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4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Analysis/"/>
    </mc:Choice>
  </mc:AlternateContent>
  <xr:revisionPtr revIDLastSave="1536" documentId="8_{7061F999-6853-0549-8585-1BB6BEC7F795}" xr6:coauthVersionLast="47" xr6:coauthVersionMax="47" xr10:uidLastSave="{CFD6069E-8A9E-0D42-9519-402966255222}"/>
  <bookViews>
    <workbookView xWindow="0" yWindow="620" windowWidth="38400" windowHeight="19400" activeTab="3" xr2:uid="{801278A7-B9F9-449B-BF1F-A5CA58605999}"/>
  </bookViews>
  <sheets>
    <sheet name="Blok 1" sheetId="29" r:id="rId1"/>
    <sheet name="Blok 2" sheetId="30" r:id="rId2"/>
    <sheet name="Blok 3" sheetId="31" r:id="rId3"/>
    <sheet name="Blok 4" sheetId="32" r:id="rId4"/>
    <sheet name="&gt;&gt;&gt;" sheetId="18" r:id="rId5"/>
    <sheet name="Pivot" sheetId="34" r:id="rId6"/>
    <sheet name="2 companies" sheetId="37" r:id="rId7"/>
    <sheet name="Sheet1" sheetId="38" r:id="rId8"/>
    <sheet name="Data" sheetId="17" r:id="rId9"/>
    <sheet name="Data Raw" sheetId="33" r:id="rId10"/>
  </sheets>
  <definedNames>
    <definedName name="_xlnm._FilterDatabase" localSheetId="8" hidden="1">Data!$A$1:$V$501</definedName>
    <definedName name="_xlnm._FilterDatabase" localSheetId="9" hidden="1">'Data Raw'!$A$1:$O$501</definedName>
  </definedNames>
  <calcPr calcId="191029"/>
  <pivotCaches>
    <pivotCache cacheId="0" r:id="rId11"/>
    <pivotCache cacheId="1" r:id="rId12"/>
    <pivotCache cacheId="2" r:id="rId13"/>
    <pivotCache cacheId="1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33" l="1"/>
  <c r="P277" i="17" l="1"/>
  <c r="Q277" i="17" s="1" a="1"/>
  <c r="Q277" i="17" s="1"/>
  <c r="R277" i="17"/>
  <c r="S277" i="17" s="1" a="1"/>
  <c r="S277" i="17" s="1"/>
  <c r="T277" i="17"/>
  <c r="U277" i="17"/>
  <c r="V277" i="17"/>
  <c r="P278" i="17"/>
  <c r="Q278" i="17" s="1" a="1"/>
  <c r="Q278" i="17" s="1"/>
  <c r="T278" i="17"/>
  <c r="U278" i="17"/>
  <c r="V278" i="17"/>
  <c r="P279" i="17"/>
  <c r="Q279" i="17" s="1" a="1"/>
  <c r="Q279" i="17" s="1"/>
  <c r="T279" i="17"/>
  <c r="U279" i="17"/>
  <c r="V279" i="17"/>
  <c r="P280" i="17"/>
  <c r="Q280" i="17" s="1" a="1"/>
  <c r="Q280" i="17" s="1"/>
  <c r="T280" i="17"/>
  <c r="U280" i="17"/>
  <c r="V280" i="17"/>
  <c r="P281" i="17"/>
  <c r="Q281" i="17" s="1" a="1"/>
  <c r="Q281" i="17" s="1"/>
  <c r="T281" i="17"/>
  <c r="U281" i="17"/>
  <c r="V281" i="17"/>
  <c r="P322" i="17"/>
  <c r="Q322" i="17" s="1" a="1"/>
  <c r="Q322" i="17" s="1"/>
  <c r="R322" i="17"/>
  <c r="S322" i="17" s="1" a="1"/>
  <c r="S322" i="17" s="1"/>
  <c r="T322" i="17"/>
  <c r="U322" i="17"/>
  <c r="V322" i="17"/>
  <c r="P323" i="17"/>
  <c r="Q323" i="17" s="1" a="1"/>
  <c r="Q323" i="17" s="1"/>
  <c r="T323" i="17"/>
  <c r="U323" i="17"/>
  <c r="V323" i="17"/>
  <c r="P324" i="17"/>
  <c r="Q324" i="17" s="1" a="1"/>
  <c r="Q324" i="17" s="1"/>
  <c r="T324" i="17"/>
  <c r="U324" i="17"/>
  <c r="V324" i="17"/>
  <c r="P325" i="17"/>
  <c r="Q325" i="17" s="1" a="1"/>
  <c r="Q325" i="17" s="1"/>
  <c r="T325" i="17"/>
  <c r="U325" i="17"/>
  <c r="V325" i="17"/>
  <c r="P326" i="17"/>
  <c r="Q326" i="17" s="1" a="1"/>
  <c r="Q326" i="17" s="1"/>
  <c r="T326" i="17"/>
  <c r="U326" i="17"/>
  <c r="V326" i="17"/>
  <c r="V5" i="17"/>
  <c r="V4" i="17"/>
  <c r="V3" i="17"/>
  <c r="V346" i="17"/>
  <c r="V11" i="17"/>
  <c r="V10" i="17"/>
  <c r="V9" i="17"/>
  <c r="V8" i="17"/>
  <c r="V321" i="17"/>
  <c r="V16" i="17"/>
  <c r="V15" i="17"/>
  <c r="V14" i="17"/>
  <c r="V13" i="17"/>
  <c r="V186" i="17"/>
  <c r="V21" i="17"/>
  <c r="V20" i="17"/>
  <c r="V19" i="17"/>
  <c r="V18" i="17"/>
  <c r="V256" i="17"/>
  <c r="V26" i="17"/>
  <c r="V25" i="17"/>
  <c r="V24" i="17"/>
  <c r="V23" i="17"/>
  <c r="V106" i="17"/>
  <c r="V31" i="17"/>
  <c r="V30" i="17"/>
  <c r="V29" i="17"/>
  <c r="V28" i="17"/>
  <c r="V341" i="17"/>
  <c r="V36" i="17"/>
  <c r="V35" i="17"/>
  <c r="V34" i="17"/>
  <c r="V33" i="17"/>
  <c r="V246" i="17"/>
  <c r="V41" i="17"/>
  <c r="V40" i="17"/>
  <c r="V39" i="17"/>
  <c r="V38" i="17"/>
  <c r="V361" i="17"/>
  <c r="V46" i="17"/>
  <c r="V45" i="17"/>
  <c r="V44" i="17"/>
  <c r="V43" i="17"/>
  <c r="V71" i="17"/>
  <c r="V51" i="17"/>
  <c r="V50" i="17"/>
  <c r="V49" i="17"/>
  <c r="V48" i="17"/>
  <c r="V266" i="17"/>
  <c r="V56" i="17"/>
  <c r="V55" i="17"/>
  <c r="V54" i="17"/>
  <c r="V53" i="17"/>
  <c r="V17" i="17"/>
  <c r="V61" i="17"/>
  <c r="V60" i="17"/>
  <c r="V59" i="17"/>
  <c r="V58" i="17"/>
  <c r="V76" i="17"/>
  <c r="V66" i="17"/>
  <c r="V65" i="17"/>
  <c r="V64" i="17"/>
  <c r="V63" i="17"/>
  <c r="V436" i="17"/>
  <c r="V70" i="17"/>
  <c r="V69" i="17"/>
  <c r="V68" i="17"/>
  <c r="V67" i="17"/>
  <c r="V406" i="17"/>
  <c r="V75" i="17"/>
  <c r="V74" i="17"/>
  <c r="V73" i="17"/>
  <c r="V72" i="17"/>
  <c r="V451" i="17"/>
  <c r="V81" i="17"/>
  <c r="V80" i="17"/>
  <c r="V79" i="17"/>
  <c r="V78" i="17"/>
  <c r="V351" i="17"/>
  <c r="V86" i="17"/>
  <c r="V85" i="17"/>
  <c r="V84" i="17"/>
  <c r="V83" i="17"/>
  <c r="V96" i="17"/>
  <c r="V91" i="17"/>
  <c r="V90" i="17"/>
  <c r="V89" i="17"/>
  <c r="V88" i="17"/>
  <c r="V271" i="17"/>
  <c r="V95" i="17"/>
  <c r="V94" i="17"/>
  <c r="V93" i="17"/>
  <c r="V92" i="17"/>
  <c r="V416" i="17"/>
  <c r="V101" i="17"/>
  <c r="V100" i="17"/>
  <c r="V99" i="17"/>
  <c r="V98" i="17"/>
  <c r="V82" i="17"/>
  <c r="V105" i="17"/>
  <c r="V104" i="17"/>
  <c r="V103" i="17"/>
  <c r="V102" i="17"/>
  <c r="V371" i="17"/>
  <c r="V111" i="17"/>
  <c r="V110" i="17"/>
  <c r="V109" i="17"/>
  <c r="V108" i="17"/>
  <c r="V97" i="17"/>
  <c r="V116" i="17"/>
  <c r="V115" i="17"/>
  <c r="V114" i="17"/>
  <c r="V113" i="17"/>
  <c r="V486" i="17"/>
  <c r="V121" i="17"/>
  <c r="V120" i="17"/>
  <c r="V119" i="17"/>
  <c r="V118" i="17"/>
  <c r="V87" i="17"/>
  <c r="V126" i="17"/>
  <c r="V125" i="17"/>
  <c r="V124" i="17"/>
  <c r="V123" i="17"/>
  <c r="V431" i="17"/>
  <c r="V131" i="17"/>
  <c r="V130" i="17"/>
  <c r="V129" i="17"/>
  <c r="V128" i="17"/>
  <c r="V441" i="17"/>
  <c r="V136" i="17"/>
  <c r="V135" i="17"/>
  <c r="V134" i="17"/>
  <c r="V133" i="17"/>
  <c r="V77" i="17"/>
  <c r="V141" i="17"/>
  <c r="V140" i="17"/>
  <c r="V139" i="17"/>
  <c r="V138" i="17"/>
  <c r="V496" i="17"/>
  <c r="V146" i="17"/>
  <c r="V145" i="17"/>
  <c r="V144" i="17"/>
  <c r="V143" i="17"/>
  <c r="V381" i="17"/>
  <c r="V151" i="17"/>
  <c r="V150" i="17"/>
  <c r="V149" i="17"/>
  <c r="V148" i="17"/>
  <c r="V57" i="17"/>
  <c r="V156" i="17"/>
  <c r="V155" i="17"/>
  <c r="V154" i="17"/>
  <c r="V153" i="17"/>
  <c r="V411" i="17"/>
  <c r="V161" i="17"/>
  <c r="V160" i="17"/>
  <c r="V159" i="17"/>
  <c r="V158" i="17"/>
  <c r="V137" i="17"/>
  <c r="V166" i="17"/>
  <c r="V165" i="17"/>
  <c r="V164" i="17"/>
  <c r="V163" i="17"/>
  <c r="V216" i="17"/>
  <c r="V171" i="17"/>
  <c r="V170" i="17"/>
  <c r="V169" i="17"/>
  <c r="V168" i="17"/>
  <c r="V336" i="17"/>
  <c r="V176" i="17"/>
  <c r="V175" i="17"/>
  <c r="V174" i="17"/>
  <c r="V173" i="17"/>
  <c r="V206" i="17"/>
  <c r="V181" i="17"/>
  <c r="V180" i="17"/>
  <c r="V179" i="17"/>
  <c r="V178" i="17"/>
  <c r="V446" i="17"/>
  <c r="V185" i="17"/>
  <c r="V184" i="17"/>
  <c r="V183" i="17"/>
  <c r="V182" i="17"/>
  <c r="V236" i="17"/>
  <c r="V191" i="17"/>
  <c r="V190" i="17"/>
  <c r="V189" i="17"/>
  <c r="V188" i="17"/>
  <c r="V391" i="17"/>
  <c r="V196" i="17"/>
  <c r="V195" i="17"/>
  <c r="V194" i="17"/>
  <c r="V193" i="17"/>
  <c r="V501" i="17"/>
  <c r="V201" i="17"/>
  <c r="V200" i="17"/>
  <c r="V199" i="17"/>
  <c r="V198" i="17"/>
  <c r="V291" i="17"/>
  <c r="V205" i="17"/>
  <c r="V204" i="17"/>
  <c r="V203" i="17"/>
  <c r="V202" i="17"/>
  <c r="V37" i="17"/>
  <c r="V211" i="17"/>
  <c r="V210" i="17"/>
  <c r="V209" i="17"/>
  <c r="V208" i="17"/>
  <c r="V491" i="17"/>
  <c r="V215" i="17"/>
  <c r="V214" i="17"/>
  <c r="V213" i="17"/>
  <c r="V212" i="17"/>
  <c r="V132" i="17"/>
  <c r="V221" i="17"/>
  <c r="V220" i="17"/>
  <c r="V219" i="17"/>
  <c r="V218" i="17"/>
  <c r="V456" i="17"/>
  <c r="V226" i="17"/>
  <c r="V225" i="17"/>
  <c r="V224" i="17"/>
  <c r="V223" i="17"/>
  <c r="V12" i="17"/>
  <c r="V231" i="17"/>
  <c r="V230" i="17"/>
  <c r="V229" i="17"/>
  <c r="V228" i="17"/>
  <c r="V197" i="17"/>
  <c r="V235" i="17"/>
  <c r="V234" i="17"/>
  <c r="V233" i="17"/>
  <c r="V232" i="17"/>
  <c r="V107" i="17"/>
  <c r="V241" i="17"/>
  <c r="V240" i="17"/>
  <c r="V239" i="17"/>
  <c r="V238" i="17"/>
  <c r="V386" i="17"/>
  <c r="V245" i="17"/>
  <c r="V244" i="17"/>
  <c r="V243" i="17"/>
  <c r="V242" i="17"/>
  <c r="V22" i="17"/>
  <c r="V251" i="17"/>
  <c r="V250" i="17"/>
  <c r="V249" i="17"/>
  <c r="V248" i="17"/>
  <c r="V461" i="17"/>
  <c r="V255" i="17"/>
  <c r="V254" i="17"/>
  <c r="V253" i="17"/>
  <c r="V252" i="17"/>
  <c r="V32" i="17"/>
  <c r="V261" i="17"/>
  <c r="V260" i="17"/>
  <c r="V259" i="17"/>
  <c r="V258" i="17"/>
  <c r="V476" i="17"/>
  <c r="V265" i="17"/>
  <c r="V264" i="17"/>
  <c r="V263" i="17"/>
  <c r="V262" i="17"/>
  <c r="V331" i="17"/>
  <c r="V270" i="17"/>
  <c r="V269" i="17"/>
  <c r="V268" i="17"/>
  <c r="V267" i="17"/>
  <c r="V152" i="17"/>
  <c r="V276" i="17"/>
  <c r="V275" i="17"/>
  <c r="V274" i="17"/>
  <c r="V273" i="17"/>
  <c r="V187" i="17"/>
  <c r="V112" i="17"/>
  <c r="V286" i="17"/>
  <c r="V285" i="17"/>
  <c r="V284" i="17"/>
  <c r="V283" i="17"/>
  <c r="V217" i="17"/>
  <c r="V290" i="17"/>
  <c r="V289" i="17"/>
  <c r="V288" i="17"/>
  <c r="V287" i="17"/>
  <c r="V157" i="17"/>
  <c r="V296" i="17"/>
  <c r="V295" i="17"/>
  <c r="V294" i="17"/>
  <c r="V293" i="17"/>
  <c r="V282" i="17"/>
  <c r="V301" i="17"/>
  <c r="V300" i="17"/>
  <c r="V299" i="17"/>
  <c r="V298" i="17"/>
  <c r="V272" i="17"/>
  <c r="V306" i="17"/>
  <c r="V305" i="17"/>
  <c r="V304" i="17"/>
  <c r="V303" i="17"/>
  <c r="V426" i="17"/>
  <c r="V311" i="17"/>
  <c r="V310" i="17"/>
  <c r="V309" i="17"/>
  <c r="V308" i="17"/>
  <c r="V52" i="17"/>
  <c r="V316" i="17"/>
  <c r="V315" i="17"/>
  <c r="V314" i="17"/>
  <c r="V313" i="17"/>
  <c r="V222" i="17"/>
  <c r="V320" i="17"/>
  <c r="V319" i="17"/>
  <c r="V318" i="17"/>
  <c r="V317" i="17"/>
  <c r="V62" i="17"/>
  <c r="V330" i="17"/>
  <c r="V329" i="17"/>
  <c r="V328" i="17"/>
  <c r="V327" i="17"/>
  <c r="V335" i="17"/>
  <c r="V334" i="17"/>
  <c r="V333" i="17"/>
  <c r="V332" i="17"/>
  <c r="V162" i="17"/>
  <c r="V340" i="17"/>
  <c r="V339" i="17"/>
  <c r="V338" i="17"/>
  <c r="V337" i="17"/>
  <c r="V192" i="17"/>
  <c r="V345" i="17"/>
  <c r="V344" i="17"/>
  <c r="V343" i="17"/>
  <c r="V342" i="17"/>
  <c r="V207" i="17"/>
  <c r="V350" i="17"/>
  <c r="V349" i="17"/>
  <c r="V348" i="17"/>
  <c r="V347" i="17"/>
  <c r="V117" i="17"/>
  <c r="V356" i="17"/>
  <c r="V355" i="17"/>
  <c r="V354" i="17"/>
  <c r="V353" i="17"/>
  <c r="V421" i="17"/>
  <c r="V360" i="17"/>
  <c r="V359" i="17"/>
  <c r="V358" i="17"/>
  <c r="V357" i="17"/>
  <c r="V177" i="17"/>
  <c r="V366" i="17"/>
  <c r="V365" i="17"/>
  <c r="V364" i="17"/>
  <c r="V363" i="17"/>
  <c r="V481" i="17"/>
  <c r="V370" i="17"/>
  <c r="V369" i="17"/>
  <c r="V368" i="17"/>
  <c r="V367" i="17"/>
  <c r="V307" i="17"/>
  <c r="V376" i="17"/>
  <c r="V375" i="17"/>
  <c r="V374" i="17"/>
  <c r="V373" i="17"/>
  <c r="V471" i="17"/>
  <c r="V380" i="17"/>
  <c r="V379" i="17"/>
  <c r="V378" i="17"/>
  <c r="V377" i="17"/>
  <c r="V237" i="17"/>
  <c r="V385" i="17"/>
  <c r="V384" i="17"/>
  <c r="V383" i="17"/>
  <c r="V382" i="17"/>
  <c r="V27" i="17"/>
  <c r="V390" i="17"/>
  <c r="V389" i="17"/>
  <c r="V388" i="17"/>
  <c r="V387" i="17"/>
  <c r="V42" i="17"/>
  <c r="V396" i="17"/>
  <c r="V395" i="17"/>
  <c r="V394" i="17"/>
  <c r="V393" i="17"/>
  <c r="V392" i="17"/>
  <c r="V401" i="17"/>
  <c r="V400" i="17"/>
  <c r="V399" i="17"/>
  <c r="V398" i="17"/>
  <c r="V397" i="17"/>
  <c r="V405" i="17"/>
  <c r="V404" i="17"/>
  <c r="V403" i="17"/>
  <c r="V402" i="17"/>
  <c r="V127" i="17"/>
  <c r="V410" i="17"/>
  <c r="V409" i="17"/>
  <c r="V408" i="17"/>
  <c r="V407" i="17"/>
  <c r="V2" i="17"/>
  <c r="V415" i="17"/>
  <c r="V414" i="17"/>
  <c r="V413" i="17"/>
  <c r="V412" i="17"/>
  <c r="V172" i="17"/>
  <c r="V420" i="17"/>
  <c r="V419" i="17"/>
  <c r="V418" i="17"/>
  <c r="V417" i="17"/>
  <c r="V142" i="17"/>
  <c r="V425" i="17"/>
  <c r="V424" i="17"/>
  <c r="V423" i="17"/>
  <c r="V422" i="17"/>
  <c r="V7" i="17"/>
  <c r="V430" i="17"/>
  <c r="V429" i="17"/>
  <c r="V428" i="17"/>
  <c r="V427" i="17"/>
  <c r="V372" i="17"/>
  <c r="V435" i="17"/>
  <c r="V434" i="17"/>
  <c r="V433" i="17"/>
  <c r="V432" i="17"/>
  <c r="V297" i="17"/>
  <c r="V440" i="17"/>
  <c r="V439" i="17"/>
  <c r="V438" i="17"/>
  <c r="V437" i="17"/>
  <c r="V292" i="17"/>
  <c r="V445" i="17"/>
  <c r="V444" i="17"/>
  <c r="V443" i="17"/>
  <c r="V442" i="17"/>
  <c r="V122" i="17"/>
  <c r="V450" i="17"/>
  <c r="V449" i="17"/>
  <c r="V448" i="17"/>
  <c r="V447" i="17"/>
  <c r="V302" i="17"/>
  <c r="V455" i="17"/>
  <c r="V454" i="17"/>
  <c r="V453" i="17"/>
  <c r="V452" i="17"/>
  <c r="V227" i="17"/>
  <c r="V460" i="17"/>
  <c r="V459" i="17"/>
  <c r="V458" i="17"/>
  <c r="V457" i="17"/>
  <c r="V352" i="17"/>
  <c r="V466" i="17"/>
  <c r="V465" i="17"/>
  <c r="V464" i="17"/>
  <c r="V463" i="17"/>
  <c r="V462" i="17"/>
  <c r="V470" i="17"/>
  <c r="V469" i="17"/>
  <c r="V468" i="17"/>
  <c r="V467" i="17"/>
  <c r="V312" i="17"/>
  <c r="V475" i="17"/>
  <c r="V474" i="17"/>
  <c r="V473" i="17"/>
  <c r="V472" i="17"/>
  <c r="V362" i="17"/>
  <c r="V480" i="17"/>
  <c r="V479" i="17"/>
  <c r="V478" i="17"/>
  <c r="V477" i="17"/>
  <c r="V47" i="17"/>
  <c r="V485" i="17"/>
  <c r="V484" i="17"/>
  <c r="V483" i="17"/>
  <c r="V482" i="17"/>
  <c r="V257" i="17"/>
  <c r="V490" i="17"/>
  <c r="V489" i="17"/>
  <c r="V488" i="17"/>
  <c r="V487" i="17"/>
  <c r="V247" i="17"/>
  <c r="V495" i="17"/>
  <c r="V494" i="17"/>
  <c r="V493" i="17"/>
  <c r="V492" i="17"/>
  <c r="V147" i="17"/>
  <c r="V500" i="17"/>
  <c r="V499" i="17"/>
  <c r="V498" i="17"/>
  <c r="V497" i="17"/>
  <c r="V167" i="17"/>
  <c r="V6" i="17"/>
  <c r="U5" i="17"/>
  <c r="U4" i="17"/>
  <c r="U3" i="17"/>
  <c r="U346" i="17"/>
  <c r="U11" i="17"/>
  <c r="U10" i="17"/>
  <c r="U9" i="17"/>
  <c r="U8" i="17"/>
  <c r="U321" i="17"/>
  <c r="U16" i="17"/>
  <c r="U15" i="17"/>
  <c r="U14" i="17"/>
  <c r="U13" i="17"/>
  <c r="U186" i="17"/>
  <c r="U21" i="17"/>
  <c r="U20" i="17"/>
  <c r="U19" i="17"/>
  <c r="U18" i="17"/>
  <c r="U256" i="17"/>
  <c r="U26" i="17"/>
  <c r="U25" i="17"/>
  <c r="U24" i="17"/>
  <c r="U23" i="17"/>
  <c r="U106" i="17"/>
  <c r="U31" i="17"/>
  <c r="U30" i="17"/>
  <c r="U29" i="17"/>
  <c r="U28" i="17"/>
  <c r="U341" i="17"/>
  <c r="U36" i="17"/>
  <c r="U35" i="17"/>
  <c r="U34" i="17"/>
  <c r="U33" i="17"/>
  <c r="U246" i="17"/>
  <c r="U41" i="17"/>
  <c r="U40" i="17"/>
  <c r="U39" i="17"/>
  <c r="U38" i="17"/>
  <c r="U361" i="17"/>
  <c r="U46" i="17"/>
  <c r="U45" i="17"/>
  <c r="U44" i="17"/>
  <c r="U43" i="17"/>
  <c r="U71" i="17"/>
  <c r="U51" i="17"/>
  <c r="U50" i="17"/>
  <c r="U49" i="17"/>
  <c r="U48" i="17"/>
  <c r="U266" i="17"/>
  <c r="U56" i="17"/>
  <c r="U55" i="17"/>
  <c r="U54" i="17"/>
  <c r="U53" i="17"/>
  <c r="U17" i="17"/>
  <c r="U61" i="17"/>
  <c r="U60" i="17"/>
  <c r="U59" i="17"/>
  <c r="U58" i="17"/>
  <c r="U76" i="17"/>
  <c r="U66" i="17"/>
  <c r="U65" i="17"/>
  <c r="U64" i="17"/>
  <c r="U63" i="17"/>
  <c r="U436" i="17"/>
  <c r="U70" i="17"/>
  <c r="U69" i="17"/>
  <c r="U68" i="17"/>
  <c r="U67" i="17"/>
  <c r="U406" i="17"/>
  <c r="U75" i="17"/>
  <c r="U74" i="17"/>
  <c r="U73" i="17"/>
  <c r="U72" i="17"/>
  <c r="U451" i="17"/>
  <c r="U81" i="17"/>
  <c r="U80" i="17"/>
  <c r="U79" i="17"/>
  <c r="U78" i="17"/>
  <c r="U351" i="17"/>
  <c r="U86" i="17"/>
  <c r="U85" i="17"/>
  <c r="U84" i="17"/>
  <c r="U83" i="17"/>
  <c r="U96" i="17"/>
  <c r="U91" i="17"/>
  <c r="U90" i="17"/>
  <c r="U89" i="17"/>
  <c r="U88" i="17"/>
  <c r="U271" i="17"/>
  <c r="U95" i="17"/>
  <c r="U94" i="17"/>
  <c r="U93" i="17"/>
  <c r="U92" i="17"/>
  <c r="U416" i="17"/>
  <c r="U101" i="17"/>
  <c r="U100" i="17"/>
  <c r="U99" i="17"/>
  <c r="U98" i="17"/>
  <c r="U82" i="17"/>
  <c r="U105" i="17"/>
  <c r="U104" i="17"/>
  <c r="U103" i="17"/>
  <c r="U102" i="17"/>
  <c r="U371" i="17"/>
  <c r="U111" i="17"/>
  <c r="U110" i="17"/>
  <c r="U109" i="17"/>
  <c r="U108" i="17"/>
  <c r="U97" i="17"/>
  <c r="U116" i="17"/>
  <c r="U115" i="17"/>
  <c r="U114" i="17"/>
  <c r="U113" i="17"/>
  <c r="U486" i="17"/>
  <c r="U121" i="17"/>
  <c r="U120" i="17"/>
  <c r="U119" i="17"/>
  <c r="U118" i="17"/>
  <c r="U87" i="17"/>
  <c r="U126" i="17"/>
  <c r="U125" i="17"/>
  <c r="U124" i="17"/>
  <c r="U123" i="17"/>
  <c r="U431" i="17"/>
  <c r="U131" i="17"/>
  <c r="U130" i="17"/>
  <c r="U129" i="17"/>
  <c r="U128" i="17"/>
  <c r="U441" i="17"/>
  <c r="U136" i="17"/>
  <c r="U135" i="17"/>
  <c r="U134" i="17"/>
  <c r="U133" i="17"/>
  <c r="U77" i="17"/>
  <c r="U141" i="17"/>
  <c r="U140" i="17"/>
  <c r="U139" i="17"/>
  <c r="U138" i="17"/>
  <c r="U496" i="17"/>
  <c r="U146" i="17"/>
  <c r="U145" i="17"/>
  <c r="U144" i="17"/>
  <c r="U143" i="17"/>
  <c r="U381" i="17"/>
  <c r="U151" i="17"/>
  <c r="U150" i="17"/>
  <c r="U149" i="17"/>
  <c r="U148" i="17"/>
  <c r="U57" i="17"/>
  <c r="U156" i="17"/>
  <c r="U155" i="17"/>
  <c r="U154" i="17"/>
  <c r="U153" i="17"/>
  <c r="U411" i="17"/>
  <c r="U161" i="17"/>
  <c r="U160" i="17"/>
  <c r="U159" i="17"/>
  <c r="U158" i="17"/>
  <c r="U137" i="17"/>
  <c r="U166" i="17"/>
  <c r="U165" i="17"/>
  <c r="U164" i="17"/>
  <c r="U163" i="17"/>
  <c r="U216" i="17"/>
  <c r="U171" i="17"/>
  <c r="U170" i="17"/>
  <c r="U169" i="17"/>
  <c r="U168" i="17"/>
  <c r="U336" i="17"/>
  <c r="U176" i="17"/>
  <c r="U175" i="17"/>
  <c r="U174" i="17"/>
  <c r="U173" i="17"/>
  <c r="U206" i="17"/>
  <c r="U181" i="17"/>
  <c r="U180" i="17"/>
  <c r="U179" i="17"/>
  <c r="U178" i="17"/>
  <c r="U446" i="17"/>
  <c r="U185" i="17"/>
  <c r="U184" i="17"/>
  <c r="U183" i="17"/>
  <c r="U182" i="17"/>
  <c r="U236" i="17"/>
  <c r="U191" i="17"/>
  <c r="U190" i="17"/>
  <c r="U189" i="17"/>
  <c r="U188" i="17"/>
  <c r="U391" i="17"/>
  <c r="U196" i="17"/>
  <c r="U195" i="17"/>
  <c r="U194" i="17"/>
  <c r="U193" i="17"/>
  <c r="U501" i="17"/>
  <c r="U201" i="17"/>
  <c r="U200" i="17"/>
  <c r="U199" i="17"/>
  <c r="U198" i="17"/>
  <c r="U291" i="17"/>
  <c r="U205" i="17"/>
  <c r="U204" i="17"/>
  <c r="U203" i="17"/>
  <c r="U202" i="17"/>
  <c r="U37" i="17"/>
  <c r="U211" i="17"/>
  <c r="U210" i="17"/>
  <c r="U209" i="17"/>
  <c r="U208" i="17"/>
  <c r="U491" i="17"/>
  <c r="U215" i="17"/>
  <c r="U214" i="17"/>
  <c r="U213" i="17"/>
  <c r="U212" i="17"/>
  <c r="U132" i="17"/>
  <c r="U221" i="17"/>
  <c r="U220" i="17"/>
  <c r="U219" i="17"/>
  <c r="U218" i="17"/>
  <c r="U456" i="17"/>
  <c r="U226" i="17"/>
  <c r="U225" i="17"/>
  <c r="U224" i="17"/>
  <c r="U223" i="17"/>
  <c r="U12" i="17"/>
  <c r="U231" i="17"/>
  <c r="U230" i="17"/>
  <c r="U229" i="17"/>
  <c r="U228" i="17"/>
  <c r="U197" i="17"/>
  <c r="U235" i="17"/>
  <c r="U234" i="17"/>
  <c r="U233" i="17"/>
  <c r="U232" i="17"/>
  <c r="U107" i="17"/>
  <c r="U241" i="17"/>
  <c r="U240" i="17"/>
  <c r="U239" i="17"/>
  <c r="U238" i="17"/>
  <c r="U386" i="17"/>
  <c r="U245" i="17"/>
  <c r="U244" i="17"/>
  <c r="U243" i="17"/>
  <c r="U242" i="17"/>
  <c r="U22" i="17"/>
  <c r="U251" i="17"/>
  <c r="U250" i="17"/>
  <c r="U249" i="17"/>
  <c r="U248" i="17"/>
  <c r="U461" i="17"/>
  <c r="U255" i="17"/>
  <c r="U254" i="17"/>
  <c r="U253" i="17"/>
  <c r="U252" i="17"/>
  <c r="U32" i="17"/>
  <c r="U261" i="17"/>
  <c r="U260" i="17"/>
  <c r="U259" i="17"/>
  <c r="U258" i="17"/>
  <c r="U476" i="17"/>
  <c r="U265" i="17"/>
  <c r="U264" i="17"/>
  <c r="U263" i="17"/>
  <c r="U262" i="17"/>
  <c r="U331" i="17"/>
  <c r="U270" i="17"/>
  <c r="U269" i="17"/>
  <c r="U268" i="17"/>
  <c r="U267" i="17"/>
  <c r="U152" i="17"/>
  <c r="U276" i="17"/>
  <c r="U275" i="17"/>
  <c r="U274" i="17"/>
  <c r="U273" i="17"/>
  <c r="U187" i="17"/>
  <c r="U112" i="17"/>
  <c r="U286" i="17"/>
  <c r="U285" i="17"/>
  <c r="U284" i="17"/>
  <c r="U283" i="17"/>
  <c r="U217" i="17"/>
  <c r="U290" i="17"/>
  <c r="U289" i="17"/>
  <c r="U288" i="17"/>
  <c r="U287" i="17"/>
  <c r="U157" i="17"/>
  <c r="U296" i="17"/>
  <c r="U295" i="17"/>
  <c r="U294" i="17"/>
  <c r="U293" i="17"/>
  <c r="U282" i="17"/>
  <c r="U301" i="17"/>
  <c r="U300" i="17"/>
  <c r="U299" i="17"/>
  <c r="U298" i="17"/>
  <c r="U272" i="17"/>
  <c r="U306" i="17"/>
  <c r="U305" i="17"/>
  <c r="U304" i="17"/>
  <c r="U303" i="17"/>
  <c r="U426" i="17"/>
  <c r="U311" i="17"/>
  <c r="U310" i="17"/>
  <c r="U309" i="17"/>
  <c r="U308" i="17"/>
  <c r="U52" i="17"/>
  <c r="U316" i="17"/>
  <c r="U315" i="17"/>
  <c r="U314" i="17"/>
  <c r="U313" i="17"/>
  <c r="U222" i="17"/>
  <c r="U320" i="17"/>
  <c r="U319" i="17"/>
  <c r="U318" i="17"/>
  <c r="U317" i="17"/>
  <c r="U62" i="17"/>
  <c r="U330" i="17"/>
  <c r="U329" i="17"/>
  <c r="U328" i="17"/>
  <c r="U327" i="17"/>
  <c r="U335" i="17"/>
  <c r="U334" i="17"/>
  <c r="U333" i="17"/>
  <c r="U332" i="17"/>
  <c r="U162" i="17"/>
  <c r="U340" i="17"/>
  <c r="U339" i="17"/>
  <c r="U338" i="17"/>
  <c r="U337" i="17"/>
  <c r="U192" i="17"/>
  <c r="U345" i="17"/>
  <c r="U344" i="17"/>
  <c r="U343" i="17"/>
  <c r="U342" i="17"/>
  <c r="U207" i="17"/>
  <c r="U350" i="17"/>
  <c r="U349" i="17"/>
  <c r="U348" i="17"/>
  <c r="U347" i="17"/>
  <c r="U117" i="17"/>
  <c r="U356" i="17"/>
  <c r="U355" i="17"/>
  <c r="U354" i="17"/>
  <c r="U353" i="17"/>
  <c r="U421" i="17"/>
  <c r="U360" i="17"/>
  <c r="U359" i="17"/>
  <c r="U358" i="17"/>
  <c r="U357" i="17"/>
  <c r="U177" i="17"/>
  <c r="U366" i="17"/>
  <c r="U365" i="17"/>
  <c r="U364" i="17"/>
  <c r="U363" i="17"/>
  <c r="U481" i="17"/>
  <c r="U370" i="17"/>
  <c r="U369" i="17"/>
  <c r="U368" i="17"/>
  <c r="U367" i="17"/>
  <c r="U307" i="17"/>
  <c r="U376" i="17"/>
  <c r="U375" i="17"/>
  <c r="U374" i="17"/>
  <c r="U373" i="17"/>
  <c r="U471" i="17"/>
  <c r="U380" i="17"/>
  <c r="U379" i="17"/>
  <c r="U378" i="17"/>
  <c r="U377" i="17"/>
  <c r="U237" i="17"/>
  <c r="U385" i="17"/>
  <c r="U384" i="17"/>
  <c r="U383" i="17"/>
  <c r="U382" i="17"/>
  <c r="U27" i="17"/>
  <c r="U390" i="17"/>
  <c r="U389" i="17"/>
  <c r="U388" i="17"/>
  <c r="U387" i="17"/>
  <c r="U42" i="17"/>
  <c r="U396" i="17"/>
  <c r="U395" i="17"/>
  <c r="U394" i="17"/>
  <c r="U393" i="17"/>
  <c r="U392" i="17"/>
  <c r="U401" i="17"/>
  <c r="U400" i="17"/>
  <c r="U399" i="17"/>
  <c r="U398" i="17"/>
  <c r="U397" i="17"/>
  <c r="U405" i="17"/>
  <c r="U404" i="17"/>
  <c r="U403" i="17"/>
  <c r="U402" i="17"/>
  <c r="U127" i="17"/>
  <c r="U410" i="17"/>
  <c r="U409" i="17"/>
  <c r="U408" i="17"/>
  <c r="U407" i="17"/>
  <c r="U2" i="17"/>
  <c r="U415" i="17"/>
  <c r="U414" i="17"/>
  <c r="U413" i="17"/>
  <c r="U412" i="17"/>
  <c r="U172" i="17"/>
  <c r="U420" i="17"/>
  <c r="U419" i="17"/>
  <c r="U418" i="17"/>
  <c r="U417" i="17"/>
  <c r="U142" i="17"/>
  <c r="U425" i="17"/>
  <c r="U424" i="17"/>
  <c r="U423" i="17"/>
  <c r="U422" i="17"/>
  <c r="U7" i="17"/>
  <c r="U430" i="17"/>
  <c r="U429" i="17"/>
  <c r="U428" i="17"/>
  <c r="U427" i="17"/>
  <c r="U372" i="17"/>
  <c r="U435" i="17"/>
  <c r="U434" i="17"/>
  <c r="U433" i="17"/>
  <c r="U432" i="17"/>
  <c r="U297" i="17"/>
  <c r="U440" i="17"/>
  <c r="U439" i="17"/>
  <c r="U438" i="17"/>
  <c r="U437" i="17"/>
  <c r="U292" i="17"/>
  <c r="U445" i="17"/>
  <c r="U444" i="17"/>
  <c r="U443" i="17"/>
  <c r="U442" i="17"/>
  <c r="U122" i="17"/>
  <c r="U450" i="17"/>
  <c r="U449" i="17"/>
  <c r="U448" i="17"/>
  <c r="U447" i="17"/>
  <c r="U302" i="17"/>
  <c r="U455" i="17"/>
  <c r="U454" i="17"/>
  <c r="U453" i="17"/>
  <c r="U452" i="17"/>
  <c r="U227" i="17"/>
  <c r="U460" i="17"/>
  <c r="U459" i="17"/>
  <c r="U458" i="17"/>
  <c r="U457" i="17"/>
  <c r="U352" i="17"/>
  <c r="U466" i="17"/>
  <c r="U465" i="17"/>
  <c r="U464" i="17"/>
  <c r="U463" i="17"/>
  <c r="U462" i="17"/>
  <c r="U470" i="17"/>
  <c r="U469" i="17"/>
  <c r="U468" i="17"/>
  <c r="U467" i="17"/>
  <c r="U312" i="17"/>
  <c r="U475" i="17"/>
  <c r="U474" i="17"/>
  <c r="U473" i="17"/>
  <c r="U472" i="17"/>
  <c r="U362" i="17"/>
  <c r="U480" i="17"/>
  <c r="U479" i="17"/>
  <c r="U478" i="17"/>
  <c r="U477" i="17"/>
  <c r="U47" i="17"/>
  <c r="U485" i="17"/>
  <c r="U484" i="17"/>
  <c r="U483" i="17"/>
  <c r="U482" i="17"/>
  <c r="U257" i="17"/>
  <c r="U490" i="17"/>
  <c r="U489" i="17"/>
  <c r="U488" i="17"/>
  <c r="U487" i="17"/>
  <c r="U247" i="17"/>
  <c r="U495" i="17"/>
  <c r="U494" i="17"/>
  <c r="U493" i="17"/>
  <c r="U492" i="17"/>
  <c r="U147" i="17"/>
  <c r="U500" i="17"/>
  <c r="U499" i="17"/>
  <c r="U498" i="17"/>
  <c r="U497" i="17"/>
  <c r="U167" i="17"/>
  <c r="U6" i="17"/>
  <c r="T5" i="17"/>
  <c r="T4" i="17"/>
  <c r="T3" i="17"/>
  <c r="T346" i="17"/>
  <c r="T11" i="17"/>
  <c r="T10" i="17"/>
  <c r="T9" i="17"/>
  <c r="T8" i="17"/>
  <c r="T321" i="17"/>
  <c r="T16" i="17"/>
  <c r="T15" i="17"/>
  <c r="T14" i="17"/>
  <c r="T13" i="17"/>
  <c r="T186" i="17"/>
  <c r="T21" i="17"/>
  <c r="T20" i="17"/>
  <c r="T19" i="17"/>
  <c r="T18" i="17"/>
  <c r="T256" i="17"/>
  <c r="T26" i="17"/>
  <c r="T25" i="17"/>
  <c r="T24" i="17"/>
  <c r="T23" i="17"/>
  <c r="T106" i="17"/>
  <c r="T31" i="17"/>
  <c r="T30" i="17"/>
  <c r="T29" i="17"/>
  <c r="T28" i="17"/>
  <c r="T341" i="17"/>
  <c r="T36" i="17"/>
  <c r="T35" i="17"/>
  <c r="T34" i="17"/>
  <c r="T33" i="17"/>
  <c r="T246" i="17"/>
  <c r="T41" i="17"/>
  <c r="T40" i="17"/>
  <c r="T39" i="17"/>
  <c r="T38" i="17"/>
  <c r="T361" i="17"/>
  <c r="T46" i="17"/>
  <c r="T45" i="17"/>
  <c r="T44" i="17"/>
  <c r="T43" i="17"/>
  <c r="T71" i="17"/>
  <c r="T51" i="17"/>
  <c r="T50" i="17"/>
  <c r="T49" i="17"/>
  <c r="T48" i="17"/>
  <c r="T266" i="17"/>
  <c r="T56" i="17"/>
  <c r="T55" i="17"/>
  <c r="T54" i="17"/>
  <c r="T53" i="17"/>
  <c r="T17" i="17"/>
  <c r="T61" i="17"/>
  <c r="T60" i="17"/>
  <c r="T59" i="17"/>
  <c r="T58" i="17"/>
  <c r="T76" i="17"/>
  <c r="T66" i="17"/>
  <c r="T65" i="17"/>
  <c r="T64" i="17"/>
  <c r="T63" i="17"/>
  <c r="T436" i="17"/>
  <c r="T70" i="17"/>
  <c r="T69" i="17"/>
  <c r="T68" i="17"/>
  <c r="T67" i="17"/>
  <c r="T406" i="17"/>
  <c r="T75" i="17"/>
  <c r="T74" i="17"/>
  <c r="T73" i="17"/>
  <c r="T72" i="17"/>
  <c r="T451" i="17"/>
  <c r="T81" i="17"/>
  <c r="T80" i="17"/>
  <c r="T79" i="17"/>
  <c r="T78" i="17"/>
  <c r="T351" i="17"/>
  <c r="T86" i="17"/>
  <c r="T85" i="17"/>
  <c r="T84" i="17"/>
  <c r="T83" i="17"/>
  <c r="T96" i="17"/>
  <c r="T91" i="17"/>
  <c r="T90" i="17"/>
  <c r="T89" i="17"/>
  <c r="T88" i="17"/>
  <c r="T271" i="17"/>
  <c r="T95" i="17"/>
  <c r="T94" i="17"/>
  <c r="T93" i="17"/>
  <c r="T92" i="17"/>
  <c r="T416" i="17"/>
  <c r="T101" i="17"/>
  <c r="T100" i="17"/>
  <c r="T99" i="17"/>
  <c r="T98" i="17"/>
  <c r="T82" i="17"/>
  <c r="T105" i="17"/>
  <c r="T104" i="17"/>
  <c r="T103" i="17"/>
  <c r="T102" i="17"/>
  <c r="T371" i="17"/>
  <c r="T111" i="17"/>
  <c r="T110" i="17"/>
  <c r="T109" i="17"/>
  <c r="T108" i="17"/>
  <c r="T97" i="17"/>
  <c r="T116" i="17"/>
  <c r="T115" i="17"/>
  <c r="T114" i="17"/>
  <c r="T113" i="17"/>
  <c r="T486" i="17"/>
  <c r="T121" i="17"/>
  <c r="T120" i="17"/>
  <c r="T119" i="17"/>
  <c r="T118" i="17"/>
  <c r="T87" i="17"/>
  <c r="T126" i="17"/>
  <c r="T125" i="17"/>
  <c r="T124" i="17"/>
  <c r="T123" i="17"/>
  <c r="T431" i="17"/>
  <c r="T131" i="17"/>
  <c r="T130" i="17"/>
  <c r="T129" i="17"/>
  <c r="T128" i="17"/>
  <c r="T441" i="17"/>
  <c r="T136" i="17"/>
  <c r="T135" i="17"/>
  <c r="T134" i="17"/>
  <c r="T133" i="17"/>
  <c r="T77" i="17"/>
  <c r="T141" i="17"/>
  <c r="T140" i="17"/>
  <c r="T139" i="17"/>
  <c r="T138" i="17"/>
  <c r="T496" i="17"/>
  <c r="T146" i="17"/>
  <c r="T145" i="17"/>
  <c r="T144" i="17"/>
  <c r="T143" i="17"/>
  <c r="T381" i="17"/>
  <c r="T151" i="17"/>
  <c r="T150" i="17"/>
  <c r="T149" i="17"/>
  <c r="T148" i="17"/>
  <c r="T57" i="17"/>
  <c r="T156" i="17"/>
  <c r="T155" i="17"/>
  <c r="T154" i="17"/>
  <c r="T153" i="17"/>
  <c r="T411" i="17"/>
  <c r="T161" i="17"/>
  <c r="T160" i="17"/>
  <c r="T159" i="17"/>
  <c r="T158" i="17"/>
  <c r="T137" i="17"/>
  <c r="T166" i="17"/>
  <c r="T165" i="17"/>
  <c r="T164" i="17"/>
  <c r="T163" i="17"/>
  <c r="T216" i="17"/>
  <c r="T171" i="17"/>
  <c r="T170" i="17"/>
  <c r="T169" i="17"/>
  <c r="T168" i="17"/>
  <c r="T336" i="17"/>
  <c r="T176" i="17"/>
  <c r="T175" i="17"/>
  <c r="T174" i="17"/>
  <c r="T173" i="17"/>
  <c r="T206" i="17"/>
  <c r="T181" i="17"/>
  <c r="T180" i="17"/>
  <c r="T179" i="17"/>
  <c r="T178" i="17"/>
  <c r="T446" i="17"/>
  <c r="T185" i="17"/>
  <c r="T184" i="17"/>
  <c r="T183" i="17"/>
  <c r="T182" i="17"/>
  <c r="T236" i="17"/>
  <c r="T191" i="17"/>
  <c r="T190" i="17"/>
  <c r="T189" i="17"/>
  <c r="T188" i="17"/>
  <c r="T391" i="17"/>
  <c r="T196" i="17"/>
  <c r="T195" i="17"/>
  <c r="T194" i="17"/>
  <c r="T193" i="17"/>
  <c r="T501" i="17"/>
  <c r="T201" i="17"/>
  <c r="T200" i="17"/>
  <c r="T199" i="17"/>
  <c r="T198" i="17"/>
  <c r="T291" i="17"/>
  <c r="T205" i="17"/>
  <c r="T204" i="17"/>
  <c r="T203" i="17"/>
  <c r="T202" i="17"/>
  <c r="T37" i="17"/>
  <c r="T211" i="17"/>
  <c r="T210" i="17"/>
  <c r="T209" i="17"/>
  <c r="T208" i="17"/>
  <c r="T491" i="17"/>
  <c r="T215" i="17"/>
  <c r="T214" i="17"/>
  <c r="T213" i="17"/>
  <c r="T212" i="17"/>
  <c r="T132" i="17"/>
  <c r="T221" i="17"/>
  <c r="T220" i="17"/>
  <c r="T219" i="17"/>
  <c r="T218" i="17"/>
  <c r="T456" i="17"/>
  <c r="T226" i="17"/>
  <c r="T225" i="17"/>
  <c r="T224" i="17"/>
  <c r="T223" i="17"/>
  <c r="T12" i="17"/>
  <c r="T231" i="17"/>
  <c r="T230" i="17"/>
  <c r="T229" i="17"/>
  <c r="T228" i="17"/>
  <c r="T197" i="17"/>
  <c r="T235" i="17"/>
  <c r="T234" i="17"/>
  <c r="T233" i="17"/>
  <c r="T232" i="17"/>
  <c r="T107" i="17"/>
  <c r="T241" i="17"/>
  <c r="T240" i="17"/>
  <c r="T239" i="17"/>
  <c r="T238" i="17"/>
  <c r="T386" i="17"/>
  <c r="T245" i="17"/>
  <c r="T244" i="17"/>
  <c r="T243" i="17"/>
  <c r="T242" i="17"/>
  <c r="T22" i="17"/>
  <c r="T251" i="17"/>
  <c r="T250" i="17"/>
  <c r="T249" i="17"/>
  <c r="T248" i="17"/>
  <c r="T461" i="17"/>
  <c r="T255" i="17"/>
  <c r="T254" i="17"/>
  <c r="T253" i="17"/>
  <c r="T252" i="17"/>
  <c r="T32" i="17"/>
  <c r="T261" i="17"/>
  <c r="T260" i="17"/>
  <c r="T259" i="17"/>
  <c r="T258" i="17"/>
  <c r="T476" i="17"/>
  <c r="T265" i="17"/>
  <c r="T264" i="17"/>
  <c r="T263" i="17"/>
  <c r="T262" i="17"/>
  <c r="T331" i="17"/>
  <c r="T270" i="17"/>
  <c r="T269" i="17"/>
  <c r="T268" i="17"/>
  <c r="T267" i="17"/>
  <c r="T152" i="17"/>
  <c r="T276" i="17"/>
  <c r="T275" i="17"/>
  <c r="T274" i="17"/>
  <c r="T273" i="17"/>
  <c r="T187" i="17"/>
  <c r="T112" i="17"/>
  <c r="T286" i="17"/>
  <c r="T285" i="17"/>
  <c r="T284" i="17"/>
  <c r="T283" i="17"/>
  <c r="T217" i="17"/>
  <c r="T290" i="17"/>
  <c r="T289" i="17"/>
  <c r="T288" i="17"/>
  <c r="T287" i="17"/>
  <c r="T157" i="17"/>
  <c r="T296" i="17"/>
  <c r="T295" i="17"/>
  <c r="T294" i="17"/>
  <c r="T293" i="17"/>
  <c r="T282" i="17"/>
  <c r="T301" i="17"/>
  <c r="T300" i="17"/>
  <c r="T299" i="17"/>
  <c r="T298" i="17"/>
  <c r="T272" i="17"/>
  <c r="T306" i="17"/>
  <c r="T305" i="17"/>
  <c r="T304" i="17"/>
  <c r="T303" i="17"/>
  <c r="T426" i="17"/>
  <c r="T311" i="17"/>
  <c r="T310" i="17"/>
  <c r="T309" i="17"/>
  <c r="T308" i="17"/>
  <c r="T52" i="17"/>
  <c r="T316" i="17"/>
  <c r="T315" i="17"/>
  <c r="T314" i="17"/>
  <c r="T313" i="17"/>
  <c r="T222" i="17"/>
  <c r="T320" i="17"/>
  <c r="T319" i="17"/>
  <c r="T318" i="17"/>
  <c r="T317" i="17"/>
  <c r="T62" i="17"/>
  <c r="T330" i="17"/>
  <c r="T329" i="17"/>
  <c r="T328" i="17"/>
  <c r="T327" i="17"/>
  <c r="T335" i="17"/>
  <c r="T334" i="17"/>
  <c r="T333" i="17"/>
  <c r="T332" i="17"/>
  <c r="T162" i="17"/>
  <c r="T340" i="17"/>
  <c r="T339" i="17"/>
  <c r="T338" i="17"/>
  <c r="T337" i="17"/>
  <c r="T192" i="17"/>
  <c r="T345" i="17"/>
  <c r="T344" i="17"/>
  <c r="T343" i="17"/>
  <c r="T342" i="17"/>
  <c r="T207" i="17"/>
  <c r="T350" i="17"/>
  <c r="T349" i="17"/>
  <c r="T348" i="17"/>
  <c r="T347" i="17"/>
  <c r="T117" i="17"/>
  <c r="T356" i="17"/>
  <c r="T355" i="17"/>
  <c r="T354" i="17"/>
  <c r="T353" i="17"/>
  <c r="T421" i="17"/>
  <c r="T360" i="17"/>
  <c r="T359" i="17"/>
  <c r="T358" i="17"/>
  <c r="T357" i="17"/>
  <c r="T177" i="17"/>
  <c r="T366" i="17"/>
  <c r="T365" i="17"/>
  <c r="T364" i="17"/>
  <c r="T363" i="17"/>
  <c r="T481" i="17"/>
  <c r="T370" i="17"/>
  <c r="T369" i="17"/>
  <c r="T368" i="17"/>
  <c r="T367" i="17"/>
  <c r="T307" i="17"/>
  <c r="T376" i="17"/>
  <c r="T375" i="17"/>
  <c r="T374" i="17"/>
  <c r="T373" i="17"/>
  <c r="T471" i="17"/>
  <c r="T380" i="17"/>
  <c r="T379" i="17"/>
  <c r="T378" i="17"/>
  <c r="T377" i="17"/>
  <c r="T237" i="17"/>
  <c r="T385" i="17"/>
  <c r="T384" i="17"/>
  <c r="T383" i="17"/>
  <c r="T382" i="17"/>
  <c r="T27" i="17"/>
  <c r="T390" i="17"/>
  <c r="T389" i="17"/>
  <c r="T388" i="17"/>
  <c r="T387" i="17"/>
  <c r="T42" i="17"/>
  <c r="T396" i="17"/>
  <c r="T395" i="17"/>
  <c r="T394" i="17"/>
  <c r="T393" i="17"/>
  <c r="T392" i="17"/>
  <c r="T401" i="17"/>
  <c r="T400" i="17"/>
  <c r="T399" i="17"/>
  <c r="T398" i="17"/>
  <c r="T397" i="17"/>
  <c r="T405" i="17"/>
  <c r="T404" i="17"/>
  <c r="T403" i="17"/>
  <c r="T402" i="17"/>
  <c r="T127" i="17"/>
  <c r="T410" i="17"/>
  <c r="T409" i="17"/>
  <c r="T408" i="17"/>
  <c r="T407" i="17"/>
  <c r="T2" i="17"/>
  <c r="T415" i="17"/>
  <c r="T414" i="17"/>
  <c r="T413" i="17"/>
  <c r="T412" i="17"/>
  <c r="T172" i="17"/>
  <c r="T420" i="17"/>
  <c r="T419" i="17"/>
  <c r="T418" i="17"/>
  <c r="T417" i="17"/>
  <c r="T142" i="17"/>
  <c r="T425" i="17"/>
  <c r="T424" i="17"/>
  <c r="T423" i="17"/>
  <c r="T422" i="17"/>
  <c r="T7" i="17"/>
  <c r="T430" i="17"/>
  <c r="T429" i="17"/>
  <c r="T428" i="17"/>
  <c r="T427" i="17"/>
  <c r="T372" i="17"/>
  <c r="T435" i="17"/>
  <c r="T434" i="17"/>
  <c r="T433" i="17"/>
  <c r="T432" i="17"/>
  <c r="T297" i="17"/>
  <c r="T440" i="17"/>
  <c r="T439" i="17"/>
  <c r="T438" i="17"/>
  <c r="T437" i="17"/>
  <c r="T292" i="17"/>
  <c r="T445" i="17"/>
  <c r="T444" i="17"/>
  <c r="T443" i="17"/>
  <c r="T442" i="17"/>
  <c r="T122" i="17"/>
  <c r="T450" i="17"/>
  <c r="T449" i="17"/>
  <c r="T448" i="17"/>
  <c r="T447" i="17"/>
  <c r="T302" i="17"/>
  <c r="T455" i="17"/>
  <c r="T454" i="17"/>
  <c r="T453" i="17"/>
  <c r="T452" i="17"/>
  <c r="T227" i="17"/>
  <c r="T460" i="17"/>
  <c r="T459" i="17"/>
  <c r="T458" i="17"/>
  <c r="T457" i="17"/>
  <c r="T352" i="17"/>
  <c r="T466" i="17"/>
  <c r="T465" i="17"/>
  <c r="T464" i="17"/>
  <c r="T463" i="17"/>
  <c r="T462" i="17"/>
  <c r="T470" i="17"/>
  <c r="T469" i="17"/>
  <c r="T468" i="17"/>
  <c r="T467" i="17"/>
  <c r="T312" i="17"/>
  <c r="T475" i="17"/>
  <c r="T474" i="17"/>
  <c r="T473" i="17"/>
  <c r="T472" i="17"/>
  <c r="T362" i="17"/>
  <c r="T480" i="17"/>
  <c r="T479" i="17"/>
  <c r="T478" i="17"/>
  <c r="T477" i="17"/>
  <c r="T47" i="17"/>
  <c r="T485" i="17"/>
  <c r="T484" i="17"/>
  <c r="T483" i="17"/>
  <c r="T482" i="17"/>
  <c r="T257" i="17"/>
  <c r="T490" i="17"/>
  <c r="T489" i="17"/>
  <c r="T488" i="17"/>
  <c r="T487" i="17"/>
  <c r="T247" i="17"/>
  <c r="T495" i="17"/>
  <c r="T494" i="17"/>
  <c r="T493" i="17"/>
  <c r="T492" i="17"/>
  <c r="T147" i="17"/>
  <c r="T500" i="17"/>
  <c r="T499" i="17"/>
  <c r="T498" i="17"/>
  <c r="T497" i="17"/>
  <c r="T6" i="17"/>
  <c r="T167" i="17"/>
  <c r="B20" i="30"/>
  <c r="C20" i="30"/>
  <c r="D20" i="30"/>
  <c r="R2" i="17"/>
  <c r="S2" i="17" s="1" a="1"/>
  <c r="S2" i="17" s="1"/>
  <c r="R7" i="17"/>
  <c r="S7" i="17" s="1" a="1"/>
  <c r="S7" i="17" s="1"/>
  <c r="R12" i="17"/>
  <c r="S12" i="17" s="1" a="1"/>
  <c r="S12" i="17" s="1"/>
  <c r="R17" i="17"/>
  <c r="S17" i="17" s="1" a="1"/>
  <c r="S17" i="17" s="1"/>
  <c r="R22" i="17"/>
  <c r="S22" i="17" s="1" a="1"/>
  <c r="S22" i="17" s="1"/>
  <c r="R27" i="17"/>
  <c r="S27" i="17" s="1" a="1"/>
  <c r="S27" i="17" s="1"/>
  <c r="R32" i="17"/>
  <c r="S32" i="17" s="1" a="1"/>
  <c r="S32" i="17" s="1"/>
  <c r="R37" i="17"/>
  <c r="S37" i="17" s="1" a="1"/>
  <c r="S37" i="17" s="1"/>
  <c r="R42" i="17"/>
  <c r="S42" i="17" s="1" a="1"/>
  <c r="S42" i="17" s="1"/>
  <c r="R47" i="17"/>
  <c r="S47" i="17" s="1" a="1"/>
  <c r="S47" i="17" s="1"/>
  <c r="R52" i="17"/>
  <c r="S52" i="17" s="1" a="1"/>
  <c r="S52" i="17" s="1"/>
  <c r="R57" i="17"/>
  <c r="S57" i="17" s="1" a="1"/>
  <c r="S57" i="17" s="1"/>
  <c r="R62" i="17"/>
  <c r="S62" i="17" s="1" a="1"/>
  <c r="S62" i="17" s="1"/>
  <c r="R71" i="17"/>
  <c r="S71" i="17" s="1" a="1"/>
  <c r="S71" i="17" s="1"/>
  <c r="R76" i="17"/>
  <c r="S76" i="17" s="1" a="1"/>
  <c r="S76" i="17" s="1"/>
  <c r="R77" i="17"/>
  <c r="S77" i="17" s="1" a="1"/>
  <c r="S77" i="17" s="1"/>
  <c r="R82" i="17"/>
  <c r="S82" i="17" s="1" a="1"/>
  <c r="S82" i="17" s="1"/>
  <c r="R87" i="17"/>
  <c r="S87" i="17" s="1" a="1"/>
  <c r="S87" i="17" s="1"/>
  <c r="R96" i="17"/>
  <c r="S96" i="17" s="1" a="1"/>
  <c r="S96" i="17" s="1"/>
  <c r="R97" i="17"/>
  <c r="S97" i="17" s="1" a="1"/>
  <c r="S97" i="17" s="1"/>
  <c r="R106" i="17"/>
  <c r="S106" i="17" s="1" a="1"/>
  <c r="S106" i="17" s="1"/>
  <c r="R107" i="17"/>
  <c r="S107" i="17" s="1" a="1"/>
  <c r="S107" i="17" s="1"/>
  <c r="R112" i="17"/>
  <c r="S112" i="17" s="1" a="1"/>
  <c r="S112" i="17" s="1"/>
  <c r="R117" i="17"/>
  <c r="S117" i="17" s="1" a="1"/>
  <c r="S117" i="17" s="1"/>
  <c r="R122" i="17"/>
  <c r="S122" i="17" s="1" a="1"/>
  <c r="S122" i="17" s="1"/>
  <c r="R127" i="17"/>
  <c r="S127" i="17" s="1" a="1"/>
  <c r="S127" i="17" s="1"/>
  <c r="R132" i="17"/>
  <c r="S132" i="17" s="1" a="1"/>
  <c r="S132" i="17" s="1"/>
  <c r="R137" i="17"/>
  <c r="S137" i="17" s="1" a="1"/>
  <c r="S137" i="17" s="1"/>
  <c r="R142" i="17"/>
  <c r="S142" i="17" s="1" a="1"/>
  <c r="S142" i="17" s="1"/>
  <c r="R147" i="17"/>
  <c r="S147" i="17" s="1" a="1"/>
  <c r="S147" i="17" s="1"/>
  <c r="R152" i="17"/>
  <c r="S152" i="17" s="1" a="1"/>
  <c r="S152" i="17" s="1"/>
  <c r="R157" i="17"/>
  <c r="S157" i="17" s="1" a="1"/>
  <c r="S157" i="17" s="1"/>
  <c r="R162" i="17"/>
  <c r="S162" i="17" s="1" a="1"/>
  <c r="S162" i="17" s="1"/>
  <c r="R167" i="17"/>
  <c r="S167" i="17" s="1" a="1"/>
  <c r="S167" i="17" s="1"/>
  <c r="R172" i="17"/>
  <c r="S172" i="17" s="1" a="1"/>
  <c r="S172" i="17" s="1"/>
  <c r="R177" i="17"/>
  <c r="S177" i="17" s="1" a="1"/>
  <c r="S177" i="17" s="1"/>
  <c r="R186" i="17"/>
  <c r="S186" i="17" s="1" a="1"/>
  <c r="S186" i="17" s="1"/>
  <c r="R187" i="17"/>
  <c r="S187" i="17" s="1" a="1"/>
  <c r="S187" i="17" s="1"/>
  <c r="R192" i="17"/>
  <c r="S192" i="17" s="1" a="1"/>
  <c r="S192" i="17" s="1"/>
  <c r="R197" i="17"/>
  <c r="S197" i="17" s="1" a="1"/>
  <c r="S197" i="17" s="1"/>
  <c r="R206" i="17"/>
  <c r="S206" i="17" s="1" a="1"/>
  <c r="S206" i="17" s="1"/>
  <c r="R207" i="17"/>
  <c r="S207" i="17" s="1" a="1"/>
  <c r="S207" i="17" s="1"/>
  <c r="R216" i="17"/>
  <c r="S216" i="17" s="1" a="1"/>
  <c r="S216" i="17" s="1"/>
  <c r="R217" i="17"/>
  <c r="S217" i="17" s="1" a="1"/>
  <c r="S217" i="17" s="1"/>
  <c r="R222" i="17"/>
  <c r="S222" i="17" s="1" a="1"/>
  <c r="S222" i="17" s="1"/>
  <c r="R227" i="17"/>
  <c r="S227" i="17" s="1" a="1"/>
  <c r="S227" i="17" s="1"/>
  <c r="R236" i="17"/>
  <c r="S236" i="17" s="1" a="1"/>
  <c r="S236" i="17" s="1"/>
  <c r="R237" i="17"/>
  <c r="S237" i="17" s="1" a="1"/>
  <c r="S237" i="17" s="1"/>
  <c r="R246" i="17"/>
  <c r="S246" i="17" s="1" a="1"/>
  <c r="S246" i="17" s="1"/>
  <c r="R247" i="17"/>
  <c r="S247" i="17" s="1" a="1"/>
  <c r="S247" i="17" s="1"/>
  <c r="R256" i="17"/>
  <c r="S256" i="17" s="1" a="1"/>
  <c r="S256" i="17" s="1"/>
  <c r="R257" i="17"/>
  <c r="S257" i="17" s="1" a="1"/>
  <c r="S257" i="17" s="1"/>
  <c r="R266" i="17"/>
  <c r="S266" i="17" s="1" a="1"/>
  <c r="S266" i="17" s="1"/>
  <c r="R271" i="17"/>
  <c r="S271" i="17" s="1" a="1"/>
  <c r="S271" i="17" s="1"/>
  <c r="R272" i="17"/>
  <c r="S272" i="17" s="1" a="1"/>
  <c r="S272" i="17" s="1"/>
  <c r="R282" i="17"/>
  <c r="S282" i="17" s="1" a="1"/>
  <c r="S282" i="17" s="1"/>
  <c r="R291" i="17"/>
  <c r="S291" i="17" s="1" a="1"/>
  <c r="S291" i="17" s="1"/>
  <c r="R292" i="17"/>
  <c r="S292" i="17" s="1" a="1"/>
  <c r="S292" i="17" s="1"/>
  <c r="R297" i="17"/>
  <c r="S297" i="17" s="1" a="1"/>
  <c r="S297" i="17" s="1"/>
  <c r="R302" i="17"/>
  <c r="S302" i="17" s="1" a="1"/>
  <c r="S302" i="17" s="1"/>
  <c r="R307" i="17"/>
  <c r="S307" i="17" s="1" a="1"/>
  <c r="S307" i="17" s="1"/>
  <c r="R312" i="17"/>
  <c r="S312" i="17" s="1" a="1"/>
  <c r="S312" i="17" s="1"/>
  <c r="R321" i="17"/>
  <c r="S321" i="17" s="1" a="1"/>
  <c r="S321" i="17" s="1"/>
  <c r="R331" i="17"/>
  <c r="S331" i="17" s="1" a="1"/>
  <c r="S331" i="17" s="1"/>
  <c r="R336" i="17"/>
  <c r="S336" i="17" s="1" a="1"/>
  <c r="S336" i="17" s="1"/>
  <c r="R341" i="17"/>
  <c r="S341" i="17" s="1" a="1"/>
  <c r="S341" i="17" s="1"/>
  <c r="R346" i="17"/>
  <c r="S346" i="17" s="1" a="1"/>
  <c r="S346" i="17" s="1"/>
  <c r="R351" i="17"/>
  <c r="S351" i="17" s="1" a="1"/>
  <c r="S351" i="17" s="1"/>
  <c r="R352" i="17"/>
  <c r="S352" i="17" s="1" a="1"/>
  <c r="S352" i="17" s="1"/>
  <c r="R361" i="17"/>
  <c r="S361" i="17" s="1" a="1"/>
  <c r="S361" i="17" s="1"/>
  <c r="R362" i="17"/>
  <c r="S362" i="17" s="1" a="1"/>
  <c r="S362" i="17" s="1"/>
  <c r="R371" i="17"/>
  <c r="S371" i="17" s="1" a="1"/>
  <c r="S371" i="17" s="1"/>
  <c r="R372" i="17"/>
  <c r="S372" i="17" s="1" a="1"/>
  <c r="S372" i="17" s="1"/>
  <c r="R381" i="17"/>
  <c r="S381" i="17" s="1" a="1"/>
  <c r="S381" i="17" s="1"/>
  <c r="R386" i="17"/>
  <c r="S386" i="17" s="1" a="1"/>
  <c r="S386" i="17" s="1"/>
  <c r="R391" i="17"/>
  <c r="S391" i="17" s="1" a="1"/>
  <c r="S391" i="17" s="1"/>
  <c r="R392" i="17"/>
  <c r="S392" i="17" s="1" a="1"/>
  <c r="S392" i="17" s="1"/>
  <c r="R397" i="17"/>
  <c r="S397" i="17" s="1" a="1"/>
  <c r="S397" i="17" s="1"/>
  <c r="R406" i="17"/>
  <c r="S406" i="17" s="1" a="1"/>
  <c r="S406" i="17" s="1"/>
  <c r="R411" i="17"/>
  <c r="S411" i="17" s="1" a="1"/>
  <c r="S411" i="17" s="1"/>
  <c r="R416" i="17"/>
  <c r="S416" i="17" s="1" a="1"/>
  <c r="S416" i="17" s="1"/>
  <c r="R421" i="17"/>
  <c r="S421" i="17" s="1" a="1"/>
  <c r="S421" i="17" s="1"/>
  <c r="R426" i="17"/>
  <c r="S426" i="17" s="1" a="1"/>
  <c r="S426" i="17" s="1"/>
  <c r="R431" i="17"/>
  <c r="S431" i="17" s="1" a="1"/>
  <c r="S431" i="17" s="1"/>
  <c r="R436" i="17"/>
  <c r="S436" i="17" s="1" a="1"/>
  <c r="S436" i="17" s="1"/>
  <c r="R441" i="17"/>
  <c r="S441" i="17" s="1" a="1"/>
  <c r="S441" i="17" s="1"/>
  <c r="R446" i="17"/>
  <c r="S446" i="17" s="1" a="1"/>
  <c r="S446" i="17" s="1"/>
  <c r="R451" i="17"/>
  <c r="S451" i="17" s="1" a="1"/>
  <c r="S451" i="17" s="1"/>
  <c r="R456" i="17"/>
  <c r="S456" i="17" s="1" a="1"/>
  <c r="S456" i="17" s="1"/>
  <c r="R461" i="17"/>
  <c r="S461" i="17" s="1" a="1"/>
  <c r="S461" i="17" s="1"/>
  <c r="R462" i="17"/>
  <c r="S462" i="17" s="1" a="1"/>
  <c r="S462" i="17" s="1"/>
  <c r="R471" i="17"/>
  <c r="S471" i="17" s="1" a="1"/>
  <c r="S471" i="17" s="1"/>
  <c r="R476" i="17"/>
  <c r="S476" i="17" s="1" a="1"/>
  <c r="S476" i="17" s="1"/>
  <c r="R481" i="17"/>
  <c r="S481" i="17" s="1" a="1"/>
  <c r="S481" i="17" s="1"/>
  <c r="R486" i="17"/>
  <c r="S486" i="17" s="1" a="1"/>
  <c r="S486" i="17" s="1"/>
  <c r="R491" i="17"/>
  <c r="S491" i="17" s="1" a="1"/>
  <c r="S491" i="17" s="1"/>
  <c r="R496" i="17"/>
  <c r="S496" i="17" s="1" a="1"/>
  <c r="S496" i="17" s="1"/>
  <c r="R501" i="17"/>
  <c r="S501" i="17" s="1" a="1"/>
  <c r="S501" i="17" s="1"/>
  <c r="P321" i="17"/>
  <c r="Q321" i="17" s="1" a="1"/>
  <c r="Q321" i="17" s="1"/>
  <c r="P317" i="17"/>
  <c r="Q317" i="17" s="1" a="1"/>
  <c r="Q317" i="17" s="1"/>
  <c r="P318" i="17"/>
  <c r="Q318" i="17" s="1" a="1"/>
  <c r="Q318" i="17" s="1"/>
  <c r="P319" i="17"/>
  <c r="Q319" i="17" s="1" a="1"/>
  <c r="Q319" i="17" s="1"/>
  <c r="P320" i="17"/>
  <c r="Q320" i="17" s="1" a="1"/>
  <c r="Q320" i="17" s="1"/>
  <c r="P312" i="17"/>
  <c r="Q312" i="17" s="1" a="1"/>
  <c r="Q312" i="17" s="1"/>
  <c r="P313" i="17"/>
  <c r="Q313" i="17" s="1" a="1"/>
  <c r="Q313" i="17" s="1"/>
  <c r="P314" i="17"/>
  <c r="Q314" i="17" s="1" a="1"/>
  <c r="Q314" i="17" s="1"/>
  <c r="P315" i="17"/>
  <c r="Q315" i="17" s="1" a="1"/>
  <c r="Q315" i="17" s="1"/>
  <c r="P316" i="17"/>
  <c r="Q316" i="17" s="1" a="1"/>
  <c r="Q316" i="17" s="1"/>
  <c r="P307" i="17"/>
  <c r="Q307" i="17" s="1" a="1"/>
  <c r="Q307" i="17" s="1"/>
  <c r="P308" i="17"/>
  <c r="Q308" i="17" s="1" a="1"/>
  <c r="Q308" i="17" s="1"/>
  <c r="P309" i="17"/>
  <c r="Q309" i="17" s="1" a="1"/>
  <c r="Q309" i="17" s="1"/>
  <c r="P310" i="17"/>
  <c r="Q310" i="17" s="1" a="1"/>
  <c r="Q310" i="17" s="1"/>
  <c r="P311" i="17"/>
  <c r="Q311" i="17" s="1" a="1"/>
  <c r="Q311" i="17" s="1"/>
  <c r="P302" i="17"/>
  <c r="Q302" i="17" s="1" a="1"/>
  <c r="Q302" i="17" s="1"/>
  <c r="P303" i="17"/>
  <c r="Q303" i="17" s="1" a="1"/>
  <c r="Q303" i="17" s="1"/>
  <c r="P304" i="17"/>
  <c r="Q304" i="17" s="1" a="1"/>
  <c r="Q304" i="17" s="1"/>
  <c r="P305" i="17"/>
  <c r="Q305" i="17" s="1" a="1"/>
  <c r="Q305" i="17" s="1"/>
  <c r="P306" i="17"/>
  <c r="Q306" i="17" s="1" a="1"/>
  <c r="Q306" i="17" s="1"/>
  <c r="P297" i="17"/>
  <c r="Q297" i="17" s="1" a="1"/>
  <c r="Q297" i="17" s="1"/>
  <c r="P298" i="17"/>
  <c r="Q298" i="17" s="1" a="1"/>
  <c r="Q298" i="17" s="1"/>
  <c r="P299" i="17"/>
  <c r="Q299" i="17" s="1" a="1"/>
  <c r="Q299" i="17" s="1"/>
  <c r="P300" i="17"/>
  <c r="Q300" i="17" s="1" a="1"/>
  <c r="Q300" i="17" s="1"/>
  <c r="P301" i="17"/>
  <c r="Q301" i="17" s="1" a="1"/>
  <c r="Q301" i="17" s="1"/>
  <c r="P292" i="17"/>
  <c r="Q292" i="17" s="1" a="1"/>
  <c r="Q292" i="17" s="1"/>
  <c r="P293" i="17"/>
  <c r="Q293" i="17" s="1" a="1"/>
  <c r="Q293" i="17" s="1"/>
  <c r="P294" i="17"/>
  <c r="Q294" i="17" s="1" a="1"/>
  <c r="Q294" i="17" s="1"/>
  <c r="P295" i="17"/>
  <c r="Q295" i="17" s="1" a="1"/>
  <c r="Q295" i="17" s="1"/>
  <c r="P296" i="17"/>
  <c r="Q296" i="17" s="1" a="1"/>
  <c r="Q296" i="17" s="1"/>
  <c r="P291" i="17"/>
  <c r="Q291" i="17" s="1" a="1"/>
  <c r="Q291" i="17" s="1"/>
  <c r="P287" i="17"/>
  <c r="Q287" i="17" s="1" a="1"/>
  <c r="Q287" i="17" s="1"/>
  <c r="P288" i="17"/>
  <c r="Q288" i="17" s="1" a="1"/>
  <c r="Q288" i="17" s="1"/>
  <c r="P289" i="17"/>
  <c r="Q289" i="17" s="1" a="1"/>
  <c r="Q289" i="17" s="1"/>
  <c r="P290" i="17"/>
  <c r="Q290" i="17" s="1" a="1"/>
  <c r="Q290" i="17" s="1"/>
  <c r="P282" i="17"/>
  <c r="Q282" i="17" s="1" a="1"/>
  <c r="Q282" i="17" s="1"/>
  <c r="P283" i="17"/>
  <c r="Q283" i="17" s="1" a="1"/>
  <c r="Q283" i="17" s="1"/>
  <c r="P284" i="17"/>
  <c r="Q284" i="17" s="1" a="1"/>
  <c r="Q284" i="17" s="1"/>
  <c r="P285" i="17"/>
  <c r="Q285" i="17" s="1" a="1"/>
  <c r="Q285" i="17" s="1"/>
  <c r="P286" i="17"/>
  <c r="Q286" i="17" s="1" a="1"/>
  <c r="Q286" i="17" s="1"/>
  <c r="P272" i="17"/>
  <c r="Q272" i="17" s="1" a="1"/>
  <c r="Q272" i="17" s="1"/>
  <c r="P273" i="17"/>
  <c r="Q273" i="17" s="1" a="1"/>
  <c r="Q273" i="17" s="1"/>
  <c r="P274" i="17"/>
  <c r="Q274" i="17" s="1" a="1"/>
  <c r="Q274" i="17" s="1"/>
  <c r="P275" i="17"/>
  <c r="Q275" i="17" s="1" a="1"/>
  <c r="Q275" i="17" s="1"/>
  <c r="P276" i="17"/>
  <c r="Q276" i="17" s="1" a="1"/>
  <c r="Q276" i="17" s="1"/>
  <c r="P271" i="17"/>
  <c r="Q271" i="17" s="1" a="1"/>
  <c r="Q271" i="17" s="1"/>
  <c r="P267" i="17"/>
  <c r="Q267" i="17" s="1" a="1"/>
  <c r="Q267" i="17" s="1"/>
  <c r="P268" i="17"/>
  <c r="Q268" i="17" s="1" a="1"/>
  <c r="Q268" i="17" s="1"/>
  <c r="P269" i="17"/>
  <c r="Q269" i="17" s="1" a="1"/>
  <c r="Q269" i="17" s="1"/>
  <c r="P270" i="17"/>
  <c r="Q270" i="17" s="1" a="1"/>
  <c r="Q270" i="17" s="1"/>
  <c r="P266" i="17"/>
  <c r="Q266" i="17" s="1" a="1"/>
  <c r="Q266" i="17" s="1"/>
  <c r="P262" i="17"/>
  <c r="Q262" i="17" s="1" a="1"/>
  <c r="Q262" i="17" s="1"/>
  <c r="P263" i="17"/>
  <c r="Q263" i="17" s="1" a="1"/>
  <c r="Q263" i="17" s="1"/>
  <c r="P264" i="17"/>
  <c r="Q264" i="17" s="1" a="1"/>
  <c r="Q264" i="17" s="1"/>
  <c r="P265" i="17"/>
  <c r="Q265" i="17" s="1" a="1"/>
  <c r="Q265" i="17" s="1"/>
  <c r="P257" i="17"/>
  <c r="Q257" i="17" s="1" a="1"/>
  <c r="Q257" i="17" s="1"/>
  <c r="P258" i="17"/>
  <c r="Q258" i="17" s="1" a="1"/>
  <c r="Q258" i="17" s="1"/>
  <c r="P259" i="17"/>
  <c r="Q259" i="17" s="1" a="1"/>
  <c r="Q259" i="17" s="1"/>
  <c r="P260" i="17"/>
  <c r="Q260" i="17" s="1" a="1"/>
  <c r="Q260" i="17" s="1"/>
  <c r="P261" i="17"/>
  <c r="Q261" i="17" s="1" a="1"/>
  <c r="Q261" i="17" s="1"/>
  <c r="P256" i="17"/>
  <c r="Q256" i="17" s="1" a="1"/>
  <c r="Q256" i="17" s="1"/>
  <c r="P252" i="17"/>
  <c r="Q252" i="17" s="1" a="1"/>
  <c r="Q252" i="17" s="1"/>
  <c r="P253" i="17"/>
  <c r="Q253" i="17" s="1" a="1"/>
  <c r="Q253" i="17" s="1"/>
  <c r="P254" i="17"/>
  <c r="Q254" i="17" s="1" a="1"/>
  <c r="Q254" i="17" s="1"/>
  <c r="P255" i="17"/>
  <c r="Q255" i="17" s="1" a="1"/>
  <c r="Q255" i="17" s="1"/>
  <c r="P247" i="17"/>
  <c r="Q247" i="17" s="1" a="1"/>
  <c r="Q247" i="17" s="1"/>
  <c r="P248" i="17"/>
  <c r="Q248" i="17" s="1" a="1"/>
  <c r="Q248" i="17" s="1"/>
  <c r="P249" i="17"/>
  <c r="Q249" i="17" s="1" a="1"/>
  <c r="Q249" i="17" s="1"/>
  <c r="P250" i="17"/>
  <c r="Q250" i="17" s="1" a="1"/>
  <c r="Q250" i="17" s="1"/>
  <c r="P251" i="17"/>
  <c r="Q251" i="17" s="1" a="1"/>
  <c r="Q251" i="17" s="1"/>
  <c r="P246" i="17"/>
  <c r="Q246" i="17" s="1" a="1"/>
  <c r="Q246" i="17" s="1"/>
  <c r="P242" i="17"/>
  <c r="Q242" i="17" s="1" a="1"/>
  <c r="Q242" i="17" s="1"/>
  <c r="P243" i="17"/>
  <c r="Q243" i="17" s="1" a="1"/>
  <c r="Q243" i="17" s="1"/>
  <c r="P244" i="17"/>
  <c r="Q244" i="17" s="1" a="1"/>
  <c r="Q244" i="17" s="1"/>
  <c r="P245" i="17"/>
  <c r="Q245" i="17" s="1" a="1"/>
  <c r="Q245" i="17" s="1"/>
  <c r="P237" i="17"/>
  <c r="Q237" i="17" s="1" a="1"/>
  <c r="Q237" i="17" s="1"/>
  <c r="P238" i="17"/>
  <c r="Q238" i="17" s="1" a="1"/>
  <c r="Q238" i="17" s="1"/>
  <c r="P239" i="17"/>
  <c r="Q239" i="17" s="1" a="1"/>
  <c r="Q239" i="17" s="1"/>
  <c r="P240" i="17"/>
  <c r="Q240" i="17" s="1" a="1"/>
  <c r="Q240" i="17" s="1"/>
  <c r="P241" i="17"/>
  <c r="Q241" i="17" s="1" a="1"/>
  <c r="Q241" i="17" s="1"/>
  <c r="P236" i="17"/>
  <c r="Q236" i="17" s="1" a="1"/>
  <c r="Q236" i="17" s="1"/>
  <c r="P232" i="17"/>
  <c r="Q232" i="17" s="1" a="1"/>
  <c r="Q232" i="17" s="1"/>
  <c r="P233" i="17"/>
  <c r="Q233" i="17" s="1" a="1"/>
  <c r="Q233" i="17" s="1"/>
  <c r="P234" i="17"/>
  <c r="Q234" i="17" s="1" a="1"/>
  <c r="Q234" i="17" s="1"/>
  <c r="P235" i="17"/>
  <c r="Q235" i="17" s="1" a="1"/>
  <c r="Q235" i="17" s="1"/>
  <c r="P227" i="17"/>
  <c r="Q227" i="17" s="1" a="1"/>
  <c r="Q227" i="17" s="1"/>
  <c r="P228" i="17"/>
  <c r="Q228" i="17" s="1" a="1"/>
  <c r="Q228" i="17" s="1"/>
  <c r="P229" i="17"/>
  <c r="Q229" i="17" s="1" a="1"/>
  <c r="Q229" i="17" s="1"/>
  <c r="P230" i="17"/>
  <c r="Q230" i="17" s="1" a="1"/>
  <c r="Q230" i="17" s="1"/>
  <c r="P231" i="17"/>
  <c r="Q231" i="17" s="1" a="1"/>
  <c r="Q231" i="17" s="1"/>
  <c r="P222" i="17"/>
  <c r="Q222" i="17" s="1" a="1"/>
  <c r="Q222" i="17" s="1"/>
  <c r="P223" i="17"/>
  <c r="Q223" i="17" s="1" a="1"/>
  <c r="Q223" i="17" s="1"/>
  <c r="P224" i="17"/>
  <c r="Q224" i="17" s="1" a="1"/>
  <c r="Q224" i="17" s="1"/>
  <c r="P225" i="17"/>
  <c r="Q225" i="17" s="1" a="1"/>
  <c r="Q225" i="17" s="1"/>
  <c r="P226" i="17"/>
  <c r="Q226" i="17" s="1" a="1"/>
  <c r="Q226" i="17" s="1"/>
  <c r="P217" i="17"/>
  <c r="Q217" i="17" s="1" a="1"/>
  <c r="Q217" i="17" s="1"/>
  <c r="P218" i="17"/>
  <c r="Q218" i="17" s="1" a="1"/>
  <c r="Q218" i="17" s="1"/>
  <c r="P219" i="17"/>
  <c r="Q219" i="17" s="1" a="1"/>
  <c r="Q219" i="17" s="1"/>
  <c r="P220" i="17"/>
  <c r="Q220" i="17" s="1" a="1"/>
  <c r="Q220" i="17" s="1"/>
  <c r="P221" i="17"/>
  <c r="Q221" i="17" s="1" a="1"/>
  <c r="Q221" i="17" s="1"/>
  <c r="P216" i="17"/>
  <c r="Q216" i="17" s="1" a="1"/>
  <c r="Q216" i="17" s="1"/>
  <c r="P212" i="17"/>
  <c r="Q212" i="17" s="1" a="1"/>
  <c r="Q212" i="17" s="1"/>
  <c r="P213" i="17"/>
  <c r="Q213" i="17" s="1" a="1"/>
  <c r="Q213" i="17" s="1"/>
  <c r="P214" i="17"/>
  <c r="Q214" i="17" s="1" a="1"/>
  <c r="Q214" i="17" s="1"/>
  <c r="P215" i="17"/>
  <c r="Q215" i="17" s="1" a="1"/>
  <c r="Q215" i="17" s="1"/>
  <c r="P207" i="17"/>
  <c r="Q207" i="17" s="1" a="1"/>
  <c r="Q207" i="17" s="1"/>
  <c r="P208" i="17"/>
  <c r="Q208" i="17" s="1" a="1"/>
  <c r="Q208" i="17" s="1"/>
  <c r="P209" i="17"/>
  <c r="Q209" i="17" s="1" a="1"/>
  <c r="Q209" i="17" s="1"/>
  <c r="P210" i="17"/>
  <c r="Q210" i="17" s="1" a="1"/>
  <c r="Q210" i="17" s="1"/>
  <c r="P211" i="17"/>
  <c r="Q211" i="17" s="1" a="1"/>
  <c r="Q211" i="17" s="1"/>
  <c r="P206" i="17"/>
  <c r="Q206" i="17" s="1" a="1"/>
  <c r="Q206" i="17" s="1"/>
  <c r="P202" i="17"/>
  <c r="Q202" i="17" s="1" a="1"/>
  <c r="Q202" i="17" s="1"/>
  <c r="P203" i="17"/>
  <c r="Q203" i="17" s="1" a="1"/>
  <c r="Q203" i="17" s="1"/>
  <c r="P204" i="17"/>
  <c r="Q204" i="17" s="1" a="1"/>
  <c r="Q204" i="17" s="1"/>
  <c r="P205" i="17"/>
  <c r="Q205" i="17" s="1" a="1"/>
  <c r="Q205" i="17" s="1"/>
  <c r="P197" i="17"/>
  <c r="Q197" i="17" s="1" a="1"/>
  <c r="Q197" i="17" s="1"/>
  <c r="P198" i="17"/>
  <c r="Q198" i="17" s="1" a="1"/>
  <c r="Q198" i="17" s="1"/>
  <c r="P199" i="17"/>
  <c r="Q199" i="17" s="1" a="1"/>
  <c r="Q199" i="17" s="1"/>
  <c r="P200" i="17"/>
  <c r="Q200" i="17" s="1" a="1"/>
  <c r="Q200" i="17" s="1"/>
  <c r="P201" i="17"/>
  <c r="Q201" i="17" s="1" a="1"/>
  <c r="Q201" i="17" s="1"/>
  <c r="P192" i="17"/>
  <c r="Q192" i="17" s="1" a="1"/>
  <c r="Q192" i="17" s="1"/>
  <c r="P193" i="17"/>
  <c r="Q193" i="17" s="1" a="1"/>
  <c r="Q193" i="17" s="1"/>
  <c r="P194" i="17"/>
  <c r="Q194" i="17" s="1" a="1"/>
  <c r="Q194" i="17" s="1"/>
  <c r="P195" i="17"/>
  <c r="Q195" i="17" s="1" a="1"/>
  <c r="Q195" i="17" s="1"/>
  <c r="P196" i="17"/>
  <c r="Q196" i="17" s="1" a="1"/>
  <c r="Q196" i="17" s="1"/>
  <c r="P187" i="17"/>
  <c r="Q187" i="17" s="1" a="1"/>
  <c r="Q187" i="17" s="1"/>
  <c r="P188" i="17"/>
  <c r="Q188" i="17" s="1" a="1"/>
  <c r="Q188" i="17" s="1"/>
  <c r="P189" i="17"/>
  <c r="Q189" i="17" s="1" a="1"/>
  <c r="Q189" i="17" s="1"/>
  <c r="P190" i="17"/>
  <c r="Q190" i="17" s="1" a="1"/>
  <c r="Q190" i="17" s="1"/>
  <c r="P191" i="17"/>
  <c r="Q191" i="17" s="1" a="1"/>
  <c r="Q191" i="17" s="1"/>
  <c r="P186" i="17"/>
  <c r="Q186" i="17" s="1" a="1"/>
  <c r="Q186" i="17" s="1"/>
  <c r="P182" i="17"/>
  <c r="Q182" i="17" s="1" a="1"/>
  <c r="Q182" i="17" s="1"/>
  <c r="P183" i="17"/>
  <c r="Q183" i="17" s="1" a="1"/>
  <c r="Q183" i="17" s="1"/>
  <c r="P184" i="17"/>
  <c r="Q184" i="17" s="1" a="1"/>
  <c r="Q184" i="17" s="1"/>
  <c r="P185" i="17"/>
  <c r="Q185" i="17" s="1" a="1"/>
  <c r="Q185" i="17" s="1"/>
  <c r="P177" i="17"/>
  <c r="Q177" i="17" s="1" a="1"/>
  <c r="Q177" i="17" s="1"/>
  <c r="P178" i="17"/>
  <c r="Q178" i="17" s="1" a="1"/>
  <c r="Q178" i="17" s="1"/>
  <c r="P179" i="17"/>
  <c r="Q179" i="17" s="1" a="1"/>
  <c r="Q179" i="17" s="1"/>
  <c r="P180" i="17"/>
  <c r="Q180" i="17" s="1" a="1"/>
  <c r="Q180" i="17" s="1"/>
  <c r="P181" i="17"/>
  <c r="Q181" i="17" s="1" a="1"/>
  <c r="Q181" i="17" s="1"/>
  <c r="P172" i="17"/>
  <c r="Q172" i="17" s="1" a="1"/>
  <c r="Q172" i="17" s="1"/>
  <c r="P173" i="17"/>
  <c r="Q173" i="17" s="1" a="1"/>
  <c r="Q173" i="17" s="1"/>
  <c r="P174" i="17"/>
  <c r="Q174" i="17" s="1" a="1"/>
  <c r="Q174" i="17" s="1"/>
  <c r="P175" i="17"/>
  <c r="Q175" i="17" s="1" a="1"/>
  <c r="Q175" i="17" s="1"/>
  <c r="P176" i="17"/>
  <c r="Q176" i="17" s="1" a="1"/>
  <c r="Q176" i="17" s="1"/>
  <c r="P167" i="17"/>
  <c r="Q167" i="17" s="1" a="1"/>
  <c r="Q167" i="17" s="1"/>
  <c r="P168" i="17"/>
  <c r="Q168" i="17" s="1" a="1"/>
  <c r="Q168" i="17" s="1"/>
  <c r="P169" i="17"/>
  <c r="Q169" i="17" s="1" a="1"/>
  <c r="Q169" i="17" s="1"/>
  <c r="P170" i="17"/>
  <c r="Q170" i="17" s="1" a="1"/>
  <c r="Q170" i="17" s="1"/>
  <c r="P171" i="17"/>
  <c r="Q171" i="17" s="1" a="1"/>
  <c r="Q171" i="17" s="1"/>
  <c r="P162" i="17"/>
  <c r="Q162" i="17" s="1" a="1"/>
  <c r="Q162" i="17" s="1"/>
  <c r="P163" i="17"/>
  <c r="Q163" i="17" s="1" a="1"/>
  <c r="Q163" i="17" s="1"/>
  <c r="P164" i="17"/>
  <c r="Q164" i="17" s="1" a="1"/>
  <c r="Q164" i="17" s="1"/>
  <c r="P165" i="17"/>
  <c r="Q165" i="17" s="1" a="1"/>
  <c r="Q165" i="17" s="1"/>
  <c r="P166" i="17"/>
  <c r="Q166" i="17" s="1" a="1"/>
  <c r="Q166" i="17" s="1"/>
  <c r="P157" i="17"/>
  <c r="Q157" i="17" s="1" a="1"/>
  <c r="Q157" i="17" s="1"/>
  <c r="P158" i="17"/>
  <c r="Q158" i="17" s="1" a="1"/>
  <c r="Q158" i="17" s="1"/>
  <c r="P159" i="17"/>
  <c r="Q159" i="17" s="1" a="1"/>
  <c r="Q159" i="17" s="1"/>
  <c r="P160" i="17"/>
  <c r="Q160" i="17" s="1" a="1"/>
  <c r="Q160" i="17" s="1"/>
  <c r="P161" i="17"/>
  <c r="Q161" i="17" s="1" a="1"/>
  <c r="Q161" i="17" s="1"/>
  <c r="P152" i="17"/>
  <c r="Q152" i="17" s="1" a="1"/>
  <c r="Q152" i="17" s="1"/>
  <c r="P153" i="17"/>
  <c r="Q153" i="17" s="1" a="1"/>
  <c r="Q153" i="17" s="1"/>
  <c r="P154" i="17"/>
  <c r="Q154" i="17" s="1" a="1"/>
  <c r="Q154" i="17" s="1"/>
  <c r="P155" i="17"/>
  <c r="Q155" i="17" s="1" a="1"/>
  <c r="Q155" i="17" s="1"/>
  <c r="P156" i="17"/>
  <c r="Q156" i="17" s="1" a="1"/>
  <c r="Q156" i="17" s="1"/>
  <c r="P147" i="17"/>
  <c r="Q147" i="17" s="1" a="1"/>
  <c r="Q147" i="17" s="1"/>
  <c r="P148" i="17"/>
  <c r="Q148" i="17" s="1" a="1"/>
  <c r="Q148" i="17" s="1"/>
  <c r="P149" i="17"/>
  <c r="Q149" i="17" s="1" a="1"/>
  <c r="Q149" i="17" s="1"/>
  <c r="P150" i="17"/>
  <c r="Q150" i="17" s="1" a="1"/>
  <c r="Q150" i="17" s="1"/>
  <c r="P151" i="17"/>
  <c r="Q151" i="17" s="1" a="1"/>
  <c r="Q151" i="17" s="1"/>
  <c r="P142" i="17"/>
  <c r="Q142" i="17" s="1" a="1"/>
  <c r="Q142" i="17" s="1"/>
  <c r="P143" i="17"/>
  <c r="Q143" i="17" s="1" a="1"/>
  <c r="Q143" i="17" s="1"/>
  <c r="P144" i="17"/>
  <c r="Q144" i="17" s="1" a="1"/>
  <c r="Q144" i="17" s="1"/>
  <c r="P145" i="17"/>
  <c r="Q145" i="17" s="1" a="1"/>
  <c r="Q145" i="17" s="1"/>
  <c r="P146" i="17"/>
  <c r="Q146" i="17" s="1" a="1"/>
  <c r="Q146" i="17" s="1"/>
  <c r="P137" i="17"/>
  <c r="Q137" i="17" s="1" a="1"/>
  <c r="Q137" i="17" s="1"/>
  <c r="P138" i="17"/>
  <c r="Q138" i="17" s="1" a="1"/>
  <c r="Q138" i="17" s="1"/>
  <c r="P139" i="17"/>
  <c r="Q139" i="17" s="1" a="1"/>
  <c r="Q139" i="17" s="1"/>
  <c r="P140" i="17"/>
  <c r="Q140" i="17" s="1" a="1"/>
  <c r="Q140" i="17" s="1"/>
  <c r="P141" i="17"/>
  <c r="Q141" i="17" s="1" a="1"/>
  <c r="Q141" i="17" s="1"/>
  <c r="P132" i="17"/>
  <c r="Q132" i="17" s="1" a="1"/>
  <c r="Q132" i="17" s="1"/>
  <c r="P133" i="17"/>
  <c r="Q133" i="17" s="1" a="1"/>
  <c r="Q133" i="17" s="1"/>
  <c r="P134" i="17"/>
  <c r="Q134" i="17" s="1" a="1"/>
  <c r="Q134" i="17" s="1"/>
  <c r="P135" i="17"/>
  <c r="Q135" i="17" s="1" a="1"/>
  <c r="Q135" i="17" s="1"/>
  <c r="P136" i="17"/>
  <c r="Q136" i="17" s="1" a="1"/>
  <c r="Q136" i="17" s="1"/>
  <c r="P127" i="17"/>
  <c r="Q127" i="17" s="1" a="1"/>
  <c r="Q127" i="17" s="1"/>
  <c r="P128" i="17"/>
  <c r="Q128" i="17" s="1" a="1"/>
  <c r="Q128" i="17" s="1"/>
  <c r="P129" i="17"/>
  <c r="Q129" i="17" s="1" a="1"/>
  <c r="Q129" i="17" s="1"/>
  <c r="P130" i="17"/>
  <c r="Q130" i="17" s="1" a="1"/>
  <c r="Q130" i="17" s="1"/>
  <c r="P131" i="17"/>
  <c r="Q131" i="17" s="1" a="1"/>
  <c r="Q131" i="17" s="1"/>
  <c r="P122" i="17"/>
  <c r="Q122" i="17" s="1" a="1"/>
  <c r="Q122" i="17" s="1"/>
  <c r="P123" i="17"/>
  <c r="Q123" i="17" s="1" a="1"/>
  <c r="Q123" i="17" s="1"/>
  <c r="P124" i="17"/>
  <c r="Q124" i="17" s="1" a="1"/>
  <c r="Q124" i="17" s="1"/>
  <c r="P125" i="17"/>
  <c r="Q125" i="17" s="1" a="1"/>
  <c r="Q125" i="17" s="1"/>
  <c r="P126" i="17"/>
  <c r="Q126" i="17" s="1" a="1"/>
  <c r="Q126" i="17" s="1"/>
  <c r="P117" i="17"/>
  <c r="Q117" i="17" s="1" a="1"/>
  <c r="Q117" i="17" s="1"/>
  <c r="P118" i="17"/>
  <c r="Q118" i="17" s="1" a="1"/>
  <c r="Q118" i="17" s="1"/>
  <c r="P119" i="17"/>
  <c r="Q119" i="17" s="1" a="1"/>
  <c r="Q119" i="17" s="1"/>
  <c r="P120" i="17"/>
  <c r="Q120" i="17" s="1" a="1"/>
  <c r="Q120" i="17" s="1"/>
  <c r="P121" i="17"/>
  <c r="Q121" i="17" s="1" a="1"/>
  <c r="Q121" i="17" s="1"/>
  <c r="P112" i="17"/>
  <c r="Q112" i="17" s="1" a="1"/>
  <c r="Q112" i="17" s="1"/>
  <c r="P113" i="17"/>
  <c r="Q113" i="17" s="1" a="1"/>
  <c r="Q113" i="17" s="1"/>
  <c r="P114" i="17"/>
  <c r="Q114" i="17" s="1" a="1"/>
  <c r="Q114" i="17" s="1"/>
  <c r="P115" i="17"/>
  <c r="Q115" i="17" s="1" a="1"/>
  <c r="Q115" i="17" s="1"/>
  <c r="P116" i="17"/>
  <c r="Q116" i="17" s="1" a="1"/>
  <c r="Q116" i="17" s="1"/>
  <c r="P107" i="17"/>
  <c r="Q107" i="17" s="1" a="1"/>
  <c r="Q107" i="17" s="1"/>
  <c r="P108" i="17"/>
  <c r="Q108" i="17" s="1" a="1"/>
  <c r="Q108" i="17" s="1"/>
  <c r="P109" i="17"/>
  <c r="Q109" i="17" s="1" a="1"/>
  <c r="Q109" i="17" s="1"/>
  <c r="P110" i="17"/>
  <c r="Q110" i="17" s="1" a="1"/>
  <c r="Q110" i="17" s="1"/>
  <c r="P111" i="17"/>
  <c r="Q111" i="17" s="1" a="1"/>
  <c r="Q111" i="17" s="1"/>
  <c r="P106" i="17"/>
  <c r="Q106" i="17" s="1" a="1"/>
  <c r="Q106" i="17" s="1"/>
  <c r="P102" i="17"/>
  <c r="Q102" i="17" s="1" a="1"/>
  <c r="Q102" i="17" s="1"/>
  <c r="P103" i="17"/>
  <c r="Q103" i="17" s="1" a="1"/>
  <c r="Q103" i="17" s="1"/>
  <c r="P104" i="17"/>
  <c r="Q104" i="17" s="1" a="1"/>
  <c r="Q104" i="17" s="1"/>
  <c r="P105" i="17"/>
  <c r="Q105" i="17" s="1" a="1"/>
  <c r="Q105" i="17" s="1"/>
  <c r="P97" i="17"/>
  <c r="Q97" i="17" s="1" a="1"/>
  <c r="Q97" i="17" s="1"/>
  <c r="P98" i="17"/>
  <c r="Q98" i="17" s="1" a="1"/>
  <c r="Q98" i="17" s="1"/>
  <c r="P99" i="17"/>
  <c r="Q99" i="17" s="1" a="1"/>
  <c r="Q99" i="17" s="1"/>
  <c r="P100" i="17"/>
  <c r="Q100" i="17" s="1" a="1"/>
  <c r="Q100" i="17" s="1"/>
  <c r="P101" i="17"/>
  <c r="Q101" i="17" s="1" a="1"/>
  <c r="Q101" i="17" s="1"/>
  <c r="P96" i="17"/>
  <c r="Q96" i="17" s="1" a="1"/>
  <c r="Q96" i="17" s="1"/>
  <c r="P92" i="17"/>
  <c r="Q92" i="17" s="1" a="1"/>
  <c r="Q92" i="17" s="1"/>
  <c r="P93" i="17"/>
  <c r="Q93" i="17" s="1" a="1"/>
  <c r="Q93" i="17" s="1"/>
  <c r="P94" i="17"/>
  <c r="Q94" i="17" s="1" a="1"/>
  <c r="Q94" i="17" s="1"/>
  <c r="P95" i="17"/>
  <c r="Q95" i="17" s="1" a="1"/>
  <c r="Q95" i="17" s="1"/>
  <c r="P87" i="17"/>
  <c r="Q87" i="17" s="1" a="1"/>
  <c r="Q87" i="17" s="1"/>
  <c r="P88" i="17"/>
  <c r="Q88" i="17" s="1" a="1"/>
  <c r="Q88" i="17" s="1"/>
  <c r="P89" i="17"/>
  <c r="Q89" i="17" s="1" a="1"/>
  <c r="Q89" i="17" s="1"/>
  <c r="P90" i="17"/>
  <c r="Q90" i="17" s="1" a="1"/>
  <c r="Q90" i="17" s="1"/>
  <c r="P91" i="17"/>
  <c r="Q91" i="17" s="1" a="1"/>
  <c r="Q91" i="17" s="1"/>
  <c r="P82" i="17"/>
  <c r="Q82" i="17" s="1" a="1"/>
  <c r="Q82" i="17" s="1"/>
  <c r="P83" i="17"/>
  <c r="Q83" i="17" s="1" a="1"/>
  <c r="Q83" i="17" s="1"/>
  <c r="P84" i="17"/>
  <c r="Q84" i="17" s="1" a="1"/>
  <c r="Q84" i="17" s="1"/>
  <c r="P85" i="17"/>
  <c r="Q85" i="17" s="1" a="1"/>
  <c r="Q85" i="17" s="1"/>
  <c r="P86" i="17"/>
  <c r="Q86" i="17" s="1" a="1"/>
  <c r="Q86" i="17" s="1"/>
  <c r="P77" i="17"/>
  <c r="Q77" i="17" s="1" a="1"/>
  <c r="Q77" i="17" s="1"/>
  <c r="P78" i="17"/>
  <c r="Q78" i="17" s="1" a="1"/>
  <c r="Q78" i="17" s="1"/>
  <c r="P79" i="17"/>
  <c r="Q79" i="17" s="1" a="1"/>
  <c r="Q79" i="17" s="1"/>
  <c r="P80" i="17"/>
  <c r="Q80" i="17" s="1" a="1"/>
  <c r="Q80" i="17" s="1"/>
  <c r="P81" i="17"/>
  <c r="Q81" i="17" s="1" a="1"/>
  <c r="Q81" i="17" s="1"/>
  <c r="P76" i="17"/>
  <c r="Q76" i="17" s="1" a="1"/>
  <c r="Q76" i="17" s="1"/>
  <c r="P72" i="17"/>
  <c r="Q72" i="17" s="1" a="1"/>
  <c r="Q72" i="17" s="1"/>
  <c r="P73" i="17"/>
  <c r="Q73" i="17" s="1" a="1"/>
  <c r="Q73" i="17" s="1"/>
  <c r="P74" i="17"/>
  <c r="Q74" i="17" s="1" a="1"/>
  <c r="Q74" i="17" s="1"/>
  <c r="P75" i="17"/>
  <c r="Q75" i="17" s="1" a="1"/>
  <c r="Q75" i="17" s="1"/>
  <c r="P71" i="17"/>
  <c r="Q71" i="17" s="1" a="1"/>
  <c r="Q71" i="17" s="1"/>
  <c r="P67" i="17"/>
  <c r="Q67" i="17" s="1" a="1"/>
  <c r="Q67" i="17" s="1"/>
  <c r="P68" i="17"/>
  <c r="Q68" i="17" s="1" a="1"/>
  <c r="Q68" i="17" s="1"/>
  <c r="P69" i="17"/>
  <c r="Q69" i="17" s="1" a="1"/>
  <c r="Q69" i="17" s="1"/>
  <c r="P70" i="17"/>
  <c r="Q70" i="17" s="1" a="1"/>
  <c r="Q70" i="17" s="1"/>
  <c r="P62" i="17"/>
  <c r="Q62" i="17" s="1" a="1"/>
  <c r="Q62" i="17" s="1"/>
  <c r="P63" i="17"/>
  <c r="Q63" i="17" s="1" a="1"/>
  <c r="Q63" i="17" s="1"/>
  <c r="P64" i="17"/>
  <c r="Q64" i="17" s="1" a="1"/>
  <c r="Q64" i="17" s="1"/>
  <c r="P65" i="17"/>
  <c r="Q65" i="17" s="1" a="1"/>
  <c r="Q65" i="17" s="1"/>
  <c r="P66" i="17"/>
  <c r="Q66" i="17" s="1" a="1"/>
  <c r="Q66" i="17" s="1"/>
  <c r="P57" i="17"/>
  <c r="Q57" i="17" s="1" a="1"/>
  <c r="Q57" i="17" s="1"/>
  <c r="P58" i="17"/>
  <c r="Q58" i="17" s="1" a="1"/>
  <c r="Q58" i="17" s="1"/>
  <c r="P59" i="17"/>
  <c r="Q59" i="17" s="1" a="1"/>
  <c r="Q59" i="17" s="1"/>
  <c r="P60" i="17"/>
  <c r="Q60" i="17" s="1" a="1"/>
  <c r="Q60" i="17" s="1"/>
  <c r="P61" i="17"/>
  <c r="Q61" i="17" s="1" a="1"/>
  <c r="Q61" i="17" s="1"/>
  <c r="P52" i="17"/>
  <c r="Q52" i="17" s="1" a="1"/>
  <c r="Q52" i="17" s="1"/>
  <c r="P53" i="17"/>
  <c r="Q53" i="17" s="1" a="1"/>
  <c r="Q53" i="17" s="1"/>
  <c r="P54" i="17"/>
  <c r="Q54" i="17" s="1" a="1"/>
  <c r="Q54" i="17" s="1"/>
  <c r="P55" i="17"/>
  <c r="Q55" i="17" s="1" a="1"/>
  <c r="Q55" i="17" s="1"/>
  <c r="P56" i="17"/>
  <c r="Q56" i="17" s="1" a="1"/>
  <c r="Q56" i="17" s="1"/>
  <c r="P47" i="17"/>
  <c r="Q47" i="17" s="1" a="1"/>
  <c r="Q47" i="17" s="1"/>
  <c r="P48" i="17"/>
  <c r="Q48" i="17" s="1" a="1"/>
  <c r="Q48" i="17" s="1"/>
  <c r="P49" i="17"/>
  <c r="Q49" i="17" s="1" a="1"/>
  <c r="Q49" i="17" s="1"/>
  <c r="P50" i="17"/>
  <c r="Q50" i="17" s="1" a="1"/>
  <c r="Q50" i="17" s="1"/>
  <c r="P51" i="17"/>
  <c r="Q51" i="17" s="1" a="1"/>
  <c r="Q51" i="17" s="1"/>
  <c r="P42" i="17"/>
  <c r="Q42" i="17" s="1" a="1"/>
  <c r="Q42" i="17" s="1"/>
  <c r="P43" i="17"/>
  <c r="Q43" i="17" s="1" a="1"/>
  <c r="Q43" i="17" s="1"/>
  <c r="P44" i="17"/>
  <c r="Q44" i="17" s="1" a="1"/>
  <c r="Q44" i="17" s="1"/>
  <c r="P45" i="17"/>
  <c r="Q45" i="17" s="1" a="1"/>
  <c r="Q45" i="17" s="1"/>
  <c r="P46" i="17"/>
  <c r="Q46" i="17" s="1" a="1"/>
  <c r="Q46" i="17" s="1"/>
  <c r="P37" i="17"/>
  <c r="Q37" i="17" s="1" a="1"/>
  <c r="Q37" i="17" s="1"/>
  <c r="P38" i="17"/>
  <c r="Q38" i="17" s="1" a="1"/>
  <c r="Q38" i="17" s="1"/>
  <c r="P39" i="17"/>
  <c r="Q39" i="17" s="1" a="1"/>
  <c r="Q39" i="17" s="1"/>
  <c r="P40" i="17"/>
  <c r="Q40" i="17" s="1" a="1"/>
  <c r="Q40" i="17" s="1"/>
  <c r="P41" i="17"/>
  <c r="Q41" i="17" s="1" a="1"/>
  <c r="Q41" i="17" s="1"/>
  <c r="P32" i="17"/>
  <c r="Q32" i="17" s="1" a="1"/>
  <c r="Q32" i="17" s="1"/>
  <c r="P33" i="17"/>
  <c r="Q33" i="17" s="1" a="1"/>
  <c r="Q33" i="17" s="1"/>
  <c r="P34" i="17"/>
  <c r="Q34" i="17" s="1" a="1"/>
  <c r="Q34" i="17" s="1"/>
  <c r="P35" i="17"/>
  <c r="Q35" i="17" s="1" a="1"/>
  <c r="Q35" i="17" s="1"/>
  <c r="P36" i="17"/>
  <c r="Q36" i="17" s="1" a="1"/>
  <c r="Q36" i="17" s="1"/>
  <c r="P27" i="17"/>
  <c r="Q27" i="17" s="1" a="1"/>
  <c r="Q27" i="17" s="1"/>
  <c r="P28" i="17"/>
  <c r="Q28" i="17" s="1" a="1"/>
  <c r="Q28" i="17" s="1"/>
  <c r="P29" i="17"/>
  <c r="Q29" i="17" s="1" a="1"/>
  <c r="Q29" i="17" s="1"/>
  <c r="P30" i="17"/>
  <c r="Q30" i="17" s="1" a="1"/>
  <c r="Q30" i="17" s="1"/>
  <c r="P31" i="17"/>
  <c r="Q31" i="17" s="1" a="1"/>
  <c r="Q31" i="17" s="1"/>
  <c r="P22" i="17"/>
  <c r="Q22" i="17" s="1" a="1"/>
  <c r="Q22" i="17" s="1"/>
  <c r="P23" i="17"/>
  <c r="Q23" i="17" s="1" a="1"/>
  <c r="Q23" i="17" s="1"/>
  <c r="P24" i="17"/>
  <c r="Q24" i="17" s="1" a="1"/>
  <c r="Q24" i="17" s="1"/>
  <c r="P25" i="17"/>
  <c r="Q25" i="17" s="1" a="1"/>
  <c r="Q25" i="17" s="1"/>
  <c r="P26" i="17"/>
  <c r="Q26" i="17" s="1" a="1"/>
  <c r="Q26" i="17" s="1"/>
  <c r="P17" i="17"/>
  <c r="Q17" i="17" s="1" a="1"/>
  <c r="Q17" i="17" s="1"/>
  <c r="P18" i="17"/>
  <c r="Q18" i="17" s="1" a="1"/>
  <c r="Q18" i="17" s="1"/>
  <c r="P19" i="17"/>
  <c r="Q19" i="17" s="1" a="1"/>
  <c r="Q19" i="17" s="1"/>
  <c r="P20" i="17"/>
  <c r="Q20" i="17" s="1" a="1"/>
  <c r="Q20" i="17" s="1"/>
  <c r="P21" i="17"/>
  <c r="Q21" i="17" s="1" a="1"/>
  <c r="Q21" i="17" s="1"/>
  <c r="P12" i="17"/>
  <c r="Q12" i="17" s="1" a="1"/>
  <c r="Q12" i="17" s="1"/>
  <c r="P13" i="17"/>
  <c r="Q13" i="17" s="1" a="1"/>
  <c r="Q13" i="17" s="1"/>
  <c r="P14" i="17"/>
  <c r="Q14" i="17" s="1" a="1"/>
  <c r="Q14" i="17" s="1"/>
  <c r="P15" i="17"/>
  <c r="Q15" i="17" s="1" a="1"/>
  <c r="Q15" i="17" s="1"/>
  <c r="P16" i="17"/>
  <c r="Q16" i="17" s="1" a="1"/>
  <c r="Q16" i="17" s="1"/>
  <c r="P7" i="17"/>
  <c r="Q7" i="17" s="1" a="1"/>
  <c r="Q7" i="17" s="1"/>
  <c r="P8" i="17"/>
  <c r="Q8" i="17" s="1" a="1"/>
  <c r="Q8" i="17" s="1"/>
  <c r="P9" i="17"/>
  <c r="Q9" i="17" s="1" a="1"/>
  <c r="Q9" i="17" s="1"/>
  <c r="P10" i="17"/>
  <c r="Q10" i="17" s="1" a="1"/>
  <c r="Q10" i="17" s="1"/>
  <c r="P11" i="17"/>
  <c r="Q11" i="17" s="1" a="1"/>
  <c r="Q11" i="17" s="1"/>
  <c r="P2" i="17"/>
  <c r="Q2" i="17" s="1" a="1"/>
  <c r="Q2" i="17" s="1"/>
  <c r="P3" i="17"/>
  <c r="Q3" i="17" s="1" a="1"/>
  <c r="Q3" i="17" s="1"/>
  <c r="P4" i="17"/>
  <c r="Q4" i="17" s="1" a="1"/>
  <c r="Q4" i="17" s="1"/>
  <c r="P5" i="17"/>
  <c r="Q5" i="17" s="1" a="1"/>
  <c r="Q5" i="17" s="1"/>
  <c r="P6" i="17"/>
  <c r="Q6" i="17" s="1" a="1"/>
  <c r="Q6" i="17" s="1"/>
  <c r="P329" i="17"/>
  <c r="Q329" i="17" s="1" a="1"/>
  <c r="Q329" i="17" s="1"/>
  <c r="P328" i="17"/>
  <c r="Q328" i="17" s="1" a="1"/>
  <c r="Q328" i="17" s="1"/>
  <c r="P327" i="17"/>
  <c r="Q327" i="17" s="1" a="1"/>
  <c r="Q327" i="17" s="1"/>
  <c r="P331" i="17"/>
  <c r="Q331" i="17" s="1" a="1"/>
  <c r="Q331" i="17" s="1"/>
  <c r="P335" i="17"/>
  <c r="Q335" i="17" s="1" a="1"/>
  <c r="Q335" i="17" s="1"/>
  <c r="P334" i="17"/>
  <c r="Q334" i="17" s="1" a="1"/>
  <c r="Q334" i="17" s="1"/>
  <c r="P333" i="17"/>
  <c r="Q333" i="17" s="1" a="1"/>
  <c r="Q333" i="17" s="1"/>
  <c r="P332" i="17"/>
  <c r="Q332" i="17" s="1" a="1"/>
  <c r="Q332" i="17" s="1"/>
  <c r="P336" i="17"/>
  <c r="Q336" i="17" s="1" a="1"/>
  <c r="Q336" i="17" s="1"/>
  <c r="P340" i="17"/>
  <c r="Q340" i="17" s="1" a="1"/>
  <c r="Q340" i="17" s="1"/>
  <c r="P339" i="17"/>
  <c r="Q339" i="17" s="1" a="1"/>
  <c r="Q339" i="17" s="1"/>
  <c r="P338" i="17"/>
  <c r="Q338" i="17" s="1" a="1"/>
  <c r="Q338" i="17" s="1"/>
  <c r="P337" i="17"/>
  <c r="Q337" i="17" s="1" a="1"/>
  <c r="Q337" i="17" s="1"/>
  <c r="P341" i="17"/>
  <c r="Q341" i="17" s="1" a="1"/>
  <c r="Q341" i="17" s="1"/>
  <c r="P345" i="17"/>
  <c r="Q345" i="17" s="1" a="1"/>
  <c r="Q345" i="17" s="1"/>
  <c r="P344" i="17"/>
  <c r="Q344" i="17" s="1" a="1"/>
  <c r="Q344" i="17" s="1"/>
  <c r="P343" i="17"/>
  <c r="Q343" i="17" s="1" a="1"/>
  <c r="Q343" i="17" s="1"/>
  <c r="P342" i="17"/>
  <c r="Q342" i="17" s="1" a="1"/>
  <c r="Q342" i="17" s="1"/>
  <c r="P346" i="17"/>
  <c r="Q346" i="17" s="1" a="1"/>
  <c r="Q346" i="17" s="1"/>
  <c r="P350" i="17"/>
  <c r="Q350" i="17" s="1" a="1"/>
  <c r="Q350" i="17" s="1"/>
  <c r="P349" i="17"/>
  <c r="Q349" i="17" s="1" a="1"/>
  <c r="Q349" i="17" s="1"/>
  <c r="P348" i="17"/>
  <c r="Q348" i="17" s="1" a="1"/>
  <c r="Q348" i="17" s="1"/>
  <c r="P347" i="17"/>
  <c r="Q347" i="17" s="1" a="1"/>
  <c r="Q347" i="17" s="1"/>
  <c r="P351" i="17"/>
  <c r="Q351" i="17" s="1" a="1"/>
  <c r="Q351" i="17" s="1"/>
  <c r="P356" i="17"/>
  <c r="Q356" i="17" s="1" a="1"/>
  <c r="Q356" i="17" s="1"/>
  <c r="P355" i="17"/>
  <c r="Q355" i="17" s="1" a="1"/>
  <c r="Q355" i="17" s="1"/>
  <c r="P354" i="17"/>
  <c r="Q354" i="17" s="1" a="1"/>
  <c r="Q354" i="17" s="1"/>
  <c r="P353" i="17"/>
  <c r="Q353" i="17" s="1" a="1"/>
  <c r="Q353" i="17" s="1"/>
  <c r="P352" i="17"/>
  <c r="Q352" i="17" s="1" a="1"/>
  <c r="Q352" i="17" s="1"/>
  <c r="P360" i="17"/>
  <c r="Q360" i="17" s="1" a="1"/>
  <c r="Q360" i="17" s="1"/>
  <c r="P359" i="17"/>
  <c r="Q359" i="17" s="1" a="1"/>
  <c r="Q359" i="17" s="1"/>
  <c r="P358" i="17"/>
  <c r="Q358" i="17" s="1" a="1"/>
  <c r="Q358" i="17" s="1"/>
  <c r="P357" i="17"/>
  <c r="Q357" i="17" s="1" a="1"/>
  <c r="Q357" i="17" s="1"/>
  <c r="P361" i="17"/>
  <c r="Q361" i="17" s="1" a="1"/>
  <c r="Q361" i="17" s="1"/>
  <c r="P366" i="17"/>
  <c r="Q366" i="17" s="1" a="1"/>
  <c r="Q366" i="17" s="1"/>
  <c r="P365" i="17"/>
  <c r="Q365" i="17" s="1" a="1"/>
  <c r="Q365" i="17" s="1"/>
  <c r="P364" i="17"/>
  <c r="Q364" i="17" s="1" a="1"/>
  <c r="Q364" i="17" s="1"/>
  <c r="P363" i="17"/>
  <c r="Q363" i="17" s="1" a="1"/>
  <c r="Q363" i="17" s="1"/>
  <c r="P362" i="17"/>
  <c r="Q362" i="17" s="1" a="1"/>
  <c r="Q362" i="17" s="1"/>
  <c r="P370" i="17"/>
  <c r="Q370" i="17" s="1" a="1"/>
  <c r="Q370" i="17" s="1"/>
  <c r="P369" i="17"/>
  <c r="Q369" i="17" s="1" a="1"/>
  <c r="Q369" i="17" s="1"/>
  <c r="P368" i="17"/>
  <c r="Q368" i="17" s="1" a="1"/>
  <c r="Q368" i="17" s="1"/>
  <c r="P367" i="17"/>
  <c r="Q367" i="17" s="1" a="1"/>
  <c r="Q367" i="17" s="1"/>
  <c r="P371" i="17"/>
  <c r="Q371" i="17" s="1" a="1"/>
  <c r="Q371" i="17" s="1"/>
  <c r="P376" i="17"/>
  <c r="Q376" i="17" s="1" a="1"/>
  <c r="Q376" i="17" s="1"/>
  <c r="P375" i="17"/>
  <c r="Q375" i="17" s="1" a="1"/>
  <c r="Q375" i="17" s="1"/>
  <c r="P374" i="17"/>
  <c r="Q374" i="17" s="1" a="1"/>
  <c r="Q374" i="17" s="1"/>
  <c r="P373" i="17"/>
  <c r="Q373" i="17" s="1" a="1"/>
  <c r="Q373" i="17" s="1"/>
  <c r="P372" i="17"/>
  <c r="Q372" i="17" s="1" a="1"/>
  <c r="Q372" i="17" s="1"/>
  <c r="P380" i="17"/>
  <c r="Q380" i="17" s="1" a="1"/>
  <c r="Q380" i="17" s="1"/>
  <c r="P379" i="17"/>
  <c r="Q379" i="17" s="1" a="1"/>
  <c r="Q379" i="17" s="1"/>
  <c r="P378" i="17"/>
  <c r="Q378" i="17" s="1" a="1"/>
  <c r="Q378" i="17" s="1"/>
  <c r="P377" i="17"/>
  <c r="Q377" i="17" s="1" a="1"/>
  <c r="Q377" i="17" s="1"/>
  <c r="P381" i="17"/>
  <c r="Q381" i="17" s="1" a="1"/>
  <c r="Q381" i="17" s="1"/>
  <c r="P385" i="17"/>
  <c r="Q385" i="17" s="1" a="1"/>
  <c r="Q385" i="17" s="1"/>
  <c r="P384" i="17"/>
  <c r="Q384" i="17" s="1" a="1"/>
  <c r="Q384" i="17" s="1"/>
  <c r="P383" i="17"/>
  <c r="Q383" i="17" s="1" a="1"/>
  <c r="Q383" i="17" s="1"/>
  <c r="P382" i="17"/>
  <c r="Q382" i="17" s="1" a="1"/>
  <c r="Q382" i="17" s="1"/>
  <c r="P386" i="17"/>
  <c r="Q386" i="17" s="1" a="1"/>
  <c r="Q386" i="17" s="1"/>
  <c r="P390" i="17"/>
  <c r="Q390" i="17" s="1" a="1"/>
  <c r="Q390" i="17" s="1"/>
  <c r="P389" i="17"/>
  <c r="Q389" i="17" s="1" a="1"/>
  <c r="Q389" i="17" s="1"/>
  <c r="P388" i="17"/>
  <c r="Q388" i="17" s="1" a="1"/>
  <c r="Q388" i="17" s="1"/>
  <c r="P387" i="17"/>
  <c r="Q387" i="17" s="1" a="1"/>
  <c r="Q387" i="17" s="1"/>
  <c r="P391" i="17"/>
  <c r="Q391" i="17" s="1" a="1"/>
  <c r="Q391" i="17" s="1"/>
  <c r="P396" i="17"/>
  <c r="Q396" i="17" s="1" a="1"/>
  <c r="Q396" i="17" s="1"/>
  <c r="P395" i="17"/>
  <c r="Q395" i="17" s="1" a="1"/>
  <c r="Q395" i="17" s="1"/>
  <c r="P394" i="17"/>
  <c r="Q394" i="17" s="1" a="1"/>
  <c r="Q394" i="17" s="1"/>
  <c r="P393" i="17"/>
  <c r="Q393" i="17" s="1" a="1"/>
  <c r="Q393" i="17" s="1"/>
  <c r="P392" i="17"/>
  <c r="Q392" i="17" s="1" a="1"/>
  <c r="Q392" i="17" s="1"/>
  <c r="P401" i="17"/>
  <c r="Q401" i="17" s="1" a="1"/>
  <c r="Q401" i="17" s="1"/>
  <c r="P400" i="17"/>
  <c r="Q400" i="17" s="1" a="1"/>
  <c r="Q400" i="17" s="1"/>
  <c r="P399" i="17"/>
  <c r="Q399" i="17" s="1" a="1"/>
  <c r="Q399" i="17" s="1"/>
  <c r="P398" i="17"/>
  <c r="Q398" i="17" s="1" a="1"/>
  <c r="Q398" i="17" s="1"/>
  <c r="P397" i="17"/>
  <c r="Q397" i="17" s="1" a="1"/>
  <c r="Q397" i="17" s="1"/>
  <c r="P405" i="17"/>
  <c r="Q405" i="17" s="1" a="1"/>
  <c r="Q405" i="17" s="1"/>
  <c r="P404" i="17"/>
  <c r="Q404" i="17" s="1" a="1"/>
  <c r="Q404" i="17" s="1"/>
  <c r="P403" i="17"/>
  <c r="Q403" i="17" s="1" a="1"/>
  <c r="Q403" i="17" s="1"/>
  <c r="P402" i="17"/>
  <c r="Q402" i="17" s="1" a="1"/>
  <c r="Q402" i="17" s="1"/>
  <c r="P406" i="17"/>
  <c r="Q406" i="17" s="1" a="1"/>
  <c r="Q406" i="17" s="1"/>
  <c r="P410" i="17"/>
  <c r="Q410" i="17" s="1" a="1"/>
  <c r="Q410" i="17" s="1"/>
  <c r="P409" i="17"/>
  <c r="Q409" i="17" s="1" a="1"/>
  <c r="Q409" i="17" s="1"/>
  <c r="P408" i="17"/>
  <c r="Q408" i="17" s="1" a="1"/>
  <c r="Q408" i="17" s="1"/>
  <c r="P407" i="17"/>
  <c r="Q407" i="17" s="1" a="1"/>
  <c r="Q407" i="17" s="1"/>
  <c r="P411" i="17"/>
  <c r="Q411" i="17" s="1" a="1"/>
  <c r="Q411" i="17" s="1"/>
  <c r="P415" i="17"/>
  <c r="Q415" i="17" s="1" a="1"/>
  <c r="Q415" i="17" s="1"/>
  <c r="P414" i="17"/>
  <c r="Q414" i="17" s="1" a="1"/>
  <c r="Q414" i="17" s="1"/>
  <c r="P413" i="17"/>
  <c r="Q413" i="17" s="1" a="1"/>
  <c r="Q413" i="17" s="1"/>
  <c r="P412" i="17"/>
  <c r="Q412" i="17" s="1" a="1"/>
  <c r="Q412" i="17" s="1"/>
  <c r="P416" i="17"/>
  <c r="Q416" i="17" s="1" a="1"/>
  <c r="Q416" i="17" s="1"/>
  <c r="P420" i="17"/>
  <c r="Q420" i="17" s="1" a="1"/>
  <c r="Q420" i="17" s="1"/>
  <c r="P419" i="17"/>
  <c r="Q419" i="17" s="1" a="1"/>
  <c r="Q419" i="17" s="1"/>
  <c r="P418" i="17"/>
  <c r="Q418" i="17" s="1" a="1"/>
  <c r="Q418" i="17" s="1"/>
  <c r="P417" i="17"/>
  <c r="Q417" i="17" s="1" a="1"/>
  <c r="Q417" i="17" s="1"/>
  <c r="P421" i="17"/>
  <c r="Q421" i="17" s="1" a="1"/>
  <c r="Q421" i="17" s="1"/>
  <c r="P425" i="17"/>
  <c r="Q425" i="17" s="1" a="1"/>
  <c r="Q425" i="17" s="1"/>
  <c r="P424" i="17"/>
  <c r="Q424" i="17" s="1" a="1"/>
  <c r="Q424" i="17" s="1"/>
  <c r="P423" i="17"/>
  <c r="Q423" i="17" s="1" a="1"/>
  <c r="Q423" i="17" s="1"/>
  <c r="P422" i="17"/>
  <c r="Q422" i="17" s="1" a="1"/>
  <c r="Q422" i="17" s="1"/>
  <c r="P426" i="17"/>
  <c r="Q426" i="17" s="1" a="1"/>
  <c r="Q426" i="17" s="1"/>
  <c r="P430" i="17"/>
  <c r="Q430" i="17" s="1" a="1"/>
  <c r="Q430" i="17" s="1"/>
  <c r="P429" i="17"/>
  <c r="Q429" i="17" s="1" a="1"/>
  <c r="Q429" i="17" s="1"/>
  <c r="P428" i="17"/>
  <c r="Q428" i="17" s="1" a="1"/>
  <c r="Q428" i="17" s="1"/>
  <c r="P427" i="17"/>
  <c r="Q427" i="17" s="1" a="1"/>
  <c r="Q427" i="17" s="1"/>
  <c r="P431" i="17"/>
  <c r="Q431" i="17" s="1" a="1"/>
  <c r="Q431" i="17" s="1"/>
  <c r="P435" i="17"/>
  <c r="Q435" i="17" s="1" a="1"/>
  <c r="Q435" i="17" s="1"/>
  <c r="P434" i="17"/>
  <c r="Q434" i="17" s="1" a="1"/>
  <c r="Q434" i="17" s="1"/>
  <c r="P433" i="17"/>
  <c r="Q433" i="17" s="1" a="1"/>
  <c r="Q433" i="17" s="1"/>
  <c r="P432" i="17"/>
  <c r="Q432" i="17" s="1" a="1"/>
  <c r="Q432" i="17" s="1"/>
  <c r="P436" i="17"/>
  <c r="Q436" i="17" s="1" a="1"/>
  <c r="Q436" i="17" s="1"/>
  <c r="P440" i="17"/>
  <c r="Q440" i="17" s="1" a="1"/>
  <c r="Q440" i="17" s="1"/>
  <c r="P439" i="17"/>
  <c r="Q439" i="17" s="1" a="1"/>
  <c r="Q439" i="17" s="1"/>
  <c r="P438" i="17"/>
  <c r="Q438" i="17" s="1" a="1"/>
  <c r="Q438" i="17" s="1"/>
  <c r="P437" i="17"/>
  <c r="Q437" i="17" s="1" a="1"/>
  <c r="Q437" i="17" s="1"/>
  <c r="P441" i="17"/>
  <c r="Q441" i="17" s="1" a="1"/>
  <c r="Q441" i="17" s="1"/>
  <c r="P445" i="17"/>
  <c r="Q445" i="17" s="1" a="1"/>
  <c r="Q445" i="17" s="1"/>
  <c r="P444" i="17"/>
  <c r="Q444" i="17" s="1" a="1"/>
  <c r="Q444" i="17" s="1"/>
  <c r="P443" i="17"/>
  <c r="Q443" i="17" s="1" a="1"/>
  <c r="Q443" i="17" s="1"/>
  <c r="P442" i="17"/>
  <c r="Q442" i="17" s="1" a="1"/>
  <c r="Q442" i="17" s="1"/>
  <c r="P446" i="17"/>
  <c r="Q446" i="17" s="1" a="1"/>
  <c r="Q446" i="17" s="1"/>
  <c r="P450" i="17"/>
  <c r="Q450" i="17" s="1" a="1"/>
  <c r="Q450" i="17" s="1"/>
  <c r="P449" i="17"/>
  <c r="Q449" i="17" s="1" a="1"/>
  <c r="Q449" i="17" s="1"/>
  <c r="P448" i="17"/>
  <c r="Q448" i="17" s="1" a="1"/>
  <c r="Q448" i="17" s="1"/>
  <c r="P447" i="17"/>
  <c r="Q447" i="17" s="1" a="1"/>
  <c r="Q447" i="17" s="1"/>
  <c r="P451" i="17"/>
  <c r="Q451" i="17" s="1" a="1"/>
  <c r="Q451" i="17" s="1"/>
  <c r="P455" i="17"/>
  <c r="Q455" i="17" s="1" a="1"/>
  <c r="Q455" i="17" s="1"/>
  <c r="P454" i="17"/>
  <c r="Q454" i="17" s="1" a="1"/>
  <c r="Q454" i="17" s="1"/>
  <c r="P453" i="17"/>
  <c r="Q453" i="17" s="1" a="1"/>
  <c r="Q453" i="17" s="1"/>
  <c r="P452" i="17"/>
  <c r="Q452" i="17" s="1" a="1"/>
  <c r="Q452" i="17" s="1"/>
  <c r="P456" i="17"/>
  <c r="Q456" i="17" s="1" a="1"/>
  <c r="Q456" i="17" s="1"/>
  <c r="P460" i="17"/>
  <c r="Q460" i="17" s="1" a="1"/>
  <c r="Q460" i="17" s="1"/>
  <c r="P459" i="17"/>
  <c r="Q459" i="17" s="1" a="1"/>
  <c r="Q459" i="17" s="1"/>
  <c r="P458" i="17"/>
  <c r="Q458" i="17" s="1" a="1"/>
  <c r="Q458" i="17" s="1"/>
  <c r="P457" i="17"/>
  <c r="Q457" i="17" s="1" a="1"/>
  <c r="Q457" i="17" s="1"/>
  <c r="P461" i="17"/>
  <c r="Q461" i="17" s="1" a="1"/>
  <c r="Q461" i="17" s="1"/>
  <c r="P466" i="17"/>
  <c r="Q466" i="17" s="1" a="1"/>
  <c r="Q466" i="17" s="1"/>
  <c r="P465" i="17"/>
  <c r="Q465" i="17" s="1" a="1"/>
  <c r="Q465" i="17" s="1"/>
  <c r="P464" i="17"/>
  <c r="Q464" i="17" s="1" a="1"/>
  <c r="Q464" i="17" s="1"/>
  <c r="P463" i="17"/>
  <c r="Q463" i="17" s="1" a="1"/>
  <c r="Q463" i="17" s="1"/>
  <c r="P462" i="17"/>
  <c r="Q462" i="17" s="1" a="1"/>
  <c r="Q462" i="17" s="1"/>
  <c r="P470" i="17"/>
  <c r="Q470" i="17" s="1" a="1"/>
  <c r="Q470" i="17" s="1"/>
  <c r="P469" i="17"/>
  <c r="Q469" i="17" s="1" a="1"/>
  <c r="Q469" i="17" s="1"/>
  <c r="P468" i="17"/>
  <c r="Q468" i="17" s="1" a="1"/>
  <c r="Q468" i="17" s="1"/>
  <c r="P467" i="17"/>
  <c r="Q467" i="17" s="1" a="1"/>
  <c r="Q467" i="17" s="1"/>
  <c r="P471" i="17"/>
  <c r="Q471" i="17" s="1" a="1"/>
  <c r="Q471" i="17" s="1"/>
  <c r="P475" i="17"/>
  <c r="Q475" i="17" s="1" a="1"/>
  <c r="Q475" i="17" s="1"/>
  <c r="P474" i="17"/>
  <c r="Q474" i="17" s="1" a="1"/>
  <c r="Q474" i="17" s="1"/>
  <c r="P473" i="17"/>
  <c r="Q473" i="17" s="1" a="1"/>
  <c r="Q473" i="17" s="1"/>
  <c r="P472" i="17"/>
  <c r="Q472" i="17" s="1" a="1"/>
  <c r="Q472" i="17" s="1"/>
  <c r="P476" i="17"/>
  <c r="Q476" i="17" s="1" a="1"/>
  <c r="Q476" i="17" s="1"/>
  <c r="P480" i="17"/>
  <c r="Q480" i="17" s="1" a="1"/>
  <c r="Q480" i="17" s="1"/>
  <c r="P479" i="17"/>
  <c r="Q479" i="17" s="1" a="1"/>
  <c r="Q479" i="17" s="1"/>
  <c r="P478" i="17"/>
  <c r="Q478" i="17" s="1" a="1"/>
  <c r="Q478" i="17" s="1"/>
  <c r="P477" i="17"/>
  <c r="Q477" i="17" s="1" a="1"/>
  <c r="Q477" i="17" s="1"/>
  <c r="P481" i="17"/>
  <c r="Q481" i="17" s="1" a="1"/>
  <c r="Q481" i="17" s="1"/>
  <c r="P485" i="17"/>
  <c r="Q485" i="17" s="1" a="1"/>
  <c r="Q485" i="17" s="1"/>
  <c r="P484" i="17"/>
  <c r="Q484" i="17" s="1" a="1"/>
  <c r="Q484" i="17" s="1"/>
  <c r="P483" i="17"/>
  <c r="Q483" i="17" s="1" a="1"/>
  <c r="Q483" i="17" s="1"/>
  <c r="P482" i="17"/>
  <c r="Q482" i="17" s="1" a="1"/>
  <c r="Q482" i="17" s="1"/>
  <c r="P486" i="17"/>
  <c r="Q486" i="17" s="1" a="1"/>
  <c r="Q486" i="17" s="1"/>
  <c r="P490" i="17"/>
  <c r="Q490" i="17" s="1" a="1"/>
  <c r="Q490" i="17" s="1"/>
  <c r="P489" i="17"/>
  <c r="Q489" i="17" s="1" a="1"/>
  <c r="Q489" i="17" s="1"/>
  <c r="P488" i="17"/>
  <c r="Q488" i="17" s="1" a="1"/>
  <c r="Q488" i="17" s="1"/>
  <c r="P487" i="17"/>
  <c r="Q487" i="17" s="1" a="1"/>
  <c r="Q487" i="17" s="1"/>
  <c r="P491" i="17"/>
  <c r="Q491" i="17" s="1" a="1"/>
  <c r="Q491" i="17" s="1"/>
  <c r="P495" i="17"/>
  <c r="Q495" i="17" s="1" a="1"/>
  <c r="Q495" i="17" s="1"/>
  <c r="P494" i="17"/>
  <c r="Q494" i="17" s="1" a="1"/>
  <c r="Q494" i="17" s="1"/>
  <c r="P493" i="17"/>
  <c r="Q493" i="17" s="1" a="1"/>
  <c r="Q493" i="17" s="1"/>
  <c r="P492" i="17"/>
  <c r="Q492" i="17" s="1" a="1"/>
  <c r="Q492" i="17" s="1"/>
  <c r="P496" i="17"/>
  <c r="Q496" i="17" s="1" a="1"/>
  <c r="Q496" i="17" s="1"/>
  <c r="P500" i="17"/>
  <c r="Q500" i="17" s="1" a="1"/>
  <c r="Q500" i="17" s="1"/>
  <c r="P499" i="17"/>
  <c r="Q499" i="17" s="1" a="1"/>
  <c r="Q499" i="17" s="1"/>
  <c r="P498" i="17"/>
  <c r="Q498" i="17" s="1" a="1"/>
  <c r="Q498" i="17" s="1"/>
  <c r="P497" i="17"/>
  <c r="Q497" i="17" s="1" a="1"/>
  <c r="Q497" i="17" s="1"/>
  <c r="P330" i="17"/>
  <c r="Q330" i="17" s="1" a="1"/>
  <c r="Q330" i="17" s="1"/>
  <c r="P501" i="17"/>
  <c r="Q501" i="17" s="1" a="1"/>
  <c r="Q501" i="17" s="1"/>
  <c r="C24" i="32" l="1"/>
  <c r="D24" i="32" s="1"/>
  <c r="E24" i="32" s="1"/>
  <c r="F24" i="32" s="1"/>
  <c r="F14" i="32"/>
  <c r="F31" i="32" s="1"/>
  <c r="E14" i="32"/>
  <c r="E31" i="32" s="1"/>
  <c r="D14" i="32"/>
  <c r="D31" i="32" s="1"/>
  <c r="C14" i="32"/>
  <c r="C21" i="32" s="1"/>
  <c r="F13" i="32"/>
  <c r="F30" i="32" s="1"/>
  <c r="E13" i="32"/>
  <c r="E30" i="32" s="1"/>
  <c r="D13" i="32"/>
  <c r="D30" i="32" s="1"/>
  <c r="C13" i="32"/>
  <c r="C20" i="32" s="1"/>
  <c r="F12" i="32"/>
  <c r="F29" i="32" s="1"/>
  <c r="E12" i="32"/>
  <c r="E29" i="32" s="1"/>
  <c r="D12" i="32"/>
  <c r="D29" i="32" s="1"/>
  <c r="C12" i="32"/>
  <c r="C19" i="32" s="1"/>
  <c r="F11" i="32"/>
  <c r="F28" i="32" s="1"/>
  <c r="E11" i="32"/>
  <c r="E28" i="32" s="1"/>
  <c r="D11" i="32"/>
  <c r="D28" i="32" s="1"/>
  <c r="C11" i="32"/>
  <c r="C18" i="32" s="1"/>
  <c r="F10" i="32"/>
  <c r="F27" i="32" s="1"/>
  <c r="E10" i="32"/>
  <c r="E27" i="32" s="1"/>
  <c r="D10" i="32"/>
  <c r="D27" i="32" s="1"/>
  <c r="C10" i="32"/>
  <c r="C17" i="32" s="1"/>
  <c r="D18" i="32" l="1"/>
  <c r="E18" i="32" s="1"/>
  <c r="D20" i="32"/>
  <c r="E20" i="32" s="1"/>
  <c r="C28" i="32"/>
  <c r="C35" i="32" s="1"/>
  <c r="D35" i="32" s="1"/>
  <c r="E35" i="32" s="1"/>
  <c r="F35" i="32" s="1"/>
  <c r="C30" i="32"/>
  <c r="C37" i="32" s="1"/>
  <c r="D37" i="32" s="1"/>
  <c r="E37" i="32" s="1"/>
  <c r="F37" i="32" s="1"/>
  <c r="F20" i="32"/>
  <c r="F18" i="32"/>
  <c r="C27" i="32"/>
  <c r="C34" i="32" s="1"/>
  <c r="D34" i="32" s="1"/>
  <c r="E34" i="32" s="1"/>
  <c r="F34" i="32" s="1"/>
  <c r="C29" i="32"/>
  <c r="C36" i="32" s="1"/>
  <c r="D36" i="32" s="1"/>
  <c r="E36" i="32" s="1"/>
  <c r="F36" i="32" s="1"/>
  <c r="C31" i="32"/>
  <c r="C38" i="32" s="1"/>
  <c r="D38" i="32" s="1"/>
  <c r="E38" i="32" s="1"/>
  <c r="F38" i="32" s="1"/>
  <c r="D17" i="32"/>
  <c r="E17" i="32" s="1"/>
  <c r="F17" i="32" s="1"/>
  <c r="D19" i="32"/>
  <c r="E19" i="32" s="1"/>
  <c r="F19" i="32" s="1"/>
  <c r="D21" i="32"/>
  <c r="E21" i="32" s="1"/>
  <c r="F21" i="32" s="1"/>
  <c r="D22" i="30" l="1"/>
  <c r="C22" i="30"/>
  <c r="B22" i="30"/>
  <c r="D21" i="30"/>
  <c r="C21" i="30"/>
  <c r="B21" i="30"/>
  <c r="D19" i="30"/>
  <c r="C19" i="30"/>
  <c r="B19" i="30"/>
  <c r="D18" i="30"/>
  <c r="C18" i="30"/>
  <c r="B18" i="30"/>
  <c r="D17" i="30"/>
  <c r="C17" i="30"/>
  <c r="B17" i="30"/>
  <c r="D16" i="30"/>
  <c r="C16" i="30"/>
  <c r="B16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<sst xmlns="http://schemas.openxmlformats.org/spreadsheetml/2006/main" count="5723" uniqueCount="228">
  <si>
    <t>Name</t>
  </si>
  <si>
    <t>PKD</t>
  </si>
  <si>
    <t>Year</t>
  </si>
  <si>
    <t>Sales</t>
  </si>
  <si>
    <t>Net Profit</t>
  </si>
  <si>
    <t>Export Sales</t>
  </si>
  <si>
    <t>Employment</t>
  </si>
  <si>
    <t>Staff costs</t>
  </si>
  <si>
    <t>BS</t>
  </si>
  <si>
    <t>Fixed Assets</t>
  </si>
  <si>
    <t>Equity</t>
  </si>
  <si>
    <t>P/F</t>
  </si>
  <si>
    <t>SGrowth_2023_2019</t>
  </si>
  <si>
    <t>F</t>
  </si>
  <si>
    <t>PGE Polska Grupa Energetyczna GK SA, Lublin</t>
  </si>
  <si>
    <t>7010</t>
  </si>
  <si>
    <t>P</t>
  </si>
  <si>
    <t>Enea SA GK, Poznań</t>
  </si>
  <si>
    <t>3514</t>
  </si>
  <si>
    <t>Tauron Polska Energia SA GK, Katowice</t>
  </si>
  <si>
    <t xml:space="preserve">ArcelorMittal Poland SA GK, Dąbrowa Górnicza </t>
  </si>
  <si>
    <t>2410</t>
  </si>
  <si>
    <t>KGHM Polska Miedź SA GK, Lubin</t>
  </si>
  <si>
    <t>3512</t>
  </si>
  <si>
    <t>Energa SA GK, Gdańsk</t>
  </si>
  <si>
    <t>Jastrzębska Spółka Węglowa SA, Jastrzębie–Zdrój</t>
  </si>
  <si>
    <t>3530</t>
  </si>
  <si>
    <t>Grupa Azoty SA GK, Tarnów</t>
  </si>
  <si>
    <t>2015</t>
  </si>
  <si>
    <t>Polska Grupa Górnicza SA GK, Katowice</t>
  </si>
  <si>
    <t>Eniq sp. z o.o., Katowice</t>
  </si>
  <si>
    <t xml:space="preserve">Fortum, Wrocław </t>
  </si>
  <si>
    <t>7022</t>
  </si>
  <si>
    <t xml:space="preserve">Grupa Kapitałowa Synthos SA, Oświęcim </t>
  </si>
  <si>
    <t>Respect Energy Holding, Warszawa</t>
  </si>
  <si>
    <t>3513</t>
  </si>
  <si>
    <t>CMC Poland sp. z o.o., Zawiercie</t>
  </si>
  <si>
    <t>Polenergia SA GK, Warszawa</t>
  </si>
  <si>
    <t>Qemetica SA GK, Warszawa</t>
  </si>
  <si>
    <t>4675</t>
  </si>
  <si>
    <t>2442</t>
  </si>
  <si>
    <t>Grupa Azoty Zakłady Azotowe Puławy SA GK, Puławy</t>
  </si>
  <si>
    <t>Lubelski Węgiel Bogdanka SA GK, Puchaczów</t>
  </si>
  <si>
    <t xml:space="preserve">Celsa Huta Ostrowiec sp. z o.o., Ostrowiec Św. </t>
  </si>
  <si>
    <t>Elektrim SA GK, Warszawa</t>
  </si>
  <si>
    <t xml:space="preserve">E.ON Polska SA, Warszawa </t>
  </si>
  <si>
    <t>ZE PAK SA GK, Konin</t>
  </si>
  <si>
    <t>3511</t>
  </si>
  <si>
    <t>Anwil SA, Włocławek</t>
  </si>
  <si>
    <t>2016</t>
  </si>
  <si>
    <t>Grupa Azoty Zakłady Chemiczne Police SA GK, Police</t>
  </si>
  <si>
    <t>Basell Orlen Polyolefins sp. z o.o., Płock</t>
  </si>
  <si>
    <t>Tameh Polska sp. z o.o., Dąbrowa Górnicza</t>
  </si>
  <si>
    <t>PUH Chemirol sp. z o.o. GK, Mogilno</t>
  </si>
  <si>
    <t>Cognor Holding GK, Poraj</t>
  </si>
  <si>
    <t>Brenntag Polska sp. z o.o., Kędzierzyn-Koźle</t>
  </si>
  <si>
    <t>Engie Zielona Energia sp. z o.o., Katowice</t>
  </si>
  <si>
    <t>PCC Rokita SA GK, Brzeg Dolny</t>
  </si>
  <si>
    <t>Ampol - Merol sp. z o.o., Wąbrzeźno</t>
  </si>
  <si>
    <t>Get Entra sp. z o.o., Warszawa</t>
  </si>
  <si>
    <t>JWM Energia sp. z o.o., Katowice</t>
  </si>
  <si>
    <t>Grupa Azoty Zakłady Azotowe Kędzierzyn SA</t>
  </si>
  <si>
    <t>Lerg SA GK, Pustków</t>
  </si>
  <si>
    <t>Enefit sp. z o.o., Warszawa</t>
  </si>
  <si>
    <t>Agrii Polska sp. z o.o., Poznań</t>
  </si>
  <si>
    <t>Orbico sp. z o.o., Warszawa</t>
  </si>
  <si>
    <t>Stoen Operator sp. z o. o., Warszawa</t>
  </si>
  <si>
    <t>Procam Polska sp. z o.o., Gdańsk</t>
  </si>
  <si>
    <t>ArcelorMittal Warszawa sp. z o.o., Warszawa</t>
  </si>
  <si>
    <t>Bioagra Oil SA, Tychy</t>
  </si>
  <si>
    <t>2014</t>
  </si>
  <si>
    <t>ZGH Bolesław SA GK, Bukowno</t>
  </si>
  <si>
    <t>2443</t>
  </si>
  <si>
    <t>Marcegaglia Poland sp. z o.o., Praszka</t>
  </si>
  <si>
    <t>2420</t>
  </si>
  <si>
    <t>Elektrociepłownia Zielona Góra SA, Zielona Góra</t>
  </si>
  <si>
    <t>PPH Standard sp. z o.o., Lublin</t>
  </si>
  <si>
    <t>Pak Volt SA, Warszawa</t>
  </si>
  <si>
    <t>PHP Agro Efekt sp. z o.o., Perzów</t>
  </si>
  <si>
    <t>LG Chem Poland sp. z o.o., Kobierzyce</t>
  </si>
  <si>
    <t>Nemak Poland sp. z o.o., Bielsko-Biała</t>
  </si>
  <si>
    <t>2453</t>
  </si>
  <si>
    <t>Bioagra SA, Warszawa</t>
  </si>
  <si>
    <t>Indorama Ventures Poland sp. z o.o., Włocławek</t>
  </si>
  <si>
    <t>Nova Trading SA, Toruń</t>
  </si>
  <si>
    <t>Huta Cynku Miasteczko Śląskie SA, Miasteczko Śląskie</t>
  </si>
  <si>
    <t>Huta Łabędy SA, Gliwice</t>
  </si>
  <si>
    <t>Agrosimex sp. z o.o., Błędów</t>
  </si>
  <si>
    <t>7112</t>
  </si>
  <si>
    <t>Syngenta Polska sp. z o.o., Warszawa</t>
  </si>
  <si>
    <t>Silekol sp. z o.o., Kędzierzyn-Koźle</t>
  </si>
  <si>
    <t>PAK Kopalnia Węgla Brunatnego Konin SA, Konin</t>
  </si>
  <si>
    <t>CEZ Skawina SA, Skawina</t>
  </si>
  <si>
    <t>Yara Poland sp. z o.o., Szczecin</t>
  </si>
  <si>
    <t>Wialan Langer i Wiatr sp.j., Tarnów</t>
  </si>
  <si>
    <t>Alchemia SA, Warszawa</t>
  </si>
  <si>
    <t>Thoni Alutec sp. z o.o., Stalowa Wola</t>
  </si>
  <si>
    <t>Re Alloys sp. z o.o., Łaziska Górne</t>
  </si>
  <si>
    <t>CEZ Chorzów SA, Chorzów</t>
  </si>
  <si>
    <t>Kronospan Chemical Szczecinek sp. z o.o., Szczecinek</t>
  </si>
  <si>
    <t>Węglokoks Kraj SA, Piekary Śląskie</t>
  </si>
  <si>
    <t>Stepan Polska sp. z o.o., Brzeg Dolny</t>
  </si>
  <si>
    <t>Fenix Metals sp. z o.o., Chmielów</t>
  </si>
  <si>
    <t>Trzuskawica SA, Sitkówka Nowiny</t>
  </si>
  <si>
    <t>Manuli Hydraulics Polska SA, Mysłowice</t>
  </si>
  <si>
    <t>Domo Engineering Plastics Poland sp. z o.o., Gorzów Wielkopolski</t>
  </si>
  <si>
    <t>BGW sp. z o.o., Poznań</t>
  </si>
  <si>
    <t>Avantor Performance Materials Poland SA, Gliwice</t>
  </si>
  <si>
    <t>2013</t>
  </si>
  <si>
    <t>Holcim Kruszywa sp. z o.o., Warszawa</t>
  </si>
  <si>
    <t>Messer Polska sp. z o.o., Chorzów</t>
  </si>
  <si>
    <t>Ferrum SA GK, Katowice</t>
  </si>
  <si>
    <t>Agroskład sp. z o.o., Ujazd</t>
  </si>
  <si>
    <t>Scandagra Polska sp. z o.o., Osielsko</t>
  </si>
  <si>
    <t>Skłodowski sp. z o.o., Zaręby Kościelne</t>
  </si>
  <si>
    <t>Zakłady Produkcji Kruszyw Rupińscy sp. j., Szumowo</t>
  </si>
  <si>
    <t>Envien Biopaliwa sp. z o.o., Czechowice-Dziedzice</t>
  </si>
  <si>
    <t>Agrochem Puławy sp. z o.o., Puławy</t>
  </si>
  <si>
    <t>Nicromet sp. z o.o. sp.k., Bestwina</t>
  </si>
  <si>
    <t>Sirmax Polska sp. z o.o., Kutno</t>
  </si>
  <si>
    <t>Solvay Poland sp. z o.o., Włocławek</t>
  </si>
  <si>
    <t>Innvigo sp. z o.o., Warszawa</t>
  </si>
  <si>
    <t>Walcownia Metali Dziedzice SA, Czechowice-Dziedzice</t>
  </si>
  <si>
    <t>2444</t>
  </si>
  <si>
    <t>PGO SA, Katowice</t>
  </si>
  <si>
    <t>2451</t>
  </si>
  <si>
    <t>Chespa sp. z o.o., Chorula</t>
  </si>
  <si>
    <t>Huta Bankowa sp. z o.o., Dąbrowa Górnicza</t>
  </si>
  <si>
    <t>Resinex Poland sp. z o.o., Warszawa</t>
  </si>
  <si>
    <t>Column Labels</t>
  </si>
  <si>
    <t>Grand Total</t>
  </si>
  <si>
    <t>Row Labels</t>
  </si>
  <si>
    <t>PKD Opis</t>
  </si>
  <si>
    <t>Sector</t>
  </si>
  <si>
    <t>Działalność firm centralnych (head offices) i holdingów, z wyłączeniem holdingów finansowych</t>
  </si>
  <si>
    <t>energetyka</t>
  </si>
  <si>
    <t>Handel energią elektryczną</t>
  </si>
  <si>
    <t>górnictwo i hutnictwo</t>
  </si>
  <si>
    <t>Górnictwo pozostałych rud metali nieżelaznych</t>
  </si>
  <si>
    <t>Przesyłanie energii elektrycznej</t>
  </si>
  <si>
    <t>Wydobywanie węgla kamiennego</t>
  </si>
  <si>
    <t>chemia</t>
  </si>
  <si>
    <t>Pozostałe doradztwo w zakresie prowadzenia działalności gospodarczej i zarządzania</t>
  </si>
  <si>
    <t>Dystrybucja energii elektrycznej</t>
  </si>
  <si>
    <t>Sprzedaż hurtowa wyrobów chemicznych</t>
  </si>
  <si>
    <t>Wytwarzanie energii elektrycznej</t>
  </si>
  <si>
    <t>Odlewnictwo metali lekkich</t>
  </si>
  <si>
    <t>Działalność w zakresie inżynierii i związane z nią doradztwo techniczne</t>
  </si>
  <si>
    <t>Wydobywanie węgla brunatnego (lignitu)</t>
  </si>
  <si>
    <t>Wydobywanie kamieni ozdobnych oraz kamienia dla potrzeb budownictwa, skał wapiennych, gipsu, kredy i łupków</t>
  </si>
  <si>
    <t>Wydobywanie żwiru i piasku; wydobywanie gliny i kaolinu</t>
  </si>
  <si>
    <t>Odlewnictwo żeliwa</t>
  </si>
  <si>
    <t>Count of Sales</t>
  </si>
  <si>
    <t>Axpo Polska sp. z o.o., Warszawa</t>
  </si>
  <si>
    <t>SGrowth_2</t>
  </si>
  <si>
    <t>2.Stable</t>
  </si>
  <si>
    <t>1.Declining</t>
  </si>
  <si>
    <t>0.Stressed</t>
  </si>
  <si>
    <t>Produkcja surówki, żelazostopów, żeliwa i stali oraz wyrobów hutniczych</t>
  </si>
  <si>
    <t>3.High Growth</t>
  </si>
  <si>
    <t>Electrum sp. z o.o., Białystok</t>
  </si>
  <si>
    <t>Produkcja tworzyw sztucznych w formach podstawowych</t>
  </si>
  <si>
    <t>Produkcja nawozów i związków azotowych</t>
  </si>
  <si>
    <t>Produkcja ołowiu, cynku i cyny</t>
  </si>
  <si>
    <t>Produkcja pozostałych podstawowych chemikaliów nieorganicznych</t>
  </si>
  <si>
    <t>Produkcja pozostałych podstawowych chemikaliów organicznych</t>
  </si>
  <si>
    <t>Produkcja aluminium hutniczego</t>
  </si>
  <si>
    <t>Reckitt Benckiser Poland SA, Nowy Dwór Maz.</t>
  </si>
  <si>
    <t>Produkcja rur, przewodów, kształtowników zamkniętych i łączników, ze stali</t>
  </si>
  <si>
    <t>Produkcja miedzi</t>
  </si>
  <si>
    <t>QEMETICA Soda Polska SA, Inowrocław</t>
  </si>
  <si>
    <t>PGE Energetyka Kolejowa SA, Warszawa</t>
  </si>
  <si>
    <t>Polskie Sieci Elektroenergetyczne SA, Konstancin</t>
  </si>
  <si>
    <t>0811</t>
  </si>
  <si>
    <t>0812</t>
  </si>
  <si>
    <t>0510</t>
  </si>
  <si>
    <t>0520</t>
  </si>
  <si>
    <t>0729</t>
  </si>
  <si>
    <t>Export_bands</t>
  </si>
  <si>
    <t>0-10</t>
  </si>
  <si>
    <t>50-75</t>
  </si>
  <si>
    <t>10-25</t>
  </si>
  <si>
    <t>75-100</t>
  </si>
  <si>
    <t>25-50</t>
  </si>
  <si>
    <t>NIP</t>
  </si>
  <si>
    <t>Sum of Sales</t>
  </si>
  <si>
    <t>Sum of Export Sales</t>
  </si>
  <si>
    <t>*Intensywność eksportu - relacja eksportu do przychodów ze sprzedaży</t>
  </si>
  <si>
    <t>Values</t>
  </si>
  <si>
    <t>Average of ROS</t>
  </si>
  <si>
    <t>Average of ROA</t>
  </si>
  <si>
    <t>Average of ROE</t>
  </si>
  <si>
    <t>Average of Productivity</t>
  </si>
  <si>
    <t>Average of Human_Capital</t>
  </si>
  <si>
    <t>Average of FA per FTE</t>
  </si>
  <si>
    <t>Average of Sales</t>
  </si>
  <si>
    <t>Weighted Average</t>
  </si>
  <si>
    <t>Sum of Net Profit</t>
  </si>
  <si>
    <t>Sum of Employment</t>
  </si>
  <si>
    <t>Sum of Fixed Assets</t>
  </si>
  <si>
    <t>Sum of Staff costs</t>
  </si>
  <si>
    <t>Sum of Equity</t>
  </si>
  <si>
    <t>Sum of BS</t>
  </si>
  <si>
    <t>Count of Name</t>
  </si>
  <si>
    <t>Net profit / sales</t>
  </si>
  <si>
    <t>Net profit / BS</t>
  </si>
  <si>
    <t>Net profit / Equity</t>
  </si>
  <si>
    <t>Sales / employment</t>
  </si>
  <si>
    <t>Staff costs / employment</t>
  </si>
  <si>
    <t>FA / employment</t>
  </si>
  <si>
    <t>Inflacja w Polsce</t>
  </si>
  <si>
    <t>Zakumulowana inflacja w Polsce</t>
  </si>
  <si>
    <t>Nominal growth</t>
  </si>
  <si>
    <t>Accumulated nominal growth</t>
  </si>
  <si>
    <t>Real growth</t>
  </si>
  <si>
    <t>Accumulated real growth</t>
  </si>
  <si>
    <t>Export_Intensity</t>
  </si>
  <si>
    <t>N2</t>
  </si>
  <si>
    <t>R1</t>
  </si>
  <si>
    <t>R2</t>
  </si>
  <si>
    <t>N1</t>
  </si>
  <si>
    <t>Działania</t>
  </si>
  <si>
    <t>Formatowanie pliku</t>
  </si>
  <si>
    <t>Kalkulacje dotyczące każdej firmy</t>
  </si>
  <si>
    <t>ROE</t>
  </si>
  <si>
    <t>ROS</t>
  </si>
  <si>
    <t>ROA</t>
  </si>
  <si>
    <t>#DIV/0!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</si>
</sst>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)_ ;_ * \(#,##0.00\)_ ;_ * &quot;-&quot;??_)_ ;_ @_ "/>
    <numFmt numFmtId="164" formatCode="_ * #,##0_)_ ;_ * \(#,##0\)_ ;_ * &quot;-&quot;??_)_ ;_ @_ "/>
    <numFmt numFmtId="165" formatCode="_ * #,##0.0_)_ ;_ * \(#,##0.0\)_ ;_ * &quot;-&quot;??_)_ ;_ @_ "/>
    <numFmt numFmtId="166" formatCode="0.0%"/>
  </numFmts>
  <fonts count="1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</font>
    <font>
      <u/>
      <sz val="10"/>
      <color indexed="12"/>
      <name val="Arial CE"/>
    </font>
    <font>
      <sz val="10"/>
      <name val="Tahoma"/>
      <family val="2"/>
      <charset val="238"/>
    </font>
    <font>
      <sz val="10"/>
      <color rgb="FF000000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7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0" fontId="9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8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166" fontId="0" fillId="0" borderId="0" xfId="0" applyNumberFormat="1"/>
    <xf numFmtId="165" fontId="0" fillId="0" borderId="0" xfId="13" applyNumberFormat="1" applyFont="1"/>
    <xf numFmtId="164" fontId="8" fillId="0" borderId="1" xfId="13" applyNumberFormat="1" applyFont="1" applyBorder="1" applyAlignment="1">
      <alignment horizontal="center" vertical="top"/>
    </xf>
    <xf numFmtId="164" fontId="0" fillId="0" borderId="0" xfId="13" applyNumberFormat="1" applyFont="1"/>
    <xf numFmtId="166" fontId="0" fillId="0" borderId="0" xfId="10" applyNumberFormat="1" applyFont="1"/>
    <xf numFmtId="0" fontId="8" fillId="0" borderId="0" xfId="0" applyFont="1" applyAlignment="1">
      <alignment horizontal="left"/>
    </xf>
    <xf numFmtId="10" fontId="0" fillId="0" borderId="0" xfId="0" applyNumberFormat="1"/>
    <xf numFmtId="164" fontId="8" fillId="0" borderId="2" xfId="13" applyNumberFormat="1" applyFont="1" applyFill="1" applyBorder="1" applyAlignment="1">
      <alignment horizontal="center" vertical="top"/>
    </xf>
    <xf numFmtId="164" fontId="8" fillId="0" borderId="2" xfId="13" applyNumberFormat="1" applyFont="1" applyBorder="1" applyAlignment="1">
      <alignment horizontal="center" vertical="top"/>
    </xf>
    <xf numFmtId="166" fontId="0" fillId="2" borderId="0" xfId="10" applyNumberFormat="1" applyFont="1" applyFill="1"/>
    <xf numFmtId="0" fontId="0" fillId="2" borderId="0" xfId="0" applyFill="1"/>
    <xf numFmtId="166" fontId="8" fillId="0" borderId="2" xfId="10" applyNumberFormat="1" applyFont="1" applyFill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166" fontId="8" fillId="0" borderId="0" xfId="10" applyNumberFormat="1" applyFont="1" applyAlignment="1">
      <alignment horizontal="left"/>
    </xf>
    <xf numFmtId="166" fontId="0" fillId="0" borderId="0" xfId="10" applyNumberFormat="1" applyFont="1" applyAlignment="1">
      <alignment horizontal="left"/>
    </xf>
  </cellXfs>
  <cellStyles count="14">
    <cellStyle name="Comma" xfId="13" builtinId="3"/>
    <cellStyle name="Hiperłącze 2" xfId="3" xr:uid="{803C28F9-9662-4255-8503-9316F90BA1DE}"/>
    <cellStyle name="Hiperłącze 3" xfId="2" xr:uid="{432B0BC3-6D94-4ACC-A652-D02F93BE97E7}"/>
    <cellStyle name="Normal" xfId="0" builtinId="0"/>
    <cellStyle name="Normal 2" xfId="11" xr:uid="{1DA3765D-A117-E14D-B09A-3074745BF868}"/>
    <cellStyle name="Normal 3" xfId="12" xr:uid="{CD65A36B-8D27-AE40-B966-7D1B3949A68F}"/>
    <cellStyle name="Normalny 2" xfId="4" xr:uid="{63E6F0E2-4987-4AFD-9AA4-66463E64DC9F}"/>
    <cellStyle name="Normalny 2 2" xfId="5" xr:uid="{2A516A58-6403-4AC0-A14D-7F2391F05FC5}"/>
    <cellStyle name="Normalny 3" xfId="6" xr:uid="{3B7A30C5-F00B-4D95-ADD3-584280300C4C}"/>
    <cellStyle name="Normalny 3 2" xfId="7" xr:uid="{08AF26CD-5213-4AF4-A016-589E5527F89D}"/>
    <cellStyle name="Normalny 4" xfId="1" xr:uid="{41ED5A3E-03FB-4922-BB36-A72F775075C4}"/>
    <cellStyle name="Normalny 5" xfId="8" xr:uid="{32BE2832-3A5F-4181-A094-1596CF822E1B}"/>
    <cellStyle name="Per cent" xfId="10" builtinId="5"/>
    <cellStyle name="Procentowy 2" xfId="9" xr:uid="{F26199D5-3CEB-40B5-A506-A2D5AF0535B7}"/>
  </cellStyles>
  <dxfs count="21"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 firm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1'!$B$4:$B$5</c:f>
              <c:strCache>
                <c:ptCount val="1"/>
                <c:pt idx="0">
                  <c:v>0-10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1'!$A$6:$A$8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1'!$B$6:$B$8</c:f>
              <c:numCache>
                <c:formatCode>General</c:formatCode>
                <c:ptCount val="2"/>
                <c:pt idx="0">
                  <c:v>11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8-F149-9C53-2B00CB49CFC8}"/>
            </c:ext>
          </c:extLst>
        </c:ser>
        <c:ser>
          <c:idx val="1"/>
          <c:order val="1"/>
          <c:tx>
            <c:strRef>
              <c:f>'Blok 1'!$C$4:$C$5</c:f>
              <c:strCache>
                <c:ptCount val="1"/>
                <c:pt idx="0">
                  <c:v>10-25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1'!$A$6:$A$8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1'!$C$6:$C$8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8-F149-9C53-2B00CB49CFC8}"/>
            </c:ext>
          </c:extLst>
        </c:ser>
        <c:ser>
          <c:idx val="2"/>
          <c:order val="2"/>
          <c:tx>
            <c:strRef>
              <c:f>'Blok 1'!$D$4:$D$5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1'!$A$6:$A$8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1'!$D$6:$D$8</c:f>
              <c:numCache>
                <c:formatCode>General</c:formatCode>
                <c:ptCount val="2"/>
                <c:pt idx="0">
                  <c:v>6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F8-F149-9C53-2B00CB49CFC8}"/>
            </c:ext>
          </c:extLst>
        </c:ser>
        <c:ser>
          <c:idx val="3"/>
          <c:order val="3"/>
          <c:tx>
            <c:strRef>
              <c:f>'Blok 1'!$E$4:$E$5</c:f>
              <c:strCache>
                <c:ptCount val="1"/>
                <c:pt idx="0">
                  <c:v>50-75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1'!$A$6:$A$8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1'!$E$6:$E$8</c:f>
              <c:numCache>
                <c:formatCode>General</c:formatCode>
                <c:ptCount val="2"/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F8-F149-9C53-2B00CB49CFC8}"/>
            </c:ext>
          </c:extLst>
        </c:ser>
        <c:ser>
          <c:idx val="4"/>
          <c:order val="4"/>
          <c:tx>
            <c:strRef>
              <c:f>'Blok 1'!$F$4:$F$5</c:f>
              <c:strCache>
                <c:ptCount val="1"/>
                <c:pt idx="0">
                  <c:v>75-100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1'!$A$6:$A$8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1'!$F$6:$F$8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F8-F149-9C53-2B00CB49CF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736116864"/>
        <c:axId val="1736127616"/>
      </c:barChart>
      <c:catAx>
        <c:axId val="173611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6127616"/>
        <c:crosses val="autoZero"/>
        <c:auto val="1"/>
        <c:lblAlgn val="ctr"/>
        <c:lblOffset val="100"/>
        <c:noMultiLvlLbl val="0"/>
      </c:catAx>
      <c:valAx>
        <c:axId val="173612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611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Sprzedaż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1'!$B$12:$B$13</c:f>
              <c:strCache>
                <c:ptCount val="1"/>
                <c:pt idx="0">
                  <c:v>0-10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1'!$B$14:$B$16</c:f>
              <c:numCache>
                <c:formatCode>_ * #\ ##0_)_ ;_ * \(#\ ##0\)_ ;_ * "-"??_)_ ;_ @_ </c:formatCode>
                <c:ptCount val="2"/>
                <c:pt idx="0">
                  <c:v>13495360.268620001</c:v>
                </c:pt>
                <c:pt idx="1">
                  <c:v>323252427.53406006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3-534F-8C92-642921866C35}"/>
            </c:ext>
          </c:extLst>
        </c:ser>
        <c:ser>
          <c:idx val="1"/>
          <c:order val="1"/>
          <c:tx>
            <c:strRef>
              <c:f>'Blok 1'!$C$12:$C$13</c:f>
              <c:strCache>
                <c:ptCount val="1"/>
                <c:pt idx="0">
                  <c:v>10-25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1'!$C$14:$C$16</c:f>
              <c:numCache>
                <c:formatCode>_ * #\ ##0_)_ ;_ * \(#\ ##0\)_ ;_ * "-"??_)_ ;_ @_ </c:formatCode>
                <c:ptCount val="2"/>
                <c:pt idx="0">
                  <c:v>4624730.3025599997</c:v>
                </c:pt>
                <c:pt idx="1">
                  <c:v>41233434.916270003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83-534F-8C92-642921866C35}"/>
            </c:ext>
          </c:extLst>
        </c:ser>
        <c:ser>
          <c:idx val="2"/>
          <c:order val="2"/>
          <c:tx>
            <c:strRef>
              <c:f>'Blok 1'!$D$12:$D$13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'Blok 1'!$A$14:$A$16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1'!$D$14:$D$16</c:f>
              <c:numCache>
                <c:formatCode>_ * #\ ##0_)_ ;_ * \(#\ ##0\)_ ;_ * "-"??_)_ ;_ @_ </c:formatCode>
                <c:ptCount val="2"/>
                <c:pt idx="0">
                  <c:v>43668053.900260001</c:v>
                </c:pt>
                <c:pt idx="1">
                  <c:v>73111895.775320008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83-534F-8C92-642921866C35}"/>
            </c:ext>
          </c:extLst>
        </c:ser>
        <c:ser>
          <c:idx val="3"/>
          <c:order val="3"/>
          <c:tx>
            <c:strRef>
              <c:f>'Blok 1'!$E$12:$E$13</c:f>
              <c:strCache>
                <c:ptCount val="1"/>
                <c:pt idx="0">
                  <c:v>50-75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'Blok 1'!$A$14:$A$16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1'!$E$14:$E$16</c:f>
              <c:numCache>
                <c:formatCode>_ * #\ ##0_)_ ;_ * \(#\ ##0\)_ ;_ * "-"??_)_ ;_ @_ </c:formatCode>
                <c:ptCount val="2"/>
                <c:pt idx="1">
                  <c:v>52396539.211039998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83-534F-8C92-642921866C35}"/>
            </c:ext>
          </c:extLst>
        </c:ser>
        <c:ser>
          <c:idx val="4"/>
          <c:order val="4"/>
          <c:tx>
            <c:strRef>
              <c:f>'Blok 1'!$F$12:$F$13</c:f>
              <c:strCache>
                <c:ptCount val="1"/>
                <c:pt idx="0">
                  <c:v>75-100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'Blok 1'!$A$14:$A$16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1'!$F$14:$F$16</c:f>
              <c:numCache>
                <c:formatCode>_ * #\ ##0_)_ ;_ * \(#\ ##0\)_ ;_ * "-"??_)_ ;_ @_ </c:formatCode>
                <c:ptCount val="2"/>
                <c:pt idx="0">
                  <c:v>6355779.2743200008</c:v>
                </c:pt>
                <c:pt idx="1">
                  <c:v>551897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83-534F-8C92-64292186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63088960"/>
        <c:axId val="1734253120"/>
      </c:barChart>
      <c:catAx>
        <c:axId val="176308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4253120"/>
        <c:crosses val="autoZero"/>
        <c:auto val="1"/>
        <c:lblAlgn val="ctr"/>
        <c:lblOffset val="100"/>
        <c:noMultiLvlLbl val="0"/>
      </c:catAx>
      <c:valAx>
        <c:axId val="17342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6308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1!PivotTable6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Eksport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1'!$B$20:$B$21</c:f>
              <c:strCache>
                <c:ptCount val="1"/>
                <c:pt idx="0">
                  <c:v>0-10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1'!$B$22:$B$24</c:f>
              <c:numCache>
                <c:formatCode>_ * #\ ##0_)_ ;_ * \(#\ ##0\)_ ;_ * "-"??_)_ ;_ @_ </c:formatCode>
                <c:ptCount val="2"/>
                <c:pt idx="0">
                  <c:v>255792</c:v>
                </c:pt>
                <c:pt idx="1">
                  <c:v>2031033.7590000001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6-7E46-ADD8-C726BE86EF01}"/>
            </c:ext>
          </c:extLst>
        </c:ser>
        <c:ser>
          <c:idx val="1"/>
          <c:order val="1"/>
          <c:tx>
            <c:strRef>
              <c:f>'Blok 1'!$C$20:$C$21</c:f>
              <c:strCache>
                <c:ptCount val="1"/>
                <c:pt idx="0">
                  <c:v>10-25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1'!$C$22:$C$24</c:f>
              <c:numCache>
                <c:formatCode>_ * #\ ##0_)_ ;_ * \(#\ ##0\)_ ;_ * "-"??_)_ ;_ @_ </c:formatCode>
                <c:ptCount val="2"/>
                <c:pt idx="0">
                  <c:v>916963</c:v>
                </c:pt>
                <c:pt idx="1">
                  <c:v>6190208.4399999995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6-7E46-ADD8-C726BE86EF01}"/>
            </c:ext>
          </c:extLst>
        </c:ser>
        <c:ser>
          <c:idx val="2"/>
          <c:order val="2"/>
          <c:tx>
            <c:strRef>
              <c:f>'Blok 1'!$D$20:$D$21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'Blok 1'!$A$22:$A$24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1'!$D$22:$D$24</c:f>
              <c:numCache>
                <c:formatCode>_ * #\ ##0_)_ ;_ * \(#\ ##0\)_ ;_ * "-"??_)_ ;_ @_ </c:formatCode>
                <c:ptCount val="2"/>
                <c:pt idx="0">
                  <c:v>15893140</c:v>
                </c:pt>
                <c:pt idx="1">
                  <c:v>27902066.274999999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F6-7E46-ADD8-C726BE86EF01}"/>
            </c:ext>
          </c:extLst>
        </c:ser>
        <c:ser>
          <c:idx val="3"/>
          <c:order val="3"/>
          <c:tx>
            <c:strRef>
              <c:f>'Blok 1'!$E$20:$E$21</c:f>
              <c:strCache>
                <c:ptCount val="1"/>
                <c:pt idx="0">
                  <c:v>50-75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'Blok 1'!$A$22:$A$24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1'!$E$22:$E$24</c:f>
              <c:numCache>
                <c:formatCode>_ * #\ ##0_)_ ;_ * \(#\ ##0\)_ ;_ * "-"??_)_ ;_ @_ </c:formatCode>
                <c:ptCount val="2"/>
                <c:pt idx="1">
                  <c:v>36074245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F6-7E46-ADD8-C726BE86EF01}"/>
            </c:ext>
          </c:extLst>
        </c:ser>
        <c:ser>
          <c:idx val="4"/>
          <c:order val="4"/>
          <c:tx>
            <c:strRef>
              <c:f>'Blok 1'!$F$20:$F$21</c:f>
              <c:strCache>
                <c:ptCount val="1"/>
                <c:pt idx="0">
                  <c:v>75-100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'Blok 1'!$A$22:$A$24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1'!$F$22:$F$24</c:f>
              <c:numCache>
                <c:formatCode>_ * #\ ##0_)_ ;_ * \(#\ ##0\)_ ;_ * "-"??_)_ ;_ @_ </c:formatCode>
                <c:ptCount val="2"/>
                <c:pt idx="0">
                  <c:v>5887397</c:v>
                </c:pt>
                <c:pt idx="1">
                  <c:v>479951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F6-7E46-ADD8-C726BE86E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35706368"/>
        <c:axId val="1631934592"/>
      </c:barChart>
      <c:catAx>
        <c:axId val="17357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31934592"/>
        <c:crosses val="autoZero"/>
        <c:auto val="1"/>
        <c:lblAlgn val="ctr"/>
        <c:lblOffset val="100"/>
        <c:noMultiLvlLbl val="0"/>
      </c:catAx>
      <c:valAx>
        <c:axId val="163193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570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1!PivotTable8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 firm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1'!$B$30:$B$31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1'!$A$32:$A$37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1'!$B$32:$B$37</c:f>
              <c:numCache>
                <c:formatCode>General</c:formatCode>
                <c:ptCount val="5"/>
                <c:pt idx="0">
                  <c:v>37</c:v>
                </c:pt>
                <c:pt idx="1">
                  <c:v>5</c:v>
                </c:pt>
                <c:pt idx="2">
                  <c:v>20</c:v>
                </c:pt>
                <c:pt idx="3">
                  <c:v>10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9-B748-9D1A-FB91DAC860DB}"/>
            </c:ext>
          </c:extLst>
        </c:ser>
        <c:ser>
          <c:idx val="1"/>
          <c:order val="1"/>
          <c:tx>
            <c:strRef>
              <c:f>'Blok 1'!$C$30:$C$31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1'!$A$32:$A$37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1'!$C$32:$C$37</c:f>
              <c:numCache>
                <c:formatCode>General</c:formatCode>
                <c:ptCount val="5"/>
                <c:pt idx="0">
                  <c:v>11</c:v>
                </c:pt>
                <c:pt idx="1">
                  <c:v>4</c:v>
                </c:pt>
                <c:pt idx="2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9-B748-9D1A-FB91DAC86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09506240"/>
        <c:axId val="1609512960"/>
      </c:barChart>
      <c:catAx>
        <c:axId val="16095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9512960"/>
        <c:crosses val="autoZero"/>
        <c:auto val="1"/>
        <c:lblAlgn val="ctr"/>
        <c:lblOffset val="100"/>
        <c:noMultiLvlLbl val="0"/>
      </c:catAx>
      <c:valAx>
        <c:axId val="16095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95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1!PivotTable9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Sprzedaż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1'!$B$41:$B$42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1'!$A$43:$A$48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1'!$B$43:$B$48</c:f>
              <c:numCache>
                <c:formatCode>_ * #\ ##0_)_ ;_ * \(#\ ##0\)_ ;_ * "-"??_)_ ;_ @_ </c:formatCode>
                <c:ptCount val="5"/>
                <c:pt idx="0">
                  <c:v>323252427.53406006</c:v>
                </c:pt>
                <c:pt idx="1">
                  <c:v>41233434.916270003</c:v>
                </c:pt>
                <c:pt idx="2">
                  <c:v>73111895.775320008</c:v>
                </c:pt>
                <c:pt idx="3">
                  <c:v>52396539.211039998</c:v>
                </c:pt>
                <c:pt idx="4">
                  <c:v>551897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A-EA4F-AC4C-2137443C7A38}"/>
            </c:ext>
          </c:extLst>
        </c:ser>
        <c:ser>
          <c:idx val="1"/>
          <c:order val="1"/>
          <c:tx>
            <c:strRef>
              <c:f>'Blok 1'!$C$41:$C$42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1'!$A$43:$A$48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1'!$C$43:$C$48</c:f>
              <c:numCache>
                <c:formatCode>_ * #\ ##0_)_ ;_ * \(#\ ##0\)_ ;_ * "-"??_)_ ;_ @_ </c:formatCode>
                <c:ptCount val="5"/>
                <c:pt idx="0">
                  <c:v>13495360.268620001</c:v>
                </c:pt>
                <c:pt idx="1">
                  <c:v>4624730.3025599997</c:v>
                </c:pt>
                <c:pt idx="2">
                  <c:v>43668053.900260001</c:v>
                </c:pt>
                <c:pt idx="4">
                  <c:v>6355779.2743200008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A-EA4F-AC4C-2137443C7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18980224"/>
        <c:axId val="1618973504"/>
      </c:barChart>
      <c:catAx>
        <c:axId val="16189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18973504"/>
        <c:crosses val="autoZero"/>
        <c:auto val="1"/>
        <c:lblAlgn val="ctr"/>
        <c:lblOffset val="100"/>
        <c:noMultiLvlLbl val="0"/>
      </c:catAx>
      <c:valAx>
        <c:axId val="161897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_)_ ;_ * \(#\ 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1898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1!PivotTable7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Eksport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1'!$B$52:$B$53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1'!$A$54:$A$59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1'!$B$54:$B$59</c:f>
              <c:numCache>
                <c:formatCode>_ * #\ ##0_)_ ;_ * \(#\ ##0\)_ ;_ * "-"??_)_ ;_ @_ </c:formatCode>
                <c:ptCount val="5"/>
                <c:pt idx="0">
                  <c:v>2031033.7590000001</c:v>
                </c:pt>
                <c:pt idx="1">
                  <c:v>6190208.4399999995</c:v>
                </c:pt>
                <c:pt idx="2">
                  <c:v>27902066.274999999</c:v>
                </c:pt>
                <c:pt idx="3">
                  <c:v>36074245</c:v>
                </c:pt>
                <c:pt idx="4">
                  <c:v>479951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A-B947-8970-5FE41FB7641D}"/>
            </c:ext>
          </c:extLst>
        </c:ser>
        <c:ser>
          <c:idx val="1"/>
          <c:order val="1"/>
          <c:tx>
            <c:strRef>
              <c:f>'Blok 1'!$C$52:$C$53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1'!$A$54:$A$59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1'!$C$54:$C$59</c:f>
              <c:numCache>
                <c:formatCode>_ * #\ ##0_)_ ;_ * \(#\ ##0\)_ ;_ * "-"??_)_ ;_ @_ </c:formatCode>
                <c:ptCount val="5"/>
                <c:pt idx="0">
                  <c:v>255792</c:v>
                </c:pt>
                <c:pt idx="1">
                  <c:v>916963</c:v>
                </c:pt>
                <c:pt idx="2">
                  <c:v>15893140</c:v>
                </c:pt>
                <c:pt idx="4">
                  <c:v>5887397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A-B947-8970-5FE41FB76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02827392"/>
        <c:axId val="1602822016"/>
      </c:barChart>
      <c:catAx>
        <c:axId val="16028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2822016"/>
        <c:crosses val="autoZero"/>
        <c:auto val="1"/>
        <c:lblAlgn val="ctr"/>
        <c:lblOffset val="100"/>
        <c:noMultiLvlLbl val="0"/>
      </c:catAx>
      <c:valAx>
        <c:axId val="16028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_)_ ;_ * \(#\ 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28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3!PivotTable3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 firm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3'!$B$4:$B$5</c:f>
              <c:strCache>
                <c:ptCount val="1"/>
                <c:pt idx="0">
                  <c:v>0.Stressed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3'!$A$6:$A$8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3'!$B$6:$B$8</c:f>
              <c:numCache>
                <c:formatCode>General</c:formatCode>
                <c:ptCount val="2"/>
                <c:pt idx="0">
                  <c:v>121</c:v>
                </c:pt>
                <c:pt idx="1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6A-6840-A1B9-6D641AD89304}"/>
            </c:ext>
          </c:extLst>
        </c:ser>
        <c:ser>
          <c:idx val="1"/>
          <c:order val="1"/>
          <c:tx>
            <c:strRef>
              <c:f>'Blok 3'!$C$4:$C$5</c:f>
              <c:strCache>
                <c:ptCount val="1"/>
                <c:pt idx="0">
                  <c:v>1.Declining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3'!$A$6:$A$8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3'!$C$6:$C$8</c:f>
              <c:numCache>
                <c:formatCode>General</c:formatCode>
                <c:ptCount val="2"/>
                <c:pt idx="0">
                  <c:v>353</c:v>
                </c:pt>
                <c:pt idx="1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6A-6840-A1B9-6D641AD89304}"/>
            </c:ext>
          </c:extLst>
        </c:ser>
        <c:ser>
          <c:idx val="2"/>
          <c:order val="2"/>
          <c:tx>
            <c:strRef>
              <c:f>'Blok 3'!$D$4:$D$5</c:f>
              <c:strCache>
                <c:ptCount val="1"/>
                <c:pt idx="0">
                  <c:v>2.Stable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3'!$A$6:$A$8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3'!$D$6:$D$8</c:f>
              <c:numCache>
                <c:formatCode>General</c:formatCode>
                <c:ptCount val="2"/>
                <c:pt idx="0">
                  <c:v>331</c:v>
                </c:pt>
                <c:pt idx="1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6A-6840-A1B9-6D641AD89304}"/>
            </c:ext>
          </c:extLst>
        </c:ser>
        <c:ser>
          <c:idx val="3"/>
          <c:order val="3"/>
          <c:tx>
            <c:strRef>
              <c:f>'Blok 3'!$E$4:$E$5</c:f>
              <c:strCache>
                <c:ptCount val="1"/>
                <c:pt idx="0">
                  <c:v>3.High Growth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3'!$A$6:$A$8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3'!$E$6:$E$8</c:f>
              <c:numCache>
                <c:formatCode>General</c:formatCode>
                <c:ptCount val="2"/>
                <c:pt idx="0">
                  <c:v>72</c:v>
                </c:pt>
                <c:pt idx="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F6A-6840-A1B9-6D641AD893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736116864"/>
        <c:axId val="1736127616"/>
      </c:barChart>
      <c:catAx>
        <c:axId val="173611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6127616"/>
        <c:crosses val="autoZero"/>
        <c:auto val="1"/>
        <c:lblAlgn val="ctr"/>
        <c:lblOffset val="100"/>
        <c:noMultiLvlLbl val="0"/>
      </c:catAx>
      <c:valAx>
        <c:axId val="173612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611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3!PivotTable4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Sprzedaż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3'!$B$12:$B$13</c:f>
              <c:strCache>
                <c:ptCount val="1"/>
                <c:pt idx="0">
                  <c:v>0.Stressed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3'!$B$14:$B$16</c:f>
              <c:numCache>
                <c:formatCode>_ * #\ ##0_)_ ;_ * \(#\ ##0\)_ ;_ * "-"??_)_ ;_ @_ </c:formatCode>
                <c:ptCount val="2"/>
                <c:pt idx="0">
                  <c:v>98451168.012170017</c:v>
                </c:pt>
                <c:pt idx="1">
                  <c:v>65129508.471269995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A2-934D-A463-366C5BCF0571}"/>
            </c:ext>
          </c:extLst>
        </c:ser>
        <c:ser>
          <c:idx val="1"/>
          <c:order val="1"/>
          <c:tx>
            <c:strRef>
              <c:f>'Blok 3'!$C$12:$C$13</c:f>
              <c:strCache>
                <c:ptCount val="1"/>
                <c:pt idx="0">
                  <c:v>1.Declining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3'!$A$14:$A$16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3'!$C$14:$C$16</c:f>
              <c:numCache>
                <c:formatCode>_ * #\ ##0_)_ ;_ * \(#\ ##0\)_ ;_ * "-"??_)_ ;_ @_ </c:formatCode>
                <c:ptCount val="2"/>
                <c:pt idx="0">
                  <c:v>587641907.49352014</c:v>
                </c:pt>
                <c:pt idx="1">
                  <c:v>409424337.66013986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1A2-934D-A463-366C5BCF0571}"/>
            </c:ext>
          </c:extLst>
        </c:ser>
        <c:ser>
          <c:idx val="2"/>
          <c:order val="2"/>
          <c:tx>
            <c:strRef>
              <c:f>'Blok 3'!$D$12:$D$13</c:f>
              <c:strCache>
                <c:ptCount val="1"/>
                <c:pt idx="0">
                  <c:v>2.Stable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'Blok 3'!$A$14:$A$16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3'!$D$14:$D$16</c:f>
              <c:numCache>
                <c:formatCode>_ * #\ ##0_)_ ;_ * \(#\ ##0\)_ ;_ * "-"??_)_ ;_ @_ </c:formatCode>
                <c:ptCount val="2"/>
                <c:pt idx="0">
                  <c:v>751497726.0631597</c:v>
                </c:pt>
                <c:pt idx="1">
                  <c:v>710734690.3860265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A2-934D-A463-366C5BCF0571}"/>
            </c:ext>
          </c:extLst>
        </c:ser>
        <c:ser>
          <c:idx val="3"/>
          <c:order val="3"/>
          <c:tx>
            <c:strRef>
              <c:f>'Blok 3'!$E$12:$E$13</c:f>
              <c:strCache>
                <c:ptCount val="1"/>
                <c:pt idx="0">
                  <c:v>3.High Growth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'Blok 3'!$A$14:$A$16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3'!$E$14:$E$16</c:f>
              <c:numCache>
                <c:formatCode>_ * #\ ##0_)_ ;_ * \(#\ ##0\)_ ;_ * "-"??_)_ ;_ @_ </c:formatCode>
                <c:ptCount val="2"/>
                <c:pt idx="0">
                  <c:v>244141087.07671005</c:v>
                </c:pt>
                <c:pt idx="1">
                  <c:v>651010390.83765137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1A2-934D-A463-366C5BCF0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63088960"/>
        <c:axId val="1734253120"/>
      </c:barChart>
      <c:catAx>
        <c:axId val="176308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4253120"/>
        <c:crosses val="autoZero"/>
        <c:auto val="1"/>
        <c:lblAlgn val="ctr"/>
        <c:lblOffset val="100"/>
        <c:noMultiLvlLbl val="0"/>
      </c:catAx>
      <c:valAx>
        <c:axId val="17342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6308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3!PivotTable6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Eksport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3'!$B$20:$B$21</c:f>
              <c:strCache>
                <c:ptCount val="1"/>
                <c:pt idx="0">
                  <c:v>0.Stressed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3'!$B$22:$B$24</c:f>
              <c:numCache>
                <c:formatCode>_ * #\ ##0_)_ ;_ * \(#\ ##0\)_ ;_ * "-"??_)_ ;_ @_ </c:formatCode>
                <c:ptCount val="2"/>
                <c:pt idx="0">
                  <c:v>34048157.735679999</c:v>
                </c:pt>
                <c:pt idx="1">
                  <c:v>18837365.673998777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C2-724B-8B66-34756AC501C2}"/>
            </c:ext>
          </c:extLst>
        </c:ser>
        <c:ser>
          <c:idx val="1"/>
          <c:order val="1"/>
          <c:tx>
            <c:strRef>
              <c:f>'Blok 3'!$C$20:$C$21</c:f>
              <c:strCache>
                <c:ptCount val="1"/>
                <c:pt idx="0">
                  <c:v>1.Declining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3'!$A$22:$A$24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3'!$C$22:$C$24</c:f>
              <c:numCache>
                <c:formatCode>_ * #\ ##0_)_ ;_ * \(#\ ##0\)_ ;_ * "-"??_)_ ;_ @_ </c:formatCode>
                <c:ptCount val="2"/>
                <c:pt idx="0">
                  <c:v>234896135.39617357</c:v>
                </c:pt>
                <c:pt idx="1">
                  <c:v>75853483.725010008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C2-724B-8B66-34756AC501C2}"/>
            </c:ext>
          </c:extLst>
        </c:ser>
        <c:ser>
          <c:idx val="2"/>
          <c:order val="2"/>
          <c:tx>
            <c:strRef>
              <c:f>'Blok 3'!$D$20:$D$21</c:f>
              <c:strCache>
                <c:ptCount val="1"/>
                <c:pt idx="0">
                  <c:v>2.Stable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'Blok 3'!$A$22:$A$24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3'!$D$22:$D$24</c:f>
              <c:numCache>
                <c:formatCode>_ * #\ ##0_)_ ;_ * \(#\ ##0\)_ ;_ * "-"??_)_ ;_ @_ </c:formatCode>
                <c:ptCount val="2"/>
                <c:pt idx="0">
                  <c:v>209337080.99610862</c:v>
                </c:pt>
                <c:pt idx="1">
                  <c:v>184590047.96314177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6C2-724B-8B66-34756AC501C2}"/>
            </c:ext>
          </c:extLst>
        </c:ser>
        <c:ser>
          <c:idx val="3"/>
          <c:order val="3"/>
          <c:tx>
            <c:strRef>
              <c:f>'Blok 3'!$E$20:$E$21</c:f>
              <c:strCache>
                <c:ptCount val="1"/>
                <c:pt idx="0">
                  <c:v>3.High Growth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'Blok 3'!$A$22:$A$24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3'!$E$22:$E$24</c:f>
              <c:numCache>
                <c:formatCode>_ * #\ ##0_)_ ;_ * \(#\ ##0\)_ ;_ * "-"??_)_ ;_ @_ </c:formatCode>
                <c:ptCount val="2"/>
                <c:pt idx="0">
                  <c:v>104117940.01701798</c:v>
                </c:pt>
                <c:pt idx="1">
                  <c:v>40802878.657250002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6C2-724B-8B66-34756AC50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35706368"/>
        <c:axId val="1631934592"/>
      </c:barChart>
      <c:catAx>
        <c:axId val="17357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31934592"/>
        <c:crosses val="autoZero"/>
        <c:auto val="1"/>
        <c:lblAlgn val="ctr"/>
        <c:lblOffset val="100"/>
        <c:noMultiLvlLbl val="0"/>
      </c:catAx>
      <c:valAx>
        <c:axId val="163193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570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3!PivotTable8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 firm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3'!$B$30:$B$31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3'!$A$32:$A$36</c:f>
              <c:strCache>
                <c:ptCount val="4"/>
                <c:pt idx="0">
                  <c:v>0.Stressed</c:v>
                </c:pt>
                <c:pt idx="1">
                  <c:v>1.Declining</c:v>
                </c:pt>
                <c:pt idx="2">
                  <c:v>2.Stable</c:v>
                </c:pt>
                <c:pt idx="3">
                  <c:v>3.High Growth</c:v>
                </c:pt>
              </c:strCache>
            </c:strRef>
          </c:cat>
          <c:val>
            <c:numRef>
              <c:f>'Blok 3'!$B$32:$B$36</c:f>
              <c:numCache>
                <c:formatCode>General</c:formatCode>
                <c:ptCount val="4"/>
                <c:pt idx="0">
                  <c:v>124</c:v>
                </c:pt>
                <c:pt idx="1">
                  <c:v>317</c:v>
                </c:pt>
                <c:pt idx="2">
                  <c:v>376</c:v>
                </c:pt>
                <c:pt idx="3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99-CE4D-9D52-30F69FF4382F}"/>
            </c:ext>
          </c:extLst>
        </c:ser>
        <c:ser>
          <c:idx val="1"/>
          <c:order val="1"/>
          <c:tx>
            <c:strRef>
              <c:f>'Blok 3'!$C$30:$C$31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3'!$A$32:$A$36</c:f>
              <c:strCache>
                <c:ptCount val="4"/>
                <c:pt idx="0">
                  <c:v>0.Stressed</c:v>
                </c:pt>
                <c:pt idx="1">
                  <c:v>1.Declining</c:v>
                </c:pt>
                <c:pt idx="2">
                  <c:v>2.Stable</c:v>
                </c:pt>
                <c:pt idx="3">
                  <c:v>3.High Growth</c:v>
                </c:pt>
              </c:strCache>
            </c:strRef>
          </c:cat>
          <c:val>
            <c:numRef>
              <c:f>'Blok 3'!$C$32:$C$36</c:f>
              <c:numCache>
                <c:formatCode>General</c:formatCode>
                <c:ptCount val="4"/>
                <c:pt idx="0">
                  <c:v>121</c:v>
                </c:pt>
                <c:pt idx="1">
                  <c:v>353</c:v>
                </c:pt>
                <c:pt idx="2">
                  <c:v>331</c:v>
                </c:pt>
                <c:pt idx="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99-CE4D-9D52-30F69FF4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09506240"/>
        <c:axId val="1609512960"/>
      </c:barChart>
      <c:catAx>
        <c:axId val="16095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9512960"/>
        <c:crosses val="autoZero"/>
        <c:auto val="1"/>
        <c:lblAlgn val="ctr"/>
        <c:lblOffset val="100"/>
        <c:noMultiLvlLbl val="0"/>
      </c:catAx>
      <c:valAx>
        <c:axId val="16095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95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3!PivotTable9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Sprzedaż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3'!$B$41:$B$42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3'!$A$43:$A$47</c:f>
              <c:strCache>
                <c:ptCount val="4"/>
                <c:pt idx="0">
                  <c:v>0.Stressed</c:v>
                </c:pt>
                <c:pt idx="1">
                  <c:v>1.Declining</c:v>
                </c:pt>
                <c:pt idx="2">
                  <c:v>2.Stable</c:v>
                </c:pt>
                <c:pt idx="3">
                  <c:v>3.High Growth</c:v>
                </c:pt>
              </c:strCache>
            </c:strRef>
          </c:cat>
          <c:val>
            <c:numRef>
              <c:f>'Blok 3'!$B$43:$B$47</c:f>
              <c:numCache>
                <c:formatCode>_ * #\ ##0_)_ ;_ * \(#\ ##0\)_ ;_ * "-"??_)_ ;_ @_ </c:formatCode>
                <c:ptCount val="4"/>
                <c:pt idx="0">
                  <c:v>65129508.471269995</c:v>
                </c:pt>
                <c:pt idx="1">
                  <c:v>409424337.66013986</c:v>
                </c:pt>
                <c:pt idx="2">
                  <c:v>710734690.3860265</c:v>
                </c:pt>
                <c:pt idx="3">
                  <c:v>651010390.83765137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5E-4947-9553-BF25DD8C3584}"/>
            </c:ext>
          </c:extLst>
        </c:ser>
        <c:ser>
          <c:idx val="1"/>
          <c:order val="1"/>
          <c:tx>
            <c:strRef>
              <c:f>'Blok 3'!$C$41:$C$42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3'!$A$43:$A$47</c:f>
              <c:strCache>
                <c:ptCount val="4"/>
                <c:pt idx="0">
                  <c:v>0.Stressed</c:v>
                </c:pt>
                <c:pt idx="1">
                  <c:v>1.Declining</c:v>
                </c:pt>
                <c:pt idx="2">
                  <c:v>2.Stable</c:v>
                </c:pt>
                <c:pt idx="3">
                  <c:v>3.High Growth</c:v>
                </c:pt>
              </c:strCache>
            </c:strRef>
          </c:cat>
          <c:val>
            <c:numRef>
              <c:f>'Blok 3'!$C$43:$C$47</c:f>
              <c:numCache>
                <c:formatCode>_ * #\ ##0_)_ ;_ * \(#\ ##0\)_ ;_ * "-"??_)_ ;_ @_ </c:formatCode>
                <c:ptCount val="4"/>
                <c:pt idx="0">
                  <c:v>98451168.012170017</c:v>
                </c:pt>
                <c:pt idx="1">
                  <c:v>587641907.49352014</c:v>
                </c:pt>
                <c:pt idx="2">
                  <c:v>751497726.0631597</c:v>
                </c:pt>
                <c:pt idx="3">
                  <c:v>244141087.07671005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5E-4947-9553-BF25DD8C3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18980224"/>
        <c:axId val="1618973504"/>
      </c:barChart>
      <c:catAx>
        <c:axId val="16189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18973504"/>
        <c:crosses val="autoZero"/>
        <c:auto val="1"/>
        <c:lblAlgn val="ctr"/>
        <c:lblOffset val="100"/>
        <c:noMultiLvlLbl val="0"/>
      </c:catAx>
      <c:valAx>
        <c:axId val="161897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_)_ ;_ * \(#\ 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1898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GRIP Analysis test.xlsx]Blok 3!PivotTable7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Eksport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3'!$B$52:$B$53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3'!$A$54:$A$58</c:f>
              <c:strCache>
                <c:ptCount val="4"/>
                <c:pt idx="0">
                  <c:v>0.Stressed</c:v>
                </c:pt>
                <c:pt idx="1">
                  <c:v>1.Declining</c:v>
                </c:pt>
                <c:pt idx="2">
                  <c:v>2.Stable</c:v>
                </c:pt>
                <c:pt idx="3">
                  <c:v>3.High Growth</c:v>
                </c:pt>
              </c:strCache>
            </c:strRef>
          </c:cat>
          <c:val>
            <c:numRef>
              <c:f>'Blok 3'!$B$54:$B$58</c:f>
              <c:numCache>
                <c:formatCode>_ * #\ ##0_)_ ;_ * \(#\ ##0\)_ ;_ * "-"??_)_ ;_ @_ </c:formatCode>
                <c:ptCount val="4"/>
                <c:pt idx="0">
                  <c:v>18837365.673998777</c:v>
                </c:pt>
                <c:pt idx="1">
                  <c:v>75853483.725010008</c:v>
                </c:pt>
                <c:pt idx="2">
                  <c:v>184590047.96314177</c:v>
                </c:pt>
                <c:pt idx="3">
                  <c:v>40802878.657250002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9C-EC4B-BBE4-BEB5BF918958}"/>
            </c:ext>
          </c:extLst>
        </c:ser>
        <c:ser>
          <c:idx val="1"/>
          <c:order val="1"/>
          <c:tx>
            <c:strRef>
              <c:f>'Blok 3'!$C$52:$C$53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3'!$A$54:$A$58</c:f>
              <c:strCache>
                <c:ptCount val="4"/>
                <c:pt idx="0">
                  <c:v>0.Stressed</c:v>
                </c:pt>
                <c:pt idx="1">
                  <c:v>1.Declining</c:v>
                </c:pt>
                <c:pt idx="2">
                  <c:v>2.Stable</c:v>
                </c:pt>
                <c:pt idx="3">
                  <c:v>3.High Growth</c:v>
                </c:pt>
              </c:strCache>
            </c:strRef>
          </c:cat>
          <c:val>
            <c:numRef>
              <c:f>'Blok 3'!$C$54:$C$58</c:f>
              <c:numCache>
                <c:formatCode>_ * #\ ##0_)_ ;_ * \(#\ ##0\)_ ;_ * "-"??_)_ ;_ @_ </c:formatCode>
                <c:ptCount val="4"/>
                <c:pt idx="0">
                  <c:v>34048157.735679999</c:v>
                </c:pt>
                <c:pt idx="1">
                  <c:v>234896135.39617357</c:v>
                </c:pt>
                <c:pt idx="2">
                  <c:v>209337080.99610862</c:v>
                </c:pt>
                <c:pt idx="3">
                  <c:v>104117940.01701798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9C-EC4B-BBE4-BEB5BF918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02827392"/>
        <c:axId val="1602822016"/>
      </c:barChart>
      <c:catAx>
        <c:axId val="16028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2822016"/>
        <c:crosses val="autoZero"/>
        <c:auto val="1"/>
        <c:lblAlgn val="ctr"/>
        <c:lblOffset val="100"/>
        <c:noMultiLvlLbl val="0"/>
      </c:catAx>
      <c:valAx>
        <c:axId val="16028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_)_ ;_ * \(#\ 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28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Growth Trajectories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'Blok 4'!$A$34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'Blok 4'!$B$33:$F$33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4'!$B$34:$F$34</c:f>
              <c:numCache>
                <c:formatCode>0.0%</c:formatCode>
                <c:ptCount val="5"/>
                <c:pt idx="0">
                  <c:v>1</c:v>
                </c:pt>
                <c:pt idx="1">
                  <c:v>0.80954415267323354</c:v>
                </c:pt>
                <c:pt idx="2">
                  <c:v>1.1640857375773939</c:v>
                </c:pt>
                <c:pt idx="3">
                  <c:v>1.4668439778735016</c:v>
                </c:pt>
                <c:pt idx="4">
                  <c:v>0.57450181750465124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A-0149-9A6D-9AA02B75E1A8}"/>
            </c:ext>
          </c:extLst>
        </c:ser>
        <c:ser>
          <c:idx val="1"/>
          <c:order val="1"/>
          <c:tx>
            <c:strRef>
              <c:f>'Blok 4'!$A$35</c:f>
              <c:strCache>
                <c:ptCount val="1"/>
                <c:pt idx="0">
                  <c:v>N2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'Blok 4'!$B$33:$F$33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4'!$B$35:$F$35</c:f>
              <c:numCache>
                <c:formatCode>0.0%</c:formatCode>
                <c:ptCount val="5"/>
                <c:pt idx="0">
                  <c:v>1</c:v>
                </c:pt>
                <c:pt idx="1">
                  <c:v>0.85649228000014721</c:v>
                </c:pt>
                <c:pt idx="2">
                  <c:v>1.1214290371590208</c:v>
                </c:pt>
                <c:pt idx="3">
                  <c:v>1.4443196433015235</c:v>
                </c:pt>
                <c:pt idx="4">
                  <c:v>0.88252395108188086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A-0149-9A6D-9AA02B75E1A8}"/>
            </c:ext>
          </c:extLst>
        </c:ser>
        <c:ser>
          <c:idx val="2"/>
          <c:order val="2"/>
          <c:tx>
            <c:strRef>
              <c:f>'Blok 4'!$A$36</c:f>
              <c:strCache>
                <c:ptCount val="1"/>
                <c:pt idx="0">
                  <c:v>R1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'Blok 4'!$B$33:$F$33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4'!$B$36:$F$36</c:f>
              <c:numCache>
                <c:formatCode>0.0%</c:formatCode>
                <c:ptCount val="5"/>
                <c:pt idx="0">
                  <c:v>1</c:v>
                </c:pt>
                <c:pt idx="1">
                  <c:v>0.91873708408812449</c:v>
                </c:pt>
                <c:pt idx="2">
                  <c:v>1.2584846009506343</c:v>
                </c:pt>
                <c:pt idx="3">
                  <c:v>1.4996929845286029</c:v>
                </c:pt>
                <c:pt idx="4">
                  <c:v>1.2273950853945161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6A-0149-9A6D-9AA02B75E1A8}"/>
            </c:ext>
          </c:extLst>
        </c:ser>
        <c:ser>
          <c:idx val="3"/>
          <c:order val="3"/>
          <c:tx>
            <c:strRef>
              <c:f>'Blok 4'!$A$37</c:f>
              <c:strCache>
                <c:ptCount val="1"/>
                <c:pt idx="0">
                  <c:v>R2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'Blok 4'!$B$33:$F$33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4'!$B$37:$F$37</c:f>
              <c:numCache>
                <c:formatCode>0.0%</c:formatCode>
                <c:ptCount val="5"/>
                <c:pt idx="0">
                  <c:v>1</c:v>
                </c:pt>
                <c:pt idx="1">
                  <c:v>1.0955180495812413</c:v>
                </c:pt>
                <c:pt idx="2">
                  <c:v>1.3384517978686847</c:v>
                </c:pt>
                <c:pt idx="3">
                  <c:v>1.6945709724836022</c:v>
                </c:pt>
                <c:pt idx="4">
                  <c:v>2.1707465164294768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6A-0149-9A6D-9AA02B75E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786112"/>
        <c:axId val="1821791040"/>
      </c:lineChart>
      <c:catAx>
        <c:axId val="182178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821791040"/>
        <c:crosses val="autoZero"/>
        <c:auto val="1"/>
        <c:lblAlgn val="ctr"/>
        <c:lblOffset val="100"/>
        <c:noMultiLvlLbl val="0"/>
      </c:catAx>
      <c:valAx>
        <c:axId val="1821791040"/>
        <c:scaling>
          <c:orientation val="minMax"/>
        </c:scaling>
        <c:delete val="0"/>
        <c:axPos val="l"/>
        <c:majorGridlines>
          <c:spPr>
            <a:ln w="9525" cap="flat" cmpd="dbl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82178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1</xdr:row>
      <xdr:rowOff>25400</xdr:rowOff>
    </xdr:from>
    <xdr:to>
      <xdr:col>16</xdr:col>
      <xdr:colOff>165100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B3A5B-80E8-1BFE-381B-F92FEDE10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488950</xdr:colOff>
      <xdr:row>1</xdr:row>
      <xdr:rowOff>25400</xdr:rowOff>
    </xdr:from>
    <xdr:to>
      <xdr:col>23</xdr:col>
      <xdr:colOff>381000</xdr:colOff>
      <xdr:row>19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25677B-D88F-D248-0566-BDB5CFF4F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38100</xdr:colOff>
      <xdr:row>1</xdr:row>
      <xdr:rowOff>38100</xdr:rowOff>
    </xdr:from>
    <xdr:to>
      <xdr:col>31</xdr:col>
      <xdr:colOff>101600</xdr:colOff>
      <xdr:row>19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9291CA-28C9-9BCD-F5F2-341F53F2B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12700</xdr:colOff>
      <xdr:row>25</xdr:row>
      <xdr:rowOff>177800</xdr:rowOff>
    </xdr:from>
    <xdr:to>
      <xdr:col>17</xdr:col>
      <xdr:colOff>190500</xdr:colOff>
      <xdr:row>42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6F4149-2A99-B6DD-4912-2AE82F1F8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317500</xdr:colOff>
      <xdr:row>25</xdr:row>
      <xdr:rowOff>165100</xdr:rowOff>
    </xdr:from>
    <xdr:to>
      <xdr:col>23</xdr:col>
      <xdr:colOff>571500</xdr:colOff>
      <xdr:row>42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5818AC-B110-BF98-1E3B-C3EB5DCA6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12700</xdr:colOff>
      <xdr:row>25</xdr:row>
      <xdr:rowOff>152400</xdr:rowOff>
    </xdr:from>
    <xdr:to>
      <xdr:col>31</xdr:col>
      <xdr:colOff>50800</xdr:colOff>
      <xdr:row>42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61E91D-E347-5D8B-30D1-63BBA26DC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1</xdr:row>
      <xdr:rowOff>25400</xdr:rowOff>
    </xdr:from>
    <xdr:to>
      <xdr:col>16</xdr:col>
      <xdr:colOff>165100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5A389D-6469-9648-9926-6EFDEE94F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488950</xdr:colOff>
      <xdr:row>1</xdr:row>
      <xdr:rowOff>25400</xdr:rowOff>
    </xdr:from>
    <xdr:to>
      <xdr:col>23</xdr:col>
      <xdr:colOff>381000</xdr:colOff>
      <xdr:row>19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77C77C-C828-D341-9A81-84AC9EEF9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38100</xdr:colOff>
      <xdr:row>1</xdr:row>
      <xdr:rowOff>38100</xdr:rowOff>
    </xdr:from>
    <xdr:to>
      <xdr:col>31</xdr:col>
      <xdr:colOff>101600</xdr:colOff>
      <xdr:row>19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5D1632-9174-0F4D-82F2-B41BC4EA2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12700</xdr:colOff>
      <xdr:row>25</xdr:row>
      <xdr:rowOff>177800</xdr:rowOff>
    </xdr:from>
    <xdr:to>
      <xdr:col>17</xdr:col>
      <xdr:colOff>190500</xdr:colOff>
      <xdr:row>42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FBD867-6B14-7A44-81F8-594E29171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317500</xdr:colOff>
      <xdr:row>25</xdr:row>
      <xdr:rowOff>165100</xdr:rowOff>
    </xdr:from>
    <xdr:to>
      <xdr:col>23</xdr:col>
      <xdr:colOff>571500</xdr:colOff>
      <xdr:row>42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D885AA-62D1-0349-A693-FF5597FE6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12700</xdr:colOff>
      <xdr:row>25</xdr:row>
      <xdr:rowOff>152400</xdr:rowOff>
    </xdr:from>
    <xdr:to>
      <xdr:col>31</xdr:col>
      <xdr:colOff>50800</xdr:colOff>
      <xdr:row>42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0947A5-B040-364B-8F56-EEEAF466A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8</xdr:row>
      <xdr:rowOff>50800</xdr:rowOff>
    </xdr:from>
    <xdr:to>
      <xdr:col>17</xdr:col>
      <xdr:colOff>25400</xdr:colOff>
      <xdr:row>37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41D1BD-39A0-CF8F-681F-E36B609F7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el Pietruszewski" refreshedDate="45997.396354166667" createdVersion="8" refreshedVersion="8" minRefreshableVersion="3" recordCount="9050" xr:uid="{695FACD3-27DA-B44D-9B1D-4B46696FA40D}">
  <cacheSource type="worksheet">
    <worksheetSource ref="A1:CJ9051" sheet="Data"/>
  </cacheSource>
  <cacheFields count="87">
    <cacheField name="2023" numFmtId="0">
      <sharedItems containsString="0" containsBlank="1" containsNumber="1" containsInteger="1" minValue="2" maxValue="2000"/>
    </cacheField>
    <cacheField name="2022" numFmtId="0">
      <sharedItems containsString="0" containsBlank="1" containsNumber="1" containsInteger="1" minValue="2" maxValue="1996"/>
    </cacheField>
    <cacheField name="2021" numFmtId="0">
      <sharedItems containsString="0" containsBlank="1" containsNumber="1" containsInteger="1" minValue="3" maxValue="1993"/>
    </cacheField>
    <cacheField name="2020" numFmtId="0">
      <sharedItems containsString="0" containsBlank="1" containsNumber="1" containsInteger="1" minValue="2" maxValue="2000"/>
    </cacheField>
    <cacheField name="2019" numFmtId="0">
      <sharedItems containsSemiMixedTypes="0" containsString="0" containsNumber="1" containsInteger="1" minValue="2" maxValue="2000"/>
    </cacheField>
    <cacheField name="Name" numFmtId="0">
      <sharedItems/>
    </cacheField>
    <cacheField name="GPW" numFmtId="0">
      <sharedItems containsBlank="1"/>
    </cacheField>
    <cacheField name="Age (KRS)" numFmtId="0">
      <sharedItems containsBlank="1" containsMixedTypes="1" containsNumber="1" containsInteger="1" minValue="1558" maxValue="2021"/>
    </cacheField>
    <cacheField name="Business age" numFmtId="0">
      <sharedItems containsString="0" containsBlank="1" containsNumber="1" containsInteger="1" minValue="1740" maxValue="2017"/>
    </cacheField>
    <cacheField name="Business age?" numFmtId="0">
      <sharedItems containsString="0" containsBlank="1" containsNumber="1" containsInteger="1" minValue="1920" maxValue="2019"/>
    </cacheField>
    <cacheField name="Foreign branches" numFmtId="0">
      <sharedItems containsBlank="1"/>
    </cacheField>
    <cacheField name="REGON" numFmtId="0">
      <sharedItems containsBlank="1" containsMixedTypes="1" containsNumber="1" containsInteger="1" minValue="31199" maxValue="978106824"/>
    </cacheField>
    <cacheField name="KRS" numFmtId="0">
      <sharedItems containsSemiMixedTypes="0" containsString="0" containsNumber="1" containsInteger="1" minValue="515" maxValue="1107981"/>
    </cacheField>
    <cacheField name="NIP" numFmtId="0">
      <sharedItems containsSemiMixedTypes="0" containsString="0" containsNumber="1" containsInteger="1" minValue="1010001065" maxValue="9970095052"/>
    </cacheField>
    <cacheField name="Legal form" numFmtId="0">
      <sharedItems/>
    </cacheField>
    <cacheField name="PKD" numFmtId="0">
      <sharedItems/>
    </cacheField>
    <cacheField name="PKD Opis" numFmtId="0">
      <sharedItems/>
    </cacheField>
    <cacheField name="Sector 500" numFmtId="0">
      <sharedItems containsBlank="1"/>
    </cacheField>
    <cacheField name="Sector" numFmtId="0">
      <sharedItems/>
    </cacheField>
    <cacheField name="Country" numFmtId="0">
      <sharedItems containsBlank="1"/>
    </cacheField>
    <cacheField name="Owner Type" numFmtId="0">
      <sharedItems containsSemiMixedTypes="0" containsString="0" containsNumber="1" containsInteger="1" minValue="100" maxValue="540"/>
    </cacheField>
    <cacheField name="S/J" numFmtId="0">
      <sharedItems/>
    </cacheField>
    <cacheField name="Year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Sales" numFmtId="0">
      <sharedItems containsString="0" containsBlank="1" containsNumber="1" minValue="393.74299999999999" maxValue="98022928"/>
    </cacheField>
    <cacheField name="Gross Profit" numFmtId="164">
      <sharedItems containsString="0" containsBlank="1" containsNumber="1" minValue="-4175000" maxValue="8817400"/>
    </cacheField>
    <cacheField name="Operating Profit" numFmtId="164">
      <sharedItems containsString="0" containsBlank="1" containsNumber="1" minValue="-4703000" maxValue="8807500"/>
    </cacheField>
    <cacheField name="Net Profit" numFmtId="164">
      <sharedItems containsString="0" containsBlank="1" containsNumber="1" minValue="-4902000" maxValue="7115800"/>
    </cacheField>
    <cacheField name="Depreciation" numFmtId="164">
      <sharedItems containsString="0" containsBlank="1" containsNumber="1" minValue="-2663.9832900000001" maxValue="13455000"/>
    </cacheField>
    <cacheField name="Export Sales" numFmtId="164">
      <sharedItems containsString="0" containsBlank="1" containsNumber="1" minValue="-2324" maxValue="38600910"/>
    </cacheField>
    <cacheField name="Employment" numFmtId="0">
      <sharedItems containsString="0" containsBlank="1" containsNumber="1" minValue="1" maxValue="238033"/>
    </cacheField>
    <cacheField name="Staff costs" numFmtId="0">
      <sharedItems containsString="0" containsBlank="1" containsNumber="1" minValue="0" maxValue="8428800"/>
    </cacheField>
    <cacheField name="BS" numFmtId="0">
      <sharedItems containsString="0" containsBlank="1" containsNumber="1" minValue="168.11600000000001" maxValue="125439729"/>
    </cacheField>
    <cacheField name="Fixed Assets" numFmtId="0">
      <sharedItems containsString="0" containsBlank="1" containsNumber="1" minValue="0" maxValue="106957936"/>
    </cacheField>
    <cacheField name="Current Assets" numFmtId="0">
      <sharedItems containsString="0" containsBlank="1" containsNumber="1" minValue="125.68300000000001" maxValue="35103000"/>
    </cacheField>
    <cacheField name="Equity" numFmtId="0">
      <sharedItems containsString="0" containsBlank="1" containsNumber="1" minValue="-3703438.6990399999" maxValue="54383000"/>
    </cacheField>
    <cacheField name="Liabilities" numFmtId="0">
      <sharedItems containsString="0" containsBlank="1" containsNumber="1" minValue="76.584000000000003" maxValue="99856239"/>
    </cacheField>
    <cacheField name="Remove" numFmtId="0">
      <sharedItems containsNonDate="0" containsString="0" containsBlank="1"/>
    </cacheField>
    <cacheField name="Comments" numFmtId="0">
      <sharedItems containsBlank="1"/>
    </cacheField>
    <cacheField name="PKD_1" numFmtId="0">
      <sharedItems/>
    </cacheField>
    <cacheField name="PKD_1 Description" numFmtId="0">
      <sharedItems/>
    </cacheField>
    <cacheField name="PKD_2" numFmtId="0">
      <sharedItems/>
    </cacheField>
    <cacheField name="PKD_2 Description" numFmtId="0">
      <sharedItems/>
    </cacheField>
    <cacheField name="Digital intensity" numFmtId="0">
      <sharedItems/>
    </cacheField>
    <cacheField name="Export as % of Sales" numFmtId="0">
      <sharedItems containsSemiMixedTypes="0" containsString="0" containsNumber="1" minValue="-3.5518820848508561E-3" maxValue="1.4305169589782289"/>
    </cacheField>
    <cacheField name="SGrowth_vs_PY" numFmtId="0">
      <sharedItems containsString="0" containsBlank="1" containsNumber="1" minValue="-99.903593604622685" maxValue="11607.904849729"/>
    </cacheField>
    <cacheField name="ROS" numFmtId="0">
      <sharedItems containsString="0" containsBlank="1" containsNumber="1" minValue="-2.416447944006999" maxValue="1.288826197317841"/>
    </cacheField>
    <cacheField name="ROA" numFmtId="0">
      <sharedItems containsString="0" containsBlank="1" containsNumber="1" minValue="-8.552510137236073" maxValue="2.047943178455164"/>
    </cacheField>
    <cacheField name="ROE" numFmtId="0">
      <sharedItems containsBlank="1" containsMixedTypes="1" containsNumber="1" minValue="-38.328767123287669" maxValue="97.041259500542893"/>
    </cacheField>
    <cacheField name="P/F" numFmtId="0">
      <sharedItems count="2">
        <s v="F"/>
        <s v="P"/>
      </sharedItems>
    </cacheField>
    <cacheField name="P/F_num" numFmtId="0">
      <sharedItems containsSemiMixedTypes="0" containsString="0" containsNumber="1" containsInteger="1" minValue="0" maxValue="1"/>
    </cacheField>
    <cacheField name="BS_Strength" numFmtId="0">
      <sharedItems containsString="0" containsBlank="1" containsNumber="1" minValue="-13.88979688231216" maxValue="1"/>
    </cacheField>
    <cacheField name="Human_Capital" numFmtId="0">
      <sharedItems containsString="0" containsBlank="1" containsNumber="1" minValue="0" maxValue="70544"/>
    </cacheField>
    <cacheField name="Productivity" numFmtId="0">
      <sharedItems containsString="0" containsBlank="1" containsNumber="1" minValue="1.0317729054374809" maxValue="5423330"/>
    </cacheField>
    <cacheField name="FA per FTE" numFmtId="0">
      <sharedItems containsString="0" containsBlank="1" containsNumber="1" minValue="0" maxValue="812125.42857142852"/>
    </cacheField>
    <cacheField name="Export_bands" numFmtId="0">
      <sharedItems containsBlank="1" count="6">
        <s v="0-10"/>
        <s v="10-25"/>
        <s v="50-75"/>
        <s v="75-100"/>
        <s v="25-50"/>
        <m/>
      </sharedItems>
    </cacheField>
    <cacheField name="Hint25" numFmtId="0">
      <sharedItems/>
    </cacheField>
    <cacheField name="Hint50" numFmtId="0">
      <sharedItems/>
    </cacheField>
    <cacheField name="HGX" numFmtId="0">
      <sharedItems/>
    </cacheField>
    <cacheField name="HGX_num" numFmtId="0">
      <sharedItems containsSemiMixedTypes="0" containsString="0" containsNumber="1" containsInteger="1" minValue="0" maxValue="1"/>
    </cacheField>
    <cacheField name="HGX%" numFmtId="0">
      <sharedItems containsSemiMixedTypes="0" containsString="0" containsNumber="1" minValue="-0.99655452900522168" maxValue="0.99677646448413881"/>
    </cacheField>
    <cacheField name="SGrowth_2023_2019" numFmtId="0">
      <sharedItems containsSemiMixedTypes="0" containsString="0" containsNumber="1" minValue="-99.885271012896496" maxValue="2732.3508030431108"/>
    </cacheField>
    <cacheField name="LSGrowth_2023_2019" numFmtId="0">
      <sharedItems containsSemiMixedTypes="0" containsString="0" containsNumber="1" minValue="-6.7703527517216022" maxValue="3.343692132285168"/>
    </cacheField>
    <cacheField name="RSGrowth_2023_2019" numFmtId="0">
      <sharedItems containsSemiMixedTypes="0" containsString="0" containsNumber="1" minValue="-99.916863052823544" maxValue="1952.428118147182"/>
    </cacheField>
    <cacheField name="LRSGrowth_2023_2019" numFmtId="0">
      <sharedItems containsSemiMixedTypes="0" containsString="0" containsNumber="1" minValue="-7.0924362508907146" maxValue="3.0216086331160539"/>
    </cacheField>
    <cacheField name="Annualised_Growth" numFmtId="0">
      <sharedItems containsSemiMixedTypes="0" containsString="0" containsNumber="1" minValue="-81.595742972275929" maxValue="130.6942450018237"/>
    </cacheField>
    <cacheField name="Drop_Sales_2020" numFmtId="0">
      <sharedItems/>
    </cacheField>
    <cacheField name="Drop_Sales_2023" numFmtId="0">
      <sharedItems/>
    </cacheField>
    <cacheField name="Drop_Sales_Both" numFmtId="0">
      <sharedItems/>
    </cacheField>
    <cacheField name="SGrowth_2" numFmtId="0">
      <sharedItems count="4">
        <s v="2.Stable"/>
        <s v="3.High Growth"/>
        <s v="0.Stressed"/>
        <s v="1.Declining"/>
      </sharedItems>
    </cacheField>
    <cacheField name="SGrowth_1" numFmtId="0">
      <sharedItems/>
    </cacheField>
    <cacheField name="EGrowth_2023_2019" numFmtId="0">
      <sharedItems containsSemiMixedTypes="0" containsString="0" containsNumber="1" minValue="-99.65719038956783" maxValue="3382.188951987609"/>
    </cacheField>
    <cacheField name="LEGrowth_2023_2019" numFmtId="0">
      <sharedItems containsSemiMixedTypes="0" containsString="0" containsNumber="1" minValue="-5.6757502435399099" maxValue="3.5502461982289062"/>
    </cacheField>
    <cacheField name="Annualised_EGrowth" numFmtId="0">
      <sharedItems containsSemiMixedTypes="0" containsString="0" containsNumber="1" minValue="-75.802904020784112" maxValue="142.91989421223599"/>
    </cacheField>
    <cacheField name="Drop_Employment" numFmtId="0">
      <sharedItems/>
    </cacheField>
    <cacheField name="EGrowth_3" numFmtId="0">
      <sharedItems/>
    </cacheField>
    <cacheField name="EGrowth_2" numFmtId="0">
      <sharedItems/>
    </cacheField>
    <cacheField name="PGrowth_2023_2019" numFmtId="0">
      <sharedItems containsSemiMixedTypes="0" containsString="0" containsNumber="1" minValue="-98217.786001428569" maxValue="4696200.5"/>
    </cacheField>
    <cacheField name="Starting_ROS" numFmtId="0">
      <sharedItems containsString="0" containsBlank="1" containsNumber="1" minValue="-0.69829802237251193" maxValue="0.90364939459108429"/>
    </cacheField>
    <cacheField name="Starting_ROE" numFmtId="0">
      <sharedItems containsBlank="1" containsMixedTypes="1" containsNumber="1" minValue="-20.676689490919919" maxValue="43.350649350649348"/>
    </cacheField>
    <cacheField name="Starting_ROA" numFmtId="0">
      <sharedItems containsString="0" containsBlank="1" containsNumber="1" minValue="-0.73900790647913783" maxValue="0.97628264377598617"/>
    </cacheField>
    <cacheField name="Starting_INT" numFmtId="0">
      <sharedItems containsSemiMixedTypes="0" containsString="0" containsNumber="1" minValue="0" maxValue="1.0000010445216929"/>
    </cacheField>
    <cacheField name="Starting_Export_bands" numFmtId="0">
      <sharedItems/>
    </cacheField>
    <cacheField name="Starting_BS_Strength" numFmtId="0">
      <sharedItems containsString="0" containsBlank="1" containsNumber="1" minValue="-1.43996073261185" maxValue="0.9832084167935834"/>
    </cacheField>
    <cacheField name="Starting_Size_ln" numFmtId="0">
      <sharedItems containsSemiMixedTypes="0" containsString="0" containsNumber="1" minValue="12.17236590246427" maxValue="17.833221472171271"/>
    </cacheField>
    <cacheField name="Starting_Employment_ln" numFmtId="0">
      <sharedItems containsSemiMixedTypes="0" containsString="0" containsNumber="1" minValue="0" maxValue="12.38016459850402"/>
    </cacheField>
    <cacheField name="Starting_Human_Capital" numFmtId="0">
      <sharedItems containsString="0" containsBlank="1" containsNumber="1" minValue="0" maxValue="13292.00983375"/>
    </cacheField>
    <cacheField name="Starting_Prod" numFmtId="0">
      <sharedItems containsSemiMixedTypes="0" containsString="0" containsNumber="1" minValue="1.0317729054374809" maxValue="72712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el Pietruszewski" refreshedDate="46002.538220833332" createdVersion="8" refreshedVersion="8" minRefreshableVersion="3" recordCount="501" xr:uid="{902CEDBD-9837-4847-9C88-63A48A55D2F9}">
  <cacheSource type="worksheet">
    <worksheetSource ref="A1:S1048576" sheet="Data"/>
  </cacheSource>
  <cacheFields count="19">
    <cacheField name="Name" numFmtId="0">
      <sharedItems containsBlank="1" count="101">
        <s v="PGE Polska Grupa Energetyczna GK SA, Lublin"/>
        <s v="Agrii Polska sp. z o.o., Poznań"/>
        <s v="Polska Grupa Górnicza SA GK, Katowice"/>
        <s v="Agrochem Puławy sp. z o.o., Puławy"/>
        <s v="KGHM Polska Miedź SA GK, Lubin"/>
        <s v="Agrosimex sp. z o.o., Błędów"/>
        <s v="Jastrzębska Spółka Węglowa SA, Jastrzębie–Zdrój"/>
        <s v="Agroskład sp. z o.o., Ujazd"/>
        <s v="Tauron Polska Energia SA GK, Katowice"/>
        <s v="Alchemia SA, Warszawa"/>
        <s v="Enea SA GK, Poznań"/>
        <s v="Ampol - Merol sp. z o.o., Wąbrzeźno"/>
        <s v="Grupa Azoty SA GK, Tarnów"/>
        <s v="Anwil SA, Włocławek"/>
        <s v="ArcelorMittal Poland SA GK, Dąbrowa Górnicza "/>
        <s v="Energa SA GK, Gdańsk"/>
        <s v="ArcelorMittal Warszawa sp. z o.o., Warszawa"/>
        <s v="Lubelski Węgiel Bogdanka SA GK, Puchaczów"/>
        <s v="Avantor Performance Materials Poland SA, Gliwice"/>
        <s v="Grupa Azoty Zakłady Azotowe Puławy SA GK, Puławy"/>
        <s v="Axpo Polska sp. z o.o., Warszawa"/>
        <s v="Qemetica SA GK, Warszawa"/>
        <s v="Basell Orlen Polyolefins sp. z o.o., Płock"/>
        <s v="Grupa Kapitałowa Synthos SA, Oświęcim "/>
        <s v="BGW sp. z o.o., Poznań"/>
        <s v="Grupa Azoty Zakłady Chemiczne Police SA GK, Police"/>
        <s v="Bioagra Oil SA, Tychy"/>
        <s v="Elektrim SA GK, Warszawa"/>
        <s v="Bioagra SA, Warszawa"/>
        <s v="ZE PAK SA GK, Konin"/>
        <s v="Brenntag Polska sp. z o.o., Kędzierzyn-Koźle"/>
        <s v="Polskie Sieci Elektroenergetyczne SA, Konstancin"/>
        <s v="Celsa Huta Ostrowiec sp. z o.o., Ostrowiec Św. "/>
        <s v="PGE Energetyka Kolejowa SA, Warszawa"/>
        <s v="CEZ Chorzów SA, Chorzów"/>
        <s v="ZGH Bolesław SA GK, Bukowno"/>
        <s v="CEZ Skawina SA, Skawina"/>
        <s v="PUH Chemirol sp. z o.o. GK, Mogilno"/>
        <s v="Chespa sp. z o.o., Chorula"/>
        <s v="CMC Poland sp. z o.o., Zawiercie"/>
        <s v="Cognor Holding GK, Poraj"/>
        <s v="Thoni Alutec sp. z o.o., Stalowa Wola"/>
        <s v="Domo Engineering Plastics Poland sp. z o.o., Gorzów Wielkopolski"/>
        <s v="Węglokoks Kraj SA, Piekary Śląskie"/>
        <s v="E.ON Polska SA, Warszawa "/>
        <s v="Lerg SA GK, Pustków"/>
        <s v="Electrum sp. z o.o., Białystok"/>
        <s v="Grupa Azoty Zakłady Azotowe Kędzierzyn SA"/>
        <s v="Elektrociepłownia Zielona Góra SA, Zielona Góra"/>
        <s v="PCC Rokita SA GK, Brzeg Dolny"/>
        <s v="Enefit sp. z o.o., Warszawa"/>
        <s v="QEMETICA Soda Polska SA, Inowrocław"/>
        <s v="Engie Zielona Energia sp. z o.o., Katowice"/>
        <s v="Nemak Poland sp. z o.o., Bielsko-Biała"/>
        <s v="Eniq sp. z o.o., Katowice"/>
        <s v="Orbico sp. z o.o., Warszawa"/>
        <s v="Envien Biopaliwa sp. z o.o., Czechowice-Dziedzice"/>
        <s v="PGO SA, Katowice"/>
        <s v="Fenix Metals sp. z o.o., Chmielów"/>
        <s v="Huta Cynku Miasteczko Śląskie SA, Miasteczko Śląskie"/>
        <s v="Ferrum SA GK, Katowice"/>
        <s v="Fortum, Wrocław "/>
        <s v="Stoen Operator sp. z o. o., Warszawa"/>
        <s v="Get Entra sp. z o.o., Warszawa"/>
        <s v="Manuli Hydraulics Polska SA, Mysłowice"/>
        <s v="Tameh Polska sp. z o.o., Dąbrowa Górnicza"/>
        <s v="Huta Łabędy SA, Gliwice"/>
        <s v="Huta Bankowa sp. z o.o., Dąbrowa Górnicza"/>
        <s v="PHP Agro Efekt sp. z o.o., Perzów"/>
        <s v="Holcim Kruszywa sp. z o.o., Warszawa"/>
        <s v="Marcegaglia Poland sp. z o.o., Praszka"/>
        <s v="Re Alloys sp. z o.o., Łaziska Górne"/>
        <s v="PAK Kopalnia Węgla Brunatnego Konin SA, Konin"/>
        <s v="Polenergia SA GK, Warszawa"/>
        <s v="Indorama Ventures Poland sp. z o.o., Włocławek"/>
        <s v="Innvigo sp. z o.o., Warszawa"/>
        <s v="Walcownia Metali Dziedzice SA, Czechowice-Dziedzice"/>
        <s v="JWM Energia sp. z o.o., Katowice"/>
        <s v="Wialan Langer i Wiatr sp.j., Tarnów"/>
        <s v="Kronospan Chemical Szczecinek sp. z o.o., Szczecinek"/>
        <s v="Reckitt Benckiser Poland SA, Nowy Dwór Maz."/>
        <s v="LG Chem Poland sp. z o.o., Kobierzyce"/>
        <s v="Nova Trading SA, Toruń"/>
        <s v="Zakłady Produkcji Kruszyw Rupińscy sp. j., Szumowo"/>
        <s v="Procam Polska sp. z o.o., Gdańsk"/>
        <s v="Messer Polska sp. z o.o., Chorzów"/>
        <s v="Trzuskawica SA, Sitkówka Nowiny"/>
        <s v="Nicromet sp. z o.o. sp.k., Bestwina"/>
        <s v="Pak Volt SA, Warszawa"/>
        <s v="PPH Standard sp. z o.o., Lublin"/>
        <s v="Syngenta Polska sp. z o.o., Warszawa"/>
        <s v="Skłodowski sp. z o.o., Zaręby Kościelne"/>
        <s v="Silekol sp. z o.o., Kędzierzyn-Koźle"/>
        <s v="Respect Energy Holding, Warszawa"/>
        <s v="Resinex Poland sp. z o.o., Warszawa"/>
        <s v="Sirmax Polska sp. z o.o., Kutno"/>
        <s v="Scandagra Polska sp. z o.o., Osielsko"/>
        <s v="Solvay Poland sp. z o.o., Włocławek"/>
        <s v="Stepan Polska sp. z o.o., Brzeg Dolny"/>
        <s v="Yara Poland sp. z o.o., Szczecin"/>
        <m/>
      </sharedItems>
    </cacheField>
    <cacheField name="NIP" numFmtId="0">
      <sharedItems containsString="0" containsBlank="1" containsNumber="1" containsInteger="1" minValue="1180016775" maxValue="9570957722"/>
    </cacheField>
    <cacheField name="PKD" numFmtId="0">
      <sharedItems containsBlank="1"/>
    </cacheField>
    <cacheField name="PKD Opis" numFmtId="0">
      <sharedItems containsBlank="1"/>
    </cacheField>
    <cacheField name="Sector" numFmtId="0">
      <sharedItems containsBlank="1"/>
    </cacheField>
    <cacheField name="P/F" numFmtId="0">
      <sharedItems containsBlank="1" count="3">
        <s v="P"/>
        <s v="F"/>
        <m/>
      </sharedItems>
    </cacheField>
    <cacheField name="Year" numFmtId="0">
      <sharedItems containsString="0" containsBlank="1" containsNumber="1" containsInteger="1" minValue="2019" maxValue="2023" count="6">
        <n v="2023"/>
        <n v="2022"/>
        <n v="2021"/>
        <n v="2020"/>
        <n v="2019"/>
        <m/>
      </sharedItems>
    </cacheField>
    <cacheField name="Sales" numFmtId="164">
      <sharedItems containsString="0" containsBlank="1" containsNumber="1" minValue="77161.57041" maxValue="95964000"/>
    </cacheField>
    <cacheField name="Net Profit" numFmtId="164">
      <sharedItems containsString="0" containsBlank="1" containsNumber="1" minValue="-4902000" maxValue="7115800"/>
    </cacheField>
    <cacheField name="Export Sales" numFmtId="164">
      <sharedItems containsString="0" containsBlank="1" containsNumber="1" minValue="0" maxValue="24861000"/>
    </cacheField>
    <cacheField name="Employment" numFmtId="164">
      <sharedItems containsString="0" containsBlank="1" containsNumber="1" minValue="2" maxValue="42552"/>
    </cacheField>
    <cacheField name="Staff costs" numFmtId="164">
      <sharedItems containsString="0" containsBlank="1" containsNumber="1" minValue="295" maxValue="7869000"/>
    </cacheField>
    <cacheField name="BS" numFmtId="164">
      <sharedItems containsString="0" containsBlank="1" containsNumber="1" minValue="5340" maxValue="113443000"/>
    </cacheField>
    <cacheField name="Fixed Assets" numFmtId="164">
      <sharedItems containsString="0" containsBlank="1" containsNumber="1" minValue="612.8539300000001" maxValue="78340000"/>
    </cacheField>
    <cacheField name="Equity" numFmtId="164">
      <sharedItems containsString="0" containsBlank="1" containsNumber="1" minValue="-3311570" maxValue="54383000"/>
    </cacheField>
    <cacheField name="Export_Intensity" numFmtId="0">
      <sharedItems containsString="0" containsBlank="1" containsNumber="1" minValue="0" maxValue="1.0022032700247905"/>
    </cacheField>
    <cacheField name="Export_bands" numFmtId="0">
      <sharedItems containsBlank="1" count="6">
        <s v="0-10"/>
        <s v="25-50"/>
        <s v="10-25"/>
        <s v="50-75"/>
        <s v="75-100"/>
        <m/>
      </sharedItems>
    </cacheField>
    <cacheField name="SGrowth_2023_2019" numFmtId="0">
      <sharedItems containsString="0" containsBlank="1" containsNumber="1" minValue="-0.62727945560158727" maxValue="2.2065943794452947"/>
    </cacheField>
    <cacheField name="SGrowth_2" numFmtId="0">
      <sharedItems containsBlank="1" count="5">
        <s v="R2"/>
        <s v="N2"/>
        <s v="R1"/>
        <s v="N1"/>
        <m/>
      </sharedItems>
    </cacheField>
  </cacheFields>
  <extLst>
    <ext xmlns:x14="http://schemas.microsoft.com/office/spreadsheetml/2009/9/main" uri="{725AE2AE-9491-48be-B2B4-4EB974FC3084}">
      <x14:pivotCacheDefinition pivotCacheId="17511894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el Pietruszewski" refreshedDate="46002.538378240744" createdVersion="8" refreshedVersion="8" minRefreshableVersion="3" recordCount="501" xr:uid="{FA91B550-04E7-8341-B744-87971173C0C8}">
  <cacheSource type="worksheet">
    <worksheetSource ref="A1:V1048576" sheet="Data"/>
  </cacheSource>
  <cacheFields count="22">
    <cacheField name="Name" numFmtId="0">
      <sharedItems containsBlank="1" count="101">
        <s v="PGE Polska Grupa Energetyczna GK SA, Lublin"/>
        <s v="Agrii Polska sp. z o.o., Poznań"/>
        <s v="Polska Grupa Górnicza SA GK, Katowice"/>
        <s v="Agrochem Puławy sp. z o.o., Puławy"/>
        <s v="KGHM Polska Miedź SA GK, Lubin"/>
        <s v="Agrosimex sp. z o.o., Błędów"/>
        <s v="Jastrzębska Spółka Węglowa SA, Jastrzębie–Zdrój"/>
        <s v="Agroskład sp. z o.o., Ujazd"/>
        <s v="Tauron Polska Energia SA GK, Katowice"/>
        <s v="Alchemia SA, Warszawa"/>
        <s v="Enea SA GK, Poznań"/>
        <s v="Ampol - Merol sp. z o.o., Wąbrzeźno"/>
        <s v="Grupa Azoty SA GK, Tarnów"/>
        <s v="Anwil SA, Włocławek"/>
        <s v="ArcelorMittal Poland SA GK, Dąbrowa Górnicza "/>
        <s v="Energa SA GK, Gdańsk"/>
        <s v="ArcelorMittal Warszawa sp. z o.o., Warszawa"/>
        <s v="Lubelski Węgiel Bogdanka SA GK, Puchaczów"/>
        <s v="Avantor Performance Materials Poland SA, Gliwice"/>
        <s v="Grupa Azoty Zakłady Azotowe Puławy SA GK, Puławy"/>
        <s v="Axpo Polska sp. z o.o., Warszawa"/>
        <s v="Qemetica SA GK, Warszawa"/>
        <s v="Basell Orlen Polyolefins sp. z o.o., Płock"/>
        <s v="Grupa Kapitałowa Synthos SA, Oświęcim "/>
        <s v="BGW sp. z o.o., Poznań"/>
        <s v="Grupa Azoty Zakłady Chemiczne Police SA GK, Police"/>
        <s v="Bioagra Oil SA, Tychy"/>
        <s v="Elektrim SA GK, Warszawa"/>
        <s v="Bioagra SA, Warszawa"/>
        <s v="ZE PAK SA GK, Konin"/>
        <s v="Brenntag Polska sp. z o.o., Kędzierzyn-Koźle"/>
        <s v="Polskie Sieci Elektroenergetyczne SA, Konstancin"/>
        <s v="Celsa Huta Ostrowiec sp. z o.o., Ostrowiec Św. "/>
        <s v="PGE Energetyka Kolejowa SA, Warszawa"/>
        <s v="CEZ Chorzów SA, Chorzów"/>
        <s v="ZGH Bolesław SA GK, Bukowno"/>
        <s v="CEZ Skawina SA, Skawina"/>
        <s v="PUH Chemirol sp. z o.o. GK, Mogilno"/>
        <s v="Chespa sp. z o.o., Chorula"/>
        <s v="CMC Poland sp. z o.o., Zawiercie"/>
        <s v="Cognor Holding GK, Poraj"/>
        <s v="Thoni Alutec sp. z o.o., Stalowa Wola"/>
        <s v="Domo Engineering Plastics Poland sp. z o.o., Gorzów Wielkopolski"/>
        <s v="Węglokoks Kraj SA, Piekary Śląskie"/>
        <s v="E.ON Polska SA, Warszawa "/>
        <s v="Lerg SA GK, Pustków"/>
        <s v="Electrum sp. z o.o., Białystok"/>
        <s v="Grupa Azoty Zakłady Azotowe Kędzierzyn SA"/>
        <s v="Elektrociepłownia Zielona Góra SA, Zielona Góra"/>
        <s v="PCC Rokita SA GK, Brzeg Dolny"/>
        <s v="Enefit sp. z o.o., Warszawa"/>
        <s v="QEMETICA Soda Polska SA, Inowrocław"/>
        <s v="Engie Zielona Energia sp. z o.o., Katowice"/>
        <s v="Nemak Poland sp. z o.o., Bielsko-Biała"/>
        <s v="Eniq sp. z o.o., Katowice"/>
        <s v="Orbico sp. z o.o., Warszawa"/>
        <s v="Envien Biopaliwa sp. z o.o., Czechowice-Dziedzice"/>
        <s v="PGO SA, Katowice"/>
        <s v="Fenix Metals sp. z o.o., Chmielów"/>
        <s v="Huta Cynku Miasteczko Śląskie SA, Miasteczko Śląskie"/>
        <s v="Ferrum SA GK, Katowice"/>
        <s v="Fortum, Wrocław "/>
        <s v="Stoen Operator sp. z o. o., Warszawa"/>
        <s v="Get Entra sp. z o.o., Warszawa"/>
        <s v="Manuli Hydraulics Polska SA, Mysłowice"/>
        <s v="Tameh Polska sp. z o.o., Dąbrowa Górnicza"/>
        <s v="Huta Łabędy SA, Gliwice"/>
        <s v="Huta Bankowa sp. z o.o., Dąbrowa Górnicza"/>
        <s v="PHP Agro Efekt sp. z o.o., Perzów"/>
        <s v="Holcim Kruszywa sp. z o.o., Warszawa"/>
        <s v="Marcegaglia Poland sp. z o.o., Praszka"/>
        <s v="Re Alloys sp. z o.o., Łaziska Górne"/>
        <s v="PAK Kopalnia Węgla Brunatnego Konin SA, Konin"/>
        <s v="Polenergia SA GK, Warszawa"/>
        <s v="Indorama Ventures Poland sp. z o.o., Włocławek"/>
        <s v="Innvigo sp. z o.o., Warszawa"/>
        <s v="Walcownia Metali Dziedzice SA, Czechowice-Dziedzice"/>
        <s v="JWM Energia sp. z o.o., Katowice"/>
        <s v="Wialan Langer i Wiatr sp.j., Tarnów"/>
        <s v="Kronospan Chemical Szczecinek sp. z o.o., Szczecinek"/>
        <s v="Reckitt Benckiser Poland SA, Nowy Dwór Maz."/>
        <s v="LG Chem Poland sp. z o.o., Kobierzyce"/>
        <s v="Nova Trading SA, Toruń"/>
        <s v="Zakłady Produkcji Kruszyw Rupińscy sp. j., Szumowo"/>
        <s v="Procam Polska sp. z o.o., Gdańsk"/>
        <s v="Messer Polska sp. z o.o., Chorzów"/>
        <s v="Trzuskawica SA, Sitkówka Nowiny"/>
        <s v="Nicromet sp. z o.o. sp.k., Bestwina"/>
        <s v="Pak Volt SA, Warszawa"/>
        <s v="PPH Standard sp. z o.o., Lublin"/>
        <s v="Syngenta Polska sp. z o.o., Warszawa"/>
        <s v="Skłodowski sp. z o.o., Zaręby Kościelne"/>
        <s v="Silekol sp. z o.o., Kędzierzyn-Koźle"/>
        <s v="Respect Energy Holding, Warszawa"/>
        <s v="Resinex Poland sp. z o.o., Warszawa"/>
        <s v="Sirmax Polska sp. z o.o., Kutno"/>
        <s v="Scandagra Polska sp. z o.o., Osielsko"/>
        <s v="Solvay Poland sp. z o.o., Włocławek"/>
        <s v="Stepan Polska sp. z o.o., Brzeg Dolny"/>
        <s v="Yara Poland sp. z o.o., Szczecin"/>
        <m/>
      </sharedItems>
    </cacheField>
    <cacheField name="NIP" numFmtId="0">
      <sharedItems containsString="0" containsBlank="1" containsNumber="1" containsInteger="1" minValue="1180016775" maxValue="9570957722"/>
    </cacheField>
    <cacheField name="PKD" numFmtId="0">
      <sharedItems containsBlank="1"/>
    </cacheField>
    <cacheField name="PKD Opis" numFmtId="0">
      <sharedItems containsBlank="1"/>
    </cacheField>
    <cacheField name="Sector" numFmtId="0">
      <sharedItems containsBlank="1"/>
    </cacheField>
    <cacheField name="P/F" numFmtId="0">
      <sharedItems containsBlank="1" count="3">
        <s v="P"/>
        <s v="F"/>
        <m/>
      </sharedItems>
    </cacheField>
    <cacheField name="Year" numFmtId="0">
      <sharedItems containsString="0" containsBlank="1" containsNumber="1" containsInteger="1" minValue="2019" maxValue="2023" count="6">
        <n v="2023"/>
        <n v="2022"/>
        <n v="2021"/>
        <n v="2020"/>
        <n v="2019"/>
        <m/>
      </sharedItems>
    </cacheField>
    <cacheField name="Sales" numFmtId="164">
      <sharedItems containsString="0" containsBlank="1" containsNumber="1" minValue="77161.57041" maxValue="95964000"/>
    </cacheField>
    <cacheField name="Net Profit" numFmtId="164">
      <sharedItems containsString="0" containsBlank="1" containsNumber="1" minValue="-4902000" maxValue="7115800"/>
    </cacheField>
    <cacheField name="Export Sales" numFmtId="164">
      <sharedItems containsString="0" containsBlank="1" containsNumber="1" minValue="0" maxValue="24861000"/>
    </cacheField>
    <cacheField name="Employment" numFmtId="164">
      <sharedItems containsString="0" containsBlank="1" containsNumber="1" minValue="2" maxValue="42552"/>
    </cacheField>
    <cacheField name="Staff costs" numFmtId="164">
      <sharedItems containsString="0" containsBlank="1" containsNumber="1" minValue="295" maxValue="7869000"/>
    </cacheField>
    <cacheField name="BS" numFmtId="164">
      <sharedItems containsString="0" containsBlank="1" containsNumber="1" minValue="5340" maxValue="113443000"/>
    </cacheField>
    <cacheField name="Fixed Assets" numFmtId="164">
      <sharedItems containsString="0" containsBlank="1" containsNumber="1" minValue="612.8539300000001" maxValue="78340000"/>
    </cacheField>
    <cacheField name="Equity" numFmtId="164">
      <sharedItems containsString="0" containsBlank="1" containsNumber="1" minValue="-3311570" maxValue="54383000"/>
    </cacheField>
    <cacheField name="Export_Intensity" numFmtId="0">
      <sharedItems containsString="0" containsBlank="1" containsNumber="1" minValue="0" maxValue="1.0022032700247905"/>
    </cacheField>
    <cacheField name="Export_bands" numFmtId="0">
      <sharedItems containsBlank="1"/>
    </cacheField>
    <cacheField name="SGrowth_2023_2019" numFmtId="0">
      <sharedItems containsString="0" containsBlank="1" containsNumber="1" minValue="-0.62727945560158727" maxValue="2.2065943794452947"/>
    </cacheField>
    <cacheField name="SGrowth_2" numFmtId="0">
      <sharedItems containsBlank="1"/>
    </cacheField>
    <cacheField name="ROE" numFmtId="0">
      <sharedItems containsBlank="1" containsMixedTypes="1" containsNumber="1" minValue="-12.196187542119958" maxValue="2.4662726251123108"/>
    </cacheField>
    <cacheField name="ROS" numFmtId="0">
      <sharedItems containsString="0" containsBlank="1" containsNumber="1" minValue="-0.77379667110800576" maxValue="0.28484330271589153"/>
    </cacheField>
    <cacheField name="ROA" numFmtId="0">
      <sharedItems containsBlank="1" containsMixedTypes="1" containsNumber="1" minValue="-0.69040612561851233" maxValue="0.545025408259947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el Pietruszewski" refreshedDate="46002.611132638885" createdVersion="8" refreshedVersion="8" minRefreshableVersion="3" recordCount="500" xr:uid="{8D3BDD76-103F-3A49-B455-6D15B589AEB9}">
  <cacheSource type="worksheet">
    <worksheetSource ref="A1:V501" sheet="Data"/>
  </cacheSource>
  <cacheFields count="22">
    <cacheField name="Name" numFmtId="0">
      <sharedItems/>
    </cacheField>
    <cacheField name="NIP" numFmtId="0">
      <sharedItems containsSemiMixedTypes="0" containsString="0" containsNumber="1" containsInteger="1" minValue="1180016775" maxValue="9570957722"/>
    </cacheField>
    <cacheField name="PKD" numFmtId="0">
      <sharedItems/>
    </cacheField>
    <cacheField name="PKD Opis" numFmtId="0">
      <sharedItems/>
    </cacheField>
    <cacheField name="Sector" numFmtId="0">
      <sharedItems/>
    </cacheField>
    <cacheField name="P/F" numFmtId="0">
      <sharedItems/>
    </cacheField>
    <cacheField name="Year" numFmtId="0">
      <sharedItems containsSemiMixedTypes="0" containsString="0" containsNumber="1" containsInteger="1" minValue="2019" maxValue="2023" count="5">
        <n v="2023"/>
        <n v="2022"/>
        <n v="2021"/>
        <n v="2020"/>
        <n v="2019"/>
      </sharedItems>
    </cacheField>
    <cacheField name="Sales" numFmtId="164">
      <sharedItems containsSemiMixedTypes="0" containsString="0" containsNumber="1" minValue="77161.57041" maxValue="95964000"/>
    </cacheField>
    <cacheField name="Net Profit" numFmtId="164">
      <sharedItems containsString="0" containsBlank="1" containsNumber="1" minValue="-4902000" maxValue="7115800"/>
    </cacheField>
    <cacheField name="Export Sales" numFmtId="164">
      <sharedItems containsString="0" containsBlank="1" containsNumber="1" minValue="0" maxValue="24861000"/>
    </cacheField>
    <cacheField name="Employment" numFmtId="164">
      <sharedItems containsSemiMixedTypes="0" containsString="0" containsNumber="1" minValue="2" maxValue="42552"/>
    </cacheField>
    <cacheField name="Staff costs" numFmtId="164">
      <sharedItems containsString="0" containsBlank="1" containsNumber="1" minValue="295" maxValue="7869000"/>
    </cacheField>
    <cacheField name="BS" numFmtId="164">
      <sharedItems containsString="0" containsBlank="1" containsNumber="1" minValue="5340" maxValue="113443000"/>
    </cacheField>
    <cacheField name="Fixed Assets" numFmtId="164">
      <sharedItems containsString="0" containsBlank="1" containsNumber="1" minValue="612.8539300000001" maxValue="78340000"/>
    </cacheField>
    <cacheField name="Equity" numFmtId="164">
      <sharedItems containsString="0" containsBlank="1" containsNumber="1" minValue="-3311570" maxValue="54383000"/>
    </cacheField>
    <cacheField name="Export_Intensity" numFmtId="166">
      <sharedItems containsSemiMixedTypes="0" containsString="0" containsNumber="1" minValue="0" maxValue="1.0022032700247905" count="392">
        <n v="0.60774268587421054"/>
        <n v="0.61174820453037104"/>
        <n v="0.644658780257369"/>
        <n v="0.63050190839949893"/>
        <n v="0.6104164066995964"/>
        <n v="0"/>
        <n v="6.3986429500135014E-3"/>
        <n v="6.7342278850967014E-3"/>
        <n v="5.2578779813445926E-3"/>
        <n v="3.9538972591315951E-3"/>
        <n v="6.7725680649491068E-2"/>
        <n v="3.2056174629827509E-2"/>
        <n v="3.7553017948663912E-2"/>
        <n v="4.2714398462409965E-2"/>
        <n v="3.760455731796776E-2"/>
        <n v="0.25662847932243532"/>
        <n v="0.14145388540248585"/>
        <n v="0.15957468549717038"/>
        <n v="0.19962101055393808"/>
        <n v="0.12064192389124137"/>
        <n v="3.3105675696919966E-3"/>
        <n v="1.423663347124728E-3"/>
        <n v="3.5624084070905492E-3"/>
        <n v="6.5972561625350272E-3"/>
        <n v="5.0898031239206354E-3"/>
        <n v="2.4455548331498286E-3"/>
        <n v="1.58787076764183E-3"/>
        <n v="8.6533508940799721E-3"/>
        <n v="0.60244925022391627"/>
        <n v="0.63727353242130058"/>
        <n v="0.52930783290142358"/>
        <n v="0.65340503934721628"/>
        <n v="0.66393042623371257"/>
        <n v="7.259205211266188E-3"/>
        <n v="2.2406399358455245E-2"/>
        <n v="2.2573861647333552E-2"/>
        <n v="1.1221139238365655E-2"/>
        <n v="1.0615748227391466E-2"/>
        <n v="0.94548043618887345"/>
        <n v="0.93825850341800654"/>
        <n v="0.93384411194842565"/>
        <n v="0.9737813166123539"/>
        <n v="0.98083980514201563"/>
        <n v="1.0461675257373883E-2"/>
        <n v="4.9599294979482803E-2"/>
        <n v="3.3536347310064808E-2"/>
        <n v="8.3528057553956831E-3"/>
        <n v="1.0693930872709647E-2"/>
        <n v="0.18926769280959474"/>
        <n v="0.25115719217862675"/>
        <n v="0.22855897100097003"/>
        <n v="0.22511642215025718"/>
        <n v="0.21810058187863673"/>
        <n v="0.96854141120658288"/>
        <n v="0.945952755588086"/>
        <n v="0.92604886853420332"/>
        <n v="0.95520047773974281"/>
        <n v="0.96389659217988299"/>
        <n v="0.83796460795121519"/>
        <n v="0.79522592710893847"/>
        <n v="0.85141066388896303"/>
        <n v="0.83762688537407592"/>
        <n v="0.86963871881891008"/>
        <n v="0.65707016030875187"/>
        <n v="0.52495842047782548"/>
        <n v="0.61074245531053051"/>
        <n v="0.56391888114783795"/>
        <n v="0.57337862742070356"/>
        <n v="0.56665817891206594"/>
        <n v="0.53300000000000003"/>
        <n v="0.52"/>
        <n v="0.51300000000000001"/>
        <n v="0.15722276020824852"/>
        <n v="9.3790432258133119E-2"/>
        <n v="0.11955959028214326"/>
        <n v="0.11955959028214325"/>
        <n v="0.1941262247192107"/>
        <n v="0.26440435491338171"/>
        <n v="0.52021770075818907"/>
        <n v="0.14479065901556204"/>
        <n v="0.11177688641526157"/>
        <n v="9.2707233995280424E-3"/>
        <n v="1.4518589566911786E-3"/>
        <n v="1.2081487232034661E-3"/>
        <n v="1.9666244443381194E-3"/>
        <n v="0.68402364904029278"/>
        <n v="3.3868505262889675E-3"/>
        <n v="0.32934676837115862"/>
        <n v="0.29869248536522008"/>
        <n v="8.9531377424609079E-2"/>
        <n v="0.28764572091567064"/>
        <n v="0.17506220900800695"/>
        <n v="0.44752880882071638"/>
        <n v="4.4920666893646753E-4"/>
        <n v="1.1163398096244797E-4"/>
        <n v="2.4650044938159406E-3"/>
        <n v="7.6683380804489019E-4"/>
        <n v="5.1124908125351333E-4"/>
        <n v="4.3821209465381246E-4"/>
        <n v="0.46559053681157209"/>
        <n v="0.52195003230566417"/>
        <n v="0.49473469723967206"/>
        <n v="0.50477008521933919"/>
        <n v="0.57377426923169461"/>
        <n v="3.1637235236434115E-2"/>
        <n v="1.2202430368727599E-2"/>
        <n v="9.9151791638175148E-3"/>
        <n v="5.9417045773755856E-3"/>
        <n v="7.9711639837157459E-3"/>
        <n v="7.5433022883489409E-2"/>
        <n v="6.9859698136207946E-2"/>
        <n v="6.393681797584784E-2"/>
        <n v="4.670352906349777E-2"/>
        <n v="5.2583816127370231E-2"/>
        <n v="0.32500000000000001"/>
        <n v="0.23735178328724751"/>
        <n v="0.25163548344073972"/>
        <n v="0.23366052321485933"/>
        <n v="0.20840329623500894"/>
        <n v="0.12504705475716421"/>
        <n v="4.2048738423844066E-2"/>
        <n v="5.9630927347023632E-2"/>
        <n v="3.5872541063621824E-2"/>
        <n v="0.21"/>
        <n v="0.29799999999999999"/>
        <n v="0.26"/>
        <n v="9.5899999999999999E-2"/>
        <n v="0.10083999237717038"/>
        <n v="0.26272419995433921"/>
        <n v="0.13091717633353497"/>
        <n v="8.5945647801802111E-2"/>
        <n v="1.0155142398706905E-2"/>
        <n v="0.56912888632207137"/>
        <n v="0.59369251279148572"/>
        <n v="0.38"/>
        <n v="0.25656966913833784"/>
        <n v="0.16433929283084681"/>
        <n v="2.6051435955149848E-4"/>
        <n v="3.94907060665895E-4"/>
        <n v="0.10001896453631709"/>
        <n v="6.3518769392125154E-2"/>
        <n v="3.9864990565285563E-3"/>
        <n v="0.51389775775890623"/>
        <n v="0.55326896005742809"/>
        <n v="0.5362986348696005"/>
        <n v="0.51572856320086735"/>
        <n v="0.50553819899444408"/>
        <n v="0.10386912332614322"/>
        <n v="7.8646540731295039E-2"/>
        <n v="5.3136688178135667E-2"/>
        <n v="8.1147548571375669E-2"/>
        <n v="3.0310672961969792E-2"/>
        <n v="0.40858272521232125"/>
        <n v="0.46712898993687524"/>
        <n v="0.46005549630782677"/>
        <n v="0.39420311133260405"/>
        <n v="0.40264544127801577"/>
        <n v="0.55910591740880444"/>
        <n v="1.4303112697198856E-3"/>
        <n v="0.61751148415504142"/>
        <n v="0.64945676405021702"/>
        <n v="0.63896213532334478"/>
        <n v="9.7499095988521967E-2"/>
        <n v="0.9793263497588286"/>
        <n v="0.96877204651644599"/>
        <n v="0.95872946816632754"/>
        <n v="0.94081603919691381"/>
        <n v="2.1496526698118412E-2"/>
        <n v="1.8792724843728854E-2"/>
        <n v="3.6477710475175465E-2"/>
        <n v="2.4488789667593443E-2"/>
        <n v="1.33442299513028E-2"/>
        <n v="0.36988700185824241"/>
        <n v="0.24333871829576376"/>
        <n v="0.25161010751542146"/>
        <n v="0.26032726369218756"/>
        <n v="0.25530705700354284"/>
        <n v="0.98436146465521157"/>
        <n v="0.98628681216961356"/>
        <n v="0.98171230724351133"/>
        <n v="1.0022032700247905"/>
        <n v="0.98697214270705236"/>
        <n v="3.8464015986201149E-5"/>
        <n v="0.26805818964850459"/>
        <n v="0.57731526279505396"/>
        <n v="0.59336934429729193"/>
        <n v="0.6536182104604038"/>
        <n v="0.14239617432999954"/>
        <n v="0.41210728994243434"/>
        <n v="0.31443439371621279"/>
        <n v="0.33120200301194985"/>
        <n v="0.28024571571233242"/>
        <n v="0.29570988344736621"/>
        <n v="0.24841188298339648"/>
        <n v="0.27787874706190446"/>
        <n v="0.22433718552462306"/>
        <n v="0.13185156958706451"/>
        <n v="0.39651085171825429"/>
        <n v="0.73950458660770313"/>
        <n v="0.73451118267497861"/>
        <n v="0.74472368553501322"/>
        <n v="0.74149458361543674"/>
        <n v="0.75"/>
        <n v="0.17347674028077489"/>
        <n v="0.41005717954594123"/>
        <n v="0.21710637753688636"/>
        <n v="0.64931987929215573"/>
        <n v="7.533378543689502E-2"/>
        <n v="0.39608355223533104"/>
        <n v="0.43060971871374304"/>
        <n v="0.44017150785216674"/>
        <n v="0.41646000346040718"/>
        <n v="0.3627626721567514"/>
        <n v="0.37513140151020657"/>
        <n v="0.23870601677478914"/>
        <n v="0.29026140704021641"/>
        <n v="0.80835792729193179"/>
        <n v="0.35147868774730767"/>
        <n v="0.28554979321531559"/>
        <n v="0.33644240345898724"/>
        <n v="0.40927140849479482"/>
        <n v="0.46541712855462142"/>
        <n v="0.45992312341236991"/>
        <n v="0.11245654630300042"/>
        <n v="0.17788836052731635"/>
        <n v="0.21976936257221957"/>
        <n v="0.17796623483961244"/>
        <n v="0.14108570502029005"/>
        <n v="0.35571450865224774"/>
        <n v="0.39447361482320398"/>
        <n v="0.48596014683365729"/>
        <n v="0.44931449892461883"/>
        <n v="0.38895550356084152"/>
        <n v="0.66216235322408734"/>
        <n v="0.71785209030383212"/>
        <n v="0.71474141390497714"/>
        <n v="0.6545098860979266"/>
        <n v="0.61329939429972868"/>
        <n v="3.1688024709009542E-3"/>
        <n v="1.6949607330539328E-3"/>
        <n v="3.290938514841807E-3"/>
        <n v="0.64140070921985815"/>
        <n v="0.41181053287628544"/>
        <n v="0.63018354860639025"/>
        <n v="0.65483934555489853"/>
        <n v="0.63454458139907155"/>
        <n v="0.52457713533689754"/>
        <n v="0.34702250359320624"/>
        <n v="0.34749074199451163"/>
        <n v="0.36131642700103705"/>
        <n v="0.33532909759332458"/>
        <n v="0.3853883304481911"/>
        <n v="0.23376530849265464"/>
        <n v="0.31278441812274294"/>
        <n v="0.30630282215079291"/>
        <n v="0.3136040647665907"/>
        <n v="0.27111234979056015"/>
        <n v="0.35443250801409582"/>
        <n v="0.47455085509221756"/>
        <n v="0.41677527505719064"/>
        <n v="0.42134631218968194"/>
        <n v="0.37462383059135657"/>
        <n v="0.42165305308617096"/>
        <n v="0.50086480573645142"/>
        <n v="0.50639406407527865"/>
        <n v="0.50047166077919758"/>
        <n v="3.9487181018560684E-2"/>
        <n v="0.19452181724700976"/>
        <n v="0.2181761356777521"/>
        <n v="0.1745093522779004"/>
        <n v="0.38217637608861083"/>
        <n v="0.34507015385202355"/>
        <n v="0.92179759982484466"/>
        <n v="0.91532842174488771"/>
        <n v="0.87879179065289692"/>
        <n v="0.8573942146068636"/>
        <n v="0.94717424923673954"/>
        <n v="3.4288058215536342E-2"/>
        <n v="1.4979055670795929E-2"/>
        <n v="1.7450160155112533E-2"/>
        <n v="2.2928449905082259E-2"/>
        <n v="8.2348063981969311E-3"/>
        <n v="3.7409555214609695E-2"/>
        <n v="2.0236536588435581E-2"/>
        <n v="3.6402043927525975E-2"/>
        <n v="1.0344198121818144E-3"/>
        <n v="4.7780936977887169E-4"/>
        <n v="4.9199590055523158E-4"/>
        <n v="2.9484971840774178E-2"/>
        <n v="8.0264265273470798E-4"/>
        <n v="9.4991987591830514E-4"/>
        <n v="1.1317878605119876E-3"/>
        <n v="1.0698858833623646E-3"/>
        <n v="3.6587599064595482E-3"/>
        <n v="1.0792162121111587E-2"/>
        <n v="1.4924136084073657E-2"/>
        <n v="1.4621232905137723E-2"/>
        <n v="1.3043658396762612E-2"/>
        <n v="1.2862396527750704E-2"/>
        <n v="2.1399151377303059E-4"/>
        <n v="6.0482261960728375E-4"/>
        <n v="0.32309718720788599"/>
        <n v="0.35954159008028985"/>
        <n v="1.7993803109758299E-2"/>
        <n v="0.87916637066410064"/>
        <n v="0.69494486323370797"/>
        <n v="0.87927213156880379"/>
        <n v="0.84561101979859332"/>
        <n v="0.88416369790865301"/>
        <n v="0.42139183780852196"/>
        <n v="0.34933359514984902"/>
        <n v="0.25864636940527208"/>
        <n v="0.51700000000000002"/>
        <n v="0.27373259627135826"/>
        <n v="0.30539873900528086"/>
        <n v="0.30544022639553825"/>
        <n v="0.14348215144739401"/>
        <n v="0.21762462448624012"/>
        <n v="0.20743840247711054"/>
        <n v="0.46316861777580792"/>
        <n v="0.43759126077068944"/>
        <n v="0.55989422678680556"/>
        <n v="0.51595609129343023"/>
        <n v="0.49669292440605778"/>
        <n v="5.9136661759056776E-2"/>
        <n v="6.7208616585908501E-2"/>
        <n v="6.4066045153162957E-2"/>
        <n v="6.1076509288069701E-2"/>
        <n v="0.89956888878206309"/>
        <n v="0.24488877330559333"/>
        <n v="0.24014971394605841"/>
        <n v="0.3294800060854719"/>
        <n v="0.21551551537133037"/>
        <n v="0.29370930094851416"/>
        <n v="3.327143819054014E-2"/>
        <n v="3.3007951817858074E-2"/>
        <n v="2.3951069178420794E-2"/>
        <n v="2.0900816981175008E-2"/>
        <n v="2.7166623789244809E-2"/>
        <n v="0.1689952924955008"/>
        <n v="0.21053286866064239"/>
        <n v="0.24854354366125075"/>
        <n v="0.16246121540743133"/>
        <n v="0.17289175257600312"/>
        <n v="0.37221272270096667"/>
        <n v="0.32580164765938818"/>
        <n v="0.35383704777207586"/>
        <n v="0.34947419595260737"/>
        <n v="0.3510248409659274"/>
        <n v="1.2196515660591654E-2"/>
        <n v="1.5574738578741781E-2"/>
        <n v="5.4297610789154432E-2"/>
        <n v="0.24591434206818821"/>
        <n v="8.4400010226807314E-3"/>
        <n v="0.95189374730615772"/>
        <n v="0.93309526107276697"/>
        <n v="0.91290055883789079"/>
        <n v="0.91232044368438814"/>
        <n v="0.4877878686374082"/>
        <n v="0.52543594707039287"/>
        <n v="0.37204013973908584"/>
        <n v="0.36331161091400943"/>
        <n v="0.38066582793971271"/>
        <n v="0.37995728658938932"/>
        <n v="0.37644825832485873"/>
        <n v="0.34861088755303121"/>
        <n v="0.39090085132554303"/>
        <n v="0.48084131060988805"/>
        <n v="1.0362085972510543E-2"/>
        <n v="8.8783106452618357E-3"/>
        <n v="4.8424449957181698E-3"/>
        <n v="4.2635607226034966E-3"/>
        <n v="4.3034411117954127E-2"/>
        <n v="0.40914856334269356"/>
        <n v="0.34975349597395711"/>
        <n v="0.37497399746714527"/>
        <n v="0.41932029665230602"/>
        <n v="0.41880582611686862"/>
        <n v="3.1341809205402997E-3"/>
        <n v="9.7748505843156704E-3"/>
        <n v="3.3448334693340583E-2"/>
        <n v="4.2843280603626832E-3"/>
        <n v="8.8414056622665299E-3"/>
        <n v="3.1080138093139417E-2"/>
        <n v="1.858490400528658E-2"/>
        <n v="1.3589874369161387E-2"/>
        <n v="1.4177552671135627E-2"/>
        <n v="0.2624938754015354"/>
        <n v="0.22537925442377962"/>
        <n v="0.16628826757537191"/>
        <n v="0.12098506073133716"/>
        <n v="0.24428365857222373"/>
      </sharedItems>
    </cacheField>
    <cacheField name="Export_bands" numFmtId="0">
      <sharedItems count="5">
        <s v="50-75"/>
        <s v="0-10"/>
        <s v="25-50"/>
        <s v="10-25"/>
        <s v="75-100"/>
      </sharedItems>
    </cacheField>
    <cacheField name="SGrowth_2023_2019" numFmtId="0">
      <sharedItems containsBlank="1" containsMixedTypes="1" containsNumber="1" minValue="-0.57297565697737185" maxValue="1.3012044518354329"/>
    </cacheField>
    <cacheField name="SGrowth_2" numFmtId="0">
      <sharedItems count="5">
        <s v="N2"/>
        <s v="R1"/>
        <s v="N1"/>
        <s v="R2"/>
        <e v="#DIV/0!"/>
      </sharedItems>
    </cacheField>
    <cacheField name="ROE" numFmtId="0">
      <sharedItems containsMixedTypes="1" containsNumber="1" minValue="-12.196187542119958" maxValue="2.4662726251123108"/>
    </cacheField>
    <cacheField name="ROS" numFmtId="0">
      <sharedItems containsSemiMixedTypes="0" containsString="0" containsNumber="1" minValue="-0.77379667110800576" maxValue="0.28484330271589153"/>
    </cacheField>
    <cacheField name="ROA" numFmtId="0">
      <sharedItems containsMixedTypes="1" containsNumber="1" minValue="-0.69040612561851233" maxValue="0.545025408259947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50">
  <r>
    <n v="2"/>
    <n v="2"/>
    <n v="3"/>
    <n v="2"/>
    <n v="2"/>
    <s v="Jeronimo Martins Polska SA, Kostrzyn"/>
    <m/>
    <n v="1995"/>
    <m/>
    <n v="2004"/>
    <m/>
    <n v="630303023"/>
    <n v="222483"/>
    <n v="7791011327"/>
    <s v="SA"/>
    <s v="4719"/>
    <s v="Pozostała sprzedaż detaliczna prowadzona w niewyspecjalizowanych sklepach"/>
    <s v="Handel detaliczny"/>
    <s v="handel detaliczny"/>
    <m/>
    <n v="500"/>
    <s v="J"/>
    <x v="0"/>
    <n v="55573747.039999999"/>
    <n v="2800737"/>
    <n v="2733767"/>
    <n v="2241447"/>
    <n v="1052710"/>
    <n v="0"/>
    <n v="68159"/>
    <n v="3641448.3909999998"/>
    <n v="15387833"/>
    <n v="8356124"/>
    <n v="7031709"/>
    <n v="3469188"/>
    <n v="11918644.112"/>
    <m/>
    <m/>
    <s v="G"/>
    <s v="Wholesale and Retail Trade; Repair of Motor Vehicles and Motorcycles"/>
    <s v="47"/>
    <s v="RETAIL TRADE, EXCEPT OF MOTOR VEHICLES"/>
    <s v="Medium-high"/>
    <n v="0"/>
    <m/>
    <n v="4.0332839144113973E-2"/>
    <n v="0.14566359018843"/>
    <n v="0.64610133552865978"/>
    <x v="0"/>
    <n v="1"/>
    <n v="0.22545006824547681"/>
    <n v="53.425789565574611"/>
    <n v="815.35449522440172"/>
    <n v="122.59751463489781"/>
    <x v="0"/>
    <s v="Exp&lt;25"/>
    <s v="Exp&lt;50"/>
    <s v="Decreased Export Intensity"/>
    <n v="0"/>
    <n v="0"/>
    <n v="76.38351419681419"/>
    <n v="0.56749049628306736"/>
    <n v="27.814140722329121"/>
    <n v="0.2454069971139532"/>
    <n v="15.242984736505161"/>
    <s v="No"/>
    <s v="No"/>
    <s v="No"/>
    <x v="0"/>
    <s v="Growing"/>
    <n v="16.333866400622071"/>
    <n v="0.15129402977603229"/>
    <n v="3.8547920725309441"/>
    <s v="No"/>
    <s v="2.Hiring"/>
    <s v="Hiring"/>
    <n v="420.8727155913175"/>
    <n v="4.0332839144113973E-2"/>
    <n v="0.64610133552865978"/>
    <n v="0.14566359018843"/>
    <n v="0"/>
    <s v="0-10"/>
    <n v="0.22545006824547681"/>
    <n v="17.833221472171271"/>
    <n v="11.12959849003407"/>
    <n v="53.425789565574611"/>
    <n v="815.35449522440172"/>
  </r>
  <r>
    <n v="2"/>
    <n v="2"/>
    <n v="3"/>
    <n v="2"/>
    <n v="2"/>
    <s v="Jeronimo Martins Polska SA, Kostrzyn"/>
    <m/>
    <n v="1995"/>
    <m/>
    <n v="2004"/>
    <m/>
    <n v="630303023"/>
    <n v="222483"/>
    <n v="7791011327"/>
    <s v="SA"/>
    <s v="4719"/>
    <s v="Pozostała sprzedaż detaliczna prowadzona w niewyspecjalizowanych sklepach"/>
    <s v="Handel detaliczny"/>
    <s v="handel detaliczny"/>
    <m/>
    <n v="500"/>
    <s v="J"/>
    <x v="1"/>
    <n v="61216804.380000003"/>
    <n v="3172358"/>
    <n v="3025772.1970000002"/>
    <n v="2443206"/>
    <n v="1061103"/>
    <n v="0"/>
    <n v="70750"/>
    <n v="4118504.949"/>
    <n v="17223467.721999999"/>
    <n v="8296193.3289999999"/>
    <n v="8927274.3929999992"/>
    <n v="3672480"/>
    <n v="13550987.329"/>
    <m/>
    <m/>
    <s v="G"/>
    <s v="Wholesale and Retail Trade; Repair of Motor Vehicles and Motorcycles"/>
    <s v="47"/>
    <s v="RETAIL TRADE, EXCEPT OF MOTOR VEHICLES"/>
    <s v="Medium-high"/>
    <n v="0"/>
    <n v="10.15417825963458"/>
    <n v="3.9910707929703922E-2"/>
    <n v="0.14185331545512331"/>
    <n v="0.66527414717030453"/>
    <x v="0"/>
    <n v="1"/>
    <n v="0.21322535387627209"/>
    <n v="58.212084084805653"/>
    <n v="865.25518558303895"/>
    <n v="117.26068309540641"/>
    <x v="0"/>
    <s v="Exp&lt;25"/>
    <s v="Exp&lt;50"/>
    <s v="Decreased Export Intensity"/>
    <n v="0"/>
    <n v="0"/>
    <n v="76.38351419681419"/>
    <n v="0.56749049628306736"/>
    <n v="27.814140722329121"/>
    <n v="0.2454069971139532"/>
    <n v="15.242984736505161"/>
    <s v="No"/>
    <s v="No"/>
    <s v="No"/>
    <x v="0"/>
    <s v="Growing"/>
    <n v="16.333866400622071"/>
    <n v="0.15129402977603229"/>
    <n v="3.8547920725309441"/>
    <s v="No"/>
    <s v="2.Hiring"/>
    <s v="Hiring"/>
    <n v="420.8727155913175"/>
    <n v="4.0332839144113973E-2"/>
    <n v="0.64610133552865978"/>
    <n v="0.14566359018843"/>
    <n v="0"/>
    <s v="0-10"/>
    <n v="0.22545006824547681"/>
    <n v="17.833221472171271"/>
    <n v="11.12959849003407"/>
    <n v="53.425789565574611"/>
    <n v="815.35449522440172"/>
  </r>
  <r>
    <n v="2"/>
    <n v="2"/>
    <n v="3"/>
    <n v="2"/>
    <n v="2"/>
    <s v="Jeronimo Martins Polska SA, Kostrzyn"/>
    <m/>
    <n v="1995"/>
    <m/>
    <n v="2004"/>
    <m/>
    <n v="630303023"/>
    <n v="222483"/>
    <n v="7791011327"/>
    <s v="SA"/>
    <s v="4719"/>
    <s v="Pozostała sprzedaż detaliczna prowadzona w niewyspecjalizowanych sklepach"/>
    <s v="Handel detaliczny"/>
    <s v="handel detaliczny"/>
    <m/>
    <n v="500"/>
    <s v="J"/>
    <x v="2"/>
    <n v="68246695.469999999"/>
    <n v="3521716"/>
    <n v="3552205"/>
    <n v="2866384"/>
    <n v="1136276"/>
    <n v="0"/>
    <n v="74350.5"/>
    <n v="4547738"/>
    <n v="19423898.199999999"/>
    <n v="8568761.5999999996"/>
    <n v="10855136.6"/>
    <n v="4098782"/>
    <n v="15325116.007999999"/>
    <m/>
    <m/>
    <s v="G"/>
    <s v="Wholesale and Retail Trade; Repair of Motor Vehicles and Motorcycles"/>
    <s v="47"/>
    <s v="RETAIL TRADE, EXCEPT OF MOTOR VEHICLES"/>
    <s v="Medium-high"/>
    <n v="0"/>
    <n v="11.483596965242301"/>
    <n v="4.2000333939392127E-2"/>
    <n v="0.147569966156433"/>
    <n v="0.69932579971318309"/>
    <x v="0"/>
    <n v="1"/>
    <n v="0.2110174774289128"/>
    <n v="61.166206010719499"/>
    <n v="917.90499687291947"/>
    <n v="115.2482041142965"/>
    <x v="0"/>
    <s v="Exp&lt;25"/>
    <s v="Exp&lt;50"/>
    <s v="Decreased Export Intensity"/>
    <n v="0"/>
    <n v="0"/>
    <n v="76.38351419681419"/>
    <n v="0.56749049628306736"/>
    <n v="27.814140722329121"/>
    <n v="0.2454069971139532"/>
    <n v="15.242984736505161"/>
    <s v="No"/>
    <s v="No"/>
    <s v="No"/>
    <x v="0"/>
    <s v="Growing"/>
    <n v="16.333866400622071"/>
    <n v="0.15129402977603229"/>
    <n v="3.8547920725309441"/>
    <s v="No"/>
    <s v="2.Hiring"/>
    <s v="Hiring"/>
    <n v="420.8727155913175"/>
    <n v="4.0332839144113973E-2"/>
    <n v="0.64610133552865978"/>
    <n v="0.14566359018843"/>
    <n v="0"/>
    <s v="0-10"/>
    <n v="0.22545006824547681"/>
    <n v="17.833221472171271"/>
    <n v="11.12959849003407"/>
    <n v="53.425789565574611"/>
    <n v="815.35449522440172"/>
  </r>
  <r>
    <n v="2"/>
    <n v="2"/>
    <n v="3"/>
    <n v="2"/>
    <n v="2"/>
    <s v="Jeronimo Martins Polska SA, Kostrzyn"/>
    <m/>
    <n v="1995"/>
    <m/>
    <n v="2004"/>
    <m/>
    <n v="630303023"/>
    <n v="222483"/>
    <n v="7791011327"/>
    <s v="SA"/>
    <s v="4719"/>
    <s v="Pozostała sprzedaż detaliczna prowadzona w niewyspecjalizowanych sklepach"/>
    <s v="Handel detaliczny"/>
    <s v="handel detaliczny"/>
    <m/>
    <n v="500"/>
    <s v="J"/>
    <x v="3"/>
    <n v="85034775"/>
    <n v="4109337"/>
    <n v="4254158"/>
    <n v="3414175"/>
    <n v="1207337.6000000001"/>
    <n v="0"/>
    <n v="77726.7"/>
    <n v="5186427"/>
    <n v="23866577"/>
    <n v="10897620"/>
    <n v="12968957"/>
    <n v="4653067"/>
    <n v="19213509.112"/>
    <m/>
    <m/>
    <s v="G"/>
    <s v="Wholesale and Retail Trade; Repair of Motor Vehicles and Motorcycles"/>
    <s v="47"/>
    <s v="RETAIL TRADE, EXCEPT OF MOTOR VEHICLES"/>
    <s v="Medium-high"/>
    <n v="0"/>
    <n v="24.599109765511979"/>
    <n v="4.0150338493869127E-2"/>
    <n v="0.14305256258574489"/>
    <n v="0.73374722521725988"/>
    <x v="0"/>
    <n v="1"/>
    <n v="0.19496164028884411"/>
    <n v="66.72645307211036"/>
    <n v="1094.0227103427781"/>
    <n v="140.2043313301607"/>
    <x v="0"/>
    <s v="Exp&lt;25"/>
    <s v="Exp&lt;50"/>
    <s v="Decreased Export Intensity"/>
    <n v="0"/>
    <n v="0"/>
    <n v="76.38351419681419"/>
    <n v="0.56749049628306736"/>
    <n v="27.814140722329121"/>
    <n v="0.2454069971139532"/>
    <n v="15.242984736505161"/>
    <s v="No"/>
    <s v="No"/>
    <s v="No"/>
    <x v="0"/>
    <s v="Growing"/>
    <n v="16.333866400622071"/>
    <n v="0.15129402977603229"/>
    <n v="3.8547920725309441"/>
    <s v="No"/>
    <s v="2.Hiring"/>
    <s v="Hiring"/>
    <n v="420.8727155913175"/>
    <n v="4.0332839144113973E-2"/>
    <n v="0.64610133552865978"/>
    <n v="0.14566359018843"/>
    <n v="0"/>
    <s v="0-10"/>
    <n v="0.22545006824547681"/>
    <n v="17.833221472171271"/>
    <n v="11.12959849003407"/>
    <n v="53.425789565574611"/>
    <n v="815.35449522440172"/>
  </r>
  <r>
    <n v="2"/>
    <n v="2"/>
    <n v="3"/>
    <n v="2"/>
    <n v="2"/>
    <s v="Jeronimo Martins Polska SA, Kostrzyn"/>
    <m/>
    <n v="1995"/>
    <m/>
    <n v="2004"/>
    <m/>
    <n v="630303023"/>
    <n v="222483"/>
    <n v="7791011327"/>
    <s v="SA"/>
    <s v="4719"/>
    <s v="Pozostała sprzedaż detaliczna prowadzona w niewyspecjalizowanych sklepach"/>
    <s v="Handel detaliczny"/>
    <s v="handel detaliczny"/>
    <m/>
    <n v="500"/>
    <s v="J"/>
    <x v="4"/>
    <n v="98022928"/>
    <n v="4882170.9560000002"/>
    <n v="5121150.49"/>
    <n v="4127757.7349999999"/>
    <n v="1311227.5"/>
    <n v="0"/>
    <n v="79292"/>
    <n v="5954379.1909999996"/>
    <n v="26597526.526000001"/>
    <n v="11978435.651000001"/>
    <n v="14619090.875"/>
    <n v="5299163"/>
    <n v="21298363.103999998"/>
    <m/>
    <m/>
    <s v="G"/>
    <s v="Wholesale and Retail Trade; Repair of Motor Vehicles and Motorcycles"/>
    <s v="47"/>
    <s v="RETAIL TRADE, EXCEPT OF MOTOR VEHICLES"/>
    <s v="Medium-high"/>
    <n v="0"/>
    <n v="15.273931165220359"/>
    <n v="4.2110124837323772E-2"/>
    <n v="0.15519329329232831"/>
    <n v="0.77894522870876026"/>
    <x v="0"/>
    <n v="1"/>
    <n v="0.19923518056537651"/>
    <n v="75.094324660747617"/>
    <n v="1236.227210815719"/>
    <n v="151.06739205720629"/>
    <x v="0"/>
    <s v="Exp&lt;25"/>
    <s v="Exp&lt;50"/>
    <s v="Decreased Export Intensity"/>
    <n v="0"/>
    <n v="0"/>
    <n v="76.38351419681419"/>
    <n v="0.56749049628306736"/>
    <n v="27.814140722329121"/>
    <n v="0.2454069971139532"/>
    <n v="15.242984736505161"/>
    <s v="No"/>
    <s v="No"/>
    <s v="No"/>
    <x v="0"/>
    <s v="Growing"/>
    <n v="16.333866400622071"/>
    <n v="0.15129402977603229"/>
    <n v="3.8547920725309441"/>
    <s v="No"/>
    <s v="2.Hiring"/>
    <s v="Hiring"/>
    <n v="420.8727155913175"/>
    <n v="4.0332839144113973E-2"/>
    <n v="0.64610133552865978"/>
    <n v="0.14566359018843"/>
    <n v="0"/>
    <s v="0-10"/>
    <n v="0.22545006824547681"/>
    <n v="17.833221472171271"/>
    <n v="11.12959849003407"/>
    <n v="53.425789565574611"/>
    <n v="815.35449522440172"/>
  </r>
  <r>
    <n v="3"/>
    <n v="3"/>
    <n v="4"/>
    <n v="3"/>
    <n v="4"/>
    <s v="PGE Polska Grupa Energetyczna GK SA, Lublin"/>
    <s v="SG)"/>
    <n v="2007"/>
    <n v="1990"/>
    <n v="2001"/>
    <m/>
    <s v="006227638"/>
    <n v="59307"/>
    <n v="5260250541"/>
    <s v="SA"/>
    <s v="7010"/>
    <s v="Działalność firm centralnych (head offices) i holdingów, z wyłączeniem holdingów finansowych"/>
    <s v="Prod. paliw i energii "/>
    <s v="energetyka"/>
    <m/>
    <n v="145"/>
    <s v="S"/>
    <x v="0"/>
    <n v="37627000"/>
    <n v="-4175000"/>
    <n v="-4703000"/>
    <n v="-3928000"/>
    <n v="11316000"/>
    <n v="150000"/>
    <n v="41934"/>
    <n v="4658000"/>
    <n v="77650000"/>
    <n v="65055000"/>
    <n v="12595000"/>
    <n v="43137000"/>
    <n v="34513000"/>
    <m/>
    <m/>
    <s v="M"/>
    <s v="Professional, Scientific and Technical Activities"/>
    <s v="70"/>
    <s v="ACTIVITIES OF HEAD OFFICES; MANAGEMENT CONSULTANCY ACTIVITIES"/>
    <s v="High"/>
    <n v="3.9864990565285563E-3"/>
    <m/>
    <n v="-0.1043931219602945"/>
    <n v="-5.0585962652929813E-2"/>
    <n v="-9.1058719892435733E-2"/>
    <x v="1"/>
    <n v="0"/>
    <n v="0.55553122987765613"/>
    <n v="111.0793151142271"/>
    <n v="897.29098106548383"/>
    <n v="1551.3664329660901"/>
    <x v="0"/>
    <s v="Exp&lt;25"/>
    <s v="Exp&lt;50"/>
    <s v="Decreased Export Intensity"/>
    <n v="0"/>
    <n v="-3.725984696977058E-3"/>
    <n v="155.04026364047101"/>
    <n v="0.93625124333527054"/>
    <n v="84.811785246718074"/>
    <n v="0.61416774416615638"/>
    <n v="26.37238652647007"/>
    <s v="No"/>
    <s v="No"/>
    <s v="No"/>
    <x v="1"/>
    <s v="Growing"/>
    <n v="1.473744455573043"/>
    <n v="1.4629903716969039E-2"/>
    <n v="0.36641726562123278"/>
    <s v="Yes"/>
    <s v="1.Sustaining"/>
    <s v="Hiring"/>
    <n v="1357.9261650146061"/>
    <n v="-0.1043931219602945"/>
    <n v="-9.1058719892435733E-2"/>
    <n v="-5.0585962652929813E-2"/>
    <n v="3.9864990565285563E-3"/>
    <s v="0-10"/>
    <n v="0.55553122987765613"/>
    <n v="17.44323243576676"/>
    <n v="10.64385223270518"/>
    <n v="111.0793151142271"/>
    <n v="897.29098106548383"/>
  </r>
  <r>
    <n v="3"/>
    <n v="3"/>
    <n v="4"/>
    <n v="3"/>
    <n v="4"/>
    <s v="PGE Polska Grupa Energetyczna GK SA, Lublin"/>
    <s v="SG)"/>
    <n v="2007"/>
    <n v="1990"/>
    <n v="2001"/>
    <m/>
    <s v="006227638"/>
    <n v="59307"/>
    <n v="5260250541"/>
    <s v="SA"/>
    <s v="7010"/>
    <s v="Działalność firm centralnych (head offices) i holdingów, z wyłączeniem holdingów finansowych"/>
    <s v="Prod. paliw i energii "/>
    <s v="energetyka"/>
    <m/>
    <n v="145"/>
    <s v="S"/>
    <x v="1"/>
    <n v="45766000"/>
    <n v="1408000"/>
    <n v="314000"/>
    <n v="148000"/>
    <n v="4558000"/>
    <n v="2907000"/>
    <n v="40141"/>
    <n v="4692000"/>
    <n v="81594000"/>
    <n v="66498000"/>
    <n v="15096000"/>
    <n v="43501000"/>
    <n v="38093000"/>
    <m/>
    <m/>
    <s v="M"/>
    <s v="Professional, Scientific and Technical Activities"/>
    <s v="70"/>
    <s v="ACTIVITIES OF HEAD OFFICES; MANAGEMENT CONSULTANCY ACTIVITIES"/>
    <s v="High"/>
    <n v="6.3518769392125154E-2"/>
    <n v="21.630743880723951"/>
    <n v="3.233841716558143E-3"/>
    <n v="1.8138588621712381E-3"/>
    <n v="3.4022206386060089E-3"/>
    <x v="1"/>
    <n v="0"/>
    <n v="0.53313969164399344"/>
    <n v="116.8879699060811"/>
    <n v="1140.13103809073"/>
    <n v="1656.6104481702"/>
    <x v="0"/>
    <s v="Exp&lt;25"/>
    <s v="Exp&lt;50"/>
    <s v="Decreased Export Intensity"/>
    <n v="0"/>
    <n v="-3.725984696977058E-3"/>
    <n v="155.04026364047101"/>
    <n v="0.93625124333527054"/>
    <n v="84.811785246718074"/>
    <n v="0.61416774416615638"/>
    <n v="26.37238652647007"/>
    <s v="No"/>
    <s v="No"/>
    <s v="No"/>
    <x v="1"/>
    <s v="Growing"/>
    <n v="1.473744455573043"/>
    <n v="1.4629903716969039E-2"/>
    <n v="0.36641726562123278"/>
    <s v="Yes"/>
    <s v="1.Sustaining"/>
    <s v="Hiring"/>
    <n v="1357.9261650146061"/>
    <n v="-0.1043931219602945"/>
    <n v="-9.1058719892435733E-2"/>
    <n v="-5.0585962652929813E-2"/>
    <n v="3.9864990565285563E-3"/>
    <s v="0-10"/>
    <n v="0.55553122987765613"/>
    <n v="17.44323243576676"/>
    <n v="10.64385223270518"/>
    <n v="111.0793151142271"/>
    <n v="897.29098106548383"/>
  </r>
  <r>
    <n v="3"/>
    <n v="3"/>
    <n v="4"/>
    <n v="3"/>
    <n v="4"/>
    <s v="PGE Polska Grupa Energetyczna GK SA, Lublin"/>
    <s v="SG)"/>
    <n v="2007"/>
    <n v="1990"/>
    <n v="2001"/>
    <m/>
    <s v="006227638"/>
    <n v="59307"/>
    <n v="5260250541"/>
    <s v="SA"/>
    <s v="7010"/>
    <s v="Działalność firm centralnych (head offices) i holdingów, z wyłączeniem holdingów finansowych"/>
    <s v="Prod. paliw i energii "/>
    <s v="energetyka"/>
    <m/>
    <n v="145"/>
    <s v="S"/>
    <x v="2"/>
    <n v="52730000"/>
    <n v="5123000"/>
    <n v="4871000"/>
    <n v="3945000"/>
    <n v="4412000"/>
    <n v="5274000"/>
    <n v="38001"/>
    <n v="4583000"/>
    <n v="88966000"/>
    <n v="66239000"/>
    <n v="22727000"/>
    <n v="48291000"/>
    <n v="40675000"/>
    <m/>
    <m/>
    <s v="M"/>
    <s v="Professional, Scientific and Technical Activities"/>
    <s v="70"/>
    <s v="ACTIVITIES OF HEAD OFFICES; MANAGEMENT CONSULTANCY ACTIVITIES"/>
    <s v="High"/>
    <n v="0.1000189645363171"/>
    <n v="15.21653629331818"/>
    <n v="7.4815095770908405E-2"/>
    <n v="4.4342782636063213E-2"/>
    <n v="8.1692240790209356E-2"/>
    <x v="1"/>
    <n v="0"/>
    <n v="0.54280286851156623"/>
    <n v="120.60208941869951"/>
    <n v="1387.595063287808"/>
    <n v="1743.0857082708351"/>
    <x v="1"/>
    <s v="Exp&lt;25"/>
    <s v="Exp&lt;50"/>
    <s v="Decreased Export Intensity"/>
    <n v="0"/>
    <n v="-3.725984696977058E-3"/>
    <n v="155.04026364047101"/>
    <n v="0.93625124333527054"/>
    <n v="84.811785246718074"/>
    <n v="0.61416774416615638"/>
    <n v="26.37238652647007"/>
    <s v="No"/>
    <s v="No"/>
    <s v="No"/>
    <x v="1"/>
    <s v="Growing"/>
    <n v="1.473744455573043"/>
    <n v="1.4629903716969039E-2"/>
    <n v="0.36641726562123278"/>
    <s v="Yes"/>
    <s v="1.Sustaining"/>
    <s v="Hiring"/>
    <n v="1357.9261650146061"/>
    <n v="-0.1043931219602945"/>
    <n v="-9.1058719892435733E-2"/>
    <n v="-5.0585962652929813E-2"/>
    <n v="3.9864990565285563E-3"/>
    <s v="0-10"/>
    <n v="0.55553122987765613"/>
    <n v="17.44323243576676"/>
    <n v="10.64385223270518"/>
    <n v="111.0793151142271"/>
    <n v="897.29098106548383"/>
  </r>
  <r>
    <n v="3"/>
    <n v="3"/>
    <n v="4"/>
    <n v="3"/>
    <n v="4"/>
    <s v="PGE Polska Grupa Energetyczna GK SA, Lublin"/>
    <s v="SG)"/>
    <n v="2007"/>
    <n v="1990"/>
    <n v="2001"/>
    <m/>
    <s v="006227638"/>
    <n v="59307"/>
    <n v="5260250541"/>
    <s v="SA"/>
    <s v="7010"/>
    <s v="Działalność firm centralnych (head offices) i holdingów, z wyłączeniem holdingów finansowych"/>
    <s v="Prod. paliw i energii "/>
    <s v="energetyka"/>
    <m/>
    <n v="145"/>
    <s v="S"/>
    <x v="3"/>
    <n v="73435000"/>
    <n v="4299000"/>
    <n v="4110000"/>
    <n v="3390000"/>
    <n v="1103000"/>
    <n v="29000"/>
    <n v="38013"/>
    <n v="5033000"/>
    <n v="105778000"/>
    <n v="71732000"/>
    <n v="34046000"/>
    <n v="54383000"/>
    <n v="51395000"/>
    <m/>
    <m/>
    <s v="M"/>
    <s v="Professional, Scientific and Technical Activities"/>
    <s v="70"/>
    <s v="ACTIVITIES OF HEAD OFFICES; MANAGEMENT CONSULTANCY ACTIVITIES"/>
    <s v="High"/>
    <n v="3.94907060665895E-4"/>
    <n v="39.266072444528731"/>
    <n v="4.6163273643358073E-2"/>
    <n v="3.2048251999470589E-2"/>
    <n v="6.2335656363201743E-2"/>
    <x v="1"/>
    <n v="0"/>
    <n v="0.51412391990773132"/>
    <n v="132.40207297503491"/>
    <n v="1931.83910767369"/>
    <n v="1887.03864467419"/>
    <x v="0"/>
    <s v="Exp&lt;25"/>
    <s v="Exp&lt;50"/>
    <s v="Decreased Export Intensity"/>
    <n v="0"/>
    <n v="-3.725984696977058E-3"/>
    <n v="155.04026364047101"/>
    <n v="0.93625124333527054"/>
    <n v="84.811785246718074"/>
    <n v="0.61416774416615638"/>
    <n v="26.37238652647007"/>
    <s v="No"/>
    <s v="No"/>
    <s v="No"/>
    <x v="1"/>
    <s v="Growing"/>
    <n v="1.473744455573043"/>
    <n v="1.4629903716969039E-2"/>
    <n v="0.36641726562123278"/>
    <s v="Yes"/>
    <s v="1.Sustaining"/>
    <s v="Hiring"/>
    <n v="1357.9261650146061"/>
    <n v="-0.1043931219602945"/>
    <n v="-9.1058719892435733E-2"/>
    <n v="-5.0585962652929813E-2"/>
    <n v="3.9864990565285563E-3"/>
    <s v="0-10"/>
    <n v="0.55553122987765613"/>
    <n v="17.44323243576676"/>
    <n v="10.64385223270518"/>
    <n v="111.0793151142271"/>
    <n v="897.29098106548383"/>
  </r>
  <r>
    <n v="3"/>
    <n v="3"/>
    <n v="4"/>
    <n v="3"/>
    <n v="4"/>
    <s v="PGE Polska Grupa Energetyczna GK SA, Lublin"/>
    <s v="SG)"/>
    <n v="2007"/>
    <n v="1990"/>
    <n v="2001"/>
    <m/>
    <s v="006227638"/>
    <n v="59307"/>
    <n v="5260250541"/>
    <s v="SA"/>
    <s v="7010"/>
    <s v="Działalność firm centralnych (head offices) i holdingów, z wyłączeniem holdingów finansowych"/>
    <s v="Prod. paliw i energii "/>
    <s v="energetyka"/>
    <m/>
    <n v="145"/>
    <s v="S"/>
    <x v="4"/>
    <n v="95964000"/>
    <n v="-3431000"/>
    <n v="-4055000"/>
    <n v="-4902000"/>
    <n v="13455000"/>
    <n v="25000"/>
    <n v="42552"/>
    <n v="6287000"/>
    <n v="113443000"/>
    <n v="78340000"/>
    <n v="35103000"/>
    <n v="47855000"/>
    <n v="65588000"/>
    <m/>
    <m/>
    <s v="M"/>
    <s v="Professional, Scientific and Technical Activities"/>
    <s v="70"/>
    <s v="ACTIVITIES OF HEAD OFFICES; MANAGEMENT CONSULTANCY ACTIVITIES"/>
    <s v="High"/>
    <n v="2.6051435955149848E-4"/>
    <n v="30.67883161979983"/>
    <n v="-5.108165562085782E-2"/>
    <n v="-4.3211128055499239E-2"/>
    <n v="-0.102434437362867"/>
    <x v="1"/>
    <n v="0"/>
    <n v="0.42184180601711868"/>
    <n v="147.7486369618349"/>
    <n v="2255.2171460800901"/>
    <n v="1841.0415491633771"/>
    <x v="0"/>
    <s v="Exp&lt;25"/>
    <s v="Exp&lt;50"/>
    <s v="Decreased Export Intensity"/>
    <n v="0"/>
    <n v="-3.725984696977058E-3"/>
    <n v="155.04026364047101"/>
    <n v="0.93625124333527054"/>
    <n v="84.811785246718074"/>
    <n v="0.61416774416615638"/>
    <n v="26.37238652647007"/>
    <s v="No"/>
    <s v="No"/>
    <s v="No"/>
    <x v="1"/>
    <s v="Growing"/>
    <n v="1.473744455573043"/>
    <n v="1.4629903716969039E-2"/>
    <n v="0.36641726562123278"/>
    <s v="Yes"/>
    <s v="1.Sustaining"/>
    <s v="Hiring"/>
    <n v="1357.9261650146061"/>
    <n v="-0.1043931219602945"/>
    <n v="-9.1058719892435733E-2"/>
    <n v="-5.0585962652929813E-2"/>
    <n v="3.9864990565285563E-3"/>
    <s v="0-10"/>
    <n v="0.55553122987765613"/>
    <n v="17.44323243576676"/>
    <n v="10.64385223270518"/>
    <n v="111.0793151142271"/>
    <n v="897.29098106548383"/>
  </r>
  <r>
    <n v="82"/>
    <n v="49"/>
    <m/>
    <n v="12"/>
    <n v="6"/>
    <s v="MOL Polska sp. z o.o., Gdańsk"/>
    <m/>
    <n v="2001"/>
    <m/>
    <m/>
    <m/>
    <s v="190966301"/>
    <n v="6312"/>
    <n v="5831023182"/>
    <s v="sp. z o.o."/>
    <s v="4730"/>
    <s v="Sprzedaż detaliczna paliw do pojazdów silnikowych na stacjach paliw"/>
    <m/>
    <s v="paliwa"/>
    <m/>
    <n v="500"/>
    <s v="J"/>
    <x v="4"/>
    <n v="7333252"/>
    <n v="38268"/>
    <n v="-9662"/>
    <n v="-3791"/>
    <n v="121787"/>
    <n v="0"/>
    <n v="277"/>
    <n v="54349"/>
    <n v="2253460"/>
    <n v="1700305"/>
    <n v="553155"/>
    <n v="732850"/>
    <n v="1520610"/>
    <m/>
    <m/>
    <s v="G"/>
    <s v="Wholesale and Retail Trade; Repair of Motor Vehicles and Motorcycles"/>
    <s v="47"/>
    <s v="RETAIL TRADE, EXCEPT OF MOTOR VEHICLES"/>
    <s v="Medium-high"/>
    <n v="0"/>
    <n v="-34.545352629815397"/>
    <n v="-5.1696027901400364E-4"/>
    <n v="-1.682301882438561E-3"/>
    <n v="-5.1729549020945627E-3"/>
    <x v="0"/>
    <n v="1"/>
    <n v="0.32521100884861498"/>
    <n v="196.20577617328519"/>
    <n v="26473.83393501805"/>
    <n v="6138.2851985559564"/>
    <x v="0"/>
    <s v="Exp&lt;25"/>
    <s v="Exp&lt;50"/>
    <s v="Decreased Export Intensity"/>
    <n v="0"/>
    <n v="0"/>
    <n v="-72.334756876781739"/>
    <n v="-1.284993321561027"/>
    <n v="-79.952722374479521"/>
    <n v="-1.6070768207301409"/>
    <n v="-27.475687128303559"/>
    <s v="Yes"/>
    <s v="Yes"/>
    <s v="Yes"/>
    <x v="2"/>
    <s v="Declining"/>
    <n v="-5.4607508532423212"/>
    <n v="-5.6155102829729131E-2"/>
    <n v="-1.3940691625697439"/>
    <s v="No"/>
    <s v="0.Reducing"/>
    <s v="Reducing"/>
    <n v="-63994.063675903453"/>
    <n v="7.8051181317725744E-3"/>
    <n v="0.20448321019989621"/>
    <n v="5.7728006946635962E-2"/>
    <n v="0"/>
    <s v="0-10"/>
    <n v="0.2823117208019324"/>
    <n v="17.092922953244909"/>
    <n v="5.6801726090170677"/>
    <n v="192.8430034129693"/>
    <n v="90467.8976109215"/>
  </r>
  <r>
    <n v="82"/>
    <n v="49"/>
    <m/>
    <n v="12"/>
    <n v="6"/>
    <s v="MOL Polska sp. z o.o., Gdańsk"/>
    <m/>
    <n v="2001"/>
    <m/>
    <m/>
    <m/>
    <s v="190966301"/>
    <n v="6312"/>
    <n v="5831023182"/>
    <s v="sp. z o.o."/>
    <s v="4730"/>
    <s v="Sprzedaż detaliczna paliw do pojazdów silnikowych na stacjach paliw"/>
    <m/>
    <s v="paliwa"/>
    <m/>
    <n v="500"/>
    <s v="J"/>
    <x v="2"/>
    <n v="7681873"/>
    <n v="77107"/>
    <n v="38036"/>
    <n v="33935"/>
    <n v="126416"/>
    <n v="0"/>
    <n v="862"/>
    <n v="26916"/>
    <n v="3727043"/>
    <n v="1759993"/>
    <n v="1967050"/>
    <n v="989683"/>
    <n v="2737360"/>
    <m/>
    <m/>
    <s v="G"/>
    <s v="Wholesale and Retail Trade; Repair of Motor Vehicles and Motorcycles"/>
    <s v="47"/>
    <s v="RETAIL TRADE, EXCEPT OF MOTOR VEHICLES"/>
    <s v="Medium-high"/>
    <n v="0"/>
    <n v="-62.046783325248832"/>
    <n v="4.4175424404959574E-3"/>
    <n v="9.1050733785470149E-3"/>
    <n v="3.4288757107073679E-2"/>
    <x v="0"/>
    <n v="1"/>
    <n v="0.26554107371447022"/>
    <n v="31.225058004640371"/>
    <n v="8911.6856148491879"/>
    <n v="2041.7552204176329"/>
    <x v="0"/>
    <s v="Exp&lt;25"/>
    <s v="Exp&lt;50"/>
    <s v="Decreased Export Intensity"/>
    <n v="0"/>
    <n v="0"/>
    <n v="-72.334756876781739"/>
    <n v="-1.284993321561027"/>
    <n v="-79.952722374479521"/>
    <n v="-1.6070768207301409"/>
    <n v="-27.475687128303559"/>
    <s v="Yes"/>
    <s v="Yes"/>
    <s v="Yes"/>
    <x v="2"/>
    <s v="Declining"/>
    <n v="-5.4607508532423212"/>
    <n v="-5.6155102829729131E-2"/>
    <n v="-1.3940691625697439"/>
    <s v="No"/>
    <s v="0.Reducing"/>
    <s v="Reducing"/>
    <n v="-63994.063675903453"/>
    <n v="7.8051181317725744E-3"/>
    <n v="0.20448321019989621"/>
    <n v="5.7728006946635962E-2"/>
    <n v="0"/>
    <s v="0-10"/>
    <n v="0.2823117208019324"/>
    <n v="17.092922953244909"/>
    <n v="5.6801726090170677"/>
    <n v="192.8430034129693"/>
    <n v="90467.8976109215"/>
  </r>
  <r>
    <n v="82"/>
    <n v="49"/>
    <m/>
    <n v="12"/>
    <n v="6"/>
    <s v="MOL Polska sp. z o.o., Gdańsk"/>
    <m/>
    <n v="2001"/>
    <m/>
    <m/>
    <m/>
    <s v="190966301"/>
    <n v="6312"/>
    <n v="5831023182"/>
    <s v="sp. z o.o."/>
    <s v="4730"/>
    <s v="Sprzedaż detaliczna paliw do pojazdów silnikowych na stacjach paliw"/>
    <m/>
    <s v="paliwa"/>
    <m/>
    <n v="500"/>
    <s v="J"/>
    <x v="3"/>
    <n v="11203562"/>
    <n v="44254"/>
    <n v="-14"/>
    <n v="-11"/>
    <n v="128532"/>
    <n v="0"/>
    <n v="319"/>
    <n v="69832"/>
    <n v="2136688"/>
    <n v="1407481"/>
    <n v="729207"/>
    <n v="738145"/>
    <n v="1398543"/>
    <m/>
    <m/>
    <s v="G"/>
    <s v="Wholesale and Retail Trade; Repair of Motor Vehicles and Motorcycles"/>
    <s v="47"/>
    <s v="RETAIL TRADE, EXCEPT OF MOTOR VEHICLES"/>
    <s v="Medium-high"/>
    <n v="0"/>
    <n v="45.844145041189833"/>
    <n v="-9.8183059994669548E-7"/>
    <n v="-5.1481545270062816E-6"/>
    <n v="-1.4902221108318829E-5"/>
    <x v="0"/>
    <n v="1"/>
    <n v="0.34546222939427751"/>
    <n v="218.90909090909091"/>
    <n v="35120.884012539187"/>
    <n v="4412.1661442006271"/>
    <x v="0"/>
    <s v="Exp&lt;25"/>
    <s v="Exp&lt;50"/>
    <s v="Decreased Export Intensity"/>
    <n v="0"/>
    <n v="0"/>
    <n v="-72.334756876781739"/>
    <n v="-1.284993321561027"/>
    <n v="-79.952722374479521"/>
    <n v="-1.6070768207301409"/>
    <n v="-27.475687128303559"/>
    <s v="Yes"/>
    <s v="Yes"/>
    <s v="Yes"/>
    <x v="2"/>
    <s v="Declining"/>
    <n v="-5.4607508532423212"/>
    <n v="-5.6155102829729131E-2"/>
    <n v="-1.3940691625697439"/>
    <s v="No"/>
    <s v="0.Reducing"/>
    <s v="Reducing"/>
    <n v="-63994.063675903453"/>
    <n v="7.8051181317725744E-3"/>
    <n v="0.20448321019989621"/>
    <n v="5.7728006946635962E-2"/>
    <n v="0"/>
    <s v="0-10"/>
    <n v="0.2823117208019324"/>
    <n v="17.092922953244909"/>
    <n v="5.6801726090170677"/>
    <n v="192.8430034129693"/>
    <n v="90467.8976109215"/>
  </r>
  <r>
    <n v="82"/>
    <n v="49"/>
    <m/>
    <n v="12"/>
    <n v="6"/>
    <s v="MOL Polska sp. z o.o., Gdańsk"/>
    <m/>
    <n v="2001"/>
    <m/>
    <m/>
    <m/>
    <s v="190966301"/>
    <n v="6312"/>
    <n v="5831023182"/>
    <s v="sp. z o.o."/>
    <s v="4730"/>
    <s v="Sprzedaż detaliczna paliw do pojazdów silnikowych na stacjach paliw"/>
    <m/>
    <s v="paliwa"/>
    <m/>
    <n v="500"/>
    <s v="J"/>
    <x v="1"/>
    <n v="20240374"/>
    <n v="284665"/>
    <n v="246438"/>
    <n v="200319"/>
    <n v="119142"/>
    <n v="0"/>
    <n v="304"/>
    <n v="56060"/>
    <n v="3000554"/>
    <n v="1350738"/>
    <n v="1649816"/>
    <n v="1004743"/>
    <n v="1995811"/>
    <m/>
    <m/>
    <s v="G"/>
    <s v="Wholesale and Retail Trade; Repair of Motor Vehicles and Motorcycles"/>
    <s v="47"/>
    <s v="RETAIL TRADE, EXCEPT OF MOTOR VEHICLES"/>
    <s v="Medium-high"/>
    <n v="0"/>
    <n v="-23.641671169234929"/>
    <n v="9.8970009151016676E-3"/>
    <n v="6.6760671529324245E-2"/>
    <n v="0.199373372096148"/>
    <x v="0"/>
    <n v="1"/>
    <n v="0.33485249723884319"/>
    <n v="184.40789473684211"/>
    <n v="66580.177631578947"/>
    <n v="4443.2171052631566"/>
    <x v="0"/>
    <s v="Exp&lt;25"/>
    <s v="Exp&lt;50"/>
    <s v="Decreased Export Intensity"/>
    <n v="0"/>
    <n v="0"/>
    <n v="-72.334756876781739"/>
    <n v="-1.284993321561027"/>
    <n v="-79.952722374479521"/>
    <n v="-1.6070768207301409"/>
    <n v="-27.475687128303559"/>
    <s v="Yes"/>
    <s v="Yes"/>
    <s v="Yes"/>
    <x v="2"/>
    <s v="Declining"/>
    <n v="-5.4607508532423212"/>
    <n v="-5.6155102829729131E-2"/>
    <n v="-1.3940691625697439"/>
    <s v="No"/>
    <s v="0.Reducing"/>
    <s v="Reducing"/>
    <n v="-63994.063675903453"/>
    <n v="7.8051181317725744E-3"/>
    <n v="0.20448321019989621"/>
    <n v="5.7728006946635962E-2"/>
    <n v="0"/>
    <s v="0-10"/>
    <n v="0.2823117208019324"/>
    <n v="17.092922953244909"/>
    <n v="5.6801726090170677"/>
    <n v="192.8430034129693"/>
    <n v="90467.8976109215"/>
  </r>
  <r>
    <n v="82"/>
    <n v="49"/>
    <m/>
    <n v="12"/>
    <n v="6"/>
    <s v="MOL Polska sp. z o.o., Gdańsk"/>
    <m/>
    <n v="2001"/>
    <m/>
    <m/>
    <m/>
    <s v="190966301"/>
    <n v="6312"/>
    <n v="5831023182"/>
    <s v="sp. z o.o."/>
    <s v="4730"/>
    <s v="Sprzedaż detaliczna paliw do pojazdów silnikowych na stacjach paliw"/>
    <m/>
    <s v="paliwa"/>
    <m/>
    <n v="500"/>
    <s v="J"/>
    <x v="0"/>
    <n v="26507094"/>
    <n v="291617"/>
    <n v="257230"/>
    <n v="206891"/>
    <n v="112521"/>
    <n v="0"/>
    <n v="293"/>
    <n v="56503"/>
    <n v="3583893"/>
    <n v="2001466"/>
    <n v="1582427"/>
    <n v="1011775"/>
    <n v="2572118"/>
    <m/>
    <m/>
    <s v="G"/>
    <s v="Wholesale and Retail Trade; Repair of Motor Vehicles and Motorcycles"/>
    <s v="47"/>
    <s v="RETAIL TRADE, EXCEPT OF MOTOR VEHICLES"/>
    <s v="Medium-high"/>
    <n v="0"/>
    <m/>
    <n v="7.8051181317725744E-3"/>
    <n v="5.7728006946635962E-2"/>
    <n v="0.20448321019989621"/>
    <x v="0"/>
    <n v="1"/>
    <n v="0.2823117208019324"/>
    <n v="192.8430034129693"/>
    <n v="90467.8976109215"/>
    <n v="6830.9419795221847"/>
    <x v="0"/>
    <s v="Exp&lt;25"/>
    <s v="Exp&lt;50"/>
    <s v="Decreased Export Intensity"/>
    <n v="0"/>
    <n v="0"/>
    <n v="-72.334756876781739"/>
    <n v="-1.284993321561027"/>
    <n v="-79.952722374479521"/>
    <n v="-1.6070768207301409"/>
    <n v="-27.475687128303559"/>
    <s v="Yes"/>
    <s v="Yes"/>
    <s v="Yes"/>
    <x v="2"/>
    <s v="Declining"/>
    <n v="-5.4607508532423212"/>
    <n v="-5.6155102829729131E-2"/>
    <n v="-1.3940691625697439"/>
    <s v="No"/>
    <s v="0.Reducing"/>
    <s v="Reducing"/>
    <n v="-63994.063675903453"/>
    <n v="7.8051181317725744E-3"/>
    <n v="0.20448321019989621"/>
    <n v="5.7728006946635962E-2"/>
    <n v="0"/>
    <s v="0-10"/>
    <n v="0.2823117208019324"/>
    <n v="17.092922953244909"/>
    <n v="5.6801726090170677"/>
    <n v="192.8430034129693"/>
    <n v="90467.8976109215"/>
  </r>
  <r>
    <n v="11"/>
    <n v="10"/>
    <n v="12"/>
    <n v="5"/>
    <n v="7"/>
    <s v="Eurocash SA GK, Komorniki"/>
    <s v="SG)"/>
    <n v="2004"/>
    <n v="1993"/>
    <n v="2004"/>
    <m/>
    <n v="631008941"/>
    <n v="213765"/>
    <n v="7791906082"/>
    <s v="SA"/>
    <s v="4690"/>
    <s v="Sprzedaż hurtowa niewyspecjalizowana"/>
    <s v="Handel hurtowy "/>
    <s v="handel hurtowy"/>
    <m/>
    <n v="450"/>
    <s v="S"/>
    <x v="0"/>
    <n v="24852241"/>
    <n v="244522"/>
    <n v="113423"/>
    <n v="79126"/>
    <n v="549557"/>
    <n v="0"/>
    <n v="22244"/>
    <n v="1418801"/>
    <n v="7885007"/>
    <n v="4912608"/>
    <n v="2972399"/>
    <n v="963399"/>
    <n v="6921608"/>
    <m/>
    <m/>
    <s v="G"/>
    <s v="Wholesale and Retail Trade; Repair of Motor Vehicles and Motorcycles"/>
    <s v="46"/>
    <s v="WHOLESALE TRADE, EXCEPT OF MOTOR VEHICLES"/>
    <s v="Medium-high"/>
    <n v="0"/>
    <m/>
    <n v="3.183857745464484E-3"/>
    <n v="1.003499426189476E-2"/>
    <n v="8.2132117637655835E-2"/>
    <x v="1"/>
    <n v="0"/>
    <n v="0.1221811217161887"/>
    <n v="63.783537133609073"/>
    <n v="1117.255934184499"/>
    <n v="220.8509260924294"/>
    <x v="0"/>
    <s v="Exp&lt;25"/>
    <s v="Exp&lt;50"/>
    <s v="Decreased Export Intensity"/>
    <n v="0"/>
    <n v="0"/>
    <n v="30.579773469925708"/>
    <n v="0.26681414496973233"/>
    <n v="-5.3769757464306416"/>
    <n v="-5.5269354199381837E-2"/>
    <n v="6.8978517805143644"/>
    <s v="Yes"/>
    <s v="Yes"/>
    <s v="Yes"/>
    <x v="3"/>
    <s v="Declining"/>
    <n v="-15.550260744470419"/>
    <n v="-0.1690136302993839"/>
    <n v="-4.1373173508701404"/>
    <s v="Yes"/>
    <s v="0.Reducing"/>
    <s v="Reducing"/>
    <n v="610.29264180698328"/>
    <n v="3.183857745464484E-3"/>
    <n v="8.2132117637655835E-2"/>
    <n v="1.003499426189476E-2"/>
    <n v="0"/>
    <s v="0-10"/>
    <n v="0.1221811217161887"/>
    <n v="17.028458487527359"/>
    <n v="10.00982758830745"/>
    <n v="63.783537133609073"/>
    <n v="1117.255934184499"/>
  </r>
  <r>
    <n v="11"/>
    <n v="10"/>
    <n v="12"/>
    <n v="5"/>
    <n v="7"/>
    <s v="Eurocash SA GK, Komorniki"/>
    <s v="SG)"/>
    <n v="2004"/>
    <n v="1993"/>
    <n v="2004"/>
    <m/>
    <n v="631008941"/>
    <n v="213765"/>
    <n v="7791906082"/>
    <s v="SA"/>
    <s v="4690"/>
    <s v="Sprzedaż hurtowa niewyspecjalizowana"/>
    <s v="Handel hurtowy "/>
    <s v="handel hurtowy"/>
    <m/>
    <n v="450"/>
    <s v="S"/>
    <x v="1"/>
    <n v="25411042"/>
    <n v="250429"/>
    <n v="107921"/>
    <n v="68074"/>
    <n v="553511"/>
    <n v="0"/>
    <n v="21067"/>
    <n v="1476810"/>
    <n v="8065789"/>
    <n v="5087653"/>
    <n v="2978136"/>
    <n v="1002841"/>
    <n v="7062947.7000000002"/>
    <m/>
    <m/>
    <s v="G"/>
    <s v="Wholesale and Retail Trade; Repair of Motor Vehicles and Motorcycles"/>
    <s v="46"/>
    <s v="WHOLESALE TRADE, EXCEPT OF MOTOR VEHICLES"/>
    <s v="Medium-high"/>
    <n v="0"/>
    <n v="2.2484934054840311"/>
    <n v="2.6789141507853162E-3"/>
    <n v="8.4398438887999666E-3"/>
    <n v="6.7881149653833461E-2"/>
    <x v="1"/>
    <n v="0"/>
    <n v="0.12433265983030301"/>
    <n v="70.100631319124702"/>
    <n v="1206.2012626382491"/>
    <n v="241.49869464090759"/>
    <x v="0"/>
    <s v="Exp&lt;25"/>
    <s v="Exp&lt;50"/>
    <s v="Decreased Export Intensity"/>
    <n v="0"/>
    <n v="0"/>
    <n v="30.579773469925708"/>
    <n v="0.26681414496973233"/>
    <n v="-5.3769757464306416"/>
    <n v="-5.5269354199381837E-2"/>
    <n v="6.8978517805143644"/>
    <s v="Yes"/>
    <s v="Yes"/>
    <s v="Yes"/>
    <x v="3"/>
    <s v="Declining"/>
    <n v="-15.550260744470419"/>
    <n v="-0.1690136302993839"/>
    <n v="-4.1373173508701404"/>
    <s v="Yes"/>
    <s v="0.Reducing"/>
    <s v="Reducing"/>
    <n v="610.29264180698328"/>
    <n v="3.183857745464484E-3"/>
    <n v="8.2132117637655835E-2"/>
    <n v="1.003499426189476E-2"/>
    <n v="0"/>
    <s v="0-10"/>
    <n v="0.1221811217161887"/>
    <n v="17.028458487527359"/>
    <n v="10.00982758830745"/>
    <n v="63.783537133609073"/>
    <n v="1117.255934184499"/>
  </r>
  <r>
    <n v="11"/>
    <n v="10"/>
    <n v="12"/>
    <n v="5"/>
    <n v="7"/>
    <s v="Eurocash SA GK, Komorniki"/>
    <s v="SG)"/>
    <n v="2004"/>
    <n v="1993"/>
    <n v="2004"/>
    <m/>
    <n v="631008941"/>
    <n v="213765"/>
    <n v="7791906082"/>
    <s v="SA"/>
    <s v="4690"/>
    <s v="Sprzedaż hurtowa niewyspecjalizowana"/>
    <s v="Handel hurtowy "/>
    <s v="handel hurtowy"/>
    <m/>
    <n v="450"/>
    <s v="S"/>
    <x v="2"/>
    <n v="26281431"/>
    <n v="97529.600000000006"/>
    <n v="-939.7"/>
    <n v="-99342.399999999994"/>
    <n v="610632"/>
    <n v="0"/>
    <n v="20764"/>
    <n v="1472093"/>
    <n v="8487299"/>
    <n v="5267502"/>
    <n v="3219797"/>
    <n v="786596"/>
    <n v="7700702.7999999998"/>
    <m/>
    <m/>
    <s v="G"/>
    <s v="Wholesale and Retail Trade; Repair of Motor Vehicles and Motorcycles"/>
    <s v="46"/>
    <s v="WHOLESALE TRADE, EXCEPT OF MOTOR VEHICLES"/>
    <s v="Medium-high"/>
    <n v="0"/>
    <n v="3.4252393113198609"/>
    <n v="-3.7799463811540551E-3"/>
    <n v="-1.1704830947984751E-2"/>
    <n v="-0.12629405692375761"/>
    <x v="1"/>
    <n v="0"/>
    <n v="9.2679190399678396E-2"/>
    <n v="70.896407243305717"/>
    <n v="1265.7210075130031"/>
    <n v="253.6843575418994"/>
    <x v="0"/>
    <s v="Exp&lt;25"/>
    <s v="Exp&lt;50"/>
    <s v="Decreased Export Intensity"/>
    <n v="0"/>
    <n v="0"/>
    <n v="30.579773469925708"/>
    <n v="0.26681414496973233"/>
    <n v="-5.3769757464306416"/>
    <n v="-5.5269354199381837E-2"/>
    <n v="6.8978517805143644"/>
    <s v="Yes"/>
    <s v="Yes"/>
    <s v="Yes"/>
    <x v="3"/>
    <s v="Declining"/>
    <n v="-15.550260744470419"/>
    <n v="-0.1690136302993839"/>
    <n v="-4.1373173508701404"/>
    <s v="Yes"/>
    <s v="0.Reducing"/>
    <s v="Reducing"/>
    <n v="610.29264180698328"/>
    <n v="3.183857745464484E-3"/>
    <n v="8.2132117637655835E-2"/>
    <n v="1.003499426189476E-2"/>
    <n v="0"/>
    <s v="0-10"/>
    <n v="0.1221811217161887"/>
    <n v="17.028458487527359"/>
    <n v="10.00982758830745"/>
    <n v="63.783537133609073"/>
    <n v="1117.255934184499"/>
  </r>
  <r>
    <n v="11"/>
    <n v="10"/>
    <n v="12"/>
    <n v="5"/>
    <n v="7"/>
    <s v="Eurocash SA GK, Komorniki"/>
    <s v="SG)"/>
    <n v="2004"/>
    <n v="1993"/>
    <n v="2004"/>
    <m/>
    <n v="631008941"/>
    <n v="213765"/>
    <n v="7791906082"/>
    <s v="SA"/>
    <s v="4690"/>
    <s v="Sprzedaż hurtowa niewyspecjalizowana"/>
    <s v="Handel hurtowy "/>
    <s v="handel hurtowy"/>
    <m/>
    <n v="450"/>
    <s v="S"/>
    <x v="3"/>
    <n v="30857665"/>
    <n v="403732"/>
    <n v="182588"/>
    <n v="89230"/>
    <n v="142539"/>
    <n v="0"/>
    <n v="19432"/>
    <n v="1631510"/>
    <n v="8669822"/>
    <n v="5185870"/>
    <n v="3483952"/>
    <n v="798903"/>
    <n v="7870919"/>
    <m/>
    <m/>
    <s v="G"/>
    <s v="Wholesale and Retail Trade; Repair of Motor Vehicles and Motorcycles"/>
    <s v="46"/>
    <s v="WHOLESALE TRADE, EXCEPT OF MOTOR VEHICLES"/>
    <s v="Medium-high"/>
    <n v="0"/>
    <n v="17.412423242859191"/>
    <n v="2.8916640322590838E-3"/>
    <n v="1.029202214301516E-2"/>
    <n v="0.11169065581178191"/>
    <x v="1"/>
    <n v="0"/>
    <n v="9.2147566582105142E-2"/>
    <n v="83.959962947715113"/>
    <n v="1587.9819370111161"/>
    <n v="266.87268423219427"/>
    <x v="0"/>
    <s v="Exp&lt;25"/>
    <s v="Exp&lt;50"/>
    <s v="Decreased Export Intensity"/>
    <n v="0"/>
    <n v="0"/>
    <n v="30.579773469925708"/>
    <n v="0.26681414496973233"/>
    <n v="-5.3769757464306416"/>
    <n v="-5.5269354199381837E-2"/>
    <n v="6.8978517805143644"/>
    <s v="Yes"/>
    <s v="Yes"/>
    <s v="Yes"/>
    <x v="3"/>
    <s v="Declining"/>
    <n v="-15.550260744470419"/>
    <n v="-0.1690136302993839"/>
    <n v="-4.1373173508701404"/>
    <s v="Yes"/>
    <s v="0.Reducing"/>
    <s v="Reducing"/>
    <n v="610.29264180698328"/>
    <n v="3.183857745464484E-3"/>
    <n v="8.2132117637655835E-2"/>
    <n v="1.003499426189476E-2"/>
    <n v="0"/>
    <s v="0-10"/>
    <n v="0.1221811217161887"/>
    <n v="17.028458487527359"/>
    <n v="10.00982758830745"/>
    <n v="63.783537133609073"/>
    <n v="1117.255934184499"/>
  </r>
  <r>
    <n v="11"/>
    <n v="10"/>
    <n v="12"/>
    <n v="5"/>
    <n v="7"/>
    <s v="Eurocash SA GK, Komorniki"/>
    <s v="SG)"/>
    <n v="2004"/>
    <n v="1993"/>
    <n v="2004"/>
    <m/>
    <n v="631008941"/>
    <n v="213765"/>
    <n v="7791906082"/>
    <s v="SA"/>
    <s v="4690"/>
    <s v="Sprzedaż hurtowa niewyspecjalizowana"/>
    <s v="Handel hurtowy "/>
    <s v="handel hurtowy"/>
    <m/>
    <n v="450"/>
    <s v="S"/>
    <x v="4"/>
    <n v="32452000"/>
    <n v="436000"/>
    <n v="195000"/>
    <n v="144700"/>
    <n v="629500"/>
    <n v="0"/>
    <n v="18785"/>
    <n v="1666148"/>
    <n v="9056278.5"/>
    <n v="5147859"/>
    <n v="3908419.5"/>
    <n v="919463"/>
    <n v="8136815.5999999996"/>
    <m/>
    <m/>
    <s v="G"/>
    <s v="Wholesale and Retail Trade; Repair of Motor Vehicles and Motorcycles"/>
    <s v="46"/>
    <s v="WHOLESALE TRADE, EXCEPT OF MOTOR VEHICLES"/>
    <s v="Medium-high"/>
    <n v="0"/>
    <n v="5.1667389609680434"/>
    <n v="4.4588931344755334E-3"/>
    <n v="1.597786552169304E-2"/>
    <n v="0.15737446748808809"/>
    <x v="1"/>
    <n v="0"/>
    <n v="0.1015276860136313"/>
    <n v="88.695661431993614"/>
    <n v="1727.548575991482"/>
    <n v="274.04093691775353"/>
    <x v="0"/>
    <s v="Exp&lt;25"/>
    <s v="Exp&lt;50"/>
    <s v="Decreased Export Intensity"/>
    <n v="0"/>
    <n v="0"/>
    <n v="30.579773469925708"/>
    <n v="0.26681414496973233"/>
    <n v="-5.3769757464306416"/>
    <n v="-5.5269354199381837E-2"/>
    <n v="6.8978517805143644"/>
    <s v="Yes"/>
    <s v="Yes"/>
    <s v="Yes"/>
    <x v="3"/>
    <s v="Declining"/>
    <n v="-15.550260744470419"/>
    <n v="-0.1690136302993839"/>
    <n v="-4.1373173508701404"/>
    <s v="Yes"/>
    <s v="0.Reducing"/>
    <s v="Reducing"/>
    <n v="610.29264180698328"/>
    <n v="3.183857745464484E-3"/>
    <n v="8.2132117637655835E-2"/>
    <n v="1.003499426189476E-2"/>
    <n v="0"/>
    <s v="0-10"/>
    <n v="0.1221811217161887"/>
    <n v="17.028458487527359"/>
    <n v="10.00982758830745"/>
    <n v="63.783537133609073"/>
    <n v="1117.255934184499"/>
  </r>
  <r>
    <n v="10"/>
    <n v="7"/>
    <n v="7"/>
    <n v="8"/>
    <n v="8"/>
    <s v="KGHM Polska Miedź SA GK, Lubin"/>
    <s v="SG)"/>
    <n v="1961"/>
    <n v="1949"/>
    <n v="2001"/>
    <s v="Tak"/>
    <n v="390021764"/>
    <n v="23302"/>
    <n v="6920000013"/>
    <s v="SA"/>
    <s v="0729"/>
    <s v="Górnictwo pozostałych rud metali nieżelaznych"/>
    <s v="Górnictwo i hutnictwo "/>
    <s v="górnictwo i hutnictwo"/>
    <m/>
    <n v="415"/>
    <s v="S"/>
    <x v="0"/>
    <n v="22723000"/>
    <n v="2122000"/>
    <n v="2122000"/>
    <n v="1421000"/>
    <n v="1920000"/>
    <n v="17042250"/>
    <n v="33534"/>
    <n v="5354000"/>
    <n v="39409000"/>
    <n v="31669000"/>
    <n v="7740000"/>
    <n v="20202000"/>
    <n v="19207000"/>
    <m/>
    <m/>
    <s v="B"/>
    <s v="Mining and Quarrying"/>
    <s v="07"/>
    <s v="MINING OF METAL ORES"/>
    <s v="Low"/>
    <n v="0.75"/>
    <m/>
    <n v="6.2535756722263788E-2"/>
    <n v="3.6057753305082603E-2"/>
    <n v="7.0339570339570334E-2"/>
    <x v="1"/>
    <n v="0"/>
    <n v="0.5126240198939328"/>
    <n v="159.65885370072169"/>
    <n v="677.6107830858233"/>
    <n v="944.3848034830321"/>
    <x v="2"/>
    <s v="Exp&gt;25"/>
    <s v="Exp&gt;50"/>
    <s v="Decreased Export Intensity"/>
    <n v="0"/>
    <n v="-1.0495413392296871E-2"/>
    <n v="47.282489107952287"/>
    <n v="0.3871822513096177"/>
    <n v="6.7264413825741336"/>
    <n v="6.5098752140503535E-2"/>
    <n v="10.1635135425947"/>
    <s v="No"/>
    <s v="Yes"/>
    <s v="No"/>
    <x v="0"/>
    <s v="Growing"/>
    <n v="1.037752728573984"/>
    <n v="1.032405040313833E-2"/>
    <n v="0.25843462812809032"/>
    <s v="Yes"/>
    <s v="1.Sustaining"/>
    <s v="Hiring"/>
    <n v="310.14082543787657"/>
    <n v="6.2535756722263788E-2"/>
    <n v="7.0339570339570334E-2"/>
    <n v="3.6057753305082603E-2"/>
    <n v="0.75"/>
    <s v="50-75"/>
    <n v="0.5126240198939328"/>
    <n v="16.938888185353939"/>
    <n v="10.42031512849775"/>
    <n v="159.65885370072169"/>
    <n v="677.6107830858233"/>
  </r>
  <r>
    <n v="10"/>
    <n v="7"/>
    <n v="7"/>
    <n v="8"/>
    <n v="8"/>
    <s v="KGHM Polska Miedź SA GK, Lubin"/>
    <s v="SG)"/>
    <n v="1961"/>
    <n v="1949"/>
    <n v="2001"/>
    <s v="Tak"/>
    <n v="390021764"/>
    <n v="23302"/>
    <n v="6920000013"/>
    <s v="SA"/>
    <s v="0729"/>
    <s v="Górnictwo pozostałych rud metali nieżelaznych"/>
    <s v="Górnictwo i hutnictwo "/>
    <s v="górnictwo i hutnictwo"/>
    <m/>
    <n v="415"/>
    <s v="S"/>
    <x v="1"/>
    <n v="23632000"/>
    <n v="2756000"/>
    <n v="2756000"/>
    <n v="1797000"/>
    <n v="1963000"/>
    <n v="17523000"/>
    <n v="33327"/>
    <n v="5658000"/>
    <n v="42780000"/>
    <n v="34047000"/>
    <n v="8733000"/>
    <n v="21081000"/>
    <n v="21699000"/>
    <m/>
    <m/>
    <s v="B"/>
    <s v="Mining and Quarrying"/>
    <s v="07"/>
    <s v="MINING OF METAL ORES"/>
    <s v="Low"/>
    <n v="0.74149458361543674"/>
    <n v="4.0003520661884506"/>
    <n v="7.6040961408259986E-2"/>
    <n v="4.2005610098176722E-2"/>
    <n v="8.5242635548598261E-2"/>
    <x v="1"/>
    <n v="0"/>
    <n v="0.49277699859747548"/>
    <n v="169.7722567287785"/>
    <n v="709.09472799831963"/>
    <n v="1021.604104779908"/>
    <x v="2"/>
    <s v="Exp&gt;25"/>
    <s v="Exp&gt;50"/>
    <s v="Decreased Export Intensity"/>
    <n v="0"/>
    <n v="-1.0495413392296871E-2"/>
    <n v="47.282489107952287"/>
    <n v="0.3871822513096177"/>
    <n v="6.7264413825741336"/>
    <n v="6.5098752140503535E-2"/>
    <n v="10.1635135425947"/>
    <s v="No"/>
    <s v="Yes"/>
    <s v="No"/>
    <x v="0"/>
    <s v="Growing"/>
    <n v="1.037752728573984"/>
    <n v="1.032405040313833E-2"/>
    <n v="0.25843462812809032"/>
    <s v="Yes"/>
    <s v="1.Sustaining"/>
    <s v="Hiring"/>
    <n v="310.14082543787657"/>
    <n v="6.2535756722263788E-2"/>
    <n v="7.0339570339570334E-2"/>
    <n v="3.6057753305082603E-2"/>
    <n v="0.75"/>
    <s v="50-75"/>
    <n v="0.5126240198939328"/>
    <n v="16.938888185353939"/>
    <n v="10.42031512849775"/>
    <n v="159.65885370072169"/>
    <n v="677.6107830858233"/>
  </r>
  <r>
    <n v="10"/>
    <n v="7"/>
    <n v="7"/>
    <n v="8"/>
    <n v="8"/>
    <s v="KGHM Polska Miedź SA GK, Lubin"/>
    <s v="SG)"/>
    <n v="1961"/>
    <n v="1949"/>
    <n v="2001"/>
    <s v="Tak"/>
    <n v="390021764"/>
    <n v="23302"/>
    <n v="6920000013"/>
    <s v="SA"/>
    <s v="0729"/>
    <s v="Górnictwo pozostałych rud metali nieżelaznych"/>
    <s v="Górnictwo i hutnictwo "/>
    <s v="górnictwo i hutnictwo"/>
    <m/>
    <n v="415"/>
    <s v="S"/>
    <x v="2"/>
    <n v="29803000"/>
    <n v="7353000"/>
    <n v="7824000"/>
    <n v="6155000"/>
    <n v="2123000"/>
    <n v="22195000"/>
    <n v="33502"/>
    <n v="6303000"/>
    <n v="48027000"/>
    <n v="36664000"/>
    <n v="11363000"/>
    <n v="27138000"/>
    <n v="20889000"/>
    <m/>
    <m/>
    <s v="B"/>
    <s v="Mining and Quarrying"/>
    <s v="07"/>
    <s v="MINING OF METAL ORES"/>
    <s v="Low"/>
    <n v="0.74472368553501322"/>
    <n v="26.112897765741369"/>
    <n v="0.20652283327181831"/>
    <n v="0.12815707831011719"/>
    <n v="0.22680374382784291"/>
    <x v="1"/>
    <n v="0"/>
    <n v="0.56505715535011558"/>
    <n v="188.1380216106501"/>
    <n v="889.5886812727598"/>
    <n v="1094.382424929855"/>
    <x v="2"/>
    <s v="Exp&gt;25"/>
    <s v="Exp&gt;50"/>
    <s v="Decreased Export Intensity"/>
    <n v="0"/>
    <n v="-1.0495413392296871E-2"/>
    <n v="47.282489107952287"/>
    <n v="0.3871822513096177"/>
    <n v="6.7264413825741336"/>
    <n v="6.5098752140503535E-2"/>
    <n v="10.1635135425947"/>
    <s v="No"/>
    <s v="Yes"/>
    <s v="No"/>
    <x v="0"/>
    <s v="Growing"/>
    <n v="1.037752728573984"/>
    <n v="1.032405040313833E-2"/>
    <n v="0.25843462812809032"/>
    <s v="Yes"/>
    <s v="1.Sustaining"/>
    <s v="Hiring"/>
    <n v="310.14082543787657"/>
    <n v="6.2535756722263788E-2"/>
    <n v="7.0339570339570334E-2"/>
    <n v="3.6057753305082603E-2"/>
    <n v="0.75"/>
    <s v="50-75"/>
    <n v="0.5126240198939328"/>
    <n v="16.938888185353939"/>
    <n v="10.42031512849775"/>
    <n v="159.65885370072169"/>
    <n v="677.6107830858233"/>
  </r>
  <r>
    <n v="10"/>
    <n v="7"/>
    <n v="7"/>
    <n v="8"/>
    <n v="8"/>
    <s v="KGHM Polska Miedź SA GK, Lubin"/>
    <s v="SG)"/>
    <n v="1961"/>
    <n v="1949"/>
    <n v="2001"/>
    <s v="Tak"/>
    <n v="390021764"/>
    <n v="23302"/>
    <n v="6920000013"/>
    <s v="SA"/>
    <s v="0729"/>
    <s v="Górnictwo pozostałych rud metali nieżelaznych"/>
    <s v="Górnictwo i hutnictwo "/>
    <s v="górnictwo i hutnictwo"/>
    <m/>
    <n v="415"/>
    <s v="S"/>
    <x v="4"/>
    <n v="33467000"/>
    <n v="-3759000"/>
    <n v="-3600000"/>
    <n v="-3691000"/>
    <n v="2311000"/>
    <n v="24749000"/>
    <n v="33882"/>
    <n v="7869000"/>
    <n v="51383000"/>
    <n v="37981000"/>
    <n v="13402000"/>
    <n v="28630000"/>
    <n v="22753000"/>
    <m/>
    <m/>
    <s v="B"/>
    <s v="Mining and Quarrying"/>
    <s v="07"/>
    <s v="MINING OF METAL ORES"/>
    <s v="Low"/>
    <n v="0.73950458660770313"/>
    <n v="-1.1226992052471461"/>
    <n v="-0.1102877461379867"/>
    <n v="-7.1833096549442421E-2"/>
    <n v="-0.12892071253929441"/>
    <x v="1"/>
    <n v="0"/>
    <n v="0.55718817507736018"/>
    <n v="232.24721090844699"/>
    <n v="987.75160852369993"/>
    <n v="1120.978690750251"/>
    <x v="2"/>
    <s v="Exp&gt;25"/>
    <s v="Exp&gt;50"/>
    <s v="Decreased Export Intensity"/>
    <n v="0"/>
    <n v="-1.0495413392296871E-2"/>
    <n v="47.282489107952287"/>
    <n v="0.3871822513096177"/>
    <n v="6.7264413825741336"/>
    <n v="6.5098752140503535E-2"/>
    <n v="10.1635135425947"/>
    <s v="No"/>
    <s v="Yes"/>
    <s v="No"/>
    <x v="0"/>
    <s v="Growing"/>
    <n v="1.037752728573984"/>
    <n v="1.032405040313833E-2"/>
    <n v="0.25843462812809032"/>
    <s v="Yes"/>
    <s v="1.Sustaining"/>
    <s v="Hiring"/>
    <n v="310.14082543787657"/>
    <n v="6.2535756722263788E-2"/>
    <n v="7.0339570339570334E-2"/>
    <n v="3.6057753305082603E-2"/>
    <n v="0.75"/>
    <s v="50-75"/>
    <n v="0.5126240198939328"/>
    <n v="16.938888185353939"/>
    <n v="10.42031512849775"/>
    <n v="159.65885370072169"/>
    <n v="677.6107830858233"/>
  </r>
  <r>
    <n v="10"/>
    <n v="7"/>
    <n v="7"/>
    <n v="8"/>
    <n v="8"/>
    <s v="KGHM Polska Miedź SA GK, Lubin"/>
    <s v="SG)"/>
    <n v="1961"/>
    <n v="1949"/>
    <n v="2001"/>
    <s v="Tak"/>
    <n v="390021764"/>
    <n v="23302"/>
    <n v="6920000013"/>
    <s v="SA"/>
    <s v="0729"/>
    <s v="Górnictwo pozostałych rud metali nieżelaznych"/>
    <s v="Górnictwo i hutnictwo "/>
    <s v="górnictwo i hutnictwo"/>
    <m/>
    <n v="415"/>
    <s v="S"/>
    <x v="3"/>
    <n v="33847000"/>
    <n v="6761000"/>
    <n v="6489000"/>
    <n v="4774000"/>
    <n v="634000"/>
    <n v="24861000"/>
    <n v="33654"/>
    <n v="7154000"/>
    <n v="53444000"/>
    <n v="40379000"/>
    <n v="13065000"/>
    <n v="32146000"/>
    <n v="21298000"/>
    <m/>
    <m/>
    <s v="B"/>
    <s v="Mining and Quarrying"/>
    <s v="07"/>
    <s v="MINING OF METAL ORES"/>
    <s v="Low"/>
    <n v="0.73451118267497861"/>
    <n v="13.569103781498519"/>
    <n v="0.14104647383815411"/>
    <n v="8.9327146171693739E-2"/>
    <n v="0.14850992347414921"/>
    <x v="1"/>
    <n v="0"/>
    <n v="0.60148940947533869"/>
    <n v="212.57502822844239"/>
    <n v="1005.734830926487"/>
    <n v="1199.8276579307069"/>
    <x v="2"/>
    <s v="Exp&gt;25"/>
    <s v="Exp&gt;50"/>
    <s v="Decreased Export Intensity"/>
    <n v="0"/>
    <n v="-1.0495413392296871E-2"/>
    <n v="47.282489107952287"/>
    <n v="0.3871822513096177"/>
    <n v="6.7264413825741336"/>
    <n v="6.5098752140503535E-2"/>
    <n v="10.1635135425947"/>
    <s v="No"/>
    <s v="Yes"/>
    <s v="No"/>
    <x v="0"/>
    <s v="Growing"/>
    <n v="1.037752728573984"/>
    <n v="1.032405040313833E-2"/>
    <n v="0.25843462812809032"/>
    <s v="Yes"/>
    <s v="1.Sustaining"/>
    <s v="Hiring"/>
    <n v="310.14082543787657"/>
    <n v="6.2535756722263788E-2"/>
    <n v="7.0339570339570334E-2"/>
    <n v="3.6057753305082603E-2"/>
    <n v="0.75"/>
    <s v="50-75"/>
    <n v="0.5126240198939328"/>
    <n v="16.938888185353939"/>
    <n v="10.42031512849775"/>
    <n v="159.65885370072169"/>
    <n v="677.6107830858233"/>
  </r>
  <r>
    <m/>
    <m/>
    <m/>
    <n v="15"/>
    <n v="9"/>
    <s v="Orlen Paliwa sp. z o.o., Widełka"/>
    <m/>
    <n v="1996"/>
    <m/>
    <m/>
    <m/>
    <n v="690387770"/>
    <n v="126258"/>
    <n v="8141019514"/>
    <s v="sp. z o.o."/>
    <s v="4671"/>
    <s v="Sprzedaż hurtowa paliw i produktów pochodnych"/>
    <s v="Handel hurtowy "/>
    <s v="paliwa"/>
    <m/>
    <n v="240"/>
    <s v="J"/>
    <x v="1"/>
    <n v="16614860"/>
    <n v="143313"/>
    <n v="147182"/>
    <n v="118727"/>
    <n v="22778"/>
    <n v="16607941"/>
    <n v="377"/>
    <n v="46810"/>
    <n v="1671456"/>
    <n v="195005"/>
    <n v="1476451"/>
    <n v="419860"/>
    <n v="1251596"/>
    <m/>
    <m/>
    <s v="G"/>
    <s v="Wholesale and Retail Trade; Repair of Motor Vehicles and Motorcycles"/>
    <s v="46"/>
    <s v="WHOLESALE TRADE, EXCEPT OF MOTOR VEHICLES"/>
    <s v="Medium-high"/>
    <n v="0.99958356555517169"/>
    <n v="-23.45434758551832"/>
    <n v="7.1458321045136707E-3"/>
    <n v="7.1032082208565467E-2"/>
    <n v="0.28277759253084361"/>
    <x v="1"/>
    <n v="0"/>
    <n v="0.2511941684375778"/>
    <n v="124.1644562334217"/>
    <n v="44071.246684350132"/>
    <n v="517.25464190981427"/>
    <x v="3"/>
    <s v="Exp&lt;25"/>
    <s v="Exp&lt;50"/>
    <s v="Decreased Export Intensity"/>
    <n v="0"/>
    <n v="-1.200613435516892E-3"/>
    <n v="48.865760322877492"/>
    <n v="0.39787477643896452"/>
    <n v="7.8737393644039892"/>
    <n v="7.5791277269850355E-2"/>
    <n v="10.458389021661979"/>
    <s v="Yes"/>
    <s v="Yes"/>
    <s v="Yes"/>
    <x v="0"/>
    <s v="Growing"/>
    <n v="2.816901408450704"/>
    <n v="2.777956410707549E-2"/>
    <n v="0.6969062706617235"/>
    <s v="No"/>
    <s v="1.Sustaining"/>
    <s v="Hiring"/>
    <n v="27384.33289600617"/>
    <n v="4.8613233557933634E-3"/>
    <n v="0.35037754268523502"/>
    <n v="6.0392993155930087E-2"/>
    <n v="1.3206597420101841E-3"/>
    <s v="0-10"/>
    <n v="0.17236547951414999"/>
    <n v="16.893090893174541"/>
    <n v="5.872117789475416"/>
    <n v="136.89577464788729"/>
    <n v="61143.149295774638"/>
  </r>
  <r>
    <m/>
    <m/>
    <m/>
    <n v="15"/>
    <n v="9"/>
    <s v="Orlen Paliwa sp. z o.o., Widełka"/>
    <m/>
    <n v="1996"/>
    <m/>
    <m/>
    <m/>
    <n v="690387770"/>
    <n v="126258"/>
    <n v="8141019514"/>
    <s v="sp. z o.o."/>
    <s v="4671"/>
    <s v="Sprzedaż hurtowa paliw i produktów pochodnych"/>
    <s v="Handel hurtowy "/>
    <s v="paliwa"/>
    <m/>
    <n v="240"/>
    <s v="J"/>
    <x v="2"/>
    <n v="21623749"/>
    <n v="198612"/>
    <n v="195840"/>
    <n v="159298"/>
    <n v="27964"/>
    <n v="11892"/>
    <n v="380"/>
    <n v="51833"/>
    <n v="2218050"/>
    <n v="188635"/>
    <n v="2029415"/>
    <n v="354974"/>
    <n v="1863076"/>
    <m/>
    <m/>
    <s v="G"/>
    <s v="Wholesale and Retail Trade; Repair of Motor Vehicles and Motorcycles"/>
    <s v="46"/>
    <s v="WHOLESALE TRADE, EXCEPT OF MOTOR VEHICLES"/>
    <s v="Medium-high"/>
    <n v="5.4995088964452927E-4"/>
    <n v="30.147043068674659"/>
    <n v="7.3668076705847817E-3"/>
    <n v="7.1818940059962574E-2"/>
    <n v="0.44875962746567349"/>
    <x v="1"/>
    <n v="0"/>
    <n v="0.16003877279592441"/>
    <n v="136.40263157894739"/>
    <n v="56904.60263157895"/>
    <n v="496.40789473684208"/>
    <x v="0"/>
    <s v="Exp&lt;25"/>
    <s v="Exp&lt;50"/>
    <s v="Decreased Export Intensity"/>
    <n v="0"/>
    <n v="-1.200613435516892E-3"/>
    <n v="48.865760322877492"/>
    <n v="0.39787477643896452"/>
    <n v="7.8737393644039892"/>
    <n v="7.5791277269850355E-2"/>
    <n v="10.458389021661979"/>
    <s v="Yes"/>
    <s v="Yes"/>
    <s v="Yes"/>
    <x v="0"/>
    <s v="Growing"/>
    <n v="2.816901408450704"/>
    <n v="2.777956410707549E-2"/>
    <n v="0.6969062706617235"/>
    <s v="No"/>
    <s v="1.Sustaining"/>
    <s v="Hiring"/>
    <n v="27384.33289600617"/>
    <n v="4.8613233557933634E-3"/>
    <n v="0.35037754268523502"/>
    <n v="6.0392993155930087E-2"/>
    <n v="1.3206597420101841E-3"/>
    <s v="0-10"/>
    <n v="0.17236547951414999"/>
    <n v="16.893090893174541"/>
    <n v="5.872117789475416"/>
    <n v="136.89577464788729"/>
    <n v="61143.149295774638"/>
  </r>
  <r>
    <m/>
    <m/>
    <m/>
    <n v="15"/>
    <n v="9"/>
    <s v="Orlen Paliwa sp. z o.o., Widełka"/>
    <m/>
    <n v="1996"/>
    <m/>
    <m/>
    <m/>
    <n v="690387770"/>
    <n v="126258"/>
    <n v="8141019514"/>
    <s v="sp. z o.o."/>
    <s v="4671"/>
    <s v="Sprzedaż hurtowa paliw i produktów pochodnych"/>
    <s v="Handel hurtowy "/>
    <s v="paliwa"/>
    <m/>
    <n v="240"/>
    <s v="J"/>
    <x v="0"/>
    <n v="21705818"/>
    <n v="128702"/>
    <n v="134003"/>
    <n v="105519"/>
    <n v="17791"/>
    <n v="28666"/>
    <n v="355"/>
    <n v="48598"/>
    <n v="1747206"/>
    <n v="176585"/>
    <n v="1570621"/>
    <n v="301158"/>
    <n v="1446048"/>
    <m/>
    <m/>
    <s v="G"/>
    <s v="Wholesale and Retail Trade; Repair of Motor Vehicles and Motorcycles"/>
    <s v="46"/>
    <s v="WHOLESALE TRADE, EXCEPT OF MOTOR VEHICLES"/>
    <s v="Medium-high"/>
    <n v="1.3206597420101841E-3"/>
    <m/>
    <n v="4.8613233557933634E-3"/>
    <n v="6.0392993155930087E-2"/>
    <n v="0.35037754268523502"/>
    <x v="1"/>
    <n v="0"/>
    <n v="0.17236547951414999"/>
    <n v="136.89577464788729"/>
    <n v="61143.149295774638"/>
    <n v="497.42253521126759"/>
    <x v="0"/>
    <s v="Exp&lt;25"/>
    <s v="Exp&lt;50"/>
    <s v="Decreased Export Intensity"/>
    <n v="0"/>
    <n v="-1.200613435516892E-3"/>
    <n v="48.865760322877492"/>
    <n v="0.39787477643896452"/>
    <n v="7.8737393644039892"/>
    <n v="7.5791277269850355E-2"/>
    <n v="10.458389021661979"/>
    <s v="Yes"/>
    <s v="Yes"/>
    <s v="Yes"/>
    <x v="0"/>
    <s v="Growing"/>
    <n v="2.816901408450704"/>
    <n v="2.777956410707549E-2"/>
    <n v="0.6969062706617235"/>
    <s v="No"/>
    <s v="1.Sustaining"/>
    <s v="Hiring"/>
    <n v="27384.33289600617"/>
    <n v="4.8613233557933634E-3"/>
    <n v="0.35037754268523502"/>
    <n v="6.0392993155930087E-2"/>
    <n v="1.3206597420101841E-3"/>
    <s v="0-10"/>
    <n v="0.17236547951414999"/>
    <n v="16.893090893174541"/>
    <n v="5.872117789475416"/>
    <n v="136.89577464788729"/>
    <n v="61143.149295774638"/>
  </r>
  <r>
    <m/>
    <m/>
    <m/>
    <n v="15"/>
    <n v="9"/>
    <s v="Orlen Paliwa sp. z o.o., Widełka"/>
    <m/>
    <n v="1996"/>
    <m/>
    <m/>
    <m/>
    <n v="690387770"/>
    <n v="126258"/>
    <n v="8141019514"/>
    <s v="sp. z o.o."/>
    <s v="4671"/>
    <s v="Sprzedaż hurtowa paliw i produktów pochodnych"/>
    <s v="Handel hurtowy "/>
    <s v="paliwa"/>
    <m/>
    <n v="240"/>
    <s v="J"/>
    <x v="4"/>
    <n v="32312531"/>
    <n v="256329"/>
    <n v="340442"/>
    <n v="274542"/>
    <n v="29791"/>
    <n v="3879"/>
    <n v="365"/>
    <n v="72236"/>
    <n v="3369128"/>
    <n v="154588"/>
    <n v="3214540"/>
    <n v="496584"/>
    <n v="2872544"/>
    <m/>
    <m/>
    <s v="G"/>
    <s v="Wholesale and Retail Trade; Repair of Motor Vehicles and Motorcycles"/>
    <s v="46"/>
    <s v="WHOLESALE TRADE, EXCEPT OF MOTOR VEHICLES"/>
    <s v="Medium-high"/>
    <n v="1.20046306493292E-4"/>
    <n v="-4.6360936006504927"/>
    <n v="8.4964560652955358E-3"/>
    <n v="8.1487554049593847E-2"/>
    <n v="0.55286114735875502"/>
    <x v="1"/>
    <n v="0"/>
    <n v="0.14739244101144269"/>
    <n v="197.90684931506851"/>
    <n v="88527.482191780815"/>
    <n v="423.52876712328771"/>
    <x v="0"/>
    <s v="Exp&lt;25"/>
    <s v="Exp&lt;50"/>
    <s v="Decreased Export Intensity"/>
    <n v="0"/>
    <n v="-1.200613435516892E-3"/>
    <n v="48.865760322877492"/>
    <n v="0.39787477643896452"/>
    <n v="7.8737393644039892"/>
    <n v="7.5791277269850355E-2"/>
    <n v="10.458389021661979"/>
    <s v="Yes"/>
    <s v="Yes"/>
    <s v="Yes"/>
    <x v="0"/>
    <s v="Growing"/>
    <n v="2.816901408450704"/>
    <n v="2.777956410707549E-2"/>
    <n v="0.6969062706617235"/>
    <s v="No"/>
    <s v="1.Sustaining"/>
    <s v="Hiring"/>
    <n v="27384.33289600617"/>
    <n v="4.8613233557933634E-3"/>
    <n v="0.35037754268523502"/>
    <n v="6.0392993155930087E-2"/>
    <n v="1.3206597420101841E-3"/>
    <s v="0-10"/>
    <n v="0.17236547951414999"/>
    <n v="16.893090893174541"/>
    <n v="5.872117789475416"/>
    <n v="136.89577464788729"/>
    <n v="61143.149295774638"/>
  </r>
  <r>
    <m/>
    <m/>
    <m/>
    <n v="15"/>
    <n v="9"/>
    <s v="Orlen Paliwa sp. z o.o., Widełka"/>
    <m/>
    <n v="1996"/>
    <m/>
    <m/>
    <m/>
    <n v="690387770"/>
    <n v="126258"/>
    <n v="8141019514"/>
    <s v="sp. z o.o."/>
    <s v="4671"/>
    <s v="Sprzedaż hurtowa paliw i produktów pochodnych"/>
    <s v="Handel hurtowy "/>
    <s v="paliwa"/>
    <m/>
    <n v="240"/>
    <s v="J"/>
    <x v="3"/>
    <n v="33883397"/>
    <n v="431371"/>
    <n v="454132"/>
    <n v="365046"/>
    <n v="27256"/>
    <n v="25113"/>
    <n v="387"/>
    <n v="59108"/>
    <n v="2814066"/>
    <n v="176073"/>
    <n v="2637993"/>
    <n v="560733"/>
    <n v="2253333"/>
    <m/>
    <m/>
    <s v="G"/>
    <s v="Wholesale and Retail Trade; Repair of Motor Vehicles and Motorcycles"/>
    <s v="46"/>
    <s v="WHOLESALE TRADE, EXCEPT OF MOTOR VEHICLES"/>
    <s v="Medium-high"/>
    <n v="7.4115945340427346E-4"/>
    <n v="56.695293679185802"/>
    <n v="1.077359510323006E-2"/>
    <n v="0.12972190417708751"/>
    <n v="0.65101572406118424"/>
    <x v="1"/>
    <n v="0"/>
    <n v="0.19926078492828531"/>
    <n v="152.733850129199"/>
    <n v="87553.997416020677"/>
    <n v="454.96899224806202"/>
    <x v="0"/>
    <s v="Exp&lt;25"/>
    <s v="Exp&lt;50"/>
    <s v="Decreased Export Intensity"/>
    <n v="0"/>
    <n v="-1.200613435516892E-3"/>
    <n v="48.865760322877492"/>
    <n v="0.39787477643896452"/>
    <n v="7.8737393644039892"/>
    <n v="7.5791277269850355E-2"/>
    <n v="10.458389021661979"/>
    <s v="Yes"/>
    <s v="Yes"/>
    <s v="Yes"/>
    <x v="0"/>
    <s v="Growing"/>
    <n v="2.816901408450704"/>
    <n v="2.777956410707549E-2"/>
    <n v="0.6969062706617235"/>
    <s v="No"/>
    <s v="1.Sustaining"/>
    <s v="Hiring"/>
    <n v="27384.33289600617"/>
    <n v="4.8613233557933634E-3"/>
    <n v="0.35037754268523502"/>
    <n v="6.0392993155930087E-2"/>
    <n v="1.3206597420101841E-3"/>
    <s v="0-10"/>
    <n v="0.17236547951414999"/>
    <n v="16.893090893174541"/>
    <n v="5.872117789475416"/>
    <n v="136.89577464788729"/>
    <n v="61143.149295774638"/>
  </r>
  <r>
    <n v="8"/>
    <n v="9"/>
    <n v="9"/>
    <n v="7"/>
    <n v="10"/>
    <s v="Lidl sp. z o.o. sp.k., Tarnowo Podgórne"/>
    <m/>
    <n v="2002"/>
    <n v="1973"/>
    <m/>
    <m/>
    <s v="302821772"/>
    <n v="597711"/>
    <n v="7811897358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0"/>
    <n v="21703380"/>
    <n v="1130531"/>
    <n v="1120699"/>
    <n v="1120699"/>
    <n v="413047"/>
    <n v="27740"/>
    <n v="19483"/>
    <n v="1180097"/>
    <n v="11572875"/>
    <n v="9121002"/>
    <n v="2451873"/>
    <n v="7597785"/>
    <n v="3975090"/>
    <m/>
    <m/>
    <s v="G"/>
    <s v="Wholesale and Retail Trade; Repair of Motor Vehicles and Motorcycles"/>
    <s v="47"/>
    <s v="RETAIL TRADE, EXCEPT OF MOTOR VEHICLES"/>
    <s v="Medium-high"/>
    <n v="1.278141929966669E-3"/>
    <m/>
    <n v="5.1637072197971007E-2"/>
    <n v="9.6838426060939911E-2"/>
    <n v="0.14750338421000331"/>
    <x v="0"/>
    <n v="1"/>
    <n v="0.65651663912381319"/>
    <n v="60.570600010265359"/>
    <n v="1113.9649951239539"/>
    <n v="468.15182466765901"/>
    <x v="0"/>
    <s v="Exp&lt;25"/>
    <s v="Exp&lt;50"/>
    <s v="Increased Export Intensity"/>
    <n v="1"/>
    <n v="0.1686048621472781"/>
    <n v="74.937295481164696"/>
    <n v="0.55925741219030556"/>
    <n v="26.766156145771529"/>
    <n v="0.2371739130211914"/>
    <n v="15.00602738527628"/>
    <s v="No"/>
    <s v="No"/>
    <s v="No"/>
    <x v="0"/>
    <s v="Growing"/>
    <n v="22.958476620643641"/>
    <n v="0.20667652393846581"/>
    <n v="5.3027270771040644"/>
    <s v="No"/>
    <s v="2.Hiring"/>
    <s v="Hiring"/>
    <n v="470.91169547547821"/>
    <n v="5.1637072197971007E-2"/>
    <n v="0.14750338421000331"/>
    <n v="9.6838426060939911E-2"/>
    <n v="1.278141929966669E-3"/>
    <s v="0-10"/>
    <n v="0.65651663912381319"/>
    <n v="16.89297856674996"/>
    <n v="9.8772975694458864"/>
    <n v="60.570600010265359"/>
    <n v="1113.9649951239539"/>
  </r>
  <r>
    <n v="8"/>
    <n v="9"/>
    <n v="9"/>
    <n v="7"/>
    <n v="10"/>
    <s v="Lidl sp. z o.o. sp.k., Tarnowo Podgórne"/>
    <m/>
    <n v="2002"/>
    <n v="1973"/>
    <m/>
    <m/>
    <s v="302821772"/>
    <n v="597711"/>
    <n v="7811897358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1"/>
    <n v="23870306"/>
    <n v="1412044"/>
    <n v="1436395"/>
    <n v="1688149"/>
    <n v="482039"/>
    <n v="3600000"/>
    <n v="20851"/>
    <n v="1385748"/>
    <n v="13592630"/>
    <n v="10041723"/>
    <n v="3550907"/>
    <n v="9193141"/>
    <n v="4399489"/>
    <m/>
    <m/>
    <s v="G"/>
    <s v="Wholesale and Retail Trade; Repair of Motor Vehicles and Motorcycles"/>
    <s v="47"/>
    <s v="RETAIL TRADE, EXCEPT OF MOTOR VEHICLES"/>
    <s v="Medium-high"/>
    <n v="0.15081499164694409"/>
    <n v="9.9842789464129602"/>
    <n v="7.0721715926054737E-2"/>
    <n v="0.12419590616385499"/>
    <n v="0.1836313616858482"/>
    <x v="0"/>
    <n v="1"/>
    <n v="0.67633276268095288"/>
    <n v="66.459546304733593"/>
    <n v="1144.8038942976359"/>
    <n v="481.59431202340409"/>
    <x v="1"/>
    <s v="Exp&lt;25"/>
    <s v="Exp&lt;50"/>
    <s v="Increased Export Intensity"/>
    <n v="1"/>
    <n v="0.1686048621472781"/>
    <n v="74.937295481164696"/>
    <n v="0.55925741219030556"/>
    <n v="26.766156145771529"/>
    <n v="0.2371739130211914"/>
    <n v="15.00602738527628"/>
    <s v="No"/>
    <s v="No"/>
    <s v="No"/>
    <x v="0"/>
    <s v="Growing"/>
    <n v="22.958476620643641"/>
    <n v="0.20667652393846581"/>
    <n v="5.3027270771040644"/>
    <s v="No"/>
    <s v="2.Hiring"/>
    <s v="Hiring"/>
    <n v="470.91169547547821"/>
    <n v="5.1637072197971007E-2"/>
    <n v="0.14750338421000331"/>
    <n v="9.6838426060939911E-2"/>
    <n v="1.278141929966669E-3"/>
    <s v="0-10"/>
    <n v="0.65651663912381319"/>
    <n v="16.89297856674996"/>
    <n v="9.8772975694458864"/>
    <n v="60.570600010265359"/>
    <n v="1113.9649951239539"/>
  </r>
  <r>
    <n v="8"/>
    <n v="9"/>
    <n v="9"/>
    <n v="7"/>
    <n v="10"/>
    <s v="Lidl sp. z o.o. sp.k., Tarnowo Podgórne"/>
    <m/>
    <n v="2002"/>
    <n v="1973"/>
    <m/>
    <m/>
    <s v="302821772"/>
    <n v="597711"/>
    <n v="7811897358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2"/>
    <n v="26896981"/>
    <n v="1514304"/>
    <n v="1495282"/>
    <n v="1281578"/>
    <n v="556821"/>
    <n v="4260000"/>
    <n v="22031"/>
    <n v="1488891"/>
    <n v="15310434"/>
    <n v="11034693"/>
    <n v="4275741"/>
    <n v="10119453"/>
    <n v="5190981"/>
    <m/>
    <m/>
    <s v="G"/>
    <s v="Wholesale and Retail Trade; Repair of Motor Vehicles and Motorcycles"/>
    <s v="47"/>
    <s v="RETAIL TRADE, EXCEPT OF MOTOR VEHICLES"/>
    <s v="Medium-high"/>
    <n v="0.15838208756588701"/>
    <n v="12.679665690083739"/>
    <n v="4.7647652351763943E-2"/>
    <n v="8.3706183639209703E-2"/>
    <n v="0.12664498762927209"/>
    <x v="0"/>
    <n v="1"/>
    <n v="0.66095141391811618"/>
    <n v="67.581634968907451"/>
    <n v="1220.869729018202"/>
    <n v="500.87118151695341"/>
    <x v="1"/>
    <s v="Exp&lt;25"/>
    <s v="Exp&lt;50"/>
    <s v="Increased Export Intensity"/>
    <n v="1"/>
    <n v="0.1686048621472781"/>
    <n v="74.937295481164696"/>
    <n v="0.55925741219030556"/>
    <n v="26.766156145771529"/>
    <n v="0.2371739130211914"/>
    <n v="15.00602738527628"/>
    <s v="No"/>
    <s v="No"/>
    <s v="No"/>
    <x v="0"/>
    <s v="Growing"/>
    <n v="22.958476620643641"/>
    <n v="0.20667652393846581"/>
    <n v="5.3027270771040644"/>
    <s v="No"/>
    <s v="2.Hiring"/>
    <s v="Hiring"/>
    <n v="470.91169547547821"/>
    <n v="5.1637072197971007E-2"/>
    <n v="0.14750338421000331"/>
    <n v="9.6838426060939911E-2"/>
    <n v="1.278141929966669E-3"/>
    <s v="0-10"/>
    <n v="0.65651663912381319"/>
    <n v="16.89297856674996"/>
    <n v="9.8772975694458864"/>
    <n v="60.570600010265359"/>
    <n v="1113.9649951239539"/>
  </r>
  <r>
    <n v="8"/>
    <n v="9"/>
    <n v="9"/>
    <n v="7"/>
    <n v="10"/>
    <s v="Lidl sp. z o.o. sp.k., Tarnowo Podgórne"/>
    <m/>
    <n v="2002"/>
    <n v="1973"/>
    <m/>
    <m/>
    <s v="302821772"/>
    <n v="597711"/>
    <n v="7811897358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3"/>
    <n v="33368479"/>
    <n v="1583410"/>
    <n v="1620072"/>
    <n v="1278605"/>
    <n v="623024"/>
    <n v="5430000"/>
    <n v="23859"/>
    <n v="1756636"/>
    <n v="17450847"/>
    <n v="12439250"/>
    <n v="5011597"/>
    <n v="11398053"/>
    <n v="6052794"/>
    <m/>
    <m/>
    <s v="G"/>
    <s v="Wholesale and Retail Trade; Repair of Motor Vehicles and Motorcycles"/>
    <s v="47"/>
    <s v="RETAIL TRADE, EXCEPT OF MOTOR VEHICLES"/>
    <s v="Medium-high"/>
    <n v="0.16272842403155391"/>
    <n v="24.060313683531991"/>
    <n v="3.8317748915076409E-2"/>
    <n v="7.3268936459072731E-2"/>
    <n v="0.1121774920681629"/>
    <x v="0"/>
    <n v="1"/>
    <n v="0.65315184987869068"/>
    <n v="73.625717758497842"/>
    <n v="1398.56988976906"/>
    <n v="521.36510331531076"/>
    <x v="1"/>
    <s v="Exp&lt;25"/>
    <s v="Exp&lt;50"/>
    <s v="Increased Export Intensity"/>
    <n v="1"/>
    <n v="0.1686048621472781"/>
    <n v="74.937295481164696"/>
    <n v="0.55925741219030556"/>
    <n v="26.766156145771529"/>
    <n v="0.2371739130211914"/>
    <n v="15.00602738527628"/>
    <s v="No"/>
    <s v="No"/>
    <s v="No"/>
    <x v="0"/>
    <s v="Growing"/>
    <n v="22.958476620643641"/>
    <n v="0.20667652393846581"/>
    <n v="5.3027270771040644"/>
    <s v="No"/>
    <s v="2.Hiring"/>
    <s v="Hiring"/>
    <n v="470.91169547547821"/>
    <n v="5.1637072197971007E-2"/>
    <n v="0.14750338421000331"/>
    <n v="9.6838426060939911E-2"/>
    <n v="1.278141929966669E-3"/>
    <s v="0-10"/>
    <n v="0.65651663912381319"/>
    <n v="16.89297856674996"/>
    <n v="9.8772975694458864"/>
    <n v="60.570600010265359"/>
    <n v="1113.9649951239539"/>
  </r>
  <r>
    <n v="8"/>
    <n v="9"/>
    <n v="9"/>
    <n v="7"/>
    <n v="10"/>
    <s v="Lidl sp. z o.o. sp.k., Tarnowo Podgórne"/>
    <m/>
    <n v="2002"/>
    <n v="1973"/>
    <m/>
    <m/>
    <s v="302821772"/>
    <n v="597711"/>
    <n v="7811897358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4"/>
    <n v="37967306"/>
    <n v="2137952"/>
    <n v="2233105"/>
    <n v="1789528"/>
    <n v="734935"/>
    <n v="6450000"/>
    <n v="23956"/>
    <n v="1995924"/>
    <n v="19310265"/>
    <n v="13117225"/>
    <n v="6193040"/>
    <n v="13187581"/>
    <n v="6122684"/>
    <m/>
    <m/>
    <s v="G"/>
    <s v="Wholesale and Retail Trade; Repair of Motor Vehicles and Motorcycles"/>
    <s v="47"/>
    <s v="RETAIL TRADE, EXCEPT OF MOTOR VEHICLES"/>
    <s v="Medium-high"/>
    <n v="0.1698830040772448"/>
    <n v="13.781949725667751"/>
    <n v="4.7133394189200567E-2"/>
    <n v="9.2672368815238937E-2"/>
    <n v="0.13569797220582"/>
    <x v="0"/>
    <n v="1"/>
    <n v="0.68293112497420416"/>
    <n v="83.316246451828349"/>
    <n v="1584.8766905994321"/>
    <n v="547.55489230255466"/>
    <x v="1"/>
    <s v="Exp&lt;25"/>
    <s v="Exp&lt;50"/>
    <s v="Increased Export Intensity"/>
    <n v="1"/>
    <n v="0.1686048621472781"/>
    <n v="74.937295481164696"/>
    <n v="0.55925741219030556"/>
    <n v="26.766156145771529"/>
    <n v="0.2371739130211914"/>
    <n v="15.00602738527628"/>
    <s v="No"/>
    <s v="No"/>
    <s v="No"/>
    <x v="0"/>
    <s v="Growing"/>
    <n v="22.958476620643641"/>
    <n v="0.20667652393846581"/>
    <n v="5.3027270771040644"/>
    <s v="No"/>
    <s v="2.Hiring"/>
    <s v="Hiring"/>
    <n v="470.91169547547821"/>
    <n v="5.1637072197971007E-2"/>
    <n v="0.14750338421000331"/>
    <n v="9.6838426060939911E-2"/>
    <n v="1.278141929966669E-3"/>
    <s v="0-10"/>
    <n v="0.65651663912381319"/>
    <n v="16.89297856674996"/>
    <n v="9.8772975694458864"/>
    <n v="60.570600010265359"/>
    <n v="1113.9649951239539"/>
  </r>
  <r>
    <n v="6"/>
    <n v="6"/>
    <n v="13"/>
    <n v="11"/>
    <n v="11"/>
    <s v="Tauron Polska Energia SA GK, Katowice"/>
    <s v="SG)"/>
    <n v="2006"/>
    <m/>
    <n v="2007"/>
    <m/>
    <n v="240524697"/>
    <n v="271562"/>
    <n v="9542583988"/>
    <s v="SA"/>
    <s v="3514"/>
    <s v="Handel energią elektryczną"/>
    <s v="Prod. paliw i energii "/>
    <s v="energetyka"/>
    <m/>
    <n v="145"/>
    <s v="S"/>
    <x v="0"/>
    <n v="19112336"/>
    <n v="199048"/>
    <n v="-15368"/>
    <n v="-11683"/>
    <n v="1991733"/>
    <n v="204386"/>
    <n v="26086"/>
    <n v="2563472"/>
    <n v="41917765"/>
    <n v="35052287"/>
    <n v="6865478"/>
    <n v="19092660"/>
    <n v="22825105"/>
    <m/>
    <m/>
    <s v="D"/>
    <s v="Electricity, Gas, Steam, Hot Water and Air Conditioning Supply"/>
    <s v="35"/>
    <s v="ELECTRICITY, GAS, STEAM, HOT WATER AND AIR CONDITIONING SUPPLY"/>
    <s v="Low"/>
    <n v="1.069393087270965E-2"/>
    <m/>
    <n v="-6.1128058862087813E-4"/>
    <n v="-2.7871237886848208E-4"/>
    <n v="-6.1191054572804415E-4"/>
    <x v="1"/>
    <n v="0"/>
    <n v="0.45547895981572489"/>
    <n v="98.270029901096379"/>
    <n v="732.66641110174044"/>
    <n v="1343.7202714099519"/>
    <x v="0"/>
    <s v="Exp&lt;25"/>
    <s v="Exp&lt;50"/>
    <s v="Decreased Export Intensity"/>
    <n v="0"/>
    <n v="-2.322556153357639E-4"/>
    <n v="276.59969979598509"/>
    <n v="1.326012633091747"/>
    <n v="172.89833318549651"/>
    <n v="1.0039291339226319"/>
    <n v="39.306054593680713"/>
    <s v="No"/>
    <s v="No"/>
    <s v="No"/>
    <x v="1"/>
    <s v="Growing"/>
    <n v="-27.371003603465461"/>
    <n v="-0.31980594449474792"/>
    <n v="-7.6838868574774182"/>
    <s v="Yes"/>
    <s v="0.Reducing"/>
    <s v="Reducing"/>
    <n v="3066.3940766001492"/>
    <n v="-6.1128058862087813E-4"/>
    <n v="-6.1191054572804415E-4"/>
    <n v="-2.7871237886848208E-4"/>
    <n v="1.069393087270965E-2"/>
    <s v="0-10"/>
    <n v="0.45547895981572489"/>
    <n v="16.76584454841089"/>
    <n v="10.16915405093023"/>
    <n v="98.270029901096379"/>
    <n v="732.66641110174044"/>
  </r>
  <r>
    <n v="6"/>
    <n v="6"/>
    <n v="13"/>
    <n v="11"/>
    <n v="11"/>
    <s v="Tauron Polska Energia SA GK, Katowice"/>
    <s v="SG)"/>
    <n v="2006"/>
    <m/>
    <n v="2007"/>
    <m/>
    <n v="240524697"/>
    <n v="271562"/>
    <n v="9542583988"/>
    <s v="SA"/>
    <s v="3514"/>
    <s v="Handel energią elektryczną"/>
    <s v="Prod. paliw i energii "/>
    <s v="energetyka"/>
    <m/>
    <n v="145"/>
    <s v="S"/>
    <x v="1"/>
    <n v="20850000"/>
    <n v="-1014635"/>
    <n v="-1655668"/>
    <n v="-2173000"/>
    <n v="1954142"/>
    <n v="174156"/>
    <n v="25719"/>
    <n v="2738000"/>
    <n v="39411064"/>
    <n v="31736391"/>
    <n v="7674673"/>
    <n v="16412265"/>
    <n v="22998799"/>
    <m/>
    <m/>
    <s v="D"/>
    <s v="Electricity, Gas, Steam, Hot Water and Air Conditioning Supply"/>
    <s v="35"/>
    <s v="ELECTRICITY, GAS, STEAM, HOT WATER AND AIR CONDITIONING SUPPLY"/>
    <s v="Low"/>
    <n v="8.3528057553956831E-3"/>
    <n v="9.0918451831319747"/>
    <n v="-0.104220623501199"/>
    <n v="-5.5136801178471098E-2"/>
    <n v="-0.13240098182670099"/>
    <x v="1"/>
    <n v="0"/>
    <n v="0.41643800837247119"/>
    <n v="106.4582604300323"/>
    <n v="810.68470780356938"/>
    <n v="1233.9667560947159"/>
    <x v="0"/>
    <s v="Exp&lt;25"/>
    <s v="Exp&lt;50"/>
    <s v="Decreased Export Intensity"/>
    <n v="0"/>
    <n v="-2.322556153357639E-4"/>
    <n v="276.59969979598509"/>
    <n v="1.326012633091747"/>
    <n v="172.89833318549651"/>
    <n v="1.0039291339226319"/>
    <n v="39.306054593680713"/>
    <s v="No"/>
    <s v="No"/>
    <s v="No"/>
    <x v="1"/>
    <s v="Growing"/>
    <n v="-27.371003603465461"/>
    <n v="-0.31980594449474792"/>
    <n v="-7.6838868574774182"/>
    <s v="Yes"/>
    <s v="0.Reducing"/>
    <s v="Reducing"/>
    <n v="3066.3940766001492"/>
    <n v="-6.1128058862087813E-4"/>
    <n v="-6.1191054572804415E-4"/>
    <n v="-2.7871237886848208E-4"/>
    <n v="1.069393087270965E-2"/>
    <s v="0-10"/>
    <n v="0.45547895981572489"/>
    <n v="16.76584454841089"/>
    <n v="10.16915405093023"/>
    <n v="98.270029901096379"/>
    <n v="732.66641110174044"/>
  </r>
  <r>
    <n v="6"/>
    <n v="6"/>
    <n v="13"/>
    <n v="11"/>
    <n v="11"/>
    <s v="Tauron Polska Energia SA GK, Katowice"/>
    <s v="SG)"/>
    <n v="2006"/>
    <m/>
    <n v="2007"/>
    <m/>
    <n v="240524697"/>
    <n v="271562"/>
    <n v="9542583988"/>
    <s v="SA"/>
    <s v="3514"/>
    <s v="Handel energią elektryczną"/>
    <s v="Prod. paliw i energii "/>
    <s v="energetyka"/>
    <m/>
    <n v="145"/>
    <s v="S"/>
    <x v="2"/>
    <n v="25614000"/>
    <n v="916000"/>
    <n v="675000"/>
    <n v="385000"/>
    <n v="2100000"/>
    <n v="859000"/>
    <n v="25333"/>
    <n v="2854000"/>
    <n v="40075000"/>
    <n v="33855000"/>
    <n v="6220000"/>
    <n v="16524000"/>
    <n v="23551000"/>
    <m/>
    <m/>
    <s v="D"/>
    <s v="Electricity, Gas, Steam, Hot Water and Air Conditioning Supply"/>
    <s v="35"/>
    <s v="ELECTRICITY, GAS, STEAM, HOT WATER AND AIR CONDITIONING SUPPLY"/>
    <s v="Low"/>
    <n v="3.3536347310064808E-2"/>
    <n v="22.84892086330936"/>
    <n v="1.5030842508003441E-2"/>
    <n v="9.6069868995633193E-3"/>
    <n v="2.3299443234083759E-2"/>
    <x v="1"/>
    <n v="0"/>
    <n v="0.41232688708671239"/>
    <n v="112.65937709706709"/>
    <n v="1011.092251213832"/>
    <n v="1336.399163146883"/>
    <x v="0"/>
    <s v="Exp&lt;25"/>
    <s v="Exp&lt;50"/>
    <s v="Decreased Export Intensity"/>
    <n v="0"/>
    <n v="-2.322556153357639E-4"/>
    <n v="276.59969979598509"/>
    <n v="1.326012633091747"/>
    <n v="172.89833318549651"/>
    <n v="1.0039291339226319"/>
    <n v="39.306054593680713"/>
    <s v="No"/>
    <s v="No"/>
    <s v="No"/>
    <x v="1"/>
    <s v="Growing"/>
    <n v="-27.371003603465461"/>
    <n v="-0.31980594449474792"/>
    <n v="-7.6838868574774182"/>
    <s v="Yes"/>
    <s v="0.Reducing"/>
    <s v="Reducing"/>
    <n v="3066.3940766001492"/>
    <n v="-6.1128058862087813E-4"/>
    <n v="-6.1191054572804415E-4"/>
    <n v="-2.7871237886848208E-4"/>
    <n v="1.069393087270965E-2"/>
    <s v="0-10"/>
    <n v="0.45547895981572489"/>
    <n v="16.76584454841089"/>
    <n v="10.16915405093023"/>
    <n v="98.270029901096379"/>
    <n v="732.66641110174044"/>
  </r>
  <r>
    <n v="6"/>
    <n v="6"/>
    <n v="13"/>
    <n v="11"/>
    <n v="11"/>
    <s v="Tauron Polska Energia SA GK, Katowice"/>
    <s v="SG)"/>
    <n v="2006"/>
    <m/>
    <n v="2007"/>
    <m/>
    <n v="240524697"/>
    <n v="271562"/>
    <n v="9542583988"/>
    <s v="SA"/>
    <s v="3514"/>
    <s v="Handel energią elektryczną"/>
    <s v="Prod. paliw i energii "/>
    <s v="energetyka"/>
    <m/>
    <n v="145"/>
    <s v="S"/>
    <x v="3"/>
    <n v="36311000"/>
    <n v="1069000"/>
    <n v="110000"/>
    <n v="-134000"/>
    <n v="581000"/>
    <n v="1801000"/>
    <n v="25740"/>
    <n v="2439000"/>
    <n v="45320000"/>
    <n v="35053000"/>
    <n v="10267000"/>
    <n v="16614000"/>
    <n v="28706000"/>
    <m/>
    <m/>
    <s v="D"/>
    <s v="Electricity, Gas, Steam, Hot Water and Air Conditioning Supply"/>
    <s v="35"/>
    <s v="ELECTRICITY, GAS, STEAM, HOT WATER AND AIR CONDITIONING SUPPLY"/>
    <s v="Low"/>
    <n v="4.9599294979482803E-2"/>
    <n v="41.762317482626678"/>
    <n v="-3.690341769711657E-3"/>
    <n v="-2.956751985878199E-3"/>
    <n v="-8.0654869387263746E-3"/>
    <x v="1"/>
    <n v="0"/>
    <n v="0.36659311562224178"/>
    <n v="94.75524475524476"/>
    <n v="1410.683760683761"/>
    <n v="1361.810411810412"/>
    <x v="0"/>
    <s v="Exp&lt;25"/>
    <s v="Exp&lt;50"/>
    <s v="Decreased Export Intensity"/>
    <n v="0"/>
    <n v="-2.322556153357639E-4"/>
    <n v="276.59969979598509"/>
    <n v="1.326012633091747"/>
    <n v="172.89833318549651"/>
    <n v="1.0039291339226319"/>
    <n v="39.306054593680713"/>
    <s v="No"/>
    <s v="No"/>
    <s v="No"/>
    <x v="1"/>
    <s v="Growing"/>
    <n v="-27.371003603465461"/>
    <n v="-0.31980594449474792"/>
    <n v="-7.6838868574774182"/>
    <s v="Yes"/>
    <s v="0.Reducing"/>
    <s v="Reducing"/>
    <n v="3066.3940766001492"/>
    <n v="-6.1128058862087813E-4"/>
    <n v="-6.1191054572804415E-4"/>
    <n v="-2.7871237886848208E-4"/>
    <n v="1.069393087270965E-2"/>
    <s v="0-10"/>
    <n v="0.45547895981572489"/>
    <n v="16.76584454841089"/>
    <n v="10.16915405093023"/>
    <n v="98.270029901096379"/>
    <n v="732.66641110174044"/>
  </r>
  <r>
    <n v="6"/>
    <n v="6"/>
    <n v="13"/>
    <n v="11"/>
    <n v="11"/>
    <s v="Tauron Polska Energia SA GK, Katowice"/>
    <s v="SG)"/>
    <n v="2006"/>
    <m/>
    <n v="2007"/>
    <m/>
    <n v="240524697"/>
    <n v="271562"/>
    <n v="9542583988"/>
    <s v="SA"/>
    <s v="3514"/>
    <s v="Handel energią elektryczną"/>
    <s v="Prod. paliw i energii "/>
    <s v="energetyka"/>
    <m/>
    <n v="145"/>
    <s v="S"/>
    <x v="4"/>
    <n v="71977000"/>
    <n v="2714000"/>
    <n v="1622000"/>
    <n v="1128000"/>
    <n v="2226000"/>
    <n v="753000"/>
    <n v="18946"/>
    <n v="2851000"/>
    <n v="45276000"/>
    <n v="35053000"/>
    <n v="10223000"/>
    <n v="16569000"/>
    <n v="28707000"/>
    <m/>
    <m/>
    <s v="D"/>
    <s v="Electricity, Gas, Steam, Hot Water and Air Conditioning Supply"/>
    <s v="35"/>
    <s v="ELECTRICITY, GAS, STEAM, HOT WATER AND AIR CONDITIONING SUPPLY"/>
    <s v="Low"/>
    <n v="1.0461675257373879E-2"/>
    <n v="98.223678775026841"/>
    <n v="1.567167289550829E-2"/>
    <n v="2.4913861648555531E-2"/>
    <n v="6.8078942603657433E-2"/>
    <x v="1"/>
    <n v="0"/>
    <n v="0.36595547309833032"/>
    <n v="150.48031246701149"/>
    <n v="3799.06048770189"/>
    <n v="1850.1530666103661"/>
    <x v="0"/>
    <s v="Exp&lt;25"/>
    <s v="Exp&lt;50"/>
    <s v="Decreased Export Intensity"/>
    <n v="0"/>
    <n v="-2.322556153357639E-4"/>
    <n v="276.59969979598509"/>
    <n v="1.326012633091747"/>
    <n v="172.89833318549651"/>
    <n v="1.0039291339226319"/>
    <n v="39.306054593680713"/>
    <s v="No"/>
    <s v="No"/>
    <s v="No"/>
    <x v="1"/>
    <s v="Growing"/>
    <n v="-27.371003603465461"/>
    <n v="-0.31980594449474792"/>
    <n v="-7.6838868574774182"/>
    <s v="Yes"/>
    <s v="0.Reducing"/>
    <s v="Reducing"/>
    <n v="3066.3940766001492"/>
    <n v="-6.1128058862087813E-4"/>
    <n v="-6.1191054572804415E-4"/>
    <n v="-2.7871237886848208E-4"/>
    <n v="1.069393087270965E-2"/>
    <s v="0-10"/>
    <n v="0.45547895981572489"/>
    <n v="16.76584454841089"/>
    <n v="10.16915405093023"/>
    <n v="98.270029901096379"/>
    <n v="732.66641110174044"/>
  </r>
  <r>
    <n v="15"/>
    <n v="16"/>
    <n v="16"/>
    <n v="16"/>
    <n v="12"/>
    <s v="Volkswagen Poznań sp. z o.o., Poznań"/>
    <m/>
    <n v="1993"/>
    <m/>
    <n v="2001"/>
    <m/>
    <n v="630173572"/>
    <n v="64417"/>
    <n v="7820032965"/>
    <s v="sp. z o.o."/>
    <s v="2910"/>
    <s v="Produkcja pojazdów samochodowych przeznaczonych do przewozu towarów"/>
    <s v="Prod. aut, przyczep i statków (i części) "/>
    <s v="motoryzacja"/>
    <m/>
    <n v="500"/>
    <s v="J"/>
    <x v="1"/>
    <n v="16375117"/>
    <n v="612109"/>
    <n v="530258"/>
    <n v="525997"/>
    <n v="673771"/>
    <n v="15515079"/>
    <n v="10491"/>
    <n v="1508587"/>
    <n v="8265084"/>
    <n v="6065083"/>
    <n v="2200001"/>
    <n v="2587709"/>
    <n v="5677375"/>
    <m/>
    <m/>
    <s v="C"/>
    <s v="Manufacturing"/>
    <s v="29"/>
    <s v="MANUFACTURE OF MOTOR VEHICLES, TRAILERS AND SEMI-TRAILERS, EXCEPT MOTORBIKES"/>
    <s v="High"/>
    <n v="0.9474789706846064"/>
    <n v="-11.98775222248821"/>
    <n v="3.2121724687524368E-2"/>
    <n v="6.3640853498887609E-2"/>
    <n v="0.20326744622366741"/>
    <x v="0"/>
    <n v="1"/>
    <n v="0.31308925595916509"/>
    <n v="143.79820798779909"/>
    <n v="1560.8728433895719"/>
    <n v="578.12248594032985"/>
    <x v="3"/>
    <s v="Exp&gt;25"/>
    <s v="Exp&gt;50"/>
    <s v="Increased Export Intensity"/>
    <n v="1"/>
    <n v="2.0989478014792451E-2"/>
    <n v="17.58145361118525"/>
    <n v="0.1619611296514378"/>
    <n v="-14.79604810783677"/>
    <n v="-0.16012236951767631"/>
    <n v="4.1321190523940121"/>
    <s v="Yes"/>
    <s v="Yes"/>
    <s v="Yes"/>
    <x v="3"/>
    <s v="Declining"/>
    <n v="-11.810072477234719"/>
    <n v="-0.1256774299188734"/>
    <n v="-3.0930898522538159"/>
    <s v="Yes"/>
    <s v="0.Reducing"/>
    <s v="Reducing"/>
    <n v="576.17108824680781"/>
    <n v="2.6521354064266381E-2"/>
    <n v="0.13105404857713571"/>
    <n v="6.0260803714301731E-2"/>
    <n v="0.94273585152087835"/>
    <s v="75-100"/>
    <n v="0.45981642206828471"/>
    <n v="16.738967686402749"/>
    <n v="9.2837766900493648"/>
    <n v="134.76259059654339"/>
    <n v="1728.8141609366289"/>
  </r>
  <r>
    <n v="15"/>
    <n v="16"/>
    <n v="16"/>
    <n v="16"/>
    <n v="12"/>
    <s v="Volkswagen Poznań sp. z o.o., Poznań"/>
    <m/>
    <n v="1993"/>
    <m/>
    <n v="2001"/>
    <m/>
    <n v="630173572"/>
    <n v="64417"/>
    <n v="7820032965"/>
    <s v="sp. z o.o."/>
    <s v="2910"/>
    <s v="Produkcja pojazdów samochodowych przeznaczonych do przewozu towarów"/>
    <s v="Prod. aut, przyczep i statków (i części) "/>
    <s v="motoryzacja"/>
    <m/>
    <n v="500"/>
    <s v="J"/>
    <x v="2"/>
    <n v="17073845"/>
    <n v="567733"/>
    <n v="513080"/>
    <n v="425145"/>
    <n v="793016"/>
    <n v="16346499"/>
    <n v="9748"/>
    <n v="1284938"/>
    <n v="7675188"/>
    <n v="5524190"/>
    <n v="2150998"/>
    <n v="2161264"/>
    <n v="5513924"/>
    <m/>
    <m/>
    <s v="C"/>
    <s v="Manufacturing"/>
    <s v="29"/>
    <s v="MANUFACTURE OF MOTOR VEHICLES, TRAILERS AND SEMI-TRAILERS, EXCEPT MOTORBIKES"/>
    <s v="High"/>
    <n v="0.95739998811046956"/>
    <n v="4.2670107334194851"/>
    <n v="2.4900366613378529E-2"/>
    <n v="5.5392128505516738E-2"/>
    <n v="0.19671127636420169"/>
    <x v="0"/>
    <n v="1"/>
    <n v="0.28159101770536438"/>
    <n v="131.81555190808371"/>
    <n v="1751.5228764874851"/>
    <n v="566.69983586376691"/>
    <x v="3"/>
    <s v="Exp&gt;25"/>
    <s v="Exp&gt;50"/>
    <s v="Increased Export Intensity"/>
    <n v="1"/>
    <n v="2.0989478014792451E-2"/>
    <n v="17.58145361118525"/>
    <n v="0.1619611296514378"/>
    <n v="-14.79604810783677"/>
    <n v="-0.16012236951767631"/>
    <n v="4.1321190523940121"/>
    <s v="Yes"/>
    <s v="Yes"/>
    <s v="Yes"/>
    <x v="3"/>
    <s v="Declining"/>
    <n v="-11.810072477234719"/>
    <n v="-0.1256774299188734"/>
    <n v="-3.0930898522538159"/>
    <s v="Yes"/>
    <s v="0.Reducing"/>
    <s v="Reducing"/>
    <n v="576.17108824680781"/>
    <n v="2.6521354064266381E-2"/>
    <n v="0.13105404857713571"/>
    <n v="6.0260803714301731E-2"/>
    <n v="0.94273585152087835"/>
    <s v="75-100"/>
    <n v="0.45981642206828471"/>
    <n v="16.738967686402749"/>
    <n v="9.2837766900493648"/>
    <n v="134.76259059654339"/>
    <n v="1728.8141609366289"/>
  </r>
  <r>
    <n v="15"/>
    <n v="16"/>
    <n v="16"/>
    <n v="16"/>
    <n v="12"/>
    <s v="Volkswagen Poznań sp. z o.o., Poznań"/>
    <m/>
    <n v="1993"/>
    <m/>
    <n v="2001"/>
    <m/>
    <n v="630173572"/>
    <n v="64417"/>
    <n v="7820032965"/>
    <s v="sp. z o.o."/>
    <s v="2910"/>
    <s v="Produkcja pojazdów samochodowych przeznaczonych do przewozu towarów"/>
    <s v="Prod. aut, przyczep i statków (i części) "/>
    <s v="motoryzacja"/>
    <m/>
    <n v="500"/>
    <s v="J"/>
    <x v="0"/>
    <n v="18605498"/>
    <n v="656680"/>
    <n v="580502"/>
    <n v="493443"/>
    <n v="606667"/>
    <n v="17540070"/>
    <n v="10762"/>
    <n v="1450315"/>
    <n v="8188457"/>
    <n v="6130664"/>
    <n v="2057793"/>
    <n v="3765187"/>
    <n v="4423269"/>
    <m/>
    <m/>
    <s v="C"/>
    <s v="Manufacturing"/>
    <s v="29"/>
    <s v="MANUFACTURE OF MOTOR VEHICLES, TRAILERS AND SEMI-TRAILERS, EXCEPT MOTORBIKES"/>
    <s v="High"/>
    <n v="0.94273585152087835"/>
    <m/>
    <n v="2.6521354064266381E-2"/>
    <n v="6.0260803714301731E-2"/>
    <n v="0.13105404857713571"/>
    <x v="0"/>
    <n v="1"/>
    <n v="0.45981642206828471"/>
    <n v="134.76259059654339"/>
    <n v="1728.8141609366289"/>
    <n v="569.65842780152389"/>
    <x v="3"/>
    <s v="Exp&gt;25"/>
    <s v="Exp&gt;50"/>
    <s v="Increased Export Intensity"/>
    <n v="1"/>
    <n v="2.0989478014792451E-2"/>
    <n v="17.58145361118525"/>
    <n v="0.1619611296514378"/>
    <n v="-14.79604810783677"/>
    <n v="-0.16012236951767631"/>
    <n v="4.1321190523940121"/>
    <s v="Yes"/>
    <s v="Yes"/>
    <s v="Yes"/>
    <x v="3"/>
    <s v="Declining"/>
    <n v="-11.810072477234719"/>
    <n v="-0.1256774299188734"/>
    <n v="-3.0930898522538159"/>
    <s v="Yes"/>
    <s v="0.Reducing"/>
    <s v="Reducing"/>
    <n v="576.17108824680781"/>
    <n v="2.6521354064266381E-2"/>
    <n v="0.13105404857713571"/>
    <n v="6.0260803714301731E-2"/>
    <n v="0.94273585152087835"/>
    <s v="75-100"/>
    <n v="0.45981642206828471"/>
    <n v="16.738967686402749"/>
    <n v="9.2837766900493648"/>
    <n v="134.76259059654339"/>
    <n v="1728.8141609366289"/>
  </r>
  <r>
    <n v="15"/>
    <n v="16"/>
    <n v="16"/>
    <n v="16"/>
    <n v="12"/>
    <s v="Volkswagen Poznań sp. z o.o., Poznań"/>
    <m/>
    <n v="1993"/>
    <m/>
    <n v="2001"/>
    <m/>
    <n v="630173572"/>
    <n v="64417"/>
    <n v="7820032965"/>
    <s v="sp. z o.o."/>
    <s v="2910"/>
    <s v="Produkcja pojazdów samochodowych przeznaczonych do przewozu towarów"/>
    <s v="Prod. aut, przyczep i statków (i części) "/>
    <s v="motoryzacja"/>
    <m/>
    <n v="500"/>
    <s v="J"/>
    <x v="4"/>
    <n v="21876615"/>
    <n v="795718"/>
    <n v="662508"/>
    <n v="529403"/>
    <n v="733795"/>
    <n v="21083048"/>
    <n v="9491"/>
    <n v="1535644"/>
    <n v="7835849"/>
    <n v="5089151"/>
    <n v="2746698"/>
    <n v="2551222"/>
    <n v="5284627"/>
    <m/>
    <m/>
    <s v="C"/>
    <s v="Manufacturing"/>
    <s v="29"/>
    <s v="MANUFACTURE OF MOTOR VEHICLES, TRAILERS AND SEMI-TRAILERS, EXCEPT MOTORBIKES"/>
    <s v="High"/>
    <n v="0.9637253295356708"/>
    <n v="0"/>
    <n v="2.4199493385974019E-2"/>
    <n v="6.7561664345497208E-2"/>
    <n v="0.20750957776312681"/>
    <x v="0"/>
    <n v="1"/>
    <n v="0.32558335414579842"/>
    <n v="161.80002107259509"/>
    <n v="2304.9852491834372"/>
    <n v="536.20809187651457"/>
    <x v="3"/>
    <s v="Exp&gt;25"/>
    <s v="Exp&gt;50"/>
    <s v="Increased Export Intensity"/>
    <n v="1"/>
    <n v="2.0989478014792451E-2"/>
    <n v="17.58145361118525"/>
    <n v="0.1619611296514378"/>
    <n v="-14.79604810783677"/>
    <n v="-0.16012236951767631"/>
    <n v="4.1321190523940121"/>
    <s v="Yes"/>
    <s v="Yes"/>
    <s v="Yes"/>
    <x v="3"/>
    <s v="Declining"/>
    <n v="-11.810072477234719"/>
    <n v="-0.1256774299188734"/>
    <n v="-3.0930898522538159"/>
    <s v="Yes"/>
    <s v="0.Reducing"/>
    <s v="Reducing"/>
    <n v="576.17108824680781"/>
    <n v="2.6521354064266381E-2"/>
    <n v="0.13105404857713571"/>
    <n v="6.0260803714301731E-2"/>
    <n v="0.94273585152087835"/>
    <s v="75-100"/>
    <n v="0.45981642206828471"/>
    <n v="16.738967686402749"/>
    <n v="9.2837766900493648"/>
    <n v="134.76259059654339"/>
    <n v="1728.8141609366289"/>
  </r>
  <r>
    <n v="15"/>
    <n v="16"/>
    <n v="16"/>
    <n v="16"/>
    <n v="12"/>
    <s v="Volkswagen Poznań sp. z o.o., Poznań"/>
    <m/>
    <n v="1993"/>
    <m/>
    <n v="2001"/>
    <m/>
    <n v="630173572"/>
    <n v="64417"/>
    <n v="7820032965"/>
    <s v="sp. z o.o."/>
    <s v="2910"/>
    <s v="Produkcja pojazdów samochodowych przeznaczonych do przewozu towarów"/>
    <s v="Prod. aut, przyczep i statków (i części) "/>
    <s v="motoryzacja"/>
    <m/>
    <n v="500"/>
    <s v="J"/>
    <x v="3"/>
    <n v="21876615"/>
    <n v="795718"/>
    <n v="662508"/>
    <n v="529403"/>
    <n v="733795"/>
    <n v="21083048"/>
    <n v="9491"/>
    <n v="1535644"/>
    <n v="7835849"/>
    <n v="5089151"/>
    <n v="2746698"/>
    <n v="2551222"/>
    <n v="5284627"/>
    <m/>
    <m/>
    <s v="C"/>
    <s v="Manufacturing"/>
    <s v="29"/>
    <s v="MANUFACTURE OF MOTOR VEHICLES, TRAILERS AND SEMI-TRAILERS, EXCEPT MOTORBIKES"/>
    <s v="High"/>
    <n v="0.9637253295356708"/>
    <n v="28.129399089660229"/>
    <n v="2.4199493385974019E-2"/>
    <n v="6.7561664345497208E-2"/>
    <n v="0.20750957776312681"/>
    <x v="0"/>
    <n v="1"/>
    <n v="0.32558335414579842"/>
    <n v="161.80002107259509"/>
    <n v="2304.9852491834372"/>
    <n v="536.20809187651457"/>
    <x v="3"/>
    <s v="Exp&gt;25"/>
    <s v="Exp&gt;50"/>
    <s v="Increased Export Intensity"/>
    <n v="1"/>
    <n v="2.0989478014792451E-2"/>
    <n v="17.58145361118525"/>
    <n v="0.1619611296514378"/>
    <n v="-14.79604810783677"/>
    <n v="-0.16012236951767631"/>
    <n v="4.1321190523940121"/>
    <s v="Yes"/>
    <s v="Yes"/>
    <s v="Yes"/>
    <x v="3"/>
    <s v="Declining"/>
    <n v="-11.810072477234719"/>
    <n v="-0.1256774299188734"/>
    <n v="-3.0930898522538159"/>
    <s v="Yes"/>
    <s v="0.Reducing"/>
    <s v="Reducing"/>
    <n v="576.17108824680781"/>
    <n v="2.6521354064266381E-2"/>
    <n v="0.13105404857713571"/>
    <n v="6.0260803714301731E-2"/>
    <n v="0.94273585152087835"/>
    <s v="75-100"/>
    <n v="0.45981642206828471"/>
    <n v="16.738967686402749"/>
    <n v="9.2837766900493648"/>
    <n v="134.76259059654339"/>
    <n v="1728.8141609366289"/>
  </r>
  <r>
    <n v="9"/>
    <n v="8"/>
    <n v="10"/>
    <n v="19"/>
    <n v="14"/>
    <s v="ArcelorMittal Poland SA GK, Dąbrowa Górnicza "/>
    <m/>
    <n v="2006"/>
    <n v="1828"/>
    <n v="2002"/>
    <m/>
    <s v="277839653"/>
    <n v="115891"/>
    <n v="6342463083"/>
    <s v="SA"/>
    <s v="2410"/>
    <s v="Produkcja surówki, żelazostopów, żeliwa i stali oraz wyrobów hutniczych"/>
    <m/>
    <s v="górnictwo i hutnictwo"/>
    <m/>
    <n v="500"/>
    <s v="S"/>
    <x v="1"/>
    <n v="14519710"/>
    <n v="-1294455"/>
    <n v="-1349365"/>
    <n v="-1158254"/>
    <n v="341595"/>
    <n v="5675767"/>
    <n v="10997"/>
    <n v="1141477"/>
    <n v="16026945"/>
    <n v="7498445"/>
    <n v="8528500"/>
    <n v="7104167"/>
    <n v="6478275"/>
    <m/>
    <m/>
    <s v="C"/>
    <s v="Manufacturing"/>
    <s v="24"/>
    <s v="MANUFACTURE OF METALS"/>
    <s v="Medium-low"/>
    <n v="0.39090085132554298"/>
    <n v="-12.712395063414631"/>
    <n v="-7.9771152454146815E-2"/>
    <n v="-7.2269169202240358E-2"/>
    <n v="-0.16303867856710011"/>
    <x v="0"/>
    <n v="1"/>
    <n v="0.44326395329864798"/>
    <n v="103.7989451668637"/>
    <n v="1320.3337273801949"/>
    <n v="681.86278075838868"/>
    <x v="4"/>
    <s v="Exp&gt;25"/>
    <s v="Exp&lt;50"/>
    <s v="Decreased Export Intensity"/>
    <n v="0"/>
    <n v="-0.10439305228502931"/>
    <n v="101.3387071990628"/>
    <n v="0.6998184143084778"/>
    <n v="45.897613912364328"/>
    <n v="0.37773491513936719"/>
    <n v="19.119213952281669"/>
    <s v="Yes"/>
    <s v="Yes"/>
    <s v="Yes"/>
    <x v="0"/>
    <s v="Growing"/>
    <n v="40.162648023969183"/>
    <n v="0.33763333388659872"/>
    <n v="8.8073099776812001"/>
    <s v="No"/>
    <s v="2.Hiring"/>
    <s v="Hiring"/>
    <n v="1035.853907542908"/>
    <n v="-2.630697764118211E-2"/>
    <n v="-5.7323327228524762E-2"/>
    <n v="-3.0394186973435659E-2"/>
    <n v="0.48084131060988811"/>
    <s v="25-50"/>
    <n v="0.53022370547798825"/>
    <n v="16.62697931033146"/>
    <n v="8.8549503165003252"/>
    <n v="135.95791125695541"/>
    <n v="2373.281780567841"/>
  </r>
  <r>
    <n v="9"/>
    <n v="8"/>
    <n v="10"/>
    <n v="19"/>
    <n v="14"/>
    <s v="ArcelorMittal Poland SA GK, Dąbrowa Górnicza "/>
    <m/>
    <n v="2006"/>
    <n v="1828"/>
    <n v="2002"/>
    <m/>
    <s v="277839653"/>
    <n v="115891"/>
    <n v="6342463083"/>
    <s v="SA"/>
    <s v="2410"/>
    <s v="Produkcja surówki, żelazostopów, żeliwa i stali oraz wyrobów hutniczych"/>
    <m/>
    <s v="górnictwo i hutnictwo"/>
    <m/>
    <n v="500"/>
    <s v="S"/>
    <x v="0"/>
    <n v="16634332"/>
    <n v="-596353"/>
    <n v="-540067"/>
    <n v="-437599"/>
    <n v="365619"/>
    <n v="7998474"/>
    <n v="7009"/>
    <n v="952929"/>
    <n v="14397457"/>
    <n v="7665289"/>
    <n v="6732168"/>
    <n v="7633873"/>
    <n v="5187836"/>
    <m/>
    <m/>
    <s v="C"/>
    <s v="Manufacturing"/>
    <s v="24"/>
    <s v="MANUFACTURE OF METALS"/>
    <s v="Medium-low"/>
    <n v="0.48084131060988811"/>
    <m/>
    <n v="-2.630697764118211E-2"/>
    <n v="-3.0394186973435659E-2"/>
    <n v="-5.7323327228524762E-2"/>
    <x v="0"/>
    <n v="1"/>
    <n v="0.53022370547798825"/>
    <n v="135.95791125695541"/>
    <n v="2373.281780567841"/>
    <n v="1093.635183335711"/>
    <x v="4"/>
    <s v="Exp&gt;25"/>
    <s v="Exp&lt;50"/>
    <s v="Decreased Export Intensity"/>
    <n v="0"/>
    <n v="-0.10439305228502931"/>
    <n v="101.3387071990628"/>
    <n v="0.6998184143084778"/>
    <n v="45.897613912364328"/>
    <n v="0.37773491513936719"/>
    <n v="19.119213952281669"/>
    <s v="Yes"/>
    <s v="Yes"/>
    <s v="Yes"/>
    <x v="0"/>
    <s v="Growing"/>
    <n v="40.162648023969183"/>
    <n v="0.33763333388659872"/>
    <n v="8.8073099776812001"/>
    <s v="No"/>
    <s v="2.Hiring"/>
    <s v="Hiring"/>
    <n v="1035.853907542908"/>
    <n v="-2.630697764118211E-2"/>
    <n v="-5.7323327228524762E-2"/>
    <n v="-3.0394186973435659E-2"/>
    <n v="0.48084131060988811"/>
    <s v="25-50"/>
    <n v="0.53022370547798825"/>
    <n v="16.62697931033146"/>
    <n v="8.8549503165003252"/>
    <n v="135.95791125695541"/>
    <n v="2373.281780567841"/>
  </r>
  <r>
    <n v="9"/>
    <n v="8"/>
    <n v="10"/>
    <n v="19"/>
    <n v="14"/>
    <s v="ArcelorMittal Poland SA GK, Dąbrowa Górnicza "/>
    <m/>
    <n v="2006"/>
    <n v="1828"/>
    <n v="2002"/>
    <m/>
    <s v="277839653"/>
    <n v="115891"/>
    <n v="6342463083"/>
    <s v="SA"/>
    <s v="2410"/>
    <s v="Produkcja surówki, żelazostopów, żeliwa i stali oraz wyrobów hutniczych"/>
    <m/>
    <s v="górnictwo i hutnictwo"/>
    <m/>
    <n v="500"/>
    <s v="S"/>
    <x v="2"/>
    <n v="26751686"/>
    <n v="2665298"/>
    <n v="2653817"/>
    <n v="2127739"/>
    <n v="366074"/>
    <n v="9325929"/>
    <n v="10293"/>
    <n v="1087977"/>
    <n v="19993931"/>
    <n v="7330106"/>
    <n v="12663825"/>
    <n v="9231906"/>
    <n v="8953289"/>
    <m/>
    <m/>
    <s v="C"/>
    <s v="Manufacturing"/>
    <s v="24"/>
    <s v="MANUFACTURE OF METALS"/>
    <s v="Medium-low"/>
    <n v="0.34861088755303121"/>
    <n v="84.243941511228542"/>
    <n v="7.9536631822009277E-2"/>
    <n v="0.1064192429192639"/>
    <n v="0.23047667513079101"/>
    <x v="0"/>
    <n v="1"/>
    <n v="0.46173541361126041"/>
    <n v="105.7006703584961"/>
    <n v="2599.0173904595358"/>
    <n v="712.14475857378807"/>
    <x v="4"/>
    <s v="Exp&gt;25"/>
    <s v="Exp&lt;50"/>
    <s v="Decreased Export Intensity"/>
    <n v="0"/>
    <n v="-0.10439305228502931"/>
    <n v="101.3387071990628"/>
    <n v="0.6998184143084778"/>
    <n v="45.897613912364328"/>
    <n v="0.37773491513936719"/>
    <n v="19.119213952281669"/>
    <s v="Yes"/>
    <s v="Yes"/>
    <s v="Yes"/>
    <x v="0"/>
    <s v="Growing"/>
    <n v="40.162648023969183"/>
    <n v="0.33763333388659872"/>
    <n v="8.8073099776812001"/>
    <s v="No"/>
    <s v="2.Hiring"/>
    <s v="Hiring"/>
    <n v="1035.853907542908"/>
    <n v="-2.630697764118211E-2"/>
    <n v="-5.7323327228524762E-2"/>
    <n v="-3.0394186973435659E-2"/>
    <n v="0.48084131060988811"/>
    <s v="25-50"/>
    <n v="0.53022370547798825"/>
    <n v="16.62697931033146"/>
    <n v="8.8549503165003252"/>
    <n v="135.95791125695541"/>
    <n v="2373.281780567841"/>
  </r>
  <r>
    <n v="9"/>
    <n v="8"/>
    <n v="10"/>
    <n v="19"/>
    <n v="14"/>
    <s v="ArcelorMittal Poland SA GK, Dąbrowa Górnicza "/>
    <m/>
    <n v="2006"/>
    <n v="1828"/>
    <n v="2002"/>
    <m/>
    <s v="277839653"/>
    <n v="115891"/>
    <n v="6342463083"/>
    <s v="SA"/>
    <s v="2410"/>
    <s v="Produkcja surówki, żelazostopów, żeliwa i stali oraz wyrobów hutniczych"/>
    <m/>
    <s v="górnictwo i hutnictwo"/>
    <m/>
    <n v="500"/>
    <s v="S"/>
    <x v="4"/>
    <n v="33491349"/>
    <n v="1047418"/>
    <n v="951704"/>
    <n v="762873"/>
    <n v="428071"/>
    <n v="12607760"/>
    <n v="9824"/>
    <n v="1272790"/>
    <n v="19870922"/>
    <n v="8053535"/>
    <n v="11817387"/>
    <n v="9534306"/>
    <n v="8536850"/>
    <m/>
    <m/>
    <s v="C"/>
    <s v="Manufacturing"/>
    <s v="24"/>
    <s v="MANUFACTURE OF METALS"/>
    <s v="Medium-low"/>
    <n v="0.37644825832485868"/>
    <n v="0"/>
    <n v="2.2778210576110271E-2"/>
    <n v="3.8391424414025682E-2"/>
    <n v="8.0013479743570218E-2"/>
    <x v="0"/>
    <n v="1"/>
    <n v="0.47981195839830681"/>
    <n v="129.5592426710098"/>
    <n v="3409.135688110749"/>
    <n v="819.78165716612375"/>
    <x v="4"/>
    <s v="Exp&gt;25"/>
    <s v="Exp&lt;50"/>
    <s v="Decreased Export Intensity"/>
    <n v="0"/>
    <n v="-0.10439305228502931"/>
    <n v="101.3387071990628"/>
    <n v="0.6998184143084778"/>
    <n v="45.897613912364328"/>
    <n v="0.37773491513936719"/>
    <n v="19.119213952281669"/>
    <s v="Yes"/>
    <s v="Yes"/>
    <s v="Yes"/>
    <x v="0"/>
    <s v="Growing"/>
    <n v="40.162648023969183"/>
    <n v="0.33763333388659872"/>
    <n v="8.8073099776812001"/>
    <s v="No"/>
    <s v="2.Hiring"/>
    <s v="Hiring"/>
    <n v="1035.853907542908"/>
    <n v="-2.630697764118211E-2"/>
    <n v="-5.7323327228524762E-2"/>
    <n v="-3.0394186973435659E-2"/>
    <n v="0.48084131060988811"/>
    <s v="25-50"/>
    <n v="0.53022370547798825"/>
    <n v="16.62697931033146"/>
    <n v="8.8549503165003252"/>
    <n v="135.95791125695541"/>
    <n v="2373.281780567841"/>
  </r>
  <r>
    <n v="9"/>
    <n v="8"/>
    <n v="10"/>
    <n v="19"/>
    <n v="14"/>
    <s v="ArcelorMittal Poland SA GK, Dąbrowa Górnicza "/>
    <m/>
    <n v="2006"/>
    <n v="1828"/>
    <n v="2002"/>
    <m/>
    <s v="277839653"/>
    <n v="115891"/>
    <n v="6342463083"/>
    <s v="SA"/>
    <s v="2410"/>
    <s v="Produkcja surówki, żelazostopów, żeliwa i stali oraz wyrobów hutniczych"/>
    <m/>
    <s v="górnictwo i hutnictwo"/>
    <m/>
    <n v="500"/>
    <s v="S"/>
    <x v="3"/>
    <n v="33491349"/>
    <n v="1047418"/>
    <n v="951704"/>
    <n v="762873"/>
    <n v="428071"/>
    <n v="12607760"/>
    <n v="9824"/>
    <n v="1272790"/>
    <n v="19870922"/>
    <n v="8053535"/>
    <n v="11817387"/>
    <n v="9534306"/>
    <n v="8536850"/>
    <m/>
    <m/>
    <s v="C"/>
    <s v="Manufacturing"/>
    <s v="24"/>
    <s v="MANUFACTURE OF METALS"/>
    <s v="Medium-low"/>
    <n v="0.37644825832485868"/>
    <n v="25.19341397772088"/>
    <n v="2.2778210576110271E-2"/>
    <n v="3.8391424414025682E-2"/>
    <n v="8.0013479743570218E-2"/>
    <x v="0"/>
    <n v="1"/>
    <n v="0.47981195839830681"/>
    <n v="129.5592426710098"/>
    <n v="3409.135688110749"/>
    <n v="819.78165716612375"/>
    <x v="4"/>
    <s v="Exp&gt;25"/>
    <s v="Exp&lt;50"/>
    <s v="Decreased Export Intensity"/>
    <n v="0"/>
    <n v="-0.10439305228502931"/>
    <n v="101.3387071990628"/>
    <n v="0.6998184143084778"/>
    <n v="45.897613912364328"/>
    <n v="0.37773491513936719"/>
    <n v="19.119213952281669"/>
    <s v="Yes"/>
    <s v="Yes"/>
    <s v="Yes"/>
    <x v="0"/>
    <s v="Growing"/>
    <n v="40.162648023969183"/>
    <n v="0.33763333388659872"/>
    <n v="8.8073099776812001"/>
    <s v="No"/>
    <s v="2.Hiring"/>
    <s v="Hiring"/>
    <n v="1035.853907542908"/>
    <n v="-2.630697764118211E-2"/>
    <n v="-5.7323327228524762E-2"/>
    <n v="-3.0394186973435659E-2"/>
    <n v="0.48084131060988811"/>
    <s v="25-50"/>
    <n v="0.53022370547798825"/>
    <n v="16.62697931033146"/>
    <n v="8.8549503165003252"/>
    <n v="135.95791125695541"/>
    <n v="2373.281780567841"/>
  </r>
  <r>
    <n v="5"/>
    <n v="11"/>
    <n v="14"/>
    <n v="13"/>
    <n v="15"/>
    <s v="Enea SA GK, Poznań"/>
    <s v="SG)"/>
    <n v="2003"/>
    <n v="1904"/>
    <m/>
    <m/>
    <n v="630139960"/>
    <n v="12483"/>
    <n v="7770020640"/>
    <s v="SA"/>
    <s v="3514"/>
    <s v="Handel energią elektryczną"/>
    <s v="Prod. paliw i energii "/>
    <s v="energetyka"/>
    <m/>
    <n v="145"/>
    <s v="S"/>
    <x v="0"/>
    <n v="15796298"/>
    <n v="1784127"/>
    <n v="871271"/>
    <n v="540697"/>
    <n v="1548268"/>
    <n v="0"/>
    <n v="16996"/>
    <n v="1904022"/>
    <n v="32843854"/>
    <n v="23792019"/>
    <n v="9051835"/>
    <n v="15479771"/>
    <n v="17364083"/>
    <m/>
    <m/>
    <s v="D"/>
    <s v="Electricity, Gas, Steam, Hot Water and Air Conditioning Supply"/>
    <s v="35"/>
    <s v="ELECTRICITY, GAS, STEAM, HOT WATER AND AIR CONDITIONING SUPPLY"/>
    <s v="Low"/>
    <n v="0"/>
    <m/>
    <n v="3.4229349180421892E-2"/>
    <n v="1.6462653865164541E-2"/>
    <n v="3.4929263488458581E-2"/>
    <x v="1"/>
    <n v="0"/>
    <n v="0.47131408512533268"/>
    <n v="112.0276535655448"/>
    <n v="929.41268533772654"/>
    <n v="1399.8599082136971"/>
    <x v="0"/>
    <s v="Exp&lt;25"/>
    <s v="Exp&lt;50"/>
    <s v="Decreased Export Intensity"/>
    <n v="0"/>
    <n v="0"/>
    <n v="205.02981774590481"/>
    <n v="1.115239348942147"/>
    <n v="121.036099815873"/>
    <n v="0.79315584977303644"/>
    <n v="32.155600922894358"/>
    <s v="No"/>
    <s v="No"/>
    <s v="No"/>
    <x v="1"/>
    <s v="Growing"/>
    <n v="5.0364791715697814"/>
    <n v="4.9137524514458519E-2"/>
    <n v="1.236014405417674"/>
    <s v="No"/>
    <s v="2.Hiring"/>
    <s v="Hiring"/>
    <n v="1769.636104713808"/>
    <n v="3.4229349180421892E-2"/>
    <n v="3.4929263488458581E-2"/>
    <n v="1.6462653865164541E-2"/>
    <n v="0"/>
    <s v="0-10"/>
    <n v="0.47131408512533268"/>
    <n v="16.575286166746299"/>
    <n v="9.7407333012347017"/>
    <n v="112.0276535655448"/>
    <n v="929.41268533772654"/>
  </r>
  <r>
    <n v="5"/>
    <n v="11"/>
    <n v="14"/>
    <n v="13"/>
    <n v="15"/>
    <s v="Enea SA GK, Poznań"/>
    <s v="SG)"/>
    <n v="2003"/>
    <n v="1904"/>
    <m/>
    <m/>
    <n v="630139960"/>
    <n v="12483"/>
    <n v="7770020640"/>
    <s v="SA"/>
    <s v="3514"/>
    <s v="Handel energią elektryczną"/>
    <s v="Prod. paliw i energii "/>
    <s v="energetyka"/>
    <m/>
    <n v="145"/>
    <s v="S"/>
    <x v="1"/>
    <n v="18176505"/>
    <n v="-1706259"/>
    <n v="-2603549"/>
    <n v="-2234337"/>
    <n v="1598063"/>
    <n v="0"/>
    <n v="17241"/>
    <n v="1963108"/>
    <n v="29889863"/>
    <n v="21767810"/>
    <n v="8122053"/>
    <n v="13094353"/>
    <n v="16795510"/>
    <m/>
    <m/>
    <s v="D"/>
    <s v="Electricity, Gas, Steam, Hot Water and Air Conditioning Supply"/>
    <s v="35"/>
    <s v="ELECTRICITY, GAS, STEAM, HOT WATER AND AIR CONDITIONING SUPPLY"/>
    <s v="Low"/>
    <n v="0"/>
    <n v="15.06813178632107"/>
    <n v="-0.1229244565993297"/>
    <n v="-7.4752333257599737E-2"/>
    <n v="-0.1706336311538264"/>
    <x v="1"/>
    <n v="0"/>
    <n v="0.43808675202024178"/>
    <n v="113.86276898091759"/>
    <n v="1054.2604837306419"/>
    <n v="1262.5607563366391"/>
    <x v="0"/>
    <s v="Exp&lt;25"/>
    <s v="Exp&lt;50"/>
    <s v="Decreased Export Intensity"/>
    <n v="0"/>
    <n v="0"/>
    <n v="205.02981774590481"/>
    <n v="1.115239348942147"/>
    <n v="121.036099815873"/>
    <n v="0.79315584977303644"/>
    <n v="32.155600922894358"/>
    <s v="No"/>
    <s v="No"/>
    <s v="No"/>
    <x v="1"/>
    <s v="Growing"/>
    <n v="5.0364791715697814"/>
    <n v="4.9137524514458519E-2"/>
    <n v="1.236014405417674"/>
    <s v="No"/>
    <s v="2.Hiring"/>
    <s v="Hiring"/>
    <n v="1769.636104713808"/>
    <n v="3.4229349180421892E-2"/>
    <n v="3.4929263488458581E-2"/>
    <n v="1.6462653865164541E-2"/>
    <n v="0"/>
    <s v="0-10"/>
    <n v="0.47131408512533268"/>
    <n v="16.575286166746299"/>
    <n v="9.7407333012347017"/>
    <n v="112.0276535655448"/>
    <n v="929.41268533772654"/>
  </r>
  <r>
    <n v="5"/>
    <n v="11"/>
    <n v="14"/>
    <n v="13"/>
    <n v="15"/>
    <s v="Enea SA GK, Poznań"/>
    <s v="SG)"/>
    <n v="2003"/>
    <n v="1904"/>
    <m/>
    <m/>
    <n v="630139960"/>
    <n v="12483"/>
    <n v="7770020640"/>
    <s v="SA"/>
    <s v="3514"/>
    <s v="Handel energią elektryczną"/>
    <s v="Prod. paliw i energii "/>
    <s v="energetyka"/>
    <m/>
    <n v="145"/>
    <s v="S"/>
    <x v="2"/>
    <n v="21196671"/>
    <n v="2067367"/>
    <n v="2154633"/>
    <n v="1786470"/>
    <n v="1539286"/>
    <n v="0"/>
    <n v="17270"/>
    <n v="2136936"/>
    <n v="34627647"/>
    <n v="22337693"/>
    <n v="12289954"/>
    <n v="15178008"/>
    <n v="19449639"/>
    <m/>
    <m/>
    <s v="D"/>
    <s v="Electricity, Gas, Steam, Hot Water and Air Conditioning Supply"/>
    <s v="35"/>
    <s v="ELECTRICITY, GAS, STEAM, HOT WATER AND AIR CONDITIONING SUPPLY"/>
    <s v="Low"/>
    <n v="0"/>
    <n v="16.615768542962471"/>
    <n v="8.4280687283394648E-2"/>
    <n v="5.1590857444053298E-2"/>
    <n v="0.1177012161279662"/>
    <x v="1"/>
    <n v="0"/>
    <n v="0.43832051308597442"/>
    <n v="123.7368847712797"/>
    <n v="1227.369484655472"/>
    <n v="1293.4390851187029"/>
    <x v="0"/>
    <s v="Exp&lt;25"/>
    <s v="Exp&lt;50"/>
    <s v="Decreased Export Intensity"/>
    <n v="0"/>
    <n v="0"/>
    <n v="205.02981774590481"/>
    <n v="1.115239348942147"/>
    <n v="121.036099815873"/>
    <n v="0.79315584977303644"/>
    <n v="32.155600922894358"/>
    <s v="No"/>
    <s v="No"/>
    <s v="No"/>
    <x v="1"/>
    <s v="Growing"/>
    <n v="5.0364791715697814"/>
    <n v="4.9137524514458519E-2"/>
    <n v="1.236014405417674"/>
    <s v="No"/>
    <s v="2.Hiring"/>
    <s v="Hiring"/>
    <n v="1769.636104713808"/>
    <n v="3.4229349180421892E-2"/>
    <n v="3.4929263488458581E-2"/>
    <n v="1.6462653865164541E-2"/>
    <n v="0"/>
    <s v="0-10"/>
    <n v="0.47131408512533268"/>
    <n v="16.575286166746299"/>
    <n v="9.7407333012347017"/>
    <n v="112.0276535655448"/>
    <n v="929.41268533772654"/>
  </r>
  <r>
    <n v="5"/>
    <n v="11"/>
    <n v="14"/>
    <n v="13"/>
    <n v="15"/>
    <s v="Enea SA GK, Poznań"/>
    <s v="SG)"/>
    <n v="2003"/>
    <n v="1904"/>
    <m/>
    <m/>
    <n v="630139960"/>
    <n v="12483"/>
    <n v="7770020640"/>
    <s v="SA"/>
    <s v="3514"/>
    <s v="Handel energią elektryczną"/>
    <s v="Prod. paliw i energii "/>
    <s v="energetyka"/>
    <m/>
    <n v="145"/>
    <s v="S"/>
    <x v="3"/>
    <n v="30117852"/>
    <n v="578240"/>
    <n v="275386"/>
    <n v="118920"/>
    <n v="403306"/>
    <n v="0"/>
    <n v="17322"/>
    <n v="2495720"/>
    <n v="37434972"/>
    <n v="23161620"/>
    <n v="14273352"/>
    <n v="16146111"/>
    <n v="21288861"/>
    <m/>
    <m/>
    <s v="D"/>
    <s v="Electricity, Gas, Steam, Hot Water and Air Conditioning Supply"/>
    <s v="35"/>
    <s v="ELECTRICITY, GAS, STEAM, HOT WATER AND AIR CONDITIONING SUPPLY"/>
    <s v="Low"/>
    <n v="0"/>
    <n v="42.087651405260758"/>
    <n v="3.9484887567679131E-3"/>
    <n v="3.1767086669652108E-3"/>
    <n v="7.3652410787960034E-3"/>
    <x v="1"/>
    <n v="0"/>
    <n v="0.43131088758394148"/>
    <n v="144.07805103336801"/>
    <n v="1738.705230342917"/>
    <n v="1337.121579494285"/>
    <x v="0"/>
    <s v="Exp&lt;25"/>
    <s v="Exp&lt;50"/>
    <s v="Decreased Export Intensity"/>
    <n v="0"/>
    <n v="0"/>
    <n v="205.02981774590481"/>
    <n v="1.115239348942147"/>
    <n v="121.036099815873"/>
    <n v="0.79315584977303644"/>
    <n v="32.155600922894358"/>
    <s v="No"/>
    <s v="No"/>
    <s v="No"/>
    <x v="1"/>
    <s v="Growing"/>
    <n v="5.0364791715697814"/>
    <n v="4.9137524514458519E-2"/>
    <n v="1.236014405417674"/>
    <s v="No"/>
    <s v="2.Hiring"/>
    <s v="Hiring"/>
    <n v="1769.636104713808"/>
    <n v="3.4229349180421892E-2"/>
    <n v="3.4929263488458581E-2"/>
    <n v="1.6462653865164541E-2"/>
    <n v="0"/>
    <s v="0-10"/>
    <n v="0.47131408512533268"/>
    <n v="16.575286166746299"/>
    <n v="9.7407333012347017"/>
    <n v="112.0276535655448"/>
    <n v="929.41268533772654"/>
  </r>
  <r>
    <n v="5"/>
    <n v="11"/>
    <n v="14"/>
    <n v="13"/>
    <n v="15"/>
    <s v="Enea SA GK, Poznań"/>
    <s v="SG)"/>
    <n v="2003"/>
    <n v="1904"/>
    <m/>
    <m/>
    <n v="630139960"/>
    <n v="12483"/>
    <n v="7770020640"/>
    <s v="SA"/>
    <s v="3514"/>
    <s v="Handel energią elektryczną"/>
    <s v="Prod. paliw i energii "/>
    <s v="energetyka"/>
    <m/>
    <n v="145"/>
    <s v="S"/>
    <x v="4"/>
    <n v="48183419"/>
    <n v="955679"/>
    <n v="-508049"/>
    <n v="-442623"/>
    <n v="1651920"/>
    <n v="0"/>
    <n v="17852"/>
    <n v="3092964"/>
    <n v="39110745"/>
    <n v="21636978"/>
    <n v="17473767"/>
    <n v="15439599"/>
    <n v="23671146"/>
    <m/>
    <m/>
    <s v="D"/>
    <s v="Electricity, Gas, Steam, Hot Water and Air Conditioning Supply"/>
    <s v="35"/>
    <s v="ELECTRICITY, GAS, STEAM, HOT WATER AND AIR CONDITIONING SUPPLY"/>
    <s v="Low"/>
    <n v="0"/>
    <n v="59.982919764663173"/>
    <n v="-9.1862098868492493E-3"/>
    <n v="-1.131717127863455E-2"/>
    <n v="-2.866803729811895E-2"/>
    <x v="1"/>
    <n v="0"/>
    <n v="0.39476616975718559"/>
    <n v="173.25588169392779"/>
    <n v="2699.048790051535"/>
    <n v="1212.0198297109571"/>
    <x v="0"/>
    <s v="Exp&lt;25"/>
    <s v="Exp&lt;50"/>
    <s v="Decreased Export Intensity"/>
    <n v="0"/>
    <n v="0"/>
    <n v="205.02981774590481"/>
    <n v="1.115239348942147"/>
    <n v="121.036099815873"/>
    <n v="0.79315584977303644"/>
    <n v="32.155600922894358"/>
    <s v="No"/>
    <s v="No"/>
    <s v="No"/>
    <x v="1"/>
    <s v="Growing"/>
    <n v="5.0364791715697814"/>
    <n v="4.9137524514458519E-2"/>
    <n v="1.236014405417674"/>
    <s v="No"/>
    <s v="2.Hiring"/>
    <s v="Hiring"/>
    <n v="1769.636104713808"/>
    <n v="3.4229349180421892E-2"/>
    <n v="3.4929263488458581E-2"/>
    <n v="1.6462653865164541E-2"/>
    <n v="0"/>
    <s v="0-10"/>
    <n v="0.47131408512533268"/>
    <n v="16.575286166746299"/>
    <n v="9.7407333012347017"/>
    <n v="112.0276535655448"/>
    <n v="929.41268533772654"/>
  </r>
  <r>
    <n v="18"/>
    <n v="24"/>
    <n v="25"/>
    <n v="18"/>
    <n v="16"/>
    <s v="Volkswagen Group Polska sp. z o.o., Poznań"/>
    <m/>
    <n v="2012"/>
    <m/>
    <n v="2009"/>
    <m/>
    <n v="301062169"/>
    <n v="327143"/>
    <n v="7822463563"/>
    <s v="sp. z o.o."/>
    <s v="4511"/>
    <s v="Sprzedaż hurtowa i detaliczna samochodów osobowych i furgonetek"/>
    <s v="Handel hurtowy "/>
    <s v="motoryzacja"/>
    <m/>
    <n v="500"/>
    <s v="J"/>
    <x v="1"/>
    <n v="13131213.835000001"/>
    <n v="181169"/>
    <n v="139952"/>
    <n v="108771"/>
    <n v="13316"/>
    <n v="30691"/>
    <n v="617"/>
    <n v="100052"/>
    <n v="2417754.4559999998"/>
    <n v="300130.94500000001"/>
    <n v="2117623.5109999999"/>
    <n v="439779.7"/>
    <n v="1977974.7309999999"/>
    <m/>
    <m/>
    <s v="G"/>
    <s v="Wholesale and Retail Trade; Repair of Motor Vehicles and Motorcycles"/>
    <s v="45"/>
    <s v="WHOLESALE AND RETAIL TRADE SERVICES OF MOTOR VEHICLES; REPAIR SERVICES OF MOTOR VEHICLES"/>
    <s v="Medium-high"/>
    <n v="2.33725536615633E-3"/>
    <n v="-15.21265943938084"/>
    <n v="8.2833926373265844E-3"/>
    <n v="4.4988439471208237E-2"/>
    <n v="0.24733065214242489"/>
    <x v="0"/>
    <n v="1"/>
    <n v="0.18189593194984069"/>
    <n v="162.1588330632091"/>
    <n v="21282.356296596441"/>
    <n v="486.43589141004861"/>
    <x v="0"/>
    <s v="Exp&lt;25"/>
    <s v="Exp&lt;50"/>
    <s v="Decreased Export Intensity"/>
    <n v="0"/>
    <n v="-3.567518899759634E-3"/>
    <n v="2.3264274304888768"/>
    <n v="2.299778626120386E-2"/>
    <n v="-25.85041490544284"/>
    <n v="-0.29908571290790681"/>
    <n v="0.57660063545346141"/>
    <s v="Yes"/>
    <s v="Yes"/>
    <s v="Yes"/>
    <x v="3"/>
    <s v="Declining"/>
    <n v="-1.746031746031746"/>
    <n v="-1.7614546700982281E-2"/>
    <n v="-0.43939548841722692"/>
    <s v="Yes"/>
    <s v="0.Reducing"/>
    <s v="Reducing"/>
    <n v="1018.9196804882411"/>
    <n v="9.4621157012285094E-3"/>
    <n v="0.30686114481893578"/>
    <n v="5.3860765169680781E-2"/>
    <n v="3.567518899759634E-3"/>
    <s v="0-10"/>
    <n v="0.175521619726282"/>
    <n v="16.555526629630801"/>
    <n v="6.4457198193855776"/>
    <n v="158.93333333333331"/>
    <n v="24582.911111111109"/>
  </r>
  <r>
    <n v="18"/>
    <n v="24"/>
    <n v="25"/>
    <n v="18"/>
    <n v="16"/>
    <s v="Volkswagen Group Polska sp. z o.o., Poznań"/>
    <m/>
    <n v="2012"/>
    <m/>
    <n v="2009"/>
    <m/>
    <n v="301062169"/>
    <n v="327143"/>
    <n v="7822463563"/>
    <s v="sp. z o.o."/>
    <s v="4511"/>
    <s v="Sprzedaż hurtowa i detaliczna samochodów osobowych i furgonetek"/>
    <s v="Handel hurtowy "/>
    <s v="motoryzacja"/>
    <m/>
    <n v="500"/>
    <s v="J"/>
    <x v="2"/>
    <n v="13423049"/>
    <n v="176799.6"/>
    <n v="146002"/>
    <n v="111959"/>
    <n v="10441"/>
    <n v="0"/>
    <n v="609"/>
    <n v="106175"/>
    <n v="2463993"/>
    <n v="284040"/>
    <n v="2179953"/>
    <n v="442968"/>
    <n v="2021025.65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2224538315120501"/>
    <n v="8.3408024510675631E-3"/>
    <n v="4.5438034929482347E-2"/>
    <n v="0.25274737678568199"/>
    <x v="0"/>
    <n v="1"/>
    <n v="0.17977648475462391"/>
    <n v="174.3431855500821"/>
    <n v="22041.131362889981"/>
    <n v="466.4039408866995"/>
    <x v="0"/>
    <s v="Exp&lt;25"/>
    <s v="Exp&lt;50"/>
    <s v="Decreased Export Intensity"/>
    <n v="0"/>
    <n v="-3.567518899759634E-3"/>
    <n v="2.3264274304888768"/>
    <n v="2.299778626120386E-2"/>
    <n v="-25.85041490544284"/>
    <n v="-0.29908571290790681"/>
    <n v="0.57660063545346141"/>
    <s v="Yes"/>
    <s v="Yes"/>
    <s v="Yes"/>
    <x v="3"/>
    <s v="Declining"/>
    <n v="-1.746031746031746"/>
    <n v="-1.7614546700982281E-2"/>
    <n v="-0.43939548841722692"/>
    <s v="Yes"/>
    <s v="0.Reducing"/>
    <s v="Reducing"/>
    <n v="1018.9196804882411"/>
    <n v="9.4621157012285094E-3"/>
    <n v="0.30686114481893578"/>
    <n v="5.3860765169680781E-2"/>
    <n v="3.567518899759634E-3"/>
    <s v="0-10"/>
    <n v="0.175521619726282"/>
    <n v="16.555526629630801"/>
    <n v="6.4457198193855776"/>
    <n v="158.93333333333331"/>
    <n v="24582.911111111109"/>
  </r>
  <r>
    <n v="18"/>
    <n v="24"/>
    <n v="25"/>
    <n v="18"/>
    <n v="16"/>
    <s v="Volkswagen Group Polska sp. z o.o., Poznań"/>
    <m/>
    <n v="2012"/>
    <m/>
    <n v="2009"/>
    <m/>
    <n v="301062169"/>
    <n v="327143"/>
    <n v="7822463563"/>
    <s v="sp. z o.o."/>
    <s v="4511"/>
    <s v="Sprzedaż hurtowa i detaliczna samochodów osobowych i furgonetek"/>
    <s v="Handel hurtowy "/>
    <s v="motoryzacja"/>
    <m/>
    <n v="500"/>
    <s v="J"/>
    <x v="0"/>
    <n v="15487234"/>
    <n v="226481"/>
    <n v="183871"/>
    <n v="146542"/>
    <n v="15524"/>
    <n v="55251"/>
    <n v="630"/>
    <n v="100128"/>
    <n v="2720756"/>
    <n v="313318"/>
    <n v="2407438"/>
    <n v="477551.5"/>
    <n v="2243205.60341"/>
    <m/>
    <m/>
    <s v="G"/>
    <s v="Wholesale and Retail Trade; Repair of Motor Vehicles and Motorcycles"/>
    <s v="45"/>
    <s v="WHOLESALE AND RETAIL TRADE SERVICES OF MOTOR VEHICLES; REPAIR SERVICES OF MOTOR VEHICLES"/>
    <s v="Medium-high"/>
    <n v="3.567518899759634E-3"/>
    <m/>
    <n v="9.4621157012285094E-3"/>
    <n v="5.3860765169680781E-2"/>
    <n v="0.30686114481893578"/>
    <x v="0"/>
    <n v="1"/>
    <n v="0.175521619726282"/>
    <n v="158.93333333333331"/>
    <n v="24582.911111111109"/>
    <n v="497.33015873015881"/>
    <x v="0"/>
    <s v="Exp&lt;25"/>
    <s v="Exp&lt;50"/>
    <s v="Decreased Export Intensity"/>
    <n v="0"/>
    <n v="-3.567518899759634E-3"/>
    <n v="2.3264274304888768"/>
    <n v="2.299778626120386E-2"/>
    <n v="-25.85041490544284"/>
    <n v="-0.29908571290790681"/>
    <n v="0.57660063545346141"/>
    <s v="Yes"/>
    <s v="Yes"/>
    <s v="Yes"/>
    <x v="3"/>
    <s v="Declining"/>
    <n v="-1.746031746031746"/>
    <n v="-1.7614546700982281E-2"/>
    <n v="-0.43939548841722692"/>
    <s v="Yes"/>
    <s v="0.Reducing"/>
    <s v="Reducing"/>
    <n v="1018.9196804882411"/>
    <n v="9.4621157012285094E-3"/>
    <n v="0.30686114481893578"/>
    <n v="5.3860765169680781E-2"/>
    <n v="3.567518899759634E-3"/>
    <s v="0-10"/>
    <n v="0.175521619726282"/>
    <n v="16.555526629630801"/>
    <n v="6.4457198193855776"/>
    <n v="158.93333333333331"/>
    <n v="24582.911111111109"/>
  </r>
  <r>
    <n v="18"/>
    <n v="24"/>
    <n v="25"/>
    <n v="18"/>
    <n v="16"/>
    <s v="Volkswagen Group Polska sp. z o.o., Poznań"/>
    <m/>
    <n v="2012"/>
    <m/>
    <n v="2009"/>
    <m/>
    <n v="301062169"/>
    <n v="327143"/>
    <n v="7822463563"/>
    <s v="sp. z o.o."/>
    <s v="4511"/>
    <s v="Sprzedaż hurtowa i detaliczna samochodów osobowych i furgonetek"/>
    <s v="Handel hurtowy "/>
    <s v="motoryzacja"/>
    <m/>
    <n v="500"/>
    <s v="J"/>
    <x v="4"/>
    <n v="15847533.26"/>
    <n v="192855.40299999999"/>
    <n v="162027.88699999999"/>
    <n v="127184.49800000001"/>
    <n v="9361.8070000000007"/>
    <n v="0"/>
    <n v="619"/>
    <n v="110242.68700000001"/>
    <n v="2843532.5320000001"/>
    <n v="335244.58199999999"/>
    <n v="2508287.9500000002"/>
    <n v="458193.49800000002"/>
    <n v="2385339.034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0"/>
    <n v="8.0255075609161411E-3"/>
    <n v="4.4727639500767281E-2"/>
    <n v="0.27757813795952208"/>
    <x v="0"/>
    <n v="1"/>
    <n v="0.1611353106896686"/>
    <n v="178.09804038772211"/>
    <n v="25601.83079159935"/>
    <n v="541.59060096930534"/>
    <x v="0"/>
    <s v="Exp&lt;25"/>
    <s v="Exp&lt;50"/>
    <s v="Decreased Export Intensity"/>
    <n v="0"/>
    <n v="-3.567518899759634E-3"/>
    <n v="2.3264274304888768"/>
    <n v="2.299778626120386E-2"/>
    <n v="-25.85041490544284"/>
    <n v="-0.29908571290790681"/>
    <n v="0.57660063545346141"/>
    <s v="Yes"/>
    <s v="Yes"/>
    <s v="Yes"/>
    <x v="3"/>
    <s v="Declining"/>
    <n v="-1.746031746031746"/>
    <n v="-1.7614546700982281E-2"/>
    <n v="-0.43939548841722692"/>
    <s v="Yes"/>
    <s v="0.Reducing"/>
    <s v="Reducing"/>
    <n v="1018.9196804882411"/>
    <n v="9.4621157012285094E-3"/>
    <n v="0.30686114481893578"/>
    <n v="5.3860765169680781E-2"/>
    <n v="3.567518899759634E-3"/>
    <s v="0-10"/>
    <n v="0.175521619726282"/>
    <n v="16.555526629630801"/>
    <n v="6.4457198193855776"/>
    <n v="158.93333333333331"/>
    <n v="24582.911111111109"/>
  </r>
  <r>
    <n v="18"/>
    <n v="24"/>
    <n v="25"/>
    <n v="18"/>
    <n v="16"/>
    <s v="Volkswagen Group Polska sp. z o.o., Poznań"/>
    <m/>
    <n v="2012"/>
    <m/>
    <n v="2009"/>
    <m/>
    <n v="301062169"/>
    <n v="327143"/>
    <n v="7822463563"/>
    <s v="sp. z o.o."/>
    <s v="4511"/>
    <s v="Sprzedaż hurtowa i detaliczna samochodów osobowych i furgonetek"/>
    <s v="Handel hurtowy "/>
    <s v="motoryzacja"/>
    <m/>
    <n v="500"/>
    <s v="J"/>
    <x v="3"/>
    <n v="15847533.26"/>
    <n v="192855.40299999999"/>
    <n v="162027.88699999999"/>
    <n v="127184.49800000001"/>
    <n v="9361.8070000000007"/>
    <n v="0"/>
    <n v="619"/>
    <n v="110242.68700000001"/>
    <n v="2843532.5320000001"/>
    <n v="335244.58199999999"/>
    <n v="2508287.9500000002"/>
    <n v="458193.49800000002"/>
    <n v="2385339.034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8.062097962988879"/>
    <n v="8.0255075609161411E-3"/>
    <n v="4.4727639500767281E-2"/>
    <n v="0.27757813795952208"/>
    <x v="0"/>
    <n v="1"/>
    <n v="0.1611353106896686"/>
    <n v="178.09804038772211"/>
    <n v="25601.83079159935"/>
    <n v="541.59060096930534"/>
    <x v="0"/>
    <s v="Exp&lt;25"/>
    <s v="Exp&lt;50"/>
    <s v="Decreased Export Intensity"/>
    <n v="0"/>
    <n v="-3.567518899759634E-3"/>
    <n v="2.3264274304888768"/>
    <n v="2.299778626120386E-2"/>
    <n v="-25.85041490544284"/>
    <n v="-0.29908571290790681"/>
    <n v="0.57660063545346141"/>
    <s v="Yes"/>
    <s v="Yes"/>
    <s v="Yes"/>
    <x v="3"/>
    <s v="Declining"/>
    <n v="-1.746031746031746"/>
    <n v="-1.7614546700982281E-2"/>
    <n v="-0.43939548841722692"/>
    <s v="Yes"/>
    <s v="0.Reducing"/>
    <s v="Reducing"/>
    <n v="1018.9196804882411"/>
    <n v="9.4621157012285094E-3"/>
    <n v="0.30686114481893578"/>
    <n v="5.3860765169680781E-2"/>
    <n v="3.567518899759634E-3"/>
    <s v="0-10"/>
    <n v="0.175521619726282"/>
    <n v="16.555526629630801"/>
    <n v="6.4457198193855776"/>
    <n v="158.93333333333331"/>
    <n v="24582.911111111109"/>
  </r>
  <r>
    <n v="16"/>
    <n v="15"/>
    <n v="19"/>
    <n v="25"/>
    <n v="17"/>
    <s v="BP Europa SE, Kraków"/>
    <m/>
    <n v="1991"/>
    <n v="1909"/>
    <m/>
    <m/>
    <n v="121117429"/>
    <n v="345546"/>
    <n v="9720865431"/>
    <s v="SA"/>
    <s v="4671"/>
    <s v="Sprzedaż detaliczna paliw do pojazdów silnikowych na stacjach paliw"/>
    <s v="Handel detaliczny"/>
    <s v="paliwa"/>
    <m/>
    <n v="500"/>
    <s v="J"/>
    <x v="1"/>
    <n v="11972235"/>
    <n v="283522"/>
    <n v="225781"/>
    <n v="187169"/>
    <n v="148907"/>
    <n v="177416"/>
    <n v="318"/>
    <n v="102161"/>
    <n v="4389103"/>
    <n v="2356402"/>
    <n v="2032701"/>
    <n v="976330"/>
    <n v="3412773"/>
    <m/>
    <m/>
    <s v="G"/>
    <s v="Wholesale and Retail Trade; Repair of Motor Vehicles and Motorcycles"/>
    <s v="46"/>
    <s v="WHOLESALE TRADE, EXCEPT OF MOTOR VEHICLES"/>
    <s v="Medium-high"/>
    <n v="1.481895402153399E-2"/>
    <n v="-17.593242668406731"/>
    <n v="1.5633588882944579E-2"/>
    <n v="4.2644020885360859E-2"/>
    <n v="0.19170669753054809"/>
    <x v="0"/>
    <n v="1"/>
    <n v="0.2224440848164192"/>
    <n v="321.26100628930823"/>
    <n v="37648.537735849059"/>
    <n v="7410.0691823899369"/>
    <x v="0"/>
    <s v="Exp&lt;25"/>
    <s v="Exp&lt;50"/>
    <s v="Decreased Export Intensity"/>
    <n v="0"/>
    <n v="-1.234889384789061E-2"/>
    <n v="53.909873336169191"/>
    <n v="0.43119700703006808"/>
    <n v="11.52889372186174"/>
    <n v="0.109113507860954"/>
    <n v="11.382412470601899"/>
    <s v="Yes"/>
    <s v="Yes"/>
    <s v="Yes"/>
    <x v="0"/>
    <s v="Growing"/>
    <n v="-25.688073394495419"/>
    <n v="-0.29689872755670521"/>
    <n v="-7.1536938430485364"/>
    <s v="Yes"/>
    <s v="0.Reducing"/>
    <s v="Reducing"/>
    <n v="47589.155623513419"/>
    <n v="2.4449932613905899E-2"/>
    <n v="0.17057913945447559"/>
    <n v="5.670796723519804E-2"/>
    <n v="1.4292735104506951E-2"/>
    <s v="0-10"/>
    <n v="0.33244374087332262"/>
    <n v="16.491603522880361"/>
    <n v="5.7899601708972526"/>
    <n v="249.95107033639141"/>
    <n v="44428.807339449537"/>
  </r>
  <r>
    <n v="16"/>
    <n v="15"/>
    <n v="19"/>
    <n v="25"/>
    <n v="17"/>
    <s v="BP Europa SE, Kraków"/>
    <m/>
    <n v="1991"/>
    <n v="1909"/>
    <m/>
    <m/>
    <n v="121117429"/>
    <n v="345546"/>
    <n v="9720865431"/>
    <s v="SA"/>
    <s v="4671"/>
    <s v="Sprzedaż detaliczna paliw do pojazdów silnikowych na stacjach paliw"/>
    <s v="Handel detaliczny"/>
    <s v="paliwa"/>
    <m/>
    <n v="500"/>
    <s v="J"/>
    <x v="0"/>
    <n v="14528220"/>
    <n v="416164"/>
    <n v="443254"/>
    <n v="355214"/>
    <n v="139029"/>
    <n v="207648"/>
    <n v="327"/>
    <n v="81734"/>
    <n v="6263917"/>
    <n v="2385722"/>
    <n v="3878195"/>
    <n v="2082400"/>
    <n v="4181516"/>
    <m/>
    <m/>
    <s v="G"/>
    <s v="Wholesale and Retail Trade; Repair of Motor Vehicles and Motorcycles"/>
    <s v="46"/>
    <s v="WHOLESALE TRADE, EXCEPT OF MOTOR VEHICLES"/>
    <s v="Medium-high"/>
    <n v="1.4292735104506951E-2"/>
    <m/>
    <n v="2.4449932613905899E-2"/>
    <n v="5.670796723519804E-2"/>
    <n v="0.17057913945447559"/>
    <x v="0"/>
    <n v="1"/>
    <n v="0.33244374087332262"/>
    <n v="249.95107033639141"/>
    <n v="44428.807339449537"/>
    <n v="7295.7859327217129"/>
    <x v="0"/>
    <s v="Exp&lt;25"/>
    <s v="Exp&lt;50"/>
    <s v="Decreased Export Intensity"/>
    <n v="0"/>
    <n v="-1.234889384789061E-2"/>
    <n v="53.909873336169191"/>
    <n v="0.43119700703006808"/>
    <n v="11.52889372186174"/>
    <n v="0.109113507860954"/>
    <n v="11.382412470601899"/>
    <s v="Yes"/>
    <s v="Yes"/>
    <s v="Yes"/>
    <x v="0"/>
    <s v="Growing"/>
    <n v="-25.688073394495419"/>
    <n v="-0.29689872755670521"/>
    <n v="-7.1536938430485364"/>
    <s v="Yes"/>
    <s v="0.Reducing"/>
    <s v="Reducing"/>
    <n v="47589.155623513419"/>
    <n v="2.4449932613905899E-2"/>
    <n v="0.17057913945447559"/>
    <n v="5.670796723519804E-2"/>
    <n v="1.4292735104506951E-2"/>
    <s v="0-10"/>
    <n v="0.33244374087332262"/>
    <n v="16.491603522880361"/>
    <n v="5.7899601708972526"/>
    <n v="249.95107033639141"/>
    <n v="44428.807339449537"/>
  </r>
  <r>
    <n v="16"/>
    <n v="15"/>
    <n v="19"/>
    <n v="25"/>
    <n v="17"/>
    <s v="BP Europa SE, Kraków"/>
    <m/>
    <n v="1991"/>
    <n v="1909"/>
    <m/>
    <m/>
    <n v="121117429"/>
    <n v="345546"/>
    <n v="9720865431"/>
    <s v="SA"/>
    <s v="4671"/>
    <s v="Sprzedaż detaliczna paliw do pojazdów silnikowych na stacjach paliw"/>
    <s v="Handel detaliczny"/>
    <s v="paliwa"/>
    <m/>
    <n v="500"/>
    <s v="J"/>
    <x v="2"/>
    <n v="15538185"/>
    <n v="111582"/>
    <n v="111491"/>
    <n v="76015"/>
    <n v="168068"/>
    <n v="19942"/>
    <n v="238"/>
    <n v="81138"/>
    <n v="4167518"/>
    <n v="2412237"/>
    <n v="1755281"/>
    <n v="949415"/>
    <n v="3218103"/>
    <m/>
    <m/>
    <s v="G"/>
    <s v="Wholesale and Retail Trade; Repair of Motor Vehicles and Motorcycles"/>
    <s v="46"/>
    <s v="WHOLESALE TRADE, EXCEPT OF MOTOR VEHICLES"/>
    <s v="Medium-high"/>
    <n v="1.2834188806479011E-3"/>
    <n v="29.785165426505579"/>
    <n v="4.8921415210335054E-3"/>
    <n v="1.8239873229101831E-2"/>
    <n v="8.0065092714987657E-2"/>
    <x v="0"/>
    <n v="1"/>
    <n v="0.2278130532369626"/>
    <n v="340.9159663865546"/>
    <n v="65286.491596638647"/>
    <n v="10135.449579831929"/>
    <x v="0"/>
    <s v="Exp&lt;25"/>
    <s v="Exp&lt;50"/>
    <s v="Decreased Export Intensity"/>
    <n v="0"/>
    <n v="-1.234889384789061E-2"/>
    <n v="53.909873336169191"/>
    <n v="0.43119700703006808"/>
    <n v="11.52889372186174"/>
    <n v="0.109113507860954"/>
    <n v="11.382412470601899"/>
    <s v="Yes"/>
    <s v="Yes"/>
    <s v="Yes"/>
    <x v="0"/>
    <s v="Growing"/>
    <n v="-25.688073394495419"/>
    <n v="-0.29689872755670521"/>
    <n v="-7.1536938430485364"/>
    <s v="Yes"/>
    <s v="0.Reducing"/>
    <s v="Reducing"/>
    <n v="47589.155623513419"/>
    <n v="2.4449932613905899E-2"/>
    <n v="0.17057913945447559"/>
    <n v="5.670796723519804E-2"/>
    <n v="1.4292735104506951E-2"/>
    <s v="0-10"/>
    <n v="0.33244374087332262"/>
    <n v="16.491603522880361"/>
    <n v="5.7899601708972526"/>
    <n v="249.95107033639141"/>
    <n v="44428.807339449537"/>
  </r>
  <r>
    <n v="16"/>
    <n v="15"/>
    <n v="19"/>
    <n v="25"/>
    <n v="17"/>
    <s v="BP Europa SE, Kraków"/>
    <m/>
    <n v="1991"/>
    <n v="1909"/>
    <m/>
    <m/>
    <n v="121117429"/>
    <n v="345546"/>
    <n v="9720865431"/>
    <s v="SA"/>
    <s v="4671"/>
    <s v="Sprzedaż detaliczna paliw do pojazdów silnikowych na stacjach paliw"/>
    <s v="Handel detaliczny"/>
    <s v="paliwa"/>
    <m/>
    <n v="500"/>
    <s v="J"/>
    <x v="4"/>
    <n v="22360365"/>
    <n v="-12754"/>
    <n v="-75038"/>
    <n v="-130430"/>
    <n v="125806"/>
    <n v="43465"/>
    <n v="243"/>
    <n v="80533"/>
    <n v="4417208"/>
    <n v="2600900"/>
    <n v="1816308"/>
    <n v="818985"/>
    <n v="3392292"/>
    <m/>
    <m/>
    <s v="G"/>
    <s v="Wholesale and Retail Trade; Repair of Motor Vehicles and Motorcycles"/>
    <s v="46"/>
    <s v="WHOLESALE TRADE, EXCEPT OF MOTOR VEHICLES"/>
    <s v="Medium-high"/>
    <n v="1.943841256616339E-3"/>
    <n v="0"/>
    <n v="-5.8330890394678262E-3"/>
    <n v="-2.9527701661320911E-2"/>
    <n v="-0.15925810607031879"/>
    <x v="0"/>
    <n v="1"/>
    <n v="0.18540784133325849"/>
    <n v="331.41152263374488"/>
    <n v="92017.962962962964"/>
    <n v="10703.292181069961"/>
    <x v="0"/>
    <s v="Exp&lt;25"/>
    <s v="Exp&lt;50"/>
    <s v="Decreased Export Intensity"/>
    <n v="0"/>
    <n v="-1.234889384789061E-2"/>
    <n v="53.909873336169191"/>
    <n v="0.43119700703006808"/>
    <n v="11.52889372186174"/>
    <n v="0.109113507860954"/>
    <n v="11.382412470601899"/>
    <s v="Yes"/>
    <s v="Yes"/>
    <s v="Yes"/>
    <x v="0"/>
    <s v="Growing"/>
    <n v="-25.688073394495419"/>
    <n v="-0.29689872755670521"/>
    <n v="-7.1536938430485364"/>
    <s v="Yes"/>
    <s v="0.Reducing"/>
    <s v="Reducing"/>
    <n v="47589.155623513419"/>
    <n v="2.4449932613905899E-2"/>
    <n v="0.17057913945447559"/>
    <n v="5.670796723519804E-2"/>
    <n v="1.4292735104506951E-2"/>
    <s v="0-10"/>
    <n v="0.33244374087332262"/>
    <n v="16.491603522880361"/>
    <n v="5.7899601708972526"/>
    <n v="249.95107033639141"/>
    <n v="44428.807339449537"/>
  </r>
  <r>
    <n v="16"/>
    <n v="15"/>
    <n v="19"/>
    <n v="25"/>
    <n v="17"/>
    <s v="BP Europa SE, Kraków"/>
    <m/>
    <n v="1991"/>
    <n v="1909"/>
    <m/>
    <m/>
    <n v="121117429"/>
    <n v="345546"/>
    <n v="9720865431"/>
    <s v="SA"/>
    <s v="4671"/>
    <s v="Sprzedaż detaliczna paliw do pojazdów silnikowych na stacjach paliw"/>
    <s v="Handel detaliczny"/>
    <s v="paliwa"/>
    <m/>
    <n v="500"/>
    <s v="J"/>
    <x v="3"/>
    <n v="22360365"/>
    <n v="-12754"/>
    <n v="-75038"/>
    <n v="-130430"/>
    <n v="125806"/>
    <n v="43465"/>
    <n v="243"/>
    <n v="80533"/>
    <n v="4417208"/>
    <n v="2600900"/>
    <n v="1816308"/>
    <n v="818985"/>
    <n v="3598223"/>
    <m/>
    <m/>
    <s v="G"/>
    <s v="Wholesale and Retail Trade; Repair of Motor Vehicles and Motorcycles"/>
    <s v="46"/>
    <s v="WHOLESALE TRADE, EXCEPT OF MOTOR VEHICLES"/>
    <s v="Medium-high"/>
    <n v="1.943841256616339E-3"/>
    <n v="43.905900206491303"/>
    <n v="-5.8330890394678262E-3"/>
    <n v="-2.9527701661320911E-2"/>
    <n v="-0.15925810607031879"/>
    <x v="0"/>
    <n v="1"/>
    <n v="0.18540784133325849"/>
    <n v="331.41152263374488"/>
    <n v="92017.962962962964"/>
    <n v="10703.292181069961"/>
    <x v="0"/>
    <s v="Exp&lt;25"/>
    <s v="Exp&lt;50"/>
    <s v="Decreased Export Intensity"/>
    <n v="0"/>
    <n v="-1.234889384789061E-2"/>
    <n v="53.909873336169191"/>
    <n v="0.43119700703006808"/>
    <n v="11.52889372186174"/>
    <n v="0.109113507860954"/>
    <n v="11.382412470601899"/>
    <s v="Yes"/>
    <s v="Yes"/>
    <s v="Yes"/>
    <x v="0"/>
    <s v="Growing"/>
    <n v="-25.688073394495419"/>
    <n v="-0.29689872755670521"/>
    <n v="-7.1536938430485364"/>
    <s v="Yes"/>
    <s v="0.Reducing"/>
    <s v="Reducing"/>
    <n v="47589.155623513419"/>
    <n v="2.4449932613905899E-2"/>
    <n v="0.17057913945447559"/>
    <n v="5.670796723519804E-2"/>
    <n v="1.4292735104506951E-2"/>
    <s v="0-10"/>
    <n v="0.33244374087332262"/>
    <n v="16.491603522880361"/>
    <n v="5.7899601708972526"/>
    <n v="249.95107033639141"/>
    <n v="44428.807339449537"/>
  </r>
  <r>
    <n v="30"/>
    <n v="44"/>
    <n v="39"/>
    <n v="33"/>
    <n v="18"/>
    <s v="FCA Poland sp. z o.o., Bielsko-Biała"/>
    <m/>
    <n v="1992"/>
    <m/>
    <n v="2001"/>
    <m/>
    <s v="070037916"/>
    <n v="1044495"/>
    <n v="5470048627"/>
    <s v="sp. z o.o."/>
    <s v="2910"/>
    <s v="Produkcja pojazdów samochodowych przeznaczonych do przewozu towarów"/>
    <m/>
    <s v="motoryzacja"/>
    <m/>
    <n v="500"/>
    <s v="J"/>
    <x v="1"/>
    <n v="10470360.838919999"/>
    <n v="6051"/>
    <n v="-23349.441149999999"/>
    <n v="-20382"/>
    <n v="465316.35155000002"/>
    <n v="8861207"/>
    <n v="2466"/>
    <n v="248688.06886"/>
    <n v="6345606.9822699996"/>
    <n v="1727570.19948"/>
    <n v="4618036.7827899996"/>
    <n v="3464658"/>
    <n v="2880948.7467899998"/>
    <m/>
    <m/>
    <s v="C"/>
    <s v="Manufacturing"/>
    <s v="29"/>
    <s v="MANUFACTURE OF MOTOR VEHICLES, TRAILERS AND SEMI-TRAILERS, EXCEPT MOTORBIKES"/>
    <s v="High"/>
    <n v="0.84631343048479102"/>
    <n v="-19.634033451693789"/>
    <n v="-1.9466377819794759E-3"/>
    <n v="-3.2119858757323791E-3"/>
    <n v="-5.8828317253824189E-3"/>
    <x v="0"/>
    <n v="1"/>
    <n v="0.54599315868134579"/>
    <n v="100.8467432522303"/>
    <n v="4245.8884180535288"/>
    <n v="700.55563644768858"/>
    <x v="3"/>
    <s v="Exp&gt;25"/>
    <s v="Exp&gt;50"/>
    <s v="Decreased Export Intensity"/>
    <n v="0"/>
    <n v="-3.5611656382479977E-2"/>
    <n v="17.952322727709831"/>
    <n v="0.1651103121490998"/>
    <n v="-14.527302371224749"/>
    <n v="-0.15697318702001081"/>
    <n v="4.214134094890909"/>
    <s v="Yes"/>
    <s v="No"/>
    <s v="No"/>
    <x v="3"/>
    <s v="Declining"/>
    <n v="-13.793103448275859"/>
    <n v="-0.14842000511827361"/>
    <n v="-3.6425046566039398"/>
    <s v="Yes"/>
    <s v="0.Reducing"/>
    <s v="Reducing"/>
    <n v="1858.834066734134"/>
    <n v="1.6626585123106531E-2"/>
    <n v="5.8512465277997291E-2"/>
    <n v="3.4303636065962748E-2"/>
    <n v="0.83314030642367876"/>
    <s v="75-100"/>
    <n v="0.58626201960528401"/>
    <n v="16.38263844739166"/>
    <n v="7.8559321997186142"/>
    <n v="110.6086788066641"/>
    <n v="5047.792246020922"/>
  </r>
  <r>
    <n v="30"/>
    <n v="44"/>
    <n v="39"/>
    <n v="33"/>
    <n v="18"/>
    <s v="FCA Poland sp. z o.o., Bielsko-Biała"/>
    <m/>
    <n v="1992"/>
    <m/>
    <n v="2001"/>
    <m/>
    <s v="070037916"/>
    <n v="1044495"/>
    <n v="5470048627"/>
    <s v="sp. z o.o."/>
    <s v="2910"/>
    <s v="Produkcja pojazdów samochodowych przeznaczonych do przewozu towarów"/>
    <m/>
    <s v="motoryzacja"/>
    <m/>
    <n v="500"/>
    <s v="J"/>
    <x v="2"/>
    <n v="10858007"/>
    <n v="200769.5"/>
    <n v="196603"/>
    <n v="163819"/>
    <n v="457996"/>
    <n v="8893533"/>
    <n v="2406"/>
    <n v="225404"/>
    <n v="5959861"/>
    <n v="1631000"/>
    <n v="4328861"/>
    <n v="3628477"/>
    <n v="2331384.3627900002"/>
    <m/>
    <m/>
    <s v="C"/>
    <s v="Manufacturing"/>
    <s v="29"/>
    <s v="MANUFACTURE OF MOTOR VEHICLES, TRAILERS AND SEMI-TRAILERS, EXCEPT MOTORBIKES"/>
    <s v="High"/>
    <n v="0.81907600538478198"/>
    <n v="3.702319022655431"/>
    <n v="1.508739126802921E-2"/>
    <n v="2.748705045302231E-2"/>
    <n v="4.5148143422157561E-2"/>
    <x v="0"/>
    <n v="1"/>
    <n v="0.60881906473993275"/>
    <n v="93.684123025768912"/>
    <n v="4512.8873649210309"/>
    <n v="677.88861180382378"/>
    <x v="3"/>
    <s v="Exp&gt;25"/>
    <s v="Exp&gt;50"/>
    <s v="Decreased Export Intensity"/>
    <n v="0"/>
    <n v="-3.5611656382479977E-2"/>
    <n v="17.952322727709831"/>
    <n v="0.1651103121490998"/>
    <n v="-14.527302371224749"/>
    <n v="-0.15697318702001081"/>
    <n v="4.214134094890909"/>
    <s v="Yes"/>
    <s v="No"/>
    <s v="No"/>
    <x v="3"/>
    <s v="Declining"/>
    <n v="-13.793103448275859"/>
    <n v="-0.14842000511827361"/>
    <n v="-3.6425046566039398"/>
    <s v="Yes"/>
    <s v="0.Reducing"/>
    <s v="Reducing"/>
    <n v="1858.834066734134"/>
    <n v="1.6626585123106531E-2"/>
    <n v="5.8512465277997291E-2"/>
    <n v="3.4303636065962748E-2"/>
    <n v="0.83314030642367876"/>
    <s v="75-100"/>
    <n v="0.58626201960528401"/>
    <n v="16.38263844739166"/>
    <n v="7.8559321997186142"/>
    <n v="110.6086788066641"/>
    <n v="5047.792246020922"/>
  </r>
  <r>
    <n v="30"/>
    <n v="44"/>
    <n v="39"/>
    <n v="33"/>
    <n v="18"/>
    <s v="FCA Poland sp. z o.o., Bielsko-Biała"/>
    <m/>
    <n v="1992"/>
    <m/>
    <n v="2001"/>
    <m/>
    <s v="070037916"/>
    <n v="1044495"/>
    <n v="5470048627"/>
    <s v="sp. z o.o."/>
    <s v="2910"/>
    <s v="Produkcja pojazdów samochodowych przeznaczonych do przewozu towarów"/>
    <m/>
    <s v="motoryzacja"/>
    <m/>
    <n v="500"/>
    <s v="J"/>
    <x v="3"/>
    <n v="11546496"/>
    <n v="174005"/>
    <n v="228868"/>
    <n v="184585"/>
    <n v="413335"/>
    <n v="9492035"/>
    <n v="2206"/>
    <n v="307311"/>
    <n v="6899831.5999999996"/>
    <n v="1967212"/>
    <n v="4932619.5999999996"/>
    <n v="3670734"/>
    <n v="3229095.4662500001"/>
    <m/>
    <m/>
    <s v="C"/>
    <s v="Manufacturing"/>
    <s v="29"/>
    <s v="MANUFACTURE OF MOTOR VEHICLES, TRAILERS AND SEMI-TRAILERS, EXCEPT MOTORBIKES"/>
    <s v="High"/>
    <n v="0.8220706091267862"/>
    <n v="6.3408413717176648"/>
    <n v="1.598623513141996E-2"/>
    <n v="2.675210218174021E-2"/>
    <n v="5.0285583210333412E-2"/>
    <x v="0"/>
    <n v="1"/>
    <n v="0.53200341875010404"/>
    <n v="139.306890299184"/>
    <n v="5234.1323662737987"/>
    <n v="891.75521305530367"/>
    <x v="3"/>
    <s v="Exp&gt;25"/>
    <s v="Exp&gt;50"/>
    <s v="Decreased Export Intensity"/>
    <n v="0"/>
    <n v="-3.5611656382479977E-2"/>
    <n v="17.952322727709831"/>
    <n v="0.1651103121490998"/>
    <n v="-14.527302371224749"/>
    <n v="-0.15697318702001081"/>
    <n v="4.214134094890909"/>
    <s v="Yes"/>
    <s v="No"/>
    <s v="No"/>
    <x v="3"/>
    <s v="Declining"/>
    <n v="-13.793103448275859"/>
    <n v="-0.14842000511827361"/>
    <n v="-3.6425046566039398"/>
    <s v="Yes"/>
    <s v="0.Reducing"/>
    <s v="Reducing"/>
    <n v="1858.834066734134"/>
    <n v="1.6626585123106531E-2"/>
    <n v="5.8512465277997291E-2"/>
    <n v="3.4303636065962748E-2"/>
    <n v="0.83314030642367876"/>
    <s v="75-100"/>
    <n v="0.58626201960528401"/>
    <n v="16.38263844739166"/>
    <n v="7.8559321997186142"/>
    <n v="110.6086788066641"/>
    <n v="5047.792246020922"/>
  </r>
  <r>
    <n v="30"/>
    <n v="44"/>
    <n v="39"/>
    <n v="33"/>
    <n v="18"/>
    <s v="FCA Poland sp. z o.o., Bielsko-Biała"/>
    <m/>
    <n v="1992"/>
    <m/>
    <n v="2001"/>
    <m/>
    <s v="070037916"/>
    <n v="1044495"/>
    <n v="5470048627"/>
    <s v="sp. z o.o."/>
    <s v="2910"/>
    <s v="Produkcja pojazdów samochodowych przeznaczonych do przewozu towarów"/>
    <m/>
    <s v="motoryzacja"/>
    <m/>
    <n v="500"/>
    <s v="J"/>
    <x v="0"/>
    <n v="13028351.786979999"/>
    <n v="284719.81529"/>
    <n v="266616"/>
    <n v="216617"/>
    <n v="396511.05946000002"/>
    <n v="10854445"/>
    <n v="2581"/>
    <n v="285481"/>
    <n v="6314695.0248499997"/>
    <n v="1787201.86894"/>
    <n v="4527493.1559100002"/>
    <n v="3702065.8584599998"/>
    <n v="2612629.1663899999"/>
    <m/>
    <m/>
    <s v="C"/>
    <s v="Manufacturing"/>
    <s v="29"/>
    <s v="MANUFACTURE OF MOTOR VEHICLES, TRAILERS AND SEMI-TRAILERS, EXCEPT MOTORBIKES"/>
    <s v="High"/>
    <n v="0.83314030642367876"/>
    <m/>
    <n v="1.6626585123106531E-2"/>
    <n v="3.4303636065962748E-2"/>
    <n v="5.8512465277997291E-2"/>
    <x v="0"/>
    <n v="1"/>
    <n v="0.58626201960528401"/>
    <n v="110.6086788066641"/>
    <n v="5047.792246020922"/>
    <n v="692.44551295621852"/>
    <x v="3"/>
    <s v="Exp&gt;25"/>
    <s v="Exp&gt;50"/>
    <s v="Decreased Export Intensity"/>
    <n v="0"/>
    <n v="-3.5611656382479977E-2"/>
    <n v="17.952322727709831"/>
    <n v="0.1651103121490998"/>
    <n v="-14.527302371224749"/>
    <n v="-0.15697318702001081"/>
    <n v="4.214134094890909"/>
    <s v="Yes"/>
    <s v="No"/>
    <s v="No"/>
    <x v="3"/>
    <s v="Declining"/>
    <n v="-13.793103448275859"/>
    <n v="-0.14842000511827361"/>
    <n v="-3.6425046566039398"/>
    <s v="Yes"/>
    <s v="0.Reducing"/>
    <s v="Reducing"/>
    <n v="1858.834066734134"/>
    <n v="1.6626585123106531E-2"/>
    <n v="5.8512465277997291E-2"/>
    <n v="3.4303636065962748E-2"/>
    <n v="0.83314030642367876"/>
    <s v="75-100"/>
    <n v="0.58626201960528401"/>
    <n v="16.38263844739166"/>
    <n v="7.8559321997186142"/>
    <n v="110.6086788066641"/>
    <n v="5047.792246020922"/>
  </r>
  <r>
    <n v="30"/>
    <n v="44"/>
    <n v="39"/>
    <n v="33"/>
    <n v="18"/>
    <s v="FCA Poland sp. z o.o., Bielsko-Biała"/>
    <m/>
    <n v="1992"/>
    <m/>
    <n v="2001"/>
    <m/>
    <s v="070037916"/>
    <n v="1044495"/>
    <n v="5470048627"/>
    <s v="sp. z o.o."/>
    <s v="2910"/>
    <s v="Produkcja pojazdów samochodowych przeznaczonych do przewozu towarów"/>
    <m/>
    <s v="motoryzacja"/>
    <m/>
    <n v="500"/>
    <s v="J"/>
    <x v="4"/>
    <n v="15367243.545879999"/>
    <n v="244217.38930000001"/>
    <n v="335505.22527"/>
    <n v="270161.20527999999"/>
    <n v="530301.46814000001"/>
    <n v="12255817"/>
    <n v="2225"/>
    <n v="442966.58770999999"/>
    <n v="7633921.2987099998"/>
    <n v="2414212.9401400001"/>
    <n v="5219708.3585700002"/>
    <n v="2341232.9083199999"/>
    <n v="5292688.3903900003"/>
    <m/>
    <m/>
    <s v="C"/>
    <s v="Manufacturing"/>
    <s v="29"/>
    <s v="MANUFACTURE OF MOTOR VEHICLES, TRAILERS AND SEMI-TRAILERS, EXCEPT MOTORBIKES"/>
    <s v="High"/>
    <n v="0.79752865004119877"/>
    <n v="33.090104096342301"/>
    <n v="1.7580329515401671E-2"/>
    <n v="3.5389571716655313E-2"/>
    <n v="0.1153927079702035"/>
    <x v="0"/>
    <n v="1"/>
    <n v="0.30668811174613858"/>
    <n v="199.08610683595509"/>
    <n v="6906.6263127550556"/>
    <n v="1085.039523658427"/>
    <x v="3"/>
    <s v="Exp&gt;25"/>
    <s v="Exp&gt;50"/>
    <s v="Decreased Export Intensity"/>
    <n v="0"/>
    <n v="-3.5611656382479977E-2"/>
    <n v="17.952322727709831"/>
    <n v="0.1651103121490998"/>
    <n v="-14.527302371224749"/>
    <n v="-0.15697318702001081"/>
    <n v="4.214134094890909"/>
    <s v="Yes"/>
    <s v="No"/>
    <s v="No"/>
    <x v="3"/>
    <s v="Declining"/>
    <n v="-13.793103448275859"/>
    <n v="-0.14842000511827361"/>
    <n v="-3.6425046566039398"/>
    <s v="Yes"/>
    <s v="0.Reducing"/>
    <s v="Reducing"/>
    <n v="1858.834066734134"/>
    <n v="1.6626585123106531E-2"/>
    <n v="5.8512465277997291E-2"/>
    <n v="3.4303636065962748E-2"/>
    <n v="0.83314030642367876"/>
    <s v="75-100"/>
    <n v="0.58626201960528401"/>
    <n v="16.38263844739166"/>
    <n v="7.8559321997186142"/>
    <n v="110.6086788066641"/>
    <n v="5047.792246020922"/>
  </r>
  <r>
    <n v="38"/>
    <n v="38"/>
    <n v="30"/>
    <n v="26"/>
    <n v="19"/>
    <s v="GK Cyfrowy Polsat SA, Warszawa"/>
    <s v="SG)"/>
    <n v="1999"/>
    <m/>
    <n v="2001"/>
    <m/>
    <n v="670925160"/>
    <n v="10078"/>
    <n v="7961810732"/>
    <s v="SA"/>
    <s v="6130"/>
    <s v="Działalność w zakresie telekomunikacji satelitarnej"/>
    <s v="Media "/>
    <s v="media, telekomunkacja, IT"/>
    <m/>
    <n v="450"/>
    <s v="S"/>
    <x v="0"/>
    <n v="11676100"/>
    <n v="1967000"/>
    <n v="1467600"/>
    <n v="1114600"/>
    <n v="2229700"/>
    <n v="0"/>
    <n v="7231"/>
    <n v="840900"/>
    <n v="32589600"/>
    <n v="27604700"/>
    <n v="4984900"/>
    <n v="14464500"/>
    <n v="18125100"/>
    <m/>
    <m/>
    <s v="J"/>
    <s v="Information and Communication"/>
    <s v="61"/>
    <s v="TELECOMMUNICATIONS"/>
    <s v="High"/>
    <n v="0"/>
    <m/>
    <n v="9.5459956663611997E-2"/>
    <n v="3.4201094827797818E-2"/>
    <n v="7.7057623837671535E-2"/>
    <x v="1"/>
    <n v="0"/>
    <n v="0.44383791148096319"/>
    <n v="116.29096943714561"/>
    <n v="1614.7282533536161"/>
    <n v="3817.5494399114918"/>
    <x v="0"/>
    <s v="Exp&lt;25"/>
    <s v="Exp&lt;50"/>
    <s v="Decreased Export Intensity"/>
    <n v="0"/>
    <n v="0"/>
    <n v="16.702494839886601"/>
    <n v="0.1544577313097264"/>
    <n v="-15.43297475370535"/>
    <n v="-0.16762576785938779"/>
    <n v="3.936965956192751"/>
    <s v="Yes"/>
    <s v="Yes"/>
    <s v="Yes"/>
    <x v="3"/>
    <s v="Declining"/>
    <n v="10.911353892960859"/>
    <n v="0.1035610826856086"/>
    <n v="2.6228334948869891"/>
    <s v="No"/>
    <s v="2.Hiring"/>
    <s v="Hiring"/>
    <n v="84.311646895760305"/>
    <n v="9.5459956663611997E-2"/>
    <n v="7.7057623837671535E-2"/>
    <n v="3.4201094827797818E-2"/>
    <n v="0"/>
    <s v="0-10"/>
    <n v="0.44383791148096319"/>
    <n v="16.273054575496381"/>
    <n v="8.8861326181749511"/>
    <n v="116.29096943714561"/>
    <n v="1614.7282533536161"/>
  </r>
  <r>
    <n v="38"/>
    <n v="38"/>
    <n v="30"/>
    <n v="26"/>
    <n v="19"/>
    <s v="GK Cyfrowy Polsat SA, Warszawa"/>
    <s v="SG)"/>
    <n v="1999"/>
    <m/>
    <n v="2001"/>
    <m/>
    <n v="670925160"/>
    <n v="10078"/>
    <n v="7961810732"/>
    <s v="SA"/>
    <s v="6130"/>
    <s v="Działalność w zakresie telekomunikacji satelitarnej"/>
    <s v="Media "/>
    <s v="media, telekomunkacja, IT"/>
    <m/>
    <n v="450"/>
    <s v="S"/>
    <x v="1"/>
    <n v="11962900"/>
    <n v="1886200"/>
    <n v="1442100"/>
    <n v="1146200"/>
    <n v="2825300"/>
    <n v="0"/>
    <n v="7402"/>
    <n v="872900"/>
    <n v="33115000"/>
    <n v="27837800"/>
    <n v="5277200"/>
    <n v="14426200"/>
    <n v="18688800"/>
    <m/>
    <m/>
    <s v="J"/>
    <s v="Information and Communication"/>
    <s v="61"/>
    <s v="TELECOMMUNICATIONS"/>
    <s v="High"/>
    <n v="0"/>
    <n v="2.4562996205924841"/>
    <n v="9.5812888179287625E-2"/>
    <n v="3.4612713271931148E-2"/>
    <n v="7.9452662516809699E-2"/>
    <x v="1"/>
    <n v="0"/>
    <n v="0.43563943832100249"/>
    <n v="117.9275871386112"/>
    <n v="1616.171305052688"/>
    <n v="3760.8484193461231"/>
    <x v="0"/>
    <s v="Exp&lt;25"/>
    <s v="Exp&lt;50"/>
    <s v="Decreased Export Intensity"/>
    <n v="0"/>
    <n v="0"/>
    <n v="16.702494839886601"/>
    <n v="0.1544577313097264"/>
    <n v="-15.43297475370535"/>
    <n v="-0.16762576785938779"/>
    <n v="3.936965956192751"/>
    <s v="Yes"/>
    <s v="Yes"/>
    <s v="Yes"/>
    <x v="3"/>
    <s v="Declining"/>
    <n v="10.911353892960859"/>
    <n v="0.1035610826856086"/>
    <n v="2.6228334948869891"/>
    <s v="No"/>
    <s v="2.Hiring"/>
    <s v="Hiring"/>
    <n v="84.311646895760305"/>
    <n v="9.5459956663611997E-2"/>
    <n v="7.7057623837671535E-2"/>
    <n v="3.4201094827797818E-2"/>
    <n v="0"/>
    <s v="0-10"/>
    <n v="0.44383791148096319"/>
    <n v="16.273054575496381"/>
    <n v="8.8861326181749511"/>
    <n v="116.29096943714561"/>
    <n v="1614.7282533536161"/>
  </r>
  <r>
    <n v="38"/>
    <n v="38"/>
    <n v="30"/>
    <n v="26"/>
    <n v="19"/>
    <s v="GK Cyfrowy Polsat SA, Warszawa"/>
    <s v="SG)"/>
    <n v="1999"/>
    <m/>
    <n v="2001"/>
    <m/>
    <n v="670925160"/>
    <n v="10078"/>
    <n v="7961810732"/>
    <s v="SA"/>
    <s v="6130"/>
    <s v="Działalność w zakresie telekomunikacji satelitarnej"/>
    <s v="Media "/>
    <s v="media, telekomunkacja, IT"/>
    <m/>
    <n v="450"/>
    <s v="S"/>
    <x v="2"/>
    <n v="12444000"/>
    <n v="5796400"/>
    <n v="5666100"/>
    <n v="4414500"/>
    <n v="2462000"/>
    <n v="0"/>
    <n v="7498"/>
    <n v="909400"/>
    <n v="32237000"/>
    <n v="24159700"/>
    <n v="8077300"/>
    <n v="15384600"/>
    <n v="16852400"/>
    <m/>
    <m/>
    <s v="J"/>
    <s v="Information and Communication"/>
    <s v="61"/>
    <s v="TELECOMMUNICATIONS"/>
    <s v="High"/>
    <n v="0"/>
    <n v="4.0216001136847979"/>
    <n v="0.35474927675988432"/>
    <n v="0.13693892111548839"/>
    <n v="0.28694278694278702"/>
    <x v="1"/>
    <n v="0"/>
    <n v="0.47723423395477249"/>
    <n v="121.28567618031479"/>
    <n v="1659.6425713523611"/>
    <n v="3222.152574019738"/>
    <x v="0"/>
    <s v="Exp&lt;25"/>
    <s v="Exp&lt;50"/>
    <s v="Decreased Export Intensity"/>
    <n v="0"/>
    <n v="0"/>
    <n v="16.702494839886601"/>
    <n v="0.1544577313097264"/>
    <n v="-15.43297475370535"/>
    <n v="-0.16762576785938779"/>
    <n v="3.936965956192751"/>
    <s v="Yes"/>
    <s v="Yes"/>
    <s v="Yes"/>
    <x v="3"/>
    <s v="Declining"/>
    <n v="10.911353892960859"/>
    <n v="0.1035610826856086"/>
    <n v="2.6228334948869891"/>
    <s v="No"/>
    <s v="2.Hiring"/>
    <s v="Hiring"/>
    <n v="84.311646895760305"/>
    <n v="9.5459956663611997E-2"/>
    <n v="7.7057623837671535E-2"/>
    <n v="3.4201094827797818E-2"/>
    <n v="0"/>
    <s v="0-10"/>
    <n v="0.44383791148096319"/>
    <n v="16.273054575496381"/>
    <n v="8.8861326181749511"/>
    <n v="116.29096943714561"/>
    <n v="1614.7282533536161"/>
  </r>
  <r>
    <n v="38"/>
    <n v="38"/>
    <n v="30"/>
    <n v="26"/>
    <n v="19"/>
    <s v="GK Cyfrowy Polsat SA, Warszawa"/>
    <s v="SG)"/>
    <n v="1999"/>
    <m/>
    <n v="2001"/>
    <m/>
    <n v="670925160"/>
    <n v="10078"/>
    <n v="7961810732"/>
    <s v="SA"/>
    <s v="6130"/>
    <s v="Działalność w zakresie telekomunikacji satelitarnej"/>
    <s v="Media "/>
    <s v="media, telekomunkacja, IT"/>
    <m/>
    <n v="450"/>
    <s v="S"/>
    <x v="3"/>
    <n v="12915300"/>
    <n v="1642200"/>
    <n v="1110300"/>
    <n v="901100"/>
    <n v="1829000"/>
    <n v="0"/>
    <n v="7648"/>
    <n v="993400"/>
    <n v="32306600"/>
    <n v="25775300"/>
    <n v="6403600"/>
    <n v="15810800"/>
    <n v="16495800"/>
    <m/>
    <m/>
    <s v="J"/>
    <s v="Information and Communication"/>
    <s v="61"/>
    <s v="TELECOMMUNICATIONS"/>
    <s v="High"/>
    <n v="0"/>
    <n v="3.787367405978781"/>
    <n v="6.9769962757349813E-2"/>
    <n v="2.7892133495942009E-2"/>
    <n v="5.6992688542009257E-2"/>
    <x v="1"/>
    <n v="0"/>
    <n v="0.48939845109048918"/>
    <n v="129.89016736401669"/>
    <n v="1688.7160041841"/>
    <n v="3370.2013598326362"/>
    <x v="0"/>
    <s v="Exp&lt;25"/>
    <s v="Exp&lt;50"/>
    <s v="Decreased Export Intensity"/>
    <n v="0"/>
    <n v="0"/>
    <n v="16.702494839886601"/>
    <n v="0.1544577313097264"/>
    <n v="-15.43297475370535"/>
    <n v="-0.16762576785938779"/>
    <n v="3.936965956192751"/>
    <s v="Yes"/>
    <s v="Yes"/>
    <s v="Yes"/>
    <x v="3"/>
    <s v="Declining"/>
    <n v="10.911353892960859"/>
    <n v="0.1035610826856086"/>
    <n v="2.6228334948869891"/>
    <s v="No"/>
    <s v="2.Hiring"/>
    <s v="Hiring"/>
    <n v="84.311646895760305"/>
    <n v="9.5459956663611997E-2"/>
    <n v="7.7057623837671535E-2"/>
    <n v="3.4201094827797818E-2"/>
    <n v="0"/>
    <s v="0-10"/>
    <n v="0.44383791148096319"/>
    <n v="16.273054575496381"/>
    <n v="8.8861326181749511"/>
    <n v="116.29096943714561"/>
    <n v="1614.7282533536161"/>
  </r>
  <r>
    <n v="38"/>
    <n v="38"/>
    <n v="30"/>
    <n v="26"/>
    <n v="19"/>
    <s v="GK Cyfrowy Polsat SA, Warszawa"/>
    <s v="SG)"/>
    <n v="1999"/>
    <m/>
    <n v="2001"/>
    <m/>
    <n v="670925160"/>
    <n v="10078"/>
    <n v="7961810732"/>
    <s v="SA"/>
    <s v="6130"/>
    <s v="Działalność w zakresie telekomunikacji satelitarnej"/>
    <s v="Media "/>
    <s v="media, telekomunkacja, IT"/>
    <m/>
    <n v="450"/>
    <s v="S"/>
    <x v="4"/>
    <n v="13626300"/>
    <n v="1311600"/>
    <n v="421800"/>
    <n v="311600"/>
    <n v="1900400"/>
    <n v="0"/>
    <n v="8020"/>
    <n v="1158200"/>
    <n v="37176700"/>
    <n v="28149200"/>
    <n v="9018900"/>
    <n v="16305200"/>
    <n v="20871500"/>
    <m/>
    <m/>
    <s v="J"/>
    <s v="Information and Communication"/>
    <s v="61"/>
    <s v="TELECOMMUNICATIONS"/>
    <s v="High"/>
    <n v="0"/>
    <n v="5.5050986039813177"/>
    <n v="2.2867542913336709E-2"/>
    <n v="8.3815938477594838E-3"/>
    <n v="1.911046782621495E-2"/>
    <x v="1"/>
    <n v="0"/>
    <n v="0.43858653403879311"/>
    <n v="144.41396508728181"/>
    <n v="1699.0399002493771"/>
    <n v="3509.8753117206979"/>
    <x v="0"/>
    <s v="Exp&lt;25"/>
    <s v="Exp&lt;50"/>
    <s v="Decreased Export Intensity"/>
    <n v="0"/>
    <n v="0"/>
    <n v="16.702494839886601"/>
    <n v="0.1544577313097264"/>
    <n v="-15.43297475370535"/>
    <n v="-0.16762576785938779"/>
    <n v="3.936965956192751"/>
    <s v="Yes"/>
    <s v="Yes"/>
    <s v="Yes"/>
    <x v="3"/>
    <s v="Declining"/>
    <n v="10.911353892960859"/>
    <n v="0.1035610826856086"/>
    <n v="2.6228334948869891"/>
    <s v="No"/>
    <s v="2.Hiring"/>
    <s v="Hiring"/>
    <n v="84.311646895760305"/>
    <n v="9.5459956663611997E-2"/>
    <n v="7.7057623837671535E-2"/>
    <n v="3.4201094827797818E-2"/>
    <n v="0"/>
    <s v="0-10"/>
    <n v="0.44383791148096319"/>
    <n v="16.273054575496381"/>
    <n v="8.8861326181749511"/>
    <n v="116.29096943714561"/>
    <n v="1614.7282533536161"/>
  </r>
  <r>
    <n v="13"/>
    <n v="17"/>
    <n v="23"/>
    <n v="23"/>
    <n v="20"/>
    <s v="Energa SA GK, Gdańsk"/>
    <s v="SG)"/>
    <n v="2006"/>
    <m/>
    <m/>
    <m/>
    <n v="220353024"/>
    <n v="271591"/>
    <n v="9570957722"/>
    <s v="SA"/>
    <s v="3514"/>
    <s v="Handel energią elektryczną"/>
    <s v="Prod. paliw i energii "/>
    <s v="energetyka"/>
    <m/>
    <n v="140"/>
    <s v="S"/>
    <x v="0"/>
    <n v="11479000"/>
    <n v="459000"/>
    <n v="-759000"/>
    <n v="-1001000"/>
    <n v="1079000"/>
    <n v="0"/>
    <n v="9883"/>
    <n v="988000"/>
    <n v="20968000"/>
    <n v="16276000"/>
    <n v="4692000"/>
    <n v="9264000"/>
    <n v="11243000"/>
    <m/>
    <m/>
    <s v="D"/>
    <s v="Electricity, Gas, Steam, Hot Water and Air Conditioning Supply"/>
    <s v="35"/>
    <s v="ELECTRICITY, GAS, STEAM, HOT WATER AND AIR CONDITIONING SUPPLY"/>
    <s v="Low"/>
    <n v="0"/>
    <m/>
    <n v="-8.7202718006795021E-2"/>
    <n v="-4.7739412438000763E-2"/>
    <n v="-0.108052677029361"/>
    <x v="1"/>
    <n v="0"/>
    <n v="0.44181610072491417"/>
    <n v="99.96964484468279"/>
    <n v="1161.489426287565"/>
    <n v="1646.8683598097739"/>
    <x v="0"/>
    <s v="Exp&lt;25"/>
    <s v="Exp&lt;50"/>
    <s v="Decreased Export Intensity"/>
    <n v="0"/>
    <n v="0"/>
    <n v="127.2584719923338"/>
    <n v="0.82091782686891435"/>
    <n v="64.680052168357847"/>
    <n v="0.49883432769980018"/>
    <n v="22.78067611522054"/>
    <s v="No"/>
    <s v="No"/>
    <s v="No"/>
    <x v="1"/>
    <s v="Growing"/>
    <n v="-11.646261256703429"/>
    <n v="-0.1238216707063486"/>
    <n v="-3.0481204486963338"/>
    <s v="Yes"/>
    <s v="0.Reducing"/>
    <s v="Reducing"/>
    <n v="1826.0277519075801"/>
    <n v="-8.7202718006795021E-2"/>
    <n v="-0.108052677029361"/>
    <n v="-4.7739412438000763E-2"/>
    <n v="0"/>
    <s v="0-10"/>
    <n v="0.44181610072491417"/>
    <n v="16.256029837047631"/>
    <n v="9.1985713883761839"/>
    <n v="99.96964484468279"/>
    <n v="1161.489426287565"/>
  </r>
  <r>
    <n v="13"/>
    <n v="17"/>
    <n v="23"/>
    <n v="23"/>
    <n v="20"/>
    <s v="Energa SA GK, Gdańsk"/>
    <s v="SG)"/>
    <n v="2006"/>
    <m/>
    <m/>
    <m/>
    <n v="220353024"/>
    <n v="271591"/>
    <n v="9570957722"/>
    <s v="SA"/>
    <s v="3514"/>
    <s v="Handel energią elektryczną"/>
    <s v="Prod. paliw i energii "/>
    <s v="energetyka"/>
    <m/>
    <n v="140"/>
    <s v="S"/>
    <x v="1"/>
    <n v="12401000"/>
    <n v="664000"/>
    <n v="-219000"/>
    <n v="-444000"/>
    <n v="1044000"/>
    <n v="0"/>
    <n v="9731"/>
    <n v="1099000"/>
    <n v="19668000"/>
    <n v="16255000"/>
    <n v="3413000"/>
    <n v="8743000"/>
    <n v="10925000"/>
    <m/>
    <m/>
    <s v="D"/>
    <s v="Electricity, Gas, Steam, Hot Water and Air Conditioning Supply"/>
    <s v="35"/>
    <s v="ELECTRICITY, GAS, STEAM, HOT WATER AND AIR CONDITIONING SUPPLY"/>
    <s v="Low"/>
    <n v="0"/>
    <n v="8.0320585416848047"/>
    <n v="-3.5803564228691243E-2"/>
    <n v="-2.2574740695546061E-2"/>
    <n v="-5.0783483930001143E-2"/>
    <x v="1"/>
    <n v="0"/>
    <n v="0.44452918446207029"/>
    <n v="112.93803309012431"/>
    <n v="1274.3808447230499"/>
    <n v="1670.434693248382"/>
    <x v="0"/>
    <s v="Exp&lt;25"/>
    <s v="Exp&lt;50"/>
    <s v="Decreased Export Intensity"/>
    <n v="0"/>
    <n v="0"/>
    <n v="127.2584719923338"/>
    <n v="0.82091782686891435"/>
    <n v="64.680052168357847"/>
    <n v="0.49883432769980018"/>
    <n v="22.78067611522054"/>
    <s v="No"/>
    <s v="No"/>
    <s v="No"/>
    <x v="1"/>
    <s v="Growing"/>
    <n v="-11.646261256703429"/>
    <n v="-0.1238216707063486"/>
    <n v="-3.0481204486963338"/>
    <s v="Yes"/>
    <s v="0.Reducing"/>
    <s v="Reducing"/>
    <n v="1826.0277519075801"/>
    <n v="-8.7202718006795021E-2"/>
    <n v="-0.108052677029361"/>
    <n v="-4.7739412438000763E-2"/>
    <n v="0"/>
    <s v="0-10"/>
    <n v="0.44181610072491417"/>
    <n v="16.256029837047631"/>
    <n v="9.1985713883761839"/>
    <n v="99.96964484468279"/>
    <n v="1161.489426287565"/>
  </r>
  <r>
    <n v="13"/>
    <n v="17"/>
    <n v="23"/>
    <n v="23"/>
    <n v="20"/>
    <s v="Energa SA GK, Gdańsk"/>
    <s v="SG)"/>
    <n v="2006"/>
    <m/>
    <m/>
    <m/>
    <n v="220353024"/>
    <n v="271591"/>
    <n v="9570957722"/>
    <s v="SA"/>
    <s v="3514"/>
    <s v="Handel energią elektryczną"/>
    <s v="Prod. paliw i energii "/>
    <s v="energetyka"/>
    <m/>
    <n v="140"/>
    <s v="S"/>
    <x v="2"/>
    <n v="14016000"/>
    <n v="2556000"/>
    <n v="1269000"/>
    <n v="937000"/>
    <n v="1079000"/>
    <n v="0"/>
    <n v="8888"/>
    <n v="1066000"/>
    <n v="21238000"/>
    <n v="18226000"/>
    <n v="3012000"/>
    <n v="9942000"/>
    <n v="11276000"/>
    <m/>
    <m/>
    <s v="D"/>
    <s v="Electricity, Gas, Steam, Hot Water and Air Conditioning Supply"/>
    <s v="35"/>
    <s v="ELECTRICITY, GAS, STEAM, HOT WATER AND AIR CONDITIONING SUPPLY"/>
    <s v="Low"/>
    <n v="0"/>
    <n v="13.023143294895579"/>
    <n v="6.6852168949771695E-2"/>
    <n v="4.4119031923909972E-2"/>
    <n v="9.4246630456648564E-2"/>
    <x v="1"/>
    <n v="0"/>
    <n v="0.46812317544024862"/>
    <n v="119.93699369936991"/>
    <n v="1576.957695769577"/>
    <n v="2050.630063006301"/>
    <x v="0"/>
    <s v="Exp&lt;25"/>
    <s v="Exp&lt;50"/>
    <s v="Decreased Export Intensity"/>
    <n v="0"/>
    <n v="0"/>
    <n v="127.2584719923338"/>
    <n v="0.82091782686891435"/>
    <n v="64.680052168357847"/>
    <n v="0.49883432769980018"/>
    <n v="22.78067611522054"/>
    <s v="No"/>
    <s v="No"/>
    <s v="No"/>
    <x v="1"/>
    <s v="Growing"/>
    <n v="-11.646261256703429"/>
    <n v="-0.1238216707063486"/>
    <n v="-3.0481204486963338"/>
    <s v="Yes"/>
    <s v="0.Reducing"/>
    <s v="Reducing"/>
    <n v="1826.0277519075801"/>
    <n v="-8.7202718006795021E-2"/>
    <n v="-0.108052677029361"/>
    <n v="-4.7739412438000763E-2"/>
    <n v="0"/>
    <s v="0-10"/>
    <n v="0.44181610072491417"/>
    <n v="16.256029837047631"/>
    <n v="9.1985713883761839"/>
    <n v="99.96964484468279"/>
    <n v="1161.489426287565"/>
  </r>
  <r>
    <n v="13"/>
    <n v="17"/>
    <n v="23"/>
    <n v="23"/>
    <n v="20"/>
    <s v="Energa SA GK, Gdańsk"/>
    <s v="SG)"/>
    <n v="2006"/>
    <m/>
    <m/>
    <m/>
    <n v="220353024"/>
    <n v="271591"/>
    <n v="9570957722"/>
    <s v="SA"/>
    <s v="3514"/>
    <s v="Handel energią elektryczną"/>
    <s v="Prod. paliw i energii "/>
    <s v="energetyka"/>
    <m/>
    <n v="140"/>
    <s v="S"/>
    <x v="3"/>
    <n v="20095000"/>
    <n v="1367000"/>
    <n v="1177000"/>
    <n v="1009000"/>
    <n v="1134000"/>
    <n v="0"/>
    <n v="8781"/>
    <n v="1146000"/>
    <n v="27248000"/>
    <n v="21386000"/>
    <n v="5862000"/>
    <n v="11540000"/>
    <n v="15708000"/>
    <m/>
    <m/>
    <s v="D"/>
    <s v="Electricity, Gas, Steam, Hot Water and Air Conditioning Supply"/>
    <s v="35"/>
    <s v="ELECTRICITY, GAS, STEAM, HOT WATER AND AIR CONDITIONING SUPPLY"/>
    <s v="Low"/>
    <n v="0"/>
    <n v="43.371860730593603"/>
    <n v="5.021149539686489E-2"/>
    <n v="3.7030240751614797E-2"/>
    <n v="8.7435008665511266E-2"/>
    <x v="1"/>
    <n v="0"/>
    <n v="0.42351732237228418"/>
    <n v="130.50905363853781"/>
    <n v="2288.4637285047261"/>
    <n v="2435.485707778158"/>
    <x v="0"/>
    <s v="Exp&lt;25"/>
    <s v="Exp&lt;50"/>
    <s v="Decreased Export Intensity"/>
    <n v="0"/>
    <n v="0"/>
    <n v="127.2584719923338"/>
    <n v="0.82091782686891435"/>
    <n v="64.680052168357847"/>
    <n v="0.49883432769980018"/>
    <n v="22.78067611522054"/>
    <s v="No"/>
    <s v="No"/>
    <s v="No"/>
    <x v="1"/>
    <s v="Growing"/>
    <n v="-11.646261256703429"/>
    <n v="-0.1238216707063486"/>
    <n v="-3.0481204486963338"/>
    <s v="Yes"/>
    <s v="0.Reducing"/>
    <s v="Reducing"/>
    <n v="1826.0277519075801"/>
    <n v="-8.7202718006795021E-2"/>
    <n v="-0.108052677029361"/>
    <n v="-4.7739412438000763E-2"/>
    <n v="0"/>
    <s v="0-10"/>
    <n v="0.44181610072491417"/>
    <n v="16.256029837047631"/>
    <n v="9.1985713883761839"/>
    <n v="99.96964484468279"/>
    <n v="1161.489426287565"/>
  </r>
  <r>
    <n v="13"/>
    <n v="17"/>
    <n v="23"/>
    <n v="23"/>
    <n v="20"/>
    <s v="Energa SA GK, Gdańsk"/>
    <s v="SG)"/>
    <n v="2006"/>
    <m/>
    <m/>
    <m/>
    <n v="220353024"/>
    <n v="271591"/>
    <n v="9570957722"/>
    <s v="SA"/>
    <s v="3514"/>
    <s v="Handel energią elektryczną"/>
    <s v="Prod. paliw i energii "/>
    <s v="energetyka"/>
    <m/>
    <n v="140"/>
    <s v="S"/>
    <x v="4"/>
    <n v="26087000"/>
    <n v="1692000"/>
    <n v="1098000"/>
    <n v="606000"/>
    <n v="1194000"/>
    <n v="0"/>
    <n v="8732"/>
    <n v="1233000"/>
    <n v="31679000"/>
    <n v="23329000"/>
    <n v="8350000"/>
    <n v="12442000"/>
    <n v="19237000"/>
    <m/>
    <m/>
    <s v="D"/>
    <s v="Electricity, Gas, Steam, Hot Water and Air Conditioning Supply"/>
    <s v="35"/>
    <s v="ELECTRICITY, GAS, STEAM, HOT WATER AND AIR CONDITIONING SUPPLY"/>
    <s v="Low"/>
    <n v="0"/>
    <n v="29.818362776810162"/>
    <n v="2.3229961283397861E-2"/>
    <n v="1.9129391710596921E-2"/>
    <n v="4.8705995820607619E-2"/>
    <x v="1"/>
    <n v="0"/>
    <n v="0.39275229647400478"/>
    <n v="141.20476408612001"/>
    <n v="2987.517178195144"/>
    <n v="2671.6674301420062"/>
    <x v="0"/>
    <s v="Exp&lt;25"/>
    <s v="Exp&lt;50"/>
    <s v="Decreased Export Intensity"/>
    <n v="0"/>
    <n v="0"/>
    <n v="127.2584719923338"/>
    <n v="0.82091782686891435"/>
    <n v="64.680052168357847"/>
    <n v="0.49883432769980018"/>
    <n v="22.78067611522054"/>
    <s v="No"/>
    <s v="No"/>
    <s v="No"/>
    <x v="1"/>
    <s v="Growing"/>
    <n v="-11.646261256703429"/>
    <n v="-0.1238216707063486"/>
    <n v="-3.0481204486963338"/>
    <s v="Yes"/>
    <s v="0.Reducing"/>
    <s v="Reducing"/>
    <n v="1826.0277519075801"/>
    <n v="-8.7202718006795021E-2"/>
    <n v="-0.108052677029361"/>
    <n v="-4.7739412438000763E-2"/>
    <n v="0"/>
    <s v="0-10"/>
    <n v="0.44181610072491417"/>
    <n v="16.256029837047631"/>
    <n v="9.1985713883761839"/>
    <n v="99.96964484468279"/>
    <n v="1161.489426287565"/>
  </r>
  <r>
    <n v="42"/>
    <n v="40"/>
    <n v="33"/>
    <n v="27"/>
    <n v="21"/>
    <s v="Orange Polska SA GK, Warszawa"/>
    <s v="SG)"/>
    <n v="1991"/>
    <m/>
    <n v="2001"/>
    <m/>
    <s v="012100784"/>
    <n v="10681"/>
    <n v="5260250995"/>
    <s v="SA"/>
    <s v="6110"/>
    <s v="Działalność w zakresie telekomunikacji przewodowej"/>
    <s v="Poczta i telekomunikacja "/>
    <s v="media, telekomunkacja, IT"/>
    <m/>
    <n v="540"/>
    <s v="S"/>
    <x v="0"/>
    <n v="11406000"/>
    <n v="415000"/>
    <n v="118000"/>
    <n v="82000"/>
    <n v="2840000"/>
    <n v="0"/>
    <n v="12376"/>
    <n v="1659000"/>
    <n v="24340000"/>
    <n v="20847000"/>
    <n v="3493000"/>
    <n v="10557000"/>
    <n v="13774000"/>
    <m/>
    <m/>
    <s v="J"/>
    <s v="Information and Communication"/>
    <s v="61"/>
    <s v="TELECOMMUNICATIONS"/>
    <s v="High"/>
    <n v="0"/>
    <m/>
    <n v="7.1891986673680523E-3"/>
    <n v="3.3689400164338538E-3"/>
    <n v="7.767358150989865E-3"/>
    <x v="0"/>
    <n v="1"/>
    <n v="0.43373048479868531"/>
    <n v="134.0497737556561"/>
    <n v="921.62249515190695"/>
    <n v="1684.4699418228829"/>
    <x v="0"/>
    <s v="Exp&lt;25"/>
    <s v="Exp&lt;50"/>
    <s v="Decreased Export Intensity"/>
    <n v="0"/>
    <n v="0"/>
    <n v="13.71208136068736"/>
    <n v="0.12849946559400391"/>
    <n v="-17.59994104298017"/>
    <n v="-0.1935840335751102"/>
    <n v="3.2646440097039431"/>
    <s v="Yes"/>
    <s v="Yes"/>
    <s v="Yes"/>
    <x v="3"/>
    <s v="Declining"/>
    <n v="-24.30510665804783"/>
    <n v="-0.27845948697534872"/>
    <n v="-6.7247019731171642"/>
    <s v="Yes"/>
    <s v="0.Reducing"/>
    <s v="Reducing"/>
    <n v="462.87793183357559"/>
    <n v="7.1891986673680523E-3"/>
    <n v="7.767358150989865E-3"/>
    <n v="3.3689400164338538E-3"/>
    <n v="0"/>
    <s v="0-10"/>
    <n v="0.43373048479868531"/>
    <n v="16.249650090698619"/>
    <n v="9.4235143922529012"/>
    <n v="134.0497737556561"/>
    <n v="921.62249515190695"/>
  </r>
  <r>
    <n v="42"/>
    <n v="40"/>
    <n v="33"/>
    <n v="27"/>
    <n v="21"/>
    <s v="Orange Polska SA GK, Warszawa"/>
    <s v="SG)"/>
    <n v="1991"/>
    <m/>
    <n v="2001"/>
    <m/>
    <s v="012100784"/>
    <n v="10681"/>
    <n v="5260250995"/>
    <s v="SA"/>
    <s v="6110"/>
    <s v="Działalność w zakresie telekomunikacji przewodowej"/>
    <s v="Poczta i telekomunikacja "/>
    <s v="media, telekomunkacja, IT"/>
    <m/>
    <n v="540"/>
    <s v="S"/>
    <x v="1"/>
    <n v="11508000"/>
    <n v="404000"/>
    <n v="62000"/>
    <n v="46000"/>
    <n v="2945000"/>
    <n v="0"/>
    <n v="11381"/>
    <n v="1649000"/>
    <n v="24300000"/>
    <n v="20937000"/>
    <n v="3363000"/>
    <n v="10599000"/>
    <n v="13701000"/>
    <m/>
    <m/>
    <s v="J"/>
    <s v="Information and Communication"/>
    <s v="61"/>
    <s v="TELECOMMUNICATIONS"/>
    <s v="High"/>
    <n v="0"/>
    <n v="0.89426617569701161"/>
    <n v="3.9972193256864793E-3"/>
    <n v="1.8930041152263369E-3"/>
    <n v="4.3400320784979718E-3"/>
    <x v="0"/>
    <n v="1"/>
    <n v="0.43617283950617292"/>
    <n v="144.89060715227129"/>
    <n v="1011.1589491257359"/>
    <n v="1839.6450224057639"/>
    <x v="0"/>
    <s v="Exp&lt;25"/>
    <s v="Exp&lt;50"/>
    <s v="Decreased Export Intensity"/>
    <n v="0"/>
    <n v="0"/>
    <n v="13.71208136068736"/>
    <n v="0.12849946559400391"/>
    <n v="-17.59994104298017"/>
    <n v="-0.1935840335751102"/>
    <n v="3.2646440097039431"/>
    <s v="Yes"/>
    <s v="Yes"/>
    <s v="Yes"/>
    <x v="3"/>
    <s v="Declining"/>
    <n v="-24.30510665804783"/>
    <n v="-0.27845948697534872"/>
    <n v="-6.7247019731171642"/>
    <s v="Yes"/>
    <s v="0.Reducing"/>
    <s v="Reducing"/>
    <n v="462.87793183357559"/>
    <n v="7.1891986673680523E-3"/>
    <n v="7.767358150989865E-3"/>
    <n v="3.3689400164338538E-3"/>
    <n v="0"/>
    <s v="0-10"/>
    <n v="0.43373048479868531"/>
    <n v="16.249650090698619"/>
    <n v="9.4235143922529012"/>
    <n v="134.0497737556561"/>
    <n v="921.62249515190695"/>
  </r>
  <r>
    <n v="42"/>
    <n v="40"/>
    <n v="33"/>
    <n v="27"/>
    <n v="21"/>
    <s v="Orange Polska SA GK, Warszawa"/>
    <s v="SG)"/>
    <n v="1991"/>
    <m/>
    <n v="2001"/>
    <m/>
    <s v="012100784"/>
    <n v="10681"/>
    <n v="5260250995"/>
    <s v="SA"/>
    <s v="6110"/>
    <s v="Działalność w zakresie telekomunikacji przewodowej"/>
    <s v="Poczta i telekomunikacja "/>
    <s v="media, telekomunkacja, IT"/>
    <m/>
    <n v="540"/>
    <s v="S"/>
    <x v="2"/>
    <n v="11928000"/>
    <n v="2211000"/>
    <n v="1930000"/>
    <n v="1672000"/>
    <n v="2730000"/>
    <n v="0"/>
    <n v="10452"/>
    <n v="1597000"/>
    <n v="26157000"/>
    <n v="22020000"/>
    <n v="4137000"/>
    <n v="12611000"/>
    <n v="13546000"/>
    <m/>
    <m/>
    <s v="J"/>
    <s v="Information and Communication"/>
    <s v="61"/>
    <s v="TELECOMMUNICATIONS"/>
    <s v="High"/>
    <n v="0"/>
    <n v="3.649635036496357"/>
    <n v="0.14017437961099929"/>
    <n v="6.3921703559276677E-2"/>
    <n v="0.132582665926572"/>
    <x v="0"/>
    <n v="1"/>
    <n v="0.48212715525480748"/>
    <n v="152.79372368924609"/>
    <n v="1141.2169919632611"/>
    <n v="2106.7738231917342"/>
    <x v="0"/>
    <s v="Exp&lt;25"/>
    <s v="Exp&lt;50"/>
    <s v="Decreased Export Intensity"/>
    <n v="0"/>
    <n v="0"/>
    <n v="13.71208136068736"/>
    <n v="0.12849946559400391"/>
    <n v="-17.59994104298017"/>
    <n v="-0.1935840335751102"/>
    <n v="3.2646440097039431"/>
    <s v="Yes"/>
    <s v="Yes"/>
    <s v="Yes"/>
    <x v="3"/>
    <s v="Declining"/>
    <n v="-24.30510665804783"/>
    <n v="-0.27845948697534872"/>
    <n v="-6.7247019731171642"/>
    <s v="Yes"/>
    <s v="0.Reducing"/>
    <s v="Reducing"/>
    <n v="462.87793183357559"/>
    <n v="7.1891986673680523E-3"/>
    <n v="7.767358150989865E-3"/>
    <n v="3.3689400164338538E-3"/>
    <n v="0"/>
    <s v="0-10"/>
    <n v="0.43373048479868531"/>
    <n v="16.249650090698619"/>
    <n v="9.4235143922529012"/>
    <n v="134.0497737556561"/>
    <n v="921.62249515190695"/>
  </r>
  <r>
    <n v="42"/>
    <n v="40"/>
    <n v="33"/>
    <n v="27"/>
    <n v="21"/>
    <s v="Orange Polska SA GK, Warszawa"/>
    <s v="SG)"/>
    <n v="1991"/>
    <m/>
    <n v="2001"/>
    <m/>
    <s v="012100784"/>
    <n v="10681"/>
    <n v="5260250995"/>
    <s v="SA"/>
    <s v="6110"/>
    <s v="Działalność w zakresie telekomunikacji przewodowej"/>
    <s v="Poczta i telekomunikacja "/>
    <s v="media, telekomunkacja, IT"/>
    <m/>
    <n v="540"/>
    <s v="S"/>
    <x v="3"/>
    <n v="12488000"/>
    <n v="1161000"/>
    <n v="867000"/>
    <n v="724000"/>
    <n v="646000"/>
    <n v="0"/>
    <n v="9764"/>
    <n v="1602000"/>
    <n v="26766000"/>
    <n v="22259000"/>
    <n v="4507000"/>
    <n v="13453000"/>
    <n v="13313000"/>
    <m/>
    <m/>
    <s v="J"/>
    <s v="Information and Communication"/>
    <s v="61"/>
    <s v="TELECOMMUNICATIONS"/>
    <s v="High"/>
    <n v="0"/>
    <n v="4.6948356807511749"/>
    <n v="5.7975656630365149E-2"/>
    <n v="2.7049241575132631E-2"/>
    <n v="5.381699249238088E-2"/>
    <x v="0"/>
    <n v="1"/>
    <n v="0.50261525816334152"/>
    <n v="164.07210159770591"/>
    <n v="1278.9840229414169"/>
    <n v="2279.7009422367878"/>
    <x v="0"/>
    <s v="Exp&lt;25"/>
    <s v="Exp&lt;50"/>
    <s v="Decreased Export Intensity"/>
    <n v="0"/>
    <n v="0"/>
    <n v="13.71208136068736"/>
    <n v="0.12849946559400391"/>
    <n v="-17.59994104298017"/>
    <n v="-0.1935840335751102"/>
    <n v="3.2646440097039431"/>
    <s v="Yes"/>
    <s v="Yes"/>
    <s v="Yes"/>
    <x v="3"/>
    <s v="Declining"/>
    <n v="-24.30510665804783"/>
    <n v="-0.27845948697534872"/>
    <n v="-6.7247019731171642"/>
    <s v="Yes"/>
    <s v="0.Reducing"/>
    <s v="Reducing"/>
    <n v="462.87793183357559"/>
    <n v="7.1891986673680523E-3"/>
    <n v="7.767358150989865E-3"/>
    <n v="3.3689400164338538E-3"/>
    <n v="0"/>
    <s v="0-10"/>
    <n v="0.43373048479868531"/>
    <n v="16.249650090698619"/>
    <n v="9.4235143922529012"/>
    <n v="134.0497737556561"/>
    <n v="921.62249515190695"/>
  </r>
  <r>
    <n v="42"/>
    <n v="40"/>
    <n v="33"/>
    <n v="27"/>
    <n v="21"/>
    <s v="Orange Polska SA GK, Warszawa"/>
    <s v="SG)"/>
    <n v="1991"/>
    <m/>
    <n v="2001"/>
    <m/>
    <s v="012100784"/>
    <n v="10681"/>
    <n v="5260250995"/>
    <s v="SA"/>
    <s v="6110"/>
    <s v="Działalność w zakresie telekomunikacji przewodowej"/>
    <s v="Poczta i telekomunikacja "/>
    <s v="media, telekomunkacja, IT"/>
    <m/>
    <n v="540"/>
    <s v="S"/>
    <x v="4"/>
    <n v="12970000"/>
    <n v="1221000"/>
    <n v="1008000"/>
    <n v="818000"/>
    <n v="2571000"/>
    <n v="0"/>
    <n v="9368"/>
    <n v="1624000"/>
    <n v="26826000"/>
    <n v="22756000"/>
    <n v="4070000"/>
    <n v="13446000"/>
    <n v="13380000"/>
    <m/>
    <m/>
    <s v="J"/>
    <s v="Information and Communication"/>
    <s v="61"/>
    <s v="TELECOMMUNICATIONS"/>
    <s v="High"/>
    <n v="0"/>
    <n v="3.8597053171044231"/>
    <n v="6.30686198920586E-2"/>
    <n v="3.0492805487213899E-2"/>
    <n v="6.0835936337944367E-2"/>
    <x v="0"/>
    <n v="1"/>
    <n v="0.50123014985461867"/>
    <n v="173.35610589239971"/>
    <n v="1384.500426985483"/>
    <n v="2429.1204099060628"/>
    <x v="0"/>
    <s v="Exp&lt;25"/>
    <s v="Exp&lt;50"/>
    <s v="Decreased Export Intensity"/>
    <n v="0"/>
    <n v="0"/>
    <n v="13.71208136068736"/>
    <n v="0.12849946559400391"/>
    <n v="-17.59994104298017"/>
    <n v="-0.1935840335751102"/>
    <n v="3.2646440097039431"/>
    <s v="Yes"/>
    <s v="Yes"/>
    <s v="Yes"/>
    <x v="3"/>
    <s v="Declining"/>
    <n v="-24.30510665804783"/>
    <n v="-0.27845948697534872"/>
    <n v="-6.7247019731171642"/>
    <s v="Yes"/>
    <s v="0.Reducing"/>
    <s v="Reducing"/>
    <n v="462.87793183357559"/>
    <n v="7.1891986673680523E-3"/>
    <n v="7.767358150989865E-3"/>
    <n v="3.3689400164338538E-3"/>
    <n v="0"/>
    <s v="0-10"/>
    <n v="0.43373048479868531"/>
    <n v="16.249650090698619"/>
    <n v="9.4235143922529012"/>
    <n v="134.0497737556561"/>
    <n v="921.62249515190695"/>
  </r>
  <r>
    <n v="39"/>
    <n v="14"/>
    <n v="17"/>
    <n v="32"/>
    <n v="22"/>
    <s v="Grupa Azoty SA GK, Tarnów"/>
    <s v="SG)"/>
    <n v="1927"/>
    <m/>
    <n v="2001"/>
    <m/>
    <n v="850002268"/>
    <n v="75450"/>
    <n v="8730006829"/>
    <s v="SA"/>
    <s v="2015"/>
    <s v="Produkcja nawozów i związków azotowych"/>
    <s v="Prod. wyr. chemicznych/medycznych "/>
    <s v="chemia"/>
    <m/>
    <n v="145"/>
    <s v="S"/>
    <x v="1"/>
    <n v="10524527"/>
    <n v="555759"/>
    <n v="506149"/>
    <n v="355410"/>
    <n v="765788"/>
    <n v="5329558"/>
    <n v="15558"/>
    <n v="1762820"/>
    <n v="18207150"/>
    <n v="13511725"/>
    <n v="4695425"/>
    <n v="8288902"/>
    <n v="9918248"/>
    <m/>
    <m/>
    <s v="C"/>
    <s v="Manufacturing"/>
    <s v="20"/>
    <s v="MANUFACTURE OF CHEMICALS AND CHEMICAL PRODUCTS"/>
    <s v="Medium-low"/>
    <n v="0.50639406407527865"/>
    <n v="-6.9277846534927079"/>
    <n v="3.3769688652041087E-2"/>
    <n v="1.9520353267809629E-2"/>
    <n v="4.2877814214717459E-2"/>
    <x v="1"/>
    <n v="0"/>
    <n v="0.45525532551772241"/>
    <n v="113.3063375755238"/>
    <n v="676.47043321763726"/>
    <n v="868.47441830569483"/>
    <x v="2"/>
    <s v="Exp&gt;25"/>
    <s v="Exp&gt;50"/>
    <s v="Decreased Export Intensity"/>
    <n v="0"/>
    <n v="-0.12584783018784099"/>
    <n v="19.784186563128571"/>
    <n v="0.18052149234234699"/>
    <n v="-13.199864809327121"/>
    <n v="-0.14156200682676709"/>
    <n v="4.616424267855046"/>
    <s v="Yes"/>
    <s v="Yes"/>
    <s v="Yes"/>
    <x v="3"/>
    <s v="Declining"/>
    <n v="1.2430319728327031"/>
    <n v="1.235369760894578E-2"/>
    <n v="0.30931984984270411"/>
    <s v="Yes"/>
    <s v="1.Sustaining"/>
    <s v="Hiring"/>
    <n v="132.6889438066739"/>
    <n v="3.6052004281956478E-2"/>
    <n v="5.29861981113205E-2"/>
    <n v="2.6337692250591471E-2"/>
    <n v="0.50047166077919758"/>
    <s v="50-75"/>
    <n v="0.4970670323478904"/>
    <n v="16.241013480965101"/>
    <n v="9.6554748105425539"/>
    <n v="115.0217210226181"/>
    <n v="724.54123149868644"/>
  </r>
  <r>
    <n v="39"/>
    <n v="14"/>
    <n v="17"/>
    <n v="32"/>
    <n v="22"/>
    <s v="Grupa Azoty SA GK, Tarnów"/>
    <s v="SG)"/>
    <n v="1927"/>
    <m/>
    <n v="2001"/>
    <m/>
    <n v="850002268"/>
    <n v="75450"/>
    <n v="8730006829"/>
    <s v="SA"/>
    <s v="2015"/>
    <s v="Produkcja nawozów i związków azotowych"/>
    <s v="Prod. wyr. chemicznych/medycznych "/>
    <s v="chemia"/>
    <m/>
    <n v="145"/>
    <s v="S"/>
    <x v="0"/>
    <n v="11307915"/>
    <n v="612824"/>
    <n v="558459"/>
    <n v="407673"/>
    <n v="811286"/>
    <n v="5659291"/>
    <n v="15607"/>
    <n v="1795144"/>
    <n v="15478691"/>
    <n v="10705437"/>
    <n v="4773254"/>
    <n v="7693947"/>
    <n v="7784744"/>
    <m/>
    <m/>
    <s v="C"/>
    <s v="Manufacturing"/>
    <s v="20"/>
    <s v="MANUFACTURE OF CHEMICALS AND CHEMICAL PRODUCTS"/>
    <s v="Medium-low"/>
    <n v="0.50047166077919758"/>
    <m/>
    <n v="3.6052004281956478E-2"/>
    <n v="2.6337692250591471E-2"/>
    <n v="5.29861981113205E-2"/>
    <x v="1"/>
    <n v="0"/>
    <n v="0.4970670323478904"/>
    <n v="115.0217210226181"/>
    <n v="724.54123149868644"/>
    <n v="685.93816877042354"/>
    <x v="2"/>
    <s v="Exp&gt;25"/>
    <s v="Exp&gt;50"/>
    <s v="Decreased Export Intensity"/>
    <n v="0"/>
    <n v="-0.12584783018784099"/>
    <n v="19.784186563128571"/>
    <n v="0.18052149234234699"/>
    <n v="-13.199864809327121"/>
    <n v="-0.14156200682676709"/>
    <n v="4.616424267855046"/>
    <s v="Yes"/>
    <s v="Yes"/>
    <s v="Yes"/>
    <x v="3"/>
    <s v="Declining"/>
    <n v="1.2430319728327031"/>
    <n v="1.235369760894578E-2"/>
    <n v="0.30931984984270411"/>
    <s v="Yes"/>
    <s v="1.Sustaining"/>
    <s v="Hiring"/>
    <n v="132.6889438066739"/>
    <n v="3.6052004281956478E-2"/>
    <n v="5.29861981113205E-2"/>
    <n v="2.6337692250591471E-2"/>
    <n v="0.50047166077919758"/>
    <s v="50-75"/>
    <n v="0.4970670323478904"/>
    <n v="16.241013480965101"/>
    <n v="9.6554748105425539"/>
    <n v="115.0217210226181"/>
    <n v="724.54123149868644"/>
  </r>
  <r>
    <n v="39"/>
    <n v="14"/>
    <n v="17"/>
    <n v="32"/>
    <n v="22"/>
    <s v="Grupa Azoty SA GK, Tarnów"/>
    <s v="SG)"/>
    <n v="1927"/>
    <m/>
    <n v="2001"/>
    <m/>
    <n v="850002268"/>
    <n v="75450"/>
    <n v="8730006829"/>
    <s v="SA"/>
    <s v="2015"/>
    <s v="Produkcja nawozów i związków azotowych"/>
    <s v="Prod. wyr. chemicznych/medycznych "/>
    <s v="chemia"/>
    <m/>
    <n v="145"/>
    <s v="S"/>
    <x v="4"/>
    <n v="13545094"/>
    <n v="-3600222"/>
    <n v="-3583264"/>
    <n v="-3290464"/>
    <n v="808174"/>
    <n v="5074315"/>
    <n v="15801"/>
    <n v="2073736"/>
    <n v="24296520"/>
    <n v="17265116"/>
    <n v="7031404"/>
    <n v="6468289"/>
    <n v="17828231"/>
    <m/>
    <m/>
    <s v="C"/>
    <s v="Manufacturing"/>
    <s v="20"/>
    <s v="MANUFACTURE OF CHEMICALS AND CHEMICAL PRODUCTS"/>
    <s v="Medium-low"/>
    <n v="0.37462383059135662"/>
    <n v="-45.067828898160762"/>
    <n v="-0.24292662716109609"/>
    <n v="-0.13542943598507109"/>
    <n v="-0.50870701664690621"/>
    <x v="1"/>
    <n v="0"/>
    <n v="0.26622285825295139"/>
    <n v="131.24080754382629"/>
    <n v="857.23017530536038"/>
    <n v="1092.6597050819571"/>
    <x v="4"/>
    <s v="Exp&gt;25"/>
    <s v="Exp&gt;50"/>
    <s v="Decreased Export Intensity"/>
    <n v="0"/>
    <n v="-0.12584783018784099"/>
    <n v="19.784186563128571"/>
    <n v="0.18052149234234699"/>
    <n v="-13.199864809327121"/>
    <n v="-0.14156200682676709"/>
    <n v="4.616424267855046"/>
    <s v="Yes"/>
    <s v="Yes"/>
    <s v="Yes"/>
    <x v="3"/>
    <s v="Declining"/>
    <n v="1.2430319728327031"/>
    <n v="1.235369760894578E-2"/>
    <n v="0.30931984984270411"/>
    <s v="Yes"/>
    <s v="1.Sustaining"/>
    <s v="Hiring"/>
    <n v="132.6889438066739"/>
    <n v="3.6052004281956478E-2"/>
    <n v="5.29861981113205E-2"/>
    <n v="2.6337692250591471E-2"/>
    <n v="0.50047166077919758"/>
    <s v="50-75"/>
    <n v="0.4970670323478904"/>
    <n v="16.241013480965101"/>
    <n v="9.6554748105425539"/>
    <n v="115.0217210226181"/>
    <n v="724.54123149868644"/>
  </r>
  <r>
    <n v="39"/>
    <n v="14"/>
    <n v="17"/>
    <n v="32"/>
    <n v="22"/>
    <s v="Grupa Azoty SA GK, Tarnów"/>
    <s v="SG)"/>
    <n v="1927"/>
    <m/>
    <n v="2001"/>
    <m/>
    <n v="850002268"/>
    <n v="75450"/>
    <n v="8730006829"/>
    <s v="SA"/>
    <s v="2015"/>
    <s v="Produkcja nawozów i związków azotowych"/>
    <s v="Prod. wyr. chemicznych/medycznych "/>
    <s v="chemia"/>
    <m/>
    <n v="145"/>
    <s v="S"/>
    <x v="2"/>
    <n v="15901259"/>
    <n v="876505"/>
    <n v="733885"/>
    <n v="633687"/>
    <n v="761656"/>
    <n v="7964381"/>
    <n v="15605"/>
    <n v="1787975"/>
    <n v="23644705"/>
    <n v="14905836"/>
    <n v="8738869"/>
    <n v="8932167"/>
    <n v="14712538"/>
    <m/>
    <m/>
    <s v="C"/>
    <s v="Manufacturing"/>
    <s v="20"/>
    <s v="MANUFACTURE OF CHEMICALS AND CHEMICAL PRODUCTS"/>
    <s v="Medium-low"/>
    <n v="0.50086480573645142"/>
    <n v="51.087635577351833"/>
    <n v="3.9851372774948199E-2"/>
    <n v="2.680037665938315E-2"/>
    <n v="7.0944374416644918E-2"/>
    <x v="1"/>
    <n v="0"/>
    <n v="0.37776605798211482"/>
    <n v="114.57705863505289"/>
    <n v="1018.984876642102"/>
    <n v="955.19615507850051"/>
    <x v="2"/>
    <s v="Exp&gt;25"/>
    <s v="Exp&gt;50"/>
    <s v="Decreased Export Intensity"/>
    <n v="0"/>
    <n v="-0.12584783018784099"/>
    <n v="19.784186563128571"/>
    <n v="0.18052149234234699"/>
    <n v="-13.199864809327121"/>
    <n v="-0.14156200682676709"/>
    <n v="4.616424267855046"/>
    <s v="Yes"/>
    <s v="Yes"/>
    <s v="Yes"/>
    <x v="3"/>
    <s v="Declining"/>
    <n v="1.2430319728327031"/>
    <n v="1.235369760894578E-2"/>
    <n v="0.30931984984270411"/>
    <s v="Yes"/>
    <s v="1.Sustaining"/>
    <s v="Hiring"/>
    <n v="132.6889438066739"/>
    <n v="3.6052004281956478E-2"/>
    <n v="5.29861981113205E-2"/>
    <n v="2.6337692250591471E-2"/>
    <n v="0.50047166077919758"/>
    <s v="50-75"/>
    <n v="0.4970670323478904"/>
    <n v="16.241013480965101"/>
    <n v="9.6554748105425539"/>
    <n v="115.0217210226181"/>
    <n v="724.54123149868644"/>
  </r>
  <r>
    <n v="39"/>
    <n v="14"/>
    <n v="17"/>
    <n v="32"/>
    <n v="22"/>
    <s v="Grupa Azoty SA GK, Tarnów"/>
    <s v="SG)"/>
    <n v="1927"/>
    <m/>
    <n v="2001"/>
    <m/>
    <n v="850002268"/>
    <n v="75450"/>
    <n v="8730006829"/>
    <s v="SA"/>
    <s v="2015"/>
    <s v="Produkcja nawozów i związków azotowych"/>
    <s v="Prod. wyr. chemicznych/medycznych "/>
    <s v="chemia"/>
    <m/>
    <n v="145"/>
    <s v="S"/>
    <x v="3"/>
    <n v="24657853"/>
    <n v="865649"/>
    <n v="688686"/>
    <n v="583820"/>
    <n v="208067"/>
    <n v="10397059"/>
    <n v="15751"/>
    <n v="2167262"/>
    <n v="25865644"/>
    <n v="16948753"/>
    <n v="8916891"/>
    <n v="9956367"/>
    <n v="15909277"/>
    <m/>
    <m/>
    <s v="C"/>
    <s v="Manufacturing"/>
    <s v="20"/>
    <s v="MANUFACTURE OF CHEMICALS AND CHEMICAL PRODUCTS"/>
    <s v="Medium-low"/>
    <n v="0.42165305308617101"/>
    <n v="55.068557778978388"/>
    <n v="2.3676838368693331E-2"/>
    <n v="2.2571253203670479E-2"/>
    <n v="5.8637854550761342E-2"/>
    <x v="1"/>
    <n v="0"/>
    <n v="0.38492631383931519"/>
    <n v="137.59520030474249"/>
    <n v="1565.4785727890289"/>
    <n v="1076.042981398007"/>
    <x v="4"/>
    <s v="Exp&gt;25"/>
    <s v="Exp&gt;50"/>
    <s v="Decreased Export Intensity"/>
    <n v="0"/>
    <n v="-0.12584783018784099"/>
    <n v="19.784186563128571"/>
    <n v="0.18052149234234699"/>
    <n v="-13.199864809327121"/>
    <n v="-0.14156200682676709"/>
    <n v="4.616424267855046"/>
    <s v="Yes"/>
    <s v="Yes"/>
    <s v="Yes"/>
    <x v="3"/>
    <s v="Declining"/>
    <n v="1.2430319728327031"/>
    <n v="1.235369760894578E-2"/>
    <n v="0.30931984984270411"/>
    <s v="Yes"/>
    <s v="1.Sustaining"/>
    <s v="Hiring"/>
    <n v="132.6889438066739"/>
    <n v="3.6052004281956478E-2"/>
    <n v="5.29861981113205E-2"/>
    <n v="2.6337692250591471E-2"/>
    <n v="0.50047166077919758"/>
    <s v="50-75"/>
    <n v="0.4970670323478904"/>
    <n v="16.241013480965101"/>
    <n v="9.6554748105425539"/>
    <n v="115.0217210226181"/>
    <n v="724.54123149868644"/>
  </r>
  <r>
    <n v="50"/>
    <n v="50"/>
    <n v="38"/>
    <n v="29"/>
    <n v="23"/>
    <s v="Auchan Polska sp. z o.o., Piaseczno "/>
    <m/>
    <n v="2001"/>
    <n v="1961"/>
    <n v="2001"/>
    <m/>
    <s v="010001888"/>
    <n v="32892"/>
    <n v="5260309174"/>
    <s v="sp. z o.o."/>
    <s v="4719"/>
    <s v="Pozostała sprzedaż detaliczna prowadzona w niewyspecjalizowanych sklepach"/>
    <s v="Handel detaliczny"/>
    <s v="handel detaliczny"/>
    <s v="Rumunia, Węgry"/>
    <n v="500"/>
    <s v="J"/>
    <x v="1"/>
    <n v="11035344"/>
    <n v="259483"/>
    <n v="201205"/>
    <n v="164931"/>
    <n v="156552"/>
    <n v="765"/>
    <n v="19233"/>
    <n v="1018134"/>
    <n v="3907547"/>
    <n v="2606439"/>
    <n v="1301108"/>
    <n v="880764"/>
    <n v="3026783"/>
    <m/>
    <m/>
    <s v="G"/>
    <s v="Wholesale and Retail Trade; Repair of Motor Vehicles and Motorcycles"/>
    <s v="47"/>
    <s v="RETAIL TRADE, EXCEPT OF MOTOR VEHICLES"/>
    <s v="Medium-high"/>
    <n v="6.9322714362144035E-5"/>
    <n v="-0.1160825834579438"/>
    <n v="1.4945705362696441E-2"/>
    <n v="4.2208321486600163E-2"/>
    <n v="0.18725901603607781"/>
    <x v="0"/>
    <n v="1"/>
    <n v="0.2254007437402544"/>
    <n v="52.936827328029949"/>
    <n v="573.77133052565898"/>
    <n v="135.51910778349711"/>
    <x v="0"/>
    <s v="Exp&lt;25"/>
    <s v="Exp&lt;50"/>
    <s v="Increased Export Intensity"/>
    <n v="1"/>
    <n v="2.3650065979805089E-4"/>
    <n v="3.8394868869221681"/>
    <n v="3.7676125573760537E-2"/>
    <n v="-24.753995009476679"/>
    <n v="-0.28440737359535362"/>
    <n v="0.94635300713856729"/>
    <s v="Yes"/>
    <s v="Yes"/>
    <s v="Yes"/>
    <x v="3"/>
    <s v="Declining"/>
    <n v="-23.061500676657811"/>
    <n v="-0.26216379335971851"/>
    <n v="-6.343930463129821"/>
    <s v="Yes"/>
    <s v="0.Reducing"/>
    <s v="Reducing"/>
    <n v="193.61997190184351"/>
    <n v="-1.276772648933955E-3"/>
    <n v="-1.989801316095724E-2"/>
    <n v="-3.5556070885284659E-3"/>
    <n v="9.1417862996121798E-5"/>
    <s v="0-10"/>
    <n v="0.17869156381427459"/>
    <n v="16.21777527084058"/>
    <n v="9.9010345463750618"/>
    <n v="50.989474211818958"/>
    <n v="553.765174677961"/>
  </r>
  <r>
    <n v="50"/>
    <n v="50"/>
    <n v="38"/>
    <n v="29"/>
    <n v="23"/>
    <s v="Auchan Polska sp. z o.o., Piaseczno "/>
    <m/>
    <n v="2001"/>
    <n v="1961"/>
    <n v="2001"/>
    <m/>
    <s v="010001888"/>
    <n v="32892"/>
    <n v="5260309174"/>
    <s v="sp. z o.o."/>
    <s v="4719"/>
    <s v="Pozostała sprzedaż detaliczna prowadzona w niewyspecjalizowanych sklepach"/>
    <s v="Handel detaliczny"/>
    <s v="handel detaliczny"/>
    <s v="Rumunia, Węgry"/>
    <n v="500"/>
    <s v="J"/>
    <x v="0"/>
    <n v="11048169"/>
    <n v="8485"/>
    <n v="-62621"/>
    <n v="-14106"/>
    <n v="178742"/>
    <n v="1010"/>
    <n v="19951"/>
    <n v="1017291"/>
    <n v="3967255"/>
    <n v="2660737"/>
    <n v="1306518"/>
    <n v="708915"/>
    <n v="3258340"/>
    <m/>
    <m/>
    <s v="G"/>
    <s v="Wholesale and Retail Trade; Repair of Motor Vehicles and Motorcycles"/>
    <s v="47"/>
    <s v="RETAIL TRADE, EXCEPT OF MOTOR VEHICLES"/>
    <s v="Medium-high"/>
    <n v="9.1417862996121798E-5"/>
    <m/>
    <n v="-1.276772648933955E-3"/>
    <n v="-3.5556070885284659E-3"/>
    <n v="-1.989801316095724E-2"/>
    <x v="0"/>
    <n v="1"/>
    <n v="0.17869156381427459"/>
    <n v="50.989474211818958"/>
    <n v="553.765174677961"/>
    <n v="133.36359079745381"/>
    <x v="0"/>
    <s v="Exp&lt;25"/>
    <s v="Exp&lt;50"/>
    <s v="Increased Export Intensity"/>
    <n v="1"/>
    <n v="2.3650065979805089E-4"/>
    <n v="3.8394868869221681"/>
    <n v="3.7676125573760537E-2"/>
    <n v="-24.753995009476679"/>
    <n v="-0.28440737359535362"/>
    <n v="0.94635300713856729"/>
    <s v="Yes"/>
    <s v="Yes"/>
    <s v="Yes"/>
    <x v="3"/>
    <s v="Declining"/>
    <n v="-23.061500676657811"/>
    <n v="-0.26216379335971851"/>
    <n v="-6.343930463129821"/>
    <s v="Yes"/>
    <s v="0.Reducing"/>
    <s v="Reducing"/>
    <n v="193.61997190184351"/>
    <n v="-1.276772648933955E-3"/>
    <n v="-1.989801316095724E-2"/>
    <n v="-3.5556070885284659E-3"/>
    <n v="9.1417862996121798E-5"/>
    <s v="0-10"/>
    <n v="0.17869156381427459"/>
    <n v="16.21777527084058"/>
    <n v="9.9010345463750618"/>
    <n v="50.989474211818958"/>
    <n v="553.765174677961"/>
  </r>
  <r>
    <n v="50"/>
    <n v="50"/>
    <n v="38"/>
    <n v="29"/>
    <n v="23"/>
    <s v="Auchan Polska sp. z o.o., Piaseczno "/>
    <m/>
    <n v="2001"/>
    <n v="1961"/>
    <n v="2001"/>
    <m/>
    <s v="010001888"/>
    <n v="32892"/>
    <n v="5260309174"/>
    <s v="sp. z o.o."/>
    <s v="4719"/>
    <s v="Pozostała sprzedaż detaliczna prowadzona w niewyspecjalizowanych sklepach"/>
    <s v="Handel detaliczny"/>
    <s v="handel detaliczny"/>
    <s v="Rumunia, Węgry"/>
    <n v="500"/>
    <s v="J"/>
    <x v="3"/>
    <n v="11151281"/>
    <n v="312785"/>
    <n v="233494"/>
    <n v="184474"/>
    <n v="168982"/>
    <n v="5850"/>
    <n v="15743"/>
    <n v="867545"/>
    <n v="4751428"/>
    <n v="2647496"/>
    <n v="2103932"/>
    <n v="1286269"/>
    <n v="3465159"/>
    <m/>
    <m/>
    <s v="G"/>
    <s v="Wholesale and Retail Trade; Repair of Motor Vehicles and Motorcycles"/>
    <s v="47"/>
    <s v="RETAIL TRADE, EXCEPT OF MOTOR VEHICLES"/>
    <s v="Medium-high"/>
    <n v="5.2460340655033268E-4"/>
    <n v="-0.33045373571727321"/>
    <n v="1.6542852789737789E-2"/>
    <n v="3.8824959570049257E-2"/>
    <n v="0.14341790092119139"/>
    <x v="0"/>
    <n v="1"/>
    <n v="0.27071208908142991"/>
    <n v="55.1067140951534"/>
    <n v="708.3326557835228"/>
    <n v="168.16972622752971"/>
    <x v="0"/>
    <s v="Exp&lt;25"/>
    <s v="Exp&lt;50"/>
    <s v="Increased Export Intensity"/>
    <n v="1"/>
    <n v="2.3650065979805089E-4"/>
    <n v="3.8394868869221681"/>
    <n v="3.7676125573760537E-2"/>
    <n v="-24.753995009476679"/>
    <n v="-0.28440737359535362"/>
    <n v="0.94635300713856729"/>
    <s v="Yes"/>
    <s v="Yes"/>
    <s v="Yes"/>
    <x v="3"/>
    <s v="Declining"/>
    <n v="-23.061500676657811"/>
    <n v="-0.26216379335971851"/>
    <n v="-6.343930463129821"/>
    <s v="Yes"/>
    <s v="0.Reducing"/>
    <s v="Reducing"/>
    <n v="193.61997190184351"/>
    <n v="-1.276772648933955E-3"/>
    <n v="-1.989801316095724E-2"/>
    <n v="-3.5556070885284659E-3"/>
    <n v="9.1417862996121798E-5"/>
    <s v="0-10"/>
    <n v="0.17869156381427459"/>
    <n v="16.21777527084058"/>
    <n v="9.9010345463750618"/>
    <n v="50.989474211818958"/>
    <n v="553.765174677961"/>
  </r>
  <r>
    <n v="50"/>
    <n v="50"/>
    <n v="38"/>
    <n v="29"/>
    <n v="23"/>
    <s v="Auchan Polska sp. z o.o., Piaseczno "/>
    <m/>
    <n v="2001"/>
    <n v="1961"/>
    <n v="2001"/>
    <m/>
    <s v="010001888"/>
    <n v="32892"/>
    <n v="5260309174"/>
    <s v="sp. z o.o."/>
    <s v="4719"/>
    <s v="Pozostała sprzedaż detaliczna prowadzona w niewyspecjalizowanych sklepach"/>
    <s v="Handel detaliczny"/>
    <s v="handel detaliczny"/>
    <s v="Rumunia, Węgry"/>
    <n v="500"/>
    <s v="J"/>
    <x v="2"/>
    <n v="11188253"/>
    <n v="321565"/>
    <n v="281117"/>
    <n v="221926"/>
    <n v="168940"/>
    <n v="1808030"/>
    <n v="17664"/>
    <n v="1052786"/>
    <n v="4281576"/>
    <n v="2558565"/>
    <n v="1723011"/>
    <n v="1101795"/>
    <n v="3179781"/>
    <m/>
    <m/>
    <s v="G"/>
    <s v="Wholesale and Retail Trade; Repair of Motor Vehicles and Motorcycles"/>
    <s v="47"/>
    <s v="RETAIL TRADE, EXCEPT OF MOTOR VEHICLES"/>
    <s v="Medium-high"/>
    <n v="0.1616007432080773"/>
    <n v="1.385629664104715"/>
    <n v="1.9835625812179972E-2"/>
    <n v="5.1832783068664443E-2"/>
    <n v="0.20142222464251519"/>
    <x v="0"/>
    <n v="1"/>
    <n v="0.25733398169272248"/>
    <n v="59.600656702898547"/>
    <n v="633.3929461050725"/>
    <n v="144.84629755434781"/>
    <x v="1"/>
    <s v="Exp&lt;25"/>
    <s v="Exp&lt;50"/>
    <s v="Increased Export Intensity"/>
    <n v="1"/>
    <n v="2.3650065979805089E-4"/>
    <n v="3.8394868869221681"/>
    <n v="3.7676125573760537E-2"/>
    <n v="-24.753995009476679"/>
    <n v="-0.28440737359535362"/>
    <n v="0.94635300713856729"/>
    <s v="Yes"/>
    <s v="Yes"/>
    <s v="Yes"/>
    <x v="3"/>
    <s v="Declining"/>
    <n v="-23.061500676657811"/>
    <n v="-0.26216379335971851"/>
    <n v="-6.343930463129821"/>
    <s v="Yes"/>
    <s v="0.Reducing"/>
    <s v="Reducing"/>
    <n v="193.61997190184351"/>
    <n v="-1.276772648933955E-3"/>
    <n v="-1.989801316095724E-2"/>
    <n v="-3.5556070885284659E-3"/>
    <n v="9.1417862996121798E-5"/>
    <s v="0-10"/>
    <n v="0.17869156381427459"/>
    <n v="16.21777527084058"/>
    <n v="9.9010345463750618"/>
    <n v="50.989474211818958"/>
    <n v="553.765174677961"/>
  </r>
  <r>
    <n v="50"/>
    <n v="50"/>
    <n v="38"/>
    <n v="29"/>
    <n v="23"/>
    <s v="Auchan Polska sp. z o.o., Piaseczno "/>
    <m/>
    <n v="2001"/>
    <n v="1961"/>
    <n v="2001"/>
    <m/>
    <s v="010001888"/>
    <n v="32892"/>
    <n v="5260309174"/>
    <s v="sp. z o.o."/>
    <s v="4719"/>
    <s v="Pozostała sprzedaż detaliczna prowadzona w niewyspecjalizowanych sklepach"/>
    <s v="Handel detaliczny"/>
    <s v="handel detaliczny"/>
    <s v="Rumunia, Węgry"/>
    <n v="500"/>
    <s v="J"/>
    <x v="4"/>
    <n v="11472362"/>
    <n v="215119"/>
    <n v="131445"/>
    <n v="73590"/>
    <n v="194814"/>
    <n v="3762"/>
    <n v="15350"/>
    <n v="976319"/>
    <n v="4516341"/>
    <n v="2664551"/>
    <n v="1851790"/>
    <n v="1112708"/>
    <n v="3403633"/>
    <m/>
    <m/>
    <s v="G"/>
    <s v="Wholesale and Retail Trade; Repair of Motor Vehicles and Motorcycles"/>
    <s v="47"/>
    <s v="RETAIL TRADE, EXCEPT OF MOTOR VEHICLES"/>
    <s v="Medium-high"/>
    <n v="3.2791852279417271E-4"/>
    <n v="2.879319425274995"/>
    <n v="6.414546542377237E-3"/>
    <n v="1.629416379321225E-2"/>
    <n v="6.6135949413502912E-2"/>
    <x v="0"/>
    <n v="1"/>
    <n v="0.2463737791278382"/>
    <n v="63.603843648208468"/>
    <n v="747.38514657980454"/>
    <n v="173.58638436482079"/>
    <x v="0"/>
    <s v="Exp&lt;25"/>
    <s v="Exp&lt;50"/>
    <s v="Increased Export Intensity"/>
    <n v="1"/>
    <n v="2.3650065979805089E-4"/>
    <n v="3.8394868869221681"/>
    <n v="3.7676125573760537E-2"/>
    <n v="-24.753995009476679"/>
    <n v="-0.28440737359535362"/>
    <n v="0.94635300713856729"/>
    <s v="Yes"/>
    <s v="Yes"/>
    <s v="Yes"/>
    <x v="3"/>
    <s v="Declining"/>
    <n v="-23.061500676657811"/>
    <n v="-0.26216379335971851"/>
    <n v="-6.343930463129821"/>
    <s v="Yes"/>
    <s v="0.Reducing"/>
    <s v="Reducing"/>
    <n v="193.61997190184351"/>
    <n v="-1.276772648933955E-3"/>
    <n v="-1.989801316095724E-2"/>
    <n v="-3.5556070885284659E-3"/>
    <n v="9.1417862996121798E-5"/>
    <s v="0-10"/>
    <n v="0.17869156381427459"/>
    <n v="16.21777527084058"/>
    <n v="9.9010345463750618"/>
    <n v="50.989474211818958"/>
    <n v="553.765174677961"/>
  </r>
  <r>
    <n v="26"/>
    <n v="19"/>
    <n v="21"/>
    <n v="24"/>
    <n v="26"/>
    <s v="Asseco Poland SA GK, Rzeszów"/>
    <s v="SG)"/>
    <n v="1989"/>
    <m/>
    <m/>
    <m/>
    <s v="010334578"/>
    <n v="33391"/>
    <n v="5220003782"/>
    <s v="SA"/>
    <s v="6201"/>
    <s v="Działalność związana z oprogramowaniem"/>
    <s v="Usługi finansowe/informatyczne "/>
    <s v="media, telekomunkacja, IT"/>
    <s v="Izrael, USA, Hiszpania, Niemcy, Czechy"/>
    <n v="400"/>
    <s v="S"/>
    <x v="0"/>
    <n v="10667400"/>
    <n v="974600"/>
    <n v="888100"/>
    <n v="321900"/>
    <n v="637000"/>
    <n v="9483800"/>
    <n v="26843"/>
    <n v="4771800"/>
    <n v="14594200"/>
    <n v="8841900"/>
    <n v="5752300"/>
    <n v="7983800"/>
    <n v="6610400"/>
    <m/>
    <m/>
    <s v="J"/>
    <s v="Information and Communication"/>
    <s v="62"/>
    <s v="COMPUTER PROGRAMMING, CONSULTANCY AND RELATED ACTIVITIES"/>
    <s v="High"/>
    <n v="0.88904512814743986"/>
    <m/>
    <n v="3.0176050396535242E-2"/>
    <n v="2.2056707459127599E-2"/>
    <n v="4.0319146271199181E-2"/>
    <x v="1"/>
    <n v="0"/>
    <n v="0.54705293883871675"/>
    <n v="177.76701560928359"/>
    <n v="397.39969451998661"/>
    <n v="329.3931378757963"/>
    <x v="3"/>
    <s v="Exp&gt;25"/>
    <s v="Exp&gt;50"/>
    <s v="Decreased Export Intensity"/>
    <n v="0"/>
    <n v="-2.491930327246572E-2"/>
    <n v="58.393797926392573"/>
    <n v="0.45991413812057758"/>
    <n v="14.77811443941491"/>
    <n v="0.13783063895146341"/>
    <n v="12.184935628994159"/>
    <s v="No"/>
    <s v="Yes"/>
    <s v="No"/>
    <x v="0"/>
    <s v="Growing"/>
    <n v="23.1680512610364"/>
    <n v="0.20837950730109789"/>
    <n v="5.3475688200825822"/>
    <s v="No"/>
    <s v="2.Hiring"/>
    <s v="Hiring"/>
    <n v="113.65529307906969"/>
    <n v="3.0176050396535242E-2"/>
    <n v="4.0319146271199181E-2"/>
    <n v="2.2056707459127599E-2"/>
    <n v="0.88904512814743986"/>
    <s v="75-100"/>
    <n v="0.54705293883871675"/>
    <n v="16.182702919732719"/>
    <n v="10.197760358311861"/>
    <n v="177.76701560928359"/>
    <n v="397.39969451998661"/>
  </r>
  <r>
    <n v="26"/>
    <n v="19"/>
    <n v="21"/>
    <n v="24"/>
    <n v="26"/>
    <s v="Asseco Poland SA GK, Rzeszów"/>
    <s v="SG)"/>
    <n v="1989"/>
    <m/>
    <m/>
    <m/>
    <s v="010334578"/>
    <n v="33391"/>
    <n v="5220003782"/>
    <s v="SA"/>
    <s v="6201"/>
    <s v="Działalność związana z oprogramowaniem"/>
    <s v="Usługi finansowe/informatyczne "/>
    <s v="media, telekomunkacja, IT"/>
    <s v="Izrael, USA, Hiszpania, Niemcy, Czechy"/>
    <n v="400"/>
    <s v="S"/>
    <x v="1"/>
    <n v="12192800"/>
    <n v="1214600"/>
    <n v="1078300"/>
    <n v="867200"/>
    <n v="707500"/>
    <n v="10787100"/>
    <n v="28009"/>
    <n v="5363500"/>
    <n v="16704500"/>
    <n v="9750300"/>
    <n v="6954200"/>
    <n v="8957300"/>
    <n v="7747200"/>
    <m/>
    <m/>
    <s v="J"/>
    <s v="Information and Communication"/>
    <s v="62"/>
    <s v="COMPUTER PROGRAMMING, CONSULTANCY AND RELATED ACTIVITIES"/>
    <s v="High"/>
    <n v="0.88471064890755202"/>
    <n v="14.299641899619409"/>
    <n v="7.1123941998556525E-2"/>
    <n v="5.1914154868448623E-2"/>
    <n v="9.6814888415035785E-2"/>
    <x v="1"/>
    <n v="0"/>
    <n v="0.53622077883205121"/>
    <n v="191.49202042200719"/>
    <n v="435.31721946517189"/>
    <n v="348.11310650148158"/>
    <x v="3"/>
    <s v="Exp&gt;25"/>
    <s v="Exp&gt;50"/>
    <s v="Decreased Export Intensity"/>
    <n v="0"/>
    <n v="-2.491930327246572E-2"/>
    <n v="58.393797926392573"/>
    <n v="0.45991413812057758"/>
    <n v="14.77811443941491"/>
    <n v="0.13783063895146341"/>
    <n v="12.184935628994159"/>
    <s v="No"/>
    <s v="Yes"/>
    <s v="No"/>
    <x v="0"/>
    <s v="Growing"/>
    <n v="23.1680512610364"/>
    <n v="0.20837950730109789"/>
    <n v="5.3475688200825822"/>
    <s v="No"/>
    <s v="2.Hiring"/>
    <s v="Hiring"/>
    <n v="113.65529307906969"/>
    <n v="3.0176050396535242E-2"/>
    <n v="4.0319146271199181E-2"/>
    <n v="2.2056707459127599E-2"/>
    <n v="0.88904512814743986"/>
    <s v="75-100"/>
    <n v="0.54705293883871675"/>
    <n v="16.182702919732719"/>
    <n v="10.197760358311861"/>
    <n v="177.76701560928359"/>
    <n v="397.39969451998661"/>
  </r>
  <r>
    <n v="26"/>
    <n v="19"/>
    <n v="21"/>
    <n v="24"/>
    <n v="26"/>
    <s v="Asseco Poland SA GK, Rzeszów"/>
    <s v="SG)"/>
    <n v="1989"/>
    <m/>
    <m/>
    <m/>
    <s v="010334578"/>
    <n v="33391"/>
    <n v="5220003782"/>
    <s v="SA"/>
    <s v="6201"/>
    <s v="Działalność związana z oprogramowaniem"/>
    <s v="Usługi finansowe/informatyczne "/>
    <s v="media, telekomunkacja, IT"/>
    <s v="Izrael, USA, Hiszpania, Niemcy, Czechy"/>
    <n v="400"/>
    <s v="S"/>
    <x v="2"/>
    <n v="14498100"/>
    <n v="1456300"/>
    <n v="1346700"/>
    <n v="1045400"/>
    <n v="788900"/>
    <n v="12701600"/>
    <n v="30374"/>
    <n v="6237300"/>
    <n v="18570800"/>
    <n v="10425700"/>
    <n v="8145100"/>
    <n v="9646700"/>
    <n v="8924100"/>
    <m/>
    <m/>
    <s v="J"/>
    <s v="Information and Communication"/>
    <s v="62"/>
    <s v="COMPUTER PROGRAMMING, CONSULTANCY AND RELATED ACTIVITIES"/>
    <s v="High"/>
    <n v="0.87608721142770429"/>
    <n v="18.907059904205759"/>
    <n v="7.2106000096564371E-2"/>
    <n v="5.629267452129149E-2"/>
    <n v="0.1083686649320493"/>
    <x v="1"/>
    <n v="0"/>
    <n v="0.51945527387080792"/>
    <n v="205.3499703693949"/>
    <n v="477.3194179232238"/>
    <n v="343.24422203200112"/>
    <x v="3"/>
    <s v="Exp&gt;25"/>
    <s v="Exp&gt;50"/>
    <s v="Decreased Export Intensity"/>
    <n v="0"/>
    <n v="-2.491930327246572E-2"/>
    <n v="58.393797926392573"/>
    <n v="0.45991413812057758"/>
    <n v="14.77811443941491"/>
    <n v="0.13783063895146341"/>
    <n v="12.184935628994159"/>
    <s v="No"/>
    <s v="Yes"/>
    <s v="No"/>
    <x v="0"/>
    <s v="Growing"/>
    <n v="23.1680512610364"/>
    <n v="0.20837950730109789"/>
    <n v="5.3475688200825822"/>
    <s v="No"/>
    <s v="2.Hiring"/>
    <s v="Hiring"/>
    <n v="113.65529307906969"/>
    <n v="3.0176050396535242E-2"/>
    <n v="4.0319146271199181E-2"/>
    <n v="2.2056707459127599E-2"/>
    <n v="0.88904512814743986"/>
    <s v="75-100"/>
    <n v="0.54705293883871675"/>
    <n v="16.182702919732719"/>
    <n v="10.197760358311861"/>
    <n v="177.76701560928359"/>
    <n v="397.39969451998661"/>
  </r>
  <r>
    <n v="26"/>
    <n v="19"/>
    <n v="21"/>
    <n v="24"/>
    <n v="26"/>
    <s v="Asseco Poland SA GK, Rzeszów"/>
    <s v="SG)"/>
    <n v="1989"/>
    <m/>
    <m/>
    <m/>
    <s v="010334578"/>
    <n v="33391"/>
    <n v="5220003782"/>
    <s v="SA"/>
    <s v="6201"/>
    <s v="Działalność związana z oprogramowaniem"/>
    <s v="Usługi finansowe/informatyczne "/>
    <s v="media, telekomunkacja, IT"/>
    <s v="Izrael, USA, Hiszpania, Niemcy, Czechy"/>
    <n v="400"/>
    <s v="S"/>
    <x v="4"/>
    <n v="16896500"/>
    <n v="1624200"/>
    <n v="1525700"/>
    <n v="1212500"/>
    <n v="874600"/>
    <n v="14600702"/>
    <n v="33062"/>
    <n v="8331380"/>
    <n v="18840700"/>
    <n v="10221100"/>
    <n v="8619600"/>
    <n v="9075700"/>
    <n v="1136400"/>
    <m/>
    <m/>
    <s v="J"/>
    <s v="Information and Communication"/>
    <s v="62"/>
    <s v="COMPUTER PROGRAMMING, CONSULTANCY AND RELATED ACTIVITIES"/>
    <s v="High"/>
    <n v="0.86412582487497414"/>
    <n v="-2.7265243147707841"/>
    <n v="7.1760423756399253E-2"/>
    <n v="6.4355358346558256E-2"/>
    <n v="0.13359851030774489"/>
    <x v="1"/>
    <n v="0"/>
    <n v="0.48170715525431651"/>
    <n v="251.9926199261993"/>
    <n v="511.05498759905629"/>
    <n v="309.14947674066912"/>
    <x v="3"/>
    <s v="Exp&gt;25"/>
    <s v="Exp&gt;50"/>
    <s v="Decreased Export Intensity"/>
    <n v="0"/>
    <n v="-2.491930327246572E-2"/>
    <n v="58.393797926392573"/>
    <n v="0.45991413812057758"/>
    <n v="14.77811443941491"/>
    <n v="0.13783063895146341"/>
    <n v="12.184935628994159"/>
    <s v="No"/>
    <s v="Yes"/>
    <s v="No"/>
    <x v="0"/>
    <s v="Growing"/>
    <n v="23.1680512610364"/>
    <n v="0.20837950730109789"/>
    <n v="5.3475688200825822"/>
    <s v="No"/>
    <s v="2.Hiring"/>
    <s v="Hiring"/>
    <n v="113.65529307906969"/>
    <n v="3.0176050396535242E-2"/>
    <n v="4.0319146271199181E-2"/>
    <n v="2.2056707459127599E-2"/>
    <n v="0.88904512814743986"/>
    <s v="75-100"/>
    <n v="0.54705293883871675"/>
    <n v="16.182702919732719"/>
    <n v="10.197760358311861"/>
    <n v="177.76701560928359"/>
    <n v="397.39969451998661"/>
  </r>
  <r>
    <n v="26"/>
    <n v="19"/>
    <n v="21"/>
    <n v="24"/>
    <n v="26"/>
    <s v="Asseco Poland SA GK, Rzeszów"/>
    <s v="SG)"/>
    <n v="1989"/>
    <m/>
    <m/>
    <m/>
    <s v="010334578"/>
    <n v="33391"/>
    <n v="5220003782"/>
    <s v="SA"/>
    <s v="6201"/>
    <s v="Działalność związana z oprogramowaniem"/>
    <s v="Usługi finansowe/informatyczne "/>
    <s v="media, telekomunkacja, IT"/>
    <s v="Izrael, USA, Hiszpania, Niemcy, Czechy"/>
    <n v="400"/>
    <s v="S"/>
    <x v="3"/>
    <n v="17370100"/>
    <n v="1793899.9999999979"/>
    <n v="1742799.9999999979"/>
    <n v="502299.9999999979"/>
    <n v="892900"/>
    <n v="15321748.0400273"/>
    <n v="32750"/>
    <n v="8428800"/>
    <n v="20130500"/>
    <n v="10760500"/>
    <n v="9370000"/>
    <n v="10212800"/>
    <n v="1247600"/>
    <m/>
    <m/>
    <s v="J"/>
    <s v="Information and Communication"/>
    <s v="62"/>
    <s v="COMPUTER PROGRAMMING, CONSULTANCY AND RELATED ACTIVITIES"/>
    <s v="High"/>
    <n v="0.88207598344438432"/>
    <n v="19.809492278298531"/>
    <n v="2.891750767122802E-2"/>
    <n v="2.495218697995568E-2"/>
    <n v="4.9183377722074047E-2"/>
    <x v="1"/>
    <n v="0"/>
    <n v="0.50732967387794636"/>
    <n v="257.36793893129772"/>
    <n v="530.38473282442749"/>
    <n v="328.56488549618319"/>
    <x v="3"/>
    <s v="Exp&gt;25"/>
    <s v="Exp&gt;50"/>
    <s v="Decreased Export Intensity"/>
    <n v="0"/>
    <n v="-2.491930327246572E-2"/>
    <n v="58.393797926392573"/>
    <n v="0.45991413812057758"/>
    <n v="14.77811443941491"/>
    <n v="0.13783063895146341"/>
    <n v="12.184935628994159"/>
    <s v="No"/>
    <s v="Yes"/>
    <s v="No"/>
    <x v="0"/>
    <s v="Growing"/>
    <n v="23.1680512610364"/>
    <n v="0.20837950730109789"/>
    <n v="5.3475688200825822"/>
    <s v="No"/>
    <s v="2.Hiring"/>
    <s v="Hiring"/>
    <n v="113.65529307906969"/>
    <n v="3.0176050396535242E-2"/>
    <n v="4.0319146271199181E-2"/>
    <n v="2.2056707459127599E-2"/>
    <n v="0.88904512814743986"/>
    <s v="75-100"/>
    <n v="0.54705293883871675"/>
    <n v="16.182702919732719"/>
    <n v="10.197760358311861"/>
    <n v="177.76701560928359"/>
    <n v="397.39969451998661"/>
  </r>
  <r>
    <n v="36"/>
    <n v="30"/>
    <n v="32"/>
    <n v="30"/>
    <n v="27"/>
    <s v="Kaufland Polska Markety sp. z o.o. sp.k., Wrocław"/>
    <s v="PR"/>
    <n v="2001"/>
    <m/>
    <m/>
    <m/>
    <n v="151562471"/>
    <n v="879890"/>
    <n v="8992367273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0"/>
    <n v="10623128"/>
    <n v="407766"/>
    <n v="356327"/>
    <n v="356327"/>
    <n v="358647"/>
    <n v="14"/>
    <n v="16032"/>
    <n v="769418"/>
    <n v="7222677"/>
    <n v="5604642"/>
    <n v="1618035"/>
    <n v="3442483"/>
    <n v="3780194"/>
    <m/>
    <m/>
    <s v="G"/>
    <s v="Wholesale and Retail Trade; Repair of Motor Vehicles and Motorcycles"/>
    <s v="47"/>
    <s v="RETAIL TRADE, EXCEPT OF MOTOR VEHICLES"/>
    <s v="Medium-high"/>
    <n v="1.3178792536435601E-6"/>
    <m/>
    <n v="3.3542568629503479E-2"/>
    <n v="4.93344780612507E-2"/>
    <n v="0.1035087173996211"/>
    <x v="0"/>
    <n v="1"/>
    <n v="0.47662147981974001"/>
    <n v="47.992639720558877"/>
    <n v="662.62025948103792"/>
    <n v="349.59094311377248"/>
    <x v="0"/>
    <s v="Exp&lt;25"/>
    <s v="Exp&lt;50"/>
    <s v="Decreased Export Intensity"/>
    <n v="0"/>
    <n v="-1.3178792536435601E-6"/>
    <n v="29.071635021247982"/>
    <n v="0.25519737448813729"/>
    <n v="-6.4698296947478386"/>
    <n v="-6.6886124680976877E-2"/>
    <n v="6.5878501982786997"/>
    <s v="No"/>
    <s v="Yes"/>
    <s v="No"/>
    <x v="3"/>
    <s v="Declining"/>
    <n v="-10.011227544910181"/>
    <n v="-0.1054852739388181"/>
    <n v="-2.6026631859229039"/>
    <s v="Yes"/>
    <s v="0.Reducing"/>
    <s v="Reducing"/>
    <n v="287.78141792937311"/>
    <n v="3.3542568629503479E-2"/>
    <n v="0.1035087173996211"/>
    <n v="4.93344780612507E-2"/>
    <n v="1.3178792536435601E-6"/>
    <s v="0-10"/>
    <n v="0.47662147981974001"/>
    <n v="16.178544069016489"/>
    <n v="9.6823420038845907"/>
    <n v="47.992639720558877"/>
    <n v="662.62025948103792"/>
  </r>
  <r>
    <n v="36"/>
    <n v="30"/>
    <n v="32"/>
    <n v="30"/>
    <n v="27"/>
    <s v="Kaufland Polska Markety sp. z o.o. sp.k., Wrocław"/>
    <s v="PR"/>
    <n v="2001"/>
    <m/>
    <m/>
    <m/>
    <n v="151562471"/>
    <n v="879890"/>
    <n v="8992367273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1"/>
    <n v="11004435"/>
    <n v="320262"/>
    <n v="286280"/>
    <n v="286280"/>
    <n v="371217"/>
    <n v="8"/>
    <n v="15532"/>
    <n v="920725"/>
    <n v="7416271"/>
    <n v="5740837"/>
    <n v="1675434"/>
    <n v="3302277"/>
    <n v="4113994"/>
    <m/>
    <m/>
    <s v="G"/>
    <s v="Wholesale and Retail Trade; Repair of Motor Vehicles and Motorcycles"/>
    <s v="47"/>
    <s v="RETAIL TRADE, EXCEPT OF MOTOR VEHICLES"/>
    <s v="Medium-high"/>
    <n v="7.2697962230682452E-7"/>
    <n v="3.5894041754933159"/>
    <n v="2.6014965784249711E-2"/>
    <n v="3.8601609892626627E-2"/>
    <n v="8.6691697879977964E-2"/>
    <x v="0"/>
    <n v="1"/>
    <n v="0.44527458610938031"/>
    <n v="59.279229976822037"/>
    <n v="708.50083698171522"/>
    <n v="369.61350759721859"/>
    <x v="0"/>
    <s v="Exp&lt;25"/>
    <s v="Exp&lt;50"/>
    <s v="Decreased Export Intensity"/>
    <n v="0"/>
    <n v="-1.3178792536435601E-6"/>
    <n v="29.071635021247982"/>
    <n v="0.25519737448813729"/>
    <n v="-6.4698296947478386"/>
    <n v="-6.6886124680976877E-2"/>
    <n v="6.5878501982786997"/>
    <s v="No"/>
    <s v="Yes"/>
    <s v="No"/>
    <x v="3"/>
    <s v="Declining"/>
    <n v="-10.011227544910181"/>
    <n v="-0.1054852739388181"/>
    <n v="-2.6026631859229039"/>
    <s v="Yes"/>
    <s v="0.Reducing"/>
    <s v="Reducing"/>
    <n v="287.78141792937311"/>
    <n v="3.3542568629503479E-2"/>
    <n v="0.1035087173996211"/>
    <n v="4.93344780612507E-2"/>
    <n v="1.3178792536435601E-6"/>
    <s v="0-10"/>
    <n v="0.47662147981974001"/>
    <n v="16.178544069016489"/>
    <n v="9.6823420038845907"/>
    <n v="47.992639720558877"/>
    <n v="662.62025948103792"/>
  </r>
  <r>
    <n v="36"/>
    <n v="30"/>
    <n v="32"/>
    <n v="30"/>
    <n v="27"/>
    <s v="Kaufland Polska Markety sp. z o.o. sp.k., Wrocław"/>
    <s v="PR"/>
    <n v="2001"/>
    <m/>
    <m/>
    <m/>
    <n v="151562471"/>
    <n v="879890"/>
    <n v="8992367273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2"/>
    <n v="11996613"/>
    <n v="149559"/>
    <n v="109280"/>
    <n v="109280"/>
    <n v="387436"/>
    <n v="0"/>
    <n v="14868"/>
    <n v="980610"/>
    <n v="7957653"/>
    <n v="5783053"/>
    <n v="2174600"/>
    <n v="3385817"/>
    <n v="4571836"/>
    <m/>
    <m/>
    <s v="G"/>
    <s v="Wholesale and Retail Trade; Repair of Motor Vehicles and Motorcycles"/>
    <s v="47"/>
    <s v="RETAIL TRADE, EXCEPT OF MOTOR VEHICLES"/>
    <s v="Medium-high"/>
    <n v="0"/>
    <n v="9.0161648462642638"/>
    <n v="9.1092377490213285E-3"/>
    <n v="1.3732692290050851E-2"/>
    <n v="3.2275814079733192E-2"/>
    <x v="0"/>
    <n v="1"/>
    <n v="0.42547934673703408"/>
    <n v="65.954398708635992"/>
    <n v="806.87469733656178"/>
    <n v="388.95971213344097"/>
    <x v="0"/>
    <s v="Exp&lt;25"/>
    <s v="Exp&lt;50"/>
    <s v="Decreased Export Intensity"/>
    <n v="0"/>
    <n v="-1.3178792536435601E-6"/>
    <n v="29.071635021247982"/>
    <n v="0.25519737448813729"/>
    <n v="-6.4698296947478386"/>
    <n v="-6.6886124680976877E-2"/>
    <n v="6.5878501982786997"/>
    <s v="No"/>
    <s v="Yes"/>
    <s v="No"/>
    <x v="3"/>
    <s v="Declining"/>
    <n v="-10.011227544910181"/>
    <n v="-0.1054852739388181"/>
    <n v="-2.6026631859229039"/>
    <s v="Yes"/>
    <s v="0.Reducing"/>
    <s v="Reducing"/>
    <n v="287.78141792937311"/>
    <n v="3.3542568629503479E-2"/>
    <n v="0.1035087173996211"/>
    <n v="4.93344780612507E-2"/>
    <n v="1.3178792536435601E-6"/>
    <s v="0-10"/>
    <n v="0.47662147981974001"/>
    <n v="16.178544069016489"/>
    <n v="9.6823420038845907"/>
    <n v="47.992639720558877"/>
    <n v="662.62025948103792"/>
  </r>
  <r>
    <n v="36"/>
    <n v="30"/>
    <n v="32"/>
    <n v="30"/>
    <n v="27"/>
    <s v="Kaufland Polska Markety sp. z o.o. sp.k., Wrocław"/>
    <s v="PR"/>
    <n v="2001"/>
    <m/>
    <m/>
    <m/>
    <n v="151562471"/>
    <n v="879890"/>
    <n v="8992367273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4"/>
    <n v="13711445"/>
    <n v="451547"/>
    <n v="281646"/>
    <n v="281646"/>
    <n v="403168"/>
    <n v="0"/>
    <n v="14427"/>
    <n v="1127646"/>
    <n v="7761172"/>
    <n v="6086701"/>
    <n v="1674471"/>
    <n v="3493131"/>
    <n v="4268041"/>
    <m/>
    <m/>
    <s v="G"/>
    <s v="Wholesale and Retail Trade; Repair of Motor Vehicles and Motorcycles"/>
    <s v="47"/>
    <s v="RETAIL TRADE, EXCEPT OF MOTOR VEHICLES"/>
    <s v="Medium-high"/>
    <n v="0"/>
    <n v="-5.3703727986782246"/>
    <n v="2.0540942256633051E-2"/>
    <n v="3.6289106851387913E-2"/>
    <n v="8.0628524953687677E-2"/>
    <x v="0"/>
    <n v="1"/>
    <n v="0.45007777175921371"/>
    <n v="78.162195882719899"/>
    <n v="950.40167741041103"/>
    <n v="421.89651348166632"/>
    <x v="0"/>
    <s v="Exp&lt;25"/>
    <s v="Exp&lt;50"/>
    <s v="Decreased Export Intensity"/>
    <n v="0"/>
    <n v="-1.3178792536435601E-6"/>
    <n v="29.071635021247982"/>
    <n v="0.25519737448813729"/>
    <n v="-6.4698296947478386"/>
    <n v="-6.6886124680976877E-2"/>
    <n v="6.5878501982786997"/>
    <s v="No"/>
    <s v="Yes"/>
    <s v="No"/>
    <x v="3"/>
    <s v="Declining"/>
    <n v="-10.011227544910181"/>
    <n v="-0.1054852739388181"/>
    <n v="-2.6026631859229039"/>
    <s v="Yes"/>
    <s v="0.Reducing"/>
    <s v="Reducing"/>
    <n v="287.78141792937311"/>
    <n v="3.3542568629503479E-2"/>
    <n v="0.1035087173996211"/>
    <n v="4.93344780612507E-2"/>
    <n v="1.3178792536435601E-6"/>
    <s v="0-10"/>
    <n v="0.47662147981974001"/>
    <n v="16.178544069016489"/>
    <n v="9.6823420038845907"/>
    <n v="47.992639720558877"/>
    <n v="662.62025948103792"/>
  </r>
  <r>
    <n v="36"/>
    <n v="30"/>
    <n v="32"/>
    <n v="30"/>
    <n v="27"/>
    <s v="Kaufland Polska Markety sp. z o.o. sp.k., Wrocław"/>
    <s v="PR"/>
    <n v="2001"/>
    <m/>
    <m/>
    <m/>
    <n v="151562471"/>
    <n v="879890"/>
    <n v="8992367273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3"/>
    <n v="14489590"/>
    <n v="487413"/>
    <n v="317512"/>
    <n v="317512"/>
    <n v="403168"/>
    <n v="0"/>
    <n v="15621"/>
    <n v="1127646"/>
    <n v="7866020"/>
    <n v="6086701"/>
    <n v="1779319"/>
    <n v="3597979"/>
    <n v="4268041"/>
    <m/>
    <m/>
    <s v="G"/>
    <s v="Wholesale and Retail Trade; Repair of Motor Vehicles and Motorcycles"/>
    <s v="47"/>
    <s v="RETAIL TRADE, EXCEPT OF MOTOR VEHICLES"/>
    <s v="Medium-high"/>
    <n v="0"/>
    <n v="20.78067367847909"/>
    <n v="2.191311141309036E-2"/>
    <n v="4.0365013056158007E-2"/>
    <n v="8.8247318842049935E-2"/>
    <x v="0"/>
    <n v="1"/>
    <n v="0.45740781233711592"/>
    <n v="72.187824082965236"/>
    <n v="927.57121823186731"/>
    <n v="389.64861404519559"/>
    <x v="0"/>
    <s v="Exp&lt;25"/>
    <s v="Exp&lt;50"/>
    <s v="Decreased Export Intensity"/>
    <n v="0"/>
    <n v="-1.3178792536435601E-6"/>
    <n v="29.071635021247982"/>
    <n v="0.25519737448813729"/>
    <n v="-6.4698296947478386"/>
    <n v="-6.6886124680976877E-2"/>
    <n v="6.5878501982786997"/>
    <s v="No"/>
    <s v="Yes"/>
    <s v="No"/>
    <x v="3"/>
    <s v="Declining"/>
    <n v="-10.011227544910181"/>
    <n v="-0.1054852739388181"/>
    <n v="-2.6026631859229039"/>
    <s v="Yes"/>
    <s v="0.Reducing"/>
    <s v="Reducing"/>
    <n v="287.78141792937311"/>
    <n v="3.3542568629503479E-2"/>
    <n v="0.1035087173996211"/>
    <n v="4.93344780612507E-2"/>
    <n v="1.3178792536435601E-6"/>
    <s v="0-10"/>
    <n v="0.47662147981974001"/>
    <n v="16.178544069016489"/>
    <n v="9.6823420038845907"/>
    <n v="47.992639720558877"/>
    <n v="662.62025948103792"/>
  </r>
  <r>
    <n v="28"/>
    <n v="32"/>
    <n v="35"/>
    <n v="35"/>
    <n v="28"/>
    <s v="Pelion SA GK, Łódź"/>
    <m/>
    <n v="1990"/>
    <m/>
    <n v="2001"/>
    <m/>
    <n v="470929074"/>
    <n v="49482"/>
    <n v="7261009357"/>
    <s v="SA"/>
    <s v="6420"/>
    <s v="Sprzedaż hurtowa - farmacja"/>
    <s v="Handel hurtowy "/>
    <s v="ochrona zdrowia i farmacja"/>
    <m/>
    <n v="400"/>
    <s v="S"/>
    <x v="1"/>
    <n v="10148578"/>
    <n v="181991"/>
    <n v="113323"/>
    <n v="70339"/>
    <n v="194393"/>
    <n v="1116343.58"/>
    <n v="10283"/>
    <n v="779947"/>
    <n v="4634445"/>
    <n v="2065082"/>
    <n v="2569363"/>
    <n v="502610"/>
    <n v="4131835"/>
    <m/>
    <m/>
    <s v="K"/>
    <s v="Financial and Insurance Activities"/>
    <s v="64"/>
    <s v="FINANCIAL SERVICE ACTIVITIES, EXCEPT INSURANCE AND PENSION FUNDING"/>
    <s v="High"/>
    <n v="0.11"/>
    <n v="-0.82007393702335785"/>
    <n v="6.9309217508108029E-3"/>
    <n v="1.5177437643558179E-2"/>
    <n v="0.13994747418475559"/>
    <x v="1"/>
    <n v="0"/>
    <n v="0.10845095798957589"/>
    <n v="75.848196051735869"/>
    <n v="986.92774482155016"/>
    <n v="200.82485655936981"/>
    <x v="1"/>
    <s v="Exp&lt;25"/>
    <s v="Exp&lt;50"/>
    <s v="Increased Export Intensity"/>
    <n v="1"/>
    <n v="4.7787344117517339E-2"/>
    <n v="60.429072409731667"/>
    <n v="0.47268174245785838"/>
    <n v="16.252951021544689"/>
    <n v="0.1505982432887443"/>
    <n v="12.543590938302771"/>
    <s v="Yes"/>
    <s v="No"/>
    <s v="No"/>
    <x v="0"/>
    <s v="Growing"/>
    <n v="19.041577200858871"/>
    <n v="0.17430263434409099"/>
    <n v="4.4539019667788624"/>
    <s v="No"/>
    <s v="2.Hiring"/>
    <s v="Hiring"/>
    <n v="347.21424417875642"/>
    <n v="7.6558085752717912E-3"/>
    <n v="0.1569931261147518"/>
    <n v="1.6089178303413009E-2"/>
    <n v="0.11"/>
    <s v="10-25"/>
    <n v="0.1024833296946572"/>
    <n v="16.141078705525761"/>
    <n v="9.2346426644991482"/>
    <n v="71.198418895178605"/>
    <n v="998.68163185633421"/>
  </r>
  <r>
    <n v="28"/>
    <n v="32"/>
    <n v="35"/>
    <n v="35"/>
    <n v="28"/>
    <s v="Pelion SA GK, Łódź"/>
    <m/>
    <n v="1990"/>
    <m/>
    <n v="2001"/>
    <m/>
    <n v="470929074"/>
    <n v="49482"/>
    <n v="7261009357"/>
    <s v="SA"/>
    <s v="6420"/>
    <s v="Sprzedaż hurtowa - farmacja"/>
    <s v="Handel hurtowy "/>
    <s v="ochrona zdrowia i farmacja"/>
    <m/>
    <n v="400"/>
    <s v="S"/>
    <x v="0"/>
    <n v="10232492"/>
    <n v="155181"/>
    <n v="106712"/>
    <n v="78338"/>
    <n v="177816"/>
    <n v="1125574.1200000001"/>
    <n v="10246"/>
    <n v="729499"/>
    <n v="4868987"/>
    <n v="2061901"/>
    <n v="2807086"/>
    <n v="498990"/>
    <n v="4369997"/>
    <m/>
    <m/>
    <s v="K"/>
    <s v="Financial and Insurance Activities"/>
    <s v="64"/>
    <s v="FINANCIAL SERVICE ACTIVITIES, EXCEPT INSURANCE AND PENSION FUNDING"/>
    <s v="High"/>
    <n v="0.11"/>
    <m/>
    <n v="7.6558085752717912E-3"/>
    <n v="1.6089178303413009E-2"/>
    <n v="0.1569931261147518"/>
    <x v="1"/>
    <n v="0"/>
    <n v="0.1024833296946572"/>
    <n v="71.198418895178605"/>
    <n v="998.68163185633421"/>
    <n v="201.2396056997853"/>
    <x v="1"/>
    <s v="Exp&lt;25"/>
    <s v="Exp&lt;50"/>
    <s v="Increased Export Intensity"/>
    <n v="1"/>
    <n v="4.7787344117517339E-2"/>
    <n v="60.429072409731667"/>
    <n v="0.47268174245785838"/>
    <n v="16.252951021544689"/>
    <n v="0.1505982432887443"/>
    <n v="12.543590938302771"/>
    <s v="Yes"/>
    <s v="No"/>
    <s v="No"/>
    <x v="0"/>
    <s v="Growing"/>
    <n v="19.041577200858871"/>
    <n v="0.17430263434409099"/>
    <n v="4.4539019667788624"/>
    <s v="No"/>
    <s v="2.Hiring"/>
    <s v="Hiring"/>
    <n v="347.21424417875642"/>
    <n v="7.6558085752717912E-3"/>
    <n v="0.1569931261147518"/>
    <n v="1.6089178303413009E-2"/>
    <n v="0.11"/>
    <s v="10-25"/>
    <n v="0.1024833296946572"/>
    <n v="16.141078705525761"/>
    <n v="9.2346426644991482"/>
    <n v="71.198418895178605"/>
    <n v="998.68163185633421"/>
  </r>
  <r>
    <n v="28"/>
    <n v="32"/>
    <n v="35"/>
    <n v="35"/>
    <n v="28"/>
    <s v="Pelion SA GK, Łódź"/>
    <m/>
    <n v="1990"/>
    <m/>
    <n v="2001"/>
    <m/>
    <n v="470929074"/>
    <n v="49482"/>
    <n v="7261009357"/>
    <s v="SA"/>
    <s v="6420"/>
    <s v="Sprzedaż hurtowa - farmacja"/>
    <s v="Handel hurtowy "/>
    <s v="ochrona zdrowia i farmacja"/>
    <m/>
    <n v="400"/>
    <s v="S"/>
    <x v="2"/>
    <n v="11745924"/>
    <n v="173079"/>
    <n v="120926"/>
    <n v="55173"/>
    <n v="220778"/>
    <n v="1822984"/>
    <n v="10487"/>
    <n v="929705"/>
    <n v="5443931"/>
    <n v="2312100"/>
    <n v="3131831"/>
    <n v="517749"/>
    <n v="4926182"/>
    <m/>
    <m/>
    <s v="K"/>
    <s v="Financial and Insurance Activities"/>
    <s v="64"/>
    <s v="FINANCIAL SERVICE ACTIVITIES, EXCEPT INSURANCE AND PENSION FUNDING"/>
    <s v="High"/>
    <n v="0.15520141284755459"/>
    <n v="15.739604110053641"/>
    <n v="4.6972038981352169E-3"/>
    <n v="1.013477209758904E-2"/>
    <n v="0.1065632188570137"/>
    <x v="1"/>
    <n v="0"/>
    <n v="9.5105724154108492E-2"/>
    <n v="88.653094307237538"/>
    <n v="1120.0461523791359"/>
    <n v="220.47296652998949"/>
    <x v="1"/>
    <s v="Exp&lt;25"/>
    <s v="Exp&lt;50"/>
    <s v="Increased Export Intensity"/>
    <n v="1"/>
    <n v="4.7787344117517339E-2"/>
    <n v="60.429072409731667"/>
    <n v="0.47268174245785838"/>
    <n v="16.252951021544689"/>
    <n v="0.1505982432887443"/>
    <n v="12.543590938302771"/>
    <s v="Yes"/>
    <s v="No"/>
    <s v="No"/>
    <x v="0"/>
    <s v="Growing"/>
    <n v="19.041577200858871"/>
    <n v="0.17430263434409099"/>
    <n v="4.4539019667788624"/>
    <s v="No"/>
    <s v="2.Hiring"/>
    <s v="Hiring"/>
    <n v="347.21424417875642"/>
    <n v="7.6558085752717912E-3"/>
    <n v="0.1569931261147518"/>
    <n v="1.6089178303413009E-2"/>
    <n v="0.11"/>
    <s v="10-25"/>
    <n v="0.1024833296946572"/>
    <n v="16.141078705525761"/>
    <n v="9.2346426644991482"/>
    <n v="71.198418895178605"/>
    <n v="998.68163185633421"/>
  </r>
  <r>
    <n v="28"/>
    <n v="32"/>
    <n v="35"/>
    <n v="35"/>
    <n v="28"/>
    <s v="Pelion SA GK, Łódź"/>
    <m/>
    <n v="1990"/>
    <m/>
    <n v="2001"/>
    <m/>
    <n v="470929074"/>
    <n v="49482"/>
    <n v="7261009357"/>
    <s v="SA"/>
    <s v="6420"/>
    <s v="Sprzedaż hurtowa - farmacja"/>
    <s v="Handel hurtowy "/>
    <s v="ochrona zdrowia i farmacja"/>
    <m/>
    <n v="400"/>
    <s v="S"/>
    <x v="3"/>
    <n v="14293074"/>
    <n v="219518"/>
    <n v="103126"/>
    <n v="55699"/>
    <n v="259150"/>
    <n v="2406687"/>
    <n v="11450"/>
    <n v="1132581"/>
    <n v="6034233"/>
    <n v="2463237"/>
    <n v="3570996"/>
    <n v="605599"/>
    <n v="5428634"/>
    <m/>
    <m/>
    <s v="K"/>
    <s v="Financial and Insurance Activities"/>
    <s v="64"/>
    <s v="FINANCIAL SERVICE ACTIVITIES, EXCEPT INSURANCE AND PENSION FUNDING"/>
    <s v="High"/>
    <n v="0.16838134329955889"/>
    <n v="21.685394865486948"/>
    <n v="3.8969223835264551E-3"/>
    <n v="9.2305020372928925E-3"/>
    <n v="9.1973401541283917E-2"/>
    <x v="1"/>
    <n v="0"/>
    <n v="0.10036055949447099"/>
    <n v="98.915371179039298"/>
    <n v="1248.303406113537"/>
    <n v="215.12986899563319"/>
    <x v="1"/>
    <s v="Exp&lt;25"/>
    <s v="Exp&lt;50"/>
    <s v="Increased Export Intensity"/>
    <n v="1"/>
    <n v="4.7787344117517339E-2"/>
    <n v="60.429072409731667"/>
    <n v="0.47268174245785838"/>
    <n v="16.252951021544689"/>
    <n v="0.1505982432887443"/>
    <n v="12.543590938302771"/>
    <s v="Yes"/>
    <s v="No"/>
    <s v="No"/>
    <x v="0"/>
    <s v="Growing"/>
    <n v="19.041577200858871"/>
    <n v="0.17430263434409099"/>
    <n v="4.4539019667788624"/>
    <s v="No"/>
    <s v="2.Hiring"/>
    <s v="Hiring"/>
    <n v="347.21424417875642"/>
    <n v="7.6558085752717912E-3"/>
    <n v="0.1569931261147518"/>
    <n v="1.6089178303413009E-2"/>
    <n v="0.11"/>
    <s v="10-25"/>
    <n v="0.1024833296946572"/>
    <n v="16.141078705525761"/>
    <n v="9.2346426644991482"/>
    <n v="71.198418895178605"/>
    <n v="998.68163185633421"/>
  </r>
  <r>
    <n v="28"/>
    <n v="32"/>
    <n v="35"/>
    <n v="35"/>
    <n v="28"/>
    <s v="Pelion SA GK, Łódź"/>
    <m/>
    <n v="1990"/>
    <m/>
    <n v="2001"/>
    <m/>
    <n v="470929074"/>
    <n v="49482"/>
    <n v="7261009357"/>
    <s v="SA"/>
    <s v="6420"/>
    <s v="Sprzedaż hurtowa - farmacja"/>
    <s v="Handel hurtowy "/>
    <s v="ochrona zdrowia i farmacja"/>
    <m/>
    <n v="400"/>
    <s v="S"/>
    <x v="4"/>
    <n v="16415892"/>
    <n v="261306"/>
    <n v="104273"/>
    <n v="45090"/>
    <n v="285350"/>
    <n v="2590220"/>
    <n v="12197"/>
    <n v="1305740"/>
    <n v="6906339"/>
    <n v="2758903"/>
    <n v="4147436"/>
    <n v="616689"/>
    <n v="6289650"/>
    <m/>
    <m/>
    <s v="K"/>
    <s v="Financial and Insurance Activities"/>
    <s v="64"/>
    <s v="FINANCIAL SERVICE ACTIVITIES, EXCEPT INSURANCE AND PENSION FUNDING"/>
    <s v="High"/>
    <n v="0.15778734411751741"/>
    <n v="14.85207450825483"/>
    <n v="2.7467285968986641E-3"/>
    <n v="6.528784642630488E-3"/>
    <n v="7.3116270924242208E-2"/>
    <x v="1"/>
    <n v="0"/>
    <n v="8.9293184131274184E-2"/>
    <n v="107.0541936541773"/>
    <n v="1345.8958760350911"/>
    <n v="226.19521193736159"/>
    <x v="1"/>
    <s v="Exp&lt;25"/>
    <s v="Exp&lt;50"/>
    <s v="Increased Export Intensity"/>
    <n v="1"/>
    <n v="4.7787344117517339E-2"/>
    <n v="60.429072409731667"/>
    <n v="0.47268174245785838"/>
    <n v="16.252951021544689"/>
    <n v="0.1505982432887443"/>
    <n v="12.543590938302771"/>
    <s v="Yes"/>
    <s v="No"/>
    <s v="No"/>
    <x v="0"/>
    <s v="Growing"/>
    <n v="19.041577200858871"/>
    <n v="0.17430263434409099"/>
    <n v="4.4539019667788624"/>
    <s v="No"/>
    <s v="2.Hiring"/>
    <s v="Hiring"/>
    <n v="347.21424417875642"/>
    <n v="7.6558085752717912E-3"/>
    <n v="0.1569931261147518"/>
    <n v="1.6089178303413009E-2"/>
    <n v="0.11"/>
    <s v="10-25"/>
    <n v="0.1024833296946572"/>
    <n v="16.141078705525761"/>
    <n v="9.2346426644991482"/>
    <n v="71.198418895178605"/>
    <n v="998.68163185633421"/>
  </r>
  <r>
    <n v="20"/>
    <n v="22"/>
    <n v="29"/>
    <n v="34"/>
    <n v="29"/>
    <s v="Żabka Polska sp. z o.o. GK, Poznań "/>
    <s v="SG)"/>
    <n v="2016"/>
    <n v="1998"/>
    <m/>
    <m/>
    <s v="365388398"/>
    <n v="636642"/>
    <n v="5223071241"/>
    <s v="sp. z o.o."/>
    <s v="7010"/>
    <s v="Działalność firm centralnych (head offices) i holdingów, z wyłączeniem holdingów finansowych"/>
    <s v="Handel detaliczny"/>
    <s v="handel detaliczny"/>
    <s v=" Niemcy, Rumunia"/>
    <n v="500"/>
    <s v="S"/>
    <x v="0"/>
    <n v="8577348"/>
    <n v="634952"/>
    <n v="281644"/>
    <n v="191864"/>
    <n v="711401"/>
    <n v="0"/>
    <n v="1596"/>
    <n v="180556"/>
    <n v="10148221"/>
    <n v="8750340"/>
    <n v="1397881"/>
    <n v="956874"/>
    <n v="9103735"/>
    <m/>
    <m/>
    <s v="M"/>
    <s v="Professional, Scientific and Technical Activities"/>
    <s v="70"/>
    <s v="ACTIVITIES OF HEAD OFFICES; MANAGEMENT CONSULTANCY ACTIVITIES"/>
    <s v="High"/>
    <n v="0"/>
    <m/>
    <n v="2.2368685519113831E-2"/>
    <n v="1.8906170845116602E-2"/>
    <n v="0.2005112480849098"/>
    <x v="0"/>
    <n v="1"/>
    <n v="9.428982675879842E-2"/>
    <n v="113.13032581453631"/>
    <n v="5374.2781954887214"/>
    <n v="5482.6691729323311"/>
    <x v="0"/>
    <s v="Exp&lt;25"/>
    <s v="Exp&lt;50"/>
    <s v="Decreased Export Intensity"/>
    <n v="0"/>
    <n v="0"/>
    <n v="130.9087960521131"/>
    <n v="0.83685262428563689"/>
    <n v="67.325214530516732"/>
    <n v="0.51476912511652628"/>
    <n v="23.270772966474311"/>
    <s v="No"/>
    <s v="No"/>
    <s v="No"/>
    <x v="1"/>
    <s v="Growing"/>
    <n v="62.531328320801997"/>
    <n v="0.48570058686663492"/>
    <n v="12.910484555695721"/>
    <s v="No"/>
    <s v="2.Hiring"/>
    <s v="Hiring"/>
    <n v="2260.9766233239229"/>
    <n v="2.2368685519113831E-2"/>
    <n v="0.2005112480849098"/>
    <n v="1.8906170845116602E-2"/>
    <n v="0"/>
    <s v="0-10"/>
    <n v="9.428982675879842E-2"/>
    <n v="15.964635332776609"/>
    <n v="7.3752557780097554"/>
    <n v="113.13032581453631"/>
    <n v="5374.2781954887214"/>
  </r>
  <r>
    <n v="20"/>
    <n v="22"/>
    <n v="29"/>
    <n v="34"/>
    <n v="29"/>
    <s v="Żabka Polska sp. z o.o. GK, Poznań "/>
    <s v="SG)"/>
    <n v="2016"/>
    <n v="1998"/>
    <m/>
    <m/>
    <s v="365388398"/>
    <n v="636642"/>
    <n v="5223071241"/>
    <s v="sp. z o.o."/>
    <s v="7010"/>
    <s v="Działalność firm centralnych (head offices) i holdingów, z wyłączeniem holdingów finansowych"/>
    <s v="Handel detaliczny"/>
    <s v="handel detaliczny"/>
    <s v=" Niemcy, Rumunia"/>
    <n v="500"/>
    <s v="S"/>
    <x v="1"/>
    <n v="10189921"/>
    <n v="734420"/>
    <n v="517764"/>
    <n v="389671"/>
    <n v="795101"/>
    <n v="0"/>
    <n v="1849"/>
    <n v="243793"/>
    <n v="11357720"/>
    <n v="9513915"/>
    <n v="1843805"/>
    <n v="1344568"/>
    <n v="10013150"/>
    <m/>
    <m/>
    <s v="M"/>
    <s v="Professional, Scientific and Technical Activities"/>
    <s v="70"/>
    <s v="ACTIVITIES OF HEAD OFFICES; MANAGEMENT CONSULTANCY ACTIVITIES"/>
    <s v="High"/>
    <n v="0"/>
    <n v="18.8003681324344"/>
    <n v="3.8240826400911247E-2"/>
    <n v="3.4308910591210211E-2"/>
    <n v="0.28981129998631527"/>
    <x v="0"/>
    <n v="1"/>
    <n v="0.118383619247525"/>
    <n v="131.85127095727421"/>
    <n v="5511.0443482963756"/>
    <n v="5145.4380746349379"/>
    <x v="0"/>
    <s v="Exp&lt;25"/>
    <s v="Exp&lt;50"/>
    <s v="Decreased Export Intensity"/>
    <n v="0"/>
    <n v="0"/>
    <n v="130.9087960521131"/>
    <n v="0.83685262428563689"/>
    <n v="67.325214530516732"/>
    <n v="0.51476912511652628"/>
    <n v="23.270772966474311"/>
    <s v="No"/>
    <s v="No"/>
    <s v="No"/>
    <x v="1"/>
    <s v="Growing"/>
    <n v="62.531328320801997"/>
    <n v="0.48570058686663492"/>
    <n v="12.910484555695721"/>
    <s v="No"/>
    <s v="2.Hiring"/>
    <s v="Hiring"/>
    <n v="2260.9766233239229"/>
    <n v="2.2368685519113831E-2"/>
    <n v="0.2005112480849098"/>
    <n v="1.8906170845116602E-2"/>
    <n v="0"/>
    <s v="0-10"/>
    <n v="9.428982675879842E-2"/>
    <n v="15.964635332776609"/>
    <n v="7.3752557780097554"/>
    <n v="113.13032581453631"/>
    <n v="5374.2781954887214"/>
  </r>
  <r>
    <n v="20"/>
    <n v="22"/>
    <n v="29"/>
    <n v="34"/>
    <n v="29"/>
    <s v="Żabka Polska sp. z o.o. GK, Poznań "/>
    <s v="SG)"/>
    <n v="2016"/>
    <n v="1998"/>
    <m/>
    <m/>
    <s v="365388398"/>
    <n v="636642"/>
    <n v="5223071241"/>
    <s v="sp. z o.o."/>
    <s v="7010"/>
    <s v="Działalność firm centralnych (head offices) i holdingów, z wyłączeniem holdingów finansowych"/>
    <s v="Handel detaliczny"/>
    <s v="handel detaliczny"/>
    <s v=" Niemcy, Rumunia"/>
    <n v="500"/>
    <s v="S"/>
    <x v="2"/>
    <n v="12493370"/>
    <n v="975462"/>
    <n v="664762"/>
    <n v="510869"/>
    <n v="915408"/>
    <n v="0"/>
    <n v="2277"/>
    <n v="277012"/>
    <n v="13208829"/>
    <n v="10877465"/>
    <n v="2331364"/>
    <n v="1762239"/>
    <n v="11446590"/>
    <m/>
    <m/>
    <s v="M"/>
    <s v="Professional, Scientific and Technical Activities"/>
    <s v="70"/>
    <s v="ACTIVITIES OF HEAD OFFICES; MANAGEMENT CONSULTANCY ACTIVITIES"/>
    <s v="High"/>
    <n v="0"/>
    <n v="22.605170344303939"/>
    <n v="4.0891208697092937E-2"/>
    <n v="3.8676327780456543E-2"/>
    <n v="0.28989768130202542"/>
    <x v="0"/>
    <n v="1"/>
    <n v="0.13341371896025001"/>
    <n v="121.6565656565657"/>
    <n v="5486.7676767676767"/>
    <n v="4777.1036451471236"/>
    <x v="0"/>
    <s v="Exp&lt;25"/>
    <s v="Exp&lt;50"/>
    <s v="Decreased Export Intensity"/>
    <n v="0"/>
    <n v="0"/>
    <n v="130.9087960521131"/>
    <n v="0.83685262428563689"/>
    <n v="67.325214530516732"/>
    <n v="0.51476912511652628"/>
    <n v="23.270772966474311"/>
    <s v="No"/>
    <s v="No"/>
    <s v="No"/>
    <x v="1"/>
    <s v="Growing"/>
    <n v="62.531328320801997"/>
    <n v="0.48570058686663492"/>
    <n v="12.910484555695721"/>
    <s v="No"/>
    <s v="2.Hiring"/>
    <s v="Hiring"/>
    <n v="2260.9766233239229"/>
    <n v="2.2368685519113831E-2"/>
    <n v="0.2005112480849098"/>
    <n v="1.8906170845116602E-2"/>
    <n v="0"/>
    <s v="0-10"/>
    <n v="9.428982675879842E-2"/>
    <n v="15.964635332776609"/>
    <n v="7.3752557780097554"/>
    <n v="113.13032581453631"/>
    <n v="5374.2781954887214"/>
  </r>
  <r>
    <n v="20"/>
    <n v="22"/>
    <n v="29"/>
    <n v="34"/>
    <n v="29"/>
    <s v="Żabka Polska sp. z o.o. GK, Poznań "/>
    <s v="SG)"/>
    <n v="2016"/>
    <n v="1998"/>
    <m/>
    <m/>
    <s v="365388398"/>
    <n v="636642"/>
    <n v="5223071241"/>
    <s v="sp. z o.o."/>
    <s v="7010"/>
    <s v="Działalność firm centralnych (head offices) i holdingów, z wyłączeniem holdingów finansowych"/>
    <s v="Handel detaliczny"/>
    <s v="handel detaliczny"/>
    <s v=" Niemcy, Rumunia"/>
    <n v="500"/>
    <s v="S"/>
    <x v="3"/>
    <n v="16003432"/>
    <n v="1220903"/>
    <n v="576910"/>
    <n v="384213"/>
    <n v="1114055"/>
    <n v="13916"/>
    <n v="2741"/>
    <n v="418316.59441000002"/>
    <n v="13292968"/>
    <n v="10531030"/>
    <n v="2761938"/>
    <n v="582733"/>
    <n v="12710235"/>
    <m/>
    <m/>
    <s v="M"/>
    <s v="Professional, Scientific and Technical Activities"/>
    <s v="70"/>
    <s v="ACTIVITIES OF HEAD OFFICES; MANAGEMENT CONSULTANCY ACTIVITIES"/>
    <s v="High"/>
    <n v="8.6956347863383304E-4"/>
    <n v="28.09539779899259"/>
    <n v="2.4008162749090321E-2"/>
    <n v="2.8903477387442741E-2"/>
    <n v="0.65932940128669559"/>
    <x v="0"/>
    <n v="1"/>
    <n v="4.3837689220345671E-2"/>
    <n v="152.61459117475371"/>
    <n v="5838.537759941627"/>
    <n v="3842.0394016782202"/>
    <x v="0"/>
    <s v="Exp&lt;25"/>
    <s v="Exp&lt;50"/>
    <s v="Decreased Export Intensity"/>
    <n v="0"/>
    <n v="0"/>
    <n v="130.9087960521131"/>
    <n v="0.83685262428563689"/>
    <n v="67.325214530516732"/>
    <n v="0.51476912511652628"/>
    <n v="23.270772966474311"/>
    <s v="No"/>
    <s v="No"/>
    <s v="No"/>
    <x v="1"/>
    <s v="Growing"/>
    <n v="62.531328320801997"/>
    <n v="0.48570058686663492"/>
    <n v="12.910484555695721"/>
    <s v="No"/>
    <s v="2.Hiring"/>
    <s v="Hiring"/>
    <n v="2260.9766233239229"/>
    <n v="2.2368685519113831E-2"/>
    <n v="0.2005112480849098"/>
    <n v="1.8906170845116602E-2"/>
    <n v="0"/>
    <s v="0-10"/>
    <n v="9.428982675879842E-2"/>
    <n v="15.964635332776609"/>
    <n v="7.3752557780097554"/>
    <n v="113.13032581453631"/>
    <n v="5374.2781954887214"/>
  </r>
  <r>
    <n v="20"/>
    <n v="22"/>
    <n v="29"/>
    <n v="34"/>
    <n v="29"/>
    <s v="Żabka Polska sp. z o.o. GK, Poznań "/>
    <s v="SG)"/>
    <n v="2016"/>
    <n v="1998"/>
    <m/>
    <m/>
    <s v="365388398"/>
    <n v="636642"/>
    <n v="5223071241"/>
    <s v="sp. z o.o."/>
    <s v="7010"/>
    <s v="Działalność firm centralnych (head offices) i holdingów, z wyłączeniem holdingów finansowych"/>
    <s v="Handel detaliczny"/>
    <s v="handel detaliczny"/>
    <s v=" Niemcy, Rumunia"/>
    <n v="500"/>
    <s v="S"/>
    <x v="4"/>
    <n v="19805851"/>
    <n v="1383054"/>
    <n v="513537"/>
    <n v="360164"/>
    <n v="1359000"/>
    <n v="0"/>
    <n v="2594"/>
    <n v="486261"/>
    <n v="15570000"/>
    <n v="11812000"/>
    <n v="3758000"/>
    <n v="898000"/>
    <n v="14673000"/>
    <m/>
    <m/>
    <s v="M"/>
    <s v="Professional, Scientific and Technical Activities"/>
    <s v="70"/>
    <s v="ACTIVITIES OF HEAD OFFICES; MANAGEMENT CONSULTANCY ACTIVITIES"/>
    <s v="High"/>
    <n v="0"/>
    <n v="23.760022225232682"/>
    <n v="1.8184727331332539E-2"/>
    <n v="2.3131920359666019E-2"/>
    <n v="0.40107349665924269"/>
    <x v="0"/>
    <n v="1"/>
    <n v="5.7675016056518938E-2"/>
    <n v="187.4560524286816"/>
    <n v="7635.2548188126448"/>
    <n v="4553.5851966075561"/>
    <x v="0"/>
    <s v="Exp&lt;25"/>
    <s v="Exp&lt;50"/>
    <s v="Decreased Export Intensity"/>
    <n v="0"/>
    <n v="0"/>
    <n v="130.9087960521131"/>
    <n v="0.83685262428563689"/>
    <n v="67.325214530516732"/>
    <n v="0.51476912511652628"/>
    <n v="23.270772966474311"/>
    <s v="No"/>
    <s v="No"/>
    <s v="No"/>
    <x v="1"/>
    <s v="Growing"/>
    <n v="62.531328320801997"/>
    <n v="0.48570058686663492"/>
    <n v="12.910484555695721"/>
    <s v="No"/>
    <s v="2.Hiring"/>
    <s v="Hiring"/>
    <n v="2260.9766233239229"/>
    <n v="2.2368685519113831E-2"/>
    <n v="0.2005112480849098"/>
    <n v="1.8906170845116602E-2"/>
    <n v="0"/>
    <s v="0-10"/>
    <n v="9.428982675879842E-2"/>
    <n v="15.964635332776609"/>
    <n v="7.3752557780097554"/>
    <n v="113.13032581453631"/>
    <n v="5374.2781954887214"/>
  </r>
  <r>
    <n v="4"/>
    <n v="5"/>
    <n v="11"/>
    <n v="17"/>
    <n v="30"/>
    <s v="Totalizator Sportowy sp. z o.o. GK, Warszawa"/>
    <m/>
    <n v="1956"/>
    <m/>
    <n v="2001"/>
    <m/>
    <s v="012862749"/>
    <n v="7411"/>
    <n v="5250010982"/>
    <s v="sp. z o.o."/>
    <s v="9200"/>
    <s v="Działalność związana z grami losowymi i zakładami wzajemnymi"/>
    <s v="Usługi "/>
    <s v="usługi"/>
    <m/>
    <n v="100"/>
    <s v="S"/>
    <x v="0"/>
    <n v="9892836.1903399993"/>
    <n v="312884.32701000001"/>
    <n v="334228.10605"/>
    <n v="270948.34905000002"/>
    <n v="33315.16977"/>
    <n v="0"/>
    <n v="1834"/>
    <n v="345323"/>
    <n v="1824149.60363"/>
    <n v="459956.92447000003"/>
    <n v="1364192.6791600001"/>
    <n v="1081596.8602400001"/>
    <n v="666169.63349000004"/>
    <m/>
    <m/>
    <s v="R"/>
    <s v="Arts, Entertainment and Recreation"/>
    <s v="92"/>
    <s v="GAMBLING AND BETTING ACTIVITIES"/>
    <s v="Medium-high"/>
    <n v="0"/>
    <m/>
    <n v="2.7388338777364109E-2"/>
    <n v="0.14853406130222069"/>
    <n v="0.25050770671604772"/>
    <x v="1"/>
    <n v="0"/>
    <n v="0.59293210276594444"/>
    <n v="188.2895310796074"/>
    <n v="5394.1309652889859"/>
    <n v="250.79439720283531"/>
    <x v="0"/>
    <s v="Exp&lt;25"/>
    <s v="Exp&lt;50"/>
    <s v="Decreased Export Intensity"/>
    <n v="0"/>
    <n v="0"/>
    <n v="428.35260782988468"/>
    <n v="1.6645936926866829"/>
    <n v="282.86420857238028"/>
    <n v="1.342510193517569"/>
    <n v="51.611087815699989"/>
    <s v="No"/>
    <s v="No"/>
    <s v="No"/>
    <x v="1"/>
    <s v="Growing"/>
    <n v="221.37404580152671"/>
    <n v="1.16743551048123"/>
    <n v="33.891405356863437"/>
    <s v="No"/>
    <s v="2.Hiring"/>
    <s v="Hiring"/>
    <n v="3474.0498966044638"/>
    <n v="2.7388338777364109E-2"/>
    <n v="0.25050770671604772"/>
    <n v="0.14853406130222069"/>
    <n v="0"/>
    <s v="0-10"/>
    <n v="0.59293210276594444"/>
    <n v="16.10732143603019"/>
    <n v="7.51425465281641"/>
    <n v="188.2895310796074"/>
    <n v="5394.1309652889859"/>
  </r>
  <r>
    <n v="4"/>
    <n v="5"/>
    <n v="11"/>
    <n v="17"/>
    <n v="30"/>
    <s v="Totalizator Sportowy sp. z o.o. GK, Warszawa"/>
    <m/>
    <n v="1956"/>
    <m/>
    <n v="2001"/>
    <m/>
    <s v="012862749"/>
    <n v="7411"/>
    <n v="5250010982"/>
    <s v="sp. z o.o."/>
    <s v="9200"/>
    <s v="Działalność związana z grami losowymi i zakładami wzajemnymi"/>
    <s v="Usługi "/>
    <s v="usługi"/>
    <m/>
    <n v="100"/>
    <s v="S"/>
    <x v="1"/>
    <n v="15395282"/>
    <n v="227994.25325000001"/>
    <n v="236095.01315000001"/>
    <n v="194031"/>
    <n v="55310.568500000001"/>
    <n v="0"/>
    <n v="2826"/>
    <n v="401681"/>
    <n v="1925248.95888"/>
    <n v="572184.67259000009"/>
    <n v="1353064.28629"/>
    <n v="1155505.39439"/>
    <n v="682311.38410000002"/>
    <m/>
    <m/>
    <s v="R"/>
    <s v="Arts, Entertainment and Recreation"/>
    <s v="92"/>
    <s v="GAMBLING AND BETTING ACTIVITIES"/>
    <s v="Medium-high"/>
    <n v="0"/>
    <n v="55.620508656889953"/>
    <n v="1.2603276770116981E-2"/>
    <n v="0.1007822905734104"/>
    <n v="0.16791873144169131"/>
    <x v="1"/>
    <n v="0"/>
    <n v="0.60018492105156473"/>
    <n v="142.13765038924271"/>
    <n v="5447.7289455060154"/>
    <n v="202.47157558032561"/>
    <x v="0"/>
    <s v="Exp&lt;25"/>
    <s v="Exp&lt;50"/>
    <s v="Decreased Export Intensity"/>
    <n v="0"/>
    <n v="0"/>
    <n v="428.35260782988468"/>
    <n v="1.6645936926866829"/>
    <n v="282.86420857238028"/>
    <n v="1.342510193517569"/>
    <n v="51.611087815699989"/>
    <s v="No"/>
    <s v="No"/>
    <s v="No"/>
    <x v="1"/>
    <s v="Growing"/>
    <n v="221.37404580152671"/>
    <n v="1.16743551048123"/>
    <n v="33.891405356863437"/>
    <s v="No"/>
    <s v="2.Hiring"/>
    <s v="Hiring"/>
    <n v="3474.0498966044638"/>
    <n v="2.7388338777364109E-2"/>
    <n v="0.25050770671604772"/>
    <n v="0.14853406130222069"/>
    <n v="0"/>
    <s v="0-10"/>
    <n v="0.59293210276594444"/>
    <n v="16.10732143603019"/>
    <n v="7.51425465281641"/>
    <n v="188.2895310796074"/>
    <n v="5394.1309652889859"/>
  </r>
  <r>
    <n v="4"/>
    <n v="5"/>
    <n v="11"/>
    <n v="17"/>
    <n v="30"/>
    <s v="Totalizator Sportowy sp. z o.o. GK, Warszawa"/>
    <m/>
    <n v="1956"/>
    <m/>
    <n v="2001"/>
    <m/>
    <s v="012862749"/>
    <n v="7411"/>
    <n v="5250010982"/>
    <s v="sp. z o.o."/>
    <s v="9200"/>
    <s v="Działalność związana z grami losowymi i zakładami wzajemnymi"/>
    <s v="Usługi "/>
    <s v="usługi"/>
    <m/>
    <n v="100"/>
    <s v="S"/>
    <x v="2"/>
    <n v="26288165"/>
    <n v="369171.7"/>
    <n v="379061"/>
    <n v="300359.90000000002"/>
    <n v="87442"/>
    <n v="0"/>
    <n v="3533"/>
    <n v="449061"/>
    <n v="2360655"/>
    <n v="722979"/>
    <n v="1637676"/>
    <n v="1336799"/>
    <n v="929580"/>
    <m/>
    <m/>
    <s v="R"/>
    <s v="Arts, Entertainment and Recreation"/>
    <s v="92"/>
    <s v="GAMBLING AND BETTING ACTIVITIES"/>
    <s v="Medium-high"/>
    <n v="0"/>
    <n v="70.754683155527772"/>
    <n v="1.1425670068641159E-2"/>
    <n v="0.12723583073341929"/>
    <n v="0.2246859101480477"/>
    <x v="1"/>
    <n v="0"/>
    <n v="0.56628308668568683"/>
    <n v="127.1047268610246"/>
    <n v="7440.7486555335408"/>
    <n v="204.63600339654681"/>
    <x v="0"/>
    <s v="Exp&lt;25"/>
    <s v="Exp&lt;50"/>
    <s v="Decreased Export Intensity"/>
    <n v="0"/>
    <n v="0"/>
    <n v="428.35260782988468"/>
    <n v="1.6645936926866829"/>
    <n v="282.86420857238028"/>
    <n v="1.342510193517569"/>
    <n v="51.611087815699989"/>
    <s v="No"/>
    <s v="No"/>
    <s v="No"/>
    <x v="1"/>
    <s v="Growing"/>
    <n v="221.37404580152671"/>
    <n v="1.16743551048123"/>
    <n v="33.891405356863437"/>
    <s v="No"/>
    <s v="2.Hiring"/>
    <s v="Hiring"/>
    <n v="3474.0498966044638"/>
    <n v="2.7388338777364109E-2"/>
    <n v="0.25050770671604772"/>
    <n v="0.14853406130222069"/>
    <n v="0"/>
    <s v="0-10"/>
    <n v="0.59293210276594444"/>
    <n v="16.10732143603019"/>
    <n v="7.51425465281641"/>
    <n v="188.2895310796074"/>
    <n v="5394.1309652889859"/>
  </r>
  <r>
    <n v="4"/>
    <n v="5"/>
    <n v="11"/>
    <n v="17"/>
    <n v="30"/>
    <s v="Totalizator Sportowy sp. z o.o. GK, Warszawa"/>
    <m/>
    <n v="1956"/>
    <m/>
    <n v="2001"/>
    <m/>
    <s v="012862749"/>
    <n v="7411"/>
    <n v="5250010982"/>
    <s v="sp. z o.o."/>
    <s v="9200"/>
    <s v="Działalność związana z grami losowymi i zakładami wzajemnymi"/>
    <s v="Usługi "/>
    <s v="usługi"/>
    <m/>
    <n v="100"/>
    <s v="S"/>
    <x v="3"/>
    <n v="39425832"/>
    <n v="423173"/>
    <n v="451477"/>
    <n v="363507"/>
    <n v="135259"/>
    <n v="0"/>
    <n v="5354"/>
    <n v="609740.5"/>
    <n v="2614625.5"/>
    <n v="953078"/>
    <n v="1661547.5"/>
    <n v="1545806"/>
    <n v="982775"/>
    <m/>
    <m/>
    <s v="R"/>
    <s v="Arts, Entertainment and Recreation"/>
    <s v="92"/>
    <s v="GAMBLING AND BETTING ACTIVITIES"/>
    <s v="Medium-high"/>
    <n v="0"/>
    <n v="49.975595481845161"/>
    <n v="9.2200210258086626E-3"/>
    <n v="0.13902832355914829"/>
    <n v="0.23515693431129131"/>
    <x v="1"/>
    <n v="0"/>
    <n v="0.59121507076252411"/>
    <n v="113.88503922301081"/>
    <n v="7363.8087411281294"/>
    <n v="178.01232723197609"/>
    <x v="0"/>
    <s v="Exp&lt;25"/>
    <s v="Exp&lt;50"/>
    <s v="Decreased Export Intensity"/>
    <n v="0"/>
    <n v="0"/>
    <n v="428.35260782988468"/>
    <n v="1.6645936926866829"/>
    <n v="282.86420857238028"/>
    <n v="1.342510193517569"/>
    <n v="51.611087815699989"/>
    <s v="No"/>
    <s v="No"/>
    <s v="No"/>
    <x v="1"/>
    <s v="Growing"/>
    <n v="221.37404580152671"/>
    <n v="1.16743551048123"/>
    <n v="33.891405356863437"/>
    <s v="No"/>
    <s v="2.Hiring"/>
    <s v="Hiring"/>
    <n v="3474.0498966044638"/>
    <n v="2.7388338777364109E-2"/>
    <n v="0.25050770671604772"/>
    <n v="0.14853406130222069"/>
    <n v="0"/>
    <s v="0-10"/>
    <n v="0.59293210276594444"/>
    <n v="16.10732143603019"/>
    <n v="7.51425465281641"/>
    <n v="188.2895310796074"/>
    <n v="5394.1309652889859"/>
  </r>
  <r>
    <n v="4"/>
    <n v="5"/>
    <n v="11"/>
    <n v="17"/>
    <n v="30"/>
    <s v="Totalizator Sportowy sp. z o.o. GK, Warszawa"/>
    <m/>
    <n v="1956"/>
    <m/>
    <n v="2001"/>
    <m/>
    <s v="012862749"/>
    <n v="7411"/>
    <n v="5250010982"/>
    <s v="sp. z o.o."/>
    <s v="9200"/>
    <s v="Działalność związana z grami losowymi i zakładami wzajemnymi"/>
    <s v="Usługi "/>
    <s v="usługi"/>
    <m/>
    <n v="100"/>
    <s v="S"/>
    <x v="4"/>
    <n v="52269058"/>
    <n v="385142"/>
    <n v="453419"/>
    <n v="362474"/>
    <n v="189397"/>
    <n v="0"/>
    <n v="5894"/>
    <n v="786162"/>
    <n v="2893324"/>
    <n v="1099674"/>
    <n v="1793650"/>
    <n v="1669328"/>
    <n v="1223996"/>
    <m/>
    <m/>
    <s v="R"/>
    <s v="Arts, Entertainment and Recreation"/>
    <s v="92"/>
    <s v="GAMBLING AND BETTING ACTIVITIES"/>
    <s v="Medium-high"/>
    <n v="0"/>
    <n v="32.575662575744758"/>
    <n v="6.9347720022044403E-3"/>
    <n v="0.12527943638527869"/>
    <n v="0.2171376745612606"/>
    <x v="1"/>
    <n v="0"/>
    <n v="0.57695854318424067"/>
    <n v="133.38344078724131"/>
    <n v="8868.1808618934501"/>
    <n v="186.5751611808619"/>
    <x v="0"/>
    <s v="Exp&lt;25"/>
    <s v="Exp&lt;50"/>
    <s v="Decreased Export Intensity"/>
    <n v="0"/>
    <n v="0"/>
    <n v="428.35260782988468"/>
    <n v="1.6645936926866829"/>
    <n v="282.86420857238028"/>
    <n v="1.342510193517569"/>
    <n v="51.611087815699989"/>
    <s v="No"/>
    <s v="No"/>
    <s v="No"/>
    <x v="1"/>
    <s v="Growing"/>
    <n v="221.37404580152671"/>
    <n v="1.16743551048123"/>
    <n v="33.891405356863437"/>
    <s v="No"/>
    <s v="2.Hiring"/>
    <s v="Hiring"/>
    <n v="3474.0498966044638"/>
    <n v="2.7388338777364109E-2"/>
    <n v="0.25050770671604772"/>
    <n v="0.14853406130222069"/>
    <n v="0"/>
    <s v="0-10"/>
    <n v="0.59293210276594444"/>
    <n v="16.10732143603019"/>
    <n v="7.51425465281641"/>
    <n v="188.2895310796074"/>
    <n v="5394.1309652889859"/>
  </r>
  <r>
    <n v="25"/>
    <n v="23"/>
    <n v="22"/>
    <n v="54"/>
    <n v="31"/>
    <s v="LPP SA GK, Gdańsk"/>
    <s v="SG)"/>
    <n v="1991"/>
    <m/>
    <m/>
    <m/>
    <n v="190852164"/>
    <n v="778"/>
    <n v="5831014898"/>
    <s v="SA"/>
    <s v="4642"/>
    <s v="Sprzedaż detaliczna odzieży prowadzona w wyspecjalizowanych sklepach"/>
    <s v="Inna produkcja "/>
    <s v="produkcja"/>
    <s v="Rumunia, Ukraina, Czechy, Niemcy, Słowacja"/>
    <n v="400"/>
    <s v="S"/>
    <x v="1"/>
    <n v="7848079"/>
    <n v="153024"/>
    <n v="-116514"/>
    <n v="-190130"/>
    <n v="1073045"/>
    <n v="4450337"/>
    <n v="18898"/>
    <n v="745257"/>
    <n v="10353768"/>
    <n v="5620568"/>
    <n v="4733200"/>
    <n v="3068391"/>
    <n v="7285392"/>
    <m/>
    <m/>
    <s v="G"/>
    <s v="Wholesale and Retail Trade; Repair of Motor Vehicles and Motorcycles"/>
    <s v="46"/>
    <s v="WHOLESALE TRADE, EXCEPT OF MOTOR VEHICLES"/>
    <s v="Medium-high"/>
    <n v="0.56706067816085948"/>
    <n v="-14.895122958392729"/>
    <n v="-2.4226310667871721E-2"/>
    <n v="-1.8363362980511059E-2"/>
    <n v="-6.1964071723584119E-2"/>
    <x v="1"/>
    <n v="0"/>
    <n v="0.29635500814775839"/>
    <n v="39.435760397925698"/>
    <n v="415.28622076410198"/>
    <n v="297.41602285956179"/>
    <x v="2"/>
    <s v="Exp&gt;25"/>
    <s v="Exp&gt;50"/>
    <s v="Decreased Export Intensity"/>
    <n v="0"/>
    <n v="-1.3310138885988639E-2"/>
    <n v="88.751347914083979"/>
    <n v="0.63526034338221393"/>
    <n v="36.77633906817681"/>
    <n v="0.31317684421310332"/>
    <n v="17.212118484236541"/>
    <s v="Yes"/>
    <s v="Yes"/>
    <s v="Yes"/>
    <x v="0"/>
    <s v="Growing"/>
    <n v="25.5125284738041"/>
    <n v="0.22723539607774329"/>
    <n v="5.8453466638982876"/>
    <s v="No"/>
    <s v="2.Hiring"/>
    <s v="Hiring"/>
    <n v="271.37914222363702"/>
    <n v="5.2702573160395477E-2"/>
    <n v="0.14965553407230381"/>
    <n v="5.0594626489533161E-2"/>
    <n v="0.520836279297341"/>
    <s v="50-75"/>
    <n v="0.33807387613938239"/>
    <n v="16.037065188949381"/>
    <n v="9.7480610592048169"/>
    <n v="52.160212604403952"/>
    <n v="538.61666958705678"/>
  </r>
  <r>
    <n v="25"/>
    <n v="23"/>
    <n v="22"/>
    <n v="54"/>
    <n v="31"/>
    <s v="LPP SA GK, Gdańsk"/>
    <s v="SG)"/>
    <n v="1991"/>
    <m/>
    <m/>
    <m/>
    <n v="190852164"/>
    <n v="778"/>
    <n v="5831014898"/>
    <s v="SA"/>
    <s v="4642"/>
    <s v="Sprzedaż detaliczna odzieży prowadzona w wyspecjalizowanych sklepach"/>
    <s v="Inna produkcja "/>
    <s v="produkcja"/>
    <s v="Rumunia, Ukraina, Czechy, Niemcy, Słowacja"/>
    <n v="400"/>
    <s v="S"/>
    <x v="0"/>
    <n v="9221656"/>
    <n v="879246"/>
    <n v="737116"/>
    <n v="486005"/>
    <n v="1017717"/>
    <n v="4802973"/>
    <n v="17121"/>
    <n v="893035"/>
    <n v="9605862"/>
    <n v="5870719"/>
    <n v="3735143"/>
    <n v="3247491"/>
    <n v="6358386"/>
    <m/>
    <m/>
    <s v="G"/>
    <s v="Wholesale and Retail Trade; Repair of Motor Vehicles and Motorcycles"/>
    <s v="46"/>
    <s v="WHOLESALE TRADE, EXCEPT OF MOTOR VEHICLES"/>
    <s v="Medium-high"/>
    <n v="0.520836279297341"/>
    <m/>
    <n v="5.2702573160395477E-2"/>
    <n v="5.0594626489533161E-2"/>
    <n v="0.14965553407230381"/>
    <x v="1"/>
    <n v="0"/>
    <n v="0.33807387613938239"/>
    <n v="52.160212604403952"/>
    <n v="538.61666958705678"/>
    <n v="342.89580047894401"/>
    <x v="2"/>
    <s v="Exp&gt;25"/>
    <s v="Exp&gt;50"/>
    <s v="Decreased Export Intensity"/>
    <n v="0"/>
    <n v="-1.3310138885988639E-2"/>
    <n v="88.751347914083979"/>
    <n v="0.63526034338221393"/>
    <n v="36.77633906817681"/>
    <n v="0.31317684421310332"/>
    <n v="17.212118484236541"/>
    <s v="Yes"/>
    <s v="Yes"/>
    <s v="Yes"/>
    <x v="0"/>
    <s v="Growing"/>
    <n v="25.5125284738041"/>
    <n v="0.22723539607774329"/>
    <n v="5.8453466638982876"/>
    <s v="No"/>
    <s v="2.Hiring"/>
    <s v="Hiring"/>
    <n v="271.37914222363702"/>
    <n v="5.2702573160395477E-2"/>
    <n v="0.14965553407230381"/>
    <n v="5.0594626489533161E-2"/>
    <n v="0.520836279297341"/>
    <s v="50-75"/>
    <n v="0.33807387613938239"/>
    <n v="16.037065188949381"/>
    <n v="9.7480610592048169"/>
    <n v="52.160212604403952"/>
    <n v="538.61666958705678"/>
  </r>
  <r>
    <n v="25"/>
    <n v="23"/>
    <n v="22"/>
    <n v="54"/>
    <n v="31"/>
    <s v="LPP SA GK, Gdańsk"/>
    <s v="SG)"/>
    <n v="1991"/>
    <m/>
    <m/>
    <m/>
    <n v="190852164"/>
    <n v="778"/>
    <n v="5831014898"/>
    <s v="SA"/>
    <s v="4642"/>
    <s v="Sprzedaż detaliczna odzieży prowadzona w wyspecjalizowanych sklepach"/>
    <s v="Inna produkcja "/>
    <s v="produkcja"/>
    <s v="Rumunia, Ukraina, Czechy, Niemcy, Słowacja"/>
    <n v="400"/>
    <s v="S"/>
    <x v="2"/>
    <n v="11338788"/>
    <n v="1128097"/>
    <n v="937773"/>
    <n v="953522"/>
    <n v="943427"/>
    <n v="5825764"/>
    <n v="23060"/>
    <n v="776511"/>
    <n v="14135248"/>
    <n v="7027715"/>
    <n v="7107533"/>
    <n v="3272097"/>
    <n v="10863151"/>
    <m/>
    <m/>
    <s v="G"/>
    <s v="Wholesale and Retail Trade; Repair of Motor Vehicles and Motorcycles"/>
    <s v="46"/>
    <s v="WHOLESALE TRADE, EXCEPT OF MOTOR VEHICLES"/>
    <s v="Medium-high"/>
    <n v="0.51379071555090372"/>
    <n v="44.478515060819348"/>
    <n v="8.409382025662708E-2"/>
    <n v="6.7457040725426257E-2"/>
    <n v="0.29141006516616103"/>
    <x v="1"/>
    <n v="0"/>
    <n v="0.23148493751223889"/>
    <n v="33.673503902862102"/>
    <n v="491.70806591500428"/>
    <n v="304.75780572419768"/>
    <x v="2"/>
    <s v="Exp&gt;25"/>
    <s v="Exp&gt;50"/>
    <s v="Decreased Export Intensity"/>
    <n v="0"/>
    <n v="-1.3310138885988639E-2"/>
    <n v="88.751347914083979"/>
    <n v="0.63526034338221393"/>
    <n v="36.77633906817681"/>
    <n v="0.31317684421310332"/>
    <n v="17.212118484236541"/>
    <s v="Yes"/>
    <s v="Yes"/>
    <s v="Yes"/>
    <x v="0"/>
    <s v="Growing"/>
    <n v="25.5125284738041"/>
    <n v="0.22723539607774329"/>
    <n v="5.8453466638982876"/>
    <s v="No"/>
    <s v="2.Hiring"/>
    <s v="Hiring"/>
    <n v="271.37914222363702"/>
    <n v="5.2702573160395477E-2"/>
    <n v="0.14965553407230381"/>
    <n v="5.0594626489533161E-2"/>
    <n v="0.520836279297341"/>
    <s v="50-75"/>
    <n v="0.33807387613938239"/>
    <n v="16.037065188949381"/>
    <n v="9.7480610592048169"/>
    <n v="52.160212604403952"/>
    <n v="538.61666958705678"/>
  </r>
  <r>
    <n v="25"/>
    <n v="23"/>
    <n v="22"/>
    <n v="54"/>
    <n v="31"/>
    <s v="LPP SA GK, Gdańsk"/>
    <s v="SG)"/>
    <n v="1991"/>
    <m/>
    <m/>
    <m/>
    <n v="190852164"/>
    <n v="778"/>
    <n v="5831014898"/>
    <s v="SA"/>
    <s v="4642"/>
    <s v="Sprzedaż detaliczna odzieży prowadzona w wyspecjalizowanych sklepach"/>
    <s v="Inna produkcja "/>
    <s v="produkcja"/>
    <s v="Rumunia, Ukraina, Czechy, Niemcy, Słowacja"/>
    <n v="400"/>
    <s v="S"/>
    <x v="3"/>
    <n v="15926500"/>
    <n v="1184399.9999999991"/>
    <n v="1087499.9999999991"/>
    <n v="485099.99999999942"/>
    <n v="1129200"/>
    <n v="7869923.8245899985"/>
    <n v="19862"/>
    <n v="1182000"/>
    <n v="12921000"/>
    <n v="7351800"/>
    <n v="5569200"/>
    <n v="3984400"/>
    <n v="8936599.9999999981"/>
    <m/>
    <m/>
    <s v="G"/>
    <s v="Wholesale and Retail Trade; Repair of Motor Vehicles and Motorcycles"/>
    <s v="46"/>
    <s v="WHOLESALE TRADE, EXCEPT OF MOTOR VEHICLES"/>
    <s v="Medium-high"/>
    <n v="0.4941401955602297"/>
    <n v="40.460338441815821"/>
    <n v="3.0458669513075649E-2"/>
    <n v="3.754353378221495E-2"/>
    <n v="0.1217498243148277"/>
    <x v="1"/>
    <n v="0"/>
    <n v="0.30836622552434018"/>
    <n v="59.51062330077535"/>
    <n v="801.85781895076025"/>
    <n v="370.1439935555332"/>
    <x v="4"/>
    <s v="Exp&gt;25"/>
    <s v="Exp&gt;50"/>
    <s v="Decreased Export Intensity"/>
    <n v="0"/>
    <n v="-1.3310138885988639E-2"/>
    <n v="88.751347914083979"/>
    <n v="0.63526034338221393"/>
    <n v="36.77633906817681"/>
    <n v="0.31317684421310332"/>
    <n v="17.212118484236541"/>
    <s v="Yes"/>
    <s v="Yes"/>
    <s v="Yes"/>
    <x v="0"/>
    <s v="Growing"/>
    <n v="25.5125284738041"/>
    <n v="0.22723539607774329"/>
    <n v="5.8453466638982876"/>
    <s v="No"/>
    <s v="2.Hiring"/>
    <s v="Hiring"/>
    <n v="271.37914222363702"/>
    <n v="5.2702573160395477E-2"/>
    <n v="0.14965553407230381"/>
    <n v="5.0594626489533161E-2"/>
    <n v="0.520836279297341"/>
    <s v="50-75"/>
    <n v="0.33807387613938239"/>
    <n v="16.037065188949381"/>
    <n v="9.7480610592048169"/>
    <n v="52.160212604403952"/>
    <n v="538.61666958705678"/>
  </r>
  <r>
    <n v="25"/>
    <n v="23"/>
    <n v="22"/>
    <n v="54"/>
    <n v="31"/>
    <s v="LPP SA GK, Gdańsk"/>
    <s v="SG)"/>
    <n v="1991"/>
    <m/>
    <m/>
    <m/>
    <n v="190852164"/>
    <n v="778"/>
    <n v="5831014898"/>
    <s v="SA"/>
    <s v="4642"/>
    <s v="Sprzedaż detaliczna odzieży prowadzona w wyspecjalizowanych sklepach"/>
    <s v="Inna produkcja "/>
    <s v="produkcja"/>
    <s v="Rumunia, Ukraina, Czechy, Niemcy, Słowacja"/>
    <n v="400"/>
    <s v="S"/>
    <x v="4"/>
    <n v="17406000"/>
    <n v="2283000"/>
    <n v="2047000"/>
    <n v="1612000"/>
    <n v="1383000"/>
    <n v="8834000"/>
    <n v="21489"/>
    <n v="0"/>
    <n v="13802000"/>
    <n v="7973000"/>
    <n v="5829000"/>
    <n v="4717000"/>
    <n v="9085000"/>
    <m/>
    <m/>
    <s v="G"/>
    <s v="Wholesale and Retail Trade; Repair of Motor Vehicles and Motorcycles"/>
    <s v="46"/>
    <s v="WHOLESALE TRADE, EXCEPT OF MOTOR VEHICLES"/>
    <s v="Medium-high"/>
    <n v="0.50752614041135236"/>
    <n v="9.2895488650990501"/>
    <n v="9.2611743077099851E-2"/>
    <n v="0.1167946674395015"/>
    <n v="0.34174263302946789"/>
    <x v="1"/>
    <n v="0"/>
    <n v="0.34176206346906252"/>
    <n v="0"/>
    <n v="809.99581181069379"/>
    <n v="371.0270370887431"/>
    <x v="2"/>
    <s v="Exp&gt;25"/>
    <s v="Exp&gt;50"/>
    <s v="Decreased Export Intensity"/>
    <n v="0"/>
    <n v="-1.3310138885988639E-2"/>
    <n v="88.751347914083979"/>
    <n v="0.63526034338221393"/>
    <n v="36.77633906817681"/>
    <n v="0.31317684421310332"/>
    <n v="17.212118484236541"/>
    <s v="Yes"/>
    <s v="Yes"/>
    <s v="Yes"/>
    <x v="0"/>
    <s v="Growing"/>
    <n v="25.5125284738041"/>
    <n v="0.22723539607774329"/>
    <n v="5.8453466638982876"/>
    <s v="No"/>
    <s v="2.Hiring"/>
    <s v="Hiring"/>
    <n v="271.37914222363702"/>
    <n v="5.2702573160395477E-2"/>
    <n v="0.14965553407230381"/>
    <n v="5.0594626489533161E-2"/>
    <n v="0.520836279297341"/>
    <s v="50-75"/>
    <n v="0.33807387613938239"/>
    <n v="16.037065188949381"/>
    <n v="9.7480610592048169"/>
    <n v="52.160212604403952"/>
    <n v="538.61666958705678"/>
  </r>
  <r>
    <n v="47"/>
    <n v="26"/>
    <n v="18"/>
    <n v="31"/>
    <n v="32"/>
    <s v="LG Electronics Mława sp. z o.o., Mława"/>
    <m/>
    <n v="1999"/>
    <m/>
    <n v="1999"/>
    <m/>
    <s v="014843532"/>
    <n v="18583"/>
    <n v="5691584815"/>
    <s v="sp. z o.o."/>
    <s v="2640"/>
    <s v="Produkcja elektronicznego sprzętu powszechnego użytku"/>
    <s v="Prod. maszyn i urządzeń (w tym rtv i agd)"/>
    <s v="produkcja"/>
    <s v="KR, NL, MX, FS, DE"/>
    <n v="500"/>
    <s v="J"/>
    <x v="0"/>
    <n v="9215048.4409999996"/>
    <n v="283824.77399999998"/>
    <n v="276256.033"/>
    <n v="224614.61199999999"/>
    <n v="86669"/>
    <n v="8028652"/>
    <n v="1624"/>
    <n v="102987.7"/>
    <n v="4087588.2439999999"/>
    <n v="390910.81800000003"/>
    <n v="3696677.426"/>
    <n v="1634837.013"/>
    <n v="2452751.2310000001"/>
    <m/>
    <m/>
    <s v="C"/>
    <s v="Manufacturing"/>
    <s v="26"/>
    <s v="MANUFACTURE OF COMPUTER, ELECTRONIC AND OPTICAL PRODUCTS"/>
    <s v="Medium-high"/>
    <n v="0.87125445421193526"/>
    <m/>
    <n v="2.4374761938378401E-2"/>
    <n v="5.4950400723385577E-2"/>
    <n v="0.1373926637419482"/>
    <x v="0"/>
    <n v="1"/>
    <n v="0.39995149105336358"/>
    <n v="63.416071428571428"/>
    <n v="5674.2909119458127"/>
    <n v="240.70863177339899"/>
    <x v="3"/>
    <s v="Exp&gt;25"/>
    <s v="Exp&gt;50"/>
    <s v="Decreased Export Intensity"/>
    <n v="0"/>
    <n v="-7.6303356822187363E-2"/>
    <n v="32.281946275663643"/>
    <n v="0.27976541531982591"/>
    <n v="-4.1435171915480806"/>
    <n v="-4.2318083849286481E-2"/>
    <n v="7.2445284601388327"/>
    <s v="No"/>
    <s v="Yes"/>
    <s v="No"/>
    <x v="3"/>
    <s v="Declining"/>
    <n v="0.61576354679802958"/>
    <n v="6.138754698325144E-3"/>
    <n v="0.15358669119105439"/>
    <s v="Yes"/>
    <s v="1.Sustaining"/>
    <s v="Hiring"/>
    <n v="1785.8348089844189"/>
    <n v="2.4374761938378401E-2"/>
    <n v="0.1373926637419482"/>
    <n v="5.4950400723385577E-2"/>
    <n v="0.87125445421193526"/>
    <s v="75-100"/>
    <n v="0.39995149105336358"/>
    <n v="16.036348405827539"/>
    <n v="7.3926475207216233"/>
    <n v="63.416071428571428"/>
    <n v="5674.2909119458127"/>
  </r>
  <r>
    <n v="47"/>
    <n v="26"/>
    <n v="18"/>
    <n v="31"/>
    <n v="32"/>
    <s v="LG Electronics Mława sp. z o.o., Mława"/>
    <m/>
    <n v="1999"/>
    <m/>
    <n v="1999"/>
    <m/>
    <s v="014843532"/>
    <n v="18583"/>
    <n v="5691584815"/>
    <s v="sp. z o.o."/>
    <s v="2640"/>
    <s v="Produkcja elektronicznego sprzętu powszechnego użytku"/>
    <s v="Prod. maszyn i urządzeń (w tym rtv i agd)"/>
    <s v="produkcja"/>
    <s v="KR, NL, MX, FS, DE"/>
    <n v="500"/>
    <s v="J"/>
    <x v="1"/>
    <n v="10615868.971999999"/>
    <n v="304516.00900000002"/>
    <n v="294827.70199999999"/>
    <n v="239065.16"/>
    <n v="103231"/>
    <n v="6294004"/>
    <n v="1509"/>
    <n v="108559"/>
    <n v="4691885.2460000003"/>
    <n v="443031.71500000003"/>
    <n v="4248853.5310000004"/>
    <n v="1873902.173"/>
    <n v="2817983.0729999999"/>
    <m/>
    <m/>
    <s v="C"/>
    <s v="Manufacturing"/>
    <s v="26"/>
    <s v="MANUFACTURE OF COMPUTER, ELECTRONIC AND OPTICAL PRODUCTS"/>
    <s v="Medium-high"/>
    <n v="0.59288636819094309"/>
    <n v="15.20144511413968"/>
    <n v="2.2519603494593698E-2"/>
    <n v="5.0952900053088807E-2"/>
    <n v="0.1275761154688623"/>
    <x v="0"/>
    <n v="1"/>
    <n v="0.39939215789592653"/>
    <n v="71.941020543406225"/>
    <n v="7035.0357667329354"/>
    <n v="293.59291915175612"/>
    <x v="2"/>
    <s v="Exp&gt;25"/>
    <s v="Exp&gt;50"/>
    <s v="Decreased Export Intensity"/>
    <n v="0"/>
    <n v="-7.6303356822187363E-2"/>
    <n v="32.281946275663643"/>
    <n v="0.27976541531982591"/>
    <n v="-4.1435171915480806"/>
    <n v="-4.2318083849286481E-2"/>
    <n v="7.2445284601388327"/>
    <s v="No"/>
    <s v="Yes"/>
    <s v="No"/>
    <x v="3"/>
    <s v="Declining"/>
    <n v="0.61576354679802958"/>
    <n v="6.138754698325144E-3"/>
    <n v="0.15358669119105439"/>
    <s v="Yes"/>
    <s v="1.Sustaining"/>
    <s v="Hiring"/>
    <n v="1785.8348089844189"/>
    <n v="2.4374761938378401E-2"/>
    <n v="0.1373926637419482"/>
    <n v="5.4950400723385577E-2"/>
    <n v="0.87125445421193526"/>
    <s v="75-100"/>
    <n v="0.39995149105336358"/>
    <n v="16.036348405827539"/>
    <n v="7.3926475207216233"/>
    <n v="63.416071428571428"/>
    <n v="5674.2909119458127"/>
  </r>
  <r>
    <n v="47"/>
    <n v="26"/>
    <n v="18"/>
    <n v="31"/>
    <n v="32"/>
    <s v="LG Electronics Mława sp. z o.o., Mława"/>
    <m/>
    <n v="1999"/>
    <m/>
    <n v="1999"/>
    <m/>
    <s v="014843532"/>
    <n v="18583"/>
    <n v="5691584815"/>
    <s v="sp. z o.o."/>
    <s v="2640"/>
    <s v="Produkcja elektronicznego sprzętu powszechnego użytku"/>
    <s v="Prod. maszyn i urządzeń (w tym rtv i agd)"/>
    <s v="produkcja"/>
    <s v="KR, NL, MX, FS, DE"/>
    <n v="500"/>
    <s v="J"/>
    <x v="4"/>
    <n v="12189845.427999999"/>
    <n v="406304.99400000001"/>
    <n v="457812.54800000001"/>
    <n v="371877.15299999999"/>
    <n v="138380"/>
    <n v="9690331"/>
    <n v="1634"/>
    <n v="127692"/>
    <n v="4139852.0630000001"/>
    <n v="554612.76399999997"/>
    <n v="3585239.2990000001"/>
    <n v="2139169.409"/>
    <n v="2000682.6540000001"/>
    <m/>
    <m/>
    <s v="C"/>
    <s v="Manufacturing"/>
    <s v="26"/>
    <s v="MANUFACTURE OF COMPUTER, ELECTRONIC AND OPTICAL PRODUCTS"/>
    <s v="Medium-high"/>
    <n v="0.7949510973897479"/>
    <n v="-20.66315947075211"/>
    <n v="3.050712621390592E-2"/>
    <n v="8.9828609172694487E-2"/>
    <n v="0.1738418432104645"/>
    <x v="0"/>
    <n v="1"/>
    <n v="0.51672605118401782"/>
    <n v="78.146878824969406"/>
    <n v="7460.1257209302321"/>
    <n v="339.42029620563028"/>
    <x v="3"/>
    <s v="Exp&gt;25"/>
    <s v="Exp&gt;50"/>
    <s v="Decreased Export Intensity"/>
    <n v="0"/>
    <n v="-7.6303356822187363E-2"/>
    <n v="32.281946275663643"/>
    <n v="0.27976541531982591"/>
    <n v="-4.1435171915480806"/>
    <n v="-4.2318083849286481E-2"/>
    <n v="7.2445284601388327"/>
    <s v="No"/>
    <s v="Yes"/>
    <s v="No"/>
    <x v="3"/>
    <s v="Declining"/>
    <n v="0.61576354679802958"/>
    <n v="6.138754698325144E-3"/>
    <n v="0.15358669119105439"/>
    <s v="Yes"/>
    <s v="1.Sustaining"/>
    <s v="Hiring"/>
    <n v="1785.8348089844189"/>
    <n v="2.4374761938378401E-2"/>
    <n v="0.1373926637419482"/>
    <n v="5.4950400723385577E-2"/>
    <n v="0.87125445421193526"/>
    <s v="75-100"/>
    <n v="0.39995149105336358"/>
    <n v="16.036348405827539"/>
    <n v="7.3926475207216233"/>
    <n v="63.416071428571428"/>
    <n v="5674.2909119458127"/>
  </r>
  <r>
    <n v="47"/>
    <n v="26"/>
    <n v="18"/>
    <n v="31"/>
    <n v="32"/>
    <s v="LG Electronics Mława sp. z o.o., Mława"/>
    <m/>
    <n v="1999"/>
    <m/>
    <n v="1999"/>
    <m/>
    <s v="014843532"/>
    <n v="18583"/>
    <n v="5691584815"/>
    <s v="sp. z o.o."/>
    <s v="2640"/>
    <s v="Produkcja elektronicznego sprzętu powszechnego użytku"/>
    <s v="Prod. maszyn i urządzeń (w tym rtv i agd)"/>
    <s v="produkcja"/>
    <s v="KR, NL, MX, FS, DE"/>
    <n v="500"/>
    <s v="J"/>
    <x v="3"/>
    <n v="15364672.132999999"/>
    <n v="490806"/>
    <n v="507487"/>
    <n v="409992"/>
    <n v="138380"/>
    <n v="9690331"/>
    <n v="1634"/>
    <n v="127692"/>
    <n v="4835299"/>
    <n v="548537"/>
    <n v="4286762"/>
    <n v="2417220"/>
    <n v="2481678.2930000001"/>
    <m/>
    <m/>
    <s v="C"/>
    <s v="Manufacturing"/>
    <s v="26"/>
    <s v="MANUFACTURE OF COMPUTER, ELECTRONIC AND OPTICAL PRODUCTS"/>
    <s v="Medium-high"/>
    <n v="0.63068908442161031"/>
    <n v="-2.9808827974583401"/>
    <n v="2.66840708640587E-2"/>
    <n v="8.4791447230047196E-2"/>
    <n v="0.1696130265346141"/>
    <x v="0"/>
    <n v="1"/>
    <n v="0.49991117405562718"/>
    <n v="78.146878824969406"/>
    <n v="9403.1041205630354"/>
    <n v="335.7019583843329"/>
    <x v="2"/>
    <s v="Exp&gt;25"/>
    <s v="Exp&gt;50"/>
    <s v="Decreased Export Intensity"/>
    <n v="0"/>
    <n v="-7.6303356822187363E-2"/>
    <n v="32.281946275663643"/>
    <n v="0.27976541531982591"/>
    <n v="-4.1435171915480806"/>
    <n v="-4.2318083849286481E-2"/>
    <n v="7.2445284601388327"/>
    <s v="No"/>
    <s v="Yes"/>
    <s v="No"/>
    <x v="3"/>
    <s v="Declining"/>
    <n v="0.61576354679802958"/>
    <n v="6.138754698325144E-3"/>
    <n v="0.15358669119105439"/>
    <s v="Yes"/>
    <s v="1.Sustaining"/>
    <s v="Hiring"/>
    <n v="1785.8348089844189"/>
    <n v="2.4374761938378401E-2"/>
    <n v="0.1373926637419482"/>
    <n v="5.4950400723385577E-2"/>
    <n v="0.87125445421193526"/>
    <s v="75-100"/>
    <n v="0.39995149105336358"/>
    <n v="16.036348405827539"/>
    <n v="7.3926475207216233"/>
    <n v="63.416071428571428"/>
    <n v="5674.2909119458127"/>
  </r>
  <r>
    <n v="47"/>
    <n v="26"/>
    <n v="18"/>
    <n v="31"/>
    <n v="32"/>
    <s v="LG Electronics Mława sp. z o.o., Mława"/>
    <m/>
    <n v="1999"/>
    <m/>
    <n v="1999"/>
    <m/>
    <s v="014843532"/>
    <n v="18583"/>
    <n v="5691584815"/>
    <s v="sp. z o.o."/>
    <s v="2640"/>
    <s v="Produkcja elektronicznego sprzętu powszechnego użytku"/>
    <s v="Prod. maszyn i urządzeń (w tym rtv i agd)"/>
    <s v="produkcja"/>
    <s v="KR, NL, MX, FS, DE"/>
    <n v="500"/>
    <s v="J"/>
    <x v="2"/>
    <n v="15836747"/>
    <n v="553677"/>
    <n v="533988"/>
    <n v="432002"/>
    <n v="148052"/>
    <n v="9861091"/>
    <n v="1642"/>
    <n v="122722.5"/>
    <n v="5076132"/>
    <n v="516133"/>
    <n v="4559999"/>
    <n v="2143333.6030000001"/>
    <n v="2932798.3429999999"/>
    <m/>
    <m/>
    <s v="C"/>
    <s v="Manufacturing"/>
    <s v="26"/>
    <s v="MANUFACTURE OF COMPUTER, ELECTRONIC AND OPTICAL PRODUCTS"/>
    <s v="Medium-high"/>
    <n v="0.62267149939315192"/>
    <n v="49.179940349399409"/>
    <n v="2.7278455607076379E-2"/>
    <n v="8.5104563868709487E-2"/>
    <n v="0.20155611772023341"/>
    <x v="0"/>
    <n v="1"/>
    <n v="0.42223756257717487"/>
    <n v="74.739646772228994"/>
    <n v="9644.7911084043844"/>
    <n v="314.33191230207058"/>
    <x v="2"/>
    <s v="Exp&gt;25"/>
    <s v="Exp&gt;50"/>
    <s v="Decreased Export Intensity"/>
    <n v="0"/>
    <n v="-7.6303356822187363E-2"/>
    <n v="32.281946275663643"/>
    <n v="0.27976541531982591"/>
    <n v="-4.1435171915480806"/>
    <n v="-4.2318083849286481E-2"/>
    <n v="7.2445284601388327"/>
    <s v="No"/>
    <s v="Yes"/>
    <s v="No"/>
    <x v="3"/>
    <s v="Declining"/>
    <n v="0.61576354679802958"/>
    <n v="6.138754698325144E-3"/>
    <n v="0.15358669119105439"/>
    <s v="Yes"/>
    <s v="1.Sustaining"/>
    <s v="Hiring"/>
    <n v="1785.8348089844189"/>
    <n v="2.4374761938378401E-2"/>
    <n v="0.1373926637419482"/>
    <n v="5.4950400723385577E-2"/>
    <n v="0.87125445421193526"/>
    <s v="75-100"/>
    <n v="0.39995149105336358"/>
    <n v="16.036348405827539"/>
    <n v="7.3926475207216233"/>
    <n v="63.416071428571428"/>
    <n v="5674.2909119458127"/>
  </r>
  <r>
    <n v="12"/>
    <n v="13"/>
    <n v="15"/>
    <n v="41"/>
    <n v="33"/>
    <s v="Polskie Sieci Elektroenergetyczne SA, Konstancin"/>
    <m/>
    <n v="2004"/>
    <n v="1990"/>
    <n v="2004"/>
    <m/>
    <s v="015668195"/>
    <n v="197596"/>
    <n v="5262748966"/>
    <s v="SA"/>
    <s v="3512"/>
    <s v="Przesyłanie energii elektrycznej"/>
    <s v="Prod. paliw i energii "/>
    <s v="energetyka"/>
    <m/>
    <n v="100"/>
    <s v="J"/>
    <x v="0"/>
    <n v="9105506.7376100011"/>
    <n v="874952.32599000004"/>
    <n v="901608"/>
    <n v="729360.86137000006"/>
    <n v="637550.42882000003"/>
    <n v="326637.66434999998"/>
    <n v="2439"/>
    <n v="435833.3"/>
    <n v="20640056"/>
    <n v="17519567"/>
    <n v="3120489"/>
    <n v="15133536.66838"/>
    <n v="5506519.0916999998"/>
    <m/>
    <m/>
    <s v="D"/>
    <s v="Electricity, Gas, Steam, Hot Water and Air Conditioning Supply"/>
    <s v="35"/>
    <s v="ELECTRICITY, GAS, STEAM, HOT WATER AND AIR CONDITIONING SUPPLY"/>
    <s v="Low"/>
    <n v="3.5872541063621817E-2"/>
    <m/>
    <n v="8.0101073162397285E-2"/>
    <n v="3.5337155159365849E-2"/>
    <n v="4.819500407290294E-2"/>
    <x v="1"/>
    <n v="0"/>
    <n v="0.73321199653624969"/>
    <n v="178.69343993439941"/>
    <n v="3733.2950953710538"/>
    <n v="7183.0943009430093"/>
    <x v="0"/>
    <s v="Exp&lt;25"/>
    <s v="Exp&lt;50"/>
    <s v="Increased Export Intensity"/>
    <n v="1"/>
    <n v="8.9174513693542387E-2"/>
    <n v="179.75610416885121"/>
    <n v="1.0287479810511471"/>
    <n v="102.72181461510959"/>
    <n v="0.70666448188203645"/>
    <n v="29.32869426811386"/>
    <s v="Yes"/>
    <s v="Yes"/>
    <s v="Yes"/>
    <x v="1"/>
    <s v="Growing"/>
    <n v="12.68962689626896"/>
    <n v="0.1194671890847951"/>
    <n v="3.0317283738942939"/>
    <s v="No"/>
    <s v="2.Hiring"/>
    <s v="Hiring"/>
    <n v="5534.7459866627823"/>
    <n v="8.0101073162397285E-2"/>
    <n v="4.819500407290294E-2"/>
    <n v="3.5337155159365849E-2"/>
    <n v="3.5872541063621817E-2"/>
    <s v="0-10"/>
    <n v="0.73321199653624969"/>
    <n v="16.024389924467219"/>
    <n v="7.7993433982159202"/>
    <n v="178.69343993439941"/>
    <n v="3733.2950953710538"/>
  </r>
  <r>
    <n v="12"/>
    <n v="13"/>
    <n v="15"/>
    <n v="41"/>
    <n v="33"/>
    <s v="Polskie Sieci Elektroenergetyczne SA, Konstancin"/>
    <m/>
    <n v="2004"/>
    <n v="1990"/>
    <n v="2004"/>
    <m/>
    <s v="015668195"/>
    <n v="197596"/>
    <n v="5262748966"/>
    <s v="SA"/>
    <s v="3512"/>
    <s v="Przesyłanie energii elektrycznej"/>
    <s v="Prod. paliw i energii "/>
    <s v="energetyka"/>
    <m/>
    <n v="100"/>
    <s v="J"/>
    <x v="1"/>
    <n v="9178228.6053500008"/>
    <n v="1443688.41013"/>
    <n v="1446685.4757999999"/>
    <n v="1170183.1085099999"/>
    <n v="647872.00365999993"/>
    <n v="547306.28313999996"/>
    <n v="2562"/>
    <n v="470485"/>
    <n v="22471390.868159998"/>
    <n v="17960881.56261"/>
    <n v="4510509.3055500006"/>
    <n v="16116776.72889"/>
    <n v="6354614.1392700002"/>
    <m/>
    <m/>
    <s v="D"/>
    <s v="Electricity, Gas, Steam, Hot Water and Air Conditioning Supply"/>
    <s v="35"/>
    <s v="ELECTRICITY, GAS, STEAM, HOT WATER AND AIR CONDITIONING SUPPLY"/>
    <s v="Low"/>
    <n v="5.9630927347023632E-2"/>
    <n v="0.79865810696315709"/>
    <n v="0.12749552869361949"/>
    <n v="5.2074351577767589E-2"/>
    <n v="7.2606522271441376E-2"/>
    <x v="1"/>
    <n v="0"/>
    <n v="0.71721313662547093"/>
    <n v="183.63973458235751"/>
    <n v="3582.446762431694"/>
    <n v="7010.4924131967218"/>
    <x v="0"/>
    <s v="Exp&lt;25"/>
    <s v="Exp&lt;50"/>
    <s v="Increased Export Intensity"/>
    <n v="1"/>
    <n v="8.9174513693542387E-2"/>
    <n v="179.75610416885121"/>
    <n v="1.0287479810511471"/>
    <n v="102.72181461510959"/>
    <n v="0.70666448188203645"/>
    <n v="29.32869426811386"/>
    <s v="Yes"/>
    <s v="Yes"/>
    <s v="Yes"/>
    <x v="1"/>
    <s v="Growing"/>
    <n v="12.68962689626896"/>
    <n v="0.1194671890847951"/>
    <n v="3.0317283738942939"/>
    <s v="No"/>
    <s v="2.Hiring"/>
    <s v="Hiring"/>
    <n v="5534.7459866627823"/>
    <n v="8.0101073162397285E-2"/>
    <n v="4.819500407290294E-2"/>
    <n v="3.5337155159365849E-2"/>
    <n v="3.5872541063621817E-2"/>
    <s v="0-10"/>
    <n v="0.73321199653624969"/>
    <n v="16.024389924467219"/>
    <n v="7.7993433982159202"/>
    <n v="178.69343993439941"/>
    <n v="3733.2950953710538"/>
  </r>
  <r>
    <n v="12"/>
    <n v="13"/>
    <n v="15"/>
    <n v="41"/>
    <n v="33"/>
    <s v="Polskie Sieci Elektroenergetyczne SA, Konstancin"/>
    <m/>
    <n v="2004"/>
    <n v="1990"/>
    <n v="2004"/>
    <m/>
    <s v="015668195"/>
    <n v="197596"/>
    <n v="5262748966"/>
    <s v="SA"/>
    <s v="3512"/>
    <s v="Przesyłanie energii elektrycznej"/>
    <s v="Prod. paliw i energii "/>
    <s v="energetyka"/>
    <m/>
    <n v="100"/>
    <s v="J"/>
    <x v="2"/>
    <n v="17191431.35077"/>
    <n v="1456715.28737"/>
    <n v="1447546.4115899999"/>
    <n v="1180055.93762"/>
    <n v="640112.66652999993"/>
    <n v="722878"/>
    <n v="2653"/>
    <n v="464408.21266999998"/>
    <n v="25523354.12015"/>
    <n v="18321462.517779998"/>
    <n v="7201891.6023700004"/>
    <n v="17112916.53351"/>
    <n v="8410437.5866400003"/>
    <m/>
    <m/>
    <s v="D"/>
    <s v="Electricity, Gas, Steam, Hot Water and Air Conditioning Supply"/>
    <s v="35"/>
    <s v="ELECTRICITY, GAS, STEAM, HOT WATER AND AIR CONDITIONING SUPPLY"/>
    <s v="Low"/>
    <n v="4.2048738423844073E-2"/>
    <n v="87.306637151629602"/>
    <n v="6.8642099284370844E-2"/>
    <n v="4.6234359797107452E-2"/>
    <n v="6.8957032269119631E-2"/>
    <x v="1"/>
    <n v="0"/>
    <n v="0.67048070770603829"/>
    <n v="175.05021208820199"/>
    <n v="6479.9967398303806"/>
    <n v="6905.94139381078"/>
    <x v="0"/>
    <s v="Exp&lt;25"/>
    <s v="Exp&lt;50"/>
    <s v="Increased Export Intensity"/>
    <n v="1"/>
    <n v="8.9174513693542387E-2"/>
    <n v="179.75610416885121"/>
    <n v="1.0287479810511471"/>
    <n v="102.72181461510959"/>
    <n v="0.70666448188203645"/>
    <n v="29.32869426811386"/>
    <s v="Yes"/>
    <s v="Yes"/>
    <s v="Yes"/>
    <x v="1"/>
    <s v="Growing"/>
    <n v="12.68962689626896"/>
    <n v="0.1194671890847951"/>
    <n v="3.0317283738942939"/>
    <s v="No"/>
    <s v="2.Hiring"/>
    <s v="Hiring"/>
    <n v="5534.7459866627823"/>
    <n v="8.0101073162397285E-2"/>
    <n v="4.819500407290294E-2"/>
    <n v="3.5337155159365849E-2"/>
    <n v="3.5872541063621817E-2"/>
    <s v="0-10"/>
    <n v="0.73321199653624969"/>
    <n v="16.024389924467219"/>
    <n v="7.7993433982159202"/>
    <n v="178.69343993439941"/>
    <n v="3733.2950953710538"/>
  </r>
  <r>
    <n v="12"/>
    <n v="13"/>
    <n v="15"/>
    <n v="41"/>
    <n v="33"/>
    <s v="Polskie Sieci Elektroenergetyczne SA, Konstancin"/>
    <m/>
    <n v="2004"/>
    <n v="1990"/>
    <n v="2004"/>
    <m/>
    <s v="015668195"/>
    <n v="197596"/>
    <n v="5262748966"/>
    <s v="SA"/>
    <s v="3512"/>
    <s v="Przesyłanie energii elektrycznej"/>
    <s v="Prod. paliw i energii "/>
    <s v="energetyka"/>
    <m/>
    <n v="100"/>
    <s v="J"/>
    <x v="4"/>
    <n v="25473210.913970001"/>
    <n v="800896.75662"/>
    <n v="997586.47272000008"/>
    <n v="797006.12980999995"/>
    <n v="692768.44208000007"/>
    <n v="3185350"/>
    <n v="2748.5"/>
    <n v="476865.65784"/>
    <n v="28495182.682840001"/>
    <n v="19071092.445179999"/>
    <n v="9424090.2376600001"/>
    <n v="17791635.347320002"/>
    <n v="10703547.335519999"/>
    <m/>
    <m/>
    <s v="D"/>
    <s v="Electricity, Gas, Steam, Hot Water and Air Conditioning Supply"/>
    <s v="35"/>
    <s v="ELECTRICITY, GAS, STEAM, HOT WATER AND AIR CONDITIONING SUPPLY"/>
    <s v="Low"/>
    <n v="0.12504705475716421"/>
    <n v="0"/>
    <n v="3.1288012041422952E-2"/>
    <n v="2.7969855069220621E-2"/>
    <n v="4.4796676317337809E-2"/>
    <x v="1"/>
    <n v="0"/>
    <n v="0.62437344393774485"/>
    <n v="173.50033030380209"/>
    <n v="9268.0410820338366"/>
    <n v="6938.7274677751493"/>
    <x v="1"/>
    <s v="Exp&lt;25"/>
    <s v="Exp&lt;50"/>
    <s v="Increased Export Intensity"/>
    <n v="1"/>
    <n v="8.9174513693542387E-2"/>
    <n v="179.75610416885121"/>
    <n v="1.0287479810511471"/>
    <n v="102.72181461510959"/>
    <n v="0.70666448188203645"/>
    <n v="29.32869426811386"/>
    <s v="Yes"/>
    <s v="Yes"/>
    <s v="Yes"/>
    <x v="1"/>
    <s v="Growing"/>
    <n v="12.68962689626896"/>
    <n v="0.1194671890847951"/>
    <n v="3.0317283738942939"/>
    <s v="No"/>
    <s v="2.Hiring"/>
    <s v="Hiring"/>
    <n v="5534.7459866627823"/>
    <n v="8.0101073162397285E-2"/>
    <n v="4.819500407290294E-2"/>
    <n v="3.5337155159365849E-2"/>
    <n v="3.5872541063621817E-2"/>
    <s v="0-10"/>
    <n v="0.73321199653624969"/>
    <n v="16.024389924467219"/>
    <n v="7.7993433982159202"/>
    <n v="178.69343993439941"/>
    <n v="3733.2950953710538"/>
  </r>
  <r>
    <n v="12"/>
    <n v="13"/>
    <n v="15"/>
    <n v="41"/>
    <n v="33"/>
    <s v="Polskie Sieci Elektroenergetyczne SA, Konstancin"/>
    <m/>
    <n v="2004"/>
    <n v="1990"/>
    <n v="2004"/>
    <m/>
    <s v="015668195"/>
    <n v="197596"/>
    <n v="5262748966"/>
    <s v="SA"/>
    <s v="3512"/>
    <s v="Przesyłanie energii elektrycznej"/>
    <s v="Prod. paliw i energii "/>
    <s v="energetyka"/>
    <m/>
    <n v="100"/>
    <s v="J"/>
    <x v="3"/>
    <n v="25473210.913970001"/>
    <n v="800896.75662"/>
    <n v="997586.47272000008"/>
    <n v="797006.12980999995"/>
    <n v="692768.44208000007"/>
    <n v="3185350"/>
    <n v="2748.5"/>
    <n v="476865.65784"/>
    <n v="28495182.682840001"/>
    <n v="19071092.445179999"/>
    <n v="9424090.2376600001"/>
    <n v="17791635.347320002"/>
    <n v="10703547.335519999"/>
    <m/>
    <m/>
    <s v="D"/>
    <s v="Electricity, Gas, Steam, Hot Water and Air Conditioning Supply"/>
    <s v="35"/>
    <s v="ELECTRICITY, GAS, STEAM, HOT WATER AND AIR CONDITIONING SUPPLY"/>
    <s v="Low"/>
    <n v="0.12504705475716421"/>
    <n v="48.173880314096493"/>
    <n v="3.1288012041422952E-2"/>
    <n v="2.7969855069220621E-2"/>
    <n v="4.4796676317337809E-2"/>
    <x v="1"/>
    <n v="0"/>
    <n v="0.62437344393774485"/>
    <n v="173.50033030380209"/>
    <n v="9268.0410820338366"/>
    <n v="6938.7274677751493"/>
    <x v="1"/>
    <s v="Exp&lt;25"/>
    <s v="Exp&lt;50"/>
    <s v="Increased Export Intensity"/>
    <n v="1"/>
    <n v="8.9174513693542387E-2"/>
    <n v="179.75610416885121"/>
    <n v="1.0287479810511471"/>
    <n v="102.72181461510959"/>
    <n v="0.70666448188203645"/>
    <n v="29.32869426811386"/>
    <s v="Yes"/>
    <s v="Yes"/>
    <s v="Yes"/>
    <x v="1"/>
    <s v="Growing"/>
    <n v="12.68962689626896"/>
    <n v="0.1194671890847951"/>
    <n v="3.0317283738942939"/>
    <s v="No"/>
    <s v="2.Hiring"/>
    <s v="Hiring"/>
    <n v="5534.7459866627823"/>
    <n v="8.0101073162397285E-2"/>
    <n v="4.819500407290294E-2"/>
    <n v="3.5337155159365849E-2"/>
    <n v="3.5872541063621817E-2"/>
    <s v="0-10"/>
    <n v="0.73321199653624969"/>
    <n v="16.024389924467219"/>
    <n v="7.7993433982159202"/>
    <n v="178.69343993439941"/>
    <n v="3733.2950953710538"/>
  </r>
  <r>
    <n v="54"/>
    <n v="54"/>
    <n v="50"/>
    <n v="53"/>
    <n v="34"/>
    <s v="Grupa PKP SA, Warszawa "/>
    <m/>
    <n v="1926"/>
    <m/>
    <n v="2001"/>
    <m/>
    <s v="000126801"/>
    <n v="19193"/>
    <n v="5250000251"/>
    <s v="SA"/>
    <s v="7010"/>
    <s v="Działalność firm centralnych (head offices) i holdingów, z wyłączeniem holdingów finansowych"/>
    <s v="Transport "/>
    <s v="transport"/>
    <m/>
    <n v="100"/>
    <s v="S"/>
    <x v="1"/>
    <n v="7851892"/>
    <n v="-202876"/>
    <n v="89178"/>
    <n v="219955"/>
    <n v="787318"/>
    <n v="1446544"/>
    <n v="32656"/>
    <n v="2681599"/>
    <n v="27401463"/>
    <n v="23951842"/>
    <n v="3449621"/>
    <n v="11574438"/>
    <n v="6322693"/>
    <m/>
    <m/>
    <s v="M"/>
    <s v="Professional, Scientific and Technical Activities"/>
    <s v="70"/>
    <s v="ACTIVITIES OF HEAD OFFICES; MANAGEMENT CONSULTANCY ACTIVITIES"/>
    <s v="High"/>
    <n v="0.18422871837768531"/>
    <n v="-13.51762461147792"/>
    <n v="2.8012993556202761E-2"/>
    <n v="8.027126142863248E-3"/>
    <n v="1.9003514468693861E-2"/>
    <x v="1"/>
    <n v="0"/>
    <n v="0.4224021907151454"/>
    <n v="82.116578882900541"/>
    <n v="240.44255267025969"/>
    <n v="733.4591499265066"/>
    <x v="1"/>
    <s v="Exp&lt;25"/>
    <s v="Exp&lt;50"/>
    <s v="Increased Export Intensity"/>
    <n v="1"/>
    <n v="8.9726474868848105E-3"/>
    <n v="16.73987095114531"/>
    <n v="0.15477794834874811"/>
    <n v="-15.40589061511208"/>
    <n v="-0.16730555082036599"/>
    <n v="3.945286886122124"/>
    <s v="Yes"/>
    <s v="Yes"/>
    <s v="Yes"/>
    <x v="3"/>
    <s v="Declining"/>
    <n v="-10.25942011973236"/>
    <n v="-0.10824712367967849"/>
    <n v="-2.669889177101425"/>
    <s v="Yes"/>
    <s v="0.Reducing"/>
    <s v="Reducing"/>
    <n v="80.160715959347954"/>
    <n v="6.0974107391198053E-2"/>
    <n v="4.8734416686195242E-2"/>
    <n v="2.0357003135249491E-2"/>
    <n v="0.15071204049149059"/>
    <s v="10-25"/>
    <n v="0.41771307670162239"/>
    <n v="16.021494625370948"/>
    <n v="10.436348603162729"/>
    <n v="81.478254489963618"/>
    <n v="266.43918593731661"/>
  </r>
  <r>
    <n v="54"/>
    <n v="54"/>
    <n v="50"/>
    <n v="53"/>
    <n v="34"/>
    <s v="Grupa PKP SA, Warszawa "/>
    <m/>
    <n v="1926"/>
    <m/>
    <n v="2001"/>
    <m/>
    <s v="000126801"/>
    <n v="19193"/>
    <n v="5250000251"/>
    <s v="SA"/>
    <s v="7010"/>
    <s v="Działalność firm centralnych (head offices) i holdingów, z wyłączeniem holdingów finansowych"/>
    <s v="Transport "/>
    <s v="transport"/>
    <m/>
    <n v="100"/>
    <s v="S"/>
    <x v="2"/>
    <n v="8650298"/>
    <n v="25797"/>
    <n v="300541"/>
    <n v="441415"/>
    <n v="821148"/>
    <n v="13181"/>
    <n v="31411.19"/>
    <n v="2817540"/>
    <n v="27985974"/>
    <n v="24144056"/>
    <n v="3841918"/>
    <n v="12024066"/>
    <n v="6532513"/>
    <m/>
    <m/>
    <s v="M"/>
    <s v="Professional, Scientific and Technical Activities"/>
    <s v="70"/>
    <s v="ACTIVITIES OF HEAD OFFICES; MANAGEMENT CONSULTANCY ACTIVITIES"/>
    <s v="High"/>
    <n v="1.5237625339612579E-3"/>
    <n v="10.16832630912397"/>
    <n v="5.1028877849063688E-2"/>
    <n v="1.5772722435888779E-2"/>
    <n v="3.6710959504047957E-2"/>
    <x v="1"/>
    <n v="0"/>
    <n v="0.42964615060387029"/>
    <n v="89.698607407105555"/>
    <n v="275.38905721177707"/>
    <n v="768.64505929256427"/>
    <x v="0"/>
    <s v="Exp&lt;25"/>
    <s v="Exp&lt;50"/>
    <s v="Increased Export Intensity"/>
    <n v="1"/>
    <n v="8.9726474868848105E-3"/>
    <n v="16.73987095114531"/>
    <n v="0.15477794834874811"/>
    <n v="-15.40589061511208"/>
    <n v="-0.16730555082036599"/>
    <n v="3.945286886122124"/>
    <s v="Yes"/>
    <s v="Yes"/>
    <s v="Yes"/>
    <x v="3"/>
    <s v="Declining"/>
    <n v="-10.25942011973236"/>
    <n v="-0.10824712367967849"/>
    <n v="-2.669889177101425"/>
    <s v="Yes"/>
    <s v="0.Reducing"/>
    <s v="Reducing"/>
    <n v="80.160715959347954"/>
    <n v="6.0974107391198053E-2"/>
    <n v="4.8734416686195242E-2"/>
    <n v="2.0357003135249491E-2"/>
    <n v="0.15071204049149059"/>
    <s v="10-25"/>
    <n v="0.41771307670162239"/>
    <n v="16.021494625370948"/>
    <n v="10.436348603162729"/>
    <n v="81.478254489963618"/>
    <n v="266.43918593731661"/>
  </r>
  <r>
    <n v="54"/>
    <n v="54"/>
    <n v="50"/>
    <n v="53"/>
    <n v="34"/>
    <s v="Grupa PKP SA, Warszawa "/>
    <m/>
    <n v="1926"/>
    <m/>
    <n v="2001"/>
    <m/>
    <s v="000126801"/>
    <n v="19193"/>
    <n v="5250000251"/>
    <s v="SA"/>
    <s v="7010"/>
    <s v="Działalność firm centralnych (head offices) i holdingów, z wyłączeniem holdingów finansowych"/>
    <s v="Transport "/>
    <s v="transport"/>
    <m/>
    <n v="100"/>
    <s v="S"/>
    <x v="0"/>
    <n v="9079181.6999999993"/>
    <n v="473724"/>
    <n v="700185"/>
    <n v="553595"/>
    <n v="731092"/>
    <n v="1368342"/>
    <n v="34076"/>
    <n v="2776453"/>
    <n v="27194327"/>
    <n v="22696139"/>
    <n v="4498188"/>
    <n v="11359426"/>
    <n v="6628472"/>
    <m/>
    <m/>
    <s v="M"/>
    <s v="Professional, Scientific and Technical Activities"/>
    <s v="70"/>
    <s v="ACTIVITIES OF HEAD OFFICES; MANAGEMENT CONSULTANCY ACTIVITIES"/>
    <s v="High"/>
    <n v="0.15071204049149059"/>
    <m/>
    <n v="6.0974107391198053E-2"/>
    <n v="2.0357003135249491E-2"/>
    <n v="4.8734416686195242E-2"/>
    <x v="1"/>
    <n v="0"/>
    <n v="0.41771307670162239"/>
    <n v="81.478254489963618"/>
    <n v="266.43918593731661"/>
    <n v="666.04469421293584"/>
    <x v="1"/>
    <s v="Exp&lt;25"/>
    <s v="Exp&lt;50"/>
    <s v="Increased Export Intensity"/>
    <n v="1"/>
    <n v="8.9726474868848105E-3"/>
    <n v="16.73987095114531"/>
    <n v="0.15477794834874811"/>
    <n v="-15.40589061511208"/>
    <n v="-0.16730555082036599"/>
    <n v="3.945286886122124"/>
    <s v="Yes"/>
    <s v="Yes"/>
    <s v="Yes"/>
    <x v="3"/>
    <s v="Declining"/>
    <n v="-10.25942011973236"/>
    <n v="-0.10824712367967849"/>
    <n v="-2.669889177101425"/>
    <s v="Yes"/>
    <s v="0.Reducing"/>
    <s v="Reducing"/>
    <n v="80.160715959347954"/>
    <n v="6.0974107391198053E-2"/>
    <n v="4.8734416686195242E-2"/>
    <n v="2.0357003135249491E-2"/>
    <n v="0.15071204049149059"/>
    <s v="10-25"/>
    <n v="0.41771307670162239"/>
    <n v="16.021494625370948"/>
    <n v="10.436348603162729"/>
    <n v="81.478254489963618"/>
    <n v="266.43918593731661"/>
  </r>
  <r>
    <n v="54"/>
    <n v="54"/>
    <n v="50"/>
    <n v="53"/>
    <n v="34"/>
    <s v="Grupa PKP SA, Warszawa "/>
    <m/>
    <n v="1926"/>
    <m/>
    <n v="2001"/>
    <m/>
    <s v="000126801"/>
    <n v="19193"/>
    <n v="5250000251"/>
    <s v="SA"/>
    <s v="7010"/>
    <s v="Działalność firm centralnych (head offices) i holdingów, z wyłączeniem holdingów finansowych"/>
    <s v="Transport "/>
    <s v="transport"/>
    <m/>
    <n v="100"/>
    <s v="S"/>
    <x v="4"/>
    <n v="10599025"/>
    <n v="743558"/>
    <n v="639844"/>
    <n v="397461"/>
    <n v="861644"/>
    <n v="1692502"/>
    <n v="30580"/>
    <n v="3081891"/>
    <n v="29330282"/>
    <n v="25323812"/>
    <n v="4006470"/>
    <n v="12419146"/>
    <n v="6916516"/>
    <m/>
    <m/>
    <s v="M"/>
    <s v="Professional, Scientific and Technical Activities"/>
    <s v="70"/>
    <s v="ACTIVITIES OF HEAD OFFICES; MANAGEMENT CONSULTANCY ACTIVITIES"/>
    <s v="High"/>
    <n v="0.1596846879783754"/>
    <n v="-1.794509085353146"/>
    <n v="3.7499770026016538E-2"/>
    <n v="1.355121645267509E-2"/>
    <n v="3.200389141089089E-2"/>
    <x v="1"/>
    <n v="0"/>
    <n v="0.42342402299439191"/>
    <n v="100.7812622629169"/>
    <n v="346.59990189666451"/>
    <n v="828.11680837148458"/>
    <x v="1"/>
    <s v="Exp&lt;25"/>
    <s v="Exp&lt;50"/>
    <s v="Increased Export Intensity"/>
    <n v="1"/>
    <n v="8.9726474868848105E-3"/>
    <n v="16.73987095114531"/>
    <n v="0.15477794834874811"/>
    <n v="-15.40589061511208"/>
    <n v="-0.16730555082036599"/>
    <n v="3.945286886122124"/>
    <s v="Yes"/>
    <s v="Yes"/>
    <s v="Yes"/>
    <x v="3"/>
    <s v="Declining"/>
    <n v="-10.25942011973236"/>
    <n v="-0.10824712367967849"/>
    <n v="-2.669889177101425"/>
    <s v="Yes"/>
    <s v="0.Reducing"/>
    <s v="Reducing"/>
    <n v="80.160715959347954"/>
    <n v="6.0974107391198053E-2"/>
    <n v="4.8734416686195242E-2"/>
    <n v="2.0357003135249491E-2"/>
    <n v="0.15071204049149059"/>
    <s v="10-25"/>
    <n v="0.41771307670162239"/>
    <n v="16.021494625370948"/>
    <n v="10.436348603162729"/>
    <n v="81.478254489963618"/>
    <n v="266.43918593731661"/>
  </r>
  <r>
    <n v="54"/>
    <n v="54"/>
    <n v="50"/>
    <n v="53"/>
    <n v="34"/>
    <s v="Grupa PKP SA, Warszawa "/>
    <m/>
    <n v="1926"/>
    <m/>
    <n v="2001"/>
    <m/>
    <s v="000126801"/>
    <n v="19193"/>
    <n v="5250000251"/>
    <s v="SA"/>
    <s v="7010"/>
    <s v="Działalność firm centralnych (head offices) i holdingów, z wyłączeniem holdingów finansowych"/>
    <s v="Transport "/>
    <s v="transport"/>
    <m/>
    <n v="100"/>
    <s v="S"/>
    <x v="3"/>
    <n v="10792701"/>
    <n v="743558"/>
    <n v="639845"/>
    <n v="397462"/>
    <n v="861644"/>
    <n v="14889.5"/>
    <n v="30580"/>
    <n v="3081891"/>
    <n v="29330282"/>
    <n v="25323812"/>
    <n v="4006470"/>
    <n v="12419146"/>
    <n v="6916516"/>
    <m/>
    <m/>
    <s v="M"/>
    <s v="Professional, Scientific and Technical Activities"/>
    <s v="70"/>
    <s v="ACTIVITIES OF HEAD OFFICES; MANAGEMENT CONSULTANCY ACTIVITIES"/>
    <s v="High"/>
    <n v="1.3795897801671701E-3"/>
    <n v="24.766811501754042"/>
    <n v="3.6826925901125213E-2"/>
    <n v="1.3551250547130781E-2"/>
    <n v="3.2003971931725418E-2"/>
    <x v="1"/>
    <n v="0"/>
    <n v="0.42342402299439191"/>
    <n v="100.7812622629169"/>
    <n v="352.93332243296271"/>
    <n v="828.11680837148458"/>
    <x v="0"/>
    <s v="Exp&lt;25"/>
    <s v="Exp&lt;50"/>
    <s v="Increased Export Intensity"/>
    <n v="1"/>
    <n v="8.9726474868848105E-3"/>
    <n v="16.73987095114531"/>
    <n v="0.15477794834874811"/>
    <n v="-15.40589061511208"/>
    <n v="-0.16730555082036599"/>
    <n v="3.945286886122124"/>
    <s v="Yes"/>
    <s v="Yes"/>
    <s v="Yes"/>
    <x v="3"/>
    <s v="Declining"/>
    <n v="-10.25942011973236"/>
    <n v="-0.10824712367967849"/>
    <n v="-2.669889177101425"/>
    <s v="Yes"/>
    <s v="0.Reducing"/>
    <s v="Reducing"/>
    <n v="80.160715959347954"/>
    <n v="6.0974107391198053E-2"/>
    <n v="4.8734416686195242E-2"/>
    <n v="2.0357003135249491E-2"/>
    <n v="0.15071204049149059"/>
    <s v="10-25"/>
    <n v="0.41771307670162239"/>
    <n v="16.021494625370948"/>
    <n v="10.436348603162729"/>
    <n v="81.478254489963618"/>
    <n v="266.43918593731661"/>
  </r>
  <r>
    <n v="46"/>
    <n v="41"/>
    <n v="54"/>
    <n v="60"/>
    <n v="35"/>
    <s v="Polska Grupa Górnicza SA GK, Katowice"/>
    <m/>
    <n v="2016"/>
    <m/>
    <n v="2015"/>
    <m/>
    <s v="360615984"/>
    <n v="709363"/>
    <n v="6342834728"/>
    <s v="SA"/>
    <s v="0510"/>
    <s v="Wydobywanie węgla kamiennego"/>
    <s v="Górnictwo i hutnictwo "/>
    <s v="górnictwo i hutnictwo"/>
    <m/>
    <n v="100"/>
    <s v="S"/>
    <x v="1"/>
    <n v="7481915"/>
    <n v="-3141398"/>
    <n v="-3313940"/>
    <n v="-3251001"/>
    <n v="2066989"/>
    <n v="1945297.9"/>
    <n v="39728"/>
    <n v="4600843"/>
    <n v="9789650"/>
    <n v="8007806"/>
    <n v="1781844"/>
    <n v="458857"/>
    <n v="9330793"/>
    <m/>
    <m/>
    <s v="B"/>
    <s v="Mining and Quarrying"/>
    <s v="05"/>
    <s v="MINING OF COAL AND LIGNITE"/>
    <s v="Low"/>
    <n v="0.26"/>
    <n v="-17.043810058546761"/>
    <n v="-0.4345145594409987"/>
    <n v="-0.33208551888984789"/>
    <n v="-7.0849981584676707"/>
    <x v="1"/>
    <n v="0"/>
    <n v="4.6871645053704683E-2"/>
    <n v="115.80857329842929"/>
    <n v="188.32850886024971"/>
    <n v="201.5657974224728"/>
    <x v="4"/>
    <s v="Exp&gt;25"/>
    <s v="Exp&lt;50"/>
    <s v="Decreased Export Intensity"/>
    <n v="0"/>
    <n v="-5.0000000000000017E-2"/>
    <n v="37.075119113669238"/>
    <n v="0.31535890426877339"/>
    <n v="-0.67020354081938271"/>
    <n v="-6.7245949003407191E-3"/>
    <n v="8.2030886826461433"/>
    <s v="Yes"/>
    <s v="Yes"/>
    <s v="Yes"/>
    <x v="3"/>
    <s v="Declining"/>
    <n v="752.91945534271872"/>
    <n v="2.1434949318901739"/>
    <n v="70.894074801317799"/>
    <s v="No"/>
    <s v="2.Hiring"/>
    <s v="Hiring"/>
    <n v="-1746.9716444497119"/>
    <n v="-4.7101844571020041E-2"/>
    <n v="-0.11418086837418651"/>
    <n v="-3.410813564506799E-2"/>
    <n v="0.26"/>
    <s v="25-50"/>
    <n v="0.29872023335197379"/>
    <n v="16.014856882801471"/>
    <n v="8.3740154217399088"/>
    <n v="982.85968151396264"/>
    <n v="2081.4945765058851"/>
  </r>
  <r>
    <n v="46"/>
    <n v="41"/>
    <n v="54"/>
    <n v="60"/>
    <n v="35"/>
    <s v="Polska Grupa Górnicza SA GK, Katowice"/>
    <m/>
    <n v="2016"/>
    <m/>
    <n v="2015"/>
    <m/>
    <s v="360615984"/>
    <n v="709363"/>
    <n v="6342834728"/>
    <s v="SA"/>
    <s v="0510"/>
    <s v="Wydobywanie węgla kamiennego"/>
    <s v="Górnictwo i hutnictwo "/>
    <s v="górnictwo i hutnictwo"/>
    <m/>
    <n v="100"/>
    <s v="S"/>
    <x v="2"/>
    <n v="8093471"/>
    <n v="-3687378"/>
    <n v="-3818082"/>
    <n v="-3818500"/>
    <n v="1794296"/>
    <n v="2411854.358"/>
    <n v="37002"/>
    <n v="4452117"/>
    <n v="7488503"/>
    <n v="5705675"/>
    <n v="1782828"/>
    <n v="-3311570"/>
    <n v="10800073"/>
    <m/>
    <m/>
    <s v="B"/>
    <s v="Mining and Quarrying"/>
    <s v="05"/>
    <s v="MINING OF COAL AND LIGNITE"/>
    <s v="Low"/>
    <n v="0.29799999999999999"/>
    <n v="8.1737897316395589"/>
    <n v="-0.47180004722324947"/>
    <n v="-0.50991499903251691"/>
    <n v="1.153078449194793"/>
    <x v="1"/>
    <n v="0"/>
    <n v="-0.44222056130577769"/>
    <n v="120.3209826495865"/>
    <n v="218.730636181828"/>
    <n v="154.19909734608939"/>
    <x v="4"/>
    <s v="Exp&gt;25"/>
    <s v="Exp&lt;50"/>
    <s v="Decreased Export Intensity"/>
    <n v="0"/>
    <n v="-5.0000000000000017E-2"/>
    <n v="37.075119113669238"/>
    <n v="0.31535890426877339"/>
    <n v="-0.67020354081938271"/>
    <n v="-6.7245949003407191E-3"/>
    <n v="8.2030886826461433"/>
    <s v="Yes"/>
    <s v="Yes"/>
    <s v="Yes"/>
    <x v="3"/>
    <s v="Declining"/>
    <n v="752.91945534271872"/>
    <n v="2.1434949318901739"/>
    <n v="70.894074801317799"/>
    <s v="No"/>
    <s v="2.Hiring"/>
    <s v="Hiring"/>
    <n v="-1746.9716444497119"/>
    <n v="-4.7101844571020041E-2"/>
    <n v="-0.11418086837418651"/>
    <n v="-3.410813564506799E-2"/>
    <n v="0.26"/>
    <s v="25-50"/>
    <n v="0.29872023335197379"/>
    <n v="16.014856882801471"/>
    <n v="8.3740154217399088"/>
    <n v="982.85968151396264"/>
    <n v="2081.4945765058851"/>
  </r>
  <r>
    <n v="46"/>
    <n v="41"/>
    <n v="54"/>
    <n v="60"/>
    <n v="35"/>
    <s v="Polska Grupa Górnicza SA GK, Katowice"/>
    <m/>
    <n v="2016"/>
    <m/>
    <n v="2015"/>
    <m/>
    <s v="360615984"/>
    <n v="709363"/>
    <n v="6342834728"/>
    <s v="SA"/>
    <s v="0510"/>
    <s v="Wydobywanie węgla kamiennego"/>
    <s v="Górnictwo i hutnictwo "/>
    <s v="górnictwo i hutnictwo"/>
    <m/>
    <n v="100"/>
    <s v="S"/>
    <x v="0"/>
    <n v="9019116"/>
    <n v="-321127"/>
    <n v="-479456"/>
    <n v="-424817"/>
    <n v="2192624"/>
    <n v="2344970.16"/>
    <n v="4333"/>
    <n v="4258731"/>
    <n v="12455005"/>
    <n v="10220638"/>
    <n v="2234367"/>
    <n v="3720562"/>
    <n v="8734443"/>
    <m/>
    <m/>
    <s v="B"/>
    <s v="Mining and Quarrying"/>
    <s v="05"/>
    <s v="MINING OF COAL AND LIGNITE"/>
    <s v="Low"/>
    <n v="0.26"/>
    <m/>
    <n v="-4.7101844571020041E-2"/>
    <n v="-3.410813564506799E-2"/>
    <n v="-0.11418086837418651"/>
    <x v="1"/>
    <n v="0"/>
    <n v="0.29872023335197379"/>
    <n v="982.85968151396264"/>
    <n v="2081.4945765058851"/>
    <n v="2358.7902146318952"/>
    <x v="4"/>
    <s v="Exp&gt;25"/>
    <s v="Exp&lt;50"/>
    <s v="Decreased Export Intensity"/>
    <n v="0"/>
    <n v="-5.0000000000000017E-2"/>
    <n v="37.075119113669238"/>
    <n v="0.31535890426877339"/>
    <n v="-0.67020354081938271"/>
    <n v="-6.7245949003407191E-3"/>
    <n v="8.2030886826461433"/>
    <s v="Yes"/>
    <s v="Yes"/>
    <s v="Yes"/>
    <x v="3"/>
    <s v="Declining"/>
    <n v="752.91945534271872"/>
    <n v="2.1434949318901739"/>
    <n v="70.894074801317799"/>
    <s v="No"/>
    <s v="2.Hiring"/>
    <s v="Hiring"/>
    <n v="-1746.9716444497119"/>
    <n v="-4.7101844571020041E-2"/>
    <n v="-0.11418086837418651"/>
    <n v="-3.410813564506799E-2"/>
    <n v="0.26"/>
    <s v="25-50"/>
    <n v="0.29872023335197379"/>
    <n v="16.014856882801471"/>
    <n v="8.3740154217399088"/>
    <n v="982.85968151396264"/>
    <n v="2081.4945765058851"/>
  </r>
  <r>
    <n v="46"/>
    <n v="41"/>
    <n v="54"/>
    <n v="60"/>
    <n v="35"/>
    <s v="Polska Grupa Górnicza SA GK, Katowice"/>
    <m/>
    <n v="2016"/>
    <m/>
    <n v="2015"/>
    <m/>
    <s v="360615984"/>
    <n v="709363"/>
    <n v="6342834728"/>
    <s v="SA"/>
    <s v="0510"/>
    <s v="Wydobywanie węgla kamiennego"/>
    <s v="Górnictwo i hutnictwo "/>
    <s v="górnictwo i hutnictwo"/>
    <m/>
    <n v="100"/>
    <s v="S"/>
    <x v="4"/>
    <n v="12362964"/>
    <n v="2944908"/>
    <n v="2623533"/>
    <n v="2533636"/>
    <n v="1473885"/>
    <n v="2596222.44"/>
    <n v="36957"/>
    <n v="5586213"/>
    <n v="9641472"/>
    <n v="7135136"/>
    <n v="2506336"/>
    <n v="-207740"/>
    <n v="9849212"/>
    <m/>
    <m/>
    <s v="B"/>
    <s v="Mining and Quarrying"/>
    <s v="05"/>
    <s v="MINING OF COAL AND LIGNITE"/>
    <s v="Low"/>
    <n v="0.21"/>
    <n v="0"/>
    <n v="0.2049375861646123"/>
    <n v="0.26278518466889711"/>
    <n v="-12.19618754211996"/>
    <x v="1"/>
    <n v="0"/>
    <n v="-2.1546502442780519E-2"/>
    <n v="151.15439564899751"/>
    <n v="334.52293205617337"/>
    <n v="193.06588738263389"/>
    <x v="1"/>
    <s v="Exp&gt;25"/>
    <s v="Exp&lt;50"/>
    <s v="Decreased Export Intensity"/>
    <n v="0"/>
    <n v="-5.0000000000000017E-2"/>
    <n v="37.075119113669238"/>
    <n v="0.31535890426877339"/>
    <n v="-0.67020354081938271"/>
    <n v="-6.7245949003407191E-3"/>
    <n v="8.2030886826461433"/>
    <s v="Yes"/>
    <s v="Yes"/>
    <s v="Yes"/>
    <x v="3"/>
    <s v="Declining"/>
    <n v="752.91945534271872"/>
    <n v="2.1434949318901739"/>
    <n v="70.894074801317799"/>
    <s v="No"/>
    <s v="2.Hiring"/>
    <s v="Hiring"/>
    <n v="-1746.9716444497119"/>
    <n v="-4.7101844571020041E-2"/>
    <n v="-0.11418086837418651"/>
    <n v="-3.410813564506799E-2"/>
    <n v="0.26"/>
    <s v="25-50"/>
    <n v="0.29872023335197379"/>
    <n v="16.014856882801471"/>
    <n v="8.3740154217399088"/>
    <n v="982.85968151396264"/>
    <n v="2081.4945765058851"/>
  </r>
  <r>
    <n v="46"/>
    <n v="41"/>
    <n v="54"/>
    <n v="60"/>
    <n v="35"/>
    <s v="Polska Grupa Górnicza SA GK, Katowice"/>
    <m/>
    <n v="2016"/>
    <m/>
    <n v="2015"/>
    <m/>
    <s v="360615984"/>
    <n v="709363"/>
    <n v="6342834728"/>
    <s v="SA"/>
    <s v="0510"/>
    <s v="Wydobywanie węgla kamiennego"/>
    <s v="Górnictwo i hutnictwo "/>
    <s v="górnictwo i hutnictwo"/>
    <m/>
    <n v="100"/>
    <s v="S"/>
    <x v="3"/>
    <n v="12362964"/>
    <n v="2944908"/>
    <n v="2623533"/>
    <n v="2533636"/>
    <n v="1473885"/>
    <n v="2596222.44"/>
    <n v="36957"/>
    <n v="5586213"/>
    <n v="9641472"/>
    <n v="7135136"/>
    <n v="2506336"/>
    <n v="-207740"/>
    <n v="9849212"/>
    <m/>
    <m/>
    <s v="B"/>
    <s v="Mining and Quarrying"/>
    <s v="05"/>
    <s v="MINING OF COAL AND LIGNITE"/>
    <s v="Low"/>
    <n v="0.21"/>
    <n v="52.752311091248743"/>
    <n v="0.2049375861646123"/>
    <n v="0.26278518466889711"/>
    <n v="-12.19618754211996"/>
    <x v="1"/>
    <n v="0"/>
    <n v="-2.1546502442780519E-2"/>
    <n v="151.15439564899751"/>
    <n v="334.52293205617337"/>
    <n v="193.06588738263389"/>
    <x v="1"/>
    <s v="Exp&gt;25"/>
    <s v="Exp&lt;50"/>
    <s v="Decreased Export Intensity"/>
    <n v="0"/>
    <n v="-5.0000000000000017E-2"/>
    <n v="37.075119113669238"/>
    <n v="0.31535890426877339"/>
    <n v="-0.67020354081938271"/>
    <n v="-6.7245949003407191E-3"/>
    <n v="8.2030886826461433"/>
    <s v="Yes"/>
    <s v="Yes"/>
    <s v="Yes"/>
    <x v="3"/>
    <s v="Declining"/>
    <n v="752.91945534271872"/>
    <n v="2.1434949318901739"/>
    <n v="70.894074801317799"/>
    <s v="No"/>
    <s v="2.Hiring"/>
    <s v="Hiring"/>
    <n v="-1746.9716444497119"/>
    <n v="-4.7101844571020041E-2"/>
    <n v="-0.11418086837418651"/>
    <n v="-3.410813564506799E-2"/>
    <n v="0.26"/>
    <s v="25-50"/>
    <n v="0.29872023335197379"/>
    <n v="16.014856882801471"/>
    <n v="8.3740154217399088"/>
    <n v="982.85968151396264"/>
    <n v="2081.4945765058851"/>
  </r>
  <r>
    <n v="22"/>
    <n v="33"/>
    <n v="28"/>
    <n v="20"/>
    <n v="36"/>
    <s v="AB SA GK, Magnice"/>
    <s v="SG)"/>
    <n v="1990"/>
    <m/>
    <m/>
    <m/>
    <s v="931908977"/>
    <n v="53834"/>
    <n v="8951628481"/>
    <s v="SA"/>
    <s v="4690"/>
    <s v="Sprzedaż hurtowa niewyspecjalizowana"/>
    <s v="Handel hurtowy "/>
    <s v="handel hurtowy"/>
    <m/>
    <n v="450"/>
    <s v="S"/>
    <x v="1"/>
    <n v="10206877"/>
    <n v="165835"/>
    <n v="151090"/>
    <n v="66383"/>
    <n v="17002"/>
    <n v="5140676"/>
    <n v="1210"/>
    <n v="107206"/>
    <n v="2688334"/>
    <n v="300649"/>
    <n v="2387685"/>
    <n v="992550"/>
    <n v="1695784"/>
    <m/>
    <m/>
    <s v="G"/>
    <s v="Wholesale and Retail Trade; Repair of Motor Vehicles and Motorcycles"/>
    <s v="46"/>
    <s v="WHOLESALE TRADE, EXCEPT OF MOTOR VEHICLES"/>
    <s v="Medium-high"/>
    <n v="0.50364827556950087"/>
    <n v="0"/>
    <n v="6.5037523230661049E-3"/>
    <n v="2.4692988296841089E-2"/>
    <n v="6.6881265427434389E-2"/>
    <x v="1"/>
    <n v="0"/>
    <n v="0.36920635605546043"/>
    <n v="88.6"/>
    <n v="8435.435537190082"/>
    <n v="248.47024793388431"/>
    <x v="2"/>
    <s v="Exp&gt;25"/>
    <s v="Exp&gt;50"/>
    <s v="Decreased Export Intensity"/>
    <n v="0"/>
    <n v="-5.552181325781741E-2"/>
    <n v="51.195404823630177"/>
    <n v="0.41340288591740659"/>
    <n v="9.5618875533552075"/>
    <n v="9.131938674829243E-2"/>
    <n v="10.888024900611891"/>
    <s v="Yes"/>
    <s v="Yes"/>
    <s v="Yes"/>
    <x v="0"/>
    <s v="Growing"/>
    <n v="-1.7031630170316301"/>
    <n v="-1.7178336535084601E-2"/>
    <n v="-0.42853755943289551"/>
    <s v="Yes"/>
    <s v="0.Reducing"/>
    <s v="Reducing"/>
    <n v="4454.8611833811119"/>
    <n v="6.5037523230661049E-3"/>
    <n v="7.8074592091041353E-2"/>
    <n v="2.5390362043009439E-2"/>
    <n v="0.50364827556950087"/>
    <s v="50-75"/>
    <n v="0.32520646426691802"/>
    <n v="16.138572266759489"/>
    <n v="7.1172055031643442"/>
    <n v="86.94728304947283"/>
    <n v="8278.083536090835"/>
  </r>
  <r>
    <n v="22"/>
    <n v="33"/>
    <n v="28"/>
    <n v="20"/>
    <n v="36"/>
    <s v="AB SA GK, Magnice"/>
    <s v="SG)"/>
    <n v="1990"/>
    <m/>
    <m/>
    <m/>
    <s v="931908977"/>
    <n v="53834"/>
    <n v="8951628481"/>
    <s v="SA"/>
    <s v="4690"/>
    <s v="Sprzedaż hurtowa niewyspecjalizowana"/>
    <s v="Handel hurtowy "/>
    <s v="handel hurtowy"/>
    <m/>
    <n v="450"/>
    <s v="S"/>
    <x v="0"/>
    <n v="10206877"/>
    <n v="95542"/>
    <n v="85702"/>
    <n v="66383"/>
    <n v="15786"/>
    <n v="5140676"/>
    <n v="1233"/>
    <n v="107206"/>
    <n v="2614496"/>
    <n v="277473"/>
    <n v="2337023"/>
    <n v="850251"/>
    <n v="1764245"/>
    <m/>
    <m/>
    <s v="G"/>
    <s v="Wholesale and Retail Trade; Repair of Motor Vehicles and Motorcycles"/>
    <s v="46"/>
    <s v="WHOLESALE TRADE, EXCEPT OF MOTOR VEHICLES"/>
    <s v="Medium-high"/>
    <n v="0.50364827556950087"/>
    <m/>
    <n v="6.5037523230661049E-3"/>
    <n v="2.5390362043009439E-2"/>
    <n v="7.8074592091041353E-2"/>
    <x v="1"/>
    <n v="0"/>
    <n v="0.32520646426691802"/>
    <n v="86.94728304947283"/>
    <n v="8278.083536090835"/>
    <n v="225.0389294403893"/>
    <x v="2"/>
    <s v="Exp&gt;25"/>
    <s v="Exp&gt;50"/>
    <s v="Decreased Export Intensity"/>
    <n v="0"/>
    <n v="-5.552181325781741E-2"/>
    <n v="51.195404823630177"/>
    <n v="0.41340288591740659"/>
    <n v="9.5618875533552075"/>
    <n v="9.131938674829243E-2"/>
    <n v="10.888024900611891"/>
    <s v="Yes"/>
    <s v="Yes"/>
    <s v="Yes"/>
    <x v="0"/>
    <s v="Growing"/>
    <n v="-1.7031630170316301"/>
    <n v="-1.7178336535084601E-2"/>
    <n v="-0.42853755943289551"/>
    <s v="Yes"/>
    <s v="0.Reducing"/>
    <s v="Reducing"/>
    <n v="4454.8611833811119"/>
    <n v="6.5037523230661049E-3"/>
    <n v="7.8074592091041353E-2"/>
    <n v="2.5390362043009439E-2"/>
    <n v="0.50364827556950087"/>
    <s v="50-75"/>
    <n v="0.32520646426691802"/>
    <n v="16.138572266759489"/>
    <n v="7.1172055031643442"/>
    <n v="86.94728304947283"/>
    <n v="8278.083536090835"/>
  </r>
  <r>
    <n v="22"/>
    <n v="33"/>
    <n v="28"/>
    <n v="20"/>
    <n v="36"/>
    <s v="AB SA GK, Magnice"/>
    <s v="SG)"/>
    <n v="1990"/>
    <m/>
    <m/>
    <m/>
    <s v="931908977"/>
    <n v="53834"/>
    <n v="8951628481"/>
    <s v="SA"/>
    <s v="4690"/>
    <s v="Sprzedaż hurtowa niewyspecjalizowana"/>
    <s v="Handel hurtowy "/>
    <s v="handel hurtowy"/>
    <m/>
    <n v="450"/>
    <s v="S"/>
    <x v="2"/>
    <n v="13074310"/>
    <n v="165835"/>
    <n v="151090"/>
    <n v="123720"/>
    <n v="17002"/>
    <n v="5775423"/>
    <n v="1200"/>
    <n v="126244"/>
    <n v="2688334"/>
    <n v="300649"/>
    <n v="2387685"/>
    <n v="992550"/>
    <n v="1695784"/>
    <m/>
    <m/>
    <s v="G"/>
    <s v="Wholesale and Retail Trade; Repair of Motor Vehicles and Motorcycles"/>
    <s v="46"/>
    <s v="WHOLESALE TRADE, EXCEPT OF MOTOR VEHICLES"/>
    <s v="Medium-high"/>
    <n v="0.44173826381659909"/>
    <n v="28.093147394643839"/>
    <n v="9.4628320729736402E-3"/>
    <n v="4.6021067322735941E-2"/>
    <n v="0.1246486323107148"/>
    <x v="1"/>
    <n v="0"/>
    <n v="0.36920635605546043"/>
    <n v="105.2033333333333"/>
    <n v="10895.25833333333"/>
    <n v="250.5408333333333"/>
    <x v="4"/>
    <s v="Exp&gt;25"/>
    <s v="Exp&gt;50"/>
    <s v="Decreased Export Intensity"/>
    <n v="0"/>
    <n v="-5.552181325781741E-2"/>
    <n v="51.195404823630177"/>
    <n v="0.41340288591740659"/>
    <n v="9.5618875533552075"/>
    <n v="9.131938674829243E-2"/>
    <n v="10.888024900611891"/>
    <s v="Yes"/>
    <s v="Yes"/>
    <s v="Yes"/>
    <x v="0"/>
    <s v="Growing"/>
    <n v="-1.7031630170316301"/>
    <n v="-1.7178336535084601E-2"/>
    <n v="-0.42853755943289551"/>
    <s v="Yes"/>
    <s v="0.Reducing"/>
    <s v="Reducing"/>
    <n v="4454.8611833811119"/>
    <n v="6.5037523230661049E-3"/>
    <n v="7.8074592091041353E-2"/>
    <n v="2.5390362043009439E-2"/>
    <n v="0.50364827556950087"/>
    <s v="50-75"/>
    <n v="0.32520646426691802"/>
    <n v="16.138572266759489"/>
    <n v="7.1172055031643442"/>
    <n v="86.94728304947283"/>
    <n v="8278.083536090835"/>
  </r>
  <r>
    <n v="22"/>
    <n v="33"/>
    <n v="28"/>
    <n v="20"/>
    <n v="36"/>
    <s v="AB SA GK, Magnice"/>
    <s v="SG)"/>
    <n v="1990"/>
    <m/>
    <m/>
    <m/>
    <s v="931908977"/>
    <n v="53834"/>
    <n v="8951628481"/>
    <s v="SA"/>
    <s v="4690"/>
    <s v="Sprzedaż hurtowa niewyspecjalizowana"/>
    <s v="Handel hurtowy "/>
    <s v="handel hurtowy"/>
    <m/>
    <n v="450"/>
    <s v="S"/>
    <x v="3"/>
    <n v="14030825"/>
    <n v="212458"/>
    <n v="189184"/>
    <n v="151112"/>
    <n v="18944"/>
    <n v="5720928"/>
    <n v="1200"/>
    <n v="130361"/>
    <n v="3422484"/>
    <n v="378321"/>
    <n v="3044163"/>
    <n v="1143839"/>
    <n v="2278645"/>
    <m/>
    <m/>
    <s v="G"/>
    <s v="Wholesale and Retail Trade; Repair of Motor Vehicles and Motorcycles"/>
    <s v="46"/>
    <s v="WHOLESALE TRADE, EXCEPT OF MOTOR VEHICLES"/>
    <s v="Medium-high"/>
    <n v="0.40773995827045101"/>
    <n v="7.3159883772069056"/>
    <n v="1.077000105125679E-2"/>
    <n v="4.4152726499232721E-2"/>
    <n v="0.1321095014245886"/>
    <x v="1"/>
    <n v="0"/>
    <n v="0.3342131036989508"/>
    <n v="108.6341666666667"/>
    <n v="11692.35416666667"/>
    <n v="315.26749999999998"/>
    <x v="4"/>
    <s v="Exp&gt;25"/>
    <s v="Exp&gt;50"/>
    <s v="Decreased Export Intensity"/>
    <n v="0"/>
    <n v="-5.552181325781741E-2"/>
    <n v="51.195404823630177"/>
    <n v="0.41340288591740659"/>
    <n v="9.5618875533552075"/>
    <n v="9.131938674829243E-2"/>
    <n v="10.888024900611891"/>
    <s v="Yes"/>
    <s v="Yes"/>
    <s v="Yes"/>
    <x v="0"/>
    <s v="Growing"/>
    <n v="-1.7031630170316301"/>
    <n v="-1.7178336535084601E-2"/>
    <n v="-0.42853755943289551"/>
    <s v="Yes"/>
    <s v="0.Reducing"/>
    <s v="Reducing"/>
    <n v="4454.8611833811119"/>
    <n v="6.5037523230661049E-3"/>
    <n v="7.8074592091041353E-2"/>
    <n v="2.5390362043009439E-2"/>
    <n v="0.50364827556950087"/>
    <s v="50-75"/>
    <n v="0.32520646426691802"/>
    <n v="16.138572266759489"/>
    <n v="7.1172055031643442"/>
    <n v="86.94728304947283"/>
    <n v="8278.083536090835"/>
  </r>
  <r>
    <n v="22"/>
    <n v="33"/>
    <n v="28"/>
    <n v="20"/>
    <n v="36"/>
    <s v="AB SA GK, Magnice"/>
    <s v="SG)"/>
    <n v="1990"/>
    <m/>
    <m/>
    <m/>
    <s v="931908977"/>
    <n v="53834"/>
    <n v="8951628481"/>
    <s v="SA"/>
    <s v="4690"/>
    <s v="Sprzedaż hurtowa niewyspecjalizowana"/>
    <s v="Handel hurtowy "/>
    <s v="handel hurtowy"/>
    <m/>
    <n v="450"/>
    <s v="S"/>
    <x v="4"/>
    <n v="15432329"/>
    <n v="285515"/>
    <n v="201661"/>
    <n v="160246"/>
    <n v="24896"/>
    <n v="6915635"/>
    <n v="1212"/>
    <n v="154341"/>
    <n v="4246555"/>
    <n v="383064"/>
    <n v="3863491"/>
    <n v="1301658"/>
    <n v="2944898"/>
    <m/>
    <m/>
    <s v="G"/>
    <s v="Wholesale and Retail Trade; Repair of Motor Vehicles and Motorcycles"/>
    <s v="46"/>
    <s v="WHOLESALE TRADE, EXCEPT OF MOTOR VEHICLES"/>
    <s v="Medium-high"/>
    <n v="0.44812646231168352"/>
    <n v="9.9887497705943851"/>
    <n v="1.038378588222167E-2"/>
    <n v="3.7735529152454157E-2"/>
    <n v="0.1231091423400002"/>
    <x v="1"/>
    <n v="0"/>
    <n v="0.3065209328502751"/>
    <n v="127.3440594059406"/>
    <n v="12732.944719471951"/>
    <n v="316.05940594059399"/>
    <x v="4"/>
    <s v="Exp&gt;25"/>
    <s v="Exp&gt;50"/>
    <s v="Decreased Export Intensity"/>
    <n v="0"/>
    <n v="-5.552181325781741E-2"/>
    <n v="51.195404823630177"/>
    <n v="0.41340288591740659"/>
    <n v="9.5618875533552075"/>
    <n v="9.131938674829243E-2"/>
    <n v="10.888024900611891"/>
    <s v="Yes"/>
    <s v="Yes"/>
    <s v="Yes"/>
    <x v="0"/>
    <s v="Growing"/>
    <n v="-1.7031630170316301"/>
    <n v="-1.7178336535084601E-2"/>
    <n v="-0.42853755943289551"/>
    <s v="Yes"/>
    <s v="0.Reducing"/>
    <s v="Reducing"/>
    <n v="4454.8611833811119"/>
    <n v="6.5037523230661049E-3"/>
    <n v="7.8074592091041353E-2"/>
    <n v="2.5390362043009439E-2"/>
    <n v="0.50364827556950087"/>
    <s v="50-75"/>
    <n v="0.32520646426691802"/>
    <n v="16.138572266759489"/>
    <n v="7.1172055031643442"/>
    <n v="86.94728304947283"/>
    <n v="8278.083536090835"/>
  </r>
  <r>
    <n v="40"/>
    <n v="46"/>
    <n v="44"/>
    <n v="46"/>
    <n v="37"/>
    <s v="Rossmann Supermarkety Drogeryjne Polska sp. z o.o., Łódź"/>
    <m/>
    <n v="1993"/>
    <m/>
    <n v="2001"/>
    <m/>
    <n v="470755007"/>
    <n v="48967"/>
    <n v="7270019183"/>
    <s v="sp. z o.o."/>
    <s v="4775"/>
    <s v="Sprzedaż detaliczna kosmetyków i artykułów toaletowych prowadzona w wyspecjalizowanych sklepach"/>
    <s v="Handel detaliczny"/>
    <s v="handel detaliczny"/>
    <m/>
    <n v="500"/>
    <s v="J"/>
    <x v="0"/>
    <n v="8785311.1934900004"/>
    <n v="1178500.51514"/>
    <n v="1186765.3580199999"/>
    <n v="953480.56796999997"/>
    <n v="150013.53469999999"/>
    <n v="1004"/>
    <n v="15460"/>
    <n v="1026830.7094000001"/>
    <n v="2732011.7406500001"/>
    <n v="1140908.75758"/>
    <n v="1591102.9830700001"/>
    <n v="1694296.62803"/>
    <n v="1037715.11262"/>
    <m/>
    <m/>
    <s v="G"/>
    <s v="Wholesale and Retail Trade; Repair of Motor Vehicles and Motorcycles"/>
    <s v="47"/>
    <s v="RETAIL TRADE, EXCEPT OF MOTOR VEHICLES"/>
    <s v="Medium-high"/>
    <n v="1.142816660545814E-4"/>
    <m/>
    <n v="0.1085312229664145"/>
    <n v="0.34900310045635008"/>
    <n v="0.56275893618382222"/>
    <x v="0"/>
    <n v="1"/>
    <n v="0.62016447543775677"/>
    <n v="66.418545239327287"/>
    <n v="568.2607499023286"/>
    <n v="73.797461680465716"/>
    <x v="0"/>
    <s v="Exp&lt;25"/>
    <s v="Exp&lt;50"/>
    <s v="Increased Export Intensity"/>
    <n v="1"/>
    <n v="2.5873175312591149E-5"/>
    <n v="51.985225177842729"/>
    <n v="0.41861312735633938"/>
    <n v="10.134221143364311"/>
    <n v="9.6529628187225214E-2"/>
    <n v="11.0325573569054"/>
    <s v="Yes"/>
    <s v="No"/>
    <s v="No"/>
    <x v="0"/>
    <s v="Growing"/>
    <n v="-4.0103492884864167"/>
    <n v="-4.0929805420041987E-2"/>
    <n v="-1.0180277930292749"/>
    <s v="No"/>
    <s v="0.Reducing"/>
    <s v="Reducing"/>
    <n v="331.49497786047459"/>
    <n v="0.1085312229664145"/>
    <n v="0.56275893618382222"/>
    <n v="0.34900310045635008"/>
    <n v="1.142816660545814E-4"/>
    <s v="0-10"/>
    <n v="0.62016447543775677"/>
    <n v="15.988591702253119"/>
    <n v="9.6460113221414137"/>
    <n v="66.418545239327287"/>
    <n v="568.2607499023286"/>
  </r>
  <r>
    <n v="40"/>
    <n v="46"/>
    <n v="44"/>
    <n v="46"/>
    <n v="37"/>
    <s v="Rossmann Supermarkety Drogeryjne Polska sp. z o.o., Łódź"/>
    <m/>
    <n v="1993"/>
    <m/>
    <n v="2001"/>
    <m/>
    <n v="470755007"/>
    <n v="48967"/>
    <n v="7270019183"/>
    <s v="sp. z o.o."/>
    <s v="4775"/>
    <s v="Sprzedaż detaliczna kosmetyków i artykułów toaletowych prowadzona w wyspecjalizowanych sklepach"/>
    <s v="Handel detaliczny"/>
    <s v="handel detaliczny"/>
    <m/>
    <n v="500"/>
    <s v="J"/>
    <x v="1"/>
    <n v="8794270.2855500001"/>
    <n v="1033687.08114"/>
    <n v="1024843.8892"/>
    <n v="827475.76200999995"/>
    <n v="178987.26939999999"/>
    <n v="1215"/>
    <n v="15931"/>
    <n v="1049971"/>
    <n v="2764524.1602500002"/>
    <n v="1126611.9371199999"/>
    <n v="1637912.2231300001"/>
    <n v="1952622.39004"/>
    <n v="811901.77020999999"/>
    <m/>
    <m/>
    <s v="G"/>
    <s v="Wholesale and Retail Trade; Repair of Motor Vehicles and Motorcycles"/>
    <s v="47"/>
    <s v="RETAIL TRADE, EXCEPT OF MOTOR VEHICLES"/>
    <s v="Medium-high"/>
    <n v="1.3815813712211969E-4"/>
    <n v="0.10197808435787881"/>
    <n v="9.409260065268156E-2"/>
    <n v="0.29931941775295251"/>
    <n v="0.42377664326232012"/>
    <x v="0"/>
    <n v="1"/>
    <n v="0.70631409850417859"/>
    <n v="65.907413219509138"/>
    <n v="552.02248983428535"/>
    <n v="70.718218386793041"/>
    <x v="0"/>
    <s v="Exp&lt;25"/>
    <s v="Exp&lt;50"/>
    <s v="Increased Export Intensity"/>
    <n v="1"/>
    <n v="2.5873175312591149E-5"/>
    <n v="51.985225177842729"/>
    <n v="0.41861312735633938"/>
    <n v="10.134221143364311"/>
    <n v="9.6529628187225214E-2"/>
    <n v="11.0325573569054"/>
    <s v="Yes"/>
    <s v="No"/>
    <s v="No"/>
    <x v="0"/>
    <s v="Growing"/>
    <n v="-4.0103492884864167"/>
    <n v="-4.0929805420041987E-2"/>
    <n v="-1.0180277930292749"/>
    <s v="No"/>
    <s v="0.Reducing"/>
    <s v="Reducing"/>
    <n v="331.49497786047459"/>
    <n v="0.1085312229664145"/>
    <n v="0.56275893618382222"/>
    <n v="0.34900310045635008"/>
    <n v="1.142816660545814E-4"/>
    <s v="0-10"/>
    <n v="0.62016447543775677"/>
    <n v="15.988591702253119"/>
    <n v="9.6460113221414137"/>
    <n v="66.418545239327287"/>
    <n v="568.2607499023286"/>
  </r>
  <r>
    <n v="40"/>
    <n v="46"/>
    <n v="44"/>
    <n v="46"/>
    <n v="37"/>
    <s v="Rossmann Supermarkety Drogeryjne Polska sp. z o.o., Łódź"/>
    <m/>
    <n v="1993"/>
    <m/>
    <n v="2001"/>
    <m/>
    <n v="470755007"/>
    <n v="48967"/>
    <n v="7270019183"/>
    <s v="sp. z o.o."/>
    <s v="4775"/>
    <s v="Sprzedaż detaliczna kosmetyków i artykułów toaletowych prowadzona w wyspecjalizowanych sklepach"/>
    <s v="Handel detaliczny"/>
    <s v="handel detaliczny"/>
    <m/>
    <n v="500"/>
    <s v="J"/>
    <x v="2"/>
    <n v="9608982"/>
    <n v="1221581"/>
    <n v="1223278"/>
    <n v="980994"/>
    <n v="173709"/>
    <n v="333153"/>
    <n v="15295"/>
    <n v="1083379"/>
    <n v="3324835"/>
    <n v="1155448"/>
    <n v="2169387"/>
    <n v="2188616.6"/>
    <n v="1136219.5126199999"/>
    <m/>
    <m/>
    <s v="G"/>
    <s v="Wholesale and Retail Trade; Repair of Motor Vehicles and Motorcycles"/>
    <s v="47"/>
    <s v="RETAIL TRADE, EXCEPT OF MOTOR VEHICLES"/>
    <s v="Medium-high"/>
    <n v="3.4670998447077953E-2"/>
    <n v="9.2641195687226627"/>
    <n v="0.1020913557752528"/>
    <n v="0.29505043107402318"/>
    <n v="0.4482256051608125"/>
    <x v="0"/>
    <n v="1"/>
    <n v="0.658263222084705"/>
    <n v="70.832232755802551"/>
    <n v="628.24334749918273"/>
    <n v="75.544164759725405"/>
    <x v="0"/>
    <s v="Exp&lt;25"/>
    <s v="Exp&lt;50"/>
    <s v="Increased Export Intensity"/>
    <n v="1"/>
    <n v="2.5873175312591149E-5"/>
    <n v="51.985225177842729"/>
    <n v="0.41861312735633938"/>
    <n v="10.134221143364311"/>
    <n v="9.6529628187225214E-2"/>
    <n v="11.0325573569054"/>
    <s v="Yes"/>
    <s v="No"/>
    <s v="No"/>
    <x v="0"/>
    <s v="Growing"/>
    <n v="-4.0103492884864167"/>
    <n v="-4.0929805420041987E-2"/>
    <n v="-1.0180277930292749"/>
    <s v="No"/>
    <s v="0.Reducing"/>
    <s v="Reducing"/>
    <n v="331.49497786047459"/>
    <n v="0.1085312229664145"/>
    <n v="0.56275893618382222"/>
    <n v="0.34900310045635008"/>
    <n v="1.142816660545814E-4"/>
    <s v="0-10"/>
    <n v="0.62016447543775677"/>
    <n v="15.988591702253119"/>
    <n v="9.6460113221414137"/>
    <n v="66.418545239327287"/>
    <n v="568.2607499023286"/>
  </r>
  <r>
    <n v="40"/>
    <n v="46"/>
    <n v="44"/>
    <n v="46"/>
    <n v="37"/>
    <s v="Rossmann Supermarkety Drogeryjne Polska sp. z o.o., Łódź"/>
    <m/>
    <n v="1993"/>
    <m/>
    <n v="2001"/>
    <m/>
    <n v="470755007"/>
    <n v="48967"/>
    <n v="7270019183"/>
    <s v="sp. z o.o."/>
    <s v="4775"/>
    <s v="Sprzedaż detaliczna kosmetyków i artykułów toaletowych prowadzona w wyspecjalizowanych sklepach"/>
    <s v="Handel detaliczny"/>
    <s v="handel detaliczny"/>
    <m/>
    <n v="500"/>
    <s v="J"/>
    <x v="3"/>
    <n v="11409776"/>
    <n v="1375067"/>
    <n v="1394424.1090500001"/>
    <n v="1116070"/>
    <n v="173055"/>
    <n v="2228"/>
    <n v="14905"/>
    <n v="1270503"/>
    <n v="3869644.8557099998"/>
    <n v="1312916.07342"/>
    <n v="2556728.78229"/>
    <n v="2320687"/>
    <n v="1548957.89405"/>
    <m/>
    <m/>
    <s v="G"/>
    <s v="Wholesale and Retail Trade; Repair of Motor Vehicles and Motorcycles"/>
    <s v="47"/>
    <s v="RETAIL TRADE, EXCEPT OF MOTOR VEHICLES"/>
    <s v="Medium-high"/>
    <n v="1.9527114292164889E-4"/>
    <n v="18.740736531715839"/>
    <n v="9.7816994829696913E-2"/>
    <n v="0.28841664845628939"/>
    <n v="0.48092224414580681"/>
    <x v="0"/>
    <n v="1"/>
    <n v="0.59971575856001957"/>
    <n v="85.240053673264001"/>
    <n v="765.49989936263"/>
    <n v="88.085613781952361"/>
    <x v="0"/>
    <s v="Exp&lt;25"/>
    <s v="Exp&lt;50"/>
    <s v="Increased Export Intensity"/>
    <n v="1"/>
    <n v="2.5873175312591149E-5"/>
    <n v="51.985225177842729"/>
    <n v="0.41861312735633938"/>
    <n v="10.134221143364311"/>
    <n v="9.6529628187225214E-2"/>
    <n v="11.0325573569054"/>
    <s v="Yes"/>
    <s v="No"/>
    <s v="No"/>
    <x v="0"/>
    <s v="Growing"/>
    <n v="-4.0103492884864167"/>
    <n v="-4.0929805420041987E-2"/>
    <n v="-1.0180277930292749"/>
    <s v="No"/>
    <s v="0.Reducing"/>
    <s v="Reducing"/>
    <n v="331.49497786047459"/>
    <n v="0.1085312229664145"/>
    <n v="0.56275893618382222"/>
    <n v="0.34900310045635008"/>
    <n v="1.142816660545814E-4"/>
    <s v="0-10"/>
    <n v="0.62016447543775677"/>
    <n v="15.988591702253119"/>
    <n v="9.6460113221414137"/>
    <n v="66.418545239327287"/>
    <n v="568.2607499023286"/>
  </r>
  <r>
    <n v="40"/>
    <n v="46"/>
    <n v="44"/>
    <n v="46"/>
    <n v="37"/>
    <s v="Rossmann Supermarkety Drogeryjne Polska sp. z o.o., Łódź"/>
    <m/>
    <n v="1993"/>
    <m/>
    <n v="2001"/>
    <m/>
    <n v="470755007"/>
    <n v="48967"/>
    <n v="7270019183"/>
    <s v="sp. z o.o."/>
    <s v="4775"/>
    <s v="Sprzedaż detaliczna kosmetyków i artykułów toaletowych prowadzona w wyspecjalizowanych sklepach"/>
    <s v="Handel detaliczny"/>
    <s v="handel detaliczny"/>
    <m/>
    <n v="500"/>
    <s v="J"/>
    <x v="4"/>
    <n v="13352375"/>
    <n v="1603039"/>
    <n v="1638624"/>
    <n v="1311349"/>
    <n v="195066"/>
    <n v="1871.4"/>
    <n v="14840"/>
    <n v="1435165"/>
    <n v="4221943.8"/>
    <n v="1439369.8"/>
    <n v="2782574"/>
    <n v="2632036"/>
    <n v="1589907"/>
    <m/>
    <m/>
    <s v="G"/>
    <s v="Wholesale and Retail Trade; Repair of Motor Vehicles and Motorcycles"/>
    <s v="47"/>
    <s v="RETAIL TRADE, EXCEPT OF MOTOR VEHICLES"/>
    <s v="Medium-high"/>
    <n v="1.4015484136717249E-4"/>
    <n v="17.02574178493952"/>
    <n v="9.8210917533397613E-2"/>
    <n v="0.3106031397196713"/>
    <n v="0.49822608809301999"/>
    <x v="0"/>
    <n v="1"/>
    <n v="0.62341805686755003"/>
    <n v="96.709231805929917"/>
    <n v="899.75572776280319"/>
    <n v="96.992574123989215"/>
    <x v="0"/>
    <s v="Exp&lt;25"/>
    <s v="Exp&lt;50"/>
    <s v="Increased Export Intensity"/>
    <n v="1"/>
    <n v="2.5873175312591149E-5"/>
    <n v="51.985225177842729"/>
    <n v="0.41861312735633938"/>
    <n v="10.134221143364311"/>
    <n v="9.6529628187225214E-2"/>
    <n v="11.0325573569054"/>
    <s v="Yes"/>
    <s v="No"/>
    <s v="No"/>
    <x v="0"/>
    <s v="Growing"/>
    <n v="-4.0103492884864167"/>
    <n v="-4.0929805420041987E-2"/>
    <n v="-1.0180277930292749"/>
    <s v="No"/>
    <s v="0.Reducing"/>
    <s v="Reducing"/>
    <n v="331.49497786047459"/>
    <n v="0.1085312229664145"/>
    <n v="0.56275893618382222"/>
    <n v="0.34900310045635008"/>
    <n v="1.142816660545814E-4"/>
    <s v="0-10"/>
    <n v="0.62016447543775677"/>
    <n v="15.988591702253119"/>
    <n v="9.6460113221414137"/>
    <n v="66.418545239327287"/>
    <n v="568.2607499023286"/>
  </r>
  <r>
    <n v="24"/>
    <n v="28"/>
    <n v="31"/>
    <n v="42"/>
    <n v="38"/>
    <s v="Inter Cars SA GK, Warszawa"/>
    <s v="SG)"/>
    <n v="1990"/>
    <m/>
    <n v="2001"/>
    <m/>
    <s v="014992887"/>
    <n v="8734"/>
    <n v="1181452946"/>
    <s v="SA"/>
    <s v="4531"/>
    <s v="Sprzedaż hurtowa części i akcesoriów do pojazdów samochodowych, z wyłączeniem motocykli"/>
    <s v="Handel hurtowy "/>
    <s v="motoryzacja"/>
    <m/>
    <n v="400"/>
    <s v="S"/>
    <x v="0"/>
    <n v="8764261"/>
    <n v="331943"/>
    <n v="279529"/>
    <n v="227096"/>
    <n v="130200"/>
    <n v="4110508"/>
    <n v="3337.5"/>
    <n v="330980"/>
    <n v="4423893"/>
    <n v="1198866"/>
    <n v="3225027"/>
    <n v="2046687"/>
    <n v="2377206"/>
    <m/>
    <m/>
    <s v="G"/>
    <s v="Wholesale and Retail Trade; Repair of Motor Vehicles and Motorcycles"/>
    <s v="45"/>
    <s v="WHOLESALE AND RETAIL TRADE SERVICES OF MOTOR VEHICLES; REPAIR SERVICES OF MOTOR VEHICLES"/>
    <s v="Medium-high"/>
    <n v="0.4690079403157893"/>
    <m/>
    <n v="2.5911597110127142E-2"/>
    <n v="5.1333972137210367E-2"/>
    <n v="0.1109578553046949"/>
    <x v="1"/>
    <n v="0"/>
    <n v="0.46264387497618048"/>
    <n v="99.170037453183525"/>
    <n v="2625.9958052434458"/>
    <n v="359.21078651685389"/>
    <x v="4"/>
    <s v="Exp&gt;25"/>
    <s v="Exp&lt;50"/>
    <s v="Increased Export Intensity"/>
    <n v="1"/>
    <n v="0.1019495513167723"/>
    <n v="105.7253771881052"/>
    <n v="0.72137197295979938"/>
    <n v="49.076360281235651"/>
    <n v="0.39928847379068882"/>
    <n v="19.762807101510109"/>
    <s v="No"/>
    <s v="No"/>
    <s v="No"/>
    <x v="0"/>
    <s v="Growing"/>
    <n v="12.868913857677899"/>
    <n v="0.1210569049835364"/>
    <n v="3.0726843060599811"/>
    <s v="Yes"/>
    <s v="2.Hiring"/>
    <s v="Hiring"/>
    <n v="2160.3883200552"/>
    <n v="2.5911597110127142E-2"/>
    <n v="0.1109578553046949"/>
    <n v="5.1333972137210367E-2"/>
    <n v="0.4690079403157893"/>
    <s v="25-50"/>
    <n v="0.46264387497618048"/>
    <n v="15.986192760175999"/>
    <n v="8.1129773027085044"/>
    <n v="99.170037453183525"/>
    <n v="2625.9958052434458"/>
  </r>
  <r>
    <n v="24"/>
    <n v="28"/>
    <n v="31"/>
    <n v="42"/>
    <n v="38"/>
    <s v="Inter Cars SA GK, Warszawa"/>
    <s v="SG)"/>
    <n v="1990"/>
    <m/>
    <n v="2001"/>
    <m/>
    <s v="014992887"/>
    <n v="8734"/>
    <n v="1181452946"/>
    <s v="SA"/>
    <s v="4531"/>
    <s v="Sprzedaż hurtowa części i akcesoriów do pojazdów samochodowych, z wyłączeniem motocykli"/>
    <s v="Handel hurtowy "/>
    <s v="motoryzacja"/>
    <m/>
    <n v="400"/>
    <s v="S"/>
    <x v="1"/>
    <n v="9159166"/>
    <n v="507076"/>
    <n v="444474"/>
    <n v="333320"/>
    <n v="131150"/>
    <n v="4657760"/>
    <n v="3337"/>
    <n v="309868"/>
    <n v="4678851"/>
    <n v="1213941"/>
    <n v="3464910"/>
    <n v="2395496"/>
    <n v="2283355"/>
    <m/>
    <m/>
    <s v="G"/>
    <s v="Wholesale and Retail Trade; Repair of Motor Vehicles and Motorcycles"/>
    <s v="45"/>
    <s v="WHOLESALE AND RETAIL TRADE SERVICES OF MOTOR VEHICLES; REPAIR SERVICES OF MOTOR VEHICLES"/>
    <s v="Medium-high"/>
    <n v="0.50853538411685084"/>
    <n v="4.5058562267828339"/>
    <n v="3.6391959704628128E-2"/>
    <n v="7.1239712484966924E-2"/>
    <n v="0.13914446110534101"/>
    <x v="1"/>
    <n v="0"/>
    <n v="0.51198381824939498"/>
    <n v="92.858255918489661"/>
    <n v="2744.7305963440222"/>
    <n v="363.782139646389"/>
    <x v="2"/>
    <s v="Exp&gt;25"/>
    <s v="Exp&lt;50"/>
    <s v="Increased Export Intensity"/>
    <n v="1"/>
    <n v="0.1019495513167723"/>
    <n v="105.7253771881052"/>
    <n v="0.72137197295979938"/>
    <n v="49.076360281235651"/>
    <n v="0.39928847379068882"/>
    <n v="19.762807101510109"/>
    <s v="No"/>
    <s v="No"/>
    <s v="No"/>
    <x v="0"/>
    <s v="Growing"/>
    <n v="12.868913857677899"/>
    <n v="0.1210569049835364"/>
    <n v="3.0726843060599811"/>
    <s v="Yes"/>
    <s v="2.Hiring"/>
    <s v="Hiring"/>
    <n v="2160.3883200552"/>
    <n v="2.5911597110127142E-2"/>
    <n v="0.1109578553046949"/>
    <n v="5.1333972137210367E-2"/>
    <n v="0.4690079403157893"/>
    <s v="25-50"/>
    <n v="0.46264387497618048"/>
    <n v="15.986192760175999"/>
    <n v="8.1129773027085044"/>
    <n v="99.170037453183525"/>
    <n v="2625.9958052434458"/>
  </r>
  <r>
    <n v="24"/>
    <n v="28"/>
    <n v="31"/>
    <n v="42"/>
    <n v="38"/>
    <s v="Inter Cars SA GK, Warszawa"/>
    <s v="SG)"/>
    <n v="1990"/>
    <m/>
    <n v="2001"/>
    <m/>
    <s v="014992887"/>
    <n v="8734"/>
    <n v="1181452946"/>
    <s v="SA"/>
    <s v="4531"/>
    <s v="Sprzedaż hurtowa części i akcesoriów do pojazdów samochodowych, z wyłączeniem motocykli"/>
    <s v="Handel hurtowy "/>
    <s v="motoryzacja"/>
    <m/>
    <n v="400"/>
    <s v="S"/>
    <x v="2"/>
    <n v="12242047"/>
    <n v="908713"/>
    <n v="877242"/>
    <n v="699580"/>
    <n v="130011"/>
    <n v="6516345"/>
    <n v="3819"/>
    <n v="397071"/>
    <n v="6282666"/>
    <n v="1183296"/>
    <n v="5099370"/>
    <n v="3089684"/>
    <n v="3192982"/>
    <m/>
    <m/>
    <s v="G"/>
    <s v="Wholesale and Retail Trade; Repair of Motor Vehicles and Motorcycles"/>
    <s v="45"/>
    <s v="WHOLESALE AND RETAIL TRADE SERVICES OF MOTOR VEHICLES; REPAIR SERVICES OF MOTOR VEHICLES"/>
    <s v="Medium-high"/>
    <n v="0.53229210768427859"/>
    <n v="33.65897069667696"/>
    <n v="5.7145671798188649E-2"/>
    <n v="0.111350818267277"/>
    <n v="0.22642444987901669"/>
    <x v="1"/>
    <n v="0"/>
    <n v="0.49177912688657971"/>
    <n v="103.97250589159469"/>
    <n v="3205.5634982979841"/>
    <n v="309.84446190102119"/>
    <x v="2"/>
    <s v="Exp&gt;25"/>
    <s v="Exp&lt;50"/>
    <s v="Increased Export Intensity"/>
    <n v="1"/>
    <n v="0.1019495513167723"/>
    <n v="105.7253771881052"/>
    <n v="0.72137197295979938"/>
    <n v="49.076360281235651"/>
    <n v="0.39928847379068882"/>
    <n v="19.762807101510109"/>
    <s v="No"/>
    <s v="No"/>
    <s v="No"/>
    <x v="0"/>
    <s v="Growing"/>
    <n v="12.868913857677899"/>
    <n v="0.1210569049835364"/>
    <n v="3.0726843060599811"/>
    <s v="Yes"/>
    <s v="2.Hiring"/>
    <s v="Hiring"/>
    <n v="2160.3883200552"/>
    <n v="2.5911597110127142E-2"/>
    <n v="0.1109578553046949"/>
    <n v="5.1333972137210367E-2"/>
    <n v="0.4690079403157893"/>
    <s v="25-50"/>
    <n v="0.46264387497618048"/>
    <n v="15.986192760175999"/>
    <n v="8.1129773027085044"/>
    <n v="99.170037453183525"/>
    <n v="2625.9958052434458"/>
  </r>
  <r>
    <n v="24"/>
    <n v="28"/>
    <n v="31"/>
    <n v="42"/>
    <n v="38"/>
    <s v="Inter Cars SA GK, Warszawa"/>
    <s v="SG)"/>
    <n v="1990"/>
    <m/>
    <n v="2001"/>
    <m/>
    <s v="014992887"/>
    <n v="8734"/>
    <n v="1181452946"/>
    <s v="SA"/>
    <s v="4531"/>
    <s v="Sprzedaż hurtowa części i akcesoriów do pojazdów samochodowych, z wyłączeniem motocykli"/>
    <s v="Handel hurtowy "/>
    <s v="motoryzacja"/>
    <m/>
    <n v="400"/>
    <s v="S"/>
    <x v="3"/>
    <n v="15285101"/>
    <n v="1042232"/>
    <n v="925800"/>
    <n v="745698"/>
    <n v="154976"/>
    <n v="8376816"/>
    <n v="3966"/>
    <n v="486253"/>
    <n v="8005541"/>
    <n v="1450241"/>
    <n v="6555300"/>
    <n v="3815725"/>
    <n v="4189816"/>
    <m/>
    <m/>
    <s v="G"/>
    <s v="Wholesale and Retail Trade; Repair of Motor Vehicles and Motorcycles"/>
    <s v="45"/>
    <s v="WHOLESALE AND RETAIL TRADE SERVICES OF MOTOR VEHICLES; REPAIR SERVICES OF MOTOR VEHICLES"/>
    <s v="Medium-high"/>
    <n v="0.54803798810357873"/>
    <n v="24.857395172555702"/>
    <n v="4.8785938673221722E-2"/>
    <n v="9.3147733551049203E-2"/>
    <n v="0.1954276055009205"/>
    <x v="1"/>
    <n v="0"/>
    <n v="0.47663549534004013"/>
    <n v="122.6053958648512"/>
    <n v="3854.0345436207772"/>
    <n v="365.66843166918812"/>
    <x v="2"/>
    <s v="Exp&gt;25"/>
    <s v="Exp&lt;50"/>
    <s v="Increased Export Intensity"/>
    <n v="1"/>
    <n v="0.1019495513167723"/>
    <n v="105.7253771881052"/>
    <n v="0.72137197295979938"/>
    <n v="49.076360281235651"/>
    <n v="0.39928847379068882"/>
    <n v="19.762807101510109"/>
    <s v="No"/>
    <s v="No"/>
    <s v="No"/>
    <x v="0"/>
    <s v="Growing"/>
    <n v="12.868913857677899"/>
    <n v="0.1210569049835364"/>
    <n v="3.0726843060599811"/>
    <s v="Yes"/>
    <s v="2.Hiring"/>
    <s v="Hiring"/>
    <n v="2160.3883200552"/>
    <n v="2.5911597110127142E-2"/>
    <n v="0.1109578553046949"/>
    <n v="5.1333972137210367E-2"/>
    <n v="0.4690079403157893"/>
    <s v="25-50"/>
    <n v="0.46264387497618048"/>
    <n v="15.986192760175999"/>
    <n v="8.1129773027085044"/>
    <n v="99.170037453183525"/>
    <n v="2625.9958052434458"/>
  </r>
  <r>
    <n v="24"/>
    <n v="28"/>
    <n v="31"/>
    <n v="42"/>
    <n v="38"/>
    <s v="Inter Cars SA GK, Warszawa"/>
    <s v="SG)"/>
    <n v="1990"/>
    <m/>
    <n v="2001"/>
    <m/>
    <s v="014992887"/>
    <n v="8734"/>
    <n v="1181452946"/>
    <s v="SA"/>
    <s v="4531"/>
    <s v="Sprzedaż hurtowa części i akcesoriów do pojazdów samochodowych, z wyłączeniem motocykli"/>
    <s v="Handel hurtowy "/>
    <s v="motoryzacja"/>
    <m/>
    <n v="400"/>
    <s v="S"/>
    <x v="4"/>
    <n v="18030309"/>
    <n v="1035089"/>
    <n v="869182"/>
    <n v="700297"/>
    <n v="182433"/>
    <n v="10294540"/>
    <n v="3767"/>
    <n v="625877"/>
    <n v="9271136"/>
    <n v="1720239"/>
    <n v="7550897"/>
    <n v="4437468"/>
    <n v="4833668"/>
    <m/>
    <m/>
    <s v="G"/>
    <s v="Wholesale and Retail Trade; Repair of Motor Vehicles and Motorcycles"/>
    <s v="45"/>
    <s v="WHOLESALE AND RETAIL TRADE SERVICES OF MOTOR VEHICLES; REPAIR SERVICES OF MOTOR VEHICLES"/>
    <s v="Medium-high"/>
    <n v="0.5709574916325616"/>
    <n v="17.960025255966581"/>
    <n v="3.8839988821045723E-2"/>
    <n v="7.5535187920876143E-2"/>
    <n v="0.15781454649363111"/>
    <x v="1"/>
    <n v="0"/>
    <n v="0.47863260769769739"/>
    <n v="166.14733209450489"/>
    <n v="4786.3841252986458"/>
    <n v="456.66020706132201"/>
    <x v="2"/>
    <s v="Exp&gt;25"/>
    <s v="Exp&lt;50"/>
    <s v="Increased Export Intensity"/>
    <n v="1"/>
    <n v="0.1019495513167723"/>
    <n v="105.7253771881052"/>
    <n v="0.72137197295979938"/>
    <n v="49.076360281235651"/>
    <n v="0.39928847379068882"/>
    <n v="19.762807101510109"/>
    <s v="No"/>
    <s v="No"/>
    <s v="No"/>
    <x v="0"/>
    <s v="Growing"/>
    <n v="12.868913857677899"/>
    <n v="0.1210569049835364"/>
    <n v="3.0726843060599811"/>
    <s v="Yes"/>
    <s v="2.Hiring"/>
    <s v="Hiring"/>
    <n v="2160.3883200552"/>
    <n v="2.5911597110127142E-2"/>
    <n v="0.1109578553046949"/>
    <n v="5.1333972137210367E-2"/>
    <n v="0.4690079403157893"/>
    <s v="25-50"/>
    <n v="0.46264387497618048"/>
    <n v="15.986192760175999"/>
    <n v="8.1129773027085044"/>
    <n v="99.170037453183525"/>
    <n v="2625.9958052434458"/>
  </r>
  <r>
    <n v="21"/>
    <n v="12"/>
    <n v="24"/>
    <n v="47"/>
    <n v="39"/>
    <s v="Jastrzębska Spółka Węglowa SA, Jastrzębie–Zdrój"/>
    <s v="SG)"/>
    <n v="1993"/>
    <m/>
    <n v="2001"/>
    <m/>
    <n v="271747631"/>
    <n v="72093"/>
    <n v="6330005110"/>
    <s v="SA"/>
    <s v="0510"/>
    <s v="Wydobywanie węgla kamiennego"/>
    <s v="Górnictwo i hutnictwo "/>
    <s v="górnictwo i hutnictwo"/>
    <s v="Austria, Niemc, Czechy, Szwajcaria, Słowacja"/>
    <n v="124"/>
    <s v="J"/>
    <x v="1"/>
    <n v="8669500"/>
    <n v="-1748200"/>
    <n v="-1884200"/>
    <n v="-1541100"/>
    <n v="935000"/>
    <n v="3610500"/>
    <n v="30593"/>
    <n v="3610500"/>
    <n v="13955500"/>
    <n v="11104500"/>
    <n v="2851000"/>
    <n v="6344200"/>
    <n v="7611300"/>
    <m/>
    <m/>
    <s v="B"/>
    <s v="Mining and Quarrying"/>
    <s v="05"/>
    <s v="MINING OF COAL AND LIGNITE"/>
    <s v="Low"/>
    <n v="0.41646000346040718"/>
    <n v="-23.066342467698419"/>
    <n v="-0.1777611165580483"/>
    <n v="-0.1104295797355881"/>
    <n v="-0.24291478831058291"/>
    <x v="1"/>
    <n v="0"/>
    <n v="0.45460212819318552"/>
    <n v="118.0171934756317"/>
    <n v="283.38181937044419"/>
    <n v="362.97519040303342"/>
    <x v="4"/>
    <s v="Exp&gt;25"/>
    <s v="Exp&lt;50"/>
    <s v="Increased Export Intensity"/>
    <n v="1"/>
    <n v="3.332088007857964E-2"/>
    <n v="75.331002413744145"/>
    <n v="0.56150544377495137"/>
    <n v="27.05145102445228"/>
    <n v="0.23942194460583721"/>
    <n v="15.07067984666817"/>
    <s v="Yes"/>
    <s v="Yes"/>
    <s v="Yes"/>
    <x v="0"/>
    <s v="Growing"/>
    <n v="-3.4349759506307289"/>
    <n v="-3.4953580215050913E-2"/>
    <n v="-0.87003262471625487"/>
    <s v="No"/>
    <s v="0.Reducing"/>
    <s v="Reducing"/>
    <n v="417.08475024315948"/>
    <n v="2.9319892091438308E-2"/>
    <n v="4.1945967905748532E-2"/>
    <n v="2.3604552306516261E-2"/>
    <n v="0.3627626721567514"/>
    <s v="25-50"/>
    <n v="0.56273709929772175"/>
    <n v="16.237548402973282"/>
    <n v="10.000523515047719"/>
    <n v="169.11244214538519"/>
    <n v="511.33496687539701"/>
  </r>
  <r>
    <n v="21"/>
    <n v="12"/>
    <n v="24"/>
    <n v="47"/>
    <n v="39"/>
    <s v="Jastrzębska Spółka Węglowa SA, Jastrzębie–Zdrój"/>
    <s v="SG)"/>
    <n v="1993"/>
    <m/>
    <n v="2001"/>
    <m/>
    <n v="271747631"/>
    <n v="72093"/>
    <n v="6330005110"/>
    <s v="SA"/>
    <s v="0510"/>
    <s v="Wydobywanie węgla kamiennego"/>
    <s v="Górnictwo i hutnictwo "/>
    <s v="górnictwo i hutnictwo"/>
    <s v="Austria, Niemc, Czechy, Szwajcaria, Słowacja"/>
    <n v="124"/>
    <s v="J"/>
    <x v="0"/>
    <n v="11268800"/>
    <n v="528300"/>
    <n v="432300"/>
    <n v="330400"/>
    <n v="878600"/>
    <n v="4087900"/>
    <n v="22038"/>
    <n v="3726900"/>
    <n v="13997300"/>
    <n v="11243600"/>
    <n v="2753700"/>
    <n v="7876800"/>
    <n v="6120500"/>
    <m/>
    <m/>
    <s v="B"/>
    <s v="Mining and Quarrying"/>
    <s v="05"/>
    <s v="MINING OF COAL AND LIGNITE"/>
    <s v="Low"/>
    <n v="0.3627626721567514"/>
    <m/>
    <n v="2.9319892091438308E-2"/>
    <n v="2.3604552306516261E-2"/>
    <n v="4.1945967905748532E-2"/>
    <x v="1"/>
    <n v="0"/>
    <n v="0.56273709929772175"/>
    <n v="169.11244214538519"/>
    <n v="511.33496687539701"/>
    <n v="510.19148743080132"/>
    <x v="4"/>
    <s v="Exp&gt;25"/>
    <s v="Exp&lt;50"/>
    <s v="Increased Export Intensity"/>
    <n v="1"/>
    <n v="3.332088007857964E-2"/>
    <n v="75.331002413744145"/>
    <n v="0.56150544377495137"/>
    <n v="27.05145102445228"/>
    <n v="0.23942194460583721"/>
    <n v="15.07067984666817"/>
    <s v="Yes"/>
    <s v="Yes"/>
    <s v="Yes"/>
    <x v="0"/>
    <s v="Growing"/>
    <n v="-3.4349759506307289"/>
    <n v="-3.4953580215050913E-2"/>
    <n v="-0.87003262471625487"/>
    <s v="No"/>
    <s v="0.Reducing"/>
    <s v="Reducing"/>
    <n v="417.08475024315948"/>
    <n v="2.9319892091438308E-2"/>
    <n v="4.1945967905748532E-2"/>
    <n v="2.3604552306516261E-2"/>
    <n v="0.3627626721567514"/>
    <s v="25-50"/>
    <n v="0.56273709929772175"/>
    <n v="16.237548402973282"/>
    <n v="10.000523515047719"/>
    <n v="169.11244214538519"/>
    <n v="511.33496687539701"/>
  </r>
  <r>
    <n v="21"/>
    <n v="12"/>
    <n v="24"/>
    <n v="47"/>
    <n v="39"/>
    <s v="Jastrzębska Spółka Węglowa SA, Jastrzębie–Zdrój"/>
    <s v="SG)"/>
    <n v="1993"/>
    <m/>
    <n v="2001"/>
    <m/>
    <n v="271747631"/>
    <n v="72093"/>
    <n v="6330005110"/>
    <s v="SA"/>
    <s v="0510"/>
    <s v="Wydobywanie węgla kamiennego"/>
    <s v="Górnictwo i hutnictwo "/>
    <s v="górnictwo i hutnictwo"/>
    <s v="Austria, Niemc, Czechy, Szwajcaria, Słowacja"/>
    <n v="124"/>
    <s v="J"/>
    <x v="2"/>
    <n v="13550400"/>
    <n v="527700"/>
    <n v="402800"/>
    <n v="329900"/>
    <n v="1039400"/>
    <n v="5964500"/>
    <n v="31916"/>
    <n v="3774000"/>
    <n v="15095200"/>
    <n v="11372300"/>
    <n v="3722900"/>
    <n v="6692500"/>
    <n v="8402700"/>
    <m/>
    <m/>
    <s v="B"/>
    <s v="Mining and Quarrying"/>
    <s v="05"/>
    <s v="MINING OF COAL AND LIGNITE"/>
    <s v="Low"/>
    <n v="0.44017150785216669"/>
    <n v="56.299671261318409"/>
    <n v="2.434614476325422E-2"/>
    <n v="2.1854629286130689E-2"/>
    <n v="4.9293985805005602E-2"/>
    <x v="1"/>
    <n v="0"/>
    <n v="0.44335285388732842"/>
    <n v="118.24790073944099"/>
    <n v="424.56448176463209"/>
    <n v="356.31971424990599"/>
    <x v="4"/>
    <s v="Exp&gt;25"/>
    <s v="Exp&lt;50"/>
    <s v="Increased Export Intensity"/>
    <n v="1"/>
    <n v="3.332088007857964E-2"/>
    <n v="75.331002413744145"/>
    <n v="0.56150544377495137"/>
    <n v="27.05145102445228"/>
    <n v="0.23942194460583721"/>
    <n v="15.07067984666817"/>
    <s v="Yes"/>
    <s v="Yes"/>
    <s v="Yes"/>
    <x v="0"/>
    <s v="Growing"/>
    <n v="-3.4349759506307289"/>
    <n v="-3.4953580215050913E-2"/>
    <n v="-0.87003262471625487"/>
    <s v="No"/>
    <s v="0.Reducing"/>
    <s v="Reducing"/>
    <n v="417.08475024315948"/>
    <n v="2.9319892091438308E-2"/>
    <n v="4.1945967905748532E-2"/>
    <n v="2.3604552306516261E-2"/>
    <n v="0.3627626721567514"/>
    <s v="25-50"/>
    <n v="0.56273709929772175"/>
    <n v="16.237548402973282"/>
    <n v="10.000523515047719"/>
    <n v="169.11244214538519"/>
    <n v="511.33496687539701"/>
  </r>
  <r>
    <n v="21"/>
    <n v="12"/>
    <n v="24"/>
    <n v="47"/>
    <n v="39"/>
    <s v="Jastrzębska Spółka Węglowa SA, Jastrzębie–Zdrój"/>
    <s v="SG)"/>
    <n v="1993"/>
    <m/>
    <n v="2001"/>
    <m/>
    <n v="271747631"/>
    <n v="72093"/>
    <n v="6330005110"/>
    <s v="SA"/>
    <s v="0510"/>
    <s v="Wydobywanie węgla kamiennego"/>
    <s v="Górnictwo i hutnictwo "/>
    <s v="górnictwo i hutnictwo"/>
    <s v="Austria, Niemc, Czechy, Szwajcaria, Słowacja"/>
    <n v="124"/>
    <s v="J"/>
    <x v="4"/>
    <n v="19757700"/>
    <n v="3360700"/>
    <n v="3336400"/>
    <n v="1387200"/>
    <n v="1549300"/>
    <n v="7825700"/>
    <n v="21281"/>
    <n v="6002800"/>
    <n v="23783000"/>
    <n v="18803200"/>
    <n v="4979800"/>
    <n v="15272300"/>
    <n v="8510700"/>
    <m/>
    <m/>
    <s v="B"/>
    <s v="Mining and Quarrying"/>
    <s v="05"/>
    <s v="MINING OF COAL AND LIGNITE"/>
    <s v="Low"/>
    <n v="0.39608355223533098"/>
    <n v="-23.333294529876721"/>
    <n v="7.0210601436402009E-2"/>
    <n v="5.8327376697641167E-2"/>
    <n v="9.083111253707693E-2"/>
    <x v="1"/>
    <n v="0"/>
    <n v="0.64215195728041041"/>
    <n v="282.07321084535499"/>
    <n v="928.41971711855649"/>
    <n v="883.56750152718382"/>
    <x v="4"/>
    <s v="Exp&gt;25"/>
    <s v="Exp&lt;50"/>
    <s v="Increased Export Intensity"/>
    <n v="1"/>
    <n v="3.332088007857964E-2"/>
    <n v="75.331002413744145"/>
    <n v="0.56150544377495137"/>
    <n v="27.05145102445228"/>
    <n v="0.23942194460583721"/>
    <n v="15.07067984666817"/>
    <s v="Yes"/>
    <s v="Yes"/>
    <s v="Yes"/>
    <x v="0"/>
    <s v="Growing"/>
    <n v="-3.4349759506307289"/>
    <n v="-3.4953580215050913E-2"/>
    <n v="-0.87003262471625487"/>
    <s v="No"/>
    <s v="0.Reducing"/>
    <s v="Reducing"/>
    <n v="417.08475024315948"/>
    <n v="2.9319892091438308E-2"/>
    <n v="4.1945967905748532E-2"/>
    <n v="2.3604552306516261E-2"/>
    <n v="0.3627626721567514"/>
    <s v="25-50"/>
    <n v="0.56273709929772175"/>
    <n v="16.237548402973282"/>
    <n v="10.000523515047719"/>
    <n v="169.11244214538519"/>
    <n v="511.33496687539701"/>
  </r>
  <r>
    <n v="21"/>
    <n v="12"/>
    <n v="24"/>
    <n v="47"/>
    <n v="39"/>
    <s v="Jastrzębska Spółka Węglowa SA, Jastrzębie–Zdrój"/>
    <s v="SG)"/>
    <n v="1993"/>
    <m/>
    <n v="2001"/>
    <m/>
    <n v="271747631"/>
    <n v="72093"/>
    <n v="6330005110"/>
    <s v="SA"/>
    <s v="0510"/>
    <s v="Wydobywanie węgla kamiennego"/>
    <s v="Górnictwo i hutnictwo "/>
    <s v="górnictwo i hutnictwo"/>
    <s v="Austria, Niemc, Czechy, Szwajcaria, Słowacja"/>
    <n v="124"/>
    <s v="J"/>
    <x v="3"/>
    <n v="25770900"/>
    <n v="8817400"/>
    <n v="8807500"/>
    <n v="7115800"/>
    <n v="1045500"/>
    <n v="11097200"/>
    <n v="21239"/>
    <n v="4633600"/>
    <n v="22536600"/>
    <n v="16090500"/>
    <n v="6446100"/>
    <n v="13831000"/>
    <n v="8705600"/>
    <m/>
    <m/>
    <s v="B"/>
    <s v="Mining and Quarrying"/>
    <s v="05"/>
    <s v="MINING OF COAL AND LIGNITE"/>
    <s v="Low"/>
    <n v="0.43060971871374298"/>
    <n v="90.185529578462621"/>
    <n v="0.27611763655906468"/>
    <n v="0.31574416726569232"/>
    <n v="0.51448196081266717"/>
    <x v="1"/>
    <n v="0"/>
    <n v="0.61371280494839509"/>
    <n v="218.16469701963371"/>
    <n v="1213.3763359856871"/>
    <n v="757.59216535618441"/>
    <x v="4"/>
    <s v="Exp&gt;25"/>
    <s v="Exp&lt;50"/>
    <s v="Increased Export Intensity"/>
    <n v="1"/>
    <n v="3.332088007857964E-2"/>
    <n v="75.331002413744145"/>
    <n v="0.56150544377495137"/>
    <n v="27.05145102445228"/>
    <n v="0.23942194460583721"/>
    <n v="15.07067984666817"/>
    <s v="Yes"/>
    <s v="Yes"/>
    <s v="Yes"/>
    <x v="0"/>
    <s v="Growing"/>
    <n v="-3.4349759506307289"/>
    <n v="-3.4953580215050913E-2"/>
    <n v="-0.87003262471625487"/>
    <s v="No"/>
    <s v="0.Reducing"/>
    <s v="Reducing"/>
    <n v="417.08475024315948"/>
    <n v="2.9319892091438308E-2"/>
    <n v="4.1945967905748532E-2"/>
    <n v="2.3604552306516261E-2"/>
    <n v="0.3627626721567514"/>
    <s v="25-50"/>
    <n v="0.56273709929772175"/>
    <n v="16.237548402973282"/>
    <n v="10.000523515047719"/>
    <n v="169.11244214538519"/>
    <n v="511.33496687539701"/>
  </r>
  <r>
    <n v="37"/>
    <n v="29"/>
    <n v="34"/>
    <n v="44"/>
    <n v="40"/>
    <s v="Grupa CanPack SA, Kraków"/>
    <m/>
    <n v="1992"/>
    <m/>
    <n v="2001"/>
    <m/>
    <n v="350568442"/>
    <n v="5418"/>
    <n v="6770046739"/>
    <s v="SA"/>
    <s v="2592"/>
    <s v="Produkcja opakowań z metali"/>
    <s v="Inna produkcja "/>
    <s v="produkcja"/>
    <m/>
    <n v="500"/>
    <s v="S"/>
    <x v="0"/>
    <n v="8493687"/>
    <n v="1040882"/>
    <n v="932965"/>
    <n v="796761"/>
    <n v="339117"/>
    <n v="7257932"/>
    <n v="7305"/>
    <n v="884873"/>
    <n v="9957078"/>
    <n v="5834016"/>
    <n v="4123062"/>
    <n v="5010898"/>
    <n v="4275839"/>
    <m/>
    <m/>
    <s v="C"/>
    <s v="Manufacturing"/>
    <s v="25"/>
    <s v="MANUFACTURE OF FABRICATED METAL PRODUCTS, EXCEPT MACHINERY AND EQUIPMENT"/>
    <s v="Medium-low"/>
    <n v="0.85450900180333933"/>
    <m/>
    <n v="9.3806258695428732E-2"/>
    <n v="8.0019559955239877E-2"/>
    <n v="0.1590056313259619"/>
    <x v="0"/>
    <n v="1"/>
    <n v="0.50324984900188585"/>
    <n v="121.1325119780972"/>
    <n v="1162.7223819301851"/>
    <n v="798.63326488706366"/>
    <x v="3"/>
    <s v="Exp&gt;25"/>
    <s v="Exp&gt;50"/>
    <s v="Decreased Export Intensity"/>
    <n v="0"/>
    <n v="-1.0298803246710401E-2"/>
    <n v="62.816842673858829"/>
    <n v="0.48745571845675778"/>
    <n v="17.98321932888323"/>
    <n v="0.1653722192876437"/>
    <n v="12.960038616212691"/>
    <s v="No"/>
    <s v="Yes"/>
    <s v="No"/>
    <x v="0"/>
    <s v="Growing"/>
    <n v="4.3531827515400412"/>
    <n v="4.2610947803472847E-2"/>
    <n v="1.0709679371058161"/>
    <s v="No"/>
    <s v="1.Sustaining"/>
    <s v="Hiring"/>
    <n v="651.41286665960911"/>
    <n v="9.3806258695428732E-2"/>
    <n v="0.1590056313259619"/>
    <n v="8.0019559955239877E-2"/>
    <n v="0.85450900180333933"/>
    <s v="75-100"/>
    <n v="0.50324984900188585"/>
    <n v="15.954833739635539"/>
    <n v="8.8963143241848002"/>
    <n v="121.1325119780972"/>
    <n v="1162.7223819301851"/>
  </r>
  <r>
    <n v="37"/>
    <n v="29"/>
    <n v="34"/>
    <n v="44"/>
    <n v="40"/>
    <s v="Grupa CanPack SA, Kraków"/>
    <m/>
    <n v="1992"/>
    <m/>
    <n v="2001"/>
    <m/>
    <n v="350568442"/>
    <n v="5418"/>
    <n v="6770046739"/>
    <s v="SA"/>
    <s v="2592"/>
    <s v="Produkcja opakowań z metali"/>
    <s v="Inna produkcja "/>
    <s v="produkcja"/>
    <m/>
    <n v="500"/>
    <s v="S"/>
    <x v="1"/>
    <n v="9031000"/>
    <n v="1342170"/>
    <n v="786823"/>
    <n v="648415"/>
    <n v="340338"/>
    <n v="7858403"/>
    <n v="7519"/>
    <n v="952125"/>
    <n v="10793982"/>
    <n v="6093174"/>
    <n v="4700808"/>
    <n v="5520421"/>
    <n v="4628322"/>
    <m/>
    <m/>
    <s v="C"/>
    <s v="Manufacturing"/>
    <s v="25"/>
    <s v="MANUFACTURE OF FABRICATED METAL PRODUCTS, EXCEPT MACHINERY AND EQUIPMENT"/>
    <s v="Medium-low"/>
    <n v="0.87015867567268301"/>
    <n v="6.3260277898161243"/>
    <n v="7.179880411914516E-2"/>
    <n v="6.0071899323159893E-2"/>
    <n v="0.1174575272429404"/>
    <x v="0"/>
    <n v="1"/>
    <n v="0.5114350755819308"/>
    <n v="126.6292060114377"/>
    <n v="1201.0905705545949"/>
    <n v="810.37026200292587"/>
    <x v="3"/>
    <s v="Exp&gt;25"/>
    <s v="Exp&gt;50"/>
    <s v="Decreased Export Intensity"/>
    <n v="0"/>
    <n v="-1.0298803246710401E-2"/>
    <n v="62.816842673858829"/>
    <n v="0.48745571845675778"/>
    <n v="17.98321932888323"/>
    <n v="0.1653722192876437"/>
    <n v="12.960038616212691"/>
    <s v="No"/>
    <s v="Yes"/>
    <s v="No"/>
    <x v="0"/>
    <s v="Growing"/>
    <n v="4.3531827515400412"/>
    <n v="4.2610947803472847E-2"/>
    <n v="1.0709679371058161"/>
    <s v="No"/>
    <s v="1.Sustaining"/>
    <s v="Hiring"/>
    <n v="651.41286665960911"/>
    <n v="9.3806258695428732E-2"/>
    <n v="0.1590056313259619"/>
    <n v="8.0019559955239877E-2"/>
    <n v="0.85450900180333933"/>
    <s v="75-100"/>
    <n v="0.50324984900188585"/>
    <n v="15.954833739635539"/>
    <n v="8.8963143241848002"/>
    <n v="121.1325119780972"/>
    <n v="1162.7223819301851"/>
  </r>
  <r>
    <n v="37"/>
    <n v="29"/>
    <n v="34"/>
    <n v="44"/>
    <n v="40"/>
    <s v="Grupa CanPack SA, Kraków"/>
    <m/>
    <n v="1992"/>
    <m/>
    <n v="2001"/>
    <m/>
    <n v="350568442"/>
    <n v="5418"/>
    <n v="6770046739"/>
    <s v="SA"/>
    <s v="2592"/>
    <s v="Produkcja opakowań z metali"/>
    <s v="Inna produkcja "/>
    <s v="produkcja"/>
    <m/>
    <n v="500"/>
    <s v="S"/>
    <x v="2"/>
    <n v="11877274"/>
    <n v="1640709"/>
    <n v="1575511"/>
    <n v="1270302"/>
    <n v="391584"/>
    <n v="10569846"/>
    <n v="7683"/>
    <n v="1039684"/>
    <n v="14260913"/>
    <n v="6874271"/>
    <n v="7386642"/>
    <n v="7172104"/>
    <n v="6216387"/>
    <m/>
    <m/>
    <s v="C"/>
    <s v="Manufacturing"/>
    <s v="25"/>
    <s v="MANUFACTURE OF FABRICATED METAL PRODUCTS, EXCEPT MACHINERY AND EQUIPMENT"/>
    <s v="Medium-low"/>
    <n v="0.88992187938074008"/>
    <n v="31.51670911305504"/>
    <n v="0.1069523191937813"/>
    <n v="8.9075783577110379E-2"/>
    <n v="0.17711706355624521"/>
    <x v="0"/>
    <n v="1"/>
    <n v="0.50292039506867481"/>
    <n v="135.32266041910711"/>
    <n v="1545.9161785760771"/>
    <n v="894.73786281400498"/>
    <x v="3"/>
    <s v="Exp&gt;25"/>
    <s v="Exp&gt;50"/>
    <s v="Decreased Export Intensity"/>
    <n v="0"/>
    <n v="-1.0298803246710401E-2"/>
    <n v="62.816842673858829"/>
    <n v="0.48745571845675778"/>
    <n v="17.98321932888323"/>
    <n v="0.1653722192876437"/>
    <n v="12.960038616212691"/>
    <s v="No"/>
    <s v="Yes"/>
    <s v="No"/>
    <x v="0"/>
    <s v="Growing"/>
    <n v="4.3531827515400412"/>
    <n v="4.2610947803472847E-2"/>
    <n v="1.0709679371058161"/>
    <s v="No"/>
    <s v="1.Sustaining"/>
    <s v="Hiring"/>
    <n v="651.41286665960911"/>
    <n v="9.3806258695428732E-2"/>
    <n v="0.1590056313259619"/>
    <n v="8.0019559955239877E-2"/>
    <n v="0.85450900180333933"/>
    <s v="75-100"/>
    <n v="0.50324984900188585"/>
    <n v="15.954833739635539"/>
    <n v="8.8963143241848002"/>
    <n v="121.1325119780972"/>
    <n v="1162.7223819301851"/>
  </r>
  <r>
    <n v="37"/>
    <n v="29"/>
    <n v="34"/>
    <n v="44"/>
    <n v="40"/>
    <s v="Grupa CanPack SA, Kraków"/>
    <m/>
    <n v="1992"/>
    <m/>
    <n v="2001"/>
    <m/>
    <n v="350568442"/>
    <n v="5418"/>
    <n v="6770046739"/>
    <s v="SA"/>
    <s v="2592"/>
    <s v="Produkcja opakowań z metali"/>
    <s v="Inna produkcja "/>
    <s v="produkcja"/>
    <m/>
    <n v="500"/>
    <s v="S"/>
    <x v="4"/>
    <n v="13829153"/>
    <n v="1558606"/>
    <n v="1573101"/>
    <n v="1233658"/>
    <n v="438005"/>
    <n v="11674712"/>
    <n v="7623"/>
    <n v="1174786"/>
    <n v="15430162"/>
    <n v="7009502"/>
    <n v="8420660"/>
    <n v="8759053"/>
    <n v="6671109"/>
    <m/>
    <m/>
    <s v="C"/>
    <s v="Manufacturing"/>
    <s v="25"/>
    <s v="MANUFACTURE OF FABRICATED METAL PRODUCTS, EXCEPT MACHINERY AND EQUIPMENT"/>
    <s v="Medium-low"/>
    <n v="0.84421019855662893"/>
    <n v="-8.4321659959668001"/>
    <n v="8.9207054112424675E-2"/>
    <n v="7.995107245147523E-2"/>
    <n v="0.14084376473118729"/>
    <x v="0"/>
    <n v="1"/>
    <n v="0.5676578768259205"/>
    <n v="154.110717565263"/>
    <n v="1814.1352485897939"/>
    <n v="919.52013642922736"/>
    <x v="3"/>
    <s v="Exp&gt;25"/>
    <s v="Exp&gt;50"/>
    <s v="Decreased Export Intensity"/>
    <n v="0"/>
    <n v="-1.0298803246710401E-2"/>
    <n v="62.816842673858829"/>
    <n v="0.48745571845675778"/>
    <n v="17.98321932888323"/>
    <n v="0.1653722192876437"/>
    <n v="12.960038616212691"/>
    <s v="No"/>
    <s v="Yes"/>
    <s v="No"/>
    <x v="0"/>
    <s v="Growing"/>
    <n v="4.3531827515400412"/>
    <n v="4.2610947803472847E-2"/>
    <n v="1.0709679371058161"/>
    <s v="No"/>
    <s v="1.Sustaining"/>
    <s v="Hiring"/>
    <n v="651.41286665960911"/>
    <n v="9.3806258695428732E-2"/>
    <n v="0.1590056313259619"/>
    <n v="8.0019559955239877E-2"/>
    <n v="0.85450900180333933"/>
    <s v="75-100"/>
    <n v="0.50324984900188585"/>
    <n v="15.954833739635539"/>
    <n v="8.8963143241848002"/>
    <n v="121.1325119780972"/>
    <n v="1162.7223819301851"/>
  </r>
  <r>
    <n v="37"/>
    <n v="29"/>
    <n v="34"/>
    <n v="44"/>
    <n v="40"/>
    <s v="Grupa CanPack SA, Kraków"/>
    <m/>
    <n v="1992"/>
    <m/>
    <n v="2001"/>
    <m/>
    <n v="350568442"/>
    <n v="5418"/>
    <n v="6770046739"/>
    <s v="SA"/>
    <s v="2592"/>
    <s v="Produkcja opakowań z metali"/>
    <s v="Inna produkcja "/>
    <s v="produkcja"/>
    <m/>
    <n v="500"/>
    <s v="S"/>
    <x v="3"/>
    <n v="15102632"/>
    <n v="1295926"/>
    <n v="1141410"/>
    <n v="901488"/>
    <n v="444346"/>
    <n v="12904693"/>
    <n v="7765"/>
    <n v="1147913"/>
    <n v="15400251"/>
    <n v="7432955"/>
    <n v="7967296"/>
    <n v="8109696"/>
    <n v="7290555"/>
    <m/>
    <m/>
    <s v="C"/>
    <s v="Manufacturing"/>
    <s v="25"/>
    <s v="MANUFACTURE OF FABRICATED METAL PRODUCTS, EXCEPT MACHINERY AND EQUIPMENT"/>
    <s v="Medium-low"/>
    <n v="0.85446649299274458"/>
    <n v="27.155709298278371"/>
    <n v="5.9690787671976643E-2"/>
    <n v="5.8537227737392082E-2"/>
    <n v="0.1111617500828638"/>
    <x v="0"/>
    <n v="1"/>
    <n v="0.52659505354815317"/>
    <n v="147.8316806181584"/>
    <n v="1944.962266580811"/>
    <n v="957.23824855119119"/>
    <x v="3"/>
    <s v="Exp&gt;25"/>
    <s v="Exp&gt;50"/>
    <s v="Decreased Export Intensity"/>
    <n v="0"/>
    <n v="-1.0298803246710401E-2"/>
    <n v="62.816842673858829"/>
    <n v="0.48745571845675778"/>
    <n v="17.98321932888323"/>
    <n v="0.1653722192876437"/>
    <n v="12.960038616212691"/>
    <s v="No"/>
    <s v="Yes"/>
    <s v="No"/>
    <x v="0"/>
    <s v="Growing"/>
    <n v="4.3531827515400412"/>
    <n v="4.2610947803472847E-2"/>
    <n v="1.0709679371058161"/>
    <s v="No"/>
    <s v="1.Sustaining"/>
    <s v="Hiring"/>
    <n v="651.41286665960911"/>
    <n v="9.3806258695428732E-2"/>
    <n v="0.1590056313259619"/>
    <n v="8.0019559955239877E-2"/>
    <n v="0.85450900180333933"/>
    <s v="75-100"/>
    <n v="0.50324984900188585"/>
    <n v="15.954833739635539"/>
    <n v="8.8963143241848002"/>
    <n v="121.1325119780972"/>
    <n v="1162.7223819301851"/>
  </r>
  <r>
    <n v="64"/>
    <n v="58"/>
    <n v="52"/>
    <n v="50"/>
    <n v="41"/>
    <s v="Carrefour Polska sp. z o.o., Warszawa "/>
    <m/>
    <n v="1997"/>
    <m/>
    <n v="2001"/>
    <m/>
    <s v="070569406"/>
    <n v="20710"/>
    <n v="9370008168"/>
    <s v="sp. z o.o."/>
    <s v="4711"/>
    <s v="Sprzedaż detaliczna prowadzona w niewyspecjalizowanych sklepach z przewagą żywności, napojów i wyrobów tytoniowych"/>
    <s v="Handel detaliczny"/>
    <s v="handel detaliczny"/>
    <m/>
    <n v="500"/>
    <s v="J"/>
    <x v="1"/>
    <n v="8230404"/>
    <n v="134376"/>
    <n v="141032"/>
    <n v="119321"/>
    <n v="199906"/>
    <n v="0"/>
    <n v="12198"/>
    <n v="742711"/>
    <n v="4558013"/>
    <n v="2909635"/>
    <n v="1648378"/>
    <n v="2721251"/>
    <n v="1836762"/>
    <m/>
    <m/>
    <s v="G"/>
    <s v="Wholesale and Retail Trade; Repair of Motor Vehicles and Motorcycles"/>
    <s v="47"/>
    <s v="RETAIL TRADE, EXCEPT OF MOTOR VEHICLES"/>
    <s v="Medium-high"/>
    <n v="0"/>
    <n v="-0.78475048469032194"/>
    <n v="1.449758723873093E-2"/>
    <n v="2.6178293041287951E-2"/>
    <n v="4.3847847919945643E-2"/>
    <x v="0"/>
    <n v="1"/>
    <n v="0.59702572151505495"/>
    <n v="60.887932447942283"/>
    <n v="674.73389080177083"/>
    <n v="238.5337760288572"/>
    <x v="0"/>
    <s v="Exp&lt;25"/>
    <s v="Exp&lt;50"/>
    <s v="Increased Export Intensity"/>
    <n v="1"/>
    <n v="2.4022312298501149E-4"/>
    <n v="16.49963841855039"/>
    <n v="0.15271798330941699"/>
    <n v="-15.579972160470721"/>
    <n v="-0.16936551585969539"/>
    <n v="3.89176975348553"/>
    <s v="Yes"/>
    <s v="Yes"/>
    <s v="Yes"/>
    <x v="3"/>
    <s v="Declining"/>
    <n v="-23.980411661182949"/>
    <n v="-0.27417913761111912"/>
    <n v="-6.6248358342493434"/>
    <s v="Yes"/>
    <s v="0.Reducing"/>
    <s v="Reducing"/>
    <n v="337.99937279977678"/>
    <n v="9.8043482113140089E-3"/>
    <n v="3.1258335158901279E-2"/>
    <n v="1.719286867575677E-2"/>
    <n v="5.5849536791198798E-4"/>
    <s v="0-10"/>
    <n v="0.5500250921348524"/>
    <n v="15.931224118707339"/>
    <n v="9.4779982925970359"/>
    <n v="58.307598132986463"/>
    <n v="634.74657586655439"/>
  </r>
  <r>
    <n v="64"/>
    <n v="58"/>
    <n v="52"/>
    <n v="50"/>
    <n v="41"/>
    <s v="Carrefour Polska sp. z o.o., Warszawa "/>
    <m/>
    <n v="1997"/>
    <m/>
    <n v="2001"/>
    <m/>
    <s v="070569406"/>
    <n v="20710"/>
    <n v="9370008168"/>
    <s v="sp. z o.o."/>
    <s v="4711"/>
    <s v="Sprzedaż detaliczna prowadzona w niewyspecjalizowanych sklepach z przewagą żywności, napojów i wyrobów tytoniowych"/>
    <s v="Handel detaliczny"/>
    <s v="handel detaliczny"/>
    <m/>
    <n v="500"/>
    <s v="J"/>
    <x v="0"/>
    <n v="8295503"/>
    <n v="123245"/>
    <n v="125818"/>
    <n v="81332"/>
    <n v="200958"/>
    <n v="4633"/>
    <n v="13069"/>
    <n v="762022"/>
    <n v="4730566"/>
    <n v="3102776"/>
    <n v="1627790"/>
    <n v="2601930"/>
    <n v="2128636"/>
    <m/>
    <m/>
    <s v="G"/>
    <s v="Wholesale and Retail Trade; Repair of Motor Vehicles and Motorcycles"/>
    <s v="47"/>
    <s v="RETAIL TRADE, EXCEPT OF MOTOR VEHICLES"/>
    <s v="Medium-high"/>
    <n v="5.5849536791198798E-4"/>
    <m/>
    <n v="9.8043482113140089E-3"/>
    <n v="1.719286867575677E-2"/>
    <n v="3.1258335158901279E-2"/>
    <x v="0"/>
    <n v="1"/>
    <n v="0.5500250921348524"/>
    <n v="58.307598132986463"/>
    <n v="634.74657586655439"/>
    <n v="237.41495141173769"/>
    <x v="0"/>
    <s v="Exp&lt;25"/>
    <s v="Exp&lt;50"/>
    <s v="Increased Export Intensity"/>
    <n v="1"/>
    <n v="2.4022312298501149E-4"/>
    <n v="16.49963841855039"/>
    <n v="0.15271798330941699"/>
    <n v="-15.579972160470721"/>
    <n v="-0.16936551585969539"/>
    <n v="3.89176975348553"/>
    <s v="Yes"/>
    <s v="Yes"/>
    <s v="Yes"/>
    <x v="3"/>
    <s v="Declining"/>
    <n v="-23.980411661182949"/>
    <n v="-0.27417913761111912"/>
    <n v="-6.6248358342493434"/>
    <s v="Yes"/>
    <s v="0.Reducing"/>
    <s v="Reducing"/>
    <n v="337.99937279977678"/>
    <n v="9.8043482113140089E-3"/>
    <n v="3.1258335158901279E-2"/>
    <n v="1.719286867575677E-2"/>
    <n v="5.5849536791198798E-4"/>
    <s v="0-10"/>
    <n v="0.5500250921348524"/>
    <n v="15.931224118707339"/>
    <n v="9.4779982925970359"/>
    <n v="58.307598132986463"/>
    <n v="634.74657586655439"/>
  </r>
  <r>
    <n v="64"/>
    <n v="58"/>
    <n v="52"/>
    <n v="50"/>
    <n v="41"/>
    <s v="Carrefour Polska sp. z o.o., Warszawa "/>
    <m/>
    <n v="1997"/>
    <m/>
    <n v="2001"/>
    <m/>
    <s v="070569406"/>
    <n v="20710"/>
    <n v="9370008168"/>
    <s v="sp. z o.o."/>
    <s v="4711"/>
    <s v="Sprzedaż detaliczna prowadzona w niewyspecjalizowanych sklepach z przewagą żywności, napojów i wyrobów tytoniowych"/>
    <s v="Handel detaliczny"/>
    <s v="handel detaliczny"/>
    <m/>
    <n v="500"/>
    <s v="J"/>
    <x v="2"/>
    <n v="8548737"/>
    <n v="304770"/>
    <n v="310917"/>
    <n v="254701"/>
    <n v="182256"/>
    <n v="0"/>
    <n v="11383"/>
    <n v="755714"/>
    <n v="4749761"/>
    <n v="2831588"/>
    <n v="1918173"/>
    <n v="2864777"/>
    <n v="1884984"/>
    <m/>
    <m/>
    <s v="G"/>
    <s v="Wholesale and Retail Trade; Repair of Motor Vehicles and Motorcycles"/>
    <s v="47"/>
    <s v="RETAIL TRADE, EXCEPT OF MOTOR VEHICLES"/>
    <s v="Medium-high"/>
    <n v="0"/>
    <n v="3.86776882398483"/>
    <n v="2.979399179083413E-2"/>
    <n v="5.3623961289841739E-2"/>
    <n v="8.890779282296668E-2"/>
    <x v="0"/>
    <n v="1"/>
    <n v="0.60314129489883805"/>
    <n v="66.389703944478612"/>
    <n v="751.00913643152069"/>
    <n v="248.75586400773079"/>
    <x v="0"/>
    <s v="Exp&lt;25"/>
    <s v="Exp&lt;50"/>
    <s v="Increased Export Intensity"/>
    <n v="1"/>
    <n v="2.4022312298501149E-4"/>
    <n v="16.49963841855039"/>
    <n v="0.15271798330941699"/>
    <n v="-15.579972160470721"/>
    <n v="-0.16936551585969539"/>
    <n v="3.89176975348553"/>
    <s v="Yes"/>
    <s v="Yes"/>
    <s v="Yes"/>
    <x v="3"/>
    <s v="Declining"/>
    <n v="-23.980411661182949"/>
    <n v="-0.27417913761111912"/>
    <n v="-6.6248358342493434"/>
    <s v="Yes"/>
    <s v="0.Reducing"/>
    <s v="Reducing"/>
    <n v="337.99937279977678"/>
    <n v="9.8043482113140089E-3"/>
    <n v="3.1258335158901279E-2"/>
    <n v="1.719286867575677E-2"/>
    <n v="5.5849536791198798E-4"/>
    <s v="0-10"/>
    <n v="0.5500250921348524"/>
    <n v="15.931224118707339"/>
    <n v="9.4779982925970359"/>
    <n v="58.307598132986463"/>
    <n v="634.74657586655439"/>
  </r>
  <r>
    <n v="64"/>
    <n v="58"/>
    <n v="52"/>
    <n v="50"/>
    <n v="41"/>
    <s v="Carrefour Polska sp. z o.o., Warszawa "/>
    <m/>
    <n v="1997"/>
    <m/>
    <n v="2001"/>
    <m/>
    <s v="070569406"/>
    <n v="20710"/>
    <n v="9370008168"/>
    <s v="sp. z o.o."/>
    <s v="4711"/>
    <s v="Sprzedaż detaliczna prowadzona w niewyspecjalizowanych sklepach z przewagą żywności, napojów i wyrobów tytoniowych"/>
    <s v="Handel detaliczny"/>
    <s v="handel detaliczny"/>
    <m/>
    <n v="500"/>
    <s v="J"/>
    <x v="4"/>
    <n v="9664231"/>
    <n v="96048"/>
    <n v="119838"/>
    <n v="104837"/>
    <n v="190045"/>
    <n v="7719"/>
    <n v="9935"/>
    <n v="811758"/>
    <n v="4737678"/>
    <n v="2733051"/>
    <n v="2004627"/>
    <n v="2673081"/>
    <n v="2064597"/>
    <m/>
    <m/>
    <s v="G"/>
    <s v="Wholesale and Retail Trade; Repair of Motor Vehicles and Motorcycles"/>
    <s v="47"/>
    <s v="RETAIL TRADE, EXCEPT OF MOTOR VEHICLES"/>
    <s v="Medium-high"/>
    <n v="7.987184908969995E-4"/>
    <n v="-1.6022645599764409"/>
    <n v="1.0847940203416079E-2"/>
    <n v="2.2128350639279409E-2"/>
    <n v="3.9219537305453897E-2"/>
    <x v="0"/>
    <n v="1"/>
    <n v="0.56421753441242739"/>
    <n v="81.70689481630599"/>
    <n v="972.74594866633117"/>
    <n v="275.09320583794658"/>
    <x v="0"/>
    <s v="Exp&lt;25"/>
    <s v="Exp&lt;50"/>
    <s v="Increased Export Intensity"/>
    <n v="1"/>
    <n v="2.4022312298501149E-4"/>
    <n v="16.49963841855039"/>
    <n v="0.15271798330941699"/>
    <n v="-15.579972160470721"/>
    <n v="-0.16936551585969539"/>
    <n v="3.89176975348553"/>
    <s v="Yes"/>
    <s v="Yes"/>
    <s v="Yes"/>
    <x v="3"/>
    <s v="Declining"/>
    <n v="-23.980411661182949"/>
    <n v="-0.27417913761111912"/>
    <n v="-6.6248358342493434"/>
    <s v="Yes"/>
    <s v="0.Reducing"/>
    <s v="Reducing"/>
    <n v="337.99937279977678"/>
    <n v="9.8043482113140089E-3"/>
    <n v="3.1258335158901279E-2"/>
    <n v="1.719286867575677E-2"/>
    <n v="5.5849536791198798E-4"/>
    <s v="0-10"/>
    <n v="0.5500250921348524"/>
    <n v="15.931224118707339"/>
    <n v="9.4779982925970359"/>
    <n v="58.307598132986463"/>
    <n v="634.74657586655439"/>
  </r>
  <r>
    <n v="64"/>
    <n v="58"/>
    <n v="52"/>
    <n v="50"/>
    <n v="41"/>
    <s v="Carrefour Polska sp. z o.o., Warszawa "/>
    <m/>
    <n v="1997"/>
    <m/>
    <n v="2001"/>
    <m/>
    <s v="070569406"/>
    <n v="20710"/>
    <n v="9370008168"/>
    <s v="sp. z o.o."/>
    <s v="4711"/>
    <s v="Sprzedaż detaliczna prowadzona w niewyspecjalizowanych sklepach z przewagą żywności, napojów i wyrobów tytoniowych"/>
    <s v="Handel detaliczny"/>
    <s v="handel detaliczny"/>
    <m/>
    <n v="500"/>
    <s v="J"/>
    <x v="3"/>
    <n v="9821599"/>
    <n v="352721"/>
    <n v="372656"/>
    <n v="276632"/>
    <n v="207378"/>
    <n v="5098"/>
    <n v="10886"/>
    <n v="820863"/>
    <n v="4992502"/>
    <n v="2808978"/>
    <n v="2183524"/>
    <n v="2844876"/>
    <n v="2147626"/>
    <m/>
    <m/>
    <s v="G"/>
    <s v="Wholesale and Retail Trade; Repair of Motor Vehicles and Motorcycles"/>
    <s v="47"/>
    <s v="RETAIL TRADE, EXCEPT OF MOTOR VEHICLES"/>
    <s v="Medium-high"/>
    <n v="5.1906008380101854E-4"/>
    <n v="14.88947431649845"/>
    <n v="2.8165678521389442E-2"/>
    <n v="5.5409492074314642E-2"/>
    <n v="9.7238684568325656E-2"/>
    <x v="0"/>
    <n v="1"/>
    <n v="0.56982971664307791"/>
    <n v="75.405383060812056"/>
    <n v="902.22294690428078"/>
    <n v="258.035825831343"/>
    <x v="0"/>
    <s v="Exp&lt;25"/>
    <s v="Exp&lt;50"/>
    <s v="Increased Export Intensity"/>
    <n v="1"/>
    <n v="2.4022312298501149E-4"/>
    <n v="16.49963841855039"/>
    <n v="0.15271798330941699"/>
    <n v="-15.579972160470721"/>
    <n v="-0.16936551585969539"/>
    <n v="3.89176975348553"/>
    <s v="Yes"/>
    <s v="Yes"/>
    <s v="Yes"/>
    <x v="3"/>
    <s v="Declining"/>
    <n v="-23.980411661182949"/>
    <n v="-0.27417913761111912"/>
    <n v="-6.6248358342493434"/>
    <s v="Yes"/>
    <s v="0.Reducing"/>
    <s v="Reducing"/>
    <n v="337.99937279977678"/>
    <n v="9.8043482113140089E-3"/>
    <n v="3.1258335158901279E-2"/>
    <n v="1.719286867575677E-2"/>
    <n v="5.5849536791198798E-4"/>
    <s v="0-10"/>
    <n v="0.5500250921348524"/>
    <n v="15.931224118707339"/>
    <n v="9.4779982925970359"/>
    <n v="58.307598132986463"/>
    <n v="634.74657586655439"/>
  </r>
  <r>
    <n v="48"/>
    <n v="48"/>
    <n v="43"/>
    <n v="40"/>
    <n v="42"/>
    <s v="Grupa Neuca SA, Toruń "/>
    <s v="SG)"/>
    <n v="1990"/>
    <m/>
    <n v="2001"/>
    <m/>
    <n v="870227804"/>
    <n v="49872"/>
    <n v="8790017162"/>
    <s v="SA"/>
    <s v="4646"/>
    <s v="Sprzedaż hurtowa wyrobów farmaceutycznych i medycznych"/>
    <s v="Handel hurtowy "/>
    <s v="ochrona zdrowia i farmacja"/>
    <m/>
    <n v="450"/>
    <s v="S"/>
    <x v="0"/>
    <n v="8272365"/>
    <n v="156692"/>
    <n v="155026"/>
    <n v="117453"/>
    <n v="55610"/>
    <n v="54040"/>
    <n v="3754"/>
    <n v="270382"/>
    <n v="3411219"/>
    <n v="1012926"/>
    <n v="2398293"/>
    <n v="643620"/>
    <n v="2765602"/>
    <m/>
    <m/>
    <s v="G"/>
    <s v="Wholesale and Retail Trade; Repair of Motor Vehicles and Motorcycles"/>
    <s v="46"/>
    <s v="WHOLESALE TRADE, EXCEPT OF MOTOR VEHICLES"/>
    <s v="Medium-high"/>
    <n v="6.532593762485093E-3"/>
    <m/>
    <n v="1.4198237142582559E-2"/>
    <n v="3.4431386551259241E-2"/>
    <n v="0.18248811410459589"/>
    <x v="1"/>
    <n v="0"/>
    <n v="0.18867742000733459"/>
    <n v="72.025039957378794"/>
    <n v="2203.61347895578"/>
    <n v="269.82578582844968"/>
    <x v="0"/>
    <s v="Exp&lt;25"/>
    <s v="Exp&lt;50"/>
    <s v="Increased Export Intensity"/>
    <n v="1"/>
    <n v="3.4674062375149072E-3"/>
    <n v="42.796358719664809"/>
    <n v="0.35624936443027438"/>
    <n v="3.4756222606266891"/>
    <n v="3.4165865261160278E-2"/>
    <n v="9.3148802309232828"/>
    <s v="No"/>
    <s v="Yes"/>
    <s v="No"/>
    <x v="0"/>
    <s v="Growing"/>
    <n v="23.415023974427282"/>
    <n v="0.21038266827019389"/>
    <n v="5.4003390669044249"/>
    <s v="Yes"/>
    <s v="2.Hiring"/>
    <s v="Hiring"/>
    <n v="346.05973494450018"/>
    <n v="1.4198237142582559E-2"/>
    <n v="0.18248811410459589"/>
    <n v="3.4431386551259241E-2"/>
    <n v="6.532593762485093E-3"/>
    <s v="0-10"/>
    <n v="0.18867742000733459"/>
    <n v="15.928430999515101"/>
    <n v="8.230577217146454"/>
    <n v="72.025039957378794"/>
    <n v="2203.61347895578"/>
  </r>
  <r>
    <n v="48"/>
    <n v="48"/>
    <n v="43"/>
    <n v="40"/>
    <n v="42"/>
    <s v="Grupa Neuca SA, Toruń "/>
    <s v="SG)"/>
    <n v="1990"/>
    <m/>
    <n v="2001"/>
    <m/>
    <n v="870227804"/>
    <n v="49872"/>
    <n v="8790017162"/>
    <s v="SA"/>
    <s v="4646"/>
    <s v="Sprzedaż hurtowa wyrobów farmaceutycznych i medycznych"/>
    <s v="Handel hurtowy "/>
    <s v="ochrona zdrowia i farmacja"/>
    <m/>
    <n v="450"/>
    <s v="S"/>
    <x v="1"/>
    <n v="9254014"/>
    <n v="212654"/>
    <n v="194031"/>
    <n v="143733"/>
    <n v="64622"/>
    <n v="97280"/>
    <n v="3682"/>
    <n v="302947"/>
    <n v="3606072"/>
    <n v="1178845"/>
    <n v="2427227"/>
    <n v="776800"/>
    <n v="2829272"/>
    <m/>
    <m/>
    <s v="G"/>
    <s v="Wholesale and Retail Trade; Repair of Motor Vehicles and Motorcycles"/>
    <s v="46"/>
    <s v="WHOLESALE TRADE, EXCEPT OF MOTOR VEHICLES"/>
    <s v="Medium-high"/>
    <n v="1.051219503233948E-2"/>
    <n v="11.866606466228211"/>
    <n v="1.553196267046927E-2"/>
    <n v="3.9858605152642543E-2"/>
    <n v="0.18503218331616891"/>
    <x v="1"/>
    <n v="0"/>
    <n v="0.21541444541318089"/>
    <n v="82.277838131450295"/>
    <n v="2513.311787072244"/>
    <n v="320.16431287343829"/>
    <x v="0"/>
    <s v="Exp&lt;25"/>
    <s v="Exp&lt;50"/>
    <s v="Increased Export Intensity"/>
    <n v="1"/>
    <n v="3.4674062375149072E-3"/>
    <n v="42.796358719664809"/>
    <n v="0.35624936443027438"/>
    <n v="3.4756222606266891"/>
    <n v="3.4165865261160278E-2"/>
    <n v="9.3148802309232828"/>
    <s v="No"/>
    <s v="Yes"/>
    <s v="No"/>
    <x v="0"/>
    <s v="Growing"/>
    <n v="23.415023974427282"/>
    <n v="0.21038266827019389"/>
    <n v="5.4003390669044249"/>
    <s v="Yes"/>
    <s v="2.Hiring"/>
    <s v="Hiring"/>
    <n v="346.05973494450018"/>
    <n v="1.4198237142582559E-2"/>
    <n v="0.18248811410459589"/>
    <n v="3.4431386551259241E-2"/>
    <n v="6.532593762485093E-3"/>
    <s v="0-10"/>
    <n v="0.18867742000733459"/>
    <n v="15.928430999515101"/>
    <n v="8.230577217146454"/>
    <n v="72.025039957378794"/>
    <n v="2203.61347895578"/>
  </r>
  <r>
    <n v="48"/>
    <n v="48"/>
    <n v="43"/>
    <n v="40"/>
    <n v="42"/>
    <s v="Grupa Neuca SA, Toruń "/>
    <s v="SG)"/>
    <n v="1990"/>
    <m/>
    <n v="2001"/>
    <m/>
    <n v="870227804"/>
    <n v="49872"/>
    <n v="8790017162"/>
    <s v="SA"/>
    <s v="4646"/>
    <s v="Sprzedaż hurtowa wyrobów farmaceutycznych i medycznych"/>
    <s v="Handel hurtowy "/>
    <s v="ochrona zdrowia i farmacja"/>
    <m/>
    <n v="450"/>
    <s v="S"/>
    <x v="2"/>
    <n v="9864258"/>
    <n v="198189"/>
    <n v="202233"/>
    <n v="152550"/>
    <n v="79532"/>
    <n v="98000"/>
    <n v="3786"/>
    <n v="373584"/>
    <n v="4116686"/>
    <n v="1496364"/>
    <n v="2620322"/>
    <n v="884811"/>
    <n v="3231875"/>
    <m/>
    <m/>
    <s v="G"/>
    <s v="Wholesale and Retail Trade; Repair of Motor Vehicles and Motorcycles"/>
    <s v="46"/>
    <s v="WHOLESALE TRADE, EXCEPT OF MOTOR VEHICLES"/>
    <s v="Medium-high"/>
    <n v="9.9348577460159695E-3"/>
    <n v="6.5943708319438521"/>
    <n v="1.54649239709667E-2"/>
    <n v="3.7056506131388209E-2"/>
    <n v="0.1724097010548015"/>
    <x v="1"/>
    <n v="0"/>
    <n v="0.2149328367526695"/>
    <n v="98.675118858954036"/>
    <n v="2605.4564183835182"/>
    <n v="395.23613312202849"/>
    <x v="0"/>
    <s v="Exp&lt;25"/>
    <s v="Exp&lt;50"/>
    <s v="Increased Export Intensity"/>
    <n v="1"/>
    <n v="3.4674062375149072E-3"/>
    <n v="42.796358719664809"/>
    <n v="0.35624936443027438"/>
    <n v="3.4756222606266891"/>
    <n v="3.4165865261160278E-2"/>
    <n v="9.3148802309232828"/>
    <s v="No"/>
    <s v="Yes"/>
    <s v="No"/>
    <x v="0"/>
    <s v="Growing"/>
    <n v="23.415023974427282"/>
    <n v="0.21038266827019389"/>
    <n v="5.4003390669044249"/>
    <s v="Yes"/>
    <s v="2.Hiring"/>
    <s v="Hiring"/>
    <n v="346.05973494450018"/>
    <n v="1.4198237142582559E-2"/>
    <n v="0.18248811410459589"/>
    <n v="3.4431386551259241E-2"/>
    <n v="6.532593762485093E-3"/>
    <s v="0-10"/>
    <n v="0.18867742000733459"/>
    <n v="15.928430999515101"/>
    <n v="8.230577217146454"/>
    <n v="72.025039957378794"/>
    <n v="2203.61347895578"/>
  </r>
  <r>
    <n v="48"/>
    <n v="48"/>
    <n v="43"/>
    <n v="40"/>
    <n v="42"/>
    <s v="Grupa Neuca SA, Toruń "/>
    <s v="SG)"/>
    <n v="1990"/>
    <m/>
    <n v="2001"/>
    <m/>
    <n v="870227804"/>
    <n v="49872"/>
    <n v="8790017162"/>
    <s v="SA"/>
    <s v="4646"/>
    <s v="Sprzedaż hurtowa wyrobów farmaceutycznych i medycznych"/>
    <s v="Handel hurtowy "/>
    <s v="ochrona zdrowia i farmacja"/>
    <m/>
    <n v="450"/>
    <s v="S"/>
    <x v="3"/>
    <n v="11232540"/>
    <n v="241328"/>
    <n v="201951"/>
    <n v="147592"/>
    <n v="28692"/>
    <n v="112325.4"/>
    <n v="3981"/>
    <n v="494407"/>
    <n v="4839620"/>
    <n v="1573989"/>
    <n v="3265631"/>
    <n v="930542"/>
    <n v="3909078"/>
    <m/>
    <m/>
    <s v="G"/>
    <s v="Wholesale and Retail Trade; Repair of Motor Vehicles and Motorcycles"/>
    <s v="46"/>
    <s v="WHOLESALE TRADE, EXCEPT OF MOTOR VEHICLES"/>
    <s v="Medium-high"/>
    <n v="0.01"/>
    <n v="13.871109210647161"/>
    <n v="1.313968167484825E-2"/>
    <n v="3.0496609237915369E-2"/>
    <n v="0.15860863883629109"/>
    <x v="1"/>
    <n v="0"/>
    <n v="0.192275839838665"/>
    <n v="124.1916603868375"/>
    <n v="2821.5373021853811"/>
    <n v="395.37528259231351"/>
    <x v="0"/>
    <s v="Exp&lt;25"/>
    <s v="Exp&lt;50"/>
    <s v="Increased Export Intensity"/>
    <n v="1"/>
    <n v="3.4674062375149072E-3"/>
    <n v="42.796358719664809"/>
    <n v="0.35624936443027438"/>
    <n v="3.4756222606266891"/>
    <n v="3.4165865261160278E-2"/>
    <n v="9.3148802309232828"/>
    <s v="No"/>
    <s v="Yes"/>
    <s v="No"/>
    <x v="0"/>
    <s v="Growing"/>
    <n v="23.415023974427282"/>
    <n v="0.21038266827019389"/>
    <n v="5.4003390669044249"/>
    <s v="Yes"/>
    <s v="2.Hiring"/>
    <s v="Hiring"/>
    <n v="346.05973494450018"/>
    <n v="1.4198237142582559E-2"/>
    <n v="0.18248811410459589"/>
    <n v="3.4431386551259241E-2"/>
    <n v="6.532593762485093E-3"/>
    <s v="0-10"/>
    <n v="0.18867742000733459"/>
    <n v="15.928430999515101"/>
    <n v="8.230577217146454"/>
    <n v="72.025039957378794"/>
    <n v="2203.61347895578"/>
  </r>
  <r>
    <n v="48"/>
    <n v="48"/>
    <n v="43"/>
    <n v="40"/>
    <n v="42"/>
    <s v="Grupa Neuca SA, Toruń "/>
    <s v="SG)"/>
    <n v="1990"/>
    <m/>
    <n v="2001"/>
    <m/>
    <n v="870227804"/>
    <n v="49872"/>
    <n v="8790017162"/>
    <s v="SA"/>
    <s v="4646"/>
    <s v="Sprzedaż hurtowa wyrobów farmaceutycznych i medycznych"/>
    <s v="Handel hurtowy "/>
    <s v="ochrona zdrowia i farmacja"/>
    <m/>
    <n v="450"/>
    <s v="S"/>
    <x v="4"/>
    <n v="11812636"/>
    <n v="265076"/>
    <n v="208789"/>
    <n v="159459"/>
    <n v="114606"/>
    <n v="118126.36"/>
    <n v="4633"/>
    <n v="646166"/>
    <n v="5175267"/>
    <n v="1886489"/>
    <n v="3288778"/>
    <n v="1057201"/>
    <n v="4118066"/>
    <m/>
    <m/>
    <s v="G"/>
    <s v="Wholesale and Retail Trade; Repair of Motor Vehicles and Motorcycles"/>
    <s v="46"/>
    <s v="WHOLESALE TRADE, EXCEPT OF MOTOR VEHICLES"/>
    <s v="Medium-high"/>
    <n v="0.01"/>
    <n v="5.1644240750533754"/>
    <n v="1.349901918589551E-2"/>
    <n v="3.081174362598104E-2"/>
    <n v="0.15083129887315661"/>
    <x v="1"/>
    <n v="0"/>
    <n v="0.20427950867076039"/>
    <n v="139.47032160587091"/>
    <n v="2549.6732139002811"/>
    <n v="407.1851931793654"/>
    <x v="0"/>
    <s v="Exp&lt;25"/>
    <s v="Exp&lt;50"/>
    <s v="Increased Export Intensity"/>
    <n v="1"/>
    <n v="3.4674062375149072E-3"/>
    <n v="42.796358719664809"/>
    <n v="0.35624936443027438"/>
    <n v="3.4756222606266891"/>
    <n v="3.4165865261160278E-2"/>
    <n v="9.3148802309232828"/>
    <s v="No"/>
    <s v="Yes"/>
    <s v="No"/>
    <x v="0"/>
    <s v="Growing"/>
    <n v="23.415023974427282"/>
    <n v="0.21038266827019389"/>
    <n v="5.4003390669044249"/>
    <s v="Yes"/>
    <s v="2.Hiring"/>
    <s v="Hiring"/>
    <n v="346.05973494450018"/>
    <n v="1.4198237142582559E-2"/>
    <n v="0.18248811410459589"/>
    <n v="3.4431386551259241E-2"/>
    <n v="6.532593762485093E-3"/>
    <s v="0-10"/>
    <n v="0.18867742000733459"/>
    <n v="15.928430999515101"/>
    <n v="8.230577217146454"/>
    <n v="72.025039957378794"/>
    <n v="2203.61347895578"/>
  </r>
  <r>
    <n v="140"/>
    <n v="252"/>
    <n v="98"/>
    <n v="57"/>
    <n v="43"/>
    <s v="Netto Indygo sp. z o.o., Kobylanka"/>
    <m/>
    <m/>
    <m/>
    <m/>
    <m/>
    <s v="011270099"/>
    <n v="16108"/>
    <n v="5261037737"/>
    <s v="sp. z o.o."/>
    <s v="4729"/>
    <s v="Sprzedaż detaliczna pozostałej żywności prowadzona w wyspecjalizowanych sklepach"/>
    <m/>
    <s v="handel detaliczny"/>
    <m/>
    <n v="500"/>
    <s v="J"/>
    <x v="3"/>
    <n v="2677928"/>
    <n v="-464020"/>
    <n v="-481733"/>
    <n v="-481733"/>
    <n v="93335"/>
    <n v="0"/>
    <n v="3611"/>
    <n v="325476"/>
    <n v="2151539"/>
    <n v="1842063"/>
    <n v="309476"/>
    <n v="1105113"/>
    <n v="106189"/>
    <m/>
    <m/>
    <s v="G"/>
    <s v="Wholesale and Retail Trade; Repair of Motor Vehicles and Motorcycles"/>
    <s v="47"/>
    <s v="RETAIL TRADE, EXCEPT OF MOTOR VEHICLES"/>
    <s v="Medium-high"/>
    <n v="0"/>
    <n v="0"/>
    <n v="-0.1798901986909282"/>
    <n v="-0.2239015885837998"/>
    <n v="-0.43591288854623922"/>
    <x v="0"/>
    <n v="1"/>
    <n v="0.51363837699432824"/>
    <n v="90.134588756577131"/>
    <n v="741.60288008861812"/>
    <n v="510.1254500138466"/>
    <x v="0"/>
    <s v="Exp&lt;25"/>
    <s v="Exp&lt;50"/>
    <s v="Decreased Export Intensity"/>
    <n v="0"/>
    <n v="0"/>
    <n v="-58.210612759211237"/>
    <n v="-0.87252777245489277"/>
    <n v="-69.717835332761766"/>
    <n v="-1.1946112716240069"/>
    <n v="-19.598065014884181"/>
    <s v="Yes"/>
    <s v="No"/>
    <s v="No"/>
    <x v="2"/>
    <s v="Declining"/>
    <n v="-75.114995400183986"/>
    <n v="-1.3909047888346731"/>
    <n v="-29.370776547253701"/>
    <s v="No"/>
    <s v="0.Reducing"/>
    <s v="Reducing"/>
    <n v="657.03504498637062"/>
    <n v="1.882929755989363E-2"/>
    <n v="0.23655073689845449"/>
    <n v="4.2853623679697701E-2"/>
    <n v="0"/>
    <s v="0-10"/>
    <n v="0.18116038969725859"/>
    <n v="16.168191819076071"/>
    <n v="9.2937619801152547"/>
    <n v="87.350229990800372"/>
    <n v="967.22373505059795"/>
  </r>
  <r>
    <n v="140"/>
    <n v="252"/>
    <n v="98"/>
    <n v="57"/>
    <n v="43"/>
    <s v="Netto Indygo sp. z o.o., Kobylanka"/>
    <m/>
    <m/>
    <m/>
    <m/>
    <m/>
    <s v="011270099"/>
    <n v="16108"/>
    <n v="5261037737"/>
    <s v="sp. z o.o."/>
    <s v="4729"/>
    <s v="Sprzedaż detaliczna pozostałej żywności prowadzona w wyspecjalizowanych sklepach"/>
    <m/>
    <s v="handel detaliczny"/>
    <m/>
    <n v="500"/>
    <s v="J"/>
    <x v="2"/>
    <n v="2677928"/>
    <n v="-464020"/>
    <n v="-481733"/>
    <n v="-481733"/>
    <n v="93335"/>
    <n v="0"/>
    <n v="7661"/>
    <n v="461614"/>
    <n v="1948245"/>
    <n v="1375565"/>
    <n v="572680"/>
    <n v="60847"/>
    <n v="1725175"/>
    <m/>
    <m/>
    <s v="G"/>
    <s v="Wholesale and Retail Trade; Repair of Motor Vehicles and Motorcycles"/>
    <s v="47"/>
    <s v="RETAIL TRADE, EXCEPT OF MOTOR VEHICLES"/>
    <s v="Medium-high"/>
    <n v="0"/>
    <n v="-65.628966396213187"/>
    <n v="-0.1798901986909282"/>
    <n v="-0.24726510269498961"/>
    <n v="-7.9171199894818152"/>
    <x v="0"/>
    <n v="1"/>
    <n v="3.1231698272034571E-2"/>
    <n v="60.255058086411687"/>
    <n v="349.55332202062402"/>
    <n v="179.55423573945961"/>
    <x v="0"/>
    <s v="Exp&lt;25"/>
    <s v="Exp&lt;50"/>
    <s v="Decreased Export Intensity"/>
    <n v="0"/>
    <n v="0"/>
    <n v="-58.210612759211237"/>
    <n v="-0.87252777245489277"/>
    <n v="-69.717835332761766"/>
    <n v="-1.1946112716240069"/>
    <n v="-19.598065014884181"/>
    <s v="Yes"/>
    <s v="No"/>
    <s v="No"/>
    <x v="2"/>
    <s v="Declining"/>
    <n v="-75.114995400183986"/>
    <n v="-1.3909047888346731"/>
    <n v="-29.370776547253701"/>
    <s v="No"/>
    <s v="0.Reducing"/>
    <s v="Reducing"/>
    <n v="657.03504498637062"/>
    <n v="1.882929755989363E-2"/>
    <n v="0.23655073689845449"/>
    <n v="4.2853623679697701E-2"/>
    <n v="0"/>
    <s v="0-10"/>
    <n v="0.18116038969725859"/>
    <n v="16.168191819076071"/>
    <n v="9.2937619801152547"/>
    <n v="87.350229990800372"/>
    <n v="967.22373505059795"/>
  </r>
  <r>
    <n v="140"/>
    <n v="252"/>
    <n v="98"/>
    <n v="57"/>
    <n v="43"/>
    <s v="Netto Indygo sp. z o.o., Kobylanka"/>
    <m/>
    <m/>
    <m/>
    <m/>
    <m/>
    <s v="011270099"/>
    <n v="16108"/>
    <n v="5261037737"/>
    <s v="sp. z o.o."/>
    <s v="4729"/>
    <s v="Sprzedaż detaliczna pozostałej żywności prowadzona w wyspecjalizowanych sklepach"/>
    <m/>
    <s v="handel detaliczny"/>
    <m/>
    <n v="500"/>
    <s v="J"/>
    <x v="4"/>
    <n v="4393620"/>
    <n v="-349990"/>
    <n v="-335293"/>
    <n v="-335322"/>
    <n v="222357"/>
    <n v="0"/>
    <n v="2705"/>
    <n v="332656"/>
    <n v="2042590"/>
    <n v="1465370"/>
    <n v="577220"/>
    <n v="1940354"/>
    <n v="102236"/>
    <m/>
    <m/>
    <s v="G"/>
    <s v="Wholesale and Retail Trade; Repair of Motor Vehicles and Motorcycles"/>
    <s v="47"/>
    <s v="RETAIL TRADE, EXCEPT OF MOTOR VEHICLES"/>
    <s v="Medium-high"/>
    <n v="0"/>
    <n v="64.06789129506096"/>
    <n v="-7.6320209758695565E-2"/>
    <n v="-0.16416510410801971"/>
    <n v="-0.17281485749507561"/>
    <x v="0"/>
    <n v="1"/>
    <n v="0.94994786031460055"/>
    <n v="122.9781885397412"/>
    <n v="1624.258780036969"/>
    <n v="541.72643253234753"/>
    <x v="0"/>
    <s v="Exp&lt;25"/>
    <s v="Exp&lt;50"/>
    <s v="Decreased Export Intensity"/>
    <n v="0"/>
    <n v="0"/>
    <n v="-58.210612759211237"/>
    <n v="-0.87252777245489277"/>
    <n v="-69.717835332761766"/>
    <n v="-1.1946112716240069"/>
    <n v="-19.598065014884181"/>
    <s v="Yes"/>
    <s v="No"/>
    <s v="No"/>
    <x v="2"/>
    <s v="Declining"/>
    <n v="-75.114995400183986"/>
    <n v="-1.3909047888346731"/>
    <n v="-29.370776547253701"/>
    <s v="No"/>
    <s v="0.Reducing"/>
    <s v="Reducing"/>
    <n v="657.03504498637062"/>
    <n v="1.882929755989363E-2"/>
    <n v="0.23655073689845449"/>
    <n v="4.2853623679697701E-2"/>
    <n v="0"/>
    <s v="0-10"/>
    <n v="0.18116038969725859"/>
    <n v="16.168191819076071"/>
    <n v="9.2937619801152547"/>
    <n v="87.350229990800372"/>
    <n v="967.22373505059795"/>
  </r>
  <r>
    <n v="140"/>
    <n v="252"/>
    <n v="98"/>
    <n v="57"/>
    <n v="43"/>
    <s v="Netto Indygo sp. z o.o., Kobylanka"/>
    <m/>
    <m/>
    <m/>
    <m/>
    <m/>
    <s v="011270099"/>
    <n v="16108"/>
    <n v="5261037737"/>
    <s v="sp. z o.o."/>
    <s v="4729"/>
    <s v="Sprzedaż detaliczna pozostałej żywności prowadzona w wyspecjalizowanych sklepach"/>
    <m/>
    <s v="handel detaliczny"/>
    <m/>
    <n v="500"/>
    <s v="J"/>
    <x v="1"/>
    <n v="7791235"/>
    <n v="-550203"/>
    <n v="-632395"/>
    <n v="-631482"/>
    <n v="203766"/>
    <n v="0"/>
    <n v="10872"/>
    <n v="704643"/>
    <n v="3498842"/>
    <n v="2789192"/>
    <n v="709650"/>
    <n v="205404"/>
    <n v="3050142"/>
    <m/>
    <m/>
    <s v="G"/>
    <s v="Wholesale and Retail Trade; Repair of Motor Vehicles and Motorcycles"/>
    <s v="47"/>
    <s v="RETAIL TRADE, EXCEPT OF MOTOR VEHICLES"/>
    <s v="Medium-high"/>
    <n v="0"/>
    <n v="-25.89460706684083"/>
    <n v="-8.1050308455591441E-2"/>
    <n v="-0.18048314270835891"/>
    <n v="-3.0743412981246712"/>
    <x v="0"/>
    <n v="1"/>
    <n v="5.870628053510276E-2"/>
    <n v="64.812637969094922"/>
    <n v="716.6330941869021"/>
    <n v="256.54819720382642"/>
    <x v="0"/>
    <s v="Exp&lt;25"/>
    <s v="Exp&lt;50"/>
    <s v="Decreased Export Intensity"/>
    <n v="0"/>
    <n v="0"/>
    <n v="-58.210612759211237"/>
    <n v="-0.87252777245489277"/>
    <n v="-69.717835332761766"/>
    <n v="-1.1946112716240069"/>
    <n v="-19.598065014884181"/>
    <s v="Yes"/>
    <s v="No"/>
    <s v="No"/>
    <x v="2"/>
    <s v="Declining"/>
    <n v="-75.114995400183986"/>
    <n v="-1.3909047888346731"/>
    <n v="-29.370776547253701"/>
    <s v="No"/>
    <s v="0.Reducing"/>
    <s v="Reducing"/>
    <n v="657.03504498637062"/>
    <n v="1.882929755989363E-2"/>
    <n v="0.23655073689845449"/>
    <n v="4.2853623679697701E-2"/>
    <n v="0"/>
    <s v="0-10"/>
    <n v="0.18116038969725859"/>
    <n v="16.168191819076071"/>
    <n v="9.2937619801152547"/>
    <n v="87.350229990800372"/>
    <n v="967.22373505059795"/>
  </r>
  <r>
    <n v="140"/>
    <n v="252"/>
    <n v="98"/>
    <n v="57"/>
    <n v="43"/>
    <s v="Netto Indygo sp. z o.o., Kobylanka"/>
    <m/>
    <m/>
    <m/>
    <m/>
    <m/>
    <s v="011270099"/>
    <n v="16108"/>
    <n v="5261037737"/>
    <s v="sp. z o.o."/>
    <s v="4729"/>
    <s v="Sprzedaż detaliczna pozostałej żywności prowadzona w wyspecjalizowanych sklepach"/>
    <m/>
    <s v="handel detaliczny"/>
    <m/>
    <n v="500"/>
    <s v="J"/>
    <x v="0"/>
    <n v="10513722"/>
    <n v="124302"/>
    <n v="197410"/>
    <n v="197966"/>
    <n v="199053"/>
    <n v="0"/>
    <n v="10870"/>
    <n v="949497"/>
    <n v="4619586"/>
    <n v="3551105"/>
    <n v="1068481"/>
    <n v="836886"/>
    <n v="3782700"/>
    <m/>
    <m/>
    <s v="G"/>
    <s v="Wholesale and Retail Trade; Repair of Motor Vehicles and Motorcycles"/>
    <s v="47"/>
    <s v="RETAIL TRADE, EXCEPT OF MOTOR VEHICLES"/>
    <s v="Medium-high"/>
    <n v="0"/>
    <m/>
    <n v="1.882929755989363E-2"/>
    <n v="4.2853623679697701E-2"/>
    <n v="0.23655073689845449"/>
    <x v="0"/>
    <n v="1"/>
    <n v="0.18116038969725859"/>
    <n v="87.350229990800372"/>
    <n v="967.22373505059795"/>
    <n v="326.68859245630182"/>
    <x v="0"/>
    <s v="Exp&lt;25"/>
    <s v="Exp&lt;50"/>
    <s v="Decreased Export Intensity"/>
    <n v="0"/>
    <n v="0"/>
    <n v="-58.210612759211237"/>
    <n v="-0.87252777245489277"/>
    <n v="-69.717835332761766"/>
    <n v="-1.1946112716240069"/>
    <n v="-19.598065014884181"/>
    <s v="Yes"/>
    <s v="No"/>
    <s v="No"/>
    <x v="2"/>
    <s v="Declining"/>
    <n v="-75.114995400183986"/>
    <n v="-1.3909047888346731"/>
    <n v="-29.370776547253701"/>
    <s v="No"/>
    <s v="0.Reducing"/>
    <s v="Reducing"/>
    <n v="657.03504498637062"/>
    <n v="1.882929755989363E-2"/>
    <n v="0.23655073689845449"/>
    <n v="4.2853623679697701E-2"/>
    <n v="0"/>
    <s v="0-10"/>
    <n v="0.18116038969725859"/>
    <n v="16.168191819076071"/>
    <n v="9.2937619801152547"/>
    <n v="87.350229990800372"/>
    <n v="967.22373505059795"/>
  </r>
  <r>
    <n v="57"/>
    <n v="59"/>
    <n v="47"/>
    <n v="56"/>
    <n v="44"/>
    <s v="Grupa Muszkieterów (Intermarché, Bricomarché), Swadzim"/>
    <m/>
    <n v="1997"/>
    <m/>
    <m/>
    <m/>
    <n v="632239507"/>
    <n v="52836"/>
    <n v="7780000892"/>
    <s v="SA"/>
    <s v="7022"/>
    <s v="Pozostałe doradztwo w zakresie prowadzenia działalności gospodarczej i zarządzania"/>
    <s v="Handel detaliczny"/>
    <s v="handel detaliczny"/>
    <m/>
    <n v="540"/>
    <s v="S"/>
    <x v="0"/>
    <n v="7740000"/>
    <m/>
    <m/>
    <m/>
    <m/>
    <m/>
    <n v="13300"/>
    <m/>
    <m/>
    <m/>
    <m/>
    <m/>
    <m/>
    <m/>
    <m/>
    <s v="M"/>
    <s v="Professional, Scientific and Technical Activities"/>
    <s v="70"/>
    <s v="ACTIVITIES OF HEAD OFFICES; MANAGEMENT CONSULTANCY ACTIVITIES"/>
    <s v="High"/>
    <n v="0"/>
    <m/>
    <m/>
    <m/>
    <m/>
    <x v="0"/>
    <n v="1"/>
    <m/>
    <m/>
    <n v="581.95488721804509"/>
    <m/>
    <x v="0"/>
    <s v="Exp&lt;25"/>
    <s v="Exp&lt;50"/>
    <s v="Decreased Export Intensity"/>
    <n v="0"/>
    <n v="0"/>
    <n v="33.0749354005168"/>
    <n v="0.28574220763395353"/>
    <n v="-3.568887390929854"/>
    <n v="-3.6341291535158859E-2"/>
    <n v="7.4048928067100617"/>
    <s v="Yes"/>
    <s v="Yes"/>
    <s v="Yes"/>
    <x v="3"/>
    <s v="Declining"/>
    <n v="12.030075187969921"/>
    <n v="0.1135971777237046"/>
    <n v="2.880639908358495"/>
    <s v="No"/>
    <s v="2.Hiring"/>
    <s v="Hiring"/>
    <n v="109.3202805671898"/>
    <m/>
    <m/>
    <m/>
    <n v="0"/>
    <s v="0-10"/>
    <m/>
    <n v="15.861912245565909"/>
    <n v="9.4955193142098455"/>
    <m/>
    <n v="581.95488721804509"/>
  </r>
  <r>
    <n v="57"/>
    <n v="59"/>
    <n v="47"/>
    <n v="56"/>
    <n v="44"/>
    <s v="Grupa Muszkieterów (Intermarché, Bricomarché), Swadzim"/>
    <m/>
    <n v="1997"/>
    <m/>
    <m/>
    <m/>
    <n v="632239507"/>
    <n v="52836"/>
    <n v="7780000892"/>
    <s v="SA"/>
    <s v="7022"/>
    <s v="Pozostałe doradztwo w zakresie prowadzenia działalności gospodarczej i zarządzania"/>
    <s v="Handel detaliczny"/>
    <s v="handel detaliczny"/>
    <m/>
    <n v="540"/>
    <s v="S"/>
    <x v="1"/>
    <n v="7800000"/>
    <m/>
    <m/>
    <m/>
    <m/>
    <m/>
    <n v="13700"/>
    <m/>
    <m/>
    <m/>
    <m/>
    <m/>
    <m/>
    <m/>
    <m/>
    <s v="M"/>
    <s v="Professional, Scientific and Technical Activities"/>
    <s v="70"/>
    <s v="ACTIVITIES OF HEAD OFFICES; MANAGEMENT CONSULTANCY ACTIVITIES"/>
    <s v="High"/>
    <n v="0"/>
    <n v="0.77519379844961378"/>
    <m/>
    <m/>
    <m/>
    <x v="0"/>
    <n v="1"/>
    <m/>
    <m/>
    <n v="569.34306569343062"/>
    <m/>
    <x v="0"/>
    <s v="Exp&lt;25"/>
    <s v="Exp&lt;50"/>
    <s v="Decreased Export Intensity"/>
    <n v="0"/>
    <n v="0"/>
    <n v="33.0749354005168"/>
    <n v="0.28574220763395353"/>
    <n v="-3.568887390929854"/>
    <n v="-3.6341291535158859E-2"/>
    <n v="7.4048928067100617"/>
    <s v="Yes"/>
    <s v="Yes"/>
    <s v="Yes"/>
    <x v="3"/>
    <s v="Declining"/>
    <n v="12.030075187969921"/>
    <n v="0.1135971777237046"/>
    <n v="2.880639908358495"/>
    <s v="No"/>
    <s v="2.Hiring"/>
    <s v="Hiring"/>
    <n v="109.3202805671898"/>
    <m/>
    <m/>
    <m/>
    <n v="0"/>
    <s v="0-10"/>
    <m/>
    <n v="15.861912245565909"/>
    <n v="9.4955193142098455"/>
    <m/>
    <n v="581.95488721804509"/>
  </r>
  <r>
    <n v="57"/>
    <n v="59"/>
    <n v="47"/>
    <n v="56"/>
    <n v="44"/>
    <s v="Grupa Muszkieterów (Intermarché, Bricomarché), Swadzim"/>
    <m/>
    <n v="1997"/>
    <m/>
    <m/>
    <m/>
    <n v="632239507"/>
    <n v="52836"/>
    <n v="7780000892"/>
    <s v="SA"/>
    <s v="7022"/>
    <s v="Pozostałe doradztwo w zakresie prowadzenia działalności gospodarczej i zarządzania"/>
    <s v="Handel detaliczny"/>
    <s v="handel detaliczny"/>
    <m/>
    <n v="540"/>
    <s v="S"/>
    <x v="2"/>
    <n v="8900000"/>
    <m/>
    <m/>
    <m/>
    <m/>
    <m/>
    <n v="14300"/>
    <m/>
    <m/>
    <m/>
    <m/>
    <m/>
    <m/>
    <m/>
    <m/>
    <s v="M"/>
    <s v="Professional, Scientific and Technical Activities"/>
    <s v="70"/>
    <s v="ACTIVITIES OF HEAD OFFICES; MANAGEMENT CONSULTANCY ACTIVITIES"/>
    <s v="High"/>
    <n v="0"/>
    <n v="14.1025641025641"/>
    <m/>
    <m/>
    <m/>
    <x v="0"/>
    <n v="1"/>
    <m/>
    <m/>
    <n v="622.3776223776224"/>
    <m/>
    <x v="0"/>
    <s v="Exp&lt;25"/>
    <s v="Exp&lt;50"/>
    <s v="Decreased Export Intensity"/>
    <n v="0"/>
    <n v="0"/>
    <n v="33.0749354005168"/>
    <n v="0.28574220763395353"/>
    <n v="-3.568887390929854"/>
    <n v="-3.6341291535158859E-2"/>
    <n v="7.4048928067100617"/>
    <s v="Yes"/>
    <s v="Yes"/>
    <s v="Yes"/>
    <x v="3"/>
    <s v="Declining"/>
    <n v="12.030075187969921"/>
    <n v="0.1135971777237046"/>
    <n v="2.880639908358495"/>
    <s v="No"/>
    <s v="2.Hiring"/>
    <s v="Hiring"/>
    <n v="109.3202805671898"/>
    <m/>
    <m/>
    <m/>
    <n v="0"/>
    <s v="0-10"/>
    <m/>
    <n v="15.861912245565909"/>
    <n v="9.4955193142098455"/>
    <m/>
    <n v="581.95488721804509"/>
  </r>
  <r>
    <n v="57"/>
    <n v="59"/>
    <n v="47"/>
    <n v="56"/>
    <n v="44"/>
    <s v="Grupa Muszkieterów (Intermarché, Bricomarché), Swadzim"/>
    <m/>
    <n v="1997"/>
    <m/>
    <m/>
    <m/>
    <n v="632239507"/>
    <n v="52836"/>
    <n v="7780000892"/>
    <s v="SA"/>
    <s v="7022"/>
    <s v="Pozostałe doradztwo w zakresie prowadzenia działalności gospodarczej i zarządzania"/>
    <s v="Handel detaliczny"/>
    <s v="handel detaliczny"/>
    <m/>
    <n v="540"/>
    <s v="S"/>
    <x v="3"/>
    <n v="9800000"/>
    <m/>
    <m/>
    <m/>
    <m/>
    <m/>
    <n v="14700"/>
    <m/>
    <m/>
    <m/>
    <m/>
    <m/>
    <m/>
    <m/>
    <m/>
    <s v="M"/>
    <s v="Professional, Scientific and Technical Activities"/>
    <s v="70"/>
    <s v="ACTIVITIES OF HEAD OFFICES; MANAGEMENT CONSULTANCY ACTIVITIES"/>
    <s v="High"/>
    <n v="0"/>
    <n v="10.1123595505618"/>
    <m/>
    <m/>
    <m/>
    <x v="0"/>
    <n v="1"/>
    <m/>
    <m/>
    <n v="666.66666666666663"/>
    <m/>
    <x v="0"/>
    <s v="Exp&lt;25"/>
    <s v="Exp&lt;50"/>
    <s v="Decreased Export Intensity"/>
    <n v="0"/>
    <n v="0"/>
    <n v="33.0749354005168"/>
    <n v="0.28574220763395353"/>
    <n v="-3.568887390929854"/>
    <n v="-3.6341291535158859E-2"/>
    <n v="7.4048928067100617"/>
    <s v="Yes"/>
    <s v="Yes"/>
    <s v="Yes"/>
    <x v="3"/>
    <s v="Declining"/>
    <n v="12.030075187969921"/>
    <n v="0.1135971777237046"/>
    <n v="2.880639908358495"/>
    <s v="No"/>
    <s v="2.Hiring"/>
    <s v="Hiring"/>
    <n v="109.3202805671898"/>
    <m/>
    <m/>
    <m/>
    <n v="0"/>
    <s v="0-10"/>
    <m/>
    <n v="15.861912245565909"/>
    <n v="9.4955193142098455"/>
    <m/>
    <n v="581.95488721804509"/>
  </r>
  <r>
    <n v="57"/>
    <n v="59"/>
    <n v="47"/>
    <n v="56"/>
    <n v="44"/>
    <s v="Grupa Muszkieterów (Intermarché, Bricomarché), Swadzim"/>
    <m/>
    <n v="1997"/>
    <m/>
    <m/>
    <m/>
    <n v="632239507"/>
    <n v="52836"/>
    <n v="7780000892"/>
    <s v="SA"/>
    <s v="7022"/>
    <s v="Pozostałe doradztwo w zakresie prowadzenia działalności gospodarczej i zarządzania"/>
    <s v="Handel detaliczny"/>
    <s v="handel detaliczny"/>
    <m/>
    <n v="540"/>
    <s v="S"/>
    <x v="4"/>
    <n v="10300000"/>
    <m/>
    <m/>
    <m/>
    <m/>
    <m/>
    <n v="14900"/>
    <m/>
    <m/>
    <m/>
    <m/>
    <m/>
    <m/>
    <m/>
    <m/>
    <s v="M"/>
    <s v="Professional, Scientific and Technical Activities"/>
    <s v="70"/>
    <s v="ACTIVITIES OF HEAD OFFICES; MANAGEMENT CONSULTANCY ACTIVITIES"/>
    <s v="High"/>
    <n v="0"/>
    <n v="5.1020408163265252"/>
    <m/>
    <m/>
    <m/>
    <x v="0"/>
    <n v="1"/>
    <m/>
    <m/>
    <n v="691.27516778523488"/>
    <m/>
    <x v="0"/>
    <s v="Exp&lt;25"/>
    <s v="Exp&lt;50"/>
    <s v="Decreased Export Intensity"/>
    <n v="0"/>
    <n v="0"/>
    <n v="33.0749354005168"/>
    <n v="0.28574220763395353"/>
    <n v="-3.568887390929854"/>
    <n v="-3.6341291535158859E-2"/>
    <n v="7.4048928067100617"/>
    <s v="Yes"/>
    <s v="Yes"/>
    <s v="Yes"/>
    <x v="3"/>
    <s v="Declining"/>
    <n v="12.030075187969921"/>
    <n v="0.1135971777237046"/>
    <n v="2.880639908358495"/>
    <s v="No"/>
    <s v="2.Hiring"/>
    <s v="Hiring"/>
    <n v="109.3202805671898"/>
    <m/>
    <m/>
    <m/>
    <n v="0"/>
    <s v="0-10"/>
    <m/>
    <n v="15.861912245565909"/>
    <n v="9.4955193142098455"/>
    <m/>
    <n v="581.95488721804509"/>
  </r>
  <r>
    <n v="7"/>
    <n v="4"/>
    <n v="8"/>
    <n v="14"/>
    <n v="45"/>
    <s v="LG Energy Solution Wrocław sp. z o.o., Wrocław"/>
    <m/>
    <n v="2016"/>
    <m/>
    <n v="2016"/>
    <m/>
    <n v="364187232"/>
    <n v="614214"/>
    <n v="8961550941"/>
    <s v="sp. z o.o."/>
    <s v="2720"/>
    <s v="Produkcja baterii i akumulatorów"/>
    <s v="Prod. aut, przyczep i statków (i części) "/>
    <s v="motoryzacja"/>
    <m/>
    <n v="500"/>
    <s v="J"/>
    <x v="0"/>
    <n v="7720411"/>
    <n v="-1273790"/>
    <n v="-1225646"/>
    <n v="-1228250"/>
    <n v="332147"/>
    <n v="6937523"/>
    <n v="2121"/>
    <n v="273242"/>
    <n v="14205579"/>
    <n v="9978579"/>
    <n v="4227000"/>
    <n v="3096551"/>
    <n v="11109028"/>
    <m/>
    <m/>
    <s v="C"/>
    <s v="Manufacturing"/>
    <s v="27"/>
    <s v="MANUFACTURE OF ELECTRICAL EQUIPMENT"/>
    <s v="Medium-high"/>
    <n v="0.89859503593785361"/>
    <m/>
    <n v="-0.15909127117714331"/>
    <n v="-8.646250884951609E-2"/>
    <n v="-0.39665098362662199"/>
    <x v="0"/>
    <n v="1"/>
    <n v="0.21798132972967871"/>
    <n v="128.82696841112681"/>
    <n v="3639.9863272041489"/>
    <n v="4704.6577086280058"/>
    <x v="3"/>
    <s v="Exp&gt;25"/>
    <s v="Exp&gt;50"/>
    <s v="Increased Export Intensity"/>
    <n v="1"/>
    <n v="8.0290495176684296E-2"/>
    <n v="410.76980228125171"/>
    <n v="1.6307488179443621"/>
    <n v="270.12304513134183"/>
    <n v="1.3086653187752471"/>
    <n v="50.333685059566648"/>
    <s v="No"/>
    <s v="Yes"/>
    <s v="No"/>
    <x v="1"/>
    <s v="Growing"/>
    <n v="193.0693069306931"/>
    <n v="1.0752389374828"/>
    <n v="30.840617263833561"/>
    <s v="No"/>
    <s v="2.Hiring"/>
    <s v="Hiring"/>
    <n v="2703.888833671012"/>
    <n v="-0.15909127117714331"/>
    <n v="-0.39665098362662199"/>
    <n v="-8.646250884951609E-2"/>
    <n v="0.89859503593785361"/>
    <s v="75-100"/>
    <n v="0.21798132972967871"/>
    <n v="15.85937815892582"/>
    <n v="7.6596429545646822"/>
    <n v="128.82696841112681"/>
    <n v="3639.9863272041489"/>
  </r>
  <r>
    <n v="7"/>
    <n v="4"/>
    <n v="8"/>
    <n v="14"/>
    <n v="45"/>
    <s v="LG Energy Solution Wrocław sp. z o.o., Wrocław"/>
    <m/>
    <n v="2016"/>
    <m/>
    <n v="2016"/>
    <m/>
    <n v="364187232"/>
    <n v="614214"/>
    <n v="8961550941"/>
    <s v="sp. z o.o."/>
    <s v="2720"/>
    <s v="Produkcja baterii i akumulatorów"/>
    <s v="Prod. aut, przyczep i statków (i części) "/>
    <s v="motoryzacja"/>
    <m/>
    <n v="500"/>
    <s v="J"/>
    <x v="1"/>
    <n v="18062159"/>
    <n v="-437039"/>
    <n v="-1306109"/>
    <n v="-1305848"/>
    <n v="916619"/>
    <n v="16534554"/>
    <n v="3904"/>
    <n v="554192"/>
    <n v="22343240"/>
    <n v="13316379"/>
    <n v="9026861"/>
    <n v="3115161"/>
    <n v="19228079"/>
    <m/>
    <m/>
    <s v="C"/>
    <s v="Manufacturing"/>
    <s v="27"/>
    <s v="MANUFACTURE OF ELECTRICAL EQUIPMENT"/>
    <s v="Medium-high"/>
    <n v="0.91542511612260746"/>
    <n v="133.95333486779401"/>
    <n v="-7.2297447940747286E-2"/>
    <n v="-5.8444880867770298E-2"/>
    <n v="-0.41919117503076092"/>
    <x v="0"/>
    <n v="1"/>
    <n v="0.1394229753607803"/>
    <n v="141.95491803278691"/>
    <n v="4626.5776127049176"/>
    <n v="3410.9577356557379"/>
    <x v="3"/>
    <s v="Exp&gt;25"/>
    <s v="Exp&gt;50"/>
    <s v="Increased Export Intensity"/>
    <n v="1"/>
    <n v="8.0290495176684296E-2"/>
    <n v="410.76980228125171"/>
    <n v="1.6307488179443621"/>
    <n v="270.12304513134183"/>
    <n v="1.3086653187752471"/>
    <n v="50.333685059566648"/>
    <s v="No"/>
    <s v="Yes"/>
    <s v="No"/>
    <x v="1"/>
    <s v="Growing"/>
    <n v="193.0693069306931"/>
    <n v="1.0752389374828"/>
    <n v="30.840617263833561"/>
    <s v="No"/>
    <s v="2.Hiring"/>
    <s v="Hiring"/>
    <n v="2703.888833671012"/>
    <n v="-0.15909127117714331"/>
    <n v="-0.39665098362662199"/>
    <n v="-8.646250884951609E-2"/>
    <n v="0.89859503593785361"/>
    <s v="75-100"/>
    <n v="0.21798132972967871"/>
    <n v="15.85937815892582"/>
    <n v="7.6596429545646822"/>
    <n v="128.82696841112681"/>
    <n v="3639.9863272041489"/>
  </r>
  <r>
    <n v="7"/>
    <n v="4"/>
    <n v="8"/>
    <n v="14"/>
    <n v="45"/>
    <s v="LG Energy Solution Wrocław sp. z o.o., Wrocław"/>
    <m/>
    <n v="2016"/>
    <m/>
    <n v="2016"/>
    <m/>
    <n v="364187232"/>
    <n v="614214"/>
    <n v="8961550941"/>
    <s v="sp. z o.o."/>
    <s v="2720"/>
    <s v="Produkcja baterii i akumulatorów"/>
    <s v="Prod. aut, przyczep i statków (i części) "/>
    <s v="motoryzacja"/>
    <m/>
    <n v="500"/>
    <s v="J"/>
    <x v="2"/>
    <n v="27435089"/>
    <n v="801409"/>
    <n v="628928"/>
    <n v="851157"/>
    <n v="1782063"/>
    <n v="26724637"/>
    <n v="5172"/>
    <n v="784777"/>
    <n v="24284922"/>
    <n v="14647335"/>
    <n v="9637587"/>
    <n v="3966318"/>
    <n v="20318604"/>
    <m/>
    <m/>
    <s v="C"/>
    <s v="Manufacturing"/>
    <s v="27"/>
    <s v="MANUFACTURE OF ELECTRICAL EQUIPMENT"/>
    <s v="Medium-high"/>
    <n v="0.97410425750760277"/>
    <n v="51.892633654703182"/>
    <n v="3.102439361505261E-2"/>
    <n v="3.5048784591525557E-2"/>
    <n v="0.2145962577887098"/>
    <x v="0"/>
    <n v="1"/>
    <n v="0.1633243046858458"/>
    <n v="151.73569218870841"/>
    <n v="5304.541569992266"/>
    <n v="2832.0446635730859"/>
    <x v="3"/>
    <s v="Exp&gt;25"/>
    <s v="Exp&gt;50"/>
    <s v="Increased Export Intensity"/>
    <n v="1"/>
    <n v="8.0290495176684296E-2"/>
    <n v="410.76980228125171"/>
    <n v="1.6307488179443621"/>
    <n v="270.12304513134183"/>
    <n v="1.3086653187752471"/>
    <n v="50.333685059566648"/>
    <s v="No"/>
    <s v="Yes"/>
    <s v="No"/>
    <x v="1"/>
    <s v="Growing"/>
    <n v="193.0693069306931"/>
    <n v="1.0752389374828"/>
    <n v="30.840617263833561"/>
    <s v="No"/>
    <s v="2.Hiring"/>
    <s v="Hiring"/>
    <n v="2703.888833671012"/>
    <n v="-0.15909127117714331"/>
    <n v="-0.39665098362662199"/>
    <n v="-8.646250884951609E-2"/>
    <n v="0.89859503593785361"/>
    <s v="75-100"/>
    <n v="0.21798132972967871"/>
    <n v="15.85937815892582"/>
    <n v="7.6596429545646822"/>
    <n v="128.82696841112681"/>
    <n v="3639.9863272041489"/>
  </r>
  <r>
    <n v="7"/>
    <n v="4"/>
    <n v="8"/>
    <n v="14"/>
    <n v="45"/>
    <s v="LG Energy Solution Wrocław sp. z o.o., Wrocław"/>
    <m/>
    <n v="2016"/>
    <m/>
    <n v="2016"/>
    <m/>
    <n v="364187232"/>
    <n v="614214"/>
    <n v="8961550941"/>
    <s v="sp. z o.o."/>
    <s v="2720"/>
    <s v="Produkcja baterii i akumulatorów"/>
    <s v="Prod. aut, przyczep i statków (i części) "/>
    <s v="motoryzacja"/>
    <m/>
    <n v="500"/>
    <s v="J"/>
    <x v="4"/>
    <n v="39433528"/>
    <n v="377551"/>
    <n v="900967"/>
    <n v="775472"/>
    <n v="2264331"/>
    <n v="38600910"/>
    <n v="6216"/>
    <n v="1159183"/>
    <n v="28366804"/>
    <n v="17077512"/>
    <n v="11289292"/>
    <n v="8147221"/>
    <n v="20219583"/>
    <m/>
    <m/>
    <s v="C"/>
    <s v="Manufacturing"/>
    <s v="27"/>
    <s v="MANUFACTURE OF ELECTRICAL EQUIPMENT"/>
    <s v="Medium-high"/>
    <n v="0.97888553111453791"/>
    <n v="-3.198736546000025"/>
    <n v="1.966529598873324E-2"/>
    <n v="2.7337305958048709E-2"/>
    <n v="9.5182394094869893E-2"/>
    <x v="0"/>
    <n v="1"/>
    <n v="0.28720969059468238"/>
    <n v="186.48375160875159"/>
    <n v="6343.8751608751609"/>
    <n v="2747.3474903474898"/>
    <x v="3"/>
    <s v="Exp&gt;25"/>
    <s v="Exp&gt;50"/>
    <s v="Increased Export Intensity"/>
    <n v="1"/>
    <n v="8.0290495176684296E-2"/>
    <n v="410.76980228125171"/>
    <n v="1.6307488179443621"/>
    <n v="270.12304513134183"/>
    <n v="1.3086653187752471"/>
    <n v="50.333685059566648"/>
    <s v="No"/>
    <s v="Yes"/>
    <s v="No"/>
    <x v="1"/>
    <s v="Growing"/>
    <n v="193.0693069306931"/>
    <n v="1.0752389374828"/>
    <n v="30.840617263833561"/>
    <s v="No"/>
    <s v="2.Hiring"/>
    <s v="Hiring"/>
    <n v="2703.888833671012"/>
    <n v="-0.15909127117714331"/>
    <n v="-0.39665098362662199"/>
    <n v="-8.646250884951609E-2"/>
    <n v="0.89859503593785361"/>
    <s v="75-100"/>
    <n v="0.21798132972967871"/>
    <n v="15.85937815892582"/>
    <n v="7.6596429545646822"/>
    <n v="128.82696841112681"/>
    <n v="3639.9863272041489"/>
  </r>
  <r>
    <n v="7"/>
    <n v="4"/>
    <n v="8"/>
    <n v="14"/>
    <n v="45"/>
    <s v="LG Energy Solution Wrocław sp. z o.o., Wrocław"/>
    <m/>
    <n v="2016"/>
    <m/>
    <n v="2016"/>
    <m/>
    <n v="364187232"/>
    <n v="614214"/>
    <n v="8961550941"/>
    <s v="sp. z o.o."/>
    <s v="2720"/>
    <s v="Produkcja baterii i akumulatorów"/>
    <s v="Prod. aut, przyczep i statków (i części) "/>
    <s v="motoryzacja"/>
    <m/>
    <n v="500"/>
    <s v="J"/>
    <x v="3"/>
    <n v="40736584"/>
    <n v="2273691"/>
    <n v="1892236"/>
    <n v="1772021"/>
    <n v="2053927"/>
    <n v="33690570"/>
    <n v="7154"/>
    <n v="967979"/>
    <n v="34420555"/>
    <n v="17242707"/>
    <n v="17177848"/>
    <n v="6746432"/>
    <n v="27674123"/>
    <m/>
    <m/>
    <s v="C"/>
    <s v="Manufacturing"/>
    <s v="27"/>
    <s v="MANUFACTURE OF ELECTRICAL EQUIPMENT"/>
    <s v="Medium-high"/>
    <n v="0.82703473614773393"/>
    <n v="48.483513211858003"/>
    <n v="4.3499499123441483E-2"/>
    <n v="5.1481476693214283E-2"/>
    <n v="0.262660470008443"/>
    <x v="0"/>
    <n v="1"/>
    <n v="0.19600009354875311"/>
    <n v="135.30598266703939"/>
    <n v="5694.2387475538162"/>
    <n v="2410.2190383002521"/>
    <x v="3"/>
    <s v="Exp&gt;25"/>
    <s v="Exp&gt;50"/>
    <s v="Increased Export Intensity"/>
    <n v="1"/>
    <n v="8.0290495176684296E-2"/>
    <n v="410.76980228125171"/>
    <n v="1.6307488179443621"/>
    <n v="270.12304513134183"/>
    <n v="1.3086653187752471"/>
    <n v="50.333685059566648"/>
    <s v="No"/>
    <s v="Yes"/>
    <s v="No"/>
    <x v="1"/>
    <s v="Growing"/>
    <n v="193.0693069306931"/>
    <n v="1.0752389374828"/>
    <n v="30.840617263833561"/>
    <s v="No"/>
    <s v="2.Hiring"/>
    <s v="Hiring"/>
    <n v="2703.888833671012"/>
    <n v="-0.15909127117714331"/>
    <n v="-0.39665098362662199"/>
    <n v="-8.646250884951609E-2"/>
    <n v="0.89859503593785361"/>
    <s v="75-100"/>
    <n v="0.21798132972967871"/>
    <n v="15.85937815892582"/>
    <n v="7.6596429545646822"/>
    <n v="128.82696841112681"/>
    <n v="3639.9863272041489"/>
  </r>
  <r>
    <n v="14"/>
    <n v="18"/>
    <n v="27"/>
    <n v="36"/>
    <n v="46"/>
    <s v="Dino Polska SA GK, Krotoszyn"/>
    <s v="SG)"/>
    <n v="1999"/>
    <m/>
    <n v="2007"/>
    <m/>
    <n v="300820828"/>
    <n v="408273"/>
    <n v="6211766191"/>
    <s v="SA"/>
    <s v="4711"/>
    <s v="Sprzedaż detaliczna prowadzona w niewyspecjalizowanych sklepach z przewagą żywności, napojów i wyrobów tytoniowych"/>
    <s v="Handel detaliczny"/>
    <s v="handel detaliczny"/>
    <m/>
    <n v="400"/>
    <s v="S"/>
    <x v="0"/>
    <n v="7646547"/>
    <n v="561909"/>
    <n v="502460"/>
    <n v="410907"/>
    <n v="163517"/>
    <n v="0"/>
    <n v="20630"/>
    <n v="847542"/>
    <n v="4350750"/>
    <n v="3215763"/>
    <n v="1134987"/>
    <n v="1622353"/>
    <n v="2728397"/>
    <m/>
    <m/>
    <s v="G"/>
    <s v="Wholesale and Retail Trade; Repair of Motor Vehicles and Motorcycles"/>
    <s v="47"/>
    <s v="RETAIL TRADE, EXCEPT OF MOTOR VEHICLES"/>
    <s v="Medium-high"/>
    <n v="0"/>
    <m/>
    <n v="5.3737589005861078E-2"/>
    <n v="9.4445095673159798E-2"/>
    <n v="0.25327841721253019"/>
    <x v="1"/>
    <n v="0"/>
    <n v="0.37289042119174848"/>
    <n v="41.082985942801749"/>
    <n v="370.65181774115359"/>
    <n v="155.87799321376639"/>
    <x v="0"/>
    <s v="Exp&lt;25"/>
    <s v="Exp&lt;50"/>
    <s v="Decreased Export Intensity"/>
    <n v="0"/>
    <n v="0"/>
    <n v="235.65810816307021"/>
    <n v="1.210922920705739"/>
    <n v="143.23051316164509"/>
    <n v="0.8888394215366251"/>
    <n v="35.354994521254213"/>
    <s v="No"/>
    <s v="No"/>
    <s v="No"/>
    <x v="1"/>
    <s v="Growing"/>
    <n v="103.0198739699467"/>
    <n v="0.70813368959146139"/>
    <n v="19.367098780712169"/>
    <s v="No"/>
    <s v="2.Hiring"/>
    <s v="Hiring"/>
    <n v="242.15660094900699"/>
    <n v="5.3737589005861078E-2"/>
    <n v="0.25327841721253019"/>
    <n v="9.4445095673159798E-2"/>
    <n v="0"/>
    <s v="0-10"/>
    <n v="0.37289042119174848"/>
    <n v="15.849764731354449"/>
    <n v="9.9345016060652966"/>
    <n v="41.082985942801749"/>
    <n v="370.65181774115359"/>
  </r>
  <r>
    <n v="14"/>
    <n v="18"/>
    <n v="27"/>
    <n v="36"/>
    <n v="46"/>
    <s v="Dino Polska SA GK, Krotoszyn"/>
    <s v="SG)"/>
    <n v="1999"/>
    <m/>
    <n v="2007"/>
    <m/>
    <n v="300820828"/>
    <n v="408273"/>
    <n v="6211766191"/>
    <s v="SA"/>
    <s v="4711"/>
    <s v="Sprzedaż detaliczna prowadzona w niewyspecjalizowanych sklepach z przewagą żywności, napojów i wyrobów tytoniowych"/>
    <s v="Handel detaliczny"/>
    <s v="handel detaliczny"/>
    <m/>
    <n v="400"/>
    <s v="S"/>
    <x v="1"/>
    <n v="10125815"/>
    <n v="837859"/>
    <n v="789000"/>
    <n v="643917"/>
    <n v="198146"/>
    <n v="0"/>
    <n v="25840"/>
    <n v="1192048"/>
    <n v="5570510"/>
    <n v="4053812"/>
    <n v="1516698"/>
    <n v="2266563"/>
    <n v="3303947"/>
    <m/>
    <m/>
    <s v="G"/>
    <s v="Wholesale and Retail Trade; Repair of Motor Vehicles and Motorcycles"/>
    <s v="47"/>
    <s v="RETAIL TRADE, EXCEPT OF MOTOR VEHICLES"/>
    <s v="Medium-high"/>
    <n v="0"/>
    <n v="32.423367043974238"/>
    <n v="6.359162200771E-2"/>
    <n v="0.115593904328329"/>
    <n v="0.28409402253544241"/>
    <x v="1"/>
    <n v="0"/>
    <n v="0.40688608403898391"/>
    <n v="46.131888544891638"/>
    <n v="391.86590557275542"/>
    <n v="156.88126934984521"/>
    <x v="0"/>
    <s v="Exp&lt;25"/>
    <s v="Exp&lt;50"/>
    <s v="Decreased Export Intensity"/>
    <n v="0"/>
    <n v="0"/>
    <n v="235.65810816307021"/>
    <n v="1.210922920705739"/>
    <n v="143.23051316164509"/>
    <n v="0.8888394215366251"/>
    <n v="35.354994521254213"/>
    <s v="No"/>
    <s v="No"/>
    <s v="No"/>
    <x v="1"/>
    <s v="Growing"/>
    <n v="103.0198739699467"/>
    <n v="0.70813368959146139"/>
    <n v="19.367098780712169"/>
    <s v="No"/>
    <s v="2.Hiring"/>
    <s v="Hiring"/>
    <n v="242.15660094900699"/>
    <n v="5.3737589005861078E-2"/>
    <n v="0.25327841721253019"/>
    <n v="9.4445095673159798E-2"/>
    <n v="0"/>
    <s v="0-10"/>
    <n v="0.37289042119174848"/>
    <n v="15.849764731354449"/>
    <n v="9.9345016060652966"/>
    <n v="41.082985942801749"/>
    <n v="370.65181774115359"/>
  </r>
  <r>
    <n v="14"/>
    <n v="18"/>
    <n v="27"/>
    <n v="36"/>
    <n v="46"/>
    <s v="Dino Polska SA GK, Krotoszyn"/>
    <s v="SG)"/>
    <n v="1999"/>
    <m/>
    <n v="2007"/>
    <m/>
    <n v="300820828"/>
    <n v="408273"/>
    <n v="6211766191"/>
    <s v="SA"/>
    <s v="4711"/>
    <s v="Sprzedaż detaliczna prowadzona w niewyspecjalizowanych sklepach z przewagą żywności, napojów i wyrobów tytoniowych"/>
    <s v="Handel detaliczny"/>
    <s v="handel detaliczny"/>
    <m/>
    <n v="400"/>
    <s v="S"/>
    <x v="2"/>
    <n v="13362012"/>
    <n v="1023993"/>
    <n v="978409"/>
    <n v="805303"/>
    <n v="247343"/>
    <n v="0"/>
    <n v="32426"/>
    <n v="1555678"/>
    <n v="7168531"/>
    <n v="5183347"/>
    <n v="1985184"/>
    <n v="3070190"/>
    <n v="4098341"/>
    <m/>
    <m/>
    <s v="G"/>
    <s v="Wholesale and Retail Trade; Repair of Motor Vehicles and Motorcycles"/>
    <s v="47"/>
    <s v="RETAIL TRADE, EXCEPT OF MOTOR VEHICLES"/>
    <s v="Medium-high"/>
    <n v="0"/>
    <n v="31.959866934167771"/>
    <n v="6.0268094355850003E-2"/>
    <n v="0.1123386367444041"/>
    <n v="0.26229744738924948"/>
    <x v="1"/>
    <n v="0"/>
    <n v="0.42828719022070211"/>
    <n v="47.976253623635351"/>
    <n v="412.07709862456062"/>
    <n v="159.85156972799609"/>
    <x v="0"/>
    <s v="Exp&lt;25"/>
    <s v="Exp&lt;50"/>
    <s v="Decreased Export Intensity"/>
    <n v="0"/>
    <n v="0"/>
    <n v="235.65810816307021"/>
    <n v="1.210922920705739"/>
    <n v="143.23051316164509"/>
    <n v="0.8888394215366251"/>
    <n v="35.354994521254213"/>
    <s v="No"/>
    <s v="No"/>
    <s v="No"/>
    <x v="1"/>
    <s v="Growing"/>
    <n v="103.0198739699467"/>
    <n v="0.70813368959146139"/>
    <n v="19.367098780712169"/>
    <s v="No"/>
    <s v="2.Hiring"/>
    <s v="Hiring"/>
    <n v="242.15660094900699"/>
    <n v="5.3737589005861078E-2"/>
    <n v="0.25327841721253019"/>
    <n v="9.4445095673159798E-2"/>
    <n v="0"/>
    <s v="0-10"/>
    <n v="0.37289042119174848"/>
    <n v="15.849764731354449"/>
    <n v="9.9345016060652966"/>
    <n v="41.082985942801749"/>
    <n v="370.65181774115359"/>
  </r>
  <r>
    <n v="14"/>
    <n v="18"/>
    <n v="27"/>
    <n v="36"/>
    <n v="46"/>
    <s v="Dino Polska SA GK, Krotoszyn"/>
    <s v="SG)"/>
    <n v="1999"/>
    <m/>
    <n v="2007"/>
    <m/>
    <n v="300820828"/>
    <n v="408273"/>
    <n v="6211766191"/>
    <s v="SA"/>
    <s v="4711"/>
    <s v="Sprzedaż detaliczna prowadzona w niewyspecjalizowanych sklepach z przewagą żywności, napojów i wyrobów tytoniowych"/>
    <s v="Handel detaliczny"/>
    <s v="handel detaliczny"/>
    <m/>
    <n v="400"/>
    <s v="S"/>
    <x v="3"/>
    <n v="19801622"/>
    <n v="1537819"/>
    <n v="1401618"/>
    <n v="1132087"/>
    <n v="80756"/>
    <n v="0"/>
    <n v="37386"/>
    <n v="2097998"/>
    <n v="9003059"/>
    <n v="6296353"/>
    <n v="2706706"/>
    <n v="4203783"/>
    <n v="4799276"/>
    <m/>
    <m/>
    <s v="G"/>
    <s v="Wholesale and Retail Trade; Repair of Motor Vehicles and Motorcycles"/>
    <s v="47"/>
    <s v="RETAIL TRADE, EXCEPT OF MOTOR VEHICLES"/>
    <s v="Medium-high"/>
    <n v="0"/>
    <n v="48.193415781994503"/>
    <n v="5.7171427673955187E-2"/>
    <n v="0.12574470521630479"/>
    <n v="0.26930195968726262"/>
    <x v="1"/>
    <n v="0"/>
    <n v="0.46692829626019328"/>
    <n v="56.117209650671377"/>
    <n v="529.65339966832505"/>
    <n v="168.41472743807839"/>
    <x v="0"/>
    <s v="Exp&lt;25"/>
    <s v="Exp&lt;50"/>
    <s v="Decreased Export Intensity"/>
    <n v="0"/>
    <n v="0"/>
    <n v="235.65810816307021"/>
    <n v="1.210922920705739"/>
    <n v="143.23051316164509"/>
    <n v="0.8888394215366251"/>
    <n v="35.354994521254213"/>
    <s v="No"/>
    <s v="No"/>
    <s v="No"/>
    <x v="1"/>
    <s v="Growing"/>
    <n v="103.0198739699467"/>
    <n v="0.70813368959146139"/>
    <n v="19.367098780712169"/>
    <s v="No"/>
    <s v="2.Hiring"/>
    <s v="Hiring"/>
    <n v="242.15660094900699"/>
    <n v="5.3737589005861078E-2"/>
    <n v="0.25327841721253019"/>
    <n v="9.4445095673159798E-2"/>
    <n v="0"/>
    <s v="0-10"/>
    <n v="0.37289042119174848"/>
    <n v="15.849764731354449"/>
    <n v="9.9345016060652966"/>
    <n v="41.082985942801749"/>
    <n v="370.65181774115359"/>
  </r>
  <r>
    <n v="14"/>
    <n v="18"/>
    <n v="27"/>
    <n v="36"/>
    <n v="46"/>
    <s v="Dino Polska SA GK, Krotoszyn"/>
    <s v="SG)"/>
    <n v="1999"/>
    <m/>
    <n v="2007"/>
    <m/>
    <n v="300820828"/>
    <n v="408273"/>
    <n v="6211766191"/>
    <s v="SA"/>
    <s v="4711"/>
    <s v="Sprzedaż detaliczna prowadzona w niewyspecjalizowanych sklepach z przewagą żywności, napojów i wyrobów tytoniowych"/>
    <s v="Handel detaliczny"/>
    <s v="handel detaliczny"/>
    <m/>
    <n v="400"/>
    <s v="S"/>
    <x v="4"/>
    <n v="25666255"/>
    <n v="1875855"/>
    <n v="1738981"/>
    <n v="1405327"/>
    <n v="356828"/>
    <n v="0"/>
    <n v="41883"/>
    <n v="2729866"/>
    <n v="10377715"/>
    <n v="7124550"/>
    <n v="3253165"/>
    <n v="5605311"/>
    <n v="4772404"/>
    <m/>
    <m/>
    <s v="G"/>
    <s v="Wholesale and Retail Trade; Repair of Motor Vehicles and Motorcycles"/>
    <s v="47"/>
    <s v="RETAIL TRADE, EXCEPT OF MOTOR VEHICLES"/>
    <s v="Medium-high"/>
    <n v="0"/>
    <n v="29.61693239069001"/>
    <n v="5.4753878195319107E-2"/>
    <n v="0.1354177677841413"/>
    <n v="0.25071347513099629"/>
    <x v="1"/>
    <n v="0"/>
    <n v="0.54012959500236801"/>
    <n v="65.178377862139769"/>
    <n v="612.80841869016069"/>
    <n v="170.10600959816631"/>
    <x v="0"/>
    <s v="Exp&lt;25"/>
    <s v="Exp&lt;50"/>
    <s v="Decreased Export Intensity"/>
    <n v="0"/>
    <n v="0"/>
    <n v="235.65810816307021"/>
    <n v="1.210922920705739"/>
    <n v="143.23051316164509"/>
    <n v="0.8888394215366251"/>
    <n v="35.354994521254213"/>
    <s v="No"/>
    <s v="No"/>
    <s v="No"/>
    <x v="1"/>
    <s v="Growing"/>
    <n v="103.0198739699467"/>
    <n v="0.70813368959146139"/>
    <n v="19.367098780712169"/>
    <s v="No"/>
    <s v="2.Hiring"/>
    <s v="Hiring"/>
    <n v="242.15660094900699"/>
    <n v="5.3737589005861078E-2"/>
    <n v="0.25327841721253019"/>
    <n v="9.4445095673159798E-2"/>
    <n v="0"/>
    <s v="0-10"/>
    <n v="0.37289042119174848"/>
    <n v="15.849764731354449"/>
    <n v="9.9345016060652966"/>
    <n v="41.082985942801749"/>
    <n v="370.65181774115359"/>
  </r>
  <r>
    <m/>
    <m/>
    <m/>
    <n v="51"/>
    <n v="47"/>
    <s v="Eurocash Serwis sp. z o.o., Komorniki"/>
    <m/>
    <m/>
    <m/>
    <n v="2001"/>
    <m/>
    <n v="631255378"/>
    <n v="519553"/>
    <n v="7772304755"/>
    <s v="sp. z o.o."/>
    <s v="4635"/>
    <s v="Sprzedaż hurtowa wyrobów tytoniowych"/>
    <m/>
    <s v="handel hurtowy"/>
    <m/>
    <n v="400"/>
    <s v="J"/>
    <x v="0"/>
    <n v="7621694"/>
    <n v="34328"/>
    <n v="23494"/>
    <n v="18314"/>
    <n v="3560"/>
    <n v="0"/>
    <n v="1296"/>
    <n v="87200"/>
    <n v="816429"/>
    <n v="20738"/>
    <n v="795691"/>
    <n v="92569"/>
    <n v="723860"/>
    <m/>
    <m/>
    <s v="G"/>
    <s v="Wholesale and Retail Trade; Repair of Motor Vehicles and Motorcycles"/>
    <s v="46"/>
    <s v="WHOLESALE TRADE, EXCEPT OF MOTOR VEHICLES"/>
    <s v="Medium-high"/>
    <n v="0"/>
    <m/>
    <n v="2.402877890400743E-3"/>
    <n v="2.2431834244006521E-2"/>
    <n v="0.1978416100422388"/>
    <x v="1"/>
    <n v="0"/>
    <n v="0.11338279262495569"/>
    <n v="67.283950617283949"/>
    <n v="5880.9367283950614"/>
    <n v="16.001543209876541"/>
    <x v="0"/>
    <s v="Exp&lt;25"/>
    <s v="Exp&lt;50"/>
    <s v="Decreased Export Intensity"/>
    <n v="0"/>
    <n v="0"/>
    <n v="47.885001378958549"/>
    <n v="0.39126476803155441"/>
    <n v="7.1630444775061974"/>
    <n v="6.9181268862442025E-2"/>
    <n v="10.276007036446959"/>
    <s v="No"/>
    <s v="No"/>
    <s v="No"/>
    <x v="0"/>
    <s v="Growing"/>
    <n v="-24.074074074074069"/>
    <n v="-0.27541197985996663"/>
    <n v="-6.6536106115205769"/>
    <s v="Yes"/>
    <s v="0.Reducing"/>
    <s v="Reducing"/>
    <n v="5573.6794067675401"/>
    <n v="2.402877890400743E-3"/>
    <n v="0.1978416100422388"/>
    <n v="2.2431834244006521E-2"/>
    <n v="0"/>
    <s v="0-10"/>
    <n v="0.11338279262495569"/>
    <n v="15.84650921266697"/>
    <n v="7.1670378769122198"/>
    <n v="67.283950617283949"/>
    <n v="5880.9367283950614"/>
  </r>
  <r>
    <m/>
    <m/>
    <m/>
    <n v="51"/>
    <n v="47"/>
    <s v="Eurocash Serwis sp. z o.o., Komorniki"/>
    <m/>
    <m/>
    <m/>
    <n v="2001"/>
    <m/>
    <n v="631255378"/>
    <n v="519553"/>
    <n v="7772304755"/>
    <s v="sp. z o.o."/>
    <s v="4635"/>
    <s v="Sprzedaż hurtowa wyrobów tytoniowych"/>
    <m/>
    <s v="handel hurtowy"/>
    <m/>
    <n v="400"/>
    <s v="J"/>
    <x v="1"/>
    <n v="8122170.72542"/>
    <n v="47979"/>
    <n v="40247"/>
    <n v="32448.194370000001"/>
    <n v="3693"/>
    <n v="0"/>
    <n v="1180"/>
    <n v="82088"/>
    <n v="1031469.36099"/>
    <n v="20663.411810000001"/>
    <n v="1010805.94918"/>
    <n v="124032"/>
    <n v="907438"/>
    <m/>
    <m/>
    <s v="G"/>
    <s v="Wholesale and Retail Trade; Repair of Motor Vehicles and Motorcycles"/>
    <s v="46"/>
    <s v="WHOLESALE TRADE, EXCEPT OF MOTOR VEHICLES"/>
    <s v="Medium-high"/>
    <n v="0"/>
    <n v="6.5664762376972829"/>
    <n v="3.9950150602531317E-3"/>
    <n v="3.1458224157871598E-2"/>
    <n v="0.2616114742163313"/>
    <x v="1"/>
    <n v="0"/>
    <n v="0.1202478761763264"/>
    <n v="69.566101694915261"/>
    <n v="6883.1955300169493"/>
    <n v="17.511365940677969"/>
    <x v="0"/>
    <s v="Exp&lt;25"/>
    <s v="Exp&lt;50"/>
    <s v="Decreased Export Intensity"/>
    <n v="0"/>
    <n v="0"/>
    <n v="47.885001378958549"/>
    <n v="0.39126476803155441"/>
    <n v="7.1630444775061974"/>
    <n v="6.9181268862442025E-2"/>
    <n v="10.276007036446959"/>
    <s v="No"/>
    <s v="No"/>
    <s v="No"/>
    <x v="0"/>
    <s v="Growing"/>
    <n v="-24.074074074074069"/>
    <n v="-0.27541197985996663"/>
    <n v="-6.6536106115205769"/>
    <s v="Yes"/>
    <s v="0.Reducing"/>
    <s v="Reducing"/>
    <n v="5573.6794067675401"/>
    <n v="2.402877890400743E-3"/>
    <n v="0.1978416100422388"/>
    <n v="2.2431834244006521E-2"/>
    <n v="0"/>
    <s v="0-10"/>
    <n v="0.11338279262495569"/>
    <n v="15.84650921266697"/>
    <n v="7.1670378769122198"/>
    <n v="67.283950617283949"/>
    <n v="5880.9367283950614"/>
  </r>
  <r>
    <m/>
    <m/>
    <m/>
    <n v="51"/>
    <n v="47"/>
    <s v="Eurocash Serwis sp. z o.o., Komorniki"/>
    <m/>
    <m/>
    <m/>
    <n v="2001"/>
    <m/>
    <n v="631255378"/>
    <n v="519553"/>
    <n v="7772304755"/>
    <s v="sp. z o.o."/>
    <s v="4635"/>
    <s v="Sprzedaż hurtowa wyrobów tytoniowych"/>
    <m/>
    <s v="handel hurtowy"/>
    <m/>
    <n v="400"/>
    <s v="J"/>
    <x v="2"/>
    <n v="8574488.9753600005"/>
    <n v="51276.52392"/>
    <n v="44228.938889999998"/>
    <n v="35555.450779999999"/>
    <n v="4062.6755199999998"/>
    <n v="0"/>
    <n v="1010"/>
    <n v="83942.434709999987"/>
    <n v="887271.90733000007"/>
    <n v="20599.258259999999"/>
    <n v="866672.64907000004"/>
    <n v="127138.78034"/>
    <n v="760133.12699000002"/>
    <m/>
    <m/>
    <s v="G"/>
    <s v="Wholesale and Retail Trade; Repair of Motor Vehicles and Motorcycles"/>
    <s v="46"/>
    <s v="WHOLESALE TRADE, EXCEPT OF MOTOR VEHICLES"/>
    <s v="Medium-high"/>
    <n v="0"/>
    <n v="5.5689330504267387"/>
    <n v="4.1466553729526722E-3"/>
    <n v="4.0072778689673967E-2"/>
    <n v="0.27965858005650268"/>
    <x v="1"/>
    <n v="0"/>
    <n v="0.14329179058828659"/>
    <n v="83.111321495049495"/>
    <n v="8489.593044910891"/>
    <n v="20.395305207920799"/>
    <x v="0"/>
    <s v="Exp&lt;25"/>
    <s v="Exp&lt;50"/>
    <s v="Decreased Export Intensity"/>
    <n v="0"/>
    <n v="0"/>
    <n v="47.885001378958549"/>
    <n v="0.39126476803155441"/>
    <n v="7.1630444775061974"/>
    <n v="6.9181268862442025E-2"/>
    <n v="10.276007036446959"/>
    <s v="No"/>
    <s v="No"/>
    <s v="No"/>
    <x v="0"/>
    <s v="Growing"/>
    <n v="-24.074074074074069"/>
    <n v="-0.27541197985996663"/>
    <n v="-6.6536106115205769"/>
    <s v="Yes"/>
    <s v="0.Reducing"/>
    <s v="Reducing"/>
    <n v="5573.6794067675401"/>
    <n v="2.402877890400743E-3"/>
    <n v="0.1978416100422388"/>
    <n v="2.2431834244006521E-2"/>
    <n v="0"/>
    <s v="0-10"/>
    <n v="0.11338279262495569"/>
    <n v="15.84650921266697"/>
    <n v="7.1670378769122198"/>
    <n v="67.283950617283949"/>
    <n v="5880.9367283950614"/>
  </r>
  <r>
    <m/>
    <m/>
    <m/>
    <n v="51"/>
    <n v="47"/>
    <s v="Eurocash Serwis sp. z o.o., Komorniki"/>
    <m/>
    <m/>
    <m/>
    <n v="2001"/>
    <m/>
    <n v="631255378"/>
    <n v="519553"/>
    <n v="7772304755"/>
    <s v="sp. z o.o."/>
    <s v="4635"/>
    <s v="Sprzedaż hurtowa wyrobów tytoniowych"/>
    <m/>
    <s v="handel hurtowy"/>
    <m/>
    <n v="400"/>
    <s v="J"/>
    <x v="3"/>
    <n v="9875367.2525499985"/>
    <n v="69845.358540000001"/>
    <n v="43609.684670000002"/>
    <n v="34223.312409999999"/>
    <n v="3839.8706299999999"/>
    <n v="0"/>
    <n v="1004"/>
    <n v="86959.291290000008"/>
    <n v="874619.49859000009"/>
    <n v="21359.192490000001"/>
    <n v="853260.30610000005"/>
    <n v="125806.64197"/>
    <n v="748812.85661999998"/>
    <m/>
    <m/>
    <s v="G"/>
    <s v="Wholesale and Retail Trade; Repair of Motor Vehicles and Motorcycles"/>
    <s v="46"/>
    <s v="WHOLESALE TRADE, EXCEPT OF MOTOR VEHICLES"/>
    <s v="Medium-high"/>
    <n v="0"/>
    <n v="15.17149629474426"/>
    <n v="3.4655230063634261E-3"/>
    <n v="3.9129372790307572E-2"/>
    <n v="0.27203104600916811"/>
    <x v="1"/>
    <n v="0"/>
    <n v="0.14384157016030011"/>
    <n v="86.612839930278895"/>
    <n v="9836.0231599103572"/>
    <n v="21.274096105577691"/>
    <x v="0"/>
    <s v="Exp&lt;25"/>
    <s v="Exp&lt;50"/>
    <s v="Decreased Export Intensity"/>
    <n v="0"/>
    <n v="0"/>
    <n v="47.885001378958549"/>
    <n v="0.39126476803155441"/>
    <n v="7.1630444775061974"/>
    <n v="6.9181268862442025E-2"/>
    <n v="10.276007036446959"/>
    <s v="No"/>
    <s v="No"/>
    <s v="No"/>
    <x v="0"/>
    <s v="Growing"/>
    <n v="-24.074074074074069"/>
    <n v="-0.27541197985996663"/>
    <n v="-6.6536106115205769"/>
    <s v="Yes"/>
    <s v="0.Reducing"/>
    <s v="Reducing"/>
    <n v="5573.6794067675401"/>
    <n v="2.402877890400743E-3"/>
    <n v="0.1978416100422388"/>
    <n v="2.2431834244006521E-2"/>
    <n v="0"/>
    <s v="0-10"/>
    <n v="0.11338279262495569"/>
    <n v="15.84650921266697"/>
    <n v="7.1670378769122198"/>
    <n v="67.283950617283949"/>
    <n v="5880.9367283950614"/>
  </r>
  <r>
    <m/>
    <m/>
    <m/>
    <n v="51"/>
    <n v="47"/>
    <s v="Eurocash Serwis sp. z o.o., Komorniki"/>
    <m/>
    <m/>
    <m/>
    <n v="2001"/>
    <m/>
    <n v="631255378"/>
    <n v="519553"/>
    <n v="7772304755"/>
    <s v="sp. z o.o."/>
    <s v="4635"/>
    <s v="Sprzedaż hurtowa wyrobów tytoniowych"/>
    <m/>
    <s v="handel hurtowy"/>
    <m/>
    <n v="400"/>
    <s v="J"/>
    <x v="4"/>
    <n v="11271342.277000001"/>
    <n v="126634.88695"/>
    <n v="97574.368979999999"/>
    <n v="89786.456839999999"/>
    <n v="3472.6993499999999"/>
    <n v="0"/>
    <n v="984"/>
    <n v="92249.546989999988"/>
    <n v="985922.26700999995"/>
    <n v="15399.88019"/>
    <n v="970522.38682000001"/>
    <n v="181369.78640000001"/>
    <n v="804552.48060999997"/>
    <m/>
    <m/>
    <s v="G"/>
    <s v="Wholesale and Retail Trade; Repair of Motor Vehicles and Motorcycles"/>
    <s v="46"/>
    <s v="WHOLESALE TRADE, EXCEPT OF MOTOR VEHICLES"/>
    <s v="Medium-high"/>
    <n v="0"/>
    <n v="14.135930226691441"/>
    <n v="7.965906334262942E-3"/>
    <n v="9.1068494793504165E-2"/>
    <n v="0.49504638353590741"/>
    <x v="1"/>
    <n v="0"/>
    <n v="0.18395951939501171"/>
    <n v="93.749539623983722"/>
    <n v="11454.6161351626"/>
    <n v="15.650284745934959"/>
    <x v="0"/>
    <s v="Exp&lt;25"/>
    <s v="Exp&lt;50"/>
    <s v="Decreased Export Intensity"/>
    <n v="0"/>
    <n v="0"/>
    <n v="47.885001378958549"/>
    <n v="0.39126476803155441"/>
    <n v="7.1630444775061974"/>
    <n v="6.9181268862442025E-2"/>
    <n v="10.276007036446959"/>
    <s v="No"/>
    <s v="No"/>
    <s v="No"/>
    <x v="0"/>
    <s v="Growing"/>
    <n v="-24.074074074074069"/>
    <n v="-0.27541197985996663"/>
    <n v="-6.6536106115205769"/>
    <s v="Yes"/>
    <s v="0.Reducing"/>
    <s v="Reducing"/>
    <n v="5573.6794067675401"/>
    <n v="2.402877890400743E-3"/>
    <n v="0.1978416100422388"/>
    <n v="2.2431834244006521E-2"/>
    <n v="0"/>
    <s v="0-10"/>
    <n v="0.11338279262495569"/>
    <n v="15.84650921266697"/>
    <n v="7.1670378769122198"/>
    <n v="67.283950617283949"/>
    <n v="5880.9367283950614"/>
  </r>
  <r>
    <n v="62"/>
    <n v="73"/>
    <n v="57"/>
    <n v="49"/>
    <n v="48"/>
    <s v="Budimex SA GK, Warszawa"/>
    <s v="SG)"/>
    <n v="1968"/>
    <m/>
    <n v="2001"/>
    <m/>
    <s v="010732630"/>
    <n v="1764"/>
    <n v="5261003187"/>
    <s v="SA"/>
    <s v="4211"/>
    <s v="Roboty związane z budową dróg i autostrad"/>
    <s v="Budownictwo "/>
    <s v="budownictwo"/>
    <s v="Czechy, Słowacja, Niemcy, Łotwa"/>
    <n v="540"/>
    <s v="S"/>
    <x v="0"/>
    <n v="7569663"/>
    <n v="318394"/>
    <n v="332357"/>
    <n v="228851"/>
    <n v="105679"/>
    <n v="408024"/>
    <n v="7478"/>
    <n v="1024973"/>
    <n v="6673959"/>
    <n v="1434542"/>
    <n v="5239417"/>
    <n v="836640"/>
    <n v="5837319"/>
    <m/>
    <m/>
    <s v="F"/>
    <s v="Construction"/>
    <s v="42"/>
    <s v="CIVIL ENGINEERING WORKS"/>
    <s v="Low"/>
    <n v="5.3902531724331723E-2"/>
    <m/>
    <n v="3.0232653686168062E-2"/>
    <n v="3.4290141728470308E-2"/>
    <n v="0.27353580990629178"/>
    <x v="0"/>
    <n v="1"/>
    <n v="0.12535887619327599"/>
    <n v="137.06512436480341"/>
    <n v="1012.257689221717"/>
    <n v="191.8349826156726"/>
    <x v="0"/>
    <s v="Exp&lt;25"/>
    <s v="Exp&lt;50"/>
    <s v="Decreased Export Intensity"/>
    <n v="0"/>
    <n v="-1.1812609911224251E-2"/>
    <n v="29.484165939751879"/>
    <n v="0.25838841694031878"/>
    <n v="-6.1708942465565988"/>
    <n v="-6.3695082228793609E-2"/>
    <n v="6.6729157134433734"/>
    <s v="Yes"/>
    <s v="No"/>
    <s v="No"/>
    <x v="3"/>
    <s v="Declining"/>
    <n v="-1.885530890612463"/>
    <n v="-1.9035336823064242E-2"/>
    <n v="-0.47475288947437239"/>
    <s v="Yes"/>
    <s v="0.Reducing"/>
    <s v="Reducing"/>
    <n v="323.64458691294311"/>
    <n v="3.0232653686168062E-2"/>
    <n v="0.27353580990629178"/>
    <n v="3.4290141728470308E-2"/>
    <n v="5.3902531724331723E-2"/>
    <s v="0-10"/>
    <n v="0.12535887619327599"/>
    <n v="15.83965910658913"/>
    <n v="8.9197206555370592"/>
    <n v="137.06512436480341"/>
    <n v="1012.257689221717"/>
  </r>
  <r>
    <n v="62"/>
    <n v="73"/>
    <n v="57"/>
    <n v="49"/>
    <n v="48"/>
    <s v="Budimex SA GK, Warszawa"/>
    <s v="SG)"/>
    <n v="1968"/>
    <m/>
    <n v="2001"/>
    <m/>
    <s v="010732630"/>
    <n v="1764"/>
    <n v="5261003187"/>
    <s v="SA"/>
    <s v="4211"/>
    <s v="Roboty związane z budową dróg i autostrad"/>
    <s v="Budownictwo "/>
    <s v="budownictwo"/>
    <s v="Czechy, Słowacja, Niemcy, Łotwa"/>
    <n v="540"/>
    <s v="S"/>
    <x v="1"/>
    <n v="7709106"/>
    <n v="638572"/>
    <n v="622040"/>
    <n v="313696"/>
    <n v="137624"/>
    <n v="378947"/>
    <n v="7273"/>
    <n v="1205994"/>
    <n v="7462240"/>
    <n v="1536267"/>
    <n v="5925973"/>
    <n v="1187271"/>
    <n v="6274969"/>
    <m/>
    <m/>
    <s v="F"/>
    <s v="Construction"/>
    <s v="42"/>
    <s v="CIVIL ENGINEERING WORKS"/>
    <s v="Low"/>
    <n v="4.9155764624328677E-2"/>
    <n v="1.8421295637599751"/>
    <n v="4.0691618457444997E-2"/>
    <n v="4.2037779540727717E-2"/>
    <n v="0.26421600460215072"/>
    <x v="0"/>
    <n v="1"/>
    <n v="0.15910383477347281"/>
    <n v="165.817956826619"/>
    <n v="1059.962326412759"/>
    <n v="211.2287914203217"/>
    <x v="0"/>
    <s v="Exp&lt;25"/>
    <s v="Exp&lt;50"/>
    <s v="Decreased Export Intensity"/>
    <n v="0"/>
    <n v="-1.1812609911224251E-2"/>
    <n v="29.484165939751879"/>
    <n v="0.25838841694031878"/>
    <n v="-6.1708942465565988"/>
    <n v="-6.3695082228793609E-2"/>
    <n v="6.6729157134433734"/>
    <s v="Yes"/>
    <s v="No"/>
    <s v="No"/>
    <x v="3"/>
    <s v="Declining"/>
    <n v="-1.885530890612463"/>
    <n v="-1.9035336823064242E-2"/>
    <n v="-0.47475288947437239"/>
    <s v="Yes"/>
    <s v="0.Reducing"/>
    <s v="Reducing"/>
    <n v="323.64458691294311"/>
    <n v="3.0232653686168062E-2"/>
    <n v="0.27353580990629178"/>
    <n v="3.4290141728470308E-2"/>
    <n v="5.3902531724331723E-2"/>
    <s v="0-10"/>
    <n v="0.12535887619327599"/>
    <n v="15.83965910658913"/>
    <n v="8.9197206555370592"/>
    <n v="137.06512436480341"/>
    <n v="1012.257689221717"/>
  </r>
  <r>
    <n v="62"/>
    <n v="73"/>
    <n v="57"/>
    <n v="49"/>
    <n v="48"/>
    <s v="Budimex SA GK, Warszawa"/>
    <s v="SG)"/>
    <n v="1968"/>
    <m/>
    <n v="2001"/>
    <m/>
    <s v="010732630"/>
    <n v="1764"/>
    <n v="5261003187"/>
    <s v="SA"/>
    <s v="4211"/>
    <s v="Roboty związane z budową dróg i autostrad"/>
    <s v="Budownictwo "/>
    <s v="budownictwo"/>
    <s v="Czechy, Słowacja, Niemcy, Łotwa"/>
    <n v="540"/>
    <s v="S"/>
    <x v="2"/>
    <n v="7911192"/>
    <n v="587085"/>
    <n v="554496"/>
    <n v="465946"/>
    <n v="146607"/>
    <n v="343810"/>
    <n v="6939"/>
    <n v="1235434"/>
    <n v="6863318"/>
    <n v="1672413"/>
    <n v="5190905"/>
    <n v="1361007"/>
    <n v="5502311"/>
    <m/>
    <m/>
    <s v="F"/>
    <s v="Construction"/>
    <s v="42"/>
    <s v="CIVIL ENGINEERING WORKS"/>
    <s v="Low"/>
    <n v="4.345868486063794E-2"/>
    <n v="2.6213934534043299"/>
    <n v="5.8897066333366707E-2"/>
    <n v="6.7889321170897229E-2"/>
    <n v="0.34235386004627449"/>
    <x v="0"/>
    <n v="1"/>
    <n v="0.19830160863885371"/>
    <n v="178.0420809914973"/>
    <n v="1140.105490704713"/>
    <n v="241.0164288802421"/>
    <x v="0"/>
    <s v="Exp&lt;25"/>
    <s v="Exp&lt;50"/>
    <s v="Decreased Export Intensity"/>
    <n v="0"/>
    <n v="-1.1812609911224251E-2"/>
    <n v="29.484165939751879"/>
    <n v="0.25838841694031878"/>
    <n v="-6.1708942465565988"/>
    <n v="-6.3695082228793609E-2"/>
    <n v="6.6729157134433734"/>
    <s v="Yes"/>
    <s v="No"/>
    <s v="No"/>
    <x v="3"/>
    <s v="Declining"/>
    <n v="-1.885530890612463"/>
    <n v="-1.9035336823064242E-2"/>
    <n v="-0.47475288947437239"/>
    <s v="Yes"/>
    <s v="0.Reducing"/>
    <s v="Reducing"/>
    <n v="323.64458691294311"/>
    <n v="3.0232653686168062E-2"/>
    <n v="0.27353580990629178"/>
    <n v="3.4290141728470308E-2"/>
    <n v="5.3902531724331723E-2"/>
    <s v="0-10"/>
    <n v="0.12535887619327599"/>
    <n v="15.83965910658913"/>
    <n v="8.9197206555370592"/>
    <n v="137.06512436480341"/>
    <n v="1012.257689221717"/>
  </r>
  <r>
    <n v="62"/>
    <n v="73"/>
    <n v="57"/>
    <n v="49"/>
    <n v="48"/>
    <s v="Budimex SA GK, Warszawa"/>
    <s v="SG)"/>
    <n v="1968"/>
    <m/>
    <n v="2001"/>
    <m/>
    <s v="010732630"/>
    <n v="1764"/>
    <n v="5261003187"/>
    <s v="SA"/>
    <s v="4211"/>
    <s v="Roboty związane z budową dróg i autostrad"/>
    <s v="Budownictwo "/>
    <s v="budownictwo"/>
    <s v="Czechy, Słowacja, Niemcy, Łotwa"/>
    <n v="540"/>
    <s v="S"/>
    <x v="3"/>
    <n v="8619054"/>
    <n v="562427"/>
    <n v="648934"/>
    <n v="548129"/>
    <n v="152387"/>
    <n v="328953"/>
    <n v="7022"/>
    <n v="1341790"/>
    <n v="7387208"/>
    <n v="1818134"/>
    <n v="5569074"/>
    <n v="1299455"/>
    <n v="6087753"/>
    <m/>
    <m/>
    <s v="F"/>
    <s v="Construction"/>
    <s v="42"/>
    <s v="CIVIL ENGINEERING WORKS"/>
    <s v="Low"/>
    <n v="3.8165789424222198E-2"/>
    <n v="8.9476023335042232"/>
    <n v="6.3595030266662675E-2"/>
    <n v="7.41997517871434E-2"/>
    <n v="0.42181452993755081"/>
    <x v="0"/>
    <n v="1"/>
    <n v="0.17590610688097591"/>
    <n v="191.08373682711479"/>
    <n v="1227.4357732839651"/>
    <n v="258.91968100256338"/>
    <x v="0"/>
    <s v="Exp&lt;25"/>
    <s v="Exp&lt;50"/>
    <s v="Decreased Export Intensity"/>
    <n v="0"/>
    <n v="-1.1812609911224251E-2"/>
    <n v="29.484165939751879"/>
    <n v="0.25838841694031878"/>
    <n v="-6.1708942465565988"/>
    <n v="-6.3695082228793609E-2"/>
    <n v="6.6729157134433734"/>
    <s v="Yes"/>
    <s v="No"/>
    <s v="No"/>
    <x v="3"/>
    <s v="Declining"/>
    <n v="-1.885530890612463"/>
    <n v="-1.9035336823064242E-2"/>
    <n v="-0.47475288947437239"/>
    <s v="Yes"/>
    <s v="0.Reducing"/>
    <s v="Reducing"/>
    <n v="323.64458691294311"/>
    <n v="3.0232653686168062E-2"/>
    <n v="0.27353580990629178"/>
    <n v="3.4290141728470308E-2"/>
    <n v="5.3902531724331723E-2"/>
    <s v="0-10"/>
    <n v="0.12535887619327599"/>
    <n v="15.83965910658913"/>
    <n v="8.9197206555370592"/>
    <n v="137.06512436480341"/>
    <n v="1012.257689221717"/>
  </r>
  <r>
    <n v="62"/>
    <n v="73"/>
    <n v="57"/>
    <n v="49"/>
    <n v="48"/>
    <s v="Budimex SA GK, Warszawa"/>
    <s v="SG)"/>
    <n v="1968"/>
    <m/>
    <n v="2001"/>
    <m/>
    <s v="010732630"/>
    <n v="1764"/>
    <n v="5261003187"/>
    <s v="SA"/>
    <s v="4211"/>
    <s v="Roboty związane z budową dróg i autostrad"/>
    <s v="Budownictwo "/>
    <s v="budownictwo"/>
    <s v="Czechy, Słowacja, Niemcy, Łotwa"/>
    <n v="540"/>
    <s v="S"/>
    <x v="4"/>
    <n v="9801515"/>
    <n v="781127"/>
    <n v="929612"/>
    <n v="746065"/>
    <n v="136653"/>
    <n v="412545"/>
    <n v="7337"/>
    <n v="1536436"/>
    <n v="8418241"/>
    <n v="2001776"/>
    <n v="6416465"/>
    <n v="1570298"/>
    <n v="6847943"/>
    <m/>
    <m/>
    <s v="F"/>
    <s v="Construction"/>
    <s v="42"/>
    <s v="CIVIL ENGINEERING WORKS"/>
    <s v="Low"/>
    <n v="4.2089921813107473E-2"/>
    <n v="13.719150616761411"/>
    <n v="7.6117314517194543E-2"/>
    <n v="8.8624808911980546E-2"/>
    <n v="0.4751104567413319"/>
    <x v="0"/>
    <n v="1"/>
    <n v="0.18653516809509249"/>
    <n v="209.40929535232391"/>
    <n v="1335.90227613466"/>
    <n v="272.83303802644127"/>
    <x v="0"/>
    <s v="Exp&lt;25"/>
    <s v="Exp&lt;50"/>
    <s v="Decreased Export Intensity"/>
    <n v="0"/>
    <n v="-1.1812609911224251E-2"/>
    <n v="29.484165939751879"/>
    <n v="0.25838841694031878"/>
    <n v="-6.1708942465565988"/>
    <n v="-6.3695082228793609E-2"/>
    <n v="6.6729157134433734"/>
    <s v="Yes"/>
    <s v="No"/>
    <s v="No"/>
    <x v="3"/>
    <s v="Declining"/>
    <n v="-1.885530890612463"/>
    <n v="-1.9035336823064242E-2"/>
    <n v="-0.47475288947437239"/>
    <s v="Yes"/>
    <s v="0.Reducing"/>
    <s v="Reducing"/>
    <n v="323.64458691294311"/>
    <n v="3.0232653686168062E-2"/>
    <n v="0.27353580990629178"/>
    <n v="3.4290141728470308E-2"/>
    <n v="5.3902531724331723E-2"/>
    <s v="0-10"/>
    <n v="0.12535887619327599"/>
    <n v="15.83965910658913"/>
    <n v="8.9197206555370592"/>
    <n v="137.06512436480341"/>
    <n v="1012.257689221717"/>
  </r>
  <r>
    <n v="55"/>
    <n v="47"/>
    <n v="37"/>
    <n v="37"/>
    <n v="49"/>
    <s v="Euro-Net sp. z o.o., Warszawa"/>
    <m/>
    <n v="1990"/>
    <m/>
    <n v="1994"/>
    <m/>
    <s v="010137837"/>
    <n v="117710"/>
    <n v="5270005984"/>
    <s v="sp. z o.o."/>
    <s v="4754"/>
    <s v="Sprzedaż detaliczna elektrycznego sprzętu gospodarstwa domowego prowadzona w wyspecjalizowanych sklepach"/>
    <m/>
    <s v="handel detaliczny"/>
    <m/>
    <n v="400"/>
    <s v="J"/>
    <x v="0"/>
    <n v="7517830.6500000004"/>
    <n v="250712.42702999999"/>
    <n v="240869.13016999999"/>
    <n v="191982.68317"/>
    <n v="64342.022040000003"/>
    <n v="27402"/>
    <n v="6588"/>
    <n v="534938.72103999997"/>
    <n v="2633222"/>
    <n v="242404"/>
    <n v="2390818"/>
    <n v="484125"/>
    <n v="2149097.6766499998"/>
    <m/>
    <m/>
    <s v="G"/>
    <s v="Wholesale and Retail Trade; Repair of Motor Vehicles and Motorcycles"/>
    <s v="47"/>
    <s v="RETAIL TRADE, EXCEPT OF MOTOR VEHICLES"/>
    <s v="Medium-high"/>
    <n v="3.644934459916305E-3"/>
    <m/>
    <n v="2.553697896480283E-2"/>
    <n v="7.290789882888718E-2"/>
    <n v="0.39655601997418022"/>
    <x v="1"/>
    <n v="0"/>
    <n v="0.18385270972215789"/>
    <n v="81.198955834851247"/>
    <n v="1141.140050091075"/>
    <n v="36.794778384942319"/>
    <x v="0"/>
    <s v="Exp&lt;25"/>
    <s v="Exp&lt;50"/>
    <s v="Increased Export Intensity"/>
    <n v="1"/>
    <n v="1.296459053988465E-3"/>
    <n v="40.931439996722972"/>
    <n v="0.34310334497851791"/>
    <n v="2.124231881683321"/>
    <n v="2.1019845809403751E-2"/>
    <n v="8.9562060604954308"/>
    <s v="No"/>
    <s v="Yes"/>
    <s v="No"/>
    <x v="0"/>
    <s v="Growing"/>
    <n v="4.007285974499089"/>
    <n v="3.9290768146480907E-2"/>
    <n v="0.98710930222283277"/>
    <s v="No"/>
    <s v="1.Sustaining"/>
    <s v="Hiring"/>
    <n v="405.12191598598292"/>
    <n v="2.553697896480283E-2"/>
    <n v="0.39655601997418022"/>
    <n v="7.290789882888718E-2"/>
    <n v="3.644934459916305E-3"/>
    <s v="0-10"/>
    <n v="0.18385270972215789"/>
    <n v="15.8327881769148"/>
    <n v="8.7930050912975304"/>
    <n v="81.198955834851247"/>
    <n v="1141.140050091075"/>
  </r>
  <r>
    <n v="55"/>
    <n v="47"/>
    <n v="37"/>
    <n v="37"/>
    <n v="49"/>
    <s v="Euro-Net sp. z o.o., Warszawa"/>
    <m/>
    <n v="1990"/>
    <m/>
    <n v="1994"/>
    <m/>
    <s v="010137837"/>
    <n v="117710"/>
    <n v="5270005984"/>
    <s v="sp. z o.o."/>
    <s v="4754"/>
    <s v="Sprzedaż detaliczna elektrycznego sprzętu gospodarstwa domowego prowadzona w wyspecjalizowanych sklepach"/>
    <m/>
    <s v="handel detaliczny"/>
    <m/>
    <n v="400"/>
    <s v="J"/>
    <x v="1"/>
    <n v="10019632.639180001"/>
    <n v="382669.64986"/>
    <n v="374837.85525999998"/>
    <n v="299931.88225999998"/>
    <n v="69332.595360000007"/>
    <n v="52039"/>
    <n v="6886"/>
    <n v="581568.09930999996"/>
    <n v="3057355.8591900002"/>
    <n v="245089.36108"/>
    <n v="2812266.49811"/>
    <n v="625056.63688999997"/>
    <n v="2432299.2223"/>
    <m/>
    <m/>
    <s v="G"/>
    <s v="Wholesale and Retail Trade; Repair of Motor Vehicles and Motorcycles"/>
    <s v="47"/>
    <s v="RETAIL TRADE, EXCEPT OF MOTOR VEHICLES"/>
    <s v="Medium-high"/>
    <n v="5.1937033895345323E-3"/>
    <n v="33.278243494085643"/>
    <n v="2.9934419061150949E-2"/>
    <n v="9.8101724520698208E-2"/>
    <n v="0.47984752830131661"/>
    <x v="1"/>
    <n v="0"/>
    <n v="0.20444353411172719"/>
    <n v="84.456592987220446"/>
    <n v="1455.0729943624749"/>
    <n v="35.592413749636947"/>
    <x v="0"/>
    <s v="Exp&lt;25"/>
    <s v="Exp&lt;50"/>
    <s v="Increased Export Intensity"/>
    <n v="1"/>
    <n v="1.296459053988465E-3"/>
    <n v="40.931439996722972"/>
    <n v="0.34310334497851791"/>
    <n v="2.124231881683321"/>
    <n v="2.1019845809403751E-2"/>
    <n v="8.9562060604954308"/>
    <s v="No"/>
    <s v="Yes"/>
    <s v="No"/>
    <x v="0"/>
    <s v="Growing"/>
    <n v="4.007285974499089"/>
    <n v="3.9290768146480907E-2"/>
    <n v="0.98710930222283277"/>
    <s v="No"/>
    <s v="1.Sustaining"/>
    <s v="Hiring"/>
    <n v="405.12191598598292"/>
    <n v="2.553697896480283E-2"/>
    <n v="0.39655601997418022"/>
    <n v="7.290789882888718E-2"/>
    <n v="3.644934459916305E-3"/>
    <s v="0-10"/>
    <n v="0.18385270972215789"/>
    <n v="15.8327881769148"/>
    <n v="8.7930050912975304"/>
    <n v="81.198955834851247"/>
    <n v="1141.140050091075"/>
  </r>
  <r>
    <n v="55"/>
    <n v="47"/>
    <n v="37"/>
    <n v="37"/>
    <n v="49"/>
    <s v="Euro-Net sp. z o.o., Warszawa"/>
    <m/>
    <n v="1990"/>
    <m/>
    <n v="1994"/>
    <m/>
    <s v="010137837"/>
    <n v="117710"/>
    <n v="5270005984"/>
    <s v="sp. z o.o."/>
    <s v="4754"/>
    <s v="Sprzedaż detaliczna elektrycznego sprzętu gospodarstwa domowego prowadzona w wyspecjalizowanych sklepach"/>
    <m/>
    <s v="handel detaliczny"/>
    <m/>
    <n v="400"/>
    <s v="J"/>
    <x v="4"/>
    <n v="10594986.991560001"/>
    <n v="74351.974439999991"/>
    <n v="63703.549180000002"/>
    <n v="57847.956180000001"/>
    <n v="85708.835930000001"/>
    <n v="52354"/>
    <n v="6852"/>
    <n v="679018.92622000002"/>
    <n v="4206266.7588099996"/>
    <n v="323043.89438999997"/>
    <n v="3883222.86442"/>
    <n v="591225.20717999991"/>
    <n v="3615041.5516300001"/>
    <m/>
    <m/>
    <s v="G"/>
    <s v="Wholesale and Retail Trade; Repair of Motor Vehicles and Motorcycles"/>
    <s v="47"/>
    <s v="RETAIL TRADE, EXCEPT OF MOTOR VEHICLES"/>
    <s v="Medium-high"/>
    <n v="4.9413935139047708E-3"/>
    <n v="-6.8272158490620516"/>
    <n v="5.459936498844394E-3"/>
    <n v="1.37528025436898E-2"/>
    <n v="9.7844197908814892E-2"/>
    <x v="1"/>
    <n v="0"/>
    <n v="0.1405581816563779"/>
    <n v="99.097916844716877"/>
    <n v="1546.2619660770581"/>
    <n v="47.14592737740805"/>
    <x v="0"/>
    <s v="Exp&lt;25"/>
    <s v="Exp&lt;50"/>
    <s v="Increased Export Intensity"/>
    <n v="1"/>
    <n v="1.296459053988465E-3"/>
    <n v="40.931439996722972"/>
    <n v="0.34310334497851791"/>
    <n v="2.124231881683321"/>
    <n v="2.1019845809403751E-2"/>
    <n v="8.9562060604954308"/>
    <s v="No"/>
    <s v="Yes"/>
    <s v="No"/>
    <x v="0"/>
    <s v="Growing"/>
    <n v="4.007285974499089"/>
    <n v="3.9290768146480907E-2"/>
    <n v="0.98710930222283277"/>
    <s v="No"/>
    <s v="1.Sustaining"/>
    <s v="Hiring"/>
    <n v="405.12191598598292"/>
    <n v="2.553697896480283E-2"/>
    <n v="0.39655601997418022"/>
    <n v="7.290789882888718E-2"/>
    <n v="3.644934459916305E-3"/>
    <s v="0-10"/>
    <n v="0.18385270972215789"/>
    <n v="15.8327881769148"/>
    <n v="8.7930050912975304"/>
    <n v="81.198955834851247"/>
    <n v="1141.140050091075"/>
  </r>
  <r>
    <n v="55"/>
    <n v="47"/>
    <n v="37"/>
    <n v="37"/>
    <n v="49"/>
    <s v="Euro-Net sp. z o.o., Warszawa"/>
    <m/>
    <n v="1990"/>
    <m/>
    <n v="1994"/>
    <m/>
    <s v="010137837"/>
    <n v="117710"/>
    <n v="5270005984"/>
    <s v="sp. z o.o."/>
    <s v="4754"/>
    <s v="Sprzedaż detaliczna elektrycznego sprzętu gospodarstwa domowego prowadzona w wyspecjalizowanych sklepach"/>
    <m/>
    <s v="handel detaliczny"/>
    <m/>
    <n v="400"/>
    <s v="J"/>
    <x v="2"/>
    <n v="11229574.93981"/>
    <n v="354780.36547000002"/>
    <n v="345763.72998"/>
    <n v="277356.76598000003"/>
    <n v="72030.983469999992"/>
    <n v="55635"/>
    <n v="6890"/>
    <n v="625703"/>
    <n v="3584964"/>
    <n v="267658"/>
    <n v="3317306"/>
    <n v="612413"/>
    <n v="2972550.60702"/>
    <m/>
    <m/>
    <s v="G"/>
    <s v="Wholesale and Retail Trade; Repair of Motor Vehicles and Motorcycles"/>
    <s v="47"/>
    <s v="RETAIL TRADE, EXCEPT OF MOTOR VEHICLES"/>
    <s v="Medium-high"/>
    <n v="4.9543282179602532E-3"/>
    <n v="12.07571519038266"/>
    <n v="2.4698776887515279E-2"/>
    <n v="7.7366680942960661E-2"/>
    <n v="0.45289170213565028"/>
    <x v="1"/>
    <n v="0"/>
    <n v="0.1708282147324213"/>
    <n v="90.81320754716981"/>
    <n v="1629.8367111480411"/>
    <n v="38.847314949201738"/>
    <x v="0"/>
    <s v="Exp&lt;25"/>
    <s v="Exp&lt;50"/>
    <s v="Increased Export Intensity"/>
    <n v="1"/>
    <n v="1.296459053988465E-3"/>
    <n v="40.931439996722972"/>
    <n v="0.34310334497851791"/>
    <n v="2.124231881683321"/>
    <n v="2.1019845809403751E-2"/>
    <n v="8.9562060604954308"/>
    <s v="No"/>
    <s v="Yes"/>
    <s v="No"/>
    <x v="0"/>
    <s v="Growing"/>
    <n v="4.007285974499089"/>
    <n v="3.9290768146480907E-2"/>
    <n v="0.98710930222283277"/>
    <s v="No"/>
    <s v="1.Sustaining"/>
    <s v="Hiring"/>
    <n v="405.12191598598292"/>
    <n v="2.553697896480283E-2"/>
    <n v="0.39655601997418022"/>
    <n v="7.290789882888718E-2"/>
    <n v="3.644934459916305E-3"/>
    <s v="0-10"/>
    <n v="0.18385270972215789"/>
    <n v="15.8327881769148"/>
    <n v="8.7930050912975304"/>
    <n v="81.198955834851247"/>
    <n v="1141.140050091075"/>
  </r>
  <r>
    <n v="55"/>
    <n v="47"/>
    <n v="37"/>
    <n v="37"/>
    <n v="49"/>
    <s v="Euro-Net sp. z o.o., Warszawa"/>
    <m/>
    <n v="1990"/>
    <m/>
    <n v="1994"/>
    <m/>
    <s v="010137837"/>
    <n v="117710"/>
    <n v="5270005984"/>
    <s v="sp. z o.o."/>
    <s v="4754"/>
    <s v="Sprzedaż detaliczna elektrycznego sprzętu gospodarstwa domowego prowadzona w wyspecjalizowanych sklepach"/>
    <m/>
    <s v="handel detaliczny"/>
    <m/>
    <n v="400"/>
    <s v="J"/>
    <x v="3"/>
    <n v="11371332.39938"/>
    <n v="265364.31617000001"/>
    <n v="227195.10613"/>
    <n v="180963.86212999999"/>
    <n v="80384.625400000004"/>
    <n v="62982"/>
    <n v="7159"/>
    <n v="675957.97360000003"/>
    <n v="4554888.5580399996"/>
    <n v="314395.52324000001"/>
    <n v="4240493.0347999996"/>
    <n v="533377.25100000005"/>
    <n v="4021511.3070399999"/>
    <m/>
    <m/>
    <s v="G"/>
    <s v="Wholesale and Retail Trade; Repair of Motor Vehicles and Motorcycles"/>
    <s v="47"/>
    <s v="RETAIL TRADE, EXCEPT OF MOTOR VEHICLES"/>
    <s v="Medium-high"/>
    <n v="5.5386649328300333E-3"/>
    <n v="1.2623581954776639"/>
    <n v="1.5914042064223421E-2"/>
    <n v="3.9729591585852098E-2"/>
    <n v="0.33927930332746792"/>
    <x v="1"/>
    <n v="0"/>
    <n v="0.1170999562785167"/>
    <n v="94.420725464450342"/>
    <n v="1588.396759237324"/>
    <n v="43.91612281603576"/>
    <x v="0"/>
    <s v="Exp&lt;25"/>
    <s v="Exp&lt;50"/>
    <s v="Increased Export Intensity"/>
    <n v="1"/>
    <n v="1.296459053988465E-3"/>
    <n v="40.931439996722972"/>
    <n v="0.34310334497851791"/>
    <n v="2.124231881683321"/>
    <n v="2.1019845809403751E-2"/>
    <n v="8.9562060604954308"/>
    <s v="No"/>
    <s v="Yes"/>
    <s v="No"/>
    <x v="0"/>
    <s v="Growing"/>
    <n v="4.007285974499089"/>
    <n v="3.9290768146480907E-2"/>
    <n v="0.98710930222283277"/>
    <s v="No"/>
    <s v="1.Sustaining"/>
    <s v="Hiring"/>
    <n v="405.12191598598292"/>
    <n v="2.553697896480283E-2"/>
    <n v="0.39655601997418022"/>
    <n v="7.290789882888718E-2"/>
    <n v="3.644934459916305E-3"/>
    <s v="0-10"/>
    <n v="0.18385270972215789"/>
    <n v="15.8327881769148"/>
    <n v="8.7930050912975304"/>
    <n v="81.198955834851247"/>
    <n v="1141.140050091075"/>
  </r>
  <r>
    <n v="60"/>
    <n v="78"/>
    <n v="170"/>
    <n v="133"/>
    <n v="50"/>
    <s v="Polskie Linie Lotnicze LOT SA, Warszawa "/>
    <m/>
    <n v="1929"/>
    <m/>
    <m/>
    <m/>
    <s v="010058960"/>
    <n v="56844"/>
    <n v="5220002334"/>
    <s v="SA"/>
    <s v="5110"/>
    <s v="Transport lotniczy pasażerski"/>
    <s v="Transport "/>
    <s v="transport"/>
    <m/>
    <n v="124"/>
    <s v="J"/>
    <x v="2"/>
    <n v="3073828.6860400001"/>
    <n v="-1302312.45263"/>
    <n v="-1338499.6054499999"/>
    <n v="-1327323.12102"/>
    <n v="209971.23967000001"/>
    <n v="2818913"/>
    <n v="1246"/>
    <n v="204774.19007000001"/>
    <n v="5000213.4067399995"/>
    <n v="2469406.4434799999"/>
    <n v="2530806.9632600001"/>
    <n v="-734183.25488000002"/>
    <n v="5734396.6616199994"/>
    <m/>
    <m/>
    <s v="H"/>
    <s v="Transportation and Storage"/>
    <s v="51"/>
    <s v="AIR TRANSPORT"/>
    <s v="Low"/>
    <n v="0.9170690002348808"/>
    <n v="-8.4302467313121525"/>
    <n v="-0.43181428003718209"/>
    <n v="-0.26545329429956821"/>
    <n v="1.8078907577876411"/>
    <x v="1"/>
    <n v="0"/>
    <n v="-0.1468303840572811"/>
    <n v="164.34525687800959"/>
    <n v="2466.9572119101131"/>
    <n v="1981.867129598716"/>
    <x v="3"/>
    <s v="Exp&gt;25"/>
    <s v="Exp&gt;50"/>
    <s v="Increased Export Intensity"/>
    <n v="1"/>
    <n v="1.73629525574206E-2"/>
    <n v="37.351075443710727"/>
    <n v="0.31737005647310751"/>
    <n v="-0.47023518571685458"/>
    <n v="-4.7134426960067088E-3"/>
    <n v="8.2575055816630716"/>
    <s v="Yes"/>
    <s v="No"/>
    <s v="No"/>
    <x v="3"/>
    <s v="Declining"/>
    <n v="-28.677309007981751"/>
    <n v="-0.33795566246521691"/>
    <n v="-8.1018158332280326"/>
    <s v="Yes"/>
    <s v="0.Reducing"/>
    <s v="Reducing"/>
    <n v="3889.1181326884321"/>
    <n v="9.3438567371928131E-3"/>
    <n v="0.1355280278260596"/>
    <n v="1.30802223238834E-2"/>
    <n v="0.93296082038763584"/>
    <s v="75-100"/>
    <n v="9.6513042605998245E-2"/>
    <n v="15.81272168923473"/>
    <n v="7.4696541729321284"/>
    <n v="182.4975410832383"/>
    <n v="4200.9564994298744"/>
  </r>
  <r>
    <n v="60"/>
    <n v="78"/>
    <n v="170"/>
    <n v="133"/>
    <n v="50"/>
    <s v="Polskie Linie Lotnicze LOT SA, Warszawa "/>
    <m/>
    <n v="1929"/>
    <m/>
    <m/>
    <m/>
    <s v="010058960"/>
    <n v="56844"/>
    <n v="5220002334"/>
    <s v="SA"/>
    <s v="5110"/>
    <s v="Transport lotniczy pasażerski"/>
    <s v="Transport "/>
    <s v="transport"/>
    <m/>
    <n v="124"/>
    <s v="J"/>
    <x v="1"/>
    <n v="3356816.6084500002"/>
    <n v="-734129.31754999992"/>
    <n v="-1158196.51104"/>
    <n v="-1041148.37442"/>
    <n v="149851.47761"/>
    <n v="3107028"/>
    <n v="1665"/>
    <n v="239329.21935"/>
    <n v="4752044.9381100005"/>
    <n v="2633968.9875099999"/>
    <n v="2118075.9506000001"/>
    <n v="593139.86613999994"/>
    <n v="4158905.0719699999"/>
    <m/>
    <m/>
    <s v="H"/>
    <s v="Transportation and Storage"/>
    <s v="51"/>
    <s v="AIR TRANSPORT"/>
    <s v="Low"/>
    <n v="0.9255876511629455"/>
    <n v="-54.443553402489101"/>
    <n v="-0.31015944445673699"/>
    <n v="-0.21909480823093591"/>
    <n v="-1.755316804441966"/>
    <x v="1"/>
    <n v="0"/>
    <n v="0.1248178150385728"/>
    <n v="143.7412728828829"/>
    <n v="2016.106071141141"/>
    <n v="1581.9633558618621"/>
    <x v="3"/>
    <s v="Exp&gt;25"/>
    <s v="Exp&gt;50"/>
    <s v="Increased Export Intensity"/>
    <n v="1"/>
    <n v="1.73629525574206E-2"/>
    <n v="37.351075443710727"/>
    <n v="0.31737005647310751"/>
    <n v="-0.47023518571685458"/>
    <n v="-4.7134426960067088E-3"/>
    <n v="8.2575055816630716"/>
    <s v="Yes"/>
    <s v="No"/>
    <s v="No"/>
    <x v="3"/>
    <s v="Declining"/>
    <n v="-28.677309007981751"/>
    <n v="-0.33795566246521691"/>
    <n v="-8.1018158332280326"/>
    <s v="Yes"/>
    <s v="0.Reducing"/>
    <s v="Reducing"/>
    <n v="3889.1181326884321"/>
    <n v="9.3438567371928131E-3"/>
    <n v="0.1355280278260596"/>
    <n v="1.30802223238834E-2"/>
    <n v="0.93296082038763584"/>
    <s v="75-100"/>
    <n v="9.6513042605998245E-2"/>
    <n v="15.81272168923473"/>
    <n v="7.4696541729321284"/>
    <n v="182.4975410832383"/>
    <n v="4200.9564994298744"/>
  </r>
  <r>
    <n v="60"/>
    <n v="78"/>
    <n v="170"/>
    <n v="133"/>
    <n v="50"/>
    <s v="Polskie Linie Lotnicze LOT SA, Warszawa "/>
    <m/>
    <n v="1929"/>
    <m/>
    <m/>
    <m/>
    <s v="010058960"/>
    <n v="56844"/>
    <n v="5220002334"/>
    <s v="SA"/>
    <s v="5110"/>
    <s v="Transport lotniczy pasażerski"/>
    <s v="Transport "/>
    <s v="transport"/>
    <m/>
    <n v="124"/>
    <s v="J"/>
    <x v="0"/>
    <n v="7368477.7000000002"/>
    <n v="91906"/>
    <n v="106710"/>
    <n v="68850"/>
    <n v="133079"/>
    <n v="6874501"/>
    <n v="1754"/>
    <n v="320100.68706000003"/>
    <n v="5263672"/>
    <n v="2882576"/>
    <n v="2381096"/>
    <n v="508013"/>
    <n v="4755658.37959"/>
    <m/>
    <m/>
    <s v="H"/>
    <s v="Transportation and Storage"/>
    <s v="51"/>
    <s v="AIR TRANSPORT"/>
    <s v="Low"/>
    <n v="0.93296082038763584"/>
    <m/>
    <n v="9.3438567371928131E-3"/>
    <n v="1.30802223238834E-2"/>
    <n v="0.1355280278260596"/>
    <x v="1"/>
    <n v="0"/>
    <n v="9.6513042605998245E-2"/>
    <n v="182.4975410832383"/>
    <n v="4200.9564994298744"/>
    <n v="1643.4298745724061"/>
    <x v="3"/>
    <s v="Exp&gt;25"/>
    <s v="Exp&gt;50"/>
    <s v="Increased Export Intensity"/>
    <n v="1"/>
    <n v="1.73629525574206E-2"/>
    <n v="37.351075443710727"/>
    <n v="0.31737005647310751"/>
    <n v="-0.47023518571685458"/>
    <n v="-4.7134426960067088E-3"/>
    <n v="8.2575055816630716"/>
    <s v="Yes"/>
    <s v="No"/>
    <s v="No"/>
    <x v="3"/>
    <s v="Declining"/>
    <n v="-28.677309007981751"/>
    <n v="-0.33795566246521691"/>
    <n v="-8.1018158332280326"/>
    <s v="Yes"/>
    <s v="0.Reducing"/>
    <s v="Reducing"/>
    <n v="3889.1181326884321"/>
    <n v="9.3438567371928131E-3"/>
    <n v="0.1355280278260596"/>
    <n v="1.30802223238834E-2"/>
    <n v="0.93296082038763584"/>
    <s v="75-100"/>
    <n v="9.6513042605998245E-2"/>
    <n v="15.81272168923473"/>
    <n v="7.4696541729321284"/>
    <n v="182.4975410832383"/>
    <n v="4200.9564994298744"/>
  </r>
  <r>
    <n v="60"/>
    <n v="78"/>
    <n v="170"/>
    <n v="133"/>
    <n v="50"/>
    <s v="Polskie Linie Lotnicze LOT SA, Warszawa "/>
    <m/>
    <n v="1929"/>
    <m/>
    <m/>
    <m/>
    <s v="010058960"/>
    <n v="56844"/>
    <n v="5220002334"/>
    <s v="SA"/>
    <s v="5110"/>
    <s v="Transport lotniczy pasażerski"/>
    <s v="Transport "/>
    <s v="transport"/>
    <m/>
    <n v="124"/>
    <s v="J"/>
    <x v="3"/>
    <n v="8303238.5820699995"/>
    <n v="4178.3882100000001"/>
    <n v="80186.832079999993"/>
    <n v="113705.97285000001"/>
    <n v="142312.47644"/>
    <n v="7880015"/>
    <n v="1277"/>
    <n v="277224.80127"/>
    <n v="4997505.2570999991"/>
    <n v="2501187.8833499998"/>
    <n v="2496317.3737499998"/>
    <n v="-620477.28203"/>
    <n v="5617982.5391300004"/>
    <m/>
    <m/>
    <s v="H"/>
    <s v="Transportation and Storage"/>
    <s v="51"/>
    <s v="AIR TRANSPORT"/>
    <s v="Low"/>
    <n v="0.94902909534793956"/>
    <n v="170.1269143521146"/>
    <n v="1.369417146407626E-2"/>
    <n v="2.2752546920977609E-2"/>
    <n v="-0.1832556584150688"/>
    <x v="1"/>
    <n v="0"/>
    <n v="-0.1241574045667051"/>
    <n v="217.09068227877839"/>
    <n v="6502.1445435160531"/>
    <n v="1958.6436048159751"/>
    <x v="3"/>
    <s v="Exp&gt;25"/>
    <s v="Exp&gt;50"/>
    <s v="Increased Export Intensity"/>
    <n v="1"/>
    <n v="1.73629525574206E-2"/>
    <n v="37.351075443710727"/>
    <n v="0.31737005647310751"/>
    <n v="-0.47023518571685458"/>
    <n v="-4.7134426960067088E-3"/>
    <n v="8.2575055816630716"/>
    <s v="Yes"/>
    <s v="No"/>
    <s v="No"/>
    <x v="3"/>
    <s v="Declining"/>
    <n v="-28.677309007981751"/>
    <n v="-0.33795566246521691"/>
    <n v="-8.1018158332280326"/>
    <s v="Yes"/>
    <s v="0.Reducing"/>
    <s v="Reducing"/>
    <n v="3889.1181326884321"/>
    <n v="9.3438567371928131E-3"/>
    <n v="0.1355280278260596"/>
    <n v="1.30802223238834E-2"/>
    <n v="0.93296082038763584"/>
    <s v="75-100"/>
    <n v="9.6513042605998245E-2"/>
    <n v="15.81272168923473"/>
    <n v="7.4696541729321284"/>
    <n v="182.4975410832383"/>
    <n v="4200.9564994298744"/>
  </r>
  <r>
    <n v="60"/>
    <n v="78"/>
    <n v="170"/>
    <n v="133"/>
    <n v="50"/>
    <s v="Polskie Linie Lotnicze LOT SA, Warszawa "/>
    <m/>
    <n v="1929"/>
    <m/>
    <m/>
    <m/>
    <s v="010058960"/>
    <n v="56844"/>
    <n v="5220002334"/>
    <s v="SA"/>
    <s v="5110"/>
    <s v="Transport lotniczy pasażerski"/>
    <s v="Transport "/>
    <s v="transport"/>
    <m/>
    <n v="124"/>
    <s v="J"/>
    <x v="4"/>
    <n v="10120683.364779999"/>
    <n v="1128763.8382999999"/>
    <n v="1141790.11974"/>
    <n v="1074033.4424399999"/>
    <n v="80175.053599999999"/>
    <n v="9617926"/>
    <n v="1251"/>
    <n v="311704.48566000001"/>
    <n v="5491827.0602799999"/>
    <n v="2681249.6748700002"/>
    <n v="2810577.3854100001"/>
    <n v="453556.16041000001"/>
    <n v="5038270.8998699998"/>
    <m/>
    <m/>
    <s v="H"/>
    <s v="Transportation and Storage"/>
    <s v="51"/>
    <s v="AIR TRANSPORT"/>
    <s v="Low"/>
    <n v="0.95032377294505643"/>
    <n v="21.888384450792351"/>
    <n v="0.10612262074887539"/>
    <n v="0.19556942173361899"/>
    <n v="2.3680274598609992"/>
    <x v="1"/>
    <n v="0"/>
    <n v="8.2587480529089263E-2"/>
    <n v="249.16425712230219"/>
    <n v="8090.074632118306"/>
    <n v="2143.2851118065551"/>
    <x v="3"/>
    <s v="Exp&gt;25"/>
    <s v="Exp&gt;50"/>
    <s v="Increased Export Intensity"/>
    <n v="1"/>
    <n v="1.73629525574206E-2"/>
    <n v="37.351075443710727"/>
    <n v="0.31737005647310751"/>
    <n v="-0.47023518571685458"/>
    <n v="-4.7134426960067088E-3"/>
    <n v="8.2575055816630716"/>
    <s v="Yes"/>
    <s v="No"/>
    <s v="No"/>
    <x v="3"/>
    <s v="Declining"/>
    <n v="-28.677309007981751"/>
    <n v="-0.33795566246521691"/>
    <n v="-8.1018158332280326"/>
    <s v="Yes"/>
    <s v="0.Reducing"/>
    <s v="Reducing"/>
    <n v="3889.1181326884321"/>
    <n v="9.3438567371928131E-3"/>
    <n v="0.1355280278260596"/>
    <n v="1.30802223238834E-2"/>
    <n v="0.93296082038763584"/>
    <s v="75-100"/>
    <n v="9.6513042605998245E-2"/>
    <n v="15.81272168923473"/>
    <n v="7.4696541729321284"/>
    <n v="182.4975410832383"/>
    <n v="4200.9564994298744"/>
  </r>
  <r>
    <n v="72"/>
    <n v="60"/>
    <n v="58"/>
    <n v="55"/>
    <n v="51"/>
    <s v="Castorama Polska sp. z o.o., Warszawa "/>
    <s v="PR"/>
    <n v="1997"/>
    <m/>
    <n v="2001"/>
    <m/>
    <s v="010817199"/>
    <n v="24785"/>
    <n v="5261009959"/>
    <s v="sp. z o.o."/>
    <s v="4752"/>
    <s v="Sprzedaż detaliczna drobnych wyrobów metalowych, farb i szkła prowadzona w wyspecjalizowanych sklepach"/>
    <s v="Handel detaliczny"/>
    <s v="handel detaliczny"/>
    <m/>
    <n v="500"/>
    <s v="J"/>
    <x v="0"/>
    <n v="7245821"/>
    <n v="430568"/>
    <n v="545534"/>
    <n v="394364"/>
    <n v="69610"/>
    <n v="0"/>
    <n v="11757"/>
    <n v="934168"/>
    <n v="7739284"/>
    <n v="4258928"/>
    <n v="3480356"/>
    <n v="6513636"/>
    <n v="1225648"/>
    <m/>
    <m/>
    <s v="G"/>
    <s v="Wholesale and Retail Trade; Repair of Motor Vehicles and Motorcycles"/>
    <s v="47"/>
    <s v="RETAIL TRADE, EXCEPT OF MOTOR VEHICLES"/>
    <s v="Medium-high"/>
    <n v="0"/>
    <m/>
    <n v="5.4426406614240128E-2"/>
    <n v="5.0956134960288307E-2"/>
    <n v="6.0544371837787679E-2"/>
    <x v="0"/>
    <n v="1"/>
    <n v="0.84163289523940454"/>
    <n v="79.456323892149356"/>
    <n v="616.298460491622"/>
    <n v="362.24615122905499"/>
    <x v="0"/>
    <s v="Exp&lt;25"/>
    <s v="Exp&lt;50"/>
    <s v="Decreased Export Intensity"/>
    <n v="0"/>
    <n v="0"/>
    <n v="33.163281290001507"/>
    <n v="0.28640586812436369"/>
    <n v="-3.5048686304336809"/>
    <n v="-3.5677631044748637E-2"/>
    <n v="7.4227143810616569"/>
    <s v="No"/>
    <s v="Yes"/>
    <s v="No"/>
    <x v="3"/>
    <s v="Declining"/>
    <n v="8.6841881432338184"/>
    <n v="8.3276134294546722E-2"/>
    <n v="2.103726145323459"/>
    <s v="No"/>
    <s v="2.Hiring"/>
    <s v="Hiring"/>
    <n v="138.8097724086754"/>
    <n v="5.4426406614240128E-2"/>
    <n v="6.0544371837787679E-2"/>
    <n v="5.0956134960288307E-2"/>
    <n v="0"/>
    <s v="0-10"/>
    <n v="0.84163289523940454"/>
    <n v="15.79593544684746"/>
    <n v="9.3722040868677414"/>
    <n v="79.456323892149356"/>
    <n v="616.298460491622"/>
  </r>
  <r>
    <n v="72"/>
    <n v="60"/>
    <n v="58"/>
    <n v="55"/>
    <n v="51"/>
    <s v="Castorama Polska sp. z o.o., Warszawa "/>
    <s v="PR"/>
    <n v="1997"/>
    <m/>
    <n v="2001"/>
    <m/>
    <s v="010817199"/>
    <n v="24785"/>
    <n v="5261009959"/>
    <s v="sp. z o.o."/>
    <s v="4752"/>
    <s v="Sprzedaż detaliczna drobnych wyrobów metalowych, farb i szkła prowadzona w wyspecjalizowanych sklepach"/>
    <s v="Handel detaliczny"/>
    <s v="handel detaliczny"/>
    <m/>
    <n v="500"/>
    <s v="J"/>
    <x v="1"/>
    <n v="7833891"/>
    <n v="408535"/>
    <n v="414822"/>
    <n v="291324"/>
    <n v="79541"/>
    <n v="0"/>
    <n v="12267"/>
    <n v="942592"/>
    <n v="8352523"/>
    <n v="4330577"/>
    <n v="4021946"/>
    <n v="6795266"/>
    <n v="1557257"/>
    <m/>
    <m/>
    <s v="G"/>
    <s v="Wholesale and Retail Trade; Repair of Motor Vehicles and Motorcycles"/>
    <s v="47"/>
    <s v="RETAIL TRADE, EXCEPT OF MOTOR VEHICLES"/>
    <s v="Medium-high"/>
    <n v="0"/>
    <n v="8.1159885125508868"/>
    <n v="3.7187650428120583E-2"/>
    <n v="3.4878563040173609E-2"/>
    <n v="4.2871610912655962E-2"/>
    <x v="0"/>
    <n v="1"/>
    <n v="0.81355849005144909"/>
    <n v="76.839651096437592"/>
    <n v="638.61506480802154"/>
    <n v="353.0265753647999"/>
    <x v="0"/>
    <s v="Exp&lt;25"/>
    <s v="Exp&lt;50"/>
    <s v="Decreased Export Intensity"/>
    <n v="0"/>
    <n v="0"/>
    <n v="33.163281290001507"/>
    <n v="0.28640586812436369"/>
    <n v="-3.5048686304336809"/>
    <n v="-3.5677631044748637E-2"/>
    <n v="7.4227143810616569"/>
    <s v="No"/>
    <s v="Yes"/>
    <s v="No"/>
    <x v="3"/>
    <s v="Declining"/>
    <n v="8.6841881432338184"/>
    <n v="8.3276134294546722E-2"/>
    <n v="2.103726145323459"/>
    <s v="No"/>
    <s v="2.Hiring"/>
    <s v="Hiring"/>
    <n v="138.8097724086754"/>
    <n v="5.4426406614240128E-2"/>
    <n v="6.0544371837787679E-2"/>
    <n v="5.0956134960288307E-2"/>
    <n v="0"/>
    <s v="0-10"/>
    <n v="0.84163289523940454"/>
    <n v="15.79593544684746"/>
    <n v="9.3722040868677414"/>
    <n v="79.456323892149356"/>
    <n v="616.298460491622"/>
  </r>
  <r>
    <n v="72"/>
    <n v="60"/>
    <n v="58"/>
    <n v="55"/>
    <n v="51"/>
    <s v="Castorama Polska sp. z o.o., Warszawa "/>
    <s v="PR"/>
    <n v="1997"/>
    <m/>
    <n v="2001"/>
    <m/>
    <s v="010817199"/>
    <n v="24785"/>
    <n v="5261009959"/>
    <s v="sp. z o.o."/>
    <s v="4752"/>
    <s v="Sprzedaż detaliczna drobnych wyrobów metalowych, farb i szkła prowadzona w wyspecjalizowanych sklepach"/>
    <s v="Handel detaliczny"/>
    <s v="handel detaliczny"/>
    <m/>
    <n v="500"/>
    <s v="J"/>
    <x v="2"/>
    <n v="8250932"/>
    <n v="420218"/>
    <n v="446409"/>
    <n v="354689"/>
    <n v="90093"/>
    <n v="0"/>
    <n v="12895"/>
    <n v="1051699"/>
    <n v="7464281"/>
    <n v="4408446"/>
    <n v="3055835"/>
    <n v="5791820"/>
    <n v="1672461"/>
    <m/>
    <m/>
    <s v="G"/>
    <s v="Wholesale and Retail Trade; Repair of Motor Vehicles and Motorcycles"/>
    <s v="47"/>
    <s v="RETAIL TRADE, EXCEPT OF MOTOR VEHICLES"/>
    <s v="Medium-high"/>
    <n v="0"/>
    <n v="5.3235486682160937"/>
    <n v="4.2987749747543672E-2"/>
    <n v="4.7518173552147887E-2"/>
    <n v="6.1239644878466518E-2"/>
    <x v="0"/>
    <n v="1"/>
    <n v="0.77593809772166933"/>
    <n v="81.558666149670415"/>
    <n v="639.855137650252"/>
    <n v="341.87250872431167"/>
    <x v="0"/>
    <s v="Exp&lt;25"/>
    <s v="Exp&lt;50"/>
    <s v="Decreased Export Intensity"/>
    <n v="0"/>
    <n v="0"/>
    <n v="33.163281290001507"/>
    <n v="0.28640586812436369"/>
    <n v="-3.5048686304336809"/>
    <n v="-3.5677631044748637E-2"/>
    <n v="7.4227143810616569"/>
    <s v="No"/>
    <s v="Yes"/>
    <s v="No"/>
    <x v="3"/>
    <s v="Declining"/>
    <n v="8.6841881432338184"/>
    <n v="8.3276134294546722E-2"/>
    <n v="2.103726145323459"/>
    <s v="No"/>
    <s v="2.Hiring"/>
    <s v="Hiring"/>
    <n v="138.8097724086754"/>
    <n v="5.4426406614240128E-2"/>
    <n v="6.0544371837787679E-2"/>
    <n v="5.0956134960288307E-2"/>
    <n v="0"/>
    <s v="0-10"/>
    <n v="0.84163289523940454"/>
    <n v="15.79593544684746"/>
    <n v="9.3722040868677414"/>
    <n v="79.456323892149356"/>
    <n v="616.298460491622"/>
  </r>
  <r>
    <n v="72"/>
    <n v="60"/>
    <n v="58"/>
    <n v="55"/>
    <n v="51"/>
    <s v="Castorama Polska sp. z o.o., Warszawa "/>
    <s v="PR"/>
    <n v="1997"/>
    <m/>
    <n v="2001"/>
    <m/>
    <s v="010817199"/>
    <n v="24785"/>
    <n v="5261009959"/>
    <s v="sp. z o.o."/>
    <s v="4752"/>
    <s v="Sprzedaż detaliczna drobnych wyrobów metalowych, farb i szkła prowadzona w wyspecjalizowanych sklepach"/>
    <s v="Handel detaliczny"/>
    <s v="handel detaliczny"/>
    <m/>
    <n v="500"/>
    <s v="J"/>
    <x v="4"/>
    <n v="9648773"/>
    <n v="453341"/>
    <n v="998321"/>
    <n v="908435"/>
    <n v="107459"/>
    <n v="0"/>
    <n v="12778"/>
    <n v="1219287"/>
    <n v="7743593"/>
    <n v="4484930"/>
    <n v="3258663"/>
    <n v="6222306"/>
    <n v="1521287"/>
    <m/>
    <m/>
    <s v="G"/>
    <s v="Wholesale and Retail Trade; Repair of Motor Vehicles and Motorcycles"/>
    <s v="47"/>
    <s v="RETAIL TRADE, EXCEPT OF MOTOR VEHICLES"/>
    <s v="Medium-high"/>
    <n v="0"/>
    <n v="0"/>
    <n v="9.4150313205627292E-2"/>
    <n v="0.11731440430818101"/>
    <n v="0.14599651640404701"/>
    <x v="0"/>
    <n v="1"/>
    <n v="0.80354248990100585"/>
    <n v="95.420801377367354"/>
    <n v="755.10823290029737"/>
    <n v="350.98841759273751"/>
    <x v="0"/>
    <s v="Exp&lt;25"/>
    <s v="Exp&lt;50"/>
    <s v="Decreased Export Intensity"/>
    <n v="0"/>
    <n v="0"/>
    <n v="33.163281290001507"/>
    <n v="0.28640586812436369"/>
    <n v="-3.5048686304336809"/>
    <n v="-3.5677631044748637E-2"/>
    <n v="7.4227143810616569"/>
    <s v="No"/>
    <s v="Yes"/>
    <s v="No"/>
    <x v="3"/>
    <s v="Declining"/>
    <n v="8.6841881432338184"/>
    <n v="8.3276134294546722E-2"/>
    <n v="2.103726145323459"/>
    <s v="No"/>
    <s v="2.Hiring"/>
    <s v="Hiring"/>
    <n v="138.8097724086754"/>
    <n v="5.4426406614240128E-2"/>
    <n v="6.0544371837787679E-2"/>
    <n v="5.0956134960288307E-2"/>
    <n v="0"/>
    <s v="0-10"/>
    <n v="0.84163289523940454"/>
    <n v="15.79593544684746"/>
    <n v="9.3722040868677414"/>
    <n v="79.456323892149356"/>
    <n v="616.298460491622"/>
  </r>
  <r>
    <n v="72"/>
    <n v="60"/>
    <n v="58"/>
    <n v="55"/>
    <n v="51"/>
    <s v="Castorama Polska sp. z o.o., Warszawa "/>
    <s v="PR"/>
    <n v="1997"/>
    <m/>
    <n v="2001"/>
    <m/>
    <s v="010817199"/>
    <n v="24785"/>
    <n v="5261009959"/>
    <s v="sp. z o.o."/>
    <s v="4752"/>
    <s v="Sprzedaż detaliczna drobnych wyrobów metalowych, farb i szkła prowadzona w wyspecjalizowanych sklepach"/>
    <s v="Handel detaliczny"/>
    <s v="handel detaliczny"/>
    <m/>
    <n v="500"/>
    <s v="J"/>
    <x v="3"/>
    <n v="9648773"/>
    <n v="453341"/>
    <n v="998321"/>
    <n v="908435"/>
    <n v="107459"/>
    <n v="0"/>
    <n v="12778"/>
    <n v="1028455.89"/>
    <n v="7743593"/>
    <n v="4484930"/>
    <n v="3258663"/>
    <n v="6222306"/>
    <n v="1521287"/>
    <m/>
    <m/>
    <s v="G"/>
    <s v="Wholesale and Retail Trade; Repair of Motor Vehicles and Motorcycles"/>
    <s v="47"/>
    <s v="RETAIL TRADE, EXCEPT OF MOTOR VEHICLES"/>
    <s v="Medium-high"/>
    <n v="0"/>
    <n v="16.94161338379714"/>
    <n v="9.4150313205627292E-2"/>
    <n v="0.11731440430818101"/>
    <n v="0.14599651640404701"/>
    <x v="0"/>
    <n v="1"/>
    <n v="0.80354248990100585"/>
    <n v="80.486452496478321"/>
    <n v="755.10823290029737"/>
    <n v="350.98841759273751"/>
    <x v="0"/>
    <s v="Exp&lt;25"/>
    <s v="Exp&lt;50"/>
    <s v="Decreased Export Intensity"/>
    <n v="0"/>
    <n v="0"/>
    <n v="33.163281290001507"/>
    <n v="0.28640586812436369"/>
    <n v="-3.5048686304336809"/>
    <n v="-3.5677631044748637E-2"/>
    <n v="7.4227143810616569"/>
    <s v="No"/>
    <s v="Yes"/>
    <s v="No"/>
    <x v="3"/>
    <s v="Declining"/>
    <n v="8.6841881432338184"/>
    <n v="8.3276134294546722E-2"/>
    <n v="2.103726145323459"/>
    <s v="No"/>
    <s v="2.Hiring"/>
    <s v="Hiring"/>
    <n v="138.8097724086754"/>
    <n v="5.4426406614240128E-2"/>
    <n v="6.0544371837787679E-2"/>
    <n v="5.0956134960288307E-2"/>
    <n v="0"/>
    <s v="0-10"/>
    <n v="0.84163289523940454"/>
    <n v="15.79593544684746"/>
    <n v="9.3722040868677414"/>
    <n v="79.456323892149356"/>
    <n v="616.298460491622"/>
  </r>
  <r>
    <n v="84"/>
    <n v="86"/>
    <n v="70"/>
    <n v="65"/>
    <n v="52"/>
    <s v="Poczta Polska SA GK, Warszawa "/>
    <m/>
    <n v="1558"/>
    <m/>
    <n v="2009"/>
    <m/>
    <s v="010684960"/>
    <n v="334972"/>
    <n v="5250007313"/>
    <s v="SA"/>
    <s v="5310"/>
    <s v="Działalność pozostałych agencji transportowych"/>
    <s v="Poczta i telekomunikacja "/>
    <s v="transport"/>
    <m/>
    <n v="100"/>
    <s v="S"/>
    <x v="2"/>
    <n v="6716829"/>
    <n v="274437"/>
    <n v="290222"/>
    <n v="195706"/>
    <n v="235398"/>
    <n v="178867"/>
    <n v="71848"/>
    <n v="4392220"/>
    <n v="13302769"/>
    <n v="9307805"/>
    <n v="3994964"/>
    <n v="1403230"/>
    <n v="10573940"/>
    <m/>
    <m/>
    <s v="H"/>
    <s v="Transportation and Storage"/>
    <s v="53"/>
    <s v="POSTAL AND COURIER ACTIVITIES"/>
    <s v="Low"/>
    <n v="2.6629678975004421E-2"/>
    <n v="-1.4488430618336601"/>
    <n v="2.9136665530713968E-2"/>
    <n v="1.4711673937959829E-2"/>
    <n v="0.13946822687656341"/>
    <x v="1"/>
    <n v="0"/>
    <n v="0.10548405373347459"/>
    <n v="61.132112236944657"/>
    <n v="93.486652377240844"/>
    <n v="129.54856085068479"/>
    <x v="0"/>
    <s v="Exp&lt;25"/>
    <s v="Exp&lt;50"/>
    <s v="Decreased Export Intensity"/>
    <n v="0"/>
    <n v="-1.340666774384237E-2"/>
    <n v="0.13948331015823179"/>
    <n v="1.393861225523096E-3"/>
    <n v="-27.435157021624459"/>
    <n v="-0.32068963794359112"/>
    <n v="3.485260274684876E-2"/>
    <s v="Yes"/>
    <s v="Yes"/>
    <s v="Yes"/>
    <x v="3"/>
    <s v="Declining"/>
    <n v="-14.68620500274602"/>
    <n v="-0.15883402126902799"/>
    <n v="-3.8930455012230691"/>
    <s v="Yes"/>
    <s v="0.Reducing"/>
    <s v="Reducing"/>
    <n v="15.53996329608826"/>
    <n v="3.5724365457718262E-3"/>
    <n v="1.9145964603080681E-2"/>
    <n v="2.0651294413515831E-3"/>
    <n v="3.7659935418655123E-2"/>
    <s v="0-10"/>
    <n v="0.1078623868874851"/>
    <n v="15.784620638170869"/>
    <n v="11.29123086342112"/>
    <n v="60.804046632383042"/>
    <n v="89.424060112836386"/>
  </r>
  <r>
    <n v="84"/>
    <n v="86"/>
    <n v="70"/>
    <n v="65"/>
    <n v="52"/>
    <s v="Poczta Polska SA GK, Warszawa "/>
    <m/>
    <n v="1558"/>
    <m/>
    <n v="2009"/>
    <m/>
    <s v="010684960"/>
    <n v="334972"/>
    <n v="5250007313"/>
    <s v="SA"/>
    <s v="5310"/>
    <s v="Działalność pozostałych agencji transportowych"/>
    <s v="Poczta i telekomunikacja "/>
    <s v="transport"/>
    <m/>
    <n v="100"/>
    <s v="S"/>
    <x v="1"/>
    <n v="6815576"/>
    <n v="-45009"/>
    <n v="-118589"/>
    <n v="-117099"/>
    <n v="238277"/>
    <n v="263619.5479305858"/>
    <n v="78873"/>
    <n v="4890609"/>
    <n v="12806183"/>
    <n v="9124240"/>
    <n v="3681943"/>
    <n v="1243163"/>
    <n v="10080623"/>
    <m/>
    <m/>
    <s v="H"/>
    <s v="Transportation and Storage"/>
    <s v="53"/>
    <s v="POSTAL AND COURIER ACTIVITIES"/>
    <s v="Low"/>
    <n v="3.8678982954718097E-2"/>
    <n v="-4.8674971364954356"/>
    <n v="-1.71810863821341E-2"/>
    <n v="-9.1439424221877817E-3"/>
    <n v="-9.4194405721534508E-2"/>
    <x v="1"/>
    <n v="0"/>
    <n v="9.707521749454931E-2"/>
    <n v="62.006123768590022"/>
    <n v="86.412029465089446"/>
    <n v="115.68267975099209"/>
    <x v="0"/>
    <s v="Exp&lt;25"/>
    <s v="Exp&lt;50"/>
    <s v="Decreased Export Intensity"/>
    <n v="0"/>
    <n v="-1.340666774384237E-2"/>
    <n v="0.13948331015823179"/>
    <n v="1.393861225523096E-3"/>
    <n v="-27.435157021624459"/>
    <n v="-0.32068963794359112"/>
    <n v="3.485260274684876E-2"/>
    <s v="Yes"/>
    <s v="Yes"/>
    <s v="Yes"/>
    <x v="3"/>
    <s v="Declining"/>
    <n v="-14.68620500274602"/>
    <n v="-0.15883402126902799"/>
    <n v="-3.8930455012230691"/>
    <s v="Yes"/>
    <s v="0.Reducing"/>
    <s v="Reducing"/>
    <n v="15.53996329608826"/>
    <n v="3.5724365457718262E-3"/>
    <n v="1.9145964603080681E-2"/>
    <n v="2.0651294413515831E-3"/>
    <n v="3.7659935418655123E-2"/>
    <s v="0-10"/>
    <n v="0.1078623868874851"/>
    <n v="15.784620638170869"/>
    <n v="11.29123086342112"/>
    <n v="60.804046632383042"/>
    <n v="89.424060112836386"/>
  </r>
  <r>
    <n v="84"/>
    <n v="86"/>
    <n v="70"/>
    <n v="65"/>
    <n v="52"/>
    <s v="Poczta Polska SA GK, Warszawa "/>
    <m/>
    <n v="1558"/>
    <m/>
    <n v="2009"/>
    <m/>
    <s v="010684960"/>
    <n v="334972"/>
    <n v="5250007313"/>
    <s v="SA"/>
    <s v="5310"/>
    <s v="Działalność pozostałych agencji transportowych"/>
    <s v="Poczta i telekomunikacja "/>
    <s v="transport"/>
    <m/>
    <n v="100"/>
    <s v="S"/>
    <x v="0"/>
    <n v="7164298"/>
    <n v="148608"/>
    <n v="82633"/>
    <n v="25594"/>
    <n v="245002"/>
    <n v="269807"/>
    <n v="80116"/>
    <n v="4871377"/>
    <n v="12393412"/>
    <n v="8645921"/>
    <n v="3747491"/>
    <n v="1336783"/>
    <n v="9680151"/>
    <m/>
    <m/>
    <s v="H"/>
    <s v="Transportation and Storage"/>
    <s v="53"/>
    <s v="POSTAL AND COURIER ACTIVITIES"/>
    <s v="Low"/>
    <n v="3.7659935418655123E-2"/>
    <m/>
    <n v="3.5724365457718262E-3"/>
    <n v="2.0651294413515831E-3"/>
    <n v="1.9145964603080681E-2"/>
    <x v="1"/>
    <n v="0"/>
    <n v="0.1078623868874851"/>
    <n v="60.804046632383042"/>
    <n v="89.424060112836386"/>
    <n v="107.9175320784862"/>
    <x v="0"/>
    <s v="Exp&lt;25"/>
    <s v="Exp&lt;50"/>
    <s v="Decreased Export Intensity"/>
    <n v="0"/>
    <n v="-1.340666774384237E-2"/>
    <n v="0.13948331015823179"/>
    <n v="1.393861225523096E-3"/>
    <n v="-27.435157021624459"/>
    <n v="-0.32068963794359112"/>
    <n v="3.485260274684876E-2"/>
    <s v="Yes"/>
    <s v="Yes"/>
    <s v="Yes"/>
    <x v="3"/>
    <s v="Declining"/>
    <n v="-14.68620500274602"/>
    <n v="-0.15883402126902799"/>
    <n v="-3.8930455012230691"/>
    <s v="Yes"/>
    <s v="0.Reducing"/>
    <s v="Reducing"/>
    <n v="15.53996329608826"/>
    <n v="3.5724365457718262E-3"/>
    <n v="1.9145964603080681E-2"/>
    <n v="2.0651294413515831E-3"/>
    <n v="3.7659935418655123E-2"/>
    <s v="0-10"/>
    <n v="0.1078623868874851"/>
    <n v="15.784620638170869"/>
    <n v="11.29123086342112"/>
    <n v="60.804046632383042"/>
    <n v="89.424060112836386"/>
  </r>
  <r>
    <n v="84"/>
    <n v="86"/>
    <n v="70"/>
    <n v="65"/>
    <n v="52"/>
    <s v="Poczta Polska SA GK, Warszawa "/>
    <m/>
    <n v="1558"/>
    <m/>
    <n v="2009"/>
    <m/>
    <s v="010684960"/>
    <n v="334972"/>
    <n v="5250007313"/>
    <s v="SA"/>
    <s v="5310"/>
    <s v="Działalność pozostałych agencji transportowych"/>
    <s v="Poczta i telekomunikacja "/>
    <s v="transport"/>
    <m/>
    <n v="100"/>
    <s v="S"/>
    <x v="4"/>
    <n v="7174291"/>
    <n v="181604"/>
    <n v="140022"/>
    <n v="55911"/>
    <n v="228017"/>
    <n v="174000"/>
    <n v="68350"/>
    <n v="4885716"/>
    <n v="12391302"/>
    <n v="8255468"/>
    <n v="4135834"/>
    <n v="1404138"/>
    <n v="9587921"/>
    <m/>
    <m/>
    <s v="H"/>
    <s v="Transportation and Storage"/>
    <s v="53"/>
    <s v="POSTAL AND COURIER ACTIVITIES"/>
    <s v="Low"/>
    <n v="2.4253267674812749E-2"/>
    <n v="0"/>
    <n v="7.79324395957733E-3"/>
    <n v="4.5121166444010482E-3"/>
    <n v="3.9818735765288028E-2"/>
    <x v="1"/>
    <n v="0"/>
    <n v="0.11331642147047991"/>
    <n v="71.480848573518657"/>
    <n v="104.9640234089246"/>
    <n v="120.7822677395757"/>
    <x v="0"/>
    <s v="Exp&lt;25"/>
    <s v="Exp&lt;50"/>
    <s v="Decreased Export Intensity"/>
    <n v="0"/>
    <n v="-1.340666774384237E-2"/>
    <n v="0.13948331015823179"/>
    <n v="1.393861225523096E-3"/>
    <n v="-27.435157021624459"/>
    <n v="-0.32068963794359112"/>
    <n v="3.485260274684876E-2"/>
    <s v="Yes"/>
    <s v="Yes"/>
    <s v="Yes"/>
    <x v="3"/>
    <s v="Declining"/>
    <n v="-14.68620500274602"/>
    <n v="-0.15883402126902799"/>
    <n v="-3.8930455012230691"/>
    <s v="Yes"/>
    <s v="0.Reducing"/>
    <s v="Reducing"/>
    <n v="15.53996329608826"/>
    <n v="3.5724365457718262E-3"/>
    <n v="1.9145964603080681E-2"/>
    <n v="2.0651294413515831E-3"/>
    <n v="3.7659935418655123E-2"/>
    <s v="0-10"/>
    <n v="0.1078623868874851"/>
    <n v="15.784620638170869"/>
    <n v="11.29123086342112"/>
    <n v="60.804046632383042"/>
    <n v="89.424060112836386"/>
  </r>
  <r>
    <n v="84"/>
    <n v="86"/>
    <n v="70"/>
    <n v="65"/>
    <n v="52"/>
    <s v="Poczta Polska SA GK, Warszawa "/>
    <m/>
    <n v="1558"/>
    <m/>
    <n v="2009"/>
    <m/>
    <s v="010684960"/>
    <n v="334972"/>
    <n v="5250007313"/>
    <s v="SA"/>
    <s v="5310"/>
    <s v="Działalność pozostałych agencji transportowych"/>
    <s v="Poczta i telekomunikacja "/>
    <s v="transport"/>
    <m/>
    <n v="100"/>
    <s v="S"/>
    <x v="3"/>
    <n v="7174291"/>
    <n v="181604"/>
    <n v="140022"/>
    <n v="55911"/>
    <n v="228017"/>
    <n v="174000"/>
    <n v="68350"/>
    <n v="4885716"/>
    <n v="12391302"/>
    <n v="8255468"/>
    <n v="4135834"/>
    <n v="1404138"/>
    <n v="9587921"/>
    <m/>
    <m/>
    <s v="H"/>
    <s v="Transportation and Storage"/>
    <s v="53"/>
    <s v="POSTAL AND COURIER ACTIVITIES"/>
    <s v="Low"/>
    <n v="2.4253267674812749E-2"/>
    <n v="6.8106840296217053"/>
    <n v="7.79324395957733E-3"/>
    <n v="4.5121166444010482E-3"/>
    <n v="3.9818735765288028E-2"/>
    <x v="1"/>
    <n v="0"/>
    <n v="0.11331642147047991"/>
    <n v="71.480848573518657"/>
    <n v="104.9640234089246"/>
    <n v="120.7822677395757"/>
    <x v="0"/>
    <s v="Exp&lt;25"/>
    <s v="Exp&lt;50"/>
    <s v="Decreased Export Intensity"/>
    <n v="0"/>
    <n v="-1.340666774384237E-2"/>
    <n v="0.13948331015823179"/>
    <n v="1.393861225523096E-3"/>
    <n v="-27.435157021624459"/>
    <n v="-0.32068963794359112"/>
    <n v="3.485260274684876E-2"/>
    <s v="Yes"/>
    <s v="Yes"/>
    <s v="Yes"/>
    <x v="3"/>
    <s v="Declining"/>
    <n v="-14.68620500274602"/>
    <n v="-0.15883402126902799"/>
    <n v="-3.8930455012230691"/>
    <s v="Yes"/>
    <s v="0.Reducing"/>
    <s v="Reducing"/>
    <n v="15.53996329608826"/>
    <n v="3.5724365457718262E-3"/>
    <n v="1.9145964603080681E-2"/>
    <n v="2.0651294413515831E-3"/>
    <n v="3.7659935418655123E-2"/>
    <s v="0-10"/>
    <n v="0.1078623868874851"/>
    <n v="15.784620638170869"/>
    <n v="11.29123086342112"/>
    <n v="60.804046632383042"/>
    <n v="89.424060112836386"/>
  </r>
  <r>
    <n v="45"/>
    <n v="43"/>
    <n v="46"/>
    <n v="52"/>
    <n v="54"/>
    <s v="Animex Foods sp. z o.o., Warszawa"/>
    <m/>
    <n v="1951"/>
    <m/>
    <n v="2013"/>
    <m/>
    <n v="146805667"/>
    <n v="471961"/>
    <n v="5272698951"/>
    <s v="sp. z o.o."/>
    <s v="1013"/>
    <s v="Produkcja wyrobów z mięsa, włączając wyroby z mięsa drobiowego"/>
    <m/>
    <s v="żywność"/>
    <m/>
    <n v="500"/>
    <s v="J"/>
    <x v="0"/>
    <n v="6884614"/>
    <n v="205128"/>
    <n v="201882"/>
    <n v="152630"/>
    <n v="103102"/>
    <n v="2199520"/>
    <n v="7466"/>
    <n v="535360"/>
    <n v="3093410"/>
    <n v="1802591"/>
    <n v="1290819"/>
    <n v="1127210"/>
    <n v="1722553"/>
    <m/>
    <m/>
    <s v="C"/>
    <s v="Manufacturing"/>
    <s v="10"/>
    <s v="MANUFACTURE OF FOOD PRODUCTS"/>
    <s v="Low"/>
    <n v="0.31948341620895521"/>
    <m/>
    <n v="2.216972512910673E-2"/>
    <n v="4.934037195198826E-2"/>
    <n v="0.1354051152846408"/>
    <x v="0"/>
    <n v="1"/>
    <n v="0.3643907532464174"/>
    <n v="71.70640235735334"/>
    <n v="922.12885079024909"/>
    <n v="241.43999464237879"/>
    <x v="4"/>
    <s v="Exp&gt;25"/>
    <s v="Exp&lt;50"/>
    <s v="Increased Export Intensity"/>
    <n v="1"/>
    <n v="5.7514311771341697E-3"/>
    <n v="84.072745400105219"/>
    <n v="0.61016084892388101"/>
    <n v="33.386047391380593"/>
    <n v="0.28807734975476679"/>
    <n v="16.478929992924151"/>
    <s v="No"/>
    <s v="Yes"/>
    <s v="No"/>
    <x v="0"/>
    <s v="Growing"/>
    <n v="25.609429413340479"/>
    <n v="0.22800714017500209"/>
    <n v="5.865770014412508"/>
    <s v="No"/>
    <s v="2.Hiring"/>
    <s v="Hiring"/>
    <n v="429.19317949339347"/>
    <n v="2.216972512910673E-2"/>
    <n v="0.1354051152846408"/>
    <n v="4.934037195198826E-2"/>
    <n v="0.31948341620895521"/>
    <s v="25-50"/>
    <n v="0.3643907532464174"/>
    <n v="15.744799624666211"/>
    <n v="8.9181146594745293"/>
    <n v="71.70640235735334"/>
    <n v="922.12885079024909"/>
  </r>
  <r>
    <n v="45"/>
    <n v="43"/>
    <n v="46"/>
    <n v="52"/>
    <n v="54"/>
    <s v="Animex Foods sp. z o.o., Warszawa"/>
    <m/>
    <n v="1951"/>
    <m/>
    <n v="2013"/>
    <m/>
    <n v="146805667"/>
    <n v="471961"/>
    <n v="5272698951"/>
    <s v="sp. z o.o."/>
    <s v="1013"/>
    <s v="Produkcja wyrobów z mięsa, włączając wyroby z mięsa drobiowego"/>
    <m/>
    <s v="żywność"/>
    <m/>
    <n v="500"/>
    <s v="J"/>
    <x v="1"/>
    <n v="7951346"/>
    <n v="317524"/>
    <n v="287423"/>
    <n v="219656"/>
    <n v="135733"/>
    <n v="2636942"/>
    <n v="9157"/>
    <n v="649684"/>
    <n v="3627535"/>
    <n v="2209019"/>
    <n v="1418516"/>
    <n v="1343005"/>
    <n v="2284530"/>
    <m/>
    <m/>
    <s v="C"/>
    <s v="Manufacturing"/>
    <s v="10"/>
    <s v="MANUFACTURE OF FOOD PRODUCTS"/>
    <s v="Low"/>
    <n v="0.33163466914909751"/>
    <n v="15.49443440111531"/>
    <n v="2.7625008394805101E-2"/>
    <n v="6.0552413691390992E-2"/>
    <n v="0.16355560850480819"/>
    <x v="0"/>
    <n v="1"/>
    <n v="0.37022523559386739"/>
    <n v="70.949437588729936"/>
    <n v="868.33526264060276"/>
    <n v="241.23828764879329"/>
    <x v="4"/>
    <s v="Exp&gt;25"/>
    <s v="Exp&lt;50"/>
    <s v="Increased Export Intensity"/>
    <n v="1"/>
    <n v="5.7514311771341697E-3"/>
    <n v="84.072745400105219"/>
    <n v="0.61016084892388101"/>
    <n v="33.386047391380593"/>
    <n v="0.28807734975476679"/>
    <n v="16.478929992924151"/>
    <s v="No"/>
    <s v="Yes"/>
    <s v="No"/>
    <x v="0"/>
    <s v="Growing"/>
    <n v="25.609429413340479"/>
    <n v="0.22800714017500209"/>
    <n v="5.865770014412508"/>
    <s v="No"/>
    <s v="2.Hiring"/>
    <s v="Hiring"/>
    <n v="429.19317949339347"/>
    <n v="2.216972512910673E-2"/>
    <n v="0.1354051152846408"/>
    <n v="4.934037195198826E-2"/>
    <n v="0.31948341620895521"/>
    <s v="25-50"/>
    <n v="0.3643907532464174"/>
    <n v="15.744799624666211"/>
    <n v="8.9181146594745293"/>
    <n v="71.70640235735334"/>
    <n v="922.12885079024909"/>
  </r>
  <r>
    <n v="45"/>
    <n v="43"/>
    <n v="46"/>
    <n v="52"/>
    <n v="54"/>
    <s v="Animex Foods sp. z o.o., Warszawa"/>
    <m/>
    <n v="1951"/>
    <m/>
    <n v="2013"/>
    <m/>
    <n v="146805667"/>
    <n v="471961"/>
    <n v="5272698951"/>
    <s v="sp. z o.o."/>
    <s v="1013"/>
    <s v="Produkcja wyrobów z mięsa, włączając wyroby z mięsa drobiowego"/>
    <m/>
    <s v="żywność"/>
    <m/>
    <n v="500"/>
    <s v="J"/>
    <x v="2"/>
    <n v="9271854"/>
    <n v="429669"/>
    <n v="376498"/>
    <n v="301477"/>
    <n v="207294"/>
    <n v="3137307"/>
    <n v="9232"/>
    <n v="730061"/>
    <n v="4195060"/>
    <n v="2468288"/>
    <n v="1726772"/>
    <n v="1643571"/>
    <n v="2551489"/>
    <m/>
    <m/>
    <s v="C"/>
    <s v="Manufacturing"/>
    <s v="10"/>
    <s v="MANUFACTURE OF FOOD PRODUCTS"/>
    <s v="Low"/>
    <n v="0.33836889580012802"/>
    <n v="16.60735176157597"/>
    <n v="3.251528766522855E-2"/>
    <n v="7.1864764747107318E-2"/>
    <n v="0.18342803566137389"/>
    <x v="0"/>
    <n v="1"/>
    <n v="0.39178724499768769"/>
    <n v="79.079397746967075"/>
    <n v="1004.316941074523"/>
    <n v="267.36221837088391"/>
    <x v="4"/>
    <s v="Exp&gt;25"/>
    <s v="Exp&lt;50"/>
    <s v="Increased Export Intensity"/>
    <n v="1"/>
    <n v="5.7514311771341697E-3"/>
    <n v="84.072745400105219"/>
    <n v="0.61016084892388101"/>
    <n v="33.386047391380593"/>
    <n v="0.28807734975476679"/>
    <n v="16.478929992924151"/>
    <s v="No"/>
    <s v="Yes"/>
    <s v="No"/>
    <x v="0"/>
    <s v="Growing"/>
    <n v="25.609429413340479"/>
    <n v="0.22800714017500209"/>
    <n v="5.865770014412508"/>
    <s v="No"/>
    <s v="2.Hiring"/>
    <s v="Hiring"/>
    <n v="429.19317949339347"/>
    <n v="2.216972512910673E-2"/>
    <n v="0.1354051152846408"/>
    <n v="4.934037195198826E-2"/>
    <n v="0.31948341620895521"/>
    <s v="25-50"/>
    <n v="0.3643907532464174"/>
    <n v="15.744799624666211"/>
    <n v="8.9181146594745293"/>
    <n v="71.70640235735334"/>
    <n v="922.12885079024909"/>
  </r>
  <r>
    <n v="45"/>
    <n v="43"/>
    <n v="46"/>
    <n v="52"/>
    <n v="54"/>
    <s v="Animex Foods sp. z o.o., Warszawa"/>
    <m/>
    <n v="1951"/>
    <m/>
    <n v="2013"/>
    <m/>
    <n v="146805667"/>
    <n v="471961"/>
    <n v="5272698951"/>
    <s v="sp. z o.o."/>
    <s v="1013"/>
    <s v="Produkcja wyrobów z mięsa, włączając wyroby z mięsa drobiowego"/>
    <m/>
    <s v="żywność"/>
    <m/>
    <n v="500"/>
    <s v="J"/>
    <x v="3"/>
    <n v="11628329"/>
    <n v="293626"/>
    <n v="228183"/>
    <n v="178571"/>
    <n v="220983"/>
    <n v="4160931"/>
    <n v="9608"/>
    <n v="795171"/>
    <n v="4815973"/>
    <n v="2455176"/>
    <n v="2360797"/>
    <n v="1826293"/>
    <n v="2989680"/>
    <m/>
    <m/>
    <s v="C"/>
    <s v="Manufacturing"/>
    <s v="10"/>
    <s v="MANUFACTURE OF FOOD PRODUCTS"/>
    <s v="Low"/>
    <n v="0.35782707902399391"/>
    <n v="25.415359215104122"/>
    <n v="1.535654864942332E-2"/>
    <n v="3.70789038892037E-2"/>
    <n v="9.777784835182525E-2"/>
    <x v="0"/>
    <n v="1"/>
    <n v="0.37921578879283591"/>
    <n v="82.761344712739387"/>
    <n v="1210.2757077435469"/>
    <n v="255.5345545378851"/>
    <x v="4"/>
    <s v="Exp&gt;25"/>
    <s v="Exp&lt;50"/>
    <s v="Increased Export Intensity"/>
    <n v="1"/>
    <n v="5.7514311771341697E-3"/>
    <n v="84.072745400105219"/>
    <n v="0.61016084892388101"/>
    <n v="33.386047391380593"/>
    <n v="0.28807734975476679"/>
    <n v="16.478929992924151"/>
    <s v="No"/>
    <s v="Yes"/>
    <s v="No"/>
    <x v="0"/>
    <s v="Growing"/>
    <n v="25.609429413340479"/>
    <n v="0.22800714017500209"/>
    <n v="5.865770014412508"/>
    <s v="No"/>
    <s v="2.Hiring"/>
    <s v="Hiring"/>
    <n v="429.19317949339347"/>
    <n v="2.216972512910673E-2"/>
    <n v="0.1354051152846408"/>
    <n v="4.934037195198826E-2"/>
    <n v="0.31948341620895521"/>
    <s v="25-50"/>
    <n v="0.3643907532464174"/>
    <n v="15.744799624666211"/>
    <n v="8.9181146594745293"/>
    <n v="71.70640235735334"/>
    <n v="922.12885079024909"/>
  </r>
  <r>
    <n v="45"/>
    <n v="43"/>
    <n v="46"/>
    <n v="52"/>
    <n v="54"/>
    <s v="Animex Foods sp. z o.o., Warszawa"/>
    <m/>
    <n v="1951"/>
    <m/>
    <n v="2013"/>
    <m/>
    <n v="146805667"/>
    <n v="471961"/>
    <n v="5272698951"/>
    <s v="sp. z o.o."/>
    <s v="1013"/>
    <s v="Produkcja wyrobów z mięsa, włączając wyroby z mięsa drobiowego"/>
    <m/>
    <s v="żywność"/>
    <m/>
    <n v="500"/>
    <s v="J"/>
    <x v="4"/>
    <n v="12672698"/>
    <n v="180685"/>
    <n v="74118"/>
    <n v="54309"/>
    <n v="227005"/>
    <n v="4121603"/>
    <n v="9378"/>
    <n v="897951"/>
    <n v="4375520"/>
    <n v="2432504"/>
    <n v="1943016"/>
    <n v="1703890"/>
    <n v="2671630"/>
    <m/>
    <m/>
    <s v="C"/>
    <s v="Manufacturing"/>
    <s v="10"/>
    <s v="MANUFACTURE OF FOOD PRODUCTS"/>
    <s v="Low"/>
    <n v="0.32523484738608938"/>
    <n v="8.9812474346055993"/>
    <n v="4.2855120511827872E-3"/>
    <n v="1.2412010458185539E-2"/>
    <n v="3.1873536437211317E-2"/>
    <x v="0"/>
    <n v="1"/>
    <n v="0.38941428675905948"/>
    <n v="95.750799744081888"/>
    <n v="1351.322030283643"/>
    <n v="259.38409042439753"/>
    <x v="4"/>
    <s v="Exp&gt;25"/>
    <s v="Exp&lt;50"/>
    <s v="Increased Export Intensity"/>
    <n v="1"/>
    <n v="5.7514311771341697E-3"/>
    <n v="84.072745400105219"/>
    <n v="0.61016084892388101"/>
    <n v="33.386047391380593"/>
    <n v="0.28807734975476679"/>
    <n v="16.478929992924151"/>
    <s v="No"/>
    <s v="Yes"/>
    <s v="No"/>
    <x v="0"/>
    <s v="Growing"/>
    <n v="25.609429413340479"/>
    <n v="0.22800714017500209"/>
    <n v="5.865770014412508"/>
    <s v="No"/>
    <s v="2.Hiring"/>
    <s v="Hiring"/>
    <n v="429.19317949339347"/>
    <n v="2.216972512910673E-2"/>
    <n v="0.1354051152846408"/>
    <n v="4.934037195198826E-2"/>
    <n v="0.31948341620895521"/>
    <s v="25-50"/>
    <n v="0.3643907532464174"/>
    <n v="15.744799624666211"/>
    <n v="8.9181146594745293"/>
    <n v="71.70640235735334"/>
    <n v="922.12885079024909"/>
  </r>
  <r>
    <n v="73"/>
    <n v="62"/>
    <n v="56"/>
    <n v="66"/>
    <n v="55"/>
    <s v="Samsung Electronics Polska sp. z o.o., Warszawa"/>
    <m/>
    <n v="2002"/>
    <m/>
    <n v="2002"/>
    <m/>
    <s v="011612810"/>
    <n v="128080"/>
    <n v="5261044039"/>
    <s v="sp. z o.o."/>
    <s v="4690"/>
    <s v="Sprzedaż hurtowa niewyspecjalizowana"/>
    <s v="Handel hurtowy "/>
    <s v="handel hurtowy"/>
    <m/>
    <n v="500"/>
    <s v="J"/>
    <x v="1"/>
    <n v="6776216.9749299996"/>
    <n v="193705.54564"/>
    <n v="192419.50618999999"/>
    <n v="190786.66115"/>
    <n v="20846"/>
    <n v="476021"/>
    <n v="1761"/>
    <n v="386862"/>
    <n v="2534596.4882200002"/>
    <n v="264646.83513999998"/>
    <n v="2269949.6530800001"/>
    <n v="1647099.19958"/>
    <n v="887497.28864000004"/>
    <m/>
    <m/>
    <s v="G"/>
    <s v="Wholesale and Retail Trade; Repair of Motor Vehicles and Motorcycles"/>
    <s v="46"/>
    <s v="WHOLESALE TRADE, EXCEPT OF MOTOR VEHICLES"/>
    <s v="Medium-high"/>
    <n v="7.024878361497823E-2"/>
    <n v="-1.5852748788045989"/>
    <n v="2.815533532291753E-2"/>
    <n v="7.5272991987764451E-2"/>
    <n v="0.1158319190481359"/>
    <x v="0"/>
    <n v="1"/>
    <n v="0.6498467141555645"/>
    <n v="219.6831345826235"/>
    <n v="3847.9369533957979"/>
    <n v="150.28213239068711"/>
    <x v="0"/>
    <s v="Exp&lt;25"/>
    <s v="Exp&lt;50"/>
    <s v="Decreased Export Intensity"/>
    <n v="0"/>
    <n v="-1.4286453846558579E-2"/>
    <n v="37.912245516543848"/>
    <n v="0.32144739484361828"/>
    <n v="-6.3590205403000463E-2"/>
    <n v="-6.361043254958787E-4"/>
    <n v="8.367912463231054"/>
    <s v="Yes"/>
    <s v="Yes"/>
    <s v="Yes"/>
    <x v="3"/>
    <s v="Declining"/>
    <n v="-11.092623405435379"/>
    <n v="-0.117575070593765"/>
    <n v="-2.89659726096495"/>
    <s v="Yes"/>
    <s v="0.Reducing"/>
    <s v="Reducing"/>
    <n v="2104.9070824981859"/>
    <n v="2.2617524202406581E-2"/>
    <n v="0.1069344296178088"/>
    <n v="6.8779411667281312E-2"/>
    <n v="7.0040981100649796E-2"/>
    <s v="0-10"/>
    <n v="0.64319239288135521"/>
    <n v="15.74490928347999"/>
    <n v="7.4972072232033176"/>
    <n v="208.46200776483639"/>
    <n v="3818.8402662229619"/>
  </r>
  <r>
    <n v="73"/>
    <n v="62"/>
    <n v="56"/>
    <n v="66"/>
    <n v="55"/>
    <s v="Samsung Electronics Polska sp. z o.o., Warszawa"/>
    <m/>
    <n v="2002"/>
    <m/>
    <n v="2002"/>
    <m/>
    <s v="011612810"/>
    <n v="128080"/>
    <n v="5261044039"/>
    <s v="sp. z o.o."/>
    <s v="4690"/>
    <s v="Sprzedaż hurtowa niewyspecjalizowana"/>
    <s v="Handel hurtowy "/>
    <s v="handel hurtowy"/>
    <m/>
    <n v="500"/>
    <s v="J"/>
    <x v="0"/>
    <n v="6885369"/>
    <n v="184358"/>
    <n v="197781"/>
    <n v="155730"/>
    <n v="18545"/>
    <n v="482258"/>
    <n v="1803"/>
    <n v="375857"/>
    <n v="2264195"/>
    <n v="258760"/>
    <n v="2005435"/>
    <n v="1456313"/>
    <n v="807882.62424000003"/>
    <m/>
    <m/>
    <s v="G"/>
    <s v="Wholesale and Retail Trade; Repair of Motor Vehicles and Motorcycles"/>
    <s v="46"/>
    <s v="WHOLESALE TRADE, EXCEPT OF MOTOR VEHICLES"/>
    <s v="Medium-high"/>
    <n v="7.0040981100649796E-2"/>
    <m/>
    <n v="2.2617524202406581E-2"/>
    <n v="6.8779411667281312E-2"/>
    <n v="0.1069344296178088"/>
    <x v="0"/>
    <n v="1"/>
    <n v="0.64319239288135521"/>
    <n v="208.46200776483639"/>
    <n v="3818.8402662229619"/>
    <n v="143.516361619523"/>
    <x v="0"/>
    <s v="Exp&lt;25"/>
    <s v="Exp&lt;50"/>
    <s v="Decreased Export Intensity"/>
    <n v="0"/>
    <n v="-1.4286453846558579E-2"/>
    <n v="37.912245516543848"/>
    <n v="0.32144739484361828"/>
    <n v="-6.3590205403000463E-2"/>
    <n v="-6.361043254958787E-4"/>
    <n v="8.367912463231054"/>
    <s v="Yes"/>
    <s v="Yes"/>
    <s v="Yes"/>
    <x v="3"/>
    <s v="Declining"/>
    <n v="-11.092623405435379"/>
    <n v="-0.117575070593765"/>
    <n v="-2.89659726096495"/>
    <s v="Yes"/>
    <s v="0.Reducing"/>
    <s v="Reducing"/>
    <n v="2104.9070824981859"/>
    <n v="2.2617524202406581E-2"/>
    <n v="0.1069344296178088"/>
    <n v="6.8779411667281312E-2"/>
    <n v="7.0040981100649796E-2"/>
    <s v="0-10"/>
    <n v="0.64319239288135521"/>
    <n v="15.74490928347999"/>
    <n v="7.4972072232033176"/>
    <n v="208.46200776483639"/>
    <n v="3818.8402662229619"/>
  </r>
  <r>
    <n v="73"/>
    <n v="62"/>
    <n v="56"/>
    <n v="66"/>
    <n v="55"/>
    <s v="Samsung Electronics Polska sp. z o.o., Warszawa"/>
    <m/>
    <n v="2002"/>
    <m/>
    <n v="2002"/>
    <m/>
    <s v="011612810"/>
    <n v="128080"/>
    <n v="5261044039"/>
    <s v="sp. z o.o."/>
    <s v="4690"/>
    <s v="Sprzedaż hurtowa niewyspecjalizowana"/>
    <s v="Handel hurtowy "/>
    <s v="handel hurtowy"/>
    <m/>
    <n v="500"/>
    <s v="J"/>
    <x v="2"/>
    <n v="7938577"/>
    <n v="231511"/>
    <n v="237218"/>
    <n v="208085"/>
    <n v="20265"/>
    <n v="469435"/>
    <n v="1619"/>
    <n v="391727"/>
    <n v="2975196"/>
    <n v="304257"/>
    <n v="2670939"/>
    <n v="1855184"/>
    <n v="1120011.3952500001"/>
    <m/>
    <m/>
    <s v="G"/>
    <s v="Wholesale and Retail Trade; Repair of Motor Vehicles and Motorcycles"/>
    <s v="46"/>
    <s v="WHOLESALE TRADE, EXCEPT OF MOTOR VEHICLES"/>
    <s v="Medium-high"/>
    <n v="5.9133393805967993E-2"/>
    <n v="17.153524294903601"/>
    <n v="2.621187651136973E-2"/>
    <n v="6.9939930007972578E-2"/>
    <n v="0.1121640764474036"/>
    <x v="0"/>
    <n v="1"/>
    <n v="0.62355017955119596"/>
    <n v="241.9561457689932"/>
    <n v="4903.3829524397779"/>
    <n v="187.92896849907351"/>
    <x v="0"/>
    <s v="Exp&lt;25"/>
    <s v="Exp&lt;50"/>
    <s v="Decreased Export Intensity"/>
    <n v="0"/>
    <n v="-1.4286453846558579E-2"/>
    <n v="37.912245516543848"/>
    <n v="0.32144739484361828"/>
    <n v="-6.3590205403000463E-2"/>
    <n v="-6.361043254958787E-4"/>
    <n v="8.367912463231054"/>
    <s v="Yes"/>
    <s v="Yes"/>
    <s v="Yes"/>
    <x v="3"/>
    <s v="Declining"/>
    <n v="-11.092623405435379"/>
    <n v="-0.117575070593765"/>
    <n v="-2.89659726096495"/>
    <s v="Yes"/>
    <s v="0.Reducing"/>
    <s v="Reducing"/>
    <n v="2104.9070824981859"/>
    <n v="2.2617524202406581E-2"/>
    <n v="0.1069344296178088"/>
    <n v="6.8779411667281312E-2"/>
    <n v="7.0040981100649796E-2"/>
    <s v="0-10"/>
    <n v="0.64319239288135521"/>
    <n v="15.74490928347999"/>
    <n v="7.4972072232033176"/>
    <n v="208.46200776483639"/>
    <n v="3818.8402662229619"/>
  </r>
  <r>
    <n v="73"/>
    <n v="62"/>
    <n v="56"/>
    <n v="66"/>
    <n v="55"/>
    <s v="Samsung Electronics Polska sp. z o.o., Warszawa"/>
    <m/>
    <n v="2002"/>
    <m/>
    <n v="2002"/>
    <m/>
    <s v="011612810"/>
    <n v="128080"/>
    <n v="5261044039"/>
    <s v="sp. z o.o."/>
    <s v="4690"/>
    <s v="Sprzedaż hurtowa niewyspecjalizowana"/>
    <s v="Handel hurtowy "/>
    <s v="handel hurtowy"/>
    <m/>
    <n v="500"/>
    <s v="J"/>
    <x v="4"/>
    <n v="9495767"/>
    <n v="267465"/>
    <n v="357356"/>
    <n v="287090"/>
    <n v="20152"/>
    <n v="529432"/>
    <n v="1603"/>
    <n v="527139"/>
    <n v="3231632"/>
    <n v="272131"/>
    <n v="2959501"/>
    <n v="2142275"/>
    <n v="1089357.2191399999"/>
    <m/>
    <m/>
    <s v="G"/>
    <s v="Wholesale and Retail Trade; Repair of Motor Vehicles and Motorcycles"/>
    <s v="46"/>
    <s v="WHOLESALE TRADE, EXCEPT OF MOTOR VEHICLES"/>
    <s v="Medium-high"/>
    <n v="5.5754527254091218E-2"/>
    <n v="0"/>
    <n v="3.0233471398360971E-2"/>
    <n v="8.8837466642241444E-2"/>
    <n v="0.13401173985599421"/>
    <x v="0"/>
    <n v="1"/>
    <n v="0.66290809102026471"/>
    <n v="328.84529008109791"/>
    <n v="5923.7473487211482"/>
    <n v="169.76356830941981"/>
    <x v="0"/>
    <s v="Exp&lt;25"/>
    <s v="Exp&lt;50"/>
    <s v="Decreased Export Intensity"/>
    <n v="0"/>
    <n v="-1.4286453846558579E-2"/>
    <n v="37.912245516543848"/>
    <n v="0.32144739484361828"/>
    <n v="-6.3590205403000463E-2"/>
    <n v="-6.361043254958787E-4"/>
    <n v="8.367912463231054"/>
    <s v="Yes"/>
    <s v="Yes"/>
    <s v="Yes"/>
    <x v="3"/>
    <s v="Declining"/>
    <n v="-11.092623405435379"/>
    <n v="-0.117575070593765"/>
    <n v="-2.89659726096495"/>
    <s v="Yes"/>
    <s v="0.Reducing"/>
    <s v="Reducing"/>
    <n v="2104.9070824981859"/>
    <n v="2.2617524202406581E-2"/>
    <n v="0.1069344296178088"/>
    <n v="6.8779411667281312E-2"/>
    <n v="7.0040981100649796E-2"/>
    <s v="0-10"/>
    <n v="0.64319239288135521"/>
    <n v="15.74490928347999"/>
    <n v="7.4972072232033176"/>
    <n v="208.46200776483639"/>
    <n v="3818.8402662229619"/>
  </r>
  <r>
    <n v="73"/>
    <n v="62"/>
    <n v="56"/>
    <n v="66"/>
    <n v="55"/>
    <s v="Samsung Electronics Polska sp. z o.o., Warszawa"/>
    <m/>
    <n v="2002"/>
    <m/>
    <n v="2002"/>
    <m/>
    <s v="011612810"/>
    <n v="128080"/>
    <n v="5261044039"/>
    <s v="sp. z o.o."/>
    <s v="4690"/>
    <s v="Sprzedaż hurtowa niewyspecjalizowana"/>
    <s v="Handel hurtowy "/>
    <s v="handel hurtowy"/>
    <m/>
    <n v="500"/>
    <s v="J"/>
    <x v="3"/>
    <n v="9495767"/>
    <n v="267465"/>
    <n v="357356"/>
    <n v="287090"/>
    <n v="20152"/>
    <n v="529432"/>
    <n v="1603"/>
    <n v="527139"/>
    <n v="3231632"/>
    <n v="272131"/>
    <n v="2959501"/>
    <n v="2142275"/>
    <n v="1089357.2191399999"/>
    <m/>
    <m/>
    <s v="G"/>
    <s v="Wholesale and Retail Trade; Repair of Motor Vehicles and Motorcycles"/>
    <s v="46"/>
    <s v="WHOLESALE TRADE, EXCEPT OF MOTOR VEHICLES"/>
    <s v="Medium-high"/>
    <n v="5.5754527254091218E-2"/>
    <n v="19.615480205079571"/>
    <n v="3.0233471398360971E-2"/>
    <n v="8.8837466642241444E-2"/>
    <n v="0.13401173985599421"/>
    <x v="0"/>
    <n v="1"/>
    <n v="0.66290809102026471"/>
    <n v="328.84529008109791"/>
    <n v="5923.7473487211482"/>
    <n v="169.76356830941981"/>
    <x v="0"/>
    <s v="Exp&lt;25"/>
    <s v="Exp&lt;50"/>
    <s v="Decreased Export Intensity"/>
    <n v="0"/>
    <n v="-1.4286453846558579E-2"/>
    <n v="37.912245516543848"/>
    <n v="0.32144739484361828"/>
    <n v="-6.3590205403000463E-2"/>
    <n v="-6.361043254958787E-4"/>
    <n v="8.367912463231054"/>
    <s v="Yes"/>
    <s v="Yes"/>
    <s v="Yes"/>
    <x v="3"/>
    <s v="Declining"/>
    <n v="-11.092623405435379"/>
    <n v="-0.117575070593765"/>
    <n v="-2.89659726096495"/>
    <s v="Yes"/>
    <s v="0.Reducing"/>
    <s v="Reducing"/>
    <n v="2104.9070824981859"/>
    <n v="2.2617524202406581E-2"/>
    <n v="0.1069344296178088"/>
    <n v="6.8779411667281312E-2"/>
    <n v="7.0040981100649796E-2"/>
    <s v="0-10"/>
    <n v="0.64319239288135521"/>
    <n v="15.74490928347999"/>
    <n v="7.4972072232033176"/>
    <n v="208.46200776483639"/>
    <n v="3818.8402662229619"/>
  </r>
  <r>
    <n v="29"/>
    <n v="25"/>
    <n v="40"/>
    <n v="58"/>
    <n v="56"/>
    <s v="Terg SA GK, Złotów"/>
    <s v="PR"/>
    <n v="2002"/>
    <m/>
    <m/>
    <m/>
    <s v="570217011"/>
    <n v="427063"/>
    <n v="7671004218"/>
    <s v="SA"/>
    <s v="4754"/>
    <s v="Sprzedaż detaliczna elektrycznego sprzętu gospodarstwa domowego prowadzona w wyspecjalizowanych sklepach"/>
    <s v="Handel detaliczny"/>
    <s v="handel detaliczny"/>
    <m/>
    <n v="400"/>
    <s v="S"/>
    <x v="0"/>
    <n v="6673670"/>
    <n v="350102"/>
    <n v="325637.96354000003"/>
    <n v="274850"/>
    <n v="33901"/>
    <n v="0"/>
    <n v="8682"/>
    <n v="673272"/>
    <n v="2033999.28256"/>
    <n v="262152.74277999997"/>
    <n v="1771846.53978"/>
    <n v="755907"/>
    <n v="1217488"/>
    <m/>
    <m/>
    <s v="G"/>
    <s v="Wholesale and Retail Trade; Repair of Motor Vehicles and Motorcycles"/>
    <s v="47"/>
    <s v="RETAIL TRADE, EXCEPT OF MOTOR VEHICLES"/>
    <s v="Medium-high"/>
    <n v="0"/>
    <m/>
    <n v="4.118423596012389E-2"/>
    <n v="0.13512787460478981"/>
    <n v="0.36360292999006488"/>
    <x v="1"/>
    <n v="0"/>
    <n v="0.37163582430010123"/>
    <n v="77.548030407740157"/>
    <n v="768.67887583506104"/>
    <n v="30.194971524994241"/>
    <x v="0"/>
    <s v="Exp&lt;25"/>
    <s v="Exp&lt;50"/>
    <s v="Decreased Export Intensity"/>
    <n v="0"/>
    <n v="0"/>
    <n v="131.55599542680409"/>
    <n v="0.83965153918305369"/>
    <n v="67.794199584640708"/>
    <n v="0.51756804001393952"/>
    <n v="23.357059252167929"/>
    <s v="No"/>
    <s v="Yes"/>
    <s v="No"/>
    <x v="1"/>
    <s v="Growing"/>
    <n v="28.541810642709049"/>
    <n v="0.25108404007576191"/>
    <n v="6.4782986676523713"/>
    <s v="No"/>
    <s v="2.Hiring"/>
    <s v="Hiring"/>
    <n v="616.02390194271675"/>
    <n v="4.118423596012389E-2"/>
    <n v="0.36360292999006488"/>
    <n v="0.13512787460478981"/>
    <n v="0"/>
    <s v="0-10"/>
    <n v="0.37163582430010123"/>
    <n v="15.713680491461149"/>
    <n v="9.0690071958595393"/>
    <n v="77.548030407740157"/>
    <n v="768.67887583506104"/>
  </r>
  <r>
    <n v="29"/>
    <n v="25"/>
    <n v="40"/>
    <n v="58"/>
    <n v="56"/>
    <s v="Terg SA GK, Złotów"/>
    <s v="PR"/>
    <n v="2002"/>
    <m/>
    <m/>
    <m/>
    <s v="570217011"/>
    <n v="427063"/>
    <n v="7671004218"/>
    <s v="SA"/>
    <s v="4754"/>
    <s v="Sprzedaż detaliczna elektrycznego sprzętu gospodarstwa domowego prowadzona w wyspecjalizowanych sklepach"/>
    <s v="Handel detaliczny"/>
    <s v="handel detaliczny"/>
    <m/>
    <n v="400"/>
    <s v="S"/>
    <x v="1"/>
    <n v="7786240.9000000004"/>
    <n v="391120"/>
    <n v="379758"/>
    <n v="297874"/>
    <n v="33711"/>
    <n v="0"/>
    <n v="9524"/>
    <n v="775213"/>
    <n v="2594914"/>
    <n v="292068"/>
    <n v="2302846"/>
    <n v="934930"/>
    <n v="1480840"/>
    <m/>
    <m/>
    <s v="G"/>
    <s v="Wholesale and Retail Trade; Repair of Motor Vehicles and Motorcycles"/>
    <s v="47"/>
    <s v="RETAIL TRADE, EXCEPT OF MOTOR VEHICLES"/>
    <s v="Medium-high"/>
    <n v="0"/>
    <n v="16.671050561385272"/>
    <n v="3.8256458260879131E-2"/>
    <n v="0.11479147285806"/>
    <n v="0.31860567101280313"/>
    <x v="1"/>
    <n v="0"/>
    <n v="0.36029325056630013"/>
    <n v="81.39573708525829"/>
    <n v="817.53894372112563"/>
    <n v="30.666526669466609"/>
    <x v="0"/>
    <s v="Exp&lt;25"/>
    <s v="Exp&lt;50"/>
    <s v="Decreased Export Intensity"/>
    <n v="0"/>
    <n v="0"/>
    <n v="131.55599542680409"/>
    <n v="0.83965153918305369"/>
    <n v="67.794199584640708"/>
    <n v="0.51756804001393952"/>
    <n v="23.357059252167929"/>
    <s v="No"/>
    <s v="Yes"/>
    <s v="No"/>
    <x v="1"/>
    <s v="Growing"/>
    <n v="28.541810642709049"/>
    <n v="0.25108404007576191"/>
    <n v="6.4782986676523713"/>
    <s v="No"/>
    <s v="2.Hiring"/>
    <s v="Hiring"/>
    <n v="616.02390194271675"/>
    <n v="4.118423596012389E-2"/>
    <n v="0.36360292999006488"/>
    <n v="0.13512787460478981"/>
    <n v="0"/>
    <s v="0-10"/>
    <n v="0.37163582430010123"/>
    <n v="15.713680491461149"/>
    <n v="9.0690071958595393"/>
    <n v="77.548030407740157"/>
    <n v="768.67887583506104"/>
  </r>
  <r>
    <n v="29"/>
    <n v="25"/>
    <n v="40"/>
    <n v="58"/>
    <n v="56"/>
    <s v="Terg SA GK, Złotów"/>
    <s v="PR"/>
    <n v="2002"/>
    <m/>
    <m/>
    <m/>
    <s v="570217011"/>
    <n v="427063"/>
    <n v="7671004218"/>
    <s v="SA"/>
    <s v="4754"/>
    <s v="Sprzedaż detaliczna elektrycznego sprzętu gospodarstwa domowego prowadzona w wyspecjalizowanych sklepach"/>
    <s v="Handel detaliczny"/>
    <s v="handel detaliczny"/>
    <m/>
    <n v="400"/>
    <s v="S"/>
    <x v="2"/>
    <n v="12658044"/>
    <n v="531524"/>
    <n v="511358"/>
    <n v="400787"/>
    <n v="52732"/>
    <n v="0"/>
    <n v="11160"/>
    <n v="949047"/>
    <n v="4397856"/>
    <n v="825755"/>
    <n v="3572101"/>
    <n v="1462896"/>
    <n v="2600384.7000000002"/>
    <m/>
    <m/>
    <s v="G"/>
    <s v="Wholesale and Retail Trade; Repair of Motor Vehicles and Motorcycles"/>
    <s v="47"/>
    <s v="RETAIL TRADE, EXCEPT OF MOTOR VEHICLES"/>
    <s v="Medium-high"/>
    <n v="0"/>
    <n v="62.569385696761579"/>
    <n v="3.1662632868079778E-2"/>
    <n v="9.1132360859473349E-2"/>
    <n v="0.27396821100064528"/>
    <x v="1"/>
    <n v="0"/>
    <n v="0.33263844928074038"/>
    <n v="85.040053763440866"/>
    <n v="1134.2333333333329"/>
    <n v="73.992383512544805"/>
    <x v="0"/>
    <s v="Exp&lt;25"/>
    <s v="Exp&lt;50"/>
    <s v="Decreased Export Intensity"/>
    <n v="0"/>
    <n v="0"/>
    <n v="131.55599542680409"/>
    <n v="0.83965153918305369"/>
    <n v="67.794199584640708"/>
    <n v="0.51756804001393952"/>
    <n v="23.357059252167929"/>
    <s v="No"/>
    <s v="Yes"/>
    <s v="No"/>
    <x v="1"/>
    <s v="Growing"/>
    <n v="28.541810642709049"/>
    <n v="0.25108404007576191"/>
    <n v="6.4782986676523713"/>
    <s v="No"/>
    <s v="2.Hiring"/>
    <s v="Hiring"/>
    <n v="616.02390194271675"/>
    <n v="4.118423596012389E-2"/>
    <n v="0.36360292999006488"/>
    <n v="0.13512787460478981"/>
    <n v="0"/>
    <s v="0-10"/>
    <n v="0.37163582430010123"/>
    <n v="15.713680491461149"/>
    <n v="9.0690071958595393"/>
    <n v="77.548030407740157"/>
    <n v="768.67887583506104"/>
  </r>
  <r>
    <n v="29"/>
    <n v="25"/>
    <n v="40"/>
    <n v="58"/>
    <n v="56"/>
    <s v="Terg SA GK, Złotów"/>
    <s v="PR"/>
    <n v="2002"/>
    <m/>
    <m/>
    <m/>
    <s v="570217011"/>
    <n v="427063"/>
    <n v="7671004218"/>
    <s v="SA"/>
    <s v="4754"/>
    <s v="Sprzedaż detaliczna elektrycznego sprzętu gospodarstwa domowego prowadzona w wyspecjalizowanych sklepach"/>
    <s v="Handel detaliczny"/>
    <s v="handel detaliczny"/>
    <m/>
    <n v="400"/>
    <s v="S"/>
    <x v="4"/>
    <n v="15453283"/>
    <n v="528615"/>
    <n v="495078"/>
    <n v="401619.8"/>
    <n v="82703"/>
    <n v="0"/>
    <n v="11160"/>
    <n v="1157066"/>
    <n v="4670748"/>
    <n v="740220"/>
    <n v="3930528"/>
    <n v="1704001"/>
    <n v="2515209"/>
    <m/>
    <m/>
    <s v="G"/>
    <s v="Wholesale and Retail Trade; Repair of Motor Vehicles and Motorcycles"/>
    <s v="47"/>
    <s v="RETAIL TRADE, EXCEPT OF MOTOR VEHICLES"/>
    <s v="Medium-high"/>
    <n v="0"/>
    <n v="0"/>
    <n v="2.598928654836645E-2"/>
    <n v="8.598618465393551E-2"/>
    <n v="0.2356922325749809"/>
    <x v="1"/>
    <n v="0"/>
    <n v="0.36482400677578841"/>
    <n v="103.6797491039427"/>
    <n v="1384.702777777778"/>
    <n v="66.327956989247312"/>
    <x v="0"/>
    <s v="Exp&lt;25"/>
    <s v="Exp&lt;50"/>
    <s v="Decreased Export Intensity"/>
    <n v="0"/>
    <n v="0"/>
    <n v="131.55599542680409"/>
    <n v="0.83965153918305369"/>
    <n v="67.794199584640708"/>
    <n v="0.51756804001393952"/>
    <n v="23.357059252167929"/>
    <s v="No"/>
    <s v="Yes"/>
    <s v="No"/>
    <x v="1"/>
    <s v="Growing"/>
    <n v="28.541810642709049"/>
    <n v="0.25108404007576191"/>
    <n v="6.4782986676523713"/>
    <s v="No"/>
    <s v="2.Hiring"/>
    <s v="Hiring"/>
    <n v="616.02390194271675"/>
    <n v="4.118423596012389E-2"/>
    <n v="0.36360292999006488"/>
    <n v="0.13512787460478981"/>
    <n v="0"/>
    <s v="0-10"/>
    <n v="0.37163582430010123"/>
    <n v="15.713680491461149"/>
    <n v="9.0690071958595393"/>
    <n v="77.548030407740157"/>
    <n v="768.67887583506104"/>
  </r>
  <r>
    <n v="29"/>
    <n v="25"/>
    <n v="40"/>
    <n v="58"/>
    <n v="56"/>
    <s v="Terg SA GK, Złotów"/>
    <s v="PR"/>
    <n v="2002"/>
    <m/>
    <m/>
    <m/>
    <s v="570217011"/>
    <n v="427063"/>
    <n v="7671004218"/>
    <s v="SA"/>
    <s v="4754"/>
    <s v="Sprzedaż detaliczna elektrycznego sprzętu gospodarstwa domowego prowadzona w wyspecjalizowanych sklepach"/>
    <s v="Handel detaliczny"/>
    <s v="handel detaliczny"/>
    <m/>
    <n v="400"/>
    <s v="S"/>
    <x v="3"/>
    <n v="15453283"/>
    <n v="528615"/>
    <n v="495078"/>
    <n v="401619.8"/>
    <n v="82703"/>
    <n v="0"/>
    <n v="11160"/>
    <n v="1157066"/>
    <n v="4670748"/>
    <n v="740220"/>
    <n v="3930528"/>
    <n v="1704001"/>
    <n v="2515209"/>
    <m/>
    <m/>
    <s v="G"/>
    <s v="Wholesale and Retail Trade; Repair of Motor Vehicles and Motorcycles"/>
    <s v="47"/>
    <s v="RETAIL TRADE, EXCEPT OF MOTOR VEHICLES"/>
    <s v="Medium-high"/>
    <n v="0"/>
    <n v="22.082708829263041"/>
    <n v="2.598928654836645E-2"/>
    <n v="8.598618465393551E-2"/>
    <n v="0.2356922325749809"/>
    <x v="1"/>
    <n v="0"/>
    <n v="0.36482400677578841"/>
    <n v="103.6797491039427"/>
    <n v="1384.702777777778"/>
    <n v="66.327956989247312"/>
    <x v="0"/>
    <s v="Exp&lt;25"/>
    <s v="Exp&lt;50"/>
    <s v="Decreased Export Intensity"/>
    <n v="0"/>
    <n v="0"/>
    <n v="131.55599542680409"/>
    <n v="0.83965153918305369"/>
    <n v="67.794199584640708"/>
    <n v="0.51756804001393952"/>
    <n v="23.357059252167929"/>
    <s v="No"/>
    <s v="Yes"/>
    <s v="No"/>
    <x v="1"/>
    <s v="Growing"/>
    <n v="28.541810642709049"/>
    <n v="0.25108404007576191"/>
    <n v="6.4782986676523713"/>
    <s v="No"/>
    <s v="2.Hiring"/>
    <s v="Hiring"/>
    <n v="616.02390194271675"/>
    <n v="4.118423596012389E-2"/>
    <n v="0.36360292999006488"/>
    <n v="0.13512787460478981"/>
    <n v="0"/>
    <s v="0-10"/>
    <n v="0.37163582430010123"/>
    <n v="15.713680491461149"/>
    <n v="9.0690071958595393"/>
    <n v="77.548030407740157"/>
    <n v="768.67887583506104"/>
  </r>
  <r>
    <m/>
    <n v="75"/>
    <n v="64"/>
    <m/>
    <n v="57"/>
    <s v="Signify Poland sp. z o.o., Piła"/>
    <m/>
    <n v="2013"/>
    <m/>
    <m/>
    <m/>
    <n v="147031179"/>
    <n v="491219"/>
    <n v="5272707130"/>
    <s v="sp. z o.o."/>
    <s v="2740"/>
    <s v="Produkcja elektrycznego sprzętu oświetleniowego"/>
    <m/>
    <s v="produkcja"/>
    <m/>
    <n v="500"/>
    <s v="J"/>
    <x v="4"/>
    <n v="5670751"/>
    <n v="60143"/>
    <n v="10780"/>
    <n v="759"/>
    <n v="49844"/>
    <n v="2806747"/>
    <n v="3374"/>
    <n v="457329"/>
    <n v="2535264"/>
    <n v="806342"/>
    <n v="1728922"/>
    <n v="1586329"/>
    <n v="948935"/>
    <m/>
    <m/>
    <s v="C"/>
    <s v="Manufacturing"/>
    <s v="27"/>
    <s v="MANUFACTURE OF ELECTRICAL EQUIPMENT"/>
    <s v="Medium-high"/>
    <n v="0.49495155050891848"/>
    <n v="-33.191908219959188"/>
    <n v="1.338447059304843E-4"/>
    <n v="2.9937710628952252E-4"/>
    <n v="4.7846316873738039E-4"/>
    <x v="0"/>
    <n v="1"/>
    <n v="0.62570564643366533"/>
    <n v="135.54505038529939"/>
    <n v="1680.7205097806759"/>
    <n v="238.98695909899229"/>
    <x v="4"/>
    <s v="Exp&gt;25"/>
    <s v="Exp&gt;50"/>
    <s v="Decreased Export Intensity"/>
    <n v="0"/>
    <n v="-0.44162892252813313"/>
    <n v="-14.13166279199886"/>
    <n v="-0.15235502555312411"/>
    <n v="-37.776567240578878"/>
    <n v="-0.47443852472223819"/>
    <n v="-3.737250224051758"/>
    <s v="Yes"/>
    <s v="Yes"/>
    <s v="Yes"/>
    <x v="2"/>
    <s v="Declining"/>
    <n v="-15.98605577689243"/>
    <n v="-0.17418739826565141"/>
    <n v="-4.261230015835249"/>
    <s v="Yes"/>
    <s v="0.Reducing"/>
    <s v="Reducing"/>
    <n v="36.296455995815222"/>
    <n v="2.0116120409926878E-2"/>
    <n v="7.7307778030594437E-2"/>
    <n v="5.0952489805436478E-2"/>
    <n v="0.93658047303705161"/>
    <s v="75-100"/>
    <n v="0.65908620197662537"/>
    <n v="15.70318714398525"/>
    <n v="8.2980416613715651"/>
    <n v="96.985557768924309"/>
    <n v="1644.42405378486"/>
  </r>
  <r>
    <m/>
    <n v="75"/>
    <n v="64"/>
    <m/>
    <n v="57"/>
    <s v="Signify Poland sp. z o.o., Piła"/>
    <m/>
    <n v="2013"/>
    <m/>
    <m/>
    <m/>
    <n v="147031179"/>
    <n v="491219"/>
    <n v="5272707130"/>
    <s v="sp. z o.o."/>
    <s v="2740"/>
    <s v="Produkcja elektrycznego sprzętu oświetleniowego"/>
    <m/>
    <s v="produkcja"/>
    <m/>
    <n v="500"/>
    <s v="J"/>
    <x v="0"/>
    <n v="6604007"/>
    <n v="149302"/>
    <n v="133683"/>
    <n v="132847"/>
    <n v="64128"/>
    <n v="6185184"/>
    <n v="4016"/>
    <n v="389494"/>
    <n v="2607272"/>
    <n v="691909"/>
    <n v="1915363"/>
    <n v="1718417"/>
    <n v="888855"/>
    <m/>
    <m/>
    <s v="C"/>
    <s v="Manufacturing"/>
    <s v="27"/>
    <s v="MANUFACTURE OF ELECTRICAL EQUIPMENT"/>
    <s v="Medium-high"/>
    <n v="0.93658047303705161"/>
    <m/>
    <n v="2.0116120409926878E-2"/>
    <n v="5.0952489805436478E-2"/>
    <n v="7.7307778030594437E-2"/>
    <x v="0"/>
    <n v="1"/>
    <n v="0.65908620197662537"/>
    <n v="96.985557768924309"/>
    <n v="1644.42405378486"/>
    <n v="172.28809760956179"/>
    <x v="3"/>
    <s v="Exp&gt;25"/>
    <s v="Exp&gt;50"/>
    <s v="Decreased Export Intensity"/>
    <n v="0"/>
    <n v="-0.44162892252813313"/>
    <n v="-14.13166279199886"/>
    <n v="-0.15235502555312411"/>
    <n v="-37.776567240578878"/>
    <n v="-0.47443852472223819"/>
    <n v="-3.737250224051758"/>
    <s v="Yes"/>
    <s v="Yes"/>
    <s v="Yes"/>
    <x v="2"/>
    <s v="Declining"/>
    <n v="-15.98605577689243"/>
    <n v="-0.17418739826565141"/>
    <n v="-4.261230015835249"/>
    <s v="Yes"/>
    <s v="0.Reducing"/>
    <s v="Reducing"/>
    <n v="36.296455995815222"/>
    <n v="2.0116120409926878E-2"/>
    <n v="7.7307778030594437E-2"/>
    <n v="5.0952489805436478E-2"/>
    <n v="0.93658047303705161"/>
    <s v="75-100"/>
    <n v="0.65908620197662537"/>
    <n v="15.70318714398525"/>
    <n v="8.2980416613715651"/>
    <n v="96.985557768924309"/>
    <n v="1644.42405378486"/>
  </r>
  <r>
    <m/>
    <n v="75"/>
    <n v="64"/>
    <m/>
    <n v="57"/>
    <s v="Signify Poland sp. z o.o., Piła"/>
    <m/>
    <n v="2013"/>
    <m/>
    <m/>
    <m/>
    <n v="147031179"/>
    <n v="491219"/>
    <n v="5272707130"/>
    <s v="sp. z o.o."/>
    <s v="2740"/>
    <s v="Produkcja elektrycznego sprzętu oświetleniowego"/>
    <m/>
    <s v="produkcja"/>
    <m/>
    <n v="500"/>
    <s v="J"/>
    <x v="1"/>
    <n v="6628737"/>
    <n v="153434"/>
    <n v="200063"/>
    <n v="173299"/>
    <n v="60304"/>
    <n v="6185184"/>
    <n v="3829"/>
    <n v="419143"/>
    <n v="3095726"/>
    <n v="1052166"/>
    <n v="2043560"/>
    <n v="1758869"/>
    <n v="1336857"/>
    <m/>
    <m/>
    <s v="C"/>
    <s v="Manufacturing"/>
    <s v="27"/>
    <s v="MANUFACTURE OF ELECTRICAL EQUIPMENT"/>
    <s v="Medium-high"/>
    <n v="0.93308634812333024"/>
    <n v="0.37446962124660921"/>
    <n v="2.6143592663278089E-2"/>
    <n v="5.5980083508682617E-2"/>
    <n v="9.8528656767502304E-2"/>
    <x v="0"/>
    <n v="1"/>
    <n v="0.56816042505053743"/>
    <n v="109.4653956646644"/>
    <n v="1731.1927396186991"/>
    <n v="274.78871768085662"/>
    <x v="3"/>
    <s v="Exp&gt;25"/>
    <s v="Exp&gt;50"/>
    <s v="Decreased Export Intensity"/>
    <n v="0"/>
    <n v="-0.44162892252813313"/>
    <n v="-14.13166279199886"/>
    <n v="-0.15235502555312411"/>
    <n v="-37.776567240578878"/>
    <n v="-0.47443852472223819"/>
    <n v="-3.737250224051758"/>
    <s v="Yes"/>
    <s v="Yes"/>
    <s v="Yes"/>
    <x v="2"/>
    <s v="Declining"/>
    <n v="-15.98605577689243"/>
    <n v="-0.17418739826565141"/>
    <n v="-4.261230015835249"/>
    <s v="Yes"/>
    <s v="0.Reducing"/>
    <s v="Reducing"/>
    <n v="36.296455995815222"/>
    <n v="2.0116120409926878E-2"/>
    <n v="7.7307778030594437E-2"/>
    <n v="5.0952489805436478E-2"/>
    <n v="0.93658047303705161"/>
    <s v="75-100"/>
    <n v="0.65908620197662537"/>
    <n v="15.70318714398525"/>
    <n v="8.2980416613715651"/>
    <n v="96.985557768924309"/>
    <n v="1644.42405378486"/>
  </r>
  <r>
    <m/>
    <n v="75"/>
    <n v="64"/>
    <m/>
    <n v="57"/>
    <s v="Signify Poland sp. z o.o., Piła"/>
    <m/>
    <n v="2013"/>
    <m/>
    <m/>
    <m/>
    <n v="147031179"/>
    <n v="491219"/>
    <n v="5272707130"/>
    <s v="sp. z o.o."/>
    <s v="2740"/>
    <s v="Produkcja elektrycznego sprzętu oświetleniowego"/>
    <m/>
    <s v="produkcja"/>
    <m/>
    <n v="500"/>
    <s v="J"/>
    <x v="2"/>
    <n v="7364973"/>
    <n v="215025"/>
    <n v="259764"/>
    <n v="202946"/>
    <n v="50917"/>
    <n v="6897669"/>
    <n v="3810"/>
    <n v="450282"/>
    <n v="3725532"/>
    <n v="1553759"/>
    <n v="2171773"/>
    <n v="1961815"/>
    <n v="1763719"/>
    <m/>
    <m/>
    <s v="C"/>
    <s v="Manufacturing"/>
    <s v="27"/>
    <s v="MANUFACTURE OF ELECTRICAL EQUIPMENT"/>
    <s v="Medium-high"/>
    <n v="0.93655048022579312"/>
    <n v="11.106731191779071"/>
    <n v="2.7555566055707199E-2"/>
    <n v="5.4474367687621518E-2"/>
    <n v="0.1034480825154258"/>
    <x v="0"/>
    <n v="1"/>
    <n v="0.52658653851315729"/>
    <n v="118.1842519685039"/>
    <n v="1933.0637795275591"/>
    <n v="407.81076115485558"/>
    <x v="3"/>
    <s v="Exp&gt;25"/>
    <s v="Exp&gt;50"/>
    <s v="Decreased Export Intensity"/>
    <n v="0"/>
    <n v="-0.44162892252813313"/>
    <n v="-14.13166279199886"/>
    <n v="-0.15235502555312411"/>
    <n v="-37.776567240578878"/>
    <n v="-0.47443852472223819"/>
    <n v="-3.737250224051758"/>
    <s v="Yes"/>
    <s v="Yes"/>
    <s v="Yes"/>
    <x v="2"/>
    <s v="Declining"/>
    <n v="-15.98605577689243"/>
    <n v="-0.17418739826565141"/>
    <n v="-4.261230015835249"/>
    <s v="Yes"/>
    <s v="0.Reducing"/>
    <s v="Reducing"/>
    <n v="36.296455995815222"/>
    <n v="2.0116120409926878E-2"/>
    <n v="7.7307778030594437E-2"/>
    <n v="5.0952489805436478E-2"/>
    <n v="0.93658047303705161"/>
    <s v="75-100"/>
    <n v="0.65908620197662537"/>
    <n v="15.70318714398525"/>
    <n v="8.2980416613715651"/>
    <n v="96.985557768924309"/>
    <n v="1644.42405378486"/>
  </r>
  <r>
    <m/>
    <n v="75"/>
    <n v="64"/>
    <m/>
    <n v="57"/>
    <s v="Signify Poland sp. z o.o., Piła"/>
    <m/>
    <n v="2013"/>
    <m/>
    <m/>
    <m/>
    <n v="147031179"/>
    <n v="491219"/>
    <n v="5272707130"/>
    <s v="sp. z o.o."/>
    <s v="2740"/>
    <s v="Produkcja elektrycznego sprzętu oświetleniowego"/>
    <m/>
    <s v="produkcja"/>
    <m/>
    <n v="500"/>
    <s v="J"/>
    <x v="3"/>
    <n v="8488120"/>
    <n v="137710"/>
    <n v="202266"/>
    <n v="158474"/>
    <n v="62602"/>
    <n v="8054215"/>
    <n v="3763"/>
    <n v="443160"/>
    <n v="3306513"/>
    <n v="1366368"/>
    <n v="1940145"/>
    <n v="1744044"/>
    <n v="1562467"/>
    <m/>
    <m/>
    <s v="C"/>
    <s v="Manufacturing"/>
    <s v="27"/>
    <s v="MANUFACTURE OF ELECTRICAL EQUIPMENT"/>
    <s v="Medium-high"/>
    <n v="0.94888090649048318"/>
    <n v="15.24984545089303"/>
    <n v="1.8670094202249729E-2"/>
    <n v="4.7927832130102023E-2"/>
    <n v="9.0865826779599604E-2"/>
    <x v="0"/>
    <n v="1"/>
    <n v="0.52745717316097052"/>
    <n v="117.7677385065108"/>
    <n v="2255.678979537603"/>
    <n v="363.10603242094072"/>
    <x v="3"/>
    <s v="Exp&gt;25"/>
    <s v="Exp&gt;50"/>
    <s v="Decreased Export Intensity"/>
    <n v="0"/>
    <n v="-0.44162892252813313"/>
    <n v="-14.13166279199886"/>
    <n v="-0.15235502555312411"/>
    <n v="-37.776567240578878"/>
    <n v="-0.47443852472223819"/>
    <n v="-3.737250224051758"/>
    <s v="Yes"/>
    <s v="Yes"/>
    <s v="Yes"/>
    <x v="2"/>
    <s v="Declining"/>
    <n v="-15.98605577689243"/>
    <n v="-0.17418739826565141"/>
    <n v="-4.261230015835249"/>
    <s v="Yes"/>
    <s v="0.Reducing"/>
    <s v="Reducing"/>
    <n v="36.296455995815222"/>
    <n v="2.0116120409926878E-2"/>
    <n v="7.7307778030594437E-2"/>
    <n v="5.0952489805436478E-2"/>
    <n v="0.93658047303705161"/>
    <s v="75-100"/>
    <n v="0.65908620197662537"/>
    <n v="15.70318714398525"/>
    <n v="8.2980416613715651"/>
    <n v="96.985557768924309"/>
    <n v="1644.42405378486"/>
  </r>
  <r>
    <n v="85"/>
    <n v="92"/>
    <n v="87"/>
    <n v="75"/>
    <n v="58"/>
    <s v="Makro Cash and Carry SA, Warszawa"/>
    <m/>
    <n v="1994"/>
    <m/>
    <n v="2001"/>
    <m/>
    <s v="012775559"/>
    <n v="47354"/>
    <n v="5220002860"/>
    <s v="SA"/>
    <s v="4634"/>
    <s v="Sprzedaż hurtowa napojów alkoholowych"/>
    <s v="Handel hurtowy "/>
    <s v="handel hurtowy"/>
    <m/>
    <n v="500"/>
    <s v="J"/>
    <x v="2"/>
    <n v="5893030"/>
    <n v="10339"/>
    <n v="15165"/>
    <n v="24"/>
    <n v="49159"/>
    <n v="11594"/>
    <n v="4358"/>
    <n v="337698"/>
    <n v="1517596"/>
    <n v="302723"/>
    <n v="1214873"/>
    <n v="273266"/>
    <n v="1244330.6849700001"/>
    <m/>
    <m/>
    <s v="G"/>
    <s v="Wholesale and Retail Trade; Repair of Motor Vehicles and Motorcycles"/>
    <s v="46"/>
    <s v="WHOLESALE TRADE, EXCEPT OF MOTOR VEHICLES"/>
    <s v="Medium-high"/>
    <n v="1.9674089560039569E-3"/>
    <n v="-7.7287178615969134"/>
    <n v="4.0726078095648588E-6"/>
    <n v="1.581448554160659E-5"/>
    <n v="8.7826513360608345E-5"/>
    <x v="0"/>
    <n v="1"/>
    <n v="0.1800650502505278"/>
    <n v="77.489215236346951"/>
    <n v="1352.232675539238"/>
    <n v="69.463744837081236"/>
    <x v="0"/>
    <s v="Exp&lt;25"/>
    <s v="Exp&lt;50"/>
    <s v="Decreased Export Intensity"/>
    <n v="0"/>
    <n v="-1.027518301735493E-3"/>
    <n v="7.4637502970218357"/>
    <n v="7.1983398173385282E-2"/>
    <n v="-22.12771717607113"/>
    <n v="-0.25010010099572888"/>
    <n v="1.815875055726335"/>
    <s v="Yes"/>
    <s v="Yes"/>
    <s v="Yes"/>
    <x v="3"/>
    <s v="Declining"/>
    <n v="-8.2809224318658288"/>
    <n v="-8.6439785090671961E-2"/>
    <n v="-2.1378124273536798"/>
    <s v="Yes"/>
    <s v="0.Reducing"/>
    <s v="Reducing"/>
    <n v="234.60033806528921"/>
    <n v="4.6196578830016996E-3"/>
    <n v="0.1158911089218644"/>
    <n v="1.904503617614408E-2"/>
    <n v="3.6978739142500068E-3"/>
    <s v="0-10"/>
    <n v="0.16433561084469861"/>
    <n v="15.690213293406581"/>
    <n v="8.4701015838823874"/>
    <n v="72.760761392033544"/>
    <n v="1366.641719077568"/>
  </r>
  <r>
    <n v="85"/>
    <n v="92"/>
    <n v="87"/>
    <n v="75"/>
    <n v="58"/>
    <s v="Makro Cash and Carry SA, Warszawa"/>
    <m/>
    <n v="1994"/>
    <m/>
    <n v="2001"/>
    <m/>
    <s v="012775559"/>
    <n v="47354"/>
    <n v="5220002860"/>
    <s v="SA"/>
    <s v="4634"/>
    <s v="Sprzedaż hurtowa napojów alkoholowych"/>
    <s v="Handel hurtowy "/>
    <s v="handel hurtowy"/>
    <m/>
    <n v="500"/>
    <s v="J"/>
    <x v="1"/>
    <n v="6386635"/>
    <n v="19168"/>
    <n v="26106.365129999998"/>
    <n v="13385"/>
    <n v="53966"/>
    <n v="16660"/>
    <n v="4542"/>
    <n v="348748.36616999999"/>
    <n v="1466160.6149599999"/>
    <n v="303233.56829000002"/>
    <n v="1162927.0466700001"/>
    <n v="273242"/>
    <n v="1192918.49144"/>
    <m/>
    <m/>
    <s v="G"/>
    <s v="Wholesale and Retail Trade; Repair of Motor Vehicles and Motorcycles"/>
    <s v="46"/>
    <s v="WHOLESALE TRADE, EXCEPT OF MOTOR VEHICLES"/>
    <s v="Medium-high"/>
    <n v="2.6085724329008939E-3"/>
    <n v="-2.028661053944691"/>
    <n v="2.0957828339963069E-3"/>
    <n v="9.1292862892549936E-3"/>
    <n v="4.8985880647923821E-2"/>
    <x v="0"/>
    <n v="1"/>
    <n v="0.18636566636149521"/>
    <n v="76.7829956340819"/>
    <n v="1406.1283575517391"/>
    <n v="66.762124238221048"/>
    <x v="0"/>
    <s v="Exp&lt;25"/>
    <s v="Exp&lt;50"/>
    <s v="Decreased Export Intensity"/>
    <n v="0"/>
    <n v="-1.027518301735493E-3"/>
    <n v="7.4637502970218357"/>
    <n v="7.1983398173385282E-2"/>
    <n v="-22.12771717607113"/>
    <n v="-0.25010010099572888"/>
    <n v="1.815875055726335"/>
    <s v="Yes"/>
    <s v="Yes"/>
    <s v="Yes"/>
    <x v="3"/>
    <s v="Declining"/>
    <n v="-8.2809224318658288"/>
    <n v="-8.6439785090671961E-2"/>
    <n v="-2.1378124273536798"/>
    <s v="Yes"/>
    <s v="0.Reducing"/>
    <s v="Reducing"/>
    <n v="234.60033806528921"/>
    <n v="4.6196578830016996E-3"/>
    <n v="0.1158911089218644"/>
    <n v="1.904503617614408E-2"/>
    <n v="3.6978739142500068E-3"/>
    <s v="0-10"/>
    <n v="0.16433561084469861"/>
    <n v="15.690213293406581"/>
    <n v="8.4701015838823874"/>
    <n v="72.760761392033544"/>
    <n v="1366.641719077568"/>
  </r>
  <r>
    <n v="85"/>
    <n v="92"/>
    <n v="87"/>
    <n v="75"/>
    <n v="58"/>
    <s v="Makro Cash and Carry SA, Warszawa"/>
    <m/>
    <n v="1994"/>
    <m/>
    <n v="2001"/>
    <m/>
    <s v="012775559"/>
    <n v="47354"/>
    <n v="5220002860"/>
    <s v="SA"/>
    <s v="4634"/>
    <s v="Sprzedaż hurtowa napojów alkoholowych"/>
    <s v="Handel hurtowy "/>
    <s v="handel hurtowy"/>
    <m/>
    <n v="500"/>
    <s v="J"/>
    <x v="0"/>
    <n v="6518881"/>
    <n v="21651"/>
    <n v="35162.028049999994"/>
    <n v="30115"/>
    <n v="51937"/>
    <n v="24106"/>
    <n v="4770"/>
    <n v="347068.83184"/>
    <n v="1581251.9189500001"/>
    <n v="322002.60842"/>
    <n v="1259249.3105299999"/>
    <n v="259856"/>
    <n v="1321395.0941099999"/>
    <m/>
    <m/>
    <s v="G"/>
    <s v="Wholesale and Retail Trade; Repair of Motor Vehicles and Motorcycles"/>
    <s v="46"/>
    <s v="WHOLESALE TRADE, EXCEPT OF MOTOR VEHICLES"/>
    <s v="Medium-high"/>
    <n v="3.6978739142500068E-3"/>
    <m/>
    <n v="4.6196578830016996E-3"/>
    <n v="1.904503617614408E-2"/>
    <n v="0.1158911089218644"/>
    <x v="0"/>
    <n v="1"/>
    <n v="0.16433561084469861"/>
    <n v="72.760761392033544"/>
    <n v="1366.641719077568"/>
    <n v="67.505787928721176"/>
    <x v="0"/>
    <s v="Exp&lt;25"/>
    <s v="Exp&lt;50"/>
    <s v="Decreased Export Intensity"/>
    <n v="0"/>
    <n v="-1.027518301735493E-3"/>
    <n v="7.4637502970218357"/>
    <n v="7.1983398173385282E-2"/>
    <n v="-22.12771717607113"/>
    <n v="-0.25010010099572888"/>
    <n v="1.815875055726335"/>
    <s v="Yes"/>
    <s v="Yes"/>
    <s v="Yes"/>
    <x v="3"/>
    <s v="Declining"/>
    <n v="-8.2809224318658288"/>
    <n v="-8.6439785090671961E-2"/>
    <n v="-2.1378124273536798"/>
    <s v="Yes"/>
    <s v="0.Reducing"/>
    <s v="Reducing"/>
    <n v="234.60033806528921"/>
    <n v="4.6196578830016996E-3"/>
    <n v="0.1158911089218644"/>
    <n v="1.904503617614408E-2"/>
    <n v="3.6978739142500068E-3"/>
    <s v="0-10"/>
    <n v="0.16433561084469861"/>
    <n v="15.690213293406581"/>
    <n v="8.4701015838823874"/>
    <n v="72.760761392033544"/>
    <n v="1366.641719077568"/>
  </r>
  <r>
    <n v="85"/>
    <n v="92"/>
    <n v="87"/>
    <n v="75"/>
    <n v="58"/>
    <s v="Makro Cash and Carry SA, Warszawa"/>
    <m/>
    <n v="1994"/>
    <m/>
    <n v="2001"/>
    <m/>
    <s v="012775559"/>
    <n v="47354"/>
    <n v="5220002860"/>
    <s v="SA"/>
    <s v="4634"/>
    <s v="Sprzedaż hurtowa napojów alkoholowych"/>
    <s v="Handel hurtowy "/>
    <s v="handel hurtowy"/>
    <m/>
    <n v="500"/>
    <s v="J"/>
    <x v="3"/>
    <n v="6793141"/>
    <n v="-6871"/>
    <n v="8226"/>
    <n v="10407.799999999999"/>
    <n v="51993"/>
    <n v="18478"/>
    <n v="4469"/>
    <n v="406912"/>
    <n v="1604240"/>
    <n v="358655"/>
    <n v="1245585"/>
    <n v="283674"/>
    <n v="1320565.3643799999"/>
    <m/>
    <m/>
    <s v="G"/>
    <s v="Wholesale and Retail Trade; Repair of Motor Vehicles and Motorcycles"/>
    <s v="46"/>
    <s v="WHOLESALE TRADE, EXCEPT OF MOTOR VEHICLES"/>
    <s v="Medium-high"/>
    <n v="2.720096638653607E-3"/>
    <n v="15.274162866980131"/>
    <n v="1.5321042210076311E-3"/>
    <n v="6.4876826410013456E-3"/>
    <n v="3.6689298279010407E-2"/>
    <x v="0"/>
    <n v="1"/>
    <n v="0.17682765670971931"/>
    <n v="91.052136943387779"/>
    <n v="1520.0584023271431"/>
    <n v="80.253971805773105"/>
    <x v="0"/>
    <s v="Exp&lt;25"/>
    <s v="Exp&lt;50"/>
    <s v="Decreased Export Intensity"/>
    <n v="0"/>
    <n v="-1.027518301735493E-3"/>
    <n v="7.4637502970218357"/>
    <n v="7.1983398173385282E-2"/>
    <n v="-22.12771717607113"/>
    <n v="-0.25010010099572888"/>
    <n v="1.815875055726335"/>
    <s v="Yes"/>
    <s v="Yes"/>
    <s v="Yes"/>
    <x v="3"/>
    <s v="Declining"/>
    <n v="-8.2809224318658288"/>
    <n v="-8.6439785090671961E-2"/>
    <n v="-2.1378124273536798"/>
    <s v="Yes"/>
    <s v="0.Reducing"/>
    <s v="Reducing"/>
    <n v="234.60033806528921"/>
    <n v="4.6196578830016996E-3"/>
    <n v="0.1158911089218644"/>
    <n v="1.904503617614408E-2"/>
    <n v="3.6978739142500068E-3"/>
    <s v="0-10"/>
    <n v="0.16433561084469861"/>
    <n v="15.690213293406581"/>
    <n v="8.4701015838823874"/>
    <n v="72.760761392033544"/>
    <n v="1366.641719077568"/>
  </r>
  <r>
    <n v="85"/>
    <n v="92"/>
    <n v="87"/>
    <n v="75"/>
    <n v="58"/>
    <s v="Makro Cash and Carry SA, Warszawa"/>
    <m/>
    <n v="1994"/>
    <m/>
    <n v="2001"/>
    <m/>
    <s v="012775559"/>
    <n v="47354"/>
    <n v="5220002860"/>
    <s v="SA"/>
    <s v="4634"/>
    <s v="Sprzedaż hurtowa napojów alkoholowych"/>
    <s v="Handel hurtowy "/>
    <s v="handel hurtowy"/>
    <m/>
    <n v="500"/>
    <s v="J"/>
    <x v="4"/>
    <n v="7005434"/>
    <n v="-238175"/>
    <n v="-136741"/>
    <n v="-107986"/>
    <n v="60148"/>
    <n v="18707"/>
    <n v="4375"/>
    <n v="403188"/>
    <n v="1638553"/>
    <n v="384679"/>
    <n v="1253874"/>
    <n v="175687"/>
    <n v="1462866"/>
    <m/>
    <m/>
    <s v="G"/>
    <s v="Wholesale and Retail Trade; Repair of Motor Vehicles and Motorcycles"/>
    <s v="46"/>
    <s v="WHOLESALE TRADE, EXCEPT OF MOTOR VEHICLES"/>
    <s v="Medium-high"/>
    <n v="2.6703556125145141E-3"/>
    <n v="3.1251081053668579"/>
    <n v="-1.541460529069291E-2"/>
    <n v="-6.5903269531104577E-2"/>
    <n v="-0.61464991718226158"/>
    <x v="0"/>
    <n v="1"/>
    <n v="0.1072208222742871"/>
    <n v="92.157257142857148"/>
    <n v="1601.242057142857"/>
    <n v="87.926628571428566"/>
    <x v="0"/>
    <s v="Exp&lt;25"/>
    <s v="Exp&lt;50"/>
    <s v="Decreased Export Intensity"/>
    <n v="0"/>
    <n v="-1.027518301735493E-3"/>
    <n v="7.4637502970218357"/>
    <n v="7.1983398173385282E-2"/>
    <n v="-22.12771717607113"/>
    <n v="-0.25010010099572888"/>
    <n v="1.815875055726335"/>
    <s v="Yes"/>
    <s v="Yes"/>
    <s v="Yes"/>
    <x v="3"/>
    <s v="Declining"/>
    <n v="-8.2809224318658288"/>
    <n v="-8.6439785090671961E-2"/>
    <n v="-2.1378124273536798"/>
    <s v="Yes"/>
    <s v="0.Reducing"/>
    <s v="Reducing"/>
    <n v="234.60033806528921"/>
    <n v="4.6196578830016996E-3"/>
    <n v="0.1158911089218644"/>
    <n v="1.904503617614408E-2"/>
    <n v="3.6978739142500068E-3"/>
    <s v="0-10"/>
    <n v="0.16433561084469861"/>
    <n v="15.690213293406581"/>
    <n v="8.4701015838823874"/>
    <n v="72.760761392033544"/>
    <n v="1366.641719077568"/>
  </r>
  <r>
    <n v="78"/>
    <n v="82"/>
    <n v="82"/>
    <n v="78"/>
    <n v="60"/>
    <s v="Farmacol SA GK, Katowice"/>
    <m/>
    <n v="1990"/>
    <m/>
    <m/>
    <m/>
    <n v="273352747"/>
    <n v="38158"/>
    <n v="6340023629"/>
    <s v="SA"/>
    <s v="7010"/>
    <s v="Działalność firm centralnych (head offices) i holdingów, z wyłączeniem holdingów finansowych"/>
    <m/>
    <s v="ochrona zdrowia i farmacja"/>
    <m/>
    <n v="400"/>
    <s v="S"/>
    <x v="1"/>
    <n v="6190536"/>
    <n v="56928"/>
    <n v="68328"/>
    <n v="32426"/>
    <n v="29380"/>
    <n v="0"/>
    <n v="2970"/>
    <n v="197055"/>
    <n v="2935544"/>
    <n v="703840"/>
    <n v="2231704"/>
    <n v="1034048"/>
    <n v="1901496"/>
    <m/>
    <m/>
    <s v="M"/>
    <s v="Professional, Scientific and Technical Activities"/>
    <s v="70"/>
    <s v="ACTIVITIES OF HEAD OFFICES; MANAGEMENT CONSULTANCY ACTIVITIES"/>
    <s v="High"/>
    <n v="0"/>
    <n v="-3.761246591161671"/>
    <n v="5.2379955467507172E-3"/>
    <n v="1.104599351942945E-2"/>
    <n v="3.1358312186668319E-2"/>
    <x v="1"/>
    <n v="0"/>
    <n v="0.35225089455310499"/>
    <n v="66.348484848484844"/>
    <n v="2084.3555555555549"/>
    <n v="236.98316498316501"/>
    <x v="0"/>
    <s v="Exp&lt;25"/>
    <s v="Exp&lt;50"/>
    <s v="Decreased Export Intensity"/>
    <n v="0"/>
    <n v="0"/>
    <n v="30.980391564709581"/>
    <n v="0.26987744329734481"/>
    <n v="-5.0866727791959496"/>
    <n v="-5.2206055871767632E-2"/>
    <n v="6.9797481382799056"/>
    <s v="Yes"/>
    <s v="No"/>
    <s v="No"/>
    <x v="3"/>
    <s v="Declining"/>
    <n v="-11.996098829648901"/>
    <n v="-0.12778904101123351"/>
    <n v="-3.1442337781545149"/>
    <s v="Yes"/>
    <s v="0.Reducing"/>
    <s v="Reducing"/>
    <n v="1021.223865448018"/>
    <n v="7.2314285121119126E-3"/>
    <n v="5.2285965428945903E-2"/>
    <n v="1.803742039605857E-2"/>
    <n v="0"/>
    <s v="0-10"/>
    <n v="0.34497632869704881"/>
    <n v="15.676870299536031"/>
    <n v="8.0313853306255343"/>
    <n v="55.542262678803638"/>
    <n v="2091.1824884492848"/>
  </r>
  <r>
    <n v="78"/>
    <n v="82"/>
    <n v="82"/>
    <n v="78"/>
    <n v="60"/>
    <s v="Farmacol SA GK, Katowice"/>
    <m/>
    <n v="1990"/>
    <m/>
    <m/>
    <m/>
    <n v="273352747"/>
    <n v="38158"/>
    <n v="6340023629"/>
    <s v="SA"/>
    <s v="7010"/>
    <s v="Działalność firm centralnych (head offices) i holdingów, z wyłączeniem holdingów finansowych"/>
    <m/>
    <s v="ochrona zdrowia i farmacja"/>
    <m/>
    <n v="400"/>
    <s v="S"/>
    <x v="2"/>
    <n v="6210753"/>
    <n v="89600"/>
    <n v="99953"/>
    <n v="63563"/>
    <n v="29514"/>
    <n v="0"/>
    <n v="2644"/>
    <n v="192469"/>
    <n v="2815096"/>
    <n v="459544"/>
    <n v="2355552"/>
    <n v="927101"/>
    <n v="1887995"/>
    <m/>
    <m/>
    <s v="M"/>
    <s v="Professional, Scientific and Technical Activities"/>
    <s v="70"/>
    <s v="ACTIVITIES OF HEAD OFFICES; MANAGEMENT CONSULTANCY ACTIVITIES"/>
    <s v="High"/>
    <n v="0"/>
    <n v="0.32657915243525792"/>
    <n v="1.023434678532539E-2"/>
    <n v="2.2579336548380589E-2"/>
    <n v="6.856103056732761E-2"/>
    <x v="1"/>
    <n v="0"/>
    <n v="0.32933193042084541"/>
    <n v="72.794629349470497"/>
    <n v="2348.998865355522"/>
    <n v="173.80635400907721"/>
    <x v="0"/>
    <s v="Exp&lt;25"/>
    <s v="Exp&lt;50"/>
    <s v="Decreased Export Intensity"/>
    <n v="0"/>
    <n v="0"/>
    <n v="30.980391564709581"/>
    <n v="0.26987744329734481"/>
    <n v="-5.0866727791959496"/>
    <n v="-5.2206055871767632E-2"/>
    <n v="6.9797481382799056"/>
    <s v="Yes"/>
    <s v="No"/>
    <s v="No"/>
    <x v="3"/>
    <s v="Declining"/>
    <n v="-11.996098829648901"/>
    <n v="-0.12778904101123351"/>
    <n v="-3.1442337781545149"/>
    <s v="Yes"/>
    <s v="0.Reducing"/>
    <s v="Reducing"/>
    <n v="1021.223865448018"/>
    <n v="7.2314285121119126E-3"/>
    <n v="5.2285965428945903E-2"/>
    <n v="1.803742039605857E-2"/>
    <n v="0"/>
    <s v="0-10"/>
    <n v="0.34497632869704881"/>
    <n v="15.676870299536031"/>
    <n v="8.0313853306255343"/>
    <n v="55.542262678803638"/>
    <n v="2091.1824884492848"/>
  </r>
  <r>
    <n v="78"/>
    <n v="82"/>
    <n v="82"/>
    <n v="78"/>
    <n v="60"/>
    <s v="Farmacol SA GK, Katowice"/>
    <m/>
    <n v="1990"/>
    <m/>
    <m/>
    <m/>
    <n v="273352747"/>
    <n v="38158"/>
    <n v="6340023629"/>
    <s v="SA"/>
    <s v="7010"/>
    <s v="Działalność firm centralnych (head offices) i holdingów, z wyłączeniem holdingów finansowych"/>
    <m/>
    <s v="ochrona zdrowia i farmacja"/>
    <m/>
    <n v="400"/>
    <s v="S"/>
    <x v="0"/>
    <n v="6432477.3344700001"/>
    <n v="49308"/>
    <n v="66261"/>
    <n v="46516"/>
    <n v="30770"/>
    <n v="0"/>
    <n v="3076"/>
    <n v="170848"/>
    <n v="2578861"/>
    <n v="496427"/>
    <n v="2082434"/>
    <n v="889646"/>
    <n v="1689215"/>
    <m/>
    <m/>
    <s v="M"/>
    <s v="Professional, Scientific and Technical Activities"/>
    <s v="70"/>
    <s v="ACTIVITIES OF HEAD OFFICES; MANAGEMENT CONSULTANCY ACTIVITIES"/>
    <s v="High"/>
    <n v="0"/>
    <m/>
    <n v="7.2314285121119126E-3"/>
    <n v="1.803742039605857E-2"/>
    <n v="5.2285965428945903E-2"/>
    <x v="1"/>
    <n v="0"/>
    <n v="0.34497632869704881"/>
    <n v="55.542262678803638"/>
    <n v="2091.1824884492848"/>
    <n v="161.38719115734719"/>
    <x v="0"/>
    <s v="Exp&lt;25"/>
    <s v="Exp&lt;50"/>
    <s v="Decreased Export Intensity"/>
    <n v="0"/>
    <n v="0"/>
    <n v="30.980391564709581"/>
    <n v="0.26987744329734481"/>
    <n v="-5.0866727791959496"/>
    <n v="-5.2206055871767632E-2"/>
    <n v="6.9797481382799056"/>
    <s v="Yes"/>
    <s v="No"/>
    <s v="No"/>
    <x v="3"/>
    <s v="Declining"/>
    <n v="-11.996098829648901"/>
    <n v="-0.12778904101123351"/>
    <n v="-3.1442337781545149"/>
    <s v="Yes"/>
    <s v="0.Reducing"/>
    <s v="Reducing"/>
    <n v="1021.223865448018"/>
    <n v="7.2314285121119126E-3"/>
    <n v="5.2285965428945903E-2"/>
    <n v="1.803742039605857E-2"/>
    <n v="0"/>
    <s v="0-10"/>
    <n v="0.34497632869704881"/>
    <n v="15.676870299536031"/>
    <n v="8.0313853306255343"/>
    <n v="55.542262678803638"/>
    <n v="2091.1824884492848"/>
  </r>
  <r>
    <n v="78"/>
    <n v="82"/>
    <n v="82"/>
    <n v="78"/>
    <n v="60"/>
    <s v="Farmacol SA GK, Katowice"/>
    <m/>
    <n v="1990"/>
    <m/>
    <m/>
    <m/>
    <n v="273352747"/>
    <n v="38158"/>
    <n v="6340023629"/>
    <s v="SA"/>
    <s v="7010"/>
    <s v="Działalność firm centralnych (head offices) i holdingów, z wyłączeniem holdingów finansowych"/>
    <m/>
    <s v="ochrona zdrowia i farmacja"/>
    <m/>
    <n v="400"/>
    <s v="S"/>
    <x v="3"/>
    <n v="7545746"/>
    <n v="134025"/>
    <n v="144466"/>
    <n v="116166"/>
    <n v="26066"/>
    <n v="0"/>
    <n v="2620"/>
    <n v="213232"/>
    <n v="3194360"/>
    <n v="446498"/>
    <n v="2747862"/>
    <n v="1014783"/>
    <n v="2179577"/>
    <m/>
    <m/>
    <s v="M"/>
    <s v="Professional, Scientific and Technical Activities"/>
    <s v="70"/>
    <s v="ACTIVITIES OF HEAD OFFICES; MANAGEMENT CONSULTANCY ACTIVITIES"/>
    <s v="High"/>
    <n v="0"/>
    <n v="21.49486543741153"/>
    <n v="1.5394899324732109E-2"/>
    <n v="3.6365970022164067E-2"/>
    <n v="0.1144737347787655"/>
    <x v="1"/>
    <n v="0"/>
    <n v="0.31767959779110683"/>
    <n v="81.386259541984728"/>
    <n v="2880.0557251908399"/>
    <n v="170.41908396946559"/>
    <x v="0"/>
    <s v="Exp&lt;25"/>
    <s v="Exp&lt;50"/>
    <s v="Decreased Export Intensity"/>
    <n v="0"/>
    <n v="0"/>
    <n v="30.980391564709581"/>
    <n v="0.26987744329734481"/>
    <n v="-5.0866727791959496"/>
    <n v="-5.2206055871767632E-2"/>
    <n v="6.9797481382799056"/>
    <s v="Yes"/>
    <s v="No"/>
    <s v="No"/>
    <x v="3"/>
    <s v="Declining"/>
    <n v="-11.996098829648901"/>
    <n v="-0.12778904101123351"/>
    <n v="-3.1442337781545149"/>
    <s v="Yes"/>
    <s v="0.Reducing"/>
    <s v="Reducing"/>
    <n v="1021.223865448018"/>
    <n v="7.2314285121119126E-3"/>
    <n v="5.2285965428945903E-2"/>
    <n v="1.803742039605857E-2"/>
    <n v="0"/>
    <s v="0-10"/>
    <n v="0.34497632869704881"/>
    <n v="15.676870299536031"/>
    <n v="8.0313853306255343"/>
    <n v="55.542262678803638"/>
    <n v="2091.1824884492848"/>
  </r>
  <r>
    <n v="78"/>
    <n v="82"/>
    <n v="82"/>
    <n v="78"/>
    <n v="60"/>
    <s v="Farmacol SA GK, Katowice"/>
    <m/>
    <n v="1990"/>
    <m/>
    <m/>
    <m/>
    <n v="273352747"/>
    <n v="38158"/>
    <n v="6340023629"/>
    <s v="SA"/>
    <s v="7010"/>
    <s v="Działalność firm centralnych (head offices) i holdingów, z wyłączeniem holdingów finansowych"/>
    <m/>
    <s v="ochrona zdrowia i farmacja"/>
    <m/>
    <n v="400"/>
    <s v="S"/>
    <x v="4"/>
    <n v="8425284"/>
    <n v="110035"/>
    <n v="142476"/>
    <n v="119883"/>
    <n v="23087"/>
    <n v="0"/>
    <n v="2707"/>
    <n v="250188"/>
    <n v="3680701"/>
    <n v="535975"/>
    <n v="3144726"/>
    <n v="1118814"/>
    <n v="2561887"/>
    <m/>
    <m/>
    <s v="M"/>
    <s v="Professional, Scientific and Technical Activities"/>
    <s v="70"/>
    <s v="ACTIVITIES OF HEAD OFFICES; MANAGEMENT CONSULTANCY ACTIVITIES"/>
    <s v="High"/>
    <n v="0"/>
    <n v="11.65607747729649"/>
    <n v="1.4228956555054999E-2"/>
    <n v="3.2570697810009562E-2"/>
    <n v="0.10715185902214309"/>
    <x v="1"/>
    <n v="0"/>
    <n v="0.30396764094665663"/>
    <n v="92.422608053195418"/>
    <n v="3112.4063538973028"/>
    <n v="197.99593646102699"/>
    <x v="0"/>
    <s v="Exp&lt;25"/>
    <s v="Exp&lt;50"/>
    <s v="Decreased Export Intensity"/>
    <n v="0"/>
    <n v="0"/>
    <n v="30.980391564709581"/>
    <n v="0.26987744329734481"/>
    <n v="-5.0866727791959496"/>
    <n v="-5.2206055871767632E-2"/>
    <n v="6.9797481382799056"/>
    <s v="Yes"/>
    <s v="No"/>
    <s v="No"/>
    <x v="3"/>
    <s v="Declining"/>
    <n v="-11.996098829648901"/>
    <n v="-0.12778904101123351"/>
    <n v="-3.1442337781545149"/>
    <s v="Yes"/>
    <s v="0.Reducing"/>
    <s v="Reducing"/>
    <n v="1021.223865448018"/>
    <n v="7.2314285121119126E-3"/>
    <n v="5.2285965428945903E-2"/>
    <n v="1.803742039605857E-2"/>
    <n v="0"/>
    <s v="0-10"/>
    <n v="0.34497632869704881"/>
    <n v="15.676870299536031"/>
    <n v="8.0313853306255343"/>
    <n v="55.542262678803638"/>
    <n v="2091.1824884492848"/>
  </r>
  <r>
    <n v="83"/>
    <n v="88"/>
    <n v="74"/>
    <n v="71"/>
    <n v="63"/>
    <s v="Polkomtel sp. z o.o., Warszawa"/>
    <m/>
    <n v="1996"/>
    <m/>
    <n v="2012"/>
    <m/>
    <s v="011307968"/>
    <n v="419430"/>
    <n v="5271037727"/>
    <s v="sp. z o.o."/>
    <s v="6120"/>
    <s v="Działalność w zakresie telekomunikacji bezprzewodowej, z wyłączeniem telekomunikacji satelitarnej"/>
    <s v="Poczta i telekomunikacja "/>
    <s v="media, telekomunkacja, IT"/>
    <m/>
    <n v="400"/>
    <s v="J"/>
    <x v="0"/>
    <n v="6364100"/>
    <n v="680800"/>
    <n v="444700"/>
    <n v="354300"/>
    <n v="913500"/>
    <n v="0"/>
    <n v="2634"/>
    <n v="303900"/>
    <n v="15667900"/>
    <n v="12626000"/>
    <n v="3041900"/>
    <n v="4436600"/>
    <n v="11231300"/>
    <m/>
    <m/>
    <s v="J"/>
    <s v="Information and Communication"/>
    <s v="61"/>
    <s v="TELECOMMUNICATIONS"/>
    <s v="High"/>
    <n v="0"/>
    <m/>
    <n v="5.5671658207759149E-2"/>
    <n v="2.2613113435750801E-2"/>
    <n v="7.985845016454042E-2"/>
    <x v="1"/>
    <n v="0"/>
    <n v="0.28316494233432687"/>
    <n v="115.375854214123"/>
    <n v="2416.1351556567961"/>
    <n v="4793.4700075930141"/>
    <x v="0"/>
    <s v="Exp&lt;25"/>
    <s v="Exp&lt;50"/>
    <s v="Decreased Export Intensity"/>
    <n v="0"/>
    <n v="0"/>
    <n v="13.931270721704561"/>
    <n v="0.13042519219001039"/>
    <n v="-17.44110817267784"/>
    <n v="-0.19165830697910199"/>
    <n v="3.3143708466291781"/>
    <s v="No"/>
    <s v="Yes"/>
    <s v="No"/>
    <x v="3"/>
    <s v="Declining"/>
    <n v="-3.1890660592255129"/>
    <n v="-3.241024415075433E-2"/>
    <n v="-0.80698237682476082"/>
    <s v="Yes"/>
    <s v="0.Reducing"/>
    <s v="Reducing"/>
    <n v="427.2766090490868"/>
    <n v="5.5671658207759149E-2"/>
    <n v="7.985845016454042E-2"/>
    <n v="2.2613113435750801E-2"/>
    <n v="0"/>
    <s v="0-10"/>
    <n v="0.28316494233432687"/>
    <n v="15.666183381704171"/>
    <n v="7.876258882303226"/>
    <n v="115.375854214123"/>
    <n v="2416.1351556567961"/>
  </r>
  <r>
    <n v="83"/>
    <n v="88"/>
    <n v="74"/>
    <n v="71"/>
    <n v="63"/>
    <s v="Polkomtel sp. z o.o., Warszawa"/>
    <m/>
    <n v="1996"/>
    <m/>
    <n v="2012"/>
    <m/>
    <s v="011307968"/>
    <n v="419430"/>
    <n v="5271037727"/>
    <s v="sp. z o.o."/>
    <s v="6120"/>
    <s v="Działalność w zakresie telekomunikacji bezprzewodowej, z wyłączeniem telekomunikacji satelitarnej"/>
    <s v="Poczta i telekomunikacja "/>
    <s v="media, telekomunkacja, IT"/>
    <m/>
    <n v="400"/>
    <s v="J"/>
    <x v="1"/>
    <n v="6602200"/>
    <n v="758300"/>
    <n v="553400"/>
    <n v="451600"/>
    <n v="843700"/>
    <n v="0"/>
    <n v="2504"/>
    <n v="319600"/>
    <n v="15048300"/>
    <n v="12250000"/>
    <n v="2798300"/>
    <n v="4888200"/>
    <n v="10160100"/>
    <m/>
    <m/>
    <s v="J"/>
    <s v="Information and Communication"/>
    <s v="61"/>
    <s v="TELECOMMUNICATIONS"/>
    <s v="High"/>
    <n v="0"/>
    <n v="3.7412988482267822"/>
    <n v="6.8401441943594557E-2"/>
    <n v="3.001003435604022E-2"/>
    <n v="9.2385745264105396E-2"/>
    <x v="1"/>
    <n v="0"/>
    <n v="0.32483403440920239"/>
    <n v="127.6357827476038"/>
    <n v="2636.6613418530351"/>
    <n v="4892.1725239616617"/>
    <x v="0"/>
    <s v="Exp&lt;25"/>
    <s v="Exp&lt;50"/>
    <s v="Decreased Export Intensity"/>
    <n v="0"/>
    <n v="0"/>
    <n v="13.931270721704561"/>
    <n v="0.13042519219001039"/>
    <n v="-17.44110817267784"/>
    <n v="-0.19165830697910199"/>
    <n v="3.3143708466291781"/>
    <s v="No"/>
    <s v="Yes"/>
    <s v="No"/>
    <x v="3"/>
    <s v="Declining"/>
    <n v="-3.1890660592255129"/>
    <n v="-3.241024415075433E-2"/>
    <n v="-0.80698237682476082"/>
    <s v="Yes"/>
    <s v="0.Reducing"/>
    <s v="Reducing"/>
    <n v="427.2766090490868"/>
    <n v="5.5671658207759149E-2"/>
    <n v="7.985845016454042E-2"/>
    <n v="2.2613113435750801E-2"/>
    <n v="0"/>
    <s v="0-10"/>
    <n v="0.28316494233432687"/>
    <n v="15.666183381704171"/>
    <n v="7.876258882303226"/>
    <n v="115.375854214123"/>
    <n v="2416.1351556567961"/>
  </r>
  <r>
    <n v="83"/>
    <n v="88"/>
    <n v="74"/>
    <n v="71"/>
    <n v="63"/>
    <s v="Polkomtel sp. z o.o., Warszawa"/>
    <m/>
    <n v="1996"/>
    <m/>
    <n v="2012"/>
    <m/>
    <s v="011307968"/>
    <n v="419430"/>
    <n v="5271037727"/>
    <s v="sp. z o.o."/>
    <s v="6120"/>
    <s v="Działalność w zakresie telekomunikacji bezprzewodowej, z wyłączeniem telekomunikacji satelitarnej"/>
    <s v="Poczta i telekomunikacja "/>
    <s v="media, telekomunkacja, IT"/>
    <m/>
    <n v="400"/>
    <s v="J"/>
    <x v="2"/>
    <n v="6634500"/>
    <n v="1252600"/>
    <n v="1916700"/>
    <n v="1462300"/>
    <n v="25900"/>
    <n v="0"/>
    <n v="2555"/>
    <n v="331100"/>
    <n v="15390300"/>
    <n v="11514900"/>
    <n v="3875400"/>
    <n v="5769200"/>
    <n v="9621100"/>
    <m/>
    <m/>
    <s v="J"/>
    <s v="Information and Communication"/>
    <s v="61"/>
    <s v="TELECOMMUNICATIONS"/>
    <s v="High"/>
    <n v="0"/>
    <n v="0.48923086243979341"/>
    <n v="0.2204084708719572"/>
    <n v="9.5014392182088722E-2"/>
    <n v="0.25346668515565418"/>
    <x v="1"/>
    <n v="0"/>
    <n v="0.37485948941865982"/>
    <n v="129.58904109589039"/>
    <n v="2596.673189823875"/>
    <n v="4506.8101761252447"/>
    <x v="0"/>
    <s v="Exp&lt;25"/>
    <s v="Exp&lt;50"/>
    <s v="Decreased Export Intensity"/>
    <n v="0"/>
    <n v="0"/>
    <n v="13.931270721704561"/>
    <n v="0.13042519219001039"/>
    <n v="-17.44110817267784"/>
    <n v="-0.19165830697910199"/>
    <n v="3.3143708466291781"/>
    <s v="No"/>
    <s v="Yes"/>
    <s v="No"/>
    <x v="3"/>
    <s v="Declining"/>
    <n v="-3.1890660592255129"/>
    <n v="-3.241024415075433E-2"/>
    <n v="-0.80698237682476082"/>
    <s v="Yes"/>
    <s v="0.Reducing"/>
    <s v="Reducing"/>
    <n v="427.2766090490868"/>
    <n v="5.5671658207759149E-2"/>
    <n v="7.985845016454042E-2"/>
    <n v="2.2613113435750801E-2"/>
    <n v="0"/>
    <s v="0-10"/>
    <n v="0.28316494233432687"/>
    <n v="15.666183381704171"/>
    <n v="7.876258882303226"/>
    <n v="115.375854214123"/>
    <n v="2416.1351556567961"/>
  </r>
  <r>
    <n v="83"/>
    <n v="88"/>
    <n v="74"/>
    <n v="71"/>
    <n v="63"/>
    <s v="Polkomtel sp. z o.o., Warszawa"/>
    <m/>
    <n v="1996"/>
    <m/>
    <n v="2012"/>
    <m/>
    <s v="011307968"/>
    <n v="419430"/>
    <n v="5271037727"/>
    <s v="sp. z o.o."/>
    <s v="6120"/>
    <s v="Działalność w zakresie telekomunikacji bezprzewodowej, z wyłączeniem telekomunikacji satelitarnej"/>
    <s v="Poczta i telekomunikacja "/>
    <s v="media, telekomunkacja, IT"/>
    <m/>
    <n v="400"/>
    <s v="J"/>
    <x v="3"/>
    <n v="7148600"/>
    <n v="1137900"/>
    <n v="719300"/>
    <n v="589400"/>
    <n v="606500"/>
    <n v="0"/>
    <n v="2505"/>
    <n v="342500"/>
    <n v="15820700"/>
    <n v="12555400"/>
    <n v="3137600"/>
    <n v="5780400"/>
    <n v="10040300"/>
    <m/>
    <m/>
    <s v="J"/>
    <s v="Information and Communication"/>
    <s v="61"/>
    <s v="TELECOMMUNICATIONS"/>
    <s v="High"/>
    <n v="0"/>
    <n v="7.7488883864647029"/>
    <n v="8.2449710432812018E-2"/>
    <n v="3.7254988717313392E-2"/>
    <n v="0.10196526191959029"/>
    <x v="1"/>
    <n v="0"/>
    <n v="0.36536942107492082"/>
    <n v="136.72654690618759"/>
    <n v="2853.73253493014"/>
    <n v="5012.135728542914"/>
    <x v="0"/>
    <s v="Exp&lt;25"/>
    <s v="Exp&lt;50"/>
    <s v="Decreased Export Intensity"/>
    <n v="0"/>
    <n v="0"/>
    <n v="13.931270721704561"/>
    <n v="0.13042519219001039"/>
    <n v="-17.44110817267784"/>
    <n v="-0.19165830697910199"/>
    <n v="3.3143708466291781"/>
    <s v="No"/>
    <s v="Yes"/>
    <s v="No"/>
    <x v="3"/>
    <s v="Declining"/>
    <n v="-3.1890660592255129"/>
    <n v="-3.241024415075433E-2"/>
    <n v="-0.80698237682476082"/>
    <s v="Yes"/>
    <s v="0.Reducing"/>
    <s v="Reducing"/>
    <n v="427.2766090490868"/>
    <n v="5.5671658207759149E-2"/>
    <n v="7.985845016454042E-2"/>
    <n v="2.2613113435750801E-2"/>
    <n v="0"/>
    <s v="0-10"/>
    <n v="0.28316494233432687"/>
    <n v="15.666183381704171"/>
    <n v="7.876258882303226"/>
    <n v="115.375854214123"/>
    <n v="2416.1351556567961"/>
  </r>
  <r>
    <n v="83"/>
    <n v="88"/>
    <n v="74"/>
    <n v="71"/>
    <n v="63"/>
    <s v="Polkomtel sp. z o.o., Warszawa"/>
    <m/>
    <n v="1996"/>
    <m/>
    <n v="2012"/>
    <m/>
    <s v="011307968"/>
    <n v="419430"/>
    <n v="5271037727"/>
    <s v="sp. z o.o."/>
    <s v="6120"/>
    <s v="Działalność w zakresie telekomunikacji bezprzewodowej, z wyłączeniem telekomunikacji satelitarnej"/>
    <s v="Poczta i telekomunikacja "/>
    <s v="media, telekomunkacja, IT"/>
    <m/>
    <n v="400"/>
    <s v="J"/>
    <x v="4"/>
    <n v="7250700"/>
    <n v="1059200"/>
    <n v="319200"/>
    <n v="211200"/>
    <n v="607300"/>
    <n v="0"/>
    <n v="2550"/>
    <n v="371500"/>
    <n v="16529400"/>
    <n v="13075100"/>
    <n v="3454300"/>
    <n v="5417600"/>
    <n v="11111800"/>
    <m/>
    <m/>
    <s v="J"/>
    <s v="Information and Communication"/>
    <s v="61"/>
    <s v="TELECOMMUNICATIONS"/>
    <s v="High"/>
    <n v="0"/>
    <n v="1.428251685644732"/>
    <n v="2.912822210269353E-2"/>
    <n v="1.277723329340448E-2"/>
    <n v="3.8984051978735973E-2"/>
    <x v="1"/>
    <n v="0"/>
    <n v="0.32775539342020882"/>
    <n v="145.68627450980389"/>
    <n v="2843.411764705882"/>
    <n v="5127.4901960784309"/>
    <x v="0"/>
    <s v="Exp&lt;25"/>
    <s v="Exp&lt;50"/>
    <s v="Decreased Export Intensity"/>
    <n v="0"/>
    <n v="0"/>
    <n v="13.931270721704561"/>
    <n v="0.13042519219001039"/>
    <n v="-17.44110817267784"/>
    <n v="-0.19165830697910199"/>
    <n v="3.3143708466291781"/>
    <s v="No"/>
    <s v="Yes"/>
    <s v="No"/>
    <x v="3"/>
    <s v="Declining"/>
    <n v="-3.1890660592255129"/>
    <n v="-3.241024415075433E-2"/>
    <n v="-0.80698237682476082"/>
    <s v="Yes"/>
    <s v="0.Reducing"/>
    <s v="Reducing"/>
    <n v="427.2766090490868"/>
    <n v="5.5671658207759149E-2"/>
    <n v="7.985845016454042E-2"/>
    <n v="2.2613113435750801E-2"/>
    <n v="0"/>
    <s v="0-10"/>
    <n v="0.28316494233432687"/>
    <n v="15.666183381704171"/>
    <n v="7.876258882303226"/>
    <n v="115.375854214123"/>
    <n v="2416.1351556567961"/>
  </r>
  <r>
    <n v="52"/>
    <n v="61"/>
    <n v="62"/>
    <n v="67"/>
    <n v="64"/>
    <s v="PKP Polskie Linie Kolejowe SA GK, Warszawa"/>
    <m/>
    <n v="2001"/>
    <m/>
    <n v="2001"/>
    <m/>
    <s v="017319027"/>
    <n v="37568"/>
    <n v="1132316427"/>
    <s v="SA"/>
    <s v="5221"/>
    <s v="Działalność usługowa wspomagająca transport lądowy"/>
    <m/>
    <s v="transport"/>
    <m/>
    <n v="140"/>
    <s v="S"/>
    <x v="0"/>
    <n v="6355002"/>
    <n v="-258851"/>
    <n v="-184917"/>
    <n v="-203934"/>
    <n v="1893078"/>
    <n v="0"/>
    <n v="40893"/>
    <n v="3276013"/>
    <n v="79349602"/>
    <n v="69132132"/>
    <n v="10217470"/>
    <n v="14044005"/>
    <n v="20535978"/>
    <m/>
    <m/>
    <s v="H"/>
    <s v="Transportation and Storage"/>
    <s v="52"/>
    <s v="WAREHOUSING AND SUPPORT ACTIVITIES FOR TRANSPORTATION"/>
    <s v="Low"/>
    <n v="0"/>
    <m/>
    <n v="-3.2090312481412281E-2"/>
    <n v="-2.5700696016093439E-3"/>
    <n v="-1.4521071446499769E-2"/>
    <x v="1"/>
    <n v="0"/>
    <n v="0.17698897847023859"/>
    <n v="80.111828430293698"/>
    <n v="155.40561954368721"/>
    <n v="1690.5615141955841"/>
    <x v="0"/>
    <s v="Exp&lt;25"/>
    <s v="Exp&lt;50"/>
    <s v="Decreased Export Intensity"/>
    <n v="0"/>
    <n v="0"/>
    <n v="76.784004159243381"/>
    <n v="0.56975848590998801"/>
    <n v="28.104350840031451"/>
    <n v="0.2476749867408756"/>
    <n v="15.30834573800273"/>
    <s v="No"/>
    <s v="No"/>
    <s v="No"/>
    <x v="0"/>
    <s v="Growing"/>
    <n v="1.2765020908223901"/>
    <n v="1.268423479341152E-2"/>
    <n v="0.31760918236929392"/>
    <s v="Yes"/>
    <s v="1.Sustaining"/>
    <s v="Hiring"/>
    <n v="115.8638963322032"/>
    <n v="-3.2090312481412281E-2"/>
    <n v="-1.4521071446499769E-2"/>
    <n v="-2.5700696016093439E-3"/>
    <n v="0"/>
    <s v="0-10"/>
    <n v="0.17698897847023859"/>
    <n v="15.664752777318469"/>
    <n v="10.61871417823895"/>
    <n v="80.111828430293698"/>
    <n v="155.40561954368721"/>
  </r>
  <r>
    <n v="52"/>
    <n v="61"/>
    <n v="62"/>
    <n v="67"/>
    <n v="64"/>
    <s v="PKP Polskie Linie Kolejowe SA GK, Warszawa"/>
    <m/>
    <n v="2001"/>
    <m/>
    <n v="2001"/>
    <m/>
    <s v="017319027"/>
    <n v="37568"/>
    <n v="1132316427"/>
    <s v="SA"/>
    <s v="5221"/>
    <s v="Działalność usługowa wspomagająca transport lądowy"/>
    <m/>
    <s v="transport"/>
    <m/>
    <n v="140"/>
    <s v="S"/>
    <x v="1"/>
    <n v="6768443"/>
    <n v="-35048"/>
    <n v="-425471"/>
    <n v="-440291"/>
    <n v="2023751"/>
    <n v="0"/>
    <n v="40693"/>
    <n v="3492645"/>
    <n v="96714439"/>
    <n v="83043743"/>
    <n v="13670696"/>
    <n v="25264421"/>
    <n v="24713950"/>
    <m/>
    <m/>
    <s v="H"/>
    <s v="Transportation and Storage"/>
    <s v="52"/>
    <s v="WAREHOUSING AND SUPPORT ACTIVITIES FOR TRANSPORTATION"/>
    <s v="Low"/>
    <n v="0"/>
    <n v="6.5057571972439998"/>
    <n v="-6.5050558895155056E-2"/>
    <n v="-4.5524846605376063E-3"/>
    <n v="-1.7427314087269209E-2"/>
    <x v="1"/>
    <n v="0"/>
    <n v="0.26122698183670379"/>
    <n v="85.829135232103795"/>
    <n v="166.32941783599139"/>
    <n v="2040.7377927407661"/>
    <x v="0"/>
    <s v="Exp&lt;25"/>
    <s v="Exp&lt;50"/>
    <s v="Decreased Export Intensity"/>
    <n v="0"/>
    <n v="0"/>
    <n v="76.784004159243381"/>
    <n v="0.56975848590998801"/>
    <n v="28.104350840031451"/>
    <n v="0.2476749867408756"/>
    <n v="15.30834573800273"/>
    <s v="No"/>
    <s v="No"/>
    <s v="No"/>
    <x v="0"/>
    <s v="Growing"/>
    <n v="1.2765020908223901"/>
    <n v="1.268423479341152E-2"/>
    <n v="0.31760918236929392"/>
    <s v="Yes"/>
    <s v="1.Sustaining"/>
    <s v="Hiring"/>
    <n v="115.8638963322032"/>
    <n v="-3.2090312481412281E-2"/>
    <n v="-1.4521071446499769E-2"/>
    <n v="-2.5700696016093439E-3"/>
    <n v="0"/>
    <s v="0-10"/>
    <n v="0.17698897847023859"/>
    <n v="15.664752777318469"/>
    <n v="10.61871417823895"/>
    <n v="80.111828430293698"/>
    <n v="155.40561954368721"/>
  </r>
  <r>
    <n v="52"/>
    <n v="61"/>
    <n v="62"/>
    <n v="67"/>
    <n v="64"/>
    <s v="PKP Polskie Linie Kolejowe SA GK, Warszawa"/>
    <m/>
    <n v="2001"/>
    <m/>
    <n v="2001"/>
    <m/>
    <s v="017319027"/>
    <n v="37568"/>
    <n v="1132316427"/>
    <s v="SA"/>
    <s v="5221"/>
    <s v="Działalność usługowa wspomagająca transport lądowy"/>
    <m/>
    <s v="transport"/>
    <m/>
    <n v="140"/>
    <s v="S"/>
    <x v="2"/>
    <n v="7447745"/>
    <n v="70259"/>
    <n v="55633"/>
    <n v="15490"/>
    <n v="2143461"/>
    <n v="0"/>
    <n v="40294"/>
    <n v="3746126"/>
    <n v="108711043"/>
    <n v="89359149"/>
    <n v="19351894"/>
    <n v="23847893"/>
    <n v="26955118"/>
    <m/>
    <m/>
    <s v="H"/>
    <s v="Transportation and Storage"/>
    <s v="52"/>
    <s v="WAREHOUSING AND SUPPORT ACTIVITIES FOR TRANSPORTATION"/>
    <s v="Low"/>
    <n v="0"/>
    <n v="10.036311157529139"/>
    <n v="2.0798241615415142E-3"/>
    <n v="1.4248782435101831E-4"/>
    <n v="6.4953327323298538E-4"/>
    <x v="1"/>
    <n v="0"/>
    <n v="0.2193695538364028"/>
    <n v="92.969821809698715"/>
    <n v="184.8350871097434"/>
    <n v="2217.6787859234619"/>
    <x v="0"/>
    <s v="Exp&lt;25"/>
    <s v="Exp&lt;50"/>
    <s v="Decreased Export Intensity"/>
    <n v="0"/>
    <n v="0"/>
    <n v="76.784004159243381"/>
    <n v="0.56975848590998801"/>
    <n v="28.104350840031451"/>
    <n v="0.2476749867408756"/>
    <n v="15.30834573800273"/>
    <s v="No"/>
    <s v="No"/>
    <s v="No"/>
    <x v="0"/>
    <s v="Growing"/>
    <n v="1.2765020908223901"/>
    <n v="1.268423479341152E-2"/>
    <n v="0.31760918236929392"/>
    <s v="Yes"/>
    <s v="1.Sustaining"/>
    <s v="Hiring"/>
    <n v="115.8638963322032"/>
    <n v="-3.2090312481412281E-2"/>
    <n v="-1.4521071446499769E-2"/>
    <n v="-2.5700696016093439E-3"/>
    <n v="0"/>
    <s v="0-10"/>
    <n v="0.17698897847023859"/>
    <n v="15.664752777318469"/>
    <n v="10.61871417823895"/>
    <n v="80.111828430293698"/>
    <n v="155.40561954368721"/>
  </r>
  <r>
    <n v="52"/>
    <n v="61"/>
    <n v="62"/>
    <n v="67"/>
    <n v="64"/>
    <s v="PKP Polskie Linie Kolejowe SA GK, Warszawa"/>
    <m/>
    <n v="2001"/>
    <m/>
    <n v="2001"/>
    <m/>
    <s v="017319027"/>
    <n v="37568"/>
    <n v="1132316427"/>
    <s v="SA"/>
    <s v="5221"/>
    <s v="Działalność usługowa wspomagająca transport lądowy"/>
    <m/>
    <s v="transport"/>
    <m/>
    <n v="140"/>
    <s v="S"/>
    <x v="3"/>
    <n v="9622817"/>
    <n v="163954"/>
    <n v="366892"/>
    <n v="257412"/>
    <n v="2360286"/>
    <n v="0"/>
    <n v="41854"/>
    <n v="4243686"/>
    <n v="117629557"/>
    <n v="97888892"/>
    <n v="19740665"/>
    <n v="25510520"/>
    <n v="29376726"/>
    <m/>
    <m/>
    <s v="H"/>
    <s v="Transportation and Storage"/>
    <s v="52"/>
    <s v="WAREHOUSING AND SUPPORT ACTIVITIES FOR TRANSPORTATION"/>
    <s v="Low"/>
    <n v="0"/>
    <n v="29.20443704772384"/>
    <n v="2.6750170973842691E-2"/>
    <n v="2.188327547641789E-3"/>
    <n v="1.0090425440171351E-2"/>
    <x v="1"/>
    <n v="0"/>
    <n v="0.21687168302436099"/>
    <n v="101.3926028575524"/>
    <n v="229.9139150379892"/>
    <n v="2338.8180819037611"/>
    <x v="0"/>
    <s v="Exp&lt;25"/>
    <s v="Exp&lt;50"/>
    <s v="Decreased Export Intensity"/>
    <n v="0"/>
    <n v="0"/>
    <n v="76.784004159243381"/>
    <n v="0.56975848590998801"/>
    <n v="28.104350840031451"/>
    <n v="0.2476749867408756"/>
    <n v="15.30834573800273"/>
    <s v="No"/>
    <s v="No"/>
    <s v="No"/>
    <x v="0"/>
    <s v="Growing"/>
    <n v="1.2765020908223901"/>
    <n v="1.268423479341152E-2"/>
    <n v="0.31760918236929392"/>
    <s v="Yes"/>
    <s v="1.Sustaining"/>
    <s v="Hiring"/>
    <n v="115.8638963322032"/>
    <n v="-3.2090312481412281E-2"/>
    <n v="-1.4521071446499769E-2"/>
    <n v="-2.5700696016093439E-3"/>
    <n v="0"/>
    <s v="0-10"/>
    <n v="0.17698897847023859"/>
    <n v="15.664752777318469"/>
    <n v="10.61871417823895"/>
    <n v="80.111828430293698"/>
    <n v="155.40561954368721"/>
  </r>
  <r>
    <n v="52"/>
    <n v="61"/>
    <n v="62"/>
    <n v="67"/>
    <n v="64"/>
    <s v="PKP Polskie Linie Kolejowe SA GK, Warszawa"/>
    <m/>
    <n v="2001"/>
    <m/>
    <n v="2001"/>
    <m/>
    <s v="017319027"/>
    <n v="37568"/>
    <n v="1132316427"/>
    <s v="SA"/>
    <s v="5221"/>
    <s v="Działalność usługowa wspomagająca transport lądowy"/>
    <m/>
    <s v="transport"/>
    <m/>
    <n v="140"/>
    <s v="S"/>
    <x v="4"/>
    <n v="11234627"/>
    <n v="-220464"/>
    <n v="-1060916"/>
    <n v="-1142551"/>
    <n v="2618925"/>
    <n v="0"/>
    <n v="41415"/>
    <n v="5098981"/>
    <n v="125439729"/>
    <n v="106957936"/>
    <n v="18481793"/>
    <n v="25583490"/>
    <n v="99856239"/>
    <m/>
    <m/>
    <s v="H"/>
    <s v="Transportation and Storage"/>
    <s v="52"/>
    <s v="WAREHOUSING AND SUPPORT ACTIVITIES FOR TRANSPORTATION"/>
    <s v="Low"/>
    <n v="0"/>
    <n v="16.749876881166909"/>
    <n v="-0.10169905952373851"/>
    <n v="-9.1083662975706848E-3"/>
    <n v="-4.4659700455254539E-2"/>
    <x v="1"/>
    <n v="0"/>
    <n v="0.2039504565575074"/>
    <n v="123.1191838705783"/>
    <n v="271.26951587589042"/>
    <n v="2582.5893033924908"/>
    <x v="0"/>
    <s v="Exp&lt;25"/>
    <s v="Exp&lt;50"/>
    <s v="Decreased Export Intensity"/>
    <n v="0"/>
    <n v="0"/>
    <n v="76.784004159243381"/>
    <n v="0.56975848590998801"/>
    <n v="28.104350840031451"/>
    <n v="0.2476749867408756"/>
    <n v="15.30834573800273"/>
    <s v="No"/>
    <s v="No"/>
    <s v="No"/>
    <x v="0"/>
    <s v="Growing"/>
    <n v="1.2765020908223901"/>
    <n v="1.268423479341152E-2"/>
    <n v="0.31760918236929392"/>
    <s v="Yes"/>
    <s v="1.Sustaining"/>
    <s v="Hiring"/>
    <n v="115.8638963322032"/>
    <n v="-3.2090312481412281E-2"/>
    <n v="-1.4521071446499769E-2"/>
    <n v="-2.5700696016093439E-3"/>
    <n v="0"/>
    <s v="0-10"/>
    <n v="0.17698897847023859"/>
    <n v="15.664752777318469"/>
    <n v="10.61871417823895"/>
    <n v="80.111828430293698"/>
    <n v="155.40561954368721"/>
  </r>
  <r>
    <n v="79"/>
    <n v="106"/>
    <n v="104"/>
    <n v="80"/>
    <n v="65"/>
    <s v="Volkswagen Motor Polska sp. z o.o., Polkowice "/>
    <m/>
    <n v="1999"/>
    <m/>
    <n v="2002"/>
    <m/>
    <n v="390618261"/>
    <n v="100781"/>
    <n v="6922088897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2"/>
    <n v="5034828.6996599995"/>
    <n v="126936"/>
    <n v="125803"/>
    <n v="139667"/>
    <n v="122755"/>
    <n v="4306687"/>
    <n v="1272"/>
    <n v="190509"/>
    <n v="1522188"/>
    <n v="786001"/>
    <n v="736187"/>
    <n v="853856"/>
    <n v="668332"/>
    <m/>
    <m/>
    <s v="C"/>
    <s v="Manufacturing"/>
    <s v="29"/>
    <s v="MANUFACTURE OF MOTOR VEHICLES, TRAILERS AND SEMI-TRAILERS, EXCEPT MOTORBIKES"/>
    <s v="High"/>
    <n v="0.85537905198062236"/>
    <n v="-17.854313361347529"/>
    <n v="2.774016919571299E-2"/>
    <n v="9.1754106588673667E-2"/>
    <n v="0.16357207772739199"/>
    <x v="0"/>
    <n v="1"/>
    <n v="0.56093991018192235"/>
    <n v="149.7712264150943"/>
    <n v="3958.1986632547159"/>
    <n v="617.92531446540886"/>
    <x v="3"/>
    <s v="Exp&gt;25"/>
    <s v="Exp&gt;50"/>
    <s v="Decreased Export Intensity"/>
    <n v="0"/>
    <n v="-2.793122534197456E-2"/>
    <n v="-2.4309314993960149"/>
    <n v="-2.4609663899518349E-2"/>
    <n v="-29.297776448837681"/>
    <n v="-0.34669316306863068"/>
    <n v="-0.61335286178589854"/>
    <s v="Yes"/>
    <s v="Yes"/>
    <s v="Yes"/>
    <x v="2"/>
    <s v="Declining"/>
    <n v="1.1513157894736841"/>
    <n v="1.144738584035032E-2"/>
    <n v="0.28659454519639471"/>
    <s v="No"/>
    <s v="1.Sustaining"/>
    <s v="Hiring"/>
    <n v="-183.53320633904329"/>
    <n v="2.580614356188277E-2"/>
    <n v="0.18560175484247959"/>
    <n v="0.1025382434870174"/>
    <n v="0.87146041624583892"/>
    <s v="75-100"/>
    <n v="0.55246376077662485"/>
    <n v="15.656344908662451"/>
    <n v="7.1033220625261126"/>
    <n v="151.296875"/>
    <n v="5182.3963605016443"/>
  </r>
  <r>
    <n v="79"/>
    <n v="106"/>
    <n v="104"/>
    <n v="80"/>
    <n v="65"/>
    <s v="Volkswagen Motor Polska sp. z o.o., Polkowice "/>
    <m/>
    <n v="1999"/>
    <m/>
    <n v="2002"/>
    <m/>
    <n v="390618261"/>
    <n v="100781"/>
    <n v="6922088897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1"/>
    <n v="6129145.55308"/>
    <n v="164629"/>
    <n v="161632"/>
    <n v="147280"/>
    <n v="119319"/>
    <n v="5348273"/>
    <n v="1299"/>
    <n v="180181"/>
    <n v="1499621.56452"/>
    <n v="867567"/>
    <n v="632054"/>
    <n v="860151.80148000002"/>
    <n v="639470"/>
    <m/>
    <m/>
    <s v="C"/>
    <s v="Manufacturing"/>
    <s v="29"/>
    <s v="MANUFACTURE OF MOTOR VEHICLES, TRAILERS AND SEMI-TRAILERS, EXCEPT MOTORBIKES"/>
    <s v="High"/>
    <n v="0.87259683322619119"/>
    <n v="-2.739670988803788"/>
    <n v="2.402945055302028E-2"/>
    <n v="9.8211444463418007E-2"/>
    <n v="0.17122559035112889"/>
    <x v="0"/>
    <n v="1"/>
    <n v="0.57357924281071404"/>
    <n v="138.70746728252499"/>
    <n v="4718.3568537952269"/>
    <n v="667.87297921478057"/>
    <x v="3"/>
    <s v="Exp&gt;25"/>
    <s v="Exp&gt;50"/>
    <s v="Decreased Export Intensity"/>
    <n v="0"/>
    <n v="-2.793122534197456E-2"/>
    <n v="-2.4309314993960149"/>
    <n v="-2.4609663899518349E-2"/>
    <n v="-29.297776448837681"/>
    <n v="-0.34669316306863068"/>
    <n v="-0.61335286178589854"/>
    <s v="Yes"/>
    <s v="Yes"/>
    <s v="Yes"/>
    <x v="2"/>
    <s v="Declining"/>
    <n v="1.1513157894736841"/>
    <n v="1.144738584035032E-2"/>
    <n v="0.28659454519639471"/>
    <s v="No"/>
    <s v="1.Sustaining"/>
    <s v="Hiring"/>
    <n v="-183.53320633904329"/>
    <n v="2.580614356188277E-2"/>
    <n v="0.18560175484247959"/>
    <n v="0.1025382434870174"/>
    <n v="0.87146041624583892"/>
    <s v="75-100"/>
    <n v="0.55246376077662485"/>
    <n v="15.656344908662451"/>
    <n v="7.1033220625261126"/>
    <n v="151.296875"/>
    <n v="5182.3963605016443"/>
  </r>
  <r>
    <n v="79"/>
    <n v="106"/>
    <n v="104"/>
    <n v="80"/>
    <n v="65"/>
    <s v="Volkswagen Motor Polska sp. z o.o., Polkowice "/>
    <m/>
    <n v="1999"/>
    <m/>
    <n v="2002"/>
    <m/>
    <n v="390618261"/>
    <n v="100781"/>
    <n v="6922088897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4"/>
    <n v="6148601.6796199996"/>
    <n v="162404.64869"/>
    <n v="157389.30002"/>
    <n v="123931.77333"/>
    <n v="123495"/>
    <n v="5186525"/>
    <n v="1230"/>
    <n v="199886"/>
    <n v="1486691.9882499999"/>
    <n v="661292.65951999999"/>
    <n v="825399.32873000007"/>
    <n v="838564.49872999999"/>
    <n v="648127.48951999994"/>
    <m/>
    <m/>
    <s v="C"/>
    <s v="Manufacturing"/>
    <s v="29"/>
    <s v="MANUFACTURE OF MOTOR VEHICLES, TRAILERS AND SEMI-TRAILERS, EXCEPT MOTORBIKES"/>
    <s v="High"/>
    <n v="0.84352919090386436"/>
    <n v="0"/>
    <n v="2.0156090732105988E-2"/>
    <n v="8.3360759531556583E-2"/>
    <n v="0.14779038883436371"/>
    <x v="0"/>
    <n v="1"/>
    <n v="0.56404723060160078"/>
    <n v="162.50894308943089"/>
    <n v="4998.8631541626009"/>
    <n v="537.63630855284555"/>
    <x v="3"/>
    <s v="Exp&gt;25"/>
    <s v="Exp&gt;50"/>
    <s v="Decreased Export Intensity"/>
    <n v="0"/>
    <n v="-2.793122534197456E-2"/>
    <n v="-2.4309314993960149"/>
    <n v="-2.4609663899518349E-2"/>
    <n v="-29.297776448837681"/>
    <n v="-0.34669316306863068"/>
    <n v="-0.61335286178589854"/>
    <s v="Yes"/>
    <s v="Yes"/>
    <s v="Yes"/>
    <x v="2"/>
    <s v="Declining"/>
    <n v="1.1513157894736841"/>
    <n v="1.144738584035032E-2"/>
    <n v="0.28659454519639471"/>
    <s v="No"/>
    <s v="1.Sustaining"/>
    <s v="Hiring"/>
    <n v="-183.53320633904329"/>
    <n v="2.580614356188277E-2"/>
    <n v="0.18560175484247959"/>
    <n v="0.1025382434870174"/>
    <n v="0.87146041624583892"/>
    <s v="75-100"/>
    <n v="0.55246376077662485"/>
    <n v="15.656344908662451"/>
    <n v="7.1033220625261126"/>
    <n v="151.296875"/>
    <n v="5182.3963605016443"/>
  </r>
  <r>
    <n v="79"/>
    <n v="106"/>
    <n v="104"/>
    <n v="80"/>
    <n v="65"/>
    <s v="Volkswagen Motor Polska sp. z o.o., Polkowice "/>
    <m/>
    <n v="1999"/>
    <m/>
    <n v="2002"/>
    <m/>
    <n v="390618261"/>
    <n v="100781"/>
    <n v="6922088897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3"/>
    <n v="6148601.6796199996"/>
    <n v="162404.64869"/>
    <n v="157389.30002"/>
    <n v="123931.77333"/>
    <n v="123495"/>
    <n v="5186525"/>
    <n v="1230"/>
    <n v="199886"/>
    <n v="1486691.9882499999"/>
    <n v="661292.65951999999"/>
    <n v="825399.32873000007"/>
    <n v="838564.49872999999"/>
    <n v="648127.48951999994"/>
    <m/>
    <m/>
    <s v="C"/>
    <s v="Manufacturing"/>
    <s v="29"/>
    <s v="MANUFACTURE OF MOTOR VEHICLES, TRAILERS AND SEMI-TRAILERS, EXCEPT MOTORBIKES"/>
    <s v="High"/>
    <n v="0.84352919090386436"/>
    <n v="22.121367903444519"/>
    <n v="2.0156090732105988E-2"/>
    <n v="8.3360759531556583E-2"/>
    <n v="0.14779038883436371"/>
    <x v="0"/>
    <n v="1"/>
    <n v="0.56404723060160078"/>
    <n v="162.50894308943089"/>
    <n v="4998.8631541626009"/>
    <n v="537.63630855284555"/>
    <x v="3"/>
    <s v="Exp&gt;25"/>
    <s v="Exp&gt;50"/>
    <s v="Decreased Export Intensity"/>
    <n v="0"/>
    <n v="-2.793122534197456E-2"/>
    <n v="-2.4309314993960149"/>
    <n v="-2.4609663899518349E-2"/>
    <n v="-29.297776448837681"/>
    <n v="-0.34669316306863068"/>
    <n v="-0.61335286178589854"/>
    <s v="Yes"/>
    <s v="Yes"/>
    <s v="Yes"/>
    <x v="2"/>
    <s v="Declining"/>
    <n v="1.1513157894736841"/>
    <n v="1.144738584035032E-2"/>
    <n v="0.28659454519639471"/>
    <s v="No"/>
    <s v="1.Sustaining"/>
    <s v="Hiring"/>
    <n v="-183.53320633904329"/>
    <n v="2.580614356188277E-2"/>
    <n v="0.18560175484247959"/>
    <n v="0.1025382434870174"/>
    <n v="0.87146041624583892"/>
    <s v="75-100"/>
    <n v="0.55246376077662485"/>
    <n v="15.656344908662451"/>
    <n v="7.1033220625261126"/>
    <n v="151.296875"/>
    <n v="5182.3963605016443"/>
  </r>
  <r>
    <n v="79"/>
    <n v="106"/>
    <n v="104"/>
    <n v="80"/>
    <n v="65"/>
    <s v="Volkswagen Motor Polska sp. z o.o., Polkowice "/>
    <m/>
    <n v="1999"/>
    <m/>
    <n v="2002"/>
    <m/>
    <n v="390618261"/>
    <n v="100781"/>
    <n v="6922088897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0"/>
    <n v="6301793.97437"/>
    <n v="171132"/>
    <n v="169026"/>
    <n v="162625"/>
    <n v="121134"/>
    <n v="5491764"/>
    <n v="1216"/>
    <n v="183977"/>
    <n v="1585993.62023"/>
    <n v="966951.08984000003"/>
    <n v="619043"/>
    <n v="876204"/>
    <n v="709790"/>
    <m/>
    <m/>
    <s v="C"/>
    <s v="Manufacturing"/>
    <s v="29"/>
    <s v="MANUFACTURE OF MOTOR VEHICLES, TRAILERS AND SEMI-TRAILERS, EXCEPT MOTORBIKES"/>
    <s v="High"/>
    <n v="0.87146041624583892"/>
    <m/>
    <n v="2.580614356188277E-2"/>
    <n v="0.1025382434870174"/>
    <n v="0.18560175484247959"/>
    <x v="0"/>
    <n v="1"/>
    <n v="0.55246376077662485"/>
    <n v="151.296875"/>
    <n v="5182.3963605016443"/>
    <n v="795.19004098684218"/>
    <x v="3"/>
    <s v="Exp&gt;25"/>
    <s v="Exp&gt;50"/>
    <s v="Decreased Export Intensity"/>
    <n v="0"/>
    <n v="-2.793122534197456E-2"/>
    <n v="-2.4309314993960149"/>
    <n v="-2.4609663899518349E-2"/>
    <n v="-29.297776448837681"/>
    <n v="-0.34669316306863068"/>
    <n v="-0.61335286178589854"/>
    <s v="Yes"/>
    <s v="Yes"/>
    <s v="Yes"/>
    <x v="2"/>
    <s v="Declining"/>
    <n v="1.1513157894736841"/>
    <n v="1.144738584035032E-2"/>
    <n v="0.28659454519639471"/>
    <s v="No"/>
    <s v="1.Sustaining"/>
    <s v="Hiring"/>
    <n v="-183.53320633904329"/>
    <n v="2.580614356188277E-2"/>
    <n v="0.18560175484247959"/>
    <n v="0.1025382434870174"/>
    <n v="0.87146041624583892"/>
    <s v="75-100"/>
    <n v="0.55246376077662485"/>
    <n v="15.656344908662451"/>
    <n v="7.1033220625261126"/>
    <n v="151.296875"/>
    <n v="5182.3963605016443"/>
  </r>
  <r>
    <n v="108"/>
    <n v="93"/>
    <n v="79"/>
    <n v="88"/>
    <n v="66"/>
    <s v="Boryszew SA GK, Sochaczew"/>
    <s v="SG)"/>
    <n v="1911"/>
    <m/>
    <n v="2001"/>
    <m/>
    <n v="750010992"/>
    <n v="63824"/>
    <n v="8370000634"/>
    <s v="SA"/>
    <s v="7010"/>
    <s v="Działalność firm centralnych (head offices) i holdingów, z wyłączeniem holdingów finansowych"/>
    <s v="Inna produkcja "/>
    <s v="produkcja"/>
    <m/>
    <n v="400"/>
    <s v="S"/>
    <x v="1"/>
    <n v="5554579"/>
    <n v="54089"/>
    <n v="336083"/>
    <n v="281490"/>
    <n v="195292"/>
    <n v="3656013"/>
    <n v="9880"/>
    <n v="857743"/>
    <n v="4097774"/>
    <n v="1886475"/>
    <n v="2211299"/>
    <n v="1633594"/>
    <n v="2447657"/>
    <m/>
    <m/>
    <s v="M"/>
    <s v="Professional, Scientific and Technical Activities"/>
    <s v="70"/>
    <s v="ACTIVITIES OF HEAD OFFICES; MANAGEMENT CONSULTANCY ACTIVITIES"/>
    <s v="High"/>
    <n v="0.65819803805112864"/>
    <n v="-11.261887694565671"/>
    <n v="5.0677108022048119E-2"/>
    <n v="6.8693393047054324E-2"/>
    <n v="0.17231331652785209"/>
    <x v="1"/>
    <n v="0"/>
    <n v="0.39865400092830888"/>
    <n v="86.816093117408911"/>
    <n v="562.20435222672063"/>
    <n v="190.93876518218619"/>
    <x v="2"/>
    <s v="Exp&gt;25"/>
    <s v="Exp&gt;50"/>
    <s v="Increased Export Intensity"/>
    <n v="1"/>
    <n v="1.220246156294125E-2"/>
    <n v="-9.1143424918112714"/>
    <n v="-9.5567980441979117E-2"/>
    <n v="-34.140827892616862"/>
    <n v="-0.4176514796110915"/>
    <n v="-2.360884091746362"/>
    <s v="Yes"/>
    <s v="Yes"/>
    <s v="Yes"/>
    <x v="2"/>
    <s v="Declining"/>
    <n v="-23.310023310023311"/>
    <n v="-0.26539916816264508"/>
    <n v="-6.4196529570505927"/>
    <s v="Yes"/>
    <s v="0.Reducing"/>
    <s v="Reducing"/>
    <n v="103.8790434878815"/>
    <n v="-1.546125189491397E-2"/>
    <n v="-6.3046518793764661E-2"/>
    <n v="-2.021560808707876E-2"/>
    <n v="0.64779753843705878"/>
    <s v="50-75"/>
    <n v="0.3206459051800668"/>
    <n v="15.649613903063459"/>
    <n v="9.3195534569494995"/>
    <n v="80.049937242244937"/>
    <n v="561.19051461359152"/>
  </r>
  <r>
    <n v="108"/>
    <n v="93"/>
    <n v="79"/>
    <n v="88"/>
    <n v="66"/>
    <s v="Boryszew SA GK, Sochaczew"/>
    <s v="SG)"/>
    <n v="1911"/>
    <m/>
    <n v="2001"/>
    <m/>
    <n v="750010992"/>
    <n v="63824"/>
    <n v="8370000634"/>
    <s v="SA"/>
    <s v="7010"/>
    <s v="Działalność firm centralnych (head offices) i holdingów, z wyłączeniem holdingów finansowych"/>
    <s v="Inna produkcja "/>
    <s v="produkcja"/>
    <m/>
    <n v="400"/>
    <s v="S"/>
    <x v="4"/>
    <n v="5689005"/>
    <n v="177087"/>
    <n v="134515"/>
    <n v="117549"/>
    <n v="158898"/>
    <n v="3754743.3"/>
    <n v="8554"/>
    <n v="845337"/>
    <n v="3758429"/>
    <n v="1966038"/>
    <n v="1792391"/>
    <n v="1656857"/>
    <n v="2101572"/>
    <m/>
    <m/>
    <s v="M"/>
    <s v="Professional, Scientific and Technical Activities"/>
    <s v="70"/>
    <s v="ACTIVITIES OF HEAD OFFICES; MANAGEMENT CONSULTANCY ACTIVITIES"/>
    <s v="High"/>
    <n v="0.66"/>
    <n v="-16.221302802512039"/>
    <n v="2.0662488431632601E-2"/>
    <n v="3.1276099668239042E-2"/>
    <n v="7.0946979733314347E-2"/>
    <x v="1"/>
    <n v="0"/>
    <n v="0.44083764785765539"/>
    <n v="98.823591302314711"/>
    <n v="665.06955810147304"/>
    <n v="229.83843815758709"/>
    <x v="2"/>
    <s v="Exp&gt;25"/>
    <s v="Exp&gt;50"/>
    <s v="Increased Export Intensity"/>
    <n v="1"/>
    <n v="1.220246156294125E-2"/>
    <n v="-9.1143424918112714"/>
    <n v="-9.5567980441979117E-2"/>
    <n v="-34.140827892616862"/>
    <n v="-0.4176514796110915"/>
    <n v="-2.360884091746362"/>
    <s v="Yes"/>
    <s v="Yes"/>
    <s v="Yes"/>
    <x v="2"/>
    <s v="Declining"/>
    <n v="-23.310023310023311"/>
    <n v="-0.26539916816264508"/>
    <n v="-6.4196529570505927"/>
    <s v="Yes"/>
    <s v="0.Reducing"/>
    <s v="Reducing"/>
    <n v="103.8790434878815"/>
    <n v="-1.546125189491397E-2"/>
    <n v="-6.3046518793764661E-2"/>
    <n v="-2.021560808707876E-2"/>
    <n v="0.64779753843705878"/>
    <s v="50-75"/>
    <n v="0.3206459051800668"/>
    <n v="15.649613903063459"/>
    <n v="9.3195534569494995"/>
    <n v="80.049937242244937"/>
    <n v="561.19051461359152"/>
  </r>
  <r>
    <n v="108"/>
    <n v="93"/>
    <n v="79"/>
    <n v="88"/>
    <n v="66"/>
    <s v="Boryszew SA GK, Sochaczew"/>
    <s v="SG)"/>
    <n v="1911"/>
    <m/>
    <n v="2001"/>
    <m/>
    <n v="750010992"/>
    <n v="63824"/>
    <n v="8370000634"/>
    <s v="SA"/>
    <s v="7010"/>
    <s v="Działalność firm centralnych (head offices) i holdingów, z wyłączeniem holdingów finansowych"/>
    <s v="Inna produkcja "/>
    <s v="produkcja"/>
    <m/>
    <n v="400"/>
    <s v="S"/>
    <x v="0"/>
    <n v="6259519"/>
    <n v="210298"/>
    <n v="-23123"/>
    <n v="-96780"/>
    <n v="203344"/>
    <n v="4054901"/>
    <n v="11154"/>
    <n v="892877"/>
    <n v="4787390"/>
    <n v="2464563"/>
    <n v="2322827"/>
    <n v="1535057"/>
    <n v="3237018"/>
    <m/>
    <m/>
    <s v="M"/>
    <s v="Professional, Scientific and Technical Activities"/>
    <s v="70"/>
    <s v="ACTIVITIES OF HEAD OFFICES; MANAGEMENT CONSULTANCY ACTIVITIES"/>
    <s v="High"/>
    <n v="0.64779753843705878"/>
    <m/>
    <n v="-1.546125189491397E-2"/>
    <n v="-2.021560808707876E-2"/>
    <n v="-6.3046518793764661E-2"/>
    <x v="1"/>
    <n v="0"/>
    <n v="0.3206459051800668"/>
    <n v="80.049937242244937"/>
    <n v="561.19051461359152"/>
    <n v="220.9577729962345"/>
    <x v="2"/>
    <s v="Exp&gt;25"/>
    <s v="Exp&gt;50"/>
    <s v="Increased Export Intensity"/>
    <n v="1"/>
    <n v="1.220246156294125E-2"/>
    <n v="-9.1143424918112714"/>
    <n v="-9.5567980441979117E-2"/>
    <n v="-34.140827892616862"/>
    <n v="-0.4176514796110915"/>
    <n v="-2.360884091746362"/>
    <s v="Yes"/>
    <s v="Yes"/>
    <s v="Yes"/>
    <x v="2"/>
    <s v="Declining"/>
    <n v="-23.310023310023311"/>
    <n v="-0.26539916816264508"/>
    <n v="-6.4196529570505927"/>
    <s v="Yes"/>
    <s v="0.Reducing"/>
    <s v="Reducing"/>
    <n v="103.8790434878815"/>
    <n v="-1.546125189491397E-2"/>
    <n v="-6.3046518793764661E-2"/>
    <n v="-2.021560808707876E-2"/>
    <n v="0.64779753843705878"/>
    <s v="50-75"/>
    <n v="0.3206459051800668"/>
    <n v="15.649613903063459"/>
    <n v="9.3195534569494995"/>
    <n v="80.049937242244937"/>
    <n v="561.19051461359152"/>
  </r>
  <r>
    <n v="108"/>
    <n v="93"/>
    <n v="79"/>
    <n v="88"/>
    <n v="66"/>
    <s v="Boryszew SA GK, Sochaczew"/>
    <s v="SG)"/>
    <n v="1911"/>
    <m/>
    <n v="2001"/>
    <m/>
    <n v="750010992"/>
    <n v="63824"/>
    <n v="8370000634"/>
    <s v="SA"/>
    <s v="7010"/>
    <s v="Działalność firm centralnych (head offices) i holdingów, z wyłączeniem holdingów finansowych"/>
    <s v="Inna produkcja "/>
    <s v="produkcja"/>
    <m/>
    <n v="400"/>
    <s v="S"/>
    <x v="2"/>
    <n v="6264000"/>
    <n v="170205"/>
    <n v="152220"/>
    <n v="78916"/>
    <n v="174202"/>
    <n v="4046657"/>
    <n v="8977"/>
    <n v="868364"/>
    <n v="4220636"/>
    <n v="1820678"/>
    <n v="2399958"/>
    <n v="1746704"/>
    <n v="2473932"/>
    <m/>
    <m/>
    <s v="M"/>
    <s v="Professional, Scientific and Technical Activities"/>
    <s v="70"/>
    <s v="ACTIVITIES OF HEAD OFFICES; MANAGEMENT CONSULTANCY ACTIVITIES"/>
    <s v="High"/>
    <n v="0.64601803959131543"/>
    <n v="12.771823031052399"/>
    <n v="1.2598339719029371E-2"/>
    <n v="1.8697655993077818E-2"/>
    <n v="4.5179950352206212E-2"/>
    <x v="1"/>
    <n v="0"/>
    <n v="0.41384852898946978"/>
    <n v="96.732093126879803"/>
    <n v="697.78322379414055"/>
    <n v="202.81586276038769"/>
    <x v="2"/>
    <s v="Exp&gt;25"/>
    <s v="Exp&gt;50"/>
    <s v="Increased Export Intensity"/>
    <n v="1"/>
    <n v="1.220246156294125E-2"/>
    <n v="-9.1143424918112714"/>
    <n v="-9.5567980441979117E-2"/>
    <n v="-34.140827892616862"/>
    <n v="-0.4176514796110915"/>
    <n v="-2.360884091746362"/>
    <s v="Yes"/>
    <s v="Yes"/>
    <s v="Yes"/>
    <x v="2"/>
    <s v="Declining"/>
    <n v="-23.310023310023311"/>
    <n v="-0.26539916816264508"/>
    <n v="-6.4196529570505927"/>
    <s v="Yes"/>
    <s v="0.Reducing"/>
    <s v="Reducing"/>
    <n v="103.8790434878815"/>
    <n v="-1.546125189491397E-2"/>
    <n v="-6.3046518793764661E-2"/>
    <n v="-2.021560808707876E-2"/>
    <n v="0.64779753843705878"/>
    <s v="50-75"/>
    <n v="0.3206459051800668"/>
    <n v="15.649613903063459"/>
    <n v="9.3195534569494995"/>
    <n v="80.049937242244937"/>
    <n v="561.19051461359152"/>
  </r>
  <r>
    <n v="108"/>
    <n v="93"/>
    <n v="79"/>
    <n v="88"/>
    <n v="66"/>
    <s v="Boryszew SA GK, Sochaczew"/>
    <s v="SG)"/>
    <n v="1911"/>
    <m/>
    <n v="2001"/>
    <m/>
    <n v="750010992"/>
    <n v="63824"/>
    <n v="8370000634"/>
    <s v="SA"/>
    <s v="7010"/>
    <s v="Działalność firm centralnych (head offices) i holdingów, z wyłączeniem holdingów finansowych"/>
    <s v="Inna produkcja "/>
    <s v="produkcja"/>
    <m/>
    <n v="400"/>
    <s v="S"/>
    <x v="3"/>
    <n v="6790515"/>
    <n v="216674"/>
    <n v="184481"/>
    <n v="113573"/>
    <n v="177876"/>
    <n v="4053510"/>
    <n v="8622"/>
    <n v="829267"/>
    <n v="3985674"/>
    <n v="1911057"/>
    <n v="2074617"/>
    <n v="1659618"/>
    <n v="2296613"/>
    <m/>
    <m/>
    <s v="M"/>
    <s v="Professional, Scientific and Technical Activities"/>
    <s v="70"/>
    <s v="ACTIVITIES OF HEAD OFFICES; MANAGEMENT CONSULTANCY ACTIVITIES"/>
    <s v="High"/>
    <n v="0.59693705116622231"/>
    <n v="8.4054118773946307"/>
    <n v="1.6725241016329391E-2"/>
    <n v="2.8495305938217731E-2"/>
    <n v="6.8433217764569926E-2"/>
    <x v="1"/>
    <n v="0"/>
    <n v="0.4163958216351864"/>
    <n v="96.180352586406869"/>
    <n v="787.58002783576899"/>
    <n v="221.6489213639527"/>
    <x v="2"/>
    <s v="Exp&gt;25"/>
    <s v="Exp&gt;50"/>
    <s v="Increased Export Intensity"/>
    <n v="1"/>
    <n v="1.220246156294125E-2"/>
    <n v="-9.1143424918112714"/>
    <n v="-9.5567980441979117E-2"/>
    <n v="-34.140827892616862"/>
    <n v="-0.4176514796110915"/>
    <n v="-2.360884091746362"/>
    <s v="Yes"/>
    <s v="Yes"/>
    <s v="Yes"/>
    <x v="2"/>
    <s v="Declining"/>
    <n v="-23.310023310023311"/>
    <n v="-0.26539916816264508"/>
    <n v="-6.4196529570505927"/>
    <s v="Yes"/>
    <s v="0.Reducing"/>
    <s v="Reducing"/>
    <n v="103.8790434878815"/>
    <n v="-1.546125189491397E-2"/>
    <n v="-6.3046518793764661E-2"/>
    <n v="-2.021560808707876E-2"/>
    <n v="0.64779753843705878"/>
    <s v="50-75"/>
    <n v="0.3206459051800668"/>
    <n v="15.649613903063459"/>
    <n v="9.3195534569494995"/>
    <n v="80.049937242244937"/>
    <n v="561.19051461359152"/>
  </r>
  <r>
    <n v="69"/>
    <n v="83"/>
    <n v="75"/>
    <n v="92"/>
    <n v="67"/>
    <s v="Mercedes-Benz Polska sp. z o.o., Warszawa"/>
    <m/>
    <n v="1996"/>
    <n v="1904"/>
    <n v="2002"/>
    <m/>
    <s v="012264103"/>
    <n v="138030"/>
    <n v="5271398974"/>
    <s v="sp. z o.o."/>
    <s v="4511"/>
    <s v="Sprzedaż hurtowa i detaliczna samochodów osobowych i furgonetek"/>
    <m/>
    <s v="motoryzacja"/>
    <m/>
    <n v="500"/>
    <s v="J"/>
    <x v="1"/>
    <n v="5318480"/>
    <n v="123563"/>
    <n v="119141"/>
    <n v="89014"/>
    <n v="38815"/>
    <n v="167012"/>
    <n v="174"/>
    <n v="33676"/>
    <n v="1720395"/>
    <n v="333008"/>
    <n v="1387387"/>
    <n v="300435"/>
    <n v="1419960"/>
    <m/>
    <m/>
    <s v="G"/>
    <s v="Wholesale and Retail Trade; Repair of Motor Vehicles and Motorcycles"/>
    <s v="45"/>
    <s v="WHOLESALE AND RETAIL TRADE SERVICES OF MOTOR VEHICLES; REPAIR SERVICES OF MOTOR VEHICLES"/>
    <s v="Medium-high"/>
    <n v="3.140220514131857E-2"/>
    <n v="-7.1348176685644296"/>
    <n v="1.673673681202148E-2"/>
    <n v="5.1740443328421669E-2"/>
    <n v="0.29628372193652541"/>
    <x v="0"/>
    <n v="1"/>
    <n v="0.17463140732215571"/>
    <n v="193.5402298850575"/>
    <n v="30565.977011494251"/>
    <n v="1913.83908045977"/>
    <x v="0"/>
    <s v="Exp&lt;25"/>
    <s v="Exp&lt;50"/>
    <s v="Decreased Export Intensity"/>
    <n v="0"/>
    <n v="-1.7714752331562039E-2"/>
    <n v="58.419360031904468"/>
    <n v="0.46007550834732142"/>
    <n v="14.796637704278609"/>
    <n v="0.137992009178209"/>
    <n v="12.18946154741201"/>
    <s v="Yes"/>
    <s v="No"/>
    <s v="No"/>
    <x v="0"/>
    <s v="Growing"/>
    <n v="-35.245901639344261"/>
    <n v="-0.43457319226623531"/>
    <n v="-10.294965997296719"/>
    <s v="Yes"/>
    <s v="0.Reducing"/>
    <s v="Reducing"/>
    <n v="33951.274227018061"/>
    <n v="1.166035573339237E-2"/>
    <n v="0.26160433421736118"/>
    <n v="4.5128878833217777E-2"/>
    <n v="3.8677005352449008E-2"/>
    <s v="0-10"/>
    <n v="0.17250814658032851"/>
    <n v="15.56071950315555"/>
    <n v="5.4971682252932021"/>
    <n v="141.51639344262301"/>
    <n v="23471.7131147541"/>
  </r>
  <r>
    <n v="69"/>
    <n v="83"/>
    <n v="75"/>
    <n v="92"/>
    <n v="67"/>
    <s v="Mercedes-Benz Polska sp. z o.o., Warszawa"/>
    <m/>
    <n v="1996"/>
    <n v="1904"/>
    <n v="2002"/>
    <m/>
    <s v="012264103"/>
    <n v="138030"/>
    <n v="5271398974"/>
    <s v="sp. z o.o."/>
    <s v="4511"/>
    <s v="Sprzedaż hurtowa i detaliczna samochodów osobowych i furgonetek"/>
    <m/>
    <s v="motoryzacja"/>
    <m/>
    <n v="500"/>
    <s v="J"/>
    <x v="0"/>
    <n v="5727098"/>
    <n v="97220"/>
    <n v="94988"/>
    <n v="66780"/>
    <n v="66644"/>
    <n v="221507"/>
    <n v="244"/>
    <n v="34530"/>
    <n v="1479762"/>
    <n v="468091"/>
    <n v="1011671"/>
    <n v="255271"/>
    <n v="1224491"/>
    <m/>
    <m/>
    <s v="G"/>
    <s v="Wholesale and Retail Trade; Repair of Motor Vehicles and Motorcycles"/>
    <s v="45"/>
    <s v="WHOLESALE AND RETAIL TRADE SERVICES OF MOTOR VEHICLES; REPAIR SERVICES OF MOTOR VEHICLES"/>
    <s v="Medium-high"/>
    <n v="3.8677005352449008E-2"/>
    <m/>
    <n v="1.166035573339237E-2"/>
    <n v="4.5128878833217777E-2"/>
    <n v="0.26160433421736118"/>
    <x v="0"/>
    <n v="1"/>
    <n v="0.17250814658032851"/>
    <n v="141.51639344262301"/>
    <n v="23471.7131147541"/>
    <n v="1918.405737704918"/>
    <x v="0"/>
    <s v="Exp&lt;25"/>
    <s v="Exp&lt;50"/>
    <s v="Decreased Export Intensity"/>
    <n v="0"/>
    <n v="-1.7714752331562039E-2"/>
    <n v="58.419360031904468"/>
    <n v="0.46007550834732142"/>
    <n v="14.796637704278609"/>
    <n v="0.137992009178209"/>
    <n v="12.18946154741201"/>
    <s v="Yes"/>
    <s v="No"/>
    <s v="No"/>
    <x v="0"/>
    <s v="Growing"/>
    <n v="-35.245901639344261"/>
    <n v="-0.43457319226623531"/>
    <n v="-10.294965997296719"/>
    <s v="Yes"/>
    <s v="0.Reducing"/>
    <s v="Reducing"/>
    <n v="33951.274227018061"/>
    <n v="1.166035573339237E-2"/>
    <n v="0.26160433421736118"/>
    <n v="4.5128878833217777E-2"/>
    <n v="3.8677005352449008E-2"/>
    <s v="0-10"/>
    <n v="0.17250814658032851"/>
    <n v="15.56071950315555"/>
    <n v="5.4971682252932021"/>
    <n v="141.51639344262301"/>
    <n v="23471.7131147541"/>
  </r>
  <r>
    <n v="69"/>
    <n v="83"/>
    <n v="75"/>
    <n v="92"/>
    <n v="67"/>
    <s v="Mercedes-Benz Polska sp. z o.o., Warszawa"/>
    <m/>
    <n v="1996"/>
    <n v="1904"/>
    <n v="2002"/>
    <m/>
    <s v="012264103"/>
    <n v="138030"/>
    <n v="5271398974"/>
    <s v="sp. z o.o."/>
    <s v="4511"/>
    <s v="Sprzedaż hurtowa i detaliczna samochodów osobowych i furgonetek"/>
    <m/>
    <s v="motoryzacja"/>
    <m/>
    <n v="500"/>
    <s v="J"/>
    <x v="2"/>
    <n v="6259640"/>
    <n v="180821"/>
    <n v="179057"/>
    <n v="136633"/>
    <n v="13292"/>
    <n v="194139"/>
    <n v="168"/>
    <n v="37397"/>
    <n v="1735044"/>
    <n v="276461"/>
    <n v="1458583"/>
    <n v="348054"/>
    <n v="1386990"/>
    <m/>
    <m/>
    <s v="G"/>
    <s v="Wholesale and Retail Trade; Repair of Motor Vehicles and Motorcycles"/>
    <s v="45"/>
    <s v="WHOLESALE AND RETAIL TRADE SERVICES OF MOTOR VEHICLES; REPAIR SERVICES OF MOTOR VEHICLES"/>
    <s v="Medium-high"/>
    <n v="3.1014403384220179E-2"/>
    <n v="17.696033453167061"/>
    <n v="2.1827613089570649E-2"/>
    <n v="7.8749011552444778E-2"/>
    <n v="0.39256264832468518"/>
    <x v="0"/>
    <n v="1"/>
    <n v="0.2006024054721379"/>
    <n v="222.60119047619051"/>
    <n v="37259.761904761908"/>
    <n v="1645.6011904761899"/>
    <x v="0"/>
    <s v="Exp&lt;25"/>
    <s v="Exp&lt;50"/>
    <s v="Decreased Export Intensity"/>
    <n v="0"/>
    <n v="-1.7714752331562039E-2"/>
    <n v="58.419360031904468"/>
    <n v="0.46007550834732142"/>
    <n v="14.796637704278609"/>
    <n v="0.137992009178209"/>
    <n v="12.18946154741201"/>
    <s v="Yes"/>
    <s v="No"/>
    <s v="No"/>
    <x v="0"/>
    <s v="Growing"/>
    <n v="-35.245901639344261"/>
    <n v="-0.43457319226623531"/>
    <n v="-10.294965997296719"/>
    <s v="Yes"/>
    <s v="0.Reducing"/>
    <s v="Reducing"/>
    <n v="33951.274227018061"/>
    <n v="1.166035573339237E-2"/>
    <n v="0.26160433421736118"/>
    <n v="4.5128878833217777E-2"/>
    <n v="3.8677005352449008E-2"/>
    <s v="0-10"/>
    <n v="0.17250814658032851"/>
    <n v="15.56071950315555"/>
    <n v="5.4971682252932021"/>
    <n v="141.51639344262301"/>
    <n v="23471.7131147541"/>
  </r>
  <r>
    <n v="69"/>
    <n v="83"/>
    <n v="75"/>
    <n v="92"/>
    <n v="67"/>
    <s v="Mercedes-Benz Polska sp. z o.o., Warszawa"/>
    <m/>
    <n v="1996"/>
    <n v="1904"/>
    <n v="2002"/>
    <m/>
    <s v="012264103"/>
    <n v="138030"/>
    <n v="5271398974"/>
    <s v="sp. z o.o."/>
    <s v="4511"/>
    <s v="Sprzedaż hurtowa i detaliczna samochodów osobowych i furgonetek"/>
    <m/>
    <s v="motoryzacja"/>
    <m/>
    <n v="500"/>
    <s v="J"/>
    <x v="3"/>
    <n v="7498357"/>
    <n v="132446"/>
    <n v="167360"/>
    <n v="138194"/>
    <n v="8713"/>
    <n v="202300"/>
    <n v="158"/>
    <n v="37705"/>
    <n v="1943774"/>
    <n v="305524"/>
    <n v="1638250"/>
    <n v="349615"/>
    <n v="1594159"/>
    <m/>
    <m/>
    <s v="G"/>
    <s v="Wholesale and Retail Trade; Repair of Motor Vehicles and Motorcycles"/>
    <s v="45"/>
    <s v="WHOLESALE AND RETAIL TRADE SERVICES OF MOTOR VEHICLES; REPAIR SERVICES OF MOTOR VEHICLES"/>
    <s v="Medium-high"/>
    <n v="2.6979243586294971E-2"/>
    <n v="19.788949524253781"/>
    <n v="1.8429904044312641E-2"/>
    <n v="7.1095713802118973E-2"/>
    <n v="0.39527480228251077"/>
    <x v="0"/>
    <n v="1"/>
    <n v="0.1798640171131006"/>
    <n v="238.63924050632909"/>
    <n v="47457.955696202531"/>
    <n v="1933.6962025316459"/>
    <x v="0"/>
    <s v="Exp&lt;25"/>
    <s v="Exp&lt;50"/>
    <s v="Decreased Export Intensity"/>
    <n v="0"/>
    <n v="-1.7714752331562039E-2"/>
    <n v="58.419360031904468"/>
    <n v="0.46007550834732142"/>
    <n v="14.796637704278609"/>
    <n v="0.137992009178209"/>
    <n v="12.18946154741201"/>
    <s v="Yes"/>
    <s v="No"/>
    <s v="No"/>
    <x v="0"/>
    <s v="Growing"/>
    <n v="-35.245901639344261"/>
    <n v="-0.43457319226623531"/>
    <n v="-10.294965997296719"/>
    <s v="Yes"/>
    <s v="0.Reducing"/>
    <s v="Reducing"/>
    <n v="33951.274227018061"/>
    <n v="1.166035573339237E-2"/>
    <n v="0.26160433421736118"/>
    <n v="4.5128878833217777E-2"/>
    <n v="3.8677005352449008E-2"/>
    <s v="0-10"/>
    <n v="0.17250814658032851"/>
    <n v="15.56071950315555"/>
    <n v="5.4971682252932021"/>
    <n v="141.51639344262301"/>
    <n v="23471.7131147541"/>
  </r>
  <r>
    <n v="69"/>
    <n v="83"/>
    <n v="75"/>
    <n v="92"/>
    <n v="67"/>
    <s v="Mercedes-Benz Polska sp. z o.o., Warszawa"/>
    <m/>
    <n v="1996"/>
    <n v="1904"/>
    <n v="2002"/>
    <m/>
    <s v="012264103"/>
    <n v="138030"/>
    <n v="5271398974"/>
    <s v="sp. z o.o."/>
    <s v="4511"/>
    <s v="Sprzedaż hurtowa i detaliczna samochodów osobowych i furgonetek"/>
    <m/>
    <s v="motoryzacja"/>
    <m/>
    <n v="500"/>
    <s v="J"/>
    <x v="4"/>
    <n v="9072832"/>
    <n v="188159"/>
    <n v="243376"/>
    <n v="202394"/>
    <n v="8703"/>
    <n v="190187"/>
    <n v="158"/>
    <n v="39808"/>
    <n v="2129236"/>
    <n v="360169"/>
    <n v="1769067"/>
    <n v="413815"/>
    <n v="1715421"/>
    <m/>
    <m/>
    <s v="G"/>
    <s v="Wholesale and Retail Trade; Repair of Motor Vehicles and Motorcycles"/>
    <s v="45"/>
    <s v="WHOLESALE AND RETAIL TRADE SERVICES OF MOTOR VEHICLES; REPAIR SERVICES OF MOTOR VEHICLES"/>
    <s v="Medium-high"/>
    <n v="2.0962253020886969E-2"/>
    <n v="20.99759987421244"/>
    <n v="2.2307698412138571E-2"/>
    <n v="9.5054752033123621E-2"/>
    <n v="0.48909295216461462"/>
    <x v="0"/>
    <n v="1"/>
    <n v="0.19434905289972551"/>
    <n v="251.9493670886076"/>
    <n v="57422.987341772146"/>
    <n v="2279.5506329113919"/>
    <x v="0"/>
    <s v="Exp&lt;25"/>
    <s v="Exp&lt;50"/>
    <s v="Decreased Export Intensity"/>
    <n v="0"/>
    <n v="-1.7714752331562039E-2"/>
    <n v="58.419360031904468"/>
    <n v="0.46007550834732142"/>
    <n v="14.796637704278609"/>
    <n v="0.137992009178209"/>
    <n v="12.18946154741201"/>
    <s v="Yes"/>
    <s v="No"/>
    <s v="No"/>
    <x v="0"/>
    <s v="Growing"/>
    <n v="-35.245901639344261"/>
    <n v="-0.43457319226623531"/>
    <n v="-10.294965997296719"/>
    <s v="Yes"/>
    <s v="0.Reducing"/>
    <s v="Reducing"/>
    <n v="33951.274227018061"/>
    <n v="1.166035573339237E-2"/>
    <n v="0.26160433421736118"/>
    <n v="4.5128878833217777E-2"/>
    <n v="3.8677005352449008E-2"/>
    <s v="0-10"/>
    <n v="0.17250814658032851"/>
    <n v="15.56071950315555"/>
    <n v="5.4971682252932021"/>
    <n v="141.51639344262301"/>
    <n v="23471.7131147541"/>
  </r>
  <r>
    <n v="70"/>
    <n v="39"/>
    <n v="48"/>
    <n v="95"/>
    <n v="68"/>
    <s v="Grupa Kapitałowa Synthos SA, Oświęcim "/>
    <m/>
    <n v="1945"/>
    <m/>
    <n v="2001"/>
    <m/>
    <s v="070472049"/>
    <n v="38981"/>
    <n v="5490002108"/>
    <s v="SA"/>
    <s v="7022"/>
    <s v="Pozostałe doradztwo w zakresie prowadzenia działalności gospodarczej i zarządzania"/>
    <s v="Prod. wyr. chemicznych/medycznych "/>
    <s v="chemia"/>
    <m/>
    <n v="400"/>
    <s v="S"/>
    <x v="1"/>
    <n v="5073000"/>
    <n v="438000"/>
    <n v="261000"/>
    <n v="238000"/>
    <n v="247000"/>
    <n v="3322000"/>
    <n v="3210"/>
    <n v="401000"/>
    <n v="4770000"/>
    <n v="3207000"/>
    <n v="1563000"/>
    <n v="1145000"/>
    <n v="3625000"/>
    <m/>
    <m/>
    <s v="M"/>
    <s v="Professional, Scientific and Technical Activities"/>
    <s v="70"/>
    <s v="ACTIVITIES OF HEAD OFFICES; MANAGEMENT CONSULTANCY ACTIVITIES"/>
    <s v="High"/>
    <n v="0.65483934555489853"/>
    <n v="-18.793020649911959"/>
    <n v="4.6915040410013799E-2"/>
    <n v="4.9895178197064988E-2"/>
    <n v="0.20786026200873359"/>
    <x v="1"/>
    <n v="0"/>
    <n v="0.240041928721174"/>
    <n v="124.9221183800623"/>
    <n v="1580.3738317757011"/>
    <n v="999.06542056074761"/>
    <x v="2"/>
    <s v="Exp&gt;25"/>
    <s v="Exp&gt;50"/>
    <s v="Increased Export Intensity"/>
    <n v="1"/>
    <n v="6.856127820786595E-3"/>
    <n v="44.453337602048983"/>
    <n v="0.36778634624426942"/>
    <n v="4.676331595687679"/>
    <n v="4.5702847075157038E-2"/>
    <n v="9.6306263029279258"/>
    <s v="Yes"/>
    <s v="Yes"/>
    <s v="Yes"/>
    <x v="0"/>
    <s v="Growing"/>
    <n v="10.92929916640939"/>
    <n v="0.1037228679421887"/>
    <n v="2.6269842941906818"/>
    <s v="Yes"/>
    <s v="2.Hiring"/>
    <s v="Hiring"/>
    <n v="582.86854469090053"/>
    <n v="6.3550504242036177E-2"/>
    <n v="0.35927601809954751"/>
    <n v="8.1419196062346183E-2"/>
    <n v="0.63454458139907155"/>
    <s v="50-75"/>
    <n v="0.22662018047579979"/>
    <n v="15.64761190647571"/>
    <n v="8.0830199191713294"/>
    <n v="122.87743130595859"/>
    <n v="1928.6816918802101"/>
  </r>
  <r>
    <n v="70"/>
    <n v="39"/>
    <n v="48"/>
    <n v="95"/>
    <n v="68"/>
    <s v="Grupa Kapitałowa Synthos SA, Oświęcim "/>
    <m/>
    <n v="1945"/>
    <m/>
    <n v="2001"/>
    <m/>
    <s v="070472049"/>
    <n v="38981"/>
    <n v="5490002108"/>
    <s v="SA"/>
    <s v="7022"/>
    <s v="Pozostałe doradztwo w zakresie prowadzenia działalności gospodarczej i zarządzania"/>
    <s v="Prod. wyr. chemicznych/medycznych "/>
    <s v="chemia"/>
    <m/>
    <n v="400"/>
    <s v="S"/>
    <x v="0"/>
    <n v="6247000"/>
    <n v="603000"/>
    <n v="490000"/>
    <n v="397000"/>
    <n v="252000"/>
    <n v="3964000"/>
    <n v="3239"/>
    <n v="398000"/>
    <n v="4876000"/>
    <n v="3143000"/>
    <n v="1733000"/>
    <n v="1105000"/>
    <n v="3771000"/>
    <m/>
    <m/>
    <s v="M"/>
    <s v="Professional, Scientific and Technical Activities"/>
    <s v="70"/>
    <s v="ACTIVITIES OF HEAD OFFICES; MANAGEMENT CONSULTANCY ACTIVITIES"/>
    <s v="High"/>
    <n v="0.63454458139907155"/>
    <m/>
    <n v="6.3550504242036177E-2"/>
    <n v="8.1419196062346183E-2"/>
    <n v="0.35927601809954751"/>
    <x v="1"/>
    <n v="0"/>
    <n v="0.22662018047579979"/>
    <n v="122.87743130595859"/>
    <n v="1928.6816918802101"/>
    <n v="970.36122259956778"/>
    <x v="2"/>
    <s v="Exp&gt;25"/>
    <s v="Exp&gt;50"/>
    <s v="Increased Export Intensity"/>
    <n v="1"/>
    <n v="6.856127820786595E-3"/>
    <n v="44.453337602048983"/>
    <n v="0.36778634624426942"/>
    <n v="4.676331595687679"/>
    <n v="4.5702847075157038E-2"/>
    <n v="9.6306263029279258"/>
    <s v="Yes"/>
    <s v="Yes"/>
    <s v="Yes"/>
    <x v="0"/>
    <s v="Growing"/>
    <n v="10.92929916640939"/>
    <n v="0.1037228679421887"/>
    <n v="2.6269842941906818"/>
    <s v="Yes"/>
    <s v="2.Hiring"/>
    <s v="Hiring"/>
    <n v="582.86854469090053"/>
    <n v="6.3550504242036177E-2"/>
    <n v="0.35927601809954751"/>
    <n v="8.1419196062346183E-2"/>
    <n v="0.63454458139907155"/>
    <s v="50-75"/>
    <n v="0.22662018047579979"/>
    <n v="15.64761190647571"/>
    <n v="8.0830199191713294"/>
    <n v="122.87743130595859"/>
    <n v="1928.6816918802101"/>
  </r>
  <r>
    <n v="70"/>
    <n v="39"/>
    <n v="48"/>
    <n v="95"/>
    <n v="68"/>
    <s v="Grupa Kapitałowa Synthos SA, Oświęcim "/>
    <m/>
    <n v="1945"/>
    <m/>
    <n v="2001"/>
    <m/>
    <s v="070472049"/>
    <n v="38981"/>
    <n v="5490002108"/>
    <s v="SA"/>
    <s v="7022"/>
    <s v="Pozostałe doradztwo w zakresie prowadzenia działalności gospodarczej i zarządzania"/>
    <s v="Prod. wyr. chemicznych/medycznych "/>
    <s v="chemia"/>
    <m/>
    <n v="400"/>
    <s v="S"/>
    <x v="2"/>
    <n v="8826000"/>
    <n v="1719000"/>
    <n v="1660000"/>
    <n v="1366000"/>
    <n v="271000"/>
    <n v="5562000"/>
    <n v="3612"/>
    <n v="463000"/>
    <n v="7778000"/>
    <n v="4742000"/>
    <n v="3036000"/>
    <n v="2127000"/>
    <n v="5651000"/>
    <m/>
    <m/>
    <s v="M"/>
    <s v="Professional, Scientific and Technical Activities"/>
    <s v="70"/>
    <s v="ACTIVITIES OF HEAD OFFICES; MANAGEMENT CONSULTANCY ACTIVITIES"/>
    <s v="High"/>
    <n v="0.63018354860639025"/>
    <n v="73.979893554109992"/>
    <n v="0.1547699977339678"/>
    <n v="0.17562355361275389"/>
    <n v="0.64221908791725435"/>
    <x v="1"/>
    <n v="0"/>
    <n v="0.27346361532527641"/>
    <n v="128.18383167220381"/>
    <n v="2443.521594684385"/>
    <n v="1312.846068660022"/>
    <x v="2"/>
    <s v="Exp&gt;25"/>
    <s v="Exp&gt;50"/>
    <s v="Increased Export Intensity"/>
    <n v="1"/>
    <n v="6.856127820786595E-3"/>
    <n v="44.453337602048983"/>
    <n v="0.36778634624426942"/>
    <n v="4.676331595687679"/>
    <n v="4.5702847075157038E-2"/>
    <n v="9.6306263029279258"/>
    <s v="Yes"/>
    <s v="Yes"/>
    <s v="Yes"/>
    <x v="0"/>
    <s v="Growing"/>
    <n v="10.92929916640939"/>
    <n v="0.1037228679421887"/>
    <n v="2.6269842941906818"/>
    <s v="Yes"/>
    <s v="2.Hiring"/>
    <s v="Hiring"/>
    <n v="582.86854469090053"/>
    <n v="6.3550504242036177E-2"/>
    <n v="0.35927601809954751"/>
    <n v="8.1419196062346183E-2"/>
    <n v="0.63454458139907155"/>
    <s v="50-75"/>
    <n v="0.22662018047579979"/>
    <n v="15.64761190647571"/>
    <n v="8.0830199191713294"/>
    <n v="122.87743130595859"/>
    <n v="1928.6816918802101"/>
  </r>
  <r>
    <n v="70"/>
    <n v="39"/>
    <n v="48"/>
    <n v="95"/>
    <n v="68"/>
    <s v="Grupa Kapitałowa Synthos SA, Oświęcim "/>
    <m/>
    <n v="1945"/>
    <m/>
    <n v="2001"/>
    <m/>
    <s v="070472049"/>
    <n v="38981"/>
    <n v="5490002108"/>
    <s v="SA"/>
    <s v="7022"/>
    <s v="Pozostałe doradztwo w zakresie prowadzenia działalności gospodarczej i zarządzania"/>
    <s v="Prod. wyr. chemicznych/medycznych "/>
    <s v="chemia"/>
    <m/>
    <n v="400"/>
    <s v="S"/>
    <x v="4"/>
    <n v="9024000"/>
    <n v="518000"/>
    <n v="668000"/>
    <n v="553000"/>
    <n v="313000"/>
    <n v="5788000"/>
    <n v="3593"/>
    <n v="665000"/>
    <n v="8024000"/>
    <n v="5143000"/>
    <n v="2881000"/>
    <n v="2547000"/>
    <n v="5477000"/>
    <m/>
    <m/>
    <s v="M"/>
    <s v="Professional, Scientific and Technical Activities"/>
    <s v="70"/>
    <s v="ACTIVITIES OF HEAD OFFICES; MANAGEMENT CONSULTANCY ACTIVITIES"/>
    <s v="High"/>
    <n v="0.64140070921985815"/>
    <n v="-29.697725148021188"/>
    <n v="6.128102836879433E-2"/>
    <n v="6.8918245264207381E-2"/>
    <n v="0.2171181782489203"/>
    <x v="1"/>
    <n v="0"/>
    <n v="0.31742273180458619"/>
    <n v="185.08210409128861"/>
    <n v="2511.55023657111"/>
    <n v="1431.3943779571391"/>
    <x v="2"/>
    <s v="Exp&gt;25"/>
    <s v="Exp&gt;50"/>
    <s v="Increased Export Intensity"/>
    <n v="1"/>
    <n v="6.856127820786595E-3"/>
    <n v="44.453337602048983"/>
    <n v="0.36778634624426942"/>
    <n v="4.676331595687679"/>
    <n v="4.5702847075157038E-2"/>
    <n v="9.6306263029279258"/>
    <s v="Yes"/>
    <s v="Yes"/>
    <s v="Yes"/>
    <x v="0"/>
    <s v="Growing"/>
    <n v="10.92929916640939"/>
    <n v="0.1037228679421887"/>
    <n v="2.6269842941906818"/>
    <s v="Yes"/>
    <s v="2.Hiring"/>
    <s v="Hiring"/>
    <n v="582.86854469090053"/>
    <n v="6.3550504242036177E-2"/>
    <n v="0.35927601809954751"/>
    <n v="8.1419196062346183E-2"/>
    <n v="0.63454458139907155"/>
    <s v="50-75"/>
    <n v="0.22662018047579979"/>
    <n v="15.64761190647571"/>
    <n v="8.0830199191713294"/>
    <n v="122.87743130595859"/>
    <n v="1928.6816918802101"/>
  </r>
  <r>
    <n v="70"/>
    <n v="39"/>
    <n v="48"/>
    <n v="95"/>
    <n v="68"/>
    <s v="Grupa Kapitałowa Synthos SA, Oświęcim "/>
    <m/>
    <n v="1945"/>
    <m/>
    <n v="2001"/>
    <m/>
    <s v="070472049"/>
    <n v="38981"/>
    <n v="5490002108"/>
    <s v="SA"/>
    <s v="7022"/>
    <s v="Pozostałe doradztwo w zakresie prowadzenia działalności gospodarczej i zarządzania"/>
    <s v="Prod. wyr. chemicznych/medycznych "/>
    <s v="chemia"/>
    <m/>
    <n v="400"/>
    <s v="S"/>
    <x v="3"/>
    <n v="12836000"/>
    <n v="1524000"/>
    <n v="1413000"/>
    <n v="1143000"/>
    <n v="312000"/>
    <n v="5286000"/>
    <n v="3637"/>
    <n v="652000"/>
    <n v="8619000"/>
    <n v="5095000"/>
    <n v="3524000"/>
    <n v="2681000"/>
    <n v="5938000"/>
    <m/>
    <m/>
    <s v="M"/>
    <s v="Professional, Scientific and Technical Activities"/>
    <s v="70"/>
    <s v="ACTIVITIES OF HEAD OFFICES; MANAGEMENT CONSULTANCY ACTIVITIES"/>
    <s v="High"/>
    <n v="0.41181053287628538"/>
    <n v="45.433945162021303"/>
    <n v="8.904643191025241E-2"/>
    <n v="0.1326139923424991"/>
    <n v="0.42633345766505037"/>
    <x v="1"/>
    <n v="0"/>
    <n v="0.31105696716556452"/>
    <n v="179.26862799010169"/>
    <n v="3529.2823755842728"/>
    <n v="1400.879846026945"/>
    <x v="4"/>
    <s v="Exp&gt;25"/>
    <s v="Exp&gt;50"/>
    <s v="Increased Export Intensity"/>
    <n v="1"/>
    <n v="6.856127820786595E-3"/>
    <n v="44.453337602048983"/>
    <n v="0.36778634624426942"/>
    <n v="4.676331595687679"/>
    <n v="4.5702847075157038E-2"/>
    <n v="9.6306263029279258"/>
    <s v="Yes"/>
    <s v="Yes"/>
    <s v="Yes"/>
    <x v="0"/>
    <s v="Growing"/>
    <n v="10.92929916640939"/>
    <n v="0.1037228679421887"/>
    <n v="2.6269842941906818"/>
    <s v="Yes"/>
    <s v="2.Hiring"/>
    <s v="Hiring"/>
    <n v="582.86854469090053"/>
    <n v="6.3550504242036177E-2"/>
    <n v="0.35927601809954751"/>
    <n v="8.1419196062346183E-2"/>
    <n v="0.63454458139907155"/>
    <s v="50-75"/>
    <n v="0.22662018047579979"/>
    <n v="15.64761190647571"/>
    <n v="8.0830199191713294"/>
    <n v="122.87743130595859"/>
    <n v="1928.6816918802101"/>
  </r>
  <r>
    <m/>
    <m/>
    <m/>
    <n v="82"/>
    <n v="69"/>
    <s v="Farmacol Logistyka sp. z o.o., Katowice"/>
    <m/>
    <n v="1997"/>
    <m/>
    <n v="2007"/>
    <m/>
    <n v="141107266"/>
    <n v="288521"/>
    <n v="5252409576"/>
    <s v="sp. z o.o."/>
    <s v="5210"/>
    <s v="Magazynowanie i przechowywanie pozostałych towarów"/>
    <m/>
    <s v="transport"/>
    <m/>
    <n v="400"/>
    <s v="J"/>
    <x v="1"/>
    <n v="6013610"/>
    <n v="-1748"/>
    <n v="1000"/>
    <n v="1340"/>
    <n v="13196"/>
    <n v="1652"/>
    <n v="1803"/>
    <n v="103013"/>
    <n v="2283436"/>
    <n v="221961"/>
    <n v="2061475"/>
    <n v="547350"/>
    <n v="1736086"/>
    <m/>
    <m/>
    <s v="H"/>
    <s v="Transportation and Storage"/>
    <s v="52"/>
    <s v="WAREHOUSING AND SUPPORT ACTIVITIES FOR TRANSPORTATION"/>
    <s v="Low"/>
    <n v="2.7471019903186272E-4"/>
    <n v="-3.6157342532371568"/>
    <n v="2.2282788541325431E-4"/>
    <n v="5.8683492771419913E-4"/>
    <n v="2.4481593130538052E-3"/>
    <x v="1"/>
    <n v="0"/>
    <n v="0.23970455051072159"/>
    <n v="57.134220743205773"/>
    <n v="3335.3355518580138"/>
    <n v="123.10648918469219"/>
    <x v="0"/>
    <s v="Exp&lt;25"/>
    <s v="Exp&lt;50"/>
    <s v="Decreased Export Intensity"/>
    <n v="0"/>
    <n v="-3.0965493509347268E-4"/>
    <n v="31.520628516174259"/>
    <n v="0.27399352417221579"/>
    <n v="-4.6951967274099422"/>
    <n v="-4.8089974996898377E-2"/>
    <n v="7.0898891210377402"/>
    <s v="Yes"/>
    <s v="No"/>
    <s v="No"/>
    <x v="3"/>
    <s v="Declining"/>
    <n v="-98.552462607644671"/>
    <n v="-4.2353064234868896"/>
    <n v="-65.313742185358166"/>
    <s v="Yes"/>
    <s v="0.Reducing"/>
    <s v="Reducing"/>
    <n v="5293.8840206066816"/>
    <n v="-1.498909395959708E-3"/>
    <n v="-2.3580433686333838E-2"/>
    <n v="-3.8180934845002219E-3"/>
    <n v="3.0965493509347268E-4"/>
    <s v="0-10"/>
    <n v="0.16191786526441279"/>
    <n v="15.646363007829191"/>
    <n v="11.5702883023587"/>
    <n v="1"/>
    <n v="58.913761519867052"/>
  </r>
  <r>
    <m/>
    <m/>
    <m/>
    <n v="82"/>
    <n v="69"/>
    <s v="Farmacol Logistyka sp. z o.o., Katowice"/>
    <m/>
    <n v="1997"/>
    <m/>
    <n v="2007"/>
    <m/>
    <n v="141107266"/>
    <n v="288521"/>
    <n v="5252409576"/>
    <s v="sp. z o.o."/>
    <s v="5210"/>
    <s v="Magazynowanie i przechowywanie pozostałych towarów"/>
    <m/>
    <s v="transport"/>
    <m/>
    <n v="400"/>
    <s v="J"/>
    <x v="0"/>
    <n v="6239203"/>
    <n v="-482"/>
    <n v="-4521"/>
    <n v="-9352"/>
    <n v="13496"/>
    <n v="1932"/>
    <n v="105904"/>
    <n v="105904"/>
    <n v="2449390"/>
    <n v="403398"/>
    <n v="2045992"/>
    <n v="396600"/>
    <n v="2052790"/>
    <m/>
    <m/>
    <s v="H"/>
    <s v="Transportation and Storage"/>
    <s v="52"/>
    <s v="WAREHOUSING AND SUPPORT ACTIVITIES FOR TRANSPORTATION"/>
    <s v="Low"/>
    <n v="3.0965493509347268E-4"/>
    <m/>
    <n v="-1.498909395959708E-3"/>
    <n v="-3.8180934845002219E-3"/>
    <n v="-2.3580433686333838E-2"/>
    <x v="1"/>
    <n v="0"/>
    <n v="0.16191786526441279"/>
    <n v="1"/>
    <n v="58.913761519867052"/>
    <n v="3.8090912524550542"/>
    <x v="0"/>
    <s v="Exp&lt;25"/>
    <s v="Exp&lt;50"/>
    <s v="Decreased Export Intensity"/>
    <n v="0"/>
    <n v="-3.0965493509347268E-4"/>
    <n v="31.520628516174259"/>
    <n v="0.27399352417221579"/>
    <n v="-4.6951967274099422"/>
    <n v="-4.8089974996898377E-2"/>
    <n v="7.0898891210377402"/>
    <s v="Yes"/>
    <s v="No"/>
    <s v="No"/>
    <x v="3"/>
    <s v="Declining"/>
    <n v="-98.552462607644671"/>
    <n v="-4.2353064234868896"/>
    <n v="-65.313742185358166"/>
    <s v="Yes"/>
    <s v="0.Reducing"/>
    <s v="Reducing"/>
    <n v="5293.8840206066816"/>
    <n v="-1.498909395959708E-3"/>
    <n v="-2.3580433686333838E-2"/>
    <n v="-3.8180934845002219E-3"/>
    <n v="3.0965493509347268E-4"/>
    <s v="0-10"/>
    <n v="0.16191786526441279"/>
    <n v="15.646363007829191"/>
    <n v="11.5702883023587"/>
    <n v="1"/>
    <n v="58.913761519867052"/>
  </r>
  <r>
    <m/>
    <m/>
    <m/>
    <n v="82"/>
    <n v="69"/>
    <s v="Farmacol Logistyka sp. z o.o., Katowice"/>
    <m/>
    <n v="1997"/>
    <m/>
    <n v="2007"/>
    <m/>
    <n v="141107266"/>
    <n v="288521"/>
    <n v="5252409576"/>
    <s v="sp. z o.o."/>
    <s v="5210"/>
    <s v="Magazynowanie i przechowywanie pozostałych towarów"/>
    <m/>
    <s v="transport"/>
    <m/>
    <n v="400"/>
    <s v="J"/>
    <x v="2"/>
    <n v="6462244"/>
    <n v="18169"/>
    <n v="23940"/>
    <n v="7336"/>
    <n v="13759"/>
    <n v="0"/>
    <n v="1589"/>
    <n v="99065"/>
    <n v="2422523"/>
    <n v="212003"/>
    <n v="2210520"/>
    <n v="554883"/>
    <n v="1867640"/>
    <m/>
    <m/>
    <s v="H"/>
    <s v="Transportation and Storage"/>
    <s v="52"/>
    <s v="WAREHOUSING AND SUPPORT ACTIVITIES FOR TRANSPORTATION"/>
    <s v="Low"/>
    <n v="0"/>
    <n v="7.4603108615290958"/>
    <n v="1.1352093792806339E-3"/>
    <n v="3.0282478226212918E-3"/>
    <n v="1.3220805106662129E-2"/>
    <x v="1"/>
    <n v="0"/>
    <n v="0.2290516952780221"/>
    <n v="62.344241661422281"/>
    <n v="4066.8621774701069"/>
    <n v="133.41913152926369"/>
    <x v="0"/>
    <s v="Exp&lt;25"/>
    <s v="Exp&lt;50"/>
    <s v="Decreased Export Intensity"/>
    <n v="0"/>
    <n v="-3.0965493509347268E-4"/>
    <n v="31.520628516174259"/>
    <n v="0.27399352417221579"/>
    <n v="-4.6951967274099422"/>
    <n v="-4.8089974996898377E-2"/>
    <n v="7.0898891210377402"/>
    <s v="Yes"/>
    <s v="No"/>
    <s v="No"/>
    <x v="3"/>
    <s v="Declining"/>
    <n v="-98.552462607644671"/>
    <n v="-4.2353064234868896"/>
    <n v="-65.313742185358166"/>
    <s v="Yes"/>
    <s v="0.Reducing"/>
    <s v="Reducing"/>
    <n v="5293.8840206066816"/>
    <n v="-1.498909395959708E-3"/>
    <n v="-2.3580433686333838E-2"/>
    <n v="-3.8180934845002219E-3"/>
    <n v="3.0965493509347268E-4"/>
    <s v="0-10"/>
    <n v="0.16191786526441279"/>
    <n v="15.646363007829191"/>
    <n v="11.5702883023587"/>
    <n v="1"/>
    <n v="58.913761519867052"/>
  </r>
  <r>
    <m/>
    <m/>
    <m/>
    <n v="82"/>
    <n v="69"/>
    <s v="Farmacol Logistyka sp. z o.o., Katowice"/>
    <m/>
    <n v="1997"/>
    <m/>
    <n v="2007"/>
    <m/>
    <n v="141107266"/>
    <n v="288521"/>
    <n v="5252409576"/>
    <s v="sp. z o.o."/>
    <s v="5210"/>
    <s v="Magazynowanie i przechowywanie pozostałych towarów"/>
    <m/>
    <s v="transport"/>
    <m/>
    <n v="400"/>
    <s v="J"/>
    <x v="3"/>
    <n v="7347730"/>
    <n v="53284"/>
    <n v="61582"/>
    <n v="50819"/>
    <n v="13695"/>
    <n v="0"/>
    <n v="1406"/>
    <n v="107010"/>
    <n v="2780581"/>
    <n v="211955"/>
    <n v="2568626"/>
    <n v="605779"/>
    <n v="2174802"/>
    <m/>
    <m/>
    <s v="H"/>
    <s v="Transportation and Storage"/>
    <s v="52"/>
    <s v="WAREHOUSING AND SUPPORT ACTIVITIES FOR TRANSPORTATION"/>
    <s v="Low"/>
    <n v="0"/>
    <n v="13.70245382254214"/>
    <n v="6.916285710008397E-3"/>
    <n v="1.8276396192018859E-2"/>
    <n v="8.3890329641667996E-2"/>
    <x v="1"/>
    <n v="0"/>
    <n v="0.217860583813239"/>
    <n v="76.109530583214791"/>
    <n v="5225.9815078236134"/>
    <n v="150.75035561877669"/>
    <x v="0"/>
    <s v="Exp&lt;25"/>
    <s v="Exp&lt;50"/>
    <s v="Decreased Export Intensity"/>
    <n v="0"/>
    <n v="-3.0965493509347268E-4"/>
    <n v="31.520628516174259"/>
    <n v="0.27399352417221579"/>
    <n v="-4.6951967274099422"/>
    <n v="-4.8089974996898377E-2"/>
    <n v="7.0898891210377402"/>
    <s v="Yes"/>
    <s v="No"/>
    <s v="No"/>
    <x v="3"/>
    <s v="Declining"/>
    <n v="-98.552462607644671"/>
    <n v="-4.2353064234868896"/>
    <n v="-65.313742185358166"/>
    <s v="Yes"/>
    <s v="0.Reducing"/>
    <s v="Reducing"/>
    <n v="5293.8840206066816"/>
    <n v="-1.498909395959708E-3"/>
    <n v="-2.3580433686333838E-2"/>
    <n v="-3.8180934845002219E-3"/>
    <n v="3.0965493509347268E-4"/>
    <s v="0-10"/>
    <n v="0.16191786526441279"/>
    <n v="15.646363007829191"/>
    <n v="11.5702883023587"/>
    <n v="1"/>
    <n v="58.913761519867052"/>
  </r>
  <r>
    <m/>
    <m/>
    <m/>
    <n v="82"/>
    <n v="69"/>
    <s v="Farmacol Logistyka sp. z o.o., Katowice"/>
    <m/>
    <n v="1997"/>
    <m/>
    <n v="2007"/>
    <m/>
    <n v="141107266"/>
    <n v="288521"/>
    <n v="5252409576"/>
    <s v="sp. z o.o."/>
    <s v="5210"/>
    <s v="Magazynowanie i przechowywanie pozostałych towarów"/>
    <m/>
    <s v="transport"/>
    <m/>
    <n v="400"/>
    <s v="J"/>
    <x v="4"/>
    <n v="8205839"/>
    <n v="49478"/>
    <n v="54002"/>
    <n v="48082"/>
    <n v="14088"/>
    <n v="0"/>
    <n v="1533"/>
    <n v="129173"/>
    <n v="3279106"/>
    <n v="263305"/>
    <n v="3015801"/>
    <n v="653569"/>
    <n v="2625537"/>
    <m/>
    <m/>
    <s v="H"/>
    <s v="Transportation and Storage"/>
    <s v="52"/>
    <s v="WAREHOUSING AND SUPPORT ACTIVITIES FOR TRANSPORTATION"/>
    <s v="Low"/>
    <n v="0"/>
    <n v="11.678559228496409"/>
    <n v="5.8594861537010412E-3"/>
    <n v="1.466314294200919E-2"/>
    <n v="7.3568360800466359E-2"/>
    <x v="1"/>
    <n v="0"/>
    <n v="0.19931316645451541"/>
    <n v="84.26157860404436"/>
    <n v="5352.7977821265486"/>
    <n v="171.75799086757991"/>
    <x v="0"/>
    <s v="Exp&lt;25"/>
    <s v="Exp&lt;50"/>
    <s v="Decreased Export Intensity"/>
    <n v="0"/>
    <n v="-3.0965493509347268E-4"/>
    <n v="31.520628516174259"/>
    <n v="0.27399352417221579"/>
    <n v="-4.6951967274099422"/>
    <n v="-4.8089974996898377E-2"/>
    <n v="7.0898891210377402"/>
    <s v="Yes"/>
    <s v="No"/>
    <s v="No"/>
    <x v="3"/>
    <s v="Declining"/>
    <n v="-98.552462607644671"/>
    <n v="-4.2353064234868896"/>
    <n v="-65.313742185358166"/>
    <s v="Yes"/>
    <s v="0.Reducing"/>
    <s v="Reducing"/>
    <n v="5293.8840206066816"/>
    <n v="-1.498909395959708E-3"/>
    <n v="-2.3580433686333838E-2"/>
    <n v="-3.8180934845002219E-3"/>
    <n v="3.0965493509347268E-4"/>
    <s v="0-10"/>
    <n v="0.16191786526441279"/>
    <n v="15.646363007829191"/>
    <n v="11.5702883023587"/>
    <n v="1"/>
    <n v="58.913761519867052"/>
  </r>
  <r>
    <n v="49"/>
    <n v="51"/>
    <n v="66"/>
    <n v="81"/>
    <n v="70"/>
    <s v="Cedrob SA GK, Ciechanów "/>
    <m/>
    <n v="1991"/>
    <m/>
    <n v="2002"/>
    <m/>
    <s v="130280786"/>
    <n v="140562"/>
    <n v="5660004455"/>
    <s v="SA"/>
    <s v="1013"/>
    <s v="Produkcja wyrobów z mięsa, włączając wyroby z mięsa drobiowego"/>
    <m/>
    <s v="żywność"/>
    <m/>
    <n v="400"/>
    <s v="S"/>
    <x v="1"/>
    <n v="6087484"/>
    <n v="38333"/>
    <n v="-33472"/>
    <n v="-41292"/>
    <n v="168114"/>
    <n v="810102"/>
    <n v="7266"/>
    <n v="551476"/>
    <n v="3409966"/>
    <n v="2393989"/>
    <n v="1015977"/>
    <n v="1164265"/>
    <n v="1909565"/>
    <m/>
    <m/>
    <s v="C"/>
    <s v="Manufacturing"/>
    <s v="10"/>
    <s v="MANUFACTURE OF FOOD PRODUCTS"/>
    <s v="Low"/>
    <n v="0.13307665367169749"/>
    <n v="-2.277584401486954"/>
    <n v="-6.7830979104010784E-3"/>
    <n v="-1.210921164609852E-2"/>
    <n v="-3.5466152465289259E-2"/>
    <x v="1"/>
    <n v="0"/>
    <n v="0.34143009050530121"/>
    <n v="75.898155794109556"/>
    <n v="837.80401871731351"/>
    <n v="329.47825488576927"/>
    <x v="1"/>
    <s v="Exp&lt;25"/>
    <s v="Exp&lt;50"/>
    <s v="Decreased Export Intensity"/>
    <n v="0"/>
    <n v="-2.0379211956975479E-2"/>
    <n v="89.546395032686334"/>
    <n v="0.63946363723727195"/>
    <n v="37.352460168613291"/>
    <n v="0.31738013806815779"/>
    <n v="17.335352465817099"/>
    <s v="Yes"/>
    <s v="Yes"/>
    <s v="Yes"/>
    <x v="0"/>
    <s v="Growing"/>
    <n v="20.2373417721519"/>
    <n v="0.18429745152888091"/>
    <n v="4.7152277323183167"/>
    <s v="No"/>
    <s v="2.Hiring"/>
    <s v="Hiring"/>
    <n v="568.16851157547376"/>
    <n v="2.7389798924865989E-2"/>
    <n v="0.14507157457257619"/>
    <n v="5.4714908201864823E-2"/>
    <n v="0.1935676248117183"/>
    <s v="10-25"/>
    <n v="0.37715802260416043"/>
    <n v="15.644784638345021"/>
    <n v="8.7514744871409036"/>
    <n v="72.616297468354432"/>
    <n v="985.65870253164553"/>
  </r>
  <r>
    <n v="49"/>
    <n v="51"/>
    <n v="66"/>
    <n v="81"/>
    <n v="70"/>
    <s v="Cedrob SA GK, Ciechanów "/>
    <m/>
    <n v="1991"/>
    <m/>
    <n v="2002"/>
    <m/>
    <s v="130280786"/>
    <n v="140562"/>
    <n v="5660004455"/>
    <s v="SA"/>
    <s v="1013"/>
    <s v="Produkcja wyrobów z mięsa, włączając wyroby z mięsa drobiowego"/>
    <m/>
    <s v="żywność"/>
    <m/>
    <n v="400"/>
    <s v="S"/>
    <x v="0"/>
    <n v="6229363"/>
    <n v="219734"/>
    <n v="201507"/>
    <n v="170621"/>
    <n v="135425"/>
    <n v="1205803"/>
    <n v="6320"/>
    <n v="458935"/>
    <n v="3118364"/>
    <n v="2009009"/>
    <n v="1109355"/>
    <n v="1176116"/>
    <n v="1669272"/>
    <m/>
    <m/>
    <s v="C"/>
    <s v="Manufacturing"/>
    <s v="10"/>
    <s v="MANUFACTURE OF FOOD PRODUCTS"/>
    <s v="Low"/>
    <n v="0.1935676248117183"/>
    <m/>
    <n v="2.7389798924865989E-2"/>
    <n v="5.4714908201864823E-2"/>
    <n v="0.14507157457257619"/>
    <x v="1"/>
    <n v="0"/>
    <n v="0.37715802260416043"/>
    <n v="72.616297468354432"/>
    <n v="985.65870253164553"/>
    <n v="317.88117088607589"/>
    <x v="1"/>
    <s v="Exp&lt;25"/>
    <s v="Exp&lt;50"/>
    <s v="Decreased Export Intensity"/>
    <n v="0"/>
    <n v="-2.0379211956975479E-2"/>
    <n v="89.546395032686334"/>
    <n v="0.63946363723727195"/>
    <n v="37.352460168613291"/>
    <n v="0.31738013806815779"/>
    <n v="17.335352465817099"/>
    <s v="Yes"/>
    <s v="Yes"/>
    <s v="Yes"/>
    <x v="0"/>
    <s v="Growing"/>
    <n v="20.2373417721519"/>
    <n v="0.18429745152888091"/>
    <n v="4.7152277323183167"/>
    <s v="No"/>
    <s v="2.Hiring"/>
    <s v="Hiring"/>
    <n v="568.16851157547376"/>
    <n v="2.7389798924865989E-2"/>
    <n v="0.14507157457257619"/>
    <n v="5.4714908201864823E-2"/>
    <n v="0.1935676248117183"/>
    <s v="10-25"/>
    <n v="0.37715802260416043"/>
    <n v="15.644784638345021"/>
    <n v="8.7514744871409036"/>
    <n v="72.616297468354432"/>
    <n v="985.65870253164553"/>
  </r>
  <r>
    <n v="49"/>
    <n v="51"/>
    <n v="66"/>
    <n v="81"/>
    <n v="70"/>
    <s v="Cedrob SA GK, Ciechanów "/>
    <m/>
    <n v="1991"/>
    <m/>
    <n v="2002"/>
    <m/>
    <s v="130280786"/>
    <n v="140562"/>
    <n v="5660004455"/>
    <s v="SA"/>
    <s v="1013"/>
    <s v="Produkcja wyrobów z mięsa, włączając wyroby z mięsa drobiowego"/>
    <m/>
    <s v="żywność"/>
    <m/>
    <n v="400"/>
    <s v="S"/>
    <x v="2"/>
    <n v="7065204"/>
    <n v="223976"/>
    <n v="210599"/>
    <n v="183994"/>
    <n v="198068"/>
    <n v="1178881"/>
    <n v="7121"/>
    <n v="561784.69999999995"/>
    <n v="3682666"/>
    <n v="2391231"/>
    <n v="1291435"/>
    <n v="1360207"/>
    <n v="1957315"/>
    <m/>
    <m/>
    <s v="C"/>
    <s v="Manufacturing"/>
    <s v="10"/>
    <s v="MANUFACTURE OF FOOD PRODUCTS"/>
    <s v="Low"/>
    <n v="0.1668573193357191"/>
    <n v="16.061151043682418"/>
    <n v="2.6042277052438969E-2"/>
    <n v="4.9962174142319717E-2"/>
    <n v="0.1352691171270255"/>
    <x v="1"/>
    <n v="0"/>
    <n v="0.36935388655935669"/>
    <n v="78.891265271731498"/>
    <n v="992.16458362589526"/>
    <n v="335.79988765622812"/>
    <x v="1"/>
    <s v="Exp&lt;25"/>
    <s v="Exp&lt;50"/>
    <s v="Decreased Export Intensity"/>
    <n v="0"/>
    <n v="-2.0379211956975479E-2"/>
    <n v="89.546395032686334"/>
    <n v="0.63946363723727195"/>
    <n v="37.352460168613291"/>
    <n v="0.31738013806815779"/>
    <n v="17.335352465817099"/>
    <s v="Yes"/>
    <s v="Yes"/>
    <s v="Yes"/>
    <x v="0"/>
    <s v="Growing"/>
    <n v="20.2373417721519"/>
    <n v="0.18429745152888091"/>
    <n v="4.7152277323183167"/>
    <s v="No"/>
    <s v="2.Hiring"/>
    <s v="Hiring"/>
    <n v="568.16851157547376"/>
    <n v="2.7389798924865989E-2"/>
    <n v="0.14507157457257619"/>
    <n v="5.4714908201864823E-2"/>
    <n v="0.1935676248117183"/>
    <s v="10-25"/>
    <n v="0.37715802260416043"/>
    <n v="15.644784638345021"/>
    <n v="8.7514744871409036"/>
    <n v="72.616297468354432"/>
    <n v="985.65870253164553"/>
  </r>
  <r>
    <n v="49"/>
    <n v="51"/>
    <n v="66"/>
    <n v="81"/>
    <n v="70"/>
    <s v="Cedrob SA GK, Ciechanów "/>
    <m/>
    <n v="1991"/>
    <m/>
    <n v="2002"/>
    <m/>
    <s v="130280786"/>
    <n v="140562"/>
    <n v="5660004455"/>
    <s v="SA"/>
    <s v="1013"/>
    <s v="Produkcja wyrobów z mięsa, włączając wyroby z mięsa drobiowego"/>
    <m/>
    <s v="żywność"/>
    <m/>
    <n v="400"/>
    <s v="S"/>
    <x v="3"/>
    <n v="11203891"/>
    <n v="549873"/>
    <n v="514933"/>
    <n v="447738"/>
    <n v="222374"/>
    <n v="2174695"/>
    <n v="7121"/>
    <n v="659392.69999999995"/>
    <n v="4174687.2"/>
    <n v="2397965"/>
    <n v="1776722.2"/>
    <n v="1939916.2"/>
    <n v="2234771"/>
    <m/>
    <m/>
    <s v="C"/>
    <s v="Manufacturing"/>
    <s v="10"/>
    <s v="MANUFACTURE OF FOOD PRODUCTS"/>
    <s v="Low"/>
    <n v="0.1941017633963058"/>
    <n v="58.578450105616199"/>
    <n v="3.9962723664484057E-2"/>
    <n v="0.107250670181948"/>
    <n v="0.23080275323233029"/>
    <x v="1"/>
    <n v="0"/>
    <n v="0.4646854020583866"/>
    <n v="92.598328886392352"/>
    <n v="1573.3592192107851"/>
    <n v="336.74554135655097"/>
    <x v="1"/>
    <s v="Exp&lt;25"/>
    <s v="Exp&lt;50"/>
    <s v="Decreased Export Intensity"/>
    <n v="0"/>
    <n v="-2.0379211956975479E-2"/>
    <n v="89.546395032686334"/>
    <n v="0.63946363723727195"/>
    <n v="37.352460168613291"/>
    <n v="0.31738013806815779"/>
    <n v="17.335352465817099"/>
    <s v="Yes"/>
    <s v="Yes"/>
    <s v="Yes"/>
    <x v="0"/>
    <s v="Growing"/>
    <n v="20.2373417721519"/>
    <n v="0.18429745152888091"/>
    <n v="4.7152277323183167"/>
    <s v="No"/>
    <s v="2.Hiring"/>
    <s v="Hiring"/>
    <n v="568.16851157547376"/>
    <n v="2.7389798924865989E-2"/>
    <n v="0.14507157457257619"/>
    <n v="5.4714908201864823E-2"/>
    <n v="0.1935676248117183"/>
    <s v="10-25"/>
    <n v="0.37715802260416043"/>
    <n v="15.644784638345021"/>
    <n v="8.7514744871409036"/>
    <n v="72.616297468354432"/>
    <n v="985.65870253164553"/>
  </r>
  <r>
    <n v="49"/>
    <n v="51"/>
    <n v="66"/>
    <n v="81"/>
    <n v="70"/>
    <s v="Cedrob SA GK, Ciechanów "/>
    <m/>
    <n v="1991"/>
    <m/>
    <n v="2002"/>
    <m/>
    <s v="130280786"/>
    <n v="140562"/>
    <n v="5660004455"/>
    <s v="SA"/>
    <s v="1013"/>
    <s v="Produkcja wyrobów z mięsa, włączając wyroby z mięsa drobiowego"/>
    <m/>
    <s v="żywność"/>
    <m/>
    <n v="400"/>
    <s v="S"/>
    <x v="4"/>
    <n v="11807533"/>
    <n v="434535"/>
    <n v="408816"/>
    <n v="326666"/>
    <n v="246447"/>
    <n v="2044927.9"/>
    <n v="7599"/>
    <n v="771181.5"/>
    <n v="4251518"/>
    <n v="2508827"/>
    <n v="1742621"/>
    <n v="2192464"/>
    <n v="2059054"/>
    <m/>
    <m/>
    <s v="C"/>
    <s v="Manufacturing"/>
    <s v="10"/>
    <s v="MANUFACTURE OF FOOD PRODUCTS"/>
    <s v="Low"/>
    <n v="0.17318841285474279"/>
    <n v="5.3877889386821032"/>
    <n v="2.7665897694293971E-2"/>
    <n v="7.6835144529553909E-2"/>
    <n v="0.1489949207831919"/>
    <x v="1"/>
    <n v="0"/>
    <n v="0.51568969012950194"/>
    <n v="101.4846032372681"/>
    <n v="1553.8272141071191"/>
    <n v="330.1522568759047"/>
    <x v="1"/>
    <s v="Exp&lt;25"/>
    <s v="Exp&lt;50"/>
    <s v="Decreased Export Intensity"/>
    <n v="0"/>
    <n v="-2.0379211956975479E-2"/>
    <n v="89.546395032686334"/>
    <n v="0.63946363723727195"/>
    <n v="37.352460168613291"/>
    <n v="0.31738013806815779"/>
    <n v="17.335352465817099"/>
    <s v="Yes"/>
    <s v="Yes"/>
    <s v="Yes"/>
    <x v="0"/>
    <s v="Growing"/>
    <n v="20.2373417721519"/>
    <n v="0.18429745152888091"/>
    <n v="4.7152277323183167"/>
    <s v="No"/>
    <s v="2.Hiring"/>
    <s v="Hiring"/>
    <n v="568.16851157547376"/>
    <n v="2.7389798924865989E-2"/>
    <n v="0.14507157457257619"/>
    <n v="5.4714908201864823E-2"/>
    <n v="0.1935676248117183"/>
    <s v="10-25"/>
    <n v="0.37715802260416043"/>
    <n v="15.644784638345021"/>
    <n v="8.7514744871409036"/>
    <n v="72.616297468354432"/>
    <n v="985.65870253164553"/>
  </r>
  <r>
    <n v="90"/>
    <n v="104"/>
    <n v="80"/>
    <n v="77"/>
    <n v="71"/>
    <s v="T-Mobile Polska SA, Warszawa "/>
    <m/>
    <n v="1995"/>
    <m/>
    <n v="2011"/>
    <m/>
    <s v="011417295"/>
    <n v="391193"/>
    <n v="5261040567"/>
    <s v="SA"/>
    <s v="6120"/>
    <s v="Działalność w zakresie telekomunikacji bezprzewodowej, z wyłączeniem telekomunikacji satelitarnej"/>
    <s v="Poczta i telekomunikacja "/>
    <s v="media, telekomunkacja, IT"/>
    <m/>
    <n v="500"/>
    <s v="J"/>
    <x v="0"/>
    <n v="6186821"/>
    <n v="329315"/>
    <n v="83426"/>
    <n v="62122"/>
    <n v="1296344"/>
    <n v="0"/>
    <n v="4747"/>
    <n v="590357"/>
    <n v="12925516"/>
    <n v="10242305"/>
    <n v="2683211"/>
    <n v="5913736"/>
    <n v="7011780"/>
    <m/>
    <m/>
    <s v="J"/>
    <s v="Information and Communication"/>
    <s v="61"/>
    <s v="TELECOMMUNICATIONS"/>
    <s v="High"/>
    <n v="0"/>
    <m/>
    <n v="1.0041021067200751E-2"/>
    <n v="4.8061524197563947E-3"/>
    <n v="1.0504696185287951E-2"/>
    <x v="0"/>
    <n v="1"/>
    <n v="0.4575241715688565"/>
    <n v="124.3642300400253"/>
    <n v="1303.3117758584369"/>
    <n v="2157.6374552348848"/>
    <x v="0"/>
    <s v="Exp&lt;25"/>
    <s v="Exp&lt;50"/>
    <s v="Decreased Export Intensity"/>
    <n v="0"/>
    <n v="0"/>
    <n v="9.7784306350547396"/>
    <n v="9.3293881486331998E-2"/>
    <n v="-20.450412583293659"/>
    <n v="-0.22878961768278039"/>
    <n v="2.3597589494531279"/>
    <s v="Yes"/>
    <s v="Yes"/>
    <s v="Yes"/>
    <x v="3"/>
    <s v="Declining"/>
    <n v="-21.90857383610701"/>
    <n v="-0.2472899154005859"/>
    <n v="-5.995024930762261"/>
    <s v="Yes"/>
    <s v="0.Reducing"/>
    <s v="Reducing"/>
    <n v="528.84225705227254"/>
    <n v="1.0041021067200751E-2"/>
    <n v="1.0504696185287951E-2"/>
    <n v="4.8061524197563947E-3"/>
    <n v="0"/>
    <s v="0-10"/>
    <n v="0.4575241715688565"/>
    <n v="15.63793194246376"/>
    <n v="8.4652681185513181"/>
    <n v="124.3642300400253"/>
    <n v="1303.3117758584369"/>
  </r>
  <r>
    <n v="90"/>
    <n v="104"/>
    <n v="80"/>
    <n v="77"/>
    <n v="71"/>
    <s v="T-Mobile Polska SA, Warszawa "/>
    <m/>
    <n v="1995"/>
    <m/>
    <n v="2011"/>
    <m/>
    <s v="011417295"/>
    <n v="391193"/>
    <n v="5261040567"/>
    <s v="SA"/>
    <s v="6120"/>
    <s v="Działalność w zakresie telekomunikacji bezprzewodowej, z wyłączeniem telekomunikacji satelitarnej"/>
    <s v="Poczta i telekomunikacja "/>
    <s v="media, telekomunkacja, IT"/>
    <m/>
    <n v="500"/>
    <s v="J"/>
    <x v="1"/>
    <n v="6197955"/>
    <n v="330317"/>
    <n v="218393"/>
    <n v="176592"/>
    <n v="1628259"/>
    <n v="0"/>
    <n v="4286"/>
    <n v="577968"/>
    <n v="12722536"/>
    <n v="9700558"/>
    <n v="3021978"/>
    <n v="9089498"/>
    <n v="3633038"/>
    <m/>
    <m/>
    <s v="J"/>
    <s v="Information and Communication"/>
    <s v="61"/>
    <s v="TELECOMMUNICATIONS"/>
    <s v="High"/>
    <n v="0"/>
    <n v="0.1799631830305071"/>
    <n v="2.8491978402553741E-2"/>
    <n v="1.3880251547333021E-2"/>
    <n v="1.9428135635213301E-2"/>
    <x v="0"/>
    <n v="1"/>
    <n v="0.71444073728696855"/>
    <n v="134.85020998600089"/>
    <n v="1446.0930937937469"/>
    <n v="2263.312645823612"/>
    <x v="0"/>
    <s v="Exp&lt;25"/>
    <s v="Exp&lt;50"/>
    <s v="Decreased Export Intensity"/>
    <n v="0"/>
    <n v="0"/>
    <n v="9.7784306350547396"/>
    <n v="9.3293881486331998E-2"/>
    <n v="-20.450412583293659"/>
    <n v="-0.22878961768278039"/>
    <n v="2.3597589494531279"/>
    <s v="Yes"/>
    <s v="Yes"/>
    <s v="Yes"/>
    <x v="3"/>
    <s v="Declining"/>
    <n v="-21.90857383610701"/>
    <n v="-0.2472899154005859"/>
    <n v="-5.995024930762261"/>
    <s v="Yes"/>
    <s v="0.Reducing"/>
    <s v="Reducing"/>
    <n v="528.84225705227254"/>
    <n v="1.0041021067200751E-2"/>
    <n v="1.0504696185287951E-2"/>
    <n v="4.8061524197563947E-3"/>
    <n v="0"/>
    <s v="0-10"/>
    <n v="0.4575241715688565"/>
    <n v="15.63793194246376"/>
    <n v="8.4652681185513181"/>
    <n v="124.3642300400253"/>
    <n v="1303.3117758584369"/>
  </r>
  <r>
    <n v="90"/>
    <n v="104"/>
    <n v="80"/>
    <n v="77"/>
    <n v="71"/>
    <s v="T-Mobile Polska SA, Warszawa "/>
    <m/>
    <n v="1995"/>
    <m/>
    <n v="2011"/>
    <m/>
    <s v="011417295"/>
    <n v="391193"/>
    <n v="5261040567"/>
    <s v="SA"/>
    <s v="6120"/>
    <s v="Działalność w zakresie telekomunikacji bezprzewodowej, z wyłączeniem telekomunikacji satelitarnej"/>
    <s v="Poczta i telekomunikacja "/>
    <s v="media, telekomunkacja, IT"/>
    <m/>
    <n v="500"/>
    <s v="J"/>
    <x v="2"/>
    <n v="6259275"/>
    <n v="371003"/>
    <n v="299011"/>
    <n v="248601"/>
    <n v="1667583"/>
    <n v="0"/>
    <n v="4300"/>
    <n v="569694"/>
    <n v="11597083"/>
    <n v="9359351"/>
    <n v="2237732"/>
    <n v="8345512"/>
    <n v="3251571"/>
    <m/>
    <m/>
    <s v="J"/>
    <s v="Information and Communication"/>
    <s v="61"/>
    <s v="TELECOMMUNICATIONS"/>
    <s v="High"/>
    <n v="0"/>
    <n v="0.98935858682420719"/>
    <n v="3.9717219646045271E-2"/>
    <n v="2.1436511233040242E-2"/>
    <n v="2.9788585769213439E-2"/>
    <x v="0"/>
    <n v="1"/>
    <n v="0.71962164968552866"/>
    <n v="132.48697674418611"/>
    <n v="1455.645348837209"/>
    <n v="2176.593255813953"/>
    <x v="0"/>
    <s v="Exp&lt;25"/>
    <s v="Exp&lt;50"/>
    <s v="Decreased Export Intensity"/>
    <n v="0"/>
    <n v="0"/>
    <n v="9.7784306350547396"/>
    <n v="9.3293881486331998E-2"/>
    <n v="-20.450412583293659"/>
    <n v="-0.22878961768278039"/>
    <n v="2.3597589494531279"/>
    <s v="Yes"/>
    <s v="Yes"/>
    <s v="Yes"/>
    <x v="3"/>
    <s v="Declining"/>
    <n v="-21.90857383610701"/>
    <n v="-0.2472899154005859"/>
    <n v="-5.995024930762261"/>
    <s v="Yes"/>
    <s v="0.Reducing"/>
    <s v="Reducing"/>
    <n v="528.84225705227254"/>
    <n v="1.0041021067200751E-2"/>
    <n v="1.0504696185287951E-2"/>
    <n v="4.8061524197563947E-3"/>
    <n v="0"/>
    <s v="0-10"/>
    <n v="0.4575241715688565"/>
    <n v="15.63793194246376"/>
    <n v="8.4652681185513181"/>
    <n v="124.3642300400253"/>
    <n v="1303.3117758584369"/>
  </r>
  <r>
    <n v="90"/>
    <n v="104"/>
    <n v="80"/>
    <n v="77"/>
    <n v="71"/>
    <s v="T-Mobile Polska SA, Warszawa "/>
    <m/>
    <n v="1995"/>
    <m/>
    <n v="2011"/>
    <m/>
    <s v="011417295"/>
    <n v="391193"/>
    <n v="5261040567"/>
    <s v="SA"/>
    <s v="6120"/>
    <s v="Działalność w zakresie telekomunikacji bezprzewodowej, z wyłączeniem telekomunikacji satelitarnej"/>
    <s v="Poczta i telekomunikacja "/>
    <s v="media, telekomunkacja, IT"/>
    <m/>
    <n v="500"/>
    <s v="J"/>
    <x v="3"/>
    <n v="6436354"/>
    <n v="347815"/>
    <n v="252180"/>
    <n v="205364"/>
    <n v="1704247"/>
    <n v="0"/>
    <n v="3700"/>
    <n v="592756"/>
    <n v="11525858"/>
    <n v="9276666"/>
    <n v="2249192"/>
    <n v="8150753"/>
    <n v="3375105"/>
    <m/>
    <m/>
    <s v="J"/>
    <s v="Information and Communication"/>
    <s v="61"/>
    <s v="TELECOMMUNICATIONS"/>
    <s v="High"/>
    <n v="0"/>
    <n v="2.829065666550834"/>
    <n v="3.1906883928385539E-2"/>
    <n v="1.781767569928417E-2"/>
    <n v="2.5195708911802381E-2"/>
    <x v="0"/>
    <n v="1"/>
    <n v="0.70717104097586492"/>
    <n v="160.20432432432429"/>
    <n v="1739.5551351351351"/>
    <n v="2507.2070270270269"/>
    <x v="0"/>
    <s v="Exp&lt;25"/>
    <s v="Exp&lt;50"/>
    <s v="Decreased Export Intensity"/>
    <n v="0"/>
    <n v="0"/>
    <n v="9.7784306350547396"/>
    <n v="9.3293881486331998E-2"/>
    <n v="-20.450412583293659"/>
    <n v="-0.22878961768278039"/>
    <n v="2.3597589494531279"/>
    <s v="Yes"/>
    <s v="Yes"/>
    <s v="Yes"/>
    <x v="3"/>
    <s v="Declining"/>
    <n v="-21.90857383610701"/>
    <n v="-0.2472899154005859"/>
    <n v="-5.995024930762261"/>
    <s v="Yes"/>
    <s v="0.Reducing"/>
    <s v="Reducing"/>
    <n v="528.84225705227254"/>
    <n v="1.0041021067200751E-2"/>
    <n v="1.0504696185287951E-2"/>
    <n v="4.8061524197563947E-3"/>
    <n v="0"/>
    <s v="0-10"/>
    <n v="0.4575241715688565"/>
    <n v="15.63793194246376"/>
    <n v="8.4652681185513181"/>
    <n v="124.3642300400253"/>
    <n v="1303.3117758584369"/>
  </r>
  <r>
    <n v="90"/>
    <n v="104"/>
    <n v="80"/>
    <n v="77"/>
    <n v="71"/>
    <s v="T-Mobile Polska SA, Warszawa "/>
    <m/>
    <n v="1995"/>
    <m/>
    <n v="2011"/>
    <m/>
    <s v="011417295"/>
    <n v="391193"/>
    <n v="5261040567"/>
    <s v="SA"/>
    <s v="6120"/>
    <s v="Działalność w zakresie telekomunikacji bezprzewodowej, z wyłączeniem telekomunikacji satelitarnej"/>
    <s v="Poczta i telekomunikacja "/>
    <s v="media, telekomunkacja, IT"/>
    <m/>
    <n v="500"/>
    <s v="J"/>
    <x v="4"/>
    <n v="6791795"/>
    <n v="401157"/>
    <n v="262695"/>
    <n v="205952"/>
    <n v="1685220"/>
    <n v="0"/>
    <n v="3707"/>
    <n v="657979"/>
    <n v="11992091"/>
    <n v="9631372"/>
    <n v="2360719"/>
    <n v="8221934"/>
    <n v="3770157"/>
    <m/>
    <m/>
    <s v="J"/>
    <s v="Information and Communication"/>
    <s v="61"/>
    <s v="TELECOMMUNICATIONS"/>
    <s v="High"/>
    <n v="0"/>
    <n v="5.5223966860741269"/>
    <n v="3.0323647872175171E-2"/>
    <n v="1.7173985754444329E-2"/>
    <n v="2.5049094288521409E-2"/>
    <x v="0"/>
    <n v="1"/>
    <n v="0.68561304279628965"/>
    <n v="177.49635824116541"/>
    <n v="1832.154032910709"/>
    <n v="2598.158079309414"/>
    <x v="0"/>
    <s v="Exp&lt;25"/>
    <s v="Exp&lt;50"/>
    <s v="Decreased Export Intensity"/>
    <n v="0"/>
    <n v="0"/>
    <n v="9.7784306350547396"/>
    <n v="9.3293881486331998E-2"/>
    <n v="-20.450412583293659"/>
    <n v="-0.22878961768278039"/>
    <n v="2.3597589494531279"/>
    <s v="Yes"/>
    <s v="Yes"/>
    <s v="Yes"/>
    <x v="3"/>
    <s v="Declining"/>
    <n v="-21.90857383610701"/>
    <n v="-0.2472899154005859"/>
    <n v="-5.995024930762261"/>
    <s v="Yes"/>
    <s v="0.Reducing"/>
    <s v="Reducing"/>
    <n v="528.84225705227254"/>
    <n v="1.0041021067200751E-2"/>
    <n v="1.0504696185287951E-2"/>
    <n v="4.8061524197563947E-3"/>
    <n v="0"/>
    <s v="0-10"/>
    <n v="0.4575241715688565"/>
    <n v="15.63793194246376"/>
    <n v="8.4652681185513181"/>
    <n v="124.3642300400253"/>
    <n v="1303.3117758584369"/>
  </r>
  <r>
    <n v="66"/>
    <n v="55"/>
    <n v="45"/>
    <n v="61"/>
    <n v="72"/>
    <s v="BSH Sprzęt Gosp. Domowego sp. z o.o., Warszawa"/>
    <m/>
    <n v="1992"/>
    <n v="1967"/>
    <n v="1992"/>
    <m/>
    <s v="012604823"/>
    <n v="23973"/>
    <n v="5240104641"/>
    <s v="sp. z o.o."/>
    <s v="2751"/>
    <s v="Produkcja elektrycznego sprzętu gospodarstwa domowego"/>
    <m/>
    <s v="produkcja"/>
    <m/>
    <n v="500"/>
    <s v="J"/>
    <x v="0"/>
    <n v="6163695"/>
    <n v="251692"/>
    <n v="217586"/>
    <n v="211107"/>
    <n v="223623"/>
    <n v="4548774"/>
    <n v="5280"/>
    <n v="559123"/>
    <n v="3313295"/>
    <n v="2048556"/>
    <n v="1264739"/>
    <n v="1290319"/>
    <n v="2022976"/>
    <m/>
    <m/>
    <s v="C"/>
    <s v="Manufacturing"/>
    <s v="27"/>
    <s v="MANUFACTURE OF ELECTRICAL EQUIPMENT"/>
    <s v="Medium-high"/>
    <n v="0.73799466067026354"/>
    <m/>
    <n v="3.4250072399753723E-2"/>
    <n v="6.371512346470809E-2"/>
    <n v="0.16360837901325179"/>
    <x v="0"/>
    <n v="1"/>
    <n v="0.3894367993191068"/>
    <n v="105.8945075757576"/>
    <n v="1167.366477272727"/>
    <n v="387.98409090909092"/>
    <x v="2"/>
    <s v="Exp&gt;25"/>
    <s v="Exp&gt;50"/>
    <s v="Increased Export Intensity"/>
    <n v="1"/>
    <n v="8.9820980109767135E-3"/>
    <n v="50.971292382247988"/>
    <n v="0.41191951607851068"/>
    <n v="9.3994872335130406"/>
    <n v="8.9836016909398353E-2"/>
    <n v="10.84691053665099"/>
    <s v="No"/>
    <s v="Yes"/>
    <s v="No"/>
    <x v="0"/>
    <s v="Growing"/>
    <n v="19.337121212121211"/>
    <n v="0.1767822532417487"/>
    <n v="4.5186735081096163"/>
    <s v="No"/>
    <s v="2.Hiring"/>
    <s v="Hiring"/>
    <n v="309.44831403024051"/>
    <n v="3.4250072399753723E-2"/>
    <n v="0.16360837901325179"/>
    <n v="6.371512346470809E-2"/>
    <n v="0.73799466067026354"/>
    <s v="50-75"/>
    <n v="0.3894367993191068"/>
    <n v="15.63418699334134"/>
    <n v="8.5716813767003064"/>
    <n v="105.8945075757576"/>
    <n v="1167.366477272727"/>
  </r>
  <r>
    <n v="66"/>
    <n v="55"/>
    <n v="45"/>
    <n v="61"/>
    <n v="72"/>
    <s v="BSH Sprzęt Gosp. Domowego sp. z o.o., Warszawa"/>
    <m/>
    <n v="1992"/>
    <n v="1967"/>
    <n v="1992"/>
    <m/>
    <s v="012604823"/>
    <n v="23973"/>
    <n v="5240104641"/>
    <s v="sp. z o.o."/>
    <s v="2751"/>
    <s v="Produkcja elektrycznego sprzętu gospodarstwa domowego"/>
    <m/>
    <s v="produkcja"/>
    <m/>
    <n v="500"/>
    <s v="J"/>
    <x v="1"/>
    <n v="7469163"/>
    <n v="396377"/>
    <n v="329365"/>
    <n v="276710"/>
    <n v="263024"/>
    <n v="5335768"/>
    <n v="5611"/>
    <n v="637348"/>
    <n v="3840288"/>
    <n v="2029760"/>
    <n v="1810528"/>
    <n v="1355922"/>
    <n v="2484366"/>
    <m/>
    <m/>
    <s v="C"/>
    <s v="Manufacturing"/>
    <s v="27"/>
    <s v="MANUFACTURE OF ELECTRICAL EQUIPMENT"/>
    <s v="Medium-high"/>
    <n v="0.71437294915106286"/>
    <n v="21.17995780128641"/>
    <n v="3.7046989066914192E-2"/>
    <n v="7.2054491746452343E-2"/>
    <n v="0.20407516066558401"/>
    <x v="0"/>
    <n v="1"/>
    <n v="0.3530782066345024"/>
    <n v="113.58902156478349"/>
    <n v="1331.164320085546"/>
    <n v="361.74656923899482"/>
    <x v="2"/>
    <s v="Exp&gt;25"/>
    <s v="Exp&gt;50"/>
    <s v="Increased Export Intensity"/>
    <n v="1"/>
    <n v="8.9820980109767135E-3"/>
    <n v="50.971292382247988"/>
    <n v="0.41191951607851068"/>
    <n v="9.3994872335130406"/>
    <n v="8.9836016909398353E-2"/>
    <n v="10.84691053665099"/>
    <s v="No"/>
    <s v="Yes"/>
    <s v="No"/>
    <x v="0"/>
    <s v="Growing"/>
    <n v="19.337121212121211"/>
    <n v="0.1767822532417487"/>
    <n v="4.5186735081096163"/>
    <s v="No"/>
    <s v="2.Hiring"/>
    <s v="Hiring"/>
    <n v="309.44831403024051"/>
    <n v="3.4250072399753723E-2"/>
    <n v="0.16360837901325179"/>
    <n v="6.371512346470809E-2"/>
    <n v="0.73799466067026354"/>
    <s v="50-75"/>
    <n v="0.3894367993191068"/>
    <n v="15.63418699334134"/>
    <n v="8.5716813767003064"/>
    <n v="105.8945075757576"/>
    <n v="1167.366477272727"/>
  </r>
  <r>
    <n v="66"/>
    <n v="55"/>
    <n v="45"/>
    <n v="61"/>
    <n v="72"/>
    <s v="BSH Sprzęt Gosp. Domowego sp. z o.o., Warszawa"/>
    <m/>
    <n v="1992"/>
    <n v="1967"/>
    <n v="1992"/>
    <m/>
    <s v="012604823"/>
    <n v="23973"/>
    <n v="5240104641"/>
    <s v="sp. z o.o."/>
    <s v="2751"/>
    <s v="Produkcja elektrycznego sprzętu gospodarstwa domowego"/>
    <m/>
    <s v="produkcja"/>
    <m/>
    <n v="500"/>
    <s v="J"/>
    <x v="4"/>
    <n v="9305410"/>
    <n v="373218"/>
    <n v="312990"/>
    <n v="256518"/>
    <n v="314926"/>
    <n v="6950925"/>
    <n v="6301"/>
    <n v="844474"/>
    <n v="4277011"/>
    <n v="2293195"/>
    <n v="1983816"/>
    <n v="1928838"/>
    <n v="2348173"/>
    <m/>
    <m/>
    <s v="C"/>
    <s v="Manufacturing"/>
    <s v="27"/>
    <s v="MANUFACTURE OF ELECTRICAL EQUIPMENT"/>
    <s v="Medium-high"/>
    <n v="0.74697675868124025"/>
    <n v="-11.63189282413262"/>
    <n v="2.7566544622966638E-2"/>
    <n v="5.9975997256027633E-2"/>
    <n v="0.13299095102854669"/>
    <x v="0"/>
    <n v="1"/>
    <n v="0.45097803115306462"/>
    <n v="134.02221869544519"/>
    <n v="1476.8147913029679"/>
    <n v="363.94143786700522"/>
    <x v="2"/>
    <s v="Exp&gt;25"/>
    <s v="Exp&gt;50"/>
    <s v="Increased Export Intensity"/>
    <n v="1"/>
    <n v="8.9820980109767135E-3"/>
    <n v="50.971292382247988"/>
    <n v="0.41191951607851068"/>
    <n v="9.3994872335130406"/>
    <n v="8.9836016909398353E-2"/>
    <n v="10.84691053665099"/>
    <s v="No"/>
    <s v="Yes"/>
    <s v="No"/>
    <x v="0"/>
    <s v="Growing"/>
    <n v="19.337121212121211"/>
    <n v="0.1767822532417487"/>
    <n v="4.5186735081096163"/>
    <s v="No"/>
    <s v="2.Hiring"/>
    <s v="Hiring"/>
    <n v="309.44831403024051"/>
    <n v="3.4250072399753723E-2"/>
    <n v="0.16360837901325179"/>
    <n v="6.371512346470809E-2"/>
    <n v="0.73799466067026354"/>
    <s v="50-75"/>
    <n v="0.3894367993191068"/>
    <n v="15.63418699334134"/>
    <n v="8.5716813767003064"/>
    <n v="105.8945075757576"/>
    <n v="1167.366477272727"/>
  </r>
  <r>
    <n v="66"/>
    <n v="55"/>
    <n v="45"/>
    <n v="61"/>
    <n v="72"/>
    <s v="BSH Sprzęt Gosp. Domowego sp. z o.o., Warszawa"/>
    <m/>
    <n v="1992"/>
    <n v="1967"/>
    <n v="1992"/>
    <m/>
    <s v="012604823"/>
    <n v="23973"/>
    <n v="5240104641"/>
    <s v="sp. z o.o."/>
    <s v="2751"/>
    <s v="Produkcja elektrycznego sprzętu gospodarstwa domowego"/>
    <m/>
    <s v="produkcja"/>
    <m/>
    <n v="500"/>
    <s v="J"/>
    <x v="2"/>
    <n v="9323181"/>
    <n v="479081"/>
    <n v="429690"/>
    <n v="346436"/>
    <n v="270428"/>
    <n v="6814113"/>
    <n v="6154"/>
    <n v="730969"/>
    <n v="4152828"/>
    <n v="2054055"/>
    <n v="2098773"/>
    <n v="1602358"/>
    <n v="2550470"/>
    <m/>
    <m/>
    <s v="C"/>
    <s v="Manufacturing"/>
    <s v="27"/>
    <s v="MANUFACTURE OF ELECTRICAL EQUIPMENT"/>
    <s v="Medium-high"/>
    <n v="0.73087854885580361"/>
    <n v="24.82229936607354"/>
    <n v="3.7158562083048692E-2"/>
    <n v="8.342170684651519E-2"/>
    <n v="0.21620386954725471"/>
    <x v="0"/>
    <n v="1"/>
    <n v="0.38584742734348743"/>
    <n v="118.77949301267471"/>
    <n v="1514.979038024049"/>
    <n v="333.77559311017222"/>
    <x v="2"/>
    <s v="Exp&gt;25"/>
    <s v="Exp&gt;50"/>
    <s v="Increased Export Intensity"/>
    <n v="1"/>
    <n v="8.9820980109767135E-3"/>
    <n v="50.971292382247988"/>
    <n v="0.41191951607851068"/>
    <n v="9.3994872335130406"/>
    <n v="8.9836016909398353E-2"/>
    <n v="10.84691053665099"/>
    <s v="No"/>
    <s v="Yes"/>
    <s v="No"/>
    <x v="0"/>
    <s v="Growing"/>
    <n v="19.337121212121211"/>
    <n v="0.1767822532417487"/>
    <n v="4.5186735081096163"/>
    <s v="No"/>
    <s v="2.Hiring"/>
    <s v="Hiring"/>
    <n v="309.44831403024051"/>
    <n v="3.4250072399753723E-2"/>
    <n v="0.16360837901325179"/>
    <n v="6.371512346470809E-2"/>
    <n v="0.73799466067026354"/>
    <s v="50-75"/>
    <n v="0.3894367993191068"/>
    <n v="15.63418699334134"/>
    <n v="8.5716813767003064"/>
    <n v="105.8945075757576"/>
    <n v="1167.366477272727"/>
  </r>
  <r>
    <n v="66"/>
    <n v="55"/>
    <n v="45"/>
    <n v="61"/>
    <n v="72"/>
    <s v="BSH Sprzęt Gosp. Domowego sp. z o.o., Warszawa"/>
    <m/>
    <n v="1992"/>
    <n v="1967"/>
    <n v="1992"/>
    <m/>
    <s v="012604823"/>
    <n v="23973"/>
    <n v="5240104641"/>
    <s v="sp. z o.o."/>
    <s v="2751"/>
    <s v="Produkcja elektrycznego sprzętu gospodarstwa domowego"/>
    <m/>
    <s v="produkcja"/>
    <m/>
    <n v="500"/>
    <s v="J"/>
    <x v="3"/>
    <n v="10530281"/>
    <n v="564602"/>
    <n v="451814"/>
    <n v="369962"/>
    <n v="288143"/>
    <n v="7699439"/>
    <n v="6772"/>
    <n v="809932"/>
    <n v="4723300"/>
    <n v="2230205"/>
    <n v="2493095"/>
    <n v="1822320"/>
    <n v="2900980"/>
    <m/>
    <m/>
    <s v="C"/>
    <s v="Manufacturing"/>
    <s v="27"/>
    <s v="MANUFACTURE OF ELECTRICAL EQUIPMENT"/>
    <s v="Medium-high"/>
    <n v="0.73117127643602298"/>
    <n v="12.947297708797031"/>
    <n v="3.5133155515982908E-2"/>
    <n v="7.832701712785553E-2"/>
    <n v="0.20301703323236309"/>
    <x v="0"/>
    <n v="1"/>
    <n v="0.38581500222302212"/>
    <n v="119.6001181334908"/>
    <n v="1554.973567631424"/>
    <n v="329.32737743650318"/>
    <x v="2"/>
    <s v="Exp&gt;25"/>
    <s v="Exp&gt;50"/>
    <s v="Increased Export Intensity"/>
    <n v="1"/>
    <n v="8.9820980109767135E-3"/>
    <n v="50.971292382247988"/>
    <n v="0.41191951607851068"/>
    <n v="9.3994872335130406"/>
    <n v="8.9836016909398353E-2"/>
    <n v="10.84691053665099"/>
    <s v="No"/>
    <s v="Yes"/>
    <s v="No"/>
    <x v="0"/>
    <s v="Growing"/>
    <n v="19.337121212121211"/>
    <n v="0.1767822532417487"/>
    <n v="4.5186735081096163"/>
    <s v="No"/>
    <s v="2.Hiring"/>
    <s v="Hiring"/>
    <n v="309.44831403024051"/>
    <n v="3.4250072399753723E-2"/>
    <n v="0.16360837901325179"/>
    <n v="6.371512346470809E-2"/>
    <n v="0.73799466067026354"/>
    <s v="50-75"/>
    <n v="0.3894367993191068"/>
    <n v="15.63418699334134"/>
    <n v="8.5716813767003064"/>
    <n v="105.8945075757576"/>
    <n v="1167.366477272727"/>
  </r>
  <r>
    <n v="76"/>
    <n v="74"/>
    <n v="59"/>
    <n v="68"/>
    <n v="74"/>
    <s v="Leroy Merlin Polska sp. z o.o., Warszawa"/>
    <m/>
    <n v="2001"/>
    <m/>
    <n v="2001"/>
    <m/>
    <s v="010692148"/>
    <n v="53665"/>
    <n v="1130089950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0"/>
    <n v="6002404"/>
    <n v="292297"/>
    <n v="313394"/>
    <n v="238417"/>
    <n v="35212"/>
    <n v="4657"/>
    <n v="11715"/>
    <n v="723499"/>
    <n v="2550910"/>
    <n v="542604"/>
    <n v="2008306"/>
    <n v="665112"/>
    <n v="1885799"/>
    <m/>
    <m/>
    <s v="G"/>
    <s v="Wholesale and Retail Trade; Repair of Motor Vehicles and Motorcycles"/>
    <s v="47"/>
    <s v="RETAIL TRADE, EXCEPT OF MOTOR VEHICLES"/>
    <s v="Medium-high"/>
    <n v="7.7585580710661927E-4"/>
    <m/>
    <n v="3.9720252085664341E-2"/>
    <n v="9.3463509100673872E-2"/>
    <n v="0.35846143205956288"/>
    <x v="0"/>
    <n v="1"/>
    <n v="0.26073518861896339"/>
    <n v="61.758344003414429"/>
    <n v="512.36909944515583"/>
    <n v="46.317029449423814"/>
    <x v="0"/>
    <s v="Exp&lt;25"/>
    <s v="Exp&lt;50"/>
    <s v="Increased Export Intensity"/>
    <n v="1"/>
    <n v="4.2663016722730819E-3"/>
    <n v="43.908490664740327"/>
    <n v="0.36400743008910119"/>
    <n v="4.2815149744495207"/>
    <n v="4.1923930919987029E-2"/>
    <n v="9.5271039746929631"/>
    <s v="No"/>
    <s v="Yes"/>
    <s v="No"/>
    <x v="0"/>
    <s v="Growing"/>
    <n v="7.0934699103713186"/>
    <n v="6.8531817714791998E-2"/>
    <n v="1.728056529084987"/>
    <s v="No"/>
    <s v="2.Hiring"/>
    <s v="Hiring"/>
    <n v="176.13472647545629"/>
    <n v="3.9720252085664341E-2"/>
    <n v="0.35846143205956288"/>
    <n v="9.3463509100673872E-2"/>
    <n v="7.7585580710661927E-4"/>
    <s v="0-10"/>
    <n v="0.26073518861896339"/>
    <n v="15.607670613613539"/>
    <n v="9.3686253509418957"/>
    <n v="61.758344003414429"/>
    <n v="512.36909944515583"/>
  </r>
  <r>
    <n v="76"/>
    <n v="74"/>
    <n v="59"/>
    <n v="68"/>
    <n v="74"/>
    <s v="Leroy Merlin Polska sp. z o.o., Warszawa"/>
    <m/>
    <n v="2001"/>
    <m/>
    <n v="2001"/>
    <m/>
    <s v="010692148"/>
    <n v="53665"/>
    <n v="1130089950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1"/>
    <n v="6715430"/>
    <n v="431167"/>
    <n v="424342"/>
    <n v="345985"/>
    <n v="40253"/>
    <n v="4071"/>
    <n v="12160"/>
    <n v="782239"/>
    <n v="2578440"/>
    <n v="574217"/>
    <n v="2004223"/>
    <n v="884189"/>
    <n v="1694251"/>
    <m/>
    <m/>
    <s v="G"/>
    <s v="Wholesale and Retail Trade; Repair of Motor Vehicles and Motorcycles"/>
    <s v="47"/>
    <s v="RETAIL TRADE, EXCEPT OF MOTOR VEHICLES"/>
    <s v="Medium-high"/>
    <n v="6.0621583428015777E-4"/>
    <n v="11.879007144470791"/>
    <n v="5.1520900374212822E-2"/>
    <n v="0.1341838475977723"/>
    <n v="0.39130208586625709"/>
    <x v="0"/>
    <n v="1"/>
    <n v="0.34291625944369458"/>
    <n v="64.328865131578951"/>
    <n v="552.2557565789474"/>
    <n v="47.221792763157893"/>
    <x v="0"/>
    <s v="Exp&lt;25"/>
    <s v="Exp&lt;50"/>
    <s v="Increased Export Intensity"/>
    <n v="1"/>
    <n v="4.2663016722730819E-3"/>
    <n v="43.908490664740327"/>
    <n v="0.36400743008910119"/>
    <n v="4.2815149744495207"/>
    <n v="4.1923930919987029E-2"/>
    <n v="9.5271039746929631"/>
    <s v="No"/>
    <s v="Yes"/>
    <s v="No"/>
    <x v="0"/>
    <s v="Growing"/>
    <n v="7.0934699103713186"/>
    <n v="6.8531817714791998E-2"/>
    <n v="1.728056529084987"/>
    <s v="No"/>
    <s v="2.Hiring"/>
    <s v="Hiring"/>
    <n v="176.13472647545629"/>
    <n v="3.9720252085664341E-2"/>
    <n v="0.35846143205956288"/>
    <n v="9.3463509100673872E-2"/>
    <n v="7.7585580710661927E-4"/>
    <s v="0-10"/>
    <n v="0.26073518861896339"/>
    <n v="15.607670613613539"/>
    <n v="9.3686253509418957"/>
    <n v="61.758344003414429"/>
    <n v="512.36909944515583"/>
  </r>
  <r>
    <n v="76"/>
    <n v="74"/>
    <n v="59"/>
    <n v="68"/>
    <n v="74"/>
    <s v="Leroy Merlin Polska sp. z o.o., Warszawa"/>
    <m/>
    <n v="2001"/>
    <m/>
    <n v="2001"/>
    <m/>
    <s v="010692148"/>
    <n v="53665"/>
    <n v="1130089950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2"/>
    <n v="7769853"/>
    <n v="443878"/>
    <n v="450908"/>
    <n v="365186"/>
    <n v="41760"/>
    <n v="2521"/>
    <n v="13043"/>
    <n v="942983"/>
    <n v="3159853"/>
    <n v="639654"/>
    <n v="2520199"/>
    <n v="1099275"/>
    <n v="2060578"/>
    <m/>
    <m/>
    <s v="G"/>
    <s v="Wholesale and Retail Trade; Repair of Motor Vehicles and Motorcycles"/>
    <s v="47"/>
    <s v="RETAIL TRADE, EXCEPT OF MOTOR VEHICLES"/>
    <s v="Medium-high"/>
    <n v="3.244591628696193E-4"/>
    <n v="15.701496404548919"/>
    <n v="4.7000374395757549E-2"/>
    <n v="0.1155705660991192"/>
    <n v="0.33220622683132062"/>
    <x v="0"/>
    <n v="1"/>
    <n v="0.34788801884138282"/>
    <n v="72.298014260522891"/>
    <n v="595.71057272099972"/>
    <n v="49.041938204400829"/>
    <x v="0"/>
    <s v="Exp&lt;25"/>
    <s v="Exp&lt;50"/>
    <s v="Increased Export Intensity"/>
    <n v="1"/>
    <n v="4.2663016722730819E-3"/>
    <n v="43.908490664740327"/>
    <n v="0.36400743008910119"/>
    <n v="4.2815149744495207"/>
    <n v="4.1923930919987029E-2"/>
    <n v="9.5271039746929631"/>
    <s v="No"/>
    <s v="Yes"/>
    <s v="No"/>
    <x v="0"/>
    <s v="Growing"/>
    <n v="7.0934699103713186"/>
    <n v="6.8531817714791998E-2"/>
    <n v="1.728056529084987"/>
    <s v="No"/>
    <s v="2.Hiring"/>
    <s v="Hiring"/>
    <n v="176.13472647545629"/>
    <n v="3.9720252085664341E-2"/>
    <n v="0.35846143205956288"/>
    <n v="9.3463509100673872E-2"/>
    <n v="7.7585580710661927E-4"/>
    <s v="0-10"/>
    <n v="0.26073518861896339"/>
    <n v="15.607670613613539"/>
    <n v="9.3686253509418957"/>
    <n v="61.758344003414429"/>
    <n v="512.36909944515583"/>
  </r>
  <r>
    <n v="76"/>
    <n v="74"/>
    <n v="59"/>
    <n v="68"/>
    <n v="74"/>
    <s v="Leroy Merlin Polska sp. z o.o., Warszawa"/>
    <m/>
    <n v="2001"/>
    <m/>
    <n v="2001"/>
    <m/>
    <s v="010692148"/>
    <n v="53665"/>
    <n v="1130089950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3"/>
    <n v="8601887"/>
    <n v="129012"/>
    <n v="153739"/>
    <n v="123863"/>
    <n v="47660"/>
    <n v="6017"/>
    <n v="13085"/>
    <n v="1004308"/>
    <n v="3227986"/>
    <n v="706361"/>
    <n v="2521625"/>
    <n v="1015784"/>
    <n v="2212202"/>
    <m/>
    <m/>
    <s v="G"/>
    <s v="Wholesale and Retail Trade; Repair of Motor Vehicles and Motorcycles"/>
    <s v="47"/>
    <s v="RETAIL TRADE, EXCEPT OF MOTOR VEHICLES"/>
    <s v="Medium-high"/>
    <n v="6.9949767998579845E-4"/>
    <n v="10.70849088135901"/>
    <n v="1.439951489713827E-2"/>
    <n v="3.8371603842148022E-2"/>
    <n v="0.1219383254707694"/>
    <x v="0"/>
    <n v="1"/>
    <n v="0.31468042302537869"/>
    <n v="76.752617500955296"/>
    <n v="657.38532670997324"/>
    <n v="53.98249904470768"/>
    <x v="0"/>
    <s v="Exp&lt;25"/>
    <s v="Exp&lt;50"/>
    <s v="Increased Export Intensity"/>
    <n v="1"/>
    <n v="4.2663016722730819E-3"/>
    <n v="43.908490664740327"/>
    <n v="0.36400743008910119"/>
    <n v="4.2815149744495207"/>
    <n v="4.1923930919987029E-2"/>
    <n v="9.5271039746929631"/>
    <s v="No"/>
    <s v="Yes"/>
    <s v="No"/>
    <x v="0"/>
    <s v="Growing"/>
    <n v="7.0934699103713186"/>
    <n v="6.8531817714791998E-2"/>
    <n v="1.728056529084987"/>
    <s v="No"/>
    <s v="2.Hiring"/>
    <s v="Hiring"/>
    <n v="176.13472647545629"/>
    <n v="3.9720252085664341E-2"/>
    <n v="0.35846143205956288"/>
    <n v="9.3463509100673872E-2"/>
    <n v="7.7585580710661927E-4"/>
    <s v="0-10"/>
    <n v="0.26073518861896339"/>
    <n v="15.607670613613539"/>
    <n v="9.3686253509418957"/>
    <n v="61.758344003414429"/>
    <n v="512.36909944515583"/>
  </r>
  <r>
    <n v="76"/>
    <n v="74"/>
    <n v="59"/>
    <n v="68"/>
    <n v="74"/>
    <s v="Leroy Merlin Polska sp. z o.o., Warszawa"/>
    <m/>
    <n v="2001"/>
    <m/>
    <n v="2001"/>
    <m/>
    <s v="010692148"/>
    <n v="53665"/>
    <n v="1130089950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4"/>
    <n v="8637969"/>
    <n v="62584"/>
    <n v="73117"/>
    <n v="56720"/>
    <n v="53696"/>
    <n v="43554"/>
    <n v="12546"/>
    <n v="1071904"/>
    <n v="2654007"/>
    <n v="680852"/>
    <n v="1973155"/>
    <n v="829171"/>
    <n v="1824836"/>
    <m/>
    <m/>
    <s v="G"/>
    <s v="Wholesale and Retail Trade; Repair of Motor Vehicles and Motorcycles"/>
    <s v="47"/>
    <s v="RETAIL TRADE, EXCEPT OF MOTOR VEHICLES"/>
    <s v="Medium-high"/>
    <n v="5.0421574793797011E-3"/>
    <n v="0.41946610086833758"/>
    <n v="6.5663583650277047E-3"/>
    <n v="2.1371458326975019E-2"/>
    <n v="6.8405672653771052E-2"/>
    <x v="0"/>
    <n v="1"/>
    <n v="0.31242231086805722"/>
    <n v="85.437908496732021"/>
    <n v="688.50382592061214"/>
    <n v="54.268452096285671"/>
    <x v="0"/>
    <s v="Exp&lt;25"/>
    <s v="Exp&lt;50"/>
    <s v="Increased Export Intensity"/>
    <n v="1"/>
    <n v="4.2663016722730819E-3"/>
    <n v="43.908490664740327"/>
    <n v="0.36400743008910119"/>
    <n v="4.2815149744495207"/>
    <n v="4.1923930919987029E-2"/>
    <n v="9.5271039746929631"/>
    <s v="No"/>
    <s v="Yes"/>
    <s v="No"/>
    <x v="0"/>
    <s v="Growing"/>
    <n v="7.0934699103713186"/>
    <n v="6.8531817714791998E-2"/>
    <n v="1.728056529084987"/>
    <s v="No"/>
    <s v="2.Hiring"/>
    <s v="Hiring"/>
    <n v="176.13472647545629"/>
    <n v="3.9720252085664341E-2"/>
    <n v="0.35846143205956288"/>
    <n v="9.3463509100673872E-2"/>
    <n v="7.7585580710661927E-4"/>
    <s v="0-10"/>
    <n v="0.26073518861896339"/>
    <n v="15.607670613613539"/>
    <n v="9.3686253509418957"/>
    <n v="61.758344003414429"/>
    <n v="512.36909944515583"/>
  </r>
  <r>
    <n v="17"/>
    <n v="21"/>
    <n v="51"/>
    <n v="64"/>
    <n v="75"/>
    <s v="Toyota Central Europe sp. z o.o., Warszawa"/>
    <s v="PR"/>
    <n v="1991"/>
    <m/>
    <n v="1990"/>
    <m/>
    <s v="006741016"/>
    <n v="25715"/>
    <n v="5210123177"/>
    <s v="sp. z o.o."/>
    <s v="4511"/>
    <s v="Sprzedaż hurtowa i detaliczna samochodów osobowych i furgonetek"/>
    <s v="Handel hurtowy "/>
    <s v="motoryzacja"/>
    <m/>
    <n v="500"/>
    <s v="J"/>
    <x v="0"/>
    <n v="5998015"/>
    <n v="54239"/>
    <n v="6558"/>
    <n v="830"/>
    <n v="2083"/>
    <n v="2468"/>
    <n v="109"/>
    <n v="30256"/>
    <n v="2226491"/>
    <n v="40236"/>
    <n v="2186255"/>
    <n v="22698"/>
    <n v="2203793"/>
    <m/>
    <m/>
    <s v="G"/>
    <s v="Wholesale and Retail Trade; Repair of Motor Vehicles and Motorcycles"/>
    <s v="45"/>
    <s v="WHOLESALE AND RETAIL TRADE SERVICES OF MOTOR VEHICLES; REPAIR SERVICES OF MOTOR VEHICLES"/>
    <s v="Medium-high"/>
    <n v="4.1146946114672939E-4"/>
    <m/>
    <n v="1.383791137568012E-4"/>
    <n v="3.7278390076582392E-4"/>
    <n v="3.6567098422768528E-2"/>
    <x v="0"/>
    <n v="1"/>
    <n v="1.0194516842870691E-2"/>
    <n v="277.57798165137609"/>
    <n v="55027.660550458713"/>
    <n v="369.13761467889913"/>
    <x v="0"/>
    <s v="Exp&lt;25"/>
    <s v="Exp&lt;50"/>
    <s v="Increased Export Intensity"/>
    <n v="1"/>
    <n v="0.33282088534789922"/>
    <n v="174.02128870968139"/>
    <n v="1.0080356134025339"/>
    <n v="98.566151238899607"/>
    <n v="0.68595211423342306"/>
    <n v="28.660749235147851"/>
    <s v="No"/>
    <s v="Yes"/>
    <s v="No"/>
    <x v="1"/>
    <s v="Growing"/>
    <n v="-1.834862385321101"/>
    <n v="-1.851904776723767E-2"/>
    <n v="-0.46190611144543148"/>
    <s v="No"/>
    <s v="0.Reducing"/>
    <s v="Reducing"/>
    <n v="98578.302066363714"/>
    <n v="1.383791137568012E-4"/>
    <n v="3.6567098422768528E-2"/>
    <n v="3.7278390076582392E-4"/>
    <n v="4.1146946114672939E-4"/>
    <s v="0-10"/>
    <n v="1.0194516842870691E-2"/>
    <n v="15.606939139121581"/>
    <n v="4.6913478822291426"/>
    <n v="277.57798165137609"/>
    <n v="55027.660550458713"/>
  </r>
  <r>
    <n v="17"/>
    <n v="21"/>
    <n v="51"/>
    <n v="64"/>
    <n v="75"/>
    <s v="Toyota Central Europe sp. z o.o., Warszawa"/>
    <s v="PR"/>
    <n v="1991"/>
    <m/>
    <n v="1990"/>
    <m/>
    <s v="006741016"/>
    <n v="25715"/>
    <n v="5210123177"/>
    <s v="sp. z o.o."/>
    <s v="4511"/>
    <s v="Sprzedaż hurtowa i detaliczna samochodów osobowych i furgonetek"/>
    <s v="Handel hurtowy "/>
    <s v="motoryzacja"/>
    <m/>
    <n v="500"/>
    <s v="J"/>
    <x v="1"/>
    <n v="6850732"/>
    <n v="81922"/>
    <n v="39372"/>
    <n v="33437"/>
    <n v="3699"/>
    <n v="582"/>
    <n v="109"/>
    <n v="31133"/>
    <n v="2611857"/>
    <n v="52342"/>
    <n v="2559515"/>
    <n v="55305"/>
    <n v="2556552"/>
    <m/>
    <m/>
    <s v="G"/>
    <s v="Wholesale and Retail Trade; Repair of Motor Vehicles and Motorcycles"/>
    <s v="45"/>
    <s v="WHOLESALE AND RETAIL TRADE SERVICES OF MOTOR VEHICLES; REPAIR SERVICES OF MOTOR VEHICLES"/>
    <s v="Medium-high"/>
    <n v="8.4954425308127651E-5"/>
    <n v="14.21665334281426"/>
    <n v="4.8807923007351626E-3"/>
    <n v="1.280200255986449E-2"/>
    <n v="0.60459271313624441"/>
    <x v="0"/>
    <n v="1"/>
    <n v="2.11745895736252E-2"/>
    <n v="285.62385321100919"/>
    <n v="62850.752293577993"/>
    <n v="480.20183486238528"/>
    <x v="0"/>
    <s v="Exp&lt;25"/>
    <s v="Exp&lt;50"/>
    <s v="Increased Export Intensity"/>
    <n v="1"/>
    <n v="0.33282088534789922"/>
    <n v="174.02128870968139"/>
    <n v="1.0080356134025339"/>
    <n v="98.566151238899607"/>
    <n v="0.68595211423342306"/>
    <n v="28.660749235147851"/>
    <s v="No"/>
    <s v="Yes"/>
    <s v="No"/>
    <x v="1"/>
    <s v="Growing"/>
    <n v="-1.834862385321101"/>
    <n v="-1.851904776723767E-2"/>
    <n v="-0.46190611144543148"/>
    <s v="No"/>
    <s v="0.Reducing"/>
    <s v="Reducing"/>
    <n v="98578.302066363714"/>
    <n v="1.383791137568012E-4"/>
    <n v="3.6567098422768528E-2"/>
    <n v="3.7278390076582392E-4"/>
    <n v="4.1146946114672939E-4"/>
    <s v="0-10"/>
    <n v="1.0194516842870691E-2"/>
    <n v="15.606939139121581"/>
    <n v="4.6913478822291426"/>
    <n v="277.57798165137609"/>
    <n v="55027.660550458713"/>
  </r>
  <r>
    <n v="17"/>
    <n v="21"/>
    <n v="51"/>
    <n v="64"/>
    <n v="75"/>
    <s v="Toyota Central Europe sp. z o.o., Warszawa"/>
    <s v="PR"/>
    <n v="1991"/>
    <m/>
    <n v="1990"/>
    <m/>
    <s v="006741016"/>
    <n v="25715"/>
    <n v="5210123177"/>
    <s v="sp. z o.o."/>
    <s v="4511"/>
    <s v="Sprzedaż hurtowa i detaliczna samochodów osobowych i furgonetek"/>
    <s v="Handel hurtowy "/>
    <s v="motoryzacja"/>
    <m/>
    <n v="500"/>
    <s v="J"/>
    <x v="2"/>
    <n v="8580990"/>
    <n v="123316"/>
    <n v="131553"/>
    <n v="109461"/>
    <n v="4668"/>
    <n v="1605"/>
    <n v="111"/>
    <n v="33130"/>
    <n v="2841366"/>
    <n v="70297"/>
    <n v="2771069"/>
    <n v="131329"/>
    <n v="2710037"/>
    <m/>
    <m/>
    <s v="G"/>
    <s v="Wholesale and Retail Trade; Repair of Motor Vehicles and Motorcycles"/>
    <s v="45"/>
    <s v="WHOLESALE AND RETAIL TRADE SERVICES OF MOTOR VEHICLES; REPAIR SERVICES OF MOTOR VEHICLES"/>
    <s v="Medium-high"/>
    <n v="1.8704135536808691E-4"/>
    <n v="25.256541928658141"/>
    <n v="1.275622043610353E-2"/>
    <n v="3.8524076095793357E-2"/>
    <n v="0.83348689169947232"/>
    <x v="0"/>
    <n v="1"/>
    <n v="4.6220374284763027E-2"/>
    <n v="298.46846846846847"/>
    <n v="77306.216216216213"/>
    <n v="633.30630630630628"/>
    <x v="0"/>
    <s v="Exp&lt;25"/>
    <s v="Exp&lt;50"/>
    <s v="Increased Export Intensity"/>
    <n v="1"/>
    <n v="0.33282088534789922"/>
    <n v="174.02128870968139"/>
    <n v="1.0080356134025339"/>
    <n v="98.566151238899607"/>
    <n v="0.68595211423342306"/>
    <n v="28.660749235147851"/>
    <s v="No"/>
    <s v="Yes"/>
    <s v="No"/>
    <x v="1"/>
    <s v="Growing"/>
    <n v="-1.834862385321101"/>
    <n v="-1.851904776723767E-2"/>
    <n v="-0.46190611144543148"/>
    <s v="No"/>
    <s v="0.Reducing"/>
    <s v="Reducing"/>
    <n v="98578.302066363714"/>
    <n v="1.383791137568012E-4"/>
    <n v="3.6567098422768528E-2"/>
    <n v="3.7278390076582392E-4"/>
    <n v="4.1146946114672939E-4"/>
    <s v="0-10"/>
    <n v="1.0194516842870691E-2"/>
    <n v="15.606939139121581"/>
    <n v="4.6913478822291426"/>
    <n v="277.57798165137609"/>
    <n v="55027.660550458713"/>
  </r>
  <r>
    <n v="17"/>
    <n v="21"/>
    <n v="51"/>
    <n v="64"/>
    <n v="75"/>
    <s v="Toyota Central Europe sp. z o.o., Warszawa"/>
    <s v="PR"/>
    <n v="1991"/>
    <m/>
    <n v="1990"/>
    <m/>
    <s v="006741016"/>
    <n v="25715"/>
    <n v="5210123177"/>
    <s v="sp. z o.o."/>
    <s v="4511"/>
    <s v="Sprzedaż hurtowa i detaliczna samochodów osobowych i furgonetek"/>
    <s v="Handel hurtowy "/>
    <s v="motoryzacja"/>
    <m/>
    <n v="500"/>
    <s v="J"/>
    <x v="4"/>
    <n v="16435838"/>
    <n v="181420"/>
    <n v="1867"/>
    <n v="12200"/>
    <n v="11470"/>
    <n v="5476953"/>
    <n v="107"/>
    <n v="36655"/>
    <n v="7317211"/>
    <n v="155090"/>
    <n v="7162121"/>
    <n v="193768"/>
    <n v="7123443"/>
    <m/>
    <m/>
    <s v="G"/>
    <s v="Wholesale and Retail Trade; Repair of Motor Vehicles and Motorcycles"/>
    <s v="45"/>
    <s v="WHOLESALE AND RETAIL TRADE SERVICES OF MOTOR VEHICLES; REPAIR SERVICES OF MOTOR VEHICLES"/>
    <s v="Medium-high"/>
    <n v="0.33323235480904589"/>
    <n v="0"/>
    <n v="7.4228037536023411E-4"/>
    <n v="1.667301926922703E-3"/>
    <n v="6.2961892572561004E-2"/>
    <x v="0"/>
    <n v="1"/>
    <n v="2.6481127850488392E-2"/>
    <n v="342.57009345794393"/>
    <n v="153605.96261682239"/>
    <n v="1449.439252336449"/>
    <x v="4"/>
    <s v="Exp&lt;25"/>
    <s v="Exp&lt;50"/>
    <s v="Increased Export Intensity"/>
    <n v="1"/>
    <n v="0.33282088534789922"/>
    <n v="174.02128870968139"/>
    <n v="1.0080356134025339"/>
    <n v="98.566151238899607"/>
    <n v="0.68595211423342306"/>
    <n v="28.660749235147851"/>
    <s v="No"/>
    <s v="Yes"/>
    <s v="No"/>
    <x v="1"/>
    <s v="Growing"/>
    <n v="-1.834862385321101"/>
    <n v="-1.851904776723767E-2"/>
    <n v="-0.46190611144543148"/>
    <s v="No"/>
    <s v="0.Reducing"/>
    <s v="Reducing"/>
    <n v="98578.302066363714"/>
    <n v="1.383791137568012E-4"/>
    <n v="3.6567098422768528E-2"/>
    <n v="3.7278390076582392E-4"/>
    <n v="4.1146946114672939E-4"/>
    <s v="0-10"/>
    <n v="1.0194516842870691E-2"/>
    <n v="15.606939139121581"/>
    <n v="4.6913478822291426"/>
    <n v="277.57798165137609"/>
    <n v="55027.660550458713"/>
  </r>
  <r>
    <n v="17"/>
    <n v="21"/>
    <n v="51"/>
    <n v="64"/>
    <n v="75"/>
    <s v="Toyota Central Europe sp. z o.o., Warszawa"/>
    <s v="PR"/>
    <n v="1991"/>
    <m/>
    <n v="1990"/>
    <m/>
    <s v="006741016"/>
    <n v="25715"/>
    <n v="5210123177"/>
    <s v="sp. z o.o."/>
    <s v="4511"/>
    <s v="Sprzedaż hurtowa i detaliczna samochodów osobowych i furgonetek"/>
    <s v="Handel hurtowy "/>
    <s v="motoryzacja"/>
    <m/>
    <n v="500"/>
    <s v="J"/>
    <x v="3"/>
    <n v="16435838"/>
    <n v="181420"/>
    <n v="18673"/>
    <n v="12200"/>
    <n v="11470"/>
    <n v="5476956"/>
    <n v="107"/>
    <n v="36655"/>
    <n v="6062601"/>
    <n v="120637"/>
    <n v="5941964"/>
    <n v="34068"/>
    <n v="6028533"/>
    <m/>
    <m/>
    <s v="G"/>
    <s v="Wholesale and Retail Trade; Repair of Motor Vehicles and Motorcycles"/>
    <s v="45"/>
    <s v="WHOLESALE AND RETAIL TRADE SERVICES OF MOTOR VEHICLES; REPAIR SERVICES OF MOTOR VEHICLES"/>
    <s v="Medium-high"/>
    <n v="0.33323253733700708"/>
    <n v="91.537782936467707"/>
    <n v="7.4228037536023411E-4"/>
    <n v="2.0123376088909688E-3"/>
    <n v="0.35810731478220031"/>
    <x v="0"/>
    <n v="1"/>
    <n v="5.619370299975209E-3"/>
    <n v="342.57009345794393"/>
    <n v="153605.96261682239"/>
    <n v="1127.448598130841"/>
    <x v="4"/>
    <s v="Exp&lt;25"/>
    <s v="Exp&lt;50"/>
    <s v="Increased Export Intensity"/>
    <n v="1"/>
    <n v="0.33282088534789922"/>
    <n v="174.02128870968139"/>
    <n v="1.0080356134025339"/>
    <n v="98.566151238899607"/>
    <n v="0.68595211423342306"/>
    <n v="28.660749235147851"/>
    <s v="No"/>
    <s v="Yes"/>
    <s v="No"/>
    <x v="1"/>
    <s v="Growing"/>
    <n v="-1.834862385321101"/>
    <n v="-1.851904776723767E-2"/>
    <n v="-0.46190611144543148"/>
    <s v="No"/>
    <s v="0.Reducing"/>
    <s v="Reducing"/>
    <n v="98578.302066363714"/>
    <n v="1.383791137568012E-4"/>
    <n v="3.6567098422768528E-2"/>
    <n v="3.7278390076582392E-4"/>
    <n v="4.1146946114672939E-4"/>
    <s v="0-10"/>
    <n v="1.0194516842870691E-2"/>
    <n v="15.606939139121581"/>
    <n v="4.6913478822291426"/>
    <n v="277.57798165137609"/>
    <n v="55027.660550458713"/>
  </r>
  <r>
    <n v="65"/>
    <n v="66"/>
    <n v="61"/>
    <n v="86"/>
    <n v="76"/>
    <s v="CCC SA GK, Polkowice"/>
    <s v="SG)"/>
    <n v="1999"/>
    <m/>
    <n v="2004"/>
    <m/>
    <n v="390716905"/>
    <n v="211692"/>
    <n v="6922200609"/>
    <s v="SA"/>
    <s v="4772"/>
    <s v="Sprzedaż detaliczna odzieży prowadzona w wyspecjalizowanych sklepach"/>
    <s v="Inna produkcja "/>
    <s v="produkcja"/>
    <m/>
    <n v="400"/>
    <s v="S"/>
    <x v="0"/>
    <n v="5402900"/>
    <n v="207100"/>
    <n v="27600"/>
    <n v="-27500"/>
    <n v="716300"/>
    <n v="2561200"/>
    <n v="12984"/>
    <n v="914100"/>
    <n v="7143700"/>
    <n v="4210500"/>
    <n v="2933200"/>
    <n v="1089600"/>
    <n v="6054100"/>
    <m/>
    <m/>
    <s v="G"/>
    <s v="Wholesale and Retail Trade; Repair of Motor Vehicles and Motorcycles"/>
    <s v="47"/>
    <s v="RETAIL TRADE, EXCEPT OF MOTOR VEHICLES"/>
    <s v="Medium-high"/>
    <n v="0.47404171833644893"/>
    <m/>
    <n v="-5.0898591497158937E-3"/>
    <n v="-3.849545753601075E-3"/>
    <n v="-2.523861967694567E-2"/>
    <x v="1"/>
    <n v="0"/>
    <n v="0.15252600193177199"/>
    <n v="70.402033271719034"/>
    <n v="416.11983980283418"/>
    <n v="324.28373382624773"/>
    <x v="4"/>
    <s v="Exp&gt;25"/>
    <s v="Exp&lt;50"/>
    <s v="Decreased Export Intensity"/>
    <n v="0"/>
    <n v="-1.7636731206802651E-2"/>
    <n v="74.726535749319808"/>
    <n v="0.55805191285897848"/>
    <n v="26.613431702405681"/>
    <n v="0.2359684136898661"/>
    <n v="14.97137268528796"/>
    <s v="No"/>
    <s v="Yes"/>
    <s v="No"/>
    <x v="0"/>
    <s v="Growing"/>
    <n v="20.948860135551449"/>
    <n v="0.19019762676187041"/>
    <n v="4.8698012539458713"/>
    <s v="Yes"/>
    <s v="2.Hiring"/>
    <s v="Hiring"/>
    <n v="185.01999718137361"/>
    <n v="-5.0898591497158937E-3"/>
    <n v="-2.523861967694567E-2"/>
    <n v="-3.849545753601075E-3"/>
    <n v="0.47404171833644893"/>
    <s v="25-50"/>
    <n v="0.15252600193177199"/>
    <n v="15.502446404418761"/>
    <n v="9.4714731091944273"/>
    <n v="70.402033271719034"/>
    <n v="416.11983980283418"/>
  </r>
  <r>
    <n v="65"/>
    <n v="66"/>
    <n v="61"/>
    <n v="86"/>
    <n v="76"/>
    <s v="CCC SA GK, Polkowice"/>
    <s v="SG)"/>
    <n v="1999"/>
    <m/>
    <n v="2004"/>
    <m/>
    <n v="390716905"/>
    <n v="211692"/>
    <n v="6922200609"/>
    <s v="SA"/>
    <s v="4772"/>
    <s v="Sprzedaż detaliczna odzieży prowadzona w wyspecjalizowanych sklepach"/>
    <s v="Inna produkcja "/>
    <s v="produkcja"/>
    <m/>
    <n v="400"/>
    <s v="S"/>
    <x v="1"/>
    <n v="5638600"/>
    <n v="-626700"/>
    <n v="-968300"/>
    <n v="-1280300"/>
    <n v="683600"/>
    <n v="2948000"/>
    <n v="11893"/>
    <n v="855600"/>
    <n v="6436500"/>
    <n v="3375100"/>
    <n v="3061400"/>
    <n v="309800"/>
    <n v="6131900"/>
    <m/>
    <m/>
    <s v="G"/>
    <s v="Wholesale and Retail Trade; Repair of Motor Vehicles and Motorcycles"/>
    <s v="47"/>
    <s v="RETAIL TRADE, EXCEPT OF MOTOR VEHICLES"/>
    <s v="Medium-high"/>
    <n v="0.52282481467030828"/>
    <n v="4.3624720057746869"/>
    <n v="-0.22705990848792251"/>
    <n v="-0.19891245241979341"/>
    <n v="-4.1326662362814721"/>
    <x v="1"/>
    <n v="0"/>
    <n v="4.8131748621145033E-2"/>
    <n v="71.941478180442274"/>
    <n v="474.11082149163371"/>
    <n v="283.7887833179181"/>
    <x v="2"/>
    <s v="Exp&gt;25"/>
    <s v="Exp&lt;50"/>
    <s v="Decreased Export Intensity"/>
    <n v="0"/>
    <n v="-1.7636731206802651E-2"/>
    <n v="74.726535749319808"/>
    <n v="0.55805191285897848"/>
    <n v="26.613431702405681"/>
    <n v="0.2359684136898661"/>
    <n v="14.97137268528796"/>
    <s v="No"/>
    <s v="Yes"/>
    <s v="No"/>
    <x v="0"/>
    <s v="Growing"/>
    <n v="20.948860135551449"/>
    <n v="0.19019762676187041"/>
    <n v="4.8698012539458713"/>
    <s v="Yes"/>
    <s v="2.Hiring"/>
    <s v="Hiring"/>
    <n v="185.01999718137361"/>
    <n v="-5.0898591497158937E-3"/>
    <n v="-2.523861967694567E-2"/>
    <n v="-3.849545753601075E-3"/>
    <n v="0.47404171833644893"/>
    <s v="25-50"/>
    <n v="0.15252600193177199"/>
    <n v="15.502446404418761"/>
    <n v="9.4714731091944273"/>
    <n v="70.402033271719034"/>
    <n v="416.11983980283418"/>
  </r>
  <r>
    <n v="65"/>
    <n v="66"/>
    <n v="61"/>
    <n v="86"/>
    <n v="76"/>
    <s v="CCC SA GK, Polkowice"/>
    <s v="SG)"/>
    <n v="1999"/>
    <m/>
    <n v="2004"/>
    <m/>
    <n v="390716905"/>
    <n v="211692"/>
    <n v="6922200609"/>
    <s v="SA"/>
    <s v="4772"/>
    <s v="Sprzedaż detaliczna odzieży prowadzona w wyspecjalizowanych sklepach"/>
    <s v="Inna produkcja "/>
    <s v="produkcja"/>
    <m/>
    <n v="400"/>
    <s v="S"/>
    <x v="2"/>
    <n v="7591500"/>
    <n v="3900"/>
    <n v="-153900"/>
    <n v="-221000"/>
    <n v="577300"/>
    <n v="3696300"/>
    <n v="15205"/>
    <n v="896800"/>
    <n v="7500700"/>
    <n v="3393800"/>
    <n v="4106900"/>
    <n v="1151600"/>
    <n v="6349100"/>
    <m/>
    <m/>
    <s v="G"/>
    <s v="Wholesale and Retail Trade; Repair of Motor Vehicles and Motorcycles"/>
    <s v="47"/>
    <s v="RETAIL TRADE, EXCEPT OF MOTOR VEHICLES"/>
    <s v="Medium-high"/>
    <n v="0.4868998221695317"/>
    <n v="34.634483737097852"/>
    <n v="-2.9111506289929531E-2"/>
    <n v="-2.9463916701107901E-2"/>
    <n v="-0.19190691212226471"/>
    <x v="1"/>
    <n v="0"/>
    <n v="0.15353233698188171"/>
    <n v="58.980598487339691"/>
    <n v="499.2765537652088"/>
    <n v="223.20289378493919"/>
    <x v="4"/>
    <s v="Exp&gt;25"/>
    <s v="Exp&lt;50"/>
    <s v="Decreased Export Intensity"/>
    <n v="0"/>
    <n v="-1.7636731206802651E-2"/>
    <n v="74.726535749319808"/>
    <n v="0.55805191285897848"/>
    <n v="26.613431702405681"/>
    <n v="0.2359684136898661"/>
    <n v="14.97137268528796"/>
    <s v="No"/>
    <s v="Yes"/>
    <s v="No"/>
    <x v="0"/>
    <s v="Growing"/>
    <n v="20.948860135551449"/>
    <n v="0.19019762676187041"/>
    <n v="4.8698012539458713"/>
    <s v="Yes"/>
    <s v="2.Hiring"/>
    <s v="Hiring"/>
    <n v="185.01999718137361"/>
    <n v="-5.0898591497158937E-3"/>
    <n v="-2.523861967694567E-2"/>
    <n v="-3.849545753601075E-3"/>
    <n v="0.47404171833644893"/>
    <s v="25-50"/>
    <n v="0.15252600193177199"/>
    <n v="15.502446404418761"/>
    <n v="9.4714731091944273"/>
    <n v="70.402033271719034"/>
    <n v="416.11983980283418"/>
  </r>
  <r>
    <n v="65"/>
    <n v="66"/>
    <n v="61"/>
    <n v="86"/>
    <n v="76"/>
    <s v="CCC SA GK, Polkowice"/>
    <s v="SG)"/>
    <n v="1999"/>
    <m/>
    <n v="2004"/>
    <m/>
    <n v="390716905"/>
    <n v="211692"/>
    <n v="6922200609"/>
    <s v="SA"/>
    <s v="4772"/>
    <s v="Sprzedaż detaliczna odzieży prowadzona w wyspecjalizowanych sklepach"/>
    <s v="Inna produkcja "/>
    <s v="produkcja"/>
    <m/>
    <n v="400"/>
    <s v="S"/>
    <x v="3"/>
    <n v="9123200"/>
    <n v="-51300"/>
    <n v="-398900"/>
    <n v="-401500"/>
    <n v="584500"/>
    <n v="6470100"/>
    <n v="15418"/>
    <n v="1116900"/>
    <n v="7064100"/>
    <n v="3601300"/>
    <n v="3462800"/>
    <n v="582700"/>
    <n v="6481400"/>
    <m/>
    <m/>
    <s v="G"/>
    <s v="Wholesale and Retail Trade; Repair of Motor Vehicles and Motorcycles"/>
    <s v="47"/>
    <s v="RETAIL TRADE, EXCEPT OF MOTOR VEHICLES"/>
    <s v="Medium-high"/>
    <n v="0.70919195019291481"/>
    <n v="20.176513205558841"/>
    <n v="-4.4008681164503682E-2"/>
    <n v="-5.6836681247434212E-2"/>
    <n v="-0.68903380813454607"/>
    <x v="1"/>
    <n v="0"/>
    <n v="8.2487507254993556E-2"/>
    <n v="72.441302373848742"/>
    <n v="591.7239590089506"/>
    <n v="233.57763652873271"/>
    <x v="2"/>
    <s v="Exp&gt;25"/>
    <s v="Exp&lt;50"/>
    <s v="Decreased Export Intensity"/>
    <n v="0"/>
    <n v="-1.7636731206802651E-2"/>
    <n v="74.726535749319808"/>
    <n v="0.55805191285897848"/>
    <n v="26.613431702405681"/>
    <n v="0.2359684136898661"/>
    <n v="14.97137268528796"/>
    <s v="No"/>
    <s v="Yes"/>
    <s v="No"/>
    <x v="0"/>
    <s v="Growing"/>
    <n v="20.948860135551449"/>
    <n v="0.19019762676187041"/>
    <n v="4.8698012539458713"/>
    <s v="Yes"/>
    <s v="2.Hiring"/>
    <s v="Hiring"/>
    <n v="185.01999718137361"/>
    <n v="-5.0898591497158937E-3"/>
    <n v="-2.523861967694567E-2"/>
    <n v="-3.849545753601075E-3"/>
    <n v="0.47404171833644893"/>
    <s v="25-50"/>
    <n v="0.15252600193177199"/>
    <n v="15.502446404418761"/>
    <n v="9.4714731091944273"/>
    <n v="70.402033271719034"/>
    <n v="416.11983980283418"/>
  </r>
  <r>
    <n v="65"/>
    <n v="66"/>
    <n v="61"/>
    <n v="86"/>
    <n v="76"/>
    <s v="CCC SA GK, Polkowice"/>
    <s v="SG)"/>
    <n v="1999"/>
    <m/>
    <n v="2004"/>
    <m/>
    <n v="390716905"/>
    <n v="211692"/>
    <n v="6922200609"/>
    <s v="SA"/>
    <s v="4772"/>
    <s v="Sprzedaż detaliczna odzieży prowadzona w wyspecjalizowanych sklepach"/>
    <s v="Inna produkcja "/>
    <s v="produkcja"/>
    <m/>
    <n v="400"/>
    <s v="S"/>
    <x v="4"/>
    <n v="9440300"/>
    <n v="183900"/>
    <n v="-138200"/>
    <n v="-124700"/>
    <n v="594500"/>
    <n v="4308600"/>
    <n v="15704"/>
    <n v="1125100"/>
    <n v="7346000"/>
    <n v="3740500"/>
    <n v="3605500"/>
    <n v="953500"/>
    <n v="6392500"/>
    <m/>
    <m/>
    <s v="G"/>
    <s v="Wholesale and Retail Trade; Repair of Motor Vehicles and Motorcycles"/>
    <s v="47"/>
    <s v="RETAIL TRADE, EXCEPT OF MOTOR VEHICLES"/>
    <s v="Medium-high"/>
    <n v="0.45640498712964628"/>
    <n v="3.4757541213609189"/>
    <n v="-1.3209325974810121E-2"/>
    <n v="-1.6975224612033761E-2"/>
    <n v="-0.1307813319349764"/>
    <x v="1"/>
    <n v="0"/>
    <n v="0.12979852981214271"/>
    <n v="71.644167091186958"/>
    <n v="601.13983698420782"/>
    <n v="238.18772287315329"/>
    <x v="4"/>
    <s v="Exp&gt;25"/>
    <s v="Exp&lt;50"/>
    <s v="Decreased Export Intensity"/>
    <n v="0"/>
    <n v="-1.7636731206802651E-2"/>
    <n v="74.726535749319808"/>
    <n v="0.55805191285897848"/>
    <n v="26.613431702405681"/>
    <n v="0.2359684136898661"/>
    <n v="14.97137268528796"/>
    <s v="No"/>
    <s v="Yes"/>
    <s v="No"/>
    <x v="0"/>
    <s v="Growing"/>
    <n v="20.948860135551449"/>
    <n v="0.19019762676187041"/>
    <n v="4.8698012539458713"/>
    <s v="Yes"/>
    <s v="2.Hiring"/>
    <s v="Hiring"/>
    <n v="185.01999718137361"/>
    <n v="-5.0898591497158937E-3"/>
    <n v="-2.523861967694567E-2"/>
    <n v="-3.849545753601075E-3"/>
    <n v="0.47404171833644893"/>
    <s v="25-50"/>
    <n v="0.15252600193177199"/>
    <n v="15.502446404418761"/>
    <n v="9.4714731091944273"/>
    <n v="70.402033271719034"/>
    <n v="416.11983980283418"/>
  </r>
  <r>
    <m/>
    <n v="45"/>
    <n v="60"/>
    <n v="79"/>
    <n v="77"/>
    <s v="Pepco Poland sp. z o.o., Poznań"/>
    <m/>
    <n v="1999"/>
    <m/>
    <n v="2002"/>
    <m/>
    <n v="639669292"/>
    <n v="111962"/>
    <n v="7822131157"/>
    <s v="sp. z o.o."/>
    <s v="4690"/>
    <s v="Sprzedaż hurtowa niewyspecjalizowana"/>
    <m/>
    <s v="handel hurtowy"/>
    <m/>
    <n v="500"/>
    <s v="J"/>
    <x v="0"/>
    <n v="5728940.4890000001"/>
    <n v="619752.40399999998"/>
    <n v="617491.86"/>
    <n v="493450.85399999999"/>
    <n v="72627.432000000001"/>
    <n v="2228414"/>
    <n v="9450"/>
    <n v="595345.54399999999"/>
    <n v="2394895.2820000001"/>
    <n v="424554.45199999999"/>
    <n v="1970340.83"/>
    <n v="1351490.5460000001"/>
    <n v="1043404.736"/>
    <m/>
    <m/>
    <s v="G"/>
    <s v="Wholesale and Retail Trade; Repair of Motor Vehicles and Motorcycles"/>
    <s v="46"/>
    <s v="WHOLESALE TRADE, EXCEPT OF MOTOR VEHICLES"/>
    <s v="Medium-high"/>
    <n v="0.3889748906065133"/>
    <m/>
    <n v="8.6133003990434706E-2"/>
    <n v="0.20604276842865321"/>
    <n v="0.36511602353450717"/>
    <x v="0"/>
    <n v="1"/>
    <n v="0.56432135307033437"/>
    <n v="62.999528465608464"/>
    <n v="606.23708878306877"/>
    <n v="44.926397037037027"/>
    <x v="4"/>
    <s v="Exp&gt;25"/>
    <s v="Exp&lt;50"/>
    <s v="Increased Export Intensity"/>
    <n v="1"/>
    <n v="0.15771908241421531"/>
    <n v="110.93971953807809"/>
    <n v="0.74640221727799094"/>
    <n v="52.854869230491367"/>
    <n v="0.42431871810887678"/>
    <n v="20.51457986088576"/>
    <s v="No"/>
    <s v="No"/>
    <s v="No"/>
    <x v="1"/>
    <s v="Growing"/>
    <n v="13.62962962962963"/>
    <n v="0.12777411049472501"/>
    <n v="3.245919823438848"/>
    <s v="No"/>
    <s v="2.Hiring"/>
    <s v="Hiring"/>
    <n v="519.1690389874658"/>
    <n v="8.6133003990434706E-2"/>
    <n v="0.36511602353450717"/>
    <n v="0.20604276842865321"/>
    <n v="0.3889748906065133"/>
    <s v="25-50"/>
    <n v="0.56432135307033437"/>
    <n v="15.561041165660029"/>
    <n v="9.153770020487789"/>
    <n v="62.999528465608464"/>
    <n v="606.23708878306877"/>
  </r>
  <r>
    <m/>
    <n v="45"/>
    <n v="60"/>
    <n v="79"/>
    <n v="77"/>
    <s v="Pepco Poland sp. z o.o., Poznań"/>
    <m/>
    <n v="1999"/>
    <m/>
    <n v="2002"/>
    <m/>
    <n v="639669292"/>
    <n v="111962"/>
    <n v="7822131157"/>
    <s v="sp. z o.o."/>
    <s v="4690"/>
    <s v="Sprzedaż hurtowa niewyspecjalizowana"/>
    <m/>
    <s v="handel hurtowy"/>
    <m/>
    <n v="500"/>
    <s v="J"/>
    <x v="1"/>
    <n v="6134761"/>
    <n v="314248"/>
    <n v="296041.29300000001"/>
    <n v="229285"/>
    <n v="87051"/>
    <n v="2529349"/>
    <n v="10604"/>
    <n v="679165.51099999994"/>
    <n v="2944431.787"/>
    <n v="443580.70500000002"/>
    <n v="2500851.0819999999"/>
    <n v="1319725"/>
    <n v="1624706.308"/>
    <m/>
    <m/>
    <s v="G"/>
    <s v="Wholesale and Retail Trade; Repair of Motor Vehicles and Motorcycles"/>
    <s v="46"/>
    <s v="WHOLESALE TRADE, EXCEPT OF MOTOR VEHICLES"/>
    <s v="Medium-high"/>
    <n v="0.41229788739936241"/>
    <n v="7.0836922076465303"/>
    <n v="3.7374724133507398E-2"/>
    <n v="7.7870712105581538E-2"/>
    <n v="0.17373695277425219"/>
    <x v="0"/>
    <n v="1"/>
    <n v="0.44821041731268341"/>
    <n v="64.048048943794782"/>
    <n v="578.53272350056579"/>
    <n v="41.831450867597127"/>
    <x v="4"/>
    <s v="Exp&gt;25"/>
    <s v="Exp&lt;50"/>
    <s v="Increased Export Intensity"/>
    <n v="1"/>
    <n v="0.15771908241421531"/>
    <n v="110.93971953807809"/>
    <n v="0.74640221727799094"/>
    <n v="52.854869230491367"/>
    <n v="0.42431871810887678"/>
    <n v="20.51457986088576"/>
    <s v="No"/>
    <s v="No"/>
    <s v="No"/>
    <x v="1"/>
    <s v="Growing"/>
    <n v="13.62962962962963"/>
    <n v="0.12777411049472501"/>
    <n v="3.245919823438848"/>
    <s v="No"/>
    <s v="2.Hiring"/>
    <s v="Hiring"/>
    <n v="519.1690389874658"/>
    <n v="8.6133003990434706E-2"/>
    <n v="0.36511602353450717"/>
    <n v="0.20604276842865321"/>
    <n v="0.3889748906065133"/>
    <s v="25-50"/>
    <n v="0.56432135307033437"/>
    <n v="15.561041165660029"/>
    <n v="9.153770020487789"/>
    <n v="62.999528465608464"/>
    <n v="606.23708878306877"/>
  </r>
  <r>
    <m/>
    <n v="45"/>
    <n v="60"/>
    <n v="79"/>
    <n v="77"/>
    <s v="Pepco Poland sp. z o.o., Poznań"/>
    <m/>
    <n v="1999"/>
    <m/>
    <n v="2002"/>
    <m/>
    <n v="639669292"/>
    <n v="111962"/>
    <n v="7822131157"/>
    <s v="sp. z o.o."/>
    <s v="4690"/>
    <s v="Sprzedaż hurtowa niewyspecjalizowana"/>
    <m/>
    <s v="handel hurtowy"/>
    <m/>
    <n v="500"/>
    <s v="J"/>
    <x v="2"/>
    <n v="7647607.9579999996"/>
    <n v="468019.65"/>
    <n v="463205.46399999998"/>
    <n v="350899.50900000002"/>
    <n v="95612.964000000007"/>
    <n v="3239224"/>
    <n v="10758"/>
    <n v="842601"/>
    <n v="3739702"/>
    <n v="475450"/>
    <n v="3264252"/>
    <n v="1670120"/>
    <n v="2069581.287"/>
    <m/>
    <m/>
    <s v="G"/>
    <s v="Wholesale and Retail Trade; Repair of Motor Vehicles and Motorcycles"/>
    <s v="46"/>
    <s v="WHOLESALE TRADE, EXCEPT OF MOTOR VEHICLES"/>
    <s v="Medium-high"/>
    <n v="0.42356041494144803"/>
    <n v="24.660242803264861"/>
    <n v="4.5883563975443013E-2"/>
    <n v="9.3830874492138686E-2"/>
    <n v="0.21010436914712721"/>
    <x v="0"/>
    <n v="1"/>
    <n v="0.44659173377985728"/>
    <n v="78.323201338538766"/>
    <n v="710.87636716861869"/>
    <n v="44.19501766127533"/>
    <x v="4"/>
    <s v="Exp&gt;25"/>
    <s v="Exp&lt;50"/>
    <s v="Increased Export Intensity"/>
    <n v="1"/>
    <n v="0.15771908241421531"/>
    <n v="110.93971953807809"/>
    <n v="0.74640221727799094"/>
    <n v="52.854869230491367"/>
    <n v="0.42431871810887678"/>
    <n v="20.51457986088576"/>
    <s v="No"/>
    <s v="No"/>
    <s v="No"/>
    <x v="1"/>
    <s v="Growing"/>
    <n v="13.62962962962963"/>
    <n v="0.12777411049472501"/>
    <n v="3.245919823438848"/>
    <s v="No"/>
    <s v="2.Hiring"/>
    <s v="Hiring"/>
    <n v="519.1690389874658"/>
    <n v="8.6133003990434706E-2"/>
    <n v="0.36511602353450717"/>
    <n v="0.20604276842865321"/>
    <n v="0.3889748906065133"/>
    <s v="25-50"/>
    <n v="0.56432135307033437"/>
    <n v="15.561041165660029"/>
    <n v="9.153770020487789"/>
    <n v="62.999528465608464"/>
    <n v="606.23708878306877"/>
  </r>
  <r>
    <m/>
    <n v="45"/>
    <n v="60"/>
    <n v="79"/>
    <n v="77"/>
    <s v="Pepco Poland sp. z o.o., Poznań"/>
    <m/>
    <n v="1999"/>
    <m/>
    <n v="2002"/>
    <m/>
    <n v="639669292"/>
    <n v="111962"/>
    <n v="7822131157"/>
    <s v="sp. z o.o."/>
    <s v="4690"/>
    <s v="Sprzedaż hurtowa niewyspecjalizowana"/>
    <m/>
    <s v="handel hurtowy"/>
    <m/>
    <n v="500"/>
    <s v="J"/>
    <x v="3"/>
    <n v="10440971.75"/>
    <n v="992926.97"/>
    <n v="980859.55200000003"/>
    <n v="781678.56200000003"/>
    <n v="103224.397"/>
    <n v="5210704"/>
    <n v="11139"/>
    <n v="691833"/>
    <n v="6294811.9110000003"/>
    <n v="669276.29700000002"/>
    <n v="5625535.6140000001"/>
    <n v="2541534.108"/>
    <n v="3753277.8029999998"/>
    <m/>
    <m/>
    <s v="G"/>
    <s v="Wholesale and Retail Trade; Repair of Motor Vehicles and Motorcycles"/>
    <s v="46"/>
    <s v="WHOLESALE TRADE, EXCEPT OF MOTOR VEHICLES"/>
    <s v="Medium-high"/>
    <n v="0.49906312599686897"/>
    <n v="36.525980507119513"/>
    <n v="7.4866456946404439E-2"/>
    <n v="0.1241782237582094"/>
    <n v="0.30756170438142322"/>
    <x v="0"/>
    <n v="1"/>
    <n v="0.40375060350234498"/>
    <n v="62.109076218691087"/>
    <n v="937.33474728431634"/>
    <n v="60.084055750067343"/>
    <x v="4"/>
    <s v="Exp&gt;25"/>
    <s v="Exp&lt;50"/>
    <s v="Increased Export Intensity"/>
    <n v="1"/>
    <n v="0.15771908241421531"/>
    <n v="110.93971953807809"/>
    <n v="0.74640221727799094"/>
    <n v="52.854869230491367"/>
    <n v="0.42431871810887678"/>
    <n v="20.51457986088576"/>
    <s v="No"/>
    <s v="No"/>
    <s v="No"/>
    <x v="1"/>
    <s v="Growing"/>
    <n v="13.62962962962963"/>
    <n v="0.12777411049472501"/>
    <n v="3.245919823438848"/>
    <s v="No"/>
    <s v="2.Hiring"/>
    <s v="Hiring"/>
    <n v="519.1690389874658"/>
    <n v="8.6133003990434706E-2"/>
    <n v="0.36511602353450717"/>
    <n v="0.20604276842865321"/>
    <n v="0.3889748906065133"/>
    <s v="25-50"/>
    <n v="0.56432135307033437"/>
    <n v="15.561041165660029"/>
    <n v="9.153770020487789"/>
    <n v="62.999528465608464"/>
    <n v="606.23708878306877"/>
  </r>
  <r>
    <m/>
    <n v="45"/>
    <n v="60"/>
    <n v="79"/>
    <n v="77"/>
    <s v="Pepco Poland sp. z o.o., Poznań"/>
    <m/>
    <n v="1999"/>
    <m/>
    <n v="2002"/>
    <m/>
    <n v="639669292"/>
    <n v="111962"/>
    <n v="7822131157"/>
    <s v="sp. z o.o."/>
    <s v="4690"/>
    <s v="Sprzedaż hurtowa niewyspecjalizowana"/>
    <m/>
    <s v="handel hurtowy"/>
    <m/>
    <n v="500"/>
    <s v="J"/>
    <x v="4"/>
    <n v="12084611"/>
    <n v="392442"/>
    <n v="358214"/>
    <n v="255950"/>
    <n v="121641"/>
    <n v="6606584"/>
    <n v="10738"/>
    <n v="753492"/>
    <n v="6747177"/>
    <n v="1020027"/>
    <n v="5727150"/>
    <n v="2062612"/>
    <n v="4684566"/>
    <m/>
    <m/>
    <s v="G"/>
    <s v="Wholesale and Retail Trade; Repair of Motor Vehicles and Motorcycles"/>
    <s v="46"/>
    <s v="WHOLESALE TRADE, EXCEPT OF MOTOR VEHICLES"/>
    <s v="Medium-high"/>
    <n v="0.54669397302072864"/>
    <n v="15.74220570034586"/>
    <n v="2.117982945417109E-2"/>
    <n v="3.7934383520693171E-2"/>
    <n v="0.12409023122138341"/>
    <x v="0"/>
    <n v="1"/>
    <n v="0.30569999868092979"/>
    <n v="70.170609051964988"/>
    <n v="1125.406127770535"/>
    <n v="94.992270441422988"/>
    <x v="2"/>
    <s v="Exp&gt;25"/>
    <s v="Exp&lt;50"/>
    <s v="Increased Export Intensity"/>
    <n v="1"/>
    <n v="0.15771908241421531"/>
    <n v="110.93971953807809"/>
    <n v="0.74640221727799094"/>
    <n v="52.854869230491367"/>
    <n v="0.42431871810887678"/>
    <n v="20.51457986088576"/>
    <s v="No"/>
    <s v="No"/>
    <s v="No"/>
    <x v="1"/>
    <s v="Growing"/>
    <n v="13.62962962962963"/>
    <n v="0.12777411049472501"/>
    <n v="3.245919823438848"/>
    <s v="No"/>
    <s v="2.Hiring"/>
    <s v="Hiring"/>
    <n v="519.1690389874658"/>
    <n v="8.6133003990434706E-2"/>
    <n v="0.36511602353450717"/>
    <n v="0.20604276842865321"/>
    <n v="0.3889748906065133"/>
    <s v="25-50"/>
    <n v="0.56432135307033437"/>
    <n v="15.561041165660029"/>
    <n v="9.153770020487789"/>
    <n v="62.999528465608464"/>
    <n v="606.23708878306877"/>
  </r>
  <r>
    <n v="75"/>
    <n v="53"/>
    <n v="67"/>
    <n v="102"/>
    <n v="78"/>
    <s v="Shell Polska sp. z o.o GK, Warszawa "/>
    <m/>
    <n v="1994"/>
    <m/>
    <n v="2001"/>
    <m/>
    <s v="010809811"/>
    <n v="5239"/>
    <n v="5261009190"/>
    <s v="sp. z o.o."/>
    <s v="4730"/>
    <s v="Sprzedaż detaliczna paliw do pojazdów silnikowych na stacjach paliw"/>
    <s v="Handel detaliczny"/>
    <s v="paliwa"/>
    <s v="Niemcy, Wielka Brytania, Francja, Holandia, Belgia"/>
    <n v="500"/>
    <s v="S"/>
    <x v="1"/>
    <n v="4810339.4000000004"/>
    <n v="248063.7"/>
    <n v="209021.7"/>
    <n v="171271.5"/>
    <n v="177373.6"/>
    <n v="0"/>
    <n v="3990"/>
    <n v="657947.80000000005"/>
    <n v="3873832.1"/>
    <n v="2485876.7000000002"/>
    <n v="1384575.8"/>
    <n v="2006754.8"/>
    <n v="1867077.3"/>
    <m/>
    <m/>
    <s v="G"/>
    <s v="Wholesale and Retail Trade; Repair of Motor Vehicles and Motorcycles"/>
    <s v="47"/>
    <s v="RETAIL TRADE, EXCEPT OF MOTOR VEHICLES"/>
    <s v="Medium-high"/>
    <n v="0"/>
    <n v="-14.101753989852719"/>
    <n v="3.5604868130510697E-2"/>
    <n v="4.4212422112976962E-2"/>
    <n v="8.5347497362408195E-2"/>
    <x v="0"/>
    <n v="1"/>
    <n v="0.5180283368502212"/>
    <n v="164.8991979949875"/>
    <n v="1205.598847117795"/>
    <n v="623.02674185463661"/>
    <x v="0"/>
    <s v="Exp&lt;25"/>
    <s v="Exp&lt;50"/>
    <s v="Increased Export Intensity"/>
    <n v="1"/>
    <n v="0.14029964631535841"/>
    <n v="117.3176038373128"/>
    <n v="0.77618970966956624"/>
    <n v="57.476524519791937"/>
    <n v="0.45410621050045391"/>
    <n v="21.415386577289009"/>
    <s v="Yes"/>
    <s v="No"/>
    <s v="No"/>
    <x v="1"/>
    <s v="Growing"/>
    <n v="35.873452544704257"/>
    <n v="0.3065537705730037"/>
    <n v="7.965164981933559"/>
    <s v="No"/>
    <s v="2.Hiring"/>
    <s v="Hiring"/>
    <n v="923.44769081278537"/>
    <n v="1.9472722695490351E-2"/>
    <n v="5.6387621416479669E-2"/>
    <n v="2.8566034479660291E-2"/>
    <n v="0"/>
    <s v="0-10"/>
    <n v="0.50660116107170416"/>
    <n v="15.538284977103361"/>
    <n v="8.1983643899676206"/>
    <n v="160.45474552957359"/>
    <n v="1540.589766162311"/>
  </r>
  <r>
    <n v="75"/>
    <n v="53"/>
    <n v="67"/>
    <n v="102"/>
    <n v="78"/>
    <s v="Shell Polska sp. z o.o GK, Warszawa "/>
    <m/>
    <n v="1994"/>
    <m/>
    <n v="2001"/>
    <m/>
    <s v="010809811"/>
    <n v="5239"/>
    <n v="5261009190"/>
    <s v="sp. z o.o."/>
    <s v="4730"/>
    <s v="Sprzedaż detaliczna paliw do pojazdów silnikowych na stacjach paliw"/>
    <s v="Handel detaliczny"/>
    <s v="paliwa"/>
    <s v="Niemcy, Wielka Brytania, Francja, Holandia, Belgia"/>
    <n v="500"/>
    <s v="S"/>
    <x v="0"/>
    <n v="5600043.7999999998"/>
    <n v="166077.4"/>
    <n v="134854"/>
    <n v="109048.1"/>
    <n v="165249.9"/>
    <n v="0"/>
    <n v="3635"/>
    <n v="583253"/>
    <n v="3817404.2"/>
    <n v="2318350"/>
    <n v="1492556.6"/>
    <n v="1933901.4"/>
    <n v="1883503"/>
    <m/>
    <m/>
    <s v="G"/>
    <s v="Wholesale and Retail Trade; Repair of Motor Vehicles and Motorcycles"/>
    <s v="47"/>
    <s v="RETAIL TRADE, EXCEPT OF MOTOR VEHICLES"/>
    <s v="Medium-high"/>
    <n v="0"/>
    <m/>
    <n v="1.9472722695490351E-2"/>
    <n v="2.8566034479660291E-2"/>
    <n v="5.6387621416479669E-2"/>
    <x v="0"/>
    <n v="1"/>
    <n v="0.50660116107170416"/>
    <n v="160.45474552957359"/>
    <n v="1540.589766162311"/>
    <n v="637.78541953232457"/>
    <x v="0"/>
    <s v="Exp&lt;25"/>
    <s v="Exp&lt;50"/>
    <s v="Increased Export Intensity"/>
    <n v="1"/>
    <n v="0.14029964631535841"/>
    <n v="117.3176038373128"/>
    <n v="0.77618970966956624"/>
    <n v="57.476524519791937"/>
    <n v="0.45410621050045391"/>
    <n v="21.415386577289009"/>
    <s v="Yes"/>
    <s v="No"/>
    <s v="No"/>
    <x v="1"/>
    <s v="Growing"/>
    <n v="35.873452544704257"/>
    <n v="0.3065537705730037"/>
    <n v="7.965164981933559"/>
    <s v="No"/>
    <s v="2.Hiring"/>
    <s v="Hiring"/>
    <n v="923.44769081278537"/>
    <n v="1.9472722695490351E-2"/>
    <n v="5.6387621416479669E-2"/>
    <n v="2.8566034479660291E-2"/>
    <n v="0"/>
    <s v="0-10"/>
    <n v="0.50660116107170416"/>
    <n v="15.538284977103361"/>
    <n v="8.1983643899676206"/>
    <n v="160.45474552957359"/>
    <n v="1540.589766162311"/>
  </r>
  <r>
    <n v="75"/>
    <n v="53"/>
    <n v="67"/>
    <n v="102"/>
    <n v="78"/>
    <s v="Shell Polska sp. z o.o GK, Warszawa "/>
    <m/>
    <n v="1994"/>
    <m/>
    <n v="2001"/>
    <m/>
    <s v="010809811"/>
    <n v="5239"/>
    <n v="5261009190"/>
    <s v="sp. z o.o."/>
    <s v="4730"/>
    <s v="Sprzedaż detaliczna paliw do pojazdów silnikowych na stacjach paliw"/>
    <s v="Handel detaliczny"/>
    <s v="paliwa"/>
    <s v="Niemcy, Wielka Brytania, Francja, Holandia, Belgia"/>
    <n v="500"/>
    <s v="S"/>
    <x v="2"/>
    <n v="6501459"/>
    <n v="220922.8"/>
    <n v="183595.1"/>
    <n v="145290.79999999999"/>
    <n v="191074.3"/>
    <n v="0"/>
    <n v="4367"/>
    <n v="792939"/>
    <n v="4141179.6"/>
    <n v="2490255"/>
    <n v="1650924.6"/>
    <n v="1980774.1"/>
    <n v="2160405.5"/>
    <m/>
    <m/>
    <s v="G"/>
    <s v="Wholesale and Retail Trade; Repair of Motor Vehicles and Motorcycles"/>
    <s v="47"/>
    <s v="RETAIL TRADE, EXCEPT OF MOTOR VEHICLES"/>
    <s v="Medium-high"/>
    <n v="0"/>
    <n v="35.155930993143627"/>
    <n v="2.2347414634161341E-2"/>
    <n v="3.5084399623720737E-2"/>
    <n v="7.3350514831549946E-2"/>
    <x v="0"/>
    <n v="1"/>
    <n v="0.47831156610546433"/>
    <n v="181.57522326539959"/>
    <n v="1488.770093885963"/>
    <n v="570.24387451339589"/>
    <x v="0"/>
    <s v="Exp&lt;25"/>
    <s v="Exp&lt;50"/>
    <s v="Increased Export Intensity"/>
    <n v="1"/>
    <n v="0.14029964631535841"/>
    <n v="117.3176038373128"/>
    <n v="0.77618970966956624"/>
    <n v="57.476524519791937"/>
    <n v="0.45410621050045391"/>
    <n v="21.415386577289009"/>
    <s v="Yes"/>
    <s v="No"/>
    <s v="No"/>
    <x v="1"/>
    <s v="Growing"/>
    <n v="35.873452544704257"/>
    <n v="0.3065537705730037"/>
    <n v="7.965164981933559"/>
    <s v="No"/>
    <s v="2.Hiring"/>
    <s v="Hiring"/>
    <n v="923.44769081278537"/>
    <n v="1.9472722695490351E-2"/>
    <n v="5.6387621416479669E-2"/>
    <n v="2.8566034479660291E-2"/>
    <n v="0"/>
    <s v="0-10"/>
    <n v="0.50660116107170416"/>
    <n v="15.538284977103361"/>
    <n v="8.1983643899676206"/>
    <n v="160.45474552957359"/>
    <n v="1540.589766162311"/>
  </r>
  <r>
    <n v="75"/>
    <n v="53"/>
    <n v="67"/>
    <n v="102"/>
    <n v="78"/>
    <s v="Shell Polska sp. z o.o GK, Warszawa "/>
    <m/>
    <n v="1994"/>
    <m/>
    <n v="2001"/>
    <m/>
    <s v="010809811"/>
    <n v="5239"/>
    <n v="5261009190"/>
    <s v="sp. z o.o."/>
    <s v="4730"/>
    <s v="Sprzedaż detaliczna paliw do pojazdów silnikowych na stacjach paliw"/>
    <s v="Handel detaliczny"/>
    <s v="paliwa"/>
    <s v="Niemcy, Wielka Brytania, Francja, Holandia, Belgia"/>
    <n v="500"/>
    <s v="S"/>
    <x v="3"/>
    <n v="10810931.300000001"/>
    <n v="193316"/>
    <n v="154801"/>
    <n v="120838"/>
    <n v="198007"/>
    <n v="1343124.1"/>
    <n v="4868"/>
    <n v="1050965.3999999999"/>
    <n v="4370678.8"/>
    <n v="2660325"/>
    <n v="1710354"/>
    <n v="1956321"/>
    <n v="2414358"/>
    <m/>
    <m/>
    <s v="G"/>
    <s v="Wholesale and Retail Trade; Repair of Motor Vehicles and Motorcycles"/>
    <s v="47"/>
    <s v="RETAIL TRADE, EXCEPT OF MOTOR VEHICLES"/>
    <s v="Medium-high"/>
    <n v="0.12423759459094889"/>
    <n v="66.284695481429637"/>
    <n v="1.117739042518936E-2"/>
    <n v="2.764742172314287E-2"/>
    <n v="6.1767981839381168E-2"/>
    <x v="0"/>
    <n v="1"/>
    <n v="0.44760118268128057"/>
    <n v="215.89264585045191"/>
    <n v="2220.815797041907"/>
    <n v="546.49239934264585"/>
    <x v="1"/>
    <s v="Exp&lt;25"/>
    <s v="Exp&lt;50"/>
    <s v="Increased Export Intensity"/>
    <n v="1"/>
    <n v="0.14029964631535841"/>
    <n v="117.3176038373128"/>
    <n v="0.77618970966956624"/>
    <n v="57.476524519791937"/>
    <n v="0.45410621050045391"/>
    <n v="21.415386577289009"/>
    <s v="Yes"/>
    <s v="No"/>
    <s v="No"/>
    <x v="1"/>
    <s v="Growing"/>
    <n v="35.873452544704257"/>
    <n v="0.3065537705730037"/>
    <n v="7.965164981933559"/>
    <s v="No"/>
    <s v="2.Hiring"/>
    <s v="Hiring"/>
    <n v="923.44769081278537"/>
    <n v="1.9472722695490351E-2"/>
    <n v="5.6387621416479669E-2"/>
    <n v="2.8566034479660291E-2"/>
    <n v="0"/>
    <s v="0-10"/>
    <n v="0.50660116107170416"/>
    <n v="15.538284977103361"/>
    <n v="8.1983643899676206"/>
    <n v="160.45474552957359"/>
    <n v="1540.589766162311"/>
  </r>
  <r>
    <n v="75"/>
    <n v="53"/>
    <n v="67"/>
    <n v="102"/>
    <n v="78"/>
    <s v="Shell Polska sp. z o.o GK, Warszawa "/>
    <m/>
    <n v="1994"/>
    <m/>
    <n v="2001"/>
    <m/>
    <s v="010809811"/>
    <n v="5239"/>
    <n v="5261009190"/>
    <s v="sp. z o.o."/>
    <s v="4730"/>
    <s v="Sprzedaż detaliczna paliw do pojazdów silnikowych na stacjach paliw"/>
    <s v="Handel detaliczny"/>
    <s v="paliwa"/>
    <s v="Niemcy, Wielka Brytania, Francja, Holandia, Belgia"/>
    <n v="500"/>
    <s v="S"/>
    <x v="4"/>
    <n v="12169881"/>
    <n v="103997"/>
    <n v="-154728"/>
    <n v="-140806"/>
    <n v="217917"/>
    <n v="1707430"/>
    <n v="4939"/>
    <n v="1270025"/>
    <n v="6951287"/>
    <n v="2854929"/>
    <n v="1475658"/>
    <n v="1709887"/>
    <n v="2620700"/>
    <m/>
    <m/>
    <s v="G"/>
    <s v="Wholesale and Retail Trade; Repair of Motor Vehicles and Motorcycles"/>
    <s v="47"/>
    <s v="RETAIL TRADE, EXCEPT OF MOTOR VEHICLES"/>
    <s v="Medium-high"/>
    <n v="0.14029964631535841"/>
    <n v="12.57014462759558"/>
    <n v="-1.157003918115551E-2"/>
    <n v="-2.0256105092481439E-2"/>
    <n v="-8.234813177712913E-2"/>
    <x v="0"/>
    <n v="1"/>
    <n v="0.2459813556827678"/>
    <n v="257.14213403522979"/>
    <n v="2464.0374569750961"/>
    <n v="578.03786191536744"/>
    <x v="1"/>
    <s v="Exp&lt;25"/>
    <s v="Exp&lt;50"/>
    <s v="Increased Export Intensity"/>
    <n v="1"/>
    <n v="0.14029964631535841"/>
    <n v="117.3176038373128"/>
    <n v="0.77618970966956624"/>
    <n v="57.476524519791937"/>
    <n v="0.45410621050045391"/>
    <n v="21.415386577289009"/>
    <s v="Yes"/>
    <s v="No"/>
    <s v="No"/>
    <x v="1"/>
    <s v="Growing"/>
    <n v="35.873452544704257"/>
    <n v="0.3065537705730037"/>
    <n v="7.965164981933559"/>
    <s v="No"/>
    <s v="2.Hiring"/>
    <s v="Hiring"/>
    <n v="923.44769081278537"/>
    <n v="1.9472722695490351E-2"/>
    <n v="5.6387621416479669E-2"/>
    <n v="2.8566034479660291E-2"/>
    <n v="0"/>
    <s v="0-10"/>
    <n v="0.50660116107170416"/>
    <n v="15.538284977103361"/>
    <n v="8.1983643899676206"/>
    <n v="160.45474552957359"/>
    <n v="1540.589766162311"/>
  </r>
  <r>
    <n v="110"/>
    <n v="119"/>
    <n v="96"/>
    <n v="83"/>
    <n v="79"/>
    <s v="Imperial Tobacco Polska SA, Tarnowo Podgórne"/>
    <m/>
    <n v="1999"/>
    <m/>
    <n v="2001"/>
    <m/>
    <n v="630182683"/>
    <n v="26888"/>
    <n v="7790048618"/>
    <s v="SA"/>
    <s v="1200"/>
    <s v="Produkcja wyrobów tytoniowych"/>
    <s v="Produkcja żywności "/>
    <s v="żywność"/>
    <m/>
    <n v="500"/>
    <s v="J"/>
    <x v="2"/>
    <n v="5362441"/>
    <n v="85206"/>
    <n v="75596"/>
    <n v="60069"/>
    <n v="83423"/>
    <n v="37166"/>
    <n v="1386"/>
    <n v="134799"/>
    <n v="2294160"/>
    <n v="900677"/>
    <n v="1393483"/>
    <n v="1196518"/>
    <n v="1097642"/>
    <m/>
    <m/>
    <s v="C"/>
    <s v="Manufacturing"/>
    <s v="12"/>
    <s v="MANUFACTURE OF TOBACCO PRODUCTS"/>
    <s v="Low"/>
    <n v="6.9307988656658413E-3"/>
    <n v="-7.6614543244188038"/>
    <n v="1.120180156760699E-2"/>
    <n v="2.618343969034418E-2"/>
    <n v="5.0203172873287322E-2"/>
    <x v="0"/>
    <n v="1"/>
    <n v="0.52154949959898178"/>
    <n v="97.257575757575751"/>
    <n v="3869.0050505050499"/>
    <n v="649.83910533910534"/>
    <x v="0"/>
    <s v="Exp&lt;25"/>
    <s v="Exp&lt;50"/>
    <s v="Decreased Export Intensity"/>
    <n v="0"/>
    <n v="-3.2811302598583971E-3"/>
    <n v="2.4092664456777491"/>
    <n v="2.380701515667738E-2"/>
    <n v="-25.79038663356684"/>
    <n v="-0.29827648401243678"/>
    <n v="0.59695006666313777"/>
    <s v="No"/>
    <s v="Yes"/>
    <s v="No"/>
    <x v="3"/>
    <s v="Declining"/>
    <n v="-1.420029895366218"/>
    <n v="-1.430208797085886E-2"/>
    <n v="-0.35691374256080488"/>
    <s v="No"/>
    <s v="0.Reducing"/>
    <s v="Reducing"/>
    <n v="160.0814835717147"/>
    <n v="2.065142522617874E-2"/>
    <n v="0.1107194841284117"/>
    <n v="4.5738890830290688E-2"/>
    <n v="1.120873732000823E-2"/>
    <s v="0-10"/>
    <n v="0.41310606882202427"/>
    <n v="15.52280123327891"/>
    <n v="7.1989312406881734"/>
    <n v="126.3168908819133"/>
    <n v="4121.0777279521672"/>
  </r>
  <r>
    <n v="110"/>
    <n v="119"/>
    <n v="96"/>
    <n v="83"/>
    <n v="79"/>
    <s v="Imperial Tobacco Polska SA, Tarnowo Podgórne"/>
    <m/>
    <n v="1999"/>
    <m/>
    <n v="2001"/>
    <m/>
    <n v="630182683"/>
    <n v="26888"/>
    <n v="7790048618"/>
    <s v="SA"/>
    <s v="1200"/>
    <s v="Produkcja wyrobów tytoniowych"/>
    <s v="Produkcja żywności "/>
    <s v="żywność"/>
    <m/>
    <n v="500"/>
    <s v="J"/>
    <x v="0"/>
    <n v="5514002"/>
    <n v="168668"/>
    <n v="142802"/>
    <n v="113872"/>
    <n v="84713"/>
    <n v="61805"/>
    <n v="1338"/>
    <n v="169012"/>
    <n v="2489610"/>
    <n v="996021"/>
    <n v="1493589"/>
    <n v="1028473"/>
    <n v="1461137"/>
    <m/>
    <m/>
    <s v="C"/>
    <s v="Manufacturing"/>
    <s v="12"/>
    <s v="MANUFACTURE OF TOBACCO PRODUCTS"/>
    <s v="Low"/>
    <n v="1.120873732000823E-2"/>
    <m/>
    <n v="2.065142522617874E-2"/>
    <n v="4.5738890830290688E-2"/>
    <n v="0.1107194841284117"/>
    <x v="0"/>
    <n v="1"/>
    <n v="0.41310606882202427"/>
    <n v="126.3168908819133"/>
    <n v="4121.0777279521672"/>
    <n v="744.41031390134526"/>
    <x v="0"/>
    <s v="Exp&lt;25"/>
    <s v="Exp&lt;50"/>
    <s v="Decreased Export Intensity"/>
    <n v="0"/>
    <n v="-3.2811302598583971E-3"/>
    <n v="2.4092664456777491"/>
    <n v="2.380701515667738E-2"/>
    <n v="-25.79038663356684"/>
    <n v="-0.29827648401243678"/>
    <n v="0.59695006666313777"/>
    <s v="No"/>
    <s v="Yes"/>
    <s v="No"/>
    <x v="3"/>
    <s v="Declining"/>
    <n v="-1.420029895366218"/>
    <n v="-1.430208797085886E-2"/>
    <n v="-0.35691374256080488"/>
    <s v="No"/>
    <s v="0.Reducing"/>
    <s v="Reducing"/>
    <n v="160.0814835717147"/>
    <n v="2.065142522617874E-2"/>
    <n v="0.1107194841284117"/>
    <n v="4.5738890830290688E-2"/>
    <n v="1.120873732000823E-2"/>
    <s v="0-10"/>
    <n v="0.41310606882202427"/>
    <n v="15.52280123327891"/>
    <n v="7.1989312406881734"/>
    <n v="126.3168908819133"/>
    <n v="4121.0777279521672"/>
  </r>
  <r>
    <n v="110"/>
    <n v="119"/>
    <n v="96"/>
    <n v="83"/>
    <n v="79"/>
    <s v="Imperial Tobacco Polska SA, Tarnowo Podgórne"/>
    <m/>
    <n v="1999"/>
    <m/>
    <n v="2001"/>
    <m/>
    <n v="630182683"/>
    <n v="26888"/>
    <n v="7790048618"/>
    <s v="SA"/>
    <s v="1200"/>
    <s v="Produkcja wyrobów tytoniowych"/>
    <s v="Produkcja żywności "/>
    <s v="żywność"/>
    <m/>
    <n v="500"/>
    <s v="J"/>
    <x v="4"/>
    <n v="5646849"/>
    <n v="200433"/>
    <n v="206054"/>
    <n v="166146"/>
    <n v="84250"/>
    <n v="44766"/>
    <n v="1319"/>
    <n v="200526"/>
    <n v="2590328"/>
    <n v="852271"/>
    <n v="1738057"/>
    <n v="1469215"/>
    <n v="1121113"/>
    <m/>
    <m/>
    <s v="C"/>
    <s v="Manufacturing"/>
    <s v="12"/>
    <s v="MANUFACTURE OF TOBACCO PRODUCTS"/>
    <s v="Low"/>
    <n v="7.9276070601498293E-3"/>
    <n v="-0.19618416496861579"/>
    <n v="2.9422780740196879E-2"/>
    <n v="6.4140911884518106E-2"/>
    <n v="0.1130848786596924"/>
    <x v="0"/>
    <n v="1"/>
    <n v="0.5671926489618303"/>
    <n v="152.02880970432139"/>
    <n v="4281.1592115238818"/>
    <n v="646.14935557240335"/>
    <x v="0"/>
    <s v="Exp&lt;25"/>
    <s v="Exp&lt;50"/>
    <s v="Decreased Export Intensity"/>
    <n v="0"/>
    <n v="-3.2811302598583971E-3"/>
    <n v="2.4092664456777491"/>
    <n v="2.380701515667738E-2"/>
    <n v="-25.79038663356684"/>
    <n v="-0.29827648401243678"/>
    <n v="0.59695006666313777"/>
    <s v="No"/>
    <s v="Yes"/>
    <s v="No"/>
    <x v="3"/>
    <s v="Declining"/>
    <n v="-1.420029895366218"/>
    <n v="-1.430208797085886E-2"/>
    <n v="-0.35691374256080488"/>
    <s v="No"/>
    <s v="0.Reducing"/>
    <s v="Reducing"/>
    <n v="160.0814835717147"/>
    <n v="2.065142522617874E-2"/>
    <n v="0.1107194841284117"/>
    <n v="4.5738890830290688E-2"/>
    <n v="1.120873732000823E-2"/>
    <s v="0-10"/>
    <n v="0.41310606882202427"/>
    <n v="15.52280123327891"/>
    <n v="7.1989312406881734"/>
    <n v="126.3168908819133"/>
    <n v="4121.0777279521672"/>
  </r>
  <r>
    <n v="110"/>
    <n v="119"/>
    <n v="96"/>
    <n v="83"/>
    <n v="79"/>
    <s v="Imperial Tobacco Polska SA, Tarnowo Podgórne"/>
    <m/>
    <n v="1999"/>
    <m/>
    <n v="2001"/>
    <m/>
    <n v="630182683"/>
    <n v="26888"/>
    <n v="7790048618"/>
    <s v="SA"/>
    <s v="1200"/>
    <s v="Produkcja wyrobów tytoniowych"/>
    <s v="Produkcja żywności "/>
    <s v="żywność"/>
    <m/>
    <n v="500"/>
    <s v="J"/>
    <x v="3"/>
    <n v="5657949"/>
    <n v="150649"/>
    <n v="132490"/>
    <n v="106551"/>
    <n v="84237"/>
    <n v="28064"/>
    <n v="1289"/>
    <n v="157607"/>
    <n v="2383240"/>
    <n v="839111"/>
    <n v="1544129"/>
    <n v="1303069"/>
    <n v="1080171"/>
    <m/>
    <m/>
    <s v="C"/>
    <s v="Manufacturing"/>
    <s v="12"/>
    <s v="MANUFACTURE OF TOBACCO PRODUCTS"/>
    <s v="Low"/>
    <n v="4.960101266377622E-3"/>
    <n v="5.5106993251767156"/>
    <n v="1.8832089154568198E-2"/>
    <n v="4.4708464107685343E-2"/>
    <n v="8.1769269317280971E-2"/>
    <x v="0"/>
    <n v="1"/>
    <n v="0.54676364948557421"/>
    <n v="122.2707525213344"/>
    <n v="4389.4096198603575"/>
    <n v="650.97827773467804"/>
    <x v="0"/>
    <s v="Exp&lt;25"/>
    <s v="Exp&lt;50"/>
    <s v="Decreased Export Intensity"/>
    <n v="0"/>
    <n v="-3.2811302598583971E-3"/>
    <n v="2.4092664456777491"/>
    <n v="2.380701515667738E-2"/>
    <n v="-25.79038663356684"/>
    <n v="-0.29827648401243678"/>
    <n v="0.59695006666313777"/>
    <s v="No"/>
    <s v="Yes"/>
    <s v="No"/>
    <x v="3"/>
    <s v="Declining"/>
    <n v="-1.420029895366218"/>
    <n v="-1.430208797085886E-2"/>
    <n v="-0.35691374256080488"/>
    <s v="No"/>
    <s v="0.Reducing"/>
    <s v="Reducing"/>
    <n v="160.0814835717147"/>
    <n v="2.065142522617874E-2"/>
    <n v="0.1107194841284117"/>
    <n v="4.5738890830290688E-2"/>
    <n v="1.120873732000823E-2"/>
    <s v="0-10"/>
    <n v="0.41310606882202427"/>
    <n v="15.52280123327891"/>
    <n v="7.1989312406881734"/>
    <n v="126.3168908819133"/>
    <n v="4121.0777279521672"/>
  </r>
  <r>
    <n v="110"/>
    <n v="119"/>
    <n v="96"/>
    <n v="83"/>
    <n v="79"/>
    <s v="Imperial Tobacco Polska SA, Tarnowo Podgórne"/>
    <m/>
    <n v="1999"/>
    <m/>
    <n v="2001"/>
    <m/>
    <n v="630182683"/>
    <n v="26888"/>
    <n v="7790048618"/>
    <s v="SA"/>
    <s v="1200"/>
    <s v="Produkcja wyrobów tytoniowych"/>
    <s v="Produkcja żywności "/>
    <s v="żywność"/>
    <m/>
    <n v="500"/>
    <s v="J"/>
    <x v="1"/>
    <n v="5807370"/>
    <n v="177093"/>
    <n v="161732"/>
    <n v="130377"/>
    <n v="83001"/>
    <n v="27095"/>
    <n v="1379"/>
    <n v="171160"/>
    <n v="2872947"/>
    <n v="926381"/>
    <n v="1946566"/>
    <n v="1136449"/>
    <n v="1736498"/>
    <m/>
    <m/>
    <s v="C"/>
    <s v="Manufacturing"/>
    <s v="12"/>
    <s v="MANUFACTURE OF TOBACCO PRODUCTS"/>
    <s v="Low"/>
    <n v="4.6656231650471728E-3"/>
    <n v="5.320418817403394"/>
    <n v="2.2450265782961991E-2"/>
    <n v="4.5380927667652761E-2"/>
    <n v="0.11472314199757309"/>
    <x v="0"/>
    <n v="1"/>
    <n v="0.39556907941566621"/>
    <n v="124.1189267585207"/>
    <n v="4211.2907904278463"/>
    <n v="671.77737490935465"/>
    <x v="0"/>
    <s v="Exp&lt;25"/>
    <s v="Exp&lt;50"/>
    <s v="Decreased Export Intensity"/>
    <n v="0"/>
    <n v="-3.2811302598583971E-3"/>
    <n v="2.4092664456777491"/>
    <n v="2.380701515667738E-2"/>
    <n v="-25.79038663356684"/>
    <n v="-0.29827648401243678"/>
    <n v="0.59695006666313777"/>
    <s v="No"/>
    <s v="Yes"/>
    <s v="No"/>
    <x v="3"/>
    <s v="Declining"/>
    <n v="-1.420029895366218"/>
    <n v="-1.430208797085886E-2"/>
    <n v="-0.35691374256080488"/>
    <s v="No"/>
    <s v="0.Reducing"/>
    <s v="Reducing"/>
    <n v="160.0814835717147"/>
    <n v="2.065142522617874E-2"/>
    <n v="0.1107194841284117"/>
    <n v="4.5738890830290688E-2"/>
    <n v="1.120873732000823E-2"/>
    <s v="0-10"/>
    <n v="0.41310606882202427"/>
    <n v="15.52280123327891"/>
    <n v="7.1989312406881734"/>
    <n v="126.3168908819133"/>
    <n v="4121.0777279521672"/>
  </r>
  <r>
    <n v="74"/>
    <n v="94"/>
    <n v="110"/>
    <n v="94"/>
    <n v="81"/>
    <s v="Circle K Polska sp. z o.o., Warszawa"/>
    <m/>
    <n v="1992"/>
    <m/>
    <n v="2001"/>
    <m/>
    <s v="004857520"/>
    <n v="12413"/>
    <n v="7790001083"/>
    <s v="sp. z o.o."/>
    <s v="4730"/>
    <s v="Sprzedaż detaliczna paliw do pojazdów silnikowych na stacjach paliw"/>
    <s v="Handel detaliczny"/>
    <s v="paliwa"/>
    <m/>
    <n v="500"/>
    <s v="J"/>
    <x v="2"/>
    <n v="4650146"/>
    <n v="166957"/>
    <n v="150237"/>
    <n v="104651"/>
    <n v="64688"/>
    <n v="0"/>
    <n v="1870"/>
    <n v="119940"/>
    <n v="1706798"/>
    <n v="1105311"/>
    <n v="601487"/>
    <n v="962613"/>
    <n v="744185"/>
    <m/>
    <m/>
    <s v="G"/>
    <s v="Wholesale and Retail Trade; Repair of Motor Vehicles and Motorcycles"/>
    <s v="47"/>
    <s v="RETAIL TRADE, EXCEPT OF MOTOR VEHICLES"/>
    <s v="Medium-high"/>
    <n v="0"/>
    <n v="-9.5037712389439921"/>
    <n v="2.2504884792864568E-2"/>
    <n v="6.1314226991126083E-2"/>
    <n v="0.1087155482005749"/>
    <x v="0"/>
    <n v="1"/>
    <n v="0.56398765407505747"/>
    <n v="64.139037433155082"/>
    <n v="2486.7090909090912"/>
    <n v="591.07540106951876"/>
    <x v="0"/>
    <s v="Exp&lt;25"/>
    <s v="Exp&lt;50"/>
    <s v="Increased Export Intensity"/>
    <n v="1"/>
    <n v="2.9043529974733671E-5"/>
    <n v="61.624465495562539"/>
    <n v="0.48010534403310962"/>
    <n v="17.119177895335181"/>
    <n v="0.1580218448639972"/>
    <n v="12.752654573680291"/>
    <s v="Yes"/>
    <s v="No"/>
    <s v="No"/>
    <x v="0"/>
    <s v="Growing"/>
    <n v="-12.5"/>
    <n v="-0.13353139262452271"/>
    <n v="-3.2831789866165311"/>
    <s v="Yes"/>
    <s v="0.Reducing"/>
    <s v="Reducing"/>
    <n v="2054.3459902011341"/>
    <n v="1.6396462682709379E-2"/>
    <n v="0.1034939621768346"/>
    <n v="5.6754678188549741E-2"/>
    <n v="3.9338261222802122E-4"/>
    <s v="0-10"/>
    <n v="0.54838636955048681"/>
    <n v="15.49706501812493"/>
    <n v="7.7034590478671747"/>
    <n v="57.173736462093864"/>
    <n v="2425.046480144405"/>
  </r>
  <r>
    <n v="74"/>
    <n v="94"/>
    <n v="110"/>
    <n v="94"/>
    <n v="81"/>
    <s v="Circle K Polska sp. z o.o., Warszawa"/>
    <m/>
    <n v="1992"/>
    <m/>
    <n v="2001"/>
    <m/>
    <s v="004857520"/>
    <n v="12413"/>
    <n v="7790001083"/>
    <s v="sp. z o.o."/>
    <s v="4730"/>
    <s v="Sprzedaż detaliczna paliw do pojazdów silnikowych na stacjach paliw"/>
    <s v="Handel detaliczny"/>
    <s v="paliwa"/>
    <m/>
    <n v="500"/>
    <s v="J"/>
    <x v="1"/>
    <n v="5138497"/>
    <n v="146520"/>
    <n v="132560"/>
    <n v="94692"/>
    <n v="63803"/>
    <n v="1896"/>
    <n v="2022"/>
    <n v="133919"/>
    <n v="1485473"/>
    <n v="1082419"/>
    <n v="403054"/>
    <n v="857972"/>
    <n v="627501"/>
    <m/>
    <m/>
    <s v="G"/>
    <s v="Wholesale and Retail Trade; Repair of Motor Vehicles and Motorcycles"/>
    <s v="47"/>
    <s v="RETAIL TRADE, EXCEPT OF MOTOR VEHICLES"/>
    <s v="Medium-high"/>
    <n v="3.6897948952777429E-4"/>
    <n v="-4.3805405493921317"/>
    <n v="1.8427956657364981E-2"/>
    <n v="6.3745352490418877E-2"/>
    <n v="0.110367238091686"/>
    <x v="0"/>
    <n v="1"/>
    <n v="0.57757495424016458"/>
    <n v="66.230959446092982"/>
    <n v="2541.2942631058359"/>
    <n v="535.32096933728985"/>
    <x v="0"/>
    <s v="Exp&lt;25"/>
    <s v="Exp&lt;50"/>
    <s v="Increased Export Intensity"/>
    <n v="1"/>
    <n v="2.9043529974733671E-5"/>
    <n v="61.624465495562539"/>
    <n v="0.48010534403310962"/>
    <n v="17.119177895335181"/>
    <n v="0.1580218448639972"/>
    <n v="12.752654573680291"/>
    <s v="Yes"/>
    <s v="No"/>
    <s v="No"/>
    <x v="0"/>
    <s v="Growing"/>
    <n v="-12.5"/>
    <n v="-0.13353139262452271"/>
    <n v="-3.2831789866165311"/>
    <s v="Yes"/>
    <s v="0.Reducing"/>
    <s v="Reducing"/>
    <n v="2054.3459902011341"/>
    <n v="1.6396462682709379E-2"/>
    <n v="0.1034939621768346"/>
    <n v="5.6754678188549741E-2"/>
    <n v="3.9338261222802122E-4"/>
    <s v="0-10"/>
    <n v="0.54838636955048681"/>
    <n v="15.49706501812493"/>
    <n v="7.7034590478671747"/>
    <n v="57.173736462093864"/>
    <n v="2425.046480144405"/>
  </r>
  <r>
    <n v="74"/>
    <n v="94"/>
    <n v="110"/>
    <n v="94"/>
    <n v="81"/>
    <s v="Circle K Polska sp. z o.o., Warszawa"/>
    <m/>
    <n v="1992"/>
    <m/>
    <n v="2001"/>
    <m/>
    <s v="004857520"/>
    <n v="12413"/>
    <n v="7790001083"/>
    <s v="sp. z o.o."/>
    <s v="4730"/>
    <s v="Sprzedaż detaliczna paliw do pojazdów silnikowych na stacjach paliw"/>
    <s v="Handel detaliczny"/>
    <s v="paliwa"/>
    <m/>
    <n v="500"/>
    <s v="J"/>
    <x v="0"/>
    <n v="5373903"/>
    <n v="136877"/>
    <n v="121543"/>
    <n v="88113"/>
    <n v="60422"/>
    <n v="2114"/>
    <n v="2216"/>
    <n v="126697"/>
    <n v="1552524"/>
    <n v="1083344"/>
    <n v="469180"/>
    <n v="851383"/>
    <n v="701141"/>
    <m/>
    <m/>
    <s v="G"/>
    <s v="Wholesale and Retail Trade; Repair of Motor Vehicles and Motorcycles"/>
    <s v="47"/>
    <s v="RETAIL TRADE, EXCEPT OF MOTOR VEHICLES"/>
    <s v="Medium-high"/>
    <n v="3.9338261222802122E-4"/>
    <m/>
    <n v="1.6396462682709379E-2"/>
    <n v="5.6754678188549741E-2"/>
    <n v="0.1034939621768346"/>
    <x v="0"/>
    <n v="1"/>
    <n v="0.54838636955048681"/>
    <n v="57.173736462093864"/>
    <n v="2425.046480144405"/>
    <n v="488.87364620938632"/>
    <x v="0"/>
    <s v="Exp&lt;25"/>
    <s v="Exp&lt;50"/>
    <s v="Increased Export Intensity"/>
    <n v="1"/>
    <n v="2.9043529974733671E-5"/>
    <n v="61.624465495562539"/>
    <n v="0.48010534403310962"/>
    <n v="17.119177895335181"/>
    <n v="0.1580218448639972"/>
    <n v="12.752654573680291"/>
    <s v="Yes"/>
    <s v="No"/>
    <s v="No"/>
    <x v="0"/>
    <s v="Growing"/>
    <n v="-12.5"/>
    <n v="-0.13353139262452271"/>
    <n v="-3.2831789866165311"/>
    <s v="Yes"/>
    <s v="0.Reducing"/>
    <s v="Reducing"/>
    <n v="2054.3459902011341"/>
    <n v="1.6396462682709379E-2"/>
    <n v="0.1034939621768346"/>
    <n v="5.6754678188549741E-2"/>
    <n v="3.9338261222802122E-4"/>
    <s v="0-10"/>
    <n v="0.54838636955048681"/>
    <n v="15.49706501812493"/>
    <n v="7.7034590478671747"/>
    <n v="57.173736462093864"/>
    <n v="2425.046480144405"/>
  </r>
  <r>
    <n v="74"/>
    <n v="94"/>
    <n v="110"/>
    <n v="94"/>
    <n v="81"/>
    <s v="Circle K Polska sp. z o.o., Warszawa"/>
    <m/>
    <n v="1992"/>
    <m/>
    <n v="2001"/>
    <m/>
    <s v="004857520"/>
    <n v="12413"/>
    <n v="7790001083"/>
    <s v="sp. z o.o."/>
    <s v="4730"/>
    <s v="Sprzedaż detaliczna paliw do pojazdów silnikowych na stacjach paliw"/>
    <s v="Handel detaliczny"/>
    <s v="paliwa"/>
    <m/>
    <n v="500"/>
    <s v="J"/>
    <x v="3"/>
    <n v="6790371"/>
    <n v="119556"/>
    <n v="104542"/>
    <n v="75693"/>
    <n v="66765"/>
    <n v="3138"/>
    <n v="1942"/>
    <n v="137305"/>
    <n v="1968780"/>
    <n v="1144457"/>
    <n v="824323"/>
    <n v="1038306"/>
    <n v="930474"/>
    <m/>
    <m/>
    <s v="G"/>
    <s v="Wholesale and Retail Trade; Repair of Motor Vehicles and Motorcycles"/>
    <s v="47"/>
    <s v="RETAIL TRADE, EXCEPT OF MOTOR VEHICLES"/>
    <s v="Medium-high"/>
    <n v="4.6212497078583779E-4"/>
    <n v="46.024899003171093"/>
    <n v="1.1147108162425879E-2"/>
    <n v="3.8446652241489652E-2"/>
    <n v="7.2900474426614126E-2"/>
    <x v="0"/>
    <n v="1"/>
    <n v="0.52738548745923874"/>
    <n v="70.702883625128734"/>
    <n v="3496.5865087538618"/>
    <n v="589.31874356333674"/>
    <x v="0"/>
    <s v="Exp&lt;25"/>
    <s v="Exp&lt;50"/>
    <s v="Increased Export Intensity"/>
    <n v="1"/>
    <n v="2.9043529974733671E-5"/>
    <n v="61.624465495562539"/>
    <n v="0.48010534403310962"/>
    <n v="17.119177895335181"/>
    <n v="0.1580218448639972"/>
    <n v="12.752654573680291"/>
    <s v="Yes"/>
    <s v="No"/>
    <s v="No"/>
    <x v="0"/>
    <s v="Growing"/>
    <n v="-12.5"/>
    <n v="-0.13353139262452271"/>
    <n v="-3.2831789866165311"/>
    <s v="Yes"/>
    <s v="0.Reducing"/>
    <s v="Reducing"/>
    <n v="2054.3459902011341"/>
    <n v="1.6396462682709379E-2"/>
    <n v="0.1034939621768346"/>
    <n v="5.6754678188549741E-2"/>
    <n v="3.9338261222802122E-4"/>
    <s v="0-10"/>
    <n v="0.54838636955048681"/>
    <n v="15.49706501812493"/>
    <n v="7.7034590478671747"/>
    <n v="57.173736462093864"/>
    <n v="2425.046480144405"/>
  </r>
  <r>
    <n v="74"/>
    <n v="94"/>
    <n v="110"/>
    <n v="94"/>
    <n v="81"/>
    <s v="Circle K Polska sp. z o.o., Warszawa"/>
    <m/>
    <n v="1992"/>
    <m/>
    <n v="2001"/>
    <m/>
    <s v="004857520"/>
    <n v="12413"/>
    <n v="7790001083"/>
    <s v="sp. z o.o."/>
    <s v="4730"/>
    <s v="Sprzedaż detaliczna paliw do pojazdów silnikowych na stacjach paliw"/>
    <s v="Handel detaliczny"/>
    <s v="paliwa"/>
    <m/>
    <n v="500"/>
    <s v="J"/>
    <x v="4"/>
    <n v="8685542"/>
    <n v="32135"/>
    <n v="18167"/>
    <n v="6135"/>
    <n v="75359"/>
    <n v="3669"/>
    <n v="1939"/>
    <n v="156558"/>
    <n v="1884921"/>
    <n v="1185794"/>
    <n v="698632"/>
    <n v="949749"/>
    <n v="935172"/>
    <m/>
    <m/>
    <s v="G"/>
    <s v="Wholesale and Retail Trade; Repair of Motor Vehicles and Motorcycles"/>
    <s v="47"/>
    <s v="RETAIL TRADE, EXCEPT OF MOTOR VEHICLES"/>
    <s v="Medium-high"/>
    <n v="4.2242614220275489E-4"/>
    <n v="27.909682696276828"/>
    <n v="7.0634624759168744E-4"/>
    <n v="3.2547783169692519E-3"/>
    <n v="6.4596014315361217E-3"/>
    <x v="0"/>
    <n v="1"/>
    <n v="0.50386674030370504"/>
    <n v="80.741619391438888"/>
    <n v="4479.3924703455386"/>
    <n v="611.54925219185145"/>
    <x v="0"/>
    <s v="Exp&lt;25"/>
    <s v="Exp&lt;50"/>
    <s v="Increased Export Intensity"/>
    <n v="1"/>
    <n v="2.9043529974733671E-5"/>
    <n v="61.624465495562539"/>
    <n v="0.48010534403310962"/>
    <n v="17.119177895335181"/>
    <n v="0.1580218448639972"/>
    <n v="12.752654573680291"/>
    <s v="Yes"/>
    <s v="No"/>
    <s v="No"/>
    <x v="0"/>
    <s v="Growing"/>
    <n v="-12.5"/>
    <n v="-0.13353139262452271"/>
    <n v="-3.2831789866165311"/>
    <s v="Yes"/>
    <s v="0.Reducing"/>
    <s v="Reducing"/>
    <n v="2054.3459902011341"/>
    <n v="1.6396462682709379E-2"/>
    <n v="0.1034939621768346"/>
    <n v="5.6754678188549741E-2"/>
    <n v="3.9338261222802122E-4"/>
    <s v="0-10"/>
    <n v="0.54838636955048681"/>
    <n v="15.49706501812493"/>
    <n v="7.7034590478671747"/>
    <n v="57.173736462093864"/>
    <n v="2425.046480144405"/>
  </r>
  <r>
    <n v="93"/>
    <n v="112"/>
    <n v="105"/>
    <n v="100"/>
    <n v="82"/>
    <s v="Polska Grupa Farmaceutyczna SA GK, Łódź"/>
    <m/>
    <n v="1990"/>
    <m/>
    <n v="2011"/>
    <m/>
    <n v="142726149"/>
    <n v="471297"/>
    <n v="5272643921"/>
    <s v="SA"/>
    <s v="4646"/>
    <s v="Sprzedaż hurtowa wyrobów farmaceutycznych i medycznych"/>
    <s v="Handel hurtowy "/>
    <s v="ochrona zdrowia i farmacja"/>
    <m/>
    <n v="400"/>
    <s v="S"/>
    <x v="1"/>
    <n v="4878138"/>
    <n v="14949"/>
    <n v="-2953"/>
    <n v="-9260"/>
    <n v="24639"/>
    <n v="0"/>
    <n v="2240"/>
    <n v="135655"/>
    <n v="2006557"/>
    <n v="749835"/>
    <n v="1256722"/>
    <n v="225265"/>
    <n v="1781292"/>
    <m/>
    <m/>
    <s v="G"/>
    <s v="Wholesale and Retail Trade; Repair of Motor Vehicles and Motorcycles"/>
    <s v="46"/>
    <s v="WHOLESALE TRADE, EXCEPT OF MOTOR VEHICLES"/>
    <s v="Medium-high"/>
    <n v="0"/>
    <n v="-7.3541410273941343"/>
    <n v="-1.8982652807280149E-3"/>
    <n v="-4.6148701482190638E-3"/>
    <n v="-4.1107140478991409E-2"/>
    <x v="1"/>
    <n v="0"/>
    <n v="0.1122644410300829"/>
    <n v="60.560267857142847"/>
    <n v="2177.7401785714292"/>
    <n v="334.74776785714278"/>
    <x v="0"/>
    <s v="Exp&lt;25"/>
    <s v="Exp&lt;50"/>
    <s v="Decreased Export Intensity"/>
    <n v="0"/>
    <n v="0"/>
    <n v="24.432175577738271"/>
    <n v="0.2185906069971448"/>
    <n v="-9.8317568277258847"/>
    <n v="-0.1034928921719693"/>
    <n v="5.6168410014786341"/>
    <s v="Yes"/>
    <s v="No"/>
    <s v="No"/>
    <x v="3"/>
    <s v="Declining"/>
    <n v="-15.95932802829355"/>
    <n v="-0.1738693141876366"/>
    <n v="-4.2536164685255677"/>
    <s v="Yes"/>
    <s v="0.Reducing"/>
    <s v="Reducing"/>
    <n v="1118.757535123912"/>
    <n v="-2.543985596426455E-3"/>
    <n v="-5.7663498295278441E-2"/>
    <n v="-6.0651861484641656E-3"/>
    <n v="0"/>
    <s v="0-10"/>
    <n v="0.1051824174351349"/>
    <n v="15.47666007728105"/>
    <n v="7.7240046566760654"/>
    <n v="63.486737400530501"/>
    <n v="2327.7453580901861"/>
  </r>
  <r>
    <n v="93"/>
    <n v="112"/>
    <n v="105"/>
    <n v="100"/>
    <n v="82"/>
    <s v="Polska Grupa Farmaceutyczna SA GK, Łódź"/>
    <m/>
    <n v="1990"/>
    <m/>
    <n v="2011"/>
    <m/>
    <n v="142726149"/>
    <n v="471297"/>
    <n v="5272643921"/>
    <s v="SA"/>
    <s v="4646"/>
    <s v="Sprzedaż hurtowa wyrobów farmaceutycznych i medycznych"/>
    <s v="Handel hurtowy "/>
    <s v="ochrona zdrowia i farmacja"/>
    <m/>
    <n v="400"/>
    <s v="S"/>
    <x v="2"/>
    <n v="5022189"/>
    <n v="13991"/>
    <n v="-2680"/>
    <n v="-17659"/>
    <n v="27329"/>
    <n v="0"/>
    <n v="1947"/>
    <n v="132918"/>
    <n v="2119411"/>
    <n v="715657"/>
    <n v="1403754"/>
    <n v="203785"/>
    <n v="1915676"/>
    <m/>
    <m/>
    <s v="G"/>
    <s v="Wholesale and Retail Trade; Repair of Motor Vehicles and Motorcycles"/>
    <s v="46"/>
    <s v="WHOLESALE TRADE, EXCEPT OF MOTOR VEHICLES"/>
    <s v="Medium-high"/>
    <n v="0"/>
    <n v="2.9529914897856502"/>
    <n v="-3.516195826162655E-3"/>
    <n v="-8.3320318711189098E-3"/>
    <n v="-8.6655053119709502E-2"/>
    <x v="1"/>
    <n v="0"/>
    <n v="9.6151713848800446E-2"/>
    <n v="68.268104776579349"/>
    <n v="2579.449922958398"/>
    <n v="367.56908063687717"/>
    <x v="0"/>
    <s v="Exp&lt;25"/>
    <s v="Exp&lt;50"/>
    <s v="Decreased Export Intensity"/>
    <n v="0"/>
    <n v="0"/>
    <n v="24.432175577738271"/>
    <n v="0.2185906069971448"/>
    <n v="-9.8317568277258847"/>
    <n v="-0.1034928921719693"/>
    <n v="5.6168410014786341"/>
    <s v="Yes"/>
    <s v="No"/>
    <s v="No"/>
    <x v="3"/>
    <s v="Declining"/>
    <n v="-15.95932802829355"/>
    <n v="-0.1738693141876366"/>
    <n v="-4.2536164685255677"/>
    <s v="Yes"/>
    <s v="0.Reducing"/>
    <s v="Reducing"/>
    <n v="1118.757535123912"/>
    <n v="-2.543985596426455E-3"/>
    <n v="-5.7663498295278441E-2"/>
    <n v="-6.0651861484641656E-3"/>
    <n v="0"/>
    <s v="0-10"/>
    <n v="0.1051824174351349"/>
    <n v="15.47666007728105"/>
    <n v="7.7240046566760654"/>
    <n v="63.486737400530501"/>
    <n v="2327.7453580901861"/>
  </r>
  <r>
    <n v="93"/>
    <n v="112"/>
    <n v="105"/>
    <n v="100"/>
    <n v="82"/>
    <s v="Polska Grupa Farmaceutyczna SA GK, Łódź"/>
    <m/>
    <n v="1990"/>
    <m/>
    <n v="2011"/>
    <m/>
    <n v="142726149"/>
    <n v="471297"/>
    <n v="5272643921"/>
    <s v="SA"/>
    <s v="4646"/>
    <s v="Sprzedaż hurtowa wyrobów farmaceutycznych i medycznych"/>
    <s v="Handel hurtowy "/>
    <s v="ochrona zdrowia i farmacja"/>
    <m/>
    <n v="400"/>
    <s v="S"/>
    <x v="0"/>
    <n v="5265360"/>
    <n v="7316"/>
    <n v="-9956"/>
    <n v="-13395"/>
    <n v="24622"/>
    <n v="0"/>
    <n v="2262"/>
    <n v="143607"/>
    <n v="2208506"/>
    <n v="644568"/>
    <n v="1563938"/>
    <n v="232296"/>
    <n v="1976210"/>
    <m/>
    <m/>
    <s v="G"/>
    <s v="Wholesale and Retail Trade; Repair of Motor Vehicles and Motorcycles"/>
    <s v="46"/>
    <s v="WHOLESALE TRADE, EXCEPT OF MOTOR VEHICLES"/>
    <s v="Medium-high"/>
    <n v="0"/>
    <m/>
    <n v="-2.543985596426455E-3"/>
    <n v="-6.0651861484641656E-3"/>
    <n v="-5.7663498295278441E-2"/>
    <x v="1"/>
    <n v="0"/>
    <n v="0.1051824174351349"/>
    <n v="63.486737400530501"/>
    <n v="2327.7453580901861"/>
    <n v="284.9549071618037"/>
    <x v="0"/>
    <s v="Exp&lt;25"/>
    <s v="Exp&lt;50"/>
    <s v="Decreased Export Intensity"/>
    <n v="0"/>
    <n v="0"/>
    <n v="24.432175577738271"/>
    <n v="0.2185906069971448"/>
    <n v="-9.8317568277258847"/>
    <n v="-0.1034928921719693"/>
    <n v="5.6168410014786341"/>
    <s v="Yes"/>
    <s v="No"/>
    <s v="No"/>
    <x v="3"/>
    <s v="Declining"/>
    <n v="-15.95932802829355"/>
    <n v="-0.1738693141876366"/>
    <n v="-4.2536164685255677"/>
    <s v="Yes"/>
    <s v="0.Reducing"/>
    <s v="Reducing"/>
    <n v="1118.757535123912"/>
    <n v="-2.543985596426455E-3"/>
    <n v="-5.7663498295278441E-2"/>
    <n v="-6.0651861484641656E-3"/>
    <n v="0"/>
    <s v="0-10"/>
    <n v="0.1051824174351349"/>
    <n v="15.47666007728105"/>
    <n v="7.7240046566760654"/>
    <n v="63.486737400530501"/>
    <n v="2327.7453580901861"/>
  </r>
  <r>
    <n v="93"/>
    <n v="112"/>
    <n v="105"/>
    <n v="100"/>
    <n v="82"/>
    <s v="Polska Grupa Farmaceutyczna SA GK, Łódź"/>
    <m/>
    <n v="1990"/>
    <m/>
    <n v="2011"/>
    <m/>
    <n v="142726149"/>
    <n v="471297"/>
    <n v="5272643921"/>
    <s v="SA"/>
    <s v="4646"/>
    <s v="Sprzedaż hurtowa wyrobów farmaceutycznych i medycznych"/>
    <s v="Handel hurtowy "/>
    <s v="ochrona zdrowia i farmacja"/>
    <m/>
    <n v="400"/>
    <s v="S"/>
    <x v="3"/>
    <n v="5870646"/>
    <n v="20025"/>
    <n v="-22103"/>
    <n v="-22634"/>
    <n v="278822"/>
    <n v="0"/>
    <n v="1868"/>
    <n v="149446"/>
    <n v="2095153"/>
    <n v="694187"/>
    <n v="1400966"/>
    <n v="180745"/>
    <n v="1914408"/>
    <m/>
    <m/>
    <s v="G"/>
    <s v="Wholesale and Retail Trade; Repair of Motor Vehicles and Motorcycles"/>
    <s v="46"/>
    <s v="WHOLESALE TRADE, EXCEPT OF MOTOR VEHICLES"/>
    <s v="Medium-high"/>
    <n v="0"/>
    <n v="16.89416706539717"/>
    <n v="-3.8554530455421768E-3"/>
    <n v="-1.080302965940912E-2"/>
    <n v="-0.12522614733464271"/>
    <x v="1"/>
    <n v="0"/>
    <n v="8.6268162754700964E-2"/>
    <n v="80.003211991434696"/>
    <n v="3142.7441113490358"/>
    <n v="371.62044967880092"/>
    <x v="0"/>
    <s v="Exp&lt;25"/>
    <s v="Exp&lt;50"/>
    <s v="Decreased Export Intensity"/>
    <n v="0"/>
    <n v="0"/>
    <n v="24.432175577738271"/>
    <n v="0.2185906069971448"/>
    <n v="-9.8317568277258847"/>
    <n v="-0.1034928921719693"/>
    <n v="5.6168410014786341"/>
    <s v="Yes"/>
    <s v="No"/>
    <s v="No"/>
    <x v="3"/>
    <s v="Declining"/>
    <n v="-15.95932802829355"/>
    <n v="-0.1738693141876366"/>
    <n v="-4.2536164685255677"/>
    <s v="Yes"/>
    <s v="0.Reducing"/>
    <s v="Reducing"/>
    <n v="1118.757535123912"/>
    <n v="-2.543985596426455E-3"/>
    <n v="-5.7663498295278441E-2"/>
    <n v="-6.0651861484641656E-3"/>
    <n v="0"/>
    <s v="0-10"/>
    <n v="0.1051824174351349"/>
    <n v="15.47666007728105"/>
    <n v="7.7240046566760654"/>
    <n v="63.486737400530501"/>
    <n v="2327.7453580901861"/>
  </r>
  <r>
    <n v="93"/>
    <n v="112"/>
    <n v="105"/>
    <n v="100"/>
    <n v="82"/>
    <s v="Polska Grupa Farmaceutyczna SA GK, Łódź"/>
    <m/>
    <n v="1990"/>
    <m/>
    <n v="2011"/>
    <m/>
    <n v="142726149"/>
    <n v="471297"/>
    <n v="5272643921"/>
    <s v="SA"/>
    <s v="4646"/>
    <s v="Sprzedaż hurtowa wyrobów farmaceutycznych i medycznych"/>
    <s v="Handel hurtowy "/>
    <s v="ochrona zdrowia i farmacja"/>
    <m/>
    <n v="400"/>
    <s v="S"/>
    <x v="4"/>
    <n v="6551802"/>
    <n v="24167"/>
    <n v="-27261"/>
    <n v="29415"/>
    <n v="33284"/>
    <n v="0"/>
    <n v="1901"/>
    <n v="151285"/>
    <n v="2277820"/>
    <n v="715858"/>
    <n v="1561962"/>
    <n v="150803"/>
    <n v="2127017"/>
    <m/>
    <m/>
    <s v="G"/>
    <s v="Wholesale and Retail Trade; Repair of Motor Vehicles and Motorcycles"/>
    <s v="46"/>
    <s v="WHOLESALE TRADE, EXCEPT OF MOTOR VEHICLES"/>
    <s v="Medium-high"/>
    <n v="0"/>
    <n v="11.60274354815467"/>
    <n v="4.4896045393313169E-3"/>
    <n v="1.291366306380662E-2"/>
    <n v="0.1950558012771629"/>
    <x v="1"/>
    <n v="0"/>
    <n v="6.6204967907911957E-2"/>
    <n v="79.581799053129927"/>
    <n v="3446.5028932140981"/>
    <n v="376.5691741188848"/>
    <x v="0"/>
    <s v="Exp&lt;25"/>
    <s v="Exp&lt;50"/>
    <s v="Decreased Export Intensity"/>
    <n v="0"/>
    <n v="0"/>
    <n v="24.432175577738271"/>
    <n v="0.2185906069971448"/>
    <n v="-9.8317568277258847"/>
    <n v="-0.1034928921719693"/>
    <n v="5.6168410014786341"/>
    <s v="Yes"/>
    <s v="No"/>
    <s v="No"/>
    <x v="3"/>
    <s v="Declining"/>
    <n v="-15.95932802829355"/>
    <n v="-0.1738693141876366"/>
    <n v="-4.2536164685255677"/>
    <s v="Yes"/>
    <s v="0.Reducing"/>
    <s v="Reducing"/>
    <n v="1118.757535123912"/>
    <n v="-2.543985596426455E-3"/>
    <n v="-5.7663498295278441E-2"/>
    <n v="-6.0651861484641656E-3"/>
    <n v="0"/>
    <s v="0-10"/>
    <n v="0.1051824174351349"/>
    <n v="15.47666007728105"/>
    <n v="7.7240046566760654"/>
    <n v="63.486737400530501"/>
    <n v="2327.7453580901861"/>
  </r>
  <r>
    <n v="102"/>
    <n v="98"/>
    <n v="71"/>
    <n v="90"/>
    <n v="83"/>
    <s v="Electrolux Poland sp. z o.o., Warszawa"/>
    <m/>
    <n v="1992"/>
    <m/>
    <n v="2001"/>
    <m/>
    <s v="011020824"/>
    <n v="29692"/>
    <n v="5210084388"/>
    <s v="sp. z o.o."/>
    <s v="2751"/>
    <s v="Produkcja elektrycznego sprzętu gospodarstwa domowego"/>
    <m/>
    <s v="produkcja"/>
    <m/>
    <n v="500"/>
    <s v="J"/>
    <x v="0"/>
    <n v="5221924"/>
    <n v="116389"/>
    <n v="91272"/>
    <n v="104672"/>
    <n v="156557"/>
    <n v="3641412"/>
    <n v="5529"/>
    <n v="435398.94390999997"/>
    <n v="3739453"/>
    <n v="1238841"/>
    <n v="2500612"/>
    <n v="575328"/>
    <n v="3164125.26505"/>
    <m/>
    <m/>
    <s v="C"/>
    <s v="Manufacturing"/>
    <s v="27"/>
    <s v="MANUFACTURE OF ELECTRICAL EQUIPMENT"/>
    <s v="Medium-high"/>
    <n v="0.69733148165312253"/>
    <m/>
    <n v="2.0044719149493559E-2"/>
    <n v="2.7991259684237241E-2"/>
    <n v="0.18193447911452251"/>
    <x v="0"/>
    <n v="1"/>
    <n v="0.1538535181482425"/>
    <n v="78.748226426116844"/>
    <n v="944.4608428287213"/>
    <n v="224.06239826370049"/>
    <x v="2"/>
    <s v="Exp&gt;25"/>
    <s v="Exp&gt;50"/>
    <s v="Increased Export Intensity"/>
    <n v="1"/>
    <n v="3.5893112202766142E-3"/>
    <n v="12.505669180363411"/>
    <n v="0.1178334271010559"/>
    <n v="-18.474152767852601"/>
    <n v="-0.2042500720680582"/>
    <n v="2.989654636554206"/>
    <s v="No"/>
    <s v="Yes"/>
    <s v="No"/>
    <x v="3"/>
    <s v="Declining"/>
    <n v="-1.3203110869958401"/>
    <n v="-1.329104681463456E-2"/>
    <n v="-0.33172474402076713"/>
    <s v="Yes"/>
    <s v="0.Reducing"/>
    <s v="Reducing"/>
    <n v="132.3281125030235"/>
    <n v="2.0044719149493559E-2"/>
    <n v="0.18193447911452251"/>
    <n v="2.7991259684237241E-2"/>
    <n v="0.69733148165312253"/>
    <s v="50-75"/>
    <n v="0.1538535181482425"/>
    <n v="15.468376474324501"/>
    <n v="8.6177622463379322"/>
    <n v="78.748226426116844"/>
    <n v="944.4608428287213"/>
  </r>
  <r>
    <n v="102"/>
    <n v="98"/>
    <n v="71"/>
    <n v="90"/>
    <n v="83"/>
    <s v="Electrolux Poland sp. z o.o., Warszawa"/>
    <m/>
    <n v="1992"/>
    <m/>
    <n v="2001"/>
    <m/>
    <s v="011020824"/>
    <n v="29692"/>
    <n v="5210084388"/>
    <s v="sp. z o.o."/>
    <s v="2751"/>
    <s v="Produkcja elektrycznego sprzętu gospodarstwa domowego"/>
    <m/>
    <s v="produkcja"/>
    <m/>
    <n v="500"/>
    <s v="J"/>
    <x v="1"/>
    <n v="5425405"/>
    <n v="148243.65844"/>
    <n v="122441.56707"/>
    <n v="114708"/>
    <n v="162235"/>
    <n v="3612782"/>
    <n v="5504"/>
    <n v="466863.3051"/>
    <n v="3898515.7034900002"/>
    <n v="1263406.6032400001"/>
    <n v="2635109.1002500001"/>
    <n v="690036"/>
    <n v="3208479.53791"/>
    <m/>
    <m/>
    <s v="C"/>
    <s v="Manufacturing"/>
    <s v="27"/>
    <s v="MANUFACTURE OF ELECTRICAL EQUIPMENT"/>
    <s v="Medium-high"/>
    <n v="0.66590088666191738"/>
    <n v="3.896667205420834"/>
    <n v="2.1142753398133408E-2"/>
    <n v="2.9423505950562659E-2"/>
    <n v="0.16623480514060129"/>
    <x v="0"/>
    <n v="1"/>
    <n v="0.17699967179361911"/>
    <n v="84.822548164970925"/>
    <n v="985.72038517441865"/>
    <n v="229.5433508793605"/>
    <x v="2"/>
    <s v="Exp&gt;25"/>
    <s v="Exp&gt;50"/>
    <s v="Increased Export Intensity"/>
    <n v="1"/>
    <n v="3.5893112202766142E-3"/>
    <n v="12.505669180363411"/>
    <n v="0.1178334271010559"/>
    <n v="-18.474152767852601"/>
    <n v="-0.2042500720680582"/>
    <n v="2.989654636554206"/>
    <s v="No"/>
    <s v="Yes"/>
    <s v="No"/>
    <x v="3"/>
    <s v="Declining"/>
    <n v="-1.3203110869958401"/>
    <n v="-1.329104681463456E-2"/>
    <n v="-0.33172474402076713"/>
    <s v="Yes"/>
    <s v="0.Reducing"/>
    <s v="Reducing"/>
    <n v="132.3281125030235"/>
    <n v="2.0044719149493559E-2"/>
    <n v="0.18193447911452251"/>
    <n v="2.7991259684237241E-2"/>
    <n v="0.69733148165312253"/>
    <s v="50-75"/>
    <n v="0.1538535181482425"/>
    <n v="15.468376474324501"/>
    <n v="8.6177622463379322"/>
    <n v="78.748226426116844"/>
    <n v="944.4608428287213"/>
  </r>
  <r>
    <n v="102"/>
    <n v="98"/>
    <n v="71"/>
    <n v="90"/>
    <n v="83"/>
    <s v="Electrolux Poland sp. z o.o., Warszawa"/>
    <m/>
    <n v="1992"/>
    <m/>
    <n v="2001"/>
    <m/>
    <s v="011020824"/>
    <n v="29692"/>
    <n v="5210084388"/>
    <s v="sp. z o.o."/>
    <s v="2751"/>
    <s v="Produkcja elektrycznego sprzętu gospodarstwa domowego"/>
    <m/>
    <s v="produkcja"/>
    <m/>
    <n v="500"/>
    <s v="J"/>
    <x v="4"/>
    <n v="5874960.5402899999"/>
    <n v="132167.72018999999"/>
    <n v="49499.022299999997"/>
    <n v="47734.744530000004"/>
    <n v="164038.39074999999"/>
    <n v="4117882"/>
    <n v="5456"/>
    <n v="619076.9228399999"/>
    <n v="3508619.39915"/>
    <n v="1690786.3580400001"/>
    <n v="1817833.0411100001"/>
    <n v="1004422.88985"/>
    <n v="2504196.5093"/>
    <m/>
    <m/>
    <s v="C"/>
    <s v="Manufacturing"/>
    <s v="27"/>
    <s v="MANUFACTURE OF ELECTRICAL EQUIPMENT"/>
    <s v="Medium-high"/>
    <n v="0.70092079287339915"/>
    <n v="-10.61186360227275"/>
    <n v="8.1251174714517694E-3"/>
    <n v="1.360499361702334E-2"/>
    <n v="4.7524548685990903E-2"/>
    <x v="0"/>
    <n v="1"/>
    <n v="0.28627296824880238"/>
    <n v="113.4671779398827"/>
    <n v="1076.788955331745"/>
    <n v="309.89486034457468"/>
    <x v="2"/>
    <s v="Exp&gt;25"/>
    <s v="Exp&gt;50"/>
    <s v="Increased Export Intensity"/>
    <n v="1"/>
    <n v="3.5893112202766142E-3"/>
    <n v="12.505669180363411"/>
    <n v="0.1178334271010559"/>
    <n v="-18.474152767852601"/>
    <n v="-0.2042500720680582"/>
    <n v="2.989654636554206"/>
    <s v="No"/>
    <s v="Yes"/>
    <s v="No"/>
    <x v="3"/>
    <s v="Declining"/>
    <n v="-1.3203110869958401"/>
    <n v="-1.329104681463456E-2"/>
    <n v="-0.33172474402076713"/>
    <s v="Yes"/>
    <s v="0.Reducing"/>
    <s v="Reducing"/>
    <n v="132.3281125030235"/>
    <n v="2.0044719149493559E-2"/>
    <n v="0.18193447911452251"/>
    <n v="2.7991259684237241E-2"/>
    <n v="0.69733148165312253"/>
    <s v="50-75"/>
    <n v="0.1538535181482425"/>
    <n v="15.468376474324501"/>
    <n v="8.6177622463379322"/>
    <n v="78.748226426116844"/>
    <n v="944.4608428287213"/>
  </r>
  <r>
    <n v="102"/>
    <n v="98"/>
    <n v="71"/>
    <n v="90"/>
    <n v="83"/>
    <s v="Electrolux Poland sp. z o.o., Warszawa"/>
    <m/>
    <n v="1992"/>
    <m/>
    <n v="2001"/>
    <m/>
    <s v="011020824"/>
    <n v="29692"/>
    <n v="5210084388"/>
    <s v="sp. z o.o."/>
    <s v="2751"/>
    <s v="Produkcja elektrycznego sprzętu gospodarstwa domowego"/>
    <m/>
    <s v="produkcja"/>
    <m/>
    <n v="500"/>
    <s v="J"/>
    <x v="3"/>
    <n v="6572416.4045099998"/>
    <n v="218154.59964"/>
    <n v="119640.21993000001"/>
    <n v="113220.89092999999"/>
    <n v="161600.49403"/>
    <n v="4509763"/>
    <n v="5932"/>
    <n v="585763.29402999999"/>
    <n v="4574644.5275999997"/>
    <n v="1704408.37289"/>
    <n v="2870236.1547099999"/>
    <n v="956688.14532000001"/>
    <n v="3617956.38228"/>
    <m/>
    <m/>
    <s v="C"/>
    <s v="Manufacturing"/>
    <s v="27"/>
    <s v="MANUFACTURE OF ELECTRICAL EQUIPMENT"/>
    <s v="Medium-high"/>
    <n v="0.686165136601113"/>
    <n v="-1.2491906461022051"/>
    <n v="1.722667645530002E-2"/>
    <n v="2.4749658743298951E-2"/>
    <n v="0.118346706273996"/>
    <x v="0"/>
    <n v="1"/>
    <n v="0.20912841195595769"/>
    <n v="98.746340868172624"/>
    <n v="1107.9596096611599"/>
    <n v="287.32440540964262"/>
    <x v="2"/>
    <s v="Exp&gt;25"/>
    <s v="Exp&gt;50"/>
    <s v="Increased Export Intensity"/>
    <n v="1"/>
    <n v="3.5893112202766142E-3"/>
    <n v="12.505669180363411"/>
    <n v="0.1178334271010559"/>
    <n v="-18.474152767852601"/>
    <n v="-0.2042500720680582"/>
    <n v="2.989654636554206"/>
    <s v="No"/>
    <s v="Yes"/>
    <s v="No"/>
    <x v="3"/>
    <s v="Declining"/>
    <n v="-1.3203110869958401"/>
    <n v="-1.329104681463456E-2"/>
    <n v="-0.33172474402076713"/>
    <s v="Yes"/>
    <s v="0.Reducing"/>
    <s v="Reducing"/>
    <n v="132.3281125030235"/>
    <n v="2.0044719149493559E-2"/>
    <n v="0.18193447911452251"/>
    <n v="2.7991259684237241E-2"/>
    <n v="0.69733148165312253"/>
    <s v="50-75"/>
    <n v="0.1538535181482425"/>
    <n v="15.468376474324501"/>
    <n v="8.6177622463379322"/>
    <n v="78.748226426116844"/>
    <n v="944.4608428287213"/>
  </r>
  <r>
    <n v="102"/>
    <n v="98"/>
    <n v="71"/>
    <n v="90"/>
    <n v="83"/>
    <s v="Electrolux Poland sp. z o.o., Warszawa"/>
    <m/>
    <n v="1992"/>
    <m/>
    <n v="2001"/>
    <m/>
    <s v="011020824"/>
    <n v="29692"/>
    <n v="5210084388"/>
    <s v="sp. z o.o."/>
    <s v="2751"/>
    <s v="Produkcja elektrycznego sprzętu gospodarstwa domowego"/>
    <m/>
    <s v="produkcja"/>
    <m/>
    <n v="500"/>
    <s v="J"/>
    <x v="2"/>
    <n v="6655557"/>
    <n v="185828.9"/>
    <n v="168776"/>
    <n v="153431"/>
    <n v="154618"/>
    <n v="4320767.7"/>
    <n v="5766"/>
    <n v="540252"/>
    <n v="4442718"/>
    <n v="1477464"/>
    <n v="2965254"/>
    <n v="843467"/>
    <n v="3599250.18616"/>
    <m/>
    <m/>
    <s v="C"/>
    <s v="Manufacturing"/>
    <s v="27"/>
    <s v="MANUFACTURE OF ELECTRICAL EQUIPMENT"/>
    <s v="Medium-high"/>
    <n v="0.64919700935624169"/>
    <n v="22.67392019581948"/>
    <n v="2.3053066783140761E-2"/>
    <n v="3.4535390272351293E-2"/>
    <n v="0.18190516048642091"/>
    <x v="0"/>
    <n v="1"/>
    <n v="0.18985382371782319"/>
    <n v="93.696149843912593"/>
    <n v="1154.2762747138399"/>
    <n v="256.23725286160249"/>
    <x v="2"/>
    <s v="Exp&gt;25"/>
    <s v="Exp&gt;50"/>
    <s v="Increased Export Intensity"/>
    <n v="1"/>
    <n v="3.5893112202766142E-3"/>
    <n v="12.505669180363411"/>
    <n v="0.1178334271010559"/>
    <n v="-18.474152767852601"/>
    <n v="-0.2042500720680582"/>
    <n v="2.989654636554206"/>
    <s v="No"/>
    <s v="Yes"/>
    <s v="No"/>
    <x v="3"/>
    <s v="Declining"/>
    <n v="-1.3203110869958401"/>
    <n v="-1.329104681463456E-2"/>
    <n v="-0.33172474402076713"/>
    <s v="Yes"/>
    <s v="0.Reducing"/>
    <s v="Reducing"/>
    <n v="132.3281125030235"/>
    <n v="2.0044719149493559E-2"/>
    <n v="0.18193447911452251"/>
    <n v="2.7991259684237241E-2"/>
    <n v="0.69733148165312253"/>
    <s v="50-75"/>
    <n v="0.1538535181482425"/>
    <n v="15.468376474324501"/>
    <n v="8.6177622463379322"/>
    <n v="78.748226426116844"/>
    <n v="944.4608428287213"/>
  </r>
  <r>
    <n v="68"/>
    <n v="63"/>
    <n v="77"/>
    <n v="87"/>
    <n v="84"/>
    <s v="Spółdzielnia Mleczarska Mlekovita, Wysokie Mazowieckie "/>
    <m/>
    <n v="1928"/>
    <m/>
    <n v="2001"/>
    <m/>
    <s v="000437174"/>
    <n v="74309"/>
    <n v="7220002329"/>
    <s v="Spółdzielnia"/>
    <s v="1051"/>
    <s v="Przetwórstwo mleka i wyrób serów"/>
    <s v="Produkcja żywności "/>
    <s v="żywność"/>
    <m/>
    <n v="400"/>
    <s v="S"/>
    <x v="0"/>
    <n v="5182216"/>
    <n v="47754"/>
    <n v="52737"/>
    <n v="42015"/>
    <n v="96878"/>
    <n v="1565453"/>
    <n v="3587"/>
    <n v="336431.76367000001"/>
    <n v="1805480"/>
    <n v="669757"/>
    <n v="1135723"/>
    <n v="962457"/>
    <n v="843023.4929500001"/>
    <m/>
    <m/>
    <s v="C"/>
    <s v="Manufacturing"/>
    <s v="10"/>
    <s v="MANUFACTURE OF FOOD PRODUCTS"/>
    <s v="Low"/>
    <n v="0.3020817735115634"/>
    <m/>
    <n v="8.1075354635931803E-3"/>
    <n v="2.3270819948157832E-2"/>
    <n v="4.3653898304028133E-2"/>
    <x v="1"/>
    <n v="0"/>
    <n v="0.53307541484812904"/>
    <n v="93.791960878171182"/>
    <n v="1444.721494284918"/>
    <n v="186.7178700864232"/>
    <x v="4"/>
    <s v="Exp&gt;25"/>
    <s v="Exp&lt;50"/>
    <s v="Decreased Export Intensity"/>
    <n v="0"/>
    <n v="-9.3393504936898908E-2"/>
    <n v="75.471077623356493"/>
    <n v="0.56230404346992557"/>
    <n v="27.152954799533699"/>
    <n v="0.24022054430081141"/>
    <n v="15.09365599264123"/>
    <s v="No"/>
    <s v="Yes"/>
    <s v="No"/>
    <x v="0"/>
    <s v="Growing"/>
    <n v="12.015611931976579"/>
    <n v="0.1134680678425966"/>
    <n v="2.8773192351535299"/>
    <s v="No"/>
    <s v="2.Hiring"/>
    <s v="Hiring"/>
    <n v="818.41694771856646"/>
    <n v="8.1075354635931803E-3"/>
    <n v="4.3653898304028133E-2"/>
    <n v="2.3270819948157832E-2"/>
    <n v="0.3020817735115634"/>
    <s v="25-50"/>
    <n v="0.53307541484812904"/>
    <n v="15.460743321983459"/>
    <n v="8.1850714775322828"/>
    <n v="93.791960878171182"/>
    <n v="1444.721494284918"/>
  </r>
  <r>
    <n v="68"/>
    <n v="63"/>
    <n v="77"/>
    <n v="87"/>
    <n v="84"/>
    <s v="Spółdzielnia Mleczarska Mlekovita, Wysokie Mazowieckie "/>
    <m/>
    <n v="1928"/>
    <m/>
    <n v="2001"/>
    <m/>
    <s v="000437174"/>
    <n v="74309"/>
    <n v="7220002329"/>
    <s v="Spółdzielnia"/>
    <s v="1051"/>
    <s v="Przetwórstwo mleka i wyrób serów"/>
    <s v="Produkcja żywności "/>
    <s v="żywność"/>
    <m/>
    <n v="400"/>
    <s v="S"/>
    <x v="1"/>
    <n v="5622951"/>
    <n v="115274.44761"/>
    <n v="113777.04623000001"/>
    <n v="92568.288230000006"/>
    <n v="86733"/>
    <n v="1258124"/>
    <n v="3733"/>
    <n v="361626.81956999999"/>
    <n v="1876625.1290599999"/>
    <n v="655728.77571000007"/>
    <n v="1220896.35335"/>
    <n v="1054814.86091"/>
    <n v="821810.26815000002"/>
    <m/>
    <m/>
    <s v="C"/>
    <s v="Manufacturing"/>
    <s v="10"/>
    <s v="MANUFACTURE OF FOOD PRODUCTS"/>
    <s v="Low"/>
    <n v="0.22374799282440841"/>
    <n v="8.5047593539134603"/>
    <n v="1.6462581343853078E-2"/>
    <n v="4.9327000260498147E-2"/>
    <n v="8.7757853686418821E-2"/>
    <x v="1"/>
    <n v="0"/>
    <n v="0.56208075047910921"/>
    <n v="96.872976043396733"/>
    <n v="1506.282078757032"/>
    <n v="175.65732004018221"/>
    <x v="1"/>
    <s v="Exp&gt;25"/>
    <s v="Exp&lt;50"/>
    <s v="Decreased Export Intensity"/>
    <n v="0"/>
    <n v="-9.3393504936898908E-2"/>
    <n v="75.471077623356493"/>
    <n v="0.56230404346992557"/>
    <n v="27.152954799533699"/>
    <n v="0.24022054430081141"/>
    <n v="15.09365599264123"/>
    <s v="No"/>
    <s v="Yes"/>
    <s v="No"/>
    <x v="0"/>
    <s v="Growing"/>
    <n v="12.015611931976579"/>
    <n v="0.1134680678425966"/>
    <n v="2.8773192351535299"/>
    <s v="No"/>
    <s v="2.Hiring"/>
    <s v="Hiring"/>
    <n v="818.41694771856646"/>
    <n v="8.1075354635931803E-3"/>
    <n v="4.3653898304028133E-2"/>
    <n v="2.3270819948157832E-2"/>
    <n v="0.3020817735115634"/>
    <s v="25-50"/>
    <n v="0.53307541484812904"/>
    <n v="15.460743321983459"/>
    <n v="8.1850714775322828"/>
    <n v="93.791960878171182"/>
    <n v="1444.721494284918"/>
  </r>
  <r>
    <n v="68"/>
    <n v="63"/>
    <n v="77"/>
    <n v="87"/>
    <n v="84"/>
    <s v="Spółdzielnia Mleczarska Mlekovita, Wysokie Mazowieckie "/>
    <m/>
    <n v="1928"/>
    <m/>
    <n v="2001"/>
    <m/>
    <s v="000437174"/>
    <n v="74309"/>
    <n v="7220002329"/>
    <s v="Spółdzielnia"/>
    <s v="1051"/>
    <s v="Przetwórstwo mleka i wyrób serów"/>
    <s v="Produkcja żywności "/>
    <s v="żywność"/>
    <m/>
    <n v="400"/>
    <s v="S"/>
    <x v="2"/>
    <n v="6303842"/>
    <n v="94812"/>
    <n v="112026"/>
    <n v="92097"/>
    <n v="81929"/>
    <n v="1441195"/>
    <n v="3821"/>
    <n v="393527"/>
    <n v="2031013"/>
    <n v="682329"/>
    <n v="1348684"/>
    <n v="1129541"/>
    <n v="901471.83036999998"/>
    <m/>
    <m/>
    <s v="C"/>
    <s v="Manufacturing"/>
    <s v="10"/>
    <s v="MANUFACTURE OF FOOD PRODUCTS"/>
    <s v="Low"/>
    <n v="0.22862168817048401"/>
    <n v="12.10913984489639"/>
    <n v="1.460966185383453E-2"/>
    <n v="4.5345352294643107E-2"/>
    <n v="8.1534888950467496E-2"/>
    <x v="1"/>
    <n v="0"/>
    <n v="0.55614661255245534"/>
    <n v="102.9905783826223"/>
    <n v="1649.788537032191"/>
    <n v="178.5734101020675"/>
    <x v="1"/>
    <s v="Exp&gt;25"/>
    <s v="Exp&lt;50"/>
    <s v="Decreased Export Intensity"/>
    <n v="0"/>
    <n v="-9.3393504936898908E-2"/>
    <n v="75.471077623356493"/>
    <n v="0.56230404346992557"/>
    <n v="27.152954799533699"/>
    <n v="0.24022054430081141"/>
    <n v="15.09365599264123"/>
    <s v="No"/>
    <s v="Yes"/>
    <s v="No"/>
    <x v="0"/>
    <s v="Growing"/>
    <n v="12.015611931976579"/>
    <n v="0.1134680678425966"/>
    <n v="2.8773192351535299"/>
    <s v="No"/>
    <s v="2.Hiring"/>
    <s v="Hiring"/>
    <n v="818.41694771856646"/>
    <n v="8.1075354635931803E-3"/>
    <n v="4.3653898304028133E-2"/>
    <n v="2.3270819948157832E-2"/>
    <n v="0.3020817735115634"/>
    <s v="25-50"/>
    <n v="0.53307541484812904"/>
    <n v="15.460743321983459"/>
    <n v="8.1850714775322828"/>
    <n v="93.791960878171182"/>
    <n v="1444.721494284918"/>
  </r>
  <r>
    <n v="68"/>
    <n v="63"/>
    <n v="77"/>
    <n v="87"/>
    <n v="84"/>
    <s v="Spółdzielnia Mleczarska Mlekovita, Wysokie Mazowieckie "/>
    <m/>
    <n v="1928"/>
    <m/>
    <n v="2001"/>
    <m/>
    <s v="000437174"/>
    <n v="74309"/>
    <n v="7220002329"/>
    <s v="Spółdzielnia"/>
    <s v="1051"/>
    <s v="Przetwórstwo mleka i wyrób serów"/>
    <s v="Produkcja żywności "/>
    <s v="żywność"/>
    <m/>
    <n v="400"/>
    <s v="S"/>
    <x v="4"/>
    <n v="9093290.25997"/>
    <n v="57334.98792"/>
    <n v="50981.66459"/>
    <n v="41668.96759"/>
    <n v="92599.576690000002"/>
    <n v="1897663"/>
    <n v="4018"/>
    <n v="490466.07496"/>
    <n v="2564700.4997299998"/>
    <n v="742300.73639999994"/>
    <n v="1822399.76333"/>
    <n v="1452313.0634999999"/>
    <n v="1112387.4362300001"/>
    <m/>
    <m/>
    <s v="C"/>
    <s v="Manufacturing"/>
    <s v="10"/>
    <s v="MANUFACTURE OF FOOD PRODUCTS"/>
    <s v="Low"/>
    <n v="0.20868826857466449"/>
    <n v="-3.453464760439739"/>
    <n v="4.5823861769191416E-3"/>
    <n v="1.6247108617316808E-2"/>
    <n v="2.8691449961608089E-2"/>
    <x v="1"/>
    <n v="0"/>
    <n v="0.56627004348183851"/>
    <n v="122.06721626679941"/>
    <n v="2263.1384420034842"/>
    <n v="184.74383683424591"/>
    <x v="1"/>
    <s v="Exp&gt;25"/>
    <s v="Exp&lt;50"/>
    <s v="Decreased Export Intensity"/>
    <n v="0"/>
    <n v="-9.3393504936898908E-2"/>
    <n v="75.471077623356493"/>
    <n v="0.56230404346992557"/>
    <n v="27.152954799533699"/>
    <n v="0.24022054430081141"/>
    <n v="15.09365599264123"/>
    <s v="No"/>
    <s v="Yes"/>
    <s v="No"/>
    <x v="0"/>
    <s v="Growing"/>
    <n v="12.015611931976579"/>
    <n v="0.1134680678425966"/>
    <n v="2.8773192351535299"/>
    <s v="No"/>
    <s v="2.Hiring"/>
    <s v="Hiring"/>
    <n v="818.41694771856646"/>
    <n v="8.1075354635931803E-3"/>
    <n v="4.3653898304028133E-2"/>
    <n v="2.3270819948157832E-2"/>
    <n v="0.3020817735115634"/>
    <s v="25-50"/>
    <n v="0.53307541484812904"/>
    <n v="15.460743321983459"/>
    <n v="8.1850714775322828"/>
    <n v="93.791960878171182"/>
    <n v="1444.721494284918"/>
  </r>
  <r>
    <n v="68"/>
    <n v="63"/>
    <n v="77"/>
    <n v="87"/>
    <n v="84"/>
    <s v="Spółdzielnia Mleczarska Mlekovita, Wysokie Mazowieckie "/>
    <m/>
    <n v="1928"/>
    <m/>
    <n v="2001"/>
    <m/>
    <s v="000437174"/>
    <n v="74309"/>
    <n v="7220002329"/>
    <s v="Spółdzielnia"/>
    <s v="1051"/>
    <s v="Przetwórstwo mleka i wyrób serów"/>
    <s v="Produkcja żywności "/>
    <s v="żywność"/>
    <m/>
    <n v="400"/>
    <s v="S"/>
    <x v="3"/>
    <n v="9418556.8000000007"/>
    <n v="219848"/>
    <n v="244329"/>
    <n v="195602"/>
    <n v="85426"/>
    <n v="1948399"/>
    <n v="3907"/>
    <n v="451354"/>
    <n v="2559777"/>
    <n v="700716"/>
    <n v="1859061"/>
    <n v="1357906"/>
    <n v="1201870.5141400001"/>
    <m/>
    <m/>
    <s v="C"/>
    <s v="Manufacturing"/>
    <s v="10"/>
    <s v="MANUFACTURE OF FOOD PRODUCTS"/>
    <s v="Low"/>
    <n v="0.20686810531311969"/>
    <n v="49.409785334086763"/>
    <n v="2.0767725263386421E-2"/>
    <n v="7.6413687598568161E-2"/>
    <n v="0.14404678968941889"/>
    <x v="1"/>
    <n v="0"/>
    <n v="0.53047824087801398"/>
    <n v="115.5244433068851"/>
    <n v="2410.6876887637582"/>
    <n v="179.3488610186844"/>
    <x v="1"/>
    <s v="Exp&gt;25"/>
    <s v="Exp&lt;50"/>
    <s v="Decreased Export Intensity"/>
    <n v="0"/>
    <n v="-9.3393504936898908E-2"/>
    <n v="75.471077623356493"/>
    <n v="0.56230404346992557"/>
    <n v="27.152954799533699"/>
    <n v="0.24022054430081141"/>
    <n v="15.09365599264123"/>
    <s v="No"/>
    <s v="Yes"/>
    <s v="No"/>
    <x v="0"/>
    <s v="Growing"/>
    <n v="12.015611931976579"/>
    <n v="0.1134680678425966"/>
    <n v="2.8773192351535299"/>
    <s v="No"/>
    <s v="2.Hiring"/>
    <s v="Hiring"/>
    <n v="818.41694771856646"/>
    <n v="8.1075354635931803E-3"/>
    <n v="4.3653898304028133E-2"/>
    <n v="2.3270819948157832E-2"/>
    <n v="0.3020817735115634"/>
    <s v="25-50"/>
    <n v="0.53307541484812904"/>
    <n v="15.460743321983459"/>
    <n v="8.1850714775322828"/>
    <n v="93.791960878171182"/>
    <n v="1444.721494284918"/>
  </r>
  <r>
    <n v="124"/>
    <n v="108"/>
    <n v="78"/>
    <n v="97"/>
    <n v="85"/>
    <s v="BEKO Poland Manufacturing sp. z o.o., Łódź"/>
    <m/>
    <n v="2001"/>
    <m/>
    <n v="1992"/>
    <m/>
    <s v="012621980"/>
    <n v="23258"/>
    <n v="5260203837"/>
    <s v="sp. z o.o."/>
    <s v="2751"/>
    <s v="Produkcja elektrycznego sprzętu gospodarstwa domowego"/>
    <m/>
    <s v="produkcja"/>
    <m/>
    <n v="500"/>
    <s v="J"/>
    <x v="1"/>
    <n v="4992382"/>
    <n v="261173"/>
    <n v="189850"/>
    <n v="147921"/>
    <n v="192766"/>
    <n v="4387270"/>
    <n v="5045"/>
    <n v="448132"/>
    <n v="3918332"/>
    <n v="1809364"/>
    <n v="2108968"/>
    <n v="1167925"/>
    <n v="2750407"/>
    <m/>
    <m/>
    <s v="C"/>
    <s v="Manufacturing"/>
    <s v="27"/>
    <s v="MANUFACTURE OF ELECTRICAL EQUIPMENT"/>
    <s v="Medium-high"/>
    <n v="0.87879292890648186"/>
    <n v="-1.779809622441908"/>
    <n v="2.962934326740221E-2"/>
    <n v="3.7751012420591208E-2"/>
    <n v="0.126652824453625"/>
    <x v="0"/>
    <n v="1"/>
    <n v="0.29806688151999372"/>
    <n v="88.826957383548063"/>
    <n v="989.57026759167491"/>
    <n v="358.6449950445986"/>
    <x v="3"/>
    <s v="Exp&gt;25"/>
    <s v="Exp&gt;50"/>
    <s v="Increased Export Intensity"/>
    <n v="1"/>
    <n v="5.5785651601351849E-2"/>
    <n v="1.9391691310007959"/>
    <n v="1.9206068321635069E-2"/>
    <n v="-26.131036861593611"/>
    <n v="-0.30287743084747909"/>
    <n v="0.48130628351952248"/>
    <s v="Yes"/>
    <s v="Yes"/>
    <s v="Yes"/>
    <x v="3"/>
    <s v="Declining"/>
    <n v="-4.2362768496420049"/>
    <n v="-4.3286245477911933E-2"/>
    <n v="-1.076321891603615"/>
    <s v="No"/>
    <s v="0.Reducing"/>
    <s v="Reducing"/>
    <n v="65.189713554251966"/>
    <n v="3.9238245809877809E-2"/>
    <n v="0.1929918271528959"/>
    <n v="5.6602863263339173E-2"/>
    <n v="0.87597580647223894"/>
    <s v="75-100"/>
    <n v="0.2932915040930521"/>
    <n v="15.44138209564157"/>
    <n v="8.5227775697101382"/>
    <n v="82.733293556085926"/>
    <n v="1010.90831344471"/>
  </r>
  <r>
    <n v="124"/>
    <n v="108"/>
    <n v="78"/>
    <n v="97"/>
    <n v="85"/>
    <s v="BEKO Poland Manufacturing sp. z o.o., Łódź"/>
    <m/>
    <n v="2001"/>
    <m/>
    <n v="1992"/>
    <m/>
    <s v="012621980"/>
    <n v="23258"/>
    <n v="5260203837"/>
    <s v="sp. z o.o."/>
    <s v="2751"/>
    <s v="Produkcja elektrycznego sprzętu gospodarstwa domowego"/>
    <m/>
    <s v="produkcja"/>
    <m/>
    <n v="500"/>
    <s v="J"/>
    <x v="0"/>
    <n v="5082847"/>
    <n v="189946"/>
    <n v="196887"/>
    <n v="199442"/>
    <n v="190145"/>
    <n v="4452451"/>
    <n v="5028"/>
    <n v="415983"/>
    <n v="3523532"/>
    <n v="1922175"/>
    <n v="1601357"/>
    <n v="1033422"/>
    <n v="2182311"/>
    <m/>
    <m/>
    <s v="C"/>
    <s v="Manufacturing"/>
    <s v="27"/>
    <s v="MANUFACTURE OF ELECTRICAL EQUIPMENT"/>
    <s v="Medium-high"/>
    <n v="0.87597580647223894"/>
    <m/>
    <n v="3.9238245809877809E-2"/>
    <n v="5.6602863263339173E-2"/>
    <n v="0.1929918271528959"/>
    <x v="0"/>
    <n v="1"/>
    <n v="0.2932915040930521"/>
    <n v="82.733293556085926"/>
    <n v="1010.90831344471"/>
    <n v="382.29415274463008"/>
    <x v="3"/>
    <s v="Exp&gt;25"/>
    <s v="Exp&gt;50"/>
    <s v="Increased Export Intensity"/>
    <n v="1"/>
    <n v="5.5785651601351849E-2"/>
    <n v="1.9391691310007959"/>
    <n v="1.9206068321635069E-2"/>
    <n v="-26.131036861593611"/>
    <n v="-0.30287743084747909"/>
    <n v="0.48130628351952248"/>
    <s v="Yes"/>
    <s v="Yes"/>
    <s v="Yes"/>
    <x v="3"/>
    <s v="Declining"/>
    <n v="-4.2362768496420049"/>
    <n v="-4.3286245477911933E-2"/>
    <n v="-1.076321891603615"/>
    <s v="No"/>
    <s v="0.Reducing"/>
    <s v="Reducing"/>
    <n v="65.189713554251966"/>
    <n v="3.9238245809877809E-2"/>
    <n v="0.1929918271528959"/>
    <n v="5.6602863263339173E-2"/>
    <n v="0.87597580647223894"/>
    <s v="75-100"/>
    <n v="0.2932915040930521"/>
    <n v="15.44138209564157"/>
    <n v="8.5227775697101382"/>
    <n v="82.733293556085926"/>
    <n v="1010.90831344471"/>
  </r>
  <r>
    <n v="124"/>
    <n v="108"/>
    <n v="78"/>
    <n v="97"/>
    <n v="85"/>
    <s v="BEKO Poland Manufacturing sp. z o.o., Łódź"/>
    <m/>
    <n v="2001"/>
    <m/>
    <n v="1992"/>
    <m/>
    <s v="012621980"/>
    <n v="23258"/>
    <n v="5260203837"/>
    <s v="sp. z o.o."/>
    <s v="2751"/>
    <s v="Produkcja elektrycznego sprzętu gospodarstwa domowego"/>
    <m/>
    <s v="produkcja"/>
    <m/>
    <n v="500"/>
    <s v="J"/>
    <x v="4"/>
    <n v="5181412"/>
    <n v="145074"/>
    <n v="219205"/>
    <n v="211630"/>
    <n v="196735"/>
    <n v="4827840"/>
    <n v="4815"/>
    <n v="488941"/>
    <n v="3965015"/>
    <n v="1699944"/>
    <n v="2265071"/>
    <n v="1711081"/>
    <n v="2253934"/>
    <m/>
    <m/>
    <s v="C"/>
    <s v="Manufacturing"/>
    <s v="27"/>
    <s v="MANUFACTURE OF ELECTRICAL EQUIPMENT"/>
    <s v="Medium-high"/>
    <n v="0.93176145807359079"/>
    <n v="-13.653351020129289"/>
    <n v="4.0844078795509803E-2"/>
    <n v="5.3374325191707983E-2"/>
    <n v="0.1236820466126384"/>
    <x v="0"/>
    <n v="1"/>
    <n v="0.43154464737207798"/>
    <n v="101.5453790238837"/>
    <n v="1076.098026998962"/>
    <n v="353.05171339563861"/>
    <x v="3"/>
    <s v="Exp&gt;25"/>
    <s v="Exp&gt;50"/>
    <s v="Increased Export Intensity"/>
    <n v="1"/>
    <n v="5.5785651601351849E-2"/>
    <n v="1.9391691310007959"/>
    <n v="1.9206068321635069E-2"/>
    <n v="-26.131036861593611"/>
    <n v="-0.30287743084747909"/>
    <n v="0.48130628351952248"/>
    <s v="Yes"/>
    <s v="Yes"/>
    <s v="Yes"/>
    <x v="3"/>
    <s v="Declining"/>
    <n v="-4.2362768496420049"/>
    <n v="-4.3286245477911933E-2"/>
    <n v="-1.076321891603615"/>
    <s v="No"/>
    <s v="0.Reducing"/>
    <s v="Reducing"/>
    <n v="65.189713554251966"/>
    <n v="3.9238245809877809E-2"/>
    <n v="0.1929918271528959"/>
    <n v="5.6602863263339173E-2"/>
    <n v="0.87597580647223894"/>
    <s v="75-100"/>
    <n v="0.2932915040930521"/>
    <n v="15.44138209564157"/>
    <n v="8.5227775697101382"/>
    <n v="82.733293556085926"/>
    <n v="1010.90831344471"/>
  </r>
  <r>
    <n v="124"/>
    <n v="108"/>
    <n v="78"/>
    <n v="97"/>
    <n v="85"/>
    <s v="BEKO Poland Manufacturing sp. z o.o., Łódź"/>
    <m/>
    <n v="2001"/>
    <m/>
    <n v="1992"/>
    <m/>
    <s v="012621980"/>
    <n v="23258"/>
    <n v="5260203837"/>
    <s v="sp. z o.o."/>
    <s v="2751"/>
    <s v="Produkcja elektrycznego sprzętu gospodarstwa domowego"/>
    <m/>
    <s v="produkcja"/>
    <m/>
    <n v="500"/>
    <s v="J"/>
    <x v="3"/>
    <n v="6000710"/>
    <n v="219481"/>
    <n v="187906"/>
    <n v="179194"/>
    <n v="194813"/>
    <n v="5422960"/>
    <n v="4815"/>
    <n v="492892"/>
    <n v="4139119"/>
    <n v="1831160"/>
    <n v="2307959"/>
    <n v="1552822"/>
    <n v="2586297"/>
    <m/>
    <m/>
    <s v="C"/>
    <s v="Manufacturing"/>
    <s v="27"/>
    <s v="MANUFACTURE OF ELECTRICAL EQUIPMENT"/>
    <s v="Medium-high"/>
    <n v="0.90371972649903098"/>
    <n v="-4.4716162238309103"/>
    <n v="2.986213298093059E-2"/>
    <n v="4.3292787668100387E-2"/>
    <n v="0.1153989317513533"/>
    <x v="0"/>
    <n v="1"/>
    <n v="0.3751576120425627"/>
    <n v="102.3659397715472"/>
    <n v="1246.2533748701969"/>
    <n v="380.30321910695739"/>
    <x v="3"/>
    <s v="Exp&gt;25"/>
    <s v="Exp&gt;50"/>
    <s v="Increased Export Intensity"/>
    <n v="1"/>
    <n v="5.5785651601351849E-2"/>
    <n v="1.9391691310007959"/>
    <n v="1.9206068321635069E-2"/>
    <n v="-26.131036861593611"/>
    <n v="-0.30287743084747909"/>
    <n v="0.48130628351952248"/>
    <s v="Yes"/>
    <s v="Yes"/>
    <s v="Yes"/>
    <x v="3"/>
    <s v="Declining"/>
    <n v="-4.2362768496420049"/>
    <n v="-4.3286245477911933E-2"/>
    <n v="-1.076321891603615"/>
    <s v="No"/>
    <s v="0.Reducing"/>
    <s v="Reducing"/>
    <n v="65.189713554251966"/>
    <n v="3.9238245809877809E-2"/>
    <n v="0.1929918271528959"/>
    <n v="5.6602863263339173E-2"/>
    <n v="0.87597580647223894"/>
    <s v="75-100"/>
    <n v="0.2932915040930521"/>
    <n v="15.44138209564157"/>
    <n v="8.5227775697101382"/>
    <n v="82.733293556085926"/>
    <n v="1010.90831344471"/>
  </r>
  <r>
    <n v="124"/>
    <n v="108"/>
    <n v="78"/>
    <n v="97"/>
    <n v="85"/>
    <s v="BEKO Poland Manufacturing sp. z o.o., Łódź"/>
    <m/>
    <n v="2001"/>
    <m/>
    <n v="1992"/>
    <m/>
    <s v="012621980"/>
    <n v="23258"/>
    <n v="5260203837"/>
    <s v="sp. z o.o."/>
    <s v="2751"/>
    <s v="Produkcja elektrycznego sprzętu gospodarstwa domowego"/>
    <m/>
    <s v="produkcja"/>
    <m/>
    <n v="500"/>
    <s v="J"/>
    <x v="2"/>
    <n v="6281599"/>
    <n v="244374"/>
    <n v="245116"/>
    <n v="203838"/>
    <n v="191421"/>
    <n v="5562129"/>
    <n v="5026"/>
    <n v="487649"/>
    <n v="4479694"/>
    <n v="1788578"/>
    <n v="2691116"/>
    <n v="1371145"/>
    <n v="3108549"/>
    <m/>
    <m/>
    <s v="C"/>
    <s v="Manufacturing"/>
    <s v="27"/>
    <s v="MANUFACTURE OF ELECTRICAL EQUIPMENT"/>
    <s v="Medium-high"/>
    <n v="0.88546387631556867"/>
    <n v="25.823684966414831"/>
    <n v="3.2450017901492913E-2"/>
    <n v="4.5502661565723017E-2"/>
    <n v="0.14866261409260151"/>
    <x v="0"/>
    <n v="1"/>
    <n v="0.30608005814682882"/>
    <n v="97.025268603263029"/>
    <n v="1249.8207321925991"/>
    <n v="355.86510147234378"/>
    <x v="3"/>
    <s v="Exp&gt;25"/>
    <s v="Exp&gt;50"/>
    <s v="Increased Export Intensity"/>
    <n v="1"/>
    <n v="5.5785651601351849E-2"/>
    <n v="1.9391691310007959"/>
    <n v="1.9206068321635069E-2"/>
    <n v="-26.131036861593611"/>
    <n v="-0.30287743084747909"/>
    <n v="0.48130628351952248"/>
    <s v="Yes"/>
    <s v="Yes"/>
    <s v="Yes"/>
    <x v="3"/>
    <s v="Declining"/>
    <n v="-4.2362768496420049"/>
    <n v="-4.3286245477911933E-2"/>
    <n v="-1.076321891603615"/>
    <s v="No"/>
    <s v="0.Reducing"/>
    <s v="Reducing"/>
    <n v="65.189713554251966"/>
    <n v="3.9238245809877809E-2"/>
    <n v="0.1929918271528959"/>
    <n v="5.6602863263339173E-2"/>
    <n v="0.87597580647223894"/>
    <s v="75-100"/>
    <n v="0.2932915040930521"/>
    <n v="15.44138209564157"/>
    <n v="8.5227775697101382"/>
    <n v="82.733293556085926"/>
    <n v="1010.90831344471"/>
  </r>
  <r>
    <n v="67"/>
    <n v="85"/>
    <n v="90"/>
    <n v="91"/>
    <n v="86"/>
    <s v="Cargill Poland sp. z o.o., Warszawa"/>
    <m/>
    <n v="1991"/>
    <m/>
    <n v="2007"/>
    <m/>
    <n v="140950351"/>
    <n v="281735"/>
    <n v="5252393332"/>
    <s v="sp. z o.o."/>
    <s v="1062"/>
    <s v="Wytwarzanie skrobi i wyrobów skrobiowych"/>
    <s v="Produkcja żywności "/>
    <s v="żywność"/>
    <m/>
    <n v="500"/>
    <s v="J"/>
    <x v="0"/>
    <n v="5059415"/>
    <n v="53752"/>
    <n v="51401"/>
    <n v="28904"/>
    <n v="65878"/>
    <n v="693390"/>
    <n v="1700"/>
    <n v="198786"/>
    <n v="1645737"/>
    <n v="637870"/>
    <n v="1007867"/>
    <n v="1126825"/>
    <n v="518912"/>
    <m/>
    <m/>
    <s v="C"/>
    <s v="Manufacturing"/>
    <s v="10"/>
    <s v="MANUFACTURE OF FOOD PRODUCTS"/>
    <s v="Low"/>
    <n v="0.1370494414868122"/>
    <m/>
    <n v="5.712913449479831E-3"/>
    <n v="1.7562952039116821E-2"/>
    <n v="2.5650833092982491E-2"/>
    <x v="0"/>
    <n v="1"/>
    <n v="0.68469324077905525"/>
    <n v="116.93294117647061"/>
    <n v="2976.126470588235"/>
    <n v="375.2176470588235"/>
    <x v="1"/>
    <s v="Exp&lt;25"/>
    <s v="Exp&lt;50"/>
    <s v="Increased Export Intensity"/>
    <n v="1"/>
    <n v="1.051416658256013E-2"/>
    <n v="82.843886101456405"/>
    <n v="0.60346252135949996"/>
    <n v="32.495569638736526"/>
    <n v="0.2813790221903858"/>
    <n v="16.284039711474879"/>
    <s v="No"/>
    <s v="No"/>
    <s v="No"/>
    <x v="0"/>
    <s v="Growing"/>
    <n v="-10.294117647058821"/>
    <n v="-0.1086338410027947"/>
    <n v="-2.6792985322280578"/>
    <s v="Yes"/>
    <s v="0.Reducing"/>
    <s v="Reducing"/>
    <n v="3089.9922179363539"/>
    <n v="5.712913449479831E-3"/>
    <n v="2.5650833092982491E-2"/>
    <n v="1.7562952039116821E-2"/>
    <n v="0.1370494414868122"/>
    <s v="10-25"/>
    <n v="0.68469324077905525"/>
    <n v="15.43676142193177"/>
    <n v="7.4383835300443071"/>
    <n v="116.93294117647061"/>
    <n v="2976.126470588235"/>
  </r>
  <r>
    <n v="67"/>
    <n v="85"/>
    <n v="90"/>
    <n v="91"/>
    <n v="86"/>
    <s v="Cargill Poland sp. z o.o., Warszawa"/>
    <m/>
    <n v="1991"/>
    <m/>
    <n v="2007"/>
    <m/>
    <n v="140950351"/>
    <n v="281735"/>
    <n v="5252393332"/>
    <s v="sp. z o.o."/>
    <s v="1062"/>
    <s v="Wytwarzanie skrobi i wyrobów skrobiowych"/>
    <s v="Produkcja żywności "/>
    <s v="żywność"/>
    <m/>
    <n v="500"/>
    <s v="J"/>
    <x v="1"/>
    <n v="5387811"/>
    <n v="115150"/>
    <n v="144431"/>
    <n v="112376"/>
    <n v="64067"/>
    <n v="821581"/>
    <n v="1605"/>
    <n v="219919"/>
    <n v="1977811"/>
    <n v="678387"/>
    <n v="1299424"/>
    <n v="1239768"/>
    <n v="738043"/>
    <m/>
    <m/>
    <s v="C"/>
    <s v="Manufacturing"/>
    <s v="10"/>
    <s v="MANUFACTURE OF FOOD PRODUCTS"/>
    <s v="Low"/>
    <n v="0.15248883080716821"/>
    <n v="6.4907899431060789"/>
    <n v="2.0857450270620109E-2"/>
    <n v="5.6818371421738477E-2"/>
    <n v="9.0642765420627089E-2"/>
    <x v="0"/>
    <n v="1"/>
    <n v="0.62683845928655468"/>
    <n v="137.02118380062299"/>
    <n v="3356.8915887850471"/>
    <n v="422.67102803738322"/>
    <x v="1"/>
    <s v="Exp&lt;25"/>
    <s v="Exp&lt;50"/>
    <s v="Increased Export Intensity"/>
    <n v="1"/>
    <n v="1.051416658256013E-2"/>
    <n v="82.843886101456405"/>
    <n v="0.60346252135949996"/>
    <n v="32.495569638736526"/>
    <n v="0.2813790221903858"/>
    <n v="16.284039711474879"/>
    <s v="No"/>
    <s v="No"/>
    <s v="No"/>
    <x v="0"/>
    <s v="Growing"/>
    <n v="-10.294117647058821"/>
    <n v="-0.1086338410027947"/>
    <n v="-2.6792985322280578"/>
    <s v="Yes"/>
    <s v="0.Reducing"/>
    <s v="Reducing"/>
    <n v="3089.9922179363539"/>
    <n v="5.712913449479831E-3"/>
    <n v="2.5650833092982491E-2"/>
    <n v="1.7562952039116821E-2"/>
    <n v="0.1370494414868122"/>
    <s v="10-25"/>
    <n v="0.68469324077905525"/>
    <n v="15.43676142193177"/>
    <n v="7.4383835300443071"/>
    <n v="116.93294117647061"/>
    <n v="2976.126470588235"/>
  </r>
  <r>
    <n v="67"/>
    <n v="85"/>
    <n v="90"/>
    <n v="91"/>
    <n v="86"/>
    <s v="Cargill Poland sp. z o.o., Warszawa"/>
    <m/>
    <n v="1991"/>
    <m/>
    <n v="2007"/>
    <m/>
    <n v="140950351"/>
    <n v="281735"/>
    <n v="5252393332"/>
    <s v="sp. z o.o."/>
    <s v="1062"/>
    <s v="Wytwarzanie skrobi i wyrobów skrobiowych"/>
    <s v="Produkcja żywności "/>
    <s v="żywność"/>
    <m/>
    <n v="500"/>
    <s v="J"/>
    <x v="2"/>
    <n v="5745918"/>
    <n v="-44596"/>
    <n v="11018"/>
    <n v="5179"/>
    <n v="63927"/>
    <n v="1327230"/>
    <n v="1546"/>
    <n v="219862"/>
    <n v="2078823"/>
    <n v="725086"/>
    <n v="1353737"/>
    <n v="1245132"/>
    <n v="833691"/>
    <m/>
    <m/>
    <s v="C"/>
    <s v="Manufacturing"/>
    <s v="10"/>
    <s v="MANUFACTURE OF FOOD PRODUCTS"/>
    <s v="Low"/>
    <n v="0.2309865890881144"/>
    <n v="6.6466139959252546"/>
    <n v="9.0133552201754363E-4"/>
    <n v="2.491313594279071E-3"/>
    <n v="4.1593983609769887E-3"/>
    <x v="0"/>
    <n v="1"/>
    <n v="0.59896008462480932"/>
    <n v="142.2134540750323"/>
    <n v="3716.6351875808541"/>
    <n v="469.0077619663648"/>
    <x v="1"/>
    <s v="Exp&lt;25"/>
    <s v="Exp&lt;50"/>
    <s v="Increased Export Intensity"/>
    <n v="1"/>
    <n v="1.051416658256013E-2"/>
    <n v="82.843886101456405"/>
    <n v="0.60346252135949996"/>
    <n v="32.495569638736526"/>
    <n v="0.2813790221903858"/>
    <n v="16.284039711474879"/>
    <s v="No"/>
    <s v="No"/>
    <s v="No"/>
    <x v="0"/>
    <s v="Growing"/>
    <n v="-10.294117647058821"/>
    <n v="-0.1086338410027947"/>
    <n v="-2.6792985322280578"/>
    <s v="Yes"/>
    <s v="0.Reducing"/>
    <s v="Reducing"/>
    <n v="3089.9922179363539"/>
    <n v="5.712913449479831E-3"/>
    <n v="2.5650833092982491E-2"/>
    <n v="1.7562952039116821E-2"/>
    <n v="0.1370494414868122"/>
    <s v="10-25"/>
    <n v="0.68469324077905525"/>
    <n v="15.43676142193177"/>
    <n v="7.4383835300443071"/>
    <n v="116.93294117647061"/>
    <n v="2976.126470588235"/>
  </r>
  <r>
    <n v="67"/>
    <n v="85"/>
    <n v="90"/>
    <n v="91"/>
    <n v="86"/>
    <s v="Cargill Poland sp. z o.o., Warszawa"/>
    <m/>
    <n v="1991"/>
    <m/>
    <n v="2007"/>
    <m/>
    <n v="140950351"/>
    <n v="281735"/>
    <n v="5252393332"/>
    <s v="sp. z o.o."/>
    <s v="1062"/>
    <s v="Wytwarzanie skrobi i wyrobów skrobiowych"/>
    <s v="Produkcja żywności "/>
    <s v="żywność"/>
    <m/>
    <n v="500"/>
    <s v="J"/>
    <x v="3"/>
    <n v="7202749"/>
    <n v="-64164"/>
    <n v="275456"/>
    <n v="212549"/>
    <n v="103995"/>
    <n v="1183831"/>
    <n v="1528"/>
    <n v="241453"/>
    <n v="2827294"/>
    <n v="844665"/>
    <n v="1982629"/>
    <n v="1458003"/>
    <n v="1369291"/>
    <m/>
    <m/>
    <s v="C"/>
    <s v="Manufacturing"/>
    <s v="10"/>
    <s v="MANUFACTURE OF FOOD PRODUCTS"/>
    <s v="Low"/>
    <n v="0.16435821934097661"/>
    <n v="25.354190574943811"/>
    <n v="2.9509427581052732E-2"/>
    <n v="7.5177537249398185E-2"/>
    <n v="0.1457809071723446"/>
    <x v="0"/>
    <n v="1"/>
    <n v="0.51568849932125915"/>
    <n v="158.01897905759159"/>
    <n v="4713.8409685863871"/>
    <n v="552.79123036649219"/>
    <x v="1"/>
    <s v="Exp&lt;25"/>
    <s v="Exp&lt;50"/>
    <s v="Increased Export Intensity"/>
    <n v="1"/>
    <n v="1.051416658256013E-2"/>
    <n v="82.843886101456405"/>
    <n v="0.60346252135949996"/>
    <n v="32.495569638736526"/>
    <n v="0.2813790221903858"/>
    <n v="16.284039711474879"/>
    <s v="No"/>
    <s v="No"/>
    <s v="No"/>
    <x v="0"/>
    <s v="Growing"/>
    <n v="-10.294117647058821"/>
    <n v="-0.1086338410027947"/>
    <n v="-2.6792985322280578"/>
    <s v="Yes"/>
    <s v="0.Reducing"/>
    <s v="Reducing"/>
    <n v="3089.9922179363539"/>
    <n v="5.712913449479831E-3"/>
    <n v="2.5650833092982491E-2"/>
    <n v="1.7562952039116821E-2"/>
    <n v="0.1370494414868122"/>
    <s v="10-25"/>
    <n v="0.68469324077905525"/>
    <n v="15.43676142193177"/>
    <n v="7.4383835300443071"/>
    <n v="116.93294117647061"/>
    <n v="2976.126470588235"/>
  </r>
  <r>
    <n v="67"/>
    <n v="85"/>
    <n v="90"/>
    <n v="91"/>
    <n v="86"/>
    <s v="Cargill Poland sp. z o.o., Warszawa"/>
    <m/>
    <n v="1991"/>
    <m/>
    <n v="2007"/>
    <m/>
    <n v="140950351"/>
    <n v="281735"/>
    <n v="5252393332"/>
    <s v="sp. z o.o."/>
    <s v="1062"/>
    <s v="Wytwarzanie skrobi i wyrobów skrobiowych"/>
    <s v="Produkcja żywności "/>
    <s v="żywność"/>
    <m/>
    <n v="500"/>
    <s v="J"/>
    <x v="4"/>
    <n v="9250831"/>
    <n v="173392"/>
    <n v="1330"/>
    <n v="6809"/>
    <n v="88885"/>
    <n v="1365086"/>
    <n v="1525"/>
    <n v="264136"/>
    <n v="2648541"/>
    <n v="803906"/>
    <n v="1844635"/>
    <n v="1465222"/>
    <n v="1183319"/>
    <m/>
    <m/>
    <s v="C"/>
    <s v="Manufacturing"/>
    <s v="10"/>
    <s v="MANUFACTURE OF FOOD PRODUCTS"/>
    <s v="Low"/>
    <n v="0.14756360806937241"/>
    <n v="28.434726796671651"/>
    <n v="7.3604198368773575E-4"/>
    <n v="2.570849384623459E-3"/>
    <n v="4.6470773712106424E-3"/>
    <x v="0"/>
    <n v="1"/>
    <n v="0.55321854560680772"/>
    <n v="173.20393442622949"/>
    <n v="6066.1186885245897"/>
    <n v="527.15147540983605"/>
    <x v="1"/>
    <s v="Exp&lt;25"/>
    <s v="Exp&lt;50"/>
    <s v="Increased Export Intensity"/>
    <n v="1"/>
    <n v="1.051416658256013E-2"/>
    <n v="82.843886101456405"/>
    <n v="0.60346252135949996"/>
    <n v="32.495569638736526"/>
    <n v="0.2813790221903858"/>
    <n v="16.284039711474879"/>
    <s v="No"/>
    <s v="No"/>
    <s v="No"/>
    <x v="0"/>
    <s v="Growing"/>
    <n v="-10.294117647058821"/>
    <n v="-0.1086338410027947"/>
    <n v="-2.6792985322280578"/>
    <s v="Yes"/>
    <s v="0.Reducing"/>
    <s v="Reducing"/>
    <n v="3089.9922179363539"/>
    <n v="5.712913449479831E-3"/>
    <n v="2.5650833092982491E-2"/>
    <n v="1.7562952039116821E-2"/>
    <n v="0.1370494414868122"/>
    <s v="10-25"/>
    <n v="0.68469324077905525"/>
    <n v="15.43676142193177"/>
    <n v="7.4383835300443071"/>
    <n v="116.93294117647061"/>
    <n v="2976.126470588235"/>
  </r>
  <r>
    <n v="33"/>
    <n v="72"/>
    <n v="65"/>
    <n v="112"/>
    <n v="87"/>
    <s v="Man Trucks sp. z o.o., Niepołomice"/>
    <m/>
    <n v="2005"/>
    <m/>
    <n v="2005"/>
    <m/>
    <n v="140101161"/>
    <n v="231087"/>
    <n v="5262851977"/>
    <s v="sp. z o.o."/>
    <s v="2910"/>
    <s v="Produkcja pojazdów samochodowych przeznaczonych do przewozu towarów"/>
    <m/>
    <s v="motoryzacja"/>
    <m/>
    <n v="500"/>
    <s v="J"/>
    <x v="1"/>
    <n v="4173872"/>
    <n v="83408"/>
    <n v="148607"/>
    <n v="122593"/>
    <n v="21372"/>
    <n v="3460767"/>
    <n v="604"/>
    <n v="65921"/>
    <n v="1742132"/>
    <n v="247974"/>
    <n v="1494158"/>
    <n v="1195637"/>
    <n v="546495"/>
    <m/>
    <m/>
    <s v="C"/>
    <s v="Manufacturing"/>
    <s v="29"/>
    <s v="MANUFACTURE OF MOTOR VEHICLES, TRAILERS AND SEMI-TRAILERS, EXCEPT MOTORBIKES"/>
    <s v="High"/>
    <n v="0.82915024706076279"/>
    <n v="-15.902305866689179"/>
    <n v="2.9371528403362629E-2"/>
    <n v="7.0369524238117431E-2"/>
    <n v="0.10253362851768549"/>
    <x v="0"/>
    <n v="1"/>
    <n v="0.68630677813162266"/>
    <n v="109.1407284768212"/>
    <n v="6910.3841059602646"/>
    <n v="410.55298013245027"/>
    <x v="3"/>
    <s v="Exp&gt;25"/>
    <s v="Exp&gt;50"/>
    <s v="Decreased Export Intensity"/>
    <n v="0"/>
    <n v="-0.74239952350444938"/>
    <n v="198.2780600037517"/>
    <n v="1.092855952722916"/>
    <n v="116.1435217418491"/>
    <n v="0.77077245355380164"/>
    <n v="31.41814340322988"/>
    <s v="Yes"/>
    <s v="No"/>
    <s v="No"/>
    <x v="1"/>
    <s v="Growing"/>
    <n v="294.55184534270649"/>
    <n v="1.372580366050024"/>
    <n v="40.937323518680337"/>
    <s v="No"/>
    <s v="2.Hiring"/>
    <s v="Hiring"/>
    <n v="-2128.3680993889961"/>
    <n v="1.6309891977289302E-2"/>
    <n v="7.5437726691542945E-2"/>
    <n v="5.958087005676331E-2"/>
    <n v="0.74318992295778286"/>
    <s v="50-75"/>
    <n v="0.78980203500011781"/>
    <n v="15.41754573765961"/>
    <n v="6.3438804341263308"/>
    <n v="106.115992970123"/>
    <n v="8722.536028119508"/>
  </r>
  <r>
    <n v="33"/>
    <n v="72"/>
    <n v="65"/>
    <n v="112"/>
    <n v="87"/>
    <s v="Man Trucks sp. z o.o., Niepołomice"/>
    <m/>
    <n v="2005"/>
    <m/>
    <n v="2005"/>
    <m/>
    <n v="140101161"/>
    <n v="231087"/>
    <n v="5262851977"/>
    <s v="sp. z o.o."/>
    <s v="2910"/>
    <s v="Produkcja pojazdów samochodowych przeznaczonych do przewozu towarów"/>
    <m/>
    <s v="motoryzacja"/>
    <m/>
    <n v="500"/>
    <s v="J"/>
    <x v="0"/>
    <n v="4963123"/>
    <n v="93762"/>
    <n v="88033"/>
    <n v="80948"/>
    <n v="21876"/>
    <n v="3688543"/>
    <n v="569"/>
    <n v="60380"/>
    <n v="1358624"/>
    <n v="258514"/>
    <n v="1100110"/>
    <n v="1073044"/>
    <n v="285580"/>
    <m/>
    <m/>
    <s v="C"/>
    <s v="Manufacturing"/>
    <s v="29"/>
    <s v="MANUFACTURE OF MOTOR VEHICLES, TRAILERS AND SEMI-TRAILERS, EXCEPT MOTORBIKES"/>
    <s v="High"/>
    <n v="0.74318992295778286"/>
    <m/>
    <n v="1.6309891977289302E-2"/>
    <n v="5.958087005676331E-2"/>
    <n v="7.5437726691542945E-2"/>
    <x v="0"/>
    <n v="1"/>
    <n v="0.78980203500011781"/>
    <n v="106.115992970123"/>
    <n v="8722.536028119508"/>
    <n v="454.33040421792617"/>
    <x v="2"/>
    <s v="Exp&gt;25"/>
    <s v="Exp&gt;50"/>
    <s v="Decreased Export Intensity"/>
    <n v="0"/>
    <n v="-0.74239952350444938"/>
    <n v="198.2780600037517"/>
    <n v="1.092855952722916"/>
    <n v="116.1435217418491"/>
    <n v="0.77077245355380164"/>
    <n v="31.41814340322988"/>
    <s v="Yes"/>
    <s v="No"/>
    <s v="No"/>
    <x v="1"/>
    <s v="Growing"/>
    <n v="294.55184534270649"/>
    <n v="1.372580366050024"/>
    <n v="40.937323518680337"/>
    <s v="No"/>
    <s v="2.Hiring"/>
    <s v="Hiring"/>
    <n v="-2128.3680993889961"/>
    <n v="1.6309891977289302E-2"/>
    <n v="7.5437726691542945E-2"/>
    <n v="5.958087005676331E-2"/>
    <n v="0.74318992295778286"/>
    <s v="50-75"/>
    <n v="0.78980203500011781"/>
    <n v="15.41754573765961"/>
    <n v="6.3438804341263308"/>
    <n v="106.115992970123"/>
    <n v="8722.536028119508"/>
  </r>
  <r>
    <n v="33"/>
    <n v="72"/>
    <n v="65"/>
    <n v="112"/>
    <n v="87"/>
    <s v="Man Trucks sp. z o.o., Niepołomice"/>
    <m/>
    <n v="2005"/>
    <m/>
    <n v="2005"/>
    <m/>
    <n v="140101161"/>
    <n v="231087"/>
    <n v="5262851977"/>
    <s v="sp. z o.o."/>
    <s v="2910"/>
    <s v="Produkcja pojazdów samochodowych przeznaczonych do przewozu towarów"/>
    <m/>
    <s v="motoryzacja"/>
    <m/>
    <n v="500"/>
    <s v="J"/>
    <x v="2"/>
    <n v="7172868"/>
    <n v="159769"/>
    <n v="141430"/>
    <n v="113695"/>
    <n v="20410"/>
    <n v="5484389"/>
    <n v="815.2"/>
    <n v="97155"/>
    <n v="2217983"/>
    <n v="369571"/>
    <n v="1848412"/>
    <n v="1309332"/>
    <n v="908651"/>
    <m/>
    <m/>
    <s v="C"/>
    <s v="Manufacturing"/>
    <s v="29"/>
    <s v="MANUFACTURE OF MOTOR VEHICLES, TRAILERS AND SEMI-TRAILERS, EXCEPT MOTORBIKES"/>
    <s v="High"/>
    <n v="0.76460196953296788"/>
    <n v="71.85165237458169"/>
    <n v="1.5850702954522511E-2"/>
    <n v="5.1260537163720372E-2"/>
    <n v="8.683435522846765E-2"/>
    <x v="0"/>
    <n v="1"/>
    <n v="0.5903255345059002"/>
    <n v="119.1793424926398"/>
    <n v="8798.9057899901854"/>
    <n v="453.35009813542689"/>
    <x v="3"/>
    <s v="Exp&gt;25"/>
    <s v="Exp&gt;50"/>
    <s v="Decreased Export Intensity"/>
    <n v="0"/>
    <n v="-0.74239952350444938"/>
    <n v="198.2780600037517"/>
    <n v="1.092855952722916"/>
    <n v="116.1435217418491"/>
    <n v="0.77077245355380164"/>
    <n v="31.41814340322988"/>
    <s v="Yes"/>
    <s v="No"/>
    <s v="No"/>
    <x v="1"/>
    <s v="Growing"/>
    <n v="294.55184534270649"/>
    <n v="1.372580366050024"/>
    <n v="40.937323518680337"/>
    <s v="No"/>
    <s v="2.Hiring"/>
    <s v="Hiring"/>
    <n v="-2128.3680993889961"/>
    <n v="1.6309891977289302E-2"/>
    <n v="7.5437726691542945E-2"/>
    <n v="5.958087005676331E-2"/>
    <n v="0.74318992295778286"/>
    <s v="50-75"/>
    <n v="0.78980203500011781"/>
    <n v="15.41754573765961"/>
    <n v="6.3438804341263308"/>
    <n v="106.115992970123"/>
    <n v="8722.536028119508"/>
  </r>
  <r>
    <n v="33"/>
    <n v="72"/>
    <n v="65"/>
    <n v="112"/>
    <n v="87"/>
    <s v="Man Trucks sp. z o.o., Niepołomice"/>
    <m/>
    <n v="2005"/>
    <m/>
    <n v="2005"/>
    <m/>
    <n v="140101161"/>
    <n v="231087"/>
    <n v="5262851977"/>
    <s v="sp. z o.o."/>
    <s v="2910"/>
    <s v="Produkcja pojazdów samochodowych przeznaczonych do przewozu towarów"/>
    <m/>
    <s v="motoryzacja"/>
    <m/>
    <n v="500"/>
    <s v="J"/>
    <x v="3"/>
    <n v="8786555"/>
    <n v="183959"/>
    <n v="199101"/>
    <n v="158856"/>
    <n v="27953"/>
    <n v="7306172"/>
    <n v="1000"/>
    <n v="217750"/>
    <n v="2625148"/>
    <n v="1004920"/>
    <n v="1620228"/>
    <n v="1468188"/>
    <n v="1156960"/>
    <m/>
    <m/>
    <s v="C"/>
    <s v="Manufacturing"/>
    <s v="29"/>
    <s v="MANUFACTURE OF MOTOR VEHICLES, TRAILERS AND SEMI-TRAILERS, EXCEPT MOTORBIKES"/>
    <s v="High"/>
    <n v="0.83151724424418894"/>
    <n v="22.497096001208991"/>
    <n v="1.8079440690919251E-2"/>
    <n v="6.0513159638999399E-2"/>
    <n v="0.10819867755355581"/>
    <x v="0"/>
    <n v="1"/>
    <n v="0.55927818164918697"/>
    <n v="217.75"/>
    <n v="8786.5550000000003"/>
    <n v="1004.92"/>
    <x v="3"/>
    <s v="Exp&gt;25"/>
    <s v="Exp&gt;50"/>
    <s v="Decreased Export Intensity"/>
    <n v="0"/>
    <n v="-0.74239952350444938"/>
    <n v="198.2780600037517"/>
    <n v="1.092855952722916"/>
    <n v="116.1435217418491"/>
    <n v="0.77077245355380164"/>
    <n v="31.41814340322988"/>
    <s v="Yes"/>
    <s v="No"/>
    <s v="No"/>
    <x v="1"/>
    <s v="Growing"/>
    <n v="294.55184534270649"/>
    <n v="1.372580366050024"/>
    <n v="40.937323518680337"/>
    <s v="No"/>
    <s v="2.Hiring"/>
    <s v="Hiring"/>
    <n v="-2128.3680993889961"/>
    <n v="1.6309891977289302E-2"/>
    <n v="7.5437726691542945E-2"/>
    <n v="5.958087005676331E-2"/>
    <n v="0.74318992295778286"/>
    <s v="50-75"/>
    <n v="0.78980203500011781"/>
    <n v="15.41754573765961"/>
    <n v="6.3438804341263308"/>
    <n v="106.115992970123"/>
    <n v="8722.536028119508"/>
  </r>
  <r>
    <n v="33"/>
    <n v="72"/>
    <n v="65"/>
    <n v="112"/>
    <n v="87"/>
    <s v="Man Trucks sp. z o.o., Niepołomice"/>
    <m/>
    <n v="2005"/>
    <m/>
    <n v="2005"/>
    <m/>
    <n v="140101161"/>
    <n v="231087"/>
    <n v="5262851977"/>
    <s v="sp. z o.o."/>
    <s v="2910"/>
    <s v="Produkcja pojazdów samochodowych przeznaczonych do przewozu towarów"/>
    <m/>
    <s v="motoryzacja"/>
    <m/>
    <n v="500"/>
    <s v="J"/>
    <x v="4"/>
    <n v="14803907"/>
    <n v="324898"/>
    <n v="312672"/>
    <n v="252135"/>
    <n v="50671"/>
    <n v="11701"/>
    <n v="2245"/>
    <n v="352849"/>
    <n v="3176670"/>
    <n v="1147810"/>
    <n v="2028860"/>
    <n v="1720323"/>
    <n v="1456347"/>
    <m/>
    <m/>
    <s v="C"/>
    <s v="Manufacturing"/>
    <s v="29"/>
    <s v="MANUFACTURE OF MOTOR VEHICLES, TRAILERS AND SEMI-TRAILERS, EXCEPT MOTORBIKES"/>
    <s v="High"/>
    <n v="7.9039945333350171E-4"/>
    <n v="68.483632094717436"/>
    <n v="1.7031652522540169E-2"/>
    <n v="7.9370850607711846E-2"/>
    <n v="0.14656259318744211"/>
    <x v="0"/>
    <n v="1"/>
    <n v="0.54154916941325348"/>
    <n v="157.17104677060141"/>
    <n v="6594.1679287305124"/>
    <n v="511.27394209354122"/>
    <x v="0"/>
    <s v="Exp&gt;25"/>
    <s v="Exp&gt;50"/>
    <s v="Decreased Export Intensity"/>
    <n v="0"/>
    <n v="-0.74239952350444938"/>
    <n v="198.2780600037517"/>
    <n v="1.092855952722916"/>
    <n v="116.1435217418491"/>
    <n v="0.77077245355380164"/>
    <n v="31.41814340322988"/>
    <s v="Yes"/>
    <s v="No"/>
    <s v="No"/>
    <x v="1"/>
    <s v="Growing"/>
    <n v="294.55184534270649"/>
    <n v="1.372580366050024"/>
    <n v="40.937323518680337"/>
    <s v="No"/>
    <s v="2.Hiring"/>
    <s v="Hiring"/>
    <n v="-2128.3680993889961"/>
    <n v="1.6309891977289302E-2"/>
    <n v="7.5437726691542945E-2"/>
    <n v="5.958087005676331E-2"/>
    <n v="0.74318992295778286"/>
    <s v="50-75"/>
    <n v="0.78980203500011781"/>
    <n v="15.41754573765961"/>
    <n v="6.3438804341263308"/>
    <n v="106.115992970123"/>
    <n v="8722.536028119508"/>
  </r>
  <r>
    <n v="109"/>
    <n v="101"/>
    <n v="103"/>
    <n v="106"/>
    <n v="89"/>
    <s v="IKEA Industry Poland sp. z o.o., Goleniów"/>
    <m/>
    <n v="2009"/>
    <m/>
    <n v="2009"/>
    <m/>
    <n v="200280967"/>
    <n v="331834"/>
    <n v="5432163817"/>
    <s v="sp. z o.o."/>
    <s v="3109"/>
    <s v="Produkcja pozostałych mebli"/>
    <s v="Produkcja drewna/wyr. papierniczych/mebli "/>
    <s v="produkcja"/>
    <m/>
    <n v="500"/>
    <s v="J"/>
    <x v="1"/>
    <n v="4631523.8363999994"/>
    <n v="123946"/>
    <n v="109522.59450000001"/>
    <n v="72015"/>
    <n v="287894"/>
    <n v="4014221"/>
    <n v="9857"/>
    <n v="715923"/>
    <n v="3179514.7701599998"/>
    <n v="2158781.2808599998"/>
    <n v="1020733.4893"/>
    <n v="2486946"/>
    <n v="692568.24635000003"/>
    <m/>
    <m/>
    <s v="C"/>
    <s v="Manufacturing"/>
    <s v="31"/>
    <s v="MANUFACTURE OF FURNITURE"/>
    <s v="Medium-high"/>
    <n v="0.86671711984973443"/>
    <n v="-4.9058428678517396"/>
    <n v="1.5548878197283761E-2"/>
    <n v="2.2649682484845331E-2"/>
    <n v="2.895720293082359E-2"/>
    <x v="0"/>
    <n v="1"/>
    <n v="0.78217784151851932"/>
    <n v="72.630922187278074"/>
    <n v="469.87154675864861"/>
    <n v="219.00997066653139"/>
    <x v="3"/>
    <s v="Exp&gt;25"/>
    <s v="Exp&gt;50"/>
    <s v="Decreased Export Intensity"/>
    <n v="0"/>
    <n v="-1.38529611304099E-2"/>
    <n v="16.803255379726892"/>
    <n v="0.15532075541940671"/>
    <n v="-15.35995986976312"/>
    <n v="-0.16676274374970751"/>
    <n v="3.959393402410893"/>
    <s v="Yes"/>
    <s v="Yes"/>
    <s v="Yes"/>
    <x v="3"/>
    <s v="Declining"/>
    <n v="-19.085790628876801"/>
    <n v="-0.21178073617093851"/>
    <n v="-5.1567999734599246"/>
    <s v="Yes"/>
    <s v="0.Reducing"/>
    <s v="Reducing"/>
    <n v="206.1519034227031"/>
    <n v="1.74732946224187E-2"/>
    <n v="3.5240344341101258E-2"/>
    <n v="2.3661425007048129E-2"/>
    <n v="0.87135386157491046"/>
    <s v="75-100"/>
    <n v="0.67143001719910878"/>
    <n v="15.39869915176965"/>
    <n v="9.2571285334749422"/>
    <n v="71.352800839774787"/>
    <n v="464.7829945605497"/>
  </r>
  <r>
    <n v="109"/>
    <n v="101"/>
    <n v="103"/>
    <n v="106"/>
    <n v="89"/>
    <s v="IKEA Industry Poland sp. z o.o., Goleniów"/>
    <m/>
    <n v="2009"/>
    <m/>
    <n v="2009"/>
    <m/>
    <n v="200280967"/>
    <n v="331834"/>
    <n v="5432163817"/>
    <s v="sp. z o.o."/>
    <s v="3109"/>
    <s v="Produkcja pozostałych mebli"/>
    <s v="Produkcja drewna/wyr. papierniczych/mebli "/>
    <s v="produkcja"/>
    <m/>
    <n v="500"/>
    <s v="J"/>
    <x v="0"/>
    <n v="4870461"/>
    <n v="139393"/>
    <n v="122315"/>
    <n v="85103"/>
    <n v="256458"/>
    <n v="4243895"/>
    <n v="10479"/>
    <n v="747706"/>
    <n v="3596698"/>
    <n v="2269244"/>
    <n v="1327454"/>
    <n v="2414931"/>
    <n v="1181767.4201799999"/>
    <m/>
    <m/>
    <s v="C"/>
    <s v="Manufacturing"/>
    <s v="31"/>
    <s v="MANUFACTURE OF FURNITURE"/>
    <s v="Medium-high"/>
    <n v="0.87135386157491046"/>
    <m/>
    <n v="1.74732946224187E-2"/>
    <n v="2.3661425007048129E-2"/>
    <n v="3.5240344341101258E-2"/>
    <x v="0"/>
    <n v="1"/>
    <n v="0.67143001719910878"/>
    <n v="71.352800839774787"/>
    <n v="464.7829945605497"/>
    <n v="216.55157934917449"/>
    <x v="3"/>
    <s v="Exp&gt;25"/>
    <s v="Exp&gt;50"/>
    <s v="Decreased Export Intensity"/>
    <n v="0"/>
    <n v="-1.38529611304099E-2"/>
    <n v="16.803255379726892"/>
    <n v="0.15532075541940671"/>
    <n v="-15.35995986976312"/>
    <n v="-0.16676274374970751"/>
    <n v="3.959393402410893"/>
    <s v="Yes"/>
    <s v="Yes"/>
    <s v="Yes"/>
    <x v="3"/>
    <s v="Declining"/>
    <n v="-19.085790628876801"/>
    <n v="-0.21178073617093851"/>
    <n v="-5.1567999734599246"/>
    <s v="Yes"/>
    <s v="0.Reducing"/>
    <s v="Reducing"/>
    <n v="206.1519034227031"/>
    <n v="1.74732946224187E-2"/>
    <n v="3.5240344341101258E-2"/>
    <n v="2.3661425007048129E-2"/>
    <n v="0.87135386157491046"/>
    <s v="75-100"/>
    <n v="0.67143001719910878"/>
    <n v="15.39869915176965"/>
    <n v="9.2571285334749422"/>
    <n v="71.352800839774787"/>
    <n v="464.7829945605497"/>
  </r>
  <r>
    <n v="109"/>
    <n v="101"/>
    <n v="103"/>
    <n v="106"/>
    <n v="89"/>
    <s v="IKEA Industry Poland sp. z o.o., Goleniów"/>
    <m/>
    <n v="2009"/>
    <m/>
    <n v="2009"/>
    <m/>
    <n v="200280967"/>
    <n v="331834"/>
    <n v="5432163817"/>
    <s v="sp. z o.o."/>
    <s v="3109"/>
    <s v="Produkcja pozostałych mebli"/>
    <s v="Produkcja drewna/wyr. papierniczych/mebli "/>
    <s v="produkcja"/>
    <m/>
    <n v="500"/>
    <s v="J"/>
    <x v="2"/>
    <n v="5075607.81183"/>
    <n v="145174.74392000001"/>
    <n v="141202.60863999999"/>
    <n v="93757"/>
    <n v="284139"/>
    <n v="4354427"/>
    <n v="9273"/>
    <n v="767999"/>
    <n v="3273065.1541400002"/>
    <n v="2085399.4544899999"/>
    <n v="1187665.6996500001"/>
    <n v="2580703.5269300002"/>
    <n v="692361.62721000006"/>
    <m/>
    <m/>
    <s v="C"/>
    <s v="Manufacturing"/>
    <s v="31"/>
    <s v="MANUFACTURE OF FURNITURE"/>
    <s v="Medium-high"/>
    <n v="0.85791242377925581"/>
    <n v="9.5882908329190322"/>
    <n v="1.8472073390200749E-2"/>
    <n v="2.864501486669449E-2"/>
    <n v="3.6330015835462193E-2"/>
    <x v="0"/>
    <n v="1"/>
    <n v="0.78846689735636533"/>
    <n v="82.820985657284595"/>
    <n v="547.35337127466835"/>
    <n v="224.88940520759189"/>
    <x v="3"/>
    <s v="Exp&gt;25"/>
    <s v="Exp&gt;50"/>
    <s v="Decreased Export Intensity"/>
    <n v="0"/>
    <n v="-1.38529611304099E-2"/>
    <n v="16.803255379726892"/>
    <n v="0.15532075541940671"/>
    <n v="-15.35995986976312"/>
    <n v="-0.16676274374970751"/>
    <n v="3.959393402410893"/>
    <s v="Yes"/>
    <s v="Yes"/>
    <s v="Yes"/>
    <x v="3"/>
    <s v="Declining"/>
    <n v="-19.085790628876801"/>
    <n v="-0.21178073617093851"/>
    <n v="-5.1567999734599246"/>
    <s v="Yes"/>
    <s v="0.Reducing"/>
    <s v="Reducing"/>
    <n v="206.1519034227031"/>
    <n v="1.74732946224187E-2"/>
    <n v="3.5240344341101258E-2"/>
    <n v="2.3661425007048129E-2"/>
    <n v="0.87135386157491046"/>
    <s v="75-100"/>
    <n v="0.67143001719910878"/>
    <n v="15.39869915176965"/>
    <n v="9.2571285334749422"/>
    <n v="71.352800839774787"/>
    <n v="464.7829945605497"/>
  </r>
  <r>
    <n v="109"/>
    <n v="101"/>
    <n v="103"/>
    <n v="106"/>
    <n v="89"/>
    <s v="IKEA Industry Poland sp. z o.o., Goleniów"/>
    <m/>
    <n v="2009"/>
    <m/>
    <n v="2009"/>
    <m/>
    <n v="200280967"/>
    <n v="331834"/>
    <n v="5432163817"/>
    <s v="sp. z o.o."/>
    <s v="3109"/>
    <s v="Produkcja pozostałych mebli"/>
    <s v="Produkcja drewna/wyr. papierniczych/mebli "/>
    <s v="produkcja"/>
    <m/>
    <n v="500"/>
    <s v="J"/>
    <x v="4"/>
    <n v="5688857"/>
    <n v="223968"/>
    <n v="136044"/>
    <n v="169927"/>
    <n v="285643"/>
    <n v="4878200"/>
    <n v="8479"/>
    <n v="801770"/>
    <n v="3830219"/>
    <n v="2219307"/>
    <n v="1610912"/>
    <n v="2915204"/>
    <n v="915015"/>
    <m/>
    <m/>
    <s v="C"/>
    <s v="Manufacturing"/>
    <s v="31"/>
    <s v="MANUFACTURE OF FURNITURE"/>
    <s v="Medium-high"/>
    <n v="0.85750090044450056"/>
    <n v="-6.7303805225298436"/>
    <n v="2.9870147904930641E-2"/>
    <n v="4.4364826136573388E-2"/>
    <n v="5.8289917275086069E-2"/>
    <x v="0"/>
    <n v="1"/>
    <n v="0.76110634927141241"/>
    <n v="94.559499941030779"/>
    <n v="670.93489798325277"/>
    <n v="261.74159688642533"/>
    <x v="3"/>
    <s v="Exp&gt;25"/>
    <s v="Exp&gt;50"/>
    <s v="Decreased Export Intensity"/>
    <n v="0"/>
    <n v="-1.38529611304099E-2"/>
    <n v="16.803255379726892"/>
    <n v="0.15532075541940671"/>
    <n v="-15.35995986976312"/>
    <n v="-0.16676274374970751"/>
    <n v="3.959393402410893"/>
    <s v="Yes"/>
    <s v="Yes"/>
    <s v="Yes"/>
    <x v="3"/>
    <s v="Declining"/>
    <n v="-19.085790628876801"/>
    <n v="-0.21178073617093851"/>
    <n v="-5.1567999734599246"/>
    <s v="Yes"/>
    <s v="0.Reducing"/>
    <s v="Reducing"/>
    <n v="206.1519034227031"/>
    <n v="1.74732946224187E-2"/>
    <n v="3.5240344341101258E-2"/>
    <n v="2.3661425007048129E-2"/>
    <n v="0.87135386157491046"/>
    <s v="75-100"/>
    <n v="0.67143001719910878"/>
    <n v="15.39869915176965"/>
    <n v="9.2571285334749422"/>
    <n v="71.352800839774787"/>
    <n v="464.7829945605497"/>
  </r>
  <r>
    <n v="109"/>
    <n v="101"/>
    <n v="103"/>
    <n v="106"/>
    <n v="89"/>
    <s v="IKEA Industry Poland sp. z o.o., Goleniów"/>
    <m/>
    <n v="2009"/>
    <m/>
    <n v="2009"/>
    <m/>
    <n v="200280967"/>
    <n v="331834"/>
    <n v="5432163817"/>
    <s v="sp. z o.o."/>
    <s v="3109"/>
    <s v="Produkcja pozostałych mebli"/>
    <s v="Produkcja drewna/wyr. papierniczych/mebli "/>
    <s v="produkcja"/>
    <m/>
    <n v="500"/>
    <s v="J"/>
    <x v="3"/>
    <n v="6099367.6524799997"/>
    <n v="189317.99470000001"/>
    <n v="157308.91088000001"/>
    <n v="113531.58704"/>
    <n v="291073"/>
    <n v="5387898"/>
    <n v="9136"/>
    <n v="800369"/>
    <n v="3726162.1220200001"/>
    <n v="2062768.67056"/>
    <n v="1663393.4514599999"/>
    <n v="2694235.1139699998"/>
    <n v="1031927.0080499999"/>
    <m/>
    <m/>
    <s v="C"/>
    <s v="Manufacturing"/>
    <s v="31"/>
    <s v="MANUFACTURE OF FURNITURE"/>
    <s v="Medium-high"/>
    <n v="0.88335353875729783"/>
    <n v="20.1701919967864"/>
    <n v="1.8613665138522702E-2"/>
    <n v="3.0468772780732661E-2"/>
    <n v="4.2138708107292602E-2"/>
    <x v="0"/>
    <n v="1"/>
    <n v="0.72305901507834036"/>
    <n v="87.606063922942212"/>
    <n v="667.61905127845876"/>
    <n v="225.78466183887909"/>
    <x v="3"/>
    <s v="Exp&gt;25"/>
    <s v="Exp&gt;50"/>
    <s v="Decreased Export Intensity"/>
    <n v="0"/>
    <n v="-1.38529611304099E-2"/>
    <n v="16.803255379726892"/>
    <n v="0.15532075541940671"/>
    <n v="-15.35995986976312"/>
    <n v="-0.16676274374970751"/>
    <n v="3.959393402410893"/>
    <s v="Yes"/>
    <s v="Yes"/>
    <s v="Yes"/>
    <x v="3"/>
    <s v="Declining"/>
    <n v="-19.085790628876801"/>
    <n v="-0.21178073617093851"/>
    <n v="-5.1567999734599246"/>
    <s v="Yes"/>
    <s v="0.Reducing"/>
    <s v="Reducing"/>
    <n v="206.1519034227031"/>
    <n v="1.74732946224187E-2"/>
    <n v="3.5240344341101258E-2"/>
    <n v="2.3661425007048129E-2"/>
    <n v="0.87135386157491046"/>
    <s v="75-100"/>
    <n v="0.67143001719910878"/>
    <n v="15.39869915176965"/>
    <n v="9.2571285334749422"/>
    <n v="71.352800839774787"/>
    <n v="464.7829945605497"/>
  </r>
  <r>
    <n v="101"/>
    <n v="133"/>
    <n v="114"/>
    <n v="121"/>
    <n v="90"/>
    <s v="Renault Polska sp. z o.o., Warszawa"/>
    <m/>
    <n v="1972"/>
    <n v="1899"/>
    <n v="2002"/>
    <m/>
    <s v="012580005"/>
    <n v="121892"/>
    <n v="5260205983"/>
    <s v="sp. z o.o."/>
    <s v="4511"/>
    <s v="Sprzedaż hurtowa i detaliczna samochodów osobowych i furgonetek"/>
    <m/>
    <s v="motoryzacja"/>
    <m/>
    <n v="500"/>
    <s v="J"/>
    <x v="1"/>
    <n v="3673081.9"/>
    <n v="14154"/>
    <n v="10663"/>
    <n v="6762"/>
    <n v="4124"/>
    <n v="385669"/>
    <n v="158"/>
    <n v="30022"/>
    <n v="816786"/>
    <n v="84905"/>
    <n v="731881"/>
    <n v="93887"/>
    <n v="722898.57048999995"/>
    <m/>
    <m/>
    <s v="G"/>
    <s v="Wholesale and Retail Trade; Repair of Motor Vehicles and Motorcycles"/>
    <s v="45"/>
    <s v="WHOLESALE AND RETAIL TRADE SERVICES OF MOTOR VEHICLES; REPAIR SERVICES OF MOTOR VEHICLES"/>
    <s v="Medium-high"/>
    <n v="0.1049987477818014"/>
    <n v="-24.204575399289361"/>
    <n v="1.8409608563315729E-3"/>
    <n v="8.2787902828892757E-3"/>
    <n v="7.2022750753565457E-2"/>
    <x v="0"/>
    <n v="1"/>
    <n v="0.114946877150196"/>
    <n v="190.01265822784811"/>
    <n v="23247.35379746835"/>
    <n v="537.37341772151899"/>
    <x v="1"/>
    <s v="Exp&lt;25"/>
    <s v="Exp&lt;50"/>
    <s v="Decreased Export Intensity"/>
    <n v="0"/>
    <n v="-1.113816420477776E-2"/>
    <n v="21.51664964454535"/>
    <n v="0.19488110151567989"/>
    <n v="-11.94445677931496"/>
    <n v="-0.12720239765343239"/>
    <n v="4.9926619334235367"/>
    <s v="Yes"/>
    <s v="No"/>
    <s v="No"/>
    <x v="3"/>
    <s v="Declining"/>
    <n v="-12.72727272727273"/>
    <n v="-0.13613217432457961"/>
    <n v="-3.3460433818755848"/>
    <s v="Yes"/>
    <s v="0.Reducing"/>
    <s v="Reducing"/>
    <n v="11524.142866540409"/>
    <n v="9.330904136918193E-3"/>
    <n v="1.0789825331678911"/>
    <n v="5.8994739123785729E-2"/>
    <n v="0.1355624491466963"/>
    <s v="10-25"/>
    <n v="5.4676268901756198E-2"/>
    <n v="15.393673879032169"/>
    <n v="5.1059454739005803"/>
    <n v="196.92727272727271"/>
    <n v="29369.981818181819"/>
  </r>
  <r>
    <n v="101"/>
    <n v="133"/>
    <n v="114"/>
    <n v="121"/>
    <n v="90"/>
    <s v="Renault Polska sp. z o.o., Warszawa"/>
    <m/>
    <n v="1972"/>
    <n v="1899"/>
    <n v="2002"/>
    <m/>
    <s v="012580005"/>
    <n v="121892"/>
    <n v="5260205983"/>
    <s v="sp. z o.o."/>
    <s v="4511"/>
    <s v="Sprzedaż hurtowa i detaliczna samochodów osobowych i furgonetek"/>
    <m/>
    <s v="motoryzacja"/>
    <m/>
    <n v="500"/>
    <s v="J"/>
    <x v="2"/>
    <n v="4495655"/>
    <n v="42938"/>
    <n v="41178"/>
    <n v="32044"/>
    <n v="3845"/>
    <n v="493296"/>
    <n v="143"/>
    <n v="30242"/>
    <n v="974821"/>
    <n v="88542"/>
    <n v="886279"/>
    <n v="36898"/>
    <n v="937922.93524999998"/>
    <m/>
    <m/>
    <s v="G"/>
    <s v="Wholesale and Retail Trade; Repair of Motor Vehicles and Motorcycles"/>
    <s v="45"/>
    <s v="WHOLESALE AND RETAIL TRADE SERVICES OF MOTOR VEHICLES; REPAIR SERVICES OF MOTOR VEHICLES"/>
    <s v="Medium-high"/>
    <n v="0.109727281119214"/>
    <n v="22.394629969998771"/>
    <n v="7.1277711479194924E-3"/>
    <n v="3.2871675928196051E-2"/>
    <n v="0.86844815437151068"/>
    <x v="0"/>
    <n v="1"/>
    <n v="3.785105162896573E-2"/>
    <n v="211.48251748251749"/>
    <n v="31438.146853146849"/>
    <n v="619.17482517482517"/>
    <x v="1"/>
    <s v="Exp&lt;25"/>
    <s v="Exp&lt;50"/>
    <s v="Decreased Export Intensity"/>
    <n v="0"/>
    <n v="-1.113816420477776E-2"/>
    <n v="21.51664964454535"/>
    <n v="0.19488110151567989"/>
    <n v="-11.94445677931496"/>
    <n v="-0.12720239765343239"/>
    <n v="4.9926619334235367"/>
    <s v="Yes"/>
    <s v="No"/>
    <s v="No"/>
    <x v="3"/>
    <s v="Declining"/>
    <n v="-12.72727272727273"/>
    <n v="-0.13613217432457961"/>
    <n v="-3.3460433818755848"/>
    <s v="Yes"/>
    <s v="0.Reducing"/>
    <s v="Reducing"/>
    <n v="11524.142866540409"/>
    <n v="9.330904136918193E-3"/>
    <n v="1.0789825331678911"/>
    <n v="5.8994739123785729E-2"/>
    <n v="0.1355624491466963"/>
    <s v="10-25"/>
    <n v="5.4676268901756198E-2"/>
    <n v="15.393673879032169"/>
    <n v="5.1059454739005803"/>
    <n v="196.92727272727271"/>
    <n v="29369.981818181819"/>
  </r>
  <r>
    <n v="101"/>
    <n v="133"/>
    <n v="114"/>
    <n v="121"/>
    <n v="90"/>
    <s v="Renault Polska sp. z o.o., Warszawa"/>
    <m/>
    <n v="1972"/>
    <n v="1899"/>
    <n v="2002"/>
    <m/>
    <s v="012580005"/>
    <n v="121892"/>
    <n v="5260205983"/>
    <s v="sp. z o.o."/>
    <s v="4511"/>
    <s v="Sprzedaż hurtowa i detaliczna samochodów osobowych i furgonetek"/>
    <m/>
    <s v="motoryzacja"/>
    <m/>
    <n v="500"/>
    <s v="J"/>
    <x v="0"/>
    <n v="4846047"/>
    <n v="58058"/>
    <n v="56770.577859999998"/>
    <n v="45218"/>
    <n v="4184"/>
    <n v="656942"/>
    <n v="165"/>
    <n v="32493"/>
    <n v="766475.12424999999"/>
    <n v="93436.273639999999"/>
    <n v="673038.85060999996"/>
    <n v="41908"/>
    <n v="679349.46990000003"/>
    <m/>
    <m/>
    <s v="G"/>
    <s v="Wholesale and Retail Trade; Repair of Motor Vehicles and Motorcycles"/>
    <s v="45"/>
    <s v="WHOLESALE AND RETAIL TRADE SERVICES OF MOTOR VEHICLES; REPAIR SERVICES OF MOTOR VEHICLES"/>
    <s v="Medium-high"/>
    <n v="0.1355624491466963"/>
    <m/>
    <n v="9.330904136918193E-3"/>
    <n v="5.8994739123785729E-2"/>
    <n v="1.0789825331678911"/>
    <x v="0"/>
    <n v="1"/>
    <n v="5.4676268901756198E-2"/>
    <n v="196.92727272727271"/>
    <n v="29369.981818181819"/>
    <n v="566.28044630303032"/>
    <x v="1"/>
    <s v="Exp&lt;25"/>
    <s v="Exp&lt;50"/>
    <s v="Decreased Export Intensity"/>
    <n v="0"/>
    <n v="-1.113816420477776E-2"/>
    <n v="21.51664964454535"/>
    <n v="0.19488110151567989"/>
    <n v="-11.94445677931496"/>
    <n v="-0.12720239765343239"/>
    <n v="4.9926619334235367"/>
    <s v="Yes"/>
    <s v="No"/>
    <s v="No"/>
    <x v="3"/>
    <s v="Declining"/>
    <n v="-12.72727272727273"/>
    <n v="-0.13613217432457961"/>
    <n v="-3.3460433818755848"/>
    <s v="Yes"/>
    <s v="0.Reducing"/>
    <s v="Reducing"/>
    <n v="11524.142866540409"/>
    <n v="9.330904136918193E-3"/>
    <n v="1.0789825331678911"/>
    <n v="5.8994739123785729E-2"/>
    <n v="0.1355624491466963"/>
    <s v="10-25"/>
    <n v="5.4676268901756198E-2"/>
    <n v="15.393673879032169"/>
    <n v="5.1059454739005803"/>
    <n v="196.92727272727271"/>
    <n v="29369.981818181819"/>
  </r>
  <r>
    <n v="101"/>
    <n v="133"/>
    <n v="114"/>
    <n v="121"/>
    <n v="90"/>
    <s v="Renault Polska sp. z o.o., Warszawa"/>
    <m/>
    <n v="1972"/>
    <n v="1899"/>
    <n v="2002"/>
    <m/>
    <s v="012580005"/>
    <n v="121892"/>
    <n v="5260205983"/>
    <s v="sp. z o.o."/>
    <s v="4511"/>
    <s v="Sprzedaż hurtowa i detaliczna samochodów osobowych i furgonetek"/>
    <m/>
    <s v="motoryzacja"/>
    <m/>
    <n v="500"/>
    <s v="J"/>
    <x v="3"/>
    <n v="4985667.2856599996"/>
    <n v="51081.975059999997"/>
    <n v="61847.549489999998"/>
    <n v="50685.743569999999"/>
    <n v="3902.9292799999998"/>
    <n v="667158"/>
    <n v="144"/>
    <n v="34531.48631"/>
    <n v="1039105.3266499999"/>
    <n v="87571.558680000002"/>
    <n v="951533.76797000004"/>
    <n v="87584.050489999994"/>
    <n v="951521.27616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3381518696983849"/>
    <n v="10.899686156077349"/>
    <n v="1.016629082245111E-2"/>
    <n v="4.877825401338972E-2"/>
    <n v="0.57870974551225052"/>
    <x v="0"/>
    <n v="1"/>
    <n v="8.4287942948348266E-2"/>
    <n v="239.80198826388889"/>
    <n v="34622.68948375"/>
    <n v="608.13582416666668"/>
    <x v="1"/>
    <s v="Exp&lt;25"/>
    <s v="Exp&lt;50"/>
    <s v="Decreased Export Intensity"/>
    <n v="0"/>
    <n v="-1.113816420477776E-2"/>
    <n v="21.51664964454535"/>
    <n v="0.19488110151567989"/>
    <n v="-11.94445677931496"/>
    <n v="-0.12720239765343239"/>
    <n v="4.9926619334235367"/>
    <s v="Yes"/>
    <s v="No"/>
    <s v="No"/>
    <x v="3"/>
    <s v="Declining"/>
    <n v="-12.72727272727273"/>
    <n v="-0.13613217432457961"/>
    <n v="-3.3460433818755848"/>
    <s v="Yes"/>
    <s v="0.Reducing"/>
    <s v="Reducing"/>
    <n v="11524.142866540409"/>
    <n v="9.330904136918193E-3"/>
    <n v="1.0789825331678911"/>
    <n v="5.8994739123785729E-2"/>
    <n v="0.1355624491466963"/>
    <s v="10-25"/>
    <n v="5.4676268901756198E-2"/>
    <n v="15.393673879032169"/>
    <n v="5.1059454739005803"/>
    <n v="196.92727272727271"/>
    <n v="29369.981818181819"/>
  </r>
  <r>
    <n v="101"/>
    <n v="133"/>
    <n v="114"/>
    <n v="121"/>
    <n v="90"/>
    <s v="Renault Polska sp. z o.o., Warszawa"/>
    <m/>
    <n v="1972"/>
    <n v="1899"/>
    <n v="2002"/>
    <m/>
    <s v="012580005"/>
    <n v="121892"/>
    <n v="5260205983"/>
    <s v="sp. z o.o."/>
    <s v="4511"/>
    <s v="Sprzedaż hurtowa i detaliczna samochodów osobowych i furgonetek"/>
    <m/>
    <s v="motoryzacja"/>
    <m/>
    <n v="500"/>
    <s v="J"/>
    <x v="4"/>
    <n v="5888753.9546000008"/>
    <n v="84436.928930000009"/>
    <n v="106813.86056"/>
    <n v="87768.062560000006"/>
    <n v="4257.1046900000001"/>
    <n v="732704"/>
    <n v="144"/>
    <n v="36142.858769999999"/>
    <n v="1060525.6627400001"/>
    <n v="105793.44661"/>
    <n v="954732.21612999996"/>
    <n v="175352.11305000001"/>
    <n v="885173.54969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244242849419185"/>
    <n v="18.11365695295191"/>
    <n v="1.490435213232843E-2"/>
    <n v="8.2759018139401064E-2"/>
    <n v="0.50052469304988512"/>
    <x v="0"/>
    <n v="1"/>
    <n v="0.16534452603151159"/>
    <n v="250.99207479166671"/>
    <n v="40894.124684722228"/>
    <n v="734.67671256944448"/>
    <x v="1"/>
    <s v="Exp&lt;25"/>
    <s v="Exp&lt;50"/>
    <s v="Decreased Export Intensity"/>
    <n v="0"/>
    <n v="-1.113816420477776E-2"/>
    <n v="21.51664964454535"/>
    <n v="0.19488110151567989"/>
    <n v="-11.94445677931496"/>
    <n v="-0.12720239765343239"/>
    <n v="4.9926619334235367"/>
    <s v="Yes"/>
    <s v="No"/>
    <s v="No"/>
    <x v="3"/>
    <s v="Declining"/>
    <n v="-12.72727272727273"/>
    <n v="-0.13613217432457961"/>
    <n v="-3.3460433818755848"/>
    <s v="Yes"/>
    <s v="0.Reducing"/>
    <s v="Reducing"/>
    <n v="11524.142866540409"/>
    <n v="9.330904136918193E-3"/>
    <n v="1.0789825331678911"/>
    <n v="5.8994739123785729E-2"/>
    <n v="0.1355624491466963"/>
    <s v="10-25"/>
    <n v="5.4676268901756198E-2"/>
    <n v="15.393673879032169"/>
    <n v="5.1059454739005803"/>
    <n v="196.92727272727271"/>
    <n v="29369.981818181819"/>
  </r>
  <r>
    <n v="97"/>
    <n v="99"/>
    <n v="94"/>
    <n v="107"/>
    <n v="91"/>
    <s v="Michelin Polska sp. z o.o., Olsztyn"/>
    <m/>
    <n v="1961"/>
    <m/>
    <n v="2003"/>
    <m/>
    <n v="510008834"/>
    <n v="873572"/>
    <n v="7390203825"/>
    <s v="sp. z o.o."/>
    <s v="2211"/>
    <s v="Produkcja opon i dętek z gumy; bieżnikowanie i regenerowanie opon z gumy"/>
    <m/>
    <s v="produkcja"/>
    <m/>
    <n v="500"/>
    <s v="J"/>
    <x v="1"/>
    <n v="4562305"/>
    <n v="332429"/>
    <n v="219458"/>
    <n v="172480"/>
    <n v="220076"/>
    <n v="3948657"/>
    <n v="4804"/>
    <n v="490516"/>
    <n v="3896294"/>
    <n v="1941424"/>
    <n v="1954870"/>
    <n v="1515026"/>
    <n v="2381268"/>
    <m/>
    <m/>
    <s v="C"/>
    <s v="Manufacturing"/>
    <s v="22"/>
    <s v="MANUFACTURE OF RUBBER AND PLASTIC PRODUCTS"/>
    <s v="Medium-low"/>
    <n v="0.86549605955761399"/>
    <n v="-5.6628294007095237"/>
    <n v="3.7805451411074012E-2"/>
    <n v="4.4267706697697862E-2"/>
    <n v="0.11384623102177779"/>
    <x v="0"/>
    <n v="1"/>
    <n v="0.38883770064579309"/>
    <n v="102.1057452123231"/>
    <n v="949.68880099916737"/>
    <n v="404.12656119900078"/>
    <x v="3"/>
    <s v="Exp&gt;25"/>
    <s v="Exp&gt;50"/>
    <s v="Increased Export Intensity"/>
    <n v="1"/>
    <n v="1.6701271758500221E-2"/>
    <n v="27.25055720757484"/>
    <n v="0.24098784827440589"/>
    <n v="-7.7894512988588041"/>
    <n v="-8.1095650894706495E-2"/>
    <n v="6.2098812278922333"/>
    <s v="Yes"/>
    <s v="Yes"/>
    <s v="Yes"/>
    <x v="3"/>
    <s v="Declining"/>
    <n v="4.0106404747288726"/>
    <n v="3.9323020176748713E-2"/>
    <n v="0.9879235653320162"/>
    <s v="Yes"/>
    <s v="1.Sustaining"/>
    <s v="Hiring"/>
    <n v="221.11383998813889"/>
    <n v="2.9984270607582159E-2"/>
    <n v="9.7372057699771558E-2"/>
    <n v="3.8579479970245092E-2"/>
    <n v="0.85555736369014401"/>
    <s v="75-100"/>
    <n v="0.39620688811155319"/>
    <n v="15.39163343634277"/>
    <n v="8.4943338972701543"/>
    <n v="101.5271127481072"/>
    <n v="989.59873132801306"/>
  </r>
  <r>
    <n v="97"/>
    <n v="99"/>
    <n v="94"/>
    <n v="107"/>
    <n v="91"/>
    <s v="Michelin Polska sp. z o.o., Olsztyn"/>
    <m/>
    <n v="1961"/>
    <m/>
    <n v="2003"/>
    <m/>
    <n v="510008834"/>
    <n v="873572"/>
    <n v="7390203825"/>
    <s v="sp. z o.o."/>
    <s v="2211"/>
    <s v="Produkcja opon i dętek z gumy; bieżnikowanie i regenerowanie opon z gumy"/>
    <m/>
    <s v="produkcja"/>
    <m/>
    <n v="500"/>
    <s v="J"/>
    <x v="0"/>
    <n v="4836169"/>
    <n v="269772"/>
    <n v="215899"/>
    <n v="145009"/>
    <n v="227342"/>
    <n v="4137620"/>
    <n v="4887"/>
    <n v="496163"/>
    <n v="3758708"/>
    <n v="2066954"/>
    <n v="1691754"/>
    <n v="1489226"/>
    <n v="2269482"/>
    <m/>
    <m/>
    <s v="C"/>
    <s v="Manufacturing"/>
    <s v="22"/>
    <s v="MANUFACTURE OF RUBBER AND PLASTIC PRODUCTS"/>
    <s v="Medium-low"/>
    <n v="0.85555736369014401"/>
    <m/>
    <n v="2.9984270607582159E-2"/>
    <n v="3.8579479970245092E-2"/>
    <n v="9.7372057699771558E-2"/>
    <x v="0"/>
    <n v="1"/>
    <n v="0.39620688811155319"/>
    <n v="101.5271127481072"/>
    <n v="989.59873132801306"/>
    <n v="422.94945774503788"/>
    <x v="3"/>
    <s v="Exp&gt;25"/>
    <s v="Exp&gt;50"/>
    <s v="Increased Export Intensity"/>
    <n v="1"/>
    <n v="1.6701271758500221E-2"/>
    <n v="27.25055720757484"/>
    <n v="0.24098784827440589"/>
    <n v="-7.7894512988588041"/>
    <n v="-8.1095650894706495E-2"/>
    <n v="6.2098812278922333"/>
    <s v="Yes"/>
    <s v="Yes"/>
    <s v="Yes"/>
    <x v="3"/>
    <s v="Declining"/>
    <n v="4.0106404747288726"/>
    <n v="3.9323020176748713E-2"/>
    <n v="0.9879235653320162"/>
    <s v="Yes"/>
    <s v="1.Sustaining"/>
    <s v="Hiring"/>
    <n v="221.11383998813889"/>
    <n v="2.9984270607582159E-2"/>
    <n v="9.7372057699771558E-2"/>
    <n v="3.8579479970245092E-2"/>
    <n v="0.85555736369014401"/>
    <s v="75-100"/>
    <n v="0.39620688811155319"/>
    <n v="15.39163343634277"/>
    <n v="8.4943338972701543"/>
    <n v="101.5271127481072"/>
    <n v="989.59873132801306"/>
  </r>
  <r>
    <n v="97"/>
    <n v="99"/>
    <n v="94"/>
    <n v="107"/>
    <n v="91"/>
    <s v="Michelin Polska sp. z o.o., Olsztyn"/>
    <m/>
    <n v="1961"/>
    <m/>
    <n v="2003"/>
    <m/>
    <n v="510008834"/>
    <n v="873572"/>
    <n v="7390203825"/>
    <s v="sp. z o.o."/>
    <s v="2211"/>
    <s v="Produkcja opon i dętek z gumy; bieżnikowanie i regenerowanie opon z gumy"/>
    <m/>
    <s v="produkcja"/>
    <m/>
    <n v="500"/>
    <s v="J"/>
    <x v="2"/>
    <n v="5481510"/>
    <n v="372451"/>
    <n v="350527"/>
    <n v="356164"/>
    <n v="216962"/>
    <n v="4689877"/>
    <n v="5194"/>
    <n v="584421"/>
    <n v="4409304"/>
    <n v="1994503"/>
    <n v="2414801"/>
    <n v="1562202"/>
    <n v="2847102"/>
    <m/>
    <m/>
    <s v="C"/>
    <s v="Manufacturing"/>
    <s v="22"/>
    <s v="MANUFACTURE OF RUBBER AND PLASTIC PRODUCTS"/>
    <s v="Medium-low"/>
    <n v="0.8555812175842058"/>
    <n v="20.14782001641715"/>
    <n v="6.4975526816515888E-2"/>
    <n v="8.0775560043036265E-2"/>
    <n v="0.2279884419556498"/>
    <x v="0"/>
    <n v="1"/>
    <n v="0.35429673254554461"/>
    <n v="112.518482864844"/>
    <n v="1055.3542549095109"/>
    <n v="384.00134770889491"/>
    <x v="3"/>
    <s v="Exp&gt;25"/>
    <s v="Exp&gt;50"/>
    <s v="Increased Export Intensity"/>
    <n v="1"/>
    <n v="1.6701271758500221E-2"/>
    <n v="27.25055720757484"/>
    <n v="0.24098784827440589"/>
    <n v="-7.7894512988588041"/>
    <n v="-8.1095650894706495E-2"/>
    <n v="6.2098812278922333"/>
    <s v="Yes"/>
    <s v="Yes"/>
    <s v="Yes"/>
    <x v="3"/>
    <s v="Declining"/>
    <n v="4.0106404747288726"/>
    <n v="3.9323020176748713E-2"/>
    <n v="0.9879235653320162"/>
    <s v="Yes"/>
    <s v="1.Sustaining"/>
    <s v="Hiring"/>
    <n v="221.11383998813889"/>
    <n v="2.9984270607582159E-2"/>
    <n v="9.7372057699771558E-2"/>
    <n v="3.8579479970245092E-2"/>
    <n v="0.85555736369014401"/>
    <s v="75-100"/>
    <n v="0.39620688811155319"/>
    <n v="15.39163343634277"/>
    <n v="8.4943338972701543"/>
    <n v="101.5271127481072"/>
    <n v="989.59873132801306"/>
  </r>
  <r>
    <n v="97"/>
    <n v="99"/>
    <n v="94"/>
    <n v="107"/>
    <n v="91"/>
    <s v="Michelin Polska sp. z o.o., Olsztyn"/>
    <m/>
    <n v="1961"/>
    <m/>
    <n v="2003"/>
    <m/>
    <n v="510008834"/>
    <n v="873572"/>
    <n v="7390203825"/>
    <s v="sp. z o.o."/>
    <s v="2211"/>
    <s v="Produkcja opon i dętek z gumy; bieżnikowanie i regenerowanie opon z gumy"/>
    <m/>
    <s v="produkcja"/>
    <m/>
    <n v="500"/>
    <s v="J"/>
    <x v="4"/>
    <n v="6154052"/>
    <n v="267948"/>
    <n v="306262"/>
    <n v="310481"/>
    <n v="218339"/>
    <n v="5367925"/>
    <n v="5083"/>
    <n v="785971"/>
    <n v="4935805"/>
    <n v="2494407"/>
    <n v="2441398"/>
    <n v="1344437"/>
    <n v="3591368"/>
    <m/>
    <m/>
    <s v="C"/>
    <s v="Manufacturing"/>
    <s v="22"/>
    <s v="MANUFACTURE OF RUBBER AND PLASTIC PRODUCTS"/>
    <s v="Medium-low"/>
    <n v="0.87225863544864424"/>
    <n v="-5.9448496681580814"/>
    <n v="5.0451474898164657E-2"/>
    <n v="6.2903822172877571E-2"/>
    <n v="0.230937559736901"/>
    <x v="0"/>
    <n v="1"/>
    <n v="0.27238454517550842"/>
    <n v="154.62738540232149"/>
    <n v="1210.712571316152"/>
    <n v="490.73519575054098"/>
    <x v="3"/>
    <s v="Exp&gt;25"/>
    <s v="Exp&gt;50"/>
    <s v="Increased Export Intensity"/>
    <n v="1"/>
    <n v="1.6701271758500221E-2"/>
    <n v="27.25055720757484"/>
    <n v="0.24098784827440589"/>
    <n v="-7.7894512988588041"/>
    <n v="-8.1095650894706495E-2"/>
    <n v="6.2098812278922333"/>
    <s v="Yes"/>
    <s v="Yes"/>
    <s v="Yes"/>
    <x v="3"/>
    <s v="Declining"/>
    <n v="4.0106404747288726"/>
    <n v="3.9323020176748713E-2"/>
    <n v="0.9879235653320162"/>
    <s v="Yes"/>
    <s v="1.Sustaining"/>
    <s v="Hiring"/>
    <n v="221.11383998813889"/>
    <n v="2.9984270607582159E-2"/>
    <n v="9.7372057699771558E-2"/>
    <n v="3.8579479970245092E-2"/>
    <n v="0.85555736369014401"/>
    <s v="75-100"/>
    <n v="0.39620688811155319"/>
    <n v="15.39163343634277"/>
    <n v="8.4943338972701543"/>
    <n v="101.5271127481072"/>
    <n v="989.59873132801306"/>
  </r>
  <r>
    <n v="97"/>
    <n v="99"/>
    <n v="94"/>
    <n v="107"/>
    <n v="91"/>
    <s v="Michelin Polska sp. z o.o., Olsztyn"/>
    <m/>
    <n v="1961"/>
    <m/>
    <n v="2003"/>
    <m/>
    <n v="510008834"/>
    <n v="873572"/>
    <n v="7390203825"/>
    <s v="sp. z o.o."/>
    <s v="2211"/>
    <s v="Produkcja opon i dętek z gumy; bieżnikowanie i regenerowanie opon z gumy"/>
    <m/>
    <s v="produkcja"/>
    <m/>
    <n v="500"/>
    <s v="J"/>
    <x v="3"/>
    <n v="6543025"/>
    <n v="120667"/>
    <n v="25812"/>
    <n v="87186"/>
    <n v="213987"/>
    <n v="5557449"/>
    <n v="5439"/>
    <n v="674493"/>
    <n v="5219706"/>
    <n v="2312224"/>
    <n v="2907482"/>
    <n v="1125891"/>
    <n v="4093815"/>
    <m/>
    <m/>
    <s v="C"/>
    <s v="Manufacturing"/>
    <s v="22"/>
    <s v="MANUFACTURE OF RUBBER AND PLASTIC PRODUCTS"/>
    <s v="Medium-low"/>
    <n v="0.84936997795362235"/>
    <n v="19.36537559905938"/>
    <n v="1.3325029325121029E-2"/>
    <n v="1.670323960774802E-2"/>
    <n v="7.7437336296319978E-2"/>
    <x v="0"/>
    <n v="1"/>
    <n v="0.21570007965965901"/>
    <n v="124.01047986762271"/>
    <n v="1202.9830851259419"/>
    <n v="425.11932340503768"/>
    <x v="3"/>
    <s v="Exp&gt;25"/>
    <s v="Exp&gt;50"/>
    <s v="Increased Export Intensity"/>
    <n v="1"/>
    <n v="1.6701271758500221E-2"/>
    <n v="27.25055720757484"/>
    <n v="0.24098784827440589"/>
    <n v="-7.7894512988588041"/>
    <n v="-8.1095650894706495E-2"/>
    <n v="6.2098812278922333"/>
    <s v="Yes"/>
    <s v="Yes"/>
    <s v="Yes"/>
    <x v="3"/>
    <s v="Declining"/>
    <n v="4.0106404747288726"/>
    <n v="3.9323020176748713E-2"/>
    <n v="0.9879235653320162"/>
    <s v="Yes"/>
    <s v="1.Sustaining"/>
    <s v="Hiring"/>
    <n v="221.11383998813889"/>
    <n v="2.9984270607582159E-2"/>
    <n v="9.7372057699771558E-2"/>
    <n v="3.8579479970245092E-2"/>
    <n v="0.85555736369014401"/>
    <s v="75-100"/>
    <n v="0.39620688811155319"/>
    <n v="15.39163343634277"/>
    <n v="8.4943338972701543"/>
    <n v="101.5271127481072"/>
    <n v="989.59873132801306"/>
  </r>
  <r>
    <n v="117"/>
    <n v="125"/>
    <n v="120"/>
    <n v="114"/>
    <n v="93"/>
    <s v="PKP Cargo SA GK, Warszawa"/>
    <s v="SG)"/>
    <n v="2001"/>
    <m/>
    <m/>
    <m/>
    <n v="277586360"/>
    <n v="27702"/>
    <n v="9542381960"/>
    <s v="SA"/>
    <s v="4920"/>
    <s v="Transport kolejowy pasażerski międzymiastowy"/>
    <s v="Transport "/>
    <s v="transport"/>
    <m/>
    <n v="245"/>
    <s v="S"/>
    <x v="1"/>
    <n v="4075600"/>
    <n v="-186400"/>
    <n v="-266900"/>
    <n v="-224300"/>
    <n v="766600"/>
    <n v="1278400"/>
    <n v="22279"/>
    <n v="1517600"/>
    <n v="7559400"/>
    <n v="6397400"/>
    <n v="1162000"/>
    <n v="3143800"/>
    <n v="4415600"/>
    <m/>
    <m/>
    <s v="H"/>
    <s v="Transportation and Storage"/>
    <s v="49"/>
    <s v="LAND TRANSPORT AND TRANSPORT VIA PIPELINES"/>
    <s v="Low"/>
    <n v="0.31367160663460603"/>
    <n v="-14.764932240254311"/>
    <n v="-5.5034841495730687E-2"/>
    <n v="-2.967166706352356E-2"/>
    <n v="-7.1346777784846369E-2"/>
    <x v="1"/>
    <n v="0"/>
    <n v="0.41587956716141489"/>
    <n v="68.117958615736796"/>
    <n v="182.93460209165579"/>
    <n v="287.14933345302751"/>
    <x v="4"/>
    <s v="Exp&gt;25"/>
    <s v="Exp&lt;50"/>
    <s v="Decreased Export Intensity"/>
    <n v="0"/>
    <n v="-4.3749343851686988E-2"/>
    <n v="14.85486029780826"/>
    <n v="0.13849906090905861"/>
    <n v="-16.771840363907049"/>
    <n v="-0.18358443826005549"/>
    <n v="3.5231181172648012"/>
    <s v="Yes"/>
    <s v="Yes"/>
    <s v="Yes"/>
    <x v="3"/>
    <s v="Declining"/>
    <n v="-15.74164095193812"/>
    <n v="-0.17128240448964149"/>
    <n v="-4.1916746289149547"/>
    <s v="Yes"/>
    <s v="0.Reducing"/>
    <s v="Reducing"/>
    <n v="73.395991760290599"/>
    <n v="7.5288606324242944E-3"/>
    <n v="1.05161686092367E-2"/>
    <n v="4.5048990777470498E-3"/>
    <n v="0.28645223356198762"/>
    <s v="25-50"/>
    <n v="0.42837836146809649"/>
    <n v="15.38028577649218"/>
    <n v="10.07141433321241"/>
    <n v="66.745572135097433"/>
    <n v="202.12199349029879"/>
  </r>
  <r>
    <n v="117"/>
    <n v="125"/>
    <n v="120"/>
    <n v="114"/>
    <n v="93"/>
    <s v="PKP Cargo SA GK, Warszawa"/>
    <s v="SG)"/>
    <n v="2001"/>
    <m/>
    <m/>
    <m/>
    <n v="277586360"/>
    <n v="27702"/>
    <n v="9542381960"/>
    <s v="SA"/>
    <s v="4920"/>
    <s v="Transport kolejowy pasażerski międzymiastowy"/>
    <s v="Transport "/>
    <s v="transport"/>
    <m/>
    <n v="245"/>
    <s v="S"/>
    <x v="2"/>
    <n v="4266500"/>
    <n v="513200"/>
    <n v="-264400"/>
    <n v="-225300"/>
    <n v="722000"/>
    <n v="1272800"/>
    <n v="21210"/>
    <n v="1528900"/>
    <n v="7613400"/>
    <n v="6458700"/>
    <n v="1154700"/>
    <n v="3040600"/>
    <n v="4572800"/>
    <m/>
    <m/>
    <s v="H"/>
    <s v="Transportation and Storage"/>
    <s v="49"/>
    <s v="LAND TRANSPORT AND TRANSPORT VIA PIPELINES"/>
    <s v="Low"/>
    <n v="0.29832415328723783"/>
    <n v="4.683972911963874"/>
    <n v="-5.2806750263682173E-2"/>
    <n v="-2.959256048545985E-2"/>
    <n v="-7.4097217654410311E-2"/>
    <x v="1"/>
    <n v="0"/>
    <n v="0.39937478656053799"/>
    <n v="72.083922677982088"/>
    <n v="201.15511551155109"/>
    <n v="304.51202263083451"/>
    <x v="4"/>
    <s v="Exp&gt;25"/>
    <s v="Exp&lt;50"/>
    <s v="Decreased Export Intensity"/>
    <n v="0"/>
    <n v="-4.3749343851686988E-2"/>
    <n v="14.85486029780826"/>
    <n v="0.13849906090905861"/>
    <n v="-16.771840363907049"/>
    <n v="-0.18358443826005549"/>
    <n v="3.5231181172648012"/>
    <s v="Yes"/>
    <s v="Yes"/>
    <s v="Yes"/>
    <x v="3"/>
    <s v="Declining"/>
    <n v="-15.74164095193812"/>
    <n v="-0.17128240448964149"/>
    <n v="-4.1916746289149547"/>
    <s v="Yes"/>
    <s v="0.Reducing"/>
    <s v="Reducing"/>
    <n v="73.395991760290599"/>
    <n v="7.5288606324242944E-3"/>
    <n v="1.05161686092367E-2"/>
    <n v="4.5048990777470498E-3"/>
    <n v="0.28645223356198762"/>
    <s v="25-50"/>
    <n v="0.42837836146809649"/>
    <n v="15.38028577649218"/>
    <n v="10.07141433321241"/>
    <n v="66.745572135097433"/>
    <n v="202.12199349029879"/>
  </r>
  <r>
    <n v="117"/>
    <n v="125"/>
    <n v="120"/>
    <n v="114"/>
    <n v="93"/>
    <s v="PKP Cargo SA GK, Warszawa"/>
    <s v="SG)"/>
    <n v="2001"/>
    <m/>
    <m/>
    <m/>
    <n v="277586360"/>
    <n v="27702"/>
    <n v="9542381960"/>
    <s v="SA"/>
    <s v="4920"/>
    <s v="Transport kolejowy pasażerski międzymiastowy"/>
    <s v="Transport "/>
    <s v="transport"/>
    <m/>
    <n v="245"/>
    <s v="S"/>
    <x v="0"/>
    <n v="4781600"/>
    <n v="143400"/>
    <n v="73500"/>
    <n v="36000"/>
    <n v="716500"/>
    <n v="1369700"/>
    <n v="23657"/>
    <n v="1579000"/>
    <n v="7991300"/>
    <n v="6503800"/>
    <n v="1487500"/>
    <n v="3423300"/>
    <n v="4568000"/>
    <m/>
    <m/>
    <s v="H"/>
    <s v="Transportation and Storage"/>
    <s v="49"/>
    <s v="LAND TRANSPORT AND TRANSPORT VIA PIPELINES"/>
    <s v="Low"/>
    <n v="0.28645223356198762"/>
    <m/>
    <n v="7.5288606324242944E-3"/>
    <n v="4.5048990777470498E-3"/>
    <n v="1.05161686092367E-2"/>
    <x v="1"/>
    <n v="0"/>
    <n v="0.42837836146809649"/>
    <n v="66.745572135097433"/>
    <n v="202.12199349029879"/>
    <n v="274.92074227501382"/>
    <x v="4"/>
    <s v="Exp&gt;25"/>
    <s v="Exp&lt;50"/>
    <s v="Decreased Export Intensity"/>
    <n v="0"/>
    <n v="-4.3749343851686988E-2"/>
    <n v="14.85486029780826"/>
    <n v="0.13849906090905861"/>
    <n v="-16.771840363907049"/>
    <n v="-0.18358443826005549"/>
    <n v="3.5231181172648012"/>
    <s v="Yes"/>
    <s v="Yes"/>
    <s v="Yes"/>
    <x v="3"/>
    <s v="Declining"/>
    <n v="-15.74164095193812"/>
    <n v="-0.17128240448964149"/>
    <n v="-4.1916746289149547"/>
    <s v="Yes"/>
    <s v="0.Reducing"/>
    <s v="Reducing"/>
    <n v="73.395991760290599"/>
    <n v="7.5288606324242944E-3"/>
    <n v="1.05161686092367E-2"/>
    <n v="4.5048990777470498E-3"/>
    <n v="0.28645223356198762"/>
    <s v="25-50"/>
    <n v="0.42837836146809649"/>
    <n v="15.38028577649218"/>
    <n v="10.07141433321241"/>
    <n v="66.745572135097433"/>
    <n v="202.12199349029879"/>
  </r>
  <r>
    <n v="117"/>
    <n v="125"/>
    <n v="120"/>
    <n v="114"/>
    <n v="93"/>
    <s v="PKP Cargo SA GK, Warszawa"/>
    <s v="SG)"/>
    <n v="2001"/>
    <m/>
    <m/>
    <m/>
    <n v="277586360"/>
    <n v="27702"/>
    <n v="9542381960"/>
    <s v="SA"/>
    <s v="4920"/>
    <s v="Transport kolejowy pasażerski międzymiastowy"/>
    <s v="Transport "/>
    <s v="transport"/>
    <m/>
    <n v="245"/>
    <s v="S"/>
    <x v="3"/>
    <n v="5390100"/>
    <n v="333300"/>
    <n v="191800"/>
    <n v="148000"/>
    <n v="182800"/>
    <n v="1429400"/>
    <n v="20038"/>
    <n v="1592900"/>
    <n v="7660200"/>
    <n v="6354100"/>
    <n v="1306100"/>
    <n v="3232900"/>
    <n v="4427300"/>
    <m/>
    <m/>
    <s v="H"/>
    <s v="Transportation and Storage"/>
    <s v="49"/>
    <s v="LAND TRANSPORT AND TRANSPORT VIA PIPELINES"/>
    <s v="Low"/>
    <n v="0.26518988515983011"/>
    <n v="26.33540372670808"/>
    <n v="2.745774660952487E-2"/>
    <n v="1.93206443695987E-2"/>
    <n v="4.5779331250579973E-2"/>
    <x v="1"/>
    <n v="0"/>
    <n v="0.42203858907078151"/>
    <n v="79.493961473200912"/>
    <n v="268.99391156802068"/>
    <n v="317.10250524004391"/>
    <x v="4"/>
    <s v="Exp&gt;25"/>
    <s v="Exp&lt;50"/>
    <s v="Decreased Export Intensity"/>
    <n v="0"/>
    <n v="-4.3749343851686988E-2"/>
    <n v="14.85486029780826"/>
    <n v="0.13849906090905861"/>
    <n v="-16.771840363907049"/>
    <n v="-0.18358443826005549"/>
    <n v="3.5231181172648012"/>
    <s v="Yes"/>
    <s v="Yes"/>
    <s v="Yes"/>
    <x v="3"/>
    <s v="Declining"/>
    <n v="-15.74164095193812"/>
    <n v="-0.17128240448964149"/>
    <n v="-4.1916746289149547"/>
    <s v="Yes"/>
    <s v="0.Reducing"/>
    <s v="Reducing"/>
    <n v="73.395991760290599"/>
    <n v="7.5288606324242944E-3"/>
    <n v="1.05161686092367E-2"/>
    <n v="4.5048990777470498E-3"/>
    <n v="0.28645223356198762"/>
    <s v="25-50"/>
    <n v="0.42837836146809649"/>
    <n v="15.38028577649218"/>
    <n v="10.07141433321241"/>
    <n v="66.745572135097433"/>
    <n v="202.12199349029879"/>
  </r>
  <r>
    <n v="117"/>
    <n v="125"/>
    <n v="120"/>
    <n v="114"/>
    <n v="93"/>
    <s v="PKP Cargo SA GK, Warszawa"/>
    <s v="SG)"/>
    <n v="2001"/>
    <m/>
    <m/>
    <m/>
    <n v="277586360"/>
    <n v="27702"/>
    <n v="9542381960"/>
    <s v="SA"/>
    <s v="4920"/>
    <s v="Transport kolejowy pasażerski międzymiastowy"/>
    <s v="Transport "/>
    <s v="transport"/>
    <m/>
    <n v="245"/>
    <s v="S"/>
    <x v="4"/>
    <n v="5491900"/>
    <n v="291400"/>
    <n v="119000"/>
    <n v="82100"/>
    <n v="791700"/>
    <n v="1332900"/>
    <n v="19933"/>
    <n v="1795200"/>
    <n v="8320000"/>
    <n v="7030600"/>
    <n v="1289400"/>
    <n v="3202500"/>
    <n v="5117500"/>
    <m/>
    <m/>
    <s v="H"/>
    <s v="Transportation and Storage"/>
    <s v="49"/>
    <s v="LAND TRANSPORT AND TRANSPORT VIA PIPELINES"/>
    <s v="Low"/>
    <n v="0.2427028897103006"/>
    <n v="1.888647705979474"/>
    <n v="1.4949288952821429E-2"/>
    <n v="9.8677884615384608E-3"/>
    <n v="2.563622170179547E-2"/>
    <x v="1"/>
    <n v="0"/>
    <n v="0.38491586538461542"/>
    <n v="90.06170671750364"/>
    <n v="275.51798525058939"/>
    <n v="352.71158380574929"/>
    <x v="1"/>
    <s v="Exp&gt;25"/>
    <s v="Exp&lt;50"/>
    <s v="Decreased Export Intensity"/>
    <n v="0"/>
    <n v="-4.3749343851686988E-2"/>
    <n v="14.85486029780826"/>
    <n v="0.13849906090905861"/>
    <n v="-16.771840363907049"/>
    <n v="-0.18358443826005549"/>
    <n v="3.5231181172648012"/>
    <s v="Yes"/>
    <s v="Yes"/>
    <s v="Yes"/>
    <x v="3"/>
    <s v="Declining"/>
    <n v="-15.74164095193812"/>
    <n v="-0.17128240448964149"/>
    <n v="-4.1916746289149547"/>
    <s v="Yes"/>
    <s v="0.Reducing"/>
    <s v="Reducing"/>
    <n v="73.395991760290599"/>
    <n v="7.5288606324242944E-3"/>
    <n v="1.05161686092367E-2"/>
    <n v="4.5048990777470498E-3"/>
    <n v="0.28645223356198762"/>
    <s v="25-50"/>
    <n v="0.42837836146809649"/>
    <n v="15.38028577649218"/>
    <n v="10.07141433321241"/>
    <n v="66.745572135097433"/>
    <n v="202.12199349029879"/>
  </r>
  <r>
    <n v="35"/>
    <n v="56"/>
    <n v="84"/>
    <n v="98"/>
    <n v="94"/>
    <s v="Veolia Energia Polska SA GK, Warszawa"/>
    <m/>
    <n v="1999"/>
    <m/>
    <m/>
    <m/>
    <s v="351293622"/>
    <n v="6129"/>
    <n v="9451647866"/>
    <s v="SA"/>
    <s v="3530"/>
    <s v="Wytwarzanie i zaopatrywanie w parę wodną, gorącą wodę i powietrze do układów klimatyzacyjnych"/>
    <m/>
    <s v="usługi"/>
    <m/>
    <n v="450"/>
    <s v="S"/>
    <x v="0"/>
    <n v="4597231"/>
    <n v="439963"/>
    <n v="281209"/>
    <n v="184054"/>
    <n v="374954"/>
    <n v="15726"/>
    <n v="4202"/>
    <n v="502057"/>
    <n v="6872982"/>
    <n v="5290273"/>
    <n v="1582709"/>
    <n v="1322303"/>
    <n v="5067120"/>
    <m/>
    <m/>
    <s v="D"/>
    <s v="Electricity, Gas, Steam, Hot Water and Air Conditioning Supply"/>
    <s v="35"/>
    <s v="ELECTRICITY, GAS, STEAM, HOT WATER AND AIR CONDITIONING SUPPLY"/>
    <s v="Low"/>
    <n v="3.420754797833739E-3"/>
    <m/>
    <n v="4.0035838964802943E-2"/>
    <n v="2.6779351379066611E-2"/>
    <n v="0.1391920006231552"/>
    <x v="1"/>
    <n v="0"/>
    <n v="0.19239145395695781"/>
    <n v="119.48048548310329"/>
    <n v="1094.05782960495"/>
    <n v="1258.9892908138979"/>
    <x v="0"/>
    <s v="Exp&lt;25"/>
    <s v="Exp&lt;50"/>
    <s v="Decreased Export Intensity"/>
    <n v="0"/>
    <n v="-2.612119738582767E-3"/>
    <n v="211.17835932107829"/>
    <n v="1.1351960644414749"/>
    <n v="125.4915647254191"/>
    <n v="0.81311256527236431"/>
    <n v="32.816596396416863"/>
    <s v="No"/>
    <s v="No"/>
    <s v="No"/>
    <x v="1"/>
    <s v="Growing"/>
    <n v="4.593050928129462"/>
    <n v="4.4906928714331329E-2"/>
    <n v="1.1289988435005729"/>
    <s v="No"/>
    <s v="2.Hiring"/>
    <s v="Hiring"/>
    <n v="2160.9109986089302"/>
    <n v="4.0035838964802943E-2"/>
    <n v="0.1391920006231552"/>
    <n v="2.6779351379066611E-2"/>
    <n v="3.420754797833739E-3"/>
    <s v="0-10"/>
    <n v="0.19239145395695781"/>
    <n v="15.340964723689019"/>
    <n v="8.343315881404946"/>
    <n v="119.48048548310329"/>
    <n v="1094.05782960495"/>
  </r>
  <r>
    <n v="35"/>
    <n v="56"/>
    <n v="84"/>
    <n v="98"/>
    <n v="94"/>
    <s v="Veolia Energia Polska SA GK, Warszawa"/>
    <m/>
    <n v="1999"/>
    <m/>
    <m/>
    <m/>
    <s v="351293622"/>
    <n v="6129"/>
    <n v="9451647866"/>
    <s v="SA"/>
    <s v="3530"/>
    <s v="Wytwarzanie i zaopatrywanie w parę wodną, gorącą wodę i powietrze do układów klimatyzacyjnych"/>
    <m/>
    <s v="usługi"/>
    <m/>
    <n v="450"/>
    <s v="S"/>
    <x v="1"/>
    <n v="4939287"/>
    <n v="485337"/>
    <n v="233368"/>
    <n v="136041"/>
    <n v="514478"/>
    <n v="15726"/>
    <n v="4464"/>
    <n v="516079"/>
    <n v="7452780"/>
    <n v="5915213"/>
    <n v="1537567"/>
    <n v="1270997"/>
    <n v="5111667"/>
    <m/>
    <m/>
    <s v="D"/>
    <s v="Electricity, Gas, Steam, Hot Water and Air Conditioning Supply"/>
    <s v="35"/>
    <s v="ELECTRICITY, GAS, STEAM, HOT WATER AND AIR CONDITIONING SUPPLY"/>
    <s v="Low"/>
    <n v="3.183860342596006E-3"/>
    <n v="7.4404788447654644"/>
    <n v="2.7542639251373732E-2"/>
    <n v="1.825372545546762E-2"/>
    <n v="0.1070348710500497"/>
    <x v="1"/>
    <n v="0"/>
    <n v="0.17053998642117441"/>
    <n v="115.6090949820789"/>
    <n v="1106.4711021505379"/>
    <n v="1325.092517921147"/>
    <x v="0"/>
    <s v="Exp&lt;25"/>
    <s v="Exp&lt;50"/>
    <s v="Decreased Export Intensity"/>
    <n v="0"/>
    <n v="-2.612119738582767E-3"/>
    <n v="211.17835932107829"/>
    <n v="1.1351960644414749"/>
    <n v="125.4915647254191"/>
    <n v="0.81311256527236431"/>
    <n v="32.816596396416863"/>
    <s v="No"/>
    <s v="No"/>
    <s v="No"/>
    <x v="1"/>
    <s v="Growing"/>
    <n v="4.593050928129462"/>
    <n v="4.4906928714331329E-2"/>
    <n v="1.1289988435005729"/>
    <s v="No"/>
    <s v="2.Hiring"/>
    <s v="Hiring"/>
    <n v="2160.9109986089302"/>
    <n v="4.0035838964802943E-2"/>
    <n v="0.1391920006231552"/>
    <n v="2.6779351379066611E-2"/>
    <n v="3.420754797833739E-3"/>
    <s v="0-10"/>
    <n v="0.19239145395695781"/>
    <n v="15.340964723689019"/>
    <n v="8.343315881404946"/>
    <n v="119.48048548310329"/>
    <n v="1094.05782960495"/>
  </r>
  <r>
    <n v="35"/>
    <n v="56"/>
    <n v="84"/>
    <n v="98"/>
    <n v="94"/>
    <s v="Veolia Energia Polska SA GK, Warszawa"/>
    <m/>
    <n v="1999"/>
    <m/>
    <m/>
    <m/>
    <s v="351293622"/>
    <n v="6129"/>
    <n v="9451647866"/>
    <s v="SA"/>
    <s v="3530"/>
    <s v="Wytwarzanie i zaopatrywanie w parę wodną, gorącą wodę i powietrze do układów klimatyzacyjnych"/>
    <m/>
    <s v="usługi"/>
    <m/>
    <n v="450"/>
    <s v="S"/>
    <x v="2"/>
    <n v="6094159"/>
    <n v="559182"/>
    <n v="345020"/>
    <n v="235968"/>
    <n v="743424"/>
    <n v="18931"/>
    <n v="4372"/>
    <n v="520545"/>
    <n v="7781404"/>
    <n v="5890664"/>
    <n v="1890740"/>
    <n v="1192972"/>
    <n v="5254843"/>
    <m/>
    <m/>
    <s v="D"/>
    <s v="Electricity, Gas, Steam, Hot Water and Air Conditioning Supply"/>
    <s v="35"/>
    <s v="ELECTRICITY, GAS, STEAM, HOT WATER AND AIR CONDITIONING SUPPLY"/>
    <s v="Low"/>
    <n v="3.1064171446790281E-3"/>
    <n v="23.381350385187179"/>
    <n v="3.8720355015351593E-2"/>
    <n v="3.0324604660033071E-2"/>
    <n v="0.1977984395274994"/>
    <x v="1"/>
    <n v="0"/>
    <n v="0.15331063648668031"/>
    <n v="119.0633577310156"/>
    <n v="1393.906450137237"/>
    <n v="1347.361390667887"/>
    <x v="0"/>
    <s v="Exp&lt;25"/>
    <s v="Exp&lt;50"/>
    <s v="Decreased Export Intensity"/>
    <n v="0"/>
    <n v="-2.612119738582767E-3"/>
    <n v="211.17835932107829"/>
    <n v="1.1351960644414749"/>
    <n v="125.4915647254191"/>
    <n v="0.81311256527236431"/>
    <n v="32.816596396416863"/>
    <s v="No"/>
    <s v="No"/>
    <s v="No"/>
    <x v="1"/>
    <s v="Growing"/>
    <n v="4.593050928129462"/>
    <n v="4.4906928714331329E-2"/>
    <n v="1.1289988435005729"/>
    <s v="No"/>
    <s v="2.Hiring"/>
    <s v="Hiring"/>
    <n v="2160.9109986089302"/>
    <n v="4.0035838964802943E-2"/>
    <n v="0.1391920006231552"/>
    <n v="2.6779351379066611E-2"/>
    <n v="3.420754797833739E-3"/>
    <s v="0-10"/>
    <n v="0.19239145395695781"/>
    <n v="15.340964723689019"/>
    <n v="8.343315881404946"/>
    <n v="119.48048548310329"/>
    <n v="1094.05782960495"/>
  </r>
  <r>
    <n v="35"/>
    <n v="56"/>
    <n v="84"/>
    <n v="98"/>
    <n v="94"/>
    <s v="Veolia Energia Polska SA GK, Warszawa"/>
    <m/>
    <n v="1999"/>
    <m/>
    <m/>
    <m/>
    <s v="351293622"/>
    <n v="6129"/>
    <n v="9451647866"/>
    <s v="SA"/>
    <s v="3530"/>
    <s v="Wytwarzanie i zaopatrywanie w parę wodną, gorącą wodę i powietrze do układów klimatyzacyjnych"/>
    <m/>
    <s v="usługi"/>
    <m/>
    <n v="450"/>
    <s v="S"/>
    <x v="3"/>
    <n v="10050005"/>
    <n v="623251"/>
    <n v="204959"/>
    <n v="140893"/>
    <n v="935133"/>
    <n v="55194"/>
    <n v="4317"/>
    <n v="580664"/>
    <n v="9023413"/>
    <n v="6190897"/>
    <n v="2832516"/>
    <n v="1168007"/>
    <n v="7649726"/>
    <m/>
    <m/>
    <s v="D"/>
    <s v="Electricity, Gas, Steam, Hot Water and Air Conditioning Supply"/>
    <s v="35"/>
    <s v="ELECTRICITY, GAS, STEAM, HOT WATER AND AIR CONDITIONING SUPPLY"/>
    <s v="Low"/>
    <n v="5.4919375662002157E-3"/>
    <n v="64.912090413131665"/>
    <n v="1.401919700537462E-2"/>
    <n v="1.561415841212189E-2"/>
    <n v="0.12062684555828861"/>
    <x v="1"/>
    <n v="0"/>
    <n v="0.1294418198524217"/>
    <n v="134.50637016446609"/>
    <n v="2328.0067176279822"/>
    <n v="1434.073893907806"/>
    <x v="0"/>
    <s v="Exp&lt;25"/>
    <s v="Exp&lt;50"/>
    <s v="Decreased Export Intensity"/>
    <n v="0"/>
    <n v="-2.612119738582767E-3"/>
    <n v="211.17835932107829"/>
    <n v="1.1351960644414749"/>
    <n v="125.4915647254191"/>
    <n v="0.81311256527236431"/>
    <n v="32.816596396416863"/>
    <s v="No"/>
    <s v="No"/>
    <s v="No"/>
    <x v="1"/>
    <s v="Growing"/>
    <n v="4.593050928129462"/>
    <n v="4.4906928714331329E-2"/>
    <n v="1.1289988435005729"/>
    <s v="No"/>
    <s v="2.Hiring"/>
    <s v="Hiring"/>
    <n v="2160.9109986089302"/>
    <n v="4.0035838964802943E-2"/>
    <n v="0.1391920006231552"/>
    <n v="2.6779351379066611E-2"/>
    <n v="3.420754797833739E-3"/>
    <s v="0-10"/>
    <n v="0.19239145395695781"/>
    <n v="15.340964723689019"/>
    <n v="8.343315881404946"/>
    <n v="119.48048548310329"/>
    <n v="1094.05782960495"/>
  </r>
  <r>
    <n v="35"/>
    <n v="56"/>
    <n v="84"/>
    <n v="98"/>
    <n v="94"/>
    <s v="Veolia Energia Polska SA GK, Warszawa"/>
    <m/>
    <n v="1999"/>
    <m/>
    <m/>
    <m/>
    <s v="351293622"/>
    <n v="6129"/>
    <n v="9451647866"/>
    <s v="SA"/>
    <s v="3530"/>
    <s v="Wytwarzanie i zaopatrywanie w parę wodną, gorącą wodę i powietrze do układów klimatyzacyjnych"/>
    <m/>
    <s v="usługi"/>
    <m/>
    <n v="450"/>
    <s v="S"/>
    <x v="4"/>
    <n v="14305588"/>
    <n v="709813"/>
    <n v="252864"/>
    <n v="244043"/>
    <n v="1259431"/>
    <n v="11568"/>
    <n v="4395"/>
    <n v="667083"/>
    <n v="9851921"/>
    <n v="6686204"/>
    <n v="3165717"/>
    <n v="1299816"/>
    <n v="8488566"/>
    <m/>
    <m/>
    <s v="D"/>
    <s v="Electricity, Gas, Steam, Hot Water and Air Conditioning Supply"/>
    <s v="35"/>
    <s v="ELECTRICITY, GAS, STEAM, HOT WATER AND AIR CONDITIONING SUPPLY"/>
    <s v="Low"/>
    <n v="8.0863505925097244E-4"/>
    <n v="42.344088386025682"/>
    <n v="1.705927781507478E-2"/>
    <n v="2.4771108091508249E-2"/>
    <n v="0.18775195873877529"/>
    <x v="1"/>
    <n v="0"/>
    <n v="0.13193528449933781"/>
    <n v="151.782252559727"/>
    <n v="3254.96882821388"/>
    <n v="1521.3205915813419"/>
    <x v="0"/>
    <s v="Exp&lt;25"/>
    <s v="Exp&lt;50"/>
    <s v="Decreased Export Intensity"/>
    <n v="0"/>
    <n v="-2.612119738582767E-3"/>
    <n v="211.17835932107829"/>
    <n v="1.1351960644414749"/>
    <n v="125.4915647254191"/>
    <n v="0.81311256527236431"/>
    <n v="32.816596396416863"/>
    <s v="No"/>
    <s v="No"/>
    <s v="No"/>
    <x v="1"/>
    <s v="Growing"/>
    <n v="4.593050928129462"/>
    <n v="4.4906928714331329E-2"/>
    <n v="1.1289988435005729"/>
    <s v="No"/>
    <s v="2.Hiring"/>
    <s v="Hiring"/>
    <n v="2160.9109986089302"/>
    <n v="4.0035838964802943E-2"/>
    <n v="0.1391920006231552"/>
    <n v="2.6779351379066611E-2"/>
    <n v="3.420754797833739E-3"/>
    <s v="0-10"/>
    <n v="0.19239145395695781"/>
    <n v="15.340964723689019"/>
    <n v="8.343315881404946"/>
    <n v="119.48048548310329"/>
    <n v="1094.05782960495"/>
  </r>
  <r>
    <n v="87"/>
    <m/>
    <n v="95"/>
    <n v="105"/>
    <n v="95"/>
    <s v="Polska Spółka Gazownictwa sp. z o.o., Tarnów"/>
    <m/>
    <s v="2013"/>
    <m/>
    <n v="2010"/>
    <m/>
    <n v="142739519"/>
    <n v="374001"/>
    <n v="5252496411"/>
    <s v="sp. z o.o."/>
    <s v="3522"/>
    <s v="Dystrybucja paliw gazowych w systemie sieciowym"/>
    <m/>
    <s v="usługi"/>
    <m/>
    <n v="200"/>
    <s v="J"/>
    <x v="0"/>
    <n v="4580320"/>
    <n v="933800"/>
    <n v="855308"/>
    <n v="684846"/>
    <n v="1020891"/>
    <n v="0"/>
    <n v="11395"/>
    <n v="1204540"/>
    <n v="17536785"/>
    <n v="16817100"/>
    <n v="719685"/>
    <n v="11662524"/>
    <n v="5874261"/>
    <m/>
    <m/>
    <s v="D"/>
    <s v="Electricity, Gas, Steam, Hot Water and Air Conditioning Supply"/>
    <s v="35"/>
    <s v="ELECTRICITY, GAS, STEAM, HOT WATER AND AIR CONDITIONING SUPPLY"/>
    <s v="Low"/>
    <n v="0"/>
    <m/>
    <n v="0.149519247563489"/>
    <n v="3.9051969902122882E-2"/>
    <n v="5.8721937035242117E-2"/>
    <x v="1"/>
    <n v="0"/>
    <n v="0.66503204549750705"/>
    <n v="105.70776656428259"/>
    <n v="401.95875383940319"/>
    <n v="1475.8315050460731"/>
    <x v="0"/>
    <s v="Exp&lt;25"/>
    <s v="Exp&lt;50"/>
    <s v="Decreased Export Intensity"/>
    <n v="0"/>
    <n v="0"/>
    <n v="51.855870442021498"/>
    <n v="0.41776166423630018"/>
    <n v="10.04048582755183"/>
    <n v="9.5678165067186072E-2"/>
    <n v="11.008924840343409"/>
    <s v="No"/>
    <s v="Yes"/>
    <s v="No"/>
    <x v="0"/>
    <s v="Growing"/>
    <n v="3.1505046072838971"/>
    <n v="3.1018945492812481E-2"/>
    <n v="0.77848822152815078"/>
    <s v="No"/>
    <s v="1.Sustaining"/>
    <s v="Hiring"/>
    <n v="189.79595136988709"/>
    <n v="0.149519247563489"/>
    <n v="5.8721937035242117E-2"/>
    <n v="3.9051969902122882E-2"/>
    <n v="0"/>
    <s v="0-10"/>
    <n v="0.66503204549750705"/>
    <n v="15.337279422645279"/>
    <n v="9.340929941679784"/>
    <n v="105.70776656428259"/>
    <n v="401.95875383940319"/>
  </r>
  <r>
    <n v="87"/>
    <m/>
    <n v="95"/>
    <n v="105"/>
    <n v="95"/>
    <s v="Polska Spółka Gazownictwa sp. z o.o., Tarnów"/>
    <m/>
    <s v="2013"/>
    <m/>
    <n v="2010"/>
    <m/>
    <n v="142739519"/>
    <n v="374001"/>
    <n v="5252496411"/>
    <s v="sp. z o.o."/>
    <s v="3522"/>
    <s v="Dystrybucja paliw gazowych w systemie sieciowym"/>
    <m/>
    <s v="usługi"/>
    <m/>
    <n v="200"/>
    <s v="J"/>
    <x v="1"/>
    <n v="5019542.4446400004"/>
    <n v="1016161"/>
    <n v="923024"/>
    <n v="741320"/>
    <n v="1103308"/>
    <n v="0"/>
    <n v="11421"/>
    <n v="1284384"/>
    <n v="19727458"/>
    <n v="18944511"/>
    <n v="782947"/>
    <n v="12385206"/>
    <n v="7342252"/>
    <m/>
    <m/>
    <s v="D"/>
    <s v="Electricity, Gas, Steam, Hot Water and Air Conditioning Supply"/>
    <s v="35"/>
    <s v="ELECTRICITY, GAS, STEAM, HOT WATER AND AIR CONDITIONING SUPPLY"/>
    <s v="Low"/>
    <n v="0"/>
    <n v="9.5893397107625677"/>
    <n v="0.14768676790283961"/>
    <n v="3.7578080257476658E-2"/>
    <n v="5.9855282181014997E-2"/>
    <x v="1"/>
    <n v="0"/>
    <n v="0.62781560604513764"/>
    <n v="112.45810349356449"/>
    <n v="439.5011334068821"/>
    <n v="1658.7436301549781"/>
    <x v="0"/>
    <s v="Exp&lt;25"/>
    <s v="Exp&lt;50"/>
    <s v="Decreased Export Intensity"/>
    <n v="0"/>
    <n v="0"/>
    <n v="51.855870442021498"/>
    <n v="0.41776166423630018"/>
    <n v="10.04048582755183"/>
    <n v="9.5678165067186072E-2"/>
    <n v="11.008924840343409"/>
    <s v="No"/>
    <s v="Yes"/>
    <s v="No"/>
    <x v="0"/>
    <s v="Growing"/>
    <n v="3.1505046072838971"/>
    <n v="3.1018945492812481E-2"/>
    <n v="0.77848822152815078"/>
    <s v="No"/>
    <s v="1.Sustaining"/>
    <s v="Hiring"/>
    <n v="189.79595136988709"/>
    <n v="0.149519247563489"/>
    <n v="5.8721937035242117E-2"/>
    <n v="3.9051969902122882E-2"/>
    <n v="0"/>
    <s v="0-10"/>
    <n v="0.66503204549750705"/>
    <n v="15.337279422645279"/>
    <n v="9.340929941679784"/>
    <n v="105.70776656428259"/>
    <n v="401.95875383940319"/>
  </r>
  <r>
    <n v="87"/>
    <m/>
    <n v="95"/>
    <n v="105"/>
    <n v="95"/>
    <s v="Polska Spółka Gazownictwa sp. z o.o., Tarnów"/>
    <m/>
    <s v="2013"/>
    <m/>
    <n v="2010"/>
    <m/>
    <n v="142739519"/>
    <n v="374001"/>
    <n v="5252496411"/>
    <s v="sp. z o.o."/>
    <s v="3522"/>
    <s v="Dystrybucja paliw gazowych w systemie sieciowym"/>
    <m/>
    <s v="usługi"/>
    <m/>
    <n v="200"/>
    <s v="J"/>
    <x v="2"/>
    <n v="5766424.4467500001"/>
    <n v="1618646.9"/>
    <n v="1509473"/>
    <n v="1216226"/>
    <n v="1225651"/>
    <n v="0"/>
    <n v="11491"/>
    <n v="1551314.87329"/>
    <n v="22071867.899999999"/>
    <n v="21188094"/>
    <n v="883773.9"/>
    <n v="13633832"/>
    <n v="8438036.2885200009"/>
    <m/>
    <m/>
    <s v="D"/>
    <s v="Electricity, Gas, Steam, Hot Water and Air Conditioning Supply"/>
    <s v="35"/>
    <s v="ELECTRICITY, GAS, STEAM, HOT WATER AND AIR CONDITIONING SUPPLY"/>
    <s v="Low"/>
    <n v="0"/>
    <n v="14.87948374472936"/>
    <n v="0.2109151019372974"/>
    <n v="5.5102993797819903E-2"/>
    <n v="8.9206468144832643E-2"/>
    <x v="1"/>
    <n v="0"/>
    <n v="0.61770177593351761"/>
    <n v="135.00259971194851"/>
    <n v="501.82094219389091"/>
    <n v="1843.88599773736"/>
    <x v="0"/>
    <s v="Exp&lt;25"/>
    <s v="Exp&lt;50"/>
    <s v="Decreased Export Intensity"/>
    <n v="0"/>
    <n v="0"/>
    <n v="51.855870442021498"/>
    <n v="0.41776166423630018"/>
    <n v="10.04048582755183"/>
    <n v="9.5678165067186072E-2"/>
    <n v="11.008924840343409"/>
    <s v="No"/>
    <s v="Yes"/>
    <s v="No"/>
    <x v="0"/>
    <s v="Growing"/>
    <n v="3.1505046072838971"/>
    <n v="3.1018945492812481E-2"/>
    <n v="0.77848822152815078"/>
    <s v="No"/>
    <s v="1.Sustaining"/>
    <s v="Hiring"/>
    <n v="189.79595136988709"/>
    <n v="0.149519247563489"/>
    <n v="5.8721937035242117E-2"/>
    <n v="3.9051969902122882E-2"/>
    <n v="0"/>
    <s v="0-10"/>
    <n v="0.66503204549750705"/>
    <n v="15.337279422645279"/>
    <n v="9.340929941679784"/>
    <n v="105.70776656428259"/>
    <n v="401.95875383940319"/>
  </r>
  <r>
    <n v="87"/>
    <m/>
    <n v="95"/>
    <n v="105"/>
    <n v="95"/>
    <s v="Polska Spółka Gazownictwa sp. z o.o., Tarnów"/>
    <m/>
    <s v="2013"/>
    <m/>
    <n v="2010"/>
    <m/>
    <n v="142739519"/>
    <n v="374001"/>
    <n v="5252496411"/>
    <s v="sp. z o.o."/>
    <s v="3522"/>
    <s v="Dystrybucja paliw gazowych w systemie sieciowym"/>
    <m/>
    <s v="usługi"/>
    <m/>
    <n v="200"/>
    <s v="J"/>
    <x v="3"/>
    <n v="6420047.5076099997"/>
    <n v="1444817"/>
    <n v="1084182"/>
    <n v="871254"/>
    <n v="1301858"/>
    <n v="0"/>
    <n v="11649"/>
    <n v="1512579.8"/>
    <n v="25090978"/>
    <n v="23468284"/>
    <n v="1622694"/>
    <n v="14520142"/>
    <n v="10570835"/>
    <m/>
    <m/>
    <s v="D"/>
    <s v="Electricity, Gas, Steam, Hot Water and Air Conditioning Supply"/>
    <s v="35"/>
    <s v="ELECTRICITY, GAS, STEAM, HOT WATER AND AIR CONDITIONING SUPPLY"/>
    <s v="Low"/>
    <n v="0"/>
    <n v="11.33498005385967"/>
    <n v="0.13570834156090891"/>
    <n v="3.4723795939719852E-2"/>
    <n v="6.0003132200773253E-2"/>
    <x v="1"/>
    <n v="0"/>
    <n v="0.57869972226670474"/>
    <n v="129.84632157266719"/>
    <n v="551.12434609065156"/>
    <n v="2014.6179071164911"/>
    <x v="0"/>
    <s v="Exp&lt;25"/>
    <s v="Exp&lt;50"/>
    <s v="Decreased Export Intensity"/>
    <n v="0"/>
    <n v="0"/>
    <n v="51.855870442021498"/>
    <n v="0.41776166423630018"/>
    <n v="10.04048582755183"/>
    <n v="9.5678165067186072E-2"/>
    <n v="11.008924840343409"/>
    <s v="No"/>
    <s v="Yes"/>
    <s v="No"/>
    <x v="0"/>
    <s v="Growing"/>
    <n v="3.1505046072838971"/>
    <n v="3.1018945492812481E-2"/>
    <n v="0.77848822152815078"/>
    <s v="No"/>
    <s v="1.Sustaining"/>
    <s v="Hiring"/>
    <n v="189.79595136988709"/>
    <n v="0.149519247563489"/>
    <n v="5.8721937035242117E-2"/>
    <n v="3.9051969902122882E-2"/>
    <n v="0"/>
    <s v="0-10"/>
    <n v="0.66503204549750705"/>
    <n v="15.337279422645279"/>
    <n v="9.340929941679784"/>
    <n v="105.70776656428259"/>
    <n v="401.95875383940319"/>
  </r>
  <r>
    <n v="87"/>
    <m/>
    <n v="95"/>
    <n v="105"/>
    <n v="95"/>
    <s v="Polska Spółka Gazownictwa sp. z o.o., Tarnów"/>
    <m/>
    <s v="2013"/>
    <m/>
    <n v="2010"/>
    <m/>
    <n v="142739519"/>
    <n v="374001"/>
    <n v="5252496411"/>
    <s v="sp. z o.o."/>
    <s v="3522"/>
    <s v="Dystrybucja paliw gazowych w systemie sieciowym"/>
    <m/>
    <s v="usługi"/>
    <m/>
    <n v="200"/>
    <s v="J"/>
    <x v="4"/>
    <n v="6955484.8050299995"/>
    <n v="1376192.3247700001"/>
    <n v="882144.12690999999"/>
    <n v="713110.75574000005"/>
    <n v="1395594.5027300001"/>
    <n v="0"/>
    <n v="11754"/>
    <n v="1727668"/>
    <n v="26392437.018100001"/>
    <n v="25267800.413860001"/>
    <n v="1124636.60424"/>
    <n v="15196164.95095"/>
    <n v="11196272.06715"/>
    <m/>
    <m/>
    <s v="D"/>
    <s v="Electricity, Gas, Steam, Hot Water and Air Conditioning Supply"/>
    <s v="35"/>
    <s v="ELECTRICITY, GAS, STEAM, HOT WATER AND AIR CONDITIONING SUPPLY"/>
    <s v="Low"/>
    <n v="0"/>
    <n v="8.3400831035178378"/>
    <n v="0.1025249534330518"/>
    <n v="2.7019511508200131E-2"/>
    <n v="4.6927021261072809E-2"/>
    <x v="1"/>
    <n v="0"/>
    <n v="0.57577725545118974"/>
    <n v="146.98553683852299"/>
    <n v="591.75470520929036"/>
    <n v="2149.719279722648"/>
    <x v="0"/>
    <s v="Exp&lt;25"/>
    <s v="Exp&lt;50"/>
    <s v="Decreased Export Intensity"/>
    <n v="0"/>
    <n v="0"/>
    <n v="51.855870442021498"/>
    <n v="0.41776166423630018"/>
    <n v="10.04048582755183"/>
    <n v="9.5678165067186072E-2"/>
    <n v="11.008924840343409"/>
    <s v="No"/>
    <s v="Yes"/>
    <s v="No"/>
    <x v="0"/>
    <s v="Growing"/>
    <n v="3.1505046072838971"/>
    <n v="3.1018945492812481E-2"/>
    <n v="0.77848822152815078"/>
    <s v="No"/>
    <s v="1.Sustaining"/>
    <s v="Hiring"/>
    <n v="189.79595136988709"/>
    <n v="0.149519247563489"/>
    <n v="5.8721937035242117E-2"/>
    <n v="3.9051969902122882E-2"/>
    <n v="0"/>
    <s v="0-10"/>
    <n v="0.66503204549750705"/>
    <n v="15.337279422645279"/>
    <n v="9.340929941679784"/>
    <n v="105.70776656428259"/>
    <n v="401.95875383940319"/>
  </r>
  <r>
    <n v="105"/>
    <n v="127"/>
    <n v="115"/>
    <n v="104"/>
    <n v="96"/>
    <s v="Grupa Sokołów SA, Sokołów Podlaski"/>
    <m/>
    <n v="1899"/>
    <m/>
    <n v="2001"/>
    <m/>
    <n v="710023709"/>
    <n v="50909"/>
    <n v="8230001444"/>
    <s v="SA"/>
    <s v="1011"/>
    <s v="Przetwarzanie i konserwowanie mięsa, z wyłączeniem mięsa z drobiu"/>
    <s v="Produkcja żywności "/>
    <s v="żywność"/>
    <m/>
    <n v="500"/>
    <s v="S"/>
    <x v="2"/>
    <n v="4488551"/>
    <n v="194773"/>
    <n v="145435"/>
    <n v="110393"/>
    <n v="175366"/>
    <n v="962976"/>
    <n v="8326"/>
    <n v="645000"/>
    <n v="2192689"/>
    <n v="1315265"/>
    <n v="877424"/>
    <n v="469760"/>
    <n v="1722944"/>
    <m/>
    <m/>
    <s v="C"/>
    <s v="Manufacturing"/>
    <s v="10"/>
    <s v="MANUFACTURE OF FOOD PRODUCTS"/>
    <s v="Low"/>
    <n v="0.2145405053880417"/>
    <n v="-4.2835732987363544"/>
    <n v="2.459435127282724E-2"/>
    <n v="5.0345945092988557E-2"/>
    <n v="0.23499872275204359"/>
    <x v="0"/>
    <n v="1"/>
    <n v="0.21423922863661921"/>
    <n v="77.468171991352392"/>
    <n v="539.10052846504925"/>
    <n v="157.97081431659859"/>
    <x v="1"/>
    <s v="Exp&gt;25"/>
    <s v="Exp&lt;50"/>
    <s v="Decreased Export Intensity"/>
    <n v="0"/>
    <n v="-3.9790021414851523E-2"/>
    <n v="27.92834728435593"/>
    <n v="0.24630013435140621"/>
    <n v="-7.2982990693072889"/>
    <n v="-7.57833648177062E-2"/>
    <n v="6.3510292528037748"/>
    <s v="Yes"/>
    <s v="Yes"/>
    <s v="Yes"/>
    <x v="3"/>
    <s v="Declining"/>
    <n v="-1.774575177457518"/>
    <n v="-1.7905095558850451E-2"/>
    <n v="-0.44662703075689653"/>
    <s v="Yes"/>
    <s v="0.Reducing"/>
    <s v="Reducing"/>
    <n v="148.05067692209931"/>
    <n v="3.0105871072121721E-2"/>
    <n v="0.2396334394687285"/>
    <n v="7.1136083464178657E-2"/>
    <n v="0.25120825264952268"/>
    <s v="25-50"/>
    <n v="0.29685374304140771"/>
    <n v="15.3311288791148"/>
    <n v="9.1375546022505301"/>
    <n v="58.98257689825769"/>
    <n v="489.59292320929228"/>
  </r>
  <r>
    <n v="105"/>
    <n v="127"/>
    <n v="115"/>
    <n v="104"/>
    <n v="96"/>
    <s v="Grupa Sokołów SA, Sokołów Podlaski"/>
    <m/>
    <n v="1899"/>
    <m/>
    <n v="2001"/>
    <m/>
    <n v="710023709"/>
    <n v="50909"/>
    <n v="8230001444"/>
    <s v="SA"/>
    <s v="1011"/>
    <s v="Przetwarzanie i konserwowanie mięsa, z wyłączeniem mięsa z drobiu"/>
    <s v="Produkcja żywności "/>
    <s v="żywność"/>
    <m/>
    <n v="500"/>
    <s v="S"/>
    <x v="0"/>
    <n v="4552235"/>
    <n v="214644"/>
    <n v="176414"/>
    <n v="137049"/>
    <n v="122464"/>
    <n v="1143559"/>
    <n v="9298"/>
    <n v="548420"/>
    <n v="1926575"/>
    <n v="976038"/>
    <n v="950537"/>
    <n v="571911"/>
    <n v="1354664"/>
    <m/>
    <m/>
    <s v="C"/>
    <s v="Manufacturing"/>
    <s v="10"/>
    <s v="MANUFACTURE OF FOOD PRODUCTS"/>
    <s v="Low"/>
    <n v="0.25120825264952268"/>
    <m/>
    <n v="3.0105871072121721E-2"/>
    <n v="7.1136083464178657E-2"/>
    <n v="0.2396334394687285"/>
    <x v="0"/>
    <n v="1"/>
    <n v="0.29685374304140771"/>
    <n v="58.98257689825769"/>
    <n v="489.59292320929228"/>
    <n v="104.9728973972897"/>
    <x v="4"/>
    <s v="Exp&gt;25"/>
    <s v="Exp&lt;50"/>
    <s v="Decreased Export Intensity"/>
    <n v="0"/>
    <n v="-3.9790021414851523E-2"/>
    <n v="27.92834728435593"/>
    <n v="0.24630013435140621"/>
    <n v="-7.2982990693072889"/>
    <n v="-7.57833648177062E-2"/>
    <n v="6.3510292528037748"/>
    <s v="Yes"/>
    <s v="Yes"/>
    <s v="Yes"/>
    <x v="3"/>
    <s v="Declining"/>
    <n v="-1.774575177457518"/>
    <n v="-1.7905095558850451E-2"/>
    <n v="-0.44662703075689653"/>
    <s v="Yes"/>
    <s v="0.Reducing"/>
    <s v="Reducing"/>
    <n v="148.05067692209931"/>
    <n v="3.0105871072121721E-2"/>
    <n v="0.2396334394687285"/>
    <n v="7.1136083464178657E-2"/>
    <n v="0.25120825264952268"/>
    <s v="25-50"/>
    <n v="0.29685374304140771"/>
    <n v="15.3311288791148"/>
    <n v="9.1375546022505301"/>
    <n v="58.98257689825769"/>
    <n v="489.59292320929228"/>
  </r>
  <r>
    <n v="105"/>
    <n v="127"/>
    <n v="115"/>
    <n v="104"/>
    <n v="96"/>
    <s v="Grupa Sokołów SA, Sokołów Podlaski"/>
    <m/>
    <n v="1899"/>
    <m/>
    <n v="2001"/>
    <m/>
    <n v="710023709"/>
    <n v="50909"/>
    <n v="8230001444"/>
    <s v="SA"/>
    <s v="1011"/>
    <s v="Przetwarzanie i konserwowanie mięsa, z wyłączeniem mięsa z drobiu"/>
    <s v="Produkcja żywności "/>
    <s v="żywność"/>
    <m/>
    <n v="500"/>
    <s v="S"/>
    <x v="1"/>
    <n v="4689426"/>
    <n v="219486"/>
    <n v="175149"/>
    <n v="127854"/>
    <n v="155785"/>
    <n v="1188846"/>
    <n v="8323"/>
    <n v="606457"/>
    <n v="2000607"/>
    <n v="1170713"/>
    <n v="829894"/>
    <n v="447758"/>
    <n v="1552849"/>
    <m/>
    <m/>
    <s v="C"/>
    <s v="Manufacturing"/>
    <s v="10"/>
    <s v="MANUFACTURE OF FOOD PRODUCTS"/>
    <s v="Low"/>
    <n v="0.25351631521640389"/>
    <n v="3.0137064540824539"/>
    <n v="2.7264317637169241E-2"/>
    <n v="6.3907604042173202E-2"/>
    <n v="0.28554263687080972"/>
    <x v="0"/>
    <n v="1"/>
    <n v="0.22381107333924161"/>
    <n v="72.86519283912051"/>
    <n v="563.42977291841885"/>
    <n v="140.65997837318281"/>
    <x v="4"/>
    <s v="Exp&gt;25"/>
    <s v="Exp&lt;50"/>
    <s v="Decreased Export Intensity"/>
    <n v="0"/>
    <n v="-3.9790021414851523E-2"/>
    <n v="27.92834728435593"/>
    <n v="0.24630013435140621"/>
    <n v="-7.2982990693072889"/>
    <n v="-7.57833648177062E-2"/>
    <n v="6.3510292528037748"/>
    <s v="Yes"/>
    <s v="Yes"/>
    <s v="Yes"/>
    <x v="3"/>
    <s v="Declining"/>
    <n v="-1.774575177457518"/>
    <n v="-1.7905095558850451E-2"/>
    <n v="-0.44662703075689653"/>
    <s v="Yes"/>
    <s v="0.Reducing"/>
    <s v="Reducing"/>
    <n v="148.05067692209931"/>
    <n v="3.0105871072121721E-2"/>
    <n v="0.2396334394687285"/>
    <n v="7.1136083464178657E-2"/>
    <n v="0.25120825264952268"/>
    <s v="25-50"/>
    <n v="0.29685374304140771"/>
    <n v="15.3311288791148"/>
    <n v="9.1375546022505301"/>
    <n v="58.98257689825769"/>
    <n v="489.59292320929228"/>
  </r>
  <r>
    <n v="105"/>
    <n v="127"/>
    <n v="115"/>
    <n v="104"/>
    <n v="96"/>
    <s v="Grupa Sokołów SA, Sokołów Podlaski"/>
    <m/>
    <n v="1899"/>
    <m/>
    <n v="2001"/>
    <m/>
    <n v="710023709"/>
    <n v="50909"/>
    <n v="8230001444"/>
    <s v="SA"/>
    <s v="1011"/>
    <s v="Przetwarzanie i konserwowanie mięsa, z wyłączeniem mięsa z drobiu"/>
    <s v="Produkcja żywności "/>
    <s v="żywność"/>
    <m/>
    <n v="500"/>
    <s v="S"/>
    <x v="3"/>
    <n v="5327867"/>
    <n v="190135"/>
    <n v="120879"/>
    <n v="87623"/>
    <n v="186766"/>
    <n v="1120195"/>
    <n v="8050"/>
    <n v="680665"/>
    <n v="2479913"/>
    <n v="1407709"/>
    <n v="1072204"/>
    <n v="560829"/>
    <n v="1919084"/>
    <m/>
    <m/>
    <s v="C"/>
    <s v="Manufacturing"/>
    <s v="10"/>
    <s v="MANUFACTURE OF FOOD PRODUCTS"/>
    <s v="Low"/>
    <n v="0.2102520577184078"/>
    <n v="18.699041182778139"/>
    <n v="1.6446168795129459E-2"/>
    <n v="3.5333094346454888E-2"/>
    <n v="0.1562383542933764"/>
    <x v="0"/>
    <n v="1"/>
    <n v="0.22614865924732039"/>
    <n v="84.554658385093163"/>
    <n v="661.84683229813663"/>
    <n v="174.87068322981369"/>
    <x v="1"/>
    <s v="Exp&gt;25"/>
    <s v="Exp&lt;50"/>
    <s v="Decreased Export Intensity"/>
    <n v="0"/>
    <n v="-3.9790021414851523E-2"/>
    <n v="27.92834728435593"/>
    <n v="0.24630013435140621"/>
    <n v="-7.2982990693072889"/>
    <n v="-7.57833648177062E-2"/>
    <n v="6.3510292528037748"/>
    <s v="Yes"/>
    <s v="Yes"/>
    <s v="Yes"/>
    <x v="3"/>
    <s v="Declining"/>
    <n v="-1.774575177457518"/>
    <n v="-1.7905095558850451E-2"/>
    <n v="-0.44662703075689653"/>
    <s v="Yes"/>
    <s v="0.Reducing"/>
    <s v="Reducing"/>
    <n v="148.05067692209931"/>
    <n v="3.0105871072121721E-2"/>
    <n v="0.2396334394687285"/>
    <n v="7.1136083464178657E-2"/>
    <n v="0.25120825264952268"/>
    <s v="25-50"/>
    <n v="0.29685374304140771"/>
    <n v="15.3311288791148"/>
    <n v="9.1375546022505301"/>
    <n v="58.98257689825769"/>
    <n v="489.59292320929228"/>
  </r>
  <r>
    <n v="105"/>
    <n v="127"/>
    <n v="115"/>
    <n v="104"/>
    <n v="96"/>
    <s v="Grupa Sokołów SA, Sokołów Podlaski"/>
    <m/>
    <n v="1899"/>
    <m/>
    <n v="2001"/>
    <m/>
    <n v="710023709"/>
    <n v="50909"/>
    <n v="8230001444"/>
    <s v="SA"/>
    <s v="1011"/>
    <s v="Przetwarzanie i konserwowanie mięsa, z wyłączeniem mięsa z drobiu"/>
    <s v="Produkcja żywności "/>
    <s v="żywność"/>
    <m/>
    <n v="500"/>
    <s v="S"/>
    <x v="4"/>
    <n v="5823599"/>
    <n v="118959"/>
    <n v="24565"/>
    <n v="13855"/>
    <n v="180960"/>
    <n v="1231215"/>
    <n v="9133"/>
    <n v="700269"/>
    <n v="2632617"/>
    <n v="1462304"/>
    <n v="1170313"/>
    <n v="574024"/>
    <n v="2058593"/>
    <m/>
    <m/>
    <s v="C"/>
    <s v="Manufacturing"/>
    <s v="10"/>
    <s v="MANUFACTURE OF FOOD PRODUCTS"/>
    <s v="Low"/>
    <n v="0.21141823123467121"/>
    <n v="9.3045115427993874"/>
    <n v="2.3791129849428162E-3"/>
    <n v="5.2628240264345327E-3"/>
    <n v="2.413662146530459E-2"/>
    <x v="0"/>
    <n v="1"/>
    <n v="0.21804311071454749"/>
    <n v="76.674586663746851"/>
    <n v="637.64360013139162"/>
    <n v="160.11212088032411"/>
    <x v="1"/>
    <s v="Exp&gt;25"/>
    <s v="Exp&lt;50"/>
    <s v="Decreased Export Intensity"/>
    <n v="0"/>
    <n v="-3.9790021414851523E-2"/>
    <n v="27.92834728435593"/>
    <n v="0.24630013435140621"/>
    <n v="-7.2982990693072889"/>
    <n v="-7.57833648177062E-2"/>
    <n v="6.3510292528037748"/>
    <s v="Yes"/>
    <s v="Yes"/>
    <s v="Yes"/>
    <x v="3"/>
    <s v="Declining"/>
    <n v="-1.774575177457518"/>
    <n v="-1.7905095558850451E-2"/>
    <n v="-0.44662703075689653"/>
    <s v="Yes"/>
    <s v="0.Reducing"/>
    <s v="Reducing"/>
    <n v="148.05067692209931"/>
    <n v="3.0105871072121721E-2"/>
    <n v="0.2396334394687285"/>
    <n v="7.1136083464178657E-2"/>
    <n v="0.25120825264952268"/>
    <s v="25-50"/>
    <n v="0.29685374304140771"/>
    <n v="15.3311288791148"/>
    <n v="9.1375546022505301"/>
    <n v="58.98257689825769"/>
    <n v="489.59292320929228"/>
  </r>
  <r>
    <n v="99"/>
    <n v="111"/>
    <n v="100"/>
    <n v="103"/>
    <n v="97"/>
    <s v="Ikea Retail sp. z o.o., Janki"/>
    <m/>
    <n v="1991"/>
    <n v="1943"/>
    <n v="2002"/>
    <m/>
    <s v="010577890"/>
    <n v="91681"/>
    <n v="5270103385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S"/>
    <x v="0"/>
    <n v="4462261"/>
    <n v="244864"/>
    <n v="379338"/>
    <n v="317341"/>
    <n v="35291"/>
    <n v="120059"/>
    <n v="4674"/>
    <n v="378051"/>
    <n v="1998766"/>
    <n v="1134987"/>
    <n v="863779"/>
    <n v="411022"/>
    <n v="1587744"/>
    <m/>
    <m/>
    <s v="G"/>
    <s v="Wholesale and Retail Trade; Repair of Motor Vehicles and Motorcycles"/>
    <s v="47"/>
    <s v="RETAIL TRADE, EXCEPT OF MOTOR VEHICLES"/>
    <s v="Medium-high"/>
    <n v="2.690541857591925E-2"/>
    <m/>
    <n v="7.1116637955511791E-2"/>
    <n v="0.15876846013990631"/>
    <n v="0.77207789364072965"/>
    <x v="0"/>
    <n v="1"/>
    <n v="0.20563787857107829"/>
    <n v="80.883825417201535"/>
    <n v="954.69854514334622"/>
    <n v="242.82991014120671"/>
    <x v="0"/>
    <s v="Exp&lt;25"/>
    <s v="Exp&lt;50"/>
    <s v="Decreased Export Intensity"/>
    <n v="0"/>
    <n v="-2.2552320602147811E-2"/>
    <n v="35.307392373507511"/>
    <n v="0.30237898460303819"/>
    <n v="-1.951164946733676"/>
    <n v="-1.9704514566074138E-2"/>
    <n v="7.8525409008333158"/>
    <s v="Yes"/>
    <s v="Yes"/>
    <s v="Yes"/>
    <x v="3"/>
    <s v="Declining"/>
    <n v="15.596919127086011"/>
    <n v="0.14493911874526161"/>
    <n v="3.689926079862937"/>
    <s v="No"/>
    <s v="2.Hiring"/>
    <s v="Hiring"/>
    <n v="162.78600047945599"/>
    <n v="7.1116637955511791E-2"/>
    <n v="0.77207789364072965"/>
    <n v="0.15876846013990631"/>
    <n v="2.690541857591925E-2"/>
    <s v="0-10"/>
    <n v="0.20563787857107829"/>
    <n v="15.311166146212811"/>
    <n v="8.4497705150988036"/>
    <n v="80.883825417201535"/>
    <n v="954.69854514334622"/>
  </r>
  <r>
    <n v="99"/>
    <n v="111"/>
    <n v="100"/>
    <n v="103"/>
    <n v="97"/>
    <s v="Ikea Retail sp. z o.o., Janki"/>
    <m/>
    <n v="1991"/>
    <n v="1943"/>
    <n v="2002"/>
    <m/>
    <s v="010577890"/>
    <n v="91681"/>
    <n v="5270103385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S"/>
    <x v="1"/>
    <n v="4603623"/>
    <n v="358047"/>
    <n v="408263"/>
    <n v="321173"/>
    <n v="93557"/>
    <n v="64328"/>
    <n v="5059"/>
    <n v="356919"/>
    <n v="2501587"/>
    <n v="2010319"/>
    <n v="491268"/>
    <n v="661351"/>
    <n v="1840236"/>
    <m/>
    <m/>
    <s v="G"/>
    <s v="Wholesale and Retail Trade; Repair of Motor Vehicles and Motorcycles"/>
    <s v="47"/>
    <s v="RETAIL TRADE, EXCEPT OF MOTOR VEHICLES"/>
    <s v="Medium-high"/>
    <n v="1.3973342300184009E-2"/>
    <n v="3.167945577365372"/>
    <n v="6.9765269658266973E-2"/>
    <n v="0.12838769948836479"/>
    <n v="0.48563168423424169"/>
    <x v="0"/>
    <n v="1"/>
    <n v="0.26437257628857203"/>
    <n v="70.551294722277134"/>
    <n v="909.98675627594389"/>
    <n v="397.37477762403643"/>
    <x v="0"/>
    <s v="Exp&lt;25"/>
    <s v="Exp&lt;50"/>
    <s v="Decreased Export Intensity"/>
    <n v="0"/>
    <n v="-2.2552320602147811E-2"/>
    <n v="35.307392373507511"/>
    <n v="0.30237898460303819"/>
    <n v="-1.951164946733676"/>
    <n v="-1.9704514566074138E-2"/>
    <n v="7.8525409008333158"/>
    <s v="Yes"/>
    <s v="Yes"/>
    <s v="Yes"/>
    <x v="3"/>
    <s v="Declining"/>
    <n v="15.596919127086011"/>
    <n v="0.14493911874526161"/>
    <n v="3.689926079862937"/>
    <s v="No"/>
    <s v="2.Hiring"/>
    <s v="Hiring"/>
    <n v="162.78600047945599"/>
    <n v="7.1116637955511791E-2"/>
    <n v="0.77207789364072965"/>
    <n v="0.15876846013990631"/>
    <n v="2.690541857591925E-2"/>
    <s v="0-10"/>
    <n v="0.20563787857107829"/>
    <n v="15.311166146212811"/>
    <n v="8.4497705150988036"/>
    <n v="80.883825417201535"/>
    <n v="954.69854514334622"/>
  </r>
  <r>
    <n v="99"/>
    <n v="111"/>
    <n v="100"/>
    <n v="103"/>
    <n v="97"/>
    <s v="Ikea Retail sp. z o.o., Janki"/>
    <m/>
    <n v="1991"/>
    <n v="1943"/>
    <n v="2002"/>
    <m/>
    <s v="010577890"/>
    <n v="91681"/>
    <n v="5270103385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S"/>
    <x v="2"/>
    <n v="5008445"/>
    <n v="327836"/>
    <n v="378384"/>
    <n v="290380"/>
    <n v="91754"/>
    <n v="20346"/>
    <n v="5577"/>
    <n v="454298"/>
    <n v="2756315"/>
    <n v="1999483"/>
    <n v="756832"/>
    <n v="725084"/>
    <n v="2031231"/>
    <m/>
    <m/>
    <s v="G"/>
    <s v="Wholesale and Retail Trade; Repair of Motor Vehicles and Motorcycles"/>
    <s v="47"/>
    <s v="RETAIL TRADE, EXCEPT OF MOTOR VEHICLES"/>
    <s v="Medium-high"/>
    <n v="4.062338709918947E-3"/>
    <n v="8.7935523825473982"/>
    <n v="5.7978075031272183E-2"/>
    <n v="0.1053508035184658"/>
    <n v="0.40047773775176387"/>
    <x v="0"/>
    <n v="1"/>
    <n v="0.2630628211942394"/>
    <n v="81.459207459207462"/>
    <n v="898.05361305361305"/>
    <n v="358.52304106150262"/>
    <x v="0"/>
    <s v="Exp&lt;25"/>
    <s v="Exp&lt;50"/>
    <s v="Decreased Export Intensity"/>
    <n v="0"/>
    <n v="-2.2552320602147811E-2"/>
    <n v="35.307392373507511"/>
    <n v="0.30237898460303819"/>
    <n v="-1.951164946733676"/>
    <n v="-1.9704514566074138E-2"/>
    <n v="7.8525409008333158"/>
    <s v="Yes"/>
    <s v="Yes"/>
    <s v="Yes"/>
    <x v="3"/>
    <s v="Declining"/>
    <n v="15.596919127086011"/>
    <n v="0.14493911874526161"/>
    <n v="3.689926079862937"/>
    <s v="No"/>
    <s v="2.Hiring"/>
    <s v="Hiring"/>
    <n v="162.78600047945599"/>
    <n v="7.1116637955511791E-2"/>
    <n v="0.77207789364072965"/>
    <n v="0.15876846013990631"/>
    <n v="2.690541857591925E-2"/>
    <s v="0-10"/>
    <n v="0.20563787857107829"/>
    <n v="15.311166146212811"/>
    <n v="8.4497705150988036"/>
    <n v="80.883825417201535"/>
    <n v="954.69854514334622"/>
  </r>
  <r>
    <n v="99"/>
    <n v="111"/>
    <n v="100"/>
    <n v="103"/>
    <n v="97"/>
    <s v="Ikea Retail sp. z o.o., Janki"/>
    <m/>
    <n v="1991"/>
    <n v="1943"/>
    <n v="2002"/>
    <m/>
    <s v="010577890"/>
    <n v="91681"/>
    <n v="5270103385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S"/>
    <x v="3"/>
    <n v="5543865"/>
    <n v="252156"/>
    <n v="249625"/>
    <n v="169082"/>
    <n v="97520"/>
    <n v="19692"/>
    <n v="5963"/>
    <n v="501741"/>
    <n v="2609357"/>
    <n v="1969989"/>
    <n v="639368"/>
    <n v="453457"/>
    <n v="2155900"/>
    <m/>
    <m/>
    <s v="G"/>
    <s v="Wholesale and Retail Trade; Repair of Motor Vehicles and Motorcycles"/>
    <s v="47"/>
    <s v="RETAIL TRADE, EXCEPT OF MOTOR VEHICLES"/>
    <s v="Medium-high"/>
    <n v="3.5520345462957698E-3"/>
    <n v="10.69034400896884"/>
    <n v="3.049893891716339E-2"/>
    <n v="6.4798339207705197E-2"/>
    <n v="0.37287328236194389"/>
    <x v="0"/>
    <n v="1"/>
    <n v="0.17378112692130671"/>
    <n v="84.14237799765219"/>
    <n v="929.71071608250884"/>
    <n v="330.3687741069931"/>
    <x v="0"/>
    <s v="Exp&lt;25"/>
    <s v="Exp&lt;50"/>
    <s v="Decreased Export Intensity"/>
    <n v="0"/>
    <n v="-2.2552320602147811E-2"/>
    <n v="35.307392373507511"/>
    <n v="0.30237898460303819"/>
    <n v="-1.951164946733676"/>
    <n v="-1.9704514566074138E-2"/>
    <n v="7.8525409008333158"/>
    <s v="Yes"/>
    <s v="Yes"/>
    <s v="Yes"/>
    <x v="3"/>
    <s v="Declining"/>
    <n v="15.596919127086011"/>
    <n v="0.14493911874526161"/>
    <n v="3.689926079862937"/>
    <s v="No"/>
    <s v="2.Hiring"/>
    <s v="Hiring"/>
    <n v="162.78600047945599"/>
    <n v="7.1116637955511791E-2"/>
    <n v="0.77207789364072965"/>
    <n v="0.15876846013990631"/>
    <n v="2.690541857591925E-2"/>
    <s v="0-10"/>
    <n v="0.20563787857107829"/>
    <n v="15.311166146212811"/>
    <n v="8.4497705150988036"/>
    <n v="80.883825417201535"/>
    <n v="954.69854514334622"/>
  </r>
  <r>
    <n v="99"/>
    <n v="111"/>
    <n v="100"/>
    <n v="103"/>
    <n v="97"/>
    <s v="Ikea Retail sp. z o.o., Janki"/>
    <m/>
    <n v="1991"/>
    <n v="1943"/>
    <n v="2002"/>
    <m/>
    <s v="010577890"/>
    <n v="91681"/>
    <n v="5270103385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S"/>
    <x v="4"/>
    <n v="6037769"/>
    <n v="347461"/>
    <n v="448701"/>
    <n v="402565"/>
    <n v="97946"/>
    <n v="26283"/>
    <n v="5403"/>
    <n v="560526"/>
    <n v="2722503"/>
    <n v="1951271"/>
    <n v="771232"/>
    <n v="686940"/>
    <n v="2035563"/>
    <m/>
    <m/>
    <s v="G"/>
    <s v="Wholesale and Retail Trade; Repair of Motor Vehicles and Motorcycles"/>
    <s v="47"/>
    <s v="RETAIL TRADE, EXCEPT OF MOTOR VEHICLES"/>
    <s v="Medium-high"/>
    <n v="4.3530979737714378E-3"/>
    <n v="8.9090192492061071"/>
    <n v="6.6674462040531859E-2"/>
    <n v="0.14786576911026361"/>
    <n v="0.58602643607884242"/>
    <x v="0"/>
    <n v="1"/>
    <n v="0.25231928119087471"/>
    <n v="103.74347584675181"/>
    <n v="1117.484545622802"/>
    <n v="361.14584490098088"/>
    <x v="0"/>
    <s v="Exp&lt;25"/>
    <s v="Exp&lt;50"/>
    <s v="Decreased Export Intensity"/>
    <n v="0"/>
    <n v="-2.2552320602147811E-2"/>
    <n v="35.307392373507511"/>
    <n v="0.30237898460303819"/>
    <n v="-1.951164946733676"/>
    <n v="-1.9704514566074138E-2"/>
    <n v="7.8525409008333158"/>
    <s v="Yes"/>
    <s v="Yes"/>
    <s v="Yes"/>
    <x v="3"/>
    <s v="Declining"/>
    <n v="15.596919127086011"/>
    <n v="0.14493911874526161"/>
    <n v="3.689926079862937"/>
    <s v="No"/>
    <s v="2.Hiring"/>
    <s v="Hiring"/>
    <n v="162.78600047945599"/>
    <n v="7.1116637955511791E-2"/>
    <n v="0.77207789364072965"/>
    <n v="0.15876846013990631"/>
    <n v="2.690541857591925E-2"/>
    <s v="0-10"/>
    <n v="0.20563787857107829"/>
    <n v="15.311166146212811"/>
    <n v="8.4497705150988036"/>
    <n v="80.883825417201535"/>
    <n v="954.69854514334622"/>
  </r>
  <r>
    <n v="43"/>
    <n v="35"/>
    <n v="53"/>
    <n v="101"/>
    <n v="98"/>
    <s v="Unimot SA GK, Zawadzkie"/>
    <s v="SG)"/>
    <n v="1992"/>
    <m/>
    <n v="2011"/>
    <m/>
    <n v="160384226"/>
    <n v="382244"/>
    <n v="7561967341"/>
    <s v="SA"/>
    <s v="4671"/>
    <s v="Sprzedaż hurtowa paliw i produktów pochodnych"/>
    <s v="Handel hurtowy "/>
    <s v="paliwa"/>
    <m/>
    <n v="400"/>
    <s v="S"/>
    <x v="0"/>
    <n v="4464943"/>
    <n v="83507"/>
    <n v="74711"/>
    <n v="8997"/>
    <n v="6442"/>
    <n v="837808"/>
    <n v="123"/>
    <n v="15929"/>
    <n v="687120"/>
    <n v="80393"/>
    <n v="606727"/>
    <n v="246936"/>
    <n v="440184"/>
    <m/>
    <m/>
    <s v="G"/>
    <s v="Wholesale and Retail Trade; Repair of Motor Vehicles and Motorcycles"/>
    <s v="46"/>
    <s v="WHOLESALE TRADE, EXCEPT OF MOTOR VEHICLES"/>
    <s v="Medium-high"/>
    <n v="0.18764136518652089"/>
    <m/>
    <n v="2.0150313229082661E-3"/>
    <n v="1.309378274537199E-2"/>
    <n v="3.6434541743609682E-2"/>
    <x v="1"/>
    <n v="0"/>
    <n v="0.35937827453719873"/>
    <n v="129.5040650406504"/>
    <n v="36300.349593495943"/>
    <n v="653.60162601626018"/>
    <x v="1"/>
    <s v="Exp&lt;25"/>
    <s v="Exp&lt;50"/>
    <s v="Increased Export Intensity"/>
    <n v="1"/>
    <n v="5.5557492203673231E-2"/>
    <n v="188.626058608139"/>
    <n v="1.059961749442992"/>
    <n v="109.1493178319848"/>
    <n v="0.73787825027387832"/>
    <n v="30.34185115977526"/>
    <s v="No"/>
    <s v="Yes"/>
    <s v="No"/>
    <x v="1"/>
    <s v="Growing"/>
    <n v="568.29268292682923"/>
    <n v="1.899556039683763"/>
    <n v="60.78357337669096"/>
    <s v="Yes"/>
    <s v="2.Hiring"/>
    <s v="Hiring"/>
    <n v="-20622.747403714911"/>
    <n v="2.0150313229082661E-3"/>
    <n v="3.6434541743609682E-2"/>
    <n v="1.309378274537199E-2"/>
    <n v="0.18764136518652089"/>
    <s v="10-25"/>
    <n v="0.35937827453719873"/>
    <n v="15.311767006253801"/>
    <n v="4.8121843553724171"/>
    <n v="129.5040650406504"/>
    <n v="36300.349593495943"/>
  </r>
  <r>
    <n v="43"/>
    <n v="35"/>
    <n v="53"/>
    <n v="101"/>
    <n v="98"/>
    <s v="Unimot SA GK, Zawadzkie"/>
    <s v="SG)"/>
    <n v="1992"/>
    <m/>
    <n v="2011"/>
    <m/>
    <n v="160384226"/>
    <n v="382244"/>
    <n v="7561967341"/>
    <s v="SA"/>
    <s v="4671"/>
    <s v="Sprzedaż hurtowa paliw i produktów pochodnych"/>
    <s v="Handel hurtowy "/>
    <s v="paliwa"/>
    <m/>
    <n v="400"/>
    <s v="S"/>
    <x v="1"/>
    <n v="4819488"/>
    <n v="49255"/>
    <n v="43732"/>
    <n v="34735"/>
    <n v="9025"/>
    <n v="1062216"/>
    <n v="121"/>
    <n v="23247"/>
    <n v="790335"/>
    <n v="148732"/>
    <n v="641603"/>
    <n v="265881"/>
    <n v="524454"/>
    <m/>
    <m/>
    <s v="G"/>
    <s v="Wholesale and Retail Trade; Repair of Motor Vehicles and Motorcycles"/>
    <s v="46"/>
    <s v="WHOLESALE TRADE, EXCEPT OF MOTOR VEHICLES"/>
    <s v="Medium-high"/>
    <n v="0.22040017528832939"/>
    <n v="7.940638883855855"/>
    <n v="7.2071971130543326E-3"/>
    <n v="4.3949717524847061E-2"/>
    <n v="0.13064115149258501"/>
    <x v="1"/>
    <n v="0"/>
    <n v="0.3364155706124618"/>
    <n v="192.1239669421488"/>
    <n v="39830.479338842983"/>
    <n v="1229.1900826446281"/>
    <x v="1"/>
    <s v="Exp&lt;25"/>
    <s v="Exp&lt;50"/>
    <s v="Increased Export Intensity"/>
    <n v="1"/>
    <n v="5.5557492203673231E-2"/>
    <n v="188.626058608139"/>
    <n v="1.059961749442992"/>
    <n v="109.1493178319848"/>
    <n v="0.73787825027387832"/>
    <n v="30.34185115977526"/>
    <s v="No"/>
    <s v="Yes"/>
    <s v="No"/>
    <x v="1"/>
    <s v="Growing"/>
    <n v="568.29268292682923"/>
    <n v="1.899556039683763"/>
    <n v="60.78357337669096"/>
    <s v="Yes"/>
    <s v="2.Hiring"/>
    <s v="Hiring"/>
    <n v="-20622.747403714911"/>
    <n v="2.0150313229082661E-3"/>
    <n v="3.6434541743609682E-2"/>
    <n v="1.309378274537199E-2"/>
    <n v="0.18764136518652089"/>
    <s v="10-25"/>
    <n v="0.35937827453719873"/>
    <n v="15.311767006253801"/>
    <n v="4.8121843553724171"/>
    <n v="129.5040650406504"/>
    <n v="36300.349593495943"/>
  </r>
  <r>
    <n v="43"/>
    <n v="35"/>
    <n v="53"/>
    <n v="101"/>
    <n v="98"/>
    <s v="Unimot SA GK, Zawadzkie"/>
    <s v="SG)"/>
    <n v="1992"/>
    <m/>
    <n v="2011"/>
    <m/>
    <n v="160384226"/>
    <n v="382244"/>
    <n v="7561967341"/>
    <s v="SA"/>
    <s v="4671"/>
    <s v="Sprzedaż hurtowa paliw i produktów pochodnych"/>
    <s v="Handel hurtowy "/>
    <s v="paliwa"/>
    <m/>
    <n v="400"/>
    <s v="S"/>
    <x v="2"/>
    <n v="8193013"/>
    <n v="104410"/>
    <n v="96353"/>
    <n v="75961"/>
    <n v="11709"/>
    <n v="1415267"/>
    <n v="195"/>
    <n v="30097"/>
    <n v="1144738"/>
    <n v="204872"/>
    <n v="939866"/>
    <n v="315634"/>
    <n v="829104"/>
    <m/>
    <m/>
    <s v="G"/>
    <s v="Wholesale and Retail Trade; Repair of Motor Vehicles and Motorcycles"/>
    <s v="46"/>
    <s v="WHOLESALE TRADE, EXCEPT OF MOTOR VEHICLES"/>
    <s v="Medium-high"/>
    <n v="0.1727407243220534"/>
    <n v="69.997580655870493"/>
    <n v="9.2714365276852367E-3"/>
    <n v="6.6356668512795064E-2"/>
    <n v="0.24066165242020821"/>
    <x v="1"/>
    <n v="0"/>
    <n v="0.27572597397832521"/>
    <n v="154.34358974358969"/>
    <n v="42015.451282051283"/>
    <n v="1050.625641025641"/>
    <x v="1"/>
    <s v="Exp&lt;25"/>
    <s v="Exp&lt;50"/>
    <s v="Increased Export Intensity"/>
    <n v="1"/>
    <n v="5.5557492203673231E-2"/>
    <n v="188.626058608139"/>
    <n v="1.059961749442992"/>
    <n v="109.1493178319848"/>
    <n v="0.73787825027387832"/>
    <n v="30.34185115977526"/>
    <s v="No"/>
    <s v="Yes"/>
    <s v="No"/>
    <x v="1"/>
    <s v="Growing"/>
    <n v="568.29268292682923"/>
    <n v="1.899556039683763"/>
    <n v="60.78357337669096"/>
    <s v="Yes"/>
    <s v="2.Hiring"/>
    <s v="Hiring"/>
    <n v="-20622.747403714911"/>
    <n v="2.0150313229082661E-3"/>
    <n v="3.6434541743609682E-2"/>
    <n v="1.309378274537199E-2"/>
    <n v="0.18764136518652089"/>
    <s v="10-25"/>
    <n v="0.35937827453719873"/>
    <n v="15.311767006253801"/>
    <n v="4.8121843553724171"/>
    <n v="129.5040650406504"/>
    <n v="36300.349593495943"/>
  </r>
  <r>
    <n v="43"/>
    <n v="35"/>
    <n v="53"/>
    <n v="101"/>
    <n v="98"/>
    <s v="Unimot SA GK, Zawadzkie"/>
    <s v="SG)"/>
    <n v="1992"/>
    <m/>
    <n v="2011"/>
    <m/>
    <n v="160384226"/>
    <n v="382244"/>
    <n v="7561967341"/>
    <s v="SA"/>
    <s v="4671"/>
    <s v="Sprzedaż hurtowa paliw i produktów pochodnych"/>
    <s v="Handel hurtowy "/>
    <s v="paliwa"/>
    <m/>
    <n v="400"/>
    <s v="S"/>
    <x v="4"/>
    <n v="12886989"/>
    <n v="574893"/>
    <n v="508747"/>
    <n v="488512"/>
    <n v="66762"/>
    <n v="3134101"/>
    <n v="822"/>
    <n v="164758"/>
    <n v="3137233"/>
    <n v="1456627"/>
    <n v="1680606"/>
    <n v="1077872"/>
    <n v="2059361"/>
    <m/>
    <m/>
    <s v="G"/>
    <s v="Wholesale and Retail Trade; Repair of Motor Vehicles and Motorcycles"/>
    <s v="46"/>
    <s v="WHOLESALE TRADE, EXCEPT OF MOTOR VEHICLES"/>
    <s v="Medium-high"/>
    <n v="0.24319885739019409"/>
    <n v="-3.6080624328876039"/>
    <n v="3.7907380847457851E-2"/>
    <n v="0.15571428708036669"/>
    <n v="0.45321893508691202"/>
    <x v="1"/>
    <n v="0"/>
    <n v="0.3435740985766757"/>
    <n v="200.43552311435519"/>
    <n v="15677.602189781021"/>
    <n v="1772.0523114355231"/>
    <x v="1"/>
    <s v="Exp&lt;25"/>
    <s v="Exp&lt;50"/>
    <s v="Increased Export Intensity"/>
    <n v="1"/>
    <n v="5.5557492203673231E-2"/>
    <n v="188.626058608139"/>
    <n v="1.059961749442992"/>
    <n v="109.1493178319848"/>
    <n v="0.73787825027387832"/>
    <n v="30.34185115977526"/>
    <s v="No"/>
    <s v="Yes"/>
    <s v="No"/>
    <x v="1"/>
    <s v="Growing"/>
    <n v="568.29268292682923"/>
    <n v="1.899556039683763"/>
    <n v="60.78357337669096"/>
    <s v="Yes"/>
    <s v="2.Hiring"/>
    <s v="Hiring"/>
    <n v="-20622.747403714911"/>
    <n v="2.0150313229082661E-3"/>
    <n v="3.6434541743609682E-2"/>
    <n v="1.309378274537199E-2"/>
    <n v="0.18764136518652089"/>
    <s v="10-25"/>
    <n v="0.35937827453719873"/>
    <n v="15.311767006253801"/>
    <n v="4.8121843553724171"/>
    <n v="129.5040650406504"/>
    <n v="36300.349593495943"/>
  </r>
  <r>
    <n v="43"/>
    <n v="35"/>
    <n v="53"/>
    <n v="101"/>
    <n v="98"/>
    <s v="Unimot SA GK, Zawadzkie"/>
    <s v="SG)"/>
    <n v="1992"/>
    <m/>
    <n v="2011"/>
    <m/>
    <n v="160384226"/>
    <n v="382244"/>
    <n v="7561967341"/>
    <s v="SA"/>
    <s v="4671"/>
    <s v="Sprzedaż hurtowa paliw i produktów pochodnych"/>
    <s v="Handel hurtowy "/>
    <s v="paliwa"/>
    <m/>
    <n v="400"/>
    <s v="S"/>
    <x v="3"/>
    <n v="13369364"/>
    <n v="485374"/>
    <n v="464224"/>
    <n v="373897"/>
    <n v="16485"/>
    <n v="3092073"/>
    <n v="228"/>
    <n v="96417"/>
    <n v="1665277"/>
    <n v="269074"/>
    <n v="1396203"/>
    <n v="703794"/>
    <n v="961483"/>
    <m/>
    <m/>
    <s v="G"/>
    <s v="Wholesale and Retail Trade; Repair of Motor Vehicles and Motorcycles"/>
    <s v="46"/>
    <s v="WHOLESALE TRADE, EXCEPT OF MOTOR VEHICLES"/>
    <s v="Medium-high"/>
    <n v="0.2312804857433757"/>
    <n v="63.180065746264532"/>
    <n v="2.7966700585009129E-2"/>
    <n v="0.22452540928626291"/>
    <n v="0.5312591468526302"/>
    <x v="1"/>
    <n v="0"/>
    <n v="0.42262878788333708"/>
    <n v="422.88157894736838"/>
    <n v="58637.561403508771"/>
    <n v="1180.1491228070181"/>
    <x v="1"/>
    <s v="Exp&lt;25"/>
    <s v="Exp&lt;50"/>
    <s v="Increased Export Intensity"/>
    <n v="1"/>
    <n v="5.5557492203673231E-2"/>
    <n v="188.626058608139"/>
    <n v="1.059961749442992"/>
    <n v="109.1493178319848"/>
    <n v="0.73787825027387832"/>
    <n v="30.34185115977526"/>
    <s v="No"/>
    <s v="Yes"/>
    <s v="No"/>
    <x v="1"/>
    <s v="Growing"/>
    <n v="568.29268292682923"/>
    <n v="1.899556039683763"/>
    <n v="60.78357337669096"/>
    <s v="Yes"/>
    <s v="2.Hiring"/>
    <s v="Hiring"/>
    <n v="-20622.747403714911"/>
    <n v="2.0150313229082661E-3"/>
    <n v="3.6434541743609682E-2"/>
    <n v="1.309378274537199E-2"/>
    <n v="0.18764136518652089"/>
    <s v="10-25"/>
    <n v="0.35937827453719873"/>
    <n v="15.311767006253801"/>
    <n v="4.8121843553724171"/>
    <n v="129.5040650406504"/>
    <n v="36300.349593495943"/>
  </r>
  <r>
    <n v="91"/>
    <n v="87"/>
    <n v="102"/>
    <n v="108"/>
    <n v="99"/>
    <s v="Spółdzielnia Mleczarska Mlekpol, Grajewo "/>
    <m/>
    <n v="1981"/>
    <m/>
    <n v="2001"/>
    <m/>
    <s v="000827780"/>
    <n v="45142"/>
    <n v="7190000425"/>
    <s v="Spółdzielnia"/>
    <s v="1051"/>
    <s v="Przetwórstwo mleka i wyrób serów"/>
    <s v="Produkcja żywności "/>
    <s v="żywność"/>
    <s v="Niemcy, Niderlandy, Litwa, Ukraina, Wielka Brytania"/>
    <n v="400"/>
    <s v="J"/>
    <x v="0"/>
    <n v="4293885.72755"/>
    <n v="17032"/>
    <n v="18574"/>
    <n v="11561"/>
    <n v="80132"/>
    <n v="870765"/>
    <n v="2732"/>
    <n v="219321.79092"/>
    <n v="2554121.17777"/>
    <n v="849283"/>
    <n v="1157958"/>
    <n v="1664961"/>
    <n v="889160.21823"/>
    <m/>
    <m/>
    <s v="C"/>
    <s v="Manufacturing"/>
    <s v="10"/>
    <s v="MANUFACTURE OF FOOD PRODUCTS"/>
    <s v="Low"/>
    <n v="0.2027918429251819"/>
    <m/>
    <n v="2.692433085916439E-3"/>
    <n v="4.526410140843002E-3"/>
    <n v="6.9437061889137336E-3"/>
    <x v="1"/>
    <n v="0"/>
    <n v="0.65187236004740989"/>
    <n v="80.27884001464129"/>
    <n v="1571.700485926061"/>
    <n v="310.86493411420207"/>
    <x v="1"/>
    <s v="Exp&lt;25"/>
    <s v="Exp&lt;50"/>
    <s v="Increased Export Intensity"/>
    <n v="1"/>
    <n v="3.0387938159232769E-2"/>
    <n v="56.187482050822837"/>
    <n v="0.44588690768637212"/>
    <n v="13.179334819436839"/>
    <n v="0.12380340851725791"/>
    <n v="11.79221364584944"/>
    <s v="No"/>
    <s v="Yes"/>
    <s v="No"/>
    <x v="0"/>
    <s v="Growing"/>
    <n v="6.5519765739385063"/>
    <n v="6.3462723054942494E-2"/>
    <n v="1.5992208943037101"/>
    <s v="No"/>
    <s v="2.Hiring"/>
    <s v="Hiring"/>
    <n v="732.15111146315166"/>
    <n v="2.692433085916439E-3"/>
    <n v="6.9437061889137336E-3"/>
    <n v="4.526410140843002E-3"/>
    <n v="0.2027918429251819"/>
    <s v="10-25"/>
    <n v="0.65187236004740989"/>
    <n v="15.272702644945189"/>
    <n v="7.9127892206906809"/>
    <n v="80.27884001464129"/>
    <n v="1571.700485926061"/>
  </r>
  <r>
    <n v="91"/>
    <n v="87"/>
    <n v="102"/>
    <n v="108"/>
    <n v="99"/>
    <s v="Spółdzielnia Mleczarska Mlekpol, Grajewo "/>
    <m/>
    <n v="1981"/>
    <m/>
    <n v="2001"/>
    <m/>
    <s v="000827780"/>
    <n v="45142"/>
    <n v="7190000425"/>
    <s v="Spółdzielnia"/>
    <s v="1051"/>
    <s v="Przetwórstwo mleka i wyrób serów"/>
    <s v="Produkcja żywności "/>
    <s v="żywność"/>
    <s v="Niemcy, Niderlandy, Litwa, Ukraina, Wielka Brytania"/>
    <n v="400"/>
    <s v="J"/>
    <x v="1"/>
    <n v="4531707.1348999999"/>
    <n v="35936.635869999998"/>
    <n v="38646.881399999998"/>
    <n v="28382.60626"/>
    <n v="122816.24077999999"/>
    <n v="1125000"/>
    <n v="2807"/>
    <n v="230430.82923999999"/>
    <n v="2189063.59418"/>
    <n v="878554.09707000002"/>
    <n v="1310509.4971100001"/>
    <n v="1157756.86017"/>
    <n v="1031306.73401"/>
    <m/>
    <m/>
    <s v="C"/>
    <s v="Manufacturing"/>
    <s v="10"/>
    <s v="MANUFACTURE OF FOOD PRODUCTS"/>
    <s v="Low"/>
    <n v="0.24825081729930129"/>
    <n v="5.5386058791484283"/>
    <n v="6.2631157343371246E-3"/>
    <n v="1.296563806344412E-2"/>
    <n v="2.4515170012322299E-2"/>
    <x v="1"/>
    <n v="0"/>
    <n v="0.52888224136023032"/>
    <n v="82.091495988599931"/>
    <n v="1614.4307570003559"/>
    <n v="312.98685324902033"/>
    <x v="1"/>
    <s v="Exp&lt;25"/>
    <s v="Exp&lt;50"/>
    <s v="Increased Export Intensity"/>
    <n v="1"/>
    <n v="3.0387938159232769E-2"/>
    <n v="56.187482050822837"/>
    <n v="0.44588690768637212"/>
    <n v="13.179334819436839"/>
    <n v="0.12380340851725791"/>
    <n v="11.79221364584944"/>
    <s v="No"/>
    <s v="Yes"/>
    <s v="No"/>
    <x v="0"/>
    <s v="Growing"/>
    <n v="6.5519765739385063"/>
    <n v="6.3462723054942494E-2"/>
    <n v="1.5992208943037101"/>
    <s v="No"/>
    <s v="2.Hiring"/>
    <s v="Hiring"/>
    <n v="732.15111146315166"/>
    <n v="2.692433085916439E-3"/>
    <n v="6.9437061889137336E-3"/>
    <n v="4.526410140843002E-3"/>
    <n v="0.2027918429251819"/>
    <s v="10-25"/>
    <n v="0.65187236004740989"/>
    <n v="15.272702644945189"/>
    <n v="7.9127892206906809"/>
    <n v="80.27884001464129"/>
    <n v="1571.700485926061"/>
  </r>
  <r>
    <n v="91"/>
    <n v="87"/>
    <n v="102"/>
    <n v="108"/>
    <n v="99"/>
    <s v="Spółdzielnia Mleczarska Mlekpol, Grajewo "/>
    <m/>
    <n v="1981"/>
    <m/>
    <n v="2001"/>
    <m/>
    <s v="000827780"/>
    <n v="45142"/>
    <n v="7190000425"/>
    <s v="Spółdzielnia"/>
    <s v="1051"/>
    <s v="Przetwórstwo mleka i wyrób serów"/>
    <s v="Produkcja żywności "/>
    <s v="żywność"/>
    <s v="Niemcy, Niderlandy, Litwa, Ukraina, Wielka Brytania"/>
    <n v="400"/>
    <s v="J"/>
    <x v="2"/>
    <n v="5105341"/>
    <n v="36464.064729999998"/>
    <n v="39946.660229999987"/>
    <n v="34981"/>
    <n v="168082.61841"/>
    <n v="1290502"/>
    <n v="2815"/>
    <n v="248386"/>
    <n v="2253706.1907799998"/>
    <n v="796015.11799000006"/>
    <n v="1457691.0727899999"/>
    <n v="1203718.89649"/>
    <n v="1049987.2942900001"/>
    <m/>
    <m/>
    <s v="C"/>
    <s v="Manufacturing"/>
    <s v="10"/>
    <s v="MANUFACTURE OF FOOD PRODUCTS"/>
    <s v="Low"/>
    <n v="0.25277488810247928"/>
    <n v="12.65822896370064"/>
    <n v="6.8518439806469341E-3"/>
    <n v="1.5521544087294359E-2"/>
    <n v="2.9060771665214619E-2"/>
    <x v="1"/>
    <n v="0"/>
    <n v="0.53410639834706986"/>
    <n v="88.236589698046174"/>
    <n v="1813.620248667851"/>
    <n v="282.77624084902311"/>
    <x v="4"/>
    <s v="Exp&lt;25"/>
    <s v="Exp&lt;50"/>
    <s v="Increased Export Intensity"/>
    <n v="1"/>
    <n v="3.0387938159232769E-2"/>
    <n v="56.187482050822837"/>
    <n v="0.44588690768637212"/>
    <n v="13.179334819436839"/>
    <n v="0.12380340851725791"/>
    <n v="11.79221364584944"/>
    <s v="No"/>
    <s v="Yes"/>
    <s v="No"/>
    <x v="0"/>
    <s v="Growing"/>
    <n v="6.5519765739385063"/>
    <n v="6.3462723054942494E-2"/>
    <n v="1.5992208943037101"/>
    <s v="No"/>
    <s v="2.Hiring"/>
    <s v="Hiring"/>
    <n v="732.15111146315166"/>
    <n v="2.692433085916439E-3"/>
    <n v="6.9437061889137336E-3"/>
    <n v="4.526410140843002E-3"/>
    <n v="0.2027918429251819"/>
    <s v="10-25"/>
    <n v="0.65187236004740989"/>
    <n v="15.272702644945189"/>
    <n v="7.9127892206906809"/>
    <n v="80.27884001464129"/>
    <n v="1571.700485926061"/>
  </r>
  <r>
    <n v="91"/>
    <n v="87"/>
    <n v="102"/>
    <n v="108"/>
    <n v="99"/>
    <s v="Spółdzielnia Mleczarska Mlekpol, Grajewo "/>
    <m/>
    <n v="1981"/>
    <m/>
    <n v="2001"/>
    <m/>
    <s v="000827780"/>
    <n v="45142"/>
    <n v="7190000425"/>
    <s v="Spółdzielnia"/>
    <s v="1051"/>
    <s v="Przetwórstwo mleka i wyrób serów"/>
    <s v="Produkcja żywności "/>
    <s v="żywność"/>
    <s v="Niemcy, Niderlandy, Litwa, Ukraina, Wielka Brytania"/>
    <n v="400"/>
    <s v="J"/>
    <x v="4"/>
    <n v="6706512"/>
    <n v="40817.350439999987"/>
    <n v="41331.527069999996"/>
    <n v="37833.12573"/>
    <n v="147120.59273"/>
    <n v="1563823"/>
    <n v="2911"/>
    <n v="324955.28681999998"/>
    <n v="2449693.0073299999"/>
    <n v="850865.55828"/>
    <n v="1598827.4490499999"/>
    <n v="1389774.01113"/>
    <n v="1059918.9961999999"/>
    <m/>
    <m/>
    <s v="C"/>
    <s v="Manufacturing"/>
    <s v="10"/>
    <s v="MANUFACTURE OF FOOD PRODUCTS"/>
    <s v="Low"/>
    <n v="0.2331797810844147"/>
    <n v="-6.5053428410112746"/>
    <n v="5.6412522232123048E-3"/>
    <n v="1.5444027319666291E-2"/>
    <n v="2.7222501951406169E-2"/>
    <x v="1"/>
    <n v="0"/>
    <n v="0.56732578611748574"/>
    <n v="111.6301225764342"/>
    <n v="2303.8515973892131"/>
    <n v="292.29321823428381"/>
    <x v="1"/>
    <s v="Exp&lt;25"/>
    <s v="Exp&lt;50"/>
    <s v="Increased Export Intensity"/>
    <n v="1"/>
    <n v="3.0387938159232769E-2"/>
    <n v="56.187482050822837"/>
    <n v="0.44588690768637212"/>
    <n v="13.179334819436839"/>
    <n v="0.12380340851725791"/>
    <n v="11.79221364584944"/>
    <s v="No"/>
    <s v="Yes"/>
    <s v="No"/>
    <x v="0"/>
    <s v="Growing"/>
    <n v="6.5519765739385063"/>
    <n v="6.3462723054942494E-2"/>
    <n v="1.5992208943037101"/>
    <s v="No"/>
    <s v="2.Hiring"/>
    <s v="Hiring"/>
    <n v="732.15111146315166"/>
    <n v="2.692433085916439E-3"/>
    <n v="6.9437061889137336E-3"/>
    <n v="4.526410140843002E-3"/>
    <n v="0.2027918429251819"/>
    <s v="10-25"/>
    <n v="0.65187236004740989"/>
    <n v="15.272702644945189"/>
    <n v="7.9127892206906809"/>
    <n v="80.27884001464129"/>
    <n v="1571.700485926061"/>
  </r>
  <r>
    <n v="91"/>
    <n v="87"/>
    <n v="102"/>
    <n v="108"/>
    <n v="99"/>
    <s v="Spółdzielnia Mleczarska Mlekpol, Grajewo "/>
    <m/>
    <n v="1981"/>
    <m/>
    <n v="2001"/>
    <m/>
    <s v="000827780"/>
    <n v="45142"/>
    <n v="7190000425"/>
    <s v="Spółdzielnia"/>
    <s v="1051"/>
    <s v="Przetwórstwo mleka i wyrób serów"/>
    <s v="Produkcja żywności "/>
    <s v="żywność"/>
    <s v="Niemcy, Niderlandy, Litwa, Ukraina, Wielka Brytania"/>
    <n v="400"/>
    <s v="J"/>
    <x v="3"/>
    <n v="7173150"/>
    <n v="122391.59417"/>
    <n v="149507.15672"/>
    <n v="136450.91667000001"/>
    <n v="158347.90562999999"/>
    <n v="1760089"/>
    <n v="2806"/>
    <n v="280973.59873000003"/>
    <n v="2579411.0191500001"/>
    <n v="762949.00571000006"/>
    <n v="1816462.0134399999"/>
    <n v="1344153.7273500001"/>
    <n v="1235257.2918"/>
    <m/>
    <m/>
    <s v="C"/>
    <s v="Manufacturing"/>
    <s v="10"/>
    <s v="MANUFACTURE OF FOOD PRODUCTS"/>
    <s v="Low"/>
    <n v="0.24537183803489401"/>
    <n v="40.502857693540939"/>
    <n v="1.9022454105936719E-2"/>
    <n v="5.2900028594498667E-2"/>
    <n v="0.10151436840413559"/>
    <x v="1"/>
    <n v="0"/>
    <n v="0.52110877924098431"/>
    <n v="100.1331428118318"/>
    <n v="2556.3613684960801"/>
    <n v="271.89914672487532"/>
    <x v="1"/>
    <s v="Exp&lt;25"/>
    <s v="Exp&lt;50"/>
    <s v="Increased Export Intensity"/>
    <n v="1"/>
    <n v="3.0387938159232769E-2"/>
    <n v="56.187482050822837"/>
    <n v="0.44588690768637212"/>
    <n v="13.179334819436839"/>
    <n v="0.12380340851725791"/>
    <n v="11.79221364584944"/>
    <s v="No"/>
    <s v="Yes"/>
    <s v="No"/>
    <x v="0"/>
    <s v="Growing"/>
    <n v="6.5519765739385063"/>
    <n v="6.3462723054942494E-2"/>
    <n v="1.5992208943037101"/>
    <s v="No"/>
    <s v="2.Hiring"/>
    <s v="Hiring"/>
    <n v="732.15111146315166"/>
    <n v="2.692433085916439E-3"/>
    <n v="6.9437061889137336E-3"/>
    <n v="4.526410140843002E-3"/>
    <n v="0.2027918429251819"/>
    <s v="10-25"/>
    <n v="0.65187236004740989"/>
    <n v="15.272702644945189"/>
    <n v="7.9127892206906809"/>
    <n v="80.27884001464129"/>
    <n v="1571.700485926061"/>
  </r>
  <r>
    <n v="159"/>
    <m/>
    <n v="145"/>
    <m/>
    <n v="100"/>
    <s v="Valeo Autosystemy sp. z o.o., Skawina "/>
    <m/>
    <s v="2001"/>
    <n v="1923"/>
    <m/>
    <m/>
    <n v="351090333"/>
    <n v="24931"/>
    <n v="6761172723"/>
    <s v="sp. z o.o."/>
    <s v="2611"/>
    <s v="Produkcja elementów elektronicznych"/>
    <m/>
    <s v="motoryzacja"/>
    <m/>
    <n v="500"/>
    <s v="J"/>
    <x v="1"/>
    <n v="3101668"/>
    <n v="133211"/>
    <n v="179960"/>
    <n v="123481"/>
    <n v="260138"/>
    <n v="2990270"/>
    <n v="6130"/>
    <n v="413058"/>
    <n v="1315940"/>
    <n v="549595"/>
    <n v="766345"/>
    <n v="219119"/>
    <n v="2096821"/>
    <m/>
    <m/>
    <s v="C"/>
    <s v="Manufacturing"/>
    <s v="26"/>
    <s v="MANUFACTURE OF COMPUTER, ELECTRONIC AND OPTICAL PRODUCTS"/>
    <s v="Medium-high"/>
    <n v="0.96408448615390174"/>
    <n v="-20.241943239716871"/>
    <n v="3.9811159672795422E-2"/>
    <n v="9.3834825295986135E-2"/>
    <n v="0.56353397012582207"/>
    <x v="0"/>
    <n v="1"/>
    <n v="0.1665113910968585"/>
    <n v="67.383034257748776"/>
    <n v="505.98172920065252"/>
    <n v="89.656606851549753"/>
    <x v="3"/>
    <s v="Exp&gt;25"/>
    <s v="Exp&gt;50"/>
    <s v="Decreased Export Intensity"/>
    <n v="0"/>
    <n v="-7.0570111692425552E-2"/>
    <n v="3.743141281500991"/>
    <n v="3.6747862807366971E-2"/>
    <n v="-24.823810665578989"/>
    <n v="-0.28533563636174719"/>
    <n v="0.92292953991033322"/>
    <s v="Yes"/>
    <s v="No"/>
    <s v="No"/>
    <x v="3"/>
    <s v="Declining"/>
    <n v="-8.48"/>
    <n v="-8.8612658356604257E-2"/>
    <n v="-2.190958523860798"/>
    <s v="Yes"/>
    <s v="0.Reducing"/>
    <s v="Reducing"/>
    <n v="83.101248391608351"/>
    <n v="3.0139018104599669E-2"/>
    <n v="0.25964997784669908"/>
    <n v="4.9430961513724607E-2"/>
    <n v="0.97859262105004929"/>
    <s v="75-100"/>
    <n v="0.19037537350728881"/>
    <n v="15.173623013485219"/>
    <n v="8.740336742730447"/>
    <n v="66.974239999999995"/>
    <n v="622.21536000000003"/>
  </r>
  <r>
    <n v="159"/>
    <m/>
    <n v="145"/>
    <m/>
    <n v="100"/>
    <s v="Valeo Autosystemy sp. z o.o., Skawina "/>
    <m/>
    <s v="2001"/>
    <n v="1923"/>
    <m/>
    <m/>
    <n v="351090333"/>
    <n v="24931"/>
    <n v="6761172723"/>
    <s v="sp. z o.o."/>
    <s v="2611"/>
    <s v="Produkcja elementów elektronicznych"/>
    <m/>
    <s v="motoryzacja"/>
    <m/>
    <n v="500"/>
    <s v="J"/>
    <x v="2"/>
    <n v="3265948"/>
    <n v="57057"/>
    <n v="45351"/>
    <n v="33960"/>
    <n v="330038"/>
    <n v="3193004"/>
    <n v="5689"/>
    <n v="448582"/>
    <n v="2365278"/>
    <n v="1604553"/>
    <n v="760725"/>
    <n v="72832"/>
    <n v="2216450"/>
    <m/>
    <m/>
    <s v="C"/>
    <s v="Manufacturing"/>
    <s v="26"/>
    <s v="MANUFACTURE OF COMPUTER, ELECTRONIC AND OPTICAL PRODUCTS"/>
    <s v="Medium-high"/>
    <n v="0.97766529044553063"/>
    <n v="5.2965049773218809"/>
    <n v="1.0398205972660919E-2"/>
    <n v="1.4357720318710949E-2"/>
    <n v="0.46627855887521968"/>
    <x v="0"/>
    <n v="1"/>
    <n v="3.079215212757232E-2"/>
    <n v="78.850764633503246"/>
    <n v="574.08120935137981"/>
    <n v="282.04482334329413"/>
    <x v="3"/>
    <s v="Exp&gt;25"/>
    <s v="Exp&gt;50"/>
    <s v="Decreased Export Intensity"/>
    <n v="0"/>
    <n v="-7.0570111692425552E-2"/>
    <n v="3.743141281500991"/>
    <n v="3.6747862807366971E-2"/>
    <n v="-24.823810665578989"/>
    <n v="-0.28533563636174719"/>
    <n v="0.92292953991033322"/>
    <s v="Yes"/>
    <s v="No"/>
    <s v="No"/>
    <x v="3"/>
    <s v="Declining"/>
    <n v="-8.48"/>
    <n v="-8.8612658356604257E-2"/>
    <n v="-2.190958523860798"/>
    <s v="Yes"/>
    <s v="0.Reducing"/>
    <s v="Reducing"/>
    <n v="83.101248391608351"/>
    <n v="3.0139018104599669E-2"/>
    <n v="0.25964997784669908"/>
    <n v="4.9430961513724607E-2"/>
    <n v="0.97859262105004929"/>
    <s v="75-100"/>
    <n v="0.19037537350728881"/>
    <n v="15.173623013485219"/>
    <n v="8.740336742730447"/>
    <n v="66.974239999999995"/>
    <n v="622.21536000000003"/>
  </r>
  <r>
    <n v="159"/>
    <m/>
    <n v="145"/>
    <m/>
    <n v="100"/>
    <s v="Valeo Autosystemy sp. z o.o., Skawina "/>
    <m/>
    <s v="2001"/>
    <n v="1923"/>
    <m/>
    <m/>
    <n v="351090333"/>
    <n v="24931"/>
    <n v="6761172723"/>
    <s v="sp. z o.o."/>
    <s v="2611"/>
    <s v="Produkcja elementów elektronicznych"/>
    <m/>
    <s v="motoryzacja"/>
    <m/>
    <n v="500"/>
    <s v="J"/>
    <x v="3"/>
    <n v="3590527"/>
    <n v="13096"/>
    <n v="-58410"/>
    <n v="-82721"/>
    <n v="284690"/>
    <n v="3344015"/>
    <n v="5667"/>
    <n v="490792"/>
    <n v="2465070"/>
    <n v="1613861"/>
    <n v="851209"/>
    <n v="72832"/>
    <n v="2437347"/>
    <m/>
    <m/>
    <s v="C"/>
    <s v="Manufacturing"/>
    <s v="26"/>
    <s v="MANUFACTURE OF COMPUTER, ELECTRONIC AND OPTICAL PRODUCTS"/>
    <s v="Medium-high"/>
    <n v="0.93134378323850509"/>
    <n v="9.9382782579514384"/>
    <n v="-2.3038679280228219E-2"/>
    <n v="-3.3557262065580289E-2"/>
    <n v="-1.135778229349736"/>
    <x v="0"/>
    <n v="1"/>
    <n v="2.9545611280815551E-2"/>
    <n v="86.605258514205048"/>
    <n v="633.58514205046765"/>
    <n v="284.78224810305278"/>
    <x v="3"/>
    <s v="Exp&gt;25"/>
    <s v="Exp&gt;50"/>
    <s v="Decreased Export Intensity"/>
    <n v="0"/>
    <n v="-7.0570111692425552E-2"/>
    <n v="3.743141281500991"/>
    <n v="3.6747862807366971E-2"/>
    <n v="-24.823810665578989"/>
    <n v="-0.28533563636174719"/>
    <n v="0.92292953991033322"/>
    <s v="Yes"/>
    <s v="No"/>
    <s v="No"/>
    <x v="3"/>
    <s v="Declining"/>
    <n v="-8.48"/>
    <n v="-8.8612658356604257E-2"/>
    <n v="-2.190958523860798"/>
    <s v="Yes"/>
    <s v="0.Reducing"/>
    <s v="Reducing"/>
    <n v="83.101248391608351"/>
    <n v="3.0139018104599669E-2"/>
    <n v="0.25964997784669908"/>
    <n v="4.9430961513724607E-2"/>
    <n v="0.97859262105004929"/>
    <s v="75-100"/>
    <n v="0.19037537350728881"/>
    <n v="15.173623013485219"/>
    <n v="8.740336742730447"/>
    <n v="66.974239999999995"/>
    <n v="622.21536000000003"/>
  </r>
  <r>
    <n v="159"/>
    <m/>
    <n v="145"/>
    <m/>
    <n v="100"/>
    <s v="Valeo Autosystemy sp. z o.o., Skawina "/>
    <m/>
    <s v="2001"/>
    <n v="1923"/>
    <m/>
    <m/>
    <n v="351090333"/>
    <n v="24931"/>
    <n v="6761172723"/>
    <s v="sp. z o.o."/>
    <s v="2611"/>
    <s v="Produkcja elementów elektronicznych"/>
    <m/>
    <s v="motoryzacja"/>
    <m/>
    <n v="500"/>
    <s v="J"/>
    <x v="0"/>
    <n v="3888846"/>
    <n v="115726"/>
    <n v="126689"/>
    <n v="117206"/>
    <n v="233742"/>
    <n v="3805596"/>
    <n v="6250"/>
    <n v="418589"/>
    <n v="2371105"/>
    <n v="1575602"/>
    <n v="795503"/>
    <n v="451400"/>
    <n v="1919705"/>
    <m/>
    <m/>
    <s v="C"/>
    <s v="Manufacturing"/>
    <s v="26"/>
    <s v="MANUFACTURE OF COMPUTER, ELECTRONIC AND OPTICAL PRODUCTS"/>
    <s v="Medium-high"/>
    <n v="0.97859262105004929"/>
    <m/>
    <n v="3.0139018104599669E-2"/>
    <n v="4.9430961513724607E-2"/>
    <n v="0.25964997784669908"/>
    <x v="0"/>
    <n v="1"/>
    <n v="0.19037537350728881"/>
    <n v="66.974239999999995"/>
    <n v="622.21536000000003"/>
    <n v="252.09631999999999"/>
    <x v="3"/>
    <s v="Exp&gt;25"/>
    <s v="Exp&gt;50"/>
    <s v="Decreased Export Intensity"/>
    <n v="0"/>
    <n v="-7.0570111692425552E-2"/>
    <n v="3.743141281500991"/>
    <n v="3.6747862807366971E-2"/>
    <n v="-24.823810665578989"/>
    <n v="-0.28533563636174719"/>
    <n v="0.92292953991033322"/>
    <s v="Yes"/>
    <s v="No"/>
    <s v="No"/>
    <x v="3"/>
    <s v="Declining"/>
    <n v="-8.48"/>
    <n v="-8.8612658356604257E-2"/>
    <n v="-2.190958523860798"/>
    <s v="Yes"/>
    <s v="0.Reducing"/>
    <s v="Reducing"/>
    <n v="83.101248391608351"/>
    <n v="3.0139018104599669E-2"/>
    <n v="0.25964997784669908"/>
    <n v="4.9430961513724607E-2"/>
    <n v="0.97859262105004929"/>
    <s v="75-100"/>
    <n v="0.19037537350728881"/>
    <n v="15.173623013485219"/>
    <n v="8.740336742730447"/>
    <n v="66.974239999999995"/>
    <n v="622.21536000000003"/>
  </r>
  <r>
    <n v="159"/>
    <m/>
    <n v="145"/>
    <m/>
    <n v="100"/>
    <s v="Valeo Autosystemy sp. z o.o., Skawina "/>
    <m/>
    <s v="2001"/>
    <n v="1923"/>
    <m/>
    <m/>
    <n v="351090333"/>
    <n v="24931"/>
    <n v="6761172723"/>
    <s v="sp. z o.o."/>
    <s v="2611"/>
    <s v="Produkcja elementów elektronicznych"/>
    <m/>
    <s v="motoryzacja"/>
    <m/>
    <n v="500"/>
    <s v="J"/>
    <x v="4"/>
    <n v="4034411"/>
    <n v="-76691"/>
    <n v="-107014"/>
    <n v="-88783"/>
    <n v="261703"/>
    <n v="3663336"/>
    <n v="5720"/>
    <n v="564250"/>
    <n v="2751809"/>
    <n v="1723956"/>
    <n v="1027853"/>
    <n v="34167"/>
    <n v="2717642"/>
    <m/>
    <m/>
    <s v="C"/>
    <s v="Manufacturing"/>
    <s v="26"/>
    <s v="MANUFACTURE OF COMPUTER, ELECTRONIC AND OPTICAL PRODUCTS"/>
    <s v="Medium-high"/>
    <n v="0.90802250935762374"/>
    <n v="12.362642029986141"/>
    <n v="-2.200643414862789E-2"/>
    <n v="-3.226350375334916E-2"/>
    <n v="-2.5985014780343612"/>
    <x v="0"/>
    <n v="1"/>
    <n v="1.241619603686157E-2"/>
    <n v="98.645104895104893"/>
    <n v="705.31660839160838"/>
    <n v="301.39090909090908"/>
    <x v="3"/>
    <s v="Exp&gt;25"/>
    <s v="Exp&gt;50"/>
    <s v="Decreased Export Intensity"/>
    <n v="0"/>
    <n v="-7.0570111692425552E-2"/>
    <n v="3.743141281500991"/>
    <n v="3.6747862807366971E-2"/>
    <n v="-24.823810665578989"/>
    <n v="-0.28533563636174719"/>
    <n v="0.92292953991033322"/>
    <s v="Yes"/>
    <s v="No"/>
    <s v="No"/>
    <x v="3"/>
    <s v="Declining"/>
    <n v="-8.48"/>
    <n v="-8.8612658356604257E-2"/>
    <n v="-2.190958523860798"/>
    <s v="Yes"/>
    <s v="0.Reducing"/>
    <s v="Reducing"/>
    <n v="83.101248391608351"/>
    <n v="3.0139018104599669E-2"/>
    <n v="0.25964997784669908"/>
    <n v="4.9430961513724607E-2"/>
    <n v="0.97859262105004929"/>
    <s v="75-100"/>
    <n v="0.19037537350728881"/>
    <n v="15.173623013485219"/>
    <n v="8.740336742730447"/>
    <n v="66.974239999999995"/>
    <n v="622.21536000000003"/>
  </r>
  <r>
    <n v="92"/>
    <n v="113"/>
    <n v="121"/>
    <n v="128"/>
    <n v="102"/>
    <s v="Volvo Polska sp. z o.o., Wrocław"/>
    <m/>
    <n v="1994"/>
    <m/>
    <n v="2001"/>
    <m/>
    <n v="930723158"/>
    <n v="15750"/>
    <n v="8951009619"/>
    <s v="sp. z o.o."/>
    <s v="2910"/>
    <s v="Produkcja autobusów"/>
    <m/>
    <s v="motoryzacja"/>
    <m/>
    <n v="500"/>
    <s v="J"/>
    <x v="1"/>
    <n v="3519509"/>
    <n v="85700"/>
    <n v="60824"/>
    <n v="48145"/>
    <n v="165242"/>
    <n v="1679309"/>
    <n v="3427"/>
    <n v="418517"/>
    <n v="1758879"/>
    <n v="1045787"/>
    <n v="713092"/>
    <n v="434971"/>
    <n v="1323908"/>
    <m/>
    <m/>
    <s v="C"/>
    <s v="Manufacturing"/>
    <s v="29"/>
    <s v="MANUFACTURE OF MOTOR VEHICLES, TRAILERS AND SEMI-TRAILERS, EXCEPT MOTORBIKES"/>
    <s v="High"/>
    <n v="0.47714297647768478"/>
    <n v="-14.394941981104431"/>
    <n v="1.3679464948093609E-2"/>
    <n v="2.737254808318253E-2"/>
    <n v="0.1106855399555373"/>
    <x v="0"/>
    <n v="1"/>
    <n v="0.2473001269558622"/>
    <n v="122.12343157280419"/>
    <n v="1026.99416399183"/>
    <n v="305.16107382550342"/>
    <x v="4"/>
    <s v="Exp&gt;25"/>
    <s v="Exp&lt;50"/>
    <s v="Decreased Export Intensity"/>
    <n v="0"/>
    <n v="-0.1464443008398848"/>
    <n v="62.266301464756083"/>
    <n v="0.48406863582659382"/>
    <n v="17.584276423736291"/>
    <n v="0.1619851366574814"/>
    <n v="12.86442785594393"/>
    <s v="Yes"/>
    <s v="No"/>
    <s v="No"/>
    <x v="0"/>
    <s v="Growing"/>
    <n v="-9.9294781382228496"/>
    <n v="-0.1045772462514467"/>
    <n v="-2.5805508065603782"/>
    <s v="Yes"/>
    <s v="0.Reducing"/>
    <s v="Reducing"/>
    <n v="929.59878215613594"/>
    <n v="1.5913573529558422E-2"/>
    <n v="0.14259436038934151"/>
    <n v="3.3779485929774852E-2"/>
    <n v="0.45494976933272008"/>
    <s v="25-50"/>
    <n v="0.23689215925190099"/>
    <n v="15.22925786478876"/>
    <n v="8.173293438966228"/>
    <n v="127.6671368124119"/>
    <n v="1159.755430183357"/>
  </r>
  <r>
    <n v="92"/>
    <n v="113"/>
    <n v="121"/>
    <n v="128"/>
    <n v="102"/>
    <s v="Volvo Polska sp. z o.o., Wrocław"/>
    <m/>
    <n v="1994"/>
    <m/>
    <n v="2001"/>
    <m/>
    <n v="930723158"/>
    <n v="15750"/>
    <n v="8951009619"/>
    <s v="sp. z o.o."/>
    <s v="2910"/>
    <s v="Produkcja autobusów"/>
    <m/>
    <s v="motoryzacja"/>
    <m/>
    <n v="500"/>
    <s v="J"/>
    <x v="0"/>
    <n v="4111333"/>
    <n v="80578"/>
    <n v="77096"/>
    <n v="65426"/>
    <n v="32370"/>
    <n v="1870450"/>
    <n v="3545"/>
    <n v="452580"/>
    <n v="1936856"/>
    <n v="1192583"/>
    <n v="744273"/>
    <n v="458826"/>
    <n v="1478030"/>
    <m/>
    <m/>
    <s v="C"/>
    <s v="Manufacturing"/>
    <s v="29"/>
    <s v="MANUFACTURE OF MOTOR VEHICLES, TRAILERS AND SEMI-TRAILERS, EXCEPT MOTORBIKES"/>
    <s v="High"/>
    <n v="0.45494976933272008"/>
    <m/>
    <n v="1.5913573529558422E-2"/>
    <n v="3.3779485929774852E-2"/>
    <n v="0.14259436038934151"/>
    <x v="0"/>
    <n v="1"/>
    <n v="0.23689215925190099"/>
    <n v="127.6671368124119"/>
    <n v="1159.755430183357"/>
    <n v="336.41269393511988"/>
    <x v="4"/>
    <s v="Exp&gt;25"/>
    <s v="Exp&lt;50"/>
    <s v="Decreased Export Intensity"/>
    <n v="0"/>
    <n v="-0.1464443008398848"/>
    <n v="62.266301464756083"/>
    <n v="0.48406863582659382"/>
    <n v="17.584276423736291"/>
    <n v="0.1619851366574814"/>
    <n v="12.86442785594393"/>
    <s v="Yes"/>
    <s v="No"/>
    <s v="No"/>
    <x v="0"/>
    <s v="Growing"/>
    <n v="-9.9294781382228496"/>
    <n v="-0.1045772462514467"/>
    <n v="-2.5805508065603782"/>
    <s v="Yes"/>
    <s v="0.Reducing"/>
    <s v="Reducing"/>
    <n v="929.59878215613594"/>
    <n v="1.5913573529558422E-2"/>
    <n v="0.14259436038934151"/>
    <n v="3.3779485929774852E-2"/>
    <n v="0.45494976933272008"/>
    <s v="25-50"/>
    <n v="0.23689215925190099"/>
    <n v="15.22925786478876"/>
    <n v="8.173293438966228"/>
    <n v="127.6671368124119"/>
    <n v="1159.755430183357"/>
  </r>
  <r>
    <n v="92"/>
    <n v="113"/>
    <n v="121"/>
    <n v="128"/>
    <n v="102"/>
    <s v="Volvo Polska sp. z o.o., Wrocław"/>
    <m/>
    <n v="1994"/>
    <m/>
    <n v="2001"/>
    <m/>
    <n v="930723158"/>
    <n v="15750"/>
    <n v="8951009619"/>
    <s v="sp. z o.o."/>
    <s v="2910"/>
    <s v="Produkcja autobusów"/>
    <m/>
    <s v="motoryzacja"/>
    <m/>
    <n v="500"/>
    <s v="J"/>
    <x v="2"/>
    <n v="4255523"/>
    <n v="58724"/>
    <n v="58184"/>
    <n v="42980"/>
    <n v="937"/>
    <n v="1267279"/>
    <n v="3193"/>
    <n v="437943"/>
    <n v="1805106"/>
    <n v="1031350"/>
    <n v="773756"/>
    <n v="364951"/>
    <n v="1440155"/>
    <m/>
    <m/>
    <s v="C"/>
    <s v="Manufacturing"/>
    <s v="29"/>
    <s v="MANUFACTURE OF MOTOR VEHICLES, TRAILERS AND SEMI-TRAILERS, EXCEPT MOTORBIKES"/>
    <s v="High"/>
    <n v="0.29779629906829308"/>
    <n v="20.91240567931494"/>
    <n v="1.009981616830646E-2"/>
    <n v="2.3810236074778991E-2"/>
    <n v="0.11776923477398341"/>
    <x v="0"/>
    <n v="1"/>
    <n v="0.20217704666651151"/>
    <n v="137.15721891637961"/>
    <n v="1332.7663639210771"/>
    <n v="323.00344503601627"/>
    <x v="4"/>
    <s v="Exp&gt;25"/>
    <s v="Exp&lt;50"/>
    <s v="Decreased Export Intensity"/>
    <n v="0"/>
    <n v="-0.1464443008398848"/>
    <n v="62.266301464756083"/>
    <n v="0.48406863582659382"/>
    <n v="17.584276423736291"/>
    <n v="0.1619851366574814"/>
    <n v="12.86442785594393"/>
    <s v="Yes"/>
    <s v="No"/>
    <s v="No"/>
    <x v="0"/>
    <s v="Growing"/>
    <n v="-9.9294781382228496"/>
    <n v="-0.1045772462514467"/>
    <n v="-2.5805508065603782"/>
    <s v="Yes"/>
    <s v="0.Reducing"/>
    <s v="Reducing"/>
    <n v="929.59878215613594"/>
    <n v="1.5913573529558422E-2"/>
    <n v="0.14259436038934151"/>
    <n v="3.3779485929774852E-2"/>
    <n v="0.45494976933272008"/>
    <s v="25-50"/>
    <n v="0.23689215925190099"/>
    <n v="15.22925786478876"/>
    <n v="8.173293438966228"/>
    <n v="127.6671368124119"/>
    <n v="1159.755430183357"/>
  </r>
  <r>
    <n v="92"/>
    <n v="113"/>
    <n v="121"/>
    <n v="128"/>
    <n v="102"/>
    <s v="Volvo Polska sp. z o.o., Wrocław"/>
    <m/>
    <n v="1994"/>
    <m/>
    <n v="2001"/>
    <m/>
    <n v="930723158"/>
    <n v="15750"/>
    <n v="8951009619"/>
    <s v="sp. z o.o."/>
    <s v="2910"/>
    <s v="Produkcja autobusów"/>
    <m/>
    <s v="motoryzacja"/>
    <m/>
    <n v="500"/>
    <s v="J"/>
    <x v="3"/>
    <n v="5817127"/>
    <n v="77258"/>
    <n v="68984"/>
    <n v="54889"/>
    <n v="8278"/>
    <n v="1777786"/>
    <n v="3196"/>
    <n v="494153"/>
    <n v="1929246"/>
    <n v="914367"/>
    <n v="1014879"/>
    <n v="377840"/>
    <n v="1551406"/>
    <m/>
    <m/>
    <s v="C"/>
    <s v="Manufacturing"/>
    <s v="29"/>
    <s v="MANUFACTURE OF MOTOR VEHICLES, TRAILERS AND SEMI-TRAILERS, EXCEPT MOTORBIKES"/>
    <s v="High"/>
    <n v="0.30561237531860658"/>
    <n v="36.695936081182033"/>
    <n v="9.4357575483567744E-3"/>
    <n v="2.8451011431408959E-2"/>
    <n v="0.145270484861317"/>
    <x v="0"/>
    <n v="1"/>
    <n v="0.1958485335721831"/>
    <n v="154.61608260325411"/>
    <n v="1820.1273466833541"/>
    <n v="286.09730913642051"/>
    <x v="4"/>
    <s v="Exp&gt;25"/>
    <s v="Exp&lt;50"/>
    <s v="Decreased Export Intensity"/>
    <n v="0"/>
    <n v="-0.1464443008398848"/>
    <n v="62.266301464756083"/>
    <n v="0.48406863582659382"/>
    <n v="17.584276423736291"/>
    <n v="0.1619851366574814"/>
    <n v="12.86442785594393"/>
    <s v="Yes"/>
    <s v="No"/>
    <s v="No"/>
    <x v="0"/>
    <s v="Growing"/>
    <n v="-9.9294781382228496"/>
    <n v="-0.1045772462514467"/>
    <n v="-2.5805508065603782"/>
    <s v="Yes"/>
    <s v="0.Reducing"/>
    <s v="Reducing"/>
    <n v="929.59878215613594"/>
    <n v="1.5913573529558422E-2"/>
    <n v="0.14259436038934151"/>
    <n v="3.3779485929774852E-2"/>
    <n v="0.45494976933272008"/>
    <s v="25-50"/>
    <n v="0.23689215925190099"/>
    <n v="15.22925786478876"/>
    <n v="8.173293438966228"/>
    <n v="127.6671368124119"/>
    <n v="1159.755430183357"/>
  </r>
  <r>
    <n v="92"/>
    <n v="113"/>
    <n v="121"/>
    <n v="128"/>
    <n v="102"/>
    <s v="Volvo Polska sp. z o.o., Wrocław"/>
    <m/>
    <n v="1994"/>
    <m/>
    <n v="2001"/>
    <m/>
    <n v="930723158"/>
    <n v="15750"/>
    <n v="8951009619"/>
    <s v="sp. z o.o."/>
    <s v="2910"/>
    <s v="Produkcja autobusów"/>
    <m/>
    <s v="motoryzacja"/>
    <m/>
    <n v="500"/>
    <s v="J"/>
    <x v="4"/>
    <n v="6671308"/>
    <n v="-197443"/>
    <n v="-196409"/>
    <n v="-151067"/>
    <n v="103350"/>
    <n v="2058135"/>
    <n v="3193"/>
    <n v="620304"/>
    <n v="1897118"/>
    <n v="911779"/>
    <n v="985339"/>
    <n v="226773"/>
    <n v="1670345"/>
    <m/>
    <m/>
    <s v="C"/>
    <s v="Manufacturing"/>
    <s v="29"/>
    <s v="MANUFACTURE OF MOTOR VEHICLES, TRAILERS AND SEMI-TRAILERS, EXCEPT MOTORBIKES"/>
    <s v="High"/>
    <n v="0.30850546849283528"/>
    <n v="14.683898082335141"/>
    <n v="-2.264428504874906E-2"/>
    <n v="-7.962973310041864E-2"/>
    <n v="-0.66615955162210672"/>
    <x v="0"/>
    <n v="1"/>
    <n v="0.11953552704681519"/>
    <n v="194.26996554963981"/>
    <n v="2089.3542123394932"/>
    <n v="285.55559035389922"/>
    <x v="4"/>
    <s v="Exp&gt;25"/>
    <s v="Exp&lt;50"/>
    <s v="Decreased Export Intensity"/>
    <n v="0"/>
    <n v="-0.1464443008398848"/>
    <n v="62.266301464756083"/>
    <n v="0.48406863582659382"/>
    <n v="17.584276423736291"/>
    <n v="0.1619851366574814"/>
    <n v="12.86442785594393"/>
    <s v="Yes"/>
    <s v="No"/>
    <s v="No"/>
    <x v="0"/>
    <s v="Growing"/>
    <n v="-9.9294781382228496"/>
    <n v="-0.1045772462514467"/>
    <n v="-2.5805508065603782"/>
    <s v="Yes"/>
    <s v="0.Reducing"/>
    <s v="Reducing"/>
    <n v="929.59878215613594"/>
    <n v="1.5913573529558422E-2"/>
    <n v="0.14259436038934151"/>
    <n v="3.3779485929774852E-2"/>
    <n v="0.45494976933272008"/>
    <s v="25-50"/>
    <n v="0.23689215925190099"/>
    <n v="15.22925786478876"/>
    <n v="8.173293438966228"/>
    <n v="127.6671368124119"/>
    <n v="1159.755430183357"/>
  </r>
  <r>
    <n v="63"/>
    <n v="52"/>
    <n v="69"/>
    <n v="84"/>
    <n v="103"/>
    <s v="Viterra Polska sp. z o.o., Gdańsk"/>
    <m/>
    <n v="1997"/>
    <m/>
    <m/>
    <m/>
    <n v="191299574"/>
    <n v="47875"/>
    <n v="9570546350"/>
    <s v="sp. z o.o."/>
    <s v="4690"/>
    <s v="Sprzedaż hurtowa niewyspecjalizowana"/>
    <s v="Handel hurtowy "/>
    <s v="handel hurtowy"/>
    <s v="Niemcy, Nigeria, Republika Południowej Afryki, Holandia, Wielka Brytania"/>
    <n v="500"/>
    <s v="J"/>
    <x v="0"/>
    <n v="3941161.5378999999"/>
    <n v="22351.072180001349"/>
    <n v="23852"/>
    <n v="19446.989830001348"/>
    <n v="263.89299999999997"/>
    <n v="1598798.06"/>
    <n v="103"/>
    <n v="15230"/>
    <n v="1294824"/>
    <n v="22382"/>
    <n v="1272442"/>
    <n v="252838.3125600015"/>
    <n v="1041986"/>
    <m/>
    <m/>
    <s v="G"/>
    <s v="Wholesale and Retail Trade; Repair of Motor Vehicles and Motorcycles"/>
    <s v="46"/>
    <s v="WHOLESALE TRADE, EXCEPT OF MOTOR VEHICLES"/>
    <s v="Medium-high"/>
    <n v="0.40566671642997421"/>
    <m/>
    <n v="4.9343295480254396E-3"/>
    <n v="1.50190217589428E-2"/>
    <n v="7.6914727175243086E-2"/>
    <x v="0"/>
    <n v="1"/>
    <n v="0.19526847861948921"/>
    <n v="147.86407766990291"/>
    <n v="38263.704251456307"/>
    <n v="217.30097087378641"/>
    <x v="4"/>
    <s v="Exp&gt;25"/>
    <s v="Exp&lt;50"/>
    <s v="Increased Export Intensity"/>
    <n v="1"/>
    <n v="0.14229672650160519"/>
    <n v="147.15064090446199"/>
    <n v="0.90482784694161644"/>
    <n v="79.094667322073917"/>
    <n v="0.58274434777250228"/>
    <n v="25.383513432248868"/>
    <s v="No"/>
    <s v="Yes"/>
    <s v="No"/>
    <x v="1"/>
    <s v="Growing"/>
    <n v="18.44660194174757"/>
    <n v="0.16929205650362089"/>
    <n v="4.3231402811914288"/>
    <s v="No"/>
    <s v="2.Hiring"/>
    <s v="Hiring"/>
    <n v="41577.32853542894"/>
    <n v="4.9343295480254396E-3"/>
    <n v="7.6914727175243086E-2"/>
    <n v="1.50190217589428E-2"/>
    <n v="0.40566671642997421"/>
    <s v="25-50"/>
    <n v="0.19526847861948921"/>
    <n v="15.1869860444008"/>
    <n v="4.6347289882296359"/>
    <n v="147.86407766990291"/>
    <n v="38263.704251456307"/>
  </r>
  <r>
    <n v="63"/>
    <n v="52"/>
    <n v="69"/>
    <n v="84"/>
    <n v="103"/>
    <s v="Viterra Polska sp. z o.o., Gdańsk"/>
    <m/>
    <n v="1997"/>
    <m/>
    <m/>
    <m/>
    <n v="191299574"/>
    <n v="47875"/>
    <n v="9570546350"/>
    <s v="sp. z o.o."/>
    <s v="4690"/>
    <s v="Sprzedaż hurtowa niewyspecjalizowana"/>
    <s v="Handel hurtowy "/>
    <s v="handel hurtowy"/>
    <s v="Niemcy, Nigeria, Republika Południowej Afryki, Holandia, Wielka Brytania"/>
    <n v="500"/>
    <s v="J"/>
    <x v="1"/>
    <n v="5767597.7501000008"/>
    <n v="44887.347510000633"/>
    <n v="46541"/>
    <n v="37407.036360000617"/>
    <n v="438.72735999999998"/>
    <n v="576759.7750100001"/>
    <n v="106"/>
    <n v="18371"/>
    <n v="1359952"/>
    <n v="22519"/>
    <n v="1337433"/>
    <n v="290245.34892000118"/>
    <n v="1069707"/>
    <m/>
    <m/>
    <s v="G"/>
    <s v="Wholesale and Retail Trade; Repair of Motor Vehicles and Motorcycles"/>
    <s v="46"/>
    <s v="WHOLESALE TRADE, EXCEPT OF MOTOR VEHICLES"/>
    <s v="Medium-high"/>
    <n v="0.1"/>
    <n v="46.342586941341033"/>
    <n v="6.4857221291744994E-3"/>
    <n v="2.750614459922161E-2"/>
    <n v="0.128880743478549"/>
    <x v="0"/>
    <n v="1"/>
    <n v="0.21342323031989449"/>
    <n v="173.311320754717"/>
    <n v="54411.299529245291"/>
    <n v="212.4433962264151"/>
    <x v="0"/>
    <s v="Exp&gt;25"/>
    <s v="Exp&lt;50"/>
    <s v="Increased Export Intensity"/>
    <n v="1"/>
    <n v="0.14229672650160519"/>
    <n v="147.15064090446199"/>
    <n v="0.90482784694161644"/>
    <n v="79.094667322073917"/>
    <n v="0.58274434777250228"/>
    <n v="25.383513432248868"/>
    <s v="No"/>
    <s v="Yes"/>
    <s v="No"/>
    <x v="1"/>
    <s v="Growing"/>
    <n v="18.44660194174757"/>
    <n v="0.16929205650362089"/>
    <n v="4.3231402811914288"/>
    <s v="No"/>
    <s v="2.Hiring"/>
    <s v="Hiring"/>
    <n v="41577.32853542894"/>
    <n v="4.9343295480254396E-3"/>
    <n v="7.6914727175243086E-2"/>
    <n v="1.50190217589428E-2"/>
    <n v="0.40566671642997421"/>
    <s v="25-50"/>
    <n v="0.19526847861948921"/>
    <n v="15.1869860444008"/>
    <n v="4.6347289882296359"/>
    <n v="147.86407766990291"/>
    <n v="38263.704251456307"/>
  </r>
  <r>
    <n v="63"/>
    <n v="52"/>
    <n v="69"/>
    <n v="84"/>
    <n v="103"/>
    <s v="Viterra Polska sp. z o.o., Gdańsk"/>
    <m/>
    <n v="1997"/>
    <m/>
    <m/>
    <m/>
    <n v="191299574"/>
    <n v="47875"/>
    <n v="9570546350"/>
    <s v="sp. z o.o."/>
    <s v="4690"/>
    <s v="Sprzedaż hurtowa niewyspecjalizowana"/>
    <s v="Handel hurtowy "/>
    <s v="handel hurtowy"/>
    <s v="Niemcy, Nigeria, Republika Południowej Afryki, Holandia, Wielka Brytania"/>
    <n v="500"/>
    <s v="J"/>
    <x v="2"/>
    <n v="6891060"/>
    <n v="157034"/>
    <n v="158887"/>
    <n v="127844"/>
    <n v="639"/>
    <n v="3941694"/>
    <n v="111"/>
    <n v="21697"/>
    <n v="2068213"/>
    <n v="22374"/>
    <n v="2045839"/>
    <n v="418089"/>
    <n v="1650124"/>
    <m/>
    <m/>
    <s v="G"/>
    <s v="Wholesale and Retail Trade; Repair of Motor Vehicles and Motorcycles"/>
    <s v="46"/>
    <s v="WHOLESALE TRADE, EXCEPT OF MOTOR VEHICLES"/>
    <s v="Medium-high"/>
    <n v="0.57200111448746638"/>
    <n v="19.478859285575531"/>
    <n v="1.8552153079497199E-2"/>
    <n v="6.1813749357537161E-2"/>
    <n v="0.30578178330451172"/>
    <x v="0"/>
    <n v="1"/>
    <n v="0.20214987527880349"/>
    <n v="195.4684684684685"/>
    <n v="62081.62162162162"/>
    <n v="201.56756756756761"/>
    <x v="2"/>
    <s v="Exp&gt;25"/>
    <s v="Exp&lt;50"/>
    <s v="Increased Export Intensity"/>
    <n v="1"/>
    <n v="0.14229672650160519"/>
    <n v="147.15064090446199"/>
    <n v="0.90482784694161644"/>
    <n v="79.094667322073917"/>
    <n v="0.58274434777250228"/>
    <n v="25.383513432248868"/>
    <s v="No"/>
    <s v="Yes"/>
    <s v="No"/>
    <x v="1"/>
    <s v="Growing"/>
    <n v="18.44660194174757"/>
    <n v="0.16929205650362089"/>
    <n v="4.3231402811914288"/>
    <s v="No"/>
    <s v="2.Hiring"/>
    <s v="Hiring"/>
    <n v="41577.32853542894"/>
    <n v="4.9343295480254396E-3"/>
    <n v="7.6914727175243086E-2"/>
    <n v="1.50190217589428E-2"/>
    <n v="0.40566671642997421"/>
    <s v="25-50"/>
    <n v="0.19526847861948921"/>
    <n v="15.1869860444008"/>
    <n v="4.6347289882296359"/>
    <n v="147.86407766990291"/>
    <n v="38263.704251456307"/>
  </r>
  <r>
    <n v="63"/>
    <n v="52"/>
    <n v="69"/>
    <n v="84"/>
    <n v="103"/>
    <s v="Viterra Polska sp. z o.o., Gdańsk"/>
    <m/>
    <n v="1997"/>
    <m/>
    <m/>
    <m/>
    <n v="191299574"/>
    <n v="47875"/>
    <n v="9570546350"/>
    <s v="sp. z o.o."/>
    <s v="4690"/>
    <s v="Sprzedaż hurtowa niewyspecjalizowana"/>
    <s v="Handel hurtowy "/>
    <s v="handel hurtowy"/>
    <s v="Niemcy, Nigeria, Republika Południowej Afryki, Holandia, Wielka Brytania"/>
    <n v="500"/>
    <s v="J"/>
    <x v="4"/>
    <n v="9740606"/>
    <n v="235947"/>
    <n v="236969"/>
    <n v="192062"/>
    <n v="930"/>
    <n v="5337496"/>
    <n v="122"/>
    <n v="30307"/>
    <n v="1454934"/>
    <n v="29138"/>
    <n v="1425796"/>
    <n v="604478"/>
    <n v="850456"/>
    <m/>
    <m/>
    <s v="G"/>
    <s v="Wholesale and Retail Trade; Repair of Motor Vehicles and Motorcycles"/>
    <s v="46"/>
    <s v="WHOLESALE TRADE, EXCEPT OF MOTOR VEHICLES"/>
    <s v="Medium-high"/>
    <n v="0.54796344293157939"/>
    <n v="-10.419561679100161"/>
    <n v="1.9717664383509609E-2"/>
    <n v="0.1320073625332833"/>
    <n v="0.31773199355476961"/>
    <x v="0"/>
    <n v="1"/>
    <n v="0.41546764320580859"/>
    <n v="248.41803278688519"/>
    <n v="79841.032786885247"/>
    <n v="238.8360655737705"/>
    <x v="2"/>
    <s v="Exp&gt;25"/>
    <s v="Exp&lt;50"/>
    <s v="Increased Export Intensity"/>
    <n v="1"/>
    <n v="0.14229672650160519"/>
    <n v="147.15064090446199"/>
    <n v="0.90482784694161644"/>
    <n v="79.094667322073917"/>
    <n v="0.58274434777250228"/>
    <n v="25.383513432248868"/>
    <s v="No"/>
    <s v="Yes"/>
    <s v="No"/>
    <x v="1"/>
    <s v="Growing"/>
    <n v="18.44660194174757"/>
    <n v="0.16929205650362089"/>
    <n v="4.3231402811914288"/>
    <s v="No"/>
    <s v="2.Hiring"/>
    <s v="Hiring"/>
    <n v="41577.32853542894"/>
    <n v="4.9343295480254396E-3"/>
    <n v="7.6914727175243086E-2"/>
    <n v="1.50190217589428E-2"/>
    <n v="0.40566671642997421"/>
    <s v="25-50"/>
    <n v="0.19526847861948921"/>
    <n v="15.1869860444008"/>
    <n v="4.6347289882296359"/>
    <n v="147.86407766990291"/>
    <n v="38263.704251456307"/>
  </r>
  <r>
    <n v="63"/>
    <n v="52"/>
    <n v="69"/>
    <n v="84"/>
    <n v="103"/>
    <s v="Viterra Polska sp. z o.o., Gdańsk"/>
    <m/>
    <n v="1997"/>
    <m/>
    <m/>
    <m/>
    <n v="191299574"/>
    <n v="47875"/>
    <n v="9570546350"/>
    <s v="sp. z o.o."/>
    <s v="4690"/>
    <s v="Sprzedaż hurtowa niewyspecjalizowana"/>
    <s v="Handel hurtowy "/>
    <s v="handel hurtowy"/>
    <s v="Niemcy, Nigeria, Republika Południowej Afryki, Holandia, Wielka Brytania"/>
    <n v="500"/>
    <s v="J"/>
    <x v="3"/>
    <n v="10873586"/>
    <n v="327919"/>
    <n v="330578"/>
    <n v="269326"/>
    <n v="364"/>
    <n v="4808114"/>
    <n v="113.3"/>
    <n v="28043"/>
    <n v="1659622"/>
    <n v="22812"/>
    <n v="1636811"/>
    <n v="627416"/>
    <n v="1032206"/>
    <m/>
    <m/>
    <s v="G"/>
    <s v="Wholesale and Retail Trade; Repair of Motor Vehicles and Motorcycles"/>
    <s v="46"/>
    <s v="WHOLESALE TRADE, EXCEPT OF MOTOR VEHICLES"/>
    <s v="Medium-high"/>
    <n v="0.44218291923198111"/>
    <n v="57.792647285033063"/>
    <n v="2.476882971266333E-2"/>
    <n v="0.1622815315776725"/>
    <n v="0.42926224387009582"/>
    <x v="0"/>
    <n v="1"/>
    <n v="0.37804753130532132"/>
    <n v="247.5110326566637"/>
    <n v="95971.632833186231"/>
    <n v="201.34157105030889"/>
    <x v="4"/>
    <s v="Exp&gt;25"/>
    <s v="Exp&lt;50"/>
    <s v="Increased Export Intensity"/>
    <n v="1"/>
    <n v="0.14229672650160519"/>
    <n v="147.15064090446199"/>
    <n v="0.90482784694161644"/>
    <n v="79.094667322073917"/>
    <n v="0.58274434777250228"/>
    <n v="25.383513432248868"/>
    <s v="No"/>
    <s v="Yes"/>
    <s v="No"/>
    <x v="1"/>
    <s v="Growing"/>
    <n v="18.44660194174757"/>
    <n v="0.16929205650362089"/>
    <n v="4.3231402811914288"/>
    <s v="No"/>
    <s v="2.Hiring"/>
    <s v="Hiring"/>
    <n v="41577.32853542894"/>
    <n v="4.9343295480254396E-3"/>
    <n v="7.6914727175243086E-2"/>
    <n v="1.50190217589428E-2"/>
    <n v="0.40566671642997421"/>
    <s v="25-50"/>
    <n v="0.19526847861948921"/>
    <n v="15.1869860444008"/>
    <n v="4.6347289882296359"/>
    <n v="147.86407766990291"/>
    <n v="38263.704251456307"/>
  </r>
  <r>
    <n v="136"/>
    <n v="150"/>
    <n v="140"/>
    <n v="130"/>
    <n v="104"/>
    <s v="Nestle Polska SA, Warszawa"/>
    <m/>
    <n v="1993"/>
    <m/>
    <m/>
    <m/>
    <s v="010006420"/>
    <n v="25166"/>
    <n v="5270203968"/>
    <s v="SA"/>
    <s v="1084"/>
    <s v="Produkcja przypraw"/>
    <m/>
    <s v="żywność"/>
    <m/>
    <n v="500"/>
    <s v="J"/>
    <x v="1"/>
    <n v="3467144"/>
    <n v="363561"/>
    <n v="352871"/>
    <n v="262800"/>
    <n v="64066"/>
    <n v="640466"/>
    <n v="3114"/>
    <n v="398986"/>
    <n v="1438340"/>
    <n v="705572"/>
    <n v="732768"/>
    <n v="427044"/>
    <n v="1011296"/>
    <m/>
    <m/>
    <s v="C"/>
    <s v="Manufacturing"/>
    <s v="10"/>
    <s v="MANUFACTURE OF FOOD PRODUCTS"/>
    <s v="Low"/>
    <n v="0.1847243725671619"/>
    <n v="-11.882552224638051"/>
    <n v="7.5797255608650804E-2"/>
    <n v="0.18271062474797339"/>
    <n v="0.61539326158428642"/>
    <x v="0"/>
    <n v="1"/>
    <n v="0.29690059374000582"/>
    <n v="128.12652536929991"/>
    <n v="1113.4052665382151"/>
    <n v="226.58060372511241"/>
    <x v="1"/>
    <s v="Exp&gt;25"/>
    <s v="Exp&lt;50"/>
    <s v="Decreased Export Intensity"/>
    <n v="0"/>
    <n v="-9.8961634575089052E-2"/>
    <n v="13.367270823458551"/>
    <n v="0.1254625465705512"/>
    <n v="-17.84980375111698"/>
    <n v="-0.19662095259856291"/>
    <n v="3.186272174122573"/>
    <s v="Yes"/>
    <s v="Yes"/>
    <s v="Yes"/>
    <x v="3"/>
    <s v="Declining"/>
    <n v="-15.54735547355474"/>
    <n v="-0.1689792285242202"/>
    <n v="-4.1364928857109291"/>
    <s v="Yes"/>
    <s v="0.Reducing"/>
    <s v="Reducing"/>
    <n v="331.40095068879617"/>
    <n v="6.5243088074394773E-2"/>
    <n v="0.60897216924288577"/>
    <n v="0.19240789625558949"/>
    <n v="0.31037478222526071"/>
    <s v="25-50"/>
    <n v="0.31595515521637652"/>
    <n v="15.185341385803479"/>
    <n v="8.3101690219819115"/>
    <n v="114.0646986469865"/>
    <n v="967.94218942189423"/>
  </r>
  <r>
    <n v="136"/>
    <n v="150"/>
    <n v="140"/>
    <n v="130"/>
    <n v="104"/>
    <s v="Nestle Polska SA, Warszawa"/>
    <m/>
    <n v="1993"/>
    <m/>
    <m/>
    <m/>
    <s v="010006420"/>
    <n v="25166"/>
    <n v="5270203968"/>
    <s v="SA"/>
    <s v="1084"/>
    <s v="Produkcja przypraw"/>
    <m/>
    <s v="żywność"/>
    <m/>
    <n v="500"/>
    <s v="J"/>
    <x v="2"/>
    <n v="3601496.7"/>
    <n v="321128"/>
    <n v="320676"/>
    <n v="235874"/>
    <n v="71145"/>
    <n v="665280"/>
    <n v="3422"/>
    <n v="408122"/>
    <n v="1372450"/>
    <n v="721262"/>
    <n v="651188"/>
    <n v="399168"/>
    <n v="973282"/>
    <m/>
    <m/>
    <s v="C"/>
    <s v="Manufacturing"/>
    <s v="10"/>
    <s v="MANUFACTURE OF FOOD PRODUCTS"/>
    <s v="Low"/>
    <n v="0.1847232013290474"/>
    <n v="3.875025092698769"/>
    <n v="6.5493326704977955E-2"/>
    <n v="0.17186345586360161"/>
    <n v="0.59091410133076805"/>
    <x v="0"/>
    <n v="1"/>
    <n v="0.29084338227257822"/>
    <n v="119.26417299824659"/>
    <n v="1052.4537405026299"/>
    <n v="210.7720631209819"/>
    <x v="1"/>
    <s v="Exp&gt;25"/>
    <s v="Exp&lt;50"/>
    <s v="Decreased Export Intensity"/>
    <n v="0"/>
    <n v="-9.8961634575089052E-2"/>
    <n v="13.367270823458551"/>
    <n v="0.1254625465705512"/>
    <n v="-17.84980375111698"/>
    <n v="-0.19662095259856291"/>
    <n v="3.186272174122573"/>
    <s v="Yes"/>
    <s v="Yes"/>
    <s v="Yes"/>
    <x v="3"/>
    <s v="Declining"/>
    <n v="-15.54735547355474"/>
    <n v="-0.1689792285242202"/>
    <n v="-4.1364928857109291"/>
    <s v="Yes"/>
    <s v="0.Reducing"/>
    <s v="Reducing"/>
    <n v="331.40095068879617"/>
    <n v="6.5243088074394773E-2"/>
    <n v="0.60897216924288577"/>
    <n v="0.19240789625558949"/>
    <n v="0.31037478222526071"/>
    <s v="25-50"/>
    <n v="0.31595515521637652"/>
    <n v="15.185341385803479"/>
    <n v="8.3101690219819115"/>
    <n v="114.0646986469865"/>
    <n v="967.94218942189423"/>
  </r>
  <r>
    <n v="136"/>
    <n v="150"/>
    <n v="140"/>
    <n v="130"/>
    <n v="104"/>
    <s v="Nestle Polska SA, Warszawa"/>
    <m/>
    <n v="1993"/>
    <m/>
    <m/>
    <m/>
    <s v="010006420"/>
    <n v="25166"/>
    <n v="5270203968"/>
    <s v="SA"/>
    <s v="1084"/>
    <s v="Produkcja przypraw"/>
    <m/>
    <s v="żywność"/>
    <m/>
    <n v="500"/>
    <s v="J"/>
    <x v="0"/>
    <n v="3934685"/>
    <n v="369431"/>
    <n v="354581"/>
    <n v="256711"/>
    <n v="129288"/>
    <n v="1221227"/>
    <n v="4065"/>
    <n v="463673"/>
    <n v="1334202"/>
    <n v="640769"/>
    <n v="693433"/>
    <n v="421548"/>
    <n v="912654"/>
    <m/>
    <m/>
    <s v="C"/>
    <s v="Manufacturing"/>
    <s v="10"/>
    <s v="MANUFACTURE OF FOOD PRODUCTS"/>
    <s v="Low"/>
    <n v="0.31037478222526071"/>
    <m/>
    <n v="6.5243088074394773E-2"/>
    <n v="0.19240789625558949"/>
    <n v="0.60897216924288577"/>
    <x v="0"/>
    <n v="1"/>
    <n v="0.31595515521637652"/>
    <n v="114.0646986469865"/>
    <n v="967.94218942189423"/>
    <n v="157.63075030750309"/>
    <x v="4"/>
    <s v="Exp&gt;25"/>
    <s v="Exp&lt;50"/>
    <s v="Decreased Export Intensity"/>
    <n v="0"/>
    <n v="-9.8961634575089052E-2"/>
    <n v="13.367270823458551"/>
    <n v="0.1254625465705512"/>
    <n v="-17.84980375111698"/>
    <n v="-0.19662095259856291"/>
    <n v="3.186272174122573"/>
    <s v="Yes"/>
    <s v="Yes"/>
    <s v="Yes"/>
    <x v="3"/>
    <s v="Declining"/>
    <n v="-15.54735547355474"/>
    <n v="-0.1689792285242202"/>
    <n v="-4.1364928857109291"/>
    <s v="Yes"/>
    <s v="0.Reducing"/>
    <s v="Reducing"/>
    <n v="331.40095068879617"/>
    <n v="6.5243088074394773E-2"/>
    <n v="0.60897216924288577"/>
    <n v="0.19240789625558949"/>
    <n v="0.31037478222526071"/>
    <s v="25-50"/>
    <n v="0.31595515521637652"/>
    <n v="15.185341385803479"/>
    <n v="8.3101690219819115"/>
    <n v="114.0646986469865"/>
    <n v="967.94218942189423"/>
  </r>
  <r>
    <n v="136"/>
    <n v="150"/>
    <n v="140"/>
    <n v="130"/>
    <n v="104"/>
    <s v="Nestle Polska SA, Warszawa"/>
    <m/>
    <n v="1993"/>
    <m/>
    <m/>
    <m/>
    <s v="010006420"/>
    <n v="25166"/>
    <n v="5270203968"/>
    <s v="SA"/>
    <s v="1084"/>
    <s v="Produkcja przypraw"/>
    <m/>
    <s v="żywność"/>
    <m/>
    <n v="500"/>
    <s v="J"/>
    <x v="3"/>
    <n v="4266353"/>
    <n v="231924"/>
    <n v="225980"/>
    <n v="164030"/>
    <n v="74174"/>
    <n v="802240"/>
    <n v="3445"/>
    <n v="438024"/>
    <n v="1551773"/>
    <n v="777202"/>
    <n v="774571"/>
    <n v="329986"/>
    <n v="1221787"/>
    <m/>
    <m/>
    <s v="C"/>
    <s v="Manufacturing"/>
    <s v="10"/>
    <s v="MANUFACTURE OF FOOD PRODUCTS"/>
    <s v="Low"/>
    <n v="0.18803882379165529"/>
    <n v="18.460555579573331"/>
    <n v="3.8447357731533231E-2"/>
    <n v="0.1057048936925697"/>
    <n v="0.4970816943749129"/>
    <x v="0"/>
    <n v="1"/>
    <n v="0.2126509483023612"/>
    <n v="127.1477503628447"/>
    <n v="1238.4188679245281"/>
    <n v="225.60290275761969"/>
    <x v="1"/>
    <s v="Exp&gt;25"/>
    <s v="Exp&lt;50"/>
    <s v="Decreased Export Intensity"/>
    <n v="0"/>
    <n v="-9.8961634575089052E-2"/>
    <n v="13.367270823458551"/>
    <n v="0.1254625465705512"/>
    <n v="-17.84980375111698"/>
    <n v="-0.19662095259856291"/>
    <n v="3.186272174122573"/>
    <s v="Yes"/>
    <s v="Yes"/>
    <s v="Yes"/>
    <x v="3"/>
    <s v="Declining"/>
    <n v="-15.54735547355474"/>
    <n v="-0.1689792285242202"/>
    <n v="-4.1364928857109291"/>
    <s v="Yes"/>
    <s v="0.Reducing"/>
    <s v="Reducing"/>
    <n v="331.40095068879617"/>
    <n v="6.5243088074394773E-2"/>
    <n v="0.60897216924288577"/>
    <n v="0.19240789625558949"/>
    <n v="0.31037478222526071"/>
    <s v="25-50"/>
    <n v="0.31595515521637652"/>
    <n v="15.185341385803479"/>
    <n v="8.3101690219819115"/>
    <n v="114.0646986469865"/>
    <n v="967.94218942189423"/>
  </r>
  <r>
    <n v="136"/>
    <n v="150"/>
    <n v="140"/>
    <n v="130"/>
    <n v="104"/>
    <s v="Nestle Polska SA, Warszawa"/>
    <m/>
    <n v="1993"/>
    <m/>
    <m/>
    <m/>
    <s v="010006420"/>
    <n v="25166"/>
    <n v="5270203968"/>
    <s v="SA"/>
    <s v="1084"/>
    <s v="Produkcja przypraw"/>
    <m/>
    <s v="żywność"/>
    <m/>
    <n v="500"/>
    <s v="J"/>
    <x v="4"/>
    <n v="4460645"/>
    <n v="387621"/>
    <n v="399999"/>
    <n v="311521"/>
    <n v="77736"/>
    <n v="943039"/>
    <n v="3433"/>
    <n v="506869"/>
    <n v="2012433"/>
    <n v="916891"/>
    <n v="1095542"/>
    <n v="473475"/>
    <n v="1538958"/>
    <m/>
    <m/>
    <s v="C"/>
    <s v="Manufacturing"/>
    <s v="10"/>
    <s v="MANUFACTURE OF FOOD PRODUCTS"/>
    <s v="Low"/>
    <n v="0.21141314765017169"/>
    <n v="4.5540535440925733"/>
    <n v="6.9837658006857747E-2"/>
    <n v="0.15479819700829789"/>
    <n v="0.65794603727757539"/>
    <x v="0"/>
    <n v="1"/>
    <n v="0.23527491350022581"/>
    <n v="147.6460821438975"/>
    <n v="1299.34314011069"/>
    <n v="267.0815613166327"/>
    <x v="1"/>
    <s v="Exp&gt;25"/>
    <s v="Exp&lt;50"/>
    <s v="Decreased Export Intensity"/>
    <n v="0"/>
    <n v="-9.8961634575089052E-2"/>
    <n v="13.367270823458551"/>
    <n v="0.1254625465705512"/>
    <n v="-17.84980375111698"/>
    <n v="-0.19662095259856291"/>
    <n v="3.186272174122573"/>
    <s v="Yes"/>
    <s v="Yes"/>
    <s v="Yes"/>
    <x v="3"/>
    <s v="Declining"/>
    <n v="-15.54735547355474"/>
    <n v="-0.1689792285242202"/>
    <n v="-4.1364928857109291"/>
    <s v="Yes"/>
    <s v="0.Reducing"/>
    <s v="Reducing"/>
    <n v="331.40095068879617"/>
    <n v="6.5243088074394773E-2"/>
    <n v="0.60897216924288577"/>
    <n v="0.19240789625558949"/>
    <n v="0.31037478222526071"/>
    <s v="25-50"/>
    <n v="0.31595515521637652"/>
    <n v="15.185341385803479"/>
    <n v="8.3101690219819115"/>
    <n v="114.0646986469865"/>
    <n v="967.94218942189423"/>
  </r>
  <r>
    <n v="41"/>
    <n v="37"/>
    <n v="86"/>
    <n v="115"/>
    <n v="105"/>
    <s v="Anwim SA GK, Warszawa"/>
    <m/>
    <n v="1992"/>
    <m/>
    <n v="2007"/>
    <m/>
    <s v="010404971"/>
    <n v="275176"/>
    <n v="5270011878"/>
    <s v="SA"/>
    <s v="4671"/>
    <s v="Sprzedaż hurtowa paliw i produktów pochodnych"/>
    <s v="Handel hurtowy "/>
    <s v="paliwa"/>
    <m/>
    <n v="450"/>
    <s v="S"/>
    <x v="0"/>
    <n v="3861613"/>
    <n v="37380"/>
    <n v="32431"/>
    <n v="26039"/>
    <n v="19313"/>
    <n v="0"/>
    <n v="340"/>
    <n v="35172"/>
    <n v="515858"/>
    <n v="203353"/>
    <n v="312505"/>
    <n v="111440"/>
    <n v="404418"/>
    <m/>
    <m/>
    <s v="G"/>
    <s v="Wholesale and Retail Trade; Repair of Motor Vehicles and Motorcycles"/>
    <s v="46"/>
    <s v="WHOLESALE TRADE, EXCEPT OF MOTOR VEHICLES"/>
    <s v="Medium-high"/>
    <n v="0"/>
    <m/>
    <n v="6.7430371712546028E-3"/>
    <n v="5.0477069271000943E-2"/>
    <n v="0.23365936826992101"/>
    <x v="1"/>
    <n v="0"/>
    <n v="0.21602844193557141"/>
    <n v="103.4470588235294"/>
    <n v="11357.685294117649"/>
    <n v="598.09705882352944"/>
    <x v="0"/>
    <s v="Exp&lt;25"/>
    <s v="Exp&lt;50"/>
    <s v="Increased Export Intensity"/>
    <n v="1"/>
    <n v="1.855823389510599E-2"/>
    <n v="236.15844614935779"/>
    <n v="1.2124124287435549"/>
    <n v="143.59307691982451"/>
    <n v="0.89032892957444076"/>
    <n v="35.405406994969248"/>
    <s v="No"/>
    <s v="Yes"/>
    <s v="No"/>
    <x v="1"/>
    <s v="Growing"/>
    <n v="63.235294117647058"/>
    <n v="0.49002249613622689"/>
    <n v="13.032547704511339"/>
    <s v="No"/>
    <s v="2.Hiring"/>
    <s v="Hiring"/>
    <n v="12031.753006966321"/>
    <n v="6.7430371712546028E-3"/>
    <n v="0.23365936826992101"/>
    <n v="5.0477069271000943E-2"/>
    <n v="0"/>
    <s v="0-10"/>
    <n v="0.21602844193557141"/>
    <n v="15.16659552980297"/>
    <n v="5.8289456176102066"/>
    <n v="103.4470588235294"/>
    <n v="11357.685294117649"/>
  </r>
  <r>
    <n v="41"/>
    <n v="37"/>
    <n v="86"/>
    <n v="115"/>
    <n v="105"/>
    <s v="Anwim SA GK, Warszawa"/>
    <m/>
    <n v="1992"/>
    <m/>
    <n v="2007"/>
    <m/>
    <s v="010404971"/>
    <n v="275176"/>
    <n v="5270011878"/>
    <s v="SA"/>
    <s v="4671"/>
    <s v="Sprzedaż hurtowa paliw i produktów pochodnych"/>
    <s v="Handel hurtowy "/>
    <s v="paliwa"/>
    <m/>
    <n v="450"/>
    <s v="S"/>
    <x v="1"/>
    <n v="4803750"/>
    <n v="66515.899999999994"/>
    <n v="44653"/>
    <n v="35224"/>
    <n v="25680"/>
    <n v="211"/>
    <n v="347"/>
    <n v="51637"/>
    <n v="743760"/>
    <n v="325929"/>
    <n v="417831"/>
    <n v="119607"/>
    <n v="624152"/>
    <m/>
    <m/>
    <s v="G"/>
    <s v="Wholesale and Retail Trade; Repair of Motor Vehicles and Motorcycles"/>
    <s v="46"/>
    <s v="WHOLESALE TRADE, EXCEPT OF MOTOR VEHICLES"/>
    <s v="Medium-high"/>
    <n v="4.3924017694509488E-5"/>
    <n v="24.397499179746919"/>
    <n v="7.332604735883424E-3"/>
    <n v="4.7359363235452298E-2"/>
    <n v="0.29449781367311278"/>
    <x v="1"/>
    <n v="0"/>
    <n v="0.16081397224911259"/>
    <n v="148.8097982708934"/>
    <n v="13843.659942363111"/>
    <n v="939.27665706051869"/>
    <x v="0"/>
    <s v="Exp&lt;25"/>
    <s v="Exp&lt;50"/>
    <s v="Increased Export Intensity"/>
    <n v="1"/>
    <n v="1.855823389510599E-2"/>
    <n v="236.15844614935779"/>
    <n v="1.2124124287435549"/>
    <n v="143.59307691982451"/>
    <n v="0.89032892957444076"/>
    <n v="35.405406994969248"/>
    <s v="No"/>
    <s v="Yes"/>
    <s v="No"/>
    <x v="1"/>
    <s v="Growing"/>
    <n v="63.235294117647058"/>
    <n v="0.49002249613622689"/>
    <n v="13.032547704511339"/>
    <s v="No"/>
    <s v="2.Hiring"/>
    <s v="Hiring"/>
    <n v="12031.753006966321"/>
    <n v="6.7430371712546028E-3"/>
    <n v="0.23365936826992101"/>
    <n v="5.0477069271000943E-2"/>
    <n v="0"/>
    <s v="0-10"/>
    <n v="0.21602844193557141"/>
    <n v="15.16659552980297"/>
    <n v="5.8289456176102066"/>
    <n v="103.4470588235294"/>
    <n v="11357.685294117649"/>
  </r>
  <r>
    <n v="41"/>
    <n v="37"/>
    <n v="86"/>
    <n v="115"/>
    <n v="105"/>
    <s v="Anwim SA GK, Warszawa"/>
    <m/>
    <n v="1992"/>
    <m/>
    <n v="2007"/>
    <m/>
    <s v="010404971"/>
    <n v="275176"/>
    <n v="5270011878"/>
    <s v="SA"/>
    <s v="4671"/>
    <s v="Sprzedaż hurtowa paliw i produktów pochodnych"/>
    <s v="Handel hurtowy "/>
    <s v="paliwa"/>
    <m/>
    <n v="450"/>
    <s v="S"/>
    <x v="2"/>
    <n v="8141834.1312799994"/>
    <n v="113300.45561"/>
    <n v="68156.548980000007"/>
    <n v="54356.973980000002"/>
    <n v="39328.539790000003"/>
    <n v="301079.26400000002"/>
    <n v="439"/>
    <n v="64185.889929999998"/>
    <n v="1117447.0972800001"/>
    <n v="429847.01624000003"/>
    <n v="687600.08103999996"/>
    <n v="173964.65343000001"/>
    <n v="936647.13999000005"/>
    <m/>
    <m/>
    <s v="G"/>
    <s v="Wholesale and Retail Trade; Repair of Motor Vehicles and Motorcycles"/>
    <s v="46"/>
    <s v="WHOLESALE TRADE, EXCEPT OF MOTOR VEHICLES"/>
    <s v="Medium-high"/>
    <n v="3.6979292275592768E-2"/>
    <n v="69.489131018058799"/>
    <n v="6.6762566153450234E-3"/>
    <n v="4.8643890267656857E-2"/>
    <n v="0.31245987566015643"/>
    <x v="1"/>
    <n v="0"/>
    <n v="0.15568043789585281"/>
    <n v="146.20931646924831"/>
    <n v="18546.319205649201"/>
    <n v="979.15037867881551"/>
    <x v="0"/>
    <s v="Exp&lt;25"/>
    <s v="Exp&lt;50"/>
    <s v="Increased Export Intensity"/>
    <n v="1"/>
    <n v="1.855823389510599E-2"/>
    <n v="236.15844614935779"/>
    <n v="1.2124124287435549"/>
    <n v="143.59307691982451"/>
    <n v="0.89032892957444076"/>
    <n v="35.405406994969248"/>
    <s v="No"/>
    <s v="Yes"/>
    <s v="No"/>
    <x v="1"/>
    <s v="Growing"/>
    <n v="63.235294117647058"/>
    <n v="0.49002249613622689"/>
    <n v="13.032547704511339"/>
    <s v="No"/>
    <s v="2.Hiring"/>
    <s v="Hiring"/>
    <n v="12031.753006966321"/>
    <n v="6.7430371712546028E-3"/>
    <n v="0.23365936826992101"/>
    <n v="5.0477069271000943E-2"/>
    <n v="0"/>
    <s v="0-10"/>
    <n v="0.21602844193557141"/>
    <n v="15.16659552980297"/>
    <n v="5.8289456176102066"/>
    <n v="103.4470588235294"/>
    <n v="11357.685294117649"/>
  </r>
  <r>
    <n v="41"/>
    <n v="37"/>
    <n v="86"/>
    <n v="115"/>
    <n v="105"/>
    <s v="Anwim SA GK, Warszawa"/>
    <m/>
    <n v="1992"/>
    <m/>
    <n v="2007"/>
    <m/>
    <s v="010404971"/>
    <n v="275176"/>
    <n v="5270011878"/>
    <s v="SA"/>
    <s v="4671"/>
    <s v="Sprzedaż hurtowa paliw i produktów pochodnych"/>
    <s v="Handel hurtowy "/>
    <s v="paliwa"/>
    <m/>
    <n v="450"/>
    <s v="S"/>
    <x v="4"/>
    <n v="12981138.257101599"/>
    <n v="57136.983060000013"/>
    <n v="-25770.059190191801"/>
    <n v="-23239.930803529001"/>
    <n v="64608.761434100001"/>
    <n v="240907"/>
    <n v="555"/>
    <n v="84431.123504899995"/>
    <n v="1625369.9177562699"/>
    <n v="714651.42450826801"/>
    <n v="910718.49324800004"/>
    <n v="260622.54686"/>
    <n v="1364747.3709"/>
    <m/>
    <m/>
    <s v="G"/>
    <s v="Wholesale and Retail Trade; Repair of Motor Vehicles and Motorcycles"/>
    <s v="46"/>
    <s v="WHOLESALE TRADE, EXCEPT OF MOTOR VEHICLES"/>
    <s v="Medium-high"/>
    <n v="1.855823389510599E-2"/>
    <n v="-0.85133913871296985"/>
    <n v="-1.790284514596793E-3"/>
    <n v="-1.42982410032606E-2"/>
    <n v="-8.9170837609889975E-2"/>
    <x v="1"/>
    <n v="0"/>
    <n v="0.16034660418704841"/>
    <n v="152.12815045927931"/>
    <n v="23389.43830108397"/>
    <n v="1287.6602243392219"/>
    <x v="0"/>
    <s v="Exp&lt;25"/>
    <s v="Exp&lt;50"/>
    <s v="Increased Export Intensity"/>
    <n v="1"/>
    <n v="1.855823389510599E-2"/>
    <n v="236.15844614935779"/>
    <n v="1.2124124287435549"/>
    <n v="143.59307691982451"/>
    <n v="0.89032892957444076"/>
    <n v="35.405406994969248"/>
    <s v="No"/>
    <s v="Yes"/>
    <s v="No"/>
    <x v="1"/>
    <s v="Growing"/>
    <n v="63.235294117647058"/>
    <n v="0.49002249613622689"/>
    <n v="13.032547704511339"/>
    <s v="No"/>
    <s v="2.Hiring"/>
    <s v="Hiring"/>
    <n v="12031.753006966321"/>
    <n v="6.7430371712546028E-3"/>
    <n v="0.23365936826992101"/>
    <n v="5.0477069271000943E-2"/>
    <n v="0"/>
    <s v="0-10"/>
    <n v="0.21602844193557141"/>
    <n v="15.16659552980297"/>
    <n v="5.8289456176102066"/>
    <n v="103.4470588235294"/>
    <n v="11357.685294117649"/>
  </r>
  <r>
    <n v="41"/>
    <n v="37"/>
    <n v="86"/>
    <n v="115"/>
    <n v="105"/>
    <s v="Anwim SA GK, Warszawa"/>
    <m/>
    <n v="1992"/>
    <m/>
    <n v="2007"/>
    <m/>
    <s v="010404971"/>
    <n v="275176"/>
    <n v="5270011878"/>
    <s v="SA"/>
    <s v="4671"/>
    <s v="Sprzedaż hurtowa paliw i produktów pochodnych"/>
    <s v="Handel hurtowy "/>
    <s v="paliwa"/>
    <m/>
    <n v="450"/>
    <s v="S"/>
    <x v="3"/>
    <n v="13092600.691059999"/>
    <n v="327364.18692000001"/>
    <n v="152317.88159"/>
    <n v="119007.77901"/>
    <n v="50830.685669999999"/>
    <n v="766073"/>
    <n v="410"/>
    <n v="82738.422678412011"/>
    <n v="1401819.1768"/>
    <n v="552905.21987999999"/>
    <n v="848913.95691999991"/>
    <n v="292978.83545000001"/>
    <n v="1093315.76657"/>
    <m/>
    <m/>
    <s v="G"/>
    <s v="Wholesale and Retail Trade; Repair of Motor Vehicles and Motorcycles"/>
    <s v="46"/>
    <s v="WHOLESALE TRADE, EXCEPT OF MOTOR VEHICLES"/>
    <s v="Medium-high"/>
    <n v="5.8511904401323138E-2"/>
    <n v="60.806526882680132"/>
    <n v="9.0896974419499323E-3"/>
    <n v="8.4895242538816432E-2"/>
    <n v="0.40619923561103088"/>
    <x v="1"/>
    <n v="0"/>
    <n v="0.20899902091423581"/>
    <n v="201.8010309229561"/>
    <n v="31933.17241721951"/>
    <n v="1348.549316780488"/>
    <x v="0"/>
    <s v="Exp&lt;25"/>
    <s v="Exp&lt;50"/>
    <s v="Increased Export Intensity"/>
    <n v="1"/>
    <n v="1.855823389510599E-2"/>
    <n v="236.15844614935779"/>
    <n v="1.2124124287435549"/>
    <n v="143.59307691982451"/>
    <n v="0.89032892957444076"/>
    <n v="35.405406994969248"/>
    <s v="No"/>
    <s v="Yes"/>
    <s v="No"/>
    <x v="1"/>
    <s v="Growing"/>
    <n v="63.235294117647058"/>
    <n v="0.49002249613622689"/>
    <n v="13.032547704511339"/>
    <s v="No"/>
    <s v="2.Hiring"/>
    <s v="Hiring"/>
    <n v="12031.753006966321"/>
    <n v="6.7430371712546028E-3"/>
    <n v="0.23365936826992101"/>
    <n v="5.0477069271000943E-2"/>
    <n v="0"/>
    <s v="0-10"/>
    <n v="0.21602844193557141"/>
    <n v="15.16659552980297"/>
    <n v="5.8289456176102066"/>
    <n v="103.4470588235294"/>
    <n v="11357.685294117649"/>
  </r>
  <r>
    <n v="132"/>
    <n v="110"/>
    <n v="109"/>
    <n v="134"/>
    <n v="106"/>
    <s v="Stalprodukt SA GK, Bochnia"/>
    <s v="SG)"/>
    <n v="1991"/>
    <m/>
    <m/>
    <m/>
    <n v="850008147"/>
    <n v="55209"/>
    <n v="8680000775"/>
    <s v="SA"/>
    <s v="2432"/>
    <s v="Produkcja wyrobów płaskich walcowanych na zimno"/>
    <s v="Inna produkcja "/>
    <s v="produkcja"/>
    <s v="Włochy, Niemcy, Słowacja, Austria, Czechy"/>
    <n v="450"/>
    <s v="S"/>
    <x v="1"/>
    <n v="3321050"/>
    <n v="196084"/>
    <n v="223521"/>
    <n v="183776"/>
    <n v="166823"/>
    <n v="1605385"/>
    <n v="6090"/>
    <n v="577143"/>
    <n v="4360350"/>
    <n v="2423852"/>
    <n v="1936498"/>
    <n v="2913187"/>
    <n v="1447163"/>
    <m/>
    <m/>
    <s v="C"/>
    <s v="Manufacturing"/>
    <s v="24"/>
    <s v="MANUFACTURE OF METALS"/>
    <s v="Medium-low"/>
    <n v="0.48339681727164602"/>
    <n v="-12.976522357307619"/>
    <n v="5.5336715797714577E-2"/>
    <n v="4.2147075349455887E-2"/>
    <n v="6.3084175509502141E-2"/>
    <x v="1"/>
    <n v="0"/>
    <n v="0.66810852339835103"/>
    <n v="94.768965517241384"/>
    <n v="545.32840722495894"/>
    <n v="398.00525451559929"/>
    <x v="4"/>
    <s v="Exp&gt;25"/>
    <s v="Exp&lt;50"/>
    <s v="Increased Export Intensity"/>
    <n v="1"/>
    <n v="8.3970031178896121E-2"/>
    <n v="20.79761672984792"/>
    <n v="0.18894637026045299"/>
    <n v="-12.4654951232986"/>
    <n v="-0.13313712890865939"/>
    <n v="4.8370016291509721"/>
    <s v="Yes"/>
    <s v="Yes"/>
    <s v="Yes"/>
    <x v="3"/>
    <s v="Declining"/>
    <n v="-23.51130943222034"/>
    <n v="-0.26802729179967599"/>
    <n v="-6.4811179431478836"/>
    <s v="Yes"/>
    <s v="0.Reducing"/>
    <s v="Reducing"/>
    <n v="340.16250520134798"/>
    <n v="4.0481423086265671E-2"/>
    <n v="5.6013995522158057E-2"/>
    <n v="3.555468816346577E-2"/>
    <n v="0.45778953213203788"/>
    <s v="25-50"/>
    <n v="0.63474650990395809"/>
    <n v="15.1547838017283"/>
    <n v="8.7794035978943494"/>
    <n v="89.393291275580864"/>
    <n v="587.20864748422832"/>
  </r>
  <r>
    <n v="132"/>
    <n v="110"/>
    <n v="109"/>
    <n v="134"/>
    <n v="106"/>
    <s v="Stalprodukt SA GK, Bochnia"/>
    <s v="SG)"/>
    <n v="1991"/>
    <m/>
    <m/>
    <m/>
    <n v="850008147"/>
    <n v="55209"/>
    <n v="8680000775"/>
    <s v="SA"/>
    <s v="2432"/>
    <s v="Produkcja wyrobów płaskich walcowanych na zimno"/>
    <s v="Inna produkcja "/>
    <s v="produkcja"/>
    <s v="Włochy, Niemcy, Słowacja, Austria, Czechy"/>
    <n v="450"/>
    <s v="S"/>
    <x v="0"/>
    <n v="3816269"/>
    <n v="203708"/>
    <n v="200674"/>
    <n v="154488"/>
    <n v="167780"/>
    <n v="1747048"/>
    <n v="6499"/>
    <n v="580967"/>
    <n v="4345081"/>
    <n v="2406886"/>
    <n v="1938195"/>
    <n v="2758025"/>
    <n v="1150515"/>
    <m/>
    <m/>
    <s v="C"/>
    <s v="Manufacturing"/>
    <s v="24"/>
    <s v="MANUFACTURE OF METALS"/>
    <s v="Medium-low"/>
    <n v="0.45778953213203788"/>
    <m/>
    <n v="4.0481423086265671E-2"/>
    <n v="3.555468816346577E-2"/>
    <n v="5.6013995522158057E-2"/>
    <x v="1"/>
    <n v="0"/>
    <n v="0.63474650990395809"/>
    <n v="89.393291275580864"/>
    <n v="587.20864748422832"/>
    <n v="370.34713032774272"/>
    <x v="4"/>
    <s v="Exp&gt;25"/>
    <s v="Exp&lt;50"/>
    <s v="Increased Export Intensity"/>
    <n v="1"/>
    <n v="8.3970031178896121E-2"/>
    <n v="20.79761672984792"/>
    <n v="0.18894637026045299"/>
    <n v="-12.4654951232986"/>
    <n v="-0.13313712890865939"/>
    <n v="4.8370016291509721"/>
    <s v="Yes"/>
    <s v="Yes"/>
    <s v="Yes"/>
    <x v="3"/>
    <s v="Declining"/>
    <n v="-23.51130943222034"/>
    <n v="-0.26802729179967599"/>
    <n v="-6.4811179431478836"/>
    <s v="Yes"/>
    <s v="0.Reducing"/>
    <s v="Reducing"/>
    <n v="340.16250520134798"/>
    <n v="4.0481423086265671E-2"/>
    <n v="5.6013995522158057E-2"/>
    <n v="3.555468816346577E-2"/>
    <n v="0.45778953213203788"/>
    <s v="25-50"/>
    <n v="0.63474650990395809"/>
    <n v="15.1547838017283"/>
    <n v="8.7794035978943494"/>
    <n v="89.393291275580864"/>
    <n v="587.20864748422832"/>
  </r>
  <r>
    <n v="132"/>
    <n v="110"/>
    <n v="109"/>
    <n v="134"/>
    <n v="106"/>
    <s v="Stalprodukt SA GK, Bochnia"/>
    <s v="SG)"/>
    <n v="1991"/>
    <m/>
    <m/>
    <m/>
    <n v="850008147"/>
    <n v="55209"/>
    <n v="8680000775"/>
    <s v="SA"/>
    <s v="2432"/>
    <s v="Produkcja wyrobów płaskich walcowanych na zimno"/>
    <s v="Inna produkcja "/>
    <s v="produkcja"/>
    <s v="Włochy, Niemcy, Słowacja, Austria, Czechy"/>
    <n v="450"/>
    <s v="S"/>
    <x v="4"/>
    <n v="4609962"/>
    <n v="109204"/>
    <n v="127133"/>
    <n v="87175"/>
    <n v="181010"/>
    <n v="2497491"/>
    <n v="4971"/>
    <n v="465839"/>
    <m/>
    <n v="2214571"/>
    <m/>
    <m/>
    <m/>
    <m/>
    <m/>
    <s v="C"/>
    <s v="Manufacturing"/>
    <s v="24"/>
    <s v="MANUFACTURE OF METALS"/>
    <s v="Medium-low"/>
    <n v="0.541759563310934"/>
    <n v="-21.922907296491481"/>
    <n v="1.8910134183318651E-2"/>
    <m/>
    <m/>
    <x v="1"/>
    <n v="0"/>
    <m/>
    <n v="93.711325688996183"/>
    <n v="927.37115268557636"/>
    <n v="445.49808891571121"/>
    <x v="2"/>
    <s v="Exp&gt;25"/>
    <s v="Exp&lt;50"/>
    <s v="Increased Export Intensity"/>
    <n v="1"/>
    <n v="8.3970031178896121E-2"/>
    <n v="20.79761672984792"/>
    <n v="0.18894637026045299"/>
    <n v="-12.4654951232986"/>
    <n v="-0.13313712890865939"/>
    <n v="4.8370016291509721"/>
    <s v="Yes"/>
    <s v="Yes"/>
    <s v="Yes"/>
    <x v="3"/>
    <s v="Declining"/>
    <n v="-23.51130943222034"/>
    <n v="-0.26802729179967599"/>
    <n v="-6.4811179431478836"/>
    <s v="Yes"/>
    <s v="0.Reducing"/>
    <s v="Reducing"/>
    <n v="340.16250520134798"/>
    <n v="4.0481423086265671E-2"/>
    <n v="5.6013995522158057E-2"/>
    <n v="3.555468816346577E-2"/>
    <n v="0.45778953213203788"/>
    <s v="25-50"/>
    <n v="0.63474650990395809"/>
    <n v="15.1547838017283"/>
    <n v="8.7794035978943494"/>
    <n v="89.393291275580864"/>
    <n v="587.20864748422832"/>
  </r>
  <r>
    <n v="132"/>
    <n v="110"/>
    <n v="109"/>
    <n v="134"/>
    <n v="106"/>
    <s v="Stalprodukt SA GK, Bochnia"/>
    <s v="SG)"/>
    <n v="1991"/>
    <m/>
    <m/>
    <m/>
    <n v="850008147"/>
    <n v="55209"/>
    <n v="8680000775"/>
    <s v="SA"/>
    <s v="2432"/>
    <s v="Produkcja wyrobów płaskich walcowanych na zimno"/>
    <s v="Inna produkcja "/>
    <s v="produkcja"/>
    <s v="Włochy, Niemcy, Słowacja, Austria, Czechy"/>
    <n v="450"/>
    <s v="S"/>
    <x v="2"/>
    <n v="4674169"/>
    <n v="633247"/>
    <n v="617133"/>
    <n v="528729"/>
    <n v="172456"/>
    <n v="2272412"/>
    <n v="5410"/>
    <n v="505023"/>
    <n v="4841895"/>
    <n v="2394343"/>
    <n v="2447552"/>
    <n v="3371213"/>
    <n v="1470682"/>
    <m/>
    <m/>
    <s v="C"/>
    <s v="Manufacturing"/>
    <s v="24"/>
    <s v="MANUFACTURE OF METALS"/>
    <s v="Medium-low"/>
    <n v="0.48616385072940238"/>
    <n v="40.743710573463218"/>
    <n v="0.1131172193388814"/>
    <n v="0.10919877444678169"/>
    <n v="0.156836426532527"/>
    <x v="1"/>
    <n v="0"/>
    <n v="0.69625900602966395"/>
    <n v="93.349907578558231"/>
    <n v="863.98687615526808"/>
    <n v="442.57726432532348"/>
    <x v="4"/>
    <s v="Exp&gt;25"/>
    <s v="Exp&lt;50"/>
    <s v="Increased Export Intensity"/>
    <n v="1"/>
    <n v="8.3970031178896121E-2"/>
    <n v="20.79761672984792"/>
    <n v="0.18894637026045299"/>
    <n v="-12.4654951232986"/>
    <n v="-0.13313712890865939"/>
    <n v="4.8370016291509721"/>
    <s v="Yes"/>
    <s v="Yes"/>
    <s v="Yes"/>
    <x v="3"/>
    <s v="Declining"/>
    <n v="-23.51130943222034"/>
    <n v="-0.26802729179967599"/>
    <n v="-6.4811179431478836"/>
    <s v="Yes"/>
    <s v="0.Reducing"/>
    <s v="Reducing"/>
    <n v="340.16250520134798"/>
    <n v="4.0481423086265671E-2"/>
    <n v="5.6013995522158057E-2"/>
    <n v="3.555468816346577E-2"/>
    <n v="0.45778953213203788"/>
    <s v="25-50"/>
    <n v="0.63474650990395809"/>
    <n v="15.1547838017283"/>
    <n v="8.7794035978943494"/>
    <n v="89.393291275580864"/>
    <n v="587.20864748422832"/>
  </r>
  <r>
    <n v="132"/>
    <n v="110"/>
    <n v="109"/>
    <n v="134"/>
    <n v="106"/>
    <s v="Stalprodukt SA GK, Bochnia"/>
    <s v="SG)"/>
    <n v="1991"/>
    <m/>
    <m/>
    <m/>
    <n v="850008147"/>
    <n v="55209"/>
    <n v="8680000775"/>
    <s v="SA"/>
    <s v="2432"/>
    <s v="Produkcja wyrobów płaskich walcowanych na zimno"/>
    <s v="Inna produkcja "/>
    <s v="produkcja"/>
    <s v="Włochy, Niemcy, Słowacja, Austria, Czechy"/>
    <n v="450"/>
    <s v="S"/>
    <x v="3"/>
    <n v="5904372"/>
    <n v="611229"/>
    <n v="598220"/>
    <n v="480522"/>
    <n v="178907"/>
    <n v="3178093"/>
    <n v="4644"/>
    <n v="461301"/>
    <n v="5181355"/>
    <n v="2321464"/>
    <n v="2859891"/>
    <n v="3836292"/>
    <n v="1345063"/>
    <m/>
    <m/>
    <s v="C"/>
    <s v="Manufacturing"/>
    <s v="24"/>
    <s v="MANUFACTURE OF METALS"/>
    <s v="Medium-low"/>
    <n v="0.53826097000663242"/>
    <n v="26.319181013780209"/>
    <n v="8.1384099782330785E-2"/>
    <n v="9.2740605497982673E-2"/>
    <n v="0.12525688868313459"/>
    <x v="1"/>
    <n v="0"/>
    <n v="0.74040323428910004"/>
    <n v="99.332687338501287"/>
    <n v="1271.3979328165369"/>
    <n v="499.88458225667529"/>
    <x v="2"/>
    <s v="Exp&gt;25"/>
    <s v="Exp&lt;50"/>
    <s v="Increased Export Intensity"/>
    <n v="1"/>
    <n v="8.3970031178896121E-2"/>
    <n v="20.79761672984792"/>
    <n v="0.18894637026045299"/>
    <n v="-12.4654951232986"/>
    <n v="-0.13313712890865939"/>
    <n v="4.8370016291509721"/>
    <s v="Yes"/>
    <s v="Yes"/>
    <s v="Yes"/>
    <x v="3"/>
    <s v="Declining"/>
    <n v="-23.51130943222034"/>
    <n v="-0.26802729179967599"/>
    <n v="-6.4811179431478836"/>
    <s v="Yes"/>
    <s v="0.Reducing"/>
    <s v="Reducing"/>
    <n v="340.16250520134798"/>
    <n v="4.0481423086265671E-2"/>
    <n v="5.6013995522158057E-2"/>
    <n v="3.555468816346577E-2"/>
    <n v="0.45778953213203788"/>
    <s v="25-50"/>
    <n v="0.63474650990395809"/>
    <n v="15.1547838017283"/>
    <n v="8.7794035978943494"/>
    <n v="89.393291275580864"/>
    <n v="587.20864748422832"/>
  </r>
  <r>
    <n v="80"/>
    <n v="100"/>
    <n v="106"/>
    <n v="110"/>
    <n v="107"/>
    <s v="Stokrotka sp. z o.o., Lublin"/>
    <m/>
    <n v="1994"/>
    <m/>
    <n v="2001"/>
    <m/>
    <n v="430452634"/>
    <n v="16977"/>
    <n v="7121008323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0"/>
    <n v="3782050"/>
    <n v="31188"/>
    <n v="-12055.74906"/>
    <n v="-12261.180060000001"/>
    <n v="215933"/>
    <n v="0"/>
    <n v="10646"/>
    <n v="469148"/>
    <n v="2160948"/>
    <n v="1498818"/>
    <n v="662130"/>
    <n v="95111"/>
    <n v="2065838.59008"/>
    <m/>
    <m/>
    <s v="G"/>
    <s v="Wholesale and Retail Trade; Repair of Motor Vehicles and Motorcycles"/>
    <s v="47"/>
    <s v="RETAIL TRADE, EXCEPT OF MOTOR VEHICLES"/>
    <s v="Medium-high"/>
    <n v="0"/>
    <m/>
    <n v="-3.2419402334712662E-3"/>
    <n v="-5.6739820023434164E-3"/>
    <n v="-0.12891442693274169"/>
    <x v="1"/>
    <n v="0"/>
    <n v="4.4013553310861722E-2"/>
    <n v="44.068006763103512"/>
    <n v="355.25549502160442"/>
    <n v="140.78696223933869"/>
    <x v="0"/>
    <s v="Exp&lt;25"/>
    <s v="Exp&lt;50"/>
    <s v="Decreased Export Intensity"/>
    <n v="0"/>
    <n v="0"/>
    <n v="108.8122182414299"/>
    <n v="0.73626518479031411"/>
    <n v="51.31320162422459"/>
    <n v="0.41418168562120172"/>
    <n v="20.209551481640169"/>
    <s v="No"/>
    <s v="No"/>
    <s v="No"/>
    <x v="1"/>
    <s v="Growing"/>
    <n v="16.071764042832989"/>
    <n v="0.1490384693714866"/>
    <n v="3.7962458916829478"/>
    <s v="No"/>
    <s v="2.Hiring"/>
    <s v="Hiring"/>
    <n v="283.84643101222258"/>
    <n v="-3.2419402334712662E-3"/>
    <n v="-0.12891442693274169"/>
    <n v="-5.6739820023434164E-3"/>
    <n v="0"/>
    <s v="0-10"/>
    <n v="4.4013553310861722E-2"/>
    <n v="15.145776748631389"/>
    <n v="9.2729395137327035"/>
    <n v="44.068006763103512"/>
    <n v="355.25549502160442"/>
  </r>
  <r>
    <n v="80"/>
    <n v="100"/>
    <n v="106"/>
    <n v="110"/>
    <n v="107"/>
    <s v="Stokrotka sp. z o.o., Lublin"/>
    <m/>
    <n v="1994"/>
    <m/>
    <n v="2001"/>
    <m/>
    <n v="430452634"/>
    <n v="16977"/>
    <n v="7121008323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1"/>
    <n v="4327084.9635500005"/>
    <n v="132054.63175"/>
    <n v="65217.101920000001"/>
    <n v="54034.594920000003"/>
    <n v="233036"/>
    <n v="0"/>
    <n v="10842"/>
    <n v="469981"/>
    <n v="2144180.3495100001"/>
    <n v="1628316.77789"/>
    <n v="515863.57162"/>
    <n v="148949.34512000001"/>
    <n v="1995231.0043899999"/>
    <m/>
    <m/>
    <s v="G"/>
    <s v="Wholesale and Retail Trade; Repair of Motor Vehicles and Motorcycles"/>
    <s v="47"/>
    <s v="RETAIL TRADE, EXCEPT OF MOTOR VEHICLES"/>
    <s v="Medium-high"/>
    <n v="0"/>
    <n v="14.41109883660978"/>
    <n v="1.2487528064544701E-2"/>
    <n v="2.5200583025746081E-2"/>
    <n v="0.36277161793808088"/>
    <x v="1"/>
    <n v="0"/>
    <n v="6.9466798888460454E-2"/>
    <n v="43.348182992067883"/>
    <n v="399.10394424921611"/>
    <n v="150.1860153006825"/>
    <x v="0"/>
    <s v="Exp&lt;25"/>
    <s v="Exp&lt;50"/>
    <s v="Decreased Export Intensity"/>
    <n v="0"/>
    <n v="0"/>
    <n v="108.8122182414299"/>
    <n v="0.73626518479031411"/>
    <n v="51.31320162422459"/>
    <n v="0.41418168562120172"/>
    <n v="20.209551481640169"/>
    <s v="No"/>
    <s v="No"/>
    <s v="No"/>
    <x v="1"/>
    <s v="Growing"/>
    <n v="16.071764042832989"/>
    <n v="0.1490384693714866"/>
    <n v="3.7962458916829478"/>
    <s v="No"/>
    <s v="2.Hiring"/>
    <s v="Hiring"/>
    <n v="283.84643101222258"/>
    <n v="-3.2419402334712662E-3"/>
    <n v="-0.12891442693274169"/>
    <n v="-5.6739820023434164E-3"/>
    <n v="0"/>
    <s v="0-10"/>
    <n v="4.4013553310861722E-2"/>
    <n v="15.145776748631389"/>
    <n v="9.2729395137327035"/>
    <n v="44.068006763103512"/>
    <n v="355.25549502160442"/>
  </r>
  <r>
    <n v="80"/>
    <n v="100"/>
    <n v="106"/>
    <n v="110"/>
    <n v="107"/>
    <s v="Stokrotka sp. z o.o., Lublin"/>
    <m/>
    <n v="1994"/>
    <m/>
    <n v="2001"/>
    <m/>
    <n v="430452634"/>
    <n v="16977"/>
    <n v="7121008323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2"/>
    <n v="4962987"/>
    <n v="108976.89748"/>
    <n v="50917.85151"/>
    <n v="39232"/>
    <n v="257492"/>
    <n v="0"/>
    <n v="10740"/>
    <n v="548487"/>
    <n v="2474993.1609499999"/>
    <n v="1799172.5072399999"/>
    <n v="675820.65370999998"/>
    <n v="178193.46126000001"/>
    <n v="2296799.6996900002"/>
    <m/>
    <m/>
    <s v="G"/>
    <s v="Wholesale and Retail Trade; Repair of Motor Vehicles and Motorcycles"/>
    <s v="47"/>
    <s v="RETAIL TRADE, EXCEPT OF MOTOR VEHICLES"/>
    <s v="Medium-high"/>
    <n v="0"/>
    <n v="14.69585279250669"/>
    <n v="7.9049169381261736E-3"/>
    <n v="1.5851356932615201E-2"/>
    <n v="0.2201652054042379"/>
    <x v="1"/>
    <n v="0"/>
    <n v="7.1997557032279766E-2"/>
    <n v="51.069553072625702"/>
    <n v="462.1030726256983"/>
    <n v="167.5207176201117"/>
    <x v="0"/>
    <s v="Exp&lt;25"/>
    <s v="Exp&lt;50"/>
    <s v="Decreased Export Intensity"/>
    <n v="0"/>
    <n v="0"/>
    <n v="108.8122182414299"/>
    <n v="0.73626518479031411"/>
    <n v="51.31320162422459"/>
    <n v="0.41418168562120172"/>
    <n v="20.209551481640169"/>
    <s v="No"/>
    <s v="No"/>
    <s v="No"/>
    <x v="1"/>
    <s v="Growing"/>
    <n v="16.071764042832989"/>
    <n v="0.1490384693714866"/>
    <n v="3.7962458916829478"/>
    <s v="No"/>
    <s v="2.Hiring"/>
    <s v="Hiring"/>
    <n v="283.84643101222258"/>
    <n v="-3.2419402334712662E-3"/>
    <n v="-0.12891442693274169"/>
    <n v="-5.6739820023434164E-3"/>
    <n v="0"/>
    <s v="0-10"/>
    <n v="4.4013553310861722E-2"/>
    <n v="15.145776748631389"/>
    <n v="9.2729395137327035"/>
    <n v="44.068006763103512"/>
    <n v="355.25549502160442"/>
  </r>
  <r>
    <n v="80"/>
    <n v="100"/>
    <n v="106"/>
    <n v="110"/>
    <n v="107"/>
    <s v="Stokrotka sp. z o.o., Lublin"/>
    <m/>
    <n v="1994"/>
    <m/>
    <n v="2001"/>
    <m/>
    <n v="430452634"/>
    <n v="16977"/>
    <n v="7121008323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3"/>
    <n v="6534158"/>
    <n v="115824.40154000001"/>
    <n v="33581.086210000001"/>
    <n v="24329.612209999999"/>
    <n v="296004"/>
    <n v="0"/>
    <n v="11434"/>
    <n v="642450"/>
    <n v="2938809.9948800001"/>
    <n v="2083411.2996400001"/>
    <n v="855398.69524000003"/>
    <n v="202208.81284"/>
    <n v="2736601.1820399999"/>
    <m/>
    <m/>
    <s v="G"/>
    <s v="Wholesale and Retail Trade; Repair of Motor Vehicles and Motorcycles"/>
    <s v="47"/>
    <s v="RETAIL TRADE, EXCEPT OF MOTOR VEHICLES"/>
    <s v="Medium-high"/>
    <n v="0"/>
    <n v="31.657769806771618"/>
    <n v="3.7234502456169561E-3"/>
    <n v="8.2787292313511555E-3"/>
    <n v="0.1203192475555013"/>
    <x v="1"/>
    <n v="0"/>
    <n v="6.8806358081090147E-2"/>
    <n v="56.187685849221623"/>
    <n v="571.46737799545213"/>
    <n v="182.21193804792719"/>
    <x v="0"/>
    <s v="Exp&lt;25"/>
    <s v="Exp&lt;50"/>
    <s v="Decreased Export Intensity"/>
    <n v="0"/>
    <n v="0"/>
    <n v="108.8122182414299"/>
    <n v="0.73626518479031411"/>
    <n v="51.31320162422459"/>
    <n v="0.41418168562120172"/>
    <n v="20.209551481640169"/>
    <s v="No"/>
    <s v="No"/>
    <s v="No"/>
    <x v="1"/>
    <s v="Growing"/>
    <n v="16.071764042832989"/>
    <n v="0.1490384693714866"/>
    <n v="3.7962458916829478"/>
    <s v="No"/>
    <s v="2.Hiring"/>
    <s v="Hiring"/>
    <n v="283.84643101222258"/>
    <n v="-3.2419402334712662E-3"/>
    <n v="-0.12891442693274169"/>
    <n v="-5.6739820023434164E-3"/>
    <n v="0"/>
    <s v="0-10"/>
    <n v="4.4013553310861722E-2"/>
    <n v="15.145776748631389"/>
    <n v="9.2729395137327035"/>
    <n v="44.068006763103512"/>
    <n v="355.25549502160442"/>
  </r>
  <r>
    <n v="80"/>
    <n v="100"/>
    <n v="106"/>
    <n v="110"/>
    <n v="107"/>
    <s v="Stokrotka sp. z o.o., Lublin"/>
    <m/>
    <n v="1994"/>
    <m/>
    <n v="2001"/>
    <m/>
    <n v="430452634"/>
    <n v="16977"/>
    <n v="7121008323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4"/>
    <n v="7897382.5"/>
    <n v="164121.03787999999"/>
    <n v="34966.033239999997"/>
    <n v="15181.59024"/>
    <n v="355294"/>
    <n v="0"/>
    <n v="12357"/>
    <n v="792281"/>
    <n v="3341668.6099399999"/>
    <n v="2417577.6921199998"/>
    <n v="924090.91782000009"/>
    <n v="217076.14345"/>
    <n v="3124592.46649"/>
    <m/>
    <m/>
    <s v="G"/>
    <s v="Wholesale and Retail Trade; Repair of Motor Vehicles and Motorcycles"/>
    <s v="47"/>
    <s v="RETAIL TRADE, EXCEPT OF MOTOR VEHICLES"/>
    <s v="Medium-high"/>
    <n v="0"/>
    <n v="20.863047694898111"/>
    <n v="1.922357216457478E-3"/>
    <n v="4.5431166318651173E-3"/>
    <n v="6.9936705152018872E-2"/>
    <x v="1"/>
    <n v="0"/>
    <n v="6.4960404153868986E-2"/>
    <n v="64.115966658574081"/>
    <n v="639.101926033827"/>
    <n v="195.64438715869551"/>
    <x v="0"/>
    <s v="Exp&lt;25"/>
    <s v="Exp&lt;50"/>
    <s v="Decreased Export Intensity"/>
    <n v="0"/>
    <n v="0"/>
    <n v="108.8122182414299"/>
    <n v="0.73626518479031411"/>
    <n v="51.31320162422459"/>
    <n v="0.41418168562120172"/>
    <n v="20.209551481640169"/>
    <s v="No"/>
    <s v="No"/>
    <s v="No"/>
    <x v="1"/>
    <s v="Growing"/>
    <n v="16.071764042832989"/>
    <n v="0.1490384693714866"/>
    <n v="3.7962458916829478"/>
    <s v="No"/>
    <s v="2.Hiring"/>
    <s v="Hiring"/>
    <n v="283.84643101222258"/>
    <n v="-3.2419402334712662E-3"/>
    <n v="-0.12891442693274169"/>
    <n v="-5.6739820023434164E-3"/>
    <n v="0"/>
    <s v="0-10"/>
    <n v="4.4013553310861722E-2"/>
    <n v="15.145776748631389"/>
    <n v="9.2729395137327035"/>
    <n v="44.068006763103512"/>
    <n v="355.25549502160442"/>
  </r>
  <r>
    <n v="129"/>
    <n v="122"/>
    <n v="124"/>
    <n v="126"/>
    <n v="108"/>
    <s v="ZF Automotive Systems Poland sp. z o.o., Częstochowa "/>
    <m/>
    <n v="2002"/>
    <n v="1990"/>
    <n v="2002"/>
    <m/>
    <s v="002763251"/>
    <n v="77409"/>
    <n v="5730105234"/>
    <s v="sp. z o.o."/>
    <s v="2932"/>
    <s v="Produkcja pozostałych części i akcesoriów do pojazdów silnikowych, z wyłączeniem motocykli"/>
    <m/>
    <s v="motoryzacja"/>
    <m/>
    <n v="500"/>
    <s v="J"/>
    <x v="1"/>
    <n v="3573343"/>
    <n v="-50554"/>
    <n v="-91378"/>
    <n v="-56543"/>
    <n v="87734"/>
    <n v="2912292"/>
    <n v="5497"/>
    <n v="542511"/>
    <n v="2357308"/>
    <n v="1073394"/>
    <n v="1283914"/>
    <n v="1391112"/>
    <n v="966196"/>
    <m/>
    <m/>
    <s v="C"/>
    <s v="Manufacturing"/>
    <s v="29"/>
    <s v="MANUFACTURE OF MOTOR VEHICLES, TRAILERS AND SEMI-TRAILERS, EXCEPT MOTORBIKES"/>
    <s v="High"/>
    <n v="0.81500488478156174"/>
    <n v="-4.5918857754362552"/>
    <n v="-1.5823557940001839E-2"/>
    <n v="-2.398625890210359E-2"/>
    <n v="-4.064590054575045E-2"/>
    <x v="0"/>
    <n v="1"/>
    <n v="0.59012738259065001"/>
    <n v="98.692195743132615"/>
    <n v="650.05330180098235"/>
    <n v="195.26905584864471"/>
    <x v="3"/>
    <s v="Exp&gt;25"/>
    <s v="Exp&gt;50"/>
    <s v="Decreased Export Intensity"/>
    <n v="0"/>
    <n v="-0.17909824579726549"/>
    <n v="29.240754604942051"/>
    <n v="0.2565067937390122"/>
    <n v="-6.3472792717811064"/>
    <n v="-6.5576705430100191E-2"/>
    <n v="6.6227479556812741"/>
    <s v="Yes"/>
    <s v="Yes"/>
    <s v="Yes"/>
    <x v="3"/>
    <s v="Declining"/>
    <n v="-21.216795201371031"/>
    <n v="-0.2384703489144275"/>
    <n v="-5.7875254760084811"/>
    <s v="Yes"/>
    <s v="0.Reducing"/>
    <s v="Reducing"/>
    <n v="411.09391401083258"/>
    <n v="0.10935716108940111"/>
    <n v="0.28292514445776101"/>
    <n v="0.18441194149469051"/>
    <n v="0.93739767240431005"/>
    <s v="75-100"/>
    <n v="0.65180470915062838"/>
    <n v="15.136018686545031"/>
    <n v="8.6716295447206555"/>
    <n v="92.970865467009432"/>
    <n v="641.87215081405316"/>
  </r>
  <r>
    <n v="129"/>
    <n v="122"/>
    <n v="124"/>
    <n v="126"/>
    <n v="108"/>
    <s v="ZF Automotive Systems Poland sp. z o.o., Częstochowa "/>
    <m/>
    <n v="2002"/>
    <n v="1990"/>
    <n v="2002"/>
    <m/>
    <s v="002763251"/>
    <n v="77409"/>
    <n v="5730105234"/>
    <s v="sp. z o.o."/>
    <s v="2932"/>
    <s v="Produkcja pozostałych części i akcesoriów do pojazdów silnikowych, z wyłączeniem motocykli"/>
    <m/>
    <s v="motoryzacja"/>
    <m/>
    <n v="500"/>
    <s v="J"/>
    <x v="0"/>
    <n v="3745324"/>
    <n v="-64062"/>
    <n v="417324"/>
    <n v="409578"/>
    <n v="80745"/>
    <n v="3510858"/>
    <n v="5835"/>
    <n v="542485"/>
    <n v="2220995"/>
    <n v="982430"/>
    <n v="1238565"/>
    <n v="1447655"/>
    <n v="773340"/>
    <m/>
    <m/>
    <s v="C"/>
    <s v="Manufacturing"/>
    <s v="29"/>
    <s v="MANUFACTURE OF MOTOR VEHICLES, TRAILERS AND SEMI-TRAILERS, EXCEPT MOTORBIKES"/>
    <s v="High"/>
    <n v="0.93739767240431005"/>
    <m/>
    <n v="0.10935716108940111"/>
    <n v="0.18441194149469051"/>
    <n v="0.28292514445776101"/>
    <x v="0"/>
    <n v="1"/>
    <n v="0.65180470915062838"/>
    <n v="92.970865467009432"/>
    <n v="641.87215081405316"/>
    <n v="168.36846615252779"/>
    <x v="3"/>
    <s v="Exp&gt;25"/>
    <s v="Exp&gt;50"/>
    <s v="Decreased Export Intensity"/>
    <n v="0"/>
    <n v="-0.17909824579726549"/>
    <n v="29.240754604942051"/>
    <n v="0.2565067937390122"/>
    <n v="-6.3472792717811064"/>
    <n v="-6.5576705430100191E-2"/>
    <n v="6.6227479556812741"/>
    <s v="Yes"/>
    <s v="Yes"/>
    <s v="Yes"/>
    <x v="3"/>
    <s v="Declining"/>
    <n v="-21.216795201371031"/>
    <n v="-0.2384703489144275"/>
    <n v="-5.7875254760084811"/>
    <s v="Yes"/>
    <s v="0.Reducing"/>
    <s v="Reducing"/>
    <n v="411.09391401083258"/>
    <n v="0.10935716108940111"/>
    <n v="0.28292514445776101"/>
    <n v="0.18441194149469051"/>
    <n v="0.93739767240431005"/>
    <s v="75-100"/>
    <n v="0.65180470915062838"/>
    <n v="15.136018686545031"/>
    <n v="8.6716295447206555"/>
    <n v="92.970865467009432"/>
    <n v="641.87215081405316"/>
  </r>
  <r>
    <n v="129"/>
    <n v="122"/>
    <n v="124"/>
    <n v="126"/>
    <n v="108"/>
    <s v="ZF Automotive Systems Poland sp. z o.o., Częstochowa "/>
    <m/>
    <n v="2002"/>
    <n v="1990"/>
    <n v="2002"/>
    <m/>
    <s v="002763251"/>
    <n v="77409"/>
    <n v="5730105234"/>
    <s v="sp. z o.o."/>
    <s v="2932"/>
    <s v="Produkcja pozostałych części i akcesoriów do pojazdów silnikowych, z wyłączeniem motocykli"/>
    <m/>
    <s v="motoryzacja"/>
    <m/>
    <n v="500"/>
    <s v="J"/>
    <x v="2"/>
    <n v="4176047"/>
    <n v="66088"/>
    <n v="-1689907"/>
    <n v="-1685933"/>
    <n v="93554"/>
    <n v="3309604"/>
    <n v="5356"/>
    <n v="589433"/>
    <n v="2357432"/>
    <n v="1140241"/>
    <n v="1206356"/>
    <n v="1355180"/>
    <n v="1002252"/>
    <m/>
    <m/>
    <s v="C"/>
    <s v="Manufacturing"/>
    <s v="29"/>
    <s v="MANUFACTURE OF MOTOR VEHICLES, TRAILERS AND SEMI-TRAILERS, EXCEPT MOTORBIKES"/>
    <s v="High"/>
    <n v="0.79252077383228681"/>
    <n v="16.86667078978985"/>
    <n v="-0.40371504439485473"/>
    <n v="-0.71515657715683845"/>
    <n v="-1.244065732965363"/>
    <x v="0"/>
    <n v="1"/>
    <n v="0.574854333019998"/>
    <n v="110.0509708737864"/>
    <n v="779.69510828976843"/>
    <n v="212.89040328603431"/>
    <x v="3"/>
    <s v="Exp&gt;25"/>
    <s v="Exp&gt;50"/>
    <s v="Decreased Export Intensity"/>
    <n v="0"/>
    <n v="-0.17909824579726549"/>
    <n v="29.240754604942051"/>
    <n v="0.2565067937390122"/>
    <n v="-6.3472792717811064"/>
    <n v="-6.5576705430100191E-2"/>
    <n v="6.6227479556812741"/>
    <s v="Yes"/>
    <s v="Yes"/>
    <s v="Yes"/>
    <x v="3"/>
    <s v="Declining"/>
    <n v="-21.216795201371031"/>
    <n v="-0.2384703489144275"/>
    <n v="-5.7875254760084811"/>
    <s v="Yes"/>
    <s v="0.Reducing"/>
    <s v="Reducing"/>
    <n v="411.09391401083258"/>
    <n v="0.10935716108940111"/>
    <n v="0.28292514445776101"/>
    <n v="0.18441194149469051"/>
    <n v="0.93739767240431005"/>
    <s v="75-100"/>
    <n v="0.65180470915062838"/>
    <n v="15.136018686545031"/>
    <n v="8.6716295447206555"/>
    <n v="92.970865467009432"/>
    <n v="641.87215081405316"/>
  </r>
  <r>
    <n v="129"/>
    <n v="122"/>
    <n v="124"/>
    <n v="126"/>
    <n v="108"/>
    <s v="ZF Automotive Systems Poland sp. z o.o., Częstochowa "/>
    <m/>
    <n v="2002"/>
    <n v="1990"/>
    <n v="2002"/>
    <m/>
    <s v="002763251"/>
    <n v="77409"/>
    <n v="5730105234"/>
    <s v="sp. z o.o."/>
    <s v="2932"/>
    <s v="Produkcja pozostałych części i akcesoriów do pojazdów silnikowych, z wyłączeniem motocykli"/>
    <m/>
    <s v="motoryzacja"/>
    <m/>
    <n v="500"/>
    <s v="J"/>
    <x v="4"/>
    <n v="4840485"/>
    <n v="-4779"/>
    <n v="150243"/>
    <n v="130709"/>
    <n v="96462"/>
    <n v="3670537"/>
    <n v="4597"/>
    <n v="734126"/>
    <n v="2244122"/>
    <n v="1037420"/>
    <n v="1206702"/>
    <n v="1431702"/>
    <n v="812420"/>
    <m/>
    <m/>
    <s v="C"/>
    <s v="Manufacturing"/>
    <s v="29"/>
    <s v="MANUFACTURE OF MOTOR VEHICLES, TRAILERS AND SEMI-TRAILERS, EXCEPT MOTORBIKES"/>
    <s v="High"/>
    <n v="0.75829942660704452"/>
    <n v="-12.102907014011819"/>
    <n v="2.7003285827763131E-2"/>
    <n v="5.824505084839416E-2"/>
    <n v="9.1296233434052618E-2"/>
    <x v="0"/>
    <n v="1"/>
    <n v="0.63797868386834589"/>
    <n v="159.69675875571019"/>
    <n v="1052.966064824886"/>
    <n v="225.6732651729389"/>
    <x v="3"/>
    <s v="Exp&gt;25"/>
    <s v="Exp&gt;50"/>
    <s v="Decreased Export Intensity"/>
    <n v="0"/>
    <n v="-0.17909824579726549"/>
    <n v="29.240754604942051"/>
    <n v="0.2565067937390122"/>
    <n v="-6.3472792717811064"/>
    <n v="-6.5576705430100191E-2"/>
    <n v="6.6227479556812741"/>
    <s v="Yes"/>
    <s v="Yes"/>
    <s v="Yes"/>
    <x v="3"/>
    <s v="Declining"/>
    <n v="-21.216795201371031"/>
    <n v="-0.2384703489144275"/>
    <n v="-5.7875254760084811"/>
    <s v="Yes"/>
    <s v="0.Reducing"/>
    <s v="Reducing"/>
    <n v="411.09391401083258"/>
    <n v="0.10935716108940111"/>
    <n v="0.28292514445776101"/>
    <n v="0.18441194149469051"/>
    <n v="0.93739767240431005"/>
    <s v="75-100"/>
    <n v="0.65180470915062838"/>
    <n v="15.136018686545031"/>
    <n v="8.6716295447206555"/>
    <n v="92.970865467009432"/>
    <n v="641.87215081405316"/>
  </r>
  <r>
    <n v="129"/>
    <n v="122"/>
    <n v="124"/>
    <n v="126"/>
    <n v="108"/>
    <s v="ZF Automotive Systems Poland sp. z o.o., Częstochowa "/>
    <m/>
    <n v="2002"/>
    <n v="1990"/>
    <n v="2002"/>
    <m/>
    <s v="002763251"/>
    <n v="77409"/>
    <n v="5730105234"/>
    <s v="sp. z o.o."/>
    <s v="2932"/>
    <s v="Produkcja pozostałych części i akcesoriów do pojazdów silnikowych, z wyłączeniem motocykli"/>
    <m/>
    <s v="motoryzacja"/>
    <m/>
    <n v="500"/>
    <s v="J"/>
    <x v="3"/>
    <n v="5506991"/>
    <n v="386716"/>
    <n v="453908"/>
    <n v="393406"/>
    <n v="103757"/>
    <n v="4497356"/>
    <n v="5649"/>
    <n v="495829"/>
    <n v="2836443"/>
    <n v="1318607"/>
    <n v="1517836"/>
    <n v="1748586"/>
    <n v="1087857"/>
    <m/>
    <m/>
    <s v="C"/>
    <s v="Manufacturing"/>
    <s v="29"/>
    <s v="MANUFACTURE OF MOTOR VEHICLES, TRAILERS AND SEMI-TRAILERS, EXCEPT MOTORBIKES"/>
    <s v="High"/>
    <n v="0.81666303794576744"/>
    <n v="31.870905667488891"/>
    <n v="7.1437560003275835E-2"/>
    <n v="0.13869695248591279"/>
    <n v="0.22498521662646279"/>
    <x v="0"/>
    <n v="1"/>
    <n v="0.61647140450204707"/>
    <n v="87.772880155779788"/>
    <n v="974.86121437422548"/>
    <n v="233.42308373163391"/>
    <x v="3"/>
    <s v="Exp&gt;25"/>
    <s v="Exp&gt;50"/>
    <s v="Decreased Export Intensity"/>
    <n v="0"/>
    <n v="-0.17909824579726549"/>
    <n v="29.240754604942051"/>
    <n v="0.2565067937390122"/>
    <n v="-6.3472792717811064"/>
    <n v="-6.5576705430100191E-2"/>
    <n v="6.6227479556812741"/>
    <s v="Yes"/>
    <s v="Yes"/>
    <s v="Yes"/>
    <x v="3"/>
    <s v="Declining"/>
    <n v="-21.216795201371031"/>
    <n v="-0.2384703489144275"/>
    <n v="-5.7875254760084811"/>
    <s v="Yes"/>
    <s v="0.Reducing"/>
    <s v="Reducing"/>
    <n v="411.09391401083258"/>
    <n v="0.10935716108940111"/>
    <n v="0.28292514445776101"/>
    <n v="0.18441194149469051"/>
    <n v="0.93739767240431005"/>
    <s v="75-100"/>
    <n v="0.65180470915062838"/>
    <n v="15.136018686545031"/>
    <n v="8.6716295447206555"/>
    <n v="92.970865467009432"/>
    <n v="641.87215081405316"/>
  </r>
  <r>
    <n v="230"/>
    <n v="128"/>
    <n v="132"/>
    <n v="143"/>
    <n v="109"/>
    <s v="Basell Orlen Polyolefins sp. z o.o., Płock"/>
    <m/>
    <n v="2003"/>
    <m/>
    <n v="2002"/>
    <m/>
    <n v="611377499"/>
    <n v="143578"/>
    <n v="7742745992"/>
    <s v="sp. z o.o."/>
    <s v="2016"/>
    <s v="Produkcja tworzyw sztucznych w formach podstawowych"/>
    <m/>
    <s v="chemia"/>
    <m/>
    <n v="420"/>
    <s v="J"/>
    <x v="4"/>
    <n v="2944652"/>
    <n v="11401"/>
    <n v="152673"/>
    <n v="150162"/>
    <n v="46393"/>
    <n v="1033646"/>
    <n v="271"/>
    <n v="53378"/>
    <n v="1771145"/>
    <n v="552059"/>
    <n v="1219086"/>
    <n v="1158690"/>
    <n v="612455"/>
    <m/>
    <m/>
    <s v="C"/>
    <s v="Manufacturing"/>
    <s v="20"/>
    <s v="MANUFACTURE OF CHEMICALS AND CHEMICAL PRODUCTS"/>
    <s v="Medium-low"/>
    <n v="0.3510248409659274"/>
    <n v="-44.516791542191527"/>
    <n v="5.0994820440581783E-2"/>
    <n v="8.4782442995915072E-2"/>
    <n v="0.12959635450379309"/>
    <x v="1"/>
    <n v="0"/>
    <n v="0.65420391893379704"/>
    <n v="196.96678966789671"/>
    <n v="10865.874538745389"/>
    <n v="2037.1180811808119"/>
    <x v="4"/>
    <s v="Exp&gt;25"/>
    <s v="Exp&lt;50"/>
    <s v="Increased Export Intensity"/>
    <n v="1"/>
    <n v="1.5506450133200289E-3"/>
    <n v="-18.38328247738368"/>
    <n v="-0.20313607340066039"/>
    <n v="-40.857451070567883"/>
    <n v="-0.52521957256977458"/>
    <n v="-4.9516064546578313"/>
    <s v="Yes"/>
    <s v="Yes"/>
    <s v="Yes"/>
    <x v="2"/>
    <s v="Declining"/>
    <n v="-29.242819843342041"/>
    <n v="-0.34591616830094463"/>
    <n v="-8.2845229756044585"/>
    <s v="Yes"/>
    <s v="0.Reducing"/>
    <s v="Reducing"/>
    <n v="1445.762267204916"/>
    <n v="7.663814686813919E-2"/>
    <n v="0.23355246764721041"/>
    <n v="0.14525512090978629"/>
    <n v="0.34947419595260742"/>
    <s v="25-50"/>
    <n v="0.62193785564792015"/>
    <n v="15.09863727510259"/>
    <n v="5.9480349891806457"/>
    <n v="132.845953002611"/>
    <n v="9420.1122715404708"/>
  </r>
  <r>
    <n v="230"/>
    <n v="128"/>
    <n v="132"/>
    <n v="143"/>
    <n v="109"/>
    <s v="Basell Orlen Polyolefins sp. z o.o., Płock"/>
    <m/>
    <n v="2003"/>
    <m/>
    <n v="2002"/>
    <m/>
    <n v="611377499"/>
    <n v="143578"/>
    <n v="7742745992"/>
    <s v="sp. z o.o."/>
    <s v="2016"/>
    <s v="Produkcja tworzyw sztucznych w formach podstawowych"/>
    <m/>
    <s v="chemia"/>
    <m/>
    <n v="420"/>
    <s v="J"/>
    <x v="1"/>
    <n v="3179619"/>
    <n v="222568"/>
    <n v="338945"/>
    <n v="293589"/>
    <n v="55921"/>
    <n v="1125067"/>
    <n v="347"/>
    <n v="48092"/>
    <n v="1777613"/>
    <n v="563672"/>
    <n v="1213941"/>
    <n v="1204740"/>
    <n v="572873"/>
    <m/>
    <m/>
    <s v="C"/>
    <s v="Manufacturing"/>
    <s v="20"/>
    <s v="MANUFACTURE OF CHEMICALS AND CHEMICAL PRODUCTS"/>
    <s v="Medium-low"/>
    <n v="0.35383704777207592"/>
    <n v="-11.87071825378897"/>
    <n v="9.233464764174576E-2"/>
    <n v="0.16515912068599861"/>
    <n v="0.24369490512475719"/>
    <x v="1"/>
    <n v="0"/>
    <n v="0.67772906701289881"/>
    <n v="138.5936599423631"/>
    <n v="9163.1671469740631"/>
    <n v="1624.4149855907781"/>
    <x v="4"/>
    <s v="Exp&gt;25"/>
    <s v="Exp&lt;50"/>
    <s v="Increased Export Intensity"/>
    <n v="1"/>
    <n v="1.5506450133200289E-3"/>
    <n v="-18.38328247738368"/>
    <n v="-0.20313607340066039"/>
    <n v="-40.857451070567883"/>
    <n v="-0.52521957256977458"/>
    <n v="-4.9516064546578313"/>
    <s v="Yes"/>
    <s v="Yes"/>
    <s v="Yes"/>
    <x v="2"/>
    <s v="Declining"/>
    <n v="-29.242819843342041"/>
    <n v="-0.34591616830094463"/>
    <n v="-8.2845229756044585"/>
    <s v="Yes"/>
    <s v="0.Reducing"/>
    <s v="Reducing"/>
    <n v="1445.762267204916"/>
    <n v="7.663814686813919E-2"/>
    <n v="0.23355246764721041"/>
    <n v="0.14525512090978629"/>
    <n v="0.34947419595260742"/>
    <s v="25-50"/>
    <n v="0.62193785564792015"/>
    <n v="15.09863727510259"/>
    <n v="5.9480349891806457"/>
    <n v="132.845953002611"/>
    <n v="9420.1122715404708"/>
  </r>
  <r>
    <n v="230"/>
    <n v="128"/>
    <n v="132"/>
    <n v="143"/>
    <n v="109"/>
    <s v="Basell Orlen Polyolefins sp. z o.o., Płock"/>
    <m/>
    <n v="2003"/>
    <m/>
    <n v="2002"/>
    <m/>
    <n v="611377499"/>
    <n v="143578"/>
    <n v="7742745992"/>
    <s v="sp. z o.o."/>
    <s v="2016"/>
    <s v="Produkcja tworzyw sztucznych w formach podstawowych"/>
    <m/>
    <s v="chemia"/>
    <m/>
    <n v="420"/>
    <s v="J"/>
    <x v="0"/>
    <n v="3607903"/>
    <n v="216334"/>
    <n v="317049"/>
    <n v="276503"/>
    <n v="57753"/>
    <n v="1260869"/>
    <n v="383"/>
    <n v="50880"/>
    <n v="1903568"/>
    <n v="608947"/>
    <n v="1294621"/>
    <n v="1183901"/>
    <n v="719667"/>
    <m/>
    <m/>
    <s v="C"/>
    <s v="Manufacturing"/>
    <s v="20"/>
    <s v="MANUFACTURE OF CHEMICALS AND CHEMICAL PRODUCTS"/>
    <s v="Medium-low"/>
    <n v="0.34947419595260742"/>
    <m/>
    <n v="7.663814686813919E-2"/>
    <n v="0.14525512090978629"/>
    <n v="0.23355246764721041"/>
    <x v="1"/>
    <n v="0"/>
    <n v="0.62193785564792015"/>
    <n v="132.845953002611"/>
    <n v="9420.1122715404708"/>
    <n v="1589.9399477806789"/>
    <x v="4"/>
    <s v="Exp&gt;25"/>
    <s v="Exp&lt;50"/>
    <s v="Increased Export Intensity"/>
    <n v="1"/>
    <n v="1.5506450133200289E-3"/>
    <n v="-18.38328247738368"/>
    <n v="-0.20313607340066039"/>
    <n v="-40.857451070567883"/>
    <n v="-0.52521957256977458"/>
    <n v="-4.9516064546578313"/>
    <s v="Yes"/>
    <s v="Yes"/>
    <s v="Yes"/>
    <x v="2"/>
    <s v="Declining"/>
    <n v="-29.242819843342041"/>
    <n v="-0.34591616830094463"/>
    <n v="-8.2845229756044585"/>
    <s v="Yes"/>
    <s v="0.Reducing"/>
    <s v="Reducing"/>
    <n v="1445.762267204916"/>
    <n v="7.663814686813919E-2"/>
    <n v="0.23355246764721041"/>
    <n v="0.14525512090978629"/>
    <n v="0.34947419595260742"/>
    <s v="25-50"/>
    <n v="0.62193785564792015"/>
    <n v="15.09863727510259"/>
    <n v="5.9480349891806457"/>
    <n v="132.845953002611"/>
    <n v="9420.1122715404708"/>
  </r>
  <r>
    <n v="230"/>
    <n v="128"/>
    <n v="132"/>
    <n v="143"/>
    <n v="109"/>
    <s v="Basell Orlen Polyolefins sp. z o.o., Płock"/>
    <m/>
    <n v="2003"/>
    <m/>
    <n v="2002"/>
    <m/>
    <n v="611377499"/>
    <n v="143578"/>
    <n v="7742745992"/>
    <s v="sp. z o.o."/>
    <s v="2016"/>
    <s v="Produkcja tworzyw sztucznych w formach podstawowych"/>
    <m/>
    <s v="chemia"/>
    <m/>
    <n v="420"/>
    <s v="J"/>
    <x v="2"/>
    <n v="3837565"/>
    <n v="810419"/>
    <n v="877690"/>
    <n v="725763"/>
    <n v="53337"/>
    <n v="1250285"/>
    <n v="336"/>
    <n v="56321"/>
    <n v="2356491"/>
    <n v="597454"/>
    <n v="1759037"/>
    <n v="1288161"/>
    <n v="1068330"/>
    <m/>
    <m/>
    <s v="C"/>
    <s v="Manufacturing"/>
    <s v="20"/>
    <s v="MANUFACTURE OF CHEMICALS AND CHEMICAL PRODUCTS"/>
    <s v="Medium-low"/>
    <n v="0.32580164765938818"/>
    <n v="20.69260499449776"/>
    <n v="0.18912070544733439"/>
    <n v="0.30798462629392598"/>
    <n v="0.56341016379163789"/>
    <x v="1"/>
    <n v="0"/>
    <n v="0.54664371728981775"/>
    <n v="167.6220238095238"/>
    <n v="11421.324404761899"/>
    <n v="1778.136904761905"/>
    <x v="4"/>
    <s v="Exp&gt;25"/>
    <s v="Exp&lt;50"/>
    <s v="Increased Export Intensity"/>
    <n v="1"/>
    <n v="1.5506450133200289E-3"/>
    <n v="-18.38328247738368"/>
    <n v="-0.20313607340066039"/>
    <n v="-40.857451070567883"/>
    <n v="-0.52521957256977458"/>
    <n v="-4.9516064546578313"/>
    <s v="Yes"/>
    <s v="Yes"/>
    <s v="Yes"/>
    <x v="2"/>
    <s v="Declining"/>
    <n v="-29.242819843342041"/>
    <n v="-0.34591616830094463"/>
    <n v="-8.2845229756044585"/>
    <s v="Yes"/>
    <s v="0.Reducing"/>
    <s v="Reducing"/>
    <n v="1445.762267204916"/>
    <n v="7.663814686813919E-2"/>
    <n v="0.23355246764721041"/>
    <n v="0.14525512090978629"/>
    <n v="0.34947419595260742"/>
    <s v="25-50"/>
    <n v="0.62193785564792015"/>
    <n v="15.09863727510259"/>
    <n v="5.9480349891806457"/>
    <n v="132.845953002611"/>
    <n v="9420.1122715404708"/>
  </r>
  <r>
    <n v="230"/>
    <n v="128"/>
    <n v="132"/>
    <n v="143"/>
    <n v="109"/>
    <s v="Basell Orlen Polyolefins sp. z o.o., Płock"/>
    <m/>
    <n v="2003"/>
    <m/>
    <n v="2002"/>
    <m/>
    <n v="611377499"/>
    <n v="143578"/>
    <n v="7742745992"/>
    <s v="sp. z o.o."/>
    <s v="2016"/>
    <s v="Produkcja tworzyw sztucznych w formach podstawowych"/>
    <m/>
    <s v="chemia"/>
    <m/>
    <n v="420"/>
    <s v="J"/>
    <x v="3"/>
    <n v="5307285"/>
    <n v="332796"/>
    <n v="505063"/>
    <n v="441130"/>
    <n v="48299"/>
    <n v="1975439"/>
    <n v="345"/>
    <n v="58648"/>
    <n v="2078694"/>
    <n v="609605"/>
    <n v="1469089"/>
    <n v="1208528"/>
    <n v="870166"/>
    <m/>
    <m/>
    <s v="C"/>
    <s v="Manufacturing"/>
    <s v="20"/>
    <s v="MANUFACTURE OF CHEMICALS AND CHEMICAL PRODUCTS"/>
    <s v="Medium-low"/>
    <n v="0.37221272270096672"/>
    <n v="38.298243808248202"/>
    <n v="8.3117827665180971E-2"/>
    <n v="0.21221497728862451"/>
    <n v="0.36501429838613592"/>
    <x v="1"/>
    <n v="0"/>
    <n v="0.58138812158018449"/>
    <n v="169.9942028985507"/>
    <n v="15383.4347826087"/>
    <n v="1766.971014492754"/>
    <x v="4"/>
    <s v="Exp&gt;25"/>
    <s v="Exp&lt;50"/>
    <s v="Increased Export Intensity"/>
    <n v="1"/>
    <n v="1.5506450133200289E-3"/>
    <n v="-18.38328247738368"/>
    <n v="-0.20313607340066039"/>
    <n v="-40.857451070567883"/>
    <n v="-0.52521957256977458"/>
    <n v="-4.9516064546578313"/>
    <s v="Yes"/>
    <s v="Yes"/>
    <s v="Yes"/>
    <x v="2"/>
    <s v="Declining"/>
    <n v="-29.242819843342041"/>
    <n v="-0.34591616830094463"/>
    <n v="-8.2845229756044585"/>
    <s v="Yes"/>
    <s v="0.Reducing"/>
    <s v="Reducing"/>
    <n v="1445.762267204916"/>
    <n v="7.663814686813919E-2"/>
    <n v="0.23355246764721041"/>
    <n v="0.14525512090978629"/>
    <n v="0.34947419595260742"/>
    <s v="25-50"/>
    <n v="0.62193785564792015"/>
    <n v="15.09863727510259"/>
    <n v="5.9480349891806457"/>
    <n v="132.845953002611"/>
    <n v="9420.1122715404708"/>
  </r>
  <r>
    <n v="148"/>
    <n v="120"/>
    <n v="99"/>
    <n v="124"/>
    <n v="110"/>
    <s v="TPV Displays Polska sp. z o.o., Gorzów Wlkp. "/>
    <m/>
    <n v="2008"/>
    <m/>
    <n v="2007"/>
    <m/>
    <s v="080176194"/>
    <n v="279792"/>
    <n v="5993005228"/>
    <s v="sp. z o.o."/>
    <s v="2611"/>
    <s v="Produkcja elementów elektronicznych"/>
    <m/>
    <s v="produkcja"/>
    <m/>
    <n v="500"/>
    <s v="J"/>
    <x v="1"/>
    <n v="3590262.7025100002"/>
    <n v="29878.102490000001"/>
    <n v="20828.026839999999"/>
    <n v="18472.258839999999"/>
    <n v="36556.246169999999"/>
    <n v="3003897"/>
    <n v="1488"/>
    <n v="105079.63877000001"/>
    <n v="1213812.8040700001"/>
    <n v="185125.08650999999"/>
    <n v="1028687.71756"/>
    <n v="410636.06141999998"/>
    <n v="803176.74265000003"/>
    <m/>
    <m/>
    <s v="C"/>
    <s v="Manufacturing"/>
    <s v="26"/>
    <s v="MANUFACTURE OF COMPUTER, ELECTRONIC AND OPTICAL PRODUCTS"/>
    <s v="Medium-high"/>
    <n v="0.83667888645026889"/>
    <n v="-4.0129874423952883"/>
    <n v="5.1450995012386688E-3"/>
    <n v="1.521837533601657E-2"/>
    <n v="4.4984502277082047E-2"/>
    <x v="0"/>
    <n v="1"/>
    <n v="0.33830262792014421"/>
    <n v="70.61803680779569"/>
    <n v="2412.810955987904"/>
    <n v="124.4120205040323"/>
    <x v="3"/>
    <s v="Exp&gt;25"/>
    <s v="Exp&gt;50"/>
    <s v="Increased Export Intensity"/>
    <n v="1"/>
    <n v="8.144641403064623E-2"/>
    <n v="12.704280614207759"/>
    <n v="0.11959721671616561"/>
    <n v="-18.330231438979879"/>
    <n v="-0.2024862824529485"/>
    <n v="3.0350776712307681"/>
    <s v="Yes"/>
    <s v="Yes"/>
    <s v="Yes"/>
    <x v="3"/>
    <s v="Declining"/>
    <n v="-3.1167108753315649"/>
    <n v="-3.1663136817202009E-2"/>
    <n v="-0.78845368878791566"/>
    <s v="Yes"/>
    <s v="0.Reducing"/>
    <s v="Reducing"/>
    <n v="405.03936475556338"/>
    <n v="5.1599269910433824E-3"/>
    <n v="4.9214104303301677E-2"/>
    <n v="1.920281455553444E-2"/>
    <n v="0.82191701714512733"/>
    <s v="75-100"/>
    <n v="0.3901892521946429"/>
    <n v="15.134693223504341"/>
    <n v="7.3185395485679017"/>
    <n v="67.974860298408487"/>
    <n v="2480.3468169761268"/>
  </r>
  <r>
    <n v="148"/>
    <n v="120"/>
    <n v="99"/>
    <n v="124"/>
    <n v="110"/>
    <s v="TPV Displays Polska sp. z o.o., Gorzów Wlkp. "/>
    <m/>
    <n v="2008"/>
    <m/>
    <n v="2007"/>
    <m/>
    <s v="080176194"/>
    <n v="279792"/>
    <n v="5993005228"/>
    <s v="sp. z o.o."/>
    <s v="2611"/>
    <s v="Produkcja elementów elektronicznych"/>
    <m/>
    <s v="produkcja"/>
    <m/>
    <n v="500"/>
    <s v="J"/>
    <x v="0"/>
    <n v="3740363"/>
    <n v="18150"/>
    <n v="20129"/>
    <n v="19300"/>
    <n v="38541"/>
    <n v="3074268"/>
    <n v="1508"/>
    <n v="102506.08933"/>
    <n v="1005061"/>
    <n v="201189"/>
    <n v="803872"/>
    <n v="392164"/>
    <n v="612897.27327000001"/>
    <m/>
    <m/>
    <s v="C"/>
    <s v="Manufacturing"/>
    <s v="26"/>
    <s v="MANUFACTURE OF COMPUTER, ELECTRONIC AND OPTICAL PRODUCTS"/>
    <s v="Medium-high"/>
    <n v="0.82191701714512733"/>
    <m/>
    <n v="5.1599269910433824E-3"/>
    <n v="1.920281455553444E-2"/>
    <n v="4.9214104303301677E-2"/>
    <x v="0"/>
    <n v="1"/>
    <n v="0.3901892521946429"/>
    <n v="67.974860298408487"/>
    <n v="2480.3468169761268"/>
    <n v="133.41445623342179"/>
    <x v="3"/>
    <s v="Exp&gt;25"/>
    <s v="Exp&gt;50"/>
    <s v="Increased Export Intensity"/>
    <n v="1"/>
    <n v="8.144641403064623E-2"/>
    <n v="12.704280614207759"/>
    <n v="0.11959721671616561"/>
    <n v="-18.330231438979879"/>
    <n v="-0.2024862824529485"/>
    <n v="3.0350776712307681"/>
    <s v="Yes"/>
    <s v="Yes"/>
    <s v="Yes"/>
    <x v="3"/>
    <s v="Declining"/>
    <n v="-3.1167108753315649"/>
    <n v="-3.1663136817202009E-2"/>
    <n v="-0.78845368878791566"/>
    <s v="Yes"/>
    <s v="0.Reducing"/>
    <s v="Reducing"/>
    <n v="405.03936475556338"/>
    <n v="5.1599269910433824E-3"/>
    <n v="4.9214104303301677E-2"/>
    <n v="1.920281455553444E-2"/>
    <n v="0.82191701714512733"/>
    <s v="75-100"/>
    <n v="0.3901892521946429"/>
    <n v="15.134693223504341"/>
    <n v="7.3185395485679017"/>
    <n v="67.974860298408487"/>
    <n v="2480.3468169761268"/>
  </r>
  <r>
    <n v="148"/>
    <n v="120"/>
    <n v="99"/>
    <n v="124"/>
    <n v="110"/>
    <s v="TPV Displays Polska sp. z o.o., Gorzów Wlkp. "/>
    <m/>
    <n v="2008"/>
    <m/>
    <n v="2007"/>
    <m/>
    <s v="080176194"/>
    <n v="279792"/>
    <n v="5993005228"/>
    <s v="sp. z o.o."/>
    <s v="2611"/>
    <s v="Produkcja elementów elektronicznych"/>
    <m/>
    <s v="produkcja"/>
    <m/>
    <n v="500"/>
    <s v="J"/>
    <x v="4"/>
    <n v="4215549.2115099998"/>
    <n v="-36661.147510000003"/>
    <n v="26710.61058"/>
    <n v="29163.21758"/>
    <n v="39002.570679999997"/>
    <n v="3808173"/>
    <n v="1461"/>
    <n v="130804.36878999999"/>
    <n v="1326065.59656"/>
    <n v="213362.35456000001"/>
    <n v="1112703.2420000001"/>
    <n v="488040.26910999999"/>
    <n v="838025.3274500001"/>
    <m/>
    <m/>
    <s v="C"/>
    <s v="Manufacturing"/>
    <s v="26"/>
    <s v="MANUFACTURE OF COMPUTER, ELECTRONIC AND OPTICAL PRODUCTS"/>
    <s v="Medium-high"/>
    <n v="0.90336343117577356"/>
    <n v="-25.195091506589289"/>
    <n v="6.9180114183873568E-3"/>
    <n v="2.1992288809583382E-2"/>
    <n v="5.9755760796506872E-2"/>
    <x v="0"/>
    <n v="1"/>
    <n v="0.36803629501892282"/>
    <n v="89.53071101300479"/>
    <n v="2885.3861817316911"/>
    <n v="146.03857259411359"/>
    <x v="3"/>
    <s v="Exp&gt;25"/>
    <s v="Exp&gt;50"/>
    <s v="Increased Export Intensity"/>
    <n v="1"/>
    <n v="8.144641403064623E-2"/>
    <n v="12.704280614207759"/>
    <n v="0.11959721671616561"/>
    <n v="-18.330231438979879"/>
    <n v="-0.2024862824529485"/>
    <n v="3.0350776712307681"/>
    <s v="Yes"/>
    <s v="Yes"/>
    <s v="Yes"/>
    <x v="3"/>
    <s v="Declining"/>
    <n v="-3.1167108753315649"/>
    <n v="-3.1663136817202009E-2"/>
    <n v="-0.78845368878791566"/>
    <s v="Yes"/>
    <s v="0.Reducing"/>
    <s v="Reducing"/>
    <n v="405.03936475556338"/>
    <n v="5.1599269910433824E-3"/>
    <n v="4.9214104303301677E-2"/>
    <n v="1.920281455553444E-2"/>
    <n v="0.82191701714512733"/>
    <s v="75-100"/>
    <n v="0.3901892521946429"/>
    <n v="15.134693223504341"/>
    <n v="7.3185395485679017"/>
    <n v="67.974860298408487"/>
    <n v="2480.3468169761268"/>
  </r>
  <r>
    <n v="148"/>
    <n v="120"/>
    <n v="99"/>
    <n v="124"/>
    <n v="110"/>
    <s v="TPV Displays Polska sp. z o.o., Gorzów Wlkp. "/>
    <m/>
    <n v="2008"/>
    <m/>
    <n v="2007"/>
    <m/>
    <s v="080176194"/>
    <n v="279792"/>
    <n v="5993005228"/>
    <s v="sp. z o.o."/>
    <s v="2611"/>
    <s v="Produkcja elementów elektronicznych"/>
    <m/>
    <s v="produkcja"/>
    <m/>
    <n v="500"/>
    <s v="J"/>
    <x v="2"/>
    <n v="5176226"/>
    <n v="35289.5"/>
    <n v="23810"/>
    <n v="22862"/>
    <n v="33376"/>
    <n v="4236168"/>
    <n v="1495"/>
    <n v="115517"/>
    <n v="1868611.7"/>
    <n v="174499.7"/>
    <n v="1694112"/>
    <n v="433498"/>
    <n v="1435113.7541"/>
    <m/>
    <m/>
    <s v="C"/>
    <s v="Manufacturing"/>
    <s v="26"/>
    <s v="MANUFACTURE OF COMPUTER, ELECTRONIC AND OPTICAL PRODUCTS"/>
    <s v="Medium-high"/>
    <n v="0.81838930525830977"/>
    <n v="44.174018140266782"/>
    <n v="4.4167314178322186E-3"/>
    <n v="1.2234751607302899E-2"/>
    <n v="5.2738420938504907E-2"/>
    <x v="0"/>
    <n v="1"/>
    <n v="0.23198934267616969"/>
    <n v="77.26889632107023"/>
    <n v="3462.358528428093"/>
    <n v="116.7222073578595"/>
    <x v="3"/>
    <s v="Exp&gt;25"/>
    <s v="Exp&gt;50"/>
    <s v="Increased Export Intensity"/>
    <n v="1"/>
    <n v="8.144641403064623E-2"/>
    <n v="12.704280614207759"/>
    <n v="0.11959721671616561"/>
    <n v="-18.330231438979879"/>
    <n v="-0.2024862824529485"/>
    <n v="3.0350776712307681"/>
    <s v="Yes"/>
    <s v="Yes"/>
    <s v="Yes"/>
    <x v="3"/>
    <s v="Declining"/>
    <n v="-3.1167108753315649"/>
    <n v="-3.1663136817202009E-2"/>
    <n v="-0.78845368878791566"/>
    <s v="Yes"/>
    <s v="0.Reducing"/>
    <s v="Reducing"/>
    <n v="405.03936475556338"/>
    <n v="5.1599269910433824E-3"/>
    <n v="4.9214104303301677E-2"/>
    <n v="1.920281455553444E-2"/>
    <n v="0.82191701714512733"/>
    <s v="75-100"/>
    <n v="0.3901892521946429"/>
    <n v="15.134693223504341"/>
    <n v="7.3185395485679017"/>
    <n v="67.974860298408487"/>
    <n v="2480.3468169761268"/>
  </r>
  <r>
    <n v="148"/>
    <n v="120"/>
    <n v="99"/>
    <n v="124"/>
    <n v="110"/>
    <s v="TPV Displays Polska sp. z o.o., Gorzów Wlkp. "/>
    <m/>
    <n v="2008"/>
    <m/>
    <n v="2007"/>
    <m/>
    <s v="080176194"/>
    <n v="279792"/>
    <n v="5993005228"/>
    <s v="sp. z o.o."/>
    <s v="2611"/>
    <s v="Produkcja elementów elektronicznych"/>
    <m/>
    <s v="produkcja"/>
    <m/>
    <n v="500"/>
    <s v="J"/>
    <x v="3"/>
    <n v="5635391.1747399997"/>
    <n v="85159.635769999993"/>
    <n v="26965.203990000002"/>
    <n v="25379.153989999999"/>
    <n v="34778.948670000012"/>
    <n v="4967094"/>
    <n v="1473"/>
    <n v="124821.66963999999"/>
    <n v="1951663.02376"/>
    <n v="210899.28718000001"/>
    <n v="1740763.73658"/>
    <n v="458877.05153"/>
    <n v="1492785.97223"/>
    <m/>
    <m/>
    <s v="C"/>
    <s v="Manufacturing"/>
    <s v="26"/>
    <s v="MANUFACTURE OF COMPUTER, ELECTRONIC AND OPTICAL PRODUCTS"/>
    <s v="Medium-high"/>
    <n v="0.8814106857860079"/>
    <n v="8.8706554686754266"/>
    <n v="4.5035301371374476E-3"/>
    <n v="1.300386064655029E-2"/>
    <n v="5.5307089132873723E-2"/>
    <x v="0"/>
    <n v="1"/>
    <n v="0.2351210459713198"/>
    <n v="84.739762145281745"/>
    <n v="3825.7917004344872"/>
    <n v="143.17670548540389"/>
    <x v="3"/>
    <s v="Exp&gt;25"/>
    <s v="Exp&gt;50"/>
    <s v="Increased Export Intensity"/>
    <n v="1"/>
    <n v="8.144641403064623E-2"/>
    <n v="12.704280614207759"/>
    <n v="0.11959721671616561"/>
    <n v="-18.330231438979879"/>
    <n v="-0.2024862824529485"/>
    <n v="3.0350776712307681"/>
    <s v="Yes"/>
    <s v="Yes"/>
    <s v="Yes"/>
    <x v="3"/>
    <s v="Declining"/>
    <n v="-3.1167108753315649"/>
    <n v="-3.1663136817202009E-2"/>
    <n v="-0.78845368878791566"/>
    <s v="Yes"/>
    <s v="0.Reducing"/>
    <s v="Reducing"/>
    <n v="405.03936475556338"/>
    <n v="5.1599269910433824E-3"/>
    <n v="4.9214104303301677E-2"/>
    <n v="1.920281455553444E-2"/>
    <n v="0.82191701714512733"/>
    <s v="75-100"/>
    <n v="0.3901892521946429"/>
    <n v="15.134693223504341"/>
    <n v="7.3185395485679017"/>
    <n v="67.974860298408487"/>
    <n v="2480.3468169761268"/>
  </r>
  <r>
    <n v="106"/>
    <n v="131"/>
    <n v="117"/>
    <n v="93"/>
    <n v="111"/>
    <s v="Grupa Strabag w Polsce, Pruszków"/>
    <m/>
    <n v="1987"/>
    <m/>
    <n v="2001"/>
    <m/>
    <s v="010676681"/>
    <n v="54588"/>
    <n v="5210421928"/>
    <s v="sp. z o.o."/>
    <s v="4211"/>
    <s v="Roboty związane z budową dróg i autostrad"/>
    <s v="Budownictwo "/>
    <s v="budownictwo"/>
    <m/>
    <n v="500"/>
    <s v="J"/>
    <x v="0"/>
    <n v="3719517.5138699999"/>
    <n v="214812.53846000001"/>
    <n v="259636.82599000001"/>
    <n v="196438.98126"/>
    <n v="89229.655499999993"/>
    <m/>
    <n v="6186"/>
    <n v="489484"/>
    <n v="3054773.0161299999"/>
    <n v="894775.59054"/>
    <n v="2159997.4255900001"/>
    <n v="837970.73699"/>
    <n v="1204388.4213"/>
    <m/>
    <m/>
    <s v="F"/>
    <s v="Construction"/>
    <s v="42"/>
    <s v="CIVIL ENGINEERING WORKS"/>
    <s v="Low"/>
    <n v="0"/>
    <m/>
    <n v="5.2813027637988882E-2"/>
    <n v="6.4305590046380146E-2"/>
    <n v="0.23442224482159241"/>
    <x v="0"/>
    <n v="1"/>
    <n v="0.27431522164340699"/>
    <n v="79.127707727125767"/>
    <n v="601.27990848205627"/>
    <n v="144.64526196896219"/>
    <x v="0"/>
    <s v="Exp&lt;25"/>
    <s v="Exp&lt;50"/>
    <s v="Decreased Export Intensity"/>
    <n v="0"/>
    <n v="0"/>
    <n v="54.670195221483539"/>
    <n v="0.43612489124182469"/>
    <n v="12.079851609770691"/>
    <n v="0.1140413920727124"/>
    <n v="11.519716938771211"/>
    <s v="No"/>
    <s v="No"/>
    <s v="No"/>
    <x v="0"/>
    <s v="Growing"/>
    <n v="-21.774975751697379"/>
    <n v="-0.24558058645169639"/>
    <n v="-5.9548449899753493"/>
    <s v="Yes"/>
    <s v="0.Reducing"/>
    <s v="Reducing"/>
    <n v="587.5989921172411"/>
    <n v="5.2813027637988882E-2"/>
    <n v="0.23442224482159241"/>
    <n v="6.4305590046380146E-2"/>
    <n v="0"/>
    <s v="0-10"/>
    <n v="0.27431522164340699"/>
    <n v="15.129104517264899"/>
    <n v="8.7300439532450156"/>
    <n v="79.127707727125767"/>
    <n v="601.27990848205627"/>
  </r>
  <r>
    <n v="106"/>
    <n v="131"/>
    <n v="117"/>
    <n v="93"/>
    <n v="111"/>
    <s v="Grupa Strabag w Polsce, Pruszków"/>
    <m/>
    <n v="1987"/>
    <m/>
    <n v="2001"/>
    <m/>
    <s v="010676681"/>
    <n v="54588"/>
    <n v="5210421928"/>
    <s v="sp. z o.o."/>
    <s v="4211"/>
    <s v="Roboty związane z budową dróg i autostrad"/>
    <s v="Budownictwo "/>
    <s v="budownictwo"/>
    <m/>
    <n v="500"/>
    <s v="J"/>
    <x v="1"/>
    <n v="4471681"/>
    <n v="231200.24"/>
    <n v="207390"/>
    <n v="155681"/>
    <n v="121589.18"/>
    <m/>
    <n v="4334"/>
    <n v="572826"/>
    <n v="3316565"/>
    <n v="944413"/>
    <n v="2372152"/>
    <n v="896893.57"/>
    <n v="1393728"/>
    <m/>
    <m/>
    <s v="F"/>
    <s v="Construction"/>
    <s v="42"/>
    <s v="CIVIL ENGINEERING WORKS"/>
    <s v="Low"/>
    <n v="0"/>
    <n v="20.222071366116669"/>
    <n v="3.4814871633285109E-2"/>
    <n v="4.6940433852494967E-2"/>
    <n v="0.17357800881547181"/>
    <x v="0"/>
    <n v="1"/>
    <n v="0.27042846137494658"/>
    <n v="132.1702814951546"/>
    <n v="1031.7676511305949"/>
    <n v="217.90793724042459"/>
    <x v="0"/>
    <s v="Exp&lt;25"/>
    <s v="Exp&lt;50"/>
    <s v="Decreased Export Intensity"/>
    <n v="0"/>
    <n v="0"/>
    <n v="54.670195221483539"/>
    <n v="0.43612489124182469"/>
    <n v="12.079851609770691"/>
    <n v="0.1140413920727124"/>
    <n v="11.519716938771211"/>
    <s v="No"/>
    <s v="No"/>
    <s v="No"/>
    <x v="0"/>
    <s v="Growing"/>
    <n v="-21.774975751697379"/>
    <n v="-0.24558058645169639"/>
    <n v="-5.9548449899753493"/>
    <s v="Yes"/>
    <s v="0.Reducing"/>
    <s v="Reducing"/>
    <n v="587.5989921172411"/>
    <n v="5.2813027637988882E-2"/>
    <n v="0.23442224482159241"/>
    <n v="6.4305590046380146E-2"/>
    <n v="0"/>
    <s v="0-10"/>
    <n v="0.27431522164340699"/>
    <n v="15.129104517264899"/>
    <n v="8.7300439532450156"/>
    <n v="79.127707727125767"/>
    <n v="601.27990848205627"/>
  </r>
  <r>
    <n v="106"/>
    <n v="131"/>
    <n v="117"/>
    <n v="93"/>
    <n v="111"/>
    <s v="Grupa Strabag w Polsce, Pruszków"/>
    <m/>
    <n v="1987"/>
    <m/>
    <n v="2001"/>
    <m/>
    <s v="010676681"/>
    <n v="54588"/>
    <n v="5210421928"/>
    <s v="sp. z o.o."/>
    <s v="4211"/>
    <s v="Roboty związane z budową dróg i autostrad"/>
    <s v="Budownictwo "/>
    <s v="budownictwo"/>
    <m/>
    <n v="500"/>
    <s v="J"/>
    <x v="3"/>
    <n v="5068281"/>
    <m/>
    <m/>
    <n v="199268"/>
    <m/>
    <m/>
    <n v="4793"/>
    <m/>
    <n v="3671264"/>
    <m/>
    <m/>
    <m/>
    <m/>
    <m/>
    <m/>
    <s v="F"/>
    <s v="Construction"/>
    <s v="42"/>
    <s v="CIVIL ENGINEERING WORKS"/>
    <s v="Low"/>
    <n v="0"/>
    <n v="-0.28466873247749991"/>
    <n v="3.9316683506695857E-2"/>
    <n v="5.4277763734779078E-2"/>
    <m/>
    <x v="0"/>
    <n v="1"/>
    <m/>
    <m/>
    <n v="1057.4339662007089"/>
    <m/>
    <x v="0"/>
    <s v="Exp&lt;25"/>
    <s v="Exp&lt;50"/>
    <s v="Decreased Export Intensity"/>
    <n v="0"/>
    <n v="0"/>
    <n v="54.670195221483539"/>
    <n v="0.43612489124182469"/>
    <n v="12.079851609770691"/>
    <n v="0.1140413920727124"/>
    <n v="11.519716938771211"/>
    <s v="No"/>
    <s v="No"/>
    <s v="No"/>
    <x v="0"/>
    <s v="Growing"/>
    <n v="-21.774975751697379"/>
    <n v="-0.24558058645169639"/>
    <n v="-5.9548449899753493"/>
    <s v="Yes"/>
    <s v="0.Reducing"/>
    <s v="Reducing"/>
    <n v="587.5989921172411"/>
    <n v="5.2813027637988882E-2"/>
    <n v="0.23442224482159241"/>
    <n v="6.4305590046380146E-2"/>
    <n v="0"/>
    <s v="0-10"/>
    <n v="0.27431522164340699"/>
    <n v="15.129104517264899"/>
    <n v="8.7300439532450156"/>
    <n v="79.127707727125767"/>
    <n v="601.27990848205627"/>
  </r>
  <r>
    <n v="106"/>
    <n v="131"/>
    <n v="117"/>
    <n v="93"/>
    <n v="111"/>
    <s v="Grupa Strabag w Polsce, Pruszków"/>
    <m/>
    <n v="1987"/>
    <m/>
    <n v="2001"/>
    <m/>
    <s v="010676681"/>
    <n v="54588"/>
    <n v="5210421928"/>
    <s v="sp. z o.o."/>
    <s v="4211"/>
    <s v="Roboty związane z budową dróg i autostrad"/>
    <s v="Budownictwo "/>
    <s v="budownictwo"/>
    <m/>
    <n v="500"/>
    <s v="J"/>
    <x v="2"/>
    <n v="5082750"/>
    <n v="146662"/>
    <n v="154588"/>
    <n v="110637"/>
    <n v="112008"/>
    <m/>
    <n v="4822"/>
    <n v="590142"/>
    <n v="2933423"/>
    <n v="906766"/>
    <n v="2026657"/>
    <n v="599607"/>
    <n v="1160303"/>
    <m/>
    <m/>
    <s v="F"/>
    <s v="Construction"/>
    <s v="42"/>
    <s v="CIVIL ENGINEERING WORKS"/>
    <s v="Low"/>
    <n v="0"/>
    <n v="13.665308415336421"/>
    <n v="2.1767153607791061E-2"/>
    <n v="3.771600618117469E-2"/>
    <n v="0.18451585788691591"/>
    <x v="0"/>
    <n v="1"/>
    <n v="0.2044052289765233"/>
    <n v="122.3853172957279"/>
    <n v="1054.07507258399"/>
    <n v="188.04769805060141"/>
    <x v="0"/>
    <s v="Exp&lt;25"/>
    <s v="Exp&lt;50"/>
    <s v="Decreased Export Intensity"/>
    <n v="0"/>
    <n v="0"/>
    <n v="54.670195221483539"/>
    <n v="0.43612489124182469"/>
    <n v="12.079851609770691"/>
    <n v="0.1140413920727124"/>
    <n v="11.519716938771211"/>
    <s v="No"/>
    <s v="No"/>
    <s v="No"/>
    <x v="0"/>
    <s v="Growing"/>
    <n v="-21.774975751697379"/>
    <n v="-0.24558058645169639"/>
    <n v="-5.9548449899753493"/>
    <s v="Yes"/>
    <s v="0.Reducing"/>
    <s v="Reducing"/>
    <n v="587.5989921172411"/>
    <n v="5.2813027637988882E-2"/>
    <n v="0.23442224482159241"/>
    <n v="6.4305590046380146E-2"/>
    <n v="0"/>
    <s v="0-10"/>
    <n v="0.27431522164340699"/>
    <n v="15.129104517264899"/>
    <n v="8.7300439532450156"/>
    <n v="79.127707727125767"/>
    <n v="601.27990848205627"/>
  </r>
  <r>
    <n v="106"/>
    <n v="131"/>
    <n v="117"/>
    <n v="93"/>
    <n v="111"/>
    <s v="Grupa Strabag w Polsce, Pruszków"/>
    <m/>
    <n v="1987"/>
    <m/>
    <n v="2001"/>
    <m/>
    <s v="010676681"/>
    <n v="54588"/>
    <n v="5210421928"/>
    <s v="sp. z o.o."/>
    <s v="4211"/>
    <s v="Roboty związane z budową dróg i autostrad"/>
    <s v="Budownictwo "/>
    <s v="budownictwo"/>
    <m/>
    <n v="500"/>
    <s v="J"/>
    <x v="4"/>
    <n v="5752985"/>
    <m/>
    <m/>
    <n v="137353"/>
    <m/>
    <m/>
    <n v="4839"/>
    <m/>
    <n v="4335827"/>
    <m/>
    <m/>
    <m/>
    <m/>
    <m/>
    <m/>
    <s v="F"/>
    <s v="Construction"/>
    <s v="42"/>
    <s v="CIVIL ENGINEERING WORKS"/>
    <s v="Low"/>
    <n v="0"/>
    <n v="13.5095903325013"/>
    <n v="2.3875083978143519E-2"/>
    <n v="3.1678616328557389E-2"/>
    <m/>
    <x v="0"/>
    <n v="1"/>
    <m/>
    <m/>
    <n v="1188.8789005992969"/>
    <m/>
    <x v="0"/>
    <s v="Exp&lt;25"/>
    <s v="Exp&lt;50"/>
    <s v="Decreased Export Intensity"/>
    <n v="0"/>
    <n v="0"/>
    <n v="54.670195221483539"/>
    <n v="0.43612489124182469"/>
    <n v="12.079851609770691"/>
    <n v="0.1140413920727124"/>
    <n v="11.519716938771211"/>
    <s v="No"/>
    <s v="No"/>
    <s v="No"/>
    <x v="0"/>
    <s v="Growing"/>
    <n v="-21.774975751697379"/>
    <n v="-0.24558058645169639"/>
    <n v="-5.9548449899753493"/>
    <s v="Yes"/>
    <s v="0.Reducing"/>
    <s v="Reducing"/>
    <n v="587.5989921172411"/>
    <n v="5.2813027637988882E-2"/>
    <n v="0.23442224482159241"/>
    <n v="6.4305590046380146E-2"/>
    <n v="0"/>
    <s v="0-10"/>
    <n v="0.27431522164340699"/>
    <n v="15.129104517264899"/>
    <n v="8.7300439532450156"/>
    <n v="79.127707727125767"/>
    <n v="601.27990848205627"/>
  </r>
  <r>
    <n v="103"/>
    <n v="129"/>
    <n v="126"/>
    <n v="129"/>
    <n v="112"/>
    <s v="Mars Polska sp. z o.o., Sochaczew"/>
    <m/>
    <n v="1992"/>
    <m/>
    <n v="2008"/>
    <m/>
    <n v="141492057"/>
    <n v="313462"/>
    <n v="7822441254"/>
    <s v="sp. z o.o."/>
    <s v="1011"/>
    <s v="Przetwarzanie i konserwowanie mięsa, z wyłączeniem mięsa z drobiu"/>
    <m/>
    <s v="żywność"/>
    <m/>
    <n v="500"/>
    <s v="J"/>
    <x v="1"/>
    <n v="3502066.5032500001"/>
    <n v="266447.25572000002"/>
    <n v="199207.57014"/>
    <n v="138243.73289000001"/>
    <n v="138832.25520000001"/>
    <n v="2308787"/>
    <n v="2870"/>
    <n v="327085.83773000003"/>
    <n v="2695270.2045200001"/>
    <n v="1898144.2191999999"/>
    <n v="797125.98532000009"/>
    <n v="1408602.4694000001"/>
    <n v="1286667.7351200001"/>
    <m/>
    <m/>
    <s v="C"/>
    <s v="Manufacturing"/>
    <s v="10"/>
    <s v="MANUFACTURE OF FOOD PRODUCTS"/>
    <s v="Low"/>
    <n v="0.65926417955152805"/>
    <n v="-4.7381167070662196"/>
    <n v="3.9474902250344633E-2"/>
    <n v="5.1291233308691501E-2"/>
    <n v="9.8142475178881E-2"/>
    <x v="0"/>
    <n v="1"/>
    <n v="0.52262013175441813"/>
    <n v="113.9671908466899"/>
    <n v="1220.232231097561"/>
    <n v="661.37429240418112"/>
    <x v="2"/>
    <s v="Exp&gt;25"/>
    <s v="Exp&gt;50"/>
    <s v="Increased Export Intensity"/>
    <n v="1"/>
    <n v="2.6772781536599228E-3"/>
    <n v="59.395267728332492"/>
    <n v="0.46621689189929683"/>
    <n v="15.503817194443849"/>
    <n v="0.14413339273018441"/>
    <n v="12.3618434749541"/>
    <s v="Yes"/>
    <s v="No"/>
    <s v="No"/>
    <x v="0"/>
    <s v="Growing"/>
    <n v="7.6049552649690293"/>
    <n v="7.3296513327613333E-2"/>
    <n v="1.849304534639717"/>
    <s v="Yes"/>
    <s v="2.Hiring"/>
    <s v="Hiring"/>
    <n v="608.87182206303078"/>
    <n v="4.5712866949520883E-2"/>
    <n v="0.1025701121391397"/>
    <n v="5.6914456946698493E-2"/>
    <n v="0.66570634170988885"/>
    <s v="50-75"/>
    <n v="0.5548834427468714"/>
    <n v="15.11740420250683"/>
    <n v="7.9745328441302279"/>
    <n v="108.4066697660014"/>
    <n v="1265.0556070991049"/>
  </r>
  <r>
    <n v="103"/>
    <n v="129"/>
    <n v="126"/>
    <n v="129"/>
    <n v="112"/>
    <s v="Mars Polska sp. z o.o., Sochaczew"/>
    <m/>
    <n v="1992"/>
    <m/>
    <n v="2008"/>
    <m/>
    <n v="141492057"/>
    <n v="313462"/>
    <n v="7822441254"/>
    <s v="sp. z o.o."/>
    <s v="1011"/>
    <s v="Przetwarzanie i konserwowanie mięsa, z wyłączeniem mięsa z drobiu"/>
    <m/>
    <s v="żywność"/>
    <m/>
    <n v="500"/>
    <s v="J"/>
    <x v="0"/>
    <n v="3676251.5942299999"/>
    <n v="231937"/>
    <n v="233288"/>
    <n v="168052"/>
    <n v="183543"/>
    <n v="2447304"/>
    <n v="2906"/>
    <n v="315029.78233999998"/>
    <n v="2952712"/>
    <n v="1794683"/>
    <n v="1158029"/>
    <n v="1638411"/>
    <n v="1314300.7704700001"/>
    <m/>
    <m/>
    <s v="C"/>
    <s v="Manufacturing"/>
    <s v="10"/>
    <s v="MANUFACTURE OF FOOD PRODUCTS"/>
    <s v="Low"/>
    <n v="0.66570634170988885"/>
    <m/>
    <n v="4.5712866949520883E-2"/>
    <n v="5.6914456946698493E-2"/>
    <n v="0.1025701121391397"/>
    <x v="0"/>
    <n v="1"/>
    <n v="0.5548834427468714"/>
    <n v="108.4066697660014"/>
    <n v="1265.0556070991049"/>
    <n v="617.57845836200966"/>
    <x v="2"/>
    <s v="Exp&gt;25"/>
    <s v="Exp&gt;50"/>
    <s v="Increased Export Intensity"/>
    <n v="1"/>
    <n v="2.6772781536599228E-3"/>
    <n v="59.395267728332492"/>
    <n v="0.46621689189929683"/>
    <n v="15.503817194443849"/>
    <n v="0.14413339273018441"/>
    <n v="12.3618434749541"/>
    <s v="Yes"/>
    <s v="No"/>
    <s v="No"/>
    <x v="0"/>
    <s v="Growing"/>
    <n v="7.6049552649690293"/>
    <n v="7.3296513327613333E-2"/>
    <n v="1.849304534639717"/>
    <s v="Yes"/>
    <s v="2.Hiring"/>
    <s v="Hiring"/>
    <n v="608.87182206303078"/>
    <n v="4.5712866949520883E-2"/>
    <n v="0.1025701121391397"/>
    <n v="5.6914456946698493E-2"/>
    <n v="0.66570634170988885"/>
    <s v="50-75"/>
    <n v="0.5548834427468714"/>
    <n v="15.11740420250683"/>
    <n v="7.9745328441302279"/>
    <n v="108.4066697660014"/>
    <n v="1265.0556070991049"/>
  </r>
  <r>
    <n v="103"/>
    <n v="129"/>
    <n v="126"/>
    <n v="129"/>
    <n v="112"/>
    <s v="Mars Polska sp. z o.o., Sochaczew"/>
    <m/>
    <n v="1992"/>
    <m/>
    <n v="2008"/>
    <m/>
    <n v="141492057"/>
    <n v="313462"/>
    <n v="7822441254"/>
    <s v="sp. z o.o."/>
    <s v="1011"/>
    <s v="Przetwarzanie i konserwowanie mięsa, z wyłączeniem mięsa z drobiu"/>
    <m/>
    <s v="żywność"/>
    <m/>
    <n v="500"/>
    <s v="J"/>
    <x v="2"/>
    <n v="4109809"/>
    <n v="300047.53276999999"/>
    <n v="275658.71542000002"/>
    <n v="199761"/>
    <n v="166114.12599999999"/>
    <n v="2743908"/>
    <n v="2813"/>
    <n v="390901.8"/>
    <n v="2989813.8430599999"/>
    <n v="2045810.8520599999"/>
    <n v="944002.99100000004"/>
    <n v="1470119.8351"/>
    <n v="1519694.0079600001"/>
    <m/>
    <m/>
    <s v="C"/>
    <s v="Manufacturing"/>
    <s v="10"/>
    <s v="MANUFACTURE OF FOOD PRODUCTS"/>
    <s v="Low"/>
    <n v="0.66764854522436445"/>
    <n v="17.353825125422379"/>
    <n v="4.8605908449760073E-2"/>
    <n v="6.6813858817226429E-2"/>
    <n v="0.1358807596704604"/>
    <x v="0"/>
    <n v="1"/>
    <n v="0.49170948837248302"/>
    <n v="138.96260220405259"/>
    <n v="1461.0056878777109"/>
    <n v="727.27012159971559"/>
    <x v="2"/>
    <s v="Exp&gt;25"/>
    <s v="Exp&gt;50"/>
    <s v="Increased Export Intensity"/>
    <n v="1"/>
    <n v="2.6772781536599228E-3"/>
    <n v="59.395267728332492"/>
    <n v="0.46621689189929683"/>
    <n v="15.503817194443849"/>
    <n v="0.14413339273018441"/>
    <n v="12.3618434749541"/>
    <s v="Yes"/>
    <s v="No"/>
    <s v="No"/>
    <x v="0"/>
    <s v="Growing"/>
    <n v="7.6049552649690293"/>
    <n v="7.3296513327613333E-2"/>
    <n v="1.849304534639717"/>
    <s v="Yes"/>
    <s v="2.Hiring"/>
    <s v="Hiring"/>
    <n v="608.87182206303078"/>
    <n v="4.5712866949520883E-2"/>
    <n v="0.1025701121391397"/>
    <n v="5.6914456946698493E-2"/>
    <n v="0.66570634170988885"/>
    <s v="50-75"/>
    <n v="0.5548834427468714"/>
    <n v="15.11740420250683"/>
    <n v="7.9745328441302279"/>
    <n v="108.4066697660014"/>
    <n v="1265.0556070991049"/>
  </r>
  <r>
    <n v="103"/>
    <n v="129"/>
    <n v="126"/>
    <n v="129"/>
    <n v="112"/>
    <s v="Mars Polska sp. z o.o., Sochaczew"/>
    <m/>
    <n v="1992"/>
    <m/>
    <n v="2008"/>
    <m/>
    <n v="141492057"/>
    <n v="313462"/>
    <n v="7822441254"/>
    <s v="sp. z o.o."/>
    <s v="1011"/>
    <s v="Przetwarzanie i konserwowanie mięsa, z wyłączeniem mięsa z drobiu"/>
    <m/>
    <s v="żywność"/>
    <m/>
    <n v="500"/>
    <s v="J"/>
    <x v="3"/>
    <n v="5213501.4060000004"/>
    <n v="285832.94254000002"/>
    <n v="341651.13368000003"/>
    <n v="298381.39767999999"/>
    <n v="188251.88602000001"/>
    <n v="3576762"/>
    <n v="2932"/>
    <n v="412372.20663999999"/>
    <n v="3437924.9444800001"/>
    <n v="2196278.7096600002"/>
    <n v="1241646.2348199999"/>
    <n v="1568740.1341899999"/>
    <n v="1869184.8102899999"/>
    <m/>
    <m/>
    <s v="C"/>
    <s v="Manufacturing"/>
    <s v="10"/>
    <s v="MANUFACTURE OF FOOD PRODUCTS"/>
    <s v="Low"/>
    <n v="0.68605754970808186"/>
    <n v="26.855077839383789"/>
    <n v="5.7232438325729683E-2"/>
    <n v="8.6791132005102981E-2"/>
    <n v="0.19020447757847769"/>
    <x v="0"/>
    <n v="1"/>
    <n v="0.45630435786819618"/>
    <n v="140.64536379263299"/>
    <n v="1778.138269440655"/>
    <n v="749.07186550477479"/>
    <x v="2"/>
    <s v="Exp&gt;25"/>
    <s v="Exp&gt;50"/>
    <s v="Increased Export Intensity"/>
    <n v="1"/>
    <n v="2.6772781536599228E-3"/>
    <n v="59.395267728332492"/>
    <n v="0.46621689189929683"/>
    <n v="15.503817194443849"/>
    <n v="0.14413339273018441"/>
    <n v="12.3618434749541"/>
    <s v="Yes"/>
    <s v="No"/>
    <s v="No"/>
    <x v="0"/>
    <s v="Growing"/>
    <n v="7.6049552649690293"/>
    <n v="7.3296513327613333E-2"/>
    <n v="1.849304534639717"/>
    <s v="Yes"/>
    <s v="2.Hiring"/>
    <s v="Hiring"/>
    <n v="608.87182206303078"/>
    <n v="4.5712866949520883E-2"/>
    <n v="0.1025701121391397"/>
    <n v="5.6914456946698493E-2"/>
    <n v="0.66570634170988885"/>
    <s v="50-75"/>
    <n v="0.5548834427468714"/>
    <n v="15.11740420250683"/>
    <n v="7.9745328441302279"/>
    <n v="108.4066697660014"/>
    <n v="1265.0556070991049"/>
  </r>
  <r>
    <n v="103"/>
    <n v="129"/>
    <n v="126"/>
    <n v="129"/>
    <n v="112"/>
    <s v="Mars Polska sp. z o.o., Sochaczew"/>
    <m/>
    <n v="1992"/>
    <m/>
    <n v="2008"/>
    <m/>
    <n v="141492057"/>
    <n v="313462"/>
    <n v="7822441254"/>
    <s v="sp. z o.o."/>
    <s v="1011"/>
    <s v="Przetwarzanie i konserwowanie mięsa, z wyłączeniem mięsa z drobiu"/>
    <m/>
    <s v="żywność"/>
    <m/>
    <n v="500"/>
    <s v="J"/>
    <x v="4"/>
    <n v="5859771.0709899999"/>
    <n v="165671.66122000001"/>
    <n v="376400.54310000001"/>
    <n v="304354.87709999998"/>
    <n v="197818.13798"/>
    <n v="3916575"/>
    <n v="3127"/>
    <n v="609699.10476000002"/>
    <n v="3630349.627929999"/>
    <n v="2362273.1249500001"/>
    <n v="1268076.5029800001"/>
    <n v="1574713.6148900001"/>
    <n v="2055636.0130400001"/>
    <m/>
    <m/>
    <s v="C"/>
    <s v="Manufacturing"/>
    <s v="10"/>
    <s v="MANUFACTURE OF FOOD PRODUCTS"/>
    <s v="Low"/>
    <n v="0.66838361986354877"/>
    <n v="12.39607731276786"/>
    <n v="5.1939721434984272E-2"/>
    <n v="8.3836243969025406E-2"/>
    <n v="0.1932763355965906"/>
    <x v="0"/>
    <n v="1"/>
    <n v="0.43376362507208183"/>
    <n v="194.97892700991369"/>
    <n v="1873.9274291621359"/>
    <n v="755.44391587783809"/>
    <x v="2"/>
    <s v="Exp&gt;25"/>
    <s v="Exp&gt;50"/>
    <s v="Increased Export Intensity"/>
    <n v="1"/>
    <n v="2.6772781536599228E-3"/>
    <n v="59.395267728332492"/>
    <n v="0.46621689189929683"/>
    <n v="15.503817194443849"/>
    <n v="0.14413339273018441"/>
    <n v="12.3618434749541"/>
    <s v="Yes"/>
    <s v="No"/>
    <s v="No"/>
    <x v="0"/>
    <s v="Growing"/>
    <n v="7.6049552649690293"/>
    <n v="7.3296513327613333E-2"/>
    <n v="1.849304534639717"/>
    <s v="Yes"/>
    <s v="2.Hiring"/>
    <s v="Hiring"/>
    <n v="608.87182206303078"/>
    <n v="4.5712866949520883E-2"/>
    <n v="0.1025701121391397"/>
    <n v="5.6914456946698493E-2"/>
    <n v="0.66570634170988885"/>
    <s v="50-75"/>
    <n v="0.5548834427468714"/>
    <n v="15.11740420250683"/>
    <n v="7.9745328441302279"/>
    <n v="108.4066697660014"/>
    <n v="1265.0556070991049"/>
  </r>
  <r>
    <n v="139"/>
    <n v="71"/>
    <n v="93"/>
    <n v="139"/>
    <n v="115"/>
    <s v="Grupa Azoty Zakłady Azotowe Puławy SA GK, Puławy"/>
    <s v="SG)"/>
    <n v="1966"/>
    <m/>
    <n v="2001"/>
    <m/>
    <n v="430528900"/>
    <n v="11737"/>
    <n v="7160001822"/>
    <s v="SA"/>
    <s v="2015"/>
    <s v="Produkcja nawozów i związków azotowych"/>
    <s v="Prod. wyr. chemicznych/medycznych "/>
    <s v="chemia"/>
    <m/>
    <n v="142"/>
    <s v="S"/>
    <x v="1"/>
    <n v="3206278"/>
    <n v="276935"/>
    <n v="270118"/>
    <n v="215858"/>
    <n v="245027"/>
    <n v="982092"/>
    <n v="4704"/>
    <n v="530682"/>
    <n v="5518843"/>
    <n v="3800341"/>
    <n v="1718502"/>
    <n v="3576487"/>
    <n v="1942356"/>
    <m/>
    <m/>
    <s v="C"/>
    <s v="Manufacturing"/>
    <s v="20"/>
    <s v="MANUFACTURE OF CHEMICALS AND CHEMICAL PRODUCTS"/>
    <s v="Medium-low"/>
    <n v="0.30630282215079291"/>
    <n v="-10.52853350954466"/>
    <n v="6.7323544620896875E-2"/>
    <n v="3.9112908267185713E-2"/>
    <n v="6.0354755937879832E-2"/>
    <x v="1"/>
    <n v="0"/>
    <n v="0.64805014384355564"/>
    <n v="112.81505102040821"/>
    <n v="681.60671768707482"/>
    <n v="807.89562074829928"/>
    <x v="4"/>
    <s v="Exp&gt;25"/>
    <s v="Exp&lt;50"/>
    <s v="Increased Export Intensity"/>
    <n v="1"/>
    <n v="7.1784265681600401E-2"/>
    <n v="22.769881258273859"/>
    <n v="0.20514153301573931"/>
    <n v="-11.036317928787049"/>
    <n v="-0.11694196615337479"/>
    <n v="5.262325147123903"/>
    <s v="Yes"/>
    <s v="Yes"/>
    <s v="Yes"/>
    <x v="3"/>
    <s v="Declining"/>
    <n v="-1.1759675005345309"/>
    <n v="-1.182936689155945E-2"/>
    <n v="-0.29529730954263028"/>
    <s v="No"/>
    <s v="0.Reducing"/>
    <s v="Reducing"/>
    <n v="185.6593875198952"/>
    <n v="8.4001288098815255E-2"/>
    <n v="8.6808284110010708E-2"/>
    <n v="5.9425198771639043E-2"/>
    <n v="0.3136040647665907"/>
    <s v="25-50"/>
    <n v="0.68455677221232103"/>
    <n v="15.091871742507109"/>
    <n v="8.4504121577258857"/>
    <n v="114.8603805858456"/>
    <n v="766.21252939918747"/>
  </r>
  <r>
    <n v="139"/>
    <n v="71"/>
    <n v="93"/>
    <n v="139"/>
    <n v="115"/>
    <s v="Grupa Azoty Zakłady Azotowe Puławy SA GK, Puławy"/>
    <s v="SG)"/>
    <n v="1966"/>
    <m/>
    <n v="2001"/>
    <m/>
    <n v="430528900"/>
    <n v="11737"/>
    <n v="7160001822"/>
    <s v="SA"/>
    <s v="2015"/>
    <s v="Produkcja nawozów i związków azotowych"/>
    <s v="Prod. wyr. chemicznych/medycznych "/>
    <s v="chemia"/>
    <m/>
    <n v="142"/>
    <s v="S"/>
    <x v="0"/>
    <n v="3583576"/>
    <n v="373711"/>
    <n v="376186"/>
    <n v="301025"/>
    <n v="244014"/>
    <n v="1123824"/>
    <n v="4677"/>
    <n v="537202"/>
    <n v="5065612"/>
    <n v="3197178"/>
    <n v="1868434"/>
    <n v="3467699"/>
    <n v="1597913"/>
    <m/>
    <m/>
    <s v="C"/>
    <s v="Manufacturing"/>
    <s v="20"/>
    <s v="MANUFACTURE OF CHEMICALS AND CHEMICAL PRODUCTS"/>
    <s v="Medium-low"/>
    <n v="0.3136040647665907"/>
    <m/>
    <n v="8.4001288098815255E-2"/>
    <n v="5.9425198771639043E-2"/>
    <n v="8.6808284110010708E-2"/>
    <x v="1"/>
    <n v="0"/>
    <n v="0.68455677221232103"/>
    <n v="114.8603805858456"/>
    <n v="766.21252939918747"/>
    <n v="683.59589480436182"/>
    <x v="4"/>
    <s v="Exp&gt;25"/>
    <s v="Exp&lt;50"/>
    <s v="Increased Export Intensity"/>
    <n v="1"/>
    <n v="7.1784265681600401E-2"/>
    <n v="22.769881258273859"/>
    <n v="0.20514153301573931"/>
    <n v="-11.036317928787049"/>
    <n v="-0.11694196615337479"/>
    <n v="5.262325147123903"/>
    <s v="Yes"/>
    <s v="Yes"/>
    <s v="Yes"/>
    <x v="3"/>
    <s v="Declining"/>
    <n v="-1.1759675005345309"/>
    <n v="-1.182936689155945E-2"/>
    <n v="-0.29529730954263028"/>
    <s v="No"/>
    <s v="0.Reducing"/>
    <s v="Reducing"/>
    <n v="185.6593875198952"/>
    <n v="8.4001288098815255E-2"/>
    <n v="8.6808284110010708E-2"/>
    <n v="5.9425198771639043E-2"/>
    <n v="0.3136040647665907"/>
    <s v="25-50"/>
    <n v="0.68455677221232103"/>
    <n v="15.091871742507109"/>
    <n v="8.4504121577258857"/>
    <n v="114.8603805858456"/>
    <n v="766.21252939918747"/>
  </r>
  <r>
    <n v="139"/>
    <n v="71"/>
    <n v="93"/>
    <n v="139"/>
    <n v="115"/>
    <s v="Grupa Azoty Zakłady Azotowe Puławy SA GK, Puławy"/>
    <s v="SG)"/>
    <n v="1966"/>
    <m/>
    <n v="2001"/>
    <m/>
    <n v="430528900"/>
    <n v="11737"/>
    <n v="7160001822"/>
    <s v="SA"/>
    <s v="2015"/>
    <s v="Produkcja nawozów i związków azotowych"/>
    <s v="Prod. wyr. chemicznych/medycznych "/>
    <s v="chemia"/>
    <m/>
    <n v="142"/>
    <s v="S"/>
    <x v="4"/>
    <n v="4399552"/>
    <n v="-595215"/>
    <n v="-668350"/>
    <n v="-621633"/>
    <n v="259622"/>
    <n v="1695536"/>
    <n v="4622"/>
    <n v="557641"/>
    <n v="6909243"/>
    <n v="4268822"/>
    <n v="2640421"/>
    <n v="3338196"/>
    <n v="3571047"/>
    <m/>
    <m/>
    <s v="C"/>
    <s v="Manufacturing"/>
    <s v="20"/>
    <s v="MANUFACTURE OF CHEMICALS AND CHEMICAL PRODUCTS"/>
    <s v="Medium-low"/>
    <n v="0.3853883304481911"/>
    <n v="-50.559815398522282"/>
    <n v="-0.14129461363338811"/>
    <n v="-8.9971216817819263E-2"/>
    <n v="-0.1862182448244501"/>
    <x v="1"/>
    <n v="0"/>
    <n v="0.4831493117263353"/>
    <n v="120.6492860233665"/>
    <n v="951.87191691908265"/>
    <n v="923.58762440501948"/>
    <x v="4"/>
    <s v="Exp&gt;25"/>
    <s v="Exp&lt;50"/>
    <s v="Increased Export Intensity"/>
    <n v="1"/>
    <n v="7.1784265681600401E-2"/>
    <n v="22.769881258273859"/>
    <n v="0.20514153301573931"/>
    <n v="-11.036317928787049"/>
    <n v="-0.11694196615337479"/>
    <n v="5.262325147123903"/>
    <s v="Yes"/>
    <s v="Yes"/>
    <s v="Yes"/>
    <x v="3"/>
    <s v="Declining"/>
    <n v="-1.1759675005345309"/>
    <n v="-1.182936689155945E-2"/>
    <n v="-0.29529730954263028"/>
    <s v="No"/>
    <s v="0.Reducing"/>
    <s v="Reducing"/>
    <n v="185.6593875198952"/>
    <n v="8.4001288098815255E-2"/>
    <n v="8.6808284110010708E-2"/>
    <n v="5.9425198771639043E-2"/>
    <n v="0.3136040647665907"/>
    <s v="25-50"/>
    <n v="0.68455677221232103"/>
    <n v="15.091871742507109"/>
    <n v="8.4504121577258857"/>
    <n v="114.8603805858456"/>
    <n v="766.21252939918747"/>
  </r>
  <r>
    <n v="139"/>
    <n v="71"/>
    <n v="93"/>
    <n v="139"/>
    <n v="115"/>
    <s v="Grupa Azoty Zakłady Azotowe Puławy SA GK, Puławy"/>
    <s v="SG)"/>
    <n v="1966"/>
    <m/>
    <n v="2001"/>
    <m/>
    <n v="430528900"/>
    <n v="11737"/>
    <n v="7160001822"/>
    <s v="SA"/>
    <s v="2015"/>
    <s v="Produkcja nawozów i związków azotowych"/>
    <s v="Prod. wyr. chemicznych/medycznych "/>
    <s v="chemia"/>
    <m/>
    <n v="142"/>
    <s v="S"/>
    <x v="2"/>
    <n v="5488838"/>
    <n v="137727"/>
    <n v="140231"/>
    <n v="-209615"/>
    <n v="252562"/>
    <n v="1716823"/>
    <n v="4704"/>
    <n v="532231"/>
    <n v="7330200"/>
    <n v="4215819"/>
    <n v="3114381"/>
    <n v="3798081"/>
    <n v="3532119"/>
    <m/>
    <m/>
    <s v="C"/>
    <s v="Manufacturing"/>
    <s v="20"/>
    <s v="MANUFACTURE OF CHEMICALS AND CHEMICAL PRODUCTS"/>
    <s v="Medium-low"/>
    <n v="0.31278441812274288"/>
    <n v="71.190333464534277"/>
    <n v="-3.8189321674277868E-2"/>
    <n v="-2.859608196229298E-2"/>
    <n v="-5.5189712910282851E-2"/>
    <x v="1"/>
    <n v="0"/>
    <n v="0.51814152410575431"/>
    <n v="113.1443452380952"/>
    <n v="1166.8448129251699"/>
    <n v="896.2200255102041"/>
    <x v="4"/>
    <s v="Exp&gt;25"/>
    <s v="Exp&lt;50"/>
    <s v="Increased Export Intensity"/>
    <n v="1"/>
    <n v="7.1784265681600401E-2"/>
    <n v="22.769881258273859"/>
    <n v="0.20514153301573931"/>
    <n v="-11.036317928787049"/>
    <n v="-0.11694196615337479"/>
    <n v="5.262325147123903"/>
    <s v="Yes"/>
    <s v="Yes"/>
    <s v="Yes"/>
    <x v="3"/>
    <s v="Declining"/>
    <n v="-1.1759675005345309"/>
    <n v="-1.182936689155945E-2"/>
    <n v="-0.29529730954263028"/>
    <s v="No"/>
    <s v="0.Reducing"/>
    <s v="Reducing"/>
    <n v="185.6593875198952"/>
    <n v="8.4001288098815255E-2"/>
    <n v="8.6808284110010708E-2"/>
    <n v="5.9425198771639043E-2"/>
    <n v="0.3136040647665907"/>
    <s v="25-50"/>
    <n v="0.68455677221232103"/>
    <n v="15.091871742507109"/>
    <n v="8.4504121577258857"/>
    <n v="114.8603805858456"/>
    <n v="766.21252939918747"/>
  </r>
  <r>
    <n v="139"/>
    <n v="71"/>
    <n v="93"/>
    <n v="139"/>
    <n v="115"/>
    <s v="Grupa Azoty Zakłady Azotowe Puławy SA GK, Puławy"/>
    <s v="SG)"/>
    <n v="1966"/>
    <m/>
    <n v="2001"/>
    <m/>
    <n v="430528900"/>
    <n v="11737"/>
    <n v="7160001822"/>
    <s v="SA"/>
    <s v="2015"/>
    <s v="Produkcja nawozów i związków azotowych"/>
    <s v="Prod. wyr. chemicznych/medycznych "/>
    <s v="chemia"/>
    <m/>
    <n v="142"/>
    <s v="S"/>
    <x v="3"/>
    <n v="8898737"/>
    <n v="252594"/>
    <n v="263810"/>
    <n v="291096"/>
    <n v="69012"/>
    <n v="2080216"/>
    <n v="4744"/>
    <n v="618772"/>
    <n v="7408075"/>
    <n v="4005093"/>
    <n v="3402982"/>
    <n v="3962228"/>
    <n v="3445847"/>
    <m/>
    <m/>
    <s v="C"/>
    <s v="Manufacturing"/>
    <s v="20"/>
    <s v="MANUFACTURE OF CHEMICALS AND CHEMICAL PRODUCTS"/>
    <s v="Medium-low"/>
    <n v="0.23376530849265459"/>
    <n v="62.124241961595523"/>
    <n v="3.2712057902149483E-2"/>
    <n v="3.929441859052453E-2"/>
    <n v="7.346775602009778E-2"/>
    <x v="1"/>
    <n v="0"/>
    <n v="0.53485257641155093"/>
    <n v="130.4325463743676"/>
    <n v="1875.7877318718381"/>
    <n v="844.24388701517705"/>
    <x v="1"/>
    <s v="Exp&gt;25"/>
    <s v="Exp&lt;50"/>
    <s v="Increased Export Intensity"/>
    <n v="1"/>
    <n v="7.1784265681600401E-2"/>
    <n v="22.769881258273859"/>
    <n v="0.20514153301573931"/>
    <n v="-11.036317928787049"/>
    <n v="-0.11694196615337479"/>
    <n v="5.262325147123903"/>
    <s v="Yes"/>
    <s v="Yes"/>
    <s v="Yes"/>
    <x v="3"/>
    <s v="Declining"/>
    <n v="-1.1759675005345309"/>
    <n v="-1.182936689155945E-2"/>
    <n v="-0.29529730954263028"/>
    <s v="No"/>
    <s v="0.Reducing"/>
    <s v="Reducing"/>
    <n v="185.6593875198952"/>
    <n v="8.4001288098815255E-2"/>
    <n v="8.6808284110010708E-2"/>
    <n v="5.9425198771639043E-2"/>
    <n v="0.3136040647665907"/>
    <s v="25-50"/>
    <n v="0.68455677221232103"/>
    <n v="15.091871742507109"/>
    <n v="8.4504121577258857"/>
    <n v="114.8603805858456"/>
    <n v="766.21252939918747"/>
  </r>
  <r>
    <n v="171"/>
    <n v="171"/>
    <n v="144"/>
    <n v="120"/>
    <n v="116"/>
    <s v="Grupa Żywiec sp.z o.p., Żywiec"/>
    <m/>
    <n v="1998"/>
    <n v="1856"/>
    <m/>
    <m/>
    <s v="070511111"/>
    <n v="1043826"/>
    <n v="5530007219"/>
    <s v="SA"/>
    <s v="1105"/>
    <s v="Produkcja piwa"/>
    <m/>
    <s v="żywność"/>
    <m/>
    <n v="540"/>
    <s v="S"/>
    <x v="2"/>
    <n v="3467285"/>
    <n v="439461"/>
    <n v="487178"/>
    <n v="406580"/>
    <n v="188968"/>
    <n v="70107"/>
    <n v="1791"/>
    <n v="294610"/>
    <n v="2581866"/>
    <n v="1791983"/>
    <n v="789883"/>
    <n v="205820"/>
    <n v="2376046"/>
    <m/>
    <m/>
    <s v="C"/>
    <s v="Manufacturing"/>
    <s v="11"/>
    <s v="MANUFACTURE OF BEVERAGES"/>
    <s v="Low"/>
    <n v="2.0219566606148619E-2"/>
    <n v="-7.6135178530794656"/>
    <n v="0.117261776865761"/>
    <n v="0.15747525239497329"/>
    <n v="1.975415411524633"/>
    <x v="0"/>
    <n v="1"/>
    <n v="7.9717537625887638E-2"/>
    <n v="164.49469570072591"/>
    <n v="1935.949190396427"/>
    <n v="1000.548855388051"/>
    <x v="0"/>
    <s v="Exp&lt;25"/>
    <s v="Exp&lt;50"/>
    <s v="Decreased Export Intensity"/>
    <n v="0"/>
    <n v="-6.2652667415103863E-3"/>
    <n v="8.1726661590754901"/>
    <n v="7.8558525210899788E-2"/>
    <n v="-21.614010029655439"/>
    <n v="-0.2435249739582126"/>
    <n v="1.983375763546436"/>
    <s v="No"/>
    <s v="Yes"/>
    <s v="No"/>
    <x v="3"/>
    <s v="Declining"/>
    <n v="-25.674499564838989"/>
    <n v="-0.29671608406018551"/>
    <n v="-7.1494543027598727"/>
    <s v="Yes"/>
    <s v="0.Reducing"/>
    <s v="Reducing"/>
    <n v="707.42201344005457"/>
    <n v="6.7037611609831585E-2"/>
    <n v="2.755896172094523"/>
    <n v="9.2687583997893036E-2"/>
    <n v="2.5808714320850291E-2"/>
    <s v="0-10"/>
    <n v="3.3632465887656809E-2"/>
    <n v="15.08802069003286"/>
    <n v="7.7397944584087011"/>
    <n v="144.15578764142731"/>
    <n v="1553.4386422976499"/>
  </r>
  <r>
    <n v="171"/>
    <n v="171"/>
    <n v="144"/>
    <n v="120"/>
    <n v="116"/>
    <s v="Grupa Żywiec sp.z o.p., Żywiec"/>
    <m/>
    <n v="1998"/>
    <n v="1856"/>
    <m/>
    <m/>
    <s v="070511111"/>
    <n v="1043826"/>
    <n v="5530007219"/>
    <s v="SA"/>
    <s v="1105"/>
    <s v="Produkcja piwa"/>
    <m/>
    <s v="żywność"/>
    <m/>
    <n v="540"/>
    <s v="S"/>
    <x v="0"/>
    <n v="3569802"/>
    <n v="324885"/>
    <n v="296995"/>
    <n v="239311"/>
    <n v="184955"/>
    <n v="92132"/>
    <n v="2298"/>
    <n v="331270"/>
    <n v="2581910"/>
    <n v="1734639"/>
    <n v="847271"/>
    <n v="86836"/>
    <n v="2495074"/>
    <m/>
    <m/>
    <s v="C"/>
    <s v="Manufacturing"/>
    <s v="11"/>
    <s v="MANUFACTURE OF BEVERAGES"/>
    <s v="Low"/>
    <n v="2.5808714320850291E-2"/>
    <m/>
    <n v="6.7037611609831585E-2"/>
    <n v="9.2687583997893036E-2"/>
    <n v="2.755896172094523"/>
    <x v="0"/>
    <n v="1"/>
    <n v="3.3632465887656809E-2"/>
    <n v="144.15578764142731"/>
    <n v="1553.4386422976499"/>
    <n v="754.84725848563971"/>
    <x v="0"/>
    <s v="Exp&lt;25"/>
    <s v="Exp&lt;50"/>
    <s v="Decreased Export Intensity"/>
    <n v="0"/>
    <n v="-6.2652667415103863E-3"/>
    <n v="8.1726661590754901"/>
    <n v="7.8558525210899788E-2"/>
    <n v="-21.614010029655439"/>
    <n v="-0.2435249739582126"/>
    <n v="1.983375763546436"/>
    <s v="No"/>
    <s v="Yes"/>
    <s v="No"/>
    <x v="3"/>
    <s v="Declining"/>
    <n v="-25.674499564838989"/>
    <n v="-0.29671608406018551"/>
    <n v="-7.1494543027598727"/>
    <s v="Yes"/>
    <s v="0.Reducing"/>
    <s v="Reducing"/>
    <n v="707.42201344005457"/>
    <n v="6.7037611609831585E-2"/>
    <n v="2.755896172094523"/>
    <n v="9.2687583997893036E-2"/>
    <n v="2.5808714320850291E-2"/>
    <s v="0-10"/>
    <n v="3.3632465887656809E-2"/>
    <n v="15.08802069003286"/>
    <n v="7.7397944584087011"/>
    <n v="144.15578764142731"/>
    <n v="1553.4386422976499"/>
  </r>
  <r>
    <n v="171"/>
    <n v="171"/>
    <n v="144"/>
    <n v="120"/>
    <n v="116"/>
    <s v="Grupa Żywiec sp.z o.p., Żywiec"/>
    <m/>
    <n v="1998"/>
    <n v="1856"/>
    <m/>
    <m/>
    <s v="070511111"/>
    <n v="1043826"/>
    <n v="5530007219"/>
    <s v="SA"/>
    <s v="1105"/>
    <s v="Produkcja piwa"/>
    <m/>
    <s v="żywność"/>
    <m/>
    <n v="540"/>
    <s v="S"/>
    <x v="1"/>
    <n v="3753022"/>
    <n v="342905"/>
    <n v="290721"/>
    <n v="239728"/>
    <n v="191752"/>
    <n v="73899"/>
    <n v="2113"/>
    <n v="328325"/>
    <n v="2586194"/>
    <n v="1799382"/>
    <n v="786812"/>
    <n v="162223"/>
    <n v="2423971"/>
    <m/>
    <m/>
    <s v="C"/>
    <s v="Manufacturing"/>
    <s v="11"/>
    <s v="MANUFACTURE OF BEVERAGES"/>
    <s v="Low"/>
    <n v="1.9690532056566679E-2"/>
    <n v="5.1324975446817467"/>
    <n v="6.3875991134610982E-2"/>
    <n v="9.2695288907174017E-2"/>
    <n v="1.4777682572754789"/>
    <x v="0"/>
    <n v="1"/>
    <n v="6.2726539463010128E-2"/>
    <n v="155.38334122101281"/>
    <n v="1776.158069096072"/>
    <n v="851.57690487458592"/>
    <x v="0"/>
    <s v="Exp&lt;25"/>
    <s v="Exp&lt;50"/>
    <s v="Decreased Export Intensity"/>
    <n v="0"/>
    <n v="-6.2652667415103863E-3"/>
    <n v="8.1726661590754901"/>
    <n v="7.8558525210899788E-2"/>
    <n v="-21.614010029655439"/>
    <n v="-0.2435249739582126"/>
    <n v="1.983375763546436"/>
    <s v="No"/>
    <s v="Yes"/>
    <s v="No"/>
    <x v="3"/>
    <s v="Declining"/>
    <n v="-25.674499564838989"/>
    <n v="-0.29671608406018551"/>
    <n v="-7.1494543027598727"/>
    <s v="Yes"/>
    <s v="0.Reducing"/>
    <s v="Reducing"/>
    <n v="707.42201344005457"/>
    <n v="6.7037611609831585E-2"/>
    <n v="2.755896172094523"/>
    <n v="9.2687583997893036E-2"/>
    <n v="2.5808714320850291E-2"/>
    <s v="0-10"/>
    <n v="3.3632465887656809E-2"/>
    <n v="15.08802069003286"/>
    <n v="7.7397944584087011"/>
    <n v="144.15578764142731"/>
    <n v="1553.4386422976499"/>
  </r>
  <r>
    <n v="171"/>
    <n v="171"/>
    <n v="144"/>
    <n v="120"/>
    <n v="116"/>
    <s v="Grupa Żywiec sp.z o.p., Żywiec"/>
    <m/>
    <n v="1998"/>
    <n v="1856"/>
    <m/>
    <m/>
    <s v="070511111"/>
    <n v="1043826"/>
    <n v="5530007219"/>
    <s v="SA"/>
    <s v="1105"/>
    <s v="Produkcja piwa"/>
    <m/>
    <s v="żywność"/>
    <m/>
    <n v="540"/>
    <s v="S"/>
    <x v="4"/>
    <n v="3861550"/>
    <n v="179800"/>
    <n v="133596"/>
    <n v="110740"/>
    <n v="195091"/>
    <n v="75468"/>
    <n v="1708"/>
    <n v="308529"/>
    <n v="2609050"/>
    <n v="1714579"/>
    <n v="894471"/>
    <n v="291413"/>
    <n v="2317637"/>
    <m/>
    <m/>
    <s v="C"/>
    <s v="Manufacturing"/>
    <s v="11"/>
    <s v="MANUFACTURE OF BEVERAGES"/>
    <s v="Low"/>
    <n v="1.9543447579339901E-2"/>
    <n v="0"/>
    <n v="2.8677603552977431E-2"/>
    <n v="4.2444567946187312E-2"/>
    <n v="0.38001050056105939"/>
    <x v="0"/>
    <n v="1"/>
    <n v="0.11169314501446891"/>
    <n v="180.63758782201401"/>
    <n v="2260.8606557377052"/>
    <n v="1003.8518735363"/>
    <x v="0"/>
    <s v="Exp&lt;25"/>
    <s v="Exp&lt;50"/>
    <s v="Decreased Export Intensity"/>
    <n v="0"/>
    <n v="-6.2652667415103863E-3"/>
    <n v="8.1726661590754901"/>
    <n v="7.8558525210899788E-2"/>
    <n v="-21.614010029655439"/>
    <n v="-0.2435249739582126"/>
    <n v="1.983375763546436"/>
    <s v="No"/>
    <s v="Yes"/>
    <s v="No"/>
    <x v="3"/>
    <s v="Declining"/>
    <n v="-25.674499564838989"/>
    <n v="-0.29671608406018551"/>
    <n v="-7.1494543027598727"/>
    <s v="Yes"/>
    <s v="0.Reducing"/>
    <s v="Reducing"/>
    <n v="707.42201344005457"/>
    <n v="6.7037611609831585E-2"/>
    <n v="2.755896172094523"/>
    <n v="9.2687583997893036E-2"/>
    <n v="2.5808714320850291E-2"/>
    <s v="0-10"/>
    <n v="3.3632465887656809E-2"/>
    <n v="15.08802069003286"/>
    <n v="7.7397944584087011"/>
    <n v="144.15578764142731"/>
    <n v="1553.4386422976499"/>
  </r>
  <r>
    <n v="171"/>
    <n v="171"/>
    <n v="144"/>
    <n v="120"/>
    <n v="116"/>
    <s v="Grupa Żywiec sp.z o.p., Żywiec"/>
    <m/>
    <n v="1998"/>
    <n v="1856"/>
    <m/>
    <m/>
    <s v="070511111"/>
    <n v="1043826"/>
    <n v="5530007219"/>
    <s v="SA"/>
    <s v="1105"/>
    <s v="Produkcja piwa"/>
    <m/>
    <s v="żywność"/>
    <m/>
    <n v="540"/>
    <s v="S"/>
    <x v="3"/>
    <n v="3861550"/>
    <n v="179800"/>
    <n v="133596"/>
    <n v="110740"/>
    <n v="195091"/>
    <n v="75468"/>
    <n v="1708"/>
    <n v="308529"/>
    <n v="2609050"/>
    <n v="1714579"/>
    <n v="894471"/>
    <n v="291413"/>
    <n v="2317637"/>
    <m/>
    <m/>
    <s v="C"/>
    <s v="Manufacturing"/>
    <s v="11"/>
    <s v="MANUFACTURE OF BEVERAGES"/>
    <s v="Low"/>
    <n v="1.9543447579339901E-2"/>
    <n v="11.371000653248871"/>
    <n v="2.8677603552977431E-2"/>
    <n v="4.2444567946187312E-2"/>
    <n v="0.38001050056105939"/>
    <x v="0"/>
    <n v="1"/>
    <n v="0.11169314501446891"/>
    <n v="180.63758782201401"/>
    <n v="2260.8606557377052"/>
    <n v="1003.8518735363"/>
    <x v="0"/>
    <s v="Exp&lt;25"/>
    <s v="Exp&lt;50"/>
    <s v="Decreased Export Intensity"/>
    <n v="0"/>
    <n v="-6.2652667415103863E-3"/>
    <n v="8.1726661590754901"/>
    <n v="7.8558525210899788E-2"/>
    <n v="-21.614010029655439"/>
    <n v="-0.2435249739582126"/>
    <n v="1.983375763546436"/>
    <s v="No"/>
    <s v="Yes"/>
    <s v="No"/>
    <x v="3"/>
    <s v="Declining"/>
    <n v="-25.674499564838989"/>
    <n v="-0.29671608406018551"/>
    <n v="-7.1494543027598727"/>
    <s v="Yes"/>
    <s v="0.Reducing"/>
    <s v="Reducing"/>
    <n v="707.42201344005457"/>
    <n v="6.7037611609831585E-2"/>
    <n v="2.755896172094523"/>
    <n v="9.2687583997893036E-2"/>
    <n v="2.5808714320850291E-2"/>
    <s v="0-10"/>
    <n v="3.3632465887656809E-2"/>
    <n v="15.08802069003286"/>
    <n v="7.7397944584087011"/>
    <n v="144.15578764142731"/>
    <n v="1553.4386422976499"/>
  </r>
  <r>
    <n v="142"/>
    <n v="97"/>
    <n v="92"/>
    <n v="145"/>
    <n v="117"/>
    <s v="Arcelormittal Distribution Solutions Poland sp. z o.o., Katowice"/>
    <m/>
    <n v="1995"/>
    <m/>
    <n v="2002"/>
    <m/>
    <s v="276112593"/>
    <n v="57816"/>
    <n v="9542249002"/>
    <s v="sp. z o.o."/>
    <s v="4672"/>
    <s v="Sprzedaż hurtowa metali i rud metali"/>
    <m/>
    <s v="produkcja"/>
    <m/>
    <n v="500"/>
    <s v="J"/>
    <x v="1"/>
    <n v="3135850.36956"/>
    <n v="87463.284819999986"/>
    <n v="37375.739020000001"/>
    <n v="29934.406340000001"/>
    <n v="14302.172280000001"/>
    <n v="241893"/>
    <n v="1030"/>
    <n v="89195.712040000013"/>
    <n v="1409829.5493000001"/>
    <n v="292958.67778999999"/>
    <n v="1116870.87151"/>
    <n v="239739.92082"/>
    <n v="1170089.62848"/>
    <m/>
    <m/>
    <s v="G"/>
    <s v="Wholesale and Retail Trade; Repair of Motor Vehicles and Motorcycles"/>
    <s v="46"/>
    <s v="WHOLESALE TRADE, EXCEPT OF MOTOR VEHICLES"/>
    <s v="Medium-high"/>
    <n v="7.7137927991743016E-2"/>
    <n v="-11.78997897710874"/>
    <n v="9.545865654361621E-3"/>
    <n v="2.1232642169305399E-2"/>
    <n v="0.1248620014456214"/>
    <x v="0"/>
    <n v="1"/>
    <n v="0.1700488693395838"/>
    <n v="86.597778679611665"/>
    <n v="3044.5149219029131"/>
    <n v="284.42590076699031"/>
    <x v="0"/>
    <s v="Exp&lt;25"/>
    <s v="Exp&lt;50"/>
    <s v="Increased Export Intensity"/>
    <n v="1"/>
    <n v="1.504947436889387E-2"/>
    <n v="19.6445175044487"/>
    <n v="0.17935480620864649"/>
    <n v="-13.301074272138621"/>
    <n v="-0.14272869296046761"/>
    <n v="4.5859150845138696"/>
    <s v="Yes"/>
    <s v="Yes"/>
    <s v="Yes"/>
    <x v="3"/>
    <s v="Declining"/>
    <n v="-3.718199608610568"/>
    <n v="-3.7890873711396537E-2"/>
    <n v="-0.94279935640654289"/>
    <s v="No"/>
    <s v="0.Reducing"/>
    <s v="Reducing"/>
    <n v="844.04510983757746"/>
    <n v="3.067526080300829E-3"/>
    <n v="5.19765878954844E-2"/>
    <n v="8.2359507368551434E-3"/>
    <n v="7.5739623998096195E-2"/>
    <s v="0-10"/>
    <n v="0.158455009655812"/>
    <n v="15.08386055791552"/>
    <n v="6.9295167707636498"/>
    <n v="87.078626751467723"/>
    <n v="3478.455968688846"/>
  </r>
  <r>
    <n v="142"/>
    <n v="97"/>
    <n v="92"/>
    <n v="145"/>
    <n v="117"/>
    <s v="Arcelormittal Distribution Solutions Poland sp. z o.o., Katowice"/>
    <m/>
    <n v="1995"/>
    <m/>
    <n v="2002"/>
    <m/>
    <s v="276112593"/>
    <n v="57816"/>
    <n v="9542249002"/>
    <s v="sp. z o.o."/>
    <s v="4672"/>
    <s v="Sprzedaż hurtowa metali i rud metali"/>
    <m/>
    <s v="produkcja"/>
    <m/>
    <n v="500"/>
    <s v="J"/>
    <x v="0"/>
    <n v="3554982"/>
    <n v="57763"/>
    <n v="17317"/>
    <n v="10905"/>
    <n v="13878"/>
    <n v="269253"/>
    <n v="1022"/>
    <n v="88994.356540000008"/>
    <n v="1324073"/>
    <n v="298955"/>
    <n v="1025118"/>
    <n v="209806"/>
    <n v="1114267.1684399999"/>
    <m/>
    <m/>
    <s v="G"/>
    <s v="Wholesale and Retail Trade; Repair of Motor Vehicles and Motorcycles"/>
    <s v="46"/>
    <s v="WHOLESALE TRADE, EXCEPT OF MOTOR VEHICLES"/>
    <s v="Medium-high"/>
    <n v="7.5739623998096195E-2"/>
    <m/>
    <n v="3.067526080300829E-3"/>
    <n v="8.2359507368551434E-3"/>
    <n v="5.19765878954844E-2"/>
    <x v="0"/>
    <n v="1"/>
    <n v="0.158455009655812"/>
    <n v="87.078626751467723"/>
    <n v="3478.455968688846"/>
    <n v="292.51956947162432"/>
    <x v="0"/>
    <s v="Exp&lt;25"/>
    <s v="Exp&lt;50"/>
    <s v="Increased Export Intensity"/>
    <n v="1"/>
    <n v="1.504947436889387E-2"/>
    <n v="19.6445175044487"/>
    <n v="0.17935480620864649"/>
    <n v="-13.301074272138621"/>
    <n v="-0.14272869296046761"/>
    <n v="4.5859150845138696"/>
    <s v="Yes"/>
    <s v="Yes"/>
    <s v="Yes"/>
    <x v="3"/>
    <s v="Declining"/>
    <n v="-3.718199608610568"/>
    <n v="-3.7890873711396537E-2"/>
    <n v="-0.94279935640654289"/>
    <s v="No"/>
    <s v="0.Reducing"/>
    <s v="Reducing"/>
    <n v="844.04510983757746"/>
    <n v="3.067526080300829E-3"/>
    <n v="5.19765878954844E-2"/>
    <n v="8.2359507368551434E-3"/>
    <n v="7.5739623998096195E-2"/>
    <s v="0-10"/>
    <n v="0.158455009655812"/>
    <n v="15.08386055791552"/>
    <n v="6.9295167707636498"/>
    <n v="87.078626751467723"/>
    <n v="3478.455968688846"/>
  </r>
  <r>
    <n v="142"/>
    <n v="97"/>
    <n v="92"/>
    <n v="145"/>
    <n v="117"/>
    <s v="Arcelormittal Distribution Solutions Poland sp. z o.o., Katowice"/>
    <m/>
    <n v="1995"/>
    <m/>
    <n v="2002"/>
    <m/>
    <s v="276112593"/>
    <n v="57816"/>
    <n v="9542249002"/>
    <s v="sp. z o.o."/>
    <s v="4672"/>
    <s v="Sprzedaż hurtowa metali i rud metali"/>
    <m/>
    <s v="produkcja"/>
    <m/>
    <n v="500"/>
    <s v="J"/>
    <x v="4"/>
    <n v="4253341.0612700004"/>
    <n v="5116.3132900000001"/>
    <n v="-27120.202379999999"/>
    <n v="-22105.445879999999"/>
    <n v="17506.805799999998"/>
    <n v="386157"/>
    <n v="984"/>
    <n v="119867.41583"/>
    <n v="1733456.9583300001"/>
    <n v="370825.28185000003"/>
    <n v="1362631.6764799999"/>
    <n v="192621.62982999999"/>
    <n v="1540835.3285000001"/>
    <m/>
    <m/>
    <s v="G"/>
    <s v="Wholesale and Retail Trade; Repair of Motor Vehicles and Motorcycles"/>
    <s v="46"/>
    <s v="WHOLESALE TRADE, EXCEPT OF MOTOR VEHICLES"/>
    <s v="Medium-high"/>
    <n v="9.0789098366990062E-2"/>
    <n v="-35.375726952294997"/>
    <n v="-5.1971957013481444E-3"/>
    <n v="-1.275223233768448E-2"/>
    <n v="-0.11476097414142621"/>
    <x v="0"/>
    <n v="1"/>
    <n v="0.1111199380546318"/>
    <n v="121.81647950203249"/>
    <n v="4322.501078526423"/>
    <n v="376.85496122967481"/>
    <x v="0"/>
    <s v="Exp&lt;25"/>
    <s v="Exp&lt;50"/>
    <s v="Increased Export Intensity"/>
    <n v="1"/>
    <n v="1.504947436889387E-2"/>
    <n v="19.6445175044487"/>
    <n v="0.17935480620864649"/>
    <n v="-13.301074272138621"/>
    <n v="-0.14272869296046761"/>
    <n v="4.5859150845138696"/>
    <s v="Yes"/>
    <s v="Yes"/>
    <s v="Yes"/>
    <x v="3"/>
    <s v="Declining"/>
    <n v="-3.718199608610568"/>
    <n v="-3.7890873711396537E-2"/>
    <n v="-0.94279935640654289"/>
    <s v="No"/>
    <s v="0.Reducing"/>
    <s v="Reducing"/>
    <n v="844.04510983757746"/>
    <n v="3.067526080300829E-3"/>
    <n v="5.19765878954844E-2"/>
    <n v="8.2359507368551434E-3"/>
    <n v="7.5739623998096195E-2"/>
    <s v="0-10"/>
    <n v="0.158455009655812"/>
    <n v="15.08386055791552"/>
    <n v="6.9295167707636498"/>
    <n v="87.078626751467723"/>
    <n v="3478.455968688846"/>
  </r>
  <r>
    <n v="142"/>
    <n v="97"/>
    <n v="92"/>
    <n v="145"/>
    <n v="117"/>
    <s v="Arcelormittal Distribution Solutions Poland sp. z o.o., Katowice"/>
    <m/>
    <n v="1995"/>
    <m/>
    <n v="2002"/>
    <m/>
    <s v="276112593"/>
    <n v="57816"/>
    <n v="9542249002"/>
    <s v="sp. z o.o."/>
    <s v="4672"/>
    <s v="Sprzedaż hurtowa metali i rud metali"/>
    <m/>
    <s v="produkcja"/>
    <m/>
    <n v="500"/>
    <s v="J"/>
    <x v="2"/>
    <n v="5677828.6144099999"/>
    <n v="717542"/>
    <n v="688469"/>
    <n v="556257"/>
    <n v="14403"/>
    <n v="504301"/>
    <n v="1038"/>
    <n v="101861"/>
    <n v="2628983"/>
    <n v="303790"/>
    <n v="2325193"/>
    <n v="770984"/>
    <n v="1857999.0719300001"/>
    <m/>
    <m/>
    <s v="G"/>
    <s v="Wholesale and Retail Trade; Repair of Motor Vehicles and Motorcycles"/>
    <s v="46"/>
    <s v="WHOLESALE TRADE, EXCEPT OF MOTOR VEHICLES"/>
    <s v="Medium-high"/>
    <n v="8.8819341732174387E-2"/>
    <n v="81.061847514321045"/>
    <n v="9.7970023009897128E-2"/>
    <n v="0.21158638150189629"/>
    <n v="0.72148968071970365"/>
    <x v="0"/>
    <n v="1"/>
    <n v="0.29326321242853232"/>
    <n v="98.131984585741804"/>
    <n v="5469.9697634007707"/>
    <n v="292.66859344894033"/>
    <x v="0"/>
    <s v="Exp&lt;25"/>
    <s v="Exp&lt;50"/>
    <s v="Increased Export Intensity"/>
    <n v="1"/>
    <n v="1.504947436889387E-2"/>
    <n v="19.6445175044487"/>
    <n v="0.17935480620864649"/>
    <n v="-13.301074272138621"/>
    <n v="-0.14272869296046761"/>
    <n v="4.5859150845138696"/>
    <s v="Yes"/>
    <s v="Yes"/>
    <s v="Yes"/>
    <x v="3"/>
    <s v="Declining"/>
    <n v="-3.718199608610568"/>
    <n v="-3.7890873711396537E-2"/>
    <n v="-0.94279935640654289"/>
    <s v="No"/>
    <s v="0.Reducing"/>
    <s v="Reducing"/>
    <n v="844.04510983757746"/>
    <n v="3.067526080300829E-3"/>
    <n v="5.19765878954844E-2"/>
    <n v="8.2359507368551434E-3"/>
    <n v="7.5739623998096195E-2"/>
    <s v="0-10"/>
    <n v="0.158455009655812"/>
    <n v="15.08386055791552"/>
    <n v="6.9295167707636498"/>
    <n v="87.078626751467723"/>
    <n v="3478.455968688846"/>
  </r>
  <r>
    <n v="142"/>
    <n v="97"/>
    <n v="92"/>
    <n v="145"/>
    <n v="117"/>
    <s v="Arcelormittal Distribution Solutions Poland sp. z o.o., Katowice"/>
    <m/>
    <n v="1995"/>
    <m/>
    <n v="2002"/>
    <m/>
    <s v="276112593"/>
    <n v="57816"/>
    <n v="9542249002"/>
    <s v="sp. z o.o."/>
    <s v="4672"/>
    <s v="Sprzedaż hurtowa metali i rud metali"/>
    <m/>
    <s v="produkcja"/>
    <m/>
    <n v="500"/>
    <s v="J"/>
    <x v="3"/>
    <n v="6581646.2772899996"/>
    <n v="242055.12484"/>
    <n v="173249.61089000001"/>
    <n v="136408.70668999999"/>
    <n v="14197.63817"/>
    <n v="567595"/>
    <n v="1039"/>
    <n v="118922.53254"/>
    <n v="1863816.05357"/>
    <n v="352059.91973999998"/>
    <n v="1511756.1338299999"/>
    <n v="607392.96347000008"/>
    <n v="1256423.0900999999"/>
    <m/>
    <m/>
    <s v="G"/>
    <s v="Wholesale and Retail Trade; Repair of Motor Vehicles and Motorcycles"/>
    <s v="46"/>
    <s v="WHOLESALE TRADE, EXCEPT OF MOTOR VEHICLES"/>
    <s v="Medium-high"/>
    <n v="8.6239061791954563E-2"/>
    <n v="15.91836816958798"/>
    <n v="2.0725621059381281E-2"/>
    <n v="7.3187859085514007E-2"/>
    <n v="0.22458065024445639"/>
    <x v="0"/>
    <n v="1"/>
    <n v="0.32588675384922478"/>
    <n v="114.4586453705486"/>
    <n v="6334.5969945043307"/>
    <n v="338.84496606352258"/>
    <x v="0"/>
    <s v="Exp&lt;25"/>
    <s v="Exp&lt;50"/>
    <s v="Increased Export Intensity"/>
    <n v="1"/>
    <n v="1.504947436889387E-2"/>
    <n v="19.6445175044487"/>
    <n v="0.17935480620864649"/>
    <n v="-13.301074272138621"/>
    <n v="-0.14272869296046761"/>
    <n v="4.5859150845138696"/>
    <s v="Yes"/>
    <s v="Yes"/>
    <s v="Yes"/>
    <x v="3"/>
    <s v="Declining"/>
    <n v="-3.718199608610568"/>
    <n v="-3.7890873711396537E-2"/>
    <n v="-0.94279935640654289"/>
    <s v="No"/>
    <s v="0.Reducing"/>
    <s v="Reducing"/>
    <n v="844.04510983757746"/>
    <n v="3.067526080300829E-3"/>
    <n v="5.19765878954844E-2"/>
    <n v="8.2359507368551434E-3"/>
    <n v="7.5739623998096195E-2"/>
    <s v="0-10"/>
    <n v="0.158455009655812"/>
    <n v="15.08386055791552"/>
    <n v="6.9295167707636498"/>
    <n v="87.078626751467723"/>
    <n v="3478.455968688846"/>
  </r>
  <r>
    <n v="44"/>
    <n v="42"/>
    <n v="41"/>
    <n v="45"/>
    <n v="118"/>
    <s v="JTI Polska sp. z o.o., Gostków Stary"/>
    <m/>
    <n v="2007"/>
    <m/>
    <n v="2001"/>
    <m/>
    <s v="001301991"/>
    <n v="7441"/>
    <n v="8280001819"/>
    <s v="sp. z o.o."/>
    <s v="1200"/>
    <s v="Produkcja wyrobów tytoniowych"/>
    <m/>
    <s v="żywność"/>
    <m/>
    <n v="500"/>
    <s v="J"/>
    <x v="0"/>
    <n v="7146825.1728699999"/>
    <n v="183175.46385999999"/>
    <n v="152595.42999"/>
    <n v="124171.04042"/>
    <n v="240771"/>
    <n v="2896357"/>
    <n v="1836"/>
    <n v="297063.8"/>
    <n v="3524007.2746199998"/>
    <n v="2547535.7815800002"/>
    <n v="976471.49303999997"/>
    <n v="1268227.6249299999"/>
    <n v="2255779.6496899999"/>
    <m/>
    <m/>
    <s v="C"/>
    <s v="Manufacturing"/>
    <s v="12"/>
    <s v="MANUFACTURE OF TOBACCO PRODUCTS"/>
    <s v="Low"/>
    <n v="0.40526484557014703"/>
    <m/>
    <n v="1.7374293818094869E-2"/>
    <n v="3.523575031024577E-2"/>
    <n v="9.7909111881121197E-2"/>
    <x v="0"/>
    <n v="1"/>
    <n v="0.35988223806000952"/>
    <n v="161.7994553376906"/>
    <n v="3892.6063033061"/>
    <n v="1387.546721993464"/>
    <x v="4"/>
    <s v="Exp&gt;25"/>
    <s v="Exp&lt;50"/>
    <s v="Decreased Export Intensity"/>
    <n v="0"/>
    <n v="-0.1022662769078829"/>
    <n v="78.896315807536055"/>
    <n v="0.58163621072892902"/>
    <n v="29.635011454736279"/>
    <n v="0.25955271155981841"/>
    <n v="15.65125480848342"/>
    <s v="No"/>
    <s v="Yes"/>
    <s v="No"/>
    <x v="0"/>
    <s v="Growing"/>
    <n v="25.381263616557739"/>
    <n v="0.22618901810139211"/>
    <n v="5.8176617252578389"/>
    <s v="No"/>
    <s v="2.Hiring"/>
    <s v="Hiring"/>
    <n v="1661.436673005803"/>
    <n v="1.7374293818094869E-2"/>
    <n v="9.7909111881121197E-2"/>
    <n v="3.523575031024577E-2"/>
    <n v="0.40526484557014703"/>
    <s v="25-50"/>
    <n v="0.35988223806000952"/>
    <n v="15.78217878429246"/>
    <n v="7.5153445711804361"/>
    <n v="161.7994553376906"/>
    <n v="3892.6063033061"/>
  </r>
  <r>
    <n v="44"/>
    <n v="42"/>
    <n v="41"/>
    <n v="45"/>
    <n v="118"/>
    <s v="JTI Polska sp. z o.o., Gostków Stary"/>
    <m/>
    <n v="2007"/>
    <m/>
    <n v="2001"/>
    <m/>
    <s v="001301991"/>
    <n v="7441"/>
    <n v="8280001819"/>
    <s v="sp. z o.o."/>
    <s v="1200"/>
    <s v="Produkcja wyrobów tytoniowych"/>
    <m/>
    <s v="żywność"/>
    <m/>
    <n v="500"/>
    <s v="J"/>
    <x v="1"/>
    <n v="8823767.2270100005"/>
    <n v="163726.21111"/>
    <n v="170583.26798999999"/>
    <n v="143374.68296999999"/>
    <n v="282223"/>
    <n v="3146250"/>
    <n v="2243"/>
    <n v="364793.7"/>
    <n v="3479170.9667500001"/>
    <n v="2490983.6140899998"/>
    <n v="988187.35265999998"/>
    <n v="1411602.3078999999"/>
    <n v="2067568.65885"/>
    <m/>
    <m/>
    <s v="C"/>
    <s v="Manufacturing"/>
    <s v="12"/>
    <s v="MANUFACTURE OF TOBACCO PRODUCTS"/>
    <s v="Low"/>
    <n v="0.3565653897089634"/>
    <n v="23.464153852620129"/>
    <n v="1.6248692795422209E-2"/>
    <n v="4.1209438783035908E-2"/>
    <n v="0.10156875075055261"/>
    <x v="0"/>
    <n v="1"/>
    <n v="0.40572950320363849"/>
    <n v="162.63651359785999"/>
    <n v="3933.9131640704418"/>
    <n v="1110.558900619706"/>
    <x v="4"/>
    <s v="Exp&gt;25"/>
    <s v="Exp&lt;50"/>
    <s v="Decreased Export Intensity"/>
    <n v="0"/>
    <n v="-0.1022662769078829"/>
    <n v="78.896315807536055"/>
    <n v="0.58163621072892902"/>
    <n v="29.635011454736279"/>
    <n v="0.25955271155981841"/>
    <n v="15.65125480848342"/>
    <s v="No"/>
    <s v="Yes"/>
    <s v="No"/>
    <x v="0"/>
    <s v="Growing"/>
    <n v="25.381263616557739"/>
    <n v="0.22618901810139211"/>
    <n v="5.8176617252578389"/>
    <s v="No"/>
    <s v="2.Hiring"/>
    <s v="Hiring"/>
    <n v="1661.436673005803"/>
    <n v="1.7374293818094869E-2"/>
    <n v="9.7909111881121197E-2"/>
    <n v="3.523575031024577E-2"/>
    <n v="0.40526484557014703"/>
    <s v="25-50"/>
    <n v="0.35988223806000952"/>
    <n v="15.78217878429246"/>
    <n v="7.5153445711804361"/>
    <n v="161.7994553376906"/>
    <n v="3892.6063033061"/>
  </r>
  <r>
    <n v="44"/>
    <n v="42"/>
    <n v="41"/>
    <n v="45"/>
    <n v="118"/>
    <s v="JTI Polska sp. z o.o., Gostków Stary"/>
    <m/>
    <n v="2007"/>
    <m/>
    <n v="2001"/>
    <m/>
    <s v="001301991"/>
    <n v="7441"/>
    <n v="8280001819"/>
    <s v="sp. z o.o."/>
    <s v="1200"/>
    <s v="Produkcja wyrobów tytoniowych"/>
    <m/>
    <s v="żywność"/>
    <m/>
    <n v="500"/>
    <s v="J"/>
    <x v="2"/>
    <n v="10476585.6"/>
    <n v="190595"/>
    <n v="182603"/>
    <n v="149271"/>
    <n v="334327"/>
    <n v="3292053"/>
    <n v="2248"/>
    <n v="370607"/>
    <n v="3567630"/>
    <n v="2351600"/>
    <n v="1216030"/>
    <n v="1560873"/>
    <n v="2006756.95426"/>
    <m/>
    <m/>
    <s v="C"/>
    <s v="Manufacturing"/>
    <s v="12"/>
    <s v="MANUFACTURE OF TOBACCO PRODUCTS"/>
    <s v="Low"/>
    <n v="0.31422957113050271"/>
    <n v="18.731436703482359"/>
    <n v="1.424805806960619E-2"/>
    <n v="4.1840381429688607E-2"/>
    <n v="9.5633020751848485E-2"/>
    <x v="0"/>
    <n v="1"/>
    <n v="0.43750977539711239"/>
    <n v="164.8607651245552"/>
    <n v="4660.4028469750892"/>
    <n v="1046.085409252669"/>
    <x v="4"/>
    <s v="Exp&gt;25"/>
    <s v="Exp&lt;50"/>
    <s v="Decreased Export Intensity"/>
    <n v="0"/>
    <n v="-0.1022662769078829"/>
    <n v="78.896315807536055"/>
    <n v="0.58163621072892902"/>
    <n v="29.635011454736279"/>
    <n v="0.25955271155981841"/>
    <n v="15.65125480848342"/>
    <s v="No"/>
    <s v="Yes"/>
    <s v="No"/>
    <x v="0"/>
    <s v="Growing"/>
    <n v="25.381263616557739"/>
    <n v="0.22618901810139211"/>
    <n v="5.8176617252578389"/>
    <s v="No"/>
    <s v="2.Hiring"/>
    <s v="Hiring"/>
    <n v="1661.436673005803"/>
    <n v="1.7374293818094869E-2"/>
    <n v="9.7909111881121197E-2"/>
    <n v="3.523575031024577E-2"/>
    <n v="0.40526484557014703"/>
    <s v="25-50"/>
    <n v="0.35988223806000952"/>
    <n v="15.78217878429246"/>
    <n v="7.5153445711804361"/>
    <n v="161.7994553376906"/>
    <n v="3892.6063033061"/>
  </r>
  <r>
    <n v="44"/>
    <n v="42"/>
    <n v="41"/>
    <n v="45"/>
    <n v="118"/>
    <s v="JTI Polska sp. z o.o., Gostków Stary"/>
    <m/>
    <n v="2007"/>
    <m/>
    <n v="2001"/>
    <m/>
    <s v="001301991"/>
    <n v="7441"/>
    <n v="8280001819"/>
    <s v="sp. z o.o."/>
    <s v="1200"/>
    <s v="Produkcja wyrobów tytoniowych"/>
    <m/>
    <s v="żywność"/>
    <m/>
    <n v="500"/>
    <s v="J"/>
    <x v="3"/>
    <n v="12010604.551309999"/>
    <n v="223528.49762000001"/>
    <n v="200850.98511000001"/>
    <n v="156548.32505000001"/>
    <n v="319247"/>
    <n v="3579601"/>
    <n v="2306"/>
    <n v="406195"/>
    <n v="4083004.1946700001"/>
    <n v="2160693.0953500001"/>
    <n v="1922311.09932"/>
    <n v="1717421.70046"/>
    <n v="2365582.4942100001"/>
    <m/>
    <m/>
    <s v="C"/>
    <s v="Manufacturing"/>
    <s v="12"/>
    <s v="MANUFACTURE OF TOBACCO PRODUCTS"/>
    <s v="Low"/>
    <n v="0.29803670453953729"/>
    <n v="14.642355915175269"/>
    <n v="1.3034175289113589E-2"/>
    <n v="3.8341455846251628E-2"/>
    <n v="9.1153107596153929E-2"/>
    <x v="0"/>
    <n v="1"/>
    <n v="0.4206269743004285"/>
    <n v="176.1470078057242"/>
    <n v="5208.4148097614916"/>
    <n v="936.98746545967049"/>
    <x v="4"/>
    <s v="Exp&gt;25"/>
    <s v="Exp&lt;50"/>
    <s v="Decreased Export Intensity"/>
    <n v="0"/>
    <n v="-0.1022662769078829"/>
    <n v="78.896315807536055"/>
    <n v="0.58163621072892902"/>
    <n v="29.635011454736279"/>
    <n v="0.25955271155981841"/>
    <n v="15.65125480848342"/>
    <s v="No"/>
    <s v="Yes"/>
    <s v="No"/>
    <x v="0"/>
    <s v="Growing"/>
    <n v="25.381263616557739"/>
    <n v="0.22618901810139211"/>
    <n v="5.8176617252578389"/>
    <s v="No"/>
    <s v="2.Hiring"/>
    <s v="Hiring"/>
    <n v="1661.436673005803"/>
    <n v="1.7374293818094869E-2"/>
    <n v="9.7909111881121197E-2"/>
    <n v="3.523575031024577E-2"/>
    <n v="0.40526484557014703"/>
    <s v="25-50"/>
    <n v="0.35988223806000952"/>
    <n v="15.78217878429246"/>
    <n v="7.5153445711804361"/>
    <n v="161.7994553376906"/>
    <n v="3892.6063033061"/>
  </r>
  <r>
    <n v="44"/>
    <n v="42"/>
    <n v="41"/>
    <n v="45"/>
    <n v="118"/>
    <s v="JTI Polska sp. z o.o., Gostków Stary"/>
    <m/>
    <n v="2007"/>
    <m/>
    <n v="2001"/>
    <m/>
    <s v="001301991"/>
    <n v="7441"/>
    <n v="8280001819"/>
    <s v="sp. z o.o."/>
    <s v="1200"/>
    <s v="Produkcja wyrobów tytoniowych"/>
    <m/>
    <s v="żywność"/>
    <m/>
    <n v="500"/>
    <s v="J"/>
    <x v="4"/>
    <n v="12785406.931469999"/>
    <n v="255699.43486000001"/>
    <n v="234901.47206"/>
    <n v="185134.26363999999"/>
    <n v="201204"/>
    <n v="3873960"/>
    <n v="2302"/>
    <n v="469964"/>
    <n v="3761780.4647900001"/>
    <n v="2200446.8429299998"/>
    <n v="1561333.6218600001"/>
    <n v="1902555.9641"/>
    <n v="1859224.5006899999"/>
    <m/>
    <m/>
    <s v="C"/>
    <s v="Manufacturing"/>
    <s v="12"/>
    <s v="MANUFACTURE OF TOBACCO PRODUCTS"/>
    <s v="Low"/>
    <n v="0.3029985686622641"/>
    <n v="6.4509856839428892"/>
    <n v="1.4480122895760989E-2"/>
    <n v="4.9214531622151711E-2"/>
    <n v="9.7308182851576386E-2"/>
    <x v="0"/>
    <n v="1"/>
    <n v="0.50575943543430824"/>
    <n v="204.15464813205909"/>
    <n v="5554.0429763119027"/>
    <n v="955.88481447871413"/>
    <x v="4"/>
    <s v="Exp&gt;25"/>
    <s v="Exp&lt;50"/>
    <s v="Decreased Export Intensity"/>
    <n v="0"/>
    <n v="-0.1022662769078829"/>
    <n v="78.896315807536055"/>
    <n v="0.58163621072892902"/>
    <n v="29.635011454736279"/>
    <n v="0.25955271155981841"/>
    <n v="15.65125480848342"/>
    <s v="No"/>
    <s v="Yes"/>
    <s v="No"/>
    <x v="0"/>
    <s v="Growing"/>
    <n v="25.381263616557739"/>
    <n v="0.22618901810139211"/>
    <n v="5.8176617252578389"/>
    <s v="No"/>
    <s v="2.Hiring"/>
    <s v="Hiring"/>
    <n v="1661.436673005803"/>
    <n v="1.7374293818094869E-2"/>
    <n v="9.7909111881121197E-2"/>
    <n v="3.523575031024577E-2"/>
    <n v="0.40526484557014703"/>
    <s v="25-50"/>
    <n v="0.35988223806000952"/>
    <n v="15.78217878429246"/>
    <n v="7.5153445711804361"/>
    <n v="161.7994553376906"/>
    <n v="3892.6063033061"/>
  </r>
  <r>
    <n v="161"/>
    <n v="124"/>
    <n v="131"/>
    <n v="148"/>
    <n v="119"/>
    <s v="Tele-Fonika Kable SA GK, Myślenice"/>
    <m/>
    <n v="1992"/>
    <m/>
    <n v="2001"/>
    <m/>
    <n v="270543582"/>
    <n v="491666"/>
    <n v="6260004386"/>
    <s v="SA"/>
    <s v="2611"/>
    <s v="Produkcja elementów elektronicznych"/>
    <m/>
    <s v="produkcja"/>
    <m/>
    <n v="400"/>
    <s v="S"/>
    <x v="1"/>
    <n v="3094866"/>
    <n v="190449"/>
    <n v="111716"/>
    <n v="81566"/>
    <n v="70884"/>
    <n v="1822045"/>
    <n v="2669"/>
    <n v="247894"/>
    <n v="3159830"/>
    <n v="1569589"/>
    <n v="1590241"/>
    <n v="1029220"/>
    <n v="1931913"/>
    <m/>
    <m/>
    <s v="C"/>
    <s v="Manufacturing"/>
    <s v="26"/>
    <s v="MANUFACTURE OF COMPUTER, ELECTRONIC AND OPTICAL PRODUCTS"/>
    <s v="Medium-high"/>
    <n v="0.5887314668874194"/>
    <n v="-12.853325373874011"/>
    <n v="2.6355260615483839E-2"/>
    <n v="2.581341401277917E-2"/>
    <n v="7.9250306057014053E-2"/>
    <x v="1"/>
    <n v="0"/>
    <n v="0.32572005455989722"/>
    <n v="92.878980891719749"/>
    <n v="1159.560134881978"/>
    <n v="588.0813038591233"/>
    <x v="2"/>
    <s v="Exp&gt;25"/>
    <s v="Exp&gt;50"/>
    <s v="Increased Export Intensity"/>
    <n v="1"/>
    <n v="0.21415352403648311"/>
    <n v="13.20660147043502"/>
    <n v="0.1240442949572635"/>
    <n v="-17.966230818525339"/>
    <n v="-0.19803920421184881"/>
    <n v="3.149692635134516"/>
    <s v="Yes"/>
    <s v="Yes"/>
    <s v="Yes"/>
    <x v="3"/>
    <s v="Declining"/>
    <n v="-16.940451745379882"/>
    <n v="-0.1856123865840438"/>
    <n v="-4.5342934440561811"/>
    <s v="Yes"/>
    <s v="0.Reducing"/>
    <s v="Reducing"/>
    <n v="441.12951997082791"/>
    <n v="2.9465862085472201E-2"/>
    <n v="0.1124338809098889"/>
    <n v="3.3278781950085802E-2"/>
    <n v="0.51285264957072418"/>
    <s v="50-75"/>
    <n v="0.29598535317621349"/>
    <n v="15.082832739175929"/>
    <n v="7.9800235923106451"/>
    <n v="86.776180698151947"/>
    <n v="1215.3764544832311"/>
  </r>
  <r>
    <n v="161"/>
    <n v="124"/>
    <n v="131"/>
    <n v="148"/>
    <n v="119"/>
    <s v="Tele-Fonika Kable SA GK, Myślenice"/>
    <m/>
    <n v="1992"/>
    <m/>
    <n v="2001"/>
    <m/>
    <n v="270543582"/>
    <n v="491666"/>
    <n v="6260004386"/>
    <s v="SA"/>
    <s v="2611"/>
    <s v="Produkcja elementów elektronicznych"/>
    <m/>
    <s v="produkcja"/>
    <m/>
    <n v="400"/>
    <s v="S"/>
    <x v="0"/>
    <n v="3551330"/>
    <n v="223825"/>
    <n v="134713"/>
    <n v="104643"/>
    <n v="65555"/>
    <n v="1821309"/>
    <n v="2922"/>
    <n v="253560"/>
    <n v="3144436"/>
    <n v="1569723"/>
    <n v="1574713"/>
    <n v="930707"/>
    <n v="2032859"/>
    <m/>
    <m/>
    <s v="C"/>
    <s v="Manufacturing"/>
    <s v="26"/>
    <s v="MANUFACTURE OF COMPUTER, ELECTRONIC AND OPTICAL PRODUCTS"/>
    <s v="Medium-high"/>
    <n v="0.51285264957072418"/>
    <m/>
    <n v="2.9465862085472201E-2"/>
    <n v="3.3278781950085802E-2"/>
    <n v="0.1124338809098889"/>
    <x v="1"/>
    <n v="0"/>
    <n v="0.29598535317621349"/>
    <n v="86.776180698151947"/>
    <n v="1215.3764544832311"/>
    <n v="537.20841889117048"/>
    <x v="2"/>
    <s v="Exp&gt;25"/>
    <s v="Exp&gt;50"/>
    <s v="Increased Export Intensity"/>
    <n v="1"/>
    <n v="0.21415352403648311"/>
    <n v="13.20660147043502"/>
    <n v="0.1240442949572635"/>
    <n v="-17.966230818525339"/>
    <n v="-0.19803920421184881"/>
    <n v="3.149692635134516"/>
    <s v="Yes"/>
    <s v="Yes"/>
    <s v="Yes"/>
    <x v="3"/>
    <s v="Declining"/>
    <n v="-16.940451745379882"/>
    <n v="-0.1856123865840438"/>
    <n v="-4.5342934440561811"/>
    <s v="Yes"/>
    <s v="0.Reducing"/>
    <s v="Reducing"/>
    <n v="441.12951997082791"/>
    <n v="2.9465862085472201E-2"/>
    <n v="0.1124338809098889"/>
    <n v="3.3278781950085802E-2"/>
    <n v="0.51285264957072418"/>
    <s v="50-75"/>
    <n v="0.29598535317621349"/>
    <n v="15.082832739175929"/>
    <n v="7.9800235923106451"/>
    <n v="86.776180698151947"/>
    <n v="1215.3764544832311"/>
  </r>
  <r>
    <n v="161"/>
    <n v="124"/>
    <n v="131"/>
    <n v="148"/>
    <n v="119"/>
    <s v="Tele-Fonika Kable SA GK, Myślenice"/>
    <m/>
    <n v="1992"/>
    <m/>
    <n v="2001"/>
    <m/>
    <n v="270543582"/>
    <n v="491666"/>
    <n v="6260004386"/>
    <s v="SA"/>
    <s v="2611"/>
    <s v="Produkcja elementów elektronicznych"/>
    <m/>
    <s v="produkcja"/>
    <m/>
    <n v="400"/>
    <s v="S"/>
    <x v="2"/>
    <n v="3859806"/>
    <n v="228373"/>
    <n v="168750"/>
    <n v="128841"/>
    <n v="68066"/>
    <n v="1953682"/>
    <n v="2474"/>
    <n v="261914"/>
    <n v="3566570"/>
    <n v="1587338"/>
    <n v="1979232"/>
    <n v="1072675"/>
    <n v="2297799"/>
    <m/>
    <m/>
    <s v="C"/>
    <s v="Manufacturing"/>
    <s v="26"/>
    <s v="MANUFACTURE OF COMPUTER, ELECTRONIC AND OPTICAL PRODUCTS"/>
    <s v="Medium-high"/>
    <n v="0.50616067232394579"/>
    <n v="24.71641744747593"/>
    <n v="3.3380175065793459E-2"/>
    <n v="3.6124623938405813E-2"/>
    <n v="0.1201118698580651"/>
    <x v="1"/>
    <n v="0"/>
    <n v="0.3007581513891498"/>
    <n v="105.8666127728375"/>
    <n v="1560.1479385610351"/>
    <n v="641.60792239288605"/>
    <x v="2"/>
    <s v="Exp&gt;25"/>
    <s v="Exp&gt;50"/>
    <s v="Increased Export Intensity"/>
    <n v="1"/>
    <n v="0.21415352403648311"/>
    <n v="13.20660147043502"/>
    <n v="0.1240442949572635"/>
    <n v="-17.966230818525339"/>
    <n v="-0.19803920421184881"/>
    <n v="3.149692635134516"/>
    <s v="Yes"/>
    <s v="Yes"/>
    <s v="Yes"/>
    <x v="3"/>
    <s v="Declining"/>
    <n v="-16.940451745379882"/>
    <n v="-0.1856123865840438"/>
    <n v="-4.5342934440561811"/>
    <s v="Yes"/>
    <s v="0.Reducing"/>
    <s v="Reducing"/>
    <n v="441.12951997082791"/>
    <n v="2.9465862085472201E-2"/>
    <n v="0.1124338809098889"/>
    <n v="3.3278781950085802E-2"/>
    <n v="0.51285264957072418"/>
    <s v="50-75"/>
    <n v="0.29598535317621349"/>
    <n v="15.082832739175929"/>
    <n v="7.9800235923106451"/>
    <n v="86.776180698151947"/>
    <n v="1215.3764544832311"/>
  </r>
  <r>
    <n v="161"/>
    <n v="124"/>
    <n v="131"/>
    <n v="148"/>
    <n v="119"/>
    <s v="Tele-Fonika Kable SA GK, Myślenice"/>
    <m/>
    <n v="1992"/>
    <m/>
    <n v="2001"/>
    <m/>
    <n v="270543582"/>
    <n v="491666"/>
    <n v="6260004386"/>
    <s v="SA"/>
    <s v="2611"/>
    <s v="Produkcja elementów elektronicznych"/>
    <m/>
    <s v="produkcja"/>
    <m/>
    <n v="400"/>
    <s v="S"/>
    <x v="4"/>
    <n v="4020340"/>
    <n v="477454"/>
    <n v="313684"/>
    <n v="250131"/>
    <n v="78284"/>
    <n v="2922812"/>
    <n v="2427"/>
    <n v="324527"/>
    <n v="3968463"/>
    <n v="2004273"/>
    <n v="1964190"/>
    <n v="1418165"/>
    <n v="2550298"/>
    <m/>
    <m/>
    <s v="C"/>
    <s v="Manufacturing"/>
    <s v="26"/>
    <s v="MANUFACTURE OF COMPUTER, ELECTRONIC AND OPTICAL PRODUCTS"/>
    <s v="Medium-high"/>
    <n v="0.72700617360720732"/>
    <n v="-25.458428974565301"/>
    <n v="6.2216379709178829E-2"/>
    <n v="6.3029691847952221E-2"/>
    <n v="0.17637651472148869"/>
    <x v="1"/>
    <n v="0"/>
    <n v="0.35735875577018111"/>
    <n v="133.7152863617635"/>
    <n v="1656.505974454059"/>
    <n v="825.82323856613107"/>
    <x v="2"/>
    <s v="Exp&gt;25"/>
    <s v="Exp&gt;50"/>
    <s v="Increased Export Intensity"/>
    <n v="1"/>
    <n v="0.21415352403648311"/>
    <n v="13.20660147043502"/>
    <n v="0.1240442949572635"/>
    <n v="-17.966230818525339"/>
    <n v="-0.19803920421184881"/>
    <n v="3.149692635134516"/>
    <s v="Yes"/>
    <s v="Yes"/>
    <s v="Yes"/>
    <x v="3"/>
    <s v="Declining"/>
    <n v="-16.940451745379882"/>
    <n v="-0.1856123865840438"/>
    <n v="-4.5342934440561811"/>
    <s v="Yes"/>
    <s v="0.Reducing"/>
    <s v="Reducing"/>
    <n v="441.12951997082791"/>
    <n v="2.9465862085472201E-2"/>
    <n v="0.1124338809098889"/>
    <n v="3.3278781950085802E-2"/>
    <n v="0.51285264957072418"/>
    <s v="50-75"/>
    <n v="0.29598535317621349"/>
    <n v="15.082832739175929"/>
    <n v="7.9800235923106451"/>
    <n v="86.776180698151947"/>
    <n v="1215.3764544832311"/>
  </r>
  <r>
    <n v="161"/>
    <n v="124"/>
    <n v="131"/>
    <n v="148"/>
    <n v="119"/>
    <s v="Tele-Fonika Kable SA GK, Myślenice"/>
    <m/>
    <n v="1992"/>
    <m/>
    <n v="2001"/>
    <m/>
    <n v="270543582"/>
    <n v="491666"/>
    <n v="6260004386"/>
    <s v="SA"/>
    <s v="2611"/>
    <s v="Produkcja elementów elektronicznych"/>
    <m/>
    <s v="produkcja"/>
    <m/>
    <n v="400"/>
    <s v="S"/>
    <x v="3"/>
    <n v="5393420"/>
    <n v="752740"/>
    <n v="640701"/>
    <n v="522295"/>
    <n v="69401"/>
    <n v="2513481"/>
    <n v="2499"/>
    <n v="333801"/>
    <n v="4030037"/>
    <n v="1733122"/>
    <n v="2296915"/>
    <n v="1479691"/>
    <n v="2344523"/>
    <m/>
    <m/>
    <s v="C"/>
    <s v="Manufacturing"/>
    <s v="26"/>
    <s v="MANUFACTURE OF COMPUTER, ELECTRONIC AND OPTICAL PRODUCTS"/>
    <s v="Medium-high"/>
    <n v="0.466027307348584"/>
    <n v="39.732929582471229"/>
    <n v="9.6839296772734187E-2"/>
    <n v="0.12960054709175131"/>
    <n v="0.35297572263398241"/>
    <x v="1"/>
    <n v="0"/>
    <n v="0.36716561163086098"/>
    <n v="133.57382953181269"/>
    <n v="2158.2312925170072"/>
    <n v="693.52621048419371"/>
    <x v="4"/>
    <s v="Exp&gt;25"/>
    <s v="Exp&gt;50"/>
    <s v="Increased Export Intensity"/>
    <n v="1"/>
    <n v="0.21415352403648311"/>
    <n v="13.20660147043502"/>
    <n v="0.1240442949572635"/>
    <n v="-17.966230818525339"/>
    <n v="-0.19803920421184881"/>
    <n v="3.149692635134516"/>
    <s v="Yes"/>
    <s v="Yes"/>
    <s v="Yes"/>
    <x v="3"/>
    <s v="Declining"/>
    <n v="-16.940451745379882"/>
    <n v="-0.1856123865840438"/>
    <n v="-4.5342934440561811"/>
    <s v="Yes"/>
    <s v="0.Reducing"/>
    <s v="Reducing"/>
    <n v="441.12951997082791"/>
    <n v="2.9465862085472201E-2"/>
    <n v="0.1124338809098889"/>
    <n v="3.3278781950085802E-2"/>
    <n v="0.51285264957072418"/>
    <s v="50-75"/>
    <n v="0.29598535317621349"/>
    <n v="15.082832739175929"/>
    <n v="7.9800235923106451"/>
    <n v="86.776180698151947"/>
    <n v="1215.3764544832311"/>
  </r>
  <r>
    <n v="119"/>
    <n v="123"/>
    <n v="146"/>
    <n v="157"/>
    <n v="120"/>
    <s v="Qemetica SA GK, Warszawa"/>
    <m/>
    <n v="1945"/>
    <m/>
    <n v="2001"/>
    <m/>
    <s v="011179878"/>
    <n v="11687"/>
    <n v="1180019377"/>
    <s v="SA"/>
    <s v="4675"/>
    <s v="Sprzedaż hurtowa wyrobów chemicznych"/>
    <s v="Prod. wyr. chemicznych/medycznych "/>
    <s v="chemia"/>
    <m/>
    <n v="450"/>
    <s v="S"/>
    <x v="1"/>
    <n v="2975733"/>
    <n v="249968"/>
    <n v="188133"/>
    <n v="128030"/>
    <n v="314760"/>
    <n v="1502061"/>
    <n v="3415"/>
    <n v="351082"/>
    <n v="5707733"/>
    <n v="4251347"/>
    <n v="1456386"/>
    <n v="2118538"/>
    <n v="3589195"/>
    <m/>
    <m/>
    <s v="G"/>
    <s v="Wholesale and Retail Trade; Repair of Motor Vehicles and Motorcycles"/>
    <s v="46"/>
    <s v="WHOLESALE TRADE, EXCEPT OF MOTOR VEHICLES"/>
    <s v="Medium-high"/>
    <n v="0.50477008521933919"/>
    <n v="-8.2091403027025773"/>
    <n v="4.3024693411673698E-2"/>
    <n v="2.243097215654621E-2"/>
    <n v="6.0433185527000222E-2"/>
    <x v="1"/>
    <n v="0"/>
    <n v="0.37116977966558701"/>
    <n v="102.80585651537331"/>
    <n v="871.37130307467055"/>
    <n v="1244.903953147877"/>
    <x v="2"/>
    <s v="Exp&gt;25"/>
    <s v="Exp&gt;50"/>
    <s v="Decreased Export Intensity"/>
    <n v="0"/>
    <n v="-0.1081837324201225"/>
    <n v="65.140558111356995"/>
    <n v="0.50162679262099097"/>
    <n v="19.66707109518623"/>
    <n v="0.17954329345187861"/>
    <n v="13.360939617831381"/>
    <s v="Yes"/>
    <s v="Yes"/>
    <s v="Yes"/>
    <x v="0"/>
    <s v="Growing"/>
    <n v="-1.9973009446693659"/>
    <n v="-2.0175166315851811E-2"/>
    <n v="-0.50310930208142812"/>
    <s v="Yes"/>
    <s v="0.Reducing"/>
    <s v="Reducing"/>
    <n v="599.42625732604711"/>
    <n v="3.3647638301692047E-2"/>
    <n v="5.5181181103198688E-2"/>
    <n v="2.1615427265388169E-2"/>
    <n v="0.57377426923169461"/>
    <s v="50-75"/>
    <n v="0.3917173723585845"/>
    <n v="14.991658414054699"/>
    <n v="8.2174385377301871"/>
    <n v="93.677732793522267"/>
    <n v="874.99649122807023"/>
  </r>
  <r>
    <n v="119"/>
    <n v="123"/>
    <n v="146"/>
    <n v="157"/>
    <n v="120"/>
    <s v="Qemetica SA GK, Warszawa"/>
    <m/>
    <n v="1945"/>
    <m/>
    <n v="2001"/>
    <m/>
    <s v="011179878"/>
    <n v="11687"/>
    <n v="1180019377"/>
    <s v="SA"/>
    <s v="4675"/>
    <s v="Sprzedaż hurtowa wyrobów chemicznych"/>
    <s v="Prod. wyr. chemicznych/medycznych "/>
    <s v="chemia"/>
    <m/>
    <n v="450"/>
    <s v="S"/>
    <x v="0"/>
    <n v="3241862"/>
    <n v="253476"/>
    <n v="183521"/>
    <n v="109081"/>
    <n v="310498"/>
    <n v="1860097"/>
    <n v="3705"/>
    <n v="347076"/>
    <n v="5046442"/>
    <n v="3734188"/>
    <n v="1312254"/>
    <n v="1976779"/>
    <n v="3069225"/>
    <m/>
    <m/>
    <s v="G"/>
    <s v="Wholesale and Retail Trade; Repair of Motor Vehicles and Motorcycles"/>
    <s v="46"/>
    <s v="WHOLESALE TRADE, EXCEPT OF MOTOR VEHICLES"/>
    <s v="Medium-high"/>
    <n v="0.57377426923169461"/>
    <m/>
    <n v="3.3647638301692047E-2"/>
    <n v="2.1615427265388169E-2"/>
    <n v="5.5181181103198688E-2"/>
    <x v="1"/>
    <n v="0"/>
    <n v="0.3917173723585845"/>
    <n v="93.677732793522267"/>
    <n v="874.99649122807023"/>
    <n v="1007.8780026990549"/>
    <x v="2"/>
    <s v="Exp&gt;25"/>
    <s v="Exp&gt;50"/>
    <s v="Decreased Export Intensity"/>
    <n v="0"/>
    <n v="-0.1081837324201225"/>
    <n v="65.140558111356995"/>
    <n v="0.50162679262099097"/>
    <n v="19.66707109518623"/>
    <n v="0.17954329345187861"/>
    <n v="13.360939617831381"/>
    <s v="Yes"/>
    <s v="Yes"/>
    <s v="Yes"/>
    <x v="0"/>
    <s v="Growing"/>
    <n v="-1.9973009446693659"/>
    <n v="-2.0175166315851811E-2"/>
    <n v="-0.50310930208142812"/>
    <s v="Yes"/>
    <s v="0.Reducing"/>
    <s v="Reducing"/>
    <n v="599.42625732604711"/>
    <n v="3.3647638301692047E-2"/>
    <n v="5.5181181103198688E-2"/>
    <n v="2.1615427265388169E-2"/>
    <n v="0.57377426923169461"/>
    <s v="50-75"/>
    <n v="0.3917173723585845"/>
    <n v="14.991658414054699"/>
    <n v="8.2174385377301871"/>
    <n v="93.677732793522267"/>
    <n v="874.99649122807023"/>
  </r>
  <r>
    <n v="119"/>
    <n v="123"/>
    <n v="146"/>
    <n v="157"/>
    <n v="120"/>
    <s v="Qemetica SA GK, Warszawa"/>
    <m/>
    <n v="1945"/>
    <m/>
    <n v="2001"/>
    <m/>
    <s v="011179878"/>
    <n v="11687"/>
    <n v="1180019377"/>
    <s v="SA"/>
    <s v="4675"/>
    <s v="Sprzedaż hurtowa wyrobów chemicznych"/>
    <s v="Prod. wyr. chemicznych/medycznych "/>
    <s v="chemia"/>
    <m/>
    <n v="450"/>
    <s v="S"/>
    <x v="2"/>
    <n v="3459915"/>
    <n v="355771"/>
    <n v="272150"/>
    <n v="229769"/>
    <n v="374640"/>
    <n v="1711740"/>
    <n v="3322"/>
    <n v="387076"/>
    <n v="7145820"/>
    <n v="4798205"/>
    <n v="2347615"/>
    <n v="2396931"/>
    <n v="4748889"/>
    <m/>
    <m/>
    <s v="G"/>
    <s v="Wholesale and Retail Trade; Repair of Motor Vehicles and Motorcycles"/>
    <s v="46"/>
    <s v="WHOLESALE TRADE, EXCEPT OF MOTOR VEHICLES"/>
    <s v="Medium-high"/>
    <n v="0.49473469723967212"/>
    <n v="16.27101625044989"/>
    <n v="6.6408856864980784E-2"/>
    <n v="3.2154322387073837E-2"/>
    <n v="9.5859663878517992E-2"/>
    <x v="1"/>
    <n v="0"/>
    <n v="0.3354312031369388"/>
    <n v="116.5189644792294"/>
    <n v="1041.515653220951"/>
    <n v="1444.372366044551"/>
    <x v="4"/>
    <s v="Exp&gt;25"/>
    <s v="Exp&gt;50"/>
    <s v="Decreased Export Intensity"/>
    <n v="0"/>
    <n v="-0.1081837324201225"/>
    <n v="65.140558111356995"/>
    <n v="0.50162679262099097"/>
    <n v="19.66707109518623"/>
    <n v="0.17954329345187861"/>
    <n v="13.360939617831381"/>
    <s v="Yes"/>
    <s v="Yes"/>
    <s v="Yes"/>
    <x v="0"/>
    <s v="Growing"/>
    <n v="-1.9973009446693659"/>
    <n v="-2.0175166315851811E-2"/>
    <n v="-0.50310930208142812"/>
    <s v="Yes"/>
    <s v="0.Reducing"/>
    <s v="Reducing"/>
    <n v="599.42625732604711"/>
    <n v="3.3647638301692047E-2"/>
    <n v="5.5181181103198688E-2"/>
    <n v="2.1615427265388169E-2"/>
    <n v="0.57377426923169461"/>
    <s v="50-75"/>
    <n v="0.3917173723585845"/>
    <n v="14.991658414054699"/>
    <n v="8.2174385377301871"/>
    <n v="93.677732793522267"/>
    <n v="874.99649122807023"/>
  </r>
  <r>
    <n v="119"/>
    <n v="123"/>
    <n v="146"/>
    <n v="157"/>
    <n v="120"/>
    <s v="Qemetica SA GK, Warszawa"/>
    <m/>
    <n v="1945"/>
    <m/>
    <n v="2001"/>
    <m/>
    <s v="011179878"/>
    <n v="11687"/>
    <n v="1180019377"/>
    <s v="SA"/>
    <s v="4675"/>
    <s v="Sprzedaż hurtowa wyrobów chemicznych"/>
    <s v="Prod. wyr. chemicznych/medycznych "/>
    <s v="chemia"/>
    <m/>
    <n v="450"/>
    <s v="S"/>
    <x v="4"/>
    <n v="5353629"/>
    <n v="320201"/>
    <n v="-52069"/>
    <n v="-47675"/>
    <n v="493883"/>
    <n v="2492599"/>
    <n v="3631"/>
    <n v="685708"/>
    <n v="7081967"/>
    <n v="4825052"/>
    <n v="2256915"/>
    <n v="2548753"/>
    <n v="4533214"/>
    <m/>
    <m/>
    <s v="G"/>
    <s v="Wholesale and Retail Trade; Repair of Motor Vehicles and Motorcycles"/>
    <s v="46"/>
    <s v="WHOLESALE TRADE, EXCEPT OF MOTOR VEHICLES"/>
    <s v="Medium-high"/>
    <n v="0.46559053681157209"/>
    <n v="-1.141731476500885"/>
    <n v="-8.9051744153358404E-3"/>
    <n v="-6.7318867766540001E-3"/>
    <n v="-1.8705225653486229E-2"/>
    <x v="1"/>
    <n v="0"/>
    <n v="0.35989337425605061"/>
    <n v="188.84825117047649"/>
    <n v="1474.4227485541171"/>
    <n v="1328.8493527953731"/>
    <x v="4"/>
    <s v="Exp&gt;25"/>
    <s v="Exp&gt;50"/>
    <s v="Decreased Export Intensity"/>
    <n v="0"/>
    <n v="-0.1081837324201225"/>
    <n v="65.140558111356995"/>
    <n v="0.50162679262099097"/>
    <n v="19.66707109518623"/>
    <n v="0.17954329345187861"/>
    <n v="13.360939617831381"/>
    <s v="Yes"/>
    <s v="Yes"/>
    <s v="Yes"/>
    <x v="0"/>
    <s v="Growing"/>
    <n v="-1.9973009446693659"/>
    <n v="-2.0175166315851811E-2"/>
    <n v="-0.50310930208142812"/>
    <s v="Yes"/>
    <s v="0.Reducing"/>
    <s v="Reducing"/>
    <n v="599.42625732604711"/>
    <n v="3.3647638301692047E-2"/>
    <n v="5.5181181103198688E-2"/>
    <n v="2.1615427265388169E-2"/>
    <n v="0.57377426923169461"/>
    <s v="50-75"/>
    <n v="0.3917173723585845"/>
    <n v="14.991658414054699"/>
    <n v="8.2174385377301871"/>
    <n v="93.677732793522267"/>
    <n v="874.99649122807023"/>
  </r>
  <r>
    <n v="119"/>
    <n v="123"/>
    <n v="146"/>
    <n v="157"/>
    <n v="120"/>
    <s v="Qemetica SA GK, Warszawa"/>
    <m/>
    <n v="1945"/>
    <m/>
    <n v="2001"/>
    <m/>
    <s v="011179878"/>
    <n v="11687"/>
    <n v="1180019377"/>
    <s v="SA"/>
    <s v="4675"/>
    <s v="Sprzedaż hurtowa wyrobów chemicznych"/>
    <s v="Prod. wyr. chemicznych/medycznych "/>
    <s v="chemia"/>
    <m/>
    <n v="450"/>
    <s v="S"/>
    <x v="3"/>
    <n v="5415459"/>
    <n v="590177"/>
    <n v="591792"/>
    <n v="564701"/>
    <n v="118023"/>
    <n v="2826599"/>
    <n v="3512"/>
    <n v="534321"/>
    <n v="8092527"/>
    <n v="4900742"/>
    <n v="3191785"/>
    <n v="2704310"/>
    <n v="5388217"/>
    <m/>
    <m/>
    <s v="G"/>
    <s v="Wholesale and Retail Trade; Repair of Motor Vehicles and Motorcycles"/>
    <s v="46"/>
    <s v="WHOLESALE TRADE, EXCEPT OF MOTOR VEHICLES"/>
    <s v="Medium-high"/>
    <n v="0.52195003230566417"/>
    <n v="56.52000121390266"/>
    <n v="0.10427574098520551"/>
    <n v="6.978055185975901E-2"/>
    <n v="0.20881518760792961"/>
    <x v="1"/>
    <n v="0"/>
    <n v="0.33417373831437319"/>
    <n v="152.1415148063781"/>
    <n v="1541.987186788155"/>
    <n v="1395.427676537586"/>
    <x v="2"/>
    <s v="Exp&gt;25"/>
    <s v="Exp&gt;50"/>
    <s v="Decreased Export Intensity"/>
    <n v="0"/>
    <n v="-0.1081837324201225"/>
    <n v="65.140558111356995"/>
    <n v="0.50162679262099097"/>
    <n v="19.66707109518623"/>
    <n v="0.17954329345187861"/>
    <n v="13.360939617831381"/>
    <s v="Yes"/>
    <s v="Yes"/>
    <s v="Yes"/>
    <x v="0"/>
    <s v="Growing"/>
    <n v="-1.9973009446693659"/>
    <n v="-2.0175166315851811E-2"/>
    <n v="-0.50310930208142812"/>
    <s v="Yes"/>
    <s v="0.Reducing"/>
    <s v="Reducing"/>
    <n v="599.42625732604711"/>
    <n v="3.3647638301692047E-2"/>
    <n v="5.5181181103198688E-2"/>
    <n v="2.1615427265388169E-2"/>
    <n v="0.57377426923169461"/>
    <s v="50-75"/>
    <n v="0.3917173723585845"/>
    <n v="14.991658414054699"/>
    <n v="8.2174385377301871"/>
    <n v="93.677732793522267"/>
    <n v="874.99649122807023"/>
  </r>
  <r>
    <n v="86"/>
    <n v="103"/>
    <n v="112"/>
    <n v="118"/>
    <n v="121"/>
    <s v="Netto sp. z o.o., Kobylanka"/>
    <m/>
    <n v="1995"/>
    <m/>
    <m/>
    <m/>
    <n v="810766672"/>
    <n v="20322"/>
    <n v="8521021463"/>
    <s v="sp. z o.o."/>
    <s v="4729"/>
    <s v="Sprzedaż detaliczna pozostałej żywności prowadzona w wyspecjalizowanych sklepach"/>
    <m/>
    <s v="handel detaliczny"/>
    <m/>
    <n v="500"/>
    <s v="J"/>
    <x v="0"/>
    <n v="3547868"/>
    <n v="125135"/>
    <n v="118956"/>
    <n v="95031"/>
    <n v="76361"/>
    <n v="39232"/>
    <n v="5342"/>
    <n v="276533"/>
    <n v="2776932"/>
    <n v="2441668"/>
    <n v="335264"/>
    <n v="2130940"/>
    <n v="645992"/>
    <m/>
    <m/>
    <s v="G"/>
    <s v="Wholesale and Retail Trade; Repair of Motor Vehicles and Motorcycles"/>
    <s v="47"/>
    <s v="RETAIL TRADE, EXCEPT OF MOTOR VEHICLES"/>
    <s v="Medium-high"/>
    <n v="1.1057908580589811E-2"/>
    <m/>
    <n v="2.6785382094260551E-2"/>
    <n v="3.4221579786613429E-2"/>
    <n v="4.4595812176785828E-2"/>
    <x v="0"/>
    <n v="1"/>
    <n v="0.76737204944161397"/>
    <n v="51.765818045675779"/>
    <n v="664.14601272931486"/>
    <n v="457.07001123174842"/>
    <x v="0"/>
    <s v="Exp&lt;25"/>
    <s v="Exp&lt;50"/>
    <s v="Decreased Export Intensity"/>
    <n v="0"/>
    <n v="-1.1057908580589811E-2"/>
    <n v="96.991404415271361"/>
    <n v="0.67798990938818626"/>
    <n v="42.747394503819848"/>
    <n v="0.35590641021907388"/>
    <n v="18.47093584187893"/>
    <s v="No"/>
    <s v="Yes"/>
    <s v="No"/>
    <x v="0"/>
    <s v="Growing"/>
    <n v="2.583302134032198"/>
    <n v="2.550498627215525E-2"/>
    <n v="0.63966181031476221"/>
    <s v="No"/>
    <s v="1.Sustaining"/>
    <s v="Hiring"/>
    <n v="611.21803836557569"/>
    <n v="2.6785382094260551E-2"/>
    <n v="4.4595812176785828E-2"/>
    <n v="3.4221579786613429E-2"/>
    <n v="1.1057908580589811E-2"/>
    <s v="0-10"/>
    <n v="0.76737204944161397"/>
    <n v="15.08185741766089"/>
    <n v="8.5833553936699065"/>
    <n v="51.765818045675779"/>
    <n v="664.14601272931486"/>
  </r>
  <r>
    <n v="86"/>
    <n v="103"/>
    <n v="112"/>
    <n v="118"/>
    <n v="121"/>
    <s v="Netto sp. z o.o., Kobylanka"/>
    <m/>
    <n v="1995"/>
    <m/>
    <m/>
    <m/>
    <n v="810766672"/>
    <n v="20322"/>
    <n v="8521021463"/>
    <s v="sp. z o.o."/>
    <s v="4729"/>
    <s v="Sprzedaż detaliczna pozostałej żywności prowadzona w wyspecjalizowanych sklepach"/>
    <m/>
    <s v="handel detaliczny"/>
    <m/>
    <n v="500"/>
    <s v="J"/>
    <x v="1"/>
    <n v="3927350"/>
    <n v="161205"/>
    <n v="155498"/>
    <n v="124690"/>
    <n v="86201"/>
    <n v="35431"/>
    <n v="5449"/>
    <n v="322515"/>
    <n v="2848660"/>
    <n v="2533971"/>
    <n v="314689"/>
    <n v="2255630"/>
    <n v="593030"/>
    <m/>
    <m/>
    <s v="G"/>
    <s v="Wholesale and Retail Trade; Repair of Motor Vehicles and Motorcycles"/>
    <s v="47"/>
    <s v="RETAIL TRADE, EXCEPT OF MOTOR VEHICLES"/>
    <s v="Medium-high"/>
    <n v="9.021604898977683E-3"/>
    <n v="10.69605746324271"/>
    <n v="3.1749143824716407E-2"/>
    <n v="4.3771457457190403E-2"/>
    <n v="5.5279456293807053E-2"/>
    <x v="0"/>
    <n v="1"/>
    <n v="0.79182141778941673"/>
    <n v="59.187924389796287"/>
    <n v="720.74692604147549"/>
    <n v="465.03413470361528"/>
    <x v="0"/>
    <s v="Exp&lt;25"/>
    <s v="Exp&lt;50"/>
    <s v="Decreased Export Intensity"/>
    <n v="0"/>
    <n v="-1.1057908580589811E-2"/>
    <n v="96.991404415271361"/>
    <n v="0.67798990938818626"/>
    <n v="42.747394503819848"/>
    <n v="0.35590641021907388"/>
    <n v="18.47093584187893"/>
    <s v="No"/>
    <s v="Yes"/>
    <s v="No"/>
    <x v="0"/>
    <s v="Growing"/>
    <n v="2.583302134032198"/>
    <n v="2.550498627215525E-2"/>
    <n v="0.63966181031476221"/>
    <s v="No"/>
    <s v="1.Sustaining"/>
    <s v="Hiring"/>
    <n v="611.21803836557569"/>
    <n v="2.6785382094260551E-2"/>
    <n v="4.4595812176785828E-2"/>
    <n v="3.4221579786613429E-2"/>
    <n v="1.1057908580589811E-2"/>
    <s v="0-10"/>
    <n v="0.76737204944161397"/>
    <n v="15.08185741766089"/>
    <n v="8.5833553936699065"/>
    <n v="51.765818045675779"/>
    <n v="664.14601272931486"/>
  </r>
  <r>
    <n v="86"/>
    <n v="103"/>
    <n v="112"/>
    <n v="118"/>
    <n v="121"/>
    <s v="Netto sp. z o.o., Kobylanka"/>
    <m/>
    <n v="1995"/>
    <m/>
    <m/>
    <m/>
    <n v="810766672"/>
    <n v="20322"/>
    <n v="8521021463"/>
    <s v="sp. z o.o."/>
    <s v="4729"/>
    <s v="Sprzedaż detaliczna pozostałej żywności prowadzona w wyspecjalizowanych sklepach"/>
    <m/>
    <s v="handel detaliczny"/>
    <m/>
    <n v="500"/>
    <s v="J"/>
    <x v="2"/>
    <n v="4552674"/>
    <n v="113706"/>
    <n v="109781"/>
    <n v="87326"/>
    <n v="93857"/>
    <n v="0"/>
    <n v="5602"/>
    <n v="366795"/>
    <n v="3120446"/>
    <n v="2515053"/>
    <n v="605393"/>
    <n v="2342956"/>
    <n v="777490"/>
    <m/>
    <m/>
    <s v="G"/>
    <s v="Wholesale and Retail Trade; Repair of Motor Vehicles and Motorcycles"/>
    <s v="47"/>
    <s v="RETAIL TRADE, EXCEPT OF MOTOR VEHICLES"/>
    <s v="Medium-high"/>
    <n v="0"/>
    <n v="15.922288566081439"/>
    <n v="1.918125479663161E-2"/>
    <n v="2.798510212963147E-2"/>
    <n v="3.7271719998156178E-2"/>
    <x v="0"/>
    <n v="1"/>
    <n v="0.75084010426714642"/>
    <n v="65.475722956087111"/>
    <n v="812.68725455194578"/>
    <n v="448.95626561942157"/>
    <x v="0"/>
    <s v="Exp&lt;25"/>
    <s v="Exp&lt;50"/>
    <s v="Decreased Export Intensity"/>
    <n v="0"/>
    <n v="-1.1057908580589811E-2"/>
    <n v="96.991404415271361"/>
    <n v="0.67798990938818626"/>
    <n v="42.747394503819848"/>
    <n v="0.35590641021907388"/>
    <n v="18.47093584187893"/>
    <s v="No"/>
    <s v="Yes"/>
    <s v="No"/>
    <x v="0"/>
    <s v="Growing"/>
    <n v="2.583302134032198"/>
    <n v="2.550498627215525E-2"/>
    <n v="0.63966181031476221"/>
    <s v="No"/>
    <s v="1.Sustaining"/>
    <s v="Hiring"/>
    <n v="611.21803836557569"/>
    <n v="2.6785382094260551E-2"/>
    <n v="4.4595812176785828E-2"/>
    <n v="3.4221579786613429E-2"/>
    <n v="1.1057908580589811E-2"/>
    <s v="0-10"/>
    <n v="0.76737204944161397"/>
    <n v="15.08185741766089"/>
    <n v="8.5833553936699065"/>
    <n v="51.765818045675779"/>
    <n v="664.14601272931486"/>
  </r>
  <r>
    <n v="86"/>
    <n v="103"/>
    <n v="112"/>
    <n v="118"/>
    <n v="121"/>
    <s v="Netto sp. z o.o., Kobylanka"/>
    <m/>
    <n v="1995"/>
    <m/>
    <m/>
    <m/>
    <n v="810766672"/>
    <n v="20322"/>
    <n v="8521021463"/>
    <s v="sp. z o.o."/>
    <s v="4729"/>
    <s v="Sprzedaż detaliczna pozostałej żywności prowadzona w wyspecjalizowanych sklepach"/>
    <m/>
    <s v="handel detaliczny"/>
    <m/>
    <n v="500"/>
    <s v="J"/>
    <x v="3"/>
    <n v="6502571"/>
    <n v="98726"/>
    <n v="89422"/>
    <n v="69857"/>
    <n v="97113"/>
    <n v="26779"/>
    <n v="5524"/>
    <n v="415214"/>
    <n v="3217650"/>
    <n v="2598393"/>
    <n v="619257"/>
    <n v="2412813"/>
    <n v="804837"/>
    <m/>
    <m/>
    <s v="G"/>
    <s v="Wholesale and Retail Trade; Repair of Motor Vehicles and Motorcycles"/>
    <s v="47"/>
    <s v="RETAIL TRADE, EXCEPT OF MOTOR VEHICLES"/>
    <s v="Medium-high"/>
    <n v="4.1182172405345519E-3"/>
    <n v="42.829708430693692"/>
    <n v="1.0742981506853211E-2"/>
    <n v="2.1710565164017221E-2"/>
    <n v="2.895251310399936E-2"/>
    <x v="0"/>
    <n v="1"/>
    <n v="0.74986807141858192"/>
    <n v="75.165459811730628"/>
    <n v="1177.1489862418539"/>
    <n v="470.38251267197683"/>
    <x v="0"/>
    <s v="Exp&lt;25"/>
    <s v="Exp&lt;50"/>
    <s v="Decreased Export Intensity"/>
    <n v="0"/>
    <n v="-1.1057908580589811E-2"/>
    <n v="96.991404415271361"/>
    <n v="0.67798990938818626"/>
    <n v="42.747394503819848"/>
    <n v="0.35590641021907388"/>
    <n v="18.47093584187893"/>
    <s v="No"/>
    <s v="Yes"/>
    <s v="No"/>
    <x v="0"/>
    <s v="Growing"/>
    <n v="2.583302134032198"/>
    <n v="2.550498627215525E-2"/>
    <n v="0.63966181031476221"/>
    <s v="No"/>
    <s v="1.Sustaining"/>
    <s v="Hiring"/>
    <n v="611.21803836557569"/>
    <n v="2.6785382094260551E-2"/>
    <n v="4.4595812176785828E-2"/>
    <n v="3.4221579786613429E-2"/>
    <n v="1.1057908580589811E-2"/>
    <s v="0-10"/>
    <n v="0.76737204944161397"/>
    <n v="15.08185741766089"/>
    <n v="8.5833553936699065"/>
    <n v="51.765818045675779"/>
    <n v="664.14601272931486"/>
  </r>
  <r>
    <n v="86"/>
    <n v="103"/>
    <n v="112"/>
    <n v="118"/>
    <n v="121"/>
    <s v="Netto sp. z o.o., Kobylanka"/>
    <m/>
    <n v="1995"/>
    <m/>
    <m/>
    <m/>
    <n v="810766672"/>
    <n v="20322"/>
    <n v="8521021463"/>
    <s v="sp. z o.o."/>
    <s v="4729"/>
    <s v="Sprzedaż detaliczna pozostałej żywności prowadzona w wyspecjalizowanych sklepach"/>
    <m/>
    <s v="handel detaliczny"/>
    <m/>
    <n v="500"/>
    <s v="J"/>
    <x v="4"/>
    <n v="6988995"/>
    <n v="82226"/>
    <n v="88366"/>
    <n v="69393"/>
    <n v="106851"/>
    <n v="0"/>
    <n v="5480"/>
    <n v="477497"/>
    <n v="3324697"/>
    <n v="2640975"/>
    <n v="683722"/>
    <n v="2482205"/>
    <n v="842492"/>
    <m/>
    <m/>
    <s v="G"/>
    <s v="Wholesale and Retail Trade; Repair of Motor Vehicles and Motorcycles"/>
    <s v="47"/>
    <s v="RETAIL TRADE, EXCEPT OF MOTOR VEHICLES"/>
    <s v="Medium-high"/>
    <n v="0"/>
    <n v="7.4804873333947466"/>
    <n v="9.928895356199282E-3"/>
    <n v="2.0871977205742361E-2"/>
    <n v="2.7956192175908109E-2"/>
    <x v="0"/>
    <n v="1"/>
    <n v="0.74659585520124094"/>
    <n v="87.134489051094889"/>
    <n v="1275.364051094891"/>
    <n v="481.92974452554739"/>
    <x v="0"/>
    <s v="Exp&lt;25"/>
    <s v="Exp&lt;50"/>
    <s v="Decreased Export Intensity"/>
    <n v="0"/>
    <n v="-1.1057908580589811E-2"/>
    <n v="96.991404415271361"/>
    <n v="0.67798990938818626"/>
    <n v="42.747394503819848"/>
    <n v="0.35590641021907388"/>
    <n v="18.47093584187893"/>
    <s v="No"/>
    <s v="Yes"/>
    <s v="No"/>
    <x v="0"/>
    <s v="Growing"/>
    <n v="2.583302134032198"/>
    <n v="2.550498627215525E-2"/>
    <n v="0.63966181031476221"/>
    <s v="No"/>
    <s v="1.Sustaining"/>
    <s v="Hiring"/>
    <n v="611.21803836557569"/>
    <n v="2.6785382094260551E-2"/>
    <n v="4.4595812176785828E-2"/>
    <n v="3.4221579786613429E-2"/>
    <n v="1.1057908580589811E-2"/>
    <s v="0-10"/>
    <n v="0.76737204944161397"/>
    <n v="15.08185741766089"/>
    <n v="8.5833553936699065"/>
    <n v="51.765818045675779"/>
    <n v="664.14601272931486"/>
  </r>
  <r>
    <n v="96"/>
    <n v="116"/>
    <n v="116"/>
    <n v="123"/>
    <n v="122"/>
    <s v="Toyota Motor Manufacturing Poland sp. z o.o., Wałbrzych"/>
    <s v="PR"/>
    <n v="1999"/>
    <m/>
    <n v="2001"/>
    <m/>
    <n v="891053182"/>
    <n v="7065"/>
    <n v="8862490058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0"/>
    <n v="3481322.0556299998"/>
    <n v="58951.027629999997"/>
    <n v="381.76789000000002"/>
    <n v="-18780.650160000001"/>
    <n v="147459.96953"/>
    <n v="2589491.2400000002"/>
    <n v="1961"/>
    <n v="303897.70919000002"/>
    <n v="2908841.1536500002"/>
    <n v="1951014.1615899999"/>
    <n v="957826.99205999996"/>
    <n v="1345707.0490600001"/>
    <n v="1563134.1045899999"/>
    <m/>
    <m/>
    <s v="C"/>
    <s v="Manufacturing"/>
    <s v="29"/>
    <s v="MANUFACTURE OF MOTOR VEHICLES, TRAILERS AND SEMI-TRAILERS, EXCEPT MOTORBIKES"/>
    <s v="High"/>
    <n v="0.74382409860997201"/>
    <m/>
    <n v="-5.3946891037064213E-3"/>
    <n v="-6.456402796843729E-3"/>
    <n v="-1.395597219552251E-2"/>
    <x v="0"/>
    <n v="1"/>
    <n v="0.46262651618889977"/>
    <n v="154.97078490056089"/>
    <n v="1775.2789676848549"/>
    <n v="994.90778255481894"/>
    <x v="2"/>
    <s v="Exp&gt;25"/>
    <s v="Exp&gt;50"/>
    <s v="Increased Export Intensity"/>
    <n v="1"/>
    <n v="0.25617590139002799"/>
    <n v="63.49317612817044"/>
    <n v="0.49160106725909541"/>
    <n v="18.473316034906119"/>
    <n v="0.1695175680899812"/>
    <n v="13.077163986616741"/>
    <s v="No"/>
    <s v="Yes"/>
    <s v="No"/>
    <x v="0"/>
    <s v="Growing"/>
    <n v="46.149923508414084"/>
    <n v="0.3794627821917711"/>
    <n v="9.9511175963321818"/>
    <s v="No"/>
    <s v="2.Hiring"/>
    <s v="Hiring"/>
    <n v="210.6679967254731"/>
    <n v="-5.3946891037064213E-3"/>
    <n v="-1.395597219552251E-2"/>
    <n v="-6.456402796843729E-3"/>
    <n v="0.74382409860997201"/>
    <s v="50-75"/>
    <n v="0.46262651618889977"/>
    <n v="15.062922680649629"/>
    <n v="7.5812098261963463"/>
    <n v="154.97078490056089"/>
    <n v="1775.2789676848549"/>
  </r>
  <r>
    <n v="96"/>
    <n v="116"/>
    <n v="116"/>
    <n v="123"/>
    <n v="122"/>
    <s v="Toyota Motor Manufacturing Poland sp. z o.o., Wałbrzych"/>
    <s v="PR"/>
    <n v="1999"/>
    <m/>
    <n v="2001"/>
    <m/>
    <n v="891053182"/>
    <n v="7065"/>
    <n v="8862490058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1"/>
    <n v="3616391.3249599999"/>
    <n v="26952.62501"/>
    <n v="-30635.82386"/>
    <n v="-36034.523090000002"/>
    <n v="231942.77867999999"/>
    <n v="3135033"/>
    <n v="2458"/>
    <n v="320540.89032000001"/>
    <n v="3824589.45609"/>
    <n v="2535653.0621400001"/>
    <n v="1288936.3939499999"/>
    <n v="1309672.5259700001"/>
    <n v="2514916.9301200002"/>
    <m/>
    <m/>
    <s v="C"/>
    <s v="Manufacturing"/>
    <s v="29"/>
    <s v="MANUFACTURE OF MOTOR VEHICLES, TRAILERS AND SEMI-TRAILERS, EXCEPT MOTORBIKES"/>
    <s v="High"/>
    <n v="0.86689539883648403"/>
    <n v="3.8798268925325452"/>
    <n v="-9.9642211951159829E-3"/>
    <n v="-9.4218016086984793E-3"/>
    <n v="-2.751414752578037E-2"/>
    <x v="0"/>
    <n v="1"/>
    <n v="0.34243480012856597"/>
    <n v="130.40719703824249"/>
    <n v="1471.2739320423109"/>
    <n v="1031.5919699511801"/>
    <x v="3"/>
    <s v="Exp&gt;25"/>
    <s v="Exp&gt;50"/>
    <s v="Increased Export Intensity"/>
    <n v="1"/>
    <n v="0.25617590139002799"/>
    <n v="63.49317612817044"/>
    <n v="0.49160106725909541"/>
    <n v="18.473316034906119"/>
    <n v="0.1695175680899812"/>
    <n v="13.077163986616741"/>
    <s v="No"/>
    <s v="Yes"/>
    <s v="No"/>
    <x v="0"/>
    <s v="Growing"/>
    <n v="46.149923508414084"/>
    <n v="0.3794627821917711"/>
    <n v="9.9511175963321818"/>
    <s v="No"/>
    <s v="2.Hiring"/>
    <s v="Hiring"/>
    <n v="210.6679967254731"/>
    <n v="-5.3946891037064213E-3"/>
    <n v="-1.395597219552251E-2"/>
    <n v="-6.456402796843729E-3"/>
    <n v="0.74382409860997201"/>
    <s v="50-75"/>
    <n v="0.46262651618889977"/>
    <n v="15.062922680649629"/>
    <n v="7.5812098261963463"/>
    <n v="154.97078490056089"/>
    <n v="1775.2789676848549"/>
  </r>
  <r>
    <n v="96"/>
    <n v="116"/>
    <n v="116"/>
    <n v="123"/>
    <n v="122"/>
    <s v="Toyota Motor Manufacturing Poland sp. z o.o., Wałbrzych"/>
    <s v="PR"/>
    <n v="1999"/>
    <m/>
    <n v="2001"/>
    <m/>
    <n v="891053182"/>
    <n v="7065"/>
    <n v="8862490058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2"/>
    <n v="4455474.2777500004"/>
    <n v="26195.359939999998"/>
    <n v="18379.614669999999"/>
    <n v="-4321.4628899999998"/>
    <n v="347978.93773000001"/>
    <n v="4392087"/>
    <n v="2739"/>
    <n v="406270.13598999998"/>
    <n v="4183143.5158799998"/>
    <n v="2627096.7758999998"/>
    <n v="1556046.7399800001"/>
    <n v="1305351.06308"/>
    <n v="2877792.4528000001"/>
    <m/>
    <m/>
    <s v="C"/>
    <s v="Manufacturing"/>
    <s v="29"/>
    <s v="MANUFACTURE OF MOTOR VEHICLES, TRAILERS AND SEMI-TRAILERS, EXCEPT MOTORBIKES"/>
    <s v="High"/>
    <n v="0.9857731694094729"/>
    <n v="23.20221672358096"/>
    <n v="-9.6992208249989582E-4"/>
    <n v="-1.0330658925745469E-3"/>
    <n v="-3.3105752254902429E-3"/>
    <x v="0"/>
    <n v="1"/>
    <n v="0.31205026988068701"/>
    <n v="148.32790653158091"/>
    <n v="1626.6791813618111"/>
    <n v="959.14449649507128"/>
    <x v="3"/>
    <s v="Exp&gt;25"/>
    <s v="Exp&gt;50"/>
    <s v="Increased Export Intensity"/>
    <n v="1"/>
    <n v="0.25617590139002799"/>
    <n v="63.49317612817044"/>
    <n v="0.49160106725909541"/>
    <n v="18.473316034906119"/>
    <n v="0.1695175680899812"/>
    <n v="13.077163986616741"/>
    <s v="No"/>
    <s v="Yes"/>
    <s v="No"/>
    <x v="0"/>
    <s v="Growing"/>
    <n v="46.149923508414084"/>
    <n v="0.3794627821917711"/>
    <n v="9.9511175963321818"/>
    <s v="No"/>
    <s v="2.Hiring"/>
    <s v="Hiring"/>
    <n v="210.6679967254731"/>
    <n v="-5.3946891037064213E-3"/>
    <n v="-1.395597219552251E-2"/>
    <n v="-6.456402796843729E-3"/>
    <n v="0.74382409860997201"/>
    <s v="50-75"/>
    <n v="0.46262651618889977"/>
    <n v="15.062922680649629"/>
    <n v="7.5812098261963463"/>
    <n v="154.97078490056089"/>
    <n v="1775.2789676848549"/>
  </r>
  <r>
    <n v="96"/>
    <n v="116"/>
    <n v="116"/>
    <n v="123"/>
    <n v="122"/>
    <s v="Toyota Motor Manufacturing Poland sp. z o.o., Wałbrzych"/>
    <s v="PR"/>
    <n v="1999"/>
    <m/>
    <n v="2001"/>
    <m/>
    <n v="891053182"/>
    <n v="7065"/>
    <n v="8862490058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4"/>
    <n v="5691724"/>
    <n v="66428"/>
    <n v="33554"/>
    <n v="9764"/>
    <n v="424421"/>
    <n v="5691724"/>
    <n v="2866"/>
    <n v="452065"/>
    <n v="3840991"/>
    <n v="2316754"/>
    <n v="1524237"/>
    <n v="1315115"/>
    <n v="2525875"/>
    <m/>
    <m/>
    <s v="C"/>
    <s v="Manufacturing"/>
    <s v="29"/>
    <s v="MANUFACTURE OF MOTOR VEHICLES, TRAILERS AND SEMI-TRAILERS, EXCEPT MOTORBIKES"/>
    <s v="High"/>
    <n v="1"/>
    <n v="-5.6893127875490279E-6"/>
    <n v="1.7154732028468E-3"/>
    <n v="2.5420522984823451E-3"/>
    <n v="7.4244457709021642E-3"/>
    <x v="0"/>
    <n v="1"/>
    <n v="0.34238950312562572"/>
    <n v="157.7337752965806"/>
    <n v="1985.9469644103281"/>
    <n v="808.35799023028608"/>
    <x v="3"/>
    <s v="Exp&gt;25"/>
    <s v="Exp&gt;50"/>
    <s v="Increased Export Intensity"/>
    <n v="1"/>
    <n v="0.25617590139002799"/>
    <n v="63.49317612817044"/>
    <n v="0.49160106725909541"/>
    <n v="18.473316034906119"/>
    <n v="0.1695175680899812"/>
    <n v="13.077163986616741"/>
    <s v="No"/>
    <s v="Yes"/>
    <s v="No"/>
    <x v="0"/>
    <s v="Growing"/>
    <n v="46.149923508414084"/>
    <n v="0.3794627821917711"/>
    <n v="9.9511175963321818"/>
    <s v="No"/>
    <s v="2.Hiring"/>
    <s v="Hiring"/>
    <n v="210.6679967254731"/>
    <n v="-5.3946891037064213E-3"/>
    <n v="-1.395597219552251E-2"/>
    <n v="-6.456402796843729E-3"/>
    <n v="0.74382409860997201"/>
    <s v="50-75"/>
    <n v="0.46262651618889977"/>
    <n v="15.062922680649629"/>
    <n v="7.5812098261963463"/>
    <n v="154.97078490056089"/>
    <n v="1775.2789676848549"/>
  </r>
  <r>
    <n v="96"/>
    <n v="116"/>
    <n v="116"/>
    <n v="123"/>
    <n v="122"/>
    <s v="Toyota Motor Manufacturing Poland sp. z o.o., Wałbrzych"/>
    <s v="PR"/>
    <n v="1999"/>
    <m/>
    <n v="2001"/>
    <m/>
    <n v="891053182"/>
    <n v="7065"/>
    <n v="8862490058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3"/>
    <n v="5691724.3238199996"/>
    <n v="66427.594340000011"/>
    <n v="33554.55328"/>
    <n v="9764.3227899999983"/>
    <n v="424421.36973999999"/>
    <n v="5682498"/>
    <n v="2825"/>
    <n v="452065.55041000003"/>
    <n v="3840990.43401"/>
    <n v="2316753.8646800001"/>
    <n v="1524236.5693300001"/>
    <n v="1315115.3858700001"/>
    <n v="2525875.0481400001"/>
    <m/>
    <m/>
    <s v="C"/>
    <s v="Manufacturing"/>
    <s v="29"/>
    <s v="MANUFACTURE OF MOTOR VEHICLES, TRAILERS AND SEMI-TRAILERS, EXCEPT MOTORBIKES"/>
    <s v="High"/>
    <n v="0.99837899320222045"/>
    <n v="27.746766539393011"/>
    <n v="1.715529817411585E-3"/>
    <n v="2.5421367112872578E-3"/>
    <n v="7.4246890386279827E-3"/>
    <x v="0"/>
    <n v="1"/>
    <n v="0.34238965403957478"/>
    <n v="160.0232036849558"/>
    <n v="2014.769672148672"/>
    <n v="820.0898636035397"/>
    <x v="3"/>
    <s v="Exp&gt;25"/>
    <s v="Exp&gt;50"/>
    <s v="Increased Export Intensity"/>
    <n v="1"/>
    <n v="0.25617590139002799"/>
    <n v="63.49317612817044"/>
    <n v="0.49160106725909541"/>
    <n v="18.473316034906119"/>
    <n v="0.1695175680899812"/>
    <n v="13.077163986616741"/>
    <s v="No"/>
    <s v="Yes"/>
    <s v="No"/>
    <x v="0"/>
    <s v="Growing"/>
    <n v="46.149923508414084"/>
    <n v="0.3794627821917711"/>
    <n v="9.9511175963321818"/>
    <s v="No"/>
    <s v="2.Hiring"/>
    <s v="Hiring"/>
    <n v="210.6679967254731"/>
    <n v="-5.3946891037064213E-3"/>
    <n v="-1.395597219552251E-2"/>
    <n v="-6.456402796843729E-3"/>
    <n v="0.74382409860997201"/>
    <s v="50-75"/>
    <n v="0.46262651618889977"/>
    <n v="15.062922680649629"/>
    <n v="7.5812098261963463"/>
    <n v="154.97078490056089"/>
    <n v="1775.2789676848549"/>
  </r>
  <r>
    <n v="120"/>
    <n v="159"/>
    <n v="136"/>
    <n v="117"/>
    <n v="123"/>
    <s v="Mowi Poland SA, Ustka"/>
    <m/>
    <n v="1996"/>
    <n v="1964"/>
    <m/>
    <m/>
    <n v="810933035"/>
    <n v="232673"/>
    <n v="8511809184"/>
    <s v="SA"/>
    <s v="1020"/>
    <s v="Przetwarzanie i konserwowanie ryb, skorupiaków i mięczaków"/>
    <s v="Produkcja żywności "/>
    <s v="żywność"/>
    <m/>
    <n v="500"/>
    <s v="J"/>
    <x v="0"/>
    <n v="3457596.9309999999"/>
    <n v="-83507.66"/>
    <n v="-93879.684999999998"/>
    <n v="-86436.918999999994"/>
    <n v="31135.325000000001"/>
    <n v="2771125.8250199999"/>
    <n v="3556"/>
    <n v="236245"/>
    <n v="1527866.7220000001"/>
    <n v="578998.53200000001"/>
    <n v="948868.19"/>
    <n v="380587.49"/>
    <n v="1147279.23"/>
    <m/>
    <m/>
    <s v="C"/>
    <s v="Manufacturing"/>
    <s v="10"/>
    <s v="MANUFACTURE OF FOOD PRODUCTS"/>
    <s v="Low"/>
    <n v="0.80146005457569047"/>
    <m/>
    <n v="-2.4999131108958059E-2"/>
    <n v="-5.6573598832529583E-2"/>
    <n v="-0.22711445139723321"/>
    <x v="0"/>
    <n v="1"/>
    <n v="0.24909730968013061"/>
    <n v="66.435601799775029"/>
    <n v="972.32759589426314"/>
    <n v="162.82298425196851"/>
    <x v="3"/>
    <s v="Exp&gt;25"/>
    <s v="Exp&gt;50"/>
    <s v="Increased Export Intensity"/>
    <n v="1"/>
    <n v="3.5656659765992421E-4"/>
    <n v="52.830584925111388"/>
    <n v="0.42415983383682132"/>
    <n v="10.74680067037059"/>
    <n v="0.1020763346677072"/>
    <n v="11.18663040832495"/>
    <s v="No"/>
    <s v="No"/>
    <s v="No"/>
    <x v="0"/>
    <s v="Growing"/>
    <n v="-10.489313835770529"/>
    <n v="-0.1108121693517035"/>
    <n v="-2.7322832143998781"/>
    <s v="No"/>
    <s v="0.Reducing"/>
    <s v="Reducing"/>
    <n v="687.82496898164004"/>
    <n v="-2.4999131108958059E-2"/>
    <n v="-0.22711445139723321"/>
    <n v="-5.6573598832529583E-2"/>
    <n v="0.80146005457569047"/>
    <s v="75-100"/>
    <n v="0.24909730968013061"/>
    <n v="15.05608437712446"/>
    <n v="8.1763915966337954"/>
    <n v="66.435601799775029"/>
    <n v="972.32759589426314"/>
  </r>
  <r>
    <n v="120"/>
    <n v="159"/>
    <n v="136"/>
    <n v="117"/>
    <n v="123"/>
    <s v="Mowi Poland SA, Ustka"/>
    <m/>
    <n v="1996"/>
    <n v="1964"/>
    <m/>
    <m/>
    <n v="810933035"/>
    <n v="232673"/>
    <n v="8511809184"/>
    <s v="SA"/>
    <s v="1020"/>
    <s v="Przetwarzanie i konserwowanie ryb, skorupiaków i mięczaków"/>
    <s v="Produkcja żywności "/>
    <s v="żywność"/>
    <m/>
    <n v="500"/>
    <s v="J"/>
    <x v="2"/>
    <n v="3736643"/>
    <n v="27024.821"/>
    <n v="109326.232"/>
    <n v="86587.9"/>
    <n v="36563"/>
    <n v="3028120"/>
    <n v="3575"/>
    <n v="270860"/>
    <n v="1538677.844"/>
    <n v="619083.554"/>
    <n v="919594.29"/>
    <n v="421825.84100000001"/>
    <n v="1116852.003"/>
    <m/>
    <m/>
    <s v="C"/>
    <s v="Manufacturing"/>
    <s v="10"/>
    <s v="MANUFACTURE OF FOOD PRODUCTS"/>
    <s v="Low"/>
    <n v="0.81038515052147075"/>
    <n v="-5.4706575900076331"/>
    <n v="2.3172644536820879E-2"/>
    <n v="5.6274222923040927E-2"/>
    <n v="0.20526931160673009"/>
    <x v="0"/>
    <n v="1"/>
    <n v="0.27414825178960589"/>
    <n v="75.765034965034971"/>
    <n v="1045.2148251748249"/>
    <n v="173.17022489510489"/>
    <x v="3"/>
    <s v="Exp&gt;25"/>
    <s v="Exp&gt;50"/>
    <s v="Increased Export Intensity"/>
    <n v="1"/>
    <n v="3.5656659765992421E-4"/>
    <n v="52.830584925111388"/>
    <n v="0.42415983383682132"/>
    <n v="10.74680067037059"/>
    <n v="0.1020763346677072"/>
    <n v="11.18663040832495"/>
    <s v="No"/>
    <s v="No"/>
    <s v="No"/>
    <x v="0"/>
    <s v="Growing"/>
    <n v="-10.489313835770529"/>
    <n v="-0.1108121693517035"/>
    <n v="-2.7322832143998781"/>
    <s v="No"/>
    <s v="0.Reducing"/>
    <s v="Reducing"/>
    <n v="687.82496898164004"/>
    <n v="-2.4999131108958059E-2"/>
    <n v="-0.22711445139723321"/>
    <n v="-5.6573598832529583E-2"/>
    <n v="0.80146005457569047"/>
    <s v="75-100"/>
    <n v="0.24909730968013061"/>
    <n v="15.05608437712446"/>
    <n v="8.1763915966337954"/>
    <n v="66.435601799775029"/>
    <n v="972.32759589426314"/>
  </r>
  <r>
    <n v="120"/>
    <n v="159"/>
    <n v="136"/>
    <n v="117"/>
    <n v="123"/>
    <s v="Mowi Poland SA, Ustka"/>
    <m/>
    <n v="1996"/>
    <n v="1964"/>
    <m/>
    <m/>
    <n v="810933035"/>
    <n v="232673"/>
    <n v="8511809184"/>
    <s v="SA"/>
    <s v="1020"/>
    <s v="Przetwarzanie i konserwowanie ryb, skorupiaków i mięczaków"/>
    <s v="Produkcja żywności "/>
    <s v="żywność"/>
    <m/>
    <n v="500"/>
    <s v="J"/>
    <x v="1"/>
    <n v="3952892.1970000002"/>
    <n v="50482.243000000002"/>
    <n v="-54632.892"/>
    <n v="-45838.858"/>
    <n v="41248.757000000012"/>
    <n v="3155667.0249999999"/>
    <n v="3628"/>
    <n v="267711"/>
    <n v="1617598.439"/>
    <n v="586693.40599999996"/>
    <n v="1030905.0330000001"/>
    <n v="334940.88400000002"/>
    <n v="1282657.5549999999"/>
    <m/>
    <m/>
    <s v="C"/>
    <s v="Manufacturing"/>
    <s v="10"/>
    <s v="MANUFACTURE OF FOOD PRODUCTS"/>
    <s v="Low"/>
    <n v="0.79831851407305154"/>
    <n v="14.32484109293652"/>
    <n v="-1.159628335799009E-2"/>
    <n v="-2.833760029364123E-2"/>
    <n v="-0.13685656242550551"/>
    <x v="0"/>
    <n v="1"/>
    <n v="0.20706058804499131"/>
    <n v="73.790242557883133"/>
    <n v="1089.5513222160971"/>
    <n v="161.71262568908489"/>
    <x v="3"/>
    <s v="Exp&gt;25"/>
    <s v="Exp&gt;50"/>
    <s v="Increased Export Intensity"/>
    <n v="1"/>
    <n v="3.5656659765992421E-4"/>
    <n v="52.830584925111388"/>
    <n v="0.42415983383682132"/>
    <n v="10.74680067037059"/>
    <n v="0.1020763346677072"/>
    <n v="11.18663040832495"/>
    <s v="No"/>
    <s v="No"/>
    <s v="No"/>
    <x v="0"/>
    <s v="Growing"/>
    <n v="-10.489313835770529"/>
    <n v="-0.1108121693517035"/>
    <n v="-2.7322832143998781"/>
    <s v="No"/>
    <s v="0.Reducing"/>
    <s v="Reducing"/>
    <n v="687.82496898164004"/>
    <n v="-2.4999131108958059E-2"/>
    <n v="-0.22711445139723321"/>
    <n v="-5.6573598832529583E-2"/>
    <n v="0.80146005457569047"/>
    <s v="75-100"/>
    <n v="0.24909730968013061"/>
    <n v="15.05608437712446"/>
    <n v="8.1763915966337954"/>
    <n v="66.435601799775029"/>
    <n v="972.32759589426314"/>
  </r>
  <r>
    <n v="120"/>
    <n v="159"/>
    <n v="136"/>
    <n v="117"/>
    <n v="123"/>
    <s v="Mowi Poland SA, Ustka"/>
    <m/>
    <n v="1996"/>
    <n v="1964"/>
    <m/>
    <m/>
    <n v="810933035"/>
    <n v="232673"/>
    <n v="8511809184"/>
    <s v="SA"/>
    <s v="1020"/>
    <s v="Przetwarzanie i konserwowanie ryb, skorupiaków i mięczaków"/>
    <s v="Produkcja żywności "/>
    <s v="żywność"/>
    <m/>
    <n v="500"/>
    <s v="J"/>
    <x v="3"/>
    <n v="4105860.1120000002"/>
    <n v="-28927.594000000001"/>
    <n v="266437.60499999998"/>
    <n v="229080.09700000001"/>
    <n v="38561"/>
    <n v="3326573"/>
    <n v="3242"/>
    <n v="285026"/>
    <n v="2102024.6510000001"/>
    <n v="605569.59699999995"/>
    <n v="1496455.054"/>
    <n v="651157.82499999995"/>
    <n v="1406026.9839999999"/>
    <m/>
    <m/>
    <s v="C"/>
    <s v="Manufacturing"/>
    <s v="10"/>
    <s v="MANUFACTURE OF FOOD PRODUCTS"/>
    <s v="Low"/>
    <n v="0.81020125120132191"/>
    <n v="9.8809844023097781"/>
    <n v="5.5793449058451509E-2"/>
    <n v="0.10898069006518039"/>
    <n v="0.35180426035731049"/>
    <x v="0"/>
    <n v="1"/>
    <n v="0.30977649319679651"/>
    <n v="87.916718075262182"/>
    <n v="1266.459010487353"/>
    <n v="186.78889481801349"/>
    <x v="3"/>
    <s v="Exp&gt;25"/>
    <s v="Exp&gt;50"/>
    <s v="Increased Export Intensity"/>
    <n v="1"/>
    <n v="3.5656659765992421E-4"/>
    <n v="52.830584925111388"/>
    <n v="0.42415983383682132"/>
    <n v="10.74680067037059"/>
    <n v="0.1020763346677072"/>
    <n v="11.18663040832495"/>
    <s v="No"/>
    <s v="No"/>
    <s v="No"/>
    <x v="0"/>
    <s v="Growing"/>
    <n v="-10.489313835770529"/>
    <n v="-0.1108121693517035"/>
    <n v="-2.7322832143998781"/>
    <s v="No"/>
    <s v="0.Reducing"/>
    <s v="Reducing"/>
    <n v="687.82496898164004"/>
    <n v="-2.4999131108958059E-2"/>
    <n v="-0.22711445139723321"/>
    <n v="-5.6573598832529583E-2"/>
    <n v="0.80146005457569047"/>
    <s v="75-100"/>
    <n v="0.24909730968013061"/>
    <n v="15.05608437712446"/>
    <n v="8.1763915966337954"/>
    <n v="66.435601799775029"/>
    <n v="972.32759589426314"/>
  </r>
  <r>
    <n v="120"/>
    <n v="159"/>
    <n v="136"/>
    <n v="117"/>
    <n v="123"/>
    <s v="Mowi Poland SA, Ustka"/>
    <m/>
    <n v="1996"/>
    <n v="1964"/>
    <m/>
    <m/>
    <n v="810933035"/>
    <n v="232673"/>
    <n v="8511809184"/>
    <s v="SA"/>
    <s v="1020"/>
    <s v="Przetwarzanie i konserwowanie ryb, skorupiaków i mięczaków"/>
    <s v="Produkcja żywności "/>
    <s v="żywność"/>
    <m/>
    <n v="500"/>
    <s v="J"/>
    <x v="4"/>
    <n v="5284265.6140000001"/>
    <n v="186197.87400000001"/>
    <n v="288437.72499999998"/>
    <n v="230834.93400000001"/>
    <n v="40917"/>
    <n v="4237012"/>
    <n v="3183"/>
    <n v="368876"/>
    <n v="2491603"/>
    <n v="653756"/>
    <n v="1837847"/>
    <n v="1093452"/>
    <n v="1398151"/>
    <m/>
    <m/>
    <s v="C"/>
    <s v="Manufacturing"/>
    <s v="10"/>
    <s v="MANUFACTURE OF FOOD PRODUCTS"/>
    <s v="Low"/>
    <n v="0.8018166211733504"/>
    <n v="28.700576002478289"/>
    <n v="4.3683446454400733E-2"/>
    <n v="9.2645150130257509E-2"/>
    <n v="0.21110660001536419"/>
    <x v="0"/>
    <n v="1"/>
    <n v="0.43885482558818562"/>
    <n v="115.8894125039271"/>
    <n v="1660.152564875903"/>
    <n v="205.38988375746149"/>
    <x v="3"/>
    <s v="Exp&gt;25"/>
    <s v="Exp&gt;50"/>
    <s v="Increased Export Intensity"/>
    <n v="1"/>
    <n v="3.5656659765992421E-4"/>
    <n v="52.830584925111388"/>
    <n v="0.42415983383682132"/>
    <n v="10.74680067037059"/>
    <n v="0.1020763346677072"/>
    <n v="11.18663040832495"/>
    <s v="No"/>
    <s v="No"/>
    <s v="No"/>
    <x v="0"/>
    <s v="Growing"/>
    <n v="-10.489313835770529"/>
    <n v="-0.1108121693517035"/>
    <n v="-2.7322832143998781"/>
    <s v="No"/>
    <s v="0.Reducing"/>
    <s v="Reducing"/>
    <n v="687.82496898164004"/>
    <n v="-2.4999131108958059E-2"/>
    <n v="-0.22711445139723321"/>
    <n v="-5.6573598832529583E-2"/>
    <n v="0.80146005457569047"/>
    <s v="75-100"/>
    <n v="0.24909730968013061"/>
    <n v="15.05608437712446"/>
    <n v="8.1763915966337954"/>
    <n v="66.435601799775029"/>
    <n v="972.32759589426314"/>
  </r>
  <r>
    <n v="111"/>
    <n v="114"/>
    <n v="122"/>
    <n v="132"/>
    <n v="124"/>
    <s v="Samsung Electronics Poland Manufacturing sp. z o.o., Wronki"/>
    <m/>
    <n v="2010"/>
    <m/>
    <n v="2010"/>
    <m/>
    <n v="301339040"/>
    <n v="346477"/>
    <n v="7872082188"/>
    <s v="sp. z o.o."/>
    <s v="2751"/>
    <s v="Produkcja elektrycznego sprzętu gospodarstwa domowego"/>
    <s v="Prod. maszyn i urządzeń (w tym rtv i agd)"/>
    <s v="produkcja"/>
    <m/>
    <n v="500"/>
    <s v="J"/>
    <x v="0"/>
    <n v="3442463"/>
    <n v="130506"/>
    <n v="125449"/>
    <n v="100296"/>
    <n v="106855"/>
    <n v="2269407"/>
    <n v="2473"/>
    <n v="216891"/>
    <n v="1380807"/>
    <n v="548118"/>
    <n v="832689"/>
    <n v="675792"/>
    <n v="705015"/>
    <m/>
    <m/>
    <s v="C"/>
    <s v="Manufacturing"/>
    <s v="27"/>
    <s v="MANUFACTURE OF ELECTRICAL EQUIPMENT"/>
    <s v="Medium-high"/>
    <n v="0.65923932951494324"/>
    <m/>
    <n v="2.9134953665442449E-2"/>
    <n v="7.2635784725888553E-2"/>
    <n v="0.1484125292989559"/>
    <x v="0"/>
    <n v="1"/>
    <n v="0.48941814460674082"/>
    <n v="87.70359886777193"/>
    <n v="1392.019005256773"/>
    <n v="221.6409219571371"/>
    <x v="2"/>
    <s v="Exp&gt;25"/>
    <s v="Exp&gt;50"/>
    <s v="Increased Export Intensity"/>
    <n v="1"/>
    <n v="0.15788640737925619"/>
    <n v="63.325357454822317"/>
    <n v="0.49057408334690322"/>
    <n v="18.351708300595892"/>
    <n v="0.16849058417778909"/>
    <n v="13.048135606173529"/>
    <s v="Yes"/>
    <s v="Yes"/>
    <s v="Yes"/>
    <x v="0"/>
    <s v="Growing"/>
    <n v="-0.76829761423372422"/>
    <n v="-7.7126422505591208E-3"/>
    <n v="-0.19263028552400921"/>
    <s v="Yes"/>
    <s v="0.Reducing"/>
    <s v="Reducing"/>
    <n v="899.10365162994231"/>
    <n v="2.9134953665442449E-2"/>
    <n v="0.1484125292989559"/>
    <n v="7.2635784725888553E-2"/>
    <n v="0.65923932951494324"/>
    <s v="50-75"/>
    <n v="0.48941814460674082"/>
    <n v="15.051697761524281"/>
    <n v="7.8131872675214158"/>
    <n v="87.70359886777193"/>
    <n v="1392.019005256773"/>
  </r>
  <r>
    <n v="111"/>
    <n v="114"/>
    <n v="122"/>
    <n v="132"/>
    <n v="124"/>
    <s v="Samsung Electronics Poland Manufacturing sp. z o.o., Wronki"/>
    <m/>
    <n v="2010"/>
    <m/>
    <n v="2010"/>
    <m/>
    <n v="301339040"/>
    <n v="346477"/>
    <n v="7872082188"/>
    <s v="sp. z o.o."/>
    <s v="2751"/>
    <s v="Produkcja elektrycznego sprzętu gospodarstwa domowego"/>
    <s v="Prod. maszyn i urządzeń (w tym rtv i agd)"/>
    <s v="produkcja"/>
    <m/>
    <n v="500"/>
    <s v="J"/>
    <x v="1"/>
    <n v="3443668"/>
    <n v="140899"/>
    <n v="132539"/>
    <n v="106635"/>
    <n v="122020"/>
    <n v="2620223"/>
    <n v="2342"/>
    <n v="207624"/>
    <n v="1413809"/>
    <n v="613698"/>
    <n v="800111"/>
    <n v="782427"/>
    <n v="631382"/>
    <m/>
    <m/>
    <s v="C"/>
    <s v="Manufacturing"/>
    <s v="27"/>
    <s v="MANUFACTURE OF ELECTRICAL EQUIPMENT"/>
    <s v="Medium-high"/>
    <n v="0.76088142062475239"/>
    <n v="3.5004007305228242E-2"/>
    <n v="3.0965528616579759E-2"/>
    <n v="7.5423908038497425E-2"/>
    <n v="0.13628747474205261"/>
    <x v="0"/>
    <n v="1"/>
    <n v="0.553417753034533"/>
    <n v="88.652433817250213"/>
    <n v="1470.3962425277541"/>
    <n v="262.04013663535437"/>
    <x v="3"/>
    <s v="Exp&gt;25"/>
    <s v="Exp&gt;50"/>
    <s v="Increased Export Intensity"/>
    <n v="1"/>
    <n v="0.15788640737925619"/>
    <n v="63.325357454822317"/>
    <n v="0.49057408334690322"/>
    <n v="18.351708300595892"/>
    <n v="0.16849058417778909"/>
    <n v="13.048135606173529"/>
    <s v="Yes"/>
    <s v="Yes"/>
    <s v="Yes"/>
    <x v="0"/>
    <s v="Growing"/>
    <n v="-0.76829761423372422"/>
    <n v="-7.7126422505591208E-3"/>
    <n v="-0.19263028552400921"/>
    <s v="Yes"/>
    <s v="0.Reducing"/>
    <s v="Reducing"/>
    <n v="899.10365162994231"/>
    <n v="2.9134953665442449E-2"/>
    <n v="0.1484125292989559"/>
    <n v="7.2635784725888553E-2"/>
    <n v="0.65923932951494324"/>
    <s v="50-75"/>
    <n v="0.48941814460674082"/>
    <n v="15.051697761524281"/>
    <n v="7.8131872675214158"/>
    <n v="87.70359886777193"/>
    <n v="1392.019005256773"/>
  </r>
  <r>
    <n v="111"/>
    <n v="114"/>
    <n v="122"/>
    <n v="132"/>
    <n v="124"/>
    <s v="Samsung Electronics Poland Manufacturing sp. z o.o., Wronki"/>
    <m/>
    <n v="2010"/>
    <m/>
    <n v="2010"/>
    <m/>
    <n v="301339040"/>
    <n v="346477"/>
    <n v="7872082188"/>
    <s v="sp. z o.o."/>
    <s v="2751"/>
    <s v="Produkcja elektrycznego sprzętu gospodarstwa domowego"/>
    <s v="Prod. maszyn i urządzeń (w tym rtv i agd)"/>
    <s v="produkcja"/>
    <m/>
    <n v="500"/>
    <s v="J"/>
    <x v="2"/>
    <n v="4230733"/>
    <n v="163280"/>
    <n v="157129"/>
    <n v="130615"/>
    <n v="176760"/>
    <n v="3115669"/>
    <n v="2274"/>
    <n v="220319"/>
    <n v="1785944"/>
    <n v="644947"/>
    <n v="1140997"/>
    <n v="913042"/>
    <n v="872902"/>
    <m/>
    <m/>
    <s v="C"/>
    <s v="Manufacturing"/>
    <s v="27"/>
    <s v="MANUFACTURE OF ELECTRICAL EQUIPMENT"/>
    <s v="Medium-high"/>
    <n v="0.73643716112550706"/>
    <n v="22.855426248988"/>
    <n v="3.0872900747931861E-2"/>
    <n v="7.3134991914640096E-2"/>
    <n v="0.14305475542198501"/>
    <x v="0"/>
    <n v="1"/>
    <n v="0.51123775437527719"/>
    <n v="96.886103781882142"/>
    <n v="1860.4806508355321"/>
    <n v="283.61785400175899"/>
    <x v="2"/>
    <s v="Exp&gt;25"/>
    <s v="Exp&gt;50"/>
    <s v="Increased Export Intensity"/>
    <n v="1"/>
    <n v="0.15788640737925619"/>
    <n v="63.325357454822317"/>
    <n v="0.49057408334690322"/>
    <n v="18.351708300595892"/>
    <n v="0.16849058417778909"/>
    <n v="13.048135606173529"/>
    <s v="Yes"/>
    <s v="Yes"/>
    <s v="Yes"/>
    <x v="0"/>
    <s v="Growing"/>
    <n v="-0.76829761423372422"/>
    <n v="-7.7126422505591208E-3"/>
    <n v="-0.19263028552400921"/>
    <s v="Yes"/>
    <s v="0.Reducing"/>
    <s v="Reducing"/>
    <n v="899.10365162994231"/>
    <n v="2.9134953665442449E-2"/>
    <n v="0.1484125292989559"/>
    <n v="7.2635784725888553E-2"/>
    <n v="0.65923932951494324"/>
    <s v="50-75"/>
    <n v="0.48941814460674082"/>
    <n v="15.051697761524281"/>
    <n v="7.8131872675214158"/>
    <n v="87.70359886777193"/>
    <n v="1392.019005256773"/>
  </r>
  <r>
    <n v="111"/>
    <n v="114"/>
    <n v="122"/>
    <n v="132"/>
    <n v="124"/>
    <s v="Samsung Electronics Poland Manufacturing sp. z o.o., Wronki"/>
    <m/>
    <n v="2010"/>
    <m/>
    <n v="2010"/>
    <m/>
    <n v="301339040"/>
    <n v="346477"/>
    <n v="7872082188"/>
    <s v="sp. z o.o."/>
    <s v="2751"/>
    <s v="Produkcja elektrycznego sprzętu gospodarstwa domowego"/>
    <s v="Prod. maszyn i urządzeń (w tym rtv i agd)"/>
    <s v="produkcja"/>
    <m/>
    <n v="500"/>
    <s v="J"/>
    <x v="4"/>
    <n v="5622415"/>
    <n v="442641"/>
    <n v="401304"/>
    <n v="337810"/>
    <n v="204534"/>
    <n v="4594220"/>
    <n v="2454"/>
    <n v="290244"/>
    <n v="2664662"/>
    <n v="1682918"/>
    <n v="981744"/>
    <n v="1491935"/>
    <n v="1172727"/>
    <m/>
    <m/>
    <s v="C"/>
    <s v="Manufacturing"/>
    <s v="27"/>
    <s v="MANUFACTURE OF ELECTRICAL EQUIPMENT"/>
    <s v="Medium-high"/>
    <n v="0.81712573689419943"/>
    <n v="-3.3411544085867662"/>
    <n v="6.0082722460010507E-2"/>
    <n v="0.12677405239388709"/>
    <n v="0.22642407343483459"/>
    <x v="0"/>
    <n v="1"/>
    <n v="0.55989652721433336"/>
    <n v="118.27383863080679"/>
    <n v="2291.122656886716"/>
    <n v="685.78565607171959"/>
    <x v="3"/>
    <s v="Exp&gt;25"/>
    <s v="Exp&gt;50"/>
    <s v="Increased Export Intensity"/>
    <n v="1"/>
    <n v="0.15788640737925619"/>
    <n v="63.325357454822317"/>
    <n v="0.49057408334690322"/>
    <n v="18.351708300595892"/>
    <n v="0.16849058417778909"/>
    <n v="13.048135606173529"/>
    <s v="Yes"/>
    <s v="Yes"/>
    <s v="Yes"/>
    <x v="0"/>
    <s v="Growing"/>
    <n v="-0.76829761423372422"/>
    <n v="-7.7126422505591208E-3"/>
    <n v="-0.19263028552400921"/>
    <s v="Yes"/>
    <s v="0.Reducing"/>
    <s v="Reducing"/>
    <n v="899.10365162994231"/>
    <n v="2.9134953665442449E-2"/>
    <n v="0.1484125292989559"/>
    <n v="7.2635784725888553E-2"/>
    <n v="0.65923932951494324"/>
    <s v="50-75"/>
    <n v="0.48941814460674082"/>
    <n v="15.051697761524281"/>
    <n v="7.8131872675214158"/>
    <n v="87.70359886777193"/>
    <n v="1392.019005256773"/>
  </r>
  <r>
    <n v="111"/>
    <n v="114"/>
    <n v="122"/>
    <n v="132"/>
    <n v="124"/>
    <s v="Samsung Electronics Poland Manufacturing sp. z o.o., Wronki"/>
    <m/>
    <n v="2010"/>
    <m/>
    <n v="2010"/>
    <m/>
    <n v="301339040"/>
    <n v="346477"/>
    <n v="7872082188"/>
    <s v="sp. z o.o."/>
    <s v="2751"/>
    <s v="Produkcja elektrycznego sprzętu gospodarstwa domowego"/>
    <s v="Prod. maszyn i urządzeń (w tym rtv i agd)"/>
    <s v="produkcja"/>
    <m/>
    <n v="500"/>
    <s v="J"/>
    <x v="3"/>
    <n v="5816762"/>
    <n v="350460"/>
    <n v="284696"/>
    <n v="241083"/>
    <n v="137838"/>
    <n v="4624251"/>
    <n v="2369"/>
    <n v="257028"/>
    <n v="2781111"/>
    <n v="1088982"/>
    <n v="1692129"/>
    <n v="1154125"/>
    <n v="1626986"/>
    <m/>
    <m/>
    <s v="C"/>
    <s v="Manufacturing"/>
    <s v="27"/>
    <s v="MANUFACTURE OF ELECTRICAL EQUIPMENT"/>
    <s v="Medium-high"/>
    <n v="0.79498714233107703"/>
    <n v="37.488279217809307"/>
    <n v="4.1446254806368217E-2"/>
    <n v="8.6685860434912526E-2"/>
    <n v="0.20888811870464641"/>
    <x v="0"/>
    <n v="1"/>
    <n v="0.41498703216088823"/>
    <n v="108.4964119881807"/>
    <n v="2455.3659772055721"/>
    <n v="459.68003376952299"/>
    <x v="3"/>
    <s v="Exp&gt;25"/>
    <s v="Exp&gt;50"/>
    <s v="Increased Export Intensity"/>
    <n v="1"/>
    <n v="0.15788640737925619"/>
    <n v="63.325357454822317"/>
    <n v="0.49057408334690322"/>
    <n v="18.351708300595892"/>
    <n v="0.16849058417778909"/>
    <n v="13.048135606173529"/>
    <s v="Yes"/>
    <s v="Yes"/>
    <s v="Yes"/>
    <x v="0"/>
    <s v="Growing"/>
    <n v="-0.76829761423372422"/>
    <n v="-7.7126422505591208E-3"/>
    <n v="-0.19263028552400921"/>
    <s v="Yes"/>
    <s v="0.Reducing"/>
    <s v="Reducing"/>
    <n v="899.10365162994231"/>
    <n v="2.9134953665442449E-2"/>
    <n v="0.1484125292989559"/>
    <n v="7.2635784725888553E-2"/>
    <n v="0.65923932951494324"/>
    <s v="50-75"/>
    <n v="0.48941814460674082"/>
    <n v="15.051697761524281"/>
    <n v="7.8131872675214158"/>
    <n v="87.70359886777193"/>
    <n v="1392.019005256773"/>
  </r>
  <r>
    <n v="143"/>
    <n v="152"/>
    <n v="139"/>
    <n v="131"/>
    <n v="125"/>
    <s v="Transgourmet Polska sp. z o.o., Poznań"/>
    <m/>
    <n v="2015"/>
    <n v="1920"/>
    <n v="2001"/>
    <m/>
    <n v="630375413"/>
    <n v="45597"/>
    <n v="7811011998"/>
    <s v="sp. z o.o."/>
    <s v="4690"/>
    <s v="Sprzedaż hurtowa niewyspecjalizowana"/>
    <m/>
    <s v="handel hurtowy"/>
    <m/>
    <n v="500"/>
    <s v="J"/>
    <x v="0"/>
    <n v="3355054"/>
    <n v="83341"/>
    <n v="63348"/>
    <n v="49156"/>
    <n v="86368"/>
    <n v="18151"/>
    <n v="4345"/>
    <n v="265408"/>
    <n v="2123448"/>
    <n v="1530936"/>
    <n v="592512"/>
    <n v="1057410"/>
    <n v="1066038"/>
    <m/>
    <m/>
    <s v="G"/>
    <s v="Wholesale and Retail Trade; Repair of Motor Vehicles and Motorcycles"/>
    <s v="46"/>
    <s v="WHOLESALE TRADE, EXCEPT OF MOTOR VEHICLES"/>
    <s v="Medium-high"/>
    <n v="5.4100470514036438E-3"/>
    <m/>
    <n v="1.465132900990565E-2"/>
    <n v="2.3149142338310141E-2"/>
    <n v="4.6487171485043638E-2"/>
    <x v="0"/>
    <n v="1"/>
    <n v="0.49796839856685921"/>
    <n v="61.083544303797467"/>
    <n v="772.16432681242804"/>
    <n v="352.34430379746829"/>
    <x v="0"/>
    <s v="Exp&lt;25"/>
    <s v="Exp&lt;50"/>
    <s v="Decreased Export Intensity"/>
    <n v="0"/>
    <n v="-1.5190111118932341E-3"/>
    <n v="26.713608782451789"/>
    <n v="0.23675930506155751"/>
    <n v="-8.1785443605421708"/>
    <n v="-8.5324194107554874E-2"/>
    <n v="6.0976622855729357"/>
    <s v="Yes"/>
    <s v="Yes"/>
    <s v="Yes"/>
    <x v="3"/>
    <s v="Declining"/>
    <n v="-0.13808975834292289"/>
    <n v="-1.3818519011419279E-3"/>
    <n v="-3.4540330982268941E-2"/>
    <s v="No"/>
    <s v="0.Reducing"/>
    <s v="Reducing"/>
    <n v="207.6259474443132"/>
    <n v="1.465132900990565E-2"/>
    <n v="4.6487171485043638E-2"/>
    <n v="2.3149142338310141E-2"/>
    <n v="5.4100470514036438E-3"/>
    <s v="0-10"/>
    <n v="0.49796839856685921"/>
    <n v="15.025978423638421"/>
    <n v="8.3767810376994927"/>
    <n v="61.083544303797467"/>
    <n v="772.16432681242804"/>
  </r>
  <r>
    <n v="143"/>
    <n v="152"/>
    <n v="139"/>
    <n v="131"/>
    <n v="125"/>
    <s v="Transgourmet Polska sp. z o.o., Poznań"/>
    <m/>
    <n v="2015"/>
    <n v="1920"/>
    <n v="2001"/>
    <m/>
    <n v="630375413"/>
    <n v="45597"/>
    <n v="7811011998"/>
    <s v="sp. z o.o."/>
    <s v="4690"/>
    <s v="Sprzedaż hurtowa niewyspecjalizowana"/>
    <m/>
    <s v="handel hurtowy"/>
    <m/>
    <n v="500"/>
    <s v="J"/>
    <x v="1"/>
    <n v="3456112"/>
    <n v="78268"/>
    <n v="51255"/>
    <n v="37297"/>
    <n v="94722"/>
    <n v="14625"/>
    <n v="4465"/>
    <n v="285115"/>
    <n v="2065543"/>
    <n v="1523261"/>
    <n v="542282"/>
    <n v="1054707"/>
    <n v="1010836"/>
    <m/>
    <m/>
    <s v="G"/>
    <s v="Wholesale and Retail Trade; Repair of Motor Vehicles and Motorcycles"/>
    <s v="46"/>
    <s v="WHOLESALE TRADE, EXCEPT OF MOTOR VEHICLES"/>
    <s v="Medium-high"/>
    <n v="4.2316336970561136E-3"/>
    <n v="3.0121124727053639"/>
    <n v="1.079160629053688E-2"/>
    <n v="1.8056753115282521E-2"/>
    <n v="3.5362427669485462E-2"/>
    <x v="0"/>
    <n v="1"/>
    <n v="0.51061972566051639"/>
    <n v="63.855543113101902"/>
    <n v="774.04524076147811"/>
    <n v="341.15587905935053"/>
    <x v="0"/>
    <s v="Exp&lt;25"/>
    <s v="Exp&lt;50"/>
    <s v="Decreased Export Intensity"/>
    <n v="0"/>
    <n v="-1.5190111118932341E-3"/>
    <n v="26.713608782451789"/>
    <n v="0.23675930506155751"/>
    <n v="-8.1785443605421708"/>
    <n v="-8.5324194107554874E-2"/>
    <n v="6.0976622855729357"/>
    <s v="Yes"/>
    <s v="Yes"/>
    <s v="Yes"/>
    <x v="3"/>
    <s v="Declining"/>
    <n v="-0.13808975834292289"/>
    <n v="-1.3818519011419279E-3"/>
    <n v="-3.4540330982268941E-2"/>
    <s v="No"/>
    <s v="0.Reducing"/>
    <s v="Reducing"/>
    <n v="207.6259474443132"/>
    <n v="1.465132900990565E-2"/>
    <n v="4.6487171485043638E-2"/>
    <n v="2.3149142338310141E-2"/>
    <n v="5.4100470514036438E-3"/>
    <s v="0-10"/>
    <n v="0.49796839856685921"/>
    <n v="15.025978423638421"/>
    <n v="8.3767810376994927"/>
    <n v="61.083544303797467"/>
    <n v="772.16432681242804"/>
  </r>
  <r>
    <n v="143"/>
    <n v="152"/>
    <n v="139"/>
    <n v="131"/>
    <n v="125"/>
    <s v="Transgourmet Polska sp. z o.o., Poznań"/>
    <m/>
    <n v="2015"/>
    <n v="1920"/>
    <n v="2001"/>
    <m/>
    <n v="630375413"/>
    <n v="45597"/>
    <n v="7811011998"/>
    <s v="sp. z o.o."/>
    <s v="4690"/>
    <s v="Sprzedaż hurtowa niewyspecjalizowana"/>
    <m/>
    <s v="handel hurtowy"/>
    <m/>
    <n v="500"/>
    <s v="J"/>
    <x v="2"/>
    <n v="3607027"/>
    <n v="95064"/>
    <n v="81657"/>
    <n v="69857"/>
    <n v="94222"/>
    <n v="15646"/>
    <n v="4478"/>
    <n v="323188"/>
    <n v="2210070"/>
    <n v="1480283"/>
    <n v="729787"/>
    <n v="1087564"/>
    <n v="1122506"/>
    <m/>
    <m/>
    <s v="G"/>
    <s v="Wholesale and Retail Trade; Repair of Motor Vehicles and Motorcycles"/>
    <s v="46"/>
    <s v="WHOLESALE TRADE, EXCEPT OF MOTOR VEHICLES"/>
    <s v="Medium-high"/>
    <n v="4.3376442704753807E-3"/>
    <n v="4.3666119616493804"/>
    <n v="1.9366919072133369E-2"/>
    <n v="3.1608501088200833E-2"/>
    <n v="6.4232541717085159E-2"/>
    <x v="0"/>
    <n v="1"/>
    <n v="0.49209482052604669"/>
    <n v="72.172398392139343"/>
    <n v="805.49955337204108"/>
    <n v="330.56788744975438"/>
    <x v="0"/>
    <s v="Exp&lt;25"/>
    <s v="Exp&lt;50"/>
    <s v="Decreased Export Intensity"/>
    <n v="0"/>
    <n v="-1.5190111118932341E-3"/>
    <n v="26.713608782451789"/>
    <n v="0.23675930506155751"/>
    <n v="-8.1785443605421708"/>
    <n v="-8.5324194107554874E-2"/>
    <n v="6.0976622855729357"/>
    <s v="Yes"/>
    <s v="Yes"/>
    <s v="Yes"/>
    <x v="3"/>
    <s v="Declining"/>
    <n v="-0.13808975834292289"/>
    <n v="-1.3818519011419279E-3"/>
    <n v="-3.4540330982268941E-2"/>
    <s v="No"/>
    <s v="0.Reducing"/>
    <s v="Reducing"/>
    <n v="207.6259474443132"/>
    <n v="1.465132900990565E-2"/>
    <n v="4.6487171485043638E-2"/>
    <n v="2.3149142338310141E-2"/>
    <n v="5.4100470514036438E-3"/>
    <s v="0-10"/>
    <n v="0.49796839856685921"/>
    <n v="15.025978423638421"/>
    <n v="8.3767810376994927"/>
    <n v="61.083544303797467"/>
    <n v="772.16432681242804"/>
  </r>
  <r>
    <n v="143"/>
    <n v="152"/>
    <n v="139"/>
    <n v="131"/>
    <n v="125"/>
    <s v="Transgourmet Polska sp. z o.o., Poznań"/>
    <m/>
    <n v="2015"/>
    <n v="1920"/>
    <n v="2001"/>
    <m/>
    <n v="630375413"/>
    <n v="45597"/>
    <n v="7811011998"/>
    <s v="sp. z o.o."/>
    <s v="4690"/>
    <s v="Sprzedaż hurtowa niewyspecjalizowana"/>
    <m/>
    <s v="handel hurtowy"/>
    <m/>
    <n v="500"/>
    <s v="J"/>
    <x v="3"/>
    <n v="4202685"/>
    <n v="132951"/>
    <n v="96522"/>
    <n v="78886"/>
    <n v="91482"/>
    <n v="15906"/>
    <n v="4485"/>
    <n v="347683"/>
    <n v="2331176"/>
    <n v="1557577"/>
    <n v="773599"/>
    <n v="1126450"/>
    <n v="1204726"/>
    <m/>
    <m/>
    <s v="G"/>
    <s v="Wholesale and Retail Trade; Repair of Motor Vehicles and Motorcycles"/>
    <s v="46"/>
    <s v="WHOLESALE TRADE, EXCEPT OF MOTOR VEHICLES"/>
    <s v="Medium-high"/>
    <n v="3.7847233375806178E-3"/>
    <n v="16.5138214934349"/>
    <n v="1.8770381315754099E-2"/>
    <n v="3.3839572816466879E-2"/>
    <n v="7.003062719161969E-2"/>
    <x v="0"/>
    <n v="1"/>
    <n v="0.48321104884401689"/>
    <n v="77.521293199554066"/>
    <n v="937.05351170568565"/>
    <n v="347.28584169453728"/>
    <x v="0"/>
    <s v="Exp&lt;25"/>
    <s v="Exp&lt;50"/>
    <s v="Decreased Export Intensity"/>
    <n v="0"/>
    <n v="-1.5190111118932341E-3"/>
    <n v="26.713608782451789"/>
    <n v="0.23675930506155751"/>
    <n v="-8.1785443605421708"/>
    <n v="-8.5324194107554874E-2"/>
    <n v="6.0976622855729357"/>
    <s v="Yes"/>
    <s v="Yes"/>
    <s v="Yes"/>
    <x v="3"/>
    <s v="Declining"/>
    <n v="-0.13808975834292289"/>
    <n v="-1.3818519011419279E-3"/>
    <n v="-3.4540330982268941E-2"/>
    <s v="No"/>
    <s v="0.Reducing"/>
    <s v="Reducing"/>
    <n v="207.6259474443132"/>
    <n v="1.465132900990565E-2"/>
    <n v="4.6487171485043638E-2"/>
    <n v="2.3149142338310141E-2"/>
    <n v="5.4100470514036438E-3"/>
    <s v="0-10"/>
    <n v="0.49796839856685921"/>
    <n v="15.025978423638421"/>
    <n v="8.3767810376994927"/>
    <n v="61.083544303797467"/>
    <n v="772.16432681242804"/>
  </r>
  <r>
    <n v="143"/>
    <n v="152"/>
    <n v="139"/>
    <n v="131"/>
    <n v="125"/>
    <s v="Transgourmet Polska sp. z o.o., Poznań"/>
    <m/>
    <n v="2015"/>
    <n v="1920"/>
    <n v="2001"/>
    <m/>
    <n v="630375413"/>
    <n v="45597"/>
    <n v="7811011998"/>
    <s v="sp. z o.o."/>
    <s v="4690"/>
    <s v="Sprzedaż hurtowa niewyspecjalizowana"/>
    <m/>
    <s v="handel hurtowy"/>
    <m/>
    <n v="500"/>
    <s v="J"/>
    <x v="4"/>
    <n v="4251310"/>
    <n v="98188"/>
    <n v="53256"/>
    <n v="40189"/>
    <n v="92269"/>
    <n v="16542"/>
    <n v="4339"/>
    <n v="368063"/>
    <n v="2485076"/>
    <n v="1703508"/>
    <n v="781568"/>
    <n v="1366639"/>
    <n v="1118437"/>
    <m/>
    <m/>
    <s v="G"/>
    <s v="Wholesale and Retail Trade; Repair of Motor Vehicles and Motorcycles"/>
    <s v="46"/>
    <s v="WHOLESALE TRADE, EXCEPT OF MOTOR VEHICLES"/>
    <s v="Medium-high"/>
    <n v="3.8910359395104102E-3"/>
    <n v="1.1569984426622599"/>
    <n v="9.4533214468011037E-3"/>
    <n v="1.6172141214192241E-2"/>
    <n v="2.940718068195039E-2"/>
    <x v="0"/>
    <n v="1"/>
    <n v="0.54993851294688778"/>
    <n v="84.826688176999312"/>
    <n v="979.79027425674121"/>
    <n v="392.60382576630559"/>
    <x v="0"/>
    <s v="Exp&lt;25"/>
    <s v="Exp&lt;50"/>
    <s v="Decreased Export Intensity"/>
    <n v="0"/>
    <n v="-1.5190111118932341E-3"/>
    <n v="26.713608782451789"/>
    <n v="0.23675930506155751"/>
    <n v="-8.1785443605421708"/>
    <n v="-8.5324194107554874E-2"/>
    <n v="6.0976622855729357"/>
    <s v="Yes"/>
    <s v="Yes"/>
    <s v="Yes"/>
    <x v="3"/>
    <s v="Declining"/>
    <n v="-0.13808975834292289"/>
    <n v="-1.3818519011419279E-3"/>
    <n v="-3.4540330982268941E-2"/>
    <s v="No"/>
    <s v="0.Reducing"/>
    <s v="Reducing"/>
    <n v="207.6259474443132"/>
    <n v="1.465132900990565E-2"/>
    <n v="4.6487171485043638E-2"/>
    <n v="2.3149142338310141E-2"/>
    <n v="5.4100470514036438E-3"/>
    <s v="0-10"/>
    <n v="0.49796839856685921"/>
    <n v="15.025978423638421"/>
    <n v="8.3767810376994927"/>
    <n v="61.083544303797467"/>
    <n v="772.16432681242804"/>
  </r>
  <r>
    <n v="156"/>
    <n v="121"/>
    <n v="123"/>
    <n v="155"/>
    <n v="126"/>
    <s v="Mondi Świecie sp. z o.o., Świecie"/>
    <m/>
    <n v="1967"/>
    <m/>
    <m/>
    <m/>
    <s v="002527817"/>
    <n v="1107981"/>
    <n v="5590000505"/>
    <s v="sp. z o.o."/>
    <s v="1712"/>
    <s v="Produkcja papieru i tektury"/>
    <s v="Produkcja drewna/wyr. papierniczych/mebli "/>
    <s v="produkcja"/>
    <s v="Niemcy, Włochy, Turcja, Francja, Hiszpania"/>
    <n v="500"/>
    <s v="J"/>
    <x v="1"/>
    <n v="3236844"/>
    <n v="956034"/>
    <n v="924389"/>
    <n v="749598"/>
    <n v="188595"/>
    <n v="2433578"/>
    <n v="1169"/>
    <n v="140234"/>
    <n v="3024721"/>
    <n v="2282381"/>
    <n v="742340"/>
    <n v="1425236"/>
    <n v="1599485"/>
    <m/>
    <m/>
    <s v="C"/>
    <s v="Manufacturing"/>
    <s v="17"/>
    <s v="MANUFACTURE OF PAPER AND PAPER PRODUCTS"/>
    <s v="Medium-high"/>
    <n v="0.75183666559154538"/>
    <n v="-7.2544710972150099"/>
    <n v="0.231582986390447"/>
    <n v="0.24782384887730141"/>
    <n v="0.52594658007515949"/>
    <x v="0"/>
    <n v="1"/>
    <n v="0.47119585575000139"/>
    <n v="119.9606501283148"/>
    <n v="2768.8999144568011"/>
    <n v="1952.4217279726261"/>
    <x v="3"/>
    <s v="Exp&gt;25"/>
    <s v="Exp&gt;50"/>
    <s v="Increased Export Intensity"/>
    <n v="1"/>
    <n v="0.24844338043495409"/>
    <n v="10.528600495067799"/>
    <n v="0.10010412948918911"/>
    <n v="-19.906811235458111"/>
    <n v="-0.22197936967992499"/>
    <n v="2.5341812256791441"/>
    <s v="Yes"/>
    <s v="Yes"/>
    <s v="Yes"/>
    <x v="3"/>
    <s v="Declining"/>
    <n v="2.1253241140881518"/>
    <n v="2.1030540886800789E-2"/>
    <n v="0.52714808401979063"/>
    <s v="No"/>
    <s v="1.Sustaining"/>
    <s v="Hiring"/>
    <n v="248.20505808344069"/>
    <n v="0.2395098949091225"/>
    <n v="0.56258454961388171"/>
    <n v="0.26665807469970909"/>
    <n v="0.64316092683523651"/>
    <s v="50-75"/>
    <n v="0.47398755419558608"/>
    <n v="15.06542003053837"/>
    <n v="7.0535857271936768"/>
    <n v="114.49092480553151"/>
    <n v="3016.4451166810718"/>
  </r>
  <r>
    <n v="156"/>
    <n v="121"/>
    <n v="123"/>
    <n v="155"/>
    <n v="126"/>
    <s v="Mondi Świecie sp. z o.o., Świecie"/>
    <m/>
    <n v="1967"/>
    <m/>
    <m/>
    <m/>
    <s v="002527817"/>
    <n v="1107981"/>
    <n v="5590000505"/>
    <s v="sp. z o.o."/>
    <s v="1712"/>
    <s v="Produkcja papieru i tektury"/>
    <s v="Produkcja drewna/wyr. papierniczych/mebli "/>
    <s v="produkcja"/>
    <s v="Niemcy, Włochy, Turcja, Francja, Hiszpania"/>
    <n v="500"/>
    <s v="J"/>
    <x v="0"/>
    <n v="3490027"/>
    <n v="1059486"/>
    <n v="1033420"/>
    <n v="835896"/>
    <n v="196769"/>
    <n v="2244649"/>
    <n v="1157"/>
    <n v="132466"/>
    <n v="3134711"/>
    <n v="2368628"/>
    <n v="766083"/>
    <n v="1485814"/>
    <n v="1648897"/>
    <m/>
    <m/>
    <s v="C"/>
    <s v="Manufacturing"/>
    <s v="17"/>
    <s v="MANUFACTURE OF PAPER AND PAPER PRODUCTS"/>
    <s v="Medium-high"/>
    <n v="0.64316092683523651"/>
    <m/>
    <n v="0.2395098949091225"/>
    <n v="0.26665807469970909"/>
    <n v="0.56258454961388171"/>
    <x v="0"/>
    <n v="1"/>
    <n v="0.47398755419558608"/>
    <n v="114.49092480553151"/>
    <n v="3016.4451166810718"/>
    <n v="2047.2152117545379"/>
    <x v="2"/>
    <s v="Exp&gt;25"/>
    <s v="Exp&gt;50"/>
    <s v="Increased Export Intensity"/>
    <n v="1"/>
    <n v="0.24844338043495409"/>
    <n v="10.528600495067799"/>
    <n v="0.10010412948918911"/>
    <n v="-19.906811235458111"/>
    <n v="-0.22197936967992499"/>
    <n v="2.5341812256791441"/>
    <s v="Yes"/>
    <s v="Yes"/>
    <s v="Yes"/>
    <x v="3"/>
    <s v="Declining"/>
    <n v="2.1253241140881518"/>
    <n v="2.1030540886800789E-2"/>
    <n v="0.52714808401979063"/>
    <s v="No"/>
    <s v="1.Sustaining"/>
    <s v="Hiring"/>
    <n v="248.20505808344069"/>
    <n v="0.2395098949091225"/>
    <n v="0.56258454961388171"/>
    <n v="0.26665807469970909"/>
    <n v="0.64316092683523651"/>
    <s v="50-75"/>
    <n v="0.47398755419558608"/>
    <n v="15.06542003053837"/>
    <n v="7.0535857271936768"/>
    <n v="114.49092480553151"/>
    <n v="3016.4451166810718"/>
  </r>
  <r>
    <n v="156"/>
    <n v="121"/>
    <n v="123"/>
    <n v="155"/>
    <n v="126"/>
    <s v="Mondi Świecie sp. z o.o., Świecie"/>
    <m/>
    <n v="1967"/>
    <m/>
    <m/>
    <m/>
    <s v="002527817"/>
    <n v="1107981"/>
    <n v="5590000505"/>
    <s v="sp. z o.o."/>
    <s v="1712"/>
    <s v="Produkcja papieru i tektury"/>
    <s v="Produkcja drewna/wyr. papierniczych/mebli "/>
    <s v="produkcja"/>
    <s v="Niemcy, Włochy, Turcja, Francja, Hiszpania"/>
    <n v="500"/>
    <s v="J"/>
    <x v="4"/>
    <n v="3857478"/>
    <n v="420363"/>
    <n v="356883"/>
    <n v="288578"/>
    <n v="198429"/>
    <n v="3439344"/>
    <n v="1181.5899999999999"/>
    <n v="170414"/>
    <n v="3416453"/>
    <n v="2365406"/>
    <n v="1051047"/>
    <n v="962466"/>
    <n v="2453987"/>
    <m/>
    <m/>
    <s v="C"/>
    <s v="Manufacturing"/>
    <s v="17"/>
    <s v="MANUFACTURE OF PAPER AND PAPER PRODUCTS"/>
    <s v="Medium-high"/>
    <n v="0.89160430727019058"/>
    <n v="-32.562422291187943"/>
    <n v="7.4810018359145539E-2"/>
    <n v="8.44671359447942E-2"/>
    <n v="0.29983189016547079"/>
    <x v="0"/>
    <n v="1"/>
    <n v="0.28171498334676343"/>
    <n v="144.2243079240684"/>
    <n v="3264.650174764512"/>
    <n v="2001.8839021995791"/>
    <x v="3"/>
    <s v="Exp&gt;25"/>
    <s v="Exp&gt;50"/>
    <s v="Increased Export Intensity"/>
    <n v="1"/>
    <n v="0.24844338043495409"/>
    <n v="10.528600495067799"/>
    <n v="0.10010412948918911"/>
    <n v="-19.906811235458111"/>
    <n v="-0.22197936967992499"/>
    <n v="2.5341812256791441"/>
    <s v="Yes"/>
    <s v="Yes"/>
    <s v="Yes"/>
    <x v="3"/>
    <s v="Declining"/>
    <n v="2.1253241140881518"/>
    <n v="2.1030540886800789E-2"/>
    <n v="0.52714808401979063"/>
    <s v="No"/>
    <s v="1.Sustaining"/>
    <s v="Hiring"/>
    <n v="248.20505808344069"/>
    <n v="0.2395098949091225"/>
    <n v="0.56258454961388171"/>
    <n v="0.26665807469970909"/>
    <n v="0.64316092683523651"/>
    <s v="50-75"/>
    <n v="0.47398755419558608"/>
    <n v="15.06542003053837"/>
    <n v="7.0535857271936768"/>
    <n v="114.49092480553151"/>
    <n v="3016.4451166810718"/>
  </r>
  <r>
    <n v="156"/>
    <n v="121"/>
    <n v="123"/>
    <n v="155"/>
    <n v="126"/>
    <s v="Mondi Świecie sp. z o.o., Świecie"/>
    <m/>
    <n v="1967"/>
    <m/>
    <m/>
    <m/>
    <s v="002527817"/>
    <n v="1107981"/>
    <n v="5590000505"/>
    <s v="sp. z o.o."/>
    <s v="1712"/>
    <s v="Produkcja papieru i tektury"/>
    <s v="Produkcja drewna/wyr. papierniczych/mebli "/>
    <s v="produkcja"/>
    <s v="Niemcy, Włochy, Turcja, Francja, Hiszpania"/>
    <n v="500"/>
    <s v="J"/>
    <x v="2"/>
    <n v="4374510"/>
    <n v="1434501"/>
    <n v="1402319"/>
    <n v="1135543"/>
    <n v="184518"/>
    <n v="2798020"/>
    <n v="1170"/>
    <n v="147650"/>
    <n v="3397016"/>
    <n v="2265894"/>
    <n v="1131122"/>
    <n v="1810802"/>
    <n v="1586214"/>
    <m/>
    <m/>
    <s v="C"/>
    <s v="Manufacturing"/>
    <s v="17"/>
    <s v="MANUFACTURE OF PAPER AND PAPER PRODUCTS"/>
    <s v="Medium-high"/>
    <n v="0.63961906590681017"/>
    <n v="35.147384303970163"/>
    <n v="0.25958175887127932"/>
    <n v="0.33427661217963062"/>
    <n v="0.62709396168106724"/>
    <x v="0"/>
    <n v="1"/>
    <n v="0.53305665913849098"/>
    <n v="126.19658119658121"/>
    <n v="3738.897435897436"/>
    <n v="1936.6615384615379"/>
    <x v="2"/>
    <s v="Exp&gt;25"/>
    <s v="Exp&gt;50"/>
    <s v="Increased Export Intensity"/>
    <n v="1"/>
    <n v="0.24844338043495409"/>
    <n v="10.528600495067799"/>
    <n v="0.10010412948918911"/>
    <n v="-19.906811235458111"/>
    <n v="-0.22197936967992499"/>
    <n v="2.5341812256791441"/>
    <s v="Yes"/>
    <s v="Yes"/>
    <s v="Yes"/>
    <x v="3"/>
    <s v="Declining"/>
    <n v="2.1253241140881518"/>
    <n v="2.1030540886800789E-2"/>
    <n v="0.52714808401979063"/>
    <s v="No"/>
    <s v="1.Sustaining"/>
    <s v="Hiring"/>
    <n v="248.20505808344069"/>
    <n v="0.2395098949091225"/>
    <n v="0.56258454961388171"/>
    <n v="0.26665807469970909"/>
    <n v="0.64316092683523651"/>
    <s v="50-75"/>
    <n v="0.47398755419558608"/>
    <n v="15.06542003053837"/>
    <n v="7.0535857271936768"/>
    <n v="114.49092480553151"/>
    <n v="3016.4451166810718"/>
  </r>
  <r>
    <n v="156"/>
    <n v="121"/>
    <n v="123"/>
    <n v="155"/>
    <n v="126"/>
    <s v="Mondi Świecie sp. z o.o., Świecie"/>
    <m/>
    <n v="1967"/>
    <m/>
    <m/>
    <m/>
    <s v="002527817"/>
    <n v="1107981"/>
    <n v="5590000505"/>
    <s v="sp. z o.o."/>
    <s v="1712"/>
    <s v="Produkcja papieru i tektury"/>
    <s v="Produkcja drewna/wyr. papierniczych/mebli "/>
    <s v="produkcja"/>
    <s v="Niemcy, Włochy, Turcja, Francja, Hiszpania"/>
    <n v="500"/>
    <s v="J"/>
    <x v="3"/>
    <n v="5720072"/>
    <n v="1614822"/>
    <n v="1553565"/>
    <n v="1258225"/>
    <n v="187282"/>
    <n v="4632904"/>
    <n v="1157"/>
    <n v="158102"/>
    <n v="3849476"/>
    <n v="2249566"/>
    <n v="1599910"/>
    <n v="1934763"/>
    <n v="1914713"/>
    <m/>
    <m/>
    <s v="C"/>
    <s v="Manufacturing"/>
    <s v="17"/>
    <s v="MANUFACTURE OF PAPER AND PAPER PRODUCTS"/>
    <s v="Medium-high"/>
    <n v="0.80993805672376151"/>
    <n v="30.759147881705619"/>
    <n v="0.21996663678359291"/>
    <n v="0.32685617471053202"/>
    <n v="0.65032513026143257"/>
    <x v="0"/>
    <n v="1"/>
    <n v="0.50260425055254276"/>
    <n v="136.6482281763181"/>
    <n v="4943.8824546240276"/>
    <n v="1944.309420916162"/>
    <x v="3"/>
    <s v="Exp&gt;25"/>
    <s v="Exp&gt;50"/>
    <s v="Increased Export Intensity"/>
    <n v="1"/>
    <n v="0.24844338043495409"/>
    <n v="10.528600495067799"/>
    <n v="0.10010412948918911"/>
    <n v="-19.906811235458111"/>
    <n v="-0.22197936967992499"/>
    <n v="2.5341812256791441"/>
    <s v="Yes"/>
    <s v="Yes"/>
    <s v="Yes"/>
    <x v="3"/>
    <s v="Declining"/>
    <n v="2.1253241140881518"/>
    <n v="2.1030540886800789E-2"/>
    <n v="0.52714808401979063"/>
    <s v="No"/>
    <s v="1.Sustaining"/>
    <s v="Hiring"/>
    <n v="248.20505808344069"/>
    <n v="0.2395098949091225"/>
    <n v="0.56258454961388171"/>
    <n v="0.26665807469970909"/>
    <n v="0.64316092683523651"/>
    <s v="50-75"/>
    <n v="0.47398755419558608"/>
    <n v="15.06542003053837"/>
    <n v="7.0535857271936768"/>
    <n v="114.49092480553151"/>
    <n v="3016.4451166810718"/>
  </r>
  <r>
    <n v="137"/>
    <n v="147"/>
    <n v="137"/>
    <n v="136"/>
    <n v="127"/>
    <s v="Zakłady Farmaceutyczne Polpharma SA GK, Starogard Gdański"/>
    <m/>
    <n v="1935"/>
    <m/>
    <m/>
    <m/>
    <s v="190929369"/>
    <n v="127044"/>
    <n v="5920202822"/>
    <s v="SA"/>
    <s v="2120"/>
    <s v="Produkcja leków i pozostałych wyrobów farmaceutycznych"/>
    <s v="Usługi zdrowotne i rekreacja "/>
    <s v="ochrona zdrowia i farmacja"/>
    <s v="Kazachstan, Ukraina, Litwa, Łotwa, Bułgaria"/>
    <n v="540"/>
    <s v="S"/>
    <x v="0"/>
    <n v="3260839"/>
    <n v="626966"/>
    <n v="615354"/>
    <n v="503518"/>
    <n v="191835"/>
    <n v="940582"/>
    <n v="6107"/>
    <n v="770039"/>
    <n v="4093191"/>
    <n v="2702221"/>
    <n v="1390970"/>
    <n v="1200843"/>
    <n v="2458822"/>
    <m/>
    <m/>
    <s v="C"/>
    <s v="Manufacturing"/>
    <s v="21"/>
    <s v="MANUFACTURE OF BASIC PHARMACEUTICAL PRODUCTS AND PHARMACEUTICAL PREPARATIONS"/>
    <s v="Medium-low"/>
    <n v="0.28844785038451759"/>
    <m/>
    <n v="0.15441363403712971"/>
    <n v="0.12301356081355599"/>
    <n v="0.419303772433199"/>
    <x v="0"/>
    <n v="1"/>
    <n v="0.29337575500385887"/>
    <n v="126.0912068118552"/>
    <n v="533.95103979040448"/>
    <n v="442.4792860651711"/>
    <x v="4"/>
    <s v="Exp&gt;25"/>
    <s v="Exp&lt;50"/>
    <s v="Increased Export Intensity"/>
    <n v="1"/>
    <n v="7.7435066653043783E-2"/>
    <n v="37.254982536702983"/>
    <n v="0.31667019637798249"/>
    <n v="-0.53986772702682373"/>
    <n v="-5.4133027911316134E-3"/>
    <n v="8.2385659615583418"/>
    <s v="Yes"/>
    <s v="Yes"/>
    <s v="Yes"/>
    <x v="3"/>
    <s v="Declining"/>
    <n v="-28.639266415588668"/>
    <n v="-0.33742241771856918"/>
    <n v="-8.0895639606069931"/>
    <s v="Yes"/>
    <s v="0.Reducing"/>
    <s v="Reducing"/>
    <n v="493.04850128348261"/>
    <n v="0.15441363403712971"/>
    <n v="0.419303772433199"/>
    <n v="0.12301356081355599"/>
    <n v="0.28844785038451759"/>
    <s v="25-50"/>
    <n v="0.29337575500385887"/>
    <n v="14.99749508219417"/>
    <n v="8.7171909332231348"/>
    <n v="126.0912068118552"/>
    <n v="533.95103979040448"/>
  </r>
  <r>
    <n v="137"/>
    <n v="147"/>
    <n v="137"/>
    <n v="136"/>
    <n v="127"/>
    <s v="Zakłady Farmaceutyczne Polpharma SA GK, Starogard Gdański"/>
    <m/>
    <n v="1935"/>
    <m/>
    <m/>
    <m/>
    <s v="190929369"/>
    <n v="127044"/>
    <n v="5920202822"/>
    <s v="SA"/>
    <s v="2120"/>
    <s v="Produkcja leków i pozostałych wyrobów farmaceutycznych"/>
    <s v="Usługi zdrowotne i rekreacja "/>
    <s v="ochrona zdrowia i farmacja"/>
    <s v="Kazachstan, Ukraina, Litwa, Łotwa, Bułgaria"/>
    <n v="540"/>
    <s v="S"/>
    <x v="1"/>
    <n v="3297362"/>
    <n v="577622"/>
    <n v="498940"/>
    <n v="388586"/>
    <n v="210055"/>
    <n v="1065754"/>
    <n v="6005"/>
    <n v="797721"/>
    <n v="4354110"/>
    <n v="3009050"/>
    <n v="1345060"/>
    <n v="1829863"/>
    <n v="2063224"/>
    <m/>
    <m/>
    <s v="C"/>
    <s v="Manufacturing"/>
    <s v="21"/>
    <s v="MANUFACTURE OF BASIC PHARMACEUTICAL PRODUCTS AND PHARMACEUTICAL PREPARATIONS"/>
    <s v="Medium-low"/>
    <n v="0.32321413299480012"/>
    <n v="1.12004916526085"/>
    <n v="0.1178475399425359"/>
    <n v="8.9245793055297173E-2"/>
    <n v="0.21235797434015549"/>
    <x v="0"/>
    <n v="1"/>
    <n v="0.42026108665146272"/>
    <n v="132.84279766860951"/>
    <n v="549.10274771024149"/>
    <n v="501.09075770191509"/>
    <x v="4"/>
    <s v="Exp&gt;25"/>
    <s v="Exp&lt;50"/>
    <s v="Increased Export Intensity"/>
    <n v="1"/>
    <n v="7.7435066653043783E-2"/>
    <n v="37.254982536702983"/>
    <n v="0.31667019637798249"/>
    <n v="-0.53986772702682373"/>
    <n v="-5.4133027911316134E-3"/>
    <n v="8.2385659615583418"/>
    <s v="Yes"/>
    <s v="Yes"/>
    <s v="Yes"/>
    <x v="3"/>
    <s v="Declining"/>
    <n v="-28.639266415588668"/>
    <n v="-0.33742241771856918"/>
    <n v="-8.0895639606069931"/>
    <s v="Yes"/>
    <s v="0.Reducing"/>
    <s v="Reducing"/>
    <n v="493.04850128348261"/>
    <n v="0.15441363403712971"/>
    <n v="0.419303772433199"/>
    <n v="0.12301356081355599"/>
    <n v="0.28844785038451759"/>
    <s v="25-50"/>
    <n v="0.29337575500385887"/>
    <n v="14.99749508219417"/>
    <n v="8.7171909332231348"/>
    <n v="126.0912068118552"/>
    <n v="533.95103979040448"/>
  </r>
  <r>
    <n v="137"/>
    <n v="147"/>
    <n v="137"/>
    <n v="136"/>
    <n v="127"/>
    <s v="Zakłady Farmaceutyczne Polpharma SA GK, Starogard Gdański"/>
    <m/>
    <n v="1935"/>
    <m/>
    <m/>
    <m/>
    <s v="190929369"/>
    <n v="127044"/>
    <n v="5920202822"/>
    <s v="SA"/>
    <s v="2120"/>
    <s v="Produkcja leków i pozostałych wyrobów farmaceutycznych"/>
    <s v="Usługi zdrowotne i rekreacja "/>
    <s v="ochrona zdrowia i farmacja"/>
    <s v="Kazachstan, Ukraina, Litwa, Łotwa, Bułgaria"/>
    <n v="540"/>
    <s v="S"/>
    <x v="2"/>
    <n v="3647986"/>
    <n v="767239"/>
    <n v="772783"/>
    <n v="637482"/>
    <n v="281520"/>
    <n v="1412989"/>
    <n v="5789"/>
    <n v="711910"/>
    <n v="5090330"/>
    <n v="3561464"/>
    <n v="1528866"/>
    <n v="2474955"/>
    <n v="2615374"/>
    <m/>
    <m/>
    <s v="C"/>
    <s v="Manufacturing"/>
    <s v="21"/>
    <s v="MANUFACTURE OF BASIC PHARMACEUTICAL PRODUCTS AND PHARMACEUTICAL PREPARATIONS"/>
    <s v="Medium-low"/>
    <n v="0.38733399744406921"/>
    <n v="10.63347002846518"/>
    <n v="0.17474902590086691"/>
    <n v="0.1252339239302756"/>
    <n v="0.25757316799699392"/>
    <x v="0"/>
    <n v="1"/>
    <n v="0.48620718106684641"/>
    <n v="122.9763344273622"/>
    <n v="630.15823112800138"/>
    <n v="615.21229918811537"/>
    <x v="4"/>
    <s v="Exp&gt;25"/>
    <s v="Exp&lt;50"/>
    <s v="Increased Export Intensity"/>
    <n v="1"/>
    <n v="7.7435066653043783E-2"/>
    <n v="37.254982536702983"/>
    <n v="0.31667019637798249"/>
    <n v="-0.53986772702682373"/>
    <n v="-5.4133027911316134E-3"/>
    <n v="8.2385659615583418"/>
    <s v="Yes"/>
    <s v="Yes"/>
    <s v="Yes"/>
    <x v="3"/>
    <s v="Declining"/>
    <n v="-28.639266415588668"/>
    <n v="-0.33742241771856918"/>
    <n v="-8.0895639606069931"/>
    <s v="Yes"/>
    <s v="0.Reducing"/>
    <s v="Reducing"/>
    <n v="493.04850128348261"/>
    <n v="0.15441363403712971"/>
    <n v="0.419303772433199"/>
    <n v="0.12301356081355599"/>
    <n v="0.28844785038451759"/>
    <s v="25-50"/>
    <n v="0.29337575500385887"/>
    <n v="14.99749508219417"/>
    <n v="8.7171909332231348"/>
    <n v="126.0912068118552"/>
    <n v="533.95103979040448"/>
  </r>
  <r>
    <n v="137"/>
    <n v="147"/>
    <n v="137"/>
    <n v="136"/>
    <n v="127"/>
    <s v="Zakłady Farmaceutyczne Polpharma SA GK, Starogard Gdański"/>
    <m/>
    <n v="1935"/>
    <m/>
    <m/>
    <m/>
    <s v="190929369"/>
    <n v="127044"/>
    <n v="5920202822"/>
    <s v="SA"/>
    <s v="2120"/>
    <s v="Produkcja leków i pozostałych wyrobów farmaceutycznych"/>
    <s v="Usługi zdrowotne i rekreacja "/>
    <s v="ochrona zdrowia i farmacja"/>
    <s v="Kazachstan, Ukraina, Litwa, Łotwa, Bułgaria"/>
    <n v="540"/>
    <s v="S"/>
    <x v="3"/>
    <n v="4354290"/>
    <n v="976260"/>
    <n v="855942"/>
    <n v="774774"/>
    <n v="351299"/>
    <n v="1798392"/>
    <n v="4306"/>
    <n v="797460"/>
    <n v="5649451"/>
    <n v="3526865"/>
    <n v="2122586"/>
    <n v="2524799"/>
    <n v="3000362"/>
    <m/>
    <m/>
    <s v="C"/>
    <s v="Manufacturing"/>
    <s v="21"/>
    <s v="MANUFACTURE OF BASIC PHARMACEUTICAL PRODUCTS AND PHARMACEUTICAL PREPARATIONS"/>
    <s v="Medium-low"/>
    <n v="0.41301612892113287"/>
    <n v="19.361477812688971"/>
    <n v="0.17793348628593869"/>
    <n v="0.1371414673744405"/>
    <n v="0.30686561583714189"/>
    <x v="0"/>
    <n v="1"/>
    <n v="0.44691050510925751"/>
    <n v="185.19739897817001"/>
    <n v="1011.214584300975"/>
    <n v="819.05829075708311"/>
    <x v="4"/>
    <s v="Exp&gt;25"/>
    <s v="Exp&lt;50"/>
    <s v="Increased Export Intensity"/>
    <n v="1"/>
    <n v="7.7435066653043783E-2"/>
    <n v="37.254982536702983"/>
    <n v="0.31667019637798249"/>
    <n v="-0.53986772702682373"/>
    <n v="-5.4133027911316134E-3"/>
    <n v="8.2385659615583418"/>
    <s v="Yes"/>
    <s v="Yes"/>
    <s v="Yes"/>
    <x v="3"/>
    <s v="Declining"/>
    <n v="-28.639266415588668"/>
    <n v="-0.33742241771856918"/>
    <n v="-8.0895639606069931"/>
    <s v="Yes"/>
    <s v="0.Reducing"/>
    <s v="Reducing"/>
    <n v="493.04850128348261"/>
    <n v="0.15441363403712971"/>
    <n v="0.419303772433199"/>
    <n v="0.12301356081355599"/>
    <n v="0.28844785038451759"/>
    <s v="25-50"/>
    <n v="0.29337575500385887"/>
    <n v="14.99749508219417"/>
    <n v="8.7171909332231348"/>
    <n v="126.0912068118552"/>
    <n v="533.95103979040448"/>
  </r>
  <r>
    <n v="137"/>
    <n v="147"/>
    <n v="137"/>
    <n v="136"/>
    <n v="127"/>
    <s v="Zakłady Farmaceutyczne Polpharma SA GK, Starogard Gdański"/>
    <m/>
    <n v="1935"/>
    <m/>
    <m/>
    <m/>
    <s v="190929369"/>
    <n v="127044"/>
    <n v="5920202822"/>
    <s v="SA"/>
    <s v="2120"/>
    <s v="Produkcja leków i pozostałych wyrobów farmaceutycznych"/>
    <s v="Usługi zdrowotne i rekreacja "/>
    <s v="ochrona zdrowia i farmacja"/>
    <s v="Kazachstan, Ukraina, Litwa, Łotwa, Bułgaria"/>
    <n v="540"/>
    <s v="S"/>
    <x v="4"/>
    <n v="4475664"/>
    <n v="1523437"/>
    <n v="1377324"/>
    <n v="1150692"/>
    <n v="268953"/>
    <n v="1637569"/>
    <n v="4358"/>
    <n v="923642"/>
    <n v="5869797"/>
    <n v="3596829"/>
    <n v="2272968"/>
    <n v="2950131"/>
    <n v="2919666"/>
    <m/>
    <m/>
    <s v="C"/>
    <s v="Manufacturing"/>
    <s v="21"/>
    <s v="MANUFACTURE OF BASIC PHARMACEUTICAL PRODUCTS AND PHARMACEUTICAL PREPARATIONS"/>
    <s v="Medium-low"/>
    <n v="0.36588291703756137"/>
    <n v="2.787457886360345"/>
    <n v="0.25709972866595882"/>
    <n v="0.19603608097520239"/>
    <n v="0.39004776398065027"/>
    <x v="0"/>
    <n v="1"/>
    <n v="0.50259506419046518"/>
    <n v="211.9417163836622"/>
    <n v="1026.999541073887"/>
    <n v="825.33937586048648"/>
    <x v="4"/>
    <s v="Exp&gt;25"/>
    <s v="Exp&lt;50"/>
    <s v="Increased Export Intensity"/>
    <n v="1"/>
    <n v="7.7435066653043783E-2"/>
    <n v="37.254982536702983"/>
    <n v="0.31667019637798249"/>
    <n v="-0.53986772702682373"/>
    <n v="-5.4133027911316134E-3"/>
    <n v="8.2385659615583418"/>
    <s v="Yes"/>
    <s v="Yes"/>
    <s v="Yes"/>
    <x v="3"/>
    <s v="Declining"/>
    <n v="-28.639266415588668"/>
    <n v="-0.33742241771856918"/>
    <n v="-8.0895639606069931"/>
    <s v="Yes"/>
    <s v="0.Reducing"/>
    <s v="Reducing"/>
    <n v="493.04850128348261"/>
    <n v="0.15441363403712971"/>
    <n v="0.419303772433199"/>
    <n v="0.12301356081355599"/>
    <n v="0.28844785038451759"/>
    <s v="25-50"/>
    <n v="0.29337575500385887"/>
    <n v="14.99749508219417"/>
    <n v="8.7171909332231348"/>
    <n v="126.0912068118552"/>
    <n v="533.95103979040448"/>
  </r>
  <r>
    <n v="125"/>
    <n v="135"/>
    <n v="118"/>
    <n v="109"/>
    <n v="128"/>
    <s v="Kompania Piwowarska SA, Poznań"/>
    <m/>
    <n v="1999"/>
    <m/>
    <n v="2002"/>
    <m/>
    <n v="270546630"/>
    <n v="86269"/>
    <n v="6460325155"/>
    <s v="SA"/>
    <s v="1105"/>
    <s v="Produkcja piwa"/>
    <m/>
    <s v="żywność"/>
    <m/>
    <n v="500"/>
    <s v="J"/>
    <x v="1"/>
    <n v="4344959"/>
    <n v="750839"/>
    <n v="750190"/>
    <n v="604436"/>
    <n v="203559"/>
    <n v="100535"/>
    <n v="2762"/>
    <n v="337946"/>
    <n v="2593141"/>
    <n v="1758712"/>
    <n v="834429"/>
    <n v="692509"/>
    <n v="1900632"/>
    <m/>
    <m/>
    <s v="C"/>
    <s v="Manufacturing"/>
    <s v="11"/>
    <s v="MANUFACTURE OF BEVERAGES"/>
    <s v="Low"/>
    <n v="2.313830809450676E-2"/>
    <n v="-1.3855853189553851"/>
    <n v="0.1391120146358113"/>
    <n v="0.23309029474293921"/>
    <n v="0.87282042543851412"/>
    <x v="0"/>
    <n v="1"/>
    <n v="0.26705412470822071"/>
    <n v="122.35553946415639"/>
    <n v="1573.12056480811"/>
    <n v="636.75307748008686"/>
    <x v="0"/>
    <s v="Exp&lt;25"/>
    <s v="Exp&lt;50"/>
    <s v="Increased Export Intensity"/>
    <n v="1"/>
    <n v="7.4789027431066586E-3"/>
    <n v="16.936850772853791"/>
    <n v="0.15646386611506991"/>
    <n v="-15.263151613874051"/>
    <n v="-0.16561963305404431"/>
    <n v="3.989106921567132"/>
    <s v="Yes"/>
    <s v="Yes"/>
    <s v="Yes"/>
    <x v="3"/>
    <s v="Declining"/>
    <n v="-0.36805299963194699"/>
    <n v="-3.687319812047285E-3"/>
    <n v="-9.2140519830774537E-2"/>
    <s v="No"/>
    <s v="0.Reducing"/>
    <s v="Reducing"/>
    <n v="281.66067403325587"/>
    <n v="0.12553949062280409"/>
    <n v="0.63679598807751692"/>
    <n v="0.1952623994701953"/>
    <n v="1.9265738963705922E-2"/>
    <s v="0-10"/>
    <n v="0.30663258425935008"/>
    <n v="15.29847962204863"/>
    <n v="7.9072836094263481"/>
    <n v="132.74273095325731"/>
    <n v="1621.644460802356"/>
  </r>
  <r>
    <n v="125"/>
    <n v="135"/>
    <n v="118"/>
    <n v="109"/>
    <n v="128"/>
    <s v="Kompania Piwowarska SA, Poznań"/>
    <m/>
    <n v="1999"/>
    <m/>
    <n v="2002"/>
    <m/>
    <n v="270546630"/>
    <n v="86269"/>
    <n v="6460325155"/>
    <s v="SA"/>
    <s v="1105"/>
    <s v="Produkcja piwa"/>
    <m/>
    <s v="żywność"/>
    <m/>
    <n v="500"/>
    <s v="J"/>
    <x v="0"/>
    <n v="4406008"/>
    <n v="684219"/>
    <n v="700610"/>
    <n v="553128"/>
    <n v="195396"/>
    <n v="84885"/>
    <n v="2717"/>
    <n v="360662"/>
    <n v="2832742"/>
    <n v="1739428"/>
    <n v="1093314"/>
    <n v="868611"/>
    <n v="1464767"/>
    <m/>
    <m/>
    <s v="C"/>
    <s v="Manufacturing"/>
    <s v="11"/>
    <s v="MANUFACTURE OF BEVERAGES"/>
    <s v="Low"/>
    <n v="1.9265738963705922E-2"/>
    <m/>
    <n v="0.12553949062280409"/>
    <n v="0.1952623994701953"/>
    <n v="0.63679598807751692"/>
    <x v="0"/>
    <n v="1"/>
    <n v="0.30663258425935008"/>
    <n v="132.74273095325731"/>
    <n v="1621.644460802356"/>
    <n v="640.20169304379829"/>
    <x v="0"/>
    <s v="Exp&lt;25"/>
    <s v="Exp&lt;50"/>
    <s v="Increased Export Intensity"/>
    <n v="1"/>
    <n v="7.4789027431066586E-3"/>
    <n v="16.936850772853791"/>
    <n v="0.15646386611506991"/>
    <n v="-15.263151613874051"/>
    <n v="-0.16561963305404431"/>
    <n v="3.989106921567132"/>
    <s v="Yes"/>
    <s v="Yes"/>
    <s v="Yes"/>
    <x v="3"/>
    <s v="Declining"/>
    <n v="-0.36805299963194699"/>
    <n v="-3.687319812047285E-3"/>
    <n v="-9.2140519830774537E-2"/>
    <s v="No"/>
    <s v="0.Reducing"/>
    <s v="Reducing"/>
    <n v="281.66067403325587"/>
    <n v="0.12553949062280409"/>
    <n v="0.63679598807751692"/>
    <n v="0.1952623994701953"/>
    <n v="1.9265738963705922E-2"/>
    <s v="0-10"/>
    <n v="0.30663258425935008"/>
    <n v="15.29847962204863"/>
    <n v="7.9072836094263481"/>
    <n v="132.74273095325731"/>
    <n v="1621.644460802356"/>
  </r>
  <r>
    <n v="125"/>
    <n v="135"/>
    <n v="118"/>
    <n v="109"/>
    <n v="128"/>
    <s v="Kompania Piwowarska SA, Poznań"/>
    <m/>
    <n v="1999"/>
    <m/>
    <n v="2002"/>
    <m/>
    <n v="270546630"/>
    <n v="86269"/>
    <n v="6460325155"/>
    <s v="SA"/>
    <s v="1105"/>
    <s v="Produkcja piwa"/>
    <m/>
    <s v="żywność"/>
    <m/>
    <n v="500"/>
    <s v="J"/>
    <x v="2"/>
    <n v="4434922"/>
    <n v="731658"/>
    <n v="944404"/>
    <n v="761782"/>
    <n v="206663"/>
    <n v="123569"/>
    <n v="2714"/>
    <n v="358568"/>
    <n v="3599814"/>
    <n v="1944740"/>
    <n v="1655074"/>
    <n v="1472027"/>
    <n v="1541803"/>
    <m/>
    <m/>
    <s v="C"/>
    <s v="Manufacturing"/>
    <s v="11"/>
    <s v="MANUFACTURE OF BEVERAGES"/>
    <s v="Low"/>
    <n v="2.7862722275611609E-2"/>
    <n v="2.070514359283937"/>
    <n v="0.17176897361441759"/>
    <n v="0.21161704465841849"/>
    <n v="0.51750545336464615"/>
    <x v="0"/>
    <n v="1"/>
    <n v="0.40891751629389739"/>
    <n v="132.11790714812079"/>
    <n v="1634.0906411201181"/>
    <n v="716.55858511422252"/>
    <x v="0"/>
    <s v="Exp&lt;25"/>
    <s v="Exp&lt;50"/>
    <s v="Increased Export Intensity"/>
    <n v="1"/>
    <n v="7.4789027431066586E-3"/>
    <n v="16.936850772853791"/>
    <n v="0.15646386611506991"/>
    <n v="-15.263151613874051"/>
    <n v="-0.16561963305404431"/>
    <n v="3.989106921567132"/>
    <s v="Yes"/>
    <s v="Yes"/>
    <s v="Yes"/>
    <x v="3"/>
    <s v="Declining"/>
    <n v="-0.36805299963194699"/>
    <n v="-3.687319812047285E-3"/>
    <n v="-9.2140519830774537E-2"/>
    <s v="No"/>
    <s v="0.Reducing"/>
    <s v="Reducing"/>
    <n v="281.66067403325587"/>
    <n v="0.12553949062280409"/>
    <n v="0.63679598807751692"/>
    <n v="0.1952623994701953"/>
    <n v="1.9265738963705922E-2"/>
    <s v="0-10"/>
    <n v="0.30663258425935008"/>
    <n v="15.29847962204863"/>
    <n v="7.9072836094263481"/>
    <n v="132.74273095325731"/>
    <n v="1621.644460802356"/>
  </r>
  <r>
    <n v="125"/>
    <n v="135"/>
    <n v="118"/>
    <n v="109"/>
    <n v="128"/>
    <s v="Kompania Piwowarska SA, Poznań"/>
    <m/>
    <n v="1999"/>
    <m/>
    <n v="2002"/>
    <m/>
    <n v="270546630"/>
    <n v="86269"/>
    <n v="6460325155"/>
    <s v="SA"/>
    <s v="1105"/>
    <s v="Produkcja piwa"/>
    <m/>
    <s v="żywność"/>
    <m/>
    <n v="500"/>
    <s v="J"/>
    <x v="3"/>
    <n v="4850756"/>
    <n v="724827"/>
    <n v="871875"/>
    <n v="734444"/>
    <n v="205379"/>
    <n v="130663"/>
    <n v="2707"/>
    <n v="371803"/>
    <n v="4349182"/>
    <n v="1961141"/>
    <n v="2388041"/>
    <n v="2175652"/>
    <n v="2173530"/>
    <m/>
    <m/>
    <s v="C"/>
    <s v="Manufacturing"/>
    <s v="11"/>
    <s v="MANUFACTURE OF BEVERAGES"/>
    <s v="Low"/>
    <n v="2.6936625960984222E-2"/>
    <n v="9.3763543079224299"/>
    <n v="0.15140815163656959"/>
    <n v="0.16886945637133599"/>
    <n v="0.33757420763982482"/>
    <x v="0"/>
    <n v="1"/>
    <n v="0.50024395392053034"/>
    <n v="137.34872552641301"/>
    <n v="1791.930550424825"/>
    <n v="724.47026228297011"/>
    <x v="0"/>
    <s v="Exp&lt;25"/>
    <s v="Exp&lt;50"/>
    <s v="Increased Export Intensity"/>
    <n v="1"/>
    <n v="7.4789027431066586E-3"/>
    <n v="16.936850772853791"/>
    <n v="0.15646386611506991"/>
    <n v="-15.263151613874051"/>
    <n v="-0.16561963305404431"/>
    <n v="3.989106921567132"/>
    <s v="Yes"/>
    <s v="Yes"/>
    <s v="Yes"/>
    <x v="3"/>
    <s v="Declining"/>
    <n v="-0.36805299963194699"/>
    <n v="-3.687319812047285E-3"/>
    <n v="-9.2140519830774537E-2"/>
    <s v="No"/>
    <s v="0.Reducing"/>
    <s v="Reducing"/>
    <n v="281.66067403325587"/>
    <n v="0.12553949062280409"/>
    <n v="0.63679598807751692"/>
    <n v="0.1952623994701953"/>
    <n v="1.9265738963705922E-2"/>
    <s v="0-10"/>
    <n v="0.30663258425935008"/>
    <n v="15.29847962204863"/>
    <n v="7.9072836094263481"/>
    <n v="132.74273095325731"/>
    <n v="1621.644460802356"/>
  </r>
  <r>
    <n v="125"/>
    <n v="135"/>
    <n v="118"/>
    <n v="109"/>
    <n v="128"/>
    <s v="Kompania Piwowarska SA, Poznań"/>
    <m/>
    <n v="1999"/>
    <m/>
    <n v="2002"/>
    <m/>
    <n v="270546630"/>
    <n v="86269"/>
    <n v="6460325155"/>
    <s v="SA"/>
    <s v="1105"/>
    <s v="Produkcja piwa"/>
    <m/>
    <s v="żywność"/>
    <m/>
    <n v="500"/>
    <s v="J"/>
    <x v="4"/>
    <n v="5152247"/>
    <n v="837746"/>
    <n v="1021513"/>
    <n v="870936"/>
    <n v="210633"/>
    <n v="137795"/>
    <n v="2707"/>
    <n v="422285"/>
    <n v="5359530"/>
    <n v="1934071"/>
    <n v="3425459"/>
    <n v="3025935"/>
    <n v="2333595"/>
    <m/>
    <m/>
    <s v="C"/>
    <s v="Manufacturing"/>
    <s v="11"/>
    <s v="MANUFACTURE OF BEVERAGES"/>
    <s v="Low"/>
    <n v="2.674464170681258E-2"/>
    <n v="6.2153404541477553"/>
    <n v="0.16904003243633309"/>
    <n v="0.1625023089711225"/>
    <n v="0.28782376356398931"/>
    <x v="0"/>
    <n v="1"/>
    <n v="0.56458961886583336"/>
    <n v="155.99741411156259"/>
    <n v="1903.3051348356109"/>
    <n v="714.47026228297011"/>
    <x v="0"/>
    <s v="Exp&lt;25"/>
    <s v="Exp&lt;50"/>
    <s v="Increased Export Intensity"/>
    <n v="1"/>
    <n v="7.4789027431066586E-3"/>
    <n v="16.936850772853791"/>
    <n v="0.15646386611506991"/>
    <n v="-15.263151613874051"/>
    <n v="-0.16561963305404431"/>
    <n v="3.989106921567132"/>
    <s v="Yes"/>
    <s v="Yes"/>
    <s v="Yes"/>
    <x v="3"/>
    <s v="Declining"/>
    <n v="-0.36805299963194699"/>
    <n v="-3.687319812047285E-3"/>
    <n v="-9.2140519830774537E-2"/>
    <s v="No"/>
    <s v="0.Reducing"/>
    <s v="Reducing"/>
    <n v="281.66067403325587"/>
    <n v="0.12553949062280409"/>
    <n v="0.63679598807751692"/>
    <n v="0.1952623994701953"/>
    <n v="1.9265738963705922E-2"/>
    <s v="0-10"/>
    <n v="0.30663258425935008"/>
    <n v="15.29847962204863"/>
    <n v="7.9072836094263481"/>
    <n v="132.74273095325731"/>
    <n v="1621.644460802356"/>
  </r>
  <r>
    <n v="123"/>
    <n v="109"/>
    <n v="111"/>
    <n v="127"/>
    <n v="129"/>
    <s v="Grupa Kęty SA GK, Kęty"/>
    <s v="SG)"/>
    <n v="1953"/>
    <m/>
    <n v="2002"/>
    <m/>
    <s v="070614970"/>
    <n v="121845"/>
    <n v="5490001468"/>
    <s v="SA"/>
    <s v="2442"/>
    <s v="Produkcja wyrobów z aluminium i stopów aluminium"/>
    <s v="Inna produkcja "/>
    <s v="produkcja"/>
    <m/>
    <n v="425"/>
    <s v="S"/>
    <x v="0"/>
    <n v="3215535"/>
    <n v="385471"/>
    <n v="363697"/>
    <n v="295367"/>
    <n v="137650"/>
    <n v="1510997"/>
    <n v="5172.1899999999996"/>
    <n v="456338"/>
    <n v="2775586"/>
    <n v="1677409"/>
    <n v="1098177"/>
    <n v="1476137"/>
    <n v="1299449"/>
    <m/>
    <m/>
    <s v="C"/>
    <s v="Manufacturing"/>
    <s v="24"/>
    <s v="MANUFACTURE OF METALS"/>
    <s v="Medium-low"/>
    <n v="0.46990531902156252"/>
    <m/>
    <n v="9.1856254091465334E-2"/>
    <n v="0.1064160865489306"/>
    <n v="0.20009457116785229"/>
    <x v="1"/>
    <n v="0"/>
    <n v="0.53182895431811517"/>
    <n v="88.229164048497836"/>
    <n v="621.69699875681295"/>
    <n v="324.31310528035522"/>
    <x v="4"/>
    <s v="Exp&gt;25"/>
    <s v="Exp&lt;50"/>
    <s v="Increased Export Intensity"/>
    <n v="1"/>
    <n v="3.709128524206895E-2"/>
    <n v="62.293459719766687"/>
    <n v="0.48423599024523689"/>
    <n v="17.603956318671539"/>
    <n v="0.16215249107612451"/>
    <n v="12.869150044905449"/>
    <s v="No"/>
    <s v="Yes"/>
    <s v="No"/>
    <x v="0"/>
    <s v="Growing"/>
    <n v="5.2938890489328587"/>
    <n v="5.1585197744483217E-2"/>
    <n v="1.297981533487746"/>
    <s v="No"/>
    <s v="2.Hiring"/>
    <s v="Hiring"/>
    <n v="336.54813528652159"/>
    <n v="9.1856254091465334E-2"/>
    <n v="0.20009457116785229"/>
    <n v="0.1064160865489306"/>
    <n v="0.46990531902156252"/>
    <s v="25-50"/>
    <n v="0.53182895431811517"/>
    <n v="14.98350430927468"/>
    <n v="8.5510514754892224"/>
    <n v="88.229164048497836"/>
    <n v="621.69699875681295"/>
  </r>
  <r>
    <n v="123"/>
    <n v="109"/>
    <n v="111"/>
    <n v="127"/>
    <n v="129"/>
    <s v="Grupa Kęty SA GK, Kęty"/>
    <s v="SG)"/>
    <n v="1953"/>
    <m/>
    <n v="2002"/>
    <m/>
    <s v="070614970"/>
    <n v="121845"/>
    <n v="5490001468"/>
    <s v="SA"/>
    <s v="2442"/>
    <s v="Produkcja wyrobów z aluminium i stopów aluminium"/>
    <s v="Inna produkcja "/>
    <s v="produkcja"/>
    <m/>
    <n v="425"/>
    <s v="S"/>
    <x v="1"/>
    <n v="3533340"/>
    <n v="525825"/>
    <n v="505234"/>
    <n v="430518"/>
    <n v="146593"/>
    <n v="1734956"/>
    <n v="5231.83"/>
    <n v="493821"/>
    <n v="2888884"/>
    <n v="1671676"/>
    <n v="1217208"/>
    <n v="1586936"/>
    <n v="1301948"/>
    <m/>
    <m/>
    <s v="C"/>
    <s v="Manufacturing"/>
    <s v="24"/>
    <s v="MANUFACTURE OF METALS"/>
    <s v="Medium-low"/>
    <n v="0.49102435655781779"/>
    <n v="9.8834253086966797"/>
    <n v="0.12184448708587341"/>
    <n v="0.14902571373582321"/>
    <n v="0.27128882324176912"/>
    <x v="1"/>
    <n v="0"/>
    <n v="0.54932492962680401"/>
    <n v="94.387814588776777"/>
    <n v="675.35451266574034"/>
    <n v="319.52032080553079"/>
    <x v="4"/>
    <s v="Exp&gt;25"/>
    <s v="Exp&lt;50"/>
    <s v="Increased Export Intensity"/>
    <n v="1"/>
    <n v="3.709128524206895E-2"/>
    <n v="62.293459719766687"/>
    <n v="0.48423599024523689"/>
    <n v="17.603956318671539"/>
    <n v="0.16215249107612451"/>
    <n v="12.869150044905449"/>
    <s v="No"/>
    <s v="Yes"/>
    <s v="No"/>
    <x v="0"/>
    <s v="Growing"/>
    <n v="5.2938890489328587"/>
    <n v="5.1585197744483217E-2"/>
    <n v="1.297981533487746"/>
    <s v="No"/>
    <s v="2.Hiring"/>
    <s v="Hiring"/>
    <n v="336.54813528652159"/>
    <n v="9.1856254091465334E-2"/>
    <n v="0.20009457116785229"/>
    <n v="0.1064160865489306"/>
    <n v="0.46990531902156252"/>
    <s v="25-50"/>
    <n v="0.53182895431811517"/>
    <n v="14.98350430927468"/>
    <n v="8.5510514754892224"/>
    <n v="88.229164048497836"/>
    <n v="621.69699875681295"/>
  </r>
  <r>
    <n v="123"/>
    <n v="109"/>
    <n v="111"/>
    <n v="127"/>
    <n v="129"/>
    <s v="Grupa Kęty SA GK, Kęty"/>
    <s v="SG)"/>
    <n v="1953"/>
    <m/>
    <n v="2002"/>
    <m/>
    <s v="070614970"/>
    <n v="121845"/>
    <n v="5490001468"/>
    <s v="SA"/>
    <s v="2442"/>
    <s v="Produkcja wyrobów z aluminium i stopów aluminium"/>
    <s v="Inna produkcja "/>
    <s v="produkcja"/>
    <m/>
    <n v="425"/>
    <s v="S"/>
    <x v="2"/>
    <n v="4597575"/>
    <n v="746048"/>
    <n v="732905"/>
    <n v="595368"/>
    <n v="153646"/>
    <n v="2288095"/>
    <n v="5572"/>
    <n v="558704"/>
    <n v="3526815"/>
    <n v="1722788"/>
    <n v="1804027"/>
    <n v="1769443"/>
    <n v="1757372"/>
    <m/>
    <m/>
    <s v="C"/>
    <s v="Manufacturing"/>
    <s v="24"/>
    <s v="MANUFACTURE OF METALS"/>
    <s v="Medium-low"/>
    <n v="0.49767431743908469"/>
    <n v="30.119801660751591"/>
    <n v="0.12949609304905299"/>
    <n v="0.1688118032842664"/>
    <n v="0.33647198581700571"/>
    <x v="1"/>
    <n v="0"/>
    <n v="0.50171131743513619"/>
    <n v="100.2699210337401"/>
    <n v="825.12114142139262"/>
    <n v="309.18664752333092"/>
    <x v="4"/>
    <s v="Exp&gt;25"/>
    <s v="Exp&lt;50"/>
    <s v="Increased Export Intensity"/>
    <n v="1"/>
    <n v="3.709128524206895E-2"/>
    <n v="62.293459719766687"/>
    <n v="0.48423599024523689"/>
    <n v="17.603956318671539"/>
    <n v="0.16215249107612451"/>
    <n v="12.869150044905449"/>
    <s v="No"/>
    <s v="Yes"/>
    <s v="No"/>
    <x v="0"/>
    <s v="Growing"/>
    <n v="5.2938890489328587"/>
    <n v="5.1585197744483217E-2"/>
    <n v="1.297981533487746"/>
    <s v="No"/>
    <s v="2.Hiring"/>
    <s v="Hiring"/>
    <n v="336.54813528652159"/>
    <n v="9.1856254091465334E-2"/>
    <n v="0.20009457116785229"/>
    <n v="0.1064160865489306"/>
    <n v="0.46990531902156252"/>
    <s v="25-50"/>
    <n v="0.53182895431811517"/>
    <n v="14.98350430927468"/>
    <n v="8.5510514754892224"/>
    <n v="88.229164048497836"/>
    <n v="621.69699875681295"/>
  </r>
  <r>
    <n v="123"/>
    <n v="109"/>
    <n v="111"/>
    <n v="127"/>
    <n v="129"/>
    <s v="Grupa Kęty SA GK, Kęty"/>
    <s v="SG)"/>
    <n v="1953"/>
    <m/>
    <n v="2002"/>
    <m/>
    <s v="070614970"/>
    <n v="121845"/>
    <n v="5490001468"/>
    <s v="SA"/>
    <s v="2442"/>
    <s v="Produkcja wyrobów z aluminium i stopów aluminium"/>
    <s v="Inna produkcja "/>
    <s v="produkcja"/>
    <m/>
    <n v="425"/>
    <s v="S"/>
    <x v="4"/>
    <n v="5218603"/>
    <n v="687412"/>
    <n v="622178"/>
    <n v="539980"/>
    <n v="180603"/>
    <n v="2645814"/>
    <n v="5446"/>
    <n v="671283"/>
    <n v="3655321"/>
    <n v="2096884"/>
    <n v="1558437"/>
    <n v="1890387"/>
    <n v="1764934"/>
    <m/>
    <m/>
    <s v="C"/>
    <s v="Manufacturing"/>
    <s v="24"/>
    <s v="MANUFACTURE OF METALS"/>
    <s v="Medium-low"/>
    <n v="0.50699660426363147"/>
    <n v="-12.009411780575009"/>
    <n v="0.1034721361253194"/>
    <n v="0.1477243722233971"/>
    <n v="0.28564521444550772"/>
    <x v="1"/>
    <n v="0"/>
    <n v="0.51716032600146467"/>
    <n v="123.2616599338964"/>
    <n v="958.24513404333459"/>
    <n v="385.03195005508633"/>
    <x v="2"/>
    <s v="Exp&gt;25"/>
    <s v="Exp&lt;50"/>
    <s v="Increased Export Intensity"/>
    <n v="1"/>
    <n v="3.709128524206895E-2"/>
    <n v="62.293459719766687"/>
    <n v="0.48423599024523689"/>
    <n v="17.603956318671539"/>
    <n v="0.16215249107612451"/>
    <n v="12.869150044905449"/>
    <s v="No"/>
    <s v="Yes"/>
    <s v="No"/>
    <x v="0"/>
    <s v="Growing"/>
    <n v="5.2938890489328587"/>
    <n v="5.1585197744483217E-2"/>
    <n v="1.297981533487746"/>
    <s v="No"/>
    <s v="2.Hiring"/>
    <s v="Hiring"/>
    <n v="336.54813528652159"/>
    <n v="9.1856254091465334E-2"/>
    <n v="0.20009457116785229"/>
    <n v="0.1064160865489306"/>
    <n v="0.46990531902156252"/>
    <s v="25-50"/>
    <n v="0.53182895431811517"/>
    <n v="14.98350430927468"/>
    <n v="8.5510514754892224"/>
    <n v="88.229164048497836"/>
    <n v="621.69699875681295"/>
  </r>
  <r>
    <n v="123"/>
    <n v="109"/>
    <n v="111"/>
    <n v="127"/>
    <n v="129"/>
    <s v="Grupa Kęty SA GK, Kęty"/>
    <s v="SG)"/>
    <n v="1953"/>
    <m/>
    <n v="2002"/>
    <m/>
    <s v="070614970"/>
    <n v="121845"/>
    <n v="5490001468"/>
    <s v="SA"/>
    <s v="2442"/>
    <s v="Produkcja wyrobów z aluminium i stopów aluminium"/>
    <s v="Inna produkcja "/>
    <s v="produkcja"/>
    <m/>
    <n v="425"/>
    <s v="S"/>
    <x v="3"/>
    <n v="5930865"/>
    <n v="865183"/>
    <n v="798957"/>
    <n v="679652"/>
    <n v="45481"/>
    <n v="3073471"/>
    <n v="5545"/>
    <n v="606693"/>
    <n v="3886143"/>
    <n v="1903253"/>
    <n v="1982890"/>
    <n v="1941586"/>
    <n v="1944557"/>
    <m/>
    <m/>
    <s v="C"/>
    <s v="Manufacturing"/>
    <s v="24"/>
    <s v="MANUFACTURE OF METALS"/>
    <s v="Medium-low"/>
    <n v="0.51821631414641878"/>
    <n v="28.999853183471711"/>
    <n v="0.1145957630126466"/>
    <n v="0.1748911452820959"/>
    <n v="0.35004990765281579"/>
    <x v="1"/>
    <n v="0"/>
    <n v="0.49961774438048212"/>
    <n v="109.41262398557259"/>
    <n v="1069.58791704238"/>
    <n v="343.2376916140667"/>
    <x v="2"/>
    <s v="Exp&gt;25"/>
    <s v="Exp&lt;50"/>
    <s v="Increased Export Intensity"/>
    <n v="1"/>
    <n v="3.709128524206895E-2"/>
    <n v="62.293459719766687"/>
    <n v="0.48423599024523689"/>
    <n v="17.603956318671539"/>
    <n v="0.16215249107612451"/>
    <n v="12.869150044905449"/>
    <s v="No"/>
    <s v="Yes"/>
    <s v="No"/>
    <x v="0"/>
    <s v="Growing"/>
    <n v="5.2938890489328587"/>
    <n v="5.1585197744483217E-2"/>
    <n v="1.297981533487746"/>
    <s v="No"/>
    <s v="2.Hiring"/>
    <s v="Hiring"/>
    <n v="336.54813528652159"/>
    <n v="9.1856254091465334E-2"/>
    <n v="0.20009457116785229"/>
    <n v="0.1064160865489306"/>
    <n v="0.46990531902156252"/>
    <s v="25-50"/>
    <n v="0.53182895431811517"/>
    <n v="14.98350430927468"/>
    <n v="8.5510514754892224"/>
    <n v="88.229164048497836"/>
    <n v="621.69699875681295"/>
  </r>
  <r>
    <n v="118"/>
    <n v="107"/>
    <n v="89"/>
    <n v="119"/>
    <n v="130"/>
    <s v="KGHM Metraco SA GK, Legnica"/>
    <m/>
    <n v="1991"/>
    <m/>
    <n v="2006"/>
    <m/>
    <s v="390503954"/>
    <n v="268433"/>
    <n v="6920001194"/>
    <s v="SA"/>
    <s v="4672"/>
    <s v="Sprzedaż hurtowa metali i rud metali"/>
    <m/>
    <s v="handel hurtowy"/>
    <m/>
    <n v="240"/>
    <s v="S"/>
    <x v="0"/>
    <n v="3189698"/>
    <n v="32789.599999999999"/>
    <n v="31067"/>
    <n v="22607"/>
    <n v="21855"/>
    <n v="70362"/>
    <n v="789"/>
    <n v="75544"/>
    <n v="777791"/>
    <n v="240619"/>
    <n v="537172"/>
    <n v="381717"/>
    <n v="395073"/>
    <m/>
    <m/>
    <s v="G"/>
    <s v="Wholesale and Retail Trade; Repair of Motor Vehicles and Motorcycles"/>
    <s v="46"/>
    <s v="WHOLESALE TRADE, EXCEPT OF MOTOR VEHICLES"/>
    <s v="Medium-high"/>
    <n v="2.205914164914672E-2"/>
    <m/>
    <n v="7.0875048358810143E-3"/>
    <n v="2.906564874111426E-2"/>
    <n v="5.9224504017374127E-2"/>
    <x v="1"/>
    <n v="0"/>
    <n v="0.4907706568988327"/>
    <n v="95.746514575411908"/>
    <n v="4042.709759188846"/>
    <n v="304.96704689480362"/>
    <x v="0"/>
    <s v="Exp&lt;25"/>
    <s v="Exp&lt;50"/>
    <s v="Decreased Export Intensity"/>
    <n v="0"/>
    <n v="-1.9626058880162479E-2"/>
    <n v="68.217210532156955"/>
    <n v="0.52008587814832019"/>
    <n v="21.896529371128238"/>
    <n v="0.1980023789792078"/>
    <n v="13.88528337052939"/>
    <s v="No"/>
    <s v="Yes"/>
    <s v="No"/>
    <x v="0"/>
    <s v="Growing"/>
    <n v="-66.286438529784547"/>
    <n v="-1.087270012064175"/>
    <n v="-23.800669011769269"/>
    <s v="No"/>
    <s v="0.Reducing"/>
    <s v="Reducing"/>
    <n v="16128.797759608149"/>
    <n v="7.0875048358810143E-3"/>
    <n v="5.9224504017374127E-2"/>
    <n v="2.906564874111426E-2"/>
    <n v="2.205914164914672E-2"/>
    <s v="0-10"/>
    <n v="0.4907706568988327"/>
    <n v="14.975436799433069"/>
    <n v="6.6707663208458738"/>
    <n v="95.746514575411908"/>
    <n v="4042.709759188846"/>
  </r>
  <r>
    <n v="118"/>
    <n v="107"/>
    <n v="89"/>
    <n v="119"/>
    <n v="130"/>
    <s v="KGHM Metraco SA GK, Legnica"/>
    <m/>
    <n v="1991"/>
    <m/>
    <n v="2006"/>
    <m/>
    <s v="390503954"/>
    <n v="268433"/>
    <n v="6920001194"/>
    <s v="SA"/>
    <s v="4672"/>
    <s v="Sprzedaż hurtowa metali i rud metali"/>
    <m/>
    <s v="handel hurtowy"/>
    <m/>
    <n v="240"/>
    <s v="S"/>
    <x v="1"/>
    <n v="3755415"/>
    <n v="23359"/>
    <n v="21174"/>
    <n v="14853"/>
    <n v="23389"/>
    <n v="51804"/>
    <n v="791"/>
    <n v="78044"/>
    <n v="805476"/>
    <n v="235249"/>
    <n v="570227"/>
    <n v="386761"/>
    <n v="419714"/>
    <m/>
    <m/>
    <s v="G"/>
    <s v="Wholesale and Retail Trade; Repair of Motor Vehicles and Motorcycles"/>
    <s v="46"/>
    <s v="WHOLESALE TRADE, EXCEPT OF MOTOR VEHICLES"/>
    <s v="Medium-high"/>
    <n v="1.379448076976846E-2"/>
    <n v="17.735754293980179"/>
    <n v="3.9550888516981476E-3"/>
    <n v="1.8440028008283298E-2"/>
    <n v="3.8403561889642439E-2"/>
    <x v="1"/>
    <n v="0"/>
    <n v="0.48016452383435387"/>
    <n v="98.664981036662454"/>
    <n v="4747.6801517067006"/>
    <n v="297.40707964601768"/>
    <x v="0"/>
    <s v="Exp&lt;25"/>
    <s v="Exp&lt;50"/>
    <s v="Decreased Export Intensity"/>
    <n v="0"/>
    <n v="-1.9626058880162479E-2"/>
    <n v="68.217210532156955"/>
    <n v="0.52008587814832019"/>
    <n v="21.896529371128238"/>
    <n v="0.1980023789792078"/>
    <n v="13.88528337052939"/>
    <s v="No"/>
    <s v="Yes"/>
    <s v="No"/>
    <x v="0"/>
    <s v="Growing"/>
    <n v="-66.286438529784547"/>
    <n v="-1.087270012064175"/>
    <n v="-23.800669011769269"/>
    <s v="No"/>
    <s v="0.Reducing"/>
    <s v="Reducing"/>
    <n v="16128.797759608149"/>
    <n v="7.0875048358810143E-3"/>
    <n v="5.9224504017374127E-2"/>
    <n v="2.906564874111426E-2"/>
    <n v="2.205914164914672E-2"/>
    <s v="0-10"/>
    <n v="0.4907706568988327"/>
    <n v="14.975436799433069"/>
    <n v="6.6707663208458738"/>
    <n v="95.746514575411908"/>
    <n v="4042.709759188846"/>
  </r>
  <r>
    <n v="118"/>
    <n v="107"/>
    <n v="89"/>
    <n v="119"/>
    <n v="130"/>
    <s v="KGHM Metraco SA GK, Legnica"/>
    <m/>
    <n v="1991"/>
    <m/>
    <n v="2006"/>
    <m/>
    <s v="390503954"/>
    <n v="268433"/>
    <n v="6920001194"/>
    <s v="SA"/>
    <s v="4672"/>
    <s v="Sprzedaż hurtowa metali i rud metali"/>
    <m/>
    <s v="handel hurtowy"/>
    <m/>
    <n v="240"/>
    <s v="S"/>
    <x v="4"/>
    <n v="5365621"/>
    <n v="51819"/>
    <n v="51420"/>
    <n v="38205"/>
    <n v="10980"/>
    <n v="13055"/>
    <n v="266"/>
    <n v="49088"/>
    <n v="779641"/>
    <n v="277104"/>
    <n v="502537"/>
    <n v="414287"/>
    <n v="365354"/>
    <m/>
    <m/>
    <s v="G"/>
    <s v="Wholesale and Retail Trade; Repair of Motor Vehicles and Motorcycles"/>
    <s v="46"/>
    <s v="WHOLESALE TRADE, EXCEPT OF MOTOR VEHICLES"/>
    <s v="Medium-high"/>
    <n v="2.4330827689842431E-3"/>
    <n v="-24.606831137301839"/>
    <n v="7.1203314583717344E-3"/>
    <n v="4.9003323324453181E-2"/>
    <n v="9.2218679321340036E-2"/>
    <x v="1"/>
    <n v="0"/>
    <n v="0.53138175134452903"/>
    <n v="184.54135338345861"/>
    <n v="20171.507518796989"/>
    <n v="1041.7443609022559"/>
    <x v="0"/>
    <s v="Exp&lt;25"/>
    <s v="Exp&lt;50"/>
    <s v="Decreased Export Intensity"/>
    <n v="0"/>
    <n v="-1.9626058880162479E-2"/>
    <n v="68.217210532156955"/>
    <n v="0.52008587814832019"/>
    <n v="21.896529371128238"/>
    <n v="0.1980023789792078"/>
    <n v="13.88528337052939"/>
    <s v="No"/>
    <s v="Yes"/>
    <s v="No"/>
    <x v="0"/>
    <s v="Growing"/>
    <n v="-66.286438529784547"/>
    <n v="-1.087270012064175"/>
    <n v="-23.800669011769269"/>
    <s v="No"/>
    <s v="0.Reducing"/>
    <s v="Reducing"/>
    <n v="16128.797759608149"/>
    <n v="7.0875048358810143E-3"/>
    <n v="5.9224504017374127E-2"/>
    <n v="2.906564874111426E-2"/>
    <n v="2.205914164914672E-2"/>
    <s v="0-10"/>
    <n v="0.4907706568988327"/>
    <n v="14.975436799433069"/>
    <n v="6.6707663208458738"/>
    <n v="95.746514575411908"/>
    <n v="4042.709759188846"/>
  </r>
  <r>
    <n v="118"/>
    <n v="107"/>
    <n v="89"/>
    <n v="119"/>
    <n v="130"/>
    <s v="KGHM Metraco SA GK, Legnica"/>
    <m/>
    <n v="1991"/>
    <m/>
    <n v="2006"/>
    <m/>
    <s v="390503954"/>
    <n v="268433"/>
    <n v="6920001194"/>
    <s v="SA"/>
    <s v="4672"/>
    <s v="Sprzedaż hurtowa metali i rud metali"/>
    <m/>
    <s v="handel hurtowy"/>
    <m/>
    <n v="240"/>
    <s v="S"/>
    <x v="2"/>
    <n v="5767142"/>
    <n v="116727"/>
    <n v="113095"/>
    <n v="92111"/>
    <n v="26320"/>
    <n v="96923"/>
    <n v="781"/>
    <n v="86776"/>
    <n v="1053819"/>
    <n v="224491"/>
    <n v="829328"/>
    <n v="459659"/>
    <n v="594159"/>
    <m/>
    <m/>
    <s v="G"/>
    <s v="Wholesale and Retail Trade; Repair of Motor Vehicles and Motorcycles"/>
    <s v="46"/>
    <s v="WHOLESALE TRADE, EXCEPT OF MOTOR VEHICLES"/>
    <s v="Medium-high"/>
    <n v="1.6806071360823089E-2"/>
    <n v="53.568700130345107"/>
    <n v="1.5971689270005841E-2"/>
    <n v="8.7406850702065539E-2"/>
    <n v="0.20038985421801811"/>
    <x v="1"/>
    <n v="0"/>
    <n v="0.43618401262455891"/>
    <n v="111.1088348271447"/>
    <n v="7384.3047375160049"/>
    <n v="287.4404609475032"/>
    <x v="0"/>
    <s v="Exp&lt;25"/>
    <s v="Exp&lt;50"/>
    <s v="Decreased Export Intensity"/>
    <n v="0"/>
    <n v="-1.9626058880162479E-2"/>
    <n v="68.217210532156955"/>
    <n v="0.52008587814832019"/>
    <n v="21.896529371128238"/>
    <n v="0.1980023789792078"/>
    <n v="13.88528337052939"/>
    <s v="No"/>
    <s v="Yes"/>
    <s v="No"/>
    <x v="0"/>
    <s v="Growing"/>
    <n v="-66.286438529784547"/>
    <n v="-1.087270012064175"/>
    <n v="-23.800669011769269"/>
    <s v="No"/>
    <s v="0.Reducing"/>
    <s v="Reducing"/>
    <n v="16128.797759608149"/>
    <n v="7.0875048358810143E-3"/>
    <n v="5.9224504017374127E-2"/>
    <n v="2.906564874111426E-2"/>
    <n v="2.205914164914672E-2"/>
    <s v="0-10"/>
    <n v="0.4907706568988327"/>
    <n v="14.975436799433069"/>
    <n v="6.6707663208458738"/>
    <n v="95.746514575411908"/>
    <n v="4042.709759188846"/>
  </r>
  <r>
    <n v="118"/>
    <n v="107"/>
    <n v="89"/>
    <n v="119"/>
    <n v="130"/>
    <s v="KGHM Metraco SA GK, Legnica"/>
    <m/>
    <n v="1991"/>
    <m/>
    <n v="2006"/>
    <m/>
    <s v="390503954"/>
    <n v="268433"/>
    <n v="6920001194"/>
    <s v="SA"/>
    <s v="4672"/>
    <s v="Sprzedaż hurtowa metali i rud metali"/>
    <m/>
    <s v="handel hurtowy"/>
    <m/>
    <n v="240"/>
    <s v="S"/>
    <x v="3"/>
    <n v="7116853"/>
    <n v="60466"/>
    <n v="55924"/>
    <n v="46428"/>
    <n v="22568"/>
    <n v="95768"/>
    <n v="791"/>
    <n v="97671"/>
    <n v="1005471"/>
    <n v="218070"/>
    <n v="787401"/>
    <n v="477467"/>
    <n v="528005"/>
    <m/>
    <m/>
    <s v="G"/>
    <s v="Wholesale and Retail Trade; Repair of Motor Vehicles and Motorcycles"/>
    <s v="46"/>
    <s v="WHOLESALE TRADE, EXCEPT OF MOTOR VEHICLES"/>
    <s v="Medium-high"/>
    <n v="1.3456509499353149E-2"/>
    <n v="23.403463968808129"/>
    <n v="6.5236699423186061E-3"/>
    <n v="4.6175374525968427E-2"/>
    <n v="9.7238133734896856E-2"/>
    <x v="1"/>
    <n v="0"/>
    <n v="0.47486899174615682"/>
    <n v="123.4778761061947"/>
    <n v="8997.2857142857138"/>
    <n v="275.6890012642225"/>
    <x v="0"/>
    <s v="Exp&lt;25"/>
    <s v="Exp&lt;50"/>
    <s v="Decreased Export Intensity"/>
    <n v="0"/>
    <n v="-1.9626058880162479E-2"/>
    <n v="68.217210532156955"/>
    <n v="0.52008587814832019"/>
    <n v="21.896529371128238"/>
    <n v="0.1980023789792078"/>
    <n v="13.88528337052939"/>
    <s v="No"/>
    <s v="Yes"/>
    <s v="No"/>
    <x v="0"/>
    <s v="Growing"/>
    <n v="-66.286438529784547"/>
    <n v="-1.087270012064175"/>
    <n v="-23.800669011769269"/>
    <s v="No"/>
    <s v="0.Reducing"/>
    <s v="Reducing"/>
    <n v="16128.797759608149"/>
    <n v="7.0875048358810143E-3"/>
    <n v="5.9224504017374127E-2"/>
    <n v="2.906564874111426E-2"/>
    <n v="2.205914164914672E-2"/>
    <s v="0-10"/>
    <n v="0.4907706568988327"/>
    <n v="14.975436799433069"/>
    <n v="6.6707663208458738"/>
    <n v="95.746514575411908"/>
    <n v="4042.709759188846"/>
  </r>
  <r>
    <n v="95"/>
    <n v="144"/>
    <n v="155"/>
    <n v="154"/>
    <n v="131"/>
    <s v="PGE Energetyka Kolejowa SA, Warszawa"/>
    <m/>
    <n v="2008"/>
    <m/>
    <n v="2009"/>
    <m/>
    <s v="017301607"/>
    <n v="322634"/>
    <n v="5262542704"/>
    <s v="SA"/>
    <s v="3513"/>
    <s v="Dystrybucja energii elektrycznej"/>
    <m/>
    <s v="energetyka"/>
    <m/>
    <n v="120"/>
    <s v="J"/>
    <x v="1"/>
    <n v="3032473"/>
    <n v="227603"/>
    <n v="153201"/>
    <n v="118597"/>
    <n v="318462"/>
    <n v="0"/>
    <n v="2974"/>
    <n v="321327"/>
    <n v="6030703"/>
    <n v="5036980"/>
    <n v="990824"/>
    <n v="1103328"/>
    <n v="4927375"/>
    <m/>
    <m/>
    <s v="D"/>
    <s v="Electricity, Gas, Steam, Hot Water and Air Conditioning Supply"/>
    <s v="35"/>
    <s v="ELECTRICITY, GAS, STEAM, HOT WATER AND AIR CONDITIONING SUPPLY"/>
    <s v="Low"/>
    <n v="0"/>
    <n v="-3.849357473357395"/>
    <n v="3.9109004433015557E-2"/>
    <n v="1.966553484726408E-2"/>
    <n v="0.1074902476869979"/>
    <x v="1"/>
    <n v="0"/>
    <n v="0.18295180512122719"/>
    <n v="108.0453934095494"/>
    <n v="1019.661398789509"/>
    <n v="1693.671822461331"/>
    <x v="0"/>
    <s v="Exp&lt;25"/>
    <s v="Exp&lt;50"/>
    <s v="Decreased Export Intensity"/>
    <n v="0"/>
    <n v="0"/>
    <n v="102.87617430863661"/>
    <n v="0.70742562816576715"/>
    <n v="47.011720513504827"/>
    <n v="0.38534212899665482"/>
    <n v="19.345970841216321"/>
    <s v="Yes"/>
    <s v="No"/>
    <s v="No"/>
    <x v="0"/>
    <s v="Growing"/>
    <n v="-17.978246960972491"/>
    <n v="-0.19818569294086161"/>
    <n v="-4.8339022070447601"/>
    <s v="Yes"/>
    <s v="0.Reducing"/>
    <s v="Reducing"/>
    <n v="1486.58338373842"/>
    <n v="1.755395026502302E-2"/>
    <n v="3.8540067733840118E-2"/>
    <n v="1.01682874251585E-2"/>
    <n v="0"/>
    <s v="0-10"/>
    <n v="0.26383678138246319"/>
    <n v="14.964143047647021"/>
    <n v="8.0475095109814223"/>
    <n v="103.50639795265511"/>
    <n v="1008.917786308381"/>
  </r>
  <r>
    <n v="95"/>
    <n v="144"/>
    <n v="155"/>
    <n v="154"/>
    <n v="131"/>
    <s v="PGE Energetyka Kolejowa SA, Warszawa"/>
    <m/>
    <n v="2008"/>
    <m/>
    <n v="2009"/>
    <m/>
    <s v="017301607"/>
    <n v="322634"/>
    <n v="5262542704"/>
    <s v="SA"/>
    <s v="3513"/>
    <s v="Dystrybucja energii elektrycznej"/>
    <m/>
    <s v="energetyka"/>
    <m/>
    <n v="120"/>
    <s v="J"/>
    <x v="0"/>
    <n v="3153877"/>
    <n v="138559"/>
    <n v="70606"/>
    <n v="55363"/>
    <n v="285553"/>
    <n v="0"/>
    <n v="3126"/>
    <n v="323561"/>
    <n v="5444673"/>
    <n v="4354253"/>
    <n v="1090420"/>
    <n v="1436505"/>
    <n v="4008168"/>
    <m/>
    <m/>
    <s v="D"/>
    <s v="Electricity, Gas, Steam, Hot Water and Air Conditioning Supply"/>
    <s v="35"/>
    <s v="ELECTRICITY, GAS, STEAM, HOT WATER AND AIR CONDITIONING SUPPLY"/>
    <s v="Low"/>
    <n v="0"/>
    <m/>
    <n v="1.755395026502302E-2"/>
    <n v="1.01682874251585E-2"/>
    <n v="3.8540067733840118E-2"/>
    <x v="1"/>
    <n v="0"/>
    <n v="0.26383678138246319"/>
    <n v="103.50639795265511"/>
    <n v="1008.917786308381"/>
    <n v="1392.915227127319"/>
    <x v="0"/>
    <s v="Exp&lt;25"/>
    <s v="Exp&lt;50"/>
    <s v="Decreased Export Intensity"/>
    <n v="0"/>
    <n v="0"/>
    <n v="102.87617430863661"/>
    <n v="0.70742562816576715"/>
    <n v="47.011720513504827"/>
    <n v="0.38534212899665482"/>
    <n v="19.345970841216321"/>
    <s v="Yes"/>
    <s v="No"/>
    <s v="No"/>
    <x v="0"/>
    <s v="Growing"/>
    <n v="-17.978246960972491"/>
    <n v="-0.19818569294086161"/>
    <n v="-4.8339022070447601"/>
    <s v="Yes"/>
    <s v="0.Reducing"/>
    <s v="Reducing"/>
    <n v="1486.58338373842"/>
    <n v="1.755395026502302E-2"/>
    <n v="3.8540067733840118E-2"/>
    <n v="1.01682874251585E-2"/>
    <n v="0"/>
    <s v="0-10"/>
    <n v="0.26383678138246319"/>
    <n v="14.964143047647021"/>
    <n v="8.0475095109814223"/>
    <n v="103.50639795265511"/>
    <n v="1008.917786308381"/>
  </r>
  <r>
    <n v="95"/>
    <n v="144"/>
    <n v="155"/>
    <n v="154"/>
    <n v="131"/>
    <s v="PGE Energetyka Kolejowa SA, Warszawa"/>
    <m/>
    <n v="2008"/>
    <m/>
    <n v="2009"/>
    <m/>
    <s v="017301607"/>
    <n v="322634"/>
    <n v="5262542704"/>
    <s v="SA"/>
    <s v="3513"/>
    <s v="Dystrybucja energii elektrycznej"/>
    <m/>
    <s v="energetyka"/>
    <m/>
    <n v="120"/>
    <s v="J"/>
    <x v="2"/>
    <n v="3421059"/>
    <n v="330663"/>
    <n v="232166"/>
    <n v="185821"/>
    <n v="339277"/>
    <n v="0"/>
    <n v="2764"/>
    <n v="321409"/>
    <n v="6499074"/>
    <n v="5412732"/>
    <n v="1086342"/>
    <n v="1192020"/>
    <n v="5307054"/>
    <m/>
    <m/>
    <s v="D"/>
    <s v="Electricity, Gas, Steam, Hot Water and Air Conditioning Supply"/>
    <s v="35"/>
    <s v="ELECTRICITY, GAS, STEAM, HOT WATER AND AIR CONDITIONING SUPPLY"/>
    <s v="Low"/>
    <n v="0"/>
    <n v="12.814161906800161"/>
    <n v="5.4316806579483137E-2"/>
    <n v="2.859191940267183E-2"/>
    <n v="0.15588748510931019"/>
    <x v="1"/>
    <n v="0"/>
    <n v="0.1834138217229101"/>
    <n v="116.284008683068"/>
    <n v="1237.7203328509411"/>
    <n v="1958.2966714905931"/>
    <x v="0"/>
    <s v="Exp&lt;25"/>
    <s v="Exp&lt;50"/>
    <s v="Decreased Export Intensity"/>
    <n v="0"/>
    <n v="0"/>
    <n v="102.87617430863661"/>
    <n v="0.70742562816576715"/>
    <n v="47.011720513504827"/>
    <n v="0.38534212899665482"/>
    <n v="19.345970841216321"/>
    <s v="Yes"/>
    <s v="No"/>
    <s v="No"/>
    <x v="0"/>
    <s v="Growing"/>
    <n v="-17.978246960972491"/>
    <n v="-0.19818569294086161"/>
    <n v="-4.8339022070447601"/>
    <s v="Yes"/>
    <s v="0.Reducing"/>
    <s v="Reducing"/>
    <n v="1486.58338373842"/>
    <n v="1.755395026502302E-2"/>
    <n v="3.8540067733840118E-2"/>
    <n v="1.01682874251585E-2"/>
    <n v="0"/>
    <s v="0-10"/>
    <n v="0.26383678138246319"/>
    <n v="14.964143047647021"/>
    <n v="8.0475095109814223"/>
    <n v="103.50639795265511"/>
    <n v="1008.917786308381"/>
  </r>
  <r>
    <n v="95"/>
    <n v="144"/>
    <n v="155"/>
    <n v="154"/>
    <n v="131"/>
    <s v="PGE Energetyka Kolejowa SA, Warszawa"/>
    <m/>
    <n v="2008"/>
    <m/>
    <n v="2009"/>
    <m/>
    <s v="017301607"/>
    <n v="322634"/>
    <n v="5262542704"/>
    <s v="SA"/>
    <s v="3513"/>
    <s v="Dystrybucja energii elektrycznej"/>
    <m/>
    <s v="energetyka"/>
    <m/>
    <n v="120"/>
    <s v="J"/>
    <x v="3"/>
    <n v="4401083"/>
    <n v="242320"/>
    <n v="-21019"/>
    <n v="-19924"/>
    <n v="375208"/>
    <n v="0"/>
    <n v="2701"/>
    <n v="341531"/>
    <n v="7226453"/>
    <n v="5832495"/>
    <n v="1393958"/>
    <n v="1009878"/>
    <n v="6216575"/>
    <m/>
    <m/>
    <s v="D"/>
    <s v="Electricity, Gas, Steam, Hot Water and Air Conditioning Supply"/>
    <s v="35"/>
    <s v="ELECTRICITY, GAS, STEAM, HOT WATER AND AIR CONDITIONING SUPPLY"/>
    <s v="Low"/>
    <n v="0"/>
    <n v="28.646802057491549"/>
    <n v="-4.527067542239035E-3"/>
    <n v="-2.7570925874699529E-3"/>
    <n v="-1.9729115794185039E-2"/>
    <x v="1"/>
    <n v="0"/>
    <n v="0.13974739751299839"/>
    <n v="126.44613106256941"/>
    <n v="1629.4272491669749"/>
    <n v="2159.383561643835"/>
    <x v="0"/>
    <s v="Exp&lt;25"/>
    <s v="Exp&lt;50"/>
    <s v="Decreased Export Intensity"/>
    <n v="0"/>
    <n v="0"/>
    <n v="102.87617430863661"/>
    <n v="0.70742562816576715"/>
    <n v="47.011720513504827"/>
    <n v="0.38534212899665482"/>
    <n v="19.345970841216321"/>
    <s v="Yes"/>
    <s v="No"/>
    <s v="No"/>
    <x v="0"/>
    <s v="Growing"/>
    <n v="-17.978246960972491"/>
    <n v="-0.19818569294086161"/>
    <n v="-4.8339022070447601"/>
    <s v="Yes"/>
    <s v="0.Reducing"/>
    <s v="Reducing"/>
    <n v="1486.58338373842"/>
    <n v="1.755395026502302E-2"/>
    <n v="3.8540067733840118E-2"/>
    <n v="1.01682874251585E-2"/>
    <n v="0"/>
    <s v="0-10"/>
    <n v="0.26383678138246319"/>
    <n v="14.964143047647021"/>
    <n v="8.0475095109814223"/>
    <n v="103.50639795265511"/>
    <n v="1008.917786308381"/>
  </r>
  <r>
    <n v="95"/>
    <n v="144"/>
    <n v="155"/>
    <n v="154"/>
    <n v="131"/>
    <s v="PGE Energetyka Kolejowa SA, Warszawa"/>
    <m/>
    <n v="2008"/>
    <m/>
    <n v="2009"/>
    <m/>
    <s v="017301607"/>
    <n v="322634"/>
    <n v="5262542704"/>
    <s v="SA"/>
    <s v="3513"/>
    <s v="Dystrybucja energii elektrycznej"/>
    <m/>
    <s v="energetyka"/>
    <m/>
    <n v="120"/>
    <s v="J"/>
    <x v="4"/>
    <n v="6398465"/>
    <n v="1023076"/>
    <n v="694166"/>
    <n v="558759"/>
    <n v="421270"/>
    <n v="0"/>
    <n v="2564"/>
    <n v="357404"/>
    <n v="8309637"/>
    <n v="6755639"/>
    <n v="1553951"/>
    <n v="2466904"/>
    <n v="5842733"/>
    <m/>
    <m/>
    <s v="D"/>
    <s v="Electricity, Gas, Steam, Hot Water and Air Conditioning Supply"/>
    <s v="35"/>
    <s v="ELECTRICITY, GAS, STEAM, HOT WATER AND AIR CONDITIONING SUPPLY"/>
    <s v="Low"/>
    <n v="0"/>
    <n v="45.383874832626432"/>
    <n v="8.7327038594412876E-2"/>
    <n v="6.7242287478983739E-2"/>
    <n v="0.22650212574141521"/>
    <x v="1"/>
    <n v="0"/>
    <n v="0.29687265520744172"/>
    <n v="139.393135725429"/>
    <n v="2495.5011700468021"/>
    <n v="2634.8046021840869"/>
    <x v="0"/>
    <s v="Exp&lt;25"/>
    <s v="Exp&lt;50"/>
    <s v="Decreased Export Intensity"/>
    <n v="0"/>
    <n v="0"/>
    <n v="102.87617430863661"/>
    <n v="0.70742562816576715"/>
    <n v="47.011720513504827"/>
    <n v="0.38534212899665482"/>
    <n v="19.345970841216321"/>
    <s v="Yes"/>
    <s v="No"/>
    <s v="No"/>
    <x v="0"/>
    <s v="Growing"/>
    <n v="-17.978246960972491"/>
    <n v="-0.19818569294086161"/>
    <n v="-4.8339022070447601"/>
    <s v="Yes"/>
    <s v="0.Reducing"/>
    <s v="Reducing"/>
    <n v="1486.58338373842"/>
    <n v="1.755395026502302E-2"/>
    <n v="3.8540067733840118E-2"/>
    <n v="1.01682874251585E-2"/>
    <n v="0"/>
    <s v="0-10"/>
    <n v="0.26383678138246319"/>
    <n v="14.964143047647021"/>
    <n v="8.0475095109814223"/>
    <n v="103.50639795265511"/>
    <n v="1008.917786308381"/>
  </r>
  <r>
    <n v="32"/>
    <n v="36"/>
    <n v="36"/>
    <n v="28"/>
    <n v="133"/>
    <s v="Philip Morris Polska Distribution sp. z o.o., Kraków"/>
    <m/>
    <n v="2007"/>
    <m/>
    <n v="2007"/>
    <m/>
    <n v="120553944"/>
    <n v="289223"/>
    <n v="6751373354"/>
    <s v="sp. z o.o."/>
    <s v="4635"/>
    <s v="Sprzedaż hurtowa wyrobów tytoniowych"/>
    <m/>
    <s v="żywność"/>
    <m/>
    <n v="500"/>
    <s v="J"/>
    <x v="1"/>
    <n v="11114882"/>
    <n v="765567"/>
    <n v="763207"/>
    <n v="609889"/>
    <n v="10297"/>
    <n v="2969"/>
    <n v="836"/>
    <n v="153802"/>
    <n v="1589370"/>
    <n v="75979"/>
    <n v="1513391"/>
    <n v="411763"/>
    <n v="1177607"/>
    <m/>
    <m/>
    <s v="G"/>
    <s v="Wholesale and Retail Trade; Repair of Motor Vehicles and Motorcycles"/>
    <s v="46"/>
    <s v="WHOLESALE TRADE, EXCEPT OF MOTOR VEHICLES"/>
    <s v="Medium-high"/>
    <n v="2.6711934503668142E-4"/>
    <n v="-2.1127748544379932"/>
    <n v="5.487138774842594E-2"/>
    <n v="0.38373003139608769"/>
    <n v="1.481165136255564"/>
    <x v="0"/>
    <n v="1"/>
    <n v="0.25907309185400512"/>
    <n v="183.9736842105263"/>
    <n v="13295.31339712919"/>
    <n v="90.883971291866033"/>
    <x v="0"/>
    <s v="Exp&lt;25"/>
    <s v="Exp&lt;50"/>
    <s v="Decreased Export Intensity"/>
    <n v="0"/>
    <n v="-2.265427132215237E-3"/>
    <n v="30.414046662098251"/>
    <n v="0.26554417750446652"/>
    <n v="-5.4970676361606863"/>
    <n v="-5.6539321664647701E-2"/>
    <n v="6.8639179691869723"/>
    <s v="Yes"/>
    <s v="No"/>
    <s v="No"/>
    <x v="3"/>
    <s v="Declining"/>
    <n v="25.077399380804959"/>
    <n v="0.22376255473849321"/>
    <n v="5.7534905210291809"/>
    <s v="No"/>
    <s v="2.Hiring"/>
    <s v="Hiring"/>
    <n v="749.95633448793888"/>
    <n v="7.544626788552454E-2"/>
    <n v="1.576365811022173"/>
    <n v="0.52801543349697522"/>
    <n v="2.6900558117226902E-3"/>
    <s v="0-10"/>
    <n v="0.33495742536726969"/>
    <n v="16.245149622815191"/>
    <n v="6.4707995037826018"/>
    <n v="224.98142414860681"/>
    <n v="17577.063467492258"/>
  </r>
  <r>
    <n v="32"/>
    <n v="36"/>
    <n v="36"/>
    <n v="28"/>
    <n v="133"/>
    <s v="Philip Morris Polska Distribution sp. z o.o., Kraków"/>
    <m/>
    <n v="2007"/>
    <m/>
    <n v="2007"/>
    <m/>
    <n v="120553944"/>
    <n v="289223"/>
    <n v="6751373354"/>
    <s v="sp. z o.o."/>
    <s v="4635"/>
    <s v="Sprzedaż hurtowa wyrobów tytoniowych"/>
    <m/>
    <s v="żywność"/>
    <m/>
    <n v="500"/>
    <s v="J"/>
    <x v="2"/>
    <n v="11292391"/>
    <n v="522897"/>
    <n v="521667"/>
    <n v="414937"/>
    <n v="11826"/>
    <n v="5631"/>
    <n v="795"/>
    <n v="153419"/>
    <n v="1723600"/>
    <n v="52316"/>
    <n v="1671284"/>
    <n v="458811"/>
    <n v="1264789"/>
    <m/>
    <m/>
    <s v="G"/>
    <s v="Wholesale and Retail Trade; Repair of Motor Vehicles and Motorcycles"/>
    <s v="46"/>
    <s v="WHOLESALE TRADE, EXCEPT OF MOTOR VEHICLES"/>
    <s v="Medium-high"/>
    <n v="4.9865435938234871E-4"/>
    <n v="1.5970389969052201"/>
    <n v="3.6744831099100268E-2"/>
    <n v="0.2407385704339754"/>
    <n v="0.90437456817731043"/>
    <x v="0"/>
    <n v="1"/>
    <n v="0.26619343235089349"/>
    <n v="192.9798742138365"/>
    <n v="14204.265408805029"/>
    <n v="65.806289308176105"/>
    <x v="0"/>
    <s v="Exp&lt;25"/>
    <s v="Exp&lt;50"/>
    <s v="Decreased Export Intensity"/>
    <n v="0"/>
    <n v="-2.265427132215237E-3"/>
    <n v="30.414046662098251"/>
    <n v="0.26554417750446652"/>
    <n v="-5.4970676361606863"/>
    <n v="-5.6539321664647701E-2"/>
    <n v="6.8639179691869723"/>
    <s v="Yes"/>
    <s v="No"/>
    <s v="No"/>
    <x v="3"/>
    <s v="Declining"/>
    <n v="25.077399380804959"/>
    <n v="0.22376255473849321"/>
    <n v="5.7534905210291809"/>
    <s v="No"/>
    <s v="2.Hiring"/>
    <s v="Hiring"/>
    <n v="749.95633448793888"/>
    <n v="7.544626788552454E-2"/>
    <n v="1.576365811022173"/>
    <n v="0.52801543349697522"/>
    <n v="2.6900558117226902E-3"/>
    <s v="0-10"/>
    <n v="0.33495742536726969"/>
    <n v="16.245149622815191"/>
    <n v="6.4707995037826018"/>
    <n v="224.98142414860681"/>
    <n v="17577.063467492258"/>
  </r>
  <r>
    <n v="32"/>
    <n v="36"/>
    <n v="36"/>
    <n v="28"/>
    <n v="133"/>
    <s v="Philip Morris Polska Distribution sp. z o.o., Kraków"/>
    <m/>
    <n v="2007"/>
    <m/>
    <n v="2007"/>
    <m/>
    <n v="120553944"/>
    <n v="289223"/>
    <n v="6751373354"/>
    <s v="sp. z o.o."/>
    <s v="4635"/>
    <s v="Sprzedaż hurtowa wyrobów tytoniowych"/>
    <m/>
    <s v="żywność"/>
    <m/>
    <n v="500"/>
    <s v="J"/>
    <x v="0"/>
    <n v="11354783"/>
    <n v="1042714"/>
    <n v="1068309"/>
    <n v="856676"/>
    <n v="8421"/>
    <n v="30545"/>
    <n v="646"/>
    <n v="145338"/>
    <n v="1622445"/>
    <n v="64172"/>
    <n v="1558273"/>
    <n v="543450"/>
    <n v="1078995"/>
    <m/>
    <m/>
    <s v="G"/>
    <s v="Wholesale and Retail Trade; Repair of Motor Vehicles and Motorcycles"/>
    <s v="46"/>
    <s v="WHOLESALE TRADE, EXCEPT OF MOTOR VEHICLES"/>
    <s v="Medium-high"/>
    <n v="2.6900558117226902E-3"/>
    <m/>
    <n v="7.544626788552454E-2"/>
    <n v="0.52801543349697522"/>
    <n v="1.576365811022173"/>
    <x v="0"/>
    <n v="1"/>
    <n v="0.33495742536726969"/>
    <n v="224.98142414860681"/>
    <n v="17577.063467492258"/>
    <n v="99.337461300309599"/>
    <x v="0"/>
    <s v="Exp&lt;25"/>
    <s v="Exp&lt;50"/>
    <s v="Decreased Export Intensity"/>
    <n v="0"/>
    <n v="-2.265427132215237E-3"/>
    <n v="30.414046662098251"/>
    <n v="0.26554417750446652"/>
    <n v="-5.4970676361606863"/>
    <n v="-5.6539321664647701E-2"/>
    <n v="6.8639179691869723"/>
    <s v="Yes"/>
    <s v="No"/>
    <s v="No"/>
    <x v="3"/>
    <s v="Declining"/>
    <n v="25.077399380804959"/>
    <n v="0.22376255473849321"/>
    <n v="5.7534905210291809"/>
    <s v="No"/>
    <s v="2.Hiring"/>
    <s v="Hiring"/>
    <n v="749.95633448793888"/>
    <n v="7.544626788552454E-2"/>
    <n v="1.576365811022173"/>
    <n v="0.52801543349697522"/>
    <n v="2.6900558117226902E-3"/>
    <s v="0-10"/>
    <n v="0.33495742536726969"/>
    <n v="16.245149622815191"/>
    <n v="6.4707995037826018"/>
    <n v="224.98142414860681"/>
    <n v="17577.063467492258"/>
  </r>
  <r>
    <n v="32"/>
    <n v="36"/>
    <n v="36"/>
    <n v="28"/>
    <n v="133"/>
    <s v="Philip Morris Polska Distribution sp. z o.o., Kraków"/>
    <m/>
    <n v="2007"/>
    <m/>
    <n v="2007"/>
    <m/>
    <n v="120553944"/>
    <n v="289223"/>
    <n v="6751373354"/>
    <s v="sp. z o.o."/>
    <s v="4635"/>
    <s v="Sprzedaż hurtowa wyrobów tytoniowych"/>
    <m/>
    <s v="żywność"/>
    <m/>
    <n v="500"/>
    <s v="J"/>
    <x v="3"/>
    <n v="13184050"/>
    <n v="368000"/>
    <n v="444715"/>
    <n v="362515"/>
    <n v="8600"/>
    <n v="6353"/>
    <n v="772"/>
    <n v="181044"/>
    <n v="1904065"/>
    <n v="42493"/>
    <n v="1861572"/>
    <n v="406389"/>
    <n v="1497676"/>
    <m/>
    <m/>
    <s v="G"/>
    <s v="Wholesale and Retail Trade; Repair of Motor Vehicles and Motorcycles"/>
    <s v="46"/>
    <s v="WHOLESALE TRADE, EXCEPT OF MOTOR VEHICLES"/>
    <s v="Medium-high"/>
    <n v="4.8187013853861289E-4"/>
    <n v="16.751625054428239"/>
    <n v="2.7496482492102198E-2"/>
    <n v="0.19039003395367279"/>
    <n v="0.89203940067275445"/>
    <x v="0"/>
    <n v="1"/>
    <n v="0.21343231454808531"/>
    <n v="234.51295336787561"/>
    <n v="17077.784974093269"/>
    <n v="55.042746113989637"/>
    <x v="0"/>
    <s v="Exp&lt;25"/>
    <s v="Exp&lt;50"/>
    <s v="Decreased Export Intensity"/>
    <n v="0"/>
    <n v="-2.265427132215237E-3"/>
    <n v="30.414046662098251"/>
    <n v="0.26554417750446652"/>
    <n v="-5.4970676361606863"/>
    <n v="-5.6539321664647701E-2"/>
    <n v="6.8639179691869723"/>
    <s v="Yes"/>
    <s v="No"/>
    <s v="No"/>
    <x v="3"/>
    <s v="Declining"/>
    <n v="25.077399380804959"/>
    <n v="0.22376255473849321"/>
    <n v="5.7534905210291809"/>
    <s v="No"/>
    <s v="2.Hiring"/>
    <s v="Hiring"/>
    <n v="749.95633448793888"/>
    <n v="7.544626788552454E-2"/>
    <n v="1.576365811022173"/>
    <n v="0.52801543349697522"/>
    <n v="2.6900558117226902E-3"/>
    <s v="0-10"/>
    <n v="0.33495742536726969"/>
    <n v="16.245149622815191"/>
    <n v="6.4707995037826018"/>
    <n v="224.98142414860681"/>
    <n v="17577.063467492258"/>
  </r>
  <r>
    <n v="32"/>
    <n v="36"/>
    <n v="36"/>
    <n v="28"/>
    <n v="133"/>
    <s v="Philip Morris Polska Distribution sp. z o.o., Kraków"/>
    <m/>
    <n v="2007"/>
    <m/>
    <n v="2007"/>
    <m/>
    <n v="120553944"/>
    <n v="289223"/>
    <n v="6751373354"/>
    <s v="sp. z o.o."/>
    <s v="4635"/>
    <s v="Sprzedaż hurtowa wyrobów tytoniowych"/>
    <m/>
    <s v="żywność"/>
    <m/>
    <n v="500"/>
    <s v="J"/>
    <x v="4"/>
    <n v="14808232"/>
    <n v="435823"/>
    <n v="567043"/>
    <n v="464214"/>
    <n v="4643"/>
    <n v="6288"/>
    <n v="808"/>
    <n v="206730"/>
    <n v="1793282"/>
    <n v="51468"/>
    <n v="1741814"/>
    <n v="318770"/>
    <n v="1474512"/>
    <m/>
    <m/>
    <s v="G"/>
    <s v="Wholesale and Retail Trade; Repair of Motor Vehicles and Motorcycles"/>
    <s v="46"/>
    <s v="WHOLESALE TRADE, EXCEPT OF MOTOR VEHICLES"/>
    <s v="Medium-high"/>
    <n v="4.2462867950745229E-4"/>
    <n v="12.31929490558668"/>
    <n v="3.1348374336652753E-2"/>
    <n v="0.25886280016193769"/>
    <n v="1.456266273488722"/>
    <x v="0"/>
    <n v="1"/>
    <n v="0.1777578763406982"/>
    <n v="255.85396039603961"/>
    <n v="18327.019801980201"/>
    <n v="63.698019801980188"/>
    <x v="0"/>
    <s v="Exp&lt;25"/>
    <s v="Exp&lt;50"/>
    <s v="Decreased Export Intensity"/>
    <n v="0"/>
    <n v="-2.265427132215237E-3"/>
    <n v="30.414046662098251"/>
    <n v="0.26554417750446652"/>
    <n v="-5.4970676361606863"/>
    <n v="-5.6539321664647701E-2"/>
    <n v="6.8639179691869723"/>
    <s v="Yes"/>
    <s v="No"/>
    <s v="No"/>
    <x v="3"/>
    <s v="Declining"/>
    <n v="25.077399380804959"/>
    <n v="0.22376255473849321"/>
    <n v="5.7534905210291809"/>
    <s v="No"/>
    <s v="2.Hiring"/>
    <s v="Hiring"/>
    <n v="749.95633448793888"/>
    <n v="7.544626788552454E-2"/>
    <n v="1.576365811022173"/>
    <n v="0.52801543349697522"/>
    <n v="2.6900558117226902E-3"/>
    <s v="0-10"/>
    <n v="0.33495742536726969"/>
    <n v="16.245149622815191"/>
    <n v="6.4707995037826018"/>
    <n v="224.98142414860681"/>
    <n v="17577.063467492258"/>
  </r>
  <r>
    <n v="182"/>
    <n v="134"/>
    <n v="151"/>
    <n v="164"/>
    <n v="134"/>
    <s v="Arctic Paper SA GK, Kostrzyn nad Odrą"/>
    <s v="SG)"/>
    <n v="2008"/>
    <n v="1740"/>
    <n v="2008"/>
    <m/>
    <s v="080262255"/>
    <n v="306944"/>
    <n v="5993051607"/>
    <s v="SA"/>
    <s v="2110"/>
    <s v="Papiernicza"/>
    <s v="Produkcja drewna/wyr. papierniczych/mebli "/>
    <s v="produkcja"/>
    <s v="Polska, Niemcy, Franca, Szwecja, UK"/>
    <n v="540"/>
    <s v="S"/>
    <x v="1"/>
    <n v="2847450.3110859948"/>
    <n v="158242.0413156962"/>
    <n v="122318"/>
    <n v="103585.63519292419"/>
    <n v="113125.92500130981"/>
    <n v="2505756.2737556761"/>
    <n v="1522"/>
    <n v="395503"/>
    <n v="2136646"/>
    <n v="1194503"/>
    <n v="942143"/>
    <n v="1033033.3283534"/>
    <n v="1103612"/>
    <m/>
    <m/>
    <s v="C"/>
    <s v="Manufacturing"/>
    <s v="21"/>
    <s v="MANUFACTURE OF BASIC PHARMACEUTICAL PRODUCTS AND PHARMACEUTICAL PREPARATIONS"/>
    <s v="Medium-low"/>
    <n v="0.87999999999999989"/>
    <n v="-8.6511864136681655"/>
    <n v="3.6378382017636497E-2"/>
    <n v="4.8480485392958982E-2"/>
    <n v="0.1002732751691895"/>
    <x v="0"/>
    <n v="1"/>
    <n v="0.4834836132674295"/>
    <n v="259.8574244415243"/>
    <n v="1870.8609139855421"/>
    <n v="784.82457293035475"/>
    <x v="3"/>
    <s v="Exp&gt;25"/>
    <s v="Exp&gt;50"/>
    <s v="Increased Export Intensity"/>
    <n v="1"/>
    <n v="7.1558110448866064E-4"/>
    <n v="13.86007844425524"/>
    <n v="0.12980012648819181"/>
    <n v="-17.49269677952519"/>
    <n v="-0.19228337268092061"/>
    <n v="3.2982275405601058"/>
    <s v="Yes"/>
    <s v="Yes"/>
    <s v="Yes"/>
    <x v="3"/>
    <s v="Declining"/>
    <n v="0.13351134846461951"/>
    <n v="1.3342230131367929E-3"/>
    <n v="3.3361138919008049E-2"/>
    <s v="No"/>
    <s v="1.Sustaining"/>
    <s v="Hiring"/>
    <n v="285.24886248331092"/>
    <n v="3.9998806589933392E-2"/>
    <n v="0.14322457175415379"/>
    <n v="6.1245642275855668E-2"/>
    <n v="0.88229030790621332"/>
    <s v="75-100"/>
    <n v="0.42761965719809819"/>
    <n v="14.95241941494662"/>
    <n v="7.3118861640771646"/>
    <n v="260.84846461949257"/>
    <n v="2080.853137516689"/>
  </r>
  <r>
    <n v="182"/>
    <n v="134"/>
    <n v="151"/>
    <n v="164"/>
    <n v="134"/>
    <s v="Arctic Paper SA GK, Kostrzyn nad Odrą"/>
    <s v="SG)"/>
    <n v="2008"/>
    <n v="1740"/>
    <n v="2008"/>
    <m/>
    <s v="080262255"/>
    <n v="306944"/>
    <n v="5993051607"/>
    <s v="SA"/>
    <s v="2110"/>
    <s v="Papiernicza"/>
    <s v="Produkcja drewna/wyr. papierniczych/mebli "/>
    <s v="produkcja"/>
    <s v="Polska, Niemcy, Franca, Szwecja, UK"/>
    <n v="540"/>
    <s v="S"/>
    <x v="0"/>
    <n v="3117118"/>
    <n v="191422"/>
    <n v="157931"/>
    <n v="124681"/>
    <n v="86609"/>
    <n v="2750203"/>
    <n v="1498"/>
    <n v="390751"/>
    <n v="2035753"/>
    <n v="1080905"/>
    <n v="954848"/>
    <n v="870528"/>
    <n v="1165225"/>
    <m/>
    <m/>
    <s v="C"/>
    <s v="Manufacturing"/>
    <s v="21"/>
    <s v="MANUFACTURE OF BASIC PHARMACEUTICAL PRODUCTS AND PHARMACEUTICAL PREPARATIONS"/>
    <s v="Medium-low"/>
    <n v="0.88229030790621332"/>
    <m/>
    <n v="3.9998806589933392E-2"/>
    <n v="6.1245642275855668E-2"/>
    <n v="0.14322457175415379"/>
    <x v="0"/>
    <n v="1"/>
    <n v="0.42761965719809819"/>
    <n v="260.84846461949257"/>
    <n v="2080.853137516689"/>
    <n v="721.56542056074761"/>
    <x v="3"/>
    <s v="Exp&gt;25"/>
    <s v="Exp&gt;50"/>
    <s v="Increased Export Intensity"/>
    <n v="1"/>
    <n v="7.1558110448866064E-4"/>
    <n v="13.86007844425524"/>
    <n v="0.12980012648819181"/>
    <n v="-17.49269677952519"/>
    <n v="-0.19228337268092061"/>
    <n v="3.2982275405601058"/>
    <s v="Yes"/>
    <s v="Yes"/>
    <s v="Yes"/>
    <x v="3"/>
    <s v="Declining"/>
    <n v="0.13351134846461951"/>
    <n v="1.3342230131367929E-3"/>
    <n v="3.3361138919008049E-2"/>
    <s v="No"/>
    <s v="1.Sustaining"/>
    <s v="Hiring"/>
    <n v="285.24886248331092"/>
    <n v="3.9998806589933392E-2"/>
    <n v="0.14322457175415379"/>
    <n v="6.1245642275855668E-2"/>
    <n v="0.88229030790621332"/>
    <s v="75-100"/>
    <n v="0.42761965719809819"/>
    <n v="14.95241941494662"/>
    <n v="7.3118861640771646"/>
    <n v="260.84846461949257"/>
    <n v="2080.853137516689"/>
  </r>
  <r>
    <n v="182"/>
    <n v="134"/>
    <n v="151"/>
    <n v="164"/>
    <n v="134"/>
    <s v="Arctic Paper SA GK, Kostrzyn nad Odrą"/>
    <s v="SG)"/>
    <n v="2008"/>
    <n v="1740"/>
    <n v="2008"/>
    <m/>
    <s v="080262255"/>
    <n v="306944"/>
    <n v="5993051607"/>
    <s v="SA"/>
    <s v="2110"/>
    <s v="Papiernicza"/>
    <s v="Produkcja drewna/wyr. papierniczych/mebli "/>
    <s v="produkcja"/>
    <s v="Polska, Niemcy, Franca, Szwecja, UK"/>
    <n v="540"/>
    <s v="S"/>
    <x v="2"/>
    <n v="3412576"/>
    <n v="244570"/>
    <n v="223115"/>
    <n v="175907"/>
    <n v="114672"/>
    <n v="3036615"/>
    <n v="1509"/>
    <n v="423317"/>
    <n v="2389266"/>
    <n v="1301750"/>
    <n v="1087516"/>
    <n v="1242996"/>
    <n v="1146270"/>
    <m/>
    <m/>
    <s v="C"/>
    <s v="Manufacturing"/>
    <s v="21"/>
    <s v="MANUFACTURE OF BASIC PHARMACEUTICAL PRODUCTS AND PHARMACEUTICAL PREPARATIONS"/>
    <s v="Medium-low"/>
    <n v="0.88983073197490692"/>
    <n v="19.84672697233021"/>
    <n v="5.1546690828277522E-2"/>
    <n v="7.3623866074350869E-2"/>
    <n v="0.1415185567773348"/>
    <x v="0"/>
    <n v="1"/>
    <n v="0.52024178136716459"/>
    <n v="280.52816434724991"/>
    <n v="2261.481776010603"/>
    <n v="862.65738899933729"/>
    <x v="3"/>
    <s v="Exp&gt;25"/>
    <s v="Exp&gt;50"/>
    <s v="Increased Export Intensity"/>
    <n v="1"/>
    <n v="7.1558110448866064E-4"/>
    <n v="13.86007844425524"/>
    <n v="0.12980012648819181"/>
    <n v="-17.49269677952519"/>
    <n v="-0.19228337268092061"/>
    <n v="3.2982275405601058"/>
    <s v="Yes"/>
    <s v="Yes"/>
    <s v="Yes"/>
    <x v="3"/>
    <s v="Declining"/>
    <n v="0.13351134846461951"/>
    <n v="1.3342230131367929E-3"/>
    <n v="3.3361138919008049E-2"/>
    <s v="No"/>
    <s v="1.Sustaining"/>
    <s v="Hiring"/>
    <n v="285.24886248331092"/>
    <n v="3.9998806589933392E-2"/>
    <n v="0.14322457175415379"/>
    <n v="6.1245642275855668E-2"/>
    <n v="0.88229030790621332"/>
    <s v="75-100"/>
    <n v="0.42761965719809819"/>
    <n v="14.95241941494662"/>
    <n v="7.3118861640771646"/>
    <n v="260.84846461949257"/>
    <n v="2080.853137516689"/>
  </r>
  <r>
    <n v="182"/>
    <n v="134"/>
    <n v="151"/>
    <n v="164"/>
    <n v="134"/>
    <s v="Arctic Paper SA GK, Kostrzyn nad Odrą"/>
    <s v="SG)"/>
    <n v="2008"/>
    <n v="1740"/>
    <n v="2008"/>
    <m/>
    <s v="080262255"/>
    <n v="306944"/>
    <n v="5993051607"/>
    <s v="SA"/>
    <s v="2110"/>
    <s v="Papiernicza"/>
    <s v="Produkcja drewna/wyr. papierniczych/mebli "/>
    <s v="produkcja"/>
    <s v="Polska, Niemcy, Franca, Szwecja, UK"/>
    <n v="540"/>
    <s v="S"/>
    <x v="4"/>
    <n v="3549153"/>
    <n v="357068"/>
    <n v="340917"/>
    <n v="272388"/>
    <n v="118237"/>
    <n v="3133923"/>
    <n v="1500"/>
    <n v="445979"/>
    <n v="2722878"/>
    <n v="1292262"/>
    <n v="1430616"/>
    <n v="1801508"/>
    <n v="921370"/>
    <m/>
    <m/>
    <s v="C"/>
    <s v="Manufacturing"/>
    <s v="21"/>
    <s v="MANUFACTURE OF BASIC PHARMACEUTICAL PRODUCTS AND PHARMACEUTICAL PREPARATIONS"/>
    <s v="Medium-low"/>
    <n v="0.88300588901070198"/>
    <n v="-27.483595122138588"/>
    <n v="7.6747325347766071E-2"/>
    <n v="0.10003679929838941"/>
    <n v="0.1511999946711311"/>
    <x v="0"/>
    <n v="1"/>
    <n v="0.66161906629676392"/>
    <n v="297.31933333333342"/>
    <n v="2366.1019999999999"/>
    <n v="861.50800000000004"/>
    <x v="3"/>
    <s v="Exp&gt;25"/>
    <s v="Exp&gt;50"/>
    <s v="Increased Export Intensity"/>
    <n v="1"/>
    <n v="7.1558110448866064E-4"/>
    <n v="13.86007844425524"/>
    <n v="0.12980012648819181"/>
    <n v="-17.49269677952519"/>
    <n v="-0.19228337268092061"/>
    <n v="3.2982275405601058"/>
    <s v="Yes"/>
    <s v="Yes"/>
    <s v="Yes"/>
    <x v="3"/>
    <s v="Declining"/>
    <n v="0.13351134846461951"/>
    <n v="1.3342230131367929E-3"/>
    <n v="3.3361138919008049E-2"/>
    <s v="No"/>
    <s v="1.Sustaining"/>
    <s v="Hiring"/>
    <n v="285.24886248331092"/>
    <n v="3.9998806589933392E-2"/>
    <n v="0.14322457175415379"/>
    <n v="6.1245642275855668E-2"/>
    <n v="0.88229030790621332"/>
    <s v="75-100"/>
    <n v="0.42761965719809819"/>
    <n v="14.95241941494662"/>
    <n v="7.3118861640771646"/>
    <n v="260.84846461949257"/>
    <n v="2080.853137516689"/>
  </r>
  <r>
    <n v="182"/>
    <n v="134"/>
    <n v="151"/>
    <n v="164"/>
    <n v="134"/>
    <s v="Arctic Paper SA GK, Kostrzyn nad Odrą"/>
    <s v="SG)"/>
    <n v="2008"/>
    <n v="1740"/>
    <n v="2008"/>
    <m/>
    <s v="080262255"/>
    <n v="306944"/>
    <n v="5993051607"/>
    <s v="SA"/>
    <s v="2110"/>
    <s v="Papiernicza"/>
    <s v="Produkcja drewna/wyr. papierniczych/mebli "/>
    <s v="produkcja"/>
    <s v="Polska, Niemcy, Franca, Szwecja, UK"/>
    <n v="540"/>
    <s v="S"/>
    <x v="3"/>
    <n v="4894276"/>
    <n v="842979"/>
    <n v="927577"/>
    <n v="756822"/>
    <n v="130994"/>
    <n v="4296472"/>
    <n v="1525"/>
    <n v="500924"/>
    <n v="3254485"/>
    <n v="1371867"/>
    <n v="1882618"/>
    <n v="2052182"/>
    <n v="1202303"/>
    <m/>
    <m/>
    <s v="C"/>
    <s v="Manufacturing"/>
    <s v="21"/>
    <s v="MANUFACTURE OF BASIC PHARMACEUTICAL PRODUCTS AND PHARMACEUTICAL PREPARATIONS"/>
    <s v="Medium-low"/>
    <n v="0.87785650012381811"/>
    <n v="43.41881323668688"/>
    <n v="0.15463410727143301"/>
    <n v="0.2325473922909462"/>
    <n v="0.36878892807752922"/>
    <x v="0"/>
    <n v="1"/>
    <n v="0.63057042819370812"/>
    <n v="328.47475409836068"/>
    <n v="3209.3613114754098"/>
    <n v="899.58491803278685"/>
    <x v="3"/>
    <s v="Exp&gt;25"/>
    <s v="Exp&gt;50"/>
    <s v="Increased Export Intensity"/>
    <n v="1"/>
    <n v="7.1558110448866064E-4"/>
    <n v="13.86007844425524"/>
    <n v="0.12980012648819181"/>
    <n v="-17.49269677952519"/>
    <n v="-0.19228337268092061"/>
    <n v="3.2982275405601058"/>
    <s v="Yes"/>
    <s v="Yes"/>
    <s v="Yes"/>
    <x v="3"/>
    <s v="Declining"/>
    <n v="0.13351134846461951"/>
    <n v="1.3342230131367929E-3"/>
    <n v="3.3361138919008049E-2"/>
    <s v="No"/>
    <s v="1.Sustaining"/>
    <s v="Hiring"/>
    <n v="285.24886248331092"/>
    <n v="3.9998806589933392E-2"/>
    <n v="0.14322457175415379"/>
    <n v="6.1245642275855668E-2"/>
    <n v="0.88229030790621332"/>
    <s v="75-100"/>
    <n v="0.42761965719809819"/>
    <n v="14.95241941494662"/>
    <n v="7.3118861640771646"/>
    <n v="260.84846461949257"/>
    <n v="2080.853137516689"/>
  </r>
  <r>
    <n v="107"/>
    <n v="84"/>
    <n v="125"/>
    <n v="169"/>
    <n v="135"/>
    <s v="CMC Poland sp. z o.o., Zawiercie"/>
    <m/>
    <n v="1995"/>
    <n v="1897"/>
    <n v="1996"/>
    <m/>
    <n v="272819315"/>
    <n v="443829"/>
    <n v="6490001173"/>
    <s v="sp. z o.o."/>
    <s v="2410"/>
    <s v="Produkcja surówki, żelazostopów, żeliwa i stali oraz wyrobów hutniczych"/>
    <s v="Górnictwo i hutnictwo "/>
    <s v="górnictwo i hutnictwo"/>
    <m/>
    <n v="500"/>
    <s v="S"/>
    <x v="1"/>
    <n v="2734254"/>
    <n v="119079"/>
    <n v="107807"/>
    <n v="86309"/>
    <n v="100319"/>
    <n v="595041"/>
    <n v="2260"/>
    <n v="278315"/>
    <n v="2177266"/>
    <n v="932442"/>
    <n v="1244824"/>
    <n v="1342645"/>
    <n v="834622"/>
    <m/>
    <m/>
    <s v="C"/>
    <s v="Manufacturing"/>
    <s v="24"/>
    <s v="MANUFACTURE OF METALS"/>
    <s v="Medium-low"/>
    <n v="0.21762462448624009"/>
    <n v="-12.120492375216431"/>
    <n v="3.156583111883534E-2"/>
    <n v="3.9640999308306842E-2"/>
    <n v="6.4282814891501477E-2"/>
    <x v="0"/>
    <n v="1"/>
    <n v="0.61666557967653013"/>
    <n v="123.14823008849559"/>
    <n v="1209.8469026548671"/>
    <n v="412.58495575221241"/>
    <x v="1"/>
    <s v="Exp&lt;25"/>
    <s v="Exp&lt;50"/>
    <s v="Increased Export Intensity"/>
    <n v="1"/>
    <n v="9.7960336528170322E-2"/>
    <n v="83.024117694891018"/>
    <n v="0.60444774885216468"/>
    <n v="32.626172242674663"/>
    <n v="0.28236424968305229"/>
    <n v="16.312684797291311"/>
    <s v="Yes"/>
    <s v="Yes"/>
    <s v="Yes"/>
    <x v="0"/>
    <s v="Growing"/>
    <n v="0.14251781472684091"/>
    <n v="1.424163544771595E-3"/>
    <n v="3.5610427627208452E-2"/>
    <s v="No"/>
    <s v="1.Sustaining"/>
    <s v="Hiring"/>
    <n v="1223.3162939959529"/>
    <n v="6.1269210607427543E-2"/>
    <n v="0.15462940806683839"/>
    <n v="0.1031914870582325"/>
    <n v="0.20743840247711051"/>
    <s v="10-25"/>
    <n v="0.66734710006539089"/>
    <n v="14.950572737420909"/>
    <n v="7.6520707461164816"/>
    <n v="113.5007125890736"/>
    <n v="1478.084085510689"/>
  </r>
  <r>
    <n v="107"/>
    <n v="84"/>
    <n v="125"/>
    <n v="169"/>
    <n v="135"/>
    <s v="CMC Poland sp. z o.o., Zawiercie"/>
    <m/>
    <n v="1995"/>
    <n v="1897"/>
    <n v="1996"/>
    <m/>
    <n v="272819315"/>
    <n v="443829"/>
    <n v="6490001173"/>
    <s v="sp. z o.o."/>
    <s v="2410"/>
    <s v="Produkcja surówki, żelazostopów, żeliwa i stali oraz wyrobów hutniczych"/>
    <s v="Górnictwo i hutnictwo "/>
    <s v="górnictwo i hutnictwo"/>
    <m/>
    <n v="500"/>
    <s v="S"/>
    <x v="0"/>
    <n v="3111367"/>
    <n v="250716"/>
    <n v="238960"/>
    <n v="190631"/>
    <n v="100311"/>
    <n v="645417"/>
    <n v="2105"/>
    <n v="238919"/>
    <n v="1847352"/>
    <n v="719674"/>
    <n v="1127678"/>
    <n v="1232825"/>
    <n v="614527"/>
    <m/>
    <m/>
    <s v="C"/>
    <s v="Manufacturing"/>
    <s v="24"/>
    <s v="MANUFACTURE OF METALS"/>
    <s v="Medium-low"/>
    <n v="0.20743840247711051"/>
    <m/>
    <n v="6.1269210607427543E-2"/>
    <n v="0.1031914870582325"/>
    <n v="0.15462940806683839"/>
    <x v="0"/>
    <n v="1"/>
    <n v="0.66734710006539089"/>
    <n v="113.5007125890736"/>
    <n v="1478.084085510689"/>
    <n v="341.8878859857482"/>
    <x v="1"/>
    <s v="Exp&lt;25"/>
    <s v="Exp&lt;50"/>
    <s v="Increased Export Intensity"/>
    <n v="1"/>
    <n v="9.7960336528170322E-2"/>
    <n v="83.024117694891018"/>
    <n v="0.60444774885216468"/>
    <n v="32.626172242674663"/>
    <n v="0.28236424968305229"/>
    <n v="16.312684797291311"/>
    <s v="Yes"/>
    <s v="Yes"/>
    <s v="Yes"/>
    <x v="0"/>
    <s v="Growing"/>
    <n v="0.14251781472684091"/>
    <n v="1.424163544771595E-3"/>
    <n v="3.5610427627208452E-2"/>
    <s v="No"/>
    <s v="1.Sustaining"/>
    <s v="Hiring"/>
    <n v="1223.3162939959529"/>
    <n v="6.1269210607427543E-2"/>
    <n v="0.15462940806683839"/>
    <n v="0.1031914870582325"/>
    <n v="0.20743840247711051"/>
    <s v="10-25"/>
    <n v="0.66734710006539089"/>
    <n v="14.950572737420909"/>
    <n v="7.6520707461164816"/>
    <n v="113.5007125890736"/>
    <n v="1478.084085510689"/>
  </r>
  <r>
    <n v="107"/>
    <n v="84"/>
    <n v="125"/>
    <n v="169"/>
    <n v="135"/>
    <s v="CMC Poland sp. z o.o., Zawiercie"/>
    <m/>
    <n v="1995"/>
    <n v="1897"/>
    <n v="1996"/>
    <m/>
    <n v="272819315"/>
    <n v="443829"/>
    <n v="6490001173"/>
    <s v="sp. z o.o."/>
    <s v="2410"/>
    <s v="Produkcja surówki, żelazostopów, żeliwa i stali oraz wyrobów hutniczych"/>
    <s v="Górnictwo i hutnictwo "/>
    <s v="górnictwo i hutnictwo"/>
    <m/>
    <n v="500"/>
    <s v="S"/>
    <x v="2"/>
    <n v="4147143"/>
    <n v="507932"/>
    <n v="473647"/>
    <n v="382087"/>
    <n v="105362"/>
    <n v="595041"/>
    <n v="2446"/>
    <n v="328600"/>
    <n v="3125666"/>
    <n v="1091581"/>
    <n v="2034085"/>
    <n v="1841784"/>
    <n v="1283882"/>
    <m/>
    <m/>
    <s v="C"/>
    <s v="Manufacturing"/>
    <s v="24"/>
    <s v="MANUFACTURE OF METALS"/>
    <s v="Medium-low"/>
    <n v="0.14348215144739401"/>
    <n v="51.673655775944738"/>
    <n v="9.2132583805284746E-2"/>
    <n v="0.1222417878301776"/>
    <n v="0.2074548372664764"/>
    <x v="0"/>
    <n v="1"/>
    <n v="0.5892453000416551"/>
    <n v="134.34178250204411"/>
    <n v="1695.4795584627959"/>
    <n v="446.27187244480791"/>
    <x v="1"/>
    <s v="Exp&lt;25"/>
    <s v="Exp&lt;50"/>
    <s v="Increased Export Intensity"/>
    <n v="1"/>
    <n v="9.7960336528170322E-2"/>
    <n v="83.024117694891018"/>
    <n v="0.60444774885216468"/>
    <n v="32.626172242674663"/>
    <n v="0.28236424968305229"/>
    <n v="16.312684797291311"/>
    <s v="Yes"/>
    <s v="Yes"/>
    <s v="Yes"/>
    <x v="0"/>
    <s v="Growing"/>
    <n v="0.14251781472684091"/>
    <n v="1.424163544771595E-3"/>
    <n v="3.5610427627208452E-2"/>
    <s v="No"/>
    <s v="1.Sustaining"/>
    <s v="Hiring"/>
    <n v="1223.3162939959529"/>
    <n v="6.1269210607427543E-2"/>
    <n v="0.15462940806683839"/>
    <n v="0.1031914870582325"/>
    <n v="0.20743840247711051"/>
    <s v="10-25"/>
    <n v="0.66734710006539089"/>
    <n v="14.950572737420909"/>
    <n v="7.6520707461164816"/>
    <n v="113.5007125890736"/>
    <n v="1478.084085510689"/>
  </r>
  <r>
    <n v="107"/>
    <n v="84"/>
    <n v="125"/>
    <n v="169"/>
    <n v="135"/>
    <s v="CMC Poland sp. z o.o., Zawiercie"/>
    <m/>
    <n v="1995"/>
    <n v="1897"/>
    <n v="1996"/>
    <m/>
    <n v="272819315"/>
    <n v="443829"/>
    <n v="6490001173"/>
    <s v="sp. z o.o."/>
    <s v="2410"/>
    <s v="Produkcja surówki, żelazostopów, żeliwa i stali oraz wyrobów hutniczych"/>
    <s v="Górnictwo i hutnictwo "/>
    <s v="górnictwo i hutnictwo"/>
    <m/>
    <n v="500"/>
    <s v="S"/>
    <x v="4"/>
    <n v="5694552"/>
    <n v="109359"/>
    <n v="121556"/>
    <n v="96774"/>
    <n v="130261"/>
    <n v="1739109"/>
    <n v="2108"/>
    <n v="413548"/>
    <n v="3786316"/>
    <n v="1750322"/>
    <n v="2035994"/>
    <n v="3130100"/>
    <n v="656216"/>
    <m/>
    <m/>
    <s v="C"/>
    <s v="Manufacturing"/>
    <s v="24"/>
    <s v="MANUFACTURE OF METALS"/>
    <s v="Medium-low"/>
    <n v="0.30539873900528092"/>
    <n v="-21.135046672475021"/>
    <n v="1.699413755463116E-2"/>
    <n v="2.5558880980879571E-2"/>
    <n v="3.0917223091914001E-2"/>
    <x v="0"/>
    <n v="1"/>
    <n v="0.82668747141020449"/>
    <n v="196.18026565464899"/>
    <n v="2701.400379506641"/>
    <n v="830.32352941176475"/>
    <x v="4"/>
    <s v="Exp&lt;25"/>
    <s v="Exp&lt;50"/>
    <s v="Increased Export Intensity"/>
    <n v="1"/>
    <n v="9.7960336528170322E-2"/>
    <n v="83.024117694891018"/>
    <n v="0.60444774885216468"/>
    <n v="32.626172242674663"/>
    <n v="0.28236424968305229"/>
    <n v="16.312684797291311"/>
    <s v="Yes"/>
    <s v="Yes"/>
    <s v="Yes"/>
    <x v="0"/>
    <s v="Growing"/>
    <n v="0.14251781472684091"/>
    <n v="1.424163544771595E-3"/>
    <n v="3.5610427627208452E-2"/>
    <s v="No"/>
    <s v="1.Sustaining"/>
    <s v="Hiring"/>
    <n v="1223.3162939959529"/>
    <n v="6.1269210607427543E-2"/>
    <n v="0.15462940806683839"/>
    <n v="0.1031914870582325"/>
    <n v="0.20743840247711051"/>
    <s v="10-25"/>
    <n v="0.66734710006539089"/>
    <n v="14.950572737420909"/>
    <n v="7.6520707461164816"/>
    <n v="113.5007125890736"/>
    <n v="1478.084085510689"/>
  </r>
  <r>
    <n v="107"/>
    <n v="84"/>
    <n v="125"/>
    <n v="169"/>
    <n v="135"/>
    <s v="CMC Poland sp. z o.o., Zawiercie"/>
    <m/>
    <n v="1995"/>
    <n v="1897"/>
    <n v="1996"/>
    <m/>
    <n v="272819315"/>
    <n v="443829"/>
    <n v="6490001173"/>
    <s v="sp. z o.o."/>
    <s v="2410"/>
    <s v="Produkcja surówki, żelazostopów, żeliwa i stali oraz wyrobów hutniczych"/>
    <s v="Górnictwo i hutnictwo "/>
    <s v="górnictwo i hutnictwo"/>
    <m/>
    <n v="500"/>
    <s v="S"/>
    <x v="3"/>
    <n v="7220637"/>
    <n v="1219429"/>
    <n v="1189336"/>
    <n v="963226"/>
    <n v="123399"/>
    <n v="2205473"/>
    <n v="2688"/>
    <n v="399133"/>
    <n v="4906856"/>
    <n v="2079272"/>
    <n v="2827584"/>
    <n v="3662679"/>
    <n v="1244176"/>
    <m/>
    <m/>
    <s v="C"/>
    <s v="Manufacturing"/>
    <s v="24"/>
    <s v="MANUFACTURE OF METALS"/>
    <s v="Medium-low"/>
    <n v="0.30544022639553831"/>
    <n v="74.111116978604315"/>
    <n v="0.13339903390795019"/>
    <n v="0.1963020720396115"/>
    <n v="0.26298400706149788"/>
    <x v="0"/>
    <n v="1"/>
    <n v="0.74644110200095537"/>
    <n v="148.48697916666671"/>
    <n v="2686.248883928572"/>
    <n v="773.53869047619048"/>
    <x v="4"/>
    <s v="Exp&lt;25"/>
    <s v="Exp&lt;50"/>
    <s v="Increased Export Intensity"/>
    <n v="1"/>
    <n v="9.7960336528170322E-2"/>
    <n v="83.024117694891018"/>
    <n v="0.60444774885216468"/>
    <n v="32.626172242674663"/>
    <n v="0.28236424968305229"/>
    <n v="16.312684797291311"/>
    <s v="Yes"/>
    <s v="Yes"/>
    <s v="Yes"/>
    <x v="0"/>
    <s v="Growing"/>
    <n v="0.14251781472684091"/>
    <n v="1.424163544771595E-3"/>
    <n v="3.5610427627208452E-2"/>
    <s v="No"/>
    <s v="1.Sustaining"/>
    <s v="Hiring"/>
    <n v="1223.3162939959529"/>
    <n v="6.1269210607427543E-2"/>
    <n v="0.15462940806683839"/>
    <n v="0.1031914870582325"/>
    <n v="0.20743840247711051"/>
    <s v="10-25"/>
    <n v="0.66734710006539089"/>
    <n v="14.950572737420909"/>
    <n v="7.6520707461164816"/>
    <n v="113.5007125890736"/>
    <n v="1478.084085510689"/>
  </r>
  <r>
    <n v="218"/>
    <n v="215"/>
    <n v="211"/>
    <n v="179"/>
    <n v="136"/>
    <s v="Ford Polska sp. z o.o., Warszawa"/>
    <m/>
    <n v="1995"/>
    <m/>
    <n v="2001"/>
    <m/>
    <s v="010409632"/>
    <n v="26050"/>
    <n v="5260019312"/>
    <s v="sp. z o.o."/>
    <s v="4511"/>
    <s v="Sprzedaż hurtowa i detaliczna samochodów osobowych i furgonetek"/>
    <m/>
    <s v="motoryzacja"/>
    <m/>
    <n v="500"/>
    <s v="J"/>
    <x v="2"/>
    <n v="2510307"/>
    <n v="33600.743999999999"/>
    <n v="13460.331"/>
    <n v="11099.072"/>
    <n v="94.07"/>
    <n v="3161"/>
    <n v="71"/>
    <n v="13820.71"/>
    <n v="656293.76600000006"/>
    <n v="259014.785"/>
    <n v="397278.98100000003"/>
    <n v="35453.006000000001"/>
    <n v="620840.76"/>
    <m/>
    <m/>
    <s v="G"/>
    <s v="Wholesale and Retail Trade; Repair of Motor Vehicles and Motorcycles"/>
    <s v="45"/>
    <s v="WHOLESALE AND RETAIL TRADE SERVICES OF MOTOR VEHICLES; REPAIR SERVICES OF MOTOR VEHICLES"/>
    <s v="Medium-high"/>
    <n v="1.2592085350516891E-3"/>
    <n v="-0.48088416083335028"/>
    <n v="4.4214002510449919E-3"/>
    <n v="1.6911743757139389E-2"/>
    <n v="0.31306434213222989"/>
    <x v="0"/>
    <n v="1"/>
    <n v="5.4020025538380617E-2"/>
    <n v="194.65788732394361"/>
    <n v="35356.436619718312"/>
    <n v="3648.0955633802819"/>
    <x v="0"/>
    <s v="Exp&lt;25"/>
    <s v="Exp&lt;50"/>
    <s v="Increased Export Intensity"/>
    <n v="1"/>
    <n v="1.9562654973676692E-3"/>
    <n v="-2.9640809615305672"/>
    <n v="-3.0088976662932861E-2"/>
    <n v="-29.684116638790272"/>
    <n v="-0.35217247583204703"/>
    <n v="-0.7494022893857033"/>
    <s v="Yes"/>
    <s v="Yes"/>
    <s v="Yes"/>
    <x v="2"/>
    <s v="Declining"/>
    <n v="15.38461538461539"/>
    <n v="0.1431008436406733"/>
    <n v="3.6422843755939742"/>
    <s v="No"/>
    <s v="2.Hiring"/>
    <s v="Hiring"/>
    <n v="-7564.5240758974396"/>
    <n v="-4.9967868558308947E-4"/>
    <n v="-7.6386828834173831E-2"/>
    <n v="-2.6771836374694809E-3"/>
    <n v="8.1242256193185807E-4"/>
    <s v="0-10"/>
    <n v="3.5047712784115032E-2"/>
    <n v="14.944324484282159"/>
    <n v="4.1743872698956368"/>
    <n v="188.12307692307689"/>
    <n v="47569.030769230769"/>
  </r>
  <r>
    <n v="218"/>
    <n v="215"/>
    <n v="211"/>
    <n v="179"/>
    <n v="136"/>
    <s v="Ford Polska sp. z o.o., Warszawa"/>
    <m/>
    <n v="1995"/>
    <m/>
    <n v="2001"/>
    <m/>
    <s v="010409632"/>
    <n v="26050"/>
    <n v="5260019312"/>
    <s v="sp. z o.o."/>
    <s v="4511"/>
    <s v="Sprzedaż hurtowa i detaliczna samochodów osobowych i furgonetek"/>
    <m/>
    <s v="motoryzacja"/>
    <m/>
    <n v="500"/>
    <s v="J"/>
    <x v="1"/>
    <n v="2522437"/>
    <n v="41417"/>
    <n v="12371"/>
    <n v="4128"/>
    <n v="80"/>
    <n v="2512"/>
    <n v="70"/>
    <n v="13059"/>
    <n v="731929"/>
    <n v="261478"/>
    <n v="470451"/>
    <n v="24354"/>
    <n v="707575.56700000004"/>
    <m/>
    <m/>
    <s v="G"/>
    <s v="Wholesale and Retail Trade; Repair of Motor Vehicles and Motorcycles"/>
    <s v="45"/>
    <s v="WHOLESALE AND RETAIL TRADE SERVICES OF MOTOR VEHICLES; REPAIR SERVICES OF MOTOR VEHICLES"/>
    <s v="Medium-high"/>
    <n v="9.9586233471836948E-4"/>
    <n v="-18.42019387533"/>
    <n v="1.636512626479869E-3"/>
    <n v="5.6398913009321943E-3"/>
    <n v="0.16949987681695"/>
    <x v="0"/>
    <n v="1"/>
    <n v="3.3273719172214791E-2"/>
    <n v="186.55714285714279"/>
    <n v="36034.814285714288"/>
    <n v="3735.4"/>
    <x v="0"/>
    <s v="Exp&lt;25"/>
    <s v="Exp&lt;50"/>
    <s v="Increased Export Intensity"/>
    <n v="1"/>
    <n v="1.9562654973676692E-3"/>
    <n v="-2.9640809615305672"/>
    <n v="-3.0088976662932861E-2"/>
    <n v="-29.684116638790272"/>
    <n v="-0.35217247583204703"/>
    <n v="-0.7494022893857033"/>
    <s v="Yes"/>
    <s v="Yes"/>
    <s v="Yes"/>
    <x v="2"/>
    <s v="Declining"/>
    <n v="15.38461538461539"/>
    <n v="0.1431008436406733"/>
    <n v="3.6422843755939742"/>
    <s v="No"/>
    <s v="2.Hiring"/>
    <s v="Hiring"/>
    <n v="-7564.5240758974396"/>
    <n v="-4.9967868558308947E-4"/>
    <n v="-7.6386828834173831E-2"/>
    <n v="-2.6771836374694809E-3"/>
    <n v="8.1242256193185807E-4"/>
    <s v="0-10"/>
    <n v="3.5047712784115032E-2"/>
    <n v="14.944324484282159"/>
    <n v="4.1743872698956368"/>
    <n v="188.12307692307689"/>
    <n v="47569.030769230769"/>
  </r>
  <r>
    <n v="218"/>
    <n v="215"/>
    <n v="211"/>
    <n v="179"/>
    <n v="136"/>
    <s v="Ford Polska sp. z o.o., Warszawa"/>
    <m/>
    <n v="1995"/>
    <m/>
    <n v="2001"/>
    <m/>
    <s v="010409632"/>
    <n v="26050"/>
    <n v="5260019312"/>
    <s v="sp. z o.o."/>
    <s v="4511"/>
    <s v="Sprzedaż hurtowa i detaliczna samochodów osobowych i furgonetek"/>
    <m/>
    <s v="motoryzacja"/>
    <m/>
    <n v="500"/>
    <s v="J"/>
    <x v="4"/>
    <n v="3000338.0019999999"/>
    <n v="26005.157999999999"/>
    <n v="19509.161"/>
    <n v="15228.876"/>
    <n v="82.34"/>
    <n v="8307"/>
    <n v="75"/>
    <n v="16886.424999999999"/>
    <n v="826986.86900000006"/>
    <n v="170892.76300000001"/>
    <n v="656094.10600000003"/>
    <n v="67835.760999999999"/>
    <n v="759151.10800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7686880592995271E-3"/>
    <n v="-1.0848278192832179"/>
    <n v="5.075720132147965E-3"/>
    <n v="1.8414894565877318E-2"/>
    <n v="0.22449628006679251"/>
    <x v="0"/>
    <n v="1"/>
    <n v="8.2027615604136017E-2"/>
    <n v="225.1523333333333"/>
    <n v="40004.506693333329"/>
    <n v="2278.570173333334"/>
    <x v="0"/>
    <s v="Exp&lt;25"/>
    <s v="Exp&lt;50"/>
    <s v="Increased Export Intensity"/>
    <n v="1"/>
    <n v="1.9562654973676692E-3"/>
    <n v="-2.9640809615305672"/>
    <n v="-3.0088976662932861E-2"/>
    <n v="-29.684116638790272"/>
    <n v="-0.35217247583204703"/>
    <n v="-0.7494022893857033"/>
    <s v="Yes"/>
    <s v="Yes"/>
    <s v="Yes"/>
    <x v="2"/>
    <s v="Declining"/>
    <n v="15.38461538461539"/>
    <n v="0.1431008436406733"/>
    <n v="3.6422843755939742"/>
    <s v="No"/>
    <s v="2.Hiring"/>
    <s v="Hiring"/>
    <n v="-7564.5240758974396"/>
    <n v="-4.9967868558308947E-4"/>
    <n v="-7.6386828834173831E-2"/>
    <n v="-2.6771836374694809E-3"/>
    <n v="8.1242256193185807E-4"/>
    <s v="0-10"/>
    <n v="3.5047712784115032E-2"/>
    <n v="14.944324484282159"/>
    <n v="4.1743872698956368"/>
    <n v="188.12307692307689"/>
    <n v="47569.030769230769"/>
  </r>
  <r>
    <n v="218"/>
    <n v="215"/>
    <n v="211"/>
    <n v="179"/>
    <n v="136"/>
    <s v="Ford Polska sp. z o.o., Warszawa"/>
    <m/>
    <n v="1995"/>
    <m/>
    <n v="2001"/>
    <m/>
    <s v="010409632"/>
    <n v="26050"/>
    <n v="5260019312"/>
    <s v="sp. z o.o."/>
    <s v="4511"/>
    <s v="Sprzedaż hurtowa i detaliczna samochodów osobowych i furgonetek"/>
    <m/>
    <s v="motoryzacja"/>
    <m/>
    <n v="500"/>
    <s v="J"/>
    <x v="3"/>
    <n v="3033243.4709999999"/>
    <n v="62134.152000000002"/>
    <n v="29437.917000000001"/>
    <n v="17153.879000000001"/>
    <n v="92.061000000000007"/>
    <n v="5021"/>
    <n v="74"/>
    <n v="14651.058999999999"/>
    <n v="692316.03599999996"/>
    <n v="53181.696000000004"/>
    <n v="639134.34"/>
    <n v="52606.885000000002"/>
    <n v="639709.15099999995"/>
    <m/>
    <m/>
    <s v="G"/>
    <s v="Wholesale and Retail Trade; Repair of Motor Vehicles and Motorcycles"/>
    <s v="45"/>
    <s v="WHOLESALE AND RETAIL TRADE SERVICES OF MOTOR VEHICLES; REPAIR SERVICES OF MOTOR VEHICLES"/>
    <s v="Medium-high"/>
    <n v="1.655323764150286E-3"/>
    <n v="20.83157442496077"/>
    <n v="5.6552924827840178E-3"/>
    <n v="2.47775266034716E-2"/>
    <n v="0.32607669129240402"/>
    <x v="0"/>
    <n v="1"/>
    <n v="7.5986806984779998E-2"/>
    <n v="197.98728378378379"/>
    <n v="40989.776635135131"/>
    <n v="718.67156756756765"/>
    <x v="0"/>
    <s v="Exp&lt;25"/>
    <s v="Exp&lt;50"/>
    <s v="Increased Export Intensity"/>
    <n v="1"/>
    <n v="1.9562654973676692E-3"/>
    <n v="-2.9640809615305672"/>
    <n v="-3.0088976662932861E-2"/>
    <n v="-29.684116638790272"/>
    <n v="-0.35217247583204703"/>
    <n v="-0.7494022893857033"/>
    <s v="Yes"/>
    <s v="Yes"/>
    <s v="Yes"/>
    <x v="2"/>
    <s v="Declining"/>
    <n v="15.38461538461539"/>
    <n v="0.1431008436406733"/>
    <n v="3.6422843755939742"/>
    <s v="No"/>
    <s v="2.Hiring"/>
    <s v="Hiring"/>
    <n v="-7564.5240758974396"/>
    <n v="-4.9967868558308947E-4"/>
    <n v="-7.6386828834173831E-2"/>
    <n v="-2.6771836374694809E-3"/>
    <n v="8.1242256193185807E-4"/>
    <s v="0-10"/>
    <n v="3.5047712784115032E-2"/>
    <n v="14.944324484282159"/>
    <n v="4.1743872698956368"/>
    <n v="188.12307692307689"/>
    <n v="47569.030769230769"/>
  </r>
  <r>
    <n v="218"/>
    <n v="215"/>
    <n v="211"/>
    <n v="179"/>
    <n v="136"/>
    <s v="Ford Polska sp. z o.o., Warszawa"/>
    <m/>
    <n v="1995"/>
    <m/>
    <n v="2001"/>
    <m/>
    <s v="010409632"/>
    <n v="26050"/>
    <n v="5260019312"/>
    <s v="sp. z o.o."/>
    <s v="4511"/>
    <s v="Sprzedaż hurtowa i detaliczna samochodów osobowych i furgonetek"/>
    <m/>
    <s v="motoryzacja"/>
    <m/>
    <n v="500"/>
    <s v="J"/>
    <x v="0"/>
    <n v="3091987"/>
    <n v="34938"/>
    <n v="5095"/>
    <n v="-1545"/>
    <n v="107"/>
    <n v="2512"/>
    <n v="65"/>
    <n v="12228"/>
    <n v="577099"/>
    <n v="58403"/>
    <n v="518696"/>
    <n v="20226"/>
    <n v="556872.46799999999"/>
    <m/>
    <m/>
    <s v="G"/>
    <s v="Wholesale and Retail Trade; Repair of Motor Vehicles and Motorcycles"/>
    <s v="45"/>
    <s v="WHOLESALE AND RETAIL TRADE SERVICES OF MOTOR VEHICLES; REPAIR SERVICES OF MOTOR VEHICLES"/>
    <s v="Medium-high"/>
    <n v="8.1242256193185807E-4"/>
    <m/>
    <n v="-4.9967868558308947E-4"/>
    <n v="-2.6771836374694809E-3"/>
    <n v="-7.6386828834173831E-2"/>
    <x v="0"/>
    <n v="1"/>
    <n v="3.5047712784115032E-2"/>
    <n v="188.12307692307689"/>
    <n v="47569.030769230769"/>
    <n v="898.50769230769231"/>
    <x v="0"/>
    <s v="Exp&lt;25"/>
    <s v="Exp&lt;50"/>
    <s v="Increased Export Intensity"/>
    <n v="1"/>
    <n v="1.9562654973676692E-3"/>
    <n v="-2.9640809615305672"/>
    <n v="-3.0088976662932861E-2"/>
    <n v="-29.684116638790272"/>
    <n v="-0.35217247583204703"/>
    <n v="-0.7494022893857033"/>
    <s v="Yes"/>
    <s v="Yes"/>
    <s v="Yes"/>
    <x v="2"/>
    <s v="Declining"/>
    <n v="15.38461538461539"/>
    <n v="0.1431008436406733"/>
    <n v="3.6422843755939742"/>
    <s v="No"/>
    <s v="2.Hiring"/>
    <s v="Hiring"/>
    <n v="-7564.5240758974396"/>
    <n v="-4.9967868558308947E-4"/>
    <n v="-7.6386828834173831E-2"/>
    <n v="-2.6771836374694809E-3"/>
    <n v="8.1242256193185807E-4"/>
    <s v="0-10"/>
    <n v="3.5047712784115032E-2"/>
    <n v="14.944324484282159"/>
    <n v="4.1743872698956368"/>
    <n v="188.12307692307689"/>
    <n v="47569.030769230769"/>
  </r>
  <r>
    <n v="207"/>
    <n v="146"/>
    <n v="194"/>
    <n v="194"/>
    <n v="137"/>
    <s v="Elektrim SA GK, Warszawa"/>
    <m/>
    <n v="1945"/>
    <m/>
    <m/>
    <m/>
    <s v="000144058"/>
    <n v="39329"/>
    <n v="5260207746"/>
    <s v="SA"/>
    <s v="7010"/>
    <s v="Działalność firm centralnych (head offices) i holdingów, z wyłączeniem holdingów finansowych"/>
    <m/>
    <s v="energetyka"/>
    <m/>
    <n v="400"/>
    <s v="S"/>
    <x v="1"/>
    <n v="2365364"/>
    <n v="-305222"/>
    <n v="-459069"/>
    <n v="76703"/>
    <n v="161646"/>
    <n v="30853"/>
    <n v="4222"/>
    <n v="415516"/>
    <n v="6898926"/>
    <n v="4965849"/>
    <n v="1933077"/>
    <n v="2840343"/>
    <n v="4058583"/>
    <m/>
    <m/>
    <s v="M"/>
    <s v="Professional, Scientific and Technical Activities"/>
    <s v="70"/>
    <s v="ACTIVITIES OF HEAD OFFICES; MANAGEMENT CONSULTANCY ACTIVITIES"/>
    <s v="High"/>
    <n v="1.304365839676261E-2"/>
    <n v="-23.155562486192871"/>
    <n v="3.2427567173593581E-2"/>
    <n v="1.111810736917601E-2"/>
    <n v="2.7004837091858271E-2"/>
    <x v="1"/>
    <n v="0"/>
    <n v="0.41170799628811788"/>
    <n v="98.416864045476075"/>
    <n v="560.24727617243013"/>
    <n v="1176.184036001895"/>
    <x v="0"/>
    <s v="Exp&lt;25"/>
    <s v="Exp&lt;50"/>
    <s v="Decreased Export Intensity"/>
    <n v="0"/>
    <n v="-2.0702344066391171E-3"/>
    <n v="3.309585071407223"/>
    <n v="3.2559974520285813E-2"/>
    <n v="-25.13798183231361"/>
    <n v="-0.28952352464882841"/>
    <n v="0.81732134534282519"/>
    <s v="Yes"/>
    <s v="Yes"/>
    <s v="Yes"/>
    <x v="3"/>
    <s v="Declining"/>
    <n v="-41.9261104192611"/>
    <n v="-0.54345402794939002"/>
    <n v="-12.70382224597523"/>
    <s v="Yes"/>
    <s v="0.Reducing"/>
    <s v="Reducing"/>
    <n v="497.64438528854879"/>
    <n v="-0.1559935934921316"/>
    <n v="-0.1900034386575544"/>
    <n v="-6.7720071510089325E-2"/>
    <n v="1.2862396527750701E-2"/>
    <s v="0-10"/>
    <n v="0.35641497853174148"/>
    <n v="14.93982957897579"/>
    <n v="8.4801141831748161"/>
    <n v="92.663345786633457"/>
    <n v="638.87920298879203"/>
  </r>
  <r>
    <n v="207"/>
    <n v="146"/>
    <n v="194"/>
    <n v="194"/>
    <n v="137"/>
    <s v="Elektrim SA GK, Warszawa"/>
    <m/>
    <n v="1945"/>
    <m/>
    <m/>
    <m/>
    <s v="000144058"/>
    <n v="39329"/>
    <n v="5260207746"/>
    <s v="SA"/>
    <s v="7010"/>
    <s v="Działalność firm centralnych (head offices) i holdingów, z wyłączeniem holdingów finansowych"/>
    <m/>
    <s v="energetyka"/>
    <m/>
    <n v="400"/>
    <s v="S"/>
    <x v="2"/>
    <n v="2722821"/>
    <n v="-169800"/>
    <n v="-407859"/>
    <n v="-281848"/>
    <n v="139750"/>
    <n v="39811"/>
    <n v="3746"/>
    <n v="402788"/>
    <n v="7288603"/>
    <n v="3825266"/>
    <n v="3463337"/>
    <n v="2921334"/>
    <n v="4367269"/>
    <m/>
    <m/>
    <s v="M"/>
    <s v="Professional, Scientific and Technical Activities"/>
    <s v="70"/>
    <s v="ACTIVITIES OF HEAD OFFICES; MANAGEMENT CONSULTANCY ACTIVITIES"/>
    <s v="High"/>
    <n v="1.462123290513772E-2"/>
    <n v="15.112134961046181"/>
    <n v="-0.1035132313141407"/>
    <n v="-3.8669687455881473E-2"/>
    <n v="-9.6479211209673385E-2"/>
    <x v="1"/>
    <n v="0"/>
    <n v="0.40080849512588351"/>
    <n v="107.52482648158031"/>
    <n v="726.86091831286706"/>
    <n v="1021.160170848906"/>
    <x v="0"/>
    <s v="Exp&lt;25"/>
    <s v="Exp&lt;50"/>
    <s v="Decreased Export Intensity"/>
    <n v="0"/>
    <n v="-2.0702344066391171E-3"/>
    <n v="3.309585071407223"/>
    <n v="3.2559974520285813E-2"/>
    <n v="-25.13798183231361"/>
    <n v="-0.28952352464882841"/>
    <n v="0.81732134534282519"/>
    <s v="Yes"/>
    <s v="Yes"/>
    <s v="Yes"/>
    <x v="3"/>
    <s v="Declining"/>
    <n v="-41.9261104192611"/>
    <n v="-0.54345402794939002"/>
    <n v="-12.70382224597523"/>
    <s v="Yes"/>
    <s v="0.Reducing"/>
    <s v="Reducing"/>
    <n v="497.64438528854879"/>
    <n v="-0.1559935934921316"/>
    <n v="-0.1900034386575544"/>
    <n v="-6.7720071510089325E-2"/>
    <n v="1.2862396527750701E-2"/>
    <s v="0-10"/>
    <n v="0.35641497853174148"/>
    <n v="14.93982957897579"/>
    <n v="8.4801141831748161"/>
    <n v="92.663345786633457"/>
    <n v="638.87920298879203"/>
  </r>
  <r>
    <n v="207"/>
    <n v="146"/>
    <n v="194"/>
    <n v="194"/>
    <n v="137"/>
    <s v="Elektrim SA GK, Warszawa"/>
    <m/>
    <n v="1945"/>
    <m/>
    <m/>
    <m/>
    <s v="000144058"/>
    <n v="39329"/>
    <n v="5260207746"/>
    <s v="SA"/>
    <s v="7010"/>
    <s v="Działalność firm centralnych (head offices) i holdingów, z wyłączeniem holdingów finansowych"/>
    <m/>
    <s v="energetyka"/>
    <m/>
    <n v="400"/>
    <s v="S"/>
    <x v="0"/>
    <n v="3078120"/>
    <n v="-418092"/>
    <n v="-470644"/>
    <n v="-480167"/>
    <n v="189860"/>
    <n v="39592"/>
    <n v="4818"/>
    <n v="446452"/>
    <n v="7090468"/>
    <n v="5156070"/>
    <n v="1934398"/>
    <n v="2527149"/>
    <n v="4563319"/>
    <m/>
    <m/>
    <s v="M"/>
    <s v="Professional, Scientific and Technical Activities"/>
    <s v="70"/>
    <s v="ACTIVITIES OF HEAD OFFICES; MANAGEMENT CONSULTANCY ACTIVITIES"/>
    <s v="High"/>
    <n v="1.2862396527750701E-2"/>
    <m/>
    <n v="-0.1559935934921316"/>
    <n v="-6.7720071510089325E-2"/>
    <n v="-0.1900034386575544"/>
    <x v="1"/>
    <n v="0"/>
    <n v="0.35641497853174148"/>
    <n v="92.663345786633457"/>
    <n v="638.87920298879203"/>
    <n v="1070.168119551681"/>
    <x v="0"/>
    <s v="Exp&lt;25"/>
    <s v="Exp&lt;50"/>
    <s v="Decreased Export Intensity"/>
    <n v="0"/>
    <n v="-2.0702344066391171E-3"/>
    <n v="3.309585071407223"/>
    <n v="3.2559974520285813E-2"/>
    <n v="-25.13798183231361"/>
    <n v="-0.28952352464882841"/>
    <n v="0.81732134534282519"/>
    <s v="Yes"/>
    <s v="Yes"/>
    <s v="Yes"/>
    <x v="3"/>
    <s v="Declining"/>
    <n v="-41.9261104192611"/>
    <n v="-0.54345402794939002"/>
    <n v="-12.70382224597523"/>
    <s v="Yes"/>
    <s v="0.Reducing"/>
    <s v="Reducing"/>
    <n v="497.64438528854879"/>
    <n v="-0.1559935934921316"/>
    <n v="-0.1900034386575544"/>
    <n v="-6.7720071510089325E-2"/>
    <n v="1.2862396527750701E-2"/>
    <s v="0-10"/>
    <n v="0.35641497853174148"/>
    <n v="14.93982957897579"/>
    <n v="8.4801141831748161"/>
    <n v="92.663345786633457"/>
    <n v="638.87920298879203"/>
  </r>
  <r>
    <n v="207"/>
    <n v="146"/>
    <n v="194"/>
    <n v="194"/>
    <n v="137"/>
    <s v="Elektrim SA GK, Warszawa"/>
    <m/>
    <n v="1945"/>
    <m/>
    <m/>
    <m/>
    <s v="000144058"/>
    <n v="39329"/>
    <n v="5260207746"/>
    <s v="SA"/>
    <s v="7010"/>
    <s v="Działalność firm centralnych (head offices) i holdingów, z wyłączeniem holdingów finansowych"/>
    <m/>
    <s v="energetyka"/>
    <m/>
    <n v="400"/>
    <s v="S"/>
    <x v="4"/>
    <n v="3179993"/>
    <n v="677436"/>
    <n v="208858"/>
    <n v="88626"/>
    <n v="44948"/>
    <n v="34319"/>
    <n v="2798"/>
    <n v="400526"/>
    <n v="6096062"/>
    <n v="3140222"/>
    <n v="2955840"/>
    <n v="3468240"/>
    <n v="2627822"/>
    <m/>
    <m/>
    <s v="M"/>
    <s v="Professional, Scientific and Technical Activities"/>
    <s v="70"/>
    <s v="ACTIVITIES OF HEAD OFFICES; MANAGEMENT CONSULTANCY ACTIVITIES"/>
    <s v="High"/>
    <n v="1.079216212111159E-2"/>
    <n v="-26.583468777127241"/>
    <n v="2.7869872669531039E-2"/>
    <n v="1.4538237964115189E-2"/>
    <n v="2.5553594906926859E-2"/>
    <x v="1"/>
    <n v="0"/>
    <n v="0.56893122150004383"/>
    <n v="143.14724803431019"/>
    <n v="1136.5235882773411"/>
    <n v="1122.3095067905649"/>
    <x v="0"/>
    <s v="Exp&lt;25"/>
    <s v="Exp&lt;50"/>
    <s v="Decreased Export Intensity"/>
    <n v="0"/>
    <n v="-2.0702344066391171E-3"/>
    <n v="3.309585071407223"/>
    <n v="3.2559974520285813E-2"/>
    <n v="-25.13798183231361"/>
    <n v="-0.28952352464882841"/>
    <n v="0.81732134534282519"/>
    <s v="Yes"/>
    <s v="Yes"/>
    <s v="Yes"/>
    <x v="3"/>
    <s v="Declining"/>
    <n v="-41.9261104192611"/>
    <n v="-0.54345402794939002"/>
    <n v="-12.70382224597523"/>
    <s v="Yes"/>
    <s v="0.Reducing"/>
    <s v="Reducing"/>
    <n v="497.64438528854879"/>
    <n v="-0.1559935934921316"/>
    <n v="-0.1900034386575544"/>
    <n v="-6.7720071510089325E-2"/>
    <n v="1.2862396527750701E-2"/>
    <s v="0-10"/>
    <n v="0.35641497853174148"/>
    <n v="14.93982957897579"/>
    <n v="8.4801141831748161"/>
    <n v="92.663345786633457"/>
    <n v="638.87920298879203"/>
  </r>
  <r>
    <n v="207"/>
    <n v="146"/>
    <n v="194"/>
    <n v="194"/>
    <n v="137"/>
    <s v="Elektrim SA GK, Warszawa"/>
    <m/>
    <n v="1945"/>
    <m/>
    <m/>
    <m/>
    <s v="000144058"/>
    <n v="39329"/>
    <n v="5260207746"/>
    <s v="SA"/>
    <s v="7010"/>
    <s v="Działalność firm centralnych (head offices) i holdingów, z wyłączeniem holdingów finansowych"/>
    <m/>
    <s v="energetyka"/>
    <m/>
    <n v="400"/>
    <s v="S"/>
    <x v="3"/>
    <n v="4331440"/>
    <n v="316452"/>
    <n v="166271"/>
    <n v="-33380"/>
    <n v="53994"/>
    <n v="64643"/>
    <n v="3281"/>
    <n v="416897"/>
    <n v="7589853"/>
    <n v="3531995"/>
    <n v="4057858"/>
    <n v="2792186"/>
    <n v="4797667"/>
    <m/>
    <m/>
    <s v="M"/>
    <s v="Professional, Scientific and Technical Activities"/>
    <s v="70"/>
    <s v="ACTIVITIES OF HEAD OFFICES; MANAGEMENT CONSULTANCY ACTIVITIES"/>
    <s v="High"/>
    <n v="1.4924136084073661E-2"/>
    <n v="59.079131533068093"/>
    <n v="-7.7064440463217778E-3"/>
    <n v="-4.3979771413227634E-3"/>
    <n v="-1.195479097739191E-2"/>
    <x v="1"/>
    <n v="0"/>
    <n v="0.36788406837391968"/>
    <n v="127.064004876562"/>
    <n v="1320.158488265773"/>
    <n v="1076.4995428223101"/>
    <x v="0"/>
    <s v="Exp&lt;25"/>
    <s v="Exp&lt;50"/>
    <s v="Decreased Export Intensity"/>
    <n v="0"/>
    <n v="-2.0702344066391171E-3"/>
    <n v="3.309585071407223"/>
    <n v="3.2559974520285813E-2"/>
    <n v="-25.13798183231361"/>
    <n v="-0.28952352464882841"/>
    <n v="0.81732134534282519"/>
    <s v="Yes"/>
    <s v="Yes"/>
    <s v="Yes"/>
    <x v="3"/>
    <s v="Declining"/>
    <n v="-41.9261104192611"/>
    <n v="-0.54345402794939002"/>
    <n v="-12.70382224597523"/>
    <s v="Yes"/>
    <s v="0.Reducing"/>
    <s v="Reducing"/>
    <n v="497.64438528854879"/>
    <n v="-0.1559935934921316"/>
    <n v="-0.1900034386575544"/>
    <n v="-6.7720071510089325E-2"/>
    <n v="1.2862396527750701E-2"/>
    <s v="0-10"/>
    <n v="0.35641497853174148"/>
    <n v="14.93982957897579"/>
    <n v="8.4801141831748161"/>
    <n v="92.663345786633457"/>
    <n v="638.87920298879203"/>
  </r>
  <r>
    <n v="354"/>
    <n v="377"/>
    <n v="225"/>
    <n v="216"/>
    <n v="138"/>
    <s v="Unilever Polska sp. z o.o., Warszawa"/>
    <m/>
    <m/>
    <n v="1998"/>
    <n v="2006"/>
    <m/>
    <s v="140566233"/>
    <n v="258512"/>
    <n v="5213390341"/>
    <s v="sp. z.o.o."/>
    <s v="4638"/>
    <s v="Sprzedaż hurtowa pozostałej żywności, włączając ryby, skorupiaki i mięczaki"/>
    <m/>
    <s v="handel hurtowy"/>
    <m/>
    <n v="500"/>
    <s v="J"/>
    <x v="3"/>
    <n v="1854652"/>
    <n v="-6765"/>
    <n v="26494"/>
    <n v="17925"/>
    <n v="13225"/>
    <n v="79769"/>
    <n v="555"/>
    <n v="135230"/>
    <n v="1089324"/>
    <n v="196544"/>
    <n v="892780"/>
    <n v="608639.6"/>
    <n v="380273"/>
    <m/>
    <m/>
    <s v="G"/>
    <s v="Wholesale and Retail Trade; Repair of Motor Vehicles and Motorcycles"/>
    <s v="46"/>
    <s v="WHOLESALE TRADE, EXCEPT OF MOTOR VEHICLES"/>
    <s v="Medium-high"/>
    <n v="4.3010225098832559E-2"/>
    <n v="-23.09675931963314"/>
    <n v="9.6648859192991453E-3"/>
    <n v="1.645515934653051E-2"/>
    <n v="2.9450926295298569E-2"/>
    <x v="0"/>
    <n v="1"/>
    <n v="0.558731470159475"/>
    <n v="243.65765765765769"/>
    <n v="3341.7153153153149"/>
    <n v="354.13333333333333"/>
    <x v="0"/>
    <s v="Exp&lt;25"/>
    <s v="Exp&lt;50"/>
    <s v="Decreased Export Intensity"/>
    <n v="0"/>
    <n v="-2.2441304068822929E-2"/>
    <n v="-34.253168325959606"/>
    <n v="-0.41935870355833588"/>
    <n v="-52.357368352144633"/>
    <n v="-0.74144220272745009"/>
    <n v="-9.9531122114056902"/>
    <s v="Yes"/>
    <s v="Yes"/>
    <s v="Yes"/>
    <x v="2"/>
    <s v="Declining"/>
    <n v="-25.45454545454545"/>
    <n v="-0.29376111852816322"/>
    <n v="-7.0808364199044336"/>
    <s v="Yes"/>
    <s v="0.Reducing"/>
    <s v="Reducing"/>
    <n v="-506.73481152993372"/>
    <n v="1.500579376163191E-2"/>
    <n v="0.39612841085971301"/>
    <n v="6.6403147240758437E-2"/>
    <n v="5.8927947236211191E-2"/>
    <s v="0-10"/>
    <n v="0.167630357783842"/>
    <n v="14.9370842053697"/>
    <n v="6.5722825426940066"/>
    <n v="210.75384615384621"/>
    <n v="4293.26013986014"/>
  </r>
  <r>
    <n v="354"/>
    <n v="377"/>
    <n v="225"/>
    <n v="216"/>
    <n v="138"/>
    <s v="Unilever Polska sp. z o.o., Warszawa"/>
    <m/>
    <m/>
    <n v="1998"/>
    <n v="2006"/>
    <m/>
    <s v="140566233"/>
    <n v="258512"/>
    <n v="5213390341"/>
    <s v="sp. z.o.o."/>
    <s v="4638"/>
    <s v="Sprzedaż hurtowa pozostałej żywności, włączając ryby, skorupiaki i mięczaki"/>
    <m/>
    <s v="handel hurtowy"/>
    <m/>
    <n v="500"/>
    <s v="J"/>
    <x v="4"/>
    <n v="2018218"/>
    <n v="64406"/>
    <n v="106281"/>
    <n v="86059"/>
    <n v="12162"/>
    <n v="73638"/>
    <n v="533"/>
    <n v="134534"/>
    <n v="1218002"/>
    <n v="187092"/>
    <n v="1030910"/>
    <n v="694698"/>
    <n v="523304"/>
    <m/>
    <m/>
    <s v="G"/>
    <s v="Wholesale and Retail Trade; Repair of Motor Vehicles and Motorcycles"/>
    <s v="46"/>
    <s v="WHOLESALE TRADE, EXCEPT OF MOTOR VEHICLES"/>
    <s v="Medium-high"/>
    <n v="3.6486643167388262E-2"/>
    <n v="8.8192286207870794"/>
    <n v="4.2641082380595163E-2"/>
    <n v="7.0655877412352366E-2"/>
    <n v="0.1238797290333353"/>
    <x v="0"/>
    <n v="1"/>
    <n v="0.57035866936179092"/>
    <n v="252.4090056285178"/>
    <n v="3786.5253283302059"/>
    <n v="351.0168855534709"/>
    <x v="0"/>
    <s v="Exp&lt;25"/>
    <s v="Exp&lt;50"/>
    <s v="Decreased Export Intensity"/>
    <n v="0"/>
    <n v="-2.2441304068822929E-2"/>
    <n v="-34.253168325959606"/>
    <n v="-0.41935870355833588"/>
    <n v="-52.357368352144633"/>
    <n v="-0.74144220272745009"/>
    <n v="-9.9531122114056902"/>
    <s v="Yes"/>
    <s v="Yes"/>
    <s v="Yes"/>
    <x v="2"/>
    <s v="Declining"/>
    <n v="-25.45454545454545"/>
    <n v="-0.29376111852816322"/>
    <n v="-7.0808364199044336"/>
    <s v="Yes"/>
    <s v="0.Reducing"/>
    <s v="Reducing"/>
    <n v="-506.73481152993372"/>
    <n v="1.500579376163191E-2"/>
    <n v="0.39612841085971301"/>
    <n v="6.6403147240758437E-2"/>
    <n v="5.8927947236211191E-2"/>
    <s v="0-10"/>
    <n v="0.167630357783842"/>
    <n v="14.9370842053697"/>
    <n v="6.5722825426940066"/>
    <n v="210.75384615384621"/>
    <n v="4293.26013986014"/>
  </r>
  <r>
    <n v="354"/>
    <n v="377"/>
    <n v="225"/>
    <n v="216"/>
    <n v="138"/>
    <s v="Unilever Polska sp. z o.o., Warszawa"/>
    <m/>
    <m/>
    <n v="1998"/>
    <n v="2006"/>
    <m/>
    <s v="140566233"/>
    <n v="258512"/>
    <n v="5213390341"/>
    <s v="sp. z.o.o."/>
    <s v="4638"/>
    <s v="Sprzedaż hurtowa pozostałej żywności, włączając ryby, skorupiaki i mięczaki"/>
    <m/>
    <s v="handel hurtowy"/>
    <m/>
    <n v="500"/>
    <s v="J"/>
    <x v="1"/>
    <n v="2124769.7999999998"/>
    <n v="44956"/>
    <n v="46503"/>
    <n v="30724"/>
    <n v="11846"/>
    <n v="173409"/>
    <n v="680"/>
    <n v="144367"/>
    <n v="432778"/>
    <n v="220127"/>
    <n v="212651"/>
    <n v="147009"/>
    <n v="285771.47899999999"/>
    <m/>
    <m/>
    <s v="G"/>
    <s v="Wholesale and Retail Trade; Repair of Motor Vehicles and Motorcycles"/>
    <s v="46"/>
    <s v="WHOLESALE TRADE, EXCEPT OF MOTOR VEHICLES"/>
    <s v="Medium-high"/>
    <n v="8.161307639067536E-2"/>
    <n v="-30.782064976784241"/>
    <n v="1.445991937573661E-2"/>
    <n v="7.099251810397017E-2"/>
    <n v="0.2089940071696291"/>
    <x v="0"/>
    <n v="1"/>
    <n v="0.33968686023781253"/>
    <n v="212.30441176470589"/>
    <n v="3124.6614705882348"/>
    <n v="323.71617647058821"/>
    <x v="0"/>
    <s v="Exp&lt;25"/>
    <s v="Exp&lt;50"/>
    <s v="Decreased Export Intensity"/>
    <n v="0"/>
    <n v="-2.2441304068822929E-2"/>
    <n v="-34.253168325959606"/>
    <n v="-0.41935870355833588"/>
    <n v="-52.357368352144633"/>
    <n v="-0.74144220272745009"/>
    <n v="-9.9531122114056902"/>
    <s v="Yes"/>
    <s v="Yes"/>
    <s v="Yes"/>
    <x v="2"/>
    <s v="Declining"/>
    <n v="-25.45454545454545"/>
    <n v="-0.29376111852816322"/>
    <n v="-7.0808364199044336"/>
    <s v="Yes"/>
    <s v="0.Reducing"/>
    <s v="Reducing"/>
    <n v="-506.73481152993372"/>
    <n v="1.500579376163191E-2"/>
    <n v="0.39612841085971301"/>
    <n v="6.6403147240758437E-2"/>
    <n v="5.8927947236211191E-2"/>
    <s v="0-10"/>
    <n v="0.167630357783842"/>
    <n v="14.9370842053697"/>
    <n v="6.5722825426940066"/>
    <n v="210.75384615384621"/>
    <n v="4293.26013986014"/>
  </r>
  <r>
    <n v="354"/>
    <n v="377"/>
    <n v="225"/>
    <n v="216"/>
    <n v="138"/>
    <s v="Unilever Polska sp. z o.o., Warszawa"/>
    <m/>
    <m/>
    <n v="1998"/>
    <n v="2006"/>
    <m/>
    <s v="140566233"/>
    <n v="258512"/>
    <n v="5213390341"/>
    <s v="sp. z.o.o."/>
    <s v="4638"/>
    <s v="Sprzedaż hurtowa pozostałej żywności, włączając ryby, skorupiaki i mięczaki"/>
    <m/>
    <s v="handel hurtowy"/>
    <m/>
    <n v="500"/>
    <s v="J"/>
    <x v="2"/>
    <n v="2411669.5"/>
    <n v="557433.80000000005"/>
    <n v="556785"/>
    <n v="443708"/>
    <n v="12198"/>
    <n v="199194"/>
    <n v="628"/>
    <n v="134983"/>
    <n v="1180852"/>
    <n v="198569"/>
    <n v="982283"/>
    <n v="590715"/>
    <n v="506487"/>
    <m/>
    <m/>
    <s v="G"/>
    <s v="Wholesale and Retail Trade; Repair of Motor Vehicles and Motorcycles"/>
    <s v="46"/>
    <s v="WHOLESALE TRADE, EXCEPT OF MOTOR VEHICLES"/>
    <s v="Medium-high"/>
    <n v="8.2595894669646897E-2"/>
    <n v="13.50262508437385"/>
    <n v="0.1839837506756212"/>
    <n v="0.37575242282690802"/>
    <n v="0.75113718121259831"/>
    <x v="0"/>
    <n v="1"/>
    <n v="0.50024473854471174"/>
    <n v="214.94108280254781"/>
    <n v="3840.2380573248411"/>
    <n v="316.19267515923559"/>
    <x v="0"/>
    <s v="Exp&lt;25"/>
    <s v="Exp&lt;50"/>
    <s v="Decreased Export Intensity"/>
    <n v="0"/>
    <n v="-2.2441304068822929E-2"/>
    <n v="-34.253168325959606"/>
    <n v="-0.41935870355833588"/>
    <n v="-52.357368352144633"/>
    <n v="-0.74144220272745009"/>
    <n v="-9.9531122114056902"/>
    <s v="Yes"/>
    <s v="Yes"/>
    <s v="Yes"/>
    <x v="2"/>
    <s v="Declining"/>
    <n v="-25.45454545454545"/>
    <n v="-0.29376111852816322"/>
    <n v="-7.0808364199044336"/>
    <s v="Yes"/>
    <s v="0.Reducing"/>
    <s v="Reducing"/>
    <n v="-506.73481152993372"/>
    <n v="1.500579376163191E-2"/>
    <n v="0.39612841085971301"/>
    <n v="6.6403147240758437E-2"/>
    <n v="5.8927947236211191E-2"/>
    <s v="0-10"/>
    <n v="0.167630357783842"/>
    <n v="14.9370842053697"/>
    <n v="6.5722825426940066"/>
    <n v="210.75384615384621"/>
    <n v="4293.26013986014"/>
  </r>
  <r>
    <n v="354"/>
    <n v="377"/>
    <n v="225"/>
    <n v="216"/>
    <n v="138"/>
    <s v="Unilever Polska sp. z o.o., Warszawa"/>
    <m/>
    <m/>
    <n v="1998"/>
    <n v="2006"/>
    <m/>
    <s v="140566233"/>
    <n v="258512"/>
    <n v="5213390341"/>
    <s v="sp. z.o.o."/>
    <s v="4638"/>
    <s v="Sprzedaż hurtowa pozostałej żywności, włączając ryby, skorupiaki i mięczaki"/>
    <m/>
    <s v="handel hurtowy"/>
    <m/>
    <n v="500"/>
    <s v="J"/>
    <x v="0"/>
    <n v="3069681"/>
    <n v="43906"/>
    <n v="42712"/>
    <n v="46063"/>
    <n v="10788"/>
    <n v="180890"/>
    <n v="715"/>
    <n v="150689"/>
    <n v="693687"/>
    <n v="250288"/>
    <n v="443399"/>
    <n v="116283"/>
    <n v="577404.38500000001"/>
    <m/>
    <m/>
    <s v="G"/>
    <s v="Wholesale and Retail Trade; Repair of Motor Vehicles and Motorcycles"/>
    <s v="46"/>
    <s v="WHOLESALE TRADE, EXCEPT OF MOTOR VEHICLES"/>
    <s v="Medium-high"/>
    <n v="5.8927947236211191E-2"/>
    <m/>
    <n v="1.500579376163191E-2"/>
    <n v="6.6403147240758437E-2"/>
    <n v="0.39612841085971301"/>
    <x v="0"/>
    <n v="1"/>
    <n v="0.167630357783842"/>
    <n v="210.75384615384621"/>
    <n v="4293.26013986014"/>
    <n v="350.05314685314693"/>
    <x v="0"/>
    <s v="Exp&lt;25"/>
    <s v="Exp&lt;50"/>
    <s v="Decreased Export Intensity"/>
    <n v="0"/>
    <n v="-2.2441304068822929E-2"/>
    <n v="-34.253168325959606"/>
    <n v="-0.41935870355833588"/>
    <n v="-52.357368352144633"/>
    <n v="-0.74144220272745009"/>
    <n v="-9.9531122114056902"/>
    <s v="Yes"/>
    <s v="Yes"/>
    <s v="Yes"/>
    <x v="2"/>
    <s v="Declining"/>
    <n v="-25.45454545454545"/>
    <n v="-0.29376111852816322"/>
    <n v="-7.0808364199044336"/>
    <s v="Yes"/>
    <s v="0.Reducing"/>
    <s v="Reducing"/>
    <n v="-506.73481152993372"/>
    <n v="1.500579376163191E-2"/>
    <n v="0.39612841085971301"/>
    <n v="6.6403147240758437E-2"/>
    <n v="5.8927947236211191E-2"/>
    <s v="0-10"/>
    <n v="0.167630357783842"/>
    <n v="14.9370842053697"/>
    <n v="6.5722825426940066"/>
    <n v="210.75384615384621"/>
    <n v="4293.26013986014"/>
  </r>
  <r>
    <n v="166"/>
    <n v="165"/>
    <n v="130"/>
    <n v="150"/>
    <n v="139"/>
    <s v="NGK Ceramics Polska sp. z o.o., Gliwice"/>
    <s v="PR"/>
    <n v="2003"/>
    <m/>
    <m/>
    <m/>
    <n v="277957690"/>
    <n v="146418"/>
    <n v="6312363833"/>
    <s v="sp. z o.o."/>
    <s v="2349"/>
    <s v="Produkcja pozostałych wyrobów ceramicznych"/>
    <s v="Budownictwo "/>
    <s v="budownictwo"/>
    <m/>
    <n v="500"/>
    <s v="J"/>
    <x v="0"/>
    <n v="3038886"/>
    <n v="254242"/>
    <n v="180895"/>
    <n v="190047"/>
    <n v="302349"/>
    <n v="2488731"/>
    <n v="4232"/>
    <n v="406422"/>
    <n v="5203355"/>
    <n v="2933403"/>
    <n v="2269952"/>
    <n v="2394379"/>
    <n v="2808976"/>
    <m/>
    <m/>
    <s v="C"/>
    <s v="Manufacturing"/>
    <s v="23"/>
    <s v="MANUFACTURE OF OTHER NON-METALLIC MINERAL PRODUCTS"/>
    <s v="Medium-low"/>
    <n v="0.81896161948819401"/>
    <m/>
    <n v="6.2538377550194382E-2"/>
    <n v="3.6523935038066793E-2"/>
    <n v="7.9372146180700723E-2"/>
    <x v="0"/>
    <n v="1"/>
    <n v="0.46016060791546992"/>
    <n v="96.035444234404537"/>
    <n v="718.07325141776937"/>
    <n v="693.14815689981094"/>
    <x v="3"/>
    <s v="Exp&gt;25"/>
    <s v="Exp&gt;50"/>
    <s v="Increased Export Intensity"/>
    <n v="1"/>
    <n v="1.944047112401448E-2"/>
    <n v="31.53826764149758"/>
    <n v="0.27412763197550483"/>
    <n v="-4.6824147525379871"/>
    <n v="-4.7955867193609343E-2"/>
    <n v="7.0934795786720786"/>
    <s v="Yes"/>
    <s v="Yes"/>
    <s v="Yes"/>
    <x v="3"/>
    <s v="Declining"/>
    <n v="10.586011342155009"/>
    <n v="0.1006234153735566"/>
    <n v="2.5474932279962341"/>
    <s v="No"/>
    <s v="2.Hiring"/>
    <s v="Hiring"/>
    <n v="136.0502528557349"/>
    <n v="6.2538377550194382E-2"/>
    <n v="7.9372146180700723E-2"/>
    <n v="3.6523935038066793E-2"/>
    <n v="0.81896161948819401"/>
    <s v="75-100"/>
    <n v="0.46016060791546992"/>
    <n v="14.927001558855739"/>
    <n v="8.3504299735381355"/>
    <n v="96.035444234404537"/>
    <n v="718.07325141776937"/>
  </r>
  <r>
    <n v="166"/>
    <n v="165"/>
    <n v="130"/>
    <n v="150"/>
    <n v="139"/>
    <s v="NGK Ceramics Polska sp. z o.o., Gliwice"/>
    <s v="PR"/>
    <n v="2003"/>
    <m/>
    <m/>
    <m/>
    <n v="277957690"/>
    <n v="146418"/>
    <n v="6312363833"/>
    <s v="sp. z o.o."/>
    <s v="2349"/>
    <s v="Produkcja pozostałych wyrobów ceramicznych"/>
    <s v="Budownictwo "/>
    <s v="budownictwo"/>
    <m/>
    <n v="500"/>
    <s v="J"/>
    <x v="1"/>
    <n v="3057720"/>
    <n v="153446"/>
    <n v="87056"/>
    <n v="83590"/>
    <n v="337597"/>
    <n v="2711878"/>
    <n v="4588"/>
    <n v="438156"/>
    <n v="5044303"/>
    <n v="2688937"/>
    <n v="2355366"/>
    <n v="2477969"/>
    <n v="2566334"/>
    <m/>
    <m/>
    <s v="C"/>
    <s v="Manufacturing"/>
    <s v="23"/>
    <s v="MANUFACTURE OF OTHER NON-METALLIC MINERAL PRODUCTS"/>
    <s v="Medium-low"/>
    <n v="0.8868954645945345"/>
    <n v="0.61976658551849972"/>
    <n v="2.733736247923289E-2"/>
    <n v="1.657116949556757E-2"/>
    <n v="3.3733271078048202E-2"/>
    <x v="0"/>
    <n v="1"/>
    <n v="0.49124110902933471"/>
    <n v="95.50043591979076"/>
    <n v="666.46033129904094"/>
    <n v="586.08042720139497"/>
    <x v="3"/>
    <s v="Exp&gt;25"/>
    <s v="Exp&gt;50"/>
    <s v="Increased Export Intensity"/>
    <n v="1"/>
    <n v="1.944047112401448E-2"/>
    <n v="31.53826764149758"/>
    <n v="0.27412763197550483"/>
    <n v="-4.6824147525379871"/>
    <n v="-4.7955867193609343E-2"/>
    <n v="7.0934795786720786"/>
    <s v="Yes"/>
    <s v="Yes"/>
    <s v="Yes"/>
    <x v="3"/>
    <s v="Declining"/>
    <n v="10.586011342155009"/>
    <n v="0.1006234153735566"/>
    <n v="2.5474932279962341"/>
    <s v="No"/>
    <s v="2.Hiring"/>
    <s v="Hiring"/>
    <n v="136.0502528557349"/>
    <n v="6.2538377550194382E-2"/>
    <n v="7.9372146180700723E-2"/>
    <n v="3.6523935038066793E-2"/>
    <n v="0.81896161948819401"/>
    <s v="75-100"/>
    <n v="0.46016060791546992"/>
    <n v="14.927001558855739"/>
    <n v="8.3504299735381355"/>
    <n v="96.035444234404537"/>
    <n v="718.07325141776937"/>
  </r>
  <r>
    <n v="166"/>
    <n v="165"/>
    <n v="130"/>
    <n v="150"/>
    <n v="139"/>
    <s v="NGK Ceramics Polska sp. z o.o., Gliwice"/>
    <s v="PR"/>
    <n v="2003"/>
    <m/>
    <m/>
    <m/>
    <n v="277957690"/>
    <n v="146418"/>
    <n v="6312363833"/>
    <s v="sp. z o.o."/>
    <s v="2349"/>
    <s v="Produkcja pozostałych wyrobów ceramicznych"/>
    <s v="Budownictwo "/>
    <s v="budownictwo"/>
    <m/>
    <n v="500"/>
    <s v="J"/>
    <x v="3"/>
    <n v="3935046"/>
    <n v="210203"/>
    <n v="169843"/>
    <n v="133504"/>
    <n v="341300"/>
    <n v="3457233"/>
    <n v="4682"/>
    <n v="547396"/>
    <n v="4921363"/>
    <n v="2385363"/>
    <n v="2536000"/>
    <n v="2876891"/>
    <n v="2044472"/>
    <m/>
    <m/>
    <s v="C"/>
    <s v="Manufacturing"/>
    <s v="23"/>
    <s v="MANUFACTURE OF OTHER NON-METALLIC MINERAL PRODUCTS"/>
    <s v="Medium-low"/>
    <n v="0.87857498997470429"/>
    <n v="-1.0623292496564241"/>
    <n v="3.3926922328226923E-2"/>
    <n v="2.7127444165366381E-2"/>
    <n v="4.6405651100441411E-2"/>
    <x v="0"/>
    <n v="1"/>
    <n v="0.5845719976356144"/>
    <n v="116.91499359248181"/>
    <n v="840.46262281076463"/>
    <n v="509.47522426313537"/>
    <x v="3"/>
    <s v="Exp&gt;25"/>
    <s v="Exp&gt;50"/>
    <s v="Increased Export Intensity"/>
    <n v="1"/>
    <n v="1.944047112401448E-2"/>
    <n v="31.53826764149758"/>
    <n v="0.27412763197550483"/>
    <n v="-4.6824147525379871"/>
    <n v="-4.7955867193609343E-2"/>
    <n v="7.0934795786720786"/>
    <s v="Yes"/>
    <s v="Yes"/>
    <s v="Yes"/>
    <x v="3"/>
    <s v="Declining"/>
    <n v="10.586011342155009"/>
    <n v="0.1006234153735566"/>
    <n v="2.5474932279962341"/>
    <s v="No"/>
    <s v="2.Hiring"/>
    <s v="Hiring"/>
    <n v="136.0502528557349"/>
    <n v="6.2538377550194382E-2"/>
    <n v="7.9372146180700723E-2"/>
    <n v="3.6523935038066793E-2"/>
    <n v="0.81896161948819401"/>
    <s v="75-100"/>
    <n v="0.46016060791546992"/>
    <n v="14.927001558855739"/>
    <n v="8.3504299735381355"/>
    <n v="96.035444234404537"/>
    <n v="718.07325141776937"/>
  </r>
  <r>
    <n v="166"/>
    <n v="165"/>
    <n v="130"/>
    <n v="150"/>
    <n v="139"/>
    <s v="NGK Ceramics Polska sp. z o.o., Gliwice"/>
    <s v="PR"/>
    <n v="2003"/>
    <m/>
    <m/>
    <m/>
    <n v="277957690"/>
    <n v="146418"/>
    <n v="6312363833"/>
    <s v="sp. z o.o."/>
    <s v="2349"/>
    <s v="Produkcja pozostałych wyrobów ceramicznych"/>
    <s v="Budownictwo "/>
    <s v="budownictwo"/>
    <m/>
    <n v="500"/>
    <s v="J"/>
    <x v="2"/>
    <n v="3977298"/>
    <n v="319190"/>
    <n v="283635"/>
    <n v="265418"/>
    <n v="337076"/>
    <n v="3351343"/>
    <n v="4981"/>
    <n v="504518"/>
    <n v="5009055"/>
    <n v="2570779"/>
    <n v="2438276"/>
    <n v="2743387"/>
    <n v="2265668"/>
    <m/>
    <m/>
    <s v="C"/>
    <s v="Manufacturing"/>
    <s v="23"/>
    <s v="MANUFACTURE OF OTHER NON-METALLIC MINERAL PRODUCTS"/>
    <s v="Medium-low"/>
    <n v="0.84261802862144097"/>
    <n v="30.07397668851301"/>
    <n v="6.6733244529326191E-2"/>
    <n v="5.2987639385073629E-2"/>
    <n v="9.674828961426149E-2"/>
    <x v="0"/>
    <n v="1"/>
    <n v="0.54768554148437176"/>
    <n v="101.2884962858864"/>
    <n v="798.49387673158003"/>
    <n v="516.11704477012643"/>
    <x v="3"/>
    <s v="Exp&gt;25"/>
    <s v="Exp&gt;50"/>
    <s v="Increased Export Intensity"/>
    <n v="1"/>
    <n v="1.944047112401448E-2"/>
    <n v="31.53826764149758"/>
    <n v="0.27412763197550483"/>
    <n v="-4.6824147525379871"/>
    <n v="-4.7955867193609343E-2"/>
    <n v="7.0934795786720786"/>
    <s v="Yes"/>
    <s v="Yes"/>
    <s v="Yes"/>
    <x v="3"/>
    <s v="Declining"/>
    <n v="10.586011342155009"/>
    <n v="0.1006234153735566"/>
    <n v="2.5474932279962341"/>
    <s v="No"/>
    <s v="2.Hiring"/>
    <s v="Hiring"/>
    <n v="136.0502528557349"/>
    <n v="6.2538377550194382E-2"/>
    <n v="7.9372146180700723E-2"/>
    <n v="3.6523935038066793E-2"/>
    <n v="0.81896161948819401"/>
    <s v="75-100"/>
    <n v="0.46016060791546992"/>
    <n v="14.927001558855739"/>
    <n v="8.3504299735381355"/>
    <n v="96.035444234404537"/>
    <n v="718.07325141776937"/>
  </r>
  <r>
    <n v="166"/>
    <n v="165"/>
    <n v="130"/>
    <n v="150"/>
    <n v="139"/>
    <s v="NGK Ceramics Polska sp. z o.o., Gliwice"/>
    <s v="PR"/>
    <n v="2003"/>
    <m/>
    <m/>
    <m/>
    <n v="277957690"/>
    <n v="146418"/>
    <n v="6312363833"/>
    <s v="sp. z o.o."/>
    <s v="2349"/>
    <s v="Produkcja pozostałych wyrobów ceramicznych"/>
    <s v="Budownictwo "/>
    <s v="budownictwo"/>
    <m/>
    <n v="500"/>
    <s v="J"/>
    <x v="4"/>
    <n v="3997298"/>
    <n v="319190"/>
    <n v="283635"/>
    <n v="265418"/>
    <n v="337076"/>
    <n v="3351343"/>
    <n v="4680"/>
    <n v="504518"/>
    <n v="5009055"/>
    <n v="2570779"/>
    <n v="2438276"/>
    <n v="2743387"/>
    <n v="2265668"/>
    <m/>
    <m/>
    <s v="C"/>
    <s v="Manufacturing"/>
    <s v="23"/>
    <s v="MANUFACTURE OF OTHER NON-METALLIC MINERAL PRODUCTS"/>
    <s v="Medium-low"/>
    <n v="0.83840209061220849"/>
    <n v="1.581989130495542"/>
    <n v="6.6399352762791269E-2"/>
    <n v="5.2987639385073629E-2"/>
    <n v="9.674828961426149E-2"/>
    <x v="0"/>
    <n v="1"/>
    <n v="0.54768554148437176"/>
    <n v="107.80299145299141"/>
    <n v="854.1235042735043"/>
    <n v="549.31175213675215"/>
    <x v="3"/>
    <s v="Exp&gt;25"/>
    <s v="Exp&gt;50"/>
    <s v="Increased Export Intensity"/>
    <n v="1"/>
    <n v="1.944047112401448E-2"/>
    <n v="31.53826764149758"/>
    <n v="0.27412763197550483"/>
    <n v="-4.6824147525379871"/>
    <n v="-4.7955867193609343E-2"/>
    <n v="7.0934795786720786"/>
    <s v="Yes"/>
    <s v="Yes"/>
    <s v="Yes"/>
    <x v="3"/>
    <s v="Declining"/>
    <n v="10.586011342155009"/>
    <n v="0.1006234153735566"/>
    <n v="2.5474932279962341"/>
    <s v="No"/>
    <s v="2.Hiring"/>
    <s v="Hiring"/>
    <n v="136.0502528557349"/>
    <n v="6.2538377550194382E-2"/>
    <n v="7.9372146180700723E-2"/>
    <n v="3.6523935038066793E-2"/>
    <n v="0.81896161948819401"/>
    <s v="75-100"/>
    <n v="0.46016060791546992"/>
    <n v="14.927001558855739"/>
    <n v="8.3504299735381355"/>
    <n v="96.035444234404537"/>
    <n v="718.07325141776937"/>
  </r>
  <r>
    <n v="135"/>
    <n v="177"/>
    <n v="228"/>
    <n v="273"/>
    <n v="140"/>
    <s v="ZPR SA GK, Warszawa"/>
    <m/>
    <n v="2001"/>
    <m/>
    <n v="2001"/>
    <m/>
    <s v="010524149"/>
    <n v="29876"/>
    <n v="5260200081"/>
    <s v="SA"/>
    <s v="9200"/>
    <s v="Działalność związana z grami losowymi i zakładami wzajemnymi"/>
    <m/>
    <s v="usługi"/>
    <m/>
    <n v="400"/>
    <s v="J"/>
    <x v="2"/>
    <n v="2370527"/>
    <n v="32808"/>
    <n v="31490"/>
    <n v="19187"/>
    <n v="26977"/>
    <n v="0"/>
    <n v="2393"/>
    <n v="216549"/>
    <n v="570175"/>
    <n v="320588"/>
    <n v="249587"/>
    <n v="399953"/>
    <n v="119610"/>
    <m/>
    <m/>
    <s v="R"/>
    <s v="Arts, Entertainment and Recreation"/>
    <s v="92"/>
    <s v="GAMBLING AND BETTING ACTIVITIES"/>
    <s v="Medium-high"/>
    <n v="0"/>
    <n v="-0.62658406673055111"/>
    <n v="8.0939807899256151E-3"/>
    <n v="3.3651072039286183E-2"/>
    <n v="4.7973136843579123E-2"/>
    <x v="1"/>
    <n v="0"/>
    <n v="0.70145657035120801"/>
    <n v="90.492687003760963"/>
    <n v="990.60885917258668"/>
    <n v="133.96907647304641"/>
    <x v="0"/>
    <s v="Exp&lt;25"/>
    <s v="Exp&lt;50"/>
    <s v="Increased Export Intensity"/>
    <n v="1"/>
    <n v="7.3808158670559364E-3"/>
    <n v="47.924248163418568"/>
    <n v="0.39153012000923049"/>
    <n v="7.1914841763902686"/>
    <n v="6.9446620840116324E-2"/>
    <n v="10.283322768239071"/>
    <s v="Yes"/>
    <s v="No"/>
    <s v="No"/>
    <x v="0"/>
    <s v="Growing"/>
    <n v="-5.1326815642458099"/>
    <n v="-5.2690918654188401E-2"/>
    <n v="-1.308634896600247"/>
    <s v="Yes"/>
    <s v="0.Reducing"/>
    <s v="Reducing"/>
    <n v="590.80424181082071"/>
    <n v="6.7867741016401487E-2"/>
    <n v="0.62178555422314274"/>
    <n v="0.36373540428675311"/>
    <n v="0"/>
    <s v="0-10"/>
    <n v="0.58498529246341713"/>
    <n v="14.92257304294518"/>
    <n v="7.9599745280805374"/>
    <n v="83.822625698324018"/>
    <n v="1056.375"/>
  </r>
  <r>
    <n v="135"/>
    <n v="177"/>
    <n v="228"/>
    <n v="273"/>
    <n v="140"/>
    <s v="ZPR SA GK, Warszawa"/>
    <m/>
    <n v="2001"/>
    <m/>
    <n v="2001"/>
    <m/>
    <s v="010524149"/>
    <n v="29876"/>
    <n v="5260200081"/>
    <s v="SA"/>
    <s v="9200"/>
    <s v="Działalność związana z grami losowymi i zakładami wzajemnymi"/>
    <m/>
    <s v="usługi"/>
    <m/>
    <n v="400"/>
    <s v="J"/>
    <x v="1"/>
    <n v="2385474"/>
    <n v="8674"/>
    <n v="64582"/>
    <n v="55832"/>
    <n v="43125"/>
    <n v="0"/>
    <n v="2603"/>
    <n v="215544"/>
    <n v="530408"/>
    <n v="310594"/>
    <n v="219814"/>
    <n v="380422"/>
    <n v="103847"/>
    <m/>
    <m/>
    <s v="R"/>
    <s v="Arts, Entertainment and Recreation"/>
    <s v="92"/>
    <s v="GAMBLING AND BETTING ACTIVITIES"/>
    <s v="Medium-high"/>
    <n v="0"/>
    <n v="-21.153293154292669"/>
    <n v="2.340499204770205E-2"/>
    <n v="0.105262364066907"/>
    <n v="0.1467633312479299"/>
    <x v="1"/>
    <n v="0"/>
    <n v="0.71722523038868191"/>
    <n v="82.805993084902042"/>
    <n v="916.43257779485214"/>
    <n v="119.32155205532079"/>
    <x v="0"/>
    <s v="Exp&lt;25"/>
    <s v="Exp&lt;50"/>
    <s v="Increased Export Intensity"/>
    <n v="1"/>
    <n v="7.3808158670559364E-3"/>
    <n v="47.924248163418568"/>
    <n v="0.39153012000923049"/>
    <n v="7.1914841763902686"/>
    <n v="6.9446620840116324E-2"/>
    <n v="10.283322768239071"/>
    <s v="Yes"/>
    <s v="No"/>
    <s v="No"/>
    <x v="0"/>
    <s v="Growing"/>
    <n v="-5.1326815642458099"/>
    <n v="-5.2690918654188401E-2"/>
    <n v="-1.308634896600247"/>
    <s v="Yes"/>
    <s v="0.Reducing"/>
    <s v="Reducing"/>
    <n v="590.80424181082071"/>
    <n v="6.7867741016401487E-2"/>
    <n v="0.62178555422314274"/>
    <n v="0.36373540428675311"/>
    <n v="0"/>
    <s v="0-10"/>
    <n v="0.58498529246341713"/>
    <n v="14.92257304294518"/>
    <n v="7.9599745280805374"/>
    <n v="83.822625698324018"/>
    <n v="1056.375"/>
  </r>
  <r>
    <n v="135"/>
    <n v="177"/>
    <n v="228"/>
    <n v="273"/>
    <n v="140"/>
    <s v="ZPR SA GK, Warszawa"/>
    <m/>
    <n v="2001"/>
    <m/>
    <n v="2001"/>
    <m/>
    <s v="010524149"/>
    <n v="29876"/>
    <n v="5260200081"/>
    <s v="SA"/>
    <s v="9200"/>
    <s v="Działalność związana z grami losowymi i zakładami wzajemnymi"/>
    <m/>
    <s v="usługi"/>
    <m/>
    <n v="400"/>
    <s v="J"/>
    <x v="0"/>
    <n v="3025458"/>
    <n v="56053"/>
    <n v="44393"/>
    <n v="205331"/>
    <n v="20531"/>
    <n v="0"/>
    <n v="2864"/>
    <n v="240068"/>
    <n v="564506.5"/>
    <n v="352869.5"/>
    <n v="211637"/>
    <n v="330228"/>
    <n v="186238"/>
    <m/>
    <m/>
    <s v="R"/>
    <s v="Arts, Entertainment and Recreation"/>
    <s v="92"/>
    <s v="GAMBLING AND BETTING ACTIVITIES"/>
    <s v="Medium-high"/>
    <n v="0"/>
    <m/>
    <n v="6.7867741016401487E-2"/>
    <n v="0.36373540428675311"/>
    <n v="0.62178555422314274"/>
    <x v="1"/>
    <n v="0"/>
    <n v="0.58498529246341713"/>
    <n v="83.822625698324018"/>
    <n v="1056.375"/>
    <n v="123.208624301676"/>
    <x v="0"/>
    <s v="Exp&lt;25"/>
    <s v="Exp&lt;50"/>
    <s v="Increased Export Intensity"/>
    <n v="1"/>
    <n v="7.3808158670559364E-3"/>
    <n v="47.924248163418568"/>
    <n v="0.39153012000923049"/>
    <n v="7.1914841763902686"/>
    <n v="6.9446620840116324E-2"/>
    <n v="10.283322768239071"/>
    <s v="Yes"/>
    <s v="No"/>
    <s v="No"/>
    <x v="0"/>
    <s v="Growing"/>
    <n v="-5.1326815642458099"/>
    <n v="-5.2690918654188401E-2"/>
    <n v="-1.308634896600247"/>
    <s v="Yes"/>
    <s v="0.Reducing"/>
    <s v="Reducing"/>
    <n v="590.80424181082071"/>
    <n v="6.7867741016401487E-2"/>
    <n v="0.62178555422314274"/>
    <n v="0.36373540428675311"/>
    <n v="0"/>
    <s v="0-10"/>
    <n v="0.58498529246341713"/>
    <n v="14.92257304294518"/>
    <n v="7.9599745280805374"/>
    <n v="83.822625698324018"/>
    <n v="1056.375"/>
  </r>
  <r>
    <n v="135"/>
    <n v="177"/>
    <n v="228"/>
    <n v="273"/>
    <n v="140"/>
    <s v="ZPR SA GK, Warszawa"/>
    <m/>
    <n v="2001"/>
    <m/>
    <n v="2001"/>
    <m/>
    <s v="010524149"/>
    <n v="29876"/>
    <n v="5260200081"/>
    <s v="SA"/>
    <s v="9200"/>
    <s v="Działalność związana z grami losowymi i zakładami wzajemnymi"/>
    <m/>
    <s v="usługi"/>
    <m/>
    <n v="400"/>
    <s v="J"/>
    <x v="3"/>
    <n v="3795201"/>
    <n v="41414"/>
    <n v="40919"/>
    <n v="26668"/>
    <n v="36125"/>
    <n v="32707"/>
    <n v="2564"/>
    <n v="283560"/>
    <n v="626370"/>
    <n v="388169"/>
    <n v="238201"/>
    <n v="424645"/>
    <n v="145761.9"/>
    <m/>
    <m/>
    <s v="R"/>
    <s v="Arts, Entertainment and Recreation"/>
    <s v="92"/>
    <s v="GAMBLING AND BETTING ACTIVITIES"/>
    <s v="Medium-high"/>
    <n v="8.6179888759514971E-3"/>
    <n v="60.099463115163857"/>
    <n v="7.0267688061844422E-3"/>
    <n v="4.2575474559764993E-2"/>
    <n v="6.2800692343015926E-2"/>
    <x v="1"/>
    <n v="0"/>
    <n v="0.67794594249405304"/>
    <n v="110.5928237129485"/>
    <n v="1480.1875975039"/>
    <n v="151.39196567862709"/>
    <x v="0"/>
    <s v="Exp&lt;25"/>
    <s v="Exp&lt;50"/>
    <s v="Increased Export Intensity"/>
    <n v="1"/>
    <n v="7.3808158670559364E-3"/>
    <n v="47.924248163418568"/>
    <n v="0.39153012000923049"/>
    <n v="7.1914841763902686"/>
    <n v="6.9446620840116324E-2"/>
    <n v="10.283322768239071"/>
    <s v="Yes"/>
    <s v="No"/>
    <s v="No"/>
    <x v="0"/>
    <s v="Growing"/>
    <n v="-5.1326815642458099"/>
    <n v="-5.2690918654188401E-2"/>
    <n v="-1.308634896600247"/>
    <s v="Yes"/>
    <s v="0.Reducing"/>
    <s v="Reducing"/>
    <n v="590.80424181082071"/>
    <n v="6.7867741016401487E-2"/>
    <n v="0.62178555422314274"/>
    <n v="0.36373540428675311"/>
    <n v="0"/>
    <s v="0-10"/>
    <n v="0.58498529246341713"/>
    <n v="14.92257304294518"/>
    <n v="7.9599745280805374"/>
    <n v="83.822625698324018"/>
    <n v="1056.375"/>
  </r>
  <r>
    <n v="135"/>
    <n v="177"/>
    <n v="228"/>
    <n v="273"/>
    <n v="140"/>
    <s v="ZPR SA GK, Warszawa"/>
    <m/>
    <n v="2001"/>
    <m/>
    <n v="2001"/>
    <m/>
    <s v="010524149"/>
    <n v="29876"/>
    <n v="5260200081"/>
    <s v="SA"/>
    <s v="9200"/>
    <s v="Działalność związana z grami losowymi i zakładami wzajemnymi"/>
    <m/>
    <s v="usługi"/>
    <m/>
    <n v="400"/>
    <s v="J"/>
    <x v="4"/>
    <n v="4475386"/>
    <n v="56849.8"/>
    <n v="53095"/>
    <n v="40747"/>
    <n v="40199"/>
    <n v="33032"/>
    <n v="2717"/>
    <n v="324953"/>
    <n v="730465"/>
    <n v="455596"/>
    <n v="274869"/>
    <n v="490796"/>
    <n v="239178"/>
    <m/>
    <m/>
    <s v="R"/>
    <s v="Arts, Entertainment and Recreation"/>
    <s v="92"/>
    <s v="GAMBLING AND BETTING ACTIVITIES"/>
    <s v="Medium-high"/>
    <n v="7.3808158670559364E-3"/>
    <n v="17.922239164671399"/>
    <n v="9.1046895172840949E-3"/>
    <n v="5.5782275673714687E-2"/>
    <n v="8.302227402016317E-2"/>
    <x v="1"/>
    <n v="0"/>
    <n v="0.67189529956945238"/>
    <n v="119.5999263894001"/>
    <n v="1647.1792418108209"/>
    <n v="167.68347442031649"/>
    <x v="0"/>
    <s v="Exp&lt;25"/>
    <s v="Exp&lt;50"/>
    <s v="Increased Export Intensity"/>
    <n v="1"/>
    <n v="7.3808158670559364E-3"/>
    <n v="47.924248163418568"/>
    <n v="0.39153012000923049"/>
    <n v="7.1914841763902686"/>
    <n v="6.9446620840116324E-2"/>
    <n v="10.283322768239071"/>
    <s v="Yes"/>
    <s v="No"/>
    <s v="No"/>
    <x v="0"/>
    <s v="Growing"/>
    <n v="-5.1326815642458099"/>
    <n v="-5.2690918654188401E-2"/>
    <n v="-1.308634896600247"/>
    <s v="Yes"/>
    <s v="0.Reducing"/>
    <s v="Reducing"/>
    <n v="590.80424181082071"/>
    <n v="6.7867741016401487E-2"/>
    <n v="0.62178555422314274"/>
    <n v="0.36373540428675311"/>
    <n v="0"/>
    <s v="0-10"/>
    <n v="0.58498529246341713"/>
    <n v="14.92257304294518"/>
    <n v="7.9599745280805374"/>
    <n v="83.822625698324018"/>
    <n v="1056.375"/>
  </r>
  <r>
    <n v="244"/>
    <n v="191"/>
    <n v="150"/>
    <n v="149"/>
    <n v="141"/>
    <s v="Amica SA GK, Wronki"/>
    <s v="SG)"/>
    <n v="1945"/>
    <m/>
    <n v="2001"/>
    <m/>
    <n v="570107305"/>
    <n v="17514"/>
    <n v="7630003498"/>
    <s v="SA"/>
    <s v="2751"/>
    <s v="Produkcja elektrycznego sprzętu gospodarstwa domowego"/>
    <s v="Prod. maszyn i urządzeń (w tym rtv i agd)"/>
    <s v="produkcja"/>
    <m/>
    <n v="450"/>
    <s v="S"/>
    <x v="4"/>
    <n v="2837900"/>
    <n v="83300"/>
    <n v="23000"/>
    <n v="-4800"/>
    <n v="53800"/>
    <n v="1925200"/>
    <n v="2802"/>
    <n v="337100"/>
    <n v="1995000"/>
    <n v="807100"/>
    <n v="1187900"/>
    <n v="1065300"/>
    <n v="929700"/>
    <m/>
    <m/>
    <s v="C"/>
    <s v="Manufacturing"/>
    <s v="27"/>
    <s v="MANUFACTURE OF ELECTRICAL EQUIPMENT"/>
    <s v="Medium-high"/>
    <n v="0.6783889495753902"/>
    <n v="-16.918437847649159"/>
    <n v="-1.6913915218999969E-3"/>
    <n v="-2.4060150375939848E-3"/>
    <n v="-4.5057730216840324E-3"/>
    <x v="1"/>
    <n v="0"/>
    <n v="0.53398496240601501"/>
    <n v="120.3069236259814"/>
    <n v="1012.812276945039"/>
    <n v="288.04425410421129"/>
    <x v="2"/>
    <s v="Exp&gt;25"/>
    <s v="Exp&gt;50"/>
    <s v="Decreased Export Intensity"/>
    <n v="0"/>
    <n v="-3.8270395634935388E-2"/>
    <n v="-3.5777385159010748"/>
    <n v="-3.6433082773129399E-2"/>
    <n v="-30.128796026015269"/>
    <n v="-0.35851658194224362"/>
    <n v="-0.90669160474499133"/>
    <s v="No"/>
    <s v="Yes"/>
    <s v="No"/>
    <x v="2"/>
    <s v="Declining"/>
    <n v="-5.6247894914112493"/>
    <n v="-5.7891747866808167E-2"/>
    <n v="-1.436870745606655"/>
    <s v="No"/>
    <s v="0.Reducing"/>
    <s v="Reducing"/>
    <n v="21.502071488656501"/>
    <n v="3.7238379994563878E-2"/>
    <n v="0.1312889314805947"/>
    <n v="5.851575013347593E-2"/>
    <n v="0.71665934521032559"/>
    <s v="50-75"/>
    <n v="0.44570208222103569"/>
    <n v="14.8950079827727"/>
    <n v="7.9959804747637602"/>
    <n v="110.980127989222"/>
    <n v="991.31020545638273"/>
  </r>
  <r>
    <n v="244"/>
    <n v="191"/>
    <n v="150"/>
    <n v="149"/>
    <n v="141"/>
    <s v="Amica SA GK, Wronki"/>
    <s v="SG)"/>
    <n v="1945"/>
    <m/>
    <n v="2001"/>
    <m/>
    <n v="570107305"/>
    <n v="17514"/>
    <n v="7630003498"/>
    <s v="SA"/>
    <s v="2751"/>
    <s v="Produkcja elektrycznego sprzętu gospodarstwa domowego"/>
    <s v="Prod. maszyn i urządzeń (w tym rtv i agd)"/>
    <s v="produkcja"/>
    <m/>
    <n v="450"/>
    <s v="S"/>
    <x v="0"/>
    <n v="2943200"/>
    <n v="166000.00000000049"/>
    <n v="144484"/>
    <n v="109600.00000000039"/>
    <n v="55400"/>
    <n v="2109271.7848230312"/>
    <n v="2969"/>
    <n v="329500"/>
    <n v="1873000"/>
    <n v="725600"/>
    <n v="1147400"/>
    <n v="834800"/>
    <n v="1038200"/>
    <m/>
    <m/>
    <s v="C"/>
    <s v="Manufacturing"/>
    <s v="27"/>
    <s v="MANUFACTURE OF ELECTRICAL EQUIPMENT"/>
    <s v="Medium-high"/>
    <n v="0.71665934521032559"/>
    <m/>
    <n v="3.7238379994563878E-2"/>
    <n v="5.851575013347593E-2"/>
    <n v="0.1312889314805947"/>
    <x v="1"/>
    <n v="0"/>
    <n v="0.44570208222103569"/>
    <n v="110.980127989222"/>
    <n v="991.31020545638273"/>
    <n v="244.39205119568879"/>
    <x v="2"/>
    <s v="Exp&gt;25"/>
    <s v="Exp&gt;50"/>
    <s v="Decreased Export Intensity"/>
    <n v="0"/>
    <n v="-3.8270395634935388E-2"/>
    <n v="-3.5777385159010748"/>
    <n v="-3.6433082773129399E-2"/>
    <n v="-30.128796026015269"/>
    <n v="-0.35851658194224362"/>
    <n v="-0.90669160474499133"/>
    <s v="No"/>
    <s v="Yes"/>
    <s v="No"/>
    <x v="2"/>
    <s v="Declining"/>
    <n v="-5.6247894914112493"/>
    <n v="-5.7891747866808167E-2"/>
    <n v="-1.436870745606655"/>
    <s v="No"/>
    <s v="0.Reducing"/>
    <s v="Reducing"/>
    <n v="21.502071488656501"/>
    <n v="3.7238379994563878E-2"/>
    <n v="0.1312889314805947"/>
    <n v="5.851575013347593E-2"/>
    <n v="0.71665934521032559"/>
    <s v="50-75"/>
    <n v="0.44570208222103569"/>
    <n v="14.8950079827727"/>
    <n v="7.9959804747637602"/>
    <n v="110.980127989222"/>
    <n v="991.31020545638273"/>
  </r>
  <r>
    <n v="244"/>
    <n v="191"/>
    <n v="150"/>
    <n v="149"/>
    <n v="141"/>
    <s v="Amica SA GK, Wronki"/>
    <s v="SG)"/>
    <n v="1945"/>
    <m/>
    <n v="2001"/>
    <m/>
    <n v="570107305"/>
    <n v="17514"/>
    <n v="7630003498"/>
    <s v="SA"/>
    <s v="2751"/>
    <s v="Produkcja elektrycznego sprzętu gospodarstwa domowego"/>
    <s v="Prod. maszyn i urządzeń (w tym rtv i agd)"/>
    <s v="produkcja"/>
    <m/>
    <n v="450"/>
    <s v="S"/>
    <x v="1"/>
    <n v="3068700"/>
    <n v="200499.99999999991"/>
    <n v="193700"/>
    <n v="150699.99999999991"/>
    <n v="59400"/>
    <n v="2158783.6998933828"/>
    <n v="3198"/>
    <n v="319000"/>
    <n v="2191700"/>
    <n v="730400"/>
    <n v="1461300"/>
    <n v="1068500"/>
    <n v="1123200"/>
    <m/>
    <m/>
    <s v="C"/>
    <s v="Manufacturing"/>
    <s v="27"/>
    <s v="MANUFACTURE OF ELECTRICAL EQUIPMENT"/>
    <s v="Medium-high"/>
    <n v="0.70348476550115135"/>
    <n v="4.2640663223701969"/>
    <n v="4.9108743115977418E-2"/>
    <n v="6.8759410503262272E-2"/>
    <n v="0.14103883949461851"/>
    <x v="1"/>
    <n v="0"/>
    <n v="0.48752110234064883"/>
    <n v="99.749843652282678"/>
    <n v="959.56848030018762"/>
    <n v="228.39274546591619"/>
    <x v="2"/>
    <s v="Exp&gt;25"/>
    <s v="Exp&gt;50"/>
    <s v="Decreased Export Intensity"/>
    <n v="0"/>
    <n v="-3.8270395634935388E-2"/>
    <n v="-3.5777385159010748"/>
    <n v="-3.6433082773129399E-2"/>
    <n v="-30.128796026015269"/>
    <n v="-0.35851658194224362"/>
    <n v="-0.90669160474499133"/>
    <s v="No"/>
    <s v="Yes"/>
    <s v="No"/>
    <x v="2"/>
    <s v="Declining"/>
    <n v="-5.6247894914112493"/>
    <n v="-5.7891747866808167E-2"/>
    <n v="-1.436870745606655"/>
    <s v="No"/>
    <s v="0.Reducing"/>
    <s v="Reducing"/>
    <n v="21.502071488656501"/>
    <n v="3.7238379994563878E-2"/>
    <n v="0.1312889314805947"/>
    <n v="5.851575013347593E-2"/>
    <n v="0.71665934521032559"/>
    <s v="50-75"/>
    <n v="0.44570208222103569"/>
    <n v="14.8950079827727"/>
    <n v="7.9959804747637602"/>
    <n v="110.980127989222"/>
    <n v="991.31020545638273"/>
  </r>
  <r>
    <n v="244"/>
    <n v="191"/>
    <n v="150"/>
    <n v="149"/>
    <n v="141"/>
    <s v="Amica SA GK, Wronki"/>
    <s v="SG)"/>
    <n v="1945"/>
    <m/>
    <n v="2001"/>
    <m/>
    <n v="570107305"/>
    <n v="17514"/>
    <n v="7630003498"/>
    <s v="SA"/>
    <s v="2751"/>
    <s v="Produkcja elektrycznego sprzętu gospodarstwa domowego"/>
    <s v="Prod. maszyn i urządzeń (w tym rtv i agd)"/>
    <s v="produkcja"/>
    <m/>
    <n v="450"/>
    <s v="S"/>
    <x v="3"/>
    <n v="3415800"/>
    <n v="18100"/>
    <n v="3800"/>
    <n v="-9700"/>
    <n v="17200"/>
    <n v="2361600"/>
    <n v="3253"/>
    <n v="352000"/>
    <n v="2197900"/>
    <n v="795500"/>
    <n v="1402400"/>
    <n v="1107000"/>
    <n v="1090900"/>
    <m/>
    <m/>
    <s v="C"/>
    <s v="Manufacturing"/>
    <s v="27"/>
    <s v="MANUFACTURE OF ELECTRICAL EQUIPMENT"/>
    <s v="Medium-high"/>
    <n v="0.69137537326541365"/>
    <n v="-0.52709746934972435"/>
    <n v="-2.8397447157327712E-3"/>
    <n v="-4.4133036079894447E-3"/>
    <n v="-8.7624209575429095E-3"/>
    <x v="1"/>
    <n v="0"/>
    <n v="0.50366258701487787"/>
    <n v="108.20780817706731"/>
    <n v="1050.0461112818939"/>
    <n v="244.54349830925301"/>
    <x v="2"/>
    <s v="Exp&gt;25"/>
    <s v="Exp&gt;50"/>
    <s v="Decreased Export Intensity"/>
    <n v="0"/>
    <n v="-3.8270395634935388E-2"/>
    <n v="-3.5777385159010748"/>
    <n v="-3.6433082773129399E-2"/>
    <n v="-30.128796026015269"/>
    <n v="-0.35851658194224362"/>
    <n v="-0.90669160474499133"/>
    <s v="No"/>
    <s v="Yes"/>
    <s v="No"/>
    <x v="2"/>
    <s v="Declining"/>
    <n v="-5.6247894914112493"/>
    <n v="-5.7891747866808167E-2"/>
    <n v="-1.436870745606655"/>
    <s v="No"/>
    <s v="0.Reducing"/>
    <s v="Reducing"/>
    <n v="21.502071488656501"/>
    <n v="3.7238379994563878E-2"/>
    <n v="0.1312889314805947"/>
    <n v="5.851575013347593E-2"/>
    <n v="0.71665934521032559"/>
    <s v="50-75"/>
    <n v="0.44570208222103569"/>
    <n v="14.8950079827727"/>
    <n v="7.9959804747637602"/>
    <n v="110.980127989222"/>
    <n v="991.31020545638273"/>
  </r>
  <r>
    <n v="244"/>
    <n v="191"/>
    <n v="150"/>
    <n v="149"/>
    <n v="141"/>
    <s v="Amica SA GK, Wronki"/>
    <s v="SG)"/>
    <n v="1945"/>
    <m/>
    <n v="2001"/>
    <m/>
    <n v="570107305"/>
    <n v="17514"/>
    <n v="7630003498"/>
    <s v="SA"/>
    <s v="2751"/>
    <s v="Produkcja elektrycznego sprzętu gospodarstwa domowego"/>
    <s v="Prod. maszyn i urządzeń (w tym rtv i agd)"/>
    <s v="produkcja"/>
    <m/>
    <n v="450"/>
    <s v="S"/>
    <x v="2"/>
    <n v="3433900"/>
    <n v="149900"/>
    <n v="144900"/>
    <n v="111200"/>
    <n v="65900"/>
    <n v="2411300"/>
    <n v="3329"/>
    <n v="341400"/>
    <n v="2585600"/>
    <n v="774100"/>
    <n v="1811500"/>
    <n v="1142900"/>
    <n v="1442700"/>
    <m/>
    <m/>
    <s v="C"/>
    <s v="Manufacturing"/>
    <s v="27"/>
    <s v="MANUFACTURE OF ELECTRICAL EQUIPMENT"/>
    <s v="Medium-high"/>
    <n v="0.70220449052098199"/>
    <n v="11.900804901098191"/>
    <n v="3.2383004746789373E-2"/>
    <n v="4.3007425742574247E-2"/>
    <n v="9.7296351386822993E-2"/>
    <x v="1"/>
    <n v="0"/>
    <n v="0.44202506188118812"/>
    <n v="102.5533193151096"/>
    <n v="1031.5109642535299"/>
    <n v="232.53229197957339"/>
    <x v="2"/>
    <s v="Exp&gt;25"/>
    <s v="Exp&gt;50"/>
    <s v="Decreased Export Intensity"/>
    <n v="0"/>
    <n v="-3.8270395634935388E-2"/>
    <n v="-3.5777385159010748"/>
    <n v="-3.6433082773129399E-2"/>
    <n v="-30.128796026015269"/>
    <n v="-0.35851658194224362"/>
    <n v="-0.90669160474499133"/>
    <s v="No"/>
    <s v="Yes"/>
    <s v="No"/>
    <x v="2"/>
    <s v="Declining"/>
    <n v="-5.6247894914112493"/>
    <n v="-5.7891747866808167E-2"/>
    <n v="-1.436870745606655"/>
    <s v="No"/>
    <s v="0.Reducing"/>
    <s v="Reducing"/>
    <n v="21.502071488656501"/>
    <n v="3.7238379994563878E-2"/>
    <n v="0.1312889314805947"/>
    <n v="5.851575013347593E-2"/>
    <n v="0.71665934521032559"/>
    <s v="50-75"/>
    <n v="0.44570208222103569"/>
    <n v="14.8950079827727"/>
    <n v="7.9959804747637602"/>
    <n v="110.980127989222"/>
    <n v="991.31020545638273"/>
  </r>
  <r>
    <n v="150"/>
    <n v="153"/>
    <n v="153"/>
    <n v="138"/>
    <n v="142"/>
    <s v="Grupa TZMO SA, Toruń"/>
    <m/>
    <n v="1951"/>
    <m/>
    <n v="2001"/>
    <m/>
    <n v="870514656"/>
    <n v="11286"/>
    <n v="8790166790"/>
    <s v="SA"/>
    <s v="4646"/>
    <s v="Sprzedaż hurtowa wyrobów farmaceutycznych i medycznych"/>
    <s v="Prod. wyr. chemicznych/medycznych "/>
    <s v="ochrona zdrowia i farmacja"/>
    <m/>
    <n v="400"/>
    <s v="S"/>
    <x v="0"/>
    <n v="3010267.99274504"/>
    <n v="384979"/>
    <n v="401765"/>
    <n v="343854"/>
    <n v="112656"/>
    <n v="2116347.5243099998"/>
    <n v="8084"/>
    <n v="542347"/>
    <n v="3544347"/>
    <n v="1689358"/>
    <n v="1854989"/>
    <n v="3130816"/>
    <n v="363898"/>
    <m/>
    <m/>
    <s v="G"/>
    <s v="Wholesale and Retail Trade; Repair of Motor Vehicles and Motorcycles"/>
    <s v="46"/>
    <s v="WHOLESALE TRADE, EXCEPT OF MOTOR VEHICLES"/>
    <s v="Medium-high"/>
    <n v="0.70304289498826944"/>
    <m/>
    <n v="0.1142270391967468"/>
    <n v="9.7014767459280934E-2"/>
    <n v="0.1098288752836321"/>
    <x v="1"/>
    <n v="0"/>
    <n v="0.88332660430821253"/>
    <n v="67.08894111825829"/>
    <n v="372.3735765394656"/>
    <n v="208.97550717466601"/>
    <x v="2"/>
    <s v="Exp&gt;25"/>
    <s v="Exp&gt;50"/>
    <s v="Decreased Export Intensity"/>
    <n v="0"/>
    <n v="-2.1366172975517021E-2"/>
    <n v="39.470306634443013"/>
    <n v="0.33268153694927172"/>
    <n v="1.0654395901760989"/>
    <n v="1.0598037780159331E-2"/>
    <n v="8.672695391807995"/>
    <s v="No"/>
    <s v="Yes"/>
    <s v="No"/>
    <x v="0"/>
    <s v="Growing"/>
    <n v="6.8035625927758536"/>
    <n v="6.5821097591911126E-2"/>
    <n v="1.659140810651794"/>
    <s v="No"/>
    <s v="2.Hiring"/>
    <s v="Hiring"/>
    <n v="113.8935070834207"/>
    <n v="0.1142270391967468"/>
    <n v="0.1098288752836321"/>
    <n v="9.7014767459280934E-2"/>
    <n v="0.70304289498826944"/>
    <s v="50-75"/>
    <n v="0.88332660430821253"/>
    <n v="14.917539666896319"/>
    <n v="8.9976420785235121"/>
    <n v="67.08894111825829"/>
    <n v="372.3735765394656"/>
  </r>
  <r>
    <n v="150"/>
    <n v="153"/>
    <n v="153"/>
    <n v="138"/>
    <n v="142"/>
    <s v="Grupa TZMO SA, Toruń"/>
    <m/>
    <n v="1951"/>
    <m/>
    <n v="2001"/>
    <m/>
    <n v="870514656"/>
    <n v="11286"/>
    <n v="8790166790"/>
    <s v="SA"/>
    <s v="4646"/>
    <s v="Sprzedaż hurtowa wyrobów farmaceutycznych i medycznych"/>
    <s v="Prod. wyr. chemicznych/medycznych "/>
    <s v="ochrona zdrowia i farmacja"/>
    <m/>
    <n v="400"/>
    <s v="S"/>
    <x v="1"/>
    <n v="3222773.5"/>
    <n v="545823"/>
    <n v="557089"/>
    <n v="474183"/>
    <n v="121232"/>
    <n v="2231345"/>
    <n v="8383"/>
    <n v="602041"/>
    <n v="3936867"/>
    <n v="1929423"/>
    <n v="2007444"/>
    <n v="3431737"/>
    <n v="438928.6"/>
    <m/>
    <m/>
    <s v="G"/>
    <s v="Wholesale and Retail Trade; Repair of Motor Vehicles and Motorcycles"/>
    <s v="46"/>
    <s v="WHOLESALE TRADE, EXCEPT OF MOTOR VEHICLES"/>
    <s v="Medium-high"/>
    <n v="0.69236792470832964"/>
    <n v="7.0593551061604254"/>
    <n v="0.14713506859852241"/>
    <n v="0.1204467918271052"/>
    <n v="0.1381757984367683"/>
    <x v="1"/>
    <n v="0"/>
    <n v="0.87169238889705947"/>
    <n v="71.816891327686989"/>
    <n v="384.44154837170458"/>
    <n v="230.1590122867708"/>
    <x v="2"/>
    <s v="Exp&gt;25"/>
    <s v="Exp&gt;50"/>
    <s v="Decreased Export Intensity"/>
    <n v="0"/>
    <n v="-2.1366172975517021E-2"/>
    <n v="39.470306634443013"/>
    <n v="0.33268153694927172"/>
    <n v="1.0654395901760989"/>
    <n v="1.0598037780159331E-2"/>
    <n v="8.672695391807995"/>
    <s v="No"/>
    <s v="Yes"/>
    <s v="No"/>
    <x v="0"/>
    <s v="Growing"/>
    <n v="6.8035625927758536"/>
    <n v="6.5821097591911126E-2"/>
    <n v="1.659140810651794"/>
    <s v="No"/>
    <s v="2.Hiring"/>
    <s v="Hiring"/>
    <n v="113.8935070834207"/>
    <n v="0.1142270391967468"/>
    <n v="0.1098288752836321"/>
    <n v="9.7014767459280934E-2"/>
    <n v="0.70304289498826944"/>
    <s v="50-75"/>
    <n v="0.88332660430821253"/>
    <n v="14.917539666896319"/>
    <n v="8.9976420785235121"/>
    <n v="67.08894111825829"/>
    <n v="372.3735765394656"/>
  </r>
  <r>
    <n v="150"/>
    <n v="153"/>
    <n v="153"/>
    <n v="138"/>
    <n v="142"/>
    <s v="Grupa TZMO SA, Toruń"/>
    <m/>
    <n v="1951"/>
    <m/>
    <n v="2001"/>
    <m/>
    <n v="870514656"/>
    <n v="11286"/>
    <n v="8790166790"/>
    <s v="SA"/>
    <s v="4646"/>
    <s v="Sprzedaż hurtowa wyrobów farmaceutycznych i medycznych"/>
    <s v="Prod. wyr. chemicznych/medycznych "/>
    <s v="ochrona zdrowia i farmacja"/>
    <m/>
    <n v="400"/>
    <s v="S"/>
    <x v="2"/>
    <n v="3391364"/>
    <n v="444300"/>
    <n v="436073"/>
    <n v="374974"/>
    <n v="125747"/>
    <n v="2357142"/>
    <n v="8468"/>
    <n v="640711"/>
    <n v="4387989"/>
    <n v="2417274"/>
    <n v="1970715"/>
    <n v="3814056"/>
    <n v="489873.5"/>
    <m/>
    <m/>
    <s v="G"/>
    <s v="Wholesale and Retail Trade; Repair of Motor Vehicles and Motorcycles"/>
    <s v="46"/>
    <s v="WHOLESALE TRADE, EXCEPT OF MOTOR VEHICLES"/>
    <s v="Medium-high"/>
    <n v="0.69504246668891922"/>
    <n v="5.2312239752498879"/>
    <n v="0.1105673115595967"/>
    <n v="8.5454635369414098E-2"/>
    <n v="9.8313711177811763E-2"/>
    <x v="1"/>
    <n v="0"/>
    <n v="0.86920363747493445"/>
    <n v="75.66261218705715"/>
    <n v="400.49173358526218"/>
    <n v="285.45984884270189"/>
    <x v="2"/>
    <s v="Exp&gt;25"/>
    <s v="Exp&gt;50"/>
    <s v="Decreased Export Intensity"/>
    <n v="0"/>
    <n v="-2.1366172975517021E-2"/>
    <n v="39.470306634443013"/>
    <n v="0.33268153694927172"/>
    <n v="1.0654395901760989"/>
    <n v="1.0598037780159331E-2"/>
    <n v="8.672695391807995"/>
    <s v="No"/>
    <s v="Yes"/>
    <s v="No"/>
    <x v="0"/>
    <s v="Growing"/>
    <n v="6.8035625927758536"/>
    <n v="6.5821097591911126E-2"/>
    <n v="1.659140810651794"/>
    <s v="No"/>
    <s v="2.Hiring"/>
    <s v="Hiring"/>
    <n v="113.8935070834207"/>
    <n v="0.1142270391967468"/>
    <n v="0.1098288752836321"/>
    <n v="9.7014767459280934E-2"/>
    <n v="0.70304289498826944"/>
    <s v="50-75"/>
    <n v="0.88332660430821253"/>
    <n v="14.917539666896319"/>
    <n v="8.9976420785235121"/>
    <n v="67.08894111825829"/>
    <n v="372.3735765394656"/>
  </r>
  <r>
    <n v="150"/>
    <n v="153"/>
    <n v="153"/>
    <n v="138"/>
    <n v="142"/>
    <s v="Grupa TZMO SA, Toruń"/>
    <m/>
    <n v="1951"/>
    <m/>
    <n v="2001"/>
    <m/>
    <n v="870514656"/>
    <n v="11286"/>
    <n v="8790166790"/>
    <s v="SA"/>
    <s v="4646"/>
    <s v="Sprzedaż hurtowa wyrobów farmaceutycznych i medycznych"/>
    <s v="Prod. wyr. chemicznych/medycznych "/>
    <s v="ochrona zdrowia i farmacja"/>
    <m/>
    <n v="400"/>
    <s v="S"/>
    <x v="3"/>
    <n v="4177682"/>
    <n v="487616"/>
    <n v="564405"/>
    <n v="503220"/>
    <n v="138298"/>
    <n v="2973289.8"/>
    <n v="8694"/>
    <n v="796056.5"/>
    <n v="4934929"/>
    <n v="2659673"/>
    <n v="2275256"/>
    <n v="4332268"/>
    <n v="514362.8"/>
    <m/>
    <m/>
    <s v="G"/>
    <s v="Wholesale and Retail Trade; Repair of Motor Vehicles and Motorcycles"/>
    <s v="46"/>
    <s v="WHOLESALE TRADE, EXCEPT OF MOTOR VEHICLES"/>
    <s v="Medium-high"/>
    <n v="0.71170802373182063"/>
    <n v="23.18589216610189"/>
    <n v="0.1204543572248917"/>
    <n v="0.10197107192423641"/>
    <n v="0.11615624887472339"/>
    <x v="1"/>
    <n v="0"/>
    <n v="0.8778784861950395"/>
    <n v="91.563894639981598"/>
    <n v="480.52472969864272"/>
    <n v="305.92051989878081"/>
    <x v="2"/>
    <s v="Exp&gt;25"/>
    <s v="Exp&gt;50"/>
    <s v="Decreased Export Intensity"/>
    <n v="0"/>
    <n v="-2.1366172975517021E-2"/>
    <n v="39.470306634443013"/>
    <n v="0.33268153694927172"/>
    <n v="1.0654395901760989"/>
    <n v="1.0598037780159331E-2"/>
    <n v="8.672695391807995"/>
    <s v="No"/>
    <s v="Yes"/>
    <s v="No"/>
    <x v="0"/>
    <s v="Growing"/>
    <n v="6.8035625927758536"/>
    <n v="6.5821097591911126E-2"/>
    <n v="1.659140810651794"/>
    <s v="No"/>
    <s v="2.Hiring"/>
    <s v="Hiring"/>
    <n v="113.8935070834207"/>
    <n v="0.1142270391967468"/>
    <n v="0.1098288752836321"/>
    <n v="9.7014767459280934E-2"/>
    <n v="0.70304289498826944"/>
    <s v="50-75"/>
    <n v="0.88332660430821253"/>
    <n v="14.917539666896319"/>
    <n v="8.9976420785235121"/>
    <n v="67.08894111825829"/>
    <n v="372.3735765394656"/>
  </r>
  <r>
    <n v="150"/>
    <n v="153"/>
    <n v="153"/>
    <n v="138"/>
    <n v="142"/>
    <s v="Grupa TZMO SA, Toruń"/>
    <m/>
    <n v="1951"/>
    <m/>
    <n v="2001"/>
    <m/>
    <n v="870514656"/>
    <n v="11286"/>
    <n v="8790166790"/>
    <s v="SA"/>
    <s v="4646"/>
    <s v="Sprzedaż hurtowa wyrobów farmaceutycznych i medycznych"/>
    <s v="Prod. wyr. chemicznych/medycznych "/>
    <s v="ochrona zdrowia i farmacja"/>
    <m/>
    <n v="400"/>
    <s v="S"/>
    <x v="4"/>
    <n v="4198430"/>
    <n v="670159"/>
    <n v="737216"/>
    <n v="608125"/>
    <n v="149912"/>
    <n v="2861972"/>
    <n v="8634"/>
    <n v="815384"/>
    <n v="5012154"/>
    <n v="2585893"/>
    <n v="2415224"/>
    <n v="4495951"/>
    <n v="505636"/>
    <m/>
    <m/>
    <s v="G"/>
    <s v="Wholesale and Retail Trade; Repair of Motor Vehicles and Motorcycles"/>
    <s v="46"/>
    <s v="WHOLESALE TRADE, EXCEPT OF MOTOR VEHICLES"/>
    <s v="Medium-high"/>
    <n v="0.68167672201275242"/>
    <n v="0.49663904528876041"/>
    <n v="0.1448458114104558"/>
    <n v="0.12133007086374439"/>
    <n v="0.13526059336500779"/>
    <x v="1"/>
    <n v="0"/>
    <n v="0.8970097487028531"/>
    <n v="94.438730599953672"/>
    <n v="486.26708362288628"/>
    <n v="299.50115821172108"/>
    <x v="2"/>
    <s v="Exp&gt;25"/>
    <s v="Exp&gt;50"/>
    <s v="Decreased Export Intensity"/>
    <n v="0"/>
    <n v="-2.1366172975517021E-2"/>
    <n v="39.470306634443013"/>
    <n v="0.33268153694927172"/>
    <n v="1.0654395901760989"/>
    <n v="1.0598037780159331E-2"/>
    <n v="8.672695391807995"/>
    <s v="No"/>
    <s v="Yes"/>
    <s v="No"/>
    <x v="0"/>
    <s v="Growing"/>
    <n v="6.8035625927758536"/>
    <n v="6.5821097591911126E-2"/>
    <n v="1.659140810651794"/>
    <s v="No"/>
    <s v="2.Hiring"/>
    <s v="Hiring"/>
    <n v="113.8935070834207"/>
    <n v="0.1142270391967468"/>
    <n v="0.1098288752836321"/>
    <n v="9.7014767459280934E-2"/>
    <n v="0.70304289498826944"/>
    <s v="50-75"/>
    <n v="0.88332660430821253"/>
    <n v="14.917539666896319"/>
    <n v="8.9976420785235121"/>
    <n v="67.08894111825829"/>
    <n v="372.3735765394656"/>
  </r>
  <r>
    <n v="210"/>
    <n v="192"/>
    <n v="180"/>
    <n v="170"/>
    <n v="143"/>
    <s v="Jysk sp. z o.o., Gdańsk"/>
    <m/>
    <n v="1999"/>
    <n v="1979"/>
    <n v="1999"/>
    <m/>
    <n v="191873139"/>
    <n v="36908"/>
    <n v="5862016763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J"/>
    <x v="1"/>
    <n v="2736095.3653799999"/>
    <n v="191231.27160000001"/>
    <n v="182716.22242000001"/>
    <n v="135186.48508000001"/>
    <n v="46233.030859999999"/>
    <n v="1453697"/>
    <n v="2304"/>
    <n v="163502.32941000001"/>
    <n v="1282101.4137899999"/>
    <n v="335832.16499000002"/>
    <n v="946269.24879999994"/>
    <n v="709468.02494000003"/>
    <n v="572633.38884999999"/>
    <m/>
    <m/>
    <s v="G"/>
    <s v="Wholesale and Retail Trade; Repair of Motor Vehicles and Motorcycles"/>
    <s v="47"/>
    <s v="RETAIL TRADE, EXCEPT OF MOTOR VEHICLES"/>
    <s v="Medium-high"/>
    <n v="0.53130348393324534"/>
    <n v="-8.3589560595843224"/>
    <n v="4.9408542841935903E-2"/>
    <n v="0.1054413353155718"/>
    <n v="0.19054626893358981"/>
    <x v="0"/>
    <n v="1"/>
    <n v="0.55336342141824235"/>
    <n v="70.964552695312506"/>
    <n v="1187.541391223958"/>
    <n v="145.76048827690971"/>
    <x v="2"/>
    <s v="Exp&gt;25"/>
    <s v="Exp&gt;50"/>
    <s v="Decreased Export Intensity"/>
    <n v="0"/>
    <n v="-0.14003255035720999"/>
    <n v="5.2690469821885273"/>
    <n v="5.1349239153404717E-2"/>
    <n v="-23.718081896964829"/>
    <n v="-0.27073426001570938"/>
    <n v="1.2920061774811309"/>
    <s v="Yes"/>
    <s v="Yes"/>
    <s v="Yes"/>
    <x v="3"/>
    <s v="Declining"/>
    <n v="10"/>
    <n v="9.5310179804324768E-2"/>
    <n v="2.4113689084445111"/>
    <s v="Yes"/>
    <s v="2.Hiring"/>
    <s v="Hiring"/>
    <n v="-53.727823980600988"/>
    <n v="3.8489183098492107E-2"/>
    <n v="0.20010366361073439"/>
    <n v="7.5548116354959435E-2"/>
    <n v="0.57619508644554907"/>
    <s v="50-75"/>
    <n v="0.37754489344045539"/>
    <n v="14.909333349597491"/>
    <n v="7.779048644925556"/>
    <n v="66.732616912133892"/>
    <n v="1249.232578640167"/>
  </r>
  <r>
    <n v="210"/>
    <n v="192"/>
    <n v="180"/>
    <n v="170"/>
    <n v="143"/>
    <s v="Jysk sp. z o.o., Gdańsk"/>
    <m/>
    <n v="1999"/>
    <n v="1979"/>
    <n v="1999"/>
    <m/>
    <n v="191873139"/>
    <n v="36908"/>
    <n v="5862016763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J"/>
    <x v="2"/>
    <n v="2924678"/>
    <n v="331031.39721999998"/>
    <n v="322655.43553999998"/>
    <n v="261623"/>
    <n v="41610.70205"/>
    <n v="1469053"/>
    <n v="2388"/>
    <n v="169690"/>
    <n v="1342748.3734800001"/>
    <n v="320065.22774"/>
    <n v="1022683.1457399999"/>
    <n v="971091.22672999999"/>
    <n v="371657.14675000001"/>
    <m/>
    <m/>
    <s v="G"/>
    <s v="Wholesale and Retail Trade; Repair of Motor Vehicles and Motorcycles"/>
    <s v="47"/>
    <s v="RETAIL TRADE, EXCEPT OF MOTOR VEHICLES"/>
    <s v="Medium-high"/>
    <n v="0.50229563733169946"/>
    <n v="6.892399914350511"/>
    <n v="8.9453608226273115E-2"/>
    <n v="0.19484142015525349"/>
    <n v="0.26941135168214331"/>
    <x v="0"/>
    <n v="1"/>
    <n v="0.72321162021833141"/>
    <n v="71.059463986599667"/>
    <n v="1224.739530988275"/>
    <n v="134.03066488274709"/>
    <x v="2"/>
    <s v="Exp&gt;25"/>
    <s v="Exp&gt;50"/>
    <s v="Decreased Export Intensity"/>
    <n v="0"/>
    <n v="-0.14003255035720999"/>
    <n v="5.2690469821885273"/>
    <n v="5.1349239153404717E-2"/>
    <n v="-23.718081896964829"/>
    <n v="-0.27073426001570938"/>
    <n v="1.2920061774811309"/>
    <s v="Yes"/>
    <s v="Yes"/>
    <s v="Yes"/>
    <x v="3"/>
    <s v="Declining"/>
    <n v="10"/>
    <n v="9.5310179804324768E-2"/>
    <n v="2.4113689084445111"/>
    <s v="Yes"/>
    <s v="2.Hiring"/>
    <s v="Hiring"/>
    <n v="-53.727823980600988"/>
    <n v="3.8489183098492107E-2"/>
    <n v="0.20010366361073439"/>
    <n v="7.5548116354959435E-2"/>
    <n v="0.57619508644554907"/>
    <s v="50-75"/>
    <n v="0.37754489344045539"/>
    <n v="14.909333349597491"/>
    <n v="7.779048644925556"/>
    <n v="66.732616912133892"/>
    <n v="1249.232578640167"/>
  </r>
  <r>
    <n v="210"/>
    <n v="192"/>
    <n v="180"/>
    <n v="170"/>
    <n v="143"/>
    <s v="Jysk sp. z o.o., Gdańsk"/>
    <m/>
    <n v="1999"/>
    <n v="1979"/>
    <n v="1999"/>
    <m/>
    <n v="191873139"/>
    <n v="36908"/>
    <n v="5862016763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J"/>
    <x v="0"/>
    <n v="2985665.86295"/>
    <n v="178517.76788"/>
    <n v="163346.61264000001"/>
    <n v="114915.84007000001"/>
    <n v="45200.305849999997"/>
    <n v="1720326"/>
    <n v="2390"/>
    <n v="159490.95441999999"/>
    <n v="1521094.7091000001"/>
    <n v="355830.40461000003"/>
    <n v="1165264.30449"/>
    <n v="574281.53986000002"/>
    <n v="946813.16923999996"/>
    <m/>
    <m/>
    <s v="G"/>
    <s v="Wholesale and Retail Trade; Repair of Motor Vehicles and Motorcycles"/>
    <s v="47"/>
    <s v="RETAIL TRADE, EXCEPT OF MOTOR VEHICLES"/>
    <s v="Medium-high"/>
    <n v="0.57619508644554907"/>
    <m/>
    <n v="3.8489183098492107E-2"/>
    <n v="7.5548116354959435E-2"/>
    <n v="0.20010366361073439"/>
    <x v="0"/>
    <n v="1"/>
    <n v="0.37754489344045539"/>
    <n v="66.732616912133892"/>
    <n v="1249.232578640167"/>
    <n v="148.88301448117161"/>
    <x v="2"/>
    <s v="Exp&gt;25"/>
    <s v="Exp&gt;50"/>
    <s v="Decreased Export Intensity"/>
    <n v="0"/>
    <n v="-0.14003255035720999"/>
    <n v="5.2690469821885273"/>
    <n v="5.1349239153404717E-2"/>
    <n v="-23.718081896964829"/>
    <n v="-0.27073426001570938"/>
    <n v="1.2920061774811309"/>
    <s v="Yes"/>
    <s v="Yes"/>
    <s v="Yes"/>
    <x v="3"/>
    <s v="Declining"/>
    <n v="10"/>
    <n v="9.5310179804324768E-2"/>
    <n v="2.4113689084445111"/>
    <s v="Yes"/>
    <s v="2.Hiring"/>
    <s v="Hiring"/>
    <n v="-53.727823980600988"/>
    <n v="3.8489183098492107E-2"/>
    <n v="0.20010366361073439"/>
    <n v="7.5548116354959435E-2"/>
    <n v="0.57619508644554907"/>
    <s v="50-75"/>
    <n v="0.37754489344045539"/>
    <n v="14.909333349597491"/>
    <n v="7.779048644925556"/>
    <n v="66.732616912133892"/>
    <n v="1249.232578640167"/>
  </r>
  <r>
    <n v="210"/>
    <n v="192"/>
    <n v="180"/>
    <n v="170"/>
    <n v="143"/>
    <s v="Jysk sp. z o.o., Gdańsk"/>
    <m/>
    <n v="1999"/>
    <n v="1979"/>
    <n v="1999"/>
    <m/>
    <n v="191873139"/>
    <n v="36908"/>
    <n v="5862016763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J"/>
    <x v="4"/>
    <n v="3142982"/>
    <n v="257837"/>
    <n v="254943"/>
    <n v="193870"/>
    <n v="47542"/>
    <n v="1370851"/>
    <n v="2629"/>
    <n v="228428"/>
    <n v="1726918"/>
    <n v="378944"/>
    <n v="1347974"/>
    <n v="1434842"/>
    <n v="292076"/>
    <m/>
    <m/>
    <s v="G"/>
    <s v="Wholesale and Retail Trade; Repair of Motor Vehicles and Motorcycles"/>
    <s v="47"/>
    <s v="RETAIL TRADE, EXCEPT OF MOTOR VEHICLES"/>
    <s v="Medium-high"/>
    <n v="0.43616253608833899"/>
    <n v="-7.3963432689602149"/>
    <n v="6.1683458575327497E-2"/>
    <n v="0.11226358171030699"/>
    <n v="0.13511592217122159"/>
    <x v="0"/>
    <n v="1"/>
    <n v="0.83086863417950363"/>
    <n v="86.887790034233547"/>
    <n v="1195.5047546595661"/>
    <n v="144.13997717763411"/>
    <x v="4"/>
    <s v="Exp&gt;25"/>
    <s v="Exp&gt;50"/>
    <s v="Decreased Export Intensity"/>
    <n v="0"/>
    <n v="-0.14003255035720999"/>
    <n v="5.2690469821885273"/>
    <n v="5.1349239153404717E-2"/>
    <n v="-23.718081896964829"/>
    <n v="-0.27073426001570938"/>
    <n v="1.2920061774811309"/>
    <s v="Yes"/>
    <s v="Yes"/>
    <s v="Yes"/>
    <x v="3"/>
    <s v="Declining"/>
    <n v="10"/>
    <n v="9.5310179804324768E-2"/>
    <n v="2.4113689084445111"/>
    <s v="Yes"/>
    <s v="2.Hiring"/>
    <s v="Hiring"/>
    <n v="-53.727823980600988"/>
    <n v="3.8489183098492107E-2"/>
    <n v="0.20010366361073439"/>
    <n v="7.5548116354959435E-2"/>
    <n v="0.57619508644554907"/>
    <s v="50-75"/>
    <n v="0.37754489344045539"/>
    <n v="14.909333349597491"/>
    <n v="7.779048644925556"/>
    <n v="66.732616912133892"/>
    <n v="1249.232578640167"/>
  </r>
  <r>
    <n v="210"/>
    <n v="192"/>
    <n v="180"/>
    <n v="170"/>
    <n v="143"/>
    <s v="Jysk sp. z o.o., Gdańsk"/>
    <m/>
    <n v="1999"/>
    <n v="1979"/>
    <n v="1999"/>
    <m/>
    <n v="191873139"/>
    <n v="36908"/>
    <n v="5862016763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J"/>
    <x v="3"/>
    <n v="3394015"/>
    <n v="306020"/>
    <n v="311446.60641000001"/>
    <n v="269881"/>
    <n v="39053.451970000002"/>
    <n v="1706862"/>
    <n v="2465"/>
    <n v="207839.20546999999"/>
    <n v="1665697.0095200001"/>
    <n v="345582.42424000002"/>
    <n v="1320114.58528"/>
    <n v="1240972"/>
    <n v="424725.12542"/>
    <m/>
    <m/>
    <s v="G"/>
    <s v="Wholesale and Retail Trade; Repair of Motor Vehicles and Motorcycles"/>
    <s v="47"/>
    <s v="RETAIL TRADE, EXCEPT OF MOTOR VEHICLES"/>
    <s v="Medium-high"/>
    <n v="0.502903493355215"/>
    <n v="16.04747599564806"/>
    <n v="7.9516737551248301E-2"/>
    <n v="0.16202286397678711"/>
    <n v="0.21747549501519781"/>
    <x v="0"/>
    <n v="1"/>
    <n v="0.7450166464293575"/>
    <n v="84.316107695740357"/>
    <n v="1376.882352941177"/>
    <n v="140.19570963083169"/>
    <x v="2"/>
    <s v="Exp&gt;25"/>
    <s v="Exp&gt;50"/>
    <s v="Decreased Export Intensity"/>
    <n v="0"/>
    <n v="-0.14003255035720999"/>
    <n v="5.2690469821885273"/>
    <n v="5.1349239153404717E-2"/>
    <n v="-23.718081896964829"/>
    <n v="-0.27073426001570938"/>
    <n v="1.2920061774811309"/>
    <s v="Yes"/>
    <s v="Yes"/>
    <s v="Yes"/>
    <x v="3"/>
    <s v="Declining"/>
    <n v="10"/>
    <n v="9.5310179804324768E-2"/>
    <n v="2.4113689084445111"/>
    <s v="Yes"/>
    <s v="2.Hiring"/>
    <s v="Hiring"/>
    <n v="-53.727823980600988"/>
    <n v="3.8489183098492107E-2"/>
    <n v="0.20010366361073439"/>
    <n v="7.5548116354959435E-2"/>
    <n v="0.57619508644554907"/>
    <s v="50-75"/>
    <n v="0.37754489344045539"/>
    <n v="14.909333349597491"/>
    <n v="7.779048644925556"/>
    <n v="66.732616912133892"/>
    <n v="1249.232578640167"/>
  </r>
  <r>
    <n v="126"/>
    <n v="169"/>
    <n v="174"/>
    <n v="177"/>
    <n v="144"/>
    <s v="PKP InterCity SA, Warszawa"/>
    <m/>
    <n v="2001"/>
    <m/>
    <n v="2008"/>
    <m/>
    <s v="017258024"/>
    <n v="296032"/>
    <n v="5262544258"/>
    <s v="SA"/>
    <s v="4910"/>
    <s v="Transport kolejowy pasażerski międzymiastowy"/>
    <m/>
    <s v="transport"/>
    <m/>
    <n v="400"/>
    <s v="J"/>
    <x v="1"/>
    <n v="2563392.12934"/>
    <n v="-57695.077400000002"/>
    <n v="-147465.02303000001"/>
    <n v="-192660.50302999999"/>
    <n v="371699.99479999999"/>
    <n v="178087"/>
    <n v="8673"/>
    <n v="668023.46454000007"/>
    <n v="7457546.7531100009"/>
    <n v="6541625.5715200007"/>
    <n v="915921.18159000005"/>
    <n v="2352138.4379599998"/>
    <n v="5105408.3151499992"/>
    <m/>
    <m/>
    <s v="H"/>
    <s v="Transportation and Storage"/>
    <s v="49"/>
    <s v="LAND TRANSPORT AND TRANSPORT VIA PIPELINES"/>
    <s v="Low"/>
    <n v="6.9473178902929811E-2"/>
    <n v="-13.11983442722123"/>
    <n v="-7.5158420291945166E-2"/>
    <n v="-2.583430039505355E-2"/>
    <n v="-8.1908658062275291E-2"/>
    <x v="1"/>
    <n v="0"/>
    <n v="0.31540378033554989"/>
    <n v="77.023344233829135"/>
    <n v="295.5600287489911"/>
    <n v="754.25176657673251"/>
    <x v="0"/>
    <s v="Exp&lt;25"/>
    <s v="Exp&lt;50"/>
    <s v="Decreased Export Intensity"/>
    <n v="0"/>
    <n v="-1.512008319488318E-2"/>
    <n v="69.415777489595428"/>
    <n v="0.52718572937568986"/>
    <n v="22.76505615188076"/>
    <n v="0.2051022302065757"/>
    <n v="14.087605016339211"/>
    <s v="Yes"/>
    <s v="No"/>
    <s v="No"/>
    <x v="0"/>
    <s v="Growing"/>
    <n v="4.9036144578313259"/>
    <n v="4.7871785043925641E-2"/>
    <n v="1.2039848684979979"/>
    <s v="No"/>
    <s v="2.Hiring"/>
    <s v="Hiring"/>
    <n v="218.60871215204921"/>
    <n v="4.7834968941779937E-2"/>
    <n v="5.546083802404201E-2"/>
    <n v="1.88511842578745E-2"/>
    <n v="6.0358435964161267E-2"/>
    <s v="0-10"/>
    <n v="0.33990081883909867"/>
    <n v="14.897482413914711"/>
    <n v="9.0240107937846901"/>
    <n v="82.607466220481925"/>
    <n v="355.48093536144569"/>
  </r>
  <r>
    <n v="126"/>
    <n v="169"/>
    <n v="174"/>
    <n v="177"/>
    <n v="144"/>
    <s v="PKP InterCity SA, Warszawa"/>
    <m/>
    <n v="2001"/>
    <m/>
    <n v="2008"/>
    <m/>
    <s v="017258024"/>
    <n v="296032"/>
    <n v="5262544258"/>
    <s v="SA"/>
    <s v="4910"/>
    <s v="Transport kolejowy pasażerski międzymiastowy"/>
    <m/>
    <s v="transport"/>
    <m/>
    <n v="400"/>
    <s v="J"/>
    <x v="0"/>
    <n v="2950491.7634999999"/>
    <n v="240817.56901000001"/>
    <n v="186383.14486999999"/>
    <n v="141136.68187"/>
    <n v="346206.78529999999"/>
    <n v="178087.06817000001"/>
    <n v="8300"/>
    <n v="685641.96962999995"/>
    <n v="7486886.7620900013"/>
    <n v="5992575.4046800006"/>
    <n v="1494311.3574099999"/>
    <n v="2544798.94099"/>
    <n v="4942087.8211000003"/>
    <m/>
    <m/>
    <s v="H"/>
    <s v="Transportation and Storage"/>
    <s v="49"/>
    <s v="LAND TRANSPORT AND TRANSPORT VIA PIPELINES"/>
    <s v="Low"/>
    <n v="6.0358435964161267E-2"/>
    <m/>
    <n v="4.7834968941779937E-2"/>
    <n v="1.88511842578745E-2"/>
    <n v="5.546083802404201E-2"/>
    <x v="1"/>
    <n v="0"/>
    <n v="0.33990081883909867"/>
    <n v="82.607466220481925"/>
    <n v="355.48093536144569"/>
    <n v="721.99703670843382"/>
    <x v="0"/>
    <s v="Exp&lt;25"/>
    <s v="Exp&lt;50"/>
    <s v="Decreased Export Intensity"/>
    <n v="0"/>
    <n v="-1.512008319488318E-2"/>
    <n v="69.415777489595428"/>
    <n v="0.52718572937568986"/>
    <n v="22.76505615188076"/>
    <n v="0.2051022302065757"/>
    <n v="14.087605016339211"/>
    <s v="Yes"/>
    <s v="No"/>
    <s v="No"/>
    <x v="0"/>
    <s v="Growing"/>
    <n v="4.9036144578313259"/>
    <n v="4.7871785043925641E-2"/>
    <n v="1.2039848684979979"/>
    <s v="No"/>
    <s v="2.Hiring"/>
    <s v="Hiring"/>
    <n v="218.60871215204921"/>
    <n v="4.7834968941779937E-2"/>
    <n v="5.546083802404201E-2"/>
    <n v="1.88511842578745E-2"/>
    <n v="6.0358435964161267E-2"/>
    <s v="0-10"/>
    <n v="0.33990081883909867"/>
    <n v="14.897482413914711"/>
    <n v="9.0240107937846901"/>
    <n v="82.607466220481925"/>
    <n v="355.48093536144569"/>
  </r>
  <r>
    <n v="126"/>
    <n v="169"/>
    <n v="174"/>
    <n v="177"/>
    <n v="144"/>
    <s v="PKP InterCity SA, Warszawa"/>
    <m/>
    <n v="2001"/>
    <m/>
    <n v="2008"/>
    <m/>
    <s v="017258024"/>
    <n v="296032"/>
    <n v="5262544258"/>
    <s v="SA"/>
    <s v="4910"/>
    <s v="Transport kolejowy pasażerski międzymiastowy"/>
    <m/>
    <s v="transport"/>
    <m/>
    <n v="400"/>
    <s v="J"/>
    <x v="2"/>
    <n v="3050931.9630200001"/>
    <n v="52193.175069999998"/>
    <n v="8083.2377900000001"/>
    <n v="43359.878790000002"/>
    <n v="397670.91577000002"/>
    <n v="160727"/>
    <n v="8936"/>
    <n v="755913"/>
    <n v="7633293.3275900008"/>
    <n v="6811795.4866400007"/>
    <n v="821497.8409500001"/>
    <n v="2395498.3167500002"/>
    <n v="5237795.0108400006"/>
    <m/>
    <m/>
    <s v="H"/>
    <s v="Transportation and Storage"/>
    <s v="49"/>
    <s v="LAND TRANSPORT AND TRANSPORT VIA PIPELINES"/>
    <s v="Low"/>
    <n v="5.2681279670655952E-2"/>
    <n v="19.019323188978031"/>
    <n v="1.421201105614945E-2"/>
    <n v="5.6803632363083409E-3"/>
    <n v="1.810056742132336E-2"/>
    <x v="1"/>
    <n v="0"/>
    <n v="0.31382238490582309"/>
    <n v="84.591875559534472"/>
    <n v="341.4203181535363"/>
    <n v="762.28687182632063"/>
    <x v="0"/>
    <s v="Exp&lt;25"/>
    <s v="Exp&lt;50"/>
    <s v="Decreased Export Intensity"/>
    <n v="0"/>
    <n v="-1.512008319488318E-2"/>
    <n v="69.415777489595428"/>
    <n v="0.52718572937568986"/>
    <n v="22.76505615188076"/>
    <n v="0.2051022302065757"/>
    <n v="14.087605016339211"/>
    <s v="Yes"/>
    <s v="No"/>
    <s v="No"/>
    <x v="0"/>
    <s v="Growing"/>
    <n v="4.9036144578313259"/>
    <n v="4.7871785043925641E-2"/>
    <n v="1.2039848684979979"/>
    <s v="No"/>
    <s v="2.Hiring"/>
    <s v="Hiring"/>
    <n v="218.60871215204921"/>
    <n v="4.7834968941779937E-2"/>
    <n v="5.546083802404201E-2"/>
    <n v="1.88511842578745E-2"/>
    <n v="6.0358435964161267E-2"/>
    <s v="0-10"/>
    <n v="0.33990081883909867"/>
    <n v="14.897482413914711"/>
    <n v="9.0240107937846901"/>
    <n v="82.607466220481925"/>
    <n v="355.48093536144569"/>
  </r>
  <r>
    <n v="126"/>
    <n v="169"/>
    <n v="174"/>
    <n v="177"/>
    <n v="144"/>
    <s v="PKP InterCity SA, Warszawa"/>
    <m/>
    <n v="2001"/>
    <m/>
    <n v="2008"/>
    <m/>
    <s v="017258024"/>
    <n v="296032"/>
    <n v="5262544258"/>
    <s v="SA"/>
    <s v="4910"/>
    <s v="Transport kolejowy pasażerski międzymiastowy"/>
    <m/>
    <s v="transport"/>
    <m/>
    <n v="400"/>
    <s v="J"/>
    <x v="3"/>
    <n v="3908152.9527699999"/>
    <n v="207519.2769"/>
    <n v="80698.489019999994"/>
    <n v="52489.648209999999"/>
    <n v="419793.10183"/>
    <n v="171061.07096000001"/>
    <n v="8356"/>
    <n v="902847.55215999996"/>
    <n v="8524518.4973699991"/>
    <n v="7736277.1646800004"/>
    <n v="788241.33269000007"/>
    <n v="2447987.96496"/>
    <n v="6076530.5324100005"/>
    <m/>
    <m/>
    <s v="H"/>
    <s v="Transportation and Storage"/>
    <s v="49"/>
    <s v="LAND TRANSPORT AND TRANSPORT VIA PIPELINES"/>
    <s v="Low"/>
    <n v="4.3770311200014893E-2"/>
    <n v="28.097020849375799"/>
    <n v="1.3430807044743901E-2"/>
    <n v="6.1574912678287004E-3"/>
    <n v="2.1441955173524589E-2"/>
    <x v="1"/>
    <n v="0"/>
    <n v="0.2871702332178947"/>
    <n v="108.0478161991383"/>
    <n v="467.70619348611768"/>
    <n v="925.83498859262806"/>
    <x v="0"/>
    <s v="Exp&lt;25"/>
    <s v="Exp&lt;50"/>
    <s v="Decreased Export Intensity"/>
    <n v="0"/>
    <n v="-1.512008319488318E-2"/>
    <n v="69.415777489595428"/>
    <n v="0.52718572937568986"/>
    <n v="22.76505615188076"/>
    <n v="0.2051022302065757"/>
    <n v="14.087605016339211"/>
    <s v="Yes"/>
    <s v="No"/>
    <s v="No"/>
    <x v="0"/>
    <s v="Growing"/>
    <n v="4.9036144578313259"/>
    <n v="4.7871785043925641E-2"/>
    <n v="1.2039848684979979"/>
    <s v="No"/>
    <s v="2.Hiring"/>
    <s v="Hiring"/>
    <n v="218.60871215204921"/>
    <n v="4.7834968941779937E-2"/>
    <n v="5.546083802404201E-2"/>
    <n v="1.88511842578745E-2"/>
    <n v="6.0358435964161267E-2"/>
    <s v="0-10"/>
    <n v="0.33990081883909867"/>
    <n v="14.897482413914711"/>
    <n v="9.0240107937846901"/>
    <n v="82.607466220481925"/>
    <n v="355.48093536144569"/>
  </r>
  <r>
    <n v="126"/>
    <n v="169"/>
    <n v="174"/>
    <n v="177"/>
    <n v="144"/>
    <s v="PKP InterCity SA, Warszawa"/>
    <m/>
    <n v="2001"/>
    <m/>
    <n v="2008"/>
    <m/>
    <s v="017258024"/>
    <n v="296032"/>
    <n v="5262544258"/>
    <s v="SA"/>
    <s v="4910"/>
    <s v="Transport kolejowy pasażerski międzymiastowy"/>
    <m/>
    <s v="transport"/>
    <m/>
    <n v="400"/>
    <s v="J"/>
    <x v="4"/>
    <n v="4998598.5608999999"/>
    <n v="289675.03688999999"/>
    <n v="132347.09586"/>
    <n v="90743.037859999997"/>
    <n v="426042.13071"/>
    <n v="226128.36504999999"/>
    <n v="8707"/>
    <n v="1085895.04009"/>
    <n v="9307925.3422800004"/>
    <n v="8439030.9548700005"/>
    <n v="868894.38740999997"/>
    <n v="2538731.0028200001"/>
    <n v="6769194.3394600004"/>
    <m/>
    <m/>
    <s v="H"/>
    <s v="Transportation and Storage"/>
    <s v="49"/>
    <s v="LAND TRANSPORT AND TRANSPORT VIA PIPELINES"/>
    <s v="Low"/>
    <n v="4.5238352769278088E-2"/>
    <n v="27.901815034058998"/>
    <n v="1.8153695831829651E-2"/>
    <n v="9.7490079177807686E-3"/>
    <n v="3.5743463076317823E-2"/>
    <x v="1"/>
    <n v="0"/>
    <n v="0.27274939467854942"/>
    <n v="124.7151763052716"/>
    <n v="574.08964751349492"/>
    <n v="969.22372285172855"/>
    <x v="0"/>
    <s v="Exp&lt;25"/>
    <s v="Exp&lt;50"/>
    <s v="Decreased Export Intensity"/>
    <n v="0"/>
    <n v="-1.512008319488318E-2"/>
    <n v="69.415777489595428"/>
    <n v="0.52718572937568986"/>
    <n v="22.76505615188076"/>
    <n v="0.2051022302065757"/>
    <n v="14.087605016339211"/>
    <s v="Yes"/>
    <s v="No"/>
    <s v="No"/>
    <x v="0"/>
    <s v="Growing"/>
    <n v="4.9036144578313259"/>
    <n v="4.7871785043925641E-2"/>
    <n v="1.2039848684979979"/>
    <s v="No"/>
    <s v="2.Hiring"/>
    <s v="Hiring"/>
    <n v="218.60871215204921"/>
    <n v="4.7834968941779937E-2"/>
    <n v="5.546083802404201E-2"/>
    <n v="1.88511842578745E-2"/>
    <n v="6.0358435964161267E-2"/>
    <s v="0-10"/>
    <n v="0.33990081883909867"/>
    <n v="14.897482413914711"/>
    <n v="9.0240107937846901"/>
    <n v="82.607466220481925"/>
    <n v="355.48093536144569"/>
  </r>
  <r>
    <n v="181"/>
    <n v="148"/>
    <n v="148"/>
    <n v="241"/>
    <n v="145"/>
    <s v="ABB sp. z o.o., Warszawa"/>
    <m/>
    <n v="1988"/>
    <m/>
    <n v="2001"/>
    <m/>
    <s v="010017168"/>
    <n v="4745"/>
    <n v="5260304484"/>
    <s v="sp. z o.o."/>
    <s v="2711"/>
    <s v="Produkcja elektrycznych silników, prądnic i transformatorów"/>
    <m/>
    <s v="produkcja"/>
    <m/>
    <n v="540"/>
    <s v="J"/>
    <x v="0"/>
    <n v="2981890"/>
    <n v="158161"/>
    <n v="142545"/>
    <n v="118168"/>
    <n v="84786"/>
    <n v="2010881"/>
    <n v="3299"/>
    <n v="428918.23349999997"/>
    <n v="2197517"/>
    <n v="1089216"/>
    <n v="1108301"/>
    <n v="628909"/>
    <n v="1411657"/>
    <m/>
    <m/>
    <s v="C"/>
    <s v="Manufacturing"/>
    <s v="27"/>
    <s v="MANUFACTURE OF ELECTRICAL EQUIPMENT"/>
    <s v="Medium-high"/>
    <n v="0.67436458085308315"/>
    <m/>
    <n v="3.9628557726810849E-2"/>
    <n v="5.3773417907574783E-2"/>
    <n v="0.18789363803030329"/>
    <x v="0"/>
    <n v="1"/>
    <n v="0.28619073254040811"/>
    <n v="130.01462064261901"/>
    <n v="903.8769324037587"/>
    <n v="330.16550469839348"/>
    <x v="2"/>
    <s v="Exp&gt;25"/>
    <s v="Exp&gt;50"/>
    <s v="Increased Export Intensity"/>
    <n v="1"/>
    <n v="0.19775601221766159"/>
    <n v="19.574430981692821"/>
    <n v="0.17876884489408701"/>
    <n v="-13.351861607468971"/>
    <n v="-0.1433146542750254"/>
    <n v="4.5705953815636136"/>
    <s v="No"/>
    <s v="Yes"/>
    <s v="No"/>
    <x v="3"/>
    <s v="Declining"/>
    <n v="48.257047590178843"/>
    <n v="0.39377738931077572"/>
    <n v="10.34529925777403"/>
    <s v="No"/>
    <s v="2.Hiring"/>
    <s v="Hiring"/>
    <n v="-174.86895857427601"/>
    <n v="3.9628557726810849E-2"/>
    <n v="0.18789363803030329"/>
    <n v="5.3773417907574783E-2"/>
    <n v="0.67436458085308315"/>
    <s v="50-75"/>
    <n v="0.28619073254040811"/>
    <n v="14.908067885631811"/>
    <n v="8.1013746712285819"/>
    <n v="130.01462064261901"/>
    <n v="903.8769324037587"/>
  </r>
  <r>
    <n v="181"/>
    <n v="148"/>
    <n v="148"/>
    <n v="241"/>
    <n v="145"/>
    <s v="ABB sp. z o.o., Warszawa"/>
    <m/>
    <n v="1988"/>
    <m/>
    <n v="2001"/>
    <m/>
    <s v="010017168"/>
    <n v="4745"/>
    <n v="5260304484"/>
    <s v="sp. z o.o."/>
    <s v="2711"/>
    <s v="Produkcja elektrycznych silników, prądnic i transformatorów"/>
    <m/>
    <s v="produkcja"/>
    <m/>
    <n v="540"/>
    <s v="J"/>
    <x v="1"/>
    <n v="3230174"/>
    <n v="-89694"/>
    <n v="-115334"/>
    <n v="-118067"/>
    <n v="80889"/>
    <n v="2442665"/>
    <n v="4900"/>
    <n v="714991"/>
    <n v="1852625.05262"/>
    <n v="840581.4841"/>
    <n v="1012043.56852"/>
    <n v="355868.41541999998"/>
    <n v="1329516.8938"/>
    <m/>
    <m/>
    <s v="C"/>
    <s v="Manufacturing"/>
    <s v="27"/>
    <s v="MANUFACTURE OF ELECTRICAL EQUIPMENT"/>
    <s v="Medium-high"/>
    <n v="0.75620229746137513"/>
    <n v="8.3263970166572285"/>
    <n v="-3.6551281757577138E-2"/>
    <n v="-6.3729571093205567E-2"/>
    <n v="-0.33177150565794372"/>
    <x v="0"/>
    <n v="1"/>
    <n v="0.19208874181892741"/>
    <n v="145.91653061224491"/>
    <n v="659.21918367346939"/>
    <n v="171.54724165306121"/>
    <x v="3"/>
    <s v="Exp&gt;25"/>
    <s v="Exp&gt;50"/>
    <s v="Increased Export Intensity"/>
    <n v="1"/>
    <n v="0.19775601221766159"/>
    <n v="19.574430981692821"/>
    <n v="0.17876884489408701"/>
    <n v="-13.351861607468971"/>
    <n v="-0.1433146542750254"/>
    <n v="4.5705953815636136"/>
    <s v="No"/>
    <s v="Yes"/>
    <s v="No"/>
    <x v="3"/>
    <s v="Declining"/>
    <n v="48.257047590178843"/>
    <n v="0.39377738931077572"/>
    <n v="10.34529925777403"/>
    <s v="No"/>
    <s v="2.Hiring"/>
    <s v="Hiring"/>
    <n v="-174.86895857427601"/>
    <n v="3.9628557726810849E-2"/>
    <n v="0.18789363803030329"/>
    <n v="5.3773417907574783E-2"/>
    <n v="0.67436458085308315"/>
    <s v="50-75"/>
    <n v="0.28619073254040811"/>
    <n v="14.908067885631811"/>
    <n v="8.1013746712285819"/>
    <n v="130.01462064261901"/>
    <n v="903.8769324037587"/>
  </r>
  <r>
    <n v="181"/>
    <n v="148"/>
    <n v="148"/>
    <n v="241"/>
    <n v="145"/>
    <s v="ABB sp. z o.o., Warszawa"/>
    <m/>
    <n v="1988"/>
    <m/>
    <n v="2001"/>
    <m/>
    <s v="010017168"/>
    <n v="4745"/>
    <n v="5260304484"/>
    <s v="sp. z o.o."/>
    <s v="2711"/>
    <s v="Produkcja elektrycznych silników, prądnic i transformatorów"/>
    <m/>
    <s v="produkcja"/>
    <m/>
    <n v="540"/>
    <s v="J"/>
    <x v="2"/>
    <n v="3453651"/>
    <n v="3172"/>
    <n v="-42846"/>
    <n v="-61463"/>
    <n v="80033"/>
    <n v="2604509"/>
    <n v="4973"/>
    <n v="752715"/>
    <n v="2444498"/>
    <n v="770905"/>
    <n v="1673593"/>
    <n v="319561"/>
    <n v="1794080"/>
    <m/>
    <m/>
    <s v="C"/>
    <s v="Manufacturing"/>
    <s v="27"/>
    <s v="MANUFACTURE OF ELECTRICAL EQUIPMENT"/>
    <s v="Medium-high"/>
    <n v="0.75413207646053404"/>
    <n v="6.9184198745949832"/>
    <n v="-1.7796528948640152E-2"/>
    <n v="-2.514340367633764E-2"/>
    <n v="-0.1923357355872588"/>
    <x v="0"/>
    <n v="1"/>
    <n v="0.1307266358982499"/>
    <n v="151.36034586768551"/>
    <n v="694.4803941282928"/>
    <n v="155.01809772772981"/>
    <x v="3"/>
    <s v="Exp&gt;25"/>
    <s v="Exp&gt;50"/>
    <s v="Increased Export Intensity"/>
    <n v="1"/>
    <n v="0.19775601221766159"/>
    <n v="19.574430981692821"/>
    <n v="0.17876884489408701"/>
    <n v="-13.351861607468971"/>
    <n v="-0.1433146542750254"/>
    <n v="4.5705953815636136"/>
    <s v="No"/>
    <s v="Yes"/>
    <s v="No"/>
    <x v="3"/>
    <s v="Declining"/>
    <n v="48.257047590178843"/>
    <n v="0.39377738931077572"/>
    <n v="10.34529925777403"/>
    <s v="No"/>
    <s v="2.Hiring"/>
    <s v="Hiring"/>
    <n v="-174.86895857427601"/>
    <n v="3.9628557726810849E-2"/>
    <n v="0.18789363803030329"/>
    <n v="5.3773417907574783E-2"/>
    <n v="0.67436458085308315"/>
    <s v="50-75"/>
    <n v="0.28619073254040811"/>
    <n v="14.908067885631811"/>
    <n v="8.1013746712285819"/>
    <n v="130.01462064261901"/>
    <n v="903.8769324037587"/>
  </r>
  <r>
    <n v="181"/>
    <n v="148"/>
    <n v="148"/>
    <n v="241"/>
    <n v="145"/>
    <s v="ABB sp. z o.o., Warszawa"/>
    <m/>
    <n v="1988"/>
    <m/>
    <n v="2001"/>
    <m/>
    <s v="010017168"/>
    <n v="4745"/>
    <n v="5260304484"/>
    <s v="sp. z o.o."/>
    <s v="2711"/>
    <s v="Produkcja elektrycznych silników, prądnic i transformatorów"/>
    <m/>
    <s v="produkcja"/>
    <m/>
    <n v="540"/>
    <s v="J"/>
    <x v="4"/>
    <n v="3565578"/>
    <m/>
    <m/>
    <m/>
    <m/>
    <n v="3109614"/>
    <n v="4891"/>
    <m/>
    <m/>
    <m/>
    <m/>
    <m/>
    <m/>
    <m/>
    <m/>
    <s v="C"/>
    <s v="Manufacturing"/>
    <s v="27"/>
    <s v="MANUFACTURE OF ELECTRICAL EQUIPMENT"/>
    <s v="Medium-high"/>
    <n v="0.87212059307074474"/>
    <n v="-17.18529532882328"/>
    <m/>
    <m/>
    <m/>
    <x v="0"/>
    <n v="1"/>
    <m/>
    <m/>
    <n v="729.00797382948269"/>
    <m/>
    <x v="3"/>
    <s v="Exp&gt;25"/>
    <s v="Exp&gt;50"/>
    <s v="Increased Export Intensity"/>
    <n v="1"/>
    <n v="0.19775601221766159"/>
    <n v="19.574430981692821"/>
    <n v="0.17876884489408701"/>
    <n v="-13.351861607468971"/>
    <n v="-0.1433146542750254"/>
    <n v="4.5705953815636136"/>
    <s v="No"/>
    <s v="Yes"/>
    <s v="No"/>
    <x v="3"/>
    <s v="Declining"/>
    <n v="48.257047590178843"/>
    <n v="0.39377738931077572"/>
    <n v="10.34529925777403"/>
    <s v="No"/>
    <s v="2.Hiring"/>
    <s v="Hiring"/>
    <n v="-174.86895857427601"/>
    <n v="3.9628557726810849E-2"/>
    <n v="0.18789363803030329"/>
    <n v="5.3773417907574783E-2"/>
    <n v="0.67436458085308315"/>
    <s v="50-75"/>
    <n v="0.28619073254040811"/>
    <n v="14.908067885631811"/>
    <n v="8.1013746712285819"/>
    <n v="130.01462064261901"/>
    <n v="903.8769324037587"/>
  </r>
  <r>
    <n v="181"/>
    <n v="148"/>
    <n v="148"/>
    <n v="241"/>
    <n v="145"/>
    <s v="ABB sp. z o.o., Warszawa"/>
    <m/>
    <n v="1988"/>
    <m/>
    <n v="2001"/>
    <m/>
    <s v="010017168"/>
    <n v="4745"/>
    <n v="5260304484"/>
    <s v="sp. z o.o."/>
    <s v="2711"/>
    <s v="Produkcja elektrycznych silników, prądnic i transformatorów"/>
    <m/>
    <s v="produkcja"/>
    <m/>
    <n v="540"/>
    <s v="J"/>
    <x v="3"/>
    <n v="4305489"/>
    <n v="77785"/>
    <n v="-23103"/>
    <n v="-36553"/>
    <n v="70064"/>
    <n v="3099171"/>
    <n v="5193"/>
    <n v="860090"/>
    <n v="3086374"/>
    <n v="745440"/>
    <n v="2340934"/>
    <n v="283599"/>
    <n v="2457892"/>
    <m/>
    <m/>
    <s v="C"/>
    <s v="Manufacturing"/>
    <s v="27"/>
    <s v="MANUFACTURE OF ELECTRICAL EQUIPMENT"/>
    <s v="Medium-high"/>
    <n v="0.71981858506664398"/>
    <n v="24.664854671187111"/>
    <n v="-8.4898602690658374E-3"/>
    <n v="-1.1843347565784319E-2"/>
    <n v="-0.1288897351542142"/>
    <x v="0"/>
    <n v="1"/>
    <n v="9.1887438139382979E-2"/>
    <n v="165.62487964567691"/>
    <n v="829.09474292316577"/>
    <n v="143.5470826112074"/>
    <x v="2"/>
    <s v="Exp&gt;25"/>
    <s v="Exp&gt;50"/>
    <s v="Increased Export Intensity"/>
    <n v="1"/>
    <n v="0.19775601221766159"/>
    <n v="19.574430981692821"/>
    <n v="0.17876884489408701"/>
    <n v="-13.351861607468971"/>
    <n v="-0.1433146542750254"/>
    <n v="4.5705953815636136"/>
    <s v="No"/>
    <s v="Yes"/>
    <s v="No"/>
    <x v="3"/>
    <s v="Declining"/>
    <n v="48.257047590178843"/>
    <n v="0.39377738931077572"/>
    <n v="10.34529925777403"/>
    <s v="No"/>
    <s v="2.Hiring"/>
    <s v="Hiring"/>
    <n v="-174.86895857427601"/>
    <n v="3.9628557726810849E-2"/>
    <n v="0.18789363803030329"/>
    <n v="5.3773417907574783E-2"/>
    <n v="0.67436458085308315"/>
    <s v="50-75"/>
    <n v="0.28619073254040811"/>
    <n v="14.908067885631811"/>
    <n v="8.1013746712285819"/>
    <n v="130.01462064261901"/>
    <n v="903.8769324037587"/>
  </r>
  <r>
    <n v="168"/>
    <n v="154"/>
    <n v="135"/>
    <n v="142"/>
    <n v="146"/>
    <s v="Grupa PSB Handel SA, Busko-Zdrój"/>
    <m/>
    <n v="1998"/>
    <m/>
    <n v="2017"/>
    <m/>
    <s v="366438684"/>
    <n v="661047"/>
    <n v="6551974439"/>
    <s v="SA"/>
    <s v="4673"/>
    <s v="Sprzedaż hurtowa drewna, materiałów budowlanych i wyposażenia sanitarnego"/>
    <s v="Budownictwo "/>
    <s v="budownictwo"/>
    <m/>
    <n v="450"/>
    <s v="S"/>
    <x v="0"/>
    <n v="2979882"/>
    <n v="37095"/>
    <n v="36089"/>
    <n v="27792"/>
    <n v="9337"/>
    <n v="305.5"/>
    <n v="561.91999999999996"/>
    <n v="47067.7"/>
    <n v="655052"/>
    <n v="177895"/>
    <n v="477157"/>
    <n v="242413"/>
    <n v="394850"/>
    <m/>
    <m/>
    <s v="G"/>
    <s v="Wholesale and Retail Trade; Repair of Motor Vehicles and Motorcycles"/>
    <s v="46"/>
    <s v="WHOLESALE TRADE, EXCEPT OF MOTOR VEHICLES"/>
    <s v="Medium-high"/>
    <n v="1.025208380734539E-4"/>
    <m/>
    <n v="9.3265438027411822E-3"/>
    <n v="4.2427166087577781E-2"/>
    <n v="0.11464731676931519"/>
    <x v="1"/>
    <n v="0"/>
    <n v="0.37006680385679303"/>
    <n v="83.762279328018224"/>
    <n v="5303.0360193621873"/>
    <n v="316.58421127562639"/>
    <x v="0"/>
    <s v="Exp&lt;25"/>
    <s v="Exp&lt;50"/>
    <s v="Increased Export Intensity"/>
    <n v="1"/>
    <n v="4.714555936425737E-5"/>
    <n v="31.169388586527919"/>
    <n v="0.27131934459860929"/>
    <n v="-4.949718415559472"/>
    <n v="-5.0764154570503088E-2"/>
    <n v="7.0183186492333904"/>
    <s v="No"/>
    <s v="Yes"/>
    <s v="No"/>
    <x v="3"/>
    <s v="Declining"/>
    <n v="-9.9515945330296063"/>
    <n v="-0.1048228217192317"/>
    <n v="-2.586531579668883"/>
    <s v="Yes"/>
    <s v="0.Reducing"/>
    <s v="Reducing"/>
    <n v="2421.6537039579712"/>
    <n v="9.3265438027411822E-3"/>
    <n v="0.11464731676931519"/>
    <n v="4.2427166087577781E-2"/>
    <n v="1.025208380734539E-4"/>
    <s v="0-10"/>
    <n v="0.37006680385679303"/>
    <n v="14.90739426038216"/>
    <n v="6.3313594910066966"/>
    <n v="83.762279328018224"/>
    <n v="5303.0360193621873"/>
  </r>
  <r>
    <n v="168"/>
    <n v="154"/>
    <n v="135"/>
    <n v="142"/>
    <n v="146"/>
    <s v="Grupa PSB Handel SA, Busko-Zdrój"/>
    <m/>
    <n v="1998"/>
    <m/>
    <n v="2017"/>
    <m/>
    <s v="366438684"/>
    <n v="661047"/>
    <n v="6551974439"/>
    <s v="SA"/>
    <s v="4673"/>
    <s v="Sprzedaż hurtowa drewna, materiałów budowlanych i wyposażenia sanitarnego"/>
    <s v="Budownictwo "/>
    <s v="budownictwo"/>
    <m/>
    <n v="450"/>
    <s v="S"/>
    <x v="1"/>
    <n v="3189653"/>
    <n v="-99589.524900000004"/>
    <n v="-135503.70561999999"/>
    <n v="-145596.01662000001"/>
    <n v="9510"/>
    <n v="0"/>
    <n v="535.78"/>
    <n v="46661"/>
    <n v="669279.58372999995"/>
    <n v="179127.68414"/>
    <n v="490151.89958999999"/>
    <n v="93059.702730000005"/>
    <n v="364422.95103"/>
    <m/>
    <m/>
    <s v="G"/>
    <s v="Wholesale and Retail Trade; Repair of Motor Vehicles and Motorcycles"/>
    <s v="46"/>
    <s v="WHOLESALE TRADE, EXCEPT OF MOTOR VEHICLES"/>
    <s v="Medium-high"/>
    <n v="0"/>
    <n v="7.0395740502476212"/>
    <n v="-4.5646349812973393E-2"/>
    <n v="-0.21754139848188789"/>
    <n v="-1.5645441834520679"/>
    <x v="1"/>
    <n v="0"/>
    <n v="0.13904458613747589"/>
    <n v="87.089850311695102"/>
    <n v="5953.2886632573072"/>
    <n v="334.33066583299109"/>
    <x v="0"/>
    <s v="Exp&lt;25"/>
    <s v="Exp&lt;50"/>
    <s v="Increased Export Intensity"/>
    <n v="1"/>
    <n v="4.714555936425737E-5"/>
    <n v="31.169388586527919"/>
    <n v="0.27131934459860929"/>
    <n v="-4.949718415559472"/>
    <n v="-5.0764154570503088E-2"/>
    <n v="7.0183186492333904"/>
    <s v="No"/>
    <s v="Yes"/>
    <s v="No"/>
    <x v="3"/>
    <s v="Declining"/>
    <n v="-9.9515945330296063"/>
    <n v="-0.1048228217192317"/>
    <n v="-2.586531579668883"/>
    <s v="Yes"/>
    <s v="0.Reducing"/>
    <s v="Reducing"/>
    <n v="2421.6537039579712"/>
    <n v="9.3265438027411822E-3"/>
    <n v="0.11464731676931519"/>
    <n v="4.2427166087577781E-2"/>
    <n v="1.025208380734539E-4"/>
    <s v="0-10"/>
    <n v="0.37006680385679303"/>
    <n v="14.90739426038216"/>
    <n v="6.3313594910066966"/>
    <n v="83.762279328018224"/>
    <n v="5303.0360193621873"/>
  </r>
  <r>
    <n v="168"/>
    <n v="154"/>
    <n v="135"/>
    <n v="142"/>
    <n v="146"/>
    <s v="Grupa PSB Handel SA, Busko-Zdrój"/>
    <m/>
    <n v="1998"/>
    <m/>
    <n v="2017"/>
    <m/>
    <s v="366438684"/>
    <n v="661047"/>
    <n v="6551974439"/>
    <s v="SA"/>
    <s v="4673"/>
    <s v="Sprzedaż hurtowa drewna, materiałów budowlanych i wyposażenia sanitarnego"/>
    <s v="Budownictwo "/>
    <s v="budownictwo"/>
    <m/>
    <n v="450"/>
    <s v="S"/>
    <x v="2"/>
    <n v="3767993"/>
    <n v="58952"/>
    <n v="47939"/>
    <n v="34384"/>
    <n v="9520"/>
    <n v="0"/>
    <n v="574"/>
    <n v="46651"/>
    <n v="756591"/>
    <n v="170285"/>
    <n v="586306"/>
    <n v="171252"/>
    <n v="480070"/>
    <m/>
    <m/>
    <s v="G"/>
    <s v="Wholesale and Retail Trade; Repair of Motor Vehicles and Motorcycles"/>
    <s v="46"/>
    <s v="WHOLESALE TRADE, EXCEPT OF MOTOR VEHICLES"/>
    <s v="Medium-high"/>
    <n v="0"/>
    <n v="18.131752889734411"/>
    <n v="9.1252823452697505E-3"/>
    <n v="4.5445954287058672E-2"/>
    <n v="0.2007801368743139"/>
    <x v="1"/>
    <n v="0"/>
    <n v="0.226346863761266"/>
    <n v="81.273519163763069"/>
    <n v="6564.4477351916375"/>
    <n v="296.66376306620208"/>
    <x v="0"/>
    <s v="Exp&lt;25"/>
    <s v="Exp&lt;50"/>
    <s v="Increased Export Intensity"/>
    <n v="1"/>
    <n v="4.714555936425737E-5"/>
    <n v="31.169388586527919"/>
    <n v="0.27131934459860929"/>
    <n v="-4.949718415559472"/>
    <n v="-5.0764154570503088E-2"/>
    <n v="7.0183186492333904"/>
    <s v="No"/>
    <s v="Yes"/>
    <s v="No"/>
    <x v="3"/>
    <s v="Declining"/>
    <n v="-9.9515945330296063"/>
    <n v="-0.1048228217192317"/>
    <n v="-2.586531579668883"/>
    <s v="Yes"/>
    <s v="0.Reducing"/>
    <s v="Reducing"/>
    <n v="2421.6537039579712"/>
    <n v="9.3265438027411822E-3"/>
    <n v="0.11464731676931519"/>
    <n v="4.2427166087577781E-2"/>
    <n v="1.025208380734539E-4"/>
    <s v="0-10"/>
    <n v="0.37006680385679303"/>
    <n v="14.90739426038216"/>
    <n v="6.3313594910066966"/>
    <n v="83.762279328018224"/>
    <n v="5303.0360193621873"/>
  </r>
  <r>
    <n v="168"/>
    <n v="154"/>
    <n v="135"/>
    <n v="142"/>
    <n v="146"/>
    <s v="Grupa PSB Handel SA, Busko-Zdrój"/>
    <m/>
    <n v="1998"/>
    <m/>
    <n v="2017"/>
    <m/>
    <s v="366438684"/>
    <n v="661047"/>
    <n v="6551974439"/>
    <s v="SA"/>
    <s v="4673"/>
    <s v="Sprzedaż hurtowa drewna, materiałów budowlanych i wyposażenia sanitarnego"/>
    <s v="Budownictwo "/>
    <s v="budownictwo"/>
    <m/>
    <n v="450"/>
    <s v="S"/>
    <x v="4"/>
    <n v="3908693"/>
    <n v="57996"/>
    <n v="45995"/>
    <n v="33062"/>
    <n v="8739"/>
    <n v="585"/>
    <n v="506"/>
    <n v="62696"/>
    <n v="814942"/>
    <n v="170423"/>
    <n v="644519"/>
    <n v="243955"/>
    <n v="570987"/>
    <m/>
    <m/>
    <s v="G"/>
    <s v="Wholesale and Retail Trade; Repair of Motor Vehicles and Motorcycles"/>
    <s v="46"/>
    <s v="WHOLESALE TRADE, EXCEPT OF MOTOR VEHICLES"/>
    <s v="Medium-high"/>
    <n v="1.4966639743771131E-4"/>
    <n v="-6.41452070367251"/>
    <n v="8.458581935189077E-3"/>
    <n v="4.0569758338630232E-2"/>
    <n v="0.1355249943637146"/>
    <x v="1"/>
    <n v="0"/>
    <n v="0.29935259196359992"/>
    <n v="123.905138339921"/>
    <n v="7724.689723320158"/>
    <n v="336.80434782608688"/>
    <x v="0"/>
    <s v="Exp&lt;25"/>
    <s v="Exp&lt;50"/>
    <s v="Increased Export Intensity"/>
    <n v="1"/>
    <n v="4.714555936425737E-5"/>
    <n v="31.169388586527919"/>
    <n v="0.27131934459860929"/>
    <n v="-4.949718415559472"/>
    <n v="-5.0764154570503088E-2"/>
    <n v="7.0183186492333904"/>
    <s v="No"/>
    <s v="Yes"/>
    <s v="No"/>
    <x v="3"/>
    <s v="Declining"/>
    <n v="-9.9515945330296063"/>
    <n v="-0.1048228217192317"/>
    <n v="-2.586531579668883"/>
    <s v="Yes"/>
    <s v="0.Reducing"/>
    <s v="Reducing"/>
    <n v="2421.6537039579712"/>
    <n v="9.3265438027411822E-3"/>
    <n v="0.11464731676931519"/>
    <n v="4.2427166087577781E-2"/>
    <n v="1.025208380734539E-4"/>
    <s v="0-10"/>
    <n v="0.37006680385679303"/>
    <n v="14.90739426038216"/>
    <n v="6.3313594910066966"/>
    <n v="83.762279328018224"/>
    <n v="5303.0360193621873"/>
  </r>
  <r>
    <n v="168"/>
    <n v="154"/>
    <n v="135"/>
    <n v="142"/>
    <n v="146"/>
    <s v="Grupa PSB Handel SA, Busko-Zdrój"/>
    <m/>
    <n v="1998"/>
    <m/>
    <n v="2017"/>
    <m/>
    <s v="366438684"/>
    <n v="661047"/>
    <n v="6551974439"/>
    <s v="SA"/>
    <s v="4673"/>
    <s v="Sprzedaż hurtowa drewna, materiałów budowlanych i wyposażenia sanitarnego"/>
    <s v="Budownictwo "/>
    <s v="budownictwo"/>
    <m/>
    <n v="450"/>
    <s v="S"/>
    <x v="3"/>
    <n v="4176602"/>
    <n v="70629"/>
    <n v="54288"/>
    <n v="39311"/>
    <n v="9944"/>
    <n v="621"/>
    <n v="565"/>
    <n v="61116"/>
    <n v="809288"/>
    <n v="174918"/>
    <n v="634370"/>
    <n v="210543"/>
    <n v="507372"/>
    <m/>
    <m/>
    <s v="G"/>
    <s v="Wholesale and Retail Trade; Repair of Motor Vehicles and Motorcycles"/>
    <s v="46"/>
    <s v="WHOLESALE TRADE, EXCEPT OF MOTOR VEHICLES"/>
    <s v="Medium-high"/>
    <n v="1.4868546248840561E-4"/>
    <n v="10.844208043910911"/>
    <n v="9.4121968049625023E-3"/>
    <n v="4.8574796611342307E-2"/>
    <n v="0.18671245303809669"/>
    <x v="1"/>
    <n v="0"/>
    <n v="0.26015831199770661"/>
    <n v="108.1699115044248"/>
    <n v="7392.2159292035394"/>
    <n v="309.58938053097347"/>
    <x v="0"/>
    <s v="Exp&lt;25"/>
    <s v="Exp&lt;50"/>
    <s v="Increased Export Intensity"/>
    <n v="1"/>
    <n v="4.714555936425737E-5"/>
    <n v="31.169388586527919"/>
    <n v="0.27131934459860929"/>
    <n v="-4.949718415559472"/>
    <n v="-5.0764154570503088E-2"/>
    <n v="7.0183186492333904"/>
    <s v="No"/>
    <s v="Yes"/>
    <s v="No"/>
    <x v="3"/>
    <s v="Declining"/>
    <n v="-9.9515945330296063"/>
    <n v="-0.1048228217192317"/>
    <n v="-2.586531579668883"/>
    <s v="Yes"/>
    <s v="0.Reducing"/>
    <s v="Reducing"/>
    <n v="2421.6537039579712"/>
    <n v="9.3265438027411822E-3"/>
    <n v="0.11464731676931519"/>
    <n v="4.2427166087577781E-2"/>
    <n v="1.025208380734539E-4"/>
    <s v="0-10"/>
    <n v="0.37006680385679303"/>
    <n v="14.90739426038216"/>
    <n v="6.3313594910066966"/>
    <n v="83.762279328018224"/>
    <n v="5303.0360193621873"/>
  </r>
  <r>
    <n v="164"/>
    <n v="118"/>
    <n v="128"/>
    <n v="171"/>
    <n v="147"/>
    <s v="Thyssenkrupp Materials Poland SA, Toruń"/>
    <m/>
    <n v="1994"/>
    <m/>
    <n v="1996"/>
    <m/>
    <n v="870422397"/>
    <n v="20529"/>
    <n v="9561627586"/>
    <s v="SA"/>
    <s v="4672"/>
    <s v="Sprzedaż hurtowa metali i rud metali"/>
    <s v="Inna produkcja "/>
    <s v="produkcja"/>
    <m/>
    <n v="540"/>
    <s v="J"/>
    <x v="1"/>
    <n v="2674246"/>
    <n v="64356"/>
    <n v="55213.371070000001"/>
    <n v="43949"/>
    <n v="28135"/>
    <n v="434907"/>
    <n v="1006"/>
    <n v="109705.68988000001"/>
    <n v="1212908.2469800001"/>
    <n v="330995.04947000003"/>
    <n v="881913.19750999997"/>
    <n v="529699.80000000005"/>
    <n v="683208"/>
    <m/>
    <m/>
    <s v="G"/>
    <s v="Wholesale and Retail Trade; Repair of Motor Vehicles and Motorcycles"/>
    <s v="46"/>
    <s v="WHOLESALE TRADE, EXCEPT OF MOTOR VEHICLES"/>
    <s v="Medium-high"/>
    <n v="0.1626278958629834"/>
    <n v="-7.3289629187688554"/>
    <n v="1.6434164994544261E-2"/>
    <n v="3.6234397869276493E-2"/>
    <n v="8.2969636764069002E-2"/>
    <x v="0"/>
    <n v="1"/>
    <n v="0.43671877186002378"/>
    <n v="109.0513815904573"/>
    <n v="2658.2962226640161"/>
    <n v="329.02092392644141"/>
    <x v="1"/>
    <s v="Exp&lt;25"/>
    <s v="Exp&lt;50"/>
    <s v="Increased Export Intensity"/>
    <n v="1"/>
    <n v="4.2958336651631852E-2"/>
    <n v="38.862329228189573"/>
    <n v="0.32831281912829802"/>
    <n v="0.62487625231128663"/>
    <n v="6.2293199591838544E-3"/>
    <n v="8.5540700984012119"/>
    <s v="Yes"/>
    <s v="Yes"/>
    <s v="Yes"/>
    <x v="0"/>
    <s v="Growing"/>
    <n v="-0.56285178236397748"/>
    <n v="-5.6444176196768234E-3"/>
    <n v="-0.14101092652355479"/>
    <s v="Yes"/>
    <s v="0.Reducing"/>
    <s v="Reducing"/>
    <n v="1073.3099670014869"/>
    <n v="1.1813257471822601E-2"/>
    <n v="6.7800453063749128E-2"/>
    <n v="2.987379221020494E-2"/>
    <n v="0.13772511693586689"/>
    <s v="10-25"/>
    <n v="0.4406134599442309"/>
    <n v="14.87529222875138"/>
    <n v="6.9716686047257896"/>
    <n v="100.1137235741088"/>
    <n v="2707.0739952626641"/>
  </r>
  <r>
    <n v="164"/>
    <n v="118"/>
    <n v="128"/>
    <n v="171"/>
    <n v="147"/>
    <s v="Thyssenkrupp Materials Poland SA, Toruń"/>
    <m/>
    <n v="1994"/>
    <m/>
    <n v="1996"/>
    <m/>
    <n v="870422397"/>
    <n v="20529"/>
    <n v="9561627586"/>
    <s v="SA"/>
    <s v="4672"/>
    <s v="Sprzedaż hurtowa metali i rud metali"/>
    <s v="Inna produkcja "/>
    <s v="produkcja"/>
    <m/>
    <n v="540"/>
    <s v="J"/>
    <x v="0"/>
    <n v="2885740.8789499998"/>
    <n v="48008"/>
    <n v="42008"/>
    <n v="34090"/>
    <n v="19579"/>
    <n v="397439"/>
    <n v="1066"/>
    <n v="106721.22933"/>
    <n v="1141134"/>
    <n v="314459"/>
    <n v="826675"/>
    <n v="502799"/>
    <n v="638335"/>
    <m/>
    <m/>
    <s v="G"/>
    <s v="Wholesale and Retail Trade; Repair of Motor Vehicles and Motorcycles"/>
    <s v="46"/>
    <s v="WHOLESALE TRADE, EXCEPT OF MOTOR VEHICLES"/>
    <s v="Medium-high"/>
    <n v="0.13772511693586689"/>
    <m/>
    <n v="1.1813257471822601E-2"/>
    <n v="2.987379221020494E-2"/>
    <n v="6.7800453063749128E-2"/>
    <x v="0"/>
    <n v="1"/>
    <n v="0.4406134599442309"/>
    <n v="100.1137235741088"/>
    <n v="2707.0739952626641"/>
    <n v="294.98968105065671"/>
    <x v="1"/>
    <s v="Exp&lt;25"/>
    <s v="Exp&lt;50"/>
    <s v="Increased Export Intensity"/>
    <n v="1"/>
    <n v="4.2958336651631852E-2"/>
    <n v="38.862329228189573"/>
    <n v="0.32831281912829802"/>
    <n v="0.62487625231128663"/>
    <n v="6.2293199591838544E-3"/>
    <n v="8.5540700984012119"/>
    <s v="Yes"/>
    <s v="Yes"/>
    <s v="Yes"/>
    <x v="0"/>
    <s v="Growing"/>
    <n v="-0.56285178236397748"/>
    <n v="-5.6444176196768234E-3"/>
    <n v="-0.14101092652355479"/>
    <s v="Yes"/>
    <s v="0.Reducing"/>
    <s v="Reducing"/>
    <n v="1073.3099670014869"/>
    <n v="1.1813257471822601E-2"/>
    <n v="6.7800453063749128E-2"/>
    <n v="2.987379221020494E-2"/>
    <n v="0.13772511693586689"/>
    <s v="10-25"/>
    <n v="0.4406134599442309"/>
    <n v="14.87529222875138"/>
    <n v="6.9716686047257896"/>
    <n v="100.1137235741088"/>
    <n v="2707.0739952626641"/>
  </r>
  <r>
    <n v="164"/>
    <n v="118"/>
    <n v="128"/>
    <n v="171"/>
    <n v="147"/>
    <s v="Thyssenkrupp Materials Poland SA, Toruń"/>
    <m/>
    <n v="1994"/>
    <m/>
    <n v="1996"/>
    <m/>
    <n v="870422397"/>
    <n v="20529"/>
    <n v="9561627586"/>
    <s v="SA"/>
    <s v="4672"/>
    <s v="Sprzedaż hurtowa metali i rud metali"/>
    <s v="Inna produkcja "/>
    <s v="produkcja"/>
    <m/>
    <n v="540"/>
    <s v="J"/>
    <x v="4"/>
    <n v="4007207"/>
    <n v="10400.072330000001"/>
    <n v="12992.71286"/>
    <n v="5964.4238600000008"/>
    <n v="28463.063239999999"/>
    <n v="724036"/>
    <n v="1060"/>
    <n v="143249.18487999999"/>
    <n v="1550262.7285"/>
    <n v="347505.68526"/>
    <n v="1202757.04324"/>
    <n v="968249.96866999997"/>
    <n v="582012.75983"/>
    <m/>
    <m/>
    <s v="G"/>
    <s v="Wholesale and Retail Trade; Repair of Motor Vehicles and Motorcycles"/>
    <s v="46"/>
    <s v="WHOLESALE TRADE, EXCEPT OF MOTOR VEHICLES"/>
    <s v="Medium-high"/>
    <n v="0.18068345358749871"/>
    <n v="-29.262486441335749"/>
    <n v="1.48842419670359E-3"/>
    <n v="3.8473632567887681E-3"/>
    <n v="6.1600041858951016E-3"/>
    <x v="0"/>
    <n v="1"/>
    <n v="0.62457153285679345"/>
    <n v="135.14074045283019"/>
    <n v="3780.3839622641508"/>
    <n v="327.83555213207552"/>
    <x v="1"/>
    <s v="Exp&lt;25"/>
    <s v="Exp&lt;50"/>
    <s v="Increased Export Intensity"/>
    <n v="1"/>
    <n v="4.2958336651631852E-2"/>
    <n v="38.862329228189573"/>
    <n v="0.32831281912829802"/>
    <n v="0.62487625231128663"/>
    <n v="6.2293199591838544E-3"/>
    <n v="8.5540700984012119"/>
    <s v="Yes"/>
    <s v="Yes"/>
    <s v="Yes"/>
    <x v="0"/>
    <s v="Growing"/>
    <n v="-0.56285178236397748"/>
    <n v="-5.6444176196768234E-3"/>
    <n v="-0.14101092652355479"/>
    <s v="Yes"/>
    <s v="0.Reducing"/>
    <s v="Reducing"/>
    <n v="1073.3099670014869"/>
    <n v="1.1813257471822601E-2"/>
    <n v="6.7800453063749128E-2"/>
    <n v="2.987379221020494E-2"/>
    <n v="0.13772511693586689"/>
    <s v="10-25"/>
    <n v="0.4406134599442309"/>
    <n v="14.87529222875138"/>
    <n v="6.9716686047257896"/>
    <n v="100.1137235741088"/>
    <n v="2707.0739952626641"/>
  </r>
  <r>
    <n v="164"/>
    <n v="118"/>
    <n v="128"/>
    <n v="171"/>
    <n v="147"/>
    <s v="Thyssenkrupp Materials Poland SA, Toruń"/>
    <m/>
    <n v="1994"/>
    <m/>
    <n v="1996"/>
    <m/>
    <n v="870422397"/>
    <n v="20529"/>
    <n v="9561627586"/>
    <s v="SA"/>
    <s v="4672"/>
    <s v="Sprzedaż hurtowa metali i rud metali"/>
    <s v="Inna produkcja "/>
    <s v="produkcja"/>
    <m/>
    <n v="540"/>
    <s v="J"/>
    <x v="2"/>
    <n v="4051423.0194299999"/>
    <n v="608868.99875999999"/>
    <n v="596665.02680999995"/>
    <n v="484911.96058000001"/>
    <n v="27757.765640000001"/>
    <n v="709505"/>
    <n v="1061"/>
    <n v="145447.18643999999"/>
    <n v="1982010.2999400001"/>
    <n v="332520.63725000003"/>
    <n v="1649489.6626899999"/>
    <n v="991463.10657000006"/>
    <n v="990547.19336999999"/>
    <m/>
    <m/>
    <s v="G"/>
    <s v="Wholesale and Retail Trade; Repair of Motor Vehicles and Motorcycles"/>
    <s v="46"/>
    <s v="WHOLESALE TRADE, EXCEPT OF MOTOR VEHICLES"/>
    <s v="Medium-high"/>
    <n v="0.17512488737841581"/>
    <n v="51.497768695550072"/>
    <n v="0.1196892939232554"/>
    <n v="0.24465662998556531"/>
    <n v="0.48908724627945982"/>
    <x v="0"/>
    <n v="1"/>
    <n v="0.50023105661964207"/>
    <n v="137.08500135721019"/>
    <n v="3818.4948345240341"/>
    <n v="313.40305113100851"/>
    <x v="1"/>
    <s v="Exp&lt;25"/>
    <s v="Exp&lt;50"/>
    <s v="Increased Export Intensity"/>
    <n v="1"/>
    <n v="4.2958336651631852E-2"/>
    <n v="38.862329228189573"/>
    <n v="0.32831281912829802"/>
    <n v="0.62487625231128663"/>
    <n v="6.2293199591838544E-3"/>
    <n v="8.5540700984012119"/>
    <s v="Yes"/>
    <s v="Yes"/>
    <s v="Yes"/>
    <x v="0"/>
    <s v="Growing"/>
    <n v="-0.56285178236397748"/>
    <n v="-5.6444176196768234E-3"/>
    <n v="-0.14101092652355479"/>
    <s v="Yes"/>
    <s v="0.Reducing"/>
    <s v="Reducing"/>
    <n v="1073.3099670014869"/>
    <n v="1.1813257471822601E-2"/>
    <n v="6.7800453063749128E-2"/>
    <n v="2.987379221020494E-2"/>
    <n v="0.13772511693586689"/>
    <s v="10-25"/>
    <n v="0.4406134599442309"/>
    <n v="14.87529222875138"/>
    <n v="6.9716686047257896"/>
    <n v="100.1137235741088"/>
    <n v="2707.0739952626641"/>
  </r>
  <r>
    <n v="164"/>
    <n v="118"/>
    <n v="128"/>
    <n v="171"/>
    <n v="147"/>
    <s v="Thyssenkrupp Materials Poland SA, Toruń"/>
    <m/>
    <n v="1994"/>
    <m/>
    <n v="1996"/>
    <m/>
    <n v="870422397"/>
    <n v="20529"/>
    <n v="9561627586"/>
    <s v="SA"/>
    <s v="4672"/>
    <s v="Sprzedaż hurtowa metali i rud metali"/>
    <s v="Inna produkcja "/>
    <s v="produkcja"/>
    <m/>
    <n v="540"/>
    <s v="J"/>
    <x v="3"/>
    <n v="5664896.5992799997"/>
    <n v="563994"/>
    <n v="523617.55907000002"/>
    <n v="425741"/>
    <n v="26987"/>
    <n v="1203892"/>
    <n v="1102"/>
    <n v="164269.71341999999"/>
    <n v="2196855.4667400001"/>
    <n v="337382.946"/>
    <n v="1859472.5207400001"/>
    <n v="1175309"/>
    <n v="1021546.89939"/>
    <m/>
    <m/>
    <s v="G"/>
    <s v="Wholesale and Retail Trade; Repair of Motor Vehicles and Motorcycles"/>
    <s v="46"/>
    <s v="WHOLESALE TRADE, EXCEPT OF MOTOR VEHICLES"/>
    <s v="Medium-high"/>
    <n v="0.21251791253401039"/>
    <n v="39.824860847954653"/>
    <n v="7.5154240247582119E-2"/>
    <n v="0.19379563491801929"/>
    <n v="0.36223750520075998"/>
    <x v="0"/>
    <n v="1"/>
    <n v="0.53499605130786643"/>
    <n v="149.0650756987296"/>
    <n v="5140.5595274773141"/>
    <n v="306.1551234119782"/>
    <x v="1"/>
    <s v="Exp&lt;25"/>
    <s v="Exp&lt;50"/>
    <s v="Increased Export Intensity"/>
    <n v="1"/>
    <n v="4.2958336651631852E-2"/>
    <n v="38.862329228189573"/>
    <n v="0.32831281912829802"/>
    <n v="0.62487625231128663"/>
    <n v="6.2293199591838544E-3"/>
    <n v="8.5540700984012119"/>
    <s v="Yes"/>
    <s v="Yes"/>
    <s v="Yes"/>
    <x v="0"/>
    <s v="Growing"/>
    <n v="-0.56285178236397748"/>
    <n v="-5.6444176196768234E-3"/>
    <n v="-0.14101092652355479"/>
    <s v="Yes"/>
    <s v="0.Reducing"/>
    <s v="Reducing"/>
    <n v="1073.3099670014869"/>
    <n v="1.1813257471822601E-2"/>
    <n v="6.7800453063749128E-2"/>
    <n v="2.987379221020494E-2"/>
    <n v="0.13772511693586689"/>
    <s v="10-25"/>
    <n v="0.4406134599442309"/>
    <n v="14.87529222875138"/>
    <n v="6.9716686047257896"/>
    <n v="100.1137235741088"/>
    <n v="2707.0739952626641"/>
  </r>
  <r>
    <n v="153"/>
    <n v="205"/>
    <n v="256"/>
    <m/>
    <n v="149"/>
    <s v="TUI Poland sp. z o.o., Warszawa"/>
    <m/>
    <n v="1997"/>
    <m/>
    <m/>
    <m/>
    <n v="639552348"/>
    <n v="83435"/>
    <n v="7792048522"/>
    <s v="sp. z o.o."/>
    <s v="7912"/>
    <s v="Działalność organizatorów turystyki"/>
    <m/>
    <s v="usługi"/>
    <m/>
    <n v="540"/>
    <s v="J"/>
    <x v="1"/>
    <n v="1133413.575"/>
    <n v="-96908.714999999997"/>
    <n v="-157592.302"/>
    <n v="-157592.302"/>
    <n v="129.03399999999999"/>
    <n v="0"/>
    <n v="87"/>
    <n v="11968.878000000001"/>
    <n v="470322.46500000003"/>
    <n v="90735.804000000004"/>
    <n v="379586.66100000002"/>
    <n v="-144515.56200000001"/>
    <n v="614838.027"/>
    <m/>
    <m/>
    <s v="N"/>
    <s v="Administrative and Support Service Activities"/>
    <s v="79"/>
    <s v="ACTIVITIES OF TRAVEL AGENCIES, TOUR OPERATORS AND OTHER RESERVATION SERVICE AND RELATED ACTIVITIES"/>
    <s v="High"/>
    <n v="0"/>
    <n v="-58.231128563180221"/>
    <n v="-0.13904218678517241"/>
    <n v="-0.33507287813691822"/>
    <n v="1.090486725574924"/>
    <x v="0"/>
    <n v="1"/>
    <n v="-0.30726910312481032"/>
    <n v="137.5733103448276"/>
    <n v="13027.74224137931"/>
    <n v="1042.940275862069"/>
    <x v="0"/>
    <s v="Exp&lt;25"/>
    <s v="Exp&lt;50"/>
    <s v="Increased Export Intensity"/>
    <n v="1"/>
    <n v="1.7535016447657579E-3"/>
    <n v="53.020347774521383"/>
    <n v="0.42540071855202832"/>
    <n v="10.884309981537241"/>
    <n v="0.1033172193829159"/>
    <n v="11.22112820657442"/>
    <s v="Yes"/>
    <s v="No"/>
    <s v="No"/>
    <x v="0"/>
    <s v="Growing"/>
    <n v="-22.4"/>
    <n v="-0.25360275879891869"/>
    <n v="-6.1432675924731779"/>
    <s v="Yes"/>
    <s v="0.Reducing"/>
    <s v="Reducing"/>
    <n v="21098.542995546391"/>
    <n v="-8.509927889464728E-3"/>
    <n v="-1.7658835458990541"/>
    <n v="-3.2742778546657553E-2"/>
    <n v="0"/>
    <s v="0-10"/>
    <n v="1.8541867397030079E-2"/>
    <n v="14.813763326237"/>
    <n v="4.8283137373023024"/>
    <n v="138.82306399999999"/>
    <n v="21708.292055999998"/>
  </r>
  <r>
    <n v="153"/>
    <n v="205"/>
    <n v="256"/>
    <m/>
    <n v="149"/>
    <s v="TUI Poland sp. z o.o., Warszawa"/>
    <m/>
    <n v="1997"/>
    <m/>
    <m/>
    <m/>
    <n v="639552348"/>
    <n v="83435"/>
    <n v="7792048522"/>
    <s v="sp. z o.o."/>
    <s v="7912"/>
    <s v="Działalność organizatorów turystyki"/>
    <m/>
    <s v="usługi"/>
    <m/>
    <n v="540"/>
    <s v="J"/>
    <x v="2"/>
    <n v="1913260.4680000001"/>
    <n v="5222.7240000000002"/>
    <n v="9322.348"/>
    <n v="4652.3770000000004"/>
    <n v="180.15600000000001"/>
    <n v="5862"/>
    <n v="97"/>
    <n v="12802.218999999999"/>
    <n v="844680.00099999993"/>
    <n v="14709.742"/>
    <n v="829970.25899999996"/>
    <n v="39292.815000000002"/>
    <n v="805387.18599999999"/>
    <m/>
    <m/>
    <s v="N"/>
    <s v="Administrative and Support Service Activities"/>
    <s v="79"/>
    <s v="ACTIVITIES OF TRAVEL AGENCIES, TOUR OPERATORS AND OTHER RESERVATION SERVICE AND RELATED ACTIVITIES"/>
    <s v="High"/>
    <n v="3.0638797477103362E-3"/>
    <n v="68.805148464892895"/>
    <n v="2.4316485276379002E-3"/>
    <n v="5.507857406937708E-3"/>
    <n v="0.1184027410609293"/>
    <x v="0"/>
    <n v="1"/>
    <n v="4.6517989005874442E-2"/>
    <n v="131.9816391752577"/>
    <n v="19724.33472164948"/>
    <n v="151.64682474226811"/>
    <x v="0"/>
    <s v="Exp&lt;25"/>
    <s v="Exp&lt;50"/>
    <s v="Increased Export Intensity"/>
    <n v="1"/>
    <n v="1.7535016447657579E-3"/>
    <n v="53.020347774521383"/>
    <n v="0.42540071855202832"/>
    <n v="10.884309981537241"/>
    <n v="0.1033172193829159"/>
    <n v="11.22112820657442"/>
    <s v="Yes"/>
    <s v="No"/>
    <s v="No"/>
    <x v="0"/>
    <s v="Growing"/>
    <n v="-22.4"/>
    <n v="-0.25360275879891869"/>
    <n v="-6.1432675924731779"/>
    <s v="Yes"/>
    <s v="0.Reducing"/>
    <s v="Reducing"/>
    <n v="21098.542995546391"/>
    <n v="-8.509927889464728E-3"/>
    <n v="-1.7658835458990541"/>
    <n v="-3.2742778546657553E-2"/>
    <n v="0"/>
    <s v="0-10"/>
    <n v="1.8541867397030079E-2"/>
    <n v="14.813763326237"/>
    <n v="4.8283137373023024"/>
    <n v="138.82306399999999"/>
    <n v="21708.292055999998"/>
  </r>
  <r>
    <n v="153"/>
    <n v="205"/>
    <n v="256"/>
    <m/>
    <n v="149"/>
    <s v="TUI Poland sp. z o.o., Warszawa"/>
    <m/>
    <n v="1997"/>
    <m/>
    <m/>
    <m/>
    <n v="639552348"/>
    <n v="83435"/>
    <n v="7792048522"/>
    <s v="sp. z o.o."/>
    <s v="7912"/>
    <s v="Działalność organizatorów turystyki"/>
    <m/>
    <s v="usługi"/>
    <m/>
    <n v="540"/>
    <s v="J"/>
    <x v="0"/>
    <n v="2713536.5070000002"/>
    <n v="-47492.595000000001"/>
    <n v="-24675.603999999999"/>
    <n v="-23092"/>
    <n v="111.063"/>
    <n v="0"/>
    <n v="125"/>
    <n v="17352.883000000002"/>
    <n v="705254.74699999997"/>
    <n v="22599.054"/>
    <n v="682655.69299999997"/>
    <n v="13076.74"/>
    <n v="692178.00699999998"/>
    <m/>
    <m/>
    <s v="N"/>
    <s v="Administrative and Support Service Activities"/>
    <s v="79"/>
    <s v="ACTIVITIES OF TRAVEL AGENCIES, TOUR OPERATORS AND OTHER RESERVATION SERVICE AND RELATED ACTIVITIES"/>
    <s v="High"/>
    <n v="0"/>
    <m/>
    <n v="-8.509927889464728E-3"/>
    <n v="-3.2742778546657553E-2"/>
    <n v="-1.7658835458990541"/>
    <x v="0"/>
    <n v="1"/>
    <n v="1.8541867397030079E-2"/>
    <n v="138.82306399999999"/>
    <n v="21708.292055999998"/>
    <n v="180.79243199999999"/>
    <x v="0"/>
    <s v="Exp&lt;25"/>
    <s v="Exp&lt;50"/>
    <s v="Increased Export Intensity"/>
    <n v="1"/>
    <n v="1.7535016447657579E-3"/>
    <n v="53.020347774521383"/>
    <n v="0.42540071855202832"/>
    <n v="10.884309981537241"/>
    <n v="0.1033172193829159"/>
    <n v="11.22112820657442"/>
    <s v="Yes"/>
    <s v="No"/>
    <s v="No"/>
    <x v="0"/>
    <s v="Growing"/>
    <n v="-22.4"/>
    <n v="-0.25360275879891869"/>
    <n v="-6.1432675924731779"/>
    <s v="Yes"/>
    <s v="0.Reducing"/>
    <s v="Reducing"/>
    <n v="21098.542995546391"/>
    <n v="-8.509927889464728E-3"/>
    <n v="-1.7658835458990541"/>
    <n v="-3.2742778546657553E-2"/>
    <n v="0"/>
    <s v="0-10"/>
    <n v="1.8541867397030079E-2"/>
    <n v="14.813763326237"/>
    <n v="4.8283137373023024"/>
    <n v="138.82306399999999"/>
    <n v="21708.292055999998"/>
  </r>
  <r>
    <n v="153"/>
    <n v="205"/>
    <n v="256"/>
    <m/>
    <n v="149"/>
    <s v="TUI Poland sp. z o.o., Warszawa"/>
    <m/>
    <n v="1997"/>
    <m/>
    <m/>
    <m/>
    <n v="639552348"/>
    <n v="83435"/>
    <n v="7792048522"/>
    <s v="sp. z o.o."/>
    <s v="7912"/>
    <s v="Działalność organizatorów turystyki"/>
    <m/>
    <s v="usługi"/>
    <m/>
    <n v="540"/>
    <s v="J"/>
    <x v="3"/>
    <n v="3201050.361"/>
    <n v="-37374.326000000001"/>
    <n v="-49167.3"/>
    <n v="-46226.858"/>
    <n v="181.24"/>
    <n v="5862"/>
    <n v="82"/>
    <n v="13170.178"/>
    <n v="992029.76399999997"/>
    <n v="17737.114000000001"/>
    <n v="974292.65"/>
    <n v="-6934.0429999999997"/>
    <n v="998963.80700000003"/>
    <m/>
    <m/>
    <s v="N"/>
    <s v="Administrative and Support Service Activities"/>
    <s v="79"/>
    <s v="ACTIVITIES OF TRAVEL AGENCIES, TOUR OPERATORS AND OTHER RESERVATION SERVICE AND RELATED ACTIVITIES"/>
    <s v="High"/>
    <n v="1.8312739066587899E-3"/>
    <n v="67.308655279235083"/>
    <n v="-1.444115299253175E-2"/>
    <n v="-4.6598257106326098E-2"/>
    <n v="6.6666529180739147"/>
    <x v="0"/>
    <n v="1"/>
    <n v="-6.98975298083899E-3"/>
    <n v="160.6119268292683"/>
    <n v="39037.199524390242"/>
    <n v="216.30626829268289"/>
    <x v="0"/>
    <s v="Exp&lt;25"/>
    <s v="Exp&lt;50"/>
    <s v="Increased Export Intensity"/>
    <n v="1"/>
    <n v="1.7535016447657579E-3"/>
    <n v="53.020347774521383"/>
    <n v="0.42540071855202832"/>
    <n v="10.884309981537241"/>
    <n v="0.1033172193829159"/>
    <n v="11.22112820657442"/>
    <s v="Yes"/>
    <s v="No"/>
    <s v="No"/>
    <x v="0"/>
    <s v="Growing"/>
    <n v="-22.4"/>
    <n v="-0.25360275879891869"/>
    <n v="-6.1432675924731779"/>
    <s v="Yes"/>
    <s v="0.Reducing"/>
    <s v="Reducing"/>
    <n v="21098.542995546391"/>
    <n v="-8.509927889464728E-3"/>
    <n v="-1.7658835458990541"/>
    <n v="-3.2742778546657553E-2"/>
    <n v="0"/>
    <s v="0-10"/>
    <n v="1.8541867397030079E-2"/>
    <n v="14.813763326237"/>
    <n v="4.8283137373023024"/>
    <n v="138.82306399999999"/>
    <n v="21708.292055999998"/>
  </r>
  <r>
    <n v="153"/>
    <n v="205"/>
    <n v="256"/>
    <m/>
    <n v="149"/>
    <s v="TUI Poland sp. z o.o., Warszawa"/>
    <m/>
    <n v="1997"/>
    <m/>
    <m/>
    <m/>
    <n v="639552348"/>
    <n v="83435"/>
    <n v="7792048522"/>
    <s v="sp. z o.o."/>
    <s v="7912"/>
    <s v="Działalność organizatorów turystyki"/>
    <m/>
    <s v="usługi"/>
    <m/>
    <n v="540"/>
    <s v="J"/>
    <x v="4"/>
    <n v="4152263"/>
    <n v="62012"/>
    <n v="113637"/>
    <n v="92731"/>
    <n v="198"/>
    <n v="7281"/>
    <n v="97"/>
    <n v="19374"/>
    <n v="1367081"/>
    <n v="8668"/>
    <n v="1358413"/>
    <n v="85797"/>
    <n v="1281284"/>
    <m/>
    <m/>
    <s v="N"/>
    <s v="Administrative and Support Service Activities"/>
    <s v="79"/>
    <s v="ACTIVITIES OF TRAVEL AGENCIES, TOUR OPERATORS AND OTHER RESERVATION SERVICE AND RELATED ACTIVITIES"/>
    <s v="High"/>
    <n v="1.7535016447657579E-3"/>
    <n v="29.715641171694759"/>
    <n v="2.2332641260922059E-2"/>
    <n v="6.7831386728365028E-2"/>
    <n v="1.080818676643706"/>
    <x v="0"/>
    <n v="1"/>
    <n v="6.2759265910359366E-2"/>
    <n v="199.73195876288659"/>
    <n v="42806.83505154639"/>
    <n v="89.360824742268036"/>
    <x v="0"/>
    <s v="Exp&lt;25"/>
    <s v="Exp&lt;50"/>
    <s v="Increased Export Intensity"/>
    <n v="1"/>
    <n v="1.7535016447657579E-3"/>
    <n v="53.020347774521383"/>
    <n v="0.42540071855202832"/>
    <n v="10.884309981537241"/>
    <n v="0.1033172193829159"/>
    <n v="11.22112820657442"/>
    <s v="Yes"/>
    <s v="No"/>
    <s v="No"/>
    <x v="0"/>
    <s v="Growing"/>
    <n v="-22.4"/>
    <n v="-0.25360275879891869"/>
    <n v="-6.1432675924731779"/>
    <s v="Yes"/>
    <s v="0.Reducing"/>
    <s v="Reducing"/>
    <n v="21098.542995546391"/>
    <n v="-8.509927889464728E-3"/>
    <n v="-1.7658835458990541"/>
    <n v="-3.2742778546657553E-2"/>
    <n v="0"/>
    <s v="0-10"/>
    <n v="1.8541867397030079E-2"/>
    <n v="14.813763326237"/>
    <n v="4.8283137373023024"/>
    <n v="138.82306399999999"/>
    <n v="21708.292055999998"/>
  </r>
  <r>
    <n v="219"/>
    <n v="233"/>
    <n v="202"/>
    <n v="181"/>
    <n v="150"/>
    <s v="Hutchinson Poland sp. z o.o., Żywiec"/>
    <m/>
    <n v="1997"/>
    <m/>
    <n v="2001"/>
    <m/>
    <s v="070773928"/>
    <n v="3703"/>
    <n v="5531694417"/>
    <s v="sp. z o.o."/>
    <s v="2219"/>
    <s v="Produkcja pozostałych wyrobów z gumy"/>
    <s v="Inna produkcja "/>
    <s v="produkcja"/>
    <m/>
    <n v="500"/>
    <s v="J"/>
    <x v="1"/>
    <n v="2506576"/>
    <n v="72727"/>
    <n v="66023"/>
    <n v="33774"/>
    <n v="79570"/>
    <n v="2139823"/>
    <n v="7573"/>
    <n v="486614"/>
    <n v="1492647"/>
    <n v="739885"/>
    <n v="752762"/>
    <n v="413515"/>
    <n v="1079132"/>
    <m/>
    <m/>
    <s v="C"/>
    <s v="Manufacturing"/>
    <s v="22"/>
    <s v="MANUFACTURE OF RUBBER AND PLASTIC PRODUCTS"/>
    <s v="Medium-low"/>
    <n v="0.85368367047318727"/>
    <n v="-13.02174095595803"/>
    <n v="1.347415757591232E-2"/>
    <n v="2.2626917147858801E-2"/>
    <n v="8.1675392670157068E-2"/>
    <x v="0"/>
    <n v="1"/>
    <n v="0.27703469072057901"/>
    <n v="64.256437343192928"/>
    <n v="330.98851181830179"/>
    <n v="97.700382939389939"/>
    <x v="3"/>
    <s v="Exp&gt;25"/>
    <s v="Exp&gt;50"/>
    <s v="Increased Export Intensity"/>
    <n v="1"/>
    <n v="0.10040135544827609"/>
    <n v="4.0588276525916411"/>
    <n v="3.978620373902686E-2"/>
    <n v="-24.595052425658231"/>
    <n v="-0.2822972954300873"/>
    <n v="0.99961822896195152"/>
    <s v="Yes"/>
    <s v="Yes"/>
    <s v="Yes"/>
    <x v="3"/>
    <s v="Declining"/>
    <n v="-12.49195934645568"/>
    <n v="-0.13343950366307841"/>
    <n v="-3.28095715903719"/>
    <s v="Yes"/>
    <s v="0.Reducing"/>
    <s v="Reducing"/>
    <n v="70.121659963111597"/>
    <n v="5.8562891372948282E-2"/>
    <n v="0.30811825296992562"/>
    <n v="0.124319725385624"/>
    <n v="0.82907702781762493"/>
    <s v="75-100"/>
    <n v="0.40348056042547548"/>
    <n v="14.87394023099921"/>
    <n v="8.958411469230219"/>
    <n v="62.756979287276472"/>
    <n v="370.75028946352762"/>
  </r>
  <r>
    <n v="219"/>
    <n v="233"/>
    <n v="202"/>
    <n v="181"/>
    <n v="150"/>
    <s v="Hutchinson Poland sp. z o.o., Żywiec"/>
    <m/>
    <n v="1997"/>
    <m/>
    <n v="2001"/>
    <m/>
    <s v="070773928"/>
    <n v="3703"/>
    <n v="5531694417"/>
    <s v="sp. z o.o."/>
    <s v="2219"/>
    <s v="Produkcja pozostałych wyrobów z gumy"/>
    <s v="Inna produkcja "/>
    <s v="produkcja"/>
    <m/>
    <n v="500"/>
    <s v="J"/>
    <x v="2"/>
    <n v="2614403"/>
    <n v="66775"/>
    <n v="57688"/>
    <n v="3933"/>
    <n v="86421"/>
    <n v="2590603"/>
    <n v="6929"/>
    <n v="509349"/>
    <n v="1343173"/>
    <n v="742342"/>
    <n v="600831"/>
    <n v="383949"/>
    <n v="959224"/>
    <m/>
    <m/>
    <s v="C"/>
    <s v="Manufacturing"/>
    <s v="22"/>
    <s v="MANUFACTURE OF RUBBER AND PLASTIC PRODUCTS"/>
    <s v="Medium-low"/>
    <n v="0.99089658327350449"/>
    <n v="4.3017646382954364"/>
    <n v="1.504358738878436E-3"/>
    <n v="2.9281410510783052E-3"/>
    <n v="1.024354797121493E-2"/>
    <x v="0"/>
    <n v="1"/>
    <n v="0.28585223199096471"/>
    <n v="73.509741665463991"/>
    <n v="377.31317650454611"/>
    <n v="107.1355173906769"/>
    <x v="3"/>
    <s v="Exp&gt;25"/>
    <s v="Exp&gt;50"/>
    <s v="Increased Export Intensity"/>
    <n v="1"/>
    <n v="0.10040135544827609"/>
    <n v="4.0588276525916411"/>
    <n v="3.978620373902686E-2"/>
    <n v="-24.595052425658231"/>
    <n v="-0.2822972954300873"/>
    <n v="0.99961822896195152"/>
    <s v="Yes"/>
    <s v="Yes"/>
    <s v="Yes"/>
    <x v="3"/>
    <s v="Declining"/>
    <n v="-12.49195934645568"/>
    <n v="-0.13343950366307841"/>
    <n v="-3.28095715903719"/>
    <s v="Yes"/>
    <s v="0.Reducing"/>
    <s v="Reducing"/>
    <n v="70.121659963111597"/>
    <n v="5.8562891372948282E-2"/>
    <n v="0.30811825296992562"/>
    <n v="0.124319725385624"/>
    <n v="0.82907702781762493"/>
    <s v="75-100"/>
    <n v="0.40348056042547548"/>
    <n v="14.87394023099921"/>
    <n v="8.958411469230219"/>
    <n v="62.756979287276472"/>
    <n v="370.75028946352762"/>
  </r>
  <r>
    <n v="219"/>
    <n v="233"/>
    <n v="202"/>
    <n v="181"/>
    <n v="150"/>
    <s v="Hutchinson Poland sp. z o.o., Żywiec"/>
    <m/>
    <n v="1997"/>
    <m/>
    <n v="2001"/>
    <m/>
    <s v="070773928"/>
    <n v="3703"/>
    <n v="5531694417"/>
    <s v="sp. z o.o."/>
    <s v="2219"/>
    <s v="Produkcja pozostałych wyrobów z gumy"/>
    <s v="Inna produkcja "/>
    <s v="produkcja"/>
    <m/>
    <n v="500"/>
    <s v="J"/>
    <x v="3"/>
    <n v="2822799"/>
    <n v="-45905"/>
    <n v="-72315"/>
    <n v="-62468"/>
    <n v="90537"/>
    <n v="2822722"/>
    <n v="6809"/>
    <n v="587287"/>
    <n v="1497798"/>
    <n v="731926"/>
    <n v="765872"/>
    <n v="321481"/>
    <n v="1176317"/>
    <m/>
    <m/>
    <s v="C"/>
    <s v="Manufacturing"/>
    <s v="22"/>
    <s v="MANUFACTURE OF RUBBER AND PLASTIC PRODUCTS"/>
    <s v="Medium-low"/>
    <n v="0.99997272211021759"/>
    <n v="7.9710740845998052"/>
    <n v="-2.2129808038050171E-2"/>
    <n v="-4.1706558561301323E-2"/>
    <n v="-0.19431319424787161"/>
    <x v="0"/>
    <n v="1"/>
    <n v="0.21463575195053011"/>
    <n v="86.251578792774268"/>
    <n v="414.56880599206931"/>
    <n v="107.4939051255691"/>
    <x v="3"/>
    <s v="Exp&gt;25"/>
    <s v="Exp&gt;50"/>
    <s v="Increased Export Intensity"/>
    <n v="1"/>
    <n v="0.10040135544827609"/>
    <n v="4.0588276525916411"/>
    <n v="3.978620373902686E-2"/>
    <n v="-24.595052425658231"/>
    <n v="-0.2822972954300873"/>
    <n v="0.99961822896195152"/>
    <s v="Yes"/>
    <s v="Yes"/>
    <s v="Yes"/>
    <x v="3"/>
    <s v="Declining"/>
    <n v="-12.49195934645568"/>
    <n v="-0.13343950366307841"/>
    <n v="-3.28095715903719"/>
    <s v="Yes"/>
    <s v="0.Reducing"/>
    <s v="Reducing"/>
    <n v="70.121659963111597"/>
    <n v="5.8562891372948282E-2"/>
    <n v="0.30811825296992562"/>
    <n v="0.124319725385624"/>
    <n v="0.82907702781762493"/>
    <s v="75-100"/>
    <n v="0.40348056042547548"/>
    <n v="14.87394023099921"/>
    <n v="8.958411469230219"/>
    <n v="62.756979287276472"/>
    <n v="370.75028946352762"/>
  </r>
  <r>
    <n v="219"/>
    <n v="233"/>
    <n v="202"/>
    <n v="181"/>
    <n v="150"/>
    <s v="Hutchinson Poland sp. z o.o., Żywiec"/>
    <m/>
    <n v="1997"/>
    <m/>
    <n v="2001"/>
    <m/>
    <s v="070773928"/>
    <n v="3703"/>
    <n v="5531694417"/>
    <s v="sp. z o.o."/>
    <s v="2219"/>
    <s v="Produkcja pozostałych wyrobów z gumy"/>
    <s v="Inna produkcja "/>
    <s v="produkcja"/>
    <m/>
    <n v="500"/>
    <s v="J"/>
    <x v="0"/>
    <n v="2881842"/>
    <n v="237084"/>
    <n v="231057"/>
    <n v="168769"/>
    <n v="73339"/>
    <n v="2389269"/>
    <n v="7773"/>
    <n v="487810"/>
    <n v="1357540"/>
    <n v="709987"/>
    <n v="647553"/>
    <n v="547741"/>
    <n v="809799"/>
    <m/>
    <m/>
    <s v="C"/>
    <s v="Manufacturing"/>
    <s v="22"/>
    <s v="MANUFACTURE OF RUBBER AND PLASTIC PRODUCTS"/>
    <s v="Medium-low"/>
    <n v="0.82907702781762493"/>
    <m/>
    <n v="5.8562891372948282E-2"/>
    <n v="0.124319725385624"/>
    <n v="0.30811825296992562"/>
    <x v="0"/>
    <n v="1"/>
    <n v="0.40348056042547548"/>
    <n v="62.756979287276472"/>
    <n v="370.75028946352762"/>
    <n v="91.340151807538916"/>
    <x v="3"/>
    <s v="Exp&gt;25"/>
    <s v="Exp&gt;50"/>
    <s v="Increased Export Intensity"/>
    <n v="1"/>
    <n v="0.10040135544827609"/>
    <n v="4.0588276525916411"/>
    <n v="3.978620373902686E-2"/>
    <n v="-24.595052425658231"/>
    <n v="-0.2822972954300873"/>
    <n v="0.99961822896195152"/>
    <s v="Yes"/>
    <s v="Yes"/>
    <s v="Yes"/>
    <x v="3"/>
    <s v="Declining"/>
    <n v="-12.49195934645568"/>
    <n v="-0.13343950366307841"/>
    <n v="-3.28095715903719"/>
    <s v="Yes"/>
    <s v="0.Reducing"/>
    <s v="Reducing"/>
    <n v="70.121659963111597"/>
    <n v="5.8562891372948282E-2"/>
    <n v="0.30811825296992562"/>
    <n v="0.124319725385624"/>
    <n v="0.82907702781762493"/>
    <s v="75-100"/>
    <n v="0.40348056042547548"/>
    <n v="14.87394023099921"/>
    <n v="8.958411469230219"/>
    <n v="62.756979287276472"/>
    <n v="370.75028946352762"/>
  </r>
  <r>
    <n v="219"/>
    <n v="233"/>
    <n v="202"/>
    <n v="181"/>
    <n v="150"/>
    <s v="Hutchinson Poland sp. z o.o., Żywiec"/>
    <m/>
    <n v="1997"/>
    <m/>
    <n v="2001"/>
    <m/>
    <s v="070773928"/>
    <n v="3703"/>
    <n v="5531694417"/>
    <s v="sp. z o.o."/>
    <s v="2219"/>
    <s v="Produkcja pozostałych wyrobów z gumy"/>
    <s v="Inna produkcja "/>
    <s v="produkcja"/>
    <m/>
    <n v="500"/>
    <s v="J"/>
    <x v="4"/>
    <n v="2998811"/>
    <n v="8452"/>
    <n v="-30340"/>
    <n v="-33415"/>
    <n v="95890"/>
    <n v="2787330"/>
    <n v="6802"/>
    <n v="595918"/>
    <n v="1415458"/>
    <n v="724947"/>
    <n v="690511"/>
    <n v="288066"/>
    <n v="1127392"/>
    <m/>
    <m/>
    <s v="C"/>
    <s v="Manufacturing"/>
    <s v="22"/>
    <s v="MANUFACTURE OF RUBBER AND PLASTIC PRODUCTS"/>
    <s v="Medium-low"/>
    <n v="0.92947838326590104"/>
    <n v="6.2353713459583959"/>
    <n v="-1.114274957641545E-2"/>
    <n v="-2.3607199931047051E-2"/>
    <n v="-0.1159977227440934"/>
    <x v="0"/>
    <n v="1"/>
    <n v="0.20351433952826581"/>
    <n v="87.609232578653334"/>
    <n v="440.87194942663922"/>
    <n v="106.5785063216701"/>
    <x v="3"/>
    <s v="Exp&gt;25"/>
    <s v="Exp&gt;50"/>
    <s v="Increased Export Intensity"/>
    <n v="1"/>
    <n v="0.10040135544827609"/>
    <n v="4.0588276525916411"/>
    <n v="3.978620373902686E-2"/>
    <n v="-24.595052425658231"/>
    <n v="-0.2822972954300873"/>
    <n v="0.99961822896195152"/>
    <s v="Yes"/>
    <s v="Yes"/>
    <s v="Yes"/>
    <x v="3"/>
    <s v="Declining"/>
    <n v="-12.49195934645568"/>
    <n v="-0.13343950366307841"/>
    <n v="-3.28095715903719"/>
    <s v="Yes"/>
    <s v="0.Reducing"/>
    <s v="Reducing"/>
    <n v="70.121659963111597"/>
    <n v="5.8562891372948282E-2"/>
    <n v="0.30811825296992562"/>
    <n v="0.124319725385624"/>
    <n v="0.82907702781762493"/>
    <s v="75-100"/>
    <n v="0.40348056042547548"/>
    <n v="14.87394023099921"/>
    <n v="8.958411469230219"/>
    <n v="62.756979287276472"/>
    <n v="370.75028946352762"/>
  </r>
  <r>
    <n v="211"/>
    <n v="151"/>
    <n v="216"/>
    <n v="208"/>
    <n v="151"/>
    <s v="ZE PAK SA GK, Konin"/>
    <s v="SG)"/>
    <n v="1970"/>
    <m/>
    <m/>
    <m/>
    <n v="310186795"/>
    <n v="21374"/>
    <n v="6650001645"/>
    <s v="SA"/>
    <s v="3511"/>
    <s v="Wytwarzanie energii elektrycznej"/>
    <s v="Prod. paliw i energii "/>
    <s v="energetyka"/>
    <m/>
    <n v="450"/>
    <s v="S"/>
    <x v="1"/>
    <n v="2206974"/>
    <n v="-291114"/>
    <n v="-303055"/>
    <n v="-226465"/>
    <n v="153253"/>
    <n v="11604"/>
    <n v="4307"/>
    <n v="383751"/>
    <n v="2878628"/>
    <n v="1857355"/>
    <n v="1021273"/>
    <n v="949463"/>
    <n v="1929165"/>
    <m/>
    <m/>
    <s v="D"/>
    <s v="Electricity, Gas, Steam, Hot Water and Air Conditioning Supply"/>
    <s v="35"/>
    <s v="ELECTRICITY, GAS, STEAM, HOT WATER AND AIR CONDITIONING SUPPLY"/>
    <s v="Low"/>
    <n v="5.2578779813445926E-3"/>
    <n v="-23.313573692110971"/>
    <n v="-0.10261335203767689"/>
    <n v="-7.8671158621398798E-2"/>
    <n v="-0.23851903655013409"/>
    <x v="1"/>
    <n v="0"/>
    <n v="0.32983178097343602"/>
    <n v="89.099373113536103"/>
    <n v="512.41560250754583"/>
    <n v="431.24100301834221"/>
    <x v="0"/>
    <s v="Exp&lt;25"/>
    <s v="Exp&lt;50"/>
    <s v="Decreased Export Intensity"/>
    <n v="0"/>
    <n v="-3.9538972591315951E-3"/>
    <n v="7.9184619447378664"/>
    <n v="7.6205774000529303E-2"/>
    <n v="-21.798215982074009"/>
    <n v="-0.24587772516858489"/>
    <n v="1.9234080237304769"/>
    <s v="Yes"/>
    <s v="Yes"/>
    <s v="Yes"/>
    <x v="3"/>
    <s v="Declining"/>
    <n v="-42.795210569777041"/>
    <n v="-0.55853255981000416"/>
    <n v="-13.032277328865581"/>
    <s v="Yes"/>
    <s v="0.Reducing"/>
    <s v="Reducing"/>
    <n v="526.70477229510186"/>
    <n v="-0.15502376716517491"/>
    <n v="-0.37922493429485538"/>
    <n v="-0.14307594718312791"/>
    <n v="3.9538972591315951E-3"/>
    <s v="0-10"/>
    <n v="0.37728517891147778"/>
    <n v="14.872578368961801"/>
    <n v="8.4854961046729827"/>
    <n v="83.831544178364993"/>
    <n v="594.12056151940544"/>
  </r>
  <r>
    <n v="211"/>
    <n v="151"/>
    <n v="216"/>
    <n v="208"/>
    <n v="151"/>
    <s v="ZE PAK SA GK, Konin"/>
    <s v="SG)"/>
    <n v="1970"/>
    <m/>
    <m/>
    <m/>
    <n v="310186795"/>
    <n v="21374"/>
    <n v="6650001645"/>
    <s v="SA"/>
    <s v="3511"/>
    <s v="Wytwarzanie energii elektrycznej"/>
    <s v="Prod. paliw i energii "/>
    <s v="energetyka"/>
    <m/>
    <n v="450"/>
    <s v="S"/>
    <x v="2"/>
    <n v="2451209"/>
    <n v="-512622"/>
    <n v="-518523"/>
    <n v="-317404"/>
    <n v="119134"/>
    <n v="16507"/>
    <n v="3609"/>
    <n v="369764"/>
    <n v="3311762"/>
    <n v="1273696"/>
    <n v="2038066"/>
    <n v="524232"/>
    <n v="2787530"/>
    <m/>
    <m/>
    <s v="D"/>
    <s v="Electricity, Gas, Steam, Hot Water and Air Conditioning Supply"/>
    <s v="35"/>
    <s v="ELECTRICITY, GAS, STEAM, HOT WATER AND AIR CONDITIONING SUPPLY"/>
    <s v="Low"/>
    <n v="6.7342278850967014E-3"/>
    <n v="11.066510072162149"/>
    <n v="-0.12948875432490661"/>
    <n v="-9.5841428218573679E-2"/>
    <n v="-0.60546475606220151"/>
    <x v="1"/>
    <n v="0"/>
    <n v="0.15829398368602571"/>
    <n v="102.4560820171793"/>
    <n v="679.19340537545031"/>
    <n v="352.92213909670272"/>
    <x v="0"/>
    <s v="Exp&lt;25"/>
    <s v="Exp&lt;50"/>
    <s v="Decreased Export Intensity"/>
    <n v="0"/>
    <n v="-3.9538972591315951E-3"/>
    <n v="7.9184619447378664"/>
    <n v="7.6205774000529303E-2"/>
    <n v="-21.798215982074009"/>
    <n v="-0.24587772516858489"/>
    <n v="1.9234080237304769"/>
    <s v="Yes"/>
    <s v="Yes"/>
    <s v="Yes"/>
    <x v="3"/>
    <s v="Declining"/>
    <n v="-42.795210569777041"/>
    <n v="-0.55853255981000416"/>
    <n v="-13.032277328865581"/>
    <s v="Yes"/>
    <s v="0.Reducing"/>
    <s v="Reducing"/>
    <n v="526.70477229510186"/>
    <n v="-0.15502376716517491"/>
    <n v="-0.37922493429485538"/>
    <n v="-0.14307594718312791"/>
    <n v="3.9538972591315951E-3"/>
    <s v="0-10"/>
    <n v="0.37728517891147778"/>
    <n v="14.872578368961801"/>
    <n v="8.4854961046729827"/>
    <n v="83.831544178364993"/>
    <n v="594.12056151940544"/>
  </r>
  <r>
    <n v="211"/>
    <n v="151"/>
    <n v="216"/>
    <n v="208"/>
    <n v="151"/>
    <s v="ZE PAK SA GK, Konin"/>
    <s v="SG)"/>
    <n v="1970"/>
    <m/>
    <m/>
    <m/>
    <n v="310186795"/>
    <n v="21374"/>
    <n v="6650001645"/>
    <s v="SA"/>
    <s v="3511"/>
    <s v="Wytwarzanie energii elektrycznej"/>
    <s v="Prod. paliw i energii "/>
    <s v="energetyka"/>
    <m/>
    <n v="450"/>
    <s v="S"/>
    <x v="0"/>
    <n v="2877920"/>
    <n v="-423589"/>
    <n v="-439892"/>
    <n v="-446146"/>
    <n v="183401"/>
    <n v="11379"/>
    <n v="4844"/>
    <n v="406080"/>
    <n v="3118246"/>
    <n v="2182031"/>
    <n v="936215"/>
    <n v="1176468"/>
    <n v="1941778"/>
    <m/>
    <m/>
    <s v="D"/>
    <s v="Electricity, Gas, Steam, Hot Water and Air Conditioning Supply"/>
    <s v="35"/>
    <s v="ELECTRICITY, GAS, STEAM, HOT WATER AND AIR CONDITIONING SUPPLY"/>
    <s v="Low"/>
    <n v="3.9538972591315951E-3"/>
    <m/>
    <n v="-0.15502376716517491"/>
    <n v="-0.14307594718312791"/>
    <n v="-0.37922493429485538"/>
    <x v="1"/>
    <n v="0"/>
    <n v="0.37728517891147778"/>
    <n v="83.831544178364993"/>
    <n v="594.12056151940544"/>
    <n v="450.46056977704382"/>
    <x v="0"/>
    <s v="Exp&lt;25"/>
    <s v="Exp&lt;50"/>
    <s v="Decreased Export Intensity"/>
    <n v="0"/>
    <n v="-3.9538972591315951E-3"/>
    <n v="7.9184619447378664"/>
    <n v="7.6205774000529303E-2"/>
    <n v="-21.798215982074009"/>
    <n v="-0.24587772516858489"/>
    <n v="1.9234080237304769"/>
    <s v="Yes"/>
    <s v="Yes"/>
    <s v="Yes"/>
    <x v="3"/>
    <s v="Declining"/>
    <n v="-42.795210569777041"/>
    <n v="-0.55853255981000416"/>
    <n v="-13.032277328865581"/>
    <s v="Yes"/>
    <s v="0.Reducing"/>
    <s v="Reducing"/>
    <n v="526.70477229510186"/>
    <n v="-0.15502376716517491"/>
    <n v="-0.37922493429485538"/>
    <n v="-0.14307594718312791"/>
    <n v="3.9538972591315951E-3"/>
    <s v="0-10"/>
    <n v="0.37728517891147778"/>
    <n v="14.872578368961801"/>
    <n v="8.4854961046729827"/>
    <n v="83.831544178364993"/>
    <n v="594.12056151940544"/>
  </r>
  <r>
    <n v="211"/>
    <n v="151"/>
    <n v="216"/>
    <n v="208"/>
    <n v="151"/>
    <s v="ZE PAK SA GK, Konin"/>
    <s v="SG)"/>
    <n v="1970"/>
    <m/>
    <m/>
    <m/>
    <n v="310186795"/>
    <n v="21374"/>
    <n v="6650001645"/>
    <s v="SA"/>
    <s v="3511"/>
    <s v="Wytwarzanie energii elektrycznej"/>
    <s v="Prod. paliw i energii "/>
    <s v="energetyka"/>
    <m/>
    <n v="450"/>
    <s v="S"/>
    <x v="4"/>
    <n v="3105807"/>
    <n v="689469"/>
    <n v="682361"/>
    <n v="558327"/>
    <n v="37760"/>
    <n v="0"/>
    <n v="2771"/>
    <n v="379443"/>
    <n v="3589708"/>
    <n v="1592159"/>
    <n v="1997549"/>
    <n v="1911513"/>
    <n v="1678195"/>
    <m/>
    <m/>
    <s v="D"/>
    <s v="Electricity, Gas, Steam, Hot Water and Air Conditioning Supply"/>
    <s v="35"/>
    <s v="ELECTRICITY, GAS, STEAM, HOT WATER AND AIR CONDITIONING SUPPLY"/>
    <s v="Low"/>
    <n v="0"/>
    <n v="-26.109127850334321"/>
    <n v="0.17976873643468511"/>
    <n v="0.1555354920233066"/>
    <n v="0.292086425778951"/>
    <x v="1"/>
    <n v="0"/>
    <n v="0.5324981864820203"/>
    <n v="136.93359797906891"/>
    <n v="1120.8253338145071"/>
    <n v="574.57921328040413"/>
    <x v="0"/>
    <s v="Exp&lt;25"/>
    <s v="Exp&lt;50"/>
    <s v="Decreased Export Intensity"/>
    <n v="0"/>
    <n v="-3.9538972591315951E-3"/>
    <n v="7.9184619447378664"/>
    <n v="7.6205774000529303E-2"/>
    <n v="-21.798215982074009"/>
    <n v="-0.24587772516858489"/>
    <n v="1.9234080237304769"/>
    <s v="Yes"/>
    <s v="Yes"/>
    <s v="Yes"/>
    <x v="3"/>
    <s v="Declining"/>
    <n v="-42.795210569777041"/>
    <n v="-0.55853255981000416"/>
    <n v="-13.032277328865581"/>
    <s v="Yes"/>
    <s v="0.Reducing"/>
    <s v="Reducing"/>
    <n v="526.70477229510186"/>
    <n v="-0.15502376716517491"/>
    <n v="-0.37922493429485538"/>
    <n v="-0.14307594718312791"/>
    <n v="3.9538972591315951E-3"/>
    <s v="0-10"/>
    <n v="0.37728517891147778"/>
    <n v="14.872578368961801"/>
    <n v="8.4854961046729827"/>
    <n v="83.831544178364993"/>
    <n v="594.12056151940544"/>
  </r>
  <r>
    <n v="211"/>
    <n v="151"/>
    <n v="216"/>
    <n v="208"/>
    <n v="151"/>
    <s v="ZE PAK SA GK, Konin"/>
    <s v="SG)"/>
    <n v="1970"/>
    <m/>
    <m/>
    <m/>
    <n v="310186795"/>
    <n v="21374"/>
    <n v="6650001645"/>
    <s v="SA"/>
    <s v="3511"/>
    <s v="Wytwarzanie energii elektrycznej"/>
    <s v="Prod. paliw i energii "/>
    <s v="energetyka"/>
    <m/>
    <n v="450"/>
    <s v="S"/>
    <x v="3"/>
    <n v="4203235"/>
    <n v="11174"/>
    <n v="318068"/>
    <n v="215380"/>
    <n v="49437"/>
    <n v="26895"/>
    <n v="3273"/>
    <n v="397281"/>
    <n v="4539455"/>
    <n v="1978515"/>
    <n v="2560940"/>
    <n v="1214499"/>
    <n v="3324956"/>
    <m/>
    <m/>
    <s v="D"/>
    <s v="Electricity, Gas, Steam, Hot Water and Air Conditioning Supply"/>
    <s v="35"/>
    <s v="ELECTRICITY, GAS, STEAM, HOT WATER AND AIR CONDITIONING SUPPLY"/>
    <s v="Low"/>
    <n v="6.3986429500135014E-3"/>
    <n v="71.475994091079144"/>
    <n v="5.1241484237735932E-2"/>
    <n v="4.7446224271415843E-2"/>
    <n v="0.17734061534838649"/>
    <x v="1"/>
    <n v="0"/>
    <n v="0.26754290988675961"/>
    <n v="121.3813015582035"/>
    <n v="1284.2147876565839"/>
    <n v="604.49587534372131"/>
    <x v="0"/>
    <s v="Exp&lt;25"/>
    <s v="Exp&lt;50"/>
    <s v="Decreased Export Intensity"/>
    <n v="0"/>
    <n v="-3.9538972591315951E-3"/>
    <n v="7.9184619447378664"/>
    <n v="7.6205774000529303E-2"/>
    <n v="-21.798215982074009"/>
    <n v="-0.24587772516858489"/>
    <n v="1.9234080237304769"/>
    <s v="Yes"/>
    <s v="Yes"/>
    <s v="Yes"/>
    <x v="3"/>
    <s v="Declining"/>
    <n v="-42.795210569777041"/>
    <n v="-0.55853255981000416"/>
    <n v="-13.032277328865581"/>
    <s v="Yes"/>
    <s v="0.Reducing"/>
    <s v="Reducing"/>
    <n v="526.70477229510186"/>
    <n v="-0.15502376716517491"/>
    <n v="-0.37922493429485538"/>
    <n v="-0.14307594718312791"/>
    <n v="3.9538972591315951E-3"/>
    <s v="0-10"/>
    <n v="0.37728517891147778"/>
    <n v="14.872578368961801"/>
    <n v="8.4854961046729827"/>
    <n v="83.831544178364993"/>
    <n v="594.12056151940544"/>
  </r>
  <r>
    <n v="145"/>
    <n v="196"/>
    <n v="157"/>
    <n v="156"/>
    <n v="152"/>
    <s v="Porsche Inter Auto Polska sp. z o.o., Warszawa"/>
    <m/>
    <n v="2012"/>
    <n v="2002"/>
    <m/>
    <m/>
    <s v="272249958"/>
    <n v="108213"/>
    <n v="6461002655"/>
    <s v="sp. z o.o."/>
    <s v="4511"/>
    <s v="Sprzedaż hurtowa i detaliczna samochodów osobowych i furgonetek"/>
    <m/>
    <s v="motoryzacja"/>
    <m/>
    <n v="500"/>
    <s v="J"/>
    <x v="0"/>
    <n v="2861362"/>
    <n v="19008"/>
    <n v="-1224"/>
    <n v="-5019"/>
    <n v="22782"/>
    <n v="225832"/>
    <n v="1158"/>
    <n v="128964.54021000001"/>
    <n v="1341405"/>
    <n v="297226"/>
    <n v="1044179"/>
    <n v="189394"/>
    <n v="1152010.85562"/>
    <m/>
    <m/>
    <s v="G"/>
    <s v="Wholesale and Retail Trade; Repair of Motor Vehicles and Motorcycles"/>
    <s v="45"/>
    <s v="WHOLESALE AND RETAIL TRADE SERVICES OF MOTOR VEHICLES; REPAIR SERVICES OF MOTOR VEHICLES"/>
    <s v="Medium-high"/>
    <n v="7.8924651966441162E-2"/>
    <m/>
    <n v="-1.754059779922988E-3"/>
    <n v="-3.741599293278317E-3"/>
    <n v="-2.6500311519900309E-2"/>
    <x v="0"/>
    <n v="1"/>
    <n v="0.14119076639791861"/>
    <n v="111.3683421502591"/>
    <n v="2470.9516407599308"/>
    <n v="256.67184801381688"/>
    <x v="0"/>
    <s v="Exp&lt;25"/>
    <s v="Exp&lt;50"/>
    <s v="Decreased Export Intensity"/>
    <n v="0"/>
    <n v="-4.5765330140168411E-2"/>
    <n v="48.353476421368562"/>
    <n v="0.39442759438969688"/>
    <n v="7.5025191459192548"/>
    <n v="7.2344095220584492E-2"/>
    <n v="10.3632374841784"/>
    <s v="No"/>
    <s v="No"/>
    <s v="No"/>
    <x v="0"/>
    <s v="Growing"/>
    <n v="1.8134715025906729"/>
    <n v="1.7972242404431071E-2"/>
    <n v="0.45031695322330639"/>
    <s v="No"/>
    <s v="1.Sustaining"/>
    <s v="Hiring"/>
    <n v="1129.4978927430379"/>
    <n v="-1.754059779922988E-3"/>
    <n v="-2.6500311519900309E-2"/>
    <n v="-3.741599293278317E-3"/>
    <n v="7.8924651966441162E-2"/>
    <s v="0-10"/>
    <n v="0.14119076639791861"/>
    <n v="14.866808293213699"/>
    <n v="7.0544496581329401"/>
    <n v="111.3683421502591"/>
    <n v="2470.9516407599308"/>
  </r>
  <r>
    <n v="145"/>
    <n v="196"/>
    <n v="157"/>
    <n v="156"/>
    <n v="152"/>
    <s v="Porsche Inter Auto Polska sp. z o.o., Warszawa"/>
    <m/>
    <n v="2012"/>
    <n v="2002"/>
    <m/>
    <m/>
    <s v="272249958"/>
    <n v="108213"/>
    <n v="6461002655"/>
    <s v="sp. z o.o."/>
    <s v="4511"/>
    <s v="Sprzedaż hurtowa i detaliczna samochodów osobowych i furgonetek"/>
    <m/>
    <s v="motoryzacja"/>
    <m/>
    <n v="500"/>
    <s v="J"/>
    <x v="1"/>
    <n v="3019420"/>
    <n v="2686"/>
    <n v="-12079.324919999999"/>
    <n v="-11460"/>
    <n v="23694"/>
    <n v="328692"/>
    <n v="1166"/>
    <n v="121227.22799"/>
    <n v="1078260.6483"/>
    <n v="325231.96130000002"/>
    <n v="753028.68700000003"/>
    <n v="177934"/>
    <n v="900326.23261000006"/>
    <m/>
    <m/>
    <s v="G"/>
    <s v="Wholesale and Retail Trade; Repair of Motor Vehicles and Motorcycles"/>
    <s v="45"/>
    <s v="WHOLESALE AND RETAIL TRADE SERVICES OF MOTOR VEHICLES; REPAIR SERVICES OF MOTOR VEHICLES"/>
    <s v="Medium-high"/>
    <n v="0.1088593173523392"/>
    <n v="5.5238728968931561"/>
    <n v="-3.795430910572229E-3"/>
    <n v="-1.062822798742399E-2"/>
    <n v="-6.4405903312464166E-2"/>
    <x v="0"/>
    <n v="1"/>
    <n v="0.16501946934679759"/>
    <n v="103.96846311320751"/>
    <n v="2589.554030874785"/>
    <n v="278.92964090909089"/>
    <x v="1"/>
    <s v="Exp&lt;25"/>
    <s v="Exp&lt;50"/>
    <s v="Decreased Export Intensity"/>
    <n v="0"/>
    <n v="-4.5765330140168411E-2"/>
    <n v="48.353476421368562"/>
    <n v="0.39442759438969688"/>
    <n v="7.5025191459192548"/>
    <n v="7.2344095220584492E-2"/>
    <n v="10.3632374841784"/>
    <s v="No"/>
    <s v="No"/>
    <s v="No"/>
    <x v="0"/>
    <s v="Growing"/>
    <n v="1.8134715025906729"/>
    <n v="1.7972242404431071E-2"/>
    <n v="0.45031695322330639"/>
    <s v="No"/>
    <s v="1.Sustaining"/>
    <s v="Hiring"/>
    <n v="1129.4978927430379"/>
    <n v="-1.754059779922988E-3"/>
    <n v="-2.6500311519900309E-2"/>
    <n v="-3.741599293278317E-3"/>
    <n v="7.8924651966441162E-2"/>
    <s v="0-10"/>
    <n v="0.14119076639791861"/>
    <n v="14.866808293213699"/>
    <n v="7.0544496581329401"/>
    <n v="111.3683421502591"/>
    <n v="2470.9516407599308"/>
  </r>
  <r>
    <n v="145"/>
    <n v="196"/>
    <n v="157"/>
    <n v="156"/>
    <n v="152"/>
    <s v="Porsche Inter Auto Polska sp. z o.o., Warszawa"/>
    <m/>
    <n v="2012"/>
    <n v="2002"/>
    <m/>
    <m/>
    <s v="272249958"/>
    <n v="108213"/>
    <n v="6461002655"/>
    <s v="sp. z o.o."/>
    <s v="4511"/>
    <s v="Sprzedaż hurtowa i detaliczna samochodów osobowych i furgonetek"/>
    <m/>
    <s v="motoryzacja"/>
    <m/>
    <n v="500"/>
    <s v="J"/>
    <x v="2"/>
    <n v="3280226.1567299999"/>
    <n v="35454.429859999997"/>
    <n v="29439.823049999999"/>
    <n v="21944.13249"/>
    <n v="23831.70062"/>
    <n v="227375"/>
    <n v="1181"/>
    <n v="143763.46554999999"/>
    <n v="1058377.8089699999"/>
    <n v="323674.73479000002"/>
    <n v="734703.07418"/>
    <n v="199878.54822"/>
    <n v="768005.27298000001"/>
    <m/>
    <m/>
    <s v="G"/>
    <s v="Wholesale and Retail Trade; Repair of Motor Vehicles and Motorcycles"/>
    <s v="45"/>
    <s v="WHOLESALE AND RETAIL TRADE SERVICES OF MOTOR VEHICLES; REPAIR SERVICES OF MOTOR VEHICLES"/>
    <s v="Medium-high"/>
    <n v="6.9316866928061494E-2"/>
    <n v="8.6376243361307772"/>
    <n v="6.6898230309448302E-3"/>
    <n v="2.0733742056965231E-2"/>
    <n v="0.10978733178433329"/>
    <x v="0"/>
    <n v="1"/>
    <n v="0.18885368393590871"/>
    <n v="121.730284123624"/>
    <n v="2777.498862599492"/>
    <n v="274.06836138018627"/>
    <x v="0"/>
    <s v="Exp&lt;25"/>
    <s v="Exp&lt;50"/>
    <s v="Decreased Export Intensity"/>
    <n v="0"/>
    <n v="-4.5765330140168411E-2"/>
    <n v="48.353476421368562"/>
    <n v="0.39442759438969688"/>
    <n v="7.5025191459192548"/>
    <n v="7.2344095220584492E-2"/>
    <n v="10.3632374841784"/>
    <s v="No"/>
    <s v="No"/>
    <s v="No"/>
    <x v="0"/>
    <s v="Growing"/>
    <n v="1.8134715025906729"/>
    <n v="1.7972242404431071E-2"/>
    <n v="0.45031695322330639"/>
    <s v="No"/>
    <s v="1.Sustaining"/>
    <s v="Hiring"/>
    <n v="1129.4978927430379"/>
    <n v="-1.754059779922988E-3"/>
    <n v="-2.6500311519900309E-2"/>
    <n v="-3.741599293278317E-3"/>
    <n v="7.8924651966441162E-2"/>
    <s v="0-10"/>
    <n v="0.14119076639791861"/>
    <n v="14.866808293213699"/>
    <n v="7.0544496581329401"/>
    <n v="111.3683421502591"/>
    <n v="2470.9516407599308"/>
  </r>
  <r>
    <n v="145"/>
    <n v="196"/>
    <n v="157"/>
    <n v="156"/>
    <n v="152"/>
    <s v="Porsche Inter Auto Polska sp. z o.o., Warszawa"/>
    <m/>
    <n v="2012"/>
    <n v="2002"/>
    <m/>
    <m/>
    <s v="272249958"/>
    <n v="108213"/>
    <n v="6461002655"/>
    <s v="sp. z o.o."/>
    <s v="4511"/>
    <s v="Sprzedaż hurtowa i detaliczna samochodów osobowych i furgonetek"/>
    <m/>
    <s v="motoryzacja"/>
    <m/>
    <n v="500"/>
    <s v="J"/>
    <x v="3"/>
    <n v="3323047"/>
    <n v="89897.427830000001"/>
    <n v="62164.588710000004"/>
    <n v="50165.124559999997"/>
    <n v="22713.21127"/>
    <n v="141897"/>
    <n v="1147"/>
    <n v="162631.41784000001"/>
    <n v="1162873.4993499999"/>
    <n v="349390.55203999998"/>
    <n v="813482.94730999996"/>
    <n v="250043.67277999999"/>
    <n v="912829.82657000003"/>
    <m/>
    <m/>
    <s v="G"/>
    <s v="Wholesale and Retail Trade; Repair of Motor Vehicles and Motorcycles"/>
    <s v="45"/>
    <s v="WHOLESALE AND RETAIL TRADE SERVICES OF MOTOR VEHICLES; REPAIR SERVICES OF MOTOR VEHICLES"/>
    <s v="Medium-high"/>
    <n v="4.2700870616635883E-2"/>
    <n v="1.305423505088066"/>
    <n v="1.50961224923993E-2"/>
    <n v="4.3138935222137499E-2"/>
    <n v="0.20062545075530711"/>
    <x v="0"/>
    <n v="1"/>
    <n v="0.2150222469767902"/>
    <n v="141.78850727114209"/>
    <n v="2897.1639058413248"/>
    <n v="304.61251267654762"/>
    <x v="0"/>
    <s v="Exp&lt;25"/>
    <s v="Exp&lt;50"/>
    <s v="Decreased Export Intensity"/>
    <n v="0"/>
    <n v="-4.5765330140168411E-2"/>
    <n v="48.353476421368562"/>
    <n v="0.39442759438969688"/>
    <n v="7.5025191459192548"/>
    <n v="7.2344095220584492E-2"/>
    <n v="10.3632374841784"/>
    <s v="No"/>
    <s v="No"/>
    <s v="No"/>
    <x v="0"/>
    <s v="Growing"/>
    <n v="1.8134715025906729"/>
    <n v="1.7972242404431071E-2"/>
    <n v="0.45031695322330639"/>
    <s v="No"/>
    <s v="1.Sustaining"/>
    <s v="Hiring"/>
    <n v="1129.4978927430379"/>
    <n v="-1.754059779922988E-3"/>
    <n v="-2.6500311519900309E-2"/>
    <n v="-3.741599293278317E-3"/>
    <n v="7.8924651966441162E-2"/>
    <s v="0-10"/>
    <n v="0.14119076639791861"/>
    <n v="14.866808293213699"/>
    <n v="7.0544496581329401"/>
    <n v="111.3683421502591"/>
    <n v="2470.9516407599308"/>
  </r>
  <r>
    <n v="145"/>
    <n v="196"/>
    <n v="157"/>
    <n v="156"/>
    <n v="152"/>
    <s v="Porsche Inter Auto Polska sp. z o.o., Warszawa"/>
    <m/>
    <n v="2012"/>
    <n v="2002"/>
    <m/>
    <m/>
    <s v="272249958"/>
    <n v="108213"/>
    <n v="6461002655"/>
    <s v="sp. z o.o."/>
    <s v="4511"/>
    <s v="Sprzedaż hurtowa i detaliczna samochodów osobowych i furgonetek"/>
    <m/>
    <s v="motoryzacja"/>
    <m/>
    <n v="500"/>
    <s v="J"/>
    <x v="4"/>
    <n v="4244930"/>
    <n v="98670"/>
    <n v="55855"/>
    <n v="43307"/>
    <n v="21390"/>
    <n v="140759"/>
    <n v="1179"/>
    <n v="40455"/>
    <n v="1241039"/>
    <n v="351948"/>
    <n v="889091"/>
    <n v="279839"/>
    <n v="961201"/>
    <m/>
    <m/>
    <s v="G"/>
    <s v="Wholesale and Retail Trade; Repair of Motor Vehicles and Motorcycles"/>
    <s v="45"/>
    <s v="WHOLESALE AND RETAIL TRADE SERVICES OF MOTOR VEHICLES; REPAIR SERVICES OF MOTOR VEHICLES"/>
    <s v="Medium-high"/>
    <n v="3.315932182627275E-2"/>
    <n v="27.742099344366778"/>
    <n v="1.0202052801812991E-2"/>
    <n v="3.4895760729517757E-2"/>
    <n v="0.1547568423271953"/>
    <x v="0"/>
    <n v="1"/>
    <n v="0.2254876760520822"/>
    <n v="34.31297709923664"/>
    <n v="3600.4495335029692"/>
    <n v="298.51399491094139"/>
    <x v="0"/>
    <s v="Exp&lt;25"/>
    <s v="Exp&lt;50"/>
    <s v="Decreased Export Intensity"/>
    <n v="0"/>
    <n v="-4.5765330140168411E-2"/>
    <n v="48.353476421368562"/>
    <n v="0.39442759438969688"/>
    <n v="7.5025191459192548"/>
    <n v="7.2344095220584492E-2"/>
    <n v="10.3632374841784"/>
    <s v="No"/>
    <s v="No"/>
    <s v="No"/>
    <x v="0"/>
    <s v="Growing"/>
    <n v="1.8134715025906729"/>
    <n v="1.7972242404431071E-2"/>
    <n v="0.45031695322330639"/>
    <s v="No"/>
    <s v="1.Sustaining"/>
    <s v="Hiring"/>
    <n v="1129.4978927430379"/>
    <n v="-1.754059779922988E-3"/>
    <n v="-2.6500311519900309E-2"/>
    <n v="-3.741599293278317E-3"/>
    <n v="7.8924651966441162E-2"/>
    <s v="0-10"/>
    <n v="0.14119076639791861"/>
    <n v="14.866808293213699"/>
    <n v="7.0544496581329401"/>
    <n v="111.3683421502591"/>
    <n v="2470.9516407599308"/>
  </r>
  <r>
    <n v="198"/>
    <n v="181"/>
    <n v="158"/>
    <n v="147"/>
    <n v="154"/>
    <s v="Superhobby Market Budowlany sp. z o.o., Warszawa"/>
    <m/>
    <n v="1996"/>
    <m/>
    <n v="1995"/>
    <m/>
    <s v="011429513"/>
    <n v="92178"/>
    <n v="9511008094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0"/>
    <n v="2845903"/>
    <n v="116296"/>
    <n v="116065"/>
    <n v="80792"/>
    <n v="47710"/>
    <n v="6487"/>
    <n v="5765"/>
    <n v="331363"/>
    <n v="1374287"/>
    <n v="277051"/>
    <n v="1097236"/>
    <n v="820792"/>
    <n v="553495"/>
    <m/>
    <m/>
    <s v="G"/>
    <s v="Wholesale and Retail Trade; Repair of Motor Vehicles and Motorcycles"/>
    <s v="47"/>
    <s v="RETAIL TRADE, EXCEPT OF MOTOR VEHICLES"/>
    <s v="Medium-high"/>
    <n v="2.279417112951496E-3"/>
    <m/>
    <n v="2.8388880436191959E-2"/>
    <n v="5.8788302588906112E-2"/>
    <n v="9.8431758594138344E-2"/>
    <x v="0"/>
    <n v="1"/>
    <n v="0.59724933729271978"/>
    <n v="57.478404163052907"/>
    <n v="493.65186470078049"/>
    <n v="48.057415437987864"/>
    <x v="0"/>
    <s v="Exp&lt;25"/>
    <s v="Exp&lt;50"/>
    <s v="Decreased Export Intensity"/>
    <n v="0"/>
    <n v="-7.6801867538656469E-4"/>
    <n v="14.15171212792565"/>
    <n v="0.1323581858058098"/>
    <n v="-17.28136802324228"/>
    <n v="-0.18972531336330431"/>
    <n v="3.3643094168412051"/>
    <s v="No"/>
    <s v="Yes"/>
    <s v="No"/>
    <x v="3"/>
    <s v="Declining"/>
    <n v="-6.8343451864700784"/>
    <n v="-7.0791042797699433E-2"/>
    <n v="-1.7542075114192479"/>
    <s v="No"/>
    <s v="0.Reducing"/>
    <s v="Reducing"/>
    <n v="111.19769776430979"/>
    <n v="2.8388880436191959E-2"/>
    <n v="9.8431758594138344E-2"/>
    <n v="5.8788302588906112E-2"/>
    <n v="2.279417112951496E-3"/>
    <s v="0-10"/>
    <n v="0.59724933729271978"/>
    <n v="14.861390974127699"/>
    <n v="8.6595604327031594"/>
    <n v="57.478404163052907"/>
    <n v="493.65186470078049"/>
  </r>
  <r>
    <n v="198"/>
    <n v="181"/>
    <n v="158"/>
    <n v="147"/>
    <n v="154"/>
    <s v="Superhobby Market Budowlany sp. z o.o., Warszawa"/>
    <m/>
    <n v="1996"/>
    <m/>
    <n v="1995"/>
    <m/>
    <s v="011429513"/>
    <n v="92178"/>
    <n v="9511008094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1"/>
    <n v="3120720"/>
    <n v="137015"/>
    <n v="142253"/>
    <n v="101651"/>
    <n v="50384"/>
    <n v="4113"/>
    <n v="5969"/>
    <n v="358869"/>
    <n v="1430669"/>
    <n v="269371"/>
    <n v="1161298"/>
    <n v="922443"/>
    <n v="508226"/>
    <m/>
    <m/>
    <s v="G"/>
    <s v="Wholesale and Retail Trade; Repair of Motor Vehicles and Motorcycles"/>
    <s v="47"/>
    <s v="RETAIL TRADE, EXCEPT OF MOTOR VEHICLES"/>
    <s v="Medium-high"/>
    <n v="1.317965084980389E-3"/>
    <n v="9.6565835167256253"/>
    <n v="3.2572931887513139E-2"/>
    <n v="7.1051375265697381E-2"/>
    <n v="0.1101975948649402"/>
    <x v="0"/>
    <n v="1"/>
    <n v="0.64476339390872384"/>
    <n v="60.122131010219469"/>
    <n v="522.82124308929474"/>
    <n v="45.128329703467919"/>
    <x v="0"/>
    <s v="Exp&lt;25"/>
    <s v="Exp&lt;50"/>
    <s v="Decreased Export Intensity"/>
    <n v="0"/>
    <n v="-7.6801867538656469E-4"/>
    <n v="14.15171212792565"/>
    <n v="0.1323581858058098"/>
    <n v="-17.28136802324228"/>
    <n v="-0.18972531336330431"/>
    <n v="3.3643094168412051"/>
    <s v="No"/>
    <s v="Yes"/>
    <s v="No"/>
    <x v="3"/>
    <s v="Declining"/>
    <n v="-6.8343451864700784"/>
    <n v="-7.0791042797699433E-2"/>
    <n v="-1.7542075114192479"/>
    <s v="No"/>
    <s v="0.Reducing"/>
    <s v="Reducing"/>
    <n v="111.19769776430979"/>
    <n v="2.8388880436191959E-2"/>
    <n v="9.8431758594138344E-2"/>
    <n v="5.8788302588906112E-2"/>
    <n v="2.279417112951496E-3"/>
    <s v="0-10"/>
    <n v="0.59724933729271978"/>
    <n v="14.861390974127699"/>
    <n v="8.6595604327031594"/>
    <n v="57.478404163052907"/>
    <n v="493.65186470078049"/>
  </r>
  <r>
    <n v="198"/>
    <n v="181"/>
    <n v="158"/>
    <n v="147"/>
    <n v="154"/>
    <s v="Superhobby Market Budowlany sp. z o.o., Warszawa"/>
    <m/>
    <n v="1996"/>
    <m/>
    <n v="1995"/>
    <m/>
    <s v="011429513"/>
    <n v="92178"/>
    <n v="9511008094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4"/>
    <n v="3248647"/>
    <n v="78929"/>
    <n v="89544"/>
    <n v="73093"/>
    <n v="45926"/>
    <n v="4910"/>
    <n v="5371"/>
    <n v="401602"/>
    <n v="1383842"/>
    <n v="207543"/>
    <n v="1176299"/>
    <n v="1009574"/>
    <n v="374268"/>
    <m/>
    <m/>
    <s v="G"/>
    <s v="Wholesale and Retail Trade; Repair of Motor Vehicles and Motorcycles"/>
    <s v="47"/>
    <s v="RETAIL TRADE, EXCEPT OF MOTOR VEHICLES"/>
    <s v="Medium-high"/>
    <n v="1.5113984375649311E-3"/>
    <n v="-11.503385519955719"/>
    <n v="2.2499520569640219E-2"/>
    <n v="5.2818891173992397E-2"/>
    <n v="7.2399843894553548E-2"/>
    <x v="0"/>
    <n v="1"/>
    <n v="0.72954426878212975"/>
    <n v="74.77229566188791"/>
    <n v="604.84956246509034"/>
    <n v="38.641407559113759"/>
    <x v="0"/>
    <s v="Exp&lt;25"/>
    <s v="Exp&lt;50"/>
    <s v="Decreased Export Intensity"/>
    <n v="0"/>
    <n v="-7.6801867538656469E-4"/>
    <n v="14.15171212792565"/>
    <n v="0.1323581858058098"/>
    <n v="-17.28136802324228"/>
    <n v="-0.18972531336330431"/>
    <n v="3.3643094168412051"/>
    <s v="No"/>
    <s v="Yes"/>
    <s v="No"/>
    <x v="3"/>
    <s v="Declining"/>
    <n v="-6.8343451864700784"/>
    <n v="-7.0791042797699433E-2"/>
    <n v="-1.7542075114192479"/>
    <s v="No"/>
    <s v="0.Reducing"/>
    <s v="Reducing"/>
    <n v="111.19769776430979"/>
    <n v="2.8388880436191959E-2"/>
    <n v="9.8431758594138344E-2"/>
    <n v="5.8788302588906112E-2"/>
    <n v="2.279417112951496E-3"/>
    <s v="0-10"/>
    <n v="0.59724933729271978"/>
    <n v="14.861390974127699"/>
    <n v="8.6595604327031594"/>
    <n v="57.478404163052907"/>
    <n v="493.65186470078049"/>
  </r>
  <r>
    <n v="198"/>
    <n v="181"/>
    <n v="158"/>
    <n v="147"/>
    <n v="154"/>
    <s v="Superhobby Market Budowlany sp. z o.o., Warszawa"/>
    <m/>
    <n v="1996"/>
    <m/>
    <n v="1995"/>
    <m/>
    <s v="011429513"/>
    <n v="92178"/>
    <n v="9511008094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2"/>
    <n v="3294742"/>
    <n v="70573"/>
    <n v="67927"/>
    <n v="38749"/>
    <n v="51496"/>
    <n v="4216"/>
    <n v="6153"/>
    <n v="378888"/>
    <n v="1480769"/>
    <n v="244894"/>
    <n v="1235875"/>
    <n v="961192"/>
    <n v="519577"/>
    <m/>
    <m/>
    <s v="G"/>
    <s v="Wholesale and Retail Trade; Repair of Motor Vehicles and Motorcycles"/>
    <s v="47"/>
    <s v="RETAIL TRADE, EXCEPT OF MOTOR VEHICLES"/>
    <s v="Medium-high"/>
    <n v="1.2796146101879909E-3"/>
    <n v="5.576341357122705"/>
    <n v="1.176086018267895E-2"/>
    <n v="2.6168159922310641E-2"/>
    <n v="4.0313485755187312E-2"/>
    <x v="0"/>
    <n v="1"/>
    <n v="0.64911677648573141"/>
    <n v="61.577766942954653"/>
    <n v="535.46920201527712"/>
    <n v="39.800747602795383"/>
    <x v="0"/>
    <s v="Exp&lt;25"/>
    <s v="Exp&lt;50"/>
    <s v="Decreased Export Intensity"/>
    <n v="0"/>
    <n v="-7.6801867538656469E-4"/>
    <n v="14.15171212792565"/>
    <n v="0.1323581858058098"/>
    <n v="-17.28136802324228"/>
    <n v="-0.18972531336330431"/>
    <n v="3.3643094168412051"/>
    <s v="No"/>
    <s v="Yes"/>
    <s v="No"/>
    <x v="3"/>
    <s v="Declining"/>
    <n v="-6.8343451864700784"/>
    <n v="-7.0791042797699433E-2"/>
    <n v="-1.7542075114192479"/>
    <s v="No"/>
    <s v="0.Reducing"/>
    <s v="Reducing"/>
    <n v="111.19769776430979"/>
    <n v="2.8388880436191959E-2"/>
    <n v="9.8431758594138344E-2"/>
    <n v="5.8788302588906112E-2"/>
    <n v="2.279417112951496E-3"/>
    <s v="0-10"/>
    <n v="0.59724933729271978"/>
    <n v="14.861390974127699"/>
    <n v="8.6595604327031594"/>
    <n v="57.478404163052907"/>
    <n v="493.65186470078049"/>
  </r>
  <r>
    <n v="198"/>
    <n v="181"/>
    <n v="158"/>
    <n v="147"/>
    <n v="154"/>
    <s v="Superhobby Market Budowlany sp. z o.o., Warszawa"/>
    <m/>
    <n v="1996"/>
    <m/>
    <n v="1995"/>
    <m/>
    <s v="011429513"/>
    <n v="92178"/>
    <n v="9511008094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3"/>
    <n v="3670928"/>
    <n v="29363"/>
    <n v="18506"/>
    <n v="14039"/>
    <n v="52787"/>
    <n v="6500"/>
    <n v="6337"/>
    <n v="433514"/>
    <n v="1415553"/>
    <n v="243726"/>
    <n v="1171827"/>
    <n v="975231"/>
    <n v="440322"/>
    <m/>
    <m/>
    <s v="G"/>
    <s v="Wholesale and Retail Trade; Repair of Motor Vehicles and Motorcycles"/>
    <s v="47"/>
    <s v="RETAIL TRADE, EXCEPT OF MOTOR VEHICLES"/>
    <s v="Medium-high"/>
    <n v="1.7706694329063389E-3"/>
    <n v="11.41776806803081"/>
    <n v="3.8243735643957058E-3"/>
    <n v="9.9176788152757264E-3"/>
    <n v="1.4395563717724311E-2"/>
    <x v="0"/>
    <n v="1"/>
    <n v="0.68893994078639231"/>
    <n v="68.409973173425911"/>
    <n v="579.28483509547107"/>
    <n v="38.460785860817417"/>
    <x v="0"/>
    <s v="Exp&lt;25"/>
    <s v="Exp&lt;50"/>
    <s v="Decreased Export Intensity"/>
    <n v="0"/>
    <n v="-7.6801867538656469E-4"/>
    <n v="14.15171212792565"/>
    <n v="0.1323581858058098"/>
    <n v="-17.28136802324228"/>
    <n v="-0.18972531336330431"/>
    <n v="3.3643094168412051"/>
    <s v="No"/>
    <s v="Yes"/>
    <s v="No"/>
    <x v="3"/>
    <s v="Declining"/>
    <n v="-6.8343451864700784"/>
    <n v="-7.0791042797699433E-2"/>
    <n v="-1.7542075114192479"/>
    <s v="No"/>
    <s v="0.Reducing"/>
    <s v="Reducing"/>
    <n v="111.19769776430979"/>
    <n v="2.8388880436191959E-2"/>
    <n v="9.8431758594138344E-2"/>
    <n v="5.8788302588906112E-2"/>
    <n v="2.279417112951496E-3"/>
    <s v="0-10"/>
    <n v="0.59724933729271978"/>
    <n v="14.861390974127699"/>
    <n v="8.6595604327031594"/>
    <n v="57.478404163052907"/>
    <n v="493.65186470078049"/>
  </r>
  <r>
    <n v="193"/>
    <n v="136"/>
    <n v="134"/>
    <n v="187"/>
    <n v="155"/>
    <s v="Celsa Huta Ostrowiec sp. z o.o., Ostrowiec Św. "/>
    <m/>
    <n v="1837"/>
    <m/>
    <m/>
    <m/>
    <s v="016364209"/>
    <n v="123124"/>
    <n v="5272312319"/>
    <s v="sp. z o.o."/>
    <s v="2410"/>
    <s v="Produkcja surówki, żelazostopów, żeliwa i stali oraz wyrobów hutniczych"/>
    <m/>
    <s v="górnictwo i hutnictwo"/>
    <m/>
    <n v="450"/>
    <s v="J"/>
    <x v="1"/>
    <n v="2416869"/>
    <n v="233651"/>
    <n v="-132707"/>
    <n v="-166282"/>
    <n v="158864"/>
    <n v="1353191"/>
    <n v="1457"/>
    <n v="142578"/>
    <n v="3953178"/>
    <n v="3355863"/>
    <n v="597315"/>
    <n v="778870"/>
    <n v="2940775"/>
    <m/>
    <m/>
    <s v="C"/>
    <s v="Manufacturing"/>
    <s v="24"/>
    <s v="MANUFACTURE OF METALS"/>
    <s v="Medium-low"/>
    <n v="0.55989422678680556"/>
    <n v="-14.09940769095436"/>
    <n v="-6.8800584557954944E-2"/>
    <n v="-4.2062866888361708E-2"/>
    <n v="-0.2134913400182315"/>
    <x v="1"/>
    <n v="0"/>
    <n v="0.19702376164189919"/>
    <n v="97.857240905971167"/>
    <n v="1658.798215511325"/>
    <n v="2303.2690459849"/>
    <x v="2"/>
    <s v="Exp&gt;25"/>
    <s v="Exp&gt;50"/>
    <s v="Decreased Export Intensity"/>
    <n v="0"/>
    <n v="-1.9263166887372452E-2"/>
    <n v="19.864513526433552"/>
    <n v="0.18119186498599399"/>
    <n v="-13.14165686490322"/>
    <n v="-0.14089163418311829"/>
    <n v="4.6339587343687594"/>
    <s v="Yes"/>
    <s v="Yes"/>
    <s v="Yes"/>
    <x v="3"/>
    <s v="Declining"/>
    <n v="-12.920237310481211"/>
    <n v="-0.1383456748262066"/>
    <n v="-3.3995144810875728"/>
    <s v="Yes"/>
    <s v="0.Reducing"/>
    <s v="Reducing"/>
    <n v="698.27424291040188"/>
    <n v="2.5251593618771911E-2"/>
    <n v="7.4987835731180744E-2"/>
    <n v="1.7404888861233699E-2"/>
    <n v="0.51595609129343023"/>
    <s v="50-75"/>
    <n v="0.23210282963262741"/>
    <n v="14.84996292048535"/>
    <n v="7.3244899793485319"/>
    <n v="85.988793671720501"/>
    <n v="1854.6901779828611"/>
  </r>
  <r>
    <n v="193"/>
    <n v="136"/>
    <n v="134"/>
    <n v="187"/>
    <n v="155"/>
    <s v="Celsa Huta Ostrowiec sp. z o.o., Ostrowiec Św. "/>
    <m/>
    <n v="1837"/>
    <m/>
    <m/>
    <m/>
    <s v="016364209"/>
    <n v="123124"/>
    <n v="5272312319"/>
    <s v="sp. z o.o."/>
    <s v="2410"/>
    <s v="Produkcja surówki, żelazostopów, żeliwa i stali oraz wyrobów hutniczych"/>
    <m/>
    <s v="górnictwo i hutnictwo"/>
    <m/>
    <n v="450"/>
    <s v="J"/>
    <x v="0"/>
    <n v="2813565"/>
    <n v="281521"/>
    <n v="116597"/>
    <n v="71047"/>
    <n v="168679"/>
    <n v="1451676"/>
    <n v="1517"/>
    <n v="130445"/>
    <n v="4082014"/>
    <n v="3251615"/>
    <n v="830399"/>
    <n v="947447"/>
    <n v="2957710"/>
    <m/>
    <m/>
    <s v="C"/>
    <s v="Manufacturing"/>
    <s v="24"/>
    <s v="MANUFACTURE OF METALS"/>
    <s v="Medium-low"/>
    <n v="0.51595609129343023"/>
    <m/>
    <n v="2.5251593618771911E-2"/>
    <n v="1.7404888861233699E-2"/>
    <n v="7.4987835731180744E-2"/>
    <x v="1"/>
    <n v="0"/>
    <n v="0.23210282963262741"/>
    <n v="85.988793671720501"/>
    <n v="1854.6901779828611"/>
    <n v="2143.4508899143052"/>
    <x v="2"/>
    <s v="Exp&gt;25"/>
    <s v="Exp&gt;50"/>
    <s v="Decreased Export Intensity"/>
    <n v="0"/>
    <n v="-1.9263166887372452E-2"/>
    <n v="19.864513526433552"/>
    <n v="0.18119186498599399"/>
    <n v="-13.14165686490322"/>
    <n v="-0.14089163418311829"/>
    <n v="4.6339587343687594"/>
    <s v="Yes"/>
    <s v="Yes"/>
    <s v="Yes"/>
    <x v="3"/>
    <s v="Declining"/>
    <n v="-12.920237310481211"/>
    <n v="-0.1383456748262066"/>
    <n v="-3.3995144810875728"/>
    <s v="Yes"/>
    <s v="0.Reducing"/>
    <s v="Reducing"/>
    <n v="698.27424291040188"/>
    <n v="2.5251593618771911E-2"/>
    <n v="7.4987835731180744E-2"/>
    <n v="1.7404888861233699E-2"/>
    <n v="0.51595609129343023"/>
    <s v="50-75"/>
    <n v="0.23210282963262741"/>
    <n v="14.84996292048535"/>
    <n v="7.3244899793485319"/>
    <n v="85.988793671720501"/>
    <n v="1854.6901779828611"/>
  </r>
  <r>
    <n v="193"/>
    <n v="136"/>
    <n v="134"/>
    <n v="187"/>
    <n v="155"/>
    <s v="Celsa Huta Ostrowiec sp. z o.o., Ostrowiec Św. "/>
    <m/>
    <n v="1837"/>
    <m/>
    <m/>
    <m/>
    <s v="016364209"/>
    <n v="123124"/>
    <n v="5272312319"/>
    <s v="sp. z o.o."/>
    <s v="2410"/>
    <s v="Produkcja surówki, żelazostopów, żeliwa i stali oraz wyrobów hutniczych"/>
    <m/>
    <s v="górnictwo i hutnictwo"/>
    <m/>
    <n v="450"/>
    <s v="J"/>
    <x v="4"/>
    <n v="3372466"/>
    <n v="281927"/>
    <n v="189068"/>
    <n v="146715"/>
    <n v="162276"/>
    <n v="1675080"/>
    <n v="1321"/>
    <n v="197271"/>
    <n v="4067589"/>
    <n v="3229959"/>
    <n v="837630"/>
    <n v="1422509"/>
    <n v="2645081"/>
    <m/>
    <m/>
    <s v="C"/>
    <s v="Manufacturing"/>
    <s v="24"/>
    <s v="MANUFACTURE OF METALS"/>
    <s v="Medium-low"/>
    <n v="0.49669292440605778"/>
    <n v="-30.314543382604398"/>
    <n v="4.3503774389423051E-2"/>
    <n v="3.6069278385795607E-2"/>
    <n v="0.1031381875264058"/>
    <x v="1"/>
    <n v="0"/>
    <n v="0.34971797789796372"/>
    <n v="149.33459500378501"/>
    <n v="2552.9644208932632"/>
    <n v="2445.0862982588951"/>
    <x v="4"/>
    <s v="Exp&gt;25"/>
    <s v="Exp&gt;50"/>
    <s v="Decreased Export Intensity"/>
    <n v="0"/>
    <n v="-1.9263166887372452E-2"/>
    <n v="19.864513526433552"/>
    <n v="0.18119186498599399"/>
    <n v="-13.14165686490322"/>
    <n v="-0.14089163418311829"/>
    <n v="4.6339587343687594"/>
    <s v="Yes"/>
    <s v="Yes"/>
    <s v="Yes"/>
    <x v="3"/>
    <s v="Declining"/>
    <n v="-12.920237310481211"/>
    <n v="-0.1383456748262066"/>
    <n v="-3.3995144810875728"/>
    <s v="Yes"/>
    <s v="0.Reducing"/>
    <s v="Reducing"/>
    <n v="698.27424291040188"/>
    <n v="2.5251593618771911E-2"/>
    <n v="7.4987835731180744E-2"/>
    <n v="1.7404888861233699E-2"/>
    <n v="0.51595609129343023"/>
    <s v="50-75"/>
    <n v="0.23210282963262741"/>
    <n v="14.84996292048535"/>
    <n v="7.3244899793485319"/>
    <n v="85.988793671720501"/>
    <n v="1854.6901779828611"/>
  </r>
  <r>
    <n v="193"/>
    <n v="136"/>
    <n v="134"/>
    <n v="187"/>
    <n v="155"/>
    <s v="Celsa Huta Ostrowiec sp. z o.o., Ostrowiec Św. "/>
    <m/>
    <n v="1837"/>
    <m/>
    <m/>
    <m/>
    <s v="016364209"/>
    <n v="123124"/>
    <n v="5272312319"/>
    <s v="sp. z o.o."/>
    <s v="2410"/>
    <s v="Produkcja surówki, żelazostopów, żeliwa i stali oraz wyrobów hutniczych"/>
    <m/>
    <s v="górnictwo i hutnictwo"/>
    <m/>
    <n v="450"/>
    <s v="J"/>
    <x v="2"/>
    <n v="3779006"/>
    <n v="600283"/>
    <n v="436328"/>
    <n v="367349"/>
    <n v="170230"/>
    <n v="1653660"/>
    <n v="1446"/>
    <n v="169705"/>
    <n v="4392530"/>
    <n v="3327351"/>
    <n v="1065179"/>
    <n v="1144230"/>
    <n v="3009419"/>
    <m/>
    <m/>
    <s v="C"/>
    <s v="Manufacturing"/>
    <s v="24"/>
    <s v="MANUFACTURE OF METALS"/>
    <s v="Medium-low"/>
    <n v="0.43759126077068938"/>
    <n v="56.359570998676389"/>
    <n v="9.7207837193166668E-2"/>
    <n v="8.3630390686005557E-2"/>
    <n v="0.3210447200300639"/>
    <x v="1"/>
    <n v="0"/>
    <n v="0.26049452138061657"/>
    <n v="117.36168741355461"/>
    <n v="2613.420470262794"/>
    <n v="2301.072614107884"/>
    <x v="4"/>
    <s v="Exp&gt;25"/>
    <s v="Exp&gt;50"/>
    <s v="Decreased Export Intensity"/>
    <n v="0"/>
    <n v="-1.9263166887372452E-2"/>
    <n v="19.864513526433552"/>
    <n v="0.18119186498599399"/>
    <n v="-13.14165686490322"/>
    <n v="-0.14089163418311829"/>
    <n v="4.6339587343687594"/>
    <s v="Yes"/>
    <s v="Yes"/>
    <s v="Yes"/>
    <x v="3"/>
    <s v="Declining"/>
    <n v="-12.920237310481211"/>
    <n v="-0.1383456748262066"/>
    <n v="-3.3995144810875728"/>
    <s v="Yes"/>
    <s v="0.Reducing"/>
    <s v="Reducing"/>
    <n v="698.27424291040188"/>
    <n v="2.5251593618771911E-2"/>
    <n v="7.4987835731180744E-2"/>
    <n v="1.7404888861233699E-2"/>
    <n v="0.51595609129343023"/>
    <s v="50-75"/>
    <n v="0.23210282963262741"/>
    <n v="14.84996292048535"/>
    <n v="7.3244899793485319"/>
    <n v="85.988793671720501"/>
    <n v="1854.6901779828611"/>
  </r>
  <r>
    <n v="193"/>
    <n v="136"/>
    <n v="134"/>
    <n v="187"/>
    <n v="155"/>
    <s v="Celsa Huta Ostrowiec sp. z o.o., Ostrowiec Św. "/>
    <m/>
    <n v="1837"/>
    <m/>
    <m/>
    <m/>
    <s v="016364209"/>
    <n v="123124"/>
    <n v="5272312319"/>
    <s v="sp. z o.o."/>
    <s v="2410"/>
    <s v="Produkcja surówki, żelazostopów, żeliwa i stali oraz wyrobów hutniczych"/>
    <m/>
    <s v="górnictwo i hutnictwo"/>
    <m/>
    <n v="450"/>
    <s v="J"/>
    <x v="3"/>
    <n v="4839555"/>
    <n v="795328"/>
    <n v="584122"/>
    <n v="476043"/>
    <n v="170985"/>
    <n v="2241530"/>
    <n v="1401"/>
    <n v="187552"/>
    <n v="4357654"/>
    <n v="3273538"/>
    <n v="1084116"/>
    <n v="1618464"/>
    <n v="2396287"/>
    <m/>
    <m/>
    <s v="C"/>
    <s v="Manufacturing"/>
    <s v="24"/>
    <s v="MANUFACTURE OF METALS"/>
    <s v="Medium-low"/>
    <n v="0.46316861777580792"/>
    <n v="28.064231705374379"/>
    <n v="9.836503562827574E-2"/>
    <n v="0.1092429550395695"/>
    <n v="0.29413258496945249"/>
    <x v="1"/>
    <n v="0"/>
    <n v="0.37140718377365428"/>
    <n v="133.87009279086371"/>
    <n v="3454.3576017130622"/>
    <n v="2336.5724482512492"/>
    <x v="4"/>
    <s v="Exp&gt;25"/>
    <s v="Exp&gt;50"/>
    <s v="Decreased Export Intensity"/>
    <n v="0"/>
    <n v="-1.9263166887372452E-2"/>
    <n v="19.864513526433552"/>
    <n v="0.18119186498599399"/>
    <n v="-13.14165686490322"/>
    <n v="-0.14089163418311829"/>
    <n v="4.6339587343687594"/>
    <s v="Yes"/>
    <s v="Yes"/>
    <s v="Yes"/>
    <x v="3"/>
    <s v="Declining"/>
    <n v="-12.920237310481211"/>
    <n v="-0.1383456748262066"/>
    <n v="-3.3995144810875728"/>
    <s v="Yes"/>
    <s v="0.Reducing"/>
    <s v="Reducing"/>
    <n v="698.27424291040188"/>
    <n v="2.5251593618771911E-2"/>
    <n v="7.4987835731180744E-2"/>
    <n v="1.7404888861233699E-2"/>
    <n v="0.51595609129343023"/>
    <s v="50-75"/>
    <n v="0.23210282963262741"/>
    <n v="14.84996292048535"/>
    <n v="7.3244899793485319"/>
    <n v="85.988793671720501"/>
    <n v="1854.6901779828611"/>
  </r>
  <r>
    <m/>
    <m/>
    <m/>
    <m/>
    <n v="156"/>
    <s v="Nowa Itaka sp. z o.o., Opole"/>
    <m/>
    <m/>
    <m/>
    <m/>
    <m/>
    <m/>
    <n v="2269"/>
    <n v="7542686316"/>
    <s v="sp. z o.o."/>
    <s v="7912"/>
    <s v="Działalność organizatorów turystyki"/>
    <m/>
    <s v="usługi"/>
    <m/>
    <n v="400"/>
    <s v="J"/>
    <x v="1"/>
    <n v="600435"/>
    <n v="-35219"/>
    <n v="-42315"/>
    <n v="-37215"/>
    <n v="24260"/>
    <n v="0"/>
    <n v="401"/>
    <n v="33450"/>
    <n v="545180"/>
    <n v="245435"/>
    <n v="299745"/>
    <n v="148047"/>
    <n v="397133"/>
    <m/>
    <m/>
    <s v="N"/>
    <s v="Administrative and Support Service Activities"/>
    <s v="79"/>
    <s v="ACTIVITIES OF TRAVEL AGENCIES, TOUR OPERATORS AND OTHER RESERVATION SERVICE AND RELATED ACTIVITIES"/>
    <s v="High"/>
    <n v="0"/>
    <n v="-78.509211795049112"/>
    <n v="-6.198006445327138E-2"/>
    <n v="-6.8261858468762607E-2"/>
    <n v="-0.25137287483029042"/>
    <x v="1"/>
    <n v="0"/>
    <n v="0.27155618327891712"/>
    <n v="83.416458852867834"/>
    <n v="1497.3441396508731"/>
    <n v="612.05735660847881"/>
    <x v="0"/>
    <s v="Exp&lt;25"/>
    <s v="Exp&lt;50"/>
    <s v="Increased Export Intensity"/>
    <n v="1"/>
    <n v="3.2949828835353072E-2"/>
    <n v="48.122206879371547"/>
    <n v="0.39286746921294657"/>
    <n v="7.3349325212837311"/>
    <n v="7.0783970043834188E-2"/>
    <n v="10.32020076121165"/>
    <s v="Yes"/>
    <s v="No"/>
    <s v="No"/>
    <x v="0"/>
    <s v="Growing"/>
    <n v="2.4390243902439019"/>
    <n v="2.4097551579060909E-2"/>
    <n v="0.60425710152367529"/>
    <s v="Yes"/>
    <s v="1.Sustaining"/>
    <s v="Hiring"/>
    <n v="2532.4417828106848"/>
    <n v="6.8341304218663542E-3"/>
    <n v="0.10562534919871"/>
    <n v="3.2866233705876977E-2"/>
    <n v="0"/>
    <s v="0-10"/>
    <n v="0.3111585803522095"/>
    <n v="14.84295546976421"/>
    <n v="6.1984787164923079"/>
    <n v="97.920731707317074"/>
    <n v="5678.6951219512193"/>
  </r>
  <r>
    <m/>
    <m/>
    <m/>
    <m/>
    <n v="156"/>
    <s v="Nowa Itaka sp. z o.o., Opole"/>
    <m/>
    <m/>
    <m/>
    <m/>
    <m/>
    <m/>
    <n v="2269"/>
    <n v="7542686316"/>
    <s v="sp. z o.o."/>
    <s v="7912"/>
    <s v="Działalność organizatorów turystyki"/>
    <m/>
    <s v="usługi"/>
    <m/>
    <n v="400"/>
    <s v="J"/>
    <x v="2"/>
    <n v="1713364"/>
    <n v="87861"/>
    <n v="83638"/>
    <n v="71659"/>
    <n v="23624"/>
    <n v="0"/>
    <n v="417"/>
    <n v="48720"/>
    <n v="533379"/>
    <n v="208802"/>
    <n v="324577"/>
    <n v="169651"/>
    <n v="363728"/>
    <m/>
    <m/>
    <s v="N"/>
    <s v="Administrative and Support Service Activities"/>
    <s v="79"/>
    <s v="ACTIVITIES OF TRAVEL AGENCIES, TOUR OPERATORS AND OTHER RESERVATION SERVICE AND RELATED ACTIVITIES"/>
    <s v="High"/>
    <n v="0"/>
    <n v="185.35378517241671"/>
    <n v="4.1823570473057681E-2"/>
    <n v="0.13434912135648391"/>
    <n v="0.4223906726161355"/>
    <x v="1"/>
    <n v="0"/>
    <n v="0.31806839039407248"/>
    <n v="116.8345323741007"/>
    <n v="4108.7865707434057"/>
    <n v="500.7242206235012"/>
    <x v="0"/>
    <s v="Exp&lt;25"/>
    <s v="Exp&lt;50"/>
    <s v="Increased Export Intensity"/>
    <n v="1"/>
    <n v="3.2949828835353072E-2"/>
    <n v="48.122206879371547"/>
    <n v="0.39286746921294657"/>
    <n v="7.3349325212837311"/>
    <n v="7.0783970043834188E-2"/>
    <n v="10.32020076121165"/>
    <s v="Yes"/>
    <s v="No"/>
    <s v="No"/>
    <x v="0"/>
    <s v="Growing"/>
    <n v="2.4390243902439019"/>
    <n v="2.4097551579060909E-2"/>
    <n v="0.60425710152367529"/>
    <s v="Yes"/>
    <s v="1.Sustaining"/>
    <s v="Hiring"/>
    <n v="2532.4417828106848"/>
    <n v="6.8341304218663542E-3"/>
    <n v="0.10562534919871"/>
    <n v="3.2866233705876977E-2"/>
    <n v="0"/>
    <s v="0-10"/>
    <n v="0.3111585803522095"/>
    <n v="14.84295546976421"/>
    <n v="6.1984787164923079"/>
    <n v="97.920731707317074"/>
    <n v="5678.6951219512193"/>
  </r>
  <r>
    <m/>
    <m/>
    <m/>
    <m/>
    <n v="156"/>
    <s v="Nowa Itaka sp. z o.o., Opole"/>
    <m/>
    <m/>
    <m/>
    <m/>
    <m/>
    <m/>
    <n v="2269"/>
    <n v="7542686316"/>
    <s v="sp. z o.o."/>
    <s v="7912"/>
    <s v="Działalność organizatorów turystyki"/>
    <m/>
    <s v="usługi"/>
    <m/>
    <n v="400"/>
    <s v="J"/>
    <x v="0"/>
    <n v="2793918"/>
    <n v="27898"/>
    <n v="26075"/>
    <n v="19094"/>
    <n v="25402"/>
    <n v="0"/>
    <n v="492"/>
    <n v="48177"/>
    <n v="580961"/>
    <n v="259434"/>
    <n v="321527"/>
    <n v="180771"/>
    <n v="400191"/>
    <m/>
    <m/>
    <s v="N"/>
    <s v="Administrative and Support Service Activities"/>
    <s v="79"/>
    <s v="ACTIVITIES OF TRAVEL AGENCIES, TOUR OPERATORS AND OTHER RESERVATION SERVICE AND RELATED ACTIVITIES"/>
    <s v="High"/>
    <n v="0"/>
    <m/>
    <n v="6.8341304218663542E-3"/>
    <n v="3.2866233705876977E-2"/>
    <n v="0.10562534919871"/>
    <x v="1"/>
    <n v="0"/>
    <n v="0.3111585803522095"/>
    <n v="97.920731707317074"/>
    <n v="5678.6951219512193"/>
    <n v="527.30487804878044"/>
    <x v="0"/>
    <s v="Exp&lt;25"/>
    <s v="Exp&lt;50"/>
    <s v="Increased Export Intensity"/>
    <n v="1"/>
    <n v="3.2949828835353072E-2"/>
    <n v="48.122206879371547"/>
    <n v="0.39286746921294657"/>
    <n v="7.3349325212837311"/>
    <n v="7.0783970043834188E-2"/>
    <n v="10.32020076121165"/>
    <s v="Yes"/>
    <s v="No"/>
    <s v="No"/>
    <x v="0"/>
    <s v="Growing"/>
    <n v="2.4390243902439019"/>
    <n v="2.4097551579060909E-2"/>
    <n v="0.60425710152367529"/>
    <s v="Yes"/>
    <s v="1.Sustaining"/>
    <s v="Hiring"/>
    <n v="2532.4417828106848"/>
    <n v="6.8341304218663542E-3"/>
    <n v="0.10562534919871"/>
    <n v="3.2866233705876977E-2"/>
    <n v="0"/>
    <s v="0-10"/>
    <n v="0.3111585803522095"/>
    <n v="14.84295546976421"/>
    <n v="6.1984787164923079"/>
    <n v="97.920731707317074"/>
    <n v="5678.6951219512193"/>
  </r>
  <r>
    <m/>
    <m/>
    <m/>
    <m/>
    <n v="156"/>
    <s v="Nowa Itaka sp. z o.o., Opole"/>
    <m/>
    <m/>
    <m/>
    <m/>
    <m/>
    <m/>
    <n v="2269"/>
    <n v="7542686316"/>
    <s v="sp. z o.o."/>
    <s v="7912"/>
    <s v="Działalność organizatorów turystyki"/>
    <m/>
    <s v="usługi"/>
    <m/>
    <n v="400"/>
    <s v="J"/>
    <x v="3"/>
    <n v="2969387"/>
    <n v="24484"/>
    <n v="26652"/>
    <n v="18420"/>
    <n v="25333"/>
    <n v="95069"/>
    <n v="446"/>
    <n v="64439"/>
    <n v="621577"/>
    <n v="219963"/>
    <n v="401614"/>
    <n v="168182"/>
    <n v="453395"/>
    <m/>
    <m/>
    <s v="N"/>
    <s v="Administrative and Support Service Activities"/>
    <s v="79"/>
    <s v="ACTIVITIES OF TRAVEL AGENCIES, TOUR OPERATORS AND OTHER RESERVATION SERVICE AND RELATED ACTIVITIES"/>
    <s v="High"/>
    <n v="3.2016372402788859E-2"/>
    <n v="73.307423291256256"/>
    <n v="6.2033005465437817E-3"/>
    <n v="2.9634301140486211E-2"/>
    <n v="0.10952420591977741"/>
    <x v="1"/>
    <n v="0"/>
    <n v="0.2705730746150517"/>
    <n v="144.48206278026899"/>
    <n v="6657.8183856502246"/>
    <n v="493.19058295964118"/>
    <x v="0"/>
    <s v="Exp&lt;25"/>
    <s v="Exp&lt;50"/>
    <s v="Increased Export Intensity"/>
    <n v="1"/>
    <n v="3.2949828835353072E-2"/>
    <n v="48.122206879371547"/>
    <n v="0.39286746921294657"/>
    <n v="7.3349325212837311"/>
    <n v="7.0783970043834188E-2"/>
    <n v="10.32020076121165"/>
    <s v="Yes"/>
    <s v="No"/>
    <s v="No"/>
    <x v="0"/>
    <s v="Growing"/>
    <n v="2.4390243902439019"/>
    <n v="2.4097551579060909E-2"/>
    <n v="0.60425710152367529"/>
    <s v="Yes"/>
    <s v="1.Sustaining"/>
    <s v="Hiring"/>
    <n v="2532.4417828106848"/>
    <n v="6.8341304218663542E-3"/>
    <n v="0.10562534919871"/>
    <n v="3.2866233705876977E-2"/>
    <n v="0"/>
    <s v="0-10"/>
    <n v="0.3111585803522095"/>
    <n v="14.84295546976421"/>
    <n v="6.1984787164923079"/>
    <n v="97.920731707317074"/>
    <n v="5678.6951219512193"/>
  </r>
  <r>
    <m/>
    <m/>
    <m/>
    <m/>
    <n v="156"/>
    <s v="Nowa Itaka sp. z o.o., Opole"/>
    <m/>
    <m/>
    <m/>
    <m/>
    <m/>
    <m/>
    <n v="2269"/>
    <n v="7542686316"/>
    <s v="sp. z o.o."/>
    <s v="7912"/>
    <s v="Działalność organizatorów turystyki"/>
    <m/>
    <s v="usługi"/>
    <m/>
    <n v="400"/>
    <s v="J"/>
    <x v="4"/>
    <n v="4138413"/>
    <n v="351927.6"/>
    <n v="289695"/>
    <n v="233816"/>
    <n v="27655"/>
    <n v="136360"/>
    <n v="504"/>
    <n v="91558"/>
    <n v="886336"/>
    <n v="255862"/>
    <n v="630474"/>
    <n v="382578"/>
    <n v="503757"/>
    <m/>
    <m/>
    <s v="N"/>
    <s v="Administrative and Support Service Activities"/>
    <s v="79"/>
    <s v="ACTIVITIES OF TRAVEL AGENCIES, TOUR OPERATORS AND OTHER RESERVATION SERVICE AND RELATED ACTIVITIES"/>
    <s v="High"/>
    <n v="3.2949828835353072E-2"/>
    <n v="39.369270492529267"/>
    <n v="5.6498952617827169E-2"/>
    <n v="0.26380063542494042"/>
    <n v="0.61115903162230967"/>
    <x v="1"/>
    <n v="0"/>
    <n v="0.43163991984980871"/>
    <n v="181.6626984126984"/>
    <n v="8211.1369047619046"/>
    <n v="507.66269841269838"/>
    <x v="0"/>
    <s v="Exp&lt;25"/>
    <s v="Exp&lt;50"/>
    <s v="Increased Export Intensity"/>
    <n v="1"/>
    <n v="3.2949828835353072E-2"/>
    <n v="48.122206879371547"/>
    <n v="0.39286746921294657"/>
    <n v="7.3349325212837311"/>
    <n v="7.0783970043834188E-2"/>
    <n v="10.32020076121165"/>
    <s v="Yes"/>
    <s v="No"/>
    <s v="No"/>
    <x v="0"/>
    <s v="Growing"/>
    <n v="2.4390243902439019"/>
    <n v="2.4097551579060909E-2"/>
    <n v="0.60425710152367529"/>
    <s v="Yes"/>
    <s v="1.Sustaining"/>
    <s v="Hiring"/>
    <n v="2532.4417828106848"/>
    <n v="6.8341304218663542E-3"/>
    <n v="0.10562534919871"/>
    <n v="3.2866233705876977E-2"/>
    <n v="0"/>
    <s v="0-10"/>
    <n v="0.3111585803522095"/>
    <n v="14.84295546976421"/>
    <n v="6.1984787164923079"/>
    <n v="97.920731707317074"/>
    <n v="5678.6951219512193"/>
  </r>
  <r>
    <n v="81"/>
    <n v="117"/>
    <n v="85"/>
    <n v="183"/>
    <n v="157"/>
    <s v="Respect Energy Holding, Warszawa"/>
    <m/>
    <n v="2018"/>
    <m/>
    <n v="2013"/>
    <m/>
    <s v="341470612"/>
    <n v="759658"/>
    <n v="8762459238"/>
    <s v="SA"/>
    <s v="3514"/>
    <s v="Handel energią elektryczną"/>
    <m/>
    <s v="energetyka"/>
    <m/>
    <n v="400"/>
    <s v="J"/>
    <x v="1"/>
    <n v="2479849"/>
    <n v="36943.14385"/>
    <n v="39357.355009999999"/>
    <n v="29635.48256"/>
    <n v="2134.3785800000001"/>
    <n v="277189.8"/>
    <n v="60"/>
    <n v="15387.26304"/>
    <n v="161042.76280999999"/>
    <n v="36861.409909999988"/>
    <n v="124181.3529"/>
    <n v="75870.653560000006"/>
    <n v="85172.109249999994"/>
    <m/>
    <m/>
    <s v="D"/>
    <s v="Electricity, Gas, Steam, Hot Water and Air Conditioning Supply"/>
    <s v="35"/>
    <s v="ELECTRICITY, GAS, STEAM, HOT WATER AND AIR CONDITIONING SUPPLY"/>
    <s v="Low"/>
    <n v="0.11177688641526159"/>
    <n v="-11.13260861385305"/>
    <n v="1.195051898724479E-2"/>
    <n v="0.1840224425046921"/>
    <n v="0.39060534171573569"/>
    <x v="1"/>
    <n v="0"/>
    <n v="0.47112116208235338"/>
    <n v="256.454384"/>
    <n v="41330.816666666673"/>
    <n v="614.35683183333322"/>
    <x v="1"/>
    <s v="Exp&lt;25"/>
    <s v="Exp&lt;50"/>
    <s v="Increased Export Intensity"/>
    <n v="1"/>
    <n v="0.25513363151385371"/>
    <n v="169.83295138335171"/>
    <n v="0.99263288295715846"/>
    <n v="95.531124190834632"/>
    <n v="0.67054938378804607"/>
    <n v="28.166270177261609"/>
    <s v="Yes"/>
    <s v="No"/>
    <s v="No"/>
    <x v="1"/>
    <s v="Growing"/>
    <n v="417.85714285714289"/>
    <n v="1.64452923224537"/>
    <n v="50.852493336437732"/>
    <s v="No"/>
    <s v="2.Hiring"/>
    <s v="Hiring"/>
    <n v="-47731.91354679803"/>
    <n v="1.1301180252319919E-2"/>
    <n v="0.7233691164327003"/>
    <n v="0.33509722664966529"/>
    <n v="9.2707233995280424E-3"/>
    <s v="0-10"/>
    <n v="0.46324513866751671"/>
    <n v="14.841733141002599"/>
    <n v="3.3322045101752038"/>
    <n v="507.39234857142861"/>
    <n v="99660.892857142855"/>
  </r>
  <r>
    <n v="81"/>
    <n v="117"/>
    <n v="85"/>
    <n v="183"/>
    <n v="157"/>
    <s v="Respect Energy Holding, Warszawa"/>
    <m/>
    <n v="2018"/>
    <m/>
    <n v="2013"/>
    <m/>
    <s v="341470612"/>
    <n v="759658"/>
    <n v="8762459238"/>
    <s v="SA"/>
    <s v="3514"/>
    <s v="Handel energią elektryczną"/>
    <m/>
    <s v="energetyka"/>
    <m/>
    <n v="400"/>
    <s v="J"/>
    <x v="0"/>
    <n v="2790505"/>
    <n v="37532"/>
    <n v="38178"/>
    <n v="31536"/>
    <n v="1381"/>
    <n v="25870"/>
    <n v="28"/>
    <n v="14206.98576"/>
    <n v="94110"/>
    <n v="29417"/>
    <n v="64693"/>
    <n v="43596"/>
    <n v="50514.09607"/>
    <m/>
    <m/>
    <s v="D"/>
    <s v="Electricity, Gas, Steam, Hot Water and Air Conditioning Supply"/>
    <s v="35"/>
    <s v="ELECTRICITY, GAS, STEAM, HOT WATER AND AIR CONDITIONING SUPPLY"/>
    <s v="Low"/>
    <n v="9.2707233995280424E-3"/>
    <m/>
    <n v="1.1301180252319919E-2"/>
    <n v="0.33509722664966529"/>
    <n v="0.7233691164327003"/>
    <x v="1"/>
    <n v="0"/>
    <n v="0.46324513866751671"/>
    <n v="507.39234857142861"/>
    <n v="99660.892857142855"/>
    <n v="1050.6071428571429"/>
    <x v="0"/>
    <s v="Exp&lt;25"/>
    <s v="Exp&lt;50"/>
    <s v="Increased Export Intensity"/>
    <n v="1"/>
    <n v="0.25513363151385371"/>
    <n v="169.83295138335171"/>
    <n v="0.99263288295715846"/>
    <n v="95.531124190834632"/>
    <n v="0.67054938378804607"/>
    <n v="28.166270177261609"/>
    <s v="Yes"/>
    <s v="No"/>
    <s v="No"/>
    <x v="1"/>
    <s v="Growing"/>
    <n v="417.85714285714289"/>
    <n v="1.64452923224537"/>
    <n v="50.852493336437732"/>
    <s v="No"/>
    <s v="2.Hiring"/>
    <s v="Hiring"/>
    <n v="-47731.91354679803"/>
    <n v="1.1301180252319919E-2"/>
    <n v="0.7233691164327003"/>
    <n v="0.33509722664966529"/>
    <n v="9.2707233995280424E-3"/>
    <s v="0-10"/>
    <n v="0.46324513866751671"/>
    <n v="14.841733141002599"/>
    <n v="3.3322045101752038"/>
    <n v="507.39234857142861"/>
    <n v="99660.892857142855"/>
  </r>
  <r>
    <n v="81"/>
    <n v="117"/>
    <n v="85"/>
    <n v="183"/>
    <n v="157"/>
    <s v="Respect Energy Holding, Warszawa"/>
    <m/>
    <n v="2018"/>
    <m/>
    <n v="2013"/>
    <m/>
    <s v="341470612"/>
    <n v="759658"/>
    <n v="8762459238"/>
    <s v="SA"/>
    <s v="3514"/>
    <s v="Handel energią elektryczną"/>
    <m/>
    <s v="energetyka"/>
    <m/>
    <n v="400"/>
    <s v="J"/>
    <x v="3"/>
    <n v="5675497"/>
    <n v="188776"/>
    <n v="182409"/>
    <n v="144545.5"/>
    <n v="2147"/>
    <n v="2952494"/>
    <n v="126"/>
    <n v="30029"/>
    <n v="751799"/>
    <n v="120001"/>
    <n v="631798"/>
    <n v="291519.5"/>
    <n v="460280.17126999999"/>
    <m/>
    <m/>
    <s v="D"/>
    <s v="Electricity, Gas, Steam, Hot Water and Air Conditioning Supply"/>
    <s v="35"/>
    <s v="ELECTRICITY, GAS, STEAM, HOT WATER AND AIR CONDITIONING SUPPLY"/>
    <s v="Low"/>
    <n v="0.52021770075818907"/>
    <n v="-4.8168517949550456"/>
    <n v="2.5468342243859882E-2"/>
    <n v="0.1922661509259789"/>
    <n v="0.49583475547947908"/>
    <x v="1"/>
    <n v="0"/>
    <n v="0.38776255355487299"/>
    <n v="238.32539682539681"/>
    <n v="45043.626984126982"/>
    <n v="952.38888888888891"/>
    <x v="2"/>
    <s v="Exp&lt;25"/>
    <s v="Exp&lt;50"/>
    <s v="Increased Export Intensity"/>
    <n v="1"/>
    <n v="0.25513363151385371"/>
    <n v="169.83295138335171"/>
    <n v="0.99263288295715846"/>
    <n v="95.531124190834632"/>
    <n v="0.67054938378804607"/>
    <n v="28.166270177261609"/>
    <s v="Yes"/>
    <s v="No"/>
    <s v="No"/>
    <x v="1"/>
    <s v="Growing"/>
    <n v="417.85714285714289"/>
    <n v="1.64452923224537"/>
    <n v="50.852493336437732"/>
    <s v="No"/>
    <s v="2.Hiring"/>
    <s v="Hiring"/>
    <n v="-47731.91354679803"/>
    <n v="1.1301180252319919E-2"/>
    <n v="0.7233691164327003"/>
    <n v="0.33509722664966529"/>
    <n v="9.2707233995280424E-3"/>
    <s v="0-10"/>
    <n v="0.46324513866751671"/>
    <n v="14.841733141002599"/>
    <n v="3.3322045101752038"/>
    <n v="507.39234857142861"/>
    <n v="99660.892857142855"/>
  </r>
  <r>
    <n v="81"/>
    <n v="117"/>
    <n v="85"/>
    <n v="183"/>
    <n v="157"/>
    <s v="Respect Energy Holding, Warszawa"/>
    <m/>
    <n v="2018"/>
    <m/>
    <n v="2013"/>
    <m/>
    <s v="341470612"/>
    <n v="759658"/>
    <n v="8762459238"/>
    <s v="SA"/>
    <s v="3514"/>
    <s v="Handel energią elektryczną"/>
    <m/>
    <s v="energetyka"/>
    <m/>
    <n v="400"/>
    <s v="J"/>
    <x v="2"/>
    <n v="5962712"/>
    <n v="104970.20720999999"/>
    <n v="103839.43729"/>
    <n v="81290"/>
    <n v="1574.67912"/>
    <n v="863345"/>
    <n v="108"/>
    <n v="16371.696599999999"/>
    <n v="298767.59652000002"/>
    <n v="47751.14935"/>
    <n v="251016.44717"/>
    <n v="146974.00008999999"/>
    <n v="151793.59643000001"/>
    <m/>
    <m/>
    <s v="D"/>
    <s v="Electricity, Gas, Steam, Hot Water and Air Conditioning Supply"/>
    <s v="35"/>
    <s v="ELECTRICITY, GAS, STEAM, HOT WATER AND AIR CONDITIONING SUPPLY"/>
    <s v="Low"/>
    <n v="0.14479065901556201"/>
    <n v="140.4465755777872"/>
    <n v="1.363305824597935E-2"/>
    <n v="0.27208439250726552"/>
    <n v="0.55309102256332277"/>
    <x v="1"/>
    <n v="0"/>
    <n v="0.49193420505413249"/>
    <n v="151.58978333333329"/>
    <n v="55210.296296296299"/>
    <n v="442.14027175925918"/>
    <x v="1"/>
    <s v="Exp&lt;25"/>
    <s v="Exp&lt;50"/>
    <s v="Increased Export Intensity"/>
    <n v="1"/>
    <n v="0.25513363151385371"/>
    <n v="169.83295138335171"/>
    <n v="0.99263288295715846"/>
    <n v="95.531124190834632"/>
    <n v="0.67054938378804607"/>
    <n v="28.166270177261609"/>
    <s v="Yes"/>
    <s v="No"/>
    <s v="No"/>
    <x v="1"/>
    <s v="Growing"/>
    <n v="417.85714285714289"/>
    <n v="1.64452923224537"/>
    <n v="50.852493336437732"/>
    <s v="No"/>
    <s v="2.Hiring"/>
    <s v="Hiring"/>
    <n v="-47731.91354679803"/>
    <n v="1.1301180252319919E-2"/>
    <n v="0.7233691164327003"/>
    <n v="0.33509722664966529"/>
    <n v="9.2707233995280424E-3"/>
    <s v="0-10"/>
    <n v="0.46324513866751671"/>
    <n v="14.841733141002599"/>
    <n v="3.3322045101752038"/>
    <n v="507.39234857142861"/>
    <n v="99660.892857142855"/>
  </r>
  <r>
    <n v="81"/>
    <n v="117"/>
    <n v="85"/>
    <n v="183"/>
    <n v="157"/>
    <s v="Respect Energy Holding, Warszawa"/>
    <m/>
    <n v="2018"/>
    <m/>
    <n v="2013"/>
    <m/>
    <s v="341470612"/>
    <n v="759658"/>
    <n v="8762459238"/>
    <s v="SA"/>
    <s v="3514"/>
    <s v="Handel energią elektryczną"/>
    <m/>
    <s v="energetyka"/>
    <m/>
    <n v="400"/>
    <s v="J"/>
    <x v="4"/>
    <n v="7529702"/>
    <n v="64477.8"/>
    <n v="294236"/>
    <n v="281446"/>
    <n v="2066.6"/>
    <n v="1990886"/>
    <n v="145"/>
    <n v="34043"/>
    <n v="1083493"/>
    <n v="150261"/>
    <n v="933232"/>
    <n v="429535"/>
    <n v="653957"/>
    <m/>
    <m/>
    <s v="D"/>
    <s v="Electricity, Gas, Steam, Hot Water and Air Conditioning Supply"/>
    <s v="35"/>
    <s v="ELECTRICITY, GAS, STEAM, HOT WATER AND AIR CONDITIONING SUPPLY"/>
    <s v="Low"/>
    <n v="0.26440435491338171"/>
    <n v="32.670354684356283"/>
    <n v="3.7378106065817741E-2"/>
    <n v="0.25975802335594228"/>
    <n v="0.6552341485559966"/>
    <x v="1"/>
    <n v="0"/>
    <n v="0.39643541767228768"/>
    <n v="234.77931034482759"/>
    <n v="51928.979310344817"/>
    <n v="1036.2827586206899"/>
    <x v="4"/>
    <s v="Exp&lt;25"/>
    <s v="Exp&lt;50"/>
    <s v="Increased Export Intensity"/>
    <n v="1"/>
    <n v="0.25513363151385371"/>
    <n v="169.83295138335171"/>
    <n v="0.99263288295715846"/>
    <n v="95.531124190834632"/>
    <n v="0.67054938378804607"/>
    <n v="28.166270177261609"/>
    <s v="Yes"/>
    <s v="No"/>
    <s v="No"/>
    <x v="1"/>
    <s v="Growing"/>
    <n v="417.85714285714289"/>
    <n v="1.64452923224537"/>
    <n v="50.852493336437732"/>
    <s v="No"/>
    <s v="2.Hiring"/>
    <s v="Hiring"/>
    <n v="-47731.91354679803"/>
    <n v="1.1301180252319919E-2"/>
    <n v="0.7233691164327003"/>
    <n v="0.33509722664966529"/>
    <n v="9.2707233995280424E-3"/>
    <s v="0-10"/>
    <n v="0.46324513866751671"/>
    <n v="14.841733141002599"/>
    <n v="3.3322045101752038"/>
    <n v="507.39234857142861"/>
    <n v="99660.892857142855"/>
  </r>
  <r>
    <n v="183"/>
    <n v="212"/>
    <n v="283"/>
    <n v="231"/>
    <n v="158"/>
    <s v="Lear Corporation Poland II sp. z o.o., Tychy"/>
    <m/>
    <n v="1997"/>
    <m/>
    <n v="2002"/>
    <m/>
    <n v="273391026"/>
    <n v="85748"/>
    <n v="6462117219"/>
    <s v="sp. z o.o."/>
    <s v="2932"/>
    <s v="Produkcja pozostałych części i akcesoriów do pojazdów silnikowych, z wyłączeniem motocykli"/>
    <m/>
    <s v="motoryzacja"/>
    <m/>
    <n v="500"/>
    <s v="J"/>
    <x v="1"/>
    <n v="1963249"/>
    <n v="-35479"/>
    <n v="-78407"/>
    <n v="-80319"/>
    <n v="112815"/>
    <n v="1802191"/>
    <n v="7237"/>
    <n v="456618"/>
    <n v="1322904"/>
    <n v="763618"/>
    <n v="559286"/>
    <n v="683652"/>
    <n v="639252"/>
    <m/>
    <m/>
    <s v="C"/>
    <s v="Manufacturing"/>
    <s v="29"/>
    <s v="MANUFACTURE OF MOTOR VEHICLES, TRAILERS AND SEMI-TRAILERS, EXCEPT MOTORBIKES"/>
    <s v="High"/>
    <n v="0.9179635390110984"/>
    <n v="-29.593310383830961"/>
    <n v="-4.0911264949071657E-2"/>
    <n v="-6.0714156129242941E-2"/>
    <n v="-0.1174852117744115"/>
    <x v="0"/>
    <n v="1"/>
    <n v="0.5167812630394949"/>
    <n v="63.094928837916257"/>
    <n v="271.27939754041728"/>
    <n v="105.515821472986"/>
    <x v="3"/>
    <s v="Exp&gt;25"/>
    <s v="Exp&gt;50"/>
    <s v="Decreased Export Intensity"/>
    <n v="0"/>
    <n v="-3.7243398882629182E-2"/>
    <n v="24.967033550288491"/>
    <n v="0.22287978493322491"/>
    <n v="-9.4441785867474657"/>
    <n v="-9.9203714235889251E-2"/>
    <n v="5.7301540991515187"/>
    <s v="Yes"/>
    <s v="No"/>
    <s v="No"/>
    <x v="3"/>
    <s v="Declining"/>
    <n v="9.6460176991150455"/>
    <n v="9.2086969922757334E-2"/>
    <n v="2.328878814206226"/>
    <s v="Yes"/>
    <s v="2.Hiring"/>
    <s v="Hiring"/>
    <n v="49.258329022324403"/>
    <n v="2.248209662675308E-3"/>
    <n v="8.2058088592368034E-3"/>
    <n v="4.8208169473747354E-3"/>
    <n v="0.93087893916349673"/>
    <s v="75-100"/>
    <n v="0.58748833053163563"/>
    <n v="14.840993216259051"/>
    <n v="8.9758830607616993"/>
    <n v="60.414032869785082"/>
    <n v="352.52098609355238"/>
  </r>
  <r>
    <n v="183"/>
    <n v="212"/>
    <n v="283"/>
    <n v="231"/>
    <n v="158"/>
    <s v="Lear Corporation Poland II sp. z o.o., Tychy"/>
    <m/>
    <n v="1997"/>
    <m/>
    <n v="2002"/>
    <m/>
    <n v="273391026"/>
    <n v="85748"/>
    <n v="6462117219"/>
    <s v="sp. z o.o."/>
    <s v="2932"/>
    <s v="Produkcja pozostałych części i akcesoriów do pojazdów silnikowych, z wyłączeniem motocykli"/>
    <m/>
    <s v="motoryzacja"/>
    <m/>
    <n v="500"/>
    <s v="J"/>
    <x v="2"/>
    <n v="2053082"/>
    <n v="-91565"/>
    <n v="-107571"/>
    <n v="-155245"/>
    <n v="107354"/>
    <n v="1864637"/>
    <n v="6852"/>
    <n v="451193"/>
    <n v="1202581"/>
    <n v="695071"/>
    <n v="507510"/>
    <n v="528406"/>
    <n v="674175"/>
    <m/>
    <m/>
    <s v="C"/>
    <s v="Manufacturing"/>
    <s v="29"/>
    <s v="MANUFACTURE OF MOTOR VEHICLES, TRAILERS AND SEMI-TRAILERS, EXCEPT MOTORBIKES"/>
    <s v="High"/>
    <n v="0.90821360276891039"/>
    <n v="4.5757313514485531"/>
    <n v="-7.5615586713048966E-2"/>
    <n v="-0.12909317542851581"/>
    <n v="-0.29379870781179618"/>
    <x v="0"/>
    <n v="1"/>
    <n v="0.43939327163825143"/>
    <n v="65.84836544074723"/>
    <n v="299.63251605370692"/>
    <n v="101.4406012842966"/>
    <x v="3"/>
    <s v="Exp&gt;25"/>
    <s v="Exp&gt;50"/>
    <s v="Decreased Export Intensity"/>
    <n v="0"/>
    <n v="-3.7243398882629182E-2"/>
    <n v="24.967033550288491"/>
    <n v="0.22287978493322491"/>
    <n v="-9.4441785867474657"/>
    <n v="-9.9203714235889251E-2"/>
    <n v="5.7301540991515187"/>
    <s v="Yes"/>
    <s v="No"/>
    <s v="No"/>
    <x v="3"/>
    <s v="Declining"/>
    <n v="9.6460176991150455"/>
    <n v="9.2086969922757334E-2"/>
    <n v="2.328878814206226"/>
    <s v="Yes"/>
    <s v="2.Hiring"/>
    <s v="Hiring"/>
    <n v="49.258329022324403"/>
    <n v="2.248209662675308E-3"/>
    <n v="8.2058088592368034E-3"/>
    <n v="4.8208169473747354E-3"/>
    <n v="0.93087893916349673"/>
    <s v="75-100"/>
    <n v="0.58748833053163563"/>
    <n v="14.840993216259051"/>
    <n v="8.9758830607616993"/>
    <n v="60.414032869785082"/>
    <n v="352.52098609355238"/>
  </r>
  <r>
    <n v="183"/>
    <n v="212"/>
    <n v="283"/>
    <n v="231"/>
    <n v="158"/>
    <s v="Lear Corporation Poland II sp. z o.o., Tychy"/>
    <m/>
    <n v="1997"/>
    <m/>
    <n v="2002"/>
    <m/>
    <n v="273391026"/>
    <n v="85748"/>
    <n v="6462117219"/>
    <s v="sp. z o.o."/>
    <s v="2932"/>
    <s v="Produkcja pozostałych części i akcesoriów do pojazdów silnikowych, z wyłączeniem motocykli"/>
    <m/>
    <s v="motoryzacja"/>
    <m/>
    <n v="500"/>
    <s v="J"/>
    <x v="0"/>
    <n v="2788441"/>
    <n v="22435"/>
    <n v="40528"/>
    <n v="6269"/>
    <n v="111987"/>
    <n v="2595701"/>
    <n v="7910"/>
    <n v="477875"/>
    <n v="1300402"/>
    <n v="726085"/>
    <n v="574317"/>
    <n v="763971"/>
    <n v="536431"/>
    <m/>
    <m/>
    <s v="C"/>
    <s v="Manufacturing"/>
    <s v="29"/>
    <s v="MANUFACTURE OF MOTOR VEHICLES, TRAILERS AND SEMI-TRAILERS, EXCEPT MOTORBIKES"/>
    <s v="High"/>
    <n v="0.93087893916349673"/>
    <m/>
    <n v="2.248209662675308E-3"/>
    <n v="4.8208169473747354E-3"/>
    <n v="8.2058088592368034E-3"/>
    <x v="0"/>
    <n v="1"/>
    <n v="0.58748833053163563"/>
    <n v="60.414032869785082"/>
    <n v="352.52098609355238"/>
    <n v="91.793299620733251"/>
    <x v="3"/>
    <s v="Exp&gt;25"/>
    <s v="Exp&gt;50"/>
    <s v="Decreased Export Intensity"/>
    <n v="0"/>
    <n v="-3.7243398882629182E-2"/>
    <n v="24.967033550288491"/>
    <n v="0.22287978493322491"/>
    <n v="-9.4441785867474657"/>
    <n v="-9.9203714235889251E-2"/>
    <n v="5.7301540991515187"/>
    <s v="Yes"/>
    <s v="No"/>
    <s v="No"/>
    <x v="3"/>
    <s v="Declining"/>
    <n v="9.6460176991150455"/>
    <n v="9.2086969922757334E-2"/>
    <n v="2.328878814206226"/>
    <s v="Yes"/>
    <s v="2.Hiring"/>
    <s v="Hiring"/>
    <n v="49.258329022324403"/>
    <n v="2.248209662675308E-3"/>
    <n v="8.2058088592368034E-3"/>
    <n v="4.8208169473747354E-3"/>
    <n v="0.93087893916349673"/>
    <s v="75-100"/>
    <n v="0.58748833053163563"/>
    <n v="14.840993216259051"/>
    <n v="8.9758830607616993"/>
    <n v="60.414032869785082"/>
    <n v="352.52098609355238"/>
  </r>
  <r>
    <n v="183"/>
    <n v="212"/>
    <n v="283"/>
    <n v="231"/>
    <n v="158"/>
    <s v="Lear Corporation Poland II sp. z o.o., Tychy"/>
    <m/>
    <n v="1997"/>
    <m/>
    <n v="2002"/>
    <m/>
    <n v="273391026"/>
    <n v="85748"/>
    <n v="6462117219"/>
    <s v="sp. z o.o."/>
    <s v="2932"/>
    <s v="Produkcja pozostałych części i akcesoriów do pojazdów silnikowych, z wyłączeniem motocykli"/>
    <m/>
    <s v="motoryzacja"/>
    <m/>
    <n v="500"/>
    <s v="J"/>
    <x v="3"/>
    <n v="3052731"/>
    <n v="-176421"/>
    <n v="-147025"/>
    <n v="-125105"/>
    <n v="149942"/>
    <n v="2781593"/>
    <n v="8350"/>
    <n v="619675"/>
    <n v="1858823"/>
    <n v="1043987"/>
    <n v="814836"/>
    <n v="403302"/>
    <n v="1455521"/>
    <m/>
    <m/>
    <s v="C"/>
    <s v="Manufacturing"/>
    <s v="29"/>
    <s v="MANUFACTURE OF MOTOR VEHICLES, TRAILERS AND SEMI-TRAILERS, EXCEPT MOTORBIKES"/>
    <s v="High"/>
    <n v="0.9111818237506023"/>
    <n v="48.690164348038699"/>
    <n v="-4.0981337694018898E-2"/>
    <n v="-6.7303341953483461E-2"/>
    <n v="-0.31020178427084422"/>
    <x v="0"/>
    <n v="1"/>
    <n v="0.21696632761699211"/>
    <n v="74.212574850299404"/>
    <n v="365.59652694610782"/>
    <n v="125.02838323353291"/>
    <x v="3"/>
    <s v="Exp&gt;25"/>
    <s v="Exp&gt;50"/>
    <s v="Decreased Export Intensity"/>
    <n v="0"/>
    <n v="-3.7243398882629182E-2"/>
    <n v="24.967033550288491"/>
    <n v="0.22287978493322491"/>
    <n v="-9.4441785867474657"/>
    <n v="-9.9203714235889251E-2"/>
    <n v="5.7301540991515187"/>
    <s v="Yes"/>
    <s v="No"/>
    <s v="No"/>
    <x v="3"/>
    <s v="Declining"/>
    <n v="9.6460176991150455"/>
    <n v="9.2086969922757334E-2"/>
    <n v="2.328878814206226"/>
    <s v="Yes"/>
    <s v="2.Hiring"/>
    <s v="Hiring"/>
    <n v="49.258329022324403"/>
    <n v="2.248209662675308E-3"/>
    <n v="8.2058088592368034E-3"/>
    <n v="4.8208169473747354E-3"/>
    <n v="0.93087893916349673"/>
    <s v="75-100"/>
    <n v="0.58748833053163563"/>
    <n v="14.840993216259051"/>
    <n v="8.9758830607616993"/>
    <n v="60.414032869785082"/>
    <n v="352.52098609355238"/>
  </r>
  <r>
    <n v="183"/>
    <n v="212"/>
    <n v="283"/>
    <n v="231"/>
    <n v="158"/>
    <s v="Lear Corporation Poland II sp. z o.o., Tychy"/>
    <m/>
    <n v="1997"/>
    <m/>
    <n v="2002"/>
    <m/>
    <n v="273391026"/>
    <n v="85748"/>
    <n v="6462117219"/>
    <s v="sp. z o.o."/>
    <s v="2932"/>
    <s v="Produkcja pozostałych części i akcesoriów do pojazdów silnikowych, z wyłączeniem motocykli"/>
    <m/>
    <s v="motoryzacja"/>
    <m/>
    <n v="500"/>
    <s v="J"/>
    <x v="4"/>
    <n v="3484632"/>
    <n v="-178149"/>
    <n v="-25456"/>
    <n v="-37125"/>
    <n v="162432"/>
    <n v="3113991"/>
    <n v="8673"/>
    <n v="773164"/>
    <n v="1897924"/>
    <n v="954727"/>
    <n v="943197"/>
    <n v="1269573"/>
    <n v="628351"/>
    <m/>
    <m/>
    <s v="C"/>
    <s v="Manufacturing"/>
    <s v="29"/>
    <s v="MANUFACTURE OF MOTOR VEHICLES, TRAILERS AND SEMI-TRAILERS, EXCEPT MOTORBIKES"/>
    <s v="High"/>
    <n v="0.89363554028086756"/>
    <n v="14.14802024809916"/>
    <n v="-1.065392270977251E-2"/>
    <n v="-1.9560846482788559E-2"/>
    <n v="-2.924211526237562E-2"/>
    <x v="0"/>
    <n v="1"/>
    <n v="0.66892720677961814"/>
    <n v="89.146085552865216"/>
    <n v="401.77931511587678"/>
    <n v="110.0803643491295"/>
    <x v="3"/>
    <s v="Exp&gt;25"/>
    <s v="Exp&gt;50"/>
    <s v="Decreased Export Intensity"/>
    <n v="0"/>
    <n v="-3.7243398882629182E-2"/>
    <n v="24.967033550288491"/>
    <n v="0.22287978493322491"/>
    <n v="-9.4441785867474657"/>
    <n v="-9.9203714235889251E-2"/>
    <n v="5.7301540991515187"/>
    <s v="Yes"/>
    <s v="No"/>
    <s v="No"/>
    <x v="3"/>
    <s v="Declining"/>
    <n v="9.6460176991150455"/>
    <n v="9.2086969922757334E-2"/>
    <n v="2.328878814206226"/>
    <s v="Yes"/>
    <s v="2.Hiring"/>
    <s v="Hiring"/>
    <n v="49.258329022324403"/>
    <n v="2.248209662675308E-3"/>
    <n v="8.2058088592368034E-3"/>
    <n v="4.8208169473747354E-3"/>
    <n v="0.93087893916349673"/>
    <s v="75-100"/>
    <n v="0.58748833053163563"/>
    <n v="14.840993216259051"/>
    <n v="8.9758830607616993"/>
    <n v="60.414032869785082"/>
    <n v="352.52098609355238"/>
  </r>
  <r>
    <n v="31"/>
    <n v="34"/>
    <n v="88"/>
    <n v="151"/>
    <n v="160"/>
    <s v="Grupa Kapitałowa Maspex SA , Wadowice"/>
    <m/>
    <n v="1990"/>
    <m/>
    <m/>
    <m/>
    <s v="369879006"/>
    <n v="725647"/>
    <n v="5512634704"/>
    <s v="SA"/>
    <s v="7010"/>
    <s v="Działalność firm centralnych (head offices) i holdingów, z wyłączeniem holdingów finansowych"/>
    <s v="Produkcja żywności "/>
    <s v="żywność"/>
    <m/>
    <n v="400"/>
    <s v="S"/>
    <x v="0"/>
    <n v="4982010"/>
    <n v="733019"/>
    <n v="679972"/>
    <n v="638386"/>
    <n v="214406"/>
    <n v="352383"/>
    <n v="7744"/>
    <n v="584565"/>
    <n v="8641532"/>
    <n v="6377654"/>
    <n v="2263878"/>
    <n v="4317399.7"/>
    <n v="1957989"/>
    <m/>
    <m/>
    <s v="M"/>
    <s v="Professional, Scientific and Technical Activities"/>
    <s v="70"/>
    <s v="ACTIVITIES OF HEAD OFFICES; MANAGEMENT CONSULTANCY ACTIVITIES"/>
    <s v="High"/>
    <n v="7.0731090463487634E-2"/>
    <m/>
    <n v="0.1281382413925303"/>
    <n v="7.3874169533828027E-2"/>
    <n v="0.1478635392502575"/>
    <x v="1"/>
    <n v="0"/>
    <n v="0.49961045101725021"/>
    <n v="75.486182851239676"/>
    <n v="643.33806818181813"/>
    <n v="823.56069214876038"/>
    <x v="0"/>
    <s v="Exp&lt;25"/>
    <s v="Exp&lt;50"/>
    <s v="Decreased Export Intensity"/>
    <n v="0"/>
    <n v="0"/>
    <n v="200.84539171940639"/>
    <n v="1.1014262980253271"/>
    <n v="118.0039070430481"/>
    <n v="0.77934279885621294"/>
    <n v="31.700019984842751"/>
    <s v="Yes"/>
    <s v="No"/>
    <s v="No"/>
    <x v="1"/>
    <s v="Growing"/>
    <n v="23.398760330578519"/>
    <n v="0.210250879489287"/>
    <n v="5.3968664785625453"/>
    <s v="Yes"/>
    <s v="2.Hiring"/>
    <s v="Hiring"/>
    <n v="925.11604441759584"/>
    <n v="0.1281382413925303"/>
    <n v="0.1478635392502575"/>
    <n v="7.3874169533828027E-2"/>
    <n v="7.0731090463487634E-2"/>
    <s v="0-10"/>
    <n v="0.49961045101725021"/>
    <n v="15.42134398202826"/>
    <n v="8.9546736289564137"/>
    <n v="75.486182851239676"/>
    <n v="643.33806818181813"/>
  </r>
  <r>
    <n v="31"/>
    <n v="34"/>
    <n v="88"/>
    <n v="151"/>
    <n v="160"/>
    <s v="Grupa Kapitałowa Maspex SA , Wadowice"/>
    <m/>
    <n v="1990"/>
    <m/>
    <m/>
    <m/>
    <s v="369879006"/>
    <n v="725647"/>
    <n v="5512634704"/>
    <s v="SA"/>
    <s v="7010"/>
    <s v="Działalność firm centralnych (head offices) i holdingów, z wyłączeniem holdingów finansowych"/>
    <s v="Produkcja żywności "/>
    <s v="żywność"/>
    <m/>
    <n v="400"/>
    <s v="S"/>
    <x v="1"/>
    <n v="5117028"/>
    <n v="820603"/>
    <n v="731527"/>
    <n v="650972"/>
    <n v="298395"/>
    <n v="447517"/>
    <n v="7606"/>
    <n v="597686"/>
    <n v="6782764.2000000002"/>
    <n v="3961597.6"/>
    <n v="2821166.6"/>
    <n v="4968757"/>
    <n v="1692966"/>
    <m/>
    <m/>
    <s v="M"/>
    <s v="Professional, Scientific and Technical Activities"/>
    <s v="70"/>
    <s v="ACTIVITIES OF HEAD OFFICES; MANAGEMENT CONSULTANCY ACTIVITIES"/>
    <s v="High"/>
    <n v="8.7456429786977916E-2"/>
    <n v="2.7101109793035372"/>
    <n v="0.12721681413507999"/>
    <n v="9.5974440627023413E-2"/>
    <n v="0.13101304813256109"/>
    <x v="1"/>
    <n v="0"/>
    <n v="0.7325563521727616"/>
    <n v="78.580857217985795"/>
    <n v="672.76202997633447"/>
    <n v="520.85164343938993"/>
    <x v="0"/>
    <s v="Exp&lt;25"/>
    <s v="Exp&lt;50"/>
    <s v="Decreased Export Intensity"/>
    <n v="0"/>
    <n v="0"/>
    <n v="200.84539171940639"/>
    <n v="1.1014262980253271"/>
    <n v="118.0039070430481"/>
    <n v="0.77934279885621294"/>
    <n v="31.700019984842751"/>
    <s v="Yes"/>
    <s v="No"/>
    <s v="No"/>
    <x v="1"/>
    <s v="Growing"/>
    <n v="23.398760330578519"/>
    <n v="0.210250879489287"/>
    <n v="5.3968664785625453"/>
    <s v="Yes"/>
    <s v="2.Hiring"/>
    <s v="Hiring"/>
    <n v="925.11604441759584"/>
    <n v="0.1281382413925303"/>
    <n v="0.1478635392502575"/>
    <n v="7.3874169533828027E-2"/>
    <n v="7.0731090463487634E-2"/>
    <s v="0-10"/>
    <n v="0.49961045101725021"/>
    <n v="15.42134398202826"/>
    <n v="8.9546736289564137"/>
    <n v="75.486182851239676"/>
    <n v="643.33806818181813"/>
  </r>
  <r>
    <n v="31"/>
    <n v="34"/>
    <n v="88"/>
    <n v="151"/>
    <n v="160"/>
    <s v="Grupa Kapitałowa Maspex SA , Wadowice"/>
    <m/>
    <n v="1990"/>
    <m/>
    <m/>
    <m/>
    <s v="369879006"/>
    <n v="725647"/>
    <n v="5512634704"/>
    <s v="SA"/>
    <s v="7010"/>
    <s v="Działalność firm centralnych (head offices) i holdingów, z wyłączeniem holdingów finansowych"/>
    <s v="Produkcja żywności "/>
    <s v="żywność"/>
    <m/>
    <n v="400"/>
    <s v="S"/>
    <x v="2"/>
    <n v="5848467"/>
    <n v="891632"/>
    <n v="870527"/>
    <n v="794983"/>
    <n v="265481"/>
    <n v="449499"/>
    <n v="7735"/>
    <n v="656087"/>
    <n v="7899393"/>
    <n v="3799327"/>
    <n v="4100066"/>
    <n v="5755523"/>
    <n v="2016334"/>
    <m/>
    <m/>
    <s v="M"/>
    <s v="Professional, Scientific and Technical Activities"/>
    <s v="70"/>
    <s v="ACTIVITIES OF HEAD OFFICES; MANAGEMENT CONSULTANCY ACTIVITIES"/>
    <s v="High"/>
    <n v="7.6857576523899337E-2"/>
    <n v="14.29421531404558"/>
    <n v="0.1359301505847601"/>
    <n v="0.1006384920967978"/>
    <n v="0.1381252407470181"/>
    <x v="1"/>
    <n v="0"/>
    <n v="0.72860319773937066"/>
    <n v="84.820555914673562"/>
    <n v="756.10433096315444"/>
    <n v="491.18642533936651"/>
    <x v="0"/>
    <s v="Exp&lt;25"/>
    <s v="Exp&lt;50"/>
    <s v="Decreased Export Intensity"/>
    <n v="0"/>
    <n v="0"/>
    <n v="200.84539171940639"/>
    <n v="1.1014262980253271"/>
    <n v="118.0039070430481"/>
    <n v="0.77934279885621294"/>
    <n v="31.700019984842751"/>
    <s v="Yes"/>
    <s v="No"/>
    <s v="No"/>
    <x v="1"/>
    <s v="Growing"/>
    <n v="23.398760330578519"/>
    <n v="0.210250879489287"/>
    <n v="5.3968664785625453"/>
    <s v="Yes"/>
    <s v="2.Hiring"/>
    <s v="Hiring"/>
    <n v="925.11604441759584"/>
    <n v="0.1281382413925303"/>
    <n v="0.1478635392502575"/>
    <n v="7.3874169533828027E-2"/>
    <n v="7.0731090463487634E-2"/>
    <s v="0-10"/>
    <n v="0.49961045101725021"/>
    <n v="15.42134398202826"/>
    <n v="8.9546736289564137"/>
    <n v="75.486182851239676"/>
    <n v="643.33806818181813"/>
  </r>
  <r>
    <n v="31"/>
    <n v="34"/>
    <n v="88"/>
    <n v="151"/>
    <n v="160"/>
    <s v="Grupa Kapitałowa Maspex SA , Wadowice"/>
    <m/>
    <n v="1990"/>
    <m/>
    <m/>
    <m/>
    <s v="369879006"/>
    <n v="725647"/>
    <n v="5512634704"/>
    <s v="SA"/>
    <s v="7010"/>
    <s v="Działalność firm centralnych (head offices) i holdingów, z wyłączeniem holdingów finansowych"/>
    <s v="Produkcja żywności "/>
    <s v="żywność"/>
    <m/>
    <n v="400"/>
    <s v="S"/>
    <x v="3"/>
    <n v="13380027"/>
    <n v="1225705"/>
    <n v="712659.5"/>
    <n v="612817"/>
    <n v="295631"/>
    <n v="761085.43999999994"/>
    <n v="9332"/>
    <n v="887725"/>
    <n v="13079382"/>
    <n v="8413629"/>
    <n v="4665753"/>
    <n v="6317155"/>
    <n v="6547209"/>
    <m/>
    <m/>
    <s v="M"/>
    <s v="Professional, Scientific and Technical Activities"/>
    <s v="70"/>
    <s v="ACTIVITIES OF HEAD OFFICES; MANAGEMENT CONSULTANCY ACTIVITIES"/>
    <s v="High"/>
    <n v="5.6882205095699731E-2"/>
    <n v="128.7783619194569"/>
    <n v="4.5800879176103308E-2"/>
    <n v="4.6853666327659832E-2"/>
    <n v="9.7008384312241819E-2"/>
    <x v="1"/>
    <n v="0"/>
    <n v="0.48298574045776782"/>
    <n v="95.126982426060863"/>
    <n v="1433.7791470210029"/>
    <n v="901.58904843549078"/>
    <x v="0"/>
    <s v="Exp&lt;25"/>
    <s v="Exp&lt;50"/>
    <s v="Decreased Export Intensity"/>
    <n v="0"/>
    <n v="0"/>
    <n v="200.84539171940639"/>
    <n v="1.1014262980253271"/>
    <n v="118.0039070430481"/>
    <n v="0.77934279885621294"/>
    <n v="31.700019984842751"/>
    <s v="Yes"/>
    <s v="No"/>
    <s v="No"/>
    <x v="1"/>
    <s v="Growing"/>
    <n v="23.398760330578519"/>
    <n v="0.210250879489287"/>
    <n v="5.3968664785625453"/>
    <s v="Yes"/>
    <s v="2.Hiring"/>
    <s v="Hiring"/>
    <n v="925.11604441759584"/>
    <n v="0.1281382413925303"/>
    <n v="0.1478635392502575"/>
    <n v="7.3874169533828027E-2"/>
    <n v="7.0731090463487634E-2"/>
    <s v="0-10"/>
    <n v="0.49961045101725021"/>
    <n v="15.42134398202826"/>
    <n v="8.9546736289564137"/>
    <n v="75.486182851239676"/>
    <n v="643.33806818181813"/>
  </r>
  <r>
    <n v="31"/>
    <n v="34"/>
    <n v="88"/>
    <n v="151"/>
    <n v="160"/>
    <s v="Grupa Kapitałowa Maspex SA , Wadowice"/>
    <m/>
    <n v="1990"/>
    <m/>
    <m/>
    <m/>
    <s v="369879006"/>
    <n v="725647"/>
    <n v="5512634704"/>
    <s v="SA"/>
    <s v="7010"/>
    <s v="Działalność firm centralnych (head offices) i holdingów, z wyłączeniem holdingów finansowych"/>
    <s v="Produkcja żywności "/>
    <s v="żywność"/>
    <m/>
    <n v="400"/>
    <s v="S"/>
    <x v="4"/>
    <n v="14988147.5"/>
    <m/>
    <m/>
    <m/>
    <m/>
    <m/>
    <n v="9556"/>
    <m/>
    <m/>
    <m/>
    <m/>
    <m/>
    <m/>
    <m/>
    <m/>
    <s v="M"/>
    <s v="Professional, Scientific and Technical Activities"/>
    <s v="70"/>
    <s v="ACTIVITIES OF HEAD OFFICES; MANAGEMENT CONSULTANCY ACTIVITIES"/>
    <s v="High"/>
    <n v="0"/>
    <n v="12.018813564427051"/>
    <m/>
    <m/>
    <m/>
    <x v="1"/>
    <n v="0"/>
    <m/>
    <m/>
    <n v="1568.454112599414"/>
    <m/>
    <x v="0"/>
    <s v="Exp&lt;25"/>
    <s v="Exp&lt;50"/>
    <s v="Decreased Export Intensity"/>
    <n v="0"/>
    <n v="0"/>
    <n v="200.84539171940639"/>
    <n v="1.1014262980253271"/>
    <n v="118.0039070430481"/>
    <n v="0.77934279885621294"/>
    <n v="31.700019984842751"/>
    <s v="Yes"/>
    <s v="No"/>
    <s v="No"/>
    <x v="1"/>
    <s v="Growing"/>
    <n v="23.398760330578519"/>
    <n v="0.210250879489287"/>
    <n v="5.3968664785625453"/>
    <s v="Yes"/>
    <s v="2.Hiring"/>
    <s v="Hiring"/>
    <n v="925.11604441759584"/>
    <n v="0.1281382413925303"/>
    <n v="0.1478635392502575"/>
    <n v="7.3874169533828027E-2"/>
    <n v="7.0731090463487634E-2"/>
    <s v="0-10"/>
    <n v="0.49961045101725021"/>
    <n v="15.42134398202826"/>
    <n v="8.9546736289564137"/>
    <n v="75.486182851239676"/>
    <n v="643.33806818181813"/>
  </r>
  <r>
    <n v="191"/>
    <n v="201"/>
    <n v="165"/>
    <n v="137"/>
    <n v="161"/>
    <s v="Solaris Bus &amp; Coach sp. z o.o., Owińska"/>
    <m/>
    <n v="1994"/>
    <m/>
    <n v="2001"/>
    <m/>
    <s v="010498995"/>
    <n v="856560"/>
    <n v="5240015630"/>
    <s v="sp. z o.o."/>
    <s v="2910"/>
    <s v="Produkcja autobusów"/>
    <m/>
    <s v="motoryzacja"/>
    <m/>
    <n v="540"/>
    <s v="J"/>
    <x v="0"/>
    <n v="2606316"/>
    <n v="99246"/>
    <n v="27016"/>
    <n v="11421"/>
    <n v="74338"/>
    <n v="1893095"/>
    <n v="2324"/>
    <n v="218569"/>
    <n v="2242489"/>
    <n v="688196"/>
    <n v="1554293"/>
    <n v="250248"/>
    <n v="1992241"/>
    <m/>
    <m/>
    <s v="C"/>
    <s v="Manufacturing"/>
    <s v="29"/>
    <s v="MANUFACTURE OF MOTOR VEHICLES, TRAILERS AND SEMI-TRAILERS, EXCEPT MOTORBIKES"/>
    <s v="High"/>
    <n v="0.72634899221736737"/>
    <m/>
    <n v="4.3820473035502986E-3"/>
    <n v="5.0930015710221989E-3"/>
    <n v="4.5638726383427641E-2"/>
    <x v="0"/>
    <n v="1"/>
    <n v="0.1115938584314126"/>
    <n v="94.048623063683308"/>
    <n v="1121.4784853700521"/>
    <n v="296.12564543889852"/>
    <x v="2"/>
    <s v="Exp&gt;25"/>
    <s v="Exp&gt;50"/>
    <s v="Increased Export Intensity"/>
    <n v="1"/>
    <n v="1.010863111379234E-2"/>
    <n v="29.976833200578898"/>
    <n v="0.26218604243749688"/>
    <n v="-5.8138889850877478"/>
    <n v="-5.9897456731617282E-2"/>
    <n v="6.7742397508188557"/>
    <s v="No"/>
    <s v="Yes"/>
    <s v="No"/>
    <x v="3"/>
    <s v="Declining"/>
    <n v="8.4337349397590362"/>
    <n v="8.0969062533667646E-2"/>
    <n v="2.0448529692181472"/>
    <s v="No"/>
    <s v="2.Hiring"/>
    <s v="Hiring"/>
    <n v="222.8100066934403"/>
    <n v="4.3820473035502986E-3"/>
    <n v="4.5638726383427641E-2"/>
    <n v="5.0930015710221989E-3"/>
    <n v="0.72634899221736737"/>
    <s v="50-75"/>
    <n v="0.1115938584314126"/>
    <n v="14.773448287949609"/>
    <n v="7.7510451179718016"/>
    <n v="94.048623063683308"/>
    <n v="1121.4784853700521"/>
  </r>
  <r>
    <n v="191"/>
    <n v="201"/>
    <n v="165"/>
    <n v="137"/>
    <n v="161"/>
    <s v="Solaris Bus &amp; Coach sp. z o.o., Owińska"/>
    <m/>
    <n v="1994"/>
    <m/>
    <n v="2001"/>
    <m/>
    <s v="010498995"/>
    <n v="856560"/>
    <n v="5240015630"/>
    <s v="sp. z o.o."/>
    <s v="2910"/>
    <s v="Produkcja autobusów"/>
    <m/>
    <s v="motoryzacja"/>
    <m/>
    <n v="540"/>
    <s v="J"/>
    <x v="2"/>
    <n v="3231526"/>
    <n v="208617"/>
    <n v="147490"/>
    <n v="121892"/>
    <n v="74336"/>
    <n v="2367539"/>
    <n v="2442"/>
    <n v="338086"/>
    <n v="2424283"/>
    <n v="770832"/>
    <n v="1653451"/>
    <n v="532850"/>
    <n v="1891433"/>
    <m/>
    <m/>
    <s v="C"/>
    <s v="Manufacturing"/>
    <s v="29"/>
    <s v="MANUFACTURE OF MOTOR VEHICLES, TRAILERS AND SEMI-TRAILERS, EXCEPT MOTORBIKES"/>
    <s v="High"/>
    <n v="0.73263807872813025"/>
    <n v="-1.376927544441064"/>
    <n v="3.7719640813658931E-2"/>
    <n v="5.027960844505365E-2"/>
    <n v="0.2287548090456977"/>
    <x v="0"/>
    <n v="1"/>
    <n v="0.21979694614861381"/>
    <n v="138.44635544635551"/>
    <n v="1323.31122031122"/>
    <n v="315.65601965601968"/>
    <x v="2"/>
    <s v="Exp&gt;25"/>
    <s v="Exp&gt;50"/>
    <s v="Increased Export Intensity"/>
    <n v="1"/>
    <n v="1.010863111379234E-2"/>
    <n v="29.976833200578898"/>
    <n v="0.26218604243749688"/>
    <n v="-5.8138889850877478"/>
    <n v="-5.9897456731617282E-2"/>
    <n v="6.7742397508188557"/>
    <s v="No"/>
    <s v="Yes"/>
    <s v="No"/>
    <x v="3"/>
    <s v="Declining"/>
    <n v="8.4337349397590362"/>
    <n v="8.0969062533667646E-2"/>
    <n v="2.0448529692181472"/>
    <s v="No"/>
    <s v="2.Hiring"/>
    <s v="Hiring"/>
    <n v="222.8100066934403"/>
    <n v="4.3820473035502986E-3"/>
    <n v="4.5638726383427641E-2"/>
    <n v="5.0930015710221989E-3"/>
    <n v="0.72634899221736737"/>
    <s v="50-75"/>
    <n v="0.1115938584314126"/>
    <n v="14.773448287949609"/>
    <n v="7.7510451179718016"/>
    <n v="94.048623063683308"/>
    <n v="1121.4784853700521"/>
  </r>
  <r>
    <n v="191"/>
    <n v="201"/>
    <n v="165"/>
    <n v="137"/>
    <n v="161"/>
    <s v="Solaris Bus &amp; Coach sp. z o.o., Owińska"/>
    <m/>
    <n v="1994"/>
    <m/>
    <n v="2001"/>
    <m/>
    <s v="010498995"/>
    <n v="856560"/>
    <n v="5240015630"/>
    <s v="sp. z o.o."/>
    <s v="2910"/>
    <s v="Produkcja autobusów"/>
    <m/>
    <s v="motoryzacja"/>
    <m/>
    <n v="540"/>
    <s v="J"/>
    <x v="1"/>
    <n v="3276643"/>
    <n v="203577"/>
    <n v="150957"/>
    <n v="108559"/>
    <n v="68658"/>
    <n v="2291710"/>
    <n v="2423"/>
    <n v="309358"/>
    <n v="2507338"/>
    <n v="765296"/>
    <n v="1742042"/>
    <n v="410958"/>
    <n v="2096380"/>
    <m/>
    <m/>
    <s v="C"/>
    <s v="Manufacturing"/>
    <s v="29"/>
    <s v="MANUFACTURE OF MOTOR VEHICLES, TRAILERS AND SEMI-TRAILERS, EXCEPT MOTORBIKES"/>
    <s v="High"/>
    <n v="0.69940790009775244"/>
    <n v="25.71932950570843"/>
    <n v="3.3131165036899043E-2"/>
    <n v="4.3296516066042949E-2"/>
    <n v="0.2641608144871252"/>
    <x v="0"/>
    <n v="1"/>
    <n v="0.16390211451348"/>
    <n v="127.6756087494841"/>
    <n v="1352.308295501444"/>
    <n v="315.84647131654981"/>
    <x v="2"/>
    <s v="Exp&gt;25"/>
    <s v="Exp&gt;50"/>
    <s v="Increased Export Intensity"/>
    <n v="1"/>
    <n v="1.010863111379234E-2"/>
    <n v="29.976833200578898"/>
    <n v="0.26218604243749688"/>
    <n v="-5.8138889850877478"/>
    <n v="-5.9897456731617282E-2"/>
    <n v="6.7742397508188557"/>
    <s v="No"/>
    <s v="Yes"/>
    <s v="No"/>
    <x v="3"/>
    <s v="Declining"/>
    <n v="8.4337349397590362"/>
    <n v="8.0969062533667646E-2"/>
    <n v="2.0448529692181472"/>
    <s v="No"/>
    <s v="2.Hiring"/>
    <s v="Hiring"/>
    <n v="222.8100066934403"/>
    <n v="4.3820473035502986E-3"/>
    <n v="4.5638726383427641E-2"/>
    <n v="5.0930015710221989E-3"/>
    <n v="0.72634899221736737"/>
    <s v="50-75"/>
    <n v="0.1115938584314126"/>
    <n v="14.773448287949609"/>
    <n v="7.7510451179718016"/>
    <n v="94.048623063683308"/>
    <n v="1121.4784853700521"/>
  </r>
  <r>
    <n v="191"/>
    <n v="201"/>
    <n v="165"/>
    <n v="137"/>
    <n v="161"/>
    <s v="Solaris Bus &amp; Coach sp. z o.o., Owińska"/>
    <m/>
    <n v="1994"/>
    <m/>
    <n v="2001"/>
    <m/>
    <s v="010498995"/>
    <n v="856560"/>
    <n v="5240015630"/>
    <s v="sp. z o.o."/>
    <s v="2910"/>
    <s v="Produkcja autobusów"/>
    <m/>
    <s v="motoryzacja"/>
    <m/>
    <n v="540"/>
    <s v="J"/>
    <x v="4"/>
    <n v="3387607"/>
    <n v="59126"/>
    <n v="-38310"/>
    <n v="-36567"/>
    <n v="76806"/>
    <n v="2494829"/>
    <n v="2520"/>
    <n v="277123"/>
    <n v="2635020"/>
    <n v="784255"/>
    <n v="1850765"/>
    <n v="433686"/>
    <n v="2201334"/>
    <m/>
    <m/>
    <s v="C"/>
    <s v="Manufacturing"/>
    <s v="29"/>
    <s v="MANUFACTURE OF MOTOR VEHICLES, TRAILERS AND SEMI-TRAILERS, EXCEPT MOTORBIKES"/>
    <s v="High"/>
    <n v="0.73645762333115972"/>
    <n v="-6.3719510004272886"/>
    <n v="-1.07943453889427E-2"/>
    <n v="-1.3877314024181979E-2"/>
    <n v="-8.4316763741508829E-2"/>
    <x v="0"/>
    <n v="1"/>
    <n v="0.16458546804198829"/>
    <n v="109.96944444444441"/>
    <n v="1344.288492063492"/>
    <n v="311.21230158730162"/>
    <x v="2"/>
    <s v="Exp&gt;25"/>
    <s v="Exp&gt;50"/>
    <s v="Increased Export Intensity"/>
    <n v="1"/>
    <n v="1.010863111379234E-2"/>
    <n v="29.976833200578898"/>
    <n v="0.26218604243749688"/>
    <n v="-5.8138889850877478"/>
    <n v="-5.9897456731617282E-2"/>
    <n v="6.7742397508188557"/>
    <s v="No"/>
    <s v="Yes"/>
    <s v="No"/>
    <x v="3"/>
    <s v="Declining"/>
    <n v="8.4337349397590362"/>
    <n v="8.0969062533667646E-2"/>
    <n v="2.0448529692181472"/>
    <s v="No"/>
    <s v="2.Hiring"/>
    <s v="Hiring"/>
    <n v="222.8100066934403"/>
    <n v="4.3820473035502986E-3"/>
    <n v="4.5638726383427641E-2"/>
    <n v="5.0930015710221989E-3"/>
    <n v="0.72634899221736737"/>
    <s v="50-75"/>
    <n v="0.1115938584314126"/>
    <n v="14.773448287949609"/>
    <n v="7.7510451179718016"/>
    <n v="94.048623063683308"/>
    <n v="1121.4784853700521"/>
  </r>
  <r>
    <n v="191"/>
    <n v="201"/>
    <n v="165"/>
    <n v="137"/>
    <n v="161"/>
    <s v="Solaris Bus &amp; Coach sp. z o.o., Owińska"/>
    <m/>
    <n v="1994"/>
    <m/>
    <n v="2001"/>
    <m/>
    <s v="010498995"/>
    <n v="856560"/>
    <n v="5240015630"/>
    <s v="sp. z o.o."/>
    <s v="2910"/>
    <s v="Produkcja autobusów"/>
    <m/>
    <s v="motoryzacja"/>
    <m/>
    <n v="540"/>
    <s v="J"/>
    <x v="3"/>
    <n v="3618154"/>
    <n v="11981"/>
    <n v="-72221"/>
    <n v="-62597"/>
    <n v="71037"/>
    <n v="2656572"/>
    <n v="2500"/>
    <n v="279420"/>
    <n v="3154589"/>
    <n v="843147"/>
    <n v="2311442"/>
    <n v="470253"/>
    <n v="2684336"/>
    <m/>
    <m/>
    <s v="C"/>
    <s v="Manufacturing"/>
    <s v="29"/>
    <s v="MANUFACTURE OF MOTOR VEHICLES, TRAILERS AND SEMI-TRAILERS, EXCEPT MOTORBIKES"/>
    <s v="High"/>
    <n v="0.73423408732740503"/>
    <n v="11.96425465863495"/>
    <n v="-1.7300811408248511E-2"/>
    <n v="-1.984315547920823E-2"/>
    <n v="-0.13311345169515129"/>
    <x v="0"/>
    <n v="1"/>
    <n v="0.14906949843545389"/>
    <n v="111.768"/>
    <n v="1447.2616"/>
    <n v="337.25880000000001"/>
    <x v="2"/>
    <s v="Exp&gt;25"/>
    <s v="Exp&gt;50"/>
    <s v="Increased Export Intensity"/>
    <n v="1"/>
    <n v="1.010863111379234E-2"/>
    <n v="29.976833200578898"/>
    <n v="0.26218604243749688"/>
    <n v="-5.8138889850877478"/>
    <n v="-5.9897456731617282E-2"/>
    <n v="6.7742397508188557"/>
    <s v="No"/>
    <s v="Yes"/>
    <s v="No"/>
    <x v="3"/>
    <s v="Declining"/>
    <n v="8.4337349397590362"/>
    <n v="8.0969062533667646E-2"/>
    <n v="2.0448529692181472"/>
    <s v="No"/>
    <s v="2.Hiring"/>
    <s v="Hiring"/>
    <n v="222.8100066934403"/>
    <n v="4.3820473035502986E-3"/>
    <n v="4.5638726383427641E-2"/>
    <n v="5.0930015710221989E-3"/>
    <n v="0.72634899221736737"/>
    <s v="50-75"/>
    <n v="0.1115938584314126"/>
    <n v="14.773448287949609"/>
    <n v="7.7510451179718016"/>
    <n v="94.048623063683308"/>
    <n v="1121.4784853700521"/>
  </r>
  <r>
    <n v="152"/>
    <n v="162"/>
    <n v="133"/>
    <n v="161"/>
    <n v="162"/>
    <s v="STS SA, Katowice"/>
    <m/>
    <n v="1997"/>
    <m/>
    <n v="2002"/>
    <m/>
    <n v="273378209"/>
    <n v="829716"/>
    <n v="6422187001"/>
    <s v="SA"/>
    <s v="9200"/>
    <s v="Działalność związana z grami losowymi i zakładami wzajemnymi"/>
    <m/>
    <s v="usługi"/>
    <m/>
    <n v="400"/>
    <s v="J"/>
    <x v="0"/>
    <n v="2711644.6582999998"/>
    <n v="143731"/>
    <n v="147848"/>
    <n v="119790"/>
    <n v="7059"/>
    <n v="0"/>
    <n v="1213"/>
    <n v="61857.915659999999"/>
    <n v="145314"/>
    <n v="26404"/>
    <n v="118910"/>
    <n v="62924"/>
    <n v="82390.535409999997"/>
    <m/>
    <m/>
    <s v="R"/>
    <s v="Arts, Entertainment and Recreation"/>
    <s v="92"/>
    <s v="GAMBLING AND BETTING ACTIVITIES"/>
    <s v="Medium-high"/>
    <n v="0"/>
    <m/>
    <n v="4.4176142192280977E-2"/>
    <n v="0.82435278087452002"/>
    <n v="1.9037251287267181"/>
    <x v="1"/>
    <n v="0"/>
    <n v="0.43302090645085822"/>
    <n v="50.995808458367677"/>
    <n v="2235.4861156636439"/>
    <n v="21.767518549051939"/>
    <x v="0"/>
    <s v="Exp&lt;25"/>
    <s v="Exp&lt;50"/>
    <s v="Decreased Export Intensity"/>
    <n v="0"/>
    <n v="0"/>
    <n v="53.309541788055"/>
    <n v="0.42728884053621741"/>
    <n v="11.09387086090943"/>
    <n v="0.10520534136710499"/>
    <n v="11.273640363587379"/>
    <s v="No"/>
    <s v="Yes"/>
    <s v="No"/>
    <x v="0"/>
    <s v="Growing"/>
    <n v="-2.4732069249793902"/>
    <n v="-2.5043044965663341E-2"/>
    <n v="-0.62412035124643772"/>
    <s v="No"/>
    <s v="0.Reducing"/>
    <s v="Reducing"/>
    <n v="1278.638990473296"/>
    <n v="4.4176142192280977E-2"/>
    <n v="1.9037251287267181"/>
    <n v="0.82435278087452002"/>
    <n v="0"/>
    <s v="0-10"/>
    <n v="0.43302090645085822"/>
    <n v="14.813065893757219"/>
    <n v="7.1008519089440503"/>
    <n v="50.995808458367677"/>
    <n v="2235.4861156636439"/>
  </r>
  <r>
    <n v="152"/>
    <n v="162"/>
    <n v="133"/>
    <n v="161"/>
    <n v="162"/>
    <s v="STS SA, Katowice"/>
    <m/>
    <n v="1997"/>
    <m/>
    <n v="2002"/>
    <m/>
    <n v="273378209"/>
    <n v="829716"/>
    <n v="6422187001"/>
    <s v="SA"/>
    <s v="9200"/>
    <s v="Działalność związana z grami losowymi i zakładami wzajemnymi"/>
    <m/>
    <s v="usługi"/>
    <m/>
    <n v="400"/>
    <s v="J"/>
    <x v="1"/>
    <n v="2920416"/>
    <n v="155108"/>
    <n v="157252.25700000001"/>
    <n v="126839"/>
    <n v="4451"/>
    <n v="0"/>
    <n v="1239"/>
    <n v="65581.157359999997"/>
    <n v="233997.92420000001"/>
    <n v="69770.889970000004"/>
    <n v="164227.03422999999"/>
    <n v="131325"/>
    <n v="102673.0912"/>
    <m/>
    <m/>
    <s v="R"/>
    <s v="Arts, Entertainment and Recreation"/>
    <s v="92"/>
    <s v="GAMBLING AND BETTING ACTIVITIES"/>
    <s v="Medium-high"/>
    <n v="0"/>
    <n v="7.6990670979317777"/>
    <n v="4.3431826150794953E-2"/>
    <n v="0.54205181705624716"/>
    <n v="0.96584047211117452"/>
    <x v="1"/>
    <n v="0"/>
    <n v="0.56122292729295931"/>
    <n v="52.93071619047619"/>
    <n v="2357.075060532688"/>
    <n v="56.31225986279258"/>
    <x v="0"/>
    <s v="Exp&lt;25"/>
    <s v="Exp&lt;50"/>
    <s v="Decreased Export Intensity"/>
    <n v="0"/>
    <n v="0"/>
    <n v="53.309541788055"/>
    <n v="0.42728884053621741"/>
    <n v="11.09387086090943"/>
    <n v="0.10520534136710499"/>
    <n v="11.273640363587379"/>
    <s v="No"/>
    <s v="Yes"/>
    <s v="No"/>
    <x v="0"/>
    <s v="Growing"/>
    <n v="-2.4732069249793902"/>
    <n v="-2.5043044965663341E-2"/>
    <n v="-0.62412035124643772"/>
    <s v="No"/>
    <s v="0.Reducing"/>
    <s v="Reducing"/>
    <n v="1278.638990473296"/>
    <n v="4.4176142192280977E-2"/>
    <n v="1.9037251287267181"/>
    <n v="0.82435278087452002"/>
    <n v="0"/>
    <s v="0-10"/>
    <n v="0.43302090645085822"/>
    <n v="14.813065893757219"/>
    <n v="7.1008519089440503"/>
    <n v="50.995808458367677"/>
    <n v="2235.4861156636439"/>
  </r>
  <r>
    <n v="152"/>
    <n v="162"/>
    <n v="133"/>
    <n v="161"/>
    <n v="162"/>
    <s v="STS SA, Katowice"/>
    <m/>
    <n v="1997"/>
    <m/>
    <n v="2002"/>
    <m/>
    <n v="273378209"/>
    <n v="829716"/>
    <n v="6422187001"/>
    <s v="SA"/>
    <s v="9200"/>
    <s v="Działalność związana z grami losowymi i zakładami wzajemnymi"/>
    <m/>
    <s v="usługi"/>
    <m/>
    <n v="400"/>
    <s v="J"/>
    <x v="2"/>
    <n v="3794695"/>
    <n v="183855.90583999999"/>
    <n v="188313.03911000001"/>
    <n v="153325"/>
    <n v="4336.7645400000001"/>
    <n v="0"/>
    <n v="1258"/>
    <n v="74428"/>
    <n v="214032.63946999999"/>
    <n v="132955.22372000001"/>
    <n v="81077.41575"/>
    <n v="91857.014169999995"/>
    <n v="122175.6253"/>
    <m/>
    <m/>
    <s v="R"/>
    <s v="Arts, Entertainment and Recreation"/>
    <s v="92"/>
    <s v="GAMBLING AND BETTING ACTIVITIES"/>
    <s v="Medium-high"/>
    <n v="0"/>
    <n v="29.936796675542119"/>
    <n v="4.0405091845326167E-2"/>
    <n v="0.7163627023414384"/>
    <n v="1.6691703010968879"/>
    <x v="1"/>
    <n v="0"/>
    <n v="0.42917292613622687"/>
    <n v="59.163751987281401"/>
    <n v="3016.4507154213038"/>
    <n v="105.68777720190781"/>
    <x v="0"/>
    <s v="Exp&lt;25"/>
    <s v="Exp&lt;50"/>
    <s v="Decreased Export Intensity"/>
    <n v="0"/>
    <n v="0"/>
    <n v="53.309541788055"/>
    <n v="0.42728884053621741"/>
    <n v="11.09387086090943"/>
    <n v="0.10520534136710499"/>
    <n v="11.273640363587379"/>
    <s v="No"/>
    <s v="Yes"/>
    <s v="No"/>
    <x v="0"/>
    <s v="Growing"/>
    <n v="-2.4732069249793902"/>
    <n v="-2.5043044965663341E-2"/>
    <n v="-0.62412035124643772"/>
    <s v="No"/>
    <s v="0.Reducing"/>
    <s v="Reducing"/>
    <n v="1278.638990473296"/>
    <n v="4.4176142192280977E-2"/>
    <n v="1.9037251287267181"/>
    <n v="0.82435278087452002"/>
    <n v="0"/>
    <s v="0-10"/>
    <n v="0.43302090645085822"/>
    <n v="14.813065893757219"/>
    <n v="7.1008519089440503"/>
    <n v="50.995808458367677"/>
    <n v="2235.4861156636439"/>
  </r>
  <r>
    <n v="152"/>
    <n v="162"/>
    <n v="133"/>
    <n v="161"/>
    <n v="162"/>
    <s v="STS SA, Katowice"/>
    <m/>
    <n v="1997"/>
    <m/>
    <n v="2002"/>
    <m/>
    <n v="273378209"/>
    <n v="829716"/>
    <n v="6422187001"/>
    <s v="SA"/>
    <s v="9200"/>
    <s v="Działalność związana z grami losowymi i zakładami wzajemnymi"/>
    <m/>
    <s v="usługi"/>
    <m/>
    <n v="400"/>
    <s v="J"/>
    <x v="3"/>
    <n v="3976147.3751699999"/>
    <n v="213408.45727000001"/>
    <n v="183588.15152000001"/>
    <n v="139856.26652"/>
    <n v="3710.40987"/>
    <n v="0"/>
    <n v="1235"/>
    <n v="84464.90284000001"/>
    <n v="227407.93878"/>
    <n v="109984.46583"/>
    <n v="117423.47295"/>
    <n v="104342.25952000001"/>
    <n v="123065.67926"/>
    <m/>
    <m/>
    <s v="R"/>
    <s v="Arts, Entertainment and Recreation"/>
    <s v="92"/>
    <s v="GAMBLING AND BETTING ACTIVITIES"/>
    <s v="Medium-high"/>
    <n v="0"/>
    <n v="4.7817380624793238"/>
    <n v="3.517381357475978E-2"/>
    <n v="0.61500168934427735"/>
    <n v="1.3403607240572819"/>
    <x v="1"/>
    <n v="0"/>
    <n v="0.4588329681003056"/>
    <n v="68.392633878542512"/>
    <n v="3219.5525305020242"/>
    <n v="89.056247635627528"/>
    <x v="0"/>
    <s v="Exp&lt;25"/>
    <s v="Exp&lt;50"/>
    <s v="Decreased Export Intensity"/>
    <n v="0"/>
    <n v="0"/>
    <n v="53.309541788055"/>
    <n v="0.42728884053621741"/>
    <n v="11.09387086090943"/>
    <n v="0.10520534136710499"/>
    <n v="11.273640363587379"/>
    <s v="No"/>
    <s v="Yes"/>
    <s v="No"/>
    <x v="0"/>
    <s v="Growing"/>
    <n v="-2.4732069249793902"/>
    <n v="-2.5043044965663341E-2"/>
    <n v="-0.62412035124643772"/>
    <s v="No"/>
    <s v="0.Reducing"/>
    <s v="Reducing"/>
    <n v="1278.638990473296"/>
    <n v="4.4176142192280977E-2"/>
    <n v="1.9037251287267181"/>
    <n v="0.82435278087452002"/>
    <n v="0"/>
    <s v="0-10"/>
    <n v="0.43302090645085822"/>
    <n v="14.813065893757219"/>
    <n v="7.1008519089440503"/>
    <n v="50.995808458367677"/>
    <n v="2235.4861156636439"/>
  </r>
  <r>
    <n v="152"/>
    <n v="162"/>
    <n v="133"/>
    <n v="161"/>
    <n v="162"/>
    <s v="STS SA, Katowice"/>
    <m/>
    <n v="1997"/>
    <m/>
    <n v="2002"/>
    <m/>
    <n v="273378209"/>
    <n v="829716"/>
    <n v="6422187001"/>
    <s v="SA"/>
    <s v="9200"/>
    <s v="Działalność związana z grami losowymi i zakładami wzajemnymi"/>
    <m/>
    <s v="usługi"/>
    <m/>
    <n v="400"/>
    <s v="J"/>
    <x v="4"/>
    <n v="4157210.0005600001"/>
    <n v="185462.16678"/>
    <n v="179826.21462000001"/>
    <n v="142650.05462000001"/>
    <n v="4858.2716700000001"/>
    <n v="0"/>
    <n v="1183"/>
    <n v="88776.823640000002"/>
    <n v="264386.13432999997"/>
    <n v="186456.06964"/>
    <n v="77930.064689999999"/>
    <n v="140588.52462000001"/>
    <n v="123797.60971"/>
    <m/>
    <m/>
    <s v="R"/>
    <s v="Arts, Entertainment and Recreation"/>
    <s v="92"/>
    <s v="GAMBLING AND BETTING ACTIVITIES"/>
    <s v="Medium-high"/>
    <n v="0"/>
    <n v="4.5537201795056381"/>
    <n v="3.431389191327458E-2"/>
    <n v="0.53955195109418208"/>
    <n v="1.0146635723333191"/>
    <x v="1"/>
    <n v="0"/>
    <n v="0.53175453007880147"/>
    <n v="75.043806965342355"/>
    <n v="3514.1251061369398"/>
    <n v="157.61290755705829"/>
    <x v="0"/>
    <s v="Exp&lt;25"/>
    <s v="Exp&lt;50"/>
    <s v="Decreased Export Intensity"/>
    <n v="0"/>
    <n v="0"/>
    <n v="53.309541788055"/>
    <n v="0.42728884053621741"/>
    <n v="11.09387086090943"/>
    <n v="0.10520534136710499"/>
    <n v="11.273640363587379"/>
    <s v="No"/>
    <s v="Yes"/>
    <s v="No"/>
    <x v="0"/>
    <s v="Growing"/>
    <n v="-2.4732069249793902"/>
    <n v="-2.5043044965663341E-2"/>
    <n v="-0.62412035124643772"/>
    <s v="No"/>
    <s v="0.Reducing"/>
    <s v="Reducing"/>
    <n v="1278.638990473296"/>
    <n v="4.4176142192280977E-2"/>
    <n v="1.9037251287267181"/>
    <n v="0.82435278087452002"/>
    <n v="0"/>
    <s v="0-10"/>
    <n v="0.43302090645085822"/>
    <n v="14.813065893757219"/>
    <n v="7.1008519089440503"/>
    <n v="50.995808458367677"/>
    <n v="2235.4861156636439"/>
  </r>
  <r>
    <n v="138"/>
    <n v="185"/>
    <n v="161"/>
    <n v="153"/>
    <n v="163"/>
    <s v="Telewizja Polska SA w likwidacji, Warszawa "/>
    <m/>
    <n v="1938"/>
    <n v="1952"/>
    <m/>
    <m/>
    <s v="010418973"/>
    <n v="100679"/>
    <n v="5210412987"/>
    <s v="SA"/>
    <s v="6020"/>
    <s v="Nadawanie programów telewizyjnych ogólnodostępnych i abonamentowych"/>
    <s v="Media "/>
    <s v="media, telekomunkacja, IT"/>
    <s v="Stany Zjednoczone, Irlandia, Wielka Brytania, Niemcy, Dania"/>
    <n v="100"/>
    <s v="J"/>
    <x v="0"/>
    <n v="2707329"/>
    <n v="112715"/>
    <n v="65093"/>
    <n v="89071"/>
    <n v="209572"/>
    <n v="7362"/>
    <n v="2775"/>
    <n v="590086.15067"/>
    <n v="2149271"/>
    <n v="1014809"/>
    <n v="1134462"/>
    <n v="555113"/>
    <n v="1332714"/>
    <m/>
    <m/>
    <s v="J"/>
    <s v="Information and Communication"/>
    <s v="60"/>
    <s v="FREE-TO-AIR AND SUBSCRIPTION BROADCASTING"/>
    <s v="Medium-high"/>
    <n v="2.7192853177430598E-3"/>
    <m/>
    <n v="3.2899954161463199E-2"/>
    <n v="4.144242396607966E-2"/>
    <n v="0.1604556189460524"/>
    <x v="1"/>
    <n v="0"/>
    <n v="0.25827966785016881"/>
    <n v="212.64365789909911"/>
    <n v="975.61405405405401"/>
    <n v="365.69693693693688"/>
    <x v="0"/>
    <s v="Exp&lt;25"/>
    <s v="Exp&lt;50"/>
    <s v="Increased Export Intensity"/>
    <n v="1"/>
    <n v="3.3128929246769669E-3"/>
    <n v="48.673471159212639"/>
    <n v="0.39658224644567502"/>
    <n v="7.7343993907338069"/>
    <n v="7.4498747276560806E-2"/>
    <n v="10.422702092570569"/>
    <s v="No"/>
    <s v="No"/>
    <s v="No"/>
    <x v="0"/>
    <s v="Growing"/>
    <n v="4.7232432432432487"/>
    <n v="4.6150905753179039E-2"/>
    <n v="1.1604542726067151"/>
    <s v="No"/>
    <s v="2.Hiring"/>
    <s v="Hiring"/>
    <n v="409.44549372008771"/>
    <n v="3.2899954161463199E-2"/>
    <n v="0.1604556189460524"/>
    <n v="4.144242396607966E-2"/>
    <n v="2.7192853177430598E-3"/>
    <s v="0-10"/>
    <n v="0.25827966785016881"/>
    <n v="14.811473097967999"/>
    <n v="7.9284060261805349"/>
    <n v="212.64365789909911"/>
    <n v="975.61405405405401"/>
  </r>
  <r>
    <n v="138"/>
    <n v="185"/>
    <n v="161"/>
    <n v="153"/>
    <n v="163"/>
    <s v="Telewizja Polska SA w likwidacji, Warszawa "/>
    <m/>
    <n v="1938"/>
    <n v="1952"/>
    <m/>
    <m/>
    <s v="010418973"/>
    <n v="100679"/>
    <n v="5210412987"/>
    <s v="SA"/>
    <s v="6020"/>
    <s v="Nadawanie programów telewizyjnych ogólnodostępnych i abonamentowych"/>
    <s v="Media "/>
    <s v="media, telekomunkacja, IT"/>
    <s v="Stany Zjednoczone, Irlandia, Wielka Brytania, Niemcy, Dania"/>
    <n v="100"/>
    <s v="J"/>
    <x v="1"/>
    <n v="3036343.47"/>
    <n v="327342.96143999998"/>
    <n v="303001.52286000003"/>
    <n v="198325.63357000001"/>
    <n v="274581.36252999998"/>
    <n v="9067"/>
    <n v="2816"/>
    <n v="632831.75439999998"/>
    <n v="2059596.09146"/>
    <n v="1093579.55694"/>
    <n v="966016.53451999999"/>
    <n v="735638.60272000008"/>
    <n v="1323957.4887399999"/>
    <m/>
    <m/>
    <s v="J"/>
    <s v="Information and Communication"/>
    <s v="60"/>
    <s v="FREE-TO-AIR AND SUBSCRIPTION BROADCASTING"/>
    <s v="Medium-high"/>
    <n v="2.9861575574649992E-3"/>
    <n v="12.15273319201324"/>
    <n v="6.5317259239449615E-2"/>
    <n v="9.6293459864458933E-2"/>
    <n v="0.2695965557499258"/>
    <x v="1"/>
    <n v="0"/>
    <n v="0.35717615010549131"/>
    <n v="224.72718551136359"/>
    <n v="1078.2469708806821"/>
    <n v="388.34501311789768"/>
    <x v="0"/>
    <s v="Exp&lt;25"/>
    <s v="Exp&lt;50"/>
    <s v="Increased Export Intensity"/>
    <n v="1"/>
    <n v="3.3128929246769669E-3"/>
    <n v="48.673471159212639"/>
    <n v="0.39658224644567502"/>
    <n v="7.7343993907338069"/>
    <n v="7.4498747276560806E-2"/>
    <n v="10.422702092570569"/>
    <s v="No"/>
    <s v="No"/>
    <s v="No"/>
    <x v="0"/>
    <s v="Growing"/>
    <n v="4.7232432432432487"/>
    <n v="4.6150905753179039E-2"/>
    <n v="1.1604542726067151"/>
    <s v="No"/>
    <s v="2.Hiring"/>
    <s v="Hiring"/>
    <n v="409.44549372008771"/>
    <n v="3.2899954161463199E-2"/>
    <n v="0.1604556189460524"/>
    <n v="4.144242396607966E-2"/>
    <n v="2.7192853177430598E-3"/>
    <s v="0-10"/>
    <n v="0.25827966785016881"/>
    <n v="14.811473097967999"/>
    <n v="7.9284060261805349"/>
    <n v="212.64365789909911"/>
    <n v="975.61405405405401"/>
  </r>
  <r>
    <n v="138"/>
    <n v="185"/>
    <n v="161"/>
    <n v="153"/>
    <n v="163"/>
    <s v="Telewizja Polska SA w likwidacji, Warszawa "/>
    <m/>
    <n v="1938"/>
    <n v="1952"/>
    <m/>
    <m/>
    <s v="010418973"/>
    <n v="100679"/>
    <n v="5210412987"/>
    <s v="SA"/>
    <s v="6020"/>
    <s v="Nadawanie programów telewizyjnych ogólnodostępnych i abonamentowych"/>
    <s v="Media "/>
    <s v="media, telekomunkacja, IT"/>
    <s v="Stany Zjednoczone, Irlandia, Wielka Brytania, Niemcy, Dania"/>
    <n v="100"/>
    <s v="J"/>
    <x v="2"/>
    <n v="3254317"/>
    <n v="47179.23863"/>
    <n v="15076.62889"/>
    <n v="3893"/>
    <n v="323927.30546"/>
    <n v="11216"/>
    <n v="2867.9"/>
    <n v="686305"/>
    <n v="2007860.54874"/>
    <n v="1226980.77248"/>
    <n v="780879.77625999996"/>
    <n v="730531.23461000004"/>
    <n v="1277329.3141300001"/>
    <m/>
    <m/>
    <s v="J"/>
    <s v="Information and Communication"/>
    <s v="60"/>
    <s v="FREE-TO-AIR AND SUBSCRIPTION BROADCASTING"/>
    <s v="Medium-high"/>
    <n v="3.4464989120605032E-3"/>
    <n v="7.1788166310446933"/>
    <n v="1.1962571562635111E-3"/>
    <n v="1.938879670922858E-3"/>
    <n v="5.3289987006213489E-3"/>
    <x v="1"/>
    <n v="0"/>
    <n v="0.36383564340084917"/>
    <n v="239.30576379929559"/>
    <n v="1134.738658949057"/>
    <n v="427.83248107674598"/>
    <x v="0"/>
    <s v="Exp&lt;25"/>
    <s v="Exp&lt;50"/>
    <s v="Increased Export Intensity"/>
    <n v="1"/>
    <n v="3.3128929246769669E-3"/>
    <n v="48.673471159212639"/>
    <n v="0.39658224644567502"/>
    <n v="7.7343993907338069"/>
    <n v="7.4498747276560806E-2"/>
    <n v="10.422702092570569"/>
    <s v="No"/>
    <s v="No"/>
    <s v="No"/>
    <x v="0"/>
    <s v="Growing"/>
    <n v="4.7232432432432487"/>
    <n v="4.6150905753179039E-2"/>
    <n v="1.1604542726067151"/>
    <s v="No"/>
    <s v="2.Hiring"/>
    <s v="Hiring"/>
    <n v="409.44549372008771"/>
    <n v="3.2899954161463199E-2"/>
    <n v="0.1604556189460524"/>
    <n v="4.144242396607966E-2"/>
    <n v="2.7192853177430598E-3"/>
    <s v="0-10"/>
    <n v="0.25827966785016881"/>
    <n v="14.811473097967999"/>
    <n v="7.9284060261805349"/>
    <n v="212.64365789909911"/>
    <n v="975.61405405405401"/>
  </r>
  <r>
    <n v="138"/>
    <n v="185"/>
    <n v="161"/>
    <n v="153"/>
    <n v="163"/>
    <s v="Telewizja Polska SA w likwidacji, Warszawa "/>
    <m/>
    <n v="1938"/>
    <n v="1952"/>
    <m/>
    <m/>
    <s v="010418973"/>
    <n v="100679"/>
    <n v="5210412987"/>
    <s v="SA"/>
    <s v="6020"/>
    <s v="Nadawanie programów telewizyjnych ogólnodostępnych i abonamentowych"/>
    <s v="Media "/>
    <s v="media, telekomunkacja, IT"/>
    <s v="Stany Zjednoczone, Irlandia, Wielka Brytania, Niemcy, Dania"/>
    <n v="100"/>
    <s v="J"/>
    <x v="3"/>
    <n v="3562919.5900500002"/>
    <n v="126914.15392"/>
    <n v="-89160.305730000007"/>
    <n v="-50687"/>
    <n v="367298.94926000002"/>
    <n v="10878"/>
    <n v="2879.6"/>
    <n v="743791.55550999998"/>
    <n v="2335194.9921599999"/>
    <n v="1383008.2834999999"/>
    <n v="952186.70866"/>
    <n v="679844.27764999995"/>
    <n v="1655350.7145100001"/>
    <m/>
    <m/>
    <s v="J"/>
    <s v="Information and Communication"/>
    <s v="60"/>
    <s v="FREE-TO-AIR AND SUBSCRIPTION BROADCASTING"/>
    <s v="Medium-high"/>
    <n v="3.0531140894614868E-3"/>
    <n v="9.4828681425319203"/>
    <n v="-1.4226254261126531E-2"/>
    <n v="-2.1705682039475309E-2"/>
    <n v="-7.4556779642550544E-2"/>
    <x v="1"/>
    <n v="0"/>
    <n v="0.2911295544622422"/>
    <n v="258.2968313342131"/>
    <n v="1237.296704420753"/>
    <n v="480.27791481455762"/>
    <x v="0"/>
    <s v="Exp&lt;25"/>
    <s v="Exp&lt;50"/>
    <s v="Increased Export Intensity"/>
    <n v="1"/>
    <n v="3.3128929246769669E-3"/>
    <n v="48.673471159212639"/>
    <n v="0.39658224644567502"/>
    <n v="7.7343993907338069"/>
    <n v="7.4498747276560806E-2"/>
    <n v="10.422702092570569"/>
    <s v="No"/>
    <s v="No"/>
    <s v="No"/>
    <x v="0"/>
    <s v="Growing"/>
    <n v="4.7232432432432487"/>
    <n v="4.6150905753179039E-2"/>
    <n v="1.1604542726067151"/>
    <s v="No"/>
    <s v="2.Hiring"/>
    <s v="Hiring"/>
    <n v="409.44549372008771"/>
    <n v="3.2899954161463199E-2"/>
    <n v="0.1604556189460524"/>
    <n v="4.144242396607966E-2"/>
    <n v="2.7192853177430598E-3"/>
    <s v="0-10"/>
    <n v="0.25827966785016881"/>
    <n v="14.811473097967999"/>
    <n v="7.9284060261805349"/>
    <n v="212.64365789909911"/>
    <n v="975.61405405405401"/>
  </r>
  <r>
    <n v="138"/>
    <n v="185"/>
    <n v="161"/>
    <n v="153"/>
    <n v="163"/>
    <s v="Telewizja Polska SA w likwidacji, Warszawa "/>
    <m/>
    <n v="1938"/>
    <n v="1952"/>
    <m/>
    <m/>
    <s v="010418973"/>
    <n v="100679"/>
    <n v="5210412987"/>
    <s v="SA"/>
    <s v="6020"/>
    <s v="Nadawanie programów telewizyjnych ogólnodostępnych i abonamentowych"/>
    <s v="Media "/>
    <s v="media, telekomunkacja, IT"/>
    <s v="Stany Zjednoczone, Irlandia, Wielka Brytania, Niemcy, Dania"/>
    <n v="100"/>
    <s v="J"/>
    <x v="4"/>
    <n v="4025080"/>
    <n v="337938"/>
    <n v="384608"/>
    <n v="264626"/>
    <n v="392358"/>
    <n v="24280"/>
    <n v="2906.07"/>
    <n v="814720"/>
    <n v="2526585"/>
    <n v="1495498"/>
    <n v="1031087"/>
    <n v="944471"/>
    <n v="1582114"/>
    <m/>
    <m/>
    <s v="J"/>
    <s v="Information and Communication"/>
    <s v="60"/>
    <s v="FREE-TO-AIR AND SUBSCRIPTION BROADCASTING"/>
    <s v="Medium-high"/>
    <n v="6.0321782424200268E-3"/>
    <n v="12.97139602141608"/>
    <n v="6.5744283343436655E-2"/>
    <n v="0.104736630669461"/>
    <n v="0.28018435716925139"/>
    <x v="1"/>
    <n v="0"/>
    <n v="0.3738132696901153"/>
    <n v="280.35112712357238"/>
    <n v="1385.0595477741419"/>
    <n v="514.61182972192682"/>
    <x v="0"/>
    <s v="Exp&lt;25"/>
    <s v="Exp&lt;50"/>
    <s v="Increased Export Intensity"/>
    <n v="1"/>
    <n v="3.3128929246769669E-3"/>
    <n v="48.673471159212639"/>
    <n v="0.39658224644567502"/>
    <n v="7.7343993907338069"/>
    <n v="7.4498747276560806E-2"/>
    <n v="10.422702092570569"/>
    <s v="No"/>
    <s v="No"/>
    <s v="No"/>
    <x v="0"/>
    <s v="Growing"/>
    <n v="4.7232432432432487"/>
    <n v="4.6150905753179039E-2"/>
    <n v="1.1604542726067151"/>
    <s v="No"/>
    <s v="2.Hiring"/>
    <s v="Hiring"/>
    <n v="409.44549372008771"/>
    <n v="3.2899954161463199E-2"/>
    <n v="0.1604556189460524"/>
    <n v="4.144242396607966E-2"/>
    <n v="2.7192853177430598E-3"/>
    <s v="0-10"/>
    <n v="0.25827966785016881"/>
    <n v="14.811473097967999"/>
    <n v="7.9284060261805349"/>
    <n v="212.64365789909911"/>
    <n v="975.61405405405401"/>
  </r>
  <r>
    <n v="346"/>
    <n v="235"/>
    <n v="184"/>
    <n v="144"/>
    <n v="164"/>
    <s v="LG Electronics Polska sp. z o.o. GK, Warszawa"/>
    <m/>
    <n v="1958"/>
    <m/>
    <n v="2002"/>
    <m/>
    <s v="012449587"/>
    <n v="121072"/>
    <n v="5212214808"/>
    <s v="sp. z o.o."/>
    <s v="4652"/>
    <s v="Sprzedaż hurtowa sprzętu elektronicznego i telekomunikacyjnego oraz części do niego"/>
    <m/>
    <s v="media, telekomunkacja, IT"/>
    <m/>
    <n v="500"/>
    <s v="S"/>
    <x v="4"/>
    <n v="2057255"/>
    <n v="33468"/>
    <n v="47819"/>
    <n v="38333"/>
    <n v="4165"/>
    <n v="1193912"/>
    <n v="250"/>
    <n v="80145"/>
    <n v="867906"/>
    <n v="49085"/>
    <n v="818821"/>
    <n v="653786"/>
    <n v="214119.6"/>
    <m/>
    <m/>
    <s v="G"/>
    <s v="Wholesale and Retail Trade; Repair of Motor Vehicles and Motorcycles"/>
    <s v="46"/>
    <s v="WHOLESALE TRADE, EXCEPT OF MOTOR VEHICLES"/>
    <s v="Medium-high"/>
    <n v="0.58034225217583624"/>
    <n v="-26.966866521423182"/>
    <n v="1.863308146048983E-2"/>
    <n v="4.4167225482944009E-2"/>
    <n v="5.8632335351322909E-2"/>
    <x v="0"/>
    <n v="1"/>
    <n v="0.75329125504374894"/>
    <n v="320.58"/>
    <n v="8229.02"/>
    <n v="196.34"/>
    <x v="2"/>
    <s v="Exp&gt;25"/>
    <s v="Exp&gt;50"/>
    <s v="Increased Export Intensity"/>
    <n v="1"/>
    <n v="3.5041135974180349E-2"/>
    <n v="-30.46116414606956"/>
    <n v="-0.36328480021674642"/>
    <n v="-49.609539236282288"/>
    <n v="-0.68536829938585875"/>
    <n v="-8.6819026988304913"/>
    <s v="No"/>
    <s v="Yes"/>
    <s v="No"/>
    <x v="2"/>
    <s v="Declining"/>
    <n v="-28.97727272727273"/>
    <n v="-0.34217025773585069"/>
    <n v="-8.1985932526601921"/>
    <s v="No"/>
    <s v="0.Reducing"/>
    <s v="Reducing"/>
    <n v="-175.59931818181761"/>
    <n v="1.3959788076497431E-2"/>
    <n v="9.530875707909664E-2"/>
    <n v="3.9201262064409333E-2"/>
    <n v="0.54530111620165589"/>
    <s v="50-75"/>
    <n v="0.4113080819202819"/>
    <n v="14.90016792811072"/>
    <n v="5.8636311755980968"/>
    <n v="251.89772727272731"/>
    <n v="8404.619318181818"/>
  </r>
  <r>
    <n v="346"/>
    <n v="235"/>
    <n v="184"/>
    <n v="144"/>
    <n v="164"/>
    <s v="LG Electronics Polska sp. z o.o. GK, Warszawa"/>
    <m/>
    <n v="1958"/>
    <m/>
    <n v="2002"/>
    <m/>
    <s v="012449587"/>
    <n v="121072"/>
    <n v="5212214808"/>
    <s v="sp. z o.o."/>
    <s v="4652"/>
    <s v="Sprzedaż hurtowa sprzętu elektronicznego i telekomunikacyjnego oraz części do niego"/>
    <m/>
    <s v="media, telekomunkacja, IT"/>
    <m/>
    <n v="500"/>
    <s v="S"/>
    <x v="3"/>
    <n v="2816879"/>
    <n v="72836.800000000003"/>
    <n v="77133"/>
    <n v="65500"/>
    <n v="4817"/>
    <n v="1683515"/>
    <n v="317"/>
    <n v="92675"/>
    <n v="834260"/>
    <n v="57201"/>
    <n v="777059"/>
    <n v="623224"/>
    <n v="175669.9"/>
    <m/>
    <m/>
    <s v="G"/>
    <s v="Wholesale and Retail Trade; Repair of Motor Vehicles and Motorcycles"/>
    <s v="46"/>
    <s v="WHOLESALE TRADE, EXCEPT OF MOTOR VEHICLES"/>
    <s v="Medium-high"/>
    <n v="0.59765257932626858"/>
    <n v="-16.935039644064471"/>
    <n v="2.3252684975108979E-2"/>
    <n v="7.8512693884400547E-2"/>
    <n v="0.1050986483190634"/>
    <x v="0"/>
    <n v="1"/>
    <n v="0.7470380936398725"/>
    <n v="292.35015772870662"/>
    <n v="8886.0536277602532"/>
    <n v="180.44479495268141"/>
    <x v="2"/>
    <s v="Exp&gt;25"/>
    <s v="Exp&gt;50"/>
    <s v="Increased Export Intensity"/>
    <n v="1"/>
    <n v="3.5041135974180349E-2"/>
    <n v="-30.46116414606956"/>
    <n v="-0.36328480021674642"/>
    <n v="-49.609539236282288"/>
    <n v="-0.68536829938585875"/>
    <n v="-8.6819026988304913"/>
    <s v="No"/>
    <s v="Yes"/>
    <s v="No"/>
    <x v="2"/>
    <s v="Declining"/>
    <n v="-28.97727272727273"/>
    <n v="-0.34217025773585069"/>
    <n v="-8.1985932526601921"/>
    <s v="No"/>
    <s v="0.Reducing"/>
    <s v="Reducing"/>
    <n v="-175.59931818181761"/>
    <n v="1.3959788076497431E-2"/>
    <n v="9.530875707909664E-2"/>
    <n v="3.9201262064409333E-2"/>
    <n v="0.54530111620165589"/>
    <s v="50-75"/>
    <n v="0.4113080819202819"/>
    <n v="14.90016792811072"/>
    <n v="5.8636311755980968"/>
    <n v="251.89772727272731"/>
    <n v="8404.619318181818"/>
  </r>
  <r>
    <n v="346"/>
    <n v="235"/>
    <n v="184"/>
    <n v="144"/>
    <n v="164"/>
    <s v="LG Electronics Polska sp. z o.o. GK, Warszawa"/>
    <m/>
    <n v="1958"/>
    <m/>
    <n v="2002"/>
    <m/>
    <s v="012449587"/>
    <n v="121072"/>
    <n v="5212214808"/>
    <s v="sp. z o.o."/>
    <s v="4652"/>
    <s v="Sprzedaż hurtowa sprzętu elektronicznego i telekomunikacyjnego oraz części do niego"/>
    <m/>
    <s v="media, telekomunkacja, IT"/>
    <m/>
    <n v="500"/>
    <s v="S"/>
    <x v="0"/>
    <n v="2958426"/>
    <n v="58813"/>
    <n v="55947"/>
    <n v="41299"/>
    <n v="9658"/>
    <n v="1613233"/>
    <n v="352"/>
    <n v="88668"/>
    <n v="1053512"/>
    <n v="77651"/>
    <n v="975861"/>
    <n v="433318"/>
    <n v="585519"/>
    <m/>
    <m/>
    <s v="G"/>
    <s v="Wholesale and Retail Trade; Repair of Motor Vehicles and Motorcycles"/>
    <s v="46"/>
    <s v="WHOLESALE TRADE, EXCEPT OF MOTOR VEHICLES"/>
    <s v="Medium-high"/>
    <n v="0.54530111620165589"/>
    <m/>
    <n v="1.3959788076497431E-2"/>
    <n v="3.9201262064409333E-2"/>
    <n v="9.530875707909664E-2"/>
    <x v="0"/>
    <n v="1"/>
    <n v="0.4113080819202819"/>
    <n v="251.89772727272731"/>
    <n v="8404.619318181818"/>
    <n v="220.59943181818181"/>
    <x v="2"/>
    <s v="Exp&gt;25"/>
    <s v="Exp&gt;50"/>
    <s v="Increased Export Intensity"/>
    <n v="1"/>
    <n v="3.5041135974180349E-2"/>
    <n v="-30.46116414606956"/>
    <n v="-0.36328480021674642"/>
    <n v="-49.609539236282288"/>
    <n v="-0.68536829938585875"/>
    <n v="-8.6819026988304913"/>
    <s v="No"/>
    <s v="Yes"/>
    <s v="No"/>
    <x v="2"/>
    <s v="Declining"/>
    <n v="-28.97727272727273"/>
    <n v="-0.34217025773585069"/>
    <n v="-8.1985932526601921"/>
    <s v="No"/>
    <s v="0.Reducing"/>
    <s v="Reducing"/>
    <n v="-175.59931818181761"/>
    <n v="1.3959788076497431E-2"/>
    <n v="9.530875707909664E-2"/>
    <n v="3.9201262064409333E-2"/>
    <n v="0.54530111620165589"/>
    <s v="50-75"/>
    <n v="0.4113080819202819"/>
    <n v="14.90016792811072"/>
    <n v="5.8636311755980968"/>
    <n v="251.89772727272731"/>
    <n v="8404.619318181818"/>
  </r>
  <r>
    <n v="346"/>
    <n v="235"/>
    <n v="184"/>
    <n v="144"/>
    <n v="164"/>
    <s v="LG Electronics Polska sp. z o.o. GK, Warszawa"/>
    <m/>
    <n v="1958"/>
    <m/>
    <n v="2002"/>
    <m/>
    <s v="012449587"/>
    <n v="121072"/>
    <n v="5212214808"/>
    <s v="sp. z o.o."/>
    <s v="4652"/>
    <s v="Sprzedaż hurtowa sprzętu elektronicznego i telekomunikacyjnego oraz części do niego"/>
    <m/>
    <s v="media, telekomunkacja, IT"/>
    <m/>
    <n v="500"/>
    <s v="S"/>
    <x v="1"/>
    <n v="3155343"/>
    <n v="64093"/>
    <n v="72659"/>
    <n v="58422"/>
    <n v="9902"/>
    <n v="1478938"/>
    <n v="356"/>
    <n v="90538"/>
    <n v="1065194"/>
    <n v="75715"/>
    <n v="989479"/>
    <n v="496847"/>
    <n v="531642"/>
    <m/>
    <m/>
    <s v="G"/>
    <s v="Wholesale and Retail Trade; Repair of Motor Vehicles and Motorcycles"/>
    <s v="46"/>
    <s v="WHOLESALE TRADE, EXCEPT OF MOTOR VEHICLES"/>
    <s v="Medium-high"/>
    <n v="0.46870910706062702"/>
    <n v="6.6561407991952537"/>
    <n v="1.8515261256858609E-2"/>
    <n v="5.4846347238155679E-2"/>
    <n v="0.1175854941259583"/>
    <x v="0"/>
    <n v="1"/>
    <n v="0.46643803851692739"/>
    <n v="254.32022471910111"/>
    <n v="8863.3230337078658"/>
    <n v="212.6825842696629"/>
    <x v="4"/>
    <s v="Exp&gt;25"/>
    <s v="Exp&gt;50"/>
    <s v="Increased Export Intensity"/>
    <n v="1"/>
    <n v="3.5041135974180349E-2"/>
    <n v="-30.46116414606956"/>
    <n v="-0.36328480021674642"/>
    <n v="-49.609539236282288"/>
    <n v="-0.68536829938585875"/>
    <n v="-8.6819026988304913"/>
    <s v="No"/>
    <s v="Yes"/>
    <s v="No"/>
    <x v="2"/>
    <s v="Declining"/>
    <n v="-28.97727272727273"/>
    <n v="-0.34217025773585069"/>
    <n v="-8.1985932526601921"/>
    <s v="No"/>
    <s v="0.Reducing"/>
    <s v="Reducing"/>
    <n v="-175.59931818181761"/>
    <n v="1.3959788076497431E-2"/>
    <n v="9.530875707909664E-2"/>
    <n v="3.9201262064409333E-2"/>
    <n v="0.54530111620165589"/>
    <s v="50-75"/>
    <n v="0.4113080819202819"/>
    <n v="14.90016792811072"/>
    <n v="5.8636311755980968"/>
    <n v="251.89772727272731"/>
    <n v="8404.619318181818"/>
  </r>
  <r>
    <n v="346"/>
    <n v="235"/>
    <n v="184"/>
    <n v="144"/>
    <n v="164"/>
    <s v="LG Electronics Polska sp. z o.o. GK, Warszawa"/>
    <m/>
    <n v="1958"/>
    <m/>
    <n v="2002"/>
    <m/>
    <s v="012449587"/>
    <n v="121072"/>
    <n v="5212214808"/>
    <s v="sp. z o.o."/>
    <s v="4652"/>
    <s v="Sprzedaż hurtowa sprzętu elektronicznego i telekomunikacyjnego oraz części do niego"/>
    <m/>
    <s v="media, telekomunkacja, IT"/>
    <m/>
    <n v="500"/>
    <s v="S"/>
    <x v="2"/>
    <n v="3391176"/>
    <n v="74126"/>
    <n v="77202"/>
    <n v="59548"/>
    <n v="5082"/>
    <n v="1791703"/>
    <n v="342"/>
    <n v="97537"/>
    <n v="945039"/>
    <n v="69403"/>
    <n v="875636"/>
    <n v="556183"/>
    <n v="352256"/>
    <m/>
    <m/>
    <s v="G"/>
    <s v="Wholesale and Retail Trade; Repair of Motor Vehicles and Motorcycles"/>
    <s v="46"/>
    <s v="WHOLESALE TRADE, EXCEPT OF MOTOR VEHICLES"/>
    <s v="Medium-high"/>
    <n v="0.5283426752253495"/>
    <n v="7.4740844339268309"/>
    <n v="1.755969020776273E-2"/>
    <n v="6.3011156153343933E-2"/>
    <n v="0.1070654802466095"/>
    <x v="0"/>
    <n v="1"/>
    <n v="0.58852915064880917"/>
    <n v="285.19590643274847"/>
    <n v="9915.7192982456145"/>
    <n v="202.93274853801171"/>
    <x v="2"/>
    <s v="Exp&gt;25"/>
    <s v="Exp&gt;50"/>
    <s v="Increased Export Intensity"/>
    <n v="1"/>
    <n v="3.5041135974180349E-2"/>
    <n v="-30.46116414606956"/>
    <n v="-0.36328480021674642"/>
    <n v="-49.609539236282288"/>
    <n v="-0.68536829938585875"/>
    <n v="-8.6819026988304913"/>
    <s v="No"/>
    <s v="Yes"/>
    <s v="No"/>
    <x v="2"/>
    <s v="Declining"/>
    <n v="-28.97727272727273"/>
    <n v="-0.34217025773585069"/>
    <n v="-8.1985932526601921"/>
    <s v="No"/>
    <s v="0.Reducing"/>
    <s v="Reducing"/>
    <n v="-175.59931818181761"/>
    <n v="1.3959788076497431E-2"/>
    <n v="9.530875707909664E-2"/>
    <n v="3.9201262064409333E-2"/>
    <n v="0.54530111620165589"/>
    <s v="50-75"/>
    <n v="0.4113080819202819"/>
    <n v="14.90016792811072"/>
    <n v="5.8636311755980968"/>
    <n v="251.89772727272731"/>
    <n v="8404.619318181818"/>
  </r>
  <r>
    <n v="56"/>
    <n v="67"/>
    <n v="127"/>
    <n v="167"/>
    <n v="165"/>
    <s v="Fortum, Wrocław "/>
    <m/>
    <n v="2003"/>
    <m/>
    <n v="2011"/>
    <m/>
    <n v="301677244"/>
    <n v="378299"/>
    <n v="7811861610"/>
    <s v="SA"/>
    <s v="3530"/>
    <s v="Handel energią elektryczną"/>
    <s v="Prod. paliw i energii "/>
    <s v="energetyka"/>
    <m/>
    <n v="500"/>
    <s v="J"/>
    <x v="4"/>
    <n v="1954682.82"/>
    <m/>
    <m/>
    <m/>
    <m/>
    <m/>
    <n v="667"/>
    <m/>
    <m/>
    <m/>
    <m/>
    <m/>
    <m/>
    <m/>
    <m/>
    <s v="D"/>
    <s v="Electricity, Gas, Steam, Hot Water and Air Conditioning Supply"/>
    <s v="35"/>
    <s v="ELECTRICITY, GAS, STEAM, HOT WATER AND AIR CONDITIONING SUPPLY"/>
    <s v="Low"/>
    <n v="0"/>
    <n v="-78.306129429652728"/>
    <m/>
    <m/>
    <m/>
    <x v="0"/>
    <n v="1"/>
    <m/>
    <m/>
    <n v="2930.5589505247381"/>
    <m/>
    <x v="0"/>
    <s v="Exp&lt;25"/>
    <s v="Exp&lt;50"/>
    <s v="Decreased Export Intensity"/>
    <n v="0"/>
    <n v="0"/>
    <n v="-27.036739883150251"/>
    <n v="-0.31521415760119531"/>
    <n v="-47.128072379094377"/>
    <n v="-0.6372976567703077"/>
    <n v="-7.5778520283564132"/>
    <s v="No"/>
    <s v="Yes"/>
    <s v="No"/>
    <x v="2"/>
    <s v="Declining"/>
    <n v="319.49685534591202"/>
    <n v="1.4338858436953921"/>
    <n v="43.114018812651032"/>
    <s v="No"/>
    <s v="2.Hiring"/>
    <s v="Hiring"/>
    <n v="-13918.47249601614"/>
    <n v="-3.5620433923753532E-2"/>
    <n v="-4.1382046834345187"/>
    <n v="-0.1091313929299664"/>
    <n v="3.9487181018560677E-2"/>
    <s v="0-10"/>
    <n v="2.6371675950884181E-2"/>
    <n v="14.800952655431191"/>
    <n v="5.0689042022202324"/>
    <n v="127.98831320754719"/>
    <n v="16849.031446540881"/>
  </r>
  <r>
    <n v="56"/>
    <n v="67"/>
    <n v="127"/>
    <n v="167"/>
    <n v="165"/>
    <s v="Fortum, Wrocław "/>
    <m/>
    <n v="2003"/>
    <m/>
    <n v="2011"/>
    <m/>
    <n v="301677244"/>
    <n v="378299"/>
    <n v="7811861610"/>
    <s v="SA"/>
    <s v="3530"/>
    <s v="Handel energią elektryczną"/>
    <s v="Prod. paliw i energii "/>
    <s v="energetyka"/>
    <m/>
    <n v="500"/>
    <s v="J"/>
    <x v="0"/>
    <n v="2678996"/>
    <n v="46408"/>
    <n v="-113955"/>
    <n v="-95427"/>
    <n v="1456"/>
    <n v="105786"/>
    <n v="159"/>
    <n v="20350.141800000001"/>
    <n v="874423"/>
    <n v="153208"/>
    <n v="721215"/>
    <n v="23060"/>
    <n v="804611"/>
    <m/>
    <m/>
    <s v="D"/>
    <s v="Electricity, Gas, Steam, Hot Water and Air Conditioning Supply"/>
    <s v="35"/>
    <s v="ELECTRICITY, GAS, STEAM, HOT WATER AND AIR CONDITIONING SUPPLY"/>
    <s v="Low"/>
    <n v="3.9487181018560677E-2"/>
    <m/>
    <n v="-3.5620433923753532E-2"/>
    <n v="-0.1091313929299664"/>
    <n v="-4.1382046834345187"/>
    <x v="0"/>
    <n v="1"/>
    <n v="2.6371675950884181E-2"/>
    <n v="127.98831320754719"/>
    <n v="16849.031446540881"/>
    <n v="963.5723270440252"/>
    <x v="0"/>
    <s v="Exp&lt;25"/>
    <s v="Exp&lt;50"/>
    <s v="Decreased Export Intensity"/>
    <n v="0"/>
    <n v="0"/>
    <n v="-27.036739883150251"/>
    <n v="-0.31521415760119531"/>
    <n v="-47.128072379094377"/>
    <n v="-0.6372976567703077"/>
    <n v="-7.5778520283564132"/>
    <s v="No"/>
    <s v="Yes"/>
    <s v="No"/>
    <x v="2"/>
    <s v="Declining"/>
    <n v="319.49685534591202"/>
    <n v="1.4338858436953921"/>
    <n v="43.114018812651032"/>
    <s v="No"/>
    <s v="2.Hiring"/>
    <s v="Hiring"/>
    <n v="-13918.47249601614"/>
    <n v="-3.5620433923753532E-2"/>
    <n v="-4.1382046834345187"/>
    <n v="-0.1091313929299664"/>
    <n v="3.9487181018560677E-2"/>
    <s v="0-10"/>
    <n v="2.6371675950884181E-2"/>
    <n v="14.800952655431191"/>
    <n v="5.0689042022202324"/>
    <n v="127.98831320754719"/>
    <n v="16849.031446540881"/>
  </r>
  <r>
    <n v="56"/>
    <n v="67"/>
    <n v="127"/>
    <n v="167"/>
    <n v="165"/>
    <s v="Fortum, Wrocław "/>
    <m/>
    <n v="2003"/>
    <m/>
    <n v="2011"/>
    <m/>
    <n v="301677244"/>
    <n v="378299"/>
    <n v="7811861610"/>
    <s v="SA"/>
    <s v="3530"/>
    <s v="Handel energią elektryczną"/>
    <s v="Prod. paliw i energii "/>
    <s v="energetyka"/>
    <m/>
    <n v="500"/>
    <s v="J"/>
    <x v="1"/>
    <n v="2789815.1415200001"/>
    <n v="21817.735130000001"/>
    <n v="152137.05986000001"/>
    <n v="128633.44439"/>
    <n v="1725.3096499999999"/>
    <n v="0"/>
    <n v="182"/>
    <n v="22943.257269999998"/>
    <n v="947378.52026000002"/>
    <n v="135713.69407"/>
    <n v="811664.82619000005"/>
    <n v="353487.98829000001"/>
    <n v="492236.05839999998"/>
    <m/>
    <m/>
    <s v="D"/>
    <s v="Electricity, Gas, Steam, Hot Water and Air Conditioning Supply"/>
    <s v="35"/>
    <s v="ELECTRICITY, GAS, STEAM, HOT WATER AND AIR CONDITIONING SUPPLY"/>
    <s v="Low"/>
    <n v="0"/>
    <n v="4.136592272627504"/>
    <n v="4.6108232217821961E-2"/>
    <n v="0.1357782994221757"/>
    <n v="0.36389763910300033"/>
    <x v="0"/>
    <n v="1"/>
    <n v="0.37312223227626928"/>
    <n v="126.06185313186811"/>
    <n v="15328.65462373626"/>
    <n v="745.67963774725274"/>
    <x v="0"/>
    <s v="Exp&lt;25"/>
    <s v="Exp&lt;50"/>
    <s v="Decreased Export Intensity"/>
    <n v="0"/>
    <n v="0"/>
    <n v="-27.036739883150251"/>
    <n v="-0.31521415760119531"/>
    <n v="-47.128072379094377"/>
    <n v="-0.6372976567703077"/>
    <n v="-7.5778520283564132"/>
    <s v="No"/>
    <s v="Yes"/>
    <s v="No"/>
    <x v="2"/>
    <s v="Declining"/>
    <n v="319.49685534591202"/>
    <n v="1.4338858436953921"/>
    <n v="43.114018812651032"/>
    <s v="No"/>
    <s v="2.Hiring"/>
    <s v="Hiring"/>
    <n v="-13918.47249601614"/>
    <n v="-3.5620433923753532E-2"/>
    <n v="-4.1382046834345187"/>
    <n v="-0.1091313929299664"/>
    <n v="3.9487181018560677E-2"/>
    <s v="0-10"/>
    <n v="2.6371675950884181E-2"/>
    <n v="14.800952655431191"/>
    <n v="5.0689042022202324"/>
    <n v="127.98831320754719"/>
    <n v="16849.031446540881"/>
  </r>
  <r>
    <n v="56"/>
    <n v="67"/>
    <n v="127"/>
    <n v="167"/>
    <n v="165"/>
    <s v="Fortum, Wrocław "/>
    <m/>
    <n v="2003"/>
    <m/>
    <n v="2011"/>
    <m/>
    <n v="301677244"/>
    <n v="378299"/>
    <n v="7811861610"/>
    <s v="SA"/>
    <s v="3530"/>
    <s v="Handel energią elektryczną"/>
    <s v="Prod. paliw i energii "/>
    <s v="energetyka"/>
    <m/>
    <n v="500"/>
    <s v="J"/>
    <x v="2"/>
    <n v="5418589"/>
    <n v="65564.933560000005"/>
    <n v="1909270.55158"/>
    <n v="1543448.78682"/>
    <n v="2737.0586400000002"/>
    <n v="0"/>
    <n v="608"/>
    <n v="31201.71632"/>
    <n v="6539705.1842199992"/>
    <n v="1164740.1740999999"/>
    <n v="5374965.0101199998"/>
    <n v="1877798.9355299999"/>
    <n v="4245950.8045399999"/>
    <m/>
    <m/>
    <s v="D"/>
    <s v="Electricity, Gas, Steam, Hot Water and Air Conditioning Supply"/>
    <s v="35"/>
    <s v="ELECTRICITY, GAS, STEAM, HOT WATER AND AIR CONDITIONING SUPPLY"/>
    <s v="Low"/>
    <n v="0"/>
    <n v="94.227528532508487"/>
    <n v="0.28484330271589148"/>
    <n v="0.23601198270286999"/>
    <n v="0.82194571400391647"/>
    <x v="0"/>
    <n v="1"/>
    <n v="0.28713816336262987"/>
    <n v="51.31861236842105"/>
    <n v="8912.1529605263149"/>
    <n v="1915.691075822368"/>
    <x v="0"/>
    <s v="Exp&lt;25"/>
    <s v="Exp&lt;50"/>
    <s v="Decreased Export Intensity"/>
    <n v="0"/>
    <n v="0"/>
    <n v="-27.036739883150251"/>
    <n v="-0.31521415760119531"/>
    <n v="-47.128072379094377"/>
    <n v="-0.6372976567703077"/>
    <n v="-7.5778520283564132"/>
    <s v="No"/>
    <s v="Yes"/>
    <s v="No"/>
    <x v="2"/>
    <s v="Declining"/>
    <n v="319.49685534591202"/>
    <n v="1.4338858436953921"/>
    <n v="43.114018812651032"/>
    <s v="No"/>
    <s v="2.Hiring"/>
    <s v="Hiring"/>
    <n v="-13918.47249601614"/>
    <n v="-3.5620433923753532E-2"/>
    <n v="-4.1382046834345187"/>
    <n v="-0.1091313929299664"/>
    <n v="3.9487181018560677E-2"/>
    <s v="0-10"/>
    <n v="2.6371675950884181E-2"/>
    <n v="14.800952655431191"/>
    <n v="5.0689042022202324"/>
    <n v="127.98831320754719"/>
    <n v="16849.031446540881"/>
  </r>
  <r>
    <n v="56"/>
    <n v="67"/>
    <n v="127"/>
    <n v="167"/>
    <n v="165"/>
    <s v="Fortum, Wrocław "/>
    <m/>
    <n v="2003"/>
    <m/>
    <n v="2011"/>
    <m/>
    <n v="301677244"/>
    <n v="378299"/>
    <n v="7811861610"/>
    <s v="SA"/>
    <s v="3530"/>
    <s v="Handel energią elektryczną"/>
    <s v="Prod. paliw i energii "/>
    <s v="energetyka"/>
    <m/>
    <n v="500"/>
    <s v="J"/>
    <x v="3"/>
    <n v="9010300"/>
    <m/>
    <m/>
    <m/>
    <m/>
    <m/>
    <n v="608"/>
    <m/>
    <m/>
    <m/>
    <m/>
    <m/>
    <m/>
    <m/>
    <m/>
    <s v="D"/>
    <s v="Electricity, Gas, Steam, Hot Water and Air Conditioning Supply"/>
    <s v="35"/>
    <s v="ELECTRICITY, GAS, STEAM, HOT WATER AND AIR CONDITIONING SUPPLY"/>
    <s v="Low"/>
    <n v="0"/>
    <n v="66.284986737322214"/>
    <m/>
    <m/>
    <m/>
    <x v="0"/>
    <n v="1"/>
    <m/>
    <m/>
    <n v="14819.57236842105"/>
    <m/>
    <x v="0"/>
    <s v="Exp&lt;25"/>
    <s v="Exp&lt;50"/>
    <s v="Decreased Export Intensity"/>
    <n v="0"/>
    <n v="0"/>
    <n v="-27.036739883150251"/>
    <n v="-0.31521415760119531"/>
    <n v="-47.128072379094377"/>
    <n v="-0.6372976567703077"/>
    <n v="-7.5778520283564132"/>
    <s v="No"/>
    <s v="Yes"/>
    <s v="No"/>
    <x v="2"/>
    <s v="Declining"/>
    <n v="319.49685534591202"/>
    <n v="1.4338858436953921"/>
    <n v="43.114018812651032"/>
    <s v="No"/>
    <s v="2.Hiring"/>
    <s v="Hiring"/>
    <n v="-13918.47249601614"/>
    <n v="-3.5620433923753532E-2"/>
    <n v="-4.1382046834345187"/>
    <n v="-0.1091313929299664"/>
    <n v="3.9487181018560677E-2"/>
    <s v="0-10"/>
    <n v="2.6371675950884181E-2"/>
    <n v="14.800952655431191"/>
    <n v="5.0689042022202324"/>
    <n v="127.98831320754719"/>
    <n v="16849.031446540881"/>
  </r>
  <r>
    <n v="214"/>
    <n v="234"/>
    <n v="235"/>
    <n v="202"/>
    <n v="166"/>
    <s v="Man Bus sp. z o.o., Starachowice"/>
    <m/>
    <n v="2003"/>
    <m/>
    <n v="2001"/>
    <m/>
    <s v="016106795"/>
    <n v="3195"/>
    <n v="5342082736"/>
    <s v="sp. z o.o."/>
    <s v="2910"/>
    <s v="Produkcja autobusów"/>
    <m/>
    <s v="motoryzacja"/>
    <m/>
    <n v="500"/>
    <s v="J"/>
    <x v="1"/>
    <n v="2286836.5871899999"/>
    <n v="45734.72262"/>
    <n v="49847.706840000013"/>
    <n v="71541.14142"/>
    <n v="62637.646309999996"/>
    <n v="2287626"/>
    <n v="2976"/>
    <n v="263311.09807000001"/>
    <n v="1064595.2455899999"/>
    <n v="488513.01753999997"/>
    <n v="576082.22804999992"/>
    <n v="816839.36780999997"/>
    <n v="247755.87778000001"/>
    <m/>
    <m/>
    <s v="C"/>
    <s v="Manufacturing"/>
    <s v="29"/>
    <s v="MANUFACTURE OF MOTOR VEHICLES, TRAILERS AND SEMI-TRAILERS, EXCEPT MOTORBIKES"/>
    <s v="High"/>
    <n v="1.0003451986094769"/>
    <n v="-14.36100709245315"/>
    <n v="3.1283888766143859E-2"/>
    <n v="6.7200320230954833E-2"/>
    <n v="8.7582876437268808E-2"/>
    <x v="0"/>
    <n v="1"/>
    <n v="0.76727692631889088"/>
    <n v="88.478191555779574"/>
    <n v="768.42627257728486"/>
    <n v="164.1508795497312"/>
    <x v="3"/>
    <s v="Exp&gt;25"/>
    <s v="Exp&gt;50"/>
    <s v="Increased Export Intensity"/>
    <n v="1"/>
    <n v="3.8980570771203871E-2"/>
    <n v="14.381388286064791"/>
    <n v="0.13436818991505819"/>
    <n v="-17.11493602459073"/>
    <n v="-0.187715309254056"/>
    <n v="3.4162631408171769"/>
    <s v="Yes"/>
    <s v="Yes"/>
    <s v="Yes"/>
    <x v="3"/>
    <s v="Declining"/>
    <n v="3.830420230568985"/>
    <n v="3.7588807613398778E-2"/>
    <n v="0.94414942377758493"/>
    <s v="No"/>
    <s v="1.Sustaining"/>
    <s v="Hiring"/>
    <n v="100.91145651111739"/>
    <n v="2.8230306780578619E-2"/>
    <n v="0.1011461187337146"/>
    <n v="5.7157544918760683E-2"/>
    <n v="0.93228206407331793"/>
    <s v="75-100"/>
    <n v="0.56509874658896442"/>
    <n v="14.797709499479289"/>
    <n v="7.8969246562688644"/>
    <n v="95.409251732986235"/>
    <n v="993.05380136853864"/>
  </r>
  <r>
    <n v="214"/>
    <n v="234"/>
    <n v="235"/>
    <n v="202"/>
    <n v="166"/>
    <s v="Man Bus sp. z o.o., Starachowice"/>
    <m/>
    <n v="2003"/>
    <m/>
    <n v="2001"/>
    <m/>
    <s v="016106795"/>
    <n v="3195"/>
    <n v="5342082736"/>
    <s v="sp. z o.o."/>
    <s v="2910"/>
    <s v="Produkcja autobusów"/>
    <m/>
    <s v="motoryzacja"/>
    <m/>
    <n v="500"/>
    <s v="J"/>
    <x v="2"/>
    <n v="2345441.0558799999"/>
    <n v="95133.589680000005"/>
    <n v="83859.690560000003"/>
    <n v="71718.369780000008"/>
    <n v="65395.938869999998"/>
    <n v="2235121"/>
    <n v="3092"/>
    <n v="280085.03025000001"/>
    <n v="1230628.87879"/>
    <n v="403787.625"/>
    <n v="826841.25378999999"/>
    <n v="888557.73759000003"/>
    <n v="342071.14120000001"/>
    <m/>
    <m/>
    <s v="C"/>
    <s v="Manufacturing"/>
    <s v="29"/>
    <s v="MANUFACTURE OF MOTOR VEHICLES, TRAILERS AND SEMI-TRAILERS, EXCEPT MOTORBIKES"/>
    <s v="High"/>
    <n v="0.9529640467393421"/>
    <n v="2.5626872080970031"/>
    <n v="3.0577775382673849E-2"/>
    <n v="5.827782121488663E-2"/>
    <n v="8.0713235331807368E-2"/>
    <x v="0"/>
    <n v="1"/>
    <n v="0.72203549981994819"/>
    <n v="90.583774336998715"/>
    <n v="758.55144109961191"/>
    <n v="130.59108182406209"/>
    <x v="3"/>
    <s v="Exp&gt;25"/>
    <s v="Exp&gt;50"/>
    <s v="Increased Export Intensity"/>
    <n v="1"/>
    <n v="3.8980570771203871E-2"/>
    <n v="14.381388286064791"/>
    <n v="0.13436818991505819"/>
    <n v="-17.11493602459073"/>
    <n v="-0.187715309254056"/>
    <n v="3.4162631408171769"/>
    <s v="Yes"/>
    <s v="Yes"/>
    <s v="Yes"/>
    <x v="3"/>
    <s v="Declining"/>
    <n v="3.830420230568985"/>
    <n v="3.7588807613398778E-2"/>
    <n v="0.94414942377758493"/>
    <s v="No"/>
    <s v="1.Sustaining"/>
    <s v="Hiring"/>
    <n v="100.91145651111739"/>
    <n v="2.8230306780578619E-2"/>
    <n v="0.1011461187337146"/>
    <n v="5.7157544918760683E-2"/>
    <n v="0.93228206407331793"/>
    <s v="75-100"/>
    <n v="0.56509874658896442"/>
    <n v="14.797709499479289"/>
    <n v="7.8969246562688644"/>
    <n v="95.409251732986235"/>
    <n v="993.05380136853864"/>
  </r>
  <r>
    <n v="214"/>
    <n v="234"/>
    <n v="235"/>
    <n v="202"/>
    <n v="166"/>
    <s v="Man Bus sp. z o.o., Starachowice"/>
    <m/>
    <n v="2003"/>
    <m/>
    <n v="2001"/>
    <m/>
    <s v="016106795"/>
    <n v="3195"/>
    <n v="5342082736"/>
    <s v="sp. z o.o."/>
    <s v="2910"/>
    <s v="Produkcja autobusów"/>
    <m/>
    <s v="motoryzacja"/>
    <m/>
    <n v="500"/>
    <s v="J"/>
    <x v="0"/>
    <n v="2670321.6718799998"/>
    <n v="84505"/>
    <n v="86689"/>
    <n v="75384"/>
    <n v="55836"/>
    <n v="2489493"/>
    <n v="2689"/>
    <n v="256555.47790999999"/>
    <n v="1318881"/>
    <n v="472143"/>
    <n v="846738"/>
    <n v="745298"/>
    <n v="573583.24627"/>
    <m/>
    <m/>
    <s v="C"/>
    <s v="Manufacturing"/>
    <s v="29"/>
    <s v="MANUFACTURE OF MOTOR VEHICLES, TRAILERS AND SEMI-TRAILERS, EXCEPT MOTORBIKES"/>
    <s v="High"/>
    <n v="0.93228206407331793"/>
    <m/>
    <n v="2.8230306780578619E-2"/>
    <n v="5.7157544918760683E-2"/>
    <n v="0.1011461187337146"/>
    <x v="0"/>
    <n v="1"/>
    <n v="0.56509874658896442"/>
    <n v="95.409251732986235"/>
    <n v="993.05380136853864"/>
    <n v="175.58311640014881"/>
    <x v="3"/>
    <s v="Exp&gt;25"/>
    <s v="Exp&gt;50"/>
    <s v="Increased Export Intensity"/>
    <n v="1"/>
    <n v="3.8980570771203871E-2"/>
    <n v="14.381388286064791"/>
    <n v="0.13436818991505819"/>
    <n v="-17.11493602459073"/>
    <n v="-0.187715309254056"/>
    <n v="3.4162631408171769"/>
    <s v="Yes"/>
    <s v="Yes"/>
    <s v="Yes"/>
    <x v="3"/>
    <s v="Declining"/>
    <n v="3.830420230568985"/>
    <n v="3.7588807613398778E-2"/>
    <n v="0.94414942377758493"/>
    <s v="No"/>
    <s v="1.Sustaining"/>
    <s v="Hiring"/>
    <n v="100.91145651111739"/>
    <n v="2.8230306780578619E-2"/>
    <n v="0.1011461187337146"/>
    <n v="5.7157544918760683E-2"/>
    <n v="0.93228206407331793"/>
    <s v="75-100"/>
    <n v="0.56509874658896442"/>
    <n v="14.797709499479289"/>
    <n v="7.8969246562688644"/>
    <n v="95.409251732986235"/>
    <n v="993.05380136853864"/>
  </r>
  <r>
    <n v="214"/>
    <n v="234"/>
    <n v="235"/>
    <n v="202"/>
    <n v="166"/>
    <s v="Man Bus sp. z o.o., Starachowice"/>
    <m/>
    <n v="2003"/>
    <m/>
    <n v="2001"/>
    <m/>
    <s v="016106795"/>
    <n v="3195"/>
    <n v="5342082736"/>
    <s v="sp. z o.o."/>
    <s v="2910"/>
    <s v="Produkcja autobusów"/>
    <m/>
    <s v="motoryzacja"/>
    <m/>
    <n v="500"/>
    <s v="J"/>
    <x v="3"/>
    <n v="2822314.0542299999"/>
    <n v="93857.644910000003"/>
    <n v="100675.83227"/>
    <n v="97940.757620000004"/>
    <n v="61984.358520000002"/>
    <n v="2665314"/>
    <n v="3041"/>
    <n v="291227.52273999999"/>
    <n v="1498235.59069"/>
    <n v="365088.53084999998"/>
    <n v="1133147.05984"/>
    <n v="986498.49521000008"/>
    <n v="511737.09548000002"/>
    <m/>
    <m/>
    <s v="C"/>
    <s v="Manufacturing"/>
    <s v="29"/>
    <s v="MANUFACTURE OF MOTOR VEHICLES, TRAILERS AND SEMI-TRAILERS, EXCEPT MOTORBIKES"/>
    <s v="High"/>
    <n v="0.94437186960299724"/>
    <n v="20.331911439619589"/>
    <n v="3.470228888000941E-2"/>
    <n v="6.5370732232368209E-2"/>
    <n v="9.928120326139063E-2"/>
    <x v="0"/>
    <n v="1"/>
    <n v="0.65844016878258538"/>
    <n v="95.767024906280838"/>
    <n v="928.08748905951984"/>
    <n v="120.0554195494903"/>
    <x v="3"/>
    <s v="Exp&gt;25"/>
    <s v="Exp&gt;50"/>
    <s v="Increased Export Intensity"/>
    <n v="1"/>
    <n v="3.8980570771203871E-2"/>
    <n v="14.381388286064791"/>
    <n v="0.13436818991505819"/>
    <n v="-17.11493602459073"/>
    <n v="-0.187715309254056"/>
    <n v="3.4162631408171769"/>
    <s v="Yes"/>
    <s v="Yes"/>
    <s v="Yes"/>
    <x v="3"/>
    <s v="Declining"/>
    <n v="3.830420230568985"/>
    <n v="3.7588807613398778E-2"/>
    <n v="0.94414942377758493"/>
    <s v="No"/>
    <s v="1.Sustaining"/>
    <s v="Hiring"/>
    <n v="100.91145651111739"/>
    <n v="2.8230306780578619E-2"/>
    <n v="0.1011461187337146"/>
    <n v="5.7157544918760683E-2"/>
    <n v="0.93228206407331793"/>
    <s v="75-100"/>
    <n v="0.56509874658896442"/>
    <n v="14.797709499479289"/>
    <n v="7.8969246562688644"/>
    <n v="95.409251732986235"/>
    <n v="993.05380136853864"/>
  </r>
  <r>
    <n v="214"/>
    <n v="234"/>
    <n v="235"/>
    <n v="202"/>
    <n v="166"/>
    <s v="Man Bus sp. z o.o., Starachowice"/>
    <m/>
    <n v="2003"/>
    <m/>
    <n v="2001"/>
    <m/>
    <s v="016106795"/>
    <n v="3195"/>
    <n v="5342082736"/>
    <s v="sp. z o.o."/>
    <s v="2910"/>
    <s v="Produkcja autobusów"/>
    <m/>
    <s v="motoryzacja"/>
    <m/>
    <n v="500"/>
    <s v="J"/>
    <x v="4"/>
    <n v="3054351"/>
    <n v="80614"/>
    <n v="61317"/>
    <n v="54078"/>
    <n v="49827"/>
    <n v="2966577"/>
    <n v="2792"/>
    <n v="347241"/>
    <n v="1449177"/>
    <n v="337010"/>
    <n v="1112167"/>
    <n v="1040577"/>
    <n v="408600"/>
    <m/>
    <m/>
    <s v="C"/>
    <s v="Manufacturing"/>
    <s v="29"/>
    <s v="MANUFACTURE OF MOTOR VEHICLES, TRAILERS AND SEMI-TRAILERS, EXCEPT MOTORBIKES"/>
    <s v="High"/>
    <n v="0.9712626348445218"/>
    <n v="8.2215140240055931"/>
    <n v="1.7705234270717411E-2"/>
    <n v="3.731635266085509E-2"/>
    <n v="5.1969243986749659E-2"/>
    <x v="0"/>
    <n v="1"/>
    <n v="0.71804686384064886"/>
    <n v="124.3699856733524"/>
    <n v="1093.9652578796561"/>
    <n v="120.7055873925501"/>
    <x v="3"/>
    <s v="Exp&gt;25"/>
    <s v="Exp&gt;50"/>
    <s v="Increased Export Intensity"/>
    <n v="1"/>
    <n v="3.8980570771203871E-2"/>
    <n v="14.381388286064791"/>
    <n v="0.13436818991505819"/>
    <n v="-17.11493602459073"/>
    <n v="-0.187715309254056"/>
    <n v="3.4162631408171769"/>
    <s v="Yes"/>
    <s v="Yes"/>
    <s v="Yes"/>
    <x v="3"/>
    <s v="Declining"/>
    <n v="3.830420230568985"/>
    <n v="3.7588807613398778E-2"/>
    <n v="0.94414942377758493"/>
    <s v="No"/>
    <s v="1.Sustaining"/>
    <s v="Hiring"/>
    <n v="100.91145651111739"/>
    <n v="2.8230306780578619E-2"/>
    <n v="0.1011461187337146"/>
    <n v="5.7157544918760683E-2"/>
    <n v="0.93228206407331793"/>
    <s v="75-100"/>
    <n v="0.56509874658896442"/>
    <n v="14.797709499479289"/>
    <n v="7.8969246562688644"/>
    <n v="95.409251732986235"/>
    <n v="993.05380136853864"/>
  </r>
  <r>
    <n v="384"/>
    <n v="440"/>
    <n v="365"/>
    <n v="333"/>
    <n v="167"/>
    <s v="Marelli Poland sp. z o.o., Sosnowiec"/>
    <m/>
    <m/>
    <m/>
    <n v="2002"/>
    <m/>
    <s v="014878134"/>
    <n v="99824"/>
    <n v="6442941205"/>
    <s v="sp. z o.o."/>
    <s v="2932"/>
    <s v="Produkcja pozostałych części i akcesoriów do pojazdów silnikowych, z wyłączeniem motocykli"/>
    <m/>
    <s v="motoryzacja"/>
    <m/>
    <n v="500"/>
    <s v="J"/>
    <x v="1"/>
    <n v="1472255.6"/>
    <n v="-37827"/>
    <n v="-47145.610990000001"/>
    <n v="6235.5"/>
    <n v="92289"/>
    <n v="1112548"/>
    <n v="1690"/>
    <n v="160354.56278000001"/>
    <n v="1373317.5889600001"/>
    <n v="660524.74045000004"/>
    <n v="712792.84851000004"/>
    <n v="311699"/>
    <n v="984055.13928"/>
    <m/>
    <m/>
    <s v="C"/>
    <s v="Manufacturing"/>
    <s v="29"/>
    <s v="MANUFACTURE OF MOTOR VEHICLES, TRAILERS AND SEMI-TRAILERS, EXCEPT MOTORBIKES"/>
    <s v="High"/>
    <n v="0.75567584867736282"/>
    <n v="-9.778143014811091"/>
    <n v="4.235337939960968E-3"/>
    <n v="4.5404646748332137E-3"/>
    <n v="2.000487649944337E-2"/>
    <x v="0"/>
    <n v="1"/>
    <n v="0.2269678933013933"/>
    <n v="94.884356674556216"/>
    <n v="871.15715976331364"/>
    <n v="390.84304168639062"/>
    <x v="3"/>
    <s v="Exp&gt;25"/>
    <s v="Exp&gt;50"/>
    <s v="Decreased Export Intensity"/>
    <n v="0"/>
    <n v="-0.41871774139694917"/>
    <n v="10.46741148057656"/>
    <n v="9.9550372744822369E-2"/>
    <n v="-19.951151101031481"/>
    <n v="-0.22253312642429179"/>
    <n v="2.5199874595930538"/>
    <s v="Yes"/>
    <s v="No"/>
    <s v="No"/>
    <x v="3"/>
    <s v="Declining"/>
    <n v="-17.026239067055389"/>
    <n v="-0.18664576151018769"/>
    <n v="-4.5589532254344478"/>
    <s v="Yes"/>
    <s v="0.Reducing"/>
    <s v="Reducing"/>
    <n v="315.28184368014848"/>
    <n v="3.9715850490588102E-2"/>
    <n v="0.21216575439331639"/>
    <n v="5.9443046747571851E-2"/>
    <n v="0.68081592482490372"/>
    <s v="50-75"/>
    <n v="0.28017267403756102"/>
    <n v="14.30520467586595"/>
    <n v="7.44716835960004"/>
    <n v="91.493566250728861"/>
    <n v="951.49679300291541"/>
  </r>
  <r>
    <n v="384"/>
    <n v="440"/>
    <n v="365"/>
    <n v="333"/>
    <n v="167"/>
    <s v="Marelli Poland sp. z o.o., Sosnowiec"/>
    <m/>
    <m/>
    <m/>
    <n v="2002"/>
    <m/>
    <s v="014878134"/>
    <n v="99824"/>
    <n v="6442941205"/>
    <s v="sp. z o.o."/>
    <s v="2932"/>
    <s v="Produkcja pozostałych części i akcesoriów do pojazdów silnikowych, z wyłączeniem motocykli"/>
    <m/>
    <s v="motoryzacja"/>
    <m/>
    <n v="500"/>
    <s v="J"/>
    <x v="2"/>
    <n v="1570091"/>
    <n v="14597"/>
    <n v="-9745"/>
    <n v="-28347"/>
    <n v="101262"/>
    <n v="1119024"/>
    <n v="1649"/>
    <n v="156604"/>
    <n v="1112216"/>
    <n v="586661"/>
    <n v="525555"/>
    <n v="283352"/>
    <n v="828864"/>
    <m/>
    <m/>
    <s v="C"/>
    <s v="Manufacturing"/>
    <s v="29"/>
    <s v="MANUFACTURE OF MOTOR VEHICLES, TRAILERS AND SEMI-TRAILERS, EXCEPT MOTORBIKES"/>
    <s v="High"/>
    <n v="0.71271283002068031"/>
    <n v="6.6452727366090416"/>
    <n v="-1.8054367549396821E-2"/>
    <n v="-2.5486955771181138E-2"/>
    <n v="-0.1000416443151981"/>
    <x v="0"/>
    <n v="1"/>
    <n v="0.2547634632121818"/>
    <n v="94.969072164948457"/>
    <n v="952.14736203759855"/>
    <n v="355.76773802304427"/>
    <x v="2"/>
    <s v="Exp&gt;25"/>
    <s v="Exp&gt;50"/>
    <s v="Decreased Export Intensity"/>
    <n v="0"/>
    <n v="-0.41871774139694917"/>
    <n v="10.46741148057656"/>
    <n v="9.9550372744822369E-2"/>
    <n v="-19.951151101031481"/>
    <n v="-0.22253312642429179"/>
    <n v="2.5199874595930538"/>
    <s v="Yes"/>
    <s v="No"/>
    <s v="No"/>
    <x v="3"/>
    <s v="Declining"/>
    <n v="-17.026239067055389"/>
    <n v="-0.18664576151018769"/>
    <n v="-4.5589532254344478"/>
    <s v="Yes"/>
    <s v="0.Reducing"/>
    <s v="Reducing"/>
    <n v="315.28184368014848"/>
    <n v="3.9715850490588102E-2"/>
    <n v="0.21216575439331639"/>
    <n v="5.9443046747571851E-2"/>
    <n v="0.68081592482490372"/>
    <s v="50-75"/>
    <n v="0.28017267403756102"/>
    <n v="14.30520467586595"/>
    <n v="7.44716835960004"/>
    <n v="91.493566250728861"/>
    <n v="951.49679300291541"/>
  </r>
  <r>
    <n v="384"/>
    <n v="440"/>
    <n v="365"/>
    <n v="333"/>
    <n v="167"/>
    <s v="Marelli Poland sp. z o.o., Sosnowiec"/>
    <m/>
    <m/>
    <m/>
    <n v="2002"/>
    <m/>
    <s v="014878134"/>
    <n v="99824"/>
    <n v="6442941205"/>
    <s v="sp. z o.o."/>
    <s v="2932"/>
    <s v="Produkcja pozostałych części i akcesoriów do pojazdów silnikowych, z wyłączeniem motocykli"/>
    <m/>
    <s v="motoryzacja"/>
    <m/>
    <n v="500"/>
    <s v="J"/>
    <x v="3"/>
    <n v="1609920"/>
    <n v="-22010"/>
    <n v="-38500"/>
    <n v="-34464"/>
    <n v="89712"/>
    <n v="1179477"/>
    <n v="1533"/>
    <n v="171647"/>
    <n v="1384282"/>
    <n v="583955"/>
    <n v="800327"/>
    <n v="248888"/>
    <n v="1135395"/>
    <m/>
    <m/>
    <s v="C"/>
    <s v="Manufacturing"/>
    <s v="29"/>
    <s v="MANUFACTURE OF MOTOR VEHICLES, TRAILERS AND SEMI-TRAILERS, EXCEPT MOTORBIKES"/>
    <s v="High"/>
    <n v="0.73263081395348839"/>
    <n v="2.5367319473839518"/>
    <n v="-2.1407274895646991E-2"/>
    <n v="-2.4896661229431571E-2"/>
    <n v="-0.1384719231140111"/>
    <x v="0"/>
    <n v="1"/>
    <n v="0.17979573526203479"/>
    <n v="111.9680365296804"/>
    <n v="1050.1761252446181"/>
    <n v="380.92302674494448"/>
    <x v="2"/>
    <s v="Exp&gt;25"/>
    <s v="Exp&gt;50"/>
    <s v="Decreased Export Intensity"/>
    <n v="0"/>
    <n v="-0.41871774139694917"/>
    <n v="10.46741148057656"/>
    <n v="9.9550372744822369E-2"/>
    <n v="-19.951151101031481"/>
    <n v="-0.22253312642429179"/>
    <n v="2.5199874595930538"/>
    <s v="Yes"/>
    <s v="No"/>
    <s v="No"/>
    <x v="3"/>
    <s v="Declining"/>
    <n v="-17.026239067055389"/>
    <n v="-0.18664576151018769"/>
    <n v="-4.5589532254344478"/>
    <s v="Yes"/>
    <s v="0.Reducing"/>
    <s v="Reducing"/>
    <n v="315.28184368014848"/>
    <n v="3.9715850490588102E-2"/>
    <n v="0.21216575439331639"/>
    <n v="5.9443046747571851E-2"/>
    <n v="0.68081592482490372"/>
    <s v="50-75"/>
    <n v="0.28017267403756102"/>
    <n v="14.30520467586595"/>
    <n v="7.44716835960004"/>
    <n v="91.493566250728861"/>
    <n v="951.49679300291541"/>
  </r>
  <r>
    <n v="384"/>
    <n v="440"/>
    <n v="365"/>
    <n v="333"/>
    <n v="167"/>
    <s v="Marelli Poland sp. z o.o., Sosnowiec"/>
    <m/>
    <m/>
    <m/>
    <n v="2002"/>
    <m/>
    <s v="014878134"/>
    <n v="99824"/>
    <n v="6442941205"/>
    <s v="sp. z o.o."/>
    <s v="2932"/>
    <s v="Produkcja pozostałych części i akcesoriów do pojazdów silnikowych, z wyłączeniem motocykli"/>
    <m/>
    <s v="motoryzacja"/>
    <m/>
    <n v="500"/>
    <s v="J"/>
    <x v="0"/>
    <n v="1631817"/>
    <n v="101849.60000000001"/>
    <n v="84140.436520000003"/>
    <n v="64809"/>
    <n v="72497"/>
    <n v="1110967"/>
    <n v="1715"/>
    <n v="156911.46612"/>
    <n v="1090270.4949700001"/>
    <n v="621116.93348999997"/>
    <n v="469153.56147999997"/>
    <n v="305464"/>
    <n v="784806.77211000002"/>
    <m/>
    <m/>
    <s v="C"/>
    <s v="Manufacturing"/>
    <s v="29"/>
    <s v="MANUFACTURE OF MOTOR VEHICLES, TRAILERS AND SEMI-TRAILERS, EXCEPT MOTORBIKES"/>
    <s v="High"/>
    <n v="0.68081592482490372"/>
    <m/>
    <n v="3.9715850490588102E-2"/>
    <n v="5.9443046747571851E-2"/>
    <n v="0.21216575439331639"/>
    <x v="0"/>
    <n v="1"/>
    <n v="0.28017267403756102"/>
    <n v="91.493566250728861"/>
    <n v="951.49679300291541"/>
    <n v="362.16730815743438"/>
    <x v="2"/>
    <s v="Exp&gt;25"/>
    <s v="Exp&gt;50"/>
    <s v="Decreased Export Intensity"/>
    <n v="0"/>
    <n v="-0.41871774139694917"/>
    <n v="10.46741148057656"/>
    <n v="9.9550372744822369E-2"/>
    <n v="-19.951151101031481"/>
    <n v="-0.22253312642429179"/>
    <n v="2.5199874595930538"/>
    <s v="Yes"/>
    <s v="No"/>
    <s v="No"/>
    <x v="3"/>
    <s v="Declining"/>
    <n v="-17.026239067055389"/>
    <n v="-0.18664576151018769"/>
    <n v="-4.5589532254344478"/>
    <s v="Yes"/>
    <s v="0.Reducing"/>
    <s v="Reducing"/>
    <n v="315.28184368014848"/>
    <n v="3.9715850490588102E-2"/>
    <n v="0.21216575439331639"/>
    <n v="5.9443046747571851E-2"/>
    <n v="0.68081592482490372"/>
    <s v="50-75"/>
    <n v="0.28017267403756102"/>
    <n v="14.30520467586595"/>
    <n v="7.44716835960004"/>
    <n v="91.493566250728861"/>
    <n v="951.49679300291541"/>
  </r>
  <r>
    <n v="384"/>
    <n v="440"/>
    <n v="365"/>
    <n v="333"/>
    <n v="167"/>
    <s v="Marelli Poland sp. z o.o., Sosnowiec"/>
    <m/>
    <m/>
    <m/>
    <n v="2002"/>
    <m/>
    <s v="014878134"/>
    <n v="99824"/>
    <n v="6442941205"/>
    <s v="sp. z o.o."/>
    <s v="2932"/>
    <s v="Produkcja pozostałych części i akcesoriów do pojazdów silnikowych, z wyłączeniem motocykli"/>
    <m/>
    <s v="motoryzacja"/>
    <m/>
    <n v="500"/>
    <s v="J"/>
    <x v="4"/>
    <n v="1802626"/>
    <n v="80182"/>
    <n v="71276"/>
    <n v="61096"/>
    <n v="79933"/>
    <n v="472465"/>
    <n v="1423"/>
    <n v="184547"/>
    <n v="1351344"/>
    <n v="582773"/>
    <n v="768571"/>
    <n v="309984"/>
    <n v="1041360"/>
    <m/>
    <m/>
    <s v="C"/>
    <s v="Manufacturing"/>
    <s v="29"/>
    <s v="MANUFACTURE OF MOTOR VEHICLES, TRAILERS AND SEMI-TRAILERS, EXCEPT MOTORBIKES"/>
    <s v="High"/>
    <n v="0.26209818342795449"/>
    <n v="11.969911548399921"/>
    <n v="3.3892776427278871E-2"/>
    <n v="4.5211285949395573E-2"/>
    <n v="0.1970940435635388"/>
    <x v="0"/>
    <n v="1"/>
    <n v="0.22938940787837889"/>
    <n v="129.68868587491221"/>
    <n v="1266.778636683064"/>
    <n v="409.5382993675334"/>
    <x v="4"/>
    <s v="Exp&gt;25"/>
    <s v="Exp&gt;50"/>
    <s v="Decreased Export Intensity"/>
    <n v="0"/>
    <n v="-0.41871774139694917"/>
    <n v="10.46741148057656"/>
    <n v="9.9550372744822369E-2"/>
    <n v="-19.951151101031481"/>
    <n v="-0.22253312642429179"/>
    <n v="2.5199874595930538"/>
    <s v="Yes"/>
    <s v="No"/>
    <s v="No"/>
    <x v="3"/>
    <s v="Declining"/>
    <n v="-17.026239067055389"/>
    <n v="-0.18664576151018769"/>
    <n v="-4.5589532254344478"/>
    <s v="Yes"/>
    <s v="0.Reducing"/>
    <s v="Reducing"/>
    <n v="315.28184368014848"/>
    <n v="3.9715850490588102E-2"/>
    <n v="0.21216575439331639"/>
    <n v="5.9443046747571851E-2"/>
    <n v="0.68081592482490372"/>
    <s v="50-75"/>
    <n v="0.28017267403756102"/>
    <n v="14.30520467586595"/>
    <n v="7.44716835960004"/>
    <n v="91.493566250728861"/>
    <n v="951.49679300291541"/>
  </r>
  <r>
    <n v="98"/>
    <n v="70"/>
    <n v="55"/>
    <n v="96"/>
    <n v="169"/>
    <s v="Basf Polska sp. z o.o., Warszawa"/>
    <m/>
    <n v="1992"/>
    <m/>
    <m/>
    <m/>
    <s v="010598277"/>
    <n v="63691"/>
    <n v="5260212687"/>
    <s v="sp. z o.o."/>
    <s v="4690"/>
    <s v="Sprzedaż hurtowa niewyspecjalizowana"/>
    <s v="Handel hurtowy "/>
    <s v="handel hurtowy"/>
    <m/>
    <n v="500"/>
    <s v="J"/>
    <x v="0"/>
    <n v="2622951"/>
    <n v="82953"/>
    <n v="68714"/>
    <n v="106486"/>
    <n v="79174"/>
    <n v="1570280"/>
    <n v="773"/>
    <n v="121181"/>
    <n v="1853757"/>
    <n v="987500"/>
    <n v="866257"/>
    <n v="468567"/>
    <n v="1385190"/>
    <m/>
    <m/>
    <s v="G"/>
    <s v="Wholesale and Retail Trade; Repair of Motor Vehicles and Motorcycles"/>
    <s v="46"/>
    <s v="WHOLESALE TRADE, EXCEPT OF MOTOR VEHICLES"/>
    <s v="Medium-high"/>
    <n v="0.59866920884149188"/>
    <m/>
    <n v="4.0597784708902303E-2"/>
    <n v="5.7443343437138743E-2"/>
    <n v="0.22725885519039971"/>
    <x v="0"/>
    <n v="1"/>
    <n v="0.25276613925126112"/>
    <n v="156.76714100905559"/>
    <n v="3393.20957309185"/>
    <n v="1277.4902975420439"/>
    <x v="2"/>
    <s v="Exp&gt;25"/>
    <s v="Exp&gt;50"/>
    <s v="Decreased Export Intensity"/>
    <n v="0"/>
    <n v="-0.194132016163656"/>
    <n v="106.3972983101857"/>
    <n v="0.72463275795121262"/>
    <n v="49.563259645062139"/>
    <n v="0.40254925878210018"/>
    <n v="19.860477097189769"/>
    <s v="No"/>
    <s v="Yes"/>
    <s v="No"/>
    <x v="0"/>
    <s v="Growing"/>
    <n v="-76.196636481241924"/>
    <n v="-1.435343290978436"/>
    <n v="-30.151098205162011"/>
    <s v="Yes"/>
    <s v="0.Reducing"/>
    <s v="Reducing"/>
    <n v="26029.0730356038"/>
    <n v="4.0597784708902303E-2"/>
    <n v="0.22725885519039971"/>
    <n v="5.7443343437138743E-2"/>
    <n v="0.59866920884149188"/>
    <s v="50-75"/>
    <n v="0.25276613925126112"/>
    <n v="14.779810577774789"/>
    <n v="6.6502790485874224"/>
    <n v="156.76714100905559"/>
    <n v="3393.20957309185"/>
  </r>
  <r>
    <n v="98"/>
    <n v="70"/>
    <n v="55"/>
    <n v="96"/>
    <n v="169"/>
    <s v="Basf Polska sp. z o.o., Warszawa"/>
    <m/>
    <n v="1992"/>
    <m/>
    <m/>
    <m/>
    <s v="010598277"/>
    <n v="63691"/>
    <n v="5260212687"/>
    <s v="sp. z o.o."/>
    <s v="4690"/>
    <s v="Sprzedaż hurtowa niewyspecjalizowana"/>
    <s v="Handel hurtowy "/>
    <s v="handel hurtowy"/>
    <m/>
    <n v="500"/>
    <s v="J"/>
    <x v="1"/>
    <n v="5066665"/>
    <n v="-323376"/>
    <n v="-328384"/>
    <n v="-311925"/>
    <n v="93207"/>
    <n v="2225122"/>
    <n v="737"/>
    <n v="116064"/>
    <n v="2271918"/>
    <n v="551030"/>
    <n v="1720888"/>
    <n v="156642"/>
    <n v="2115276"/>
    <m/>
    <m/>
    <s v="G"/>
    <s v="Wholesale and Retail Trade; Repair of Motor Vehicles and Motorcycles"/>
    <s v="46"/>
    <s v="WHOLESALE TRADE, EXCEPT OF MOTOR VEHICLES"/>
    <s v="Medium-high"/>
    <n v="0.43916896025294738"/>
    <n v="93.16658984479696"/>
    <n v="-6.1564164988212169E-2"/>
    <n v="-0.13729588831991299"/>
    <n v="-1.9913241659325081"/>
    <x v="0"/>
    <n v="1"/>
    <n v="6.8947030658676939E-2"/>
    <n v="157.4816824966079"/>
    <n v="6874.7150610583449"/>
    <n v="747.66621438263235"/>
    <x v="4"/>
    <s v="Exp&gt;25"/>
    <s v="Exp&gt;50"/>
    <s v="Decreased Export Intensity"/>
    <n v="0"/>
    <n v="-0.194132016163656"/>
    <n v="106.3972983101857"/>
    <n v="0.72463275795121262"/>
    <n v="49.563259645062139"/>
    <n v="0.40254925878210018"/>
    <n v="19.860477097189769"/>
    <s v="No"/>
    <s v="Yes"/>
    <s v="No"/>
    <x v="0"/>
    <s v="Growing"/>
    <n v="-76.196636481241924"/>
    <n v="-1.435343290978436"/>
    <n v="-30.151098205162011"/>
    <s v="Yes"/>
    <s v="0.Reducing"/>
    <s v="Reducing"/>
    <n v="26029.0730356038"/>
    <n v="4.0597784708902303E-2"/>
    <n v="0.22725885519039971"/>
    <n v="5.7443343437138743E-2"/>
    <n v="0.59866920884149188"/>
    <s v="50-75"/>
    <n v="0.25276613925126112"/>
    <n v="14.779810577774789"/>
    <n v="6.6502790485874224"/>
    <n v="156.76714100905559"/>
    <n v="3393.20957309185"/>
  </r>
  <r>
    <n v="98"/>
    <n v="70"/>
    <n v="55"/>
    <n v="96"/>
    <n v="169"/>
    <s v="Basf Polska sp. z o.o., Warszawa"/>
    <m/>
    <n v="1992"/>
    <m/>
    <m/>
    <m/>
    <s v="010598277"/>
    <n v="63691"/>
    <n v="5260212687"/>
    <s v="sp. z o.o."/>
    <s v="4690"/>
    <s v="Sprzedaż hurtowa niewyspecjalizowana"/>
    <s v="Handel hurtowy "/>
    <s v="handel hurtowy"/>
    <m/>
    <n v="500"/>
    <s v="J"/>
    <x v="4"/>
    <n v="5413700"/>
    <n v="159632"/>
    <n v="163921"/>
    <n v="130149"/>
    <n v="23376"/>
    <n v="2190043"/>
    <n v="184"/>
    <n v="102917"/>
    <n v="802667"/>
    <n v="29035"/>
    <n v="773632"/>
    <n v="427569"/>
    <n v="375098"/>
    <m/>
    <m/>
    <s v="G"/>
    <s v="Wholesale and Retail Trade; Repair of Motor Vehicles and Motorcycles"/>
    <s v="46"/>
    <s v="WHOLESALE TRADE, EXCEPT OF MOTOR VEHICLES"/>
    <s v="Medium-high"/>
    <n v="0.40453719267783589"/>
    <n v="-39.348046112379713"/>
    <n v="2.4040674584849549E-2"/>
    <n v="0.1621456967833485"/>
    <n v="0.30439297516892011"/>
    <x v="0"/>
    <n v="1"/>
    <n v="0.53268541001436465"/>
    <n v="559.33152173913038"/>
    <n v="29422.282608695648"/>
    <n v="157.79891304347831"/>
    <x v="4"/>
    <s v="Exp&gt;25"/>
    <s v="Exp&gt;50"/>
    <s v="Decreased Export Intensity"/>
    <n v="0"/>
    <n v="-0.194132016163656"/>
    <n v="106.3972983101857"/>
    <n v="0.72463275795121262"/>
    <n v="49.563259645062139"/>
    <n v="0.40254925878210018"/>
    <n v="19.860477097189769"/>
    <s v="No"/>
    <s v="Yes"/>
    <s v="No"/>
    <x v="0"/>
    <s v="Growing"/>
    <n v="-76.196636481241924"/>
    <n v="-1.435343290978436"/>
    <n v="-30.151098205162011"/>
    <s v="Yes"/>
    <s v="0.Reducing"/>
    <s v="Reducing"/>
    <n v="26029.0730356038"/>
    <n v="4.0597784708902303E-2"/>
    <n v="0.22725885519039971"/>
    <n v="5.7443343437138743E-2"/>
    <n v="0.59866920884149188"/>
    <s v="50-75"/>
    <n v="0.25276613925126112"/>
    <n v="14.779810577774789"/>
    <n v="6.6502790485874224"/>
    <n v="156.76714100905559"/>
    <n v="3393.20957309185"/>
  </r>
  <r>
    <n v="98"/>
    <n v="70"/>
    <n v="55"/>
    <n v="96"/>
    <n v="169"/>
    <s v="Basf Polska sp. z o.o., Warszawa"/>
    <m/>
    <n v="1992"/>
    <m/>
    <m/>
    <m/>
    <s v="010598277"/>
    <n v="63691"/>
    <n v="5260212687"/>
    <s v="sp. z o.o."/>
    <s v="4690"/>
    <s v="Sprzedaż hurtowa niewyspecjalizowana"/>
    <s v="Handel hurtowy "/>
    <s v="handel hurtowy"/>
    <m/>
    <n v="500"/>
    <s v="J"/>
    <x v="2"/>
    <n v="8052034"/>
    <n v="148075"/>
    <n v="135666"/>
    <n v="76394"/>
    <n v="53784"/>
    <n v="3492854"/>
    <n v="695"/>
    <n v="127568"/>
    <n v="2397732"/>
    <n v="467559"/>
    <n v="1930173"/>
    <n v="233036"/>
    <n v="2164696"/>
    <m/>
    <m/>
    <s v="G"/>
    <s v="Wholesale and Retail Trade; Repair of Motor Vehicles and Motorcycles"/>
    <s v="46"/>
    <s v="WHOLESALE TRADE, EXCEPT OF MOTOR VEHICLES"/>
    <s v="Medium-high"/>
    <n v="0.43378530194979298"/>
    <n v="58.921775961110527"/>
    <n v="9.4875406636385287E-3"/>
    <n v="3.1860941923450993E-2"/>
    <n v="0.32782059424294963"/>
    <x v="0"/>
    <n v="1"/>
    <n v="9.7190178051592094E-2"/>
    <n v="183.55107913669059"/>
    <n v="11585.66043165468"/>
    <n v="672.74676258992804"/>
    <x v="4"/>
    <s v="Exp&gt;25"/>
    <s v="Exp&gt;50"/>
    <s v="Decreased Export Intensity"/>
    <n v="0"/>
    <n v="-0.194132016163656"/>
    <n v="106.3972983101857"/>
    <n v="0.72463275795121262"/>
    <n v="49.563259645062139"/>
    <n v="0.40254925878210018"/>
    <n v="19.860477097189769"/>
    <s v="No"/>
    <s v="Yes"/>
    <s v="No"/>
    <x v="0"/>
    <s v="Growing"/>
    <n v="-76.196636481241924"/>
    <n v="-1.435343290978436"/>
    <n v="-30.151098205162011"/>
    <s v="Yes"/>
    <s v="0.Reducing"/>
    <s v="Reducing"/>
    <n v="26029.0730356038"/>
    <n v="4.0597784708902303E-2"/>
    <n v="0.22725885519039971"/>
    <n v="5.7443343437138743E-2"/>
    <n v="0.59866920884149188"/>
    <s v="50-75"/>
    <n v="0.25276613925126112"/>
    <n v="14.779810577774789"/>
    <n v="6.6502790485874224"/>
    <n v="156.76714100905559"/>
    <n v="3393.20957309185"/>
  </r>
  <r>
    <n v="98"/>
    <n v="70"/>
    <n v="55"/>
    <n v="96"/>
    <n v="169"/>
    <s v="Basf Polska sp. z o.o., Warszawa"/>
    <m/>
    <n v="1992"/>
    <m/>
    <m/>
    <m/>
    <s v="010598277"/>
    <n v="63691"/>
    <n v="5260212687"/>
    <s v="sp. z o.o."/>
    <s v="4690"/>
    <s v="Sprzedaż hurtowa niewyspecjalizowana"/>
    <s v="Handel hurtowy "/>
    <s v="handel hurtowy"/>
    <m/>
    <n v="500"/>
    <s v="J"/>
    <x v="3"/>
    <n v="8925846"/>
    <n v="175297"/>
    <n v="152855"/>
    <n v="134156"/>
    <n v="52711"/>
    <n v="3764202"/>
    <n v="736"/>
    <n v="148164"/>
    <n v="2304280"/>
    <n v="444886"/>
    <n v="1859394"/>
    <n v="367192"/>
    <n v="1937088"/>
    <m/>
    <m/>
    <s v="G"/>
    <s v="Wholesale and Retail Trade; Repair of Motor Vehicles and Motorcycles"/>
    <s v="46"/>
    <s v="WHOLESALE TRADE, EXCEPT OF MOTOR VEHICLES"/>
    <s v="Medium-high"/>
    <n v="0.42171935298906121"/>
    <n v="10.852065453275531"/>
    <n v="1.503005989572305E-2"/>
    <n v="5.8220355165170899E-2"/>
    <n v="0.36535654371554938"/>
    <x v="0"/>
    <n v="1"/>
    <n v="0.15935216206363809"/>
    <n v="201.30978260869571"/>
    <n v="12127.50815217391"/>
    <n v="604.4646739130435"/>
    <x v="4"/>
    <s v="Exp&gt;25"/>
    <s v="Exp&gt;50"/>
    <s v="Decreased Export Intensity"/>
    <n v="0"/>
    <n v="-0.194132016163656"/>
    <n v="106.3972983101857"/>
    <n v="0.72463275795121262"/>
    <n v="49.563259645062139"/>
    <n v="0.40254925878210018"/>
    <n v="19.860477097189769"/>
    <s v="No"/>
    <s v="Yes"/>
    <s v="No"/>
    <x v="0"/>
    <s v="Growing"/>
    <n v="-76.196636481241924"/>
    <n v="-1.435343290978436"/>
    <n v="-30.151098205162011"/>
    <s v="Yes"/>
    <s v="0.Reducing"/>
    <s v="Reducing"/>
    <n v="26029.0730356038"/>
    <n v="4.0597784708902303E-2"/>
    <n v="0.22725885519039971"/>
    <n v="5.7443343437138743E-2"/>
    <n v="0.59866920884149188"/>
    <s v="50-75"/>
    <n v="0.25276613925126112"/>
    <n v="14.779810577774789"/>
    <n v="6.6502790485874224"/>
    <n v="156.76714100905559"/>
    <n v="3393.20957309185"/>
  </r>
  <r>
    <n v="313"/>
    <n v="314"/>
    <n v="276"/>
    <n v="213"/>
    <n v="170"/>
    <s v="Delikatesy Centrum sp. z o.o., Komorniki"/>
    <m/>
    <m/>
    <m/>
    <m/>
    <m/>
    <s v="930775675"/>
    <n v="116761"/>
    <n v="8951012337"/>
    <s v="sp. z o.o."/>
    <s v="4711"/>
    <s v="Sprzedaż detaliczna prowadzona w niewyspecjalizowanych sklepach z przewagą żywności, napojów i wyrobów tytoniowych"/>
    <m/>
    <s v="handel detaliczny"/>
    <m/>
    <n v="400"/>
    <s v="J"/>
    <x v="2"/>
    <n v="2092519.5036800001"/>
    <n v="-177019.69308"/>
    <n v="-194407.62835000001"/>
    <n v="-202466.68309999999"/>
    <n v="113977.31999"/>
    <n v="0"/>
    <n v="5421"/>
    <n v="287366"/>
    <n v="736909"/>
    <n v="560613"/>
    <n v="176296"/>
    <n v="-375536"/>
    <n v="1112445.6000000001"/>
    <m/>
    <m/>
    <s v="G"/>
    <s v="Wholesale and Retail Trade; Repair of Motor Vehicles and Motorcycles"/>
    <s v="47"/>
    <s v="RETAIL TRADE, EXCEPT OF MOTOR VEHICLES"/>
    <s v="Medium-high"/>
    <n v="0"/>
    <n v="-2.0152636703705258"/>
    <n v="-9.6757369641684521E-2"/>
    <n v="-0.27475126928833821"/>
    <n v="0.53914054338332407"/>
    <x v="1"/>
    <n v="0"/>
    <n v="-0.50960973471622684"/>
    <n v="53.009776793949463"/>
    <n v="386.00249099428152"/>
    <n v="103.41505257332599"/>
    <x v="0"/>
    <s v="Exp&lt;25"/>
    <s v="Exp&lt;50"/>
    <s v="Decreased Export Intensity"/>
    <n v="0"/>
    <n v="0"/>
    <n v="-0.6118136961170455"/>
    <n v="-6.1369294503315066E-3"/>
    <n v="-27.979575142113799"/>
    <n v="-0.32822042861944389"/>
    <n v="-0.15330560297777129"/>
    <s v="Yes"/>
    <s v="Yes"/>
    <s v="Yes"/>
    <x v="2"/>
    <s v="Declining"/>
    <n v="-38.547915705276111"/>
    <n v="-0.48691243200409501"/>
    <n v="-11.461093401769331"/>
    <s v="Yes"/>
    <s v="0.Reducing"/>
    <s v="Reducing"/>
    <n v="212.22304184831489"/>
    <n v="9.3082572176389655E-2"/>
    <n v="2.5297982842628821"/>
    <n v="0.214424626128358"/>
    <n v="0"/>
    <s v="0-10"/>
    <n v="8.4759574493440584E-2"/>
    <n v="14.619703631698149"/>
    <n v="8.7797112902044692"/>
    <n v="46.316566682048922"/>
    <n v="343.77670783879398"/>
  </r>
  <r>
    <n v="313"/>
    <n v="314"/>
    <n v="276"/>
    <n v="213"/>
    <n v="170"/>
    <s v="Delikatesy Centrum sp. z o.o., Komorniki"/>
    <m/>
    <m/>
    <m/>
    <m/>
    <m/>
    <s v="930775675"/>
    <n v="116761"/>
    <n v="8951012337"/>
    <s v="sp. z o.o."/>
    <s v="4711"/>
    <s v="Sprzedaż detaliczna prowadzona w niewyspecjalizowanych sklepach z przewagą żywności, napojów i wyrobów tytoniowych"/>
    <m/>
    <s v="handel detaliczny"/>
    <m/>
    <n v="400"/>
    <s v="J"/>
    <x v="1"/>
    <n v="2135556.6"/>
    <n v="-213863"/>
    <n v="-231344"/>
    <n v="-230027"/>
    <n v="118944"/>
    <n v="0"/>
    <n v="5956"/>
    <n v="283084"/>
    <n v="824092"/>
    <n v="592716"/>
    <n v="231376"/>
    <n v="-174543"/>
    <n v="998634.86435000005"/>
    <m/>
    <m/>
    <s v="G"/>
    <s v="Wholesale and Retail Trade; Repair of Motor Vehicles and Motorcycles"/>
    <s v="47"/>
    <s v="RETAIL TRADE, EXCEPT OF MOTOR VEHICLES"/>
    <s v="Medium-high"/>
    <n v="0"/>
    <n v="-4.4447678399622603"/>
    <n v="-0.1077129025753754"/>
    <n v="-0.27912781582638829"/>
    <n v="1.31788155354268"/>
    <x v="1"/>
    <n v="0"/>
    <n v="-0.21180038151080219"/>
    <n v="47.529214237743453"/>
    <n v="358.5555070517126"/>
    <n v="99.515782404298193"/>
    <x v="0"/>
    <s v="Exp&lt;25"/>
    <s v="Exp&lt;50"/>
    <s v="Decreased Export Intensity"/>
    <n v="0"/>
    <n v="0"/>
    <n v="-0.6118136961170455"/>
    <n v="-6.1369294503315066E-3"/>
    <n v="-27.979575142113799"/>
    <n v="-0.32822042861944389"/>
    <n v="-0.15330560297777129"/>
    <s v="Yes"/>
    <s v="Yes"/>
    <s v="Yes"/>
    <x v="2"/>
    <s v="Declining"/>
    <n v="-38.547915705276111"/>
    <n v="-0.48691243200409501"/>
    <n v="-11.461093401769331"/>
    <s v="Yes"/>
    <s v="0.Reducing"/>
    <s v="Reducing"/>
    <n v="212.22304184831489"/>
    <n v="9.3082572176389655E-2"/>
    <n v="2.5297982842628821"/>
    <n v="0.214424626128358"/>
    <n v="0"/>
    <s v="0-10"/>
    <n v="8.4759574493440584E-2"/>
    <n v="14.619703631698149"/>
    <n v="8.7797112902044692"/>
    <n v="46.316566682048922"/>
    <n v="343.77670783879398"/>
  </r>
  <r>
    <n v="313"/>
    <n v="314"/>
    <n v="276"/>
    <n v="213"/>
    <n v="170"/>
    <s v="Delikatesy Centrum sp. z o.o., Komorniki"/>
    <m/>
    <m/>
    <m/>
    <m/>
    <m/>
    <s v="930775675"/>
    <n v="116761"/>
    <n v="8951012337"/>
    <s v="sp. z o.o."/>
    <s v="4711"/>
    <s v="Sprzedaż detaliczna prowadzona w niewyspecjalizowanych sklepach z przewagą żywności, napojów i wyrobów tytoniowych"/>
    <m/>
    <s v="handel detaliczny"/>
    <m/>
    <n v="400"/>
    <s v="J"/>
    <x v="3"/>
    <n v="2215400.8278000001"/>
    <n v="-140568.80017"/>
    <n v="-192038.28745"/>
    <n v="-192124.69349999999"/>
    <n v="103596.46601"/>
    <n v="0"/>
    <n v="4428"/>
    <n v="251504.61089000001"/>
    <n v="799733.58395"/>
    <n v="575213.17764999997"/>
    <n v="224520.4063"/>
    <n v="-567814.46071000001"/>
    <n v="1367548.0446599999"/>
    <m/>
    <m/>
    <s v="G"/>
    <s v="Wholesale and Retail Trade; Repair of Motor Vehicles and Motorcycles"/>
    <s v="47"/>
    <s v="RETAIL TRADE, EXCEPT OF MOTOR VEHICLES"/>
    <s v="Medium-high"/>
    <n v="0"/>
    <n v="5.8724099777275773"/>
    <n v="-8.6722317284131864E-2"/>
    <n v="-0.24023587023952189"/>
    <n v="0.33835822578341113"/>
    <x v="1"/>
    <n v="0"/>
    <n v="-0.71000452163767103"/>
    <n v="56.79869261291779"/>
    <n v="500.31635677506779"/>
    <n v="129.90360832204149"/>
    <x v="0"/>
    <s v="Exp&lt;25"/>
    <s v="Exp&lt;50"/>
    <s v="Decreased Export Intensity"/>
    <n v="0"/>
    <n v="0"/>
    <n v="-0.6118136961170455"/>
    <n v="-6.1369294503315066E-3"/>
    <n v="-27.979575142113799"/>
    <n v="-0.32822042861944389"/>
    <n v="-0.15330560297777129"/>
    <s v="Yes"/>
    <s v="Yes"/>
    <s v="Yes"/>
    <x v="2"/>
    <s v="Declining"/>
    <n v="-38.547915705276111"/>
    <n v="-0.48691243200409501"/>
    <n v="-11.461093401769331"/>
    <s v="Yes"/>
    <s v="0.Reducing"/>
    <s v="Reducing"/>
    <n v="212.22304184831489"/>
    <n v="9.3082572176389655E-2"/>
    <n v="2.5297982842628821"/>
    <n v="0.214424626128358"/>
    <n v="0"/>
    <s v="0-10"/>
    <n v="8.4759574493440584E-2"/>
    <n v="14.619703631698149"/>
    <n v="8.7797112902044692"/>
    <n v="46.316566682048922"/>
    <n v="343.77670783879398"/>
  </r>
  <r>
    <n v="313"/>
    <n v="314"/>
    <n v="276"/>
    <n v="213"/>
    <n v="170"/>
    <s v="Delikatesy Centrum sp. z o.o., Komorniki"/>
    <m/>
    <m/>
    <m/>
    <m/>
    <m/>
    <s v="930775675"/>
    <n v="116761"/>
    <n v="8951012337"/>
    <s v="sp. z o.o."/>
    <s v="4711"/>
    <s v="Sprzedaż detaliczna prowadzona w niewyspecjalizowanych sklepach z przewagą żywności, napojów i wyrobów tytoniowych"/>
    <m/>
    <s v="handel detaliczny"/>
    <m/>
    <n v="400"/>
    <s v="J"/>
    <x v="4"/>
    <n v="2221219"/>
    <n v="-111784"/>
    <n v="-185786"/>
    <n v="-185449.60000000001"/>
    <n v="98941"/>
    <n v="0"/>
    <n v="3995"/>
    <n v="245186"/>
    <n v="777674"/>
    <n v="558988"/>
    <n v="218686"/>
    <n v="-753264"/>
    <n v="1530938"/>
    <m/>
    <m/>
    <s v="G"/>
    <s v="Wholesale and Retail Trade; Repair of Motor Vehicles and Motorcycles"/>
    <s v="47"/>
    <s v="RETAIL TRADE, EXCEPT OF MOTOR VEHICLES"/>
    <s v="Medium-high"/>
    <n v="0"/>
    <n v="0.26262390656310858"/>
    <n v="-8.3490011565721348E-2"/>
    <n v="-0.23846701831358641"/>
    <n v="0.24619469402493679"/>
    <x v="1"/>
    <n v="0"/>
    <n v="-0.96861152616649138"/>
    <n v="61.373216520650807"/>
    <n v="555.99974968710887"/>
    <n v="139.92190237797249"/>
    <x v="0"/>
    <s v="Exp&lt;25"/>
    <s v="Exp&lt;50"/>
    <s v="Decreased Export Intensity"/>
    <n v="0"/>
    <n v="0"/>
    <n v="-0.6118136961170455"/>
    <n v="-6.1369294503315066E-3"/>
    <n v="-27.979575142113799"/>
    <n v="-0.32822042861944389"/>
    <n v="-0.15330560297777129"/>
    <s v="Yes"/>
    <s v="Yes"/>
    <s v="Yes"/>
    <x v="2"/>
    <s v="Declining"/>
    <n v="-38.547915705276111"/>
    <n v="-0.48691243200409501"/>
    <n v="-11.461093401769331"/>
    <s v="Yes"/>
    <s v="0.Reducing"/>
    <s v="Reducing"/>
    <n v="212.22304184831489"/>
    <n v="9.3082572176389655E-2"/>
    <n v="2.5297982842628821"/>
    <n v="0.214424626128358"/>
    <n v="0"/>
    <s v="0-10"/>
    <n v="8.4759574493440584E-2"/>
    <n v="14.619703631698149"/>
    <n v="8.7797112902044692"/>
    <n v="46.316566682048922"/>
    <n v="343.77670783879398"/>
  </r>
  <r>
    <n v="313"/>
    <n v="314"/>
    <n v="276"/>
    <n v="213"/>
    <n v="170"/>
    <s v="Delikatesy Centrum sp. z o.o., Komorniki"/>
    <m/>
    <m/>
    <m/>
    <m/>
    <m/>
    <s v="930775675"/>
    <n v="116761"/>
    <n v="8951012337"/>
    <s v="sp. z o.o."/>
    <s v="4711"/>
    <s v="Sprzedaż detaliczna prowadzona w niewyspecjalizowanych sklepach z przewagą żywności, napojów i wyrobów tytoniowych"/>
    <m/>
    <s v="handel detaliczny"/>
    <m/>
    <n v="400"/>
    <s v="J"/>
    <x v="0"/>
    <n v="2234892.3776600002"/>
    <n v="267724.37874999997"/>
    <n v="239930.72042999999"/>
    <n v="208029.53104999999"/>
    <n v="126700.86721"/>
    <n v="0"/>
    <n v="6501"/>
    <n v="301104"/>
    <n v="970175.55682000006"/>
    <n v="687482.95761000004"/>
    <n v="282392.59921000001"/>
    <n v="82231.667379999999"/>
    <n v="887943.88944000006"/>
    <m/>
    <m/>
    <s v="G"/>
    <s v="Wholesale and Retail Trade; Repair of Motor Vehicles and Motorcycles"/>
    <s v="47"/>
    <s v="RETAIL TRADE, EXCEPT OF MOTOR VEHICLES"/>
    <s v="Medium-high"/>
    <n v="0"/>
    <m/>
    <n v="9.3082572176389655E-2"/>
    <n v="0.214424626128358"/>
    <n v="2.5297982842628821"/>
    <x v="1"/>
    <n v="0"/>
    <n v="8.4759574493440584E-2"/>
    <n v="46.316566682048922"/>
    <n v="343.77670783879398"/>
    <n v="105.7503395800646"/>
    <x v="0"/>
    <s v="Exp&lt;25"/>
    <s v="Exp&lt;50"/>
    <s v="Decreased Export Intensity"/>
    <n v="0"/>
    <n v="0"/>
    <n v="-0.6118136961170455"/>
    <n v="-6.1369294503315066E-3"/>
    <n v="-27.979575142113799"/>
    <n v="-0.32822042861944389"/>
    <n v="-0.15330560297777129"/>
    <s v="Yes"/>
    <s v="Yes"/>
    <s v="Yes"/>
    <x v="2"/>
    <s v="Declining"/>
    <n v="-38.547915705276111"/>
    <n v="-0.48691243200409501"/>
    <n v="-11.461093401769331"/>
    <s v="Yes"/>
    <s v="0.Reducing"/>
    <s v="Reducing"/>
    <n v="212.22304184831489"/>
    <n v="9.3082572176389655E-2"/>
    <n v="2.5297982842628821"/>
    <n v="0.214424626128358"/>
    <n v="0"/>
    <s v="0-10"/>
    <n v="8.4759574493440584E-2"/>
    <n v="14.619703631698149"/>
    <n v="8.7797112902044692"/>
    <n v="46.316566682048922"/>
    <n v="343.77670783879398"/>
  </r>
  <r>
    <n v="141"/>
    <m/>
    <n v="186"/>
    <n v="193"/>
    <n v="171"/>
    <s v="Saint Gobain Innovative Materials Polska sp. z o.o., Dąbrowa Górnicza"/>
    <m/>
    <s v="2002"/>
    <m/>
    <n v="1994"/>
    <m/>
    <n v="970434546"/>
    <n v="92278"/>
    <n v="9281005205"/>
    <s v="sp. z o.o."/>
    <s v="2312"/>
    <s v="Kształtowanie i obróbka szkła płaskiego"/>
    <m/>
    <s v="produkcja"/>
    <m/>
    <n v="500"/>
    <s v="J"/>
    <x v="1"/>
    <n v="2373020"/>
    <n v="147157"/>
    <n v="138661"/>
    <n v="97844"/>
    <n v="140206"/>
    <n v="1719939"/>
    <n v="3611"/>
    <n v="348188"/>
    <n v="2775222"/>
    <n v="1899254"/>
    <n v="875968"/>
    <n v="1716023"/>
    <n v="1059199"/>
    <m/>
    <m/>
    <s v="C"/>
    <s v="Manufacturing"/>
    <s v="23"/>
    <s v="MANUFACTURE OF OTHER NON-METALLIC MINERAL PRODUCTS"/>
    <s v="Medium-low"/>
    <n v="0.72478908732332636"/>
    <n v="-9.2268781041621395"/>
    <n v="4.123184802487969E-2"/>
    <n v="3.5256278596811352E-2"/>
    <n v="5.7017883792932843E-2"/>
    <x v="0"/>
    <n v="1"/>
    <n v="0.61833719969069145"/>
    <n v="96.424259207975624"/>
    <n v="657.16422043755188"/>
    <n v="525.96344502907777"/>
    <x v="2"/>
    <s v="Exp&gt;25"/>
    <s v="Exp&gt;50"/>
    <s v="Decreased Export Intensity"/>
    <n v="0"/>
    <n v="-5.720467085682357E-2"/>
    <n v="62.841170944277323"/>
    <n v="0.48760512838647679"/>
    <n v="18.0008485103459"/>
    <n v="0.16552162921736269"/>
    <n v="12.96425803287276"/>
    <s v="Yes"/>
    <s v="No"/>
    <s v="No"/>
    <x v="0"/>
    <s v="Growing"/>
    <n v="4.3370165745856353"/>
    <n v="4.2456017892639857E-2"/>
    <n v="1.0670532839058171"/>
    <s v="Yes"/>
    <s v="1.Sustaining"/>
    <s v="Hiring"/>
    <n v="404.93363115220512"/>
    <n v="7.9500977725006805E-2"/>
    <n v="0.1165106997963358"/>
    <n v="7.4680298083028174E-2"/>
    <n v="0.74010990608331628"/>
    <s v="50-75"/>
    <n v="0.64097373214281228"/>
    <n v="14.77648092209717"/>
    <n v="8.1942293048198174"/>
    <n v="92.765193370165747"/>
    <n v="722.16353591160225"/>
  </r>
  <r>
    <n v="141"/>
    <m/>
    <n v="186"/>
    <n v="193"/>
    <n v="171"/>
    <s v="Saint Gobain Innovative Materials Polska sp. z o.o., Dąbrowa Górnicza"/>
    <m/>
    <s v="2002"/>
    <m/>
    <n v="1994"/>
    <m/>
    <n v="970434546"/>
    <n v="92278"/>
    <n v="9281005205"/>
    <s v="sp. z o.o."/>
    <s v="2312"/>
    <s v="Kształtowanie i obróbka szkła płaskiego"/>
    <m/>
    <s v="produkcja"/>
    <m/>
    <n v="500"/>
    <s v="J"/>
    <x v="0"/>
    <n v="2614232"/>
    <n v="252265"/>
    <n v="253454"/>
    <n v="207834"/>
    <n v="131831"/>
    <n v="1934819"/>
    <n v="3620"/>
    <n v="335810"/>
    <n v="2782983"/>
    <n v="1972311"/>
    <n v="810672"/>
    <n v="1783819"/>
    <n v="999164"/>
    <m/>
    <m/>
    <s v="C"/>
    <s v="Manufacturing"/>
    <s v="23"/>
    <s v="MANUFACTURE OF OTHER NON-METALLIC MINERAL PRODUCTS"/>
    <s v="Medium-low"/>
    <n v="0.74010990608331628"/>
    <m/>
    <n v="7.9500977725006805E-2"/>
    <n v="7.4680298083028174E-2"/>
    <n v="0.1165106997963358"/>
    <x v="0"/>
    <n v="1"/>
    <n v="0.64097373214281228"/>
    <n v="92.765193370165747"/>
    <n v="722.16353591160225"/>
    <n v="544.83729281767955"/>
    <x v="2"/>
    <s v="Exp&gt;25"/>
    <s v="Exp&gt;50"/>
    <s v="Decreased Export Intensity"/>
    <n v="0"/>
    <n v="-5.720467085682357E-2"/>
    <n v="62.841170944277323"/>
    <n v="0.48760512838647679"/>
    <n v="18.0008485103459"/>
    <n v="0.16552162921736269"/>
    <n v="12.96425803287276"/>
    <s v="Yes"/>
    <s v="No"/>
    <s v="No"/>
    <x v="0"/>
    <s v="Growing"/>
    <n v="4.3370165745856353"/>
    <n v="4.2456017892639857E-2"/>
    <n v="1.0670532839058171"/>
    <s v="Yes"/>
    <s v="1.Sustaining"/>
    <s v="Hiring"/>
    <n v="404.93363115220512"/>
    <n v="7.9500977725006805E-2"/>
    <n v="0.1165106997963358"/>
    <n v="7.4680298083028174E-2"/>
    <n v="0.74010990608331628"/>
    <s v="50-75"/>
    <n v="0.64097373214281228"/>
    <n v="14.77648092209717"/>
    <n v="8.1942293048198174"/>
    <n v="92.765193370165747"/>
    <n v="722.16353591160225"/>
  </r>
  <r>
    <n v="141"/>
    <m/>
    <n v="186"/>
    <n v="193"/>
    <n v="171"/>
    <s v="Saint Gobain Innovative Materials Polska sp. z o.o., Dąbrowa Górnicza"/>
    <m/>
    <s v="2002"/>
    <m/>
    <n v="1994"/>
    <m/>
    <n v="970434546"/>
    <n v="92278"/>
    <n v="9281005205"/>
    <s v="sp. z o.o."/>
    <s v="2312"/>
    <s v="Kształtowanie i obróbka szkła płaskiego"/>
    <m/>
    <s v="produkcja"/>
    <m/>
    <n v="500"/>
    <s v="J"/>
    <x v="2"/>
    <n v="2875326"/>
    <n v="253881"/>
    <n v="242322"/>
    <n v="186568"/>
    <n v="146105"/>
    <n v="2037030"/>
    <n v="3739"/>
    <n v="377826"/>
    <n v="2695236"/>
    <n v="1826035"/>
    <n v="869201"/>
    <n v="335075"/>
    <n v="1072915"/>
    <m/>
    <m/>
    <s v="C"/>
    <s v="Manufacturing"/>
    <s v="23"/>
    <s v="MANUFACTURE OF OTHER NON-METALLIC MINERAL PRODUCTS"/>
    <s v="Medium-low"/>
    <n v="0.70845184163465291"/>
    <n v="21.16737322062183"/>
    <n v="6.4885859899016671E-2"/>
    <n v="6.9221396567870117E-2"/>
    <n v="0.556794747444602"/>
    <x v="0"/>
    <n v="1"/>
    <n v="0.1243212097196683"/>
    <n v="101.0500133725595"/>
    <n v="769.00936079165547"/>
    <n v="488.37523401979138"/>
    <x v="2"/>
    <s v="Exp&gt;25"/>
    <s v="Exp&gt;50"/>
    <s v="Decreased Export Intensity"/>
    <n v="0"/>
    <n v="-5.720467085682357E-2"/>
    <n v="62.841170944277323"/>
    <n v="0.48760512838647679"/>
    <n v="18.0008485103459"/>
    <n v="0.16552162921736269"/>
    <n v="12.96425803287276"/>
    <s v="Yes"/>
    <s v="No"/>
    <s v="No"/>
    <x v="0"/>
    <s v="Growing"/>
    <n v="4.3370165745856353"/>
    <n v="4.2456017892639857E-2"/>
    <n v="1.0670532839058171"/>
    <s v="Yes"/>
    <s v="1.Sustaining"/>
    <s v="Hiring"/>
    <n v="404.93363115220512"/>
    <n v="7.9500977725006805E-2"/>
    <n v="0.1165106997963358"/>
    <n v="7.4680298083028174E-2"/>
    <n v="0.74010990608331628"/>
    <s v="50-75"/>
    <n v="0.64097373214281228"/>
    <n v="14.77648092209717"/>
    <n v="8.1942293048198174"/>
    <n v="92.765193370165747"/>
    <n v="722.16353591160225"/>
  </r>
  <r>
    <n v="141"/>
    <m/>
    <n v="186"/>
    <n v="193"/>
    <n v="171"/>
    <s v="Saint Gobain Innovative Materials Polska sp. z o.o., Dąbrowa Górnicza"/>
    <m/>
    <s v="2002"/>
    <m/>
    <n v="1994"/>
    <m/>
    <n v="970434546"/>
    <n v="92278"/>
    <n v="9281005205"/>
    <s v="sp. z o.o."/>
    <s v="2312"/>
    <s v="Kształtowanie i obróbka szkła płaskiego"/>
    <m/>
    <s v="produkcja"/>
    <m/>
    <n v="500"/>
    <s v="J"/>
    <x v="3"/>
    <n v="3709913"/>
    <n v="436886"/>
    <n v="439360"/>
    <n v="386453"/>
    <n v="144517"/>
    <n v="2530352"/>
    <n v="3725"/>
    <n v="423607"/>
    <n v="2958742"/>
    <n v="1776883"/>
    <n v="1181859"/>
    <n v="1991043"/>
    <n v="967699"/>
    <m/>
    <m/>
    <s v="C"/>
    <s v="Manufacturing"/>
    <s v="23"/>
    <s v="MANUFACTURE OF OTHER NON-METALLIC MINERAL PRODUCTS"/>
    <s v="Medium-low"/>
    <n v="0.68205157371614911"/>
    <n v="29.02582176768826"/>
    <n v="0.1041676718564559"/>
    <n v="0.1306139568776189"/>
    <n v="0.1940957578515381"/>
    <x v="0"/>
    <n v="1"/>
    <n v="0.67293565981758463"/>
    <n v="113.72"/>
    <n v="995.94979865771813"/>
    <n v="477.01557046979872"/>
    <x v="2"/>
    <s v="Exp&gt;25"/>
    <s v="Exp&gt;50"/>
    <s v="Decreased Export Intensity"/>
    <n v="0"/>
    <n v="-5.720467085682357E-2"/>
    <n v="62.841170944277323"/>
    <n v="0.48760512838647679"/>
    <n v="18.0008485103459"/>
    <n v="0.16552162921736269"/>
    <n v="12.96425803287276"/>
    <s v="Yes"/>
    <s v="No"/>
    <s v="No"/>
    <x v="0"/>
    <s v="Growing"/>
    <n v="4.3370165745856353"/>
    <n v="4.2456017892639857E-2"/>
    <n v="1.0670532839058171"/>
    <s v="Yes"/>
    <s v="1.Sustaining"/>
    <s v="Hiring"/>
    <n v="404.93363115220512"/>
    <n v="7.9500977725006805E-2"/>
    <n v="0.1165106997963358"/>
    <n v="7.4680298083028174E-2"/>
    <n v="0.74010990608331628"/>
    <s v="50-75"/>
    <n v="0.64097373214281228"/>
    <n v="14.77648092209717"/>
    <n v="8.1942293048198174"/>
    <n v="92.765193370165747"/>
    <n v="722.16353591160225"/>
  </r>
  <r>
    <n v="141"/>
    <m/>
    <n v="186"/>
    <n v="193"/>
    <n v="171"/>
    <s v="Saint Gobain Innovative Materials Polska sp. z o.o., Dąbrowa Górnicza"/>
    <m/>
    <s v="2002"/>
    <m/>
    <n v="1994"/>
    <m/>
    <n v="970434546"/>
    <n v="92278"/>
    <n v="9281005205"/>
    <s v="sp. z o.o."/>
    <s v="2312"/>
    <s v="Kształtowanie i obróbka szkła płaskiego"/>
    <m/>
    <s v="produkcja"/>
    <m/>
    <n v="500"/>
    <s v="J"/>
    <x v="4"/>
    <n v="4257046"/>
    <n v="308503"/>
    <n v="333061"/>
    <n v="269979"/>
    <n v="146981"/>
    <n v="2907159"/>
    <n v="3777"/>
    <n v="486835"/>
    <n v="2996455"/>
    <n v="1652126"/>
    <n v="1344329"/>
    <n v="1936329"/>
    <n v="1060126"/>
    <m/>
    <m/>
    <s v="C"/>
    <s v="Manufacturing"/>
    <s v="23"/>
    <s v="MANUFACTURE OF OTHER NON-METALLIC MINERAL PRODUCTS"/>
    <s v="Medium-low"/>
    <n v="0.68290523522649271"/>
    <n v="14.74786605508001"/>
    <n v="6.3419328802178793E-2"/>
    <n v="9.0099467537473443E-2"/>
    <n v="0.13942826864649549"/>
    <x v="0"/>
    <n v="1"/>
    <n v="0.6462066007999453"/>
    <n v="128.89462536404551"/>
    <n v="1127.0971670638071"/>
    <n v="437.41752713794023"/>
    <x v="2"/>
    <s v="Exp&gt;25"/>
    <s v="Exp&gt;50"/>
    <s v="Decreased Export Intensity"/>
    <n v="0"/>
    <n v="-5.720467085682357E-2"/>
    <n v="62.841170944277323"/>
    <n v="0.48760512838647679"/>
    <n v="18.0008485103459"/>
    <n v="0.16552162921736269"/>
    <n v="12.96425803287276"/>
    <s v="Yes"/>
    <s v="No"/>
    <s v="No"/>
    <x v="0"/>
    <s v="Growing"/>
    <n v="4.3370165745856353"/>
    <n v="4.2456017892639857E-2"/>
    <n v="1.0670532839058171"/>
    <s v="Yes"/>
    <s v="1.Sustaining"/>
    <s v="Hiring"/>
    <n v="404.93363115220512"/>
    <n v="7.9500977725006805E-2"/>
    <n v="0.1165106997963358"/>
    <n v="7.4680298083028174E-2"/>
    <n v="0.74010990608331628"/>
    <s v="50-75"/>
    <n v="0.64097373214281228"/>
    <n v="14.77648092209717"/>
    <n v="8.1942293048198174"/>
    <n v="92.765193370165747"/>
    <n v="722.16353591160225"/>
  </r>
  <r>
    <n v="410"/>
    <n v="385"/>
    <n v="297"/>
    <n v="271"/>
    <n v="172"/>
    <s v="Bausch Health Poland sp. z o.o., Rzeszów"/>
    <m/>
    <m/>
    <m/>
    <n v="2013"/>
    <m/>
    <n v="180935403"/>
    <n v="669695"/>
    <n v="8133676203"/>
    <s v="sp. z o.o."/>
    <s v="4646"/>
    <s v="Sprzedaż hurtowa wyrobów farmaceutycznych i medycznych"/>
    <m/>
    <s v="ochrona zdrowia i farmacja"/>
    <m/>
    <n v="500"/>
    <s v="J"/>
    <x v="4"/>
    <n v="1698080.5634900001"/>
    <n v="167310.27209000001"/>
    <n v="97346.723660000003"/>
    <n v="59171.895259999998"/>
    <n v="6728.2550300000003"/>
    <n v="685375"/>
    <n v="545"/>
    <n v="128374.9025"/>
    <n v="939418.94766999991"/>
    <n v="43961.299299999999"/>
    <n v="895457.64836999995"/>
    <n v="84696.47438"/>
    <n v="854722.47328999999"/>
    <m/>
    <m/>
    <s v="G"/>
    <s v="Wholesale and Retail Trade; Repair of Motor Vehicles and Motorcycles"/>
    <s v="46"/>
    <s v="WHOLESALE TRADE, EXCEPT OF MOTOR VEHICLES"/>
    <s v="Medium-high"/>
    <n v="0.40361748125270042"/>
    <n v="-6.708732677456231"/>
    <n v="3.4846341529512749E-2"/>
    <n v="6.2987760047592697E-2"/>
    <n v="0.69863469162268566"/>
    <x v="0"/>
    <n v="1"/>
    <n v="9.0158362879595944E-2"/>
    <n v="235.55027981651381"/>
    <n v="3115.7441531926611"/>
    <n v="80.662934495412841"/>
    <x v="4"/>
    <s v="Exp&gt;25"/>
    <s v="Exp&gt;50"/>
    <s v="Decreased Export Intensity"/>
    <n v="0"/>
    <n v="-0.27487044979321262"/>
    <n v="-34.582274532680643"/>
    <n v="-0.42437693263698151"/>
    <n v="-52.595851110638151"/>
    <n v="-0.74646043180609567"/>
    <n v="-10.06601035568977"/>
    <s v="Yes"/>
    <s v="Yes"/>
    <s v="Yes"/>
    <x v="2"/>
    <s v="Declining"/>
    <n v="-18.656716417910449"/>
    <n v="-0.2064919177217677"/>
    <n v="-5.0313149167611986"/>
    <s v="Yes"/>
    <s v="0.Reducing"/>
    <s v="Reducing"/>
    <n v="-758.50947473271253"/>
    <n v="3.540171528574973E-2"/>
    <n v="0.73330992546722629"/>
    <n v="6.4648070632101026E-2"/>
    <n v="0.67848793104591298"/>
    <s v="50-75"/>
    <n v="8.8159273980794262E-2"/>
    <n v="14.76938602347207"/>
    <n v="6.5072777123850116"/>
    <n v="170.53811789552239"/>
    <n v="3874.2536279253732"/>
  </r>
  <r>
    <n v="410"/>
    <n v="385"/>
    <n v="297"/>
    <n v="271"/>
    <n v="172"/>
    <s v="Bausch Health Poland sp. z o.o., Rzeszów"/>
    <m/>
    <m/>
    <m/>
    <n v="2013"/>
    <m/>
    <n v="180935403"/>
    <n v="669695"/>
    <n v="8133676203"/>
    <s v="sp. z o.o."/>
    <s v="4646"/>
    <s v="Sprzedaż hurtowa wyrobów farmaceutycznych i medycznych"/>
    <m/>
    <s v="ochrona zdrowia i farmacja"/>
    <m/>
    <n v="500"/>
    <s v="J"/>
    <x v="1"/>
    <n v="1755367.40124"/>
    <n v="129364.5616"/>
    <n v="114971.03183000001"/>
    <n v="86244.022209999996"/>
    <n v="22013.09664"/>
    <n v="915961"/>
    <n v="663"/>
    <n v="114664.71962"/>
    <n v="1067015.0646500001"/>
    <n v="62465.607400000001"/>
    <n v="1004549.45725"/>
    <n v="166557.72492000001"/>
    <n v="900457.33973000001"/>
    <m/>
    <m/>
    <s v="G"/>
    <s v="Wholesale and Retail Trade; Repair of Motor Vehicles and Motorcycles"/>
    <s v="46"/>
    <s v="WHOLESALE TRADE, EXCEPT OF MOTOR VEHICLES"/>
    <s v="Medium-high"/>
    <n v="0.52180586203945722"/>
    <n v="-32.375327050095891"/>
    <n v="4.9131607519358508E-2"/>
    <n v="8.0827370734723014E-2"/>
    <n v="0.51780259517488136"/>
    <x v="0"/>
    <n v="1"/>
    <n v="0.15609688226345131"/>
    <n v="172.94829505279029"/>
    <n v="2647.6129732126701"/>
    <n v="94.216602413273009"/>
    <x v="2"/>
    <s v="Exp&gt;25"/>
    <s v="Exp&gt;50"/>
    <s v="Decreased Export Intensity"/>
    <n v="0"/>
    <n v="-0.27487044979321262"/>
    <n v="-34.582274532680643"/>
    <n v="-0.42437693263698151"/>
    <n v="-52.595851110638151"/>
    <n v="-0.74646043180609567"/>
    <n v="-10.06601035568977"/>
    <s v="Yes"/>
    <s v="Yes"/>
    <s v="Yes"/>
    <x v="2"/>
    <s v="Declining"/>
    <n v="-18.656716417910449"/>
    <n v="-0.2064919177217677"/>
    <n v="-5.0313149167611986"/>
    <s v="Yes"/>
    <s v="0.Reducing"/>
    <s v="Reducing"/>
    <n v="-758.50947473271253"/>
    <n v="3.540171528574973E-2"/>
    <n v="0.73330992546722629"/>
    <n v="6.4648070632101026E-2"/>
    <n v="0.67848793104591298"/>
    <s v="50-75"/>
    <n v="8.8159273980794262E-2"/>
    <n v="14.76938602347207"/>
    <n v="6.5072777123850116"/>
    <n v="170.53811789552239"/>
    <n v="3874.2536279253732"/>
  </r>
  <r>
    <n v="410"/>
    <n v="385"/>
    <n v="297"/>
    <n v="271"/>
    <n v="172"/>
    <s v="Bausch Health Poland sp. z o.o., Rzeszów"/>
    <m/>
    <m/>
    <m/>
    <n v="2013"/>
    <m/>
    <n v="180935403"/>
    <n v="669695"/>
    <n v="8133676203"/>
    <s v="sp. z o.o."/>
    <s v="4646"/>
    <s v="Sprzedaż hurtowa wyrobów farmaceutycznych i medycznych"/>
    <m/>
    <s v="ochrona zdrowia i farmacja"/>
    <m/>
    <n v="500"/>
    <s v="J"/>
    <x v="3"/>
    <n v="1820192.4062399999"/>
    <n v="147104.71731000001"/>
    <n v="152482.64953"/>
    <n v="118456.91770000001"/>
    <n v="7939.6646500000006"/>
    <n v="836846"/>
    <n v="553"/>
    <n v="120492.53353"/>
    <n v="880243.41269999999"/>
    <n v="41935.25649"/>
    <n v="838308.15621000004"/>
    <n v="74564.25258"/>
    <n v="805679.16012000002"/>
    <m/>
    <m/>
    <s v="G"/>
    <s v="Wholesale and Retail Trade; Repair of Motor Vehicles and Motorcycles"/>
    <s v="46"/>
    <s v="WHOLESALE TRADE, EXCEPT OF MOTOR VEHICLES"/>
    <s v="Medium-high"/>
    <n v="0.45975689005795051"/>
    <n v="-5.985147934293666"/>
    <n v="6.507933847757244E-2"/>
    <n v="0.13457291016430689"/>
    <n v="1.588655603741318"/>
    <x v="0"/>
    <n v="1"/>
    <n v="8.4708674332803671E-2"/>
    <n v="217.8888490596745"/>
    <n v="3291.487172224231"/>
    <n v="75.832290216998189"/>
    <x v="4"/>
    <s v="Exp&gt;25"/>
    <s v="Exp&gt;50"/>
    <s v="Decreased Export Intensity"/>
    <n v="0"/>
    <n v="-0.27487044979321262"/>
    <n v="-34.582274532680643"/>
    <n v="-0.42437693263698151"/>
    <n v="-52.595851110638151"/>
    <n v="-0.74646043180609567"/>
    <n v="-10.06601035568977"/>
    <s v="Yes"/>
    <s v="Yes"/>
    <s v="Yes"/>
    <x v="2"/>
    <s v="Declining"/>
    <n v="-18.656716417910449"/>
    <n v="-0.2064919177217677"/>
    <n v="-5.0313149167611986"/>
    <s v="Yes"/>
    <s v="0.Reducing"/>
    <s v="Reducing"/>
    <n v="-758.50947473271253"/>
    <n v="3.540171528574973E-2"/>
    <n v="0.73330992546722629"/>
    <n v="6.4648070632101026E-2"/>
    <n v="0.67848793104591298"/>
    <s v="50-75"/>
    <n v="8.8159273980794262E-2"/>
    <n v="14.76938602347207"/>
    <n v="6.5072777123850116"/>
    <n v="170.53811789552239"/>
    <n v="3874.2536279253732"/>
  </r>
  <r>
    <n v="410"/>
    <n v="385"/>
    <n v="297"/>
    <n v="271"/>
    <n v="172"/>
    <s v="Bausch Health Poland sp. z o.o., Rzeszów"/>
    <m/>
    <m/>
    <m/>
    <n v="2013"/>
    <m/>
    <n v="180935403"/>
    <n v="669695"/>
    <n v="8133676203"/>
    <s v="sp. z o.o."/>
    <s v="4646"/>
    <s v="Sprzedaż hurtowa wyrobów farmaceutycznych i medycznych"/>
    <m/>
    <s v="ochrona zdrowia i farmacja"/>
    <m/>
    <n v="500"/>
    <s v="J"/>
    <x v="2"/>
    <n v="1936069"/>
    <n v="133076.28219999999"/>
    <n v="147664.80922"/>
    <n v="115404"/>
    <n v="17099.808199999999"/>
    <n v="925804"/>
    <n v="699"/>
    <n v="127401"/>
    <n v="1106936.5741600001"/>
    <n v="52807.260540000003"/>
    <n v="1054129.3136199999"/>
    <n v="221961.34323"/>
    <n v="884975.23092999996"/>
    <m/>
    <m/>
    <s v="G"/>
    <s v="Wholesale and Retail Trade; Repair of Motor Vehicles and Motorcycles"/>
    <s v="46"/>
    <s v="WHOLESALE TRADE, EXCEPT OF MOTOR VEHICLES"/>
    <s v="Medium-high"/>
    <n v="0.4781875026148345"/>
    <n v="10.29423234317508"/>
    <n v="5.9607379695661683E-2"/>
    <n v="0.10425529582629831"/>
    <n v="0.5199283727546038"/>
    <x v="0"/>
    <n v="1"/>
    <n v="0.20051857388345459"/>
    <n v="182.26180257510731"/>
    <n v="2769.7696709585121"/>
    <n v="75.546867725321889"/>
    <x v="4"/>
    <s v="Exp&gt;25"/>
    <s v="Exp&gt;50"/>
    <s v="Decreased Export Intensity"/>
    <n v="0"/>
    <n v="-0.27487044979321262"/>
    <n v="-34.582274532680643"/>
    <n v="-0.42437693263698151"/>
    <n v="-52.595851110638151"/>
    <n v="-0.74646043180609567"/>
    <n v="-10.06601035568977"/>
    <s v="Yes"/>
    <s v="Yes"/>
    <s v="Yes"/>
    <x v="2"/>
    <s v="Declining"/>
    <n v="-18.656716417910449"/>
    <n v="-0.2064919177217677"/>
    <n v="-5.0313149167611986"/>
    <s v="Yes"/>
    <s v="0.Reducing"/>
    <s v="Reducing"/>
    <n v="-758.50947473271253"/>
    <n v="3.540171528574973E-2"/>
    <n v="0.73330992546722629"/>
    <n v="6.4648070632101026E-2"/>
    <n v="0.67848793104591298"/>
    <s v="50-75"/>
    <n v="8.8159273980794262E-2"/>
    <n v="14.76938602347207"/>
    <n v="6.5072777123850116"/>
    <n v="170.53811789552239"/>
    <n v="3874.2536279253732"/>
  </r>
  <r>
    <n v="410"/>
    <n v="385"/>
    <n v="297"/>
    <n v="271"/>
    <n v="172"/>
    <s v="Bausch Health Poland sp. z o.o., Rzeszów"/>
    <m/>
    <m/>
    <m/>
    <n v="2013"/>
    <m/>
    <n v="180935403"/>
    <n v="669695"/>
    <n v="8133676203"/>
    <s v="sp. z o.o."/>
    <s v="4646"/>
    <s v="Sprzedaż hurtowa wyrobów farmaceutycznych i medycznych"/>
    <m/>
    <s v="ochrona zdrowia i farmacja"/>
    <m/>
    <n v="500"/>
    <s v="J"/>
    <x v="0"/>
    <n v="2595749.93071"/>
    <n v="120852"/>
    <n v="122922"/>
    <n v="91894"/>
    <n v="23293"/>
    <n v="1761185"/>
    <n v="670"/>
    <n v="114260.53899"/>
    <n v="1421450"/>
    <n v="87022"/>
    <n v="1334428"/>
    <n v="125314"/>
    <n v="1296136.4352899999"/>
    <m/>
    <m/>
    <s v="G"/>
    <s v="Wholesale and Retail Trade; Repair of Motor Vehicles and Motorcycles"/>
    <s v="46"/>
    <s v="WHOLESALE TRADE, EXCEPT OF MOTOR VEHICLES"/>
    <s v="Medium-high"/>
    <n v="0.67848793104591298"/>
    <m/>
    <n v="3.540171528574973E-2"/>
    <n v="6.4648070632101026E-2"/>
    <n v="0.73330992546722629"/>
    <x v="0"/>
    <n v="1"/>
    <n v="8.8159273980794262E-2"/>
    <n v="170.53811789552239"/>
    <n v="3874.2536279253732"/>
    <n v="129.88358208955219"/>
    <x v="2"/>
    <s v="Exp&gt;25"/>
    <s v="Exp&gt;50"/>
    <s v="Decreased Export Intensity"/>
    <n v="0"/>
    <n v="-0.27487044979321262"/>
    <n v="-34.582274532680643"/>
    <n v="-0.42437693263698151"/>
    <n v="-52.595851110638151"/>
    <n v="-0.74646043180609567"/>
    <n v="-10.06601035568977"/>
    <s v="Yes"/>
    <s v="Yes"/>
    <s v="Yes"/>
    <x v="2"/>
    <s v="Declining"/>
    <n v="-18.656716417910449"/>
    <n v="-0.2064919177217677"/>
    <n v="-5.0313149167611986"/>
    <s v="Yes"/>
    <s v="0.Reducing"/>
    <s v="Reducing"/>
    <n v="-758.50947473271253"/>
    <n v="3.540171528574973E-2"/>
    <n v="0.73330992546722629"/>
    <n v="6.4648070632101026E-2"/>
    <n v="0.67848793104591298"/>
    <s v="50-75"/>
    <n v="8.8159273980794262E-2"/>
    <n v="14.76938602347207"/>
    <n v="6.5072777123850116"/>
    <n v="170.53811789552239"/>
    <n v="3874.2536279253732"/>
  </r>
  <r>
    <n v="116"/>
    <n v="81"/>
    <n v="113"/>
    <n v="174"/>
    <n v="173"/>
    <s v="Oktan Energy &amp;V/L Service sp. z o.o., Szczecin"/>
    <m/>
    <n v="1997"/>
    <m/>
    <n v="2002"/>
    <m/>
    <n v="811188467"/>
    <n v="81566"/>
    <n v="9552029087"/>
    <s v="sp. z o.o."/>
    <s v="4671"/>
    <s v="Sprzedaż hurtowa paliw i produktów pochodnych"/>
    <m/>
    <s v="paliwa"/>
    <m/>
    <n v="400"/>
    <s v="J"/>
    <x v="0"/>
    <n v="2562160"/>
    <n v="42932"/>
    <n v="36417"/>
    <n v="29649"/>
    <n v="4468"/>
    <n v="2712"/>
    <n v="55"/>
    <n v="3803.2572399999999"/>
    <n v="319432.7"/>
    <n v="83623"/>
    <n v="235809.7"/>
    <n v="128685"/>
    <n v="190483"/>
    <m/>
    <m/>
    <s v="G"/>
    <s v="Wholesale and Retail Trade; Repair of Motor Vehicles and Motorcycles"/>
    <s v="46"/>
    <s v="WHOLESALE TRADE, EXCEPT OF MOTOR VEHICLES"/>
    <s v="Medium-high"/>
    <n v="1.058481905891904E-3"/>
    <m/>
    <n v="1.157187685390452E-2"/>
    <n v="9.2817673331502995E-2"/>
    <n v="0.2303998134980767"/>
    <x v="1"/>
    <n v="0"/>
    <n v="0.40285481104470522"/>
    <n v="69.150131636363639"/>
    <n v="46584.727272727272"/>
    <n v="1520.4181818181819"/>
    <x v="0"/>
    <s v="Exp&lt;25"/>
    <s v="Exp&lt;50"/>
    <s v="Increased Export Intensity"/>
    <n v="1"/>
    <n v="1.1456252449326789E-2"/>
    <n v="115.3049569297"/>
    <n v="0.76688524147854942"/>
    <n v="56.018084731666647"/>
    <n v="0.44480174230943531"/>
    <n v="21.133288400599358"/>
    <s v="Yes"/>
    <s v="Yes"/>
    <s v="Yes"/>
    <x v="1"/>
    <s v="Growing"/>
    <n v="-47.272727272727273"/>
    <n v="-0.64003735524599703"/>
    <n v="-14.7864169006845"/>
    <s v="Yes"/>
    <s v="0.Reducing"/>
    <s v="Reducing"/>
    <n v="143637.9446055486"/>
    <n v="1.157187685390452E-2"/>
    <n v="0.2303998134980767"/>
    <n v="9.2817673331502995E-2"/>
    <n v="1.058481905891904E-3"/>
    <s v="0-10"/>
    <n v="0.40285481104470522"/>
    <n v="14.75636121069881"/>
    <n v="4.0073331852324712"/>
    <n v="69.150131636363639"/>
    <n v="46584.727272727272"/>
  </r>
  <r>
    <n v="116"/>
    <n v="81"/>
    <n v="113"/>
    <n v="174"/>
    <n v="173"/>
    <s v="Oktan Energy &amp;V/L Service sp. z o.o., Szczecin"/>
    <m/>
    <n v="1997"/>
    <m/>
    <n v="2002"/>
    <m/>
    <n v="811188467"/>
    <n v="81566"/>
    <n v="9552029087"/>
    <s v="sp. z o.o."/>
    <s v="4671"/>
    <s v="Sprzedaż hurtowa paliw i produktów pochodnych"/>
    <m/>
    <s v="paliwa"/>
    <m/>
    <n v="400"/>
    <s v="J"/>
    <x v="1"/>
    <n v="2606029.49658"/>
    <n v="67046.022830000002"/>
    <n v="29413.67584"/>
    <n v="23790.821980000001"/>
    <n v="5854.75929"/>
    <n v="48216"/>
    <n v="26"/>
    <n v="4162.4181600000002"/>
    <n v="410626.47336"/>
    <n v="84954.629230000006"/>
    <n v="325671.84412999998"/>
    <n v="151117.55218999999"/>
    <n v="259508.92116999999"/>
    <m/>
    <m/>
    <s v="G"/>
    <s v="Wholesale and Retail Trade; Repair of Motor Vehicles and Motorcycles"/>
    <s v="46"/>
    <s v="WHOLESALE TRADE, EXCEPT OF MOTOR VEHICLES"/>
    <s v="Medium-high"/>
    <n v="1.8501709233635252E-2"/>
    <n v="1.7122075350485491"/>
    <n v="9.1291453190463414E-3"/>
    <n v="5.7937866950780757E-2"/>
    <n v="0.15743255257395791"/>
    <x v="1"/>
    <n v="0"/>
    <n v="0.36801707146025592"/>
    <n v="160.09300615384609"/>
    <n v="100231.9037146154"/>
    <n v="3267.4857396153848"/>
    <x v="0"/>
    <s v="Exp&lt;25"/>
    <s v="Exp&lt;50"/>
    <s v="Increased Export Intensity"/>
    <n v="1"/>
    <n v="1.1456252449326789E-2"/>
    <n v="115.3049569297"/>
    <n v="0.76688524147854942"/>
    <n v="56.018084731666647"/>
    <n v="0.44480174230943531"/>
    <n v="21.133288400599358"/>
    <s v="Yes"/>
    <s v="Yes"/>
    <s v="Yes"/>
    <x v="1"/>
    <s v="Growing"/>
    <n v="-47.272727272727273"/>
    <n v="-0.64003735524599703"/>
    <n v="-14.7864169006845"/>
    <s v="Yes"/>
    <s v="0.Reducing"/>
    <s v="Reducing"/>
    <n v="143637.9446055486"/>
    <n v="1.157187685390452E-2"/>
    <n v="0.2303998134980767"/>
    <n v="9.2817673331502995E-2"/>
    <n v="1.058481905891904E-3"/>
    <s v="0-10"/>
    <n v="0.40285481104470522"/>
    <n v="14.75636121069881"/>
    <n v="4.0073331852324712"/>
    <n v="69.150131636363639"/>
    <n v="46584.727272727272"/>
  </r>
  <r>
    <n v="116"/>
    <n v="81"/>
    <n v="113"/>
    <n v="174"/>
    <n v="173"/>
    <s v="Oktan Energy &amp;V/L Service sp. z o.o., Szczecin"/>
    <m/>
    <n v="1997"/>
    <m/>
    <n v="2002"/>
    <m/>
    <n v="811188467"/>
    <n v="81566"/>
    <n v="9552029087"/>
    <s v="sp. z o.o."/>
    <s v="4671"/>
    <s v="Sprzedaż hurtowa paliw i produktów pochodnych"/>
    <m/>
    <s v="paliwa"/>
    <m/>
    <n v="400"/>
    <s v="J"/>
    <x v="2"/>
    <n v="4514009"/>
    <n v="151390.37380999999"/>
    <n v="145065.16647"/>
    <n v="116378"/>
    <n v="5901.7848899999999"/>
    <n v="32371"/>
    <n v="29"/>
    <n v="4620"/>
    <n v="562527.02185999998"/>
    <n v="120400.85294"/>
    <n v="442126.16892000003"/>
    <n v="266379.14662000001"/>
    <n v="296147.87524000002"/>
    <m/>
    <m/>
    <s v="G"/>
    <s v="Wholesale and Retail Trade; Repair of Motor Vehicles and Motorcycles"/>
    <s v="46"/>
    <s v="WHOLESALE TRADE, EXCEPT OF MOTOR VEHICLES"/>
    <s v="Medium-high"/>
    <n v="7.1712307175284774E-3"/>
    <n v="73.214040973976708"/>
    <n v="2.5781517050586299E-2"/>
    <n v="0.20688428373661991"/>
    <n v="0.43688855331463933"/>
    <x v="1"/>
    <n v="0"/>
    <n v="0.47354017899302908"/>
    <n v="159.31034482758619"/>
    <n v="155655.4827586207"/>
    <n v="4151.7535496551727"/>
    <x v="0"/>
    <s v="Exp&lt;25"/>
    <s v="Exp&lt;50"/>
    <s v="Increased Export Intensity"/>
    <n v="1"/>
    <n v="1.1456252449326789E-2"/>
    <n v="115.3049569297"/>
    <n v="0.76688524147854942"/>
    <n v="56.018084731666647"/>
    <n v="0.44480174230943531"/>
    <n v="21.133288400599358"/>
    <s v="Yes"/>
    <s v="Yes"/>
    <s v="Yes"/>
    <x v="1"/>
    <s v="Growing"/>
    <n v="-47.272727272727273"/>
    <n v="-0.64003735524599703"/>
    <n v="-14.7864169006845"/>
    <s v="Yes"/>
    <s v="0.Reducing"/>
    <s v="Reducing"/>
    <n v="143637.9446055486"/>
    <n v="1.157187685390452E-2"/>
    <n v="0.2303998134980767"/>
    <n v="9.2817673331502995E-2"/>
    <n v="1.058481905891904E-3"/>
    <s v="0-10"/>
    <n v="0.40285481104470522"/>
    <n v="14.75636121069881"/>
    <n v="4.0073331852324712"/>
    <n v="69.150131636363639"/>
    <n v="46584.727272727272"/>
  </r>
  <r>
    <n v="116"/>
    <n v="81"/>
    <n v="113"/>
    <n v="174"/>
    <n v="173"/>
    <s v="Oktan Energy &amp;V/L Service sp. z o.o., Szczecin"/>
    <m/>
    <n v="1997"/>
    <m/>
    <n v="2002"/>
    <m/>
    <n v="811188467"/>
    <n v="81566"/>
    <n v="9552029087"/>
    <s v="sp. z o.o."/>
    <s v="4671"/>
    <s v="Sprzedaż hurtowa paliw i produktów pochodnych"/>
    <m/>
    <s v="paliwa"/>
    <m/>
    <n v="400"/>
    <s v="J"/>
    <x v="4"/>
    <n v="5516457.4844699996"/>
    <n v="157053.74196000001"/>
    <n v="153675.69562000001"/>
    <n v="153454.10762"/>
    <n v="13444.874159999999"/>
    <n v="69037"/>
    <n v="29"/>
    <n v="13086.006439999999"/>
    <n v="818215.01337000006"/>
    <n v="195480.91310999999"/>
    <n v="622734.10025999998"/>
    <n v="605395.56935999996"/>
    <n v="212819.44401000001"/>
    <m/>
    <m/>
    <s v="G"/>
    <s v="Wholesale and Retail Trade; Repair of Motor Vehicles and Motorcycles"/>
    <s v="46"/>
    <s v="WHOLESALE TRADE, EXCEPT OF MOTOR VEHICLES"/>
    <s v="Medium-high"/>
    <n v="1.2514734355218691E-2"/>
    <n v="-28.868924210166899"/>
    <n v="2.7817509343995839E-2"/>
    <n v="0.18754741127025429"/>
    <n v="0.25347742102279602"/>
    <x v="1"/>
    <n v="0"/>
    <n v="0.73989789904556258"/>
    <n v="451.24160137931028"/>
    <n v="190222.6718782759"/>
    <n v="6740.7211417241388"/>
    <x v="0"/>
    <s v="Exp&lt;25"/>
    <s v="Exp&lt;50"/>
    <s v="Increased Export Intensity"/>
    <n v="1"/>
    <n v="1.1456252449326789E-2"/>
    <n v="115.3049569297"/>
    <n v="0.76688524147854942"/>
    <n v="56.018084731666647"/>
    <n v="0.44480174230943531"/>
    <n v="21.133288400599358"/>
    <s v="Yes"/>
    <s v="Yes"/>
    <s v="Yes"/>
    <x v="1"/>
    <s v="Growing"/>
    <n v="-47.272727272727273"/>
    <n v="-0.64003735524599703"/>
    <n v="-14.7864169006845"/>
    <s v="Yes"/>
    <s v="0.Reducing"/>
    <s v="Reducing"/>
    <n v="143637.9446055486"/>
    <n v="1.157187685390452E-2"/>
    <n v="0.2303998134980767"/>
    <n v="9.2817673331502995E-2"/>
    <n v="1.058481905891904E-3"/>
    <s v="0-10"/>
    <n v="0.40285481104470522"/>
    <n v="14.75636121069881"/>
    <n v="4.0073331852324712"/>
    <n v="69.150131636363639"/>
    <n v="46584.727272727272"/>
  </r>
  <r>
    <n v="116"/>
    <n v="81"/>
    <n v="113"/>
    <n v="174"/>
    <n v="173"/>
    <s v="Oktan Energy &amp;V/L Service sp. z o.o., Szczecin"/>
    <m/>
    <n v="1997"/>
    <m/>
    <n v="2002"/>
    <m/>
    <n v="811188467"/>
    <n v="81566"/>
    <n v="9552029087"/>
    <s v="sp. z o.o."/>
    <s v="4671"/>
    <s v="Sprzedaż hurtowa paliw i produktów pochodnych"/>
    <m/>
    <s v="paliwa"/>
    <m/>
    <n v="400"/>
    <s v="J"/>
    <x v="3"/>
    <n v="7755341"/>
    <n v="228668"/>
    <n v="184699"/>
    <n v="185562"/>
    <n v="7449"/>
    <n v="30192"/>
    <n v="51"/>
    <n v="8218"/>
    <n v="667614"/>
    <n v="158307"/>
    <n v="509307"/>
    <n v="451941"/>
    <n v="207086"/>
    <m/>
    <m/>
    <s v="G"/>
    <s v="Wholesale and Retail Trade; Repair of Motor Vehicles and Motorcycles"/>
    <s v="46"/>
    <s v="WHOLESALE TRADE, EXCEPT OF MOTOR VEHICLES"/>
    <s v="Medium-high"/>
    <n v="3.8930589899270709E-3"/>
    <n v="71.806059757523741"/>
    <n v="2.392699431269367E-2"/>
    <n v="0.27794803584106992"/>
    <n v="0.41058899281100852"/>
    <x v="1"/>
    <n v="0"/>
    <n v="0.67694955468279572"/>
    <n v="161.1372549019608"/>
    <n v="152065.5098039216"/>
    <n v="3104.0588235294122"/>
    <x v="0"/>
    <s v="Exp&lt;25"/>
    <s v="Exp&lt;50"/>
    <s v="Increased Export Intensity"/>
    <n v="1"/>
    <n v="1.1456252449326789E-2"/>
    <n v="115.3049569297"/>
    <n v="0.76688524147854942"/>
    <n v="56.018084731666647"/>
    <n v="0.44480174230943531"/>
    <n v="21.133288400599358"/>
    <s v="Yes"/>
    <s v="Yes"/>
    <s v="Yes"/>
    <x v="1"/>
    <s v="Growing"/>
    <n v="-47.272727272727273"/>
    <n v="-0.64003735524599703"/>
    <n v="-14.7864169006845"/>
    <s v="Yes"/>
    <s v="0.Reducing"/>
    <s v="Reducing"/>
    <n v="143637.9446055486"/>
    <n v="1.157187685390452E-2"/>
    <n v="0.2303998134980767"/>
    <n v="9.2817673331502995E-2"/>
    <n v="1.058481905891904E-3"/>
    <s v="0-10"/>
    <n v="0.40285481104470522"/>
    <n v="14.75636121069881"/>
    <n v="4.0073331852324712"/>
    <n v="69.150131636363639"/>
    <n v="46584.727272727272"/>
  </r>
  <r>
    <n v="268"/>
    <n v="156"/>
    <n v="205"/>
    <n v="200"/>
    <n v="174"/>
    <s v="MM Kwidzyn sp. z o.o., Kwidzyn"/>
    <m/>
    <n v="2007"/>
    <n v="1992"/>
    <n v="2007"/>
    <m/>
    <s v="002813078"/>
    <n v="292525"/>
    <n v="5810004587"/>
    <s v="sp. z o.o."/>
    <s v="1712"/>
    <s v="Produkcja papieru i tektury"/>
    <m/>
    <s v="produkcja"/>
    <m/>
    <n v="500"/>
    <s v="J"/>
    <x v="1"/>
    <n v="2291121.89536"/>
    <n v="264651.48469000001"/>
    <n v="221953.20936000001"/>
    <n v="192318.74437"/>
    <n v="143841.53132000001"/>
    <n v="1294236.588073205"/>
    <n v="1863.8"/>
    <n v="191271.66438"/>
    <n v="1698935.5218"/>
    <n v="990909.78529999999"/>
    <n v="708025.7365"/>
    <n v="1186314.04541"/>
    <n v="512621.47639000003"/>
    <m/>
    <m/>
    <s v="C"/>
    <s v="Manufacturing"/>
    <s v="17"/>
    <s v="MANUFACTURE OF PAPER AND PAPER PRODUCTS"/>
    <s v="Medium-high"/>
    <n v="0.56489206911875967"/>
    <n v="-10.44865199149805"/>
    <n v="8.3940860920357657E-2"/>
    <n v="0.1131995546047803"/>
    <n v="0.16211453039277901"/>
    <x v="0"/>
    <n v="1"/>
    <n v="0.6982690220951504"/>
    <n v="102.6245650713596"/>
    <n v="1229.2745441356369"/>
    <n v="531.66100724326645"/>
    <x v="2"/>
    <s v="Exp&gt;25"/>
    <s v="Exp&gt;50"/>
    <s v="Decreased Export Intensity"/>
    <n v="0"/>
    <n v="-7.8785706392110466E-3"/>
    <n v="0.31195022305329878"/>
    <n v="3.114646678765709E-3"/>
    <n v="-27.310180997787459"/>
    <n v="-0.31896885249034851"/>
    <n v="7.7896490539020036E-2"/>
    <s v="Yes"/>
    <s v="Yes"/>
    <s v="Yes"/>
    <x v="3"/>
    <s v="Declining"/>
    <n v="-13.40933767643865"/>
    <n v="-0.14397820159630739"/>
    <n v="-3.5354449597919002"/>
    <s v="No"/>
    <s v="0.Reducing"/>
    <s v="Reducing"/>
    <n v="220.0950409906429"/>
    <n v="5.8477297883352028E-2"/>
    <n v="0.111318056229212"/>
    <n v="8.0162061521670644E-2"/>
    <n v="0.56848153158948489"/>
    <s v="50-75"/>
    <n v="0.72011733080041496"/>
    <n v="14.754910170657681"/>
    <n v="7.5186072168152522"/>
    <n v="100.2268831596091"/>
    <n v="1388.9494567209561"/>
  </r>
  <r>
    <n v="268"/>
    <n v="156"/>
    <n v="205"/>
    <n v="200"/>
    <n v="174"/>
    <s v="MM Kwidzyn sp. z o.o., Kwidzyn"/>
    <m/>
    <n v="2007"/>
    <n v="1992"/>
    <n v="2007"/>
    <m/>
    <s v="002813078"/>
    <n v="292525"/>
    <n v="5810004587"/>
    <s v="sp. z o.o."/>
    <s v="1712"/>
    <s v="Produkcja papieru i tektury"/>
    <m/>
    <s v="produkcja"/>
    <m/>
    <n v="500"/>
    <s v="J"/>
    <x v="0"/>
    <n v="2558444.89928"/>
    <n v="307542.4129983391"/>
    <n v="321457"/>
    <n v="149610.94449333911"/>
    <n v="136743.12675"/>
    <n v="1454428.6748299999"/>
    <n v="1842"/>
    <n v="184617.91878000001"/>
    <n v="1866356"/>
    <n v="1021989"/>
    <n v="844367"/>
    <n v="1343995.3010433391"/>
    <n v="522360.83717999997"/>
    <m/>
    <m/>
    <s v="C"/>
    <s v="Manufacturing"/>
    <s v="17"/>
    <s v="MANUFACTURE OF PAPER AND PAPER PRODUCTS"/>
    <s v="Medium-high"/>
    <n v="0.56848153158948489"/>
    <m/>
    <n v="5.8477297883352028E-2"/>
    <n v="8.0162061521670644E-2"/>
    <n v="0.111318056229212"/>
    <x v="0"/>
    <n v="1"/>
    <n v="0.72011733080041496"/>
    <n v="100.2268831596091"/>
    <n v="1388.9494567209561"/>
    <n v="554.8257328990228"/>
    <x v="2"/>
    <s v="Exp&gt;25"/>
    <s v="Exp&gt;50"/>
    <s v="Decreased Export Intensity"/>
    <n v="0"/>
    <n v="-7.8785706392110466E-3"/>
    <n v="0.31195022305329878"/>
    <n v="3.114646678765709E-3"/>
    <n v="-27.310180997787459"/>
    <n v="-0.31896885249034851"/>
    <n v="7.7896490539020036E-2"/>
    <s v="Yes"/>
    <s v="Yes"/>
    <s v="Yes"/>
    <x v="3"/>
    <s v="Declining"/>
    <n v="-13.40933767643865"/>
    <n v="-0.14397820159630739"/>
    <n v="-3.5354449597919002"/>
    <s v="No"/>
    <s v="0.Reducing"/>
    <s v="Reducing"/>
    <n v="220.0950409906429"/>
    <n v="5.8477297883352028E-2"/>
    <n v="0.111318056229212"/>
    <n v="8.0162061521670644E-2"/>
    <n v="0.56848153158948489"/>
    <s v="50-75"/>
    <n v="0.72011733080041496"/>
    <n v="14.754910170657681"/>
    <n v="7.5186072168152522"/>
    <n v="100.2268831596091"/>
    <n v="1388.9494567209561"/>
  </r>
  <r>
    <n v="268"/>
    <n v="156"/>
    <n v="205"/>
    <n v="200"/>
    <n v="174"/>
    <s v="MM Kwidzyn sp. z o.o., Kwidzyn"/>
    <m/>
    <n v="2007"/>
    <n v="1992"/>
    <n v="2007"/>
    <m/>
    <s v="002813078"/>
    <n v="292525"/>
    <n v="5810004587"/>
    <s v="sp. z o.o."/>
    <s v="1712"/>
    <s v="Produkcja papieru i tektury"/>
    <m/>
    <s v="produkcja"/>
    <m/>
    <n v="500"/>
    <s v="J"/>
    <x v="4"/>
    <n v="2566425.9738500002"/>
    <n v="-271864.69744000002"/>
    <n v="-323057.07156000001"/>
    <n v="-366927.72911999997"/>
    <n v="148231.85071999999"/>
    <n v="1438746"/>
    <n v="1595"/>
    <n v="191591.96874000001"/>
    <n v="1866878.0392100001"/>
    <n v="919957.02072999999"/>
    <n v="946921.01847999997"/>
    <n v="697941.22340999998"/>
    <n v="1168936.8158"/>
    <m/>
    <m/>
    <s v="C"/>
    <s v="Manufacturing"/>
    <s v="17"/>
    <s v="MANUFACTURE OF PAPER AND PAPER PRODUCTS"/>
    <s v="Medium-high"/>
    <n v="0.56060296095027384"/>
    <n v="-37.976988843011483"/>
    <n v="-0.1429722629285726"/>
    <n v="-0.19654617035147701"/>
    <n v="-0.52572869578797077"/>
    <x v="0"/>
    <n v="1"/>
    <n v="0.3738547504181608"/>
    <n v="120.12035657680249"/>
    <n v="1609.044497711599"/>
    <n v="576.77556158620689"/>
    <x v="2"/>
    <s v="Exp&gt;25"/>
    <s v="Exp&gt;50"/>
    <s v="Decreased Export Intensity"/>
    <n v="0"/>
    <n v="-7.8785706392110466E-3"/>
    <n v="0.31195022305329878"/>
    <n v="3.114646678765709E-3"/>
    <n v="-27.310180997787459"/>
    <n v="-0.31896885249034851"/>
    <n v="7.7896490539020036E-2"/>
    <s v="Yes"/>
    <s v="Yes"/>
    <s v="Yes"/>
    <x v="3"/>
    <s v="Declining"/>
    <n v="-13.40933767643865"/>
    <n v="-0.14397820159630739"/>
    <n v="-3.5354449597919002"/>
    <s v="No"/>
    <s v="0.Reducing"/>
    <s v="Reducing"/>
    <n v="220.0950409906429"/>
    <n v="5.8477297883352028E-2"/>
    <n v="0.111318056229212"/>
    <n v="8.0162061521670644E-2"/>
    <n v="0.56848153158948489"/>
    <s v="50-75"/>
    <n v="0.72011733080041496"/>
    <n v="14.754910170657681"/>
    <n v="7.5186072168152522"/>
    <n v="100.2268831596091"/>
    <n v="1388.9494567209561"/>
  </r>
  <r>
    <n v="268"/>
    <n v="156"/>
    <n v="205"/>
    <n v="200"/>
    <n v="174"/>
    <s v="MM Kwidzyn sp. z o.o., Kwidzyn"/>
    <m/>
    <n v="2007"/>
    <n v="1992"/>
    <n v="2007"/>
    <m/>
    <s v="002813078"/>
    <n v="292525"/>
    <n v="5810004587"/>
    <s v="sp. z o.o."/>
    <s v="1712"/>
    <s v="Produkcja papieru i tektury"/>
    <m/>
    <s v="produkcja"/>
    <m/>
    <n v="500"/>
    <s v="J"/>
    <x v="2"/>
    <n v="2584611"/>
    <n v="191386.27512999999"/>
    <n v="265174.51824"/>
    <n v="217423"/>
    <n v="191180.01775999999"/>
    <n v="1451808"/>
    <n v="1731"/>
    <n v="188965.5"/>
    <n v="1653951.851"/>
    <n v="948142.55807000003"/>
    <n v="705809.29293"/>
    <n v="1063737.4296500001"/>
    <n v="590214.42135000008"/>
    <m/>
    <m/>
    <s v="C"/>
    <s v="Manufacturing"/>
    <s v="17"/>
    <s v="MANUFACTURE OF PAPER AND PAPER PRODUCTS"/>
    <s v="Medium-high"/>
    <n v="0.56171238147636138"/>
    <n v="12.80984242847911"/>
    <n v="8.4122136754815321E-2"/>
    <n v="0.131456668383994"/>
    <n v="0.20439536481435869"/>
    <x v="0"/>
    <n v="1"/>
    <n v="0.64314897015100592"/>
    <n v="109.1655112651646"/>
    <n v="1493.131715771231"/>
    <n v="547.74266786250723"/>
    <x v="2"/>
    <s v="Exp&gt;25"/>
    <s v="Exp&gt;50"/>
    <s v="Decreased Export Intensity"/>
    <n v="0"/>
    <n v="-7.8785706392110466E-3"/>
    <n v="0.31195022305329878"/>
    <n v="3.114646678765709E-3"/>
    <n v="-27.310180997787459"/>
    <n v="-0.31896885249034851"/>
    <n v="7.7896490539020036E-2"/>
    <s v="Yes"/>
    <s v="Yes"/>
    <s v="Yes"/>
    <x v="3"/>
    <s v="Declining"/>
    <n v="-13.40933767643865"/>
    <n v="-0.14397820159630739"/>
    <n v="-3.5354449597919002"/>
    <s v="No"/>
    <s v="0.Reducing"/>
    <s v="Reducing"/>
    <n v="220.0950409906429"/>
    <n v="5.8477297883352028E-2"/>
    <n v="0.111318056229212"/>
    <n v="8.0162061521670644E-2"/>
    <n v="0.56848153158948489"/>
    <s v="50-75"/>
    <n v="0.72011733080041496"/>
    <n v="14.754910170657681"/>
    <n v="7.5186072168152522"/>
    <n v="100.2268831596091"/>
    <n v="1388.9494567209561"/>
  </r>
  <r>
    <n v="268"/>
    <n v="156"/>
    <n v="205"/>
    <n v="200"/>
    <n v="174"/>
    <s v="MM Kwidzyn sp. z o.o., Kwidzyn"/>
    <m/>
    <n v="2007"/>
    <n v="1992"/>
    <n v="2007"/>
    <m/>
    <s v="002813078"/>
    <n v="292525"/>
    <n v="5810004587"/>
    <s v="sp. z o.o."/>
    <s v="1712"/>
    <s v="Produkcja papieru i tektury"/>
    <m/>
    <s v="produkcja"/>
    <m/>
    <n v="500"/>
    <s v="J"/>
    <x v="3"/>
    <n v="4137860.9744600002"/>
    <n v="428677.45435000001"/>
    <n v="422070.29501"/>
    <n v="351131.52288"/>
    <n v="179325.51220999999"/>
    <n v="2217930"/>
    <n v="1689"/>
    <n v="201389.39618000001"/>
    <n v="2004109.6862699999"/>
    <n v="900155.15103999991"/>
    <n v="1103954.53523"/>
    <n v="1064868.9525299999"/>
    <n v="939240.73374000005"/>
    <m/>
    <m/>
    <s v="C"/>
    <s v="Manufacturing"/>
    <s v="17"/>
    <s v="MANUFACTURE OF PAPER AND PAPER PRODUCTS"/>
    <s v="Medium-high"/>
    <n v="0.53600882525770321"/>
    <n v="60.096083103414777"/>
    <n v="8.4858221445157048E-2"/>
    <n v="0.17520574112563539"/>
    <n v="0.32974153490507352"/>
    <x v="0"/>
    <n v="1"/>
    <n v="0.5313426504673544"/>
    <n v="119.23587695677919"/>
    <n v="2449.8880843457669"/>
    <n v="532.95153998815863"/>
    <x v="2"/>
    <s v="Exp&gt;25"/>
    <s v="Exp&gt;50"/>
    <s v="Decreased Export Intensity"/>
    <n v="0"/>
    <n v="-7.8785706392110466E-3"/>
    <n v="0.31195022305329878"/>
    <n v="3.114646678765709E-3"/>
    <n v="-27.310180997787459"/>
    <n v="-0.31896885249034851"/>
    <n v="7.7896490539020036E-2"/>
    <s v="Yes"/>
    <s v="Yes"/>
    <s v="Yes"/>
    <x v="3"/>
    <s v="Declining"/>
    <n v="-13.40933767643865"/>
    <n v="-0.14397820159630739"/>
    <n v="-3.5354449597919002"/>
    <s v="No"/>
    <s v="0.Reducing"/>
    <s v="Reducing"/>
    <n v="220.0950409906429"/>
    <n v="5.8477297883352028E-2"/>
    <n v="0.111318056229212"/>
    <n v="8.0162061521670644E-2"/>
    <n v="0.56848153158948489"/>
    <s v="50-75"/>
    <n v="0.72011733080041496"/>
    <n v="14.754910170657681"/>
    <n v="7.5186072168152522"/>
    <n v="100.2268831596091"/>
    <n v="1388.9494567209561"/>
  </r>
  <r>
    <n v="112"/>
    <n v="89"/>
    <n v="129"/>
    <n v="265"/>
    <n v="175"/>
    <s v="Polenergia SA GK, Warszawa"/>
    <s v="SG)"/>
    <n v="2000"/>
    <n v="1997"/>
    <m/>
    <m/>
    <s v="012693488"/>
    <n v="26545"/>
    <n v="5261888932"/>
    <s v="SA"/>
    <s v="7022"/>
    <s v="Pozostałe doradztwo w zakresie prowadzenia działalności gospodarczej i zarządzania"/>
    <s v="Prod. paliw i energii "/>
    <s v="energetyka"/>
    <m/>
    <n v="400"/>
    <s v="S"/>
    <x v="1"/>
    <n v="1785480"/>
    <n v="165490"/>
    <n v="126332"/>
    <n v="110523"/>
    <n v="96344"/>
    <n v="233750"/>
    <n v="172"/>
    <n v="47059"/>
    <n v="3018449"/>
    <n v="2229951"/>
    <n v="788498"/>
    <n v="1418368"/>
    <n v="1600081"/>
    <m/>
    <m/>
    <s v="M"/>
    <s v="Professional, Scientific and Technical Activities"/>
    <s v="70"/>
    <s v="ACTIVITIES OF HEAD OFFICES; MANAGEMENT CONSULTANCY ACTIVITIES"/>
    <s v="High"/>
    <n v="0.130917176333535"/>
    <n v="-28.325236463132949"/>
    <n v="6.1901001411385173E-2"/>
    <n v="3.6615824882249133E-2"/>
    <n v="7.7922654769425143E-2"/>
    <x v="1"/>
    <n v="0"/>
    <n v="0.46989960738114178"/>
    <n v="273.5988372093023"/>
    <n v="10380.697674418599"/>
    <n v="12964.83139534884"/>
    <x v="1"/>
    <s v="Exp&lt;25"/>
    <s v="Exp&lt;50"/>
    <s v="Increased Export Intensity"/>
    <n v="1"/>
    <n v="9.9543521981978883E-3"/>
    <n v="124.8822401153553"/>
    <n v="0.8104067019415524"/>
    <n v="62.958145011127037"/>
    <n v="0.48832320277244001"/>
    <n v="22.45845890247984"/>
    <s v="Yes"/>
    <s v="Yes"/>
    <s v="Yes"/>
    <x v="1"/>
    <s v="Growing"/>
    <n v="158.37837837837839"/>
    <n v="0.94925490741313201"/>
    <n v="26.783881046906121"/>
    <s v="Yes"/>
    <s v="2.Hiring"/>
    <s v="Hiring"/>
    <n v="-1745.6435372611099"/>
    <n v="4.3770467980631743E-2"/>
    <n v="8.4181822112281549E-2"/>
    <n v="4.3970366499029537E-2"/>
    <n v="8.5945647801802111E-2"/>
    <s v="0-10"/>
    <n v="0.52232614352754159"/>
    <n v="14.728229317935799"/>
    <n v="5.2203558250783244"/>
    <n v="213.52432432432431"/>
    <n v="13465.32972972973"/>
  </r>
  <r>
    <n v="112"/>
    <n v="89"/>
    <n v="129"/>
    <n v="265"/>
    <n v="175"/>
    <s v="Polenergia SA GK, Warszawa"/>
    <s v="SG)"/>
    <n v="2000"/>
    <n v="1997"/>
    <m/>
    <m/>
    <s v="012693488"/>
    <n v="26545"/>
    <n v="5261888932"/>
    <s v="SA"/>
    <s v="7022"/>
    <s v="Pozostałe doradztwo w zakresie prowadzenia działalności gospodarczej i zarządzania"/>
    <s v="Prod. paliw i energii "/>
    <s v="energetyka"/>
    <m/>
    <n v="400"/>
    <s v="S"/>
    <x v="0"/>
    <n v="2491086"/>
    <n v="160443"/>
    <n v="136879"/>
    <n v="109036"/>
    <n v="101453"/>
    <n v="214098"/>
    <n v="185"/>
    <n v="39502"/>
    <n v="2479761"/>
    <n v="1881025"/>
    <n v="598736"/>
    <n v="1295244"/>
    <n v="1184517"/>
    <m/>
    <m/>
    <s v="M"/>
    <s v="Professional, Scientific and Technical Activities"/>
    <s v="70"/>
    <s v="ACTIVITIES OF HEAD OFFICES; MANAGEMENT CONSULTANCY ACTIVITIES"/>
    <s v="High"/>
    <n v="8.5945647801802111E-2"/>
    <m/>
    <n v="4.3770467980631743E-2"/>
    <n v="4.3970366499029537E-2"/>
    <n v="8.4181822112281549E-2"/>
    <x v="1"/>
    <n v="0"/>
    <n v="0.52232614352754159"/>
    <n v="213.52432432432431"/>
    <n v="13465.32972972973"/>
    <n v="10167.7027027027"/>
    <x v="0"/>
    <s v="Exp&lt;25"/>
    <s v="Exp&lt;50"/>
    <s v="Increased Export Intensity"/>
    <n v="1"/>
    <n v="9.9543521981978883E-3"/>
    <n v="124.8822401153553"/>
    <n v="0.8104067019415524"/>
    <n v="62.958145011127037"/>
    <n v="0.48832320277244001"/>
    <n v="22.45845890247984"/>
    <s v="Yes"/>
    <s v="Yes"/>
    <s v="Yes"/>
    <x v="1"/>
    <s v="Growing"/>
    <n v="158.37837837837839"/>
    <n v="0.94925490741313201"/>
    <n v="26.783881046906121"/>
    <s v="Yes"/>
    <s v="2.Hiring"/>
    <s v="Hiring"/>
    <n v="-1745.6435372611099"/>
    <n v="4.3770467980631743E-2"/>
    <n v="8.4181822112281549E-2"/>
    <n v="4.3970366499029537E-2"/>
    <n v="8.5945647801802111E-2"/>
    <s v="0-10"/>
    <n v="0.52232614352754159"/>
    <n v="14.728229317935799"/>
    <n v="5.2203558250783244"/>
    <n v="213.52432432432431"/>
    <n v="13465.32972972973"/>
  </r>
  <r>
    <n v="112"/>
    <n v="89"/>
    <n v="129"/>
    <n v="265"/>
    <n v="175"/>
    <s v="Polenergia SA GK, Warszawa"/>
    <s v="SG)"/>
    <n v="2000"/>
    <n v="1997"/>
    <m/>
    <m/>
    <s v="012693488"/>
    <n v="26545"/>
    <n v="5261888932"/>
    <s v="SA"/>
    <s v="7022"/>
    <s v="Pozostałe doradztwo w zakresie prowadzenia działalności gospodarczej i zarządzania"/>
    <s v="Prod. paliw i energii "/>
    <s v="energetyka"/>
    <m/>
    <n v="400"/>
    <s v="S"/>
    <x v="2"/>
    <n v="3999053"/>
    <n v="233908"/>
    <n v="420052"/>
    <n v="334527"/>
    <n v="93272"/>
    <n v="1050648"/>
    <n v="200"/>
    <n v="51660"/>
    <n v="5607181"/>
    <n v="3333889"/>
    <n v="2273292"/>
    <n v="1857092"/>
    <n v="3750089"/>
    <m/>
    <m/>
    <s v="M"/>
    <s v="Professional, Scientific and Technical Activities"/>
    <s v="70"/>
    <s v="ACTIVITIES OF HEAD OFFICES; MANAGEMENT CONSULTANCY ACTIVITIES"/>
    <s v="High"/>
    <n v="0.26272419995433921"/>
    <n v="123.97635369760511"/>
    <n v="8.3651554505529191E-2"/>
    <n v="5.966046039890633E-2"/>
    <n v="0.180134856000672"/>
    <x v="1"/>
    <n v="0"/>
    <n v="0.33119886802298693"/>
    <n v="258.3"/>
    <n v="19995.264999999999"/>
    <n v="16669.445"/>
    <x v="4"/>
    <s v="Exp&lt;25"/>
    <s v="Exp&lt;50"/>
    <s v="Increased Export Intensity"/>
    <n v="1"/>
    <n v="9.9543521981978883E-3"/>
    <n v="124.8822401153553"/>
    <n v="0.8104067019415524"/>
    <n v="62.958145011127037"/>
    <n v="0.48832320277244001"/>
    <n v="22.45845890247984"/>
    <s v="Yes"/>
    <s v="Yes"/>
    <s v="Yes"/>
    <x v="1"/>
    <s v="Growing"/>
    <n v="158.37837837837839"/>
    <n v="0.94925490741313201"/>
    <n v="26.783881046906121"/>
    <s v="Yes"/>
    <s v="2.Hiring"/>
    <s v="Hiring"/>
    <n v="-1745.6435372611099"/>
    <n v="4.3770467980631743E-2"/>
    <n v="8.4181822112281549E-2"/>
    <n v="4.3970366499029537E-2"/>
    <n v="8.5945647801802111E-2"/>
    <s v="0-10"/>
    <n v="0.52232614352754159"/>
    <n v="14.728229317935799"/>
    <n v="5.2203558250783244"/>
    <n v="213.52432432432431"/>
    <n v="13465.32972972973"/>
  </r>
  <r>
    <n v="112"/>
    <n v="89"/>
    <n v="129"/>
    <n v="265"/>
    <n v="175"/>
    <s v="Polenergia SA GK, Warszawa"/>
    <s v="SG)"/>
    <n v="2000"/>
    <n v="1997"/>
    <m/>
    <m/>
    <s v="012693488"/>
    <n v="26545"/>
    <n v="5261888932"/>
    <s v="SA"/>
    <s v="7022"/>
    <s v="Pozostałe doradztwo w zakresie prowadzenia działalności gospodarczej i zarządzania"/>
    <s v="Prod. paliw i energii "/>
    <s v="energetyka"/>
    <m/>
    <n v="400"/>
    <s v="S"/>
    <x v="4"/>
    <n v="5602010"/>
    <n v="279375"/>
    <n v="330304"/>
    <n v="263587"/>
    <n v="162078"/>
    <n v="537232.75899999996"/>
    <n v="478"/>
    <n v="131706"/>
    <n v="6711616"/>
    <n v="4410530"/>
    <n v="2301086"/>
    <n v="3997653"/>
    <n v="2713963"/>
    <m/>
    <m/>
    <s v="M"/>
    <s v="Professional, Scientific and Technical Activities"/>
    <s v="70"/>
    <s v="ACTIVITIES OF HEAD OFFICES; MANAGEMENT CONSULTANCY ACTIVITIES"/>
    <s v="High"/>
    <n v="9.5899999999999999E-2"/>
    <n v="-20.978594152172501"/>
    <n v="4.7052218757196083E-2"/>
    <n v="3.9273254012148491E-2"/>
    <n v="6.5935437618022369E-2"/>
    <x v="1"/>
    <n v="0"/>
    <n v="0.59563196106571059"/>
    <n v="275.53556485355648"/>
    <n v="11719.68619246862"/>
    <n v="9227.050209205021"/>
    <x v="0"/>
    <s v="Exp&lt;25"/>
    <s v="Exp&lt;50"/>
    <s v="Increased Export Intensity"/>
    <n v="1"/>
    <n v="9.9543521981978883E-3"/>
    <n v="124.8822401153553"/>
    <n v="0.8104067019415524"/>
    <n v="62.958145011127037"/>
    <n v="0.48832320277244001"/>
    <n v="22.45845890247984"/>
    <s v="Yes"/>
    <s v="Yes"/>
    <s v="Yes"/>
    <x v="1"/>
    <s v="Growing"/>
    <n v="158.37837837837839"/>
    <n v="0.94925490741313201"/>
    <n v="26.783881046906121"/>
    <s v="Yes"/>
    <s v="2.Hiring"/>
    <s v="Hiring"/>
    <n v="-1745.6435372611099"/>
    <n v="4.3770467980631743E-2"/>
    <n v="8.4181822112281549E-2"/>
    <n v="4.3970366499029537E-2"/>
    <n v="8.5945647801802111E-2"/>
    <s v="0-10"/>
    <n v="0.52232614352754159"/>
    <n v="14.728229317935799"/>
    <n v="5.2203558250783244"/>
    <n v="213.52432432432431"/>
    <n v="13465.32972972973"/>
  </r>
  <r>
    <n v="112"/>
    <n v="89"/>
    <n v="129"/>
    <n v="265"/>
    <n v="175"/>
    <s v="Polenergia SA GK, Warszawa"/>
    <s v="SG)"/>
    <n v="2000"/>
    <n v="1997"/>
    <m/>
    <m/>
    <s v="012693488"/>
    <n v="26545"/>
    <n v="5261888932"/>
    <s v="SA"/>
    <s v="7022"/>
    <s v="Pozostałe doradztwo w zakresie prowadzenia działalności gospodarczej i zarządzania"/>
    <s v="Prod. paliw i energii "/>
    <s v="energetyka"/>
    <m/>
    <n v="400"/>
    <s v="S"/>
    <x v="3"/>
    <n v="7089231"/>
    <n v="237607"/>
    <n v="200269"/>
    <n v="159918"/>
    <n v="35631"/>
    <n v="714878"/>
    <n v="409"/>
    <n v="101996"/>
    <n v="6247334"/>
    <n v="3946486"/>
    <n v="2300848"/>
    <n v="3083035"/>
    <n v="3164299"/>
    <m/>
    <m/>
    <s v="M"/>
    <s v="Professional, Scientific and Technical Activities"/>
    <s v="70"/>
    <s v="ACTIVITIES OF HEAD OFFICES; MANAGEMENT CONSULTANCY ACTIVITIES"/>
    <s v="High"/>
    <n v="0.1008399923771704"/>
    <n v="77.272744322218287"/>
    <n v="2.2557876869860782E-2"/>
    <n v="2.5597798997140219E-2"/>
    <n v="5.1870316100855157E-2"/>
    <x v="1"/>
    <n v="0"/>
    <n v="0.49349610569884689"/>
    <n v="249.37897310513449"/>
    <n v="17333.083129584349"/>
    <n v="9649.1100244498775"/>
    <x v="1"/>
    <s v="Exp&lt;25"/>
    <s v="Exp&lt;50"/>
    <s v="Increased Export Intensity"/>
    <n v="1"/>
    <n v="9.9543521981978883E-3"/>
    <n v="124.8822401153553"/>
    <n v="0.8104067019415524"/>
    <n v="62.958145011127037"/>
    <n v="0.48832320277244001"/>
    <n v="22.45845890247984"/>
    <s v="Yes"/>
    <s v="Yes"/>
    <s v="Yes"/>
    <x v="1"/>
    <s v="Growing"/>
    <n v="158.37837837837839"/>
    <n v="0.94925490741313201"/>
    <n v="26.783881046906121"/>
    <s v="Yes"/>
    <s v="2.Hiring"/>
    <s v="Hiring"/>
    <n v="-1745.6435372611099"/>
    <n v="4.3770467980631743E-2"/>
    <n v="8.4181822112281549E-2"/>
    <n v="4.3970366499029537E-2"/>
    <n v="8.5945647801802111E-2"/>
    <s v="0-10"/>
    <n v="0.52232614352754159"/>
    <n v="14.728229317935799"/>
    <n v="5.2203558250783244"/>
    <n v="213.52432432432431"/>
    <n v="13465.32972972973"/>
  </r>
  <r>
    <n v="176"/>
    <n v="190"/>
    <n v="191"/>
    <n v="196"/>
    <n v="177"/>
    <s v="Havi Logistics sp. z o.o., Warszawa"/>
    <m/>
    <n v="1995"/>
    <m/>
    <n v="1992"/>
    <m/>
    <s v="011064483"/>
    <n v="124101"/>
    <n v="5240405093"/>
    <s v="sp. z o.o."/>
    <s v="4941"/>
    <s v="Transport drogowy towarów"/>
    <m/>
    <s v="transport"/>
    <m/>
    <n v="500"/>
    <s v="J"/>
    <x v="1"/>
    <n v="2347708"/>
    <n v="3654"/>
    <n v="4153"/>
    <n v="2628"/>
    <n v="3087"/>
    <n v="10041"/>
    <n v="489"/>
    <n v="49761"/>
    <n v="248651"/>
    <n v="44123"/>
    <n v="204528"/>
    <n v="9709"/>
    <n v="238942"/>
    <m/>
    <m/>
    <s v="H"/>
    <s v="Transportation and Storage"/>
    <s v="49"/>
    <s v="LAND TRANSPORT AND TRANSPORT VIA PIPELINES"/>
    <s v="Low"/>
    <n v="4.2769373363297312E-3"/>
    <n v="-5.4256495947057504"/>
    <n v="1.11938963448606E-3"/>
    <n v="1.056903048851603E-2"/>
    <n v="0.27067669172932329"/>
    <x v="0"/>
    <n v="1"/>
    <n v="3.9046695971462007E-2"/>
    <n v="101.760736196319"/>
    <n v="4801.0388548057263"/>
    <n v="90.23108384458078"/>
    <x v="0"/>
    <s v="Exp&lt;25"/>
    <s v="Exp&lt;50"/>
    <s v="Decreased Export Intensity"/>
    <n v="0"/>
    <n v="-8.2533751668445975E-4"/>
    <n v="47.391550253505287"/>
    <n v="0.38792246684247722"/>
    <n v="6.805471198192242"/>
    <n v="6.5838967673363058E-2"/>
    <n v="10.183901614952131"/>
    <s v="Yes"/>
    <s v="Yes"/>
    <s v="Yes"/>
    <x v="0"/>
    <s v="Growing"/>
    <n v="12.847965738758029"/>
    <n v="0.120871290872465"/>
    <n v="3.0679014808625338"/>
    <s v="No"/>
    <s v="2.Hiring"/>
    <s v="Hiring"/>
    <n v="1627.1496572656829"/>
    <n v="2.0838754847135469E-3"/>
    <n v="0.42214787008323812"/>
    <n v="1.9454755377041659E-2"/>
    <n v="3.3701338304878269E-3"/>
    <s v="0-10"/>
    <n v="4.6085167676448567E-2"/>
    <n v="14.7247339750976"/>
    <n v="6.1463292576688966"/>
    <n v="108.01070663811559"/>
    <n v="5315.6188436830826"/>
  </r>
  <r>
    <n v="176"/>
    <n v="190"/>
    <n v="191"/>
    <n v="196"/>
    <n v="177"/>
    <s v="Havi Logistics sp. z o.o., Warszawa"/>
    <m/>
    <n v="1995"/>
    <m/>
    <n v="1992"/>
    <m/>
    <s v="011064483"/>
    <n v="124101"/>
    <n v="5240405093"/>
    <s v="sp. z o.o."/>
    <s v="4941"/>
    <s v="Transport drogowy towarów"/>
    <m/>
    <s v="transport"/>
    <m/>
    <n v="500"/>
    <s v="J"/>
    <x v="0"/>
    <n v="2482394"/>
    <n v="5499"/>
    <n v="6825"/>
    <n v="5173"/>
    <n v="2280"/>
    <n v="8366"/>
    <n v="467"/>
    <n v="50441"/>
    <n v="265899"/>
    <n v="50530"/>
    <n v="215369"/>
    <n v="12254"/>
    <n v="253645"/>
    <m/>
    <m/>
    <s v="H"/>
    <s v="Transportation and Storage"/>
    <s v="49"/>
    <s v="LAND TRANSPORT AND TRANSPORT VIA PIPELINES"/>
    <s v="Low"/>
    <n v="3.3701338304878269E-3"/>
    <m/>
    <n v="2.0838754847135469E-3"/>
    <n v="1.9454755377041659E-2"/>
    <n v="0.42214787008323812"/>
    <x v="0"/>
    <n v="1"/>
    <n v="4.6085167676448567E-2"/>
    <n v="108.01070663811559"/>
    <n v="5315.6188436830826"/>
    <n v="108.2012847965739"/>
    <x v="0"/>
    <s v="Exp&lt;25"/>
    <s v="Exp&lt;50"/>
    <s v="Decreased Export Intensity"/>
    <n v="0"/>
    <n v="-8.2533751668445975E-4"/>
    <n v="47.391550253505287"/>
    <n v="0.38792246684247722"/>
    <n v="6.805471198192242"/>
    <n v="6.5838967673363058E-2"/>
    <n v="10.183901614952131"/>
    <s v="Yes"/>
    <s v="Yes"/>
    <s v="Yes"/>
    <x v="0"/>
    <s v="Growing"/>
    <n v="12.847965738758029"/>
    <n v="0.120871290872465"/>
    <n v="3.0679014808625338"/>
    <s v="No"/>
    <s v="2.Hiring"/>
    <s v="Hiring"/>
    <n v="1627.1496572656829"/>
    <n v="2.0838754847135469E-3"/>
    <n v="0.42214787008323812"/>
    <n v="1.9454755377041659E-2"/>
    <n v="3.3701338304878269E-3"/>
    <s v="0-10"/>
    <n v="4.6085167676448567E-2"/>
    <n v="14.7247339750976"/>
    <n v="6.1463292576688966"/>
    <n v="108.01070663811559"/>
    <n v="5315.6188436830826"/>
  </r>
  <r>
    <n v="176"/>
    <n v="190"/>
    <n v="191"/>
    <n v="196"/>
    <n v="177"/>
    <s v="Havi Logistics sp. z o.o., Warszawa"/>
    <m/>
    <n v="1995"/>
    <m/>
    <n v="1992"/>
    <m/>
    <s v="011064483"/>
    <n v="124101"/>
    <n v="5240405093"/>
    <s v="sp. z o.o."/>
    <s v="4941"/>
    <s v="Transport drogowy towarów"/>
    <m/>
    <s v="transport"/>
    <m/>
    <n v="500"/>
    <s v="J"/>
    <x v="2"/>
    <n v="2783439"/>
    <n v="8917"/>
    <n v="9507"/>
    <n v="5267"/>
    <n v="2715"/>
    <n v="7123"/>
    <n v="504"/>
    <n v="55690"/>
    <n v="286957"/>
    <n v="48223"/>
    <n v="238734"/>
    <n v="12348"/>
    <n v="274609"/>
    <m/>
    <m/>
    <s v="H"/>
    <s v="Transportation and Storage"/>
    <s v="49"/>
    <s v="LAND TRANSPORT AND TRANSPORT VIA PIPELINES"/>
    <s v="Low"/>
    <n v="2.5590645241372269E-3"/>
    <n v="18.559846454499461"/>
    <n v="1.892263491314162E-3"/>
    <n v="1.8354666378586341E-2"/>
    <n v="0.42654680919987042"/>
    <x v="0"/>
    <n v="1"/>
    <n v="4.3030837372846797E-2"/>
    <n v="110.4960317460317"/>
    <n v="5522.6964285714284"/>
    <n v="95.680555555555557"/>
    <x v="0"/>
    <s v="Exp&lt;25"/>
    <s v="Exp&lt;50"/>
    <s v="Decreased Export Intensity"/>
    <n v="0"/>
    <n v="-8.2533751668445975E-4"/>
    <n v="47.391550253505287"/>
    <n v="0.38792246684247722"/>
    <n v="6.805471198192242"/>
    <n v="6.5838967673363058E-2"/>
    <n v="10.183901614952131"/>
    <s v="Yes"/>
    <s v="Yes"/>
    <s v="Yes"/>
    <x v="0"/>
    <s v="Growing"/>
    <n v="12.847965738758029"/>
    <n v="0.120871290872465"/>
    <n v="3.0679014808625338"/>
    <s v="No"/>
    <s v="2.Hiring"/>
    <s v="Hiring"/>
    <n v="1627.1496572656829"/>
    <n v="2.0838754847135469E-3"/>
    <n v="0.42214787008323812"/>
    <n v="1.9454755377041659E-2"/>
    <n v="3.3701338304878269E-3"/>
    <s v="0-10"/>
    <n v="4.6085167676448567E-2"/>
    <n v="14.7247339750976"/>
    <n v="6.1463292576688966"/>
    <n v="108.01070663811559"/>
    <n v="5315.6188436830826"/>
  </r>
  <r>
    <n v="176"/>
    <n v="190"/>
    <n v="191"/>
    <n v="196"/>
    <n v="177"/>
    <s v="Havi Logistics sp. z o.o., Warszawa"/>
    <m/>
    <n v="1995"/>
    <m/>
    <n v="1992"/>
    <m/>
    <s v="011064483"/>
    <n v="124101"/>
    <n v="5240405093"/>
    <s v="sp. z o.o."/>
    <s v="4941"/>
    <s v="Transport drogowy towarów"/>
    <m/>
    <s v="transport"/>
    <m/>
    <n v="500"/>
    <s v="J"/>
    <x v="3"/>
    <n v="3416561"/>
    <n v="4612"/>
    <n v="5853"/>
    <n v="6756"/>
    <n v="2792"/>
    <n v="3778"/>
    <n v="475"/>
    <n v="63955"/>
    <n v="295154"/>
    <n v="22371"/>
    <n v="272783"/>
    <n v="13837"/>
    <n v="281317"/>
    <m/>
    <m/>
    <s v="H"/>
    <s v="Transportation and Storage"/>
    <s v="49"/>
    <s v="LAND TRANSPORT AND TRANSPORT VIA PIPELINES"/>
    <s v="Low"/>
    <n v="1.1057902961486711E-3"/>
    <n v="22.746034671498091"/>
    <n v="1.9774270092060408E-3"/>
    <n v="2.288974569207939E-2"/>
    <n v="0.48825612488256132"/>
    <x v="0"/>
    <n v="1"/>
    <n v="4.6880611477398242E-2"/>
    <n v="134.6421052631579"/>
    <n v="7192.76"/>
    <n v="47.096842105263157"/>
    <x v="0"/>
    <s v="Exp&lt;25"/>
    <s v="Exp&lt;50"/>
    <s v="Decreased Export Intensity"/>
    <n v="0"/>
    <n v="-8.2533751668445975E-4"/>
    <n v="47.391550253505287"/>
    <n v="0.38792246684247722"/>
    <n v="6.805471198192242"/>
    <n v="6.5838967673363058E-2"/>
    <n v="10.183901614952131"/>
    <s v="Yes"/>
    <s v="Yes"/>
    <s v="Yes"/>
    <x v="0"/>
    <s v="Growing"/>
    <n v="12.847965738758029"/>
    <n v="0.120871290872465"/>
    <n v="3.0679014808625338"/>
    <s v="No"/>
    <s v="2.Hiring"/>
    <s v="Hiring"/>
    <n v="1627.1496572656829"/>
    <n v="2.0838754847135469E-3"/>
    <n v="0.42214787008323812"/>
    <n v="1.9454755377041659E-2"/>
    <n v="3.3701338304878269E-3"/>
    <s v="0-10"/>
    <n v="4.6085167676448567E-2"/>
    <n v="14.7247339750976"/>
    <n v="6.1463292576688966"/>
    <n v="108.01070663811559"/>
    <n v="5315.6188436830826"/>
  </r>
  <r>
    <n v="176"/>
    <n v="190"/>
    <n v="191"/>
    <n v="196"/>
    <n v="177"/>
    <s v="Havi Logistics sp. z o.o., Warszawa"/>
    <m/>
    <n v="1995"/>
    <m/>
    <n v="1992"/>
    <m/>
    <s v="011064483"/>
    <n v="124101"/>
    <n v="5240405093"/>
    <s v="sp. z o.o."/>
    <s v="4941"/>
    <s v="Transport drogowy towarów"/>
    <m/>
    <s v="transport"/>
    <m/>
    <n v="500"/>
    <s v="J"/>
    <x v="4"/>
    <n v="3658839"/>
    <n v="459"/>
    <n v="4524"/>
    <n v="3892"/>
    <n v="4327"/>
    <n v="9311"/>
    <n v="527"/>
    <n v="68970"/>
    <n v="330042"/>
    <n v="19465"/>
    <n v="310577"/>
    <n v="10973"/>
    <n v="319069"/>
    <m/>
    <m/>
    <s v="H"/>
    <s v="Transportation and Storage"/>
    <s v="49"/>
    <s v="LAND TRANSPORT AND TRANSPORT VIA PIPELINES"/>
    <s v="Low"/>
    <n v="2.544796313803368E-3"/>
    <n v="7.0912827255242838"/>
    <n v="1.0637254057912909E-3"/>
    <n v="1.1792438538125449E-2"/>
    <n v="0.35468878155472522"/>
    <x v="0"/>
    <n v="1"/>
    <n v="3.3247283679046911E-2"/>
    <n v="130.87286527514229"/>
    <n v="6942.7685009487668"/>
    <n v="36.935483870967737"/>
    <x v="0"/>
    <s v="Exp&lt;25"/>
    <s v="Exp&lt;50"/>
    <s v="Decreased Export Intensity"/>
    <n v="0"/>
    <n v="-8.2533751668445975E-4"/>
    <n v="47.391550253505287"/>
    <n v="0.38792246684247722"/>
    <n v="6.805471198192242"/>
    <n v="6.5838967673363058E-2"/>
    <n v="10.183901614952131"/>
    <s v="Yes"/>
    <s v="Yes"/>
    <s v="Yes"/>
    <x v="0"/>
    <s v="Growing"/>
    <n v="12.847965738758029"/>
    <n v="0.120871290872465"/>
    <n v="3.0679014808625338"/>
    <s v="No"/>
    <s v="2.Hiring"/>
    <s v="Hiring"/>
    <n v="1627.1496572656829"/>
    <n v="2.0838754847135469E-3"/>
    <n v="0.42214787008323812"/>
    <n v="1.9454755377041659E-2"/>
    <n v="3.3701338304878269E-3"/>
    <s v="0-10"/>
    <n v="4.6085167676448567E-2"/>
    <n v="14.7247339750976"/>
    <n v="6.1463292576688966"/>
    <n v="108.01070663811559"/>
    <n v="5315.6188436830826"/>
  </r>
  <r>
    <n v="114"/>
    <n v="140"/>
    <n v="168"/>
    <n v="172"/>
    <n v="178"/>
    <s v="Wipasz SA GK, Olsztyn"/>
    <m/>
    <n v="1994"/>
    <m/>
    <n v="2009"/>
    <m/>
    <n v="510962164"/>
    <n v="336463"/>
    <n v="7393115688"/>
    <s v="SA"/>
    <s v="1091"/>
    <s v="Produkcja gotowej paszy dla zwierząt gospodarskich"/>
    <s v="Inna produkcja "/>
    <s v="produkcja"/>
    <m/>
    <n v="400"/>
    <s v="S"/>
    <x v="0"/>
    <n v="2470472.8513099998"/>
    <n v="99736.580370000011"/>
    <n v="90436.587830000004"/>
    <n v="74649.722829999999"/>
    <n v="36217.133479999997"/>
    <n v="454539"/>
    <n v="1608"/>
    <n v="127588.24651"/>
    <n v="1109097.8163399999"/>
    <n v="623664.82450999995"/>
    <n v="485432.99183000001"/>
    <n v="453949.53856000002"/>
    <n v="655148.27778"/>
    <m/>
    <m/>
    <s v="C"/>
    <s v="Manufacturing"/>
    <s v="10"/>
    <s v="MANUFACTURE OF FOOD PRODUCTS"/>
    <s v="Low"/>
    <n v="0.18398866425873689"/>
    <m/>
    <n v="3.02167752179167E-2"/>
    <n v="6.7306707965887586E-2"/>
    <n v="0.16444498008919839"/>
    <x v="1"/>
    <n v="0"/>
    <n v="0.40929621524098231"/>
    <n v="79.345924446517415"/>
    <n v="1536.3637135012441"/>
    <n v="387.85125902363183"/>
    <x v="1"/>
    <s v="Exp&lt;25"/>
    <s v="Exp&lt;50"/>
    <s v="Increased Export Intensity"/>
    <n v="1"/>
    <n v="0.15801835556366561"/>
    <n v="124.7805477852297"/>
    <n v="0.80995439708290995"/>
    <n v="62.884454916833107"/>
    <n v="0.48787089791379579"/>
    <n v="22.444612546355462"/>
    <s v="No"/>
    <s v="No"/>
    <s v="No"/>
    <x v="1"/>
    <s v="Growing"/>
    <n v="39.416044776119399"/>
    <n v="0.33229240453935649"/>
    <n v="8.6621238890681731"/>
    <s v="No"/>
    <s v="2.Hiring"/>
    <s v="Hiring"/>
    <n v="940.71614967181767"/>
    <n v="3.02167752179167E-2"/>
    <n v="0.16444498008919839"/>
    <n v="6.7306707965887586E-2"/>
    <n v="0.18398866425873689"/>
    <s v="10-25"/>
    <n v="0.40929621524098231"/>
    <n v="14.719920128059609"/>
    <n v="7.3827464497389119"/>
    <n v="79.345924446517415"/>
    <n v="1536.3637135012441"/>
  </r>
  <r>
    <n v="114"/>
    <n v="140"/>
    <n v="168"/>
    <n v="172"/>
    <n v="178"/>
    <s v="Wipasz SA GK, Olsztyn"/>
    <m/>
    <n v="1994"/>
    <m/>
    <n v="2009"/>
    <m/>
    <n v="510962164"/>
    <n v="336463"/>
    <n v="7393115688"/>
    <s v="SA"/>
    <s v="1091"/>
    <s v="Produkcja gotowej paszy dla zwierząt gospodarskich"/>
    <s v="Inna produkcja "/>
    <s v="produkcja"/>
    <m/>
    <n v="400"/>
    <s v="S"/>
    <x v="1"/>
    <n v="2662047.3717899998"/>
    <n v="98636.25374"/>
    <n v="84431.584319999994"/>
    <n v="66916.307320000007"/>
    <n v="54880.002930000002"/>
    <n v="586155"/>
    <n v="2079"/>
    <n v="159065.84679000001"/>
    <n v="1185475.2570199999"/>
    <n v="679848.02359"/>
    <n v="505627.23343000002"/>
    <n v="515754.21089999989"/>
    <n v="669721.04611999996"/>
    <m/>
    <m/>
    <s v="C"/>
    <s v="Manufacturing"/>
    <s v="10"/>
    <s v="MANUFACTURE OF FOOD PRODUCTS"/>
    <s v="Low"/>
    <n v="0.22018954516420219"/>
    <n v="7.7545689432860998"/>
    <n v="2.5137158725693338E-2"/>
    <n v="5.6446819048936989E-2"/>
    <n v="0.1297445680632057"/>
    <x v="1"/>
    <n v="0"/>
    <n v="0.43506113505606359"/>
    <n v="76.510748816738825"/>
    <n v="1280.4460662770559"/>
    <n v="327.00722635401632"/>
    <x v="1"/>
    <s v="Exp&lt;25"/>
    <s v="Exp&lt;50"/>
    <s v="Increased Export Intensity"/>
    <n v="1"/>
    <n v="0.15801835556366561"/>
    <n v="124.7805477852297"/>
    <n v="0.80995439708290995"/>
    <n v="62.884454916833107"/>
    <n v="0.48787089791379579"/>
    <n v="22.444612546355462"/>
    <s v="No"/>
    <s v="No"/>
    <s v="No"/>
    <x v="1"/>
    <s v="Growing"/>
    <n v="39.416044776119399"/>
    <n v="0.33229240453935649"/>
    <n v="8.6621238890681731"/>
    <s v="No"/>
    <s v="2.Hiring"/>
    <s v="Hiring"/>
    <n v="940.71614967181767"/>
    <n v="3.02167752179167E-2"/>
    <n v="0.16444498008919839"/>
    <n v="6.7306707965887586E-2"/>
    <n v="0.18398866425873689"/>
    <s v="10-25"/>
    <n v="0.40929621524098231"/>
    <n v="14.719920128059609"/>
    <n v="7.3827464497389119"/>
    <n v="79.345924446517415"/>
    <n v="1536.3637135012441"/>
  </r>
  <r>
    <n v="114"/>
    <n v="140"/>
    <n v="168"/>
    <n v="172"/>
    <n v="178"/>
    <s v="Wipasz SA GK, Olsztyn"/>
    <m/>
    <n v="1994"/>
    <m/>
    <n v="2009"/>
    <m/>
    <n v="510962164"/>
    <n v="336463"/>
    <n v="7393115688"/>
    <s v="SA"/>
    <s v="1091"/>
    <s v="Produkcja gotowej paszy dla zwierząt gospodarskich"/>
    <s v="Inna produkcja "/>
    <s v="produkcja"/>
    <m/>
    <n v="400"/>
    <s v="S"/>
    <x v="2"/>
    <n v="3100111"/>
    <n v="87525.964250000005"/>
    <n v="79380.941709999999"/>
    <n v="70259.8"/>
    <n v="63909.365210000004"/>
    <n v="869100"/>
    <n v="2119"/>
    <n v="166656"/>
    <n v="1293316.8797500001"/>
    <n v="711715.88647999999"/>
    <n v="581600.99326999998"/>
    <n v="588642.01199000003"/>
    <n v="704674.86775999994"/>
    <m/>
    <m/>
    <s v="C"/>
    <s v="Manufacturing"/>
    <s v="10"/>
    <s v="MANUFACTURE OF FOOD PRODUCTS"/>
    <s v="Low"/>
    <n v="0.28034480055714128"/>
    <n v="16.455891538678369"/>
    <n v="2.2663640108370312E-2"/>
    <n v="5.432527874652137E-2"/>
    <n v="0.1193591326627798"/>
    <x v="1"/>
    <n v="0"/>
    <n v="0.45514136651783699"/>
    <n v="78.648419065596983"/>
    <n v="1463.006606890043"/>
    <n v="335.87347167531851"/>
    <x v="4"/>
    <s v="Exp&lt;25"/>
    <s v="Exp&lt;50"/>
    <s v="Increased Export Intensity"/>
    <n v="1"/>
    <n v="0.15801835556366561"/>
    <n v="124.7805477852297"/>
    <n v="0.80995439708290995"/>
    <n v="62.884454916833107"/>
    <n v="0.48787089791379579"/>
    <n v="22.444612546355462"/>
    <s v="No"/>
    <s v="No"/>
    <s v="No"/>
    <x v="1"/>
    <s v="Growing"/>
    <n v="39.416044776119399"/>
    <n v="0.33229240453935649"/>
    <n v="8.6621238890681731"/>
    <s v="No"/>
    <s v="2.Hiring"/>
    <s v="Hiring"/>
    <n v="940.71614967181767"/>
    <n v="3.02167752179167E-2"/>
    <n v="0.16444498008919839"/>
    <n v="6.7306707965887586E-2"/>
    <n v="0.18398866425873689"/>
    <s v="10-25"/>
    <n v="0.40929621524098231"/>
    <n v="14.719920128059609"/>
    <n v="7.3827464497389119"/>
    <n v="79.345924446517415"/>
    <n v="1536.3637135012441"/>
  </r>
  <r>
    <n v="114"/>
    <n v="140"/>
    <n v="168"/>
    <n v="172"/>
    <n v="178"/>
    <s v="Wipasz SA GK, Olsztyn"/>
    <m/>
    <n v="1994"/>
    <m/>
    <n v="2009"/>
    <m/>
    <n v="510962164"/>
    <n v="336463"/>
    <n v="7393115688"/>
    <s v="SA"/>
    <s v="1091"/>
    <s v="Produkcja gotowej paszy dla zwierząt gospodarskich"/>
    <s v="Inna produkcja "/>
    <s v="produkcja"/>
    <m/>
    <n v="400"/>
    <s v="S"/>
    <x v="3"/>
    <n v="4458068.9511299999"/>
    <n v="337360.01910999999"/>
    <n v="331094.37696999998"/>
    <n v="289991.75296999997"/>
    <n v="68433.627430000008"/>
    <n v="1492242"/>
    <n v="2090"/>
    <n v="200671.73258000001"/>
    <n v="1821448.6751999999"/>
    <n v="872174.7303099999"/>
    <n v="949273.94489000004"/>
    <n v="873906.75338000001"/>
    <n v="947541.92182000005"/>
    <m/>
    <m/>
    <s v="C"/>
    <s v="Manufacturing"/>
    <s v="10"/>
    <s v="MANUFACTURE OF FOOD PRODUCTS"/>
    <s v="Low"/>
    <n v="0.33472833559960008"/>
    <n v="43.803526748880927"/>
    <n v="6.5048736605227905E-2"/>
    <n v="0.15920940124110719"/>
    <n v="0.33183374753473638"/>
    <x v="1"/>
    <n v="0"/>
    <n v="0.47978664745194788"/>
    <n v="96.015183052631585"/>
    <n v="2133.0473450382769"/>
    <n v="417.3084834019138"/>
    <x v="4"/>
    <s v="Exp&lt;25"/>
    <s v="Exp&lt;50"/>
    <s v="Increased Export Intensity"/>
    <n v="1"/>
    <n v="0.15801835556366561"/>
    <n v="124.7805477852297"/>
    <n v="0.80995439708290995"/>
    <n v="62.884454916833107"/>
    <n v="0.48787089791379579"/>
    <n v="22.444612546355462"/>
    <s v="No"/>
    <s v="No"/>
    <s v="No"/>
    <x v="1"/>
    <s v="Growing"/>
    <n v="39.416044776119399"/>
    <n v="0.33229240453935649"/>
    <n v="8.6621238890681731"/>
    <s v="No"/>
    <s v="2.Hiring"/>
    <s v="Hiring"/>
    <n v="940.71614967181767"/>
    <n v="3.02167752179167E-2"/>
    <n v="0.16444498008919839"/>
    <n v="6.7306707965887586E-2"/>
    <n v="0.18398866425873689"/>
    <s v="10-25"/>
    <n v="0.40929621524098231"/>
    <n v="14.719920128059609"/>
    <n v="7.3827464497389119"/>
    <n v="79.345924446517415"/>
    <n v="1536.3637135012441"/>
  </r>
  <r>
    <n v="114"/>
    <n v="140"/>
    <n v="168"/>
    <n v="172"/>
    <n v="178"/>
    <s v="Wipasz SA GK, Olsztyn"/>
    <m/>
    <n v="1994"/>
    <m/>
    <n v="2009"/>
    <m/>
    <n v="510962164"/>
    <n v="336463"/>
    <n v="7393115688"/>
    <s v="SA"/>
    <s v="1091"/>
    <s v="Produkcja gotowej paszy dla zwierząt gospodarskich"/>
    <s v="Inna produkcja "/>
    <s v="produkcja"/>
    <m/>
    <n v="400"/>
    <s v="S"/>
    <x v="4"/>
    <n v="5553142.4080600003"/>
    <n v="291590.55674000003"/>
    <n v="265150.16635000001"/>
    <n v="224463.89335"/>
    <n v="75473.654269999999"/>
    <n v="1899213.68563"/>
    <n v="2241.81"/>
    <n v="240547.73164000001"/>
    <n v="2046694.7147599999"/>
    <n v="1018829.06446"/>
    <n v="1027865.6503"/>
    <n v="1064527.3470900001"/>
    <n v="982167.36766999995"/>
    <m/>
    <m/>
    <s v="C"/>
    <s v="Manufacturing"/>
    <s v="10"/>
    <s v="MANUFACTURE OF FOOD PRODUCTS"/>
    <s v="Low"/>
    <n v="0.34200701982240239"/>
    <n v="24.5638519487777"/>
    <n v="4.042105835863425E-2"/>
    <n v="0.10967140909254811"/>
    <n v="0.21085779896927609"/>
    <x v="1"/>
    <n v="0"/>
    <n v="0.52012024041154026"/>
    <n v="107.3006774169087"/>
    <n v="2477.0798631730609"/>
    <n v="454.46717806593779"/>
    <x v="4"/>
    <s v="Exp&lt;25"/>
    <s v="Exp&lt;50"/>
    <s v="Increased Export Intensity"/>
    <n v="1"/>
    <n v="0.15801835556366561"/>
    <n v="124.7805477852297"/>
    <n v="0.80995439708290995"/>
    <n v="62.884454916833107"/>
    <n v="0.48787089791379579"/>
    <n v="22.444612546355462"/>
    <s v="No"/>
    <s v="No"/>
    <s v="No"/>
    <x v="1"/>
    <s v="Growing"/>
    <n v="39.416044776119399"/>
    <n v="0.33229240453935649"/>
    <n v="8.6621238890681731"/>
    <s v="No"/>
    <s v="2.Hiring"/>
    <s v="Hiring"/>
    <n v="940.71614967181767"/>
    <n v="3.02167752179167E-2"/>
    <n v="0.16444498008919839"/>
    <n v="6.7306707965887586E-2"/>
    <n v="0.18398866425873689"/>
    <s v="10-25"/>
    <n v="0.40929621524098231"/>
    <n v="14.719920128059609"/>
    <n v="7.3827464497389119"/>
    <n v="79.345924446517415"/>
    <n v="1536.3637135012441"/>
  </r>
  <r>
    <n v="133"/>
    <n v="180"/>
    <n v="175"/>
    <n v="185"/>
    <n v="179"/>
    <s v="Robert Bosch sp. z o.o., Warszawa"/>
    <m/>
    <n v="1991"/>
    <n v="1886"/>
    <n v="2001"/>
    <m/>
    <s v="011124535"/>
    <n v="51814"/>
    <n v="5261027992"/>
    <s v="sp. z o.o."/>
    <s v="4531"/>
    <s v="Sprzedaż hurtowa części i akcesoriów do pojazdów samochodowych, z wyłączeniem motocykli"/>
    <m/>
    <s v="motoryzacja"/>
    <m/>
    <n v="500"/>
    <s v="J"/>
    <x v="1"/>
    <n v="2432926"/>
    <n v="59043.329749999997"/>
    <n v="52380.678010000003"/>
    <n v="52927.167009999997"/>
    <n v="57915.220789999999"/>
    <n v="931802"/>
    <n v="1641"/>
    <n v="227488"/>
    <n v="1178408"/>
    <n v="462463"/>
    <n v="715945"/>
    <n v="500729"/>
    <n v="677678.69100999995"/>
    <m/>
    <m/>
    <s v="G"/>
    <s v="Wholesale and Retail Trade; Repair of Motor Vehicles and Motorcycles"/>
    <s v="45"/>
    <s v="WHOLESALE AND RETAIL TRADE SERVICES OF MOTOR VEHICLES; REPAIR SERVICES OF MOTOR VEHICLES"/>
    <s v="Medium-high"/>
    <n v="0.38299644132209532"/>
    <n v="-0.50770015306658145"/>
    <n v="2.175453220114381E-2"/>
    <n v="4.4914127373541252E-2"/>
    <n v="0.1057002230947279"/>
    <x v="0"/>
    <n v="1"/>
    <n v="0.42491989192198287"/>
    <n v="138.62766605728211"/>
    <n v="1482.5874466788539"/>
    <n v="281.8177940280317"/>
    <x v="4"/>
    <s v="Exp&gt;25"/>
    <s v="Exp&lt;50"/>
    <s v="Increased Export Intensity"/>
    <n v="1"/>
    <n v="0.1125537314840635"/>
    <n v="85.550587906553716"/>
    <n v="0.61815736996703308"/>
    <n v="34.456947758372273"/>
    <n v="0.29607387079791891"/>
    <n v="16.71201945708891"/>
    <s v="Yes"/>
    <s v="No"/>
    <s v="No"/>
    <x v="0"/>
    <s v="Growing"/>
    <n v="71.128932757557067"/>
    <n v="0.53724707913910041"/>
    <n v="14.37493505528353"/>
    <s v="No"/>
    <s v="2.Hiring"/>
    <s v="Hiring"/>
    <n v="127.1300094581925"/>
    <n v="3.4631570811596422E-2"/>
    <n v="0.18911483200164361"/>
    <n v="8.4259562354921741E-2"/>
    <n v="0.40528703358754459"/>
    <s v="25-50"/>
    <n v="0.4455470861967582"/>
    <n v="14.70969513946897"/>
    <n v="7.3907985217356762"/>
    <n v="134.2784986674892"/>
    <n v="1508.538556446638"/>
  </r>
  <r>
    <n v="133"/>
    <n v="180"/>
    <n v="175"/>
    <n v="185"/>
    <n v="179"/>
    <s v="Robert Bosch sp. z o.o., Warszawa"/>
    <m/>
    <n v="1991"/>
    <n v="1886"/>
    <n v="2001"/>
    <m/>
    <s v="011124535"/>
    <n v="51814"/>
    <n v="5261027992"/>
    <s v="sp. z o.o."/>
    <s v="4531"/>
    <s v="Sprzedaż hurtowa części i akcesoriów do pojazdów samochodowych, z wyłączeniem motocykli"/>
    <m/>
    <s v="motoryzacja"/>
    <m/>
    <n v="500"/>
    <s v="J"/>
    <x v="0"/>
    <n v="2445341"/>
    <n v="103556"/>
    <n v="103010"/>
    <n v="84686"/>
    <n v="48310"/>
    <n v="991065"/>
    <n v="1621"/>
    <n v="217665.44633999999"/>
    <n v="1005061"/>
    <n v="506025"/>
    <n v="499036"/>
    <n v="447802"/>
    <n v="557259.14826000005"/>
    <m/>
    <m/>
    <s v="G"/>
    <s v="Wholesale and Retail Trade; Repair of Motor Vehicles and Motorcycles"/>
    <s v="45"/>
    <s v="WHOLESALE AND RETAIL TRADE SERVICES OF MOTOR VEHICLES; REPAIR SERVICES OF MOTOR VEHICLES"/>
    <s v="Medium-high"/>
    <n v="0.40528703358754459"/>
    <m/>
    <n v="3.4631570811596422E-2"/>
    <n v="8.4259562354921741E-2"/>
    <n v="0.18911483200164361"/>
    <x v="0"/>
    <n v="1"/>
    <n v="0.4455470861967582"/>
    <n v="134.2784986674892"/>
    <n v="1508.538556446638"/>
    <n v="312.16841455891432"/>
    <x v="4"/>
    <s v="Exp&gt;25"/>
    <s v="Exp&lt;50"/>
    <s v="Increased Export Intensity"/>
    <n v="1"/>
    <n v="0.1125537314840635"/>
    <n v="85.550587906553716"/>
    <n v="0.61815736996703308"/>
    <n v="34.456947758372273"/>
    <n v="0.29607387079791891"/>
    <n v="16.71201945708891"/>
    <s v="Yes"/>
    <s v="No"/>
    <s v="No"/>
    <x v="0"/>
    <s v="Growing"/>
    <n v="71.128932757557067"/>
    <n v="0.53724707913910041"/>
    <n v="14.37493505528353"/>
    <s v="No"/>
    <s v="2.Hiring"/>
    <s v="Hiring"/>
    <n v="127.1300094581925"/>
    <n v="3.4631570811596422E-2"/>
    <n v="0.18911483200164361"/>
    <n v="8.4259562354921741E-2"/>
    <n v="0.40528703358754459"/>
    <s v="25-50"/>
    <n v="0.4455470861967582"/>
    <n v="14.70969513946897"/>
    <n v="7.3907985217356762"/>
    <n v="134.2784986674892"/>
    <n v="1508.538556446638"/>
  </r>
  <r>
    <n v="133"/>
    <n v="180"/>
    <n v="175"/>
    <n v="185"/>
    <n v="179"/>
    <s v="Robert Bosch sp. z o.o., Warszawa"/>
    <m/>
    <n v="1991"/>
    <n v="1886"/>
    <n v="2001"/>
    <m/>
    <s v="011124535"/>
    <n v="51814"/>
    <n v="5261027992"/>
    <s v="sp. z o.o."/>
    <s v="4531"/>
    <s v="Sprzedaż hurtowa części i akcesoriów do pojazdów samochodowych, z wyłączeniem motocykli"/>
    <m/>
    <s v="motoryzacja"/>
    <m/>
    <n v="500"/>
    <s v="J"/>
    <x v="2"/>
    <n v="3025169"/>
    <n v="113248.90523999999"/>
    <n v="112314.25254"/>
    <n v="93356.410510000002"/>
    <n v="57468.269269999997"/>
    <n v="1100834"/>
    <n v="1694"/>
    <n v="259978.37319000001"/>
    <n v="1297602.70627"/>
    <n v="574653.36999000004"/>
    <n v="722949.33627999993"/>
    <n v="594085.29989000002"/>
    <n v="703517.40637999994"/>
    <m/>
    <m/>
    <s v="G"/>
    <s v="Wholesale and Retail Trade; Repair of Motor Vehicles and Motorcycles"/>
    <s v="45"/>
    <s v="WHOLESALE AND RETAIL TRADE SERVICES OF MOTOR VEHICLES; REPAIR SERVICES OF MOTOR VEHICLES"/>
    <s v="Medium-high"/>
    <n v="0.36389173629638538"/>
    <n v="24.342828347430221"/>
    <n v="3.0859899235381561E-2"/>
    <n v="7.1945295781908433E-2"/>
    <n v="0.15714310811475349"/>
    <x v="0"/>
    <n v="1"/>
    <n v="0.45783296922809058"/>
    <n v="153.47011404368359"/>
    <n v="1785.8140495867769"/>
    <n v="339.22867177685953"/>
    <x v="4"/>
    <s v="Exp&gt;25"/>
    <s v="Exp&lt;50"/>
    <s v="Increased Export Intensity"/>
    <n v="1"/>
    <n v="0.1125537314840635"/>
    <n v="85.550587906553716"/>
    <n v="0.61815736996703308"/>
    <n v="34.456947758372273"/>
    <n v="0.29607387079791891"/>
    <n v="16.71201945708891"/>
    <s v="Yes"/>
    <s v="No"/>
    <s v="No"/>
    <x v="0"/>
    <s v="Growing"/>
    <n v="71.128932757557067"/>
    <n v="0.53724707913910041"/>
    <n v="14.37493505528353"/>
    <s v="No"/>
    <s v="2.Hiring"/>
    <s v="Hiring"/>
    <n v="127.1300094581925"/>
    <n v="3.4631570811596422E-2"/>
    <n v="0.18911483200164361"/>
    <n v="8.4259562354921741E-2"/>
    <n v="0.40528703358754459"/>
    <s v="25-50"/>
    <n v="0.4455470861967582"/>
    <n v="14.70969513946897"/>
    <n v="7.3907985217356762"/>
    <n v="134.2784986674892"/>
    <n v="1508.538556446638"/>
  </r>
  <r>
    <n v="133"/>
    <n v="180"/>
    <n v="175"/>
    <n v="185"/>
    <n v="179"/>
    <s v="Robert Bosch sp. z o.o., Warszawa"/>
    <m/>
    <n v="1991"/>
    <n v="1886"/>
    <n v="2001"/>
    <m/>
    <s v="011124535"/>
    <n v="51814"/>
    <n v="5261027992"/>
    <s v="sp. z o.o."/>
    <s v="4531"/>
    <s v="Sprzedaż hurtowa części i akcesoriów do pojazdów samochodowych, z wyłączeniem motocykli"/>
    <m/>
    <s v="motoryzacja"/>
    <m/>
    <n v="500"/>
    <s v="J"/>
    <x v="3"/>
    <n v="3738053.6666700002"/>
    <n v="140244.86225000001"/>
    <n v="136797.66357999999"/>
    <n v="145156.49758"/>
    <n v="66310.675140000007"/>
    <n v="1636319"/>
    <n v="2167"/>
    <n v="396097.64713"/>
    <n v="1571283.51516"/>
    <n v="774498.58495000005"/>
    <n v="796784.93021000002"/>
    <n v="645885.38696000003"/>
    <n v="925398.12820000004"/>
    <m/>
    <m/>
    <s v="G"/>
    <s v="Wholesale and Retail Trade; Repair of Motor Vehicles and Motorcycles"/>
    <s v="45"/>
    <s v="WHOLESALE AND RETAIL TRADE SERVICES OF MOTOR VEHICLES; REPAIR SERVICES OF MOTOR VEHICLES"/>
    <s v="Medium-high"/>
    <n v="0.43774625671912698"/>
    <n v="23.565118731218"/>
    <n v="3.8832106364409397E-2"/>
    <n v="9.2380844182164731E-2"/>
    <n v="0.22474033398279941"/>
    <x v="0"/>
    <n v="1"/>
    <n v="0.41105591748935971"/>
    <n v="182.7861777249654"/>
    <n v="1724.9901553622519"/>
    <n v="357.40589983848639"/>
    <x v="4"/>
    <s v="Exp&gt;25"/>
    <s v="Exp&lt;50"/>
    <s v="Increased Export Intensity"/>
    <n v="1"/>
    <n v="0.1125537314840635"/>
    <n v="85.550587906553716"/>
    <n v="0.61815736996703308"/>
    <n v="34.456947758372273"/>
    <n v="0.29607387079791891"/>
    <n v="16.71201945708891"/>
    <s v="Yes"/>
    <s v="No"/>
    <s v="No"/>
    <x v="0"/>
    <s v="Growing"/>
    <n v="71.128932757557067"/>
    <n v="0.53724707913910041"/>
    <n v="14.37493505528353"/>
    <s v="No"/>
    <s v="2.Hiring"/>
    <s v="Hiring"/>
    <n v="127.1300094581925"/>
    <n v="3.4631570811596422E-2"/>
    <n v="0.18911483200164361"/>
    <n v="8.4259562354921741E-2"/>
    <n v="0.40528703358754459"/>
    <s v="25-50"/>
    <n v="0.4455470861967582"/>
    <n v="14.70969513946897"/>
    <n v="7.3907985217356762"/>
    <n v="134.2784986674892"/>
    <n v="1508.538556446638"/>
  </r>
  <r>
    <n v="133"/>
    <n v="180"/>
    <n v="175"/>
    <n v="185"/>
    <n v="179"/>
    <s v="Robert Bosch sp. z o.o., Warszawa"/>
    <m/>
    <n v="1991"/>
    <n v="1886"/>
    <n v="2001"/>
    <m/>
    <s v="011124535"/>
    <n v="51814"/>
    <n v="5261027992"/>
    <s v="sp. z o.o."/>
    <s v="4531"/>
    <s v="Sprzedaż hurtowa części i akcesoriów do pojazdów samochodowych, z wyłączeniem motocykli"/>
    <m/>
    <s v="motoryzacja"/>
    <m/>
    <n v="500"/>
    <s v="J"/>
    <x v="4"/>
    <n v="4537344.6018200004"/>
    <n v="135153.27804"/>
    <n v="146469.52327999999"/>
    <n v="129648.51128000001"/>
    <n v="76722.289819999991"/>
    <n v="2349622"/>
    <n v="2774"/>
    <n v="621485.09290000005"/>
    <n v="1827196.93178"/>
    <n v="977998.38319000008"/>
    <n v="849198.54859000002"/>
    <n v="710933.89824000001"/>
    <n v="1116263.03354"/>
    <m/>
    <m/>
    <s v="G"/>
    <s v="Wholesale and Retail Trade; Repair of Motor Vehicles and Motorcycles"/>
    <s v="45"/>
    <s v="WHOLESALE AND RETAIL TRADE SERVICES OF MOTOR VEHICLES; REPAIR SERVICES OF MOTOR VEHICLES"/>
    <s v="Medium-high"/>
    <n v="0.51784076507160814"/>
    <n v="21.382543067179611"/>
    <n v="2.8573653239384982E-2"/>
    <n v="7.0954864812355134E-2"/>
    <n v="0.18236366503406301"/>
    <x v="0"/>
    <n v="1"/>
    <n v="0.38908444178889329"/>
    <n v="224.03932692862301"/>
    <n v="1635.6685659048301"/>
    <n v="352.55889804974771"/>
    <x v="2"/>
    <s v="Exp&gt;25"/>
    <s v="Exp&lt;50"/>
    <s v="Increased Export Intensity"/>
    <n v="1"/>
    <n v="0.1125537314840635"/>
    <n v="85.550587906553716"/>
    <n v="0.61815736996703308"/>
    <n v="34.456947758372273"/>
    <n v="0.29607387079791891"/>
    <n v="16.71201945708891"/>
    <s v="Yes"/>
    <s v="No"/>
    <s v="No"/>
    <x v="0"/>
    <s v="Growing"/>
    <n v="71.128932757557067"/>
    <n v="0.53724707913910041"/>
    <n v="14.37493505528353"/>
    <s v="No"/>
    <s v="2.Hiring"/>
    <s v="Hiring"/>
    <n v="127.1300094581925"/>
    <n v="3.4631570811596422E-2"/>
    <n v="0.18911483200164361"/>
    <n v="8.4259562354921741E-2"/>
    <n v="0.40528703358754459"/>
    <s v="25-50"/>
    <n v="0.4455470861967582"/>
    <n v="14.70969513946897"/>
    <n v="7.3907985217356762"/>
    <n v="134.2784986674892"/>
    <n v="1508.538556446638"/>
  </r>
  <r>
    <n v="225"/>
    <n v="126"/>
    <n v="164"/>
    <n v="186"/>
    <n v="180"/>
    <s v="Grupa Azoty Zakłady Chemiczne Police SA GK, Police"/>
    <s v="SG)"/>
    <n v="1965"/>
    <m/>
    <n v="2001"/>
    <m/>
    <n v="810822270"/>
    <n v="15501"/>
    <n v="8510205573"/>
    <s v="SA"/>
    <s v="2015"/>
    <s v="Produkcja nawozów i związków azotowych"/>
    <s v="Prod. wyr. chemicznych/medycznych "/>
    <s v="chemia"/>
    <m/>
    <n v="142"/>
    <s v="S"/>
    <x v="1"/>
    <n v="2427966"/>
    <n v="59117"/>
    <n v="147516"/>
    <n v="123649"/>
    <n v="135606"/>
    <n v="877264"/>
    <n v="3526"/>
    <n v="394328"/>
    <n v="3408863"/>
    <n v="2659146"/>
    <n v="749717"/>
    <n v="1744289"/>
    <n v="1664574"/>
    <m/>
    <m/>
    <s v="C"/>
    <s v="Manufacturing"/>
    <s v="20"/>
    <s v="MANUFACTURE OF CHEMICALS AND CHEMICAL PRODUCTS"/>
    <s v="Medium-low"/>
    <n v="0.36131642700103711"/>
    <n v="-0.1789239729344638"/>
    <n v="5.0926989916662752E-2"/>
    <n v="3.62727982908084E-2"/>
    <n v="7.0887909056354767E-2"/>
    <x v="1"/>
    <n v="0"/>
    <n v="0.51169231500356571"/>
    <n v="111.8343732274532"/>
    <n v="688.58933635847984"/>
    <n v="754.1537152580828"/>
    <x v="4"/>
    <s v="Exp&gt;25"/>
    <s v="Exp&lt;50"/>
    <s v="Increased Export Intensity"/>
    <n v="1"/>
    <n v="0.18924803774357299"/>
    <n v="22.085516778644902"/>
    <n v="0.19955157039141549"/>
    <n v="-11.532234218373249"/>
    <n v="-0.12253192877769691"/>
    <n v="5.1153247710435279"/>
    <s v="Yes"/>
    <s v="Yes"/>
    <s v="Yes"/>
    <x v="3"/>
    <s v="Declining"/>
    <n v="-4.8199603062092429"/>
    <n v="-4.9399933256017547E-2"/>
    <n v="-1.2274035244047581"/>
    <s v="Yes"/>
    <s v="0.Reducing"/>
    <s v="Reducing"/>
    <n v="194.94392675626531"/>
    <n v="1.789938651113876E-2"/>
    <n v="3.256013270252766E-2"/>
    <n v="1.4841315834327601E-2"/>
    <n v="0.33532909759332458"/>
    <s v="25-50"/>
    <n v="0.45581251065280382"/>
    <n v="14.704355270099249"/>
    <n v="8.1682029302360526"/>
    <n v="107.92741706833"/>
    <n v="689.62801247519133"/>
  </r>
  <r>
    <n v="225"/>
    <n v="126"/>
    <n v="164"/>
    <n v="186"/>
    <n v="180"/>
    <s v="Grupa Azoty Zakłady Chemiczne Police SA GK, Police"/>
    <s v="SG)"/>
    <n v="1965"/>
    <m/>
    <n v="2001"/>
    <m/>
    <n v="810822270"/>
    <n v="15501"/>
    <n v="8510205573"/>
    <s v="SA"/>
    <s v="2015"/>
    <s v="Produkcja nawozów i związków azotowych"/>
    <s v="Prod. wyr. chemicznych/medycznych "/>
    <s v="chemia"/>
    <m/>
    <n v="142"/>
    <s v="S"/>
    <x v="0"/>
    <n v="2432318"/>
    <n v="48254"/>
    <n v="54966"/>
    <n v="43537"/>
    <n v="126968"/>
    <n v="815627"/>
    <n v="3527"/>
    <n v="380660"/>
    <n v="2933500"/>
    <n v="1837782"/>
    <n v="1095718"/>
    <n v="1337126"/>
    <n v="1596374"/>
    <m/>
    <m/>
    <s v="C"/>
    <s v="Manufacturing"/>
    <s v="20"/>
    <s v="MANUFACTURE OF CHEMICALS AND CHEMICAL PRODUCTS"/>
    <s v="Medium-low"/>
    <n v="0.33532909759332458"/>
    <m/>
    <n v="1.789938651113876E-2"/>
    <n v="1.4841315834327601E-2"/>
    <n v="3.256013270252766E-2"/>
    <x v="1"/>
    <n v="0"/>
    <n v="0.45581251065280382"/>
    <n v="107.92741706833"/>
    <n v="689.62801247519133"/>
    <n v="521.06095832151971"/>
    <x v="4"/>
    <s v="Exp&gt;25"/>
    <s v="Exp&lt;50"/>
    <s v="Increased Export Intensity"/>
    <n v="1"/>
    <n v="0.18924803774357299"/>
    <n v="22.085516778644902"/>
    <n v="0.19955157039141549"/>
    <n v="-11.532234218373249"/>
    <n v="-0.12253192877769691"/>
    <n v="5.1153247710435279"/>
    <s v="Yes"/>
    <s v="Yes"/>
    <s v="Yes"/>
    <x v="3"/>
    <s v="Declining"/>
    <n v="-4.8199603062092429"/>
    <n v="-4.9399933256017547E-2"/>
    <n v="-1.2274035244047581"/>
    <s v="Yes"/>
    <s v="0.Reducing"/>
    <s v="Reducing"/>
    <n v="194.94392675626531"/>
    <n v="1.789938651113876E-2"/>
    <n v="3.256013270252766E-2"/>
    <n v="1.4841315834327601E-2"/>
    <n v="0.33532909759332458"/>
    <s v="25-50"/>
    <n v="0.45581251065280382"/>
    <n v="14.704355270099249"/>
    <n v="8.1682029302360526"/>
    <n v="107.92741706833"/>
    <n v="689.62801247519133"/>
  </r>
  <r>
    <n v="225"/>
    <n v="126"/>
    <n v="164"/>
    <n v="186"/>
    <n v="180"/>
    <s v="Grupa Azoty Zakłady Chemiczne Police SA GK, Police"/>
    <s v="SG)"/>
    <n v="1965"/>
    <m/>
    <n v="2001"/>
    <m/>
    <n v="810822270"/>
    <n v="15501"/>
    <n v="8510205573"/>
    <s v="SA"/>
    <s v="2015"/>
    <s v="Produkcja nawozów i związków azotowych"/>
    <s v="Prod. wyr. chemicznych/medycznych "/>
    <s v="chemia"/>
    <m/>
    <n v="142"/>
    <s v="S"/>
    <x v="4"/>
    <n v="2969508"/>
    <n v="-352205"/>
    <n v="-1140721"/>
    <n v="-1069844"/>
    <n v="131310"/>
    <n v="1557736"/>
    <n v="3357"/>
    <n v="450498"/>
    <n v="3304523"/>
    <n v="2237043"/>
    <n v="1067480"/>
    <n v="754372"/>
    <n v="2550151"/>
    <m/>
    <m/>
    <s v="C"/>
    <s v="Manufacturing"/>
    <s v="20"/>
    <s v="MANUFACTURE OF CHEMICALS AND CHEMICAL PRODUCTS"/>
    <s v="Medium-low"/>
    <n v="0.52457713533689754"/>
    <n v="-44.491847080918312"/>
    <n v="-0.36027651718735898"/>
    <n v="-0.32375141586244072"/>
    <n v="-1.4181915553599549"/>
    <x v="1"/>
    <n v="0"/>
    <n v="0.22828468738150709"/>
    <n v="134.19660411081321"/>
    <n v="884.57193923145667"/>
    <n v="666.38159070598749"/>
    <x v="2"/>
    <s v="Exp&gt;25"/>
    <s v="Exp&lt;50"/>
    <s v="Increased Export Intensity"/>
    <n v="1"/>
    <n v="0.18924803774357299"/>
    <n v="22.085516778644902"/>
    <n v="0.19955157039141549"/>
    <n v="-11.532234218373249"/>
    <n v="-0.12253192877769691"/>
    <n v="5.1153247710435279"/>
    <s v="Yes"/>
    <s v="Yes"/>
    <s v="Yes"/>
    <x v="3"/>
    <s v="Declining"/>
    <n v="-4.8199603062092429"/>
    <n v="-4.9399933256017547E-2"/>
    <n v="-1.2274035244047581"/>
    <s v="Yes"/>
    <s v="0.Reducing"/>
    <s v="Reducing"/>
    <n v="194.94392675626531"/>
    <n v="1.789938651113876E-2"/>
    <n v="3.256013270252766E-2"/>
    <n v="1.4841315834327601E-2"/>
    <n v="0.33532909759332458"/>
    <s v="25-50"/>
    <n v="0.45581251065280382"/>
    <n v="14.704355270099249"/>
    <n v="8.1682029302360526"/>
    <n v="107.92741706833"/>
    <n v="689.62801247519133"/>
  </r>
  <r>
    <n v="225"/>
    <n v="126"/>
    <n v="164"/>
    <n v="186"/>
    <n v="180"/>
    <s v="Grupa Azoty Zakłady Chemiczne Police SA GK, Police"/>
    <s v="SG)"/>
    <n v="1965"/>
    <m/>
    <n v="2001"/>
    <m/>
    <n v="810822270"/>
    <n v="15501"/>
    <n v="8510205573"/>
    <s v="SA"/>
    <s v="2015"/>
    <s v="Produkcja nawozów i związków azotowych"/>
    <s v="Prod. wyr. chemicznych/medycznych "/>
    <s v="chemia"/>
    <m/>
    <n v="142"/>
    <s v="S"/>
    <x v="2"/>
    <n v="3219916"/>
    <n v="161294"/>
    <n v="146336"/>
    <n v="113064"/>
    <n v="134195"/>
    <n v="1118891"/>
    <n v="3347"/>
    <n v="381769"/>
    <n v="4178943"/>
    <n v="2679467"/>
    <n v="1499476"/>
    <n v="1854856"/>
    <n v="2324067"/>
    <m/>
    <m/>
    <s v="C"/>
    <s v="Manufacturing"/>
    <s v="20"/>
    <s v="MANUFACTURE OF CHEMICALS AND CHEMICAL PRODUCTS"/>
    <s v="Medium-low"/>
    <n v="0.34749074199451158"/>
    <n v="32.617837317326533"/>
    <n v="3.5113959494595511E-2"/>
    <n v="2.705564541081321E-2"/>
    <n v="6.0955675265357528E-2"/>
    <x v="1"/>
    <n v="0"/>
    <n v="0.44385769320136698"/>
    <n v="114.0630415297281"/>
    <n v="962.03047505228562"/>
    <n v="800.55781296683597"/>
    <x v="4"/>
    <s v="Exp&gt;25"/>
    <s v="Exp&lt;50"/>
    <s v="Increased Export Intensity"/>
    <n v="1"/>
    <n v="0.18924803774357299"/>
    <n v="22.085516778644902"/>
    <n v="0.19955157039141549"/>
    <n v="-11.532234218373249"/>
    <n v="-0.12253192877769691"/>
    <n v="5.1153247710435279"/>
    <s v="Yes"/>
    <s v="Yes"/>
    <s v="Yes"/>
    <x v="3"/>
    <s v="Declining"/>
    <n v="-4.8199603062092429"/>
    <n v="-4.9399933256017547E-2"/>
    <n v="-1.2274035244047581"/>
    <s v="Yes"/>
    <s v="0.Reducing"/>
    <s v="Reducing"/>
    <n v="194.94392675626531"/>
    <n v="1.789938651113876E-2"/>
    <n v="3.256013270252766E-2"/>
    <n v="1.4841315834327601E-2"/>
    <n v="0.33532909759332458"/>
    <s v="25-50"/>
    <n v="0.45581251065280382"/>
    <n v="14.704355270099249"/>
    <n v="8.1682029302360526"/>
    <n v="107.92741706833"/>
    <n v="689.62801247519133"/>
  </r>
  <r>
    <n v="225"/>
    <n v="126"/>
    <n v="164"/>
    <n v="186"/>
    <n v="180"/>
    <s v="Grupa Azoty Zakłady Chemiczne Police SA GK, Police"/>
    <s v="SG)"/>
    <n v="1965"/>
    <m/>
    <n v="2001"/>
    <m/>
    <n v="810822270"/>
    <n v="15501"/>
    <n v="8510205573"/>
    <s v="SA"/>
    <s v="2015"/>
    <s v="Produkcja nawozów i związków azotowych"/>
    <s v="Prod. wyr. chemicznych/medycznych "/>
    <s v="chemia"/>
    <m/>
    <n v="142"/>
    <s v="S"/>
    <x v="3"/>
    <n v="5349679"/>
    <n v="-141523"/>
    <n v="-161213"/>
    <n v="-135394"/>
    <n v="35424"/>
    <n v="1856459"/>
    <n v="3327"/>
    <n v="434914"/>
    <n v="4349522"/>
    <n v="2783769"/>
    <n v="1565753"/>
    <n v="1865904"/>
    <n v="2483618"/>
    <m/>
    <m/>
    <s v="C"/>
    <s v="Manufacturing"/>
    <s v="20"/>
    <s v="MANUFACTURE OF CHEMICALS AND CHEMICAL PRODUCTS"/>
    <s v="Medium-low"/>
    <n v="0.34702250359320619"/>
    <n v="66.14343355540953"/>
    <n v="-2.5308808248121061E-2"/>
    <n v="-3.1128478025861231E-2"/>
    <n v="-7.2562146819986448E-2"/>
    <x v="1"/>
    <n v="0"/>
    <n v="0.42899058793127148"/>
    <n v="130.72257288848809"/>
    <n v="1607.9588217613471"/>
    <n v="836.72046889089268"/>
    <x v="4"/>
    <s v="Exp&gt;25"/>
    <s v="Exp&lt;50"/>
    <s v="Increased Export Intensity"/>
    <n v="1"/>
    <n v="0.18924803774357299"/>
    <n v="22.085516778644902"/>
    <n v="0.19955157039141549"/>
    <n v="-11.532234218373249"/>
    <n v="-0.12253192877769691"/>
    <n v="5.1153247710435279"/>
    <s v="Yes"/>
    <s v="Yes"/>
    <s v="Yes"/>
    <x v="3"/>
    <s v="Declining"/>
    <n v="-4.8199603062092429"/>
    <n v="-4.9399933256017547E-2"/>
    <n v="-1.2274035244047581"/>
    <s v="Yes"/>
    <s v="0.Reducing"/>
    <s v="Reducing"/>
    <n v="194.94392675626531"/>
    <n v="1.789938651113876E-2"/>
    <n v="3.256013270252766E-2"/>
    <n v="1.4841315834327601E-2"/>
    <n v="0.33532909759332458"/>
    <s v="25-50"/>
    <n v="0.45581251065280382"/>
    <n v="14.704355270099249"/>
    <n v="8.1682029302360526"/>
    <n v="107.92741706833"/>
    <n v="689.62801247519133"/>
  </r>
  <r>
    <n v="200"/>
    <n v="188"/>
    <n v="231"/>
    <n v="244"/>
    <n v="181"/>
    <s v="Kalmar Poland sp. z o.o., Stargard"/>
    <m/>
    <n v="1994"/>
    <m/>
    <n v="2001"/>
    <m/>
    <n v="630266144"/>
    <n v="42047"/>
    <n v="7781008163"/>
    <s v="sp. z o.o."/>
    <s v="2511"/>
    <s v="Produkcja konstrukcji metalowych i ich części"/>
    <s v="Inna produkcja "/>
    <s v="produkcja"/>
    <m/>
    <n v="500"/>
    <s v="J"/>
    <x v="1"/>
    <n v="1879284.47181"/>
    <n v="113556.95630999999"/>
    <n v="101260.29696000001"/>
    <n v="75115.424959999989"/>
    <n v="27223.8665"/>
    <n v="1761067"/>
    <n v="1165"/>
    <n v="105606.88662"/>
    <n v="1195789.42738"/>
    <n v="245034.50972999999"/>
    <n v="950754.91764999996"/>
    <n v="811913.55047999998"/>
    <n v="383875.87689999997"/>
    <m/>
    <m/>
    <s v="C"/>
    <s v="Manufacturing"/>
    <s v="25"/>
    <s v="MANUFACTURE OF FABRICATED METAL PRODUCTS, EXCEPT MACHINERY AND EQUIPMENT"/>
    <s v="Medium-low"/>
    <n v="0.93709442418999989"/>
    <n v="-22.28469060365763"/>
    <n v="3.9970225948631331E-2"/>
    <n v="6.2816599009893809E-2"/>
    <n v="9.2516530750831855E-2"/>
    <x v="0"/>
    <n v="1"/>
    <n v="0.6789770271333806"/>
    <n v="90.649688085836914"/>
    <n v="1613.1197182918449"/>
    <n v="210.33005127038629"/>
    <x v="3"/>
    <s v="Exp&gt;25"/>
    <s v="Exp&lt;50"/>
    <s v="Increased Export Intensity"/>
    <n v="1"/>
    <n v="0.45432078439886892"/>
    <n v="33.993117874683662"/>
    <n v="0.29261825349974119"/>
    <n v="-2.9035377719683502"/>
    <n v="-2.9465245669371139E-2"/>
    <n v="7.5896818307185754"/>
    <s v="Yes"/>
    <s v="Yes"/>
    <s v="Yes"/>
    <x v="3"/>
    <s v="Declining"/>
    <n v="-4.6926635822868477"/>
    <n v="-4.8063395943461103E-2"/>
    <n v="-1.194394694858425"/>
    <s v="Yes"/>
    <s v="0.Reducing"/>
    <s v="Reducing"/>
    <n v="648.74206463832206"/>
    <n v="3.4512004970770317E-2"/>
    <n v="0.11289349399317949"/>
    <n v="7.0323097661085313E-2"/>
    <n v="0.46934512887059021"/>
    <s v="25-50"/>
    <n v="0.62291541499578262"/>
    <n v="14.698519578153279"/>
    <n v="7.3218497137883558"/>
    <n v="85.660893410442839"/>
    <n v="1598.258478288169"/>
  </r>
  <r>
    <n v="200"/>
    <n v="188"/>
    <n v="231"/>
    <n v="244"/>
    <n v="181"/>
    <s v="Kalmar Poland sp. z o.o., Stargard"/>
    <m/>
    <n v="1994"/>
    <m/>
    <n v="2001"/>
    <m/>
    <n v="630266144"/>
    <n v="42047"/>
    <n v="7781008163"/>
    <s v="sp. z o.o."/>
    <s v="2511"/>
    <s v="Produkcja konstrukcji metalowych i ich części"/>
    <s v="Inna produkcja "/>
    <s v="produkcja"/>
    <m/>
    <n v="500"/>
    <s v="J"/>
    <x v="2"/>
    <n v="2357792"/>
    <n v="115303"/>
    <n v="102430"/>
    <n v="68196"/>
    <n v="24630"/>
    <n v="2096033"/>
    <n v="1165"/>
    <n v="100047.5"/>
    <n v="1322436"/>
    <n v="233817"/>
    <n v="1088619"/>
    <n v="661187"/>
    <n v="635632.69999999995"/>
    <m/>
    <m/>
    <s v="C"/>
    <s v="Manufacturing"/>
    <s v="25"/>
    <s v="MANUFACTURE OF FABRICATED METAL PRODUCTS, EXCEPT MACHINERY AND EQUIPMENT"/>
    <s v="Medium-low"/>
    <n v="0.8889813011495501"/>
    <n v="25.462219018344449"/>
    <n v="2.892367095994897E-2"/>
    <n v="5.1568469097937442E-2"/>
    <n v="0.1031417738098299"/>
    <x v="0"/>
    <n v="1"/>
    <n v="0.49997655841190047"/>
    <n v="85.877682403433482"/>
    <n v="2023.855793991416"/>
    <n v="200.70128755364809"/>
    <x v="3"/>
    <s v="Exp&gt;25"/>
    <s v="Exp&lt;50"/>
    <s v="Increased Export Intensity"/>
    <n v="1"/>
    <n v="0.45432078439886892"/>
    <n v="33.993117874683662"/>
    <n v="0.29261825349974119"/>
    <n v="-2.9035377719683502"/>
    <n v="-2.9465245669371139E-2"/>
    <n v="7.5896818307185754"/>
    <s v="Yes"/>
    <s v="Yes"/>
    <s v="Yes"/>
    <x v="3"/>
    <s v="Declining"/>
    <n v="-4.6926635822868477"/>
    <n v="-4.8063395943461103E-2"/>
    <n v="-1.194394694858425"/>
    <s v="Yes"/>
    <s v="0.Reducing"/>
    <s v="Reducing"/>
    <n v="648.74206463832206"/>
    <n v="3.4512004970770317E-2"/>
    <n v="0.11289349399317949"/>
    <n v="7.0323097661085313E-2"/>
    <n v="0.46934512887059021"/>
    <s v="25-50"/>
    <n v="0.62291541499578262"/>
    <n v="14.698519578153279"/>
    <n v="7.3218497137883558"/>
    <n v="85.660893410442839"/>
    <n v="1598.258478288169"/>
  </r>
  <r>
    <n v="200"/>
    <n v="188"/>
    <n v="231"/>
    <n v="244"/>
    <n v="181"/>
    <s v="Kalmar Poland sp. z o.o., Stargard"/>
    <m/>
    <n v="1994"/>
    <m/>
    <n v="2001"/>
    <m/>
    <n v="630266144"/>
    <n v="42047"/>
    <n v="7781008163"/>
    <s v="sp. z o.o."/>
    <s v="2511"/>
    <s v="Produkcja konstrukcji metalowych i ich części"/>
    <s v="Inna produkcja "/>
    <s v="produkcja"/>
    <m/>
    <n v="500"/>
    <s v="J"/>
    <x v="0"/>
    <n v="2418165.0776499999"/>
    <n v="112104.69061999999"/>
    <n v="114941"/>
    <n v="83455.725180000009"/>
    <n v="29214.586950000001"/>
    <n v="1134954"/>
    <n v="1513"/>
    <n v="129604.93173"/>
    <n v="1186747"/>
    <n v="282072"/>
    <n v="904675"/>
    <n v="739243"/>
    <n v="447592.07231000002"/>
    <m/>
    <m/>
    <s v="C"/>
    <s v="Manufacturing"/>
    <s v="25"/>
    <s v="MANUFACTURE OF FABRICATED METAL PRODUCTS, EXCEPT MACHINERY AND EQUIPMENT"/>
    <s v="Medium-low"/>
    <n v="0.46934512887059021"/>
    <m/>
    <n v="3.4512004970770317E-2"/>
    <n v="7.0323097661085313E-2"/>
    <n v="0.11289349399317949"/>
    <x v="0"/>
    <n v="1"/>
    <n v="0.62291541499578262"/>
    <n v="85.660893410442839"/>
    <n v="1598.258478288169"/>
    <n v="186.43225380039661"/>
    <x v="4"/>
    <s v="Exp&gt;25"/>
    <s v="Exp&lt;50"/>
    <s v="Increased Export Intensity"/>
    <n v="1"/>
    <n v="0.45432078439886892"/>
    <n v="33.993117874683662"/>
    <n v="0.29261825349974119"/>
    <n v="-2.9035377719683502"/>
    <n v="-2.9465245669371139E-2"/>
    <n v="7.5896818307185754"/>
    <s v="Yes"/>
    <s v="Yes"/>
    <s v="Yes"/>
    <x v="3"/>
    <s v="Declining"/>
    <n v="-4.6926635822868477"/>
    <n v="-4.8063395943461103E-2"/>
    <n v="-1.194394694858425"/>
    <s v="Yes"/>
    <s v="0.Reducing"/>
    <s v="Reducing"/>
    <n v="648.74206463832206"/>
    <n v="3.4512004970770317E-2"/>
    <n v="0.11289349399317949"/>
    <n v="7.0323097661085313E-2"/>
    <n v="0.46934512887059021"/>
    <s v="25-50"/>
    <n v="0.62291541499578262"/>
    <n v="14.698519578153279"/>
    <n v="7.3218497137883558"/>
    <n v="85.660893410442839"/>
    <n v="1598.258478288169"/>
  </r>
  <r>
    <n v="200"/>
    <n v="188"/>
    <n v="231"/>
    <n v="244"/>
    <n v="181"/>
    <s v="Kalmar Poland sp. z o.o., Stargard"/>
    <m/>
    <n v="1994"/>
    <m/>
    <n v="2001"/>
    <m/>
    <n v="630266144"/>
    <n v="42047"/>
    <n v="7781008163"/>
    <s v="sp. z o.o."/>
    <s v="2511"/>
    <s v="Produkcja konstrukcji metalowych i ich części"/>
    <s v="Inna produkcja "/>
    <s v="produkcja"/>
    <m/>
    <n v="500"/>
    <s v="J"/>
    <x v="4"/>
    <n v="3240174.7829"/>
    <n v="146586.2905"/>
    <n v="185201.73358"/>
    <n v="148670.59147000001"/>
    <n v="26261.52536"/>
    <n v="2992839"/>
    <n v="1442"/>
    <n v="144347.91988"/>
    <n v="1354241.8020500001"/>
    <n v="235647.19651000001"/>
    <n v="1118594.6055399999"/>
    <n v="894773.71845000004"/>
    <n v="459468.08360000001"/>
    <m/>
    <m/>
    <s v="C"/>
    <s v="Manufacturing"/>
    <s v="25"/>
    <s v="MANUFACTURE OF FABRICATED METAL PRODUCTS, EXCEPT MACHINERY AND EQUIPMENT"/>
    <s v="Medium-low"/>
    <n v="0.92366591326945913"/>
    <n v="-6.4924022566437367"/>
    <n v="4.5883509820089957E-2"/>
    <n v="0.1097814225236203"/>
    <n v="0.1661544012798446"/>
    <x v="0"/>
    <n v="1"/>
    <n v="0.66071931696062358"/>
    <n v="100.10257966712901"/>
    <n v="2247.0005429264911"/>
    <n v="163.41691852288491"/>
    <x v="3"/>
    <s v="Exp&gt;25"/>
    <s v="Exp&lt;50"/>
    <s v="Increased Export Intensity"/>
    <n v="1"/>
    <n v="0.45432078439886892"/>
    <n v="33.993117874683662"/>
    <n v="0.29261825349974119"/>
    <n v="-2.9035377719683502"/>
    <n v="-2.9465245669371139E-2"/>
    <n v="7.5896818307185754"/>
    <s v="Yes"/>
    <s v="Yes"/>
    <s v="Yes"/>
    <x v="3"/>
    <s v="Declining"/>
    <n v="-4.6926635822868477"/>
    <n v="-4.8063395943461103E-2"/>
    <n v="-1.194394694858425"/>
    <s v="Yes"/>
    <s v="0.Reducing"/>
    <s v="Reducing"/>
    <n v="648.74206463832206"/>
    <n v="3.4512004970770317E-2"/>
    <n v="0.11289349399317949"/>
    <n v="7.0323097661085313E-2"/>
    <n v="0.46934512887059021"/>
    <s v="25-50"/>
    <n v="0.62291541499578262"/>
    <n v="14.698519578153279"/>
    <n v="7.3218497137883558"/>
    <n v="85.660893410442839"/>
    <n v="1598.258478288169"/>
  </r>
  <r>
    <n v="200"/>
    <n v="188"/>
    <n v="231"/>
    <n v="244"/>
    <n v="181"/>
    <s v="Kalmar Poland sp. z o.o., Stargard"/>
    <m/>
    <n v="1994"/>
    <m/>
    <n v="2001"/>
    <m/>
    <n v="630266144"/>
    <n v="42047"/>
    <n v="7781008163"/>
    <s v="sp. z o.o."/>
    <s v="2511"/>
    <s v="Produkcja konstrukcji metalowych i ich części"/>
    <s v="Inna produkcja "/>
    <s v="produkcja"/>
    <m/>
    <n v="500"/>
    <s v="J"/>
    <x v="3"/>
    <n v="3465146"/>
    <n v="149246"/>
    <n v="148788.9"/>
    <n v="119268"/>
    <n v="25631"/>
    <n v="3211623"/>
    <n v="1358"/>
    <n v="134096"/>
    <n v="1816269"/>
    <n v="238641"/>
    <n v="1577628"/>
    <n v="762439"/>
    <n v="1028497.8"/>
    <m/>
    <m/>
    <s v="C"/>
    <s v="Manufacturing"/>
    <s v="25"/>
    <s v="MANUFACTURE OF FABRICATED METAL PRODUCTS, EXCEPT MACHINERY AND EQUIPMENT"/>
    <s v="Medium-low"/>
    <n v="0.92683627183385631"/>
    <n v="46.965720470677638"/>
    <n v="3.4419328940252437E-2"/>
    <n v="6.5666484424939262E-2"/>
    <n v="0.15642956354541149"/>
    <x v="0"/>
    <n v="1"/>
    <n v="0.41978308279225163"/>
    <n v="98.745213549337265"/>
    <n v="2551.653902798233"/>
    <n v="175.7297496318115"/>
    <x v="3"/>
    <s v="Exp&gt;25"/>
    <s v="Exp&lt;50"/>
    <s v="Increased Export Intensity"/>
    <n v="1"/>
    <n v="0.45432078439886892"/>
    <n v="33.993117874683662"/>
    <n v="0.29261825349974119"/>
    <n v="-2.9035377719683502"/>
    <n v="-2.9465245669371139E-2"/>
    <n v="7.5896818307185754"/>
    <s v="Yes"/>
    <s v="Yes"/>
    <s v="Yes"/>
    <x v="3"/>
    <s v="Declining"/>
    <n v="-4.6926635822868477"/>
    <n v="-4.8063395943461103E-2"/>
    <n v="-1.194394694858425"/>
    <s v="Yes"/>
    <s v="0.Reducing"/>
    <s v="Reducing"/>
    <n v="648.74206463832206"/>
    <n v="3.4512004970770317E-2"/>
    <n v="0.11289349399317949"/>
    <n v="7.0323097661085313E-2"/>
    <n v="0.46934512887059021"/>
    <s v="25-50"/>
    <n v="0.62291541499578262"/>
    <n v="14.698519578153279"/>
    <n v="7.3218497137883558"/>
    <n v="85.660893410442839"/>
    <n v="1598.258478288169"/>
  </r>
  <r>
    <n v="170"/>
    <n v="170"/>
    <n v="176"/>
    <n v="160"/>
    <n v="182"/>
    <s v="Reckitt Benckiser Production (Poland) sp. z o.o., Nowy Dwór Mazowiecki"/>
    <m/>
    <n v="2006"/>
    <m/>
    <n v="2006"/>
    <m/>
    <n v="140762678"/>
    <n v="269205"/>
    <n v="5272525794"/>
    <s v="sp. z o.o."/>
    <s v="2041"/>
    <s v="Produkcja mydła i detergentów, środków myjących i czyszczących"/>
    <m/>
    <s v="produkcja"/>
    <m/>
    <n v="500"/>
    <s v="J"/>
    <x v="0"/>
    <n v="2403852"/>
    <n v="147418"/>
    <n v="154416"/>
    <n v="119837"/>
    <n v="61057"/>
    <n v="2393432"/>
    <n v="1688"/>
    <n v="176256"/>
    <n v="1248541"/>
    <n v="463221"/>
    <n v="785320"/>
    <n v="293179"/>
    <n v="955361"/>
    <m/>
    <m/>
    <s v="C"/>
    <s v="Manufacturing"/>
    <s v="20"/>
    <s v="MANUFACTURE OF CHEMICALS AND CHEMICAL PRODUCTS"/>
    <s v="Medium-low"/>
    <n v="0.99566529054201336"/>
    <m/>
    <n v="4.985207075976391E-2"/>
    <n v="9.5981629758253834E-2"/>
    <n v="0.40875028566166061"/>
    <x v="0"/>
    <n v="1"/>
    <n v="0.234817278727731"/>
    <n v="104.41706161137439"/>
    <n v="1424.082938388626"/>
    <n v="274.42002369668239"/>
    <x v="3"/>
    <s v="Exp&gt;25"/>
    <s v="Exp&gt;50"/>
    <s v="Increased Export Intensity"/>
    <n v="1"/>
    <n v="1.2738806904110109E-3"/>
    <n v="61.86949113339756"/>
    <n v="0.48162021427826751"/>
    <n v="17.296732705360562"/>
    <n v="0.1595367151091551"/>
    <n v="12.795364070957181"/>
    <s v="No"/>
    <s v="Yes"/>
    <s v="No"/>
    <x v="0"/>
    <s v="Growing"/>
    <n v="5.8649289099526074"/>
    <n v="5.6993840003524809E-2"/>
    <n v="1.435045314643824"/>
    <s v="No"/>
    <s v="2.Hiring"/>
    <s v="Hiring"/>
    <n v="753.3669776718109"/>
    <n v="4.985207075976391E-2"/>
    <n v="0.40875028566166061"/>
    <n v="9.5981629758253834E-2"/>
    <n v="0.99566529054201336"/>
    <s v="75-100"/>
    <n v="0.234817278727731"/>
    <n v="14.69258300868219"/>
    <n v="7.4312996751559028"/>
    <n v="104.41706161137439"/>
    <n v="1424.082938388626"/>
  </r>
  <r>
    <n v="170"/>
    <n v="170"/>
    <n v="176"/>
    <n v="160"/>
    <n v="182"/>
    <s v="Reckitt Benckiser Production (Poland) sp. z o.o., Nowy Dwór Mazowiecki"/>
    <m/>
    <n v="2006"/>
    <m/>
    <n v="2006"/>
    <m/>
    <n v="140762678"/>
    <n v="269205"/>
    <n v="5272525794"/>
    <s v="sp. z o.o."/>
    <s v="2041"/>
    <s v="Produkcja mydła i detergentów, środków myjących i czyszczących"/>
    <m/>
    <s v="produkcja"/>
    <m/>
    <n v="500"/>
    <s v="J"/>
    <x v="1"/>
    <n v="2933293"/>
    <n v="195661"/>
    <n v="196034"/>
    <n v="156852"/>
    <n v="82996"/>
    <n v="2920895"/>
    <n v="1836"/>
    <n v="220103"/>
    <n v="1495285"/>
    <n v="628444"/>
    <n v="866841"/>
    <n v="325421"/>
    <n v="1169864"/>
    <m/>
    <m/>
    <s v="C"/>
    <s v="Manufacturing"/>
    <s v="20"/>
    <s v="MANUFACTURE OF CHEMICALS AND CHEMICAL PRODUCTS"/>
    <s v="Medium-low"/>
    <n v="0.99577335097448494"/>
    <n v="22.02469203594897"/>
    <n v="5.347300798113247E-2"/>
    <n v="0.1048977285266688"/>
    <n v="0.48199716674707532"/>
    <x v="0"/>
    <n v="1"/>
    <n v="0.21763142143470979"/>
    <n v="119.8818082788671"/>
    <n v="1597.6541394335511"/>
    <n v="342.28976034858391"/>
    <x v="3"/>
    <s v="Exp&gt;25"/>
    <s v="Exp&gt;50"/>
    <s v="Increased Export Intensity"/>
    <n v="1"/>
    <n v="1.2738806904110109E-3"/>
    <n v="61.86949113339756"/>
    <n v="0.48162021427826751"/>
    <n v="17.296732705360562"/>
    <n v="0.1595367151091551"/>
    <n v="12.795364070957181"/>
    <s v="No"/>
    <s v="Yes"/>
    <s v="No"/>
    <x v="0"/>
    <s v="Growing"/>
    <n v="5.8649289099526074"/>
    <n v="5.6993840003524809E-2"/>
    <n v="1.435045314643824"/>
    <s v="No"/>
    <s v="2.Hiring"/>
    <s v="Hiring"/>
    <n v="753.3669776718109"/>
    <n v="4.985207075976391E-2"/>
    <n v="0.40875028566166061"/>
    <n v="9.5981629758253834E-2"/>
    <n v="0.99566529054201336"/>
    <s v="75-100"/>
    <n v="0.234817278727731"/>
    <n v="14.69258300868219"/>
    <n v="7.4312996751559028"/>
    <n v="104.41706161137439"/>
    <n v="1424.082938388626"/>
  </r>
  <r>
    <n v="170"/>
    <n v="170"/>
    <n v="176"/>
    <n v="160"/>
    <n v="182"/>
    <s v="Reckitt Benckiser Production (Poland) sp. z o.o., Nowy Dwór Mazowiecki"/>
    <m/>
    <n v="2006"/>
    <m/>
    <n v="2006"/>
    <m/>
    <n v="140762678"/>
    <n v="269205"/>
    <n v="5272525794"/>
    <s v="sp. z o.o."/>
    <s v="2041"/>
    <s v="Produkcja mydła i detergentów, środków myjących i czyszczących"/>
    <m/>
    <s v="produkcja"/>
    <m/>
    <n v="500"/>
    <s v="J"/>
    <x v="2"/>
    <n v="3008788"/>
    <n v="198087"/>
    <n v="191402"/>
    <n v="155468"/>
    <n v="59068"/>
    <n v="3000749"/>
    <n v="1874"/>
    <n v="227050"/>
    <n v="1755086"/>
    <n v="976691"/>
    <n v="778395"/>
    <n v="463228"/>
    <n v="1291857"/>
    <m/>
    <m/>
    <s v="C"/>
    <s v="Manufacturing"/>
    <s v="20"/>
    <s v="MANUFACTURE OF CHEMICALS AND CHEMICAL PRODUCTS"/>
    <s v="Medium-low"/>
    <n v="0.99732816004318015"/>
    <n v="2.5737285705860198"/>
    <n v="5.1671304192917537E-2"/>
    <n v="8.858141424408833E-2"/>
    <n v="0.33561874498087341"/>
    <x v="0"/>
    <n v="1"/>
    <n v="0.26393464479803269"/>
    <n v="121.15795090715049"/>
    <n v="1605.543223052294"/>
    <n v="521.17982924226249"/>
    <x v="3"/>
    <s v="Exp&gt;25"/>
    <s v="Exp&gt;50"/>
    <s v="Increased Export Intensity"/>
    <n v="1"/>
    <n v="1.2738806904110109E-3"/>
    <n v="61.86949113339756"/>
    <n v="0.48162021427826751"/>
    <n v="17.296732705360562"/>
    <n v="0.1595367151091551"/>
    <n v="12.795364070957181"/>
    <s v="No"/>
    <s v="Yes"/>
    <s v="No"/>
    <x v="0"/>
    <s v="Growing"/>
    <n v="5.8649289099526074"/>
    <n v="5.6993840003524809E-2"/>
    <n v="1.435045314643824"/>
    <s v="No"/>
    <s v="2.Hiring"/>
    <s v="Hiring"/>
    <n v="753.3669776718109"/>
    <n v="4.985207075976391E-2"/>
    <n v="0.40875028566166061"/>
    <n v="9.5981629758253834E-2"/>
    <n v="0.99566529054201336"/>
    <s v="75-100"/>
    <n v="0.234817278727731"/>
    <n v="14.69258300868219"/>
    <n v="7.4312996751559028"/>
    <n v="104.41706161137439"/>
    <n v="1424.082938388626"/>
  </r>
  <r>
    <n v="170"/>
    <n v="170"/>
    <n v="176"/>
    <n v="160"/>
    <n v="182"/>
    <s v="Reckitt Benckiser Production (Poland) sp. z o.o., Nowy Dwór Mazowiecki"/>
    <m/>
    <n v="2006"/>
    <m/>
    <n v="2006"/>
    <m/>
    <n v="140762678"/>
    <n v="269205"/>
    <n v="5272525794"/>
    <s v="sp. z o.o."/>
    <s v="2041"/>
    <s v="Produkcja mydła i detergentów, środków myjących i czyszczących"/>
    <m/>
    <s v="produkcja"/>
    <m/>
    <n v="500"/>
    <s v="J"/>
    <x v="3"/>
    <n v="3875250"/>
    <n v="231808"/>
    <n v="212366"/>
    <n v="162961"/>
    <n v="86684"/>
    <n v="3868408"/>
    <n v="1822"/>
    <n v="246366"/>
    <n v="2500984"/>
    <n v="1308660"/>
    <n v="1192324"/>
    <n v="657125"/>
    <n v="1843858"/>
    <m/>
    <m/>
    <s v="C"/>
    <s v="Manufacturing"/>
    <s v="20"/>
    <s v="MANUFACTURE OF CHEMICALS AND CHEMICAL PRODUCTS"/>
    <s v="Medium-low"/>
    <n v="0.9982344364879685"/>
    <n v="28.79770857900257"/>
    <n v="4.2051738597509838E-2"/>
    <n v="6.5158753514616641E-2"/>
    <n v="0.24799086931710099"/>
    <x v="0"/>
    <n v="1"/>
    <n v="0.26274658294495279"/>
    <n v="135.21734357848521"/>
    <n v="2126.9209659714602"/>
    <n v="718.2546652030735"/>
    <x v="3"/>
    <s v="Exp&gt;25"/>
    <s v="Exp&gt;50"/>
    <s v="Increased Export Intensity"/>
    <n v="1"/>
    <n v="1.2738806904110109E-3"/>
    <n v="61.86949113339756"/>
    <n v="0.48162021427826751"/>
    <n v="17.296732705360562"/>
    <n v="0.1595367151091551"/>
    <n v="12.795364070957181"/>
    <s v="No"/>
    <s v="Yes"/>
    <s v="No"/>
    <x v="0"/>
    <s v="Growing"/>
    <n v="5.8649289099526074"/>
    <n v="5.6993840003524809E-2"/>
    <n v="1.435045314643824"/>
    <s v="No"/>
    <s v="2.Hiring"/>
    <s v="Hiring"/>
    <n v="753.3669776718109"/>
    <n v="4.985207075976391E-2"/>
    <n v="0.40875028566166061"/>
    <n v="9.5981629758253834E-2"/>
    <n v="0.99566529054201336"/>
    <s v="75-100"/>
    <n v="0.234817278727731"/>
    <n v="14.69258300868219"/>
    <n v="7.4312996751559028"/>
    <n v="104.41706161137439"/>
    <n v="1424.082938388626"/>
  </r>
  <r>
    <n v="170"/>
    <n v="170"/>
    <n v="176"/>
    <n v="160"/>
    <n v="182"/>
    <s v="Reckitt Benckiser Production (Poland) sp. z o.o., Nowy Dwór Mazowiecki"/>
    <m/>
    <n v="2006"/>
    <m/>
    <n v="2006"/>
    <m/>
    <n v="140762678"/>
    <n v="269205"/>
    <n v="5272525794"/>
    <s v="sp. z o.o."/>
    <s v="2041"/>
    <s v="Produkcja mydła i detergentów, środków myjących i czyszczących"/>
    <m/>
    <s v="produkcja"/>
    <m/>
    <n v="500"/>
    <s v="J"/>
    <x v="4"/>
    <n v="3891103"/>
    <n v="234056"/>
    <n v="254655"/>
    <n v="203997"/>
    <n v="137438"/>
    <n v="3879193"/>
    <n v="1787"/>
    <n v="254409"/>
    <n v="2459715"/>
    <n v="1562621"/>
    <n v="897094"/>
    <n v="862830"/>
    <n v="1596885"/>
    <m/>
    <m/>
    <s v="C"/>
    <s v="Manufacturing"/>
    <s v="20"/>
    <s v="MANUFACTURE OF CHEMICALS AND CHEMICAL PRODUCTS"/>
    <s v="Medium-low"/>
    <n v="0.99693917123242437"/>
    <n v="0.40908328494935198"/>
    <n v="5.242652276231187E-2"/>
    <n v="8.2935218104536496E-2"/>
    <n v="0.23642780153680329"/>
    <x v="0"/>
    <n v="1"/>
    <n v="0.35078454211158611"/>
    <n v="142.3665360940123"/>
    <n v="2177.449916060436"/>
    <n v="874.43816452154454"/>
    <x v="3"/>
    <s v="Exp&gt;25"/>
    <s v="Exp&gt;50"/>
    <s v="Increased Export Intensity"/>
    <n v="1"/>
    <n v="1.2738806904110109E-3"/>
    <n v="61.86949113339756"/>
    <n v="0.48162021427826751"/>
    <n v="17.296732705360562"/>
    <n v="0.1595367151091551"/>
    <n v="12.795364070957181"/>
    <s v="No"/>
    <s v="Yes"/>
    <s v="No"/>
    <x v="0"/>
    <s v="Growing"/>
    <n v="5.8649289099526074"/>
    <n v="5.6993840003524809E-2"/>
    <n v="1.435045314643824"/>
    <s v="No"/>
    <s v="2.Hiring"/>
    <s v="Hiring"/>
    <n v="753.3669776718109"/>
    <n v="4.985207075976391E-2"/>
    <n v="0.40875028566166061"/>
    <n v="9.5981629758253834E-2"/>
    <n v="0.99566529054201336"/>
    <s v="75-100"/>
    <n v="0.234817278727731"/>
    <n v="14.69258300868219"/>
    <n v="7.4312996751559028"/>
    <n v="104.41706161137439"/>
    <n v="1424.082938388626"/>
  </r>
  <r>
    <n v="188"/>
    <n v="256"/>
    <n v="290"/>
    <n v="235"/>
    <n v="183"/>
    <s v="Gobarto SA GK, Warszawa"/>
    <s v="SG)"/>
    <n v="1990"/>
    <m/>
    <n v="2002"/>
    <m/>
    <n v="411141076"/>
    <n v="94093"/>
    <n v="6991781489"/>
    <s v="SA"/>
    <s v="1011"/>
    <s v="Przetwarzanie i konserwowanie mięsa, z wyłączeniem mięsa z drobiu"/>
    <s v="Produkcja żywności "/>
    <s v="żywność"/>
    <m/>
    <n v="400"/>
    <s v="S"/>
    <x v="1"/>
    <n v="1955523"/>
    <n v="-13202"/>
    <n v="-19605"/>
    <n v="-31631"/>
    <n v="38009"/>
    <n v="268383"/>
    <n v="1597"/>
    <n v="151671"/>
    <n v="908318"/>
    <n v="639406"/>
    <n v="268912"/>
    <n v="433106"/>
    <n v="475212"/>
    <m/>
    <m/>
    <s v="C"/>
    <s v="Manufacturing"/>
    <s v="10"/>
    <s v="MANUFACTURE OF FOOD PRODUCTS"/>
    <s v="Low"/>
    <n v="0.1372435916120649"/>
    <n v="-0.82367869582770092"/>
    <n v="-1.6175212462343831E-2"/>
    <n v="-3.4823707115789852E-2"/>
    <n v="-7.3032929583058195E-2"/>
    <x v="1"/>
    <n v="0"/>
    <n v="0.47682199405934927"/>
    <n v="94.972448340638692"/>
    <n v="1224.4978083907331"/>
    <n v="400.37946149029432"/>
    <x v="1"/>
    <s v="Exp&lt;25"/>
    <s v="Exp&lt;50"/>
    <s v="Decreased Export Intensity"/>
    <n v="0"/>
    <n v="-4.7533698362251742E-2"/>
    <n v="73.455646821830598"/>
    <n v="0.55075174280336014"/>
    <n v="25.69249769697872"/>
    <n v="0.22866824363424779"/>
    <n v="14.76173639801137"/>
    <s v="Yes"/>
    <s v="No"/>
    <s v="No"/>
    <x v="0"/>
    <s v="Growing"/>
    <n v="-38.193760262725782"/>
    <n v="-0.48116585999867212"/>
    <n v="-11.33380318785315"/>
    <s v="Yes"/>
    <s v="0.Reducing"/>
    <s v="Reducing"/>
    <n v="1169.7464479844491"/>
    <n v="1.1080433561014401E-2"/>
    <n v="4.9670236733877292E-2"/>
    <n v="1.8399276425379679E-2"/>
    <n v="0.1403332244629682"/>
    <s v="10-25"/>
    <n v="0.37042860343024231"/>
    <n v="14.494439131526651"/>
    <n v="8.0212561801439968"/>
    <n v="41.759934318555011"/>
    <n v="647.54154351395732"/>
  </r>
  <r>
    <n v="188"/>
    <n v="256"/>
    <n v="290"/>
    <n v="235"/>
    <n v="183"/>
    <s v="Gobarto SA GK, Warszawa"/>
    <s v="SG)"/>
    <n v="1990"/>
    <m/>
    <n v="2002"/>
    <m/>
    <n v="411141076"/>
    <n v="94093"/>
    <n v="6991781489"/>
    <s v="SA"/>
    <s v="1011"/>
    <s v="Przetwarzanie i konserwowanie mięsa, z wyłączeniem mięsa z drobiu"/>
    <s v="Produkcja żywności "/>
    <s v="żywność"/>
    <m/>
    <n v="400"/>
    <s v="S"/>
    <x v="0"/>
    <n v="1971764"/>
    <n v="29215"/>
    <n v="27239"/>
    <n v="21848"/>
    <n v="51200"/>
    <n v="276704"/>
    <n v="3045"/>
    <n v="127159"/>
    <n v="1187438"/>
    <n v="751310"/>
    <n v="436128"/>
    <n v="439861"/>
    <n v="747575"/>
    <m/>
    <m/>
    <s v="C"/>
    <s v="Manufacturing"/>
    <s v="10"/>
    <s v="MANUFACTURE OF FOOD PRODUCTS"/>
    <s v="Low"/>
    <n v="0.1403332244629682"/>
    <m/>
    <n v="1.1080433561014401E-2"/>
    <n v="1.8399276425379679E-2"/>
    <n v="4.9670236733877292E-2"/>
    <x v="1"/>
    <n v="0"/>
    <n v="0.37042860343024231"/>
    <n v="41.759934318555011"/>
    <n v="647.54154351395732"/>
    <n v="246.73563218390811"/>
    <x v="1"/>
    <s v="Exp&lt;25"/>
    <s v="Exp&lt;50"/>
    <s v="Decreased Export Intensity"/>
    <n v="0"/>
    <n v="-4.7533698362251742E-2"/>
    <n v="73.455646821830598"/>
    <n v="0.55075174280336014"/>
    <n v="25.69249769697872"/>
    <n v="0.22866824363424779"/>
    <n v="14.76173639801137"/>
    <s v="Yes"/>
    <s v="No"/>
    <s v="No"/>
    <x v="0"/>
    <s v="Growing"/>
    <n v="-38.193760262725782"/>
    <n v="-0.48116585999867212"/>
    <n v="-11.33380318785315"/>
    <s v="Yes"/>
    <s v="0.Reducing"/>
    <s v="Reducing"/>
    <n v="1169.7464479844491"/>
    <n v="1.1080433561014401E-2"/>
    <n v="4.9670236733877292E-2"/>
    <n v="1.8399276425379679E-2"/>
    <n v="0.1403332244629682"/>
    <s v="10-25"/>
    <n v="0.37042860343024231"/>
    <n v="14.494439131526651"/>
    <n v="8.0212561801439968"/>
    <n v="41.759934318555011"/>
    <n v="647.54154351395732"/>
  </r>
  <r>
    <n v="188"/>
    <n v="256"/>
    <n v="290"/>
    <n v="235"/>
    <n v="183"/>
    <s v="Gobarto SA GK, Warszawa"/>
    <s v="SG)"/>
    <n v="1990"/>
    <m/>
    <n v="2002"/>
    <m/>
    <n v="411141076"/>
    <n v="94093"/>
    <n v="6991781489"/>
    <s v="SA"/>
    <s v="1011"/>
    <s v="Przetwarzanie i konserwowanie mięsa, z wyłączeniem mięsa z drobiu"/>
    <s v="Produkcja żywności "/>
    <s v="żywność"/>
    <m/>
    <n v="400"/>
    <s v="S"/>
    <x v="2"/>
    <n v="2022024"/>
    <n v="-23372"/>
    <n v="-17420"/>
    <n v="-34807"/>
    <n v="43172"/>
    <n v="223679"/>
    <n v="1586"/>
    <n v="136478"/>
    <n v="934987"/>
    <n v="653512"/>
    <n v="281475"/>
    <n v="408193"/>
    <n v="526794"/>
    <m/>
    <m/>
    <s v="C"/>
    <s v="Manufacturing"/>
    <s v="10"/>
    <s v="MANUFACTURE OF FOOD PRODUCTS"/>
    <s v="Low"/>
    <n v="0.1106213378278398"/>
    <n v="3.400675931707275"/>
    <n v="-1.7213940091710091E-2"/>
    <n v="-3.7227255566120172E-2"/>
    <n v="-8.5270938012165814E-2"/>
    <x v="1"/>
    <n v="0"/>
    <n v="0.43657612351829489"/>
    <n v="86.051702395964696"/>
    <n v="1274.920554854981"/>
    <n v="412.0504413619168"/>
    <x v="1"/>
    <s v="Exp&lt;25"/>
    <s v="Exp&lt;50"/>
    <s v="Decreased Export Intensity"/>
    <n v="0"/>
    <n v="-4.7533698362251742E-2"/>
    <n v="73.455646821830598"/>
    <n v="0.55075174280336014"/>
    <n v="25.69249769697872"/>
    <n v="0.22866824363424779"/>
    <n v="14.76173639801137"/>
    <s v="Yes"/>
    <s v="No"/>
    <s v="No"/>
    <x v="0"/>
    <s v="Growing"/>
    <n v="-38.193760262725782"/>
    <n v="-0.48116585999867212"/>
    <n v="-11.33380318785315"/>
    <s v="Yes"/>
    <s v="0.Reducing"/>
    <s v="Reducing"/>
    <n v="1169.7464479844491"/>
    <n v="1.1080433561014401E-2"/>
    <n v="4.9670236733877292E-2"/>
    <n v="1.8399276425379679E-2"/>
    <n v="0.1403332244629682"/>
    <s v="10-25"/>
    <n v="0.37042860343024231"/>
    <n v="14.494439131526651"/>
    <n v="8.0212561801439968"/>
    <n v="41.759934318555011"/>
    <n v="647.54154351395732"/>
  </r>
  <r>
    <n v="188"/>
    <n v="256"/>
    <n v="290"/>
    <n v="235"/>
    <n v="183"/>
    <s v="Gobarto SA GK, Warszawa"/>
    <s v="SG)"/>
    <n v="1990"/>
    <m/>
    <n v="2002"/>
    <m/>
    <n v="411141076"/>
    <n v="94093"/>
    <n v="6991781489"/>
    <s v="SA"/>
    <s v="1011"/>
    <s v="Przetwarzanie i konserwowanie mięsa, z wyłączeniem mięsa z drobiu"/>
    <s v="Produkcja żywności "/>
    <s v="żywność"/>
    <m/>
    <n v="400"/>
    <s v="S"/>
    <x v="3"/>
    <n v="2641062"/>
    <n v="69681"/>
    <n v="48940"/>
    <n v="44848"/>
    <n v="13011"/>
    <n v="270709"/>
    <n v="1680"/>
    <n v="150024"/>
    <n v="1096281"/>
    <n v="673034"/>
    <n v="423247"/>
    <n v="455763"/>
    <n v="640518"/>
    <m/>
    <m/>
    <s v="C"/>
    <s v="Manufacturing"/>
    <s v="10"/>
    <s v="MANUFACTURE OF FOOD PRODUCTS"/>
    <s v="Low"/>
    <n v="0.1025000549021568"/>
    <n v="30.614770151096131"/>
    <n v="1.6981047775478202E-2"/>
    <n v="4.0909219442825343E-2"/>
    <n v="9.8402020348295052E-2"/>
    <x v="1"/>
    <n v="0"/>
    <n v="0.41573556414824298"/>
    <n v="89.3"/>
    <n v="1572.0607142857141"/>
    <n v="400.61547619047622"/>
    <x v="1"/>
    <s v="Exp&lt;25"/>
    <s v="Exp&lt;50"/>
    <s v="Decreased Export Intensity"/>
    <n v="0"/>
    <n v="-4.7533698362251742E-2"/>
    <n v="73.455646821830598"/>
    <n v="0.55075174280336014"/>
    <n v="25.69249769697872"/>
    <n v="0.22866824363424779"/>
    <n v="14.76173639801137"/>
    <s v="Yes"/>
    <s v="No"/>
    <s v="No"/>
    <x v="0"/>
    <s v="Growing"/>
    <n v="-38.193760262725782"/>
    <n v="-0.48116585999867212"/>
    <n v="-11.33380318785315"/>
    <s v="Yes"/>
    <s v="0.Reducing"/>
    <s v="Reducing"/>
    <n v="1169.7464479844491"/>
    <n v="1.1080433561014401E-2"/>
    <n v="4.9670236733877292E-2"/>
    <n v="1.8399276425379679E-2"/>
    <n v="0.1403332244629682"/>
    <s v="10-25"/>
    <n v="0.37042860343024231"/>
    <n v="14.494439131526651"/>
    <n v="8.0212561801439968"/>
    <n v="41.759934318555011"/>
    <n v="647.54154351395732"/>
  </r>
  <r>
    <n v="188"/>
    <n v="256"/>
    <n v="290"/>
    <n v="235"/>
    <n v="183"/>
    <s v="Gobarto SA GK, Warszawa"/>
    <s v="SG)"/>
    <n v="1990"/>
    <m/>
    <n v="2002"/>
    <m/>
    <n v="411141076"/>
    <n v="94093"/>
    <n v="6991781489"/>
    <s v="SA"/>
    <s v="1011"/>
    <s v="Przetwarzanie i konserwowanie mięsa, z wyłączeniem mięsa z drobiu"/>
    <s v="Produkcja żywności "/>
    <s v="żywność"/>
    <m/>
    <n v="400"/>
    <s v="S"/>
    <x v="4"/>
    <n v="3420136"/>
    <n v="129696"/>
    <n v="103631"/>
    <n v="96712"/>
    <n v="53280"/>
    <n v="317387"/>
    <n v="1882"/>
    <n v="179941"/>
    <n v="1217682"/>
    <n v="706121"/>
    <n v="511561"/>
    <n v="548352"/>
    <n v="669330"/>
    <m/>
    <m/>
    <s v="C"/>
    <s v="Manufacturing"/>
    <s v="10"/>
    <s v="MANUFACTURE OF FOOD PRODUCTS"/>
    <s v="Low"/>
    <n v="9.2799526100716456E-2"/>
    <n v="29.498512340868931"/>
    <n v="2.8277238098134112E-2"/>
    <n v="7.9423034913877352E-2"/>
    <n v="0.17636846405228759"/>
    <x v="1"/>
    <n v="0"/>
    <n v="0.45032446895002137"/>
    <n v="95.611583421891609"/>
    <n v="1817.287991498406"/>
    <n v="375.19713071200852"/>
    <x v="0"/>
    <s v="Exp&lt;25"/>
    <s v="Exp&lt;50"/>
    <s v="Decreased Export Intensity"/>
    <n v="0"/>
    <n v="-4.7533698362251742E-2"/>
    <n v="73.455646821830598"/>
    <n v="0.55075174280336014"/>
    <n v="25.69249769697872"/>
    <n v="0.22866824363424779"/>
    <n v="14.76173639801137"/>
    <s v="Yes"/>
    <s v="No"/>
    <s v="No"/>
    <x v="0"/>
    <s v="Growing"/>
    <n v="-38.193760262725782"/>
    <n v="-0.48116585999867212"/>
    <n v="-11.33380318785315"/>
    <s v="Yes"/>
    <s v="0.Reducing"/>
    <s v="Reducing"/>
    <n v="1169.7464479844491"/>
    <n v="1.1080433561014401E-2"/>
    <n v="4.9670236733877292E-2"/>
    <n v="1.8399276425379679E-2"/>
    <n v="0.1403332244629682"/>
    <s v="10-25"/>
    <n v="0.37042860343024231"/>
    <n v="14.494439131526651"/>
    <n v="8.0212561801439968"/>
    <n v="41.759934318555011"/>
    <n v="647.54154351395732"/>
  </r>
  <r>
    <n v="202"/>
    <n v="206"/>
    <n v="193"/>
    <m/>
    <n v="184"/>
    <s v="BorgWarner Poland sp. z o.o., Jasionka"/>
    <m/>
    <n v="2008"/>
    <m/>
    <n v="2007"/>
    <m/>
    <n v="220486162"/>
    <n v="289644"/>
    <n v="5862205381"/>
    <s v="sp. z o.o"/>
    <s v="2932"/>
    <s v="Produkcja pozostałych części i akcesoriów do pojazdów silnikowych, z wyłączeniem motocykli"/>
    <m/>
    <s v="motoryzacja"/>
    <m/>
    <n v="500"/>
    <s v="J"/>
    <x v="1"/>
    <n v="2142183"/>
    <n v="184942"/>
    <n v="199488"/>
    <n v="159410"/>
    <n v="65457"/>
    <n v="1927964.7"/>
    <n v="1439"/>
    <n v="139166"/>
    <n v="1845993"/>
    <n v="642081"/>
    <n v="1203912"/>
    <n v="1157279"/>
    <n v="688714"/>
    <m/>
    <m/>
    <s v="C"/>
    <s v="Manufacturing"/>
    <s v="29"/>
    <s v="MANUFACTURE OF MOTOR VEHICLES, TRAILERS AND SEMI-TRAILERS, EXCEPT MOTORBIKES"/>
    <s v="High"/>
    <n v="0.9"/>
    <n v="-5.6228054330538679"/>
    <n v="7.441474421186238E-2"/>
    <n v="8.6354606978466336E-2"/>
    <n v="0.1377455220391971"/>
    <x v="0"/>
    <n v="1"/>
    <n v="0.62691407822239842"/>
    <n v="96.71021542738012"/>
    <n v="1488.6608756080609"/>
    <n v="446.19944405837379"/>
    <x v="3"/>
    <s v="Exp&gt;25"/>
    <s v="Exp&gt;50"/>
    <s v="Increased Export Intensity"/>
    <n v="1"/>
    <n v="6.7118319641412683E-4"/>
    <n v="42.470559209801699"/>
    <n v="0.3539651903389931"/>
    <n v="3.2395356592765991"/>
    <n v="3.188169116988071E-2"/>
    <n v="9.2524744965106542"/>
    <s v="Yes"/>
    <s v="Yes"/>
    <s v="Yes"/>
    <x v="0"/>
    <s v="Growing"/>
    <n v="23.987776928953402"/>
    <n v="0.2150128016046908"/>
    <n v="5.5224141120861381"/>
    <s v="No"/>
    <s v="2.Hiring"/>
    <s v="Hiring"/>
    <n v="258.48677787364318"/>
    <n v="9.8739982641718904E-2"/>
    <n v="0.22459962179404311"/>
    <n v="0.12147137316455039"/>
    <n v="0.99761257550191429"/>
    <s v="75-100"/>
    <n v="0.54083516345338778"/>
    <n v="14.63520668551398"/>
    <n v="7.1770187659099003"/>
    <n v="107.1298701298701"/>
    <n v="1734.0030557677619"/>
  </r>
  <r>
    <n v="202"/>
    <n v="206"/>
    <n v="193"/>
    <m/>
    <n v="184"/>
    <s v="BorgWarner Poland sp. z o.o., Jasionka"/>
    <m/>
    <n v="2008"/>
    <m/>
    <n v="2007"/>
    <m/>
    <n v="220486162"/>
    <n v="289644"/>
    <n v="5862205381"/>
    <s v="sp. z o.o"/>
    <s v="2932"/>
    <s v="Produkcja pozostałych części i akcesoriów do pojazdów silnikowych, z wyłączeniem motocykli"/>
    <m/>
    <s v="motoryzacja"/>
    <m/>
    <n v="500"/>
    <s v="J"/>
    <x v="0"/>
    <n v="2269810"/>
    <n v="255779"/>
    <n v="253755"/>
    <n v="224121"/>
    <n v="57792"/>
    <n v="2264391"/>
    <n v="1309"/>
    <n v="140233"/>
    <n v="1845052"/>
    <n v="656215"/>
    <n v="1188837"/>
    <n v="997869"/>
    <n v="847183"/>
    <m/>
    <m/>
    <s v="C"/>
    <s v="Manufacturing"/>
    <s v="29"/>
    <s v="MANUFACTURE OF MOTOR VEHICLES, TRAILERS AND SEMI-TRAILERS, EXCEPT MOTORBIKES"/>
    <s v="High"/>
    <n v="0.99761257550191429"/>
    <m/>
    <n v="9.8739982641718904E-2"/>
    <n v="0.12147137316455039"/>
    <n v="0.22459962179404311"/>
    <x v="0"/>
    <n v="1"/>
    <n v="0.54083516345338778"/>
    <n v="107.1298701298701"/>
    <n v="1734.0030557677619"/>
    <n v="501.31016042780749"/>
    <x v="3"/>
    <s v="Exp&gt;25"/>
    <s v="Exp&gt;50"/>
    <s v="Increased Export Intensity"/>
    <n v="1"/>
    <n v="6.7118319641412683E-4"/>
    <n v="42.470559209801699"/>
    <n v="0.3539651903389931"/>
    <n v="3.2395356592765991"/>
    <n v="3.188169116988071E-2"/>
    <n v="9.2524744965106542"/>
    <s v="Yes"/>
    <s v="Yes"/>
    <s v="Yes"/>
    <x v="0"/>
    <s v="Growing"/>
    <n v="23.987776928953402"/>
    <n v="0.2150128016046908"/>
    <n v="5.5224141120861381"/>
    <s v="No"/>
    <s v="2.Hiring"/>
    <s v="Hiring"/>
    <n v="258.48677787364318"/>
    <n v="9.8739982641718904E-2"/>
    <n v="0.22459962179404311"/>
    <n v="0.12147137316455039"/>
    <n v="0.99761257550191429"/>
    <s v="75-100"/>
    <n v="0.54083516345338778"/>
    <n v="14.63520668551398"/>
    <n v="7.1770187659099003"/>
    <n v="107.1298701298701"/>
    <n v="1734.0030557677619"/>
  </r>
  <r>
    <n v="202"/>
    <n v="206"/>
    <n v="193"/>
    <m/>
    <n v="184"/>
    <s v="BorgWarner Poland sp. z o.o., Jasionka"/>
    <m/>
    <n v="2008"/>
    <m/>
    <n v="2007"/>
    <m/>
    <n v="220486162"/>
    <n v="289644"/>
    <n v="5862205381"/>
    <s v="sp. z o.o"/>
    <s v="2932"/>
    <s v="Produkcja pozostałych części i akcesoriów do pojazdów silnikowych, z wyłączeniem motocykli"/>
    <m/>
    <s v="motoryzacja"/>
    <m/>
    <n v="500"/>
    <s v="J"/>
    <x v="2"/>
    <n v="2725151"/>
    <n v="326255"/>
    <n v="314491"/>
    <n v="240256"/>
    <n v="69405"/>
    <n v="2138689"/>
    <n v="1557"/>
    <n v="165414"/>
    <n v="2052536"/>
    <n v="595416"/>
    <n v="1457120"/>
    <n v="1397535"/>
    <n v="655001"/>
    <m/>
    <m/>
    <s v="C"/>
    <s v="Manufacturing"/>
    <s v="29"/>
    <s v="MANUFACTURE OF MOTOR VEHICLES, TRAILERS AND SEMI-TRAILERS, EXCEPT MOTORBIKES"/>
    <s v="High"/>
    <n v="0.78479651219326929"/>
    <n v="27.213734774293322"/>
    <n v="8.81624541172214E-2"/>
    <n v="0.1170532453511169"/>
    <n v="0.1719141202188138"/>
    <x v="0"/>
    <n v="1"/>
    <n v="0.68088208927882388"/>
    <n v="106.2389210019268"/>
    <n v="1750.257546563905"/>
    <n v="382.41233140655112"/>
    <x v="3"/>
    <s v="Exp&gt;25"/>
    <s v="Exp&gt;50"/>
    <s v="Increased Export Intensity"/>
    <n v="1"/>
    <n v="6.7118319641412683E-4"/>
    <n v="42.470559209801699"/>
    <n v="0.3539651903389931"/>
    <n v="3.2395356592765991"/>
    <n v="3.188169116988071E-2"/>
    <n v="9.2524744965106542"/>
    <s v="Yes"/>
    <s v="Yes"/>
    <s v="Yes"/>
    <x v="0"/>
    <s v="Growing"/>
    <n v="23.987776928953402"/>
    <n v="0.2150128016046908"/>
    <n v="5.5224141120861381"/>
    <s v="No"/>
    <s v="2.Hiring"/>
    <s v="Hiring"/>
    <n v="258.48677787364318"/>
    <n v="9.8739982641718904E-2"/>
    <n v="0.22459962179404311"/>
    <n v="0.12147137316455039"/>
    <n v="0.99761257550191429"/>
    <s v="75-100"/>
    <n v="0.54083516345338778"/>
    <n v="14.63520668551398"/>
    <n v="7.1770187659099003"/>
    <n v="107.1298701298701"/>
    <n v="1734.0030557677619"/>
  </r>
  <r>
    <n v="202"/>
    <n v="206"/>
    <n v="193"/>
    <m/>
    <n v="184"/>
    <s v="BorgWarner Poland sp. z o.o., Jasionka"/>
    <m/>
    <n v="2008"/>
    <m/>
    <n v="2007"/>
    <m/>
    <n v="220486162"/>
    <n v="289644"/>
    <n v="5862205381"/>
    <s v="sp. z o.o"/>
    <s v="2932"/>
    <s v="Produkcja pozostałych części i akcesoriów do pojazdów silnikowych, z wyłączeniem motocykli"/>
    <m/>
    <s v="motoryzacja"/>
    <m/>
    <n v="500"/>
    <s v="J"/>
    <x v="3"/>
    <n v="3142932"/>
    <n v="352154"/>
    <n v="355577"/>
    <n v="291901"/>
    <n v="77389"/>
    <n v="3136640"/>
    <n v="1515"/>
    <n v="320602"/>
    <n v="2455467"/>
    <n v="565967"/>
    <n v="1889500"/>
    <n v="1689436"/>
    <n v="766031"/>
    <m/>
    <m/>
    <s v="C"/>
    <s v="Manufacturing"/>
    <s v="29"/>
    <s v="MANUFACTURE OF MOTOR VEHICLES, TRAILERS AND SEMI-TRAILERS, EXCEPT MOTORBIKES"/>
    <s v="High"/>
    <n v="0.99799804768286426"/>
    <n v="15.33056333392169"/>
    <n v="9.2875378786432539E-2"/>
    <n v="0.11887799754588441"/>
    <n v="0.17278014674719849"/>
    <x v="0"/>
    <n v="1"/>
    <n v="0.68803042354061361"/>
    <n v="211.61848184818481"/>
    <n v="2074.5425742574262"/>
    <n v="373.57557755775582"/>
    <x v="3"/>
    <s v="Exp&gt;25"/>
    <s v="Exp&gt;50"/>
    <s v="Increased Export Intensity"/>
    <n v="1"/>
    <n v="6.7118319641412683E-4"/>
    <n v="42.470559209801699"/>
    <n v="0.3539651903389931"/>
    <n v="3.2395356592765991"/>
    <n v="3.188169116988071E-2"/>
    <n v="9.2524744965106542"/>
    <s v="Yes"/>
    <s v="Yes"/>
    <s v="Yes"/>
    <x v="0"/>
    <s v="Growing"/>
    <n v="23.987776928953402"/>
    <n v="0.2150128016046908"/>
    <n v="5.5224141120861381"/>
    <s v="No"/>
    <s v="2.Hiring"/>
    <s v="Hiring"/>
    <n v="258.48677787364318"/>
    <n v="9.8739982641718904E-2"/>
    <n v="0.22459962179404311"/>
    <n v="0.12147137316455039"/>
    <n v="0.99761257550191429"/>
    <s v="75-100"/>
    <n v="0.54083516345338778"/>
    <n v="14.63520668551398"/>
    <n v="7.1770187659099003"/>
    <n v="107.1298701298701"/>
    <n v="1734.0030557677619"/>
  </r>
  <r>
    <n v="202"/>
    <n v="206"/>
    <n v="193"/>
    <m/>
    <n v="184"/>
    <s v="BorgWarner Poland sp. z o.o., Jasionka"/>
    <m/>
    <n v="2008"/>
    <m/>
    <n v="2007"/>
    <m/>
    <n v="220486162"/>
    <n v="289644"/>
    <n v="5862205381"/>
    <s v="sp. z o.o"/>
    <s v="2932"/>
    <s v="Produkcja pozostałych części i akcesoriów do pojazdów silnikowych, z wyłączeniem motocykli"/>
    <m/>
    <s v="motoryzacja"/>
    <m/>
    <n v="500"/>
    <s v="J"/>
    <x v="4"/>
    <n v="3233811"/>
    <n v="367664"/>
    <n v="336854"/>
    <n v="262203"/>
    <n v="77186"/>
    <n v="3228261"/>
    <n v="1623"/>
    <n v="221428"/>
    <n v="2694305"/>
    <n v="543195"/>
    <n v="2151110"/>
    <n v="1951639"/>
    <n v="742666"/>
    <m/>
    <m/>
    <s v="C"/>
    <s v="Manufacturing"/>
    <s v="29"/>
    <s v="MANUFACTURE OF MOTOR VEHICLES, TRAILERS AND SEMI-TRAILERS, EXCEPT MOTORBIKES"/>
    <s v="High"/>
    <n v="0.99828375869832842"/>
    <n v="2.891535674332113"/>
    <n v="8.1081732976973603E-2"/>
    <n v="9.7317490039175225E-2"/>
    <n v="0.13435015389628921"/>
    <x v="0"/>
    <n v="1"/>
    <n v="0.72435711621364318"/>
    <n v="136.43130006161431"/>
    <n v="1992.4898336414051"/>
    <n v="334.68576709796668"/>
    <x v="3"/>
    <s v="Exp&gt;25"/>
    <s v="Exp&gt;50"/>
    <s v="Increased Export Intensity"/>
    <n v="1"/>
    <n v="6.7118319641412683E-4"/>
    <n v="42.470559209801699"/>
    <n v="0.3539651903389931"/>
    <n v="3.2395356592765991"/>
    <n v="3.188169116988071E-2"/>
    <n v="9.2524744965106542"/>
    <s v="Yes"/>
    <s v="Yes"/>
    <s v="Yes"/>
    <x v="0"/>
    <s v="Growing"/>
    <n v="23.987776928953402"/>
    <n v="0.2150128016046908"/>
    <n v="5.5224141120861381"/>
    <s v="No"/>
    <s v="2.Hiring"/>
    <s v="Hiring"/>
    <n v="258.48677787364318"/>
    <n v="9.8739982641718904E-2"/>
    <n v="0.22459962179404311"/>
    <n v="0.12147137316455039"/>
    <n v="0.99761257550191429"/>
    <s v="75-100"/>
    <n v="0.54083516345338778"/>
    <n v="14.63520668551398"/>
    <n v="7.1770187659099003"/>
    <n v="107.1298701298701"/>
    <n v="1734.0030557677619"/>
  </r>
  <r>
    <n v="131"/>
    <n v="173"/>
    <n v="181"/>
    <n v="190"/>
    <n v="185"/>
    <s v="Coca-Cola HBC Polska sp. z o.o., Warszawa"/>
    <m/>
    <n v="1957"/>
    <m/>
    <n v="1997"/>
    <m/>
    <s v="012833736"/>
    <n v="15664"/>
    <n v="5242106963"/>
    <s v="sp. z o.o."/>
    <s v="1107"/>
    <s v="Produkcja napojów bezalkoholowych; produkcja wód mineralnych i pozostałych wód butelkowanych"/>
    <m/>
    <s v="żywność"/>
    <m/>
    <n v="500"/>
    <s v="J"/>
    <x v="1"/>
    <n v="2384651"/>
    <n v="235146"/>
    <n v="214482"/>
    <n v="158442"/>
    <n v="82115"/>
    <n v="190258"/>
    <n v="1713"/>
    <n v="232812"/>
    <n v="1331735"/>
    <n v="782109"/>
    <n v="549626"/>
    <n v="644387"/>
    <n v="687348"/>
    <m/>
    <m/>
    <s v="C"/>
    <s v="Manufacturing"/>
    <s v="11"/>
    <s v="MANUFACTURE OF BEVERAGES"/>
    <s v="Low"/>
    <n v="7.9784421284288559E-2"/>
    <n v="-0.28355395428345531"/>
    <n v="6.6442427005041826E-2"/>
    <n v="0.1189741202266217"/>
    <n v="0.24588019311376549"/>
    <x v="0"/>
    <n v="1"/>
    <n v="0.48387028950954958"/>
    <n v="135.9089316987741"/>
    <n v="1392.090484530064"/>
    <n v="456.57267950963222"/>
    <x v="0"/>
    <s v="Exp&lt;25"/>
    <s v="Exp&lt;50"/>
    <s v="Decreased Export Intensity"/>
    <n v="0"/>
    <n v="-6.8451093789208758E-3"/>
    <n v="94.886034810941737"/>
    <n v="0.66724476485889284"/>
    <n v="41.221764355754893"/>
    <n v="0.34516126568978039"/>
    <n v="18.15311607837431"/>
    <s v="Yes"/>
    <s v="No"/>
    <s v="No"/>
    <x v="0"/>
    <s v="Growing"/>
    <n v="-30.99832214765101"/>
    <n v="-0.37103936498576839"/>
    <n v="-8.8587642329373004"/>
    <s v="Yes"/>
    <s v="0.Reducing"/>
    <s v="Reducing"/>
    <n v="1830.053978906999"/>
    <n v="7.1647029896731329E-2"/>
    <n v="0.26067727192507351"/>
    <n v="0.13656013734201131"/>
    <n v="6.7409414108366886E-2"/>
    <s v="0-10"/>
    <n v="0.52386668133178393"/>
    <n v="14.687402907661021"/>
    <n v="7.7765350281852408"/>
    <n v="97.664848993288587"/>
    <n v="1003.11744966443"/>
  </r>
  <r>
    <n v="131"/>
    <n v="173"/>
    <n v="181"/>
    <n v="190"/>
    <n v="185"/>
    <s v="Coca-Cola HBC Polska sp. z o.o., Warszawa"/>
    <m/>
    <n v="1957"/>
    <m/>
    <n v="1997"/>
    <m/>
    <s v="012833736"/>
    <n v="15664"/>
    <n v="5242106963"/>
    <s v="sp. z o.o."/>
    <s v="1107"/>
    <s v="Produkcja napojów bezalkoholowych; produkcja wód mineralnych i pozostałych wód butelkowanych"/>
    <m/>
    <s v="żywność"/>
    <m/>
    <n v="500"/>
    <s v="J"/>
    <x v="0"/>
    <n v="2391432"/>
    <n v="236062"/>
    <n v="226653"/>
    <n v="171339"/>
    <n v="80581"/>
    <n v="161205.03"/>
    <n v="2384"/>
    <n v="232833"/>
    <n v="1254678"/>
    <n v="691831"/>
    <n v="562847"/>
    <n v="657284"/>
    <n v="597394"/>
    <m/>
    <m/>
    <s v="C"/>
    <s v="Manufacturing"/>
    <s v="11"/>
    <s v="MANUFACTURE OF BEVERAGES"/>
    <s v="Low"/>
    <n v="6.7409414108366886E-2"/>
    <m/>
    <n v="7.1647029896731329E-2"/>
    <n v="0.13656013734201131"/>
    <n v="0.26067727192507351"/>
    <x v="0"/>
    <n v="1"/>
    <n v="0.52386668133178393"/>
    <n v="97.664848993288587"/>
    <n v="1003.11744966443"/>
    <n v="290.19756711409389"/>
    <x v="0"/>
    <s v="Exp&lt;25"/>
    <s v="Exp&lt;50"/>
    <s v="Decreased Export Intensity"/>
    <n v="0"/>
    <n v="-6.8451093789208758E-3"/>
    <n v="94.886034810941737"/>
    <n v="0.66724476485889284"/>
    <n v="41.221764355754893"/>
    <n v="0.34516126568978039"/>
    <n v="18.15311607837431"/>
    <s v="Yes"/>
    <s v="No"/>
    <s v="No"/>
    <x v="0"/>
    <s v="Growing"/>
    <n v="-30.99832214765101"/>
    <n v="-0.37103936498576839"/>
    <n v="-8.8587642329373004"/>
    <s v="Yes"/>
    <s v="0.Reducing"/>
    <s v="Reducing"/>
    <n v="1830.053978906999"/>
    <n v="7.1647029896731329E-2"/>
    <n v="0.26067727192507351"/>
    <n v="0.13656013734201131"/>
    <n v="6.7409414108366886E-2"/>
    <s v="0-10"/>
    <n v="0.52386668133178393"/>
    <n v="14.687402907661021"/>
    <n v="7.7765350281852408"/>
    <n v="97.664848993288587"/>
    <n v="1003.11744966443"/>
  </r>
  <r>
    <n v="131"/>
    <n v="173"/>
    <n v="181"/>
    <n v="190"/>
    <n v="185"/>
    <s v="Coca-Cola HBC Polska sp. z o.o., Warszawa"/>
    <m/>
    <n v="1957"/>
    <m/>
    <n v="1997"/>
    <m/>
    <s v="012833736"/>
    <n v="15664"/>
    <n v="5242106963"/>
    <s v="sp. z o.o."/>
    <s v="1107"/>
    <s v="Produkcja napojów bezalkoholowych; produkcja wód mineralnych i pozostałych wód butelkowanych"/>
    <m/>
    <s v="żywność"/>
    <m/>
    <n v="500"/>
    <s v="J"/>
    <x v="2"/>
    <n v="2921762"/>
    <n v="145619"/>
    <n v="205478"/>
    <n v="170245"/>
    <n v="68696"/>
    <n v="180940"/>
    <n v="1629"/>
    <n v="232586"/>
    <n v="1649313"/>
    <n v="870261"/>
    <n v="779052"/>
    <n v="656190"/>
    <n v="993123"/>
    <m/>
    <m/>
    <s v="C"/>
    <s v="Manufacturing"/>
    <s v="11"/>
    <s v="MANUFACTURE OF BEVERAGES"/>
    <s v="Low"/>
    <n v="6.1928384310563293E-2"/>
    <n v="22.523673275460428"/>
    <n v="5.8267921890968542E-2"/>
    <n v="0.1032217656684935"/>
    <n v="0.25944467303677288"/>
    <x v="0"/>
    <n v="1"/>
    <n v="0.39785656209585452"/>
    <n v="142.77839165131979"/>
    <n v="1793.592387968079"/>
    <n v="534.23020257826886"/>
    <x v="0"/>
    <s v="Exp&lt;25"/>
    <s v="Exp&lt;50"/>
    <s v="Decreased Export Intensity"/>
    <n v="0"/>
    <n v="-6.8451093789208758E-3"/>
    <n v="94.886034810941737"/>
    <n v="0.66724476485889284"/>
    <n v="41.221764355754893"/>
    <n v="0.34516126568978039"/>
    <n v="18.15311607837431"/>
    <s v="Yes"/>
    <s v="No"/>
    <s v="No"/>
    <x v="0"/>
    <s v="Growing"/>
    <n v="-30.99832214765101"/>
    <n v="-0.37103936498576839"/>
    <n v="-8.8587642329373004"/>
    <s v="Yes"/>
    <s v="0.Reducing"/>
    <s v="Reducing"/>
    <n v="1830.053978906999"/>
    <n v="7.1647029896731329E-2"/>
    <n v="0.26067727192507351"/>
    <n v="0.13656013734201131"/>
    <n v="6.7409414108366886E-2"/>
    <s v="0-10"/>
    <n v="0.52386668133178393"/>
    <n v="14.687402907661021"/>
    <n v="7.7765350281852408"/>
    <n v="97.664848993288587"/>
    <n v="1003.11744966443"/>
  </r>
  <r>
    <n v="131"/>
    <n v="173"/>
    <n v="181"/>
    <n v="190"/>
    <n v="185"/>
    <s v="Coca-Cola HBC Polska sp. z o.o., Warszawa"/>
    <m/>
    <n v="1957"/>
    <m/>
    <n v="1997"/>
    <m/>
    <s v="012833736"/>
    <n v="15664"/>
    <n v="5242106963"/>
    <s v="sp. z o.o."/>
    <s v="1107"/>
    <s v="Produkcja napojów bezalkoholowych; produkcja wód mineralnych i pozostałych wód butelkowanych"/>
    <m/>
    <s v="żywność"/>
    <m/>
    <n v="500"/>
    <s v="J"/>
    <x v="3"/>
    <n v="3844877"/>
    <n v="142044"/>
    <n v="137755"/>
    <n v="107415"/>
    <n v="82887"/>
    <n v="237307"/>
    <n v="1594"/>
    <n v="286210"/>
    <n v="1883970"/>
    <n v="955693"/>
    <n v="928277"/>
    <n v="593360"/>
    <n v="1290610"/>
    <m/>
    <m/>
    <s v="C"/>
    <s v="Manufacturing"/>
    <s v="11"/>
    <s v="MANUFACTURE OF BEVERAGES"/>
    <s v="Low"/>
    <n v="6.1720309908483421E-2"/>
    <n v="31.594462519534439"/>
    <n v="2.7937174583218139E-2"/>
    <n v="5.7015239096163947E-2"/>
    <n v="0.1810283807469327"/>
    <x v="0"/>
    <n v="1"/>
    <n v="0.31495193660196291"/>
    <n v="179.55457967377669"/>
    <n v="2412.0934755332501"/>
    <n v="599.55646173149307"/>
    <x v="0"/>
    <s v="Exp&lt;25"/>
    <s v="Exp&lt;50"/>
    <s v="Decreased Export Intensity"/>
    <n v="0"/>
    <n v="-6.8451093789208758E-3"/>
    <n v="94.886034810941737"/>
    <n v="0.66724476485889284"/>
    <n v="41.221764355754893"/>
    <n v="0.34516126568978039"/>
    <n v="18.15311607837431"/>
    <s v="Yes"/>
    <s v="No"/>
    <s v="No"/>
    <x v="0"/>
    <s v="Growing"/>
    <n v="-30.99832214765101"/>
    <n v="-0.37103936498576839"/>
    <n v="-8.8587642329373004"/>
    <s v="Yes"/>
    <s v="0.Reducing"/>
    <s v="Reducing"/>
    <n v="1830.053978906999"/>
    <n v="7.1647029896731329E-2"/>
    <n v="0.26067727192507351"/>
    <n v="0.13656013734201131"/>
    <n v="6.7409414108366886E-2"/>
    <s v="0-10"/>
    <n v="0.52386668133178393"/>
    <n v="14.687402907661021"/>
    <n v="7.7765350281852408"/>
    <n v="97.664848993288587"/>
    <n v="1003.11744966443"/>
  </r>
  <r>
    <n v="131"/>
    <n v="173"/>
    <n v="181"/>
    <n v="190"/>
    <n v="185"/>
    <s v="Coca-Cola HBC Polska sp. z o.o., Warszawa"/>
    <m/>
    <n v="1957"/>
    <m/>
    <n v="1997"/>
    <m/>
    <s v="012833736"/>
    <n v="15664"/>
    <n v="5242106963"/>
    <s v="sp. z o.o."/>
    <s v="1107"/>
    <s v="Produkcja napojów bezalkoholowych; produkcja wód mineralnych i pozostałych wód butelkowanych"/>
    <m/>
    <s v="żywność"/>
    <m/>
    <n v="500"/>
    <s v="J"/>
    <x v="4"/>
    <n v="4660567"/>
    <n v="276145"/>
    <n v="262816"/>
    <n v="210586"/>
    <n v="98985"/>
    <n v="282264"/>
    <n v="1645"/>
    <n v="313877"/>
    <n v="2016284"/>
    <n v="1024281"/>
    <n v="992003"/>
    <n v="696531"/>
    <n v="1319753"/>
    <m/>
    <m/>
    <s v="C"/>
    <s v="Manufacturing"/>
    <s v="11"/>
    <s v="MANUFACTURE OF BEVERAGES"/>
    <s v="Low"/>
    <n v="6.056430472944601E-2"/>
    <n v="21.214982950039762"/>
    <n v="4.518463096872119E-2"/>
    <n v="0.104442628121832"/>
    <n v="0.3023354308709878"/>
    <x v="0"/>
    <n v="1"/>
    <n v="0.34545282311420422"/>
    <n v="190.80668693009119"/>
    <n v="2833.1714285714279"/>
    <n v="622.66322188449851"/>
    <x v="0"/>
    <s v="Exp&lt;25"/>
    <s v="Exp&lt;50"/>
    <s v="Decreased Export Intensity"/>
    <n v="0"/>
    <n v="-6.8451093789208758E-3"/>
    <n v="94.886034810941737"/>
    <n v="0.66724476485889284"/>
    <n v="41.221764355754893"/>
    <n v="0.34516126568978039"/>
    <n v="18.15311607837431"/>
    <s v="Yes"/>
    <s v="No"/>
    <s v="No"/>
    <x v="0"/>
    <s v="Growing"/>
    <n v="-30.99832214765101"/>
    <n v="-0.37103936498576839"/>
    <n v="-8.8587642329373004"/>
    <s v="Yes"/>
    <s v="0.Reducing"/>
    <s v="Reducing"/>
    <n v="1830.053978906999"/>
    <n v="7.1647029896731329E-2"/>
    <n v="0.26067727192507351"/>
    <n v="0.13656013734201131"/>
    <n v="6.7409414108366886E-2"/>
    <s v="0-10"/>
    <n v="0.52386668133178393"/>
    <n v="14.687402907661021"/>
    <n v="7.7765350281852408"/>
    <n v="97.664848993288587"/>
    <n v="1003.11744966443"/>
  </r>
  <r>
    <n v="59"/>
    <n v="68"/>
    <n v="97"/>
    <n v="116"/>
    <n v="186"/>
    <s v="Allegro.eu SA"/>
    <s v="SG)"/>
    <n v="1999"/>
    <m/>
    <m/>
    <m/>
    <n v="140762508"/>
    <n v="268796"/>
    <n v="5272525995"/>
    <s v="sp. z o.o."/>
    <s v="6312"/>
    <s v="E-commerse"/>
    <s v="Handel detaliczny"/>
    <s v="handel detaliczny"/>
    <m/>
    <n v="500"/>
    <s v="S"/>
    <x v="0"/>
    <n v="2592306"/>
    <n v="886087"/>
    <n v="513049"/>
    <n v="393075"/>
    <n v="439303"/>
    <n v="0"/>
    <n v="2194"/>
    <n v="294400"/>
    <n v="14278013"/>
    <n v="13425569"/>
    <n v="852444"/>
    <n v="6683642"/>
    <n v="7594371"/>
    <m/>
    <m/>
    <s v="J"/>
    <s v="Information and Communication"/>
    <s v="63"/>
    <s v="INFORMATION SERVICE ACTIVITIES"/>
    <s v="High"/>
    <n v="0"/>
    <m/>
    <n v="0.15163140462584279"/>
    <n v="2.753009119686332E-2"/>
    <n v="5.8811498281924737E-2"/>
    <x v="0"/>
    <n v="1"/>
    <n v="0.46810729196002271"/>
    <n v="134.18413855970829"/>
    <n v="1181.5432999088421"/>
    <n v="6119.2201458523241"/>
    <x v="0"/>
    <s v="Exp&lt;25"/>
    <s v="Exp&lt;50"/>
    <s v="Increased Export Intensity"/>
    <n v="1"/>
    <n v="0.2277134996975787"/>
    <n v="295.42399701269841"/>
    <n v="1.37478841337901"/>
    <n v="186.5391282700713"/>
    <n v="1.0527049142098961"/>
    <n v="41.015144065823073"/>
    <s v="No"/>
    <s v="No"/>
    <s v="No"/>
    <x v="1"/>
    <s v="Growing"/>
    <n v="160.57429352780309"/>
    <n v="0.95771783042879655"/>
    <n v="27.052405565762559"/>
    <s v="No"/>
    <s v="2.Hiring"/>
    <s v="Hiring"/>
    <n v="611.46002351253264"/>
    <n v="0.15163140462584279"/>
    <n v="5.8811498281924737E-2"/>
    <n v="2.753009119686332E-2"/>
    <n v="0"/>
    <s v="0-10"/>
    <n v="0.46810729196002271"/>
    <n v="14.768058385041851"/>
    <n v="7.6934816408351754"/>
    <n v="134.18413855970829"/>
    <n v="1181.5432999088421"/>
  </r>
  <r>
    <n v="59"/>
    <n v="68"/>
    <n v="97"/>
    <n v="116"/>
    <n v="186"/>
    <s v="Allegro.eu SA"/>
    <s v="SG)"/>
    <n v="1999"/>
    <m/>
    <m/>
    <m/>
    <n v="140762508"/>
    <n v="268796"/>
    <n v="5272525995"/>
    <s v="sp. z o.o."/>
    <s v="6312"/>
    <s v="E-commerse"/>
    <s v="Handel detaliczny"/>
    <s v="handel detaliczny"/>
    <m/>
    <n v="500"/>
    <s v="S"/>
    <x v="1"/>
    <n v="3997811"/>
    <n v="1123043"/>
    <n v="816707"/>
    <n v="418560"/>
    <n v="463789"/>
    <n v="0"/>
    <n v="3289"/>
    <n v="608854"/>
    <n v="15147880"/>
    <n v="13202462"/>
    <n v="1945418"/>
    <n v="8089596"/>
    <n v="7058284"/>
    <m/>
    <m/>
    <s v="J"/>
    <s v="Information and Communication"/>
    <s v="63"/>
    <s v="INFORMATION SERVICE ACTIVITIES"/>
    <s v="High"/>
    <n v="0"/>
    <n v="54.218329163300943"/>
    <n v="0.10469729559501439"/>
    <n v="2.7631589370921871E-2"/>
    <n v="5.1740531912842128E-2"/>
    <x v="0"/>
    <n v="1"/>
    <n v="0.53404146322785762"/>
    <n v="185.11827303131651"/>
    <n v="1215.5095773791429"/>
    <n v="4014.126482213439"/>
    <x v="0"/>
    <s v="Exp&lt;25"/>
    <s v="Exp&lt;50"/>
    <s v="Increased Export Intensity"/>
    <n v="1"/>
    <n v="0.2277134996975787"/>
    <n v="295.42399701269841"/>
    <n v="1.37478841337901"/>
    <n v="186.5391282700713"/>
    <n v="1.0527049142098961"/>
    <n v="41.015144065823073"/>
    <s v="No"/>
    <s v="No"/>
    <s v="No"/>
    <x v="1"/>
    <s v="Growing"/>
    <n v="160.57429352780309"/>
    <n v="0.95771783042879655"/>
    <n v="27.052405565762559"/>
    <s v="No"/>
    <s v="2.Hiring"/>
    <s v="Hiring"/>
    <n v="611.46002351253264"/>
    <n v="0.15163140462584279"/>
    <n v="5.8811498281924737E-2"/>
    <n v="2.753009119686332E-2"/>
    <n v="0"/>
    <s v="0-10"/>
    <n v="0.46810729196002271"/>
    <n v="14.768058385041851"/>
    <n v="7.6934816408351754"/>
    <n v="134.18413855970829"/>
    <n v="1181.5432999088421"/>
  </r>
  <r>
    <n v="59"/>
    <n v="68"/>
    <n v="97"/>
    <n v="116"/>
    <n v="186"/>
    <s v="Allegro.eu SA"/>
    <s v="SG)"/>
    <n v="1999"/>
    <m/>
    <m/>
    <m/>
    <n v="140762508"/>
    <n v="268796"/>
    <n v="5272525995"/>
    <s v="sp. z o.o."/>
    <s v="6312"/>
    <s v="E-commerse"/>
    <s v="Handel detaliczny"/>
    <s v="handel detaliczny"/>
    <m/>
    <n v="500"/>
    <s v="S"/>
    <x v="2"/>
    <n v="5352900"/>
    <n v="1472900"/>
    <n v="1358100"/>
    <n v="1089600"/>
    <n v="520800"/>
    <n v="0"/>
    <n v="4848"/>
    <n v="709400"/>
    <n v="16869877"/>
    <n v="13608929"/>
    <n v="3260948"/>
    <n v="9454065"/>
    <n v="7415812"/>
    <m/>
    <m/>
    <s v="J"/>
    <s v="Information and Communication"/>
    <s v="63"/>
    <s v="INFORMATION SERVICE ACTIVITIES"/>
    <s v="High"/>
    <n v="0"/>
    <n v="33.895774462574643"/>
    <n v="0.20355321414560329"/>
    <n v="6.4588496999711378E-2"/>
    <n v="0.1152520106430408"/>
    <x v="0"/>
    <n v="1"/>
    <n v="0.56041102137259213"/>
    <n v="146.3283828382838"/>
    <n v="1104.1460396039599"/>
    <n v="2807.1223184818482"/>
    <x v="0"/>
    <s v="Exp&lt;25"/>
    <s v="Exp&lt;50"/>
    <s v="Increased Export Intensity"/>
    <n v="1"/>
    <n v="0.2277134996975787"/>
    <n v="295.42399701269841"/>
    <n v="1.37478841337901"/>
    <n v="186.5391282700713"/>
    <n v="1.0527049142098961"/>
    <n v="41.015144065823073"/>
    <s v="No"/>
    <s v="No"/>
    <s v="No"/>
    <x v="1"/>
    <s v="Growing"/>
    <n v="160.57429352780309"/>
    <n v="0.95771783042879655"/>
    <n v="27.052405565762559"/>
    <s v="No"/>
    <s v="2.Hiring"/>
    <s v="Hiring"/>
    <n v="611.46002351253264"/>
    <n v="0.15163140462584279"/>
    <n v="5.8811498281924737E-2"/>
    <n v="2.753009119686332E-2"/>
    <n v="0"/>
    <s v="0-10"/>
    <n v="0.46810729196002271"/>
    <n v="14.768058385041851"/>
    <n v="7.6934816408351754"/>
    <n v="134.18413855970829"/>
    <n v="1181.5432999088421"/>
  </r>
  <r>
    <n v="59"/>
    <n v="68"/>
    <n v="97"/>
    <n v="116"/>
    <n v="186"/>
    <s v="Allegro.eu SA"/>
    <s v="SG)"/>
    <n v="1999"/>
    <m/>
    <m/>
    <m/>
    <n v="140762508"/>
    <n v="268796"/>
    <n v="5272525995"/>
    <s v="sp. z o.o."/>
    <s v="6312"/>
    <s v="E-commerse"/>
    <s v="Handel detaliczny"/>
    <s v="handel detaliczny"/>
    <m/>
    <n v="500"/>
    <s v="S"/>
    <x v="3"/>
    <n v="9004916"/>
    <n v="-1182127"/>
    <n v="-1639454"/>
    <n v="-1916796"/>
    <n v="255636"/>
    <n v="2360000"/>
    <n v="7840"/>
    <n v="1222509"/>
    <n v="19232759"/>
    <n v="16053872"/>
    <n v="3178887"/>
    <n v="8981259"/>
    <n v="10251500"/>
    <m/>
    <m/>
    <s v="J"/>
    <s v="Information and Communication"/>
    <s v="63"/>
    <s v="INFORMATION SERVICE ACTIVITIES"/>
    <s v="High"/>
    <n v="0.26207906881085841"/>
    <n v="68.224999532963437"/>
    <n v="-0.21286106388999079"/>
    <n v="-9.9663080060432313E-2"/>
    <n v="-0.21342174855440649"/>
    <x v="0"/>
    <n v="1"/>
    <n v="0.46697715080816021"/>
    <n v="155.9322704081633"/>
    <n v="1148.586224489796"/>
    <n v="2047.6877551020409"/>
    <x v="4"/>
    <s v="Exp&lt;25"/>
    <s v="Exp&lt;50"/>
    <s v="Increased Export Intensity"/>
    <n v="1"/>
    <n v="0.2277134996975787"/>
    <n v="295.42399701269841"/>
    <n v="1.37478841337901"/>
    <n v="186.5391282700713"/>
    <n v="1.0527049142098961"/>
    <n v="41.015144065823073"/>
    <s v="No"/>
    <s v="No"/>
    <s v="No"/>
    <x v="1"/>
    <s v="Growing"/>
    <n v="160.57429352780309"/>
    <n v="0.95771783042879655"/>
    <n v="27.052405565762559"/>
    <s v="No"/>
    <s v="2.Hiring"/>
    <s v="Hiring"/>
    <n v="611.46002351253264"/>
    <n v="0.15163140462584279"/>
    <n v="5.8811498281924737E-2"/>
    <n v="2.753009119686332E-2"/>
    <n v="0"/>
    <s v="0-10"/>
    <n v="0.46810729196002271"/>
    <n v="14.768058385041851"/>
    <n v="7.6934816408351754"/>
    <n v="134.18413855970829"/>
    <n v="1181.5432999088421"/>
  </r>
  <r>
    <n v="59"/>
    <n v="68"/>
    <n v="97"/>
    <n v="116"/>
    <n v="186"/>
    <s v="Allegro.eu SA"/>
    <s v="SG)"/>
    <n v="1999"/>
    <m/>
    <m/>
    <m/>
    <n v="140762508"/>
    <n v="268796"/>
    <n v="5272525995"/>
    <s v="sp. z o.o."/>
    <s v="6312"/>
    <s v="E-commerse"/>
    <s v="Handel detaliczny"/>
    <s v="handel detaliczny"/>
    <m/>
    <n v="500"/>
    <s v="S"/>
    <x v="4"/>
    <n v="10250600"/>
    <n v="790100"/>
    <n v="500169"/>
    <n v="284100"/>
    <n v="730000"/>
    <n v="2334200"/>
    <n v="5717"/>
    <n v="1169484"/>
    <n v="18538803"/>
    <n v="14524837"/>
    <n v="4013966"/>
    <n v="9043326"/>
    <n v="9495477"/>
    <m/>
    <m/>
    <s v="J"/>
    <s v="Information and Communication"/>
    <s v="63"/>
    <s v="INFORMATION SERVICE ACTIVITIES"/>
    <s v="High"/>
    <n v="0.2277134996975787"/>
    <n v="13.833377235279039"/>
    <n v="2.7715450802879831E-2"/>
    <n v="1.532461400015956E-2"/>
    <n v="3.1415432773296018E-2"/>
    <x v="0"/>
    <n v="1"/>
    <n v="0.48780528063219608"/>
    <n v="204.56253279692149"/>
    <n v="1793.0033234213749"/>
    <n v="2540.6396711562011"/>
    <x v="1"/>
    <s v="Exp&lt;25"/>
    <s v="Exp&lt;50"/>
    <s v="Increased Export Intensity"/>
    <n v="1"/>
    <n v="0.2277134996975787"/>
    <n v="295.42399701269841"/>
    <n v="1.37478841337901"/>
    <n v="186.5391282700713"/>
    <n v="1.0527049142098961"/>
    <n v="41.015144065823073"/>
    <s v="No"/>
    <s v="No"/>
    <s v="No"/>
    <x v="1"/>
    <s v="Growing"/>
    <n v="160.57429352780309"/>
    <n v="0.95771783042879655"/>
    <n v="27.052405565762559"/>
    <s v="No"/>
    <s v="2.Hiring"/>
    <s v="Hiring"/>
    <n v="611.46002351253264"/>
    <n v="0.15163140462584279"/>
    <n v="5.8811498281924737E-2"/>
    <n v="2.753009119686332E-2"/>
    <n v="0"/>
    <s v="0-10"/>
    <n v="0.46810729196002271"/>
    <n v="14.768058385041851"/>
    <n v="7.6934816408351754"/>
    <n v="134.18413855970829"/>
    <n v="1181.5432999088421"/>
  </r>
  <r>
    <n v="203"/>
    <n v="189"/>
    <n v="197"/>
    <n v="257"/>
    <n v="187"/>
    <s v="Wielton SA GK, Wieluń"/>
    <s v="SG)"/>
    <n v="1996"/>
    <m/>
    <n v="2004"/>
    <m/>
    <n v="932842826"/>
    <n v="225220"/>
    <n v="8992462770"/>
    <s v="SA"/>
    <s v="2920"/>
    <s v="Produkcja nadwozi do pojazdów silnikowych; produkcja przyczep i naczep"/>
    <s v="Prod. aut, przyczep i statków (i części) "/>
    <s v="motoryzacja"/>
    <m/>
    <n v="400"/>
    <s v="S"/>
    <x v="1"/>
    <n v="1817302"/>
    <n v="37017"/>
    <n v="19992"/>
    <n v="27292"/>
    <n v="59025"/>
    <n v="1519553"/>
    <n v="3192"/>
    <n v="278097"/>
    <n v="1479268"/>
    <n v="692032"/>
    <n v="787236"/>
    <n v="427682"/>
    <n v="1051586"/>
    <m/>
    <m/>
    <s v="C"/>
    <s v="Manufacturing"/>
    <s v="29"/>
    <s v="MANUFACTURE OF MOTOR VEHICLES, TRAILERS AND SEMI-TRAILERS, EXCEPT MOTORBIKES"/>
    <s v="High"/>
    <n v="0.83615876722746141"/>
    <n v="-22.443151144146849"/>
    <n v="1.501786714591191E-2"/>
    <n v="1.8449665645440851E-2"/>
    <n v="6.3813768173549501E-2"/>
    <x v="1"/>
    <n v="0"/>
    <n v="0.28911732018809311"/>
    <n v="87.123120300751879"/>
    <n v="569.3302005012531"/>
    <n v="216.80200501253131"/>
    <x v="3"/>
    <s v="Exp&gt;25"/>
    <s v="Exp&gt;50"/>
    <s v="Increased Export Intensity"/>
    <n v="1"/>
    <n v="3.4011513412091081E-3"/>
    <n v="37.642578249196497"/>
    <n v="0.31949012659658571"/>
    <n v="-0.25900126869817552"/>
    <n v="-2.593372572526675E-3"/>
    <n v="8.3148991659289351"/>
    <s v="Yes"/>
    <s v="Yes"/>
    <s v="Yes"/>
    <x v="3"/>
    <s v="Declining"/>
    <n v="16.76261429055198"/>
    <n v="0.15497275003966141"/>
    <n v="3.950349188801217"/>
    <s v="No"/>
    <s v="2.Hiring"/>
    <s v="Hiring"/>
    <n v="141.89576597553469"/>
    <n v="2.470609473336955E-2"/>
    <n v="0.14349879159695109"/>
    <n v="4.141641847530976E-2"/>
    <n v="0.82251011122885198"/>
    <s v="75-100"/>
    <n v="0.28861858705846921"/>
    <n v="14.66702252651168"/>
    <n v="7.9905768817439231"/>
    <n v="100.68066373179821"/>
    <n v="793.49373518455809"/>
  </r>
  <r>
    <n v="203"/>
    <n v="189"/>
    <n v="197"/>
    <n v="257"/>
    <n v="187"/>
    <s v="Wielton SA GK, Wieluń"/>
    <s v="SG)"/>
    <n v="1996"/>
    <m/>
    <n v="2004"/>
    <m/>
    <n v="932842826"/>
    <n v="225220"/>
    <n v="8992462770"/>
    <s v="SA"/>
    <s v="2920"/>
    <s v="Produkcja nadwozi do pojazdów silnikowych; produkcja przyczep i naczep"/>
    <s v="Prod. aut, przyczep i statków (i części) "/>
    <s v="motoryzacja"/>
    <m/>
    <n v="400"/>
    <s v="S"/>
    <x v="0"/>
    <n v="2343187"/>
    <n v="89687"/>
    <n v="80474"/>
    <n v="57891"/>
    <n v="46153"/>
    <n v="1927295"/>
    <n v="2953"/>
    <n v="297310"/>
    <n v="1397779"/>
    <n v="645070"/>
    <n v="752709"/>
    <n v="403425"/>
    <n v="994354"/>
    <m/>
    <m/>
    <s v="C"/>
    <s v="Manufacturing"/>
    <s v="29"/>
    <s v="MANUFACTURE OF MOTOR VEHICLES, TRAILERS AND SEMI-TRAILERS, EXCEPT MOTORBIKES"/>
    <s v="High"/>
    <n v="0.82251011122885198"/>
    <m/>
    <n v="2.470609473336955E-2"/>
    <n v="4.141641847530976E-2"/>
    <n v="0.14349879159695109"/>
    <x v="1"/>
    <n v="0"/>
    <n v="0.28861858705846921"/>
    <n v="100.68066373179821"/>
    <n v="793.49373518455809"/>
    <n v="218.44564849305789"/>
    <x v="3"/>
    <s v="Exp&gt;25"/>
    <s v="Exp&gt;50"/>
    <s v="Increased Export Intensity"/>
    <n v="1"/>
    <n v="3.4011513412091081E-3"/>
    <n v="37.642578249196497"/>
    <n v="0.31949012659658571"/>
    <n v="-0.25900126869817552"/>
    <n v="-2.593372572526675E-3"/>
    <n v="8.3148991659289351"/>
    <s v="Yes"/>
    <s v="Yes"/>
    <s v="Yes"/>
    <x v="3"/>
    <s v="Declining"/>
    <n v="16.76261429055198"/>
    <n v="0.15497275003966141"/>
    <n v="3.950349188801217"/>
    <s v="No"/>
    <s v="2.Hiring"/>
    <s v="Hiring"/>
    <n v="141.89576597553469"/>
    <n v="2.470609473336955E-2"/>
    <n v="0.14349879159695109"/>
    <n v="4.141641847530976E-2"/>
    <n v="0.82251011122885198"/>
    <s v="75-100"/>
    <n v="0.28861858705846921"/>
    <n v="14.66702252651168"/>
    <n v="7.9905768817439231"/>
    <n v="100.68066373179821"/>
    <n v="793.49373518455809"/>
  </r>
  <r>
    <n v="203"/>
    <n v="189"/>
    <n v="197"/>
    <n v="257"/>
    <n v="187"/>
    <s v="Wielton SA GK, Wieluń"/>
    <s v="SG)"/>
    <n v="1996"/>
    <m/>
    <n v="2004"/>
    <m/>
    <n v="932842826"/>
    <n v="225220"/>
    <n v="8992462770"/>
    <s v="SA"/>
    <s v="2920"/>
    <s v="Produkcja nadwozi do pojazdów silnikowych; produkcja przyczep i naczep"/>
    <s v="Prod. aut, przyczep i statków (i części) "/>
    <s v="motoryzacja"/>
    <m/>
    <n v="400"/>
    <s v="S"/>
    <x v="2"/>
    <n v="2696420"/>
    <n v="79293"/>
    <n v="59184"/>
    <n v="47636"/>
    <n v="65167"/>
    <n v="2086829"/>
    <n v="3476"/>
    <n v="352335"/>
    <n v="1857513"/>
    <n v="730407"/>
    <n v="1127106"/>
    <n v="465949"/>
    <n v="1391564"/>
    <m/>
    <m/>
    <s v="C"/>
    <s v="Manufacturing"/>
    <s v="29"/>
    <s v="MANUFACTURE OF MOTOR VEHICLES, TRAILERS AND SEMI-TRAILERS, EXCEPT MOTORBIKES"/>
    <s v="High"/>
    <n v="0.77392579790982119"/>
    <n v="48.374898613439044"/>
    <n v="1.7666387283880109E-2"/>
    <n v="2.564504259189572E-2"/>
    <n v="0.1022343647051501"/>
    <x v="1"/>
    <n v="0"/>
    <n v="0.25084561992298299"/>
    <n v="101.3621979286536"/>
    <n v="775.7249712313004"/>
    <n v="210.12859608745691"/>
    <x v="3"/>
    <s v="Exp&gt;25"/>
    <s v="Exp&gt;50"/>
    <s v="Increased Export Intensity"/>
    <n v="1"/>
    <n v="3.4011513412091081E-3"/>
    <n v="37.642578249196497"/>
    <n v="0.31949012659658571"/>
    <n v="-0.25900126869817552"/>
    <n v="-2.593372572526675E-3"/>
    <n v="8.3148991659289351"/>
    <s v="Yes"/>
    <s v="Yes"/>
    <s v="Yes"/>
    <x v="3"/>
    <s v="Declining"/>
    <n v="16.76261429055198"/>
    <n v="0.15497275003966141"/>
    <n v="3.950349188801217"/>
    <s v="No"/>
    <s v="2.Hiring"/>
    <s v="Hiring"/>
    <n v="141.89576597553469"/>
    <n v="2.470609473336955E-2"/>
    <n v="0.14349879159695109"/>
    <n v="4.141641847530976E-2"/>
    <n v="0.82251011122885198"/>
    <s v="75-100"/>
    <n v="0.28861858705846921"/>
    <n v="14.66702252651168"/>
    <n v="7.9905768817439231"/>
    <n v="100.68066373179821"/>
    <n v="793.49373518455809"/>
  </r>
  <r>
    <n v="203"/>
    <n v="189"/>
    <n v="197"/>
    <n v="257"/>
    <n v="187"/>
    <s v="Wielton SA GK, Wieluń"/>
    <s v="SG)"/>
    <n v="1996"/>
    <m/>
    <n v="2004"/>
    <m/>
    <n v="932842826"/>
    <n v="225220"/>
    <n v="8992462770"/>
    <s v="SA"/>
    <s v="2920"/>
    <s v="Produkcja nadwozi do pojazdów silnikowych; produkcja przyczep i naczep"/>
    <s v="Prod. aut, przyczep i statków (i części) "/>
    <s v="motoryzacja"/>
    <m/>
    <n v="400"/>
    <s v="S"/>
    <x v="4"/>
    <n v="3225223"/>
    <n v="129914"/>
    <n v="117154"/>
    <n v="103963"/>
    <n v="76666"/>
    <n v="2663748"/>
    <n v="3448"/>
    <n v="495133"/>
    <n v="2002354"/>
    <n v="908462"/>
    <n v="1093892"/>
    <n v="627305"/>
    <n v="1375049"/>
    <m/>
    <m/>
    <s v="C"/>
    <s v="Manufacturing"/>
    <s v="29"/>
    <s v="MANUFACTURE OF MOTOR VEHICLES, TRAILERS AND SEMI-TRAILERS, EXCEPT MOTORBIKES"/>
    <s v="High"/>
    <n v="0.82591126257006109"/>
    <n v="-6.0623597950233084"/>
    <n v="3.223436022873457E-2"/>
    <n v="5.1920389701321547E-2"/>
    <n v="0.1657295892747547"/>
    <x v="1"/>
    <n v="0"/>
    <n v="0.3132837650085849"/>
    <n v="143.6000580046404"/>
    <n v="935.38950116009278"/>
    <n v="263.47505800464029"/>
    <x v="3"/>
    <s v="Exp&gt;25"/>
    <s v="Exp&gt;50"/>
    <s v="Increased Export Intensity"/>
    <n v="1"/>
    <n v="3.4011513412091081E-3"/>
    <n v="37.642578249196497"/>
    <n v="0.31949012659658571"/>
    <n v="-0.25900126869817552"/>
    <n v="-2.593372572526675E-3"/>
    <n v="8.3148991659289351"/>
    <s v="Yes"/>
    <s v="Yes"/>
    <s v="Yes"/>
    <x v="3"/>
    <s v="Declining"/>
    <n v="16.76261429055198"/>
    <n v="0.15497275003966141"/>
    <n v="3.950349188801217"/>
    <s v="No"/>
    <s v="2.Hiring"/>
    <s v="Hiring"/>
    <n v="141.89576597553469"/>
    <n v="2.470609473336955E-2"/>
    <n v="0.14349879159695109"/>
    <n v="4.141641847530976E-2"/>
    <n v="0.82251011122885198"/>
    <s v="75-100"/>
    <n v="0.28861858705846921"/>
    <n v="14.66702252651168"/>
    <n v="7.9905768817439231"/>
    <n v="100.68066373179821"/>
    <n v="793.49373518455809"/>
  </r>
  <r>
    <n v="203"/>
    <n v="189"/>
    <n v="197"/>
    <n v="257"/>
    <n v="187"/>
    <s v="Wielton SA GK, Wieluń"/>
    <s v="SG)"/>
    <n v="1996"/>
    <m/>
    <n v="2004"/>
    <m/>
    <n v="932842826"/>
    <n v="225220"/>
    <n v="8992462770"/>
    <s v="SA"/>
    <s v="2920"/>
    <s v="Produkcja nadwozi do pojazdów silnikowych; produkcja przyczep i naczep"/>
    <s v="Prod. aut, przyczep i statków (i części) "/>
    <s v="motoryzacja"/>
    <m/>
    <n v="400"/>
    <s v="S"/>
    <x v="3"/>
    <n v="3433366"/>
    <n v="130920"/>
    <n v="126746"/>
    <n v="114430"/>
    <n v="72120"/>
    <n v="2823775"/>
    <n v="3586"/>
    <n v="415010"/>
    <n v="2104817"/>
    <n v="817212"/>
    <n v="1287605"/>
    <n v="564935"/>
    <n v="1539882"/>
    <m/>
    <m/>
    <s v="C"/>
    <s v="Manufacturing"/>
    <s v="29"/>
    <s v="MANUFACTURE OF MOTOR VEHICLES, TRAILERS AND SEMI-TRAILERS, EXCEPT MOTORBIKES"/>
    <s v="High"/>
    <n v="0.82245091260296743"/>
    <n v="27.330534560639649"/>
    <n v="3.3328809104534743E-2"/>
    <n v="5.4365771466117957E-2"/>
    <n v="0.2025542761556639"/>
    <x v="1"/>
    <n v="0"/>
    <n v="0.26840100588317178"/>
    <n v="115.7306190741774"/>
    <n v="957.43614054656996"/>
    <n v="227.88957055214721"/>
    <x v="3"/>
    <s v="Exp&gt;25"/>
    <s v="Exp&gt;50"/>
    <s v="Increased Export Intensity"/>
    <n v="1"/>
    <n v="3.4011513412091081E-3"/>
    <n v="37.642578249196497"/>
    <n v="0.31949012659658571"/>
    <n v="-0.25900126869817552"/>
    <n v="-2.593372572526675E-3"/>
    <n v="8.3148991659289351"/>
    <s v="Yes"/>
    <s v="Yes"/>
    <s v="Yes"/>
    <x v="3"/>
    <s v="Declining"/>
    <n v="16.76261429055198"/>
    <n v="0.15497275003966141"/>
    <n v="3.950349188801217"/>
    <s v="No"/>
    <s v="2.Hiring"/>
    <s v="Hiring"/>
    <n v="141.89576597553469"/>
    <n v="2.470609473336955E-2"/>
    <n v="0.14349879159695109"/>
    <n v="4.141641847530976E-2"/>
    <n v="0.82251011122885198"/>
    <s v="75-100"/>
    <n v="0.28861858705846921"/>
    <n v="14.66702252651168"/>
    <n v="7.9905768817439231"/>
    <n v="100.68066373179821"/>
    <n v="793.49373518455809"/>
  </r>
  <r>
    <n v="134"/>
    <n v="167"/>
    <n v="143"/>
    <n v="175"/>
    <n v="188"/>
    <s v="Porr SA, Warszawa"/>
    <m/>
    <n v="1987"/>
    <m/>
    <n v="2001"/>
    <m/>
    <s v="011134083"/>
    <n v="26184"/>
    <n v="5221054994"/>
    <s v="SA"/>
    <s v="4110"/>
    <s v="Realizacja projektów budowlanych związanych ze wznoszeniem budynków"/>
    <s v="Budownictwo "/>
    <s v="budownictwo"/>
    <m/>
    <n v="500"/>
    <s v="J"/>
    <x v="0"/>
    <n v="2332432.0856900001"/>
    <n v="-141118.36017999999"/>
    <n v="-117026.91735"/>
    <n v="-95349.999859999996"/>
    <n v="27144.86623"/>
    <n v="99974"/>
    <n v="2418"/>
    <n v="381524.57595000003"/>
    <n v="1711370.06439"/>
    <n v="401527.85158999998"/>
    <n v="1309842.2128000001"/>
    <n v="287272"/>
    <n v="1424098.2692400001"/>
    <m/>
    <m/>
    <s v="F"/>
    <s v="Construction"/>
    <s v="41"/>
    <s v="CONSTRUCTION WORK FOR BUILDINGS"/>
    <s v="Low"/>
    <n v="4.2862555618816578E-2"/>
    <m/>
    <n v="-4.0880075542175001E-2"/>
    <n v="-5.5715594098571852E-2"/>
    <n v="-0.33191539676682719"/>
    <x v="0"/>
    <n v="1"/>
    <n v="0.1678608303239166"/>
    <n v="157.78518442928041"/>
    <n v="964.61211153432589"/>
    <n v="166.0578377129859"/>
    <x v="0"/>
    <s v="Exp&lt;25"/>
    <s v="Exp&lt;50"/>
    <s v="Decreased Export Intensity"/>
    <n v="0"/>
    <n v="-2.2523607935870729E-2"/>
    <n v="93.133469035921749"/>
    <n v="0.65821131331560778"/>
    <n v="39.95178915646504"/>
    <n v="0.33612781414649362"/>
    <n v="17.886584541924069"/>
    <s v="No"/>
    <s v="No"/>
    <s v="No"/>
    <x v="0"/>
    <s v="Growing"/>
    <n v="-3.556658395368073"/>
    <n v="-3.6214483704354983E-2"/>
    <n v="-0.90127603053214989"/>
    <s v="Yes"/>
    <s v="0.Reducing"/>
    <s v="Reducing"/>
    <n v="967.08042705915602"/>
    <n v="-4.0880075542175001E-2"/>
    <n v="-0.33191539676682719"/>
    <n v="-5.5715594098571852E-2"/>
    <n v="4.2862555618816578E-2"/>
    <s v="0-10"/>
    <n v="0.1678608303239166"/>
    <n v="14.66242209474812"/>
    <n v="7.790696031174738"/>
    <n v="157.78518442928041"/>
    <n v="964.61211153432589"/>
  </r>
  <r>
    <n v="134"/>
    <n v="167"/>
    <n v="143"/>
    <n v="175"/>
    <n v="188"/>
    <s v="Porr SA, Warszawa"/>
    <m/>
    <n v="1987"/>
    <m/>
    <n v="2001"/>
    <m/>
    <s v="011134083"/>
    <n v="26184"/>
    <n v="5221054994"/>
    <s v="SA"/>
    <s v="4110"/>
    <s v="Realizacja projektów budowlanych związanych ze wznoszeniem budynków"/>
    <s v="Budownictwo "/>
    <s v="budownictwo"/>
    <m/>
    <n v="500"/>
    <s v="J"/>
    <x v="1"/>
    <n v="2687949.7"/>
    <n v="25963"/>
    <n v="38408.57314"/>
    <n v="22386"/>
    <n v="32903"/>
    <n v="111805"/>
    <n v="2213"/>
    <n v="316440.05622000003"/>
    <n v="1851360.8056600001"/>
    <n v="376924.03654"/>
    <n v="1474436.7691200001"/>
    <n v="308673"/>
    <n v="1542687.7298900001"/>
    <m/>
    <m/>
    <s v="F"/>
    <s v="Construction"/>
    <s v="41"/>
    <s v="CONSTRUCTION WORK FOR BUILDINGS"/>
    <s v="Low"/>
    <n v="4.1594900380762329E-2"/>
    <n v="15.24235652952903"/>
    <n v="8.328280845433975E-3"/>
    <n v="1.209164628070405E-2"/>
    <n v="7.2523349952862734E-2"/>
    <x v="0"/>
    <n v="1"/>
    <n v="0.16672763032269111"/>
    <n v="142.9914397740624"/>
    <n v="1214.6180298237689"/>
    <n v="170.3226554631722"/>
    <x v="0"/>
    <s v="Exp&lt;25"/>
    <s v="Exp&lt;50"/>
    <s v="Decreased Export Intensity"/>
    <n v="0"/>
    <n v="-2.2523607935870729E-2"/>
    <n v="93.133469035921749"/>
    <n v="0.65821131331560778"/>
    <n v="39.95178915646504"/>
    <n v="0.33612781414649362"/>
    <n v="17.886584541924069"/>
    <s v="No"/>
    <s v="No"/>
    <s v="No"/>
    <x v="0"/>
    <s v="Growing"/>
    <n v="-3.556658395368073"/>
    <n v="-3.6214483704354983E-2"/>
    <n v="-0.90127603053214989"/>
    <s v="Yes"/>
    <s v="0.Reducing"/>
    <s v="Reducing"/>
    <n v="967.08042705915602"/>
    <n v="-4.0880075542175001E-2"/>
    <n v="-0.33191539676682719"/>
    <n v="-5.5715594098571852E-2"/>
    <n v="4.2862555618816578E-2"/>
    <s v="0-10"/>
    <n v="0.1678608303239166"/>
    <n v="14.66242209474812"/>
    <n v="7.790696031174738"/>
    <n v="157.78518442928041"/>
    <n v="964.61211153432589"/>
  </r>
  <r>
    <n v="134"/>
    <n v="167"/>
    <n v="143"/>
    <n v="175"/>
    <n v="188"/>
    <s v="Porr SA, Warszawa"/>
    <m/>
    <n v="1987"/>
    <m/>
    <n v="2001"/>
    <m/>
    <s v="011134083"/>
    <n v="26184"/>
    <n v="5221054994"/>
    <s v="SA"/>
    <s v="4110"/>
    <s v="Realizacja projektów budowlanych związanych ze wznoszeniem budynków"/>
    <s v="Budownictwo "/>
    <s v="budownictwo"/>
    <m/>
    <n v="500"/>
    <s v="J"/>
    <x v="2"/>
    <n v="3497545.41"/>
    <n v="84630.26"/>
    <n v="101815.77"/>
    <n v="79297.95"/>
    <n v="35803.96"/>
    <n v="150087.01999999999"/>
    <n v="2227"/>
    <n v="385115.73"/>
    <n v="1887948.46"/>
    <n v="371687.49"/>
    <n v="1516260.97"/>
    <n v="389414.1"/>
    <n v="1498534.3653299999"/>
    <m/>
    <m/>
    <s v="F"/>
    <s v="Construction"/>
    <s v="41"/>
    <s v="CONSTRUCTION WORK FOR BUILDINGS"/>
    <s v="Low"/>
    <n v="4.2912100460762853E-2"/>
    <n v="30.119451640036271"/>
    <n v="2.2672457596483359E-2"/>
    <n v="4.2002179445089299E-2"/>
    <n v="0.20363399784445399"/>
    <x v="0"/>
    <n v="1"/>
    <n v="0.20626309894074121"/>
    <n v="172.93027840143691"/>
    <n v="1570.5188190390661"/>
    <n v="166.90053435114501"/>
    <x v="0"/>
    <s v="Exp&lt;25"/>
    <s v="Exp&lt;50"/>
    <s v="Decreased Export Intensity"/>
    <n v="0"/>
    <n v="-2.2523607935870729E-2"/>
    <n v="93.133469035921749"/>
    <n v="0.65821131331560778"/>
    <n v="39.95178915646504"/>
    <n v="0.33612781414649362"/>
    <n v="17.886584541924069"/>
    <s v="No"/>
    <s v="No"/>
    <s v="No"/>
    <x v="0"/>
    <s v="Growing"/>
    <n v="-3.556658395368073"/>
    <n v="-3.6214483704354983E-2"/>
    <n v="-0.90127603053214989"/>
    <s v="Yes"/>
    <s v="0.Reducing"/>
    <s v="Reducing"/>
    <n v="967.08042705915602"/>
    <n v="-4.0880075542175001E-2"/>
    <n v="-0.33191539676682719"/>
    <n v="-5.5715594098571852E-2"/>
    <n v="4.2862555618816578E-2"/>
    <s v="0-10"/>
    <n v="0.1678608303239166"/>
    <n v="14.66242209474812"/>
    <n v="7.790696031174738"/>
    <n v="157.78518442928041"/>
    <n v="964.61211153432589"/>
  </r>
  <r>
    <n v="134"/>
    <n v="167"/>
    <n v="143"/>
    <n v="175"/>
    <n v="188"/>
    <s v="Porr SA, Warszawa"/>
    <m/>
    <n v="1987"/>
    <m/>
    <n v="2001"/>
    <m/>
    <s v="011134083"/>
    <n v="26184"/>
    <n v="5221054994"/>
    <s v="SA"/>
    <s v="4110"/>
    <s v="Realizacja projektów budowlanych związanych ze wznoszeniem budynków"/>
    <s v="Budownictwo "/>
    <s v="budownictwo"/>
    <m/>
    <n v="500"/>
    <s v="J"/>
    <x v="3"/>
    <n v="3918732.88"/>
    <n v="102444.88"/>
    <n v="121557.88"/>
    <n v="96840.960000000006"/>
    <n v="38891.370000000003"/>
    <n v="91630.44"/>
    <n v="2279"/>
    <n v="404755.1"/>
    <n v="2077270.83"/>
    <n v="411165.73"/>
    <n v="1666105.1"/>
    <n v="485576"/>
    <n v="1591694.8158499999"/>
    <m/>
    <m/>
    <s v="F"/>
    <s v="Construction"/>
    <s v="41"/>
    <s v="CONSTRUCTION WORK FOR BUILDINGS"/>
    <s v="Low"/>
    <n v="2.3382670573861619E-2"/>
    <n v="12.0423731682157"/>
    <n v="2.4712314660242929E-2"/>
    <n v="4.6619323104825958E-2"/>
    <n v="0.19943522744122449"/>
    <x v="0"/>
    <n v="1"/>
    <n v="0.2337567124071154"/>
    <n v="177.60206230802979"/>
    <n v="1719.4966564282579"/>
    <n v="180.41497586660819"/>
    <x v="0"/>
    <s v="Exp&lt;25"/>
    <s v="Exp&lt;50"/>
    <s v="Decreased Export Intensity"/>
    <n v="0"/>
    <n v="-2.2523607935870729E-2"/>
    <n v="93.133469035921749"/>
    <n v="0.65821131331560778"/>
    <n v="39.95178915646504"/>
    <n v="0.33612781414649362"/>
    <n v="17.886584541924069"/>
    <s v="No"/>
    <s v="No"/>
    <s v="No"/>
    <x v="0"/>
    <s v="Growing"/>
    <n v="-3.556658395368073"/>
    <n v="-3.6214483704354983E-2"/>
    <n v="-0.90127603053214989"/>
    <s v="Yes"/>
    <s v="0.Reducing"/>
    <s v="Reducing"/>
    <n v="967.08042705915602"/>
    <n v="-4.0880075542175001E-2"/>
    <n v="-0.33191539676682719"/>
    <n v="-5.5715594098571852E-2"/>
    <n v="4.2862555618816578E-2"/>
    <s v="0-10"/>
    <n v="0.1678608303239166"/>
    <n v="14.66242209474812"/>
    <n v="7.790696031174738"/>
    <n v="157.78518442928041"/>
    <n v="964.61211153432589"/>
  </r>
  <r>
    <n v="134"/>
    <n v="167"/>
    <n v="143"/>
    <n v="175"/>
    <n v="188"/>
    <s v="Porr SA, Warszawa"/>
    <m/>
    <n v="1987"/>
    <m/>
    <n v="2001"/>
    <m/>
    <s v="011134083"/>
    <n v="26184"/>
    <n v="5221054994"/>
    <s v="SA"/>
    <s v="4110"/>
    <s v="Realizacja projektów budowlanych związanych ze wznoszeniem budynków"/>
    <s v="Budownictwo "/>
    <s v="budownictwo"/>
    <m/>
    <n v="500"/>
    <s v="J"/>
    <x v="4"/>
    <n v="4504707"/>
    <n v="53355"/>
    <n v="90877"/>
    <n v="69366"/>
    <n v="41440"/>
    <n v="91621"/>
    <n v="2332"/>
    <n v="445102"/>
    <n v="1951749"/>
    <n v="422557"/>
    <n v="1529192"/>
    <n v="504041"/>
    <n v="1447708"/>
    <m/>
    <m/>
    <s v="F"/>
    <s v="Construction"/>
    <s v="41"/>
    <s v="CONSTRUCTION WORK FOR BUILDINGS"/>
    <s v="Low"/>
    <n v="2.0338947682945859E-2"/>
    <n v="14.953152918144299"/>
    <n v="1.5398559773143959E-2"/>
    <n v="3.5540430659885047E-2"/>
    <n v="0.13761975712293251"/>
    <x v="0"/>
    <n v="1"/>
    <n v="0.25825093288122603"/>
    <n v="190.86706689536879"/>
    <n v="1931.6925385934819"/>
    <n v="181.19939965694681"/>
    <x v="0"/>
    <s v="Exp&lt;25"/>
    <s v="Exp&lt;50"/>
    <s v="Decreased Export Intensity"/>
    <n v="0"/>
    <n v="-2.2523607935870729E-2"/>
    <n v="93.133469035921749"/>
    <n v="0.65821131331560778"/>
    <n v="39.95178915646504"/>
    <n v="0.33612781414649362"/>
    <n v="17.886584541924069"/>
    <s v="No"/>
    <s v="No"/>
    <s v="No"/>
    <x v="0"/>
    <s v="Growing"/>
    <n v="-3.556658395368073"/>
    <n v="-3.6214483704354983E-2"/>
    <n v="-0.90127603053214989"/>
    <s v="Yes"/>
    <s v="0.Reducing"/>
    <s v="Reducing"/>
    <n v="967.08042705915602"/>
    <n v="-4.0880075542175001E-2"/>
    <n v="-0.33191539676682719"/>
    <n v="-5.5715594098571852E-2"/>
    <n v="4.2862555618816578E-2"/>
    <s v="0-10"/>
    <n v="0.1678608303239166"/>
    <n v="14.66242209474812"/>
    <n v="7.790696031174738"/>
    <n v="157.78518442928041"/>
    <n v="964.61211153432589"/>
  </r>
  <r>
    <n v="199"/>
    <n v="176"/>
    <n v="182"/>
    <n v="247"/>
    <n v="189"/>
    <s v="OGP Gaz -System SA, Warszawa"/>
    <m/>
    <n v="2004"/>
    <m/>
    <n v="2006"/>
    <m/>
    <s v="015716698"/>
    <n v="264771"/>
    <n v="5272432041"/>
    <s v="SA"/>
    <s v="4950"/>
    <s v="Transport rurociągami paliw gazowych"/>
    <s v="Transport "/>
    <s v="transport"/>
    <m/>
    <n v="100"/>
    <s v="J"/>
    <x v="1"/>
    <n v="1870686.39237"/>
    <n v="427086.34824000002"/>
    <n v="407001.77571000002"/>
    <n v="324052.11210999999"/>
    <n v="280459.65513000003"/>
    <n v="75360"/>
    <n v="3017"/>
    <n v="569401"/>
    <n v="15281488.41148"/>
    <n v="14054372.967119999"/>
    <n v="1227115.4443600001"/>
    <n v="7721386.9007999999"/>
    <n v="7560101.5106800003"/>
    <m/>
    <m/>
    <s v="H"/>
    <s v="Transportation and Storage"/>
    <s v="49"/>
    <s v="LAND TRANSPORT AND TRANSPORT VIA PIPELINES"/>
    <s v="Low"/>
    <n v="4.028467855829395E-2"/>
    <n v="-4.0599352888351934"/>
    <n v="0.1732263159831155"/>
    <n v="2.12055333475606E-2"/>
    <n v="4.1968122601967472E-2"/>
    <x v="1"/>
    <n v="0"/>
    <n v="0.50527714924675915"/>
    <n v="188.7308584686775"/>
    <n v="620.04852249585679"/>
    <n v="4658.3934262910179"/>
    <x v="0"/>
    <s v="Exp&lt;25"/>
    <s v="Exp&lt;50"/>
    <s v="Increased Export Intensity"/>
    <n v="1"/>
    <n v="5.5433981595790632E-2"/>
    <n v="66.480068291954908"/>
    <n v="0.50970540630837036"/>
    <n v="20.637730646344149"/>
    <n v="0.18762190713925619"/>
    <n v="13.59012078279356"/>
    <s v="Yes"/>
    <s v="Yes"/>
    <s v="Yes"/>
    <x v="0"/>
    <s v="Growing"/>
    <n v="10.997963340122199"/>
    <n v="0.10434166686872361"/>
    <n v="2.64286188921754"/>
    <s v="No"/>
    <s v="2.Hiring"/>
    <s v="Hiring"/>
    <n v="330.83096898540089"/>
    <n v="0.19255798260275539"/>
    <n v="5.0317812753913567E-2"/>
    <n v="3.0325417748917709E-2"/>
    <n v="1.2129657219610341E-2"/>
    <s v="0-10"/>
    <n v="0.60267758253381343"/>
    <n v="14.483262491644179"/>
    <n v="7.9882035970225758"/>
    <n v="176.40048181602171"/>
    <n v="661.86320434487436"/>
  </r>
  <r>
    <n v="199"/>
    <n v="176"/>
    <n v="182"/>
    <n v="247"/>
    <n v="189"/>
    <s v="OGP Gaz -System SA, Warszawa"/>
    <m/>
    <n v="2004"/>
    <m/>
    <n v="2006"/>
    <m/>
    <s v="015716698"/>
    <n v="264771"/>
    <n v="5272432041"/>
    <s v="SA"/>
    <s v="4950"/>
    <s v="Transport rurociągami paliw gazowych"/>
    <s v="Transport "/>
    <s v="transport"/>
    <m/>
    <n v="100"/>
    <s v="J"/>
    <x v="0"/>
    <n v="1949849"/>
    <n v="485703.75601999997"/>
    <n v="474097.92184999998"/>
    <n v="375458.98982000002"/>
    <n v="249085.62364000001"/>
    <n v="23651"/>
    <n v="2946"/>
    <n v="519675.81942999997"/>
    <n v="12380999.758309999"/>
    <n v="11395573.787350001"/>
    <n v="985425.97096000006"/>
    <n v="7461751.0036899997"/>
    <n v="4919248.7546199998"/>
    <m/>
    <m/>
    <s v="H"/>
    <s v="Transportation and Storage"/>
    <s v="49"/>
    <s v="LAND TRANSPORT AND TRANSPORT VIA PIPELINES"/>
    <s v="Low"/>
    <n v="1.2129657219610341E-2"/>
    <m/>
    <n v="0.19255798260275539"/>
    <n v="3.0325417748917709E-2"/>
    <n v="5.0317812753913567E-2"/>
    <x v="1"/>
    <n v="0"/>
    <n v="0.60267758253381343"/>
    <n v="176.40048181602171"/>
    <n v="661.86320434487436"/>
    <n v="3868.151319534963"/>
    <x v="0"/>
    <s v="Exp&lt;25"/>
    <s v="Exp&lt;50"/>
    <s v="Increased Export Intensity"/>
    <n v="1"/>
    <n v="5.5433981595790632E-2"/>
    <n v="66.480068291954908"/>
    <n v="0.50970540630837036"/>
    <n v="20.637730646344149"/>
    <n v="0.18762190713925619"/>
    <n v="13.59012078279356"/>
    <s v="Yes"/>
    <s v="Yes"/>
    <s v="Yes"/>
    <x v="0"/>
    <s v="Growing"/>
    <n v="10.997963340122199"/>
    <n v="0.10434166686872361"/>
    <n v="2.64286188921754"/>
    <s v="No"/>
    <s v="2.Hiring"/>
    <s v="Hiring"/>
    <n v="330.83096898540089"/>
    <n v="0.19255798260275539"/>
    <n v="5.0317812753913567E-2"/>
    <n v="3.0325417748917709E-2"/>
    <n v="1.2129657219610341E-2"/>
    <s v="0-10"/>
    <n v="0.60267758253381343"/>
    <n v="14.483262491644179"/>
    <n v="7.9882035970225758"/>
    <n v="176.40048181602171"/>
    <n v="661.86320434487436"/>
  </r>
  <r>
    <n v="199"/>
    <n v="176"/>
    <n v="182"/>
    <n v="247"/>
    <n v="189"/>
    <s v="OGP Gaz -System SA, Warszawa"/>
    <m/>
    <n v="2004"/>
    <m/>
    <n v="2006"/>
    <m/>
    <s v="015716698"/>
    <n v="264771"/>
    <n v="5272432041"/>
    <s v="SA"/>
    <s v="4950"/>
    <s v="Transport rurociągami paliw gazowych"/>
    <s v="Transport "/>
    <s v="transport"/>
    <m/>
    <n v="100"/>
    <s v="J"/>
    <x v="2"/>
    <n v="2921161.7370500001"/>
    <n v="777563.88422000001"/>
    <n v="760972.85696"/>
    <n v="641939"/>
    <n v="424039.06185"/>
    <n v="74495.7"/>
    <n v="3146"/>
    <n v="514878"/>
    <n v="21570721.491050001"/>
    <n v="20135520.536589999"/>
    <n v="1435200.9544599999"/>
    <n v="8615494.9237600006"/>
    <n v="12955226.567290001"/>
    <m/>
    <m/>
    <s v="H"/>
    <s v="Transportation and Storage"/>
    <s v="49"/>
    <s v="LAND TRANSPORT AND TRANSPORT VIA PIPELINES"/>
    <s v="Low"/>
    <n v="2.5502079893471131E-2"/>
    <n v="56.154540331537767"/>
    <n v="0.21975469275052059"/>
    <n v="2.975973707074887E-2"/>
    <n v="7.4509822787968513E-2"/>
    <x v="1"/>
    <n v="0"/>
    <n v="0.39940689639587129"/>
    <n v="163.6611570247934"/>
    <n v="928.53202067705024"/>
    <n v="6400.356178191354"/>
    <x v="0"/>
    <s v="Exp&lt;25"/>
    <s v="Exp&lt;50"/>
    <s v="Increased Export Intensity"/>
    <n v="1"/>
    <n v="5.5433981595790632E-2"/>
    <n v="66.480068291954908"/>
    <n v="0.50970540630837036"/>
    <n v="20.637730646344149"/>
    <n v="0.18762190713925619"/>
    <n v="13.59012078279356"/>
    <s v="Yes"/>
    <s v="Yes"/>
    <s v="Yes"/>
    <x v="0"/>
    <s v="Growing"/>
    <n v="10.997963340122199"/>
    <n v="0.10434166686872361"/>
    <n v="2.64286188921754"/>
    <s v="No"/>
    <s v="2.Hiring"/>
    <s v="Hiring"/>
    <n v="330.83096898540089"/>
    <n v="0.19255798260275539"/>
    <n v="5.0317812753913567E-2"/>
    <n v="3.0325417748917709E-2"/>
    <n v="1.2129657219610341E-2"/>
    <s v="0-10"/>
    <n v="0.60267758253381343"/>
    <n v="14.483262491644179"/>
    <n v="7.9882035970225758"/>
    <n v="176.40048181602171"/>
    <n v="661.86320434487436"/>
  </r>
  <r>
    <n v="199"/>
    <n v="176"/>
    <n v="182"/>
    <n v="247"/>
    <n v="189"/>
    <s v="OGP Gaz -System SA, Warszawa"/>
    <m/>
    <n v="2004"/>
    <m/>
    <n v="2006"/>
    <m/>
    <s v="015716698"/>
    <n v="264771"/>
    <n v="5272432041"/>
    <s v="SA"/>
    <s v="4950"/>
    <s v="Transport rurociągami paliw gazowych"/>
    <s v="Transport "/>
    <s v="transport"/>
    <m/>
    <n v="100"/>
    <s v="J"/>
    <x v="4"/>
    <n v="3246109.94679"/>
    <n v="705347.01455999992"/>
    <n v="360693.76669999998"/>
    <n v="272057.51512"/>
    <n v="764218.48713000002"/>
    <n v="219319"/>
    <n v="3270"/>
    <n v="768969"/>
    <n v="30219735.473390002"/>
    <n v="28599017.720959999"/>
    <n v="1620717.7524300001"/>
    <n v="14514588.37164"/>
    <n v="15705147.101749999"/>
    <m/>
    <m/>
    <s v="H"/>
    <s v="Transportation and Storage"/>
    <s v="49"/>
    <s v="LAND TRANSPORT AND TRANSPORT VIA PIPELINES"/>
    <s v="Low"/>
    <n v="6.7563638815400964E-2"/>
    <n v="-14.863424670988801"/>
    <n v="8.3810320531204172E-2"/>
    <n v="9.002643830537841E-3"/>
    <n v="1.8743729284915321E-2"/>
    <x v="1"/>
    <n v="0"/>
    <n v="0.48030163547992749"/>
    <n v="235.1587155963303"/>
    <n v="992.69417333027525"/>
    <n v="8745.8769788868503"/>
    <x v="0"/>
    <s v="Exp&lt;25"/>
    <s v="Exp&lt;50"/>
    <s v="Increased Export Intensity"/>
    <n v="1"/>
    <n v="5.5433981595790632E-2"/>
    <n v="66.480068291954908"/>
    <n v="0.50970540630837036"/>
    <n v="20.637730646344149"/>
    <n v="0.18762190713925619"/>
    <n v="13.59012078279356"/>
    <s v="Yes"/>
    <s v="Yes"/>
    <s v="Yes"/>
    <x v="0"/>
    <s v="Growing"/>
    <n v="10.997963340122199"/>
    <n v="0.10434166686872361"/>
    <n v="2.64286188921754"/>
    <s v="No"/>
    <s v="2.Hiring"/>
    <s v="Hiring"/>
    <n v="330.83096898540089"/>
    <n v="0.19255798260275539"/>
    <n v="5.0317812753913567E-2"/>
    <n v="3.0325417748917709E-2"/>
    <n v="1.2129657219610341E-2"/>
    <s v="0-10"/>
    <n v="0.60267758253381343"/>
    <n v="14.483262491644179"/>
    <n v="7.9882035970225758"/>
    <n v="176.40048181602171"/>
    <n v="661.86320434487436"/>
  </r>
  <r>
    <n v="199"/>
    <n v="176"/>
    <n v="182"/>
    <n v="247"/>
    <n v="189"/>
    <s v="OGP Gaz -System SA, Warszawa"/>
    <m/>
    <n v="2004"/>
    <m/>
    <n v="2006"/>
    <m/>
    <s v="015716698"/>
    <n v="264771"/>
    <n v="5272432041"/>
    <s v="SA"/>
    <s v="4950"/>
    <s v="Transport rurociągami paliw gazowych"/>
    <s v="Transport "/>
    <s v="transport"/>
    <m/>
    <n v="100"/>
    <s v="J"/>
    <x v="3"/>
    <n v="3812826.5486900001"/>
    <n v="489989.03808999999"/>
    <n v="241885.37224999999"/>
    <n v="193957.18843000001"/>
    <n v="589517.85641999997"/>
    <n v="102164"/>
    <n v="3146"/>
    <n v="577857.60774999997"/>
    <n v="26892674.675900001"/>
    <n v="24589966.976860002"/>
    <n v="2302707.6990399999"/>
    <n v="11457614.09152"/>
    <n v="15435060.584380001"/>
    <m/>
    <m/>
    <s v="H"/>
    <s v="Transportation and Storage"/>
    <s v="49"/>
    <s v="LAND TRANSPORT AND TRANSPORT VIA PIPELINES"/>
    <s v="Low"/>
    <n v="2.679481972110722E-2"/>
    <n v="30.52432189326386"/>
    <n v="5.0869659543426968E-2"/>
    <n v="7.2122684250449688E-3"/>
    <n v="1.6928235397066779E-2"/>
    <x v="1"/>
    <n v="0"/>
    <n v="0.42604962985655698"/>
    <n v="183.68010417991101"/>
    <n v="1211.9601235505399"/>
    <n v="7816.2641375905914"/>
    <x v="0"/>
    <s v="Exp&lt;25"/>
    <s v="Exp&lt;50"/>
    <s v="Increased Export Intensity"/>
    <n v="1"/>
    <n v="5.5433981595790632E-2"/>
    <n v="66.480068291954908"/>
    <n v="0.50970540630837036"/>
    <n v="20.637730646344149"/>
    <n v="0.18762190713925619"/>
    <n v="13.59012078279356"/>
    <s v="Yes"/>
    <s v="Yes"/>
    <s v="Yes"/>
    <x v="0"/>
    <s v="Growing"/>
    <n v="10.997963340122199"/>
    <n v="0.10434166686872361"/>
    <n v="2.64286188921754"/>
    <s v="No"/>
    <s v="2.Hiring"/>
    <s v="Hiring"/>
    <n v="330.83096898540089"/>
    <n v="0.19255798260275539"/>
    <n v="5.0317812753913567E-2"/>
    <n v="3.0325417748917709E-2"/>
    <n v="1.2129657219610341E-2"/>
    <s v="0-10"/>
    <n v="0.60267758253381343"/>
    <n v="14.483262491644179"/>
    <n v="7.9882035970225758"/>
    <n v="176.40048181602171"/>
    <n v="661.86320434487436"/>
  </r>
  <r>
    <n v="169"/>
    <m/>
    <n v="141"/>
    <n v="415"/>
    <n v="190"/>
    <s v="Stellantis Poland sp. z o.o., Warszawa"/>
    <m/>
    <n v="2021"/>
    <n v="1921"/>
    <n v="2001"/>
    <m/>
    <s v="012077140"/>
    <n v="19125"/>
    <n v="5260151365"/>
    <s v="sp. z o.o."/>
    <s v="4511"/>
    <s v="Sprzedaż hurtowa i detaliczna samochodów osobowych i furgonetek"/>
    <m/>
    <s v="motoryzacja"/>
    <m/>
    <n v="500"/>
    <s v="J"/>
    <x v="1"/>
    <n v="1177078"/>
    <n v="12591"/>
    <n v="8889.9349299999994"/>
    <n v="9232.5"/>
    <n v="7"/>
    <n v="2573.6"/>
    <n v="68"/>
    <n v="15093.98014"/>
    <n v="486703.05170000001"/>
    <n v="17.412189999999999"/>
    <n v="486685.63951000001"/>
    <n v="49898"/>
    <n v="436805.34753000003"/>
    <m/>
    <m/>
    <s v="G"/>
    <s v="Wholesale and Retail Trade; Repair of Motor Vehicles and Motorcycles"/>
    <s v="45"/>
    <s v="WHOLESALE AND RETAIL TRADE SERVICES OF MOTOR VEHICLES; REPAIR SERVICES OF MOTOR VEHICLES"/>
    <s v="Medium-high"/>
    <n v="2.1864311455995272E-3"/>
    <n v="-49.17495739312875"/>
    <n v="7.8435753620405783E-3"/>
    <n v="1.8969472181758259E-2"/>
    <n v="0.18502745601026091"/>
    <x v="0"/>
    <n v="1"/>
    <n v="0.1025224720200784"/>
    <n v="221.97029617647061"/>
    <n v="17309.97058823529"/>
    <n v="0.25606161764705881"/>
    <x v="0"/>
    <s v="Exp&lt;25"/>
    <s v="Exp&lt;50"/>
    <s v="Increased Export Intensity"/>
    <n v="1"/>
    <n v="5.7228621502502229E-4"/>
    <n v="68.264030754237695"/>
    <n v="0.5203641713583913"/>
    <n v="21.930457068288181"/>
    <n v="0.19828067218927711"/>
    <n v="13.89320702143571"/>
    <s v="Yes"/>
    <s v="Yes"/>
    <s v="Yes"/>
    <x v="0"/>
    <s v="Growing"/>
    <n v="75"/>
    <n v="0.55961578793542266"/>
    <n v="15.016331689560291"/>
    <s v="Yes"/>
    <s v="2.Hiring"/>
    <s v="Hiring"/>
    <n v="-1172.9404023308271"/>
    <n v="1.192560604954962E-2"/>
    <n v="0.40447249721750339"/>
    <n v="5.1647371442569673E-2"/>
    <n v="1.2396688862108319E-3"/>
    <s v="0-10"/>
    <n v="0.12769068798958791"/>
    <n v="14.65532664239371"/>
    <n v="4.3307333402863311"/>
    <n v="228.1078128947369"/>
    <n v="30472.90789473684"/>
  </r>
  <r>
    <n v="169"/>
    <m/>
    <n v="141"/>
    <n v="415"/>
    <n v="190"/>
    <s v="Stellantis Poland sp. z o.o., Warszawa"/>
    <m/>
    <n v="2021"/>
    <n v="1921"/>
    <n v="2001"/>
    <m/>
    <s v="012077140"/>
    <n v="19125"/>
    <n v="5260151365"/>
    <s v="sp. z o.o."/>
    <s v="4511"/>
    <s v="Sprzedaż hurtowa i detaliczna samochodów osobowych i furgonetek"/>
    <m/>
    <s v="motoryzacja"/>
    <m/>
    <n v="500"/>
    <s v="J"/>
    <x v="0"/>
    <n v="2315941"/>
    <n v="46617"/>
    <n v="32822"/>
    <n v="27619"/>
    <n v="36"/>
    <n v="2871"/>
    <n v="76"/>
    <n v="17336.193780000001"/>
    <n v="534761"/>
    <n v="25"/>
    <n v="534736"/>
    <n v="68284"/>
    <n v="466476.79960000003"/>
    <m/>
    <m/>
    <s v="G"/>
    <s v="Wholesale and Retail Trade; Repair of Motor Vehicles and Motorcycles"/>
    <s v="45"/>
    <s v="WHOLESALE AND RETAIL TRADE SERVICES OF MOTOR VEHICLES; REPAIR SERVICES OF MOTOR VEHICLES"/>
    <s v="Medium-high"/>
    <n v="1.2396688862108319E-3"/>
    <m/>
    <n v="1.192560604954962E-2"/>
    <n v="5.1647371442569673E-2"/>
    <n v="0.40447249721750339"/>
    <x v="0"/>
    <n v="1"/>
    <n v="0.12769068798958791"/>
    <n v="228.1078128947369"/>
    <n v="30472.90789473684"/>
    <n v="0.32894736842105271"/>
    <x v="0"/>
    <s v="Exp&lt;25"/>
    <s v="Exp&lt;50"/>
    <s v="Increased Export Intensity"/>
    <n v="1"/>
    <n v="5.7228621502502229E-4"/>
    <n v="68.264030754237695"/>
    <n v="0.5203641713583913"/>
    <n v="21.930457068288181"/>
    <n v="0.19828067218927711"/>
    <n v="13.89320702143571"/>
    <s v="Yes"/>
    <s v="Yes"/>
    <s v="Yes"/>
    <x v="0"/>
    <s v="Growing"/>
    <n v="75"/>
    <n v="0.55961578793542266"/>
    <n v="15.016331689560291"/>
    <s v="Yes"/>
    <s v="2.Hiring"/>
    <s v="Hiring"/>
    <n v="-1172.9404023308271"/>
    <n v="1.192560604954962E-2"/>
    <n v="0.40447249721750339"/>
    <n v="5.1647371442569673E-2"/>
    <n v="1.2396688862108319E-3"/>
    <s v="0-10"/>
    <n v="0.12769068798958791"/>
    <n v="14.65532664239371"/>
    <n v="4.3307333402863311"/>
    <n v="228.1078128947369"/>
    <n v="30472.90789473684"/>
  </r>
  <r>
    <n v="169"/>
    <m/>
    <n v="141"/>
    <n v="415"/>
    <n v="190"/>
    <s v="Stellantis Poland sp. z o.o., Warszawa"/>
    <m/>
    <n v="2021"/>
    <n v="1921"/>
    <n v="2001"/>
    <m/>
    <s v="012077140"/>
    <n v="19125"/>
    <n v="5260151365"/>
    <s v="sp. z o.o."/>
    <s v="4511"/>
    <s v="Sprzedaż hurtowa i detaliczna samochodów osobowych i furgonetek"/>
    <m/>
    <s v="motoryzacja"/>
    <m/>
    <n v="500"/>
    <s v="J"/>
    <x v="2"/>
    <n v="3585347"/>
    <n v="56502"/>
    <n v="45342"/>
    <n v="77132"/>
    <n v="2619"/>
    <n v="1519"/>
    <n v="299"/>
    <n v="58080"/>
    <n v="864130"/>
    <n v="122251"/>
    <n v="741879"/>
    <n v="148099.6"/>
    <n v="716031"/>
    <m/>
    <m/>
    <s v="G"/>
    <s v="Wholesale and Retail Trade; Repair of Motor Vehicles and Motorcycles"/>
    <s v="45"/>
    <s v="WHOLESALE AND RETAIL TRADE SERVICES OF MOTOR VEHICLES; REPAIR SERVICES OF MOTOR VEHICLES"/>
    <s v="Medium-high"/>
    <n v="4.2366889453098957E-4"/>
    <n v="204.5972314494027"/>
    <n v="2.1513119929535411E-2"/>
    <n v="8.9259717866524715E-2"/>
    <n v="0.52081166998425377"/>
    <x v="0"/>
    <n v="1"/>
    <n v="0.1713857868607733"/>
    <n v="194.24749163879599"/>
    <n v="11991.127090301001"/>
    <n v="408.86622073578587"/>
    <x v="0"/>
    <s v="Exp&lt;25"/>
    <s v="Exp&lt;50"/>
    <s v="Increased Export Intensity"/>
    <n v="1"/>
    <n v="5.7228621502502229E-4"/>
    <n v="68.264030754237695"/>
    <n v="0.5203641713583913"/>
    <n v="21.930457068288181"/>
    <n v="0.19828067218927711"/>
    <n v="13.89320702143571"/>
    <s v="Yes"/>
    <s v="Yes"/>
    <s v="Yes"/>
    <x v="0"/>
    <s v="Growing"/>
    <n v="75"/>
    <n v="0.55961578793542266"/>
    <n v="15.016331689560291"/>
    <s v="Yes"/>
    <s v="2.Hiring"/>
    <s v="Hiring"/>
    <n v="-1172.9404023308271"/>
    <n v="1.192560604954962E-2"/>
    <n v="0.40447249721750339"/>
    <n v="5.1647371442569673E-2"/>
    <n v="1.2396688862108319E-3"/>
    <s v="0-10"/>
    <n v="0.12769068798958791"/>
    <n v="14.65532664239371"/>
    <n v="4.3307333402863311"/>
    <n v="228.1078128947369"/>
    <n v="30472.90789473684"/>
  </r>
  <r>
    <n v="169"/>
    <m/>
    <n v="141"/>
    <n v="415"/>
    <n v="190"/>
    <s v="Stellantis Poland sp. z o.o., Warszawa"/>
    <m/>
    <n v="2021"/>
    <n v="1921"/>
    <n v="2001"/>
    <m/>
    <s v="012077140"/>
    <n v="19125"/>
    <n v="5260151365"/>
    <s v="sp. z o.o."/>
    <s v="4511"/>
    <s v="Sprzedaż hurtowa i detaliczna samochodów osobowych i furgonetek"/>
    <m/>
    <s v="motoryzacja"/>
    <m/>
    <n v="500"/>
    <s v="J"/>
    <x v="3"/>
    <n v="3698786"/>
    <n v="73853"/>
    <n v="81361"/>
    <n v="67518"/>
    <n v="1986"/>
    <n v="15718"/>
    <n v="182"/>
    <n v="65523"/>
    <n v="1219456.6000000001"/>
    <n v="95717.6"/>
    <n v="1123739"/>
    <n v="183334"/>
    <n v="1036123"/>
    <m/>
    <m/>
    <s v="G"/>
    <s v="Wholesale and Retail Trade; Repair of Motor Vehicles and Motorcycles"/>
    <s v="45"/>
    <s v="WHOLESALE AND RETAIL TRADE SERVICES OF MOTOR VEHICLES; REPAIR SERVICES OF MOTOR VEHICLES"/>
    <s v="Medium-high"/>
    <n v="4.2495024043023846E-3"/>
    <n v="3.163961535661675"/>
    <n v="1.82540974254796E-2"/>
    <n v="5.5367284083746797E-2"/>
    <n v="0.36827866080486982"/>
    <x v="0"/>
    <n v="1"/>
    <n v="0.1503407337333694"/>
    <n v="360.0164835164835"/>
    <n v="20323"/>
    <n v="525.92087912087914"/>
    <x v="0"/>
    <s v="Exp&lt;25"/>
    <s v="Exp&lt;50"/>
    <s v="Increased Export Intensity"/>
    <n v="1"/>
    <n v="5.7228621502502229E-4"/>
    <n v="68.264030754237695"/>
    <n v="0.5203641713583913"/>
    <n v="21.930457068288181"/>
    <n v="0.19828067218927711"/>
    <n v="13.89320702143571"/>
    <s v="Yes"/>
    <s v="Yes"/>
    <s v="Yes"/>
    <x v="0"/>
    <s v="Growing"/>
    <n v="75"/>
    <n v="0.55961578793542266"/>
    <n v="15.016331689560291"/>
    <s v="Yes"/>
    <s v="2.Hiring"/>
    <s v="Hiring"/>
    <n v="-1172.9404023308271"/>
    <n v="1.192560604954962E-2"/>
    <n v="0.40447249721750339"/>
    <n v="5.1647371442569673E-2"/>
    <n v="1.2396688862108319E-3"/>
    <s v="0-10"/>
    <n v="0.12769068798958791"/>
    <n v="14.65532664239371"/>
    <n v="4.3307333402863311"/>
    <n v="228.1078128947369"/>
    <n v="30472.90789473684"/>
  </r>
  <r>
    <n v="169"/>
    <m/>
    <n v="141"/>
    <n v="415"/>
    <n v="190"/>
    <s v="Stellantis Poland sp. z o.o., Warszawa"/>
    <m/>
    <n v="2021"/>
    <n v="1921"/>
    <n v="2001"/>
    <m/>
    <s v="012077140"/>
    <n v="19125"/>
    <n v="5260151365"/>
    <s v="sp. z o.o."/>
    <s v="4511"/>
    <s v="Sprzedaż hurtowa i detaliczna samochodów osobowych i furgonetek"/>
    <m/>
    <s v="motoryzacja"/>
    <m/>
    <n v="500"/>
    <s v="J"/>
    <x v="4"/>
    <n v="3896895.67649"/>
    <n v="119249.79076"/>
    <n v="144660.14447999999"/>
    <n v="121057.24898999999"/>
    <n v="1160.9763700000001"/>
    <n v="7061"/>
    <n v="133"/>
    <n v="41549.819819999997"/>
    <n v="1643291.3845800001"/>
    <n v="125905.16179"/>
    <n v="1517386.22279"/>
    <n v="203558.95767999999"/>
    <n v="1439732.4269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811955101235854E-3"/>
    <n v="5.3560729517739158"/>
    <n v="3.1065047422321121E-2"/>
    <n v="7.3667549240477734E-2"/>
    <n v="0.59470361987363451"/>
    <x v="0"/>
    <n v="1"/>
    <n v="0.1238727103361687"/>
    <n v="312.40466030075191"/>
    <n v="29299.96749240602"/>
    <n v="946.65535180451138"/>
    <x v="0"/>
    <s v="Exp&lt;25"/>
    <s v="Exp&lt;50"/>
    <s v="Increased Export Intensity"/>
    <n v="1"/>
    <n v="5.7228621502502229E-4"/>
    <n v="68.264030754237695"/>
    <n v="0.5203641713583913"/>
    <n v="21.930457068288181"/>
    <n v="0.19828067218927711"/>
    <n v="13.89320702143571"/>
    <s v="Yes"/>
    <s v="Yes"/>
    <s v="Yes"/>
    <x v="0"/>
    <s v="Growing"/>
    <n v="75"/>
    <n v="0.55961578793542266"/>
    <n v="15.016331689560291"/>
    <s v="Yes"/>
    <s v="2.Hiring"/>
    <s v="Hiring"/>
    <n v="-1172.9404023308271"/>
    <n v="1.192560604954962E-2"/>
    <n v="0.40447249721750339"/>
    <n v="5.1647371442569673E-2"/>
    <n v="1.2396688862108319E-3"/>
    <s v="0-10"/>
    <n v="0.12769068798958791"/>
    <n v="14.65532664239371"/>
    <n v="4.3307333402863311"/>
    <n v="228.1078128947369"/>
    <n v="30472.90789473684"/>
  </r>
  <r>
    <n v="201"/>
    <n v="172"/>
    <n v="167"/>
    <n v="205"/>
    <n v="191"/>
    <s v="Erbud SA GK, Warszawa"/>
    <s v="SG)"/>
    <n v="1990"/>
    <m/>
    <n v="2006"/>
    <m/>
    <s v="005728373"/>
    <n v="268667"/>
    <n v="8790172253"/>
    <s v="SA"/>
    <s v="4120"/>
    <s v="Roboty budowlane związane ze wznoszeniem budynków mieszkalnych i niemieszkalnych"/>
    <s v="Budownictwo "/>
    <s v="budownictwo"/>
    <m/>
    <n v="450"/>
    <s v="S"/>
    <x v="1"/>
    <n v="2228344"/>
    <n v="70618"/>
    <n v="64253"/>
    <n v="50373"/>
    <n v="22941"/>
    <n v="379608"/>
    <n v="2437"/>
    <n v="333146"/>
    <n v="1199863"/>
    <n v="209723"/>
    <n v="990140"/>
    <n v="310493"/>
    <n v="889370"/>
    <m/>
    <m/>
    <s v="F"/>
    <s v="Construction"/>
    <s v="41"/>
    <s v="CONSTRUCTION WORK FOR BUILDINGS"/>
    <s v="Low"/>
    <n v="0.1703543079524526"/>
    <n v="-3.6751257800872632"/>
    <n v="2.2605576158797741E-2"/>
    <n v="4.1982292978448382E-2"/>
    <n v="0.16223554154199929"/>
    <x v="1"/>
    <n v="0"/>
    <n v="0.25877370999855809"/>
    <n v="136.7033237587197"/>
    <n v="914.37997537956505"/>
    <n v="86.057858022158385"/>
    <x v="1"/>
    <s v="Exp&lt;25"/>
    <s v="Exp&lt;50"/>
    <s v="Increased Export Intensity"/>
    <n v="1"/>
    <n v="0.18532870847073721"/>
    <n v="39.812169555750657"/>
    <n v="0.3351296897780216"/>
    <n v="1.313166344746854"/>
    <n v="1.3046190608907439E-2"/>
    <n v="8.7392275915130426"/>
    <s v="Yes"/>
    <s v="Yes"/>
    <s v="Yes"/>
    <x v="0"/>
    <s v="Growing"/>
    <n v="12.68686868686869"/>
    <n v="0.1194427126246982"/>
    <n v="3.0310979128261861"/>
    <s v="Yes"/>
    <s v="2.Hiring"/>
    <s v="Hiring"/>
    <n v="224.99342916435779"/>
    <n v="1.5148508902407451E-2"/>
    <n v="0.12751804843968331"/>
    <n v="2.986293081777085E-2"/>
    <n v="5.9264369664423611E-5"/>
    <s v="0-10"/>
    <n v="0.23418591472481781"/>
    <n v="14.65421286794014"/>
    <n v="7.8139956750027908"/>
    <n v="123.98505050505049"/>
    <n v="934.69212121212126"/>
  </r>
  <r>
    <n v="201"/>
    <n v="172"/>
    <n v="167"/>
    <n v="205"/>
    <n v="191"/>
    <s v="Erbud SA GK, Warszawa"/>
    <s v="SG)"/>
    <n v="1990"/>
    <m/>
    <n v="2006"/>
    <m/>
    <s v="005728373"/>
    <n v="268667"/>
    <n v="8790172253"/>
    <s v="SA"/>
    <s v="4120"/>
    <s v="Roboty budowlane związane ze wznoszeniem budynków mieszkalnych i niemieszkalnych"/>
    <s v="Budownictwo "/>
    <s v="budownictwo"/>
    <m/>
    <n v="450"/>
    <s v="S"/>
    <x v="0"/>
    <n v="2313363"/>
    <n v="58400"/>
    <n v="48886"/>
    <n v="35044"/>
    <n v="21295"/>
    <n v="137.1"/>
    <n v="2475"/>
    <n v="306863"/>
    <n v="1173495"/>
    <n v="189734"/>
    <n v="983761"/>
    <n v="274816"/>
    <n v="925679"/>
    <m/>
    <m/>
    <s v="F"/>
    <s v="Construction"/>
    <s v="41"/>
    <s v="CONSTRUCTION WORK FOR BUILDINGS"/>
    <s v="Low"/>
    <n v="5.9264369664423611E-5"/>
    <m/>
    <n v="1.5148508902407451E-2"/>
    <n v="2.986293081777085E-2"/>
    <n v="0.12751804843968331"/>
    <x v="1"/>
    <n v="0"/>
    <n v="0.23418591472481781"/>
    <n v="123.98505050505049"/>
    <n v="934.69212121212126"/>
    <n v="76.660202020202021"/>
    <x v="0"/>
    <s v="Exp&lt;25"/>
    <s v="Exp&lt;50"/>
    <s v="Increased Export Intensity"/>
    <n v="1"/>
    <n v="0.18532870847073721"/>
    <n v="39.812169555750657"/>
    <n v="0.3351296897780216"/>
    <n v="1.313166344746854"/>
    <n v="1.3046190608907439E-2"/>
    <n v="8.7392275915130426"/>
    <s v="Yes"/>
    <s v="Yes"/>
    <s v="Yes"/>
    <x v="0"/>
    <s v="Growing"/>
    <n v="12.68686868686869"/>
    <n v="0.1194427126246982"/>
    <n v="3.0310979128261861"/>
    <s v="Yes"/>
    <s v="2.Hiring"/>
    <s v="Hiring"/>
    <n v="224.99342916435779"/>
    <n v="1.5148508902407451E-2"/>
    <n v="0.12751804843968331"/>
    <n v="2.986293081777085E-2"/>
    <n v="5.9264369664423611E-5"/>
    <s v="0-10"/>
    <n v="0.23418591472481781"/>
    <n v="14.65421286794014"/>
    <n v="7.8139956750027908"/>
    <n v="123.98505050505049"/>
    <n v="934.69212121212126"/>
  </r>
  <r>
    <n v="201"/>
    <n v="172"/>
    <n v="167"/>
    <n v="205"/>
    <n v="191"/>
    <s v="Erbud SA GK, Warszawa"/>
    <s v="SG)"/>
    <n v="1990"/>
    <m/>
    <n v="2006"/>
    <m/>
    <s v="005728373"/>
    <n v="268667"/>
    <n v="8790172253"/>
    <s v="SA"/>
    <s v="4120"/>
    <s v="Roboty budowlane związane ze wznoszeniem budynków mieszkalnych i niemieszkalnych"/>
    <s v="Budownictwo "/>
    <s v="budownictwo"/>
    <m/>
    <n v="450"/>
    <s v="S"/>
    <x v="2"/>
    <n v="3102095"/>
    <n v="90814"/>
    <n v="85395"/>
    <n v="21338"/>
    <n v="27649"/>
    <n v="413512"/>
    <n v="2860"/>
    <n v="435213"/>
    <n v="1833190"/>
    <n v="329472"/>
    <n v="1503718"/>
    <n v="684733"/>
    <n v="1148457"/>
    <m/>
    <m/>
    <s v="F"/>
    <s v="Construction"/>
    <s v="41"/>
    <s v="CONSTRUCTION WORK FOR BUILDINGS"/>
    <s v="Low"/>
    <n v="0.13330088214577571"/>
    <n v="39.210777151104153"/>
    <n v="6.8785772195886974E-3"/>
    <n v="1.163981911313066E-2"/>
    <n v="3.116251151908846E-2"/>
    <x v="1"/>
    <n v="0"/>
    <n v="0.37351992973996151"/>
    <n v="152.17237762237761"/>
    <n v="1084.6486013986009"/>
    <n v="115.2"/>
    <x v="1"/>
    <s v="Exp&lt;25"/>
    <s v="Exp&lt;50"/>
    <s v="Increased Export Intensity"/>
    <n v="1"/>
    <n v="0.18532870847073721"/>
    <n v="39.812169555750657"/>
    <n v="0.3351296897780216"/>
    <n v="1.313166344746854"/>
    <n v="1.3046190608907439E-2"/>
    <n v="8.7392275915130426"/>
    <s v="Yes"/>
    <s v="Yes"/>
    <s v="Yes"/>
    <x v="0"/>
    <s v="Growing"/>
    <n v="12.68686868686869"/>
    <n v="0.1194427126246982"/>
    <n v="3.0310979128261861"/>
    <s v="Yes"/>
    <s v="2.Hiring"/>
    <s v="Hiring"/>
    <n v="224.99342916435779"/>
    <n v="1.5148508902407451E-2"/>
    <n v="0.12751804843968331"/>
    <n v="2.986293081777085E-2"/>
    <n v="5.9264369664423611E-5"/>
    <s v="0-10"/>
    <n v="0.23418591472481781"/>
    <n v="14.65421286794014"/>
    <n v="7.8139956750027908"/>
    <n v="123.98505050505049"/>
    <n v="934.69212121212126"/>
  </r>
  <r>
    <n v="201"/>
    <n v="172"/>
    <n v="167"/>
    <n v="205"/>
    <n v="191"/>
    <s v="Erbud SA GK, Warszawa"/>
    <s v="SG)"/>
    <n v="1990"/>
    <m/>
    <n v="2006"/>
    <m/>
    <s v="005728373"/>
    <n v="268667"/>
    <n v="8790172253"/>
    <s v="SA"/>
    <s v="4120"/>
    <s v="Roboty budowlane związane ze wznoszeniem budynków mieszkalnych i niemieszkalnych"/>
    <s v="Budownictwo "/>
    <s v="budownictwo"/>
    <m/>
    <n v="450"/>
    <s v="S"/>
    <x v="4"/>
    <n v="3234363"/>
    <n v="20087"/>
    <n v="50474"/>
    <n v="23295"/>
    <n v="36934"/>
    <n v="599612"/>
    <n v="2789"/>
    <n v="492836"/>
    <n v="1973833"/>
    <n v="195867"/>
    <n v="1573713"/>
    <n v="674946"/>
    <n v="1298887"/>
    <m/>
    <m/>
    <s v="F"/>
    <s v="Construction"/>
    <s v="41"/>
    <s v="CONSTRUCTION WORK FOR BUILDINGS"/>
    <s v="Low"/>
    <n v="0.18538797284040159"/>
    <n v="-16.113655573938392"/>
    <n v="7.2023455623255643E-3"/>
    <n v="1.180191029332269E-2"/>
    <n v="3.451387222088878E-2"/>
    <x v="1"/>
    <n v="0"/>
    <n v="0.34194686176591432"/>
    <n v="176.707063463607"/>
    <n v="1159.6855503764789"/>
    <n v="70.228397275008959"/>
    <x v="1"/>
    <s v="Exp&lt;25"/>
    <s v="Exp&lt;50"/>
    <s v="Increased Export Intensity"/>
    <n v="1"/>
    <n v="0.18532870847073721"/>
    <n v="39.812169555750657"/>
    <n v="0.3351296897780216"/>
    <n v="1.313166344746854"/>
    <n v="1.3046190608907439E-2"/>
    <n v="8.7392275915130426"/>
    <s v="Yes"/>
    <s v="Yes"/>
    <s v="Yes"/>
    <x v="0"/>
    <s v="Growing"/>
    <n v="12.68686868686869"/>
    <n v="0.1194427126246982"/>
    <n v="3.0310979128261861"/>
    <s v="Yes"/>
    <s v="2.Hiring"/>
    <s v="Hiring"/>
    <n v="224.99342916435779"/>
    <n v="1.5148508902407451E-2"/>
    <n v="0.12751804843968331"/>
    <n v="2.986293081777085E-2"/>
    <n v="5.9264369664423611E-5"/>
    <s v="0-10"/>
    <n v="0.23418591472481781"/>
    <n v="14.65421286794014"/>
    <n v="7.8139956750027908"/>
    <n v="123.98505050505049"/>
    <n v="934.69212121212126"/>
  </r>
  <r>
    <n v="201"/>
    <n v="172"/>
    <n v="167"/>
    <n v="205"/>
    <n v="191"/>
    <s v="Erbud SA GK, Warszawa"/>
    <s v="SG)"/>
    <n v="1990"/>
    <m/>
    <n v="2006"/>
    <m/>
    <s v="005728373"/>
    <n v="268667"/>
    <n v="8790172253"/>
    <s v="SA"/>
    <s v="4120"/>
    <s v="Roboty budowlane związane ze wznoszeniem budynków mieszkalnych i niemieszkalnych"/>
    <s v="Budownictwo "/>
    <s v="budownictwo"/>
    <m/>
    <n v="450"/>
    <s v="S"/>
    <x v="3"/>
    <n v="3855649"/>
    <n v="20858"/>
    <n v="-1616"/>
    <n v="10994"/>
    <n v="9236"/>
    <n v="495316"/>
    <n v="2895"/>
    <n v="479151"/>
    <n v="2016268"/>
    <n v="442555"/>
    <n v="1573713"/>
    <n v="665478"/>
    <n v="1350790"/>
    <m/>
    <m/>
    <s v="F"/>
    <s v="Construction"/>
    <s v="41"/>
    <s v="CONSTRUCTION WORK FOR BUILDINGS"/>
    <s v="Low"/>
    <n v="0.1284650132831075"/>
    <n v="24.291777008763439"/>
    <n v="2.8514006332007922E-3"/>
    <n v="5.4526481598676374E-3"/>
    <n v="1.6520455972999861E-2"/>
    <x v="1"/>
    <n v="0"/>
    <n v="0.33005433801458928"/>
    <n v="165.5098445595855"/>
    <n v="1331.830397236615"/>
    <n v="152.86873920552679"/>
    <x v="1"/>
    <s v="Exp&lt;25"/>
    <s v="Exp&lt;50"/>
    <s v="Increased Export Intensity"/>
    <n v="1"/>
    <n v="0.18532870847073721"/>
    <n v="39.812169555750657"/>
    <n v="0.3351296897780216"/>
    <n v="1.313166344746854"/>
    <n v="1.3046190608907439E-2"/>
    <n v="8.7392275915130426"/>
    <s v="Yes"/>
    <s v="Yes"/>
    <s v="Yes"/>
    <x v="0"/>
    <s v="Growing"/>
    <n v="12.68686868686869"/>
    <n v="0.1194427126246982"/>
    <n v="3.0310979128261861"/>
    <s v="Yes"/>
    <s v="2.Hiring"/>
    <s v="Hiring"/>
    <n v="224.99342916435779"/>
    <n v="1.5148508902407451E-2"/>
    <n v="0.12751804843968331"/>
    <n v="2.986293081777085E-2"/>
    <n v="5.9264369664423611E-5"/>
    <s v="0-10"/>
    <n v="0.23418591472481781"/>
    <n v="14.65421286794014"/>
    <n v="7.8139956750027908"/>
    <n v="123.98505050505049"/>
    <n v="934.69212121212126"/>
  </r>
  <r>
    <n v="241"/>
    <n v="242"/>
    <n v="220"/>
    <n v="191"/>
    <n v="192"/>
    <s v="FCA Powertrain Poland sp. z o.o., Bielsko-Biała "/>
    <m/>
    <n v="2008"/>
    <m/>
    <m/>
    <m/>
    <n v="240952513"/>
    <n v="309742"/>
    <n v="5472091774"/>
    <s v="sp. z o.o."/>
    <s v="2910"/>
    <s v="Produkcja silników do pojazdów samochodowych (z wyłączeniem motocykli) oraz do ciągników rolniczych"/>
    <m/>
    <s v="motoryzacja"/>
    <m/>
    <n v="500"/>
    <s v="J"/>
    <x v="0"/>
    <n v="2310823.3086999999"/>
    <n v="42866"/>
    <n v="56945.074689999987"/>
    <n v="42704.871880000013"/>
    <n v="248861.12359999999"/>
    <n v="1350538"/>
    <n v="1113"/>
    <n v="102985.74253"/>
    <n v="3169792.0670400001"/>
    <n v="1589471.0250500001"/>
    <n v="1580321.0419900001"/>
    <n v="2462913.3921099999"/>
    <n v="706878.67492999998"/>
    <m/>
    <m/>
    <s v="C"/>
    <s v="Manufacturing"/>
    <s v="29"/>
    <s v="MANUFACTURE OF MOTOR VEHICLES, TRAILERS AND SEMI-TRAILERS, EXCEPT MOTORBIKES"/>
    <s v="High"/>
    <n v="0.58444018411765641"/>
    <m/>
    <n v="1.8480370922008962E-2"/>
    <n v="1.3472452128343689E-2"/>
    <n v="1.733916913879556E-2"/>
    <x v="0"/>
    <n v="1"/>
    <n v="0.77699525395364699"/>
    <n v="92.529867502246191"/>
    <n v="2076.211418418688"/>
    <n v="1428.0961590745731"/>
    <x v="2"/>
    <s v="Exp&gt;25"/>
    <s v="Exp&gt;50"/>
    <s v="Decreased Export Intensity"/>
    <n v="0"/>
    <n v="-0.1248653575777489"/>
    <n v="24.321534631575972"/>
    <n v="0.21770104476014041"/>
    <n v="-9.9119314263942186"/>
    <n v="-0.1043824544089738"/>
    <n v="5.593355424724078"/>
    <s v="Yes"/>
    <s v="Yes"/>
    <s v="Yes"/>
    <x v="3"/>
    <s v="Declining"/>
    <n v="-57.951482479784367"/>
    <n v="-0.86634605535789788"/>
    <n v="-19.473713447325139"/>
    <s v="No"/>
    <s v="0.Reducing"/>
    <s v="Reducing"/>
    <n v="4062.3590944018251"/>
    <n v="1.8480370922008962E-2"/>
    <n v="1.733916913879556E-2"/>
    <n v="1.3472452128343689E-2"/>
    <n v="0.58444018411765641"/>
    <s v="50-75"/>
    <n v="0.77699525395364699"/>
    <n v="14.65311442969141"/>
    <n v="7.014814351275545"/>
    <n v="92.529867502246191"/>
    <n v="2076.211418418688"/>
  </r>
  <r>
    <n v="241"/>
    <n v="242"/>
    <n v="220"/>
    <n v="191"/>
    <n v="192"/>
    <s v="FCA Powertrain Poland sp. z o.o., Bielsko-Biała "/>
    <m/>
    <n v="2008"/>
    <m/>
    <m/>
    <m/>
    <n v="240952513"/>
    <n v="309742"/>
    <n v="5472091774"/>
    <s v="sp. z o.o."/>
    <s v="2910"/>
    <s v="Produkcja silników do pojazdów samochodowych (z wyłączeniem motocykli) oraz do ciągników rolniczych"/>
    <m/>
    <s v="motoryzacja"/>
    <m/>
    <n v="500"/>
    <s v="J"/>
    <x v="1"/>
    <n v="2378768.2506300001"/>
    <n v="21826.522420000001"/>
    <n v="35552.343280000001"/>
    <n v="25979.281200000001"/>
    <n v="301491.80341000011"/>
    <n v="1263904"/>
    <n v="1128"/>
    <n v="93780.752269999997"/>
    <n v="3255823.12029"/>
    <n v="1431707.7786399999"/>
    <n v="1824115.3416500001"/>
    <n v="2446188"/>
    <n v="809635.31886"/>
    <m/>
    <m/>
    <s v="C"/>
    <s v="Manufacturing"/>
    <s v="29"/>
    <s v="MANUFACTURE OF MOTOR VEHICLES, TRAILERS AND SEMI-TRAILERS, EXCEPT MOTORBIKES"/>
    <s v="High"/>
    <n v="0.53132708479073731"/>
    <n v="2.9402915261497848"/>
    <n v="1.092131660707997E-2"/>
    <n v="7.9793281883464209E-3"/>
    <n v="1.062031258431486E-2"/>
    <x v="0"/>
    <n v="1"/>
    <n v="0.75132705605398953"/>
    <n v="83.138964778368788"/>
    <n v="2108.83710162234"/>
    <n v="1269.244484609929"/>
    <x v="2"/>
    <s v="Exp&gt;25"/>
    <s v="Exp&gt;50"/>
    <s v="Decreased Export Intensity"/>
    <n v="0"/>
    <n v="-0.1248653575777489"/>
    <n v="24.321534631575972"/>
    <n v="0.21770104476014041"/>
    <n v="-9.9119314263942186"/>
    <n v="-0.1043824544089738"/>
    <n v="5.593355424724078"/>
    <s v="Yes"/>
    <s v="Yes"/>
    <s v="Yes"/>
    <x v="3"/>
    <s v="Declining"/>
    <n v="-57.951482479784367"/>
    <n v="-0.86634605535789788"/>
    <n v="-19.473713447325139"/>
    <s v="No"/>
    <s v="0.Reducing"/>
    <s v="Reducing"/>
    <n v="4062.3590944018251"/>
    <n v="1.8480370922008962E-2"/>
    <n v="1.733916913879556E-2"/>
    <n v="1.3472452128343689E-2"/>
    <n v="0.58444018411765641"/>
    <s v="50-75"/>
    <n v="0.77699525395364699"/>
    <n v="14.65311442969141"/>
    <n v="7.014814351275545"/>
    <n v="92.529867502246191"/>
    <n v="2076.211418418688"/>
  </r>
  <r>
    <n v="241"/>
    <n v="242"/>
    <n v="220"/>
    <n v="191"/>
    <n v="192"/>
    <s v="FCA Powertrain Poland sp. z o.o., Bielsko-Biała "/>
    <m/>
    <n v="2008"/>
    <m/>
    <m/>
    <m/>
    <n v="240952513"/>
    <n v="309742"/>
    <n v="5472091774"/>
    <s v="sp. z o.o."/>
    <s v="2910"/>
    <s v="Produkcja silników do pojazdów samochodowych (z wyłączeniem motocykli) oraz do ciągników rolniczych"/>
    <m/>
    <s v="motoryzacja"/>
    <m/>
    <n v="500"/>
    <s v="J"/>
    <x v="2"/>
    <n v="2432711.6616000002"/>
    <n v="50024.779240000003"/>
    <n v="66876.73878"/>
    <n v="56109"/>
    <n v="325591.25208000001"/>
    <n v="1273330"/>
    <n v="1019"/>
    <n v="98988"/>
    <n v="2912221.4907900002"/>
    <n v="1141278.8947300001"/>
    <n v="1770942.5960599999"/>
    <n v="2476317.1712699998"/>
    <n v="435904.31952000002"/>
    <m/>
    <m/>
    <s v="C"/>
    <s v="Manufacturing"/>
    <s v="29"/>
    <s v="MANUFACTURE OF MOTOR VEHICLES, TRAILERS AND SEMI-TRAILERS, EXCEPT MOTORBIKES"/>
    <s v="High"/>
    <n v="0.52342002552103861"/>
    <n v="2.2677035039337272"/>
    <n v="2.306438567532372E-2"/>
    <n v="1.9266735094650812E-2"/>
    <n v="2.2658244529808771E-2"/>
    <x v="0"/>
    <n v="1"/>
    <n v="0.85031896753095093"/>
    <n v="97.142296368989207"/>
    <n v="2387.351974092247"/>
    <n v="1119.998915338567"/>
    <x v="2"/>
    <s v="Exp&gt;25"/>
    <s v="Exp&gt;50"/>
    <s v="Decreased Export Intensity"/>
    <n v="0"/>
    <n v="-0.1248653575777489"/>
    <n v="24.321534631575972"/>
    <n v="0.21770104476014041"/>
    <n v="-9.9119314263942186"/>
    <n v="-0.1043824544089738"/>
    <n v="5.593355424724078"/>
    <s v="Yes"/>
    <s v="Yes"/>
    <s v="Yes"/>
    <x v="3"/>
    <s v="Declining"/>
    <n v="-57.951482479784367"/>
    <n v="-0.86634605535789788"/>
    <n v="-19.473713447325139"/>
    <s v="No"/>
    <s v="0.Reducing"/>
    <s v="Reducing"/>
    <n v="4062.3590944018251"/>
    <n v="1.8480370922008962E-2"/>
    <n v="1.733916913879556E-2"/>
    <n v="1.3472452128343689E-2"/>
    <n v="0.58444018411765641"/>
    <s v="50-75"/>
    <n v="0.77699525395364699"/>
    <n v="14.65311442969141"/>
    <n v="7.014814351275545"/>
    <n v="92.529867502246191"/>
    <n v="2076.211418418688"/>
  </r>
  <r>
    <n v="241"/>
    <n v="242"/>
    <n v="220"/>
    <n v="191"/>
    <n v="192"/>
    <s v="FCA Powertrain Poland sp. z o.o., Bielsko-Biała "/>
    <m/>
    <n v="2008"/>
    <m/>
    <m/>
    <m/>
    <n v="240952513"/>
    <n v="309742"/>
    <n v="5472091774"/>
    <s v="sp. z o.o."/>
    <s v="2910"/>
    <s v="Produkcja silników do pojazdów samochodowych (z wyłączeniem motocykli) oraz do ciągników rolniczych"/>
    <m/>
    <s v="motoryzacja"/>
    <m/>
    <n v="500"/>
    <s v="J"/>
    <x v="3"/>
    <n v="2749845.2981699998"/>
    <n v="66629.622170000002"/>
    <n v="125039.84813"/>
    <n v="101208.08738"/>
    <n v="201647.7997"/>
    <n v="1239852"/>
    <n v="776"/>
    <n v="102898.83074"/>
    <n v="3111653.1021199999"/>
    <n v="960523.18152999994"/>
    <n v="2151129.9205900002"/>
    <n v="2521416.6076099998"/>
    <n v="590236.49450999999"/>
    <m/>
    <m/>
    <s v="C"/>
    <s v="Manufacturing"/>
    <s v="29"/>
    <s v="MANUFACTURE OF MOTOR VEHICLES, TRAILERS AND SEMI-TRAILERS, EXCEPT MOTORBIKES"/>
    <s v="High"/>
    <n v="0.45088063711260828"/>
    <n v="13.036219687516139"/>
    <n v="3.6805011339129938E-2"/>
    <n v="3.2525504630013517E-2"/>
    <n v="4.0139375252205192E-2"/>
    <x v="0"/>
    <n v="1"/>
    <n v="0.81031417219745172"/>
    <n v="132.60158600515459"/>
    <n v="3543.6150749613398"/>
    <n v="1237.7876050644329"/>
    <x v="4"/>
    <s v="Exp&gt;25"/>
    <s v="Exp&gt;50"/>
    <s v="Decreased Export Intensity"/>
    <n v="0"/>
    <n v="-0.1248653575777489"/>
    <n v="24.321534631575972"/>
    <n v="0.21770104476014041"/>
    <n v="-9.9119314263942186"/>
    <n v="-0.1043824544089738"/>
    <n v="5.593355424724078"/>
    <s v="Yes"/>
    <s v="Yes"/>
    <s v="Yes"/>
    <x v="3"/>
    <s v="Declining"/>
    <n v="-57.951482479784367"/>
    <n v="-0.86634605535789788"/>
    <n v="-19.473713447325139"/>
    <s v="No"/>
    <s v="0.Reducing"/>
    <s v="Reducing"/>
    <n v="4062.3590944018251"/>
    <n v="1.8480370922008962E-2"/>
    <n v="1.733916913879556E-2"/>
    <n v="1.3472452128343689E-2"/>
    <n v="0.58444018411765641"/>
    <s v="50-75"/>
    <n v="0.77699525395364699"/>
    <n v="14.65311442969141"/>
    <n v="7.014814351275545"/>
    <n v="92.529867502246191"/>
    <n v="2076.211418418688"/>
  </r>
  <r>
    <n v="241"/>
    <n v="242"/>
    <n v="220"/>
    <n v="191"/>
    <n v="192"/>
    <s v="FCA Powertrain Poland sp. z o.o., Bielsko-Biała "/>
    <m/>
    <n v="2008"/>
    <m/>
    <m/>
    <m/>
    <n v="240952513"/>
    <n v="309742"/>
    <n v="5472091774"/>
    <s v="sp. z o.o."/>
    <s v="2910"/>
    <s v="Produkcja silników do pojazdów samochodowych (z wyłączeniem motocykli) oraz do ciągników rolniczych"/>
    <m/>
    <s v="motoryzacja"/>
    <m/>
    <n v="500"/>
    <s v="J"/>
    <x v="4"/>
    <n v="2872851"/>
    <n v="-32535.9"/>
    <n v="38402.9"/>
    <n v="23095"/>
    <n v="272957"/>
    <n v="1320290"/>
    <n v="468"/>
    <n v="96747"/>
    <n v="1318585"/>
    <n v="234567"/>
    <n v="1084018"/>
    <n v="749170"/>
    <n v="569415"/>
    <m/>
    <m/>
    <s v="C"/>
    <s v="Manufacturing"/>
    <s v="29"/>
    <s v="MANUFACTURE OF MOTOR VEHICLES, TRAILERS AND SEMI-TRAILERS, EXCEPT MOTORBIKES"/>
    <s v="High"/>
    <n v="0.45957482653990761"/>
    <n v="4.4731862520360544"/>
    <n v="8.0390524952390508E-3"/>
    <n v="1.7514987657223459E-2"/>
    <n v="3.0827449043608259E-2"/>
    <x v="0"/>
    <n v="1"/>
    <n v="0.56816208283880065"/>
    <n v="206.72435897435901"/>
    <n v="6138.5705128205127"/>
    <n v="501.21153846153851"/>
    <x v="4"/>
    <s v="Exp&gt;25"/>
    <s v="Exp&gt;50"/>
    <s v="Decreased Export Intensity"/>
    <n v="0"/>
    <n v="-0.1248653575777489"/>
    <n v="24.321534631575972"/>
    <n v="0.21770104476014041"/>
    <n v="-9.9119314263942186"/>
    <n v="-0.1043824544089738"/>
    <n v="5.593355424724078"/>
    <s v="Yes"/>
    <s v="Yes"/>
    <s v="Yes"/>
    <x v="3"/>
    <s v="Declining"/>
    <n v="-57.951482479784367"/>
    <n v="-0.86634605535789788"/>
    <n v="-19.473713447325139"/>
    <s v="No"/>
    <s v="0.Reducing"/>
    <s v="Reducing"/>
    <n v="4062.3590944018251"/>
    <n v="1.8480370922008962E-2"/>
    <n v="1.733916913879556E-2"/>
    <n v="1.3472452128343689E-2"/>
    <n v="0.58444018411765641"/>
    <s v="50-75"/>
    <n v="0.77699525395364699"/>
    <n v="14.65311442969141"/>
    <n v="7.014814351275545"/>
    <n v="92.529867502246191"/>
    <n v="2076.211418418688"/>
  </r>
  <r>
    <n v="337"/>
    <n v="327"/>
    <n v="368"/>
    <m/>
    <n v="193"/>
    <s v="ZF Steering Systems Poland sp. z o.o., Czechowice-Dziedzice"/>
    <m/>
    <m/>
    <m/>
    <n v="1996"/>
    <m/>
    <s v="273216151"/>
    <n v="70366"/>
    <n v="6521298123"/>
    <s v="sp. z o.o"/>
    <s v="2932"/>
    <s v="Produkcja pozostałych części i akcesoriów do pojazdów silnikowych, z wyłączeniem motocykli"/>
    <m/>
    <s v="motoryzacja"/>
    <m/>
    <n v="400"/>
    <s v="J"/>
    <x v="1"/>
    <n v="1496373"/>
    <n v="-111074"/>
    <n v="-195919"/>
    <n v="-182775"/>
    <n v="67673"/>
    <n v="1319605"/>
    <n v="1626"/>
    <n v="136970"/>
    <n v="844968"/>
    <n v="452282"/>
    <n v="392686"/>
    <n v="-1182130"/>
    <n v="2027098"/>
    <m/>
    <m/>
    <s v="C"/>
    <s v="Manufacturing"/>
    <s v="29"/>
    <s v="MANUFACTURE OF MOTOR VEHICLES, TRAILERS AND SEMI-TRAILERS, EXCEPT MOTORBIKES"/>
    <s v="High"/>
    <n v="0.88186902597146566"/>
    <n v="-28.298913251811239"/>
    <n v="-0.1221453474501344"/>
    <n v="-0.21630996676797229"/>
    <n v="0.15461497466437699"/>
    <x v="1"/>
    <n v="0"/>
    <n v="-1.399023394968804"/>
    <n v="84.23739237392374"/>
    <n v="920.27859778597781"/>
    <n v="278.15621156211557"/>
    <x v="3"/>
    <s v="Exp&gt;25"/>
    <s v="Exp&gt;50"/>
    <s v="Decreased Export Intensity"/>
    <n v="0"/>
    <n v="-0.7960384927890406"/>
    <n v="0.15596849005251659"/>
    <n v="1.5584698552579821E-3"/>
    <n v="-27.423211239092382"/>
    <n v="-0.3205250293138544"/>
    <n v="3.8969337455707631E-2"/>
    <s v="Yes"/>
    <s v="Yes"/>
    <s v="Yes"/>
    <x v="3"/>
    <s v="Declining"/>
    <n v="-20.540851553509778"/>
    <n v="-0.22992715241604511"/>
    <n v="-5.5860915207338602"/>
    <s v="Yes"/>
    <s v="0.Reducing"/>
    <s v="Reducing"/>
    <n v="312.76926544614588"/>
    <n v="-3.8586748188753017E-2"/>
    <n v="8.0580974728700017E-2"/>
    <n v="-9.8508229508798326E-2"/>
    <n v="0.89019914133476441"/>
    <s v="75-100"/>
    <n v="-1.2224750301228771"/>
    <n v="14.55121901960829"/>
    <n v="7.4604903058253376"/>
    <n v="89.048331415420023"/>
    <n v="1200.78250863061"/>
  </r>
  <r>
    <n v="337"/>
    <n v="327"/>
    <n v="368"/>
    <m/>
    <n v="193"/>
    <s v="ZF Steering Systems Poland sp. z o.o., Czechowice-Dziedzice"/>
    <m/>
    <m/>
    <m/>
    <n v="1996"/>
    <m/>
    <s v="273216151"/>
    <n v="70366"/>
    <n v="6521298123"/>
    <s v="sp. z o.o"/>
    <s v="2932"/>
    <s v="Produkcja pozostałych części i akcesoriów do pojazdów silnikowych, z wyłączeniem motocykli"/>
    <m/>
    <s v="motoryzacja"/>
    <m/>
    <n v="400"/>
    <s v="J"/>
    <x v="2"/>
    <n v="1554535"/>
    <n v="-94037"/>
    <n v="-118941"/>
    <n v="-117471"/>
    <n v="69547"/>
    <n v="1398325"/>
    <n v="1465"/>
    <n v="155895"/>
    <n v="791306"/>
    <n v="425572"/>
    <n v="353772"/>
    <n v="420399"/>
    <n v="370907"/>
    <m/>
    <m/>
    <s v="C"/>
    <s v="Manufacturing"/>
    <s v="29"/>
    <s v="MANUFACTURE OF MOTOR VEHICLES, TRAILERS AND SEMI-TRAILERS, EXCEPT MOTORBIKES"/>
    <s v="High"/>
    <n v="0.89951335930036957"/>
    <n v="3.8868651064941639"/>
    <n v="-7.5566648547636436E-2"/>
    <n v="-0.1484520526825274"/>
    <n v="-0.27942740111180092"/>
    <x v="1"/>
    <n v="0"/>
    <n v="0.53127235228849523"/>
    <n v="106.4129692832765"/>
    <n v="1061.116040955631"/>
    <n v="290.49283276450512"/>
    <x v="3"/>
    <s v="Exp&gt;25"/>
    <s v="Exp&gt;50"/>
    <s v="Decreased Export Intensity"/>
    <n v="0"/>
    <n v="-0.7960384927890406"/>
    <n v="0.15596849005251659"/>
    <n v="1.5584698552579821E-3"/>
    <n v="-27.423211239092382"/>
    <n v="-0.3205250293138544"/>
    <n v="3.8969337455707631E-2"/>
    <s v="Yes"/>
    <s v="Yes"/>
    <s v="Yes"/>
    <x v="3"/>
    <s v="Declining"/>
    <n v="-20.540851553509778"/>
    <n v="-0.22992715241604511"/>
    <n v="-5.5860915207338602"/>
    <s v="Yes"/>
    <s v="0.Reducing"/>
    <s v="Reducing"/>
    <n v="312.76926544614588"/>
    <n v="-3.8586748188753017E-2"/>
    <n v="8.0580974728700017E-2"/>
    <n v="-9.8508229508798326E-2"/>
    <n v="0.89019914133476441"/>
    <s v="75-100"/>
    <n v="-1.2224750301228771"/>
    <n v="14.55121901960829"/>
    <n v="7.4604903058253376"/>
    <n v="89.048331415420023"/>
    <n v="1200.78250863061"/>
  </r>
  <r>
    <n v="337"/>
    <n v="327"/>
    <n v="368"/>
    <m/>
    <n v="193"/>
    <s v="ZF Steering Systems Poland sp. z o.o., Czechowice-Dziedzice"/>
    <m/>
    <m/>
    <m/>
    <n v="1996"/>
    <m/>
    <s v="273216151"/>
    <n v="70366"/>
    <n v="6521298123"/>
    <s v="sp. z o.o"/>
    <s v="2932"/>
    <s v="Produkcja pozostałych części i akcesoriów do pojazdów silnikowych, z wyłączeniem motocykli"/>
    <m/>
    <s v="motoryzacja"/>
    <m/>
    <n v="400"/>
    <s v="J"/>
    <x v="3"/>
    <n v="2086869"/>
    <n v="-47483"/>
    <n v="-34668"/>
    <n v="-18789"/>
    <n v="69599"/>
    <n v="1929332"/>
    <n v="1419"/>
    <n v="180271"/>
    <n v="941783"/>
    <n v="397104"/>
    <n v="544679"/>
    <n v="401610"/>
    <n v="540173"/>
    <m/>
    <m/>
    <s v="C"/>
    <s v="Manufacturing"/>
    <s v="29"/>
    <s v="MANUFACTURE OF MOTOR VEHICLES, TRAILERS AND SEMI-TRAILERS, EXCEPT MOTORBIKES"/>
    <s v="High"/>
    <n v="0.92451035498634559"/>
    <n v="34.243937897827962"/>
    <n v="-9.0034400817684285E-3"/>
    <n v="-1.9950455678218869E-2"/>
    <n v="-4.6784193620676782E-2"/>
    <x v="1"/>
    <n v="0"/>
    <n v="0.42643581377026341"/>
    <n v="127.0408738548273"/>
    <n v="1470.6617336152219"/>
    <n v="279.8477801268499"/>
    <x v="3"/>
    <s v="Exp&gt;25"/>
    <s v="Exp&gt;50"/>
    <s v="Decreased Export Intensity"/>
    <n v="0"/>
    <n v="-0.7960384927890406"/>
    <n v="0.15596849005251659"/>
    <n v="1.5584698552579821E-3"/>
    <n v="-27.423211239092382"/>
    <n v="-0.3205250293138544"/>
    <n v="3.8969337455707631E-2"/>
    <s v="Yes"/>
    <s v="Yes"/>
    <s v="Yes"/>
    <x v="3"/>
    <s v="Declining"/>
    <n v="-20.540851553509778"/>
    <n v="-0.22992715241604511"/>
    <n v="-5.5860915207338602"/>
    <s v="Yes"/>
    <s v="0.Reducing"/>
    <s v="Reducing"/>
    <n v="312.76926544614588"/>
    <n v="-3.8586748188753017E-2"/>
    <n v="8.0580974728700017E-2"/>
    <n v="-9.8508229508798326E-2"/>
    <n v="0.89019914133476441"/>
    <s v="75-100"/>
    <n v="-1.2224750301228771"/>
    <n v="14.55121901960829"/>
    <n v="7.4604903058253376"/>
    <n v="89.048331415420023"/>
    <n v="1200.78250863061"/>
  </r>
  <r>
    <n v="337"/>
    <n v="327"/>
    <n v="368"/>
    <m/>
    <n v="193"/>
    <s v="ZF Steering Systems Poland sp. z o.o., Czechowice-Dziedzice"/>
    <m/>
    <m/>
    <m/>
    <n v="1996"/>
    <m/>
    <s v="273216151"/>
    <n v="70366"/>
    <n v="6521298123"/>
    <s v="sp. z o.o"/>
    <s v="2932"/>
    <s v="Produkcja pozostałych części i akcesoriów do pojazdów silnikowych, z wyłączeniem motocykli"/>
    <m/>
    <s v="motoryzacja"/>
    <m/>
    <n v="400"/>
    <s v="J"/>
    <x v="0"/>
    <n v="2086960"/>
    <n v="-76856"/>
    <n v="-71621"/>
    <n v="-80529"/>
    <n v="68758"/>
    <n v="1857810"/>
    <n v="1738"/>
    <n v="154766"/>
    <n v="817485"/>
    <n v="461130"/>
    <n v="356355"/>
    <n v="-999355"/>
    <n v="1816840"/>
    <m/>
    <m/>
    <s v="C"/>
    <s v="Manufacturing"/>
    <s v="29"/>
    <s v="MANUFACTURE OF MOTOR VEHICLES, TRAILERS AND SEMI-TRAILERS, EXCEPT MOTORBIKES"/>
    <s v="High"/>
    <n v="0.89019914133476441"/>
    <m/>
    <n v="-3.8586748188753017E-2"/>
    <n v="-9.8508229508798326E-2"/>
    <n v="8.0580974728700017E-2"/>
    <x v="1"/>
    <n v="0"/>
    <n v="-1.2224750301228771"/>
    <n v="89.048331415420023"/>
    <n v="1200.78250863061"/>
    <n v="265.32220943613351"/>
    <x v="3"/>
    <s v="Exp&gt;25"/>
    <s v="Exp&gt;50"/>
    <s v="Decreased Export Intensity"/>
    <n v="0"/>
    <n v="-0.7960384927890406"/>
    <n v="0.15596849005251659"/>
    <n v="1.5584698552579821E-3"/>
    <n v="-27.423211239092382"/>
    <n v="-0.3205250293138544"/>
    <n v="3.8969337455707631E-2"/>
    <s v="Yes"/>
    <s v="Yes"/>
    <s v="Yes"/>
    <x v="3"/>
    <s v="Declining"/>
    <n v="-20.540851553509778"/>
    <n v="-0.22992715241604511"/>
    <n v="-5.5860915207338602"/>
    <s v="Yes"/>
    <s v="0.Reducing"/>
    <s v="Reducing"/>
    <n v="312.76926544614588"/>
    <n v="-3.8586748188753017E-2"/>
    <n v="8.0580974728700017E-2"/>
    <n v="-9.8508229508798326E-2"/>
    <n v="0.89019914133476441"/>
    <s v="75-100"/>
    <n v="-1.2224750301228771"/>
    <n v="14.55121901960829"/>
    <n v="7.4604903058253376"/>
    <n v="89.048331415420023"/>
    <n v="1200.78250863061"/>
  </r>
  <r>
    <n v="337"/>
    <n v="327"/>
    <n v="368"/>
    <m/>
    <n v="193"/>
    <s v="ZF Steering Systems Poland sp. z o.o., Czechowice-Dziedzice"/>
    <m/>
    <m/>
    <m/>
    <n v="1996"/>
    <m/>
    <s v="273216151"/>
    <n v="70366"/>
    <n v="6521298123"/>
    <s v="sp. z o.o"/>
    <s v="2932"/>
    <s v="Produkcja pozostałych części i akcesoriów do pojazdów silnikowych, z wyłączeniem motocykli"/>
    <m/>
    <s v="motoryzacja"/>
    <m/>
    <n v="400"/>
    <s v="J"/>
    <x v="4"/>
    <n v="2090215"/>
    <n v="-2606"/>
    <n v="48884"/>
    <n v="66659"/>
    <n v="73291"/>
    <n v="196816"/>
    <n v="1381"/>
    <n v="212692"/>
    <n v="974261"/>
    <n v="358005"/>
    <n v="616256"/>
    <n v="468269"/>
    <n v="505992"/>
    <m/>
    <m/>
    <s v="C"/>
    <s v="Manufacturing"/>
    <s v="29"/>
    <s v="MANUFACTURE OF MOTOR VEHICLES, TRAILERS AND SEMI-TRAILERS, EXCEPT MOTORBIKES"/>
    <s v="High"/>
    <n v="9.4160648545723771E-2"/>
    <n v="0.16033589075308269"/>
    <n v="3.1890977722387408E-2"/>
    <n v="6.8420064028017133E-2"/>
    <n v="0.14235193873606841"/>
    <x v="1"/>
    <n v="0"/>
    <n v="0.48064019805781"/>
    <n v="154.0130340333092"/>
    <n v="1513.5517740767559"/>
    <n v="259.23606082548878"/>
    <x v="0"/>
    <s v="Exp&gt;25"/>
    <s v="Exp&gt;50"/>
    <s v="Decreased Export Intensity"/>
    <n v="0"/>
    <n v="-0.7960384927890406"/>
    <n v="0.15596849005251659"/>
    <n v="1.5584698552579821E-3"/>
    <n v="-27.423211239092382"/>
    <n v="-0.3205250293138544"/>
    <n v="3.8969337455707631E-2"/>
    <s v="Yes"/>
    <s v="Yes"/>
    <s v="Yes"/>
    <x v="3"/>
    <s v="Declining"/>
    <n v="-20.540851553509778"/>
    <n v="-0.22992715241604511"/>
    <n v="-5.5860915207338602"/>
    <s v="Yes"/>
    <s v="0.Reducing"/>
    <s v="Reducing"/>
    <n v="312.76926544614588"/>
    <n v="-3.8586748188753017E-2"/>
    <n v="8.0580974728700017E-2"/>
    <n v="-9.8508229508798326E-2"/>
    <n v="0.89019914133476441"/>
    <s v="75-100"/>
    <n v="-1.2224750301228771"/>
    <n v="14.55121901960829"/>
    <n v="7.4604903058253376"/>
    <n v="89.048331415420023"/>
    <n v="1200.78250863061"/>
  </r>
  <r>
    <n v="288"/>
    <n v="289"/>
    <n v="229"/>
    <n v="189"/>
    <n v="194"/>
    <s v="Canal+ Polska SA, Warszawa"/>
    <m/>
    <m/>
    <m/>
    <n v="2013"/>
    <m/>
    <s v="010175861"/>
    <n v="469644"/>
    <n v="5210082774"/>
    <s v="SA"/>
    <s v="6020"/>
    <s v="Nadawanie programów telewizyjnych ogólnodostępnych i abonamentowych"/>
    <m/>
    <s v="media, telekomunkacja, IT"/>
    <m/>
    <n v="500"/>
    <s v="J"/>
    <x v="0"/>
    <n v="2267960"/>
    <n v="105721"/>
    <n v="108920"/>
    <n v="87733"/>
    <n v="168495"/>
    <n v="44767"/>
    <n v="1333"/>
    <n v="155026"/>
    <n v="2376530"/>
    <n v="1313270"/>
    <n v="1063260"/>
    <n v="1681941"/>
    <n v="694589"/>
    <m/>
    <m/>
    <s v="J"/>
    <s v="Information and Communication"/>
    <s v="60"/>
    <s v="FREE-TO-AIR AND SUBSCRIPTION BROADCASTING"/>
    <s v="Medium-high"/>
    <n v="1.973888428367343E-2"/>
    <m/>
    <n v="3.8683662851196669E-2"/>
    <n v="3.6916428574434147E-2"/>
    <n v="5.2161758349430813E-2"/>
    <x v="0"/>
    <n v="1"/>
    <n v="0.7077297572511182"/>
    <n v="116.2985746436609"/>
    <n v="1701.395348837209"/>
    <n v="985.19879969992496"/>
    <x v="0"/>
    <s v="Exp&lt;25"/>
    <s v="Exp&lt;50"/>
    <s v="Decreased Export Intensity"/>
    <n v="0"/>
    <n v="-1.201234235113896E-3"/>
    <n v="6.8272368119367179"/>
    <n v="6.6042734353311872E-2"/>
    <n v="-22.588958831929901"/>
    <n v="-0.25604076481580229"/>
    <n v="1.6647738173945379"/>
    <s v="Yes"/>
    <s v="Yes"/>
    <s v="Yes"/>
    <x v="3"/>
    <s v="Declining"/>
    <n v="-34.283570892723183"/>
    <n v="-0.41982122924231741"/>
    <n v="-9.9635238590284665"/>
    <s v="Yes"/>
    <s v="0.Reducing"/>
    <s v="Reducing"/>
    <n v="1064.356934267814"/>
    <n v="3.8683662851196669E-2"/>
    <n v="5.2161758349430813E-2"/>
    <n v="3.6916428574434147E-2"/>
    <n v="1.973888428367343E-2"/>
    <s v="0-10"/>
    <n v="0.7077297572511182"/>
    <n v="14.634391306989951"/>
    <n v="7.1951873201787091"/>
    <n v="116.2985746436609"/>
    <n v="1701.395348837209"/>
  </r>
  <r>
    <n v="288"/>
    <n v="289"/>
    <n v="229"/>
    <n v="189"/>
    <n v="194"/>
    <s v="Canal+ Polska SA, Warszawa"/>
    <m/>
    <m/>
    <m/>
    <n v="2013"/>
    <m/>
    <s v="010175861"/>
    <n v="469644"/>
    <n v="5210082774"/>
    <s v="SA"/>
    <s v="6020"/>
    <s v="Nadawanie programów telewizyjnych ogólnodostępnych i abonamentowych"/>
    <m/>
    <s v="media, telekomunkacja, IT"/>
    <m/>
    <n v="500"/>
    <s v="J"/>
    <x v="1"/>
    <n v="2318938"/>
    <n v="226253"/>
    <n v="216406"/>
    <n v="173340"/>
    <n v="191125"/>
    <n v="31228"/>
    <n v="1109"/>
    <n v="130638"/>
    <n v="2224340"/>
    <n v="1290870"/>
    <n v="933470"/>
    <n v="1557623"/>
    <n v="666717"/>
    <m/>
    <m/>
    <s v="J"/>
    <s v="Information and Communication"/>
    <s v="60"/>
    <s v="FREE-TO-AIR AND SUBSCRIPTION BROADCASTING"/>
    <s v="Medium-high"/>
    <n v="1.3466509238280629E-2"/>
    <n v="2.247746873842571"/>
    <n v="7.4749734576776097E-2"/>
    <n v="7.7928733916577508E-2"/>
    <n v="0.1112849514933973"/>
    <x v="0"/>
    <n v="1"/>
    <n v="0.70026299936160841"/>
    <n v="117.7980162308386"/>
    <n v="2091.017132551849"/>
    <n v="1163.9945897204691"/>
    <x v="0"/>
    <s v="Exp&lt;25"/>
    <s v="Exp&lt;50"/>
    <s v="Decreased Export Intensity"/>
    <n v="0"/>
    <n v="-1.201234235113896E-3"/>
    <n v="6.8272368119367179"/>
    <n v="6.6042734353311872E-2"/>
    <n v="-22.588958831929901"/>
    <n v="-0.25604076481580229"/>
    <n v="1.6647738173945379"/>
    <s v="Yes"/>
    <s v="Yes"/>
    <s v="Yes"/>
    <x v="3"/>
    <s v="Declining"/>
    <n v="-34.283570892723183"/>
    <n v="-0.41982122924231741"/>
    <n v="-9.9635238590284665"/>
    <s v="Yes"/>
    <s v="0.Reducing"/>
    <s v="Reducing"/>
    <n v="1064.356934267814"/>
    <n v="3.8683662851196669E-2"/>
    <n v="5.2161758349430813E-2"/>
    <n v="3.6916428574434147E-2"/>
    <n v="1.973888428367343E-2"/>
    <s v="0-10"/>
    <n v="0.7077297572511182"/>
    <n v="14.634391306989951"/>
    <n v="7.1951873201787091"/>
    <n v="116.2985746436609"/>
    <n v="1701.395348837209"/>
  </r>
  <r>
    <n v="288"/>
    <n v="289"/>
    <n v="229"/>
    <n v="189"/>
    <n v="194"/>
    <s v="Canal+ Polska SA, Warszawa"/>
    <m/>
    <m/>
    <m/>
    <n v="2013"/>
    <m/>
    <s v="010175861"/>
    <n v="469644"/>
    <n v="5210082774"/>
    <s v="SA"/>
    <s v="6020"/>
    <s v="Nadawanie programów telewizyjnych ogólnodostępnych i abonamentowych"/>
    <m/>
    <s v="media, telekomunkacja, IT"/>
    <m/>
    <n v="500"/>
    <s v="J"/>
    <x v="2"/>
    <n v="2369451"/>
    <n v="316033"/>
    <n v="331271"/>
    <n v="273058"/>
    <n v="146547"/>
    <n v="36412"/>
    <n v="1037"/>
    <n v="156633"/>
    <n v="2368710"/>
    <n v="1367335"/>
    <n v="1001375"/>
    <n v="1699589"/>
    <n v="669121"/>
    <m/>
    <m/>
    <s v="J"/>
    <s v="Information and Communication"/>
    <s v="60"/>
    <s v="FREE-TO-AIR AND SUBSCRIPTION BROADCASTING"/>
    <s v="Medium-high"/>
    <n v="1.53672728408395E-2"/>
    <n v="2.1782816099438662"/>
    <n v="0.11524104106816301"/>
    <n v="0.11527709175036201"/>
    <n v="0.16066119514776811"/>
    <x v="0"/>
    <n v="1"/>
    <n v="0.71751670740614093"/>
    <n v="151.0443587270974"/>
    <n v="2284.909353905497"/>
    <n v="1318.5486981677921"/>
    <x v="0"/>
    <s v="Exp&lt;25"/>
    <s v="Exp&lt;50"/>
    <s v="Decreased Export Intensity"/>
    <n v="0"/>
    <n v="-1.201234235113896E-3"/>
    <n v="6.8272368119367179"/>
    <n v="6.6042734353311872E-2"/>
    <n v="-22.588958831929901"/>
    <n v="-0.25604076481580229"/>
    <n v="1.6647738173945379"/>
    <s v="Yes"/>
    <s v="Yes"/>
    <s v="Yes"/>
    <x v="3"/>
    <s v="Declining"/>
    <n v="-34.283570892723183"/>
    <n v="-0.41982122924231741"/>
    <n v="-9.9635238590284665"/>
    <s v="Yes"/>
    <s v="0.Reducing"/>
    <s v="Reducing"/>
    <n v="1064.356934267814"/>
    <n v="3.8683662851196669E-2"/>
    <n v="5.2161758349430813E-2"/>
    <n v="3.6916428574434147E-2"/>
    <n v="1.973888428367343E-2"/>
    <s v="0-10"/>
    <n v="0.7077297572511182"/>
    <n v="14.634391306989951"/>
    <n v="7.1951873201787091"/>
    <n v="116.2985746436609"/>
    <n v="1701.395348837209"/>
  </r>
  <r>
    <n v="288"/>
    <n v="289"/>
    <n v="229"/>
    <n v="189"/>
    <n v="194"/>
    <s v="Canal+ Polska SA, Warszawa"/>
    <m/>
    <m/>
    <m/>
    <n v="2013"/>
    <m/>
    <s v="010175861"/>
    <n v="469644"/>
    <n v="5210082774"/>
    <s v="SA"/>
    <s v="6020"/>
    <s v="Nadawanie programów telewizyjnych ogólnodostępnych i abonamentowych"/>
    <m/>
    <s v="media, telekomunkacja, IT"/>
    <m/>
    <n v="500"/>
    <s v="J"/>
    <x v="3"/>
    <n v="2410822"/>
    <n v="311364"/>
    <n v="332434"/>
    <n v="273532"/>
    <n v="158168"/>
    <n v="46550"/>
    <n v="917"/>
    <n v="135488"/>
    <n v="2488477"/>
    <n v="1468750"/>
    <n v="1019727"/>
    <n v="1743962"/>
    <n v="744515"/>
    <m/>
    <m/>
    <s v="J"/>
    <s v="Information and Communication"/>
    <s v="60"/>
    <s v="FREE-TO-AIR AND SUBSCRIPTION BROADCASTING"/>
    <s v="Medium-high"/>
    <n v="1.9308766885319611E-2"/>
    <n v="1.7460162712797269"/>
    <n v="0.1134600563625187"/>
    <n v="0.10991944068601001"/>
    <n v="0.1568451606170318"/>
    <x v="0"/>
    <n v="1"/>
    <n v="0.7008149964817838"/>
    <n v="147.75136314067609"/>
    <n v="2629.0316248636859"/>
    <n v="1601.690294438386"/>
    <x v="0"/>
    <s v="Exp&lt;25"/>
    <s v="Exp&lt;50"/>
    <s v="Decreased Export Intensity"/>
    <n v="0"/>
    <n v="-1.201234235113896E-3"/>
    <n v="6.8272368119367179"/>
    <n v="6.6042734353311872E-2"/>
    <n v="-22.588958831929901"/>
    <n v="-0.25604076481580229"/>
    <n v="1.6647738173945379"/>
    <s v="Yes"/>
    <s v="Yes"/>
    <s v="Yes"/>
    <x v="3"/>
    <s v="Declining"/>
    <n v="-34.283570892723183"/>
    <n v="-0.41982122924231741"/>
    <n v="-9.9635238590284665"/>
    <s v="Yes"/>
    <s v="0.Reducing"/>
    <s v="Reducing"/>
    <n v="1064.356934267814"/>
    <n v="3.8683662851196669E-2"/>
    <n v="5.2161758349430813E-2"/>
    <n v="3.6916428574434147E-2"/>
    <n v="1.973888428367343E-2"/>
    <s v="0-10"/>
    <n v="0.7077297572511182"/>
    <n v="14.634391306989951"/>
    <n v="7.1951873201787091"/>
    <n v="116.2985746436609"/>
    <n v="1701.395348837209"/>
  </r>
  <r>
    <n v="288"/>
    <n v="289"/>
    <n v="229"/>
    <n v="189"/>
    <n v="194"/>
    <s v="Canal+ Polska SA, Warszawa"/>
    <m/>
    <m/>
    <m/>
    <n v="2013"/>
    <m/>
    <s v="010175861"/>
    <n v="469644"/>
    <n v="5210082774"/>
    <s v="SA"/>
    <s v="6020"/>
    <s v="Nadawanie programów telewizyjnych ogólnodostępnych i abonamentowych"/>
    <m/>
    <s v="media, telekomunkacja, IT"/>
    <m/>
    <n v="500"/>
    <s v="J"/>
    <x v="4"/>
    <n v="2422799"/>
    <n v="293433"/>
    <n v="305954"/>
    <n v="249120"/>
    <n v="173203"/>
    <n v="44913"/>
    <n v="876"/>
    <n v="178242"/>
    <n v="2515299"/>
    <n v="1482192"/>
    <n v="1033107"/>
    <n v="1771363"/>
    <n v="743936"/>
    <m/>
    <m/>
    <s v="J"/>
    <s v="Information and Communication"/>
    <s v="60"/>
    <s v="FREE-TO-AIR AND SUBSCRIPTION BROADCASTING"/>
    <s v="Medium-high"/>
    <n v="1.8537650048559541E-2"/>
    <n v="0.4968015058764097"/>
    <n v="0.10282322223180709"/>
    <n v="9.9041903169364759E-2"/>
    <n v="0.14063746391902729"/>
    <x v="0"/>
    <n v="1"/>
    <n v="0.70423556006661636"/>
    <n v="203.472602739726"/>
    <n v="2765.7522831050228"/>
    <n v="1692"/>
    <x v="0"/>
    <s v="Exp&lt;25"/>
    <s v="Exp&lt;50"/>
    <s v="Decreased Export Intensity"/>
    <n v="0"/>
    <n v="-1.201234235113896E-3"/>
    <n v="6.8272368119367179"/>
    <n v="6.6042734353311872E-2"/>
    <n v="-22.588958831929901"/>
    <n v="-0.25604076481580229"/>
    <n v="1.6647738173945379"/>
    <s v="Yes"/>
    <s v="Yes"/>
    <s v="Yes"/>
    <x v="3"/>
    <s v="Declining"/>
    <n v="-34.283570892723183"/>
    <n v="-0.41982122924231741"/>
    <n v="-9.9635238590284665"/>
    <s v="Yes"/>
    <s v="0.Reducing"/>
    <s v="Reducing"/>
    <n v="1064.356934267814"/>
    <n v="3.8683662851196669E-2"/>
    <n v="5.2161758349430813E-2"/>
    <n v="3.6916428574434147E-2"/>
    <n v="1.973888428367343E-2"/>
    <s v="0-10"/>
    <n v="0.7077297572511182"/>
    <n v="14.634391306989951"/>
    <n v="7.1951873201787091"/>
    <n v="116.2985746436609"/>
    <n v="1701.395348837209"/>
  </r>
  <r>
    <n v="1101"/>
    <n v="583"/>
    <n v="749"/>
    <n v="694"/>
    <n v="195"/>
    <s v="Casinos Poland sp. z o.o., Warszawa"/>
    <m/>
    <m/>
    <m/>
    <n v="2001"/>
    <m/>
    <s v="001308154"/>
    <n v="16809"/>
    <n v="5260209260"/>
    <s v="sp. z o.o."/>
    <s v="9200"/>
    <s v="Działalność związana z grami losowymi i zakładami wzajemnymi"/>
    <s v="Usługi "/>
    <s v="usługi"/>
    <m/>
    <n v="410"/>
    <s v="J"/>
    <x v="4"/>
    <n v="716170.96588000003"/>
    <n v="4833.1677399999999"/>
    <n v="15703.451220000001"/>
    <n v="14306.70672"/>
    <n v="3656.48839"/>
    <n v="0"/>
    <n v="320"/>
    <n v="27236.10339"/>
    <n v="44635.966230000013"/>
    <n v="29170.831320000001"/>
    <n v="15465.134910000001"/>
    <n v="37943.580820000003"/>
    <n v="6692.3854099999999"/>
    <m/>
    <m/>
    <s v="R"/>
    <s v="Arts, Entertainment and Recreation"/>
    <s v="92"/>
    <s v="GAMBLING AND BETTING ACTIVITIES"/>
    <s v="Medium-high"/>
    <n v="0"/>
    <n v="-43.682151633003883"/>
    <n v="1.9976663955401399E-2"/>
    <n v="0.32051970481114861"/>
    <n v="0.37705209710884641"/>
    <x v="1"/>
    <n v="0"/>
    <n v="0.85006742375609146"/>
    <n v="85.112823093749995"/>
    <n v="2238.034268375"/>
    <n v="91.158847875000006"/>
    <x v="0"/>
    <s v="Exp&lt;25"/>
    <s v="Exp&lt;50"/>
    <s v="Decreased Export Intensity"/>
    <n v="0"/>
    <n v="-3.0569084109748353E-5"/>
    <n v="-40.83056623528261"/>
    <n v="-0.52476509897993395"/>
    <n v="-57.123598721219281"/>
    <n v="-0.84684859814904634"/>
    <n v="-12.29499991691142"/>
    <s v="Yes"/>
    <s v="Yes"/>
    <s v="Yes"/>
    <x v="2"/>
    <s v="Declining"/>
    <n v="-48.051948051948052"/>
    <n v="-0.65492596773974743"/>
    <n v="-15.10300534433229"/>
    <s v="Yes"/>
    <s v="0.Reducing"/>
    <s v="Reducing"/>
    <n v="273.14271816396098"/>
    <n v="1.13071078964133E-2"/>
    <n v="0.3505407833648444"/>
    <n v="0.2020146317579245"/>
    <n v="3.0569084109748353E-5"/>
    <s v="0-10"/>
    <n v="0.57629423263902158"/>
    <n v="14.00643929558152"/>
    <n v="6.4232469635335194"/>
    <n v="65.310532775974039"/>
    <n v="1964.891550211039"/>
  </r>
  <r>
    <n v="1101"/>
    <n v="583"/>
    <n v="749"/>
    <n v="694"/>
    <n v="195"/>
    <s v="Casinos Poland sp. z o.o., Warszawa"/>
    <m/>
    <m/>
    <m/>
    <n v="2001"/>
    <m/>
    <s v="001308154"/>
    <n v="16809"/>
    <n v="5260209260"/>
    <s v="sp. z o.o."/>
    <s v="9200"/>
    <s v="Działalność związana z grami losowymi i zakładami wzajemnymi"/>
    <s v="Usługi "/>
    <s v="usługi"/>
    <m/>
    <n v="410"/>
    <s v="J"/>
    <x v="1"/>
    <n v="760141.31074999995"/>
    <n v="-1899.0590999999999"/>
    <n v="5493.7587199999998"/>
    <n v="5924.8753899999992"/>
    <n v="6033.3633499999996"/>
    <n v="85"/>
    <n v="513"/>
    <n v="30936.175670000001"/>
    <n v="75734.590240000005"/>
    <n v="41985.303529999997"/>
    <n v="33749.28671"/>
    <n v="44966.895490000003"/>
    <n v="30767.694749999999"/>
    <m/>
    <m/>
    <s v="R"/>
    <s v="Arts, Entertainment and Recreation"/>
    <s v="92"/>
    <s v="GAMBLING AND BETTING ACTIVITIES"/>
    <s v="Medium-high"/>
    <n v="1.118213137451167E-4"/>
    <n v="-37.197773882132147"/>
    <n v="7.7944394104224783E-3"/>
    <n v="7.823209145549341E-2"/>
    <n v="0.13176082817008361"/>
    <x v="1"/>
    <n v="0"/>
    <n v="0.59374316738892541"/>
    <n v="60.304436003898637"/>
    <n v="1481.756941033138"/>
    <n v="81.842696939571155"/>
    <x v="0"/>
    <s v="Exp&lt;25"/>
    <s v="Exp&lt;50"/>
    <s v="Decreased Export Intensity"/>
    <n v="0"/>
    <n v="-3.0569084109748353E-5"/>
    <n v="-40.83056623528261"/>
    <n v="-0.52476509897993395"/>
    <n v="-57.123598721219281"/>
    <n v="-0.84684859814904634"/>
    <n v="-12.29499991691142"/>
    <s v="Yes"/>
    <s v="Yes"/>
    <s v="Yes"/>
    <x v="2"/>
    <s v="Declining"/>
    <n v="-48.051948051948052"/>
    <n v="-0.65492596773974743"/>
    <n v="-15.10300534433229"/>
    <s v="Yes"/>
    <s v="0.Reducing"/>
    <s v="Reducing"/>
    <n v="273.14271816396098"/>
    <n v="1.13071078964133E-2"/>
    <n v="0.3505407833648444"/>
    <n v="0.2020146317579245"/>
    <n v="3.0569084109748353E-5"/>
    <s v="0-10"/>
    <n v="0.57629423263902158"/>
    <n v="14.00643929558152"/>
    <n v="6.4232469635335194"/>
    <n v="65.310532775974039"/>
    <n v="1964.891550211039"/>
  </r>
  <r>
    <n v="1101"/>
    <n v="583"/>
    <n v="749"/>
    <n v="694"/>
    <n v="195"/>
    <s v="Casinos Poland sp. z o.o., Warszawa"/>
    <m/>
    <m/>
    <m/>
    <n v="2001"/>
    <m/>
    <s v="001308154"/>
    <n v="16809"/>
    <n v="5260209260"/>
    <s v="sp. z o.o."/>
    <s v="9200"/>
    <s v="Działalność związana z grami losowymi i zakładami wzajemnymi"/>
    <s v="Usługi "/>
    <s v="usługi"/>
    <m/>
    <n v="410"/>
    <s v="J"/>
    <x v="2"/>
    <n v="833797.59169000003"/>
    <n v="4505.1547899999996"/>
    <n v="4952.8685599999999"/>
    <n v="4424.4518499999986"/>
    <n v="5380.8442500000001"/>
    <n v="0"/>
    <n v="475"/>
    <n v="31531.709330000002"/>
    <n v="77657.784450000006"/>
    <n v="44913.800310000013"/>
    <n v="32743.98414"/>
    <n v="47591.34734"/>
    <n v="30066.437109999999"/>
    <m/>
    <m/>
    <s v="R"/>
    <s v="Arts, Entertainment and Recreation"/>
    <s v="92"/>
    <s v="GAMBLING AND BETTING ACTIVITIES"/>
    <s v="Medium-high"/>
    <n v="0"/>
    <n v="9.6898142356355308"/>
    <n v="5.3063859791585713E-3"/>
    <n v="5.6973706903120383E-2"/>
    <n v="9.2967568629461692E-2"/>
    <x v="1"/>
    <n v="0"/>
    <n v="0.61283421458722798"/>
    <n v="66.382545957894735"/>
    <n v="1755.3633509263159"/>
    <n v="94.555369073684219"/>
    <x v="0"/>
    <s v="Exp&lt;25"/>
    <s v="Exp&lt;50"/>
    <s v="Decreased Export Intensity"/>
    <n v="0"/>
    <n v="-3.0569084109748353E-5"/>
    <n v="-40.83056623528261"/>
    <n v="-0.52476509897993395"/>
    <n v="-57.123598721219281"/>
    <n v="-0.84684859814904634"/>
    <n v="-12.29499991691142"/>
    <s v="Yes"/>
    <s v="Yes"/>
    <s v="Yes"/>
    <x v="2"/>
    <s v="Declining"/>
    <n v="-48.051948051948052"/>
    <n v="-0.65492596773974743"/>
    <n v="-15.10300534433229"/>
    <s v="Yes"/>
    <s v="0.Reducing"/>
    <s v="Reducing"/>
    <n v="273.14271816396098"/>
    <n v="1.13071078964133E-2"/>
    <n v="0.3505407833648444"/>
    <n v="0.2020146317579245"/>
    <n v="3.0569084109748353E-5"/>
    <s v="0-10"/>
    <n v="0.57629423263902158"/>
    <n v="14.00643929558152"/>
    <n v="6.4232469635335194"/>
    <n v="65.310532775974039"/>
    <n v="1964.891550211039"/>
  </r>
  <r>
    <n v="1101"/>
    <n v="583"/>
    <n v="749"/>
    <n v="694"/>
    <n v="195"/>
    <s v="Casinos Poland sp. z o.o., Warszawa"/>
    <m/>
    <m/>
    <m/>
    <n v="2001"/>
    <m/>
    <s v="001308154"/>
    <n v="16809"/>
    <n v="5260209260"/>
    <s v="sp. z o.o."/>
    <s v="9200"/>
    <s v="Działalność związana z grami losowymi i zakładami wzajemnymi"/>
    <s v="Usługi "/>
    <s v="usługi"/>
    <m/>
    <n v="410"/>
    <s v="J"/>
    <x v="0"/>
    <n v="1210373.19493"/>
    <n v="17368.227289999999"/>
    <n v="17349.524420000002"/>
    <n v="13685.820309999999"/>
    <n v="6970.6235199999992"/>
    <n v="37"/>
    <n v="616"/>
    <n v="40231.288190000007"/>
    <n v="67746.678499999995"/>
    <n v="46833.72178"/>
    <n v="20912.956719999998"/>
    <n v="39042.020100000002"/>
    <n v="28704.6584"/>
    <m/>
    <m/>
    <s v="R"/>
    <s v="Arts, Entertainment and Recreation"/>
    <s v="92"/>
    <s v="GAMBLING AND BETTING ACTIVITIES"/>
    <s v="Medium-high"/>
    <n v="3.0569084109748353E-5"/>
    <m/>
    <n v="1.13071078964133E-2"/>
    <n v="0.2020146317579245"/>
    <n v="0.3505407833648444"/>
    <x v="1"/>
    <n v="0"/>
    <n v="0.57629423263902158"/>
    <n v="65.310532775974039"/>
    <n v="1964.891550211039"/>
    <n v="76.02876912337662"/>
    <x v="0"/>
    <s v="Exp&lt;25"/>
    <s v="Exp&lt;50"/>
    <s v="Decreased Export Intensity"/>
    <n v="0"/>
    <n v="-3.0569084109748353E-5"/>
    <n v="-40.83056623528261"/>
    <n v="-0.52476509897993395"/>
    <n v="-57.123598721219281"/>
    <n v="-0.84684859814904634"/>
    <n v="-12.29499991691142"/>
    <s v="Yes"/>
    <s v="Yes"/>
    <s v="Yes"/>
    <x v="2"/>
    <s v="Declining"/>
    <n v="-48.051948051948052"/>
    <n v="-0.65492596773974743"/>
    <n v="-15.10300534433229"/>
    <s v="Yes"/>
    <s v="0.Reducing"/>
    <s v="Reducing"/>
    <n v="273.14271816396098"/>
    <n v="1.13071078964133E-2"/>
    <n v="0.3505407833648444"/>
    <n v="0.2020146317579245"/>
    <n v="3.0569084109748353E-5"/>
    <s v="0-10"/>
    <n v="0.57629423263902158"/>
    <n v="14.00643929558152"/>
    <n v="6.4232469635335194"/>
    <n v="65.310532775974039"/>
    <n v="1964.891550211039"/>
  </r>
  <r>
    <n v="1101"/>
    <n v="583"/>
    <n v="749"/>
    <n v="694"/>
    <n v="195"/>
    <s v="Casinos Poland sp. z o.o., Warszawa"/>
    <m/>
    <m/>
    <m/>
    <n v="2001"/>
    <m/>
    <s v="001308154"/>
    <n v="16809"/>
    <n v="5260209260"/>
    <s v="sp. z o.o."/>
    <s v="9200"/>
    <s v="Działalność związana z grami losowymi i zakładami wzajemnymi"/>
    <s v="Usługi "/>
    <s v="usługi"/>
    <m/>
    <n v="410"/>
    <s v="J"/>
    <x v="3"/>
    <n v="1271658.9618500001"/>
    <n v="25087.32778"/>
    <n v="27529.935839999998"/>
    <n v="22245.526760000001"/>
    <n v="4806.7583800000002"/>
    <n v="0"/>
    <n v="434"/>
    <n v="36690.448100000001"/>
    <n v="66392.351689999996"/>
    <n v="32571.955030000001"/>
    <n v="33820.396659999999"/>
    <n v="50636.874100000001"/>
    <n v="15755.47759"/>
    <m/>
    <m/>
    <s v="R"/>
    <s v="Arts, Entertainment and Recreation"/>
    <s v="92"/>
    <s v="GAMBLING AND BETTING ACTIVITIES"/>
    <s v="Medium-high"/>
    <n v="0"/>
    <n v="52.514108282864107"/>
    <n v="1.7493311829169491E-2"/>
    <n v="0.3350615875736575"/>
    <n v="0.43931477120938628"/>
    <x v="1"/>
    <n v="0"/>
    <n v="0.76269137650725694"/>
    <n v="84.540202995391709"/>
    <n v="2930.0897738479262"/>
    <n v="75.050587626728117"/>
    <x v="0"/>
    <s v="Exp&lt;25"/>
    <s v="Exp&lt;50"/>
    <s v="Decreased Export Intensity"/>
    <n v="0"/>
    <n v="-3.0569084109748353E-5"/>
    <n v="-40.83056623528261"/>
    <n v="-0.52476509897993395"/>
    <n v="-57.123598721219281"/>
    <n v="-0.84684859814904634"/>
    <n v="-12.29499991691142"/>
    <s v="Yes"/>
    <s v="Yes"/>
    <s v="Yes"/>
    <x v="2"/>
    <s v="Declining"/>
    <n v="-48.051948051948052"/>
    <n v="-0.65492596773974743"/>
    <n v="-15.10300534433229"/>
    <s v="Yes"/>
    <s v="0.Reducing"/>
    <s v="Reducing"/>
    <n v="273.14271816396098"/>
    <n v="1.13071078964133E-2"/>
    <n v="0.3505407833648444"/>
    <n v="0.2020146317579245"/>
    <n v="3.0569084109748353E-5"/>
    <s v="0-10"/>
    <n v="0.57629423263902158"/>
    <n v="14.00643929558152"/>
    <n v="6.4232469635335194"/>
    <n v="65.310532775974039"/>
    <n v="1964.891550211039"/>
  </r>
  <r>
    <n v="88"/>
    <n v="64"/>
    <n v="49"/>
    <n v="73"/>
    <n v="196"/>
    <s v="ALSO Polska sp. z o.o. GK, Warszawa"/>
    <m/>
    <n v="2013"/>
    <m/>
    <n v="2014"/>
    <m/>
    <s v="360451330"/>
    <n v="536656"/>
    <n v="5272726825"/>
    <s v="sp. z o.o."/>
    <s v="4651"/>
    <s v="Sprzedaż hurtowa komputerów, urządzeń peryferyjnych i oprogramowania"/>
    <m/>
    <s v="media, telekomunkacja, IT"/>
    <m/>
    <n v="500"/>
    <s v="S"/>
    <x v="0"/>
    <n v="4508767"/>
    <n v="55382"/>
    <n v="19226"/>
    <n v="8410"/>
    <n v="6613"/>
    <n v="282832"/>
    <n v="755"/>
    <n v="58521"/>
    <n v="1617763"/>
    <n v="114638"/>
    <n v="1503125"/>
    <n v="36120"/>
    <n v="1510281"/>
    <m/>
    <m/>
    <s v="G"/>
    <s v="Wholesale and Retail Trade; Repair of Motor Vehicles and Motorcycles"/>
    <s v="46"/>
    <s v="WHOLESALE TRADE, EXCEPT OF MOTOR VEHICLES"/>
    <s v="Medium-high"/>
    <n v="6.2729344851929589E-2"/>
    <m/>
    <n v="1.8652549577301289E-3"/>
    <n v="5.1985364976204797E-3"/>
    <n v="0.2328349944629014"/>
    <x v="0"/>
    <n v="1"/>
    <n v="2.2327127026641112E-2"/>
    <n v="77.511258278145689"/>
    <n v="5971.8768211920533"/>
    <n v="151.83841059602651"/>
    <x v="0"/>
    <s v="Exp&lt;25"/>
    <s v="Exp&lt;50"/>
    <s v="Decreased Export Intensity"/>
    <n v="0"/>
    <n v="-3.7102085367288318E-2"/>
    <n v="53.717945504835363"/>
    <n v="0.42994921444122092"/>
    <n v="11.38981558321403"/>
    <n v="0.1078657152721085"/>
    <n v="11.347672352239259"/>
    <s v="No"/>
    <s v="Yes"/>
    <s v="No"/>
    <x v="0"/>
    <s v="Growing"/>
    <n v="-37.748344370860927"/>
    <n v="-0.47398505454492051"/>
    <n v="-11.174486550509281"/>
    <s v="Yes"/>
    <s v="0.Reducing"/>
    <s v="Reducing"/>
    <n v="8774.4721149781581"/>
    <n v="1.8652549577301289E-3"/>
    <n v="0.2328349944629014"/>
    <n v="5.1985364976204797E-3"/>
    <n v="6.2729344851929589E-2"/>
    <s v="0-10"/>
    <n v="2.2327127026641112E-2"/>
    <n v="15.32153428163913"/>
    <n v="6.6267177492490248"/>
    <n v="77.511258278145689"/>
    <n v="5971.8768211920533"/>
  </r>
  <r>
    <n v="88"/>
    <n v="64"/>
    <n v="49"/>
    <n v="73"/>
    <n v="196"/>
    <s v="ALSO Polska sp. z o.o. GK, Warszawa"/>
    <m/>
    <n v="2013"/>
    <m/>
    <n v="2014"/>
    <m/>
    <s v="360451330"/>
    <n v="536656"/>
    <n v="5272726825"/>
    <s v="sp. z o.o."/>
    <s v="4651"/>
    <s v="Sprzedaż hurtowa komputerów, urządzeń peryferyjnych i oprogramowania"/>
    <m/>
    <s v="media, telekomunkacja, IT"/>
    <m/>
    <n v="500"/>
    <s v="S"/>
    <x v="4"/>
    <n v="6930784"/>
    <n v="54594.400000000001"/>
    <n v="30656"/>
    <n v="9120.9"/>
    <n v="7772"/>
    <n v="177617"/>
    <n v="470"/>
    <n v="78335"/>
    <n v="1915896"/>
    <n v="150736"/>
    <n v="1765160"/>
    <n v="296661"/>
    <n v="1619235"/>
    <m/>
    <m/>
    <s v="G"/>
    <s v="Wholesale and Retail Trade; Repair of Motor Vehicles and Motorcycles"/>
    <s v="46"/>
    <s v="WHOLESALE TRADE, EXCEPT OF MOTOR VEHICLES"/>
    <s v="Medium-high"/>
    <n v="2.5627259484641271E-2"/>
    <n v="-24.976247330679708"/>
    <n v="1.315998305530803E-3"/>
    <n v="4.760644627892119E-3"/>
    <n v="3.0745194009323771E-2"/>
    <x v="0"/>
    <n v="1"/>
    <n v="0.15484191208708609"/>
    <n v="166.67021276595739"/>
    <n v="14746.34893617021"/>
    <n v="320.71489361702129"/>
    <x v="0"/>
    <s v="Exp&lt;25"/>
    <s v="Exp&lt;50"/>
    <s v="Decreased Export Intensity"/>
    <n v="0"/>
    <n v="-3.7102085367288318E-2"/>
    <n v="53.717945504835363"/>
    <n v="0.42994921444122092"/>
    <n v="11.38981558321403"/>
    <n v="0.1078657152721085"/>
    <n v="11.347672352239259"/>
    <s v="No"/>
    <s v="Yes"/>
    <s v="No"/>
    <x v="0"/>
    <s v="Growing"/>
    <n v="-37.748344370860927"/>
    <n v="-0.47398505454492051"/>
    <n v="-11.174486550509281"/>
    <s v="Yes"/>
    <s v="0.Reducing"/>
    <s v="Reducing"/>
    <n v="8774.4721149781581"/>
    <n v="1.8652549577301289E-3"/>
    <n v="0.2328349944629014"/>
    <n v="5.1985364976204797E-3"/>
    <n v="6.2729344851929589E-2"/>
    <s v="0-10"/>
    <n v="2.2327127026641112E-2"/>
    <n v="15.32153428163913"/>
    <n v="6.6267177492490248"/>
    <n v="77.511258278145689"/>
    <n v="5971.8768211920533"/>
  </r>
  <r>
    <n v="88"/>
    <n v="64"/>
    <n v="49"/>
    <n v="73"/>
    <n v="196"/>
    <s v="ALSO Polska sp. z o.o. GK, Warszawa"/>
    <m/>
    <n v="2013"/>
    <m/>
    <n v="2014"/>
    <m/>
    <s v="360451330"/>
    <n v="536656"/>
    <n v="5272726825"/>
    <s v="sp. z o.o."/>
    <s v="4651"/>
    <s v="Sprzedaż hurtowa komputerów, urządzeń peryferyjnych i oprogramowania"/>
    <m/>
    <s v="media, telekomunkacja, IT"/>
    <m/>
    <n v="500"/>
    <s v="S"/>
    <x v="1"/>
    <n v="7329649"/>
    <n v="81548"/>
    <n v="36711"/>
    <n v="24212"/>
    <n v="11359.5"/>
    <n v="385928"/>
    <n v="598"/>
    <n v="22920"/>
    <n v="1698273"/>
    <n v="128672"/>
    <n v="1569601"/>
    <n v="241994"/>
    <n v="1354401"/>
    <m/>
    <m/>
    <s v="G"/>
    <s v="Wholesale and Retail Trade; Repair of Motor Vehicles and Motorcycles"/>
    <s v="46"/>
    <s v="WHOLESALE TRADE, EXCEPT OF MOTOR VEHICLES"/>
    <s v="Medium-high"/>
    <n v="5.2652998799806103E-2"/>
    <n v="62.56437735638147"/>
    <n v="3.303295969561435E-3"/>
    <n v="1.425683620949047E-2"/>
    <n v="0.1000520674066299"/>
    <x v="0"/>
    <n v="1"/>
    <n v="0.1424941690764677"/>
    <n v="38.327759197324411"/>
    <n v="12256.9381270903"/>
    <n v="215.1705685618729"/>
    <x v="0"/>
    <s v="Exp&lt;25"/>
    <s v="Exp&lt;50"/>
    <s v="Decreased Export Intensity"/>
    <n v="0"/>
    <n v="-3.7102085367288318E-2"/>
    <n v="53.717945504835363"/>
    <n v="0.42994921444122092"/>
    <n v="11.38981558321403"/>
    <n v="0.1078657152721085"/>
    <n v="11.347672352239259"/>
    <s v="No"/>
    <s v="Yes"/>
    <s v="No"/>
    <x v="0"/>
    <s v="Growing"/>
    <n v="-37.748344370860927"/>
    <n v="-0.47398505454492051"/>
    <n v="-11.174486550509281"/>
    <s v="Yes"/>
    <s v="0.Reducing"/>
    <s v="Reducing"/>
    <n v="8774.4721149781581"/>
    <n v="1.8652549577301289E-3"/>
    <n v="0.2328349944629014"/>
    <n v="5.1985364976204797E-3"/>
    <n v="6.2729344851929589E-2"/>
    <s v="0-10"/>
    <n v="2.2327127026641112E-2"/>
    <n v="15.32153428163913"/>
    <n v="6.6267177492490248"/>
    <n v="77.511258278145689"/>
    <n v="5971.8768211920533"/>
  </r>
  <r>
    <n v="88"/>
    <n v="64"/>
    <n v="49"/>
    <n v="73"/>
    <n v="196"/>
    <s v="ALSO Polska sp. z o.o. GK, Warszawa"/>
    <m/>
    <n v="2013"/>
    <m/>
    <n v="2014"/>
    <m/>
    <s v="360451330"/>
    <n v="536656"/>
    <n v="5272726825"/>
    <s v="sp. z o.o."/>
    <s v="4651"/>
    <s v="Sprzedaż hurtowa komputerów, urządzeń peryferyjnych i oprogramowania"/>
    <m/>
    <s v="media, telekomunkacja, IT"/>
    <m/>
    <n v="500"/>
    <s v="S"/>
    <x v="2"/>
    <n v="8681811"/>
    <n v="86534"/>
    <n v="83206"/>
    <n v="48571"/>
    <n v="10402"/>
    <n v="383429"/>
    <n v="532"/>
    <n v="79328"/>
    <n v="2267994"/>
    <n v="112260"/>
    <n v="2155734"/>
    <n v="290946"/>
    <n v="2065112"/>
    <m/>
    <m/>
    <s v="G"/>
    <s v="Wholesale and Retail Trade; Repair of Motor Vehicles and Motorcycles"/>
    <s v="46"/>
    <s v="WHOLESALE TRADE, EXCEPT OF MOTOR VEHICLES"/>
    <s v="Medium-high"/>
    <n v="4.4164633392733382E-2"/>
    <n v="18.447841090344159"/>
    <n v="5.5945700729951387E-3"/>
    <n v="2.1415841488116809E-2"/>
    <n v="0.16694163178046789"/>
    <x v="0"/>
    <n v="1"/>
    <n v="0.12828340815716441"/>
    <n v="149.1127819548872"/>
    <n v="16319.193609022561"/>
    <n v="211.015037593985"/>
    <x v="0"/>
    <s v="Exp&lt;25"/>
    <s v="Exp&lt;50"/>
    <s v="Decreased Export Intensity"/>
    <n v="0"/>
    <n v="-3.7102085367288318E-2"/>
    <n v="53.717945504835363"/>
    <n v="0.42994921444122092"/>
    <n v="11.38981558321403"/>
    <n v="0.1078657152721085"/>
    <n v="11.347672352239259"/>
    <s v="No"/>
    <s v="Yes"/>
    <s v="No"/>
    <x v="0"/>
    <s v="Growing"/>
    <n v="-37.748344370860927"/>
    <n v="-0.47398505454492051"/>
    <n v="-11.174486550509281"/>
    <s v="Yes"/>
    <s v="0.Reducing"/>
    <s v="Reducing"/>
    <n v="8774.4721149781581"/>
    <n v="1.8652549577301289E-3"/>
    <n v="0.2328349944629014"/>
    <n v="5.1985364976204797E-3"/>
    <n v="6.2729344851929589E-2"/>
    <s v="0-10"/>
    <n v="2.2327127026641112E-2"/>
    <n v="15.32153428163913"/>
    <n v="6.6267177492490248"/>
    <n v="77.511258278145689"/>
    <n v="5971.8768211920533"/>
  </r>
  <r>
    <n v="88"/>
    <n v="64"/>
    <n v="49"/>
    <n v="73"/>
    <n v="196"/>
    <s v="ALSO Polska sp. z o.o. GK, Warszawa"/>
    <m/>
    <n v="2013"/>
    <m/>
    <n v="2014"/>
    <m/>
    <s v="360451330"/>
    <n v="536656"/>
    <n v="5272726825"/>
    <s v="sp. z o.o."/>
    <s v="4651"/>
    <s v="Sprzedaż hurtowa komputerów, urządzeń peryferyjnych i oprogramowania"/>
    <m/>
    <s v="media, telekomunkacja, IT"/>
    <m/>
    <n v="500"/>
    <s v="S"/>
    <x v="3"/>
    <n v="9238119.5999999996"/>
    <n v="149135"/>
    <n v="7547"/>
    <n v="-1498"/>
    <n v="9078"/>
    <n v="356640"/>
    <n v="540"/>
    <n v="86617"/>
    <n v="2317592"/>
    <n v="146707"/>
    <n v="2170885"/>
    <n v="290857"/>
    <n v="2024126"/>
    <m/>
    <m/>
    <s v="G"/>
    <s v="Wholesale and Retail Trade; Repair of Motor Vehicles and Motorcycles"/>
    <s v="46"/>
    <s v="WHOLESALE TRADE, EXCEPT OF MOTOR VEHICLES"/>
    <s v="Medium-high"/>
    <n v="3.8605259018296333E-2"/>
    <n v="6.407748337299668"/>
    <n v="-1.6215421155621319E-4"/>
    <n v="-6.4636053282890167E-4"/>
    <n v="-5.150297225096869E-3"/>
    <x v="0"/>
    <n v="1"/>
    <n v="0.12549965654006401"/>
    <n v="160.40185185185189"/>
    <n v="17107.628888888888"/>
    <n v="271.67962962962957"/>
    <x v="0"/>
    <s v="Exp&lt;25"/>
    <s v="Exp&lt;50"/>
    <s v="Decreased Export Intensity"/>
    <n v="0"/>
    <n v="-3.7102085367288318E-2"/>
    <n v="53.717945504835363"/>
    <n v="0.42994921444122092"/>
    <n v="11.38981558321403"/>
    <n v="0.1078657152721085"/>
    <n v="11.347672352239259"/>
    <s v="No"/>
    <s v="Yes"/>
    <s v="No"/>
    <x v="0"/>
    <s v="Growing"/>
    <n v="-37.748344370860927"/>
    <n v="-0.47398505454492051"/>
    <n v="-11.174486550509281"/>
    <s v="Yes"/>
    <s v="0.Reducing"/>
    <s v="Reducing"/>
    <n v="8774.4721149781581"/>
    <n v="1.8652549577301289E-3"/>
    <n v="0.2328349944629014"/>
    <n v="5.1985364976204797E-3"/>
    <n v="6.2729344851929589E-2"/>
    <s v="0-10"/>
    <n v="2.2327127026641112E-2"/>
    <n v="15.32153428163913"/>
    <n v="6.6267177492490248"/>
    <n v="77.511258278145689"/>
    <n v="5971.8768211920533"/>
  </r>
  <r>
    <n v="204"/>
    <n v="227"/>
    <n v="230"/>
    <n v="209"/>
    <n v="197"/>
    <s v="Agri Plus sp. z o.o., Poznań"/>
    <m/>
    <n v="2000"/>
    <m/>
    <n v="2002"/>
    <m/>
    <s v="003828219"/>
    <n v="113478"/>
    <n v="6692271154"/>
    <s v="sp. z o.o."/>
    <s v="0150"/>
    <s v="Uprawy rolne połączone z chowem i hodowlą zwierząt (działalność mieszana)"/>
    <m/>
    <s v="żywność"/>
    <m/>
    <n v="500"/>
    <s v="J"/>
    <x v="1"/>
    <n v="2205363"/>
    <n v="128828"/>
    <n v="135811"/>
    <n v="126258"/>
    <n v="19387"/>
    <n v="0"/>
    <n v="762"/>
    <n v="65149"/>
    <n v="1586244"/>
    <n v="641075"/>
    <n v="945169"/>
    <n v="1312723"/>
    <n v="273522"/>
    <m/>
    <m/>
    <s v="A"/>
    <s v="Agriculture, Forestry, Hunting, and Fishing"/>
    <s v="01"/>
    <s v="AGRICULTURAL CROPS, ANIMAL HUSBANDRY, HUNTING AND RELATED SERVICE ACTIVITIES"/>
    <s v="Low"/>
    <n v="0"/>
    <n v="-2.8119948597990829"/>
    <n v="5.7250439043368372E-2"/>
    <n v="7.9595572938337356E-2"/>
    <n v="9.6180229949501914E-2"/>
    <x v="0"/>
    <n v="1"/>
    <n v="0.82756688126164701"/>
    <n v="85.49737532808399"/>
    <n v="2894.177165354331"/>
    <n v="841.30577427821527"/>
    <x v="0"/>
    <s v="Exp&lt;25"/>
    <s v="Exp&lt;50"/>
    <s v="Increased Export Intensity"/>
    <n v="1"/>
    <n v="5.4758103751410712E-3"/>
    <n v="41.667709631530798"/>
    <n v="0.34831405634603918"/>
    <n v="2.6577606025585561"/>
    <n v="2.6230557176926791E-2"/>
    <n v="9.0982333837045672"/>
    <s v="Yes"/>
    <s v="No"/>
    <s v="No"/>
    <x v="0"/>
    <s v="Growing"/>
    <n v="4.3126684636118604"/>
    <n v="4.2222630422346967E-2"/>
    <n v="1.061156509962635"/>
    <s v="No"/>
    <s v="1.Sustaining"/>
    <s v="Hiring"/>
    <n v="1095.1552128822859"/>
    <n v="9.6865728997184875E-2"/>
    <n v="0.18526041644717711"/>
    <n v="0.13915302179296929"/>
    <n v="0"/>
    <s v="0-10"/>
    <n v="0.75112117559471048"/>
    <n v="14.634925565208061"/>
    <n v="6.6093492431673804"/>
    <n v="78.121293800539078"/>
    <n v="3058.183288409703"/>
  </r>
  <r>
    <n v="204"/>
    <n v="227"/>
    <n v="230"/>
    <n v="209"/>
    <n v="197"/>
    <s v="Agri Plus sp. z o.o., Poznań"/>
    <m/>
    <n v="2000"/>
    <m/>
    <n v="2002"/>
    <m/>
    <s v="003828219"/>
    <n v="113478"/>
    <n v="6692271154"/>
    <s v="sp. z o.o."/>
    <s v="0150"/>
    <s v="Uprawy rolne połączone z chowem i hodowlą zwierząt (działalność mieszana)"/>
    <m/>
    <s v="żywność"/>
    <m/>
    <n v="500"/>
    <s v="J"/>
    <x v="0"/>
    <n v="2269172"/>
    <n v="255950"/>
    <n v="262682"/>
    <n v="219805"/>
    <n v="15674"/>
    <n v="0"/>
    <n v="742"/>
    <n v="57966"/>
    <n v="1579592"/>
    <n v="843966"/>
    <n v="735626"/>
    <n v="1186465"/>
    <n v="393127"/>
    <m/>
    <m/>
    <s v="A"/>
    <s v="Agriculture, Forestry, Hunting, and Fishing"/>
    <s v="01"/>
    <s v="AGRICULTURAL CROPS, ANIMAL HUSBANDRY, HUNTING AND RELATED SERVICE ACTIVITIES"/>
    <s v="Low"/>
    <n v="0"/>
    <m/>
    <n v="9.6865728997184875E-2"/>
    <n v="0.13915302179296929"/>
    <n v="0.18526041644717711"/>
    <x v="0"/>
    <n v="1"/>
    <n v="0.75112117559471048"/>
    <n v="78.121293800539078"/>
    <n v="3058.183288409703"/>
    <n v="1137.420485175202"/>
    <x v="0"/>
    <s v="Exp&lt;25"/>
    <s v="Exp&lt;50"/>
    <s v="Increased Export Intensity"/>
    <n v="1"/>
    <n v="5.4758103751410712E-3"/>
    <n v="41.667709631530798"/>
    <n v="0.34831405634603918"/>
    <n v="2.6577606025585561"/>
    <n v="2.6230557176926791E-2"/>
    <n v="9.0982333837045672"/>
    <s v="Yes"/>
    <s v="No"/>
    <s v="No"/>
    <x v="0"/>
    <s v="Growing"/>
    <n v="4.3126684636118604"/>
    <n v="4.2222630422346967E-2"/>
    <n v="1.061156509962635"/>
    <s v="No"/>
    <s v="1.Sustaining"/>
    <s v="Hiring"/>
    <n v="1095.1552128822859"/>
    <n v="9.6865728997184875E-2"/>
    <n v="0.18526041644717711"/>
    <n v="0.13915302179296929"/>
    <n v="0"/>
    <s v="0-10"/>
    <n v="0.75112117559471048"/>
    <n v="14.634925565208061"/>
    <n v="6.6093492431673804"/>
    <n v="78.121293800539078"/>
    <n v="3058.183288409703"/>
  </r>
  <r>
    <n v="204"/>
    <n v="227"/>
    <n v="230"/>
    <n v="209"/>
    <n v="197"/>
    <s v="Agri Plus sp. z o.o., Poznań"/>
    <m/>
    <n v="2000"/>
    <m/>
    <n v="2002"/>
    <m/>
    <s v="003828219"/>
    <n v="113478"/>
    <n v="6692271154"/>
    <s v="sp. z o.o."/>
    <s v="0150"/>
    <s v="Uprawy rolne połączone z chowem i hodowlą zwierząt (działalność mieszana)"/>
    <m/>
    <s v="żywność"/>
    <m/>
    <n v="500"/>
    <s v="J"/>
    <x v="2"/>
    <n v="2361137"/>
    <n v="-217165"/>
    <n v="-207274"/>
    <n v="-151379"/>
    <n v="19214"/>
    <n v="0"/>
    <n v="517"/>
    <n v="204106"/>
    <n v="1428437"/>
    <n v="498169"/>
    <n v="930268"/>
    <n v="1161344"/>
    <n v="267093"/>
    <m/>
    <m/>
    <s v="A"/>
    <s v="Agriculture, Forestry, Hunting, and Fishing"/>
    <s v="01"/>
    <s v="AGRICULTURAL CROPS, ANIMAL HUSBANDRY, HUNTING AND RELATED SERVICE ACTIVITIES"/>
    <s v="Low"/>
    <n v="0"/>
    <n v="7.0634176777247148"/>
    <n v="-6.4112755846018249E-2"/>
    <n v="-0.1059752722731209"/>
    <n v="-0.13034811390940149"/>
    <x v="0"/>
    <n v="1"/>
    <n v="0.81301730492839375"/>
    <n v="394.78916827852998"/>
    <n v="4566.9961315280461"/>
    <n v="963.57640232108315"/>
    <x v="0"/>
    <s v="Exp&lt;25"/>
    <s v="Exp&lt;50"/>
    <s v="Increased Export Intensity"/>
    <n v="1"/>
    <n v="5.4758103751410712E-3"/>
    <n v="41.667709631530798"/>
    <n v="0.34831405634603918"/>
    <n v="2.6577606025585561"/>
    <n v="2.6230557176926791E-2"/>
    <n v="9.0982333837045672"/>
    <s v="Yes"/>
    <s v="No"/>
    <s v="No"/>
    <x v="0"/>
    <s v="Growing"/>
    <n v="4.3126684636118604"/>
    <n v="4.2222630422346967E-2"/>
    <n v="1.061156509962635"/>
    <s v="No"/>
    <s v="1.Sustaining"/>
    <s v="Hiring"/>
    <n v="1095.1552128822859"/>
    <n v="9.6865728997184875E-2"/>
    <n v="0.18526041644717711"/>
    <n v="0.13915302179296929"/>
    <n v="0"/>
    <s v="0-10"/>
    <n v="0.75112117559471048"/>
    <n v="14.634925565208061"/>
    <n v="6.6093492431673804"/>
    <n v="78.121293800539078"/>
    <n v="3058.183288409703"/>
  </r>
  <r>
    <n v="204"/>
    <n v="227"/>
    <n v="230"/>
    <n v="209"/>
    <n v="197"/>
    <s v="Agri Plus sp. z o.o., Poznań"/>
    <m/>
    <n v="2000"/>
    <m/>
    <n v="2002"/>
    <m/>
    <s v="003828219"/>
    <n v="113478"/>
    <n v="6692271154"/>
    <s v="sp. z o.o."/>
    <s v="0150"/>
    <s v="Uprawy rolne połączone z chowem i hodowlą zwierząt (działalność mieszana)"/>
    <m/>
    <s v="żywność"/>
    <m/>
    <n v="500"/>
    <s v="J"/>
    <x v="3"/>
    <n v="2872561"/>
    <n v="12879"/>
    <n v="11857"/>
    <n v="29086"/>
    <n v="20514"/>
    <n v="10573"/>
    <n v="470"/>
    <n v="75915"/>
    <n v="1507903"/>
    <n v="356834"/>
    <n v="1151069"/>
    <n v="1190430"/>
    <n v="317473"/>
    <m/>
    <m/>
    <s v="A"/>
    <s v="Agriculture, Forestry, Hunting, and Fishing"/>
    <s v="01"/>
    <s v="AGRICULTURAL CROPS, ANIMAL HUSBANDRY, HUNTING AND RELATED SERVICE ACTIVITIES"/>
    <s v="Low"/>
    <n v="3.680687720817765E-3"/>
    <n v="21.660073091904451"/>
    <n v="1.012545947675263E-2"/>
    <n v="1.9289039149069931E-2"/>
    <n v="2.4433188007694701E-2"/>
    <x v="0"/>
    <n v="1"/>
    <n v="0.78946059527701717"/>
    <n v="161.52127659574469"/>
    <n v="6111.8319148936171"/>
    <n v="759.22127659574471"/>
    <x v="0"/>
    <s v="Exp&lt;25"/>
    <s v="Exp&lt;50"/>
    <s v="Increased Export Intensity"/>
    <n v="1"/>
    <n v="5.4758103751410712E-3"/>
    <n v="41.667709631530798"/>
    <n v="0.34831405634603918"/>
    <n v="2.6577606025585561"/>
    <n v="2.6230557176926791E-2"/>
    <n v="9.0982333837045672"/>
    <s v="Yes"/>
    <s v="No"/>
    <s v="No"/>
    <x v="0"/>
    <s v="Growing"/>
    <n v="4.3126684636118604"/>
    <n v="4.2222630422346967E-2"/>
    <n v="1.061156509962635"/>
    <s v="No"/>
    <s v="1.Sustaining"/>
    <s v="Hiring"/>
    <n v="1095.1552128822859"/>
    <n v="9.6865728997184875E-2"/>
    <n v="0.18526041644717711"/>
    <n v="0.13915302179296929"/>
    <n v="0"/>
    <s v="0-10"/>
    <n v="0.75112117559471048"/>
    <n v="14.634925565208061"/>
    <n v="6.6093492431673804"/>
    <n v="78.121293800539078"/>
    <n v="3058.183288409703"/>
  </r>
  <r>
    <n v="204"/>
    <n v="227"/>
    <n v="230"/>
    <n v="209"/>
    <n v="197"/>
    <s v="Agri Plus sp. z o.o., Poznań"/>
    <m/>
    <n v="2000"/>
    <m/>
    <n v="2002"/>
    <m/>
    <s v="003828219"/>
    <n v="113478"/>
    <n v="6692271154"/>
    <s v="sp. z o.o."/>
    <s v="0150"/>
    <s v="Uprawy rolne połączone z chowem i hodowlą zwierząt (działalność mieszana)"/>
    <m/>
    <s v="żywność"/>
    <m/>
    <n v="500"/>
    <s v="J"/>
    <x v="4"/>
    <n v="3214684"/>
    <n v="305373"/>
    <n v="313598"/>
    <n v="256619"/>
    <n v="25451"/>
    <n v="17603"/>
    <n v="774"/>
    <n v="87156"/>
    <n v="1703813"/>
    <n v="416664"/>
    <n v="1287149"/>
    <n v="1447051"/>
    <n v="256762"/>
    <m/>
    <m/>
    <s v="A"/>
    <s v="Agriculture, Forestry, Hunting, and Fishing"/>
    <s v="01"/>
    <s v="AGRICULTURAL CROPS, ANIMAL HUSBANDRY, HUNTING AND RELATED SERVICE ACTIVITIES"/>
    <s v="Low"/>
    <n v="5.4758103751410712E-3"/>
    <n v="11.910034286478171"/>
    <n v="7.9827130753753708E-2"/>
    <n v="0.15061453340243319"/>
    <n v="0.17733929211893709"/>
    <x v="0"/>
    <n v="1"/>
    <n v="0.84930153719921142"/>
    <n v="112.6046511627907"/>
    <n v="4153.3385012919898"/>
    <n v="538.32558139534888"/>
    <x v="0"/>
    <s v="Exp&lt;25"/>
    <s v="Exp&lt;50"/>
    <s v="Increased Export Intensity"/>
    <n v="1"/>
    <n v="5.4758103751410712E-3"/>
    <n v="41.667709631530798"/>
    <n v="0.34831405634603918"/>
    <n v="2.6577606025585561"/>
    <n v="2.6230557176926791E-2"/>
    <n v="9.0982333837045672"/>
    <s v="Yes"/>
    <s v="No"/>
    <s v="No"/>
    <x v="0"/>
    <s v="Growing"/>
    <n v="4.3126684636118604"/>
    <n v="4.2222630422346967E-2"/>
    <n v="1.061156509962635"/>
    <s v="No"/>
    <s v="1.Sustaining"/>
    <s v="Hiring"/>
    <n v="1095.1552128822859"/>
    <n v="9.6865728997184875E-2"/>
    <n v="0.18526041644717711"/>
    <n v="0.13915302179296929"/>
    <n v="0"/>
    <s v="0-10"/>
    <n v="0.75112117559471048"/>
    <n v="14.634925565208061"/>
    <n v="6.6093492431673804"/>
    <n v="78.121293800539078"/>
    <n v="3058.183288409703"/>
  </r>
  <r>
    <n v="255"/>
    <n v="254"/>
    <n v="238"/>
    <n v="197"/>
    <n v="198"/>
    <s v="Bayer sp. z o.o., Warszawa"/>
    <m/>
    <n v="1993"/>
    <m/>
    <n v="2001"/>
    <m/>
    <s v="010374922"/>
    <n v="35338"/>
    <n v="5260019068"/>
    <s v="sp. z o.o."/>
    <s v="4675"/>
    <s v="Sprzedaż hurtowa wyrobów chemicznych"/>
    <m/>
    <s v="ochrona zdrowia i farmacja"/>
    <m/>
    <n v="500"/>
    <s v="J"/>
    <x v="0"/>
    <n v="2256749.6432500002"/>
    <n v="87237.644079999998"/>
    <n v="-78209.401889999994"/>
    <n v="-94379.234580000004"/>
    <n v="19644.84074"/>
    <n v="565305.53338000004"/>
    <n v="1226"/>
    <n v="250435"/>
    <n v="768536"/>
    <n v="183450"/>
    <n v="585086"/>
    <n v="297246"/>
    <n v="471290"/>
    <m/>
    <m/>
    <s v="G"/>
    <s v="Wholesale and Retail Trade; Repair of Motor Vehicles and Motorcycles"/>
    <s v="46"/>
    <s v="WHOLESALE TRADE, EXCEPT OF MOTOR VEHICLES"/>
    <s v="Medium-high"/>
    <n v="0.25049545707067877"/>
    <m/>
    <n v="-4.1820870499433047E-2"/>
    <n v="-0.1228039214558589"/>
    <n v="-0.31751221069417251"/>
    <x v="0"/>
    <n v="1"/>
    <n v="0.38676912987810591"/>
    <n v="204.2699836867863"/>
    <n v="1840.7419602365419"/>
    <n v="149.63295269168029"/>
    <x v="4"/>
    <s v="Exp&gt;25"/>
    <s v="Exp&lt;50"/>
    <s v="Decreased Export Intensity"/>
    <n v="0"/>
    <n v="-1.071002240106592E-2"/>
    <n v="19.83906641789606"/>
    <n v="0.18097954351262399"/>
    <n v="-13.160096798626039"/>
    <n v="-0.14110395565649009"/>
    <n v="4.6284048726997984"/>
    <s v="No"/>
    <s v="Yes"/>
    <s v="No"/>
    <x v="3"/>
    <s v="Declining"/>
    <n v="30.179445350734099"/>
    <n v="0.26374366151359752"/>
    <n v="6.815826245451051"/>
    <s v="No"/>
    <s v="2.Hiring"/>
    <s v="Hiring"/>
    <n v="-146.2133237327821"/>
    <n v="-4.1820870499433047E-2"/>
    <n v="-0.31751221069417251"/>
    <n v="-0.1228039214558589"/>
    <n v="0.25049545707067877"/>
    <s v="25-50"/>
    <n v="0.38676912987810591"/>
    <n v="14.62943612507908"/>
    <n v="7.111512116496157"/>
    <n v="204.2699836867863"/>
    <n v="1840.7419602365419"/>
  </r>
  <r>
    <n v="255"/>
    <n v="254"/>
    <n v="238"/>
    <n v="197"/>
    <n v="198"/>
    <s v="Bayer sp. z o.o., Warszawa"/>
    <m/>
    <n v="1993"/>
    <m/>
    <n v="2001"/>
    <m/>
    <s v="010374922"/>
    <n v="35338"/>
    <n v="5260019068"/>
    <s v="sp. z o.o."/>
    <s v="4675"/>
    <s v="Sprzedaż hurtowa wyrobów chemicznych"/>
    <m/>
    <s v="ochrona zdrowia i farmacja"/>
    <m/>
    <n v="500"/>
    <s v="J"/>
    <x v="2"/>
    <n v="2330156"/>
    <n v="89237"/>
    <n v="88631"/>
    <n v="67654"/>
    <n v="13604"/>
    <n v="545048"/>
    <n v="1437"/>
    <n v="300059.8"/>
    <n v="777676"/>
    <n v="156543"/>
    <n v="621133"/>
    <n v="484227"/>
    <n v="293448.71049000003"/>
    <m/>
    <m/>
    <s v="G"/>
    <s v="Wholesale and Retail Trade; Repair of Motor Vehicles and Motorcycles"/>
    <s v="46"/>
    <s v="WHOLESALE TRADE, EXCEPT OF MOTOR VEHICLES"/>
    <s v="Medium-high"/>
    <n v="0.23391051929570381"/>
    <n v="-0.52190484810114013"/>
    <n v="2.903410758764649E-2"/>
    <n v="8.6995098215709374E-2"/>
    <n v="0.1397154640282347"/>
    <x v="0"/>
    <n v="1"/>
    <n v="0.62265905081293493"/>
    <n v="208.80988169798189"/>
    <n v="1621.5421016005571"/>
    <n v="108.937369519833"/>
    <x v="1"/>
    <s v="Exp&gt;25"/>
    <s v="Exp&lt;50"/>
    <s v="Decreased Export Intensity"/>
    <n v="0"/>
    <n v="-1.071002240106592E-2"/>
    <n v="19.83906641789606"/>
    <n v="0.18097954351262399"/>
    <n v="-13.160096798626039"/>
    <n v="-0.14110395565649009"/>
    <n v="4.6284048726997984"/>
    <s v="No"/>
    <s v="Yes"/>
    <s v="No"/>
    <x v="3"/>
    <s v="Declining"/>
    <n v="30.179445350734099"/>
    <n v="0.26374366151359752"/>
    <n v="6.815826245451051"/>
    <s v="No"/>
    <s v="2.Hiring"/>
    <s v="Hiring"/>
    <n v="-146.2133237327821"/>
    <n v="-4.1820870499433047E-2"/>
    <n v="-0.31751221069417251"/>
    <n v="-0.1228039214558589"/>
    <n v="0.25049545707067877"/>
    <s v="25-50"/>
    <n v="0.38676912987810591"/>
    <n v="14.62943612507908"/>
    <n v="7.111512116496157"/>
    <n v="204.2699836867863"/>
    <n v="1840.7419602365419"/>
  </r>
  <r>
    <n v="255"/>
    <n v="254"/>
    <n v="238"/>
    <n v="197"/>
    <n v="198"/>
    <s v="Bayer sp. z o.o., Warszawa"/>
    <m/>
    <n v="1993"/>
    <m/>
    <n v="2001"/>
    <m/>
    <s v="010374922"/>
    <n v="35338"/>
    <n v="5260019068"/>
    <s v="sp. z o.o."/>
    <s v="4675"/>
    <s v="Sprzedaż hurtowa wyrobów chemicznych"/>
    <m/>
    <s v="ochrona zdrowia i farmacja"/>
    <m/>
    <n v="500"/>
    <s v="J"/>
    <x v="1"/>
    <n v="2342381"/>
    <n v="157488"/>
    <n v="148242"/>
    <n v="119327"/>
    <n v="18739"/>
    <n v="469013.4"/>
    <n v="1473"/>
    <n v="259340"/>
    <n v="606557"/>
    <n v="173832"/>
    <n v="432725"/>
    <n v="416573"/>
    <n v="189984.38179000001"/>
    <m/>
    <m/>
    <s v="G"/>
    <s v="Wholesale and Retail Trade; Repair of Motor Vehicles and Motorcycles"/>
    <s v="46"/>
    <s v="WHOLESALE TRADE, EXCEPT OF MOTOR VEHICLES"/>
    <s v="Medium-high"/>
    <n v="0.2002293392919427"/>
    <n v="3.794455313469336"/>
    <n v="5.0942609251014237E-2"/>
    <n v="0.19672841958793649"/>
    <n v="0.28644919377876149"/>
    <x v="0"/>
    <n v="1"/>
    <n v="0.68678294043263866"/>
    <n v="176.06245756958589"/>
    <n v="1590.211133740665"/>
    <n v="118.0122199592668"/>
    <x v="1"/>
    <s v="Exp&gt;25"/>
    <s v="Exp&lt;50"/>
    <s v="Decreased Export Intensity"/>
    <n v="0"/>
    <n v="-1.071002240106592E-2"/>
    <n v="19.83906641789606"/>
    <n v="0.18097954351262399"/>
    <n v="-13.160096798626039"/>
    <n v="-0.14110395565649009"/>
    <n v="4.6284048726997984"/>
    <s v="No"/>
    <s v="Yes"/>
    <s v="No"/>
    <x v="3"/>
    <s v="Declining"/>
    <n v="30.179445350734099"/>
    <n v="0.26374366151359752"/>
    <n v="6.815826245451051"/>
    <s v="No"/>
    <s v="2.Hiring"/>
    <s v="Hiring"/>
    <n v="-146.2133237327821"/>
    <n v="-4.1820870499433047E-2"/>
    <n v="-0.31751221069417251"/>
    <n v="-0.1228039214558589"/>
    <n v="0.25049545707067877"/>
    <s v="25-50"/>
    <n v="0.38676912987810591"/>
    <n v="14.62943612507908"/>
    <n v="7.111512116496157"/>
    <n v="204.2699836867863"/>
    <n v="1840.7419602365419"/>
  </r>
  <r>
    <n v="255"/>
    <n v="254"/>
    <n v="238"/>
    <n v="197"/>
    <n v="198"/>
    <s v="Bayer sp. z o.o., Warszawa"/>
    <m/>
    <n v="1993"/>
    <m/>
    <n v="2001"/>
    <m/>
    <s v="010374922"/>
    <n v="35338"/>
    <n v="5260019068"/>
    <s v="sp. z o.o."/>
    <s v="4675"/>
    <s v="Sprzedaż hurtowa wyrobów chemicznych"/>
    <m/>
    <s v="ochrona zdrowia i farmacja"/>
    <m/>
    <n v="500"/>
    <s v="J"/>
    <x v="3"/>
    <n v="2665627.5061599999"/>
    <n v="111465.46049"/>
    <n v="102013.54944"/>
    <n v="78092.579790000003"/>
    <n v="10493.527099999999"/>
    <n v="627533.39247000008"/>
    <n v="1471"/>
    <n v="302930.32273000001"/>
    <n v="947423.64389000006"/>
    <n v="179787.14670000001"/>
    <n v="767636.49719000002"/>
    <n v="562319.62087999994"/>
    <n v="385104.02301"/>
    <m/>
    <m/>
    <s v="G"/>
    <s v="Wholesale and Retail Trade; Repair of Motor Vehicles and Motorcycles"/>
    <s v="46"/>
    <s v="WHOLESALE TRADE, EXCEPT OF MOTOR VEHICLES"/>
    <s v="Medium-high"/>
    <n v="0.23541676060133421"/>
    <n v="14.39695480302605"/>
    <n v="2.929613369067352E-2"/>
    <n v="8.2426251755088012E-2"/>
    <n v="0.138875786812826"/>
    <x v="0"/>
    <n v="1"/>
    <n v="0.59352500278670228"/>
    <n v="205.93495766825291"/>
    <n v="1812.119310781781"/>
    <n v="122.2210378653977"/>
    <x v="1"/>
    <s v="Exp&gt;25"/>
    <s v="Exp&lt;50"/>
    <s v="Decreased Export Intensity"/>
    <n v="0"/>
    <n v="-1.071002240106592E-2"/>
    <n v="19.83906641789606"/>
    <n v="0.18097954351262399"/>
    <n v="-13.160096798626039"/>
    <n v="-0.14110395565649009"/>
    <n v="4.6284048726997984"/>
    <s v="No"/>
    <s v="Yes"/>
    <s v="No"/>
    <x v="3"/>
    <s v="Declining"/>
    <n v="30.179445350734099"/>
    <n v="0.26374366151359752"/>
    <n v="6.815826245451051"/>
    <s v="No"/>
    <s v="2.Hiring"/>
    <s v="Hiring"/>
    <n v="-146.2133237327821"/>
    <n v="-4.1820870499433047E-2"/>
    <n v="-0.31751221069417251"/>
    <n v="-0.1228039214558589"/>
    <n v="0.25049545707067877"/>
    <s v="25-50"/>
    <n v="0.38676912987810591"/>
    <n v="14.62943612507908"/>
    <n v="7.111512116496157"/>
    <n v="204.2699836867863"/>
    <n v="1840.7419602365419"/>
  </r>
  <r>
    <n v="255"/>
    <n v="254"/>
    <n v="238"/>
    <n v="197"/>
    <n v="198"/>
    <s v="Bayer sp. z o.o., Warszawa"/>
    <m/>
    <n v="1993"/>
    <m/>
    <n v="2001"/>
    <m/>
    <s v="010374922"/>
    <n v="35338"/>
    <n v="5260019068"/>
    <s v="sp. z o.o."/>
    <s v="4675"/>
    <s v="Sprzedaż hurtowa wyrobów chemicznych"/>
    <m/>
    <s v="ochrona zdrowia i farmacja"/>
    <m/>
    <n v="500"/>
    <s v="J"/>
    <x v="4"/>
    <n v="2704467.7038599998"/>
    <n v="132395.67185000001"/>
    <n v="152627.3622"/>
    <n v="119084.87437999999"/>
    <n v="10202.17499"/>
    <n v="648491.96392000001"/>
    <n v="1596"/>
    <n v="335948.93622999999"/>
    <n v="867130.91368"/>
    <n v="174101.45191"/>
    <n v="693029.46176999994"/>
    <n v="601404.49526"/>
    <n v="262596"/>
    <m/>
    <m/>
    <s v="G"/>
    <s v="Wholesale and Retail Trade; Repair of Motor Vehicles and Motorcycles"/>
    <s v="46"/>
    <s v="WHOLESALE TRADE, EXCEPT OF MOTOR VEHICLES"/>
    <s v="Medium-high"/>
    <n v="0.23978543466961291"/>
    <n v="1.457075214381764"/>
    <n v="4.4032647980981228E-2"/>
    <n v="0.13733205967091869"/>
    <n v="0.19801128079117039"/>
    <x v="0"/>
    <n v="1"/>
    <n v="0.69355674647523657"/>
    <n v="210.49432094611529"/>
    <n v="1694.52863650376"/>
    <n v="109.0861227506266"/>
    <x v="1"/>
    <s v="Exp&gt;25"/>
    <s v="Exp&lt;50"/>
    <s v="Decreased Export Intensity"/>
    <n v="0"/>
    <n v="-1.071002240106592E-2"/>
    <n v="19.83906641789606"/>
    <n v="0.18097954351262399"/>
    <n v="-13.160096798626039"/>
    <n v="-0.14110395565649009"/>
    <n v="4.6284048726997984"/>
    <s v="No"/>
    <s v="Yes"/>
    <s v="No"/>
    <x v="3"/>
    <s v="Declining"/>
    <n v="30.179445350734099"/>
    <n v="0.26374366151359752"/>
    <n v="6.815826245451051"/>
    <s v="No"/>
    <s v="2.Hiring"/>
    <s v="Hiring"/>
    <n v="-146.2133237327821"/>
    <n v="-4.1820870499433047E-2"/>
    <n v="-0.31751221069417251"/>
    <n v="-0.1228039214558589"/>
    <n v="0.25049545707067877"/>
    <s v="25-50"/>
    <n v="0.38676912987810591"/>
    <n v="14.62943612507908"/>
    <n v="7.111512116496157"/>
    <n v="204.2699836867863"/>
    <n v="1840.7419602365419"/>
  </r>
  <r>
    <n v="151"/>
    <n v="91"/>
    <n v="81"/>
    <n v="113"/>
    <n v="199"/>
    <s v="Elemental Holding SA GK, Grodzisk Mazowiecki"/>
    <m/>
    <n v="2008"/>
    <m/>
    <m/>
    <m/>
    <n v="141534442"/>
    <n v="375737"/>
    <n v="5291756419"/>
    <s v="SA"/>
    <s v="7010"/>
    <s v="Działalność firm centralnych (head offices) i holdingów, z wyłączeniem holdingów finansowych"/>
    <s v="Usługi "/>
    <s v="usługi"/>
    <s v="Korea Południowa, Japonia, Belgia, USA"/>
    <n v="400"/>
    <s v="S"/>
    <x v="0"/>
    <n v="2244893"/>
    <n v="73937"/>
    <n v="51797"/>
    <n v="40844"/>
    <n v="18247"/>
    <n v="1775079"/>
    <n v="776"/>
    <n v="62832"/>
    <n v="1071534"/>
    <n v="533766"/>
    <n v="537768"/>
    <n v="533777"/>
    <n v="537757"/>
    <m/>
    <m/>
    <s v="M"/>
    <s v="Professional, Scientific and Technical Activities"/>
    <s v="70"/>
    <s v="ACTIVITIES OF HEAD OFFICES; MANAGEMENT CONSULTANCY ACTIVITIES"/>
    <s v="High"/>
    <n v="0.79071875586052431"/>
    <m/>
    <n v="1.819418564715557E-2"/>
    <n v="3.8117315922779872E-2"/>
    <n v="7.6518845885079345E-2"/>
    <x v="1"/>
    <n v="0"/>
    <n v="0.49814284941028469"/>
    <n v="80.969072164948457"/>
    <n v="2892.9033505154639"/>
    <n v="687.84278350515467"/>
    <x v="3"/>
    <s v="Exp&gt;25"/>
    <s v="Exp&gt;50"/>
    <s v="Increased Export Intensity"/>
    <n v="1"/>
    <n v="7.699527462811917E-2"/>
    <n v="86.021403965356029"/>
    <n v="0.62069155618703853"/>
    <n v="34.798118815475391"/>
    <n v="0.29860805701792609"/>
    <n v="16.785985382897952"/>
    <s v="No"/>
    <s v="Yes"/>
    <s v="No"/>
    <x v="0"/>
    <s v="Growing"/>
    <n v="48.453608247422679"/>
    <n v="0.39510232107261789"/>
    <n v="10.381855309663219"/>
    <s v="Yes"/>
    <s v="2.Hiring"/>
    <s v="Hiring"/>
    <n v="732.08056972759141"/>
    <n v="1.819418564715557E-2"/>
    <n v="7.6518845885079345E-2"/>
    <n v="3.8117315922779872E-2"/>
    <n v="0.79071875586052431"/>
    <s v="75-100"/>
    <n v="0.49814284941028469"/>
    <n v="14.62416841655272"/>
    <n v="6.654152520183219"/>
    <n v="80.969072164948457"/>
    <n v="2892.9033505154639"/>
  </r>
  <r>
    <n v="151"/>
    <n v="91"/>
    <n v="81"/>
    <n v="113"/>
    <n v="199"/>
    <s v="Elemental Holding SA GK, Grodzisk Mazowiecki"/>
    <m/>
    <n v="2008"/>
    <m/>
    <m/>
    <m/>
    <n v="141534442"/>
    <n v="375737"/>
    <n v="5291756419"/>
    <s v="SA"/>
    <s v="7010"/>
    <s v="Działalność firm centralnych (head offices) i holdingów, z wyłączeniem holdingów finansowych"/>
    <s v="Usługi "/>
    <s v="usługi"/>
    <s v="Korea Południowa, Japonia, Belgia, USA"/>
    <n v="400"/>
    <s v="S"/>
    <x v="1"/>
    <n v="4108735"/>
    <n v="193921"/>
    <n v="129412"/>
    <n v="106470"/>
    <n v="47714"/>
    <n v="3748593"/>
    <n v="747"/>
    <n v="106863"/>
    <n v="1261388"/>
    <n v="601424"/>
    <n v="659964"/>
    <n v="-31321"/>
    <n v="1292709"/>
    <m/>
    <m/>
    <s v="M"/>
    <s v="Professional, Scientific and Technical Activities"/>
    <s v="70"/>
    <s v="ACTIVITIES OF HEAD OFFICES; MANAGEMENT CONSULTANCY ACTIVITIES"/>
    <s v="High"/>
    <n v="0.91234723096038073"/>
    <n v="83.025872502609261"/>
    <n v="2.5913085170983279E-2"/>
    <n v="8.4407018300475353E-2"/>
    <n v="-3.3993167523386871"/>
    <x v="1"/>
    <n v="0"/>
    <n v="-2.483058345251421E-2"/>
    <n v="143.05622489959839"/>
    <n v="5500.3145917001339"/>
    <n v="805.11914323962515"/>
    <x v="3"/>
    <s v="Exp&gt;25"/>
    <s v="Exp&gt;50"/>
    <s v="Increased Export Intensity"/>
    <n v="1"/>
    <n v="7.699527462811917E-2"/>
    <n v="86.021403965356029"/>
    <n v="0.62069155618703853"/>
    <n v="34.798118815475391"/>
    <n v="0.29860805701792609"/>
    <n v="16.785985382897952"/>
    <s v="No"/>
    <s v="Yes"/>
    <s v="No"/>
    <x v="0"/>
    <s v="Growing"/>
    <n v="48.453608247422679"/>
    <n v="0.39510232107261789"/>
    <n v="10.381855309663219"/>
    <s v="Yes"/>
    <s v="2.Hiring"/>
    <s v="Hiring"/>
    <n v="732.08056972759141"/>
    <n v="1.819418564715557E-2"/>
    <n v="7.6518845885079345E-2"/>
    <n v="3.8117315922779872E-2"/>
    <n v="0.79071875586052431"/>
    <s v="75-100"/>
    <n v="0.49814284941028469"/>
    <n v="14.62416841655272"/>
    <n v="6.654152520183219"/>
    <n v="80.969072164948457"/>
    <n v="2892.9033505154639"/>
  </r>
  <r>
    <n v="151"/>
    <n v="91"/>
    <n v="81"/>
    <n v="113"/>
    <n v="199"/>
    <s v="Elemental Holding SA GK, Grodzisk Mazowiecki"/>
    <m/>
    <n v="2008"/>
    <m/>
    <m/>
    <m/>
    <n v="141534442"/>
    <n v="375737"/>
    <n v="5291756419"/>
    <s v="SA"/>
    <s v="7010"/>
    <s v="Działalność firm centralnych (head offices) i holdingów, z wyłączeniem holdingów finansowych"/>
    <s v="Usługi "/>
    <s v="usługi"/>
    <s v="Korea Południowa, Japonia, Belgia, USA"/>
    <n v="400"/>
    <s v="S"/>
    <x v="4"/>
    <n v="4175981.4761199998"/>
    <n v="186366.47271999999"/>
    <n v="65245.993629999997"/>
    <n v="56917.858939999998"/>
    <n v="90295.578040000008"/>
    <n v="3623557.71789"/>
    <n v="1152"/>
    <n v="196409.3585"/>
    <n v="2679150.9226299999"/>
    <n v="1375636.25018"/>
    <n v="1303514.67245"/>
    <n v="680082.97496000002"/>
    <n v="1999067.9476699999"/>
    <m/>
    <m/>
    <s v="M"/>
    <s v="Professional, Scientific and Technical Activities"/>
    <s v="70"/>
    <s v="ACTIVITIES OF HEAD OFFICES; MANAGEMENT CONSULTANCY ACTIVITIES"/>
    <s v="High"/>
    <n v="0.86771403048864348"/>
    <n v="-39.009095949124607"/>
    <n v="1.362981595236473E-2"/>
    <n v="2.1244737823178081E-2"/>
    <n v="8.3692521406447049E-2"/>
    <x v="1"/>
    <n v="0"/>
    <n v="0.25384272652038342"/>
    <n v="170.4942348090278"/>
    <n v="3624.9839202430549"/>
    <n v="1194.1286893923609"/>
    <x v="3"/>
    <s v="Exp&gt;25"/>
    <s v="Exp&gt;50"/>
    <s v="Increased Export Intensity"/>
    <n v="1"/>
    <n v="7.699527462811917E-2"/>
    <n v="86.021403965356029"/>
    <n v="0.62069155618703853"/>
    <n v="34.798118815475391"/>
    <n v="0.29860805701792609"/>
    <n v="16.785985382897952"/>
    <s v="No"/>
    <s v="Yes"/>
    <s v="No"/>
    <x v="0"/>
    <s v="Growing"/>
    <n v="48.453608247422679"/>
    <n v="0.39510232107261789"/>
    <n v="10.381855309663219"/>
    <s v="Yes"/>
    <s v="2.Hiring"/>
    <s v="Hiring"/>
    <n v="732.08056972759141"/>
    <n v="1.819418564715557E-2"/>
    <n v="7.6518845885079345E-2"/>
    <n v="3.8117315922779872E-2"/>
    <n v="0.79071875586052431"/>
    <s v="75-100"/>
    <n v="0.49814284941028469"/>
    <n v="14.62416841655272"/>
    <n v="6.654152520183219"/>
    <n v="80.969072164948457"/>
    <n v="2892.9033505154639"/>
  </r>
  <r>
    <n v="151"/>
    <n v="91"/>
    <n v="81"/>
    <n v="113"/>
    <n v="199"/>
    <s v="Elemental Holding SA GK, Grodzisk Mazowiecki"/>
    <m/>
    <n v="2008"/>
    <m/>
    <m/>
    <m/>
    <n v="141534442"/>
    <n v="375737"/>
    <n v="5291756419"/>
    <s v="SA"/>
    <s v="7010"/>
    <s v="Działalność firm centralnych (head offices) i holdingów, z wyłączeniem holdingów finansowych"/>
    <s v="Usługi "/>
    <s v="usługi"/>
    <s v="Korea Południowa, Japonia, Belgia, USA"/>
    <n v="400"/>
    <s v="S"/>
    <x v="2"/>
    <n v="6258961"/>
    <n v="333910"/>
    <n v="275185"/>
    <n v="203495"/>
    <n v="68050"/>
    <n v="5611989"/>
    <n v="924"/>
    <n v="155314"/>
    <n v="1844607"/>
    <n v="915300"/>
    <n v="929307"/>
    <n v="242152"/>
    <n v="1602456"/>
    <m/>
    <m/>
    <s v="M"/>
    <s v="Professional, Scientific and Technical Activities"/>
    <s v="70"/>
    <s v="ACTIVITIES OF HEAD OFFICES; MANAGEMENT CONSULTANCY ACTIVITIES"/>
    <s v="High"/>
    <n v="0.89663268392309847"/>
    <n v="52.3330416782781"/>
    <n v="3.251258475647955E-2"/>
    <n v="0.1103188917747791"/>
    <n v="0.84036059995374801"/>
    <x v="1"/>
    <n v="0"/>
    <n v="0.13127565925966889"/>
    <n v="168.08874458874459"/>
    <n v="6773.7673160173163"/>
    <n v="990.58441558441564"/>
    <x v="3"/>
    <s v="Exp&gt;25"/>
    <s v="Exp&gt;50"/>
    <s v="Increased Export Intensity"/>
    <n v="1"/>
    <n v="7.699527462811917E-2"/>
    <n v="86.021403965356029"/>
    <n v="0.62069155618703853"/>
    <n v="34.798118815475391"/>
    <n v="0.29860805701792609"/>
    <n v="16.785985382897952"/>
    <s v="No"/>
    <s v="Yes"/>
    <s v="No"/>
    <x v="0"/>
    <s v="Growing"/>
    <n v="48.453608247422679"/>
    <n v="0.39510232107261789"/>
    <n v="10.381855309663219"/>
    <s v="Yes"/>
    <s v="2.Hiring"/>
    <s v="Hiring"/>
    <n v="732.08056972759141"/>
    <n v="1.819418564715557E-2"/>
    <n v="7.6518845885079345E-2"/>
    <n v="3.8117315922779872E-2"/>
    <n v="0.79071875586052431"/>
    <s v="75-100"/>
    <n v="0.49814284941028469"/>
    <n v="14.62416841655272"/>
    <n v="6.654152520183219"/>
    <n v="80.969072164948457"/>
    <n v="2892.9033505154639"/>
  </r>
  <r>
    <n v="151"/>
    <n v="91"/>
    <n v="81"/>
    <n v="113"/>
    <n v="199"/>
    <s v="Elemental Holding SA GK, Grodzisk Mazowiecki"/>
    <m/>
    <n v="2008"/>
    <m/>
    <m/>
    <m/>
    <n v="141534442"/>
    <n v="375737"/>
    <n v="5291756419"/>
    <s v="SA"/>
    <s v="7010"/>
    <s v="Działalność firm centralnych (head offices) i holdingów, z wyłączeniem holdingów finansowych"/>
    <s v="Usługi "/>
    <s v="usługi"/>
    <s v="Korea Południowa, Japonia, Belgia, USA"/>
    <n v="400"/>
    <s v="S"/>
    <x v="3"/>
    <n v="6846892.2392700007"/>
    <n v="260080.8702"/>
    <n v="154399.97975999999"/>
    <n v="109326.41888"/>
    <n v="92326.815269999992"/>
    <n v="6145651.21074"/>
    <n v="999"/>
    <n v="213250.02804"/>
    <n v="2206274.1391699999"/>
    <n v="950604.71236999996"/>
    <n v="1255669.4268"/>
    <n v="135890.70306"/>
    <n v="2070383.4361099999"/>
    <m/>
    <m/>
    <s v="M"/>
    <s v="Professional, Scientific and Technical Activities"/>
    <s v="70"/>
    <s v="ACTIVITIES OF HEAD OFFICES; MANAGEMENT CONSULTANCY ACTIVITIES"/>
    <s v="High"/>
    <n v="0.89758258140706981"/>
    <n v="9.3934319013970544"/>
    <n v="1.5967305320355989E-2"/>
    <n v="4.9552508883201882E-2"/>
    <n v="0.804517280565757"/>
    <x v="1"/>
    <n v="0"/>
    <n v="6.1592845896803229E-2"/>
    <n v="213.4634915315315"/>
    <n v="6853.7459852552556"/>
    <n v="951.55626863863858"/>
    <x v="3"/>
    <s v="Exp&gt;25"/>
    <s v="Exp&gt;50"/>
    <s v="Increased Export Intensity"/>
    <n v="1"/>
    <n v="7.699527462811917E-2"/>
    <n v="86.021403965356029"/>
    <n v="0.62069155618703853"/>
    <n v="34.798118815475391"/>
    <n v="0.29860805701792609"/>
    <n v="16.785985382897952"/>
    <s v="No"/>
    <s v="Yes"/>
    <s v="No"/>
    <x v="0"/>
    <s v="Growing"/>
    <n v="48.453608247422679"/>
    <n v="0.39510232107261789"/>
    <n v="10.381855309663219"/>
    <s v="Yes"/>
    <s v="2.Hiring"/>
    <s v="Hiring"/>
    <n v="732.08056972759141"/>
    <n v="1.819418564715557E-2"/>
    <n v="7.6518845885079345E-2"/>
    <n v="3.8117315922779872E-2"/>
    <n v="0.79071875586052431"/>
    <s v="75-100"/>
    <n v="0.49814284941028469"/>
    <n v="14.62416841655272"/>
    <n v="6.654152520183219"/>
    <n v="80.969072164948457"/>
    <n v="2892.9033505154639"/>
  </r>
  <r>
    <n v="222"/>
    <n v="329"/>
    <n v="351"/>
    <n v="283"/>
    <n v="200"/>
    <s v="Jabil Poland sp. z o.o., Kwidzyn"/>
    <m/>
    <n v="2002"/>
    <m/>
    <n v="2002"/>
    <m/>
    <n v="192753294"/>
    <n v="120478"/>
    <n v="5811792285"/>
    <s v="sp. z o.o."/>
    <s v="2640"/>
    <s v="Produkcja elektronicznego sprzętu powszechnego użytku"/>
    <s v="Prod. maszyn i urządzeń (w tym rtv i agd)"/>
    <s v="produkcja"/>
    <m/>
    <n v="500"/>
    <s v="J"/>
    <x v="2"/>
    <n v="1636972"/>
    <n v="64231"/>
    <n v="67881"/>
    <n v="60155"/>
    <n v="30909"/>
    <n v="1567382"/>
    <n v="2271"/>
    <n v="189902"/>
    <n v="1033493"/>
    <n v="374460"/>
    <n v="659033"/>
    <n v="560380"/>
    <n v="473113"/>
    <m/>
    <m/>
    <s v="C"/>
    <s v="Manufacturing"/>
    <s v="26"/>
    <s v="MANUFACTURE OF COMPUTER, ELECTRONIC AND OPTICAL PRODUCTS"/>
    <s v="Medium-high"/>
    <n v="0.95748858257807712"/>
    <n v="-5.1473920011866898"/>
    <n v="3.6747726900643381E-2"/>
    <n v="5.8205522437016988E-2"/>
    <n v="0.1073468003854527"/>
    <x v="0"/>
    <n v="1"/>
    <n v="0.54221944415685452"/>
    <n v="83.620431527961244"/>
    <n v="720.81549977983263"/>
    <n v="164.88771466314401"/>
    <x v="3"/>
    <s v="Exp&gt;25"/>
    <s v="Exp&gt;50"/>
    <s v="Increased Export Intensity"/>
    <n v="1"/>
    <n v="3.5050745268799137E-2"/>
    <n v="33.116373583431027"/>
    <n v="0.28605354900273922"/>
    <n v="-3.5388597221514231"/>
    <n v="-3.6029950166373233E-2"/>
    <n v="7.4132530286513898"/>
    <s v="Yes"/>
    <s v="No"/>
    <s v="No"/>
    <x v="3"/>
    <s v="Declining"/>
    <n v="-15.49893842887473"/>
    <n v="-0.16840608873198001"/>
    <n v="-4.122756103959702"/>
    <s v="Yes"/>
    <s v="0.Reducing"/>
    <s v="Reducing"/>
    <n v="455.84489325608928"/>
    <n v="4.6604812147602301E-2"/>
    <n v="0.23053404085167301"/>
    <n v="0.10771125201402509"/>
    <n v="0.96494925473120086"/>
    <s v="75-100"/>
    <n v="0.46722493396681147"/>
    <n v="14.6215957225174"/>
    <n v="7.9466175632444731"/>
    <n v="72.355980184005659"/>
    <n v="792.33014861995753"/>
  </r>
  <r>
    <n v="222"/>
    <n v="329"/>
    <n v="351"/>
    <n v="283"/>
    <n v="200"/>
    <s v="Jabil Poland sp. z o.o., Kwidzyn"/>
    <m/>
    <n v="2002"/>
    <m/>
    <n v="2002"/>
    <m/>
    <n v="192753294"/>
    <n v="120478"/>
    <n v="5811792285"/>
    <s v="sp. z o.o."/>
    <s v="2640"/>
    <s v="Produkcja elektronicznego sprzętu powszechnego użytku"/>
    <s v="Prod. maszyn i urządzeń (w tym rtv i agd)"/>
    <s v="produkcja"/>
    <m/>
    <n v="500"/>
    <s v="J"/>
    <x v="1"/>
    <n v="1725806"/>
    <n v="87465"/>
    <n v="80232"/>
    <n v="47563"/>
    <n v="34592"/>
    <n v="1708547.94"/>
    <n v="2654"/>
    <n v="192812"/>
    <n v="925422"/>
    <n v="298518"/>
    <n v="626904"/>
    <n v="500225"/>
    <n v="425198"/>
    <m/>
    <m/>
    <s v="C"/>
    <s v="Manufacturing"/>
    <s v="26"/>
    <s v="MANUFACTURE OF COMPUTER, ELECTRONIC AND OPTICAL PRODUCTS"/>
    <s v="Medium-high"/>
    <n v="0.99"/>
    <n v="-22.92498185675208"/>
    <n v="2.755987637080877E-2"/>
    <n v="5.1396011765443228E-2"/>
    <n v="9.5083212554350538E-2"/>
    <x v="0"/>
    <n v="1"/>
    <n v="0.54053718195590772"/>
    <n v="72.649585531273544"/>
    <n v="650.26601356443109"/>
    <n v="112.4785229841748"/>
    <x v="3"/>
    <s v="Exp&gt;25"/>
    <s v="Exp&gt;50"/>
    <s v="Increased Export Intensity"/>
    <n v="1"/>
    <n v="3.5050745268799137E-2"/>
    <n v="33.116373583431027"/>
    <n v="0.28605354900273922"/>
    <n v="-3.5388597221514231"/>
    <n v="-3.6029950166373233E-2"/>
    <n v="7.4132530286513898"/>
    <s v="Yes"/>
    <s v="No"/>
    <s v="No"/>
    <x v="3"/>
    <s v="Declining"/>
    <n v="-15.49893842887473"/>
    <n v="-0.16840608873198001"/>
    <n v="-4.122756103959702"/>
    <s v="Yes"/>
    <s v="0.Reducing"/>
    <s v="Reducing"/>
    <n v="455.84489325608928"/>
    <n v="4.6604812147602301E-2"/>
    <n v="0.23053404085167301"/>
    <n v="0.10771125201402509"/>
    <n v="0.96494925473120086"/>
    <s v="75-100"/>
    <n v="0.46722493396681147"/>
    <n v="14.6215957225174"/>
    <n v="7.9466175632444731"/>
    <n v="72.355980184005659"/>
    <n v="792.33014861995753"/>
  </r>
  <r>
    <n v="222"/>
    <n v="329"/>
    <n v="351"/>
    <n v="283"/>
    <n v="200"/>
    <s v="Jabil Poland sp. z o.o., Kwidzyn"/>
    <m/>
    <n v="2002"/>
    <m/>
    <n v="2002"/>
    <m/>
    <n v="192753294"/>
    <n v="120478"/>
    <n v="5811792285"/>
    <s v="sp. z o.o."/>
    <s v="2640"/>
    <s v="Produkcja elektronicznego sprzętu powszechnego użytku"/>
    <s v="Prod. maszyn i urządzeń (w tym rtv i agd)"/>
    <s v="produkcja"/>
    <m/>
    <n v="500"/>
    <s v="J"/>
    <x v="3"/>
    <n v="2065638"/>
    <n v="172812"/>
    <n v="123925"/>
    <n v="121473"/>
    <n v="43098"/>
    <n v="1700000"/>
    <n v="2347"/>
    <n v="201197"/>
    <n v="1587290"/>
    <n v="496213"/>
    <n v="1091077"/>
    <n v="681854"/>
    <n v="905436"/>
    <m/>
    <m/>
    <s v="C"/>
    <s v="Manufacturing"/>
    <s v="26"/>
    <s v="MANUFACTURE OF COMPUTER, ELECTRONIC AND OPTICAL PRODUCTS"/>
    <s v="Medium-high"/>
    <n v="0.82299028193710611"/>
    <n v="26.186519989346181"/>
    <n v="5.880652853985064E-2"/>
    <n v="7.6528548658405207E-2"/>
    <n v="0.1781510411319725"/>
    <x v="0"/>
    <n v="1"/>
    <n v="0.42957115586943778"/>
    <n v="85.725181082232638"/>
    <n v="880.11844908393698"/>
    <n v="211.42437153813381"/>
    <x v="3"/>
    <s v="Exp&gt;25"/>
    <s v="Exp&gt;50"/>
    <s v="Increased Export Intensity"/>
    <n v="1"/>
    <n v="3.5050745268799137E-2"/>
    <n v="33.116373583431027"/>
    <n v="0.28605354900273922"/>
    <n v="-3.5388597221514231"/>
    <n v="-3.6029950166373233E-2"/>
    <n v="7.4132530286513898"/>
    <s v="Yes"/>
    <s v="No"/>
    <s v="No"/>
    <x v="3"/>
    <s v="Declining"/>
    <n v="-15.49893842887473"/>
    <n v="-0.16840608873198001"/>
    <n v="-4.122756103959702"/>
    <s v="Yes"/>
    <s v="0.Reducing"/>
    <s v="Reducing"/>
    <n v="455.84489325608928"/>
    <n v="4.6604812147602301E-2"/>
    <n v="0.23053404085167301"/>
    <n v="0.10771125201402509"/>
    <n v="0.96494925473120086"/>
    <s v="75-100"/>
    <n v="0.46722493396681147"/>
    <n v="14.6215957225174"/>
    <n v="7.9466175632444731"/>
    <n v="72.355980184005659"/>
    <n v="792.33014861995753"/>
  </r>
  <r>
    <n v="222"/>
    <n v="329"/>
    <n v="351"/>
    <n v="283"/>
    <n v="200"/>
    <s v="Jabil Poland sp. z o.o., Kwidzyn"/>
    <m/>
    <n v="2002"/>
    <m/>
    <n v="2002"/>
    <m/>
    <n v="192753294"/>
    <n v="120478"/>
    <n v="5811792285"/>
    <s v="sp. z o.o."/>
    <s v="2640"/>
    <s v="Produkcja elektronicznego sprzętu powszechnego użytku"/>
    <s v="Prod. maszyn i urządzeń (w tym rtv i agd)"/>
    <s v="produkcja"/>
    <m/>
    <n v="500"/>
    <s v="J"/>
    <x v="0"/>
    <n v="2239125"/>
    <n v="108153"/>
    <n v="87754"/>
    <n v="104354"/>
    <n v="32210"/>
    <n v="2160642"/>
    <n v="2826"/>
    <n v="204478"/>
    <n v="968831"/>
    <n v="302617"/>
    <n v="666214"/>
    <n v="452662"/>
    <n v="516168"/>
    <m/>
    <m/>
    <s v="C"/>
    <s v="Manufacturing"/>
    <s v="26"/>
    <s v="MANUFACTURE OF COMPUTER, ELECTRONIC AND OPTICAL PRODUCTS"/>
    <s v="Medium-high"/>
    <n v="0.96494925473120086"/>
    <m/>
    <n v="4.6604812147602301E-2"/>
    <n v="0.10771125201402509"/>
    <n v="0.23053404085167301"/>
    <x v="0"/>
    <n v="1"/>
    <n v="0.46722493396681147"/>
    <n v="72.355980184005659"/>
    <n v="792.33014861995753"/>
    <n v="107.0831564048125"/>
    <x v="3"/>
    <s v="Exp&gt;25"/>
    <s v="Exp&gt;50"/>
    <s v="Increased Export Intensity"/>
    <n v="1"/>
    <n v="3.5050745268799137E-2"/>
    <n v="33.116373583431027"/>
    <n v="0.28605354900273922"/>
    <n v="-3.5388597221514231"/>
    <n v="-3.6029950166373233E-2"/>
    <n v="7.4132530286513898"/>
    <s v="Yes"/>
    <s v="No"/>
    <s v="No"/>
    <x v="3"/>
    <s v="Declining"/>
    <n v="-15.49893842887473"/>
    <n v="-0.16840608873198001"/>
    <n v="-4.122756103959702"/>
    <s v="Yes"/>
    <s v="0.Reducing"/>
    <s v="Reducing"/>
    <n v="455.84489325608928"/>
    <n v="4.6604812147602301E-2"/>
    <n v="0.23053404085167301"/>
    <n v="0.10771125201402509"/>
    <n v="0.96494925473120086"/>
    <s v="75-100"/>
    <n v="0.46722493396681147"/>
    <n v="14.6215957225174"/>
    <n v="7.9466175632444731"/>
    <n v="72.355980184005659"/>
    <n v="792.33014861995753"/>
  </r>
  <r>
    <n v="222"/>
    <n v="329"/>
    <n v="351"/>
    <n v="283"/>
    <n v="200"/>
    <s v="Jabil Poland sp. z o.o., Kwidzyn"/>
    <m/>
    <n v="2002"/>
    <m/>
    <n v="2002"/>
    <m/>
    <n v="192753294"/>
    <n v="120478"/>
    <n v="5811792285"/>
    <s v="sp. z o.o."/>
    <s v="2640"/>
    <s v="Produkcja elektronicznego sprzętu powszechnego użytku"/>
    <s v="Prod. maszyn i urządzeń (w tym rtv i agd)"/>
    <s v="produkcja"/>
    <m/>
    <n v="500"/>
    <s v="J"/>
    <x v="4"/>
    <n v="2980642"/>
    <n v="177440"/>
    <n v="213714"/>
    <n v="170754"/>
    <n v="57451"/>
    <n v="2980642"/>
    <n v="2388"/>
    <n v="252874"/>
    <n v="1565522"/>
    <n v="291577"/>
    <n v="1273945"/>
    <n v="852608"/>
    <n v="712914"/>
    <m/>
    <m/>
    <s v="C"/>
    <s v="Manufacturing"/>
    <s v="26"/>
    <s v="MANUFACTURE OF COMPUTER, ELECTRONIC AND OPTICAL PRODUCTS"/>
    <s v="Medium-high"/>
    <n v="1"/>
    <n v="44.296435290210589"/>
    <n v="5.7287658162234849E-2"/>
    <n v="0.10907160678674591"/>
    <n v="0.20027257543912319"/>
    <x v="0"/>
    <n v="1"/>
    <n v="0.5446157894938557"/>
    <n v="105.893634840871"/>
    <n v="1248.1750418760471"/>
    <n v="122.1009212730318"/>
    <x v="3"/>
    <s v="Exp&gt;25"/>
    <s v="Exp&gt;50"/>
    <s v="Increased Export Intensity"/>
    <n v="1"/>
    <n v="3.5050745268799137E-2"/>
    <n v="33.116373583431027"/>
    <n v="0.28605354900273922"/>
    <n v="-3.5388597221514231"/>
    <n v="-3.6029950166373233E-2"/>
    <n v="7.4132530286513898"/>
    <s v="Yes"/>
    <s v="No"/>
    <s v="No"/>
    <x v="3"/>
    <s v="Declining"/>
    <n v="-15.49893842887473"/>
    <n v="-0.16840608873198001"/>
    <n v="-4.122756103959702"/>
    <s v="Yes"/>
    <s v="0.Reducing"/>
    <s v="Reducing"/>
    <n v="455.84489325608928"/>
    <n v="4.6604812147602301E-2"/>
    <n v="0.23053404085167301"/>
    <n v="0.10771125201402509"/>
    <n v="0.96494925473120086"/>
    <s v="75-100"/>
    <n v="0.46722493396681147"/>
    <n v="14.6215957225174"/>
    <n v="7.9466175632444731"/>
    <n v="72.355980184005659"/>
    <n v="792.33014861995753"/>
  </r>
  <r>
    <n v="154"/>
    <m/>
    <n v="119"/>
    <n v="122"/>
    <n v="201"/>
    <s v="Amazon Fulfillment Poland sp. z o.o., Warszawa"/>
    <m/>
    <n v="2013"/>
    <m/>
    <n v="2013"/>
    <m/>
    <n v="146506700"/>
    <n v="447948"/>
    <n v="5252546391"/>
    <s v="sp. z o.o."/>
    <s v="5210"/>
    <s v="Magazynowanie i przechowywanie pozostałych towarów"/>
    <s v="Transport "/>
    <s v="transport"/>
    <m/>
    <n v="500"/>
    <s v="J"/>
    <x v="0"/>
    <n v="2234414"/>
    <n v="103020"/>
    <n v="83287"/>
    <n v="60875"/>
    <n v="305507"/>
    <n v="0"/>
    <n v="14563"/>
    <n v="923880"/>
    <n v="3875792"/>
    <n v="2936808"/>
    <n v="938984"/>
    <n v="2312656"/>
    <n v="1563136"/>
    <m/>
    <m/>
    <s v="H"/>
    <s v="Transportation and Storage"/>
    <s v="52"/>
    <s v="WAREHOUSING AND SUPPORT ACTIVITIES FOR TRANSPORTATION"/>
    <s v="Low"/>
    <n v="0"/>
    <m/>
    <n v="2.7244279708236702E-2"/>
    <n v="1.570646722011914E-2"/>
    <n v="2.6322548619422861E-2"/>
    <x v="0"/>
    <n v="1"/>
    <n v="0.59669249536610836"/>
    <n v="63.44022522831834"/>
    <n v="153.43088649316761"/>
    <n v="201.66229485682891"/>
    <x v="0"/>
    <s v="Exp&lt;25"/>
    <s v="Exp&lt;50"/>
    <s v="Decreased Export Intensity"/>
    <n v="0"/>
    <n v="0"/>
    <n v="85.057737733472848"/>
    <n v="0.61549768625506296"/>
    <n v="34.099809951791919"/>
    <n v="0.2934141870859488"/>
    <n v="16.634440987435891"/>
    <s v="No"/>
    <s v="Yes"/>
    <s v="No"/>
    <x v="0"/>
    <s v="Growing"/>
    <n v="29.341481837533468"/>
    <n v="0.2572858668808653"/>
    <n v="6.6435167079734292"/>
    <s v="No"/>
    <s v="2.Hiring"/>
    <s v="Hiring"/>
    <n v="66.09321628873937"/>
    <n v="2.7244279708236702E-2"/>
    <n v="2.6322548619422861E-2"/>
    <n v="1.570646722011914E-2"/>
    <n v="0"/>
    <s v="0-10"/>
    <n v="0.59669249536610836"/>
    <n v="14.619489559257641"/>
    <n v="9.5862393444825802"/>
    <n v="63.44022522831834"/>
    <n v="153.43088649316761"/>
  </r>
  <r>
    <n v="154"/>
    <m/>
    <n v="119"/>
    <n v="122"/>
    <n v="201"/>
    <s v="Amazon Fulfillment Poland sp. z o.o., Warszawa"/>
    <m/>
    <n v="2013"/>
    <m/>
    <n v="2013"/>
    <m/>
    <n v="146506700"/>
    <n v="447948"/>
    <n v="5252546391"/>
    <s v="sp. z o.o."/>
    <s v="5210"/>
    <s v="Magazynowanie i przechowywanie pozostałych towarów"/>
    <s v="Transport "/>
    <s v="transport"/>
    <m/>
    <n v="500"/>
    <s v="J"/>
    <x v="1"/>
    <n v="3669685"/>
    <n v="156763"/>
    <n v="46125"/>
    <n v="28673"/>
    <n v="384987"/>
    <n v="0"/>
    <n v="17323"/>
    <n v="1250789"/>
    <n v="4323446"/>
    <n v="3062916"/>
    <n v="1260530"/>
    <n v="2341329"/>
    <n v="1982117"/>
    <m/>
    <m/>
    <s v="H"/>
    <s v="Transportation and Storage"/>
    <s v="52"/>
    <s v="WAREHOUSING AND SUPPORT ACTIVITIES FOR TRANSPORTATION"/>
    <s v="Low"/>
    <n v="0"/>
    <n v="64.234783706152939"/>
    <n v="7.8134771785589221E-3"/>
    <n v="6.6319782876899588E-3"/>
    <n v="1.224646344020853E-2"/>
    <x v="0"/>
    <n v="1"/>
    <n v="0.54154232526554047"/>
    <n v="72.203948507764238"/>
    <n v="211.8388847197368"/>
    <n v="176.8120995208682"/>
    <x v="0"/>
    <s v="Exp&lt;25"/>
    <s v="Exp&lt;50"/>
    <s v="Decreased Export Intensity"/>
    <n v="0"/>
    <n v="0"/>
    <n v="85.057737733472848"/>
    <n v="0.61549768625506296"/>
    <n v="34.099809951791919"/>
    <n v="0.2934141870859488"/>
    <n v="16.634440987435891"/>
    <s v="No"/>
    <s v="Yes"/>
    <s v="No"/>
    <x v="0"/>
    <s v="Growing"/>
    <n v="29.341481837533468"/>
    <n v="0.2572858668808653"/>
    <n v="6.6435167079734292"/>
    <s v="No"/>
    <s v="2.Hiring"/>
    <s v="Hiring"/>
    <n v="66.09321628873937"/>
    <n v="2.7244279708236702E-2"/>
    <n v="2.6322548619422861E-2"/>
    <n v="1.570646722011914E-2"/>
    <n v="0"/>
    <s v="0-10"/>
    <n v="0.59669249536610836"/>
    <n v="14.619489559257641"/>
    <n v="9.5862393444825802"/>
    <n v="63.44022522831834"/>
    <n v="153.43088649316761"/>
  </r>
  <r>
    <n v="154"/>
    <m/>
    <n v="119"/>
    <n v="122"/>
    <n v="201"/>
    <s v="Amazon Fulfillment Poland sp. z o.o., Warszawa"/>
    <m/>
    <n v="2013"/>
    <m/>
    <n v="2013"/>
    <m/>
    <n v="146506700"/>
    <n v="447948"/>
    <n v="5252546391"/>
    <s v="sp. z o.o."/>
    <s v="5210"/>
    <s v="Magazynowanie i przechowywanie pozostałych towarów"/>
    <s v="Transport "/>
    <s v="transport"/>
    <m/>
    <n v="500"/>
    <s v="J"/>
    <x v="4"/>
    <n v="4134956"/>
    <n v="174091"/>
    <n v="262871"/>
    <n v="194546"/>
    <n v="544149"/>
    <n v="0"/>
    <n v="18836"/>
    <n v="1640372"/>
    <n v="4995656"/>
    <n v="3185665"/>
    <n v="1809991"/>
    <n v="3264351"/>
    <n v="1731305"/>
    <m/>
    <m/>
    <s v="H"/>
    <s v="Transportation and Storage"/>
    <s v="52"/>
    <s v="WAREHOUSING AND SUPPORT ACTIVITIES FOR TRANSPORTATION"/>
    <s v="Low"/>
    <n v="0"/>
    <n v="-5.9127898986350296"/>
    <n v="4.7049110075173713E-2"/>
    <n v="3.8943033707685239E-2"/>
    <n v="5.9597145037405597E-2"/>
    <x v="0"/>
    <n v="1"/>
    <n v="0.65343790685347425"/>
    <n v="87.087067317901884"/>
    <n v="219.524102781907"/>
    <n v="169.12640688044169"/>
    <x v="0"/>
    <s v="Exp&lt;25"/>
    <s v="Exp&lt;50"/>
    <s v="Decreased Export Intensity"/>
    <n v="0"/>
    <n v="0"/>
    <n v="85.057737733472848"/>
    <n v="0.61549768625506296"/>
    <n v="34.099809951791919"/>
    <n v="0.2934141870859488"/>
    <n v="16.634440987435891"/>
    <s v="No"/>
    <s v="Yes"/>
    <s v="No"/>
    <x v="0"/>
    <s v="Growing"/>
    <n v="29.341481837533468"/>
    <n v="0.2572858668808653"/>
    <n v="6.6435167079734292"/>
    <s v="No"/>
    <s v="2.Hiring"/>
    <s v="Hiring"/>
    <n v="66.09321628873937"/>
    <n v="2.7244279708236702E-2"/>
    <n v="2.6322548619422861E-2"/>
    <n v="1.570646722011914E-2"/>
    <n v="0"/>
    <s v="0-10"/>
    <n v="0.59669249536610836"/>
    <n v="14.619489559257641"/>
    <n v="9.5862393444825802"/>
    <n v="63.44022522831834"/>
    <n v="153.43088649316761"/>
  </r>
  <r>
    <n v="154"/>
    <m/>
    <n v="119"/>
    <n v="122"/>
    <n v="201"/>
    <s v="Amazon Fulfillment Poland sp. z o.o., Warszawa"/>
    <m/>
    <n v="2013"/>
    <m/>
    <n v="2013"/>
    <m/>
    <n v="146506700"/>
    <n v="447948"/>
    <n v="5252546391"/>
    <s v="sp. z o.o."/>
    <s v="5210"/>
    <s v="Magazynowanie i przechowywanie pozostałych towarów"/>
    <s v="Transport "/>
    <s v="transport"/>
    <m/>
    <n v="500"/>
    <s v="J"/>
    <x v="3"/>
    <n v="4394812"/>
    <n v="179843"/>
    <n v="161559"/>
    <n v="117315"/>
    <n v="532178"/>
    <n v="0"/>
    <n v="21968"/>
    <n v="1735696"/>
    <n v="4968713"/>
    <n v="3457354"/>
    <n v="1511359"/>
    <n v="3069805"/>
    <n v="1989908"/>
    <m/>
    <m/>
    <s v="H"/>
    <s v="Transportation and Storage"/>
    <s v="52"/>
    <s v="WAREHOUSING AND SUPPORT ACTIVITIES FOR TRANSPORTATION"/>
    <s v="Low"/>
    <n v="0"/>
    <n v="-0.39417941690819142"/>
    <n v="2.6693974622805251E-2"/>
    <n v="2.36107418560903E-2"/>
    <n v="3.8215782435692167E-2"/>
    <x v="0"/>
    <n v="1"/>
    <n v="0.61782699061104962"/>
    <n v="79.010196649672253"/>
    <n v="200.0551711580481"/>
    <n v="157.38137290604519"/>
    <x v="0"/>
    <s v="Exp&lt;25"/>
    <s v="Exp&lt;50"/>
    <s v="Decreased Export Intensity"/>
    <n v="0"/>
    <n v="0"/>
    <n v="85.057737733472848"/>
    <n v="0.61549768625506296"/>
    <n v="34.099809951791919"/>
    <n v="0.2934141870859488"/>
    <n v="16.634440987435891"/>
    <s v="No"/>
    <s v="Yes"/>
    <s v="No"/>
    <x v="0"/>
    <s v="Growing"/>
    <n v="29.341481837533468"/>
    <n v="0.2572858668808653"/>
    <n v="6.6435167079734292"/>
    <s v="No"/>
    <s v="2.Hiring"/>
    <s v="Hiring"/>
    <n v="66.09321628873937"/>
    <n v="2.7244279708236702E-2"/>
    <n v="2.6322548619422861E-2"/>
    <n v="1.570646722011914E-2"/>
    <n v="0"/>
    <s v="0-10"/>
    <n v="0.59669249536610836"/>
    <n v="14.619489559257641"/>
    <n v="9.5862393444825802"/>
    <n v="63.44022522831834"/>
    <n v="153.43088649316761"/>
  </r>
  <r>
    <n v="154"/>
    <m/>
    <n v="119"/>
    <n v="122"/>
    <n v="201"/>
    <s v="Amazon Fulfillment Poland sp. z o.o., Warszawa"/>
    <m/>
    <n v="2013"/>
    <m/>
    <n v="2013"/>
    <m/>
    <n v="146506700"/>
    <n v="447948"/>
    <n v="5252546391"/>
    <s v="sp. z o.o."/>
    <s v="5210"/>
    <s v="Magazynowanie i przechowywanie pozostałych towarów"/>
    <s v="Transport "/>
    <s v="transport"/>
    <m/>
    <n v="500"/>
    <s v="J"/>
    <x v="2"/>
    <n v="4412204"/>
    <n v="187024"/>
    <n v="152409"/>
    <n v="111161"/>
    <n v="455042"/>
    <n v="0"/>
    <n v="22025"/>
    <n v="1657508"/>
    <n v="5359039"/>
    <n v="3545339"/>
    <n v="1813700"/>
    <n v="2952490"/>
    <n v="2406549"/>
    <m/>
    <m/>
    <s v="H"/>
    <s v="Transportation and Storage"/>
    <s v="52"/>
    <s v="WAREHOUSING AND SUPPORT ACTIVITIES FOR TRANSPORTATION"/>
    <s v="Low"/>
    <n v="0"/>
    <n v="20.233862034479792"/>
    <n v="2.5193984684298371E-2"/>
    <n v="2.0742711519733299E-2"/>
    <n v="3.7649915833753878E-2"/>
    <x v="0"/>
    <n v="1"/>
    <n v="0.55093646454149714"/>
    <n v="75.255754824063558"/>
    <n v="200.3270828603859"/>
    <n v="160.9688535754824"/>
    <x v="0"/>
    <s v="Exp&lt;25"/>
    <s v="Exp&lt;50"/>
    <s v="Decreased Export Intensity"/>
    <n v="0"/>
    <n v="0"/>
    <n v="85.057737733472848"/>
    <n v="0.61549768625506296"/>
    <n v="34.099809951791919"/>
    <n v="0.2934141870859488"/>
    <n v="16.634440987435891"/>
    <s v="No"/>
    <s v="Yes"/>
    <s v="No"/>
    <x v="0"/>
    <s v="Growing"/>
    <n v="29.341481837533468"/>
    <n v="0.2572858668808653"/>
    <n v="6.6435167079734292"/>
    <s v="No"/>
    <s v="2.Hiring"/>
    <s v="Hiring"/>
    <n v="66.09321628873937"/>
    <n v="2.7244279708236702E-2"/>
    <n v="2.6322548619422861E-2"/>
    <n v="1.570646722011914E-2"/>
    <n v="0"/>
    <s v="0-10"/>
    <n v="0.59669249536610836"/>
    <n v="14.619489559257641"/>
    <n v="9.5862393444825802"/>
    <n v="63.44022522831834"/>
    <n v="153.43088649316761"/>
  </r>
  <r>
    <n v="212"/>
    <n v="115"/>
    <n v="166"/>
    <n v="207"/>
    <n v="202"/>
    <s v="Anwil SA, Włocławek"/>
    <m/>
    <n v="1966"/>
    <m/>
    <n v="2001"/>
    <m/>
    <n v="910128477"/>
    <n v="15684"/>
    <n v="8880004938"/>
    <s v="SA"/>
    <s v="2016"/>
    <s v="Produkcja tworzyw sztucznych w formach podstawowych"/>
    <s v="Prod. wyr. chemicznych/medycznych "/>
    <s v="chemia"/>
    <m/>
    <n v="400"/>
    <s v="J"/>
    <x v="1"/>
    <n v="2207598"/>
    <n v="243605"/>
    <n v="202710"/>
    <n v="158969"/>
    <n v="181429"/>
    <n v="0"/>
    <n v="1495"/>
    <n v="165717"/>
    <n v="3092498"/>
    <n v="2282082"/>
    <n v="810416"/>
    <n v="1466702"/>
    <n v="1431481"/>
    <m/>
    <m/>
    <s v="C"/>
    <s v="Manufacturing"/>
    <s v="20"/>
    <s v="MANUFACTURE OF CHEMICALS AND CHEMICAL PRODUCTS"/>
    <s v="Medium-low"/>
    <n v="0"/>
    <n v="-1.197438363588921"/>
    <n v="7.2009940215564602E-2"/>
    <n v="5.1404722007904288E-2"/>
    <n v="0.10838534344399881"/>
    <x v="1"/>
    <n v="0"/>
    <n v="0.47427742879704371"/>
    <n v="110.847491638796"/>
    <n v="1476.654180602007"/>
    <n v="1526.4762541806019"/>
    <x v="0"/>
    <s v="Exp&lt;25"/>
    <s v="Exp&lt;50"/>
    <s v="Decreased Export Intensity"/>
    <n v="0"/>
    <n v="0"/>
    <n v="38.400870408570178"/>
    <n v="0.32498414625496608"/>
    <n v="0.29048580331172502"/>
    <n v="2.900647085853691E-3"/>
    <n v="8.4637724279313709"/>
    <s v="Yes"/>
    <s v="Yes"/>
    <s v="Yes"/>
    <x v="3"/>
    <s v="Declining"/>
    <n v="27.614747930775021"/>
    <n v="0.24384575763860281"/>
    <n v="6.2857928967794852"/>
    <s v="No"/>
    <s v="2.Hiring"/>
    <s v="Hiring"/>
    <n v="142.09908677257681"/>
    <n v="0.115126392293429"/>
    <n v="0.19520577832112701"/>
    <n v="0.11699928954337011"/>
    <n v="0"/>
    <s v="0-10"/>
    <n v="0.59936386386522977"/>
    <n v="14.619462258662191"/>
    <n v="7.1921820587132457"/>
    <n v="122.1203912716328"/>
    <n v="1681.2287434161019"/>
  </r>
  <r>
    <n v="212"/>
    <n v="115"/>
    <n v="166"/>
    <n v="207"/>
    <n v="202"/>
    <s v="Anwil SA, Włocławek"/>
    <m/>
    <n v="1966"/>
    <m/>
    <n v="2001"/>
    <m/>
    <n v="910128477"/>
    <n v="15684"/>
    <n v="8880004938"/>
    <s v="SA"/>
    <s v="2016"/>
    <s v="Produkcja tworzyw sztucznych w formach podstawowych"/>
    <s v="Prod. wyr. chemicznych/medycznych "/>
    <s v="chemia"/>
    <m/>
    <n v="400"/>
    <s v="J"/>
    <x v="0"/>
    <n v="2234353"/>
    <n v="325307"/>
    <n v="324710"/>
    <n v="257233"/>
    <n v="144582"/>
    <n v="0"/>
    <n v="1329"/>
    <n v="162298"/>
    <n v="2198586"/>
    <n v="1397812"/>
    <n v="800774"/>
    <n v="1317753"/>
    <n v="880833"/>
    <m/>
    <m/>
    <s v="C"/>
    <s v="Manufacturing"/>
    <s v="20"/>
    <s v="MANUFACTURE OF CHEMICALS AND CHEMICAL PRODUCTS"/>
    <s v="Medium-low"/>
    <n v="0"/>
    <m/>
    <n v="0.115126392293429"/>
    <n v="0.11699928954337011"/>
    <n v="0.19520577832112701"/>
    <x v="1"/>
    <n v="0"/>
    <n v="0.59936386386522977"/>
    <n v="122.1203912716328"/>
    <n v="1681.2287434161019"/>
    <n v="1051.7772761474789"/>
    <x v="0"/>
    <s v="Exp&lt;25"/>
    <s v="Exp&lt;50"/>
    <s v="Decreased Export Intensity"/>
    <n v="0"/>
    <n v="0"/>
    <n v="38.400870408570178"/>
    <n v="0.32498414625496608"/>
    <n v="0.29048580331172502"/>
    <n v="2.900647085853691E-3"/>
    <n v="8.4637724279313709"/>
    <s v="Yes"/>
    <s v="Yes"/>
    <s v="Yes"/>
    <x v="3"/>
    <s v="Declining"/>
    <n v="27.614747930775021"/>
    <n v="0.24384575763860281"/>
    <n v="6.2857928967794852"/>
    <s v="No"/>
    <s v="2.Hiring"/>
    <s v="Hiring"/>
    <n v="142.09908677257681"/>
    <n v="0.115126392293429"/>
    <n v="0.19520577832112701"/>
    <n v="0.11699928954337011"/>
    <n v="0"/>
    <s v="0-10"/>
    <n v="0.59936386386522977"/>
    <n v="14.619462258662191"/>
    <n v="7.1921820587132457"/>
    <n v="122.1203912716328"/>
    <n v="1681.2287434161019"/>
  </r>
  <r>
    <n v="212"/>
    <n v="115"/>
    <n v="166"/>
    <n v="207"/>
    <n v="202"/>
    <s v="Anwil SA, Włocławek"/>
    <m/>
    <n v="1966"/>
    <m/>
    <n v="2001"/>
    <m/>
    <n v="910128477"/>
    <n v="15684"/>
    <n v="8880004938"/>
    <s v="SA"/>
    <s v="2016"/>
    <s v="Produkcja tworzyw sztucznych w formach podstawowych"/>
    <s v="Prod. wyr. chemicznych/medycznych "/>
    <s v="chemia"/>
    <m/>
    <n v="400"/>
    <s v="J"/>
    <x v="4"/>
    <n v="3092364"/>
    <n v="-192776"/>
    <n v="-135741"/>
    <n v="-97576"/>
    <n v="251530"/>
    <n v="0"/>
    <n v="1696"/>
    <n v="263671"/>
    <n v="4928406"/>
    <n v="4002356"/>
    <n v="926050"/>
    <n v="2623443"/>
    <n v="2304963"/>
    <m/>
    <m/>
    <s v="C"/>
    <s v="Manufacturing"/>
    <s v="20"/>
    <s v="MANUFACTURE OF CHEMICALS AND CHEMICAL PRODUCTS"/>
    <s v="Medium-low"/>
    <n v="0"/>
    <n v="-46.094602250442328"/>
    <n v="-3.155385329799467E-2"/>
    <n v="-1.9798693532959741E-2"/>
    <n v="-3.7193870802605583E-2"/>
    <x v="1"/>
    <n v="0"/>
    <n v="0.53231064973137354"/>
    <n v="155.466391509434"/>
    <n v="1823.3278301886789"/>
    <n v="2359.8797169811319"/>
    <x v="0"/>
    <s v="Exp&lt;25"/>
    <s v="Exp&lt;50"/>
    <s v="Decreased Export Intensity"/>
    <n v="0"/>
    <n v="0"/>
    <n v="38.400870408570178"/>
    <n v="0.32498414625496608"/>
    <n v="0.29048580331172502"/>
    <n v="2.900647085853691E-3"/>
    <n v="8.4637724279313709"/>
    <s v="Yes"/>
    <s v="Yes"/>
    <s v="Yes"/>
    <x v="3"/>
    <s v="Declining"/>
    <n v="27.614747930775021"/>
    <n v="0.24384575763860281"/>
    <n v="6.2857928967794852"/>
    <s v="No"/>
    <s v="2.Hiring"/>
    <s v="Hiring"/>
    <n v="142.09908677257681"/>
    <n v="0.115126392293429"/>
    <n v="0.19520577832112701"/>
    <n v="0.11699928954337011"/>
    <n v="0"/>
    <s v="0-10"/>
    <n v="0.59936386386522977"/>
    <n v="14.619462258662191"/>
    <n v="7.1921820587132457"/>
    <n v="122.1203912716328"/>
    <n v="1681.2287434161019"/>
  </r>
  <r>
    <n v="212"/>
    <n v="115"/>
    <n v="166"/>
    <n v="207"/>
    <n v="202"/>
    <s v="Anwil SA, Włocławek"/>
    <m/>
    <n v="1966"/>
    <m/>
    <n v="2001"/>
    <m/>
    <n v="910128477"/>
    <n v="15684"/>
    <n v="8880004938"/>
    <s v="SA"/>
    <s v="2016"/>
    <s v="Produkcja tworzyw sztucznych w formach podstawowych"/>
    <s v="Prod. wyr. chemicznych/medycznych "/>
    <s v="chemia"/>
    <m/>
    <n v="400"/>
    <s v="J"/>
    <x v="2"/>
    <n v="3155981"/>
    <n v="465031"/>
    <n v="459612"/>
    <n v="375743"/>
    <n v="227755"/>
    <n v="0"/>
    <n v="1601"/>
    <n v="181425"/>
    <n v="4340836"/>
    <n v="3114918"/>
    <n v="1225918"/>
    <n v="1783422"/>
    <n v="2557414"/>
    <m/>
    <m/>
    <s v="C"/>
    <s v="Manufacturing"/>
    <s v="20"/>
    <s v="MANUFACTURE OF CHEMICALS AND CHEMICAL PRODUCTS"/>
    <s v="Medium-low"/>
    <n v="0"/>
    <n v="42.959950135849013"/>
    <n v="0.1190574341227023"/>
    <n v="8.6560054330548308E-2"/>
    <n v="0.21068653409008081"/>
    <x v="1"/>
    <n v="0"/>
    <n v="0.41084758788399278"/>
    <n v="113.3198001249219"/>
    <n v="1971.2560899437849"/>
    <n v="1945.607745159276"/>
    <x v="0"/>
    <s v="Exp&lt;25"/>
    <s v="Exp&lt;50"/>
    <s v="Decreased Export Intensity"/>
    <n v="0"/>
    <n v="0"/>
    <n v="38.400870408570178"/>
    <n v="0.32498414625496608"/>
    <n v="0.29048580331172502"/>
    <n v="2.900647085853691E-3"/>
    <n v="8.4637724279313709"/>
    <s v="Yes"/>
    <s v="Yes"/>
    <s v="Yes"/>
    <x v="3"/>
    <s v="Declining"/>
    <n v="27.614747930775021"/>
    <n v="0.24384575763860281"/>
    <n v="6.2857928967794852"/>
    <s v="No"/>
    <s v="2.Hiring"/>
    <s v="Hiring"/>
    <n v="142.09908677257681"/>
    <n v="0.115126392293429"/>
    <n v="0.19520577832112701"/>
    <n v="0.11699928954337011"/>
    <n v="0"/>
    <s v="0-10"/>
    <n v="0.59936386386522977"/>
    <n v="14.619462258662191"/>
    <n v="7.1921820587132457"/>
    <n v="122.1203912716328"/>
    <n v="1681.2287434161019"/>
  </r>
  <r>
    <n v="212"/>
    <n v="115"/>
    <n v="166"/>
    <n v="207"/>
    <n v="202"/>
    <s v="Anwil SA, Włocławek"/>
    <m/>
    <n v="1966"/>
    <m/>
    <n v="2001"/>
    <m/>
    <n v="910128477"/>
    <n v="15684"/>
    <n v="8880004938"/>
    <s v="SA"/>
    <s v="2016"/>
    <s v="Produkcja tworzyw sztucznych w formach podstawowych"/>
    <s v="Prod. wyr. chemicznych/medycznych "/>
    <s v="chemia"/>
    <m/>
    <n v="400"/>
    <s v="J"/>
    <x v="3"/>
    <n v="5736650"/>
    <n v="858628"/>
    <n v="858283"/>
    <n v="696983"/>
    <n v="238907"/>
    <n v="0"/>
    <n v="1633"/>
    <n v="216382"/>
    <n v="5331825"/>
    <n v="3522138"/>
    <n v="1809687"/>
    <n v="2559672"/>
    <n v="2772153"/>
    <m/>
    <m/>
    <s v="C"/>
    <s v="Manufacturing"/>
    <s v="20"/>
    <s v="MANUFACTURE OF CHEMICALS AND CHEMICAL PRODUCTS"/>
    <s v="Medium-low"/>
    <n v="0"/>
    <n v="81.770739430940793"/>
    <n v="0.1214965180026671"/>
    <n v="0.13072128211259751"/>
    <n v="0.2722938720273535"/>
    <x v="1"/>
    <n v="0"/>
    <n v="0.48007427100476852"/>
    <n v="132.50581751377831"/>
    <n v="3512.9516227801591"/>
    <n v="2156.8511941212491"/>
    <x v="0"/>
    <s v="Exp&lt;25"/>
    <s v="Exp&lt;50"/>
    <s v="Decreased Export Intensity"/>
    <n v="0"/>
    <n v="0"/>
    <n v="38.400870408570178"/>
    <n v="0.32498414625496608"/>
    <n v="0.29048580331172502"/>
    <n v="2.900647085853691E-3"/>
    <n v="8.4637724279313709"/>
    <s v="Yes"/>
    <s v="Yes"/>
    <s v="Yes"/>
    <x v="3"/>
    <s v="Declining"/>
    <n v="27.614747930775021"/>
    <n v="0.24384575763860281"/>
    <n v="6.2857928967794852"/>
    <s v="No"/>
    <s v="2.Hiring"/>
    <s v="Hiring"/>
    <n v="142.09908677257681"/>
    <n v="0.115126392293429"/>
    <n v="0.19520577832112701"/>
    <n v="0.11699928954337011"/>
    <n v="0"/>
    <s v="0-10"/>
    <n v="0.59936386386522977"/>
    <n v="14.619462258662191"/>
    <n v="7.1921820587132457"/>
    <n v="122.1203912716328"/>
    <n v="1681.2287434161019"/>
  </r>
  <r>
    <n v="172"/>
    <n v="168"/>
    <n v="156"/>
    <n v="166"/>
    <n v="203"/>
    <s v="Grupa Kapitałowa DPD Polska sp. z o.o., Warszawa"/>
    <m/>
    <n v="1991"/>
    <m/>
    <n v="2001"/>
    <m/>
    <s v="012026421"/>
    <n v="28368"/>
    <n v="5260204110"/>
    <s v="sp. z o.o."/>
    <s v="5320"/>
    <s v="Pozostała działalność pocztowa i kurierska"/>
    <s v="Poczta i telekomunikacja "/>
    <s v="transport"/>
    <m/>
    <n v="500"/>
    <s v="S"/>
    <x v="0"/>
    <n v="2225860"/>
    <n v="262953"/>
    <n v="231719"/>
    <n v="184252"/>
    <n v="103421.458"/>
    <n v="438340.28399999999"/>
    <n v="3645"/>
    <n v="293897"/>
    <n v="1512198.328"/>
    <n v="1097526.8640000001"/>
    <n v="414671.46399999998"/>
    <n v="362234.603"/>
    <n v="1149964"/>
    <m/>
    <m/>
    <s v="H"/>
    <s v="Transportation and Storage"/>
    <s v="53"/>
    <s v="POSTAL AND COURIER ACTIVITIES"/>
    <s v="Low"/>
    <n v="0.19693075215871619"/>
    <m/>
    <n v="8.2777892589830454E-2"/>
    <n v="0.1218438061915381"/>
    <n v="0.50865377982677151"/>
    <x v="0"/>
    <n v="1"/>
    <n v="0.23954172960836659"/>
    <n v="80.630178326474621"/>
    <n v="610.66117969821676"/>
    <n v="301.10476378600822"/>
    <x v="1"/>
    <s v="Exp&lt;25"/>
    <s v="Exp&lt;50"/>
    <s v="Increased Export Intensity"/>
    <n v="1"/>
    <n v="6.5359667222370521E-3"/>
    <n v="75.985506725490367"/>
    <n v="0.56523145750864323"/>
    <n v="27.52572951122491"/>
    <n v="0.2431479583395291"/>
    <n v="15.17791851887309"/>
    <s v="No"/>
    <s v="Yes"/>
    <s v="No"/>
    <x v="0"/>
    <s v="Growing"/>
    <n v="24.691358024691361"/>
    <n v="0.22067136216882061"/>
    <n v="5.6717959907566886"/>
    <s v="No"/>
    <s v="2.Hiring"/>
    <s v="Hiring"/>
    <n v="251.20702712246529"/>
    <n v="8.2777892589830454E-2"/>
    <n v="0.50865377982677151"/>
    <n v="0.1218438061915381"/>
    <n v="0.19693075215871619"/>
    <s v="10-25"/>
    <n v="0.23954172960836659"/>
    <n v="14.61565391575801"/>
    <n v="8.2011116444427579"/>
    <n v="80.630178326474621"/>
    <n v="610.66117969821676"/>
  </r>
  <r>
    <n v="172"/>
    <n v="168"/>
    <n v="156"/>
    <n v="166"/>
    <n v="203"/>
    <s v="Grupa Kapitałowa DPD Polska sp. z o.o., Warszawa"/>
    <m/>
    <n v="1991"/>
    <m/>
    <n v="2001"/>
    <m/>
    <s v="012026421"/>
    <n v="28368"/>
    <n v="5260204110"/>
    <s v="sp. z o.o."/>
    <s v="5320"/>
    <s v="Pozostała działalność pocztowa i kurierska"/>
    <s v="Poczta i telekomunikacja "/>
    <s v="transport"/>
    <m/>
    <n v="500"/>
    <s v="S"/>
    <x v="1"/>
    <n v="2808107.6"/>
    <n v="301464"/>
    <n v="253714"/>
    <n v="203127"/>
    <n v="120399"/>
    <n v="679027"/>
    <n v="3807"/>
    <n v="335986"/>
    <n v="1737191"/>
    <n v="1278634"/>
    <n v="458557"/>
    <n v="347085"/>
    <n v="1390103"/>
    <m/>
    <m/>
    <s v="H"/>
    <s v="Transportation and Storage"/>
    <s v="53"/>
    <s v="POSTAL AND COURIER ACTIVITIES"/>
    <s v="Low"/>
    <n v="0.24180946627543759"/>
    <n v="26.158320828803252"/>
    <n v="7.2335903367805418E-2"/>
    <n v="0.1169284206515"/>
    <n v="0.58523704568045287"/>
    <x v="0"/>
    <n v="1"/>
    <n v="0.19979668326626149"/>
    <n v="88.254793800893097"/>
    <n v="737.61691620698718"/>
    <n v="335.86393485684272"/>
    <x v="1"/>
    <s v="Exp&lt;25"/>
    <s v="Exp&lt;50"/>
    <s v="Increased Export Intensity"/>
    <n v="1"/>
    <n v="6.5359667222370521E-3"/>
    <n v="75.985506725490367"/>
    <n v="0.56523145750864323"/>
    <n v="27.52572951122491"/>
    <n v="0.2431479583395291"/>
    <n v="15.17791851887309"/>
    <s v="No"/>
    <s v="Yes"/>
    <s v="No"/>
    <x v="0"/>
    <s v="Growing"/>
    <n v="24.691358024691361"/>
    <n v="0.22067136216882061"/>
    <n v="5.6717959907566886"/>
    <s v="No"/>
    <s v="2.Hiring"/>
    <s v="Hiring"/>
    <n v="251.20702712246529"/>
    <n v="8.2777892589830454E-2"/>
    <n v="0.50865377982677151"/>
    <n v="0.1218438061915381"/>
    <n v="0.19693075215871619"/>
    <s v="10-25"/>
    <n v="0.23954172960836659"/>
    <n v="14.61565391575801"/>
    <n v="8.2011116444427579"/>
    <n v="80.630178326474621"/>
    <n v="610.66117969821676"/>
  </r>
  <r>
    <n v="172"/>
    <n v="168"/>
    <n v="156"/>
    <n v="166"/>
    <n v="203"/>
    <s v="Grupa Kapitałowa DPD Polska sp. z o.o., Warszawa"/>
    <m/>
    <n v="1991"/>
    <m/>
    <n v="2001"/>
    <m/>
    <s v="012026421"/>
    <n v="28368"/>
    <n v="5260204110"/>
    <s v="sp. z o.o."/>
    <s v="5320"/>
    <s v="Pozostała działalność pocztowa i kurierska"/>
    <s v="Poczta i telekomunikacja "/>
    <s v="transport"/>
    <m/>
    <n v="500"/>
    <s v="S"/>
    <x v="2"/>
    <n v="3311662.7"/>
    <n v="358722"/>
    <n v="323189.90000000002"/>
    <n v="258993"/>
    <n v="158012"/>
    <n v="734217"/>
    <n v="4024"/>
    <n v="393062"/>
    <n v="2057809"/>
    <n v="1470517"/>
    <n v="587292"/>
    <n v="508785"/>
    <n v="1549024"/>
    <m/>
    <m/>
    <s v="H"/>
    <s v="Transportation and Storage"/>
    <s v="53"/>
    <s v="POSTAL AND COURIER ACTIVITIES"/>
    <s v="Low"/>
    <n v="0.22170645579333911"/>
    <n v="17.932186786574711"/>
    <n v="7.820633423808529E-2"/>
    <n v="0.12585861953174471"/>
    <n v="0.50904212977976948"/>
    <x v="0"/>
    <n v="1"/>
    <n v="0.24724597861123171"/>
    <n v="97.679423459244532"/>
    <n v="822.97780815109354"/>
    <n v="365.43663021868792"/>
    <x v="1"/>
    <s v="Exp&lt;25"/>
    <s v="Exp&lt;50"/>
    <s v="Increased Export Intensity"/>
    <n v="1"/>
    <n v="6.5359667222370521E-3"/>
    <n v="75.985506725490367"/>
    <n v="0.56523145750864323"/>
    <n v="27.52572951122491"/>
    <n v="0.2431479583395291"/>
    <n v="15.17791851887309"/>
    <s v="No"/>
    <s v="Yes"/>
    <s v="No"/>
    <x v="0"/>
    <s v="Growing"/>
    <n v="24.691358024691361"/>
    <n v="0.22067136216882061"/>
    <n v="5.6717959907566886"/>
    <s v="No"/>
    <s v="2.Hiring"/>
    <s v="Hiring"/>
    <n v="251.20702712246529"/>
    <n v="8.2777892589830454E-2"/>
    <n v="0.50865377982677151"/>
    <n v="0.1218438061915381"/>
    <n v="0.19693075215871619"/>
    <s v="10-25"/>
    <n v="0.23954172960836659"/>
    <n v="14.61565391575801"/>
    <n v="8.2011116444427579"/>
    <n v="80.630178326474621"/>
    <n v="610.66117969821676"/>
  </r>
  <r>
    <n v="172"/>
    <n v="168"/>
    <n v="156"/>
    <n v="166"/>
    <n v="203"/>
    <s v="Grupa Kapitałowa DPD Polska sp. z o.o., Warszawa"/>
    <m/>
    <n v="1991"/>
    <m/>
    <n v="2001"/>
    <m/>
    <s v="012026421"/>
    <n v="28368"/>
    <n v="5260204110"/>
    <s v="sp. z o.o."/>
    <s v="5320"/>
    <s v="Pozostała działalność pocztowa i kurierska"/>
    <s v="Poczta i telekomunikacja "/>
    <s v="transport"/>
    <m/>
    <n v="500"/>
    <s v="S"/>
    <x v="4"/>
    <n v="3917191"/>
    <n v="158275"/>
    <n v="160706"/>
    <n v="127933"/>
    <n v="234147"/>
    <n v="797018"/>
    <n v="4545"/>
    <n v="514050.8"/>
    <n v="2714256"/>
    <n v="1850590"/>
    <n v="863666"/>
    <n v="780745"/>
    <n v="1933511"/>
    <m/>
    <m/>
    <s v="H"/>
    <s v="Transportation and Storage"/>
    <s v="53"/>
    <s v="POSTAL AND COURIER ACTIVITIES"/>
    <s v="Low"/>
    <n v="0.20346671888095319"/>
    <n v="-3.6568958899863002E-2"/>
    <n v="3.2659372494218443E-2"/>
    <n v="4.7133726516585032E-2"/>
    <n v="0.16386015920691141"/>
    <x v="0"/>
    <n v="1"/>
    <n v="0.28764604370405739"/>
    <n v="113.1024862486249"/>
    <n v="861.86820682068208"/>
    <n v="407.17051705170519"/>
    <x v="1"/>
    <s v="Exp&lt;25"/>
    <s v="Exp&lt;50"/>
    <s v="Increased Export Intensity"/>
    <n v="1"/>
    <n v="6.5359667222370521E-3"/>
    <n v="75.985506725490367"/>
    <n v="0.56523145750864323"/>
    <n v="27.52572951122491"/>
    <n v="0.2431479583395291"/>
    <n v="15.17791851887309"/>
    <s v="No"/>
    <s v="Yes"/>
    <s v="No"/>
    <x v="0"/>
    <s v="Growing"/>
    <n v="24.691358024691361"/>
    <n v="0.22067136216882061"/>
    <n v="5.6717959907566886"/>
    <s v="No"/>
    <s v="2.Hiring"/>
    <s v="Hiring"/>
    <n v="251.20702712246529"/>
    <n v="8.2777892589830454E-2"/>
    <n v="0.50865377982677151"/>
    <n v="0.1218438061915381"/>
    <n v="0.19693075215871619"/>
    <s v="10-25"/>
    <n v="0.23954172960836659"/>
    <n v="14.61565391575801"/>
    <n v="8.2011116444427579"/>
    <n v="80.630178326474621"/>
    <n v="610.66117969821676"/>
  </r>
  <r>
    <n v="172"/>
    <n v="168"/>
    <n v="156"/>
    <n v="166"/>
    <n v="203"/>
    <s v="Grupa Kapitałowa DPD Polska sp. z o.o., Warszawa"/>
    <m/>
    <n v="1991"/>
    <m/>
    <n v="2001"/>
    <m/>
    <s v="012026421"/>
    <n v="28368"/>
    <n v="5260204110"/>
    <s v="sp. z o.o."/>
    <s v="5320"/>
    <s v="Pozostała działalność pocztowa i kurierska"/>
    <s v="Poczta i telekomunikacja "/>
    <s v="transport"/>
    <m/>
    <n v="500"/>
    <s v="S"/>
    <x v="3"/>
    <n v="3918624"/>
    <n v="317497"/>
    <n v="279309"/>
    <n v="221957"/>
    <n v="192341"/>
    <n v="735666"/>
    <n v="4138"/>
    <n v="455142"/>
    <n v="2435864"/>
    <n v="1683743"/>
    <n v="752121"/>
    <n v="672319"/>
    <n v="1763544"/>
    <m/>
    <m/>
    <s v="H"/>
    <s v="Transportation and Storage"/>
    <s v="53"/>
    <s v="POSTAL AND COURIER ACTIVITIES"/>
    <s v="Low"/>
    <n v="0.18773579705529289"/>
    <n v="18.327992763272661"/>
    <n v="5.6641566019092419E-2"/>
    <n v="9.1120440221621565E-2"/>
    <n v="0.33013643820864802"/>
    <x v="0"/>
    <n v="1"/>
    <n v="0.27600843068414332"/>
    <n v="109.9908168197197"/>
    <n v="946.98501691638478"/>
    <n v="406.8977767037216"/>
    <x v="1"/>
    <s v="Exp&lt;25"/>
    <s v="Exp&lt;50"/>
    <s v="Increased Export Intensity"/>
    <n v="1"/>
    <n v="6.5359667222370521E-3"/>
    <n v="75.985506725490367"/>
    <n v="0.56523145750864323"/>
    <n v="27.52572951122491"/>
    <n v="0.2431479583395291"/>
    <n v="15.17791851887309"/>
    <s v="No"/>
    <s v="Yes"/>
    <s v="No"/>
    <x v="0"/>
    <s v="Growing"/>
    <n v="24.691358024691361"/>
    <n v="0.22067136216882061"/>
    <n v="5.6717959907566886"/>
    <s v="No"/>
    <s v="2.Hiring"/>
    <s v="Hiring"/>
    <n v="251.20702712246529"/>
    <n v="8.2777892589830454E-2"/>
    <n v="0.50865377982677151"/>
    <n v="0.1218438061915381"/>
    <n v="0.19693075215871619"/>
    <s v="10-25"/>
    <n v="0.23954172960836659"/>
    <n v="14.61565391575801"/>
    <n v="8.2011116444427579"/>
    <n v="80.630178326474621"/>
    <n v="610.66117969821676"/>
  </r>
  <r>
    <n v="242"/>
    <n v="402"/>
    <n v="353"/>
    <n v="301"/>
    <n v="205"/>
    <s v="Alstom Polska SA, Warszawa"/>
    <s v="PR"/>
    <m/>
    <m/>
    <n v="2001"/>
    <m/>
    <n v="272337680"/>
    <n v="34262"/>
    <n v="6270011583"/>
    <s v="SA"/>
    <s v="3020"/>
    <s v="Produkcja lokomotyw kolejowych oraz taboru szynowego"/>
    <s v="Prod. aut, przyczep i statków (i części) "/>
    <s v="motoryzacja"/>
    <m/>
    <n v="500"/>
    <s v="J"/>
    <x v="2"/>
    <n v="1628436"/>
    <n v="-10015"/>
    <n v="-12769"/>
    <n v="-9849"/>
    <n v="47219"/>
    <n v="0"/>
    <n v="1288"/>
    <n v="82543"/>
    <n v="2730547"/>
    <n v="803100"/>
    <n v="1927447"/>
    <n v="231274"/>
    <n v="2499273"/>
    <m/>
    <m/>
    <s v="C"/>
    <s v="Manufacturing"/>
    <s v="30"/>
    <s v="MANUFACTURE OF OTHER TRANSPORT EQUIPMENT"/>
    <s v="High"/>
    <n v="0"/>
    <n v="-8.8963277186260292E-2"/>
    <n v="-6.0481345290818922E-3"/>
    <n v="-3.6069695925395168E-3"/>
    <n v="-4.2585850549564583E-2"/>
    <x v="0"/>
    <n v="1"/>
    <n v="8.4698780134529819E-2"/>
    <n v="64.086180124223603"/>
    <n v="1264.3136645962729"/>
    <n v="623.52484472049684"/>
    <x v="0"/>
    <s v="Exp&lt;25"/>
    <s v="Exp&lt;50"/>
    <s v="Decreased Export Intensity"/>
    <n v="0"/>
    <n v="0"/>
    <n v="-19.888571798312231"/>
    <n v="-0.22175166791239681"/>
    <n v="-41.948240433559583"/>
    <n v="-0.54383516708150914"/>
    <n v="-5.3929243221235712"/>
    <s v="Yes"/>
    <s v="Yes"/>
    <s v="Yes"/>
    <x v="2"/>
    <s v="Declining"/>
    <n v="-3.2894736842105261"/>
    <n v="-3.3447934067539542E-2"/>
    <n v="-0.83271193781798702"/>
    <s v="Yes"/>
    <s v="0.Reducing"/>
    <s v="Reducing"/>
    <n v="-276.31476011457198"/>
    <n v="-7.8758034159509424E-2"/>
    <n v="-0.7255197222570795"/>
    <n v="-9.1170424303843242E-2"/>
    <n v="0"/>
    <s v="0-10"/>
    <n v="0.12566222737572669"/>
    <n v="14.605019637804951"/>
    <n v="7.2211050981824956"/>
    <n v="128.85672514619881"/>
    <n v="1609.879385964912"/>
  </r>
  <r>
    <n v="242"/>
    <n v="402"/>
    <n v="353"/>
    <n v="301"/>
    <n v="205"/>
    <s v="Alstom Polska SA, Warszawa"/>
    <s v="PR"/>
    <m/>
    <m/>
    <n v="2001"/>
    <m/>
    <n v="272337680"/>
    <n v="34262"/>
    <n v="6270011583"/>
    <s v="SA"/>
    <s v="3020"/>
    <s v="Produkcja lokomotyw kolejowych oraz taboru szynowego"/>
    <s v="Prod. aut, przyczep i statków (i części) "/>
    <s v="motoryzacja"/>
    <m/>
    <n v="500"/>
    <s v="J"/>
    <x v="1"/>
    <n v="1629886"/>
    <n v="-185"/>
    <n v="22721"/>
    <n v="13760"/>
    <n v="46087"/>
    <n v="0"/>
    <n v="1304"/>
    <n v="148832"/>
    <n v="2232647"/>
    <n v="612756"/>
    <n v="1619891"/>
    <n v="247783"/>
    <n v="1984864"/>
    <m/>
    <m/>
    <s v="C"/>
    <s v="Manufacturing"/>
    <s v="30"/>
    <s v="MANUFACTURE OF OTHER TRANSPORT EQUIPMENT"/>
    <s v="High"/>
    <n v="0"/>
    <n v="-25.992149170304881"/>
    <n v="8.4423082350544767E-3"/>
    <n v="6.163088029589989E-3"/>
    <n v="5.553246187187983E-2"/>
    <x v="0"/>
    <n v="1"/>
    <n v="0.11098171811307379"/>
    <n v="114.13496932515341"/>
    <n v="1249.9125766871171"/>
    <n v="469.90490797546011"/>
    <x v="0"/>
    <s v="Exp&lt;25"/>
    <s v="Exp&lt;50"/>
    <s v="Decreased Export Intensity"/>
    <n v="0"/>
    <n v="0"/>
    <n v="-19.888571798312231"/>
    <n v="-0.22175166791239681"/>
    <n v="-41.948240433559583"/>
    <n v="-0.54383516708150914"/>
    <n v="-5.3929243221235712"/>
    <s v="Yes"/>
    <s v="Yes"/>
    <s v="Yes"/>
    <x v="2"/>
    <s v="Declining"/>
    <n v="-3.2894736842105261"/>
    <n v="-3.3447934067539542E-2"/>
    <n v="-0.83271193781798702"/>
    <s v="Yes"/>
    <s v="0.Reducing"/>
    <s v="Reducing"/>
    <n v="-276.31476011457198"/>
    <n v="-7.8758034159509424E-2"/>
    <n v="-0.7255197222570795"/>
    <n v="-9.1170424303843242E-2"/>
    <n v="0"/>
    <s v="0-10"/>
    <n v="0.12566222737572669"/>
    <n v="14.605019637804951"/>
    <n v="7.2211050981824956"/>
    <n v="128.85672514619881"/>
    <n v="1609.879385964912"/>
  </r>
  <r>
    <n v="242"/>
    <n v="402"/>
    <n v="353"/>
    <n v="301"/>
    <n v="205"/>
    <s v="Alstom Polska SA, Warszawa"/>
    <s v="PR"/>
    <m/>
    <m/>
    <n v="2001"/>
    <m/>
    <n v="272337680"/>
    <n v="34262"/>
    <n v="6270011583"/>
    <s v="SA"/>
    <s v="3020"/>
    <s v="Produkcja lokomotyw kolejowych oraz taboru szynowego"/>
    <s v="Prod. aut, przyczep i statków (i części) "/>
    <s v="motoryzacja"/>
    <m/>
    <n v="500"/>
    <s v="J"/>
    <x v="4"/>
    <n v="1764306"/>
    <n v="-362189"/>
    <n v="-348179"/>
    <n v="-332155"/>
    <n v="5859"/>
    <n v="0"/>
    <n v="1323"/>
    <n v="200384"/>
    <n v="3407056"/>
    <n v="1038917"/>
    <n v="2368139"/>
    <n v="-90908"/>
    <n v="3497964"/>
    <m/>
    <m/>
    <s v="C"/>
    <s v="Manufacturing"/>
    <s v="30"/>
    <s v="MANUFACTURE OF OTHER TRANSPORT EQUIPMENT"/>
    <s v="High"/>
    <n v="0"/>
    <n v="0"/>
    <n v="-0.18826382724992149"/>
    <n v="-9.7490325958833668E-2"/>
    <n v="3.6537488449861399"/>
    <x v="0"/>
    <n v="1"/>
    <n v="-2.6682273493596819E-2"/>
    <n v="151.46182917611489"/>
    <n v="1333.56462585034"/>
    <n v="785.27362055933486"/>
    <x v="0"/>
    <s v="Exp&lt;25"/>
    <s v="Exp&lt;50"/>
    <s v="Decreased Export Intensity"/>
    <n v="0"/>
    <n v="0"/>
    <n v="-19.888571798312231"/>
    <n v="-0.22175166791239681"/>
    <n v="-41.948240433559583"/>
    <n v="-0.54383516708150914"/>
    <n v="-5.3929243221235712"/>
    <s v="Yes"/>
    <s v="Yes"/>
    <s v="Yes"/>
    <x v="2"/>
    <s v="Declining"/>
    <n v="-3.2894736842105261"/>
    <n v="-3.3447934067539542E-2"/>
    <n v="-0.83271193781798702"/>
    <s v="Yes"/>
    <s v="0.Reducing"/>
    <s v="Reducing"/>
    <n v="-276.31476011457198"/>
    <n v="-7.8758034159509424E-2"/>
    <n v="-0.7255197222570795"/>
    <n v="-9.1170424303843242E-2"/>
    <n v="0"/>
    <s v="0-10"/>
    <n v="0.12566222737572669"/>
    <n v="14.605019637804951"/>
    <n v="7.2211050981824956"/>
    <n v="128.85672514619881"/>
    <n v="1609.879385964912"/>
  </r>
  <r>
    <n v="242"/>
    <n v="402"/>
    <n v="353"/>
    <n v="301"/>
    <n v="205"/>
    <s v="Alstom Polska SA, Warszawa"/>
    <s v="PR"/>
    <m/>
    <m/>
    <n v="2001"/>
    <m/>
    <n v="272337680"/>
    <n v="34262"/>
    <n v="6270011583"/>
    <s v="SA"/>
    <s v="3020"/>
    <s v="Produkcja lokomotyw kolejowych oraz taboru szynowego"/>
    <s v="Prod. aut, przyczep i statków (i części) "/>
    <s v="motoryzacja"/>
    <m/>
    <n v="500"/>
    <s v="J"/>
    <x v="3"/>
    <n v="1764306"/>
    <n v="-302385"/>
    <n v="-348179"/>
    <n v="-332155"/>
    <n v="58591"/>
    <n v="0"/>
    <n v="1323"/>
    <n v="200384"/>
    <n v="3407056"/>
    <n v="1038917"/>
    <n v="2368139"/>
    <n v="-90908"/>
    <n v="3497964"/>
    <m/>
    <m/>
    <s v="C"/>
    <s v="Manufacturing"/>
    <s v="30"/>
    <s v="MANUFACTURE OF OTHER TRANSPORT EQUIPMENT"/>
    <s v="High"/>
    <n v="0"/>
    <n v="8.3435885721023126"/>
    <n v="-0.18826382724992149"/>
    <n v="-9.7490325958833668E-2"/>
    <n v="3.6537488449861399"/>
    <x v="0"/>
    <n v="1"/>
    <n v="-2.6682273493596819E-2"/>
    <n v="151.46182917611489"/>
    <n v="1333.56462585034"/>
    <n v="785.27362055933486"/>
    <x v="0"/>
    <s v="Exp&lt;25"/>
    <s v="Exp&lt;50"/>
    <s v="Decreased Export Intensity"/>
    <n v="0"/>
    <n v="0"/>
    <n v="-19.888571798312231"/>
    <n v="-0.22175166791239681"/>
    <n v="-41.948240433559583"/>
    <n v="-0.54383516708150914"/>
    <n v="-5.3929243221235712"/>
    <s v="Yes"/>
    <s v="Yes"/>
    <s v="Yes"/>
    <x v="2"/>
    <s v="Declining"/>
    <n v="-3.2894736842105261"/>
    <n v="-3.3447934067539542E-2"/>
    <n v="-0.83271193781798702"/>
    <s v="Yes"/>
    <s v="0.Reducing"/>
    <s v="Reducing"/>
    <n v="-276.31476011457198"/>
    <n v="-7.8758034159509424E-2"/>
    <n v="-0.7255197222570795"/>
    <n v="-9.1170424303843242E-2"/>
    <n v="0"/>
    <s v="0-10"/>
    <n v="0.12566222737572669"/>
    <n v="14.605019637804951"/>
    <n v="7.2211050981824956"/>
    <n v="128.85672514619881"/>
    <n v="1609.879385964912"/>
  </r>
  <r>
    <n v="242"/>
    <n v="402"/>
    <n v="353"/>
    <n v="301"/>
    <n v="205"/>
    <s v="Alstom Polska SA, Warszawa"/>
    <s v="PR"/>
    <m/>
    <m/>
    <n v="2001"/>
    <m/>
    <n v="272337680"/>
    <n v="34262"/>
    <n v="6270011583"/>
    <s v="SA"/>
    <s v="3020"/>
    <s v="Produkcja lokomotyw kolejowych oraz taboru szynowego"/>
    <s v="Prod. aut, przyczep i statków (i części) "/>
    <s v="motoryzacja"/>
    <m/>
    <n v="500"/>
    <s v="J"/>
    <x v="0"/>
    <n v="2202315"/>
    <n v="-218904"/>
    <n v="-191296"/>
    <n v="-173450"/>
    <n v="39851"/>
    <n v="0"/>
    <n v="1368"/>
    <n v="176276"/>
    <n v="1902481"/>
    <n v="772166"/>
    <n v="1130315"/>
    <n v="239070"/>
    <n v="1663411"/>
    <m/>
    <m/>
    <s v="C"/>
    <s v="Manufacturing"/>
    <s v="30"/>
    <s v="MANUFACTURE OF OTHER TRANSPORT EQUIPMENT"/>
    <s v="High"/>
    <n v="0"/>
    <m/>
    <n v="-7.8758034159509424E-2"/>
    <n v="-9.1170424303843242E-2"/>
    <n v="-0.7255197222570795"/>
    <x v="0"/>
    <n v="1"/>
    <n v="0.12566222737572669"/>
    <n v="128.85672514619881"/>
    <n v="1609.879385964912"/>
    <n v="564.44883040935667"/>
    <x v="0"/>
    <s v="Exp&lt;25"/>
    <s v="Exp&lt;50"/>
    <s v="Decreased Export Intensity"/>
    <n v="0"/>
    <n v="0"/>
    <n v="-19.888571798312231"/>
    <n v="-0.22175166791239681"/>
    <n v="-41.948240433559583"/>
    <n v="-0.54383516708150914"/>
    <n v="-5.3929243221235712"/>
    <s v="Yes"/>
    <s v="Yes"/>
    <s v="Yes"/>
    <x v="2"/>
    <s v="Declining"/>
    <n v="-3.2894736842105261"/>
    <n v="-3.3447934067539542E-2"/>
    <n v="-0.83271193781798702"/>
    <s v="Yes"/>
    <s v="0.Reducing"/>
    <s v="Reducing"/>
    <n v="-276.31476011457198"/>
    <n v="-7.8758034159509424E-2"/>
    <n v="-0.7255197222570795"/>
    <n v="-9.1170424303843242E-2"/>
    <n v="0"/>
    <s v="0-10"/>
    <n v="0.12566222737572669"/>
    <n v="14.605019637804951"/>
    <n v="7.2211050981824956"/>
    <n v="128.85672514619881"/>
    <n v="1609.879385964912"/>
  </r>
  <r>
    <n v="208"/>
    <n v="166"/>
    <n v="218"/>
    <n v="201"/>
    <n v="206"/>
    <s v="E.ON Polska SA, Warszawa "/>
    <m/>
    <n v="2019"/>
    <n v="1945"/>
    <m/>
    <m/>
    <s v="010330646"/>
    <n v="11733"/>
    <n v="5250000794"/>
    <s v="SA"/>
    <s v="3513"/>
    <s v="Handel energią elektryczną"/>
    <m/>
    <s v="energetyka"/>
    <m/>
    <n v="540"/>
    <s v="J"/>
    <x v="1"/>
    <n v="2291446.4"/>
    <n v="346621"/>
    <n v="309141"/>
    <n v="277224"/>
    <n v="25399.599999999999"/>
    <n v="0"/>
    <n v="853"/>
    <n v="120322.7"/>
    <n v="3119352"/>
    <n v="2398410"/>
    <n v="720942"/>
    <n v="1857725"/>
    <n v="1261626.129"/>
    <m/>
    <m/>
    <s v="D"/>
    <s v="Electricity, Gas, Steam, Hot Water and Air Conditioning Supply"/>
    <s v="35"/>
    <s v="ELECTRICITY, GAS, STEAM, HOT WATER AND AIR CONDITIONING SUPPLY"/>
    <s v="Low"/>
    <n v="0"/>
    <n v="-1.243424875096744"/>
    <n v="0.12098210108689431"/>
    <n v="8.8872304247805317E-2"/>
    <n v="0.14922768439892881"/>
    <x v="0"/>
    <n v="1"/>
    <n v="0.59554837030255003"/>
    <n v="141.05826494724499"/>
    <n v="2686.3381008206329"/>
    <n v="2811.735052754982"/>
    <x v="0"/>
    <s v="Exp&lt;25"/>
    <s v="Exp&lt;50"/>
    <s v="Decreased Export Intensity"/>
    <n v="0"/>
    <n v="0"/>
    <n v="36.94670282325346"/>
    <n v="0.3144216336608423"/>
    <n v="-0.76325882372937504"/>
    <n v="-7.661865508271859E-3"/>
    <n v="8.1777377591691458"/>
    <s v="Yes"/>
    <s v="Yes"/>
    <s v="Yes"/>
    <x v="3"/>
    <s v="Declining"/>
    <n v="-50.295857988165679"/>
    <n v="-0.69908191607976011"/>
    <n v="-16.035028411972799"/>
    <s v="No"/>
    <s v="0.Reducing"/>
    <s v="Reducing"/>
    <n v="4819.7309694561854"/>
    <n v="9.9673423049680007E-2"/>
    <n v="0.146328284512316"/>
    <n v="7.6661718796096248E-2"/>
    <n v="0"/>
    <s v="0-10"/>
    <n v="0.52390225889406805"/>
    <n v="14.65720599274581"/>
    <n v="6.739336627357174"/>
    <n v="134.32579881656801"/>
    <n v="2745.9142686390528"/>
  </r>
  <r>
    <n v="208"/>
    <n v="166"/>
    <n v="218"/>
    <n v="201"/>
    <n v="206"/>
    <s v="E.ON Polska SA, Warszawa "/>
    <m/>
    <n v="2019"/>
    <n v="1945"/>
    <m/>
    <m/>
    <s v="010330646"/>
    <n v="11733"/>
    <n v="5250000794"/>
    <s v="SA"/>
    <s v="3513"/>
    <s v="Handel energią elektryczną"/>
    <m/>
    <s v="energetyka"/>
    <m/>
    <n v="540"/>
    <s v="J"/>
    <x v="0"/>
    <n v="2320297.557"/>
    <n v="282841"/>
    <n v="254626"/>
    <n v="231272"/>
    <n v="19459"/>
    <n v="0"/>
    <n v="845"/>
    <n v="113505.3"/>
    <n v="3016786"/>
    <n v="2289971"/>
    <n v="726815"/>
    <n v="1580501"/>
    <n v="1436286"/>
    <m/>
    <m/>
    <s v="D"/>
    <s v="Electricity, Gas, Steam, Hot Water and Air Conditioning Supply"/>
    <s v="35"/>
    <s v="ELECTRICITY, GAS, STEAM, HOT WATER AND AIR CONDITIONING SUPPLY"/>
    <s v="Low"/>
    <n v="0"/>
    <m/>
    <n v="9.9673423049680007E-2"/>
    <n v="7.6661718796096248E-2"/>
    <n v="0.146328284512316"/>
    <x v="0"/>
    <n v="1"/>
    <n v="0.52390225889406805"/>
    <n v="134.32579881656801"/>
    <n v="2745.9142686390528"/>
    <n v="2710.0248520710061"/>
    <x v="0"/>
    <s v="Exp&lt;25"/>
    <s v="Exp&lt;50"/>
    <s v="Decreased Export Intensity"/>
    <n v="0"/>
    <n v="0"/>
    <n v="36.94670282325346"/>
    <n v="0.3144216336608423"/>
    <n v="-0.76325882372937504"/>
    <n v="-7.661865508271859E-3"/>
    <n v="8.1777377591691458"/>
    <s v="Yes"/>
    <s v="Yes"/>
    <s v="Yes"/>
    <x v="3"/>
    <s v="Declining"/>
    <n v="-50.295857988165679"/>
    <n v="-0.69908191607976011"/>
    <n v="-16.035028411972799"/>
    <s v="No"/>
    <s v="0.Reducing"/>
    <s v="Reducing"/>
    <n v="4819.7309694561854"/>
    <n v="9.9673423049680007E-2"/>
    <n v="0.146328284512316"/>
    <n v="7.6661718796096248E-2"/>
    <n v="0"/>
    <s v="0-10"/>
    <n v="0.52390225889406805"/>
    <n v="14.65720599274581"/>
    <n v="6.739336627357174"/>
    <n v="134.32579881656801"/>
    <n v="2745.9142686390528"/>
  </r>
  <r>
    <n v="208"/>
    <n v="166"/>
    <n v="218"/>
    <n v="201"/>
    <n v="206"/>
    <s v="E.ON Polska SA, Warszawa "/>
    <m/>
    <n v="2019"/>
    <n v="1945"/>
    <m/>
    <m/>
    <s v="010330646"/>
    <n v="11733"/>
    <n v="5250000794"/>
    <s v="SA"/>
    <s v="3513"/>
    <s v="Handel energią elektryczną"/>
    <m/>
    <s v="energetyka"/>
    <m/>
    <n v="540"/>
    <s v="J"/>
    <x v="2"/>
    <n v="2434181"/>
    <n v="537258.94099999999"/>
    <n v="504916.59499999997"/>
    <n v="467807"/>
    <n v="19765.682000000001"/>
    <n v="0"/>
    <n v="625"/>
    <n v="98903"/>
    <n v="3809464.443"/>
    <n v="2392441.7659999998"/>
    <n v="1417022.6769999999"/>
    <n v="2325531.5989999999"/>
    <n v="1483932.844"/>
    <m/>
    <m/>
    <s v="D"/>
    <s v="Electricity, Gas, Steam, Hot Water and Air Conditioning Supply"/>
    <s v="35"/>
    <s v="ELECTRICITY, GAS, STEAM, HOT WATER AND AIR CONDITIONING SUPPLY"/>
    <s v="Low"/>
    <n v="0"/>
    <n v="6.2290176196135416"/>
    <n v="0.19218250409480639"/>
    <n v="0.12280125119939329"/>
    <n v="0.20116131735262649"/>
    <x v="0"/>
    <n v="1"/>
    <n v="0.61046155799491209"/>
    <n v="158.2448"/>
    <n v="3894.6896000000002"/>
    <n v="3827.9068256"/>
    <x v="0"/>
    <s v="Exp&lt;25"/>
    <s v="Exp&lt;50"/>
    <s v="Decreased Export Intensity"/>
    <n v="0"/>
    <n v="0"/>
    <n v="36.94670282325346"/>
    <n v="0.3144216336608423"/>
    <n v="-0.76325882372937504"/>
    <n v="-7.661865508271859E-3"/>
    <n v="8.1777377591691458"/>
    <s v="Yes"/>
    <s v="Yes"/>
    <s v="Yes"/>
    <x v="3"/>
    <s v="Declining"/>
    <n v="-50.295857988165679"/>
    <n v="-0.69908191607976011"/>
    <n v="-16.035028411972799"/>
    <s v="No"/>
    <s v="0.Reducing"/>
    <s v="Reducing"/>
    <n v="4819.7309694561854"/>
    <n v="9.9673423049680007E-2"/>
    <n v="0.146328284512316"/>
    <n v="7.6661718796096248E-2"/>
    <n v="0"/>
    <s v="0-10"/>
    <n v="0.52390225889406805"/>
    <n v="14.65720599274581"/>
    <n v="6.739336627357174"/>
    <n v="134.32579881656801"/>
    <n v="2745.9142686390528"/>
  </r>
  <r>
    <n v="208"/>
    <n v="166"/>
    <n v="218"/>
    <n v="201"/>
    <n v="206"/>
    <s v="E.ON Polska SA, Warszawa "/>
    <m/>
    <n v="2019"/>
    <n v="1945"/>
    <m/>
    <m/>
    <s v="010330646"/>
    <n v="11733"/>
    <n v="5250000794"/>
    <s v="SA"/>
    <s v="3513"/>
    <s v="Handel energią elektryczną"/>
    <m/>
    <s v="energetyka"/>
    <m/>
    <n v="540"/>
    <s v="J"/>
    <x v="4"/>
    <n v="3177571"/>
    <n v="288066.43900000001"/>
    <n v="303531.37599999999"/>
    <n v="256257.00899999999"/>
    <n v="13398.151"/>
    <n v="0"/>
    <n v="420"/>
    <n v="101035.787"/>
    <n v="4074382.0589999999"/>
    <n v="2431907.997"/>
    <n v="1642474.0619999999"/>
    <n v="2691779.8429999999"/>
    <n v="1382602.216"/>
    <m/>
    <m/>
    <s v="D"/>
    <s v="Electricity, Gas, Steam, Hot Water and Air Conditioning Supply"/>
    <s v="35"/>
    <s v="ELECTRICITY, GAS, STEAM, HOT WATER AND AIR CONDITIONING SUPPLY"/>
    <s v="Low"/>
    <n v="0"/>
    <n v="-19.025538195112869"/>
    <n v="8.0645565118765236E-2"/>
    <n v="6.2894693057551576E-2"/>
    <n v="9.5199839491479546E-2"/>
    <x v="0"/>
    <n v="1"/>
    <n v="0.6606596544018406"/>
    <n v="240.5613976190476"/>
    <n v="7565.6452380952378"/>
    <n v="5790.2571357142861"/>
    <x v="0"/>
    <s v="Exp&lt;25"/>
    <s v="Exp&lt;50"/>
    <s v="Decreased Export Intensity"/>
    <n v="0"/>
    <n v="0"/>
    <n v="36.94670282325346"/>
    <n v="0.3144216336608423"/>
    <n v="-0.76325882372937504"/>
    <n v="-7.661865508271859E-3"/>
    <n v="8.1777377591691458"/>
    <s v="Yes"/>
    <s v="Yes"/>
    <s v="Yes"/>
    <x v="3"/>
    <s v="Declining"/>
    <n v="-50.295857988165679"/>
    <n v="-0.69908191607976011"/>
    <n v="-16.035028411972799"/>
    <s v="No"/>
    <s v="0.Reducing"/>
    <s v="Reducing"/>
    <n v="4819.7309694561854"/>
    <n v="9.9673423049680007E-2"/>
    <n v="0.146328284512316"/>
    <n v="7.6661718796096248E-2"/>
    <n v="0"/>
    <s v="0-10"/>
    <n v="0.52390225889406805"/>
    <n v="14.65720599274581"/>
    <n v="6.739336627357174"/>
    <n v="134.32579881656801"/>
    <n v="2745.9142686390528"/>
  </r>
  <r>
    <n v="208"/>
    <n v="166"/>
    <n v="218"/>
    <n v="201"/>
    <n v="206"/>
    <s v="E.ON Polska SA, Warszawa "/>
    <m/>
    <n v="2019"/>
    <n v="1945"/>
    <m/>
    <m/>
    <s v="010330646"/>
    <n v="11733"/>
    <n v="5250000794"/>
    <s v="SA"/>
    <s v="3513"/>
    <s v="Handel energią elektryczną"/>
    <m/>
    <s v="energetyka"/>
    <m/>
    <n v="540"/>
    <s v="J"/>
    <x v="3"/>
    <n v="3924164.3960000002"/>
    <n v="163904.78599999999"/>
    <n v="153947.24100000001"/>
    <n v="109991.235"/>
    <n v="16522.222000000002"/>
    <n v="0"/>
    <n v="397"/>
    <n v="84827.476999999999"/>
    <n v="3953947.69"/>
    <n v="2538811.787"/>
    <n v="1415135.9029999999"/>
    <n v="2435522.8339999998"/>
    <n v="1518424.8559999999"/>
    <m/>
    <m/>
    <s v="D"/>
    <s v="Electricity, Gas, Steam, Hot Water and Air Conditioning Supply"/>
    <s v="35"/>
    <s v="ELECTRICITY, GAS, STEAM, HOT WATER AND AIR CONDITIONING SUPPLY"/>
    <s v="Low"/>
    <n v="0"/>
    <n v="61.21087117186439"/>
    <n v="2.8029211801655619E-2"/>
    <n v="2.7818080466309861E-2"/>
    <n v="4.5161241547202018E-2"/>
    <x v="0"/>
    <n v="1"/>
    <n v="0.61597244702041054"/>
    <n v="213.67122670025191"/>
    <n v="9884.5450780856427"/>
    <n v="6394.9919068010076"/>
    <x v="0"/>
    <s v="Exp&lt;25"/>
    <s v="Exp&lt;50"/>
    <s v="Decreased Export Intensity"/>
    <n v="0"/>
    <n v="0"/>
    <n v="36.94670282325346"/>
    <n v="0.3144216336608423"/>
    <n v="-0.76325882372937504"/>
    <n v="-7.661865508271859E-3"/>
    <n v="8.1777377591691458"/>
    <s v="Yes"/>
    <s v="Yes"/>
    <s v="Yes"/>
    <x v="3"/>
    <s v="Declining"/>
    <n v="-50.295857988165679"/>
    <n v="-0.69908191607976011"/>
    <n v="-16.035028411972799"/>
    <s v="No"/>
    <s v="0.Reducing"/>
    <s v="Reducing"/>
    <n v="4819.7309694561854"/>
    <n v="9.9673423049680007E-2"/>
    <n v="0.146328284512316"/>
    <n v="7.6661718796096248E-2"/>
    <n v="0"/>
    <s v="0-10"/>
    <n v="0.52390225889406805"/>
    <n v="14.65720599274581"/>
    <n v="6.739336627357174"/>
    <n v="134.32579881656801"/>
    <n v="2745.9142686390528"/>
  </r>
  <r>
    <n v="94"/>
    <n v="163"/>
    <n v="206"/>
    <n v="198"/>
    <n v="207"/>
    <s v="Krajowa Grupa Spożywcza SA GK, Toruń"/>
    <m/>
    <n v="2002"/>
    <m/>
    <n v="2002"/>
    <m/>
    <n v="870363980"/>
    <n v="84678"/>
    <n v="9561040510"/>
    <s v="SA"/>
    <s v="1081"/>
    <s v="Produkcja cukru"/>
    <s v="Produkcja żywności "/>
    <s v="żywność"/>
    <m/>
    <n v="124"/>
    <s v="S"/>
    <x v="0"/>
    <n v="2199622.5397600001"/>
    <n v="17892"/>
    <n v="28796"/>
    <n v="10567"/>
    <n v="119988"/>
    <n v="857066.05310000002"/>
    <n v="2474"/>
    <n v="219948"/>
    <n v="3277933"/>
    <n v="1711946"/>
    <n v="1565987"/>
    <n v="2510077"/>
    <n v="493770"/>
    <m/>
    <m/>
    <s v="C"/>
    <s v="Manufacturing"/>
    <s v="10"/>
    <s v="MANUFACTURE OF FOOD PRODUCTS"/>
    <s v="Low"/>
    <n v="0.38964233072166748"/>
    <m/>
    <n v="4.8040060551266051E-3"/>
    <n v="3.223677848204951E-3"/>
    <n v="4.2098310131521858E-3"/>
    <x v="1"/>
    <n v="0"/>
    <n v="0.7657499405875593"/>
    <n v="88.903799514955537"/>
    <n v="889.09561025060611"/>
    <n v="691.97493936944215"/>
    <x v="4"/>
    <s v="Exp&gt;25"/>
    <s v="Exp&lt;50"/>
    <s v="Decreased Export Intensity"/>
    <n v="0"/>
    <n v="-9.6219122010573921E-2"/>
    <n v="193.03509504422911"/>
    <n v="1.075122194164075"/>
    <n v="112.3442717711805"/>
    <n v="0.75303869499496301"/>
    <n v="30.83679862758801"/>
    <s v="No"/>
    <s v="No"/>
    <s v="No"/>
    <x v="1"/>
    <s v="Growing"/>
    <n v="85.772029102667744"/>
    <n v="0.61935008601621355"/>
    <n v="16.746825720764381"/>
    <s v="Yes"/>
    <s v="2.Hiring"/>
    <s v="Hiring"/>
    <n v="513.35565171632174"/>
    <n v="4.8040060551266051E-3"/>
    <n v="4.2098310131521858E-3"/>
    <n v="3.223677848204951E-3"/>
    <n v="0.38964233072166748"/>
    <s v="25-50"/>
    <n v="0.7657499405875593"/>
    <n v="14.60379633077188"/>
    <n v="7.8135915529524329"/>
    <n v="88.903799514955537"/>
    <n v="889.09561025060611"/>
  </r>
  <r>
    <n v="94"/>
    <n v="163"/>
    <n v="206"/>
    <n v="198"/>
    <n v="207"/>
    <s v="Krajowa Grupa Spożywcza SA GK, Toruń"/>
    <m/>
    <n v="2002"/>
    <m/>
    <n v="2002"/>
    <m/>
    <n v="870363980"/>
    <n v="84678"/>
    <n v="9561040510"/>
    <s v="SA"/>
    <s v="1081"/>
    <s v="Produkcja cukru"/>
    <s v="Produkcja żywności "/>
    <s v="żywność"/>
    <m/>
    <n v="124"/>
    <s v="S"/>
    <x v="1"/>
    <n v="2339395"/>
    <n v="182252"/>
    <n v="188338"/>
    <n v="145635"/>
    <n v="148165"/>
    <n v="929299"/>
    <n v="2471"/>
    <n v="240308"/>
    <n v="3432880.9"/>
    <n v="1801769"/>
    <n v="1631111.9"/>
    <n v="2648544"/>
    <n v="486357"/>
    <m/>
    <m/>
    <s v="C"/>
    <s v="Manufacturing"/>
    <s v="10"/>
    <s v="MANUFACTURE OF FOOD PRODUCTS"/>
    <s v="Low"/>
    <n v="0.39723902974914449"/>
    <n v="6.354383886939563"/>
    <n v="6.22532748851733E-2"/>
    <n v="4.242355160063957E-2"/>
    <n v="5.4986815397441012E-2"/>
    <x v="1"/>
    <n v="0"/>
    <n v="0.77152225117975981"/>
    <n v="97.251315256980973"/>
    <n v="946.74018615944965"/>
    <n v="729.16592472683124"/>
    <x v="4"/>
    <s v="Exp&gt;25"/>
    <s v="Exp&lt;50"/>
    <s v="Decreased Export Intensity"/>
    <n v="0"/>
    <n v="-9.6219122010573921E-2"/>
    <n v="193.03509504422911"/>
    <n v="1.075122194164075"/>
    <n v="112.3442717711805"/>
    <n v="0.75303869499496301"/>
    <n v="30.83679862758801"/>
    <s v="No"/>
    <s v="No"/>
    <s v="No"/>
    <x v="1"/>
    <s v="Growing"/>
    <n v="85.772029102667744"/>
    <n v="0.61935008601621355"/>
    <n v="16.746825720764381"/>
    <s v="Yes"/>
    <s v="2.Hiring"/>
    <s v="Hiring"/>
    <n v="513.35565171632174"/>
    <n v="4.8040060551266051E-3"/>
    <n v="4.2098310131521858E-3"/>
    <n v="3.223677848204951E-3"/>
    <n v="0.38964233072166748"/>
    <s v="25-50"/>
    <n v="0.7657499405875593"/>
    <n v="14.60379633077188"/>
    <n v="7.8135915529524329"/>
    <n v="88.903799514955537"/>
    <n v="889.09561025060611"/>
  </r>
  <r>
    <n v="94"/>
    <n v="163"/>
    <n v="206"/>
    <n v="198"/>
    <n v="207"/>
    <s v="Krajowa Grupa Spożywcza SA GK, Toruń"/>
    <m/>
    <n v="2002"/>
    <m/>
    <n v="2002"/>
    <m/>
    <n v="870363980"/>
    <n v="84678"/>
    <n v="9561040510"/>
    <s v="SA"/>
    <s v="1081"/>
    <s v="Produkcja cukru"/>
    <s v="Produkcja żywności "/>
    <s v="żywność"/>
    <m/>
    <n v="124"/>
    <s v="S"/>
    <x v="2"/>
    <n v="2577481"/>
    <n v="169026"/>
    <n v="167452"/>
    <n v="126391"/>
    <n v="184640"/>
    <n v="1128853"/>
    <n v="2550"/>
    <n v="263325"/>
    <n v="3477619"/>
    <n v="1925729"/>
    <n v="1551890"/>
    <n v="2770434"/>
    <n v="428542"/>
    <m/>
    <m/>
    <s v="C"/>
    <s v="Manufacturing"/>
    <s v="10"/>
    <s v="MANUFACTURE OF FOOD PRODUCTS"/>
    <s v="Low"/>
    <n v="0.43796753496921997"/>
    <n v="10.17724668130009"/>
    <n v="4.9036636933502131E-2"/>
    <n v="3.6344119352925093E-2"/>
    <n v="4.5621371958328549E-2"/>
    <x v="1"/>
    <n v="0"/>
    <n v="0.79664678620630958"/>
    <n v="103.2647058823529"/>
    <n v="1010.776862745098"/>
    <n v="755.18784313725496"/>
    <x v="4"/>
    <s v="Exp&gt;25"/>
    <s v="Exp&lt;50"/>
    <s v="Decreased Export Intensity"/>
    <n v="0"/>
    <n v="-9.6219122010573921E-2"/>
    <n v="193.03509504422911"/>
    <n v="1.075122194164075"/>
    <n v="112.3442717711805"/>
    <n v="0.75303869499496301"/>
    <n v="30.83679862758801"/>
    <s v="No"/>
    <s v="No"/>
    <s v="No"/>
    <x v="1"/>
    <s v="Growing"/>
    <n v="85.772029102667744"/>
    <n v="0.61935008601621355"/>
    <n v="16.746825720764381"/>
    <s v="Yes"/>
    <s v="2.Hiring"/>
    <s v="Hiring"/>
    <n v="513.35565171632174"/>
    <n v="4.8040060551266051E-3"/>
    <n v="4.2098310131521858E-3"/>
    <n v="3.223677848204951E-3"/>
    <n v="0.38964233072166748"/>
    <s v="25-50"/>
    <n v="0.7657499405875593"/>
    <n v="14.60379633077188"/>
    <n v="7.8135915529524329"/>
    <n v="88.903799514955537"/>
    <n v="889.09561025060611"/>
  </r>
  <r>
    <n v="94"/>
    <n v="163"/>
    <n v="206"/>
    <n v="198"/>
    <n v="207"/>
    <s v="Krajowa Grupa Spożywcza SA GK, Toruń"/>
    <m/>
    <n v="2002"/>
    <m/>
    <n v="2002"/>
    <m/>
    <n v="870363980"/>
    <n v="84678"/>
    <n v="9561040510"/>
    <s v="SA"/>
    <s v="1081"/>
    <s v="Produkcja cukru"/>
    <s v="Produkcja żywności "/>
    <s v="żywność"/>
    <m/>
    <n v="124"/>
    <s v="S"/>
    <x v="3"/>
    <n v="3973424"/>
    <n v="523989"/>
    <n v="605548"/>
    <n v="519679.8"/>
    <n v="312311"/>
    <n v="1301980"/>
    <n v="4467"/>
    <n v="395217"/>
    <n v="7130387"/>
    <n v="3798197"/>
    <n v="3332190"/>
    <n v="4173079"/>
    <n v="1139336"/>
    <m/>
    <m/>
    <s v="C"/>
    <s v="Manufacturing"/>
    <s v="10"/>
    <s v="MANUFACTURE OF FOOD PRODUCTS"/>
    <s v="Low"/>
    <n v="0.3276720531209355"/>
    <n v="54.159196517840492"/>
    <n v="0.1307889115281933"/>
    <n v="7.2882411571770223E-2"/>
    <n v="0.124531502998146"/>
    <x v="1"/>
    <n v="0"/>
    <n v="0.58525280605386498"/>
    <n v="88.474815312290133"/>
    <n v="889.50615625699572"/>
    <n v="850.27915827177071"/>
    <x v="4"/>
    <s v="Exp&gt;25"/>
    <s v="Exp&lt;50"/>
    <s v="Decreased Export Intensity"/>
    <n v="0"/>
    <n v="-9.6219122010573921E-2"/>
    <n v="193.03509504422911"/>
    <n v="1.075122194164075"/>
    <n v="112.3442717711805"/>
    <n v="0.75303869499496301"/>
    <n v="30.83679862758801"/>
    <s v="No"/>
    <s v="No"/>
    <s v="No"/>
    <x v="1"/>
    <s v="Growing"/>
    <n v="85.772029102667744"/>
    <n v="0.61935008601621355"/>
    <n v="16.746825720764381"/>
    <s v="Yes"/>
    <s v="2.Hiring"/>
    <s v="Hiring"/>
    <n v="513.35565171632174"/>
    <n v="4.8040060551266051E-3"/>
    <n v="4.2098310131521858E-3"/>
    <n v="3.223677848204951E-3"/>
    <n v="0.38964233072166748"/>
    <s v="25-50"/>
    <n v="0.7657499405875593"/>
    <n v="14.60379633077188"/>
    <n v="7.8135915529524329"/>
    <n v="88.903799514955537"/>
    <n v="889.09561025060611"/>
  </r>
  <r>
    <n v="94"/>
    <n v="163"/>
    <n v="206"/>
    <n v="198"/>
    <n v="207"/>
    <s v="Krajowa Grupa Spożywcza SA GK, Toruń"/>
    <m/>
    <n v="2002"/>
    <m/>
    <n v="2002"/>
    <m/>
    <n v="870363980"/>
    <n v="84678"/>
    <n v="9561040510"/>
    <s v="SA"/>
    <s v="1081"/>
    <s v="Produkcja cukru"/>
    <s v="Produkcja żywności "/>
    <s v="żywność"/>
    <m/>
    <n v="124"/>
    <s v="S"/>
    <x v="4"/>
    <n v="6445666"/>
    <n v="659458"/>
    <n v="778031"/>
    <n v="664804"/>
    <n v="427520"/>
    <n v="1891308"/>
    <n v="4596"/>
    <n v="606803"/>
    <n v="8573094"/>
    <n v="3764304"/>
    <n v="4808790"/>
    <n v="5085524"/>
    <n v="2502319"/>
    <m/>
    <m/>
    <s v="C"/>
    <s v="Manufacturing"/>
    <s v="10"/>
    <s v="MANUFACTURE OF FOOD PRODUCTS"/>
    <s v="Low"/>
    <n v="0.29342320871109362"/>
    <n v="62.219435932334427"/>
    <n v="0.1031396910730404"/>
    <n v="7.7545399595525255E-2"/>
    <n v="0.13072477880352151"/>
    <x v="1"/>
    <n v="0"/>
    <n v="0.59319587537474805"/>
    <n v="132.0285030461271"/>
    <n v="1402.4512619669281"/>
    <n v="819.03916449086159"/>
    <x v="4"/>
    <s v="Exp&gt;25"/>
    <s v="Exp&lt;50"/>
    <s v="Decreased Export Intensity"/>
    <n v="0"/>
    <n v="-9.6219122010573921E-2"/>
    <n v="193.03509504422911"/>
    <n v="1.075122194164075"/>
    <n v="112.3442717711805"/>
    <n v="0.75303869499496301"/>
    <n v="30.83679862758801"/>
    <s v="No"/>
    <s v="No"/>
    <s v="No"/>
    <x v="1"/>
    <s v="Growing"/>
    <n v="85.772029102667744"/>
    <n v="0.61935008601621355"/>
    <n v="16.746825720764381"/>
    <s v="Yes"/>
    <s v="2.Hiring"/>
    <s v="Hiring"/>
    <n v="513.35565171632174"/>
    <n v="4.8040060551266051E-3"/>
    <n v="4.2098310131521858E-3"/>
    <n v="3.223677848204951E-3"/>
    <n v="0.38964233072166748"/>
    <s v="25-50"/>
    <n v="0.7657499405875593"/>
    <n v="14.60379633077188"/>
    <n v="7.8135915529524329"/>
    <n v="88.903799514955537"/>
    <n v="889.09561025060611"/>
  </r>
  <r>
    <n v="273"/>
    <n v="195"/>
    <n v="214"/>
    <n v="227"/>
    <n v="208"/>
    <s v="Swiss Krono sp. z o.o., Żary"/>
    <m/>
    <n v="1966"/>
    <m/>
    <n v="1994"/>
    <m/>
    <n v="970327738"/>
    <n v="52023"/>
    <n v="9280012700"/>
    <s v="sp. z o.o."/>
    <s v="1621"/>
    <s v="Produkcja arkuszy fornirowych i płyt wykonanych na bazie drewna"/>
    <s v="Budownictwo "/>
    <s v="budownictwo"/>
    <m/>
    <n v="500"/>
    <s v="J"/>
    <x v="1"/>
    <n v="2013630"/>
    <n v="253614"/>
    <n v="256373"/>
    <n v="206349"/>
    <n v="63251"/>
    <n v="886638"/>
    <n v="1142"/>
    <n v="154105"/>
    <n v="1785702"/>
    <n v="928343"/>
    <n v="857359"/>
    <n v="1456068"/>
    <n v="329634"/>
    <m/>
    <m/>
    <s v="C"/>
    <s v="Manufacturing"/>
    <s v="16"/>
    <s v="MANUFACTURE OF WOOD AND OF PRODUCTS OF WOOD AND CORK, EXCEPT FURNITURE; MANUFACTURE OF ARTICLES OF STRAW AND PLAITING MATERIALS"/>
    <s v="Medium-high"/>
    <n v="0.44031823125400399"/>
    <n v="-8.1261266769264378"/>
    <n v="0.1024761252067162"/>
    <n v="0.11555623502689701"/>
    <n v="0.1417165956534997"/>
    <x v="0"/>
    <n v="1"/>
    <n v="0.81540368997738699"/>
    <n v="134.9430823117338"/>
    <n v="1763.248686514886"/>
    <n v="812.90980735551659"/>
    <x v="4"/>
    <s v="Exp&gt;25"/>
    <s v="Exp&lt;50"/>
    <s v="Decreased Export Intensity"/>
    <n v="0"/>
    <n v="-9.4448688531700853E-4"/>
    <n v="15.27261760442536"/>
    <n v="0.14212972482908801"/>
    <n v="-16.469117677952632"/>
    <n v="-0.17995377434002441"/>
    <n v="3.617125186779568"/>
    <s v="Yes"/>
    <s v="Yes"/>
    <s v="Yes"/>
    <x v="3"/>
    <s v="Declining"/>
    <n v="-7.5221238938053103"/>
    <n v="-7.8200747307474394E-2"/>
    <n v="-1.9360321240110221"/>
    <s v="No"/>
    <s v="0.Reducing"/>
    <s v="Reducing"/>
    <n v="478.08600160901028"/>
    <n v="0.13096257618970919"/>
    <n v="0.19438637267111869"/>
    <n v="0.1592106554962856"/>
    <n v="0.42606603997840981"/>
    <s v="25-50"/>
    <n v="0.81904226777076239"/>
    <n v="14.60020311306168"/>
    <n v="7.0299729117063858"/>
    <n v="135.63628318584071"/>
    <n v="1939.5867256637171"/>
  </r>
  <r>
    <n v="273"/>
    <n v="195"/>
    <n v="214"/>
    <n v="227"/>
    <n v="208"/>
    <s v="Swiss Krono sp. z o.o., Żary"/>
    <m/>
    <n v="1966"/>
    <m/>
    <n v="1994"/>
    <m/>
    <n v="970327738"/>
    <n v="52023"/>
    <n v="9280012700"/>
    <s v="sp. z o.o."/>
    <s v="1621"/>
    <s v="Produkcja arkuszy fornirowych i płyt wykonanych na bazie drewna"/>
    <s v="Budownictwo "/>
    <s v="budownictwo"/>
    <m/>
    <n v="500"/>
    <s v="J"/>
    <x v="0"/>
    <n v="2191733"/>
    <n v="331997"/>
    <n v="337042"/>
    <n v="287035"/>
    <n v="56203"/>
    <n v="933823"/>
    <n v="1130"/>
    <n v="153269"/>
    <n v="1802863"/>
    <n v="914867"/>
    <n v="887996"/>
    <n v="1476621"/>
    <n v="326242"/>
    <m/>
    <m/>
    <s v="C"/>
    <s v="Manufacturing"/>
    <s v="16"/>
    <s v="MANUFACTURE OF WOOD AND OF PRODUCTS OF WOOD AND CORK, EXCEPT FURNITURE; MANUFACTURE OF ARTICLES OF STRAW AND PLAITING MATERIALS"/>
    <s v="Medium-high"/>
    <n v="0.42606603997840981"/>
    <m/>
    <n v="0.13096257618970919"/>
    <n v="0.1592106554962856"/>
    <n v="0.19438637267111869"/>
    <x v="0"/>
    <n v="1"/>
    <n v="0.81904226777076239"/>
    <n v="135.63628318584071"/>
    <n v="1939.5867256637171"/>
    <n v="809.61681415929206"/>
    <x v="4"/>
    <s v="Exp&gt;25"/>
    <s v="Exp&lt;50"/>
    <s v="Decreased Export Intensity"/>
    <n v="0"/>
    <n v="-9.4448688531700853E-4"/>
    <n v="15.27261760442536"/>
    <n v="0.14212972482908801"/>
    <n v="-16.469117677952632"/>
    <n v="-0.17995377434002441"/>
    <n v="3.617125186779568"/>
    <s v="Yes"/>
    <s v="Yes"/>
    <s v="Yes"/>
    <x v="3"/>
    <s v="Declining"/>
    <n v="-7.5221238938053103"/>
    <n v="-7.8200747307474394E-2"/>
    <n v="-1.9360321240110221"/>
    <s v="No"/>
    <s v="0.Reducing"/>
    <s v="Reducing"/>
    <n v="478.08600160901028"/>
    <n v="0.13096257618970919"/>
    <n v="0.19438637267111869"/>
    <n v="0.1592106554962856"/>
    <n v="0.42606603997840981"/>
    <s v="25-50"/>
    <n v="0.81904226777076239"/>
    <n v="14.60020311306168"/>
    <n v="7.0299729117063858"/>
    <n v="135.63628318584071"/>
    <n v="1939.5867256637171"/>
  </r>
  <r>
    <n v="273"/>
    <n v="195"/>
    <n v="214"/>
    <n v="227"/>
    <n v="208"/>
    <s v="Swiss Krono sp. z o.o., Żary"/>
    <m/>
    <n v="1966"/>
    <m/>
    <n v="1994"/>
    <m/>
    <n v="970327738"/>
    <n v="52023"/>
    <n v="9280012700"/>
    <s v="sp. z o.o."/>
    <s v="1621"/>
    <s v="Produkcja arkuszy fornirowych i płyt wykonanych na bazie drewna"/>
    <s v="Budownictwo "/>
    <s v="budownictwo"/>
    <m/>
    <n v="500"/>
    <s v="J"/>
    <x v="2"/>
    <n v="2474515"/>
    <n v="372559"/>
    <n v="375015"/>
    <n v="299178"/>
    <n v="69282"/>
    <n v="1148608"/>
    <n v="1120"/>
    <n v="190893"/>
    <n v="1542267"/>
    <n v="996679"/>
    <n v="545588"/>
    <n v="1079654"/>
    <n v="462613"/>
    <m/>
    <m/>
    <s v="C"/>
    <s v="Manufacturing"/>
    <s v="16"/>
    <s v="MANUFACTURE OF WOOD AND OF PRODUCTS OF WOOD AND CORK, EXCEPT FURNITURE; MANUFACTURE OF ARTICLES OF STRAW AND PLAITING MATERIALS"/>
    <s v="Medium-high"/>
    <n v="0.46417499994948502"/>
    <n v="22.888266464047511"/>
    <n v="0.1209036922386811"/>
    <n v="0.19398586626051131"/>
    <n v="0.27710544304008511"/>
    <x v="0"/>
    <n v="1"/>
    <n v="0.70004350738231447"/>
    <n v="170.44017857142859"/>
    <n v="2209.3883928571431"/>
    <n v="889.89196428571427"/>
    <x v="4"/>
    <s v="Exp&gt;25"/>
    <s v="Exp&lt;50"/>
    <s v="Decreased Export Intensity"/>
    <n v="0"/>
    <n v="-9.4448688531700853E-4"/>
    <n v="15.27261760442536"/>
    <n v="0.14212972482908801"/>
    <n v="-16.469117677952632"/>
    <n v="-0.17995377434002441"/>
    <n v="3.617125186779568"/>
    <s v="Yes"/>
    <s v="Yes"/>
    <s v="Yes"/>
    <x v="3"/>
    <s v="Declining"/>
    <n v="-7.5221238938053103"/>
    <n v="-7.8200747307474394E-2"/>
    <n v="-1.9360321240110221"/>
    <s v="No"/>
    <s v="0.Reducing"/>
    <s v="Reducing"/>
    <n v="478.08600160901028"/>
    <n v="0.13096257618970919"/>
    <n v="0.19438637267111869"/>
    <n v="0.1592106554962856"/>
    <n v="0.42606603997840981"/>
    <s v="25-50"/>
    <n v="0.81904226777076239"/>
    <n v="14.60020311306168"/>
    <n v="7.0299729117063858"/>
    <n v="135.63628318584071"/>
    <n v="1939.5867256637171"/>
  </r>
  <r>
    <n v="273"/>
    <n v="195"/>
    <n v="214"/>
    <n v="227"/>
    <n v="208"/>
    <s v="Swiss Krono sp. z o.o., Żary"/>
    <m/>
    <n v="1966"/>
    <m/>
    <n v="1994"/>
    <m/>
    <n v="970327738"/>
    <n v="52023"/>
    <n v="9280012700"/>
    <s v="sp. z o.o."/>
    <s v="1621"/>
    <s v="Produkcja arkuszy fornirowych i płyt wykonanych na bazie drewna"/>
    <s v="Budownictwo "/>
    <s v="budownictwo"/>
    <m/>
    <n v="500"/>
    <s v="J"/>
    <x v="4"/>
    <n v="2526468"/>
    <n v="121009"/>
    <n v="114307"/>
    <n v="86793"/>
    <n v="96643"/>
    <n v="1074056"/>
    <n v="1045"/>
    <n v="164009"/>
    <n v="1942033"/>
    <n v="1163862"/>
    <n v="778171"/>
    <n v="1328787"/>
    <n v="613246"/>
    <m/>
    <m/>
    <s v="C"/>
    <s v="Manufacturing"/>
    <s v="16"/>
    <s v="MANUFACTURE OF WOOD AND OF PRODUCTS OF WOOD AND CORK, EXCEPT FURNITURE; MANUFACTURE OF ARTICLES OF STRAW AND PLAITING MATERIALS"/>
    <s v="Medium-high"/>
    <n v="0.4251215530930928"/>
    <n v="-24.197652062666069"/>
    <n v="3.4353492702064697E-2"/>
    <n v="4.4691825525106928E-2"/>
    <n v="6.5317466230479376E-2"/>
    <x v="0"/>
    <n v="1"/>
    <n v="0.68422472738619788"/>
    <n v="156.9464114832536"/>
    <n v="2417.6727272727271"/>
    <n v="1113.743540669856"/>
    <x v="4"/>
    <s v="Exp&gt;25"/>
    <s v="Exp&lt;50"/>
    <s v="Decreased Export Intensity"/>
    <n v="0"/>
    <n v="-9.4448688531700853E-4"/>
    <n v="15.27261760442536"/>
    <n v="0.14212972482908801"/>
    <n v="-16.469117677952632"/>
    <n v="-0.17995377434002441"/>
    <n v="3.617125186779568"/>
    <s v="Yes"/>
    <s v="Yes"/>
    <s v="Yes"/>
    <x v="3"/>
    <s v="Declining"/>
    <n v="-7.5221238938053103"/>
    <n v="-7.8200747307474394E-2"/>
    <n v="-1.9360321240110221"/>
    <s v="No"/>
    <s v="0.Reducing"/>
    <s v="Reducing"/>
    <n v="478.08600160901028"/>
    <n v="0.13096257618970919"/>
    <n v="0.19438637267111869"/>
    <n v="0.1592106554962856"/>
    <n v="0.42606603997840981"/>
    <s v="25-50"/>
    <n v="0.81904226777076239"/>
    <n v="14.60020311306168"/>
    <n v="7.0299729117063858"/>
    <n v="135.63628318584071"/>
    <n v="1939.5867256637171"/>
  </r>
  <r>
    <n v="273"/>
    <n v="195"/>
    <n v="214"/>
    <n v="227"/>
    <n v="208"/>
    <s v="Swiss Krono sp. z o.o., Żary"/>
    <m/>
    <n v="1966"/>
    <m/>
    <n v="1994"/>
    <m/>
    <n v="970327738"/>
    <n v="52023"/>
    <n v="9280012700"/>
    <s v="sp. z o.o."/>
    <s v="1621"/>
    <s v="Produkcja arkuszy fornirowych i płyt wykonanych na bazie drewna"/>
    <s v="Budownictwo "/>
    <s v="budownictwo"/>
    <m/>
    <n v="500"/>
    <s v="J"/>
    <x v="3"/>
    <n v="3332968"/>
    <n v="506705"/>
    <n v="508656"/>
    <n v="402340"/>
    <n v="85767"/>
    <n v="1573394"/>
    <n v="1093"/>
    <n v="174256"/>
    <n v="2032126"/>
    <n v="1075354"/>
    <n v="956772"/>
    <n v="1241994"/>
    <n v="790132"/>
    <m/>
    <m/>
    <s v="C"/>
    <s v="Manufacturing"/>
    <s v="16"/>
    <s v="MANUFACTURE OF WOOD AND OF PRODUCTS OF WOOD AND CORK, EXCEPT FURNITURE; MANUFACTURE OF ARTICLES OF STRAW AND PLAITING MATERIALS"/>
    <s v="Medium-high"/>
    <n v="0.47206993886529958"/>
    <n v="34.691767881786937"/>
    <n v="0.12071523038925069"/>
    <n v="0.1979896915840848"/>
    <n v="0.32394681455788032"/>
    <x v="0"/>
    <n v="1"/>
    <n v="0.61117962173605378"/>
    <n v="159.4290942360476"/>
    <n v="3049.376029277219"/>
    <n v="983.8554437328454"/>
    <x v="4"/>
    <s v="Exp&gt;25"/>
    <s v="Exp&lt;50"/>
    <s v="Decreased Export Intensity"/>
    <n v="0"/>
    <n v="-9.4448688531700853E-4"/>
    <n v="15.27261760442536"/>
    <n v="0.14212972482908801"/>
    <n v="-16.469117677952632"/>
    <n v="-0.17995377434002441"/>
    <n v="3.617125186779568"/>
    <s v="Yes"/>
    <s v="Yes"/>
    <s v="Yes"/>
    <x v="3"/>
    <s v="Declining"/>
    <n v="-7.5221238938053103"/>
    <n v="-7.8200747307474394E-2"/>
    <n v="-1.9360321240110221"/>
    <s v="No"/>
    <s v="0.Reducing"/>
    <s v="Reducing"/>
    <n v="478.08600160901028"/>
    <n v="0.13096257618970919"/>
    <n v="0.19438637267111869"/>
    <n v="0.1592106554962856"/>
    <n v="0.42606603997840981"/>
    <s v="25-50"/>
    <n v="0.81904226777076239"/>
    <n v="14.60020311306168"/>
    <n v="7.0299729117063858"/>
    <n v="135.63628318584071"/>
    <n v="1939.5867256637171"/>
  </r>
  <r>
    <n v="220"/>
    <n v="259"/>
    <n v="244"/>
    <n v="204"/>
    <n v="209"/>
    <s v="Impel SA GK, Wrocław"/>
    <m/>
    <m/>
    <m/>
    <n v="2001"/>
    <m/>
    <s v="006318849"/>
    <n v="4185"/>
    <n v="8990106769"/>
    <s v="SA"/>
    <s v="7010"/>
    <s v="Działalność firm centralnych (head offices) i holdingów, z wyłączeniem holdingów finansowych"/>
    <m/>
    <s v="usługi"/>
    <m/>
    <n v="400"/>
    <s v="S"/>
    <x v="0"/>
    <n v="2211979"/>
    <n v="49173"/>
    <n v="27642"/>
    <n v="17295"/>
    <n v="72054"/>
    <n v="0"/>
    <n v="15210"/>
    <n v="917526"/>
    <n v="1125812"/>
    <n v="359186"/>
    <n v="766626"/>
    <n v="355548"/>
    <n v="770279"/>
    <m/>
    <m/>
    <s v="M"/>
    <s v="Professional, Scientific and Technical Activities"/>
    <s v="70"/>
    <s v="ACTIVITIES OF HEAD OFFICES; MANAGEMENT CONSULTANCY ACTIVITIES"/>
    <s v="High"/>
    <n v="0"/>
    <m/>
    <n v="7.8187903230546047E-3"/>
    <n v="1.5362245206126781E-2"/>
    <n v="4.8643221168449831E-2"/>
    <x v="1"/>
    <n v="0"/>
    <n v="0.31581471862087102"/>
    <n v="60.323865877712031"/>
    <n v="145.42925706771859"/>
    <n v="23.615121630506241"/>
    <x v="0"/>
    <s v="Exp&lt;25"/>
    <s v="Exp&lt;50"/>
    <s v="Decreased Export Intensity"/>
    <n v="0"/>
    <n v="0"/>
    <n v="35.322984531046629"/>
    <n v="0.30249421303921592"/>
    <n v="-1.939866281850253"/>
    <n v="-1.9589286129898301E-2"/>
    <n v="7.8556478654908668"/>
    <s v="Yes"/>
    <s v="No"/>
    <s v="No"/>
    <x v="3"/>
    <s v="Declining"/>
    <n v="-5.1019066403681794"/>
    <n v="-5.2366571621121238E-2"/>
    <n v="-1.3006320092753489"/>
    <s v="Yes"/>
    <s v="0.Reducing"/>
    <s v="Reducing"/>
    <n v="61.950263508698193"/>
    <n v="7.8187903230546047E-3"/>
    <n v="4.8643221168449831E-2"/>
    <n v="1.5362245206126781E-2"/>
    <n v="0"/>
    <s v="0-10"/>
    <n v="0.31581471862087102"/>
    <n v="14.60939814790841"/>
    <n v="9.6297083852533394"/>
    <n v="60.323865877712031"/>
    <n v="145.42925706771859"/>
  </r>
  <r>
    <n v="220"/>
    <n v="259"/>
    <n v="244"/>
    <n v="204"/>
    <n v="209"/>
    <s v="Impel SA GK, Wrocław"/>
    <m/>
    <m/>
    <m/>
    <n v="2001"/>
    <m/>
    <s v="006318849"/>
    <n v="4185"/>
    <n v="8990106769"/>
    <s v="SA"/>
    <s v="7010"/>
    <s v="Działalność firm centralnych (head offices) i holdingów, z wyłączeniem holdingów finansowych"/>
    <m/>
    <s v="usługi"/>
    <m/>
    <n v="400"/>
    <s v="S"/>
    <x v="1"/>
    <n v="2269220"/>
    <n v="50186"/>
    <n v="34468"/>
    <n v="21328"/>
    <n v="75063"/>
    <n v="0"/>
    <n v="14723"/>
    <n v="946191"/>
    <n v="1062197"/>
    <n v="317074"/>
    <n v="745123"/>
    <n v="373225"/>
    <n v="688972"/>
    <m/>
    <m/>
    <s v="M"/>
    <s v="Professional, Scientific and Technical Activities"/>
    <s v="70"/>
    <s v="ACTIVITIES OF HEAD OFFICES; MANAGEMENT CONSULTANCY ACTIVITIES"/>
    <s v="High"/>
    <n v="0"/>
    <n v="2.587773211228495"/>
    <n v="9.3988242656066843E-3"/>
    <n v="2.007913786237393E-2"/>
    <n v="5.7145153727644192E-2"/>
    <x v="1"/>
    <n v="0"/>
    <n v="0.35137079091731571"/>
    <n v="64.266182163961147"/>
    <n v="154.12755552536851"/>
    <n v="21.535964137743669"/>
    <x v="0"/>
    <s v="Exp&lt;25"/>
    <s v="Exp&lt;50"/>
    <s v="Decreased Export Intensity"/>
    <n v="0"/>
    <n v="0"/>
    <n v="35.322984531046629"/>
    <n v="0.30249421303921592"/>
    <n v="-1.939866281850253"/>
    <n v="-1.9589286129898301E-2"/>
    <n v="7.8556478654908668"/>
    <s v="Yes"/>
    <s v="No"/>
    <s v="No"/>
    <x v="3"/>
    <s v="Declining"/>
    <n v="-5.1019066403681794"/>
    <n v="-5.2366571621121238E-2"/>
    <n v="-1.3006320092753489"/>
    <s v="Yes"/>
    <s v="0.Reducing"/>
    <s v="Reducing"/>
    <n v="61.950263508698193"/>
    <n v="7.8187903230546047E-3"/>
    <n v="4.8643221168449831E-2"/>
    <n v="1.5362245206126781E-2"/>
    <n v="0"/>
    <s v="0-10"/>
    <n v="0.31581471862087102"/>
    <n v="14.60939814790841"/>
    <n v="9.6297083852533394"/>
    <n v="60.323865877712031"/>
    <n v="145.42925706771859"/>
  </r>
  <r>
    <n v="220"/>
    <n v="259"/>
    <n v="244"/>
    <n v="204"/>
    <n v="209"/>
    <s v="Impel SA GK, Wrocław"/>
    <m/>
    <m/>
    <m/>
    <n v="2001"/>
    <m/>
    <s v="006318849"/>
    <n v="4185"/>
    <n v="8990106769"/>
    <s v="SA"/>
    <s v="7010"/>
    <s v="Działalność firm centralnych (head offices) i holdingów, z wyłączeniem holdingów finansowych"/>
    <m/>
    <s v="usługi"/>
    <m/>
    <n v="400"/>
    <s v="S"/>
    <x v="2"/>
    <n v="2301790"/>
    <n v="51118"/>
    <n v="32249"/>
    <n v="20549"/>
    <n v="73207"/>
    <n v="0"/>
    <n v="14707"/>
    <n v="1042609"/>
    <n v="1043701"/>
    <n v="383181"/>
    <n v="660520"/>
    <n v="368714"/>
    <n v="674987"/>
    <m/>
    <m/>
    <s v="M"/>
    <s v="Professional, Scientific and Technical Activities"/>
    <s v="70"/>
    <s v="ACTIVITIES OF HEAD OFFICES; MANAGEMENT CONSULTANCY ACTIVITIES"/>
    <s v="High"/>
    <n v="0"/>
    <n v="1.4352949471624581"/>
    <n v="8.9273999800155539E-3"/>
    <n v="1.9688588973278749E-2"/>
    <n v="5.5731542604837363E-2"/>
    <x v="1"/>
    <n v="0"/>
    <n v="0.35327550706572092"/>
    <n v="70.892024206160329"/>
    <n v="156.50982525328081"/>
    <n v="26.054327871081799"/>
    <x v="0"/>
    <s v="Exp&lt;25"/>
    <s v="Exp&lt;50"/>
    <s v="Decreased Export Intensity"/>
    <n v="0"/>
    <n v="0"/>
    <n v="35.322984531046629"/>
    <n v="0.30249421303921592"/>
    <n v="-1.939866281850253"/>
    <n v="-1.9589286129898301E-2"/>
    <n v="7.8556478654908668"/>
    <s v="Yes"/>
    <s v="No"/>
    <s v="No"/>
    <x v="3"/>
    <s v="Declining"/>
    <n v="-5.1019066403681794"/>
    <n v="-5.2366571621121238E-2"/>
    <n v="-1.3006320092753489"/>
    <s v="Yes"/>
    <s v="0.Reducing"/>
    <s v="Reducing"/>
    <n v="61.950263508698193"/>
    <n v="7.8187903230546047E-3"/>
    <n v="4.8643221168449831E-2"/>
    <n v="1.5362245206126781E-2"/>
    <n v="0"/>
    <s v="0-10"/>
    <n v="0.31581471862087102"/>
    <n v="14.60939814790841"/>
    <n v="9.6297083852533394"/>
    <n v="60.323865877712031"/>
    <n v="145.42925706771859"/>
  </r>
  <r>
    <n v="220"/>
    <n v="259"/>
    <n v="244"/>
    <n v="204"/>
    <n v="209"/>
    <s v="Impel SA GK, Wrocław"/>
    <m/>
    <m/>
    <m/>
    <n v="2001"/>
    <m/>
    <s v="006318849"/>
    <n v="4185"/>
    <n v="8990106769"/>
    <s v="SA"/>
    <s v="7010"/>
    <s v="Działalność firm centralnych (head offices) i holdingów, z wyłączeniem holdingów finansowych"/>
    <m/>
    <s v="usługi"/>
    <m/>
    <n v="400"/>
    <s v="S"/>
    <x v="3"/>
    <n v="2625933"/>
    <n v="52834"/>
    <n v="26578"/>
    <n v="15101"/>
    <n v="77945"/>
    <n v="0"/>
    <n v="14126"/>
    <n v="1100781"/>
    <n v="1198399"/>
    <n v="363503"/>
    <n v="834896"/>
    <n v="384955"/>
    <n v="813444"/>
    <m/>
    <m/>
    <s v="M"/>
    <s v="Professional, Scientific and Technical Activities"/>
    <s v="70"/>
    <s v="ACTIVITIES OF HEAD OFFICES; MANAGEMENT CONSULTANCY ACTIVITIES"/>
    <s v="High"/>
    <n v="0"/>
    <n v="14.08221427671508"/>
    <n v="5.7507179353014706E-3"/>
    <n v="1.260097847211154E-2"/>
    <n v="3.9227961709810237E-2"/>
    <x v="1"/>
    <n v="0"/>
    <n v="0.3212244002206277"/>
    <n v="77.925881353532489"/>
    <n v="185.89360045306529"/>
    <n v="25.732903865213078"/>
    <x v="0"/>
    <s v="Exp&lt;25"/>
    <s v="Exp&lt;50"/>
    <s v="Decreased Export Intensity"/>
    <n v="0"/>
    <n v="0"/>
    <n v="35.322984531046629"/>
    <n v="0.30249421303921592"/>
    <n v="-1.939866281850253"/>
    <n v="-1.9589286129898301E-2"/>
    <n v="7.8556478654908668"/>
    <s v="Yes"/>
    <s v="No"/>
    <s v="No"/>
    <x v="3"/>
    <s v="Declining"/>
    <n v="-5.1019066403681794"/>
    <n v="-5.2366571621121238E-2"/>
    <n v="-1.3006320092753489"/>
    <s v="Yes"/>
    <s v="0.Reducing"/>
    <s v="Reducing"/>
    <n v="61.950263508698193"/>
    <n v="7.8187903230546047E-3"/>
    <n v="4.8643221168449831E-2"/>
    <n v="1.5362245206126781E-2"/>
    <n v="0"/>
    <s v="0-10"/>
    <n v="0.31581471862087102"/>
    <n v="14.60939814790841"/>
    <n v="9.6297083852533394"/>
    <n v="60.323865877712031"/>
    <n v="145.42925706771859"/>
  </r>
  <r>
    <n v="220"/>
    <n v="259"/>
    <n v="244"/>
    <n v="204"/>
    <n v="209"/>
    <s v="Impel SA GK, Wrocław"/>
    <m/>
    <m/>
    <m/>
    <n v="2001"/>
    <m/>
    <s v="006318849"/>
    <n v="4185"/>
    <n v="8990106769"/>
    <s v="SA"/>
    <s v="7010"/>
    <s v="Działalność firm centralnych (head offices) i holdingów, z wyłączeniem holdingów finansowych"/>
    <m/>
    <s v="usługi"/>
    <m/>
    <n v="400"/>
    <s v="S"/>
    <x v="4"/>
    <n v="2993316"/>
    <n v="152175"/>
    <n v="47590"/>
    <n v="31198"/>
    <n v="85505"/>
    <n v="0"/>
    <n v="14434"/>
    <n v="1156258"/>
    <n v="1073041"/>
    <n v="351759"/>
    <n v="721282"/>
    <n v="327958"/>
    <n v="745083"/>
    <m/>
    <m/>
    <s v="M"/>
    <s v="Professional, Scientific and Technical Activities"/>
    <s v="70"/>
    <s v="ACTIVITIES OF HEAD OFFICES; MANAGEMENT CONSULTANCY ACTIVITIES"/>
    <s v="High"/>
    <n v="0"/>
    <n v="13.99057020876009"/>
    <n v="1.042255478539519E-2"/>
    <n v="2.907437833223521E-2"/>
    <n v="9.512803468736851E-2"/>
    <x v="1"/>
    <n v="0"/>
    <n v="0.30563417427665862"/>
    <n v="80.106553969793538"/>
    <n v="207.37952057641681"/>
    <n v="24.370167659692392"/>
    <x v="0"/>
    <s v="Exp&lt;25"/>
    <s v="Exp&lt;50"/>
    <s v="Decreased Export Intensity"/>
    <n v="0"/>
    <n v="0"/>
    <n v="35.322984531046629"/>
    <n v="0.30249421303921592"/>
    <n v="-1.939866281850253"/>
    <n v="-1.9589286129898301E-2"/>
    <n v="7.8556478654908668"/>
    <s v="Yes"/>
    <s v="No"/>
    <s v="No"/>
    <x v="3"/>
    <s v="Declining"/>
    <n v="-5.1019066403681794"/>
    <n v="-5.2366571621121238E-2"/>
    <n v="-1.3006320092753489"/>
    <s v="Yes"/>
    <s v="0.Reducing"/>
    <s v="Reducing"/>
    <n v="61.950263508698193"/>
    <n v="7.8187903230546047E-3"/>
    <n v="4.8643221168449831E-2"/>
    <n v="1.5362245206126781E-2"/>
    <n v="0"/>
    <s v="0-10"/>
    <n v="0.31581471862087102"/>
    <n v="14.60939814790841"/>
    <n v="9.6297083852533394"/>
    <n v="60.323865877712031"/>
    <n v="145.42925706771859"/>
  </r>
  <r>
    <n v="228"/>
    <n v="249"/>
    <n v="251"/>
    <n v="229"/>
    <n v="210"/>
    <s v="Aptiv Services Poland SA, Kraków"/>
    <m/>
    <m/>
    <m/>
    <n v="1994"/>
    <m/>
    <n v="370218494"/>
    <n v="15189"/>
    <n v="6840001364"/>
    <s v="SA"/>
    <s v="2931"/>
    <s v="Produkcja wyposażenia elektrycznego i elektronicznego do pojazdów silnikowych"/>
    <m/>
    <s v="motoryzacja"/>
    <m/>
    <n v="500"/>
    <s v="J"/>
    <x v="1"/>
    <n v="1983648.22637"/>
    <n v="-111144.35963000001"/>
    <n v="-112816.68251"/>
    <n v="-166097.73963"/>
    <n v="144294.77658000001"/>
    <n v="1753440"/>
    <n v="5697"/>
    <n v="623568.59137000004"/>
    <n v="1102687.82977"/>
    <n v="613593.16775999998"/>
    <n v="489094.66200999997"/>
    <n v="559980.81257000007"/>
    <n v="542707.0172"/>
    <m/>
    <m/>
    <s v="C"/>
    <s v="Manufacturing"/>
    <s v="29"/>
    <s v="MANUFACTURE OF MOTOR VEHICLES, TRAILERS AND SEMI-TRAILERS, EXCEPT MOTORBIKES"/>
    <s v="High"/>
    <n v="0.88394705103975402"/>
    <n v="-8.8682160422220768"/>
    <n v="-8.3733465148683378E-2"/>
    <n v="-0.15062988376741671"/>
    <n v="-0.29661326942204302"/>
    <x v="0"/>
    <n v="1"/>
    <n v="0.5078325863873927"/>
    <n v="109.4556067000176"/>
    <n v="348.19171956643851"/>
    <n v="107.7046108056872"/>
    <x v="3"/>
    <s v="Exp&gt;25"/>
    <s v="Exp&gt;50"/>
    <s v="Decreased Export Intensity"/>
    <n v="0"/>
    <n v="-0.76029316874217567"/>
    <n v="35.834838939651704"/>
    <n v="0.30626954218158181"/>
    <n v="-1.568957290107452"/>
    <n v="-1.5813956987532411E-2"/>
    <n v="7.9574935631980148"/>
    <s v="Yes"/>
    <s v="Yes"/>
    <s v="Yes"/>
    <x v="3"/>
    <s v="Declining"/>
    <n v="0.48661800486618012"/>
    <n v="4.8543784647971933E-3"/>
    <n v="0.12143313201355981"/>
    <s v="Yes"/>
    <s v="1.Sustaining"/>
    <s v="Hiring"/>
    <n v="133.07125716456221"/>
    <n v="2.0705376672098489E-2"/>
    <n v="6.2071758031839508E-2"/>
    <n v="3.5101178061237998E-2"/>
    <n v="0.8897872494867185"/>
    <s v="75-100"/>
    <n v="0.56549353803114388"/>
    <n v="14.59331179755517"/>
    <n v="8.6576505441114939"/>
    <n v="101.4394799374348"/>
    <n v="378.29005908932919"/>
  </r>
  <r>
    <n v="228"/>
    <n v="249"/>
    <n v="251"/>
    <n v="229"/>
    <n v="210"/>
    <s v="Aptiv Services Poland SA, Kraków"/>
    <m/>
    <m/>
    <m/>
    <n v="1994"/>
    <m/>
    <n v="370218494"/>
    <n v="15189"/>
    <n v="6840001364"/>
    <s v="SA"/>
    <s v="2931"/>
    <s v="Produkcja wyposażenia elektrycznego i elektronicznego do pojazdów silnikowych"/>
    <m/>
    <s v="motoryzacja"/>
    <m/>
    <n v="500"/>
    <s v="J"/>
    <x v="0"/>
    <n v="2176681"/>
    <n v="-3253"/>
    <n v="-6849"/>
    <n v="45069"/>
    <n v="115587"/>
    <n v="1936783"/>
    <n v="5754"/>
    <n v="583682.76756000007"/>
    <n v="1283974"/>
    <n v="710949"/>
    <n v="573025"/>
    <n v="726079"/>
    <n v="557894.94162000006"/>
    <m/>
    <m/>
    <s v="C"/>
    <s v="Manufacturing"/>
    <s v="29"/>
    <s v="MANUFACTURE OF MOTOR VEHICLES, TRAILERS AND SEMI-TRAILERS, EXCEPT MOTORBIKES"/>
    <s v="High"/>
    <n v="0.8897872494867185"/>
    <m/>
    <n v="2.0705376672098489E-2"/>
    <n v="3.5101178061237998E-2"/>
    <n v="6.2071758031839508E-2"/>
    <x v="0"/>
    <n v="1"/>
    <n v="0.56549353803114388"/>
    <n v="101.4394799374348"/>
    <n v="378.29005908932919"/>
    <n v="123.5573514077164"/>
    <x v="3"/>
    <s v="Exp&gt;25"/>
    <s v="Exp&gt;50"/>
    <s v="Decreased Export Intensity"/>
    <n v="0"/>
    <n v="-0.76029316874217567"/>
    <n v="35.834838939651704"/>
    <n v="0.30626954218158181"/>
    <n v="-1.568957290107452"/>
    <n v="-1.5813956987532411E-2"/>
    <n v="7.9574935631980148"/>
    <s v="Yes"/>
    <s v="Yes"/>
    <s v="Yes"/>
    <x v="3"/>
    <s v="Declining"/>
    <n v="0.48661800486618012"/>
    <n v="4.8543784647971933E-3"/>
    <n v="0.12143313201355981"/>
    <s v="Yes"/>
    <s v="1.Sustaining"/>
    <s v="Hiring"/>
    <n v="133.07125716456221"/>
    <n v="2.0705376672098489E-2"/>
    <n v="6.2071758031839508E-2"/>
    <n v="3.5101178061237998E-2"/>
    <n v="0.8897872494867185"/>
    <s v="75-100"/>
    <n v="0.56549353803114388"/>
    <n v="14.59331179755517"/>
    <n v="8.6576505441114939"/>
    <n v="101.4394799374348"/>
    <n v="378.29005908932919"/>
  </r>
  <r>
    <n v="228"/>
    <n v="249"/>
    <n v="251"/>
    <n v="229"/>
    <n v="210"/>
    <s v="Aptiv Services Poland SA, Kraków"/>
    <m/>
    <m/>
    <m/>
    <n v="1994"/>
    <m/>
    <n v="370218494"/>
    <n v="15189"/>
    <n v="6840001364"/>
    <s v="SA"/>
    <s v="2931"/>
    <s v="Produkcja wyposażenia elektrycznego i elektronicznego do pojazdów silnikowych"/>
    <m/>
    <s v="motoryzacja"/>
    <m/>
    <n v="500"/>
    <s v="J"/>
    <x v="2"/>
    <n v="2265138.7799399998"/>
    <n v="2015.63906"/>
    <n v="1477.56457"/>
    <n v="-10478.618490000001"/>
    <n v="137947.59117"/>
    <n v="1959387"/>
    <n v="5708"/>
    <n v="678336.29847000004"/>
    <n v="1156833.33039"/>
    <n v="601839.58160999999"/>
    <n v="554993.74878000002"/>
    <n v="549502.19408000004"/>
    <n v="607331.13630999997"/>
    <m/>
    <m/>
    <s v="C"/>
    <s v="Manufacturing"/>
    <s v="29"/>
    <s v="MANUFACTURE OF MOTOR VEHICLES, TRAILERS AND SEMI-TRAILERS, EXCEPT MOTORBIKES"/>
    <s v="High"/>
    <n v="0.86501852219928921"/>
    <n v="14.19054799273141"/>
    <n v="-4.6260381848557469E-3"/>
    <n v="-9.0580191759061547E-3"/>
    <n v="-1.9069293267415879E-2"/>
    <x v="0"/>
    <n v="1"/>
    <n v="0.47500549962089"/>
    <n v="118.8395757655922"/>
    <n v="396.83580587596362"/>
    <n v="105.43790848107921"/>
    <x v="3"/>
    <s v="Exp&gt;25"/>
    <s v="Exp&gt;50"/>
    <s v="Decreased Export Intensity"/>
    <n v="0"/>
    <n v="-0.76029316874217567"/>
    <n v="35.834838939651704"/>
    <n v="0.30626954218158181"/>
    <n v="-1.568957290107452"/>
    <n v="-1.5813956987532411E-2"/>
    <n v="7.9574935631980148"/>
    <s v="Yes"/>
    <s v="Yes"/>
    <s v="Yes"/>
    <x v="3"/>
    <s v="Declining"/>
    <n v="0.48661800486618012"/>
    <n v="4.8543784647971933E-3"/>
    <n v="0.12143313201355981"/>
    <s v="Yes"/>
    <s v="1.Sustaining"/>
    <s v="Hiring"/>
    <n v="133.07125716456221"/>
    <n v="2.0705376672098489E-2"/>
    <n v="6.2071758031839508E-2"/>
    <n v="3.5101178061237998E-2"/>
    <n v="0.8897872494867185"/>
    <s v="75-100"/>
    <n v="0.56549353803114388"/>
    <n v="14.59331179755517"/>
    <n v="8.6576505441114939"/>
    <n v="101.4394799374348"/>
    <n v="378.29005908932919"/>
  </r>
  <r>
    <n v="228"/>
    <n v="249"/>
    <n v="251"/>
    <n v="229"/>
    <n v="210"/>
    <s v="Aptiv Services Poland SA, Kraków"/>
    <m/>
    <m/>
    <m/>
    <n v="1994"/>
    <m/>
    <n v="370218494"/>
    <n v="15189"/>
    <n v="6840001364"/>
    <s v="SA"/>
    <s v="2931"/>
    <s v="Produkcja wyposażenia elektrycznego i elektronicznego do pojazdów silnikowych"/>
    <m/>
    <s v="motoryzacja"/>
    <m/>
    <n v="500"/>
    <s v="J"/>
    <x v="3"/>
    <n v="2692499.1323500001"/>
    <n v="-24035.846750000001"/>
    <n v="-41768.217210000003"/>
    <n v="-27828.144660000002"/>
    <n v="128506.02489"/>
    <n v="2350168"/>
    <n v="5593"/>
    <n v="790343.62551000004"/>
    <n v="1372617.74355"/>
    <n v="682822.02859"/>
    <n v="689795.71496000001"/>
    <n v="521674.04942"/>
    <n v="850943.69412999996"/>
    <m/>
    <m/>
    <s v="C"/>
    <s v="Manufacturing"/>
    <s v="29"/>
    <s v="MANUFACTURE OF MOTOR VEHICLES, TRAILERS AND SEMI-TRAILERS, EXCEPT MOTORBIKES"/>
    <s v="High"/>
    <n v="0.87285747719026552"/>
    <n v="18.866850728736349"/>
    <n v="-1.033543310214987E-2"/>
    <n v="-2.0273775995367869E-2"/>
    <n v="-5.3343931312932823E-2"/>
    <x v="0"/>
    <n v="1"/>
    <n v="0.38005777782734679"/>
    <n v="141.3094270534597"/>
    <n v="481.40517295726801"/>
    <n v="122.0851114947256"/>
    <x v="3"/>
    <s v="Exp&gt;25"/>
    <s v="Exp&gt;50"/>
    <s v="Decreased Export Intensity"/>
    <n v="0"/>
    <n v="-0.76029316874217567"/>
    <n v="35.834838939651704"/>
    <n v="0.30626954218158181"/>
    <n v="-1.568957290107452"/>
    <n v="-1.5813956987532411E-2"/>
    <n v="7.9574935631980148"/>
    <s v="Yes"/>
    <s v="Yes"/>
    <s v="Yes"/>
    <x v="3"/>
    <s v="Declining"/>
    <n v="0.48661800486618012"/>
    <n v="4.8543784647971933E-3"/>
    <n v="0.12143313201355981"/>
    <s v="Yes"/>
    <s v="1.Sustaining"/>
    <s v="Hiring"/>
    <n v="133.07125716456221"/>
    <n v="2.0705376672098489E-2"/>
    <n v="6.2071758031839508E-2"/>
    <n v="3.5101178061237998E-2"/>
    <n v="0.8897872494867185"/>
    <s v="75-100"/>
    <n v="0.56549353803114388"/>
    <n v="14.59331179755517"/>
    <n v="8.6576505441114939"/>
    <n v="101.4394799374348"/>
    <n v="378.29005908932919"/>
  </r>
  <r>
    <n v="228"/>
    <n v="249"/>
    <n v="251"/>
    <n v="229"/>
    <n v="210"/>
    <s v="Aptiv Services Poland SA, Kraków"/>
    <m/>
    <m/>
    <m/>
    <n v="1994"/>
    <m/>
    <n v="370218494"/>
    <n v="15189"/>
    <n v="6840001364"/>
    <s v="SA"/>
    <s v="2931"/>
    <s v="Produkcja wyposażenia elektrycznego i elektronicznego do pojazdów silnikowych"/>
    <m/>
    <s v="motoryzacja"/>
    <m/>
    <n v="500"/>
    <s v="J"/>
    <x v="4"/>
    <n v="2956691.1305800001"/>
    <n v="103050.21321"/>
    <n v="89179.183599999989"/>
    <n v="74889.515239999993"/>
    <n v="107150.51866"/>
    <n v="382874"/>
    <n v="5782"/>
    <n v="908881.68876000005"/>
    <n v="1481677.05011"/>
    <n v="732168.02210000006"/>
    <n v="749509.02801000001"/>
    <n v="596563.56465999992"/>
    <n v="885113.48545000004"/>
    <m/>
    <m/>
    <s v="C"/>
    <s v="Manufacturing"/>
    <s v="29"/>
    <s v="MANUFACTURE OF MOTOR VEHICLES, TRAILERS AND SEMI-TRAILERS, EXCEPT MOTORBIKES"/>
    <s v="High"/>
    <n v="0.1294940807445428"/>
    <n v="9.8121479429935654"/>
    <n v="2.5328826019547491E-2"/>
    <n v="5.0543750565914598E-2"/>
    <n v="0.12553484603552989"/>
    <x v="0"/>
    <n v="1"/>
    <n v="0.40262725579485142"/>
    <n v="157.1915753649256"/>
    <n v="511.3613162538914"/>
    <n v="126.6288519716361"/>
    <x v="1"/>
    <s v="Exp&gt;25"/>
    <s v="Exp&gt;50"/>
    <s v="Decreased Export Intensity"/>
    <n v="0"/>
    <n v="-0.76029316874217567"/>
    <n v="35.834838939651704"/>
    <n v="0.30626954218158181"/>
    <n v="-1.568957290107452"/>
    <n v="-1.5813956987532411E-2"/>
    <n v="7.9574935631980148"/>
    <s v="Yes"/>
    <s v="Yes"/>
    <s v="Yes"/>
    <x v="3"/>
    <s v="Declining"/>
    <n v="0.48661800486618012"/>
    <n v="4.8543784647971933E-3"/>
    <n v="0.12143313201355981"/>
    <s v="Yes"/>
    <s v="1.Sustaining"/>
    <s v="Hiring"/>
    <n v="133.07125716456221"/>
    <n v="2.0705376672098489E-2"/>
    <n v="6.2071758031839508E-2"/>
    <n v="3.5101178061237998E-2"/>
    <n v="0.8897872494867185"/>
    <s v="75-100"/>
    <n v="0.56549353803114388"/>
    <n v="14.59331179755517"/>
    <n v="8.6576505441114939"/>
    <n v="101.4394799374348"/>
    <n v="378.29005908932919"/>
  </r>
  <r>
    <n v="434"/>
    <n v="565"/>
    <n v="567"/>
    <n v="431"/>
    <n v="211"/>
    <s v="Grenevia SA GK, Katowice"/>
    <s v="SG)"/>
    <m/>
    <m/>
    <n v="2001"/>
    <m/>
    <n v="270641528"/>
    <n v="48716"/>
    <n v="6340126246"/>
    <s v="SA"/>
    <s v="2892"/>
    <s v="Produkcja maszyn dla górnictwa i do wydobywania oraz budownictwa"/>
    <s v="Prod. maszyn i urządzeń (w tym rtv i agd)"/>
    <s v="produkcja"/>
    <m/>
    <n v="400"/>
    <s v="S"/>
    <x v="2"/>
    <n v="1050000"/>
    <n v="134000"/>
    <n v="60000"/>
    <n v="25000"/>
    <n v="180000"/>
    <n v="640000"/>
    <n v="2426"/>
    <n v="221000"/>
    <n v="3220000"/>
    <n v="599000"/>
    <n v="2621000"/>
    <n v="1881000"/>
    <n v="1339000"/>
    <m/>
    <m/>
    <s v="C"/>
    <s v="Manufacturing"/>
    <s v="28"/>
    <s v="MANUFACTURE OF MACHINERY AND EQUIPMENT N.E.C."/>
    <s v="Medium-high"/>
    <n v="0.60952380952380958"/>
    <n v="-7.8138718173836663"/>
    <n v="2.3809523809523812E-2"/>
    <n v="7.763975155279503E-3"/>
    <n v="1.3290802764486969E-2"/>
    <x v="1"/>
    <n v="0"/>
    <n v="0.58416149068322987"/>
    <n v="91.0964550700742"/>
    <n v="432.81121187139331"/>
    <n v="246.90849134377581"/>
    <x v="2"/>
    <s v="Exp&gt;25"/>
    <s v="Exp&lt;50"/>
    <s v="Decreased Export Intensity"/>
    <n v="0"/>
    <n v="-0.22751751768626069"/>
    <n v="-24.064665127020781"/>
    <n v="-0.27528806482046519"/>
    <n v="-44.974395019580271"/>
    <n v="-0.59737156398957936"/>
    <n v="-6.6507188113465237"/>
    <s v="Yes"/>
    <s v="No"/>
    <s v="No"/>
    <x v="2"/>
    <s v="Declining"/>
    <n v="-44.779982743744597"/>
    <n v="-0.59384466698603333"/>
    <n v="-13.79665179147475"/>
    <s v="Yes"/>
    <s v="0.Reducing"/>
    <s v="Reducing"/>
    <n v="175.19008843830889"/>
    <n v="0.1150115473441109"/>
    <n v="0.16479152878888151"/>
    <n v="8.3697478991596644E-2"/>
    <n v="0.37228637413394922"/>
    <s v="25-50"/>
    <n v="0.50789915966386556"/>
    <n v="14.58793091941873"/>
    <n v="8.4416072044596415"/>
    <n v="51.984469370146677"/>
    <n v="466.99741156169108"/>
  </r>
  <r>
    <n v="434"/>
    <n v="565"/>
    <n v="567"/>
    <n v="431"/>
    <n v="211"/>
    <s v="Grenevia SA GK, Katowice"/>
    <s v="SG)"/>
    <m/>
    <m/>
    <n v="2001"/>
    <m/>
    <n v="270641528"/>
    <n v="48716"/>
    <n v="6340126246"/>
    <s v="SA"/>
    <s v="2892"/>
    <s v="Produkcja maszyn dla górnictwa i do wydobywania oraz budownictwa"/>
    <s v="Prod. maszyn i urządzeń (w tym rtv i agd)"/>
    <s v="produkcja"/>
    <m/>
    <n v="400"/>
    <s v="S"/>
    <x v="1"/>
    <n v="1139000"/>
    <n v="239000"/>
    <n v="257000"/>
    <n v="190000"/>
    <n v="177000"/>
    <n v="381000"/>
    <n v="2969"/>
    <n v="197000"/>
    <n v="2124000"/>
    <n v="863000"/>
    <n v="1261000"/>
    <n v="1338000"/>
    <n v="786000"/>
    <m/>
    <m/>
    <s v="C"/>
    <s v="Manufacturing"/>
    <s v="28"/>
    <s v="MANUFACTURE OF MACHINERY AND EQUIPMENT N.E.C."/>
    <s v="Medium-high"/>
    <n v="0.33450395083406498"/>
    <n v="-47.390300230946877"/>
    <n v="0.1668129938542581"/>
    <n v="8.9453860640301322E-2"/>
    <n v="0.1420029895366218"/>
    <x v="1"/>
    <n v="0"/>
    <n v="0.62994350282485878"/>
    <n v="66.352307174132704"/>
    <n v="383.63085213876718"/>
    <n v="290.67025934658142"/>
    <x v="4"/>
    <s v="Exp&gt;25"/>
    <s v="Exp&lt;50"/>
    <s v="Decreased Export Intensity"/>
    <n v="0"/>
    <n v="-0.22751751768626069"/>
    <n v="-24.064665127020781"/>
    <n v="-0.27528806482046519"/>
    <n v="-44.974395019580271"/>
    <n v="-0.59737156398957936"/>
    <n v="-6.6507188113465237"/>
    <s v="Yes"/>
    <s v="No"/>
    <s v="No"/>
    <x v="2"/>
    <s v="Declining"/>
    <n v="-44.779982743744597"/>
    <n v="-0.59384466698603333"/>
    <n v="-13.79665179147475"/>
    <s v="Yes"/>
    <s v="0.Reducing"/>
    <s v="Reducing"/>
    <n v="175.19008843830889"/>
    <n v="0.1150115473441109"/>
    <n v="0.16479152878888151"/>
    <n v="8.3697478991596644E-2"/>
    <n v="0.37228637413394922"/>
    <s v="25-50"/>
    <n v="0.50789915966386556"/>
    <n v="14.58793091941873"/>
    <n v="8.4416072044596415"/>
    <n v="51.984469370146677"/>
    <n v="466.99741156169108"/>
  </r>
  <r>
    <n v="434"/>
    <n v="565"/>
    <n v="567"/>
    <n v="431"/>
    <n v="211"/>
    <s v="Grenevia SA GK, Katowice"/>
    <s v="SG)"/>
    <m/>
    <m/>
    <n v="2001"/>
    <m/>
    <n v="270641528"/>
    <n v="48716"/>
    <n v="6340126246"/>
    <s v="SA"/>
    <s v="2892"/>
    <s v="Produkcja maszyn dla górnictwa i do wydobywania oraz budownictwa"/>
    <s v="Prod. maszyn i urządzeń (w tym rtv i agd)"/>
    <s v="produkcja"/>
    <m/>
    <n v="400"/>
    <s v="S"/>
    <x v="3"/>
    <n v="1296000"/>
    <n v="257000"/>
    <n v="251000"/>
    <n v="120000"/>
    <n v="149000"/>
    <n v="798000"/>
    <n v="2453"/>
    <n v="268000"/>
    <n v="3670000"/>
    <n v="2882000"/>
    <n v="788000"/>
    <n v="2095000"/>
    <n v="1575000"/>
    <m/>
    <m/>
    <s v="C"/>
    <s v="Manufacturing"/>
    <s v="28"/>
    <s v="MANUFACTURE OF MACHINERY AND EQUIPMENT N.E.C."/>
    <s v="Medium-high"/>
    <n v="0.6157407407407407"/>
    <n v="23.42857142857142"/>
    <n v="9.2592592592592587E-2"/>
    <n v="3.2697547683923703E-2"/>
    <n v="5.7279236276849638E-2"/>
    <x v="1"/>
    <n v="0"/>
    <n v="0.57084468664850141"/>
    <n v="109.2539747248267"/>
    <n v="528.33265389319206"/>
    <n v="1174.887892376682"/>
    <x v="2"/>
    <s v="Exp&gt;25"/>
    <s v="Exp&lt;50"/>
    <s v="Decreased Export Intensity"/>
    <n v="0"/>
    <n v="-0.22751751768626069"/>
    <n v="-24.064665127020781"/>
    <n v="-0.27528806482046519"/>
    <n v="-44.974395019580271"/>
    <n v="-0.59737156398957936"/>
    <n v="-6.6507188113465237"/>
    <s v="Yes"/>
    <s v="No"/>
    <s v="No"/>
    <x v="2"/>
    <s v="Declining"/>
    <n v="-44.779982743744597"/>
    <n v="-0.59384466698603333"/>
    <n v="-13.79665179147475"/>
    <s v="Yes"/>
    <s v="0.Reducing"/>
    <s v="Reducing"/>
    <n v="175.19008843830889"/>
    <n v="0.1150115473441109"/>
    <n v="0.16479152878888151"/>
    <n v="8.3697478991596644E-2"/>
    <n v="0.37228637413394922"/>
    <s v="25-50"/>
    <n v="0.50789915966386556"/>
    <n v="14.58793091941873"/>
    <n v="8.4416072044596415"/>
    <n v="51.984469370146677"/>
    <n v="466.99741156169108"/>
  </r>
  <r>
    <n v="434"/>
    <n v="565"/>
    <n v="567"/>
    <n v="431"/>
    <n v="211"/>
    <s v="Grenevia SA GK, Katowice"/>
    <s v="SG)"/>
    <m/>
    <m/>
    <n v="2001"/>
    <m/>
    <n v="270641528"/>
    <n v="48716"/>
    <n v="6340126246"/>
    <s v="SA"/>
    <s v="2892"/>
    <s v="Produkcja maszyn dla górnictwa i do wydobywania oraz budownictwa"/>
    <s v="Prod. maszyn i urządzeń (w tym rtv i agd)"/>
    <s v="produkcja"/>
    <m/>
    <n v="400"/>
    <s v="S"/>
    <x v="4"/>
    <n v="1644000"/>
    <n v="216000"/>
    <n v="203000"/>
    <n v="144000"/>
    <n v="198000"/>
    <n v="238000"/>
    <n v="2560"/>
    <n v="336000"/>
    <n v="3789000"/>
    <n v="1587000"/>
    <n v="2202000"/>
    <n v="2193000"/>
    <n v="1596000"/>
    <m/>
    <m/>
    <s v="C"/>
    <s v="Manufacturing"/>
    <s v="28"/>
    <s v="MANUFACTURE OF MACHINERY AND EQUIPMENT N.E.C."/>
    <s v="Medium-high"/>
    <n v="0.14476885644768861"/>
    <n v="26.851851851851858"/>
    <n v="8.7591240875912413E-2"/>
    <n v="3.800475059382423E-2"/>
    <n v="6.5663474692202461E-2"/>
    <x v="1"/>
    <n v="0"/>
    <n v="0.57878068091844814"/>
    <n v="131.25"/>
    <n v="642.1875"/>
    <n v="619.921875"/>
    <x v="1"/>
    <s v="Exp&gt;25"/>
    <s v="Exp&lt;50"/>
    <s v="Decreased Export Intensity"/>
    <n v="0"/>
    <n v="-0.22751751768626069"/>
    <n v="-24.064665127020781"/>
    <n v="-0.27528806482046519"/>
    <n v="-44.974395019580271"/>
    <n v="-0.59737156398957936"/>
    <n v="-6.6507188113465237"/>
    <s v="Yes"/>
    <s v="No"/>
    <s v="No"/>
    <x v="2"/>
    <s v="Declining"/>
    <n v="-44.779982743744597"/>
    <n v="-0.59384466698603333"/>
    <n v="-13.79665179147475"/>
    <s v="Yes"/>
    <s v="0.Reducing"/>
    <s v="Reducing"/>
    <n v="175.19008843830889"/>
    <n v="0.1150115473441109"/>
    <n v="0.16479152878888151"/>
    <n v="8.3697478991596644E-2"/>
    <n v="0.37228637413394922"/>
    <s v="25-50"/>
    <n v="0.50789915966386556"/>
    <n v="14.58793091941873"/>
    <n v="8.4416072044596415"/>
    <n v="51.984469370146677"/>
    <n v="466.99741156169108"/>
  </r>
  <r>
    <n v="434"/>
    <n v="565"/>
    <n v="567"/>
    <n v="431"/>
    <n v="211"/>
    <s v="Grenevia SA GK, Katowice"/>
    <s v="SG)"/>
    <m/>
    <m/>
    <n v="2001"/>
    <m/>
    <n v="270641528"/>
    <n v="48716"/>
    <n v="6340126246"/>
    <s v="SA"/>
    <s v="2892"/>
    <s v="Produkcja maszyn dla górnictwa i do wydobywania oraz budownictwa"/>
    <s v="Prod. maszyn i urządzeń (w tym rtv i agd)"/>
    <s v="produkcja"/>
    <m/>
    <n v="400"/>
    <s v="S"/>
    <x v="0"/>
    <n v="2165000"/>
    <n v="289000"/>
    <n v="333000"/>
    <n v="249000"/>
    <n v="182000"/>
    <n v="806000"/>
    <n v="4636"/>
    <n v="241000"/>
    <n v="2975000"/>
    <n v="936000"/>
    <n v="2039000"/>
    <n v="1511000"/>
    <n v="1298000"/>
    <m/>
    <m/>
    <s v="C"/>
    <s v="Manufacturing"/>
    <s v="28"/>
    <s v="MANUFACTURE OF MACHINERY AND EQUIPMENT N.E.C."/>
    <s v="Medium-high"/>
    <n v="0.37228637413394922"/>
    <m/>
    <n v="0.1150115473441109"/>
    <n v="8.3697478991596644E-2"/>
    <n v="0.16479152878888151"/>
    <x v="1"/>
    <n v="0"/>
    <n v="0.50789915966386556"/>
    <n v="51.984469370146677"/>
    <n v="466.99741156169108"/>
    <n v="201.89818809318379"/>
    <x v="4"/>
    <s v="Exp&gt;25"/>
    <s v="Exp&lt;50"/>
    <s v="Decreased Export Intensity"/>
    <n v="0"/>
    <n v="-0.22751751768626069"/>
    <n v="-24.064665127020781"/>
    <n v="-0.27528806482046519"/>
    <n v="-44.974395019580271"/>
    <n v="-0.59737156398957936"/>
    <n v="-6.6507188113465237"/>
    <s v="Yes"/>
    <s v="No"/>
    <s v="No"/>
    <x v="2"/>
    <s v="Declining"/>
    <n v="-44.779982743744597"/>
    <n v="-0.59384466698603333"/>
    <n v="-13.79665179147475"/>
    <s v="Yes"/>
    <s v="0.Reducing"/>
    <s v="Reducing"/>
    <n v="175.19008843830889"/>
    <n v="0.1150115473441109"/>
    <n v="0.16479152878888151"/>
    <n v="8.3697478991596644E-2"/>
    <n v="0.37228637413394922"/>
    <s v="25-50"/>
    <n v="0.50789915966386556"/>
    <n v="14.58793091941873"/>
    <n v="8.4416072044596415"/>
    <n v="51.984469370146677"/>
    <n v="466.99741156169108"/>
  </r>
  <r>
    <m/>
    <n v="300"/>
    <n v="291"/>
    <n v="248"/>
    <n v="212"/>
    <s v="SCA PR Polska sp. z o.o., Tarnowo Podgórne"/>
    <m/>
    <m/>
    <m/>
    <m/>
    <m/>
    <n v="631030739"/>
    <n v="44594"/>
    <n v="7821977018"/>
    <s v="sp. z o.o."/>
    <s v="4639"/>
    <s v="Sprzedaż hurtowa niewyspecjalizowana żywności, napojów i wyrobów tytoniowych"/>
    <m/>
    <s v="handel hurtowy"/>
    <m/>
    <n v="450"/>
    <s v="J"/>
    <x v="0"/>
    <n v="1839925"/>
    <n v="-95913.947029999996"/>
    <n v="-99853"/>
    <n v="-99853.144780000002"/>
    <n v="517.84735999999998"/>
    <n v="177"/>
    <n v="190"/>
    <n v="21237"/>
    <n v="461938"/>
    <n v="11495"/>
    <n v="450443"/>
    <n v="10105.737929999999"/>
    <n v="451832"/>
    <m/>
    <m/>
    <s v="G"/>
    <s v="Wholesale and Retail Trade; Repair of Motor Vehicles and Motorcycles"/>
    <s v="46"/>
    <s v="WHOLESALE TRADE, EXCEPT OF MOTOR VEHICLES"/>
    <s v="Medium-high"/>
    <n v="9.6199573352174676E-5"/>
    <m/>
    <n v="-5.4270225568977003E-2"/>
    <n v="-0.21616135667557121"/>
    <n v="-9.880836557573387"/>
    <x v="1"/>
    <n v="0"/>
    <n v="2.1876827474682749E-2"/>
    <n v="111.7736842105263"/>
    <n v="9683.8157894736851"/>
    <n v="60.5"/>
    <x v="0"/>
    <s v="Exp&lt;25"/>
    <s v="Exp&lt;50"/>
    <s v="Increased Export Intensity"/>
    <n v="1"/>
    <n v="6.8313913773452841E-5"/>
    <n v="36.772477139013823"/>
    <n v="0.31314860845455073"/>
    <n v="-0.88950931955519585"/>
    <n v="-8.9348907145634371E-3"/>
    <n v="8.1433149903594959"/>
    <s v="Yes"/>
    <s v="Yes"/>
    <s v="Yes"/>
    <x v="3"/>
    <s v="Declining"/>
    <n v="4.7368421052631584"/>
    <n v="4.62807525640061E-2"/>
    <n v="1.163738166499106"/>
    <s v="No"/>
    <s v="2.Hiring"/>
    <s v="Hiring"/>
    <n v="2961.9681301243049"/>
    <n v="-5.4270225568977003E-2"/>
    <n v="-9.880836557573387"/>
    <n v="-0.21616135667557121"/>
    <n v="9.6199573352174676E-5"/>
    <s v="0-10"/>
    <n v="2.1876827474682749E-2"/>
    <n v="14.425235367884859"/>
    <n v="5.2470240721604862"/>
    <n v="111.7736842105263"/>
    <n v="9683.8157894736851"/>
  </r>
  <r>
    <m/>
    <n v="300"/>
    <n v="291"/>
    <n v="248"/>
    <n v="212"/>
    <s v="SCA PR Polska sp. z o.o., Tarnowo Podgórne"/>
    <m/>
    <m/>
    <m/>
    <m/>
    <m/>
    <n v="631030739"/>
    <n v="44594"/>
    <n v="7821977018"/>
    <s v="sp. z o.o."/>
    <s v="4639"/>
    <s v="Sprzedaż hurtowa niewyspecjalizowana żywności, napojów i wyrobów tytoniowych"/>
    <m/>
    <s v="handel hurtowy"/>
    <m/>
    <n v="450"/>
    <s v="J"/>
    <x v="1"/>
    <n v="1869030"/>
    <n v="-45923"/>
    <n v="-46688.729090000001"/>
    <n v="-46689"/>
    <n v="445"/>
    <n v="187"/>
    <n v="190"/>
    <n v="21114.410790000002"/>
    <n v="405966.46509000001"/>
    <n v="9509.2074900000007"/>
    <n v="396457.25760000001"/>
    <n v="-36582.991159999998"/>
    <n v="442549"/>
    <m/>
    <m/>
    <s v="G"/>
    <s v="Wholesale and Retail Trade; Repair of Motor Vehicles and Motorcycles"/>
    <s v="46"/>
    <s v="WHOLESALE TRADE, EXCEPT OF MOTOR VEHICLES"/>
    <s v="Medium-high"/>
    <n v="1.00051898578407E-4"/>
    <n v="1.581857956166699"/>
    <n v="-2.4980337394263339E-2"/>
    <n v="-0.1150070363315585"/>
    <n v="1.276248839134017"/>
    <x v="1"/>
    <n v="0"/>
    <n v="-9.0113332764788334E-2"/>
    <n v="111.1284778421053"/>
    <n v="9837"/>
    <n v="50.048460473684223"/>
    <x v="0"/>
    <s v="Exp&lt;25"/>
    <s v="Exp&lt;50"/>
    <s v="Increased Export Intensity"/>
    <n v="1"/>
    <n v="6.8313913773452841E-5"/>
    <n v="36.772477139013823"/>
    <n v="0.31314860845455073"/>
    <n v="-0.88950931955519585"/>
    <n v="-8.9348907145634371E-3"/>
    <n v="8.1433149903594959"/>
    <s v="Yes"/>
    <s v="Yes"/>
    <s v="Yes"/>
    <x v="3"/>
    <s v="Declining"/>
    <n v="4.7368421052631584"/>
    <n v="4.62807525640061E-2"/>
    <n v="1.163738166499106"/>
    <s v="No"/>
    <s v="2.Hiring"/>
    <s v="Hiring"/>
    <n v="2961.9681301243049"/>
    <n v="-5.4270225568977003E-2"/>
    <n v="-9.880836557573387"/>
    <n v="-0.21616135667557121"/>
    <n v="9.6199573352174676E-5"/>
    <s v="0-10"/>
    <n v="2.1876827474682749E-2"/>
    <n v="14.425235367884859"/>
    <n v="5.2470240721604862"/>
    <n v="111.7736842105263"/>
    <n v="9683.8157894736851"/>
  </r>
  <r>
    <m/>
    <n v="300"/>
    <n v="291"/>
    <n v="248"/>
    <n v="212"/>
    <s v="SCA PR Polska sp. z o.o., Tarnowo Podgórne"/>
    <m/>
    <m/>
    <m/>
    <m/>
    <m/>
    <n v="631030739"/>
    <n v="44594"/>
    <n v="7821977018"/>
    <s v="sp. z o.o."/>
    <s v="4639"/>
    <s v="Sprzedaż hurtowa niewyspecjalizowana żywności, napojów i wyrobów tytoniowych"/>
    <m/>
    <s v="handel hurtowy"/>
    <m/>
    <n v="450"/>
    <s v="J"/>
    <x v="2"/>
    <n v="2009000"/>
    <n v="-21282"/>
    <n v="-18048"/>
    <n v="-18048"/>
    <n v="501"/>
    <n v="320"/>
    <n v="194"/>
    <n v="23411"/>
    <n v="475020"/>
    <n v="11241"/>
    <n v="463779"/>
    <n v="-54631"/>
    <n v="529651"/>
    <m/>
    <m/>
    <s v="G"/>
    <s v="Wholesale and Retail Trade; Repair of Motor Vehicles and Motorcycles"/>
    <s v="46"/>
    <s v="WHOLESALE TRADE, EXCEPT OF MOTOR VEHICLES"/>
    <s v="Medium-high"/>
    <n v="1.592832254853161E-4"/>
    <n v="7.4889113604383004"/>
    <n v="-8.983573917371826E-3"/>
    <n v="-3.7994189718327652E-2"/>
    <n v="0.33036188244769449"/>
    <x v="1"/>
    <n v="0"/>
    <n v="-0.1150077891457202"/>
    <n v="120.67525773195879"/>
    <n v="10355.67010309278"/>
    <n v="57.943298969072167"/>
    <x v="0"/>
    <s v="Exp&lt;25"/>
    <s v="Exp&lt;50"/>
    <s v="Increased Export Intensity"/>
    <n v="1"/>
    <n v="6.8313913773452841E-5"/>
    <n v="36.772477139013823"/>
    <n v="0.31314860845455073"/>
    <n v="-0.88950931955519585"/>
    <n v="-8.9348907145634371E-3"/>
    <n v="8.1433149903594959"/>
    <s v="Yes"/>
    <s v="Yes"/>
    <s v="Yes"/>
    <x v="3"/>
    <s v="Declining"/>
    <n v="4.7368421052631584"/>
    <n v="4.62807525640061E-2"/>
    <n v="1.163738166499106"/>
    <s v="No"/>
    <s v="2.Hiring"/>
    <s v="Hiring"/>
    <n v="2961.9681301243049"/>
    <n v="-5.4270225568977003E-2"/>
    <n v="-9.880836557573387"/>
    <n v="-0.21616135667557121"/>
    <n v="9.6199573352174676E-5"/>
    <s v="0-10"/>
    <n v="2.1876827474682749E-2"/>
    <n v="14.425235367884859"/>
    <n v="5.2470240721604862"/>
    <n v="111.7736842105263"/>
    <n v="9683.8157894736851"/>
  </r>
  <r>
    <m/>
    <n v="300"/>
    <n v="291"/>
    <n v="248"/>
    <n v="212"/>
    <s v="SCA PR Polska sp. z o.o., Tarnowo Podgórne"/>
    <m/>
    <m/>
    <m/>
    <m/>
    <m/>
    <n v="631030739"/>
    <n v="44594"/>
    <n v="7821977018"/>
    <s v="sp. z o.o."/>
    <s v="4639"/>
    <s v="Sprzedaż hurtowa niewyspecjalizowana żywności, napojów i wyrobów tytoniowych"/>
    <m/>
    <s v="handel hurtowy"/>
    <m/>
    <n v="450"/>
    <s v="J"/>
    <x v="3"/>
    <n v="2320770"/>
    <n v="-16773"/>
    <n v="-14866"/>
    <n v="-14866"/>
    <n v="712"/>
    <n v="363"/>
    <n v="199"/>
    <n v="26990"/>
    <n v="508265"/>
    <n v="7736"/>
    <n v="500529"/>
    <n v="-69497"/>
    <n v="577762"/>
    <m/>
    <m/>
    <s v="G"/>
    <s v="Wholesale and Retail Trade; Repair of Motor Vehicles and Motorcycles"/>
    <s v="46"/>
    <s v="WHOLESALE TRADE, EXCEPT OF MOTOR VEHICLES"/>
    <s v="Medium-high"/>
    <n v="1.564136041055339E-4"/>
    <n v="15.518666002986571"/>
    <n v="-6.4056326133136851E-3"/>
    <n v="-2.924852193245649E-2"/>
    <n v="0.2139085140365771"/>
    <x v="1"/>
    <n v="0"/>
    <n v="-0.13673379044396131"/>
    <n v="135.6281407035176"/>
    <n v="11662.160804020101"/>
    <n v="38.874371859296481"/>
    <x v="0"/>
    <s v="Exp&lt;25"/>
    <s v="Exp&lt;50"/>
    <s v="Increased Export Intensity"/>
    <n v="1"/>
    <n v="6.8313913773452841E-5"/>
    <n v="36.772477139013823"/>
    <n v="0.31314860845455073"/>
    <n v="-0.88950931955519585"/>
    <n v="-8.9348907145634371E-3"/>
    <n v="8.1433149903594959"/>
    <s v="Yes"/>
    <s v="Yes"/>
    <s v="Yes"/>
    <x v="3"/>
    <s v="Declining"/>
    <n v="4.7368421052631584"/>
    <n v="4.62807525640061E-2"/>
    <n v="1.163738166499106"/>
    <s v="No"/>
    <s v="2.Hiring"/>
    <s v="Hiring"/>
    <n v="2961.9681301243049"/>
    <n v="-5.4270225568977003E-2"/>
    <n v="-9.880836557573387"/>
    <n v="-0.21616135667557121"/>
    <n v="9.6199573352174676E-5"/>
    <s v="0-10"/>
    <n v="2.1876827474682749E-2"/>
    <n v="14.425235367884859"/>
    <n v="5.2470240721604862"/>
    <n v="111.7736842105263"/>
    <n v="9683.8157894736851"/>
  </r>
  <r>
    <m/>
    <n v="300"/>
    <n v="291"/>
    <n v="248"/>
    <n v="212"/>
    <s v="SCA PR Polska sp. z o.o., Tarnowo Podgórne"/>
    <m/>
    <m/>
    <m/>
    <m/>
    <m/>
    <n v="631030739"/>
    <n v="44594"/>
    <n v="7821977018"/>
    <s v="sp. z o.o."/>
    <s v="4639"/>
    <s v="Sprzedaż hurtowa niewyspecjalizowana żywności, napojów i wyrobów tytoniowych"/>
    <m/>
    <s v="handel hurtowy"/>
    <m/>
    <n v="450"/>
    <s v="J"/>
    <x v="4"/>
    <n v="2516511"/>
    <n v="5676"/>
    <n v="967"/>
    <n v="774"/>
    <n v="723"/>
    <n v="414"/>
    <n v="199"/>
    <n v="31936"/>
    <n v="519925"/>
    <n v="23062"/>
    <n v="496863"/>
    <n v="-76546"/>
    <n v="596471"/>
    <m/>
    <m/>
    <s v="G"/>
    <s v="Wholesale and Retail Trade; Repair of Motor Vehicles and Motorcycles"/>
    <s v="46"/>
    <s v="WHOLESALE TRADE, EXCEPT OF MOTOR VEHICLES"/>
    <s v="Medium-high"/>
    <n v="1.6451348712562749E-4"/>
    <n v="8.4343127496477432"/>
    <n v="3.0756869332182528E-4"/>
    <n v="1.488676251382411E-3"/>
    <n v="-1.011156690094845E-2"/>
    <x v="1"/>
    <n v="0"/>
    <n v="-0.1472250805404626"/>
    <n v="160.4824120603015"/>
    <n v="12645.78391959799"/>
    <n v="115.8894472361809"/>
    <x v="0"/>
    <s v="Exp&lt;25"/>
    <s v="Exp&lt;50"/>
    <s v="Increased Export Intensity"/>
    <n v="1"/>
    <n v="6.8313913773452841E-5"/>
    <n v="36.772477139013823"/>
    <n v="0.31314860845455073"/>
    <n v="-0.88950931955519585"/>
    <n v="-8.9348907145634371E-3"/>
    <n v="8.1433149903594959"/>
    <s v="Yes"/>
    <s v="Yes"/>
    <s v="Yes"/>
    <x v="3"/>
    <s v="Declining"/>
    <n v="4.7368421052631584"/>
    <n v="4.62807525640061E-2"/>
    <n v="1.163738166499106"/>
    <s v="No"/>
    <s v="2.Hiring"/>
    <s v="Hiring"/>
    <n v="2961.9681301243049"/>
    <n v="-5.4270225568977003E-2"/>
    <n v="-9.880836557573387"/>
    <n v="-0.21616135667557121"/>
    <n v="9.6199573352174676E-5"/>
    <s v="0-10"/>
    <n v="2.1876827474682749E-2"/>
    <n v="14.425235367884859"/>
    <n v="5.2470240721604862"/>
    <n v="111.7736842105263"/>
    <n v="9683.8157894736851"/>
  </r>
  <r>
    <m/>
    <m/>
    <n v="185"/>
    <n v="206"/>
    <n v="213"/>
    <s v="Nokia Solutions and Networks sp. z o.o., Warszawa"/>
    <m/>
    <n v="2007"/>
    <m/>
    <m/>
    <m/>
    <n v="140718341"/>
    <n v="265262"/>
    <n v="1132639219"/>
    <s v="sp. z o.o."/>
    <s v="6120"/>
    <s v="Działalność w zakresie telekomunikacji bezprzewodowej, z wyłączeniem telekomunikacji satelitarnej"/>
    <m/>
    <s v="media, telekomunkacja, IT"/>
    <m/>
    <n v="500"/>
    <s v="J"/>
    <x v="1"/>
    <n v="2144450"/>
    <n v="167694"/>
    <n v="166150"/>
    <n v="173331"/>
    <n v="102200"/>
    <n v="1553947"/>
    <n v="6088"/>
    <n v="1138633"/>
    <n v="1505003"/>
    <n v="419355"/>
    <n v="1085648"/>
    <n v="585231"/>
    <n v="919772"/>
    <m/>
    <m/>
    <s v="J"/>
    <s v="Information and Communication"/>
    <s v="61"/>
    <s v="TELECOMMUNICATIONS"/>
    <s v="High"/>
    <n v="0.72463662011238317"/>
    <n v="-0.31730005819802232"/>
    <n v="8.0827718062906576E-2"/>
    <n v="0.1151698700932822"/>
    <n v="0.29617535639773013"/>
    <x v="0"/>
    <n v="1"/>
    <n v="0.3888570321786734"/>
    <n v="187.029073587385"/>
    <n v="352.24211563731927"/>
    <n v="68.88222733245729"/>
    <x v="2"/>
    <s v="Exp&gt;25"/>
    <s v="Exp&gt;50"/>
    <s v="Increased Export Intensity"/>
    <n v="1"/>
    <n v="4.932178995035541E-2"/>
    <n v="33.097752217753559"/>
    <n v="0.28591365134966301"/>
    <n v="-3.552353465395965"/>
    <n v="-3.616984781944943E-2"/>
    <n v="7.4094963788430501"/>
    <s v="Yes"/>
    <s v="Yes"/>
    <s v="Yes"/>
    <x v="3"/>
    <s v="Declining"/>
    <n v="23.385220969762031"/>
    <n v="0.21014115307383111"/>
    <n v="5.3939753131276413"/>
    <s v="No"/>
    <s v="2.Hiring"/>
    <s v="Hiring"/>
    <n v="30.299210227746808"/>
    <n v="4.6588164419628167E-2"/>
    <n v="0.19570260327576919"/>
    <n v="7.9313665827557042E-2"/>
    <n v="0.67727200043137192"/>
    <s v="50-75"/>
    <n v="0.4052764986257964"/>
    <n v="14.58157171243136"/>
    <n v="8.6285556592696988"/>
    <n v="182.5677223116837"/>
    <n v="384.91250670960818"/>
  </r>
  <r>
    <m/>
    <m/>
    <n v="185"/>
    <n v="206"/>
    <n v="213"/>
    <s v="Nokia Solutions and Networks sp. z o.o., Warszawa"/>
    <m/>
    <n v="2007"/>
    <m/>
    <m/>
    <m/>
    <n v="140718341"/>
    <n v="265262"/>
    <n v="1132639219"/>
    <s v="sp. z o.o."/>
    <s v="6120"/>
    <s v="Działalność w zakresie telekomunikacji bezprzewodowej, z wyłączeniem telekomunikacji satelitarnej"/>
    <m/>
    <s v="media, telekomunkacja, IT"/>
    <m/>
    <n v="500"/>
    <s v="J"/>
    <x v="0"/>
    <n v="2151276"/>
    <n v="103069"/>
    <n v="103415"/>
    <n v="100224"/>
    <n v="96561"/>
    <n v="1456999"/>
    <n v="5589"/>
    <n v="1020371"/>
    <n v="1263641"/>
    <n v="392949"/>
    <n v="870692"/>
    <n v="512124"/>
    <n v="751517"/>
    <m/>
    <m/>
    <s v="J"/>
    <s v="Information and Communication"/>
    <s v="61"/>
    <s v="TELECOMMUNICATIONS"/>
    <s v="High"/>
    <n v="0.67727200043137192"/>
    <m/>
    <n v="4.6588164419628167E-2"/>
    <n v="7.9313665827557042E-2"/>
    <n v="0.19570260327576919"/>
    <x v="0"/>
    <n v="1"/>
    <n v="0.4052764986257964"/>
    <n v="182.5677223116837"/>
    <n v="384.91250670960818"/>
    <n v="70.307568438003216"/>
    <x v="2"/>
    <s v="Exp&gt;25"/>
    <s v="Exp&gt;50"/>
    <s v="Increased Export Intensity"/>
    <n v="1"/>
    <n v="4.932178995035541E-2"/>
    <n v="33.097752217753559"/>
    <n v="0.28591365134966301"/>
    <n v="-3.552353465395965"/>
    <n v="-3.616984781944943E-2"/>
    <n v="7.4094963788430501"/>
    <s v="Yes"/>
    <s v="Yes"/>
    <s v="Yes"/>
    <x v="3"/>
    <s v="Declining"/>
    <n v="23.385220969762031"/>
    <n v="0.21014115307383111"/>
    <n v="5.3939753131276413"/>
    <s v="No"/>
    <s v="2.Hiring"/>
    <s v="Hiring"/>
    <n v="30.299210227746808"/>
    <n v="4.6588164419628167E-2"/>
    <n v="0.19570260327576919"/>
    <n v="7.9313665827557042E-2"/>
    <n v="0.67727200043137192"/>
    <s v="50-75"/>
    <n v="0.4052764986257964"/>
    <n v="14.58157171243136"/>
    <n v="8.6285556592696988"/>
    <n v="182.5677223116837"/>
    <n v="384.91250670960818"/>
  </r>
  <r>
    <m/>
    <m/>
    <n v="185"/>
    <n v="206"/>
    <n v="213"/>
    <s v="Nokia Solutions and Networks sp. z o.o., Warszawa"/>
    <m/>
    <n v="2007"/>
    <m/>
    <m/>
    <m/>
    <n v="140718341"/>
    <n v="265262"/>
    <n v="1132639219"/>
    <s v="sp. z o.o."/>
    <s v="6120"/>
    <s v="Działalność w zakresie telekomunikacji bezprzewodowej, z wyłączeniem telekomunikacji satelitarnej"/>
    <m/>
    <s v="media, telekomunkacja, IT"/>
    <m/>
    <n v="500"/>
    <s v="J"/>
    <x v="2"/>
    <n v="2538577"/>
    <n v="108930"/>
    <n v="105469"/>
    <n v="139392"/>
    <n v="111912"/>
    <n v="1720713"/>
    <n v="6597"/>
    <n v="1367319"/>
    <n v="1775167"/>
    <n v="466034"/>
    <n v="1309133"/>
    <n v="724623"/>
    <n v="1050544"/>
    <m/>
    <m/>
    <s v="J"/>
    <s v="Information and Communication"/>
    <s v="61"/>
    <s v="TELECOMMUNICATIONS"/>
    <s v="High"/>
    <n v="0.67782580555957139"/>
    <n v="18.378931660798798"/>
    <n v="5.4909502449600703E-2"/>
    <n v="7.8523316397837495E-2"/>
    <n v="0.19236485731200911"/>
    <x v="0"/>
    <n v="1"/>
    <n v="0.40819990457235861"/>
    <n v="207.2637562528422"/>
    <n v="384.8077914203426"/>
    <n v="70.643322722449597"/>
    <x v="2"/>
    <s v="Exp&gt;25"/>
    <s v="Exp&gt;50"/>
    <s v="Increased Export Intensity"/>
    <n v="1"/>
    <n v="4.932178995035541E-2"/>
    <n v="33.097752217753559"/>
    <n v="0.28591365134966301"/>
    <n v="-3.552353465395965"/>
    <n v="-3.616984781944943E-2"/>
    <n v="7.4094963788430501"/>
    <s v="Yes"/>
    <s v="Yes"/>
    <s v="Yes"/>
    <x v="3"/>
    <s v="Declining"/>
    <n v="23.385220969762031"/>
    <n v="0.21014115307383111"/>
    <n v="5.3939753131276413"/>
    <s v="No"/>
    <s v="2.Hiring"/>
    <s v="Hiring"/>
    <n v="30.299210227746808"/>
    <n v="4.6588164419628167E-2"/>
    <n v="0.19570260327576919"/>
    <n v="7.9313665827557042E-2"/>
    <n v="0.67727200043137192"/>
    <s v="50-75"/>
    <n v="0.4052764986257964"/>
    <n v="14.58157171243136"/>
    <n v="8.6285556592696988"/>
    <n v="182.5677223116837"/>
    <n v="384.91250670960818"/>
  </r>
  <r>
    <m/>
    <m/>
    <n v="185"/>
    <n v="206"/>
    <n v="213"/>
    <s v="Nokia Solutions and Networks sp. z o.o., Warszawa"/>
    <m/>
    <n v="2007"/>
    <m/>
    <m/>
    <m/>
    <n v="140718341"/>
    <n v="265262"/>
    <n v="1132639219"/>
    <s v="sp. z o.o."/>
    <s v="6120"/>
    <s v="Działalność w zakresie telekomunikacji bezprzewodowej, z wyłączeniem telekomunikacji satelitarnej"/>
    <m/>
    <s v="media, telekomunkacja, IT"/>
    <m/>
    <n v="500"/>
    <s v="J"/>
    <x v="4"/>
    <n v="2863300"/>
    <n v="79950"/>
    <n v="106265"/>
    <n v="104150"/>
    <n v="107534"/>
    <n v="2080456"/>
    <n v="6896"/>
    <n v="1652042"/>
    <n v="1469740"/>
    <n v="487915"/>
    <n v="981825"/>
    <n v="516050"/>
    <n v="953690"/>
    <m/>
    <m/>
    <s v="J"/>
    <s v="Information and Communication"/>
    <s v="61"/>
    <s v="TELECOMMUNICATIONS"/>
    <s v="High"/>
    <n v="0.72659379038172733"/>
    <n v="-6.1160786011023589"/>
    <n v="3.6374113784793771E-2"/>
    <n v="7.0862873705553359E-2"/>
    <n v="0.20182152892161609"/>
    <x v="0"/>
    <n v="1"/>
    <n v="0.35111652401104959"/>
    <n v="239.56525522041761"/>
    <n v="415.21171693735499"/>
    <n v="70.753335266821352"/>
    <x v="2"/>
    <s v="Exp&gt;25"/>
    <s v="Exp&gt;50"/>
    <s v="Increased Export Intensity"/>
    <n v="1"/>
    <n v="4.932178995035541E-2"/>
    <n v="33.097752217753559"/>
    <n v="0.28591365134966301"/>
    <n v="-3.552353465395965"/>
    <n v="-3.616984781944943E-2"/>
    <n v="7.4094963788430501"/>
    <s v="Yes"/>
    <s v="Yes"/>
    <s v="Yes"/>
    <x v="3"/>
    <s v="Declining"/>
    <n v="23.385220969762031"/>
    <n v="0.21014115307383111"/>
    <n v="5.3939753131276413"/>
    <s v="No"/>
    <s v="2.Hiring"/>
    <s v="Hiring"/>
    <n v="30.299210227746808"/>
    <n v="4.6588164419628167E-2"/>
    <n v="0.19570260327576919"/>
    <n v="7.9313665827557042E-2"/>
    <n v="0.67727200043137192"/>
    <s v="50-75"/>
    <n v="0.4052764986257964"/>
    <n v="14.58157171243136"/>
    <n v="8.6285556592696988"/>
    <n v="182.5677223116837"/>
    <n v="384.91250670960818"/>
  </r>
  <r>
    <m/>
    <m/>
    <n v="185"/>
    <n v="206"/>
    <n v="213"/>
    <s v="Nokia Solutions and Networks sp. z o.o., Warszawa"/>
    <m/>
    <n v="2007"/>
    <m/>
    <m/>
    <m/>
    <n v="140718341"/>
    <n v="265262"/>
    <n v="1132639219"/>
    <s v="sp. z o.o."/>
    <s v="6120"/>
    <s v="Działalność w zakresie telekomunikacji bezprzewodowej, z wyłączeniem telekomunikacji satelitarnej"/>
    <m/>
    <s v="media, telekomunkacja, IT"/>
    <m/>
    <n v="500"/>
    <s v="J"/>
    <x v="3"/>
    <n v="3049830"/>
    <n v="74058"/>
    <n v="82650"/>
    <n v="95619"/>
    <n v="114491"/>
    <n v="2161527"/>
    <n v="6821"/>
    <n v="1610400"/>
    <n v="1933233"/>
    <n v="477161"/>
    <n v="1456072"/>
    <n v="820242"/>
    <n v="1112991"/>
    <m/>
    <m/>
    <s v="J"/>
    <s v="Information and Communication"/>
    <s v="61"/>
    <s v="TELECOMMUNICATIONS"/>
    <s v="High"/>
    <n v="0.70873688041628546"/>
    <n v="20.13935366151982"/>
    <n v="3.1352239305141603E-2"/>
    <n v="4.9460670286509703E-2"/>
    <n v="0.11657413299977321"/>
    <x v="0"/>
    <n v="1"/>
    <n v="0.42428512238307542"/>
    <n v="236.09441430875239"/>
    <n v="447.12358891658113"/>
    <n v="69.954698724527191"/>
    <x v="2"/>
    <s v="Exp&gt;25"/>
    <s v="Exp&gt;50"/>
    <s v="Increased Export Intensity"/>
    <n v="1"/>
    <n v="4.932178995035541E-2"/>
    <n v="33.097752217753559"/>
    <n v="0.28591365134966301"/>
    <n v="-3.552353465395965"/>
    <n v="-3.616984781944943E-2"/>
    <n v="7.4094963788430501"/>
    <s v="Yes"/>
    <s v="Yes"/>
    <s v="Yes"/>
    <x v="3"/>
    <s v="Declining"/>
    <n v="23.385220969762031"/>
    <n v="0.21014115307383111"/>
    <n v="5.3939753131276413"/>
    <s v="No"/>
    <s v="2.Hiring"/>
    <s v="Hiring"/>
    <n v="30.299210227746808"/>
    <n v="4.6588164419628167E-2"/>
    <n v="0.19570260327576919"/>
    <n v="7.9313665827557042E-2"/>
    <n v="0.67727200043137192"/>
    <s v="50-75"/>
    <n v="0.4052764986257964"/>
    <n v="14.58157171243136"/>
    <n v="8.6285556592696988"/>
    <n v="182.5677223116837"/>
    <n v="384.91250670960818"/>
  </r>
  <r>
    <n v="250"/>
    <n v="221"/>
    <n v="189"/>
    <n v="211"/>
    <n v="214"/>
    <s v="Neonet SA GK, Wrocław"/>
    <m/>
    <n v="2003"/>
    <n v="1991"/>
    <m/>
    <m/>
    <s v="930310841"/>
    <n v="218498"/>
    <n v="8950021311"/>
    <s v="SA"/>
    <s v="4754"/>
    <s v="Sprzedaż detaliczna elektrycznego sprzętu gospodarstwa domowego prowadzona w wyspecjalizowanych sklepach"/>
    <s v="Handel detaliczny"/>
    <s v="handel detaliczny"/>
    <m/>
    <n v="400"/>
    <s v="S"/>
    <x v="0"/>
    <n v="1999022"/>
    <n v="14553"/>
    <n v="15816"/>
    <n v="5701"/>
    <n v="19943"/>
    <n v="50000"/>
    <n v="2730"/>
    <n v="164633"/>
    <n v="703654"/>
    <n v="107726"/>
    <n v="595928"/>
    <n v="208030"/>
    <n v="468963"/>
    <m/>
    <m/>
    <s v="G"/>
    <s v="Wholesale and Retail Trade; Repair of Motor Vehicles and Motorcycles"/>
    <s v="47"/>
    <s v="RETAIL TRADE, EXCEPT OF MOTOR VEHICLES"/>
    <s v="Medium-high"/>
    <n v="2.5012230980949689E-2"/>
    <m/>
    <n v="2.8518945764478831E-3"/>
    <n v="8.1019933092116303E-3"/>
    <n v="2.7404701245012739E-2"/>
    <x v="1"/>
    <n v="0"/>
    <n v="0.29564246064116739"/>
    <n v="60.305128205128213"/>
    <n v="732.24249084249084"/>
    <n v="39.460073260073258"/>
    <x v="0"/>
    <s v="Exp&lt;25"/>
    <s v="Exp&lt;50"/>
    <s v="Decreased Export Intensity"/>
    <n v="0"/>
    <n v="-7.0194739279622886E-3"/>
    <n v="37.925695665180278"/>
    <n v="0.32154491695090748"/>
    <n v="-5.3843720883858012E-2"/>
    <n v="-5.3858221820668462E-4"/>
    <n v="8.3705545622352773"/>
    <s v="No"/>
    <s v="Yes"/>
    <s v="No"/>
    <x v="3"/>
    <s v="Declining"/>
    <n v="-7.802197802197802"/>
    <n v="-8.1233893043689775E-2"/>
    <n v="-2.0103645143375042"/>
    <s v="No"/>
    <s v="0.Reducing"/>
    <s v="Reducing"/>
    <n v="363.17467244713959"/>
    <n v="2.8518945764478831E-3"/>
    <n v="2.7404701245012739E-2"/>
    <n v="8.1019933092116303E-3"/>
    <n v="2.5012230980949689E-2"/>
    <s v="0-10"/>
    <n v="0.29564246064116739"/>
    <n v="14.50816861892473"/>
    <n v="7.9120568881790057"/>
    <n v="60.305128205128213"/>
    <n v="732.24249084249084"/>
  </r>
  <r>
    <n v="250"/>
    <n v="221"/>
    <n v="189"/>
    <n v="211"/>
    <n v="214"/>
    <s v="Neonet SA GK, Wrocław"/>
    <m/>
    <n v="2003"/>
    <n v="1991"/>
    <m/>
    <m/>
    <s v="930310841"/>
    <n v="218498"/>
    <n v="8950021311"/>
    <s v="SA"/>
    <s v="4754"/>
    <s v="Sprzedaż detaliczna elektrycznego sprzętu gospodarstwa domowego prowadzona w wyspecjalizowanych sklepach"/>
    <s v="Handel detaliczny"/>
    <s v="handel detaliczny"/>
    <m/>
    <n v="400"/>
    <s v="S"/>
    <x v="1"/>
    <n v="2159858"/>
    <n v="23104"/>
    <n v="15816"/>
    <n v="11164"/>
    <n v="16078"/>
    <n v="50535"/>
    <n v="2877"/>
    <n v="176126"/>
    <n v="703654"/>
    <n v="107726"/>
    <n v="595928"/>
    <n v="217917"/>
    <n v="468963"/>
    <m/>
    <m/>
    <s v="G"/>
    <s v="Wholesale and Retail Trade; Repair of Motor Vehicles and Motorcycles"/>
    <s v="47"/>
    <s v="RETAIL TRADE, EXCEPT OF MOTOR VEHICLES"/>
    <s v="Medium-high"/>
    <n v="2.3397371493866729E-2"/>
    <n v="8.0457343641040513"/>
    <n v="5.1688583230934627E-3"/>
    <n v="1.5865752202076588E-2"/>
    <n v="5.1230514370150103E-2"/>
    <x v="1"/>
    <n v="0"/>
    <n v="0.30969340044965282"/>
    <n v="61.218630517900593"/>
    <n v="750.73270768161274"/>
    <n v="37.443865137295788"/>
    <x v="0"/>
    <s v="Exp&lt;25"/>
    <s v="Exp&lt;50"/>
    <s v="Decreased Export Intensity"/>
    <n v="0"/>
    <n v="-7.0194739279622886E-3"/>
    <n v="37.925695665180278"/>
    <n v="0.32154491695090748"/>
    <n v="-5.3843720883858012E-2"/>
    <n v="-5.3858221820668462E-4"/>
    <n v="8.3705545622352773"/>
    <s v="No"/>
    <s v="Yes"/>
    <s v="No"/>
    <x v="3"/>
    <s v="Declining"/>
    <n v="-7.802197802197802"/>
    <n v="-8.1233893043689775E-2"/>
    <n v="-2.0103645143375042"/>
    <s v="No"/>
    <s v="0.Reducing"/>
    <s v="Reducing"/>
    <n v="363.17467244713959"/>
    <n v="2.8518945764478831E-3"/>
    <n v="2.7404701245012739E-2"/>
    <n v="8.1019933092116303E-3"/>
    <n v="2.5012230980949689E-2"/>
    <s v="0-10"/>
    <n v="0.29564246064116739"/>
    <n v="14.50816861892473"/>
    <n v="7.9120568881790057"/>
    <n v="60.305128205128213"/>
    <n v="732.24249084249084"/>
  </r>
  <r>
    <n v="250"/>
    <n v="221"/>
    <n v="189"/>
    <n v="211"/>
    <n v="214"/>
    <s v="Neonet SA GK, Wrocław"/>
    <m/>
    <n v="2003"/>
    <n v="1991"/>
    <m/>
    <m/>
    <s v="930310841"/>
    <n v="218498"/>
    <n v="8950021311"/>
    <s v="SA"/>
    <s v="4754"/>
    <s v="Sprzedaż detaliczna elektrycznego sprzętu gospodarstwa domowego prowadzona w wyspecjalizowanych sklepach"/>
    <s v="Handel detaliczny"/>
    <s v="handel detaliczny"/>
    <m/>
    <n v="400"/>
    <s v="S"/>
    <x v="4"/>
    <n v="2757165"/>
    <n v="12405"/>
    <n v="-12149.7"/>
    <n v="-1477"/>
    <n v="18235"/>
    <n v="49609"/>
    <n v="2517"/>
    <n v="203774"/>
    <n v="888170"/>
    <n v="98005"/>
    <n v="790165"/>
    <n v="211057.7"/>
    <n v="677111"/>
    <m/>
    <m/>
    <s v="G"/>
    <s v="Wholesale and Retail Trade; Repair of Motor Vehicles and Motorcycles"/>
    <s v="47"/>
    <s v="RETAIL TRADE, EXCEPT OF MOTOR VEHICLES"/>
    <s v="Medium-high"/>
    <n v="1.7992757052987401E-2"/>
    <n v="-5.4375796761610973"/>
    <n v="-5.3569517965011161E-4"/>
    <n v="-1.662969926928403E-3"/>
    <n v="-6.9980863053089272E-3"/>
    <x v="1"/>
    <n v="0"/>
    <n v="0.2376320974588198"/>
    <n v="80.959078267779105"/>
    <n v="1095.41716328963"/>
    <n v="38.937226857369893"/>
    <x v="0"/>
    <s v="Exp&lt;25"/>
    <s v="Exp&lt;50"/>
    <s v="Decreased Export Intensity"/>
    <n v="0"/>
    <n v="-7.0194739279622886E-3"/>
    <n v="37.925695665180278"/>
    <n v="0.32154491695090748"/>
    <n v="-5.3843720883858012E-2"/>
    <n v="-5.3858221820668462E-4"/>
    <n v="8.3705545622352773"/>
    <s v="No"/>
    <s v="Yes"/>
    <s v="No"/>
    <x v="3"/>
    <s v="Declining"/>
    <n v="-7.802197802197802"/>
    <n v="-8.1233893043689775E-2"/>
    <n v="-2.0103645143375042"/>
    <s v="No"/>
    <s v="0.Reducing"/>
    <s v="Reducing"/>
    <n v="363.17467244713959"/>
    <n v="2.8518945764478831E-3"/>
    <n v="2.7404701245012739E-2"/>
    <n v="8.1019933092116303E-3"/>
    <n v="2.5012230980949689E-2"/>
    <s v="0-10"/>
    <n v="0.29564246064116739"/>
    <n v="14.50816861892473"/>
    <n v="7.9120568881790057"/>
    <n v="60.305128205128213"/>
    <n v="732.24249084249084"/>
  </r>
  <r>
    <n v="250"/>
    <n v="221"/>
    <n v="189"/>
    <n v="211"/>
    <n v="214"/>
    <s v="Neonet SA GK, Wrocław"/>
    <m/>
    <n v="2003"/>
    <n v="1991"/>
    <m/>
    <m/>
    <s v="930310841"/>
    <n v="218498"/>
    <n v="8950021311"/>
    <s v="SA"/>
    <s v="4754"/>
    <s v="Sprzedaż detaliczna elektrycznego sprzętu gospodarstwa domowego prowadzona w wyspecjalizowanych sklepach"/>
    <s v="Handel detaliczny"/>
    <s v="handel detaliczny"/>
    <m/>
    <n v="400"/>
    <s v="S"/>
    <x v="2"/>
    <n v="2816185"/>
    <n v="53604"/>
    <n v="44678"/>
    <n v="31436"/>
    <n v="18547"/>
    <n v="92027"/>
    <n v="2751"/>
    <n v="182979"/>
    <n v="815233"/>
    <n v="107204"/>
    <n v="708029"/>
    <n v="249337"/>
    <n v="540369"/>
    <m/>
    <m/>
    <s v="G"/>
    <s v="Wholesale and Retail Trade; Repair of Motor Vehicles and Motorcycles"/>
    <s v="47"/>
    <s v="RETAIL TRADE, EXCEPT OF MOTOR VEHICLES"/>
    <s v="Medium-high"/>
    <n v="3.2677895805850822E-2"/>
    <n v="30.38750695647585"/>
    <n v="1.1162618933060151E-2"/>
    <n v="3.8560755023410477E-2"/>
    <n v="0.1260783598102167"/>
    <x v="1"/>
    <n v="0"/>
    <n v="0.30584753070594539"/>
    <n v="66.513631406761178"/>
    <n v="1023.69501999273"/>
    <n v="38.969102144674657"/>
    <x v="0"/>
    <s v="Exp&lt;25"/>
    <s v="Exp&lt;50"/>
    <s v="Decreased Export Intensity"/>
    <n v="0"/>
    <n v="-7.0194739279622886E-3"/>
    <n v="37.925695665180278"/>
    <n v="0.32154491695090748"/>
    <n v="-5.3843720883858012E-2"/>
    <n v="-5.3858221820668462E-4"/>
    <n v="8.3705545622352773"/>
    <s v="No"/>
    <s v="Yes"/>
    <s v="No"/>
    <x v="3"/>
    <s v="Declining"/>
    <n v="-7.802197802197802"/>
    <n v="-8.1233893043689775E-2"/>
    <n v="-2.0103645143375042"/>
    <s v="No"/>
    <s v="0.Reducing"/>
    <s v="Reducing"/>
    <n v="363.17467244713959"/>
    <n v="2.8518945764478831E-3"/>
    <n v="2.7404701245012739E-2"/>
    <n v="8.1019933092116303E-3"/>
    <n v="2.5012230980949689E-2"/>
    <s v="0-10"/>
    <n v="0.29564246064116739"/>
    <n v="14.50816861892473"/>
    <n v="7.9120568881790057"/>
    <n v="60.305128205128213"/>
    <n v="732.24249084249084"/>
  </r>
  <r>
    <n v="250"/>
    <n v="221"/>
    <n v="189"/>
    <n v="211"/>
    <n v="214"/>
    <s v="Neonet SA GK, Wrocław"/>
    <m/>
    <n v="2003"/>
    <n v="1991"/>
    <m/>
    <m/>
    <s v="930310841"/>
    <n v="218498"/>
    <n v="8950021311"/>
    <s v="SA"/>
    <s v="4754"/>
    <s v="Sprzedaż detaliczna elektrycznego sprzętu gospodarstwa domowego prowadzona w wyspecjalizowanych sklepach"/>
    <s v="Handel detaliczny"/>
    <s v="handel detaliczny"/>
    <m/>
    <n v="400"/>
    <s v="S"/>
    <x v="3"/>
    <n v="2915709"/>
    <n v="25251"/>
    <n v="15120"/>
    <n v="22217"/>
    <n v="17954"/>
    <n v="75737"/>
    <n v="2684"/>
    <n v="182444"/>
    <n v="886072.7"/>
    <n v="79879.7"/>
    <n v="806193"/>
    <n v="202535"/>
    <n v="647946"/>
    <m/>
    <m/>
    <s v="G"/>
    <s v="Wholesale and Retail Trade; Repair of Motor Vehicles and Motorcycles"/>
    <s v="47"/>
    <s v="RETAIL TRADE, EXCEPT OF MOTOR VEHICLES"/>
    <s v="Medium-high"/>
    <n v="2.5975500298555169E-2"/>
    <n v="3.5340007847495909"/>
    <n v="7.6197590363098651E-3"/>
    <n v="2.507356337691027E-2"/>
    <n v="0.1096946206828449"/>
    <x v="1"/>
    <n v="0"/>
    <n v="0.22857605250675259"/>
    <n v="67.974664679582716"/>
    <n v="1086.3297317436659"/>
    <n v="29.76143815201192"/>
    <x v="0"/>
    <s v="Exp&lt;25"/>
    <s v="Exp&lt;50"/>
    <s v="Decreased Export Intensity"/>
    <n v="0"/>
    <n v="-7.0194739279622886E-3"/>
    <n v="37.925695665180278"/>
    <n v="0.32154491695090748"/>
    <n v="-5.3843720883858012E-2"/>
    <n v="-5.3858221820668462E-4"/>
    <n v="8.3705545622352773"/>
    <s v="No"/>
    <s v="Yes"/>
    <s v="No"/>
    <x v="3"/>
    <s v="Declining"/>
    <n v="-7.802197802197802"/>
    <n v="-8.1233893043689775E-2"/>
    <n v="-2.0103645143375042"/>
    <s v="No"/>
    <s v="0.Reducing"/>
    <s v="Reducing"/>
    <n v="363.17467244713959"/>
    <n v="2.8518945764478831E-3"/>
    <n v="2.7404701245012739E-2"/>
    <n v="8.1019933092116303E-3"/>
    <n v="2.5012230980949689E-2"/>
    <s v="0-10"/>
    <n v="0.29564246064116739"/>
    <n v="14.50816861892473"/>
    <n v="7.9120568881790057"/>
    <n v="60.305128205128213"/>
    <n v="732.24249084249084"/>
  </r>
  <r>
    <n v="185"/>
    <n v="257"/>
    <n v="247"/>
    <n v="295"/>
    <n v="215"/>
    <s v="Scania Polska SA, Nadarzyn"/>
    <m/>
    <m/>
    <m/>
    <n v="2002"/>
    <m/>
    <s v="010970943"/>
    <n v="91840"/>
    <n v="5211014579"/>
    <s v="SA"/>
    <s v="4511"/>
    <s v="Sprzedaż hurtowa i detaliczna samochodów osobowych i furgonetek"/>
    <m/>
    <s v="motoryzacja"/>
    <m/>
    <n v="500"/>
    <s v="J"/>
    <x v="1"/>
    <n v="1648380"/>
    <n v="130530"/>
    <n v="132153"/>
    <n v="105470"/>
    <n v="94965"/>
    <n v="15713"/>
    <n v="700"/>
    <n v="96467"/>
    <n v="845329"/>
    <n v="513368"/>
    <n v="331961"/>
    <n v="169690"/>
    <n v="675639"/>
    <m/>
    <m/>
    <s v="G"/>
    <s v="Wholesale and Retail Trade; Repair of Motor Vehicles and Motorcycles"/>
    <s v="45"/>
    <s v="WHOLESALE AND RETAIL TRADE SERVICES OF MOTOR VEHICLES; REPAIR SERVICES OF MOTOR VEHICLES"/>
    <s v="Medium-high"/>
    <n v="9.5323893762360619E-3"/>
    <n v="-23.659922223318279"/>
    <n v="6.3984032807969035E-2"/>
    <n v="0.1247679897412723"/>
    <n v="0.6215451706052213"/>
    <x v="0"/>
    <n v="1"/>
    <n v="0.20073841072529161"/>
    <n v="137.81"/>
    <n v="2354.8285714285721"/>
    <n v="733.38285714285712"/>
    <x v="0"/>
    <s v="Exp&lt;25"/>
    <s v="Exp&lt;50"/>
    <s v="Increased Export Intensity"/>
    <n v="1"/>
    <n v="3.1258438169197711E-3"/>
    <n v="60.401647046509929"/>
    <n v="0.47251077776136619"/>
    <n v="16.23307756993475"/>
    <n v="0.150427278592252"/>
    <n v="12.538780795882349"/>
    <s v="Yes"/>
    <s v="No"/>
    <s v="No"/>
    <x v="0"/>
    <s v="Growing"/>
    <n v="6.2246278755074416"/>
    <n v="6.0385796834206751E-2"/>
    <n v="1.5210976189062639"/>
    <s v="Yes"/>
    <s v="2.Hiring"/>
    <s v="Hiring"/>
    <n v="1490.2193151357919"/>
    <n v="6.6145376724144722E-2"/>
    <n v="0.71334032564179406"/>
    <n v="0.1628737857877583"/>
    <n v="1.036374052394826E-2"/>
    <s v="0-10"/>
    <n v="0.2283254989702431"/>
    <n v="14.585275665247771"/>
    <n v="6.6052979209482006"/>
    <n v="155.2354533152909"/>
    <n v="2921.8660351826788"/>
  </r>
  <r>
    <n v="185"/>
    <n v="257"/>
    <n v="247"/>
    <n v="295"/>
    <n v="215"/>
    <s v="Scania Polska SA, Nadarzyn"/>
    <m/>
    <m/>
    <m/>
    <n v="2002"/>
    <m/>
    <s v="010970943"/>
    <n v="91840"/>
    <n v="5211014579"/>
    <s v="SA"/>
    <s v="4511"/>
    <s v="Sprzedaż hurtowa i detaliczna samochodów osobowych i furgonetek"/>
    <m/>
    <s v="motoryzacja"/>
    <m/>
    <n v="500"/>
    <s v="J"/>
    <x v="0"/>
    <n v="2159259"/>
    <n v="172492"/>
    <n v="178019"/>
    <n v="142825"/>
    <n v="25787"/>
    <n v="22378"/>
    <n v="739"/>
    <n v="114719"/>
    <n v="876906"/>
    <n v="563041"/>
    <n v="313865"/>
    <n v="200220"/>
    <n v="676686"/>
    <m/>
    <m/>
    <s v="G"/>
    <s v="Wholesale and Retail Trade; Repair of Motor Vehicles and Motorcycles"/>
    <s v="45"/>
    <s v="WHOLESALE AND RETAIL TRADE SERVICES OF MOTOR VEHICLES; REPAIR SERVICES OF MOTOR VEHICLES"/>
    <s v="Medium-high"/>
    <n v="1.036374052394826E-2"/>
    <m/>
    <n v="6.6145376724144722E-2"/>
    <n v="0.1628737857877583"/>
    <n v="0.71334032564179406"/>
    <x v="0"/>
    <n v="1"/>
    <n v="0.2283254989702431"/>
    <n v="155.2354533152909"/>
    <n v="2921.8660351826788"/>
    <n v="761.89580514208387"/>
    <x v="0"/>
    <s v="Exp&lt;25"/>
    <s v="Exp&lt;50"/>
    <s v="Increased Export Intensity"/>
    <n v="1"/>
    <n v="3.1258438169197711E-3"/>
    <n v="60.401647046509929"/>
    <n v="0.47251077776136619"/>
    <n v="16.23307756993475"/>
    <n v="0.150427278592252"/>
    <n v="12.538780795882349"/>
    <s v="Yes"/>
    <s v="No"/>
    <s v="No"/>
    <x v="0"/>
    <s v="Growing"/>
    <n v="6.2246278755074416"/>
    <n v="6.0385796834206751E-2"/>
    <n v="1.5210976189062639"/>
    <s v="Yes"/>
    <s v="2.Hiring"/>
    <s v="Hiring"/>
    <n v="1490.2193151357919"/>
    <n v="6.6145376724144722E-2"/>
    <n v="0.71334032564179406"/>
    <n v="0.1628737857877583"/>
    <n v="1.036374052394826E-2"/>
    <s v="0-10"/>
    <n v="0.2283254989702431"/>
    <n v="14.585275665247771"/>
    <n v="6.6052979209482006"/>
    <n v="155.2354533152909"/>
    <n v="2921.8660351826788"/>
  </r>
  <r>
    <n v="185"/>
    <n v="257"/>
    <n v="247"/>
    <n v="295"/>
    <n v="215"/>
    <s v="Scania Polska SA, Nadarzyn"/>
    <m/>
    <m/>
    <m/>
    <n v="2002"/>
    <m/>
    <s v="010970943"/>
    <n v="91840"/>
    <n v="5211014579"/>
    <s v="SA"/>
    <s v="4511"/>
    <s v="Sprzedaż hurtowa i detaliczna samochodów osobowych i furgonetek"/>
    <m/>
    <s v="motoryzacja"/>
    <m/>
    <n v="500"/>
    <s v="J"/>
    <x v="2"/>
    <n v="2290231"/>
    <n v="196187"/>
    <n v="197137"/>
    <n v="158937"/>
    <n v="94307"/>
    <n v="10738"/>
    <n v="701"/>
    <n v="116297"/>
    <n v="1147519"/>
    <n v="559164"/>
    <n v="588355"/>
    <n v="222507"/>
    <n v="925011"/>
    <m/>
    <m/>
    <s v="G"/>
    <s v="Wholesale and Retail Trade; Repair of Motor Vehicles and Motorcycles"/>
    <s v="45"/>
    <s v="WHOLESALE AND RETAIL TRADE SERVICES OF MOTOR VEHICLES; REPAIR SERVICES OF MOTOR VEHICLES"/>
    <s v="Medium-high"/>
    <n v="4.6886100135750501E-3"/>
    <n v="38.938290928062713"/>
    <n v="6.9397803103704386E-2"/>
    <n v="0.1385048962152261"/>
    <n v="0.71430112311073357"/>
    <x v="0"/>
    <n v="1"/>
    <n v="0.1939026717640405"/>
    <n v="165.90156918687589"/>
    <n v="3267.0912981455058"/>
    <n v="797.66619115549213"/>
    <x v="0"/>
    <s v="Exp&lt;25"/>
    <s v="Exp&lt;50"/>
    <s v="Increased Export Intensity"/>
    <n v="1"/>
    <n v="3.1258438169197711E-3"/>
    <n v="60.401647046509929"/>
    <n v="0.47251077776136619"/>
    <n v="16.23307756993475"/>
    <n v="0.150427278592252"/>
    <n v="12.538780795882349"/>
    <s v="Yes"/>
    <s v="No"/>
    <s v="No"/>
    <x v="0"/>
    <s v="Growing"/>
    <n v="6.2246278755074416"/>
    <n v="6.0385796834206751E-2"/>
    <n v="1.5210976189062639"/>
    <s v="Yes"/>
    <s v="2.Hiring"/>
    <s v="Hiring"/>
    <n v="1490.2193151357919"/>
    <n v="6.6145376724144722E-2"/>
    <n v="0.71334032564179406"/>
    <n v="0.1628737857877583"/>
    <n v="1.036374052394826E-2"/>
    <s v="0-10"/>
    <n v="0.2283254989702431"/>
    <n v="14.585275665247771"/>
    <n v="6.6052979209482006"/>
    <n v="155.2354533152909"/>
    <n v="2921.8660351826788"/>
  </r>
  <r>
    <n v="185"/>
    <n v="257"/>
    <n v="247"/>
    <n v="295"/>
    <n v="215"/>
    <s v="Scania Polska SA, Nadarzyn"/>
    <m/>
    <m/>
    <m/>
    <n v="2002"/>
    <m/>
    <s v="010970943"/>
    <n v="91840"/>
    <n v="5211014579"/>
    <s v="SA"/>
    <s v="4511"/>
    <s v="Sprzedaż hurtowa i detaliczna samochodów osobowych i furgonetek"/>
    <m/>
    <s v="motoryzacja"/>
    <m/>
    <n v="500"/>
    <s v="J"/>
    <x v="3"/>
    <n v="2641019"/>
    <n v="324509"/>
    <n v="346709"/>
    <n v="281087"/>
    <n v="90029"/>
    <n v="40055"/>
    <n v="768"/>
    <n v="136853"/>
    <n v="1253075"/>
    <n v="469272"/>
    <n v="783803"/>
    <n v="383594"/>
    <n v="869481"/>
    <m/>
    <m/>
    <s v="G"/>
    <s v="Wholesale and Retail Trade; Repair of Motor Vehicles and Motorcycles"/>
    <s v="45"/>
    <s v="WHOLESALE AND RETAIL TRADE SERVICES OF MOTOR VEHICLES; REPAIR SERVICES OF MOTOR VEHICLES"/>
    <s v="Medium-high"/>
    <n v="1.516649444778701E-2"/>
    <n v="15.316708227248689"/>
    <n v="0.106431267628139"/>
    <n v="0.22431777826546689"/>
    <n v="0.73277214972079852"/>
    <x v="0"/>
    <n v="1"/>
    <n v="0.30612213953673961"/>
    <n v="178.19401041666671"/>
    <n v="3438.826822916667"/>
    <n v="611.03125"/>
    <x v="0"/>
    <s v="Exp&lt;25"/>
    <s v="Exp&lt;50"/>
    <s v="Increased Export Intensity"/>
    <n v="1"/>
    <n v="3.1258438169197711E-3"/>
    <n v="60.401647046509929"/>
    <n v="0.47251077776136619"/>
    <n v="16.23307756993475"/>
    <n v="0.150427278592252"/>
    <n v="12.538780795882349"/>
    <s v="Yes"/>
    <s v="No"/>
    <s v="No"/>
    <x v="0"/>
    <s v="Growing"/>
    <n v="6.2246278755074416"/>
    <n v="6.0385796834206751E-2"/>
    <n v="1.5210976189062639"/>
    <s v="Yes"/>
    <s v="2.Hiring"/>
    <s v="Hiring"/>
    <n v="1490.2193151357919"/>
    <n v="6.6145376724144722E-2"/>
    <n v="0.71334032564179406"/>
    <n v="0.1628737857877583"/>
    <n v="1.036374052394826E-2"/>
    <s v="0-10"/>
    <n v="0.2283254989702431"/>
    <n v="14.585275665247771"/>
    <n v="6.6052979209482006"/>
    <n v="155.2354533152909"/>
    <n v="2921.8660351826788"/>
  </r>
  <r>
    <n v="185"/>
    <n v="257"/>
    <n v="247"/>
    <n v="295"/>
    <n v="215"/>
    <s v="Scania Polska SA, Nadarzyn"/>
    <m/>
    <m/>
    <m/>
    <n v="2002"/>
    <m/>
    <s v="010970943"/>
    <n v="91840"/>
    <n v="5211014579"/>
    <s v="SA"/>
    <s v="4511"/>
    <s v="Sprzedaż hurtowa i detaliczna samochodów osobowych i furgonetek"/>
    <m/>
    <s v="motoryzacja"/>
    <m/>
    <n v="500"/>
    <s v="J"/>
    <x v="4"/>
    <n v="3463487"/>
    <n v="430174"/>
    <n v="441426"/>
    <n v="355865"/>
    <n v="77303"/>
    <n v="46721"/>
    <n v="785"/>
    <n v="175722"/>
    <n v="1271849"/>
    <n v="294821"/>
    <n v="977028"/>
    <n v="464459"/>
    <n v="807390"/>
    <m/>
    <m/>
    <s v="G"/>
    <s v="Wholesale and Retail Trade; Repair of Motor Vehicles and Motorcycles"/>
    <s v="45"/>
    <s v="WHOLESALE AND RETAIL TRADE SERVICES OF MOTOR VEHICLES; REPAIR SERVICES OF MOTOR VEHICLES"/>
    <s v="Medium-high"/>
    <n v="1.3489584340868031E-2"/>
    <n v="31.142070541711359"/>
    <n v="0.102747606675007"/>
    <n v="0.27980129716656621"/>
    <n v="0.76619249492420216"/>
    <x v="0"/>
    <n v="1"/>
    <n v="0.36518407452457008"/>
    <n v="223.84968152866239"/>
    <n v="4412.0853503184717"/>
    <n v="375.56815286624197"/>
    <x v="0"/>
    <s v="Exp&lt;25"/>
    <s v="Exp&lt;50"/>
    <s v="Increased Export Intensity"/>
    <n v="1"/>
    <n v="3.1258438169197711E-3"/>
    <n v="60.401647046509929"/>
    <n v="0.47251077776136619"/>
    <n v="16.23307756993475"/>
    <n v="0.150427278592252"/>
    <n v="12.538780795882349"/>
    <s v="Yes"/>
    <s v="No"/>
    <s v="No"/>
    <x v="0"/>
    <s v="Growing"/>
    <n v="6.2246278755074416"/>
    <n v="6.0385796834206751E-2"/>
    <n v="1.5210976189062639"/>
    <s v="Yes"/>
    <s v="2.Hiring"/>
    <s v="Hiring"/>
    <n v="1490.2193151357919"/>
    <n v="6.6145376724144722E-2"/>
    <n v="0.71334032564179406"/>
    <n v="0.1628737857877583"/>
    <n v="1.036374052394826E-2"/>
    <s v="0-10"/>
    <n v="0.2283254989702431"/>
    <n v="14.585275665247771"/>
    <n v="6.6052979209482006"/>
    <n v="155.2354533152909"/>
    <n v="2921.8660351826788"/>
  </r>
  <r>
    <n v="165"/>
    <n v="283"/>
    <n v="227"/>
    <n v="256"/>
    <n v="216"/>
    <s v="Lubelski Węgiel Bogdanka SA GK, Puchaczów"/>
    <s v="SG)"/>
    <n v="1974"/>
    <m/>
    <n v="2001"/>
    <m/>
    <n v="430309210"/>
    <n v="4549"/>
    <n v="7130005784"/>
    <s v="SA"/>
    <s v="0510"/>
    <s v="Wydobywanie węgla kamiennego"/>
    <s v="Górnictwo i hutnictwo "/>
    <s v="górnictwo i hutnictwo"/>
    <m/>
    <n v="145"/>
    <s v="S"/>
    <x v="1"/>
    <n v="1822112"/>
    <n v="95241"/>
    <n v="93190"/>
    <n v="72962"/>
    <n v="364686"/>
    <n v="0"/>
    <n v="5703"/>
    <n v="706437"/>
    <n v="4375263"/>
    <n v="3763945"/>
    <n v="611318"/>
    <n v="3299827"/>
    <n v="1075436"/>
    <m/>
    <m/>
    <s v="B"/>
    <s v="Mining and Quarrying"/>
    <s v="05"/>
    <s v="MINING OF COAL AND LIGNITE"/>
    <s v="Low"/>
    <n v="0"/>
    <n v="-15.559343257049459"/>
    <n v="4.0042544036810027E-2"/>
    <n v="1.667602610403077E-2"/>
    <n v="2.211085611457813E-2"/>
    <x v="1"/>
    <n v="0"/>
    <n v="0.75420083318419939"/>
    <n v="123.87112046291421"/>
    <n v="319.50061371208142"/>
    <n v="659.99386287918639"/>
    <x v="0"/>
    <s v="Exp&lt;25"/>
    <s v="Exp&lt;50"/>
    <s v="Decreased Export Intensity"/>
    <n v="0"/>
    <n v="-3.8464015986201149E-5"/>
    <n v="82.55522482680766"/>
    <n v="0.60188254305049504"/>
    <n v="32.28639480203455"/>
    <n v="0.27979904388138088"/>
    <n v="16.238117216533279"/>
    <s v="Yes"/>
    <s v="No"/>
    <s v="No"/>
    <x v="0"/>
    <s v="Growing"/>
    <n v="8.4541917226742136"/>
    <n v="8.1157701738169052E-2"/>
    <n v="2.0496654976680961"/>
    <s v="No"/>
    <s v="2.Hiring"/>
    <s v="Hiring"/>
    <n v="260.76276809380062"/>
    <n v="0.14307965156235741"/>
    <n v="9.563134853253924E-2"/>
    <n v="7.2604024396208874E-2"/>
    <n v="3.8464015986201149E-5"/>
    <s v="0-10"/>
    <n v="0.75920736777548259"/>
    <n v="14.58462801123359"/>
    <n v="8.6401185382535353"/>
    <n v="123.6147859922179"/>
    <n v="381.65210470463393"/>
  </r>
  <r>
    <n v="165"/>
    <n v="283"/>
    <n v="227"/>
    <n v="256"/>
    <n v="216"/>
    <s v="Lubelski Węgiel Bogdanka SA GK, Puchaczów"/>
    <s v="SG)"/>
    <n v="1974"/>
    <m/>
    <n v="2001"/>
    <m/>
    <n v="430309210"/>
    <n v="4549"/>
    <n v="7130005784"/>
    <s v="SA"/>
    <s v="0510"/>
    <s v="Wydobywanie węgla kamiennego"/>
    <s v="Górnictwo i hutnictwo "/>
    <s v="górnictwo i hutnictwo"/>
    <m/>
    <n v="145"/>
    <s v="S"/>
    <x v="0"/>
    <n v="2157861"/>
    <n v="375222"/>
    <n v="378576"/>
    <n v="308746"/>
    <n v="392370"/>
    <n v="83"/>
    <n v="5654"/>
    <n v="698918"/>
    <n v="4252464"/>
    <n v="3509780"/>
    <n v="742684"/>
    <n v="3228502"/>
    <n v="1023962"/>
    <m/>
    <m/>
    <s v="B"/>
    <s v="Mining and Quarrying"/>
    <s v="05"/>
    <s v="MINING OF COAL AND LIGNITE"/>
    <s v="Low"/>
    <n v="3.8464015986201149E-5"/>
    <m/>
    <n v="0.14307965156235741"/>
    <n v="7.2604024396208874E-2"/>
    <n v="9.563134853253924E-2"/>
    <x v="1"/>
    <n v="0"/>
    <n v="0.75920736777548259"/>
    <n v="123.6147859922179"/>
    <n v="381.65210470463393"/>
    <n v="620.76052352316947"/>
    <x v="0"/>
    <s v="Exp&lt;25"/>
    <s v="Exp&lt;50"/>
    <s v="Decreased Export Intensity"/>
    <n v="0"/>
    <n v="-3.8464015986201149E-5"/>
    <n v="82.55522482680766"/>
    <n v="0.60188254305049504"/>
    <n v="32.28639480203455"/>
    <n v="0.27979904388138088"/>
    <n v="16.238117216533279"/>
    <s v="Yes"/>
    <s v="No"/>
    <s v="No"/>
    <x v="0"/>
    <s v="Growing"/>
    <n v="8.4541917226742136"/>
    <n v="8.1157701738169052E-2"/>
    <n v="2.0496654976680961"/>
    <s v="No"/>
    <s v="2.Hiring"/>
    <s v="Hiring"/>
    <n v="260.76276809380062"/>
    <n v="0.14307965156235741"/>
    <n v="9.563134853253924E-2"/>
    <n v="7.2604024396208874E-2"/>
    <n v="3.8464015986201149E-5"/>
    <s v="0-10"/>
    <n v="0.75920736777548259"/>
    <n v="14.58462801123359"/>
    <n v="8.6401185382535353"/>
    <n v="123.6147859922179"/>
    <n v="381.65210470463393"/>
  </r>
  <r>
    <n v="165"/>
    <n v="283"/>
    <n v="227"/>
    <n v="256"/>
    <n v="216"/>
    <s v="Lubelski Węgiel Bogdanka SA GK, Puchaczów"/>
    <s v="SG)"/>
    <n v="1974"/>
    <m/>
    <n v="2001"/>
    <m/>
    <n v="430309210"/>
    <n v="4549"/>
    <n v="7130005784"/>
    <s v="SA"/>
    <s v="0510"/>
    <s v="Wydobywanie węgla kamiennego"/>
    <s v="Górnictwo i hutnictwo "/>
    <s v="górnictwo i hutnictwo"/>
    <m/>
    <n v="145"/>
    <s v="S"/>
    <x v="2"/>
    <n v="2371280"/>
    <n v="366798"/>
    <n v="359128"/>
    <n v="288266"/>
    <n v="430151"/>
    <n v="0"/>
    <n v="5749"/>
    <n v="776642"/>
    <n v="4702044"/>
    <n v="3676428"/>
    <n v="1025616"/>
    <n v="3593709"/>
    <n v="1108335"/>
    <m/>
    <m/>
    <s v="B"/>
    <s v="Mining and Quarrying"/>
    <s v="05"/>
    <s v="MINING OF COAL AND LIGNITE"/>
    <s v="Low"/>
    <n v="0"/>
    <n v="30.139091340159109"/>
    <n v="0.1215655679632941"/>
    <n v="6.1306529670926091E-2"/>
    <n v="8.0214062963918337E-2"/>
    <x v="1"/>
    <n v="0"/>
    <n v="0.76428655282681324"/>
    <n v="135.09166811619411"/>
    <n v="412.46825534875632"/>
    <n v="639.48999826056706"/>
    <x v="0"/>
    <s v="Exp&lt;25"/>
    <s v="Exp&lt;50"/>
    <s v="Decreased Export Intensity"/>
    <n v="0"/>
    <n v="-3.8464015986201149E-5"/>
    <n v="82.55522482680766"/>
    <n v="0.60188254305049504"/>
    <n v="32.28639480203455"/>
    <n v="0.27979904388138088"/>
    <n v="16.238117216533279"/>
    <s v="Yes"/>
    <s v="No"/>
    <s v="No"/>
    <x v="0"/>
    <s v="Growing"/>
    <n v="8.4541917226742136"/>
    <n v="8.1157701738169052E-2"/>
    <n v="2.0496654976680961"/>
    <s v="No"/>
    <s v="2.Hiring"/>
    <s v="Hiring"/>
    <n v="260.76276809380062"/>
    <n v="0.14307965156235741"/>
    <n v="9.563134853253924E-2"/>
    <n v="7.2604024396208874E-2"/>
    <n v="3.8464015986201149E-5"/>
    <s v="0-10"/>
    <n v="0.75920736777548259"/>
    <n v="14.58462801123359"/>
    <n v="8.6401185382535353"/>
    <n v="123.6147859922179"/>
    <n v="381.65210470463393"/>
  </r>
  <r>
    <n v="165"/>
    <n v="283"/>
    <n v="227"/>
    <n v="256"/>
    <n v="216"/>
    <s v="Lubelski Węgiel Bogdanka SA GK, Puchaczów"/>
    <s v="SG)"/>
    <n v="1974"/>
    <m/>
    <n v="2001"/>
    <m/>
    <n v="430309210"/>
    <n v="4549"/>
    <n v="7130005784"/>
    <s v="SA"/>
    <s v="0510"/>
    <s v="Wydobywanie węgla kamiennego"/>
    <s v="Górnictwo i hutnictwo "/>
    <s v="górnictwo i hutnictwo"/>
    <m/>
    <n v="145"/>
    <s v="S"/>
    <x v="3"/>
    <n v="2451715"/>
    <n v="200319"/>
    <n v="219682"/>
    <n v="175636"/>
    <n v="100587"/>
    <n v="0"/>
    <n v="5791"/>
    <n v="892717"/>
    <n v="4818709"/>
    <n v="3880528"/>
    <n v="938181"/>
    <n v="3707664"/>
    <n v="1111045"/>
    <m/>
    <m/>
    <s v="B"/>
    <s v="Mining and Quarrying"/>
    <s v="05"/>
    <s v="MINING OF COAL AND LIGNITE"/>
    <s v="Low"/>
    <n v="0"/>
    <n v="3.3920498633649432"/>
    <n v="7.1638016653648565E-2"/>
    <n v="3.644876667173718E-2"/>
    <n v="4.73710670654083E-2"/>
    <x v="1"/>
    <n v="0"/>
    <n v="0.7694309824477884"/>
    <n v="154.15593161802801"/>
    <n v="423.36643066827838"/>
    <n v="670.09635641512693"/>
    <x v="0"/>
    <s v="Exp&lt;25"/>
    <s v="Exp&lt;50"/>
    <s v="Decreased Export Intensity"/>
    <n v="0"/>
    <n v="-3.8464015986201149E-5"/>
    <n v="82.55522482680766"/>
    <n v="0.60188254305049504"/>
    <n v="32.28639480203455"/>
    <n v="0.27979904388138088"/>
    <n v="16.238117216533279"/>
    <s v="Yes"/>
    <s v="No"/>
    <s v="No"/>
    <x v="0"/>
    <s v="Growing"/>
    <n v="8.4541917226742136"/>
    <n v="8.1157701738169052E-2"/>
    <n v="2.0496654976680961"/>
    <s v="No"/>
    <s v="2.Hiring"/>
    <s v="Hiring"/>
    <n v="260.76276809380062"/>
    <n v="0.14307965156235741"/>
    <n v="9.563134853253924E-2"/>
    <n v="7.2604024396208874E-2"/>
    <n v="3.8464015986201149E-5"/>
    <s v="0-10"/>
    <n v="0.75920736777548259"/>
    <n v="14.58462801123359"/>
    <n v="8.6401185382535353"/>
    <n v="123.6147859922179"/>
    <n v="381.65210470463393"/>
  </r>
  <r>
    <n v="165"/>
    <n v="283"/>
    <n v="227"/>
    <n v="256"/>
    <n v="216"/>
    <s v="Lubelski Węgiel Bogdanka SA GK, Puchaczów"/>
    <s v="SG)"/>
    <n v="1974"/>
    <m/>
    <n v="2001"/>
    <m/>
    <n v="430309210"/>
    <n v="4549"/>
    <n v="7130005784"/>
    <s v="SA"/>
    <s v="0510"/>
    <s v="Wydobywanie węgla kamiennego"/>
    <s v="Górnictwo i hutnictwo "/>
    <s v="górnictwo i hutnictwo"/>
    <m/>
    <n v="145"/>
    <s v="S"/>
    <x v="4"/>
    <n v="3939288"/>
    <n v="839841"/>
    <n v="850623"/>
    <n v="687144"/>
    <n v="457565"/>
    <n v="0"/>
    <n v="6132"/>
    <n v="1241617"/>
    <n v="5762168"/>
    <n v="4101959"/>
    <n v="1660209"/>
    <n v="4304041"/>
    <n v="2185917"/>
    <m/>
    <m/>
    <s v="B"/>
    <s v="Mining and Quarrying"/>
    <s v="05"/>
    <s v="MINING OF COAL AND LIGNITE"/>
    <s v="Low"/>
    <n v="0"/>
    <n v="60.674792951056709"/>
    <n v="0.17443355245922609"/>
    <n v="0.1192509486012903"/>
    <n v="0.15965089551888559"/>
    <x v="1"/>
    <n v="0"/>
    <n v="0.74694819727574757"/>
    <n v="202.48157208088719"/>
    <n v="642.41487279843443"/>
    <n v="668.94308545335946"/>
    <x v="0"/>
    <s v="Exp&lt;25"/>
    <s v="Exp&lt;50"/>
    <s v="Decreased Export Intensity"/>
    <n v="0"/>
    <n v="-3.8464015986201149E-5"/>
    <n v="82.55522482680766"/>
    <n v="0.60188254305049504"/>
    <n v="32.28639480203455"/>
    <n v="0.27979904388138088"/>
    <n v="16.238117216533279"/>
    <s v="Yes"/>
    <s v="No"/>
    <s v="No"/>
    <x v="0"/>
    <s v="Growing"/>
    <n v="8.4541917226742136"/>
    <n v="8.1157701738169052E-2"/>
    <n v="2.0496654976680961"/>
    <s v="No"/>
    <s v="2.Hiring"/>
    <s v="Hiring"/>
    <n v="260.76276809380062"/>
    <n v="0.14307965156235741"/>
    <n v="9.563134853253924E-2"/>
    <n v="7.2604024396208874E-2"/>
    <n v="3.8464015986201149E-5"/>
    <s v="0-10"/>
    <n v="0.75920736777548259"/>
    <n v="14.58462801123359"/>
    <n v="8.6401185382535353"/>
    <n v="123.6147859922179"/>
    <n v="381.65210470463393"/>
  </r>
  <r>
    <n v="189"/>
    <n v="250"/>
    <n v="239"/>
    <n v="276"/>
    <n v="218"/>
    <s v="Man Truck &amp; Bus Polska sp. z o.o., Nadarzyn"/>
    <m/>
    <m/>
    <m/>
    <n v="2001"/>
    <m/>
    <s v="017366742"/>
    <n v="42934"/>
    <n v="5342169325"/>
    <s v="sp. z o.o."/>
    <s v="4519"/>
    <s v="Sprzedaż hurtowa i detaliczna pozostałych pojazdów samochodowych, z wyłączeniem motocykli"/>
    <m/>
    <s v="motoryzacja"/>
    <m/>
    <n v="500"/>
    <s v="J"/>
    <x v="1"/>
    <n v="1740759.7167199999"/>
    <n v="18734.506580000001"/>
    <n v="-61673.29494"/>
    <n v="-51480.269380000012"/>
    <n v="257462.53124000001"/>
    <n v="140439"/>
    <n v="476"/>
    <n v="80349.084430000003"/>
    <n v="1727492.01636"/>
    <n v="1263746.80323"/>
    <n v="463745.21312999999"/>
    <n v="42390.380270000001"/>
    <n v="1685101.6360899999"/>
    <m/>
    <m/>
    <s v="G"/>
    <s v="Wholesale and Retail Trade; Repair of Motor Vehicles and Motorcycles"/>
    <s v="45"/>
    <s v="WHOLESALE AND RETAIL TRADE SERVICES OF MOTOR VEHICLES; REPAIR SERVICES OF MOTOR VEHICLES"/>
    <s v="Medium-high"/>
    <n v="8.0676843938358153E-2"/>
    <n v="-17.496703506816001"/>
    <n v="-2.9573449388523829E-2"/>
    <n v="-2.9800583095297959E-2"/>
    <n v="-1.2144328277336309"/>
    <x v="0"/>
    <n v="1"/>
    <n v="2.4538683749937559E-2"/>
    <n v="168.80059754201679"/>
    <n v="3657.0582284033621"/>
    <n v="2654.9302588865539"/>
    <x v="0"/>
    <s v="Exp&lt;25"/>
    <s v="Exp&lt;50"/>
    <s v="Decreased Export Intensity"/>
    <n v="0"/>
    <n v="-1.6177566082483941E-3"/>
    <n v="61.224846982855439"/>
    <n v="0.47762976981722183"/>
    <n v="16.829599262938721"/>
    <n v="0.15554627064810769"/>
    <n v="12.68289427189861"/>
    <s v="Yes"/>
    <s v="No"/>
    <s v="No"/>
    <x v="0"/>
    <s v="Growing"/>
    <n v="7.2234762979683964"/>
    <n v="6.97450339895056E-2"/>
    <n v="1.758915742154854"/>
    <s v="No"/>
    <s v="2.Hiring"/>
    <s v="Hiring"/>
    <n v="2398.7152726087679"/>
    <n v="1.5275406596527021E-2"/>
    <n v="0.8276411072877613"/>
    <n v="1.7465067156244889E-2"/>
    <n v="6.5470022991760884E-2"/>
    <s v="0-10"/>
    <n v="2.110222293510668E-2"/>
    <n v="14.562164130657649"/>
    <n v="6.0935697700451357"/>
    <n v="190.40336686230251"/>
    <n v="4762.8159603386011"/>
  </r>
  <r>
    <n v="189"/>
    <n v="250"/>
    <n v="239"/>
    <n v="276"/>
    <n v="218"/>
    <s v="Man Truck &amp; Bus Polska sp. z o.o., Nadarzyn"/>
    <m/>
    <m/>
    <m/>
    <n v="2001"/>
    <m/>
    <s v="017366742"/>
    <n v="42934"/>
    <n v="5342169325"/>
    <s v="sp. z o.o."/>
    <s v="4519"/>
    <s v="Sprzedaż hurtowa i detaliczna pozostałych pojazdów samochodowych, z wyłączeniem motocykli"/>
    <m/>
    <s v="motoryzacja"/>
    <m/>
    <n v="500"/>
    <s v="J"/>
    <x v="0"/>
    <n v="2109927.4704300002"/>
    <n v="30718"/>
    <n v="41620"/>
    <n v="32230"/>
    <n v="186602"/>
    <n v="138137"/>
    <n v="443"/>
    <n v="84348.691519999993"/>
    <n v="1845398"/>
    <n v="1249401"/>
    <n v="595997"/>
    <n v="38942"/>
    <n v="1806456.3416500001"/>
    <m/>
    <m/>
    <s v="G"/>
    <s v="Wholesale and Retail Trade; Repair of Motor Vehicles and Motorcycles"/>
    <s v="45"/>
    <s v="WHOLESALE AND RETAIL TRADE SERVICES OF MOTOR VEHICLES; REPAIR SERVICES OF MOTOR VEHICLES"/>
    <s v="Medium-high"/>
    <n v="6.5470022991760884E-2"/>
    <m/>
    <n v="1.5275406596527021E-2"/>
    <n v="1.7465067156244889E-2"/>
    <n v="0.8276411072877613"/>
    <x v="0"/>
    <n v="1"/>
    <n v="2.110222293510668E-2"/>
    <n v="190.40336686230251"/>
    <n v="4762.8159603386011"/>
    <n v="2820.3182844243788"/>
    <x v="0"/>
    <s v="Exp&lt;25"/>
    <s v="Exp&lt;50"/>
    <s v="Decreased Export Intensity"/>
    <n v="0"/>
    <n v="-1.6177566082483941E-3"/>
    <n v="61.224846982855439"/>
    <n v="0.47762976981722183"/>
    <n v="16.829599262938721"/>
    <n v="0.15554627064810769"/>
    <n v="12.68289427189861"/>
    <s v="Yes"/>
    <s v="No"/>
    <s v="No"/>
    <x v="0"/>
    <s v="Growing"/>
    <n v="7.2234762979683964"/>
    <n v="6.97450339895056E-2"/>
    <n v="1.758915742154854"/>
    <s v="No"/>
    <s v="2.Hiring"/>
    <s v="Hiring"/>
    <n v="2398.7152726087679"/>
    <n v="1.5275406596527021E-2"/>
    <n v="0.8276411072877613"/>
    <n v="1.7465067156244889E-2"/>
    <n v="6.5470022991760884E-2"/>
    <s v="0-10"/>
    <n v="2.110222293510668E-2"/>
    <n v="14.562164130657649"/>
    <n v="6.0935697700451357"/>
    <n v="190.40336686230251"/>
    <n v="4762.8159603386011"/>
  </r>
  <r>
    <n v="189"/>
    <n v="250"/>
    <n v="239"/>
    <n v="276"/>
    <n v="218"/>
    <s v="Man Truck &amp; Bus Polska sp. z o.o., Nadarzyn"/>
    <m/>
    <m/>
    <m/>
    <n v="2001"/>
    <m/>
    <s v="017366742"/>
    <n v="42934"/>
    <n v="5342169325"/>
    <s v="sp. z o.o."/>
    <s v="4519"/>
    <s v="Sprzedaż hurtowa i detaliczna pozostałych pojazdów samochodowych, z wyłączeniem motocykli"/>
    <m/>
    <s v="motoryzacja"/>
    <m/>
    <n v="500"/>
    <s v="J"/>
    <x v="2"/>
    <n v="2328383"/>
    <n v="24569.749339999998"/>
    <n v="20045.967410000001"/>
    <n v="16665"/>
    <n v="229432.13865000001"/>
    <n v="138357"/>
    <n v="477"/>
    <n v="93607"/>
    <n v="2227355.0566400001"/>
    <n v="1562598.71829"/>
    <n v="664756.33834999998"/>
    <n v="59055.614780000004"/>
    <n v="2168299.4418600001"/>
    <m/>
    <m/>
    <s v="G"/>
    <s v="Wholesale and Retail Trade; Repair of Motor Vehicles and Motorcycles"/>
    <s v="45"/>
    <s v="WHOLESALE AND RETAIL TRADE SERVICES OF MOTOR VEHICLES; REPAIR SERVICES OF MOTOR VEHICLES"/>
    <s v="Medium-high"/>
    <n v="5.9421925001170342E-2"/>
    <n v="33.756714245847789"/>
    <n v="7.1573276389666129E-3"/>
    <n v="7.4819683329425766E-3"/>
    <n v="0.28219162669091091"/>
    <x v="0"/>
    <n v="1"/>
    <n v="2.6513785758560789E-2"/>
    <n v="196.24109014675051"/>
    <n v="4881.3060796645696"/>
    <n v="3275.8882983018871"/>
    <x v="0"/>
    <s v="Exp&lt;25"/>
    <s v="Exp&lt;50"/>
    <s v="Decreased Export Intensity"/>
    <n v="0"/>
    <n v="-1.6177566082483941E-3"/>
    <n v="61.224846982855439"/>
    <n v="0.47762976981722183"/>
    <n v="16.829599262938721"/>
    <n v="0.15554627064810769"/>
    <n v="12.68289427189861"/>
    <s v="Yes"/>
    <s v="No"/>
    <s v="No"/>
    <x v="0"/>
    <s v="Growing"/>
    <n v="7.2234762979683964"/>
    <n v="6.97450339895056E-2"/>
    <n v="1.758915742154854"/>
    <s v="No"/>
    <s v="2.Hiring"/>
    <s v="Hiring"/>
    <n v="2398.7152726087679"/>
    <n v="1.5275406596527021E-2"/>
    <n v="0.8276411072877613"/>
    <n v="1.7465067156244889E-2"/>
    <n v="6.5470022991760884E-2"/>
    <s v="0-10"/>
    <n v="2.110222293510668E-2"/>
    <n v="14.562164130657649"/>
    <n v="6.0935697700451357"/>
    <n v="190.40336686230251"/>
    <n v="4762.8159603386011"/>
  </r>
  <r>
    <n v="189"/>
    <n v="250"/>
    <n v="239"/>
    <n v="276"/>
    <n v="218"/>
    <s v="Man Truck &amp; Bus Polska sp. z o.o., Nadarzyn"/>
    <m/>
    <m/>
    <m/>
    <n v="2001"/>
    <m/>
    <s v="017366742"/>
    <n v="42934"/>
    <n v="5342169325"/>
    <s v="sp. z o.o."/>
    <s v="4519"/>
    <s v="Sprzedaż hurtowa i detaliczna pozostałych pojazdów samochodowych, z wyłączeniem motocykli"/>
    <m/>
    <s v="motoryzacja"/>
    <m/>
    <n v="500"/>
    <s v="J"/>
    <x v="3"/>
    <n v="2684919.6867900002"/>
    <n v="51251.659149999999"/>
    <n v="68162.728540000011"/>
    <n v="54412.165770000007"/>
    <n v="284637.68268000003"/>
    <n v="119184"/>
    <n v="480"/>
    <n v="100467.79836"/>
    <n v="1933614.7975900001"/>
    <n v="1357708.3674000001"/>
    <n v="575906.4301900001"/>
    <n v="113443.88509"/>
    <n v="1820170.9125000001"/>
    <m/>
    <m/>
    <s v="G"/>
    <s v="Wholesale and Retail Trade; Repair of Motor Vehicles and Motorcycles"/>
    <s v="45"/>
    <s v="WHOLESALE AND RETAIL TRADE SERVICES OF MOTOR VEHICLES; REPAIR SERVICES OF MOTOR VEHICLES"/>
    <s v="Medium-high"/>
    <n v="4.4390154605515368E-2"/>
    <n v="15.3126305590618"/>
    <n v="2.026584483614605E-2"/>
    <n v="2.8140126894879849E-2"/>
    <n v="0.47963947749878671"/>
    <x v="0"/>
    <n v="1"/>
    <n v="5.8669330226161429E-2"/>
    <n v="209.30791325000001"/>
    <n v="5593.5826808125003"/>
    <n v="2828.55909875"/>
    <x v="0"/>
    <s v="Exp&lt;25"/>
    <s v="Exp&lt;50"/>
    <s v="Decreased Export Intensity"/>
    <n v="0"/>
    <n v="-1.6177566082483941E-3"/>
    <n v="61.224846982855439"/>
    <n v="0.47762976981722183"/>
    <n v="16.829599262938721"/>
    <n v="0.15554627064810769"/>
    <n v="12.68289427189861"/>
    <s v="Yes"/>
    <s v="No"/>
    <s v="No"/>
    <x v="0"/>
    <s v="Growing"/>
    <n v="7.2234762979683964"/>
    <n v="6.97450339895056E-2"/>
    <n v="1.758915742154854"/>
    <s v="No"/>
    <s v="2.Hiring"/>
    <s v="Hiring"/>
    <n v="2398.7152726087679"/>
    <n v="1.5275406596527021E-2"/>
    <n v="0.8276411072877613"/>
    <n v="1.7465067156244889E-2"/>
    <n v="6.5470022991760884E-2"/>
    <s v="0-10"/>
    <n v="2.110222293510668E-2"/>
    <n v="14.562164130657649"/>
    <n v="6.0935697700451357"/>
    <n v="190.40336686230251"/>
    <n v="4762.8159603386011"/>
  </r>
  <r>
    <n v="189"/>
    <n v="250"/>
    <n v="239"/>
    <n v="276"/>
    <n v="218"/>
    <s v="Man Truck &amp; Bus Polska sp. z o.o., Nadarzyn"/>
    <m/>
    <m/>
    <m/>
    <n v="2001"/>
    <m/>
    <s v="017366742"/>
    <n v="42934"/>
    <n v="5342169325"/>
    <s v="sp. z o.o."/>
    <s v="4519"/>
    <s v="Sprzedaż hurtowa i detaliczna pozostałych pojazdów samochodowych, z wyłączeniem motocykli"/>
    <m/>
    <s v="motoryzacja"/>
    <m/>
    <n v="500"/>
    <s v="J"/>
    <x v="4"/>
    <n v="3401727.3356499998"/>
    <n v="36475.277459999998"/>
    <n v="53343.765959999997"/>
    <n v="47386.257130000013"/>
    <n v="236247.29573000001"/>
    <n v="217208"/>
    <n v="475"/>
    <n v="116026.54419"/>
    <n v="2028010.7110599999"/>
    <n v="1118405.9804799999"/>
    <n v="909604.73058000009"/>
    <n v="162039.38870000001"/>
    <n v="1865971.3223600001"/>
    <m/>
    <m/>
    <s v="G"/>
    <s v="Wholesale and Retail Trade; Repair of Motor Vehicles and Motorcycles"/>
    <s v="45"/>
    <s v="WHOLESALE AND RETAIL TRADE SERVICES OF MOTOR VEHICLES; REPAIR SERVICES OF MOTOR VEHICLES"/>
    <s v="Medium-high"/>
    <n v="6.385226638351249E-2"/>
    <n v="26.697545270599559"/>
    <n v="1.393005742505975E-2"/>
    <n v="2.3365881093020541E-2"/>
    <n v="0.29243665697684779"/>
    <x v="0"/>
    <n v="1"/>
    <n v="7.9900657238296965E-2"/>
    <n v="244.26640882105261"/>
    <n v="7161.5312329473691"/>
    <n v="2354.538906273684"/>
    <x v="0"/>
    <s v="Exp&lt;25"/>
    <s v="Exp&lt;50"/>
    <s v="Decreased Export Intensity"/>
    <n v="0"/>
    <n v="-1.6177566082483941E-3"/>
    <n v="61.224846982855439"/>
    <n v="0.47762976981722183"/>
    <n v="16.829599262938721"/>
    <n v="0.15554627064810769"/>
    <n v="12.68289427189861"/>
    <s v="Yes"/>
    <s v="No"/>
    <s v="No"/>
    <x v="0"/>
    <s v="Growing"/>
    <n v="7.2234762979683964"/>
    <n v="6.97450339895056E-2"/>
    <n v="1.758915742154854"/>
    <s v="No"/>
    <s v="2.Hiring"/>
    <s v="Hiring"/>
    <n v="2398.7152726087679"/>
    <n v="1.5275406596527021E-2"/>
    <n v="0.8276411072877613"/>
    <n v="1.7465067156244889E-2"/>
    <n v="6.5470022991760884E-2"/>
    <s v="0-10"/>
    <n v="2.110222293510668E-2"/>
    <n v="14.562164130657649"/>
    <n v="6.0935697700451357"/>
    <n v="190.40336686230251"/>
    <n v="4762.8159603386011"/>
  </r>
  <r>
    <n v="234"/>
    <n v="218"/>
    <n v="179"/>
    <n v="228"/>
    <n v="219"/>
    <s v="Fortuna Online Zakłady Bukmacherskie sp. z o.o., Cieszyn"/>
    <m/>
    <n v="1995"/>
    <m/>
    <n v="2001"/>
    <m/>
    <s v="070707400"/>
    <n v="2455"/>
    <n v="5481192629"/>
    <s v="sp. z o.o."/>
    <s v="9200"/>
    <s v="Działalność związana z grami losowymi i zakładami wzajemnymi"/>
    <m/>
    <s v="usługi"/>
    <m/>
    <n v="400"/>
    <s v="J"/>
    <x v="1"/>
    <n v="2010999.9210000001"/>
    <n v="74148.12"/>
    <n v="81598.226410000003"/>
    <n v="65824.884999999995"/>
    <n v="6822.2820000000002"/>
    <n v="0"/>
    <n v="997"/>
    <n v="52253.49005"/>
    <n v="164377.67116999999"/>
    <n v="101987.01819"/>
    <n v="62390.652979999999"/>
    <n v="68201"/>
    <n v="96176.786489999999"/>
    <m/>
    <m/>
    <s v="R"/>
    <s v="Arts, Entertainment and Recreation"/>
    <s v="92"/>
    <s v="GAMBLING AND BETTING ACTIVITIES"/>
    <s v="Medium-high"/>
    <n v="0"/>
    <n v="-4.5001521740984041"/>
    <n v="3.2732415507638397E-2"/>
    <n v="0.40044906666139379"/>
    <n v="0.96516011495432608"/>
    <x v="1"/>
    <n v="0"/>
    <n v="0.41490428422888581"/>
    <n v="52.410722216649951"/>
    <n v="2017.0510742226679"/>
    <n v="102.29389988966901"/>
    <x v="0"/>
    <s v="Exp&lt;25"/>
    <s v="Exp&lt;50"/>
    <s v="Decreased Export Intensity"/>
    <n v="0"/>
    <n v="0"/>
    <n v="38.35121586922979"/>
    <n v="0.32462530856350652"/>
    <n v="0.25450425306506902"/>
    <n v="2.541809394392303E-3"/>
    <n v="8.4540426419383863"/>
    <s v="Yes"/>
    <s v="Yes"/>
    <s v="Yes"/>
    <x v="3"/>
    <s v="Declining"/>
    <n v="-33.298862461220267"/>
    <n v="-0.40494817865752181"/>
    <n v="-9.6281214222468599"/>
    <s v="No"/>
    <s v="0.Reducing"/>
    <s v="Reducing"/>
    <n v="2339.1944715204531"/>
    <n v="3.5379373647151227E-2"/>
    <n v="0.86753077443475057"/>
    <n v="0.43347543463588328"/>
    <n v="0"/>
    <s v="0-10"/>
    <n v="0.4996657725696465"/>
    <n v="14.56018816141958"/>
    <n v="6.8741984954532942"/>
    <n v="53.555532202688717"/>
    <n v="2177.6240279214071"/>
  </r>
  <r>
    <n v="234"/>
    <n v="218"/>
    <n v="179"/>
    <n v="228"/>
    <n v="219"/>
    <s v="Fortuna Online Zakłady Bukmacherskie sp. z o.o., Cieszyn"/>
    <m/>
    <n v="1995"/>
    <m/>
    <n v="2001"/>
    <m/>
    <s v="070707400"/>
    <n v="2455"/>
    <n v="5481192629"/>
    <s v="sp. z o.o."/>
    <s v="9200"/>
    <s v="Działalność związana z grami losowymi i zakładami wzajemnymi"/>
    <m/>
    <s v="usługi"/>
    <m/>
    <n v="400"/>
    <s v="J"/>
    <x v="0"/>
    <n v="2105762.4350000001"/>
    <n v="92703.698000000004"/>
    <n v="92472"/>
    <n v="74500.555999999997"/>
    <n v="5535.0659999999998"/>
    <n v="0"/>
    <n v="967"/>
    <n v="51788.199639999999"/>
    <n v="171868"/>
    <n v="122258"/>
    <n v="49610"/>
    <n v="85876.557000000001"/>
    <n v="85991.675090000004"/>
    <m/>
    <m/>
    <s v="R"/>
    <s v="Arts, Entertainment and Recreation"/>
    <s v="92"/>
    <s v="GAMBLING AND BETTING ACTIVITIES"/>
    <s v="Medium-high"/>
    <n v="0"/>
    <m/>
    <n v="3.5379373647151227E-2"/>
    <n v="0.43347543463588328"/>
    <n v="0.86753077443475057"/>
    <x v="1"/>
    <n v="0"/>
    <n v="0.4996657725696465"/>
    <n v="53.555532202688717"/>
    <n v="2177.6240279214071"/>
    <n v="126.430196483971"/>
    <x v="0"/>
    <s v="Exp&lt;25"/>
    <s v="Exp&lt;50"/>
    <s v="Decreased Export Intensity"/>
    <n v="0"/>
    <n v="0"/>
    <n v="38.35121586922979"/>
    <n v="0.32462530856350652"/>
    <n v="0.25450425306506902"/>
    <n v="2.541809394392303E-3"/>
    <n v="8.4540426419383863"/>
    <s v="Yes"/>
    <s v="Yes"/>
    <s v="Yes"/>
    <x v="3"/>
    <s v="Declining"/>
    <n v="-33.298862461220267"/>
    <n v="-0.40494817865752181"/>
    <n v="-9.6281214222468599"/>
    <s v="No"/>
    <s v="0.Reducing"/>
    <s v="Reducing"/>
    <n v="2339.1944715204531"/>
    <n v="3.5379373647151227E-2"/>
    <n v="0.86753077443475057"/>
    <n v="0.43347543463588328"/>
    <n v="0"/>
    <s v="0-10"/>
    <n v="0.4996657725696465"/>
    <n v="14.56018816141958"/>
    <n v="6.8741984954532942"/>
    <n v="53.555532202688717"/>
    <n v="2177.6240279214071"/>
  </r>
  <r>
    <n v="234"/>
    <n v="218"/>
    <n v="179"/>
    <n v="228"/>
    <n v="219"/>
    <s v="Fortuna Online Zakłady Bukmacherskie sp. z o.o., Cieszyn"/>
    <m/>
    <n v="1995"/>
    <m/>
    <n v="2001"/>
    <m/>
    <s v="070707400"/>
    <n v="2455"/>
    <n v="5481192629"/>
    <s v="sp. z o.o."/>
    <s v="9200"/>
    <s v="Działalność związana z grami losowymi i zakładami wzajemnymi"/>
    <m/>
    <s v="usługi"/>
    <m/>
    <n v="400"/>
    <s v="J"/>
    <x v="4"/>
    <n v="2913347.9321400002"/>
    <n v="59498.860289999997"/>
    <n v="64803.528720000002"/>
    <n v="52880.658210000001"/>
    <n v="10768.102290000001"/>
    <n v="0"/>
    <n v="645"/>
    <n v="70054.06306"/>
    <n v="364194.59938999999"/>
    <n v="279487.58549999999"/>
    <n v="84707.013890000002"/>
    <n v="60680.984600000003"/>
    <n v="303513.61479999998"/>
    <m/>
    <m/>
    <s v="R"/>
    <s v="Arts, Entertainment and Recreation"/>
    <s v="92"/>
    <s v="GAMBLING AND BETTING ACTIVITIES"/>
    <s v="Medium-high"/>
    <n v="0"/>
    <n v="-2.8838575903970538"/>
    <n v="1.815116472242178E-2"/>
    <n v="0.1451989082171217"/>
    <n v="0.87145352961197664"/>
    <x v="1"/>
    <n v="0"/>
    <n v="0.16661692595561911"/>
    <n v="108.6109504806202"/>
    <n v="4516.8184994418598"/>
    <n v="433.31408604651159"/>
    <x v="0"/>
    <s v="Exp&lt;25"/>
    <s v="Exp&lt;50"/>
    <s v="Decreased Export Intensity"/>
    <n v="0"/>
    <n v="0"/>
    <n v="38.35121586922979"/>
    <n v="0.32462530856350652"/>
    <n v="0.25450425306506902"/>
    <n v="2.541809394392303E-3"/>
    <n v="8.4540426419383863"/>
    <s v="Yes"/>
    <s v="Yes"/>
    <s v="Yes"/>
    <x v="3"/>
    <s v="Declining"/>
    <n v="-33.298862461220267"/>
    <n v="-0.40494817865752181"/>
    <n v="-9.6281214222468599"/>
    <s v="No"/>
    <s v="0.Reducing"/>
    <s v="Reducing"/>
    <n v="2339.1944715204531"/>
    <n v="3.5379373647151227E-2"/>
    <n v="0.86753077443475057"/>
    <n v="0.43347543463588328"/>
    <n v="0"/>
    <s v="0-10"/>
    <n v="0.4996657725696465"/>
    <n v="14.56018816141958"/>
    <n v="6.8741984954532942"/>
    <n v="53.555532202688717"/>
    <n v="2177.6240279214071"/>
  </r>
  <r>
    <n v="234"/>
    <n v="218"/>
    <n v="179"/>
    <n v="228"/>
    <n v="219"/>
    <s v="Fortuna Online Zakłady Bukmacherskie sp. z o.o., Cieszyn"/>
    <m/>
    <n v="1995"/>
    <m/>
    <n v="2001"/>
    <m/>
    <s v="070707400"/>
    <n v="2455"/>
    <n v="5481192629"/>
    <s v="sp. z o.o."/>
    <s v="9200"/>
    <s v="Działalność związana z grami losowymi i zakładami wzajemnymi"/>
    <m/>
    <s v="usługi"/>
    <m/>
    <n v="400"/>
    <s v="J"/>
    <x v="2"/>
    <n v="2953460"/>
    <n v="44424.695049999988"/>
    <n v="46090.325599999996"/>
    <n v="31915"/>
    <n v="8483.5749099999994"/>
    <n v="0"/>
    <n v="764"/>
    <n v="48324"/>
    <n v="356953.30933000002"/>
    <n v="299092.90928000002"/>
    <n v="57860.400049999997"/>
    <n v="100017.71238"/>
    <n v="256935.59695000001"/>
    <m/>
    <m/>
    <s v="R"/>
    <s v="Arts, Entertainment and Recreation"/>
    <s v="92"/>
    <s v="GAMBLING AND BETTING ACTIVITIES"/>
    <s v="Medium-high"/>
    <n v="0"/>
    <n v="46.865246942990787"/>
    <n v="1.080596994711288E-2"/>
    <n v="8.9409452625342903E-2"/>
    <n v="0.31909348095009887"/>
    <x v="1"/>
    <n v="0"/>
    <n v="0.28019830539667179"/>
    <n v="63.251308900523561"/>
    <n v="3865.7853403141362"/>
    <n v="391.48286554973822"/>
    <x v="0"/>
    <s v="Exp&lt;25"/>
    <s v="Exp&lt;50"/>
    <s v="Decreased Export Intensity"/>
    <n v="0"/>
    <n v="0"/>
    <n v="38.35121586922979"/>
    <n v="0.32462530856350652"/>
    <n v="0.25450425306506902"/>
    <n v="2.541809394392303E-3"/>
    <n v="8.4540426419383863"/>
    <s v="Yes"/>
    <s v="Yes"/>
    <s v="Yes"/>
    <x v="3"/>
    <s v="Declining"/>
    <n v="-33.298862461220267"/>
    <n v="-0.40494817865752181"/>
    <n v="-9.6281214222468599"/>
    <s v="No"/>
    <s v="0.Reducing"/>
    <s v="Reducing"/>
    <n v="2339.1944715204531"/>
    <n v="3.5379373647151227E-2"/>
    <n v="0.86753077443475057"/>
    <n v="0.43347543463588328"/>
    <n v="0"/>
    <s v="0-10"/>
    <n v="0.4996657725696465"/>
    <n v="14.56018816141958"/>
    <n v="6.8741984954532942"/>
    <n v="53.555532202688717"/>
    <n v="2177.6240279214071"/>
  </r>
  <r>
    <n v="234"/>
    <n v="218"/>
    <n v="179"/>
    <n v="228"/>
    <n v="219"/>
    <s v="Fortuna Online Zakłady Bukmacherskie sp. z o.o., Cieszyn"/>
    <m/>
    <n v="1995"/>
    <m/>
    <n v="2001"/>
    <m/>
    <s v="070707400"/>
    <n v="2455"/>
    <n v="5481192629"/>
    <s v="sp. z o.o."/>
    <s v="9200"/>
    <s v="Działalność związana z grami losowymi i zakładami wzajemnymi"/>
    <m/>
    <s v="usługi"/>
    <m/>
    <n v="400"/>
    <s v="J"/>
    <x v="3"/>
    <n v="2999859.61124"/>
    <n v="89813.95895"/>
    <n v="95537.520090000005"/>
    <n v="81644.100129999992"/>
    <n v="9782.9405200000001"/>
    <n v="0"/>
    <n v="648"/>
    <n v="49473.467909999999"/>
    <n v="413209.67316000001"/>
    <n v="325629.22824999999"/>
    <n v="87580.444909999991"/>
    <n v="121123.53663"/>
    <n v="292086.13653000002"/>
    <m/>
    <m/>
    <s v="R"/>
    <s v="Arts, Entertainment and Recreation"/>
    <s v="92"/>
    <s v="GAMBLING AND BETTING ACTIVITIES"/>
    <s v="Medium-high"/>
    <n v="0"/>
    <n v="1.5710255510485991"/>
    <n v="2.721597364893092E-2"/>
    <n v="0.19758516180328231"/>
    <n v="0.67405644189040548"/>
    <x v="1"/>
    <n v="0"/>
    <n v="0.29312851198209833"/>
    <n v="76.347944305555558"/>
    <n v="4629.4129803086416"/>
    <n v="502.5142411265432"/>
    <x v="0"/>
    <s v="Exp&lt;25"/>
    <s v="Exp&lt;50"/>
    <s v="Decreased Export Intensity"/>
    <n v="0"/>
    <n v="0"/>
    <n v="38.35121586922979"/>
    <n v="0.32462530856350652"/>
    <n v="0.25450425306506902"/>
    <n v="2.541809394392303E-3"/>
    <n v="8.4540426419383863"/>
    <s v="Yes"/>
    <s v="Yes"/>
    <s v="Yes"/>
    <x v="3"/>
    <s v="Declining"/>
    <n v="-33.298862461220267"/>
    <n v="-0.40494817865752181"/>
    <n v="-9.6281214222468599"/>
    <s v="No"/>
    <s v="0.Reducing"/>
    <s v="Reducing"/>
    <n v="2339.1944715204531"/>
    <n v="3.5379373647151227E-2"/>
    <n v="0.86753077443475057"/>
    <n v="0.43347543463588328"/>
    <n v="0"/>
    <s v="0-10"/>
    <n v="0.4996657725696465"/>
    <n v="14.56018816141958"/>
    <n v="6.8741984954532942"/>
    <n v="53.555532202688717"/>
    <n v="2177.6240279214071"/>
  </r>
  <r>
    <n v="155"/>
    <n v="199"/>
    <n v="201"/>
    <n v="251"/>
    <n v="220"/>
    <s v="KIA Polska sp. z o.o., Warszawa"/>
    <m/>
    <n v="1997"/>
    <n v="1944"/>
    <m/>
    <m/>
    <s v="012710235"/>
    <n v="18778"/>
    <n v="5261910258"/>
    <s v="sp. z o.o."/>
    <s v="4511"/>
    <s v="Sprzedaż hurtowa i detaliczna samochodów osobowych i furgonetek"/>
    <s v="Handel hurtowy "/>
    <s v="motoryzacja"/>
    <m/>
    <n v="500"/>
    <s v="J"/>
    <x v="1"/>
    <n v="1865131.72114"/>
    <n v="67954.851079999993"/>
    <n v="64761.838680000001"/>
    <n v="52424.419299999987"/>
    <n v="7002.9363600000006"/>
    <n v="0"/>
    <n v="68"/>
    <n v="14678.096820000001"/>
    <n v="663239.59635000001"/>
    <n v="42462.780989999999"/>
    <n v="620776.81536000001"/>
    <n v="171858.56948000001"/>
    <n v="491381.0268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11.409560957792131"/>
    <n v="2.81076230197604E-2"/>
    <n v="7.9042957610653511E-2"/>
    <n v="0.30504396410736379"/>
    <x v="0"/>
    <n v="1"/>
    <n v="0.25911988733149771"/>
    <n v="215.854365"/>
    <n v="27428.407663823531"/>
    <n v="624.4526616176471"/>
    <x v="0"/>
    <s v="Exp&lt;25"/>
    <s v="Exp&lt;50"/>
    <s v="Decreased Export Intensity"/>
    <n v="0"/>
    <n v="0"/>
    <n v="94.146316062663445"/>
    <n v="0.66344189531300479"/>
    <n v="40.685736277292357"/>
    <n v="0.34135839614389241"/>
    <n v="18.040839236882331"/>
    <s v="Yes"/>
    <s v="No"/>
    <s v="No"/>
    <x v="0"/>
    <s v="Growing"/>
    <n v="9.397058823529413"/>
    <n v="8.981381902714336E-2"/>
    <n v="2.2707430890493758"/>
    <s v="No"/>
    <s v="2.Hiring"/>
    <s v="Hiring"/>
    <n v="23985.236017522911"/>
    <n v="2.1030787397011981E-2"/>
    <n v="0.37072357955021179"/>
    <n v="9.9741843051388099E-2"/>
    <n v="0"/>
    <s v="0-10"/>
    <n v="0.26904639616504022"/>
    <n v="14.559988482210541"/>
    <n v="4.219507705176107"/>
    <n v="201.46501058823529"/>
    <n v="30960.911764705881"/>
  </r>
  <r>
    <n v="155"/>
    <n v="199"/>
    <n v="201"/>
    <n v="251"/>
    <n v="220"/>
    <s v="KIA Polska sp. z o.o., Warszawa"/>
    <m/>
    <n v="1997"/>
    <n v="1944"/>
    <m/>
    <m/>
    <s v="012710235"/>
    <n v="18778"/>
    <n v="5261910258"/>
    <s v="sp. z o.o."/>
    <s v="4511"/>
    <s v="Sprzedaż hurtowa i detaliczna samochodów osobowych i furgonetek"/>
    <s v="Handel hurtowy "/>
    <s v="motoryzacja"/>
    <m/>
    <n v="500"/>
    <s v="J"/>
    <x v="0"/>
    <n v="2105342"/>
    <n v="59838"/>
    <n v="54979"/>
    <n v="44277"/>
    <n v="8619"/>
    <n v="0"/>
    <n v="68"/>
    <n v="13699.620720000001"/>
    <n v="443916"/>
    <n v="58041"/>
    <n v="385875"/>
    <n v="119434"/>
    <n v="324481.56932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2.1030787397011981E-2"/>
    <n v="9.9741843051388099E-2"/>
    <n v="0.37072357955021179"/>
    <x v="0"/>
    <n v="1"/>
    <n v="0.26904639616504022"/>
    <n v="201.46501058823529"/>
    <n v="30960.911764705881"/>
    <n v="853.54411764705878"/>
    <x v="0"/>
    <s v="Exp&lt;25"/>
    <s v="Exp&lt;50"/>
    <s v="Decreased Export Intensity"/>
    <n v="0"/>
    <n v="0"/>
    <n v="94.146316062663445"/>
    <n v="0.66344189531300479"/>
    <n v="40.685736277292357"/>
    <n v="0.34135839614389241"/>
    <n v="18.040839236882331"/>
    <s v="Yes"/>
    <s v="No"/>
    <s v="No"/>
    <x v="0"/>
    <s v="Growing"/>
    <n v="9.397058823529413"/>
    <n v="8.981381902714336E-2"/>
    <n v="2.2707430890493758"/>
    <s v="No"/>
    <s v="2.Hiring"/>
    <s v="Hiring"/>
    <n v="23985.236017522911"/>
    <n v="2.1030787397011981E-2"/>
    <n v="0.37072357955021179"/>
    <n v="9.9741843051388099E-2"/>
    <n v="0"/>
    <s v="0-10"/>
    <n v="0.26904639616504022"/>
    <n v="14.559988482210541"/>
    <n v="4.219507705176107"/>
    <n v="201.46501058823529"/>
    <n v="30960.911764705881"/>
  </r>
  <r>
    <n v="155"/>
    <n v="199"/>
    <n v="201"/>
    <n v="251"/>
    <n v="220"/>
    <s v="KIA Polska sp. z o.o., Warszawa"/>
    <m/>
    <n v="1997"/>
    <n v="1944"/>
    <m/>
    <m/>
    <s v="012710235"/>
    <n v="18778"/>
    <n v="5261910258"/>
    <s v="sp. z o.o."/>
    <s v="4511"/>
    <s v="Sprzedaż hurtowa i detaliczna samochodów osobowych i furgonetek"/>
    <s v="Handel hurtowy "/>
    <s v="motoryzacja"/>
    <m/>
    <n v="500"/>
    <s v="J"/>
    <x v="2"/>
    <n v="2618547"/>
    <n v="99719.31779999999"/>
    <n v="95571.703400000013"/>
    <n v="72681"/>
    <n v="4279.4751900000001"/>
    <n v="0"/>
    <n v="68"/>
    <n v="14524"/>
    <n v="686574.52885999996"/>
    <n v="21882.847180000001"/>
    <n v="664691.68167999992"/>
    <n v="244539.09268"/>
    <n v="442035.4361800000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40.39474908504048"/>
    <n v="2.7756232750452831E-2"/>
    <n v="0.10586032097736101"/>
    <n v="0.29721628228624047"/>
    <x v="0"/>
    <n v="1"/>
    <n v="0.35617268395615681"/>
    <n v="213.58823529411771"/>
    <n v="38508.044117647063"/>
    <n v="321.80657617647063"/>
    <x v="0"/>
    <s v="Exp&lt;25"/>
    <s v="Exp&lt;50"/>
    <s v="Decreased Export Intensity"/>
    <n v="0"/>
    <n v="0"/>
    <n v="94.146316062663445"/>
    <n v="0.66344189531300479"/>
    <n v="40.685736277292357"/>
    <n v="0.34135839614389241"/>
    <n v="18.040839236882331"/>
    <s v="Yes"/>
    <s v="No"/>
    <s v="No"/>
    <x v="0"/>
    <s v="Growing"/>
    <n v="9.397058823529413"/>
    <n v="8.981381902714336E-2"/>
    <n v="2.2707430890493758"/>
    <s v="No"/>
    <s v="2.Hiring"/>
    <s v="Hiring"/>
    <n v="23985.236017522911"/>
    <n v="2.1030787397011981E-2"/>
    <n v="0.37072357955021179"/>
    <n v="9.9741843051388099E-2"/>
    <n v="0"/>
    <s v="0-10"/>
    <n v="0.26904639616504022"/>
    <n v="14.559988482210541"/>
    <n v="4.219507705176107"/>
    <n v="201.46501058823529"/>
    <n v="30960.911764705881"/>
  </r>
  <r>
    <n v="155"/>
    <n v="199"/>
    <n v="201"/>
    <n v="251"/>
    <n v="220"/>
    <s v="KIA Polska sp. z o.o., Warszawa"/>
    <m/>
    <n v="1997"/>
    <n v="1944"/>
    <m/>
    <m/>
    <s v="012710235"/>
    <n v="18778"/>
    <n v="5261910258"/>
    <s v="sp. z o.o."/>
    <s v="4511"/>
    <s v="Sprzedaż hurtowa i detaliczna samochodów osobowych i furgonetek"/>
    <s v="Handel hurtowy "/>
    <s v="motoryzacja"/>
    <m/>
    <n v="500"/>
    <s v="J"/>
    <x v="3"/>
    <n v="3286303.8934599999"/>
    <n v="235383.54099000001"/>
    <n v="231615.44094999999"/>
    <n v="187269.37499000001"/>
    <n v="2611.2022999999999"/>
    <n v="0"/>
    <n v="69"/>
    <n v="17958.911039999999"/>
    <n v="942664.9331400001"/>
    <n v="25078.523290000001"/>
    <n v="917586.40985000005"/>
    <n v="431808.46766999998"/>
    <n v="510856.4654700001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5.50104670490925"/>
    <n v="5.698480148554752E-2"/>
    <n v="0.19865953257241581"/>
    <n v="0.43368620351631559"/>
    <x v="0"/>
    <n v="1"/>
    <n v="0.45807205984808802"/>
    <n v="260.27407304347832"/>
    <n v="47627.592658840578"/>
    <n v="363.45685927536232"/>
    <x v="0"/>
    <s v="Exp&lt;25"/>
    <s v="Exp&lt;50"/>
    <s v="Decreased Export Intensity"/>
    <n v="0"/>
    <n v="0"/>
    <n v="94.146316062663445"/>
    <n v="0.66344189531300479"/>
    <n v="40.685736277292357"/>
    <n v="0.34135839614389241"/>
    <n v="18.040839236882331"/>
    <s v="Yes"/>
    <s v="No"/>
    <s v="No"/>
    <x v="0"/>
    <s v="Growing"/>
    <n v="9.397058823529413"/>
    <n v="8.981381902714336E-2"/>
    <n v="2.2707430890493758"/>
    <s v="No"/>
    <s v="2.Hiring"/>
    <s v="Hiring"/>
    <n v="23985.236017522911"/>
    <n v="2.1030787397011981E-2"/>
    <n v="0.37072357955021179"/>
    <n v="9.9741843051388099E-2"/>
    <n v="0"/>
    <s v="0-10"/>
    <n v="0.26904639616504022"/>
    <n v="14.559988482210541"/>
    <n v="4.219507705176107"/>
    <n v="201.46501058823529"/>
    <n v="30960.911764705881"/>
  </r>
  <r>
    <n v="155"/>
    <n v="199"/>
    <n v="201"/>
    <n v="251"/>
    <n v="220"/>
    <s v="KIA Polska sp. z o.o., Warszawa"/>
    <m/>
    <n v="1997"/>
    <n v="1944"/>
    <m/>
    <m/>
    <s v="012710235"/>
    <n v="18778"/>
    <n v="5261910258"/>
    <s v="sp. z o.o."/>
    <s v="4511"/>
    <s v="Sprzedaż hurtowa i detaliczna samochodów osobowych i furgonetek"/>
    <s v="Handel hurtowy "/>
    <s v="motoryzacja"/>
    <m/>
    <n v="500"/>
    <s v="J"/>
    <x v="4"/>
    <n v="4087443.93352"/>
    <n v="237985.11464000001"/>
    <n v="221402.58830999999"/>
    <n v="183877.9607"/>
    <n v="-2663.9832900000001"/>
    <n v="0"/>
    <n v="74.39"/>
    <n v="19480.272209999999"/>
    <n v="842850.14737999998"/>
    <n v="29709.13119"/>
    <n v="813141.01619000011"/>
    <n v="328962.32536999998"/>
    <n v="513887.822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4.378148401136318"/>
    <n v="4.498605086471464E-2"/>
    <n v="0.21816210304000619"/>
    <n v="0.55896358494299758"/>
    <x v="0"/>
    <n v="1"/>
    <n v="0.39029752369692228"/>
    <n v="261.866812878075"/>
    <n v="54946.147782228792"/>
    <n v="399.36995819330548"/>
    <x v="0"/>
    <s v="Exp&lt;25"/>
    <s v="Exp&lt;50"/>
    <s v="Decreased Export Intensity"/>
    <n v="0"/>
    <n v="0"/>
    <n v="94.146316062663445"/>
    <n v="0.66344189531300479"/>
    <n v="40.685736277292357"/>
    <n v="0.34135839614389241"/>
    <n v="18.040839236882331"/>
    <s v="Yes"/>
    <s v="No"/>
    <s v="No"/>
    <x v="0"/>
    <s v="Growing"/>
    <n v="9.397058823529413"/>
    <n v="8.981381902714336E-2"/>
    <n v="2.2707430890493758"/>
    <s v="No"/>
    <s v="2.Hiring"/>
    <s v="Hiring"/>
    <n v="23985.236017522911"/>
    <n v="2.1030787397011981E-2"/>
    <n v="0.37072357955021179"/>
    <n v="9.9741843051388099E-2"/>
    <n v="0"/>
    <s v="0-10"/>
    <n v="0.26904639616504022"/>
    <n v="14.559988482210541"/>
    <n v="4.219507705176107"/>
    <n v="201.46501058823529"/>
    <n v="30960.911764705881"/>
  </r>
  <r>
    <n v="263"/>
    <m/>
    <n v="240"/>
    <m/>
    <n v="221"/>
    <s v="Pilkington (NSG Group w Polsce), Sandomierz"/>
    <m/>
    <n v="2002"/>
    <m/>
    <m/>
    <m/>
    <s v="015223056"/>
    <n v="127379"/>
    <n v="5222660395"/>
    <s v="sp. z o.o."/>
    <s v="2311"/>
    <s v="Produkcja szkła płaskiego"/>
    <m/>
    <s v="produkcja"/>
    <m/>
    <n v="500"/>
    <s v="S"/>
    <x v="1"/>
    <n v="1865800"/>
    <n v="43096"/>
    <n v="31484"/>
    <n v="23414"/>
    <m/>
    <n v="1138138"/>
    <n v="4146"/>
    <m/>
    <m/>
    <m/>
    <m/>
    <m/>
    <m/>
    <m/>
    <m/>
    <s v="C"/>
    <s v="Manufacturing"/>
    <s v="23"/>
    <s v="MANUFACTURE OF OTHER NON-METALLIC MINERAL PRODUCTS"/>
    <s v="Medium-low"/>
    <n v="0.61"/>
    <n v="-10.670683246228711"/>
    <n v="1.2549040626004929E-2"/>
    <m/>
    <m/>
    <x v="0"/>
    <n v="1"/>
    <m/>
    <m/>
    <n v="450.02411963338159"/>
    <m/>
    <x v="2"/>
    <s v="Exp&gt;25"/>
    <s v="Exp&gt;50"/>
    <s v="Decreased Export Intensity"/>
    <n v="0"/>
    <n v="-0.19"/>
    <n v="24.77765876564867"/>
    <n v="0.22136323762101279"/>
    <n v="-9.5814066915589216"/>
    <n v="-0.10072026154810131"/>
    <n v="5.6900755020130367"/>
    <s v="Yes"/>
    <s v="Yes"/>
    <s v="Yes"/>
    <x v="3"/>
    <s v="Declining"/>
    <n v="-2.4483917426788291"/>
    <n v="-2.4788632562598781E-2"/>
    <n v="-0.6177995361498434"/>
    <s v="Yes"/>
    <s v="0.Reducing"/>
    <s v="Reducing"/>
    <n v="139.92716110120929"/>
    <n v="3.516916936853777E-2"/>
    <m/>
    <m/>
    <n v="0.64"/>
    <s v="50-75"/>
    <m/>
    <n v="14.55204093037667"/>
    <n v="8.334711621820917"/>
    <m/>
    <n v="501.36245799327901"/>
  </r>
  <r>
    <n v="263"/>
    <m/>
    <n v="240"/>
    <m/>
    <n v="221"/>
    <s v="Pilkington (NSG Group w Polsce), Sandomierz"/>
    <m/>
    <n v="2002"/>
    <m/>
    <m/>
    <m/>
    <s v="015223056"/>
    <n v="127379"/>
    <n v="5222660395"/>
    <s v="sp. z o.o."/>
    <s v="2311"/>
    <s v="Produkcja szkła płaskiego"/>
    <m/>
    <s v="produkcja"/>
    <m/>
    <n v="500"/>
    <s v="S"/>
    <x v="0"/>
    <n v="2088676"/>
    <n v="105654"/>
    <n v="95428"/>
    <n v="73457"/>
    <m/>
    <n v="1336752.6399999999"/>
    <n v="4166"/>
    <m/>
    <m/>
    <m/>
    <m/>
    <m/>
    <m/>
    <m/>
    <m/>
    <s v="C"/>
    <s v="Manufacturing"/>
    <s v="23"/>
    <s v="MANUFACTURE OF OTHER NON-METALLIC MINERAL PRODUCTS"/>
    <s v="Medium-low"/>
    <n v="0.64"/>
    <m/>
    <n v="3.516916936853777E-2"/>
    <m/>
    <m/>
    <x v="0"/>
    <n v="1"/>
    <m/>
    <m/>
    <n v="501.36245799327901"/>
    <m/>
    <x v="2"/>
    <s v="Exp&gt;25"/>
    <s v="Exp&gt;50"/>
    <s v="Decreased Export Intensity"/>
    <n v="0"/>
    <n v="-0.19"/>
    <n v="24.77765876564867"/>
    <n v="0.22136323762101279"/>
    <n v="-9.5814066915589216"/>
    <n v="-0.10072026154810131"/>
    <n v="5.6900755020130367"/>
    <s v="Yes"/>
    <s v="Yes"/>
    <s v="Yes"/>
    <x v="3"/>
    <s v="Declining"/>
    <n v="-2.4483917426788291"/>
    <n v="-2.4788632562598781E-2"/>
    <n v="-0.6177995361498434"/>
    <s v="Yes"/>
    <s v="0.Reducing"/>
    <s v="Reducing"/>
    <n v="139.92716110120929"/>
    <n v="3.516916936853777E-2"/>
    <m/>
    <m/>
    <n v="0.64"/>
    <s v="50-75"/>
    <m/>
    <n v="14.55204093037667"/>
    <n v="8.334711621820917"/>
    <m/>
    <n v="501.36245799327901"/>
  </r>
  <r>
    <n v="263"/>
    <m/>
    <n v="240"/>
    <m/>
    <n v="221"/>
    <s v="Pilkington (NSG Group w Polsce), Sandomierz"/>
    <m/>
    <n v="2002"/>
    <m/>
    <m/>
    <m/>
    <s v="015223056"/>
    <n v="127379"/>
    <n v="5222660395"/>
    <s v="sp. z o.o."/>
    <s v="2311"/>
    <s v="Produkcja szkła płaskiego"/>
    <m/>
    <s v="produkcja"/>
    <m/>
    <n v="500"/>
    <s v="S"/>
    <x v="2"/>
    <n v="2325757.7999999998"/>
    <n v="78620"/>
    <n v="104933"/>
    <n v="88107"/>
    <m/>
    <n v="1441969.8359999999"/>
    <n v="4171"/>
    <m/>
    <m/>
    <m/>
    <m/>
    <m/>
    <m/>
    <m/>
    <m/>
    <s v="C"/>
    <s v="Manufacturing"/>
    <s v="23"/>
    <s v="MANUFACTURE OF OTHER NON-METALLIC MINERAL PRODUCTS"/>
    <s v="Medium-low"/>
    <n v="0.62"/>
    <n v="24.652042019509061"/>
    <n v="3.7883136412570573E-2"/>
    <m/>
    <m/>
    <x v="0"/>
    <n v="1"/>
    <m/>
    <m/>
    <n v="557.60196595540629"/>
    <m/>
    <x v="2"/>
    <s v="Exp&gt;25"/>
    <s v="Exp&gt;50"/>
    <s v="Decreased Export Intensity"/>
    <n v="0"/>
    <n v="-0.19"/>
    <n v="24.77765876564867"/>
    <n v="0.22136323762101279"/>
    <n v="-9.5814066915589216"/>
    <n v="-0.10072026154810131"/>
    <n v="5.6900755020130367"/>
    <s v="Yes"/>
    <s v="Yes"/>
    <s v="Yes"/>
    <x v="3"/>
    <s v="Declining"/>
    <n v="-2.4483917426788291"/>
    <n v="-2.4788632562598781E-2"/>
    <n v="-0.6177995361498434"/>
    <s v="Yes"/>
    <s v="0.Reducing"/>
    <s v="Reducing"/>
    <n v="139.92716110120929"/>
    <n v="3.516916936853777E-2"/>
    <m/>
    <m/>
    <n v="0.64"/>
    <s v="50-75"/>
    <m/>
    <n v="14.55204093037667"/>
    <n v="8.334711621820917"/>
    <m/>
    <n v="501.36245799327901"/>
  </r>
  <r>
    <n v="263"/>
    <m/>
    <n v="240"/>
    <m/>
    <n v="221"/>
    <s v="Pilkington (NSG Group w Polsce), Sandomierz"/>
    <m/>
    <n v="2002"/>
    <m/>
    <m/>
    <m/>
    <s v="015223056"/>
    <n v="127379"/>
    <n v="5222660395"/>
    <s v="sp. z o.o."/>
    <s v="2311"/>
    <s v="Produkcja szkła płaskiego"/>
    <m/>
    <s v="produkcja"/>
    <m/>
    <n v="500"/>
    <s v="S"/>
    <x v="4"/>
    <n v="2606201.0120000001"/>
    <n v="31841.467000000001"/>
    <n v="22276.748"/>
    <n v="3996.2570000000001"/>
    <m/>
    <n v="1172790.4554000001"/>
    <n v="4064"/>
    <m/>
    <m/>
    <m/>
    <m/>
    <m/>
    <m/>
    <m/>
    <m/>
    <s v="C"/>
    <s v="Manufacturing"/>
    <s v="23"/>
    <s v="MANUFACTURE OF OTHER NON-METALLIC MINERAL PRODUCTS"/>
    <s v="Medium-low"/>
    <n v="0.45"/>
    <n v="-12.50597349522549"/>
    <n v="1.5333648408544171E-3"/>
    <m/>
    <m/>
    <x v="0"/>
    <n v="1"/>
    <m/>
    <m/>
    <n v="641.28961909448822"/>
    <m/>
    <x v="4"/>
    <s v="Exp&gt;25"/>
    <s v="Exp&gt;50"/>
    <s v="Decreased Export Intensity"/>
    <n v="0"/>
    <n v="-0.19"/>
    <n v="24.77765876564867"/>
    <n v="0.22136323762101279"/>
    <n v="-9.5814066915589216"/>
    <n v="-0.10072026154810131"/>
    <n v="5.6900755020130367"/>
    <s v="Yes"/>
    <s v="Yes"/>
    <s v="Yes"/>
    <x v="3"/>
    <s v="Declining"/>
    <n v="-2.4483917426788291"/>
    <n v="-2.4788632562598781E-2"/>
    <n v="-0.6177995361498434"/>
    <s v="Yes"/>
    <s v="0.Reducing"/>
    <s v="Reducing"/>
    <n v="139.92716110120929"/>
    <n v="3.516916936853777E-2"/>
    <m/>
    <m/>
    <n v="0.64"/>
    <s v="50-75"/>
    <m/>
    <n v="14.55204093037667"/>
    <n v="8.334711621820917"/>
    <m/>
    <n v="501.36245799327901"/>
  </r>
  <r>
    <n v="263"/>
    <m/>
    <n v="240"/>
    <m/>
    <n v="221"/>
    <s v="Pilkington (NSG Group w Polsce), Sandomierz"/>
    <m/>
    <n v="2002"/>
    <m/>
    <m/>
    <m/>
    <s v="015223056"/>
    <n v="127379"/>
    <n v="5222660395"/>
    <s v="sp. z o.o."/>
    <s v="2311"/>
    <s v="Produkcja szkła płaskiego"/>
    <m/>
    <s v="produkcja"/>
    <m/>
    <n v="500"/>
    <s v="S"/>
    <x v="3"/>
    <n v="2978718.7949999999"/>
    <n v="78140.263999999996"/>
    <n v="64663.404999999999"/>
    <n v="45316.15"/>
    <m/>
    <n v="1787231.277"/>
    <n v="4171"/>
    <m/>
    <m/>
    <m/>
    <m/>
    <m/>
    <m/>
    <m/>
    <m/>
    <s v="C"/>
    <s v="Manufacturing"/>
    <s v="23"/>
    <s v="MANUFACTURE OF OTHER NON-METALLIC MINERAL PRODUCTS"/>
    <s v="Medium-low"/>
    <n v="0.6"/>
    <n v="28.075193169297339"/>
    <n v="1.5213302469527E-2"/>
    <m/>
    <m/>
    <x v="0"/>
    <n v="1"/>
    <m/>
    <m/>
    <n v="714.14979501318624"/>
    <m/>
    <x v="2"/>
    <s v="Exp&gt;25"/>
    <s v="Exp&gt;50"/>
    <s v="Decreased Export Intensity"/>
    <n v="0"/>
    <n v="-0.19"/>
    <n v="24.77765876564867"/>
    <n v="0.22136323762101279"/>
    <n v="-9.5814066915589216"/>
    <n v="-0.10072026154810131"/>
    <n v="5.6900755020130367"/>
    <s v="Yes"/>
    <s v="Yes"/>
    <s v="Yes"/>
    <x v="3"/>
    <s v="Declining"/>
    <n v="-2.4483917426788291"/>
    <n v="-2.4788632562598781E-2"/>
    <n v="-0.6177995361498434"/>
    <s v="Yes"/>
    <s v="0.Reducing"/>
    <s v="Reducing"/>
    <n v="139.92716110120929"/>
    <n v="3.516916936853777E-2"/>
    <m/>
    <m/>
    <n v="0.64"/>
    <s v="50-75"/>
    <m/>
    <n v="14.55204093037667"/>
    <n v="8.334711621820917"/>
    <m/>
    <n v="501.36245799327901"/>
  </r>
  <r>
    <m/>
    <m/>
    <n v="384"/>
    <m/>
    <n v="222"/>
    <s v="GE Power sp. z o.o., Warszawa"/>
    <m/>
    <s v="1992"/>
    <m/>
    <m/>
    <m/>
    <s v="002790450"/>
    <n v="35956"/>
    <n v="5780002163"/>
    <s v="sp. z o.o."/>
    <s v="2811"/>
    <s v="Produkcja silników i turbin, z wyłączeniem silników lotniczych, samochodowych i motocyklowych"/>
    <m/>
    <s v="motoryzacja"/>
    <m/>
    <n v="500"/>
    <s v="J"/>
    <x v="4"/>
    <n v="1260381"/>
    <n v="11433"/>
    <n v="-26483"/>
    <n v="-10816"/>
    <n v="31801"/>
    <n v="988221"/>
    <n v="1500"/>
    <n v="293776"/>
    <n v="1358396"/>
    <n v="297746"/>
    <n v="1060650"/>
    <n v="102535"/>
    <n v="1103557"/>
    <m/>
    <m/>
    <s v="C"/>
    <s v="Manufacturing"/>
    <s v="28"/>
    <s v="MANUFACTURE OF MACHINERY AND EQUIPMENT N.E.C."/>
    <s v="Medium-high"/>
    <n v="0.78406529454188856"/>
    <n v="-3.5094340778213828"/>
    <n v="-8.5815320922800319E-3"/>
    <n v="-7.9623320445584359E-3"/>
    <n v="-0.1054859316331009"/>
    <x v="0"/>
    <n v="1"/>
    <n v="7.5482407192011755E-2"/>
    <n v="195.85066666666671"/>
    <n v="840.25400000000002"/>
    <n v="198.4973333333333"/>
    <x v="3"/>
    <s v="Exp&gt;25"/>
    <s v="Exp&gt;50"/>
    <s v="Increased Export Intensity"/>
    <n v="1"/>
    <n v="9.3043400078366867E-2"/>
    <n v="-39.170360789291429"/>
    <n v="-0.49709302878093098"/>
    <n v="-55.920551296587981"/>
    <n v="-0.81917652795004514"/>
    <n v="-11.686151603713469"/>
    <s v="Yes"/>
    <s v="Yes"/>
    <s v="Yes"/>
    <x v="2"/>
    <s v="Declining"/>
    <n v="-16.107382550335569"/>
    <n v="-0.17563256864315771"/>
    <n v="-4.2958134766749261"/>
    <s v="Yes"/>
    <s v="0.Reducing"/>
    <s v="Reducing"/>
    <n v="-318.57429977628618"/>
    <n v="6.978091057609008E-2"/>
    <n v="0.28168506446698333"/>
    <n v="6.8588058936822238E-2"/>
    <n v="0.69102189446352169"/>
    <s v="50-75"/>
    <n v="0.2434919972296278"/>
    <n v="14.544017642953071"/>
    <n v="7.4888529557334591"/>
    <n v="162.6275167785235"/>
    <n v="1158.828299776286"/>
  </r>
  <r>
    <m/>
    <m/>
    <n v="384"/>
    <m/>
    <n v="222"/>
    <s v="GE Power sp. z o.o., Warszawa"/>
    <m/>
    <s v="1992"/>
    <m/>
    <m/>
    <m/>
    <s v="002790450"/>
    <n v="35956"/>
    <n v="5780002163"/>
    <s v="sp. z o.o."/>
    <s v="2811"/>
    <s v="Produkcja silników i turbin, z wyłączeniem silników lotniczych, samochodowych i motocyklowych"/>
    <m/>
    <s v="motoryzacja"/>
    <m/>
    <n v="500"/>
    <s v="J"/>
    <x v="3"/>
    <n v="1306222"/>
    <n v="-9053"/>
    <n v="-24226"/>
    <n v="-25167"/>
    <n v="34363"/>
    <n v="986036"/>
    <n v="1501"/>
    <n v="188770"/>
    <n v="1327065"/>
    <n v="235806"/>
    <n v="1091259"/>
    <n v="111347"/>
    <n v="1215718"/>
    <m/>
    <m/>
    <s v="C"/>
    <s v="Manufacturing"/>
    <s v="28"/>
    <s v="MANUFACTURE OF MACHINERY AND EQUIPMENT N.E.C."/>
    <s v="Medium-high"/>
    <n v="0.75487627677377966"/>
    <n v="-13.983798118330141"/>
    <n v="-1.926701586713438E-2"/>
    <n v="-1.896440641566163E-2"/>
    <n v="-0.2260231528465069"/>
    <x v="0"/>
    <n v="1"/>
    <n v="8.3904707003801621E-2"/>
    <n v="125.7628247834777"/>
    <n v="870.23451032644903"/>
    <n v="157.09926715522991"/>
    <x v="3"/>
    <s v="Exp&gt;25"/>
    <s v="Exp&gt;50"/>
    <s v="Increased Export Intensity"/>
    <n v="1"/>
    <n v="9.3043400078366867E-2"/>
    <n v="-39.170360789291429"/>
    <n v="-0.49709302878093098"/>
    <n v="-55.920551296587981"/>
    <n v="-0.81917652795004514"/>
    <n v="-11.686151603713469"/>
    <s v="Yes"/>
    <s v="Yes"/>
    <s v="Yes"/>
    <x v="2"/>
    <s v="Declining"/>
    <n v="-16.107382550335569"/>
    <n v="-0.17563256864315771"/>
    <n v="-4.2958134766749261"/>
    <s v="Yes"/>
    <s v="0.Reducing"/>
    <s v="Reducing"/>
    <n v="-318.57429977628618"/>
    <n v="6.978091057609008E-2"/>
    <n v="0.28168506446698333"/>
    <n v="6.8588058936822238E-2"/>
    <n v="0.69102189446352169"/>
    <s v="50-75"/>
    <n v="0.2434919972296278"/>
    <n v="14.544017642953071"/>
    <n v="7.4888529557334591"/>
    <n v="162.6275167785235"/>
    <n v="1158.828299776286"/>
  </r>
  <r>
    <m/>
    <m/>
    <n v="384"/>
    <m/>
    <n v="222"/>
    <s v="GE Power sp. z o.o., Warszawa"/>
    <m/>
    <s v="1992"/>
    <m/>
    <m/>
    <m/>
    <s v="002790450"/>
    <n v="35956"/>
    <n v="5780002163"/>
    <s v="sp. z o.o."/>
    <s v="2811"/>
    <s v="Produkcja silników i turbin, z wyłączeniem silników lotniczych, samochodowych i motocyklowych"/>
    <m/>
    <s v="motoryzacja"/>
    <m/>
    <n v="500"/>
    <s v="J"/>
    <x v="2"/>
    <n v="1518576.7"/>
    <n v="-196664"/>
    <n v="-213448"/>
    <n v="-198611"/>
    <n v="38016"/>
    <n v="928181"/>
    <n v="1654"/>
    <n v="249961"/>
    <n v="1280778"/>
    <n v="241649"/>
    <n v="1039129"/>
    <n v="136193"/>
    <n v="1144585"/>
    <m/>
    <m/>
    <s v="C"/>
    <s v="Manufacturing"/>
    <s v="28"/>
    <s v="MANUFACTURE OF MACHINERY AND EQUIPMENT N.E.C."/>
    <s v="Medium-high"/>
    <n v="0.61121772775784067"/>
    <n v="-15.842647305481711"/>
    <n v="-0.13078759867710341"/>
    <n v="-0.15507058990707209"/>
    <n v="-1.458305492940166"/>
    <x v="0"/>
    <n v="1"/>
    <n v="0.10633614880955169"/>
    <n v="151.12515114873031"/>
    <n v="918.12376058041104"/>
    <n v="146.09975816203141"/>
    <x v="2"/>
    <s v="Exp&gt;25"/>
    <s v="Exp&gt;50"/>
    <s v="Increased Export Intensity"/>
    <n v="1"/>
    <n v="9.3043400078366867E-2"/>
    <n v="-39.170360789291429"/>
    <n v="-0.49709302878093098"/>
    <n v="-55.920551296587981"/>
    <n v="-0.81917652795004514"/>
    <n v="-11.686151603713469"/>
    <s v="Yes"/>
    <s v="Yes"/>
    <s v="Yes"/>
    <x v="2"/>
    <s v="Declining"/>
    <n v="-16.107382550335569"/>
    <n v="-0.17563256864315771"/>
    <n v="-4.2958134766749261"/>
    <s v="Yes"/>
    <s v="0.Reducing"/>
    <s v="Reducing"/>
    <n v="-318.57429977628618"/>
    <n v="6.978091057609008E-2"/>
    <n v="0.28168506446698333"/>
    <n v="6.8588058936822238E-2"/>
    <n v="0.69102189446352169"/>
    <s v="50-75"/>
    <n v="0.2434919972296278"/>
    <n v="14.544017642953071"/>
    <n v="7.4888529557334591"/>
    <n v="162.6275167785235"/>
    <n v="1158.828299776286"/>
  </r>
  <r>
    <m/>
    <m/>
    <n v="384"/>
    <m/>
    <n v="222"/>
    <s v="GE Power sp. z o.o., Warszawa"/>
    <m/>
    <s v="1992"/>
    <m/>
    <m/>
    <m/>
    <s v="002790450"/>
    <n v="35956"/>
    <n v="5780002163"/>
    <s v="sp. z o.o."/>
    <s v="2811"/>
    <s v="Produkcja silników i turbin, z wyłączeniem silników lotniczych, samochodowych i motocyklowych"/>
    <m/>
    <s v="motoryzacja"/>
    <m/>
    <n v="500"/>
    <s v="J"/>
    <x v="1"/>
    <n v="1804449.2268099999"/>
    <n v="-102945"/>
    <n v="-89656"/>
    <n v="-149455"/>
    <n v="38450"/>
    <n v="1206176"/>
    <n v="1756"/>
    <n v="254944"/>
    <n v="1718552.5"/>
    <n v="293189.5"/>
    <n v="1425363"/>
    <n v="361580"/>
    <n v="1356972"/>
    <m/>
    <m/>
    <s v="C"/>
    <s v="Manufacturing"/>
    <s v="28"/>
    <s v="MANUFACTURE OF MACHINERY AND EQUIPMENT N.E.C."/>
    <s v="Medium-high"/>
    <n v="0.66844551904202998"/>
    <n v="-12.91205164081787"/>
    <n v="-8.2825827282607664E-2"/>
    <n v="-8.6965629505063133E-2"/>
    <n v="-0.41333868023673881"/>
    <x v="0"/>
    <n v="1"/>
    <n v="0.21039799482413249"/>
    <n v="145.1845102505695"/>
    <n v="1027.590675859909"/>
    <n v="166.96440774487471"/>
    <x v="2"/>
    <s v="Exp&gt;25"/>
    <s v="Exp&gt;50"/>
    <s v="Increased Export Intensity"/>
    <n v="1"/>
    <n v="9.3043400078366867E-2"/>
    <n v="-39.170360789291429"/>
    <n v="-0.49709302878093098"/>
    <n v="-55.920551296587981"/>
    <n v="-0.81917652795004514"/>
    <n v="-11.686151603713469"/>
    <s v="Yes"/>
    <s v="Yes"/>
    <s v="Yes"/>
    <x v="2"/>
    <s v="Declining"/>
    <n v="-16.107382550335569"/>
    <n v="-0.17563256864315771"/>
    <n v="-4.2958134766749261"/>
    <s v="Yes"/>
    <s v="0.Reducing"/>
    <s v="Reducing"/>
    <n v="-318.57429977628618"/>
    <n v="6.978091057609008E-2"/>
    <n v="0.28168506446698333"/>
    <n v="6.8588058936822238E-2"/>
    <n v="0.69102189446352169"/>
    <s v="50-75"/>
    <n v="0.2434919972296278"/>
    <n v="14.544017642953071"/>
    <n v="7.4888529557334591"/>
    <n v="162.6275167785235"/>
    <n v="1158.828299776286"/>
  </r>
  <r>
    <m/>
    <m/>
    <n v="384"/>
    <m/>
    <n v="222"/>
    <s v="GE Power sp. z o.o., Warszawa"/>
    <m/>
    <s v="1992"/>
    <m/>
    <m/>
    <m/>
    <s v="002790450"/>
    <n v="35956"/>
    <n v="5780002163"/>
    <s v="sp. z o.o."/>
    <s v="2811"/>
    <s v="Produkcja silników i turbin, z wyłączeniem silników lotniczych, samochodowych i motocyklowych"/>
    <m/>
    <s v="motoryzacja"/>
    <m/>
    <n v="500"/>
    <s v="J"/>
    <x v="0"/>
    <n v="2071985"/>
    <n v="86338"/>
    <n v="85873"/>
    <n v="144585"/>
    <n v="26926"/>
    <n v="1431787"/>
    <n v="1788"/>
    <n v="290778"/>
    <n v="2108020"/>
    <n v="365289"/>
    <n v="1742731"/>
    <n v="513286"/>
    <n v="1594733.9382799999"/>
    <m/>
    <m/>
    <s v="C"/>
    <s v="Manufacturing"/>
    <s v="28"/>
    <s v="MANUFACTURE OF MACHINERY AND EQUIPMENT N.E.C."/>
    <s v="Medium-high"/>
    <n v="0.69102189446352169"/>
    <m/>
    <n v="6.978091057609008E-2"/>
    <n v="6.8588058936822238E-2"/>
    <n v="0.28168506446698333"/>
    <x v="0"/>
    <n v="1"/>
    <n v="0.2434919972296278"/>
    <n v="162.6275167785235"/>
    <n v="1158.828299776286"/>
    <n v="204.3003355704698"/>
    <x v="2"/>
    <s v="Exp&gt;25"/>
    <s v="Exp&gt;50"/>
    <s v="Increased Export Intensity"/>
    <n v="1"/>
    <n v="9.3043400078366867E-2"/>
    <n v="-39.170360789291429"/>
    <n v="-0.49709302878093098"/>
    <n v="-55.920551296587981"/>
    <n v="-0.81917652795004514"/>
    <n v="-11.686151603713469"/>
    <s v="Yes"/>
    <s v="Yes"/>
    <s v="Yes"/>
    <x v="2"/>
    <s v="Declining"/>
    <n v="-16.107382550335569"/>
    <n v="-0.17563256864315771"/>
    <n v="-4.2958134766749261"/>
    <s v="Yes"/>
    <s v="0.Reducing"/>
    <s v="Reducing"/>
    <n v="-318.57429977628618"/>
    <n v="6.978091057609008E-2"/>
    <n v="0.28168506446698333"/>
    <n v="6.8588058936822238E-2"/>
    <n v="0.69102189446352169"/>
    <s v="50-75"/>
    <n v="0.2434919972296278"/>
    <n v="14.544017642953071"/>
    <n v="7.4888529557334591"/>
    <n v="162.6275167785235"/>
    <n v="1158.828299776286"/>
  </r>
  <r>
    <n v="307"/>
    <n v="322"/>
    <n v="277"/>
    <n v="250"/>
    <n v="223"/>
    <s v="TVN SA GK, Warszawa"/>
    <m/>
    <m/>
    <m/>
    <n v="1995"/>
    <m/>
    <s v="011131245"/>
    <n v="213007"/>
    <n v="9510057883"/>
    <s v="SA"/>
    <s v="6020"/>
    <s v="Nadawanie programów telewizyjnych ogólnodostępnych i abonamentowych"/>
    <m/>
    <s v="media, telekomunkacja, IT"/>
    <m/>
    <n v="500"/>
    <s v="S"/>
    <x v="1"/>
    <n v="1867777"/>
    <n v="671483"/>
    <n v="542891"/>
    <n v="486980"/>
    <n v="297576"/>
    <n v="0"/>
    <n v="1639"/>
    <n v="221666"/>
    <n v="3533450"/>
    <n v="1727907"/>
    <n v="1805543"/>
    <n v="2722776"/>
    <n v="810674"/>
    <m/>
    <m/>
    <s v="J"/>
    <s v="Information and Communication"/>
    <s v="60"/>
    <s v="FREE-TO-AIR AND SUBSCRIPTION BROADCASTING"/>
    <s v="Medium-high"/>
    <n v="0"/>
    <n v="-9.7649114619491435"/>
    <n v="0.26072705681673991"/>
    <n v="0.13781997764224771"/>
    <n v="0.1788542281847644"/>
    <x v="0"/>
    <n v="1"/>
    <n v="0.77057153773224474"/>
    <n v="135.24466137888959"/>
    <n v="1139.583282489323"/>
    <n v="1054.24466137889"/>
    <x v="0"/>
    <s v="Exp&lt;25"/>
    <s v="Exp&lt;50"/>
    <s v="Decreased Export Intensity"/>
    <n v="0"/>
    <n v="0"/>
    <n v="8.9900434851715136"/>
    <n v="8.6086347896181081E-2"/>
    <n v="-21.021707619440932"/>
    <n v="-0.23599715127293311"/>
    <n v="2.1754846694672429"/>
    <s v="Yes"/>
    <s v="Yes"/>
    <s v="Yes"/>
    <x v="3"/>
    <s v="Declining"/>
    <n v="47.07692307692308"/>
    <n v="0.38578555016171823"/>
    <n v="10.125053881111709"/>
    <s v="No"/>
    <s v="2.Hiring"/>
    <s v="Hiring"/>
    <n v="-329.85803411651108"/>
    <n v="0.26115596832892007"/>
    <n v="0.242544095602128"/>
    <n v="0.17150300180301711"/>
    <n v="0"/>
    <s v="0-10"/>
    <n v="0.70710029603999314"/>
    <n v="14.54301133801089"/>
    <n v="7.3932630947638378"/>
    <n v="134.74953846153849"/>
    <n v="1273.785230769231"/>
  </r>
  <r>
    <n v="307"/>
    <n v="322"/>
    <n v="277"/>
    <n v="250"/>
    <n v="223"/>
    <s v="TVN SA GK, Warszawa"/>
    <m/>
    <m/>
    <m/>
    <n v="1995"/>
    <m/>
    <s v="011131245"/>
    <n v="213007"/>
    <n v="9510057883"/>
    <s v="SA"/>
    <s v="6020"/>
    <s v="Nadawanie programów telewizyjnych ogólnodostępnych i abonamentowych"/>
    <m/>
    <s v="media, telekomunkacja, IT"/>
    <m/>
    <n v="500"/>
    <s v="S"/>
    <x v="0"/>
    <n v="2069901"/>
    <n v="671473"/>
    <n v="650758"/>
    <n v="540567"/>
    <n v="593195"/>
    <n v="0"/>
    <n v="1625"/>
    <n v="218968"/>
    <n v="3151939"/>
    <n v="1812109"/>
    <n v="1339830"/>
    <n v="2228737"/>
    <n v="923202"/>
    <m/>
    <m/>
    <s v="J"/>
    <s v="Information and Communication"/>
    <s v="60"/>
    <s v="FREE-TO-AIR AND SUBSCRIPTION BROADCASTING"/>
    <s v="Medium-high"/>
    <n v="0"/>
    <m/>
    <n v="0.26115596832892007"/>
    <n v="0.17150300180301711"/>
    <n v="0.242544095602128"/>
    <x v="0"/>
    <n v="1"/>
    <n v="0.70710029603999314"/>
    <n v="134.74953846153849"/>
    <n v="1273.785230769231"/>
    <n v="1115.144"/>
    <x v="0"/>
    <s v="Exp&lt;25"/>
    <s v="Exp&lt;50"/>
    <s v="Decreased Export Intensity"/>
    <n v="0"/>
    <n v="0"/>
    <n v="8.9900434851715136"/>
    <n v="8.6086347896181081E-2"/>
    <n v="-21.021707619440932"/>
    <n v="-0.23599715127293311"/>
    <n v="2.1754846694672429"/>
    <s v="Yes"/>
    <s v="Yes"/>
    <s v="Yes"/>
    <x v="3"/>
    <s v="Declining"/>
    <n v="47.07692307692308"/>
    <n v="0.38578555016171823"/>
    <n v="10.125053881111709"/>
    <s v="No"/>
    <s v="2.Hiring"/>
    <s v="Hiring"/>
    <n v="-329.85803411651108"/>
    <n v="0.26115596832892007"/>
    <n v="0.242544095602128"/>
    <n v="0.17150300180301711"/>
    <n v="0"/>
    <s v="0-10"/>
    <n v="0.70710029603999314"/>
    <n v="14.54301133801089"/>
    <n v="7.3932630947638378"/>
    <n v="134.74953846153849"/>
    <n v="1273.785230769231"/>
  </r>
  <r>
    <n v="307"/>
    <n v="322"/>
    <n v="277"/>
    <n v="250"/>
    <n v="223"/>
    <s v="TVN SA GK, Warszawa"/>
    <m/>
    <m/>
    <m/>
    <n v="1995"/>
    <m/>
    <s v="011131245"/>
    <n v="213007"/>
    <n v="9510057883"/>
    <s v="SA"/>
    <s v="6020"/>
    <s v="Nadawanie programów telewizyjnych ogólnodostępnych i abonamentowych"/>
    <m/>
    <s v="media, telekomunkacja, IT"/>
    <m/>
    <n v="500"/>
    <s v="S"/>
    <x v="2"/>
    <n v="2087640"/>
    <n v="399028"/>
    <n v="449128"/>
    <n v="550955"/>
    <n v="639406"/>
    <n v="0"/>
    <n v="2267"/>
    <n v="307787"/>
    <n v="4153918"/>
    <n v="1935033"/>
    <n v="2218885"/>
    <n v="3287295"/>
    <n v="866623"/>
    <m/>
    <m/>
    <s v="J"/>
    <s v="Information and Communication"/>
    <s v="60"/>
    <s v="FREE-TO-AIR AND SUBSCRIPTION BROADCASTING"/>
    <s v="Medium-high"/>
    <n v="0"/>
    <n v="11.771373135015571"/>
    <n v="0.2639128393784369"/>
    <n v="0.1326350207201972"/>
    <n v="0.1676013257100443"/>
    <x v="0"/>
    <n v="1"/>
    <n v="0.7913721455262237"/>
    <n v="135.7684164093516"/>
    <n v="920.88222320247019"/>
    <n v="853.56550507278337"/>
    <x v="0"/>
    <s v="Exp&lt;25"/>
    <s v="Exp&lt;50"/>
    <s v="Decreased Export Intensity"/>
    <n v="0"/>
    <n v="0"/>
    <n v="8.9900434851715136"/>
    <n v="8.6086347896181081E-2"/>
    <n v="-21.021707619440932"/>
    <n v="-0.23599715127293311"/>
    <n v="2.1754846694672429"/>
    <s v="Yes"/>
    <s v="Yes"/>
    <s v="Yes"/>
    <x v="3"/>
    <s v="Declining"/>
    <n v="47.07692307692308"/>
    <n v="0.38578555016171823"/>
    <n v="10.125053881111709"/>
    <s v="No"/>
    <s v="2.Hiring"/>
    <s v="Hiring"/>
    <n v="-329.85803411651108"/>
    <n v="0.26115596832892007"/>
    <n v="0.242544095602128"/>
    <n v="0.17150300180301711"/>
    <n v="0"/>
    <s v="0-10"/>
    <n v="0.70710029603999314"/>
    <n v="14.54301133801089"/>
    <n v="7.3932630947638378"/>
    <n v="134.74953846153849"/>
    <n v="1273.785230769231"/>
  </r>
  <r>
    <n v="307"/>
    <n v="322"/>
    <n v="277"/>
    <n v="250"/>
    <n v="223"/>
    <s v="TVN SA GK, Warszawa"/>
    <m/>
    <m/>
    <m/>
    <n v="1995"/>
    <m/>
    <s v="011131245"/>
    <n v="213007"/>
    <n v="9510057883"/>
    <s v="SA"/>
    <s v="6020"/>
    <s v="Nadawanie programów telewizyjnych ogólnodostępnych i abonamentowych"/>
    <m/>
    <s v="media, telekomunkacja, IT"/>
    <m/>
    <n v="500"/>
    <s v="S"/>
    <x v="3"/>
    <n v="2143219"/>
    <n v="365178"/>
    <n v="400432"/>
    <n v="331787"/>
    <n v="723042"/>
    <n v="0"/>
    <n v="2387"/>
    <n v="306285"/>
    <n v="3339734"/>
    <n v="1853964"/>
    <n v="1485770"/>
    <n v="2343277"/>
    <n v="996457"/>
    <m/>
    <m/>
    <s v="J"/>
    <s v="Information and Communication"/>
    <s v="60"/>
    <s v="FREE-TO-AIR AND SUBSCRIPTION BROADCASTING"/>
    <s v="Medium-high"/>
    <n v="0"/>
    <n v="2.662288517177291"/>
    <n v="0.15480779145761589"/>
    <n v="9.9345337083731819E-2"/>
    <n v="0.14159102829072279"/>
    <x v="0"/>
    <n v="1"/>
    <n v="0.70163581890054716"/>
    <n v="128.31378299120229"/>
    <n v="897.87138667783825"/>
    <n v="776.692082111437"/>
    <x v="0"/>
    <s v="Exp&lt;25"/>
    <s v="Exp&lt;50"/>
    <s v="Decreased Export Intensity"/>
    <n v="0"/>
    <n v="0"/>
    <n v="8.9900434851715136"/>
    <n v="8.6086347896181081E-2"/>
    <n v="-21.021707619440932"/>
    <n v="-0.23599715127293311"/>
    <n v="2.1754846694672429"/>
    <s v="Yes"/>
    <s v="Yes"/>
    <s v="Yes"/>
    <x v="3"/>
    <s v="Declining"/>
    <n v="47.07692307692308"/>
    <n v="0.38578555016171823"/>
    <n v="10.125053881111709"/>
    <s v="No"/>
    <s v="2.Hiring"/>
    <s v="Hiring"/>
    <n v="-329.85803411651108"/>
    <n v="0.26115596832892007"/>
    <n v="0.242544095602128"/>
    <n v="0.17150300180301711"/>
    <n v="0"/>
    <s v="0-10"/>
    <n v="0.70710029603999314"/>
    <n v="14.54301133801089"/>
    <n v="7.3932630947638378"/>
    <n v="134.74953846153849"/>
    <n v="1273.785230769231"/>
  </r>
  <r>
    <n v="307"/>
    <n v="322"/>
    <n v="277"/>
    <n v="250"/>
    <n v="223"/>
    <s v="TVN SA GK, Warszawa"/>
    <m/>
    <m/>
    <m/>
    <n v="1995"/>
    <m/>
    <s v="011131245"/>
    <n v="213007"/>
    <n v="9510057883"/>
    <s v="SA"/>
    <s v="6020"/>
    <s v="Nadawanie programów telewizyjnych ogólnodostępnych i abonamentowych"/>
    <m/>
    <s v="media, telekomunkacja, IT"/>
    <m/>
    <n v="500"/>
    <s v="S"/>
    <x v="4"/>
    <n v="2255986"/>
    <n v="461678"/>
    <n v="498487"/>
    <n v="419667"/>
    <n v="690545"/>
    <n v="0"/>
    <n v="2390"/>
    <n v="306260"/>
    <n v="3582055"/>
    <n v="1890957"/>
    <n v="1691098"/>
    <n v="2568529"/>
    <n v="1013526"/>
    <m/>
    <m/>
    <s v="J"/>
    <s v="Information and Communication"/>
    <s v="60"/>
    <s v="FREE-TO-AIR AND SUBSCRIPTION BROADCASTING"/>
    <s v="Medium-high"/>
    <n v="0"/>
    <n v="5.261571495960049"/>
    <n v="0.18602376078574959"/>
    <n v="0.1171581675881582"/>
    <n v="0.16338807153822291"/>
    <x v="0"/>
    <n v="1"/>
    <n v="0.71705459575578823"/>
    <n v="128.14225941422589"/>
    <n v="943.92719665271966"/>
    <n v="791.1953974895398"/>
    <x v="0"/>
    <s v="Exp&lt;25"/>
    <s v="Exp&lt;50"/>
    <s v="Decreased Export Intensity"/>
    <n v="0"/>
    <n v="0"/>
    <n v="8.9900434851715136"/>
    <n v="8.6086347896181081E-2"/>
    <n v="-21.021707619440932"/>
    <n v="-0.23599715127293311"/>
    <n v="2.1754846694672429"/>
    <s v="Yes"/>
    <s v="Yes"/>
    <s v="Yes"/>
    <x v="3"/>
    <s v="Declining"/>
    <n v="47.07692307692308"/>
    <n v="0.38578555016171823"/>
    <n v="10.125053881111709"/>
    <s v="No"/>
    <s v="2.Hiring"/>
    <s v="Hiring"/>
    <n v="-329.85803411651108"/>
    <n v="0.26115596832892007"/>
    <n v="0.242544095602128"/>
    <n v="0.17150300180301711"/>
    <n v="0"/>
    <s v="0-10"/>
    <n v="0.70710029603999314"/>
    <n v="14.54301133801089"/>
    <n v="7.3932630947638378"/>
    <n v="134.74953846153849"/>
    <n v="1273.785230769231"/>
  </r>
  <r>
    <n v="195"/>
    <n v="216"/>
    <n v="258"/>
    <n v="277"/>
    <n v="224"/>
    <s v="Brembo Poland sp. z o.o., Dąbrowa Górnicza"/>
    <m/>
    <n v="1961"/>
    <m/>
    <n v="2001"/>
    <m/>
    <s v="016458324"/>
    <n v="2638"/>
    <n v="5252195885"/>
    <s v="sp. z o.o."/>
    <s v="2932"/>
    <s v="Produkcja pozostałych części i akcesoriów do pojazdów silnikowych, z wyłączeniem motocykli"/>
    <m/>
    <s v="motoryzacja"/>
    <m/>
    <n v="500"/>
    <s v="J"/>
    <x v="1"/>
    <n v="1740474"/>
    <n v="160110"/>
    <n v="171539.46436000001"/>
    <n v="153824"/>
    <n v="179601"/>
    <n v="1683471"/>
    <n v="2120"/>
    <n v="179814.35660999999"/>
    <n v="2219321.9382600002"/>
    <n v="1303145.0067"/>
    <n v="916172.93155999994"/>
    <n v="1636463"/>
    <n v="582859.17109000008"/>
    <m/>
    <m/>
    <s v="C"/>
    <s v="Manufacturing"/>
    <s v="29"/>
    <s v="MANUFACTURE OF MOTOR VEHICLES, TRAILERS AND SEMI-TRAILERS, EXCEPT MOTORBIKES"/>
    <s v="High"/>
    <n v="0.96724857711175227"/>
    <n v="-15.885892019275881"/>
    <n v="8.8380521628016281E-2"/>
    <n v="6.9311260051167514E-2"/>
    <n v="9.3997847797353193E-2"/>
    <x v="0"/>
    <n v="1"/>
    <n v="0.73737071300391188"/>
    <n v="84.818092740566044"/>
    <n v="820.97830188679245"/>
    <n v="614.69104089622647"/>
    <x v="3"/>
    <s v="Exp&gt;25"/>
    <s v="Exp&gt;50"/>
    <s v="Decreased Export Intensity"/>
    <n v="0"/>
    <n v="-5.5199340024678863E-2"/>
    <n v="59.298004122301073"/>
    <n v="0.46560650179920948"/>
    <n v="15.43333632050803"/>
    <n v="0.14352300263009529"/>
    <n v="12.34469864389556"/>
    <s v="Yes"/>
    <s v="Yes"/>
    <s v="Yes"/>
    <x v="0"/>
    <s v="Growing"/>
    <n v="9.2788240698208533"/>
    <n v="8.8732449068410268E-2"/>
    <n v="2.2430986986359698"/>
    <s v="Yes"/>
    <s v="2.Hiring"/>
    <s v="Hiring"/>
    <n v="435.05165238237163"/>
    <n v="0.1272937794961306"/>
    <n v="0.16642708792087141"/>
    <n v="0.1188152844865385"/>
    <n v="0.97729923170182442"/>
    <s v="75-100"/>
    <n v="0.71391794431342692"/>
    <n v="14.54266392851779"/>
    <n v="7.6857030612345474"/>
    <n v="98.233392347266872"/>
    <n v="950.47405679375299"/>
  </r>
  <r>
    <n v="195"/>
    <n v="216"/>
    <n v="258"/>
    <n v="277"/>
    <n v="224"/>
    <s v="Brembo Poland sp. z o.o., Dąbrowa Górnicza"/>
    <m/>
    <n v="1961"/>
    <m/>
    <n v="2001"/>
    <m/>
    <s v="016458324"/>
    <n v="2638"/>
    <n v="5252195885"/>
    <s v="sp. z o.o."/>
    <s v="2932"/>
    <s v="Produkcja pozostałych części i akcesoriów do pojazdów silnikowych, z wyłączeniem motocykli"/>
    <m/>
    <s v="motoryzacja"/>
    <m/>
    <n v="500"/>
    <s v="J"/>
    <x v="0"/>
    <n v="2069182.0216399999"/>
    <n v="291607"/>
    <n v="289632"/>
    <n v="263394"/>
    <n v="164676"/>
    <n v="2022210"/>
    <n v="2177"/>
    <n v="213854.09513999999"/>
    <n v="2216836"/>
    <n v="1352084"/>
    <n v="864752"/>
    <n v="1582639"/>
    <n v="634200.58768"/>
    <m/>
    <m/>
    <s v="C"/>
    <s v="Manufacturing"/>
    <s v="29"/>
    <s v="MANUFACTURE OF MOTOR VEHICLES, TRAILERS AND SEMI-TRAILERS, EXCEPT MOTORBIKES"/>
    <s v="High"/>
    <n v="0.97729923170182442"/>
    <m/>
    <n v="0.1272937794961306"/>
    <n v="0.1188152844865385"/>
    <n v="0.16642708792087141"/>
    <x v="0"/>
    <n v="1"/>
    <n v="0.71391794431342692"/>
    <n v="98.233392347266872"/>
    <n v="950.47405679375299"/>
    <n v="621.07671107028023"/>
    <x v="3"/>
    <s v="Exp&gt;25"/>
    <s v="Exp&gt;50"/>
    <s v="Decreased Export Intensity"/>
    <n v="0"/>
    <n v="-5.5199340024678863E-2"/>
    <n v="59.298004122301073"/>
    <n v="0.46560650179920948"/>
    <n v="15.43333632050803"/>
    <n v="0.14352300263009529"/>
    <n v="12.34469864389556"/>
    <s v="Yes"/>
    <s v="Yes"/>
    <s v="Yes"/>
    <x v="0"/>
    <s v="Growing"/>
    <n v="9.2788240698208533"/>
    <n v="8.8732449068410268E-2"/>
    <n v="2.2430986986359698"/>
    <s v="Yes"/>
    <s v="2.Hiring"/>
    <s v="Hiring"/>
    <n v="435.05165238237163"/>
    <n v="0.1272937794961306"/>
    <n v="0.16642708792087141"/>
    <n v="0.1188152844865385"/>
    <n v="0.97729923170182442"/>
    <s v="75-100"/>
    <n v="0.71391794431342692"/>
    <n v="14.54266392851779"/>
    <n v="7.6857030612345474"/>
    <n v="98.233392347266872"/>
    <n v="950.47405679375299"/>
  </r>
  <r>
    <n v="195"/>
    <n v="216"/>
    <n v="258"/>
    <n v="277"/>
    <n v="224"/>
    <s v="Brembo Poland sp. z o.o., Dąbrowa Górnicza"/>
    <m/>
    <n v="1961"/>
    <m/>
    <n v="2001"/>
    <m/>
    <s v="016458324"/>
    <n v="2638"/>
    <n v="5252195885"/>
    <s v="sp. z o.o."/>
    <s v="2932"/>
    <s v="Produkcja pozostałych części i akcesoriów do pojazdów silnikowych, z wyłączeniem motocykli"/>
    <m/>
    <s v="motoryzacja"/>
    <m/>
    <n v="500"/>
    <s v="J"/>
    <x v="2"/>
    <n v="2218707"/>
    <n v="254934.30961"/>
    <n v="253005.00753"/>
    <n v="202081"/>
    <n v="181346.15979000001"/>
    <n v="2135537"/>
    <n v="2162"/>
    <n v="235151"/>
    <n v="2474396.9204600002"/>
    <n v="1310382.83629"/>
    <n v="1164014.0841699999"/>
    <n v="1850818.5052400001"/>
    <n v="623582.41522000008"/>
    <m/>
    <m/>
    <s v="C"/>
    <s v="Manufacturing"/>
    <s v="29"/>
    <s v="MANUFACTURE OF MOTOR VEHICLES, TRAILERS AND SEMI-TRAILERS, EXCEPT MOTORBIKES"/>
    <s v="High"/>
    <n v="0.96251420309216129"/>
    <n v="27.477170012306981"/>
    <n v="9.1080525729625411E-2"/>
    <n v="8.166878900028389E-2"/>
    <n v="0.1091846658264289"/>
    <x v="0"/>
    <n v="1"/>
    <n v="0.74798771770857431"/>
    <n v="108.7654949121184"/>
    <n v="1026.2289546715999"/>
    <n v="606.09751909805732"/>
    <x v="3"/>
    <s v="Exp&gt;25"/>
    <s v="Exp&gt;50"/>
    <s v="Decreased Export Intensity"/>
    <n v="0"/>
    <n v="-5.5199340024678863E-2"/>
    <n v="59.298004122301073"/>
    <n v="0.46560650179920948"/>
    <n v="15.43333632050803"/>
    <n v="0.14352300263009529"/>
    <n v="12.34469864389556"/>
    <s v="Yes"/>
    <s v="Yes"/>
    <s v="Yes"/>
    <x v="0"/>
    <s v="Growing"/>
    <n v="9.2788240698208533"/>
    <n v="8.8732449068410268E-2"/>
    <n v="2.2430986986359698"/>
    <s v="Yes"/>
    <s v="2.Hiring"/>
    <s v="Hiring"/>
    <n v="435.05165238237163"/>
    <n v="0.1272937794961306"/>
    <n v="0.16642708792087141"/>
    <n v="0.1188152844865385"/>
    <n v="0.97729923170182442"/>
    <s v="75-100"/>
    <n v="0.71391794431342692"/>
    <n v="14.54266392851779"/>
    <n v="7.6857030612345474"/>
    <n v="98.233392347266872"/>
    <n v="950.47405679375299"/>
  </r>
  <r>
    <n v="195"/>
    <n v="216"/>
    <n v="258"/>
    <n v="277"/>
    <n v="224"/>
    <s v="Brembo Poland sp. z o.o., Dąbrowa Górnicza"/>
    <m/>
    <n v="1961"/>
    <m/>
    <n v="2001"/>
    <m/>
    <s v="016458324"/>
    <n v="2638"/>
    <n v="5252195885"/>
    <s v="sp. z o.o."/>
    <s v="2932"/>
    <s v="Produkcja pozostałych części i akcesoriów do pojazdów silnikowych, z wyłączeniem motocykli"/>
    <m/>
    <s v="motoryzacja"/>
    <m/>
    <n v="500"/>
    <s v="J"/>
    <x v="3"/>
    <n v="3029594.9264699998"/>
    <n v="331309.72877999989"/>
    <n v="342603.38754000003"/>
    <n v="307872.63954"/>
    <n v="184205.66342999999"/>
    <n v="2878465"/>
    <n v="2272"/>
    <n v="279836.31167999998"/>
    <n v="2728085.37855"/>
    <n v="1347700.9204200001"/>
    <n v="1380384.4581299999"/>
    <n v="1970621.06327"/>
    <n v="757468.31527999998"/>
    <m/>
    <m/>
    <s v="C"/>
    <s v="Manufacturing"/>
    <s v="29"/>
    <s v="MANUFACTURE OF MOTOR VEHICLES, TRAILERS AND SEMI-TRAILERS, EXCEPT MOTORBIKES"/>
    <s v="High"/>
    <n v="0.950115467533446"/>
    <n v="36.547769780777713"/>
    <n v="0.10162171742831801"/>
    <n v="0.11285300744643"/>
    <n v="0.15623127412894069"/>
    <x v="0"/>
    <n v="1"/>
    <n v="0.72234581760685257"/>
    <n v="123.1673907042254"/>
    <n v="1333.4484711575701"/>
    <n v="593.17822201584511"/>
    <x v="3"/>
    <s v="Exp&gt;25"/>
    <s v="Exp&gt;50"/>
    <s v="Decreased Export Intensity"/>
    <n v="0"/>
    <n v="-5.5199340024678863E-2"/>
    <n v="59.298004122301073"/>
    <n v="0.46560650179920948"/>
    <n v="15.43333632050803"/>
    <n v="0.14352300263009529"/>
    <n v="12.34469864389556"/>
    <s v="Yes"/>
    <s v="Yes"/>
    <s v="Yes"/>
    <x v="0"/>
    <s v="Growing"/>
    <n v="9.2788240698208533"/>
    <n v="8.8732449068410268E-2"/>
    <n v="2.2430986986359698"/>
    <s v="Yes"/>
    <s v="2.Hiring"/>
    <s v="Hiring"/>
    <n v="435.05165238237163"/>
    <n v="0.1272937794961306"/>
    <n v="0.16642708792087141"/>
    <n v="0.1188152844865385"/>
    <n v="0.97729923170182442"/>
    <s v="75-100"/>
    <n v="0.71391794431342692"/>
    <n v="14.54266392851779"/>
    <n v="7.6857030612345474"/>
    <n v="98.233392347266872"/>
    <n v="950.47405679375299"/>
  </r>
  <r>
    <n v="195"/>
    <n v="216"/>
    <n v="258"/>
    <n v="277"/>
    <n v="224"/>
    <s v="Brembo Poland sp. z o.o., Dąbrowa Górnicza"/>
    <m/>
    <n v="1961"/>
    <m/>
    <n v="2001"/>
    <m/>
    <s v="016458324"/>
    <n v="2638"/>
    <n v="5252195885"/>
    <s v="sp. z o.o."/>
    <s v="2932"/>
    <s v="Produkcja pozostałych części i akcesoriów do pojazdów silnikowych, z wyłączeniem motocykli"/>
    <m/>
    <s v="motoryzacja"/>
    <m/>
    <n v="500"/>
    <s v="J"/>
    <x v="4"/>
    <n v="3296165.6621300001"/>
    <n v="287954.31225000002"/>
    <n v="268097.56834"/>
    <n v="215014.28734000001"/>
    <n v="178891.09727999999"/>
    <n v="3039394"/>
    <n v="2379"/>
    <n v="322764.63650999998"/>
    <n v="2787855.20481"/>
    <n v="1381596.7220000001"/>
    <n v="1406258.48281"/>
    <n v="2056912.23976"/>
    <n v="730942.96505"/>
    <m/>
    <m/>
    <s v="C"/>
    <s v="Manufacturing"/>
    <s v="29"/>
    <s v="MANUFACTURE OF MOTOR VEHICLES, TRAILERS AND SEMI-TRAILERS, EXCEPT MOTORBIKES"/>
    <s v="High"/>
    <n v="0.92209989167714557"/>
    <n v="8.798890351014709"/>
    <n v="6.5231638631007588E-2"/>
    <n v="7.7125342438526617E-2"/>
    <n v="0.10453255281571359"/>
    <x v="0"/>
    <n v="1"/>
    <n v="0.73781171856096606"/>
    <n v="135.67239870113491"/>
    <n v="1385.525709176125"/>
    <n v="580.74683564522911"/>
    <x v="3"/>
    <s v="Exp&gt;25"/>
    <s v="Exp&gt;50"/>
    <s v="Decreased Export Intensity"/>
    <n v="0"/>
    <n v="-5.5199340024678863E-2"/>
    <n v="59.298004122301073"/>
    <n v="0.46560650179920948"/>
    <n v="15.43333632050803"/>
    <n v="0.14352300263009529"/>
    <n v="12.34469864389556"/>
    <s v="Yes"/>
    <s v="Yes"/>
    <s v="Yes"/>
    <x v="0"/>
    <s v="Growing"/>
    <n v="9.2788240698208533"/>
    <n v="8.8732449068410268E-2"/>
    <n v="2.2430986986359698"/>
    <s v="Yes"/>
    <s v="2.Hiring"/>
    <s v="Hiring"/>
    <n v="435.05165238237163"/>
    <n v="0.1272937794961306"/>
    <n v="0.16642708792087141"/>
    <n v="0.1188152844865385"/>
    <n v="0.97729923170182442"/>
    <s v="75-100"/>
    <n v="0.71391794431342692"/>
    <n v="14.54266392851779"/>
    <n v="7.6857030612345474"/>
    <n v="98.233392347266872"/>
    <n v="950.47405679375299"/>
  </r>
  <r>
    <n v="618"/>
    <n v="525"/>
    <n v="450"/>
    <n v="420"/>
    <n v="225"/>
    <s v="Skanska SA, Warszawa"/>
    <m/>
    <m/>
    <m/>
    <n v="1990"/>
    <m/>
    <n v="630782880"/>
    <n v="33102"/>
    <n v="7780001070"/>
    <s v="SA"/>
    <s v="4120"/>
    <s v="Roboty budowlane związane ze wznoszeniem budynków mieszkalnych i niemieszkalnych"/>
    <m/>
    <s v="budownictwo"/>
    <m/>
    <n v="500"/>
    <s v="J"/>
    <x v="1"/>
    <n v="1169800"/>
    <n v="300"/>
    <n v="21500"/>
    <n v="21600"/>
    <n v="18900"/>
    <n v="22400"/>
    <n v="1752"/>
    <n v="264900"/>
    <n v="1170100"/>
    <n v="120800"/>
    <n v="1046400"/>
    <n v="138000"/>
    <n v="1032100"/>
    <m/>
    <m/>
    <s v="F"/>
    <s v="Construction"/>
    <s v="41"/>
    <s v="CONSTRUCTION WORK FOR BUILDINGS"/>
    <s v="Low"/>
    <n v="1.914857240553941E-2"/>
    <n v="-43.395605586695993"/>
    <n v="1.846469481962729E-2"/>
    <n v="1.8459960687120761E-2"/>
    <n v="0.15652173913043479"/>
    <x v="0"/>
    <n v="1"/>
    <n v="0.1179386377232715"/>
    <n v="151.19863013698631"/>
    <n v="667.69406392694066"/>
    <n v="68.949771689497723"/>
    <x v="0"/>
    <s v="Exp&lt;25"/>
    <s v="Exp&lt;50"/>
    <s v="Decreased Export Intensity"/>
    <n v="0"/>
    <n v="-2.249949676380416E-2"/>
    <n v="-41.605246043789293"/>
    <n v="-0.53794412970576388"/>
    <n v="-57.684960901296591"/>
    <n v="-0.86002762887487627"/>
    <n v="-12.583491124351911"/>
    <s v="Yes"/>
    <s v="Yes"/>
    <s v="Yes"/>
    <x v="2"/>
    <s v="Declining"/>
    <n v="-53.937308868501532"/>
    <n v="-0.77516686665233436"/>
    <n v="-17.617052364746161"/>
    <s v="Yes"/>
    <s v="0.Reducing"/>
    <s v="Reducing"/>
    <n v="211.49989214156111"/>
    <n v="9.9069787247220587E-3"/>
    <n v="0.17125888749477211"/>
    <n v="1.6042085204674879E-2"/>
    <n v="2.249949676380416E-2"/>
    <s v="0-10"/>
    <n v="9.3671548608912858E-2"/>
    <n v="14.54142691597281"/>
    <n v="7.8694017125770896"/>
    <n v="152.77140672782869"/>
    <n v="789.9938837920489"/>
  </r>
  <r>
    <n v="618"/>
    <n v="525"/>
    <n v="450"/>
    <n v="420"/>
    <n v="225"/>
    <s v="Skanska SA, Warszawa"/>
    <m/>
    <m/>
    <m/>
    <n v="1990"/>
    <m/>
    <n v="630782880"/>
    <n v="33102"/>
    <n v="7780001070"/>
    <s v="SA"/>
    <s v="4120"/>
    <s v="Roboty budowlane związane ze wznoszeniem budynków mieszkalnych i niemieszkalnych"/>
    <m/>
    <s v="budownictwo"/>
    <m/>
    <n v="500"/>
    <s v="J"/>
    <x v="4"/>
    <n v="1206800"/>
    <n v="18800"/>
    <n v="64000"/>
    <n v="53800"/>
    <n v="15200"/>
    <n v="0"/>
    <n v="1205"/>
    <n v="218900"/>
    <n v="1171000"/>
    <n v="66000"/>
    <n v="1105000"/>
    <n v="261200"/>
    <n v="909800"/>
    <m/>
    <m/>
    <s v="F"/>
    <s v="Construction"/>
    <s v="41"/>
    <s v="CONSTRUCTION WORK FOR BUILDINGS"/>
    <s v="Low"/>
    <n v="0"/>
    <n v="-12.130479102956169"/>
    <n v="4.4580709313887967E-2"/>
    <n v="4.5943637916310842E-2"/>
    <n v="0.20597243491577341"/>
    <x v="0"/>
    <n v="1"/>
    <n v="0.22305721605465409"/>
    <n v="181.65975103734439"/>
    <n v="1001.49377593361"/>
    <n v="54.771784232365142"/>
    <x v="0"/>
    <s v="Exp&lt;25"/>
    <s v="Exp&lt;50"/>
    <s v="Decreased Export Intensity"/>
    <n v="0"/>
    <n v="-2.249949676380416E-2"/>
    <n v="-41.605246043789293"/>
    <n v="-0.53794412970576388"/>
    <n v="-57.684960901296591"/>
    <n v="-0.86002762887487627"/>
    <n v="-12.583491124351911"/>
    <s v="Yes"/>
    <s v="Yes"/>
    <s v="Yes"/>
    <x v="2"/>
    <s v="Declining"/>
    <n v="-53.937308868501532"/>
    <n v="-0.77516686665233436"/>
    <n v="-17.617052364746161"/>
    <s v="Yes"/>
    <s v="0.Reducing"/>
    <s v="Reducing"/>
    <n v="211.49989214156111"/>
    <n v="9.9069787247220587E-3"/>
    <n v="0.17125888749477211"/>
    <n v="1.6042085204674879E-2"/>
    <n v="2.249949676380416E-2"/>
    <s v="0-10"/>
    <n v="9.3671548608912858E-2"/>
    <n v="14.54142691597281"/>
    <n v="7.8694017125770896"/>
    <n v="152.77140672782869"/>
    <n v="789.9938837920489"/>
  </r>
  <r>
    <n v="618"/>
    <n v="525"/>
    <n v="450"/>
    <n v="420"/>
    <n v="225"/>
    <s v="Skanska SA, Warszawa"/>
    <m/>
    <m/>
    <m/>
    <n v="1990"/>
    <m/>
    <n v="630782880"/>
    <n v="33102"/>
    <n v="7780001070"/>
    <s v="SA"/>
    <s v="4120"/>
    <s v="Roboty budowlane związane ze wznoszeniem budynków mieszkalnych i niemieszkalnych"/>
    <m/>
    <s v="budownictwo"/>
    <m/>
    <n v="500"/>
    <s v="J"/>
    <x v="2"/>
    <n v="1293700"/>
    <n v="23100"/>
    <n v="23400"/>
    <n v="41100"/>
    <n v="17600"/>
    <n v="0"/>
    <n v="1425"/>
    <n v="214100"/>
    <n v="1269400"/>
    <n v="147300"/>
    <n v="1122100"/>
    <n v="182000"/>
    <n v="1087400"/>
    <m/>
    <m/>
    <s v="F"/>
    <s v="Construction"/>
    <s v="41"/>
    <s v="CONSTRUCTION WORK FOR BUILDINGS"/>
    <s v="Low"/>
    <n v="0"/>
    <n v="10.591554111813981"/>
    <n v="3.1769343742753343E-2"/>
    <n v="3.2377501181660627E-2"/>
    <n v="0.2258241758241758"/>
    <x v="0"/>
    <n v="1"/>
    <n v="0.14337482275090591"/>
    <n v="150.2456140350877"/>
    <n v="907.85964912280701"/>
    <n v="103.3684210526316"/>
    <x v="0"/>
    <s v="Exp&lt;25"/>
    <s v="Exp&lt;50"/>
    <s v="Decreased Export Intensity"/>
    <n v="0"/>
    <n v="-2.249949676380416E-2"/>
    <n v="-41.605246043789293"/>
    <n v="-0.53794412970576388"/>
    <n v="-57.684960901296591"/>
    <n v="-0.86002762887487627"/>
    <n v="-12.583491124351911"/>
    <s v="Yes"/>
    <s v="Yes"/>
    <s v="Yes"/>
    <x v="2"/>
    <s v="Declining"/>
    <n v="-53.937308868501532"/>
    <n v="-0.77516686665233436"/>
    <n v="-17.617052364746161"/>
    <s v="Yes"/>
    <s v="0.Reducing"/>
    <s v="Reducing"/>
    <n v="211.49989214156111"/>
    <n v="9.9069787247220587E-3"/>
    <n v="0.17125888749477211"/>
    <n v="1.6042085204674879E-2"/>
    <n v="2.249949676380416E-2"/>
    <s v="0-10"/>
    <n v="9.3671548608912858E-2"/>
    <n v="14.54142691597281"/>
    <n v="7.8694017125770896"/>
    <n v="152.77140672782869"/>
    <n v="789.9938837920489"/>
  </r>
  <r>
    <n v="618"/>
    <n v="525"/>
    <n v="450"/>
    <n v="420"/>
    <n v="225"/>
    <s v="Skanska SA, Warszawa"/>
    <m/>
    <m/>
    <m/>
    <n v="1990"/>
    <m/>
    <n v="630782880"/>
    <n v="33102"/>
    <n v="7780001070"/>
    <s v="SA"/>
    <s v="4120"/>
    <s v="Roboty budowlane związane ze wznoszeniem budynków mieszkalnych i niemieszkalnych"/>
    <m/>
    <s v="budownictwo"/>
    <m/>
    <n v="500"/>
    <s v="J"/>
    <x v="3"/>
    <n v="1373400"/>
    <n v="-15300"/>
    <n v="18300"/>
    <n v="20800"/>
    <n v="17400"/>
    <n v="0"/>
    <n v="1425"/>
    <n v="230100"/>
    <n v="1163400"/>
    <n v="101400"/>
    <n v="1062000"/>
    <n v="205300"/>
    <n v="958100"/>
    <m/>
    <m/>
    <s v="F"/>
    <s v="Construction"/>
    <s v="41"/>
    <s v="CONSTRUCTION WORK FOR BUILDINGS"/>
    <s v="Low"/>
    <n v="0"/>
    <n v="6.1606245652005898"/>
    <n v="1.514489587884083E-2"/>
    <n v="1.787863159704315E-2"/>
    <n v="0.1013151485630784"/>
    <x v="0"/>
    <n v="1"/>
    <n v="0.17646553206119989"/>
    <n v="161.4736842105263"/>
    <n v="963.78947368421052"/>
    <n v="71.15789473684211"/>
    <x v="0"/>
    <s v="Exp&lt;25"/>
    <s v="Exp&lt;50"/>
    <s v="Decreased Export Intensity"/>
    <n v="0"/>
    <n v="-2.249949676380416E-2"/>
    <n v="-41.605246043789293"/>
    <n v="-0.53794412970576388"/>
    <n v="-57.684960901296591"/>
    <n v="-0.86002762887487627"/>
    <n v="-12.583491124351911"/>
    <s v="Yes"/>
    <s v="Yes"/>
    <s v="Yes"/>
    <x v="2"/>
    <s v="Declining"/>
    <n v="-53.937308868501532"/>
    <n v="-0.77516686665233436"/>
    <n v="-17.617052364746161"/>
    <s v="Yes"/>
    <s v="0.Reducing"/>
    <s v="Reducing"/>
    <n v="211.49989214156111"/>
    <n v="9.9069787247220587E-3"/>
    <n v="0.17125888749477211"/>
    <n v="1.6042085204674879E-2"/>
    <n v="2.249949676380416E-2"/>
    <s v="0-10"/>
    <n v="9.3671548608912858E-2"/>
    <n v="14.54142691597281"/>
    <n v="7.8694017125770896"/>
    <n v="152.77140672782869"/>
    <n v="789.9938837920489"/>
  </r>
  <r>
    <n v="618"/>
    <n v="525"/>
    <n v="450"/>
    <n v="420"/>
    <n v="225"/>
    <s v="Skanska SA, Warszawa"/>
    <m/>
    <m/>
    <m/>
    <n v="1990"/>
    <m/>
    <n v="630782880"/>
    <n v="33102"/>
    <n v="7780001070"/>
    <s v="SA"/>
    <s v="4120"/>
    <s v="Roboty budowlane związane ze wznoszeniem budynków mieszkalnych i niemieszkalnych"/>
    <m/>
    <s v="budownictwo"/>
    <m/>
    <n v="500"/>
    <s v="J"/>
    <x v="0"/>
    <n v="2066624"/>
    <n v="13963"/>
    <n v="23219"/>
    <n v="20474"/>
    <n v="24912"/>
    <n v="46498"/>
    <n v="2616"/>
    <n v="399650"/>
    <n v="1276268"/>
    <n v="66989"/>
    <n v="1209279"/>
    <n v="119550"/>
    <n v="1156718"/>
    <m/>
    <m/>
    <s v="F"/>
    <s v="Construction"/>
    <s v="41"/>
    <s v="CONSTRUCTION WORK FOR BUILDINGS"/>
    <s v="Low"/>
    <n v="2.249949676380416E-2"/>
    <m/>
    <n v="9.9069787247220587E-3"/>
    <n v="1.6042085204674879E-2"/>
    <n v="0.17125888749477211"/>
    <x v="0"/>
    <n v="1"/>
    <n v="9.3671548608912858E-2"/>
    <n v="152.77140672782869"/>
    <n v="789.9938837920489"/>
    <n v="25.607415902140669"/>
    <x v="0"/>
    <s v="Exp&lt;25"/>
    <s v="Exp&lt;50"/>
    <s v="Decreased Export Intensity"/>
    <n v="0"/>
    <n v="-2.249949676380416E-2"/>
    <n v="-41.605246043789293"/>
    <n v="-0.53794412970576388"/>
    <n v="-57.684960901296591"/>
    <n v="-0.86002762887487627"/>
    <n v="-12.583491124351911"/>
    <s v="Yes"/>
    <s v="Yes"/>
    <s v="Yes"/>
    <x v="2"/>
    <s v="Declining"/>
    <n v="-53.937308868501532"/>
    <n v="-0.77516686665233436"/>
    <n v="-17.617052364746161"/>
    <s v="Yes"/>
    <s v="0.Reducing"/>
    <s v="Reducing"/>
    <n v="211.49989214156111"/>
    <n v="9.9069787247220587E-3"/>
    <n v="0.17125888749477211"/>
    <n v="1.6042085204674879E-2"/>
    <n v="2.249949676380416E-2"/>
    <s v="0-10"/>
    <n v="9.3671548608912858E-2"/>
    <n v="14.54142691597281"/>
    <n v="7.8694017125770896"/>
    <n v="152.77140672782869"/>
    <n v="789.9938837920489"/>
  </r>
  <r>
    <n v="236"/>
    <n v="398"/>
    <n v="401"/>
    <n v="340"/>
    <n v="226"/>
    <s v="H &amp; M Hennes &amp; Mauritz sp. z o.o., Warszawa"/>
    <m/>
    <m/>
    <m/>
    <m/>
    <m/>
    <s v="015292063"/>
    <n v="145614"/>
    <n v="5252253246"/>
    <s v="sp. z o.o."/>
    <s v="4771"/>
    <s v="Sprzedaż detaliczna odzieży prowadzona w wyspecjalizowanych sklepach"/>
    <m/>
    <s v="handel detaliczny"/>
    <m/>
    <n v="500"/>
    <s v="J"/>
    <x v="1"/>
    <n v="1442422"/>
    <n v="85221"/>
    <n v="82421"/>
    <n v="65508"/>
    <n v="31788"/>
    <n v="45375"/>
    <n v="4423"/>
    <n v="179108"/>
    <n v="571234"/>
    <n v="134895"/>
    <n v="436339"/>
    <n v="317973"/>
    <n v="253261"/>
    <m/>
    <m/>
    <s v="G"/>
    <s v="Wholesale and Retail Trade; Repair of Motor Vehicles and Motorcycles"/>
    <s v="47"/>
    <s v="RETAIL TRADE, EXCEPT OF MOTOR VEHICLES"/>
    <s v="Medium-high"/>
    <n v="3.1457506887720789E-2"/>
    <n v="-29.95292387692804"/>
    <n v="4.541528068762124E-2"/>
    <n v="0.1146780478753015"/>
    <n v="0.20601749205121189"/>
    <x v="0"/>
    <n v="1"/>
    <n v="0.55664228669862093"/>
    <n v="40.494686864119373"/>
    <n v="326.11847162559349"/>
    <n v="30.498530409224511"/>
    <x v="0"/>
    <s v="Exp&lt;25"/>
    <s v="Exp&lt;50"/>
    <s v="Decreased Export Intensity"/>
    <n v="0"/>
    <n v="-1.137101023175606E-2"/>
    <n v="40.547673922819243"/>
    <n v="0.34037656140764477"/>
    <n v="1.8461405237820689"/>
    <n v="1.829306223853067E-2"/>
    <n v="8.8819563730666786"/>
    <s v="Yes"/>
    <s v="No"/>
    <s v="No"/>
    <x v="0"/>
    <s v="Growing"/>
    <n v="-40.39408866995074"/>
    <n v="-0.5174154334450467"/>
    <n v="-12.13370117172591"/>
    <s v="Yes"/>
    <s v="0.Reducing"/>
    <s v="Reducing"/>
    <n v="510.18284200415849"/>
    <n v="4.3762729346771452E-2"/>
    <n v="0.35694848790921507"/>
    <n v="0.1556088927260954"/>
    <n v="2.337197907166701E-2"/>
    <s v="0-10"/>
    <n v="0.43594215411180659"/>
    <n v="14.537836857044541"/>
    <n v="8.6090428450461172"/>
    <n v="39.882868089764642"/>
    <n v="375.70114942528738"/>
  </r>
  <r>
    <n v="236"/>
    <n v="398"/>
    <n v="401"/>
    <n v="340"/>
    <n v="226"/>
    <s v="H &amp; M Hennes &amp; Mauritz sp. z o.o., Warszawa"/>
    <m/>
    <m/>
    <m/>
    <m/>
    <m/>
    <s v="015292063"/>
    <n v="145614"/>
    <n v="5252253246"/>
    <s v="sp. z o.o."/>
    <s v="4771"/>
    <s v="Sprzedaż detaliczna odzieży prowadzona w wyspecjalizowanych sklepach"/>
    <m/>
    <s v="handel detaliczny"/>
    <m/>
    <n v="500"/>
    <s v="J"/>
    <x v="2"/>
    <n v="1453623"/>
    <n v="75460"/>
    <n v="73719"/>
    <n v="58653"/>
    <n v="25503"/>
    <n v="39884"/>
    <n v="3865"/>
    <n v="180705"/>
    <n v="640909"/>
    <n v="106544"/>
    <n v="529418"/>
    <n v="376626"/>
    <n v="264283"/>
    <m/>
    <m/>
    <s v="G"/>
    <s v="Wholesale and Retail Trade; Repair of Motor Vehicles and Motorcycles"/>
    <s v="47"/>
    <s v="RETAIL TRADE, EXCEPT OF MOTOR VEHICLES"/>
    <s v="Medium-high"/>
    <n v="2.7437650615049429E-2"/>
    <n v="0.77654112319418545"/>
    <n v="4.0349526665442143E-2"/>
    <n v="9.1515332129834343E-2"/>
    <n v="0.1557327428271017"/>
    <x v="0"/>
    <n v="1"/>
    <n v="0.58764348760900531"/>
    <n v="46.754204398447612"/>
    <n v="376.09909443725752"/>
    <n v="27.566364812419149"/>
    <x v="0"/>
    <s v="Exp&lt;25"/>
    <s v="Exp&lt;50"/>
    <s v="Decreased Export Intensity"/>
    <n v="0"/>
    <n v="-1.137101023175606E-2"/>
    <n v="40.547673922819243"/>
    <n v="0.34037656140764477"/>
    <n v="1.8461405237820689"/>
    <n v="1.829306223853067E-2"/>
    <n v="8.8819563730666786"/>
    <s v="Yes"/>
    <s v="No"/>
    <s v="No"/>
    <x v="0"/>
    <s v="Growing"/>
    <n v="-40.39408866995074"/>
    <n v="-0.5174154334450467"/>
    <n v="-12.13370117172591"/>
    <s v="Yes"/>
    <s v="0.Reducing"/>
    <s v="Reducing"/>
    <n v="510.18284200415849"/>
    <n v="4.3762729346771452E-2"/>
    <n v="0.35694848790921507"/>
    <n v="0.1556088927260954"/>
    <n v="2.337197907166701E-2"/>
    <s v="0-10"/>
    <n v="0.43594215411180659"/>
    <n v="14.537836857044541"/>
    <n v="8.6090428450461172"/>
    <n v="39.882868089764642"/>
    <n v="375.70114942528738"/>
  </r>
  <r>
    <n v="236"/>
    <n v="398"/>
    <n v="401"/>
    <n v="340"/>
    <n v="226"/>
    <s v="H &amp; M Hennes &amp; Mauritz sp. z o.o., Warszawa"/>
    <m/>
    <m/>
    <m/>
    <m/>
    <m/>
    <s v="015292063"/>
    <n v="145614"/>
    <n v="5252253246"/>
    <s v="sp. z o.o."/>
    <s v="4771"/>
    <s v="Sprzedaż detaliczna odzieży prowadzona w wyspecjalizowanych sklepach"/>
    <m/>
    <s v="handel detaliczny"/>
    <m/>
    <n v="500"/>
    <s v="J"/>
    <x v="3"/>
    <n v="1786931"/>
    <n v="81406"/>
    <n v="73405"/>
    <n v="58129"/>
    <n v="20618"/>
    <n v="48931"/>
    <n v="3362"/>
    <n v="218158"/>
    <n v="613785"/>
    <n v="85420"/>
    <n v="528365"/>
    <n v="284755"/>
    <n v="329030"/>
    <m/>
    <m/>
    <s v="G"/>
    <s v="Wholesale and Retail Trade; Repair of Motor Vehicles and Motorcycles"/>
    <s v="47"/>
    <s v="RETAIL TRADE, EXCEPT OF MOTOR VEHICLES"/>
    <s v="Medium-high"/>
    <n v="2.738270252180974E-2"/>
    <n v="22.929466581087389"/>
    <n v="3.253007530788822E-2"/>
    <n v="9.4705800891191544E-2"/>
    <n v="0.204136889606855"/>
    <x v="0"/>
    <n v="1"/>
    <n v="0.46393281034890071"/>
    <n v="64.889351576442593"/>
    <n v="531.5083283759667"/>
    <n v="25.407495538370021"/>
    <x v="0"/>
    <s v="Exp&lt;25"/>
    <s v="Exp&lt;50"/>
    <s v="Decreased Export Intensity"/>
    <n v="0"/>
    <n v="-1.137101023175606E-2"/>
    <n v="40.547673922819243"/>
    <n v="0.34037656140764477"/>
    <n v="1.8461405237820689"/>
    <n v="1.829306223853067E-2"/>
    <n v="8.8819563730666786"/>
    <s v="Yes"/>
    <s v="No"/>
    <s v="No"/>
    <x v="0"/>
    <s v="Growing"/>
    <n v="-40.39408866995074"/>
    <n v="-0.5174154334450467"/>
    <n v="-12.13370117172591"/>
    <s v="Yes"/>
    <s v="0.Reducing"/>
    <s v="Reducing"/>
    <n v="510.18284200415849"/>
    <n v="4.3762729346771452E-2"/>
    <n v="0.35694848790921507"/>
    <n v="0.1556088927260954"/>
    <n v="2.337197907166701E-2"/>
    <s v="0-10"/>
    <n v="0.43594215411180659"/>
    <n v="14.537836857044541"/>
    <n v="8.6090428450461172"/>
    <n v="39.882868089764642"/>
    <n v="375.70114942528738"/>
  </r>
  <r>
    <n v="236"/>
    <n v="398"/>
    <n v="401"/>
    <n v="340"/>
    <n v="226"/>
    <s v="H &amp; M Hennes &amp; Mauritz sp. z o.o., Warszawa"/>
    <m/>
    <m/>
    <m/>
    <m/>
    <m/>
    <s v="015292063"/>
    <n v="145614"/>
    <n v="5252253246"/>
    <s v="sp. z o.o."/>
    <s v="4771"/>
    <s v="Sprzedaż detaliczna odzieży prowadzona w wyspecjalizowanych sklepach"/>
    <m/>
    <s v="handel detaliczny"/>
    <m/>
    <n v="500"/>
    <s v="J"/>
    <x v="0"/>
    <n v="2059218"/>
    <n v="113936"/>
    <n v="113188"/>
    <n v="90117"/>
    <n v="38175"/>
    <n v="48128"/>
    <n v="5481"/>
    <n v="218598"/>
    <n v="579125"/>
    <n v="180655"/>
    <n v="398470"/>
    <n v="252465"/>
    <n v="326660"/>
    <m/>
    <m/>
    <s v="G"/>
    <s v="Wholesale and Retail Trade; Repair of Motor Vehicles and Motorcycles"/>
    <s v="47"/>
    <s v="RETAIL TRADE, EXCEPT OF MOTOR VEHICLES"/>
    <s v="Medium-high"/>
    <n v="2.337197907166701E-2"/>
    <m/>
    <n v="4.3762729346771452E-2"/>
    <n v="0.1556088927260954"/>
    <n v="0.35694848790921507"/>
    <x v="0"/>
    <n v="1"/>
    <n v="0.43594215411180659"/>
    <n v="39.882868089764642"/>
    <n v="375.70114942528738"/>
    <n v="32.960226236088303"/>
    <x v="0"/>
    <s v="Exp&lt;25"/>
    <s v="Exp&lt;50"/>
    <s v="Decreased Export Intensity"/>
    <n v="0"/>
    <n v="-1.137101023175606E-2"/>
    <n v="40.547673922819243"/>
    <n v="0.34037656140764477"/>
    <n v="1.8461405237820689"/>
    <n v="1.829306223853067E-2"/>
    <n v="8.8819563730666786"/>
    <s v="Yes"/>
    <s v="No"/>
    <s v="No"/>
    <x v="0"/>
    <s v="Growing"/>
    <n v="-40.39408866995074"/>
    <n v="-0.5174154334450467"/>
    <n v="-12.13370117172591"/>
    <s v="Yes"/>
    <s v="0.Reducing"/>
    <s v="Reducing"/>
    <n v="510.18284200415849"/>
    <n v="4.3762729346771452E-2"/>
    <n v="0.35694848790921507"/>
    <n v="0.1556088927260954"/>
    <n v="2.337197907166701E-2"/>
    <s v="0-10"/>
    <n v="0.43594215411180659"/>
    <n v="14.537836857044541"/>
    <n v="8.6090428450461172"/>
    <n v="39.882868089764642"/>
    <n v="375.70114942528738"/>
  </r>
  <r>
    <n v="236"/>
    <n v="398"/>
    <n v="401"/>
    <n v="340"/>
    <n v="226"/>
    <s v="H &amp; M Hennes &amp; Mauritz sp. z o.o., Warszawa"/>
    <m/>
    <m/>
    <m/>
    <m/>
    <m/>
    <s v="015292063"/>
    <n v="145614"/>
    <n v="5252253246"/>
    <s v="sp. z o.o."/>
    <s v="4771"/>
    <s v="Sprzedaż detaliczna odzieży prowadzona w wyspecjalizowanych sklepach"/>
    <m/>
    <s v="handel detaliczny"/>
    <m/>
    <n v="500"/>
    <s v="J"/>
    <x v="4"/>
    <n v="2894183"/>
    <n v="135073"/>
    <n v="137741"/>
    <n v="109533"/>
    <n v="13441"/>
    <n v="34733"/>
    <n v="3267"/>
    <n v="242391"/>
    <n v="727862"/>
    <n v="90361"/>
    <n v="637501"/>
    <n v="294288"/>
    <n v="433574"/>
    <m/>
    <m/>
    <s v="G"/>
    <s v="Wholesale and Retail Trade; Repair of Motor Vehicles and Motorcycles"/>
    <s v="47"/>
    <s v="RETAIL TRADE, EXCEPT OF MOTOR VEHICLES"/>
    <s v="Medium-high"/>
    <n v="1.2000968839910951E-2"/>
    <n v="61.963892282354507"/>
    <n v="3.7845913682721513E-2"/>
    <n v="0.15048594376406521"/>
    <n v="0.37219662371554402"/>
    <x v="0"/>
    <n v="1"/>
    <n v="0.40431840101557709"/>
    <n v="74.193755739210289"/>
    <n v="885.88399142944593"/>
    <n v="27.658708295071929"/>
    <x v="0"/>
    <s v="Exp&lt;25"/>
    <s v="Exp&lt;50"/>
    <s v="Decreased Export Intensity"/>
    <n v="0"/>
    <n v="-1.137101023175606E-2"/>
    <n v="40.547673922819243"/>
    <n v="0.34037656140764477"/>
    <n v="1.8461405237820689"/>
    <n v="1.829306223853067E-2"/>
    <n v="8.8819563730666786"/>
    <s v="Yes"/>
    <s v="No"/>
    <s v="No"/>
    <x v="0"/>
    <s v="Growing"/>
    <n v="-40.39408866995074"/>
    <n v="-0.5174154334450467"/>
    <n v="-12.13370117172591"/>
    <s v="Yes"/>
    <s v="0.Reducing"/>
    <s v="Reducing"/>
    <n v="510.18284200415849"/>
    <n v="4.3762729346771452E-2"/>
    <n v="0.35694848790921507"/>
    <n v="0.1556088927260954"/>
    <n v="2.337197907166701E-2"/>
    <s v="0-10"/>
    <n v="0.43594215411180659"/>
    <n v="14.537836857044541"/>
    <n v="8.6090428450461172"/>
    <n v="39.882868089764642"/>
    <n v="375.70114942528738"/>
  </r>
  <r>
    <n v="696"/>
    <n v="731"/>
    <n v="643"/>
    <n v="533"/>
    <n v="227"/>
    <s v="IBM Polska sp. z o.o., Warszawa"/>
    <m/>
    <m/>
    <m/>
    <m/>
    <m/>
    <s v="012073981"/>
    <n v="12941"/>
    <n v="5260300724"/>
    <s v="sp. z o.o."/>
    <s v="4651"/>
    <s v="Sprzedaż hurtowa komputerów, urządzeń peryferyjnych i oprogramowania"/>
    <m/>
    <s v="media, telekomunkacja, IT"/>
    <m/>
    <n v="500"/>
    <s v="J"/>
    <x v="2"/>
    <n v="945030.48899999994"/>
    <n v="9842.5810000000001"/>
    <n v="66342.631999999998"/>
    <n v="66286.732999999993"/>
    <n v="12795.342000000001"/>
    <n v="362023"/>
    <n v="1054"/>
    <n v="318790.54599999997"/>
    <n v="416694.24099999998"/>
    <n v="46241.15"/>
    <n v="370453.09100000001"/>
    <n v="96720.611999999994"/>
    <n v="319973.62900000002"/>
    <m/>
    <m/>
    <s v="G"/>
    <s v="Wholesale and Retail Trade; Repair of Motor Vehicles and Motorcycles"/>
    <s v="46"/>
    <s v="WHOLESALE TRADE, EXCEPT OF MOTOR VEHICLES"/>
    <s v="Medium-high"/>
    <n v="0.38308076216999182"/>
    <n v="-2.0753550140614418"/>
    <n v="7.0142427965623019E-2"/>
    <n v="0.15907763169685851"/>
    <n v="0.68534236528610881"/>
    <x v="0"/>
    <n v="1"/>
    <n v="0.23211410785972439"/>
    <n v="302.45782352941171"/>
    <n v="896.61336717267545"/>
    <n v="43.872058823529407"/>
    <x v="4"/>
    <s v="Exp&gt;25"/>
    <s v="Exp&lt;50"/>
    <s v="Increased Export Intensity"/>
    <n v="1"/>
    <n v="0.26059352112753148"/>
    <n v="14.51270126317212"/>
    <n v="0.13551555891677941"/>
    <n v="-17.01978169335354"/>
    <n v="-0.18656794025233481"/>
    <n v="3.4459315493406968"/>
    <s v="Yes"/>
    <s v="Yes"/>
    <s v="Yes"/>
    <x v="3"/>
    <s v="Declining"/>
    <n v="-77.200412040746244"/>
    <n v="-1.4784277221535509"/>
    <n v="-30.89941094237215"/>
    <s v="Yes"/>
    <s v="0.Reducing"/>
    <s v="Reducing"/>
    <n v="440.76425656891041"/>
    <n v="0.16355163580304949"/>
    <n v="0.96082067558028994"/>
    <n v="0.30136644643952099"/>
    <n v="0.28000000000000003"/>
    <s v="25-50"/>
    <n v="0.31365524712247678"/>
    <n v="13.77190941978264"/>
    <n v="9.0753221602980947"/>
    <n v="30.94200869863797"/>
    <n v="109.5725908206478"/>
  </r>
  <r>
    <n v="696"/>
    <n v="731"/>
    <n v="643"/>
    <n v="533"/>
    <n v="227"/>
    <s v="IBM Polska sp. z o.o., Warszawa"/>
    <m/>
    <m/>
    <m/>
    <m/>
    <m/>
    <s v="012073981"/>
    <n v="12941"/>
    <n v="5260300724"/>
    <s v="sp. z o.o."/>
    <s v="4651"/>
    <s v="Sprzedaż hurtowa komputerów, urządzeń peryferyjnych i oprogramowania"/>
    <m/>
    <s v="media, telekomunkacja, IT"/>
    <m/>
    <n v="500"/>
    <s v="J"/>
    <x v="0"/>
    <n v="957335.72600000002"/>
    <n v="11531.796"/>
    <n v="176233.75700000001"/>
    <n v="156573.82399999999"/>
    <n v="23124.915000000001"/>
    <n v="268054.00328"/>
    <n v="8737"/>
    <n v="270340.33"/>
    <n v="519546.30599999998"/>
    <n v="89896.014999999999"/>
    <n v="429650.29100000003"/>
    <n v="162958.42499999999"/>
    <n v="356587.88099999999"/>
    <m/>
    <m/>
    <s v="G"/>
    <s v="Wholesale and Retail Trade; Repair of Motor Vehicles and Motorcycles"/>
    <s v="46"/>
    <s v="WHOLESALE TRADE, EXCEPT OF MOTOR VEHICLES"/>
    <s v="Medium-high"/>
    <n v="0.28000000000000003"/>
    <m/>
    <n v="0.16355163580304949"/>
    <n v="0.30136644643952099"/>
    <n v="0.96082067558028994"/>
    <x v="0"/>
    <n v="1"/>
    <n v="0.31365524712247678"/>
    <n v="30.94200869863797"/>
    <n v="109.5725908206478"/>
    <n v="10.28911697378963"/>
    <x v="4"/>
    <s v="Exp&gt;25"/>
    <s v="Exp&lt;50"/>
    <s v="Increased Export Intensity"/>
    <n v="1"/>
    <n v="0.26059352112753148"/>
    <n v="14.51270126317212"/>
    <n v="0.13551555891677941"/>
    <n v="-17.01978169335354"/>
    <n v="-0.18656794025233481"/>
    <n v="3.4459315493406968"/>
    <s v="Yes"/>
    <s v="Yes"/>
    <s v="Yes"/>
    <x v="3"/>
    <s v="Declining"/>
    <n v="-77.200412040746244"/>
    <n v="-1.4784277221535509"/>
    <n v="-30.89941094237215"/>
    <s v="Yes"/>
    <s v="0.Reducing"/>
    <s v="Reducing"/>
    <n v="440.76425656891041"/>
    <n v="0.16355163580304949"/>
    <n v="0.96082067558028994"/>
    <n v="0.30136644643952099"/>
    <n v="0.28000000000000003"/>
    <s v="25-50"/>
    <n v="0.31365524712247678"/>
    <n v="13.77190941978264"/>
    <n v="9.0753221602980947"/>
    <n v="30.94200869863797"/>
    <n v="109.5725908206478"/>
  </r>
  <r>
    <n v="696"/>
    <n v="731"/>
    <n v="643"/>
    <n v="533"/>
    <n v="227"/>
    <s v="IBM Polska sp. z o.o., Warszawa"/>
    <m/>
    <m/>
    <m/>
    <m/>
    <m/>
    <s v="012073981"/>
    <n v="12941"/>
    <n v="5260300724"/>
    <s v="sp. z o.o."/>
    <s v="4651"/>
    <s v="Sprzedaż hurtowa komputerów, urządzeń peryferyjnych i oprogramowania"/>
    <m/>
    <s v="media, telekomunkacja, IT"/>
    <m/>
    <n v="500"/>
    <s v="J"/>
    <x v="1"/>
    <n v="965058.88699999999"/>
    <n v="34839.385999999999"/>
    <n v="83133.767000000007"/>
    <n v="69470.801000000007"/>
    <n v="17735.702000000001"/>
    <n v="317617"/>
    <n v="925"/>
    <n v="270273.7"/>
    <n v="490796.49099999998"/>
    <n v="72415.573000000004"/>
    <n v="418380.91800000001"/>
    <n v="113429.226"/>
    <n v="377367.26500000001"/>
    <m/>
    <m/>
    <s v="G"/>
    <s v="Wholesale and Retail Trade; Repair of Motor Vehicles and Motorcycles"/>
    <s v="46"/>
    <s v="WHOLESALE TRADE, EXCEPT OF MOTOR VEHICLES"/>
    <s v="Medium-high"/>
    <n v="0.32911670394264758"/>
    <n v="0.80673485698370406"/>
    <n v="7.1986074565831143E-2"/>
    <n v="0.14154706130529371"/>
    <n v="0.61245944673906183"/>
    <x v="0"/>
    <n v="1"/>
    <n v="0.23111254477163731"/>
    <n v="292.1877837837838"/>
    <n v="1043.3069048648649"/>
    <n v="78.287105945945953"/>
    <x v="4"/>
    <s v="Exp&gt;25"/>
    <s v="Exp&lt;50"/>
    <s v="Increased Export Intensity"/>
    <n v="1"/>
    <n v="0.26059352112753148"/>
    <n v="14.51270126317212"/>
    <n v="0.13551555891677941"/>
    <n v="-17.01978169335354"/>
    <n v="-0.18656794025233481"/>
    <n v="3.4459315493406968"/>
    <s v="Yes"/>
    <s v="Yes"/>
    <s v="Yes"/>
    <x v="3"/>
    <s v="Declining"/>
    <n v="-77.200412040746244"/>
    <n v="-1.4784277221535509"/>
    <n v="-30.89941094237215"/>
    <s v="Yes"/>
    <s v="0.Reducing"/>
    <s v="Reducing"/>
    <n v="440.76425656891041"/>
    <n v="0.16355163580304949"/>
    <n v="0.96082067558028994"/>
    <n v="0.30136644643952099"/>
    <n v="0.28000000000000003"/>
    <s v="25-50"/>
    <n v="0.31365524712247678"/>
    <n v="13.77190941978264"/>
    <n v="9.0753221602980947"/>
    <n v="30.94200869863797"/>
    <n v="109.5725908206478"/>
  </r>
  <r>
    <n v="696"/>
    <n v="731"/>
    <n v="643"/>
    <n v="533"/>
    <n v="227"/>
    <s v="IBM Polska sp. z o.o., Warszawa"/>
    <m/>
    <m/>
    <m/>
    <m/>
    <m/>
    <s v="012073981"/>
    <n v="12941"/>
    <n v="5260300724"/>
    <s v="sp. z o.o."/>
    <s v="4651"/>
    <s v="Sprzedaż hurtowa komputerów, urządzeń peryferyjnych i oprogramowania"/>
    <m/>
    <s v="media, telekomunkacja, IT"/>
    <m/>
    <n v="500"/>
    <s v="J"/>
    <x v="3"/>
    <n v="1044190.725"/>
    <n v="64867.398000000001"/>
    <n v="90718.98"/>
    <n v="81720.822"/>
    <n v="6563.7780000000002"/>
    <n v="448034"/>
    <n v="2224"/>
    <n v="386473.63299999997"/>
    <n v="473979.25699999998"/>
    <n v="48714.319000000003"/>
    <n v="425264.93800000002"/>
    <n v="105441.43399999999"/>
    <n v="368537.82299999997"/>
    <m/>
    <m/>
    <s v="G"/>
    <s v="Wholesale and Retail Trade; Repair of Motor Vehicles and Motorcycles"/>
    <s v="46"/>
    <s v="WHOLESALE TRADE, EXCEPT OF MOTOR VEHICLES"/>
    <s v="Medium-high"/>
    <n v="0.429072955038937"/>
    <n v="10.492808132034771"/>
    <n v="7.8262351928092444E-2"/>
    <n v="0.1724143425964314"/>
    <n v="0.77503519157374134"/>
    <x v="0"/>
    <n v="1"/>
    <n v="0.22246001790749251"/>
    <n v="173.77411555755401"/>
    <n v="469.51021807553963"/>
    <n v="21.90392041366907"/>
    <x v="4"/>
    <s v="Exp&gt;25"/>
    <s v="Exp&lt;50"/>
    <s v="Increased Export Intensity"/>
    <n v="1"/>
    <n v="0.26059352112753148"/>
    <n v="14.51270126317212"/>
    <n v="0.13551555891677941"/>
    <n v="-17.01978169335354"/>
    <n v="-0.18656794025233481"/>
    <n v="3.4459315493406968"/>
    <s v="Yes"/>
    <s v="Yes"/>
    <s v="Yes"/>
    <x v="3"/>
    <s v="Declining"/>
    <n v="-77.200412040746244"/>
    <n v="-1.4784277221535509"/>
    <n v="-30.89941094237215"/>
    <s v="Yes"/>
    <s v="0.Reducing"/>
    <s v="Reducing"/>
    <n v="440.76425656891041"/>
    <n v="0.16355163580304949"/>
    <n v="0.96082067558028994"/>
    <n v="0.30136644643952099"/>
    <n v="0.28000000000000003"/>
    <s v="25-50"/>
    <n v="0.31365524712247678"/>
    <n v="13.77190941978264"/>
    <n v="9.0753221602980947"/>
    <n v="30.94200869863797"/>
    <n v="109.5725908206478"/>
  </r>
  <r>
    <n v="696"/>
    <n v="731"/>
    <n v="643"/>
    <n v="533"/>
    <n v="227"/>
    <s v="IBM Polska sp. z o.o., Warszawa"/>
    <m/>
    <m/>
    <m/>
    <m/>
    <m/>
    <s v="012073981"/>
    <n v="12941"/>
    <n v="5260300724"/>
    <s v="sp. z o.o."/>
    <s v="4651"/>
    <s v="Sprzedaż hurtowa komputerów, urządzeń peryferyjnych i oprogramowania"/>
    <m/>
    <s v="media, telekomunkacja, IT"/>
    <m/>
    <n v="500"/>
    <s v="J"/>
    <x v="4"/>
    <n v="1096271"/>
    <n v="120369"/>
    <n v="114207"/>
    <n v="133187"/>
    <n v="6022"/>
    <n v="592637"/>
    <n v="1992"/>
    <n v="394569"/>
    <n v="684964.6"/>
    <n v="113599.6"/>
    <n v="571365"/>
    <n v="173628"/>
    <n v="511336"/>
    <m/>
    <m/>
    <s v="G"/>
    <s v="Wholesale and Retail Trade; Repair of Motor Vehicles and Motorcycles"/>
    <s v="46"/>
    <s v="WHOLESALE TRADE, EXCEPT OF MOTOR VEHICLES"/>
    <s v="Medium-high"/>
    <n v="0.54059352112753145"/>
    <n v="4.9876209157096341"/>
    <n v="0.1214909452133642"/>
    <n v="0.19444362526180189"/>
    <n v="0.76708249821457364"/>
    <x v="0"/>
    <n v="1"/>
    <n v="0.25348463263648963"/>
    <n v="198.0768072289157"/>
    <n v="550.33684738955822"/>
    <n v="57.027911646586347"/>
    <x v="2"/>
    <s v="Exp&gt;25"/>
    <s v="Exp&lt;50"/>
    <s v="Increased Export Intensity"/>
    <n v="1"/>
    <n v="0.26059352112753148"/>
    <n v="14.51270126317212"/>
    <n v="0.13551555891677941"/>
    <n v="-17.01978169335354"/>
    <n v="-0.18656794025233481"/>
    <n v="3.4459315493406968"/>
    <s v="Yes"/>
    <s v="Yes"/>
    <s v="Yes"/>
    <x v="3"/>
    <s v="Declining"/>
    <n v="-77.200412040746244"/>
    <n v="-1.4784277221535509"/>
    <n v="-30.89941094237215"/>
    <s v="Yes"/>
    <s v="0.Reducing"/>
    <s v="Reducing"/>
    <n v="440.76425656891041"/>
    <n v="0.16355163580304949"/>
    <n v="0.96082067558028994"/>
    <n v="0.30136644643952099"/>
    <n v="0.28000000000000003"/>
    <s v="25-50"/>
    <n v="0.31365524712247678"/>
    <n v="13.77190941978264"/>
    <n v="9.0753221602980947"/>
    <n v="30.94200869863797"/>
    <n v="109.5725908206478"/>
  </r>
  <r>
    <n v="221"/>
    <n v="200"/>
    <n v="236"/>
    <n v="258"/>
    <n v="228"/>
    <s v="Firma Oponiarska Dębica SA, Dębica"/>
    <s v="SG)"/>
    <n v="1937"/>
    <m/>
    <n v="2001"/>
    <m/>
    <n v="850004505"/>
    <n v="45477"/>
    <n v="8720003404"/>
    <s v="SA"/>
    <s v="2211"/>
    <s v="Produkcja opon i dętek z gumy; bieżnikowanie i regenerowanie opon z gumy"/>
    <s v="Inna produkcja "/>
    <s v="produkcja"/>
    <m/>
    <n v="540"/>
    <s v="J"/>
    <x v="1"/>
    <n v="1815175"/>
    <n v="80256"/>
    <n v="83336"/>
    <n v="68392"/>
    <n v="96515"/>
    <n v="1635319"/>
    <n v="2984"/>
    <n v="284589"/>
    <n v="1818556"/>
    <n v="785344"/>
    <n v="1033212"/>
    <n v="1169711"/>
    <n v="648845"/>
    <m/>
    <m/>
    <s v="C"/>
    <s v="Manufacturing"/>
    <s v="22"/>
    <s v="MANUFACTURE OF RUBBER AND PLASTIC PRODUCTS"/>
    <s v="Medium-low"/>
    <n v="0.90091533874144369"/>
    <n v="-11.715639902629061"/>
    <n v="3.767790984340353E-2"/>
    <n v="3.7607860302349777E-2"/>
    <n v="5.8469143232815629E-2"/>
    <x v="0"/>
    <n v="1"/>
    <n v="0.64320867765413881"/>
    <n v="95.371648793565683"/>
    <n v="608.30261394101876"/>
    <n v="263.18498659517428"/>
    <x v="3"/>
    <s v="Exp&gt;25"/>
    <s v="Exp&gt;50"/>
    <s v="Increased Export Intensity"/>
    <n v="1"/>
    <n v="2.5418457166761499E-3"/>
    <n v="45.541388727441628"/>
    <n v="0.37529031878062291"/>
    <n v="5.4647744401751099"/>
    <n v="5.3206819611510532E-2"/>
    <n v="9.8364856401353506"/>
    <s v="Yes"/>
    <s v="Yes"/>
    <s v="Yes"/>
    <x v="0"/>
    <s v="Growing"/>
    <n v="-10.9369898792034"/>
    <n v="-0.11582608786942129"/>
    <n v="-2.8541299338475161"/>
    <s v="Yes"/>
    <s v="0.Reducing"/>
    <s v="Reducing"/>
    <n v="425.66954811614931"/>
    <n v="5.483267714141888E-2"/>
    <n v="9.7387429878528095E-2"/>
    <n v="6.4384390901355198E-2"/>
    <n v="0.89609908295254748"/>
    <s v="75-100"/>
    <n v="0.66111602885159015"/>
    <n v="14.536299656172149"/>
    <n v="8.0271501068327744"/>
    <n v="88.57133529219719"/>
    <n v="671.25530525628471"/>
  </r>
  <r>
    <n v="221"/>
    <n v="200"/>
    <n v="236"/>
    <n v="258"/>
    <n v="228"/>
    <s v="Firma Oponiarska Dębica SA, Dębica"/>
    <s v="SG)"/>
    <n v="1937"/>
    <m/>
    <n v="2001"/>
    <m/>
    <n v="850004505"/>
    <n v="45477"/>
    <n v="8720003404"/>
    <s v="SA"/>
    <s v="2211"/>
    <s v="Produkcja opon i dętek z gumy; bieżnikowanie i regenerowanie opon z gumy"/>
    <s v="Inna produkcja "/>
    <s v="produkcja"/>
    <m/>
    <n v="540"/>
    <s v="J"/>
    <x v="0"/>
    <n v="2056055"/>
    <n v="119747"/>
    <n v="122023"/>
    <n v="112739"/>
    <n v="92849"/>
    <n v="1842429"/>
    <n v="3063"/>
    <n v="271294"/>
    <n v="1751030"/>
    <n v="800066"/>
    <n v="950964"/>
    <n v="1157634"/>
    <n v="593396"/>
    <m/>
    <m/>
    <s v="C"/>
    <s v="Manufacturing"/>
    <s v="22"/>
    <s v="MANUFACTURE OF RUBBER AND PLASTIC PRODUCTS"/>
    <s v="Medium-low"/>
    <n v="0.89609908295254748"/>
    <m/>
    <n v="5.483267714141888E-2"/>
    <n v="6.4384390901355198E-2"/>
    <n v="9.7387429878528095E-2"/>
    <x v="0"/>
    <n v="1"/>
    <n v="0.66111602885159015"/>
    <n v="88.57133529219719"/>
    <n v="671.25530525628471"/>
    <n v="261.20339536402219"/>
    <x v="3"/>
    <s v="Exp&gt;25"/>
    <s v="Exp&gt;50"/>
    <s v="Increased Export Intensity"/>
    <n v="1"/>
    <n v="2.5418457166761499E-3"/>
    <n v="45.541388727441628"/>
    <n v="0.37529031878062291"/>
    <n v="5.4647744401751099"/>
    <n v="5.3206819611510532E-2"/>
    <n v="9.8364856401353506"/>
    <s v="Yes"/>
    <s v="Yes"/>
    <s v="Yes"/>
    <x v="0"/>
    <s v="Growing"/>
    <n v="-10.9369898792034"/>
    <n v="-0.11582608786942129"/>
    <n v="-2.8541299338475161"/>
    <s v="Yes"/>
    <s v="0.Reducing"/>
    <s v="Reducing"/>
    <n v="425.66954811614931"/>
    <n v="5.483267714141888E-2"/>
    <n v="9.7387429878528095E-2"/>
    <n v="6.4384390901355198E-2"/>
    <n v="0.89609908295254748"/>
    <s v="75-100"/>
    <n v="0.66111602885159015"/>
    <n v="14.536299656172149"/>
    <n v="8.0271501068327744"/>
    <n v="88.57133529219719"/>
    <n v="671.25530525628471"/>
  </r>
  <r>
    <n v="221"/>
    <n v="200"/>
    <n v="236"/>
    <n v="258"/>
    <n v="228"/>
    <s v="Firma Oponiarska Dębica SA, Dębica"/>
    <s v="SG)"/>
    <n v="1937"/>
    <m/>
    <n v="2001"/>
    <m/>
    <n v="850004505"/>
    <n v="45477"/>
    <n v="8720003404"/>
    <s v="SA"/>
    <s v="2211"/>
    <s v="Produkcja opon i dętek z gumy; bieżnikowanie i regenerowanie opon z gumy"/>
    <s v="Inna produkcja "/>
    <s v="produkcja"/>
    <m/>
    <n v="540"/>
    <s v="J"/>
    <x v="2"/>
    <n v="2342828"/>
    <n v="50880"/>
    <n v="54800"/>
    <n v="42679"/>
    <n v="97516"/>
    <n v="2078466"/>
    <n v="3016"/>
    <n v="314689"/>
    <n v="1980569"/>
    <n v="789594"/>
    <n v="1190975"/>
    <n v="1161044"/>
    <n v="819525"/>
    <m/>
    <m/>
    <s v="C"/>
    <s v="Manufacturing"/>
    <s v="22"/>
    <s v="MANUFACTURE OF RUBBER AND PLASTIC PRODUCTS"/>
    <s v="Medium-low"/>
    <n v="0.88716115737049417"/>
    <n v="29.06898783863814"/>
    <n v="1.8216872941590249E-2"/>
    <n v="2.1548857929211251E-2"/>
    <n v="3.6759158136987047E-2"/>
    <x v="0"/>
    <n v="1"/>
    <n v="0.58621739510211457"/>
    <n v="104.3398541114058"/>
    <n v="776.79973474801056"/>
    <n v="261.80172413793099"/>
    <x v="3"/>
    <s v="Exp&gt;25"/>
    <s v="Exp&gt;50"/>
    <s v="Increased Export Intensity"/>
    <n v="1"/>
    <n v="2.5418457166761499E-3"/>
    <n v="45.541388727441628"/>
    <n v="0.37529031878062291"/>
    <n v="5.4647744401751099"/>
    <n v="5.3206819611510532E-2"/>
    <n v="9.8364856401353506"/>
    <s v="Yes"/>
    <s v="Yes"/>
    <s v="Yes"/>
    <x v="0"/>
    <s v="Growing"/>
    <n v="-10.9369898792034"/>
    <n v="-0.11582608786942129"/>
    <n v="-2.8541299338475161"/>
    <s v="Yes"/>
    <s v="0.Reducing"/>
    <s v="Reducing"/>
    <n v="425.66954811614931"/>
    <n v="5.483267714141888E-2"/>
    <n v="9.7387429878528095E-2"/>
    <n v="6.4384390901355198E-2"/>
    <n v="0.89609908295254748"/>
    <s v="75-100"/>
    <n v="0.66111602885159015"/>
    <n v="14.536299656172149"/>
    <n v="8.0271501068327744"/>
    <n v="88.57133529219719"/>
    <n v="671.25530525628471"/>
  </r>
  <r>
    <n v="221"/>
    <n v="200"/>
    <n v="236"/>
    <n v="258"/>
    <n v="228"/>
    <s v="Firma Oponiarska Dębica SA, Dębica"/>
    <s v="SG)"/>
    <n v="1937"/>
    <m/>
    <n v="2001"/>
    <m/>
    <n v="850004505"/>
    <n v="45477"/>
    <n v="8720003404"/>
    <s v="SA"/>
    <s v="2211"/>
    <s v="Produkcja opon i dętek z gumy; bieżnikowanie i regenerowanie opon z gumy"/>
    <s v="Inna produkcja "/>
    <s v="produkcja"/>
    <m/>
    <n v="540"/>
    <s v="J"/>
    <x v="4"/>
    <n v="2992411"/>
    <n v="322193"/>
    <n v="352718"/>
    <n v="284353"/>
    <n v="97637"/>
    <n v="2689103"/>
    <n v="2728"/>
    <n v="351177"/>
    <n v="2430966"/>
    <n v="854297"/>
    <n v="1576669"/>
    <n v="1431452"/>
    <n v="999514"/>
    <m/>
    <m/>
    <s v="C"/>
    <s v="Manufacturing"/>
    <s v="22"/>
    <s v="MANUFACTURE OF RUBBER AND PLASTIC PRODUCTS"/>
    <s v="Medium-low"/>
    <n v="0.89864092866922363"/>
    <n v="-8.7113193704020588"/>
    <n v="9.5024714185317452E-2"/>
    <n v="0.1169711958126934"/>
    <n v="0.19864654909839799"/>
    <x v="0"/>
    <n v="1"/>
    <n v="0.5888408147213906"/>
    <n v="128.73057184750729"/>
    <n v="1096.924853372434"/>
    <n v="313.15872434017598"/>
    <x v="3"/>
    <s v="Exp&gt;25"/>
    <s v="Exp&gt;50"/>
    <s v="Increased Export Intensity"/>
    <n v="1"/>
    <n v="2.5418457166761499E-3"/>
    <n v="45.541388727441628"/>
    <n v="0.37529031878062291"/>
    <n v="5.4647744401751099"/>
    <n v="5.3206819611510532E-2"/>
    <n v="9.8364856401353506"/>
    <s v="Yes"/>
    <s v="Yes"/>
    <s v="Yes"/>
    <x v="0"/>
    <s v="Growing"/>
    <n v="-10.9369898792034"/>
    <n v="-0.11582608786942129"/>
    <n v="-2.8541299338475161"/>
    <s v="Yes"/>
    <s v="0.Reducing"/>
    <s v="Reducing"/>
    <n v="425.66954811614931"/>
    <n v="5.483267714141888E-2"/>
    <n v="9.7387429878528095E-2"/>
    <n v="6.4384390901355198E-2"/>
    <n v="0.89609908295254748"/>
    <s v="75-100"/>
    <n v="0.66111602885159015"/>
    <n v="14.536299656172149"/>
    <n v="8.0271501068327744"/>
    <n v="88.57133529219719"/>
    <n v="671.25530525628471"/>
  </r>
  <r>
    <n v="221"/>
    <n v="200"/>
    <n v="236"/>
    <n v="258"/>
    <n v="228"/>
    <s v="Firma Oponiarska Dębica SA, Dębica"/>
    <s v="SG)"/>
    <n v="1937"/>
    <m/>
    <n v="2001"/>
    <m/>
    <n v="850004505"/>
    <n v="45477"/>
    <n v="8720003404"/>
    <s v="SA"/>
    <s v="2211"/>
    <s v="Produkcja opon i dętek z gumy; bieżnikowanie i regenerowanie opon z gumy"/>
    <s v="Inna produkcja "/>
    <s v="produkcja"/>
    <m/>
    <n v="540"/>
    <s v="J"/>
    <x v="3"/>
    <n v="3277965"/>
    <n v="78571"/>
    <n v="91610"/>
    <n v="72597"/>
    <n v="96610"/>
    <n v="2898780"/>
    <n v="3079"/>
    <n v="322000"/>
    <n v="2214744"/>
    <n v="830615"/>
    <n v="1384129"/>
    <n v="1201619"/>
    <n v="1013125"/>
    <m/>
    <m/>
    <s v="C"/>
    <s v="Manufacturing"/>
    <s v="22"/>
    <s v="MANUFACTURE OF RUBBER AND PLASTIC PRODUCTS"/>
    <s v="Medium-low"/>
    <n v="0.88432304798861494"/>
    <n v="39.914880648515393"/>
    <n v="2.2146972283108579E-2"/>
    <n v="3.2778957748615639E-2"/>
    <n v="6.0415988761828833E-2"/>
    <x v="0"/>
    <n v="1"/>
    <n v="0.54255435391178397"/>
    <n v="104.57940889899319"/>
    <n v="1064.6200064956149"/>
    <n v="269.76778174732061"/>
    <x v="3"/>
    <s v="Exp&gt;25"/>
    <s v="Exp&gt;50"/>
    <s v="Increased Export Intensity"/>
    <n v="1"/>
    <n v="2.5418457166761499E-3"/>
    <n v="45.541388727441628"/>
    <n v="0.37529031878062291"/>
    <n v="5.4647744401751099"/>
    <n v="5.3206819611510532E-2"/>
    <n v="9.8364856401353506"/>
    <s v="Yes"/>
    <s v="Yes"/>
    <s v="Yes"/>
    <x v="0"/>
    <s v="Growing"/>
    <n v="-10.9369898792034"/>
    <n v="-0.11582608786942129"/>
    <n v="-2.8541299338475161"/>
    <s v="Yes"/>
    <s v="0.Reducing"/>
    <s v="Reducing"/>
    <n v="425.66954811614931"/>
    <n v="5.483267714141888E-2"/>
    <n v="9.7387429878528095E-2"/>
    <n v="6.4384390901355198E-2"/>
    <n v="0.89609908295254748"/>
    <s v="75-100"/>
    <n v="0.66111602885159015"/>
    <n v="14.536299656172149"/>
    <n v="8.0271501068327744"/>
    <n v="88.57133529219719"/>
    <n v="671.25530525628471"/>
  </r>
  <r>
    <n v="350"/>
    <n v="339"/>
    <n v="203"/>
    <n v="217"/>
    <n v="229"/>
    <s v="Cersanit SA GK, Kielce"/>
    <m/>
    <m/>
    <n v="1992"/>
    <n v="2002"/>
    <m/>
    <s v="110011180"/>
    <n v="81341"/>
    <n v="5640001666"/>
    <s v="SA"/>
    <s v="2331"/>
    <s v="Produkcja ceramicznych kafli i płytek"/>
    <s v="Budownictwo "/>
    <s v="budownictwo"/>
    <m/>
    <n v="400"/>
    <s v="S"/>
    <x v="2"/>
    <n v="1872784"/>
    <n v="109068"/>
    <n v="130880"/>
    <n v="188278"/>
    <n v="202111"/>
    <n v="1054426"/>
    <n v="7934"/>
    <n v="419781"/>
    <n v="2952810"/>
    <n v="1644985"/>
    <n v="1307825"/>
    <n v="1311241"/>
    <n v="1641569"/>
    <m/>
    <m/>
    <s v="C"/>
    <s v="Manufacturing"/>
    <s v="23"/>
    <s v="MANUFACTURE OF OTHER NON-METALLIC MINERAL PRODUCTS"/>
    <s v="Medium-low"/>
    <n v="0.5630259549419474"/>
    <n v="-11.63833309820977"/>
    <n v="0.1005337508223052"/>
    <n v="6.3762314541064277E-2"/>
    <n v="0.1435876394957144"/>
    <x v="1"/>
    <n v="0"/>
    <n v="0.44406548338701102"/>
    <n v="52.909125283589617"/>
    <n v="236.04537433829091"/>
    <n v="207.3336274262667"/>
    <x v="2"/>
    <s v="Exp&gt;25"/>
    <s v="Exp&gt;50"/>
    <s v="Increased Export Intensity"/>
    <n v="1"/>
    <n v="6.6006747536041521E-2"/>
    <n v="-0.25821212616440592"/>
    <n v="-2.5854606865198799E-3"/>
    <n v="-27.72334212040899"/>
    <n v="-0.32466895985563399"/>
    <n v="-6.4615632266262768E-2"/>
    <s v="Yes"/>
    <s v="Yes"/>
    <s v="Yes"/>
    <x v="2"/>
    <s v="Declining"/>
    <n v="-36.504116529449021"/>
    <n v="-0.45419510942623909"/>
    <n v="-10.73393462777484"/>
    <s v="Yes"/>
    <s v="0.Reducing"/>
    <s v="Reducing"/>
    <n v="148.21306768330149"/>
    <n v="2.591048678815434E-2"/>
    <n v="4.2535249166721391E-2"/>
    <n v="1.915055102949581E-2"/>
    <n v="0.56354540420954546"/>
    <s v="50-75"/>
    <n v="0.45022778529951019"/>
    <n v="14.53328449528761"/>
    <n v="8.9739849266897433"/>
    <n v="56.019252691576938"/>
    <n v="259.64091196960101"/>
  </r>
  <r>
    <n v="350"/>
    <n v="339"/>
    <n v="203"/>
    <n v="217"/>
    <n v="229"/>
    <s v="Cersanit SA GK, Kielce"/>
    <m/>
    <m/>
    <n v="1992"/>
    <n v="2002"/>
    <m/>
    <s v="110011180"/>
    <n v="81341"/>
    <n v="5640001666"/>
    <s v="SA"/>
    <s v="2331"/>
    <s v="Produkcja ceramicznych kafli i płytek"/>
    <s v="Budownictwo "/>
    <s v="budownictwo"/>
    <m/>
    <n v="400"/>
    <s v="S"/>
    <x v="3"/>
    <n v="2015489"/>
    <n v="98678"/>
    <n v="35952"/>
    <n v="-265633"/>
    <m/>
    <n v="1247288.360531779"/>
    <n v="6182"/>
    <n v="397559"/>
    <m/>
    <m/>
    <m/>
    <n v="1243878"/>
    <n v="1495134"/>
    <m/>
    <m/>
    <s v="C"/>
    <s v="Manufacturing"/>
    <s v="23"/>
    <s v="MANUFACTURE OF OTHER NON-METALLIC MINERAL PRODUCTS"/>
    <s v="Medium-low"/>
    <n v="0.61885148494076581"/>
    <n v="7.6199390853403326"/>
    <n v="-0.13179580736982441"/>
    <m/>
    <n v="-0.21355229371369219"/>
    <x v="1"/>
    <n v="0"/>
    <m/>
    <n v="64.309123261080558"/>
    <n v="326.02539631187318"/>
    <m/>
    <x v="2"/>
    <s v="Exp&gt;25"/>
    <s v="Exp&gt;50"/>
    <s v="Increased Export Intensity"/>
    <n v="1"/>
    <n v="6.6006747536041521E-2"/>
    <n v="-0.25821212616440592"/>
    <n v="-2.5854606865198799E-3"/>
    <n v="-27.72334212040899"/>
    <n v="-0.32466895985563399"/>
    <n v="-6.4615632266262768E-2"/>
    <s v="Yes"/>
    <s v="Yes"/>
    <s v="Yes"/>
    <x v="2"/>
    <s v="Declining"/>
    <n v="-36.504116529449021"/>
    <n v="-0.45419510942623909"/>
    <n v="-10.73393462777484"/>
    <s v="Yes"/>
    <s v="0.Reducing"/>
    <s v="Reducing"/>
    <n v="148.21306768330149"/>
    <n v="2.591048678815434E-2"/>
    <n v="4.2535249166721391E-2"/>
    <n v="1.915055102949581E-2"/>
    <n v="0.56354540420954546"/>
    <s v="50-75"/>
    <n v="0.45022778529951019"/>
    <n v="14.53328449528761"/>
    <n v="8.9739849266897433"/>
    <n v="56.019252691576938"/>
    <n v="259.64091196960101"/>
  </r>
  <r>
    <n v="350"/>
    <n v="339"/>
    <n v="203"/>
    <n v="217"/>
    <n v="229"/>
    <s v="Cersanit SA GK, Kielce"/>
    <m/>
    <m/>
    <n v="1992"/>
    <n v="2002"/>
    <m/>
    <s v="110011180"/>
    <n v="81341"/>
    <n v="5640001666"/>
    <s v="SA"/>
    <s v="2331"/>
    <s v="Produkcja ceramicznych kafli i płytek"/>
    <s v="Budownictwo "/>
    <s v="budownictwo"/>
    <m/>
    <n v="400"/>
    <s v="S"/>
    <x v="4"/>
    <n v="2044572"/>
    <n v="244606"/>
    <n v="21996"/>
    <n v="18970"/>
    <n v="158553"/>
    <n v="1287164.7019987779"/>
    <n v="5013"/>
    <n v="364508"/>
    <n v="2657586"/>
    <n v="1286344"/>
    <n v="1371242"/>
    <n v="1264109"/>
    <n v="1393477"/>
    <m/>
    <m/>
    <s v="C"/>
    <s v="Manufacturing"/>
    <s v="23"/>
    <s v="MANUFACTURE OF OTHER NON-METALLIC MINERAL PRODUCTS"/>
    <s v="Medium-low"/>
    <n v="0.62955215174558699"/>
    <n v="1.442974881033843"/>
    <n v="9.2782254672371528E-3"/>
    <n v="7.1380568681502689E-3"/>
    <n v="1.5006617309108629E-2"/>
    <x v="1"/>
    <n v="0"/>
    <n v="0.47566061832053602"/>
    <n v="72.712547376820268"/>
    <n v="407.85397965290252"/>
    <n v="256.60163574705763"/>
    <x v="2"/>
    <s v="Exp&gt;25"/>
    <s v="Exp&gt;50"/>
    <s v="Increased Export Intensity"/>
    <n v="1"/>
    <n v="6.6006747536041521E-2"/>
    <n v="-0.25821212616440592"/>
    <n v="-2.5854606865198799E-3"/>
    <n v="-27.72334212040899"/>
    <n v="-0.32466895985563399"/>
    <n v="-6.4615632266262768E-2"/>
    <s v="Yes"/>
    <s v="Yes"/>
    <s v="Yes"/>
    <x v="2"/>
    <s v="Declining"/>
    <n v="-36.504116529449021"/>
    <n v="-0.45419510942623909"/>
    <n v="-10.73393462777484"/>
    <s v="Yes"/>
    <s v="0.Reducing"/>
    <s v="Reducing"/>
    <n v="148.21306768330149"/>
    <n v="2.591048678815434E-2"/>
    <n v="4.2535249166721391E-2"/>
    <n v="1.915055102949581E-2"/>
    <n v="0.56354540420954546"/>
    <s v="50-75"/>
    <n v="0.45022778529951019"/>
    <n v="14.53328449528761"/>
    <n v="8.9739849266897433"/>
    <n v="56.019252691576938"/>
    <n v="259.64091196960101"/>
  </r>
  <r>
    <n v="350"/>
    <n v="339"/>
    <n v="203"/>
    <n v="217"/>
    <n v="229"/>
    <s v="Cersanit SA GK, Kielce"/>
    <m/>
    <m/>
    <n v="1992"/>
    <n v="2002"/>
    <m/>
    <s v="110011180"/>
    <n v="81341"/>
    <n v="5640001666"/>
    <s v="SA"/>
    <s v="2331"/>
    <s v="Produkcja ceramicznych kafli i płytek"/>
    <s v="Budownictwo "/>
    <s v="budownictwo"/>
    <m/>
    <n v="400"/>
    <s v="S"/>
    <x v="0"/>
    <n v="2049865"/>
    <n v="36277"/>
    <n v="98172"/>
    <n v="53113"/>
    <n v="189209"/>
    <n v="1155192"/>
    <n v="7895"/>
    <n v="442272"/>
    <n v="2773445"/>
    <n v="1681290"/>
    <n v="1092155"/>
    <n v="1248682"/>
    <n v="1524793"/>
    <m/>
    <m/>
    <s v="C"/>
    <s v="Manufacturing"/>
    <s v="23"/>
    <s v="MANUFACTURE OF OTHER NON-METALLIC MINERAL PRODUCTS"/>
    <s v="Medium-low"/>
    <n v="0.56354540420954546"/>
    <m/>
    <n v="2.591048678815434E-2"/>
    <n v="1.915055102949581E-2"/>
    <n v="4.2535249166721391E-2"/>
    <x v="1"/>
    <n v="0"/>
    <n v="0.45022778529951019"/>
    <n v="56.019252691576938"/>
    <n v="259.64091196960101"/>
    <n v="212.95630145661809"/>
    <x v="2"/>
    <s v="Exp&gt;25"/>
    <s v="Exp&gt;50"/>
    <s v="Increased Export Intensity"/>
    <n v="1"/>
    <n v="6.6006747536041521E-2"/>
    <n v="-0.25821212616440592"/>
    <n v="-2.5854606865198799E-3"/>
    <n v="-27.72334212040899"/>
    <n v="-0.32466895985563399"/>
    <n v="-6.4615632266262768E-2"/>
    <s v="Yes"/>
    <s v="Yes"/>
    <s v="Yes"/>
    <x v="2"/>
    <s v="Declining"/>
    <n v="-36.504116529449021"/>
    <n v="-0.45419510942623909"/>
    <n v="-10.73393462777484"/>
    <s v="Yes"/>
    <s v="0.Reducing"/>
    <s v="Reducing"/>
    <n v="148.21306768330149"/>
    <n v="2.591048678815434E-2"/>
    <n v="4.2535249166721391E-2"/>
    <n v="1.915055102949581E-2"/>
    <n v="0.56354540420954546"/>
    <s v="50-75"/>
    <n v="0.45022778529951019"/>
    <n v="14.53328449528761"/>
    <n v="8.9739849266897433"/>
    <n v="56.019252691576938"/>
    <n v="259.64091196960101"/>
  </r>
  <r>
    <n v="350"/>
    <n v="339"/>
    <n v="203"/>
    <n v="217"/>
    <n v="229"/>
    <s v="Cersanit SA GK, Kielce"/>
    <m/>
    <m/>
    <n v="1992"/>
    <n v="2002"/>
    <m/>
    <s v="110011180"/>
    <n v="81341"/>
    <n v="5640001666"/>
    <s v="SA"/>
    <s v="2331"/>
    <s v="Produkcja ceramicznych kafli i płytek"/>
    <s v="Budownictwo "/>
    <s v="budownictwo"/>
    <m/>
    <n v="400"/>
    <s v="S"/>
    <x v="1"/>
    <n v="2119453"/>
    <n v="78702"/>
    <n v="-47581"/>
    <n v="17463"/>
    <n v="194260"/>
    <n v="1194407.9975881339"/>
    <n v="7629"/>
    <n v="420353"/>
    <n v="2489971"/>
    <n v="1541623"/>
    <n v="948348"/>
    <n v="1218692"/>
    <n v="1271279"/>
    <m/>
    <m/>
    <s v="C"/>
    <s v="Manufacturing"/>
    <s v="23"/>
    <s v="MANUFACTURE OF OTHER NON-METALLIC MINERAL PRODUCTS"/>
    <s v="Medium-low"/>
    <n v="0.56354540420954558"/>
    <n v="3.394760142741116"/>
    <n v="8.2393900690413985E-3"/>
    <n v="7.0133346934562694E-3"/>
    <n v="1.4329297312200289E-2"/>
    <x v="1"/>
    <n v="0"/>
    <n v="0.48944023846060858"/>
    <n v="55.099357713986109"/>
    <n v="277.81531000131082"/>
    <n v="202.07405950976539"/>
    <x v="2"/>
    <s v="Exp&gt;25"/>
    <s v="Exp&gt;50"/>
    <s v="Increased Export Intensity"/>
    <n v="1"/>
    <n v="6.6006747536041521E-2"/>
    <n v="-0.25821212616440592"/>
    <n v="-2.5854606865198799E-3"/>
    <n v="-27.72334212040899"/>
    <n v="-0.32466895985563399"/>
    <n v="-6.4615632266262768E-2"/>
    <s v="Yes"/>
    <s v="Yes"/>
    <s v="Yes"/>
    <x v="2"/>
    <s v="Declining"/>
    <n v="-36.504116529449021"/>
    <n v="-0.45419510942623909"/>
    <n v="-10.73393462777484"/>
    <s v="Yes"/>
    <s v="0.Reducing"/>
    <s v="Reducing"/>
    <n v="148.21306768330149"/>
    <n v="2.591048678815434E-2"/>
    <n v="4.2535249166721391E-2"/>
    <n v="1.915055102949581E-2"/>
    <n v="0.56354540420954546"/>
    <s v="50-75"/>
    <n v="0.45022778529951019"/>
    <n v="14.53328449528761"/>
    <n v="8.9739849266897433"/>
    <n v="56.019252691576938"/>
    <n v="259.64091196960101"/>
  </r>
  <r>
    <n v="1082"/>
    <n v="562"/>
    <n v="441"/>
    <n v="221"/>
    <n v="230"/>
    <s v="Sharp Consumer Electronics Poland sp. z o.o., Łysomice"/>
    <m/>
    <m/>
    <m/>
    <m/>
    <m/>
    <n v="340166160"/>
    <n v="255768"/>
    <n v="8792481113"/>
    <s v="sp. z o.o."/>
    <s v="2640"/>
    <s v="Produkcja elektronicznego sprzętu powszechnego użytku"/>
    <s v="Prod. maszyn i urządzeń (w tym rtv i agd)"/>
    <s v="produkcja"/>
    <m/>
    <n v="500"/>
    <s v="J"/>
    <x v="4"/>
    <n v="733919.09791999997"/>
    <n v="-130755.3216"/>
    <n v="-142492.34882000001"/>
    <n v="-144899.69682000001"/>
    <n v="6767"/>
    <n v="579268"/>
    <n v="620"/>
    <n v="48253"/>
    <n v="517929.28584000003"/>
    <n v="144417.67329999999"/>
    <n v="373511.61254"/>
    <n v="-125516.78505999999"/>
    <n v="643446.07089999993"/>
    <m/>
    <m/>
    <s v="C"/>
    <s v="Manufacturing"/>
    <s v="26"/>
    <s v="MANUFACTURE OF COMPUTER, ELECTRONIC AND OPTICAL PRODUCTS"/>
    <s v="Medium-high"/>
    <n v="0.78928045562747084"/>
    <n v="-43.758277706376781"/>
    <n v="-0.19743279229367411"/>
    <n v="-0.2797673365486476"/>
    <n v="1.15442485840228"/>
    <x v="0"/>
    <n v="1"/>
    <n v="-0.24234347910339049"/>
    <n v="77.82741935483871"/>
    <n v="1183.7404805161291"/>
    <n v="232.9317311290323"/>
    <x v="3"/>
    <s v="Exp&gt;25"/>
    <s v="Exp&gt;50"/>
    <s v="Increased Export Intensity"/>
    <n v="1"/>
    <n v="2.705812591780787E-2"/>
    <n v="-44.532517963166747"/>
    <n v="-0.58937324619384768"/>
    <n v="-59.806172437077343"/>
    <n v="-0.91145674536296184"/>
    <n v="-13.700235050653561"/>
    <s v="No"/>
    <s v="Yes"/>
    <s v="No"/>
    <x v="2"/>
    <s v="Declining"/>
    <n v="-18.20580474934037"/>
    <n v="-0.2009639076032341"/>
    <n v="-4.8999772201295588"/>
    <s v="Yes"/>
    <s v="0.Reducing"/>
    <s v="Reducing"/>
    <n v="-561.84263294033531"/>
    <n v="-2.2658772385939031E-2"/>
    <n v="-0.1544934556322787"/>
    <n v="-3.0831264615568139E-2"/>
    <n v="0.76222232970966297"/>
    <s v="75-100"/>
    <n v="0.19956356396708419"/>
    <n v="14.095527326898299"/>
    <n v="6.6306833856423717"/>
    <n v="113.688654353562"/>
    <n v="1745.5831134564639"/>
  </r>
  <r>
    <n v="1082"/>
    <n v="562"/>
    <n v="441"/>
    <n v="221"/>
    <n v="230"/>
    <s v="Sharp Consumer Electronics Poland sp. z o.o., Łysomice"/>
    <m/>
    <m/>
    <m/>
    <m/>
    <m/>
    <n v="340166160"/>
    <n v="255768"/>
    <n v="8792481113"/>
    <s v="sp. z o.o."/>
    <s v="2640"/>
    <s v="Produkcja elektronicznego sprzętu powszechnego użytku"/>
    <s v="Prod. maszyn i urządzeń (w tym rtv i agd)"/>
    <s v="produkcja"/>
    <m/>
    <n v="500"/>
    <s v="J"/>
    <x v="2"/>
    <n v="1115088.5491800001"/>
    <n v="-27607.23619"/>
    <n v="-74398.772420000008"/>
    <n v="-74398.772420000008"/>
    <n v="6601"/>
    <n v="129185"/>
    <n v="664"/>
    <n v="44354"/>
    <n v="953260.30553999997"/>
    <n v="158030.60866999999"/>
    <n v="795229.69686999999"/>
    <n v="26062.12702"/>
    <n v="927198.17851999996"/>
    <m/>
    <m/>
    <s v="C"/>
    <s v="Manufacturing"/>
    <s v="26"/>
    <s v="MANUFACTURE OF COMPUTER, ELECTRONIC AND OPTICAL PRODUCTS"/>
    <s v="Medium-high"/>
    <n v="0.1158517860263191"/>
    <n v="-45.576233628776407"/>
    <n v="-6.6720057770040281E-2"/>
    <n v="-7.8046648945331698E-2"/>
    <n v="-2.8546700107365219"/>
    <x v="0"/>
    <n v="1"/>
    <n v="2.7339989789290978E-2"/>
    <n v="66.798192771084331"/>
    <n v="1679.3502246686751"/>
    <n v="237.99790462349401"/>
    <x v="1"/>
    <s v="Exp&gt;25"/>
    <s v="Exp&gt;50"/>
    <s v="Increased Export Intensity"/>
    <n v="1"/>
    <n v="2.705812591780787E-2"/>
    <n v="-44.532517963166747"/>
    <n v="-0.58937324619384768"/>
    <n v="-59.806172437077343"/>
    <n v="-0.91145674536296184"/>
    <n v="-13.700235050653561"/>
    <s v="No"/>
    <s v="Yes"/>
    <s v="No"/>
    <x v="2"/>
    <s v="Declining"/>
    <n v="-18.20580474934037"/>
    <n v="-0.2009639076032341"/>
    <n v="-4.8999772201295588"/>
    <s v="Yes"/>
    <s v="0.Reducing"/>
    <s v="Reducing"/>
    <n v="-561.84263294033531"/>
    <n v="-2.2658772385939031E-2"/>
    <n v="-0.1544934556322787"/>
    <n v="-3.0831264615568139E-2"/>
    <n v="0.76222232970966297"/>
    <s v="75-100"/>
    <n v="0.19956356396708419"/>
    <n v="14.095527326898299"/>
    <n v="6.6306833856423717"/>
    <n v="113.688654353562"/>
    <n v="1745.5831134564639"/>
  </r>
  <r>
    <n v="1082"/>
    <n v="562"/>
    <n v="441"/>
    <n v="221"/>
    <n v="230"/>
    <s v="Sharp Consumer Electronics Poland sp. z o.o., Łysomice"/>
    <m/>
    <m/>
    <m/>
    <m/>
    <m/>
    <n v="340166160"/>
    <n v="255768"/>
    <n v="8792481113"/>
    <s v="sp. z o.o."/>
    <s v="2640"/>
    <s v="Produkcja elektronicznego sprzętu powszechnego użytku"/>
    <s v="Prod. maszyn i urządzeń (w tym rtv i agd)"/>
    <s v="produkcja"/>
    <m/>
    <n v="500"/>
    <s v="J"/>
    <x v="3"/>
    <n v="1304937.0965"/>
    <n v="17449.3701"/>
    <n v="-6679.2152599999999"/>
    <n v="-6679.2152599999999"/>
    <n v="6501"/>
    <n v="985903"/>
    <n v="1458"/>
    <n v="44354"/>
    <n v="770528.26601000002"/>
    <n v="152772.89159000001"/>
    <n v="617755.37442000001"/>
    <n v="19382.911759999999"/>
    <n v="751145.35424999997"/>
    <m/>
    <m/>
    <s v="C"/>
    <s v="Manufacturing"/>
    <s v="26"/>
    <s v="MANUFACTURE OF COMPUTER, ELECTRONIC AND OPTICAL PRODUCTS"/>
    <s v="Medium-high"/>
    <n v="0.75551764345140604"/>
    <n v="17.02542344817444"/>
    <n v="-5.1184193306439583E-3"/>
    <n v="-8.6683585205598618E-3"/>
    <n v="-0.34459297667462518"/>
    <x v="0"/>
    <n v="1"/>
    <n v="2.5155354598955681E-2"/>
    <n v="30.421124828532239"/>
    <n v="895.01858470507545"/>
    <n v="104.7825045198903"/>
    <x v="3"/>
    <s v="Exp&gt;25"/>
    <s v="Exp&gt;50"/>
    <s v="Increased Export Intensity"/>
    <n v="1"/>
    <n v="2.705812591780787E-2"/>
    <n v="-44.532517963166747"/>
    <n v="-0.58937324619384768"/>
    <n v="-59.806172437077343"/>
    <n v="-0.91145674536296184"/>
    <n v="-13.700235050653561"/>
    <s v="No"/>
    <s v="Yes"/>
    <s v="No"/>
    <x v="2"/>
    <s v="Declining"/>
    <n v="-18.20580474934037"/>
    <n v="-0.2009639076032341"/>
    <n v="-4.8999772201295588"/>
    <s v="Yes"/>
    <s v="0.Reducing"/>
    <s v="Reducing"/>
    <n v="-561.84263294033531"/>
    <n v="-2.2658772385939031E-2"/>
    <n v="-0.1544934556322787"/>
    <n v="-3.0831264615568139E-2"/>
    <n v="0.76222232970966297"/>
    <s v="75-100"/>
    <n v="0.19956356396708419"/>
    <n v="14.095527326898299"/>
    <n v="6.6306833856423717"/>
    <n v="113.688654353562"/>
    <n v="1745.5831134564639"/>
  </r>
  <r>
    <n v="1082"/>
    <n v="562"/>
    <n v="441"/>
    <n v="221"/>
    <n v="230"/>
    <s v="Sharp Consumer Electronics Poland sp. z o.o., Łysomice"/>
    <m/>
    <m/>
    <m/>
    <m/>
    <m/>
    <n v="340166160"/>
    <n v="255768"/>
    <n v="8792481113"/>
    <s v="sp. z o.o."/>
    <s v="2640"/>
    <s v="Produkcja elektronicznego sprzętu powszechnego użytku"/>
    <s v="Prod. maszyn i urządzeń (w tym rtv i agd)"/>
    <s v="produkcja"/>
    <m/>
    <n v="500"/>
    <s v="J"/>
    <x v="0"/>
    <n v="1323152"/>
    <n v="11359"/>
    <n v="-29981"/>
    <n v="-29981"/>
    <n v="12921"/>
    <n v="1008536"/>
    <n v="758"/>
    <n v="86176"/>
    <n v="972422"/>
    <n v="171083"/>
    <n v="801339"/>
    <n v="194060"/>
    <n v="778363"/>
    <m/>
    <m/>
    <s v="C"/>
    <s v="Manufacturing"/>
    <s v="26"/>
    <s v="MANUFACTURE OF COMPUTER, ELECTRONIC AND OPTICAL PRODUCTS"/>
    <s v="Medium-high"/>
    <n v="0.76222232970966297"/>
    <m/>
    <n v="-2.2658772385939031E-2"/>
    <n v="-3.0831264615568139E-2"/>
    <n v="-0.1544934556322787"/>
    <x v="0"/>
    <n v="1"/>
    <n v="0.19956356396708419"/>
    <n v="113.688654353562"/>
    <n v="1745.5831134564639"/>
    <n v="225.70316622691291"/>
    <x v="3"/>
    <s v="Exp&gt;25"/>
    <s v="Exp&gt;50"/>
    <s v="Increased Export Intensity"/>
    <n v="1"/>
    <n v="2.705812591780787E-2"/>
    <n v="-44.532517963166747"/>
    <n v="-0.58937324619384768"/>
    <n v="-59.806172437077343"/>
    <n v="-0.91145674536296184"/>
    <n v="-13.700235050653561"/>
    <s v="No"/>
    <s v="Yes"/>
    <s v="No"/>
    <x v="2"/>
    <s v="Declining"/>
    <n v="-18.20580474934037"/>
    <n v="-0.2009639076032341"/>
    <n v="-4.8999772201295588"/>
    <s v="Yes"/>
    <s v="0.Reducing"/>
    <s v="Reducing"/>
    <n v="-561.84263294033531"/>
    <n v="-2.2658772385939031E-2"/>
    <n v="-0.1544934556322787"/>
    <n v="-3.0831264615568139E-2"/>
    <n v="0.76222232970966297"/>
    <s v="75-100"/>
    <n v="0.19956356396708419"/>
    <n v="14.095527326898299"/>
    <n v="6.6306833856423717"/>
    <n v="113.688654353562"/>
    <n v="1745.5831134564639"/>
  </r>
  <r>
    <n v="1082"/>
    <n v="562"/>
    <n v="441"/>
    <n v="221"/>
    <n v="230"/>
    <s v="Sharp Consumer Electronics Poland sp. z o.o., Łysomice"/>
    <m/>
    <m/>
    <m/>
    <m/>
    <m/>
    <n v="340166160"/>
    <n v="255768"/>
    <n v="8792481113"/>
    <s v="sp. z o.o."/>
    <s v="2640"/>
    <s v="Produkcja elektronicznego sprzętu powszechnego użytku"/>
    <s v="Prod. maszyn i urządzeń (w tym rtv i agd)"/>
    <s v="produkcja"/>
    <m/>
    <n v="500"/>
    <s v="J"/>
    <x v="1"/>
    <n v="2048900"/>
    <n v="-199249"/>
    <n v="-256569"/>
    <n v="-256569"/>
    <n v="12921"/>
    <n v="149928"/>
    <n v="660"/>
    <n v="86176.8"/>
    <n v="938302"/>
    <n v="163981"/>
    <n v="774321"/>
    <n v="-62509"/>
    <n v="897943.7"/>
    <m/>
    <m/>
    <s v="C"/>
    <s v="Manufacturing"/>
    <s v="26"/>
    <s v="MANUFACTURE OF COMPUTER, ELECTRONIC AND OPTICAL PRODUCTS"/>
    <s v="Medium-high"/>
    <n v="7.3174874322807365E-2"/>
    <n v="54.849934096762887"/>
    <n v="-0.1252228024793792"/>
    <n v="-0.27343968146716091"/>
    <n v="4.1045129501351809"/>
    <x v="0"/>
    <n v="1"/>
    <n v="-6.661927609660856E-2"/>
    <n v="130.57090909090911"/>
    <n v="3104.393939393939"/>
    <n v="248.45606060606059"/>
    <x v="0"/>
    <s v="Exp&gt;25"/>
    <s v="Exp&gt;50"/>
    <s v="Increased Export Intensity"/>
    <n v="1"/>
    <n v="2.705812591780787E-2"/>
    <n v="-44.532517963166747"/>
    <n v="-0.58937324619384768"/>
    <n v="-59.806172437077343"/>
    <n v="-0.91145674536296184"/>
    <n v="-13.700235050653561"/>
    <s v="No"/>
    <s v="Yes"/>
    <s v="No"/>
    <x v="2"/>
    <s v="Declining"/>
    <n v="-18.20580474934037"/>
    <n v="-0.2009639076032341"/>
    <n v="-4.8999772201295588"/>
    <s v="Yes"/>
    <s v="0.Reducing"/>
    <s v="Reducing"/>
    <n v="-561.84263294033531"/>
    <n v="-2.2658772385939031E-2"/>
    <n v="-0.1544934556322787"/>
    <n v="-3.0831264615568139E-2"/>
    <n v="0.76222232970966297"/>
    <s v="75-100"/>
    <n v="0.19956356396708419"/>
    <n v="14.095527326898299"/>
    <n v="6.6306833856423717"/>
    <n v="113.688654353562"/>
    <n v="1745.5831134564639"/>
  </r>
  <r>
    <n v="239"/>
    <n v="183"/>
    <n v="196"/>
    <n v="249"/>
    <n v="231"/>
    <s v="Kronospan Polska sp. z o.o., Szczecinek "/>
    <m/>
    <n v="1989"/>
    <m/>
    <n v="2002"/>
    <m/>
    <n v="330577037"/>
    <n v="90347"/>
    <n v="6731596217"/>
    <s v="sp. z o.o."/>
    <s v="1621"/>
    <s v="Produkcja arkuszy fornirowych i płyt wykonanych na bazie drewna"/>
    <s v="Budownictwo "/>
    <s v="budownictwo"/>
    <m/>
    <n v="400"/>
    <s v="J"/>
    <x v="1"/>
    <n v="1868909.84405"/>
    <n v="151287.8757"/>
    <n v="110042.87033000001"/>
    <n v="133742.74298000001"/>
    <n v="167200.64666"/>
    <n v="613099"/>
    <n v="760"/>
    <n v="73114.317970000004"/>
    <n v="2193957.8352000001"/>
    <n v="1476848.19047"/>
    <n v="717109.64473000006"/>
    <n v="950196.6489400001"/>
    <n v="1243761.1862600001"/>
    <m/>
    <m/>
    <s v="C"/>
    <s v="Manufacturing"/>
    <s v="16"/>
    <s v="MANUFACTURE OF WOOD AND OF PRODUCTS OF WOOD AND CORK, EXCEPT FURNITURE; MANUFACTURE OF ARTICLES OF STRAW AND PLAITING MATERIALS"/>
    <s v="Medium-high"/>
    <n v="0.32805167245060401"/>
    <n v="-8.4431875040722471"/>
    <n v="7.1561901932184327E-2"/>
    <n v="6.0959577633727897E-2"/>
    <n v="0.1407526990641336"/>
    <x v="1"/>
    <n v="0"/>
    <n v="0.43309704211037431"/>
    <n v="96.203049960526315"/>
    <n v="2459.09190006579"/>
    <n v="1943.2213032499999"/>
    <x v="4"/>
    <s v="Exp&gt;25"/>
    <s v="Exp&lt;50"/>
    <s v="Increased Export Intensity"/>
    <n v="1"/>
    <n v="1.801775078560774E-3"/>
    <n v="41.498449239855638"/>
    <n v="0.34711857159949672"/>
    <n v="2.5351081448229351"/>
    <n v="2.5035072430384279E-2"/>
    <n v="9.0656319372925065"/>
    <s v="Yes"/>
    <s v="Yes"/>
    <s v="Yes"/>
    <x v="0"/>
    <s v="Growing"/>
    <n v="-1.834862385321101"/>
    <n v="-1.851904776723767E-2"/>
    <n v="-0.46190611144543148"/>
    <s v="Yes"/>
    <s v="0.Reducing"/>
    <s v="Reducing"/>
    <n v="1180.966965127815"/>
    <n v="2.3214127373476241E-2"/>
    <n v="5.8038787243371949E-2"/>
    <n v="2.254208027827239E-2"/>
    <n v="0.31185098201745298"/>
    <s v="25-50"/>
    <n v="0.38839681786849711"/>
    <n v="14.52907635253221"/>
    <n v="6.6372580312844569"/>
    <n v="92.898090694626475"/>
    <n v="2675.3040629095681"/>
  </r>
  <r>
    <n v="239"/>
    <n v="183"/>
    <n v="196"/>
    <n v="249"/>
    <n v="231"/>
    <s v="Kronospan Polska sp. z o.o., Szczecinek "/>
    <m/>
    <n v="1989"/>
    <m/>
    <n v="2002"/>
    <m/>
    <n v="330577037"/>
    <n v="90347"/>
    <n v="6731596217"/>
    <s v="sp. z o.o."/>
    <s v="1621"/>
    <s v="Produkcja arkuszy fornirowych i płyt wykonanych na bazie drewna"/>
    <s v="Budownictwo "/>
    <s v="budownictwo"/>
    <m/>
    <n v="400"/>
    <s v="J"/>
    <x v="0"/>
    <n v="2041257"/>
    <n v="88493"/>
    <n v="52108"/>
    <n v="47386"/>
    <n v="155054"/>
    <n v="636568"/>
    <n v="763"/>
    <n v="70881.243199999997"/>
    <n v="2102113"/>
    <n v="1450096"/>
    <n v="652017"/>
    <n v="816454"/>
    <n v="1285658.99762"/>
    <m/>
    <m/>
    <s v="C"/>
    <s v="Manufacturing"/>
    <s v="16"/>
    <s v="MANUFACTURE OF WOOD AND OF PRODUCTS OF WOOD AND CORK, EXCEPT FURNITURE; MANUFACTURE OF ARTICLES OF STRAW AND PLAITING MATERIALS"/>
    <s v="Medium-high"/>
    <n v="0.31185098201745298"/>
    <m/>
    <n v="2.3214127373476241E-2"/>
    <n v="2.254208027827239E-2"/>
    <n v="5.8038787243371949E-2"/>
    <x v="1"/>
    <n v="0"/>
    <n v="0.38839681786849711"/>
    <n v="92.898090694626475"/>
    <n v="2675.3040629095681"/>
    <n v="1900.5190039318479"/>
    <x v="4"/>
    <s v="Exp&gt;25"/>
    <s v="Exp&lt;50"/>
    <s v="Increased Export Intensity"/>
    <n v="1"/>
    <n v="1.801775078560774E-3"/>
    <n v="41.498449239855638"/>
    <n v="0.34711857159949672"/>
    <n v="2.5351081448229351"/>
    <n v="2.5035072430384279E-2"/>
    <n v="9.0656319372925065"/>
    <s v="Yes"/>
    <s v="Yes"/>
    <s v="Yes"/>
    <x v="0"/>
    <s v="Growing"/>
    <n v="-1.834862385321101"/>
    <n v="-1.851904776723767E-2"/>
    <n v="-0.46190611144543148"/>
    <s v="Yes"/>
    <s v="0.Reducing"/>
    <s v="Reducing"/>
    <n v="1180.966965127815"/>
    <n v="2.3214127373476241E-2"/>
    <n v="5.8038787243371949E-2"/>
    <n v="2.254208027827239E-2"/>
    <n v="0.31185098201745298"/>
    <s v="25-50"/>
    <n v="0.38839681786849711"/>
    <n v="14.52907635253221"/>
    <n v="6.6372580312844569"/>
    <n v="92.898090694626475"/>
    <n v="2675.3040629095681"/>
  </r>
  <r>
    <n v="239"/>
    <n v="183"/>
    <n v="196"/>
    <n v="249"/>
    <n v="231"/>
    <s v="Kronospan Polska sp. z o.o., Szczecinek "/>
    <m/>
    <n v="1989"/>
    <m/>
    <n v="2002"/>
    <m/>
    <n v="330577037"/>
    <n v="90347"/>
    <n v="6731596217"/>
    <s v="sp. z o.o."/>
    <s v="1621"/>
    <s v="Produkcja arkuszy fornirowych i płyt wykonanych na bazie drewna"/>
    <s v="Budownictwo "/>
    <s v="budownictwo"/>
    <m/>
    <n v="400"/>
    <s v="J"/>
    <x v="2"/>
    <n v="2698928"/>
    <n v="533090.04671999998"/>
    <n v="503805.13160000002"/>
    <n v="492549"/>
    <n v="101081.91890999999"/>
    <n v="880920"/>
    <n v="765"/>
    <n v="82847"/>
    <n v="2591831.8249400002"/>
    <n v="1518009.7710299999"/>
    <n v="1073822.05391"/>
    <n v="1240245.6484399999"/>
    <n v="1351586.1765000001"/>
    <m/>
    <m/>
    <s v="C"/>
    <s v="Manufacturing"/>
    <s v="16"/>
    <s v="MANUFACTURE OF WOOD AND OF PRODUCTS OF WOOD AND CORK, EXCEPT FURNITURE; MANUFACTURE OF ARTICLES OF STRAW AND PLAITING MATERIALS"/>
    <s v="Medium-high"/>
    <n v="0.32639625806987071"/>
    <n v="44.411888491705866"/>
    <n v="0.18249801402630969"/>
    <n v="0.19003895054471839"/>
    <n v="0.3971382609723611"/>
    <x v="1"/>
    <n v="0"/>
    <n v="0.47852088106399859"/>
    <n v="108.2967320261438"/>
    <n v="3528.01045751634"/>
    <n v="1984.3264980784311"/>
    <x v="4"/>
    <s v="Exp&gt;25"/>
    <s v="Exp&lt;50"/>
    <s v="Increased Export Intensity"/>
    <n v="1"/>
    <n v="1.801775078560774E-3"/>
    <n v="41.498449239855638"/>
    <n v="0.34711857159949672"/>
    <n v="2.5351081448229351"/>
    <n v="2.5035072430384279E-2"/>
    <n v="9.0656319372925065"/>
    <s v="Yes"/>
    <s v="Yes"/>
    <s v="Yes"/>
    <x v="0"/>
    <s v="Growing"/>
    <n v="-1.834862385321101"/>
    <n v="-1.851904776723767E-2"/>
    <n v="-0.46190611144543148"/>
    <s v="Yes"/>
    <s v="0.Reducing"/>
    <s v="Reducing"/>
    <n v="1180.966965127815"/>
    <n v="2.3214127373476241E-2"/>
    <n v="5.8038787243371949E-2"/>
    <n v="2.254208027827239E-2"/>
    <n v="0.31185098201745298"/>
    <s v="25-50"/>
    <n v="0.38839681786849711"/>
    <n v="14.52907635253221"/>
    <n v="6.6372580312844569"/>
    <n v="92.898090694626475"/>
    <n v="2675.3040629095681"/>
  </r>
  <r>
    <n v="239"/>
    <n v="183"/>
    <n v="196"/>
    <n v="249"/>
    <n v="231"/>
    <s v="Kronospan Polska sp. z o.o., Szczecinek "/>
    <m/>
    <n v="1989"/>
    <m/>
    <n v="2002"/>
    <m/>
    <n v="330577037"/>
    <n v="90347"/>
    <n v="6731596217"/>
    <s v="sp. z o.o."/>
    <s v="1621"/>
    <s v="Produkcja arkuszy fornirowych i płyt wykonanych na bazie drewna"/>
    <s v="Budownictwo "/>
    <s v="budownictwo"/>
    <m/>
    <n v="400"/>
    <s v="J"/>
    <x v="4"/>
    <n v="2888347"/>
    <n v="263015"/>
    <n v="237491"/>
    <n v="216852"/>
    <n v="90069"/>
    <n v="905938"/>
    <n v="749"/>
    <n v="91940.800000000003"/>
    <n v="2705787"/>
    <n v="1816655"/>
    <n v="889132"/>
    <n v="987098"/>
    <n v="1718688.67552"/>
    <m/>
    <m/>
    <s v="C"/>
    <s v="Manufacturing"/>
    <s v="16"/>
    <s v="MANUFACTURE OF WOOD AND OF PRODUCTS OF WOOD AND CORK, EXCEPT FURNITURE; MANUFACTURE OF ARTICLES OF STRAW AND PLAITING MATERIALS"/>
    <s v="Medium-high"/>
    <n v="0.31365275709601381"/>
    <n v="-19.85524741168301"/>
    <n v="7.5078236790801112E-2"/>
    <n v="8.0143780718881424E-2"/>
    <n v="0.21968639385349781"/>
    <x v="1"/>
    <n v="0"/>
    <n v="0.36480994254167087"/>
    <n v="122.7514018691589"/>
    <n v="3856.2710280373831"/>
    <n v="2425.440587449933"/>
    <x v="4"/>
    <s v="Exp&gt;25"/>
    <s v="Exp&lt;50"/>
    <s v="Increased Export Intensity"/>
    <n v="1"/>
    <n v="1.801775078560774E-3"/>
    <n v="41.498449239855638"/>
    <n v="0.34711857159949672"/>
    <n v="2.5351081448229351"/>
    <n v="2.5035072430384279E-2"/>
    <n v="9.0656319372925065"/>
    <s v="Yes"/>
    <s v="Yes"/>
    <s v="Yes"/>
    <x v="0"/>
    <s v="Growing"/>
    <n v="-1.834862385321101"/>
    <n v="-1.851904776723767E-2"/>
    <n v="-0.46190611144543148"/>
    <s v="Yes"/>
    <s v="0.Reducing"/>
    <s v="Reducing"/>
    <n v="1180.966965127815"/>
    <n v="2.3214127373476241E-2"/>
    <n v="5.8038787243371949E-2"/>
    <n v="2.254208027827239E-2"/>
    <n v="0.31185098201745298"/>
    <s v="25-50"/>
    <n v="0.38839681786849711"/>
    <n v="14.52907635253221"/>
    <n v="6.6372580312844569"/>
    <n v="92.898090694626475"/>
    <n v="2675.3040629095681"/>
  </r>
  <r>
    <n v="239"/>
    <n v="183"/>
    <n v="196"/>
    <n v="249"/>
    <n v="231"/>
    <s v="Kronospan Polska sp. z o.o., Szczecinek "/>
    <m/>
    <n v="1989"/>
    <m/>
    <n v="2002"/>
    <m/>
    <n v="330577037"/>
    <n v="90347"/>
    <n v="6731596217"/>
    <s v="sp. z o.o."/>
    <s v="1621"/>
    <s v="Produkcja arkuszy fornirowych i płyt wykonanych na bazie drewna"/>
    <s v="Budownictwo "/>
    <s v="budownictwo"/>
    <m/>
    <n v="400"/>
    <s v="J"/>
    <x v="3"/>
    <n v="3603912.8036699998"/>
    <n v="457536.33864999999"/>
    <n v="410926.26758999989"/>
    <n v="396627.43148000003"/>
    <n v="108313.77426000001"/>
    <n v="1351308"/>
    <n v="762"/>
    <n v="86912.847420000006"/>
    <n v="2637706.9724900001"/>
    <n v="1720363.9064499999"/>
    <n v="917343.06603999995"/>
    <n v="1166873.0799199999"/>
    <n v="1470833.8925699999"/>
    <m/>
    <m/>
    <s v="C"/>
    <s v="Manufacturing"/>
    <s v="16"/>
    <s v="MANUFACTURE OF WOOD AND OF PRODUCTS OF WOOD AND CORK, EXCEPT FURNITURE; MANUFACTURE OF ARTICLES OF STRAW AND PLAITING MATERIALS"/>
    <s v="Medium-high"/>
    <n v="0.37495579766078468"/>
    <n v="33.531268847112642"/>
    <n v="0.1100546692128898"/>
    <n v="0.15036826896112079"/>
    <n v="0.3399062317104723"/>
    <x v="1"/>
    <n v="0"/>
    <n v="0.44238161861416703"/>
    <n v="114.0588548818898"/>
    <n v="4729.5443617716537"/>
    <n v="2257.6954152887138"/>
    <x v="4"/>
    <s v="Exp&gt;25"/>
    <s v="Exp&lt;50"/>
    <s v="Increased Export Intensity"/>
    <n v="1"/>
    <n v="1.801775078560774E-3"/>
    <n v="41.498449239855638"/>
    <n v="0.34711857159949672"/>
    <n v="2.5351081448229351"/>
    <n v="2.5035072430384279E-2"/>
    <n v="9.0656319372925065"/>
    <s v="Yes"/>
    <s v="Yes"/>
    <s v="Yes"/>
    <x v="0"/>
    <s v="Growing"/>
    <n v="-1.834862385321101"/>
    <n v="-1.851904776723767E-2"/>
    <n v="-0.46190611144543148"/>
    <s v="Yes"/>
    <s v="0.Reducing"/>
    <s v="Reducing"/>
    <n v="1180.966965127815"/>
    <n v="2.3214127373476241E-2"/>
    <n v="5.8038787243371949E-2"/>
    <n v="2.254208027827239E-2"/>
    <n v="0.31185098201745298"/>
    <s v="25-50"/>
    <n v="0.38839681786849711"/>
    <n v="14.52907635253221"/>
    <n v="6.6372580312844569"/>
    <n v="92.898090694626475"/>
    <n v="2675.3040629095681"/>
  </r>
  <r>
    <n v="174"/>
    <n v="219"/>
    <n v="208"/>
    <n v="215"/>
    <n v="232"/>
    <s v="Urtica sp. z o.o., Wrocław"/>
    <m/>
    <n v="1991"/>
    <m/>
    <n v="2002"/>
    <m/>
    <n v="932081801"/>
    <n v="113253"/>
    <n v="8942556799"/>
    <s v="sp. z o.o."/>
    <s v="4646"/>
    <s v="Sprzedaż hurtowa wyrobów farmaceutycznych i medycznych"/>
    <s v="Handel hurtowy "/>
    <s v="ochrona zdrowia i farmacja"/>
    <m/>
    <n v="400"/>
    <s v="J"/>
    <x v="0"/>
    <n v="2033268"/>
    <n v="25355"/>
    <n v="42813"/>
    <n v="34717"/>
    <n v="1454"/>
    <n v="0"/>
    <n v="261"/>
    <n v="22401.494640000001"/>
    <n v="826032"/>
    <n v="66806"/>
    <n v="759226"/>
    <n v="96804"/>
    <n v="729228.40601000004"/>
    <m/>
    <m/>
    <s v="G"/>
    <s v="Wholesale and Retail Trade; Repair of Motor Vehicles and Motorcycles"/>
    <s v="46"/>
    <s v="WHOLESALE TRADE, EXCEPT OF MOTOR VEHICLES"/>
    <s v="Medium-high"/>
    <n v="0"/>
    <m/>
    <n v="1.7074483048963539E-2"/>
    <n v="4.2028638115714653E-2"/>
    <n v="0.35863187471592078"/>
    <x v="1"/>
    <n v="0"/>
    <n v="0.1171915857981289"/>
    <n v="85.829481379310351"/>
    <n v="7790.2988505747126"/>
    <n v="255.96168582375481"/>
    <x v="0"/>
    <s v="Exp&lt;25"/>
    <s v="Exp&lt;50"/>
    <s v="Increased Export Intensity"/>
    <n v="1"/>
    <n v="0.22912117881733249"/>
    <n v="82.112078655150228"/>
    <n v="0.59945212833789618"/>
    <n v="31.965274387790021"/>
    <n v="0.2773686291687838"/>
    <n v="16.167511961149941"/>
    <s v="No"/>
    <s v="No"/>
    <s v="No"/>
    <x v="0"/>
    <s v="Growing"/>
    <n v="18.390804597701148"/>
    <n v="0.16882086957505221"/>
    <n v="4.3108520799486794"/>
    <s v="No"/>
    <s v="2.Hiring"/>
    <s v="Hiring"/>
    <n v="4192.958817483539"/>
    <n v="1.7074483048963539E-2"/>
    <n v="0.35863187471592078"/>
    <n v="4.2028638115714653E-2"/>
    <n v="0"/>
    <s v="0-10"/>
    <n v="0.1171915857981289"/>
    <n v="14.52515490881167"/>
    <n v="5.5645204073226937"/>
    <n v="85.829481379310351"/>
    <n v="7790.2988505747126"/>
  </r>
  <r>
    <n v="174"/>
    <n v="219"/>
    <n v="208"/>
    <n v="215"/>
    <n v="232"/>
    <s v="Urtica sp. z o.o., Wrocław"/>
    <m/>
    <n v="1991"/>
    <m/>
    <n v="2002"/>
    <m/>
    <n v="932081801"/>
    <n v="113253"/>
    <n v="8942556799"/>
    <s v="sp. z o.o."/>
    <s v="4646"/>
    <s v="Sprzedaż hurtowa wyrobów farmaceutycznych i medycznych"/>
    <s v="Handel hurtowy "/>
    <s v="ochrona zdrowia i farmacja"/>
    <m/>
    <n v="400"/>
    <s v="J"/>
    <x v="1"/>
    <n v="2125931.7743299999"/>
    <n v="31786.301479999998"/>
    <n v="38930.094259999998"/>
    <n v="29898.90826"/>
    <n v="1427.3095599999999"/>
    <n v="0"/>
    <n v="267"/>
    <n v="21861.826580000001"/>
    <n v="763984.34369000001"/>
    <n v="35099.246679999997"/>
    <n v="728885.09701000003"/>
    <n v="112502.92402999999"/>
    <n v="651481.41966000001"/>
    <m/>
    <m/>
    <s v="G"/>
    <s v="Wholesale and Retail Trade; Repair of Motor Vehicles and Motorcycles"/>
    <s v="46"/>
    <s v="WHOLESALE TRADE, EXCEPT OF MOTOR VEHICLES"/>
    <s v="Medium-high"/>
    <n v="0"/>
    <n v="4.5573812370036881"/>
    <n v="1.4063907704386621E-2"/>
    <n v="3.913549866164797E-2"/>
    <n v="0.26576116592336008"/>
    <x v="1"/>
    <n v="0"/>
    <n v="0.14725815386034929"/>
    <n v="81.879500299625462"/>
    <n v="7962.2912896254666"/>
    <n v="131.45785273408239"/>
    <x v="0"/>
    <s v="Exp&lt;25"/>
    <s v="Exp&lt;50"/>
    <s v="Increased Export Intensity"/>
    <n v="1"/>
    <n v="0.22912117881733249"/>
    <n v="82.112078655150228"/>
    <n v="0.59945212833789618"/>
    <n v="31.965274387790021"/>
    <n v="0.2773686291687838"/>
    <n v="16.167511961149941"/>
    <s v="No"/>
    <s v="No"/>
    <s v="No"/>
    <x v="0"/>
    <s v="Growing"/>
    <n v="18.390804597701148"/>
    <n v="0.16882086957505221"/>
    <n v="4.3108520799486794"/>
    <s v="No"/>
    <s v="2.Hiring"/>
    <s v="Hiring"/>
    <n v="4192.958817483539"/>
    <n v="1.7074483048963539E-2"/>
    <n v="0.35863187471592078"/>
    <n v="4.2028638115714653E-2"/>
    <n v="0"/>
    <s v="0-10"/>
    <n v="0.1171915857981289"/>
    <n v="14.52515490881167"/>
    <n v="5.5645204073226937"/>
    <n v="85.829481379310351"/>
    <n v="7790.2988505747126"/>
  </r>
  <r>
    <n v="174"/>
    <n v="219"/>
    <n v="208"/>
    <n v="215"/>
    <n v="232"/>
    <s v="Urtica sp. z o.o., Wrocław"/>
    <m/>
    <n v="1991"/>
    <m/>
    <n v="2002"/>
    <m/>
    <n v="932081801"/>
    <n v="113253"/>
    <n v="8942556799"/>
    <s v="sp. z o.o."/>
    <s v="4646"/>
    <s v="Sprzedaż hurtowa wyrobów farmaceutycznych i medycznych"/>
    <s v="Handel hurtowy "/>
    <s v="ochrona zdrowia i farmacja"/>
    <m/>
    <n v="400"/>
    <s v="J"/>
    <x v="2"/>
    <n v="2555375"/>
    <n v="24936.430049999999"/>
    <n v="49887.002829999998"/>
    <n v="40080"/>
    <n v="1481.4724200000001"/>
    <n v="0"/>
    <n v="266"/>
    <n v="26681"/>
    <n v="1044952.7792"/>
    <n v="33735.744749999998"/>
    <n v="1011217.03445"/>
    <n v="122683.82859999999"/>
    <n v="922268.95059999998"/>
    <m/>
    <m/>
    <s v="G"/>
    <s v="Wholesale and Retail Trade; Repair of Motor Vehicles and Motorcycles"/>
    <s v="46"/>
    <s v="WHOLESALE TRADE, EXCEPT OF MOTOR VEHICLES"/>
    <s v="Medium-high"/>
    <n v="0"/>
    <n v="20.200235532268749"/>
    <n v="1.5684586410996432E-2"/>
    <n v="3.8355800183319903E-2"/>
    <n v="0.32669342371664462"/>
    <x v="1"/>
    <n v="0"/>
    <n v="0.11740609819127409"/>
    <n v="100.30451127819551"/>
    <n v="9606.6729323308264"/>
    <n v="126.8261080827068"/>
    <x v="0"/>
    <s v="Exp&lt;25"/>
    <s v="Exp&lt;50"/>
    <s v="Increased Export Intensity"/>
    <n v="1"/>
    <n v="0.22912117881733249"/>
    <n v="82.112078655150228"/>
    <n v="0.59945212833789618"/>
    <n v="31.965274387790021"/>
    <n v="0.2773686291687838"/>
    <n v="16.167511961149941"/>
    <s v="No"/>
    <s v="No"/>
    <s v="No"/>
    <x v="0"/>
    <s v="Growing"/>
    <n v="18.390804597701148"/>
    <n v="0.16882086957505221"/>
    <n v="4.3108520799486794"/>
    <s v="No"/>
    <s v="2.Hiring"/>
    <s v="Hiring"/>
    <n v="4192.958817483539"/>
    <n v="1.7074483048963539E-2"/>
    <n v="0.35863187471592078"/>
    <n v="4.2028638115714653E-2"/>
    <n v="0"/>
    <s v="0-10"/>
    <n v="0.1171915857981289"/>
    <n v="14.52515490881167"/>
    <n v="5.5645204073226937"/>
    <n v="85.829481379310351"/>
    <n v="7790.2988505747126"/>
  </r>
  <r>
    <n v="174"/>
    <n v="219"/>
    <n v="208"/>
    <n v="215"/>
    <n v="232"/>
    <s v="Urtica sp. z o.o., Wrocław"/>
    <m/>
    <n v="1991"/>
    <m/>
    <n v="2002"/>
    <m/>
    <n v="932081801"/>
    <n v="113253"/>
    <n v="8942556799"/>
    <s v="sp. z o.o."/>
    <s v="4646"/>
    <s v="Sprzedaż hurtowa wyrobów farmaceutycznych i medycznych"/>
    <s v="Handel hurtowy "/>
    <s v="ochrona zdrowia i farmacja"/>
    <m/>
    <n v="400"/>
    <s v="J"/>
    <x v="3"/>
    <n v="2981385.8642799999"/>
    <n v="37826.460850000003"/>
    <n v="65748.279590000006"/>
    <n v="58725.727590000002"/>
    <n v="2967.5246200000001"/>
    <n v="0"/>
    <n v="297"/>
    <n v="30438.898939999999"/>
    <n v="1217842.8275899999"/>
    <n v="119992.56788"/>
    <n v="1097850.2597099999"/>
    <n v="130526.42336"/>
    <n v="1087316.40423"/>
    <m/>
    <m/>
    <s v="G"/>
    <s v="Wholesale and Retail Trade; Repair of Motor Vehicles and Motorcycles"/>
    <s v="46"/>
    <s v="WHOLESALE TRADE, EXCEPT OF MOTOR VEHICLES"/>
    <s v="Medium-high"/>
    <n v="0"/>
    <n v="16.671168195666009"/>
    <n v="1.9697459592061949E-2"/>
    <n v="4.8221105597191768E-2"/>
    <n v="0.44991447768419113"/>
    <x v="1"/>
    <n v="0"/>
    <n v="0.1071783816457661"/>
    <n v="102.48787521885519"/>
    <n v="10038.336243367001"/>
    <n v="404.01538006734012"/>
    <x v="0"/>
    <s v="Exp&lt;25"/>
    <s v="Exp&lt;50"/>
    <s v="Increased Export Intensity"/>
    <n v="1"/>
    <n v="0.22912117881733249"/>
    <n v="82.112078655150228"/>
    <n v="0.59945212833789618"/>
    <n v="31.965274387790021"/>
    <n v="0.2773686291687838"/>
    <n v="16.167511961149941"/>
    <s v="No"/>
    <s v="No"/>
    <s v="No"/>
    <x v="0"/>
    <s v="Growing"/>
    <n v="18.390804597701148"/>
    <n v="0.16882086957505221"/>
    <n v="4.3108520799486794"/>
    <s v="No"/>
    <s v="2.Hiring"/>
    <s v="Hiring"/>
    <n v="4192.958817483539"/>
    <n v="1.7074483048963539E-2"/>
    <n v="0.35863187471592078"/>
    <n v="4.2028638115714653E-2"/>
    <n v="0"/>
    <s v="0-10"/>
    <n v="0.1171915857981289"/>
    <n v="14.52515490881167"/>
    <n v="5.5645204073226937"/>
    <n v="85.829481379310351"/>
    <n v="7790.2988505747126"/>
  </r>
  <r>
    <n v="174"/>
    <n v="219"/>
    <n v="208"/>
    <n v="215"/>
    <n v="232"/>
    <s v="Urtica sp. z o.o., Wrocław"/>
    <m/>
    <n v="1991"/>
    <m/>
    <n v="2002"/>
    <m/>
    <n v="932081801"/>
    <n v="113253"/>
    <n v="8942556799"/>
    <s v="sp. z o.o."/>
    <s v="4646"/>
    <s v="Sprzedaż hurtowa wyrobów farmaceutycznych i medycznych"/>
    <s v="Handel hurtowy "/>
    <s v="ochrona zdrowia i farmacja"/>
    <m/>
    <n v="400"/>
    <s v="J"/>
    <x v="4"/>
    <n v="3702826.61943"/>
    <n v="53089.819600000003"/>
    <n v="90522.200530000002"/>
    <n v="81570.214529999997"/>
    <n v="3080.3556600000002"/>
    <n v="848396"/>
    <n v="309"/>
    <n v="36832.05343"/>
    <n v="1589509.97487"/>
    <n v="173099.36897000001"/>
    <n v="1416410.6059000001"/>
    <n v="243475.22529999999"/>
    <n v="1346034.74957"/>
    <m/>
    <m/>
    <s v="G"/>
    <s v="Wholesale and Retail Trade; Repair of Motor Vehicles and Motorcycles"/>
    <s v="46"/>
    <s v="WHOLESALE TRADE, EXCEPT OF MOTOR VEHICLES"/>
    <s v="Medium-high"/>
    <n v="0.22912117881733249"/>
    <n v="24.19816783173172"/>
    <n v="2.2029174712629839E-2"/>
    <n v="5.1317837459102018E-2"/>
    <n v="0.33502470088894087"/>
    <x v="1"/>
    <n v="0"/>
    <n v="0.15317628020542179"/>
    <n v="119.19758391585761"/>
    <n v="11983.25766805825"/>
    <n v="560.19213258899674"/>
    <x v="1"/>
    <s v="Exp&lt;25"/>
    <s v="Exp&lt;50"/>
    <s v="Increased Export Intensity"/>
    <n v="1"/>
    <n v="0.22912117881733249"/>
    <n v="82.112078655150228"/>
    <n v="0.59945212833789618"/>
    <n v="31.965274387790021"/>
    <n v="0.2773686291687838"/>
    <n v="16.167511961149941"/>
    <s v="No"/>
    <s v="No"/>
    <s v="No"/>
    <x v="0"/>
    <s v="Growing"/>
    <n v="18.390804597701148"/>
    <n v="0.16882086957505221"/>
    <n v="4.3108520799486794"/>
    <s v="No"/>
    <s v="2.Hiring"/>
    <s v="Hiring"/>
    <n v="4192.958817483539"/>
    <n v="1.7074483048963539E-2"/>
    <n v="0.35863187471592078"/>
    <n v="4.2028638115714653E-2"/>
    <n v="0"/>
    <s v="0-10"/>
    <n v="0.1171915857981289"/>
    <n v="14.52515490881167"/>
    <n v="5.5645204073226937"/>
    <n v="85.829481379310351"/>
    <n v="7790.2988505747126"/>
  </r>
  <r>
    <n v="524"/>
    <n v="244"/>
    <n v="233"/>
    <n v="254"/>
    <n v="233"/>
    <s v="ZGH Bolesław SA GK, Bukowno"/>
    <m/>
    <m/>
    <m/>
    <n v="2004"/>
    <m/>
    <s v="000026904"/>
    <n v="193278"/>
    <n v="6370102196"/>
    <s v="SA"/>
    <s v="2443"/>
    <s v="Produkcja ołowiu, cynku i cyny"/>
    <m/>
    <s v="górnictwo i hutnictwo"/>
    <m/>
    <n v="400"/>
    <s v="S"/>
    <x v="1"/>
    <n v="1198518.18041"/>
    <n v="89981.079969999992"/>
    <n v="105533.95600000001"/>
    <n v="85660.546000000002"/>
    <n v="92520"/>
    <n v="755668"/>
    <n v="3404"/>
    <n v="391130"/>
    <n v="1643158.4624999999"/>
    <n v="954943.87872000004"/>
    <n v="688214.58377999999"/>
    <n v="1089826.9049"/>
    <n v="553331.55760000006"/>
    <m/>
    <m/>
    <s v="C"/>
    <s v="Manufacturing"/>
    <s v="24"/>
    <s v="MANUFACTURE OF METALS"/>
    <s v="Medium-low"/>
    <n v="0.63050190839949893"/>
    <n v="-8.7140067965827512"/>
    <n v="7.1472045564378889E-2"/>
    <n v="5.2131640346890773E-2"/>
    <n v="7.8600138806318054E-2"/>
    <x v="1"/>
    <n v="0"/>
    <n v="0.66325125042527677"/>
    <n v="114.9030552291422"/>
    <n v="352.09112232961218"/>
    <n v="280.53580455934201"/>
    <x v="2"/>
    <s v="Exp&gt;25"/>
    <s v="Exp&gt;50"/>
    <s v="Decreased Export Intensity"/>
    <n v="0"/>
    <n v="-2.6737208253858609E-3"/>
    <n v="7.2532689211567121"/>
    <n v="7.0022850806889636E-2"/>
    <n v="-22.280239912205271"/>
    <n v="-0.25206064836222281"/>
    <n v="1.7659835721252739"/>
    <s v="Yes"/>
    <s v="Yes"/>
    <s v="Yes"/>
    <x v="3"/>
    <s v="Declining"/>
    <n v="-28.168596022558621"/>
    <n v="-0.33084842425582123"/>
    <n v="-7.9383851121203826"/>
    <s v="No"/>
    <s v="0.Reducing"/>
    <s v="Reducing"/>
    <n v="192.17484436757249"/>
    <n v="9.8352024544949804E-2"/>
    <n v="0.1197258151774744"/>
    <n v="7.8544850771801095E-2"/>
    <n v="0.6104164066995964"/>
    <s v="50-75"/>
    <n v="0.65603939012961332"/>
    <n v="14.08776932727886"/>
    <n v="8.1223712434065529"/>
    <n v="109.9985158800831"/>
    <n v="389.70813371920451"/>
  </r>
  <r>
    <n v="524"/>
    <n v="244"/>
    <n v="233"/>
    <n v="254"/>
    <n v="233"/>
    <s v="ZGH Bolesław SA GK, Bukowno"/>
    <m/>
    <m/>
    <m/>
    <n v="2004"/>
    <m/>
    <s v="000026904"/>
    <n v="193278"/>
    <n v="6370102196"/>
    <s v="SA"/>
    <s v="2443"/>
    <s v="Produkcja ołowiu, cynku i cyny"/>
    <m/>
    <s v="górnictwo i hutnictwo"/>
    <m/>
    <n v="400"/>
    <s v="S"/>
    <x v="0"/>
    <n v="1312926.7024999999"/>
    <n v="108932.93379"/>
    <n v="152987.54827"/>
    <n v="129128.99927"/>
    <n v="92141"/>
    <n v="801432"/>
    <n v="3369"/>
    <n v="370585"/>
    <n v="1644016.1003699999"/>
    <n v="901822.85612999997"/>
    <n v="742193.24424000003"/>
    <n v="1078539.3198500001"/>
    <n v="565476.78052000003"/>
    <m/>
    <m/>
    <s v="C"/>
    <s v="Manufacturing"/>
    <s v="24"/>
    <s v="MANUFACTURE OF METALS"/>
    <s v="Medium-low"/>
    <n v="0.6104164066995964"/>
    <m/>
    <n v="9.8352024544949804E-2"/>
    <n v="7.8544850771801095E-2"/>
    <n v="0.1197258151774744"/>
    <x v="1"/>
    <n v="0"/>
    <n v="0.65603939012961332"/>
    <n v="109.9985158800831"/>
    <n v="389.70813371920451"/>
    <n v="267.6826524577026"/>
    <x v="2"/>
    <s v="Exp&gt;25"/>
    <s v="Exp&gt;50"/>
    <s v="Decreased Export Intensity"/>
    <n v="0"/>
    <n v="-2.6737208253858609E-3"/>
    <n v="7.2532689211567121"/>
    <n v="7.0022850806889636E-2"/>
    <n v="-22.280239912205271"/>
    <n v="-0.25206064836222281"/>
    <n v="1.7659835721252739"/>
    <s v="Yes"/>
    <s v="Yes"/>
    <s v="Yes"/>
    <x v="3"/>
    <s v="Declining"/>
    <n v="-28.168596022558621"/>
    <n v="-0.33084842425582123"/>
    <n v="-7.9383851121203826"/>
    <s v="No"/>
    <s v="0.Reducing"/>
    <s v="Reducing"/>
    <n v="192.17484436757249"/>
    <n v="9.8352024544949804E-2"/>
    <n v="0.1197258151774744"/>
    <n v="7.8544850771801095E-2"/>
    <n v="0.6104164066995964"/>
    <s v="50-75"/>
    <n v="0.65603939012961332"/>
    <n v="14.08776932727886"/>
    <n v="8.1223712434065529"/>
    <n v="109.9985158800831"/>
    <n v="389.70813371920451"/>
  </r>
  <r>
    <n v="524"/>
    <n v="244"/>
    <n v="233"/>
    <n v="254"/>
    <n v="233"/>
    <s v="ZGH Bolesław SA GK, Bukowno"/>
    <m/>
    <m/>
    <m/>
    <n v="2004"/>
    <m/>
    <s v="000026904"/>
    <n v="193278"/>
    <n v="6370102196"/>
    <s v="SA"/>
    <s v="2443"/>
    <s v="Produkcja ołowiu, cynku i cyny"/>
    <m/>
    <s v="górnictwo i hutnictwo"/>
    <m/>
    <n v="400"/>
    <s v="S"/>
    <x v="4"/>
    <n v="1408156.80697"/>
    <n v="-20229.869750000002"/>
    <n v="2172.86193"/>
    <n v="1423.8669299999999"/>
    <n v="101091"/>
    <n v="855797"/>
    <n v="2420"/>
    <n v="321729"/>
    <n v="1582384.1264500001"/>
    <n v="930711.76113"/>
    <n v="651672.3653200001"/>
    <n v="1095493.22881"/>
    <n v="486890.89763999998"/>
    <m/>
    <m/>
    <s v="C"/>
    <s v="Manufacturing"/>
    <s v="24"/>
    <s v="MANUFACTURE OF METALS"/>
    <s v="Medium-low"/>
    <n v="0.60774268587421054"/>
    <n v="-24.747410550564151"/>
    <n v="1.011156515348461E-3"/>
    <n v="8.9982382039838476E-4"/>
    <n v="1.2997496402115619E-3"/>
    <x v="1"/>
    <n v="0"/>
    <n v="0.69230549681238551"/>
    <n v="132.94586776859501"/>
    <n v="581.88297808677692"/>
    <n v="384.59163683057852"/>
    <x v="2"/>
    <s v="Exp&gt;25"/>
    <s v="Exp&gt;50"/>
    <s v="Decreased Export Intensity"/>
    <n v="0"/>
    <n v="-2.6737208253858609E-3"/>
    <n v="7.2532689211567121"/>
    <n v="7.0022850806889636E-2"/>
    <n v="-22.280239912205271"/>
    <n v="-0.25206064836222281"/>
    <n v="1.7659835721252739"/>
    <s v="Yes"/>
    <s v="Yes"/>
    <s v="Yes"/>
    <x v="3"/>
    <s v="Declining"/>
    <n v="-28.168596022558621"/>
    <n v="-0.33084842425582123"/>
    <n v="-7.9383851121203826"/>
    <s v="No"/>
    <s v="0.Reducing"/>
    <s v="Reducing"/>
    <n v="192.17484436757249"/>
    <n v="9.8352024544949804E-2"/>
    <n v="0.1197258151774744"/>
    <n v="7.8544850771801095E-2"/>
    <n v="0.6104164066995964"/>
    <s v="50-75"/>
    <n v="0.65603939012961332"/>
    <n v="14.08776932727886"/>
    <n v="8.1223712434065529"/>
    <n v="109.9985158800831"/>
    <n v="389.70813371920451"/>
  </r>
  <r>
    <n v="524"/>
    <n v="244"/>
    <n v="233"/>
    <n v="254"/>
    <n v="233"/>
    <s v="ZGH Bolesław SA GK, Bukowno"/>
    <m/>
    <m/>
    <m/>
    <n v="2004"/>
    <m/>
    <s v="000026904"/>
    <n v="193278"/>
    <n v="6370102196"/>
    <s v="SA"/>
    <s v="2443"/>
    <s v="Produkcja ołowiu, cynku i cyny"/>
    <m/>
    <s v="górnictwo i hutnictwo"/>
    <m/>
    <n v="400"/>
    <s v="S"/>
    <x v="2"/>
    <n v="1603142.67276"/>
    <n v="188855.93667"/>
    <n v="148418.40817000001"/>
    <n v="123358.77717"/>
    <n v="104815"/>
    <n v="1033480"/>
    <n v="2852"/>
    <n v="300310"/>
    <n v="1684533.09204"/>
    <n v="910240.21126000001"/>
    <n v="774292.88078000001"/>
    <n v="1027971.60557"/>
    <n v="656561.48647"/>
    <m/>
    <m/>
    <s v="C"/>
    <s v="Manufacturing"/>
    <s v="24"/>
    <s v="MANUFACTURE OF METALS"/>
    <s v="Medium-low"/>
    <n v="0.644658780257369"/>
    <n v="33.760396710176067"/>
    <n v="7.6948096551895315E-2"/>
    <n v="7.3230248638576925E-2"/>
    <n v="0.1200021250602528"/>
    <x v="1"/>
    <n v="0"/>
    <n v="0.61024126532599476"/>
    <n v="105.29803646563811"/>
    <n v="562.11173659186534"/>
    <n v="319.1585593478261"/>
    <x v="2"/>
    <s v="Exp&gt;25"/>
    <s v="Exp&gt;50"/>
    <s v="Decreased Export Intensity"/>
    <n v="0"/>
    <n v="-2.6737208253858609E-3"/>
    <n v="7.2532689211567121"/>
    <n v="7.0022850806889636E-2"/>
    <n v="-22.280239912205271"/>
    <n v="-0.25206064836222281"/>
    <n v="1.7659835721252739"/>
    <s v="Yes"/>
    <s v="Yes"/>
    <s v="Yes"/>
    <x v="3"/>
    <s v="Declining"/>
    <n v="-28.168596022558621"/>
    <n v="-0.33084842425582123"/>
    <n v="-7.9383851121203826"/>
    <s v="No"/>
    <s v="0.Reducing"/>
    <s v="Reducing"/>
    <n v="192.17484436757249"/>
    <n v="9.8352024544949804E-2"/>
    <n v="0.1197258151774744"/>
    <n v="7.8544850771801095E-2"/>
    <n v="0.6104164066995964"/>
    <s v="50-75"/>
    <n v="0.65603939012961332"/>
    <n v="14.08776932727886"/>
    <n v="8.1223712434065529"/>
    <n v="109.9985158800831"/>
    <n v="389.70813371920451"/>
  </r>
  <r>
    <n v="524"/>
    <n v="244"/>
    <n v="233"/>
    <n v="254"/>
    <n v="233"/>
    <s v="ZGH Bolesław SA GK, Bukowno"/>
    <m/>
    <m/>
    <m/>
    <n v="2004"/>
    <m/>
    <s v="000026904"/>
    <n v="193278"/>
    <n v="6370102196"/>
    <s v="SA"/>
    <s v="2443"/>
    <s v="Produkcja ołowiu, cynku i cyny"/>
    <m/>
    <s v="górnictwo i hutnictwo"/>
    <m/>
    <n v="400"/>
    <s v="S"/>
    <x v="3"/>
    <n v="1871240.3350800001"/>
    <n v="106723.00999000001"/>
    <n v="150249.51597000001"/>
    <n v="135341.00597"/>
    <n v="103253.8685"/>
    <n v="1144727.9152299999"/>
    <n v="2509"/>
    <n v="317615.03454000002"/>
    <n v="1676319.8125799999"/>
    <n v="901991.0159"/>
    <n v="774328.79667999991"/>
    <n v="1127782.35779"/>
    <n v="548537.45478999999"/>
    <m/>
    <m/>
    <s v="C"/>
    <s v="Manufacturing"/>
    <s v="24"/>
    <s v="MANUFACTURE OF METALS"/>
    <s v="Medium-low"/>
    <n v="0.61174820453037115"/>
    <n v="16.723256568202881"/>
    <n v="7.2326896461546109E-2"/>
    <n v="8.073698404942109E-2"/>
    <n v="0.1200063159661532"/>
    <x v="1"/>
    <n v="0"/>
    <n v="0.67277279032707149"/>
    <n v="126.5902887764049"/>
    <n v="745.81121366281377"/>
    <n v="359.50219844559592"/>
    <x v="2"/>
    <s v="Exp&gt;25"/>
    <s v="Exp&gt;50"/>
    <s v="Decreased Export Intensity"/>
    <n v="0"/>
    <n v="-2.6737208253858609E-3"/>
    <n v="7.2532689211567121"/>
    <n v="7.0022850806889636E-2"/>
    <n v="-22.280239912205271"/>
    <n v="-0.25206064836222281"/>
    <n v="1.7659835721252739"/>
    <s v="Yes"/>
    <s v="Yes"/>
    <s v="Yes"/>
    <x v="3"/>
    <s v="Declining"/>
    <n v="-28.168596022558621"/>
    <n v="-0.33084842425582123"/>
    <n v="-7.9383851121203826"/>
    <s v="No"/>
    <s v="0.Reducing"/>
    <s v="Reducing"/>
    <n v="192.17484436757249"/>
    <n v="9.8352024544949804E-2"/>
    <n v="0.1197258151774744"/>
    <n v="7.8544850771801095E-2"/>
    <n v="0.6104164066995964"/>
    <s v="50-75"/>
    <n v="0.65603939012961332"/>
    <n v="14.08776932727886"/>
    <n v="8.1223712434065529"/>
    <n v="109.9985158800831"/>
    <n v="389.70813371920451"/>
  </r>
  <r>
    <n v="253"/>
    <n v="282"/>
    <n v="255"/>
    <n v="210"/>
    <n v="234"/>
    <s v="Carlsberg Polska sp. o.o., Warszawa"/>
    <m/>
    <m/>
    <m/>
    <n v="2001"/>
    <m/>
    <n v="851638844"/>
    <n v="43669"/>
    <n v="8691637482"/>
    <s v="sp. z o.o."/>
    <s v="4634"/>
    <s v="Sprzedaż hurtowa napojów alkoholowych"/>
    <s v="Produkcja żywności "/>
    <s v="żywność"/>
    <m/>
    <n v="500"/>
    <s v="J"/>
    <x v="0"/>
    <n v="2013644"/>
    <n v="68074"/>
    <n v="81503"/>
    <n v="58950"/>
    <n v="21525"/>
    <n v="341"/>
    <n v="1155"/>
    <n v="93516"/>
    <n v="1049216"/>
    <n v="108164"/>
    <n v="941052"/>
    <n v="734958"/>
    <n v="314258"/>
    <m/>
    <m/>
    <s v="G"/>
    <s v="Wholesale and Retail Trade; Repair of Motor Vehicles and Motorcycles"/>
    <s v="46"/>
    <s v="WHOLESALE TRADE, EXCEPT OF MOTOR VEHICLES"/>
    <s v="Medium-high"/>
    <n v="1.6934473025023291E-4"/>
    <m/>
    <n v="2.927528401246695E-2"/>
    <n v="5.6184808466512137E-2"/>
    <n v="8.0208664984937908E-2"/>
    <x v="0"/>
    <n v="1"/>
    <n v="0.70048302732707091"/>
    <n v="80.966233766233771"/>
    <n v="1743.414718614719"/>
    <n v="93.648484848484856"/>
    <x v="0"/>
    <s v="Exp&lt;25"/>
    <s v="Exp&lt;50"/>
    <s v="Decreased Export Intensity"/>
    <n v="0"/>
    <n v="-1.149277038980525E-4"/>
    <n v="35.065433611899621"/>
    <n v="0.300589168445903"/>
    <n v="-2.1264973826814222"/>
    <n v="-2.149433072321116E-2"/>
    <n v="7.804292641004551"/>
    <s v="No"/>
    <s v="Yes"/>
    <s v="No"/>
    <x v="3"/>
    <s v="Declining"/>
    <n v="-52.294372294372288"/>
    <n v="-0.74012081380297889"/>
    <n v="-16.892081798609251"/>
    <s v="Yes"/>
    <s v="0.Reducing"/>
    <s v="Reducing"/>
    <n v="3192.5870962673139"/>
    <n v="2.927528401246695E-2"/>
    <n v="8.0208664984937908E-2"/>
    <n v="5.6184808466512137E-2"/>
    <n v="1.6934473025023291E-4"/>
    <s v="0-10"/>
    <n v="0.70048302732707091"/>
    <n v="14.515456573974911"/>
    <n v="7.0518556229558937"/>
    <n v="80.966233766233771"/>
    <n v="1743.414718614719"/>
  </r>
  <r>
    <n v="253"/>
    <n v="282"/>
    <n v="255"/>
    <n v="210"/>
    <n v="234"/>
    <s v="Carlsberg Polska sp. o.o., Warszawa"/>
    <m/>
    <m/>
    <m/>
    <n v="2001"/>
    <m/>
    <n v="851638844"/>
    <n v="43669"/>
    <n v="8691637482"/>
    <s v="sp. z o.o."/>
    <s v="4634"/>
    <s v="Sprzedaż hurtowa napojów alkoholowych"/>
    <s v="Produkcja żywności "/>
    <s v="żywność"/>
    <m/>
    <n v="500"/>
    <s v="J"/>
    <x v="1"/>
    <n v="2169669"/>
    <n v="62467"/>
    <n v="67367"/>
    <n v="51503"/>
    <n v="24118"/>
    <n v="324"/>
    <n v="602"/>
    <n v="98560"/>
    <n v="1073013"/>
    <n v="123250"/>
    <n v="949763"/>
    <n v="727511"/>
    <n v="345502"/>
    <m/>
    <m/>
    <s v="G"/>
    <s v="Wholesale and Retail Trade; Repair of Motor Vehicles and Motorcycles"/>
    <s v="46"/>
    <s v="WHOLESALE TRADE, EXCEPT OF MOTOR VEHICLES"/>
    <s v="Medium-high"/>
    <n v="1.4933153398052879E-4"/>
    <n v="7.7483904801444634"/>
    <n v="2.3737722205553011E-2"/>
    <n v="4.7998486504823343E-2"/>
    <n v="7.0793431302069665E-2"/>
    <x v="0"/>
    <n v="1"/>
    <n v="0.67800762898492373"/>
    <n v="163.72093023255809"/>
    <n v="3604.101328903655"/>
    <n v="204.73421926910299"/>
    <x v="0"/>
    <s v="Exp&lt;25"/>
    <s v="Exp&lt;50"/>
    <s v="Decreased Export Intensity"/>
    <n v="0"/>
    <n v="-1.149277038980525E-4"/>
    <n v="35.065433611899621"/>
    <n v="0.300589168445903"/>
    <n v="-2.1264973826814222"/>
    <n v="-2.149433072321116E-2"/>
    <n v="7.804292641004551"/>
    <s v="No"/>
    <s v="Yes"/>
    <s v="No"/>
    <x v="3"/>
    <s v="Declining"/>
    <n v="-52.294372294372288"/>
    <n v="-0.74012081380297889"/>
    <n v="-16.892081798609251"/>
    <s v="Yes"/>
    <s v="0.Reducing"/>
    <s v="Reducing"/>
    <n v="3192.5870962673139"/>
    <n v="2.927528401246695E-2"/>
    <n v="8.0208664984937908E-2"/>
    <n v="5.6184808466512137E-2"/>
    <n v="1.6934473025023291E-4"/>
    <s v="0-10"/>
    <n v="0.70048302732707091"/>
    <n v="14.515456573974911"/>
    <n v="7.0518556229558937"/>
    <n v="80.966233766233771"/>
    <n v="1743.414718614719"/>
  </r>
  <r>
    <n v="253"/>
    <n v="282"/>
    <n v="255"/>
    <n v="210"/>
    <n v="234"/>
    <s v="Carlsberg Polska sp. o.o., Warszawa"/>
    <m/>
    <m/>
    <m/>
    <n v="2001"/>
    <m/>
    <n v="851638844"/>
    <n v="43669"/>
    <n v="8691637482"/>
    <s v="sp. z o.o."/>
    <s v="4634"/>
    <s v="Sprzedaż hurtowa napojów alkoholowych"/>
    <s v="Produkcja żywności "/>
    <s v="żywność"/>
    <m/>
    <n v="500"/>
    <s v="J"/>
    <x v="2"/>
    <n v="2235814"/>
    <n v="67478"/>
    <n v="69402"/>
    <n v="55525"/>
    <n v="23559"/>
    <n v="350"/>
    <n v="582"/>
    <n v="93801"/>
    <n v="1125676"/>
    <n v="124990"/>
    <n v="1000686"/>
    <n v="731533"/>
    <n v="394143"/>
    <m/>
    <m/>
    <s v="G"/>
    <s v="Wholesale and Retail Trade; Repair of Motor Vehicles and Motorcycles"/>
    <s v="46"/>
    <s v="WHOLESALE TRADE, EXCEPT OF MOTOR VEHICLES"/>
    <s v="Medium-high"/>
    <n v="1.565425388695124E-4"/>
    <n v="3.048621702204346"/>
    <n v="2.4834355630656221E-2"/>
    <n v="4.9325916160600378E-2"/>
    <n v="7.5902249112480225E-2"/>
    <x v="0"/>
    <n v="1"/>
    <n v="0.64986106126452015"/>
    <n v="161.17010309278351"/>
    <n v="3841.6048109965641"/>
    <n v="214.7594501718213"/>
    <x v="0"/>
    <s v="Exp&lt;25"/>
    <s v="Exp&lt;50"/>
    <s v="Decreased Export Intensity"/>
    <n v="0"/>
    <n v="-1.149277038980525E-4"/>
    <n v="35.065433611899621"/>
    <n v="0.300589168445903"/>
    <n v="-2.1264973826814222"/>
    <n v="-2.149433072321116E-2"/>
    <n v="7.804292641004551"/>
    <s v="No"/>
    <s v="Yes"/>
    <s v="No"/>
    <x v="3"/>
    <s v="Declining"/>
    <n v="-52.294372294372288"/>
    <n v="-0.74012081380297889"/>
    <n v="-16.892081798609251"/>
    <s v="Yes"/>
    <s v="0.Reducing"/>
    <s v="Reducing"/>
    <n v="3192.5870962673139"/>
    <n v="2.927528401246695E-2"/>
    <n v="8.0208664984937908E-2"/>
    <n v="5.6184808466512137E-2"/>
    <n v="1.6934473025023291E-4"/>
    <s v="0-10"/>
    <n v="0.70048302732707091"/>
    <n v="14.515456573974911"/>
    <n v="7.0518556229558937"/>
    <n v="80.966233766233771"/>
    <n v="1743.414718614719"/>
  </r>
  <r>
    <n v="253"/>
    <n v="282"/>
    <n v="255"/>
    <n v="210"/>
    <n v="234"/>
    <s v="Carlsberg Polska sp. o.o., Warszawa"/>
    <m/>
    <m/>
    <m/>
    <n v="2001"/>
    <m/>
    <n v="851638844"/>
    <n v="43669"/>
    <n v="8691637482"/>
    <s v="sp. z o.o."/>
    <s v="4634"/>
    <s v="Sprzedaż hurtowa napojów alkoholowych"/>
    <s v="Produkcja żywności "/>
    <s v="żywność"/>
    <m/>
    <n v="500"/>
    <s v="J"/>
    <x v="3"/>
    <n v="2454095"/>
    <n v="36893"/>
    <n v="94528"/>
    <n v="83095"/>
    <n v="22122"/>
    <n v="230"/>
    <n v="555"/>
    <n v="103425"/>
    <n v="1265989"/>
    <n v="139536"/>
    <n v="1126453"/>
    <n v="759103"/>
    <n v="506886"/>
    <m/>
    <m/>
    <s v="G"/>
    <s v="Wholesale and Retail Trade; Repair of Motor Vehicles and Motorcycles"/>
    <s v="46"/>
    <s v="WHOLESALE TRADE, EXCEPT OF MOTOR VEHICLES"/>
    <s v="Medium-high"/>
    <n v="9.3720903225017773E-5"/>
    <n v="9.7629319791360025"/>
    <n v="3.3859732406447178E-2"/>
    <n v="6.5636431280208601E-2"/>
    <n v="0.109464723496021"/>
    <x v="0"/>
    <n v="1"/>
    <n v="0.59961263486491589"/>
    <n v="186.35135135135141"/>
    <n v="4421.7927927927931"/>
    <n v="251.41621621621621"/>
    <x v="0"/>
    <s v="Exp&lt;25"/>
    <s v="Exp&lt;50"/>
    <s v="Decreased Export Intensity"/>
    <n v="0"/>
    <n v="-1.149277038980525E-4"/>
    <n v="35.065433611899621"/>
    <n v="0.300589168445903"/>
    <n v="-2.1264973826814222"/>
    <n v="-2.149433072321116E-2"/>
    <n v="7.804292641004551"/>
    <s v="No"/>
    <s v="Yes"/>
    <s v="No"/>
    <x v="3"/>
    <s v="Declining"/>
    <n v="-52.294372294372288"/>
    <n v="-0.74012081380297889"/>
    <n v="-16.892081798609251"/>
    <s v="Yes"/>
    <s v="0.Reducing"/>
    <s v="Reducing"/>
    <n v="3192.5870962673139"/>
    <n v="2.927528401246695E-2"/>
    <n v="8.0208664984937908E-2"/>
    <n v="5.6184808466512137E-2"/>
    <n v="1.6934473025023291E-4"/>
    <s v="0-10"/>
    <n v="0.70048302732707091"/>
    <n v="14.515456573974911"/>
    <n v="7.0518556229558937"/>
    <n v="80.966233766233771"/>
    <n v="1743.414718614719"/>
  </r>
  <r>
    <n v="253"/>
    <n v="282"/>
    <n v="255"/>
    <n v="210"/>
    <n v="234"/>
    <s v="Carlsberg Polska sp. o.o., Warszawa"/>
    <m/>
    <m/>
    <m/>
    <n v="2001"/>
    <m/>
    <n v="851638844"/>
    <n v="43669"/>
    <n v="8691637482"/>
    <s v="sp. z o.o."/>
    <s v="4634"/>
    <s v="Sprzedaż hurtowa napojów alkoholowych"/>
    <s v="Produkcja żywności "/>
    <s v="żywność"/>
    <m/>
    <n v="500"/>
    <s v="J"/>
    <x v="4"/>
    <n v="2719737"/>
    <n v="49378"/>
    <n v="112043"/>
    <n v="88217"/>
    <n v="21285"/>
    <n v="148"/>
    <n v="551"/>
    <n v="106026"/>
    <n v="1232536"/>
    <n v="123659"/>
    <n v="1108877"/>
    <n v="764225"/>
    <n v="468311"/>
    <m/>
    <m/>
    <s v="G"/>
    <s v="Wholesale and Retail Trade; Repair of Motor Vehicles and Motorcycles"/>
    <s v="46"/>
    <s v="WHOLESALE TRADE, EXCEPT OF MOTOR VEHICLES"/>
    <s v="Medium-high"/>
    <n v="5.4417026352180377E-5"/>
    <n v="10.82443833673921"/>
    <n v="3.2435856849393888E-2"/>
    <n v="7.1573568642214105E-2"/>
    <n v="0.11543328208315611"/>
    <x v="0"/>
    <n v="1"/>
    <n v="0.62004274114508617"/>
    <n v="192.42468239564431"/>
    <n v="4936.0018148820327"/>
    <n v="224.42649727767699"/>
    <x v="0"/>
    <s v="Exp&lt;25"/>
    <s v="Exp&lt;50"/>
    <s v="Decreased Export Intensity"/>
    <n v="0"/>
    <n v="-1.149277038980525E-4"/>
    <n v="35.065433611899621"/>
    <n v="0.300589168445903"/>
    <n v="-2.1264973826814222"/>
    <n v="-2.149433072321116E-2"/>
    <n v="7.804292641004551"/>
    <s v="No"/>
    <s v="Yes"/>
    <s v="No"/>
    <x v="3"/>
    <s v="Declining"/>
    <n v="-52.294372294372288"/>
    <n v="-0.74012081380297889"/>
    <n v="-16.892081798609251"/>
    <s v="Yes"/>
    <s v="0.Reducing"/>
    <s v="Reducing"/>
    <n v="3192.5870962673139"/>
    <n v="2.927528401246695E-2"/>
    <n v="8.0208664984937908E-2"/>
    <n v="5.6184808466512137E-2"/>
    <n v="1.6934473025023291E-4"/>
    <s v="0-10"/>
    <n v="0.70048302732707091"/>
    <n v="14.515456573974911"/>
    <n v="7.0518556229558937"/>
    <n v="80.966233766233771"/>
    <n v="1743.414718614719"/>
  </r>
  <r>
    <n v="401"/>
    <n v="323"/>
    <n v="275"/>
    <n v="232"/>
    <n v="235"/>
    <s v="Distribev sp. z o.o., Warszawa"/>
    <m/>
    <m/>
    <m/>
    <m/>
    <m/>
    <n v="147493537"/>
    <n v="528516"/>
    <n v="5213681831"/>
    <s v="sp. z o.o."/>
    <s v="4634"/>
    <s v="Sprzedaż hurtowa napojów alkoholowych"/>
    <s v="Handel hurtowy "/>
    <s v="handel hurtowy"/>
    <m/>
    <n v="500"/>
    <s v="J"/>
    <x v="4"/>
    <n v="1740273"/>
    <n v="39970"/>
    <n v="36675"/>
    <n v="29113"/>
    <n v="18589"/>
    <n v="0"/>
    <n v="896"/>
    <n v="68609"/>
    <n v="445624"/>
    <n v="151007"/>
    <n v="294617"/>
    <n v="67402"/>
    <n v="378222"/>
    <m/>
    <m/>
    <s v="G"/>
    <s v="Wholesale and Retail Trade; Repair of Motor Vehicles and Motorcycles"/>
    <s v="46"/>
    <s v="WHOLESALE TRADE, EXCEPT OF MOTOR VEHICLES"/>
    <s v="Medium-high"/>
    <n v="0"/>
    <n v="0"/>
    <n v="1.6728984475424261E-2"/>
    <n v="6.5330861892537201E-2"/>
    <n v="0.43193080324026001"/>
    <x v="0"/>
    <n v="1"/>
    <n v="0.15125307434069979"/>
    <n v="76.572544642857139"/>
    <n v="1942.268973214286"/>
    <n v="168.53459821428569"/>
    <x v="0"/>
    <s v="Exp&lt;25"/>
    <s v="Exp&lt;50"/>
    <s v="Decreased Export Intensity"/>
    <n v="0"/>
    <n v="0"/>
    <n v="-12.26432929795754"/>
    <n v="-0.13084163381931721"/>
    <n v="-36.423427027505461"/>
    <n v="-0.4529251329884314"/>
    <n v="-3.218120885009768"/>
    <s v="Yes"/>
    <s v="Yes"/>
    <s v="Yes"/>
    <x v="2"/>
    <s v="Declining"/>
    <n v="-10.130391173520559"/>
    <n v="-0.1068103569869079"/>
    <n v="-2.634922732290967"/>
    <s v="Yes"/>
    <s v="0.Reducing"/>
    <s v="Reducing"/>
    <n v="-47.240555371471601"/>
    <n v="-7.6691129651466749E-3"/>
    <n v="-0.15727223853438649"/>
    <n v="-2.5847099082811981E-2"/>
    <n v="0"/>
    <s v="0-10"/>
    <n v="0.16434622743136379"/>
    <n v="14.500394189254781"/>
    <n v="6.9047507699618382"/>
    <n v="84.969909729187563"/>
    <n v="1989.5095285857569"/>
  </r>
  <r>
    <n v="401"/>
    <n v="323"/>
    <n v="275"/>
    <n v="232"/>
    <n v="235"/>
    <s v="Distribev sp. z o.o., Warszawa"/>
    <m/>
    <m/>
    <m/>
    <m/>
    <m/>
    <n v="147493537"/>
    <n v="528516"/>
    <n v="5213681831"/>
    <s v="sp. z o.o."/>
    <s v="4634"/>
    <s v="Sprzedaż hurtowa napojów alkoholowych"/>
    <s v="Handel hurtowy "/>
    <s v="handel hurtowy"/>
    <m/>
    <n v="500"/>
    <s v="J"/>
    <x v="3"/>
    <n v="1740273"/>
    <n v="39970"/>
    <n v="36675"/>
    <n v="29113"/>
    <n v="18589"/>
    <n v="0"/>
    <n v="924"/>
    <n v="108293"/>
    <n v="451691"/>
    <n v="132090"/>
    <n v="319601"/>
    <n v="84179"/>
    <n v="367512"/>
    <m/>
    <m/>
    <s v="G"/>
    <s v="Wholesale and Retail Trade; Repair of Motor Vehicles and Motorcycles"/>
    <s v="46"/>
    <s v="WHOLESALE TRADE, EXCEPT OF MOTOR VEHICLES"/>
    <s v="Medium-high"/>
    <n v="0"/>
    <n v="-11.16206296294405"/>
    <n v="1.6728984475424261E-2"/>
    <n v="6.4453354173538993E-2"/>
    <n v="0.34584635122774088"/>
    <x v="0"/>
    <n v="1"/>
    <n v="0.1863641294601841"/>
    <n v="117.2002164502164"/>
    <n v="1883.4123376623379"/>
    <n v="142.9545454545455"/>
    <x v="0"/>
    <s v="Exp&lt;25"/>
    <s v="Exp&lt;50"/>
    <s v="Decreased Export Intensity"/>
    <n v="0"/>
    <n v="0"/>
    <n v="-12.26432929795754"/>
    <n v="-0.13084163381931721"/>
    <n v="-36.423427027505461"/>
    <n v="-0.4529251329884314"/>
    <n v="-3.218120885009768"/>
    <s v="Yes"/>
    <s v="Yes"/>
    <s v="Yes"/>
    <x v="2"/>
    <s v="Declining"/>
    <n v="-10.130391173520559"/>
    <n v="-0.1068103569869079"/>
    <n v="-2.634922732290967"/>
    <s v="Yes"/>
    <s v="0.Reducing"/>
    <s v="Reducing"/>
    <n v="-47.240555371471601"/>
    <n v="-7.6691129651466749E-3"/>
    <n v="-0.15727223853438649"/>
    <n v="-2.5847099082811981E-2"/>
    <n v="0"/>
    <s v="0-10"/>
    <n v="0.16434622743136379"/>
    <n v="14.500394189254781"/>
    <n v="6.9047507699618382"/>
    <n v="84.969909729187563"/>
    <n v="1989.5095285857569"/>
  </r>
  <r>
    <n v="401"/>
    <n v="323"/>
    <n v="275"/>
    <n v="232"/>
    <n v="235"/>
    <s v="Distribev sp. z o.o., Warszawa"/>
    <m/>
    <m/>
    <m/>
    <m/>
    <m/>
    <n v="147493537"/>
    <n v="528516"/>
    <n v="5213681831"/>
    <s v="sp. z o.o."/>
    <s v="4634"/>
    <s v="Sprzedaż hurtowa napojów alkoholowych"/>
    <s v="Handel hurtowy "/>
    <s v="handel hurtowy"/>
    <m/>
    <n v="500"/>
    <s v="J"/>
    <x v="2"/>
    <n v="1958930"/>
    <n v="12932"/>
    <n v="9886"/>
    <n v="10351"/>
    <n v="16582"/>
    <n v="0"/>
    <n v="994"/>
    <n v="95348"/>
    <n v="428735"/>
    <n v="154157"/>
    <n v="274578"/>
    <n v="95067"/>
    <n v="327412"/>
    <m/>
    <m/>
    <s v="G"/>
    <s v="Wholesale and Retail Trade; Repair of Motor Vehicles and Motorcycles"/>
    <s v="46"/>
    <s v="WHOLESALE TRADE, EXCEPT OF MOTOR VEHICLES"/>
    <s v="Medium-high"/>
    <n v="0"/>
    <n v="0"/>
    <n v="5.2840070855007578E-3"/>
    <n v="2.414311870969247E-2"/>
    <n v="0.10888110490496181"/>
    <x v="0"/>
    <n v="1"/>
    <n v="0.22173836985550521"/>
    <n v="95.923541247484906"/>
    <n v="1970.7545271629781"/>
    <n v="155.08752515090541"/>
    <x v="0"/>
    <s v="Exp&lt;25"/>
    <s v="Exp&lt;50"/>
    <s v="Decreased Export Intensity"/>
    <n v="0"/>
    <n v="0"/>
    <n v="-12.26432929795754"/>
    <n v="-0.13084163381931721"/>
    <n v="-36.423427027505461"/>
    <n v="-0.4529251329884314"/>
    <n v="-3.218120885009768"/>
    <s v="Yes"/>
    <s v="Yes"/>
    <s v="Yes"/>
    <x v="2"/>
    <s v="Declining"/>
    <n v="-10.130391173520559"/>
    <n v="-0.1068103569869079"/>
    <n v="-2.634922732290967"/>
    <s v="Yes"/>
    <s v="0.Reducing"/>
    <s v="Reducing"/>
    <n v="-47.240555371471601"/>
    <n v="-7.6691129651466749E-3"/>
    <n v="-0.15727223853438649"/>
    <n v="-2.5847099082811981E-2"/>
    <n v="0"/>
    <s v="0-10"/>
    <n v="0.16434622743136379"/>
    <n v="14.500394189254781"/>
    <n v="6.9047507699618382"/>
    <n v="84.969909729187563"/>
    <n v="1989.5095285857569"/>
  </r>
  <r>
    <n v="401"/>
    <n v="323"/>
    <n v="275"/>
    <n v="232"/>
    <n v="235"/>
    <s v="Distribev sp. z o.o., Warszawa"/>
    <m/>
    <m/>
    <m/>
    <m/>
    <m/>
    <n v="147493537"/>
    <n v="528516"/>
    <n v="5213681831"/>
    <s v="sp. z o.o."/>
    <s v="4634"/>
    <s v="Sprzedaż hurtowa napojów alkoholowych"/>
    <s v="Handel hurtowy "/>
    <s v="handel hurtowy"/>
    <m/>
    <n v="500"/>
    <s v="J"/>
    <x v="1"/>
    <n v="1958930"/>
    <n v="12932"/>
    <n v="9886"/>
    <n v="10351"/>
    <n v="16582"/>
    <n v="0"/>
    <n v="994"/>
    <n v="85137"/>
    <n v="428735"/>
    <n v="154157"/>
    <n v="274578"/>
    <n v="95067"/>
    <n v="333668"/>
    <m/>
    <m/>
    <s v="G"/>
    <s v="Wholesale and Retail Trade; Repair of Motor Vehicles and Motorcycles"/>
    <s v="46"/>
    <s v="WHOLESALE TRADE, EXCEPT OF MOTOR VEHICLES"/>
    <s v="Medium-high"/>
    <n v="0"/>
    <n v="-1.2407608413438349"/>
    <n v="5.2840070855007578E-3"/>
    <n v="2.414311870969247E-2"/>
    <n v="0.10888110490496181"/>
    <x v="0"/>
    <n v="1"/>
    <n v="0.22173836985550521"/>
    <n v="85.650905432595579"/>
    <n v="1970.7545271629781"/>
    <n v="155.08752515090541"/>
    <x v="0"/>
    <s v="Exp&lt;25"/>
    <s v="Exp&lt;50"/>
    <s v="Decreased Export Intensity"/>
    <n v="0"/>
    <n v="0"/>
    <n v="-12.26432929795754"/>
    <n v="-0.13084163381931721"/>
    <n v="-36.423427027505461"/>
    <n v="-0.4529251329884314"/>
    <n v="-3.218120885009768"/>
    <s v="Yes"/>
    <s v="Yes"/>
    <s v="Yes"/>
    <x v="2"/>
    <s v="Declining"/>
    <n v="-10.130391173520559"/>
    <n v="-0.1068103569869079"/>
    <n v="-2.634922732290967"/>
    <s v="Yes"/>
    <s v="0.Reducing"/>
    <s v="Reducing"/>
    <n v="-47.240555371471601"/>
    <n v="-7.6691129651466749E-3"/>
    <n v="-0.15727223853438649"/>
    <n v="-2.5847099082811981E-2"/>
    <n v="0"/>
    <s v="0-10"/>
    <n v="0.16434622743136379"/>
    <n v="14.500394189254781"/>
    <n v="6.9047507699618382"/>
    <n v="84.969909729187563"/>
    <n v="1989.5095285857569"/>
  </r>
  <r>
    <n v="401"/>
    <n v="323"/>
    <n v="275"/>
    <n v="232"/>
    <n v="235"/>
    <s v="Distribev sp. z o.o., Warszawa"/>
    <m/>
    <m/>
    <m/>
    <m/>
    <m/>
    <n v="147493537"/>
    <n v="528516"/>
    <n v="5213681831"/>
    <s v="sp. z o.o."/>
    <s v="4634"/>
    <s v="Sprzedaż hurtowa napojów alkoholowych"/>
    <s v="Handel hurtowy "/>
    <s v="handel hurtowy"/>
    <m/>
    <n v="500"/>
    <s v="J"/>
    <x v="0"/>
    <n v="1983541"/>
    <n v="-13659"/>
    <n v="-16381"/>
    <n v="-15212"/>
    <n v="14524"/>
    <n v="0"/>
    <n v="997"/>
    <n v="84715"/>
    <n v="588538"/>
    <n v="146453"/>
    <n v="441476"/>
    <n v="96724"/>
    <n v="491814"/>
    <m/>
    <m/>
    <s v="G"/>
    <s v="Wholesale and Retail Trade; Repair of Motor Vehicles and Motorcycles"/>
    <s v="46"/>
    <s v="WHOLESALE TRADE, EXCEPT OF MOTOR VEHICLES"/>
    <s v="Medium-high"/>
    <n v="0"/>
    <m/>
    <n v="-7.6691129651466749E-3"/>
    <n v="-2.5847099082811981E-2"/>
    <n v="-0.15727223853438649"/>
    <x v="0"/>
    <n v="1"/>
    <n v="0.16434622743136379"/>
    <n v="84.969909729187563"/>
    <n v="1989.5095285857569"/>
    <n v="146.89368104312939"/>
    <x v="0"/>
    <s v="Exp&lt;25"/>
    <s v="Exp&lt;50"/>
    <s v="Decreased Export Intensity"/>
    <n v="0"/>
    <n v="0"/>
    <n v="-12.26432929795754"/>
    <n v="-0.13084163381931721"/>
    <n v="-36.423427027505461"/>
    <n v="-0.4529251329884314"/>
    <n v="-3.218120885009768"/>
    <s v="Yes"/>
    <s v="Yes"/>
    <s v="Yes"/>
    <x v="2"/>
    <s v="Declining"/>
    <n v="-10.130391173520559"/>
    <n v="-0.1068103569869079"/>
    <n v="-2.634922732290967"/>
    <s v="Yes"/>
    <s v="0.Reducing"/>
    <s v="Reducing"/>
    <n v="-47.240555371471601"/>
    <n v="-7.6691129651466749E-3"/>
    <n v="-0.15727223853438649"/>
    <n v="-2.5847099082811981E-2"/>
    <n v="0"/>
    <s v="0-10"/>
    <n v="0.16434622743136379"/>
    <n v="14.500394189254781"/>
    <n v="6.9047507699618382"/>
    <n v="84.969909729187563"/>
    <n v="1989.5095285857569"/>
  </r>
  <r>
    <n v="386"/>
    <m/>
    <n v="560"/>
    <n v="380"/>
    <n v="236"/>
    <s v="Solumus SA, Płock"/>
    <m/>
    <m/>
    <m/>
    <n v="2011"/>
    <m/>
    <n v="142996044"/>
    <n v="1072905"/>
    <n v="7743204548"/>
    <s v="SA"/>
    <s v="4671"/>
    <s v="Sprzedaż hurtowa paliw i produktów pochodnych"/>
    <s v="Handel hurtowy "/>
    <s v="paliwa"/>
    <m/>
    <n v="400"/>
    <s v="J"/>
    <x v="2"/>
    <n v="1063911.6395399999"/>
    <n v="11681.959769999999"/>
    <n v="1911.9801600000001"/>
    <n v="1315.6631600000001"/>
    <n v="957.80358000000001"/>
    <n v="137254"/>
    <n v="19"/>
    <n v="5743.8947199999993"/>
    <n v="161201.46773"/>
    <n v="25634.651849999998"/>
    <n v="135566.81588000001"/>
    <n v="48029.934299999994"/>
    <n v="113171.53343"/>
    <m/>
    <m/>
    <s v="G"/>
    <s v="Wholesale and Retail Trade; Repair of Motor Vehicles and Motorcycles"/>
    <s v="46"/>
    <s v="WHOLESALE TRADE, EXCEPT OF MOTOR VEHICLES"/>
    <s v="Medium-high"/>
    <n v="0.12900883390968829"/>
    <n v="-17.357950042899169"/>
    <n v="1.236628222780652E-3"/>
    <n v="8.1616078223532926E-3"/>
    <n v="2.739256630630036E-2"/>
    <x v="1"/>
    <n v="0"/>
    <n v="0.29794973319006263"/>
    <n v="302.31024842105262"/>
    <n v="55995.349449473681"/>
    <n v="1349.192202631579"/>
    <x v="1"/>
    <s v="Exp&lt;25"/>
    <s v="Exp&lt;50"/>
    <s v="Increased Export Intensity"/>
    <n v="1"/>
    <n v="0.33273062052112901"/>
    <n v="-10.10991141555124"/>
    <n v="-0.1065824999271445"/>
    <n v="-34.862254648950163"/>
    <n v="-0.42866599909625869"/>
    <n v="-2.6293762442592179"/>
    <s v="Yes"/>
    <s v="No"/>
    <s v="No"/>
    <x v="2"/>
    <s v="Declining"/>
    <n v="3.6585365853658618"/>
    <n v="3.5932009226063322E-2"/>
    <n v="0.90234705564318229"/>
    <s v="No"/>
    <s v="1.Sustaining"/>
    <s v="Hiring"/>
    <n v="-16135.73825658538"/>
    <n v="7.1525695794439671E-4"/>
    <n v="3.1454870538374938E-2"/>
    <n v="8.2932734277699535E-3"/>
    <n v="0"/>
    <s v="0-10"/>
    <n v="0.2636562569110612"/>
    <n v="14.50479579079475"/>
    <n v="2.7972813348301528"/>
    <n v="315.79268292682929"/>
    <n v="121481.1585365854"/>
  </r>
  <r>
    <n v="386"/>
    <m/>
    <n v="560"/>
    <n v="380"/>
    <n v="236"/>
    <s v="Solumus SA, Płock"/>
    <m/>
    <m/>
    <m/>
    <n v="2011"/>
    <m/>
    <n v="142996044"/>
    <n v="1072905"/>
    <n v="7743204548"/>
    <s v="SA"/>
    <s v="4671"/>
    <s v="Sprzedaż hurtowa paliw i produktów pochodnych"/>
    <s v="Handel hurtowy "/>
    <s v="paliwa"/>
    <m/>
    <n v="400"/>
    <s v="J"/>
    <x v="1"/>
    <n v="1287373.2441199999"/>
    <n v="11451.57402"/>
    <n v="5315.0751200000004"/>
    <n v="3910.65112"/>
    <n v="1015.71252"/>
    <n v="0"/>
    <n v="16.7"/>
    <n v="3130.9542000000001"/>
    <n v="162413.29027"/>
    <n v="17585.928479999999"/>
    <n v="144827.36179"/>
    <n v="49214.271139999997"/>
    <n v="113199.01913"/>
    <m/>
    <m/>
    <s v="G"/>
    <s v="Wholesale and Retail Trade; Repair of Motor Vehicles and Motorcycles"/>
    <s v="46"/>
    <s v="WHOLESALE TRADE, EXCEPT OF MOTOR VEHICLES"/>
    <s v="Medium-high"/>
    <n v="0"/>
    <n v="-35.382268748892614"/>
    <n v="3.037697993073621E-3"/>
    <n v="2.407839354463439E-2"/>
    <n v="7.9461729888782834E-2"/>
    <x v="1"/>
    <n v="0"/>
    <n v="0.30301874346726759"/>
    <n v="187.48228742514971"/>
    <n v="77088.218210778447"/>
    <n v="1053.049609580838"/>
    <x v="0"/>
    <s v="Exp&lt;25"/>
    <s v="Exp&lt;50"/>
    <s v="Increased Export Intensity"/>
    <n v="1"/>
    <n v="0.33273062052112901"/>
    <n v="-10.10991141555124"/>
    <n v="-0.1065824999271445"/>
    <n v="-34.862254648950163"/>
    <n v="-0.42866599909625869"/>
    <n v="-2.6293762442592179"/>
    <s v="Yes"/>
    <s v="No"/>
    <s v="No"/>
    <x v="2"/>
    <s v="Declining"/>
    <n v="3.6585365853658618"/>
    <n v="3.5932009226063322E-2"/>
    <n v="0.90234705564318229"/>
    <s v="No"/>
    <s v="1.Sustaining"/>
    <s v="Hiring"/>
    <n v="-16135.73825658538"/>
    <n v="7.1525695794439671E-4"/>
    <n v="3.1454870538374938E-2"/>
    <n v="8.2932734277699535E-3"/>
    <n v="0"/>
    <s v="0-10"/>
    <n v="0.2636562569110612"/>
    <n v="14.50479579079475"/>
    <n v="2.7972813348301528"/>
    <n v="315.79268292682929"/>
    <n v="121481.1585365854"/>
  </r>
  <r>
    <n v="386"/>
    <m/>
    <n v="560"/>
    <n v="380"/>
    <n v="236"/>
    <s v="Solumus SA, Płock"/>
    <m/>
    <m/>
    <m/>
    <n v="2011"/>
    <m/>
    <n v="142996044"/>
    <n v="1072905"/>
    <n v="7743204548"/>
    <s v="SA"/>
    <s v="4671"/>
    <s v="Sprzedaż hurtowa paliw i produktów pochodnych"/>
    <s v="Handel hurtowy "/>
    <s v="paliwa"/>
    <m/>
    <n v="400"/>
    <s v="J"/>
    <x v="3"/>
    <n v="1522470"/>
    <n v="27823"/>
    <n v="19259"/>
    <n v="12823"/>
    <n v="468"/>
    <n v="610585"/>
    <n v="18"/>
    <n v="5956"/>
    <n v="242655"/>
    <n v="25153"/>
    <n v="217502"/>
    <n v="70574"/>
    <n v="172080"/>
    <m/>
    <m/>
    <s v="G"/>
    <s v="Wholesale and Retail Trade; Repair of Motor Vehicles and Motorcycles"/>
    <s v="46"/>
    <s v="WHOLESALE TRADE, EXCEPT OF MOTOR VEHICLES"/>
    <s v="Medium-high"/>
    <n v="0.4010489533455503"/>
    <n v="43.101169628923827"/>
    <n v="8.4224976518420726E-3"/>
    <n v="5.2844573571531599E-2"/>
    <n v="0.18169580865474541"/>
    <x v="1"/>
    <n v="0"/>
    <n v="0.29084090581277938"/>
    <n v="330.88888888888891"/>
    <n v="84581.666666666672"/>
    <n v="1397.3888888888889"/>
    <x v="4"/>
    <s v="Exp&lt;25"/>
    <s v="Exp&lt;50"/>
    <s v="Increased Export Intensity"/>
    <n v="1"/>
    <n v="0.33273062052112901"/>
    <n v="-10.10991141555124"/>
    <n v="-0.1065824999271445"/>
    <n v="-34.862254648950163"/>
    <n v="-0.42866599909625869"/>
    <n v="-2.6293762442592179"/>
    <s v="Yes"/>
    <s v="No"/>
    <s v="No"/>
    <x v="2"/>
    <s v="Declining"/>
    <n v="3.6585365853658618"/>
    <n v="3.5932009226063322E-2"/>
    <n v="0.90234705564318229"/>
    <s v="No"/>
    <s v="1.Sustaining"/>
    <s v="Hiring"/>
    <n v="-16135.73825658538"/>
    <n v="7.1525695794439671E-4"/>
    <n v="3.1454870538374938E-2"/>
    <n v="8.2932734277699535E-3"/>
    <n v="0"/>
    <s v="0-10"/>
    <n v="0.2636562569110612"/>
    <n v="14.50479579079475"/>
    <n v="2.7972813348301528"/>
    <n v="315.79268292682929"/>
    <n v="121481.1585365854"/>
  </r>
  <r>
    <n v="386"/>
    <m/>
    <n v="560"/>
    <n v="380"/>
    <n v="236"/>
    <s v="Solumus SA, Płock"/>
    <m/>
    <m/>
    <m/>
    <n v="2011"/>
    <m/>
    <n v="142996044"/>
    <n v="1072905"/>
    <n v="7743204548"/>
    <s v="SA"/>
    <s v="4671"/>
    <s v="Sprzedaż hurtowa paliw i produktów pochodnych"/>
    <s v="Handel hurtowy "/>
    <s v="paliwa"/>
    <m/>
    <n v="400"/>
    <s v="J"/>
    <x v="4"/>
    <n v="1790872.1447600001"/>
    <n v="-4200.0719499999996"/>
    <n v="7164.6431199999997"/>
    <n v="6310.08212"/>
    <n v="820.09401000000003"/>
    <n v="595878"/>
    <n v="17"/>
    <n v="5592.15211"/>
    <n v="157473.26332999999"/>
    <n v="34669.984779999999"/>
    <n v="122803.27855"/>
    <n v="73037.536939999991"/>
    <n v="84435.726389999996"/>
    <m/>
    <m/>
    <s v="G"/>
    <s v="Wholesale and Retail Trade; Repair of Motor Vehicles and Motorcycles"/>
    <s v="46"/>
    <s v="WHOLESALE TRADE, EXCEPT OF MOTOR VEHICLES"/>
    <s v="Medium-high"/>
    <n v="0.33273062052112901"/>
    <n v="17.629388083837451"/>
    <n v="3.5234687961745209E-3"/>
    <n v="4.0070815747157221E-2"/>
    <n v="8.6395056355524483E-2"/>
    <x v="1"/>
    <n v="0"/>
    <n v="0.46380912794664692"/>
    <n v="328.95012411764708"/>
    <n v="105345.42028000001"/>
    <n v="2039.4108694117649"/>
    <x v="4"/>
    <s v="Exp&lt;25"/>
    <s v="Exp&lt;50"/>
    <s v="Increased Export Intensity"/>
    <n v="1"/>
    <n v="0.33273062052112901"/>
    <n v="-10.10991141555124"/>
    <n v="-0.1065824999271445"/>
    <n v="-34.862254648950163"/>
    <n v="-0.42866599909625869"/>
    <n v="-2.6293762442592179"/>
    <s v="Yes"/>
    <s v="No"/>
    <s v="No"/>
    <x v="2"/>
    <s v="Declining"/>
    <n v="3.6585365853658618"/>
    <n v="3.5932009226063322E-2"/>
    <n v="0.90234705564318229"/>
    <s v="No"/>
    <s v="1.Sustaining"/>
    <s v="Hiring"/>
    <n v="-16135.73825658538"/>
    <n v="7.1525695794439671E-4"/>
    <n v="3.1454870538374938E-2"/>
    <n v="8.2932734277699535E-3"/>
    <n v="0"/>
    <s v="0-10"/>
    <n v="0.2636562569110612"/>
    <n v="14.50479579079475"/>
    <n v="2.7972813348301528"/>
    <n v="315.79268292682929"/>
    <n v="121481.1585365854"/>
  </r>
  <r>
    <n v="386"/>
    <m/>
    <n v="560"/>
    <n v="380"/>
    <n v="236"/>
    <s v="Solumus SA, Płock"/>
    <m/>
    <m/>
    <m/>
    <n v="2011"/>
    <m/>
    <n v="142996044"/>
    <n v="1072905"/>
    <n v="7743204548"/>
    <s v="SA"/>
    <s v="4671"/>
    <s v="Sprzedaż hurtowa paliw i produktów pochodnych"/>
    <s v="Handel hurtowy "/>
    <s v="paliwa"/>
    <m/>
    <n v="400"/>
    <s v="J"/>
    <x v="0"/>
    <n v="1992291"/>
    <n v="12208"/>
    <n v="1821.5"/>
    <n v="1425"/>
    <n v="1631"/>
    <n v="0"/>
    <n v="16.399999999999999"/>
    <n v="5179"/>
    <n v="171826"/>
    <n v="28491"/>
    <n v="143335"/>
    <n v="45303"/>
    <n v="126112"/>
    <m/>
    <m/>
    <s v="G"/>
    <s v="Wholesale and Retail Trade; Repair of Motor Vehicles and Motorcycles"/>
    <s v="46"/>
    <s v="WHOLESALE TRADE, EXCEPT OF MOTOR VEHICLES"/>
    <s v="Medium-high"/>
    <n v="0"/>
    <m/>
    <n v="7.1525695794439671E-4"/>
    <n v="8.2932734277699535E-3"/>
    <n v="3.1454870538374938E-2"/>
    <x v="1"/>
    <n v="0"/>
    <n v="0.2636562569110612"/>
    <n v="315.79268292682929"/>
    <n v="121481.1585365854"/>
    <n v="1737.2560975609761"/>
    <x v="0"/>
    <s v="Exp&lt;25"/>
    <s v="Exp&lt;50"/>
    <s v="Increased Export Intensity"/>
    <n v="1"/>
    <n v="0.33273062052112901"/>
    <n v="-10.10991141555124"/>
    <n v="-0.1065824999271445"/>
    <n v="-34.862254648950163"/>
    <n v="-0.42866599909625869"/>
    <n v="-2.6293762442592179"/>
    <s v="Yes"/>
    <s v="No"/>
    <s v="No"/>
    <x v="2"/>
    <s v="Declining"/>
    <n v="3.6585365853658618"/>
    <n v="3.5932009226063322E-2"/>
    <n v="0.90234705564318229"/>
    <s v="No"/>
    <s v="1.Sustaining"/>
    <s v="Hiring"/>
    <n v="-16135.73825658538"/>
    <n v="7.1525695794439671E-4"/>
    <n v="3.1454870538374938E-2"/>
    <n v="8.2932734277699535E-3"/>
    <n v="0"/>
    <s v="0-10"/>
    <n v="0.2636562569110612"/>
    <n v="14.50479579079475"/>
    <n v="2.7972813348301528"/>
    <n v="315.79268292682929"/>
    <n v="121481.1585365854"/>
  </r>
  <r>
    <n v="246"/>
    <n v="253"/>
    <n v="241"/>
    <n v="230"/>
    <n v="237"/>
    <s v="Tenneco Silesia sp. z o.o., Czerwionka-Leszczyny"/>
    <m/>
    <m/>
    <m/>
    <n v="2013"/>
    <m/>
    <n v="146846940"/>
    <n v="474230"/>
    <n v="5252563260"/>
    <s v="sp. z o.o."/>
    <s v="2932"/>
    <s v="Produkcja pozostałych części i akcesoriów do pojazdów silnikowych, z wyłączeniem motocykli"/>
    <m/>
    <s v="motoryzacja"/>
    <m/>
    <n v="500"/>
    <s v="J"/>
    <x v="1"/>
    <n v="1971562"/>
    <n v="73062"/>
    <n v="84272"/>
    <n v="76538"/>
    <n v="24902"/>
    <n v="1905527"/>
    <n v="695"/>
    <n v="36611"/>
    <n v="813497.5"/>
    <n v="187228"/>
    <n v="626269.5"/>
    <n v="361253"/>
    <n v="452243.72736000002"/>
    <m/>
    <m/>
    <s v="C"/>
    <s v="Manufacturing"/>
    <s v="29"/>
    <s v="MANUFACTURE OF MOTOR VEHICLES, TRAILERS AND SEMI-TRAILERS, EXCEPT MOTORBIKES"/>
    <s v="High"/>
    <n v="0.9665062524029171"/>
    <n v="-0.68963502384834507"/>
    <n v="3.8820995738404369E-2"/>
    <n v="9.4085107821474556E-2"/>
    <n v="0.21186813673519669"/>
    <x v="0"/>
    <n v="1"/>
    <n v="0.4440738908232662"/>
    <n v="52.677697841726619"/>
    <n v="2836.779856115108"/>
    <n v="269.39280575539573"/>
    <x v="3"/>
    <s v="Exp&gt;25"/>
    <s v="Exp&gt;50"/>
    <s v="Decreased Export Intensity"/>
    <n v="0"/>
    <n v="-2.631110694920169E-3"/>
    <n v="42.048352377253671"/>
    <n v="0.35099732335186751"/>
    <n v="2.9335886791693371"/>
    <n v="2.8913824182755121E-2"/>
    <n v="9.1714428585384802"/>
    <s v="Yes"/>
    <s v="Yes"/>
    <s v="Yes"/>
    <x v="0"/>
    <s v="Growing"/>
    <n v="8.0357142857142865"/>
    <n v="7.7291674301646296E-2"/>
    <n v="1.951081444748537"/>
    <s v="No"/>
    <s v="2.Hiring"/>
    <s v="Hiring"/>
    <n v="930.07839957497026"/>
    <n v="4.4115284046919973E-2"/>
    <n v="0.30760585146550062"/>
    <n v="0.13396455858846201"/>
    <n v="0.97971240945108762"/>
    <s v="75-100"/>
    <n v="0.43550718541349592"/>
    <n v="14.50125691990101"/>
    <n v="6.5102583405231496"/>
    <n v="47.757440476190467"/>
    <n v="2954.2455357142858"/>
  </r>
  <r>
    <n v="246"/>
    <n v="253"/>
    <n v="241"/>
    <n v="230"/>
    <n v="237"/>
    <s v="Tenneco Silesia sp. z o.o., Czerwionka-Leszczyny"/>
    <m/>
    <m/>
    <m/>
    <n v="2013"/>
    <m/>
    <n v="146846940"/>
    <n v="474230"/>
    <n v="5252563260"/>
    <s v="sp. z o.o."/>
    <s v="2932"/>
    <s v="Produkcja pozostałych części i akcesoriów do pojazdów silnikowych, z wyłączeniem motocykli"/>
    <m/>
    <s v="motoryzacja"/>
    <m/>
    <n v="500"/>
    <s v="J"/>
    <x v="0"/>
    <n v="1985253"/>
    <n v="92252"/>
    <n v="93710"/>
    <n v="87580"/>
    <n v="22571"/>
    <n v="1944977"/>
    <n v="672"/>
    <n v="32093"/>
    <n v="653755"/>
    <n v="192330"/>
    <n v="461425"/>
    <n v="284715"/>
    <n v="369039.87177999999"/>
    <m/>
    <m/>
    <s v="C"/>
    <s v="Manufacturing"/>
    <s v="29"/>
    <s v="MANUFACTURE OF MOTOR VEHICLES, TRAILERS AND SEMI-TRAILERS, EXCEPT MOTORBIKES"/>
    <s v="High"/>
    <n v="0.97971240945108762"/>
    <m/>
    <n v="4.4115284046919973E-2"/>
    <n v="0.13396455858846201"/>
    <n v="0.30760585146550062"/>
    <x v="0"/>
    <n v="1"/>
    <n v="0.43550718541349592"/>
    <n v="47.757440476190467"/>
    <n v="2954.2455357142858"/>
    <n v="286.20535714285722"/>
    <x v="3"/>
    <s v="Exp&gt;25"/>
    <s v="Exp&gt;50"/>
    <s v="Decreased Export Intensity"/>
    <n v="0"/>
    <n v="-2.631110694920169E-3"/>
    <n v="42.048352377253671"/>
    <n v="0.35099732335186751"/>
    <n v="2.9335886791693371"/>
    <n v="2.8913824182755121E-2"/>
    <n v="9.1714428585384802"/>
    <s v="Yes"/>
    <s v="Yes"/>
    <s v="Yes"/>
    <x v="0"/>
    <s v="Growing"/>
    <n v="8.0357142857142865"/>
    <n v="7.7291674301646296E-2"/>
    <n v="1.951081444748537"/>
    <s v="No"/>
    <s v="2.Hiring"/>
    <s v="Hiring"/>
    <n v="930.07839957497026"/>
    <n v="4.4115284046919973E-2"/>
    <n v="0.30760585146550062"/>
    <n v="0.13396455858846201"/>
    <n v="0.97971240945108762"/>
    <s v="75-100"/>
    <n v="0.43550718541349592"/>
    <n v="14.50125691990101"/>
    <n v="6.5102583405231496"/>
    <n v="47.757440476190467"/>
    <n v="2954.2455357142858"/>
  </r>
  <r>
    <n v="246"/>
    <n v="253"/>
    <n v="241"/>
    <n v="230"/>
    <n v="237"/>
    <s v="Tenneco Silesia sp. z o.o., Czerwionka-Leszczyny"/>
    <m/>
    <m/>
    <m/>
    <n v="2013"/>
    <m/>
    <n v="146846940"/>
    <n v="474230"/>
    <n v="5252563260"/>
    <s v="sp. z o.o."/>
    <s v="2932"/>
    <s v="Produkcja pozostałych części i akcesoriów do pojazdów silnikowych, z wyłączeniem motocykli"/>
    <m/>
    <s v="motoryzacja"/>
    <m/>
    <n v="500"/>
    <s v="J"/>
    <x v="2"/>
    <n v="2322826"/>
    <n v="72758.270279999997"/>
    <n v="78589.758620000008"/>
    <n v="71857.548620000001"/>
    <n v="26837"/>
    <n v="2253998.2999999998"/>
    <n v="705"/>
    <n v="70011"/>
    <n v="862782.69919000007"/>
    <n v="168716.53002000001"/>
    <n v="694066.16917000001"/>
    <n v="433110.91884"/>
    <n v="429671.78035000002"/>
    <m/>
    <m/>
    <s v="C"/>
    <s v="Manufacturing"/>
    <s v="29"/>
    <s v="MANUFACTURE OF MOTOR VEHICLES, TRAILERS AND SEMI-TRAILERS, EXCEPT MOTORBIKES"/>
    <s v="High"/>
    <n v="0.97036898157675167"/>
    <n v="17.816533286805079"/>
    <n v="3.0935398785789381E-2"/>
    <n v="8.3285801497250109E-2"/>
    <n v="0.16591026800353109"/>
    <x v="0"/>
    <n v="1"/>
    <n v="0.50199305021602114"/>
    <n v="99.306382978723406"/>
    <n v="3294.7886524822688"/>
    <n v="239.31422697872341"/>
    <x v="3"/>
    <s v="Exp&gt;25"/>
    <s v="Exp&gt;50"/>
    <s v="Decreased Export Intensity"/>
    <n v="0"/>
    <n v="-2.631110694920169E-3"/>
    <n v="42.048352377253671"/>
    <n v="0.35099732335186751"/>
    <n v="2.9335886791693371"/>
    <n v="2.8913824182755121E-2"/>
    <n v="9.1714428585384802"/>
    <s v="Yes"/>
    <s v="Yes"/>
    <s v="Yes"/>
    <x v="0"/>
    <s v="Growing"/>
    <n v="8.0357142857142865"/>
    <n v="7.7291674301646296E-2"/>
    <n v="1.951081444748537"/>
    <s v="No"/>
    <s v="2.Hiring"/>
    <s v="Hiring"/>
    <n v="930.07839957497026"/>
    <n v="4.4115284046919973E-2"/>
    <n v="0.30760585146550062"/>
    <n v="0.13396455858846201"/>
    <n v="0.97971240945108762"/>
    <s v="75-100"/>
    <n v="0.43550718541349592"/>
    <n v="14.50125691990101"/>
    <n v="6.5102583405231496"/>
    <n v="47.757440476190467"/>
    <n v="2954.2455357142858"/>
  </r>
  <r>
    <n v="246"/>
    <n v="253"/>
    <n v="241"/>
    <n v="230"/>
    <n v="237"/>
    <s v="Tenneco Silesia sp. z o.o., Czerwionka-Leszczyny"/>
    <m/>
    <m/>
    <m/>
    <n v="2013"/>
    <m/>
    <n v="146846940"/>
    <n v="474230"/>
    <n v="5252563260"/>
    <s v="sp. z o.o."/>
    <s v="2932"/>
    <s v="Produkcja pozostałych części i akcesoriów do pojazdów silnikowych, z wyłączeniem motocykli"/>
    <m/>
    <s v="motoryzacja"/>
    <m/>
    <n v="500"/>
    <s v="J"/>
    <x v="3"/>
    <n v="2668755.83513"/>
    <n v="16224.372160000001"/>
    <n v="35866.471310000001"/>
    <n v="24625.229309999999"/>
    <n v="26970"/>
    <n v="2597607"/>
    <n v="664"/>
    <n v="77068"/>
    <n v="948316.16580999992"/>
    <n v="159708.99562999999"/>
    <n v="788607.1701799999"/>
    <n v="457736.14815000002"/>
    <n v="490580.01766000001"/>
    <m/>
    <m/>
    <s v="C"/>
    <s v="Manufacturing"/>
    <s v="29"/>
    <s v="MANUFACTURE OF MOTOR VEHICLES, TRAILERS AND SEMI-TRAILERS, EXCEPT MOTORBIKES"/>
    <s v="High"/>
    <n v="0.97334007323059057"/>
    <n v="14.89262799408997"/>
    <n v="9.2272320254432189E-3"/>
    <n v="2.5967319969671158E-2"/>
    <n v="5.3797868945955132E-2"/>
    <x v="0"/>
    <n v="1"/>
    <n v="0.48268305935608158"/>
    <n v="116.06626506024099"/>
    <n v="4019.2105950753012"/>
    <n v="240.52559582831319"/>
    <x v="3"/>
    <s v="Exp&gt;25"/>
    <s v="Exp&gt;50"/>
    <s v="Decreased Export Intensity"/>
    <n v="0"/>
    <n v="-2.631110694920169E-3"/>
    <n v="42.048352377253671"/>
    <n v="0.35099732335186751"/>
    <n v="2.9335886791693371"/>
    <n v="2.8913824182755121E-2"/>
    <n v="9.1714428585384802"/>
    <s v="Yes"/>
    <s v="Yes"/>
    <s v="Yes"/>
    <x v="0"/>
    <s v="Growing"/>
    <n v="8.0357142857142865"/>
    <n v="7.7291674301646296E-2"/>
    <n v="1.951081444748537"/>
    <s v="No"/>
    <s v="2.Hiring"/>
    <s v="Hiring"/>
    <n v="930.07839957497026"/>
    <n v="4.4115284046919973E-2"/>
    <n v="0.30760585146550062"/>
    <n v="0.13396455858846201"/>
    <n v="0.97971240945108762"/>
    <s v="75-100"/>
    <n v="0.43550718541349592"/>
    <n v="14.50125691990101"/>
    <n v="6.5102583405231496"/>
    <n v="47.757440476190467"/>
    <n v="2954.2455357142858"/>
  </r>
  <r>
    <n v="246"/>
    <n v="253"/>
    <n v="241"/>
    <n v="230"/>
    <n v="237"/>
    <s v="Tenneco Silesia sp. z o.o., Czerwionka-Leszczyny"/>
    <m/>
    <m/>
    <m/>
    <n v="2013"/>
    <m/>
    <n v="146846940"/>
    <n v="474230"/>
    <n v="5252563260"/>
    <s v="sp. z o.o."/>
    <s v="2932"/>
    <s v="Produkcja pozostałych części i akcesoriów do pojazdów silnikowych, z wyłączeniem motocykli"/>
    <m/>
    <s v="motoryzacja"/>
    <m/>
    <n v="500"/>
    <s v="J"/>
    <x v="4"/>
    <n v="2820019.1770199998"/>
    <n v="69519.159939999998"/>
    <n v="80784.095549999998"/>
    <n v="66653.572549999997"/>
    <n v="28117"/>
    <n v="2755388"/>
    <n v="726"/>
    <n v="91165"/>
    <n v="995196.45250999997"/>
    <n v="138318.23276000001"/>
    <n v="856878.21975000005"/>
    <n v="524389.72069999995"/>
    <n v="470806.73181000003"/>
    <m/>
    <m/>
    <s v="C"/>
    <s v="Manufacturing"/>
    <s v="29"/>
    <s v="MANUFACTURE OF MOTOR VEHICLES, TRAILERS AND SEMI-TRAILERS, EXCEPT MOTORBIKES"/>
    <s v="High"/>
    <n v="0.97708129875616745"/>
    <n v="5.6679348443515956"/>
    <n v="2.3635857902368902E-2"/>
    <n v="6.697529154358621E-2"/>
    <n v="0.12710693958879499"/>
    <x v="0"/>
    <n v="1"/>
    <n v="0.52692080983350442"/>
    <n v="125.5716253443526"/>
    <n v="3884.323935289256"/>
    <n v="190.52098176308539"/>
    <x v="3"/>
    <s v="Exp&gt;25"/>
    <s v="Exp&gt;50"/>
    <s v="Decreased Export Intensity"/>
    <n v="0"/>
    <n v="-2.631110694920169E-3"/>
    <n v="42.048352377253671"/>
    <n v="0.35099732335186751"/>
    <n v="2.9335886791693371"/>
    <n v="2.8913824182755121E-2"/>
    <n v="9.1714428585384802"/>
    <s v="Yes"/>
    <s v="Yes"/>
    <s v="Yes"/>
    <x v="0"/>
    <s v="Growing"/>
    <n v="8.0357142857142865"/>
    <n v="7.7291674301646296E-2"/>
    <n v="1.951081444748537"/>
    <s v="No"/>
    <s v="2.Hiring"/>
    <s v="Hiring"/>
    <n v="930.07839957497026"/>
    <n v="4.4115284046919973E-2"/>
    <n v="0.30760585146550062"/>
    <n v="0.13396455858846201"/>
    <n v="0.97971240945108762"/>
    <s v="75-100"/>
    <n v="0.43550718541349592"/>
    <n v="14.50125691990101"/>
    <n v="6.5102583405231496"/>
    <n v="47.757440476190467"/>
    <n v="2954.2455357142858"/>
  </r>
  <r>
    <n v="296"/>
    <n v="231"/>
    <n v="280"/>
    <n v="297"/>
    <n v="238"/>
    <s v="Amic Polska sp. z o.o., Warszawa"/>
    <m/>
    <n v="2016"/>
    <m/>
    <n v="1997"/>
    <m/>
    <s v="012333270"/>
    <n v="29096"/>
    <n v="5271711106"/>
    <s v="sp. z o.o."/>
    <s v="4730"/>
    <s v="Sprzedaż detaliczna paliw do pojazdów silnikowych na stacjach paliw"/>
    <s v="Handel detaliczny"/>
    <s v="paliwa"/>
    <m/>
    <n v="500"/>
    <s v="J"/>
    <x v="1"/>
    <n v="1640842.3"/>
    <n v="84520.8"/>
    <n v="68509.2"/>
    <n v="53156.3"/>
    <n v="27479.599999999999"/>
    <n v="0"/>
    <n v="73"/>
    <n v="15153.6"/>
    <n v="475411"/>
    <n v="345144.4"/>
    <n v="130266.6"/>
    <n v="182532.8"/>
    <n v="292878.2"/>
    <m/>
    <m/>
    <s v="G"/>
    <s v="Wholesale and Retail Trade; Repair of Motor Vehicles and Motorcycles"/>
    <s v="47"/>
    <s v="RETAIL TRADE, EXCEPT OF MOTOR VEHICLES"/>
    <s v="Medium-high"/>
    <n v="0"/>
    <n v="-17.253922747776709"/>
    <n v="3.2395739675896949E-2"/>
    <n v="0.11181125384141299"/>
    <n v="0.29121505833472122"/>
    <x v="0"/>
    <n v="1"/>
    <n v="0.38394736343921371"/>
    <n v="207.58356164383559"/>
    <n v="22477.291780821921"/>
    <n v="4728.0054794520547"/>
    <x v="0"/>
    <s v="Exp&lt;25"/>
    <s v="Exp&lt;50"/>
    <s v="Decreased Export Intensity"/>
    <n v="0"/>
    <n v="0"/>
    <n v="19.245329641928709"/>
    <n v="0.17601277858514131"/>
    <n v="-13.59034083918209"/>
    <n v="-0.14607072058397111"/>
    <n v="4.4985693242774794"/>
    <s v="Yes"/>
    <s v="Yes"/>
    <s v="Yes"/>
    <x v="3"/>
    <s v="Declining"/>
    <n v="2.816901408450704"/>
    <n v="2.777956410707549E-2"/>
    <n v="0.6969062706617235"/>
    <s v="No"/>
    <s v="1.Sustaining"/>
    <s v="Hiring"/>
    <n v="4462.6475014470379"/>
    <n v="1.80505651832969E-2"/>
    <n v="0.27666646054909722"/>
    <n v="7.9739444448157337E-2"/>
    <n v="0"/>
    <s v="0-10"/>
    <n v="0.28821507417234182"/>
    <n v="14.5001138431768"/>
    <n v="4.2626798770413146"/>
    <n v="196.38028169014081"/>
    <n v="27929.366197183099"/>
  </r>
  <r>
    <n v="296"/>
    <n v="231"/>
    <n v="280"/>
    <n v="297"/>
    <n v="238"/>
    <s v="Amic Polska sp. z o.o., Warszawa"/>
    <m/>
    <n v="2016"/>
    <m/>
    <n v="1997"/>
    <m/>
    <s v="012333270"/>
    <n v="29096"/>
    <n v="5271711106"/>
    <s v="sp. z o.o."/>
    <s v="4730"/>
    <s v="Sprzedaż detaliczna paliw do pojazdów silnikowych na stacjach paliw"/>
    <s v="Handel detaliczny"/>
    <s v="paliwa"/>
    <m/>
    <n v="500"/>
    <s v="J"/>
    <x v="0"/>
    <n v="1982985"/>
    <n v="49513"/>
    <n v="44746"/>
    <n v="35794"/>
    <n v="22692"/>
    <n v="0"/>
    <n v="71"/>
    <n v="13943"/>
    <n v="448887"/>
    <n v="325118"/>
    <n v="123769"/>
    <n v="129376"/>
    <n v="319511"/>
    <m/>
    <m/>
    <s v="G"/>
    <s v="Wholesale and Retail Trade; Repair of Motor Vehicles and Motorcycles"/>
    <s v="47"/>
    <s v="RETAIL TRADE, EXCEPT OF MOTOR VEHICLES"/>
    <s v="Medium-high"/>
    <n v="0"/>
    <m/>
    <n v="1.80505651832969E-2"/>
    <n v="7.9739444448157337E-2"/>
    <n v="0.27666646054909722"/>
    <x v="0"/>
    <n v="1"/>
    <n v="0.28821507417234182"/>
    <n v="196.38028169014081"/>
    <n v="27929.366197183099"/>
    <n v="4579.1267605633802"/>
    <x v="0"/>
    <s v="Exp&lt;25"/>
    <s v="Exp&lt;50"/>
    <s v="Decreased Export Intensity"/>
    <n v="0"/>
    <n v="0"/>
    <n v="19.245329641928709"/>
    <n v="0.17601277858514131"/>
    <n v="-13.59034083918209"/>
    <n v="-0.14607072058397111"/>
    <n v="4.4985693242774794"/>
    <s v="Yes"/>
    <s v="Yes"/>
    <s v="Yes"/>
    <x v="3"/>
    <s v="Declining"/>
    <n v="2.816901408450704"/>
    <n v="2.777956410707549E-2"/>
    <n v="0.6969062706617235"/>
    <s v="No"/>
    <s v="1.Sustaining"/>
    <s v="Hiring"/>
    <n v="4462.6475014470379"/>
    <n v="1.80505651832969E-2"/>
    <n v="0.27666646054909722"/>
    <n v="7.9739444448157337E-2"/>
    <n v="0"/>
    <s v="0-10"/>
    <n v="0.28821507417234182"/>
    <n v="14.5001138431768"/>
    <n v="4.2626798770413146"/>
    <n v="196.38028169014081"/>
    <n v="27929.366197183099"/>
  </r>
  <r>
    <n v="296"/>
    <n v="231"/>
    <n v="280"/>
    <n v="297"/>
    <n v="238"/>
    <s v="Amic Polska sp. z o.o., Warszawa"/>
    <m/>
    <n v="2016"/>
    <m/>
    <n v="1997"/>
    <m/>
    <s v="012333270"/>
    <n v="29096"/>
    <n v="5271711106"/>
    <s v="sp. z o.o."/>
    <s v="4730"/>
    <s v="Sprzedaż detaliczna paliw do pojazdów silnikowych na stacjach paliw"/>
    <s v="Handel detaliczny"/>
    <s v="paliwa"/>
    <m/>
    <n v="500"/>
    <s v="J"/>
    <x v="2"/>
    <n v="2073832"/>
    <n v="44703"/>
    <n v="40586"/>
    <n v="32142"/>
    <n v="26890"/>
    <n v="0"/>
    <n v="77"/>
    <n v="14420"/>
    <n v="501373"/>
    <n v="335808"/>
    <n v="165565"/>
    <n v="214675"/>
    <n v="286698"/>
    <m/>
    <m/>
    <s v="G"/>
    <s v="Wholesale and Retail Trade; Repair of Motor Vehicles and Motorcycles"/>
    <s v="47"/>
    <s v="RETAIL TRADE, EXCEPT OF MOTOR VEHICLES"/>
    <s v="Medium-high"/>
    <n v="0"/>
    <n v="26.388258030646821"/>
    <n v="1.5498844650868541E-2"/>
    <n v="6.4107959543094659E-2"/>
    <n v="0.14972400139746131"/>
    <x v="0"/>
    <n v="1"/>
    <n v="0.42817423355465889"/>
    <n v="187.27272727272731"/>
    <n v="26932.88311688312"/>
    <n v="4361.1428571428569"/>
    <x v="0"/>
    <s v="Exp&lt;25"/>
    <s v="Exp&lt;50"/>
    <s v="Decreased Export Intensity"/>
    <n v="0"/>
    <n v="0"/>
    <n v="19.245329641928709"/>
    <n v="0.17601277858514131"/>
    <n v="-13.59034083918209"/>
    <n v="-0.14607072058397111"/>
    <n v="4.4985693242774794"/>
    <s v="Yes"/>
    <s v="Yes"/>
    <s v="Yes"/>
    <x v="3"/>
    <s v="Declining"/>
    <n v="2.816901408450704"/>
    <n v="2.777956410707549E-2"/>
    <n v="0.6969062706617235"/>
    <s v="No"/>
    <s v="1.Sustaining"/>
    <s v="Hiring"/>
    <n v="4462.6475014470379"/>
    <n v="1.80505651832969E-2"/>
    <n v="0.27666646054909722"/>
    <n v="7.9739444448157337E-2"/>
    <n v="0"/>
    <s v="0-10"/>
    <n v="0.28821507417234182"/>
    <n v="14.5001138431768"/>
    <n v="4.2626798770413146"/>
    <n v="196.38028169014081"/>
    <n v="27929.366197183099"/>
  </r>
  <r>
    <n v="296"/>
    <n v="231"/>
    <n v="280"/>
    <n v="297"/>
    <n v="238"/>
    <s v="Amic Polska sp. z o.o., Warszawa"/>
    <m/>
    <n v="2016"/>
    <m/>
    <n v="1997"/>
    <m/>
    <s v="012333270"/>
    <n v="29096"/>
    <n v="5271711106"/>
    <s v="sp. z o.o."/>
    <s v="4730"/>
    <s v="Sprzedaż detaliczna paliw do pojazdów silnikowych na stacjach paliw"/>
    <s v="Handel detaliczny"/>
    <s v="paliwa"/>
    <m/>
    <n v="500"/>
    <s v="J"/>
    <x v="4"/>
    <n v="2364617"/>
    <n v="1500"/>
    <n v="2716"/>
    <n v="3217"/>
    <n v="24842"/>
    <n v="0"/>
    <n v="73"/>
    <n v="17090"/>
    <n v="539712"/>
    <n v="334584"/>
    <n v="205128"/>
    <n v="243851"/>
    <n v="295861"/>
    <m/>
    <m/>
    <s v="G"/>
    <s v="Wholesale and Retail Trade; Repair of Motor Vehicles and Motorcycles"/>
    <s v="47"/>
    <s v="RETAIL TRADE, EXCEPT OF MOTOR VEHICLES"/>
    <s v="Medium-high"/>
    <n v="0"/>
    <n v="-16.569067832042741"/>
    <n v="1.3604740217971879E-3"/>
    <n v="5.9605863868137082E-3"/>
    <n v="1.319248229451591E-2"/>
    <x v="0"/>
    <n v="1"/>
    <n v="0.45181689493655869"/>
    <n v="234.10958904109589"/>
    <n v="32392.01369863014"/>
    <n v="4583.3424657534242"/>
    <x v="0"/>
    <s v="Exp&lt;25"/>
    <s v="Exp&lt;50"/>
    <s v="Decreased Export Intensity"/>
    <n v="0"/>
    <n v="0"/>
    <n v="19.245329641928709"/>
    <n v="0.17601277858514131"/>
    <n v="-13.59034083918209"/>
    <n v="-0.14607072058397111"/>
    <n v="4.4985693242774794"/>
    <s v="Yes"/>
    <s v="Yes"/>
    <s v="Yes"/>
    <x v="3"/>
    <s v="Declining"/>
    <n v="2.816901408450704"/>
    <n v="2.777956410707549E-2"/>
    <n v="0.6969062706617235"/>
    <s v="No"/>
    <s v="1.Sustaining"/>
    <s v="Hiring"/>
    <n v="4462.6475014470379"/>
    <n v="1.80505651832969E-2"/>
    <n v="0.27666646054909722"/>
    <n v="7.9739444448157337E-2"/>
    <n v="0"/>
    <s v="0-10"/>
    <n v="0.28821507417234182"/>
    <n v="14.5001138431768"/>
    <n v="4.2626798770413146"/>
    <n v="196.38028169014081"/>
    <n v="27929.366197183099"/>
  </r>
  <r>
    <n v="296"/>
    <n v="231"/>
    <n v="280"/>
    <n v="297"/>
    <n v="238"/>
    <s v="Amic Polska sp. z o.o., Warszawa"/>
    <m/>
    <n v="2016"/>
    <m/>
    <n v="1997"/>
    <m/>
    <s v="012333270"/>
    <n v="29096"/>
    <n v="5271711106"/>
    <s v="sp. z o.o."/>
    <s v="4730"/>
    <s v="Sprzedaż detaliczna paliw do pojazdów silnikowych na stacjach paliw"/>
    <s v="Handel detaliczny"/>
    <s v="paliwa"/>
    <m/>
    <n v="500"/>
    <s v="J"/>
    <x v="3"/>
    <n v="2834221"/>
    <n v="39941"/>
    <n v="33518"/>
    <n v="25959"/>
    <n v="25856"/>
    <n v="0"/>
    <n v="73"/>
    <n v="15405"/>
    <n v="601197"/>
    <n v="335498"/>
    <n v="265699"/>
    <n v="240634"/>
    <n v="360563"/>
    <m/>
    <m/>
    <s v="G"/>
    <s v="Wholesale and Retail Trade; Repair of Motor Vehicles and Motorcycles"/>
    <s v="47"/>
    <s v="RETAIL TRADE, EXCEPT OF MOTOR VEHICLES"/>
    <s v="Medium-high"/>
    <n v="0"/>
    <n v="36.665891933387073"/>
    <n v="9.1591304982921225E-3"/>
    <n v="4.3178858177935021E-2"/>
    <n v="0.10787752354197661"/>
    <x v="0"/>
    <n v="1"/>
    <n v="0.40025815165411671"/>
    <n v="211.027397260274"/>
    <n v="38824.945205479453"/>
    <n v="4595.8630136986303"/>
    <x v="0"/>
    <s v="Exp&lt;25"/>
    <s v="Exp&lt;50"/>
    <s v="Decreased Export Intensity"/>
    <n v="0"/>
    <n v="0"/>
    <n v="19.245329641928709"/>
    <n v="0.17601277858514131"/>
    <n v="-13.59034083918209"/>
    <n v="-0.14607072058397111"/>
    <n v="4.4985693242774794"/>
    <s v="Yes"/>
    <s v="Yes"/>
    <s v="Yes"/>
    <x v="3"/>
    <s v="Declining"/>
    <n v="2.816901408450704"/>
    <n v="2.777956410707549E-2"/>
    <n v="0.6969062706617235"/>
    <s v="No"/>
    <s v="1.Sustaining"/>
    <s v="Hiring"/>
    <n v="4462.6475014470379"/>
    <n v="1.80505651832969E-2"/>
    <n v="0.27666646054909722"/>
    <n v="7.9739444448157337E-2"/>
    <n v="0"/>
    <s v="0-10"/>
    <n v="0.28821507417234182"/>
    <n v="14.5001138431768"/>
    <n v="4.2626798770413146"/>
    <n v="196.38028169014081"/>
    <n v="27929.366197183099"/>
  </r>
  <r>
    <n v="89"/>
    <n v="102"/>
    <n v="83"/>
    <n v="85"/>
    <n v="239"/>
    <s v="CEDC International sp. z o.o., Oborniki"/>
    <m/>
    <n v="1990"/>
    <m/>
    <n v="1990"/>
    <m/>
    <s v="002160096"/>
    <n v="51098"/>
    <n v="5260209395"/>
    <s v="sp. z o.o."/>
    <s v="4634"/>
    <s v="Sprzedaż hurtowa napojów alkoholowych"/>
    <m/>
    <s v="handel hurtowy"/>
    <m/>
    <n v="400"/>
    <s v="J"/>
    <x v="0"/>
    <n v="5325647"/>
    <n v="234532"/>
    <n v="114184"/>
    <n v="81451"/>
    <n v="30300"/>
    <n v="131863"/>
    <n v="1346"/>
    <n v="136652"/>
    <n v="3919656"/>
    <n v="1793816"/>
    <n v="2125840"/>
    <n v="615684"/>
    <n v="3303972"/>
    <m/>
    <m/>
    <s v="G"/>
    <s v="Wholesale and Retail Trade; Repair of Motor Vehicles and Motorcycles"/>
    <s v="46"/>
    <s v="WHOLESALE TRADE, EXCEPT OF MOTOR VEHICLES"/>
    <s v="Medium-high"/>
    <n v="2.4759996297163519E-2"/>
    <m/>
    <n v="1.5294104171756031E-2"/>
    <n v="2.0780139889827069E-2"/>
    <n v="0.13229351420533911"/>
    <x v="1"/>
    <n v="0"/>
    <n v="0.15707602912092289"/>
    <n v="101.52451708766721"/>
    <n v="3956.647102526003"/>
    <n v="1332.701337295691"/>
    <x v="0"/>
    <s v="Exp&lt;25"/>
    <s v="Exp&lt;50"/>
    <s v="Increased Export Intensity"/>
    <n v="1"/>
    <n v="3.1842097305121372E-2"/>
    <n v="28.854641302925248"/>
    <n v="0.25351477143884438"/>
    <n v="-6.6270715196193821"/>
    <n v="-6.8568727730268009E-2"/>
    <n v="6.5430233667198356"/>
    <s v="No"/>
    <s v="Yes"/>
    <s v="No"/>
    <x v="3"/>
    <s v="Declining"/>
    <n v="-7.2808320950965832"/>
    <n v="-7.5594961275299966E-2"/>
    <n v="-1.8721278817355409"/>
    <s v="No"/>
    <s v="0.Reducing"/>
    <s v="Reducing"/>
    <n v="1542.025444677522"/>
    <n v="1.5294104171756031E-2"/>
    <n v="0.13229351420533911"/>
    <n v="2.0780139889827069E-2"/>
    <n v="2.4759996297163519E-2"/>
    <s v="0-10"/>
    <n v="0.15707602912092289"/>
    <n v="15.48804476452637"/>
    <n v="7.2048925102046733"/>
    <n v="101.52451708766721"/>
    <n v="3956.647102526003"/>
  </r>
  <r>
    <n v="89"/>
    <n v="102"/>
    <n v="83"/>
    <n v="85"/>
    <n v="239"/>
    <s v="CEDC International sp. z o.o., Oborniki"/>
    <m/>
    <n v="1990"/>
    <m/>
    <n v="1990"/>
    <m/>
    <s v="002160096"/>
    <n v="51098"/>
    <n v="5260209395"/>
    <s v="sp. z o.o."/>
    <s v="4634"/>
    <s v="Sprzedaż hurtowa napojów alkoholowych"/>
    <m/>
    <s v="handel hurtowy"/>
    <m/>
    <n v="400"/>
    <s v="J"/>
    <x v="1"/>
    <n v="5745528"/>
    <n v="317357"/>
    <n v="154934"/>
    <n v="65673"/>
    <n v="30274"/>
    <n v="125864"/>
    <n v="1351"/>
    <n v="144077"/>
    <n v="3894203"/>
    <n v="2434386"/>
    <n v="1459817"/>
    <n v="681357"/>
    <n v="3212846"/>
    <m/>
    <m/>
    <s v="G"/>
    <s v="Wholesale and Retail Trade; Repair of Motor Vehicles and Motorcycles"/>
    <s v="46"/>
    <s v="WHOLESALE TRADE, EXCEPT OF MOTOR VEHICLES"/>
    <s v="Medium-high"/>
    <n v="2.190642879122685E-2"/>
    <n v="7.8841312614223114"/>
    <n v="1.143028108121656E-2"/>
    <n v="1.6864298034796849E-2"/>
    <n v="9.6385595216604517E-2"/>
    <x v="1"/>
    <n v="0"/>
    <n v="0.17496699581403441"/>
    <n v="106.6447076239822"/>
    <n v="4252.7964470762399"/>
    <n v="1801.9141376757959"/>
    <x v="0"/>
    <s v="Exp&lt;25"/>
    <s v="Exp&lt;50"/>
    <s v="Increased Export Intensity"/>
    <n v="1"/>
    <n v="3.1842097305121372E-2"/>
    <n v="28.854641302925248"/>
    <n v="0.25351477143884438"/>
    <n v="-6.6270715196193821"/>
    <n v="-6.8568727730268009E-2"/>
    <n v="6.5430233667198356"/>
    <s v="No"/>
    <s v="Yes"/>
    <s v="No"/>
    <x v="3"/>
    <s v="Declining"/>
    <n v="-7.2808320950965832"/>
    <n v="-7.5594961275299966E-2"/>
    <n v="-1.8721278817355409"/>
    <s v="No"/>
    <s v="0.Reducing"/>
    <s v="Reducing"/>
    <n v="1542.025444677522"/>
    <n v="1.5294104171756031E-2"/>
    <n v="0.13229351420533911"/>
    <n v="2.0780139889827069E-2"/>
    <n v="2.4759996297163519E-2"/>
    <s v="0-10"/>
    <n v="0.15707602912092289"/>
    <n v="15.48804476452637"/>
    <n v="7.2048925102046733"/>
    <n v="101.52451708766721"/>
    <n v="3956.647102526003"/>
  </r>
  <r>
    <n v="89"/>
    <n v="102"/>
    <n v="83"/>
    <n v="85"/>
    <n v="239"/>
    <s v="CEDC International sp. z o.o., Oborniki"/>
    <m/>
    <n v="1990"/>
    <m/>
    <n v="1990"/>
    <m/>
    <s v="002160096"/>
    <n v="51098"/>
    <n v="5260209395"/>
    <s v="sp. z o.o."/>
    <s v="4634"/>
    <s v="Sprzedaż hurtowa napojów alkoholowych"/>
    <m/>
    <s v="handel hurtowy"/>
    <m/>
    <n v="400"/>
    <s v="J"/>
    <x v="2"/>
    <n v="6182603"/>
    <n v="369452"/>
    <n v="-2113941"/>
    <n v="-2138878"/>
    <n v="28989"/>
    <n v="158299"/>
    <n v="1344"/>
    <n v="152163"/>
    <n v="2725393"/>
    <n v="577299"/>
    <n v="2148094"/>
    <n v="-994328"/>
    <n v="3719721"/>
    <m/>
    <m/>
    <s v="G"/>
    <s v="Wholesale and Retail Trade; Repair of Motor Vehicles and Motorcycles"/>
    <s v="46"/>
    <s v="WHOLESALE TRADE, EXCEPT OF MOTOR VEHICLES"/>
    <s v="Medium-high"/>
    <n v="2.5603940605599292E-2"/>
    <n v="7.6072207811014092"/>
    <n v="-0.34595105006742299"/>
    <n v="-0.78479617434990112"/>
    <n v="2.151078919632154"/>
    <x v="1"/>
    <n v="0"/>
    <n v="-0.36483839211445829"/>
    <n v="113.2165178571429"/>
    <n v="4600.151041666667"/>
    <n v="429.53794642857139"/>
    <x v="0"/>
    <s v="Exp&lt;25"/>
    <s v="Exp&lt;50"/>
    <s v="Increased Export Intensity"/>
    <n v="1"/>
    <n v="3.1842097305121372E-2"/>
    <n v="28.854641302925248"/>
    <n v="0.25351477143884438"/>
    <n v="-6.6270715196193821"/>
    <n v="-6.8568727730268009E-2"/>
    <n v="6.5430233667198356"/>
    <s v="No"/>
    <s v="Yes"/>
    <s v="No"/>
    <x v="3"/>
    <s v="Declining"/>
    <n v="-7.2808320950965832"/>
    <n v="-7.5594961275299966E-2"/>
    <n v="-1.8721278817355409"/>
    <s v="No"/>
    <s v="0.Reducing"/>
    <s v="Reducing"/>
    <n v="1542.025444677522"/>
    <n v="1.5294104171756031E-2"/>
    <n v="0.13229351420533911"/>
    <n v="2.0780139889827069E-2"/>
    <n v="2.4759996297163519E-2"/>
    <s v="0-10"/>
    <n v="0.15707602912092289"/>
    <n v="15.48804476452637"/>
    <n v="7.2048925102046733"/>
    <n v="101.52451708766721"/>
    <n v="3956.647102526003"/>
  </r>
  <r>
    <n v="89"/>
    <n v="102"/>
    <n v="83"/>
    <n v="85"/>
    <n v="239"/>
    <s v="CEDC International sp. z o.o., Oborniki"/>
    <m/>
    <n v="1990"/>
    <m/>
    <n v="1990"/>
    <m/>
    <s v="002160096"/>
    <n v="51098"/>
    <n v="5260209395"/>
    <s v="sp. z o.o."/>
    <s v="4634"/>
    <s v="Sprzedaż hurtowa napojów alkoholowych"/>
    <m/>
    <s v="handel hurtowy"/>
    <m/>
    <n v="400"/>
    <s v="J"/>
    <x v="3"/>
    <n v="6523989"/>
    <n v="367461"/>
    <n v="266947"/>
    <n v="242761"/>
    <n v="28649"/>
    <n v="163128.9"/>
    <n v="1283"/>
    <n v="143021"/>
    <n v="1909770"/>
    <n v="364050"/>
    <n v="1545720"/>
    <n v="-751567"/>
    <n v="2661337"/>
    <m/>
    <m/>
    <s v="G"/>
    <s v="Wholesale and Retail Trade; Repair of Motor Vehicles and Motorcycles"/>
    <s v="46"/>
    <s v="WHOLESALE TRADE, EXCEPT OF MOTOR VEHICLES"/>
    <s v="Medium-high"/>
    <n v="2.5004471957264181E-2"/>
    <n v="5.5217195734547309"/>
    <n v="3.7210516449368632E-2"/>
    <n v="0.1271153070788629"/>
    <n v="-0.32300646515879489"/>
    <x v="1"/>
    <n v="0"/>
    <n v="-0.39353796530472263"/>
    <n v="111.47388932190179"/>
    <n v="5084.9485580670307"/>
    <n v="283.74902572096647"/>
    <x v="0"/>
    <s v="Exp&lt;25"/>
    <s v="Exp&lt;50"/>
    <s v="Increased Export Intensity"/>
    <n v="1"/>
    <n v="3.1842097305121372E-2"/>
    <n v="28.854641302925248"/>
    <n v="0.25351477143884438"/>
    <n v="-6.6270715196193821"/>
    <n v="-6.8568727730268009E-2"/>
    <n v="6.5430233667198356"/>
    <s v="No"/>
    <s v="Yes"/>
    <s v="No"/>
    <x v="3"/>
    <s v="Declining"/>
    <n v="-7.2808320950965832"/>
    <n v="-7.5594961275299966E-2"/>
    <n v="-1.8721278817355409"/>
    <s v="No"/>
    <s v="0.Reducing"/>
    <s v="Reducing"/>
    <n v="1542.025444677522"/>
    <n v="1.5294104171756031E-2"/>
    <n v="0.13229351420533911"/>
    <n v="2.0780139889827069E-2"/>
    <n v="2.4759996297163519E-2"/>
    <s v="0-10"/>
    <n v="0.15707602912092289"/>
    <n v="15.48804476452637"/>
    <n v="7.2048925102046733"/>
    <n v="101.52451708766721"/>
    <n v="3956.647102526003"/>
  </r>
  <r>
    <n v="89"/>
    <n v="102"/>
    <n v="83"/>
    <n v="85"/>
    <n v="239"/>
    <s v="CEDC International sp. z o.o., Oborniki"/>
    <m/>
    <n v="1990"/>
    <m/>
    <n v="1990"/>
    <m/>
    <s v="002160096"/>
    <n v="51098"/>
    <n v="5260209395"/>
    <s v="sp. z o.o."/>
    <s v="4634"/>
    <s v="Sprzedaż hurtowa napojów alkoholowych"/>
    <m/>
    <s v="handel hurtowy"/>
    <m/>
    <n v="400"/>
    <s v="J"/>
    <x v="4"/>
    <n v="6862343.3389099985"/>
    <n v="695889.43327000004"/>
    <n v="613495.51948999998"/>
    <n v="510303.79148999997"/>
    <n v="28102.732400000001"/>
    <n v="388423"/>
    <n v="1248"/>
    <n v="142295.80862"/>
    <n v="2335812.9544099998"/>
    <n v="419444.62680000003"/>
    <n v="1916368.32761"/>
    <n v="859027.80972000002"/>
    <n v="1476785.14469"/>
    <m/>
    <m/>
    <s v="G"/>
    <s v="Wholesale and Retail Trade; Repair of Motor Vehicles and Motorcycles"/>
    <s v="46"/>
    <s v="WHOLESALE TRADE, EXCEPT OF MOTOR VEHICLES"/>
    <s v="Medium-high"/>
    <n v="5.6602093602284888E-2"/>
    <n v="5.1863106898248912"/>
    <n v="7.4362905830802642E-2"/>
    <n v="0.21846945857824349"/>
    <n v="0.59404804561139113"/>
    <x v="1"/>
    <n v="0"/>
    <n v="0.36776395477136181"/>
    <n v="114.01907741987181"/>
    <n v="5498.672547203525"/>
    <n v="336.09345096153851"/>
    <x v="0"/>
    <s v="Exp&lt;25"/>
    <s v="Exp&lt;50"/>
    <s v="Increased Export Intensity"/>
    <n v="1"/>
    <n v="3.1842097305121372E-2"/>
    <n v="28.854641302925248"/>
    <n v="0.25351477143884438"/>
    <n v="-6.6270715196193821"/>
    <n v="-6.8568727730268009E-2"/>
    <n v="6.5430233667198356"/>
    <s v="No"/>
    <s v="Yes"/>
    <s v="No"/>
    <x v="3"/>
    <s v="Declining"/>
    <n v="-7.2808320950965832"/>
    <n v="-7.5594961275299966E-2"/>
    <n v="-1.8721278817355409"/>
    <s v="No"/>
    <s v="0.Reducing"/>
    <s v="Reducing"/>
    <n v="1542.025444677522"/>
    <n v="1.5294104171756031E-2"/>
    <n v="0.13229351420533911"/>
    <n v="2.0780139889827069E-2"/>
    <n v="2.4759996297163519E-2"/>
    <s v="0-10"/>
    <n v="0.15707602912092289"/>
    <n v="15.48804476452637"/>
    <n v="7.2048925102046733"/>
    <n v="101.52451708766721"/>
    <n v="3956.647102526003"/>
  </r>
  <r>
    <n v="293"/>
    <n v="302"/>
    <n v="285"/>
    <n v="237"/>
    <n v="240"/>
    <s v="Polomarket sp. z o.o., Pakość"/>
    <m/>
    <m/>
    <m/>
    <n v="2004"/>
    <m/>
    <s v="091562862"/>
    <n v="204601"/>
    <n v="5562125117"/>
    <s v="sp. z o.o."/>
    <s v="4631"/>
    <s v="Sprzedaż hurtowa owoców i warzyw"/>
    <s v="Handel detaliczny"/>
    <s v="handel detaliczny"/>
    <m/>
    <n v="400"/>
    <s v="J"/>
    <x v="1"/>
    <n v="1939786.2775300001"/>
    <n v="7111.70532"/>
    <n v="6129.17083"/>
    <n v="4886.3850599999996"/>
    <n v="11342.528609999999"/>
    <n v="0"/>
    <n v="302"/>
    <n v="23509.925609999998"/>
    <n v="384298.95863000001"/>
    <n v="122228.04598"/>
    <n v="262070.91265000001"/>
    <n v="108607.47336"/>
    <n v="275691.48527"/>
    <m/>
    <m/>
    <s v="G"/>
    <s v="Wholesale and Retail Trade; Repair of Motor Vehicles and Motorcycles"/>
    <s v="46"/>
    <s v="WHOLESALE TRADE, EXCEPT OF MOTOR VEHICLES"/>
    <s v="Medium-high"/>
    <n v="0"/>
    <n v="-1.869136912101943"/>
    <n v="2.5190326978815469E-3"/>
    <n v="1.2715061933604071E-2"/>
    <n v="4.4991241475650139E-2"/>
    <x v="1"/>
    <n v="0"/>
    <n v="0.28261193771426901"/>
    <n v="77.84743579470198"/>
    <n v="6423.1333693046363"/>
    <n v="404.7286290728477"/>
    <x v="0"/>
    <s v="Exp&lt;25"/>
    <s v="Exp&lt;50"/>
    <s v="Decreased Export Intensity"/>
    <n v="0"/>
    <n v="-7.6388623313392004E-5"/>
    <n v="20.801424204228471"/>
    <n v="0.188977889213227"/>
    <n v="-12.4627360838924"/>
    <n v="-0.13310560995588541"/>
    <n v="4.8378277205315179"/>
    <s v="Yes"/>
    <s v="Yes"/>
    <s v="Yes"/>
    <x v="3"/>
    <s v="Declining"/>
    <n v="85.333333333333343"/>
    <n v="0.61698581959438137"/>
    <n v="16.677840960090151"/>
    <s v="No"/>
    <s v="2.Hiring"/>
    <s v="Hiring"/>
    <n v="-2294.288277398321"/>
    <n v="2.555310628162403E-3"/>
    <n v="4.8713634438727359E-2"/>
    <n v="1.2590831697892709E-2"/>
    <n v="7.6388623313392004E-5"/>
    <s v="0-10"/>
    <n v="0.25846627628923108"/>
    <n v="14.49695661920542"/>
    <n v="5.7037824746562009"/>
    <n v="72.462965333333344"/>
    <n v="6589.1138169666656"/>
  </r>
  <r>
    <n v="293"/>
    <n v="302"/>
    <n v="285"/>
    <n v="237"/>
    <n v="240"/>
    <s v="Polomarket sp. z o.o., Pakość"/>
    <m/>
    <m/>
    <m/>
    <n v="2004"/>
    <m/>
    <s v="091562862"/>
    <n v="204601"/>
    <n v="5562125117"/>
    <s v="sp. z o.o."/>
    <s v="4631"/>
    <s v="Sprzedaż hurtowa owoców i warzyw"/>
    <s v="Handel detaliczny"/>
    <s v="handel detaliczny"/>
    <m/>
    <n v="400"/>
    <s v="J"/>
    <x v="0"/>
    <n v="1976734.14509"/>
    <n v="7040.7596199999998"/>
    <n v="6728.0983799999995"/>
    <n v="5051.1697700000004"/>
    <n v="10223.795389999999"/>
    <n v="151"/>
    <n v="300"/>
    <n v="21738.889599999999"/>
    <n v="401178.40435000003"/>
    <n v="117361.99047999999"/>
    <n v="283816.41386999999"/>
    <n v="103691.0883"/>
    <n v="297487.31605000002"/>
    <m/>
    <m/>
    <s v="G"/>
    <s v="Wholesale and Retail Trade; Repair of Motor Vehicles and Motorcycles"/>
    <s v="46"/>
    <s v="WHOLESALE TRADE, EXCEPT OF MOTOR VEHICLES"/>
    <s v="Medium-high"/>
    <n v="7.6388623313392004E-5"/>
    <m/>
    <n v="2.555310628162403E-3"/>
    <n v="1.2590831697892709E-2"/>
    <n v="4.8713634438727359E-2"/>
    <x v="1"/>
    <n v="0"/>
    <n v="0.25846627628923108"/>
    <n v="72.462965333333344"/>
    <n v="6589.1138169666656"/>
    <n v="391.20663493333342"/>
    <x v="0"/>
    <s v="Exp&lt;25"/>
    <s v="Exp&lt;50"/>
    <s v="Decreased Export Intensity"/>
    <n v="0"/>
    <n v="-7.6388623313392004E-5"/>
    <n v="20.801424204228471"/>
    <n v="0.188977889213227"/>
    <n v="-12.4627360838924"/>
    <n v="-0.13310560995588541"/>
    <n v="4.8378277205315179"/>
    <s v="Yes"/>
    <s v="Yes"/>
    <s v="Yes"/>
    <x v="3"/>
    <s v="Declining"/>
    <n v="85.333333333333343"/>
    <n v="0.61698581959438137"/>
    <n v="16.677840960090151"/>
    <s v="No"/>
    <s v="2.Hiring"/>
    <s v="Hiring"/>
    <n v="-2294.288277398321"/>
    <n v="2.555310628162403E-3"/>
    <n v="4.8713634438727359E-2"/>
    <n v="1.2590831697892709E-2"/>
    <n v="7.6388623313392004E-5"/>
    <s v="0-10"/>
    <n v="0.25846627628923108"/>
    <n v="14.49695661920542"/>
    <n v="5.7037824746562009"/>
    <n v="72.462965333333344"/>
    <n v="6589.1138169666656"/>
  </r>
  <r>
    <n v="293"/>
    <n v="302"/>
    <n v="285"/>
    <n v="237"/>
    <n v="240"/>
    <s v="Polomarket sp. z o.o., Pakość"/>
    <m/>
    <m/>
    <m/>
    <n v="2004"/>
    <m/>
    <s v="091562862"/>
    <n v="204601"/>
    <n v="5562125117"/>
    <s v="sp. z o.o."/>
    <s v="4631"/>
    <s v="Sprzedaż hurtowa owoców i warzyw"/>
    <s v="Handel detaliczny"/>
    <s v="handel detaliczny"/>
    <m/>
    <n v="400"/>
    <s v="J"/>
    <x v="2"/>
    <n v="2042093.91182"/>
    <n v="7302.06059"/>
    <n v="6122.0483700000004"/>
    <n v="4829.1983499999997"/>
    <n v="15331.29708"/>
    <n v="0"/>
    <n v="336"/>
    <n v="27608.74639"/>
    <n v="433362.58363000001"/>
    <n v="131749.84641999999"/>
    <n v="301612.73720999999"/>
    <n v="113436.67171"/>
    <n v="319925.91191999998"/>
    <m/>
    <m/>
    <s v="G"/>
    <s v="Wholesale and Retail Trade; Repair of Motor Vehicles and Motorcycles"/>
    <s v="46"/>
    <s v="WHOLESALE TRADE, EXCEPT OF MOTOR VEHICLES"/>
    <s v="Medium-high"/>
    <n v="0"/>
    <n v="5.2741704318205684"/>
    <n v="2.3648267702321359E-3"/>
    <n v="1.114355168724745E-2"/>
    <n v="4.2571756357113591E-2"/>
    <x v="1"/>
    <n v="0"/>
    <n v="0.26175926578573971"/>
    <n v="82.168888065476196"/>
    <n v="6077.6604518452386"/>
    <n v="392.11263815476201"/>
    <x v="0"/>
    <s v="Exp&lt;25"/>
    <s v="Exp&lt;50"/>
    <s v="Decreased Export Intensity"/>
    <n v="0"/>
    <n v="-7.6388623313392004E-5"/>
    <n v="20.801424204228471"/>
    <n v="0.188977889213227"/>
    <n v="-12.4627360838924"/>
    <n v="-0.13310560995588541"/>
    <n v="4.8378277205315179"/>
    <s v="Yes"/>
    <s v="Yes"/>
    <s v="Yes"/>
    <x v="3"/>
    <s v="Declining"/>
    <n v="85.333333333333343"/>
    <n v="0.61698581959438137"/>
    <n v="16.677840960090151"/>
    <s v="No"/>
    <s v="2.Hiring"/>
    <s v="Hiring"/>
    <n v="-2294.288277398321"/>
    <n v="2.555310628162403E-3"/>
    <n v="4.8713634438727359E-2"/>
    <n v="1.2590831697892709E-2"/>
    <n v="7.6388623313392004E-5"/>
    <s v="0-10"/>
    <n v="0.25846627628923108"/>
    <n v="14.49695661920542"/>
    <n v="5.7037824746562009"/>
    <n v="72.462965333333344"/>
    <n v="6589.1138169666656"/>
  </r>
  <r>
    <n v="293"/>
    <n v="302"/>
    <n v="285"/>
    <n v="237"/>
    <n v="240"/>
    <s v="Polomarket sp. z o.o., Pakość"/>
    <m/>
    <m/>
    <m/>
    <n v="2004"/>
    <m/>
    <s v="091562862"/>
    <n v="204601"/>
    <n v="5562125117"/>
    <s v="sp. z o.o."/>
    <s v="4631"/>
    <s v="Sprzedaż hurtowa owoców i warzyw"/>
    <s v="Handel detaliczny"/>
    <s v="handel detaliczny"/>
    <m/>
    <n v="400"/>
    <s v="J"/>
    <x v="3"/>
    <n v="2303740.9131100001"/>
    <n v="15592.606820000001"/>
    <n v="10009.778469999999"/>
    <n v="7393"/>
    <n v="17471.213199999998"/>
    <n v="0"/>
    <n v="448"/>
    <n v="37680.863270000002"/>
    <n v="518291.88289000001"/>
    <n v="121296.73506000001"/>
    <n v="396995.14782999997"/>
    <n v="120829.68647"/>
    <n v="397462.19641999999"/>
    <m/>
    <m/>
    <s v="G"/>
    <s v="Wholesale and Retail Trade; Repair of Motor Vehicles and Motorcycles"/>
    <s v="46"/>
    <s v="WHOLESALE TRADE, EXCEPT OF MOTOR VEHICLES"/>
    <s v="Medium-high"/>
    <n v="0"/>
    <n v="12.81268210906172"/>
    <n v="3.2091282304916881E-3"/>
    <n v="1.426416319463961E-2"/>
    <n v="6.1185294905449897E-2"/>
    <x v="1"/>
    <n v="0"/>
    <n v="0.2331305784614118"/>
    <n v="84.109069799107147"/>
    <n v="5142.2788239062502"/>
    <n v="270.7516407589286"/>
    <x v="0"/>
    <s v="Exp&lt;25"/>
    <s v="Exp&lt;50"/>
    <s v="Decreased Export Intensity"/>
    <n v="0"/>
    <n v="-7.6388623313392004E-5"/>
    <n v="20.801424204228471"/>
    <n v="0.188977889213227"/>
    <n v="-12.4627360838924"/>
    <n v="-0.13310560995588541"/>
    <n v="4.8378277205315179"/>
    <s v="Yes"/>
    <s v="Yes"/>
    <s v="Yes"/>
    <x v="3"/>
    <s v="Declining"/>
    <n v="85.333333333333343"/>
    <n v="0.61698581959438137"/>
    <n v="16.677840960090151"/>
    <s v="No"/>
    <s v="2.Hiring"/>
    <s v="Hiring"/>
    <n v="-2294.288277398321"/>
    <n v="2.555310628162403E-3"/>
    <n v="4.8713634438727359E-2"/>
    <n v="1.2590831697892709E-2"/>
    <n v="7.6388623313392004E-5"/>
    <s v="0-10"/>
    <n v="0.25846627628923108"/>
    <n v="14.49695661920542"/>
    <n v="5.7037824746562009"/>
    <n v="72.462965333333344"/>
    <n v="6589.1138169666656"/>
  </r>
  <r>
    <n v="293"/>
    <n v="302"/>
    <n v="285"/>
    <n v="237"/>
    <n v="240"/>
    <s v="Polomarket sp. z o.o., Pakość"/>
    <m/>
    <m/>
    <m/>
    <n v="2004"/>
    <m/>
    <s v="091562862"/>
    <n v="204601"/>
    <n v="5562125117"/>
    <s v="sp. z o.o."/>
    <s v="4631"/>
    <s v="Sprzedaż hurtowa owoców i warzyw"/>
    <s v="Handel detaliczny"/>
    <s v="handel detaliczny"/>
    <m/>
    <n v="400"/>
    <s v="J"/>
    <x v="4"/>
    <n v="2387923"/>
    <n v="20125"/>
    <n v="14297.9018"/>
    <n v="11552"/>
    <n v="15220"/>
    <n v="0"/>
    <n v="556"/>
    <n v="48004"/>
    <n v="528517"/>
    <n v="125493"/>
    <n v="403024"/>
    <n v="132381"/>
    <n v="396135"/>
    <m/>
    <m/>
    <s v="G"/>
    <s v="Wholesale and Retail Trade; Repair of Motor Vehicles and Motorcycles"/>
    <s v="46"/>
    <s v="WHOLESALE TRADE, EXCEPT OF MOTOR VEHICLES"/>
    <s v="Medium-high"/>
    <n v="0"/>
    <n v="3.654147322337375"/>
    <n v="4.8376769267685768E-3"/>
    <n v="2.1857385855138061E-2"/>
    <n v="8.7263277962849647E-2"/>
    <x v="1"/>
    <n v="0"/>
    <n v="0.25047633283319182"/>
    <n v="86.338129496402871"/>
    <n v="4294.8255395683454"/>
    <n v="225.7068345323741"/>
    <x v="0"/>
    <s v="Exp&lt;25"/>
    <s v="Exp&lt;50"/>
    <s v="Decreased Export Intensity"/>
    <n v="0"/>
    <n v="-7.6388623313392004E-5"/>
    <n v="20.801424204228471"/>
    <n v="0.188977889213227"/>
    <n v="-12.4627360838924"/>
    <n v="-0.13310560995588541"/>
    <n v="4.8378277205315179"/>
    <s v="Yes"/>
    <s v="Yes"/>
    <s v="Yes"/>
    <x v="3"/>
    <s v="Declining"/>
    <n v="85.333333333333343"/>
    <n v="0.61698581959438137"/>
    <n v="16.677840960090151"/>
    <s v="No"/>
    <s v="2.Hiring"/>
    <s v="Hiring"/>
    <n v="-2294.288277398321"/>
    <n v="2.555310628162403E-3"/>
    <n v="4.8713634438727359E-2"/>
    <n v="1.2590831697892709E-2"/>
    <n v="7.6388623313392004E-5"/>
    <s v="0-10"/>
    <n v="0.25846627628923108"/>
    <n v="14.49695661920542"/>
    <n v="5.7037824746562009"/>
    <n v="72.462965333333344"/>
    <n v="6589.1138169666656"/>
  </r>
  <r>
    <n v="300"/>
    <n v="335"/>
    <n v="325"/>
    <n v="293"/>
    <n v="241"/>
    <s v="Autoliv Poland sp. z o.o., Jelcz-Laskowice"/>
    <m/>
    <m/>
    <m/>
    <n v="2001"/>
    <m/>
    <n v="931198814"/>
    <n v="39698"/>
    <n v="9121628995"/>
    <s v="sp. z o.o."/>
    <s v="2932"/>
    <s v="Produkcja pozostałych części i akcesoriów do pojazdów silnikowych, z wyłączeniem motocykli"/>
    <m/>
    <s v="motoryzacja"/>
    <m/>
    <n v="500"/>
    <s v="J"/>
    <x v="1"/>
    <n v="1653666"/>
    <n v="-89707"/>
    <n v="-124461"/>
    <n v="-106832"/>
    <n v="126388"/>
    <n v="1603241"/>
    <n v="3254"/>
    <n v="234111"/>
    <n v="1130278"/>
    <n v="527927"/>
    <n v="602351"/>
    <n v="276292"/>
    <n v="853985.5933200001"/>
    <m/>
    <m/>
    <s v="C"/>
    <s v="Manufacturing"/>
    <s v="29"/>
    <s v="MANUFACTURE OF MOTOR VEHICLES, TRAILERS AND SEMI-TRAILERS, EXCEPT MOTORBIKES"/>
    <s v="High"/>
    <n v="0.96950714352233158"/>
    <n v="-16.00051202288661"/>
    <n v="-6.4603130257258723E-2"/>
    <n v="-9.4518339735887982E-2"/>
    <n v="-0.38666338511429937"/>
    <x v="0"/>
    <n v="1"/>
    <n v="0.24444605663385471"/>
    <n v="71.945605408727715"/>
    <n v="508.19483712354031"/>
    <n v="162.23939766441299"/>
    <x v="3"/>
    <s v="Exp&gt;25"/>
    <s v="Exp&gt;50"/>
    <s v="Decreased Export Intensity"/>
    <n v="0"/>
    <n v="-0.97461331877424473"/>
    <n v="18.993001906370932"/>
    <n v="0.17389449788472081"/>
    <n v="-13.773187024368889"/>
    <n v="-0.14818900128439161"/>
    <n v="4.4432446490640709"/>
    <s v="Yes"/>
    <s v="No"/>
    <s v="No"/>
    <x v="3"/>
    <s v="Declining"/>
    <n v="-27.133608004708659"/>
    <n v="-0.31654266842739093"/>
    <n v="-7.6085428874721028"/>
    <s v="Yes"/>
    <s v="0.Reducing"/>
    <s v="Reducing"/>
    <n v="366.75163215171949"/>
    <n v="-3.5057820997205211E-2"/>
    <n v="-0.18014225122349101"/>
    <n v="-6.3327528210511255E-2"/>
    <n v="0.97567027757939151"/>
    <s v="75-100"/>
    <n v="0.35154178312085599"/>
    <n v="14.492864682144379"/>
    <n v="8.1309423022318779"/>
    <n v="68.958799293702171"/>
    <n v="579.35903472630957"/>
  </r>
  <r>
    <n v="300"/>
    <n v="335"/>
    <n v="325"/>
    <n v="293"/>
    <n v="241"/>
    <s v="Autoliv Poland sp. z o.o., Jelcz-Laskowice"/>
    <m/>
    <m/>
    <m/>
    <n v="2001"/>
    <m/>
    <n v="931198814"/>
    <n v="39698"/>
    <n v="9121628995"/>
    <s v="sp. z o.o."/>
    <s v="2932"/>
    <s v="Produkcja pozostałych części i akcesoriów do pojazdów silnikowych, z wyłączeniem motocykli"/>
    <m/>
    <s v="motoryzacja"/>
    <m/>
    <n v="500"/>
    <s v="J"/>
    <x v="2"/>
    <n v="1748367"/>
    <n v="-56011.258199999997"/>
    <n v="-64841.00318"/>
    <n v="-68337"/>
    <n v="125487"/>
    <n v="1690095"/>
    <n v="2960"/>
    <n v="212102"/>
    <n v="1031973.9665400001"/>
    <n v="462154.8345"/>
    <n v="569819.13203999994"/>
    <n v="207954.76548"/>
    <n v="824019.20105999999"/>
    <m/>
    <m/>
    <s v="C"/>
    <s v="Manufacturing"/>
    <s v="29"/>
    <s v="MANUFACTURE OF MOTOR VEHICLES, TRAILERS AND SEMI-TRAILERS, EXCEPT MOTORBIKES"/>
    <s v="High"/>
    <n v="0.96667061320649494"/>
    <n v="5.7267307908610343"/>
    <n v="-3.9086187282189613E-2"/>
    <n v="-6.6219693728437889E-2"/>
    <n v="-0.32861473427774029"/>
    <x v="0"/>
    <n v="1"/>
    <n v="0.20151163907480171"/>
    <n v="71.656081081081084"/>
    <n v="590.66452702702702"/>
    <n v="156.1333900337838"/>
    <x v="3"/>
    <s v="Exp&gt;25"/>
    <s v="Exp&gt;50"/>
    <s v="Decreased Export Intensity"/>
    <n v="0"/>
    <n v="-0.97461331877424473"/>
    <n v="18.993001906370932"/>
    <n v="0.17389449788472081"/>
    <n v="-13.773187024368889"/>
    <n v="-0.14818900128439161"/>
    <n v="4.4432446490640709"/>
    <s v="Yes"/>
    <s v="No"/>
    <s v="No"/>
    <x v="3"/>
    <s v="Declining"/>
    <n v="-27.133608004708659"/>
    <n v="-0.31654266842739093"/>
    <n v="-7.6085428874721028"/>
    <s v="Yes"/>
    <s v="0.Reducing"/>
    <s v="Reducing"/>
    <n v="366.75163215171949"/>
    <n v="-3.5057820997205211E-2"/>
    <n v="-0.18014225122349101"/>
    <n v="-6.3327528210511255E-2"/>
    <n v="0.97567027757939151"/>
    <s v="75-100"/>
    <n v="0.35154178312085599"/>
    <n v="14.492864682144379"/>
    <n v="8.1309423022318779"/>
    <n v="68.958799293702171"/>
    <n v="579.35903472630957"/>
  </r>
  <r>
    <n v="300"/>
    <n v="335"/>
    <n v="325"/>
    <n v="293"/>
    <n v="241"/>
    <s v="Autoliv Poland sp. z o.o., Jelcz-Laskowice"/>
    <m/>
    <m/>
    <m/>
    <n v="2001"/>
    <m/>
    <n v="931198814"/>
    <n v="39698"/>
    <n v="9121628995"/>
    <s v="sp. z o.o."/>
    <s v="2932"/>
    <s v="Produkcja pozostałych części i akcesoriów do pojazdów silnikowych, z wyłączeniem motocykli"/>
    <m/>
    <s v="motoryzacja"/>
    <m/>
    <n v="500"/>
    <s v="J"/>
    <x v="0"/>
    <n v="1968662"/>
    <n v="-65269"/>
    <n v="-68194"/>
    <n v="-69017"/>
    <n v="111086"/>
    <n v="1920765"/>
    <n v="3398"/>
    <n v="234322"/>
    <n v="1089842"/>
    <n v="557393"/>
    <n v="532449"/>
    <n v="383125"/>
    <n v="706717.27865999995"/>
    <m/>
    <m/>
    <s v="C"/>
    <s v="Manufacturing"/>
    <s v="29"/>
    <s v="MANUFACTURE OF MOTOR VEHICLES, TRAILERS AND SEMI-TRAILERS, EXCEPT MOTORBIKES"/>
    <s v="High"/>
    <n v="0.97567027757939151"/>
    <m/>
    <n v="-3.5057820997205211E-2"/>
    <n v="-6.3327528210511255E-2"/>
    <n v="-0.18014225122349101"/>
    <x v="0"/>
    <n v="1"/>
    <n v="0.35154178312085599"/>
    <n v="68.958799293702171"/>
    <n v="579.35903472630957"/>
    <n v="164.03560918187171"/>
    <x v="3"/>
    <s v="Exp&gt;25"/>
    <s v="Exp&gt;50"/>
    <s v="Decreased Export Intensity"/>
    <n v="0"/>
    <n v="-0.97461331877424473"/>
    <n v="18.993001906370932"/>
    <n v="0.17389449788472081"/>
    <n v="-13.773187024368889"/>
    <n v="-0.14818900128439161"/>
    <n v="4.4432446490640709"/>
    <s v="Yes"/>
    <s v="No"/>
    <s v="No"/>
    <x v="3"/>
    <s v="Declining"/>
    <n v="-27.133608004708659"/>
    <n v="-0.31654266842739093"/>
    <n v="-7.6085428874721028"/>
    <s v="Yes"/>
    <s v="0.Reducing"/>
    <s v="Reducing"/>
    <n v="366.75163215171949"/>
    <n v="-3.5057820997205211E-2"/>
    <n v="-0.18014225122349101"/>
    <n v="-6.3327528210511255E-2"/>
    <n v="0.97567027757939151"/>
    <s v="75-100"/>
    <n v="0.35154178312085599"/>
    <n v="14.492864682144379"/>
    <n v="8.1309423022318779"/>
    <n v="68.958799293702171"/>
    <n v="579.35903472630957"/>
  </r>
  <r>
    <n v="300"/>
    <n v="335"/>
    <n v="325"/>
    <n v="293"/>
    <n v="241"/>
    <s v="Autoliv Poland sp. z o.o., Jelcz-Laskowice"/>
    <m/>
    <m/>
    <m/>
    <n v="2001"/>
    <m/>
    <n v="931198814"/>
    <n v="39698"/>
    <n v="9121628995"/>
    <s v="sp. z o.o."/>
    <s v="2932"/>
    <s v="Produkcja pozostałych części i akcesoriów do pojazdów silnikowych, z wyłączeniem motocykli"/>
    <m/>
    <s v="motoryzacja"/>
    <m/>
    <n v="500"/>
    <s v="J"/>
    <x v="3"/>
    <n v="2047575.0470199999"/>
    <n v="-128822.85937000001"/>
    <n v="-148595.80437"/>
    <n v="-128285.22237"/>
    <n v="120817"/>
    <n v="1972691"/>
    <n v="2535"/>
    <n v="229432.7"/>
    <n v="1122836.30235"/>
    <n v="443509.85210000002"/>
    <n v="679326.45024999999"/>
    <n v="79669.543109999999"/>
    <n v="1043166.75924"/>
    <m/>
    <m/>
    <s v="C"/>
    <s v="Manufacturing"/>
    <s v="29"/>
    <s v="MANUFACTURE OF MOTOR VEHICLES, TRAILERS AND SEMI-TRAILERS, EXCEPT MOTORBIKES"/>
    <s v="High"/>
    <n v="0.96342793533795756"/>
    <n v="17.11357209441724"/>
    <n v="-6.2652268866386002E-2"/>
    <n v="-0.11425104630257329"/>
    <n v="-1.6102166193281191"/>
    <x v="0"/>
    <n v="1"/>
    <n v="7.0953836229963776E-2"/>
    <n v="90.505996055226831"/>
    <n v="807.72191203944772"/>
    <n v="174.95457676528599"/>
    <x v="3"/>
    <s v="Exp&gt;25"/>
    <s v="Exp&gt;50"/>
    <s v="Decreased Export Intensity"/>
    <n v="0"/>
    <n v="-0.97461331877424473"/>
    <n v="18.993001906370932"/>
    <n v="0.17389449788472081"/>
    <n v="-13.773187024368889"/>
    <n v="-0.14818900128439161"/>
    <n v="4.4432446490640709"/>
    <s v="Yes"/>
    <s v="No"/>
    <s v="No"/>
    <x v="3"/>
    <s v="Declining"/>
    <n v="-27.133608004708659"/>
    <n v="-0.31654266842739093"/>
    <n v="-7.6085428874721028"/>
    <s v="Yes"/>
    <s v="0.Reducing"/>
    <s v="Reducing"/>
    <n v="366.75163215171949"/>
    <n v="-3.5057820997205211E-2"/>
    <n v="-0.18014225122349101"/>
    <n v="-6.3327528210511255E-2"/>
    <n v="0.97567027757939151"/>
    <s v="75-100"/>
    <n v="0.35154178312085599"/>
    <n v="14.492864682144379"/>
    <n v="8.1309423022318779"/>
    <n v="68.958799293702171"/>
    <n v="579.35903472630957"/>
  </r>
  <r>
    <n v="300"/>
    <n v="335"/>
    <n v="325"/>
    <n v="293"/>
    <n v="241"/>
    <s v="Autoliv Poland sp. z o.o., Jelcz-Laskowice"/>
    <m/>
    <m/>
    <m/>
    <n v="2001"/>
    <m/>
    <n v="931198814"/>
    <n v="39698"/>
    <n v="9121628995"/>
    <s v="sp. z o.o."/>
    <s v="2932"/>
    <s v="Produkcja pozostałych części i akcesoriów do pojazdów silnikowych, z wyłączeniem motocykli"/>
    <m/>
    <s v="motoryzacja"/>
    <m/>
    <n v="500"/>
    <s v="J"/>
    <x v="4"/>
    <n v="2342570.01119"/>
    <n v="56739.241970000003"/>
    <n v="71778.040859999994"/>
    <n v="67019.501860000004"/>
    <n v="113994"/>
    <n v="2476"/>
    <n v="2476"/>
    <n v="256570"/>
    <n v="1095397.3530300001"/>
    <n v="448212.18569000001"/>
    <n v="647185.16734000004"/>
    <n v="146689.04496999999"/>
    <n v="948708.30805999995"/>
    <m/>
    <m/>
    <s v="C"/>
    <s v="Manufacturing"/>
    <s v="29"/>
    <s v="MANUFACTURE OF MOTOR VEHICLES, TRAILERS AND SEMI-TRAILERS, EXCEPT MOTORBIKES"/>
    <s v="High"/>
    <n v="1.0569588051467539E-3"/>
    <n v="14.407040396362021"/>
    <n v="2.8609391198496061E-2"/>
    <n v="6.1182822538886038E-2"/>
    <n v="0.45688143837671352"/>
    <x v="0"/>
    <n v="1"/>
    <n v="0.13391400350223651"/>
    <n v="103.6227786752827"/>
    <n v="946.11066687802906"/>
    <n v="181.0226921203554"/>
    <x v="0"/>
    <s v="Exp&gt;25"/>
    <s v="Exp&gt;50"/>
    <s v="Decreased Export Intensity"/>
    <n v="0"/>
    <n v="-0.97461331877424473"/>
    <n v="18.993001906370932"/>
    <n v="0.17389449788472081"/>
    <n v="-13.773187024368889"/>
    <n v="-0.14818900128439161"/>
    <n v="4.4432446490640709"/>
    <s v="Yes"/>
    <s v="No"/>
    <s v="No"/>
    <x v="3"/>
    <s v="Declining"/>
    <n v="-27.133608004708659"/>
    <n v="-0.31654266842739093"/>
    <n v="-7.6085428874721028"/>
    <s v="Yes"/>
    <s v="0.Reducing"/>
    <s v="Reducing"/>
    <n v="366.75163215171949"/>
    <n v="-3.5057820997205211E-2"/>
    <n v="-0.18014225122349101"/>
    <n v="-6.3327528210511255E-2"/>
    <n v="0.97567027757939151"/>
    <s v="75-100"/>
    <n v="0.35154178312085599"/>
    <n v="14.492864682144379"/>
    <n v="8.1309423022318779"/>
    <n v="68.958799293702171"/>
    <n v="579.35903472630957"/>
  </r>
  <r>
    <n v="339"/>
    <n v="261"/>
    <n v="293"/>
    <n v="309"/>
    <n v="242"/>
    <s v="Superior Industries_x000a_Production Poland sp. z o.o., Stalowa Wola"/>
    <m/>
    <m/>
    <m/>
    <n v="2002"/>
    <m/>
    <n v="830483450"/>
    <n v="114704"/>
    <n v="8652215995"/>
    <s v="sp. z o.o."/>
    <s v="2932"/>
    <s v="Produkcja pozostałych części i akcesoriów do pojazdów silnikowych, z wyłączeniem motocykli"/>
    <m/>
    <s v="motoryzacja"/>
    <m/>
    <n v="500"/>
    <s v="J"/>
    <x v="1"/>
    <n v="1587563.12353"/>
    <n v="127967.41747"/>
    <n v="77125.251870000007"/>
    <n v="27051.39848"/>
    <n v="112520.76534"/>
    <n v="1546777.1918500101"/>
    <n v="2805"/>
    <n v="191102"/>
    <n v="1805365.9058300001"/>
    <n v="945808.64294000005"/>
    <n v="859557.26289000001"/>
    <n v="1421078.16215"/>
    <n v="384287.74368000001"/>
    <m/>
    <m/>
    <s v="C"/>
    <s v="Manufacturing"/>
    <s v="29"/>
    <s v="MANUFACTURE OF MOTOR VEHICLES, TRAILERS AND SEMI-TRAILERS, EXCEPT MOTORBIKES"/>
    <s v="High"/>
    <n v="0.97430909607593985"/>
    <n v="-19.469351325575889"/>
    <n v="1.7039573468959339E-2"/>
    <n v="1.498388686340201E-2"/>
    <n v="1.9035827303878181E-2"/>
    <x v="0"/>
    <n v="1"/>
    <n v="0.78714135320766043"/>
    <n v="68.129055258467019"/>
    <n v="565.97615812121217"/>
    <n v="337.18668197504462"/>
    <x v="3"/>
    <s v="Exp&gt;25"/>
    <s v="Exp&gt;50"/>
    <s v="Increased Export Intensity"/>
    <n v="1"/>
    <n v="1.806629272310456E-3"/>
    <n v="5.8993497708628659"/>
    <n v="5.7318926570795632E-2"/>
    <n v="-23.261340745751539"/>
    <n v="-0.26476457259831682"/>
    <n v="1.4432894423167311"/>
    <s v="Yes"/>
    <s v="Yes"/>
    <s v="Yes"/>
    <x v="3"/>
    <s v="Declining"/>
    <n v="-7.5835918648741814"/>
    <n v="-7.886564588544509E-2"/>
    <n v="-1.9523314174990649"/>
    <s v="Yes"/>
    <s v="0.Reducing"/>
    <s v="Reducing"/>
    <n v="99.141993136142105"/>
    <n v="0.1032103484084802"/>
    <n v="0.15888683041947069"/>
    <n v="0.12588485804845789"/>
    <n v="0.97866447831334935"/>
    <s v="75-100"/>
    <n v="0.79229258785082624"/>
    <n v="14.49424311695959"/>
    <n v="7.9728107841214042"/>
    <n v="78.315063771113415"/>
    <n v="679.55103185453299"/>
  </r>
  <r>
    <n v="339"/>
    <n v="261"/>
    <n v="293"/>
    <n v="309"/>
    <n v="242"/>
    <s v="Superior Industries_x000a_Production Poland sp. z o.o., Stalowa Wola"/>
    <m/>
    <m/>
    <m/>
    <n v="2002"/>
    <m/>
    <n v="830483450"/>
    <n v="114704"/>
    <n v="8652215995"/>
    <s v="sp. z o.o."/>
    <s v="2932"/>
    <s v="Produkcja pozostałych części i akcesoriów do pojazdów silnikowych, z wyłączeniem motocykli"/>
    <m/>
    <s v="motoryzacja"/>
    <m/>
    <n v="500"/>
    <s v="J"/>
    <x v="0"/>
    <n v="1971377.5434099999"/>
    <n v="426811.60762999998"/>
    <n v="230529.9069"/>
    <n v="203466.5631"/>
    <n v="106286.07128"/>
    <n v="1929317.17508"/>
    <n v="2901"/>
    <n v="227192"/>
    <n v="1616291"/>
    <n v="995479"/>
    <n v="620812"/>
    <n v="1280575.3791100001"/>
    <n v="291041.24236999999"/>
    <m/>
    <m/>
    <s v="C"/>
    <s v="Manufacturing"/>
    <s v="29"/>
    <s v="MANUFACTURE OF MOTOR VEHICLES, TRAILERS AND SEMI-TRAILERS, EXCEPT MOTORBIKES"/>
    <s v="High"/>
    <n v="0.97866447831334935"/>
    <m/>
    <n v="0.1032103484084802"/>
    <n v="0.12588485804845789"/>
    <n v="0.15888683041947069"/>
    <x v="0"/>
    <n v="1"/>
    <n v="0.79229258785082624"/>
    <n v="78.315063771113415"/>
    <n v="679.55103185453299"/>
    <n v="343.15029300241298"/>
    <x v="3"/>
    <s v="Exp&gt;25"/>
    <s v="Exp&gt;50"/>
    <s v="Increased Export Intensity"/>
    <n v="1"/>
    <n v="1.806629272310456E-3"/>
    <n v="5.8993497708628659"/>
    <n v="5.7318926570795632E-2"/>
    <n v="-23.261340745751539"/>
    <n v="-0.26476457259831682"/>
    <n v="1.4432894423167311"/>
    <s v="Yes"/>
    <s v="Yes"/>
    <s v="Yes"/>
    <x v="3"/>
    <s v="Declining"/>
    <n v="-7.5835918648741814"/>
    <n v="-7.886564588544509E-2"/>
    <n v="-1.9523314174990649"/>
    <s v="Yes"/>
    <s v="0.Reducing"/>
    <s v="Reducing"/>
    <n v="99.141993136142105"/>
    <n v="0.1032103484084802"/>
    <n v="0.15888683041947069"/>
    <n v="0.12588485804845789"/>
    <n v="0.97866447831334935"/>
    <s v="75-100"/>
    <n v="0.79229258785082624"/>
    <n v="14.49424311695959"/>
    <n v="7.9728107841214042"/>
    <n v="78.315063771113415"/>
    <n v="679.55103185453299"/>
  </r>
  <r>
    <n v="339"/>
    <n v="261"/>
    <n v="293"/>
    <n v="309"/>
    <n v="242"/>
    <s v="Superior Industries_x000a_Production Poland sp. z o.o., Stalowa Wola"/>
    <m/>
    <m/>
    <m/>
    <n v="2002"/>
    <m/>
    <n v="830483450"/>
    <n v="114704"/>
    <n v="8652215995"/>
    <s v="sp. z o.o."/>
    <s v="2932"/>
    <s v="Produkcja pozostałych części i akcesoriów do pojazdów silnikowych, z wyłączeniem motocykli"/>
    <m/>
    <s v="motoryzacja"/>
    <m/>
    <n v="500"/>
    <s v="J"/>
    <x v="2"/>
    <n v="1986962.6182299999"/>
    <n v="179526.28547"/>
    <n v="148847.58257"/>
    <n v="118481.70062"/>
    <n v="109322.12824999999"/>
    <n v="1934910"/>
    <n v="2720"/>
    <n v="233425"/>
    <n v="1949603"/>
    <n v="880017"/>
    <n v="1069586"/>
    <n v="1537616"/>
    <n v="411987"/>
    <m/>
    <m/>
    <s v="C"/>
    <s v="Manufacturing"/>
    <s v="29"/>
    <s v="MANUFACTURE OF MOTOR VEHICLES, TRAILERS AND SEMI-TRAILERS, EXCEPT MOTORBIKES"/>
    <s v="High"/>
    <n v="0.9738029202198234"/>
    <n v="25.158022933407629"/>
    <n v="5.9629556959428023E-2"/>
    <n v="6.0772219072293181E-2"/>
    <n v="7.7055455081112584E-2"/>
    <x v="0"/>
    <n v="1"/>
    <n v="0.78868159312434383"/>
    <n v="85.818014705882348"/>
    <n v="730.50096258455881"/>
    <n v="323.53566176470588"/>
    <x v="3"/>
    <s v="Exp&gt;25"/>
    <s v="Exp&gt;50"/>
    <s v="Increased Export Intensity"/>
    <n v="1"/>
    <n v="1.806629272310456E-3"/>
    <n v="5.8993497708628659"/>
    <n v="5.7318926570795632E-2"/>
    <n v="-23.261340745751539"/>
    <n v="-0.26476457259831682"/>
    <n v="1.4432894423167311"/>
    <s v="Yes"/>
    <s v="Yes"/>
    <s v="Yes"/>
    <x v="3"/>
    <s v="Declining"/>
    <n v="-7.5835918648741814"/>
    <n v="-7.886564588544509E-2"/>
    <n v="-1.9523314174990649"/>
    <s v="Yes"/>
    <s v="0.Reducing"/>
    <s v="Reducing"/>
    <n v="99.141993136142105"/>
    <n v="0.1032103484084802"/>
    <n v="0.15888683041947069"/>
    <n v="0.12588485804845789"/>
    <n v="0.97866447831334935"/>
    <s v="75-100"/>
    <n v="0.79229258785082624"/>
    <n v="14.49424311695959"/>
    <n v="7.9728107841214042"/>
    <n v="78.315063771113415"/>
    <n v="679.55103185453299"/>
  </r>
  <r>
    <n v="339"/>
    <n v="261"/>
    <n v="293"/>
    <n v="309"/>
    <n v="242"/>
    <s v="Superior Industries_x000a_Production Poland sp. z o.o., Stalowa Wola"/>
    <m/>
    <m/>
    <m/>
    <n v="2002"/>
    <m/>
    <n v="830483450"/>
    <n v="114704"/>
    <n v="8652215995"/>
    <s v="sp. z o.o."/>
    <s v="2932"/>
    <s v="Produkcja pozostałych części i akcesoriów do pojazdów silnikowych, z wyłączeniem motocykli"/>
    <m/>
    <s v="motoryzacja"/>
    <m/>
    <n v="500"/>
    <s v="J"/>
    <x v="4"/>
    <n v="2087676"/>
    <n v="129080"/>
    <n v="292435"/>
    <n v="272745"/>
    <n v="108384"/>
    <n v="2046906"/>
    <n v="2681"/>
    <n v="248052"/>
    <n v="1356638"/>
    <n v="798559"/>
    <n v="558079"/>
    <n v="978225"/>
    <n v="378412"/>
    <m/>
    <m/>
    <s v="C"/>
    <s v="Manufacturing"/>
    <s v="29"/>
    <s v="MANUFACTURE OF MOTOR VEHICLES, TRAILERS AND SEMI-TRAILERS, EXCEPT MOTORBIKES"/>
    <s v="High"/>
    <n v="0.98047110758565981"/>
    <n v="-20.43328656672465"/>
    <n v="0.13064527254229111"/>
    <n v="0.20104478866138201"/>
    <n v="0.27881622326151961"/>
    <x v="0"/>
    <n v="1"/>
    <n v="0.72106560482604787"/>
    <n v="92.522193211488258"/>
    <n v="778.6930249906751"/>
    <n v="297.8586348377471"/>
    <x v="3"/>
    <s v="Exp&gt;25"/>
    <s v="Exp&gt;50"/>
    <s v="Increased Export Intensity"/>
    <n v="1"/>
    <n v="1.806629272310456E-3"/>
    <n v="5.8993497708628659"/>
    <n v="5.7318926570795632E-2"/>
    <n v="-23.261340745751539"/>
    <n v="-0.26476457259831682"/>
    <n v="1.4432894423167311"/>
    <s v="Yes"/>
    <s v="Yes"/>
    <s v="Yes"/>
    <x v="3"/>
    <s v="Declining"/>
    <n v="-7.5835918648741814"/>
    <n v="-7.886564588544509E-2"/>
    <n v="-1.9523314174990649"/>
    <s v="Yes"/>
    <s v="0.Reducing"/>
    <s v="Reducing"/>
    <n v="99.141993136142105"/>
    <n v="0.1032103484084802"/>
    <n v="0.15888683041947069"/>
    <n v="0.12588485804845789"/>
    <n v="0.97866447831334935"/>
    <s v="75-100"/>
    <n v="0.79229258785082624"/>
    <n v="14.49424311695959"/>
    <n v="7.9728107841214042"/>
    <n v="78.315063771113415"/>
    <n v="679.55103185453299"/>
  </r>
  <r>
    <n v="339"/>
    <n v="261"/>
    <n v="293"/>
    <n v="309"/>
    <n v="242"/>
    <s v="Superior Industries_x000a_Production Poland sp. z o.o., Stalowa Wola"/>
    <m/>
    <m/>
    <m/>
    <n v="2002"/>
    <m/>
    <n v="830483450"/>
    <n v="114704"/>
    <n v="8652215995"/>
    <s v="sp. z o.o."/>
    <s v="2932"/>
    <s v="Produkcja pozostałych części i akcesoriów do pojazdów silnikowych, z wyłączeniem motocykli"/>
    <m/>
    <s v="motoryzacja"/>
    <m/>
    <n v="500"/>
    <s v="J"/>
    <x v="3"/>
    <n v="2623805.7472999999"/>
    <n v="322420.09986999998"/>
    <n v="333330.11375999998"/>
    <n v="286382.63273999997"/>
    <n v="112488.12577"/>
    <n v="2511524"/>
    <n v="2681"/>
    <n v="246547"/>
    <n v="2324419.4745700001"/>
    <n v="860488.32212999999"/>
    <n v="1463931.1524400001"/>
    <n v="1852753.9653700001"/>
    <n v="471665.50919000001"/>
    <m/>
    <m/>
    <s v="C"/>
    <s v="Manufacturing"/>
    <s v="29"/>
    <s v="MANUFACTURE OF MOTOR VEHICLES, TRAILERS AND SEMI-TRAILERS, EXCEPT MOTORBIKES"/>
    <s v="High"/>
    <n v="0.95720653199439676"/>
    <n v="32.051087586001238"/>
    <n v="0.1091478029708179"/>
    <n v="0.1232060890356198"/>
    <n v="0.15457132360410769"/>
    <x v="0"/>
    <n v="1"/>
    <n v="0.79708244817246043"/>
    <n v="91.960835509138377"/>
    <n v="978.66682107422616"/>
    <n v="320.95797170085791"/>
    <x v="3"/>
    <s v="Exp&gt;25"/>
    <s v="Exp&gt;50"/>
    <s v="Increased Export Intensity"/>
    <n v="1"/>
    <n v="1.806629272310456E-3"/>
    <n v="5.8993497708628659"/>
    <n v="5.7318926570795632E-2"/>
    <n v="-23.261340745751539"/>
    <n v="-0.26476457259831682"/>
    <n v="1.4432894423167311"/>
    <s v="Yes"/>
    <s v="Yes"/>
    <s v="Yes"/>
    <x v="3"/>
    <s v="Declining"/>
    <n v="-7.5835918648741814"/>
    <n v="-7.886564588544509E-2"/>
    <n v="-1.9523314174990649"/>
    <s v="Yes"/>
    <s v="0.Reducing"/>
    <s v="Reducing"/>
    <n v="99.141993136142105"/>
    <n v="0.1032103484084802"/>
    <n v="0.15888683041947069"/>
    <n v="0.12588485804845789"/>
    <n v="0.97866447831334935"/>
    <s v="75-100"/>
    <n v="0.79229258785082624"/>
    <n v="14.49424311695959"/>
    <n v="7.9728107841214042"/>
    <n v="78.315063771113415"/>
    <n v="679.55103185453299"/>
  </r>
  <r>
    <n v="190"/>
    <n v="203"/>
    <n v="173"/>
    <n v="203"/>
    <n v="243"/>
    <s v="Dell sp. z o.o., Warszawa"/>
    <s v="PR"/>
    <n v="1992"/>
    <n v="1984"/>
    <n v="2001"/>
    <m/>
    <s v="010562374"/>
    <n v="58844"/>
    <n v="5260206712"/>
    <s v="sp. z o.o."/>
    <s v="4741"/>
    <s v="Sprzedaż detaliczna komputerów, urządzeń peryferyjnych i oprogramowania prowadzona w wyspecjalizowanych sklepach"/>
    <s v="Usługi finansowe/informatyczne "/>
    <s v="media, telekomunkacja, IT"/>
    <m/>
    <n v="500"/>
    <s v="J"/>
    <x v="0"/>
    <n v="1966612"/>
    <n v="39226"/>
    <n v="30609"/>
    <n v="25158"/>
    <n v="1222"/>
    <n v="0"/>
    <n v="210"/>
    <n v="48880"/>
    <n v="930512"/>
    <n v="183394"/>
    <n v="747118"/>
    <n v="90524"/>
    <n v="839988"/>
    <m/>
    <m/>
    <s v="G"/>
    <s v="Wholesale and Retail Trade; Repair of Motor Vehicles and Motorcycles"/>
    <s v="47"/>
    <s v="RETAIL TRADE, EXCEPT OF MOTOR VEHICLES"/>
    <s v="Medium-high"/>
    <n v="0"/>
    <m/>
    <n v="1.2792558979605529E-2"/>
    <n v="2.7036728166858679E-2"/>
    <n v="0.27791524899474168"/>
    <x v="0"/>
    <n v="1"/>
    <n v="9.728407586361057E-2"/>
    <n v="232.76190476190479"/>
    <n v="9364.8190476190484"/>
    <n v="873.3047619047619"/>
    <x v="0"/>
    <s v="Exp&lt;25"/>
    <s v="Exp&lt;50"/>
    <s v="Decreased Export Intensity"/>
    <n v="0"/>
    <n v="0"/>
    <n v="58.821567243564047"/>
    <n v="0.46261116747942133"/>
    <n v="15.08809220548121"/>
    <n v="0.14052766831030891"/>
    <n v="12.26060265190314"/>
    <s v="No"/>
    <s v="Yes"/>
    <s v="No"/>
    <x v="0"/>
    <s v="Growing"/>
    <n v="72.38095238095238"/>
    <n v="0.544536681108303"/>
    <n v="14.583562036451699"/>
    <s v="No"/>
    <s v="2.Hiring"/>
    <s v="Hiring"/>
    <n v="-736.63120231518042"/>
    <n v="1.2792558979605529E-2"/>
    <n v="0.27791524899474168"/>
    <n v="2.7036728166858679E-2"/>
    <n v="0"/>
    <s v="0-10"/>
    <n v="9.728407586361057E-2"/>
    <n v="14.49182282321134"/>
    <n v="5.3471075307174676"/>
    <n v="232.76190476190479"/>
    <n v="9364.8190476190484"/>
  </r>
  <r>
    <n v="190"/>
    <n v="203"/>
    <n v="173"/>
    <n v="203"/>
    <n v="243"/>
    <s v="Dell sp. z o.o., Warszawa"/>
    <s v="PR"/>
    <n v="1992"/>
    <n v="1984"/>
    <n v="2001"/>
    <m/>
    <s v="010562374"/>
    <n v="58844"/>
    <n v="5260206712"/>
    <s v="sp. z o.o."/>
    <s v="4741"/>
    <s v="Sprzedaż detaliczna komputerów, urządzeń peryferyjnych i oprogramowania prowadzona w wyspecjalizowanych sklepach"/>
    <s v="Usługi finansowe/informatyczne "/>
    <s v="media, telekomunkacja, IT"/>
    <m/>
    <n v="500"/>
    <s v="J"/>
    <x v="1"/>
    <n v="2278691"/>
    <n v="42860"/>
    <n v="33493"/>
    <n v="25101"/>
    <n v="862"/>
    <n v="0"/>
    <n v="297"/>
    <n v="69880"/>
    <n v="759166"/>
    <n v="215893"/>
    <n v="543273"/>
    <n v="115625"/>
    <n v="643541"/>
    <m/>
    <m/>
    <s v="G"/>
    <s v="Wholesale and Retail Trade; Repair of Motor Vehicles and Motorcycles"/>
    <s v="47"/>
    <s v="RETAIL TRADE, EXCEPT OF MOTOR VEHICLES"/>
    <s v="Medium-high"/>
    <n v="0"/>
    <n v="15.86886482946306"/>
    <n v="1.1015534796073711E-2"/>
    <n v="3.3063914875007573E-2"/>
    <n v="0.2170897297297297"/>
    <x v="0"/>
    <n v="1"/>
    <n v="0.15230529291353931"/>
    <n v="235.28619528619529"/>
    <n v="7672.3602693602697"/>
    <n v="726.91245791245797"/>
    <x v="0"/>
    <s v="Exp&lt;25"/>
    <s v="Exp&lt;50"/>
    <s v="Decreased Export Intensity"/>
    <n v="0"/>
    <n v="0"/>
    <n v="58.821567243564047"/>
    <n v="0.46261116747942133"/>
    <n v="15.08809220548121"/>
    <n v="0.14052766831030891"/>
    <n v="12.26060265190314"/>
    <s v="No"/>
    <s v="Yes"/>
    <s v="No"/>
    <x v="0"/>
    <s v="Growing"/>
    <n v="72.38095238095238"/>
    <n v="0.544536681108303"/>
    <n v="14.583562036451699"/>
    <s v="No"/>
    <s v="2.Hiring"/>
    <s v="Hiring"/>
    <n v="-736.63120231518042"/>
    <n v="1.2792558979605529E-2"/>
    <n v="0.27791524899474168"/>
    <n v="2.7036728166858679E-2"/>
    <n v="0"/>
    <s v="0-10"/>
    <n v="9.728407586361057E-2"/>
    <n v="14.49182282321134"/>
    <n v="5.3471075307174676"/>
    <n v="232.76190476190479"/>
    <n v="9364.8190476190484"/>
  </r>
  <r>
    <n v="190"/>
    <n v="203"/>
    <n v="173"/>
    <n v="203"/>
    <n v="243"/>
    <s v="Dell sp. z o.o., Warszawa"/>
    <s v="PR"/>
    <n v="1992"/>
    <n v="1984"/>
    <n v="2001"/>
    <m/>
    <s v="010562374"/>
    <n v="58844"/>
    <n v="5260206712"/>
    <s v="sp. z o.o."/>
    <s v="4741"/>
    <s v="Sprzedaż detaliczna komputerów, urządzeń peryferyjnych i oprogramowania prowadzona w wyspecjalizowanych sklepach"/>
    <s v="Usługi finansowe/informatyczne "/>
    <s v="media, telekomunkacja, IT"/>
    <m/>
    <n v="500"/>
    <s v="J"/>
    <x v="2"/>
    <n v="3063691"/>
    <n v="57798"/>
    <n v="45278"/>
    <n v="35422"/>
    <n v="1938"/>
    <n v="0"/>
    <n v="285"/>
    <n v="96600"/>
    <n v="1259545"/>
    <n v="357700"/>
    <n v="901845"/>
    <n v="187953"/>
    <n v="1071592"/>
    <m/>
    <m/>
    <s v="G"/>
    <s v="Wholesale and Retail Trade; Repair of Motor Vehicles and Motorcycles"/>
    <s v="47"/>
    <s v="RETAIL TRADE, EXCEPT OF MOTOR VEHICLES"/>
    <s v="Medium-high"/>
    <n v="0"/>
    <n v="34.449602864100477"/>
    <n v="1.1561870958918511E-2"/>
    <n v="2.812285388771342E-2"/>
    <n v="0.18846200911930111"/>
    <x v="0"/>
    <n v="1"/>
    <n v="0.14922293367843151"/>
    <n v="338.94736842105272"/>
    <n v="10749.79298245614"/>
    <n v="1255.0877192982459"/>
    <x v="0"/>
    <s v="Exp&lt;25"/>
    <s v="Exp&lt;50"/>
    <s v="Decreased Export Intensity"/>
    <n v="0"/>
    <n v="0"/>
    <n v="58.821567243564047"/>
    <n v="0.46261116747942133"/>
    <n v="15.08809220548121"/>
    <n v="0.14052766831030891"/>
    <n v="12.26060265190314"/>
    <s v="No"/>
    <s v="Yes"/>
    <s v="No"/>
    <x v="0"/>
    <s v="Growing"/>
    <n v="72.38095238095238"/>
    <n v="0.544536681108303"/>
    <n v="14.583562036451699"/>
    <s v="No"/>
    <s v="2.Hiring"/>
    <s v="Hiring"/>
    <n v="-736.63120231518042"/>
    <n v="1.2792558979605529E-2"/>
    <n v="0.27791524899474168"/>
    <n v="2.7036728166858679E-2"/>
    <n v="0"/>
    <s v="0-10"/>
    <n v="9.728407586361057E-2"/>
    <n v="14.49182282321134"/>
    <n v="5.3471075307174676"/>
    <n v="232.76190476190479"/>
    <n v="9364.8190476190484"/>
  </r>
  <r>
    <n v="190"/>
    <n v="203"/>
    <n v="173"/>
    <n v="203"/>
    <n v="243"/>
    <s v="Dell sp. z o.o., Warszawa"/>
    <s v="PR"/>
    <n v="1992"/>
    <n v="1984"/>
    <n v="2001"/>
    <m/>
    <s v="010562374"/>
    <n v="58844"/>
    <n v="5260206712"/>
    <s v="sp. z o.o."/>
    <s v="4741"/>
    <s v="Sprzedaż detaliczna komputerów, urządzeń peryferyjnych i oprogramowania prowadzona w wyspecjalizowanych sklepach"/>
    <s v="Usługi finansowe/informatyczne "/>
    <s v="media, telekomunkacja, IT"/>
    <m/>
    <n v="500"/>
    <s v="J"/>
    <x v="4"/>
    <n v="3123404"/>
    <n v="92038"/>
    <n v="80649"/>
    <n v="62572"/>
    <n v="3576"/>
    <n v="0"/>
    <n v="362"/>
    <n v="113939"/>
    <n v="1307108"/>
    <n v="483760"/>
    <n v="823348"/>
    <n v="62879"/>
    <n v="1244229"/>
    <m/>
    <m/>
    <s v="G"/>
    <s v="Wholesale and Retail Trade; Repair of Motor Vehicles and Motorcycles"/>
    <s v="47"/>
    <s v="RETAIL TRADE, EXCEPT OF MOTOR VEHICLES"/>
    <s v="Medium-high"/>
    <n v="0"/>
    <n v="-2.8007682818593671"/>
    <n v="2.003327139236551E-2"/>
    <n v="4.7870566165917429E-2"/>
    <n v="0.99511760683216977"/>
    <x v="0"/>
    <n v="1"/>
    <n v="4.8105435817086269E-2"/>
    <n v="314.74861878453038"/>
    <n v="8628.187845303868"/>
    <n v="1336.353591160221"/>
    <x v="0"/>
    <s v="Exp&lt;25"/>
    <s v="Exp&lt;50"/>
    <s v="Decreased Export Intensity"/>
    <n v="0"/>
    <n v="0"/>
    <n v="58.821567243564047"/>
    <n v="0.46261116747942133"/>
    <n v="15.08809220548121"/>
    <n v="0.14052766831030891"/>
    <n v="12.26060265190314"/>
    <s v="No"/>
    <s v="Yes"/>
    <s v="No"/>
    <x v="0"/>
    <s v="Growing"/>
    <n v="72.38095238095238"/>
    <n v="0.544536681108303"/>
    <n v="14.583562036451699"/>
    <s v="No"/>
    <s v="2.Hiring"/>
    <s v="Hiring"/>
    <n v="-736.63120231518042"/>
    <n v="1.2792558979605529E-2"/>
    <n v="0.27791524899474168"/>
    <n v="2.7036728166858679E-2"/>
    <n v="0"/>
    <s v="0-10"/>
    <n v="9.728407586361057E-2"/>
    <n v="14.49182282321134"/>
    <n v="5.3471075307174676"/>
    <n v="232.76190476190479"/>
    <n v="9364.8190476190484"/>
  </r>
  <r>
    <n v="190"/>
    <n v="203"/>
    <n v="173"/>
    <n v="203"/>
    <n v="243"/>
    <s v="Dell sp. z o.o., Warszawa"/>
    <s v="PR"/>
    <n v="1992"/>
    <n v="1984"/>
    <n v="2001"/>
    <m/>
    <s v="010562374"/>
    <n v="58844"/>
    <n v="5260206712"/>
    <s v="sp. z o.o."/>
    <s v="4741"/>
    <s v="Sprzedaż detaliczna komputerów, urządzeń peryferyjnych i oprogramowania prowadzona w wyspecjalizowanych sklepach"/>
    <s v="Usługi finansowe/informatyczne "/>
    <s v="media, telekomunkacja, IT"/>
    <m/>
    <n v="500"/>
    <s v="J"/>
    <x v="3"/>
    <n v="3213404"/>
    <n v="92038"/>
    <n v="80649"/>
    <n v="62572"/>
    <n v="3576"/>
    <n v="0"/>
    <n v="362"/>
    <n v="113939"/>
    <n v="1307108"/>
    <n v="483760"/>
    <n v="823348"/>
    <n v="62879"/>
    <n v="1244229"/>
    <m/>
    <m/>
    <s v="G"/>
    <s v="Wholesale and Retail Trade; Repair of Motor Vehicles and Motorcycles"/>
    <s v="47"/>
    <s v="RETAIL TRADE, EXCEPT OF MOTOR VEHICLES"/>
    <s v="Medium-high"/>
    <n v="0"/>
    <n v="4.88668733237132"/>
    <n v="1.9472185881389329E-2"/>
    <n v="4.7870566165917429E-2"/>
    <n v="0.99511760683216977"/>
    <x v="0"/>
    <n v="1"/>
    <n v="4.8105435817086269E-2"/>
    <n v="314.74861878453038"/>
    <n v="8876.8066298342546"/>
    <n v="1336.353591160221"/>
    <x v="0"/>
    <s v="Exp&lt;25"/>
    <s v="Exp&lt;50"/>
    <s v="Decreased Export Intensity"/>
    <n v="0"/>
    <n v="0"/>
    <n v="58.821567243564047"/>
    <n v="0.46261116747942133"/>
    <n v="15.08809220548121"/>
    <n v="0.14052766831030891"/>
    <n v="12.26060265190314"/>
    <s v="No"/>
    <s v="Yes"/>
    <s v="No"/>
    <x v="0"/>
    <s v="Growing"/>
    <n v="72.38095238095238"/>
    <n v="0.544536681108303"/>
    <n v="14.583562036451699"/>
    <s v="No"/>
    <s v="2.Hiring"/>
    <s v="Hiring"/>
    <n v="-736.63120231518042"/>
    <n v="1.2792558979605529E-2"/>
    <n v="0.27791524899474168"/>
    <n v="2.7036728166858679E-2"/>
    <n v="0"/>
    <s v="0-10"/>
    <n v="9.728407586361057E-2"/>
    <n v="14.49182282321134"/>
    <n v="5.3471075307174676"/>
    <n v="232.76190476190479"/>
    <n v="9364.8190476190484"/>
  </r>
  <r>
    <n v="249"/>
    <n v="281"/>
    <n v="273"/>
    <n v="260"/>
    <n v="244"/>
    <s v="Empik SA GK, Warszawa"/>
    <m/>
    <m/>
    <m/>
    <n v="2001"/>
    <m/>
    <s v="011518197"/>
    <n v="636785"/>
    <n v="5260207427"/>
    <s v="SA"/>
    <s v="4761"/>
    <s v="Sprzedaż detaliczna mebli, sprzętu oświetleniowego i pozostałych artykułów użytku domowego prowadzona w wyspecjalizowanych sklepach"/>
    <m/>
    <s v="handel detaliczny"/>
    <m/>
    <n v="400"/>
    <s v="S"/>
    <x v="1"/>
    <n v="1811702"/>
    <n v="-21859"/>
    <n v="-91564"/>
    <n v="-90275"/>
    <n v="130597"/>
    <n v="0"/>
    <n v="2070"/>
    <n v="225074"/>
    <n v="1857233"/>
    <n v="1033631"/>
    <n v="823602"/>
    <n v="189463"/>
    <n v="1667770"/>
    <m/>
    <m/>
    <s v="G"/>
    <s v="Wholesale and Retail Trade; Repair of Motor Vehicles and Motorcycles"/>
    <s v="47"/>
    <s v="RETAIL TRADE, EXCEPT OF MOTOR VEHICLES"/>
    <s v="Medium-high"/>
    <n v="0"/>
    <n v="-6.6646815052332053"/>
    <n v="-4.9828834985003047E-2"/>
    <n v="-4.8607256063186471E-2"/>
    <n v="-0.47647825696837898"/>
    <x v="1"/>
    <n v="0"/>
    <n v="0.1020135868789753"/>
    <n v="108.7314009661836"/>
    <n v="875.21835748792273"/>
    <n v="499.33864734299522"/>
    <x v="0"/>
    <s v="Exp&lt;25"/>
    <s v="Exp&lt;50"/>
    <s v="Increased Export Intensity"/>
    <n v="1"/>
    <n v="4.0332664933524958E-3"/>
    <n v="42.693094729293357"/>
    <n v="0.35552594719977648"/>
    <n v="3.4007932820966462"/>
    <n v="3.3442448030664103E-2"/>
    <n v="9.2951119515892309"/>
    <s v="Yes"/>
    <s v="No"/>
    <s v="No"/>
    <x v="0"/>
    <s v="Growing"/>
    <n v="35.853658536585357"/>
    <n v="0.30640808022893129"/>
    <n v="7.9612326830376556"/>
    <s v="No"/>
    <s v="2.Hiring"/>
    <s v="Hiring"/>
    <n v="47.668979287997558"/>
    <n v="1.955572911407534E-2"/>
    <n v="0.1356948287325998"/>
    <n v="1.956156412120862E-2"/>
    <n v="9.2165756171344842E-4"/>
    <s v="0-10"/>
    <n v="0.14415850849966169"/>
    <n v="14.47874889502538"/>
    <n v="7.6255950721324526"/>
    <n v="121.37073170731711"/>
    <n v="946.86243902439026"/>
  </r>
  <r>
    <n v="249"/>
    <n v="281"/>
    <n v="273"/>
    <n v="260"/>
    <n v="244"/>
    <s v="Empik SA GK, Warszawa"/>
    <m/>
    <m/>
    <m/>
    <n v="2001"/>
    <m/>
    <s v="011518197"/>
    <n v="636785"/>
    <n v="5260207427"/>
    <s v="SA"/>
    <s v="4761"/>
    <s v="Sprzedaż detaliczna mebli, sprzętu oświetleniowego i pozostałych artykułów użytku domowego prowadzona w wyspecjalizowanych sklepach"/>
    <m/>
    <s v="handel detaliczny"/>
    <m/>
    <n v="400"/>
    <s v="S"/>
    <x v="0"/>
    <n v="1941068"/>
    <n v="71229"/>
    <n v="40721"/>
    <n v="37959"/>
    <n v="158049"/>
    <n v="1789"/>
    <n v="2050"/>
    <n v="248810"/>
    <n v="1940489"/>
    <n v="1050340"/>
    <n v="890149"/>
    <n v="279738"/>
    <n v="1662844"/>
    <m/>
    <m/>
    <s v="G"/>
    <s v="Wholesale and Retail Trade; Repair of Motor Vehicles and Motorcycles"/>
    <s v="47"/>
    <s v="RETAIL TRADE, EXCEPT OF MOTOR VEHICLES"/>
    <s v="Medium-high"/>
    <n v="9.2165756171344842E-4"/>
    <m/>
    <n v="1.955572911407534E-2"/>
    <n v="1.956156412120862E-2"/>
    <n v="0.1356948287325998"/>
    <x v="1"/>
    <n v="0"/>
    <n v="0.14415850849966169"/>
    <n v="121.37073170731711"/>
    <n v="946.86243902439026"/>
    <n v="512.36097560975611"/>
    <x v="0"/>
    <s v="Exp&lt;25"/>
    <s v="Exp&lt;50"/>
    <s v="Increased Export Intensity"/>
    <n v="1"/>
    <n v="4.0332664933524958E-3"/>
    <n v="42.693094729293357"/>
    <n v="0.35552594719977648"/>
    <n v="3.4007932820966462"/>
    <n v="3.3442448030664103E-2"/>
    <n v="9.2951119515892309"/>
    <s v="Yes"/>
    <s v="No"/>
    <s v="No"/>
    <x v="0"/>
    <s v="Growing"/>
    <n v="35.853658536585357"/>
    <n v="0.30640808022893129"/>
    <n v="7.9612326830376556"/>
    <s v="No"/>
    <s v="2.Hiring"/>
    <s v="Hiring"/>
    <n v="47.668979287997558"/>
    <n v="1.955572911407534E-2"/>
    <n v="0.1356948287325998"/>
    <n v="1.956156412120862E-2"/>
    <n v="9.2165756171344842E-4"/>
    <s v="0-10"/>
    <n v="0.14415850849966169"/>
    <n v="14.47874889502538"/>
    <n v="7.6255950721324526"/>
    <n v="121.37073170731711"/>
    <n v="946.86243902439026"/>
  </r>
  <r>
    <n v="249"/>
    <n v="281"/>
    <n v="273"/>
    <n v="260"/>
    <n v="244"/>
    <s v="Empik SA GK, Warszawa"/>
    <m/>
    <m/>
    <m/>
    <n v="2001"/>
    <m/>
    <s v="011518197"/>
    <n v="636785"/>
    <n v="5260207427"/>
    <s v="SA"/>
    <s v="4761"/>
    <s v="Sprzedaż detaliczna mebli, sprzętu oświetleniowego i pozostałych artykułów użytku domowego prowadzona w wyspecjalizowanych sklepach"/>
    <m/>
    <s v="handel detaliczny"/>
    <m/>
    <n v="400"/>
    <s v="S"/>
    <x v="2"/>
    <n v="2124712"/>
    <n v="63122"/>
    <n v="24701"/>
    <n v="26770"/>
    <n v="152799"/>
    <n v="0"/>
    <n v="1807"/>
    <n v="265812"/>
    <n v="2021924"/>
    <n v="1053283"/>
    <n v="968641"/>
    <n v="221304"/>
    <n v="1800620"/>
    <m/>
    <m/>
    <s v="G"/>
    <s v="Wholesale and Retail Trade; Repair of Motor Vehicles and Motorcycles"/>
    <s v="47"/>
    <s v="RETAIL TRADE, EXCEPT OF MOTOR VEHICLES"/>
    <s v="Medium-high"/>
    <n v="0"/>
    <n v="17.277123942016949"/>
    <n v="1.259935464194677E-2"/>
    <n v="1.3239864604208659E-2"/>
    <n v="0.1209648266637747"/>
    <x v="1"/>
    <n v="0"/>
    <n v="0.10945218514642489"/>
    <n v="147.10127282789151"/>
    <n v="1175.8229109020481"/>
    <n v="582.89042612064191"/>
    <x v="0"/>
    <s v="Exp&lt;25"/>
    <s v="Exp&lt;50"/>
    <s v="Increased Export Intensity"/>
    <n v="1"/>
    <n v="4.0332664933524958E-3"/>
    <n v="42.693094729293357"/>
    <n v="0.35552594719977648"/>
    <n v="3.4007932820966462"/>
    <n v="3.3442448030664103E-2"/>
    <n v="9.2951119515892309"/>
    <s v="Yes"/>
    <s v="No"/>
    <s v="No"/>
    <x v="0"/>
    <s v="Growing"/>
    <n v="35.853658536585357"/>
    <n v="0.30640808022893129"/>
    <n v="7.9612326830376556"/>
    <s v="No"/>
    <s v="2.Hiring"/>
    <s v="Hiring"/>
    <n v="47.668979287997558"/>
    <n v="1.955572911407534E-2"/>
    <n v="0.1356948287325998"/>
    <n v="1.956156412120862E-2"/>
    <n v="9.2165756171344842E-4"/>
    <s v="0-10"/>
    <n v="0.14415850849966169"/>
    <n v="14.47874889502538"/>
    <n v="7.6255950721324526"/>
    <n v="121.37073170731711"/>
    <n v="946.86243902439026"/>
  </r>
  <r>
    <n v="249"/>
    <n v="281"/>
    <n v="273"/>
    <n v="260"/>
    <n v="244"/>
    <s v="Empik SA GK, Warszawa"/>
    <m/>
    <m/>
    <m/>
    <n v="2001"/>
    <m/>
    <s v="011518197"/>
    <n v="636785"/>
    <n v="5260207427"/>
    <s v="SA"/>
    <s v="4761"/>
    <s v="Sprzedaż detaliczna mebli, sprzętu oświetleniowego i pozostałych artykułów użytku domowego prowadzona w wyspecjalizowanych sklepach"/>
    <m/>
    <s v="handel detaliczny"/>
    <m/>
    <n v="400"/>
    <s v="S"/>
    <x v="3"/>
    <n v="2455088"/>
    <n v="54522"/>
    <n v="-11038"/>
    <n v="-14211"/>
    <n v="166935"/>
    <n v="11997"/>
    <n v="2904"/>
    <n v="370951"/>
    <n v="2056159"/>
    <n v="1020676"/>
    <n v="1035483"/>
    <n v="224346"/>
    <n v="1831813"/>
    <m/>
    <m/>
    <s v="G"/>
    <s v="Wholesale and Retail Trade; Repair of Motor Vehicles and Motorcycles"/>
    <s v="47"/>
    <s v="RETAIL TRADE, EXCEPT OF MOTOR VEHICLES"/>
    <s v="Medium-high"/>
    <n v="4.8865865500544179E-3"/>
    <n v="15.54921325807921"/>
    <n v="-5.7883872187066204E-3"/>
    <n v="-6.911430487622796E-3"/>
    <n v="-6.3344120242839183E-2"/>
    <x v="1"/>
    <n v="0"/>
    <n v="0.1091092663553743"/>
    <n v="127.73794765840221"/>
    <n v="845.41597796143253"/>
    <n v="351.47245179063361"/>
    <x v="0"/>
    <s v="Exp&lt;25"/>
    <s v="Exp&lt;50"/>
    <s v="Increased Export Intensity"/>
    <n v="1"/>
    <n v="4.0332664933524958E-3"/>
    <n v="42.693094729293357"/>
    <n v="0.35552594719977648"/>
    <n v="3.4007932820966462"/>
    <n v="3.3442448030664103E-2"/>
    <n v="9.2951119515892309"/>
    <s v="Yes"/>
    <s v="No"/>
    <s v="No"/>
    <x v="0"/>
    <s v="Growing"/>
    <n v="35.853658536585357"/>
    <n v="0.30640808022893129"/>
    <n v="7.9612326830376556"/>
    <s v="No"/>
    <s v="2.Hiring"/>
    <s v="Hiring"/>
    <n v="47.668979287997558"/>
    <n v="1.955572911407534E-2"/>
    <n v="0.1356948287325998"/>
    <n v="1.956156412120862E-2"/>
    <n v="9.2165756171344842E-4"/>
    <s v="0-10"/>
    <n v="0.14415850849966169"/>
    <n v="14.47874889502538"/>
    <n v="7.6255950721324526"/>
    <n v="121.37073170731711"/>
    <n v="946.86243902439026"/>
  </r>
  <r>
    <n v="249"/>
    <n v="281"/>
    <n v="273"/>
    <n v="260"/>
    <n v="244"/>
    <s v="Empik SA GK, Warszawa"/>
    <m/>
    <m/>
    <m/>
    <n v="2001"/>
    <m/>
    <s v="011518197"/>
    <n v="636785"/>
    <n v="5260207427"/>
    <s v="SA"/>
    <s v="4761"/>
    <s v="Sprzedaż detaliczna mebli, sprzętu oświetleniowego i pozostałych artykułów użytku domowego prowadzona w wyspecjalizowanych sklepach"/>
    <m/>
    <s v="handel detaliczny"/>
    <m/>
    <n v="400"/>
    <s v="S"/>
    <x v="4"/>
    <n v="2769770"/>
    <n v="92839"/>
    <n v="67160"/>
    <n v="46269"/>
    <n v="171830"/>
    <n v="13724"/>
    <n v="2785"/>
    <n v="438153"/>
    <n v="2148903"/>
    <n v="1081061"/>
    <n v="1067842"/>
    <n v="257168"/>
    <n v="1891736"/>
    <m/>
    <m/>
    <s v="G"/>
    <s v="Wholesale and Retail Trade; Repair of Motor Vehicles and Motorcycles"/>
    <s v="47"/>
    <s v="RETAIL TRADE, EXCEPT OF MOTOR VEHICLES"/>
    <s v="Medium-high"/>
    <n v="4.9549240550659443E-3"/>
    <n v="12.817544625691619"/>
    <n v="1.6704997165829651E-2"/>
    <n v="2.1531451163686769E-2"/>
    <n v="0.17991740807565479"/>
    <x v="1"/>
    <n v="0"/>
    <n v="0.11967408487028031"/>
    <n v="157.32603231597849"/>
    <n v="994.53141831238781"/>
    <n v="388.17271095152603"/>
    <x v="0"/>
    <s v="Exp&lt;25"/>
    <s v="Exp&lt;50"/>
    <s v="Increased Export Intensity"/>
    <n v="1"/>
    <n v="4.0332664933524958E-3"/>
    <n v="42.693094729293357"/>
    <n v="0.35552594719977648"/>
    <n v="3.4007932820966462"/>
    <n v="3.3442448030664103E-2"/>
    <n v="9.2951119515892309"/>
    <s v="Yes"/>
    <s v="No"/>
    <s v="No"/>
    <x v="0"/>
    <s v="Growing"/>
    <n v="35.853658536585357"/>
    <n v="0.30640808022893129"/>
    <n v="7.9612326830376556"/>
    <s v="No"/>
    <s v="2.Hiring"/>
    <s v="Hiring"/>
    <n v="47.668979287997558"/>
    <n v="1.955572911407534E-2"/>
    <n v="0.1356948287325998"/>
    <n v="1.956156412120862E-2"/>
    <n v="9.2165756171344842E-4"/>
    <s v="0-10"/>
    <n v="0.14415850849966169"/>
    <n v="14.47874889502538"/>
    <n v="7.6255950721324526"/>
    <n v="121.37073170731711"/>
    <n v="946.86243902439026"/>
  </r>
  <r>
    <m/>
    <m/>
    <m/>
    <m/>
    <n v="245"/>
    <s v="MWS sp. z o.o. sp.k."/>
    <m/>
    <m/>
    <m/>
    <n v="2009"/>
    <m/>
    <n v="121085876"/>
    <n v="896120"/>
    <n v="5512571990"/>
    <s v="sp. z o.o."/>
    <s v="4634"/>
    <s v="Sprzedaż hurtowa napojów bezalkoholowych"/>
    <m/>
    <s v="handel hurtowy"/>
    <m/>
    <n v="450"/>
    <s v="J"/>
    <x v="1"/>
    <n v="1939263"/>
    <n v="16791"/>
    <n v="17143"/>
    <n v="14143"/>
    <n v="2407"/>
    <n v="0"/>
    <n v="427"/>
    <n v="27018"/>
    <n v="363013"/>
    <n v="10762"/>
    <n v="352251"/>
    <n v="1001"/>
    <n v="361013"/>
    <m/>
    <m/>
    <s v="G"/>
    <s v="Wholesale and Retail Trade; Repair of Motor Vehicles and Motorcycles"/>
    <s v="46"/>
    <s v="WHOLESALE TRADE, EXCEPT OF MOTOR VEHICLES"/>
    <s v="Medium-high"/>
    <n v="0"/>
    <n v="0"/>
    <n v="7.2929767648843924E-3"/>
    <n v="3.8960037243845259E-2"/>
    <n v="14.128871128871131"/>
    <x v="1"/>
    <n v="0"/>
    <n v="2.7574770049557449E-3"/>
    <n v="63.274004683840751"/>
    <n v="4541.5995316159251"/>
    <n v="25.20374707259953"/>
    <x v="0"/>
    <s v="Exp&lt;25"/>
    <s v="Exp&lt;50"/>
    <s v="Increased Export Intensity"/>
    <n v="1"/>
    <n v="5.3778008536961206E-4"/>
    <n v="45.172530797008953"/>
    <n v="0.37275271666668169"/>
    <n v="5.1974860847891096"/>
    <n v="5.0669217497567587E-2"/>
    <n v="9.7668274135424014"/>
    <s v="Yes"/>
    <s v="Yes"/>
    <s v="Yes"/>
    <x v="0"/>
    <s v="Growing"/>
    <n v="25.48476454293629"/>
    <n v="0.22701416715015379"/>
    <n v="5.8394928126467072"/>
    <s v="No"/>
    <s v="2.Hiring"/>
    <s v="Hiring"/>
    <n v="842.8202350810534"/>
    <n v="2.237654201621956E-2"/>
    <n v="43.350649350649348"/>
    <n v="0.13653898192024269"/>
    <n v="0"/>
    <s v="0-10"/>
    <n v="3.1496409849786351E-3"/>
    <n v="14.47781856195318"/>
    <n v="5.8888779583328814"/>
    <n v="116.01385041551249"/>
    <n v="5371.9196675900284"/>
  </r>
  <r>
    <m/>
    <m/>
    <m/>
    <m/>
    <n v="245"/>
    <s v="MWS sp. z o.o. sp.k."/>
    <m/>
    <m/>
    <m/>
    <n v="2009"/>
    <m/>
    <n v="121085876"/>
    <n v="896120"/>
    <n v="5512571990"/>
    <s v="sp. z o.o."/>
    <s v="4634"/>
    <s v="Sprzedaż hurtowa napojów bezalkoholowych"/>
    <m/>
    <s v="handel hurtowy"/>
    <m/>
    <n v="450"/>
    <s v="J"/>
    <x v="0"/>
    <n v="1939263"/>
    <n v="40820"/>
    <n v="43394"/>
    <n v="43394"/>
    <n v="4735"/>
    <n v="0"/>
    <n v="361"/>
    <n v="41881"/>
    <n v="317814"/>
    <n v="16208"/>
    <n v="301606"/>
    <n v="1001"/>
    <n v="316813.20322000002"/>
    <m/>
    <m/>
    <s v="G"/>
    <s v="Wholesale and Retail Trade; Repair of Motor Vehicles and Motorcycles"/>
    <s v="46"/>
    <s v="WHOLESALE TRADE, EXCEPT OF MOTOR VEHICLES"/>
    <s v="Medium-high"/>
    <n v="0"/>
    <m/>
    <n v="2.237654201621956E-2"/>
    <n v="0.13653898192024269"/>
    <n v="43.350649350649348"/>
    <x v="1"/>
    <n v="0"/>
    <n v="3.1496409849786351E-3"/>
    <n v="116.01385041551249"/>
    <n v="5371.9196675900284"/>
    <n v="44.897506925207757"/>
    <x v="0"/>
    <s v="Exp&lt;25"/>
    <s v="Exp&lt;50"/>
    <s v="Increased Export Intensity"/>
    <n v="1"/>
    <n v="5.3778008536961206E-4"/>
    <n v="45.172530797008953"/>
    <n v="0.37275271666668169"/>
    <n v="5.1974860847891096"/>
    <n v="5.0669217497567587E-2"/>
    <n v="9.7668274135424014"/>
    <s v="Yes"/>
    <s v="Yes"/>
    <s v="Yes"/>
    <x v="0"/>
    <s v="Growing"/>
    <n v="25.48476454293629"/>
    <n v="0.22701416715015379"/>
    <n v="5.8394928126467072"/>
    <s v="No"/>
    <s v="2.Hiring"/>
    <s v="Hiring"/>
    <n v="842.8202350810534"/>
    <n v="2.237654201621956E-2"/>
    <n v="43.350649350649348"/>
    <n v="0.13653898192024269"/>
    <n v="0"/>
    <s v="0-10"/>
    <n v="3.1496409849786351E-3"/>
    <n v="14.47781856195318"/>
    <n v="5.8888779583328814"/>
    <n v="116.01385041551249"/>
    <n v="5371.9196675900284"/>
  </r>
  <r>
    <m/>
    <m/>
    <m/>
    <m/>
    <n v="245"/>
    <s v="MWS sp. z o.o. sp.k."/>
    <m/>
    <m/>
    <m/>
    <n v="2009"/>
    <m/>
    <n v="121085876"/>
    <n v="896120"/>
    <n v="5512571990"/>
    <s v="sp. z o.o."/>
    <s v="4634"/>
    <s v="Sprzedaż hurtowa napojów bezalkoholowych"/>
    <m/>
    <s v="handel hurtowy"/>
    <m/>
    <n v="450"/>
    <s v="J"/>
    <x v="2"/>
    <n v="2162134.1946100001"/>
    <n v="43518.732380000001"/>
    <n v="45261.524680000002"/>
    <n v="43351.467680000002"/>
    <n v="3196.2294700000002"/>
    <n v="0"/>
    <n v="439"/>
    <n v="30568"/>
    <n v="469046.02518"/>
    <n v="14096.763919999999"/>
    <n v="454949.26126"/>
    <n v="27208.716100000001"/>
    <n v="441837.30907999998"/>
    <m/>
    <m/>
    <s v="G"/>
    <s v="Wholesale and Retail Trade; Repair of Motor Vehicles and Motorcycles"/>
    <s v="46"/>
    <s v="WHOLESALE TRADE, EXCEPT OF MOTOR VEHICLES"/>
    <s v="Medium-high"/>
    <n v="0"/>
    <n v="11.49257190025283"/>
    <n v="2.0050313152657769E-2"/>
    <n v="9.2424762928890708E-2"/>
    <n v="1.593293396155506"/>
    <x v="1"/>
    <n v="0"/>
    <n v="5.8008627382693308E-2"/>
    <n v="69.630979498861052"/>
    <n v="4925.1348396583144"/>
    <n v="32.111079544419127"/>
    <x v="0"/>
    <s v="Exp&lt;25"/>
    <s v="Exp&lt;50"/>
    <s v="Increased Export Intensity"/>
    <n v="1"/>
    <n v="5.3778008536961206E-4"/>
    <n v="45.172530797008953"/>
    <n v="0.37275271666668169"/>
    <n v="5.1974860847891096"/>
    <n v="5.0669217497567587E-2"/>
    <n v="9.7668274135424014"/>
    <s v="Yes"/>
    <s v="Yes"/>
    <s v="Yes"/>
    <x v="0"/>
    <s v="Growing"/>
    <n v="25.48476454293629"/>
    <n v="0.22701416715015379"/>
    <n v="5.8394928126467072"/>
    <s v="No"/>
    <s v="2.Hiring"/>
    <s v="Hiring"/>
    <n v="842.8202350810534"/>
    <n v="2.237654201621956E-2"/>
    <n v="43.350649350649348"/>
    <n v="0.13653898192024269"/>
    <n v="0"/>
    <s v="0-10"/>
    <n v="3.1496409849786351E-3"/>
    <n v="14.47781856195318"/>
    <n v="5.8888779583328814"/>
    <n v="116.01385041551249"/>
    <n v="5371.9196675900284"/>
  </r>
  <r>
    <m/>
    <m/>
    <m/>
    <m/>
    <n v="245"/>
    <s v="MWS sp. z o.o. sp.k."/>
    <m/>
    <m/>
    <m/>
    <n v="2009"/>
    <m/>
    <n v="121085876"/>
    <n v="896120"/>
    <n v="5512571990"/>
    <s v="sp. z o.o."/>
    <s v="4634"/>
    <s v="Sprzedaż hurtowa napojów bezalkoholowych"/>
    <m/>
    <s v="handel hurtowy"/>
    <m/>
    <n v="450"/>
    <s v="J"/>
    <x v="3"/>
    <n v="2592815.9983199998"/>
    <n v="49987.48515"/>
    <n v="49045.705270000013"/>
    <n v="39104.089269999997"/>
    <n v="2464.0036500000001"/>
    <n v="0"/>
    <n v="449.7"/>
    <n v="52000.466520000002"/>
    <n v="435770.51704000001"/>
    <n v="11009.789269999999"/>
    <n v="424760.72777"/>
    <n v="46232.112930000003"/>
    <n v="389538.40411"/>
    <m/>
    <m/>
    <s v="G"/>
    <s v="Wholesale and Retail Trade; Repair of Motor Vehicles and Motorcycles"/>
    <s v="46"/>
    <s v="WHOLESALE TRADE, EXCEPT OF MOTOR VEHICLES"/>
    <s v="Medium-high"/>
    <n v="0"/>
    <n v="19.91929107747568"/>
    <n v="1.508170625888504E-2"/>
    <n v="8.9735509266705579E-2"/>
    <n v="0.84582094115420303"/>
    <x v="1"/>
    <n v="0"/>
    <n v="0.1060927968326877"/>
    <n v="115.63368138759169"/>
    <n v="5765.6571010006674"/>
    <n v="24.48252005781632"/>
    <x v="0"/>
    <s v="Exp&lt;25"/>
    <s v="Exp&lt;50"/>
    <s v="Increased Export Intensity"/>
    <n v="1"/>
    <n v="5.3778008536961206E-4"/>
    <n v="45.172530797008953"/>
    <n v="0.37275271666668169"/>
    <n v="5.1974860847891096"/>
    <n v="5.0669217497567587E-2"/>
    <n v="9.7668274135424014"/>
    <s v="Yes"/>
    <s v="Yes"/>
    <s v="Yes"/>
    <x v="0"/>
    <s v="Growing"/>
    <n v="25.48476454293629"/>
    <n v="0.22701416715015379"/>
    <n v="5.8394928126467072"/>
    <s v="No"/>
    <s v="2.Hiring"/>
    <s v="Hiring"/>
    <n v="842.8202350810534"/>
    <n v="2.237654201621956E-2"/>
    <n v="43.350649350649348"/>
    <n v="0.13653898192024269"/>
    <n v="0"/>
    <s v="0-10"/>
    <n v="3.1496409849786351E-3"/>
    <n v="14.47781856195318"/>
    <n v="5.8888779583328814"/>
    <n v="116.01385041551249"/>
    <n v="5371.9196675900284"/>
  </r>
  <r>
    <m/>
    <m/>
    <m/>
    <m/>
    <n v="245"/>
    <s v="MWS sp. z o.o. sp.k."/>
    <m/>
    <m/>
    <m/>
    <n v="2009"/>
    <m/>
    <n v="121085876"/>
    <n v="896120"/>
    <n v="5512571990"/>
    <s v="sp. z o.o."/>
    <s v="4634"/>
    <s v="Sprzedaż hurtowa napojów bezalkoholowych"/>
    <m/>
    <s v="handel hurtowy"/>
    <m/>
    <n v="450"/>
    <s v="J"/>
    <x v="4"/>
    <n v="2815277.1759100002"/>
    <n v="56208.803079999998"/>
    <n v="45891.540950000002"/>
    <n v="36587.256950000003"/>
    <n v="2127.8438000000001"/>
    <n v="1514"/>
    <n v="453"/>
    <n v="55217.439760000001"/>
    <n v="555948.69234000007"/>
    <n v="20254.00304"/>
    <n v="535694.68929999997"/>
    <n v="82819.369879999998"/>
    <n v="473129.32246"/>
    <m/>
    <m/>
    <s v="G"/>
    <s v="Wholesale and Retail Trade; Repair of Motor Vehicles and Motorcycles"/>
    <s v="46"/>
    <s v="WHOLESALE TRADE, EXCEPT OF MOTOR VEHICLES"/>
    <s v="Medium-high"/>
    <n v="5.3778008536961206E-4"/>
    <n v="8.579906084124044"/>
    <n v="1.2995969726559401E-2"/>
    <n v="6.5810491964651358E-2"/>
    <n v="0.44177173773493578"/>
    <x v="1"/>
    <n v="0"/>
    <n v="0.14896944811833529"/>
    <n v="121.8928030022075"/>
    <n v="6214.7399026710809"/>
    <n v="44.710823487858718"/>
    <x v="0"/>
    <s v="Exp&lt;25"/>
    <s v="Exp&lt;50"/>
    <s v="Increased Export Intensity"/>
    <n v="1"/>
    <n v="5.3778008536961206E-4"/>
    <n v="45.172530797008953"/>
    <n v="0.37275271666668169"/>
    <n v="5.1974860847891096"/>
    <n v="5.0669217497567587E-2"/>
    <n v="9.7668274135424014"/>
    <s v="Yes"/>
    <s v="Yes"/>
    <s v="Yes"/>
    <x v="0"/>
    <s v="Growing"/>
    <n v="25.48476454293629"/>
    <n v="0.22701416715015379"/>
    <n v="5.8394928126467072"/>
    <s v="No"/>
    <s v="2.Hiring"/>
    <s v="Hiring"/>
    <n v="842.8202350810534"/>
    <n v="2.237654201621956E-2"/>
    <n v="43.350649350649348"/>
    <n v="0.13653898192024269"/>
    <n v="0"/>
    <s v="0-10"/>
    <n v="3.1496409849786351E-3"/>
    <n v="14.47781856195318"/>
    <n v="5.8888779583328814"/>
    <n v="116.01385041551249"/>
    <n v="5371.9196675900284"/>
  </r>
  <r>
    <n v="178"/>
    <n v="164"/>
    <n v="138"/>
    <n v="199"/>
    <n v="246"/>
    <s v="CNH Industrial Polska sp. z o.o., Płock"/>
    <m/>
    <n v="1999"/>
    <n v="1992"/>
    <n v="2001"/>
    <m/>
    <s v="610032798"/>
    <n v="49722"/>
    <n v="7740004895"/>
    <s v="sp. z o.o."/>
    <s v="2830"/>
    <s v="Produkcja maszyn dla rolnictwa i leśnictwa"/>
    <s v="Prod. maszyn i urządzeń (w tym rtv i agd)"/>
    <s v="produkcja"/>
    <m/>
    <n v="500"/>
    <s v="J"/>
    <x v="0"/>
    <n v="1935802"/>
    <n v="159640"/>
    <n v="141489.68792999999"/>
    <n v="114112"/>
    <n v="29774"/>
    <n v="928761"/>
    <n v="1221"/>
    <n v="132432"/>
    <n v="1038037.08844"/>
    <n v="246658.46716"/>
    <n v="791378.62127999996"/>
    <n v="561977"/>
    <n v="476060.11956999998"/>
    <m/>
    <m/>
    <s v="C"/>
    <s v="Manufacturing"/>
    <s v="28"/>
    <s v="MANUFACTURE OF MACHINERY AND EQUIPMENT N.E.C."/>
    <s v="Medium-high"/>
    <n v="0.479780989997944"/>
    <m/>
    <n v="5.89481775512165E-2"/>
    <n v="0.1099305615096005"/>
    <n v="0.2030545734078085"/>
    <x v="0"/>
    <n v="1"/>
    <n v="0.5413843168595831"/>
    <n v="108.4619164619165"/>
    <n v="1585.4234234234229"/>
    <n v="202.01348661752661"/>
    <x v="4"/>
    <s v="Exp&gt;25"/>
    <s v="Exp&lt;50"/>
    <s v="Increased Export Intensity"/>
    <n v="1"/>
    <n v="7.9303453702297244E-2"/>
    <n v="86.870404074900222"/>
    <n v="0.6252451642753023"/>
    <n v="35.413336286159577"/>
    <n v="0.30316166510618991"/>
    <n v="16.91901048846514"/>
    <s v="No"/>
    <s v="Yes"/>
    <s v="No"/>
    <x v="0"/>
    <s v="Growing"/>
    <n v="20.065520065520069"/>
    <n v="0.1828674083358921"/>
    <n v="4.6777975989001694"/>
    <s v="No"/>
    <s v="2.Hiring"/>
    <s v="Hiring"/>
    <n v="882.13525289990525"/>
    <n v="5.89481775512165E-2"/>
    <n v="0.2030545734078085"/>
    <n v="0.1099305615096005"/>
    <n v="0.479780989997944"/>
    <s v="25-50"/>
    <n v="0.5413843168595831"/>
    <n v="14.47603226886118"/>
    <n v="7.1074254741107046"/>
    <n v="108.4619164619165"/>
    <n v="1585.4234234234229"/>
  </r>
  <r>
    <n v="178"/>
    <n v="164"/>
    <n v="138"/>
    <n v="199"/>
    <n v="246"/>
    <s v="CNH Industrial Polska sp. z o.o., Płock"/>
    <m/>
    <n v="1999"/>
    <n v="1992"/>
    <n v="2001"/>
    <m/>
    <s v="610032798"/>
    <n v="49722"/>
    <n v="7740004895"/>
    <s v="sp. z o.o."/>
    <s v="2830"/>
    <s v="Produkcja maszyn dla rolnictwa i leśnictwa"/>
    <s v="Prod. maszyn i urządzeń (w tym rtv i agd)"/>
    <s v="produkcja"/>
    <m/>
    <n v="500"/>
    <s v="J"/>
    <x v="1"/>
    <n v="2292664"/>
    <n v="256804.11425000001"/>
    <n v="237382.80413"/>
    <n v="190924.89653"/>
    <n v="25499"/>
    <n v="1232604"/>
    <n v="1259"/>
    <n v="149370"/>
    <n v="1194304.40433"/>
    <n v="321659.83182000002"/>
    <n v="872644.57250999997"/>
    <n v="607142.55471000005"/>
    <n v="587161.84961999999"/>
    <m/>
    <m/>
    <s v="C"/>
    <s v="Manufacturing"/>
    <s v="28"/>
    <s v="MANUFACTURE OF MACHINERY AND EQUIPMENT N.E.C."/>
    <s v="Medium-high"/>
    <n v="0.53762958723999676"/>
    <n v="18.434839926810699"/>
    <n v="8.327644021540008E-2"/>
    <n v="0.1598628422015308"/>
    <n v="0.31446469210380867"/>
    <x v="0"/>
    <n v="1"/>
    <n v="0.50836499682055902"/>
    <n v="118.6417791898332"/>
    <n v="1821.019857029389"/>
    <n v="255.48834934074671"/>
    <x v="2"/>
    <s v="Exp&gt;25"/>
    <s v="Exp&lt;50"/>
    <s v="Increased Export Intensity"/>
    <n v="1"/>
    <n v="7.9303453702297244E-2"/>
    <n v="86.870404074900222"/>
    <n v="0.6252451642753023"/>
    <n v="35.413336286159577"/>
    <n v="0.30316166510618991"/>
    <n v="16.91901048846514"/>
    <s v="No"/>
    <s v="Yes"/>
    <s v="No"/>
    <x v="0"/>
    <s v="Growing"/>
    <n v="20.065520065520069"/>
    <n v="0.1828674083358921"/>
    <n v="4.6777975989001694"/>
    <s v="No"/>
    <s v="2.Hiring"/>
    <s v="Hiring"/>
    <n v="882.13525289990525"/>
    <n v="5.89481775512165E-2"/>
    <n v="0.2030545734078085"/>
    <n v="0.1099305615096005"/>
    <n v="0.479780989997944"/>
    <s v="25-50"/>
    <n v="0.5413843168595831"/>
    <n v="14.47603226886118"/>
    <n v="7.1074254741107046"/>
    <n v="108.4619164619165"/>
    <n v="1585.4234234234229"/>
  </r>
  <r>
    <n v="178"/>
    <n v="164"/>
    <n v="138"/>
    <n v="199"/>
    <n v="246"/>
    <s v="CNH Industrial Polska sp. z o.o., Płock"/>
    <m/>
    <n v="1999"/>
    <n v="1992"/>
    <n v="2001"/>
    <m/>
    <s v="610032798"/>
    <n v="49722"/>
    <n v="7740004895"/>
    <s v="sp. z o.o."/>
    <s v="2830"/>
    <s v="Produkcja maszyn dla rolnictwa i leśnictwa"/>
    <s v="Prod. maszyn i urządzeń (w tym rtv i agd)"/>
    <s v="produkcja"/>
    <m/>
    <n v="500"/>
    <s v="J"/>
    <x v="4"/>
    <n v="3617441.0194899999"/>
    <n v="433632.65483999997"/>
    <n v="400660.87114"/>
    <n v="323874.37971000001"/>
    <n v="22297"/>
    <n v="2022455"/>
    <n v="1466"/>
    <n v="220417"/>
    <n v="1962599.2223100001"/>
    <n v="444171.03902000003"/>
    <n v="1518428.1832900001"/>
    <n v="1063265.47156"/>
    <n v="899333.75075000001"/>
    <m/>
    <m/>
    <s v="C"/>
    <s v="Manufacturing"/>
    <s v="28"/>
    <s v="MANUFACTURE OF MACHINERY AND EQUIPMENT N.E.C."/>
    <s v="Medium-high"/>
    <n v="0.55908444370024124"/>
    <n v="-8.6490049586498969"/>
    <n v="8.9531350467093707E-2"/>
    <n v="0.16502318763216281"/>
    <n v="0.30460349590287972"/>
    <x v="0"/>
    <n v="1"/>
    <n v="0.54176393197003581"/>
    <n v="150.35266030013639"/>
    <n v="2467.5586763233291"/>
    <n v="302.98160915416088"/>
    <x v="2"/>
    <s v="Exp&gt;25"/>
    <s v="Exp&lt;50"/>
    <s v="Increased Export Intensity"/>
    <n v="1"/>
    <n v="7.9303453702297244E-2"/>
    <n v="86.870404074900222"/>
    <n v="0.6252451642753023"/>
    <n v="35.413336286159577"/>
    <n v="0.30316166510618991"/>
    <n v="16.91901048846514"/>
    <s v="No"/>
    <s v="Yes"/>
    <s v="No"/>
    <x v="0"/>
    <s v="Growing"/>
    <n v="20.065520065520069"/>
    <n v="0.1828674083358921"/>
    <n v="4.6777975989001694"/>
    <s v="No"/>
    <s v="2.Hiring"/>
    <s v="Hiring"/>
    <n v="882.13525289990525"/>
    <n v="5.89481775512165E-2"/>
    <n v="0.2030545734078085"/>
    <n v="0.1099305615096005"/>
    <n v="0.479780989997944"/>
    <s v="25-50"/>
    <n v="0.5413843168595831"/>
    <n v="14.47603226886118"/>
    <n v="7.1074254741107046"/>
    <n v="108.4619164619165"/>
    <n v="1585.4234234234229"/>
  </r>
  <r>
    <n v="178"/>
    <n v="164"/>
    <n v="138"/>
    <n v="199"/>
    <n v="246"/>
    <s v="CNH Industrial Polska sp. z o.o., Płock"/>
    <m/>
    <n v="1999"/>
    <n v="1992"/>
    <n v="2001"/>
    <m/>
    <s v="610032798"/>
    <n v="49722"/>
    <n v="7740004895"/>
    <s v="sp. z o.o."/>
    <s v="2830"/>
    <s v="Produkcja maszyn dla rolnictwa i leśnictwa"/>
    <s v="Prod. maszyn i urządzeń (w tym rtv i agd)"/>
    <s v="produkcja"/>
    <m/>
    <n v="500"/>
    <s v="J"/>
    <x v="2"/>
    <n v="3655875"/>
    <n v="502104.34049999999"/>
    <n v="475538.10467999999"/>
    <n v="387130"/>
    <n v="22832.6"/>
    <n v="1990090.9"/>
    <n v="1308"/>
    <n v="164547"/>
    <n v="1919404.8674099999"/>
    <n v="320548.61138999998"/>
    <n v="1598856.25602"/>
    <n v="995555.80729999999"/>
    <n v="923849.06010999996"/>
    <m/>
    <m/>
    <s v="C"/>
    <s v="Manufacturing"/>
    <s v="28"/>
    <s v="MANUFACTURE OF MACHINERY AND EQUIPMENT N.E.C."/>
    <s v="Medium-high"/>
    <n v="0.54435419701165932"/>
    <n v="59.459694050240252"/>
    <n v="0.1058925701781379"/>
    <n v="0.2016927259970869"/>
    <n v="0.38885816059866801"/>
    <x v="0"/>
    <n v="1"/>
    <n v="0.51867942204574047"/>
    <n v="125.80045871559631"/>
    <n v="2795.0114678899081"/>
    <n v="245.0677457110092"/>
    <x v="2"/>
    <s v="Exp&gt;25"/>
    <s v="Exp&lt;50"/>
    <s v="Increased Export Intensity"/>
    <n v="1"/>
    <n v="7.9303453702297244E-2"/>
    <n v="86.870404074900222"/>
    <n v="0.6252451642753023"/>
    <n v="35.413336286159577"/>
    <n v="0.30316166510618991"/>
    <n v="16.91901048846514"/>
    <s v="No"/>
    <s v="Yes"/>
    <s v="No"/>
    <x v="0"/>
    <s v="Growing"/>
    <n v="20.065520065520069"/>
    <n v="0.1828674083358921"/>
    <n v="4.6777975989001694"/>
    <s v="No"/>
    <s v="2.Hiring"/>
    <s v="Hiring"/>
    <n v="882.13525289990525"/>
    <n v="5.89481775512165E-2"/>
    <n v="0.2030545734078085"/>
    <n v="0.1099305615096005"/>
    <n v="0.479780989997944"/>
    <s v="25-50"/>
    <n v="0.5413843168595831"/>
    <n v="14.47603226886118"/>
    <n v="7.1074254741107046"/>
    <n v="108.4619164619165"/>
    <n v="1585.4234234234229"/>
  </r>
  <r>
    <n v="178"/>
    <n v="164"/>
    <n v="138"/>
    <n v="199"/>
    <n v="246"/>
    <s v="CNH Industrial Polska sp. z o.o., Płock"/>
    <m/>
    <n v="1999"/>
    <n v="1992"/>
    <n v="2001"/>
    <m/>
    <s v="610032798"/>
    <n v="49722"/>
    <n v="7740004895"/>
    <s v="sp. z o.o."/>
    <s v="2830"/>
    <s v="Produkcja maszyn dla rolnictwa i leśnictwa"/>
    <s v="Prod. maszyn i urządzeń (w tym rtv i agd)"/>
    <s v="produkcja"/>
    <m/>
    <n v="500"/>
    <s v="J"/>
    <x v="3"/>
    <n v="3959936.0881099999"/>
    <n v="345440.25338000001"/>
    <n v="333129.06393"/>
    <n v="267299.11994"/>
    <n v="22196.460589999999"/>
    <n v="1918558.70334"/>
    <n v="1375"/>
    <n v="174092.36911999999"/>
    <n v="1787415.7016700001"/>
    <n v="329522.62368999998"/>
    <n v="1457893.0779800001"/>
    <n v="803211.0676699999"/>
    <n v="984204.63399999996"/>
    <m/>
    <m/>
    <s v="C"/>
    <s v="Manufacturing"/>
    <s v="28"/>
    <s v="MANUFACTURE OF MACHINERY AND EQUIPMENT N.E.C."/>
    <s v="Medium-high"/>
    <n v="0.48449234044473938"/>
    <n v="8.3170537315964133"/>
    <n v="6.7500867183837965E-2"/>
    <n v="0.1495450217262049"/>
    <n v="0.3327881433648523"/>
    <x v="0"/>
    <n v="1"/>
    <n v="0.44937004129456393"/>
    <n v="126.6126320872727"/>
    <n v="2879.9535186254552"/>
    <n v="239.65281722909091"/>
    <x v="4"/>
    <s v="Exp&gt;25"/>
    <s v="Exp&lt;50"/>
    <s v="Increased Export Intensity"/>
    <n v="1"/>
    <n v="7.9303453702297244E-2"/>
    <n v="86.870404074900222"/>
    <n v="0.6252451642753023"/>
    <n v="35.413336286159577"/>
    <n v="0.30316166510618991"/>
    <n v="16.91901048846514"/>
    <s v="No"/>
    <s v="Yes"/>
    <s v="No"/>
    <x v="0"/>
    <s v="Growing"/>
    <n v="20.065520065520069"/>
    <n v="0.1828674083358921"/>
    <n v="4.6777975989001694"/>
    <s v="No"/>
    <s v="2.Hiring"/>
    <s v="Hiring"/>
    <n v="882.13525289990525"/>
    <n v="5.89481775512165E-2"/>
    <n v="0.2030545734078085"/>
    <n v="0.1099305615096005"/>
    <n v="0.479780989997944"/>
    <s v="25-50"/>
    <n v="0.5413843168595831"/>
    <n v="14.47603226886118"/>
    <n v="7.1074254741107046"/>
    <n v="108.4619164619165"/>
    <n v="1585.4234234234229"/>
  </r>
  <r>
    <n v="157"/>
    <n v="204"/>
    <n v="207"/>
    <n v="218"/>
    <n v="247"/>
    <s v="LUX MED sp. z o.o. GK, Warszawa"/>
    <m/>
    <n v="1992"/>
    <m/>
    <m/>
    <m/>
    <n v="140723603"/>
    <n v="265353"/>
    <n v="5272523080"/>
    <s v="sp. z o.o."/>
    <s v="8621"/>
    <s v="Działalność szpitali"/>
    <s v="Usługi zdrowotne i rekreacja "/>
    <s v="ochrona zdrowia i farmacja"/>
    <m/>
    <n v="500"/>
    <s v="S"/>
    <x v="0"/>
    <n v="1930030"/>
    <n v="118519"/>
    <n v="96166"/>
    <n v="71491"/>
    <n v="227011"/>
    <n v="0"/>
    <n v="7245"/>
    <n v="920953"/>
    <n v="3333662"/>
    <n v="2955962"/>
    <n v="377700"/>
    <n v="2416279"/>
    <n v="917383"/>
    <m/>
    <m/>
    <s v="Q"/>
    <s v="Human Health and Social Work Activities"/>
    <s v="86"/>
    <s v="HEALTH CARE"/>
    <s v="Medium-low"/>
    <n v="0"/>
    <m/>
    <n v="3.7041393138966747E-2"/>
    <n v="2.1445185504709231E-2"/>
    <n v="2.9587228958245299E-2"/>
    <x v="0"/>
    <n v="1"/>
    <n v="0.72481223351377555"/>
    <n v="127.1156659765355"/>
    <n v="266.39475500345071"/>
    <n v="408.00027605244998"/>
    <x v="0"/>
    <s v="Exp&lt;25"/>
    <s v="Exp&lt;50"/>
    <s v="Decreased Export Intensity"/>
    <n v="0"/>
    <n v="0"/>
    <n v="110.5344476510728"/>
    <n v="0.74447910054411359"/>
    <n v="52.561193950052747"/>
    <n v="0.42239560137499937"/>
    <n v="20.456652885741789"/>
    <s v="No"/>
    <s v="No"/>
    <s v="No"/>
    <x v="1"/>
    <s v="Growing"/>
    <n v="238.16425120772939"/>
    <n v="1.218361541778036"/>
    <n v="35.606942345315339"/>
    <s v="Yes"/>
    <s v="2.Hiring"/>
    <s v="Hiring"/>
    <n v="-100.54259173814449"/>
    <n v="3.7041393138966747E-2"/>
    <n v="2.9587228958245299E-2"/>
    <n v="2.1445185504709231E-2"/>
    <n v="0"/>
    <s v="0-10"/>
    <n v="0.72481223351377555"/>
    <n v="14.47304610480171"/>
    <n v="8.8880668547547828"/>
    <n v="127.1156659765355"/>
    <n v="266.39475500345071"/>
  </r>
  <r>
    <n v="157"/>
    <n v="204"/>
    <n v="207"/>
    <n v="218"/>
    <n v="247"/>
    <s v="LUX MED sp. z o.o. GK, Warszawa"/>
    <m/>
    <n v="1992"/>
    <m/>
    <m/>
    <m/>
    <n v="140723603"/>
    <n v="265353"/>
    <n v="5272523080"/>
    <s v="sp. z o.o."/>
    <s v="8621"/>
    <s v="Działalność szpitali"/>
    <s v="Usługi zdrowotne i rekreacja "/>
    <s v="ochrona zdrowia i farmacja"/>
    <m/>
    <n v="500"/>
    <s v="S"/>
    <x v="1"/>
    <n v="2091958"/>
    <n v="129902"/>
    <n v="109273"/>
    <n v="77560"/>
    <n v="246843"/>
    <n v="0"/>
    <n v="5437"/>
    <n v="1000235"/>
    <n v="3473674"/>
    <n v="2994798"/>
    <n v="478876"/>
    <n v="2494838"/>
    <n v="978836"/>
    <m/>
    <m/>
    <s v="Q"/>
    <s v="Human Health and Social Work Activities"/>
    <s v="86"/>
    <s v="HEALTH CARE"/>
    <s v="Medium-low"/>
    <n v="0"/>
    <n v="8.3899214001854858"/>
    <n v="3.7075314131545661E-2"/>
    <n v="2.232794441850329E-2"/>
    <n v="3.1088190896563221E-2"/>
    <x v="0"/>
    <n v="1"/>
    <n v="0.71821305050502726"/>
    <n v="183.96818098215931"/>
    <n v="384.76328857826007"/>
    <n v="550.81809821592788"/>
    <x v="0"/>
    <s v="Exp&lt;25"/>
    <s v="Exp&lt;50"/>
    <s v="Decreased Export Intensity"/>
    <n v="0"/>
    <n v="0"/>
    <n v="110.5344476510728"/>
    <n v="0.74447910054411359"/>
    <n v="52.561193950052747"/>
    <n v="0.42239560137499937"/>
    <n v="20.456652885741789"/>
    <s v="No"/>
    <s v="No"/>
    <s v="No"/>
    <x v="1"/>
    <s v="Growing"/>
    <n v="238.16425120772939"/>
    <n v="1.218361541778036"/>
    <n v="35.606942345315339"/>
    <s v="Yes"/>
    <s v="2.Hiring"/>
    <s v="Hiring"/>
    <n v="-100.54259173814449"/>
    <n v="3.7041393138966747E-2"/>
    <n v="2.9587228958245299E-2"/>
    <n v="2.1445185504709231E-2"/>
    <n v="0"/>
    <s v="0-10"/>
    <n v="0.72481223351377555"/>
    <n v="14.47304610480171"/>
    <n v="8.8880668547547828"/>
    <n v="127.1156659765355"/>
    <n v="266.39475500345071"/>
  </r>
  <r>
    <n v="157"/>
    <n v="204"/>
    <n v="207"/>
    <n v="218"/>
    <n v="247"/>
    <s v="LUX MED sp. z o.o. GK, Warszawa"/>
    <m/>
    <n v="1992"/>
    <m/>
    <m/>
    <m/>
    <n v="140723603"/>
    <n v="265353"/>
    <n v="5272523080"/>
    <s v="sp. z o.o."/>
    <s v="8621"/>
    <s v="Działalność szpitali"/>
    <s v="Usługi zdrowotne i rekreacja "/>
    <s v="ochrona zdrowia i farmacja"/>
    <m/>
    <n v="500"/>
    <s v="S"/>
    <x v="2"/>
    <n v="2563103"/>
    <n v="149462"/>
    <n v="122665"/>
    <n v="91493"/>
    <n v="159249"/>
    <n v="0"/>
    <n v="19800"/>
    <n v="1257905"/>
    <n v="3625671"/>
    <n v="3181834"/>
    <n v="443837"/>
    <n v="2496749"/>
    <n v="1128922"/>
    <m/>
    <m/>
    <s v="Q"/>
    <s v="Human Health and Social Work Activities"/>
    <s v="86"/>
    <s v="HEALTH CARE"/>
    <s v="Medium-low"/>
    <n v="0"/>
    <n v="22.52172366749237"/>
    <n v="3.5696185443971622E-2"/>
    <n v="2.5234777231580029E-2"/>
    <n v="3.6644852966798022E-2"/>
    <x v="0"/>
    <n v="1"/>
    <n v="0.68863087687768687"/>
    <n v="63.530555555555559"/>
    <n v="129.44964646464649"/>
    <n v="160.69868686868691"/>
    <x v="0"/>
    <s v="Exp&lt;25"/>
    <s v="Exp&lt;50"/>
    <s v="Decreased Export Intensity"/>
    <n v="0"/>
    <n v="0"/>
    <n v="110.5344476510728"/>
    <n v="0.74447910054411359"/>
    <n v="52.561193950052747"/>
    <n v="0.42239560137499937"/>
    <n v="20.456652885741789"/>
    <s v="No"/>
    <s v="No"/>
    <s v="No"/>
    <x v="1"/>
    <s v="Growing"/>
    <n v="238.16425120772939"/>
    <n v="1.218361541778036"/>
    <n v="35.606942345315339"/>
    <s v="Yes"/>
    <s v="2.Hiring"/>
    <s v="Hiring"/>
    <n v="-100.54259173814449"/>
    <n v="3.7041393138966747E-2"/>
    <n v="2.9587228958245299E-2"/>
    <n v="2.1445185504709231E-2"/>
    <n v="0"/>
    <s v="0-10"/>
    <n v="0.72481223351377555"/>
    <n v="14.47304610480171"/>
    <n v="8.8880668547547828"/>
    <n v="127.1156659765355"/>
    <n v="266.39475500345071"/>
  </r>
  <r>
    <n v="157"/>
    <n v="204"/>
    <n v="207"/>
    <n v="218"/>
    <n v="247"/>
    <s v="LUX MED sp. z o.o. GK, Warszawa"/>
    <m/>
    <n v="1992"/>
    <m/>
    <m/>
    <m/>
    <n v="140723603"/>
    <n v="265353"/>
    <n v="5272523080"/>
    <s v="sp. z o.o."/>
    <s v="8621"/>
    <s v="Działalność szpitali"/>
    <s v="Usługi zdrowotne i rekreacja "/>
    <s v="ochrona zdrowia i farmacja"/>
    <m/>
    <n v="500"/>
    <s v="S"/>
    <x v="3"/>
    <n v="3202134"/>
    <n v="224673"/>
    <n v="198706"/>
    <n v="155759"/>
    <n v="89670"/>
    <n v="0"/>
    <n v="23000"/>
    <n v="1571761"/>
    <n v="3852800"/>
    <n v="3319190"/>
    <n v="533610"/>
    <n v="2680398"/>
    <n v="1172402"/>
    <m/>
    <m/>
    <s v="Q"/>
    <s v="Human Health and Social Work Activities"/>
    <s v="86"/>
    <s v="HEALTH CARE"/>
    <s v="Medium-low"/>
    <n v="0"/>
    <n v="24.9319282135755"/>
    <n v="4.8642249200064713E-2"/>
    <n v="4.042748131229236E-2"/>
    <n v="5.8110400022683202E-2"/>
    <x v="0"/>
    <n v="1"/>
    <n v="0.6957013081395349"/>
    <n v="68.337434782608696"/>
    <n v="139.22321739130439"/>
    <n v="144.31260869565219"/>
    <x v="0"/>
    <s v="Exp&lt;25"/>
    <s v="Exp&lt;50"/>
    <s v="Decreased Export Intensity"/>
    <n v="0"/>
    <n v="0"/>
    <n v="110.5344476510728"/>
    <n v="0.74447910054411359"/>
    <n v="52.561193950052747"/>
    <n v="0.42239560137499937"/>
    <n v="20.456652885741789"/>
    <s v="No"/>
    <s v="No"/>
    <s v="No"/>
    <x v="1"/>
    <s v="Growing"/>
    <n v="238.16425120772939"/>
    <n v="1.218361541778036"/>
    <n v="35.606942345315339"/>
    <s v="Yes"/>
    <s v="2.Hiring"/>
    <s v="Hiring"/>
    <n v="-100.54259173814449"/>
    <n v="3.7041393138966747E-2"/>
    <n v="2.9587228958245299E-2"/>
    <n v="2.1445185504709231E-2"/>
    <n v="0"/>
    <s v="0-10"/>
    <n v="0.72481223351377555"/>
    <n v="14.47304610480171"/>
    <n v="8.8880668547547828"/>
    <n v="127.1156659765355"/>
    <n v="266.39475500345071"/>
  </r>
  <r>
    <n v="157"/>
    <n v="204"/>
    <n v="207"/>
    <n v="218"/>
    <n v="247"/>
    <s v="LUX MED sp. z o.o. GK, Warszawa"/>
    <m/>
    <n v="1992"/>
    <m/>
    <m/>
    <m/>
    <n v="140723603"/>
    <n v="265353"/>
    <n v="5272523080"/>
    <s v="sp. z o.o."/>
    <s v="8621"/>
    <s v="Działalność szpitali"/>
    <s v="Usługi zdrowotne i rekreacja "/>
    <s v="ochrona zdrowia i farmacja"/>
    <m/>
    <n v="500"/>
    <s v="S"/>
    <x v="4"/>
    <n v="4063378"/>
    <n v="254842"/>
    <n v="216817"/>
    <n v="166478"/>
    <n v="325656"/>
    <n v="0"/>
    <n v="24500"/>
    <n v="1933578"/>
    <n v="4065049"/>
    <n v="3479355"/>
    <n v="585694"/>
    <n v="2776559"/>
    <n v="1288490"/>
    <m/>
    <m/>
    <s v="Q"/>
    <s v="Human Health and Social Work Activities"/>
    <s v="86"/>
    <s v="HEALTH CARE"/>
    <s v="Medium-low"/>
    <n v="0"/>
    <n v="26.89593877083221"/>
    <n v="4.0970345362897571E-2"/>
    <n v="4.0953503881503033E-2"/>
    <n v="5.9958387342030191E-2"/>
    <x v="0"/>
    <n v="1"/>
    <n v="0.68303211105204387"/>
    <n v="78.92155102040816"/>
    <n v="165.8521632653061"/>
    <n v="142.01448979591839"/>
    <x v="0"/>
    <s v="Exp&lt;25"/>
    <s v="Exp&lt;50"/>
    <s v="Decreased Export Intensity"/>
    <n v="0"/>
    <n v="0"/>
    <n v="110.5344476510728"/>
    <n v="0.74447910054411359"/>
    <n v="52.561193950052747"/>
    <n v="0.42239560137499937"/>
    <n v="20.456652885741789"/>
    <s v="No"/>
    <s v="No"/>
    <s v="No"/>
    <x v="1"/>
    <s v="Growing"/>
    <n v="238.16425120772939"/>
    <n v="1.218361541778036"/>
    <n v="35.606942345315339"/>
    <s v="Yes"/>
    <s v="2.Hiring"/>
    <s v="Hiring"/>
    <n v="-100.54259173814449"/>
    <n v="3.7041393138966747E-2"/>
    <n v="2.9587228958245299E-2"/>
    <n v="2.1445185504709231E-2"/>
    <n v="0"/>
    <s v="0-10"/>
    <n v="0.72481223351377555"/>
    <n v="14.47304610480171"/>
    <n v="8.8880668547547828"/>
    <n v="127.1156659765355"/>
    <n v="266.39475500345071"/>
  </r>
  <r>
    <m/>
    <m/>
    <m/>
    <n v="234"/>
    <n v="250"/>
    <s v="Raben Logistics Polska sp. z o.o., Gądki"/>
    <m/>
    <s v="1991"/>
    <n v="1931"/>
    <n v="2015"/>
    <m/>
    <n v="361706186"/>
    <n v="561623"/>
    <n v="7773249627"/>
    <s v="sp. z o.o."/>
    <s v="4941"/>
    <s v="Transport drogowy towarów"/>
    <m/>
    <s v="transport"/>
    <m/>
    <n v="500"/>
    <s v="J"/>
    <x v="0"/>
    <n v="1909238"/>
    <n v="205775"/>
    <n v="204435"/>
    <n v="205146"/>
    <n v="17110"/>
    <n v="499265"/>
    <n v="3811"/>
    <n v="278109"/>
    <n v="847156"/>
    <n v="78286"/>
    <n v="768870"/>
    <n v="430420"/>
    <n v="416736.16223000002"/>
    <m/>
    <m/>
    <s v="H"/>
    <s v="Transportation and Storage"/>
    <s v="49"/>
    <s v="LAND TRANSPORT AND TRANSPORT VIA PIPELINES"/>
    <s v="Low"/>
    <n v="0.26149961398212268"/>
    <m/>
    <n v="0.1074491498702624"/>
    <n v="0.24215846904230151"/>
    <n v="0.4766181868872264"/>
    <x v="0"/>
    <n v="1"/>
    <n v="0.50807643456459017"/>
    <n v="72.975334557858829"/>
    <n v="500.9808449225925"/>
    <n v="20.54211493046445"/>
    <x v="4"/>
    <s v="Exp&gt;25"/>
    <s v="Exp&lt;50"/>
    <s v="Decreased Export Intensity"/>
    <n v="0"/>
    <n v="-1.170983254170199E-3"/>
    <n v="44.278814026852586"/>
    <n v="0.36657745007204667"/>
    <n v="4.5498652368497146"/>
    <n v="4.4493950902934287E-2"/>
    <n v="9.5974982980958643"/>
    <s v="Yes"/>
    <s v="Yes"/>
    <s v="Yes"/>
    <x v="0"/>
    <s v="Growing"/>
    <n v="-0.36735764891104689"/>
    <n v="-3.6803406420578E-3"/>
    <n v="-9.1966201195070596E-2"/>
    <s v="Yes"/>
    <s v="0.Reducing"/>
    <s v="Reducing"/>
    <n v="224.4934619907601"/>
    <n v="0.1074491498702624"/>
    <n v="0.4766181868872264"/>
    <n v="0.24215846904230151"/>
    <n v="0.26149961398212268"/>
    <s v="25-50"/>
    <n v="0.50807643456459017"/>
    <n v="14.46221476754036"/>
    <n v="8.2456469008738598"/>
    <n v="72.975334557858829"/>
    <n v="500.9808449225925"/>
  </r>
  <r>
    <m/>
    <m/>
    <m/>
    <n v="234"/>
    <n v="250"/>
    <s v="Raben Logistics Polska sp. z o.o., Gądki"/>
    <m/>
    <s v="1991"/>
    <n v="1931"/>
    <n v="2015"/>
    <m/>
    <n v="361706186"/>
    <n v="561623"/>
    <n v="7773249627"/>
    <s v="sp. z o.o."/>
    <s v="4941"/>
    <s v="Transport drogowy towarów"/>
    <m/>
    <s v="transport"/>
    <m/>
    <n v="500"/>
    <s v="J"/>
    <x v="1"/>
    <n v="1956241.8190200001"/>
    <n v="274740.14762"/>
    <n v="312779.74423000001"/>
    <n v="257403.87041"/>
    <n v="17769.614829999999"/>
    <n v="553013"/>
    <n v="3580"/>
    <n v="262776"/>
    <n v="1068026.65604"/>
    <n v="96446.645850000001"/>
    <n v="971580.01019000006"/>
    <n v="541678.26899999997"/>
    <n v="526348.38704000006"/>
    <m/>
    <m/>
    <s v="H"/>
    <s v="Transportation and Storage"/>
    <s v="49"/>
    <s v="LAND TRANSPORT AND TRANSPORT VIA PIPELINES"/>
    <s v="Low"/>
    <n v="0.28269153364538419"/>
    <n v="2.4619151211111578"/>
    <n v="0.1315808035117812"/>
    <n v="0.2410088446335179"/>
    <n v="0.4751969667994933"/>
    <x v="0"/>
    <n v="1"/>
    <n v="0.50717673190706669"/>
    <n v="73.401117318435752"/>
    <n v="546.43626229608935"/>
    <n v="26.94040386871508"/>
    <x v="4"/>
    <s v="Exp&gt;25"/>
    <s v="Exp&lt;50"/>
    <s v="Decreased Export Intensity"/>
    <n v="0"/>
    <n v="-1.170983254170199E-3"/>
    <n v="44.278814026852586"/>
    <n v="0.36657745007204667"/>
    <n v="4.5498652368497146"/>
    <n v="4.4493950902934287E-2"/>
    <n v="9.5974982980958643"/>
    <s v="Yes"/>
    <s v="Yes"/>
    <s v="Yes"/>
    <x v="0"/>
    <s v="Growing"/>
    <n v="-0.36735764891104689"/>
    <n v="-3.6803406420578E-3"/>
    <n v="-9.1966201195070596E-2"/>
    <s v="Yes"/>
    <s v="0.Reducing"/>
    <s v="Reducing"/>
    <n v="224.4934619907601"/>
    <n v="0.1074491498702624"/>
    <n v="0.4766181868872264"/>
    <n v="0.24215846904230151"/>
    <n v="0.26149961398212268"/>
    <s v="25-50"/>
    <n v="0.50807643456459017"/>
    <n v="14.46221476754036"/>
    <n v="8.2456469008738598"/>
    <n v="72.975334557858829"/>
    <n v="500.9808449225925"/>
  </r>
  <r>
    <m/>
    <m/>
    <m/>
    <n v="234"/>
    <n v="250"/>
    <s v="Raben Logistics Polska sp. z o.o., Gądki"/>
    <m/>
    <s v="1991"/>
    <n v="1931"/>
    <n v="2015"/>
    <m/>
    <n v="361706186"/>
    <n v="561623"/>
    <n v="7773249627"/>
    <s v="sp. z o.o."/>
    <s v="4941"/>
    <s v="Transport drogowy towarów"/>
    <m/>
    <s v="transport"/>
    <m/>
    <n v="500"/>
    <s v="J"/>
    <x v="2"/>
    <n v="2339560"/>
    <n v="307364"/>
    <n v="307105"/>
    <n v="245308"/>
    <n v="20109.8"/>
    <n v="679831"/>
    <n v="3664"/>
    <n v="301296"/>
    <n v="1068160"/>
    <n v="101084"/>
    <n v="967076"/>
    <n v="447572"/>
    <n v="620588"/>
    <m/>
    <m/>
    <s v="H"/>
    <s v="Transportation and Storage"/>
    <s v="49"/>
    <s v="LAND TRANSPORT AND TRANSPORT VIA PIPELINES"/>
    <s v="Low"/>
    <n v="0.29058070748345838"/>
    <n v="19.594621546942872"/>
    <n v="0.1048521944297218"/>
    <n v="0.22965473337327741"/>
    <n v="0.54808611798772044"/>
    <x v="0"/>
    <n v="1"/>
    <n v="0.41901213301378071"/>
    <n v="82.231441048034938"/>
    <n v="638.52620087336243"/>
    <n v="27.588427947598252"/>
    <x v="4"/>
    <s v="Exp&gt;25"/>
    <s v="Exp&lt;50"/>
    <s v="Decreased Export Intensity"/>
    <n v="0"/>
    <n v="-1.170983254170199E-3"/>
    <n v="44.278814026852586"/>
    <n v="0.36657745007204667"/>
    <n v="4.5498652368497146"/>
    <n v="4.4493950902934287E-2"/>
    <n v="9.5974982980958643"/>
    <s v="Yes"/>
    <s v="Yes"/>
    <s v="Yes"/>
    <x v="0"/>
    <s v="Growing"/>
    <n v="-0.36735764891104689"/>
    <n v="-3.6803406420578E-3"/>
    <n v="-9.1966201195070596E-2"/>
    <s v="Yes"/>
    <s v="0.Reducing"/>
    <s v="Reducing"/>
    <n v="224.4934619907601"/>
    <n v="0.1074491498702624"/>
    <n v="0.4766181868872264"/>
    <n v="0.24215846904230151"/>
    <n v="0.26149961398212268"/>
    <s v="25-50"/>
    <n v="0.50807643456459017"/>
    <n v="14.46221476754036"/>
    <n v="8.2456469008738598"/>
    <n v="72.975334557858829"/>
    <n v="500.9808449225925"/>
  </r>
  <r>
    <m/>
    <m/>
    <m/>
    <n v="234"/>
    <n v="250"/>
    <s v="Raben Logistics Polska sp. z o.o., Gądki"/>
    <m/>
    <s v="1991"/>
    <n v="1931"/>
    <n v="2015"/>
    <m/>
    <n v="361706186"/>
    <n v="561623"/>
    <n v="7773249627"/>
    <s v="sp. z o.o."/>
    <s v="4941"/>
    <s v="Transport drogowy towarów"/>
    <m/>
    <s v="transport"/>
    <m/>
    <n v="500"/>
    <s v="J"/>
    <x v="4"/>
    <n v="2754625.9433499998"/>
    <n v="353443.89802000002"/>
    <n v="332320.52036999998"/>
    <n v="266341.89487000002"/>
    <n v="24317.92452"/>
    <n v="717108"/>
    <n v="3797"/>
    <n v="377381.31555"/>
    <n v="877394.06889"/>
    <n v="107058.32902999999"/>
    <n v="770335.73985999997"/>
    <n v="306601.29346000002"/>
    <n v="570792.77542999992"/>
    <m/>
    <m/>
    <s v="H"/>
    <s v="Transportation and Storage"/>
    <s v="49"/>
    <s v="LAND TRANSPORT AND TRANSPORT VIA PIPELINES"/>
    <s v="Low"/>
    <n v="0.26032863072795248"/>
    <n v="-4.2285534753815126"/>
    <n v="9.6688951729719086E-2"/>
    <n v="0.30356017246270173"/>
    <n v="0.86869136090173638"/>
    <x v="0"/>
    <n v="1"/>
    <n v="0.34944536820027089"/>
    <n v="99.389337779826178"/>
    <n v="725.47430691335262"/>
    <n v="28.195504090071111"/>
    <x v="4"/>
    <s v="Exp&gt;25"/>
    <s v="Exp&lt;50"/>
    <s v="Decreased Export Intensity"/>
    <n v="0"/>
    <n v="-1.170983254170199E-3"/>
    <n v="44.278814026852586"/>
    <n v="0.36657745007204667"/>
    <n v="4.5498652368497146"/>
    <n v="4.4493950902934287E-2"/>
    <n v="9.5974982980958643"/>
    <s v="Yes"/>
    <s v="Yes"/>
    <s v="Yes"/>
    <x v="0"/>
    <s v="Growing"/>
    <n v="-0.36735764891104689"/>
    <n v="-3.6803406420578E-3"/>
    <n v="-9.1966201195070596E-2"/>
    <s v="Yes"/>
    <s v="0.Reducing"/>
    <s v="Reducing"/>
    <n v="224.4934619907601"/>
    <n v="0.1074491498702624"/>
    <n v="0.4766181868872264"/>
    <n v="0.24215846904230151"/>
    <n v="0.26149961398212268"/>
    <s v="25-50"/>
    <n v="0.50807643456459017"/>
    <n v="14.46221476754036"/>
    <n v="8.2456469008738598"/>
    <n v="72.975334557858829"/>
    <n v="500.9808449225925"/>
  </r>
  <r>
    <m/>
    <m/>
    <m/>
    <n v="234"/>
    <n v="250"/>
    <s v="Raben Logistics Polska sp. z o.o., Gądki"/>
    <m/>
    <s v="1991"/>
    <n v="1931"/>
    <n v="2015"/>
    <m/>
    <n v="361706186"/>
    <n v="561623"/>
    <n v="7773249627"/>
    <s v="sp. z o.o."/>
    <s v="4941"/>
    <s v="Transport drogowy towarów"/>
    <m/>
    <s v="transport"/>
    <m/>
    <n v="500"/>
    <s v="J"/>
    <x v="3"/>
    <n v="2876249.7"/>
    <n v="383537"/>
    <n v="396791"/>
    <n v="318767"/>
    <n v="22372"/>
    <n v="719636"/>
    <n v="3709"/>
    <n v="340417"/>
    <n v="1153981"/>
    <n v="109019"/>
    <n v="1044962"/>
    <n v="467293"/>
    <n v="686688"/>
    <m/>
    <m/>
    <s v="H"/>
    <s v="Transportation and Storage"/>
    <s v="49"/>
    <s v="LAND TRANSPORT AND TRANSPORT VIA PIPELINES"/>
    <s v="Low"/>
    <n v="0.25019941766530213"/>
    <n v="22.939770726119459"/>
    <n v="0.1108273040410921"/>
    <n v="0.2762324509675636"/>
    <n v="0.68215659126072936"/>
    <x v="0"/>
    <n v="1"/>
    <n v="0.40493994268536482"/>
    <n v="91.781342679967651"/>
    <n v="775.47848476678359"/>
    <n v="29.393097870045839"/>
    <x v="4"/>
    <s v="Exp&gt;25"/>
    <s v="Exp&lt;50"/>
    <s v="Decreased Export Intensity"/>
    <n v="0"/>
    <n v="-1.170983254170199E-3"/>
    <n v="44.278814026852586"/>
    <n v="0.36657745007204667"/>
    <n v="4.5498652368497146"/>
    <n v="4.4493950902934287E-2"/>
    <n v="9.5974982980958643"/>
    <s v="Yes"/>
    <s v="Yes"/>
    <s v="Yes"/>
    <x v="0"/>
    <s v="Growing"/>
    <n v="-0.36735764891104689"/>
    <n v="-3.6803406420578E-3"/>
    <n v="-9.1966201195070596E-2"/>
    <s v="Yes"/>
    <s v="0.Reducing"/>
    <s v="Reducing"/>
    <n v="224.4934619907601"/>
    <n v="0.1074491498702624"/>
    <n v="0.4766181868872264"/>
    <n v="0.24215846904230151"/>
    <n v="0.26149961398212268"/>
    <s v="25-50"/>
    <n v="0.50807643456459017"/>
    <n v="14.46221476754036"/>
    <n v="8.2456469008738598"/>
    <n v="72.975334557858829"/>
    <n v="500.9808449225925"/>
  </r>
  <r>
    <n v="382"/>
    <n v="258"/>
    <n v="169"/>
    <n v="173"/>
    <n v="251"/>
    <s v="Stadler Polska sp. z o.o., Siedlce"/>
    <m/>
    <m/>
    <m/>
    <n v="2006"/>
    <m/>
    <n v="140761578"/>
    <n v="270449"/>
    <n v="8212477136"/>
    <s v="sp. z o.o."/>
    <s v="3020"/>
    <s v="Produkcja lokomotyw kolejowych oraz taboru szynowego"/>
    <m/>
    <s v="motoryzacja"/>
    <m/>
    <n v="500"/>
    <s v="J"/>
    <x v="4"/>
    <n v="1812823.5197399999"/>
    <n v="-48872.319280000003"/>
    <n v="32301.790860000001"/>
    <n v="30085.973859999998"/>
    <n v="13490.590679999999"/>
    <n v="1103976"/>
    <n v="1122"/>
    <n v="172986.02632999999"/>
    <n v="2396331.46728"/>
    <n v="252986.74416999999"/>
    <n v="2143344.7231100001"/>
    <n v="124273.82640000001"/>
    <n v="2272057.6408799998"/>
    <m/>
    <m/>
    <s v="C"/>
    <s v="Manufacturing"/>
    <s v="30"/>
    <s v="MANUFACTURE OF OTHER TRANSPORT EQUIPMENT"/>
    <s v="High"/>
    <n v="0.60898150756469405"/>
    <n v="-31.33407668800761"/>
    <n v="1.6596195676187499E-2"/>
    <n v="1.2555013474053999E-2"/>
    <n v="0.24209421027370889"/>
    <x v="0"/>
    <n v="1"/>
    <n v="5.186003192665968E-2"/>
    <n v="154.1764940552585"/>
    <n v="1615.7072368449201"/>
    <n v="225.47838161319069"/>
    <x v="2"/>
    <s v="Exp&gt;25"/>
    <s v="Exp&gt;50"/>
    <s v="Decreased Export Intensity"/>
    <n v="0"/>
    <n v="-0.1207810621359847"/>
    <n v="-5.0140727129636762"/>
    <n v="-5.1441439181118653E-2"/>
    <n v="-31.169617907944691"/>
    <n v="-0.37352493835023282"/>
    <n v="-1.2778018724806439"/>
    <s v="No"/>
    <s v="Yes"/>
    <s v="No"/>
    <x v="2"/>
    <s v="Declining"/>
    <n v="3.601108033240997"/>
    <n v="3.5377839081650819E-2"/>
    <n v="0.88836875690017081"/>
    <s v="No"/>
    <s v="1.Sustaining"/>
    <s v="Hiring"/>
    <n v="-146.54391735637299"/>
    <n v="5.2234246677264756E-3"/>
    <n v="6.8457122452343019E-2"/>
    <n v="4.5436231577565649E-3"/>
    <n v="0.72976256970067876"/>
    <s v="50-75"/>
    <n v="6.6371810485017751E-2"/>
    <n v="14.461837582613651"/>
    <n v="6.9874902470009914"/>
    <n v="89.515245060018472"/>
    <n v="1762.251154201293"/>
  </r>
  <r>
    <n v="382"/>
    <n v="258"/>
    <n v="169"/>
    <n v="173"/>
    <n v="251"/>
    <s v="Stadler Polska sp. z o.o., Siedlce"/>
    <m/>
    <m/>
    <m/>
    <n v="2006"/>
    <m/>
    <n v="140761578"/>
    <n v="270449"/>
    <n v="8212477136"/>
    <s v="sp. z o.o."/>
    <s v="3020"/>
    <s v="Produkcja lokomotyw kolejowych oraz taboru szynowego"/>
    <m/>
    <s v="motoryzacja"/>
    <m/>
    <n v="500"/>
    <s v="J"/>
    <x v="0"/>
    <n v="1908518"/>
    <n v="7287"/>
    <n v="12791"/>
    <n v="9969"/>
    <n v="9979"/>
    <n v="1392765"/>
    <n v="1083"/>
    <n v="96945.010399999999"/>
    <n v="2194064"/>
    <n v="123944"/>
    <n v="2070120"/>
    <n v="145624"/>
    <n v="2048439.8115999999"/>
    <m/>
    <m/>
    <s v="C"/>
    <s v="Manufacturing"/>
    <s v="30"/>
    <s v="MANUFACTURE OF OTHER TRANSPORT EQUIPMENT"/>
    <s v="High"/>
    <n v="0.72976256970067876"/>
    <m/>
    <n v="5.2234246677264756E-3"/>
    <n v="4.5436231577565649E-3"/>
    <n v="6.8457122452343019E-2"/>
    <x v="0"/>
    <n v="1"/>
    <n v="6.6371810485017751E-2"/>
    <n v="89.515245060018472"/>
    <n v="1762.251154201293"/>
    <n v="114.4450600184672"/>
    <x v="2"/>
    <s v="Exp&gt;25"/>
    <s v="Exp&gt;50"/>
    <s v="Decreased Export Intensity"/>
    <n v="0"/>
    <n v="-0.1207810621359847"/>
    <n v="-5.0140727129636762"/>
    <n v="-5.1441439181118653E-2"/>
    <n v="-31.169617907944691"/>
    <n v="-0.37352493835023282"/>
    <n v="-1.2778018724806439"/>
    <s v="No"/>
    <s v="Yes"/>
    <s v="No"/>
    <x v="2"/>
    <s v="Declining"/>
    <n v="3.601108033240997"/>
    <n v="3.5377839081650819E-2"/>
    <n v="0.88836875690017081"/>
    <s v="No"/>
    <s v="1.Sustaining"/>
    <s v="Hiring"/>
    <n v="-146.54391735637299"/>
    <n v="5.2234246677264756E-3"/>
    <n v="6.8457122452343019E-2"/>
    <n v="4.5436231577565649E-3"/>
    <n v="0.72976256970067876"/>
    <s v="50-75"/>
    <n v="6.6371810485017751E-2"/>
    <n v="14.461837582613651"/>
    <n v="6.9874902470009914"/>
    <n v="89.515245060018472"/>
    <n v="1762.251154201293"/>
  </r>
  <r>
    <n v="382"/>
    <n v="258"/>
    <n v="169"/>
    <n v="173"/>
    <n v="251"/>
    <s v="Stadler Polska sp. z o.o., Siedlce"/>
    <m/>
    <m/>
    <m/>
    <n v="2006"/>
    <m/>
    <n v="140761578"/>
    <n v="270449"/>
    <n v="8212477136"/>
    <s v="sp. z o.o."/>
    <s v="3020"/>
    <s v="Produkcja lokomotyw kolejowych oraz taboru szynowego"/>
    <m/>
    <s v="motoryzacja"/>
    <m/>
    <n v="500"/>
    <s v="J"/>
    <x v="3"/>
    <n v="2640062.83219"/>
    <n v="45021.044990000002"/>
    <n v="-105673.34848"/>
    <n v="-84117.033479999998"/>
    <n v="13627.129639999999"/>
    <n v="2640064"/>
    <n v="1174"/>
    <n v="148662.93177"/>
    <n v="2084455.81889"/>
    <n v="213052.26475"/>
    <n v="1871403.5541399999"/>
    <n v="-44288.20046"/>
    <n v="2128744.0193500002"/>
    <m/>
    <m/>
    <s v="C"/>
    <s v="Manufacturing"/>
    <s v="30"/>
    <s v="MANUFACTURE OF OTHER TRANSPORT EQUIPMENT"/>
    <s v="High"/>
    <n v="1.000000442341745"/>
    <n v="-14.426683663708189"/>
    <n v="-3.1861754369771102E-2"/>
    <n v="-4.035443338146328E-2"/>
    <n v="1.8993102588571511"/>
    <x v="0"/>
    <n v="1"/>
    <n v="-2.124688854455262E-2"/>
    <n v="126.6294137734242"/>
    <n v="2248.775836618398"/>
    <n v="181.475523637138"/>
    <x v="3"/>
    <s v="Exp&gt;25"/>
    <s v="Exp&gt;50"/>
    <s v="Decreased Export Intensity"/>
    <n v="0"/>
    <n v="-0.1207810621359847"/>
    <n v="-5.0140727129636762"/>
    <n v="-5.1441439181118653E-2"/>
    <n v="-31.169617907944691"/>
    <n v="-0.37352493835023282"/>
    <n v="-1.2778018724806439"/>
    <s v="No"/>
    <s v="Yes"/>
    <s v="No"/>
    <x v="2"/>
    <s v="Declining"/>
    <n v="3.601108033240997"/>
    <n v="3.5377839081650819E-2"/>
    <n v="0.88836875690017081"/>
    <s v="No"/>
    <s v="1.Sustaining"/>
    <s v="Hiring"/>
    <n v="-146.54391735637299"/>
    <n v="5.2234246677264756E-3"/>
    <n v="6.8457122452343019E-2"/>
    <n v="4.5436231577565649E-3"/>
    <n v="0.72976256970067876"/>
    <s v="50-75"/>
    <n v="6.6371810485017751E-2"/>
    <n v="14.461837582613651"/>
    <n v="6.9874902470009914"/>
    <n v="89.515245060018472"/>
    <n v="1762.251154201293"/>
  </r>
  <r>
    <n v="382"/>
    <n v="258"/>
    <n v="169"/>
    <n v="173"/>
    <n v="251"/>
    <s v="Stadler Polska sp. z o.o., Siedlce"/>
    <m/>
    <m/>
    <m/>
    <n v="2006"/>
    <m/>
    <n v="140761578"/>
    <n v="270449"/>
    <n v="8212477136"/>
    <s v="sp. z o.o."/>
    <s v="3020"/>
    <s v="Produkcja lokomotyw kolejowych oraz taboru szynowego"/>
    <m/>
    <s v="motoryzacja"/>
    <m/>
    <n v="500"/>
    <s v="J"/>
    <x v="1"/>
    <n v="2640461.6253599999"/>
    <n v="-50788.543560000013"/>
    <n v="-47227.11522"/>
    <n v="-41582.202219999999"/>
    <n v="12058.04233"/>
    <n v="1169964"/>
    <n v="1155"/>
    <n v="104719.97285999999"/>
    <n v="3190372.0746499998"/>
    <n v="172751.51788"/>
    <n v="3017620.5567700001"/>
    <n v="104042.15076"/>
    <n v="3086329.9238900002"/>
    <m/>
    <m/>
    <s v="C"/>
    <s v="Manufacturing"/>
    <s v="30"/>
    <s v="MANUFACTURE OF OTHER TRANSPORT EQUIPMENT"/>
    <s v="High"/>
    <n v="0.44309070382361171"/>
    <n v="38.351413262017957"/>
    <n v="-1.5748080494951591E-2"/>
    <n v="-1.303365289284065E-2"/>
    <n v="-0.39966688420273089"/>
    <x v="0"/>
    <n v="1"/>
    <n v="3.2611290572248992E-2"/>
    <n v="90.666643168831158"/>
    <n v="2286.1139613506489"/>
    <n v="149.56841374891769"/>
    <x v="4"/>
    <s v="Exp&gt;25"/>
    <s v="Exp&gt;50"/>
    <s v="Decreased Export Intensity"/>
    <n v="0"/>
    <n v="-0.1207810621359847"/>
    <n v="-5.0140727129636762"/>
    <n v="-5.1441439181118653E-2"/>
    <n v="-31.169617907944691"/>
    <n v="-0.37352493835023282"/>
    <n v="-1.2778018724806439"/>
    <s v="No"/>
    <s v="Yes"/>
    <s v="No"/>
    <x v="2"/>
    <s v="Declining"/>
    <n v="3.601108033240997"/>
    <n v="3.5377839081650819E-2"/>
    <n v="0.88836875690017081"/>
    <s v="No"/>
    <s v="1.Sustaining"/>
    <s v="Hiring"/>
    <n v="-146.54391735637299"/>
    <n v="5.2234246677264756E-3"/>
    <n v="6.8457122452343019E-2"/>
    <n v="4.5436231577565649E-3"/>
    <n v="0.72976256970067876"/>
    <s v="50-75"/>
    <n v="6.6371810485017751E-2"/>
    <n v="14.461837582613651"/>
    <n v="6.9874902470009914"/>
    <n v="89.515245060018472"/>
    <n v="1762.251154201293"/>
  </r>
  <r>
    <n v="382"/>
    <n v="258"/>
    <n v="169"/>
    <n v="173"/>
    <n v="251"/>
    <s v="Stadler Polska sp. z o.o., Siedlce"/>
    <m/>
    <m/>
    <m/>
    <n v="2006"/>
    <m/>
    <n v="140761578"/>
    <n v="270449"/>
    <n v="8212477136"/>
    <s v="sp. z o.o."/>
    <s v="3020"/>
    <s v="Produkcja lokomotyw kolejowych oraz taboru szynowego"/>
    <m/>
    <s v="motoryzacja"/>
    <m/>
    <n v="500"/>
    <s v="J"/>
    <x v="2"/>
    <n v="3085147.2692900002"/>
    <n v="-5684.78989"/>
    <n v="-68504.438609999997"/>
    <n v="-64213.498610000002"/>
    <n v="13252.809010000001"/>
    <n v="2482579"/>
    <n v="1175"/>
    <n v="125988.78333999999"/>
    <n v="3224770.31391"/>
    <n v="176415.17580999999"/>
    <n v="3048355.1381000001"/>
    <n v="39828.833020000013"/>
    <n v="3104828.5187499998"/>
    <m/>
    <m/>
    <s v="C"/>
    <s v="Manufacturing"/>
    <s v="30"/>
    <s v="MANUFACTURE OF OTHER TRANSPORT EQUIPMENT"/>
    <s v="High"/>
    <n v="0.8046873563255631"/>
    <n v="16.841208357624641"/>
    <n v="-2.0813754743311739E-2"/>
    <n v="-1.99125805434936E-2"/>
    <n v="-1.612236506596999"/>
    <x v="0"/>
    <n v="1"/>
    <n v="1.2350905380206121E-2"/>
    <n v="107.2244964595745"/>
    <n v="2625.6572504595738"/>
    <n v="150.14057515744679"/>
    <x v="3"/>
    <s v="Exp&gt;25"/>
    <s v="Exp&gt;50"/>
    <s v="Decreased Export Intensity"/>
    <n v="0"/>
    <n v="-0.1207810621359847"/>
    <n v="-5.0140727129636762"/>
    <n v="-5.1441439181118653E-2"/>
    <n v="-31.169617907944691"/>
    <n v="-0.37352493835023282"/>
    <n v="-1.2778018724806439"/>
    <s v="No"/>
    <s v="Yes"/>
    <s v="No"/>
    <x v="2"/>
    <s v="Declining"/>
    <n v="3.601108033240997"/>
    <n v="3.5377839081650819E-2"/>
    <n v="0.88836875690017081"/>
    <s v="No"/>
    <s v="1.Sustaining"/>
    <s v="Hiring"/>
    <n v="-146.54391735637299"/>
    <n v="5.2234246677264756E-3"/>
    <n v="6.8457122452343019E-2"/>
    <n v="4.5436231577565649E-3"/>
    <n v="0.72976256970067876"/>
    <s v="50-75"/>
    <n v="6.6371810485017751E-2"/>
    <n v="14.461837582613651"/>
    <n v="6.9874902470009914"/>
    <n v="89.515245060018472"/>
    <n v="1762.251154201293"/>
  </r>
  <r>
    <n v="226"/>
    <n v="262"/>
    <n v="284"/>
    <n v="305"/>
    <n v="252"/>
    <s v="Amrest sp. z o.o., Wrocław"/>
    <m/>
    <m/>
    <m/>
    <n v="1992"/>
    <m/>
    <s v="011565564"/>
    <n v="25220"/>
    <n v="5260211104"/>
    <s v="sp. z o.o."/>
    <s v="5610"/>
    <s v="Restauracje i inne stałe placówki gastronomiczne"/>
    <s v="Usługi zdrowotne i rekreacja "/>
    <s v="usługi"/>
    <m/>
    <n v="500"/>
    <s v="J"/>
    <x v="1"/>
    <n v="1621585"/>
    <n v="-49324"/>
    <n v="-190367"/>
    <n v="-161569"/>
    <n v="112481"/>
    <n v="27457"/>
    <n v="8241"/>
    <n v="464751"/>
    <n v="2977605"/>
    <n v="2810022"/>
    <n v="167583"/>
    <n v="1476268"/>
    <n v="1501337"/>
    <m/>
    <m/>
    <s v="I"/>
    <s v="Accommodation and Food Service Activities"/>
    <s v="56"/>
    <s v="FOOD AND BEVERAGE SERVICE ACTIVITIES"/>
    <s v="Low"/>
    <n v="1.6932199052161929E-2"/>
    <n v="-14.94854958556965"/>
    <n v="-9.963646679020835E-2"/>
    <n v="-5.4261394644353429E-2"/>
    <n v="-0.109444220155148"/>
    <x v="0"/>
    <n v="1"/>
    <n v="0.49579040873453672"/>
    <n v="56.394976337823081"/>
    <n v="196.77041621162479"/>
    <n v="340.98070622497272"/>
    <x v="0"/>
    <s v="Exp&lt;25"/>
    <s v="Exp&lt;50"/>
    <s v="Increased Export Intensity"/>
    <n v="1"/>
    <n v="2.8643153914959901E-2"/>
    <n v="55.683357696162737"/>
    <n v="0.44265400015228812"/>
    <n v="12.814027316059949"/>
    <n v="0.1205705009831757"/>
    <n v="11.70189667663033"/>
    <s v="Yes"/>
    <s v="No"/>
    <s v="No"/>
    <x v="0"/>
    <s v="Growing"/>
    <n v="0.47358834244080139"/>
    <n v="4.7247044096163648E-3"/>
    <n v="0.118187396563596"/>
    <s v="No"/>
    <s v="1.Sustaining"/>
    <s v="Hiring"/>
    <n v="127.2208844348813"/>
    <n v="3.5801558067191062E-2"/>
    <n v="4.1676308448276599E-2"/>
    <n v="2.138404343536902E-2"/>
    <n v="2.298865043561998E-2"/>
    <s v="0-10"/>
    <n v="0.51309831008445039"/>
    <n v="14.460828437577829"/>
    <n v="9.016148642611741"/>
    <n v="58.484881602914392"/>
    <n v="231.52313296903461"/>
  </r>
  <r>
    <n v="226"/>
    <n v="262"/>
    <n v="284"/>
    <n v="305"/>
    <n v="252"/>
    <s v="Amrest sp. z o.o., Wrocław"/>
    <m/>
    <m/>
    <m/>
    <n v="1992"/>
    <m/>
    <s v="011565564"/>
    <n v="25220"/>
    <n v="5260211104"/>
    <s v="sp. z o.o."/>
    <s v="5610"/>
    <s v="Restauracje i inne stałe placówki gastronomiczne"/>
    <s v="Usługi zdrowotne i rekreacja "/>
    <s v="usługi"/>
    <m/>
    <n v="500"/>
    <s v="J"/>
    <x v="0"/>
    <n v="1906593"/>
    <n v="122932"/>
    <n v="87932"/>
    <n v="68259"/>
    <n v="115501"/>
    <n v="43830"/>
    <n v="8235"/>
    <n v="481623"/>
    <n v="3192053"/>
    <n v="2912867"/>
    <n v="279186"/>
    <n v="1637837"/>
    <n v="1554216"/>
    <m/>
    <m/>
    <s v="I"/>
    <s v="Accommodation and Food Service Activities"/>
    <s v="56"/>
    <s v="FOOD AND BEVERAGE SERVICE ACTIVITIES"/>
    <s v="Low"/>
    <n v="2.298865043561998E-2"/>
    <m/>
    <n v="3.5801558067191062E-2"/>
    <n v="2.138404343536902E-2"/>
    <n v="4.1676308448276599E-2"/>
    <x v="0"/>
    <n v="1"/>
    <n v="0.51309831008445039"/>
    <n v="58.484881602914392"/>
    <n v="231.52313296903461"/>
    <n v="353.71791135397689"/>
    <x v="0"/>
    <s v="Exp&lt;25"/>
    <s v="Exp&lt;50"/>
    <s v="Increased Export Intensity"/>
    <n v="1"/>
    <n v="2.8643153914959901E-2"/>
    <n v="55.683357696162737"/>
    <n v="0.44265400015228812"/>
    <n v="12.814027316059949"/>
    <n v="0.1205705009831757"/>
    <n v="11.70189667663033"/>
    <s v="Yes"/>
    <s v="No"/>
    <s v="No"/>
    <x v="0"/>
    <s v="Growing"/>
    <n v="0.47358834244080139"/>
    <n v="4.7247044096163648E-3"/>
    <n v="0.118187396563596"/>
    <s v="No"/>
    <s v="1.Sustaining"/>
    <s v="Hiring"/>
    <n v="127.2208844348813"/>
    <n v="3.5801558067191062E-2"/>
    <n v="4.1676308448276599E-2"/>
    <n v="2.138404343536902E-2"/>
    <n v="2.298865043561998E-2"/>
    <s v="0-10"/>
    <n v="0.51309831008445039"/>
    <n v="14.460828437577829"/>
    <n v="9.016148642611741"/>
    <n v="58.484881602914392"/>
    <n v="231.52313296903461"/>
  </r>
  <r>
    <n v="226"/>
    <n v="262"/>
    <n v="284"/>
    <n v="305"/>
    <n v="252"/>
    <s v="Amrest sp. z o.o., Wrocław"/>
    <m/>
    <m/>
    <m/>
    <n v="1992"/>
    <m/>
    <s v="011565564"/>
    <n v="25220"/>
    <n v="5260211104"/>
    <s v="sp. z o.o."/>
    <s v="5610"/>
    <s v="Restauracje i inne stałe placówki gastronomiczne"/>
    <s v="Usługi zdrowotne i rekreacja "/>
    <s v="usługi"/>
    <m/>
    <n v="500"/>
    <s v="J"/>
    <x v="2"/>
    <n v="2046173"/>
    <n v="104745"/>
    <n v="165529"/>
    <n v="140835"/>
    <n v="104443"/>
    <n v="56237"/>
    <n v="6341"/>
    <n v="515237"/>
    <n v="3256443"/>
    <n v="3029898"/>
    <n v="226545"/>
    <n v="1826589"/>
    <n v="1429854"/>
    <m/>
    <m/>
    <s v="I"/>
    <s v="Accommodation and Food Service Activities"/>
    <s v="56"/>
    <s v="FOOD AND BEVERAGE SERVICE ACTIVITIES"/>
    <s v="Low"/>
    <n v="2.748399084534885E-2"/>
    <n v="26.183517977781001"/>
    <n v="6.8828491041568823E-2"/>
    <n v="4.3248108442248183E-2"/>
    <n v="7.7102730827788846E-2"/>
    <x v="0"/>
    <n v="1"/>
    <n v="0.56091539142555236"/>
    <n v="81.254849392840242"/>
    <n v="322.68932345055993"/>
    <n v="477.82652578457657"/>
    <x v="0"/>
    <s v="Exp&lt;25"/>
    <s v="Exp&lt;50"/>
    <s v="Increased Export Intensity"/>
    <n v="1"/>
    <n v="2.8643153914959901E-2"/>
    <n v="55.683357696162737"/>
    <n v="0.44265400015228812"/>
    <n v="12.814027316059949"/>
    <n v="0.1205705009831757"/>
    <n v="11.70189667663033"/>
    <s v="Yes"/>
    <s v="No"/>
    <s v="No"/>
    <x v="0"/>
    <s v="Growing"/>
    <n v="0.47358834244080139"/>
    <n v="4.7247044096163648E-3"/>
    <n v="0.118187396563596"/>
    <s v="No"/>
    <s v="1.Sustaining"/>
    <s v="Hiring"/>
    <n v="127.2208844348813"/>
    <n v="3.5801558067191062E-2"/>
    <n v="4.1676308448276599E-2"/>
    <n v="2.138404343536902E-2"/>
    <n v="2.298865043561998E-2"/>
    <s v="0-10"/>
    <n v="0.51309831008445039"/>
    <n v="14.460828437577829"/>
    <n v="9.016148642611741"/>
    <n v="58.484881602914392"/>
    <n v="231.52313296903461"/>
  </r>
  <r>
    <n v="226"/>
    <n v="262"/>
    <n v="284"/>
    <n v="305"/>
    <n v="252"/>
    <s v="Amrest sp. z o.o., Wrocław"/>
    <m/>
    <m/>
    <m/>
    <n v="1992"/>
    <m/>
    <s v="011565564"/>
    <n v="25220"/>
    <n v="5260211104"/>
    <s v="sp. z o.o."/>
    <s v="5610"/>
    <s v="Restauracje i inne stałe placówki gastronomiczne"/>
    <s v="Usługi zdrowotne i rekreacja "/>
    <s v="usługi"/>
    <m/>
    <n v="500"/>
    <s v="J"/>
    <x v="3"/>
    <n v="2617068"/>
    <n v="151827"/>
    <n v="166946"/>
    <n v="150534"/>
    <n v="106028"/>
    <n v="84111"/>
    <n v="7962"/>
    <n v="600316"/>
    <n v="3497523"/>
    <n v="3160349"/>
    <n v="337174"/>
    <n v="1977123"/>
    <n v="1520400"/>
    <m/>
    <m/>
    <s v="I"/>
    <s v="Accommodation and Food Service Activities"/>
    <s v="56"/>
    <s v="FOOD AND BEVERAGE SERVICE ACTIVITIES"/>
    <s v="Low"/>
    <n v="3.213940180385072E-2"/>
    <n v="27.900622283648559"/>
    <n v="5.7520095007084257E-2"/>
    <n v="4.3040174432019462E-2"/>
    <n v="7.6137903408133936E-2"/>
    <x v="0"/>
    <n v="1"/>
    <n v="0.56529235118682564"/>
    <n v="75.397638784225066"/>
    <n v="328.69480030143183"/>
    <n v="396.92903793016831"/>
    <x v="0"/>
    <s v="Exp&lt;25"/>
    <s v="Exp&lt;50"/>
    <s v="Increased Export Intensity"/>
    <n v="1"/>
    <n v="2.8643153914959901E-2"/>
    <n v="55.683357696162737"/>
    <n v="0.44265400015228812"/>
    <n v="12.814027316059949"/>
    <n v="0.1205705009831757"/>
    <n v="11.70189667663033"/>
    <s v="Yes"/>
    <s v="No"/>
    <s v="No"/>
    <x v="0"/>
    <s v="Growing"/>
    <n v="0.47358834244080139"/>
    <n v="4.7247044096163648E-3"/>
    <n v="0.118187396563596"/>
    <s v="No"/>
    <s v="1.Sustaining"/>
    <s v="Hiring"/>
    <n v="127.2208844348813"/>
    <n v="3.5801558067191062E-2"/>
    <n v="4.1676308448276599E-2"/>
    <n v="2.138404343536902E-2"/>
    <n v="2.298865043561998E-2"/>
    <s v="0-10"/>
    <n v="0.51309831008445039"/>
    <n v="14.460828437577829"/>
    <n v="9.016148642611741"/>
    <n v="58.484881602914392"/>
    <n v="231.52313296903461"/>
  </r>
  <r>
    <n v="226"/>
    <n v="262"/>
    <n v="284"/>
    <n v="305"/>
    <n v="252"/>
    <s v="Amrest sp. z o.o., Wrocław"/>
    <m/>
    <m/>
    <m/>
    <n v="1992"/>
    <m/>
    <s v="011565564"/>
    <n v="25220"/>
    <n v="5260211104"/>
    <s v="sp. z o.o."/>
    <s v="5610"/>
    <s v="Restauracje i inne stałe placówki gastronomiczne"/>
    <s v="Usługi zdrowotne i rekreacja "/>
    <s v="usługi"/>
    <m/>
    <n v="500"/>
    <s v="J"/>
    <x v="4"/>
    <n v="2968248"/>
    <n v="181585"/>
    <n v="312140"/>
    <n v="263239"/>
    <n v="116979"/>
    <n v="153256"/>
    <n v="8274"/>
    <n v="708398"/>
    <n v="3793885"/>
    <n v="3483749"/>
    <n v="310136"/>
    <n v="2240362"/>
    <n v="1553523"/>
    <m/>
    <m/>
    <s v="I"/>
    <s v="Accommodation and Food Service Activities"/>
    <s v="56"/>
    <s v="FOOD AND BEVERAGE SERVICE ACTIVITIES"/>
    <s v="Low"/>
    <n v="5.1631804350579867E-2"/>
    <n v="13.41883359545875"/>
    <n v="8.868497510989648E-2"/>
    <n v="6.9385076247698602E-2"/>
    <n v="0.1174984221299951"/>
    <x v="0"/>
    <n v="1"/>
    <n v="0.5905192171085839"/>
    <n v="85.617355571670288"/>
    <n v="358.7440174039159"/>
    <n v="421.04773990814601"/>
    <x v="0"/>
    <s v="Exp&lt;25"/>
    <s v="Exp&lt;50"/>
    <s v="Increased Export Intensity"/>
    <n v="1"/>
    <n v="2.8643153914959901E-2"/>
    <n v="55.683357696162737"/>
    <n v="0.44265400015228812"/>
    <n v="12.814027316059949"/>
    <n v="0.1205705009831757"/>
    <n v="11.70189667663033"/>
    <s v="Yes"/>
    <s v="No"/>
    <s v="No"/>
    <x v="0"/>
    <s v="Growing"/>
    <n v="0.47358834244080139"/>
    <n v="4.7247044096163648E-3"/>
    <n v="0.118187396563596"/>
    <s v="No"/>
    <s v="1.Sustaining"/>
    <s v="Hiring"/>
    <n v="127.2208844348813"/>
    <n v="3.5801558067191062E-2"/>
    <n v="4.1676308448276599E-2"/>
    <n v="2.138404343536902E-2"/>
    <n v="2.298865043561998E-2"/>
    <s v="0-10"/>
    <n v="0.51309831008445039"/>
    <n v="14.460828437577829"/>
    <n v="9.016148642611741"/>
    <n v="58.484881602914392"/>
    <n v="231.52313296903461"/>
  </r>
  <r>
    <n v="237"/>
    <n v="308"/>
    <n v="311"/>
    <n v="298"/>
    <n v="254"/>
    <s v="GKN Driveline Polska sp. z o.o., Oleśnica "/>
    <m/>
    <m/>
    <m/>
    <n v="1996"/>
    <m/>
    <s v="011931566"/>
    <n v="16705"/>
    <n v="5261168528"/>
    <s v="sp. z o.o."/>
    <s v="2815"/>
    <s v="Produkcja łożysk, kół zębatych, przekładni zębatych i elementów napędowych"/>
    <m/>
    <s v="motoryzacja"/>
    <m/>
    <n v="500"/>
    <s v="J"/>
    <x v="1"/>
    <n v="1640614.8271699999"/>
    <n v="138876.93578999999"/>
    <n v="126426.5634"/>
    <n v="129368.91572"/>
    <n v="42989.279999999999"/>
    <n v="1529919"/>
    <n v="1056"/>
    <n v="133957.02108999999"/>
    <n v="891138.20316000003"/>
    <n v="537448.14023999998"/>
    <n v="353690.06292"/>
    <n v="600589.12683000008"/>
    <n v="290549.07633000001"/>
    <m/>
    <m/>
    <s v="C"/>
    <s v="Manufacturing"/>
    <s v="28"/>
    <s v="MANUFACTURE OF MACHINERY AND EQUIPMENT N.E.C."/>
    <s v="Medium-high"/>
    <n v="0.9325278393582811"/>
    <n v="-11.997554146536119"/>
    <n v="7.8853923283843899E-2"/>
    <n v="0.14517267384705801"/>
    <n v="0.21540335970254509"/>
    <x v="0"/>
    <n v="1"/>
    <n v="0.673957333105342"/>
    <n v="126.8532396685606"/>
    <n v="1553.6125257291669"/>
    <n v="508.94710250000003"/>
    <x v="3"/>
    <s v="Exp&gt;25"/>
    <s v="Exp&gt;50"/>
    <s v="Decreased Export Intensity"/>
    <n v="0"/>
    <n v="-1.404056484073812E-2"/>
    <n v="55.232966554393087"/>
    <n v="0.43975681257043681"/>
    <n v="12.487656923473271"/>
    <n v="0.1176733134013226"/>
    <n v="11.621020632319709"/>
    <s v="Yes"/>
    <s v="No"/>
    <s v="No"/>
    <x v="0"/>
    <s v="Growing"/>
    <n v="6.446280991735537"/>
    <n v="6.2470268073512969E-2"/>
    <n v="1.574015858069489"/>
    <s v="Yes"/>
    <s v="2.Hiring"/>
    <s v="Hiring"/>
    <n v="706.15061357518812"/>
    <n v="8.1500492385771867E-2"/>
    <n v="0.24382181141279929"/>
    <n v="0.15629523383525179"/>
    <n v="0.88709536531599553"/>
    <s v="75-100"/>
    <n v="0.64102236354334263"/>
    <n v="14.43838720226757"/>
    <n v="7.0983756385907864"/>
    <n v="120.4583416198347"/>
    <n v="1540.7299300661159"/>
  </r>
  <r>
    <n v="237"/>
    <n v="308"/>
    <n v="311"/>
    <n v="298"/>
    <n v="254"/>
    <s v="GKN Driveline Polska sp. z o.o., Oleśnica "/>
    <m/>
    <m/>
    <m/>
    <n v="1996"/>
    <m/>
    <s v="011931566"/>
    <n v="16705"/>
    <n v="5261168528"/>
    <s v="sp. z o.o."/>
    <s v="2815"/>
    <s v="Produkcja łożysk, kół zębatych, przekładni zębatych i elementów napędowych"/>
    <m/>
    <s v="motoryzacja"/>
    <m/>
    <n v="500"/>
    <s v="J"/>
    <x v="2"/>
    <n v="1798552"/>
    <n v="105282"/>
    <n v="104361"/>
    <n v="100744"/>
    <n v="48199"/>
    <n v="1688096"/>
    <n v="1119"/>
    <n v="126922"/>
    <n v="934854"/>
    <n v="586611"/>
    <n v="348243"/>
    <n v="571964"/>
    <n v="362890.47489000001"/>
    <m/>
    <m/>
    <s v="C"/>
    <s v="Manufacturing"/>
    <s v="28"/>
    <s v="MANUFACTURE OF MACHINERY AND EQUIPMENT N.E.C."/>
    <s v="Medium-high"/>
    <n v="0.93858615152633895"/>
    <n v="9.6267064160596263"/>
    <n v="5.601394899897251E-2"/>
    <n v="0.1077644209684079"/>
    <n v="0.17613695966879031"/>
    <x v="0"/>
    <n v="1"/>
    <n v="0.61182173900951375"/>
    <n v="113.4244861483467"/>
    <n v="1607.285075960679"/>
    <n v="524.2278820375335"/>
    <x v="3"/>
    <s v="Exp&gt;25"/>
    <s v="Exp&gt;50"/>
    <s v="Decreased Export Intensity"/>
    <n v="0"/>
    <n v="-1.404056484073812E-2"/>
    <n v="55.232966554393087"/>
    <n v="0.43975681257043681"/>
    <n v="12.487656923473271"/>
    <n v="0.1176733134013226"/>
    <n v="11.621020632319709"/>
    <s v="Yes"/>
    <s v="No"/>
    <s v="No"/>
    <x v="0"/>
    <s v="Growing"/>
    <n v="6.446280991735537"/>
    <n v="6.2470268073512969E-2"/>
    <n v="1.574015858069489"/>
    <s v="Yes"/>
    <s v="2.Hiring"/>
    <s v="Hiring"/>
    <n v="706.15061357518812"/>
    <n v="8.1500492385771867E-2"/>
    <n v="0.24382181141279929"/>
    <n v="0.15629523383525179"/>
    <n v="0.88709536531599553"/>
    <s v="75-100"/>
    <n v="0.64102236354334263"/>
    <n v="14.43838720226757"/>
    <n v="7.0983756385907864"/>
    <n v="120.4583416198347"/>
    <n v="1540.7299300661159"/>
  </r>
  <r>
    <n v="237"/>
    <n v="308"/>
    <n v="311"/>
    <n v="298"/>
    <n v="254"/>
    <s v="GKN Driveline Polska sp. z o.o., Oleśnica "/>
    <m/>
    <m/>
    <m/>
    <n v="1996"/>
    <m/>
    <s v="011931566"/>
    <n v="16705"/>
    <n v="5261168528"/>
    <s v="sp. z o.o."/>
    <s v="2815"/>
    <s v="Produkcja łożysk, kół zębatych, przekładni zębatych i elementów napędowych"/>
    <m/>
    <s v="motoryzacja"/>
    <m/>
    <n v="500"/>
    <s v="J"/>
    <x v="0"/>
    <n v="1864283.21538"/>
    <n v="186542.89251000001"/>
    <n v="191110.71965000001"/>
    <n v="151940"/>
    <n v="39897"/>
    <n v="1653797"/>
    <n v="1210"/>
    <n v="145754.59336"/>
    <n v="972134.57039999997"/>
    <n v="547257.89613000001"/>
    <n v="424876.67427000002"/>
    <n v="623160"/>
    <n v="348974.39584999997"/>
    <m/>
    <m/>
    <s v="C"/>
    <s v="Manufacturing"/>
    <s v="28"/>
    <s v="MANUFACTURE OF MACHINERY AND EQUIPMENT N.E.C."/>
    <s v="Medium-high"/>
    <n v="0.88709536531599553"/>
    <m/>
    <n v="8.1500492385771867E-2"/>
    <n v="0.15629523383525179"/>
    <n v="0.24382181141279929"/>
    <x v="0"/>
    <n v="1"/>
    <n v="0.64102236354334263"/>
    <n v="120.4583416198347"/>
    <n v="1540.7299300661159"/>
    <n v="452.27925299999998"/>
    <x v="3"/>
    <s v="Exp&gt;25"/>
    <s v="Exp&gt;50"/>
    <s v="Decreased Export Intensity"/>
    <n v="0"/>
    <n v="-1.404056484073812E-2"/>
    <n v="55.232966554393087"/>
    <n v="0.43975681257043681"/>
    <n v="12.487656923473271"/>
    <n v="0.1176733134013226"/>
    <n v="11.621020632319709"/>
    <s v="Yes"/>
    <s v="No"/>
    <s v="No"/>
    <x v="0"/>
    <s v="Growing"/>
    <n v="6.446280991735537"/>
    <n v="6.2470268073512969E-2"/>
    <n v="1.574015858069489"/>
    <s v="Yes"/>
    <s v="2.Hiring"/>
    <s v="Hiring"/>
    <n v="706.15061357518812"/>
    <n v="8.1500492385771867E-2"/>
    <n v="0.24382181141279929"/>
    <n v="0.15629523383525179"/>
    <n v="0.88709536531599553"/>
    <s v="75-100"/>
    <n v="0.64102236354334263"/>
    <n v="14.43838720226757"/>
    <n v="7.0983756385907864"/>
    <n v="120.4583416198347"/>
    <n v="1540.7299300661159"/>
  </r>
  <r>
    <n v="237"/>
    <n v="308"/>
    <n v="311"/>
    <n v="298"/>
    <n v="254"/>
    <s v="GKN Driveline Polska sp. z o.o., Oleśnica "/>
    <m/>
    <m/>
    <m/>
    <n v="1996"/>
    <m/>
    <s v="011931566"/>
    <n v="16705"/>
    <n v="5261168528"/>
    <s v="sp. z o.o."/>
    <s v="2815"/>
    <s v="Produkcja łożysk, kół zębatych, przekładni zębatych i elementów napędowych"/>
    <m/>
    <s v="motoryzacja"/>
    <m/>
    <n v="500"/>
    <s v="J"/>
    <x v="3"/>
    <n v="2263516"/>
    <n v="111705"/>
    <n v="97613"/>
    <n v="68648"/>
    <n v="48342"/>
    <n v="2100625"/>
    <n v="1217"/>
    <n v="164096"/>
    <n v="1217153"/>
    <n v="646988"/>
    <n v="570165"/>
    <n v="640612"/>
    <n v="576540.59254999994"/>
    <m/>
    <m/>
    <s v="C"/>
    <s v="Manufacturing"/>
    <s v="28"/>
    <s v="MANUFACTURE OF MACHINERY AND EQUIPMENT N.E.C."/>
    <s v="Medium-high"/>
    <n v="0.92803629397804122"/>
    <n v="25.852129935637102"/>
    <n v="3.0328038326214619E-2"/>
    <n v="5.6400468963228118E-2"/>
    <n v="0.1071600282230117"/>
    <x v="0"/>
    <n v="1"/>
    <n v="0.52632002714531367"/>
    <n v="134.8364831552999"/>
    <n v="1859.9145439605591"/>
    <n v="531.62530813475757"/>
    <x v="3"/>
    <s v="Exp&gt;25"/>
    <s v="Exp&gt;50"/>
    <s v="Decreased Export Intensity"/>
    <n v="0"/>
    <n v="-1.404056484073812E-2"/>
    <n v="55.232966554393087"/>
    <n v="0.43975681257043681"/>
    <n v="12.487656923473271"/>
    <n v="0.1176733134013226"/>
    <n v="11.621020632319709"/>
    <s v="Yes"/>
    <s v="No"/>
    <s v="No"/>
    <x v="0"/>
    <s v="Growing"/>
    <n v="6.446280991735537"/>
    <n v="6.2470268073512969E-2"/>
    <n v="1.574015858069489"/>
    <s v="Yes"/>
    <s v="2.Hiring"/>
    <s v="Hiring"/>
    <n v="706.15061357518812"/>
    <n v="8.1500492385771867E-2"/>
    <n v="0.24382181141279929"/>
    <n v="0.15629523383525179"/>
    <n v="0.88709536531599553"/>
    <s v="75-100"/>
    <n v="0.64102236354334263"/>
    <n v="14.43838720226757"/>
    <n v="7.0983756385907864"/>
    <n v="120.4583416198347"/>
    <n v="1540.7299300661159"/>
  </r>
  <r>
    <n v="237"/>
    <n v="308"/>
    <n v="311"/>
    <n v="298"/>
    <n v="254"/>
    <s v="GKN Driveline Polska sp. z o.o., Oleśnica "/>
    <m/>
    <m/>
    <m/>
    <n v="1996"/>
    <m/>
    <s v="011931566"/>
    <n v="16705"/>
    <n v="5261168528"/>
    <s v="sp. z o.o."/>
    <s v="2815"/>
    <s v="Produkcja łożysk, kół zębatych, przekładni zębatych i elementów napędowych"/>
    <m/>
    <s v="motoryzacja"/>
    <m/>
    <n v="500"/>
    <s v="J"/>
    <x v="4"/>
    <n v="2893982.1402099999"/>
    <n v="16142.47157"/>
    <n v="98079.77234000001"/>
    <n v="61443.5674"/>
    <n v="55557.812539999999"/>
    <n v="2526605"/>
    <n v="1288"/>
    <n v="215879.42808000001"/>
    <n v="1530731.06186"/>
    <n v="635654.48424000002"/>
    <n v="895076.57762"/>
    <n v="702055.75358999998"/>
    <n v="828675.30827000004"/>
    <m/>
    <m/>
    <s v="C"/>
    <s v="Manufacturing"/>
    <s v="28"/>
    <s v="MANUFACTURE OF MACHINERY AND EQUIPMENT N.E.C."/>
    <s v="Medium-high"/>
    <n v="0.87305480047525741"/>
    <n v="27.853398880767791"/>
    <n v="2.1231495020747219E-2"/>
    <n v="4.0140014749122273E-2"/>
    <n v="8.7519498395682974E-2"/>
    <x v="0"/>
    <n v="1"/>
    <n v="0.45864082273010648"/>
    <n v="167.60825161490681"/>
    <n v="2246.880543641304"/>
    <n v="493.52056229813672"/>
    <x v="3"/>
    <s v="Exp&gt;25"/>
    <s v="Exp&gt;50"/>
    <s v="Decreased Export Intensity"/>
    <n v="0"/>
    <n v="-1.404056484073812E-2"/>
    <n v="55.232966554393087"/>
    <n v="0.43975681257043681"/>
    <n v="12.487656923473271"/>
    <n v="0.1176733134013226"/>
    <n v="11.621020632319709"/>
    <s v="Yes"/>
    <s v="No"/>
    <s v="No"/>
    <x v="0"/>
    <s v="Growing"/>
    <n v="6.446280991735537"/>
    <n v="6.2470268073512969E-2"/>
    <n v="1.574015858069489"/>
    <s v="Yes"/>
    <s v="2.Hiring"/>
    <s v="Hiring"/>
    <n v="706.15061357518812"/>
    <n v="8.1500492385771867E-2"/>
    <n v="0.24382181141279929"/>
    <n v="0.15629523383525179"/>
    <n v="0.88709536531599553"/>
    <s v="75-100"/>
    <n v="0.64102236354334263"/>
    <n v="14.43838720226757"/>
    <n v="7.0983756385907864"/>
    <n v="120.4583416198347"/>
    <n v="1540.7299300661159"/>
  </r>
  <r>
    <n v="259"/>
    <n v="255"/>
    <n v="248"/>
    <n v="325"/>
    <n v="255"/>
    <s v="DBK sp. z o.o. GK, Olsztyn"/>
    <m/>
    <n v="1995"/>
    <m/>
    <n v="2002"/>
    <m/>
    <n v="510324920"/>
    <n v="104475"/>
    <n v="7451003240"/>
    <s v="sp. z o.o."/>
    <s v="4519"/>
    <s v="Sprzedaż hurtowa i detaliczna pozostałych pojazdów samochodowych, z wyłączeniem motocykli"/>
    <m/>
    <s v="motoryzacja"/>
    <m/>
    <n v="540"/>
    <s v="S"/>
    <x v="1"/>
    <n v="1510519"/>
    <n v="6005"/>
    <n v="83796"/>
    <n v="57929"/>
    <n v="41817"/>
    <n v="104971"/>
    <n v="1211"/>
    <n v="106729"/>
    <n v="633008.69999999995"/>
    <n v="261331.7"/>
    <n v="371677"/>
    <n v="262270"/>
    <n v="295398"/>
    <m/>
    <m/>
    <s v="G"/>
    <s v="Wholesale and Retail Trade; Repair of Motor Vehicles and Motorcycles"/>
    <s v="45"/>
    <s v="WHOLESALE AND RETAIL TRADE SERVICES OF MOTOR VEHICLES; REPAIR SERVICES OF MOTOR VEHICLES"/>
    <s v="Medium-high"/>
    <n v="6.9493333086177667E-2"/>
    <n v="-20.28772050550829"/>
    <n v="3.8350394798079328E-2"/>
    <n v="9.1513750126972979E-2"/>
    <n v="0.22087543371334881"/>
    <x v="0"/>
    <n v="1"/>
    <n v="0.41432289951149182"/>
    <n v="88.132947976878611"/>
    <n v="1247.331957060281"/>
    <n v="215.79826589595379"/>
    <x v="0"/>
    <s v="Exp&lt;25"/>
    <s v="Exp&lt;50"/>
    <s v="Increased Export Intensity"/>
    <n v="1"/>
    <n v="2.8790598175056449E-2"/>
    <n v="39.277263314764816"/>
    <n v="0.33129646047613548"/>
    <n v="0.92555312664118383"/>
    <n v="9.2129613070230931E-3"/>
    <n v="8.6350719076944351"/>
    <s v="Yes"/>
    <s v="Yes"/>
    <s v="Yes"/>
    <x v="0"/>
    <s v="Growing"/>
    <n v="0.79051383399209485"/>
    <n v="7.8740564309054406E-3"/>
    <n v="0.1970452903596209"/>
    <s v="Yes"/>
    <s v="1.Sustaining"/>
    <s v="Hiring"/>
    <n v="572.00788033790582"/>
    <n v="2.0522236834050678E-2"/>
    <n v="0.1446296943686172"/>
    <n v="3.970021356440212E-2"/>
    <n v="5.1659028878648879E-2"/>
    <s v="0-10"/>
    <n v="0.2744955919164036"/>
    <n v="14.454710398956729"/>
    <n v="7.1428274011616208"/>
    <n v="90.612648221343875"/>
    <n v="1497.9952569169959"/>
  </r>
  <r>
    <n v="259"/>
    <n v="255"/>
    <n v="248"/>
    <n v="325"/>
    <n v="255"/>
    <s v="DBK sp. z o.o. GK, Olsztyn"/>
    <m/>
    <n v="1995"/>
    <m/>
    <n v="2002"/>
    <m/>
    <n v="510324920"/>
    <n v="104475"/>
    <n v="7451003240"/>
    <s v="sp. z o.o."/>
    <s v="4519"/>
    <s v="Sprzedaż hurtowa i detaliczna pozostałych pojazdów samochodowych, z wyłączeniem motocykli"/>
    <m/>
    <s v="motoryzacja"/>
    <m/>
    <n v="540"/>
    <s v="S"/>
    <x v="0"/>
    <n v="1894964"/>
    <n v="59829"/>
    <n v="51737"/>
    <n v="38888.9"/>
    <n v="64936"/>
    <n v="97892"/>
    <n v="1265"/>
    <n v="114625"/>
    <n v="979564"/>
    <n v="546818"/>
    <n v="432746"/>
    <n v="268886"/>
    <n v="666081"/>
    <m/>
    <m/>
    <s v="G"/>
    <s v="Wholesale and Retail Trade; Repair of Motor Vehicles and Motorcycles"/>
    <s v="45"/>
    <s v="WHOLESALE AND RETAIL TRADE SERVICES OF MOTOR VEHICLES; REPAIR SERVICES OF MOTOR VEHICLES"/>
    <s v="Medium-high"/>
    <n v="5.1659028878648879E-2"/>
    <m/>
    <n v="2.0522236834050678E-2"/>
    <n v="3.970021356440212E-2"/>
    <n v="0.1446296943686172"/>
    <x v="0"/>
    <n v="1"/>
    <n v="0.2744955919164036"/>
    <n v="90.612648221343875"/>
    <n v="1497.9952569169959"/>
    <n v="432.2671936758893"/>
    <x v="0"/>
    <s v="Exp&lt;25"/>
    <s v="Exp&lt;50"/>
    <s v="Increased Export Intensity"/>
    <n v="1"/>
    <n v="2.8790598175056449E-2"/>
    <n v="39.277263314764816"/>
    <n v="0.33129646047613548"/>
    <n v="0.92555312664118383"/>
    <n v="9.2129613070230931E-3"/>
    <n v="8.6350719076944351"/>
    <s v="Yes"/>
    <s v="Yes"/>
    <s v="Yes"/>
    <x v="0"/>
    <s v="Growing"/>
    <n v="0.79051383399209485"/>
    <n v="7.8740564309054406E-3"/>
    <n v="0.1970452903596209"/>
    <s v="Yes"/>
    <s v="1.Sustaining"/>
    <s v="Hiring"/>
    <n v="572.00788033790582"/>
    <n v="2.0522236834050678E-2"/>
    <n v="0.1446296943686172"/>
    <n v="3.970021356440212E-2"/>
    <n v="5.1659028878648879E-2"/>
    <s v="0-10"/>
    <n v="0.2744955919164036"/>
    <n v="14.454710398956729"/>
    <n v="7.1428274011616208"/>
    <n v="90.612648221343875"/>
    <n v="1497.9952569169959"/>
  </r>
  <r>
    <n v="259"/>
    <n v="255"/>
    <n v="248"/>
    <n v="325"/>
    <n v="255"/>
    <s v="DBK sp. z o.o. GK, Olsztyn"/>
    <m/>
    <n v="1995"/>
    <m/>
    <n v="2002"/>
    <m/>
    <n v="510324920"/>
    <n v="104475"/>
    <n v="7451003240"/>
    <s v="sp. z o.o."/>
    <s v="4519"/>
    <s v="Sprzedaż hurtowa i detaliczna pozostałych pojazdów samochodowych, z wyłączeniem motocykli"/>
    <m/>
    <s v="motoryzacja"/>
    <m/>
    <n v="540"/>
    <s v="S"/>
    <x v="2"/>
    <n v="2288481"/>
    <n v="86922"/>
    <n v="85167"/>
    <n v="67662"/>
    <n v="17574"/>
    <n v="186113"/>
    <n v="1251"/>
    <n v="129826"/>
    <n v="790962"/>
    <n v="207114"/>
    <n v="583848"/>
    <n v="268306"/>
    <n v="446773"/>
    <m/>
    <m/>
    <s v="G"/>
    <s v="Wholesale and Retail Trade; Repair of Motor Vehicles and Motorcycles"/>
    <s v="45"/>
    <s v="WHOLESALE AND RETAIL TRADE SERVICES OF MOTOR VEHICLES; REPAIR SERVICES OF MOTOR VEHICLES"/>
    <s v="Medium-high"/>
    <n v="8.1325997462945943E-2"/>
    <n v="51.502960240817877"/>
    <n v="2.9566336797203031E-2"/>
    <n v="8.554393257830338E-2"/>
    <n v="0.25218220986485579"/>
    <x v="0"/>
    <n v="1"/>
    <n v="0.33921477896536117"/>
    <n v="103.7777777777778"/>
    <n v="1829.32134292566"/>
    <n v="165.55875299760191"/>
    <x v="0"/>
    <s v="Exp&lt;25"/>
    <s v="Exp&lt;50"/>
    <s v="Increased Export Intensity"/>
    <n v="1"/>
    <n v="2.8790598175056449E-2"/>
    <n v="39.277263314764816"/>
    <n v="0.33129646047613548"/>
    <n v="0.92555312664118383"/>
    <n v="9.2129613070230931E-3"/>
    <n v="8.6350719076944351"/>
    <s v="Yes"/>
    <s v="Yes"/>
    <s v="Yes"/>
    <x v="0"/>
    <s v="Growing"/>
    <n v="0.79051383399209485"/>
    <n v="7.8740564309054406E-3"/>
    <n v="0.1970452903596209"/>
    <s v="Yes"/>
    <s v="1.Sustaining"/>
    <s v="Hiring"/>
    <n v="572.00788033790582"/>
    <n v="2.0522236834050678E-2"/>
    <n v="0.1446296943686172"/>
    <n v="3.970021356440212E-2"/>
    <n v="5.1659028878648879E-2"/>
    <s v="0-10"/>
    <n v="0.2744955919164036"/>
    <n v="14.454710398956729"/>
    <n v="7.1428274011616208"/>
    <n v="90.612648221343875"/>
    <n v="1497.9952569169959"/>
  </r>
  <r>
    <n v="259"/>
    <n v="255"/>
    <n v="248"/>
    <n v="325"/>
    <n v="255"/>
    <s v="DBK sp. z o.o. GK, Olsztyn"/>
    <m/>
    <n v="1995"/>
    <m/>
    <n v="2002"/>
    <m/>
    <n v="510324920"/>
    <n v="104475"/>
    <n v="7451003240"/>
    <s v="sp. z o.o."/>
    <s v="4519"/>
    <s v="Sprzedaż hurtowa i detaliczna pozostałych pojazdów samochodowych, z wyłączeniem motocykli"/>
    <m/>
    <s v="motoryzacja"/>
    <m/>
    <n v="540"/>
    <s v="S"/>
    <x v="4"/>
    <n v="2639254"/>
    <n v="127720"/>
    <n v="206420"/>
    <n v="164212"/>
    <n v="12513"/>
    <n v="212327"/>
    <n v="1275"/>
    <n v="132254"/>
    <n v="879264"/>
    <n v="247054"/>
    <n v="632210"/>
    <n v="372387"/>
    <n v="490380"/>
    <m/>
    <m/>
    <s v="G"/>
    <s v="Wholesale and Retail Trade; Repair of Motor Vehicles and Motorcycles"/>
    <s v="45"/>
    <s v="WHOLESALE AND RETAIL TRADE SERVICES OF MOTOR VEHICLES; REPAIR SERVICES OF MOTOR VEHICLES"/>
    <s v="Medium-high"/>
    <n v="8.0449627053705328E-2"/>
    <n v="-0.56505561642224977"/>
    <n v="6.2219096759917762E-2"/>
    <n v="0.1867607453506569"/>
    <n v="0.44097135506878599"/>
    <x v="0"/>
    <n v="1"/>
    <n v="0.42352126323834483"/>
    <n v="103.7286274509804"/>
    <n v="2070.003137254902"/>
    <n v="193.76784313725491"/>
    <x v="0"/>
    <s v="Exp&lt;25"/>
    <s v="Exp&lt;50"/>
    <s v="Increased Export Intensity"/>
    <n v="1"/>
    <n v="2.8790598175056449E-2"/>
    <n v="39.277263314764816"/>
    <n v="0.33129646047613548"/>
    <n v="0.92555312664118383"/>
    <n v="9.2129613070230931E-3"/>
    <n v="8.6350719076944351"/>
    <s v="Yes"/>
    <s v="Yes"/>
    <s v="Yes"/>
    <x v="0"/>
    <s v="Growing"/>
    <n v="0.79051383399209485"/>
    <n v="7.8740564309054406E-3"/>
    <n v="0.1970452903596209"/>
    <s v="Yes"/>
    <s v="1.Sustaining"/>
    <s v="Hiring"/>
    <n v="572.00788033790582"/>
    <n v="2.0522236834050678E-2"/>
    <n v="0.1446296943686172"/>
    <n v="3.970021356440212E-2"/>
    <n v="5.1659028878648879E-2"/>
    <s v="0-10"/>
    <n v="0.2744955919164036"/>
    <n v="14.454710398956729"/>
    <n v="7.1428274011616208"/>
    <n v="90.612648221343875"/>
    <n v="1497.9952569169959"/>
  </r>
  <r>
    <n v="259"/>
    <n v="255"/>
    <n v="248"/>
    <n v="325"/>
    <n v="255"/>
    <s v="DBK sp. z o.o. GK, Olsztyn"/>
    <m/>
    <n v="1995"/>
    <m/>
    <n v="2002"/>
    <m/>
    <n v="510324920"/>
    <n v="104475"/>
    <n v="7451003240"/>
    <s v="sp. z o.o."/>
    <s v="4519"/>
    <s v="Sprzedaż hurtowa i detaliczna pozostałych pojazdów samochodowych, z wyłączeniem motocykli"/>
    <m/>
    <s v="motoryzacja"/>
    <m/>
    <n v="540"/>
    <s v="S"/>
    <x v="3"/>
    <n v="2654252"/>
    <n v="129495"/>
    <n v="12898"/>
    <n v="98485"/>
    <n v="19037"/>
    <n v="203934"/>
    <n v="1251"/>
    <n v="150241"/>
    <n v="803479"/>
    <n v="229915"/>
    <n v="573564"/>
    <n v="306155"/>
    <n v="420125"/>
    <m/>
    <m/>
    <s v="G"/>
    <s v="Wholesale and Retail Trade; Repair of Motor Vehicles and Motorcycles"/>
    <s v="45"/>
    <s v="WHOLESALE AND RETAIL TRADE SERVICES OF MOTOR VEHICLES; REPAIR SERVICES OF MOTOR VEHICLES"/>
    <s v="Medium-high"/>
    <n v="7.6832945779074485E-2"/>
    <n v="15.983134664434621"/>
    <n v="3.7104615537635458E-2"/>
    <n v="0.1225732097540819"/>
    <n v="0.3216834609919812"/>
    <x v="0"/>
    <n v="1"/>
    <n v="0.38103671657877802"/>
    <n v="120.0967226219025"/>
    <n v="2121.7042366107121"/>
    <n v="183.78497202238211"/>
    <x v="0"/>
    <s v="Exp&lt;25"/>
    <s v="Exp&lt;50"/>
    <s v="Increased Export Intensity"/>
    <n v="1"/>
    <n v="2.8790598175056449E-2"/>
    <n v="39.277263314764816"/>
    <n v="0.33129646047613548"/>
    <n v="0.92555312664118383"/>
    <n v="9.2129613070230931E-3"/>
    <n v="8.6350719076944351"/>
    <s v="Yes"/>
    <s v="Yes"/>
    <s v="Yes"/>
    <x v="0"/>
    <s v="Growing"/>
    <n v="0.79051383399209485"/>
    <n v="7.8740564309054406E-3"/>
    <n v="0.1970452903596209"/>
    <s v="Yes"/>
    <s v="1.Sustaining"/>
    <s v="Hiring"/>
    <n v="572.00788033790582"/>
    <n v="2.0522236834050678E-2"/>
    <n v="0.1446296943686172"/>
    <n v="3.970021356440212E-2"/>
    <n v="5.1659028878648879E-2"/>
    <s v="0-10"/>
    <n v="0.2744955919164036"/>
    <n v="14.454710398956729"/>
    <n v="7.1428274011616208"/>
    <n v="90.612648221343875"/>
    <n v="1497.9952569169959"/>
  </r>
  <r>
    <n v="252"/>
    <n v="182"/>
    <n v="190"/>
    <n v="280"/>
    <n v="256"/>
    <s v="Cognor Holding GK, Poraj"/>
    <s v="SG)"/>
    <n v="1991"/>
    <m/>
    <n v="2004"/>
    <m/>
    <s v="012859760"/>
    <n v="71799"/>
    <n v="1181234296"/>
    <s v="SA"/>
    <s v="2410"/>
    <s v="Produkcja surówki, żelazostopów, żeliwa i stali oraz wyrobów hutniczych"/>
    <s v="Górnictwo i hutnictwo "/>
    <s v="górnictwo i hutnictwo"/>
    <m/>
    <n v="400"/>
    <s v="S"/>
    <x v="1"/>
    <n v="1733221"/>
    <n v="66527"/>
    <n v="32270"/>
    <n v="33546"/>
    <n v="47708"/>
    <n v="896075.25699999998"/>
    <n v="1898"/>
    <n v="174045"/>
    <n v="1031199"/>
    <n v="514518"/>
    <n v="516681"/>
    <n v="307014"/>
    <n v="724185"/>
    <m/>
    <m/>
    <s v="C"/>
    <s v="Manufacturing"/>
    <s v="24"/>
    <s v="MANUFACTURE OF METALS"/>
    <s v="Medium-low"/>
    <n v="0.51700000000000002"/>
    <n v="-8.8547878527811203"/>
    <n v="1.935471587293253E-2"/>
    <n v="3.2531063354405892E-2"/>
    <n v="0.10926537552033461"/>
    <x v="1"/>
    <n v="0"/>
    <n v="0.29772526932241011"/>
    <n v="91.699157007376186"/>
    <n v="913.18282402528973"/>
    <n v="271.08429926238148"/>
    <x v="2"/>
    <s v="Exp&gt;25"/>
    <s v="Exp&lt;50"/>
    <s v="Increased Export Intensity"/>
    <n v="1"/>
    <n v="0.1476592415371637"/>
    <n v="43.11728414538463"/>
    <n v="0.35849427696597941"/>
    <n v="3.7081769169453902"/>
    <n v="3.641077779686519E-2"/>
    <n v="9.376248036224343"/>
    <s v="Yes"/>
    <s v="Yes"/>
    <s v="Yes"/>
    <x v="0"/>
    <s v="Growing"/>
    <n v="-3.3070088845014811"/>
    <n v="-3.3629266864087633E-2"/>
    <n v="-0.83720740633783652"/>
    <s v="Yes"/>
    <s v="0.Reducing"/>
    <s v="Reducing"/>
    <n v="450.64125228587818"/>
    <n v="1.0397538078380149E-2"/>
    <n v="7.1329877232666289E-2"/>
    <n v="1.8799483898449321E-2"/>
    <n v="0.27373259627135832"/>
    <s v="25-50"/>
    <n v="0.26355693613671177"/>
    <n v="14.458208298517709"/>
    <n v="7.6138186848086287"/>
    <n v="89.641164856860811"/>
    <n v="938.60019743336625"/>
  </r>
  <r>
    <n v="252"/>
    <n v="182"/>
    <n v="190"/>
    <n v="280"/>
    <n v="256"/>
    <s v="Cognor Holding GK, Poraj"/>
    <s v="SG)"/>
    <n v="1991"/>
    <m/>
    <n v="2004"/>
    <m/>
    <s v="012859760"/>
    <n v="71799"/>
    <n v="1181234296"/>
    <s v="SA"/>
    <s v="2410"/>
    <s v="Produkcja surówki, żelazostopów, żeliwa i stali oraz wyrobów hutniczych"/>
    <s v="Górnictwo i hutnictwo "/>
    <s v="górnictwo i hutnictwo"/>
    <m/>
    <n v="400"/>
    <s v="S"/>
    <x v="0"/>
    <n v="1901604"/>
    <n v="54592"/>
    <n v="22333"/>
    <n v="19772"/>
    <n v="46236"/>
    <n v="520531"/>
    <n v="2026"/>
    <n v="181613"/>
    <n v="1051731"/>
    <n v="487249"/>
    <n v="564482"/>
    <n v="277191"/>
    <n v="774540"/>
    <m/>
    <m/>
    <s v="C"/>
    <s v="Manufacturing"/>
    <s v="24"/>
    <s v="MANUFACTURE OF METALS"/>
    <s v="Medium-low"/>
    <n v="0.27373259627135832"/>
    <m/>
    <n v="1.0397538078380149E-2"/>
    <n v="1.8799483898449321E-2"/>
    <n v="7.1329877232666289E-2"/>
    <x v="1"/>
    <n v="0"/>
    <n v="0.26355693613671177"/>
    <n v="89.641164856860811"/>
    <n v="938.60019743336625"/>
    <n v="240.49802566633761"/>
    <x v="4"/>
    <s v="Exp&gt;25"/>
    <s v="Exp&lt;50"/>
    <s v="Increased Export Intensity"/>
    <n v="1"/>
    <n v="0.1476592415371637"/>
    <n v="43.11728414538463"/>
    <n v="0.35849427696597941"/>
    <n v="3.7081769169453902"/>
    <n v="3.641077779686519E-2"/>
    <n v="9.376248036224343"/>
    <s v="Yes"/>
    <s v="Yes"/>
    <s v="Yes"/>
    <x v="0"/>
    <s v="Growing"/>
    <n v="-3.3070088845014811"/>
    <n v="-3.3629266864087633E-2"/>
    <n v="-0.83720740633783652"/>
    <s v="Yes"/>
    <s v="0.Reducing"/>
    <s v="Reducing"/>
    <n v="450.64125228587818"/>
    <n v="1.0397538078380149E-2"/>
    <n v="7.1329877232666289E-2"/>
    <n v="1.8799483898449321E-2"/>
    <n v="0.27373259627135832"/>
    <s v="25-50"/>
    <n v="0.26355693613671177"/>
    <n v="14.458208298517709"/>
    <n v="7.6138186848086287"/>
    <n v="89.641164856860811"/>
    <n v="938.60019743336625"/>
  </r>
  <r>
    <n v="252"/>
    <n v="182"/>
    <n v="190"/>
    <n v="280"/>
    <n v="256"/>
    <s v="Cognor Holding GK, Poraj"/>
    <s v="SG)"/>
    <n v="1991"/>
    <m/>
    <n v="2004"/>
    <m/>
    <s v="012859760"/>
    <n v="71799"/>
    <n v="1181234296"/>
    <s v="SA"/>
    <s v="2410"/>
    <s v="Produkcja surówki, żelazostopów, żeliwa i stali oraz wyrobów hutniczych"/>
    <s v="Górnictwo i hutnictwo "/>
    <s v="górnictwo i hutnictwo"/>
    <m/>
    <n v="400"/>
    <s v="S"/>
    <x v="4"/>
    <n v="2721524"/>
    <n v="203306"/>
    <n v="264996"/>
    <n v="235808"/>
    <n v="47158"/>
    <n v="1146828"/>
    <n v="1959"/>
    <n v="188370"/>
    <n v="2273924"/>
    <n v="1181785"/>
    <n v="1092139"/>
    <n v="1241210"/>
    <n v="1032714"/>
    <m/>
    <m/>
    <s v="C"/>
    <s v="Manufacturing"/>
    <s v="24"/>
    <s v="MANUFACTURE OF METALS"/>
    <s v="Medium-low"/>
    <n v="0.42139183780852202"/>
    <n v="-25.777090509424031"/>
    <n v="8.66455706435071E-2"/>
    <n v="0.103700915246068"/>
    <n v="0.18998235592687779"/>
    <x v="1"/>
    <n v="0"/>
    <n v="0.54584497986740099"/>
    <n v="96.156202143950992"/>
    <n v="1389.241449719244"/>
    <n v="603.25931597753959"/>
    <x v="4"/>
    <s v="Exp&gt;25"/>
    <s v="Exp&lt;50"/>
    <s v="Increased Export Intensity"/>
    <n v="1"/>
    <n v="0.1476592415371637"/>
    <n v="43.11728414538463"/>
    <n v="0.35849427696597941"/>
    <n v="3.7081769169453902"/>
    <n v="3.641077779686519E-2"/>
    <n v="9.376248036224343"/>
    <s v="Yes"/>
    <s v="Yes"/>
    <s v="Yes"/>
    <x v="0"/>
    <s v="Growing"/>
    <n v="-3.3070088845014811"/>
    <n v="-3.3629266864087633E-2"/>
    <n v="-0.83720740633783652"/>
    <s v="Yes"/>
    <s v="0.Reducing"/>
    <s v="Reducing"/>
    <n v="450.64125228587818"/>
    <n v="1.0397538078380149E-2"/>
    <n v="7.1329877232666289E-2"/>
    <n v="1.8799483898449321E-2"/>
    <n v="0.27373259627135832"/>
    <s v="25-50"/>
    <n v="0.26355693613671177"/>
    <n v="14.458208298517709"/>
    <n v="7.6138186848086287"/>
    <n v="89.641164856860811"/>
    <n v="938.60019743336625"/>
  </r>
  <r>
    <n v="252"/>
    <n v="182"/>
    <n v="190"/>
    <n v="280"/>
    <n v="256"/>
    <s v="Cognor Holding GK, Poraj"/>
    <s v="SG)"/>
    <n v="1991"/>
    <m/>
    <n v="2004"/>
    <m/>
    <s v="012859760"/>
    <n v="71799"/>
    <n v="1181234296"/>
    <s v="SA"/>
    <s v="2410"/>
    <s v="Produkcja surówki, żelazostopów, żeliwa i stali oraz wyrobów hutniczych"/>
    <s v="Górnictwo i hutnictwo "/>
    <s v="górnictwo i hutnictwo"/>
    <m/>
    <n v="400"/>
    <s v="S"/>
    <x v="2"/>
    <n v="2811151"/>
    <n v="467754"/>
    <n v="452630"/>
    <n v="363526"/>
    <n v="50620"/>
    <n v="727094"/>
    <n v="1936"/>
    <n v="205021"/>
    <n v="1505172"/>
    <n v="564496"/>
    <n v="940676"/>
    <n v="643869"/>
    <n v="861303"/>
    <m/>
    <m/>
    <s v="C"/>
    <s v="Manufacturing"/>
    <s v="24"/>
    <s v="MANUFACTURE OF METALS"/>
    <s v="Medium-low"/>
    <n v="0.25864636940527208"/>
    <n v="62.192299770196648"/>
    <n v="0.1293157144529056"/>
    <n v="0.24151791290297719"/>
    <n v="0.56459621444734875"/>
    <x v="1"/>
    <n v="0"/>
    <n v="0.42777104543533889"/>
    <n v="105.8992768595041"/>
    <n v="1452.0408057851239"/>
    <n v="291.57851239669418"/>
    <x v="4"/>
    <s v="Exp&gt;25"/>
    <s v="Exp&lt;50"/>
    <s v="Increased Export Intensity"/>
    <n v="1"/>
    <n v="0.1476592415371637"/>
    <n v="43.11728414538463"/>
    <n v="0.35849427696597941"/>
    <n v="3.7081769169453902"/>
    <n v="3.641077779686519E-2"/>
    <n v="9.376248036224343"/>
    <s v="Yes"/>
    <s v="Yes"/>
    <s v="Yes"/>
    <x v="0"/>
    <s v="Growing"/>
    <n v="-3.3070088845014811"/>
    <n v="-3.3629266864087633E-2"/>
    <n v="-0.83720740633783652"/>
    <s v="Yes"/>
    <s v="0.Reducing"/>
    <s v="Reducing"/>
    <n v="450.64125228587818"/>
    <n v="1.0397538078380149E-2"/>
    <n v="7.1329877232666289E-2"/>
    <n v="1.8799483898449321E-2"/>
    <n v="0.27373259627135832"/>
    <s v="25-50"/>
    <n v="0.26355693613671177"/>
    <n v="14.458208298517709"/>
    <n v="7.6138186848086287"/>
    <n v="89.641164856860811"/>
    <n v="938.60019743336625"/>
  </r>
  <r>
    <n v="252"/>
    <n v="182"/>
    <n v="190"/>
    <n v="280"/>
    <n v="256"/>
    <s v="Cognor Holding GK, Poraj"/>
    <s v="SG)"/>
    <n v="1991"/>
    <m/>
    <n v="2004"/>
    <m/>
    <s v="012859760"/>
    <n v="71799"/>
    <n v="1181234296"/>
    <s v="SA"/>
    <s v="2410"/>
    <s v="Produkcja surówki, żelazostopów, żeliwa i stali oraz wyrobów hutniczych"/>
    <s v="Górnictwo i hutnictwo "/>
    <s v="górnictwo i hutnictwo"/>
    <m/>
    <n v="400"/>
    <s v="S"/>
    <x v="3"/>
    <n v="3666690"/>
    <n v="722726"/>
    <n v="728704"/>
    <n v="610373"/>
    <n v="11179"/>
    <n v="1280898"/>
    <n v="1902"/>
    <n v="242135"/>
    <n v="2083016"/>
    <n v="740355"/>
    <n v="1342661"/>
    <n v="1228431"/>
    <n v="854585"/>
    <m/>
    <m/>
    <s v="C"/>
    <s v="Manufacturing"/>
    <s v="24"/>
    <s v="MANUFACTURE OF METALS"/>
    <s v="Medium-low"/>
    <n v="0.34933359514984902"/>
    <n v="30.43376182922939"/>
    <n v="0.16646430431806339"/>
    <n v="0.29302367336592711"/>
    <n v="0.49687202618624898"/>
    <x v="1"/>
    <n v="0"/>
    <n v="0.58973670869546846"/>
    <n v="127.3054679284963"/>
    <n v="1927.807570977918"/>
    <n v="389.2507886435331"/>
    <x v="4"/>
    <s v="Exp&gt;25"/>
    <s v="Exp&lt;50"/>
    <s v="Increased Export Intensity"/>
    <n v="1"/>
    <n v="0.1476592415371637"/>
    <n v="43.11728414538463"/>
    <n v="0.35849427696597941"/>
    <n v="3.7081769169453902"/>
    <n v="3.641077779686519E-2"/>
    <n v="9.376248036224343"/>
    <s v="Yes"/>
    <s v="Yes"/>
    <s v="Yes"/>
    <x v="0"/>
    <s v="Growing"/>
    <n v="-3.3070088845014811"/>
    <n v="-3.3629266864087633E-2"/>
    <n v="-0.83720740633783652"/>
    <s v="Yes"/>
    <s v="0.Reducing"/>
    <s v="Reducing"/>
    <n v="450.64125228587818"/>
    <n v="1.0397538078380149E-2"/>
    <n v="7.1329877232666289E-2"/>
    <n v="1.8799483898449321E-2"/>
    <n v="0.27373259627135832"/>
    <s v="25-50"/>
    <n v="0.26355693613671177"/>
    <n v="14.458208298517709"/>
    <n v="7.6138186848086287"/>
    <n v="89.641164856860811"/>
    <n v="938.60019743336625"/>
  </r>
  <r>
    <n v="311"/>
    <n v="266"/>
    <n v="162"/>
    <n v="222"/>
    <n v="257"/>
    <s v="Heesung Electronics Poland sp. z o.o., Mława"/>
    <m/>
    <m/>
    <m/>
    <n v="2005"/>
    <m/>
    <s v="020163548"/>
    <n v="242437"/>
    <n v="8971709515"/>
    <s v="sp. z o.o."/>
    <s v="2611"/>
    <s v="Produkcja elementów elektronicznych"/>
    <m/>
    <s v="produkcja"/>
    <m/>
    <n v="500"/>
    <s v="J"/>
    <x v="0"/>
    <n v="1877792"/>
    <n v="55933"/>
    <n v="45543"/>
    <n v="43562"/>
    <n v="5856"/>
    <n v="914"/>
    <n v="244"/>
    <n v="18164"/>
    <n v="582230"/>
    <n v="39044"/>
    <n v="543186"/>
    <n v="176091"/>
    <n v="405947"/>
    <m/>
    <m/>
    <s v="C"/>
    <s v="Manufacturing"/>
    <s v="26"/>
    <s v="MANUFACTURE OF COMPUTER, ELECTRONIC AND OPTICAL PRODUCTS"/>
    <s v="Medium-high"/>
    <n v="4.8674187556449282E-4"/>
    <m/>
    <n v="2.3198522520066121E-2"/>
    <n v="7.4819229514109548E-2"/>
    <n v="0.24738345514535101"/>
    <x v="0"/>
    <n v="1"/>
    <n v="0.30244233378561741"/>
    <n v="74.442622950819668"/>
    <n v="7695.8688524590161"/>
    <n v="160.01639344262301"/>
    <x v="0"/>
    <s v="Exp&lt;25"/>
    <s v="Exp&lt;50"/>
    <s v="Increased Export Intensity"/>
    <n v="1"/>
    <n v="2.2027407632678989E-3"/>
    <n v="18.40906569364445"/>
    <n v="0.1689751018890906"/>
    <n v="-14.19632920750402"/>
    <n v="-0.15310839728002359"/>
    <n v="4.3148741835143722"/>
    <s v="No"/>
    <s v="Yes"/>
    <s v="No"/>
    <x v="3"/>
    <s v="Declining"/>
    <n v="1.229508196721312"/>
    <n v="1.22201113347753E-2"/>
    <n v="0.30596991870530671"/>
    <s v="No"/>
    <s v="1.Sustaining"/>
    <s v="Hiring"/>
    <n v="1306.058122723171"/>
    <n v="2.3198522520066121E-2"/>
    <n v="0.24738345514535101"/>
    <n v="7.4819229514109548E-2"/>
    <n v="4.8674187556449282E-4"/>
    <s v="0-10"/>
    <n v="0.30244233378561741"/>
    <n v="14.445607176492899"/>
    <n v="5.4971682252932021"/>
    <n v="74.442622950819668"/>
    <n v="7695.8688524590161"/>
  </r>
  <r>
    <n v="311"/>
    <n v="266"/>
    <n v="162"/>
    <n v="222"/>
    <n v="257"/>
    <s v="Heesung Electronics Poland sp. z o.o., Mława"/>
    <m/>
    <m/>
    <m/>
    <n v="2005"/>
    <m/>
    <s v="020163548"/>
    <n v="242437"/>
    <n v="8971709515"/>
    <s v="sp. z o.o."/>
    <s v="2611"/>
    <s v="Produkcja elementów elektronicznych"/>
    <m/>
    <s v="produkcja"/>
    <m/>
    <n v="500"/>
    <s v="J"/>
    <x v="1"/>
    <n v="2046635.2300499999"/>
    <n v="54412.783600000002"/>
    <n v="48949.312360000004"/>
    <n v="39599.582710000002"/>
    <n v="5828"/>
    <n v="4897"/>
    <n v="247"/>
    <n v="19819"/>
    <n v="582850.02328000008"/>
    <n v="45773.452700000002"/>
    <n v="537076.57058000006"/>
    <n v="215690.83243000001"/>
    <n v="366901.35985000001"/>
    <m/>
    <m/>
    <s v="C"/>
    <s v="Manufacturing"/>
    <s v="26"/>
    <s v="MANUFACTURE OF COMPUTER, ELECTRONIC AND OPTICAL PRODUCTS"/>
    <s v="Medium-high"/>
    <n v="2.3927077615488739E-3"/>
    <n v="8.9915832025059252"/>
    <n v="1.934862750751758E-2"/>
    <n v="6.7941290432060999E-2"/>
    <n v="0.1835941855472768"/>
    <x v="0"/>
    <n v="1"/>
    <n v="0.37006232103448428"/>
    <n v="80.238866396761139"/>
    <n v="8285.9725912955455"/>
    <n v="185.3176222672065"/>
    <x v="0"/>
    <s v="Exp&lt;25"/>
    <s v="Exp&lt;50"/>
    <s v="Increased Export Intensity"/>
    <n v="1"/>
    <n v="2.2027407632678989E-3"/>
    <n v="18.40906569364445"/>
    <n v="0.1689751018890906"/>
    <n v="-14.19632920750402"/>
    <n v="-0.15310839728002359"/>
    <n v="4.3148741835143722"/>
    <s v="No"/>
    <s v="Yes"/>
    <s v="No"/>
    <x v="3"/>
    <s v="Declining"/>
    <n v="1.229508196721312"/>
    <n v="1.22201113347753E-2"/>
    <n v="0.30596991870530671"/>
    <s v="No"/>
    <s v="1.Sustaining"/>
    <s v="Hiring"/>
    <n v="1306.058122723171"/>
    <n v="2.3198522520066121E-2"/>
    <n v="0.24738345514535101"/>
    <n v="7.4819229514109548E-2"/>
    <n v="4.8674187556449282E-4"/>
    <s v="0-10"/>
    <n v="0.30244233378561741"/>
    <n v="14.445607176492899"/>
    <n v="5.4971682252932021"/>
    <n v="74.442622950819668"/>
    <n v="7695.8688524590161"/>
  </r>
  <r>
    <n v="311"/>
    <n v="266"/>
    <n v="162"/>
    <n v="222"/>
    <n v="257"/>
    <s v="Heesung Electronics Poland sp. z o.o., Mława"/>
    <m/>
    <m/>
    <m/>
    <n v="2005"/>
    <m/>
    <s v="020163548"/>
    <n v="242437"/>
    <n v="8971709515"/>
    <s v="sp. z o.o."/>
    <s v="2611"/>
    <s v="Produkcja elementów elektronicznych"/>
    <m/>
    <s v="produkcja"/>
    <m/>
    <n v="500"/>
    <s v="J"/>
    <x v="4"/>
    <n v="2223475.9628699999"/>
    <n v="73757.584459999998"/>
    <n v="52516.104370000001"/>
    <n v="43508.811090000003"/>
    <n v="10195"/>
    <n v="5980"/>
    <n v="247"/>
    <n v="26191"/>
    <n v="532423.10798000009"/>
    <n v="48348.831250000003"/>
    <n v="484074.27672999998"/>
    <n v="294013.66294000001"/>
    <n v="238409.44503999999"/>
    <m/>
    <m/>
    <s v="C"/>
    <s v="Manufacturing"/>
    <s v="26"/>
    <s v="MANUFACTURE OF COMPUTER, ELECTRONIC AND OPTICAL PRODUCTS"/>
    <s v="Medium-high"/>
    <n v="2.6894826388323911E-3"/>
    <n v="-13.5610610134244"/>
    <n v="1.9567925094112579E-2"/>
    <n v="8.1718487492158903E-2"/>
    <n v="0.14798227624843049"/>
    <x v="0"/>
    <n v="1"/>
    <n v="0.55221807343313944"/>
    <n v="106.0364372469636"/>
    <n v="9001.9269751821867"/>
    <n v="195.74425607287449"/>
    <x v="0"/>
    <s v="Exp&lt;25"/>
    <s v="Exp&lt;50"/>
    <s v="Increased Export Intensity"/>
    <n v="1"/>
    <n v="2.2027407632678989E-3"/>
    <n v="18.40906569364445"/>
    <n v="0.1689751018890906"/>
    <n v="-14.19632920750402"/>
    <n v="-0.15310839728002359"/>
    <n v="4.3148741835143722"/>
    <s v="No"/>
    <s v="Yes"/>
    <s v="No"/>
    <x v="3"/>
    <s v="Declining"/>
    <n v="1.229508196721312"/>
    <n v="1.22201113347753E-2"/>
    <n v="0.30596991870530671"/>
    <s v="No"/>
    <s v="1.Sustaining"/>
    <s v="Hiring"/>
    <n v="1306.058122723171"/>
    <n v="2.3198522520066121E-2"/>
    <n v="0.24738345514535101"/>
    <n v="7.4819229514109548E-2"/>
    <n v="4.8674187556449282E-4"/>
    <s v="0-10"/>
    <n v="0.30244233378561741"/>
    <n v="14.445607176492899"/>
    <n v="5.4971682252932021"/>
    <n v="74.442622950819668"/>
    <n v="7695.8688524590161"/>
  </r>
  <r>
    <n v="311"/>
    <n v="266"/>
    <n v="162"/>
    <n v="222"/>
    <n v="257"/>
    <s v="Heesung Electronics Poland sp. z o.o., Mława"/>
    <m/>
    <m/>
    <m/>
    <n v="2005"/>
    <m/>
    <s v="020163548"/>
    <n v="242437"/>
    <n v="8971709515"/>
    <s v="sp. z o.o."/>
    <s v="2611"/>
    <s v="Produkcja elementów elektronicznych"/>
    <m/>
    <s v="produkcja"/>
    <m/>
    <n v="500"/>
    <s v="J"/>
    <x v="3"/>
    <n v="2572308.2547499998"/>
    <n v="85731.380470000004"/>
    <n v="92946.587450000006"/>
    <n v="72337.16584999999"/>
    <n v="9366"/>
    <n v="9142.6"/>
    <n v="270"/>
    <n v="24409"/>
    <n v="578025.34918999998"/>
    <n v="54092.507380000003"/>
    <n v="523932.84181000001"/>
    <n v="317647.25185"/>
    <n v="260131.16584999999"/>
    <m/>
    <m/>
    <s v="C"/>
    <s v="Manufacturing"/>
    <s v="26"/>
    <s v="MANUFACTURE OF COMPUTER, ELECTRONIC AND OPTICAL PRODUCTS"/>
    <s v="Medium-high"/>
    <n v="3.5542396534775189E-3"/>
    <n v="-20.878857508579411"/>
    <n v="2.8121499713894271E-2"/>
    <n v="0.1251453175044446"/>
    <n v="0.22772797632815411"/>
    <x v="0"/>
    <n v="1"/>
    <n v="0.54953861849679486"/>
    <n v="90.403703703703698"/>
    <n v="9527.0676101851841"/>
    <n v="200.3426199259259"/>
    <x v="0"/>
    <s v="Exp&lt;25"/>
    <s v="Exp&lt;50"/>
    <s v="Increased Export Intensity"/>
    <n v="1"/>
    <n v="2.2027407632678989E-3"/>
    <n v="18.40906569364445"/>
    <n v="0.1689751018890906"/>
    <n v="-14.19632920750402"/>
    <n v="-0.15310839728002359"/>
    <n v="4.3148741835143722"/>
    <s v="No"/>
    <s v="Yes"/>
    <s v="No"/>
    <x v="3"/>
    <s v="Declining"/>
    <n v="1.229508196721312"/>
    <n v="1.22201113347753E-2"/>
    <n v="0.30596991870530671"/>
    <s v="No"/>
    <s v="1.Sustaining"/>
    <s v="Hiring"/>
    <n v="1306.058122723171"/>
    <n v="2.3198522520066121E-2"/>
    <n v="0.24738345514535101"/>
    <n v="7.4819229514109548E-2"/>
    <n v="4.8674187556449282E-4"/>
    <s v="0-10"/>
    <n v="0.30244233378561741"/>
    <n v="14.445607176492899"/>
    <n v="5.4971682252932021"/>
    <n v="74.442622950819668"/>
    <n v="7695.8688524590161"/>
  </r>
  <r>
    <n v="311"/>
    <n v="266"/>
    <n v="162"/>
    <n v="222"/>
    <n v="257"/>
    <s v="Heesung Electronics Poland sp. z o.o., Mława"/>
    <m/>
    <m/>
    <m/>
    <n v="2005"/>
    <m/>
    <s v="020163548"/>
    <n v="242437"/>
    <n v="8971709515"/>
    <s v="sp. z o.o."/>
    <s v="2611"/>
    <s v="Produkcja elementów elektronicznych"/>
    <m/>
    <s v="produkcja"/>
    <m/>
    <n v="500"/>
    <s v="J"/>
    <x v="2"/>
    <n v="3251101"/>
    <n v="80051.857250000001"/>
    <n v="82476.685849999994"/>
    <n v="67935"/>
    <n v="6949"/>
    <n v="6781"/>
    <n v="245"/>
    <n v="22859"/>
    <n v="645468.28334999993"/>
    <n v="58553.35873"/>
    <n v="586914.92461999995"/>
    <n v="283625.97428000002"/>
    <n v="361572.45844000002"/>
    <m/>
    <m/>
    <s v="C"/>
    <s v="Manufacturing"/>
    <s v="26"/>
    <s v="MANUFACTURE OF COMPUTER, ELECTRONIC AND OPTICAL PRODUCTS"/>
    <s v="Medium-high"/>
    <n v="2.08575494886194E-3"/>
    <n v="58.851022999373193"/>
    <n v="2.089599800190766E-2"/>
    <n v="0.105249168320735"/>
    <n v="0.23952319660587049"/>
    <x v="0"/>
    <n v="1"/>
    <n v="0.43941117107717909"/>
    <n v="93.302040816326524"/>
    <n v="13269.8"/>
    <n v="238.99330093877549"/>
    <x v="0"/>
    <s v="Exp&lt;25"/>
    <s v="Exp&lt;50"/>
    <s v="Increased Export Intensity"/>
    <n v="1"/>
    <n v="2.2027407632678989E-3"/>
    <n v="18.40906569364445"/>
    <n v="0.1689751018890906"/>
    <n v="-14.19632920750402"/>
    <n v="-0.15310839728002359"/>
    <n v="4.3148741835143722"/>
    <s v="No"/>
    <s v="Yes"/>
    <s v="No"/>
    <x v="3"/>
    <s v="Declining"/>
    <n v="1.229508196721312"/>
    <n v="1.22201113347753E-2"/>
    <n v="0.30596991870530671"/>
    <s v="No"/>
    <s v="1.Sustaining"/>
    <s v="Hiring"/>
    <n v="1306.058122723171"/>
    <n v="2.3198522520066121E-2"/>
    <n v="0.24738345514535101"/>
    <n v="7.4819229514109548E-2"/>
    <n v="4.8674187556449282E-4"/>
    <s v="0-10"/>
    <n v="0.30244233378561741"/>
    <n v="14.445607176492899"/>
    <n v="5.4971682252932021"/>
    <n v="74.442622950819668"/>
    <n v="7695.8688524590161"/>
  </r>
  <r>
    <n v="251"/>
    <n v="288"/>
    <n v="274"/>
    <n v="282"/>
    <n v="258"/>
    <s v="Decathlon sp. z o.o., Warszawa"/>
    <m/>
    <m/>
    <m/>
    <n v="2001"/>
    <m/>
    <s v="013102058"/>
    <n v="7163"/>
    <n v="9511855233"/>
    <s v="sp. z o.o."/>
    <s v="4764"/>
    <s v="Sprzedaż detaliczna sprzętu sportowego prowadzona w wyspecjalizowanych sklepach"/>
    <m/>
    <s v="handel detaliczny"/>
    <m/>
    <n v="500"/>
    <s v="J"/>
    <x v="1"/>
    <n v="1730535.1272"/>
    <n v="67591.332170000009"/>
    <n v="71171.75894"/>
    <n v="54139.864939999999"/>
    <n v="36659.297980000003"/>
    <n v="98236"/>
    <n v="3245"/>
    <n v="185503.31956"/>
    <n v="456299.35454999999"/>
    <n v="119909.15869"/>
    <n v="336390.19585999998"/>
    <n v="145253.15148999999"/>
    <n v="311046.20306000003"/>
    <m/>
    <m/>
    <s v="G"/>
    <s v="Wholesale and Retail Trade; Repair of Motor Vehicles and Motorcycles"/>
    <s v="47"/>
    <s v="RETAIL TRADE, EXCEPT OF MOTOR VEHICLES"/>
    <s v="Medium-high"/>
    <n v="5.6766255972478023E-2"/>
    <n v="-7.4407896656703993"/>
    <n v="3.1285042464060303E-2"/>
    <n v="0.1186498828020312"/>
    <n v="0.37272764401072062"/>
    <x v="0"/>
    <n v="1"/>
    <n v="0.31832863676357348"/>
    <n v="57.165892006163332"/>
    <n v="533.2927972881356"/>
    <n v="36.95197494298921"/>
    <x v="0"/>
    <s v="Exp&lt;25"/>
    <s v="Exp&lt;50"/>
    <s v="Increased Export Intensity"/>
    <n v="1"/>
    <n v="8.1496792803184837E-2"/>
    <n v="45.631100470568867"/>
    <n v="0.37590652909783451"/>
    <n v="5.5297829496875899"/>
    <n v="5.3823029928722121E-2"/>
    <n v="9.8534075374472572"/>
    <s v="Yes"/>
    <s v="No"/>
    <s v="No"/>
    <x v="0"/>
    <s v="Growing"/>
    <n v="-10.476734227804741"/>
    <n v="-0.1106716417271869"/>
    <n v="-2.7288659540773419"/>
    <s v="Yes"/>
    <s v="0.Reducing"/>
    <s v="Reducing"/>
    <n v="334.50932831467992"/>
    <n v="2.350383921713773E-2"/>
    <n v="0.48230219617398168"/>
    <n v="0.10564299571841031"/>
    <n v="4.23164310791527E-2"/>
    <s v="0-10"/>
    <n v="0.21903901030610601"/>
    <n v="14.441262875256029"/>
    <n v="8.1613750231974862"/>
    <n v="56.857811715672277"/>
    <n v="533.7288038823865"/>
  </r>
  <r>
    <n v="251"/>
    <n v="288"/>
    <n v="274"/>
    <n v="282"/>
    <n v="258"/>
    <s v="Decathlon sp. z o.o., Warszawa"/>
    <m/>
    <m/>
    <m/>
    <n v="2001"/>
    <m/>
    <s v="013102058"/>
    <n v="7163"/>
    <n v="9511855233"/>
    <s v="sp. z o.o."/>
    <s v="4764"/>
    <s v="Sprzedaż detaliczna sprzętu sportowego prowadzona w wyspecjalizowanych sklepach"/>
    <m/>
    <s v="handel detaliczny"/>
    <m/>
    <n v="500"/>
    <s v="J"/>
    <x v="0"/>
    <n v="1869652"/>
    <n v="53800"/>
    <n v="56567"/>
    <n v="43944"/>
    <n v="45086"/>
    <n v="79117"/>
    <n v="3503"/>
    <n v="199172.91443999999"/>
    <n v="415967"/>
    <n v="134402"/>
    <n v="281565"/>
    <n v="91113"/>
    <n v="318038.04068999999"/>
    <m/>
    <m/>
    <s v="G"/>
    <s v="Wholesale and Retail Trade; Repair of Motor Vehicles and Motorcycles"/>
    <s v="47"/>
    <s v="RETAIL TRADE, EXCEPT OF MOTOR VEHICLES"/>
    <s v="Medium-high"/>
    <n v="4.23164310791527E-2"/>
    <m/>
    <n v="2.350383921713773E-2"/>
    <n v="0.10564299571841031"/>
    <n v="0.48230219617398168"/>
    <x v="0"/>
    <n v="1"/>
    <n v="0.21903901030610601"/>
    <n v="56.857811715672277"/>
    <n v="533.7288038823865"/>
    <n v="38.367684841564383"/>
    <x v="0"/>
    <s v="Exp&lt;25"/>
    <s v="Exp&lt;50"/>
    <s v="Increased Export Intensity"/>
    <n v="1"/>
    <n v="8.1496792803184837E-2"/>
    <n v="45.631100470568867"/>
    <n v="0.37590652909783451"/>
    <n v="5.5297829496875899"/>
    <n v="5.3823029928722121E-2"/>
    <n v="9.8534075374472572"/>
    <s v="Yes"/>
    <s v="No"/>
    <s v="No"/>
    <x v="0"/>
    <s v="Growing"/>
    <n v="-10.476734227804741"/>
    <n v="-0.1106716417271869"/>
    <n v="-2.7288659540773419"/>
    <s v="Yes"/>
    <s v="0.Reducing"/>
    <s v="Reducing"/>
    <n v="334.50932831467992"/>
    <n v="2.350383921713773E-2"/>
    <n v="0.48230219617398168"/>
    <n v="0.10564299571841031"/>
    <n v="4.23164310791527E-2"/>
    <s v="0-10"/>
    <n v="0.21903901030610601"/>
    <n v="14.441262875256029"/>
    <n v="8.1613750231974862"/>
    <n v="56.857811715672277"/>
    <n v="533.7288038823865"/>
  </r>
  <r>
    <n v="251"/>
    <n v="288"/>
    <n v="274"/>
    <n v="282"/>
    <n v="258"/>
    <s v="Decathlon sp. z o.o., Warszawa"/>
    <m/>
    <m/>
    <m/>
    <n v="2001"/>
    <m/>
    <s v="013102058"/>
    <n v="7163"/>
    <n v="9511855233"/>
    <s v="sp. z o.o."/>
    <s v="4764"/>
    <s v="Sprzedaż detaliczna sprzętu sportowego prowadzona w wyspecjalizowanych sklepach"/>
    <m/>
    <s v="handel detaliczny"/>
    <m/>
    <n v="500"/>
    <s v="J"/>
    <x v="2"/>
    <n v="2117426"/>
    <n v="77303"/>
    <n v="85841"/>
    <n v="69387"/>
    <n v="39812"/>
    <n v="122792"/>
    <n v="3173"/>
    <n v="221529"/>
    <n v="510677"/>
    <n v="109827"/>
    <n v="400850"/>
    <n v="136477"/>
    <n v="374199.48413"/>
    <m/>
    <m/>
    <s v="G"/>
    <s v="Wholesale and Retail Trade; Repair of Motor Vehicles and Motorcycles"/>
    <s v="47"/>
    <s v="RETAIL TRADE, EXCEPT OF MOTOR VEHICLES"/>
    <s v="Medium-high"/>
    <n v="5.7991164744364138E-2"/>
    <n v="22.356718839102001"/>
    <n v="3.2769504105456343E-2"/>
    <n v="0.13587257699093561"/>
    <n v="0.50841533738285571"/>
    <x v="0"/>
    <n v="1"/>
    <n v="0.2672472032223891"/>
    <n v="69.816892530728012"/>
    <n v="667.32618972581156"/>
    <n v="34.612984557201393"/>
    <x v="0"/>
    <s v="Exp&lt;25"/>
    <s v="Exp&lt;50"/>
    <s v="Increased Export Intensity"/>
    <n v="1"/>
    <n v="8.1496792803184837E-2"/>
    <n v="45.631100470568867"/>
    <n v="0.37590652909783451"/>
    <n v="5.5297829496875899"/>
    <n v="5.3823029928722121E-2"/>
    <n v="9.8534075374472572"/>
    <s v="Yes"/>
    <s v="No"/>
    <s v="No"/>
    <x v="0"/>
    <s v="Growing"/>
    <n v="-10.476734227804741"/>
    <n v="-0.1106716417271869"/>
    <n v="-2.7288659540773419"/>
    <s v="Yes"/>
    <s v="0.Reducing"/>
    <s v="Reducing"/>
    <n v="334.50932831467992"/>
    <n v="2.350383921713773E-2"/>
    <n v="0.48230219617398168"/>
    <n v="0.10564299571841031"/>
    <n v="4.23164310791527E-2"/>
    <s v="0-10"/>
    <n v="0.21903901030610601"/>
    <n v="14.441262875256029"/>
    <n v="8.1613750231974862"/>
    <n v="56.857811715672277"/>
    <n v="533.7288038823865"/>
  </r>
  <r>
    <n v="251"/>
    <n v="288"/>
    <n v="274"/>
    <n v="282"/>
    <n v="258"/>
    <s v="Decathlon sp. z o.o., Warszawa"/>
    <m/>
    <m/>
    <m/>
    <n v="2001"/>
    <m/>
    <s v="013102058"/>
    <n v="7163"/>
    <n v="9511855233"/>
    <s v="sp. z o.o."/>
    <s v="4764"/>
    <s v="Sprzedaż detaliczna sprzętu sportowego prowadzona w wyspecjalizowanych sklepach"/>
    <m/>
    <s v="handel detaliczny"/>
    <m/>
    <n v="500"/>
    <s v="J"/>
    <x v="3"/>
    <n v="2413750.9"/>
    <n v="84397.247239999997"/>
    <n v="88128.092599999989"/>
    <n v="73484.716360000006"/>
    <n v="40554.944000000003"/>
    <n v="9613.2999999999993"/>
    <n v="3109"/>
    <n v="252517.39"/>
    <n v="569677.47399999993"/>
    <n v="116135.17202"/>
    <n v="451539.28928999999"/>
    <n v="117692.79584999999"/>
    <n v="449981.66545999999"/>
    <m/>
    <m/>
    <s v="G"/>
    <s v="Wholesale and Retail Trade; Repair of Motor Vehicles and Motorcycles"/>
    <s v="47"/>
    <s v="RETAIL TRADE, EXCEPT OF MOTOR VEHICLES"/>
    <s v="Medium-high"/>
    <n v="3.9827224922008306E-3"/>
    <n v="13.99458115655516"/>
    <n v="3.0444200501385629E-2"/>
    <n v="0.12899354409087979"/>
    <n v="0.62437735316999876"/>
    <x v="0"/>
    <n v="1"/>
    <n v="0.20659548818670689"/>
    <n v="81.221418462528149"/>
    <n v="776.37532968800258"/>
    <n v="37.354510138308143"/>
    <x v="0"/>
    <s v="Exp&lt;25"/>
    <s v="Exp&lt;50"/>
    <s v="Increased Export Intensity"/>
    <n v="1"/>
    <n v="8.1496792803184837E-2"/>
    <n v="45.631100470568867"/>
    <n v="0.37590652909783451"/>
    <n v="5.5297829496875899"/>
    <n v="5.3823029928722121E-2"/>
    <n v="9.8534075374472572"/>
    <s v="Yes"/>
    <s v="No"/>
    <s v="No"/>
    <x v="0"/>
    <s v="Growing"/>
    <n v="-10.476734227804741"/>
    <n v="-0.1106716417271869"/>
    <n v="-2.7288659540773419"/>
    <s v="Yes"/>
    <s v="0.Reducing"/>
    <s v="Reducing"/>
    <n v="334.50932831467992"/>
    <n v="2.350383921713773E-2"/>
    <n v="0.48230219617398168"/>
    <n v="0.10564299571841031"/>
    <n v="4.23164310791527E-2"/>
    <s v="0-10"/>
    <n v="0.21903901030610601"/>
    <n v="14.441262875256029"/>
    <n v="8.1613750231974862"/>
    <n v="56.857811715672277"/>
    <n v="533.7288038823865"/>
  </r>
  <r>
    <n v="251"/>
    <n v="288"/>
    <n v="274"/>
    <n v="282"/>
    <n v="258"/>
    <s v="Decathlon sp. z o.o., Warszawa"/>
    <m/>
    <m/>
    <m/>
    <n v="2001"/>
    <m/>
    <s v="013102058"/>
    <n v="7163"/>
    <n v="9511855233"/>
    <s v="sp. z o.o."/>
    <s v="4764"/>
    <s v="Sprzedaż detaliczna sprzętu sportowego prowadzona w wyspecjalizowanych sklepach"/>
    <m/>
    <s v="handel detaliczny"/>
    <m/>
    <n v="500"/>
    <s v="J"/>
    <x v="4"/>
    <n v="2722794.7825699998"/>
    <n v="92519.346790000011"/>
    <n v="94310.976139999999"/>
    <n v="72500.393760000006"/>
    <n v="41287.778749999998"/>
    <n v="337118"/>
    <n v="3136"/>
    <n v="288356.79314000002"/>
    <n v="571542.81790999998"/>
    <n v="113191.83344"/>
    <n v="458350.98447000002"/>
    <n v="116708.47325"/>
    <n v="454834.34466"/>
    <m/>
    <m/>
    <s v="G"/>
    <s v="Wholesale and Retail Trade; Repair of Motor Vehicles and Motorcycles"/>
    <s v="47"/>
    <s v="RETAIL TRADE, EXCEPT OF MOTOR VEHICLES"/>
    <s v="Medium-high"/>
    <n v="0.12381322388233749"/>
    <n v="12.80347042314931"/>
    <n v="2.6627197254861821E-2"/>
    <n v="0.12685032772368171"/>
    <n v="0.62120934102785896"/>
    <x v="0"/>
    <n v="1"/>
    <n v="0.2041990024068116"/>
    <n v="91.950508016581622"/>
    <n v="868.23813219706642"/>
    <n v="36.094334642857142"/>
    <x v="1"/>
    <s v="Exp&lt;25"/>
    <s v="Exp&lt;50"/>
    <s v="Increased Export Intensity"/>
    <n v="1"/>
    <n v="8.1496792803184837E-2"/>
    <n v="45.631100470568867"/>
    <n v="0.37590652909783451"/>
    <n v="5.5297829496875899"/>
    <n v="5.3823029928722121E-2"/>
    <n v="9.8534075374472572"/>
    <s v="Yes"/>
    <s v="No"/>
    <s v="No"/>
    <x v="0"/>
    <s v="Growing"/>
    <n v="-10.476734227804741"/>
    <n v="-0.1106716417271869"/>
    <n v="-2.7288659540773419"/>
    <s v="Yes"/>
    <s v="0.Reducing"/>
    <s v="Reducing"/>
    <n v="334.50932831467992"/>
    <n v="2.350383921713773E-2"/>
    <n v="0.48230219617398168"/>
    <n v="0.10564299571841031"/>
    <n v="4.23164310791527E-2"/>
    <s v="0-10"/>
    <n v="0.21903901030610601"/>
    <n v="14.441262875256029"/>
    <n v="8.1613750231974862"/>
    <n v="56.857811715672277"/>
    <n v="533.7288038823865"/>
  </r>
  <r>
    <n v="301"/>
    <n v="307"/>
    <n v="272"/>
    <n v="267"/>
    <n v="259"/>
    <s v="Agata SA, Katowice"/>
    <m/>
    <m/>
    <m/>
    <n v="2001"/>
    <m/>
    <n v="272241916"/>
    <n v="37615"/>
    <n v="6340197476"/>
    <s v="SA"/>
    <s v="4759"/>
    <s v="Sprzedaż detaliczna mebli, sprzętu oświetleniowego i pozostałych artykułów użytku domowego prowadzona w wyspecjalizowanych sklepach"/>
    <s v="Handel detaliczny"/>
    <s v="handel detaliczny"/>
    <m/>
    <n v="400"/>
    <s v="S"/>
    <x v="1"/>
    <n v="1771194.1553799999"/>
    <n v="185016.23436999999"/>
    <n v="165493.13357999999"/>
    <n v="134155.93322000001"/>
    <n v="46839.778100000003"/>
    <n v="2977"/>
    <n v="3455"/>
    <n v="217285.51401000001"/>
    <n v="1716283.6817399999"/>
    <n v="1226462.9205499999"/>
    <n v="489820.76118999999"/>
    <n v="1088542.2282"/>
    <n v="627741.45354000002"/>
    <m/>
    <m/>
    <s v="G"/>
    <s v="Wholesale and Retail Trade; Repair of Motor Vehicles and Motorcycles"/>
    <s v="47"/>
    <s v="RETAIL TRADE, EXCEPT OF MOTOR VEHICLES"/>
    <s v="Medium-high"/>
    <n v="1.680786937421494E-3"/>
    <n v="-4.7794408406683146"/>
    <n v="7.5743211331463306E-2"/>
    <n v="7.816652610947758E-2"/>
    <n v="0.12324366454927391"/>
    <x v="1"/>
    <n v="0"/>
    <n v="0.63424376738023625"/>
    <n v="62.890163244573081"/>
    <n v="512.64664410419687"/>
    <n v="354.98203199710559"/>
    <x v="0"/>
    <s v="Exp&lt;25"/>
    <s v="Exp&lt;50"/>
    <s v="Increased Export Intensity"/>
    <n v="1"/>
    <n v="1.3122642350243941E-3"/>
    <n v="24.914120006284939"/>
    <n v="0.2224562752443866"/>
    <n v="-9.4825217345761246"/>
    <n v="-9.9627223924725783E-2"/>
    <n v="5.718960255583827"/>
    <s v="Yes"/>
    <s v="Yes"/>
    <s v="Yes"/>
    <x v="3"/>
    <s v="Declining"/>
    <n v="19.949254678084358"/>
    <n v="0.1818985896733416"/>
    <n v="4.6524472180472509"/>
    <s v="No"/>
    <s v="2.Hiring"/>
    <s v="Hiring"/>
    <n v="24.418635450576861"/>
    <n v="7.9620596655214954E-2"/>
    <n v="0.1551803319463044"/>
    <n v="9.3525352002445994E-2"/>
    <n v="2.0821501951318821E-3"/>
    <s v="0-10"/>
    <n v="0.60268818109506106"/>
    <n v="14.43613885107327"/>
    <n v="8.0561096595450614"/>
    <n v="70.001089333967641"/>
    <n v="589.94492880114183"/>
  </r>
  <r>
    <n v="301"/>
    <n v="307"/>
    <n v="272"/>
    <n v="267"/>
    <n v="259"/>
    <s v="Agata SA, Katowice"/>
    <m/>
    <m/>
    <m/>
    <n v="2001"/>
    <m/>
    <n v="272241916"/>
    <n v="37615"/>
    <n v="6340197476"/>
    <s v="SA"/>
    <s v="4759"/>
    <s v="Sprzedaż detaliczna mebli, sprzętu oświetleniowego i pozostałych artykułów użytku domowego prowadzona w wyspecjalizowanych sklepach"/>
    <s v="Handel detaliczny"/>
    <s v="handel detaliczny"/>
    <m/>
    <n v="400"/>
    <s v="S"/>
    <x v="0"/>
    <n v="1860096.36051"/>
    <n v="187477.72860999999"/>
    <n v="185567.54746999999"/>
    <n v="148101.98206000001"/>
    <n v="50023.312729999998"/>
    <n v="3873"/>
    <n v="3153"/>
    <n v="220713.43466999999"/>
    <n v="1583549.0472800001"/>
    <n v="1094192.68931"/>
    <n v="489356.35797000001"/>
    <n v="954386.29498000001"/>
    <n v="629162.75229999993"/>
    <m/>
    <m/>
    <s v="G"/>
    <s v="Wholesale and Retail Trade; Repair of Motor Vehicles and Motorcycles"/>
    <s v="47"/>
    <s v="RETAIL TRADE, EXCEPT OF MOTOR VEHICLES"/>
    <s v="Medium-high"/>
    <n v="2.0821501951318821E-3"/>
    <m/>
    <n v="7.9620596655214954E-2"/>
    <n v="9.3525352002445994E-2"/>
    <n v="0.1551803319463044"/>
    <x v="1"/>
    <n v="0"/>
    <n v="0.60268818109506106"/>
    <n v="70.001089333967641"/>
    <n v="589.94492880114183"/>
    <n v="347.03225160482077"/>
    <x v="0"/>
    <s v="Exp&lt;25"/>
    <s v="Exp&lt;50"/>
    <s v="Increased Export Intensity"/>
    <n v="1"/>
    <n v="1.3122642350243941E-3"/>
    <n v="24.914120006284939"/>
    <n v="0.2224562752443866"/>
    <n v="-9.4825217345761246"/>
    <n v="-9.9627223924725783E-2"/>
    <n v="5.718960255583827"/>
    <s v="Yes"/>
    <s v="Yes"/>
    <s v="Yes"/>
    <x v="3"/>
    <s v="Declining"/>
    <n v="19.949254678084358"/>
    <n v="0.1818985896733416"/>
    <n v="4.6524472180472509"/>
    <s v="No"/>
    <s v="2.Hiring"/>
    <s v="Hiring"/>
    <n v="24.418635450576861"/>
    <n v="7.9620596655214954E-2"/>
    <n v="0.1551803319463044"/>
    <n v="9.3525352002445994E-2"/>
    <n v="2.0821501951318821E-3"/>
    <s v="0-10"/>
    <n v="0.60268818109506106"/>
    <n v="14.43613885107327"/>
    <n v="8.0561096595450614"/>
    <n v="70.001089333967641"/>
    <n v="589.94492880114183"/>
  </r>
  <r>
    <n v="301"/>
    <n v="307"/>
    <n v="272"/>
    <n v="267"/>
    <n v="259"/>
    <s v="Agata SA, Katowice"/>
    <m/>
    <m/>
    <m/>
    <n v="2001"/>
    <m/>
    <n v="272241916"/>
    <n v="37615"/>
    <n v="6340197476"/>
    <s v="SA"/>
    <s v="4759"/>
    <s v="Sprzedaż detaliczna mebli, sprzętu oświetleniowego i pozostałych artykułów użytku domowego prowadzona w wyspecjalizowanych sklepach"/>
    <s v="Handel detaliczny"/>
    <s v="handel detaliczny"/>
    <m/>
    <n v="400"/>
    <s v="S"/>
    <x v="2"/>
    <n v="2130006.01975"/>
    <n v="219359.94229000001"/>
    <n v="221117.92298"/>
    <n v="174439.3818"/>
    <n v="51421.301820000001"/>
    <n v="4277"/>
    <n v="3758"/>
    <n v="269916.64720000001"/>
    <n v="1798049.95878"/>
    <n v="1263724.0437100001"/>
    <n v="534325.91506999999"/>
    <n v="1095986.19582"/>
    <n v="702063.76296000008"/>
    <m/>
    <m/>
    <s v="G"/>
    <s v="Wholesale and Retail Trade; Repair of Motor Vehicles and Motorcycles"/>
    <s v="47"/>
    <s v="RETAIL TRADE, EXCEPT OF MOTOR VEHICLES"/>
    <s v="Medium-high"/>
    <n v="2.007975545769581E-3"/>
    <n v="20.258189271916319"/>
    <n v="8.1896191927417206E-2"/>
    <n v="9.7015870414612598E-2"/>
    <n v="0.15916202454492329"/>
    <x v="1"/>
    <n v="0"/>
    <n v="0.60954157055994196"/>
    <n v="71.824546886641826"/>
    <n v="566.79244804417237"/>
    <n v="336.27569018360828"/>
    <x v="0"/>
    <s v="Exp&lt;25"/>
    <s v="Exp&lt;50"/>
    <s v="Increased Export Intensity"/>
    <n v="1"/>
    <n v="1.3122642350243941E-3"/>
    <n v="24.914120006284939"/>
    <n v="0.2224562752443866"/>
    <n v="-9.4825217345761246"/>
    <n v="-9.9627223924725783E-2"/>
    <n v="5.718960255583827"/>
    <s v="Yes"/>
    <s v="Yes"/>
    <s v="Yes"/>
    <x v="3"/>
    <s v="Declining"/>
    <n v="19.949254678084358"/>
    <n v="0.1818985896733416"/>
    <n v="4.6524472180472509"/>
    <s v="No"/>
    <s v="2.Hiring"/>
    <s v="Hiring"/>
    <n v="24.418635450576861"/>
    <n v="7.9620596655214954E-2"/>
    <n v="0.1551803319463044"/>
    <n v="9.3525352002445994E-2"/>
    <n v="2.0821501951318821E-3"/>
    <s v="0-10"/>
    <n v="0.60268818109506106"/>
    <n v="14.43613885107327"/>
    <n v="8.0561096595450614"/>
    <n v="70.001089333967641"/>
    <n v="589.94492880114183"/>
  </r>
  <r>
    <n v="301"/>
    <n v="307"/>
    <n v="272"/>
    <n v="267"/>
    <n v="259"/>
    <s v="Agata SA, Katowice"/>
    <m/>
    <m/>
    <m/>
    <n v="2001"/>
    <m/>
    <n v="272241916"/>
    <n v="37615"/>
    <n v="6340197476"/>
    <s v="SA"/>
    <s v="4759"/>
    <s v="Sprzedaż detaliczna mebli, sprzętu oświetleniowego i pozostałych artykułów użytku domowego prowadzona w wyspecjalizowanych sklepach"/>
    <s v="Handel detaliczny"/>
    <s v="handel detaliczny"/>
    <m/>
    <n v="400"/>
    <s v="S"/>
    <x v="3"/>
    <n v="2270414.6508900002"/>
    <n v="187115.52773"/>
    <n v="178240.31546000001"/>
    <n v="143666.97013"/>
    <n v="52159.79466"/>
    <n v="6071"/>
    <n v="3821"/>
    <n v="293812.43320999999"/>
    <n v="1849519.6100300001"/>
    <n v="1364257.9781299999"/>
    <n v="485261.63189999998"/>
    <n v="1185240.86051"/>
    <n v="664278.74951999995"/>
    <m/>
    <m/>
    <s v="G"/>
    <s v="Wholesale and Retail Trade; Repair of Motor Vehicles and Motorcycles"/>
    <s v="47"/>
    <s v="RETAIL TRADE, EXCEPT OF MOTOR VEHICLES"/>
    <s v="Medium-high"/>
    <n v="2.6739608985610511E-3"/>
    <n v="6.5919358836591169"/>
    <n v="6.3277855467362643E-2"/>
    <n v="7.7677992355901351E-2"/>
    <n v="0.121213311923942"/>
    <x v="1"/>
    <n v="0"/>
    <n v="0.64083714175421735"/>
    <n v="76.894120180581012"/>
    <n v="594.19383692488873"/>
    <n v="357.04212984297311"/>
    <x v="0"/>
    <s v="Exp&lt;25"/>
    <s v="Exp&lt;50"/>
    <s v="Increased Export Intensity"/>
    <n v="1"/>
    <n v="1.3122642350243941E-3"/>
    <n v="24.914120006284939"/>
    <n v="0.2224562752443866"/>
    <n v="-9.4825217345761246"/>
    <n v="-9.9627223924725783E-2"/>
    <n v="5.718960255583827"/>
    <s v="Yes"/>
    <s v="Yes"/>
    <s v="Yes"/>
    <x v="3"/>
    <s v="Declining"/>
    <n v="19.949254678084358"/>
    <n v="0.1818985896733416"/>
    <n v="4.6524472180472509"/>
    <s v="No"/>
    <s v="2.Hiring"/>
    <s v="Hiring"/>
    <n v="24.418635450576861"/>
    <n v="7.9620596655214954E-2"/>
    <n v="0.1551803319463044"/>
    <n v="9.3525352002445994E-2"/>
    <n v="2.0821501951318821E-3"/>
    <s v="0-10"/>
    <n v="0.60268818109506106"/>
    <n v="14.43613885107327"/>
    <n v="8.0561096595450614"/>
    <n v="70.001089333967641"/>
    <n v="589.94492880114183"/>
  </r>
  <r>
    <n v="301"/>
    <n v="307"/>
    <n v="272"/>
    <n v="267"/>
    <n v="259"/>
    <s v="Agata SA, Katowice"/>
    <m/>
    <m/>
    <m/>
    <n v="2001"/>
    <m/>
    <n v="272241916"/>
    <n v="37615"/>
    <n v="6340197476"/>
    <s v="SA"/>
    <s v="4759"/>
    <s v="Sprzedaż detaliczna mebli, sprzętu oświetleniowego i pozostałych artykułów użytku domowego prowadzona w wyspecjalizowanych sklepach"/>
    <s v="Handel detaliczny"/>
    <s v="handel detaliczny"/>
    <m/>
    <n v="400"/>
    <s v="S"/>
    <x v="4"/>
    <n v="2323523"/>
    <n v="252190"/>
    <n v="254294"/>
    <n v="202992"/>
    <n v="52940"/>
    <n v="7887"/>
    <n v="3782"/>
    <n v="322733"/>
    <n v="1997551.9"/>
    <n v="1504892"/>
    <n v="492659.9"/>
    <n v="1323942"/>
    <n v="643548"/>
    <m/>
    <m/>
    <s v="G"/>
    <s v="Wholesale and Retail Trade; Repair of Motor Vehicles and Motorcycles"/>
    <s v="47"/>
    <s v="RETAIL TRADE, EXCEPT OF MOTOR VEHICLES"/>
    <s v="Medium-high"/>
    <n v="3.3944144301562762E-3"/>
    <n v="2.33914756888931"/>
    <n v="8.7363886649712522E-2"/>
    <n v="0.1016203884364657"/>
    <n v="0.15332393715132539"/>
    <x v="1"/>
    <n v="0"/>
    <n v="0.66278227864817929"/>
    <n v="85.333950290851405"/>
    <n v="614.36356425171869"/>
    <n v="397.90904283447912"/>
    <x v="0"/>
    <s v="Exp&lt;25"/>
    <s v="Exp&lt;50"/>
    <s v="Increased Export Intensity"/>
    <n v="1"/>
    <n v="1.3122642350243941E-3"/>
    <n v="24.914120006284939"/>
    <n v="0.2224562752443866"/>
    <n v="-9.4825217345761246"/>
    <n v="-9.9627223924725783E-2"/>
    <n v="5.718960255583827"/>
    <s v="Yes"/>
    <s v="Yes"/>
    <s v="Yes"/>
    <x v="3"/>
    <s v="Declining"/>
    <n v="19.949254678084358"/>
    <n v="0.1818985896733416"/>
    <n v="4.6524472180472509"/>
    <s v="No"/>
    <s v="2.Hiring"/>
    <s v="Hiring"/>
    <n v="24.418635450576861"/>
    <n v="7.9620596655214954E-2"/>
    <n v="0.1551803319463044"/>
    <n v="9.3525352002445994E-2"/>
    <n v="2.0821501951318821E-3"/>
    <s v="0-10"/>
    <n v="0.60268818109506106"/>
    <n v="14.43613885107327"/>
    <n v="8.0561096595450614"/>
    <n v="70.001089333967641"/>
    <n v="589.94492880114183"/>
  </r>
  <r>
    <n v="269"/>
    <n v="332"/>
    <n v="302"/>
    <n v="272"/>
    <n v="260"/>
    <s v="Volvo Car Poland sp. z o.o., Warszawa"/>
    <m/>
    <m/>
    <m/>
    <n v="2001"/>
    <m/>
    <s v="014928607"/>
    <n v="18620"/>
    <n v="1132109846"/>
    <s v="sp. z o.o."/>
    <s v="4511"/>
    <s v="Sprzedaż hurtowa i detaliczna samochodów osobowych i furgonetek"/>
    <m/>
    <s v="motoryzacja"/>
    <m/>
    <n v="500"/>
    <s v="J"/>
    <x v="1"/>
    <n v="1748761.6924999999"/>
    <n v="3537.6053299999999"/>
    <n v="5621.7331900000008"/>
    <n v="6213.1948300000004"/>
    <n v="175.07174000000001"/>
    <n v="0"/>
    <n v="29"/>
    <n v="8213.7445399999997"/>
    <n v="274476.59685999999"/>
    <n v="61386.516109999997"/>
    <n v="213090.08074999999"/>
    <n v="6734.3883800000003"/>
    <n v="267742.2084799999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5.9210416045801351"/>
    <n v="3.552911100835999E-3"/>
    <n v="2.263651947407783E-2"/>
    <n v="0.92260714402099864"/>
    <x v="0"/>
    <n v="1"/>
    <n v="2.453538282331209E-2"/>
    <n v="283.23257034482759"/>
    <n v="60302.127327586197"/>
    <n v="2116.7764175862071"/>
    <x v="0"/>
    <s v="Exp&lt;25"/>
    <s v="Exp&lt;50"/>
    <s v="Decreased Export Intensity"/>
    <n v="0"/>
    <n v="-1.0221519702650841E-5"/>
    <n v="37.335854547567578"/>
    <n v="0.31725923288088792"/>
    <n v="-0.48126482060319098"/>
    <n v="-4.8242662882262977E-3"/>
    <n v="8.2545062517994872"/>
    <s v="Yes"/>
    <s v="No"/>
    <s v="No"/>
    <x v="3"/>
    <s v="Declining"/>
    <n v="138.46153846153851"/>
    <n v="0.86903784702360953"/>
    <n v="24.26664847411093"/>
    <s v="No"/>
    <s v="2.Hiring"/>
    <s v="Hiring"/>
    <n v="-30318.51411815135"/>
    <n v="2.5642328000164169E-3"/>
    <n v="0.1671209259843624"/>
    <n v="1.295193874639617E-2"/>
    <n v="1.0221519702650841E-5"/>
    <s v="0-10"/>
    <n v="7.7500400803236863E-2"/>
    <n v="14.43545426452023"/>
    <n v="3.2580965380214821"/>
    <n v="262.42685653846149"/>
    <n v="71493.207666538452"/>
  </r>
  <r>
    <n v="269"/>
    <n v="332"/>
    <n v="302"/>
    <n v="272"/>
    <n v="260"/>
    <s v="Volvo Car Poland sp. z o.o., Warszawa"/>
    <m/>
    <m/>
    <m/>
    <n v="2001"/>
    <m/>
    <s v="014928607"/>
    <n v="18620"/>
    <n v="1132109846"/>
    <s v="sp. z o.o."/>
    <s v="4511"/>
    <s v="Sprzedaż hurtowa i detaliczna samochodów osobowych i furgonetek"/>
    <m/>
    <s v="motoryzacja"/>
    <m/>
    <n v="500"/>
    <s v="J"/>
    <x v="0"/>
    <n v="1858823.3993299999"/>
    <n v="3469.8460500000001"/>
    <n v="6585.8340199999993"/>
    <n v="4766.4559300000001"/>
    <n v="185.00839999999999"/>
    <n v="19"/>
    <n v="26"/>
    <n v="6823.0982700000004"/>
    <n v="368011"/>
    <n v="61874"/>
    <n v="306137"/>
    <n v="28521"/>
    <n v="339489.95653000002"/>
    <m/>
    <m/>
    <s v="G"/>
    <s v="Wholesale and Retail Trade; Repair of Motor Vehicles and Motorcycles"/>
    <s v="45"/>
    <s v="WHOLESALE AND RETAIL TRADE SERVICES OF MOTOR VEHICLES; REPAIR SERVICES OF MOTOR VEHICLES"/>
    <s v="Medium-high"/>
    <n v="1.0221519702650841E-5"/>
    <m/>
    <n v="2.5642328000164169E-3"/>
    <n v="1.295193874639617E-2"/>
    <n v="0.1671209259843624"/>
    <x v="0"/>
    <n v="1"/>
    <n v="7.7500400803236863E-2"/>
    <n v="262.42685653846149"/>
    <n v="71493.207666538452"/>
    <n v="2379.7692307692309"/>
    <x v="0"/>
    <s v="Exp&lt;25"/>
    <s v="Exp&lt;50"/>
    <s v="Decreased Export Intensity"/>
    <n v="0"/>
    <n v="-1.0221519702650841E-5"/>
    <n v="37.335854547567578"/>
    <n v="0.31725923288088792"/>
    <n v="-0.48126482060319098"/>
    <n v="-4.8242662882262977E-3"/>
    <n v="8.2545062517994872"/>
    <s v="Yes"/>
    <s v="No"/>
    <s v="No"/>
    <x v="3"/>
    <s v="Declining"/>
    <n v="138.46153846153851"/>
    <n v="0.86903784702360953"/>
    <n v="24.26664847411093"/>
    <s v="No"/>
    <s v="2.Hiring"/>
    <s v="Hiring"/>
    <n v="-30318.51411815135"/>
    <n v="2.5642328000164169E-3"/>
    <n v="0.1671209259843624"/>
    <n v="1.295193874639617E-2"/>
    <n v="1.0221519702650841E-5"/>
    <s v="0-10"/>
    <n v="7.7500400803236863E-2"/>
    <n v="14.43545426452023"/>
    <n v="3.2580965380214821"/>
    <n v="262.42685653846149"/>
    <n v="71493.207666538452"/>
  </r>
  <r>
    <n v="269"/>
    <n v="332"/>
    <n v="302"/>
    <n v="272"/>
    <n v="260"/>
    <s v="Volvo Car Poland sp. z o.o., Warszawa"/>
    <m/>
    <m/>
    <m/>
    <n v="2001"/>
    <m/>
    <s v="014928607"/>
    <n v="18620"/>
    <n v="1132109846"/>
    <s v="sp. z o.o."/>
    <s v="4511"/>
    <s v="Sprzedaż hurtowa i detaliczna samochodów osobowych i furgonetek"/>
    <m/>
    <s v="motoryzacja"/>
    <m/>
    <n v="500"/>
    <s v="J"/>
    <x v="2"/>
    <n v="1890657.4455899999"/>
    <n v="3114"/>
    <n v="3974"/>
    <n v="2407"/>
    <n v="165"/>
    <n v="0"/>
    <n v="31"/>
    <n v="8452"/>
    <n v="296908"/>
    <n v="61598"/>
    <n v="235310"/>
    <n v="3142"/>
    <n v="199173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8.1140702989181079"/>
    <n v="1.273102118849917E-3"/>
    <n v="8.1068883290446869E-3"/>
    <n v="0.76607256524506684"/>
    <x v="0"/>
    <n v="1"/>
    <n v="1.0582402629770841E-2"/>
    <n v="272.64516129032262"/>
    <n v="60988.949857741929"/>
    <n v="1987.0322580645161"/>
    <x v="0"/>
    <s v="Exp&lt;25"/>
    <s v="Exp&lt;50"/>
    <s v="Decreased Export Intensity"/>
    <n v="0"/>
    <n v="-1.0221519702650841E-5"/>
    <n v="37.335854547567578"/>
    <n v="0.31725923288088792"/>
    <n v="-0.48126482060319098"/>
    <n v="-4.8242662882262977E-3"/>
    <n v="8.2545062517994872"/>
    <s v="Yes"/>
    <s v="No"/>
    <s v="No"/>
    <x v="3"/>
    <s v="Declining"/>
    <n v="138.46153846153851"/>
    <n v="0.86903784702360953"/>
    <n v="24.26664847411093"/>
    <s v="No"/>
    <s v="2.Hiring"/>
    <s v="Hiring"/>
    <n v="-30318.51411815135"/>
    <n v="2.5642328000164169E-3"/>
    <n v="0.1671209259843624"/>
    <n v="1.295193874639617E-2"/>
    <n v="1.0221519702650841E-5"/>
    <s v="0-10"/>
    <n v="7.7500400803236863E-2"/>
    <n v="14.43545426452023"/>
    <n v="3.2580965380214821"/>
    <n v="262.42685653846149"/>
    <n v="71493.207666538452"/>
  </r>
  <r>
    <n v="269"/>
    <n v="332"/>
    <n v="302"/>
    <n v="272"/>
    <n v="260"/>
    <s v="Volvo Car Poland sp. z o.o., Warszawa"/>
    <m/>
    <m/>
    <m/>
    <n v="2001"/>
    <m/>
    <s v="014928607"/>
    <n v="18620"/>
    <n v="1132109846"/>
    <s v="sp. z o.o."/>
    <s v="4511"/>
    <s v="Sprzedaż hurtowa i detaliczna samochodów osobowych i furgonetek"/>
    <m/>
    <s v="motoryzacja"/>
    <m/>
    <n v="500"/>
    <s v="J"/>
    <x v="3"/>
    <n v="2048833.3442599999"/>
    <n v="4460.0554599999996"/>
    <n v="13995.44859"/>
    <n v="11979.0821"/>
    <n v="132.12054000000001"/>
    <n v="0"/>
    <n v="33"/>
    <n v="8541.2576200000003"/>
    <n v="438627.60822000011"/>
    <n v="73857.18131"/>
    <n v="364770.42690999998"/>
    <n v="12713.47048"/>
    <n v="425914.13773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8.3661849500526344"/>
    <n v="5.846782088724068E-3"/>
    <n v="2.731036960626454E-2"/>
    <n v="0.94223541234037611"/>
    <x v="0"/>
    <n v="1"/>
    <n v="2.8984656327477161E-2"/>
    <n v="258.82598848484849"/>
    <n v="62085.858916969693"/>
    <n v="2238.096403333333"/>
    <x v="0"/>
    <s v="Exp&lt;25"/>
    <s v="Exp&lt;50"/>
    <s v="Decreased Export Intensity"/>
    <n v="0"/>
    <n v="-1.0221519702650841E-5"/>
    <n v="37.335854547567578"/>
    <n v="0.31725923288088792"/>
    <n v="-0.48126482060319098"/>
    <n v="-4.8242662882262977E-3"/>
    <n v="8.2545062517994872"/>
    <s v="Yes"/>
    <s v="No"/>
    <s v="No"/>
    <x v="3"/>
    <s v="Declining"/>
    <n v="138.46153846153851"/>
    <n v="0.86903784702360953"/>
    <n v="24.26664847411093"/>
    <s v="No"/>
    <s v="2.Hiring"/>
    <s v="Hiring"/>
    <n v="-30318.51411815135"/>
    <n v="2.5642328000164169E-3"/>
    <n v="0.1671209259843624"/>
    <n v="1.295193874639617E-2"/>
    <n v="1.0221519702650841E-5"/>
    <s v="0-10"/>
    <n v="7.7500400803236863E-2"/>
    <n v="14.43545426452023"/>
    <n v="3.2580965380214821"/>
    <n v="262.42685653846149"/>
    <n v="71493.207666538452"/>
  </r>
  <r>
    <n v="269"/>
    <n v="332"/>
    <n v="302"/>
    <n v="272"/>
    <n v="260"/>
    <s v="Volvo Car Poland sp. z o.o., Warszawa"/>
    <m/>
    <m/>
    <m/>
    <n v="2001"/>
    <m/>
    <s v="014928607"/>
    <n v="18620"/>
    <n v="1132109846"/>
    <s v="sp. z o.o."/>
    <s v="4511"/>
    <s v="Sprzedaż hurtowa i detaliczna samochodów osobowych i furgonetek"/>
    <m/>
    <s v="motoryzacja"/>
    <m/>
    <n v="500"/>
    <s v="J"/>
    <x v="4"/>
    <n v="2552831"/>
    <n v="6516.9"/>
    <n v="26787"/>
    <n v="21606"/>
    <n v="101"/>
    <n v="0"/>
    <n v="62"/>
    <n v="19914"/>
    <n v="516704"/>
    <n v="83947"/>
    <n v="432757"/>
    <n v="22340"/>
    <n v="494363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4.59925094210309"/>
    <n v="8.4635449820219203E-3"/>
    <n v="4.1815043042051157E-2"/>
    <n v="0.96714413607878247"/>
    <x v="0"/>
    <n v="1"/>
    <n v="4.3235585557688742E-2"/>
    <n v="321.19354838709683"/>
    <n v="41174.693548387098"/>
    <n v="1353.983870967742"/>
    <x v="0"/>
    <s v="Exp&lt;25"/>
    <s v="Exp&lt;50"/>
    <s v="Decreased Export Intensity"/>
    <n v="0"/>
    <n v="-1.0221519702650841E-5"/>
    <n v="37.335854547567578"/>
    <n v="0.31725923288088792"/>
    <n v="-0.48126482060319098"/>
    <n v="-4.8242662882262977E-3"/>
    <n v="8.2545062517994872"/>
    <s v="Yes"/>
    <s v="No"/>
    <s v="No"/>
    <x v="3"/>
    <s v="Declining"/>
    <n v="138.46153846153851"/>
    <n v="0.86903784702360953"/>
    <n v="24.26664847411093"/>
    <s v="No"/>
    <s v="2.Hiring"/>
    <s v="Hiring"/>
    <n v="-30318.51411815135"/>
    <n v="2.5642328000164169E-3"/>
    <n v="0.1671209259843624"/>
    <n v="1.295193874639617E-2"/>
    <n v="1.0221519702650841E-5"/>
    <s v="0-10"/>
    <n v="7.7500400803236863E-2"/>
    <n v="14.43545426452023"/>
    <n v="3.2580965380214821"/>
    <n v="262.42685653846149"/>
    <n v="71493.207666538452"/>
  </r>
  <r>
    <n v="187"/>
    <n v="274"/>
    <n v="288"/>
    <n v="236"/>
    <n v="261"/>
    <s v="Lek SA, Stryków"/>
    <m/>
    <m/>
    <m/>
    <n v="2001"/>
    <m/>
    <s v="471255608"/>
    <n v="61723"/>
    <n v="7281341936"/>
    <s v="SA"/>
    <s v="2120"/>
    <s v="Produkcja leków i pozostałych wyrobów farmaceutycznych"/>
    <m/>
    <s v="ochrona zdrowia i farmacja"/>
    <m/>
    <n v="500"/>
    <s v="J"/>
    <x v="0"/>
    <n v="1854585"/>
    <n v="68581"/>
    <n v="62513"/>
    <n v="43003"/>
    <n v="58689"/>
    <n v="314551"/>
    <n v="876"/>
    <n v="104676"/>
    <n v="1349421"/>
    <n v="379567"/>
    <n v="969854"/>
    <n v="646104"/>
    <n v="703316.57700000005"/>
    <m/>
    <m/>
    <s v="C"/>
    <s v="Manufacturing"/>
    <s v="21"/>
    <s v="MANUFACTURE OF BASIC PHARMACEUTICAL PRODUCTS AND PHARMACEUTICAL PREPARATIONS"/>
    <s v="Medium-low"/>
    <n v="0.16960721670885939"/>
    <m/>
    <n v="2.3187397719705492E-2"/>
    <n v="3.1867741794443689E-2"/>
    <n v="6.655739633247898E-2"/>
    <x v="0"/>
    <n v="1"/>
    <n v="0.47880090794496311"/>
    <n v="119.49315068493151"/>
    <n v="2117.106164383561"/>
    <n v="433.29566210045658"/>
    <x v="1"/>
    <s v="Exp&lt;25"/>
    <s v="Exp&lt;50"/>
    <s v="Increased Export Intensity"/>
    <n v="1"/>
    <n v="0.14004704493237641"/>
    <n v="86.258571219437229"/>
    <n v="0.6219656901828241"/>
    <n v="34.969979144519741"/>
    <n v="0.29988219101370989"/>
    <n v="16.823191556841621"/>
    <s v="No"/>
    <s v="No"/>
    <s v="No"/>
    <x v="0"/>
    <s v="Growing"/>
    <n v="31.05022831050228"/>
    <n v="0.27041048594311962"/>
    <n v="6.9940052802148989"/>
    <s v="No"/>
    <s v="2.Hiring"/>
    <s v="Hiring"/>
    <n v="891.88645151365108"/>
    <n v="2.3187397719705492E-2"/>
    <n v="6.655739633247898E-2"/>
    <n v="3.1867741794443689E-2"/>
    <n v="0.16960721670885939"/>
    <s v="10-25"/>
    <n v="0.47880090794496311"/>
    <n v="14.433171509318139"/>
    <n v="6.7753660909363917"/>
    <n v="119.49315068493151"/>
    <n v="2117.106164383561"/>
  </r>
  <r>
    <n v="187"/>
    <n v="274"/>
    <n v="288"/>
    <n v="236"/>
    <n v="261"/>
    <s v="Lek SA, Stryków"/>
    <m/>
    <m/>
    <m/>
    <n v="2001"/>
    <m/>
    <s v="471255608"/>
    <n v="61723"/>
    <n v="7281341936"/>
    <s v="SA"/>
    <s v="2120"/>
    <s v="Produkcja leków i pozostałych wyrobów farmaceutycznych"/>
    <m/>
    <s v="ochrona zdrowia i farmacja"/>
    <m/>
    <n v="500"/>
    <s v="J"/>
    <x v="1"/>
    <n v="1954850.7790099999"/>
    <n v="64381.117969999999"/>
    <n v="59296.876620000003"/>
    <n v="44662.050189999987"/>
    <n v="55298"/>
    <n v="325386"/>
    <n v="934"/>
    <n v="107523"/>
    <n v="1380363.2967399999"/>
    <n v="405552.22328999999"/>
    <n v="974811.07345000003"/>
    <n v="690766.11285000003"/>
    <n v="689597.18388999999"/>
    <m/>
    <m/>
    <s v="C"/>
    <s v="Manufacturing"/>
    <s v="21"/>
    <s v="MANUFACTURE OF BASIC PHARMACEUTICAL PRODUCTS AND PHARMACEUTICAL PREPARATIONS"/>
    <s v="Medium-low"/>
    <n v="0.1664505564791938"/>
    <n v="5.4063728009231093"/>
    <n v="2.2846782306636369E-2"/>
    <n v="3.2355286681034059E-2"/>
    <n v="6.4655821064717414E-2"/>
    <x v="0"/>
    <n v="1"/>
    <n v="0.50042341351829644"/>
    <n v="115.1209850107066"/>
    <n v="2092.9879860920769"/>
    <n v="434.21008917558879"/>
    <x v="1"/>
    <s v="Exp&lt;25"/>
    <s v="Exp&lt;50"/>
    <s v="Increased Export Intensity"/>
    <n v="1"/>
    <n v="0.14004704493237641"/>
    <n v="86.258571219437229"/>
    <n v="0.6219656901828241"/>
    <n v="34.969979144519741"/>
    <n v="0.29988219101370989"/>
    <n v="16.823191556841621"/>
    <s v="No"/>
    <s v="No"/>
    <s v="No"/>
    <x v="0"/>
    <s v="Growing"/>
    <n v="31.05022831050228"/>
    <n v="0.27041048594311962"/>
    <n v="6.9940052802148989"/>
    <s v="No"/>
    <s v="2.Hiring"/>
    <s v="Hiring"/>
    <n v="891.88645151365108"/>
    <n v="2.3187397719705492E-2"/>
    <n v="6.655739633247898E-2"/>
    <n v="3.1867741794443689E-2"/>
    <n v="0.16960721670885939"/>
    <s v="10-25"/>
    <n v="0.47880090794496311"/>
    <n v="14.433171509318139"/>
    <n v="6.7753660909363917"/>
    <n v="119.49315068493151"/>
    <n v="2117.106164383561"/>
  </r>
  <r>
    <n v="187"/>
    <n v="274"/>
    <n v="288"/>
    <n v="236"/>
    <n v="261"/>
    <s v="Lek SA, Stryków"/>
    <m/>
    <m/>
    <m/>
    <n v="2001"/>
    <m/>
    <s v="471255608"/>
    <n v="61723"/>
    <n v="7281341936"/>
    <s v="SA"/>
    <s v="2120"/>
    <s v="Produkcja leków i pozostałych wyrobów farmaceutycznych"/>
    <m/>
    <s v="ochrona zdrowia i farmacja"/>
    <m/>
    <n v="500"/>
    <s v="J"/>
    <x v="2"/>
    <n v="2036383"/>
    <n v="62025"/>
    <n v="60954"/>
    <n v="46430"/>
    <n v="47120"/>
    <n v="379166.9"/>
    <n v="983"/>
    <n v="110905"/>
    <n v="1480034.71853"/>
    <n v="426570.78577999998"/>
    <n v="1053463.9327499999"/>
    <n v="737195.70465999993"/>
    <n v="742839.01387000002"/>
    <m/>
    <m/>
    <s v="C"/>
    <s v="Manufacturing"/>
    <s v="21"/>
    <s v="MANUFACTURE OF BASIC PHARMACEUTICAL PRODUCTS AND PHARMACEUTICAL PREPARATIONS"/>
    <s v="Medium-low"/>
    <n v="0.18619626072305651"/>
    <n v="4.1707644320192472"/>
    <n v="2.2800229622816529E-2"/>
    <n v="3.1370885708759053E-2"/>
    <n v="6.2981918785614543E-2"/>
    <x v="0"/>
    <n v="1"/>
    <n v="0.49809352134130841"/>
    <n v="112.822990844354"/>
    <n v="2071.6002034588"/>
    <n v="433.94790008138352"/>
    <x v="1"/>
    <s v="Exp&lt;25"/>
    <s v="Exp&lt;50"/>
    <s v="Increased Export Intensity"/>
    <n v="1"/>
    <n v="0.14004704493237641"/>
    <n v="86.258571219437229"/>
    <n v="0.6219656901828241"/>
    <n v="34.969979144519741"/>
    <n v="0.29988219101370989"/>
    <n v="16.823191556841621"/>
    <s v="No"/>
    <s v="No"/>
    <s v="No"/>
    <x v="0"/>
    <s v="Growing"/>
    <n v="31.05022831050228"/>
    <n v="0.27041048594311962"/>
    <n v="6.9940052802148989"/>
    <s v="No"/>
    <s v="2.Hiring"/>
    <s v="Hiring"/>
    <n v="891.88645151365108"/>
    <n v="2.3187397719705492E-2"/>
    <n v="6.655739633247898E-2"/>
    <n v="3.1867741794443689E-2"/>
    <n v="0.16960721670885939"/>
    <s v="10-25"/>
    <n v="0.47880090794496311"/>
    <n v="14.433171509318139"/>
    <n v="6.7753660909363917"/>
    <n v="119.49315068493151"/>
    <n v="2117.106164383561"/>
  </r>
  <r>
    <n v="187"/>
    <n v="274"/>
    <n v="288"/>
    <n v="236"/>
    <n v="261"/>
    <s v="Lek SA, Stryków"/>
    <m/>
    <m/>
    <m/>
    <n v="2001"/>
    <m/>
    <s v="471255608"/>
    <n v="61723"/>
    <n v="7281341936"/>
    <s v="SA"/>
    <s v="2120"/>
    <s v="Produkcja leków i pozostałych wyrobów farmaceutycznych"/>
    <m/>
    <s v="ochrona zdrowia i farmacja"/>
    <m/>
    <n v="500"/>
    <s v="J"/>
    <x v="3"/>
    <n v="2509540.3955600001"/>
    <n v="134278.14507"/>
    <n v="120992.01817"/>
    <n v="97275.592170000004"/>
    <n v="45617"/>
    <n v="741798"/>
    <n v="1083"/>
    <n v="125457"/>
    <n v="1655307.80831"/>
    <n v="417546.14528"/>
    <n v="1237761.6630299999"/>
    <n v="834471.29683000001"/>
    <n v="820836.51147999999"/>
    <m/>
    <m/>
    <s v="C"/>
    <s v="Manufacturing"/>
    <s v="21"/>
    <s v="MANUFACTURE OF BASIC PHARMACEUTICAL PRODUCTS AND PHARMACEUTICAL PREPARATIONS"/>
    <s v="Medium-low"/>
    <n v="0.29559117729781309"/>
    <n v="23.23518687594623"/>
    <n v="3.8762313745618393E-2"/>
    <n v="5.8765863171583971E-2"/>
    <n v="0.11657152563489211"/>
    <x v="0"/>
    <n v="1"/>
    <n v="0.50411850451062645"/>
    <n v="115.8421052631579"/>
    <n v="2317.2118149215139"/>
    <n v="385.54584051708218"/>
    <x v="4"/>
    <s v="Exp&lt;25"/>
    <s v="Exp&lt;50"/>
    <s v="Increased Export Intensity"/>
    <n v="1"/>
    <n v="0.14004704493237641"/>
    <n v="86.258571219437229"/>
    <n v="0.6219656901828241"/>
    <n v="34.969979144519741"/>
    <n v="0.29988219101370989"/>
    <n v="16.823191556841621"/>
    <s v="No"/>
    <s v="No"/>
    <s v="No"/>
    <x v="0"/>
    <s v="Growing"/>
    <n v="31.05022831050228"/>
    <n v="0.27041048594311962"/>
    <n v="6.9940052802148989"/>
    <s v="No"/>
    <s v="2.Hiring"/>
    <s v="Hiring"/>
    <n v="891.88645151365108"/>
    <n v="2.3187397719705492E-2"/>
    <n v="6.655739633247898E-2"/>
    <n v="3.1867741794443689E-2"/>
    <n v="0.16960721670885939"/>
    <s v="10-25"/>
    <n v="0.47880090794496311"/>
    <n v="14.433171509318139"/>
    <n v="6.7753660909363917"/>
    <n v="119.49315068493151"/>
    <n v="2117.106164383561"/>
  </r>
  <r>
    <n v="187"/>
    <n v="274"/>
    <n v="288"/>
    <n v="236"/>
    <n v="261"/>
    <s v="Lek SA, Stryków"/>
    <m/>
    <m/>
    <m/>
    <n v="2001"/>
    <m/>
    <s v="471255608"/>
    <n v="61723"/>
    <n v="7281341936"/>
    <s v="SA"/>
    <s v="2120"/>
    <s v="Produkcja leków i pozostałych wyrobów farmaceutycznych"/>
    <m/>
    <s v="ochrona zdrowia i farmacja"/>
    <m/>
    <n v="500"/>
    <s v="J"/>
    <x v="4"/>
    <n v="3454323.52305"/>
    <n v="127136.48761"/>
    <n v="107991.68279000001"/>
    <n v="86281.828480000011"/>
    <n v="48348"/>
    <n v="1069646"/>
    <n v="1148"/>
    <n v="159381"/>
    <n v="2124084.9449399998"/>
    <n v="460442.63604999997"/>
    <n v="1663642.30889"/>
    <n v="920753.12530999992"/>
    <n v="1203331.81963"/>
    <m/>
    <m/>
    <s v="C"/>
    <s v="Manufacturing"/>
    <s v="21"/>
    <s v="MANUFACTURE OF BASIC PHARMACEUTICAL PRODUCTS AND PHARMACEUTICAL PREPARATIONS"/>
    <s v="Medium-low"/>
    <n v="0.30965426164123577"/>
    <n v="37.647655688729117"/>
    <n v="2.4977923435445141E-2"/>
    <n v="4.0620705252650449E-2"/>
    <n v="9.3707885543098834E-2"/>
    <x v="0"/>
    <n v="1"/>
    <n v="0.43348225197086399"/>
    <n v="138.83362369337979"/>
    <n v="3008.992615897213"/>
    <n v="401.08243558362369"/>
    <x v="4"/>
    <s v="Exp&lt;25"/>
    <s v="Exp&lt;50"/>
    <s v="Increased Export Intensity"/>
    <n v="1"/>
    <n v="0.14004704493237641"/>
    <n v="86.258571219437229"/>
    <n v="0.6219656901828241"/>
    <n v="34.969979144519741"/>
    <n v="0.29988219101370989"/>
    <n v="16.823191556841621"/>
    <s v="No"/>
    <s v="No"/>
    <s v="No"/>
    <x v="0"/>
    <s v="Growing"/>
    <n v="31.05022831050228"/>
    <n v="0.27041048594311962"/>
    <n v="6.9940052802148989"/>
    <s v="No"/>
    <s v="2.Hiring"/>
    <s v="Hiring"/>
    <n v="891.88645151365108"/>
    <n v="2.3187397719705492E-2"/>
    <n v="6.655739633247898E-2"/>
    <n v="3.1867741794443689E-2"/>
    <n v="0.16960721670885939"/>
    <s v="10-25"/>
    <n v="0.47880090794496311"/>
    <n v="14.433171509318139"/>
    <n v="6.7753660909363917"/>
    <n v="119.49315068493151"/>
    <n v="2117.106164383561"/>
  </r>
  <r>
    <n v="127"/>
    <n v="198"/>
    <n v="160"/>
    <n v="269"/>
    <n v="262"/>
    <s v="Tameh Holding sp. z o.o. GK, Dąbrowa Górnicza "/>
    <m/>
    <n v="2014"/>
    <m/>
    <m/>
    <m/>
    <s v="243631554"/>
    <n v="517887"/>
    <n v="6292469993"/>
    <s v="sp. z o.o."/>
    <s v="7010"/>
    <s v="Działalność firm centralnych (head offices) i holdingów, z wyłączeniem holdingów finansowych"/>
    <s v="Inna produkcja "/>
    <s v="produkcja"/>
    <m/>
    <n v="400"/>
    <s v="S"/>
    <x v="2"/>
    <n v="1766331"/>
    <n v="27986"/>
    <n v="5599.8"/>
    <n v="3825"/>
    <n v="187809"/>
    <n v="0"/>
    <n v="868"/>
    <n v="96585"/>
    <n v="2928174"/>
    <n v="2099703"/>
    <n v="828471"/>
    <n v="1302248"/>
    <n v="1625926"/>
    <m/>
    <m/>
    <s v="M"/>
    <s v="Professional, Scientific and Technical Activities"/>
    <s v="70"/>
    <s v="ACTIVITIES OF HEAD OFFICES; MANAGEMENT CONSULTANCY ACTIVITIES"/>
    <s v="High"/>
    <n v="0"/>
    <n v="0"/>
    <n v="2.1655057857219288E-3"/>
    <n v="1.306274832028425E-3"/>
    <n v="2.937228546329117E-3"/>
    <x v="1"/>
    <n v="0"/>
    <n v="0.44473040195015728"/>
    <n v="111.27304147465441"/>
    <n v="2034.9435483870971"/>
    <n v="2419.0126728110599"/>
    <x v="0"/>
    <s v="Exp&lt;25"/>
    <s v="Exp&lt;50"/>
    <s v="Decreased Export Intensity"/>
    <n v="0"/>
    <n v="0"/>
    <n v="169.3202091031626"/>
    <n v="0.99073085410025108"/>
    <n v="95.159571813885947"/>
    <n v="0.66864735493113869"/>
    <n v="28.10534067852797"/>
    <s v="Yes"/>
    <s v="No"/>
    <s v="No"/>
    <x v="1"/>
    <s v="Growing"/>
    <n v="0.32537960954446848"/>
    <n v="3.2485139558309228E-3"/>
    <n v="8.1245835459076154E-2"/>
    <s v="Yes"/>
    <s v="1.Sustaining"/>
    <s v="Hiring"/>
    <n v="3376.3942862168019"/>
    <n v="4.0695683040209783E-2"/>
    <n v="5.9647077484336578E-2"/>
    <n v="2.6221096182602498E-2"/>
    <n v="0"/>
    <s v="0-10"/>
    <n v="0.43960403909962231"/>
    <n v="14.429659443595099"/>
    <n v="6.826545223556594"/>
    <n v="126.8644251626898"/>
    <n v="2004.4284164859"/>
  </r>
  <r>
    <n v="127"/>
    <n v="198"/>
    <n v="160"/>
    <n v="269"/>
    <n v="262"/>
    <s v="Tameh Holding sp. z o.o. GK, Dąbrowa Górnicza "/>
    <m/>
    <n v="2014"/>
    <m/>
    <m/>
    <m/>
    <s v="243631554"/>
    <n v="517887"/>
    <n v="6292469993"/>
    <s v="sp. z o.o."/>
    <s v="7010"/>
    <s v="Działalność firm centralnych (head offices) i holdingów, z wyłączeniem holdingów finansowych"/>
    <s v="Inna produkcja "/>
    <s v="produkcja"/>
    <m/>
    <n v="400"/>
    <s v="S"/>
    <x v="1"/>
    <n v="1766331"/>
    <n v="27987"/>
    <n v="5599.8"/>
    <n v="3825"/>
    <n v="187809"/>
    <n v="0"/>
    <n v="868"/>
    <n v="110300.5"/>
    <n v="2928174"/>
    <n v="2099703"/>
    <n v="828471"/>
    <n v="1302247"/>
    <n v="1625926"/>
    <m/>
    <m/>
    <s v="M"/>
    <s v="Professional, Scientific and Technical Activities"/>
    <s v="70"/>
    <s v="ACTIVITIES OF HEAD OFFICES; MANAGEMENT CONSULTANCY ACTIVITIES"/>
    <s v="High"/>
    <n v="0"/>
    <n v="-4.4236108443181372"/>
    <n v="2.1655057857219288E-3"/>
    <n v="1.306274832028425E-3"/>
    <n v="2.9372308018371322E-3"/>
    <x v="1"/>
    <n v="0"/>
    <n v="0.44473006044039731"/>
    <n v="127.0743087557604"/>
    <n v="2034.9435483870971"/>
    <n v="2419.0126728110599"/>
    <x v="0"/>
    <s v="Exp&lt;25"/>
    <s v="Exp&lt;50"/>
    <s v="Decreased Export Intensity"/>
    <n v="0"/>
    <n v="0"/>
    <n v="169.3202091031626"/>
    <n v="0.99073085410025108"/>
    <n v="95.159571813885947"/>
    <n v="0.66864735493113869"/>
    <n v="28.10534067852797"/>
    <s v="Yes"/>
    <s v="No"/>
    <s v="No"/>
    <x v="1"/>
    <s v="Growing"/>
    <n v="0.32537960954446848"/>
    <n v="3.2485139558309228E-3"/>
    <n v="8.1245835459076154E-2"/>
    <s v="Yes"/>
    <s v="1.Sustaining"/>
    <s v="Hiring"/>
    <n v="3376.3942862168019"/>
    <n v="4.0695683040209783E-2"/>
    <n v="5.9647077484336578E-2"/>
    <n v="2.6221096182602498E-2"/>
    <n v="0"/>
    <s v="0-10"/>
    <n v="0.43960403909962231"/>
    <n v="14.429659443595099"/>
    <n v="6.826545223556594"/>
    <n v="126.8644251626898"/>
    <n v="2004.4284164859"/>
  </r>
  <r>
    <n v="127"/>
    <n v="198"/>
    <n v="160"/>
    <n v="269"/>
    <n v="262"/>
    <s v="Tameh Holding sp. z o.o. GK, Dąbrowa Górnicza "/>
    <m/>
    <n v="2014"/>
    <m/>
    <m/>
    <m/>
    <s v="243631554"/>
    <n v="517887"/>
    <n v="6292469993"/>
    <s v="sp. z o.o."/>
    <s v="7010"/>
    <s v="Działalność firm centralnych (head offices) i holdingów, z wyłączeniem holdingów finansowych"/>
    <s v="Inna produkcja "/>
    <s v="produkcja"/>
    <m/>
    <n v="400"/>
    <s v="S"/>
    <x v="0"/>
    <n v="1848083"/>
    <n v="129152"/>
    <n v="93912"/>
    <n v="75209"/>
    <n v="155447"/>
    <n v="0"/>
    <n v="922"/>
    <n v="116969"/>
    <n v="2868263"/>
    <n v="2156843"/>
    <n v="711420"/>
    <n v="1260900"/>
    <n v="1607363"/>
    <m/>
    <m/>
    <s v="M"/>
    <s v="Professional, Scientific and Technical Activities"/>
    <s v="70"/>
    <s v="ACTIVITIES OF HEAD OFFICES; MANAGEMENT CONSULTANCY ACTIVITIES"/>
    <s v="High"/>
    <n v="0"/>
    <m/>
    <n v="4.0695683040209783E-2"/>
    <n v="2.6221096182602498E-2"/>
    <n v="5.9647077484336578E-2"/>
    <x v="1"/>
    <n v="0"/>
    <n v="0.43960403909962231"/>
    <n v="126.8644251626898"/>
    <n v="2004.4284164859"/>
    <n v="2339.3091106290672"/>
    <x v="0"/>
    <s v="Exp&lt;25"/>
    <s v="Exp&lt;50"/>
    <s v="Decreased Export Intensity"/>
    <n v="0"/>
    <n v="0"/>
    <n v="169.3202091031626"/>
    <n v="0.99073085410025108"/>
    <n v="95.159571813885947"/>
    <n v="0.66864735493113869"/>
    <n v="28.10534067852797"/>
    <s v="Yes"/>
    <s v="No"/>
    <s v="No"/>
    <x v="1"/>
    <s v="Growing"/>
    <n v="0.32537960954446848"/>
    <n v="3.2485139558309228E-3"/>
    <n v="8.1245835459076154E-2"/>
    <s v="Yes"/>
    <s v="1.Sustaining"/>
    <s v="Hiring"/>
    <n v="3376.3942862168019"/>
    <n v="4.0695683040209783E-2"/>
    <n v="5.9647077484336578E-2"/>
    <n v="2.6221096182602498E-2"/>
    <n v="0"/>
    <s v="0-10"/>
    <n v="0.43960403909962231"/>
    <n v="14.429659443595099"/>
    <n v="6.826545223556594"/>
    <n v="126.8644251626898"/>
    <n v="2004.4284164859"/>
  </r>
  <r>
    <n v="127"/>
    <n v="198"/>
    <n v="160"/>
    <n v="269"/>
    <n v="262"/>
    <s v="Tameh Holding sp. z o.o. GK, Dąbrowa Górnicza "/>
    <m/>
    <n v="2014"/>
    <m/>
    <m/>
    <m/>
    <s v="243631554"/>
    <n v="517887"/>
    <n v="6292469993"/>
    <s v="sp. z o.o."/>
    <s v="7010"/>
    <s v="Działalność firm centralnych (head offices) i holdingów, z wyłączeniem holdingów finansowych"/>
    <s v="Inna produkcja "/>
    <s v="produkcja"/>
    <m/>
    <n v="400"/>
    <s v="S"/>
    <x v="3"/>
    <n v="3289987"/>
    <n v="153232"/>
    <n v="121682"/>
    <n v="98565.5"/>
    <n v="195249"/>
    <n v="0"/>
    <n v="877"/>
    <n v="107862"/>
    <n v="3833223"/>
    <n v="2018159"/>
    <n v="1815064"/>
    <n v="1365040"/>
    <n v="2468183"/>
    <m/>
    <m/>
    <s v="M"/>
    <s v="Professional, Scientific and Technical Activities"/>
    <s v="70"/>
    <s v="ACTIVITIES OF HEAD OFFICES; MANAGEMENT CONSULTANCY ACTIVITIES"/>
    <s v="High"/>
    <n v="0"/>
    <n v="86.261068848364204"/>
    <n v="2.9959236920996949E-2"/>
    <n v="2.57134792314457E-2"/>
    <n v="7.2207041551895917E-2"/>
    <x v="1"/>
    <n v="0"/>
    <n v="0.3561076410112326"/>
    <n v="122.9897377423033"/>
    <n v="3751.4104903078678"/>
    <n v="2301.2075256556441"/>
    <x v="0"/>
    <s v="Exp&lt;25"/>
    <s v="Exp&lt;50"/>
    <s v="Decreased Export Intensity"/>
    <n v="0"/>
    <n v="0"/>
    <n v="169.3202091031626"/>
    <n v="0.99073085410025108"/>
    <n v="95.159571813885947"/>
    <n v="0.66864735493113869"/>
    <n v="28.10534067852797"/>
    <s v="Yes"/>
    <s v="No"/>
    <s v="No"/>
    <x v="1"/>
    <s v="Growing"/>
    <n v="0.32537960954446848"/>
    <n v="3.2485139558309228E-3"/>
    <n v="8.1245835459076154E-2"/>
    <s v="Yes"/>
    <s v="1.Sustaining"/>
    <s v="Hiring"/>
    <n v="3376.3942862168019"/>
    <n v="4.0695683040209783E-2"/>
    <n v="5.9647077484336578E-2"/>
    <n v="2.6221096182602498E-2"/>
    <n v="0"/>
    <s v="0-10"/>
    <n v="0.43960403909962231"/>
    <n v="14.429659443595099"/>
    <n v="6.826545223556594"/>
    <n v="126.8644251626898"/>
    <n v="2004.4284164859"/>
  </r>
  <r>
    <n v="127"/>
    <n v="198"/>
    <n v="160"/>
    <n v="269"/>
    <n v="262"/>
    <s v="Tameh Holding sp. z o.o. GK, Dąbrowa Górnicza "/>
    <m/>
    <n v="2014"/>
    <m/>
    <m/>
    <m/>
    <s v="243631554"/>
    <n v="517887"/>
    <n v="6292469993"/>
    <s v="sp. z o.o."/>
    <s v="7010"/>
    <s v="Działalność firm centralnych (head offices) i holdingów, z wyłączeniem holdingów finansowych"/>
    <s v="Inna produkcja "/>
    <s v="produkcja"/>
    <m/>
    <n v="400"/>
    <s v="S"/>
    <x v="4"/>
    <n v="4977261"/>
    <n v="328834"/>
    <n v="267320"/>
    <n v="217528"/>
    <n v="192672"/>
    <n v="0"/>
    <n v="925"/>
    <n v="134521"/>
    <n v="3354120"/>
    <n v="1897921"/>
    <n v="1456199"/>
    <n v="1495245"/>
    <n v="1858875"/>
    <m/>
    <m/>
    <s v="M"/>
    <s v="Professional, Scientific and Technical Activities"/>
    <s v="70"/>
    <s v="ACTIVITIES OF HEAD OFFICES; MANAGEMENT CONSULTANCY ACTIVITIES"/>
    <s v="High"/>
    <n v="0"/>
    <n v="51.285126658555178"/>
    <n v="4.3704358682415893E-2"/>
    <n v="6.4853970639094607E-2"/>
    <n v="0.14547983775234161"/>
    <x v="1"/>
    <n v="0"/>
    <n v="0.4457935315373332"/>
    <n v="145.42810810810809"/>
    <n v="5380.8227027027024"/>
    <n v="2051.8064864864859"/>
    <x v="0"/>
    <s v="Exp&lt;25"/>
    <s v="Exp&lt;50"/>
    <s v="Decreased Export Intensity"/>
    <n v="0"/>
    <n v="0"/>
    <n v="169.3202091031626"/>
    <n v="0.99073085410025108"/>
    <n v="95.159571813885947"/>
    <n v="0.66864735493113869"/>
    <n v="28.10534067852797"/>
    <s v="Yes"/>
    <s v="No"/>
    <s v="No"/>
    <x v="1"/>
    <s v="Growing"/>
    <n v="0.32537960954446848"/>
    <n v="3.2485139558309228E-3"/>
    <n v="8.1245835459076154E-2"/>
    <s v="Yes"/>
    <s v="1.Sustaining"/>
    <s v="Hiring"/>
    <n v="3376.3942862168019"/>
    <n v="4.0695683040209783E-2"/>
    <n v="5.9647077484336578E-2"/>
    <n v="2.6221096182602498E-2"/>
    <n v="0"/>
    <s v="0-10"/>
    <n v="0.43960403909962231"/>
    <n v="14.429659443595099"/>
    <n v="6.826545223556594"/>
    <n v="126.8644251626898"/>
    <n v="2004.4284164859"/>
  </r>
  <r>
    <n v="345"/>
    <n v="137"/>
    <n v="178"/>
    <n v="274"/>
    <n v="263"/>
    <s v="Grupa Azoty Zakłady Azotowe Kędzierzyn SA"/>
    <m/>
    <n v="1948"/>
    <m/>
    <n v="2001"/>
    <m/>
    <n v="530544497"/>
    <n v="8993"/>
    <n v="7490005094"/>
    <s v="SA"/>
    <s v="2015"/>
    <s v="Produkcja nawozów i związków azotowych"/>
    <m/>
    <s v="chemia"/>
    <m/>
    <n v="400"/>
    <s v="J"/>
    <x v="1"/>
    <n v="1738272"/>
    <n v="141520"/>
    <n v="145730"/>
    <n v="117828"/>
    <n v="121695"/>
    <n v="724468.7909242129"/>
    <n v="1539"/>
    <n v="179863"/>
    <n v="2450834"/>
    <n v="1549453"/>
    <n v="901381"/>
    <n v="1317850"/>
    <n v="1132507"/>
    <m/>
    <m/>
    <s v="C"/>
    <s v="Manufacturing"/>
    <s v="20"/>
    <s v="MANUFACTURE OF CHEMICALS AND CHEMICAL PRODUCTS"/>
    <s v="Medium-low"/>
    <n v="0.41677527505719059"/>
    <n v="-5.2510916495013387"/>
    <n v="6.7784558458054894E-2"/>
    <n v="4.807669552487031E-2"/>
    <n v="8.9409265090867704E-2"/>
    <x v="1"/>
    <n v="0"/>
    <n v="0.53771491663654092"/>
    <n v="116.87004548408061"/>
    <n v="1129.481481481482"/>
    <n v="1006.7920727745289"/>
    <x v="4"/>
    <s v="Exp&gt;25"/>
    <s v="Exp&lt;50"/>
    <s v="Decreased Export Intensity"/>
    <n v="0"/>
    <n v="-0.15023396239912179"/>
    <n v="12.260487111967731"/>
    <n v="0.1156517626575386"/>
    <n v="-18.651820933356721"/>
    <n v="-0.20643173651157379"/>
    <n v="2.933497735493007"/>
    <s v="Yes"/>
    <s v="Yes"/>
    <s v="Yes"/>
    <x v="3"/>
    <s v="Declining"/>
    <n v="0.5776636713735559"/>
    <n v="5.7600159253272656E-3"/>
    <n v="0.14410412849121809"/>
    <s v="Yes"/>
    <s v="1.Sustaining"/>
    <s v="Hiring"/>
    <n v="136.77991722734529"/>
    <n v="6.8724725540973586E-2"/>
    <n v="9.8632646723131892E-2"/>
    <n v="5.5738249776304219E-2"/>
    <n v="0.42134631218968188"/>
    <s v="25-50"/>
    <n v="0.56510954159797655"/>
    <n v="14.422341937747181"/>
    <n v="7.3511582264306936"/>
    <n v="121.1899871630295"/>
    <n v="1177.5410783055199"/>
  </r>
  <r>
    <n v="345"/>
    <n v="137"/>
    <n v="178"/>
    <n v="274"/>
    <n v="263"/>
    <s v="Grupa Azoty Zakłady Azotowe Kędzierzyn SA"/>
    <m/>
    <n v="1948"/>
    <m/>
    <n v="2001"/>
    <m/>
    <n v="530544497"/>
    <n v="8993"/>
    <n v="7490005094"/>
    <s v="SA"/>
    <s v="2015"/>
    <s v="Produkcja nawozów i związków azotowych"/>
    <m/>
    <s v="chemia"/>
    <m/>
    <n v="400"/>
    <s v="J"/>
    <x v="0"/>
    <n v="1834609"/>
    <n v="161389"/>
    <n v="157922"/>
    <n v="126083"/>
    <n v="128987"/>
    <n v="773005.73646000016"/>
    <n v="1558"/>
    <n v="188814"/>
    <n v="2262055.2404499999"/>
    <n v="1488892"/>
    <n v="773163.24045000004"/>
    <n v="1278309"/>
    <n v="983746"/>
    <m/>
    <m/>
    <s v="C"/>
    <s v="Manufacturing"/>
    <s v="20"/>
    <s v="MANUFACTURE OF CHEMICALS AND CHEMICAL PRODUCTS"/>
    <s v="Medium-low"/>
    <n v="0.42134631218968188"/>
    <m/>
    <n v="6.8724725540973586E-2"/>
    <n v="5.5738249776304219E-2"/>
    <n v="9.8632646723131892E-2"/>
    <x v="1"/>
    <n v="0"/>
    <n v="0.56510954159797655"/>
    <n v="121.1899871630295"/>
    <n v="1177.5410783055199"/>
    <n v="955.64313222079591"/>
    <x v="4"/>
    <s v="Exp&gt;25"/>
    <s v="Exp&lt;50"/>
    <s v="Decreased Export Intensity"/>
    <n v="0"/>
    <n v="-0.15023396239912179"/>
    <n v="12.260487111967731"/>
    <n v="0.1156517626575386"/>
    <n v="-18.651820933356721"/>
    <n v="-0.20643173651157379"/>
    <n v="2.933497735493007"/>
    <s v="Yes"/>
    <s v="Yes"/>
    <s v="Yes"/>
    <x v="3"/>
    <s v="Declining"/>
    <n v="0.5776636713735559"/>
    <n v="5.7600159253272656E-3"/>
    <n v="0.14410412849121809"/>
    <s v="Yes"/>
    <s v="1.Sustaining"/>
    <s v="Hiring"/>
    <n v="136.77991722734529"/>
    <n v="6.8724725540973586E-2"/>
    <n v="9.8632646723131892E-2"/>
    <n v="5.5738249776304219E-2"/>
    <n v="0.42134631218968188"/>
    <s v="25-50"/>
    <n v="0.56510954159797655"/>
    <n v="14.422341937747181"/>
    <n v="7.3511582264306936"/>
    <n v="121.1899871630295"/>
    <n v="1177.5410783055199"/>
  </r>
  <r>
    <n v="345"/>
    <n v="137"/>
    <n v="178"/>
    <n v="274"/>
    <n v="263"/>
    <s v="Grupa Azoty Zakłady Azotowe Kędzierzyn SA"/>
    <m/>
    <n v="1948"/>
    <m/>
    <n v="2001"/>
    <m/>
    <n v="530544497"/>
    <n v="8993"/>
    <n v="7490005094"/>
    <s v="SA"/>
    <s v="2015"/>
    <s v="Produkcja nawozów i związków azotowych"/>
    <m/>
    <s v="chemia"/>
    <m/>
    <n v="400"/>
    <s v="J"/>
    <x v="4"/>
    <n v="2059541"/>
    <n v="-565492"/>
    <n v="-587547"/>
    <n v="-495941"/>
    <n v="141051"/>
    <n v="558367"/>
    <n v="1567"/>
    <n v="221250"/>
    <n v="2923227"/>
    <n v="1882374"/>
    <n v="1040853"/>
    <n v="1159710"/>
    <n v="1763517"/>
    <m/>
    <m/>
    <s v="C"/>
    <s v="Manufacturing"/>
    <s v="20"/>
    <s v="MANUFACTURE OF CHEMICALS AND CHEMICAL PRODUCTS"/>
    <s v="Medium-low"/>
    <n v="0.27111234979056009"/>
    <n v="-56.000376002896942"/>
    <n v="-0.24080171261460681"/>
    <n v="-0.16965531585470439"/>
    <n v="-0.42764225539143408"/>
    <x v="1"/>
    <n v="0"/>
    <n v="0.39672252616714337"/>
    <n v="141.193363114231"/>
    <n v="1314.320995532865"/>
    <n v="1201.2597319719209"/>
    <x v="4"/>
    <s v="Exp&gt;25"/>
    <s v="Exp&lt;50"/>
    <s v="Decreased Export Intensity"/>
    <n v="0"/>
    <n v="-0.15023396239912179"/>
    <n v="12.260487111967731"/>
    <n v="0.1156517626575386"/>
    <n v="-18.651820933356721"/>
    <n v="-0.20643173651157379"/>
    <n v="2.933497735493007"/>
    <s v="Yes"/>
    <s v="Yes"/>
    <s v="Yes"/>
    <x v="3"/>
    <s v="Declining"/>
    <n v="0.5776636713735559"/>
    <n v="5.7600159253272656E-3"/>
    <n v="0.14410412849121809"/>
    <s v="Yes"/>
    <s v="1.Sustaining"/>
    <s v="Hiring"/>
    <n v="136.77991722734529"/>
    <n v="6.8724725540973586E-2"/>
    <n v="9.8632646723131892E-2"/>
    <n v="5.5738249776304219E-2"/>
    <n v="0.42134631218968188"/>
    <s v="25-50"/>
    <n v="0.56510954159797655"/>
    <n v="14.422341937747181"/>
    <n v="7.3511582264306936"/>
    <n v="121.1899871630295"/>
    <n v="1177.5410783055199"/>
  </r>
  <r>
    <n v="345"/>
    <n v="137"/>
    <n v="178"/>
    <n v="274"/>
    <n v="263"/>
    <s v="Grupa Azoty Zakłady Azotowe Kędzierzyn SA"/>
    <m/>
    <n v="1948"/>
    <m/>
    <n v="2001"/>
    <m/>
    <n v="530544497"/>
    <n v="8993"/>
    <n v="7490005094"/>
    <s v="SA"/>
    <s v="2015"/>
    <s v="Produkcja nawozów i związków azotowych"/>
    <m/>
    <s v="chemia"/>
    <m/>
    <n v="400"/>
    <s v="J"/>
    <x v="2"/>
    <n v="2951553"/>
    <n v="338001"/>
    <n v="337753"/>
    <n v="272202"/>
    <n v="115663"/>
    <n v="1400662"/>
    <n v="1544"/>
    <n v="175491"/>
    <n v="3298036"/>
    <n v="1589171"/>
    <n v="1708865"/>
    <n v="1524045"/>
    <n v="1773991"/>
    <m/>
    <m/>
    <s v="C"/>
    <s v="Manufacturing"/>
    <s v="20"/>
    <s v="MANUFACTURE OF CHEMICALS AND CHEMICAL PRODUCTS"/>
    <s v="Medium-low"/>
    <n v="0.47455085509221762"/>
    <n v="69.798109847020484"/>
    <n v="9.2223314302673887E-2"/>
    <n v="8.2534575122891321E-2"/>
    <n v="0.17860496245189611"/>
    <x v="1"/>
    <n v="0"/>
    <n v="0.4621068417688588"/>
    <n v="113.6599740932643"/>
    <n v="1911.627590673575"/>
    <n v="1029.2558290155439"/>
    <x v="4"/>
    <s v="Exp&gt;25"/>
    <s v="Exp&lt;50"/>
    <s v="Decreased Export Intensity"/>
    <n v="0"/>
    <n v="-0.15023396239912179"/>
    <n v="12.260487111967731"/>
    <n v="0.1156517626575386"/>
    <n v="-18.651820933356721"/>
    <n v="-0.20643173651157379"/>
    <n v="2.933497735493007"/>
    <s v="Yes"/>
    <s v="Yes"/>
    <s v="Yes"/>
    <x v="3"/>
    <s v="Declining"/>
    <n v="0.5776636713735559"/>
    <n v="5.7600159253272656E-3"/>
    <n v="0.14410412849121809"/>
    <s v="Yes"/>
    <s v="1.Sustaining"/>
    <s v="Hiring"/>
    <n v="136.77991722734529"/>
    <n v="6.8724725540973586E-2"/>
    <n v="9.8632646723131892E-2"/>
    <n v="5.5738249776304219E-2"/>
    <n v="0.42134631218968188"/>
    <s v="25-50"/>
    <n v="0.56510954159797655"/>
    <n v="14.422341937747181"/>
    <n v="7.3511582264306936"/>
    <n v="121.1899871630295"/>
    <n v="1177.5410783055199"/>
  </r>
  <r>
    <n v="345"/>
    <n v="137"/>
    <n v="178"/>
    <n v="274"/>
    <n v="263"/>
    <s v="Grupa Azoty Zakłady Azotowe Kędzierzyn SA"/>
    <m/>
    <n v="1948"/>
    <m/>
    <n v="2001"/>
    <m/>
    <n v="530544497"/>
    <n v="8993"/>
    <n v="7490005094"/>
    <s v="SA"/>
    <s v="2015"/>
    <s v="Produkcja nawozów i związków azotowych"/>
    <m/>
    <s v="chemia"/>
    <m/>
    <n v="400"/>
    <s v="J"/>
    <x v="3"/>
    <n v="4680815"/>
    <n v="578970"/>
    <n v="606481"/>
    <n v="491817"/>
    <n v="118666"/>
    <n v="1659033"/>
    <n v="1577"/>
    <n v="195336"/>
    <n v="3548511"/>
    <n v="1778861"/>
    <n v="1769650"/>
    <n v="1855414"/>
    <n v="1693097"/>
    <m/>
    <m/>
    <s v="C"/>
    <s v="Manufacturing"/>
    <s v="20"/>
    <s v="MANUFACTURE OF CHEMICALS AND CHEMICAL PRODUCTS"/>
    <s v="Medium-low"/>
    <n v="0.35443250801409582"/>
    <n v="58.588207631711178"/>
    <n v="0.10507080497733839"/>
    <n v="0.13859813313246039"/>
    <n v="0.26507129945122759"/>
    <x v="1"/>
    <n v="0"/>
    <n v="0.522871142290386"/>
    <n v="123.8655675332911"/>
    <n v="2968.1769181991122"/>
    <n v="1128.003170577045"/>
    <x v="4"/>
    <s v="Exp&gt;25"/>
    <s v="Exp&lt;50"/>
    <s v="Decreased Export Intensity"/>
    <n v="0"/>
    <n v="-0.15023396239912179"/>
    <n v="12.260487111967731"/>
    <n v="0.1156517626575386"/>
    <n v="-18.651820933356721"/>
    <n v="-0.20643173651157379"/>
    <n v="2.933497735493007"/>
    <s v="Yes"/>
    <s v="Yes"/>
    <s v="Yes"/>
    <x v="3"/>
    <s v="Declining"/>
    <n v="0.5776636713735559"/>
    <n v="5.7600159253272656E-3"/>
    <n v="0.14410412849121809"/>
    <s v="Yes"/>
    <s v="1.Sustaining"/>
    <s v="Hiring"/>
    <n v="136.77991722734529"/>
    <n v="6.8724725540973586E-2"/>
    <n v="9.8632646723131892E-2"/>
    <n v="5.5738249776304219E-2"/>
    <n v="0.42134631218968188"/>
    <s v="25-50"/>
    <n v="0.56510954159797655"/>
    <n v="14.422341937747181"/>
    <n v="7.3511582264306936"/>
    <n v="121.1899871630295"/>
    <n v="1177.5410783055199"/>
  </r>
  <r>
    <n v="238"/>
    <n v="158"/>
    <n v="204"/>
    <n v="219"/>
    <n v="264"/>
    <s v="PUH Chemirol sp. z o.o. GK, Mogilno"/>
    <m/>
    <n v="1990"/>
    <m/>
    <n v="2001"/>
    <m/>
    <s v="092949480"/>
    <n v="39784"/>
    <n v="5571589655"/>
    <s v="sp. z o.o."/>
    <s v="4675"/>
    <s v="Sprzedaż hurtowa wyrobów chemicznych"/>
    <m/>
    <s v="chemia"/>
    <m/>
    <n v="400"/>
    <s v="S"/>
    <x v="0"/>
    <n v="1777155.76156"/>
    <n v="144261.14618000001"/>
    <n v="156612.33681000001"/>
    <n v="126480.37172"/>
    <n v="8032.50047"/>
    <n v="14166"/>
    <n v="1095"/>
    <n v="87955"/>
    <n v="1253805.25987"/>
    <n v="275583.03337999998"/>
    <n v="978222.22649000003"/>
    <n v="1091920.31063"/>
    <n v="161884.94923999999"/>
    <m/>
    <m/>
    <s v="G"/>
    <s v="Wholesale and Retail Trade; Repair of Motor Vehicles and Motorcycles"/>
    <s v="46"/>
    <s v="WHOLESALE TRADE, EXCEPT OF MOTOR VEHICLES"/>
    <s v="Medium-high"/>
    <n v="7.9711639837157459E-3"/>
    <m/>
    <n v="7.1170110384119967E-2"/>
    <n v="0.10087720618839489"/>
    <n v="0.11583296920910389"/>
    <x v="1"/>
    <n v="0"/>
    <n v="0.87088509322669083"/>
    <n v="80.324200913242009"/>
    <n v="1622.973298228311"/>
    <n v="251.67400308675801"/>
    <x v="0"/>
    <s v="Exp&lt;25"/>
    <s v="Exp&lt;50"/>
    <s v="Increased Export Intensity"/>
    <n v="1"/>
    <n v="2.3666071252718371E-2"/>
    <n v="82.760851370108981"/>
    <n v="0.60300828910119009"/>
    <n v="32.435399543557239"/>
    <n v="0.28092478993207592"/>
    <n v="16.270835470722211"/>
    <s v="No"/>
    <s v="Yes"/>
    <s v="No"/>
    <x v="0"/>
    <s v="Growing"/>
    <n v="103.1963470319635"/>
    <n v="0.70900255234973919"/>
    <n v="19.39303000361803"/>
    <s v="No"/>
    <s v="2.Hiring"/>
    <s v="Hiring"/>
    <n v="-163.22273643055769"/>
    <n v="7.1170110384119967E-2"/>
    <n v="0.11583296920910389"/>
    <n v="0.10087720618839489"/>
    <n v="7.9711639837157459E-3"/>
    <s v="0-10"/>
    <n v="0.87088509322669083"/>
    <n v="14.390524757521611"/>
    <n v="6.9985096422506006"/>
    <n v="80.324200913242009"/>
    <n v="1622.973298228311"/>
  </r>
  <r>
    <n v="238"/>
    <n v="158"/>
    <n v="204"/>
    <n v="219"/>
    <n v="264"/>
    <s v="PUH Chemirol sp. z o.o. GK, Mogilno"/>
    <m/>
    <n v="1990"/>
    <m/>
    <n v="2001"/>
    <m/>
    <s v="092949480"/>
    <n v="39784"/>
    <n v="5571589655"/>
    <s v="sp. z o.o."/>
    <s v="4675"/>
    <s v="Sprzedaż hurtowa wyrobów chemicznych"/>
    <m/>
    <s v="chemia"/>
    <m/>
    <n v="400"/>
    <s v="S"/>
    <x v="1"/>
    <n v="2011543.96762"/>
    <n v="216800.13735999999"/>
    <n v="221327.03320000001"/>
    <n v="179529.36290000001"/>
    <n v="8858.5515799999994"/>
    <n v="11952"/>
    <n v="1118"/>
    <n v="93543"/>
    <n v="1428718.79155"/>
    <n v="283650.30583999999"/>
    <n v="1145068.4857099999"/>
    <n v="1272126.68117"/>
    <n v="156592.11038"/>
    <m/>
    <m/>
    <s v="G"/>
    <s v="Wholesale and Retail Trade; Repair of Motor Vehicles and Motorcycles"/>
    <s v="46"/>
    <s v="WHOLESALE TRADE, EXCEPT OF MOTOR VEHICLES"/>
    <s v="Medium-high"/>
    <n v="5.9417045773755856E-3"/>
    <n v="13.188951195490709"/>
    <n v="8.9249534581346449E-2"/>
    <n v="0.1256575919360805"/>
    <n v="0.14112538126696891"/>
    <x v="1"/>
    <n v="0"/>
    <n v="0.89039682874884352"/>
    <n v="83.669946332737027"/>
    <n v="1799.234318085867"/>
    <n v="253.71225924865831"/>
    <x v="0"/>
    <s v="Exp&lt;25"/>
    <s v="Exp&lt;50"/>
    <s v="Increased Export Intensity"/>
    <n v="1"/>
    <n v="2.3666071252718371E-2"/>
    <n v="82.760851370108981"/>
    <n v="0.60300828910119009"/>
    <n v="32.435399543557239"/>
    <n v="0.28092478993207592"/>
    <n v="16.270835470722211"/>
    <s v="No"/>
    <s v="Yes"/>
    <s v="No"/>
    <x v="0"/>
    <s v="Growing"/>
    <n v="103.1963470319635"/>
    <n v="0.70900255234973919"/>
    <n v="19.39303000361803"/>
    <s v="No"/>
    <s v="2.Hiring"/>
    <s v="Hiring"/>
    <n v="-163.22273643055769"/>
    <n v="7.1170110384119967E-2"/>
    <n v="0.11583296920910389"/>
    <n v="0.10087720618839489"/>
    <n v="7.9711639837157459E-3"/>
    <s v="0-10"/>
    <n v="0.87088509322669083"/>
    <n v="14.390524757521611"/>
    <n v="6.9985096422506006"/>
    <n v="80.324200913242009"/>
    <n v="1622.973298228311"/>
  </r>
  <r>
    <n v="238"/>
    <n v="158"/>
    <n v="204"/>
    <n v="219"/>
    <n v="264"/>
    <s v="PUH Chemirol sp. z o.o. GK, Mogilno"/>
    <m/>
    <n v="1990"/>
    <m/>
    <n v="2001"/>
    <m/>
    <s v="092949480"/>
    <n v="39784"/>
    <n v="5571589655"/>
    <s v="sp. z o.o."/>
    <s v="4675"/>
    <s v="Sprzedaż hurtowa wyrobów chemicznych"/>
    <m/>
    <s v="chemia"/>
    <m/>
    <n v="400"/>
    <s v="S"/>
    <x v="2"/>
    <n v="2524815.6978699998"/>
    <n v="301560.02792999998"/>
    <n v="315997.50722000003"/>
    <n v="257119.05465000001"/>
    <n v="9633.7644"/>
    <n v="25034"/>
    <n v="1126"/>
    <n v="102535"/>
    <n v="1734287.1905100001"/>
    <n v="307317.06034999999"/>
    <n v="1426970.1301599999"/>
    <n v="1529378.1697"/>
    <n v="204909.02080999999"/>
    <m/>
    <m/>
    <s v="G"/>
    <s v="Wholesale and Retail Trade; Repair of Motor Vehicles and Motorcycles"/>
    <s v="46"/>
    <s v="WHOLESALE TRADE, EXCEPT OF MOTOR VEHICLES"/>
    <s v="Medium-high"/>
    <n v="9.9151791638175148E-3"/>
    <n v="25.516306802743571"/>
    <n v="0.1018367617354852"/>
    <n v="0.1482563303569055"/>
    <n v="0.16811999788151549"/>
    <x v="1"/>
    <n v="0"/>
    <n v="0.88184827638048646"/>
    <n v="91.061278863232687"/>
    <n v="2242.2874759058609"/>
    <n v="272.92811753996449"/>
    <x v="0"/>
    <s v="Exp&lt;25"/>
    <s v="Exp&lt;50"/>
    <s v="Increased Export Intensity"/>
    <n v="1"/>
    <n v="2.3666071252718371E-2"/>
    <n v="82.760851370108981"/>
    <n v="0.60300828910119009"/>
    <n v="32.435399543557239"/>
    <n v="0.28092478993207592"/>
    <n v="16.270835470722211"/>
    <s v="No"/>
    <s v="Yes"/>
    <s v="No"/>
    <x v="0"/>
    <s v="Growing"/>
    <n v="103.1963470319635"/>
    <n v="0.70900255234973919"/>
    <n v="19.39303000361803"/>
    <s v="No"/>
    <s v="2.Hiring"/>
    <s v="Hiring"/>
    <n v="-163.22273643055769"/>
    <n v="7.1170110384119967E-2"/>
    <n v="0.11583296920910389"/>
    <n v="0.10087720618839489"/>
    <n v="7.9711639837157459E-3"/>
    <s v="0-10"/>
    <n v="0.87088509322669083"/>
    <n v="14.390524757521611"/>
    <n v="6.9985096422506006"/>
    <n v="80.324200913242009"/>
    <n v="1622.973298228311"/>
  </r>
  <r>
    <n v="238"/>
    <n v="158"/>
    <n v="204"/>
    <n v="219"/>
    <n v="264"/>
    <s v="PUH Chemirol sp. z o.o. GK, Mogilno"/>
    <m/>
    <n v="1990"/>
    <m/>
    <n v="2001"/>
    <m/>
    <s v="092949480"/>
    <n v="39784"/>
    <n v="5571589655"/>
    <s v="sp. z o.o."/>
    <s v="4675"/>
    <s v="Sprzedaż hurtowa wyrobów chemicznych"/>
    <m/>
    <s v="chemia"/>
    <m/>
    <n v="400"/>
    <s v="S"/>
    <x v="4"/>
    <n v="3247945"/>
    <n v="128000"/>
    <n v="220544"/>
    <n v="188903"/>
    <n v="29571"/>
    <n v="102756"/>
    <n v="2225"/>
    <n v="218183"/>
    <n v="2627804"/>
    <n v="530314"/>
    <n v="2097490"/>
    <n v="2163562"/>
    <n v="464241"/>
    <m/>
    <m/>
    <s v="G"/>
    <s v="Wholesale and Retail Trade; Repair of Motor Vehicles and Motorcycles"/>
    <s v="46"/>
    <s v="WHOLESALE TRADE, EXCEPT OF MOTOR VEHICLES"/>
    <s v="Medium-high"/>
    <n v="3.1637235236434122E-2"/>
    <n v="-19.164529760025768"/>
    <n v="5.8160775505742862E-2"/>
    <n v="7.1886259401386099E-2"/>
    <n v="8.7311110104540568E-2"/>
    <x v="1"/>
    <n v="0"/>
    <n v="0.82333461704145361"/>
    <n v="98.059775280898876"/>
    <n v="1459.7505617977531"/>
    <n v="238.34337078651691"/>
    <x v="0"/>
    <s v="Exp&lt;25"/>
    <s v="Exp&lt;50"/>
    <s v="Increased Export Intensity"/>
    <n v="1"/>
    <n v="2.3666071252718371E-2"/>
    <n v="82.760851370108981"/>
    <n v="0.60300828910119009"/>
    <n v="32.435399543557239"/>
    <n v="0.28092478993207592"/>
    <n v="16.270835470722211"/>
    <s v="No"/>
    <s v="Yes"/>
    <s v="No"/>
    <x v="0"/>
    <s v="Growing"/>
    <n v="103.1963470319635"/>
    <n v="0.70900255234973919"/>
    <n v="19.39303000361803"/>
    <s v="No"/>
    <s v="2.Hiring"/>
    <s v="Hiring"/>
    <n v="-163.22273643055769"/>
    <n v="7.1170110384119967E-2"/>
    <n v="0.11583296920910389"/>
    <n v="0.10087720618839489"/>
    <n v="7.9711639837157459E-3"/>
    <s v="0-10"/>
    <n v="0.87088509322669083"/>
    <n v="14.390524757521611"/>
    <n v="6.9985096422506006"/>
    <n v="80.324200913242009"/>
    <n v="1622.973298228311"/>
  </r>
  <r>
    <n v="238"/>
    <n v="158"/>
    <n v="204"/>
    <n v="219"/>
    <n v="264"/>
    <s v="PUH Chemirol sp. z o.o. GK, Mogilno"/>
    <m/>
    <n v="1990"/>
    <m/>
    <n v="2001"/>
    <m/>
    <s v="092949480"/>
    <n v="39784"/>
    <n v="5571589655"/>
    <s v="sp. z o.o."/>
    <s v="4675"/>
    <s v="Sprzedaż hurtowa wyrobów chemicznych"/>
    <m/>
    <s v="chemia"/>
    <m/>
    <n v="400"/>
    <s v="S"/>
    <x v="3"/>
    <n v="4017970.0697699999"/>
    <n v="415621.15632000001"/>
    <n v="437427.24361"/>
    <n v="356165.97980999999"/>
    <n v="11433.24474"/>
    <n v="49029"/>
    <n v="1162"/>
    <n v="124676"/>
    <n v="2190406.3491099998"/>
    <n v="345292.92009000003"/>
    <n v="1845113.4290199999"/>
    <n v="1886035.8126699999"/>
    <n v="304370.53644"/>
    <m/>
    <m/>
    <s v="G"/>
    <s v="Wholesale and Retail Trade; Repair of Motor Vehicles and Motorcycles"/>
    <s v="46"/>
    <s v="WHOLESALE TRADE, EXCEPT OF MOTOR VEHICLES"/>
    <s v="Medium-high"/>
    <n v="1.2202430368727601E-2"/>
    <n v="59.139143231708523"/>
    <n v="8.864326354486457E-2"/>
    <n v="0.1626026969629249"/>
    <n v="0.1888436992645369"/>
    <x v="1"/>
    <n v="0"/>
    <n v="0.86104380287079096"/>
    <n v="107.2943201376936"/>
    <n v="3457.8055677882958"/>
    <n v="297.15397598106711"/>
    <x v="0"/>
    <s v="Exp&lt;25"/>
    <s v="Exp&lt;50"/>
    <s v="Increased Export Intensity"/>
    <n v="1"/>
    <n v="2.3666071252718371E-2"/>
    <n v="82.760851370108981"/>
    <n v="0.60300828910119009"/>
    <n v="32.435399543557239"/>
    <n v="0.28092478993207592"/>
    <n v="16.270835470722211"/>
    <s v="No"/>
    <s v="Yes"/>
    <s v="No"/>
    <x v="0"/>
    <s v="Growing"/>
    <n v="103.1963470319635"/>
    <n v="0.70900255234973919"/>
    <n v="19.39303000361803"/>
    <s v="No"/>
    <s v="2.Hiring"/>
    <s v="Hiring"/>
    <n v="-163.22273643055769"/>
    <n v="7.1170110384119967E-2"/>
    <n v="0.11583296920910389"/>
    <n v="0.10087720618839489"/>
    <n v="7.9711639837157459E-3"/>
    <s v="0-10"/>
    <n v="0.87088509322669083"/>
    <n v="14.390524757521611"/>
    <n v="6.9985096422506006"/>
    <n v="80.324200913242009"/>
    <n v="1622.973298228311"/>
  </r>
  <r>
    <n v="240"/>
    <n v="222"/>
    <n v="213"/>
    <n v="184"/>
    <n v="265"/>
    <s v="X-Kom sp. z o.o., Częstochowa"/>
    <m/>
    <n v="2002"/>
    <m/>
    <n v="2012"/>
    <m/>
    <n v="241123546"/>
    <n v="429838"/>
    <n v="9492107026"/>
    <s v="sp. z o.o."/>
    <s v="4741"/>
    <s v="Sprzedaż detaliczna komputerów, urządzeń peryferyjnych i oprogramowania prowadzona w wyspecjalizowanych sklepach"/>
    <m/>
    <s v="media, telekomunkacja, IT"/>
    <m/>
    <n v="400"/>
    <s v="J"/>
    <x v="0"/>
    <n v="1833975.3913799999"/>
    <n v="23746.828020000001"/>
    <n v="22703"/>
    <n v="18661.359690000001"/>
    <n v="10671.36673"/>
    <n v="96966"/>
    <n v="920"/>
    <n v="72339.659570000003"/>
    <n v="654091"/>
    <n v="96554"/>
    <n v="557537"/>
    <n v="119571.11027"/>
    <n v="534520.49739999999"/>
    <m/>
    <m/>
    <s v="G"/>
    <s v="Wholesale and Retail Trade; Repair of Motor Vehicles and Motorcycles"/>
    <s v="47"/>
    <s v="RETAIL TRADE, EXCEPT OF MOTOR VEHICLES"/>
    <s v="Medium-high"/>
    <n v="5.2872028957289673E-2"/>
    <m/>
    <n v="1.017535991906522E-2"/>
    <n v="2.853021932728015E-2"/>
    <n v="0.15606913449127749"/>
    <x v="1"/>
    <n v="0"/>
    <n v="0.1828050076671289"/>
    <n v="78.630064750000003"/>
    <n v="1993.4515123695651"/>
    <n v="104.95"/>
    <x v="0"/>
    <s v="Exp&lt;25"/>
    <s v="Exp&lt;50"/>
    <s v="Decreased Export Intensity"/>
    <n v="0"/>
    <n v="-2.1853151813035009E-2"/>
    <n v="56.9174937448064"/>
    <n v="0.45054996367846911"/>
    <n v="13.708328800584351"/>
    <n v="0.12846646450935489"/>
    <n v="11.922612976431941"/>
    <s v="No"/>
    <s v="Yes"/>
    <s v="No"/>
    <x v="0"/>
    <s v="Growing"/>
    <n v="17.717391304347831"/>
    <n v="0.16311657695790421"/>
    <n v="4.1622031913834512"/>
    <s v="No"/>
    <s v="2.Hiring"/>
    <s v="Hiring"/>
    <n v="663.82292904317728"/>
    <n v="1.017535991906522E-2"/>
    <n v="0.15606913449127749"/>
    <n v="2.853021932728015E-2"/>
    <n v="5.2872028957289673E-2"/>
    <s v="0-10"/>
    <n v="0.1828050076671289"/>
    <n v="14.42199651370416"/>
    <n v="6.8243736700430864"/>
    <n v="78.630064750000003"/>
    <n v="1993.4515123695651"/>
  </r>
  <r>
    <n v="240"/>
    <n v="222"/>
    <n v="213"/>
    <n v="184"/>
    <n v="265"/>
    <s v="X-Kom sp. z o.o., Częstochowa"/>
    <m/>
    <n v="2002"/>
    <m/>
    <n v="2012"/>
    <m/>
    <n v="241123546"/>
    <n v="429838"/>
    <n v="9492107026"/>
    <s v="sp. z o.o."/>
    <s v="4741"/>
    <s v="Sprzedaż detaliczna komputerów, urządzeń peryferyjnych i oprogramowania prowadzona w wyspecjalizowanych sklepach"/>
    <m/>
    <s v="media, telekomunkacja, IT"/>
    <m/>
    <n v="400"/>
    <s v="J"/>
    <x v="1"/>
    <n v="2475352.0110999998"/>
    <n v="108869.16245"/>
    <n v="101217.33314"/>
    <n v="81268.814140000002"/>
    <n v="12221.71262"/>
    <n v="77267"/>
    <n v="1074"/>
    <n v="85552.343999999997"/>
    <n v="716898.18559000012"/>
    <n v="96324.174400000004"/>
    <n v="620574.01119000011"/>
    <n v="200839.92441000001"/>
    <n v="516058.26117999997"/>
    <m/>
    <m/>
    <s v="G"/>
    <s v="Wholesale and Retail Trade; Repair of Motor Vehicles and Motorcycles"/>
    <s v="47"/>
    <s v="RETAIL TRADE, EXCEPT OF MOTOR VEHICLES"/>
    <s v="Medium-high"/>
    <n v="3.121455035628003E-2"/>
    <n v="34.97193161558112"/>
    <n v="3.2831215025407909E-2"/>
    <n v="0.11336172384522999"/>
    <n v="0.40464471582898859"/>
    <x v="1"/>
    <n v="0"/>
    <n v="0.28015125222378778"/>
    <n v="79.657675977653625"/>
    <n v="2304.7970308193671"/>
    <n v="89.687313221601499"/>
    <x v="0"/>
    <s v="Exp&lt;25"/>
    <s v="Exp&lt;50"/>
    <s v="Decreased Export Intensity"/>
    <n v="0"/>
    <n v="-2.1853151813035009E-2"/>
    <n v="56.9174937448064"/>
    <n v="0.45054996367846911"/>
    <n v="13.708328800584351"/>
    <n v="0.12846646450935489"/>
    <n v="11.922612976431941"/>
    <s v="No"/>
    <s v="Yes"/>
    <s v="No"/>
    <x v="0"/>
    <s v="Growing"/>
    <n v="17.717391304347831"/>
    <n v="0.16311657695790421"/>
    <n v="4.1622031913834512"/>
    <s v="No"/>
    <s v="2.Hiring"/>
    <s v="Hiring"/>
    <n v="663.82292904317728"/>
    <n v="1.017535991906522E-2"/>
    <n v="0.15606913449127749"/>
    <n v="2.853021932728015E-2"/>
    <n v="5.2872028957289673E-2"/>
    <s v="0-10"/>
    <n v="0.1828050076671289"/>
    <n v="14.42199651370416"/>
    <n v="6.8243736700430864"/>
    <n v="78.630064750000003"/>
    <n v="1993.4515123695651"/>
  </r>
  <r>
    <n v="240"/>
    <n v="222"/>
    <n v="213"/>
    <n v="184"/>
    <n v="265"/>
    <s v="X-Kom sp. z o.o., Częstochowa"/>
    <m/>
    <n v="2002"/>
    <m/>
    <n v="2012"/>
    <m/>
    <n v="241123546"/>
    <n v="429838"/>
    <n v="9492107026"/>
    <s v="sp. z o.o."/>
    <s v="4741"/>
    <s v="Sprzedaż detaliczna komputerów, urządzeń peryferyjnych i oprogramowania prowadzona w wyspecjalizowanych sklepach"/>
    <m/>
    <s v="media, telekomunkacja, IT"/>
    <m/>
    <n v="400"/>
    <s v="J"/>
    <x v="2"/>
    <n v="2835943.0753299999"/>
    <n v="98980"/>
    <n v="101526"/>
    <n v="84863"/>
    <n v="13244.5"/>
    <n v="121635"/>
    <n v="1255"/>
    <n v="105881"/>
    <n v="992745"/>
    <n v="113080"/>
    <n v="879665"/>
    <n v="278003"/>
    <n v="714742.83796000003"/>
    <m/>
    <m/>
    <s v="G"/>
    <s v="Wholesale and Retail Trade; Repair of Motor Vehicles and Motorcycles"/>
    <s v="47"/>
    <s v="RETAIL TRADE, EXCEPT OF MOTOR VEHICLES"/>
    <s v="Medium-high"/>
    <n v="4.2890494191547238E-2"/>
    <n v="14.56726407448452"/>
    <n v="2.992408442123792E-2"/>
    <n v="8.548318047434135E-2"/>
    <n v="0.30525929576299538"/>
    <x v="1"/>
    <n v="0"/>
    <n v="0.28003465139587708"/>
    <n v="84.367330677290838"/>
    <n v="2259.71559787251"/>
    <n v="90.103585657370516"/>
    <x v="0"/>
    <s v="Exp&lt;25"/>
    <s v="Exp&lt;50"/>
    <s v="Decreased Export Intensity"/>
    <n v="0"/>
    <n v="-2.1853151813035009E-2"/>
    <n v="56.9174937448064"/>
    <n v="0.45054996367846911"/>
    <n v="13.708328800584351"/>
    <n v="0.12846646450935489"/>
    <n v="11.922612976431941"/>
    <s v="No"/>
    <s v="Yes"/>
    <s v="No"/>
    <x v="0"/>
    <s v="Growing"/>
    <n v="17.717391304347831"/>
    <n v="0.16311657695790421"/>
    <n v="4.1622031913834512"/>
    <s v="No"/>
    <s v="2.Hiring"/>
    <s v="Hiring"/>
    <n v="663.82292904317728"/>
    <n v="1.017535991906522E-2"/>
    <n v="0.15606913449127749"/>
    <n v="2.853021932728015E-2"/>
    <n v="5.2872028957289673E-2"/>
    <s v="0-10"/>
    <n v="0.1828050076671289"/>
    <n v="14.42199651370416"/>
    <n v="6.8243736700430864"/>
    <n v="78.630064750000003"/>
    <n v="1993.4515123695651"/>
  </r>
  <r>
    <n v="240"/>
    <n v="222"/>
    <n v="213"/>
    <n v="184"/>
    <n v="265"/>
    <s v="X-Kom sp. z o.o., Częstochowa"/>
    <m/>
    <n v="2002"/>
    <m/>
    <n v="2012"/>
    <m/>
    <n v="241123546"/>
    <n v="429838"/>
    <n v="9492107026"/>
    <s v="sp. z o.o."/>
    <s v="4741"/>
    <s v="Sprzedaż detaliczna komputerów, urządzeń peryferyjnych i oprogramowania prowadzona w wyspecjalizowanych sklepach"/>
    <m/>
    <s v="media, telekomunkacja, IT"/>
    <m/>
    <n v="400"/>
    <s v="J"/>
    <x v="4"/>
    <n v="2877828.2200500001"/>
    <n v="43737.036659999998"/>
    <n v="61774.266770000002"/>
    <n v="59543.706810000003"/>
    <n v="15972.5162"/>
    <n v="89267"/>
    <n v="1083"/>
    <n v="121704.45952"/>
    <n v="1126681.87047"/>
    <n v="140854.38795999999"/>
    <n v="985827.48251"/>
    <n v="359569.13332999998"/>
    <n v="767112.73713999998"/>
    <m/>
    <m/>
    <s v="G"/>
    <s v="Wholesale and Retail Trade; Repair of Motor Vehicles and Motorcycles"/>
    <s v="47"/>
    <s v="RETAIL TRADE, EXCEPT OF MOTOR VEHICLES"/>
    <s v="Medium-high"/>
    <n v="3.101887714425465E-2"/>
    <n v="-1.017884061659768"/>
    <n v="2.0690500702979928E-2"/>
    <n v="5.2848730747004122E-2"/>
    <n v="0.1655973811171185"/>
    <x v="1"/>
    <n v="0"/>
    <n v="0.3191398945471664"/>
    <n v="112.3771556048015"/>
    <n v="2657.2744414127419"/>
    <n v="130.05945333333341"/>
    <x v="0"/>
    <s v="Exp&lt;25"/>
    <s v="Exp&lt;50"/>
    <s v="Decreased Export Intensity"/>
    <n v="0"/>
    <n v="-2.1853151813035009E-2"/>
    <n v="56.9174937448064"/>
    <n v="0.45054996367846911"/>
    <n v="13.708328800584351"/>
    <n v="0.12846646450935489"/>
    <n v="11.922612976431941"/>
    <s v="No"/>
    <s v="Yes"/>
    <s v="No"/>
    <x v="0"/>
    <s v="Growing"/>
    <n v="17.717391304347831"/>
    <n v="0.16311657695790421"/>
    <n v="4.1622031913834512"/>
    <s v="No"/>
    <s v="2.Hiring"/>
    <s v="Hiring"/>
    <n v="663.82292904317728"/>
    <n v="1.017535991906522E-2"/>
    <n v="0.15606913449127749"/>
    <n v="2.853021932728015E-2"/>
    <n v="5.2872028957289673E-2"/>
    <s v="0-10"/>
    <n v="0.1828050076671289"/>
    <n v="14.42199651370416"/>
    <n v="6.8243736700430864"/>
    <n v="78.630064750000003"/>
    <n v="1993.4515123695651"/>
  </r>
  <r>
    <n v="240"/>
    <n v="222"/>
    <n v="213"/>
    <n v="184"/>
    <n v="265"/>
    <s v="X-Kom sp. z o.o., Częstochowa"/>
    <m/>
    <n v="2002"/>
    <m/>
    <n v="2012"/>
    <m/>
    <n v="241123546"/>
    <n v="429838"/>
    <n v="9492107026"/>
    <s v="sp. z o.o."/>
    <s v="4741"/>
    <s v="Sprzedaż detaliczna komputerów, urządzeń peryferyjnych i oprogramowania prowadzona w wyspecjalizowanych sklepach"/>
    <m/>
    <s v="media, telekomunkacja, IT"/>
    <m/>
    <n v="400"/>
    <s v="J"/>
    <x v="3"/>
    <n v="2907422.4093599999"/>
    <n v="46344.284379999997"/>
    <n v="32748.298750000002"/>
    <n v="28017.480230000001"/>
    <n v="15931.924370000001"/>
    <n v="150746.6"/>
    <n v="1256"/>
    <n v="127182.4261"/>
    <n v="1010016.05112"/>
    <n v="135747.21273999999"/>
    <n v="874268.83837999997"/>
    <n v="300025.42651999998"/>
    <n v="709990.62459999998"/>
    <m/>
    <m/>
    <s v="G"/>
    <s v="Wholesale and Retail Trade; Repair of Motor Vehicles and Motorcycles"/>
    <s v="47"/>
    <s v="RETAIL TRADE, EXCEPT OF MOTOR VEHICLES"/>
    <s v="Medium-high"/>
    <n v="5.1848881509165813E-2"/>
    <n v="2.520478448661478"/>
    <n v="9.6365358331840685E-3"/>
    <n v="2.773963859181407E-2"/>
    <n v="9.3383686026131951E-2"/>
    <x v="1"/>
    <n v="0"/>
    <n v="0.29705015696265802"/>
    <n v="101.2598933917197"/>
    <n v="2314.8267590445862"/>
    <n v="108.0789910350319"/>
    <x v="0"/>
    <s v="Exp&lt;25"/>
    <s v="Exp&lt;50"/>
    <s v="Decreased Export Intensity"/>
    <n v="0"/>
    <n v="-2.1853151813035009E-2"/>
    <n v="56.9174937448064"/>
    <n v="0.45054996367846911"/>
    <n v="13.708328800584351"/>
    <n v="0.12846646450935489"/>
    <n v="11.922612976431941"/>
    <s v="No"/>
    <s v="Yes"/>
    <s v="No"/>
    <x v="0"/>
    <s v="Growing"/>
    <n v="17.717391304347831"/>
    <n v="0.16311657695790421"/>
    <n v="4.1622031913834512"/>
    <s v="No"/>
    <s v="2.Hiring"/>
    <s v="Hiring"/>
    <n v="663.82292904317728"/>
    <n v="1.017535991906522E-2"/>
    <n v="0.15606913449127749"/>
    <n v="2.853021932728015E-2"/>
    <n v="5.2872028957289673E-2"/>
    <s v="0-10"/>
    <n v="0.1828050076671289"/>
    <n v="14.42199651370416"/>
    <n v="6.8243736700430864"/>
    <n v="78.630064750000003"/>
    <n v="1993.4515123695651"/>
  </r>
  <r>
    <n v="115"/>
    <n v="174"/>
    <n v="192"/>
    <n v="285"/>
    <n v="266"/>
    <s v="Flextronics International Poland sp. z o.o., Tczew"/>
    <m/>
    <n v="2000"/>
    <m/>
    <m/>
    <m/>
    <n v="191975704"/>
    <n v="43593"/>
    <n v="5932205967"/>
    <s v="sp. z o.o."/>
    <s v="2630"/>
    <s v="Produkcja sprzętu (tele)komunikacyjnego"/>
    <s v="Prod. maszyn i urządzeń (w tym rtv i agd)"/>
    <s v="produkcja"/>
    <m/>
    <n v="500"/>
    <s v="J"/>
    <x v="0"/>
    <n v="1833366"/>
    <n v="57151.38336"/>
    <n v="56248.262150000002"/>
    <n v="40499.049149999999"/>
    <n v="16195.07396"/>
    <n v="1829660"/>
    <n v="3294"/>
    <n v="203250"/>
    <n v="1166658.42484"/>
    <n v="272199.89848999999"/>
    <n v="894458.52635000006"/>
    <n v="586918.26939000003"/>
    <n v="579740.15545000008"/>
    <m/>
    <m/>
    <s v="C"/>
    <s v="Manufacturing"/>
    <s v="26"/>
    <s v="MANUFACTURE OF COMPUTER, ELECTRONIC AND OPTICAL PRODUCTS"/>
    <s v="Medium-high"/>
    <n v="0.99797858147254825"/>
    <m/>
    <n v="2.2089996841874449E-2"/>
    <n v="3.4713715932368293E-2"/>
    <n v="6.9002876996982473E-2"/>
    <x v="0"/>
    <n v="1"/>
    <n v="0.50307635627839598"/>
    <n v="61.703096539162111"/>
    <n v="556.57741347905278"/>
    <n v="82.635063293867631"/>
    <x v="3"/>
    <s v="Exp&gt;25"/>
    <s v="Exp&gt;50"/>
    <s v="Increased Export Intensity"/>
    <n v="1"/>
    <n v="2.021418527451746E-3"/>
    <n v="191.66107585719379"/>
    <n v="1.070422243028075"/>
    <n v="111.34860569361869"/>
    <n v="0.7483387438589606"/>
    <n v="30.683157268539251"/>
    <s v="No"/>
    <s v="Yes"/>
    <s v="No"/>
    <x v="1"/>
    <s v="Growing"/>
    <n v="-1.517911353976928"/>
    <n v="-1.5295495502281041E-2"/>
    <n v="-0.3816572179748623"/>
    <s v="Yes"/>
    <s v="0.Reducing"/>
    <s v="Reducing"/>
    <n v="1091.762598851403"/>
    <n v="2.2089996841874449E-2"/>
    <n v="6.9002876996982473E-2"/>
    <n v="3.4713715932368293E-2"/>
    <n v="0.99797858147254825"/>
    <s v="75-100"/>
    <n v="0.50307635627839598"/>
    <n v="14.42166417955767"/>
    <n v="8.099857910737585"/>
    <n v="61.703096539162111"/>
    <n v="556.57741347905278"/>
  </r>
  <r>
    <n v="115"/>
    <n v="174"/>
    <n v="192"/>
    <n v="285"/>
    <n v="266"/>
    <s v="Flextronics International Poland sp. z o.o., Tczew"/>
    <m/>
    <n v="2000"/>
    <m/>
    <m/>
    <m/>
    <n v="191975704"/>
    <n v="43593"/>
    <n v="5932205967"/>
    <s v="sp. z o.o."/>
    <s v="2630"/>
    <s v="Produkcja sprzętu (tele)komunikacyjnego"/>
    <s v="Prod. maszyn i urządzeń (w tym rtv i agd)"/>
    <s v="produkcja"/>
    <m/>
    <n v="500"/>
    <s v="J"/>
    <x v="1"/>
    <n v="2759985.7328900001"/>
    <n v="59504.517169999999"/>
    <n v="43871.724150000002"/>
    <n v="70441.206150000013"/>
    <n v="29888.21458"/>
    <n v="1709636.47245"/>
    <n v="3245"/>
    <n v="202579.9"/>
    <n v="1326898.38375"/>
    <n v="300214.39169000002"/>
    <n v="1026683.99206"/>
    <n v="657359.47552999994"/>
    <n v="669538.90821999998"/>
    <m/>
    <m/>
    <s v="C"/>
    <s v="Manufacturing"/>
    <s v="26"/>
    <s v="MANUFACTURE OF COMPUTER, ELECTRONIC AND OPTICAL PRODUCTS"/>
    <s v="Medium-high"/>
    <n v="0.61943670652957616"/>
    <n v="50.541993954834957"/>
    <n v="2.5522308072310419E-2"/>
    <n v="5.3087114290487958E-2"/>
    <n v="0.107157816646982"/>
    <x v="0"/>
    <n v="1"/>
    <n v="0.4954105631451674"/>
    <n v="62.428320493066252"/>
    <n v="850.53489457318938"/>
    <n v="92.515991275808943"/>
    <x v="2"/>
    <s v="Exp&gt;25"/>
    <s v="Exp&gt;50"/>
    <s v="Increased Export Intensity"/>
    <n v="1"/>
    <n v="2.021418527451746E-3"/>
    <n v="191.66107585719379"/>
    <n v="1.070422243028075"/>
    <n v="111.34860569361869"/>
    <n v="0.7483387438589606"/>
    <n v="30.683157268539251"/>
    <s v="No"/>
    <s v="Yes"/>
    <s v="No"/>
    <x v="1"/>
    <s v="Growing"/>
    <n v="-1.517911353976928"/>
    <n v="-1.5295495502281041E-2"/>
    <n v="-0.3816572179748623"/>
    <s v="Yes"/>
    <s v="0.Reducing"/>
    <s v="Reducing"/>
    <n v="1091.762598851403"/>
    <n v="2.2089996841874449E-2"/>
    <n v="6.9002876996982473E-2"/>
    <n v="3.4713715932368293E-2"/>
    <n v="0.99797858147254825"/>
    <s v="75-100"/>
    <n v="0.50307635627839598"/>
    <n v="14.42166417955767"/>
    <n v="8.099857910737585"/>
    <n v="61.703096539162111"/>
    <n v="556.57741347905278"/>
  </r>
  <r>
    <n v="115"/>
    <n v="174"/>
    <n v="192"/>
    <n v="285"/>
    <n v="266"/>
    <s v="Flextronics International Poland sp. z o.o., Tczew"/>
    <m/>
    <n v="2000"/>
    <m/>
    <m/>
    <m/>
    <n v="191975704"/>
    <n v="43593"/>
    <n v="5932205967"/>
    <s v="sp. z o.o."/>
    <s v="2630"/>
    <s v="Produkcja sprzętu (tele)komunikacyjnego"/>
    <s v="Prod. maszyn i urządzeń (w tym rtv i agd)"/>
    <s v="produkcja"/>
    <m/>
    <n v="500"/>
    <s v="J"/>
    <x v="2"/>
    <n v="3833437.9420400001"/>
    <n v="105828.75522000001"/>
    <n v="45441.242729999998"/>
    <n v="48799.315729999988"/>
    <n v="36282.394760000003"/>
    <n v="2751029"/>
    <n v="722"/>
    <n v="215936"/>
    <n v="2111580.1107000001"/>
    <n v="366880.49183000001"/>
    <n v="1744699.6188699999"/>
    <n v="706158.79125999997"/>
    <n v="1405421.31944"/>
    <m/>
    <m/>
    <s v="C"/>
    <s v="Manufacturing"/>
    <s v="26"/>
    <s v="MANUFACTURE OF COMPUTER, ELECTRONIC AND OPTICAL PRODUCTS"/>
    <s v="Medium-high"/>
    <n v="0.71764015528474001"/>
    <n v="38.89339703310646"/>
    <n v="1.272990888800745E-2"/>
    <n v="2.3110331207762111E-2"/>
    <n v="6.9105300867142533E-2"/>
    <x v="0"/>
    <n v="1"/>
    <n v="0.33442197512738681"/>
    <n v="299.0803324099723"/>
    <n v="5309.4708338504161"/>
    <n v="508.14472552631571"/>
    <x v="2"/>
    <s v="Exp&gt;25"/>
    <s v="Exp&gt;50"/>
    <s v="Increased Export Intensity"/>
    <n v="1"/>
    <n v="2.021418527451746E-3"/>
    <n v="191.66107585719379"/>
    <n v="1.070422243028075"/>
    <n v="111.34860569361869"/>
    <n v="0.7483387438589606"/>
    <n v="30.683157268539251"/>
    <s v="No"/>
    <s v="Yes"/>
    <s v="No"/>
    <x v="1"/>
    <s v="Growing"/>
    <n v="-1.517911353976928"/>
    <n v="-1.5295495502281041E-2"/>
    <n v="-0.3816572179748623"/>
    <s v="Yes"/>
    <s v="0.Reducing"/>
    <s v="Reducing"/>
    <n v="1091.762598851403"/>
    <n v="2.2089996841874449E-2"/>
    <n v="6.9002876996982473E-2"/>
    <n v="3.4713715932368293E-2"/>
    <n v="0.99797858147254825"/>
    <s v="75-100"/>
    <n v="0.50307635627839598"/>
    <n v="14.42166417955767"/>
    <n v="8.099857910737585"/>
    <n v="61.703096539162111"/>
    <n v="556.57741347905278"/>
  </r>
  <r>
    <n v="115"/>
    <n v="174"/>
    <n v="192"/>
    <n v="285"/>
    <n v="266"/>
    <s v="Flextronics International Poland sp. z o.o., Tczew"/>
    <m/>
    <n v="2000"/>
    <m/>
    <m/>
    <m/>
    <n v="191975704"/>
    <n v="43593"/>
    <n v="5932205967"/>
    <s v="sp. z o.o."/>
    <s v="2630"/>
    <s v="Produkcja sprzętu (tele)komunikacyjnego"/>
    <s v="Prod. maszyn i urządzeń (w tym rtv i agd)"/>
    <s v="produkcja"/>
    <m/>
    <n v="500"/>
    <s v="J"/>
    <x v="3"/>
    <n v="5534544.9143200004"/>
    <n v="111049.13207000001"/>
    <n v="54892.330479999997"/>
    <n v="54693.735480000003"/>
    <n v="43832.382420000002"/>
    <n v="3815256"/>
    <n v="3103"/>
    <n v="248692"/>
    <n v="2020154.03853"/>
    <n v="330962.33179999999"/>
    <n v="1689191.70673"/>
    <n v="760852.52673000004"/>
    <n v="1259301.5118"/>
    <m/>
    <m/>
    <s v="C"/>
    <s v="Manufacturing"/>
    <s v="26"/>
    <s v="MANUFACTURE OF COMPUTER, ELECTRONIC AND OPTICAL PRODUCTS"/>
    <s v="Medium-high"/>
    <n v="0.68935315532962127"/>
    <n v="44.37549265176677"/>
    <n v="9.8822462057334172E-3"/>
    <n v="2.7074042096215022E-2"/>
    <n v="7.1884804950393344E-2"/>
    <x v="0"/>
    <n v="1"/>
    <n v="0.3766309460657008"/>
    <n v="80.145665485014504"/>
    <n v="1783.610993980019"/>
    <n v="106.6588242990654"/>
    <x v="2"/>
    <s v="Exp&gt;25"/>
    <s v="Exp&gt;50"/>
    <s v="Increased Export Intensity"/>
    <n v="1"/>
    <n v="2.021418527451746E-3"/>
    <n v="191.66107585719379"/>
    <n v="1.070422243028075"/>
    <n v="111.34860569361869"/>
    <n v="0.7483387438589606"/>
    <n v="30.683157268539251"/>
    <s v="No"/>
    <s v="Yes"/>
    <s v="No"/>
    <x v="1"/>
    <s v="Growing"/>
    <n v="-1.517911353976928"/>
    <n v="-1.5295495502281041E-2"/>
    <n v="-0.3816572179748623"/>
    <s v="Yes"/>
    <s v="0.Reducing"/>
    <s v="Reducing"/>
    <n v="1091.762598851403"/>
    <n v="2.2089996841874449E-2"/>
    <n v="6.9002876996982473E-2"/>
    <n v="3.4713715932368293E-2"/>
    <n v="0.99797858147254825"/>
    <s v="75-100"/>
    <n v="0.50307635627839598"/>
    <n v="14.42166417955767"/>
    <n v="8.099857910737585"/>
    <n v="61.703096539162111"/>
    <n v="556.57741347905278"/>
  </r>
  <r>
    <n v="115"/>
    <n v="174"/>
    <n v="192"/>
    <n v="285"/>
    <n v="266"/>
    <s v="Flextronics International Poland sp. z o.o., Tczew"/>
    <m/>
    <n v="2000"/>
    <m/>
    <m/>
    <m/>
    <n v="191975704"/>
    <n v="43593"/>
    <n v="5932205967"/>
    <s v="sp. z o.o."/>
    <s v="2630"/>
    <s v="Produkcja sprzętu (tele)komunikacyjnego"/>
    <s v="Prod. maszyn i urządzeń (w tym rtv i agd)"/>
    <s v="produkcja"/>
    <m/>
    <n v="500"/>
    <s v="J"/>
    <x v="4"/>
    <n v="5347215"/>
    <n v="111049"/>
    <n v="54892"/>
    <n v="54694"/>
    <n v="43832"/>
    <n v="5347215"/>
    <n v="3244"/>
    <n v="302250"/>
    <n v="2020154"/>
    <n v="330962"/>
    <n v="1689192"/>
    <n v="760853"/>
    <n v="1259301"/>
    <m/>
    <m/>
    <s v="C"/>
    <s v="Manufacturing"/>
    <s v="26"/>
    <s v="MANUFACTURE OF COMPUTER, ELECTRONIC AND OPTICAL PRODUCTS"/>
    <s v="Medium-high"/>
    <n v="1"/>
    <n v="-3.3847392553505991"/>
    <n v="1.022850212680807E-2"/>
    <n v="2.707417355310536E-2"/>
    <n v="7.1885107898634823E-2"/>
    <x v="0"/>
    <n v="1"/>
    <n v="0.37663118752332742"/>
    <n v="93.172009864364981"/>
    <n v="1648.3400123304559"/>
    <n v="102.0228113440197"/>
    <x v="3"/>
    <s v="Exp&gt;25"/>
    <s v="Exp&gt;50"/>
    <s v="Increased Export Intensity"/>
    <n v="1"/>
    <n v="2.021418527451746E-3"/>
    <n v="191.66107585719379"/>
    <n v="1.070422243028075"/>
    <n v="111.34860569361869"/>
    <n v="0.7483387438589606"/>
    <n v="30.683157268539251"/>
    <s v="No"/>
    <s v="Yes"/>
    <s v="No"/>
    <x v="1"/>
    <s v="Growing"/>
    <n v="-1.517911353976928"/>
    <n v="-1.5295495502281041E-2"/>
    <n v="-0.3816572179748623"/>
    <s v="Yes"/>
    <s v="0.Reducing"/>
    <s v="Reducing"/>
    <n v="1091.762598851403"/>
    <n v="2.2089996841874449E-2"/>
    <n v="6.9002876996982473E-2"/>
    <n v="3.4713715932368293E-2"/>
    <n v="0.99797858147254825"/>
    <s v="75-100"/>
    <n v="0.50307635627839598"/>
    <n v="14.42166417955767"/>
    <n v="8.099857910737585"/>
    <n v="61.703096539162111"/>
    <n v="556.57741347905278"/>
  </r>
  <r>
    <n v="224"/>
    <n v="246"/>
    <n v="307"/>
    <n v="322"/>
    <n v="267"/>
    <s v="Daimler Truck Polska sp. z o.o., Warszawa"/>
    <m/>
    <m/>
    <m/>
    <n v="2018"/>
    <m/>
    <s v="380758952"/>
    <n v="740228"/>
    <n v="5223131109"/>
    <s v="sp. z o.o."/>
    <s v="4519"/>
    <s v="Sprzedaż hurtowa i detaliczna pozostałych pojazdów samochodowych, z wyłączeniem motocykli"/>
    <m/>
    <s v="motoryzacja"/>
    <m/>
    <n v="500"/>
    <s v="J"/>
    <x v="1"/>
    <n v="1522106"/>
    <n v="29087"/>
    <n v="20265"/>
    <n v="14234"/>
    <n v="74515"/>
    <n v="121900"/>
    <n v="101"/>
    <n v="19488"/>
    <n v="804706"/>
    <n v="332618"/>
    <n v="472088"/>
    <n v="257248"/>
    <n v="547458"/>
    <m/>
    <m/>
    <s v="G"/>
    <s v="Wholesale and Retail Trade; Repair of Motor Vehicles and Motorcycles"/>
    <s v="45"/>
    <s v="WHOLESALE AND RETAIL TRADE SERVICES OF MOTOR VEHICLES; REPAIR SERVICES OF MOTOR VEHICLES"/>
    <s v="Medium-high"/>
    <n v="8.0086406597175225E-2"/>
    <n v="-16.895924034405532"/>
    <n v="9.3515169114371799E-3"/>
    <n v="1.7688447706367291E-2"/>
    <n v="5.5331819878094289E-2"/>
    <x v="0"/>
    <n v="1"/>
    <n v="0.31967948542697577"/>
    <n v="192.95049504950501"/>
    <n v="15070.35643564356"/>
    <n v="3293.2475247524749"/>
    <x v="0"/>
    <s v="Exp&lt;25"/>
    <s v="Exp&lt;50"/>
    <s v="Decreased Export Intensity"/>
    <n v="0"/>
    <n v="-4.3564672995938761E-2"/>
    <n v="62.145508269972247"/>
    <n v="0.48332394530213391"/>
    <n v="17.49674512316831"/>
    <n v="0.16124044613302149"/>
    <n v="12.84341754428389"/>
    <s v="Yes"/>
    <s v="Yes"/>
    <s v="Yes"/>
    <x v="0"/>
    <s v="Growing"/>
    <n v="32.989690721649481"/>
    <n v="0.28510142585828913"/>
    <n v="7.3876884102978657"/>
    <s v="No"/>
    <s v="2.Hiring"/>
    <s v="Hiring"/>
    <n v="4139.5972188923524"/>
    <n v="1.8021736590436821E-2"/>
    <n v="0.13582756549005409"/>
    <n v="3.7925931372999613E-2"/>
    <n v="6.3462632523206913E-2"/>
    <s v="0-10"/>
    <n v="0.27922116719213907"/>
    <n v="14.420681896587761"/>
    <n v="4.5747109785033828"/>
    <n v="190.83505154639181"/>
    <n v="18882.123711340209"/>
  </r>
  <r>
    <n v="224"/>
    <n v="246"/>
    <n v="307"/>
    <n v="322"/>
    <n v="267"/>
    <s v="Daimler Truck Polska sp. z o.o., Warszawa"/>
    <m/>
    <m/>
    <m/>
    <n v="2018"/>
    <m/>
    <s v="380758952"/>
    <n v="740228"/>
    <n v="5223131109"/>
    <s v="sp. z o.o."/>
    <s v="4519"/>
    <s v="Sprzedaż hurtowa i detaliczna pozostałych pojazdów samochodowych, z wyłączeniem motocykli"/>
    <m/>
    <s v="motoryzacja"/>
    <m/>
    <n v="500"/>
    <s v="J"/>
    <x v="0"/>
    <n v="1831566"/>
    <n v="45393"/>
    <n v="46151"/>
    <n v="33008"/>
    <n v="98698"/>
    <n v="116236"/>
    <n v="97"/>
    <n v="18511"/>
    <n v="870328"/>
    <n v="451886"/>
    <n v="418442"/>
    <n v="243014"/>
    <n v="627314"/>
    <m/>
    <m/>
    <s v="G"/>
    <s v="Wholesale and Retail Trade; Repair of Motor Vehicles and Motorcycles"/>
    <s v="45"/>
    <s v="WHOLESALE AND RETAIL TRADE SERVICES OF MOTOR VEHICLES; REPAIR SERVICES OF MOTOR VEHICLES"/>
    <s v="Medium-high"/>
    <n v="6.3462632523206913E-2"/>
    <m/>
    <n v="1.8021736590436821E-2"/>
    <n v="3.7925931372999613E-2"/>
    <n v="0.13582756549005409"/>
    <x v="0"/>
    <n v="1"/>
    <n v="0.27922116719213907"/>
    <n v="190.83505154639181"/>
    <n v="18882.123711340209"/>
    <n v="4658.6185567010307"/>
    <x v="0"/>
    <s v="Exp&lt;25"/>
    <s v="Exp&lt;50"/>
    <s v="Decreased Export Intensity"/>
    <n v="0"/>
    <n v="-4.3564672995938761E-2"/>
    <n v="62.145508269972247"/>
    <n v="0.48332394530213391"/>
    <n v="17.49674512316831"/>
    <n v="0.16124044613302149"/>
    <n v="12.84341754428389"/>
    <s v="Yes"/>
    <s v="Yes"/>
    <s v="Yes"/>
    <x v="0"/>
    <s v="Growing"/>
    <n v="32.989690721649481"/>
    <n v="0.28510142585828913"/>
    <n v="7.3876884102978657"/>
    <s v="No"/>
    <s v="2.Hiring"/>
    <s v="Hiring"/>
    <n v="4139.5972188923524"/>
    <n v="1.8021736590436821E-2"/>
    <n v="0.13582756549005409"/>
    <n v="3.7925931372999613E-2"/>
    <n v="6.3462632523206913E-2"/>
    <s v="0-10"/>
    <n v="0.27922116719213907"/>
    <n v="14.420681896587761"/>
    <n v="4.5747109785033828"/>
    <n v="190.83505154639181"/>
    <n v="18882.123711340209"/>
  </r>
  <r>
    <n v="224"/>
    <n v="246"/>
    <n v="307"/>
    <n v="322"/>
    <n v="267"/>
    <s v="Daimler Truck Polska sp. z o.o., Warszawa"/>
    <m/>
    <m/>
    <m/>
    <n v="2018"/>
    <m/>
    <s v="380758952"/>
    <n v="740228"/>
    <n v="5223131109"/>
    <s v="sp. z o.o."/>
    <s v="4519"/>
    <s v="Sprzedaż hurtowa i detaliczna pozostałych pojazdów samochodowych, z wyłączeniem motocykli"/>
    <m/>
    <s v="motoryzacja"/>
    <m/>
    <n v="500"/>
    <s v="J"/>
    <x v="2"/>
    <n v="1862398"/>
    <n v="53352"/>
    <n v="59024"/>
    <n v="46697"/>
    <n v="57526"/>
    <n v="111011"/>
    <n v="104"/>
    <n v="21679"/>
    <n v="985741"/>
    <n v="303699"/>
    <n v="682042"/>
    <n v="303945"/>
    <n v="681796"/>
    <m/>
    <m/>
    <s v="G"/>
    <s v="Wholesale and Retail Trade; Repair of Motor Vehicles and Motorcycles"/>
    <s v="45"/>
    <s v="WHOLESALE AND RETAIL TRADE SERVICES OF MOTOR VEHICLES; REPAIR SERVICES OF MOTOR VEHICLES"/>
    <s v="Medium-high"/>
    <n v="5.9606485831707287E-2"/>
    <n v="22.35665584394253"/>
    <n v="2.507358792266744E-2"/>
    <n v="4.7372484252962997E-2"/>
    <n v="0.15363634868150489"/>
    <x v="0"/>
    <n v="1"/>
    <n v="0.30834164349458942"/>
    <n v="208.45192307692309"/>
    <n v="17907.673076923082"/>
    <n v="2920.1826923076919"/>
    <x v="0"/>
    <s v="Exp&lt;25"/>
    <s v="Exp&lt;50"/>
    <s v="Decreased Export Intensity"/>
    <n v="0"/>
    <n v="-4.3564672995938761E-2"/>
    <n v="62.145508269972247"/>
    <n v="0.48332394530213391"/>
    <n v="17.49674512316831"/>
    <n v="0.16124044613302149"/>
    <n v="12.84341754428389"/>
    <s v="Yes"/>
    <s v="Yes"/>
    <s v="Yes"/>
    <x v="0"/>
    <s v="Growing"/>
    <n v="32.989690721649481"/>
    <n v="0.28510142585828913"/>
    <n v="7.3876884102978657"/>
    <s v="No"/>
    <s v="2.Hiring"/>
    <s v="Hiring"/>
    <n v="4139.5972188923524"/>
    <n v="1.8021736590436821E-2"/>
    <n v="0.13582756549005409"/>
    <n v="3.7925931372999613E-2"/>
    <n v="6.3462632523206913E-2"/>
    <s v="0-10"/>
    <n v="0.27922116719213907"/>
    <n v="14.420681896587761"/>
    <n v="4.5747109785033828"/>
    <n v="190.83505154639181"/>
    <n v="18882.123711340209"/>
  </r>
  <r>
    <n v="224"/>
    <n v="246"/>
    <n v="307"/>
    <n v="322"/>
    <n v="267"/>
    <s v="Daimler Truck Polska sp. z o.o., Warszawa"/>
    <m/>
    <m/>
    <m/>
    <n v="2018"/>
    <m/>
    <s v="380758952"/>
    <n v="740228"/>
    <n v="5223131109"/>
    <s v="sp. z o.o."/>
    <s v="4519"/>
    <s v="Sprzedaż hurtowa i detaliczna pozostałych pojazdów samochodowych, z wyłączeniem motocykli"/>
    <m/>
    <s v="motoryzacja"/>
    <m/>
    <n v="500"/>
    <s v="J"/>
    <x v="3"/>
    <n v="2727091"/>
    <n v="60720"/>
    <n v="67190"/>
    <n v="56454"/>
    <n v="54918"/>
    <n v="104830"/>
    <n v="113"/>
    <n v="24341"/>
    <n v="1040300"/>
    <n v="405831"/>
    <n v="634469"/>
    <n v="360599"/>
    <n v="679701"/>
    <m/>
    <m/>
    <s v="G"/>
    <s v="Wholesale and Retail Trade; Repair of Motor Vehicles and Motorcycles"/>
    <s v="45"/>
    <s v="WHOLESALE AND RETAIL TRADE SERVICES OF MOTOR VEHICLES; REPAIR SERVICES OF MOTOR VEHICLES"/>
    <s v="Medium-high"/>
    <n v="3.844022806719688E-2"/>
    <n v="46.429012488200698"/>
    <n v="2.070117938858659E-2"/>
    <n v="5.4267038354320868E-2"/>
    <n v="0.15655617458728391"/>
    <x v="0"/>
    <n v="1"/>
    <n v="0.34662981832163797"/>
    <n v="215.40707964601771"/>
    <n v="24133.548672566369"/>
    <n v="3591.424778761062"/>
    <x v="0"/>
    <s v="Exp&lt;25"/>
    <s v="Exp&lt;50"/>
    <s v="Decreased Export Intensity"/>
    <n v="0"/>
    <n v="-4.3564672995938761E-2"/>
    <n v="62.145508269972247"/>
    <n v="0.48332394530213391"/>
    <n v="17.49674512316831"/>
    <n v="0.16124044613302149"/>
    <n v="12.84341754428389"/>
    <s v="Yes"/>
    <s v="Yes"/>
    <s v="Yes"/>
    <x v="0"/>
    <s v="Growing"/>
    <n v="32.989690721649481"/>
    <n v="0.28510142585828913"/>
    <n v="7.3876884102978657"/>
    <s v="No"/>
    <s v="2.Hiring"/>
    <s v="Hiring"/>
    <n v="4139.5972188923524"/>
    <n v="1.8021736590436821E-2"/>
    <n v="0.13582756549005409"/>
    <n v="3.7925931372999613E-2"/>
    <n v="6.3462632523206913E-2"/>
    <s v="0-10"/>
    <n v="0.27922116719213907"/>
    <n v="14.420681896587761"/>
    <n v="4.5747109785033828"/>
    <n v="190.83505154639181"/>
    <n v="18882.123711340209"/>
  </r>
  <r>
    <n v="224"/>
    <n v="246"/>
    <n v="307"/>
    <n v="322"/>
    <n v="267"/>
    <s v="Daimler Truck Polska sp. z o.o., Warszawa"/>
    <m/>
    <m/>
    <m/>
    <n v="2018"/>
    <m/>
    <s v="380758952"/>
    <n v="740228"/>
    <n v="5223131109"/>
    <s v="sp. z o.o."/>
    <s v="4519"/>
    <s v="Sprzedaż hurtowa i detaliczna pozostałych pojazdów samochodowych, z wyłączeniem motocykli"/>
    <m/>
    <s v="motoryzacja"/>
    <m/>
    <n v="500"/>
    <s v="J"/>
    <x v="4"/>
    <n v="2969802"/>
    <n v="53863"/>
    <n v="65566"/>
    <n v="52799"/>
    <n v="51462"/>
    <n v="59093"/>
    <n v="129"/>
    <n v="30445"/>
    <n v="1231404"/>
    <n v="437485"/>
    <n v="793919"/>
    <n v="413399"/>
    <n v="818005"/>
    <m/>
    <m/>
    <s v="G"/>
    <s v="Wholesale and Retail Trade; Repair of Motor Vehicles and Motorcycles"/>
    <s v="45"/>
    <s v="WHOLESALE AND RETAIL TRADE SERVICES OF MOTOR VEHICLES; REPAIR SERVICES OF MOTOR VEHICLES"/>
    <s v="Medium-high"/>
    <n v="1.9897959527268149E-2"/>
    <n v="8.8999963697581119"/>
    <n v="1.7778626319195689E-2"/>
    <n v="4.2877073649265393E-2"/>
    <n v="0.12771922525211721"/>
    <x v="0"/>
    <n v="1"/>
    <n v="0.33571354324007391"/>
    <n v="236.00775193798449"/>
    <n v="23021.720930232561"/>
    <n v="3391.3565891472872"/>
    <x v="0"/>
    <s v="Exp&lt;25"/>
    <s v="Exp&lt;50"/>
    <s v="Decreased Export Intensity"/>
    <n v="0"/>
    <n v="-4.3564672995938761E-2"/>
    <n v="62.145508269972247"/>
    <n v="0.48332394530213391"/>
    <n v="17.49674512316831"/>
    <n v="0.16124044613302149"/>
    <n v="12.84341754428389"/>
    <s v="Yes"/>
    <s v="Yes"/>
    <s v="Yes"/>
    <x v="0"/>
    <s v="Growing"/>
    <n v="32.989690721649481"/>
    <n v="0.28510142585828913"/>
    <n v="7.3876884102978657"/>
    <s v="No"/>
    <s v="2.Hiring"/>
    <s v="Hiring"/>
    <n v="4139.5972188923524"/>
    <n v="1.8021736590436821E-2"/>
    <n v="0.13582756549005409"/>
    <n v="3.7925931372999613E-2"/>
    <n v="6.3462632523206913E-2"/>
    <s v="0-10"/>
    <n v="0.27922116719213907"/>
    <n v="14.420681896587761"/>
    <n v="4.5747109785033828"/>
    <n v="190.83505154639181"/>
    <n v="18882.123711340209"/>
  </r>
  <r>
    <n v="306"/>
    <n v="295"/>
    <n v="287"/>
    <n v="303"/>
    <n v="268"/>
    <s v="Pepsi-Cola General Bottlers Poland sp. z o.o., Warszawa"/>
    <m/>
    <m/>
    <m/>
    <n v="1992"/>
    <m/>
    <s v="012610700"/>
    <n v="97597"/>
    <n v="5260210530"/>
    <s v="sp. z o.o."/>
    <s v="1107"/>
    <s v="Produkcja napojów bezalkoholowych; produkcja wód mineralnych i pozostałych wód butelkowanych"/>
    <m/>
    <s v="żywność"/>
    <m/>
    <n v="500"/>
    <s v="J"/>
    <x v="1"/>
    <n v="1625928"/>
    <n v="-106170"/>
    <n v="-128458"/>
    <n v="-130346"/>
    <n v="47465"/>
    <n v="241039"/>
    <n v="659"/>
    <n v="47961"/>
    <n v="708066"/>
    <n v="416877"/>
    <n v="291189"/>
    <n v="354213"/>
    <n v="353853"/>
    <m/>
    <m/>
    <s v="C"/>
    <s v="Manufacturing"/>
    <s v="11"/>
    <s v="MANUFACTURE OF BEVERAGES"/>
    <s v="Low"/>
    <n v="0.14824703184888879"/>
    <n v="-9.4998728155301961"/>
    <n v="-8.0167141472439127E-2"/>
    <n v="-0.18408735908799459"/>
    <n v="-0.3679876232662268"/>
    <x v="0"/>
    <n v="1"/>
    <n v="0.50025421359025857"/>
    <n v="72.778452200303491"/>
    <n v="2467.2655538694989"/>
    <n v="632.59028831562978"/>
    <x v="1"/>
    <s v="Exp&lt;25"/>
    <s v="Exp&lt;50"/>
    <s v="Decreased Export Intensity"/>
    <n v="0"/>
    <n v="-6.3813484780887095E-2"/>
    <n v="26.828186304932139"/>
    <n v="0.23766312078346449"/>
    <n v="-8.0955171703390203"/>
    <n v="-8.4420378385649641E-2"/>
    <n v="6.1216381780022644"/>
    <s v="Yes"/>
    <s v="Yes"/>
    <s v="Yes"/>
    <x v="3"/>
    <s v="Declining"/>
    <n v="-21.207177814029361"/>
    <n v="-0.23834828228363941"/>
    <n v="-5.7846503823037034"/>
    <s v="No"/>
    <s v="0.Reducing"/>
    <s v="Reducing"/>
    <n v="1786.7594054289559"/>
    <n v="1.984578674309238E-2"/>
    <n v="7.3582370774250394E-2"/>
    <n v="4.0341422738057388E-2"/>
    <n v="0.14423219820962119"/>
    <s v="10-25"/>
    <n v="0.54824847736727944"/>
    <n v="14.40140821759662"/>
    <n v="6.4183649359362116"/>
    <n v="76.060358890701465"/>
    <n v="2930.836867862969"/>
  </r>
  <r>
    <n v="306"/>
    <n v="295"/>
    <n v="287"/>
    <n v="303"/>
    <n v="268"/>
    <s v="Pepsi-Cola General Bottlers Poland sp. z o.o., Warszawa"/>
    <m/>
    <m/>
    <m/>
    <n v="1992"/>
    <m/>
    <s v="012610700"/>
    <n v="97597"/>
    <n v="5260210530"/>
    <s v="sp. z o.o."/>
    <s v="1107"/>
    <s v="Produkcja napojów bezalkoholowych; produkcja wód mineralnych i pozostałych wód butelkowanych"/>
    <m/>
    <s v="żywność"/>
    <m/>
    <n v="500"/>
    <s v="J"/>
    <x v="0"/>
    <n v="1796603"/>
    <n v="73981"/>
    <n v="57292"/>
    <n v="35655"/>
    <n v="40724"/>
    <n v="259128"/>
    <n v="613"/>
    <n v="46625"/>
    <n v="883831"/>
    <n v="358643"/>
    <n v="525188"/>
    <n v="484559"/>
    <n v="399272"/>
    <m/>
    <m/>
    <s v="C"/>
    <s v="Manufacturing"/>
    <s v="11"/>
    <s v="MANUFACTURE OF BEVERAGES"/>
    <s v="Low"/>
    <n v="0.14423219820962119"/>
    <m/>
    <n v="1.984578674309238E-2"/>
    <n v="4.0341422738057388E-2"/>
    <n v="7.3582370774250394E-2"/>
    <x v="0"/>
    <n v="1"/>
    <n v="0.54824847736727944"/>
    <n v="76.060358890701465"/>
    <n v="2930.836867862969"/>
    <n v="585.06199021207181"/>
    <x v="1"/>
    <s v="Exp&lt;25"/>
    <s v="Exp&lt;50"/>
    <s v="Decreased Export Intensity"/>
    <n v="0"/>
    <n v="-6.3813484780887095E-2"/>
    <n v="26.828186304932139"/>
    <n v="0.23766312078346449"/>
    <n v="-8.0955171703390203"/>
    <n v="-8.4420378385649641E-2"/>
    <n v="6.1216381780022644"/>
    <s v="Yes"/>
    <s v="Yes"/>
    <s v="Yes"/>
    <x v="3"/>
    <s v="Declining"/>
    <n v="-21.207177814029361"/>
    <n v="-0.23834828228363941"/>
    <n v="-5.7846503823037034"/>
    <s v="No"/>
    <s v="0.Reducing"/>
    <s v="Reducing"/>
    <n v="1786.7594054289559"/>
    <n v="1.984578674309238E-2"/>
    <n v="7.3582370774250394E-2"/>
    <n v="4.0341422738057388E-2"/>
    <n v="0.14423219820962119"/>
    <s v="10-25"/>
    <n v="0.54824847736727944"/>
    <n v="14.40140821759662"/>
    <n v="6.4183649359362116"/>
    <n v="76.060358890701465"/>
    <n v="2930.836867862969"/>
  </r>
  <r>
    <n v="306"/>
    <n v="295"/>
    <n v="287"/>
    <n v="303"/>
    <n v="268"/>
    <s v="Pepsi-Cola General Bottlers Poland sp. z o.o., Warszawa"/>
    <m/>
    <m/>
    <m/>
    <n v="1992"/>
    <m/>
    <s v="012610700"/>
    <n v="97597"/>
    <n v="5260210530"/>
    <s v="sp. z o.o."/>
    <s v="1107"/>
    <s v="Produkcja napojów bezalkoholowych; produkcja wód mineralnych i pozostałych wód butelkowanych"/>
    <m/>
    <s v="żywność"/>
    <m/>
    <n v="500"/>
    <s v="J"/>
    <x v="2"/>
    <n v="2038675"/>
    <n v="76417"/>
    <n v="77983"/>
    <n v="45223"/>
    <n v="57749"/>
    <n v="233308"/>
    <n v="494"/>
    <n v="54242"/>
    <n v="976847"/>
    <n v="454736"/>
    <n v="522111"/>
    <n v="399436"/>
    <n v="577411"/>
    <m/>
    <m/>
    <s v="C"/>
    <s v="Manufacturing"/>
    <s v="11"/>
    <s v="MANUFACTURE OF BEVERAGES"/>
    <s v="Low"/>
    <n v="0.11444099721632919"/>
    <n v="25.385318415083582"/>
    <n v="2.2182545035378368E-2"/>
    <n v="4.6294865009566491E-2"/>
    <n v="0.1132171361619884"/>
    <x v="0"/>
    <n v="1"/>
    <n v="0.40890333900805348"/>
    <n v="109.8016194331984"/>
    <n v="4126.8724696356276"/>
    <n v="920.51821862348174"/>
    <x v="1"/>
    <s v="Exp&lt;25"/>
    <s v="Exp&lt;50"/>
    <s v="Decreased Export Intensity"/>
    <n v="0"/>
    <n v="-6.3813484780887095E-2"/>
    <n v="26.828186304932139"/>
    <n v="0.23766312078346449"/>
    <n v="-8.0955171703390203"/>
    <n v="-8.4420378385649641E-2"/>
    <n v="6.1216381780022644"/>
    <s v="Yes"/>
    <s v="Yes"/>
    <s v="Yes"/>
    <x v="3"/>
    <s v="Declining"/>
    <n v="-21.207177814029361"/>
    <n v="-0.23834828228363941"/>
    <n v="-5.7846503823037034"/>
    <s v="No"/>
    <s v="0.Reducing"/>
    <s v="Reducing"/>
    <n v="1786.7594054289559"/>
    <n v="1.984578674309238E-2"/>
    <n v="7.3582370774250394E-2"/>
    <n v="4.0341422738057388E-2"/>
    <n v="0.14423219820962119"/>
    <s v="10-25"/>
    <n v="0.54824847736727944"/>
    <n v="14.40140821759662"/>
    <n v="6.4183649359362116"/>
    <n v="76.060358890701465"/>
    <n v="2930.836867862969"/>
  </r>
  <r>
    <n v="306"/>
    <n v="295"/>
    <n v="287"/>
    <n v="303"/>
    <n v="268"/>
    <s v="Pepsi-Cola General Bottlers Poland sp. z o.o., Warszawa"/>
    <m/>
    <m/>
    <m/>
    <n v="1992"/>
    <m/>
    <s v="012610700"/>
    <n v="97597"/>
    <n v="5260210530"/>
    <s v="sp. z o.o."/>
    <s v="1107"/>
    <s v="Produkcja napojów bezalkoholowych; produkcja wód mineralnych i pozostałych wód butelkowanych"/>
    <m/>
    <s v="żywność"/>
    <m/>
    <n v="500"/>
    <s v="J"/>
    <x v="4"/>
    <n v="2278599"/>
    <n v="36376"/>
    <n v="672"/>
    <n v="-2545"/>
    <n v="82032"/>
    <n v="183242"/>
    <n v="483"/>
    <n v="66076"/>
    <n v="811304"/>
    <n v="639346"/>
    <n v="171958"/>
    <n v="478232"/>
    <n v="333072"/>
    <m/>
    <m/>
    <s v="C"/>
    <s v="Manufacturing"/>
    <s v="11"/>
    <s v="MANUFACTURE OF BEVERAGES"/>
    <s v="Low"/>
    <n v="8.0418713428734065E-2"/>
    <n v="-4.2051623123284703"/>
    <n v="-1.116914384672336E-3"/>
    <n v="-3.1369252462702022E-3"/>
    <n v="-5.3216848726141287E-3"/>
    <x v="0"/>
    <n v="1"/>
    <n v="0.58946091723940719"/>
    <n v="136.80331262939961"/>
    <n v="4717.5962732919252"/>
    <n v="1323.6977225672881"/>
    <x v="0"/>
    <s v="Exp&lt;25"/>
    <s v="Exp&lt;50"/>
    <s v="Decreased Export Intensity"/>
    <n v="0"/>
    <n v="-6.3813484780887095E-2"/>
    <n v="26.828186304932139"/>
    <n v="0.23766312078346449"/>
    <n v="-8.0955171703390203"/>
    <n v="-8.4420378385649641E-2"/>
    <n v="6.1216381780022644"/>
    <s v="Yes"/>
    <s v="Yes"/>
    <s v="Yes"/>
    <x v="3"/>
    <s v="Declining"/>
    <n v="-21.207177814029361"/>
    <n v="-0.23834828228363941"/>
    <n v="-5.7846503823037034"/>
    <s v="No"/>
    <s v="0.Reducing"/>
    <s v="Reducing"/>
    <n v="1786.7594054289559"/>
    <n v="1.984578674309238E-2"/>
    <n v="7.3582370774250394E-2"/>
    <n v="4.0341422738057388E-2"/>
    <n v="0.14423219820962119"/>
    <s v="10-25"/>
    <n v="0.54824847736727944"/>
    <n v="14.40140821759662"/>
    <n v="6.4183649359362116"/>
    <n v="76.060358890701465"/>
    <n v="2930.836867862969"/>
  </r>
  <r>
    <n v="306"/>
    <n v="295"/>
    <n v="287"/>
    <n v="303"/>
    <n v="268"/>
    <s v="Pepsi-Cola General Bottlers Poland sp. z o.o., Warszawa"/>
    <m/>
    <m/>
    <m/>
    <n v="1992"/>
    <m/>
    <s v="012610700"/>
    <n v="97597"/>
    <n v="5260210530"/>
    <s v="sp. z o.o."/>
    <s v="1107"/>
    <s v="Produkcja napojów bezalkoholowych; produkcja wód mineralnych i pozostałych wód butelkowanych"/>
    <m/>
    <s v="żywność"/>
    <m/>
    <n v="500"/>
    <s v="J"/>
    <x v="3"/>
    <n v="2378624"/>
    <n v="21376"/>
    <n v="-31272"/>
    <n v="-23113"/>
    <n v="64477"/>
    <n v="315086"/>
    <n v="508"/>
    <n v="61999"/>
    <n v="1010938"/>
    <n v="655268"/>
    <n v="355670"/>
    <n v="480776"/>
    <n v="530162"/>
    <m/>
    <m/>
    <s v="C"/>
    <s v="Manufacturing"/>
    <s v="11"/>
    <s v="MANUFACTURE OF BEVERAGES"/>
    <s v="Low"/>
    <n v="0.13246566081902811"/>
    <n v="16.674997240854971"/>
    <n v="-9.7169624118818281E-3"/>
    <n v="-2.286292532281901E-2"/>
    <n v="-4.8074363112967373E-2"/>
    <x v="0"/>
    <n v="1"/>
    <n v="0.47557416973147709"/>
    <n v="122.0452755905512"/>
    <n v="4682.3307086614177"/>
    <n v="1289.8976377952761"/>
    <x v="1"/>
    <s v="Exp&lt;25"/>
    <s v="Exp&lt;50"/>
    <s v="Decreased Export Intensity"/>
    <n v="0"/>
    <n v="-6.3813484780887095E-2"/>
    <n v="26.828186304932139"/>
    <n v="0.23766312078346449"/>
    <n v="-8.0955171703390203"/>
    <n v="-8.4420378385649641E-2"/>
    <n v="6.1216381780022644"/>
    <s v="Yes"/>
    <s v="Yes"/>
    <s v="Yes"/>
    <x v="3"/>
    <s v="Declining"/>
    <n v="-21.207177814029361"/>
    <n v="-0.23834828228363941"/>
    <n v="-5.7846503823037034"/>
    <s v="No"/>
    <s v="0.Reducing"/>
    <s v="Reducing"/>
    <n v="1786.7594054289559"/>
    <n v="1.984578674309238E-2"/>
    <n v="7.3582370774250394E-2"/>
    <n v="4.0341422738057388E-2"/>
    <n v="0.14423219820962119"/>
    <s v="10-25"/>
    <n v="0.54824847736727944"/>
    <n v="14.40140821759662"/>
    <n v="6.4183649359362116"/>
    <n v="76.060358890701465"/>
    <n v="2930.836867862969"/>
  </r>
  <r>
    <n v="256"/>
    <n v="226"/>
    <n v="266"/>
    <n v="262"/>
    <n v="269"/>
    <s v="Brenntag Polska sp. z o.o., Kędzierzyn-Koźle"/>
    <m/>
    <n v="1994"/>
    <n v="1996"/>
    <n v="2001"/>
    <m/>
    <n v="531174447"/>
    <n v="3388"/>
    <n v="7491515495"/>
    <s v="sp. z o.o."/>
    <s v="4675"/>
    <s v="Sprzedaż hurtowa wyrobów chemicznych"/>
    <s v="Prod. wyr. chemicznych/medycznych "/>
    <s v="chemia"/>
    <m/>
    <n v="500"/>
    <s v="J"/>
    <x v="1"/>
    <n v="1798284.875"/>
    <n v="111910.49099999999"/>
    <n v="110262.333"/>
    <n v="86682.589000000007"/>
    <n v="10031.433000000001"/>
    <n v="115209"/>
    <n v="580"/>
    <n v="108070.76300000001"/>
    <n v="671586.451"/>
    <n v="148928.473"/>
    <n v="522657.978"/>
    <n v="394744.75099999999"/>
    <n v="276841.7"/>
    <m/>
    <m/>
    <s v="G"/>
    <s v="Wholesale and Retail Trade; Repair of Motor Vehicles and Motorcycles"/>
    <s v="46"/>
    <s v="WHOLESALE TRADE, EXCEPT OF MOTOR VEHICLES"/>
    <s v="Medium-high"/>
    <n v="6.4066045153162957E-2"/>
    <n v="-1.378346678998676"/>
    <n v="4.8202923911040522E-2"/>
    <n v="0.12907137848139821"/>
    <n v="0.21959149242746989"/>
    <x v="0"/>
    <n v="1"/>
    <n v="0.58777950390782974"/>
    <n v="186.32890172413789"/>
    <n v="3100.4911637931041"/>
    <n v="256.77322931034479"/>
    <x v="0"/>
    <s v="Exp&lt;25"/>
    <s v="Exp&lt;50"/>
    <s v="Increased Export Intensity"/>
    <n v="1"/>
    <n v="0.83849237949399336"/>
    <n v="46.410938672947488"/>
    <n v="0.38124713045928083"/>
    <n v="6.0948830963387639"/>
    <n v="5.9163631290166663E-2"/>
    <n v="10.000176309295769"/>
    <s v="Yes"/>
    <s v="Yes"/>
    <s v="Yes"/>
    <x v="0"/>
    <s v="Growing"/>
    <n v="-4.9319727891156457"/>
    <n v="-5.0577474743527702E-2"/>
    <n v="-1.256476452417232"/>
    <s v="Yes"/>
    <s v="0.Reducing"/>
    <s v="Reducing"/>
    <n v="1674.768936338578"/>
    <n v="4.1209660279219747E-2"/>
    <n v="0.21776501614202659"/>
    <n v="0.1173781378187805"/>
    <n v="6.1076509288069701E-2"/>
    <s v="0-10"/>
    <n v="0.53901283088660268"/>
    <n v="14.41622326216836"/>
    <n v="6.3767269478986268"/>
    <n v="151.42929591836739"/>
    <n v="3101.0508418367349"/>
  </r>
  <r>
    <n v="256"/>
    <n v="226"/>
    <n v="266"/>
    <n v="262"/>
    <n v="269"/>
    <s v="Brenntag Polska sp. z o.o., Kędzierzyn-Koźle"/>
    <m/>
    <n v="1994"/>
    <n v="1996"/>
    <n v="2001"/>
    <m/>
    <n v="531174447"/>
    <n v="3388"/>
    <n v="7491515495"/>
    <s v="sp. z o.o."/>
    <s v="4675"/>
    <s v="Sprzedaż hurtowa wyrobów chemicznych"/>
    <s v="Prod. wyr. chemicznych/medycznych "/>
    <s v="chemia"/>
    <m/>
    <n v="500"/>
    <s v="J"/>
    <x v="0"/>
    <n v="1823417.895"/>
    <n v="102455.17200000001"/>
    <n v="99719.118000000002"/>
    <n v="75142.432000000001"/>
    <n v="9701.0550000000003"/>
    <n v="111368"/>
    <n v="588"/>
    <n v="89040.426000000007"/>
    <n v="640174"/>
    <n v="144538"/>
    <n v="495636"/>
    <n v="345062"/>
    <n v="295112.25599999999"/>
    <m/>
    <m/>
    <s v="G"/>
    <s v="Wholesale and Retail Trade; Repair of Motor Vehicles and Motorcycles"/>
    <s v="46"/>
    <s v="WHOLESALE TRADE, EXCEPT OF MOTOR VEHICLES"/>
    <s v="Medium-high"/>
    <n v="6.1076509288069701E-2"/>
    <m/>
    <n v="4.1209660279219747E-2"/>
    <n v="0.1173781378187805"/>
    <n v="0.21776501614202659"/>
    <x v="0"/>
    <n v="1"/>
    <n v="0.53901283088660268"/>
    <n v="151.42929591836739"/>
    <n v="3101.0508418367349"/>
    <n v="245.81292517006801"/>
    <x v="0"/>
    <s v="Exp&lt;25"/>
    <s v="Exp&lt;50"/>
    <s v="Increased Export Intensity"/>
    <n v="1"/>
    <n v="0.83849237949399336"/>
    <n v="46.410938672947488"/>
    <n v="0.38124713045928083"/>
    <n v="6.0948830963387639"/>
    <n v="5.9163631290166663E-2"/>
    <n v="10.000176309295769"/>
    <s v="Yes"/>
    <s v="Yes"/>
    <s v="Yes"/>
    <x v="0"/>
    <s v="Growing"/>
    <n v="-4.9319727891156457"/>
    <n v="-5.0577474743527702E-2"/>
    <n v="-1.256476452417232"/>
    <s v="Yes"/>
    <s v="0.Reducing"/>
    <s v="Reducing"/>
    <n v="1674.768936338578"/>
    <n v="4.1209660279219747E-2"/>
    <n v="0.21776501614202659"/>
    <n v="0.1173781378187805"/>
    <n v="6.1076509288069701E-2"/>
    <s v="0-10"/>
    <n v="0.53901283088660268"/>
    <n v="14.41622326216836"/>
    <n v="6.3767269478986268"/>
    <n v="151.42929591836739"/>
    <n v="3101.0508418367349"/>
  </r>
  <r>
    <n v="256"/>
    <n v="226"/>
    <n v="266"/>
    <n v="262"/>
    <n v="269"/>
    <s v="Brenntag Polska sp. z o.o., Kędzierzyn-Koźle"/>
    <m/>
    <n v="1994"/>
    <n v="1996"/>
    <n v="2001"/>
    <m/>
    <n v="531174447"/>
    <n v="3388"/>
    <n v="7491515495"/>
    <s v="sp. z o.o."/>
    <s v="4675"/>
    <s v="Sprzedaż hurtowa wyrobów chemicznych"/>
    <s v="Prod. wyr. chemicznych/medycznych "/>
    <s v="chemia"/>
    <m/>
    <n v="500"/>
    <s v="J"/>
    <x v="2"/>
    <n v="2170138.4049999998"/>
    <n v="142753.17499999999"/>
    <n v="143505.58100000001"/>
    <n v="110992.92600000001"/>
    <n v="10653.022999999999"/>
    <n v="145852"/>
    <n v="584"/>
    <n v="119683"/>
    <n v="843754.22499999998"/>
    <n v="163291.992"/>
    <n v="680462.23300000001"/>
    <n v="419055.08799999999"/>
    <n v="424699.13699999999"/>
    <m/>
    <m/>
    <s v="G"/>
    <s v="Wholesale and Retail Trade; Repair of Motor Vehicles and Motorcycles"/>
    <s v="46"/>
    <s v="WHOLESALE TRADE, EXCEPT OF MOTOR VEHICLES"/>
    <s v="Medium-high"/>
    <n v="6.7208616585908501E-2"/>
    <n v="20.678232640976859"/>
    <n v="5.1145551705030552E-2"/>
    <n v="0.13154651284857269"/>
    <n v="0.26486476164680289"/>
    <x v="0"/>
    <n v="1"/>
    <n v="0.49665539511816958"/>
    <n v="204.93664383561651"/>
    <n v="3715.9904195205481"/>
    <n v="279.60957534246569"/>
    <x v="0"/>
    <s v="Exp&lt;25"/>
    <s v="Exp&lt;50"/>
    <s v="Increased Export Intensity"/>
    <n v="1"/>
    <n v="0.83849237949399336"/>
    <n v="46.410938672947488"/>
    <n v="0.38124713045928083"/>
    <n v="6.0948830963387639"/>
    <n v="5.9163631290166663E-2"/>
    <n v="10.000176309295769"/>
    <s v="Yes"/>
    <s v="Yes"/>
    <s v="Yes"/>
    <x v="0"/>
    <s v="Growing"/>
    <n v="-4.9319727891156457"/>
    <n v="-5.0577474743527702E-2"/>
    <n v="-1.256476452417232"/>
    <s v="Yes"/>
    <s v="0.Reducing"/>
    <s v="Reducing"/>
    <n v="1674.768936338578"/>
    <n v="4.1209660279219747E-2"/>
    <n v="0.21776501614202659"/>
    <n v="0.1173781378187805"/>
    <n v="6.1076509288069701E-2"/>
    <s v="0-10"/>
    <n v="0.53901283088660268"/>
    <n v="14.41622326216836"/>
    <n v="6.3767269478986268"/>
    <n v="151.42929591836739"/>
    <n v="3101.0508418367349"/>
  </r>
  <r>
    <n v="256"/>
    <n v="226"/>
    <n v="266"/>
    <n v="262"/>
    <n v="269"/>
    <s v="Brenntag Polska sp. z o.o., Kędzierzyn-Koźle"/>
    <m/>
    <n v="1994"/>
    <n v="1996"/>
    <n v="2001"/>
    <m/>
    <n v="531174447"/>
    <n v="3388"/>
    <n v="7491515495"/>
    <s v="sp. z o.o."/>
    <s v="4675"/>
    <s v="Sprzedaż hurtowa wyrobów chemicznych"/>
    <s v="Prod. wyr. chemicznych/medycznych "/>
    <s v="chemia"/>
    <m/>
    <n v="500"/>
    <s v="J"/>
    <x v="4"/>
    <n v="2669683.2560000001"/>
    <n v="215547.60800000001"/>
    <n v="240214.61199999999"/>
    <n v="188985.45800000001"/>
    <n v="12811.459000000001"/>
    <n v="2401564"/>
    <n v="559"/>
    <n v="129320"/>
    <n v="1206865.784"/>
    <n v="203823.91800000001"/>
    <n v="1003041.866"/>
    <n v="738155.54099999997"/>
    <n v="468710.24300000002"/>
    <m/>
    <m/>
    <s v="G"/>
    <s v="Wholesale and Retail Trade; Repair of Motor Vehicles and Motorcycles"/>
    <s v="46"/>
    <s v="WHOLESALE TRADE, EXCEPT OF MOTOR VEHICLES"/>
    <s v="Medium-high"/>
    <n v="0.89956888878206309"/>
    <n v="-7.4718501310538361"/>
    <n v="7.0789468216974127E-2"/>
    <n v="0.15659194295295389"/>
    <n v="0.25602389673045889"/>
    <x v="0"/>
    <n v="1"/>
    <n v="0.61163018355983156"/>
    <n v="231.34168157423969"/>
    <n v="4775.8197781753133"/>
    <n v="364.62239355992853"/>
    <x v="3"/>
    <s v="Exp&lt;25"/>
    <s v="Exp&lt;50"/>
    <s v="Increased Export Intensity"/>
    <n v="1"/>
    <n v="0.83849237949399336"/>
    <n v="46.410938672947488"/>
    <n v="0.38124713045928083"/>
    <n v="6.0948830963387639"/>
    <n v="5.9163631290166663E-2"/>
    <n v="10.000176309295769"/>
    <s v="Yes"/>
    <s v="Yes"/>
    <s v="Yes"/>
    <x v="0"/>
    <s v="Growing"/>
    <n v="-4.9319727891156457"/>
    <n v="-5.0577474743527702E-2"/>
    <n v="-1.256476452417232"/>
    <s v="Yes"/>
    <s v="0.Reducing"/>
    <s v="Reducing"/>
    <n v="1674.768936338578"/>
    <n v="4.1209660279219747E-2"/>
    <n v="0.21776501614202659"/>
    <n v="0.1173781378187805"/>
    <n v="6.1076509288069701E-2"/>
    <s v="0-10"/>
    <n v="0.53901283088660268"/>
    <n v="14.41622326216836"/>
    <n v="6.3767269478986268"/>
    <n v="151.42929591836739"/>
    <n v="3101.0508418367349"/>
  </r>
  <r>
    <n v="256"/>
    <n v="226"/>
    <n v="266"/>
    <n v="262"/>
    <n v="269"/>
    <s v="Brenntag Polska sp. z o.o., Kędzierzyn-Koźle"/>
    <m/>
    <n v="1994"/>
    <n v="1996"/>
    <n v="2001"/>
    <m/>
    <n v="531174447"/>
    <n v="3388"/>
    <n v="7491515495"/>
    <s v="sp. z o.o."/>
    <s v="4675"/>
    <s v="Sprzedaż hurtowa wyrobów chemicznych"/>
    <s v="Prod. wyr. chemicznych/medycznych "/>
    <s v="chemia"/>
    <m/>
    <n v="500"/>
    <s v="J"/>
    <x v="3"/>
    <n v="2885266.0079999999"/>
    <n v="235573.565"/>
    <n v="231496.027"/>
    <n v="182365.22399999999"/>
    <n v="11495.527"/>
    <n v="170625"/>
    <n v="582"/>
    <n v="130728"/>
    <n v="1092262.585"/>
    <n v="178422.77600000001"/>
    <n v="913839.80900000001"/>
    <n v="599170.08299999998"/>
    <n v="493092.50199999998"/>
    <m/>
    <m/>
    <s v="G"/>
    <s v="Wholesale and Retail Trade; Repair of Motor Vehicles and Motorcycles"/>
    <s v="46"/>
    <s v="WHOLESALE TRADE, EXCEPT OF MOTOR VEHICLES"/>
    <s v="Medium-high"/>
    <n v="5.9136661759056783E-2"/>
    <n v="32.953087293987608"/>
    <n v="6.3205688312396327E-2"/>
    <n v="0.16696097303378751"/>
    <n v="0.30436303342601972"/>
    <x v="0"/>
    <n v="1"/>
    <n v="0.54855864443988078"/>
    <n v="224.61855670103091"/>
    <n v="4957.5017319587623"/>
    <n v="306.56834364261169"/>
    <x v="0"/>
    <s v="Exp&lt;25"/>
    <s v="Exp&lt;50"/>
    <s v="Increased Export Intensity"/>
    <n v="1"/>
    <n v="0.83849237949399336"/>
    <n v="46.410938672947488"/>
    <n v="0.38124713045928083"/>
    <n v="6.0948830963387639"/>
    <n v="5.9163631290166663E-2"/>
    <n v="10.000176309295769"/>
    <s v="Yes"/>
    <s v="Yes"/>
    <s v="Yes"/>
    <x v="0"/>
    <s v="Growing"/>
    <n v="-4.9319727891156457"/>
    <n v="-5.0577474743527702E-2"/>
    <n v="-1.256476452417232"/>
    <s v="Yes"/>
    <s v="0.Reducing"/>
    <s v="Reducing"/>
    <n v="1674.768936338578"/>
    <n v="4.1209660279219747E-2"/>
    <n v="0.21776501614202659"/>
    <n v="0.1173781378187805"/>
    <n v="6.1076509288069701E-2"/>
    <s v="0-10"/>
    <n v="0.53901283088660268"/>
    <n v="14.41622326216836"/>
    <n v="6.3767269478986268"/>
    <n v="151.42929591836739"/>
    <n v="3101.0508418367349"/>
  </r>
  <r>
    <n v="281"/>
    <n v="325"/>
    <n v="334"/>
    <n v="329"/>
    <n v="270"/>
    <s v="Faurecia Wałbrzych SA, Wałbrzych"/>
    <m/>
    <m/>
    <m/>
    <m/>
    <m/>
    <n v="891091886"/>
    <n v="403295"/>
    <n v="8862530289"/>
    <s v="SA"/>
    <s v="2932"/>
    <s v="Produkcja pozostałych części i akcesoriów do pojazdów silnikowych, z wyłączeniem motocykli"/>
    <m/>
    <s v="motoryzacja"/>
    <m/>
    <n v="500"/>
    <s v="J"/>
    <x v="1"/>
    <n v="1491472"/>
    <n v="5456"/>
    <n v="1169"/>
    <n v="-464"/>
    <n v="63210"/>
    <n v="1400851"/>
    <n v="2163"/>
    <n v="166044"/>
    <n v="971442"/>
    <n v="602286"/>
    <n v="369156"/>
    <n v="523907"/>
    <n v="447535"/>
    <m/>
    <m/>
    <s v="C"/>
    <s v="Manufacturing"/>
    <s v="29"/>
    <s v="MANUFACTURE OF MOTOR VEHICLES, TRAILERS AND SEMI-TRAILERS, EXCEPT MOTORBIKES"/>
    <s v="High"/>
    <n v="0.93924056234377851"/>
    <n v="-17.787411839606651"/>
    <n v="-3.1110205220077881E-4"/>
    <n v="-4.7764045614663559E-4"/>
    <n v="-8.8565336977746052E-4"/>
    <x v="0"/>
    <n v="1"/>
    <n v="0.53930857426382639"/>
    <n v="76.765603328710128"/>
    <n v="689.53860379103094"/>
    <n v="278.4493758668516"/>
    <x v="3"/>
    <s v="Exp&gt;25"/>
    <s v="Exp&gt;50"/>
    <s v="Decreased Export Intensity"/>
    <n v="0"/>
    <n v="-2.1772620812893329E-2"/>
    <n v="36.198912447324247"/>
    <n v="0.30894622272719019"/>
    <n v="-1.305135907736044"/>
    <n v="-1.3137276441923969E-2"/>
    <n v="8.0297596703550411"/>
    <s v="Yes"/>
    <s v="No"/>
    <s v="No"/>
    <x v="3"/>
    <s v="Declining"/>
    <n v="-7.5296108291032144"/>
    <n v="-7.8281709789504106E-2"/>
    <n v="-1.938016979482837"/>
    <s v="Yes"/>
    <s v="0.Reducing"/>
    <s v="Reducing"/>
    <n v="362.90373481143672"/>
    <n v="1.9059457105610571E-2"/>
    <n v="6.5939954726710673E-2"/>
    <n v="3.4338825903533092E-2"/>
    <n v="0.94237679593642254"/>
    <s v="75-100"/>
    <n v="0.52075901546870906"/>
    <n v="14.411135864726861"/>
    <n v="7.7681103785259884"/>
    <n v="78.434856175972925"/>
    <n v="767.41328257191196"/>
  </r>
  <r>
    <n v="281"/>
    <n v="325"/>
    <n v="334"/>
    <n v="329"/>
    <n v="270"/>
    <s v="Faurecia Wałbrzych SA, Wałbrzych"/>
    <m/>
    <m/>
    <m/>
    <m/>
    <m/>
    <n v="891091886"/>
    <n v="403295"/>
    <n v="8862530289"/>
    <s v="SA"/>
    <s v="2932"/>
    <s v="Produkcja pozostałych części i akcesoriów do pojazdów silnikowych, z wyłączeniem motocykli"/>
    <m/>
    <s v="motoryzacja"/>
    <m/>
    <n v="500"/>
    <s v="J"/>
    <x v="2"/>
    <n v="1678109"/>
    <n v="-29929"/>
    <n v="-40283"/>
    <n v="-35761"/>
    <n v="68762"/>
    <n v="1555009"/>
    <n v="2018"/>
    <n v="175020"/>
    <n v="1078020"/>
    <n v="621954"/>
    <n v="456066"/>
    <n v="488146"/>
    <n v="589874"/>
    <m/>
    <m/>
    <s v="C"/>
    <s v="Manufacturing"/>
    <s v="29"/>
    <s v="MANUFACTURE OF MOTOR VEHICLES, TRAILERS AND SEMI-TRAILERS, EXCEPT MOTORBIKES"/>
    <s v="High"/>
    <n v="0.92664362088517493"/>
    <n v="12.513610714783781"/>
    <n v="-2.1310296291838011E-2"/>
    <n v="-3.3172853935919559E-2"/>
    <n v="-7.325882010709911E-2"/>
    <x v="0"/>
    <n v="1"/>
    <n v="0.45281720190720032"/>
    <n v="86.729435084241828"/>
    <n v="831.57036669970273"/>
    <n v="308.20317145688801"/>
    <x v="3"/>
    <s v="Exp&gt;25"/>
    <s v="Exp&gt;50"/>
    <s v="Decreased Export Intensity"/>
    <n v="0"/>
    <n v="-2.1772620812893329E-2"/>
    <n v="36.198912447324247"/>
    <n v="0.30894622272719019"/>
    <n v="-1.305135907736044"/>
    <n v="-1.3137276441923969E-2"/>
    <n v="8.0297596703550411"/>
    <s v="Yes"/>
    <s v="No"/>
    <s v="No"/>
    <x v="3"/>
    <s v="Declining"/>
    <n v="-7.5296108291032144"/>
    <n v="-7.8281709789504106E-2"/>
    <n v="-1.938016979482837"/>
    <s v="Yes"/>
    <s v="0.Reducing"/>
    <s v="Reducing"/>
    <n v="362.90373481143672"/>
    <n v="1.9059457105610571E-2"/>
    <n v="6.5939954726710673E-2"/>
    <n v="3.4338825903533092E-2"/>
    <n v="0.94237679593642254"/>
    <s v="75-100"/>
    <n v="0.52075901546870906"/>
    <n v="14.411135864726861"/>
    <n v="7.7681103785259884"/>
    <n v="78.434856175972925"/>
    <n v="767.41328257191196"/>
  </r>
  <r>
    <n v="281"/>
    <n v="325"/>
    <n v="334"/>
    <n v="329"/>
    <n v="270"/>
    <s v="Faurecia Wałbrzych SA, Wałbrzych"/>
    <m/>
    <m/>
    <m/>
    <m/>
    <m/>
    <n v="891091886"/>
    <n v="403295"/>
    <n v="8862530289"/>
    <s v="SA"/>
    <s v="2932"/>
    <s v="Produkcja pozostałych części i akcesoriów do pojazdów silnikowych, z wyłączeniem motocykli"/>
    <m/>
    <s v="motoryzacja"/>
    <m/>
    <n v="500"/>
    <s v="J"/>
    <x v="0"/>
    <n v="1814165"/>
    <n v="43603"/>
    <n v="45580"/>
    <n v="34577"/>
    <n v="62703"/>
    <n v="1709627"/>
    <n v="2364"/>
    <n v="185420"/>
    <n v="1006936"/>
    <n v="599282"/>
    <n v="407654"/>
    <n v="524371"/>
    <n v="482565"/>
    <m/>
    <m/>
    <s v="C"/>
    <s v="Manufacturing"/>
    <s v="29"/>
    <s v="MANUFACTURE OF MOTOR VEHICLES, TRAILERS AND SEMI-TRAILERS, EXCEPT MOTORBIKES"/>
    <s v="High"/>
    <n v="0.94237679593642254"/>
    <m/>
    <n v="1.9059457105610571E-2"/>
    <n v="3.4338825903533092E-2"/>
    <n v="6.5939954726710673E-2"/>
    <x v="0"/>
    <n v="1"/>
    <n v="0.52075901546870906"/>
    <n v="78.434856175972925"/>
    <n v="767.41328257191196"/>
    <n v="253.50338409475469"/>
    <x v="3"/>
    <s v="Exp&gt;25"/>
    <s v="Exp&gt;50"/>
    <s v="Decreased Export Intensity"/>
    <n v="0"/>
    <n v="-2.1772620812893329E-2"/>
    <n v="36.198912447324247"/>
    <n v="0.30894622272719019"/>
    <n v="-1.305135907736044"/>
    <n v="-1.3137276441923969E-2"/>
    <n v="8.0297596703550411"/>
    <s v="Yes"/>
    <s v="No"/>
    <s v="No"/>
    <x v="3"/>
    <s v="Declining"/>
    <n v="-7.5296108291032144"/>
    <n v="-7.8281709789504106E-2"/>
    <n v="-1.938016979482837"/>
    <s v="Yes"/>
    <s v="0.Reducing"/>
    <s v="Reducing"/>
    <n v="362.90373481143672"/>
    <n v="1.9059457105610571E-2"/>
    <n v="6.5939954726710673E-2"/>
    <n v="3.4338825903533092E-2"/>
    <n v="0.94237679593642254"/>
    <s v="75-100"/>
    <n v="0.52075901546870906"/>
    <n v="14.411135864726861"/>
    <n v="7.7681103785259884"/>
    <n v="78.434856175972925"/>
    <n v="767.41328257191196"/>
  </r>
  <r>
    <n v="281"/>
    <n v="325"/>
    <n v="334"/>
    <n v="329"/>
    <n v="270"/>
    <s v="Faurecia Wałbrzych SA, Wałbrzych"/>
    <m/>
    <m/>
    <m/>
    <m/>
    <m/>
    <n v="891091886"/>
    <n v="403295"/>
    <n v="8862530289"/>
    <s v="SA"/>
    <s v="2932"/>
    <s v="Produkcja pozostałych części i akcesoriów do pojazdów silnikowych, z wyłączeniem motocykli"/>
    <m/>
    <s v="motoryzacja"/>
    <m/>
    <n v="500"/>
    <s v="J"/>
    <x v="3"/>
    <n v="2096815"/>
    <n v="-142558"/>
    <n v="-153343"/>
    <n v="-192040"/>
    <n v="61757"/>
    <n v="1852798"/>
    <n v="1983"/>
    <n v="314974"/>
    <n v="1242102"/>
    <n v="660294"/>
    <n v="581808"/>
    <n v="296106"/>
    <n v="945996"/>
    <m/>
    <m/>
    <s v="C"/>
    <s v="Manufacturing"/>
    <s v="29"/>
    <s v="MANUFACTURE OF MOTOR VEHICLES, TRAILERS AND SEMI-TRAILERS, EXCEPT MOTORBIKES"/>
    <s v="High"/>
    <n v="0.88362492637643286"/>
    <n v="24.951060985907361"/>
    <n v="-9.158652527762344E-2"/>
    <n v="-0.15460888075214441"/>
    <n v="-0.64855153222156925"/>
    <x v="0"/>
    <n v="1"/>
    <n v="0.2383910500103856"/>
    <n v="158.83711548159349"/>
    <n v="1057.395360564801"/>
    <n v="332.97730711043869"/>
    <x v="3"/>
    <s v="Exp&gt;25"/>
    <s v="Exp&gt;50"/>
    <s v="Decreased Export Intensity"/>
    <n v="0"/>
    <n v="-2.1772620812893329E-2"/>
    <n v="36.198912447324247"/>
    <n v="0.30894622272719019"/>
    <n v="-1.305135907736044"/>
    <n v="-1.3137276441923969E-2"/>
    <n v="8.0297596703550411"/>
    <s v="Yes"/>
    <s v="No"/>
    <s v="No"/>
    <x v="3"/>
    <s v="Declining"/>
    <n v="-7.5296108291032144"/>
    <n v="-7.8281709789504106E-2"/>
    <n v="-1.938016979482837"/>
    <s v="Yes"/>
    <s v="0.Reducing"/>
    <s v="Reducing"/>
    <n v="362.90373481143672"/>
    <n v="1.9059457105610571E-2"/>
    <n v="6.5939954726710673E-2"/>
    <n v="3.4338825903533092E-2"/>
    <n v="0.94237679593642254"/>
    <s v="75-100"/>
    <n v="0.52075901546870906"/>
    <n v="14.411135864726861"/>
    <n v="7.7681103785259884"/>
    <n v="78.434856175972925"/>
    <n v="767.41328257191196"/>
  </r>
  <r>
    <n v="281"/>
    <n v="325"/>
    <n v="334"/>
    <n v="329"/>
    <n v="270"/>
    <s v="Faurecia Wałbrzych SA, Wałbrzych"/>
    <m/>
    <m/>
    <m/>
    <m/>
    <m/>
    <n v="891091886"/>
    <n v="403295"/>
    <n v="8862530289"/>
    <s v="SA"/>
    <s v="2932"/>
    <s v="Produkcja pozostałych części i akcesoriów do pojazdów silnikowych, z wyłączeniem motocykli"/>
    <m/>
    <s v="motoryzacja"/>
    <m/>
    <n v="500"/>
    <s v="J"/>
    <x v="4"/>
    <n v="2470873"/>
    <n v="-150422"/>
    <n v="-130992"/>
    <n v="-165367"/>
    <n v="67518"/>
    <n v="2274696"/>
    <n v="2186"/>
    <n v="240245"/>
    <n v="1181244"/>
    <n v="578381"/>
    <n v="602863"/>
    <n v="130739"/>
    <n v="1050505"/>
    <m/>
    <m/>
    <s v="C"/>
    <s v="Manufacturing"/>
    <s v="29"/>
    <s v="MANUFACTURE OF MOTOR VEHICLES, TRAILERS AND SEMI-TRAILERS, EXCEPT MOTORBIKES"/>
    <s v="High"/>
    <n v="0.92060417512352921"/>
    <n v="17.83934204972779"/>
    <n v="-6.6926547823380644E-2"/>
    <n v="-0.1399939385935505"/>
    <n v="-1.264863583169521"/>
    <x v="0"/>
    <n v="1"/>
    <n v="0.110679080697976"/>
    <n v="109.9016468435499"/>
    <n v="1130.3170173833489"/>
    <n v="264.58417200365972"/>
    <x v="3"/>
    <s v="Exp&gt;25"/>
    <s v="Exp&gt;50"/>
    <s v="Decreased Export Intensity"/>
    <n v="0"/>
    <n v="-2.1772620812893329E-2"/>
    <n v="36.198912447324247"/>
    <n v="0.30894622272719019"/>
    <n v="-1.305135907736044"/>
    <n v="-1.3137276441923969E-2"/>
    <n v="8.0297596703550411"/>
    <s v="Yes"/>
    <s v="No"/>
    <s v="No"/>
    <x v="3"/>
    <s v="Declining"/>
    <n v="-7.5296108291032144"/>
    <n v="-7.8281709789504106E-2"/>
    <n v="-1.938016979482837"/>
    <s v="Yes"/>
    <s v="0.Reducing"/>
    <s v="Reducing"/>
    <n v="362.90373481143672"/>
    <n v="1.9059457105610571E-2"/>
    <n v="6.5939954726710673E-2"/>
    <n v="3.4338825903533092E-2"/>
    <n v="0.94237679593642254"/>
    <s v="75-100"/>
    <n v="0.52075901546870906"/>
    <n v="14.411135864726861"/>
    <n v="7.7681103785259884"/>
    <n v="78.434856175972925"/>
    <n v="767.41328257191196"/>
  </r>
  <r>
    <n v="286"/>
    <n v="275"/>
    <n v="300"/>
    <n v="279"/>
    <n v="271"/>
    <s v="Essity Poland sp. z o.o., Warszawa "/>
    <m/>
    <m/>
    <m/>
    <n v="2012"/>
    <m/>
    <n v="146234897"/>
    <n v="427360"/>
    <n v="5252534850"/>
    <s v="sp. z o.o."/>
    <s v="4646"/>
    <s v="Sprzedaż hurtowa wyrobów farmaceutycznych i medycznych"/>
    <m/>
    <s v="ochrona zdrowia i farmacja"/>
    <m/>
    <n v="500"/>
    <s v="S"/>
    <x v="1"/>
    <n v="1734718"/>
    <n v="79167.258159999998"/>
    <n v="81280.267120000004"/>
    <n v="62810.020119999986"/>
    <n v="432.98968000000002"/>
    <n v="1335125"/>
    <n v="145"/>
    <n v="36384.059450000001"/>
    <n v="381227.70593000011"/>
    <n v="7967.2707699999992"/>
    <n v="373260.43516000011"/>
    <n v="206659.58663999999"/>
    <n v="174568.11929"/>
    <m/>
    <m/>
    <s v="G"/>
    <s v="Wholesale and Retail Trade; Repair of Motor Vehicles and Motorcycles"/>
    <s v="46"/>
    <s v="WHOLESALE TRADE, EXCEPT OF MOTOR VEHICLES"/>
    <s v="Medium-high"/>
    <n v="0.76964959146097522"/>
    <n v="-3.2452851828392082"/>
    <n v="3.6207625746663141E-2"/>
    <n v="0.16475722814210411"/>
    <n v="0.30392986428166407"/>
    <x v="0"/>
    <n v="1"/>
    <n v="0.54208963153886369"/>
    <n v="250.92454793103451"/>
    <n v="11963.572413793099"/>
    <n v="54.946694965517239"/>
    <x v="3"/>
    <s v="Exp&gt;25"/>
    <s v="Exp&gt;50"/>
    <s v="Decreased Export Intensity"/>
    <n v="0"/>
    <n v="-3.1195154210811871E-2"/>
    <n v="35.488473999344038"/>
    <n v="0.3037163879781577"/>
    <n v="-1.819946377286918"/>
    <n v="-1.8367111190956461E-2"/>
    <n v="7.8886075180031989"/>
    <s v="Yes"/>
    <s v="Yes"/>
    <s v="Yes"/>
    <x v="3"/>
    <s v="Declining"/>
    <n v="-79.294117647058826"/>
    <n v="-1.574752354446211"/>
    <n v="-32.543557224263829"/>
    <s v="Yes"/>
    <s v="0.Reducing"/>
    <s v="Reducing"/>
    <n v="11692.84267109318"/>
    <n v="2.0027683924385101E-2"/>
    <n v="0.19975655676627621"/>
    <n v="9.776706138129701E-2"/>
    <n v="0.77461700258696531"/>
    <s v="75-100"/>
    <n v="0.48943105029432737"/>
    <n v="14.399346545434881"/>
    <n v="6.7452363494843626"/>
    <n v="36.424674529411767"/>
    <n v="2109.2974226000001"/>
  </r>
  <r>
    <n v="286"/>
    <n v="275"/>
    <n v="300"/>
    <n v="279"/>
    <n v="271"/>
    <s v="Essity Poland sp. z o.o., Warszawa "/>
    <m/>
    <m/>
    <m/>
    <n v="2012"/>
    <m/>
    <n v="146234897"/>
    <n v="427360"/>
    <n v="5252534850"/>
    <s v="sp. z o.o."/>
    <s v="4646"/>
    <s v="Sprzedaż hurtowa wyrobów farmaceutycznych i medycznych"/>
    <m/>
    <s v="ochrona zdrowia i farmacja"/>
    <m/>
    <n v="500"/>
    <s v="S"/>
    <x v="0"/>
    <n v="1792902.8092100001"/>
    <n v="51515.99368"/>
    <n v="52079"/>
    <n v="35907.690770000001"/>
    <n v="363.07657"/>
    <n v="1388813"/>
    <n v="850"/>
    <n v="30960.97335"/>
    <n v="367278"/>
    <n v="9005"/>
    <n v="358273"/>
    <n v="179757.25729000001"/>
    <n v="187520.40820999999"/>
    <m/>
    <m/>
    <s v="G"/>
    <s v="Wholesale and Retail Trade; Repair of Motor Vehicles and Motorcycles"/>
    <s v="46"/>
    <s v="WHOLESALE TRADE, EXCEPT OF MOTOR VEHICLES"/>
    <s v="Medium-high"/>
    <n v="0.77461700258696531"/>
    <m/>
    <n v="2.0027683924385101E-2"/>
    <n v="9.776706138129701E-2"/>
    <n v="0.19975655676627621"/>
    <x v="0"/>
    <n v="1"/>
    <n v="0.48943105029432737"/>
    <n v="36.424674529411767"/>
    <n v="2109.2974226000001"/>
    <n v="10.59411764705882"/>
    <x v="3"/>
    <s v="Exp&gt;25"/>
    <s v="Exp&gt;50"/>
    <s v="Decreased Export Intensity"/>
    <n v="0"/>
    <n v="-3.1195154210811871E-2"/>
    <n v="35.488473999344038"/>
    <n v="0.3037163879781577"/>
    <n v="-1.819946377286918"/>
    <n v="-1.8367111190956461E-2"/>
    <n v="7.8886075180031989"/>
    <s v="Yes"/>
    <s v="Yes"/>
    <s v="Yes"/>
    <x v="3"/>
    <s v="Declining"/>
    <n v="-79.294117647058826"/>
    <n v="-1.574752354446211"/>
    <n v="-32.543557224263829"/>
    <s v="Yes"/>
    <s v="0.Reducing"/>
    <s v="Reducing"/>
    <n v="11692.84267109318"/>
    <n v="2.0027683924385101E-2"/>
    <n v="0.19975655676627621"/>
    <n v="9.776706138129701E-2"/>
    <n v="0.77461700258696531"/>
    <s v="75-100"/>
    <n v="0.48943105029432737"/>
    <n v="14.399346545434881"/>
    <n v="6.7452363494843626"/>
    <n v="36.424674529411767"/>
    <n v="2109.2974226000001"/>
  </r>
  <r>
    <n v="286"/>
    <n v="275"/>
    <n v="300"/>
    <n v="279"/>
    <n v="271"/>
    <s v="Essity Poland sp. z o.o., Warszawa "/>
    <m/>
    <m/>
    <m/>
    <n v="2012"/>
    <m/>
    <n v="146234897"/>
    <n v="427360"/>
    <n v="5252534850"/>
    <s v="sp. z o.o."/>
    <s v="4646"/>
    <s v="Sprzedaż hurtowa wyrobów farmaceutycznych i medycznych"/>
    <m/>
    <s v="ochrona zdrowia i farmacja"/>
    <m/>
    <n v="500"/>
    <s v="S"/>
    <x v="2"/>
    <n v="1902928"/>
    <n v="87546"/>
    <n v="87958"/>
    <n v="77361"/>
    <n v="338"/>
    <n v="1463971"/>
    <n v="153"/>
    <n v="34127"/>
    <n v="419510"/>
    <n v="6082"/>
    <n v="413428"/>
    <n v="221211"/>
    <n v="198299.38750000001"/>
    <m/>
    <m/>
    <s v="G"/>
    <s v="Wholesale and Retail Trade; Repair of Motor Vehicles and Motorcycles"/>
    <s v="46"/>
    <s v="WHOLESALE TRADE, EXCEPT OF MOTOR VEHICLES"/>
    <s v="Medium-high"/>
    <n v="0.7693254815736591"/>
    <n v="9.6966769238573605"/>
    <n v="4.0653666349961752E-2"/>
    <n v="0.18440799980930131"/>
    <n v="0.34971588212159432"/>
    <x v="0"/>
    <n v="1"/>
    <n v="0.52730804986770274"/>
    <n v="223.05228758169929"/>
    <n v="12437.43790849673"/>
    <n v="39.751633986928113"/>
    <x v="3"/>
    <s v="Exp&gt;25"/>
    <s v="Exp&gt;50"/>
    <s v="Decreased Export Intensity"/>
    <n v="0"/>
    <n v="-3.1195154210811871E-2"/>
    <n v="35.488473999344038"/>
    <n v="0.3037163879781577"/>
    <n v="-1.819946377286918"/>
    <n v="-1.8367111190956461E-2"/>
    <n v="7.8886075180031989"/>
    <s v="Yes"/>
    <s v="Yes"/>
    <s v="Yes"/>
    <x v="3"/>
    <s v="Declining"/>
    <n v="-79.294117647058826"/>
    <n v="-1.574752354446211"/>
    <n v="-32.543557224263829"/>
    <s v="Yes"/>
    <s v="0.Reducing"/>
    <s v="Reducing"/>
    <n v="11692.84267109318"/>
    <n v="2.0027683924385101E-2"/>
    <n v="0.19975655676627621"/>
    <n v="9.776706138129701E-2"/>
    <n v="0.77461700258696531"/>
    <s v="75-100"/>
    <n v="0.48943105029432737"/>
    <n v="14.399346545434881"/>
    <n v="6.7452363494843626"/>
    <n v="36.424674529411767"/>
    <n v="2109.2974226000001"/>
  </r>
  <r>
    <n v="286"/>
    <n v="275"/>
    <n v="300"/>
    <n v="279"/>
    <n v="271"/>
    <s v="Essity Poland sp. z o.o., Warszawa "/>
    <m/>
    <m/>
    <m/>
    <n v="2012"/>
    <m/>
    <n v="146234897"/>
    <n v="427360"/>
    <n v="5252534850"/>
    <s v="sp. z o.o."/>
    <s v="4646"/>
    <s v="Sprzedaż hurtowa wyrobów farmaceutycznych i medycznych"/>
    <m/>
    <s v="ochrona zdrowia i farmacja"/>
    <m/>
    <n v="500"/>
    <s v="S"/>
    <x v="4"/>
    <n v="2429176.65649"/>
    <n v="71071.011590000009"/>
    <n v="73246.524839999998"/>
    <n v="60279.739540000002"/>
    <n v="818.17720999999995"/>
    <n v="1805903"/>
    <n v="176"/>
    <n v="51572.111040000003"/>
    <n v="522736.33549000003"/>
    <n v="19412.939269999999"/>
    <n v="503323.39622000011"/>
    <n v="277739.32689000003"/>
    <n v="244997.0086"/>
    <m/>
    <m/>
    <s v="G"/>
    <s v="Wholesale and Retail Trade; Repair of Motor Vehicles and Motorcycles"/>
    <s v="46"/>
    <s v="WHOLESALE TRADE, EXCEPT OF MOTOR VEHICLES"/>
    <s v="Medium-high"/>
    <n v="0.74342184837615344"/>
    <n v="-3.1441477739535211"/>
    <n v="2.481488506772507E-2"/>
    <n v="0.1153157633159273"/>
    <n v="0.21703710531376821"/>
    <x v="0"/>
    <n v="1"/>
    <n v="0.53131819625596532"/>
    <n v="293.02335818181808"/>
    <n v="13802.14009369318"/>
    <n v="110.3007913068182"/>
    <x v="2"/>
    <s v="Exp&gt;25"/>
    <s v="Exp&gt;50"/>
    <s v="Decreased Export Intensity"/>
    <n v="0"/>
    <n v="-3.1195154210811871E-2"/>
    <n v="35.488473999344038"/>
    <n v="0.3037163879781577"/>
    <n v="-1.819946377286918"/>
    <n v="-1.8367111190956461E-2"/>
    <n v="7.8886075180031989"/>
    <s v="Yes"/>
    <s v="Yes"/>
    <s v="Yes"/>
    <x v="3"/>
    <s v="Declining"/>
    <n v="-79.294117647058826"/>
    <n v="-1.574752354446211"/>
    <n v="-32.543557224263829"/>
    <s v="Yes"/>
    <s v="0.Reducing"/>
    <s v="Reducing"/>
    <n v="11692.84267109318"/>
    <n v="2.0027683924385101E-2"/>
    <n v="0.19975655676627621"/>
    <n v="9.776706138129701E-2"/>
    <n v="0.77461700258696531"/>
    <s v="75-100"/>
    <n v="0.48943105029432737"/>
    <n v="14.399346545434881"/>
    <n v="6.7452363494843626"/>
    <n v="36.424674529411767"/>
    <n v="2109.2974226000001"/>
  </r>
  <r>
    <n v="286"/>
    <n v="275"/>
    <n v="300"/>
    <n v="279"/>
    <n v="271"/>
    <s v="Essity Poland sp. z o.o., Warszawa "/>
    <m/>
    <m/>
    <m/>
    <n v="2012"/>
    <m/>
    <n v="146234897"/>
    <n v="427360"/>
    <n v="5252534850"/>
    <s v="sp. z o.o."/>
    <s v="4646"/>
    <s v="Sprzedaż hurtowa wyrobów farmaceutycznych i medycznych"/>
    <m/>
    <s v="ochrona zdrowia i farmacja"/>
    <m/>
    <n v="500"/>
    <s v="S"/>
    <x v="3"/>
    <n v="2508032.9176400001"/>
    <n v="87252.957869999998"/>
    <n v="88986.78770999999"/>
    <n v="73610.020829999994"/>
    <n v="736.08749"/>
    <n v="1463971"/>
    <n v="162"/>
    <n v="42068.659670000001"/>
    <n v="496815.59367999987"/>
    <n v="8316.8635300000005"/>
    <n v="488498.73015000002"/>
    <n v="217459.58734999999"/>
    <n v="279356.00633"/>
    <m/>
    <m/>
    <s v="G"/>
    <s v="Wholesale and Retail Trade; Repair of Motor Vehicles and Motorcycles"/>
    <s v="46"/>
    <s v="WHOLESALE TRADE, EXCEPT OF MOTOR VEHICLES"/>
    <s v="Medium-high"/>
    <n v="0.58371283315434408"/>
    <n v="31.798623891182419"/>
    <n v="2.9349702833751198E-2"/>
    <n v="0.14816366830347999"/>
    <n v="0.33849977242679608"/>
    <x v="0"/>
    <n v="1"/>
    <n v="0.4377068476036326"/>
    <n v="259.68308438271612"/>
    <n v="15481.684676790121"/>
    <n v="51.338663765432102"/>
    <x v="2"/>
    <s v="Exp&gt;25"/>
    <s v="Exp&gt;50"/>
    <s v="Decreased Export Intensity"/>
    <n v="0"/>
    <n v="-3.1195154210811871E-2"/>
    <n v="35.488473999344038"/>
    <n v="0.3037163879781577"/>
    <n v="-1.819946377286918"/>
    <n v="-1.8367111190956461E-2"/>
    <n v="7.8886075180031989"/>
    <s v="Yes"/>
    <s v="Yes"/>
    <s v="Yes"/>
    <x v="3"/>
    <s v="Declining"/>
    <n v="-79.294117647058826"/>
    <n v="-1.574752354446211"/>
    <n v="-32.543557224263829"/>
    <s v="Yes"/>
    <s v="0.Reducing"/>
    <s v="Reducing"/>
    <n v="11692.84267109318"/>
    <n v="2.0027683924385101E-2"/>
    <n v="0.19975655676627621"/>
    <n v="9.776706138129701E-2"/>
    <n v="0.77461700258696531"/>
    <s v="75-100"/>
    <n v="0.48943105029432737"/>
    <n v="14.399346545434881"/>
    <n v="6.7452363494843626"/>
    <n v="36.424674529411767"/>
    <n v="2109.2974226000001"/>
  </r>
  <r>
    <n v="192"/>
    <n v="224"/>
    <n v="281"/>
    <n v="409"/>
    <n v="272"/>
    <s v="Grupa Mondelez International w Polsce "/>
    <m/>
    <n v="2013"/>
    <m/>
    <n v="2001"/>
    <m/>
    <s v="010599348"/>
    <n v="533161"/>
    <n v="5210122798"/>
    <s v="sp. z o.o."/>
    <s v="4636"/>
    <s v="Sprzedaż hurtowa cukru, czekolady, wyrobów cukierniczych i piekarskich"/>
    <m/>
    <s v="żywność"/>
    <m/>
    <n v="500"/>
    <s v="S"/>
    <x v="0"/>
    <n v="1792371"/>
    <n v="79087"/>
    <n v="80112"/>
    <n v="68773"/>
    <n v="128799"/>
    <n v="668156"/>
    <n v="3837"/>
    <n v="305778"/>
    <n v="2483346"/>
    <n v="1988795"/>
    <n v="494551"/>
    <n v="1330028"/>
    <n v="509734"/>
    <m/>
    <m/>
    <s v="G"/>
    <s v="Wholesale and Retail Trade; Repair of Motor Vehicles and Motorcycles"/>
    <s v="46"/>
    <s v="WHOLESALE TRADE, EXCEPT OF MOTOR VEHICLES"/>
    <s v="Medium-high"/>
    <n v="0.3727777340740282"/>
    <m/>
    <n v="3.8369846421304518E-2"/>
    <n v="2.7693684246979679E-2"/>
    <n v="5.1707933968307432E-2"/>
    <x v="0"/>
    <n v="1"/>
    <n v="0.5355790131540269"/>
    <n v="79.691946833463646"/>
    <n v="467.12822517591871"/>
    <n v="518.32030231952047"/>
    <x v="4"/>
    <s v="Exp&gt;25"/>
    <s v="Exp&lt;50"/>
    <s v="Decreased Export Intensity"/>
    <n v="0"/>
    <n v="-1.5982540568165279E-2"/>
    <n v="88.67511246276581"/>
    <n v="0.63485636824873204"/>
    <n v="36.721095987511447"/>
    <n v="0.31277286907961971"/>
    <n v="17.200281386680679"/>
    <s v="No"/>
    <s v="No"/>
    <s v="No"/>
    <x v="0"/>
    <s v="Growing"/>
    <n v="17.696116757883761"/>
    <n v="0.16293583502260131"/>
    <n v="4.157496678169692"/>
    <s v="Yes"/>
    <s v="2.Hiring"/>
    <s v="Hiring"/>
    <n v="281.71101308803168"/>
    <n v="3.8369846421304518E-2"/>
    <n v="5.1707933968307432E-2"/>
    <n v="2.7693684246979679E-2"/>
    <n v="0.3727777340740282"/>
    <s v="25-50"/>
    <n v="0.5355790131540269"/>
    <n v="14.399049882339"/>
    <n v="8.2524460902469521"/>
    <n v="79.691946833463646"/>
    <n v="467.12822517591871"/>
  </r>
  <r>
    <n v="192"/>
    <n v="224"/>
    <n v="281"/>
    <n v="409"/>
    <n v="272"/>
    <s v="Grupa Mondelez International w Polsce "/>
    <m/>
    <n v="2013"/>
    <m/>
    <n v="2001"/>
    <m/>
    <s v="010599348"/>
    <n v="533161"/>
    <n v="5210122798"/>
    <s v="sp. z o.o."/>
    <s v="4636"/>
    <s v="Sprzedaż hurtowa cukru, czekolady, wyrobów cukierniczych i piekarskich"/>
    <m/>
    <s v="żywność"/>
    <m/>
    <n v="500"/>
    <s v="S"/>
    <x v="1"/>
    <n v="1914913"/>
    <n v="77688"/>
    <n v="77782"/>
    <n v="65600"/>
    <n v="128292"/>
    <n v="670219.54999999993"/>
    <n v="3758"/>
    <n v="324669"/>
    <n v="2812681"/>
    <n v="1995951"/>
    <n v="816730"/>
    <n v="1395628"/>
    <n v="803154"/>
    <m/>
    <m/>
    <s v="G"/>
    <s v="Wholesale and Retail Trade; Repair of Motor Vehicles and Motorcycles"/>
    <s v="46"/>
    <s v="WHOLESALE TRADE, EXCEPT OF MOTOR VEHICLES"/>
    <s v="Medium-high"/>
    <n v="0.35"/>
    <n v="6.8368658051262798"/>
    <n v="3.4257431016448257E-2"/>
    <n v="2.3322943483459379E-2"/>
    <n v="4.7003929413855269E-2"/>
    <x v="0"/>
    <n v="1"/>
    <n v="0.49619135621849758"/>
    <n v="86.394092602448112"/>
    <n v="509.55641298563057"/>
    <n v="531.12054284193721"/>
    <x v="4"/>
    <s v="Exp&gt;25"/>
    <s v="Exp&lt;50"/>
    <s v="Decreased Export Intensity"/>
    <n v="0"/>
    <n v="-1.5982540568165279E-2"/>
    <n v="88.67511246276581"/>
    <n v="0.63485636824873204"/>
    <n v="36.721095987511447"/>
    <n v="0.31277286907961971"/>
    <n v="17.200281386680679"/>
    <s v="No"/>
    <s v="No"/>
    <s v="No"/>
    <x v="0"/>
    <s v="Growing"/>
    <n v="17.696116757883761"/>
    <n v="0.16293583502260131"/>
    <n v="4.157496678169692"/>
    <s v="Yes"/>
    <s v="2.Hiring"/>
    <s v="Hiring"/>
    <n v="281.71101308803168"/>
    <n v="3.8369846421304518E-2"/>
    <n v="5.1707933968307432E-2"/>
    <n v="2.7693684246979679E-2"/>
    <n v="0.3727777340740282"/>
    <s v="25-50"/>
    <n v="0.5355790131540269"/>
    <n v="14.399049882339"/>
    <n v="8.2524460902469521"/>
    <n v="79.691946833463646"/>
    <n v="467.12822517591871"/>
  </r>
  <r>
    <n v="192"/>
    <n v="224"/>
    <n v="281"/>
    <n v="409"/>
    <n v="272"/>
    <s v="Grupa Mondelez International w Polsce "/>
    <m/>
    <n v="2013"/>
    <m/>
    <n v="2001"/>
    <m/>
    <s v="010599348"/>
    <n v="533161"/>
    <n v="5210122798"/>
    <s v="sp. z o.o."/>
    <s v="4636"/>
    <s v="Sprzedaż hurtowa cukru, czekolady, wyrobów cukierniczych i piekarskich"/>
    <m/>
    <s v="żywność"/>
    <m/>
    <n v="500"/>
    <s v="S"/>
    <x v="2"/>
    <n v="2073266"/>
    <n v="86179"/>
    <n v="86590"/>
    <n v="71894"/>
    <n v="128069"/>
    <n v="754939"/>
    <n v="3675"/>
    <n v="327899"/>
    <n v="3053344"/>
    <n v="2025987"/>
    <n v="1027357"/>
    <n v="1467522"/>
    <n v="1005541"/>
    <m/>
    <m/>
    <s v="G"/>
    <s v="Wholesale and Retail Trade; Repair of Motor Vehicles and Motorcycles"/>
    <s v="46"/>
    <s v="WHOLESALE TRADE, EXCEPT OF MOTOR VEHICLES"/>
    <s v="Medium-high"/>
    <n v="0.36413031419991448"/>
    <n v="8.2694618502250563"/>
    <n v="3.4676688857097931E-2"/>
    <n v="2.354598761227035E-2"/>
    <n v="4.8990066247729162E-2"/>
    <x v="0"/>
    <n v="1"/>
    <n v="0.48062779693346053"/>
    <n v="89.224217687074827"/>
    <n v="564.15401360544217"/>
    <n v="551.28897959183678"/>
    <x v="4"/>
    <s v="Exp&gt;25"/>
    <s v="Exp&lt;50"/>
    <s v="Decreased Export Intensity"/>
    <n v="0"/>
    <n v="-1.5982540568165279E-2"/>
    <n v="88.67511246276581"/>
    <n v="0.63485636824873204"/>
    <n v="36.721095987511447"/>
    <n v="0.31277286907961971"/>
    <n v="17.200281386680679"/>
    <s v="No"/>
    <s v="No"/>
    <s v="No"/>
    <x v="0"/>
    <s v="Growing"/>
    <n v="17.696116757883761"/>
    <n v="0.16293583502260131"/>
    <n v="4.157496678169692"/>
    <s v="Yes"/>
    <s v="2.Hiring"/>
    <s v="Hiring"/>
    <n v="281.71101308803168"/>
    <n v="3.8369846421304518E-2"/>
    <n v="5.1707933968307432E-2"/>
    <n v="2.7693684246979679E-2"/>
    <n v="0.3727777340740282"/>
    <s v="25-50"/>
    <n v="0.5355790131540269"/>
    <n v="14.399049882339"/>
    <n v="8.2524460902469521"/>
    <n v="79.691946833463646"/>
    <n v="467.12822517591871"/>
  </r>
  <r>
    <n v="192"/>
    <n v="224"/>
    <n v="281"/>
    <n v="409"/>
    <n v="272"/>
    <s v="Grupa Mondelez International w Polsce "/>
    <m/>
    <n v="2013"/>
    <m/>
    <n v="2001"/>
    <m/>
    <s v="010599348"/>
    <n v="533161"/>
    <n v="5210122798"/>
    <s v="sp. z o.o."/>
    <s v="4636"/>
    <s v="Sprzedaż hurtowa cukru, czekolady, wyrobów cukierniczych i piekarskich"/>
    <m/>
    <s v="żywność"/>
    <m/>
    <n v="500"/>
    <s v="S"/>
    <x v="3"/>
    <n v="2893327"/>
    <n v="82683"/>
    <n v="91991"/>
    <n v="81664"/>
    <n v="152789"/>
    <n v="1064776"/>
    <n v="4619"/>
    <n v="436092"/>
    <n v="3288767"/>
    <n v="2405364"/>
    <n v="883403"/>
    <n v="1549186"/>
    <n v="1170829"/>
    <m/>
    <m/>
    <s v="G"/>
    <s v="Wholesale and Retail Trade; Repair of Motor Vehicles and Motorcycles"/>
    <s v="46"/>
    <s v="WHOLESALE TRADE, EXCEPT OF MOTOR VEHICLES"/>
    <s v="Medium-high"/>
    <n v="0.36801094380275717"/>
    <n v="39.55406590374799"/>
    <n v="2.8224946575343881E-2"/>
    <n v="2.4831190534324869E-2"/>
    <n v="5.2714135036077012E-2"/>
    <x v="0"/>
    <n v="1"/>
    <n v="0.47105374141737621"/>
    <n v="94.412643429313704"/>
    <n v="626.39683914267152"/>
    <n v="520.75427581727649"/>
    <x v="4"/>
    <s v="Exp&gt;25"/>
    <s v="Exp&lt;50"/>
    <s v="Decreased Export Intensity"/>
    <n v="0"/>
    <n v="-1.5982540568165279E-2"/>
    <n v="88.67511246276581"/>
    <n v="0.63485636824873204"/>
    <n v="36.721095987511447"/>
    <n v="0.31277286907961971"/>
    <n v="17.200281386680679"/>
    <s v="No"/>
    <s v="No"/>
    <s v="No"/>
    <x v="0"/>
    <s v="Growing"/>
    <n v="17.696116757883761"/>
    <n v="0.16293583502260131"/>
    <n v="4.157496678169692"/>
    <s v="Yes"/>
    <s v="2.Hiring"/>
    <s v="Hiring"/>
    <n v="281.71101308803168"/>
    <n v="3.8369846421304518E-2"/>
    <n v="5.1707933968307432E-2"/>
    <n v="2.7693684246979679E-2"/>
    <n v="0.3727777340740282"/>
    <s v="25-50"/>
    <n v="0.5355790131540269"/>
    <n v="14.399049882339"/>
    <n v="8.2524460902469521"/>
    <n v="79.691946833463646"/>
    <n v="467.12822517591871"/>
  </r>
  <r>
    <n v="192"/>
    <n v="224"/>
    <n v="281"/>
    <n v="409"/>
    <n v="272"/>
    <s v="Grupa Mondelez International w Polsce "/>
    <m/>
    <n v="2013"/>
    <m/>
    <n v="2001"/>
    <m/>
    <s v="010599348"/>
    <n v="533161"/>
    <n v="5210122798"/>
    <s v="sp. z o.o."/>
    <s v="4636"/>
    <s v="Sprzedaż hurtowa cukru, czekolady, wyrobów cukierniczych i piekarskich"/>
    <m/>
    <s v="żywność"/>
    <m/>
    <n v="500"/>
    <s v="S"/>
    <x v="4"/>
    <n v="3381758"/>
    <n v="165934"/>
    <n v="197666"/>
    <n v="209768"/>
    <n v="154413"/>
    <n v="1206595"/>
    <n v="4516"/>
    <n v="459510"/>
    <n v="3588036"/>
    <n v="2174438"/>
    <n v="1413598"/>
    <n v="1758954"/>
    <n v="1829082"/>
    <m/>
    <m/>
    <s v="G"/>
    <s v="Wholesale and Retail Trade; Repair of Motor Vehicles and Motorcycles"/>
    <s v="46"/>
    <s v="WHOLESALE TRADE, EXCEPT OF MOTOR VEHICLES"/>
    <s v="Medium-high"/>
    <n v="0.35679519350586292"/>
    <n v="16.88129271250709"/>
    <n v="6.2029275897329143E-2"/>
    <n v="5.8463181528836387E-2"/>
    <n v="0.11925724038263651"/>
    <x v="0"/>
    <n v="1"/>
    <n v="0.49022752280077458"/>
    <n v="101.751550044287"/>
    <n v="748.83923826395039"/>
    <n v="481.49645704162981"/>
    <x v="4"/>
    <s v="Exp&gt;25"/>
    <s v="Exp&lt;50"/>
    <s v="Decreased Export Intensity"/>
    <n v="0"/>
    <n v="-1.5982540568165279E-2"/>
    <n v="88.67511246276581"/>
    <n v="0.63485636824873204"/>
    <n v="36.721095987511447"/>
    <n v="0.31277286907961971"/>
    <n v="17.200281386680679"/>
    <s v="No"/>
    <s v="No"/>
    <s v="No"/>
    <x v="0"/>
    <s v="Growing"/>
    <n v="17.696116757883761"/>
    <n v="0.16293583502260131"/>
    <n v="4.157496678169692"/>
    <s v="Yes"/>
    <s v="2.Hiring"/>
    <s v="Hiring"/>
    <n v="281.71101308803168"/>
    <n v="3.8369846421304518E-2"/>
    <n v="5.1707933968307432E-2"/>
    <n v="2.7693684246979679E-2"/>
    <n v="0.3727777340740282"/>
    <s v="25-50"/>
    <n v="0.5355790131540269"/>
    <n v="14.399049882339"/>
    <n v="8.2524460902469521"/>
    <n v="79.691946833463646"/>
    <n v="467.12822517591871"/>
  </r>
  <r>
    <n v="327"/>
    <n v="409"/>
    <n v="413"/>
    <n v="449"/>
    <n v="274"/>
    <s v="Pratt &amp; Whitney Rzeszów SA, Rzeszów"/>
    <m/>
    <m/>
    <m/>
    <n v="2001"/>
    <m/>
    <n v="690297876"/>
    <n v="14898"/>
    <n v="8130267970"/>
    <s v="SA"/>
    <s v="3030"/>
    <s v="Produkcja statków powietrznych, statków kosmicznych i podobnych maszyn"/>
    <m/>
    <s v="motoryzacja"/>
    <m/>
    <n v="500"/>
    <s v="J"/>
    <x v="1"/>
    <n v="1115147.5880499999"/>
    <n v="-1861.8061700000001"/>
    <n v="1190.4981499999999"/>
    <n v="-1445.9928500000001"/>
    <n v="105997"/>
    <n v="940865"/>
    <n v="3766"/>
    <n v="358224"/>
    <n v="1610070.60011"/>
    <n v="895157.95741999999"/>
    <n v="714912.64269000001"/>
    <n v="1281714.0716500001"/>
    <n v="328356.52846"/>
    <m/>
    <m/>
    <s v="C"/>
    <s v="Manufacturing"/>
    <s v="30"/>
    <s v="MANUFACTURE OF OTHER TRANSPORT EQUIPMENT"/>
    <s v="High"/>
    <n v="0.84371343316559677"/>
    <n v="-37.227130322129703"/>
    <n v="-1.2966829373038699E-3"/>
    <n v="-8.9809282270057592E-4"/>
    <n v="-1.128171159218466E-3"/>
    <x v="0"/>
    <n v="1"/>
    <n v="0.7960607886153771"/>
    <n v="95.120552310143381"/>
    <n v="296.10929050716942"/>
    <n v="237.69462491237391"/>
    <x v="3"/>
    <s v="Exp&gt;25"/>
    <s v="Exp&gt;50"/>
    <s v="Decreased Export Intensity"/>
    <n v="0"/>
    <n v="-8.7662696379695593E-3"/>
    <n v="20.724743956008929"/>
    <n v="0.18834292488302751"/>
    <n v="-12.518301481152941"/>
    <n v="-0.13374057428608671"/>
    <n v="4.8211869710871769"/>
    <s v="Yes"/>
    <s v="No"/>
    <s v="No"/>
    <x v="3"/>
    <s v="Declining"/>
    <n v="-7.0783500122040506"/>
    <n v="-7.3413521164374274E-2"/>
    <n v="-1.818598267546667"/>
    <s v="Yes"/>
    <s v="0.Reducing"/>
    <s v="Reducing"/>
    <n v="129.73902119408709"/>
    <n v="0.1102628203395894"/>
    <n v="0.1551957656958862"/>
    <n v="0.1124937989282406"/>
    <n v="0.8945126538238658"/>
    <s v="75-100"/>
    <n v="0.72485095468827265"/>
    <n v="14.39014453743755"/>
    <n v="8.3180102775468718"/>
    <n v="100.6302172321211"/>
    <n v="433.60512074444722"/>
  </r>
  <r>
    <n v="327"/>
    <n v="409"/>
    <n v="413"/>
    <n v="449"/>
    <n v="274"/>
    <s v="Pratt &amp; Whitney Rzeszów SA, Rzeszów"/>
    <m/>
    <m/>
    <m/>
    <n v="2001"/>
    <m/>
    <n v="690297876"/>
    <n v="14898"/>
    <n v="8130267970"/>
    <s v="SA"/>
    <s v="3030"/>
    <s v="Produkcja statków powietrznych, statków kosmicznych i podobnych maszyn"/>
    <m/>
    <s v="motoryzacja"/>
    <m/>
    <n v="500"/>
    <s v="J"/>
    <x v="2"/>
    <n v="1402835.57504"/>
    <n v="70079.596579999998"/>
    <n v="68545.347529999999"/>
    <n v="57676.791530000002"/>
    <n v="104668"/>
    <n v="1216787.7"/>
    <n v="3562"/>
    <n v="389598"/>
    <n v="1753140.1690199999"/>
    <n v="836615.11202999996"/>
    <n v="916525.05698999995"/>
    <n v="1227490.8101300001"/>
    <n v="525649.35889000003"/>
    <m/>
    <m/>
    <s v="C"/>
    <s v="Manufacturing"/>
    <s v="30"/>
    <s v="MANUFACTURE OF OTHER TRANSPORT EQUIPMENT"/>
    <s v="High"/>
    <n v="0.86737727617529581"/>
    <n v="25.798198379558439"/>
    <n v="4.1114434618152181E-2"/>
    <n v="3.2899132966784483E-2"/>
    <n v="4.6987554655412538E-2"/>
    <x v="0"/>
    <n v="1"/>
    <n v="0.70016695288897735"/>
    <n v="109.37619314991581"/>
    <n v="393.83368193149909"/>
    <n v="234.87229422515441"/>
    <x v="3"/>
    <s v="Exp&gt;25"/>
    <s v="Exp&gt;50"/>
    <s v="Decreased Export Intensity"/>
    <n v="0"/>
    <n v="-8.7662696379695593E-3"/>
    <n v="20.724743956008929"/>
    <n v="0.18834292488302751"/>
    <n v="-12.518301481152941"/>
    <n v="-0.13374057428608671"/>
    <n v="4.8211869710871769"/>
    <s v="Yes"/>
    <s v="No"/>
    <s v="No"/>
    <x v="3"/>
    <s v="Declining"/>
    <n v="-7.0783500122040506"/>
    <n v="-7.3413521164374274E-2"/>
    <n v="-1.818598267546667"/>
    <s v="Yes"/>
    <s v="0.Reducing"/>
    <s v="Reducing"/>
    <n v="129.73902119408709"/>
    <n v="0.1102628203395894"/>
    <n v="0.1551957656958862"/>
    <n v="0.1124937989282406"/>
    <n v="0.8945126538238658"/>
    <s v="75-100"/>
    <n v="0.72485095468827265"/>
    <n v="14.39014453743755"/>
    <n v="8.3180102775468718"/>
    <n v="100.6302172321211"/>
    <n v="433.60512074444722"/>
  </r>
  <r>
    <n v="327"/>
    <n v="409"/>
    <n v="413"/>
    <n v="449"/>
    <n v="274"/>
    <s v="Pratt &amp; Whitney Rzeszów SA, Rzeszów"/>
    <m/>
    <m/>
    <m/>
    <n v="2001"/>
    <m/>
    <n v="690297876"/>
    <n v="14898"/>
    <n v="8130267970"/>
    <s v="SA"/>
    <s v="3030"/>
    <s v="Produkcja statków powietrznych, statków kosmicznych i podobnych maszyn"/>
    <m/>
    <s v="motoryzacja"/>
    <m/>
    <n v="500"/>
    <s v="J"/>
    <x v="3"/>
    <n v="1742757.88977"/>
    <n v="70719.257809999996"/>
    <n v="84599.556830000001"/>
    <n v="77369.959829999993"/>
    <n v="101903"/>
    <n v="1522050"/>
    <n v="3802"/>
    <n v="458035"/>
    <n v="1969633.0359499999"/>
    <n v="823944.57576000004"/>
    <n v="1145688.46019"/>
    <n v="1361180.18689"/>
    <n v="608452.84905999992"/>
    <m/>
    <m/>
    <s v="C"/>
    <s v="Manufacturing"/>
    <s v="30"/>
    <s v="MANUFACTURE OF OTHER TRANSPORT EQUIPMENT"/>
    <s v="High"/>
    <n v="0.87335711342031119"/>
    <n v="24.231087433059109"/>
    <n v="4.4395128138086278E-2"/>
    <n v="3.9281408474489077E-2"/>
    <n v="5.6840351171121198E-2"/>
    <x v="0"/>
    <n v="1"/>
    <n v="0.69108314190793974"/>
    <n v="120.4721199368753"/>
    <n v="458.37924507364539"/>
    <n v="216.71346022093641"/>
    <x v="3"/>
    <s v="Exp&gt;25"/>
    <s v="Exp&gt;50"/>
    <s v="Decreased Export Intensity"/>
    <n v="0"/>
    <n v="-8.7662696379695593E-3"/>
    <n v="20.724743956008929"/>
    <n v="0.18834292488302751"/>
    <n v="-12.518301481152941"/>
    <n v="-0.13374057428608671"/>
    <n v="4.8211869710871769"/>
    <s v="Yes"/>
    <s v="No"/>
    <s v="No"/>
    <x v="3"/>
    <s v="Declining"/>
    <n v="-7.0783500122040506"/>
    <n v="-7.3413521164374274E-2"/>
    <n v="-1.818598267546667"/>
    <s v="Yes"/>
    <s v="0.Reducing"/>
    <s v="Reducing"/>
    <n v="129.73902119408709"/>
    <n v="0.1102628203395894"/>
    <n v="0.1551957656958862"/>
    <n v="0.1124937989282406"/>
    <n v="0.8945126538238658"/>
    <s v="75-100"/>
    <n v="0.72485095468827265"/>
    <n v="14.39014453743755"/>
    <n v="8.3180102775468718"/>
    <n v="100.6302172321211"/>
    <n v="433.60512074444722"/>
  </r>
  <r>
    <n v="327"/>
    <n v="409"/>
    <n v="413"/>
    <n v="449"/>
    <n v="274"/>
    <s v="Pratt &amp; Whitney Rzeszów SA, Rzeszów"/>
    <m/>
    <m/>
    <m/>
    <n v="2001"/>
    <m/>
    <n v="690297876"/>
    <n v="14898"/>
    <n v="8130267970"/>
    <s v="SA"/>
    <s v="3030"/>
    <s v="Produkcja statków powietrznych, statków kosmicznych i podobnych maszyn"/>
    <m/>
    <s v="motoryzacja"/>
    <m/>
    <n v="500"/>
    <s v="J"/>
    <x v="0"/>
    <n v="1776480.1796899999"/>
    <n v="201384.82045"/>
    <n v="197333.43489"/>
    <n v="195879.71489"/>
    <n v="102437"/>
    <n v="1589084"/>
    <n v="4097"/>
    <n v="412282"/>
    <n v="1741249"/>
    <n v="982396"/>
    <n v="758853"/>
    <n v="1262146"/>
    <n v="479103.87874999997"/>
    <m/>
    <m/>
    <s v="C"/>
    <s v="Manufacturing"/>
    <s v="30"/>
    <s v="MANUFACTURE OF OTHER TRANSPORT EQUIPMENT"/>
    <s v="High"/>
    <n v="0.8945126538238658"/>
    <m/>
    <n v="0.1102628203395894"/>
    <n v="0.1124937989282406"/>
    <n v="0.1551957656958862"/>
    <x v="0"/>
    <n v="1"/>
    <n v="0.72485095468827265"/>
    <n v="100.6302172321211"/>
    <n v="433.60512074444722"/>
    <n v="239.78423236514519"/>
    <x v="3"/>
    <s v="Exp&gt;25"/>
    <s v="Exp&gt;50"/>
    <s v="Decreased Export Intensity"/>
    <n v="0"/>
    <n v="-8.7662696379695593E-3"/>
    <n v="20.724743956008929"/>
    <n v="0.18834292488302751"/>
    <n v="-12.518301481152941"/>
    <n v="-0.13374057428608671"/>
    <n v="4.8211869710871769"/>
    <s v="Yes"/>
    <s v="No"/>
    <s v="No"/>
    <x v="3"/>
    <s v="Declining"/>
    <n v="-7.0783500122040506"/>
    <n v="-7.3413521164374274E-2"/>
    <n v="-1.818598267546667"/>
    <s v="Yes"/>
    <s v="0.Reducing"/>
    <s v="Reducing"/>
    <n v="129.73902119408709"/>
    <n v="0.1102628203395894"/>
    <n v="0.1551957656958862"/>
    <n v="0.1124937989282406"/>
    <n v="0.8945126538238658"/>
    <s v="75-100"/>
    <n v="0.72485095468827265"/>
    <n v="14.39014453743755"/>
    <n v="8.3180102775468718"/>
    <n v="100.6302172321211"/>
    <n v="433.60512074444722"/>
  </r>
  <r>
    <n v="327"/>
    <n v="409"/>
    <n v="413"/>
    <n v="449"/>
    <n v="274"/>
    <s v="Pratt &amp; Whitney Rzeszów SA, Rzeszów"/>
    <m/>
    <m/>
    <m/>
    <n v="2001"/>
    <m/>
    <n v="690297876"/>
    <n v="14898"/>
    <n v="8130267970"/>
    <s v="SA"/>
    <s v="3030"/>
    <s v="Produkcja statków powietrznych, statków kosmicznych i podobnych maszyn"/>
    <m/>
    <s v="motoryzacja"/>
    <m/>
    <n v="500"/>
    <s v="J"/>
    <x v="4"/>
    <n v="2144651.14836"/>
    <n v="307516.16100000002"/>
    <n v="306787.68917000003"/>
    <n v="256177.28917"/>
    <n v="101708"/>
    <n v="1899617"/>
    <n v="3807"/>
    <n v="514697"/>
    <n v="2349710.3613399998"/>
    <n v="876265.03039999993"/>
    <n v="1473445.33094"/>
    <n v="1857884.5488799999"/>
    <n v="491825.81245999999"/>
    <m/>
    <m/>
    <s v="C"/>
    <s v="Manufacturing"/>
    <s v="30"/>
    <s v="MANUFACTURE OF OTHER TRANSPORT EQUIPMENT"/>
    <s v="High"/>
    <n v="0.88574638418589624"/>
    <n v="23.06076253902598"/>
    <n v="0.1194493982696892"/>
    <n v="0.1090250498039709"/>
    <n v="0.13788654915313919"/>
    <x v="0"/>
    <n v="1"/>
    <n v="0.79068662225265929"/>
    <n v="135.19753086419749"/>
    <n v="563.34414193853422"/>
    <n v="230.17205946939839"/>
    <x v="3"/>
    <s v="Exp&gt;25"/>
    <s v="Exp&gt;50"/>
    <s v="Decreased Export Intensity"/>
    <n v="0"/>
    <n v="-8.7662696379695593E-3"/>
    <n v="20.724743956008929"/>
    <n v="0.18834292488302751"/>
    <n v="-12.518301481152941"/>
    <n v="-0.13374057428608671"/>
    <n v="4.8211869710871769"/>
    <s v="Yes"/>
    <s v="No"/>
    <s v="No"/>
    <x v="3"/>
    <s v="Declining"/>
    <n v="-7.0783500122040506"/>
    <n v="-7.3413521164374274E-2"/>
    <n v="-1.818598267546667"/>
    <s v="Yes"/>
    <s v="0.Reducing"/>
    <s v="Reducing"/>
    <n v="129.73902119408709"/>
    <n v="0.1102628203395894"/>
    <n v="0.1551957656958862"/>
    <n v="0.1124937989282406"/>
    <n v="0.8945126538238658"/>
    <s v="75-100"/>
    <n v="0.72485095468827265"/>
    <n v="14.39014453743755"/>
    <n v="8.3180102775468718"/>
    <n v="100.6302172321211"/>
    <n v="433.60512074444722"/>
  </r>
  <r>
    <n v="254"/>
    <n v="238"/>
    <n v="268"/>
    <n v="243"/>
    <n v="275"/>
    <s v="Superdrob SA, Karczew"/>
    <m/>
    <n v="2012"/>
    <m/>
    <n v="2001"/>
    <m/>
    <s v="010160925"/>
    <n v="53972"/>
    <n v="5320002463"/>
    <s v="SA"/>
    <s v="1012"/>
    <s v="Przetwarzanie i konserwowanie mięsa z drobiu"/>
    <m/>
    <s v="żywność"/>
    <m/>
    <n v="450"/>
    <s v="J"/>
    <x v="0"/>
    <n v="1762768"/>
    <n v="16674"/>
    <n v="20794.51944"/>
    <n v="15840"/>
    <n v="34522"/>
    <n v="765692"/>
    <n v="1540"/>
    <n v="209922"/>
    <n v="885173.54113000003"/>
    <n v="356215.52114999999"/>
    <n v="528958.01997999998"/>
    <n v="540830"/>
    <n v="344343.99261999998"/>
    <m/>
    <m/>
    <s v="C"/>
    <s v="Manufacturing"/>
    <s v="10"/>
    <s v="MANUFACTURE OF FOOD PRODUCTS"/>
    <s v="Low"/>
    <n v="0.43436912855236759"/>
    <m/>
    <n v="8.9858676808292418E-3"/>
    <n v="1.7894796064259762E-2"/>
    <n v="2.9288316106724849E-2"/>
    <x v="1"/>
    <n v="0"/>
    <n v="0.61098753506525294"/>
    <n v="136.31298701298701"/>
    <n v="1144.654545454546"/>
    <n v="231.30877996753239"/>
    <x v="4"/>
    <s v="Exp&gt;25"/>
    <s v="Exp&lt;50"/>
    <s v="Increased Export Intensity"/>
    <n v="1"/>
    <n v="1.091334418960938E-2"/>
    <n v="53.421766222214139"/>
    <n v="0.42802058481034783"/>
    <n v="11.175192914647941"/>
    <n v="0.1059370856412354"/>
    <n v="11.29399818792025"/>
    <s v="No"/>
    <s v="Yes"/>
    <s v="No"/>
    <x v="0"/>
    <s v="Growing"/>
    <n v="47.402597402597401"/>
    <n v="0.38799741506777341"/>
    <n v="10.18596615626435"/>
    <s v="No"/>
    <s v="2.Hiring"/>
    <s v="Hiring"/>
    <n v="46.741842210652521"/>
    <n v="8.9858676808292418E-3"/>
    <n v="2.9288316106724849E-2"/>
    <n v="1.7894796064259762E-2"/>
    <n v="0.43436912855236759"/>
    <s v="25-50"/>
    <n v="0.61098753506525294"/>
    <n v="14.382395858846699"/>
    <n v="7.3395376954076754"/>
    <n v="136.31298701298701"/>
    <n v="1144.654545454546"/>
  </r>
  <r>
    <n v="254"/>
    <n v="238"/>
    <n v="268"/>
    <n v="243"/>
    <n v="275"/>
    <s v="Superdrob SA, Karczew"/>
    <m/>
    <n v="2012"/>
    <m/>
    <n v="2001"/>
    <m/>
    <s v="010160925"/>
    <n v="53972"/>
    <n v="5320002463"/>
    <s v="SA"/>
    <s v="1012"/>
    <s v="Przetwarzanie i konserwowanie mięsa z drobiu"/>
    <m/>
    <s v="żywność"/>
    <m/>
    <n v="450"/>
    <s v="J"/>
    <x v="1"/>
    <n v="1865595.0857200001"/>
    <n v="-23141.09605"/>
    <n v="-32801.815470000001"/>
    <n v="-28554.675469999998"/>
    <n v="48180"/>
    <n v="810356.87438165431"/>
    <n v="1560"/>
    <n v="188844"/>
    <n v="960643.34019000002"/>
    <n v="589278.95232000004"/>
    <n v="371364.38786999998"/>
    <n v="512264.63468999998"/>
    <n v="448378.70549999998"/>
    <m/>
    <m/>
    <s v="C"/>
    <s v="Manufacturing"/>
    <s v="10"/>
    <s v="MANUFACTURE OF FOOD PRODUCTS"/>
    <s v="Low"/>
    <n v="0.43436910859405942"/>
    <n v="5.8332739033156944"/>
    <n v="-1.530593411644828E-2"/>
    <n v="-2.972453383620224E-2"/>
    <n v="-5.5742039438814728E-2"/>
    <x v="1"/>
    <n v="0"/>
    <n v="0.53325163799988673"/>
    <n v="121.05384615384619"/>
    <n v="1195.8942857179491"/>
    <n v="377.74291815384618"/>
    <x v="4"/>
    <s v="Exp&gt;25"/>
    <s v="Exp&lt;50"/>
    <s v="Increased Export Intensity"/>
    <n v="1"/>
    <n v="1.091334418960938E-2"/>
    <n v="53.421766222214139"/>
    <n v="0.42802058481034783"/>
    <n v="11.175192914647941"/>
    <n v="0.1059370856412354"/>
    <n v="11.29399818792025"/>
    <s v="No"/>
    <s v="Yes"/>
    <s v="No"/>
    <x v="0"/>
    <s v="Growing"/>
    <n v="47.402597402597401"/>
    <n v="0.38799741506777341"/>
    <n v="10.18596615626435"/>
    <s v="No"/>
    <s v="2.Hiring"/>
    <s v="Hiring"/>
    <n v="46.741842210652521"/>
    <n v="8.9858676808292418E-3"/>
    <n v="2.9288316106724849E-2"/>
    <n v="1.7894796064259762E-2"/>
    <n v="0.43436912855236759"/>
    <s v="25-50"/>
    <n v="0.61098753506525294"/>
    <n v="14.382395858846699"/>
    <n v="7.3395376954076754"/>
    <n v="136.31298701298701"/>
    <n v="1144.654545454546"/>
  </r>
  <r>
    <n v="254"/>
    <n v="238"/>
    <n v="268"/>
    <n v="243"/>
    <n v="275"/>
    <s v="Superdrob SA, Karczew"/>
    <m/>
    <n v="2012"/>
    <m/>
    <n v="2001"/>
    <m/>
    <s v="010160925"/>
    <n v="53972"/>
    <n v="5320002463"/>
    <s v="SA"/>
    <s v="1012"/>
    <s v="Przetwarzanie i konserwowanie mięsa z drobiu"/>
    <m/>
    <s v="żywność"/>
    <m/>
    <n v="450"/>
    <s v="J"/>
    <x v="2"/>
    <n v="2136072.5657299999"/>
    <n v="-47603.520600000003"/>
    <n v="-63624.626049999999"/>
    <n v="-52433.4787"/>
    <n v="54317"/>
    <n v="904387"/>
    <n v="1594"/>
    <n v="171250"/>
    <n v="964815.16537000006"/>
    <n v="584873.1296799999"/>
    <n v="379942.03568999999"/>
    <n v="459820.88712000003"/>
    <n v="504994.27824999997"/>
    <m/>
    <m/>
    <s v="C"/>
    <s v="Manufacturing"/>
    <s v="10"/>
    <s v="MANUFACTURE OF FOOD PRODUCTS"/>
    <s v="Low"/>
    <n v="0.42338776992387761"/>
    <n v="14.4981878479602"/>
    <n v="-2.454667483736955E-2"/>
    <n v="-5.4345620365422127E-2"/>
    <n v="-0.1140302238734892"/>
    <x v="1"/>
    <n v="0"/>
    <n v="0.47658961387040583"/>
    <n v="107.4341279799247"/>
    <n v="1340.0706184002511"/>
    <n v="366.92166228356331"/>
    <x v="4"/>
    <s v="Exp&gt;25"/>
    <s v="Exp&lt;50"/>
    <s v="Increased Export Intensity"/>
    <n v="1"/>
    <n v="1.091334418960938E-2"/>
    <n v="53.421766222214139"/>
    <n v="0.42802058481034783"/>
    <n v="11.175192914647941"/>
    <n v="0.1059370856412354"/>
    <n v="11.29399818792025"/>
    <s v="No"/>
    <s v="Yes"/>
    <s v="No"/>
    <x v="0"/>
    <s v="Growing"/>
    <n v="47.402597402597401"/>
    <n v="0.38799741506777341"/>
    <n v="10.18596615626435"/>
    <s v="No"/>
    <s v="2.Hiring"/>
    <s v="Hiring"/>
    <n v="46.741842210652521"/>
    <n v="8.9858676808292418E-3"/>
    <n v="2.9288316106724849E-2"/>
    <n v="1.7894796064259762E-2"/>
    <n v="0.43436912855236759"/>
    <s v="25-50"/>
    <n v="0.61098753506525294"/>
    <n v="14.382395858846699"/>
    <n v="7.3395376954076754"/>
    <n v="136.31298701298701"/>
    <n v="1144.654545454546"/>
  </r>
  <r>
    <n v="254"/>
    <n v="238"/>
    <n v="268"/>
    <n v="243"/>
    <n v="275"/>
    <s v="Superdrob SA, Karczew"/>
    <m/>
    <n v="2012"/>
    <m/>
    <n v="2001"/>
    <m/>
    <s v="010160925"/>
    <n v="53972"/>
    <n v="5320002463"/>
    <s v="SA"/>
    <s v="1012"/>
    <s v="Przetwarzanie i konserwowanie mięsa z drobiu"/>
    <m/>
    <s v="żywność"/>
    <m/>
    <n v="450"/>
    <s v="J"/>
    <x v="4"/>
    <n v="2704469.8"/>
    <n v="38982.529920000001"/>
    <n v="43428.151030000001"/>
    <n v="34681.281310000013"/>
    <n v="47904"/>
    <n v="1204253"/>
    <n v="2270"/>
    <n v="137898"/>
    <n v="1093190.30849"/>
    <n v="591911.04232000001"/>
    <n v="501279.26617000002"/>
    <n v="519787.04560999997"/>
    <n v="573403.26288000005"/>
    <m/>
    <m/>
    <s v="C"/>
    <s v="Manufacturing"/>
    <s v="10"/>
    <s v="MANUFACTURE OF FOOD PRODUCTS"/>
    <s v="Low"/>
    <n v="0.44528247274197702"/>
    <n v="-0.65665069878535487"/>
    <n v="1.282368962300855E-2"/>
    <n v="3.17248342220528E-2"/>
    <n v="6.672209629483844E-2"/>
    <x v="1"/>
    <n v="0"/>
    <n v="0.4754771804810185"/>
    <n v="60.748017621145372"/>
    <n v="1191.3963876651981"/>
    <n v="260.75376313656392"/>
    <x v="4"/>
    <s v="Exp&gt;25"/>
    <s v="Exp&lt;50"/>
    <s v="Increased Export Intensity"/>
    <n v="1"/>
    <n v="1.091334418960938E-2"/>
    <n v="53.421766222214139"/>
    <n v="0.42802058481034783"/>
    <n v="11.175192914647941"/>
    <n v="0.1059370856412354"/>
    <n v="11.29399818792025"/>
    <s v="No"/>
    <s v="Yes"/>
    <s v="No"/>
    <x v="0"/>
    <s v="Growing"/>
    <n v="47.402597402597401"/>
    <n v="0.38799741506777341"/>
    <n v="10.18596615626435"/>
    <s v="No"/>
    <s v="2.Hiring"/>
    <s v="Hiring"/>
    <n v="46.741842210652521"/>
    <n v="8.9858676808292418E-3"/>
    <n v="2.9288316106724849E-2"/>
    <n v="1.7894796064259762E-2"/>
    <n v="0.43436912855236759"/>
    <s v="25-50"/>
    <n v="0.61098753506525294"/>
    <n v="14.382395858846699"/>
    <n v="7.3395376954076754"/>
    <n v="136.31298701298701"/>
    <n v="1144.654545454546"/>
  </r>
  <r>
    <n v="254"/>
    <n v="238"/>
    <n v="268"/>
    <n v="243"/>
    <n v="275"/>
    <s v="Superdrob SA, Karczew"/>
    <m/>
    <n v="2012"/>
    <m/>
    <n v="2001"/>
    <m/>
    <s v="010160925"/>
    <n v="53972"/>
    <n v="5320002463"/>
    <s v="SA"/>
    <s v="1012"/>
    <s v="Przetwarzanie i konserwowanie mięsa z drobiu"/>
    <m/>
    <s v="żywność"/>
    <m/>
    <n v="450"/>
    <s v="J"/>
    <x v="3"/>
    <n v="2722346.1047200002"/>
    <n v="40278.410450000003"/>
    <n v="33853.460049999987"/>
    <n v="25305.43305"/>
    <n v="56469"/>
    <n v="1282655"/>
    <n v="1644"/>
    <n v="160941.5"/>
    <n v="1043950.96166"/>
    <n v="570424.09713999997"/>
    <n v="473526.86452"/>
    <n v="485116.05998999998"/>
    <n v="558834.90166999993"/>
    <m/>
    <m/>
    <s v="C"/>
    <s v="Manufacturing"/>
    <s v="10"/>
    <s v="MANUFACTURE OF FOOD PRODUCTS"/>
    <s v="Low"/>
    <n v="0.47115794636697172"/>
    <n v="27.446330634822871"/>
    <n v="9.2954503492871376E-3"/>
    <n v="2.4240059140097449E-2"/>
    <n v="5.2163667907678908E-2"/>
    <x v="1"/>
    <n v="0"/>
    <n v="0.46469238288607989"/>
    <n v="97.896289537712889"/>
    <n v="1655.928287542579"/>
    <n v="346.97329509732361"/>
    <x v="4"/>
    <s v="Exp&gt;25"/>
    <s v="Exp&lt;50"/>
    <s v="Increased Export Intensity"/>
    <n v="1"/>
    <n v="1.091334418960938E-2"/>
    <n v="53.421766222214139"/>
    <n v="0.42802058481034783"/>
    <n v="11.175192914647941"/>
    <n v="0.1059370856412354"/>
    <n v="11.29399818792025"/>
    <s v="No"/>
    <s v="Yes"/>
    <s v="No"/>
    <x v="0"/>
    <s v="Growing"/>
    <n v="47.402597402597401"/>
    <n v="0.38799741506777341"/>
    <n v="10.18596615626435"/>
    <s v="No"/>
    <s v="2.Hiring"/>
    <s v="Hiring"/>
    <n v="46.741842210652521"/>
    <n v="8.9858676808292418E-3"/>
    <n v="2.9288316106724849E-2"/>
    <n v="1.7894796064259762E-2"/>
    <n v="0.43436912855236759"/>
    <s v="25-50"/>
    <n v="0.61098753506525294"/>
    <n v="14.382395858846699"/>
    <n v="7.3395376954076754"/>
    <n v="136.31298701298701"/>
    <n v="1144.654545454546"/>
  </r>
  <r>
    <n v="233"/>
    <n v="267"/>
    <n v="250"/>
    <m/>
    <n v="276"/>
    <s v="Roche Polska sp. z o.o., Warszawa"/>
    <m/>
    <n v="1993"/>
    <m/>
    <n v="2002"/>
    <m/>
    <s v="010397308"/>
    <n v="118292"/>
    <n v="5220014461"/>
    <s v="sp. z o.o."/>
    <s v="4646"/>
    <s v="Sprzedaż hurtowa wyrobów farmaceutycznych i medycznych"/>
    <s v="Handel hurtowy "/>
    <s v="ochrona zdrowia i farmacja"/>
    <m/>
    <n v="500"/>
    <s v="J"/>
    <x v="0"/>
    <n v="1761409"/>
    <n v="97162"/>
    <n v="99341"/>
    <n v="76535"/>
    <n v="10128"/>
    <n v="936338"/>
    <n v="915"/>
    <n v="224711"/>
    <n v="1182460"/>
    <n v="111244"/>
    <n v="1071216"/>
    <n v="393941"/>
    <n v="788519"/>
    <m/>
    <m/>
    <s v="G"/>
    <s v="Wholesale and Retail Trade; Repair of Motor Vehicles and Motorcycles"/>
    <s v="46"/>
    <s v="WHOLESALE TRADE, EXCEPT OF MOTOR VEHICLES"/>
    <s v="Medium-high"/>
    <n v="0.53158465750998207"/>
    <m/>
    <n v="4.3451009958504809E-2"/>
    <n v="6.4725233834548312E-2"/>
    <n v="0.1942803617800635"/>
    <x v="0"/>
    <n v="1"/>
    <n v="0.33315376418652642"/>
    <n v="245.5857923497268"/>
    <n v="1925.0371584699451"/>
    <n v="121.5781420765027"/>
    <x v="2"/>
    <s v="Exp&gt;25"/>
    <s v="Exp&gt;50"/>
    <s v="Increased Export Intensity"/>
    <n v="1"/>
    <n v="7.8622441567750556E-2"/>
    <n v="66.4152959363782"/>
    <n v="0.50931626086896564"/>
    <n v="20.590794156795798"/>
    <n v="0.18723276169985151"/>
    <n v="13.57907055095469"/>
    <s v="No"/>
    <s v="No"/>
    <s v="No"/>
    <x v="0"/>
    <s v="Growing"/>
    <n v="-8.9617486338797825"/>
    <n v="-9.3890423108677901E-2"/>
    <n v="-2.3199267000729051"/>
    <s v="No"/>
    <s v="0.Reducing"/>
    <s v="Reducing"/>
    <n v="1593.8752064760331"/>
    <n v="4.3451009958504809E-2"/>
    <n v="0.1942803617800635"/>
    <n v="6.4725233834548312E-2"/>
    <n v="0.53158465750998207"/>
    <s v="50-75"/>
    <n v="0.33315376418652642"/>
    <n v="14.38162461491237"/>
    <n v="6.818924065275521"/>
    <n v="245.5857923497268"/>
    <n v="1925.0371584699451"/>
  </r>
  <r>
    <n v="233"/>
    <n v="267"/>
    <n v="250"/>
    <m/>
    <n v="276"/>
    <s v="Roche Polska sp. z o.o., Warszawa"/>
    <m/>
    <n v="1993"/>
    <m/>
    <n v="2002"/>
    <m/>
    <s v="010397308"/>
    <n v="118292"/>
    <n v="5220014461"/>
    <s v="sp. z o.o."/>
    <s v="4646"/>
    <s v="Sprzedaż hurtowa wyrobów farmaceutycznych i medycznych"/>
    <s v="Handel hurtowy "/>
    <s v="ochrona zdrowia i farmacja"/>
    <m/>
    <n v="500"/>
    <s v="J"/>
    <x v="1"/>
    <n v="1989916"/>
    <n v="58903"/>
    <n v="58461"/>
    <n v="44152"/>
    <n v="10462"/>
    <n v="1171714"/>
    <n v="915"/>
    <n v="245763"/>
    <n v="1052225"/>
    <n v="99381"/>
    <n v="952844"/>
    <n v="438093"/>
    <n v="614132"/>
    <m/>
    <m/>
    <s v="G"/>
    <s v="Wholesale and Retail Trade; Repair of Motor Vehicles and Motorcycles"/>
    <s v="46"/>
    <s v="WHOLESALE TRADE, EXCEPT OF MOTOR VEHICLES"/>
    <s v="Medium-high"/>
    <n v="0.58882585998604964"/>
    <n v="12.97296652850077"/>
    <n v="2.2187871246826502E-2"/>
    <n v="4.1960607284563661E-2"/>
    <n v="0.1007822539962976"/>
    <x v="0"/>
    <n v="1"/>
    <n v="0.41634916486492912"/>
    <n v="268.59344262295082"/>
    <n v="2174.7715846994529"/>
    <n v="108.6131147540984"/>
    <x v="2"/>
    <s v="Exp&gt;25"/>
    <s v="Exp&gt;50"/>
    <s v="Increased Export Intensity"/>
    <n v="1"/>
    <n v="7.8622441567750556E-2"/>
    <n v="66.4152959363782"/>
    <n v="0.50931626086896564"/>
    <n v="20.590794156795798"/>
    <n v="0.18723276169985151"/>
    <n v="13.57907055095469"/>
    <s v="No"/>
    <s v="No"/>
    <s v="No"/>
    <x v="0"/>
    <s v="Growing"/>
    <n v="-8.9617486338797825"/>
    <n v="-9.3890423108677901E-2"/>
    <n v="-2.3199267000729051"/>
    <s v="No"/>
    <s v="0.Reducing"/>
    <s v="Reducing"/>
    <n v="1593.8752064760331"/>
    <n v="4.3451009958504809E-2"/>
    <n v="0.1942803617800635"/>
    <n v="6.4725233834548312E-2"/>
    <n v="0.53158465750998207"/>
    <s v="50-75"/>
    <n v="0.33315376418652642"/>
    <n v="14.38162461491237"/>
    <n v="6.818924065275521"/>
    <n v="245.5857923497268"/>
    <n v="1925.0371584699451"/>
  </r>
  <r>
    <n v="233"/>
    <n v="267"/>
    <n v="250"/>
    <m/>
    <n v="276"/>
    <s v="Roche Polska sp. z o.o., Warszawa"/>
    <m/>
    <n v="1993"/>
    <m/>
    <n v="2002"/>
    <m/>
    <s v="010397308"/>
    <n v="118292"/>
    <n v="5220014461"/>
    <s v="sp. z o.o."/>
    <s v="4646"/>
    <s v="Sprzedaż hurtowa wyrobów farmaceutycznych i medycznych"/>
    <s v="Handel hurtowy "/>
    <s v="ochrona zdrowia i farmacja"/>
    <m/>
    <n v="500"/>
    <s v="J"/>
    <x v="2"/>
    <n v="2278531"/>
    <n v="134307"/>
    <n v="132997"/>
    <n v="104047"/>
    <n v="8962"/>
    <n v="1439188"/>
    <n v="872"/>
    <n v="264505"/>
    <n v="1170496"/>
    <n v="85869"/>
    <n v="1084627"/>
    <n v="542140"/>
    <n v="628356"/>
    <m/>
    <m/>
    <s v="G"/>
    <s v="Wholesale and Retail Trade; Repair of Motor Vehicles and Motorcycles"/>
    <s v="46"/>
    <s v="WHOLESALE TRADE, EXCEPT OF MOTOR VEHICLES"/>
    <s v="Medium-high"/>
    <n v="0.63162976496698975"/>
    <n v="14.503878555677719"/>
    <n v="4.566407040325543E-2"/>
    <n v="8.8891375963694022E-2"/>
    <n v="0.19191906149703031"/>
    <x v="0"/>
    <n v="1"/>
    <n v="0.46317116846191703"/>
    <n v="303.33142201834858"/>
    <n v="2612.994266055046"/>
    <n v="98.473623853211009"/>
    <x v="2"/>
    <s v="Exp&gt;25"/>
    <s v="Exp&gt;50"/>
    <s v="Increased Export Intensity"/>
    <n v="1"/>
    <n v="7.8622441567750556E-2"/>
    <n v="66.4152959363782"/>
    <n v="0.50931626086896564"/>
    <n v="20.590794156795798"/>
    <n v="0.18723276169985151"/>
    <n v="13.57907055095469"/>
    <s v="No"/>
    <s v="No"/>
    <s v="No"/>
    <x v="0"/>
    <s v="Growing"/>
    <n v="-8.9617486338797825"/>
    <n v="-9.3890423108677901E-2"/>
    <n v="-2.3199267000729051"/>
    <s v="No"/>
    <s v="0.Reducing"/>
    <s v="Reducing"/>
    <n v="1593.8752064760331"/>
    <n v="4.3451009958504809E-2"/>
    <n v="0.1942803617800635"/>
    <n v="6.4725233834548312E-2"/>
    <n v="0.53158465750998207"/>
    <s v="50-75"/>
    <n v="0.33315376418652642"/>
    <n v="14.38162461491237"/>
    <n v="6.818924065275521"/>
    <n v="245.5857923497268"/>
    <n v="1925.0371584699451"/>
  </r>
  <r>
    <n v="233"/>
    <n v="267"/>
    <n v="250"/>
    <m/>
    <n v="276"/>
    <s v="Roche Polska sp. z o.o., Warszawa"/>
    <m/>
    <n v="1993"/>
    <m/>
    <n v="2002"/>
    <m/>
    <s v="010397308"/>
    <n v="118292"/>
    <n v="5220014461"/>
    <s v="sp. z o.o."/>
    <s v="4646"/>
    <s v="Sprzedaż hurtowa wyrobów farmaceutycznych i medycznych"/>
    <s v="Handel hurtowy "/>
    <s v="ochrona zdrowia i farmacja"/>
    <m/>
    <n v="500"/>
    <s v="J"/>
    <x v="3"/>
    <n v="2571944"/>
    <n v="105117"/>
    <n v="175512"/>
    <n v="131937"/>
    <n v="8764"/>
    <n v="1692012"/>
    <n v="823"/>
    <n v="258806"/>
    <n v="1600963"/>
    <n v="85276"/>
    <n v="1515687"/>
    <n v="674077"/>
    <n v="926886"/>
    <m/>
    <m/>
    <s v="G"/>
    <s v="Wholesale and Retail Trade; Repair of Motor Vehicles and Motorcycles"/>
    <s v="46"/>
    <s v="WHOLESALE TRADE, EXCEPT OF MOTOR VEHICLES"/>
    <s v="Medium-high"/>
    <n v="0.65787279971881196"/>
    <n v="12.877288042164009"/>
    <n v="5.1298550823812648E-2"/>
    <n v="8.2411023865011243E-2"/>
    <n v="0.1957298646890489"/>
    <x v="0"/>
    <n v="1"/>
    <n v="0.42104470871594157"/>
    <n v="314.4665856622114"/>
    <n v="3125.083839611179"/>
    <n v="103.6160388821385"/>
    <x v="2"/>
    <s v="Exp&gt;25"/>
    <s v="Exp&gt;50"/>
    <s v="Increased Export Intensity"/>
    <n v="1"/>
    <n v="7.8622441567750556E-2"/>
    <n v="66.4152959363782"/>
    <n v="0.50931626086896564"/>
    <n v="20.590794156795798"/>
    <n v="0.18723276169985151"/>
    <n v="13.57907055095469"/>
    <s v="No"/>
    <s v="No"/>
    <s v="No"/>
    <x v="0"/>
    <s v="Growing"/>
    <n v="-8.9617486338797825"/>
    <n v="-9.3890423108677901E-2"/>
    <n v="-2.3199267000729051"/>
    <s v="No"/>
    <s v="0.Reducing"/>
    <s v="Reducing"/>
    <n v="1593.8752064760331"/>
    <n v="4.3451009958504809E-2"/>
    <n v="0.1942803617800635"/>
    <n v="6.4725233834548312E-2"/>
    <n v="0.53158465750998207"/>
    <s v="50-75"/>
    <n v="0.33315376418652642"/>
    <n v="14.38162461491237"/>
    <n v="6.818924065275521"/>
    <n v="245.5857923497268"/>
    <n v="1925.0371584699451"/>
  </r>
  <r>
    <n v="233"/>
    <n v="267"/>
    <n v="250"/>
    <m/>
    <n v="276"/>
    <s v="Roche Polska sp. z o.o., Warszawa"/>
    <m/>
    <n v="1993"/>
    <m/>
    <n v="2002"/>
    <m/>
    <s v="010397308"/>
    <n v="118292"/>
    <n v="5220014461"/>
    <s v="sp. z o.o."/>
    <s v="4646"/>
    <s v="Sprzedaż hurtowa wyrobów farmaceutycznych i medycznych"/>
    <s v="Handel hurtowy "/>
    <s v="ochrona zdrowia i farmacja"/>
    <m/>
    <n v="500"/>
    <s v="J"/>
    <x v="4"/>
    <n v="2931254"/>
    <n v="124803"/>
    <n v="179683"/>
    <n v="134450"/>
    <n v="9381"/>
    <n v="1788672"/>
    <n v="833"/>
    <n v="289182"/>
    <n v="1820127"/>
    <n v="81035"/>
    <n v="1739093"/>
    <n v="808527"/>
    <n v="1011600"/>
    <m/>
    <m/>
    <s v="G"/>
    <s v="Wholesale and Retail Trade; Repair of Motor Vehicles and Motorcycles"/>
    <s v="46"/>
    <s v="WHOLESALE TRADE, EXCEPT OF MOTOR VEHICLES"/>
    <s v="Medium-high"/>
    <n v="0.61020709907773263"/>
    <n v="13.97036638433806"/>
    <n v="4.5867741246579108E-2"/>
    <n v="7.3868471815428258E-2"/>
    <n v="0.1662900558670273"/>
    <x v="0"/>
    <n v="1"/>
    <n v="0.44421460700269821"/>
    <n v="347.15726290516199"/>
    <n v="3518.912364945978"/>
    <n v="97.280912364945976"/>
    <x v="2"/>
    <s v="Exp&gt;25"/>
    <s v="Exp&gt;50"/>
    <s v="Increased Export Intensity"/>
    <n v="1"/>
    <n v="7.8622441567750556E-2"/>
    <n v="66.4152959363782"/>
    <n v="0.50931626086896564"/>
    <n v="20.590794156795798"/>
    <n v="0.18723276169985151"/>
    <n v="13.57907055095469"/>
    <s v="No"/>
    <s v="No"/>
    <s v="No"/>
    <x v="0"/>
    <s v="Growing"/>
    <n v="-8.9617486338797825"/>
    <n v="-9.3890423108677901E-2"/>
    <n v="-2.3199267000729051"/>
    <s v="No"/>
    <s v="0.Reducing"/>
    <s v="Reducing"/>
    <n v="1593.8752064760331"/>
    <n v="4.3451009958504809E-2"/>
    <n v="0.1942803617800635"/>
    <n v="6.4725233834548312E-2"/>
    <n v="0.53158465750998207"/>
    <s v="50-75"/>
    <n v="0.33315376418652642"/>
    <n v="14.38162461491237"/>
    <n v="6.818924065275521"/>
    <n v="245.5857923497268"/>
    <n v="1925.0371584699451"/>
  </r>
  <r>
    <n v="328"/>
    <n v="342"/>
    <n v="331"/>
    <n v="310"/>
    <n v="277"/>
    <s v="Nexteer Automotive Poland sp. z o.o., Tychy"/>
    <m/>
    <m/>
    <m/>
    <n v="2001"/>
    <m/>
    <n v="273332450"/>
    <n v="51200"/>
    <n v="6462101342"/>
    <s v="sp. z o.o."/>
    <s v="2932"/>
    <s v="Produkcja pozostałych części i akcesoriów do pojazdów silnikowych, z wyłączeniem motocykli"/>
    <m/>
    <s v="motoryzacja"/>
    <m/>
    <n v="500"/>
    <s v="J"/>
    <x v="1"/>
    <n v="1585995.53171"/>
    <n v="64893.346019999561"/>
    <n v="75166.775609999997"/>
    <n v="72974.134909999993"/>
    <n v="65992.336900000009"/>
    <n v="1461815.69998"/>
    <n v="1604"/>
    <n v="184173"/>
    <n v="1240505.5029899999"/>
    <n v="499500.2181"/>
    <n v="741005.28489000001"/>
    <n v="736363.35889000003"/>
    <n v="504152.79310000001"/>
    <m/>
    <m/>
    <s v="C"/>
    <s v="Manufacturing"/>
    <s v="29"/>
    <s v="MANUFACTURE OF MOTOR VEHICLES, TRAILERS AND SEMI-TRAILERS, EXCEPT MOTORBIKES"/>
    <s v="High"/>
    <n v="0.92170228147105127"/>
    <n v="-10.409663749870999"/>
    <n v="4.6011563999376608E-2"/>
    <n v="5.8826127521490128E-2"/>
    <n v="9.9100714381011271E-2"/>
    <x v="0"/>
    <n v="1"/>
    <n v="0.59359942951896449"/>
    <n v="114.821072319202"/>
    <n v="988.7752691458852"/>
    <n v="311.40911352867829"/>
    <x v="3"/>
    <s v="Exp&gt;25"/>
    <s v="Exp&gt;50"/>
    <s v="Increased Export Intensity"/>
    <n v="1"/>
    <n v="3.1192248803189378E-2"/>
    <n v="20.84139426897833"/>
    <n v="0.18930870860498139"/>
    <n v="-12.43377226885627"/>
    <n v="-0.132774790564131"/>
    <n v="4.8464986756913797"/>
    <s v="Yes"/>
    <s v="Yes"/>
    <s v="Yes"/>
    <x v="3"/>
    <s v="Declining"/>
    <n v="2.7043638598647819"/>
    <n v="2.668442137635552E-2"/>
    <n v="0.66934067313981771"/>
    <s v="Yes"/>
    <s v="1.Sustaining"/>
    <s v="Hiring"/>
    <n v="192.1456354946877"/>
    <n v="7.8738758078451432E-2"/>
    <n v="0.21011687872126519"/>
    <n v="0.12488500388391779"/>
    <n v="0.90669027673878577"/>
    <s v="75-100"/>
    <n v="0.59435969468015259"/>
    <n v="14.38664559001519"/>
    <n v="7.3944931072190379"/>
    <n v="99.65273509526736"/>
    <n v="1088.060989963122"/>
  </r>
  <r>
    <n v="328"/>
    <n v="342"/>
    <n v="331"/>
    <n v="310"/>
    <n v="277"/>
    <s v="Nexteer Automotive Poland sp. z o.o., Tychy"/>
    <m/>
    <m/>
    <m/>
    <n v="2001"/>
    <m/>
    <n v="273332450"/>
    <n v="51200"/>
    <n v="6462101342"/>
    <s v="sp. z o.o."/>
    <s v="2932"/>
    <s v="Produkcja pozostałych części i akcesoriów do pojazdów silnikowych, z wyłączeniem motocykli"/>
    <m/>
    <s v="motoryzacja"/>
    <m/>
    <n v="500"/>
    <s v="J"/>
    <x v="2"/>
    <n v="1729796"/>
    <n v="106164.75172"/>
    <n v="98907.730129999996"/>
    <n v="104394"/>
    <n v="68794"/>
    <n v="1610744"/>
    <n v="1583"/>
    <n v="170325"/>
    <n v="1325063.6141299999"/>
    <n v="513534.82942999998"/>
    <n v="811528.78470000008"/>
    <n v="867683.05632000009"/>
    <n v="457391.20681"/>
    <m/>
    <m/>
    <s v="C"/>
    <s v="Manufacturing"/>
    <s v="29"/>
    <s v="MANUFACTURE OF MOTOR VEHICLES, TRAILERS AND SEMI-TRAILERS, EXCEPT MOTORBIKES"/>
    <s v="High"/>
    <n v="0.9311756993310194"/>
    <n v="9.0668898754687088"/>
    <n v="6.0350469072653651E-2"/>
    <n v="7.8784142049317524E-2"/>
    <n v="0.12031351683038929"/>
    <x v="0"/>
    <n v="1"/>
    <n v="0.65482369832462473"/>
    <n v="107.5963360707517"/>
    <n v="1092.7327858496531"/>
    <n v="324.40608302590022"/>
    <x v="3"/>
    <s v="Exp&gt;25"/>
    <s v="Exp&gt;50"/>
    <s v="Increased Export Intensity"/>
    <n v="1"/>
    <n v="3.1192248803189378E-2"/>
    <n v="20.84139426897833"/>
    <n v="0.18930870860498139"/>
    <n v="-12.43377226885627"/>
    <n v="-0.132774790564131"/>
    <n v="4.8464986756913797"/>
    <s v="Yes"/>
    <s v="Yes"/>
    <s v="Yes"/>
    <x v="3"/>
    <s v="Declining"/>
    <n v="2.7043638598647819"/>
    <n v="2.668442137635552E-2"/>
    <n v="0.66934067313981771"/>
    <s v="Yes"/>
    <s v="1.Sustaining"/>
    <s v="Hiring"/>
    <n v="192.1456354946877"/>
    <n v="7.8738758078451432E-2"/>
    <n v="0.21011687872126519"/>
    <n v="0.12488500388391779"/>
    <n v="0.90669027673878577"/>
    <s v="75-100"/>
    <n v="0.59435969468015259"/>
    <n v="14.38664559001519"/>
    <n v="7.3944931072190379"/>
    <n v="99.65273509526736"/>
    <n v="1088.060989963122"/>
  </r>
  <r>
    <n v="328"/>
    <n v="342"/>
    <n v="331"/>
    <n v="310"/>
    <n v="277"/>
    <s v="Nexteer Automotive Poland sp. z o.o., Tychy"/>
    <m/>
    <m/>
    <m/>
    <n v="2001"/>
    <m/>
    <n v="273332450"/>
    <n v="51200"/>
    <n v="6462101342"/>
    <s v="sp. z o.o."/>
    <s v="2932"/>
    <s v="Produkcja pozostałych części i akcesoriów do pojazdów silnikowych, z wyłączeniem motocykli"/>
    <m/>
    <s v="motoryzacja"/>
    <m/>
    <n v="500"/>
    <s v="J"/>
    <x v="0"/>
    <n v="1770275.23067"/>
    <n v="147197.67373999991"/>
    <n v="142968.31748"/>
    <n v="139389.27311999991"/>
    <n v="61050.439149999991"/>
    <n v="1605091.3388"/>
    <n v="1627"/>
    <n v="162135"/>
    <n v="1116141"/>
    <n v="495375"/>
    <n v="620766"/>
    <n v="663389.22398000024"/>
    <n v="452761.81819000002"/>
    <m/>
    <m/>
    <s v="C"/>
    <s v="Manufacturing"/>
    <s v="29"/>
    <s v="MANUFACTURE OF MOTOR VEHICLES, TRAILERS AND SEMI-TRAILERS, EXCEPT MOTORBIKES"/>
    <s v="High"/>
    <n v="0.90669027673878577"/>
    <m/>
    <n v="7.8738758078451432E-2"/>
    <n v="0.12488500388391779"/>
    <n v="0.21011687872126519"/>
    <x v="0"/>
    <n v="1"/>
    <n v="0.59435969468015259"/>
    <n v="99.65273509526736"/>
    <n v="1088.060989963122"/>
    <n v="304.47141979102639"/>
    <x v="3"/>
    <s v="Exp&gt;25"/>
    <s v="Exp&gt;50"/>
    <s v="Increased Export Intensity"/>
    <n v="1"/>
    <n v="3.1192248803189378E-2"/>
    <n v="20.84139426897833"/>
    <n v="0.18930870860498139"/>
    <n v="-12.43377226885627"/>
    <n v="-0.132774790564131"/>
    <n v="4.8464986756913797"/>
    <s v="Yes"/>
    <s v="Yes"/>
    <s v="Yes"/>
    <x v="3"/>
    <s v="Declining"/>
    <n v="2.7043638598647819"/>
    <n v="2.668442137635552E-2"/>
    <n v="0.66934067313981771"/>
    <s v="Yes"/>
    <s v="1.Sustaining"/>
    <s v="Hiring"/>
    <n v="192.1456354946877"/>
    <n v="7.8738758078451432E-2"/>
    <n v="0.21011687872126519"/>
    <n v="0.12488500388391779"/>
    <n v="0.90669027673878577"/>
    <s v="75-100"/>
    <n v="0.59435969468015259"/>
    <n v="14.38664559001519"/>
    <n v="7.3944931072190379"/>
    <n v="99.65273509526736"/>
    <n v="1088.060989963122"/>
  </r>
  <r>
    <n v="328"/>
    <n v="342"/>
    <n v="331"/>
    <n v="310"/>
    <n v="277"/>
    <s v="Nexteer Automotive Poland sp. z o.o., Tychy"/>
    <m/>
    <m/>
    <m/>
    <n v="2001"/>
    <m/>
    <n v="273332450"/>
    <n v="51200"/>
    <n v="6462101342"/>
    <s v="sp. z o.o."/>
    <s v="2932"/>
    <s v="Produkcja pozostałych części i akcesoriów do pojazdów silnikowych, z wyłączeniem motocykli"/>
    <m/>
    <s v="motoryzacja"/>
    <m/>
    <n v="500"/>
    <s v="J"/>
    <x v="3"/>
    <n v="1991269.9423100001"/>
    <n v="55721.100760000001"/>
    <n v="60831.416270000002"/>
    <n v="57545.59261"/>
    <n v="74548"/>
    <n v="1848790"/>
    <n v="1612"/>
    <n v="190295.8"/>
    <n v="1469344.1109499999"/>
    <n v="508429.91891000001"/>
    <n v="960914.19203999999"/>
    <n v="925228.64892999991"/>
    <n v="544126.11101999995"/>
    <m/>
    <m/>
    <s v="C"/>
    <s v="Manufacturing"/>
    <s v="29"/>
    <s v="MANUFACTURE OF MOTOR VEHICLES, TRAILERS AND SEMI-TRAILERS, EXCEPT MOTORBIKES"/>
    <s v="High"/>
    <n v="0.92844770099592122"/>
    <n v="15.11588316252319"/>
    <n v="2.8898941016125342E-2"/>
    <n v="3.9164136012219811E-2"/>
    <n v="6.2196077344286532E-2"/>
    <x v="0"/>
    <n v="1"/>
    <n v="0.62968820035750239"/>
    <n v="118.0495037220844"/>
    <n v="1235.279120539702"/>
    <n v="315.40317550248142"/>
    <x v="3"/>
    <s v="Exp&gt;25"/>
    <s v="Exp&gt;50"/>
    <s v="Increased Export Intensity"/>
    <n v="1"/>
    <n v="3.1192248803189378E-2"/>
    <n v="20.84139426897833"/>
    <n v="0.18930870860498139"/>
    <n v="-12.43377226885627"/>
    <n v="-0.132774790564131"/>
    <n v="4.8464986756913797"/>
    <s v="Yes"/>
    <s v="Yes"/>
    <s v="Yes"/>
    <x v="3"/>
    <s v="Declining"/>
    <n v="2.7043638598647819"/>
    <n v="2.668442137635552E-2"/>
    <n v="0.66934067313981771"/>
    <s v="Yes"/>
    <s v="1.Sustaining"/>
    <s v="Hiring"/>
    <n v="192.1456354946877"/>
    <n v="7.8738758078451432E-2"/>
    <n v="0.21011687872126519"/>
    <n v="0.12488500388391779"/>
    <n v="0.90669027673878577"/>
    <s v="75-100"/>
    <n v="0.59435969468015259"/>
    <n v="14.38664559001519"/>
    <n v="7.3944931072190379"/>
    <n v="99.65273509526736"/>
    <n v="1088.060989963122"/>
  </r>
  <r>
    <n v="328"/>
    <n v="342"/>
    <n v="331"/>
    <n v="310"/>
    <n v="277"/>
    <s v="Nexteer Automotive Poland sp. z o.o., Tychy"/>
    <m/>
    <m/>
    <m/>
    <n v="2001"/>
    <m/>
    <n v="273332450"/>
    <n v="51200"/>
    <n v="6462101342"/>
    <s v="sp. z o.o."/>
    <s v="2932"/>
    <s v="Produkcja pozostałych części i akcesoriów do pojazdów silnikowych, z wyłączeniem motocykli"/>
    <m/>
    <s v="motoryzacja"/>
    <m/>
    <n v="500"/>
    <s v="J"/>
    <x v="4"/>
    <n v="2139225.2711399999"/>
    <n v="-47623.769789999998"/>
    <n v="-57481.159659999998"/>
    <n v="-57134.84347"/>
    <n v="72495"/>
    <n v="2006342"/>
    <n v="1671"/>
    <n v="225986"/>
    <n v="1434189.0544499999"/>
    <n v="548352.22174000007"/>
    <n v="885836.83270999999"/>
    <n v="868093.80546000006"/>
    <n v="566105.89798999997"/>
    <m/>
    <m/>
    <s v="C"/>
    <s v="Manufacturing"/>
    <s v="29"/>
    <s v="MANUFACTURE OF MOTOR VEHICLES, TRAILERS AND SEMI-TRAILERS, EXCEPT MOTORBIKES"/>
    <s v="High"/>
    <n v="0.93788252554197515"/>
    <n v="7.4301994765392232"/>
    <n v="-2.6708193961991041E-2"/>
    <n v="-3.983773498530202E-2"/>
    <n v="-6.5816439549092776E-2"/>
    <x v="0"/>
    <n v="1"/>
    <n v="0.60528547667162813"/>
    <n v="135.23997606223821"/>
    <n v="1280.2066254578101"/>
    <n v="328.15812192698979"/>
    <x v="3"/>
    <s v="Exp&gt;25"/>
    <s v="Exp&gt;50"/>
    <s v="Increased Export Intensity"/>
    <n v="1"/>
    <n v="3.1192248803189378E-2"/>
    <n v="20.84139426897833"/>
    <n v="0.18930870860498139"/>
    <n v="-12.43377226885627"/>
    <n v="-0.132774790564131"/>
    <n v="4.8464986756913797"/>
    <s v="Yes"/>
    <s v="Yes"/>
    <s v="Yes"/>
    <x v="3"/>
    <s v="Declining"/>
    <n v="2.7043638598647819"/>
    <n v="2.668442137635552E-2"/>
    <n v="0.66934067313981771"/>
    <s v="Yes"/>
    <s v="1.Sustaining"/>
    <s v="Hiring"/>
    <n v="192.1456354946877"/>
    <n v="7.8738758078451432E-2"/>
    <n v="0.21011687872126519"/>
    <n v="0.12488500388391779"/>
    <n v="0.90669027673878577"/>
    <s v="75-100"/>
    <n v="0.59435969468015259"/>
    <n v="14.38664559001519"/>
    <n v="7.3944931072190379"/>
    <n v="99.65273509526736"/>
    <n v="1088.060989963122"/>
  </r>
  <r>
    <n v="122"/>
    <n v="80"/>
    <n v="142"/>
    <n v="176"/>
    <n v="278"/>
    <s v="Węglokoks SA GK, Katowice"/>
    <m/>
    <n v="1951"/>
    <m/>
    <n v="2002"/>
    <m/>
    <n v="271883564"/>
    <n v="95342"/>
    <n v="6340017095"/>
    <s v="SA"/>
    <s v="4671"/>
    <s v="Sprzedaż hurtowa paliw i produktów pochodnych"/>
    <m/>
    <s v="paliwa"/>
    <m/>
    <n v="200"/>
    <s v="S"/>
    <x v="1"/>
    <n v="2569603"/>
    <n v="-40109"/>
    <n v="-360164"/>
    <n v="-393638"/>
    <n v="122718.6"/>
    <n v="635204"/>
    <n v="5240"/>
    <n v="562400"/>
    <n v="3143751"/>
    <n v="1614833"/>
    <n v="1528918"/>
    <n v="2038687"/>
    <n v="582562"/>
    <m/>
    <m/>
    <s v="G"/>
    <s v="Wholesale and Retail Trade; Repair of Motor Vehicles and Motorcycles"/>
    <s v="46"/>
    <s v="WHOLESALE TRADE, EXCEPT OF MOTOR VEHICLES"/>
    <s v="Medium-high"/>
    <n v="0.24719927553011109"/>
    <n v="-19.57587717307786"/>
    <n v="-0.1531902009765711"/>
    <n v="-0.1252128428746424"/>
    <n v="-0.19308407813460329"/>
    <x v="1"/>
    <n v="0"/>
    <n v="0.6484887002819244"/>
    <n v="107.32824427480919"/>
    <n v="490.38225190839688"/>
    <n v="308.1742366412214"/>
    <x v="1"/>
    <s v="Exp&gt;25"/>
    <s v="Exp&lt;50"/>
    <s v="Decreased Export Intensity"/>
    <n v="0"/>
    <n v="-8.2117854431727172E-2"/>
    <n v="64.968099240547531"/>
    <n v="0.50058193128422701"/>
    <n v="19.542100898947499"/>
    <n v="0.17849843211511279"/>
    <n v="13.331331869272161"/>
    <s v="Yes"/>
    <s v="Yes"/>
    <s v="Yes"/>
    <x v="0"/>
    <s v="Growing"/>
    <n v="-16.792287467134091"/>
    <n v="-0.1838301437448582"/>
    <n v="-4.4917481985408569"/>
    <s v="Yes"/>
    <s v="0.Reducing"/>
    <s v="Reducing"/>
    <n v="550.30492933679977"/>
    <n v="-0.19134821983277339"/>
    <n v="-0.25129858359129631"/>
    <n v="-0.1661443488582926"/>
    <n v="0.26209701524069151"/>
    <s v="25-50"/>
    <n v="0.66114319660672782"/>
    <n v="14.977117989874779"/>
    <n v="8.6490982622961763"/>
    <n v="106.5470639789658"/>
    <n v="560.04645048203326"/>
  </r>
  <r>
    <n v="122"/>
    <n v="80"/>
    <n v="142"/>
    <n v="176"/>
    <n v="278"/>
    <s v="Węglokoks SA GK, Katowice"/>
    <m/>
    <n v="1951"/>
    <m/>
    <n v="2002"/>
    <m/>
    <n v="271883564"/>
    <n v="95342"/>
    <n v="6340017095"/>
    <s v="SA"/>
    <s v="4671"/>
    <s v="Sprzedaż hurtowa paliw i produktów pochodnych"/>
    <m/>
    <s v="paliwa"/>
    <m/>
    <n v="200"/>
    <s v="S"/>
    <x v="0"/>
    <n v="3195065"/>
    <n v="15719"/>
    <n v="-595532"/>
    <n v="-611370"/>
    <n v="138228"/>
    <n v="837417"/>
    <n v="5705"/>
    <n v="607851"/>
    <n v="3679752"/>
    <n v="2014544"/>
    <n v="1665208"/>
    <n v="2432843"/>
    <n v="705391"/>
    <m/>
    <m/>
    <s v="G"/>
    <s v="Wholesale and Retail Trade; Repair of Motor Vehicles and Motorcycles"/>
    <s v="46"/>
    <s v="WHOLESALE TRADE, EXCEPT OF MOTOR VEHICLES"/>
    <s v="Medium-high"/>
    <n v="0.26209701524069151"/>
    <m/>
    <n v="-0.19134821983277339"/>
    <n v="-0.1661443488582926"/>
    <n v="-0.25129858359129631"/>
    <x v="1"/>
    <n v="0"/>
    <n v="0.66114319660672782"/>
    <n v="106.5470639789658"/>
    <n v="560.04645048203326"/>
    <n v="353.11901840490799"/>
    <x v="4"/>
    <s v="Exp&gt;25"/>
    <s v="Exp&lt;50"/>
    <s v="Decreased Export Intensity"/>
    <n v="0"/>
    <n v="-8.2117854431727172E-2"/>
    <n v="64.968099240547531"/>
    <n v="0.50058193128422701"/>
    <n v="19.542100898947499"/>
    <n v="0.17849843211511279"/>
    <n v="13.331331869272161"/>
    <s v="Yes"/>
    <s v="Yes"/>
    <s v="Yes"/>
    <x v="0"/>
    <s v="Growing"/>
    <n v="-16.792287467134091"/>
    <n v="-0.1838301437448582"/>
    <n v="-4.4917481985408569"/>
    <s v="Yes"/>
    <s v="0.Reducing"/>
    <s v="Reducing"/>
    <n v="550.30492933679977"/>
    <n v="-0.19134821983277339"/>
    <n v="-0.25129858359129631"/>
    <n v="-0.1661443488582926"/>
    <n v="0.26209701524069151"/>
    <s v="25-50"/>
    <n v="0.66114319660672782"/>
    <n v="14.977117989874779"/>
    <n v="8.6490982622961763"/>
    <n v="106.5470639789658"/>
    <n v="560.04645048203326"/>
  </r>
  <r>
    <n v="122"/>
    <n v="80"/>
    <n v="142"/>
    <n v="176"/>
    <n v="278"/>
    <s v="Węglokoks SA GK, Katowice"/>
    <m/>
    <n v="1951"/>
    <m/>
    <n v="2002"/>
    <m/>
    <n v="271883564"/>
    <n v="95342"/>
    <n v="6340017095"/>
    <s v="SA"/>
    <s v="4671"/>
    <s v="Sprzedaż hurtowa paliw i produktów pochodnych"/>
    <m/>
    <s v="paliwa"/>
    <m/>
    <n v="200"/>
    <s v="S"/>
    <x v="2"/>
    <n v="3577480"/>
    <n v="216469"/>
    <n v="226635"/>
    <n v="196631"/>
    <n v="161666"/>
    <n v="1099007.6000000001"/>
    <n v="5087"/>
    <n v="570627"/>
    <n v="3476529.6"/>
    <n v="1549050"/>
    <n v="1927479.6"/>
    <n v="2245798"/>
    <n v="766128"/>
    <m/>
    <m/>
    <s v="G"/>
    <s v="Wholesale and Retail Trade; Repair of Motor Vehicles and Motorcycles"/>
    <s v="46"/>
    <s v="WHOLESALE TRADE, EXCEPT OF MOTOR VEHICLES"/>
    <s v="Medium-high"/>
    <n v="0.30720160559947229"/>
    <n v="39.2230628622398"/>
    <n v="5.496354976128448E-2"/>
    <n v="5.6559564457613128E-2"/>
    <n v="8.7555069512039813E-2"/>
    <x v="1"/>
    <n v="0"/>
    <n v="0.64598845929572979"/>
    <n v="112.1735797129939"/>
    <n v="703.25928838215054"/>
    <n v="304.51149990171018"/>
    <x v="4"/>
    <s v="Exp&gt;25"/>
    <s v="Exp&lt;50"/>
    <s v="Decreased Export Intensity"/>
    <n v="0"/>
    <n v="-8.2117854431727172E-2"/>
    <n v="64.968099240547531"/>
    <n v="0.50058193128422701"/>
    <n v="19.542100898947499"/>
    <n v="0.17849843211511279"/>
    <n v="13.331331869272161"/>
    <s v="Yes"/>
    <s v="Yes"/>
    <s v="Yes"/>
    <x v="0"/>
    <s v="Growing"/>
    <n v="-16.792287467134091"/>
    <n v="-0.1838301437448582"/>
    <n v="-4.4917481985408569"/>
    <s v="Yes"/>
    <s v="0.Reducing"/>
    <s v="Reducing"/>
    <n v="550.30492933679977"/>
    <n v="-0.19134821983277339"/>
    <n v="-0.25129858359129631"/>
    <n v="-0.1661443488582926"/>
    <n v="0.26209701524069151"/>
    <s v="25-50"/>
    <n v="0.66114319660672782"/>
    <n v="14.977117989874779"/>
    <n v="8.6490982622961763"/>
    <n v="106.5470639789658"/>
    <n v="560.04645048203326"/>
  </r>
  <r>
    <n v="122"/>
    <n v="80"/>
    <n v="142"/>
    <n v="176"/>
    <n v="278"/>
    <s v="Węglokoks SA GK, Katowice"/>
    <m/>
    <n v="1951"/>
    <m/>
    <n v="2002"/>
    <m/>
    <n v="271883564"/>
    <n v="95342"/>
    <n v="6340017095"/>
    <s v="SA"/>
    <s v="4671"/>
    <s v="Sprzedaż hurtowa paliw i produktów pochodnych"/>
    <m/>
    <s v="paliwa"/>
    <m/>
    <n v="200"/>
    <s v="S"/>
    <x v="4"/>
    <n v="5270838"/>
    <n v="-74569"/>
    <n v="-394565"/>
    <n v="-397827"/>
    <n v="133520"/>
    <n v="948641"/>
    <n v="4747"/>
    <n v="496850"/>
    <n v="5899776"/>
    <n v="1125515"/>
    <n v="4774261"/>
    <n v="2790979"/>
    <n v="3103759.5"/>
    <m/>
    <m/>
    <s v="G"/>
    <s v="Wholesale and Retail Trade; Repair of Motor Vehicles and Motorcycles"/>
    <s v="46"/>
    <s v="WHOLESALE TRADE, EXCEPT OF MOTOR VEHICLES"/>
    <s v="Medium-high"/>
    <n v="0.17997916080896431"/>
    <n v="-33.202750899433411"/>
    <n v="-7.5476992463058057E-2"/>
    <n v="-6.7430865171830251E-2"/>
    <n v="-0.14254030574934459"/>
    <x v="1"/>
    <n v="0"/>
    <n v="0.47306524857892912"/>
    <n v="104.6661049083632"/>
    <n v="1110.351379818833"/>
    <n v="237.10027385717299"/>
    <x v="1"/>
    <s v="Exp&gt;25"/>
    <s v="Exp&lt;50"/>
    <s v="Decreased Export Intensity"/>
    <n v="0"/>
    <n v="-8.2117854431727172E-2"/>
    <n v="64.968099240547531"/>
    <n v="0.50058193128422701"/>
    <n v="19.542100898947499"/>
    <n v="0.17849843211511279"/>
    <n v="13.331331869272161"/>
    <s v="Yes"/>
    <s v="Yes"/>
    <s v="Yes"/>
    <x v="0"/>
    <s v="Growing"/>
    <n v="-16.792287467134091"/>
    <n v="-0.1838301437448582"/>
    <n v="-4.4917481985408569"/>
    <s v="Yes"/>
    <s v="0.Reducing"/>
    <s v="Reducing"/>
    <n v="550.30492933679977"/>
    <n v="-0.19134821983277339"/>
    <n v="-0.25129858359129631"/>
    <n v="-0.1661443488582926"/>
    <n v="0.26209701524069151"/>
    <s v="25-50"/>
    <n v="0.66114319660672782"/>
    <n v="14.977117989874779"/>
    <n v="8.6490982622961763"/>
    <n v="106.5470639789658"/>
    <n v="560.04645048203326"/>
  </r>
  <r>
    <n v="122"/>
    <n v="80"/>
    <n v="142"/>
    <n v="176"/>
    <n v="278"/>
    <s v="Węglokoks SA GK, Katowice"/>
    <m/>
    <n v="1951"/>
    <m/>
    <n v="2002"/>
    <m/>
    <n v="271883564"/>
    <n v="95342"/>
    <n v="6340017095"/>
    <s v="SA"/>
    <s v="4671"/>
    <s v="Sprzedaż hurtowa paliw i produktów pochodnych"/>
    <m/>
    <s v="paliwa"/>
    <m/>
    <n v="200"/>
    <s v="S"/>
    <x v="3"/>
    <n v="7890801"/>
    <n v="579071"/>
    <n v="658141"/>
    <n v="570993"/>
    <n v="165188"/>
    <n v="1641513"/>
    <n v="4749"/>
    <n v="660832"/>
    <n v="7982533.5999999996"/>
    <n v="1450689.6"/>
    <n v="6531844"/>
    <n v="3179679"/>
    <n v="4297823"/>
    <m/>
    <m/>
    <s v="G"/>
    <s v="Wholesale and Retail Trade; Repair of Motor Vehicles and Motorcycles"/>
    <s v="46"/>
    <s v="WHOLESALE TRADE, EXCEPT OF MOTOR VEHICLES"/>
    <s v="Medium-high"/>
    <n v="0.20802869062342341"/>
    <n v="120.5686964008184"/>
    <n v="7.2361855279330964E-2"/>
    <n v="7.1530297097653309E-2"/>
    <n v="0.17957567414823949"/>
    <x v="1"/>
    <n v="0"/>
    <n v="0.39832954790193431"/>
    <n v="139.15182143609181"/>
    <n v="1661.571067593178"/>
    <n v="305.47264687302589"/>
    <x v="1"/>
    <s v="Exp&gt;25"/>
    <s v="Exp&lt;50"/>
    <s v="Decreased Export Intensity"/>
    <n v="0"/>
    <n v="-8.2117854431727172E-2"/>
    <n v="64.968099240547531"/>
    <n v="0.50058193128422701"/>
    <n v="19.542100898947499"/>
    <n v="0.17849843211511279"/>
    <n v="13.331331869272161"/>
    <s v="Yes"/>
    <s v="Yes"/>
    <s v="Yes"/>
    <x v="0"/>
    <s v="Growing"/>
    <n v="-16.792287467134091"/>
    <n v="-0.1838301437448582"/>
    <n v="-4.4917481985408569"/>
    <s v="Yes"/>
    <s v="0.Reducing"/>
    <s v="Reducing"/>
    <n v="550.30492933679977"/>
    <n v="-0.19134821983277339"/>
    <n v="-0.25129858359129631"/>
    <n v="-0.1661443488582926"/>
    <n v="0.26209701524069151"/>
    <s v="25-50"/>
    <n v="0.66114319660672782"/>
    <n v="14.977117989874779"/>
    <n v="8.6490982622961763"/>
    <n v="106.5470639789658"/>
    <n v="560.04645048203326"/>
  </r>
  <r>
    <n v="163"/>
    <n v="130"/>
    <n v="195"/>
    <n v="214"/>
    <n v="279"/>
    <s v="Agrolok sp. z o.o., Golub-Dobrzyń"/>
    <m/>
    <n v="1990"/>
    <m/>
    <n v="2001"/>
    <m/>
    <n v="870585596"/>
    <n v="28521"/>
    <n v="8781499026"/>
    <s v="sp. z o.o."/>
    <s v="4621"/>
    <s v="Sprzedaż hurtowa zboża, nieprzetworzonego tytoniu, nasion i pasz dla zwierząt"/>
    <m/>
    <s v="handel hurtowy"/>
    <m/>
    <n v="400"/>
    <s v="J"/>
    <x v="0"/>
    <n v="1761769.75578"/>
    <n v="42652.818890000002"/>
    <n v="34033.741629999997"/>
    <n v="28037.198629999999"/>
    <n v="15165.240959999999"/>
    <n v="46679"/>
    <n v="460"/>
    <n v="43169.536070000002"/>
    <n v="801355.33152000001"/>
    <n v="191516.41995000001"/>
    <n v="609838.91157"/>
    <n v="229832.23024"/>
    <n v="571523.10127999994"/>
    <m/>
    <m/>
    <s v="G"/>
    <s v="Wholesale and Retail Trade; Repair of Motor Vehicles and Motorcycles"/>
    <s v="46"/>
    <s v="WHOLESALE TRADE, EXCEPT OF MOTOR VEHICLES"/>
    <s v="Medium-high"/>
    <n v="2.64955167080465E-2"/>
    <m/>
    <n v="1.5914224056813201E-2"/>
    <n v="3.4987224177843078E-2"/>
    <n v="0.1219898471190156"/>
    <x v="1"/>
    <n v="0"/>
    <n v="0.28680439400591162"/>
    <n v="93.846817543478267"/>
    <n v="3829.9342516956522"/>
    <n v="416.34004336956519"/>
    <x v="0"/>
    <s v="Exp&lt;25"/>
    <s v="Exp&lt;50"/>
    <s v="Increased Export Intensity"/>
    <n v="1"/>
    <n v="1.489413306926695E-2"/>
    <n v="127.57981388804561"/>
    <n v="0.82233082115348566"/>
    <n v="64.912908614525819"/>
    <n v="0.50024732198437327"/>
    <n v="22.824055875090199"/>
    <s v="No"/>
    <s v="Yes"/>
    <s v="No"/>
    <x v="1"/>
    <s v="Growing"/>
    <n v="12.60869565217391"/>
    <n v="0.1187487527763418"/>
    <n v="3.013224602020137"/>
    <s v="No"/>
    <s v="2.Hiring"/>
    <s v="Hiring"/>
    <n v="3910.2826041730741"/>
    <n v="1.5914224056813201E-2"/>
    <n v="0.1219898471190156"/>
    <n v="3.4987224177843078E-2"/>
    <n v="2.64955167080465E-2"/>
    <s v="0-10"/>
    <n v="0.28680439400591162"/>
    <n v="14.381829404851381"/>
    <n v="6.131226489483141"/>
    <n v="93.846817543478267"/>
    <n v="3829.9342516956522"/>
  </r>
  <r>
    <n v="163"/>
    <n v="130"/>
    <n v="195"/>
    <n v="214"/>
    <n v="279"/>
    <s v="Agrolok sp. z o.o., Golub-Dobrzyń"/>
    <m/>
    <n v="1990"/>
    <m/>
    <n v="2001"/>
    <m/>
    <n v="870585596"/>
    <n v="28521"/>
    <n v="8781499026"/>
    <s v="sp. z o.o."/>
    <s v="4621"/>
    <s v="Sprzedaż hurtowa zboża, nieprzetworzonego tytoniu, nasion i pasz dla zwierząt"/>
    <m/>
    <s v="handel hurtowy"/>
    <m/>
    <n v="400"/>
    <s v="J"/>
    <x v="1"/>
    <n v="2128783.7696099998"/>
    <n v="55819.151180000001"/>
    <n v="55846.779900000001"/>
    <n v="45691.748899999999"/>
    <n v="14923.700140000001"/>
    <n v="80854"/>
    <n v="460"/>
    <n v="46941.0815"/>
    <n v="675899.12693000003"/>
    <n v="185424.75792999999"/>
    <n v="490474.36900000001"/>
    <n v="277471.20918000001"/>
    <n v="398427.91775000002"/>
    <m/>
    <m/>
    <s v="G"/>
    <s v="Wholesale and Retail Trade; Repair of Motor Vehicles and Motorcycles"/>
    <s v="46"/>
    <s v="WHOLESALE TRADE, EXCEPT OF MOTOR VEHICLES"/>
    <s v="Medium-high"/>
    <n v="3.7981311749108612E-2"/>
    <n v="20.832121372608611"/>
    <n v="2.1463781128118462E-2"/>
    <n v="6.7601432047318055E-2"/>
    <n v="0.16467203583042389"/>
    <x v="1"/>
    <n v="0"/>
    <n v="0.41052162685917548"/>
    <n v="102.0458293478261"/>
    <n v="4627.7908035"/>
    <n v="403.09729984782621"/>
    <x v="0"/>
    <s v="Exp&lt;25"/>
    <s v="Exp&lt;50"/>
    <s v="Increased Export Intensity"/>
    <n v="1"/>
    <n v="1.489413306926695E-2"/>
    <n v="127.57981388804561"/>
    <n v="0.82233082115348566"/>
    <n v="64.912908614525819"/>
    <n v="0.50024732198437327"/>
    <n v="22.824055875090199"/>
    <s v="No"/>
    <s v="Yes"/>
    <s v="No"/>
    <x v="1"/>
    <s v="Growing"/>
    <n v="12.60869565217391"/>
    <n v="0.1187487527763418"/>
    <n v="3.013224602020137"/>
    <s v="No"/>
    <s v="2.Hiring"/>
    <s v="Hiring"/>
    <n v="3910.2826041730741"/>
    <n v="1.5914224056813201E-2"/>
    <n v="0.1219898471190156"/>
    <n v="3.4987224177843078E-2"/>
    <n v="2.64955167080465E-2"/>
    <s v="0-10"/>
    <n v="0.28680439400591162"/>
    <n v="14.381829404851381"/>
    <n v="6.131226489483141"/>
    <n v="93.846817543478267"/>
    <n v="3829.9342516956522"/>
  </r>
  <r>
    <n v="163"/>
    <n v="130"/>
    <n v="195"/>
    <n v="214"/>
    <n v="279"/>
    <s v="Agrolok sp. z o.o., Golub-Dobrzyń"/>
    <m/>
    <n v="1990"/>
    <m/>
    <n v="2001"/>
    <m/>
    <n v="870585596"/>
    <n v="28521"/>
    <n v="8781499026"/>
    <s v="sp. z o.o."/>
    <s v="4621"/>
    <s v="Sprzedaż hurtowa zboża, nieprzetworzonego tytoniu, nasion i pasz dla zwierząt"/>
    <m/>
    <s v="handel hurtowy"/>
    <m/>
    <n v="400"/>
    <s v="J"/>
    <x v="2"/>
    <n v="2710234"/>
    <n v="158613.58948"/>
    <n v="72332.411900000006"/>
    <n v="58571"/>
    <n v="15762.0877"/>
    <n v="76502"/>
    <n v="477"/>
    <n v="51191.9"/>
    <n v="1116092.9429299999"/>
    <n v="233529.47322000001"/>
    <n v="882563.46971000009"/>
    <n v="343048.02636000002"/>
    <n v="773044.91657"/>
    <m/>
    <m/>
    <s v="G"/>
    <s v="Wholesale and Retail Trade; Repair of Motor Vehicles and Motorcycles"/>
    <s v="46"/>
    <s v="WHOLESALE TRADE, EXCEPT OF MOTOR VEHICLES"/>
    <s v="Medium-high"/>
    <n v="2.8227082975123181E-2"/>
    <n v="27.313729026434832"/>
    <n v="2.1611049082846719E-2"/>
    <n v="5.2478604377013342E-2"/>
    <n v="0.1707370265950304"/>
    <x v="1"/>
    <n v="0"/>
    <n v="0.30736510658280858"/>
    <n v="107.3205450733753"/>
    <n v="5681.8322851153043"/>
    <n v="489.57960842767301"/>
    <x v="0"/>
    <s v="Exp&lt;25"/>
    <s v="Exp&lt;50"/>
    <s v="Increased Export Intensity"/>
    <n v="1"/>
    <n v="1.489413306926695E-2"/>
    <n v="127.57981388804561"/>
    <n v="0.82233082115348566"/>
    <n v="64.912908614525819"/>
    <n v="0.50024732198437327"/>
    <n v="22.824055875090199"/>
    <s v="No"/>
    <s v="Yes"/>
    <s v="No"/>
    <x v="1"/>
    <s v="Growing"/>
    <n v="12.60869565217391"/>
    <n v="0.1187487527763418"/>
    <n v="3.013224602020137"/>
    <s v="No"/>
    <s v="2.Hiring"/>
    <s v="Hiring"/>
    <n v="3910.2826041730741"/>
    <n v="1.5914224056813201E-2"/>
    <n v="0.1219898471190156"/>
    <n v="3.4987224177843078E-2"/>
    <n v="2.64955167080465E-2"/>
    <s v="0-10"/>
    <n v="0.28680439400591162"/>
    <n v="14.381829404851381"/>
    <n v="6.131226489483141"/>
    <n v="93.846817543478267"/>
    <n v="3829.9342516956522"/>
  </r>
  <r>
    <n v="163"/>
    <n v="130"/>
    <n v="195"/>
    <n v="214"/>
    <n v="279"/>
    <s v="Agrolok sp. z o.o., Golub-Dobrzyń"/>
    <m/>
    <n v="1990"/>
    <m/>
    <n v="2001"/>
    <m/>
    <n v="870585596"/>
    <n v="28521"/>
    <n v="8781499026"/>
    <s v="sp. z o.o."/>
    <s v="4621"/>
    <s v="Sprzedaż hurtowa zboża, nieprzetworzonego tytoniu, nasion i pasz dla zwierząt"/>
    <m/>
    <s v="handel hurtowy"/>
    <m/>
    <n v="400"/>
    <s v="J"/>
    <x v="4"/>
    <n v="4009432.33134"/>
    <n v="103124.39219"/>
    <n v="70556.275599999994"/>
    <n v="70251.962599999999"/>
    <n v="24425.646359999999"/>
    <n v="165949"/>
    <n v="518"/>
    <n v="77834.5677"/>
    <n v="1212544.15335"/>
    <n v="327774.03006999998"/>
    <n v="884770.12327999994"/>
    <n v="562960.51786000002"/>
    <n v="649583.63549000002"/>
    <m/>
    <m/>
    <s v="G"/>
    <s v="Wholesale and Retail Trade; Repair of Motor Vehicles and Motorcycles"/>
    <s v="46"/>
    <s v="WHOLESALE TRADE, EXCEPT OF MOTOR VEHICLES"/>
    <s v="Medium-high"/>
    <n v="4.1389649777313457E-2"/>
    <n v="-22.364797383021571"/>
    <n v="1.752167309343788E-2"/>
    <n v="5.7937653161667449E-2"/>
    <n v="0.12479021240610449"/>
    <x v="1"/>
    <n v="0"/>
    <n v="0.46428042748353587"/>
    <n v="150.25978320463321"/>
    <n v="7740.2168558687263"/>
    <n v="632.76839781853278"/>
    <x v="0"/>
    <s v="Exp&lt;25"/>
    <s v="Exp&lt;50"/>
    <s v="Increased Export Intensity"/>
    <n v="1"/>
    <n v="1.489413306926695E-2"/>
    <n v="127.57981388804561"/>
    <n v="0.82233082115348566"/>
    <n v="64.912908614525819"/>
    <n v="0.50024732198437327"/>
    <n v="22.824055875090199"/>
    <s v="No"/>
    <s v="Yes"/>
    <s v="No"/>
    <x v="1"/>
    <s v="Growing"/>
    <n v="12.60869565217391"/>
    <n v="0.1187487527763418"/>
    <n v="3.013224602020137"/>
    <s v="No"/>
    <s v="2.Hiring"/>
    <s v="Hiring"/>
    <n v="3910.2826041730741"/>
    <n v="1.5914224056813201E-2"/>
    <n v="0.1219898471190156"/>
    <n v="3.4987224177843078E-2"/>
    <n v="2.64955167080465E-2"/>
    <s v="0-10"/>
    <n v="0.28680439400591162"/>
    <n v="14.381829404851381"/>
    <n v="6.131226489483141"/>
    <n v="93.846817543478267"/>
    <n v="3829.9342516956522"/>
  </r>
  <r>
    <n v="163"/>
    <n v="130"/>
    <n v="195"/>
    <n v="214"/>
    <n v="279"/>
    <s v="Agrolok sp. z o.o., Golub-Dobrzyń"/>
    <m/>
    <n v="1990"/>
    <m/>
    <n v="2001"/>
    <m/>
    <n v="870585596"/>
    <n v="28521"/>
    <n v="8781499026"/>
    <s v="sp. z o.o."/>
    <s v="4621"/>
    <s v="Sprzedaż hurtowa zboża, nieprzetworzonego tytoniu, nasion i pasz dla zwierząt"/>
    <m/>
    <s v="handel hurtowy"/>
    <m/>
    <n v="400"/>
    <s v="J"/>
    <x v="3"/>
    <n v="5164451.42949"/>
    <n v="336534.01322999998"/>
    <n v="187880.15153"/>
    <n v="147785.72653000001"/>
    <n v="17880.55687"/>
    <n v="291942"/>
    <n v="482"/>
    <n v="62090.741710000002"/>
    <n v="1422355.50599"/>
    <n v="259256.40445999999"/>
    <n v="1163099.1015300001"/>
    <n v="474762.70403000002"/>
    <n v="947592.80196000007"/>
    <m/>
    <m/>
    <s v="G"/>
    <s v="Wholesale and Retail Trade; Repair of Motor Vehicles and Motorcycles"/>
    <s v="46"/>
    <s v="WHOLESALE TRADE, EXCEPT OF MOTOR VEHICLES"/>
    <s v="Medium-high"/>
    <n v="5.6529140410335868E-2"/>
    <n v="90.553709734657588"/>
    <n v="2.8615958257660321E-2"/>
    <n v="0.1039021017654352"/>
    <n v="0.31128335329529488"/>
    <x v="1"/>
    <n v="0"/>
    <n v="0.33378624544329483"/>
    <n v="128.81896620331949"/>
    <n v="10714.629521763491"/>
    <n v="537.87635780082996"/>
    <x v="0"/>
    <s v="Exp&lt;25"/>
    <s v="Exp&lt;50"/>
    <s v="Increased Export Intensity"/>
    <n v="1"/>
    <n v="1.489413306926695E-2"/>
    <n v="127.57981388804561"/>
    <n v="0.82233082115348566"/>
    <n v="64.912908614525819"/>
    <n v="0.50024732198437327"/>
    <n v="22.824055875090199"/>
    <s v="No"/>
    <s v="Yes"/>
    <s v="No"/>
    <x v="1"/>
    <s v="Growing"/>
    <n v="12.60869565217391"/>
    <n v="0.1187487527763418"/>
    <n v="3.013224602020137"/>
    <s v="No"/>
    <s v="2.Hiring"/>
    <s v="Hiring"/>
    <n v="3910.2826041730741"/>
    <n v="1.5914224056813201E-2"/>
    <n v="0.1219898471190156"/>
    <n v="3.4987224177843078E-2"/>
    <n v="2.64955167080465E-2"/>
    <s v="0-10"/>
    <n v="0.28680439400591162"/>
    <n v="14.381829404851381"/>
    <n v="6.131226489483141"/>
    <n v="93.846817543478267"/>
    <n v="3829.9342516956522"/>
  </r>
  <r>
    <n v="375"/>
    <n v="421"/>
    <n v="373"/>
    <n v="346"/>
    <n v="280"/>
    <s v="Tenneco Automotive Polska sp. z o.o., Rybnik"/>
    <m/>
    <m/>
    <m/>
    <n v="2003"/>
    <m/>
    <s v="012345043"/>
    <n v="175638"/>
    <n v="5261879614"/>
    <s v="sp. z o.o."/>
    <s v="2932"/>
    <s v="Produkcja pozostałych części i akcesoriów do pojazdów silnikowych, z wyłączeniem motocykli"/>
    <m/>
    <s v="motoryzacja"/>
    <m/>
    <n v="500"/>
    <s v="J"/>
    <x v="1"/>
    <n v="1407202"/>
    <n v="83266"/>
    <n v="94887"/>
    <n v="84058"/>
    <n v="41535"/>
    <n v="1275126"/>
    <n v="2171"/>
    <n v="180266"/>
    <n v="826619.7"/>
    <n v="285189.7"/>
    <n v="541430"/>
    <n v="512884"/>
    <n v="313736.52941999998"/>
    <m/>
    <m/>
    <s v="C"/>
    <s v="Manufacturing"/>
    <s v="29"/>
    <s v="MANUFACTURE OF MOTOR VEHICLES, TRAILERS AND SEMI-TRAILERS, EXCEPT MOTORBIKES"/>
    <s v="High"/>
    <n v="0.90614282810854452"/>
    <n v="-19.871288600180961"/>
    <n v="5.9734139093037097E-2"/>
    <n v="0.10168884191847841"/>
    <n v="0.1638928100701133"/>
    <x v="0"/>
    <n v="1"/>
    <n v="0.6204594446515127"/>
    <n v="83.033625057577154"/>
    <n v="648.18148318747126"/>
    <n v="131.3632888070014"/>
    <x v="3"/>
    <s v="Exp&gt;25"/>
    <s v="Exp&gt;50"/>
    <s v="Increased Export Intensity"/>
    <n v="1"/>
    <n v="4.6166345611732718E-2"/>
    <n v="6.3971780503901368"/>
    <n v="6.2008868484936031E-2"/>
    <n v="-22.900595615659309"/>
    <n v="-0.26007463068417641"/>
    <n v="1.562299981513338"/>
    <s v="Yes"/>
    <s v="Yes"/>
    <s v="Yes"/>
    <x v="3"/>
    <s v="Declining"/>
    <n v="-9.6802841918294842"/>
    <n v="-0.10181441265107601"/>
    <n v="-2.5132391309762858"/>
    <s v="Yes"/>
    <s v="0.Reducing"/>
    <s v="Reducing"/>
    <n v="138.81450053173319"/>
    <n v="4.6084193108097873E-2"/>
    <n v="0.1887292281717993"/>
    <n v="0.10767188094522211"/>
    <n v="0.89147221493049955"/>
    <s v="75-100"/>
    <n v="0.57050983564246316"/>
    <n v="14.378649845364009"/>
    <n v="7.7195739892595814"/>
    <n v="85.030639431616336"/>
    <n v="779.82992895204268"/>
  </r>
  <r>
    <n v="375"/>
    <n v="421"/>
    <n v="373"/>
    <n v="346"/>
    <n v="280"/>
    <s v="Tenneco Automotive Polska sp. z o.o., Rybnik"/>
    <m/>
    <m/>
    <m/>
    <n v="2003"/>
    <m/>
    <s v="012345043"/>
    <n v="175638"/>
    <n v="5261879614"/>
    <s v="sp. z o.o."/>
    <s v="2932"/>
    <s v="Produkcja pozostałych części i akcesoriów do pojazdów silnikowych, z wyłączeniem motocykli"/>
    <m/>
    <s v="motoryzacja"/>
    <m/>
    <n v="500"/>
    <s v="J"/>
    <x v="2"/>
    <n v="1546369"/>
    <n v="64185.983469999999"/>
    <n v="70600.480970000004"/>
    <n v="64674.498970000001"/>
    <n v="43127"/>
    <n v="1410085"/>
    <n v="1990"/>
    <n v="186413"/>
    <n v="830110.50109000003"/>
    <n v="271817.04002000001"/>
    <n v="558293.46107000008"/>
    <n v="577558.07683000003"/>
    <n v="252552.42426"/>
    <m/>
    <m/>
    <s v="C"/>
    <s v="Manufacturing"/>
    <s v="29"/>
    <s v="MANUFACTURE OF MOTOR VEHICLES, TRAILERS AND SEMI-TRAILERS, EXCEPT MOTORBIKES"/>
    <s v="High"/>
    <n v="0.91186838329014619"/>
    <n v="9.8896249436825734"/>
    <n v="4.1823458029745811E-2"/>
    <n v="7.7910710544050854E-2"/>
    <n v="0.1119792131121672"/>
    <x v="0"/>
    <n v="1"/>
    <n v="0.69576047534830732"/>
    <n v="93.674874371859303"/>
    <n v="777.06984924623112"/>
    <n v="136.59147739698491"/>
    <x v="3"/>
    <s v="Exp&gt;25"/>
    <s v="Exp&gt;50"/>
    <s v="Increased Export Intensity"/>
    <n v="1"/>
    <n v="4.6166345611732718E-2"/>
    <n v="6.3971780503901368"/>
    <n v="6.2008868484936031E-2"/>
    <n v="-22.900595615659309"/>
    <n v="-0.26007463068417641"/>
    <n v="1.562299981513338"/>
    <s v="Yes"/>
    <s v="Yes"/>
    <s v="Yes"/>
    <x v="3"/>
    <s v="Declining"/>
    <n v="-9.6802841918294842"/>
    <n v="-0.10181441265107601"/>
    <n v="-2.5132391309762858"/>
    <s v="Yes"/>
    <s v="0.Reducing"/>
    <s v="Reducing"/>
    <n v="138.81450053173319"/>
    <n v="4.6084193108097873E-2"/>
    <n v="0.1887292281717993"/>
    <n v="0.10767188094522211"/>
    <n v="0.89147221493049955"/>
    <s v="75-100"/>
    <n v="0.57050983564246316"/>
    <n v="14.378649845364009"/>
    <n v="7.7195739892595814"/>
    <n v="85.030639431616336"/>
    <n v="779.82992895204268"/>
  </r>
  <r>
    <n v="375"/>
    <n v="421"/>
    <n v="373"/>
    <n v="346"/>
    <n v="280"/>
    <s v="Tenneco Automotive Polska sp. z o.o., Rybnik"/>
    <m/>
    <m/>
    <m/>
    <n v="2003"/>
    <m/>
    <s v="012345043"/>
    <n v="175638"/>
    <n v="5261879614"/>
    <s v="sp. z o.o."/>
    <s v="2932"/>
    <s v="Produkcja pozostałych części i akcesoriów do pojazdów silnikowych, z wyłączeniem motocykli"/>
    <m/>
    <s v="motoryzacja"/>
    <m/>
    <n v="500"/>
    <s v="J"/>
    <x v="3"/>
    <n v="1677617.58066"/>
    <n v="33599.254050000003"/>
    <n v="49914.937420000002"/>
    <n v="47728.488420000001"/>
    <n v="42032"/>
    <n v="27099"/>
    <n v="1875"/>
    <n v="215273"/>
    <n v="924412.52838000003"/>
    <n v="255846.22062000001"/>
    <n v="668566.30776"/>
    <n v="625286.56524999999"/>
    <n v="299125.96312999999"/>
    <m/>
    <m/>
    <s v="C"/>
    <s v="Manufacturing"/>
    <s v="29"/>
    <s v="MANUFACTURE OF MOTOR VEHICLES, TRAILERS AND SEMI-TRAILERS, EXCEPT MOTORBIKES"/>
    <s v="High"/>
    <n v="1.6153264195847811E-2"/>
    <n v="8.4875330959169446"/>
    <n v="2.8450159899506361E-2"/>
    <n v="5.1631157037261788E-2"/>
    <n v="7.6330583563581536E-2"/>
    <x v="0"/>
    <n v="1"/>
    <n v="0.67641507016980007"/>
    <n v="114.8122666666667"/>
    <n v="894.72937635200003"/>
    <n v="136.45131766399999"/>
    <x v="0"/>
    <s v="Exp&gt;25"/>
    <s v="Exp&gt;50"/>
    <s v="Increased Export Intensity"/>
    <n v="1"/>
    <n v="4.6166345611732718E-2"/>
    <n v="6.3971780503901368"/>
    <n v="6.2008868484936031E-2"/>
    <n v="-22.900595615659309"/>
    <n v="-0.26007463068417641"/>
    <n v="1.562299981513338"/>
    <s v="Yes"/>
    <s v="Yes"/>
    <s v="Yes"/>
    <x v="3"/>
    <s v="Declining"/>
    <n v="-9.6802841918294842"/>
    <n v="-0.10181441265107601"/>
    <n v="-2.5132391309762858"/>
    <s v="Yes"/>
    <s v="0.Reducing"/>
    <s v="Reducing"/>
    <n v="138.81450053173319"/>
    <n v="4.6084193108097873E-2"/>
    <n v="0.1887292281717993"/>
    <n v="0.10767188094522211"/>
    <n v="0.89147221493049955"/>
    <s v="75-100"/>
    <n v="0.57050983564246316"/>
    <n v="14.378649845364009"/>
    <n v="7.7195739892595814"/>
    <n v="85.030639431616336"/>
    <n v="779.82992895204268"/>
  </r>
  <r>
    <n v="375"/>
    <n v="421"/>
    <n v="373"/>
    <n v="346"/>
    <n v="280"/>
    <s v="Tenneco Automotive Polska sp. z o.o., Rybnik"/>
    <m/>
    <m/>
    <m/>
    <n v="2003"/>
    <m/>
    <s v="012345043"/>
    <n v="175638"/>
    <n v="5261879614"/>
    <s v="sp. z o.o."/>
    <s v="2932"/>
    <s v="Produkcja pozostałych części i akcesoriów do pojazdów silnikowych, z wyłączeniem motocykli"/>
    <m/>
    <s v="motoryzacja"/>
    <m/>
    <n v="500"/>
    <s v="J"/>
    <x v="0"/>
    <n v="1756177"/>
    <n v="87820"/>
    <n v="89689"/>
    <n v="80932"/>
    <n v="37319"/>
    <n v="1565583"/>
    <n v="2252"/>
    <n v="191489"/>
    <n v="751654"/>
    <n v="299795"/>
    <n v="451859"/>
    <n v="428826"/>
    <n v="322827.96091999998"/>
    <m/>
    <m/>
    <s v="C"/>
    <s v="Manufacturing"/>
    <s v="29"/>
    <s v="MANUFACTURE OF MOTOR VEHICLES, TRAILERS AND SEMI-TRAILERS, EXCEPT MOTORBIKES"/>
    <s v="High"/>
    <n v="0.89147221493049955"/>
    <m/>
    <n v="4.6084193108097873E-2"/>
    <n v="0.10767188094522211"/>
    <n v="0.1887292281717993"/>
    <x v="0"/>
    <n v="1"/>
    <n v="0.57050983564246316"/>
    <n v="85.030639431616336"/>
    <n v="779.82992895204268"/>
    <n v="133.12388987566609"/>
    <x v="3"/>
    <s v="Exp&gt;25"/>
    <s v="Exp&gt;50"/>
    <s v="Increased Export Intensity"/>
    <n v="1"/>
    <n v="4.6166345611732718E-2"/>
    <n v="6.3971780503901368"/>
    <n v="6.2008868484936031E-2"/>
    <n v="-22.900595615659309"/>
    <n v="-0.26007463068417641"/>
    <n v="1.562299981513338"/>
    <s v="Yes"/>
    <s v="Yes"/>
    <s v="Yes"/>
    <x v="3"/>
    <s v="Declining"/>
    <n v="-9.6802841918294842"/>
    <n v="-0.10181441265107601"/>
    <n v="-2.5132391309762858"/>
    <s v="Yes"/>
    <s v="0.Reducing"/>
    <s v="Reducing"/>
    <n v="138.81450053173319"/>
    <n v="4.6084193108097873E-2"/>
    <n v="0.1887292281717993"/>
    <n v="0.10767188094522211"/>
    <n v="0.89147221493049955"/>
    <s v="75-100"/>
    <n v="0.57050983564246316"/>
    <n v="14.378649845364009"/>
    <n v="7.7195739892595814"/>
    <n v="85.030639431616336"/>
    <n v="779.82992895204268"/>
  </r>
  <r>
    <n v="375"/>
    <n v="421"/>
    <n v="373"/>
    <n v="346"/>
    <n v="280"/>
    <s v="Tenneco Automotive Polska sp. z o.o., Rybnik"/>
    <m/>
    <m/>
    <m/>
    <n v="2003"/>
    <m/>
    <s v="012345043"/>
    <n v="175638"/>
    <n v="5261879614"/>
    <s v="sp. z o.o."/>
    <s v="2932"/>
    <s v="Produkcja pozostałych części i akcesoriów do pojazdów silnikowych, z wyłączeniem motocykli"/>
    <m/>
    <s v="motoryzacja"/>
    <m/>
    <n v="500"/>
    <s v="J"/>
    <x v="4"/>
    <n v="1868522.76957"/>
    <n v="65832.441340000005"/>
    <n v="62858.750310000003"/>
    <n v="57822.670310000001"/>
    <n v="41928"/>
    <n v="1751999"/>
    <n v="2034"/>
    <n v="249700"/>
    <n v="1085114.2617500001"/>
    <n v="245416.94561"/>
    <n v="839697.31614000001"/>
    <n v="683109.23555999994"/>
    <n v="402005.02619"/>
    <m/>
    <m/>
    <s v="C"/>
    <s v="Manufacturing"/>
    <s v="29"/>
    <s v="MANUFACTURE OF MOTOR VEHICLES, TRAILERS AND SEMI-TRAILERS, EXCEPT MOTORBIKES"/>
    <s v="High"/>
    <n v="0.93763856054223227"/>
    <n v="11.37954150640785"/>
    <n v="3.0945659989632689E-2"/>
    <n v="5.3287172004123737E-2"/>
    <n v="8.4646301499053916E-2"/>
    <x v="0"/>
    <n v="1"/>
    <n v="0.62952746972316709"/>
    <n v="122.7630285152409"/>
    <n v="918.64442948377587"/>
    <n v="120.657298726647"/>
    <x v="3"/>
    <s v="Exp&gt;25"/>
    <s v="Exp&gt;50"/>
    <s v="Increased Export Intensity"/>
    <n v="1"/>
    <n v="4.6166345611732718E-2"/>
    <n v="6.3971780503901368"/>
    <n v="6.2008868484936031E-2"/>
    <n v="-22.900595615659309"/>
    <n v="-0.26007463068417641"/>
    <n v="1.562299981513338"/>
    <s v="Yes"/>
    <s v="Yes"/>
    <s v="Yes"/>
    <x v="3"/>
    <s v="Declining"/>
    <n v="-9.6802841918294842"/>
    <n v="-0.10181441265107601"/>
    <n v="-2.5132391309762858"/>
    <s v="Yes"/>
    <s v="0.Reducing"/>
    <s v="Reducing"/>
    <n v="138.81450053173319"/>
    <n v="4.6084193108097873E-2"/>
    <n v="0.1887292281717993"/>
    <n v="0.10767188094522211"/>
    <n v="0.89147221493049955"/>
    <s v="75-100"/>
    <n v="0.57050983564246316"/>
    <n v="14.378649845364009"/>
    <n v="7.7195739892595814"/>
    <n v="85.030639431616336"/>
    <n v="779.82992895204268"/>
  </r>
  <r>
    <n v="357"/>
    <n v="277"/>
    <n v="246"/>
    <n v="266"/>
    <n v="281"/>
    <s v="Schenker sp. z o.o., Warszawa"/>
    <m/>
    <m/>
    <m/>
    <n v="2001"/>
    <m/>
    <s v="010500539"/>
    <n v="40104"/>
    <n v="5270103824"/>
    <s v="sp. z o.o."/>
    <s v="4941"/>
    <s v="Transport drogowy towarów"/>
    <m/>
    <s v="transport"/>
    <m/>
    <n v="540"/>
    <s v="J"/>
    <x v="0"/>
    <n v="1752785"/>
    <n v="51927"/>
    <n v="50909"/>
    <n v="38518"/>
    <n v="16799"/>
    <n v="853895"/>
    <n v="2491"/>
    <n v="210696.88080000001"/>
    <n v="623987"/>
    <n v="203962"/>
    <n v="420025"/>
    <n v="306680"/>
    <n v="317307.43018999998"/>
    <m/>
    <m/>
    <s v="H"/>
    <s v="Transportation and Storage"/>
    <s v="49"/>
    <s v="LAND TRANSPORT AND TRANSPORT VIA PIPELINES"/>
    <s v="Low"/>
    <n v="0.48716471215807988"/>
    <m/>
    <n v="2.1975313572400491E-2"/>
    <n v="6.1728850120274938E-2"/>
    <n v="0.12559671318638321"/>
    <x v="0"/>
    <n v="1"/>
    <n v="0.49148459823682222"/>
    <n v="84.583252027298286"/>
    <n v="703.64712966680054"/>
    <n v="81.879566439181048"/>
    <x v="4"/>
    <s v="Exp&gt;25"/>
    <s v="Exp&lt;50"/>
    <s v="Increased Export Intensity"/>
    <n v="1"/>
    <n v="0.1087754522593819"/>
    <n v="13.70813614447864"/>
    <n v="0.12846477020717911"/>
    <n v="-17.602799895305331"/>
    <n v="-0.1936187289619333"/>
    <n v="3.263748311896197"/>
    <s v="Yes"/>
    <s v="Yes"/>
    <s v="Yes"/>
    <x v="3"/>
    <s v="Declining"/>
    <n v="-13.52870333199518"/>
    <n v="-0.14535765754584681"/>
    <n v="-3.5687063752225412"/>
    <s v="Yes"/>
    <s v="0.Reducing"/>
    <s v="Reducing"/>
    <n v="221.63567168881681"/>
    <n v="2.1975313572400491E-2"/>
    <n v="0.12559671318638321"/>
    <n v="6.1728850120274938E-2"/>
    <n v="0.48716471215807988"/>
    <s v="25-50"/>
    <n v="0.49148459823682222"/>
    <n v="14.37671650949058"/>
    <n v="7.8204395152621808"/>
    <n v="84.583252027298286"/>
    <n v="703.64712966680054"/>
  </r>
  <r>
    <n v="357"/>
    <n v="277"/>
    <n v="246"/>
    <n v="266"/>
    <n v="281"/>
    <s v="Schenker sp. z o.o., Warszawa"/>
    <m/>
    <m/>
    <m/>
    <n v="2001"/>
    <m/>
    <s v="010500539"/>
    <n v="40104"/>
    <n v="5270103824"/>
    <s v="sp. z o.o."/>
    <s v="4941"/>
    <s v="Transport drogowy towarów"/>
    <m/>
    <s v="transport"/>
    <m/>
    <n v="540"/>
    <s v="J"/>
    <x v="1"/>
    <n v="1776997"/>
    <n v="51224"/>
    <n v="52578.606590000003"/>
    <n v="32099"/>
    <n v="17568"/>
    <n v="865690.23201077152"/>
    <n v="2394"/>
    <n v="218829.1881"/>
    <n v="788890.75894000009"/>
    <n v="294711.70903999999"/>
    <n v="494179.04989999998"/>
    <n v="338761"/>
    <n v="450129.38941"/>
    <m/>
    <m/>
    <s v="H"/>
    <s v="Transportation and Storage"/>
    <s v="49"/>
    <s v="LAND TRANSPORT AND TRANSPORT VIA PIPELINES"/>
    <s v="Low"/>
    <n v="0.48716471215807988"/>
    <n v="1.381344545965413"/>
    <n v="1.806362081646733E-2"/>
    <n v="4.0688776787207018E-2"/>
    <n v="9.4754118685444907E-2"/>
    <x v="0"/>
    <n v="1"/>
    <n v="0.42941433419144009"/>
    <n v="91.407346741854639"/>
    <n v="742.27109440267338"/>
    <n v="123.1043061988304"/>
    <x v="4"/>
    <s v="Exp&gt;25"/>
    <s v="Exp&lt;50"/>
    <s v="Increased Export Intensity"/>
    <n v="1"/>
    <n v="0.1087754522593819"/>
    <n v="13.70813614447864"/>
    <n v="0.12846477020717911"/>
    <n v="-17.602799895305331"/>
    <n v="-0.1936187289619333"/>
    <n v="3.263748311896197"/>
    <s v="Yes"/>
    <s v="Yes"/>
    <s v="Yes"/>
    <x v="3"/>
    <s v="Declining"/>
    <n v="-13.52870333199518"/>
    <n v="-0.14535765754584681"/>
    <n v="-3.5687063752225412"/>
    <s v="Yes"/>
    <s v="0.Reducing"/>
    <s v="Reducing"/>
    <n v="221.63567168881681"/>
    <n v="2.1975313572400491E-2"/>
    <n v="0.12559671318638321"/>
    <n v="6.1728850120274938E-2"/>
    <n v="0.48716471215807988"/>
    <s v="25-50"/>
    <n v="0.49148459823682222"/>
    <n v="14.37671650949058"/>
    <n v="7.8204395152621808"/>
    <n v="84.583252027298286"/>
    <n v="703.64712966680054"/>
  </r>
  <r>
    <n v="357"/>
    <n v="277"/>
    <n v="246"/>
    <n v="266"/>
    <n v="281"/>
    <s v="Schenker sp. z o.o., Warszawa"/>
    <m/>
    <m/>
    <m/>
    <n v="2001"/>
    <m/>
    <s v="010500539"/>
    <n v="40104"/>
    <n v="5270103824"/>
    <s v="sp. z o.o."/>
    <s v="4941"/>
    <s v="Transport drogowy towarów"/>
    <m/>
    <s v="transport"/>
    <m/>
    <n v="540"/>
    <s v="J"/>
    <x v="4"/>
    <n v="1993059.1541200001"/>
    <n v="33119.756029999997"/>
    <n v="45005.103439999999"/>
    <n v="39612.081439999987"/>
    <n v="26236.29077"/>
    <n v="1187744"/>
    <n v="2154"/>
    <n v="274063.33383000002"/>
    <n v="833402.33773000003"/>
    <n v="413799.97385000001"/>
    <n v="419602.36388000002"/>
    <n v="401334.61021000001"/>
    <n v="432067.72752000001"/>
    <m/>
    <m/>
    <s v="H"/>
    <s v="Transportation and Storage"/>
    <s v="49"/>
    <s v="LAND TRANSPORT AND TRANSPORT VIA PIPELINES"/>
    <s v="Low"/>
    <n v="0.59594016441746178"/>
    <n v="-19.56259189350703"/>
    <n v="1.987501542947932E-2"/>
    <n v="4.7530561946699558E-2"/>
    <n v="9.8700885575935787E-2"/>
    <x v="0"/>
    <n v="1"/>
    <n v="0.48156165640613019"/>
    <n v="127.2346025208914"/>
    <n v="925.28280135561738"/>
    <n v="192.10769445218199"/>
    <x v="2"/>
    <s v="Exp&gt;25"/>
    <s v="Exp&lt;50"/>
    <s v="Increased Export Intensity"/>
    <n v="1"/>
    <n v="0.1087754522593819"/>
    <n v="13.70813614447864"/>
    <n v="0.12846477020717911"/>
    <n v="-17.602799895305331"/>
    <n v="-0.1936187289619333"/>
    <n v="3.263748311896197"/>
    <s v="Yes"/>
    <s v="Yes"/>
    <s v="Yes"/>
    <x v="3"/>
    <s v="Declining"/>
    <n v="-13.52870333199518"/>
    <n v="-0.14535765754584681"/>
    <n v="-3.5687063752225412"/>
    <s v="Yes"/>
    <s v="0.Reducing"/>
    <s v="Reducing"/>
    <n v="221.63567168881681"/>
    <n v="2.1975313572400491E-2"/>
    <n v="0.12559671318638321"/>
    <n v="6.1728850120274938E-2"/>
    <n v="0.48716471215807988"/>
    <s v="25-50"/>
    <n v="0.49148459823682222"/>
    <n v="14.37671650949058"/>
    <n v="7.8204395152621808"/>
    <n v="84.583252027298286"/>
    <n v="703.64712966680054"/>
  </r>
  <r>
    <n v="357"/>
    <n v="277"/>
    <n v="246"/>
    <n v="266"/>
    <n v="281"/>
    <s v="Schenker sp. z o.o., Warszawa"/>
    <m/>
    <m/>
    <m/>
    <n v="2001"/>
    <m/>
    <s v="010500539"/>
    <n v="40104"/>
    <n v="5270103824"/>
    <s v="sp. z o.o."/>
    <s v="4941"/>
    <s v="Transport drogowy towarów"/>
    <m/>
    <s v="transport"/>
    <m/>
    <n v="540"/>
    <s v="J"/>
    <x v="2"/>
    <n v="2294748.6227699998"/>
    <n v="43229.381070000003"/>
    <n v="39928.492789999997"/>
    <n v="19298"/>
    <n v="20182.44814"/>
    <n v="1350884"/>
    <n v="2437"/>
    <n v="247042"/>
    <n v="795152.66552000004"/>
    <n v="325847.52153999999"/>
    <n v="469305.14397999999"/>
    <n v="287440.92891000002"/>
    <n v="507711.73661000002"/>
    <m/>
    <m/>
    <s v="H"/>
    <s v="Transportation and Storage"/>
    <s v="49"/>
    <s v="LAND TRANSPORT AND TRANSPORT VIA PIPELINES"/>
    <s v="Low"/>
    <n v="0.58868495947470834"/>
    <n v="29.136325090588208"/>
    <n v="8.4096357258972056E-3"/>
    <n v="2.4269553303175848E-2"/>
    <n v="6.7137272597815573E-2"/>
    <x v="0"/>
    <n v="1"/>
    <n v="0.36149149889603199"/>
    <n v="101.3713582273287"/>
    <n v="941.62848697989318"/>
    <n v="133.70846185473951"/>
    <x v="2"/>
    <s v="Exp&gt;25"/>
    <s v="Exp&lt;50"/>
    <s v="Increased Export Intensity"/>
    <n v="1"/>
    <n v="0.1087754522593819"/>
    <n v="13.70813614447864"/>
    <n v="0.12846477020717911"/>
    <n v="-17.602799895305331"/>
    <n v="-0.1936187289619333"/>
    <n v="3.263748311896197"/>
    <s v="Yes"/>
    <s v="Yes"/>
    <s v="Yes"/>
    <x v="3"/>
    <s v="Declining"/>
    <n v="-13.52870333199518"/>
    <n v="-0.14535765754584681"/>
    <n v="-3.5687063752225412"/>
    <s v="Yes"/>
    <s v="0.Reducing"/>
    <s v="Reducing"/>
    <n v="221.63567168881681"/>
    <n v="2.1975313572400491E-2"/>
    <n v="0.12559671318638321"/>
    <n v="6.1728850120274938E-2"/>
    <n v="0.48716471215807988"/>
    <s v="25-50"/>
    <n v="0.49148459823682222"/>
    <n v="14.37671650949058"/>
    <n v="7.8204395152621808"/>
    <n v="84.583252027298286"/>
    <n v="703.64712966680054"/>
  </r>
  <r>
    <n v="357"/>
    <n v="277"/>
    <n v="246"/>
    <n v="266"/>
    <n v="281"/>
    <s v="Schenker sp. z o.o., Warszawa"/>
    <m/>
    <m/>
    <m/>
    <n v="2001"/>
    <m/>
    <s v="010500539"/>
    <n v="40104"/>
    <n v="5270103824"/>
    <s v="sp. z o.o."/>
    <s v="4941"/>
    <s v="Transport drogowy towarów"/>
    <m/>
    <s v="transport"/>
    <m/>
    <n v="540"/>
    <s v="J"/>
    <x v="3"/>
    <n v="2477776.4488400002"/>
    <n v="145886.52720000001"/>
    <n v="152998.96562999999"/>
    <n v="121286.89163"/>
    <n v="22994.296760000001"/>
    <n v="1486665.8693039999"/>
    <n v="2286"/>
    <n v="266071.29719999997"/>
    <n v="979008.65527999983"/>
    <n v="409543.63047999999"/>
    <n v="569465.0247999999"/>
    <n v="361759.82053999999"/>
    <n v="617248.83473999996"/>
    <m/>
    <m/>
    <s v="H"/>
    <s v="Transportation and Storage"/>
    <s v="49"/>
    <s v="LAND TRANSPORT AND TRANSPORT VIA PIPELINES"/>
    <s v="Low"/>
    <n v="0.6"/>
    <n v="7.9759422994692519"/>
    <n v="4.8949892831042882E-2"/>
    <n v="0.12388745592377989"/>
    <n v="0.33526910602994742"/>
    <x v="0"/>
    <n v="1"/>
    <n v="0.36951646810163852"/>
    <n v="116.39164356955381"/>
    <n v="1083.8917099037619"/>
    <n v="179.15294421697291"/>
    <x v="2"/>
    <s v="Exp&gt;25"/>
    <s v="Exp&lt;50"/>
    <s v="Increased Export Intensity"/>
    <n v="1"/>
    <n v="0.1087754522593819"/>
    <n v="13.70813614447864"/>
    <n v="0.12846477020717911"/>
    <n v="-17.602799895305331"/>
    <n v="-0.1936187289619333"/>
    <n v="3.263748311896197"/>
    <s v="Yes"/>
    <s v="Yes"/>
    <s v="Yes"/>
    <x v="3"/>
    <s v="Declining"/>
    <n v="-13.52870333199518"/>
    <n v="-0.14535765754584681"/>
    <n v="-3.5687063752225412"/>
    <s v="Yes"/>
    <s v="0.Reducing"/>
    <s v="Reducing"/>
    <n v="221.63567168881681"/>
    <n v="2.1975313572400491E-2"/>
    <n v="0.12559671318638321"/>
    <n v="6.1728850120274938E-2"/>
    <n v="0.48716471215807988"/>
    <s v="25-50"/>
    <n v="0.49148459823682222"/>
    <n v="14.37671650949058"/>
    <n v="7.8204395152621808"/>
    <n v="84.583252027298286"/>
    <n v="703.64712966680054"/>
  </r>
  <r>
    <n v="23"/>
    <n v="20"/>
    <n v="20"/>
    <n v="223"/>
    <n v="284"/>
    <s v="Grupa Kapitałowa Specjał sp. z o.o., Warszawa"/>
    <m/>
    <n v="2007"/>
    <n v="1990"/>
    <m/>
    <m/>
    <n v="180188892"/>
    <n v="270383"/>
    <n v="5170199121"/>
    <s v="sp. z o.o."/>
    <s v="4639"/>
    <s v="Sprzedaż hurtowa niewyspecjalizowana żywności, napojów i wyrobów tytoniowych"/>
    <s v="Handel hurtowy "/>
    <s v="handel hurtowy"/>
    <m/>
    <n v="400"/>
    <s v="S"/>
    <x v="0"/>
    <n v="1745562"/>
    <n v="36462"/>
    <n v="33400"/>
    <n v="27227"/>
    <n v="14977"/>
    <n v="4637"/>
    <n v="4207"/>
    <n v="193393"/>
    <n v="547148"/>
    <n v="116991"/>
    <n v="430157"/>
    <n v="242442"/>
    <n v="283465"/>
    <m/>
    <m/>
    <s v="G"/>
    <s v="Wholesale and Retail Trade; Repair of Motor Vehicles and Motorcycles"/>
    <s v="46"/>
    <s v="WHOLESALE TRADE, EXCEPT OF MOTOR VEHICLES"/>
    <s v="Medium-high"/>
    <n v="2.6564510455658408E-3"/>
    <m/>
    <n v="1.5597841841194979E-2"/>
    <n v="4.9761673258423678E-2"/>
    <n v="0.1123031487943508"/>
    <x v="1"/>
    <n v="0"/>
    <n v="0.44310131810771491"/>
    <n v="45.969336819586402"/>
    <n v="414.91846921797003"/>
    <n v="27.808652246256241"/>
    <x v="0"/>
    <s v="Exp&lt;25"/>
    <s v="Exp&lt;50"/>
    <s v="Decreased Export Intensity"/>
    <n v="0"/>
    <n v="-2.6564510455658408E-3"/>
    <n v="1167.1179826325281"/>
    <n v="2.5393301096760741"/>
    <n v="818.20143669023741"/>
    <n v="2.2172466105069599"/>
    <n v="88.670614345157858"/>
    <s v="No"/>
    <s v="No"/>
    <s v="No"/>
    <x v="1"/>
    <s v="Growing"/>
    <n v="0.71309721892084621"/>
    <n v="7.1056670360380991E-3"/>
    <n v="0.1777995521969"/>
    <s v="Yes"/>
    <s v="1.Sustaining"/>
    <s v="Hiring"/>
    <n v="4805.362389880449"/>
    <n v="1.5597841841194979E-2"/>
    <n v="0.1123031487943508"/>
    <n v="4.9761673258423678E-2"/>
    <n v="2.6564510455658408E-3"/>
    <s v="0-10"/>
    <n v="0.44310131810771491"/>
    <n v="14.372587124804751"/>
    <n v="8.344505083590521"/>
    <n v="45.969336819586402"/>
    <n v="414.91846921797003"/>
  </r>
  <r>
    <n v="23"/>
    <n v="20"/>
    <n v="20"/>
    <n v="223"/>
    <n v="284"/>
    <s v="Grupa Kapitałowa Specjał sp. z o.o., Warszawa"/>
    <m/>
    <n v="2007"/>
    <n v="1990"/>
    <m/>
    <m/>
    <n v="180188892"/>
    <n v="270383"/>
    <n v="5170199121"/>
    <s v="sp. z o.o."/>
    <s v="4639"/>
    <s v="Sprzedaż hurtowa niewyspecjalizowana żywności, napojów i wyrobów tytoniowych"/>
    <s v="Handel hurtowy "/>
    <s v="handel hurtowy"/>
    <m/>
    <n v="400"/>
    <s v="S"/>
    <x v="1"/>
    <n v="14304175"/>
    <n v="48711"/>
    <n v="46282"/>
    <n v="35285"/>
    <n v="18946"/>
    <n v="9557"/>
    <n v="4060"/>
    <n v="207800"/>
    <n v="530079"/>
    <n v="121772"/>
    <n v="408307"/>
    <n v="283534"/>
    <n v="224372"/>
    <m/>
    <m/>
    <s v="G"/>
    <s v="Wholesale and Retail Trade; Repair of Motor Vehicles and Motorcycles"/>
    <s v="46"/>
    <s v="WHOLESALE TRADE, EXCEPT OF MOTOR VEHICLES"/>
    <s v="Medium-high"/>
    <n v="6.6812661338385467E-4"/>
    <n v="719.45957806139234"/>
    <n v="2.4667623263837312E-3"/>
    <n v="6.6565549663352069E-2"/>
    <n v="0.12444715624933871"/>
    <x v="1"/>
    <n v="0"/>
    <n v="0.53489008242167679"/>
    <n v="51.182266009852214"/>
    <n v="3523.1958128078818"/>
    <n v="29.993103448275861"/>
    <x v="0"/>
    <s v="Exp&lt;25"/>
    <s v="Exp&lt;50"/>
    <s v="Decreased Export Intensity"/>
    <n v="0"/>
    <n v="-2.6564510455658408E-3"/>
    <n v="1167.1179826325281"/>
    <n v="2.5393301096760741"/>
    <n v="818.20143669023741"/>
    <n v="2.2172466105069599"/>
    <n v="88.670614345157858"/>
    <s v="No"/>
    <s v="No"/>
    <s v="No"/>
    <x v="1"/>
    <s v="Growing"/>
    <n v="0.71309721892084621"/>
    <n v="7.1056670360380991E-3"/>
    <n v="0.1777995521969"/>
    <s v="Yes"/>
    <s v="1.Sustaining"/>
    <s v="Hiring"/>
    <n v="4805.362389880449"/>
    <n v="1.5597841841194979E-2"/>
    <n v="0.1123031487943508"/>
    <n v="4.9761673258423678E-2"/>
    <n v="2.6564510455658408E-3"/>
    <s v="0-10"/>
    <n v="0.44310131810771491"/>
    <n v="14.372587124804751"/>
    <n v="8.344505083590521"/>
    <n v="45.969336819586402"/>
    <n v="414.91846921797003"/>
  </r>
  <r>
    <n v="23"/>
    <n v="20"/>
    <n v="20"/>
    <n v="223"/>
    <n v="284"/>
    <s v="Grupa Kapitałowa Specjał sp. z o.o., Warszawa"/>
    <m/>
    <n v="2007"/>
    <n v="1990"/>
    <m/>
    <m/>
    <n v="180188892"/>
    <n v="270383"/>
    <n v="5170199121"/>
    <s v="sp. z o.o."/>
    <s v="4639"/>
    <s v="Sprzedaż hurtowa niewyspecjalizowana żywności, napojów i wyrobów tytoniowych"/>
    <s v="Handel hurtowy "/>
    <s v="handel hurtowy"/>
    <m/>
    <n v="400"/>
    <s v="S"/>
    <x v="2"/>
    <n v="14569901"/>
    <n v="50747"/>
    <n v="48808"/>
    <n v="37747"/>
    <n v="20066"/>
    <n v="10045"/>
    <n v="3760"/>
    <n v="208613"/>
    <n v="640320"/>
    <n v="130049"/>
    <n v="510271"/>
    <n v="320850"/>
    <n v="305328"/>
    <m/>
    <m/>
    <s v="G"/>
    <s v="Wholesale and Retail Trade; Repair of Motor Vehicles and Motorcycles"/>
    <s v="46"/>
    <s v="WHOLESALE TRADE, EXCEPT OF MOTOR VEHICLES"/>
    <s v="Medium-high"/>
    <n v="6.8943502086939374E-4"/>
    <n v="1.8576814111963771"/>
    <n v="2.5907519893237441E-3"/>
    <n v="5.8950212393803103E-2"/>
    <n v="0.1176468754869877"/>
    <x v="1"/>
    <n v="0"/>
    <n v="0.50107758620689657"/>
    <n v="55.482180851063831"/>
    <n v="3874.9736702127661"/>
    <n v="34.587499999999999"/>
    <x v="0"/>
    <s v="Exp&lt;25"/>
    <s v="Exp&lt;50"/>
    <s v="Decreased Export Intensity"/>
    <n v="0"/>
    <n v="-2.6564510455658408E-3"/>
    <n v="1167.1179826325281"/>
    <n v="2.5393301096760741"/>
    <n v="818.20143669023741"/>
    <n v="2.2172466105069599"/>
    <n v="88.670614345157858"/>
    <s v="No"/>
    <s v="No"/>
    <s v="No"/>
    <x v="1"/>
    <s v="Growing"/>
    <n v="0.71309721892084621"/>
    <n v="7.1056670360380991E-3"/>
    <n v="0.1777995521969"/>
    <s v="Yes"/>
    <s v="1.Sustaining"/>
    <s v="Hiring"/>
    <n v="4805.362389880449"/>
    <n v="1.5597841841194979E-2"/>
    <n v="0.1123031487943508"/>
    <n v="4.9761673258423678E-2"/>
    <n v="2.6564510455658408E-3"/>
    <s v="0-10"/>
    <n v="0.44310131810771491"/>
    <n v="14.372587124804751"/>
    <n v="8.344505083590521"/>
    <n v="45.969336819586402"/>
    <n v="414.91846921797003"/>
  </r>
  <r>
    <n v="23"/>
    <n v="20"/>
    <n v="20"/>
    <n v="223"/>
    <n v="284"/>
    <s v="Grupa Kapitałowa Specjał sp. z o.o., Warszawa"/>
    <m/>
    <n v="2007"/>
    <n v="1990"/>
    <m/>
    <m/>
    <n v="180188892"/>
    <n v="270383"/>
    <n v="5170199121"/>
    <s v="sp. z o.o."/>
    <s v="4639"/>
    <s v="Sprzedaż hurtowa niewyspecjalizowana żywności, napojów i wyrobów tytoniowych"/>
    <s v="Handel hurtowy "/>
    <s v="handel hurtowy"/>
    <m/>
    <n v="400"/>
    <s v="S"/>
    <x v="3"/>
    <n v="16619753"/>
    <n v="84949.737859999703"/>
    <n v="81182.832749999696"/>
    <n v="66623.482279999705"/>
    <n v="32002.734840000001"/>
    <n v="10423.545679999999"/>
    <n v="4424"/>
    <n v="264551.52841000003"/>
    <n v="834512.42857999995"/>
    <n v="156097.62431000001"/>
    <n v="678414.80426999996"/>
    <n v="381129.40642999997"/>
    <n v="445409.79337999999"/>
    <m/>
    <m/>
    <s v="G"/>
    <s v="Wholesale and Retail Trade; Repair of Motor Vehicles and Motorcycles"/>
    <s v="46"/>
    <s v="WHOLESALE TRADE, EXCEPT OF MOTOR VEHICLES"/>
    <s v="Medium-high"/>
    <n v="6.2717813435614832E-4"/>
    <n v="14.06908667395887"/>
    <n v="4.0086926851439792E-3"/>
    <n v="7.9835218743674941E-2"/>
    <n v="0.1748054103304571"/>
    <x v="1"/>
    <n v="0"/>
    <n v="0.45670908350463618"/>
    <n v="59.799170074593142"/>
    <n v="3756.7253616636531"/>
    <n v="35.284273126130202"/>
    <x v="0"/>
    <s v="Exp&lt;25"/>
    <s v="Exp&lt;50"/>
    <s v="Decreased Export Intensity"/>
    <n v="0"/>
    <n v="-2.6564510455658408E-3"/>
    <n v="1167.1179826325281"/>
    <n v="2.5393301096760741"/>
    <n v="818.20143669023741"/>
    <n v="2.2172466105069599"/>
    <n v="88.670614345157858"/>
    <s v="No"/>
    <s v="No"/>
    <s v="No"/>
    <x v="1"/>
    <s v="Growing"/>
    <n v="0.71309721892084621"/>
    <n v="7.1056670360380991E-3"/>
    <n v="0.1777995521969"/>
    <s v="Yes"/>
    <s v="1.Sustaining"/>
    <s v="Hiring"/>
    <n v="4805.362389880449"/>
    <n v="1.5597841841194979E-2"/>
    <n v="0.1123031487943508"/>
    <n v="4.9761673258423678E-2"/>
    <n v="2.6564510455658408E-3"/>
    <s v="0-10"/>
    <n v="0.44310131810771491"/>
    <n v="14.372587124804751"/>
    <n v="8.344505083590521"/>
    <n v="45.969336819586402"/>
    <n v="414.91846921797003"/>
  </r>
  <r>
    <n v="23"/>
    <n v="20"/>
    <n v="20"/>
    <n v="223"/>
    <n v="284"/>
    <s v="Grupa Kapitałowa Specjał sp. z o.o., Warszawa"/>
    <m/>
    <n v="2007"/>
    <n v="1990"/>
    <m/>
    <m/>
    <n v="180188892"/>
    <n v="270383"/>
    <n v="5170199121"/>
    <s v="sp. z o.o."/>
    <s v="4639"/>
    <s v="Sprzedaż hurtowa niewyspecjalizowana żywności, napojów i wyrobów tytoniowych"/>
    <s v="Handel hurtowy "/>
    <s v="handel hurtowy"/>
    <m/>
    <n v="400"/>
    <s v="S"/>
    <x v="4"/>
    <n v="22118330"/>
    <n v="98192"/>
    <n v="85469"/>
    <n v="68764"/>
    <n v="26494"/>
    <n v="0"/>
    <n v="4237"/>
    <n v="311750"/>
    <n v="891074"/>
    <n v="167995"/>
    <n v="723079"/>
    <n v="449301"/>
    <n v="431006"/>
    <m/>
    <m/>
    <s v="G"/>
    <s v="Wholesale and Retail Trade; Repair of Motor Vehicles and Motorcycles"/>
    <s v="46"/>
    <s v="WHOLESALE TRADE, EXCEPT OF MOTOR VEHICLES"/>
    <s v="Medium-high"/>
    <n v="0"/>
    <n v="33.084589163268546"/>
    <n v="3.1089146422899022E-3"/>
    <n v="7.7169797345675001E-2"/>
    <n v="0.15304662130731961"/>
    <x v="1"/>
    <n v="0"/>
    <n v="0.50422411606667905"/>
    <n v="73.578003304224694"/>
    <n v="5220.2808590984187"/>
    <n v="39.649516167099357"/>
    <x v="0"/>
    <s v="Exp&lt;25"/>
    <s v="Exp&lt;50"/>
    <s v="Decreased Export Intensity"/>
    <n v="0"/>
    <n v="-2.6564510455658408E-3"/>
    <n v="1167.1179826325281"/>
    <n v="2.5393301096760741"/>
    <n v="818.20143669023741"/>
    <n v="2.2172466105069599"/>
    <n v="88.670614345157858"/>
    <s v="No"/>
    <s v="No"/>
    <s v="No"/>
    <x v="1"/>
    <s v="Growing"/>
    <n v="0.71309721892084621"/>
    <n v="7.1056670360380991E-3"/>
    <n v="0.1777995521969"/>
    <s v="Yes"/>
    <s v="1.Sustaining"/>
    <s v="Hiring"/>
    <n v="4805.362389880449"/>
    <n v="1.5597841841194979E-2"/>
    <n v="0.1123031487943508"/>
    <n v="4.9761673258423678E-2"/>
    <n v="2.6564510455658408E-3"/>
    <s v="0-10"/>
    <n v="0.44310131810771491"/>
    <n v="14.372587124804751"/>
    <n v="8.344505083590521"/>
    <n v="45.969336819586402"/>
    <n v="414.91846921797003"/>
  </r>
  <r>
    <n v="128"/>
    <n v="138"/>
    <n v="187"/>
    <n v="224"/>
    <n v="285"/>
    <s v="Eko-Okna SA, Pietrowice Wielkie"/>
    <m/>
    <n v="1998"/>
    <m/>
    <n v="2003"/>
    <m/>
    <n v="277925708"/>
    <n v="586067"/>
    <n v="6391813241"/>
    <s v="SA"/>
    <s v="2223"/>
    <s v="Produkcja wyrobów dla budownictwa z tworzyw sztucznych"/>
    <m/>
    <s v="budownictwo"/>
    <m/>
    <n v="400"/>
    <s v="J"/>
    <x v="0"/>
    <n v="1736271.8285999999"/>
    <n v="81339"/>
    <n v="78983"/>
    <n v="63907"/>
    <n v="52390"/>
    <n v="1391004"/>
    <n v="6787"/>
    <n v="506142.14289999998"/>
    <n v="951807"/>
    <n v="740172"/>
    <n v="211635"/>
    <n v="306589"/>
    <n v="645218.27241999994"/>
    <m/>
    <m/>
    <s v="C"/>
    <s v="Manufacturing"/>
    <s v="22"/>
    <s v="MANUFACTURE OF RUBBER AND PLASTIC PRODUCTS"/>
    <s v="Medium-low"/>
    <n v="0.80114413946438434"/>
    <m/>
    <n v="3.6807024653236382E-2"/>
    <n v="6.7142813616626065E-2"/>
    <n v="0.208445182312477"/>
    <x v="1"/>
    <n v="0"/>
    <n v="0.32211257114099812"/>
    <n v="74.575238382201263"/>
    <n v="255.8231661411522"/>
    <n v="109.0573154560189"/>
    <x v="3"/>
    <s v="Exp&gt;25"/>
    <s v="Exp&gt;50"/>
    <s v="Increased Export Intensity"/>
    <n v="1"/>
    <n v="1.119381218184823E-2"/>
    <n v="185.85146671428291"/>
    <n v="1.0503021427714609"/>
    <n v="107.1387439958572"/>
    <n v="0.72821864360234656"/>
    <n v="30.02746816081245"/>
    <s v="No"/>
    <s v="Yes"/>
    <s v="No"/>
    <x v="1"/>
    <s v="Growing"/>
    <n v="89.612494474731108"/>
    <n v="0.6398123007899077"/>
    <n v="17.345580551790832"/>
    <s v="Yes"/>
    <s v="2.Hiring"/>
    <s v="Hiring"/>
    <n v="129.84460044521811"/>
    <n v="3.6807024653236382E-2"/>
    <n v="0.208445182312477"/>
    <n v="6.7142813616626065E-2"/>
    <n v="0.80114413946438434"/>
    <s v="75-100"/>
    <n v="0.32211257114099812"/>
    <n v="14.367250745239479"/>
    <n v="8.8227642967037578"/>
    <n v="74.575238382201263"/>
    <n v="255.8231661411522"/>
  </r>
  <r>
    <n v="128"/>
    <n v="138"/>
    <n v="187"/>
    <n v="224"/>
    <n v="285"/>
    <s v="Eko-Okna SA, Pietrowice Wielkie"/>
    <m/>
    <n v="1998"/>
    <m/>
    <n v="2003"/>
    <m/>
    <n v="277925708"/>
    <n v="586067"/>
    <n v="6391813241"/>
    <s v="SA"/>
    <s v="2223"/>
    <s v="Produkcja wyrobów dla budownictwa z tworzyw sztucznych"/>
    <m/>
    <s v="budownictwo"/>
    <m/>
    <n v="400"/>
    <s v="J"/>
    <x v="1"/>
    <n v="2033488.6562300001"/>
    <n v="289814.99036"/>
    <n v="242909.56119000001"/>
    <n v="197569.87231000001"/>
    <n v="78324.58918000001"/>
    <n v="1624442.157456896"/>
    <n v="6454"/>
    <n v="485122.853"/>
    <n v="1175579.42933"/>
    <n v="829671.84244000004"/>
    <n v="345907.58688999998"/>
    <n v="503640.63121000002"/>
    <n v="671938.79812000005"/>
    <m/>
    <m/>
    <s v="C"/>
    <s v="Manufacturing"/>
    <s v="22"/>
    <s v="MANUFACTURE OF RUBBER AND PLASTIC PRODUCTS"/>
    <s v="Medium-low"/>
    <n v="0.79884495666110156"/>
    <n v="17.118104592508061"/>
    <n v="9.7158089229907971E-2"/>
    <n v="0.1680616956887391"/>
    <n v="0.39228342605189948"/>
    <x v="1"/>
    <n v="0"/>
    <n v="0.42841905756809712"/>
    <n v="75.166230709637432"/>
    <n v="315.07416427486828"/>
    <n v="128.55157149674619"/>
    <x v="3"/>
    <s v="Exp&gt;25"/>
    <s v="Exp&gt;50"/>
    <s v="Increased Export Intensity"/>
    <n v="1"/>
    <n v="1.119381218184823E-2"/>
    <n v="185.85146671428291"/>
    <n v="1.0503021427714609"/>
    <n v="107.1387439958572"/>
    <n v="0.72821864360234656"/>
    <n v="30.02746816081245"/>
    <s v="No"/>
    <s v="Yes"/>
    <s v="No"/>
    <x v="1"/>
    <s v="Growing"/>
    <n v="89.612494474731108"/>
    <n v="0.6398123007899077"/>
    <n v="17.345580551790832"/>
    <s v="Yes"/>
    <s v="2.Hiring"/>
    <s v="Hiring"/>
    <n v="129.84460044521811"/>
    <n v="3.6807024653236382E-2"/>
    <n v="0.208445182312477"/>
    <n v="6.7142813616626065E-2"/>
    <n v="0.80114413946438434"/>
    <s v="75-100"/>
    <n v="0.32211257114099812"/>
    <n v="14.367250745239479"/>
    <n v="8.8227642967037578"/>
    <n v="74.575238382201263"/>
    <n v="255.8231661411522"/>
  </r>
  <r>
    <n v="128"/>
    <n v="138"/>
    <n v="187"/>
    <n v="224"/>
    <n v="285"/>
    <s v="Eko-Okna SA, Pietrowice Wielkie"/>
    <m/>
    <n v="1998"/>
    <m/>
    <n v="2003"/>
    <m/>
    <n v="277925708"/>
    <n v="586067"/>
    <n v="6391813241"/>
    <s v="SA"/>
    <s v="2223"/>
    <s v="Produkcja wyrobów dla budownictwa z tworzyw sztucznych"/>
    <m/>
    <s v="budownictwo"/>
    <m/>
    <n v="400"/>
    <s v="J"/>
    <x v="2"/>
    <n v="2854877.5"/>
    <n v="238599.52032000001"/>
    <n v="225048.52958"/>
    <n v="177797"/>
    <n v="94700.055090000009"/>
    <n v="2254532"/>
    <n v="7468"/>
    <n v="748215"/>
    <n v="1661229.04761"/>
    <n v="1025745.1257"/>
    <n v="635483.92190999992"/>
    <n v="680655.35157000006"/>
    <n v="980573.69603999995"/>
    <m/>
    <m/>
    <s v="C"/>
    <s v="Manufacturing"/>
    <s v="22"/>
    <s v="MANUFACTURE OF RUBBER AND PLASTIC PRODUCTS"/>
    <s v="Medium-low"/>
    <n v="0.78971234317409411"/>
    <n v="40.393087084774763"/>
    <n v="6.2278328930050413E-2"/>
    <n v="0.10702738448728399"/>
    <n v="0.26121443046013432"/>
    <x v="1"/>
    <n v="0"/>
    <n v="0.40972998428437951"/>
    <n v="100.18947509373329"/>
    <n v="382.28140064274243"/>
    <n v="137.35205218264599"/>
    <x v="3"/>
    <s v="Exp&gt;25"/>
    <s v="Exp&gt;50"/>
    <s v="Increased Export Intensity"/>
    <n v="1"/>
    <n v="1.119381218184823E-2"/>
    <n v="185.85146671428291"/>
    <n v="1.0503021427714609"/>
    <n v="107.1387439958572"/>
    <n v="0.72821864360234656"/>
    <n v="30.02746816081245"/>
    <s v="No"/>
    <s v="Yes"/>
    <s v="No"/>
    <x v="1"/>
    <s v="Growing"/>
    <n v="89.612494474731108"/>
    <n v="0.6398123007899077"/>
    <n v="17.345580551790832"/>
    <s v="Yes"/>
    <s v="2.Hiring"/>
    <s v="Hiring"/>
    <n v="129.84460044521811"/>
    <n v="3.6807024653236382E-2"/>
    <n v="0.208445182312477"/>
    <n v="6.7142813616626065E-2"/>
    <n v="0.80114413946438434"/>
    <s v="75-100"/>
    <n v="0.32211257114099812"/>
    <n v="14.367250745239479"/>
    <n v="8.8227642967037578"/>
    <n v="74.575238382201263"/>
    <n v="255.8231661411522"/>
  </r>
  <r>
    <n v="128"/>
    <n v="138"/>
    <n v="187"/>
    <n v="224"/>
    <n v="285"/>
    <s v="Eko-Okna SA, Pietrowice Wielkie"/>
    <m/>
    <n v="1998"/>
    <m/>
    <n v="2003"/>
    <m/>
    <n v="277925708"/>
    <n v="586067"/>
    <n v="6391813241"/>
    <s v="SA"/>
    <s v="2223"/>
    <s v="Produkcja wyrobów dla budownictwa z tworzyw sztucznych"/>
    <m/>
    <s v="budownictwo"/>
    <m/>
    <n v="400"/>
    <s v="J"/>
    <x v="3"/>
    <n v="4616544.6957700001"/>
    <n v="546553.14575999998"/>
    <n v="521026.73385000002"/>
    <n v="415742.45078999997"/>
    <n v="132184.61183000001"/>
    <n v="3810879"/>
    <n v="9873"/>
    <n v="1131182.25605"/>
    <n v="2580665.5886599999"/>
    <n v="1708960.21297"/>
    <n v="871705.37569000002"/>
    <n v="1094297.8023600001"/>
    <n v="1486367.7863"/>
    <m/>
    <m/>
    <s v="C"/>
    <s v="Manufacturing"/>
    <s v="22"/>
    <s v="MANUFACTURE OF RUBBER AND PLASTIC PRODUCTS"/>
    <s v="Medium-low"/>
    <n v="0.82548296423768908"/>
    <n v="61.707278010002177"/>
    <n v="9.0054895638924978E-2"/>
    <n v="0.16109892448555199"/>
    <n v="0.37991710290690128"/>
    <x v="1"/>
    <n v="0"/>
    <n v="0.42403704190445279"/>
    <n v="114.57330659880481"/>
    <n v="467.59289939937202"/>
    <n v="173.09431915020761"/>
    <x v="3"/>
    <s v="Exp&gt;25"/>
    <s v="Exp&gt;50"/>
    <s v="Increased Export Intensity"/>
    <n v="1"/>
    <n v="1.119381218184823E-2"/>
    <n v="185.85146671428291"/>
    <n v="1.0503021427714609"/>
    <n v="107.1387439958572"/>
    <n v="0.72821864360234656"/>
    <n v="30.02746816081245"/>
    <s v="No"/>
    <s v="Yes"/>
    <s v="No"/>
    <x v="1"/>
    <s v="Growing"/>
    <n v="89.612494474731108"/>
    <n v="0.6398123007899077"/>
    <n v="17.345580551790832"/>
    <s v="Yes"/>
    <s v="2.Hiring"/>
    <s v="Hiring"/>
    <n v="129.84460044521811"/>
    <n v="3.6807024653236382E-2"/>
    <n v="0.208445182312477"/>
    <n v="6.7142813616626065E-2"/>
    <n v="0.80114413946438434"/>
    <s v="75-100"/>
    <n v="0.32211257114099812"/>
    <n v="14.367250745239479"/>
    <n v="8.8227642967037578"/>
    <n v="74.575238382201263"/>
    <n v="255.8231661411522"/>
  </r>
  <r>
    <n v="128"/>
    <n v="138"/>
    <n v="187"/>
    <n v="224"/>
    <n v="285"/>
    <s v="Eko-Okna SA, Pietrowice Wielkie"/>
    <m/>
    <n v="1998"/>
    <m/>
    <n v="2003"/>
    <m/>
    <n v="277925708"/>
    <n v="586067"/>
    <n v="6391813241"/>
    <s v="SA"/>
    <s v="2223"/>
    <s v="Produkcja wyrobów dla budownictwa z tworzyw sztucznych"/>
    <m/>
    <s v="budownictwo"/>
    <m/>
    <n v="400"/>
    <s v="J"/>
    <x v="4"/>
    <n v="4963158.4881999996"/>
    <n v="521632.14442999999"/>
    <n v="560542.02689999994"/>
    <n v="445804.93669"/>
    <n v="201307.17116999999"/>
    <n v="4031762"/>
    <n v="12869"/>
    <n v="1313240.7843200001"/>
    <n v="4069450.9655200001"/>
    <n v="3365456.7280100002"/>
    <n v="703994.23751000001"/>
    <n v="1536952.73905"/>
    <n v="2532498.2264700001"/>
    <m/>
    <m/>
    <s v="C"/>
    <s v="Manufacturing"/>
    <s v="22"/>
    <s v="MANUFACTURE OF RUBBER AND PLASTIC PRODUCTS"/>
    <s v="Medium-low"/>
    <n v="0.81233795164623257"/>
    <n v="7.5080783415265362"/>
    <n v="8.9822829101651583E-2"/>
    <n v="0.10954916043153121"/>
    <n v="0.29005767409969602"/>
    <x v="1"/>
    <n v="0"/>
    <n v="0.3776806139384471"/>
    <n v="102.0468400279742"/>
    <n v="385.66776658637031"/>
    <n v="261.5165691203668"/>
    <x v="3"/>
    <s v="Exp&gt;25"/>
    <s v="Exp&gt;50"/>
    <s v="Increased Export Intensity"/>
    <n v="1"/>
    <n v="1.119381218184823E-2"/>
    <n v="185.85146671428291"/>
    <n v="1.0503021427714609"/>
    <n v="107.1387439958572"/>
    <n v="0.72821864360234656"/>
    <n v="30.02746816081245"/>
    <s v="No"/>
    <s v="Yes"/>
    <s v="No"/>
    <x v="1"/>
    <s v="Growing"/>
    <n v="89.612494474731108"/>
    <n v="0.6398123007899077"/>
    <n v="17.345580551790832"/>
    <s v="Yes"/>
    <s v="2.Hiring"/>
    <s v="Hiring"/>
    <n v="129.84460044521811"/>
    <n v="3.6807024653236382E-2"/>
    <n v="0.208445182312477"/>
    <n v="6.7142813616626065E-2"/>
    <n v="0.80114413946438434"/>
    <s v="75-100"/>
    <n v="0.32211257114099812"/>
    <n v="14.367250745239479"/>
    <n v="8.8227642967037578"/>
    <n v="74.575238382201263"/>
    <n v="255.8231661411522"/>
  </r>
  <r>
    <n v="217"/>
    <n v="217"/>
    <n v="286"/>
    <n v="304"/>
    <n v="286"/>
    <s v="Drosed sp z o.o. GK, Siedlce "/>
    <m/>
    <m/>
    <m/>
    <n v="2001"/>
    <m/>
    <n v="710002831"/>
    <n v="806976"/>
    <n v="8210006125"/>
    <s v="SA"/>
    <s v="1012"/>
    <s v="Przetwarzanie i konserwowanie mięsa z drobiu"/>
    <m/>
    <s v="żywność"/>
    <m/>
    <n v="500"/>
    <s v="S"/>
    <x v="1"/>
    <n v="1624123"/>
    <n v="39057"/>
    <n v="38305"/>
    <n v="29252"/>
    <n v="36059"/>
    <n v="407293"/>
    <n v="2187"/>
    <n v="143429"/>
    <n v="739670"/>
    <n v="339405"/>
    <n v="400265"/>
    <n v="421065"/>
    <n v="292192"/>
    <m/>
    <m/>
    <s v="C"/>
    <s v="Manufacturing"/>
    <s v="10"/>
    <s v="MANUFACTURE OF FOOD PRODUCTS"/>
    <s v="Low"/>
    <n v="0.25077718867351789"/>
    <n v="-6.3724193114166887"/>
    <n v="1.80109511410158E-2"/>
    <n v="3.954736571714413E-2"/>
    <n v="6.9471459275883773E-2"/>
    <x v="0"/>
    <n v="1"/>
    <n v="0.56926061622074708"/>
    <n v="65.582533150434386"/>
    <n v="742.62597165066302"/>
    <n v="155.19204389574759"/>
    <x v="4"/>
    <s v="Exp&gt;25"/>
    <s v="Exp&lt;50"/>
    <s v="Decreased Export Intensity"/>
    <n v="0"/>
    <n v="0"/>
    <n v="73.700251864483192"/>
    <n v="0.55216093725494098"/>
    <n v="25.869747727886391"/>
    <n v="0.23007743808582859"/>
    <n v="14.80217392118128"/>
    <s v="Yes"/>
    <s v="Yes"/>
    <s v="Yes"/>
    <x v="0"/>
    <s v="Growing"/>
    <n v="1.1180679785330949"/>
    <n v="1.111863800297996E-2"/>
    <n v="0.27835263362137042"/>
    <s v="Yes"/>
    <s v="1.Sustaining"/>
    <s v="Hiring"/>
    <n v="556.85815500289175"/>
    <n v="1.8384550774415549E-2"/>
    <n v="8.1409834224243999E-2"/>
    <n v="4.5570810446234129E-2"/>
    <n v="0.32598666138610211"/>
    <s v="25-50"/>
    <n v="0.55977033831943435"/>
    <n v="14.366323716185541"/>
    <n v="7.7124438342749899"/>
    <n v="62.162343470483009"/>
    <n v="775.78846153846155"/>
  </r>
  <r>
    <n v="217"/>
    <n v="217"/>
    <n v="286"/>
    <n v="304"/>
    <n v="286"/>
    <s v="Drosed sp z o.o. GK, Siedlce "/>
    <m/>
    <m/>
    <m/>
    <n v="2001"/>
    <m/>
    <n v="710002831"/>
    <n v="806976"/>
    <n v="8210006125"/>
    <s v="SA"/>
    <s v="1012"/>
    <s v="Przetwarzanie i konserwowanie mięsa z drobiu"/>
    <m/>
    <s v="żywność"/>
    <m/>
    <n v="500"/>
    <s v="S"/>
    <x v="0"/>
    <n v="1734663"/>
    <n v="42720"/>
    <n v="39444"/>
    <n v="31891"/>
    <n v="29260"/>
    <n v="565477"/>
    <n v="2236"/>
    <n v="138995"/>
    <n v="699812"/>
    <n v="306227"/>
    <n v="393585"/>
    <n v="391734"/>
    <n v="281246"/>
    <m/>
    <m/>
    <s v="C"/>
    <s v="Manufacturing"/>
    <s v="10"/>
    <s v="MANUFACTURE OF FOOD PRODUCTS"/>
    <s v="Low"/>
    <n v="0.32598666138610211"/>
    <m/>
    <n v="1.8384550774415549E-2"/>
    <n v="4.5570810446234129E-2"/>
    <n v="8.1409834224243999E-2"/>
    <x v="0"/>
    <n v="1"/>
    <n v="0.55977033831943435"/>
    <n v="62.162343470483009"/>
    <n v="775.78846153846155"/>
    <n v="136.95304114490159"/>
    <x v="4"/>
    <s v="Exp&gt;25"/>
    <s v="Exp&lt;50"/>
    <s v="Decreased Export Intensity"/>
    <n v="0"/>
    <n v="0"/>
    <n v="73.700251864483192"/>
    <n v="0.55216093725494098"/>
    <n v="25.869747727886391"/>
    <n v="0.23007743808582859"/>
    <n v="14.80217392118128"/>
    <s v="Yes"/>
    <s v="Yes"/>
    <s v="Yes"/>
    <x v="0"/>
    <s v="Growing"/>
    <n v="1.1180679785330949"/>
    <n v="1.111863800297996E-2"/>
    <n v="0.27835263362137042"/>
    <s v="Yes"/>
    <s v="1.Sustaining"/>
    <s v="Hiring"/>
    <n v="556.85815500289175"/>
    <n v="1.8384550774415549E-2"/>
    <n v="8.1409834224243999E-2"/>
    <n v="4.5570810446234129E-2"/>
    <n v="0.32598666138610211"/>
    <s v="25-50"/>
    <n v="0.55977033831943435"/>
    <n v="14.366323716185541"/>
    <n v="7.7124438342749899"/>
    <n v="62.162343470483009"/>
    <n v="775.78846153846155"/>
  </r>
  <r>
    <n v="217"/>
    <n v="217"/>
    <n v="286"/>
    <n v="304"/>
    <n v="286"/>
    <s v="Drosed sp z o.o. GK, Siedlce "/>
    <m/>
    <m/>
    <m/>
    <n v="2001"/>
    <m/>
    <n v="710002831"/>
    <n v="806976"/>
    <n v="8210006125"/>
    <s v="SA"/>
    <s v="1012"/>
    <s v="Przetwarzanie i konserwowanie mięsa z drobiu"/>
    <m/>
    <s v="żywność"/>
    <m/>
    <n v="500"/>
    <s v="S"/>
    <x v="2"/>
    <n v="2040377"/>
    <n v="51123"/>
    <n v="49232"/>
    <n v="39072"/>
    <n v="42185"/>
    <n v="556024"/>
    <n v="2115"/>
    <n v="153525"/>
    <n v="867676"/>
    <n v="406815"/>
    <n v="460861"/>
    <n v="455537"/>
    <n v="384206"/>
    <m/>
    <m/>
    <s v="C"/>
    <s v="Manufacturing"/>
    <s v="10"/>
    <s v="MANUFACTURE OF FOOD PRODUCTS"/>
    <s v="Low"/>
    <n v="0.27251042331882791"/>
    <n v="25.62946279315053"/>
    <n v="1.9149402291831361E-2"/>
    <n v="4.5030633554460422E-2"/>
    <n v="8.5771298489475054E-2"/>
    <x v="0"/>
    <n v="1"/>
    <n v="0.52500818277790329"/>
    <n v="72.588652482269509"/>
    <n v="964.71725768321517"/>
    <n v="192.34751773049649"/>
    <x v="4"/>
    <s v="Exp&gt;25"/>
    <s v="Exp&lt;50"/>
    <s v="Decreased Export Intensity"/>
    <n v="0"/>
    <n v="0"/>
    <n v="73.700251864483192"/>
    <n v="0.55216093725494098"/>
    <n v="25.869747727886391"/>
    <n v="0.23007743808582859"/>
    <n v="14.80217392118128"/>
    <s v="Yes"/>
    <s v="Yes"/>
    <s v="Yes"/>
    <x v="0"/>
    <s v="Growing"/>
    <n v="1.1180679785330949"/>
    <n v="1.111863800297996E-2"/>
    <n v="0.27835263362137042"/>
    <s v="Yes"/>
    <s v="1.Sustaining"/>
    <s v="Hiring"/>
    <n v="556.85815500289175"/>
    <n v="1.8384550774415549E-2"/>
    <n v="8.1409834224243999E-2"/>
    <n v="4.5570810446234129E-2"/>
    <n v="0.32598666138610211"/>
    <s v="25-50"/>
    <n v="0.55977033831943435"/>
    <n v="14.366323716185541"/>
    <n v="7.7124438342749899"/>
    <n v="62.162343470483009"/>
    <n v="775.78846153846155"/>
  </r>
  <r>
    <n v="217"/>
    <n v="217"/>
    <n v="286"/>
    <n v="304"/>
    <n v="286"/>
    <s v="Drosed sp z o.o. GK, Siedlce "/>
    <m/>
    <m/>
    <m/>
    <n v="2001"/>
    <m/>
    <n v="710002831"/>
    <n v="806976"/>
    <n v="8210006125"/>
    <s v="SA"/>
    <s v="1012"/>
    <s v="Przetwarzanie i konserwowanie mięsa z drobiu"/>
    <m/>
    <s v="żywność"/>
    <m/>
    <n v="500"/>
    <s v="S"/>
    <x v="4"/>
    <n v="3013114"/>
    <m/>
    <m/>
    <m/>
    <m/>
    <m/>
    <n v="2261"/>
    <m/>
    <m/>
    <m/>
    <m/>
    <m/>
    <m/>
    <m/>
    <m/>
    <s v="C"/>
    <s v="Manufacturing"/>
    <s v="10"/>
    <s v="MANUFACTURE OF FOOD PRODUCTS"/>
    <s v="Low"/>
    <n v="0"/>
    <n v="-0.42172925186929611"/>
    <m/>
    <m/>
    <m/>
    <x v="0"/>
    <n v="1"/>
    <m/>
    <m/>
    <n v="1332.6466165413531"/>
    <m/>
    <x v="0"/>
    <s v="Exp&gt;25"/>
    <s v="Exp&lt;50"/>
    <s v="Decreased Export Intensity"/>
    <n v="0"/>
    <n v="0"/>
    <n v="73.700251864483192"/>
    <n v="0.55216093725494098"/>
    <n v="25.869747727886391"/>
    <n v="0.23007743808582859"/>
    <n v="14.80217392118128"/>
    <s v="Yes"/>
    <s v="Yes"/>
    <s v="Yes"/>
    <x v="0"/>
    <s v="Growing"/>
    <n v="1.1180679785330949"/>
    <n v="1.111863800297996E-2"/>
    <n v="0.27835263362137042"/>
    <s v="Yes"/>
    <s v="1.Sustaining"/>
    <s v="Hiring"/>
    <n v="556.85815500289175"/>
    <n v="1.8384550774415549E-2"/>
    <n v="8.1409834224243999E-2"/>
    <n v="4.5570810446234129E-2"/>
    <n v="0.32598666138610211"/>
    <s v="25-50"/>
    <n v="0.55977033831943435"/>
    <n v="14.366323716185541"/>
    <n v="7.7124438342749899"/>
    <n v="62.162343470483009"/>
    <n v="775.78846153846155"/>
  </r>
  <r>
    <n v="217"/>
    <n v="217"/>
    <n v="286"/>
    <n v="304"/>
    <n v="286"/>
    <s v="Drosed sp z o.o. GK, Siedlce "/>
    <m/>
    <m/>
    <m/>
    <n v="2001"/>
    <m/>
    <n v="710002831"/>
    <n v="806976"/>
    <n v="8210006125"/>
    <s v="SA"/>
    <s v="1012"/>
    <s v="Przetwarzanie i konserwowanie mięsa z drobiu"/>
    <m/>
    <s v="żywność"/>
    <m/>
    <n v="500"/>
    <s v="S"/>
    <x v="3"/>
    <n v="3025875"/>
    <m/>
    <m/>
    <m/>
    <m/>
    <m/>
    <n v="2091"/>
    <m/>
    <m/>
    <m/>
    <m/>
    <m/>
    <m/>
    <m/>
    <m/>
    <s v="C"/>
    <s v="Manufacturing"/>
    <s v="10"/>
    <s v="MANUFACTURE OF FOOD PRODUCTS"/>
    <s v="Low"/>
    <n v="0"/>
    <n v="48.299799497837903"/>
    <m/>
    <m/>
    <m/>
    <x v="0"/>
    <n v="1"/>
    <m/>
    <m/>
    <n v="1447.094691535151"/>
    <m/>
    <x v="0"/>
    <s v="Exp&gt;25"/>
    <s v="Exp&lt;50"/>
    <s v="Decreased Export Intensity"/>
    <n v="0"/>
    <n v="0"/>
    <n v="73.700251864483192"/>
    <n v="0.55216093725494098"/>
    <n v="25.869747727886391"/>
    <n v="0.23007743808582859"/>
    <n v="14.80217392118128"/>
    <s v="Yes"/>
    <s v="Yes"/>
    <s v="Yes"/>
    <x v="0"/>
    <s v="Growing"/>
    <n v="1.1180679785330949"/>
    <n v="1.111863800297996E-2"/>
    <n v="0.27835263362137042"/>
    <s v="Yes"/>
    <s v="1.Sustaining"/>
    <s v="Hiring"/>
    <n v="556.85815500289175"/>
    <n v="1.8384550774415549E-2"/>
    <n v="8.1409834224243999E-2"/>
    <n v="4.5570810446234129E-2"/>
    <n v="0.32598666138610211"/>
    <s v="25-50"/>
    <n v="0.55977033831943435"/>
    <n v="14.366323716185541"/>
    <n v="7.7124438342749899"/>
    <n v="62.162343470483009"/>
    <n v="775.78846153846155"/>
  </r>
  <r>
    <m/>
    <m/>
    <m/>
    <n v="385"/>
    <n v="287"/>
    <s v="PT Dystrybucja SA, Radom"/>
    <m/>
    <m/>
    <m/>
    <m/>
    <m/>
    <n v="670874148"/>
    <n v="137829"/>
    <n v="7960069945"/>
    <s v="SA"/>
    <s v="6820"/>
    <s v="Sprzedaż hurtowa wyrobów tytoniowych"/>
    <m/>
    <s v="handel hurtowy"/>
    <m/>
    <n v="450"/>
    <s v="J"/>
    <x v="2"/>
    <n v="10985"/>
    <n v="-1870.63382"/>
    <n v="-1379.50559"/>
    <n v="-3148.73407"/>
    <n v="327.9"/>
    <n v="0"/>
    <n v="30"/>
    <n v="2018"/>
    <n v="127432.43278"/>
    <n v="101627.61791"/>
    <n v="25804.814869999998"/>
    <n v="97767.386610000001"/>
    <n v="29665.046170000001"/>
    <m/>
    <m/>
    <s v="L"/>
    <s v="Real Estate Activities"/>
    <s v="68"/>
    <s v="REAL ESTATE ACTIVITIES"/>
    <s v="Low"/>
    <n v="0"/>
    <n v="-99.131855261265329"/>
    <n v="-0.28663942375967227"/>
    <n v="-2.4709047777781899E-2"/>
    <n v="-3.2206384758554397E-2"/>
    <x v="1"/>
    <n v="0"/>
    <n v="0.76720960651191605"/>
    <n v="67.266666666666666"/>
    <n v="366.16666666666669"/>
    <n v="3387.5872636666668"/>
    <x v="0"/>
    <s v="Exp&lt;25"/>
    <s v="Exp&lt;50"/>
    <s v="Decreased Export Intensity"/>
    <n v="0"/>
    <n v="-1.2615643410175049E-4"/>
    <n v="-99.208444581741148"/>
    <n v="-4.8389255713486659"/>
    <n v="-99.426409117203733"/>
    <n v="-5.1610090705177782"/>
    <n v="-70.172261188651873"/>
    <s v="Yes"/>
    <s v="Yes"/>
    <s v="Yes"/>
    <x v="2"/>
    <s v="Declining"/>
    <n v="-91.708542713567837"/>
    <n v="-2.489944443817957"/>
    <n v="-46.339129089194152"/>
    <s v="Yes"/>
    <s v="0.Reducing"/>
    <s v="Reducing"/>
    <n v="-3765.1173986196131"/>
    <n v="-3.974020293550826E-3"/>
    <n v="-6.2263076705500423E-2"/>
    <n v="-2.7353941130100382E-2"/>
    <n v="1.2615643410175049E-4"/>
    <s v="0-10"/>
    <n v="0.43932845239053042"/>
    <n v="14.3203221325616"/>
    <n v="5.9864520052844377"/>
    <n v="57.886934673366831"/>
    <n v="4162.495808316583"/>
  </r>
  <r>
    <m/>
    <m/>
    <m/>
    <n v="385"/>
    <n v="287"/>
    <s v="PT Dystrybucja SA, Radom"/>
    <m/>
    <m/>
    <m/>
    <m/>
    <m/>
    <n v="670874148"/>
    <n v="137829"/>
    <n v="7960069945"/>
    <s v="SA"/>
    <s v="6820"/>
    <s v="Sprzedaż hurtowa wyrobów tytoniowych"/>
    <m/>
    <s v="handel hurtowy"/>
    <m/>
    <n v="450"/>
    <s v="J"/>
    <x v="3"/>
    <n v="12447.815199999999"/>
    <n v="-3075.8489"/>
    <n v="-1801.8666499999999"/>
    <n v="-2665.6413899999998"/>
    <n v="406"/>
    <n v="0"/>
    <n v="31"/>
    <n v="2614"/>
    <n v="126410.44613"/>
    <n v="101891.45565"/>
    <n v="24518.99048"/>
    <n v="95101.745219999997"/>
    <n v="31308.70091"/>
    <m/>
    <m/>
    <s v="L"/>
    <s v="Real Estate Activities"/>
    <s v="68"/>
    <s v="REAL ESTATE ACTIVITIES"/>
    <s v="Low"/>
    <n v="0"/>
    <n v="13.31647883477469"/>
    <n v="-0.21414532166255171"/>
    <n v="-2.108719232949044E-2"/>
    <n v="-2.802936353937081E-2"/>
    <x v="1"/>
    <n v="0"/>
    <n v="0.75232505011648909"/>
    <n v="84.322580645161295"/>
    <n v="401.5424258064516"/>
    <n v="3286.8211500000002"/>
    <x v="0"/>
    <s v="Exp&lt;25"/>
    <s v="Exp&lt;50"/>
    <s v="Decreased Export Intensity"/>
    <n v="0"/>
    <n v="-1.2615643410175049E-4"/>
    <n v="-99.208444581741148"/>
    <n v="-4.8389255713486659"/>
    <n v="-99.426409117203733"/>
    <n v="-5.1610090705177782"/>
    <n v="-70.172261188651873"/>
    <s v="Yes"/>
    <s v="Yes"/>
    <s v="Yes"/>
    <x v="2"/>
    <s v="Declining"/>
    <n v="-91.708542713567837"/>
    <n v="-2.489944443817957"/>
    <n v="-46.339129089194152"/>
    <s v="Yes"/>
    <s v="0.Reducing"/>
    <s v="Reducing"/>
    <n v="-3765.1173986196131"/>
    <n v="-3.974020293550826E-3"/>
    <n v="-6.2263076705500423E-2"/>
    <n v="-2.7353941130100382E-2"/>
    <n v="1.2615643410175049E-4"/>
    <s v="0-10"/>
    <n v="0.43932845239053042"/>
    <n v="14.3203221325616"/>
    <n v="5.9864520052844377"/>
    <n v="57.886934673366831"/>
    <n v="4162.495808316583"/>
  </r>
  <r>
    <m/>
    <m/>
    <m/>
    <n v="385"/>
    <n v="287"/>
    <s v="PT Dystrybucja SA, Radom"/>
    <m/>
    <m/>
    <m/>
    <m/>
    <m/>
    <n v="670874148"/>
    <n v="137829"/>
    <n v="7960069945"/>
    <s v="SA"/>
    <s v="6820"/>
    <s v="Sprzedaż hurtowa wyrobów tytoniowych"/>
    <m/>
    <s v="handel hurtowy"/>
    <m/>
    <n v="450"/>
    <s v="J"/>
    <x v="4"/>
    <n v="13113.487520000001"/>
    <n v="-2953.0395800000001"/>
    <n v="-952.35941000000003"/>
    <n v="-1820.9656500000001"/>
    <n v="389"/>
    <n v="0"/>
    <n v="33"/>
    <n v="3002"/>
    <n v="121918.11469"/>
    <n v="104612.67799"/>
    <n v="17305.436699999998"/>
    <n v="93280.779569999999"/>
    <n v="28637.33512"/>
    <m/>
    <m/>
    <s v="L"/>
    <s v="Real Estate Activities"/>
    <s v="68"/>
    <s v="REAL ESTATE ACTIVITIES"/>
    <s v="Low"/>
    <n v="0"/>
    <n v="5.3477040693856059"/>
    <n v="-0.1388620416363503"/>
    <n v="-1.4935972842347109E-2"/>
    <n v="-1.952133824775238E-2"/>
    <x v="1"/>
    <n v="0"/>
    <n v="0.76511008890831456"/>
    <n v="90.969696969696969"/>
    <n v="397.37840969696958"/>
    <n v="3170.0811512121209"/>
    <x v="0"/>
    <s v="Exp&lt;25"/>
    <s v="Exp&lt;50"/>
    <s v="Decreased Export Intensity"/>
    <n v="0"/>
    <n v="-1.2615643410175049E-4"/>
    <n v="-99.208444581741148"/>
    <n v="-4.8389255713486659"/>
    <n v="-99.426409117203733"/>
    <n v="-5.1610090705177782"/>
    <n v="-70.172261188651873"/>
    <s v="Yes"/>
    <s v="Yes"/>
    <s v="Yes"/>
    <x v="2"/>
    <s v="Declining"/>
    <n v="-91.708542713567837"/>
    <n v="-2.489944443817957"/>
    <n v="-46.339129089194152"/>
    <s v="Yes"/>
    <s v="0.Reducing"/>
    <s v="Reducing"/>
    <n v="-3765.1173986196131"/>
    <n v="-3.974020293550826E-3"/>
    <n v="-6.2263076705500423E-2"/>
    <n v="-2.7353941130100382E-2"/>
    <n v="1.2615643410175049E-4"/>
    <s v="0-10"/>
    <n v="0.43932845239053042"/>
    <n v="14.3203221325616"/>
    <n v="5.9864520052844377"/>
    <n v="57.886934673366831"/>
    <n v="4162.495808316583"/>
  </r>
  <r>
    <m/>
    <m/>
    <m/>
    <n v="385"/>
    <n v="287"/>
    <s v="PT Dystrybucja SA, Radom"/>
    <m/>
    <m/>
    <m/>
    <m/>
    <m/>
    <n v="670874148"/>
    <n v="137829"/>
    <n v="7960069945"/>
    <s v="SA"/>
    <s v="6820"/>
    <s v="Sprzedaż hurtowa wyrobów tytoniowych"/>
    <m/>
    <s v="handel hurtowy"/>
    <m/>
    <n v="450"/>
    <s v="J"/>
    <x v="1"/>
    <n v="1265342"/>
    <n v="35033"/>
    <n v="31534"/>
    <n v="23645.411980000001"/>
    <n v="1835"/>
    <n v="0"/>
    <n v="266"/>
    <n v="15961"/>
    <n v="131167.59646999999"/>
    <n v="103176.37592000001"/>
    <n v="27991.220549999998"/>
    <n v="100466.12068000001"/>
    <n v="30701.47579"/>
    <m/>
    <m/>
    <s v="L"/>
    <s v="Real Estate Activities"/>
    <s v="68"/>
    <s v="REAL ESTATE ACTIVITIES"/>
    <s v="Low"/>
    <n v="0"/>
    <n v="-23.621514526709511"/>
    <n v="1.868697315034196E-2"/>
    <n v="0.1802686991021297"/>
    <n v="0.23535707181642121"/>
    <x v="1"/>
    <n v="0"/>
    <n v="0.76593704073077318"/>
    <n v="60.003759398496243"/>
    <n v="4756.9248120300754"/>
    <n v="387.88111248120299"/>
    <x v="0"/>
    <s v="Exp&lt;25"/>
    <s v="Exp&lt;50"/>
    <s v="Decreased Export Intensity"/>
    <n v="0"/>
    <n v="-1.2615643410175049E-4"/>
    <n v="-99.208444581741148"/>
    <n v="-4.8389255713486659"/>
    <n v="-99.426409117203733"/>
    <n v="-5.1610090705177782"/>
    <n v="-70.172261188651873"/>
    <s v="Yes"/>
    <s v="Yes"/>
    <s v="Yes"/>
    <x v="2"/>
    <s v="Declining"/>
    <n v="-91.708542713567837"/>
    <n v="-2.489944443817957"/>
    <n v="-46.339129089194152"/>
    <s v="Yes"/>
    <s v="0.Reducing"/>
    <s v="Reducing"/>
    <n v="-3765.1173986196131"/>
    <n v="-3.974020293550826E-3"/>
    <n v="-6.2263076705500423E-2"/>
    <n v="-2.7353941130100382E-2"/>
    <n v="1.2615643410175049E-4"/>
    <s v="0-10"/>
    <n v="0.43932845239053042"/>
    <n v="14.3203221325616"/>
    <n v="5.9864520052844377"/>
    <n v="57.886934673366831"/>
    <n v="4162.495808316583"/>
  </r>
  <r>
    <m/>
    <m/>
    <m/>
    <n v="385"/>
    <n v="287"/>
    <s v="PT Dystrybucja SA, Radom"/>
    <m/>
    <m/>
    <m/>
    <m/>
    <m/>
    <n v="670874148"/>
    <n v="137829"/>
    <n v="7960069945"/>
    <s v="SA"/>
    <s v="6820"/>
    <s v="Sprzedaż hurtowa wyrobów tytoniowych"/>
    <m/>
    <s v="handel hurtowy"/>
    <m/>
    <n v="450"/>
    <s v="J"/>
    <x v="0"/>
    <n v="1656673.3317100001"/>
    <n v="4350.8982500000002"/>
    <n v="-244.19874999999999"/>
    <n v="-6583.65344"/>
    <n v="3164"/>
    <n v="209"/>
    <n v="398"/>
    <n v="23039"/>
    <n v="240683.90762000001"/>
    <n v="141865.62257000001"/>
    <n v="98818.285049999991"/>
    <n v="105739.28865"/>
    <n v="134944.61897000001"/>
    <m/>
    <m/>
    <s v="L"/>
    <s v="Real Estate Activities"/>
    <s v="68"/>
    <s v="REAL ESTATE ACTIVITIES"/>
    <s v="Low"/>
    <n v="1.2615643410175049E-4"/>
    <m/>
    <n v="-3.974020293550826E-3"/>
    <n v="-2.7353941130100382E-2"/>
    <n v="-6.2263076705500423E-2"/>
    <x v="1"/>
    <n v="0"/>
    <n v="0.43932845239053042"/>
    <n v="57.886934673366831"/>
    <n v="4162.495808316583"/>
    <n v="356.44628786432162"/>
    <x v="0"/>
    <s v="Exp&lt;25"/>
    <s v="Exp&lt;50"/>
    <s v="Decreased Export Intensity"/>
    <n v="0"/>
    <n v="-1.2615643410175049E-4"/>
    <n v="-99.208444581741148"/>
    <n v="-4.8389255713486659"/>
    <n v="-99.426409117203733"/>
    <n v="-5.1610090705177782"/>
    <n v="-70.172261188651873"/>
    <s v="Yes"/>
    <s v="Yes"/>
    <s v="Yes"/>
    <x v="2"/>
    <s v="Declining"/>
    <n v="-91.708542713567837"/>
    <n v="-2.489944443817957"/>
    <n v="-46.339129089194152"/>
    <s v="Yes"/>
    <s v="0.Reducing"/>
    <s v="Reducing"/>
    <n v="-3765.1173986196131"/>
    <n v="-3.974020293550826E-3"/>
    <n v="-6.2263076705500423E-2"/>
    <n v="-2.7353941130100382E-2"/>
    <n v="1.2615643410175049E-4"/>
    <s v="0-10"/>
    <n v="0.43932845239053042"/>
    <n v="14.3203221325616"/>
    <n v="5.9864520052844377"/>
    <n v="57.886934673366831"/>
    <n v="4162.495808316583"/>
  </r>
  <r>
    <n v="569"/>
    <n v="778"/>
    <n v="1087"/>
    <n v="1182"/>
    <n v="288"/>
    <s v="Polskie Porty Lotnicze SA, Warszawa"/>
    <m/>
    <m/>
    <m/>
    <n v="2001"/>
    <m/>
    <s v="000126652"/>
    <n v="1025154"/>
    <n v="5250000239"/>
    <s v="SA"/>
    <s v="5223"/>
    <s v="Działalność usługowa wspomagająca transport lotniczy"/>
    <m/>
    <s v="transport"/>
    <m/>
    <n v="100"/>
    <s v="J"/>
    <x v="1"/>
    <n v="462260.54804000002"/>
    <n v="-163751.81096999999"/>
    <n v="-444657.63806000003"/>
    <n v="-421961.93806000001"/>
    <n v="151680.77497999999"/>
    <n v="205390"/>
    <n v="1528"/>
    <n v="178044.0276"/>
    <n v="2871868.4361899998"/>
    <n v="2282893.87634"/>
    <n v="588974.55985000008"/>
    <n v="2302447.3004600001"/>
    <n v="569421.13572999998"/>
    <m/>
    <m/>
    <s v="H"/>
    <s v="Transportation and Storage"/>
    <s v="52"/>
    <s v="WAREHOUSING AND SUPPORT ACTIVITIES FOR TRANSPORTATION"/>
    <s v="Low"/>
    <n v="0.44431652424343893"/>
    <n v="-56.305893307339353"/>
    <n v="-0.91282273568257677"/>
    <n v="-0.1469294110909207"/>
    <n v="-0.1832667084174727"/>
    <x v="1"/>
    <n v="0"/>
    <n v="0.80172450501060233"/>
    <n v="116.52096047120421"/>
    <n v="302.52653667539272"/>
    <n v="1494.040494986911"/>
    <x v="4"/>
    <s v="Exp&gt;25"/>
    <s v="Exp&gt;50"/>
    <s v="Decreased Export Intensity"/>
    <n v="0"/>
    <n v="-0.20733424998262209"/>
    <n v="23.755616355205809"/>
    <n v="0.2131385991193859"/>
    <n v="-10.32201713390883"/>
    <n v="-0.1089449000497265"/>
    <n v="5.4729831007599428"/>
    <s v="Yes"/>
    <s v="No"/>
    <s v="No"/>
    <x v="3"/>
    <s v="Declining"/>
    <n v="-56.959236136614031"/>
    <n v="-0.84302252253680265"/>
    <n v="-19.002802496319859"/>
    <s v="Yes"/>
    <s v="0.Reducing"/>
    <s v="Reducing"/>
    <n v="364.30054009639309"/>
    <n v="0.33678598157759532"/>
    <n v="0.1307812929982414"/>
    <n v="0.1048882016072689"/>
    <n v="0.71219154354288561"/>
    <s v="50-75"/>
    <n v="0.80201226951227134"/>
    <n v="13.8718409191688"/>
    <n v="8.6026366732337056"/>
    <n v="41.244891681968419"/>
    <n v="194.26131669114949"/>
  </r>
  <r>
    <n v="569"/>
    <n v="778"/>
    <n v="1087"/>
    <n v="1182"/>
    <n v="288"/>
    <s v="Polskie Porty Lotnicze SA, Warszawa"/>
    <m/>
    <m/>
    <m/>
    <n v="2001"/>
    <m/>
    <s v="000126652"/>
    <n v="1025154"/>
    <n v="5250000239"/>
    <s v="SA"/>
    <s v="5223"/>
    <s v="Działalność usługowa wspomagająca transport lotniczy"/>
    <m/>
    <s v="transport"/>
    <m/>
    <n v="100"/>
    <s v="J"/>
    <x v="2"/>
    <n v="585778.52035999997"/>
    <n v="-138232.67535"/>
    <n v="-168261.75242999999"/>
    <n v="-185840.36543000001"/>
    <n v="182950.36236"/>
    <n v="269415"/>
    <n v="1557"/>
    <n v="186928.01451000001"/>
    <n v="2690516.5417900002"/>
    <n v="2311643.2845899998"/>
    <n v="378873.25719999999"/>
    <n v="2116606.9350299998"/>
    <n v="573909.60676"/>
    <m/>
    <m/>
    <s v="H"/>
    <s v="Transportation and Storage"/>
    <s v="52"/>
    <s v="WAREHOUSING AND SUPPORT ACTIVITIES FOR TRANSPORTATION"/>
    <s v="Low"/>
    <n v="0.4599263896436942"/>
    <n v="26.720422680178999"/>
    <n v="-0.31725363592333278"/>
    <n v="-6.9072374223858313E-2"/>
    <n v="-8.7801075558398847E-2"/>
    <x v="1"/>
    <n v="0"/>
    <n v="0.78669166390696921"/>
    <n v="120.05652826589591"/>
    <n v="376.22255642903019"/>
    <n v="1484.6777678805399"/>
    <x v="4"/>
    <s v="Exp&gt;25"/>
    <s v="Exp&gt;50"/>
    <s v="Decreased Export Intensity"/>
    <n v="0"/>
    <n v="-0.20733424998262209"/>
    <n v="23.755616355205809"/>
    <n v="0.2131385991193859"/>
    <n v="-10.32201713390883"/>
    <n v="-0.1089449000497265"/>
    <n v="5.4729831007599428"/>
    <s v="Yes"/>
    <s v="No"/>
    <s v="No"/>
    <x v="3"/>
    <s v="Declining"/>
    <n v="-56.959236136614031"/>
    <n v="-0.84302252253680265"/>
    <n v="-19.002802496319859"/>
    <s v="Yes"/>
    <s v="0.Reducing"/>
    <s v="Reducing"/>
    <n v="364.30054009639309"/>
    <n v="0.33678598157759532"/>
    <n v="0.1307812929982414"/>
    <n v="0.1048882016072689"/>
    <n v="0.71219154354288561"/>
    <s v="50-75"/>
    <n v="0.80201226951227134"/>
    <n v="13.8718409191688"/>
    <n v="8.6026366732337056"/>
    <n v="41.244891681968419"/>
    <n v="194.26131669114949"/>
  </r>
  <r>
    <n v="569"/>
    <n v="778"/>
    <n v="1087"/>
    <n v="1182"/>
    <n v="288"/>
    <s v="Polskie Porty Lotnicze SA, Warszawa"/>
    <m/>
    <m/>
    <m/>
    <n v="2001"/>
    <m/>
    <s v="000126652"/>
    <n v="1025154"/>
    <n v="5250000239"/>
    <s v="SA"/>
    <s v="5223"/>
    <s v="Działalność usługowa wspomagająca transport lotniczy"/>
    <m/>
    <s v="transport"/>
    <m/>
    <n v="100"/>
    <s v="J"/>
    <x v="3"/>
    <n v="990513.5824500001"/>
    <n v="-11470.38694"/>
    <n v="44774.63121"/>
    <n v="13592.86721"/>
    <n v="185379.58486"/>
    <n v="469028"/>
    <n v="2214"/>
    <n v="267663.08046000003"/>
    <n v="2723179.9863200001"/>
    <n v="2324397.1460699998"/>
    <n v="398782.84025000001"/>
    <n v="2241018.2515099999"/>
    <n v="482161.73480999999"/>
    <m/>
    <m/>
    <s v="H"/>
    <s v="Transportation and Storage"/>
    <s v="52"/>
    <s v="WAREHOUSING AND SUPPORT ACTIVITIES FOR TRANSPORTATION"/>
    <s v="Low"/>
    <n v="0.4735200085190916"/>
    <n v="69.093530749687332"/>
    <n v="1.37230497903709E-2"/>
    <n v="4.991541976029603E-3"/>
    <n v="6.0654870618930094E-3"/>
    <x v="1"/>
    <n v="0"/>
    <n v="0.82294165746217363"/>
    <n v="120.89570029810299"/>
    <n v="447.38644193766942"/>
    <n v="1049.863209607046"/>
    <x v="4"/>
    <s v="Exp&gt;25"/>
    <s v="Exp&gt;50"/>
    <s v="Decreased Export Intensity"/>
    <n v="0"/>
    <n v="-0.20733424998262209"/>
    <n v="23.755616355205809"/>
    <n v="0.2131385991193859"/>
    <n v="-10.32201713390883"/>
    <n v="-0.1089449000497265"/>
    <n v="5.4729831007599428"/>
    <s v="Yes"/>
    <s v="No"/>
    <s v="No"/>
    <x v="3"/>
    <s v="Declining"/>
    <n v="-56.959236136614031"/>
    <n v="-0.84302252253680265"/>
    <n v="-19.002802496319859"/>
    <s v="Yes"/>
    <s v="0.Reducing"/>
    <s v="Reducing"/>
    <n v="364.30054009639309"/>
    <n v="0.33678598157759532"/>
    <n v="0.1307812929982414"/>
    <n v="0.1048882016072689"/>
    <n v="0.71219154354288561"/>
    <s v="50-75"/>
    <n v="0.80201226951227134"/>
    <n v="13.8718409191688"/>
    <n v="8.6026366732337056"/>
    <n v="41.244891681968419"/>
    <n v="194.26131669114949"/>
  </r>
  <r>
    <n v="569"/>
    <n v="778"/>
    <n v="1087"/>
    <n v="1182"/>
    <n v="288"/>
    <s v="Polskie Porty Lotnicze SA, Warszawa"/>
    <m/>
    <m/>
    <m/>
    <n v="2001"/>
    <m/>
    <s v="000126652"/>
    <n v="1025154"/>
    <n v="5250000239"/>
    <s v="SA"/>
    <s v="5223"/>
    <s v="Działalność usługowa wspomagająca transport lotniczy"/>
    <m/>
    <s v="transport"/>
    <m/>
    <n v="100"/>
    <s v="J"/>
    <x v="0"/>
    <n v="1057947.1307000001"/>
    <n v="478054.25842000003"/>
    <n v="457441.56086999999"/>
    <n v="356301.76286999998"/>
    <n v="145032.88245"/>
    <n v="753461"/>
    <n v="5446"/>
    <n v="224619.6801"/>
    <n v="3396967.0316599999"/>
    <n v="2569751.8297600001"/>
    <n v="827215.20189999999"/>
    <n v="2724409.2385200001"/>
    <n v="672557.79313999997"/>
    <m/>
    <m/>
    <s v="H"/>
    <s v="Transportation and Storage"/>
    <s v="52"/>
    <s v="WAREHOUSING AND SUPPORT ACTIVITIES FOR TRANSPORTATION"/>
    <s v="Low"/>
    <n v="0.71219154354288561"/>
    <m/>
    <n v="0.33678598157759532"/>
    <n v="0.1048882016072689"/>
    <n v="0.1307812929982414"/>
    <x v="1"/>
    <n v="0"/>
    <n v="0.80201226951227134"/>
    <n v="41.244891681968419"/>
    <n v="194.26131669114949"/>
    <n v="471.86041677561508"/>
    <x v="2"/>
    <s v="Exp&gt;25"/>
    <s v="Exp&gt;50"/>
    <s v="Decreased Export Intensity"/>
    <n v="0"/>
    <n v="-0.20733424998262209"/>
    <n v="23.755616355205809"/>
    <n v="0.2131385991193859"/>
    <n v="-10.32201713390883"/>
    <n v="-0.1089449000497265"/>
    <n v="5.4729831007599428"/>
    <s v="Yes"/>
    <s v="No"/>
    <s v="No"/>
    <x v="3"/>
    <s v="Declining"/>
    <n v="-56.959236136614031"/>
    <n v="-0.84302252253680265"/>
    <n v="-19.002802496319859"/>
    <s v="Yes"/>
    <s v="0.Reducing"/>
    <s v="Reducing"/>
    <n v="364.30054009639309"/>
    <n v="0.33678598157759532"/>
    <n v="0.1307812929982414"/>
    <n v="0.1048882016072689"/>
    <n v="0.71219154354288561"/>
    <s v="50-75"/>
    <n v="0.80201226951227134"/>
    <n v="13.8718409191688"/>
    <n v="8.6026366732337056"/>
    <n v="41.244891681968419"/>
    <n v="194.26131669114949"/>
  </r>
  <r>
    <n v="569"/>
    <n v="778"/>
    <n v="1087"/>
    <n v="1182"/>
    <n v="288"/>
    <s v="Polskie Porty Lotnicze SA, Warszawa"/>
    <m/>
    <m/>
    <m/>
    <n v="2001"/>
    <m/>
    <s v="000126652"/>
    <n v="1025154"/>
    <n v="5250000239"/>
    <s v="SA"/>
    <s v="5223"/>
    <s v="Działalność usługowa wspomagająca transport lotniczy"/>
    <m/>
    <s v="transport"/>
    <m/>
    <n v="100"/>
    <s v="J"/>
    <x v="4"/>
    <n v="1309268.9923099999"/>
    <n v="396835.09565999999"/>
    <n v="515333.83947000001"/>
    <n v="374123.12747000001"/>
    <n v="192412.61535000001"/>
    <n v="660994"/>
    <n v="2344"/>
    <n v="408546.61632999999"/>
    <n v="6279368.9593400015"/>
    <n v="5475194.4755999995"/>
    <n v="804174.48374000005"/>
    <n v="5769078.0178900007"/>
    <n v="510290.94144999998"/>
    <m/>
    <m/>
    <s v="H"/>
    <s v="Transportation and Storage"/>
    <s v="52"/>
    <s v="WAREHOUSING AND SUPPORT ACTIVITIES FOR TRANSPORTATION"/>
    <s v="Low"/>
    <n v="0.50485729356026354"/>
    <n v="32.180821697726707"/>
    <n v="0.28574962797363618"/>
    <n v="5.9579733233150009E-2"/>
    <n v="6.4849725781110673E-2"/>
    <x v="1"/>
    <n v="0"/>
    <n v="0.91873531484545312"/>
    <n v="174.29463154010239"/>
    <n v="558.56185678754264"/>
    <n v="2335.833820648465"/>
    <x v="2"/>
    <s v="Exp&gt;25"/>
    <s v="Exp&gt;50"/>
    <s v="Decreased Export Intensity"/>
    <n v="0"/>
    <n v="-0.20733424998262209"/>
    <n v="23.755616355205809"/>
    <n v="0.2131385991193859"/>
    <n v="-10.32201713390883"/>
    <n v="-0.1089449000497265"/>
    <n v="5.4729831007599428"/>
    <s v="Yes"/>
    <s v="No"/>
    <s v="No"/>
    <x v="3"/>
    <s v="Declining"/>
    <n v="-56.959236136614031"/>
    <n v="-0.84302252253680265"/>
    <n v="-19.002802496319859"/>
    <s v="Yes"/>
    <s v="0.Reducing"/>
    <s v="Reducing"/>
    <n v="364.30054009639309"/>
    <n v="0.33678598157759532"/>
    <n v="0.1307812929982414"/>
    <n v="0.1048882016072689"/>
    <n v="0.71219154354288561"/>
    <s v="50-75"/>
    <n v="0.80201226951227134"/>
    <n v="13.8718409191688"/>
    <n v="8.6026366732337056"/>
    <n v="41.244891681968419"/>
    <n v="194.26131669114949"/>
  </r>
  <r>
    <m/>
    <m/>
    <m/>
    <n v="490"/>
    <n v="290"/>
    <s v="Auto Handel Centrum Grupa Cichy sp.a.k., Wysogotowo"/>
    <m/>
    <m/>
    <m/>
    <m/>
    <m/>
    <s v="008420167"/>
    <n v="1008601"/>
    <n v="7810026124"/>
    <s v="sp.a.k."/>
    <s v="4511"/>
    <s v="Sprzedaż hurtowa i detaliczna samochodów osobowych i furgonetek"/>
    <m/>
    <s v="motoryzacja"/>
    <m/>
    <n v="400"/>
    <s v="S"/>
    <x v="1"/>
    <n v="1031540.37317"/>
    <n v="21749.5376"/>
    <n v="16181.30363"/>
    <n v="16181.30363"/>
    <n v="10020.478510000001"/>
    <n v="0"/>
    <m/>
    <n v="33965"/>
    <n v="127502.97923"/>
    <n v="111707.93876999999"/>
    <n v="15795.04046"/>
    <n v="117490.47848999999"/>
    <n v="10012.50073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40.184382434733656"/>
    <n v="1.5686544173034798E-2"/>
    <n v="0.12690921990780221"/>
    <n v="0.13772438275819299"/>
    <x v="1"/>
    <n v="0"/>
    <n v="0.92147241734690244"/>
    <m/>
    <m/>
    <m/>
    <x v="0"/>
    <s v="Exp&lt;25"/>
    <s v="Exp&lt;50"/>
    <s v="Decreased Export Intensity"/>
    <n v="0"/>
    <n v="-3.225973833464342E-2"/>
    <n v="111.26113030524689"/>
    <n v="0.74792476669672503"/>
    <n v="53.087775583512219"/>
    <n v="0.42584126752761259"/>
    <n v="20.560460943237739"/>
    <s v="Yes"/>
    <s v="No"/>
    <s v="No"/>
    <x v="1"/>
    <s v="Growing"/>
    <n v="132.45614035087721"/>
    <n v="0.84353137759172725"/>
    <n v="23.476768663545929"/>
    <s v="No"/>
    <s v="2.Hiring"/>
    <s v="Hiring"/>
    <n v="-229.8836805770716"/>
    <n v="1.749322808563214E-2"/>
    <n v="0.28138322342648209"/>
    <n v="5.0456110731076649E-2"/>
    <n v="3.225973833464342E-2"/>
    <s v="0-10"/>
    <n v="0.17931456650705219"/>
    <n v="14.36046714680948"/>
    <n v="6.5279579176225502"/>
    <n v="48.545321637426902"/>
    <n v="2521.247831520468"/>
  </r>
  <r>
    <m/>
    <m/>
    <m/>
    <n v="490"/>
    <n v="290"/>
    <s v="Auto Handel Centrum Grupa Cichy sp.a.k., Wysogotowo"/>
    <m/>
    <m/>
    <m/>
    <m/>
    <m/>
    <s v="008420167"/>
    <n v="1008601"/>
    <n v="7810026124"/>
    <s v="sp.a.k."/>
    <s v="4511"/>
    <s v="Sprzedaż hurtowa i detaliczna samochodów osobowych i furgonetek"/>
    <m/>
    <s v="motoryzacja"/>
    <m/>
    <n v="400"/>
    <s v="S"/>
    <x v="0"/>
    <n v="1724533.51676"/>
    <n v="32956.55085"/>
    <n v="30167.658149999999"/>
    <n v="30167.658149999999"/>
    <n v="12775.568090000001"/>
    <n v="55633"/>
    <n v="684"/>
    <n v="33205"/>
    <n v="597899"/>
    <n v="151452"/>
    <n v="446447"/>
    <n v="107212"/>
    <n v="490686.924"/>
    <m/>
    <m/>
    <s v="G"/>
    <s v="Wholesale and Retail Trade; Repair of Motor Vehicles and Motorcycles"/>
    <s v="45"/>
    <s v="WHOLESALE AND RETAIL TRADE SERVICES OF MOTOR VEHICLES; REPAIR SERVICES OF MOTOR VEHICLES"/>
    <s v="Medium-high"/>
    <n v="3.225973833464342E-2"/>
    <m/>
    <n v="1.749322808563214E-2"/>
    <n v="5.0456110731076649E-2"/>
    <n v="0.28138322342648209"/>
    <x v="1"/>
    <n v="0"/>
    <n v="0.17931456650705219"/>
    <n v="48.545321637426902"/>
    <n v="2521.247831520468"/>
    <n v="221.42105263157899"/>
    <x v="0"/>
    <s v="Exp&lt;25"/>
    <s v="Exp&lt;50"/>
    <s v="Decreased Export Intensity"/>
    <n v="0"/>
    <n v="-3.225973833464342E-2"/>
    <n v="111.26113030524689"/>
    <n v="0.74792476669672503"/>
    <n v="53.087775583512219"/>
    <n v="0.42584126752761259"/>
    <n v="20.560460943237739"/>
    <s v="Yes"/>
    <s v="No"/>
    <s v="No"/>
    <x v="1"/>
    <s v="Growing"/>
    <n v="132.45614035087721"/>
    <n v="0.84353137759172725"/>
    <n v="23.476768663545929"/>
    <s v="No"/>
    <s v="2.Hiring"/>
    <s v="Hiring"/>
    <n v="-229.8836805770716"/>
    <n v="1.749322808563214E-2"/>
    <n v="0.28138322342648209"/>
    <n v="5.0456110731076649E-2"/>
    <n v="3.225973833464342E-2"/>
    <s v="0-10"/>
    <n v="0.17931456650705219"/>
    <n v="14.36046714680948"/>
    <n v="6.5279579176225502"/>
    <n v="48.545321637426902"/>
    <n v="2521.247831520468"/>
  </r>
  <r>
    <m/>
    <m/>
    <m/>
    <n v="490"/>
    <n v="290"/>
    <s v="Auto Handel Centrum Grupa Cichy sp.a.k., Wysogotowo"/>
    <m/>
    <m/>
    <m/>
    <m/>
    <m/>
    <s v="008420167"/>
    <n v="1008601"/>
    <n v="7810026124"/>
    <s v="sp.a.k."/>
    <s v="4511"/>
    <s v="Sprzedaż hurtowa i detaliczna samochodów osobowych i furgonetek"/>
    <m/>
    <s v="motoryzacja"/>
    <m/>
    <n v="400"/>
    <s v="S"/>
    <x v="2"/>
    <n v="2571290"/>
    <n v="506.52010999999999"/>
    <n v="391.57240000000002"/>
    <n v="332.03248000000002"/>
    <n v="2.3011400000000002"/>
    <n v="0"/>
    <n v="2"/>
    <n v="9.8864000000000001"/>
    <n v="121303.25904999999"/>
    <n v="115561.85079"/>
    <n v="5741.4082600000002"/>
    <n v="92127.720199999996"/>
    <n v="29175.538850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49.2670250121414"/>
    <n v="1.291307009322169E-4"/>
    <n v="2.737209887024878E-3"/>
    <n v="3.6040453327097518E-3"/>
    <x v="1"/>
    <n v="0"/>
    <n v="0.75948264639803176"/>
    <n v="4.9432"/>
    <n v="1285645"/>
    <n v="57780.925395000013"/>
    <x v="0"/>
    <s v="Exp&lt;25"/>
    <s v="Exp&lt;50"/>
    <s v="Decreased Export Intensity"/>
    <n v="0"/>
    <n v="-3.225973833464342E-2"/>
    <n v="111.26113030524689"/>
    <n v="0.74792476669672503"/>
    <n v="53.087775583512219"/>
    <n v="0.42584126752761259"/>
    <n v="20.560460943237739"/>
    <s v="Yes"/>
    <s v="No"/>
    <s v="No"/>
    <x v="1"/>
    <s v="Growing"/>
    <n v="132.45614035087721"/>
    <n v="0.84353137759172725"/>
    <n v="23.476768663545929"/>
    <s v="No"/>
    <s v="2.Hiring"/>
    <s v="Hiring"/>
    <n v="-229.8836805770716"/>
    <n v="1.749322808563214E-2"/>
    <n v="0.28138322342648209"/>
    <n v="5.0456110731076649E-2"/>
    <n v="3.225973833464342E-2"/>
    <s v="0-10"/>
    <n v="0.17931456650705219"/>
    <n v="14.36046714680948"/>
    <n v="6.5279579176225502"/>
    <n v="48.545321637426902"/>
    <n v="2521.247831520468"/>
  </r>
  <r>
    <m/>
    <m/>
    <m/>
    <n v="490"/>
    <n v="290"/>
    <s v="Auto Handel Centrum Grupa Cichy sp.a.k., Wysogotowo"/>
    <m/>
    <m/>
    <m/>
    <m/>
    <m/>
    <s v="008420167"/>
    <n v="1008601"/>
    <n v="7810026124"/>
    <s v="sp.a.k."/>
    <s v="4511"/>
    <s v="Sprzedaż hurtowa i detaliczna samochodów osobowych i furgonetek"/>
    <m/>
    <s v="motoryzacja"/>
    <m/>
    <n v="400"/>
    <s v="S"/>
    <x v="3"/>
    <n v="2624705"/>
    <n v="94668"/>
    <n v="76215"/>
    <n v="44115"/>
    <n v="26475"/>
    <n v="0"/>
    <n v="1484"/>
    <n v="182966.6"/>
    <n v="859022"/>
    <n v="327883"/>
    <n v="531139"/>
    <n v="163241"/>
    <n v="55508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0773619467271192"/>
    <n v="1.6807603140162421E-2"/>
    <n v="5.1354912912591297E-2"/>
    <n v="0.27024460766596631"/>
    <x v="1"/>
    <n v="0"/>
    <n v="0.1900312215519509"/>
    <n v="123.2928571428571"/>
    <n v="1768.6691374663069"/>
    <n v="220.94541778975741"/>
    <x v="0"/>
    <s v="Exp&lt;25"/>
    <s v="Exp&lt;50"/>
    <s v="Decreased Export Intensity"/>
    <n v="0"/>
    <n v="-3.225973833464342E-2"/>
    <n v="111.26113030524689"/>
    <n v="0.74792476669672503"/>
    <n v="53.087775583512219"/>
    <n v="0.42584126752761259"/>
    <n v="20.560460943237739"/>
    <s v="Yes"/>
    <s v="No"/>
    <s v="No"/>
    <x v="1"/>
    <s v="Growing"/>
    <n v="132.45614035087721"/>
    <n v="0.84353137759172725"/>
    <n v="23.476768663545929"/>
    <s v="No"/>
    <s v="2.Hiring"/>
    <s v="Hiring"/>
    <n v="-229.8836805770716"/>
    <n v="1.749322808563214E-2"/>
    <n v="0.28138322342648209"/>
    <n v="5.0456110731076649E-2"/>
    <n v="3.225973833464342E-2"/>
    <s v="0-10"/>
    <n v="0.17931456650705219"/>
    <n v="14.36046714680948"/>
    <n v="6.5279579176225502"/>
    <n v="48.545321637426902"/>
    <n v="2521.247831520468"/>
  </r>
  <r>
    <m/>
    <m/>
    <m/>
    <n v="490"/>
    <n v="290"/>
    <s v="Auto Handel Centrum Grupa Cichy sp.a.k., Wysogotowo"/>
    <m/>
    <m/>
    <m/>
    <m/>
    <m/>
    <s v="008420167"/>
    <n v="1008601"/>
    <n v="7810026124"/>
    <s v="sp.a.k."/>
    <s v="4511"/>
    <s v="Sprzedaż hurtowa i detaliczna samochodów osobowych i furgonetek"/>
    <m/>
    <s v="motoryzacja"/>
    <m/>
    <n v="400"/>
    <s v="S"/>
    <x v="4"/>
    <n v="3643269"/>
    <n v="120289.60000000001"/>
    <n v="91371"/>
    <n v="44811"/>
    <n v="27593"/>
    <n v="0"/>
    <n v="1590"/>
    <n v="223253"/>
    <n v="1332123"/>
    <n v="496769"/>
    <n v="835354"/>
    <n v="220323"/>
    <n v="94788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8.806799240295582"/>
    <n v="1.2299668237508681E-2"/>
    <n v="3.3638785607635328E-2"/>
    <n v="0.2033877534347299"/>
    <x v="1"/>
    <n v="0"/>
    <n v="0.16539238493742689"/>
    <n v="140.41069182389941"/>
    <n v="2291.364150943396"/>
    <n v="312.43333333333328"/>
    <x v="0"/>
    <s v="Exp&lt;25"/>
    <s v="Exp&lt;50"/>
    <s v="Decreased Export Intensity"/>
    <n v="0"/>
    <n v="-3.225973833464342E-2"/>
    <n v="111.26113030524689"/>
    <n v="0.74792476669672503"/>
    <n v="53.087775583512219"/>
    <n v="0.42584126752761259"/>
    <n v="20.560460943237739"/>
    <s v="Yes"/>
    <s v="No"/>
    <s v="No"/>
    <x v="1"/>
    <s v="Growing"/>
    <n v="132.45614035087721"/>
    <n v="0.84353137759172725"/>
    <n v="23.476768663545929"/>
    <s v="No"/>
    <s v="2.Hiring"/>
    <s v="Hiring"/>
    <n v="-229.8836805770716"/>
    <n v="1.749322808563214E-2"/>
    <n v="0.28138322342648209"/>
    <n v="5.0456110731076649E-2"/>
    <n v="3.225973833464342E-2"/>
    <s v="0-10"/>
    <n v="0.17931456650705219"/>
    <n v="14.36046714680948"/>
    <n v="6.5279579176225502"/>
    <n v="48.545321637426902"/>
    <n v="2521.247831520468"/>
  </r>
  <r>
    <n v="332"/>
    <n v="376"/>
    <n v="380"/>
    <n v="341"/>
    <n v="291"/>
    <s v="Górażdże Cement SA, Górażdże"/>
    <m/>
    <m/>
    <m/>
    <n v="1991"/>
    <m/>
    <s v="530515047"/>
    <n v="13474"/>
    <n v="7560003405"/>
    <s v="SA"/>
    <s v="2351"/>
    <s v="Produkcja cementu"/>
    <m/>
    <s v="budownictwo"/>
    <m/>
    <n v="450"/>
    <s v="J"/>
    <x v="0"/>
    <n v="1267796.18441"/>
    <n v="418413.56510000001"/>
    <n v="439489.72438000003"/>
    <n v="356528.47868"/>
    <n v="59962.619989999999"/>
    <n v="3711"/>
    <n v="717"/>
    <n v="96229.085099999997"/>
    <n v="2295546.73391"/>
    <n v="1088417.7426"/>
    <n v="1207128.99131"/>
    <n v="1892615.94469"/>
    <n v="244922.22487000001"/>
    <m/>
    <m/>
    <s v="C"/>
    <s v="Manufacturing"/>
    <s v="23"/>
    <s v="MANUFACTURE OF OTHER NON-METALLIC MINERAL PRODUCTS"/>
    <s v="Medium-low"/>
    <n v="2.9271266514554191E-3"/>
    <m/>
    <n v="0.28121908163489168"/>
    <n v="0.15531309966960499"/>
    <n v="0.18837867221836041"/>
    <x v="1"/>
    <n v="0"/>
    <n v="0.82447284419529598"/>
    <n v="134.21071841004181"/>
    <n v="1768.195515216179"/>
    <n v="1518.0163774058581"/>
    <x v="0"/>
    <s v="Exp&lt;25"/>
    <s v="Exp&lt;50"/>
    <s v="Increased Export Intensity"/>
    <n v="1"/>
    <n v="2.5750051991151792E-3"/>
    <n v="66.351716441825019"/>
    <n v="0.50893413467879789"/>
    <n v="20.544722059293498"/>
    <n v="0.1868506355096855"/>
    <n v="13.568220684837071"/>
    <s v="No"/>
    <s v="No"/>
    <s v="No"/>
    <x v="0"/>
    <s v="Growing"/>
    <n v="1.5341701534170149"/>
    <n v="1.5225207597065801E-2"/>
    <n v="0.38135550660016732"/>
    <s v="Yes"/>
    <s v="1.Sustaining"/>
    <s v="Hiring"/>
    <n v="1128.783487187668"/>
    <n v="0.28121908163489168"/>
    <n v="0.18837867221836041"/>
    <n v="0.15531309966960499"/>
    <n v="2.9271266514554191E-3"/>
    <s v="0-10"/>
    <n v="0.82447284419529598"/>
    <n v="14.052790663212591"/>
    <n v="6.5750758405996201"/>
    <n v="134.21071841004181"/>
    <n v="1768.195515216179"/>
  </r>
  <r>
    <n v="332"/>
    <n v="376"/>
    <n v="380"/>
    <n v="341"/>
    <n v="291"/>
    <s v="Górażdże Cement SA, Górażdże"/>
    <m/>
    <m/>
    <m/>
    <n v="1991"/>
    <m/>
    <s v="530515047"/>
    <n v="13474"/>
    <n v="7560003405"/>
    <s v="SA"/>
    <s v="2351"/>
    <s v="Produkcja cementu"/>
    <m/>
    <s v="budownictwo"/>
    <m/>
    <n v="450"/>
    <s v="J"/>
    <x v="1"/>
    <n v="1436500.1904200001"/>
    <n v="462501.32296000002"/>
    <n v="459460.83332999999"/>
    <n v="368653.13046999997"/>
    <n v="58920.697060000013"/>
    <n v="4790"/>
    <n v="698"/>
    <n v="100178.79820999999"/>
    <n v="2594261.96123"/>
    <n v="1068611.45178"/>
    <n v="1525650.50945"/>
    <n v="2190602.3844400002"/>
    <n v="403659.57679000002"/>
    <m/>
    <m/>
    <s v="C"/>
    <s v="Manufacturing"/>
    <s v="23"/>
    <s v="MANUFACTURE OF OTHER NON-METALLIC MINERAL PRODUCTS"/>
    <s v="Medium-low"/>
    <n v="3.3344931187231602E-3"/>
    <n v="13.306871253009071"/>
    <n v="0.25663284483256088"/>
    <n v="0.1421032786894092"/>
    <n v="0.1682884731106698"/>
    <x v="1"/>
    <n v="0"/>
    <n v="0.84440292352025415"/>
    <n v="143.5226335386819"/>
    <n v="2058.023195444126"/>
    <n v="1530.9619653008599"/>
    <x v="0"/>
    <s v="Exp&lt;25"/>
    <s v="Exp&lt;50"/>
    <s v="Increased Export Intensity"/>
    <n v="1"/>
    <n v="2.5750051991151792E-3"/>
    <n v="66.351716441825019"/>
    <n v="0.50893413467879789"/>
    <n v="20.544722059293498"/>
    <n v="0.1868506355096855"/>
    <n v="13.568220684837071"/>
    <s v="No"/>
    <s v="No"/>
    <s v="No"/>
    <x v="0"/>
    <s v="Growing"/>
    <n v="1.5341701534170149"/>
    <n v="1.5225207597065801E-2"/>
    <n v="0.38135550660016732"/>
    <s v="Yes"/>
    <s v="1.Sustaining"/>
    <s v="Hiring"/>
    <n v="1128.783487187668"/>
    <n v="0.28121908163489168"/>
    <n v="0.18837867221836041"/>
    <n v="0.15531309966960499"/>
    <n v="2.9271266514554191E-3"/>
    <s v="0-10"/>
    <n v="0.82447284419529598"/>
    <n v="14.052790663212591"/>
    <n v="6.5750758405996201"/>
    <n v="134.21071841004181"/>
    <n v="1768.195515216179"/>
  </r>
  <r>
    <n v="332"/>
    <n v="376"/>
    <n v="380"/>
    <n v="341"/>
    <n v="291"/>
    <s v="Górażdże Cement SA, Górażdże"/>
    <m/>
    <m/>
    <m/>
    <n v="1991"/>
    <m/>
    <s v="530515047"/>
    <n v="13474"/>
    <n v="7560003405"/>
    <s v="SA"/>
    <s v="2351"/>
    <s v="Produkcja cementu"/>
    <m/>
    <s v="budownictwo"/>
    <m/>
    <n v="450"/>
    <s v="J"/>
    <x v="2"/>
    <n v="1527495.7055299999"/>
    <n v="490666.85872000002"/>
    <n v="500293.42404999997"/>
    <n v="404319.84493999998"/>
    <n v="58270.813020000001"/>
    <n v="15142"/>
    <n v="695"/>
    <n v="102837.31409"/>
    <n v="2934513.0384800001"/>
    <n v="1155411.9665099999"/>
    <n v="1779101.0719699999"/>
    <n v="2498246.32174"/>
    <n v="436266.71674"/>
    <m/>
    <m/>
    <s v="C"/>
    <s v="Manufacturing"/>
    <s v="23"/>
    <s v="MANUFACTURE OF OTHER NON-METALLIC MINERAL PRODUCTS"/>
    <s v="Medium-low"/>
    <n v="9.9129574932232834E-3"/>
    <n v="6.3345285797278494"/>
    <n v="0.26469458701339649"/>
    <n v="0.1377808991264278"/>
    <n v="0.1618414651195787"/>
    <x v="1"/>
    <n v="0"/>
    <n v="0.85133250013911177"/>
    <n v="147.96735840287769"/>
    <n v="2197.8355475251801"/>
    <n v="1662.463261165467"/>
    <x v="0"/>
    <s v="Exp&lt;25"/>
    <s v="Exp&lt;50"/>
    <s v="Increased Export Intensity"/>
    <n v="1"/>
    <n v="2.5750051991151792E-3"/>
    <n v="66.351716441825019"/>
    <n v="0.50893413467879789"/>
    <n v="20.544722059293498"/>
    <n v="0.1868506355096855"/>
    <n v="13.568220684837071"/>
    <s v="No"/>
    <s v="No"/>
    <s v="No"/>
    <x v="0"/>
    <s v="Growing"/>
    <n v="1.5341701534170149"/>
    <n v="1.5225207597065801E-2"/>
    <n v="0.38135550660016732"/>
    <s v="Yes"/>
    <s v="1.Sustaining"/>
    <s v="Hiring"/>
    <n v="1128.783487187668"/>
    <n v="0.28121908163489168"/>
    <n v="0.18837867221836041"/>
    <n v="0.15531309966960499"/>
    <n v="2.9271266514554191E-3"/>
    <s v="0-10"/>
    <n v="0.82447284419529598"/>
    <n v="14.052790663212591"/>
    <n v="6.5750758405996201"/>
    <n v="134.21071841004181"/>
    <n v="1768.195515216179"/>
  </r>
  <r>
    <n v="332"/>
    <n v="376"/>
    <n v="380"/>
    <n v="341"/>
    <n v="291"/>
    <s v="Górażdże Cement SA, Górażdże"/>
    <m/>
    <m/>
    <m/>
    <n v="1991"/>
    <m/>
    <s v="530515047"/>
    <n v="13474"/>
    <n v="7560003405"/>
    <s v="SA"/>
    <s v="2351"/>
    <s v="Produkcja cementu"/>
    <m/>
    <s v="budownictwo"/>
    <m/>
    <n v="450"/>
    <s v="J"/>
    <x v="3"/>
    <n v="1856959.8999600001"/>
    <n v="423680.77412999998"/>
    <n v="492215.16209"/>
    <n v="383743.98927000002"/>
    <n v="60040.200169999996"/>
    <n v="10233"/>
    <n v="728"/>
    <n v="106819.27853"/>
    <n v="3263046.5714400001"/>
    <n v="1324634.01465"/>
    <n v="1938412.5567900001"/>
    <n v="2465526.9563699998"/>
    <n v="797519.61507000006"/>
    <m/>
    <m/>
    <s v="C"/>
    <s v="Manufacturing"/>
    <s v="23"/>
    <s v="MANUFACTURE OF OTHER NON-METALLIC MINERAL PRODUCTS"/>
    <s v="Medium-low"/>
    <n v="5.5106198040250761E-3"/>
    <n v="21.568911338816822"/>
    <n v="0.2066517372175167"/>
    <n v="0.1176029765032289"/>
    <n v="0.1556438019379788"/>
    <x v="1"/>
    <n v="0"/>
    <n v="0.75559048955956198"/>
    <n v="146.72977820054939"/>
    <n v="2550.7690933516478"/>
    <n v="1819.5522179258239"/>
    <x v="0"/>
    <s v="Exp&lt;25"/>
    <s v="Exp&lt;50"/>
    <s v="Increased Export Intensity"/>
    <n v="1"/>
    <n v="2.5750051991151792E-3"/>
    <n v="66.351716441825019"/>
    <n v="0.50893413467879789"/>
    <n v="20.544722059293498"/>
    <n v="0.1868506355096855"/>
    <n v="13.568220684837071"/>
    <s v="No"/>
    <s v="No"/>
    <s v="No"/>
    <x v="0"/>
    <s v="Growing"/>
    <n v="1.5341701534170149"/>
    <n v="1.5225207597065801E-2"/>
    <n v="0.38135550660016732"/>
    <s v="Yes"/>
    <s v="1.Sustaining"/>
    <s v="Hiring"/>
    <n v="1128.783487187668"/>
    <n v="0.28121908163489168"/>
    <n v="0.18837867221836041"/>
    <n v="0.15531309966960499"/>
    <n v="2.9271266514554191E-3"/>
    <s v="0-10"/>
    <n v="0.82447284419529598"/>
    <n v="14.052790663212591"/>
    <n v="6.5750758405996201"/>
    <n v="134.21071841004181"/>
    <n v="1768.195515216179"/>
  </r>
  <r>
    <n v="332"/>
    <n v="376"/>
    <n v="380"/>
    <n v="341"/>
    <n v="291"/>
    <s v="Górażdże Cement SA, Górażdże"/>
    <m/>
    <m/>
    <m/>
    <n v="1991"/>
    <m/>
    <s v="530515047"/>
    <n v="13474"/>
    <n v="7560003405"/>
    <s v="SA"/>
    <s v="2351"/>
    <s v="Produkcja cementu"/>
    <m/>
    <s v="budownictwo"/>
    <m/>
    <n v="450"/>
    <s v="J"/>
    <x v="4"/>
    <n v="2109000.7137500001"/>
    <n v="545604.47594999999"/>
    <n v="592256.63734999998"/>
    <n v="465728.36408000003"/>
    <n v="61897.461819999997"/>
    <n v="11604"/>
    <n v="728"/>
    <n v="134471.48663"/>
    <n v="3247095.7957000001"/>
    <n v="1315400.8818999999"/>
    <n v="1931694.9138"/>
    <n v="2450930.84681"/>
    <n v="796164.94889"/>
    <m/>
    <m/>
    <s v="C"/>
    <s v="Manufacturing"/>
    <s v="23"/>
    <s v="MANUFACTURE OF OTHER NON-METALLIC MINERAL PRODUCTS"/>
    <s v="Medium-low"/>
    <n v="5.5021318505705978E-3"/>
    <n v="13.57276556135807"/>
    <n v="0.22082892672515569"/>
    <n v="0.14342920362766801"/>
    <n v="0.19002101372471081"/>
    <x v="1"/>
    <n v="0"/>
    <n v="0.75480706484104054"/>
    <n v="184.7135805357143"/>
    <n v="2896.9790024038462"/>
    <n v="1806.869343269231"/>
    <x v="0"/>
    <s v="Exp&lt;25"/>
    <s v="Exp&lt;50"/>
    <s v="Increased Export Intensity"/>
    <n v="1"/>
    <n v="2.5750051991151792E-3"/>
    <n v="66.351716441825019"/>
    <n v="0.50893413467879789"/>
    <n v="20.544722059293498"/>
    <n v="0.1868506355096855"/>
    <n v="13.568220684837071"/>
    <s v="No"/>
    <s v="No"/>
    <s v="No"/>
    <x v="0"/>
    <s v="Growing"/>
    <n v="1.5341701534170149"/>
    <n v="1.5225207597065801E-2"/>
    <n v="0.38135550660016732"/>
    <s v="Yes"/>
    <s v="1.Sustaining"/>
    <s v="Hiring"/>
    <n v="1128.783487187668"/>
    <n v="0.28121908163489168"/>
    <n v="0.18837867221836041"/>
    <n v="0.15531309966960499"/>
    <n v="2.9271266514554191E-3"/>
    <s v="0-10"/>
    <n v="0.82447284419529598"/>
    <n v="14.052790663212591"/>
    <n v="6.5750758405996201"/>
    <n v="134.21071841004181"/>
    <n v="1768.195515216179"/>
  </r>
  <r>
    <n v="229"/>
    <n v="278"/>
    <n v="271"/>
    <n v="361"/>
    <n v="292"/>
    <s v="Hyundai Motor Poland sp. z o.o., Warszawa"/>
    <m/>
    <m/>
    <m/>
    <n v="2001"/>
    <m/>
    <s v="010372343"/>
    <n v="67315"/>
    <n v="5210335531"/>
    <s v="sp. z o.o."/>
    <s v="4511"/>
    <s v="Sprzedaż hurtowa i detaliczna samochodów osobowych i furgonetek"/>
    <m/>
    <s v="motoryzacja"/>
    <m/>
    <n v="500"/>
    <s v="J"/>
    <x v="1"/>
    <n v="1348981"/>
    <n v="20939"/>
    <n v="13561.65149"/>
    <n v="10248"/>
    <n v="4824"/>
    <n v="25389"/>
    <n v="57"/>
    <n v="11401.890670000001"/>
    <n v="394190.77448999998"/>
    <n v="34124.183409999998"/>
    <n v="360066.59107999998"/>
    <n v="167942"/>
    <n v="156021.03709999999"/>
    <m/>
    <m/>
    <s v="G"/>
    <s v="Wholesale and Retail Trade; Repair of Motor Vehicles and Motorcycles"/>
    <s v="45"/>
    <s v="WHOLESALE AND RETAIL TRADE SERVICES OF MOTOR VEHICLES; REPAIR SERVICES OF MOTOR VEHICLES"/>
    <s v="Medium-high"/>
    <n v="1.882087294038982E-2"/>
    <n v="-21.578892019124321"/>
    <n v="7.5968453225063954E-3"/>
    <n v="2.5997564284092538E-2"/>
    <n v="6.1021066796870353E-2"/>
    <x v="0"/>
    <n v="1"/>
    <n v="0.42604244154947979"/>
    <n v="200.03316964912281"/>
    <n v="23666.333333333328"/>
    <n v="598.66988438596491"/>
    <x v="0"/>
    <s v="Exp&lt;25"/>
    <s v="Exp&lt;50"/>
    <s v="Decreased Export Intensity"/>
    <n v="0"/>
    <n v="-1.8585308630355769E-2"/>
    <n v="71.779024413142864"/>
    <n v="0.54103872305305245"/>
    <n v="24.477553922567299"/>
    <n v="0.21895522388393829"/>
    <n v="14.483403713080151"/>
    <s v="Yes"/>
    <s v="No"/>
    <s v="No"/>
    <x v="0"/>
    <s v="Growing"/>
    <n v="9.433962264150944"/>
    <n v="9.0151096994297131E-2"/>
    <n v="2.2793668697027809"/>
    <s v="No"/>
    <s v="2.Hiring"/>
    <s v="Hiring"/>
    <n v="18490.426447016918"/>
    <n v="6.1540218067233712E-3"/>
    <n v="6.7130011287683741E-2"/>
    <n v="3.1802529435172019E-2"/>
    <n v="1.8585308630355769E-2"/>
    <s v="0-10"/>
    <n v="0.4737453312629904"/>
    <n v="14.35793711100254"/>
    <n v="3.970291913552122"/>
    <n v="211.61668396226409"/>
    <n v="32456.149056603768"/>
  </r>
  <r>
    <n v="229"/>
    <n v="278"/>
    <n v="271"/>
    <n v="361"/>
    <n v="292"/>
    <s v="Hyundai Motor Poland sp. z o.o., Warszawa"/>
    <m/>
    <m/>
    <m/>
    <n v="2001"/>
    <m/>
    <s v="010372343"/>
    <n v="67315"/>
    <n v="5210335531"/>
    <s v="sp. z o.o."/>
    <s v="4511"/>
    <s v="Sprzedaż hurtowa i detaliczna samochodów osobowych i furgonetek"/>
    <m/>
    <s v="motoryzacja"/>
    <m/>
    <n v="500"/>
    <s v="J"/>
    <x v="0"/>
    <n v="1720175.9"/>
    <n v="18368"/>
    <n v="13286.053540000001"/>
    <n v="10586"/>
    <n v="4988"/>
    <n v="31970"/>
    <n v="53"/>
    <n v="11215.68425"/>
    <n v="332866.60489000002"/>
    <n v="36335.3586"/>
    <n v="296531.24628999998"/>
    <n v="157694"/>
    <n v="175172.07167"/>
    <m/>
    <m/>
    <s v="G"/>
    <s v="Wholesale and Retail Trade; Repair of Motor Vehicles and Motorcycles"/>
    <s v="45"/>
    <s v="WHOLESALE AND RETAIL TRADE SERVICES OF MOTOR VEHICLES; REPAIR SERVICES OF MOTOR VEHICLES"/>
    <s v="Medium-high"/>
    <n v="1.8585308630355769E-2"/>
    <m/>
    <n v="6.1540218067233712E-3"/>
    <n v="3.1802529435172019E-2"/>
    <n v="6.7130011287683741E-2"/>
    <x v="0"/>
    <n v="1"/>
    <n v="0.4737453312629904"/>
    <n v="211.61668396226409"/>
    <n v="32456.149056603768"/>
    <n v="685.57280377358495"/>
    <x v="0"/>
    <s v="Exp&lt;25"/>
    <s v="Exp&lt;50"/>
    <s v="Decreased Export Intensity"/>
    <n v="0"/>
    <n v="-1.8585308630355769E-2"/>
    <n v="71.779024413142864"/>
    <n v="0.54103872305305245"/>
    <n v="24.477553922567299"/>
    <n v="0.21895522388393829"/>
    <n v="14.483403713080151"/>
    <s v="Yes"/>
    <s v="No"/>
    <s v="No"/>
    <x v="0"/>
    <s v="Growing"/>
    <n v="9.433962264150944"/>
    <n v="9.0151096994297131E-2"/>
    <n v="2.2793668697027809"/>
    <s v="No"/>
    <s v="2.Hiring"/>
    <s v="Hiring"/>
    <n v="18490.426447016918"/>
    <n v="6.1540218067233712E-3"/>
    <n v="6.7130011287683741E-2"/>
    <n v="3.1802529435172019E-2"/>
    <n v="1.8585308630355769E-2"/>
    <s v="0-10"/>
    <n v="0.4737453312629904"/>
    <n v="14.35793711100254"/>
    <n v="3.970291913552122"/>
    <n v="211.61668396226409"/>
    <n v="32456.149056603768"/>
  </r>
  <r>
    <n v="229"/>
    <n v="278"/>
    <n v="271"/>
    <n v="361"/>
    <n v="292"/>
    <s v="Hyundai Motor Poland sp. z o.o., Warszawa"/>
    <m/>
    <m/>
    <m/>
    <n v="2001"/>
    <m/>
    <s v="010372343"/>
    <n v="67315"/>
    <n v="5210335531"/>
    <s v="sp. z o.o."/>
    <s v="4511"/>
    <s v="Sprzedaż hurtowa i detaliczna samochodów osobowych i furgonetek"/>
    <m/>
    <s v="motoryzacja"/>
    <m/>
    <n v="500"/>
    <s v="J"/>
    <x v="2"/>
    <n v="2130585.5462799999"/>
    <n v="47966.261299999998"/>
    <n v="47299.30214"/>
    <n v="38411.888229999997"/>
    <n v="4416.4603200000001"/>
    <n v="30250"/>
    <n v="56"/>
    <n v="13210.754849999999"/>
    <n v="485638.12261000002"/>
    <n v="29994.206259999999"/>
    <n v="455643.91635000001"/>
    <n v="206354.32405"/>
    <n v="279283.79853999999"/>
    <m/>
    <m/>
    <s v="G"/>
    <s v="Wholesale and Retail Trade; Repair of Motor Vehicles and Motorcycles"/>
    <s v="45"/>
    <s v="WHOLESALE AND RETAIL TRADE SERVICES OF MOTOR VEHICLES; REPAIR SERVICES OF MOTOR VEHICLES"/>
    <s v="Medium-high"/>
    <n v="1.4197974849128429E-2"/>
    <n v="57.940367305395689"/>
    <n v="1.8028794148663551E-2"/>
    <n v="7.9095702008648364E-2"/>
    <n v="0.18614530326339429"/>
    <x v="0"/>
    <n v="1"/>
    <n v="0.42491376694435579"/>
    <n v="235.9063366071428"/>
    <n v="38046.170469285709"/>
    <n v="535.61082607142862"/>
    <x v="0"/>
    <s v="Exp&lt;25"/>
    <s v="Exp&lt;50"/>
    <s v="Decreased Export Intensity"/>
    <n v="0"/>
    <n v="-1.8585308630355769E-2"/>
    <n v="71.779024413142864"/>
    <n v="0.54103872305305245"/>
    <n v="24.477553922567299"/>
    <n v="0.21895522388393829"/>
    <n v="14.483403713080151"/>
    <s v="Yes"/>
    <s v="No"/>
    <s v="No"/>
    <x v="0"/>
    <s v="Growing"/>
    <n v="9.433962264150944"/>
    <n v="9.0151096994297131E-2"/>
    <n v="2.2793668697027809"/>
    <s v="No"/>
    <s v="2.Hiring"/>
    <s v="Hiring"/>
    <n v="18490.426447016918"/>
    <n v="6.1540218067233712E-3"/>
    <n v="6.7130011287683741E-2"/>
    <n v="3.1802529435172019E-2"/>
    <n v="1.8585308630355769E-2"/>
    <s v="0-10"/>
    <n v="0.4737453312629904"/>
    <n v="14.35793711100254"/>
    <n v="3.970291913552122"/>
    <n v="211.61668396226409"/>
    <n v="32456.149056603768"/>
  </r>
  <r>
    <n v="229"/>
    <n v="278"/>
    <n v="271"/>
    <n v="361"/>
    <n v="292"/>
    <s v="Hyundai Motor Poland sp. z o.o., Warszawa"/>
    <m/>
    <m/>
    <m/>
    <n v="2001"/>
    <m/>
    <s v="010372343"/>
    <n v="67315"/>
    <n v="5210335531"/>
    <s v="sp. z o.o."/>
    <s v="4511"/>
    <s v="Sprzedaż hurtowa i detaliczna samochodów osobowych i furgonetek"/>
    <m/>
    <s v="motoryzacja"/>
    <m/>
    <n v="500"/>
    <s v="J"/>
    <x v="3"/>
    <n v="2474718.4567900002"/>
    <n v="63448.664389999998"/>
    <n v="60424.589950000001"/>
    <n v="48356.655830000003"/>
    <n v="3829.0869299999999"/>
    <n v="30542"/>
    <n v="56"/>
    <n v="14320.43477"/>
    <n v="455829.98333000002"/>
    <n v="30945.421320000001"/>
    <n v="424884.56200999999"/>
    <n v="254710.97988"/>
    <n v="201119.00343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2341605937516041E-2"/>
    <n v="16.152034407201139"/>
    <n v="1.95402655592282E-2"/>
    <n v="0.10608485092783369"/>
    <n v="0.18984912174882251"/>
    <x v="0"/>
    <n v="1"/>
    <n v="0.55878504967849152"/>
    <n v="255.7220494642857"/>
    <n v="44191.401014107141"/>
    <n v="552.59680928571436"/>
    <x v="0"/>
    <s v="Exp&lt;25"/>
    <s v="Exp&lt;50"/>
    <s v="Decreased Export Intensity"/>
    <n v="0"/>
    <n v="-1.8585308630355769E-2"/>
    <n v="71.779024413142864"/>
    <n v="0.54103872305305245"/>
    <n v="24.477553922567299"/>
    <n v="0.21895522388393829"/>
    <n v="14.483403713080151"/>
    <s v="Yes"/>
    <s v="No"/>
    <s v="No"/>
    <x v="0"/>
    <s v="Growing"/>
    <n v="9.433962264150944"/>
    <n v="9.0151096994297131E-2"/>
    <n v="2.2793668697027809"/>
    <s v="No"/>
    <s v="2.Hiring"/>
    <s v="Hiring"/>
    <n v="18490.426447016918"/>
    <n v="6.1540218067233712E-3"/>
    <n v="6.7130011287683741E-2"/>
    <n v="3.1802529435172019E-2"/>
    <n v="1.8585308630355769E-2"/>
    <s v="0-10"/>
    <n v="0.4737453312629904"/>
    <n v="14.35793711100254"/>
    <n v="3.970291913552122"/>
    <n v="211.61668396226409"/>
    <n v="32456.149056603768"/>
  </r>
  <r>
    <n v="229"/>
    <n v="278"/>
    <n v="271"/>
    <n v="361"/>
    <n v="292"/>
    <s v="Hyundai Motor Poland sp. z o.o., Warszawa"/>
    <m/>
    <m/>
    <m/>
    <n v="2001"/>
    <m/>
    <s v="010372343"/>
    <n v="67315"/>
    <n v="5210335531"/>
    <s v="sp. z o.o."/>
    <s v="4511"/>
    <s v="Sprzedaż hurtowa i detaliczna samochodów osobowych i furgonetek"/>
    <m/>
    <s v="motoryzacja"/>
    <m/>
    <n v="500"/>
    <s v="J"/>
    <x v="4"/>
    <n v="2954901.3792099999"/>
    <n v="75284.266080000001"/>
    <n v="65711.239010000005"/>
    <n v="53018.873870000003"/>
    <n v="3940.3002999999999"/>
    <n v="0"/>
    <n v="58"/>
    <n v="16727.951079999999"/>
    <n v="617447.93225999991"/>
    <n v="56050.345600000001"/>
    <n v="561397.58665999991"/>
    <n v="259373.19769999999"/>
    <n v="358074.73453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9.403537444936411"/>
    <n v="1.7942688119146209E-2"/>
    <n v="8.5867764875232233E-2"/>
    <n v="0.20441153650472191"/>
    <x v="0"/>
    <n v="1"/>
    <n v="0.42007298777507451"/>
    <n v="288.41294965517238"/>
    <n v="50946.57550362069"/>
    <n v="966.3852689655173"/>
    <x v="0"/>
    <s v="Exp&lt;25"/>
    <s v="Exp&lt;50"/>
    <s v="Decreased Export Intensity"/>
    <n v="0"/>
    <n v="-1.8585308630355769E-2"/>
    <n v="71.779024413142864"/>
    <n v="0.54103872305305245"/>
    <n v="24.477553922567299"/>
    <n v="0.21895522388393829"/>
    <n v="14.483403713080151"/>
    <s v="Yes"/>
    <s v="No"/>
    <s v="No"/>
    <x v="0"/>
    <s v="Growing"/>
    <n v="9.433962264150944"/>
    <n v="9.0151096994297131E-2"/>
    <n v="2.2793668697027809"/>
    <s v="No"/>
    <s v="2.Hiring"/>
    <s v="Hiring"/>
    <n v="18490.426447016918"/>
    <n v="6.1540218067233712E-3"/>
    <n v="6.7130011287683741E-2"/>
    <n v="3.1802529435172019E-2"/>
    <n v="1.8585308630355769E-2"/>
    <s v="0-10"/>
    <n v="0.4737453312629904"/>
    <n v="14.35793711100254"/>
    <n v="3.970291913552122"/>
    <n v="211.61668396226409"/>
    <n v="32456.149056603768"/>
  </r>
  <r>
    <n v="503"/>
    <n v="272"/>
    <n v="292"/>
    <n v="287"/>
    <n v="293"/>
    <s v="UPM Raflatac sp. o.o., Kobierzyce"/>
    <m/>
    <m/>
    <m/>
    <n v="2001"/>
    <m/>
    <s v="010794162"/>
    <n v="32188"/>
    <n v="5221026986"/>
    <s v="sp. z o.o."/>
    <s v="1712"/>
    <s v="Produkcja papieru i tektury"/>
    <m/>
    <s v="produkcja"/>
    <m/>
    <n v="500"/>
    <s v="J"/>
    <x v="4"/>
    <n v="1451358.48811"/>
    <n v="69452.933799999999"/>
    <n v="89489.545050000001"/>
    <n v="81089.333109999992"/>
    <n v="42469.654280000002"/>
    <n v="1655"/>
    <n v="545"/>
    <n v="62269.669419999998"/>
    <n v="1201062.4898099999"/>
    <n v="399713.71227000002"/>
    <n v="801348.77753999992"/>
    <n v="980008.53973000008"/>
    <n v="221053.95008000001"/>
    <m/>
    <m/>
    <s v="C"/>
    <s v="Manufacturing"/>
    <s v="17"/>
    <s v="MANUFACTURE OF PAPER AND PAPER PRODUCTS"/>
    <s v="Medium-high"/>
    <n v="1.140310966283174E-3"/>
    <n v="-42.756570892339127"/>
    <n v="5.5871332805995308E-2"/>
    <n v="6.7514666220928929E-2"/>
    <n v="8.2743496431511437E-2"/>
    <x v="0"/>
    <n v="1"/>
    <n v="0.81595133312758017"/>
    <n v="114.2562741651376"/>
    <n v="2663.0430974495412"/>
    <n v="733.41965554128433"/>
    <x v="0"/>
    <s v="Exp&lt;25"/>
    <s v="Exp&lt;50"/>
    <s v="Decreased Export Intensity"/>
    <n v="0"/>
    <n v="-3.8597996427534682E-3"/>
    <n v="-15.50875568850633"/>
    <n v="-0.1685222746090993"/>
    <n v="-38.774460643845167"/>
    <n v="-0.49060577377821168"/>
    <n v="-4.1255409589338488"/>
    <s v="Yes"/>
    <s v="Yes"/>
    <s v="Yes"/>
    <x v="2"/>
    <s v="Declining"/>
    <n v="-10.94771241830065"/>
    <n v="-0.1159464878490821"/>
    <n v="-2.857053980035396"/>
    <s v="Yes"/>
    <s v="0.Reducing"/>
    <s v="Reducing"/>
    <n v="-143.75755614523041"/>
    <n v="3.7545364258843777E-2"/>
    <n v="8.4986664417714713E-2"/>
    <n v="6.1662577754661448E-2"/>
    <n v="5.0001106090366417E-3"/>
    <s v="0-10"/>
    <n v="0.72555592312208028"/>
    <n v="14.356532838751621"/>
    <n v="6.4167322825123261"/>
    <n v="126.6977124183007"/>
    <n v="2806.8006535947711"/>
  </r>
  <r>
    <n v="503"/>
    <n v="272"/>
    <n v="292"/>
    <n v="287"/>
    <n v="293"/>
    <s v="UPM Raflatac sp. o.o., Kobierzyce"/>
    <m/>
    <m/>
    <m/>
    <n v="2001"/>
    <m/>
    <s v="010794162"/>
    <n v="32188"/>
    <n v="5221026986"/>
    <s v="sp. z o.o."/>
    <s v="1712"/>
    <s v="Produkcja papieru i tektury"/>
    <m/>
    <s v="produkcja"/>
    <m/>
    <n v="500"/>
    <s v="J"/>
    <x v="1"/>
    <n v="1701091"/>
    <n v="69625"/>
    <n v="76822"/>
    <n v="73710"/>
    <n v="42502"/>
    <n v="2146"/>
    <n v="573"/>
    <n v="75327.600000000006"/>
    <n v="1029749"/>
    <n v="388235"/>
    <n v="641514"/>
    <n v="731431"/>
    <n v="298318.30939000001"/>
    <m/>
    <m/>
    <s v="C"/>
    <s v="Manufacturing"/>
    <s v="17"/>
    <s v="MANUFACTURE OF PAPER AND PAPER PRODUCTS"/>
    <s v="Medium-high"/>
    <n v="1.2615433271941361E-3"/>
    <n v="-0.97050697360868687"/>
    <n v="4.3331015213177893E-2"/>
    <n v="7.1580550211750624E-2"/>
    <n v="0.1007750560203218"/>
    <x v="0"/>
    <n v="1"/>
    <n v="0.71030027705780729"/>
    <n v="131.46178010471209"/>
    <n v="2968.7452006980802"/>
    <n v="677.54799301919718"/>
    <x v="0"/>
    <s v="Exp&lt;25"/>
    <s v="Exp&lt;50"/>
    <s v="Decreased Export Intensity"/>
    <n v="0"/>
    <n v="-3.8597996427534682E-3"/>
    <n v="-15.50875568850633"/>
    <n v="-0.1685222746090993"/>
    <n v="-38.774460643845167"/>
    <n v="-0.49060577377821168"/>
    <n v="-4.1255409589338488"/>
    <s v="Yes"/>
    <s v="Yes"/>
    <s v="Yes"/>
    <x v="2"/>
    <s v="Declining"/>
    <n v="-10.94771241830065"/>
    <n v="-0.1159464878490821"/>
    <n v="-2.857053980035396"/>
    <s v="Yes"/>
    <s v="0.Reducing"/>
    <s v="Reducing"/>
    <n v="-143.75755614523041"/>
    <n v="3.7545364258843777E-2"/>
    <n v="8.4986664417714713E-2"/>
    <n v="6.1662577754661448E-2"/>
    <n v="5.0001106090366417E-3"/>
    <s v="0-10"/>
    <n v="0.72555592312208028"/>
    <n v="14.356532838751621"/>
    <n v="6.4167322825123261"/>
    <n v="126.6977124183007"/>
    <n v="2806.8006535947711"/>
  </r>
  <r>
    <n v="503"/>
    <n v="272"/>
    <n v="292"/>
    <n v="287"/>
    <n v="293"/>
    <s v="UPM Raflatac sp. o.o., Kobierzyce"/>
    <m/>
    <m/>
    <m/>
    <n v="2001"/>
    <m/>
    <s v="010794162"/>
    <n v="32188"/>
    <n v="5221026986"/>
    <s v="sp. z o.o."/>
    <s v="1712"/>
    <s v="Produkcja papieru i tektury"/>
    <m/>
    <s v="produkcja"/>
    <m/>
    <n v="500"/>
    <s v="J"/>
    <x v="0"/>
    <n v="1717762"/>
    <n v="65896"/>
    <n v="66371"/>
    <n v="64494"/>
    <n v="43949"/>
    <n v="8589"/>
    <n v="612"/>
    <n v="77539"/>
    <n v="1045918"/>
    <n v="409367"/>
    <n v="636551"/>
    <n v="758872"/>
    <n v="287045.49456000002"/>
    <m/>
    <m/>
    <s v="C"/>
    <s v="Manufacturing"/>
    <s v="17"/>
    <s v="MANUFACTURE OF PAPER AND PAPER PRODUCTS"/>
    <s v="Medium-high"/>
    <n v="5.0001106090366417E-3"/>
    <m/>
    <n v="3.7545364258843777E-2"/>
    <n v="6.1662577754661448E-2"/>
    <n v="8.4986664417714713E-2"/>
    <x v="0"/>
    <n v="1"/>
    <n v="0.72555592312208028"/>
    <n v="126.6977124183007"/>
    <n v="2806.8006535947711"/>
    <n v="668.90032679738567"/>
    <x v="0"/>
    <s v="Exp&lt;25"/>
    <s v="Exp&lt;50"/>
    <s v="Decreased Export Intensity"/>
    <n v="0"/>
    <n v="-3.8597996427534682E-3"/>
    <n v="-15.50875568850633"/>
    <n v="-0.1685222746090993"/>
    <n v="-38.774460643845167"/>
    <n v="-0.49060577377821168"/>
    <n v="-4.1255409589338488"/>
    <s v="Yes"/>
    <s v="Yes"/>
    <s v="Yes"/>
    <x v="2"/>
    <s v="Declining"/>
    <n v="-10.94771241830065"/>
    <n v="-0.1159464878490821"/>
    <n v="-2.857053980035396"/>
    <s v="Yes"/>
    <s v="0.Reducing"/>
    <s v="Reducing"/>
    <n v="-143.75755614523041"/>
    <n v="3.7545364258843777E-2"/>
    <n v="8.4986664417714713E-2"/>
    <n v="6.1662577754661448E-2"/>
    <n v="5.0001106090366417E-3"/>
    <s v="0-10"/>
    <n v="0.72555592312208028"/>
    <n v="14.356532838751621"/>
    <n v="6.4167322825123261"/>
    <n v="126.6977124183007"/>
    <n v="2806.8006535947711"/>
  </r>
  <r>
    <n v="503"/>
    <n v="272"/>
    <n v="292"/>
    <n v="287"/>
    <n v="293"/>
    <s v="UPM Raflatac sp. o.o., Kobierzyce"/>
    <m/>
    <m/>
    <m/>
    <n v="2001"/>
    <m/>
    <s v="010794162"/>
    <n v="32188"/>
    <n v="5221026986"/>
    <s v="sp. z o.o."/>
    <s v="1712"/>
    <s v="Produkcja papieru i tektury"/>
    <m/>
    <s v="produkcja"/>
    <m/>
    <n v="500"/>
    <s v="J"/>
    <x v="2"/>
    <n v="1993867.6"/>
    <n v="77417"/>
    <n v="78847"/>
    <n v="77365"/>
    <n v="40806"/>
    <n v="2168.5"/>
    <n v="568"/>
    <n v="75395"/>
    <n v="1149296"/>
    <n v="427836"/>
    <n v="721460"/>
    <n v="808796"/>
    <n v="340499.27370000002"/>
    <m/>
    <m/>
    <s v="C"/>
    <s v="Manufacturing"/>
    <s v="17"/>
    <s v="MANUFACTURE OF PAPER AND PAPER PRODUCTS"/>
    <s v="Medium-high"/>
    <n v="1.08758475236771E-3"/>
    <n v="17.211107459859591"/>
    <n v="3.8801473076747917E-2"/>
    <n v="6.7315121604878111E-2"/>
    <n v="9.5654528459586843E-2"/>
    <x v="0"/>
    <n v="1"/>
    <n v="0.70373167573888706"/>
    <n v="132.73767605633799"/>
    <n v="3510.330281690141"/>
    <n v="753.23239436619713"/>
    <x v="0"/>
    <s v="Exp&lt;25"/>
    <s v="Exp&lt;50"/>
    <s v="Decreased Export Intensity"/>
    <n v="0"/>
    <n v="-3.8597996427534682E-3"/>
    <n v="-15.50875568850633"/>
    <n v="-0.1685222746090993"/>
    <n v="-38.774460643845167"/>
    <n v="-0.49060577377821168"/>
    <n v="-4.1255409589338488"/>
    <s v="Yes"/>
    <s v="Yes"/>
    <s v="Yes"/>
    <x v="2"/>
    <s v="Declining"/>
    <n v="-10.94771241830065"/>
    <n v="-0.1159464878490821"/>
    <n v="-2.857053980035396"/>
    <s v="Yes"/>
    <s v="0.Reducing"/>
    <s v="Reducing"/>
    <n v="-143.75755614523041"/>
    <n v="3.7545364258843777E-2"/>
    <n v="8.4986664417714713E-2"/>
    <n v="6.1662577754661448E-2"/>
    <n v="5.0001106090366417E-3"/>
    <s v="0-10"/>
    <n v="0.72555592312208028"/>
    <n v="14.356532838751621"/>
    <n v="6.4167322825123261"/>
    <n v="126.6977124183007"/>
    <n v="2806.8006535947711"/>
  </r>
  <r>
    <n v="503"/>
    <n v="272"/>
    <n v="292"/>
    <n v="287"/>
    <n v="293"/>
    <s v="UPM Raflatac sp. o.o., Kobierzyce"/>
    <m/>
    <m/>
    <m/>
    <n v="2001"/>
    <m/>
    <s v="010794162"/>
    <n v="32188"/>
    <n v="5221026986"/>
    <s v="sp. z o.o."/>
    <s v="1712"/>
    <s v="Produkcja papieru i tektury"/>
    <m/>
    <s v="produkcja"/>
    <m/>
    <n v="500"/>
    <s v="J"/>
    <x v="3"/>
    <n v="2535415"/>
    <n v="96599"/>
    <n v="96693"/>
    <n v="90123"/>
    <n v="40306"/>
    <n v="2507977"/>
    <n v="559"/>
    <n v="77634"/>
    <n v="1292287"/>
    <n v="419963"/>
    <n v="872324"/>
    <n v="898919"/>
    <n v="393367.75908999989"/>
    <m/>
    <m/>
    <s v="C"/>
    <s v="Manufacturing"/>
    <s v="17"/>
    <s v="MANUFACTURE OF PAPER AND PAPER PRODUCTS"/>
    <s v="Medium-high"/>
    <n v="0.98917810299300113"/>
    <n v="27.160649984983959"/>
    <n v="3.5545660177919589E-2"/>
    <n v="6.9739152370951657E-2"/>
    <n v="0.10025708656731031"/>
    <x v="0"/>
    <n v="1"/>
    <n v="0.69560322126586427"/>
    <n v="138.88014311270129"/>
    <n v="4535.6261180679776"/>
    <n v="751.27549194991059"/>
    <x v="3"/>
    <s v="Exp&lt;25"/>
    <s v="Exp&lt;50"/>
    <s v="Decreased Export Intensity"/>
    <n v="0"/>
    <n v="-3.8597996427534682E-3"/>
    <n v="-15.50875568850633"/>
    <n v="-0.1685222746090993"/>
    <n v="-38.774460643845167"/>
    <n v="-0.49060577377821168"/>
    <n v="-4.1255409589338488"/>
    <s v="Yes"/>
    <s v="Yes"/>
    <s v="Yes"/>
    <x v="2"/>
    <s v="Declining"/>
    <n v="-10.94771241830065"/>
    <n v="-0.1159464878490821"/>
    <n v="-2.857053980035396"/>
    <s v="Yes"/>
    <s v="0.Reducing"/>
    <s v="Reducing"/>
    <n v="-143.75755614523041"/>
    <n v="3.7545364258843777E-2"/>
    <n v="8.4986664417714713E-2"/>
    <n v="6.1662577754661448E-2"/>
    <n v="5.0001106090366417E-3"/>
    <s v="0-10"/>
    <n v="0.72555592312208028"/>
    <n v="14.356532838751621"/>
    <n v="6.4167322825123261"/>
    <n v="126.6977124183007"/>
    <n v="2806.8006535947711"/>
  </r>
  <r>
    <n v="321"/>
    <n v="349"/>
    <n v="314"/>
    <n v="300"/>
    <n v="294"/>
    <s v="Teva Operations Poland sp. z o.o., Warszawa"/>
    <m/>
    <m/>
    <m/>
    <n v="1996"/>
    <m/>
    <s v="012230311"/>
    <n v="70048"/>
    <n v="9511588683"/>
    <s v="sp. z o.o."/>
    <s v="2120"/>
    <s v="Produkcja leków i pozostałych wyrobów farmaceutycznych"/>
    <s v="Usługi zdrowotne i rekreacja "/>
    <s v="ochrona zdrowia i farmacja"/>
    <s v="Wielka Brytania, Niemcy, Malta, Hiszpania, Włochy"/>
    <n v="500"/>
    <s v="J"/>
    <x v="1"/>
    <n v="1634621"/>
    <n v="268013"/>
    <n v="288784"/>
    <n v="236643"/>
    <n v="25597"/>
    <n v="561544"/>
    <n v="626"/>
    <n v="66595"/>
    <n v="1425175.9"/>
    <n v="387559.9"/>
    <n v="1037616"/>
    <n v="989747"/>
    <n v="435428.38305"/>
    <m/>
    <m/>
    <s v="C"/>
    <s v="Manufacturing"/>
    <s v="21"/>
    <s v="MANUFACTURE OF BASIC PHARMACEUTICAL PRODUCTS AND PHARMACEUTICAL PREPARATIONS"/>
    <s v="Medium-low"/>
    <n v="0.34353161986784703"/>
    <n v="-4.8187993557620938"/>
    <n v="0.14476933796886249"/>
    <n v="0.1660447668249232"/>
    <n v="0.2390944352445625"/>
    <x v="0"/>
    <n v="1"/>
    <n v="0.694473573402413"/>
    <n v="106.3817891373802"/>
    <n v="2611.2156549520769"/>
    <n v="619.10527156549529"/>
    <x v="4"/>
    <s v="Exp&gt;25"/>
    <s v="Exp&lt;50"/>
    <s v="Increased Export Intensity"/>
    <n v="1"/>
    <n v="0.107196562563333"/>
    <n v="26.349375686657218"/>
    <n v="0.23388070669149921"/>
    <n v="-8.4424813864802726"/>
    <n v="-8.8202792477613201E-2"/>
    <n v="6.0213366133059054"/>
    <s v="Yes"/>
    <s v="Yes"/>
    <s v="Yes"/>
    <x v="3"/>
    <s v="Declining"/>
    <n v="-3.3546325878594252"/>
    <n v="-3.4121913069256493E-2"/>
    <n v="-0.8494196976463364"/>
    <s v="No"/>
    <s v="0.Reducing"/>
    <s v="Reducing"/>
    <n v="843.19025326401379"/>
    <n v="0.1214554978577809"/>
    <n v="0.22595555959979369"/>
    <n v="0.1140763743199225"/>
    <n v="0.32013045468149698"/>
    <s v="25-50"/>
    <n v="0.50486199375652185"/>
    <n v="14.35630926707675"/>
    <n v="6.4393503711000983"/>
    <n v="96.675718849840251"/>
    <n v="2743.415335463259"/>
  </r>
  <r>
    <n v="321"/>
    <n v="349"/>
    <n v="314"/>
    <n v="300"/>
    <n v="294"/>
    <s v="Teva Operations Poland sp. z o.o., Warszawa"/>
    <m/>
    <m/>
    <m/>
    <n v="1996"/>
    <m/>
    <s v="012230311"/>
    <n v="70048"/>
    <n v="9511588683"/>
    <s v="sp. z o.o."/>
    <s v="2120"/>
    <s v="Produkcja leków i pozostałych wyrobów farmaceutycznych"/>
    <s v="Usługi zdrowotne i rekreacja "/>
    <s v="ochrona zdrowia i farmacja"/>
    <s v="Wielka Brytania, Niemcy, Malta, Hiszpania, Włochy"/>
    <n v="500"/>
    <s v="J"/>
    <x v="0"/>
    <n v="1717378"/>
    <n v="260541"/>
    <n v="261260"/>
    <n v="208585"/>
    <n v="25200"/>
    <n v="549785"/>
    <n v="626"/>
    <n v="60519"/>
    <n v="1828468"/>
    <n v="372999"/>
    <n v="1455469"/>
    <n v="923124"/>
    <n v="905344.07900999999"/>
    <m/>
    <m/>
    <s v="C"/>
    <s v="Manufacturing"/>
    <s v="21"/>
    <s v="MANUFACTURE OF BASIC PHARMACEUTICAL PRODUCTS AND PHARMACEUTICAL PREPARATIONS"/>
    <s v="Medium-low"/>
    <n v="0.32013045468149698"/>
    <m/>
    <n v="0.1214554978577809"/>
    <n v="0.1140763743199225"/>
    <n v="0.22595555959979369"/>
    <x v="0"/>
    <n v="1"/>
    <n v="0.50486199375652185"/>
    <n v="96.675718849840251"/>
    <n v="2743.415335463259"/>
    <n v="595.84504792332268"/>
    <x v="4"/>
    <s v="Exp&gt;25"/>
    <s v="Exp&lt;50"/>
    <s v="Increased Export Intensity"/>
    <n v="1"/>
    <n v="0.107196562563333"/>
    <n v="26.349375686657218"/>
    <n v="0.23388070669149921"/>
    <n v="-8.4424813864802726"/>
    <n v="-8.8202792477613201E-2"/>
    <n v="6.0213366133059054"/>
    <s v="Yes"/>
    <s v="Yes"/>
    <s v="Yes"/>
    <x v="3"/>
    <s v="Declining"/>
    <n v="-3.3546325878594252"/>
    <n v="-3.4121913069256493E-2"/>
    <n v="-0.8494196976463364"/>
    <s v="No"/>
    <s v="0.Reducing"/>
    <s v="Reducing"/>
    <n v="843.19025326401379"/>
    <n v="0.1214554978577809"/>
    <n v="0.22595555959979369"/>
    <n v="0.1140763743199225"/>
    <n v="0.32013045468149698"/>
    <s v="25-50"/>
    <n v="0.50486199375652185"/>
    <n v="14.35630926707675"/>
    <n v="6.4393503711000983"/>
    <n v="96.675718849840251"/>
    <n v="2743.415335463259"/>
  </r>
  <r>
    <n v="321"/>
    <n v="349"/>
    <n v="314"/>
    <n v="300"/>
    <n v="294"/>
    <s v="Teva Operations Poland sp. z o.o., Warszawa"/>
    <m/>
    <m/>
    <m/>
    <n v="1996"/>
    <m/>
    <s v="012230311"/>
    <n v="70048"/>
    <n v="9511588683"/>
    <s v="sp. z o.o."/>
    <s v="2120"/>
    <s v="Produkcja leków i pozostałych wyrobów farmaceutycznych"/>
    <s v="Usługi zdrowotne i rekreacja "/>
    <s v="ochrona zdrowia i farmacja"/>
    <s v="Wielka Brytania, Niemcy, Malta, Hiszpania, Włochy"/>
    <n v="500"/>
    <s v="J"/>
    <x v="2"/>
    <n v="1803841.1394400001"/>
    <n v="361532.94692000002"/>
    <n v="372999.49531999999"/>
    <n v="302040.91057000001"/>
    <n v="25372"/>
    <n v="705562"/>
    <n v="619"/>
    <n v="66224"/>
    <n v="1331160.8118"/>
    <n v="411193.09268"/>
    <n v="919967.71912000002"/>
    <n v="871788.01977999997"/>
    <n v="459372.79201999999"/>
    <m/>
    <m/>
    <s v="C"/>
    <s v="Manufacturing"/>
    <s v="21"/>
    <s v="MANUFACTURE OF BASIC PHARMACEUTICAL PRODUCTS AND PHARMACEUTICAL PREPARATIONS"/>
    <s v="Medium-low"/>
    <n v="0.39114420032522418"/>
    <n v="10.35225532034643"/>
    <n v="0.16744318774311151"/>
    <n v="0.2269003924188388"/>
    <n v="0.34646141460652502"/>
    <x v="0"/>
    <n v="1"/>
    <n v="0.65490811632380119"/>
    <n v="106.9854604200323"/>
    <n v="2914.1213884329559"/>
    <n v="664.28609479806141"/>
    <x v="4"/>
    <s v="Exp&gt;25"/>
    <s v="Exp&lt;50"/>
    <s v="Increased Export Intensity"/>
    <n v="1"/>
    <n v="0.107196562563333"/>
    <n v="26.349375686657218"/>
    <n v="0.23388070669149921"/>
    <n v="-8.4424813864802726"/>
    <n v="-8.8202792477613201E-2"/>
    <n v="6.0213366133059054"/>
    <s v="Yes"/>
    <s v="Yes"/>
    <s v="Yes"/>
    <x v="3"/>
    <s v="Declining"/>
    <n v="-3.3546325878594252"/>
    <n v="-3.4121913069256493E-2"/>
    <n v="-0.8494196976463364"/>
    <s v="No"/>
    <s v="0.Reducing"/>
    <s v="Reducing"/>
    <n v="843.19025326401379"/>
    <n v="0.1214554978577809"/>
    <n v="0.22595555959979369"/>
    <n v="0.1140763743199225"/>
    <n v="0.32013045468149698"/>
    <s v="25-50"/>
    <n v="0.50486199375652185"/>
    <n v="14.35630926707675"/>
    <n v="6.4393503711000983"/>
    <n v="96.675718849840251"/>
    <n v="2743.415335463259"/>
  </r>
  <r>
    <n v="321"/>
    <n v="349"/>
    <n v="314"/>
    <n v="300"/>
    <n v="294"/>
    <s v="Teva Operations Poland sp. z o.o., Warszawa"/>
    <m/>
    <m/>
    <m/>
    <n v="1996"/>
    <m/>
    <s v="012230311"/>
    <n v="70048"/>
    <n v="9511588683"/>
    <s v="sp. z o.o."/>
    <s v="2120"/>
    <s v="Produkcja leków i pozostałych wyrobów farmaceutycznych"/>
    <s v="Usługi zdrowotne i rekreacja "/>
    <s v="ochrona zdrowia i farmacja"/>
    <s v="Wielka Brytania, Niemcy, Malta, Hiszpania, Włochy"/>
    <n v="500"/>
    <s v="J"/>
    <x v="3"/>
    <n v="1950920.98346"/>
    <n v="419203.68064999999"/>
    <n v="433951.32011999999"/>
    <n v="351391.69696999999"/>
    <n v="25005"/>
    <n v="746638"/>
    <n v="595"/>
    <n v="69063.5"/>
    <n v="1299885.12619"/>
    <n v="389330.35238"/>
    <n v="910554.77380999993"/>
    <n v="773199.71675000002"/>
    <n v="526685.40943999996"/>
    <m/>
    <m/>
    <s v="C"/>
    <s v="Manufacturing"/>
    <s v="21"/>
    <s v="MANUFACTURE OF BASIC PHARMACEUTICAL PRODUCTS AND PHARMACEUTICAL PREPARATIONS"/>
    <s v="Medium-low"/>
    <n v="0.38271052817106999"/>
    <n v="8.1537027182815294"/>
    <n v="0.18011580169013269"/>
    <n v="0.2703251925036938"/>
    <n v="0.45446433742501757"/>
    <x v="0"/>
    <n v="1"/>
    <n v="0.59482157397728697"/>
    <n v="116.0731092436975"/>
    <n v="3278.858795731092"/>
    <n v="654.33672668907559"/>
    <x v="4"/>
    <s v="Exp&gt;25"/>
    <s v="Exp&lt;50"/>
    <s v="Increased Export Intensity"/>
    <n v="1"/>
    <n v="0.107196562563333"/>
    <n v="26.349375686657218"/>
    <n v="0.23388070669149921"/>
    <n v="-8.4424813864802726"/>
    <n v="-8.8202792477613201E-2"/>
    <n v="6.0213366133059054"/>
    <s v="Yes"/>
    <s v="Yes"/>
    <s v="Yes"/>
    <x v="3"/>
    <s v="Declining"/>
    <n v="-3.3546325878594252"/>
    <n v="-3.4121913069256493E-2"/>
    <n v="-0.8494196976463364"/>
    <s v="No"/>
    <s v="0.Reducing"/>
    <s v="Reducing"/>
    <n v="843.19025326401379"/>
    <n v="0.1214554978577809"/>
    <n v="0.22595555959979369"/>
    <n v="0.1140763743199225"/>
    <n v="0.32013045468149698"/>
    <s v="25-50"/>
    <n v="0.50486199375652185"/>
    <n v="14.35630926707675"/>
    <n v="6.4393503711000983"/>
    <n v="96.675718849840251"/>
    <n v="2743.415335463259"/>
  </r>
  <r>
    <n v="321"/>
    <n v="349"/>
    <n v="314"/>
    <n v="300"/>
    <n v="294"/>
    <s v="Teva Operations Poland sp. z o.o., Warszawa"/>
    <m/>
    <m/>
    <m/>
    <n v="1996"/>
    <m/>
    <s v="012230311"/>
    <n v="70048"/>
    <n v="9511588683"/>
    <s v="sp. z o.o."/>
    <s v="2120"/>
    <s v="Produkcja leków i pozostałych wyrobów farmaceutycznych"/>
    <s v="Usługi zdrowotne i rekreacja "/>
    <s v="ochrona zdrowia i farmacja"/>
    <s v="Wielka Brytania, Niemcy, Malta, Hiszpania, Włochy"/>
    <n v="500"/>
    <s v="J"/>
    <x v="4"/>
    <n v="2169896.38118"/>
    <n v="501740.90503000002"/>
    <n v="518217.99778999999"/>
    <n v="419615.73709000001"/>
    <n v="33623.144820000001"/>
    <n v="927255.34830000007"/>
    <n v="605"/>
    <n v="82753.872730000003"/>
    <n v="1756180.12999"/>
    <n v="255512.64377"/>
    <n v="1500667.4862200001"/>
    <n v="1192815.4538400001"/>
    <n v="563364.67614999996"/>
    <m/>
    <m/>
    <s v="C"/>
    <s v="Manufacturing"/>
    <s v="21"/>
    <s v="MANUFACTURE OF BASIC PHARMACEUTICAL PRODUCTS AND PHARMACEUTICAL PREPARATIONS"/>
    <s v="Medium-low"/>
    <n v="0.42732701724483002"/>
    <n v="11.22420639157011"/>
    <n v="0.1933805414532333"/>
    <n v="0.23893661585408629"/>
    <n v="0.35178596633631959"/>
    <x v="0"/>
    <n v="1"/>
    <n v="0.67921019801470583"/>
    <n v="136.7832607107438"/>
    <n v="3586.6055887272728"/>
    <n v="422.33494838016532"/>
    <x v="4"/>
    <s v="Exp&gt;25"/>
    <s v="Exp&lt;50"/>
    <s v="Increased Export Intensity"/>
    <n v="1"/>
    <n v="0.107196562563333"/>
    <n v="26.349375686657218"/>
    <n v="0.23388070669149921"/>
    <n v="-8.4424813864802726"/>
    <n v="-8.8202792477613201E-2"/>
    <n v="6.0213366133059054"/>
    <s v="Yes"/>
    <s v="Yes"/>
    <s v="Yes"/>
    <x v="3"/>
    <s v="Declining"/>
    <n v="-3.3546325878594252"/>
    <n v="-3.4121913069256493E-2"/>
    <n v="-0.8494196976463364"/>
    <s v="No"/>
    <s v="0.Reducing"/>
    <s v="Reducing"/>
    <n v="843.19025326401379"/>
    <n v="0.1214554978577809"/>
    <n v="0.22595555959979369"/>
    <n v="0.1140763743199225"/>
    <n v="0.32013045468149698"/>
    <s v="25-50"/>
    <n v="0.50486199375652185"/>
    <n v="14.35630926707675"/>
    <n v="6.4393503711000983"/>
    <n v="96.675718849840251"/>
    <n v="2743.415335463259"/>
  </r>
  <r>
    <n v="422"/>
    <n v="346"/>
    <n v="310"/>
    <n v="296"/>
    <n v="295"/>
    <s v="Black Red White SA GK, Biłgoraj"/>
    <m/>
    <m/>
    <m/>
    <n v="2002"/>
    <m/>
    <n v="950411093"/>
    <n v="89493"/>
    <n v="9181745428"/>
    <s v="SA"/>
    <s v="3109"/>
    <s v="Produkcja pozostałych mebli"/>
    <m/>
    <s v="produkcja"/>
    <m/>
    <n v="400"/>
    <s v="S"/>
    <x v="1"/>
    <n v="1647858"/>
    <n v="136313"/>
    <n v="116318"/>
    <n v="94327"/>
    <n v="77946"/>
    <n v="397971"/>
    <n v="7737"/>
    <n v="449402"/>
    <n v="1694110"/>
    <n v="1189921"/>
    <n v="504189"/>
    <n v="994628"/>
    <n v="570774"/>
    <m/>
    <m/>
    <s v="C"/>
    <s v="Manufacturing"/>
    <s v="31"/>
    <s v="MANUFACTURE OF FURNITURE"/>
    <s v="Medium-high"/>
    <n v="0.24150806683585599"/>
    <n v="-3.8782181405832228"/>
    <n v="5.7242189557595378E-2"/>
    <n v="5.567938327499395E-2"/>
    <n v="9.4836461471022329E-2"/>
    <x v="1"/>
    <n v="0"/>
    <n v="0.58710945570240425"/>
    <n v="58.084787385291463"/>
    <n v="212.98410236525791"/>
    <n v="153.79617422773691"/>
    <x v="1"/>
    <s v="Exp&gt;25"/>
    <s v="Exp&lt;50"/>
    <s v="Decreased Export Intensity"/>
    <n v="0"/>
    <n v="-1.131036054340451E-3"/>
    <n v="-2.2981385299566481"/>
    <n v="-2.3249574203321188E-2"/>
    <n v="-29.20154965938886"/>
    <n v="-0.34533307337243541"/>
    <n v="-0.5795534271506475"/>
    <s v="Yes"/>
    <s v="Yes"/>
    <s v="Yes"/>
    <x v="2"/>
    <s v="Declining"/>
    <n v="-21.522278690462119"/>
    <n v="-0.24235540645402051"/>
    <n v="-5.8789862736290939"/>
    <s v="Yes"/>
    <s v="0.Reducing"/>
    <s v="Reducing"/>
    <n v="49.633718884520484"/>
    <n v="-6.6806895232228774E-3"/>
    <n v="-7.942628328268489E-3"/>
    <n v="-5.2326574845779836E-3"/>
    <n v="0.26639869244445691"/>
    <s v="25-50"/>
    <n v="0.65880679144389909"/>
    <n v="14.35454105811897"/>
    <n v="9.0432226489245"/>
    <n v="55.724737028720007"/>
    <n v="202.61718472993729"/>
  </r>
  <r>
    <n v="422"/>
    <n v="346"/>
    <n v="310"/>
    <n v="296"/>
    <n v="295"/>
    <s v="Black Red White SA GK, Biłgoraj"/>
    <m/>
    <m/>
    <m/>
    <n v="2002"/>
    <m/>
    <n v="950411093"/>
    <n v="89493"/>
    <n v="9181745428"/>
    <s v="SA"/>
    <s v="3109"/>
    <s v="Produkcja pozostałych mebli"/>
    <m/>
    <s v="produkcja"/>
    <m/>
    <n v="400"/>
    <s v="S"/>
    <x v="4"/>
    <n v="1674946"/>
    <n v="-47943"/>
    <n v="-80058"/>
    <n v="-86321"/>
    <n v="59942"/>
    <n v="444309"/>
    <n v="6640"/>
    <n v="460400"/>
    <n v="1602288"/>
    <n v="987678"/>
    <n v="614610"/>
    <n v="802905"/>
    <n v="798381"/>
    <m/>
    <m/>
    <s v="C"/>
    <s v="Manufacturing"/>
    <s v="31"/>
    <s v="MANUFACTURE OF FURNITURE"/>
    <s v="Medium-high"/>
    <n v="0.26526765639011651"/>
    <n v="-14.888100922083771"/>
    <n v="-5.1536586851158188E-2"/>
    <n v="-5.3873585772345543E-2"/>
    <n v="-0.1075108512215019"/>
    <x v="1"/>
    <n v="0"/>
    <n v="0.50109905335370419"/>
    <n v="69.337349397590359"/>
    <n v="252.2509036144578"/>
    <n v="148.74668674698799"/>
    <x v="4"/>
    <s v="Exp&gt;25"/>
    <s v="Exp&lt;50"/>
    <s v="Decreased Export Intensity"/>
    <n v="0"/>
    <n v="-1.131036054340451E-3"/>
    <n v="-2.2981385299566481"/>
    <n v="-2.3249574203321188E-2"/>
    <n v="-29.20154965938886"/>
    <n v="-0.34533307337243541"/>
    <n v="-0.5795534271506475"/>
    <s v="Yes"/>
    <s v="Yes"/>
    <s v="Yes"/>
    <x v="2"/>
    <s v="Declining"/>
    <n v="-21.522278690462119"/>
    <n v="-0.24235540645402051"/>
    <n v="-5.8789862736290939"/>
    <s v="Yes"/>
    <s v="0.Reducing"/>
    <s v="Reducing"/>
    <n v="49.633718884520484"/>
    <n v="-6.6806895232228774E-3"/>
    <n v="-7.942628328268489E-3"/>
    <n v="-5.2326574845779836E-3"/>
    <n v="0.26639869244445691"/>
    <s v="25-50"/>
    <n v="0.65880679144389909"/>
    <n v="14.35454105811897"/>
    <n v="9.0432226489245"/>
    <n v="55.724737028720007"/>
    <n v="202.61718472993729"/>
  </r>
  <r>
    <n v="422"/>
    <n v="346"/>
    <n v="310"/>
    <n v="296"/>
    <n v="295"/>
    <s v="Black Red White SA GK, Biłgoraj"/>
    <m/>
    <m/>
    <m/>
    <n v="2002"/>
    <m/>
    <n v="950411093"/>
    <n v="89493"/>
    <n v="9181745428"/>
    <s v="SA"/>
    <s v="3109"/>
    <s v="Produkcja pozostałych mebli"/>
    <m/>
    <s v="produkcja"/>
    <m/>
    <n v="400"/>
    <s v="S"/>
    <x v="0"/>
    <n v="1714344"/>
    <n v="19718"/>
    <n v="7480"/>
    <n v="-11453"/>
    <n v="82487"/>
    <n v="456699"/>
    <n v="8461"/>
    <n v="471487"/>
    <n v="2188754"/>
    <n v="1534714"/>
    <n v="654040"/>
    <n v="1441966"/>
    <n v="567007"/>
    <m/>
    <m/>
    <s v="C"/>
    <s v="Manufacturing"/>
    <s v="31"/>
    <s v="MANUFACTURE OF FURNITURE"/>
    <s v="Medium-high"/>
    <n v="0.26639869244445691"/>
    <m/>
    <n v="-6.6806895232228774E-3"/>
    <n v="-5.2326574845779836E-3"/>
    <n v="-7.942628328268489E-3"/>
    <x v="1"/>
    <n v="0"/>
    <n v="0.65880679144389909"/>
    <n v="55.724737028720007"/>
    <n v="202.61718472993729"/>
    <n v="181.38683370759961"/>
    <x v="4"/>
    <s v="Exp&gt;25"/>
    <s v="Exp&lt;50"/>
    <s v="Decreased Export Intensity"/>
    <n v="0"/>
    <n v="-1.131036054340451E-3"/>
    <n v="-2.2981385299566481"/>
    <n v="-2.3249574203321188E-2"/>
    <n v="-29.20154965938886"/>
    <n v="-0.34533307337243541"/>
    <n v="-0.5795534271506475"/>
    <s v="Yes"/>
    <s v="Yes"/>
    <s v="Yes"/>
    <x v="2"/>
    <s v="Declining"/>
    <n v="-21.522278690462119"/>
    <n v="-0.24235540645402051"/>
    <n v="-5.8789862736290939"/>
    <s v="Yes"/>
    <s v="0.Reducing"/>
    <s v="Reducing"/>
    <n v="49.633718884520484"/>
    <n v="-6.6806895232228774E-3"/>
    <n v="-7.942628328268489E-3"/>
    <n v="-5.2326574845779836E-3"/>
    <n v="0.26639869244445691"/>
    <s v="25-50"/>
    <n v="0.65880679144389909"/>
    <n v="14.35454105811897"/>
    <n v="9.0432226489245"/>
    <n v="55.724737028720007"/>
    <n v="202.61718472993729"/>
  </r>
  <r>
    <n v="422"/>
    <n v="346"/>
    <n v="310"/>
    <n v="296"/>
    <n v="295"/>
    <s v="Black Red White SA GK, Biłgoraj"/>
    <m/>
    <m/>
    <m/>
    <n v="2002"/>
    <m/>
    <n v="950411093"/>
    <n v="89493"/>
    <n v="9181745428"/>
    <s v="SA"/>
    <s v="3109"/>
    <s v="Produkcja pozostałych mebli"/>
    <m/>
    <s v="produkcja"/>
    <m/>
    <n v="400"/>
    <s v="S"/>
    <x v="2"/>
    <n v="1847173"/>
    <n v="123308"/>
    <n v="113104"/>
    <n v="91853"/>
    <n v="69327"/>
    <n v="437528"/>
    <n v="7821"/>
    <n v="487790"/>
    <n v="1763812"/>
    <n v="1099740"/>
    <n v="664072"/>
    <n v="1040962"/>
    <n v="612870"/>
    <m/>
    <m/>
    <s v="C"/>
    <s v="Manufacturing"/>
    <s v="31"/>
    <s v="MANUFACTURE OF FURNITURE"/>
    <s v="Medium-high"/>
    <n v="0.2368635747707443"/>
    <n v="12.09539899675822"/>
    <n v="4.9726257367339169E-2"/>
    <n v="5.2076411771776132E-2"/>
    <n v="8.8238571628935544E-2"/>
    <x v="1"/>
    <n v="0"/>
    <n v="0.59017741119801881"/>
    <n v="62.369262242679973"/>
    <n v="236.1811788773814"/>
    <n v="140.61373225930191"/>
    <x v="1"/>
    <s v="Exp&gt;25"/>
    <s v="Exp&lt;50"/>
    <s v="Decreased Export Intensity"/>
    <n v="0"/>
    <n v="-1.131036054340451E-3"/>
    <n v="-2.2981385299566481"/>
    <n v="-2.3249574203321188E-2"/>
    <n v="-29.20154965938886"/>
    <n v="-0.34533307337243541"/>
    <n v="-0.5795534271506475"/>
    <s v="Yes"/>
    <s v="Yes"/>
    <s v="Yes"/>
    <x v="2"/>
    <s v="Declining"/>
    <n v="-21.522278690462119"/>
    <n v="-0.24235540645402051"/>
    <n v="-5.8789862736290939"/>
    <s v="Yes"/>
    <s v="0.Reducing"/>
    <s v="Reducing"/>
    <n v="49.633718884520484"/>
    <n v="-6.6806895232228774E-3"/>
    <n v="-7.942628328268489E-3"/>
    <n v="-5.2326574845779836E-3"/>
    <n v="0.26639869244445691"/>
    <s v="25-50"/>
    <n v="0.65880679144389909"/>
    <n v="14.35454105811897"/>
    <n v="9.0432226489245"/>
    <n v="55.724737028720007"/>
    <n v="202.61718472993729"/>
  </r>
  <r>
    <n v="422"/>
    <n v="346"/>
    <n v="310"/>
    <n v="296"/>
    <n v="295"/>
    <s v="Black Red White SA GK, Biłgoraj"/>
    <m/>
    <m/>
    <m/>
    <n v="2002"/>
    <m/>
    <n v="950411093"/>
    <n v="89493"/>
    <n v="9181745428"/>
    <s v="SA"/>
    <s v="3109"/>
    <s v="Produkcja pozostałych mebli"/>
    <m/>
    <s v="produkcja"/>
    <m/>
    <n v="400"/>
    <s v="S"/>
    <x v="3"/>
    <n v="1967934"/>
    <n v="15024"/>
    <n v="-12870"/>
    <n v="-32927"/>
    <n v="62346"/>
    <n v="397280"/>
    <n v="7498"/>
    <n v="489627"/>
    <n v="1668353"/>
    <n v="1013118"/>
    <n v="655235"/>
    <n v="867024"/>
    <n v="706343"/>
    <m/>
    <m/>
    <s v="C"/>
    <s v="Manufacturing"/>
    <s v="31"/>
    <s v="MANUFACTURE OF FURNITURE"/>
    <s v="Medium-high"/>
    <n v="0.20187668895399949"/>
    <n v="6.5376117992196781"/>
    <n v="-1.673176031309993E-2"/>
    <n v="-1.9736230881594E-2"/>
    <n v="-3.7977034084408272E-2"/>
    <x v="1"/>
    <n v="0"/>
    <n v="0.51968857909567101"/>
    <n v="65.301013603627638"/>
    <n v="262.46118965057349"/>
    <n v="135.11843158175509"/>
    <x v="1"/>
    <s v="Exp&gt;25"/>
    <s v="Exp&lt;50"/>
    <s v="Decreased Export Intensity"/>
    <n v="0"/>
    <n v="-1.131036054340451E-3"/>
    <n v="-2.2981385299566481"/>
    <n v="-2.3249574203321188E-2"/>
    <n v="-29.20154965938886"/>
    <n v="-0.34533307337243541"/>
    <n v="-0.5795534271506475"/>
    <s v="Yes"/>
    <s v="Yes"/>
    <s v="Yes"/>
    <x v="2"/>
    <s v="Declining"/>
    <n v="-21.522278690462119"/>
    <n v="-0.24235540645402051"/>
    <n v="-5.8789862736290939"/>
    <s v="Yes"/>
    <s v="0.Reducing"/>
    <s v="Reducing"/>
    <n v="49.633718884520484"/>
    <n v="-6.6806895232228774E-3"/>
    <n v="-7.942628328268489E-3"/>
    <n v="-5.2326574845779836E-3"/>
    <n v="0.26639869244445691"/>
    <s v="25-50"/>
    <n v="0.65880679144389909"/>
    <n v="14.35454105811897"/>
    <n v="9.0432226489245"/>
    <n v="55.724737028720007"/>
    <n v="202.61718472993729"/>
  </r>
  <r>
    <n v="265"/>
    <n v="179"/>
    <n v="163"/>
    <n v="281"/>
    <n v="296"/>
    <s v="Konsorcjum Stali SA GK, Zawiercie"/>
    <m/>
    <n v="1999"/>
    <m/>
    <n v="1988"/>
    <m/>
    <s v="001333637"/>
    <n v="279883"/>
    <n v="5220004379"/>
    <s v="SA"/>
    <s v="4690"/>
    <s v="Sprzedaż hurtowa niewyspecjalizowana"/>
    <m/>
    <s v="handel hurtowy"/>
    <m/>
    <n v="400"/>
    <s v="S"/>
    <x v="0"/>
    <n v="1695394"/>
    <n v="26253"/>
    <n v="20948"/>
    <n v="16411"/>
    <n v="12691"/>
    <n v="4340"/>
    <n v="684"/>
    <n v="63878"/>
    <n v="812301"/>
    <n v="336829"/>
    <n v="475472"/>
    <n v="378213"/>
    <n v="429386"/>
    <m/>
    <m/>
    <s v="G"/>
    <s v="Wholesale and Retail Trade; Repair of Motor Vehicles and Motorcycles"/>
    <s v="46"/>
    <s v="WHOLESALE TRADE, EXCEPT OF MOTOR VEHICLES"/>
    <s v="Medium-high"/>
    <n v="2.5598769371603298E-3"/>
    <m/>
    <n v="9.6797558561608696E-3"/>
    <n v="2.020310205207183E-2"/>
    <n v="4.3390893491233783E-2"/>
    <x v="1"/>
    <n v="0"/>
    <n v="0.46560696096643978"/>
    <n v="93.388888888888886"/>
    <n v="2478.64619883041"/>
    <n v="492.44005847953218"/>
    <x v="0"/>
    <s v="Exp&lt;25"/>
    <s v="Exp&lt;50"/>
    <s v="Increased Export Intensity"/>
    <n v="1"/>
    <n v="2.00395852953483E-2"/>
    <n v="52.501660381008783"/>
    <n v="0.42200529774442508"/>
    <n v="10.50844955145565"/>
    <n v="9.9921798575310916E-2"/>
    <n v="11.126757632477879"/>
    <s v="Yes"/>
    <s v="Yes"/>
    <s v="Yes"/>
    <x v="0"/>
    <s v="Growing"/>
    <n v="5.8479532163742682"/>
    <n v="5.6833474763165803E-2"/>
    <n v="1.4309787323059759"/>
    <s v="No"/>
    <s v="2.Hiring"/>
    <s v="Hiring"/>
    <n v="1092.4919227165519"/>
    <n v="9.6797558561608696E-3"/>
    <n v="4.3390893491233783E-2"/>
    <n v="2.020310205207183E-2"/>
    <n v="2.5598769371603298E-3"/>
    <s v="0-10"/>
    <n v="0.46560696096643978"/>
    <n v="14.34342572016233"/>
    <n v="6.5279579176225502"/>
    <n v="93.388888888888886"/>
    <n v="2478.64619883041"/>
  </r>
  <r>
    <n v="265"/>
    <n v="179"/>
    <n v="163"/>
    <n v="281"/>
    <n v="296"/>
    <s v="Konsorcjum Stali SA GK, Zawiercie"/>
    <m/>
    <n v="1999"/>
    <m/>
    <n v="1988"/>
    <m/>
    <s v="001333637"/>
    <n v="279883"/>
    <n v="5220004379"/>
    <s v="SA"/>
    <s v="4690"/>
    <s v="Sprzedaż hurtowa niewyspecjalizowana"/>
    <m/>
    <s v="handel hurtowy"/>
    <m/>
    <n v="400"/>
    <s v="S"/>
    <x v="1"/>
    <n v="1730834"/>
    <n v="55993"/>
    <n v="56117"/>
    <n v="46733"/>
    <n v="12874"/>
    <n v="8888"/>
    <n v="704"/>
    <n v="74827"/>
    <n v="844448"/>
    <n v="370213"/>
    <n v="474235"/>
    <n v="438625"/>
    <n v="386009"/>
    <m/>
    <m/>
    <s v="G"/>
    <s v="Wholesale and Retail Trade; Repair of Motor Vehicles and Motorcycles"/>
    <s v="46"/>
    <s v="WHOLESALE TRADE, EXCEPT OF MOTOR VEHICLES"/>
    <s v="Medium-high"/>
    <n v="5.13509672215822E-3"/>
    <n v="2.0903695542157101"/>
    <n v="2.7000278478467601E-2"/>
    <n v="5.5341477509568381E-2"/>
    <n v="0.1065443146195497"/>
    <x v="1"/>
    <n v="0"/>
    <n v="0.5194221550646102"/>
    <n v="106.28835227272729"/>
    <n v="2458.571022727273"/>
    <n v="525.87073863636363"/>
    <x v="0"/>
    <s v="Exp&lt;25"/>
    <s v="Exp&lt;50"/>
    <s v="Increased Export Intensity"/>
    <n v="1"/>
    <n v="2.00395852953483E-2"/>
    <n v="52.501660381008783"/>
    <n v="0.42200529774442508"/>
    <n v="10.50844955145565"/>
    <n v="9.9921798575310916E-2"/>
    <n v="11.126757632477879"/>
    <s v="Yes"/>
    <s v="Yes"/>
    <s v="Yes"/>
    <x v="0"/>
    <s v="Growing"/>
    <n v="5.8479532163742682"/>
    <n v="5.6833474763165803E-2"/>
    <n v="1.4309787323059759"/>
    <s v="No"/>
    <s v="2.Hiring"/>
    <s v="Hiring"/>
    <n v="1092.4919227165519"/>
    <n v="9.6797558561608696E-3"/>
    <n v="4.3390893491233783E-2"/>
    <n v="2.020310205207183E-2"/>
    <n v="2.5598769371603298E-3"/>
    <s v="0-10"/>
    <n v="0.46560696096643978"/>
    <n v="14.34342572016233"/>
    <n v="6.5279579176225502"/>
    <n v="93.388888888888886"/>
    <n v="2478.64619883041"/>
  </r>
  <r>
    <n v="265"/>
    <n v="179"/>
    <n v="163"/>
    <n v="281"/>
    <n v="296"/>
    <s v="Konsorcjum Stali SA GK, Zawiercie"/>
    <m/>
    <n v="1999"/>
    <m/>
    <n v="1988"/>
    <m/>
    <s v="001333637"/>
    <n v="279883"/>
    <n v="5220004379"/>
    <s v="SA"/>
    <s v="4690"/>
    <s v="Sprzedaż hurtowa niewyspecjalizowana"/>
    <m/>
    <s v="handel hurtowy"/>
    <m/>
    <n v="400"/>
    <s v="S"/>
    <x v="4"/>
    <n v="2585504"/>
    <n v="63023"/>
    <n v="69572"/>
    <n v="56526"/>
    <n v="13415"/>
    <n v="58431"/>
    <n v="724"/>
    <n v="85663"/>
    <n v="1129281"/>
    <n v="367096"/>
    <n v="762185"/>
    <n v="775873"/>
    <n v="353408"/>
    <m/>
    <m/>
    <s v="G"/>
    <s v="Wholesale and Retail Trade; Repair of Motor Vehicles and Motorcycles"/>
    <s v="46"/>
    <s v="WHOLESALE TRADE, EXCEPT OF MOTOR VEHICLES"/>
    <s v="Medium-high"/>
    <n v="2.2599462232508631E-2"/>
    <n v="-31.108339994670931"/>
    <n v="2.1862661980024008E-2"/>
    <n v="5.0054857914017863E-2"/>
    <n v="7.2854706891462909E-2"/>
    <x v="1"/>
    <n v="0"/>
    <n v="0.68705043297460955"/>
    <n v="118.3190607734807"/>
    <n v="3571.138121546961"/>
    <n v="507.03867403314922"/>
    <x v="0"/>
    <s v="Exp&lt;25"/>
    <s v="Exp&lt;50"/>
    <s v="Increased Export Intensity"/>
    <n v="1"/>
    <n v="2.00395852953483E-2"/>
    <n v="52.501660381008783"/>
    <n v="0.42200529774442508"/>
    <n v="10.50844955145565"/>
    <n v="9.9921798575310916E-2"/>
    <n v="11.126757632477879"/>
    <s v="Yes"/>
    <s v="Yes"/>
    <s v="Yes"/>
    <x v="0"/>
    <s v="Growing"/>
    <n v="5.8479532163742682"/>
    <n v="5.6833474763165803E-2"/>
    <n v="1.4309787323059759"/>
    <s v="No"/>
    <s v="2.Hiring"/>
    <s v="Hiring"/>
    <n v="1092.4919227165519"/>
    <n v="9.6797558561608696E-3"/>
    <n v="4.3390893491233783E-2"/>
    <n v="2.020310205207183E-2"/>
    <n v="2.5598769371603298E-3"/>
    <s v="0-10"/>
    <n v="0.46560696096643978"/>
    <n v="14.34342572016233"/>
    <n v="6.5279579176225502"/>
    <n v="93.388888888888886"/>
    <n v="2478.64619883041"/>
  </r>
  <r>
    <n v="265"/>
    <n v="179"/>
    <n v="163"/>
    <n v="281"/>
    <n v="296"/>
    <s v="Konsorcjum Stali SA GK, Zawiercie"/>
    <m/>
    <n v="1999"/>
    <m/>
    <n v="1988"/>
    <m/>
    <s v="001333637"/>
    <n v="279883"/>
    <n v="5220004379"/>
    <s v="SA"/>
    <s v="4690"/>
    <s v="Sprzedaż hurtowa niewyspecjalizowana"/>
    <m/>
    <s v="handel hurtowy"/>
    <m/>
    <n v="400"/>
    <s v="S"/>
    <x v="2"/>
    <n v="3206756"/>
    <n v="362582"/>
    <n v="361275"/>
    <n v="292565"/>
    <n v="11622"/>
    <n v="25785"/>
    <n v="722"/>
    <n v="159559"/>
    <n v="1341752"/>
    <n v="366599"/>
    <n v="975153"/>
    <n v="712554"/>
    <n v="611820"/>
    <m/>
    <m/>
    <s v="G"/>
    <s v="Wholesale and Retail Trade; Repair of Motor Vehicles and Motorcycles"/>
    <s v="46"/>
    <s v="WHOLESALE TRADE, EXCEPT OF MOTOR VEHICLES"/>
    <s v="Medium-high"/>
    <n v="8.0408362843945713E-3"/>
    <n v="85.272302254288974"/>
    <n v="9.123394483396928E-2"/>
    <n v="0.2180470012342072"/>
    <n v="0.4105864257305411"/>
    <x v="1"/>
    <n v="0"/>
    <n v="0.53106237218204255"/>
    <n v="220.99584487534631"/>
    <n v="4441.4903047091411"/>
    <n v="507.75484764542938"/>
    <x v="0"/>
    <s v="Exp&lt;25"/>
    <s v="Exp&lt;50"/>
    <s v="Increased Export Intensity"/>
    <n v="1"/>
    <n v="2.00395852953483E-2"/>
    <n v="52.501660381008783"/>
    <n v="0.42200529774442508"/>
    <n v="10.50844955145565"/>
    <n v="9.9921798575310916E-2"/>
    <n v="11.126757632477879"/>
    <s v="Yes"/>
    <s v="Yes"/>
    <s v="Yes"/>
    <x v="0"/>
    <s v="Growing"/>
    <n v="5.8479532163742682"/>
    <n v="5.6833474763165803E-2"/>
    <n v="1.4309787323059759"/>
    <s v="No"/>
    <s v="2.Hiring"/>
    <s v="Hiring"/>
    <n v="1092.4919227165519"/>
    <n v="9.6797558561608696E-3"/>
    <n v="4.3390893491233783E-2"/>
    <n v="2.020310205207183E-2"/>
    <n v="2.5598769371603298E-3"/>
    <s v="0-10"/>
    <n v="0.46560696096643978"/>
    <n v="14.34342572016233"/>
    <n v="6.5279579176225502"/>
    <n v="93.388888888888886"/>
    <n v="2478.64619883041"/>
  </r>
  <r>
    <n v="265"/>
    <n v="179"/>
    <n v="163"/>
    <n v="281"/>
    <n v="296"/>
    <s v="Konsorcjum Stali SA GK, Zawiercie"/>
    <m/>
    <n v="1999"/>
    <m/>
    <n v="1988"/>
    <m/>
    <s v="001333637"/>
    <n v="279883"/>
    <n v="5220004379"/>
    <s v="SA"/>
    <s v="4690"/>
    <s v="Sprzedaż hurtowa niewyspecjalizowana"/>
    <m/>
    <s v="handel hurtowy"/>
    <m/>
    <n v="400"/>
    <s v="S"/>
    <x v="3"/>
    <n v="3753000"/>
    <n v="232155"/>
    <n v="229727"/>
    <n v="185821"/>
    <n v="13397"/>
    <n v="106492"/>
    <n v="739"/>
    <n v="147365"/>
    <n v="1253772"/>
    <n v="387514"/>
    <n v="866258"/>
    <n v="808630"/>
    <n v="445142"/>
    <m/>
    <m/>
    <s v="G"/>
    <s v="Wholesale and Retail Trade; Repair of Motor Vehicles and Motorcycles"/>
    <s v="46"/>
    <s v="WHOLESALE TRADE, EXCEPT OF MOTOR VEHICLES"/>
    <s v="Medium-high"/>
    <n v="2.8375166533439911E-2"/>
    <n v="17.034161626266538"/>
    <n v="4.9512656541433518E-2"/>
    <n v="0.14820956282322459"/>
    <n v="0.22979731150217031"/>
    <x v="1"/>
    <n v="0"/>
    <n v="0.64495777541690191"/>
    <n v="199.4113667117727"/>
    <n v="5078.4844384303105"/>
    <n v="524.37618403247632"/>
    <x v="0"/>
    <s v="Exp&lt;25"/>
    <s v="Exp&lt;50"/>
    <s v="Increased Export Intensity"/>
    <n v="1"/>
    <n v="2.00395852953483E-2"/>
    <n v="52.501660381008783"/>
    <n v="0.42200529774442508"/>
    <n v="10.50844955145565"/>
    <n v="9.9921798575310916E-2"/>
    <n v="11.126757632477879"/>
    <s v="Yes"/>
    <s v="Yes"/>
    <s v="Yes"/>
    <x v="0"/>
    <s v="Growing"/>
    <n v="5.8479532163742682"/>
    <n v="5.6833474763165803E-2"/>
    <n v="1.4309787323059759"/>
    <s v="No"/>
    <s v="2.Hiring"/>
    <s v="Hiring"/>
    <n v="1092.4919227165519"/>
    <n v="9.6797558561608696E-3"/>
    <n v="4.3390893491233783E-2"/>
    <n v="2.020310205207183E-2"/>
    <n v="2.5598769371603298E-3"/>
    <s v="0-10"/>
    <n v="0.46560696096643978"/>
    <n v="14.34342572016233"/>
    <n v="6.5279579176225502"/>
    <n v="93.388888888888886"/>
    <n v="2478.64619883041"/>
  </r>
  <r>
    <n v="310"/>
    <n v="340"/>
    <n v="370"/>
    <n v="326"/>
    <n v="297"/>
    <s v="Brose Sitech sp. z o.o., Polkowice"/>
    <m/>
    <m/>
    <m/>
    <n v="1998"/>
    <m/>
    <n v="390618278"/>
    <n v="62266"/>
    <n v="6922088905"/>
    <s v="sp. z o.o."/>
    <s v="2932"/>
    <s v="Produkcja pozostałych części i akcesoriów do pojazdów silnikowych, z wyłączeniem motocykli"/>
    <m/>
    <s v="motoryzacja"/>
    <m/>
    <n v="500"/>
    <s v="J"/>
    <x v="1"/>
    <n v="1502100.9232300001"/>
    <n v="2809.83772"/>
    <n v="-3271.8568799999998"/>
    <n v="-3205.5519899999999"/>
    <n v="101289"/>
    <n v="1193722"/>
    <n v="1879"/>
    <n v="200358"/>
    <n v="1193773.1409799999"/>
    <n v="761077.27398000006"/>
    <n v="432695.86700000003"/>
    <n v="627907.29245000007"/>
    <n v="565865.84852999996"/>
    <m/>
    <m/>
    <s v="C"/>
    <s v="Manufacturing"/>
    <s v="29"/>
    <s v="MANUFACTURE OF MOTOR VEHICLES, TRAILERS AND SEMI-TRAILERS, EXCEPT MOTORBIKES"/>
    <s v="High"/>
    <n v="0.79470159530500373"/>
    <n v="-10.881747631408469"/>
    <n v="-2.1340456825677421E-3"/>
    <n v="-2.6852271004928771E-3"/>
    <n v="-5.1051357876294402E-3"/>
    <x v="0"/>
    <n v="1"/>
    <n v="0.52598544136663539"/>
    <n v="106.63012240553491"/>
    <n v="799.41507356572652"/>
    <n v="405.04378604576908"/>
    <x v="3"/>
    <s v="Exp&gt;25"/>
    <s v="Exp&gt;50"/>
    <s v="Decreased Export Intensity"/>
    <n v="0"/>
    <n v="-9.6060366347532788E-2"/>
    <n v="32.031396429412759"/>
    <n v="0.27786956005401459"/>
    <n v="-4.3250750511501668"/>
    <n v="-4.4213939115097738E-2"/>
    <n v="7.1937104780297911"/>
    <s v="Yes"/>
    <s v="Yes"/>
    <s v="Yes"/>
    <x v="3"/>
    <s v="Declining"/>
    <n v="-5.851619644723093"/>
    <n v="-6.0298133844616693E-2"/>
    <n v="-1.496148146322307"/>
    <s v="Yes"/>
    <s v="0.Reducing"/>
    <s v="Reducing"/>
    <n v="354.34165835408697"/>
    <n v="0.12701968943201039"/>
    <n v="0.33895709978042121"/>
    <n v="0.189099971505895"/>
    <n v="0.8142032478940523"/>
    <s v="75-100"/>
    <n v="0.55788762539092795"/>
    <n v="14.337581321481229"/>
    <n v="7.5569505720128998"/>
    <n v="106.5083072100313"/>
    <n v="880.62400208986423"/>
  </r>
  <r>
    <n v="310"/>
    <n v="340"/>
    <n v="370"/>
    <n v="326"/>
    <n v="297"/>
    <s v="Brose Sitech sp. z o.o., Polkowice"/>
    <m/>
    <m/>
    <m/>
    <n v="1998"/>
    <m/>
    <n v="390618278"/>
    <n v="62266"/>
    <n v="6922088905"/>
    <s v="sp. z o.o."/>
    <s v="2932"/>
    <s v="Produkcja pozostałych części i akcesoriów do pojazdów silnikowych, z wyłączeniem motocykli"/>
    <m/>
    <s v="motoryzacja"/>
    <m/>
    <n v="500"/>
    <s v="J"/>
    <x v="2"/>
    <n v="1552355"/>
    <n v="-25006"/>
    <n v="-26748"/>
    <n v="-28621"/>
    <n v="123474"/>
    <n v="1177549"/>
    <n v="1801"/>
    <n v="207493"/>
    <n v="1083974"/>
    <n v="694715"/>
    <n v="389259"/>
    <n v="833247"/>
    <n v="250727.74604"/>
    <m/>
    <m/>
    <s v="C"/>
    <s v="Manufacturing"/>
    <s v="29"/>
    <s v="MANUFACTURE OF MOTOR VEHICLES, TRAILERS AND SEMI-TRAILERS, EXCEPT MOTORBIKES"/>
    <s v="High"/>
    <n v="0.75855651574543193"/>
    <n v="3.345585905235815"/>
    <n v="-1.8437148719204051E-2"/>
    <n v="-2.640376983211774E-2"/>
    <n v="-3.4348758531383847E-2"/>
    <x v="0"/>
    <n v="1"/>
    <n v="0.76869648164992888"/>
    <n v="115.2098833981122"/>
    <n v="861.94058856191009"/>
    <n v="385.7384786229872"/>
    <x v="3"/>
    <s v="Exp&gt;25"/>
    <s v="Exp&gt;50"/>
    <s v="Decreased Export Intensity"/>
    <n v="0"/>
    <n v="-9.6060366347532788E-2"/>
    <n v="32.031396429412759"/>
    <n v="0.27786956005401459"/>
    <n v="-4.3250750511501668"/>
    <n v="-4.4213939115097738E-2"/>
    <n v="7.1937104780297911"/>
    <s v="Yes"/>
    <s v="Yes"/>
    <s v="Yes"/>
    <x v="3"/>
    <s v="Declining"/>
    <n v="-5.851619644723093"/>
    <n v="-6.0298133844616693E-2"/>
    <n v="-1.496148146322307"/>
    <s v="Yes"/>
    <s v="0.Reducing"/>
    <s v="Reducing"/>
    <n v="354.34165835408697"/>
    <n v="0.12701968943201039"/>
    <n v="0.33895709978042121"/>
    <n v="0.189099971505895"/>
    <n v="0.8142032478940523"/>
    <s v="75-100"/>
    <n v="0.55788762539092795"/>
    <n v="14.337581321481229"/>
    <n v="7.5569505720128998"/>
    <n v="106.5083072100313"/>
    <n v="880.62400208986423"/>
  </r>
  <r>
    <n v="310"/>
    <n v="340"/>
    <n v="370"/>
    <n v="326"/>
    <n v="297"/>
    <s v="Brose Sitech sp. z o.o., Polkowice"/>
    <m/>
    <m/>
    <m/>
    <n v="1998"/>
    <m/>
    <n v="390618278"/>
    <n v="62266"/>
    <n v="6922088905"/>
    <s v="sp. z o.o."/>
    <s v="2932"/>
    <s v="Produkcja pozostałych części i akcesoriów do pojazdów silnikowych, z wyłączeniem motocykli"/>
    <m/>
    <s v="motoryzacja"/>
    <m/>
    <n v="500"/>
    <s v="J"/>
    <x v="0"/>
    <n v="1685514.34"/>
    <n v="108730.8"/>
    <n v="219352.149"/>
    <n v="214093.508"/>
    <n v="77808.850000000006"/>
    <n v="1372351.25"/>
    <n v="1914"/>
    <n v="203856.9"/>
    <n v="1132171.0220000001"/>
    <n v="722959.76"/>
    <n v="409211.26199999999"/>
    <n v="631624.20299999998"/>
    <n v="500546.82040999999"/>
    <m/>
    <m/>
    <s v="C"/>
    <s v="Manufacturing"/>
    <s v="29"/>
    <s v="MANUFACTURE OF MOTOR VEHICLES, TRAILERS AND SEMI-TRAILERS, EXCEPT MOTORBIKES"/>
    <s v="High"/>
    <n v="0.8142032478940523"/>
    <m/>
    <n v="0.12701968943201039"/>
    <n v="0.189099971505895"/>
    <n v="0.33895709978042121"/>
    <x v="0"/>
    <n v="1"/>
    <n v="0.55788762539092795"/>
    <n v="106.5083072100313"/>
    <n v="880.62400208986423"/>
    <n v="377.72192267502612"/>
    <x v="3"/>
    <s v="Exp&gt;25"/>
    <s v="Exp&gt;50"/>
    <s v="Decreased Export Intensity"/>
    <n v="0"/>
    <n v="-9.6060366347532788E-2"/>
    <n v="32.031396429412759"/>
    <n v="0.27786956005401459"/>
    <n v="-4.3250750511501668"/>
    <n v="-4.4213939115097738E-2"/>
    <n v="7.1937104780297911"/>
    <s v="Yes"/>
    <s v="Yes"/>
    <s v="Yes"/>
    <x v="3"/>
    <s v="Declining"/>
    <n v="-5.851619644723093"/>
    <n v="-6.0298133844616693E-2"/>
    <n v="-1.496148146322307"/>
    <s v="Yes"/>
    <s v="0.Reducing"/>
    <s v="Reducing"/>
    <n v="354.34165835408697"/>
    <n v="0.12701968943201039"/>
    <n v="0.33895709978042121"/>
    <n v="0.189099971505895"/>
    <n v="0.8142032478940523"/>
    <s v="75-100"/>
    <n v="0.55788762539092795"/>
    <n v="14.337581321481229"/>
    <n v="7.5569505720128998"/>
    <n v="106.5083072100313"/>
    <n v="880.62400208986423"/>
  </r>
  <r>
    <n v="310"/>
    <n v="340"/>
    <n v="370"/>
    <n v="326"/>
    <n v="297"/>
    <s v="Brose Sitech sp. z o.o., Polkowice"/>
    <m/>
    <m/>
    <m/>
    <n v="1998"/>
    <m/>
    <n v="390618278"/>
    <n v="62266"/>
    <n v="6922088905"/>
    <s v="sp. z o.o."/>
    <s v="2932"/>
    <s v="Produkcja pozostałych części i akcesoriów do pojazdów silnikowych, z wyłączeniem motocykli"/>
    <m/>
    <s v="motoryzacja"/>
    <m/>
    <n v="500"/>
    <s v="J"/>
    <x v="3"/>
    <n v="2009953.9898600001"/>
    <n v="76099.000739999989"/>
    <n v="76589.377260000008"/>
    <n v="75225.663979999998"/>
    <n v="152352.39804999999"/>
    <n v="1598161"/>
    <n v="1745"/>
    <n v="214744.80327"/>
    <n v="2241517.8593799998"/>
    <n v="977126.91986000002"/>
    <n v="1264390.93952"/>
    <n v="1902984.61552"/>
    <n v="338533.24385999999"/>
    <m/>
    <m/>
    <s v="C"/>
    <s v="Manufacturing"/>
    <s v="29"/>
    <s v="MANUFACTURE OF MOTOR VEHICLES, TRAILERS AND SEMI-TRAILERS, EXCEPT MOTORBIKES"/>
    <s v="High"/>
    <n v="0.79512317598440019"/>
    <n v="29.477728345642571"/>
    <n v="3.7426560189688582E-2"/>
    <n v="3.3560144821155817E-2"/>
    <n v="3.9530358451922751E-2"/>
    <x v="0"/>
    <n v="1"/>
    <n v="0.84897142690906868"/>
    <n v="123.06292451002869"/>
    <n v="1151.836097340974"/>
    <n v="559.95812026361034"/>
    <x v="3"/>
    <s v="Exp&gt;25"/>
    <s v="Exp&gt;50"/>
    <s v="Decreased Export Intensity"/>
    <n v="0"/>
    <n v="-9.6060366347532788E-2"/>
    <n v="32.031396429412759"/>
    <n v="0.27786956005401459"/>
    <n v="-4.3250750511501668"/>
    <n v="-4.4213939115097738E-2"/>
    <n v="7.1937104780297911"/>
    <s v="Yes"/>
    <s v="Yes"/>
    <s v="Yes"/>
    <x v="3"/>
    <s v="Declining"/>
    <n v="-5.851619644723093"/>
    <n v="-6.0298133844616693E-2"/>
    <n v="-1.496148146322307"/>
    <s v="Yes"/>
    <s v="0.Reducing"/>
    <s v="Reducing"/>
    <n v="354.34165835408697"/>
    <n v="0.12701968943201039"/>
    <n v="0.33895709978042121"/>
    <n v="0.189099971505895"/>
    <n v="0.8142032478940523"/>
    <s v="75-100"/>
    <n v="0.55788762539092795"/>
    <n v="14.337581321481229"/>
    <n v="7.5569505720128998"/>
    <n v="106.5083072100313"/>
    <n v="880.62400208986423"/>
  </r>
  <r>
    <n v="310"/>
    <n v="340"/>
    <n v="370"/>
    <n v="326"/>
    <n v="297"/>
    <s v="Brose Sitech sp. z o.o., Polkowice"/>
    <m/>
    <m/>
    <m/>
    <n v="1998"/>
    <m/>
    <n v="390618278"/>
    <n v="62266"/>
    <n v="6922088905"/>
    <s v="sp. z o.o."/>
    <s v="2932"/>
    <s v="Produkcja pozostałych części i akcesoriów do pojazdów silnikowych, z wyłączeniem motocykli"/>
    <m/>
    <s v="motoryzacja"/>
    <m/>
    <n v="500"/>
    <s v="J"/>
    <x v="4"/>
    <n v="2225408.1201200001"/>
    <n v="-18761.37025"/>
    <n v="-4686.8233099999998"/>
    <n v="-30323.032759999998"/>
    <n v="147643.15805"/>
    <n v="1598161"/>
    <n v="1802"/>
    <n v="224466.60912000001"/>
    <n v="2199179.6014299998"/>
    <n v="956366.44296999997"/>
    <n v="1242813.1584600001"/>
    <n v="1871217.87521"/>
    <n v="327961.72622000001"/>
    <m/>
    <m/>
    <s v="C"/>
    <s v="Manufacturing"/>
    <s v="29"/>
    <s v="MANUFACTURE OF MOTOR VEHICLES, TRAILERS AND SEMI-TRAILERS, EXCEPT MOTORBIKES"/>
    <s v="High"/>
    <n v="0.71814288154651951"/>
    <n v="10.719356330888321"/>
    <n v="-1.362583001555908E-2"/>
    <n v="-1.378833849690252E-2"/>
    <n v="-1.620497172548491E-2"/>
    <x v="0"/>
    <n v="1"/>
    <n v="0.85087087657290694"/>
    <n v="124.5652658823529"/>
    <n v="1234.965660443951"/>
    <n v="530.72499609877912"/>
    <x v="2"/>
    <s v="Exp&gt;25"/>
    <s v="Exp&gt;50"/>
    <s v="Decreased Export Intensity"/>
    <n v="0"/>
    <n v="-9.6060366347532788E-2"/>
    <n v="32.031396429412759"/>
    <n v="0.27786956005401459"/>
    <n v="-4.3250750511501668"/>
    <n v="-4.4213939115097738E-2"/>
    <n v="7.1937104780297911"/>
    <s v="Yes"/>
    <s v="Yes"/>
    <s v="Yes"/>
    <x v="3"/>
    <s v="Declining"/>
    <n v="-5.851619644723093"/>
    <n v="-6.0298133844616693E-2"/>
    <n v="-1.496148146322307"/>
    <s v="Yes"/>
    <s v="0.Reducing"/>
    <s v="Reducing"/>
    <n v="354.34165835408697"/>
    <n v="0.12701968943201039"/>
    <n v="0.33895709978042121"/>
    <n v="0.189099971505895"/>
    <n v="0.8142032478940523"/>
    <s v="75-100"/>
    <n v="0.55788762539092795"/>
    <n v="14.337581321481229"/>
    <n v="7.5569505720128998"/>
    <n v="106.5083072100313"/>
    <n v="880.62400208986423"/>
  </r>
  <r>
    <n v="299"/>
    <n v="317"/>
    <n v="299"/>
    <n v="286"/>
    <n v="298"/>
    <s v="3M Wrocław sp. z o.o., Wrocław"/>
    <m/>
    <m/>
    <m/>
    <n v="2006"/>
    <m/>
    <s v="020308805"/>
    <n v="258909"/>
    <n v="8951858100"/>
    <s v="sp. z o.o."/>
    <s v="3299"/>
    <s v="Produkcja pozostałych wyrobów, gdzie indziej niesklasyfikowana"/>
    <m/>
    <s v="produkcja"/>
    <m/>
    <n v="500"/>
    <s v="J"/>
    <x v="0"/>
    <n v="1685177"/>
    <n v="97244"/>
    <n v="89282"/>
    <n v="91615"/>
    <n v="91659"/>
    <n v="1416003"/>
    <n v="1673"/>
    <n v="170504.08184999999"/>
    <n v="1876695"/>
    <n v="1251261"/>
    <n v="625434"/>
    <n v="1233441"/>
    <n v="643254.07236999995"/>
    <m/>
    <m/>
    <s v="C"/>
    <s v="Manufacturing"/>
    <s v="32"/>
    <s v="OTHER MANUFACTURING"/>
    <s v="Medium-high"/>
    <n v="0.84026959779299149"/>
    <m/>
    <n v="5.436520911453218E-2"/>
    <n v="4.8817202582199022E-2"/>
    <n v="7.4275948342887907E-2"/>
    <x v="0"/>
    <n v="1"/>
    <n v="0.6572410540871052"/>
    <n v="101.91517145845781"/>
    <n v="1007.27854154214"/>
    <n v="747.91452480573821"/>
    <x v="3"/>
    <s v="Exp&gt;25"/>
    <s v="Exp&gt;50"/>
    <s v="Decreased Export Intensity"/>
    <n v="0"/>
    <n v="-0.11288466782282559"/>
    <n v="39.105437828785931"/>
    <n v="0.33006200512317641"/>
    <n v="0.80104190491735028"/>
    <n v="7.9785059540640191E-3"/>
    <n v="8.6015507939913647"/>
    <s v="Yes"/>
    <s v="Yes"/>
    <s v="Yes"/>
    <x v="0"/>
    <s v="Growing"/>
    <n v="7.710699342498506"/>
    <n v="7.4278737181459498E-2"/>
    <n v="1.874317309634943"/>
    <s v="No"/>
    <s v="2.Hiring"/>
    <s v="Hiring"/>
    <n v="293.59429088849271"/>
    <n v="5.436520911453218E-2"/>
    <n v="7.4275948342887907E-2"/>
    <n v="4.8817202582199022E-2"/>
    <n v="0.84026959779299149"/>
    <s v="75-100"/>
    <n v="0.6572410540871052"/>
    <n v="14.337381160762201"/>
    <n v="7.4223737009868236"/>
    <n v="101.91517145845781"/>
    <n v="1007.27854154214"/>
  </r>
  <r>
    <n v="299"/>
    <n v="317"/>
    <n v="299"/>
    <n v="286"/>
    <n v="298"/>
    <s v="3M Wrocław sp. z o.o., Wrocław"/>
    <m/>
    <m/>
    <m/>
    <n v="2006"/>
    <m/>
    <s v="020308805"/>
    <n v="258909"/>
    <n v="8951858100"/>
    <s v="sp. z o.o."/>
    <s v="3299"/>
    <s v="Produkcja pozostałych wyrobów, gdzie indziej niesklasyfikowana"/>
    <m/>
    <s v="produkcja"/>
    <m/>
    <n v="500"/>
    <s v="J"/>
    <x v="1"/>
    <n v="1705916.2803"/>
    <n v="112257.04786999999"/>
    <n v="102986.81911"/>
    <n v="101747.50010999999"/>
    <n v="112557.85962"/>
    <n v="1682074"/>
    <n v="1730"/>
    <n v="182433.14794"/>
    <n v="1695284.87017"/>
    <n v="1194121.6085300001"/>
    <n v="501163.26163999998"/>
    <n v="1335188.1726500001"/>
    <n v="360096.69751999999"/>
    <m/>
    <m/>
    <s v="C"/>
    <s v="Manufacturing"/>
    <s v="32"/>
    <s v="OTHER MANUFACTURING"/>
    <s v="Medium-high"/>
    <n v="0.98602376882421972"/>
    <n v="1.2306885448828191"/>
    <n v="5.9643900046552588E-2"/>
    <n v="6.0017936749354073E-2"/>
    <n v="7.6204614596051851E-2"/>
    <x v="0"/>
    <n v="1"/>
    <n v="0.78758926959344"/>
    <n v="105.45268667052019"/>
    <n v="986.07877473988435"/>
    <n v="690.24370435260118"/>
    <x v="3"/>
    <s v="Exp&gt;25"/>
    <s v="Exp&gt;50"/>
    <s v="Decreased Export Intensity"/>
    <n v="0"/>
    <n v="-0.11288466782282559"/>
    <n v="39.105437828785931"/>
    <n v="0.33006200512317641"/>
    <n v="0.80104190491735028"/>
    <n v="7.9785059540640191E-3"/>
    <n v="8.6015507939913647"/>
    <s v="Yes"/>
    <s v="Yes"/>
    <s v="Yes"/>
    <x v="0"/>
    <s v="Growing"/>
    <n v="7.710699342498506"/>
    <n v="7.4278737181459498E-2"/>
    <n v="1.874317309634943"/>
    <s v="No"/>
    <s v="2.Hiring"/>
    <s v="Hiring"/>
    <n v="293.59429088849271"/>
    <n v="5.436520911453218E-2"/>
    <n v="7.4275948342887907E-2"/>
    <n v="4.8817202582199022E-2"/>
    <n v="0.84026959779299149"/>
    <s v="75-100"/>
    <n v="0.6572410540871052"/>
    <n v="14.337381160762201"/>
    <n v="7.4223737009868236"/>
    <n v="101.91517145845781"/>
    <n v="1007.27854154214"/>
  </r>
  <r>
    <n v="299"/>
    <n v="317"/>
    <n v="299"/>
    <n v="286"/>
    <n v="298"/>
    <s v="3M Wrocław sp. z o.o., Wrocław"/>
    <m/>
    <m/>
    <m/>
    <n v="2006"/>
    <m/>
    <s v="020308805"/>
    <n v="258909"/>
    <n v="8951858100"/>
    <s v="sp. z o.o."/>
    <s v="3299"/>
    <s v="Produkcja pozostałych wyrobów, gdzie indziej niesklasyfikowana"/>
    <m/>
    <s v="produkcja"/>
    <m/>
    <n v="500"/>
    <s v="J"/>
    <x v="2"/>
    <n v="1917376"/>
    <n v="76724.284910000002"/>
    <n v="72465.230540000004"/>
    <n v="68841"/>
    <n v="123598.81915"/>
    <n v="1608197"/>
    <n v="1807"/>
    <n v="204259"/>
    <n v="1659760.8263900001"/>
    <n v="1172565.64769"/>
    <n v="487195.17869999999"/>
    <n v="1404029.8401899999"/>
    <n v="255730.98620000001"/>
    <m/>
    <m/>
    <s v="C"/>
    <s v="Manufacturing"/>
    <s v="32"/>
    <s v="OTHER MANUFACTURING"/>
    <s v="Medium-high"/>
    <n v="0.83874889432224042"/>
    <n v="12.395668072457401"/>
    <n v="3.5903755966487531E-2"/>
    <n v="4.1476457876000128E-2"/>
    <n v="4.9031009191858842E-2"/>
    <x v="0"/>
    <n v="1"/>
    <n v="0.84592298954529621"/>
    <n v="113.0376314333149"/>
    <n v="1061.0824571112339"/>
    <n v="648.9018526231323"/>
    <x v="3"/>
    <s v="Exp&gt;25"/>
    <s v="Exp&gt;50"/>
    <s v="Decreased Export Intensity"/>
    <n v="0"/>
    <n v="-0.11288466782282559"/>
    <n v="39.105437828785931"/>
    <n v="0.33006200512317641"/>
    <n v="0.80104190491735028"/>
    <n v="7.9785059540640191E-3"/>
    <n v="8.6015507939913647"/>
    <s v="Yes"/>
    <s v="Yes"/>
    <s v="Yes"/>
    <x v="0"/>
    <s v="Growing"/>
    <n v="7.710699342498506"/>
    <n v="7.4278737181459498E-2"/>
    <n v="1.874317309634943"/>
    <s v="No"/>
    <s v="2.Hiring"/>
    <s v="Hiring"/>
    <n v="293.59429088849271"/>
    <n v="5.436520911453218E-2"/>
    <n v="7.4275948342887907E-2"/>
    <n v="4.8817202582199022E-2"/>
    <n v="0.84026959779299149"/>
    <s v="75-100"/>
    <n v="0.6572410540871052"/>
    <n v="14.337381160762201"/>
    <n v="7.4223737009868236"/>
    <n v="101.91517145845781"/>
    <n v="1007.27854154214"/>
  </r>
  <r>
    <n v="299"/>
    <n v="317"/>
    <n v="299"/>
    <n v="286"/>
    <n v="298"/>
    <s v="3M Wrocław sp. z o.o., Wrocław"/>
    <m/>
    <m/>
    <m/>
    <n v="2006"/>
    <m/>
    <s v="020308805"/>
    <n v="258909"/>
    <n v="8951858100"/>
    <s v="sp. z o.o."/>
    <s v="3299"/>
    <s v="Produkcja pozostałych wyrobów, gdzie indziej niesklasyfikowana"/>
    <m/>
    <s v="produkcja"/>
    <m/>
    <n v="500"/>
    <s v="J"/>
    <x v="3"/>
    <n v="2185396.3071400002"/>
    <n v="110276.08744"/>
    <n v="104173.23205999999"/>
    <n v="236423.07506"/>
    <n v="127373.09839"/>
    <n v="1776954"/>
    <n v="1916"/>
    <n v="227469.78258999999"/>
    <n v="1932079.55061"/>
    <n v="1268006.9851299999"/>
    <n v="664072.56547999999"/>
    <n v="1640452.9152500001"/>
    <n v="291626.63536000001"/>
    <m/>
    <m/>
    <s v="C"/>
    <s v="Manufacturing"/>
    <s v="32"/>
    <s v="OTHER MANUFACTURING"/>
    <s v="Medium-high"/>
    <n v="0.81310378085404433"/>
    <n v="13.978494939959599"/>
    <n v="0.1081831584905549"/>
    <n v="0.1223671535601917"/>
    <n v="0.1441206101450159"/>
    <x v="0"/>
    <n v="1"/>
    <n v="0.84906075152654703"/>
    <n v="118.7211808924844"/>
    <n v="1140.6035005949891"/>
    <n v="661.79905278183719"/>
    <x v="3"/>
    <s v="Exp&gt;25"/>
    <s v="Exp&gt;50"/>
    <s v="Decreased Export Intensity"/>
    <n v="0"/>
    <n v="-0.11288466782282559"/>
    <n v="39.105437828785931"/>
    <n v="0.33006200512317641"/>
    <n v="0.80104190491735028"/>
    <n v="7.9785059540640191E-3"/>
    <n v="8.6015507939913647"/>
    <s v="Yes"/>
    <s v="Yes"/>
    <s v="Yes"/>
    <x v="0"/>
    <s v="Growing"/>
    <n v="7.710699342498506"/>
    <n v="7.4278737181459498E-2"/>
    <n v="1.874317309634943"/>
    <s v="No"/>
    <s v="2.Hiring"/>
    <s v="Hiring"/>
    <n v="293.59429088849271"/>
    <n v="5.436520911453218E-2"/>
    <n v="7.4275948342887907E-2"/>
    <n v="4.8817202582199022E-2"/>
    <n v="0.84026959779299149"/>
    <s v="75-100"/>
    <n v="0.6572410540871052"/>
    <n v="14.337381160762201"/>
    <n v="7.4223737009868236"/>
    <n v="101.91517145845781"/>
    <n v="1007.27854154214"/>
  </r>
  <r>
    <n v="299"/>
    <n v="317"/>
    <n v="299"/>
    <n v="286"/>
    <n v="298"/>
    <s v="3M Wrocław sp. z o.o., Wrocław"/>
    <m/>
    <m/>
    <m/>
    <n v="2006"/>
    <m/>
    <s v="020308805"/>
    <n v="258909"/>
    <n v="8951858100"/>
    <s v="sp. z o.o."/>
    <s v="3299"/>
    <s v="Produkcja pozostałych wyrobów, gdzie indziej niesklasyfikowana"/>
    <m/>
    <s v="produkcja"/>
    <m/>
    <n v="500"/>
    <s v="J"/>
    <x v="4"/>
    <n v="2344172.8440399999"/>
    <n v="301400.25685000001"/>
    <n v="343312.72034"/>
    <n v="322541.09534"/>
    <n v="129680.11168"/>
    <n v="1705116"/>
    <n v="1802"/>
    <n v="239439.22341000001"/>
    <n v="2912572.80736"/>
    <n v="1256360.8092400001"/>
    <n v="1656211.9981199999"/>
    <n v="1962994.0105900001"/>
    <n v="949578.79677000002"/>
    <m/>
    <m/>
    <s v="C"/>
    <s v="Manufacturing"/>
    <s v="32"/>
    <s v="OTHER MANUFACTURING"/>
    <s v="Medium-high"/>
    <n v="0.72738492997016591"/>
    <n v="7.2653429669142788"/>
    <n v="0.1375927104351766"/>
    <n v="0.11074095539344"/>
    <n v="0.16431078933504059"/>
    <x v="0"/>
    <n v="1"/>
    <n v="0.67397251173586536"/>
    <n v="132.8741528357381"/>
    <n v="1300.872832430633"/>
    <n v="697.20355673695894"/>
    <x v="2"/>
    <s v="Exp&gt;25"/>
    <s v="Exp&gt;50"/>
    <s v="Decreased Export Intensity"/>
    <n v="0"/>
    <n v="-0.11288466782282559"/>
    <n v="39.105437828785931"/>
    <n v="0.33006200512317641"/>
    <n v="0.80104190491735028"/>
    <n v="7.9785059540640191E-3"/>
    <n v="8.6015507939913647"/>
    <s v="Yes"/>
    <s v="Yes"/>
    <s v="Yes"/>
    <x v="0"/>
    <s v="Growing"/>
    <n v="7.710699342498506"/>
    <n v="7.4278737181459498E-2"/>
    <n v="1.874317309634943"/>
    <s v="No"/>
    <s v="2.Hiring"/>
    <s v="Hiring"/>
    <n v="293.59429088849271"/>
    <n v="5.436520911453218E-2"/>
    <n v="7.4275948342887907E-2"/>
    <n v="4.8817202582199022E-2"/>
    <n v="0.84026959779299149"/>
    <s v="75-100"/>
    <n v="0.6572410540871052"/>
    <n v="14.337381160762201"/>
    <n v="7.4223737009868236"/>
    <n v="101.91517145845781"/>
    <n v="1007.27854154214"/>
  </r>
  <r>
    <n v="335"/>
    <n v="412"/>
    <n v="408"/>
    <n v="354"/>
    <n v="299"/>
    <s v="Adient Seating Poland sp. z o.o., Siemianowice"/>
    <m/>
    <m/>
    <m/>
    <n v="2005"/>
    <m/>
    <n v="220066313"/>
    <n v="236927"/>
    <n v="5862148358"/>
    <s v="sp. z o.o."/>
    <s v="2511"/>
    <s v="Produkcja konstrukcji metalowych i ich części"/>
    <s v="Inna produkcja "/>
    <s v="produkcja"/>
    <m/>
    <n v="500"/>
    <s v="J"/>
    <x v="1"/>
    <n v="1383001"/>
    <n v="-145137"/>
    <n v="-172944"/>
    <n v="-174133"/>
    <n v="76001"/>
    <n v="803310"/>
    <n v="2328"/>
    <n v="190876"/>
    <n v="1228385"/>
    <n v="804683"/>
    <n v="423702"/>
    <n v="76547"/>
    <n v="1151838"/>
    <m/>
    <m/>
    <s v="C"/>
    <s v="Manufacturing"/>
    <s v="25"/>
    <s v="MANUFACTURE OF FABRICATED METAL PRODUCTS, EXCEPT MACHINERY AND EQUIPMENT"/>
    <s v="Medium-low"/>
    <n v="0.58084556699525158"/>
    <n v="-17.81631633148465"/>
    <n v="-0.12590952573425471"/>
    <n v="-0.14175767369350811"/>
    <n v="-2.2748507452937412"/>
    <x v="0"/>
    <n v="1"/>
    <n v="6.2315153636685557E-2"/>
    <n v="81.991408934707906"/>
    <n v="594.07259450171819"/>
    <n v="345.65420962199312"/>
    <x v="2"/>
    <s v="Exp&gt;25"/>
    <s v="Exp&gt;50"/>
    <s v="Increased Export Intensity"/>
    <n v="1"/>
    <n v="0.18526701622350419"/>
    <n v="25.042413999858571"/>
    <n v="0.2234828057597813"/>
    <n v="-9.3895550725662442"/>
    <n v="-9.8600693409331086E-2"/>
    <n v="5.7460946719126937"/>
    <s v="Yes"/>
    <s v="No"/>
    <s v="No"/>
    <x v="3"/>
    <s v="Declining"/>
    <n v="-6.5395095367847409"/>
    <n v="-6.7631400888630289E-2"/>
    <n v="-1.6765714718613429"/>
    <s v="No"/>
    <s v="0.Reducing"/>
    <s v="Reducing"/>
    <n v="258.24391554987119"/>
    <n v="-6.4778285458252441E-2"/>
    <n v="-0.43485718844742299"/>
    <n v="-9.8446849899485059E-2"/>
    <n v="0.50635392915569544"/>
    <s v="50-75"/>
    <n v="0.2263889215008065"/>
    <n v="14.33597973285808"/>
    <n v="7.6971213172826252"/>
    <n v="80.409627611262493"/>
    <n v="764.22207084468664"/>
  </r>
  <r>
    <n v="335"/>
    <n v="412"/>
    <n v="408"/>
    <n v="354"/>
    <n v="299"/>
    <s v="Adient Seating Poland sp. z o.o., Siemianowice"/>
    <m/>
    <m/>
    <m/>
    <n v="2005"/>
    <m/>
    <n v="220066313"/>
    <n v="236927"/>
    <n v="5862148358"/>
    <s v="sp. z o.o."/>
    <s v="2511"/>
    <s v="Produkcja konstrukcji metalowych i ich części"/>
    <s v="Inna produkcja "/>
    <s v="produkcja"/>
    <m/>
    <n v="500"/>
    <s v="J"/>
    <x v="2"/>
    <n v="1425484"/>
    <n v="-125477"/>
    <n v="-145212"/>
    <n v="-141611"/>
    <n v="80883"/>
    <n v="833917"/>
    <n v="2138"/>
    <n v="185931"/>
    <n v="1121705"/>
    <n v="822466"/>
    <n v="299239"/>
    <n v="-30068"/>
    <n v="1151773"/>
    <m/>
    <m/>
    <s v="C"/>
    <s v="Manufacturing"/>
    <s v="25"/>
    <s v="MANUFACTURE OF FABRICATED METAL PRODUCTS, EXCEPT MACHINERY AND EQUIPMENT"/>
    <s v="Medium-low"/>
    <n v="0.58500621543279341"/>
    <n v="3.0717982127272498"/>
    <n v="-9.9342398792269859E-2"/>
    <n v="-0.1262462055531535"/>
    <n v="4.7096913662365303"/>
    <x v="0"/>
    <n v="1"/>
    <n v="-2.6805621798957839E-2"/>
    <n v="86.964920486435915"/>
    <n v="666.73713751169316"/>
    <n v="384.68942937324601"/>
    <x v="2"/>
    <s v="Exp&gt;25"/>
    <s v="Exp&gt;50"/>
    <s v="Increased Export Intensity"/>
    <n v="1"/>
    <n v="0.18526701622350419"/>
    <n v="25.042413999858571"/>
    <n v="0.2234828057597813"/>
    <n v="-9.3895550725662442"/>
    <n v="-9.8600693409331086E-2"/>
    <n v="5.7460946719126937"/>
    <s v="Yes"/>
    <s v="No"/>
    <s v="No"/>
    <x v="3"/>
    <s v="Declining"/>
    <n v="-6.5395095367847409"/>
    <n v="-6.7631400888630289E-2"/>
    <n v="-1.6765714718613429"/>
    <s v="No"/>
    <s v="0.Reducing"/>
    <s v="Reducing"/>
    <n v="258.24391554987119"/>
    <n v="-6.4778285458252441E-2"/>
    <n v="-0.43485718844742299"/>
    <n v="-9.8446849899485059E-2"/>
    <n v="0.50635392915569544"/>
    <s v="50-75"/>
    <n v="0.2263889215008065"/>
    <n v="14.33597973285808"/>
    <n v="7.6971213172826252"/>
    <n v="80.409627611262493"/>
    <n v="764.22207084468664"/>
  </r>
  <r>
    <n v="335"/>
    <n v="412"/>
    <n v="408"/>
    <n v="354"/>
    <n v="299"/>
    <s v="Adient Seating Poland sp. z o.o., Siemianowice"/>
    <m/>
    <m/>
    <m/>
    <n v="2005"/>
    <m/>
    <n v="220066313"/>
    <n v="236927"/>
    <n v="5862148358"/>
    <s v="sp. z o.o."/>
    <s v="2511"/>
    <s v="Produkcja konstrukcji metalowych i ich części"/>
    <s v="Inna produkcja "/>
    <s v="produkcja"/>
    <m/>
    <n v="500"/>
    <s v="J"/>
    <x v="0"/>
    <n v="1682817"/>
    <n v="-85752"/>
    <n v="-105729"/>
    <n v="-109010"/>
    <n v="68896"/>
    <n v="852101"/>
    <n v="2202"/>
    <n v="177062"/>
    <n v="1107298"/>
    <n v="788044"/>
    <n v="319254"/>
    <n v="250680"/>
    <n v="856618"/>
    <m/>
    <m/>
    <s v="C"/>
    <s v="Manufacturing"/>
    <s v="25"/>
    <s v="MANUFACTURE OF FABRICATED METAL PRODUCTS, EXCEPT MACHINERY AND EQUIPMENT"/>
    <s v="Medium-low"/>
    <n v="0.50635392915569544"/>
    <m/>
    <n v="-6.4778285458252441E-2"/>
    <n v="-9.8446849899485059E-2"/>
    <n v="-0.43485718844742299"/>
    <x v="0"/>
    <n v="1"/>
    <n v="0.2263889215008065"/>
    <n v="80.409627611262493"/>
    <n v="764.22207084468664"/>
    <n v="357.87647593097182"/>
    <x v="2"/>
    <s v="Exp&gt;25"/>
    <s v="Exp&gt;50"/>
    <s v="Increased Export Intensity"/>
    <n v="1"/>
    <n v="0.18526701622350419"/>
    <n v="25.042413999858571"/>
    <n v="0.2234828057597813"/>
    <n v="-9.3895550725662442"/>
    <n v="-9.8600693409331086E-2"/>
    <n v="5.7460946719126937"/>
    <s v="Yes"/>
    <s v="No"/>
    <s v="No"/>
    <x v="3"/>
    <s v="Declining"/>
    <n v="-6.5395095367847409"/>
    <n v="-6.7631400888630289E-2"/>
    <n v="-1.6765714718613429"/>
    <s v="No"/>
    <s v="0.Reducing"/>
    <s v="Reducing"/>
    <n v="258.24391554987119"/>
    <n v="-6.4778285458252441E-2"/>
    <n v="-0.43485718844742299"/>
    <n v="-9.8446849899485059E-2"/>
    <n v="0.50635392915569544"/>
    <s v="50-75"/>
    <n v="0.2263889215008065"/>
    <n v="14.33597973285808"/>
    <n v="7.6971213172826252"/>
    <n v="80.409627611262493"/>
    <n v="764.22207084468664"/>
  </r>
  <r>
    <n v="335"/>
    <n v="412"/>
    <n v="408"/>
    <n v="354"/>
    <n v="299"/>
    <s v="Adient Seating Poland sp. z o.o., Siemianowice"/>
    <m/>
    <m/>
    <m/>
    <n v="2005"/>
    <m/>
    <n v="220066313"/>
    <n v="236927"/>
    <n v="5862148358"/>
    <s v="sp. z o.o."/>
    <s v="2511"/>
    <s v="Produkcja konstrukcji metalowych i ich części"/>
    <s v="Inna produkcja "/>
    <s v="produkcja"/>
    <m/>
    <n v="500"/>
    <s v="J"/>
    <x v="3"/>
    <n v="1708037"/>
    <n v="-66122"/>
    <n v="-121653"/>
    <n v="-112333"/>
    <n v="86786"/>
    <n v="1148464"/>
    <n v="2112"/>
    <n v="195652"/>
    <n v="1309711"/>
    <n v="724171"/>
    <n v="585540"/>
    <n v="-61401"/>
    <n v="1371112"/>
    <m/>
    <m/>
    <s v="C"/>
    <s v="Manufacturing"/>
    <s v="25"/>
    <s v="MANUFACTURE OF FABRICATED METAL PRODUCTS, EXCEPT MACHINERY AND EQUIPMENT"/>
    <s v="Medium-low"/>
    <n v="0.67238824451695134"/>
    <n v="19.821548330251339"/>
    <n v="-6.5767310661303008E-2"/>
    <n v="-8.5769303304316757E-2"/>
    <n v="1.8294978909138291"/>
    <x v="0"/>
    <n v="1"/>
    <n v="-4.6881334889910829E-2"/>
    <n v="92.638257575757578"/>
    <n v="808.72964015151513"/>
    <n v="342.88399621212119"/>
    <x v="2"/>
    <s v="Exp&gt;25"/>
    <s v="Exp&gt;50"/>
    <s v="Increased Export Intensity"/>
    <n v="1"/>
    <n v="0.18526701622350419"/>
    <n v="25.042413999858571"/>
    <n v="0.2234828057597813"/>
    <n v="-9.3895550725662442"/>
    <n v="-9.8600693409331086E-2"/>
    <n v="5.7460946719126937"/>
    <s v="Yes"/>
    <s v="No"/>
    <s v="No"/>
    <x v="3"/>
    <s v="Declining"/>
    <n v="-6.5395095367847409"/>
    <n v="-6.7631400888630289E-2"/>
    <n v="-1.6765714718613429"/>
    <s v="No"/>
    <s v="0.Reducing"/>
    <s v="Reducing"/>
    <n v="258.24391554987119"/>
    <n v="-6.4778285458252441E-2"/>
    <n v="-0.43485718844742299"/>
    <n v="-9.8446849899485059E-2"/>
    <n v="0.50635392915569544"/>
    <s v="50-75"/>
    <n v="0.2263889215008065"/>
    <n v="14.33597973285808"/>
    <n v="7.6971213172826252"/>
    <n v="80.409627611262493"/>
    <n v="764.22207084468664"/>
  </r>
  <r>
    <n v="335"/>
    <n v="412"/>
    <n v="408"/>
    <n v="354"/>
    <n v="299"/>
    <s v="Adient Seating Poland sp. z o.o., Siemianowice"/>
    <m/>
    <m/>
    <m/>
    <n v="2005"/>
    <m/>
    <n v="220066313"/>
    <n v="236927"/>
    <n v="5862148358"/>
    <s v="sp. z o.o."/>
    <s v="2511"/>
    <s v="Produkcja konstrukcji metalowych i ich części"/>
    <s v="Inna produkcja "/>
    <s v="produkcja"/>
    <m/>
    <n v="500"/>
    <s v="J"/>
    <x v="4"/>
    <n v="2104235"/>
    <n v="25447"/>
    <n v="9330"/>
    <n v="21743"/>
    <n v="88310"/>
    <n v="1455333"/>
    <n v="2058"/>
    <n v="223471"/>
    <n v="1441973"/>
    <n v="711650"/>
    <n v="730323"/>
    <n v="815833"/>
    <n v="626140"/>
    <m/>
    <m/>
    <s v="C"/>
    <s v="Manufacturing"/>
    <s v="25"/>
    <s v="MANUFACTURE OF FABRICATED METAL PRODUCTS, EXCEPT MACHINERY AND EQUIPMENT"/>
    <s v="Medium-low"/>
    <n v="0.6916209453791996"/>
    <n v="23.196101723791699"/>
    <n v="1.033297136489033E-2"/>
    <n v="1.5078645716667369E-2"/>
    <n v="2.6651287702262591E-2"/>
    <x v="0"/>
    <n v="1"/>
    <n v="0.56577550342482141"/>
    <n v="108.586491739553"/>
    <n v="1022.4659863945579"/>
    <n v="345.79689018464529"/>
    <x v="2"/>
    <s v="Exp&gt;25"/>
    <s v="Exp&gt;50"/>
    <s v="Increased Export Intensity"/>
    <n v="1"/>
    <n v="0.18526701622350419"/>
    <n v="25.042413999858571"/>
    <n v="0.2234828057597813"/>
    <n v="-9.3895550725662442"/>
    <n v="-9.8600693409331086E-2"/>
    <n v="5.7460946719126937"/>
    <s v="Yes"/>
    <s v="No"/>
    <s v="No"/>
    <x v="3"/>
    <s v="Declining"/>
    <n v="-6.5395095367847409"/>
    <n v="-6.7631400888630289E-2"/>
    <n v="-1.6765714718613429"/>
    <s v="No"/>
    <s v="0.Reducing"/>
    <s v="Reducing"/>
    <n v="258.24391554987119"/>
    <n v="-6.4778285458252441E-2"/>
    <n v="-0.43485718844742299"/>
    <n v="-9.8446849899485059E-2"/>
    <n v="0.50635392915569544"/>
    <s v="50-75"/>
    <n v="0.2263889215008065"/>
    <n v="14.33597973285808"/>
    <n v="7.6971213172826252"/>
    <n v="80.409627611262493"/>
    <n v="764.22207084468664"/>
  </r>
  <r>
    <n v="385"/>
    <n v="425"/>
    <n v="382"/>
    <n v="316"/>
    <n v="300"/>
    <s v="Hurtap SA, Łęczyca"/>
    <m/>
    <n v="1990"/>
    <m/>
    <n v="2001"/>
    <m/>
    <n v="472274051"/>
    <n v="21934"/>
    <n v="7752155163"/>
    <s v="SA"/>
    <s v="4646"/>
    <s v="Sprzedaż hurtowa wyrobów farmaceutycznych i medycznych"/>
    <s v="Prod. wyr. chemicznych/medycznych "/>
    <s v="ochrona zdrowia i farmacja"/>
    <m/>
    <n v="400"/>
    <s v="J"/>
    <x v="2"/>
    <n v="1527213"/>
    <n v="9040"/>
    <n v="7009"/>
    <n v="8236"/>
    <n v="4751"/>
    <n v="0"/>
    <n v="518"/>
    <n v="31841"/>
    <n v="500615"/>
    <n v="146462"/>
    <n v="354153"/>
    <n v="94927"/>
    <n v="405687.51494999998"/>
    <m/>
    <m/>
    <s v="G"/>
    <s v="Wholesale and Retail Trade; Repair of Motor Vehicles and Motorcycles"/>
    <s v="46"/>
    <s v="WHOLESALE TRADE, EXCEPT OF MOTOR VEHICLES"/>
    <s v="Medium-high"/>
    <n v="0"/>
    <n v="-1.684648924847076"/>
    <n v="5.3928299457901424E-3"/>
    <n v="1.645176432987425E-2"/>
    <n v="8.6761406133133878E-2"/>
    <x v="1"/>
    <n v="0"/>
    <n v="0.18962076645725759"/>
    <n v="61.469111969111971"/>
    <n v="2948.2876447876451"/>
    <n v="282.74517374517382"/>
    <x v="0"/>
    <s v="Exp&lt;25"/>
    <s v="Exp&lt;50"/>
    <s v="Decreased Export Intensity"/>
    <n v="0"/>
    <n v="0"/>
    <n v="5.8874990170896284"/>
    <n v="5.7207014486985841E-2"/>
    <n v="-23.26992824848578"/>
    <n v="-0.26487648468212649"/>
    <n v="1.4404512995422449"/>
    <s v="Yes"/>
    <s v="Yes"/>
    <s v="Yes"/>
    <x v="3"/>
    <s v="Declining"/>
    <n v="-19.677419354838712"/>
    <n v="-0.21911940101448479"/>
    <n v="-5.330646064342714"/>
    <s v="No"/>
    <s v="0.Reducing"/>
    <s v="Reducing"/>
    <n v="860.71331211329198"/>
    <n v="-3.3575780221918022E-3"/>
    <n v="-6.8310783138870665E-2"/>
    <n v="-9.8899068082862421E-3"/>
    <n v="0"/>
    <s v="0-10"/>
    <n v="0.14477812072774529"/>
    <n v="14.332310705596029"/>
    <n v="6.4297194780391376"/>
    <n v="57.818895499999996"/>
    <n v="2704.2806637903232"/>
  </r>
  <r>
    <n v="385"/>
    <n v="425"/>
    <n v="382"/>
    <n v="316"/>
    <n v="300"/>
    <s v="Hurtap SA, Łęczyca"/>
    <m/>
    <n v="1990"/>
    <m/>
    <n v="2001"/>
    <m/>
    <n v="472274051"/>
    <n v="21934"/>
    <n v="7752155163"/>
    <s v="SA"/>
    <s v="4646"/>
    <s v="Sprzedaż hurtowa wyrobów farmaceutycznych i medycznych"/>
    <s v="Prod. wyr. chemicznych/medycznych "/>
    <s v="ochrona zdrowia i farmacja"/>
    <m/>
    <n v="400"/>
    <s v="J"/>
    <x v="1"/>
    <n v="1553382.03373"/>
    <n v="17770.112389999998"/>
    <n v="7900.8322199999993"/>
    <n v="6060.5862200000001"/>
    <n v="4160.21828"/>
    <n v="0"/>
    <n v="635"/>
    <n v="34059.327899999997"/>
    <n v="499029.38666999998"/>
    <n v="137714.05755"/>
    <n v="361315.32912000001"/>
    <n v="86691.029219999997"/>
    <n v="412338.35745000001"/>
    <m/>
    <m/>
    <s v="G"/>
    <s v="Wholesale and Retail Trade; Repair of Motor Vehicles and Motorcycles"/>
    <s v="46"/>
    <s v="WHOLESALE TRADE, EXCEPT OF MOTOR VEHICLES"/>
    <s v="Medium-high"/>
    <n v="0"/>
    <n v="-7.3522609298527719"/>
    <n v="3.9015426266050248E-3"/>
    <n v="1.21447481488856E-2"/>
    <n v="6.9910188799578776E-2"/>
    <x v="1"/>
    <n v="0"/>
    <n v="0.1737192869511858"/>
    <n v="53.63673685039371"/>
    <n v="2446.2709192598431"/>
    <n v="216.87253157480311"/>
    <x v="0"/>
    <s v="Exp&lt;25"/>
    <s v="Exp&lt;50"/>
    <s v="Decreased Export Intensity"/>
    <n v="0"/>
    <n v="0"/>
    <n v="5.8874990170896284"/>
    <n v="5.7207014486985841E-2"/>
    <n v="-23.26992824848578"/>
    <n v="-0.26487648468212649"/>
    <n v="1.4404512995422449"/>
    <s v="Yes"/>
    <s v="Yes"/>
    <s v="Yes"/>
    <x v="3"/>
    <s v="Declining"/>
    <n v="-19.677419354838712"/>
    <n v="-0.21911940101448479"/>
    <n v="-5.330646064342714"/>
    <s v="No"/>
    <s v="0.Reducing"/>
    <s v="Reducing"/>
    <n v="860.71331211329198"/>
    <n v="-3.3575780221918022E-3"/>
    <n v="-6.8310783138870665E-2"/>
    <n v="-9.8899068082862421E-3"/>
    <n v="0"/>
    <s v="0-10"/>
    <n v="0.14477812072774529"/>
    <n v="14.332310705596029"/>
    <n v="6.4297194780391376"/>
    <n v="57.818895499999996"/>
    <n v="2704.2806637903232"/>
  </r>
  <r>
    <n v="385"/>
    <n v="425"/>
    <n v="382"/>
    <n v="316"/>
    <n v="300"/>
    <s v="Hurtap SA, Łęczyca"/>
    <m/>
    <n v="1990"/>
    <m/>
    <n v="2001"/>
    <m/>
    <n v="472274051"/>
    <n v="21934"/>
    <n v="7752155163"/>
    <s v="SA"/>
    <s v="4646"/>
    <s v="Sprzedaż hurtowa wyrobów farmaceutycznych i medycznych"/>
    <s v="Prod. wyr. chemicznych/medycznych "/>
    <s v="ochrona zdrowia i farmacja"/>
    <m/>
    <n v="400"/>
    <s v="J"/>
    <x v="3"/>
    <n v="1668074.2213900001"/>
    <n v="12635"/>
    <n v="2796"/>
    <n v="2097"/>
    <n v="4880"/>
    <n v="0"/>
    <n v="471"/>
    <n v="32341"/>
    <n v="524176"/>
    <n v="146410"/>
    <n v="377765"/>
    <n v="85314"/>
    <n v="438862"/>
    <m/>
    <m/>
    <s v="G"/>
    <s v="Wholesale and Retail Trade; Repair of Motor Vehicles and Motorcycles"/>
    <s v="46"/>
    <s v="WHOLESALE TRADE, EXCEPT OF MOTOR VEHICLES"/>
    <s v="Medium-high"/>
    <n v="0"/>
    <n v="9.2234168639214076"/>
    <n v="1.2571383054241899E-3"/>
    <n v="4.0005646958273557E-3"/>
    <n v="2.4579787608129969E-2"/>
    <x v="1"/>
    <n v="0"/>
    <n v="0.16275831018589179"/>
    <n v="68.664543524416132"/>
    <n v="3541.5588564543532"/>
    <n v="310.84925690021231"/>
    <x v="0"/>
    <s v="Exp&lt;25"/>
    <s v="Exp&lt;50"/>
    <s v="Decreased Export Intensity"/>
    <n v="0"/>
    <n v="0"/>
    <n v="5.8874990170896284"/>
    <n v="5.7207014486985841E-2"/>
    <n v="-23.26992824848578"/>
    <n v="-0.26487648468212649"/>
    <n v="1.4404512995422449"/>
    <s v="Yes"/>
    <s v="Yes"/>
    <s v="Yes"/>
    <x v="3"/>
    <s v="Declining"/>
    <n v="-19.677419354838712"/>
    <n v="-0.21911940101448479"/>
    <n v="-5.330646064342714"/>
    <s v="No"/>
    <s v="0.Reducing"/>
    <s v="Reducing"/>
    <n v="860.71331211329198"/>
    <n v="-3.3575780221918022E-3"/>
    <n v="-6.8310783138870665E-2"/>
    <n v="-9.8899068082862421E-3"/>
    <n v="0"/>
    <s v="0-10"/>
    <n v="0.14477812072774529"/>
    <n v="14.332310705596029"/>
    <n v="6.4297194780391376"/>
    <n v="57.818895499999996"/>
    <n v="2704.2806637903232"/>
  </r>
  <r>
    <n v="385"/>
    <n v="425"/>
    <n v="382"/>
    <n v="316"/>
    <n v="300"/>
    <s v="Hurtap SA, Łęczyca"/>
    <m/>
    <n v="1990"/>
    <m/>
    <n v="2001"/>
    <m/>
    <n v="472274051"/>
    <n v="21934"/>
    <n v="7752155163"/>
    <s v="SA"/>
    <s v="4646"/>
    <s v="Sprzedaż hurtowa wyrobów farmaceutycznych i medycznych"/>
    <s v="Prod. wyr. chemicznych/medycznych "/>
    <s v="ochrona zdrowia i farmacja"/>
    <m/>
    <n v="400"/>
    <s v="J"/>
    <x v="0"/>
    <n v="1676654.0115499999"/>
    <n v="-14621.47572"/>
    <n v="-7335.8026600000003"/>
    <n v="-5629.4966599999998"/>
    <n v="4124.81333"/>
    <n v="0"/>
    <n v="620"/>
    <n v="35847.715210000002"/>
    <n v="569216.35048000002"/>
    <n v="132768.02403999999"/>
    <n v="436448.32643999998"/>
    <n v="82410.073510000002"/>
    <n v="486806.27697000001"/>
    <m/>
    <m/>
    <s v="G"/>
    <s v="Wholesale and Retail Trade; Repair of Motor Vehicles and Motorcycles"/>
    <s v="46"/>
    <s v="WHOLESALE TRADE, EXCEPT OF MOTOR VEHICLES"/>
    <s v="Medium-high"/>
    <n v="0"/>
    <m/>
    <n v="-3.3575780221918022E-3"/>
    <n v="-9.8899068082862421E-3"/>
    <n v="-6.8310783138870665E-2"/>
    <x v="1"/>
    <n v="0"/>
    <n v="0.14477812072774529"/>
    <n v="57.818895499999996"/>
    <n v="2704.2806637903232"/>
    <n v="214.14197425806461"/>
    <x v="0"/>
    <s v="Exp&lt;25"/>
    <s v="Exp&lt;50"/>
    <s v="Decreased Export Intensity"/>
    <n v="0"/>
    <n v="0"/>
    <n v="5.8874990170896284"/>
    <n v="5.7207014486985841E-2"/>
    <n v="-23.26992824848578"/>
    <n v="-0.26487648468212649"/>
    <n v="1.4404512995422449"/>
    <s v="Yes"/>
    <s v="Yes"/>
    <s v="Yes"/>
    <x v="3"/>
    <s v="Declining"/>
    <n v="-19.677419354838712"/>
    <n v="-0.21911940101448479"/>
    <n v="-5.330646064342714"/>
    <s v="No"/>
    <s v="0.Reducing"/>
    <s v="Reducing"/>
    <n v="860.71331211329198"/>
    <n v="-3.3575780221918022E-3"/>
    <n v="-6.8310783138870665E-2"/>
    <n v="-9.8899068082862421E-3"/>
    <n v="0"/>
    <s v="0-10"/>
    <n v="0.14477812072774529"/>
    <n v="14.332310705596029"/>
    <n v="6.4297194780391376"/>
    <n v="57.818895499999996"/>
    <n v="2704.2806637903232"/>
  </r>
  <r>
    <n v="385"/>
    <n v="425"/>
    <n v="382"/>
    <n v="316"/>
    <n v="300"/>
    <s v="Hurtap SA, Łęczyca"/>
    <m/>
    <n v="1990"/>
    <m/>
    <n v="2001"/>
    <m/>
    <n v="472274051"/>
    <n v="21934"/>
    <n v="7752155163"/>
    <s v="SA"/>
    <s v="4646"/>
    <s v="Sprzedaż hurtowa wyrobów farmaceutycznych i medycznych"/>
    <s v="Prod. wyr. chemicznych/medycznych "/>
    <s v="ochrona zdrowia i farmacja"/>
    <m/>
    <n v="400"/>
    <s v="J"/>
    <x v="4"/>
    <n v="1775367"/>
    <n v="37219"/>
    <n v="11101"/>
    <n v="6680"/>
    <n v="4825"/>
    <n v="0"/>
    <n v="498"/>
    <n v="37114"/>
    <n v="584086"/>
    <n v="143806"/>
    <n v="440280"/>
    <n v="91994"/>
    <n v="492091"/>
    <m/>
    <m/>
    <s v="G"/>
    <s v="Wholesale and Retail Trade; Repair of Motor Vehicles and Motorcycles"/>
    <s v="46"/>
    <s v="WHOLESALE TRADE, EXCEPT OF MOTOR VEHICLES"/>
    <s v="Medium-high"/>
    <n v="0"/>
    <n v="6.4321345677648134"/>
    <n v="3.762602323913873E-3"/>
    <n v="1.143667199693196E-2"/>
    <n v="7.261343131073765E-2"/>
    <x v="1"/>
    <n v="0"/>
    <n v="0.15750077899487411"/>
    <n v="74.52610441767068"/>
    <n v="3564.9939759036151"/>
    <n v="288.76706827309238"/>
    <x v="0"/>
    <s v="Exp&lt;25"/>
    <s v="Exp&lt;50"/>
    <s v="Decreased Export Intensity"/>
    <n v="0"/>
    <n v="0"/>
    <n v="5.8874990170896284"/>
    <n v="5.7207014486985841E-2"/>
    <n v="-23.26992824848578"/>
    <n v="-0.26487648468212649"/>
    <n v="1.4404512995422449"/>
    <s v="Yes"/>
    <s v="Yes"/>
    <s v="Yes"/>
    <x v="3"/>
    <s v="Declining"/>
    <n v="-19.677419354838712"/>
    <n v="-0.21911940101448479"/>
    <n v="-5.330646064342714"/>
    <s v="No"/>
    <s v="0.Reducing"/>
    <s v="Reducing"/>
    <n v="860.71331211329198"/>
    <n v="-3.3575780221918022E-3"/>
    <n v="-6.8310783138870665E-2"/>
    <n v="-9.8899068082862421E-3"/>
    <n v="0"/>
    <s v="0-10"/>
    <n v="0.14477812072774529"/>
    <n v="14.332310705596029"/>
    <n v="6.4297194780391376"/>
    <n v="57.818895499999996"/>
    <n v="2704.2806637903232"/>
  </r>
  <r>
    <n v="340"/>
    <n v="268"/>
    <n v="332"/>
    <n v="414"/>
    <n v="301"/>
    <s v="Gaspol SA, Warszawa"/>
    <m/>
    <m/>
    <m/>
    <n v="2001"/>
    <m/>
    <s v="011121040"/>
    <n v="21200"/>
    <n v="7790020583"/>
    <s v="SA"/>
    <s v="4671"/>
    <s v="Sprzedaż hurtowa paliw i produktów pochodnych"/>
    <m/>
    <s v="paliwa"/>
    <m/>
    <n v="400"/>
    <s v="J"/>
    <x v="1"/>
    <n v="1177793.7819999999"/>
    <n v="63660.692999999999"/>
    <n v="73511.305999999997"/>
    <n v="55098.341"/>
    <n v="40201.737000000001"/>
    <n v="50629"/>
    <n v="556"/>
    <n v="62640.624000000003"/>
    <n v="517125.10499999998"/>
    <n v="302168.19799999997"/>
    <n v="214956.90700000001"/>
    <n v="412953.283"/>
    <n v="104171.822"/>
    <m/>
    <m/>
    <s v="G"/>
    <s v="Wholesale and Retail Trade; Repair of Motor Vehicles and Motorcycles"/>
    <s v="46"/>
    <s v="WHOLESALE TRADE, EXCEPT OF MOTOR VEHICLES"/>
    <s v="Medium-high"/>
    <n v="4.2986302673484487E-2"/>
    <n v="-9.2646797792587439"/>
    <n v="4.6780974600186848E-2"/>
    <n v="0.1065474108049734"/>
    <n v="0.1334251191798855"/>
    <x v="1"/>
    <n v="0"/>
    <n v="0.79855586009501511"/>
    <n v="112.66299280575539"/>
    <n v="2118.33414028777"/>
    <n v="543.46798201438844"/>
    <x v="0"/>
    <s v="Exp&lt;25"/>
    <s v="Exp&lt;50"/>
    <s v="Decreased Export Intensity"/>
    <n v="0"/>
    <n v="-8.5342306662858775E-2"/>
    <n v="60.023194929951629"/>
    <n v="0.47014858705104251"/>
    <n v="15.95883690576205"/>
    <n v="0.1480650878819301"/>
    <n v="12.47234090013953"/>
    <s v="Yes"/>
    <s v="Yes"/>
    <s v="Yes"/>
    <x v="0"/>
    <s v="Growing"/>
    <n v="-2.998236331569665"/>
    <n v="-3.0441025501235511E-2"/>
    <n v="-0.75813716939820974"/>
    <s v="Yes"/>
    <s v="0.Reducing"/>
    <s v="Reducing"/>
    <n v="1487.3680681545609"/>
    <n v="3.9614565079362993E-2"/>
    <n v="0.12280008830874641"/>
    <n v="8.9914647995218019E-2"/>
    <n v="0.1129941120293389"/>
    <s v="10-25"/>
    <n v="0.73220344735545173"/>
    <n v="14.076377056725111"/>
    <n v="6.3403593037277517"/>
    <n v="114.6573791887125"/>
    <n v="2289.3374991181659"/>
  </r>
  <r>
    <n v="340"/>
    <n v="268"/>
    <n v="332"/>
    <n v="414"/>
    <n v="301"/>
    <s v="Gaspol SA, Warszawa"/>
    <m/>
    <m/>
    <m/>
    <n v="2001"/>
    <m/>
    <s v="011121040"/>
    <n v="21200"/>
    <n v="7790020583"/>
    <s v="SA"/>
    <s v="4671"/>
    <s v="Sprzedaż hurtowa paliw i produktów pochodnych"/>
    <m/>
    <s v="paliwa"/>
    <m/>
    <n v="400"/>
    <s v="J"/>
    <x v="0"/>
    <n v="1298054.362"/>
    <n v="63570.356"/>
    <n v="66102.854000000007"/>
    <n v="51421.858999999997"/>
    <n v="36317"/>
    <n v="146672.5"/>
    <n v="567"/>
    <n v="65010.733999999997"/>
    <n v="571896.35"/>
    <n v="319610.478"/>
    <n v="252285.872"/>
    <n v="418744.47899999999"/>
    <n v="153151.87100000001"/>
    <m/>
    <m/>
    <s v="G"/>
    <s v="Wholesale and Retail Trade; Repair of Motor Vehicles and Motorcycles"/>
    <s v="46"/>
    <s v="WHOLESALE TRADE, EXCEPT OF MOTOR VEHICLES"/>
    <s v="Medium-high"/>
    <n v="0.1129941120293389"/>
    <m/>
    <n v="3.9614565079362993E-2"/>
    <n v="8.9914647995218019E-2"/>
    <n v="0.12280008830874641"/>
    <x v="1"/>
    <n v="0"/>
    <n v="0.73220344735545173"/>
    <n v="114.6573791887125"/>
    <n v="2289.3374991181659"/>
    <n v="563.68691005291009"/>
    <x v="1"/>
    <s v="Exp&lt;25"/>
    <s v="Exp&lt;50"/>
    <s v="Decreased Export Intensity"/>
    <n v="0"/>
    <n v="-8.5342306662858775E-2"/>
    <n v="60.023194929951629"/>
    <n v="0.47014858705104251"/>
    <n v="15.95883690576205"/>
    <n v="0.1480650878819301"/>
    <n v="12.47234090013953"/>
    <s v="Yes"/>
    <s v="Yes"/>
    <s v="Yes"/>
    <x v="0"/>
    <s v="Growing"/>
    <n v="-2.998236331569665"/>
    <n v="-3.0441025501235511E-2"/>
    <n v="-0.75813716939820974"/>
    <s v="Yes"/>
    <s v="0.Reducing"/>
    <s v="Reducing"/>
    <n v="1487.3680681545609"/>
    <n v="3.9614565079362993E-2"/>
    <n v="0.12280008830874641"/>
    <n v="8.9914647995218019E-2"/>
    <n v="0.1129941120293389"/>
    <s v="10-25"/>
    <n v="0.73220344735545173"/>
    <n v="14.076377056725111"/>
    <n v="6.3403593037277517"/>
    <n v="114.6573791887125"/>
    <n v="2289.3374991181659"/>
  </r>
  <r>
    <n v="340"/>
    <n v="268"/>
    <n v="332"/>
    <n v="414"/>
    <n v="301"/>
    <s v="Gaspol SA, Warszawa"/>
    <m/>
    <m/>
    <m/>
    <n v="2001"/>
    <m/>
    <s v="011121040"/>
    <n v="21200"/>
    <n v="7790020583"/>
    <s v="SA"/>
    <s v="4671"/>
    <s v="Sprzedaż hurtowa paliw i produktów pochodnych"/>
    <m/>
    <s v="paliwa"/>
    <m/>
    <n v="400"/>
    <s v="J"/>
    <x v="2"/>
    <n v="1729221.149"/>
    <n v="55014.911999999997"/>
    <n v="96105.524999999994"/>
    <n v="77399.161999999997"/>
    <n v="40211.284"/>
    <n v="28992"/>
    <n v="542"/>
    <n v="54806.678999999996"/>
    <n v="661837.25300000003"/>
    <n v="301219.755"/>
    <n v="360617.49800000002"/>
    <n v="435262.92"/>
    <n v="226574.33300000001"/>
    <m/>
    <m/>
    <s v="G"/>
    <s v="Wholesale and Retail Trade; Repair of Motor Vehicles and Motorcycles"/>
    <s v="46"/>
    <s v="WHOLESALE TRADE, EXCEPT OF MOTOR VEHICLES"/>
    <s v="Medium-high"/>
    <n v="1.6765929572840309E-2"/>
    <n v="46.818668550247118"/>
    <n v="4.4759550879168657E-2"/>
    <n v="0.1169459132878397"/>
    <n v="0.17782163019997199"/>
    <x v="1"/>
    <n v="0"/>
    <n v="0.65765853769491567"/>
    <n v="101.1193339483395"/>
    <n v="3190.444924354244"/>
    <n v="555.75600553505535"/>
    <x v="0"/>
    <s v="Exp&lt;25"/>
    <s v="Exp&lt;50"/>
    <s v="Decreased Export Intensity"/>
    <n v="0"/>
    <n v="-8.5342306662858775E-2"/>
    <n v="60.023194929951629"/>
    <n v="0.47014858705104251"/>
    <n v="15.95883690576205"/>
    <n v="0.1480650878819301"/>
    <n v="12.47234090013953"/>
    <s v="Yes"/>
    <s v="Yes"/>
    <s v="Yes"/>
    <x v="0"/>
    <s v="Growing"/>
    <n v="-2.998236331569665"/>
    <n v="-3.0441025501235511E-2"/>
    <n v="-0.75813716939820974"/>
    <s v="Yes"/>
    <s v="0.Reducing"/>
    <s v="Reducing"/>
    <n v="1487.3680681545609"/>
    <n v="3.9614565079362993E-2"/>
    <n v="0.12280008830874641"/>
    <n v="8.9914647995218019E-2"/>
    <n v="0.1129941120293389"/>
    <s v="10-25"/>
    <n v="0.73220344735545173"/>
    <n v="14.076377056725111"/>
    <n v="6.3403593037277517"/>
    <n v="114.6573791887125"/>
    <n v="2289.3374991181659"/>
  </r>
  <r>
    <n v="340"/>
    <n v="268"/>
    <n v="332"/>
    <n v="414"/>
    <n v="301"/>
    <s v="Gaspol SA, Warszawa"/>
    <m/>
    <m/>
    <m/>
    <n v="2001"/>
    <m/>
    <s v="011121040"/>
    <n v="21200"/>
    <n v="7790020583"/>
    <s v="SA"/>
    <s v="4671"/>
    <s v="Sprzedaż hurtowa paliw i produktów pochodnych"/>
    <m/>
    <s v="paliwa"/>
    <m/>
    <n v="400"/>
    <s v="J"/>
    <x v="4"/>
    <n v="2077188.0619999999"/>
    <n v="63622.053"/>
    <n v="78408.902000000002"/>
    <n v="66571.653999999995"/>
    <n v="41661.589999999997"/>
    <n v="57438"/>
    <n v="550"/>
    <n v="79729.494000000006"/>
    <n v="654499.79700000002"/>
    <n v="313410.28899999999"/>
    <n v="341089.50799999997"/>
    <n v="424442.57900000003"/>
    <n v="230057.21799999999"/>
    <m/>
    <m/>
    <s v="G"/>
    <s v="Wholesale and Retail Trade; Repair of Motor Vehicles and Motorcycles"/>
    <s v="46"/>
    <s v="WHOLESALE TRADE, EXCEPT OF MOTOR VEHICLES"/>
    <s v="Medium-high"/>
    <n v="2.7651805366480101E-2"/>
    <n v="-18.700163495020441"/>
    <n v="3.2048929616850463E-2"/>
    <n v="0.1017137886140551"/>
    <n v="0.15684490033220719"/>
    <x v="1"/>
    <n v="0"/>
    <n v="0.64849917592869788"/>
    <n v="144.96271636363639"/>
    <n v="3776.705567272727"/>
    <n v="569.83688909090904"/>
    <x v="0"/>
    <s v="Exp&lt;25"/>
    <s v="Exp&lt;50"/>
    <s v="Decreased Export Intensity"/>
    <n v="0"/>
    <n v="-8.5342306662858775E-2"/>
    <n v="60.023194929951629"/>
    <n v="0.47014858705104251"/>
    <n v="15.95883690576205"/>
    <n v="0.1480650878819301"/>
    <n v="12.47234090013953"/>
    <s v="Yes"/>
    <s v="Yes"/>
    <s v="Yes"/>
    <x v="0"/>
    <s v="Growing"/>
    <n v="-2.998236331569665"/>
    <n v="-3.0441025501235511E-2"/>
    <n v="-0.75813716939820974"/>
    <s v="Yes"/>
    <s v="0.Reducing"/>
    <s v="Reducing"/>
    <n v="1487.3680681545609"/>
    <n v="3.9614565079362993E-2"/>
    <n v="0.12280008830874641"/>
    <n v="8.9914647995218019E-2"/>
    <n v="0.1129941120293389"/>
    <s v="10-25"/>
    <n v="0.73220344735545173"/>
    <n v="14.076377056725111"/>
    <n v="6.3403593037277517"/>
    <n v="114.6573791887125"/>
    <n v="2289.3374991181659"/>
  </r>
  <r>
    <n v="340"/>
    <n v="268"/>
    <n v="332"/>
    <n v="414"/>
    <n v="301"/>
    <s v="Gaspol SA, Warszawa"/>
    <m/>
    <m/>
    <m/>
    <n v="2001"/>
    <m/>
    <s v="011121040"/>
    <n v="21200"/>
    <n v="7790020583"/>
    <s v="SA"/>
    <s v="4671"/>
    <s v="Sprzedaż hurtowa paliw i produktów pochodnych"/>
    <m/>
    <s v="paliwa"/>
    <m/>
    <n v="400"/>
    <s v="J"/>
    <x v="3"/>
    <n v="2554972.0040000002"/>
    <n v="139237.894"/>
    <n v="135513.511"/>
    <n v="113475.65700000001"/>
    <n v="40886.853999999999"/>
    <n v="147065"/>
    <n v="563"/>
    <n v="81166.83"/>
    <n v="697273.80499999993"/>
    <n v="305302.91200000001"/>
    <n v="391970.89299999998"/>
    <n v="471340.46600000001"/>
    <n v="225933.33900000001"/>
    <m/>
    <m/>
    <s v="G"/>
    <s v="Wholesale and Retail Trade; Repair of Motor Vehicles and Motorcycles"/>
    <s v="46"/>
    <s v="WHOLESALE TRADE, EXCEPT OF MOTOR VEHICLES"/>
    <s v="Medium-high"/>
    <n v="5.7560317596341067E-2"/>
    <n v="47.752761726140577"/>
    <n v="4.4413659649634257E-2"/>
    <n v="0.16274189018186341"/>
    <n v="0.24075093310575199"/>
    <x v="1"/>
    <n v="0"/>
    <n v="0.67597615545015355"/>
    <n v="144.16843694493781"/>
    <n v="4538.1385506216702"/>
    <n v="542.2787069271759"/>
    <x v="0"/>
    <s v="Exp&lt;25"/>
    <s v="Exp&lt;50"/>
    <s v="Decreased Export Intensity"/>
    <n v="0"/>
    <n v="-8.5342306662858775E-2"/>
    <n v="60.023194929951629"/>
    <n v="0.47014858705104251"/>
    <n v="15.95883690576205"/>
    <n v="0.1480650878819301"/>
    <n v="12.47234090013953"/>
    <s v="Yes"/>
    <s v="Yes"/>
    <s v="Yes"/>
    <x v="0"/>
    <s v="Growing"/>
    <n v="-2.998236331569665"/>
    <n v="-3.0441025501235511E-2"/>
    <n v="-0.75813716939820974"/>
    <s v="Yes"/>
    <s v="0.Reducing"/>
    <s v="Reducing"/>
    <n v="1487.3680681545609"/>
    <n v="3.9614565079362993E-2"/>
    <n v="0.12280008830874641"/>
    <n v="8.9914647995218019E-2"/>
    <n v="0.1129941120293389"/>
    <s v="10-25"/>
    <n v="0.73220344735545173"/>
    <n v="14.076377056725111"/>
    <n v="6.3403593037277517"/>
    <n v="114.6573791887125"/>
    <n v="2289.3374991181659"/>
  </r>
  <r>
    <n v="144"/>
    <n v="248"/>
    <n v="261"/>
    <n v="255"/>
    <n v="302"/>
    <s v="Veolia Energia SA, Warszawa"/>
    <m/>
    <m/>
    <m/>
    <n v="2003"/>
    <m/>
    <s v="015314764"/>
    <n v="146143"/>
    <n v="5250005656"/>
    <s v="SA"/>
    <s v="3530"/>
    <s v="Wytwarzanie i zaopatrywanie w parę wodną, gorącą wodę i powietrze do układów klimatyzacyjnych"/>
    <m/>
    <s v="usługi"/>
    <m/>
    <n v="450"/>
    <s v="J"/>
    <x v="0"/>
    <n v="1666162"/>
    <n v="121820"/>
    <n v="111555"/>
    <n v="89563"/>
    <n v="99636"/>
    <n v="45"/>
    <n v="847"/>
    <n v="115164"/>
    <n v="2042238"/>
    <n v="1448617"/>
    <n v="593621"/>
    <n v="1051513"/>
    <n v="990725"/>
    <m/>
    <m/>
    <s v="D"/>
    <s v="Electricity, Gas, Steam, Hot Water and Air Conditioning Supply"/>
    <s v="35"/>
    <s v="ELECTRICITY, GAS, STEAM, HOT WATER AND AIR CONDITIONING SUPPLY"/>
    <s v="Low"/>
    <n v="2.7008178076321511E-5"/>
    <m/>
    <n v="5.3754076734435177E-2"/>
    <n v="4.3855319507324797E-2"/>
    <n v="8.5175361598002111E-2"/>
    <x v="1"/>
    <n v="0"/>
    <n v="0.51488269241880724"/>
    <n v="135.9669421487603"/>
    <n v="1967.1334120425031"/>
    <n v="1710.291617473436"/>
    <x v="0"/>
    <s v="Exp&lt;25"/>
    <s v="Exp&lt;50"/>
    <s v="Decreased Export Intensity"/>
    <n v="0"/>
    <n v="-2.7008178076321511E-5"/>
    <n v="155.05335015442679"/>
    <n v="0.93630255357952841"/>
    <n v="84.821268227845493"/>
    <n v="0.61421905441041424"/>
    <n v="26.374007586372141"/>
    <s v="No"/>
    <s v="No"/>
    <s v="No"/>
    <x v="1"/>
    <s v="Growing"/>
    <n v="-26.918536009445099"/>
    <n v="-0.3135954219674586"/>
    <n v="-7.5404427033239676"/>
    <s v="No"/>
    <s v="0.Reducing"/>
    <s v="Reducing"/>
    <n v="4898.1363779413423"/>
    <n v="5.3754076734435177E-2"/>
    <n v="8.5175361598002111E-2"/>
    <n v="4.3855319507324797E-2"/>
    <n v="2.7008178076321511E-5"/>
    <s v="0-10"/>
    <n v="0.51488269241880724"/>
    <n v="14.32603333587709"/>
    <n v="6.7417006946520548"/>
    <n v="135.9669421487603"/>
    <n v="1967.1334120425031"/>
  </r>
  <r>
    <n v="144"/>
    <n v="248"/>
    <n v="261"/>
    <n v="255"/>
    <n v="302"/>
    <s v="Veolia Energia SA, Warszawa"/>
    <m/>
    <m/>
    <m/>
    <n v="2003"/>
    <m/>
    <s v="015314764"/>
    <n v="146143"/>
    <n v="5250005656"/>
    <s v="SA"/>
    <s v="3530"/>
    <s v="Wytwarzanie i zaopatrywanie w parę wodną, gorącą wodę i powietrze do układów klimatyzacyjnych"/>
    <m/>
    <s v="usługi"/>
    <m/>
    <n v="450"/>
    <s v="J"/>
    <x v="1"/>
    <n v="1824813"/>
    <n v="154460"/>
    <n v="144202"/>
    <n v="111048"/>
    <n v="96316"/>
    <n v="0"/>
    <n v="855"/>
    <n v="114828"/>
    <n v="2035662"/>
    <n v="1419500"/>
    <n v="616162"/>
    <n v="1073172"/>
    <n v="962490"/>
    <m/>
    <m/>
    <s v="D"/>
    <s v="Electricity, Gas, Steam, Hot Water and Air Conditioning Supply"/>
    <s v="35"/>
    <s v="ELECTRICITY, GAS, STEAM, HOT WATER AND AIR CONDITIONING SUPPLY"/>
    <s v="Low"/>
    <n v="0"/>
    <n v="9.5219432444143983"/>
    <n v="6.0854454675629777E-2"/>
    <n v="5.4551295843809043E-2"/>
    <n v="0.1034764231642272"/>
    <x v="1"/>
    <n v="0"/>
    <n v="0.52718575087612773"/>
    <n v="134.3017543859649"/>
    <n v="2134.2842105263162"/>
    <n v="1660.233918128655"/>
    <x v="0"/>
    <s v="Exp&lt;25"/>
    <s v="Exp&lt;50"/>
    <s v="Decreased Export Intensity"/>
    <n v="0"/>
    <n v="-2.7008178076321511E-5"/>
    <n v="155.05335015442679"/>
    <n v="0.93630255357952841"/>
    <n v="84.821268227845493"/>
    <n v="0.61421905441041424"/>
    <n v="26.374007586372141"/>
    <s v="No"/>
    <s v="No"/>
    <s v="No"/>
    <x v="1"/>
    <s v="Growing"/>
    <n v="-26.918536009445099"/>
    <n v="-0.3135954219674586"/>
    <n v="-7.5404427033239676"/>
    <s v="No"/>
    <s v="0.Reducing"/>
    <s v="Reducing"/>
    <n v="4898.1363779413423"/>
    <n v="5.3754076734435177E-2"/>
    <n v="8.5175361598002111E-2"/>
    <n v="4.3855319507324797E-2"/>
    <n v="2.7008178076321511E-5"/>
    <s v="0-10"/>
    <n v="0.51488269241880724"/>
    <n v="14.32603333587709"/>
    <n v="6.7417006946520548"/>
    <n v="135.9669421487603"/>
    <n v="1967.1334120425031"/>
  </r>
  <r>
    <n v="144"/>
    <n v="248"/>
    <n v="261"/>
    <n v="255"/>
    <n v="302"/>
    <s v="Veolia Energia SA, Warszawa"/>
    <m/>
    <m/>
    <m/>
    <n v="2003"/>
    <m/>
    <s v="015314764"/>
    <n v="146143"/>
    <n v="5250005656"/>
    <s v="SA"/>
    <s v="3530"/>
    <s v="Wytwarzanie i zaopatrywanie w parę wodną, gorącą wodę i powietrze do układów klimatyzacyjnych"/>
    <m/>
    <s v="usługi"/>
    <m/>
    <n v="450"/>
    <s v="J"/>
    <x v="2"/>
    <n v="2200066"/>
    <n v="194232"/>
    <n v="184993"/>
    <n v="145702"/>
    <n v="97078"/>
    <n v="0"/>
    <n v="708"/>
    <n v="90393"/>
    <n v="2136935"/>
    <n v="1400921"/>
    <n v="736014"/>
    <n v="1107764"/>
    <n v="738980"/>
    <m/>
    <m/>
    <s v="D"/>
    <s v="Electricity, Gas, Steam, Hot Water and Air Conditioning Supply"/>
    <s v="35"/>
    <s v="ELECTRICITY, GAS, STEAM, HOT WATER AND AIR CONDITIONING SUPPLY"/>
    <s v="Low"/>
    <n v="0"/>
    <n v="20.56391531625432"/>
    <n v="6.6226195032330848E-2"/>
    <n v="6.8182700924454887E-2"/>
    <n v="0.131528014992363"/>
    <x v="1"/>
    <n v="0"/>
    <n v="0.5183891882532693"/>
    <n v="127.67372881355929"/>
    <n v="3107.4378531073448"/>
    <n v="1978.7019774011301"/>
    <x v="0"/>
    <s v="Exp&lt;25"/>
    <s v="Exp&lt;50"/>
    <s v="Decreased Export Intensity"/>
    <n v="0"/>
    <n v="-2.7008178076321511E-5"/>
    <n v="155.05335015442679"/>
    <n v="0.93630255357952841"/>
    <n v="84.821268227845493"/>
    <n v="0.61421905441041424"/>
    <n v="26.374007586372141"/>
    <s v="No"/>
    <s v="No"/>
    <s v="No"/>
    <x v="1"/>
    <s v="Growing"/>
    <n v="-26.918536009445099"/>
    <n v="-0.3135954219674586"/>
    <n v="-7.5404427033239676"/>
    <s v="No"/>
    <s v="0.Reducing"/>
    <s v="Reducing"/>
    <n v="4898.1363779413423"/>
    <n v="5.3754076734435177E-2"/>
    <n v="8.5175361598002111E-2"/>
    <n v="4.3855319507324797E-2"/>
    <n v="2.7008178076321511E-5"/>
    <s v="0-10"/>
    <n v="0.51488269241880724"/>
    <n v="14.32603333587709"/>
    <n v="6.7417006946520548"/>
    <n v="135.9669421487603"/>
    <n v="1967.1334120425031"/>
  </r>
  <r>
    <n v="144"/>
    <n v="248"/>
    <n v="261"/>
    <n v="255"/>
    <n v="302"/>
    <s v="Veolia Energia SA, Warszawa"/>
    <m/>
    <m/>
    <m/>
    <n v="2003"/>
    <m/>
    <s v="015314764"/>
    <n v="146143"/>
    <n v="5250005656"/>
    <s v="SA"/>
    <s v="3530"/>
    <s v="Wytwarzanie i zaopatrywanie w parę wodną, gorącą wodę i powietrze do układów klimatyzacyjnych"/>
    <m/>
    <s v="usługi"/>
    <m/>
    <n v="450"/>
    <s v="J"/>
    <x v="3"/>
    <n v="2698144"/>
    <n v="205381"/>
    <n v="188458"/>
    <n v="154526"/>
    <n v="95369"/>
    <n v="93"/>
    <n v="619"/>
    <n v="130404"/>
    <n v="2338004"/>
    <n v="1405802"/>
    <n v="932202"/>
    <n v="1116643"/>
    <n v="1221361"/>
    <m/>
    <m/>
    <s v="D"/>
    <s v="Electricity, Gas, Steam, Hot Water and Air Conditioning Supply"/>
    <s v="35"/>
    <s v="ELECTRICITY, GAS, STEAM, HOT WATER AND AIR CONDITIONING SUPPLY"/>
    <s v="Low"/>
    <n v="3.4468138097892479E-5"/>
    <n v="22.639229914011661"/>
    <n v="5.7271220513063797E-2"/>
    <n v="6.6093129010899893E-2"/>
    <n v="0.1383844254609575"/>
    <x v="1"/>
    <n v="0"/>
    <n v="0.47760525644951851"/>
    <n v="210.6688206785137"/>
    <n v="4358.8756058158324"/>
    <n v="2271.0856219709208"/>
    <x v="0"/>
    <s v="Exp&lt;25"/>
    <s v="Exp&lt;50"/>
    <s v="Decreased Export Intensity"/>
    <n v="0"/>
    <n v="-2.7008178076321511E-5"/>
    <n v="155.05335015442679"/>
    <n v="0.93630255357952841"/>
    <n v="84.821268227845493"/>
    <n v="0.61421905441041424"/>
    <n v="26.374007586372141"/>
    <s v="No"/>
    <s v="No"/>
    <s v="No"/>
    <x v="1"/>
    <s v="Growing"/>
    <n v="-26.918536009445099"/>
    <n v="-0.3135954219674586"/>
    <n v="-7.5404427033239676"/>
    <s v="No"/>
    <s v="0.Reducing"/>
    <s v="Reducing"/>
    <n v="4898.1363779413423"/>
    <n v="5.3754076734435177E-2"/>
    <n v="8.5175361598002111E-2"/>
    <n v="4.3855319507324797E-2"/>
    <n v="2.7008178076321511E-5"/>
    <s v="0-10"/>
    <n v="0.51488269241880724"/>
    <n v="14.32603333587709"/>
    <n v="6.7417006946520548"/>
    <n v="135.9669421487603"/>
    <n v="1967.1334120425031"/>
  </r>
  <r>
    <n v="144"/>
    <n v="248"/>
    <n v="261"/>
    <n v="255"/>
    <n v="302"/>
    <s v="Veolia Energia SA, Warszawa"/>
    <m/>
    <m/>
    <m/>
    <n v="2003"/>
    <m/>
    <s v="015314764"/>
    <n v="146143"/>
    <n v="5250005656"/>
    <s v="SA"/>
    <s v="3530"/>
    <s v="Wytwarzanie i zaopatrywanie w parę wodną, gorącą wodę i powietrze do układów klimatyzacyjnych"/>
    <m/>
    <s v="usługi"/>
    <m/>
    <n v="450"/>
    <s v="J"/>
    <x v="4"/>
    <n v="4249602"/>
    <n v="130543"/>
    <n v="100993"/>
    <n v="81812"/>
    <n v="98021"/>
    <n v="0"/>
    <n v="619"/>
    <n v="93541"/>
    <n v="2817283"/>
    <n v="1425296"/>
    <n v="1391987"/>
    <n v="1043730"/>
    <n v="1773553"/>
    <m/>
    <m/>
    <s v="D"/>
    <s v="Electricity, Gas, Steam, Hot Water and Air Conditioning Supply"/>
    <s v="35"/>
    <s v="ELECTRICITY, GAS, STEAM, HOT WATER AND AIR CONDITIONING SUPPLY"/>
    <s v="Low"/>
    <n v="0"/>
    <n v="57.500933975354918"/>
    <n v="1.925168521663911E-2"/>
    <n v="2.9039326187677982E-2"/>
    <n v="7.8384256464794536E-2"/>
    <x v="1"/>
    <n v="0"/>
    <n v="0.37047396374450142"/>
    <n v="151.11631663974151"/>
    <n v="6865.2697899838449"/>
    <n v="2302.5783521809371"/>
    <x v="0"/>
    <s v="Exp&lt;25"/>
    <s v="Exp&lt;50"/>
    <s v="Decreased Export Intensity"/>
    <n v="0"/>
    <n v="-2.7008178076321511E-5"/>
    <n v="155.05335015442679"/>
    <n v="0.93630255357952841"/>
    <n v="84.821268227845493"/>
    <n v="0.61421905441041424"/>
    <n v="26.374007586372141"/>
    <s v="No"/>
    <s v="No"/>
    <s v="No"/>
    <x v="1"/>
    <s v="Growing"/>
    <n v="-26.918536009445099"/>
    <n v="-0.3135954219674586"/>
    <n v="-7.5404427033239676"/>
    <s v="No"/>
    <s v="0.Reducing"/>
    <s v="Reducing"/>
    <n v="4898.1363779413423"/>
    <n v="5.3754076734435177E-2"/>
    <n v="8.5175361598002111E-2"/>
    <n v="4.3855319507324797E-2"/>
    <n v="2.7008178076321511E-5"/>
    <s v="0-10"/>
    <n v="0.51488269241880724"/>
    <n v="14.32603333587709"/>
    <n v="6.7417006946520548"/>
    <n v="135.9669421487603"/>
    <n v="1967.1334120425031"/>
  </r>
  <r>
    <n v="271"/>
    <n v="286"/>
    <n v="301"/>
    <n v="259"/>
    <n v="303"/>
    <s v="Dom Development SA GK, Warszawa"/>
    <s v="SG)"/>
    <n v="1996"/>
    <m/>
    <n v="2001"/>
    <m/>
    <s v="012212483"/>
    <n v="31483"/>
    <n v="5251492233"/>
    <s v="SA"/>
    <s v="4110"/>
    <s v="Realizacja projektów budowlanych związanych ze wznoszeniem budynków"/>
    <s v="Budownictwo "/>
    <s v="budownictwo"/>
    <m/>
    <n v="540"/>
    <s v="S"/>
    <x v="0"/>
    <n v="1661721"/>
    <n v="320690"/>
    <n v="320482"/>
    <n v="256018"/>
    <n v="14944"/>
    <n v="0"/>
    <n v="355"/>
    <n v="94148"/>
    <n v="2960936"/>
    <n v="68847"/>
    <n v="2892089"/>
    <n v="1084231"/>
    <n v="1876705"/>
    <m/>
    <m/>
    <s v="F"/>
    <s v="Construction"/>
    <s v="41"/>
    <s v="CONSTRUCTION WORK FOR BUILDINGS"/>
    <s v="Low"/>
    <n v="0"/>
    <m/>
    <n v="0.15406798132779209"/>
    <n v="8.6465225861011519E-2"/>
    <n v="0.23612864786194079"/>
    <x v="0"/>
    <n v="1"/>
    <n v="0.36617846518803521"/>
    <n v="265.20563380281692"/>
    <n v="4680.9042253521129"/>
    <n v="193.93521126760561"/>
    <x v="0"/>
    <s v="Exp&lt;25"/>
    <s v="Exp&lt;50"/>
    <s v="Decreased Export Intensity"/>
    <n v="0"/>
    <n v="0"/>
    <n v="53.474199339118897"/>
    <n v="0.42836228443040802"/>
    <n v="11.213187926897771"/>
    <n v="0.1062787852612939"/>
    <n v="11.30350587323492"/>
    <s v="No"/>
    <s v="Yes"/>
    <s v="No"/>
    <x v="0"/>
    <s v="Growing"/>
    <n v="66.478873239436624"/>
    <n v="0.50969822793068253"/>
    <n v="13.58991693477933"/>
    <s v="No"/>
    <s v="2.Hiring"/>
    <s v="Hiring"/>
    <n v="-365.65380234026821"/>
    <n v="0.15406798132779209"/>
    <n v="0.23612864786194079"/>
    <n v="8.6465225861011519E-2"/>
    <n v="0"/>
    <s v="0-10"/>
    <n v="0.36617846518803521"/>
    <n v="14.32336437026968"/>
    <n v="5.872117789475416"/>
    <n v="265.20563380281692"/>
    <n v="4680.9042253521129"/>
  </r>
  <r>
    <n v="271"/>
    <n v="286"/>
    <n v="301"/>
    <n v="259"/>
    <n v="303"/>
    <s v="Dom Development SA GK, Warszawa"/>
    <s v="SG)"/>
    <n v="1996"/>
    <m/>
    <n v="2001"/>
    <m/>
    <s v="012212483"/>
    <n v="31483"/>
    <n v="5251492233"/>
    <s v="SA"/>
    <s v="4110"/>
    <s v="Realizacja projektów budowlanych związanych ze wznoszeniem budynków"/>
    <s v="Budownictwo "/>
    <s v="budownictwo"/>
    <m/>
    <n v="540"/>
    <s v="S"/>
    <x v="1"/>
    <n v="1815012"/>
    <n v="386267"/>
    <n v="378627"/>
    <n v="320246"/>
    <n v="14736"/>
    <n v="0"/>
    <n v="408"/>
    <n v="111643"/>
    <n v="3253210"/>
    <n v="70758"/>
    <n v="3182452"/>
    <n v="1157471"/>
    <n v="2095739"/>
    <m/>
    <m/>
    <s v="F"/>
    <s v="Construction"/>
    <s v="41"/>
    <s v="CONSTRUCTION WORK FOR BUILDINGS"/>
    <s v="Low"/>
    <n v="0"/>
    <n v="9.224833771734243"/>
    <n v="0.17644291057028819"/>
    <n v="9.8440002336154131E-2"/>
    <n v="0.27667734224010798"/>
    <x v="0"/>
    <n v="1"/>
    <n v="0.35579350856538622"/>
    <n v="273.63480392156862"/>
    <n v="4448.5588235294117"/>
    <n v="173.4264705882353"/>
    <x v="0"/>
    <s v="Exp&lt;25"/>
    <s v="Exp&lt;50"/>
    <s v="Decreased Export Intensity"/>
    <n v="0"/>
    <n v="0"/>
    <n v="53.474199339118897"/>
    <n v="0.42836228443040802"/>
    <n v="11.213187926897771"/>
    <n v="0.1062787852612939"/>
    <n v="11.30350587323492"/>
    <s v="No"/>
    <s v="Yes"/>
    <s v="No"/>
    <x v="0"/>
    <s v="Growing"/>
    <n v="66.478873239436624"/>
    <n v="0.50969822793068253"/>
    <n v="13.58991693477933"/>
    <s v="No"/>
    <s v="2.Hiring"/>
    <s v="Hiring"/>
    <n v="-365.65380234026821"/>
    <n v="0.15406798132779209"/>
    <n v="0.23612864786194079"/>
    <n v="8.6465225861011519E-2"/>
    <n v="0"/>
    <s v="0-10"/>
    <n v="0.36617846518803521"/>
    <n v="14.32336437026968"/>
    <n v="5.872117789475416"/>
    <n v="265.20563380281692"/>
    <n v="4680.9042253521129"/>
  </r>
  <r>
    <n v="271"/>
    <n v="286"/>
    <n v="301"/>
    <n v="259"/>
    <n v="303"/>
    <s v="Dom Development SA GK, Warszawa"/>
    <s v="SG)"/>
    <n v="1996"/>
    <m/>
    <n v="2001"/>
    <m/>
    <s v="012212483"/>
    <n v="31483"/>
    <n v="5251492233"/>
    <s v="SA"/>
    <s v="4110"/>
    <s v="Realizacja projektów budowlanych związanych ze wznoszeniem budynków"/>
    <s v="Budownictwo "/>
    <s v="budownictwo"/>
    <m/>
    <n v="540"/>
    <s v="S"/>
    <x v="2"/>
    <n v="1897491"/>
    <n v="413053"/>
    <n v="405485"/>
    <n v="325252"/>
    <n v="15264"/>
    <n v="0"/>
    <n v="482"/>
    <n v="112188"/>
    <n v="3877643"/>
    <n v="110193"/>
    <n v="3767450"/>
    <n v="1249178"/>
    <n v="2628465"/>
    <m/>
    <m/>
    <s v="F"/>
    <s v="Construction"/>
    <s v="41"/>
    <s v="CONSTRUCTION WORK FOR BUILDINGS"/>
    <s v="Low"/>
    <n v="0"/>
    <n v="4.5442674759175183"/>
    <n v="0.17141161670859051"/>
    <n v="8.3878789254193856E-2"/>
    <n v="0.26037282116719962"/>
    <x v="0"/>
    <n v="1"/>
    <n v="0.32214878987054762"/>
    <n v="232.75518672199169"/>
    <n v="3936.703319502074"/>
    <n v="228.61618257261409"/>
    <x v="0"/>
    <s v="Exp&lt;25"/>
    <s v="Exp&lt;50"/>
    <s v="Decreased Export Intensity"/>
    <n v="0"/>
    <n v="0"/>
    <n v="53.474199339118897"/>
    <n v="0.42836228443040802"/>
    <n v="11.213187926897771"/>
    <n v="0.1062787852612939"/>
    <n v="11.30350587323492"/>
    <s v="No"/>
    <s v="Yes"/>
    <s v="No"/>
    <x v="0"/>
    <s v="Growing"/>
    <n v="66.478873239436624"/>
    <n v="0.50969822793068253"/>
    <n v="13.58991693477933"/>
    <s v="No"/>
    <s v="2.Hiring"/>
    <s v="Hiring"/>
    <n v="-365.65380234026821"/>
    <n v="0.15406798132779209"/>
    <n v="0.23612864786194079"/>
    <n v="8.6465225861011519E-2"/>
    <n v="0"/>
    <s v="0-10"/>
    <n v="0.36617846518803521"/>
    <n v="14.32336437026968"/>
    <n v="5.872117789475416"/>
    <n v="265.20563380281692"/>
    <n v="4680.9042253521129"/>
  </r>
  <r>
    <n v="271"/>
    <n v="286"/>
    <n v="301"/>
    <n v="259"/>
    <n v="303"/>
    <s v="Dom Development SA GK, Warszawa"/>
    <s v="SG)"/>
    <n v="1996"/>
    <m/>
    <n v="2001"/>
    <m/>
    <s v="012212483"/>
    <n v="31483"/>
    <n v="5251492233"/>
    <s v="SA"/>
    <s v="4110"/>
    <s v="Realizacja projektów budowlanych związanych ze wznoszeniem budynków"/>
    <s v="Budownictwo "/>
    <s v="budownictwo"/>
    <m/>
    <n v="540"/>
    <s v="S"/>
    <x v="3"/>
    <n v="2419308"/>
    <n v="501539"/>
    <n v="512620"/>
    <n v="410297"/>
    <n v="3973"/>
    <n v="0"/>
    <n v="532"/>
    <n v="154611"/>
    <n v="4111956"/>
    <n v="175308"/>
    <n v="3936648"/>
    <n v="1413273"/>
    <n v="2698683"/>
    <m/>
    <m/>
    <s v="F"/>
    <s v="Construction"/>
    <s v="41"/>
    <s v="CONSTRUCTION WORK FOR BUILDINGS"/>
    <s v="Low"/>
    <n v="0"/>
    <n v="27.500367590676309"/>
    <n v="0.16959270998153189"/>
    <n v="9.9781466533202204E-2"/>
    <n v="0.29031687437600517"/>
    <x v="0"/>
    <n v="1"/>
    <n v="0.34369847342724491"/>
    <n v="290.6221804511278"/>
    <n v="4547.5714285714284"/>
    <n v="329.5263157894737"/>
    <x v="0"/>
    <s v="Exp&lt;25"/>
    <s v="Exp&lt;50"/>
    <s v="Decreased Export Intensity"/>
    <n v="0"/>
    <n v="0"/>
    <n v="53.474199339118897"/>
    <n v="0.42836228443040802"/>
    <n v="11.213187926897771"/>
    <n v="0.1062787852612939"/>
    <n v="11.30350587323492"/>
    <s v="No"/>
    <s v="Yes"/>
    <s v="No"/>
    <x v="0"/>
    <s v="Growing"/>
    <n v="66.478873239436624"/>
    <n v="0.50969822793068253"/>
    <n v="13.58991693477933"/>
    <s v="No"/>
    <s v="2.Hiring"/>
    <s v="Hiring"/>
    <n v="-365.65380234026821"/>
    <n v="0.15406798132779209"/>
    <n v="0.23612864786194079"/>
    <n v="8.6465225861011519E-2"/>
    <n v="0"/>
    <s v="0-10"/>
    <n v="0.36617846518803521"/>
    <n v="14.32336437026968"/>
    <n v="5.872117789475416"/>
    <n v="265.20563380281692"/>
    <n v="4680.9042253521129"/>
  </r>
  <r>
    <n v="271"/>
    <n v="286"/>
    <n v="301"/>
    <n v="259"/>
    <n v="303"/>
    <s v="Dom Development SA GK, Warszawa"/>
    <s v="SG)"/>
    <n v="1996"/>
    <m/>
    <n v="2001"/>
    <m/>
    <s v="012212483"/>
    <n v="31483"/>
    <n v="5251492233"/>
    <s v="SA"/>
    <s v="4110"/>
    <s v="Realizacja projektów budowlanych związanych ze wznoszeniem budynków"/>
    <s v="Budownictwo "/>
    <s v="budownictwo"/>
    <m/>
    <n v="540"/>
    <s v="S"/>
    <x v="4"/>
    <n v="2550313"/>
    <n v="558193"/>
    <n v="573255"/>
    <n v="460250"/>
    <n v="20704"/>
    <n v="0"/>
    <n v="591"/>
    <n v="163813"/>
    <n v="4563314"/>
    <n v="156665"/>
    <n v="4406649"/>
    <n v="1449540"/>
    <n v="3113774"/>
    <m/>
    <m/>
    <s v="F"/>
    <s v="Construction"/>
    <s v="41"/>
    <s v="CONSTRUCTION WORK FOR BUILDINGS"/>
    <s v="Low"/>
    <n v="0"/>
    <n v="5.4149781673106467"/>
    <n v="0.18046804451061499"/>
    <n v="0.1008587180281699"/>
    <n v="0.31751452184831053"/>
    <x v="0"/>
    <n v="1"/>
    <n v="0.3176507248898498"/>
    <n v="277.17935702199662"/>
    <n v="4315.2504230118448"/>
    <n v="265.08460236886629"/>
    <x v="0"/>
    <s v="Exp&lt;25"/>
    <s v="Exp&lt;50"/>
    <s v="Decreased Export Intensity"/>
    <n v="0"/>
    <n v="0"/>
    <n v="53.474199339118897"/>
    <n v="0.42836228443040802"/>
    <n v="11.213187926897771"/>
    <n v="0.1062787852612939"/>
    <n v="11.30350587323492"/>
    <s v="No"/>
    <s v="Yes"/>
    <s v="No"/>
    <x v="0"/>
    <s v="Growing"/>
    <n v="66.478873239436624"/>
    <n v="0.50969822793068253"/>
    <n v="13.58991693477933"/>
    <s v="No"/>
    <s v="2.Hiring"/>
    <s v="Hiring"/>
    <n v="-365.65380234026821"/>
    <n v="0.15406798132779209"/>
    <n v="0.23612864786194079"/>
    <n v="8.6465225861011519E-2"/>
    <n v="0"/>
    <s v="0-10"/>
    <n v="0.36617846518803521"/>
    <n v="14.32336437026968"/>
    <n v="5.872117789475416"/>
    <n v="265.20563380281692"/>
    <n v="4680.9042253521129"/>
  </r>
  <r>
    <n v="285"/>
    <n v="310"/>
    <n v="338"/>
    <n v="289"/>
    <n v="304"/>
    <s v="Unibep SA GK, Bielsk Podlaski"/>
    <s v="SG)"/>
    <n v="1950"/>
    <m/>
    <m/>
    <m/>
    <s v="000058100"/>
    <n v="231271"/>
    <n v="5430200365"/>
    <s v="SA"/>
    <s v="4120"/>
    <s v="Roboty budowlane związane ze wznoszeniem budynków mieszkalnych i niemieszkalnych"/>
    <s v="Budownictwo "/>
    <s v="budownictwo"/>
    <s v="Norwegia, Niemcy, Ukraina, Dania, Islandia"/>
    <n v="450"/>
    <s v="S"/>
    <x v="0"/>
    <n v="1661974"/>
    <n v="50894"/>
    <n v="38827.870170000097"/>
    <n v="28984"/>
    <n v="15888"/>
    <n v="373924"/>
    <n v="1523"/>
    <n v="168485"/>
    <n v="1169269"/>
    <n v="288754"/>
    <n v="880515"/>
    <n v="325130"/>
    <n v="844138"/>
    <m/>
    <m/>
    <s v="F"/>
    <s v="Construction"/>
    <s v="41"/>
    <s v="CONSTRUCTION WORK FOR BUILDINGS"/>
    <s v="Low"/>
    <n v="0.22498787586328059"/>
    <m/>
    <n v="1.743950266369991E-2"/>
    <n v="2.4788136861577621E-2"/>
    <n v="8.914588010949466E-2"/>
    <x v="1"/>
    <n v="0"/>
    <n v="0.27806261861043102"/>
    <n v="110.62705187130661"/>
    <n v="1091.250164149704"/>
    <n v="189.5955351280368"/>
    <x v="1"/>
    <s v="Exp&lt;25"/>
    <s v="Exp&lt;50"/>
    <s v="Decreased Export Intensity"/>
    <n v="0"/>
    <n v="-0.14844229620300031"/>
    <n v="46.197714284338993"/>
    <n v="0.37978972703532321"/>
    <n v="5.9403726698108716"/>
    <n v="5.7706227866209048E-2"/>
    <n v="9.9601049513585949"/>
    <s v="Yes"/>
    <s v="Yes"/>
    <s v="Yes"/>
    <x v="0"/>
    <s v="Growing"/>
    <n v="12.27839789888378"/>
    <n v="0.1158112966015432"/>
    <n v="2.9376031640778288"/>
    <s v="Yes"/>
    <s v="2.Hiring"/>
    <s v="Hiring"/>
    <n v="329.6667949146231"/>
    <n v="1.743950266369991E-2"/>
    <n v="8.914588010949466E-2"/>
    <n v="2.4788136861577621E-2"/>
    <n v="0.22498787586328059"/>
    <s v="10-25"/>
    <n v="0.27806261861043102"/>
    <n v="14.32351661047252"/>
    <n v="7.3284373528951621"/>
    <n v="110.62705187130661"/>
    <n v="1091.250164149704"/>
  </r>
  <r>
    <n v="285"/>
    <n v="310"/>
    <n v="338"/>
    <n v="289"/>
    <n v="304"/>
    <s v="Unibep SA GK, Bielsk Podlaski"/>
    <s v="SG)"/>
    <n v="1950"/>
    <m/>
    <m/>
    <m/>
    <s v="000058100"/>
    <n v="231271"/>
    <n v="5430200365"/>
    <s v="SA"/>
    <s v="4120"/>
    <s v="Roboty budowlane związane ze wznoszeniem budynków mieszkalnych i niemieszkalnych"/>
    <s v="Budownictwo "/>
    <s v="budownictwo"/>
    <s v="Norwegia, Niemcy, Ukraina, Dania, Islandia"/>
    <n v="450"/>
    <s v="S"/>
    <x v="1"/>
    <n v="1682337"/>
    <n v="59792"/>
    <n v="54604"/>
    <n v="37152"/>
    <n v="18492"/>
    <n v="443616"/>
    <n v="1426"/>
    <n v="180985"/>
    <n v="1227323"/>
    <n v="294404"/>
    <n v="932919"/>
    <n v="330736"/>
    <n v="896586"/>
    <m/>
    <m/>
    <s v="F"/>
    <s v="Construction"/>
    <s v="41"/>
    <s v="CONSTRUCTION WORK FOR BUILDINGS"/>
    <s v="Low"/>
    <n v="0.26369033077201542"/>
    <n v="1.225229756903534"/>
    <n v="2.2083565896725801E-2"/>
    <n v="3.027076001997844E-2"/>
    <n v="0.112331285375647"/>
    <x v="1"/>
    <n v="0"/>
    <n v="0.26947755399352902"/>
    <n v="126.9179523141655"/>
    <n v="1179.7594670406729"/>
    <n v="206.4544179523142"/>
    <x v="4"/>
    <s v="Exp&lt;25"/>
    <s v="Exp&lt;50"/>
    <s v="Decreased Export Intensity"/>
    <n v="0"/>
    <n v="-0.14844229620300031"/>
    <n v="46.197714284338993"/>
    <n v="0.37978972703532321"/>
    <n v="5.9403726698108716"/>
    <n v="5.7706227866209048E-2"/>
    <n v="9.9601049513585949"/>
    <s v="Yes"/>
    <s v="Yes"/>
    <s v="Yes"/>
    <x v="0"/>
    <s v="Growing"/>
    <n v="12.27839789888378"/>
    <n v="0.1158112966015432"/>
    <n v="2.9376031640778288"/>
    <s v="Yes"/>
    <s v="2.Hiring"/>
    <s v="Hiring"/>
    <n v="329.6667949146231"/>
    <n v="1.743950266369991E-2"/>
    <n v="8.914588010949466E-2"/>
    <n v="2.4788136861577621E-2"/>
    <n v="0.22498787586328059"/>
    <s v="10-25"/>
    <n v="0.27806261861043102"/>
    <n v="14.32351661047252"/>
    <n v="7.3284373528951621"/>
    <n v="110.62705187130661"/>
    <n v="1091.250164149704"/>
  </r>
  <r>
    <n v="285"/>
    <n v="310"/>
    <n v="338"/>
    <n v="289"/>
    <n v="304"/>
    <s v="Unibep SA GK, Bielsk Podlaski"/>
    <s v="SG)"/>
    <n v="1950"/>
    <m/>
    <m/>
    <m/>
    <s v="000058100"/>
    <n v="231271"/>
    <n v="5430200365"/>
    <s v="SA"/>
    <s v="4120"/>
    <s v="Roboty budowlane związane ze wznoszeniem budynków mieszkalnych i niemieszkalnych"/>
    <s v="Budownictwo "/>
    <s v="budownictwo"/>
    <s v="Norwegia, Niemcy, Ukraina, Dania, Islandia"/>
    <n v="450"/>
    <s v="S"/>
    <x v="2"/>
    <n v="1712390"/>
    <n v="61479.7"/>
    <n v="59115"/>
    <n v="47133"/>
    <n v="21958"/>
    <n v="332541"/>
    <n v="1588"/>
    <n v="207976.6"/>
    <n v="1528336"/>
    <n v="330591"/>
    <n v="1197745"/>
    <n v="377013"/>
    <n v="1151322.7"/>
    <m/>
    <m/>
    <s v="F"/>
    <s v="Construction"/>
    <s v="41"/>
    <s v="CONSTRUCTION WORK FOR BUILDINGS"/>
    <s v="Low"/>
    <n v="0.19419699951529731"/>
    <n v="1.786384059793011"/>
    <n v="2.7524687717167231E-2"/>
    <n v="3.083942274473676E-2"/>
    <n v="0.1250169092312467"/>
    <x v="1"/>
    <n v="0"/>
    <n v="0.2466820123323667"/>
    <n v="130.96763224181359"/>
    <n v="1078.331234256927"/>
    <n v="208.1807304785894"/>
    <x v="1"/>
    <s v="Exp&lt;25"/>
    <s v="Exp&lt;50"/>
    <s v="Decreased Export Intensity"/>
    <n v="0"/>
    <n v="-0.14844229620300031"/>
    <n v="46.197714284338993"/>
    <n v="0.37978972703532321"/>
    <n v="5.9403726698108716"/>
    <n v="5.7706227866209048E-2"/>
    <n v="9.9601049513585949"/>
    <s v="Yes"/>
    <s v="Yes"/>
    <s v="Yes"/>
    <x v="0"/>
    <s v="Growing"/>
    <n v="12.27839789888378"/>
    <n v="0.1158112966015432"/>
    <n v="2.9376031640778288"/>
    <s v="Yes"/>
    <s v="2.Hiring"/>
    <s v="Hiring"/>
    <n v="329.6667949146231"/>
    <n v="1.743950266369991E-2"/>
    <n v="8.914588010949466E-2"/>
    <n v="2.4788136861577621E-2"/>
    <n v="0.22498787586328059"/>
    <s v="10-25"/>
    <n v="0.27806261861043102"/>
    <n v="14.32351661047252"/>
    <n v="7.3284373528951621"/>
    <n v="110.62705187130661"/>
    <n v="1091.250164149704"/>
  </r>
  <r>
    <n v="285"/>
    <n v="310"/>
    <n v="338"/>
    <n v="289"/>
    <n v="304"/>
    <s v="Unibep SA GK, Bielsk Podlaski"/>
    <s v="SG)"/>
    <n v="1950"/>
    <m/>
    <m/>
    <m/>
    <s v="000058100"/>
    <n v="231271"/>
    <n v="5430200365"/>
    <s v="SA"/>
    <s v="4120"/>
    <s v="Roboty budowlane związane ze wznoszeniem budynków mieszkalnych i niemieszkalnych"/>
    <s v="Budownictwo "/>
    <s v="budownictwo"/>
    <s v="Norwegia, Niemcy, Ukraina, Dania, Islandia"/>
    <n v="450"/>
    <s v="S"/>
    <x v="3"/>
    <n v="2258312"/>
    <n v="63751"/>
    <n v="41901"/>
    <n v="31861"/>
    <n v="25582"/>
    <n v="199375"/>
    <n v="1549"/>
    <n v="234631"/>
    <n v="1813202"/>
    <n v="401088"/>
    <n v="1412114"/>
    <n v="383954"/>
    <n v="1429248"/>
    <m/>
    <m/>
    <s v="F"/>
    <s v="Construction"/>
    <s v="41"/>
    <s v="CONSTRUCTION WORK FOR BUILDINGS"/>
    <s v="Low"/>
    <n v="8.8284966824778863E-2"/>
    <n v="31.88070474599829"/>
    <n v="1.410832515613432E-2"/>
    <n v="1.7571677066316939E-2"/>
    <n v="8.2981294634253064E-2"/>
    <x v="1"/>
    <n v="0"/>
    <n v="0.21175467487902619"/>
    <n v="151.4725629438347"/>
    <n v="1457.916074887024"/>
    <n v="258.93350548741131"/>
    <x v="0"/>
    <s v="Exp&lt;25"/>
    <s v="Exp&lt;50"/>
    <s v="Decreased Export Intensity"/>
    <n v="0"/>
    <n v="-0.14844229620300031"/>
    <n v="46.197714284338993"/>
    <n v="0.37978972703532321"/>
    <n v="5.9403726698108716"/>
    <n v="5.7706227866209048E-2"/>
    <n v="9.9601049513585949"/>
    <s v="Yes"/>
    <s v="Yes"/>
    <s v="Yes"/>
    <x v="0"/>
    <s v="Growing"/>
    <n v="12.27839789888378"/>
    <n v="0.1158112966015432"/>
    <n v="2.9376031640778288"/>
    <s v="Yes"/>
    <s v="2.Hiring"/>
    <s v="Hiring"/>
    <n v="329.6667949146231"/>
    <n v="1.743950266369991E-2"/>
    <n v="8.914588010949466E-2"/>
    <n v="2.4788136861577621E-2"/>
    <n v="0.22498787586328059"/>
    <s v="10-25"/>
    <n v="0.27806261861043102"/>
    <n v="14.32351661047252"/>
    <n v="7.3284373528951621"/>
    <n v="110.62705187130661"/>
    <n v="1091.250164149704"/>
  </r>
  <r>
    <n v="285"/>
    <n v="310"/>
    <n v="338"/>
    <n v="289"/>
    <n v="304"/>
    <s v="Unibep SA GK, Bielsk Podlaski"/>
    <s v="SG)"/>
    <n v="1950"/>
    <m/>
    <m/>
    <m/>
    <s v="000058100"/>
    <n v="231271"/>
    <n v="5430200365"/>
    <s v="SA"/>
    <s v="4120"/>
    <s v="Roboty budowlane związane ze wznoszeniem budynków mieszkalnych i niemieszkalnych"/>
    <s v="Budownictwo "/>
    <s v="budownictwo"/>
    <s v="Norwegia, Niemcy, Ukraina, Dania, Islandia"/>
    <n v="450"/>
    <s v="S"/>
    <x v="4"/>
    <n v="2429768"/>
    <n v="-137809"/>
    <n v="-177288"/>
    <n v="-156485"/>
    <n v="28400"/>
    <n v="185988"/>
    <n v="1710"/>
    <n v="256766"/>
    <n v="1807317"/>
    <n v="350814"/>
    <n v="1456503"/>
    <n v="213126"/>
    <n v="1594191"/>
    <m/>
    <m/>
    <s v="F"/>
    <s v="Construction"/>
    <s v="41"/>
    <s v="CONSTRUCTION WORK FOR BUILDINGS"/>
    <s v="Low"/>
    <n v="7.6545579660280319E-2"/>
    <n v="7.5922193213338041"/>
    <n v="-6.4403268130949126E-2"/>
    <n v="-8.6584146555363561E-2"/>
    <n v="-0.73423702410780478"/>
    <x v="1"/>
    <n v="0"/>
    <n v="0.1179239723855859"/>
    <n v="150.15555555555559"/>
    <n v="1420.916959064328"/>
    <n v="205.15438596491231"/>
    <x v="0"/>
    <s v="Exp&lt;25"/>
    <s v="Exp&lt;50"/>
    <s v="Decreased Export Intensity"/>
    <n v="0"/>
    <n v="-0.14844229620300031"/>
    <n v="46.197714284338993"/>
    <n v="0.37978972703532321"/>
    <n v="5.9403726698108716"/>
    <n v="5.7706227866209048E-2"/>
    <n v="9.9601049513585949"/>
    <s v="Yes"/>
    <s v="Yes"/>
    <s v="Yes"/>
    <x v="0"/>
    <s v="Growing"/>
    <n v="12.27839789888378"/>
    <n v="0.1158112966015432"/>
    <n v="2.9376031640778288"/>
    <s v="Yes"/>
    <s v="2.Hiring"/>
    <s v="Hiring"/>
    <n v="329.6667949146231"/>
    <n v="1.743950266369991E-2"/>
    <n v="8.914588010949466E-2"/>
    <n v="2.4788136861577621E-2"/>
    <n v="0.22498787586328059"/>
    <s v="10-25"/>
    <n v="0.27806261861043102"/>
    <n v="14.32351661047252"/>
    <n v="7.3284373528951621"/>
    <n v="110.62705187130661"/>
    <n v="1091.250164149704"/>
  </r>
  <r>
    <m/>
    <n v="143"/>
    <n v="200"/>
    <n v="275"/>
    <n v="305"/>
    <s v="DE Heus sp. z o.o., Łęczyca"/>
    <m/>
    <n v="2002"/>
    <n v="1911"/>
    <n v="2001"/>
    <m/>
    <s v="011917655"/>
    <n v="60991"/>
    <n v="5261306893"/>
    <s v="sp. z o.o."/>
    <s v="1091"/>
    <s v="Spożywcza - pasza dla zwierząt"/>
    <m/>
    <s v="produkcja"/>
    <m/>
    <n v="500"/>
    <s v="J"/>
    <x v="0"/>
    <n v="1659656"/>
    <n v="132474"/>
    <n v="131600"/>
    <n v="114835"/>
    <n v="23953"/>
    <n v="22208"/>
    <n v="604"/>
    <n v="72441"/>
    <n v="635135"/>
    <n v="218482"/>
    <n v="416653"/>
    <n v="435032"/>
    <n v="200103"/>
    <m/>
    <m/>
    <s v="C"/>
    <s v="Manufacturing"/>
    <s v="10"/>
    <s v="MANUFACTURE OF FOOD PRODUCTS"/>
    <s v="Low"/>
    <n v="1.338108620099587E-2"/>
    <m/>
    <n v="6.9192049436750752E-2"/>
    <n v="0.1808040810221449"/>
    <n v="0.26396908733150659"/>
    <x v="0"/>
    <n v="1"/>
    <n v="0.68494414573279694"/>
    <n v="119.9354304635762"/>
    <n v="2747.7748344370862"/>
    <n v="361.7251655629139"/>
    <x v="0"/>
    <s v="Exp&lt;25"/>
    <s v="Exp&lt;50"/>
    <s v="Increased Export Intensity"/>
    <n v="1"/>
    <n v="5.1953892304338091E-3"/>
    <n v="160.9651036118328"/>
    <n v="0.95921650975895112"/>
    <n v="89.105147544806385"/>
    <n v="0.63713301058983696"/>
    <n v="27.100017188041871"/>
    <s v="No"/>
    <s v="Yes"/>
    <s v="No"/>
    <x v="1"/>
    <s v="Growing"/>
    <n v="24.172185430463578"/>
    <n v="0.21649900859554089"/>
    <n v="5.5616284340961331"/>
    <s v="Yes"/>
    <s v="2.Hiring"/>
    <s v="Hiring"/>
    <n v="3027.055832229581"/>
    <n v="6.9192049436750752E-2"/>
    <n v="0.26396908733150659"/>
    <n v="0.1808040810221449"/>
    <n v="1.338108620099587E-2"/>
    <s v="0-10"/>
    <n v="0.68494414573279694"/>
    <n v="14.322120909942189"/>
    <n v="6.4035741979348151"/>
    <n v="119.9354304635762"/>
    <n v="2747.7748344370862"/>
  </r>
  <r>
    <m/>
    <n v="143"/>
    <n v="200"/>
    <n v="275"/>
    <n v="305"/>
    <s v="DE Heus sp. z o.o., Łęczyca"/>
    <m/>
    <n v="2002"/>
    <n v="1911"/>
    <n v="2001"/>
    <m/>
    <s v="011917655"/>
    <n v="60991"/>
    <n v="5261306893"/>
    <s v="sp. z o.o."/>
    <s v="1091"/>
    <s v="Spożywcza - pasza dla zwierząt"/>
    <m/>
    <s v="produkcja"/>
    <m/>
    <n v="500"/>
    <s v="J"/>
    <x v="1"/>
    <n v="1741271"/>
    <n v="121405"/>
    <n v="121238"/>
    <n v="105698"/>
    <n v="20805"/>
    <n v="35793"/>
    <n v="576"/>
    <n v="71266"/>
    <n v="690642"/>
    <n v="221634"/>
    <n v="469008"/>
    <n v="540730"/>
    <n v="149912"/>
    <m/>
    <m/>
    <s v="C"/>
    <s v="Manufacturing"/>
    <s v="10"/>
    <s v="MANUFACTURE OF FOOD PRODUCTS"/>
    <s v="Low"/>
    <n v="2.05556745618574E-2"/>
    <n v="4.9175853309360473"/>
    <n v="6.0701636907753008E-2"/>
    <n v="0.15304311061302381"/>
    <n v="0.19547278678823071"/>
    <x v="0"/>
    <n v="1"/>
    <n v="0.78293819373857942"/>
    <n v="123.7256944444444"/>
    <n v="3023.0399305555561"/>
    <n v="384.78125"/>
    <x v="0"/>
    <s v="Exp&lt;25"/>
    <s v="Exp&lt;50"/>
    <s v="Increased Export Intensity"/>
    <n v="1"/>
    <n v="5.1953892304338091E-3"/>
    <n v="160.9651036118328"/>
    <n v="0.95921650975895112"/>
    <n v="89.105147544806385"/>
    <n v="0.63713301058983696"/>
    <n v="27.100017188041871"/>
    <s v="No"/>
    <s v="Yes"/>
    <s v="No"/>
    <x v="1"/>
    <s v="Growing"/>
    <n v="24.172185430463578"/>
    <n v="0.21649900859554089"/>
    <n v="5.5616284340961331"/>
    <s v="Yes"/>
    <s v="2.Hiring"/>
    <s v="Hiring"/>
    <n v="3027.055832229581"/>
    <n v="6.9192049436750752E-2"/>
    <n v="0.26396908733150659"/>
    <n v="0.1808040810221449"/>
    <n v="1.338108620099587E-2"/>
    <s v="0-10"/>
    <n v="0.68494414573279694"/>
    <n v="14.322120909942189"/>
    <n v="6.4035741979348151"/>
    <n v="119.9354304635762"/>
    <n v="2747.7748344370862"/>
  </r>
  <r>
    <m/>
    <n v="143"/>
    <n v="200"/>
    <n v="275"/>
    <n v="305"/>
    <s v="DE Heus sp. z o.o., Łęczyca"/>
    <m/>
    <n v="2002"/>
    <n v="1911"/>
    <n v="2001"/>
    <m/>
    <s v="011917655"/>
    <n v="60991"/>
    <n v="5261306893"/>
    <s v="sp. z o.o."/>
    <s v="1091"/>
    <s v="Spożywcza - pasza dla zwierząt"/>
    <m/>
    <s v="produkcja"/>
    <m/>
    <n v="500"/>
    <s v="J"/>
    <x v="2"/>
    <n v="2646198"/>
    <n v="152311"/>
    <n v="148593"/>
    <n v="117703"/>
    <n v="19605"/>
    <n v="31529"/>
    <n v="761"/>
    <n v="93151"/>
    <n v="1163499"/>
    <n v="406942"/>
    <n v="756557"/>
    <n v="654460"/>
    <n v="509039"/>
    <m/>
    <m/>
    <s v="C"/>
    <s v="Manufacturing"/>
    <s v="10"/>
    <s v="MANUFACTURE OF FOOD PRODUCTS"/>
    <s v="Low"/>
    <n v="1.1914830258355571E-2"/>
    <n v="51.969337340368043"/>
    <n v="4.4480042687659802E-2"/>
    <n v="0.10116295759601"/>
    <n v="0.17984750786908291"/>
    <x v="0"/>
    <n v="1"/>
    <n v="0.56249296303649599"/>
    <n v="122.4060446780552"/>
    <n v="3477.2641261498029"/>
    <n v="534.7463863337714"/>
    <x v="0"/>
    <s v="Exp&lt;25"/>
    <s v="Exp&lt;50"/>
    <s v="Increased Export Intensity"/>
    <n v="1"/>
    <n v="5.1953892304338091E-3"/>
    <n v="160.9651036118328"/>
    <n v="0.95921650975895112"/>
    <n v="89.105147544806385"/>
    <n v="0.63713301058983696"/>
    <n v="27.100017188041871"/>
    <s v="No"/>
    <s v="Yes"/>
    <s v="No"/>
    <x v="1"/>
    <s v="Growing"/>
    <n v="24.172185430463578"/>
    <n v="0.21649900859554089"/>
    <n v="5.5616284340961331"/>
    <s v="Yes"/>
    <s v="2.Hiring"/>
    <s v="Hiring"/>
    <n v="3027.055832229581"/>
    <n v="6.9192049436750752E-2"/>
    <n v="0.26396908733150659"/>
    <n v="0.1808040810221449"/>
    <n v="1.338108620099587E-2"/>
    <s v="0-10"/>
    <n v="0.68494414573279694"/>
    <n v="14.322120909942189"/>
    <n v="6.4035741979348151"/>
    <n v="119.9354304635762"/>
    <n v="2747.7748344370862"/>
  </r>
  <r>
    <m/>
    <n v="143"/>
    <n v="200"/>
    <n v="275"/>
    <n v="305"/>
    <s v="DE Heus sp. z o.o., Łęczyca"/>
    <m/>
    <n v="2002"/>
    <n v="1911"/>
    <n v="2001"/>
    <m/>
    <s v="011917655"/>
    <n v="60991"/>
    <n v="5261306893"/>
    <s v="sp. z o.o."/>
    <s v="1091"/>
    <s v="Spożywcza - pasza dla zwierząt"/>
    <m/>
    <s v="produkcja"/>
    <m/>
    <n v="500"/>
    <s v="J"/>
    <x v="4"/>
    <n v="4331123"/>
    <n v="256865"/>
    <n v="238347"/>
    <n v="192049"/>
    <n v="28850"/>
    <n v="80457"/>
    <n v="750"/>
    <n v="126489"/>
    <n v="1336050"/>
    <n v="411684"/>
    <n v="924366"/>
    <n v="840439"/>
    <n v="495611"/>
    <m/>
    <m/>
    <s v="C"/>
    <s v="Manufacturing"/>
    <s v="10"/>
    <s v="MANUFACTURE OF FOOD PRODUCTS"/>
    <s v="Low"/>
    <n v="1.8576475431429679E-2"/>
    <n v="-0.58479089197998047"/>
    <n v="4.4341617635887967E-2"/>
    <n v="0.14374387186108301"/>
    <n v="0.2285103380495194"/>
    <x v="0"/>
    <n v="1"/>
    <n v="0.62904756558512032"/>
    <n v="168.65199999999999"/>
    <n v="5774.8306666666667"/>
    <n v="548.91200000000003"/>
    <x v="0"/>
    <s v="Exp&lt;25"/>
    <s v="Exp&lt;50"/>
    <s v="Increased Export Intensity"/>
    <n v="1"/>
    <n v="5.1953892304338091E-3"/>
    <n v="160.9651036118328"/>
    <n v="0.95921650975895112"/>
    <n v="89.105147544806385"/>
    <n v="0.63713301058983696"/>
    <n v="27.100017188041871"/>
    <s v="No"/>
    <s v="Yes"/>
    <s v="No"/>
    <x v="1"/>
    <s v="Growing"/>
    <n v="24.172185430463578"/>
    <n v="0.21649900859554089"/>
    <n v="5.5616284340961331"/>
    <s v="Yes"/>
    <s v="2.Hiring"/>
    <s v="Hiring"/>
    <n v="3027.055832229581"/>
    <n v="6.9192049436750752E-2"/>
    <n v="0.26396908733150659"/>
    <n v="0.1808040810221449"/>
    <n v="1.338108620099587E-2"/>
    <s v="0-10"/>
    <n v="0.68494414573279694"/>
    <n v="14.322120909942189"/>
    <n v="6.4035741979348151"/>
    <n v="119.9354304635762"/>
    <n v="2747.7748344370862"/>
  </r>
  <r>
    <m/>
    <n v="143"/>
    <n v="200"/>
    <n v="275"/>
    <n v="305"/>
    <s v="DE Heus sp. z o.o., Łęczyca"/>
    <m/>
    <n v="2002"/>
    <n v="1911"/>
    <n v="2001"/>
    <m/>
    <s v="011917655"/>
    <n v="60991"/>
    <n v="5261306893"/>
    <s v="sp. z o.o."/>
    <s v="1091"/>
    <s v="Spożywcza - pasza dla zwierząt"/>
    <m/>
    <s v="produkcja"/>
    <m/>
    <n v="500"/>
    <s v="J"/>
    <x v="3"/>
    <n v="4356600"/>
    <n v="284735"/>
    <n v="255844"/>
    <n v="205100"/>
    <n v="28331"/>
    <n v="65739"/>
    <n v="749"/>
    <n v="107700"/>
    <n v="1433237"/>
    <n v="408637"/>
    <n v="1024600"/>
    <n v="859559"/>
    <n v="550392"/>
    <m/>
    <m/>
    <s v="C"/>
    <s v="Manufacturing"/>
    <s v="10"/>
    <s v="MANUFACTURE OF FOOD PRODUCTS"/>
    <s v="Low"/>
    <n v="1.5089519349951799E-2"/>
    <n v="64.636206360975251"/>
    <n v="4.7077996602855443E-2"/>
    <n v="0.1431026410844822"/>
    <n v="0.23861072945545331"/>
    <x v="0"/>
    <n v="1"/>
    <n v="0.59973263319325421"/>
    <n v="143.79172229639519"/>
    <n v="5816.5554072096129"/>
    <n v="545.57676902536718"/>
    <x v="0"/>
    <s v="Exp&lt;25"/>
    <s v="Exp&lt;50"/>
    <s v="Increased Export Intensity"/>
    <n v="1"/>
    <n v="5.1953892304338091E-3"/>
    <n v="160.9651036118328"/>
    <n v="0.95921650975895112"/>
    <n v="89.105147544806385"/>
    <n v="0.63713301058983696"/>
    <n v="27.100017188041871"/>
    <s v="No"/>
    <s v="Yes"/>
    <s v="No"/>
    <x v="1"/>
    <s v="Growing"/>
    <n v="24.172185430463578"/>
    <n v="0.21649900859554089"/>
    <n v="5.5616284340961331"/>
    <s v="Yes"/>
    <s v="2.Hiring"/>
    <s v="Hiring"/>
    <n v="3027.055832229581"/>
    <n v="6.9192049436750752E-2"/>
    <n v="0.26396908733150659"/>
    <n v="0.1808040810221449"/>
    <n v="1.338108620099587E-2"/>
    <s v="0-10"/>
    <n v="0.68494414573279694"/>
    <n v="14.322120909942189"/>
    <n v="6.4035741979348151"/>
    <n v="119.9354304635762"/>
    <n v="2747.7748344370862"/>
  </r>
  <r>
    <n v="872"/>
    <n v="441"/>
    <n v="377"/>
    <n v="336"/>
    <n v="306"/>
    <s v="Grupa Nowy Styl sp. z o.o., Krosno"/>
    <m/>
    <m/>
    <m/>
    <n v="2001"/>
    <m/>
    <n v="370016299"/>
    <n v="77550"/>
    <n v="6840009302"/>
    <s v="sp. z o.o."/>
    <s v="3101"/>
    <s v="Produkcja mebli biurowych i sklepowych"/>
    <m/>
    <s v="produkcja"/>
    <s v="Niemcy, Francja, Węgry, Austria, Wielka Brytania"/>
    <n v="400"/>
    <s v="S"/>
    <x v="4"/>
    <n v="905902"/>
    <n v="17314"/>
    <n v="41023"/>
    <n v="34356"/>
    <n v="40986"/>
    <n v="683362"/>
    <n v="2668"/>
    <n v="226753"/>
    <n v="932871"/>
    <n v="625853"/>
    <n v="307018"/>
    <n v="423022"/>
    <n v="509849"/>
    <m/>
    <m/>
    <s v="C"/>
    <s v="Manufacturing"/>
    <s v="31"/>
    <s v="MANUFACTURE OF FURNITURE"/>
    <s v="Medium-high"/>
    <n v="0.75434428889659144"/>
    <n v="-43.718427499193893"/>
    <n v="3.792463202421454E-2"/>
    <n v="3.6828243133294962E-2"/>
    <n v="8.1215634175054729E-2"/>
    <x v="1"/>
    <n v="0"/>
    <n v="0.45346248302284031"/>
    <n v="84.989880059970019"/>
    <n v="339.54347826086962"/>
    <n v="234.57758620689651"/>
    <x v="3"/>
    <s v="Exp&gt;25"/>
    <s v="Exp&gt;50"/>
    <s v="Decreased Export Intensity"/>
    <n v="0"/>
    <n v="-0.13266808627040219"/>
    <n v="-45.381388280375482"/>
    <n v="-0.60479548733577282"/>
    <n v="-60.42129585534456"/>
    <n v="-0.92687898650488698"/>
    <n v="-14.032328382717481"/>
    <s v="Yes"/>
    <s v="Yes"/>
    <s v="Yes"/>
    <x v="2"/>
    <s v="Declining"/>
    <n v="-42.388253077089182"/>
    <n v="-0.55144369944523763"/>
    <n v="-12.8780151658094"/>
    <s v="Yes"/>
    <s v="0.Reducing"/>
    <s v="Reducing"/>
    <n v="-18.607201937791672"/>
    <n v="1.8852694550414269E-2"/>
    <n v="8.0672542079029116E-2"/>
    <n v="2.6686865238542291E-2"/>
    <n v="0.88701237516699361"/>
    <s v="75-100"/>
    <n v="0.3308048135188188"/>
    <n v="14.32148189873991"/>
    <n v="8.4405281064807518"/>
    <n v="99.814079032606344"/>
    <n v="358.15068019866118"/>
  </r>
  <r>
    <n v="872"/>
    <n v="441"/>
    <n v="377"/>
    <n v="336"/>
    <n v="306"/>
    <s v="Grupa Nowy Styl sp. z o.o., Krosno"/>
    <m/>
    <m/>
    <m/>
    <n v="2001"/>
    <m/>
    <n v="370016299"/>
    <n v="77550"/>
    <n v="6840009302"/>
    <s v="sp. z o.o."/>
    <s v="3101"/>
    <s v="Produkcja mebli biurowych i sklepowych"/>
    <m/>
    <s v="produkcja"/>
    <s v="Niemcy, Francja, Węgry, Austria, Wielka Brytania"/>
    <n v="400"/>
    <s v="S"/>
    <x v="1"/>
    <n v="1452587.7"/>
    <n v="-29411"/>
    <n v="-45935"/>
    <n v="-53151"/>
    <n v="68856"/>
    <n v="1281061"/>
    <n v="4434"/>
    <n v="473171.6"/>
    <n v="1101952"/>
    <n v="544261"/>
    <n v="557691"/>
    <n v="341725"/>
    <n v="541367.80000000005"/>
    <m/>
    <m/>
    <s v="C"/>
    <s v="Manufacturing"/>
    <s v="31"/>
    <s v="MANUFACTURE OF FURNITURE"/>
    <s v="Medium-high"/>
    <n v="0.88191645846925459"/>
    <n v="-12.42063316451182"/>
    <n v="-3.6590561795339448E-2"/>
    <n v="-4.8233498373794863E-2"/>
    <n v="-0.15553734728217131"/>
    <x v="1"/>
    <n v="0"/>
    <n v="0.31010878876756881"/>
    <n v="106.7143888137122"/>
    <n v="327.60209742895802"/>
    <n v="122.7471808750564"/>
    <x v="3"/>
    <s v="Exp&gt;25"/>
    <s v="Exp&gt;50"/>
    <s v="Decreased Export Intensity"/>
    <n v="0"/>
    <n v="-0.13266808627040219"/>
    <n v="-45.381388280375482"/>
    <n v="-0.60479548733577282"/>
    <n v="-60.42129585534456"/>
    <n v="-0.92687898650488698"/>
    <n v="-14.032328382717481"/>
    <s v="Yes"/>
    <s v="Yes"/>
    <s v="Yes"/>
    <x v="2"/>
    <s v="Declining"/>
    <n v="-42.388253077089182"/>
    <n v="-0.55144369944523763"/>
    <n v="-12.8780151658094"/>
    <s v="Yes"/>
    <s v="0.Reducing"/>
    <s v="Reducing"/>
    <n v="-18.607201937791672"/>
    <n v="1.8852694550414269E-2"/>
    <n v="8.0672542079029116E-2"/>
    <n v="2.6686865238542291E-2"/>
    <n v="0.88701237516699361"/>
    <s v="75-100"/>
    <n v="0.3308048135188188"/>
    <n v="14.32148189873991"/>
    <n v="8.4405281064807518"/>
    <n v="99.814079032606344"/>
    <n v="358.15068019866118"/>
  </r>
  <r>
    <n v="872"/>
    <n v="441"/>
    <n v="377"/>
    <n v="336"/>
    <n v="306"/>
    <s v="Grupa Nowy Styl sp. z o.o., Krosno"/>
    <m/>
    <m/>
    <m/>
    <n v="2001"/>
    <m/>
    <n v="370016299"/>
    <n v="77550"/>
    <n v="6840009302"/>
    <s v="sp. z o.o."/>
    <s v="3101"/>
    <s v="Produkcja mebli biurowych i sklepowych"/>
    <m/>
    <s v="produkcja"/>
    <s v="Niemcy, Francja, Węgry, Austria, Wielka Brytania"/>
    <n v="400"/>
    <s v="S"/>
    <x v="2"/>
    <n v="1534819"/>
    <n v="49692"/>
    <n v="35577"/>
    <n v="25384"/>
    <n v="62635"/>
    <n v="1348305"/>
    <n v="4203"/>
    <n v="456034"/>
    <n v="1141874.6000000001"/>
    <n v="530589.6"/>
    <n v="611285"/>
    <n v="369647"/>
    <n v="599556"/>
    <m/>
    <m/>
    <s v="C"/>
    <s v="Manufacturing"/>
    <s v="31"/>
    <s v="MANUFACTURE OF FURNITURE"/>
    <s v="Medium-high"/>
    <n v="0.87847817886017832"/>
    <n v="5.6610213620836847"/>
    <n v="1.6538757990355861E-2"/>
    <n v="2.2230111782852509E-2"/>
    <n v="6.8670921176149133E-2"/>
    <x v="1"/>
    <n v="0"/>
    <n v="0.32371943469098968"/>
    <n v="108.50202236497741"/>
    <n v="365.17225791101589"/>
    <n v="126.2406852248394"/>
    <x v="3"/>
    <s v="Exp&gt;25"/>
    <s v="Exp&gt;50"/>
    <s v="Decreased Export Intensity"/>
    <n v="0"/>
    <n v="-0.13266808627040219"/>
    <n v="-45.381388280375482"/>
    <n v="-0.60479548733577282"/>
    <n v="-60.42129585534456"/>
    <n v="-0.92687898650488698"/>
    <n v="-14.032328382717481"/>
    <s v="Yes"/>
    <s v="Yes"/>
    <s v="Yes"/>
    <x v="2"/>
    <s v="Declining"/>
    <n v="-42.388253077089182"/>
    <n v="-0.55144369944523763"/>
    <n v="-12.8780151658094"/>
    <s v="Yes"/>
    <s v="0.Reducing"/>
    <s v="Reducing"/>
    <n v="-18.607201937791672"/>
    <n v="1.8852694550414269E-2"/>
    <n v="8.0672542079029116E-2"/>
    <n v="2.6686865238542291E-2"/>
    <n v="0.88701237516699361"/>
    <s v="75-100"/>
    <n v="0.3308048135188188"/>
    <n v="14.32148189873991"/>
    <n v="8.4405281064807518"/>
    <n v="99.814079032606344"/>
    <n v="358.15068019866118"/>
  </r>
  <r>
    <n v="872"/>
    <n v="441"/>
    <n v="377"/>
    <n v="336"/>
    <n v="306"/>
    <s v="Grupa Nowy Styl sp. z o.o., Krosno"/>
    <m/>
    <m/>
    <m/>
    <n v="2001"/>
    <m/>
    <n v="370016299"/>
    <n v="77550"/>
    <n v="6840009302"/>
    <s v="sp. z o.o."/>
    <s v="3101"/>
    <s v="Produkcja mebli biurowych i sklepowych"/>
    <m/>
    <s v="produkcja"/>
    <s v="Niemcy, Francja, Węgry, Austria, Wielka Brytania"/>
    <n v="400"/>
    <s v="S"/>
    <x v="3"/>
    <n v="1609589"/>
    <n v="49201"/>
    <n v="30293"/>
    <n v="20777"/>
    <n v="56962"/>
    <n v="1396217"/>
    <n v="3625"/>
    <n v="442399"/>
    <n v="1102074"/>
    <n v="528999"/>
    <n v="573075"/>
    <n v="365399.8"/>
    <n v="574284"/>
    <m/>
    <m/>
    <s v="C"/>
    <s v="Manufacturing"/>
    <s v="31"/>
    <s v="MANUFACTURE OF FURNITURE"/>
    <s v="Medium-high"/>
    <n v="0.86743696682817784"/>
    <n v="4.8715842063461468"/>
    <n v="1.2908264159359939E-2"/>
    <n v="1.8852636029885472E-2"/>
    <n v="5.6861005397375701E-2"/>
    <x v="1"/>
    <n v="0"/>
    <n v="0.33155650165052442"/>
    <n v="122.0411034482759"/>
    <n v="444.02455172413801"/>
    <n v="145.93075862068969"/>
    <x v="3"/>
    <s v="Exp&gt;25"/>
    <s v="Exp&gt;50"/>
    <s v="Decreased Export Intensity"/>
    <n v="0"/>
    <n v="-0.13266808627040219"/>
    <n v="-45.381388280375482"/>
    <n v="-0.60479548733577282"/>
    <n v="-60.42129585534456"/>
    <n v="-0.92687898650488698"/>
    <n v="-14.032328382717481"/>
    <s v="Yes"/>
    <s v="Yes"/>
    <s v="Yes"/>
    <x v="2"/>
    <s v="Declining"/>
    <n v="-42.388253077089182"/>
    <n v="-0.55144369944523763"/>
    <n v="-12.8780151658094"/>
    <s v="Yes"/>
    <s v="0.Reducing"/>
    <s v="Reducing"/>
    <n v="-18.607201937791672"/>
    <n v="1.8852694550414269E-2"/>
    <n v="8.0672542079029116E-2"/>
    <n v="2.6686865238542291E-2"/>
    <n v="0.88701237516699361"/>
    <s v="75-100"/>
    <n v="0.3308048135188188"/>
    <n v="14.32148189873991"/>
    <n v="8.4405281064807518"/>
    <n v="99.814079032606344"/>
    <n v="358.15068019866118"/>
  </r>
  <r>
    <n v="872"/>
    <n v="441"/>
    <n v="377"/>
    <n v="336"/>
    <n v="306"/>
    <s v="Grupa Nowy Styl sp. z o.o., Krosno"/>
    <m/>
    <m/>
    <m/>
    <n v="2001"/>
    <m/>
    <n v="370016299"/>
    <n v="77550"/>
    <n v="6840009302"/>
    <s v="sp. z o.o."/>
    <s v="3101"/>
    <s v="Produkcja mebli biurowych i sklepowych"/>
    <m/>
    <s v="produkcja"/>
    <s v="Niemcy, Francja, Węgry, Austria, Wielka Brytania"/>
    <n v="400"/>
    <s v="S"/>
    <x v="0"/>
    <n v="1658595.8"/>
    <n v="56292"/>
    <n v="46134"/>
    <n v="31269"/>
    <n v="63706"/>
    <n v="1471195"/>
    <n v="4631"/>
    <n v="462239"/>
    <n v="1171700"/>
    <n v="576755"/>
    <n v="594945"/>
    <n v="387604"/>
    <n v="581572"/>
    <m/>
    <m/>
    <s v="C"/>
    <s v="Manufacturing"/>
    <s v="31"/>
    <s v="MANUFACTURE OF FURNITURE"/>
    <s v="Medium-high"/>
    <n v="0.88701237516699361"/>
    <m/>
    <n v="1.8852694550414269E-2"/>
    <n v="2.6686865238542291E-2"/>
    <n v="8.0672542079029116E-2"/>
    <x v="1"/>
    <n v="0"/>
    <n v="0.3308048135188188"/>
    <n v="99.814079032606344"/>
    <n v="358.15068019866118"/>
    <n v="124.5422155042108"/>
    <x v="3"/>
    <s v="Exp&gt;25"/>
    <s v="Exp&gt;50"/>
    <s v="Decreased Export Intensity"/>
    <n v="0"/>
    <n v="-0.13266808627040219"/>
    <n v="-45.381388280375482"/>
    <n v="-0.60479548733577282"/>
    <n v="-60.42129585534456"/>
    <n v="-0.92687898650488698"/>
    <n v="-14.032328382717481"/>
    <s v="Yes"/>
    <s v="Yes"/>
    <s v="Yes"/>
    <x v="2"/>
    <s v="Declining"/>
    <n v="-42.388253077089182"/>
    <n v="-0.55144369944523763"/>
    <n v="-12.8780151658094"/>
    <s v="Yes"/>
    <s v="0.Reducing"/>
    <s v="Reducing"/>
    <n v="-18.607201937791672"/>
    <n v="1.8852694550414269E-2"/>
    <n v="8.0672542079029116E-2"/>
    <n v="2.6686865238542291E-2"/>
    <n v="0.88701237516699361"/>
    <s v="75-100"/>
    <n v="0.3308048135188188"/>
    <n v="14.32148189873991"/>
    <n v="8.4405281064807518"/>
    <n v="99.814079032606344"/>
    <n v="358.15068019866118"/>
  </r>
  <r>
    <n v="366"/>
    <n v="444"/>
    <n v="660"/>
    <n v="459"/>
    <n v="307"/>
    <s v="Hamilton Sundstrand Poland sp. z o.o., Rzeszów"/>
    <m/>
    <m/>
    <m/>
    <n v="2009"/>
    <m/>
    <n v="180500190"/>
    <n v="343907"/>
    <n v="8133606674"/>
    <s v="sp. z o.o."/>
    <s v="3030"/>
    <s v="Produkcja statków powietrznych, statków kosmicznych i podobnych maszyn"/>
    <m/>
    <s v="motoryzacja"/>
    <m/>
    <n v="500"/>
    <s v="J"/>
    <x v="2"/>
    <n v="924677"/>
    <n v="91474"/>
    <n v="88848"/>
    <n v="72328"/>
    <n v="10177"/>
    <n v="913748"/>
    <n v="325"/>
    <n v="39775"/>
    <n v="1030718"/>
    <n v="88258"/>
    <n v="942460"/>
    <n v="859625"/>
    <n v="171093"/>
    <m/>
    <m/>
    <s v="C"/>
    <s v="Manufacturing"/>
    <s v="30"/>
    <s v="MANUFACTURE OF OTHER TRANSPORT EQUIPMENT"/>
    <s v="High"/>
    <n v="0.9881807377062477"/>
    <n v="-14.99896124621038"/>
    <n v="7.8219745922089551E-2"/>
    <n v="7.0172442899027673E-2"/>
    <n v="8.4139014104987642E-2"/>
    <x v="0"/>
    <n v="1"/>
    <n v="0.83400600358196908"/>
    <n v="122.3846153846154"/>
    <n v="2845.16"/>
    <n v="271.56307692307689"/>
    <x v="3"/>
    <s v="Exp&gt;25"/>
    <s v="Exp&gt;50"/>
    <s v="Increased Export Intensity"/>
    <n v="1"/>
    <n v="9.525384528887848E-4"/>
    <n v="15.873776463998331"/>
    <n v="0.14733127873968499"/>
    <n v="-16.033495315943231"/>
    <n v="-0.1747522204294292"/>
    <n v="3.7519553492544988"/>
    <s v="Yes"/>
    <s v="No"/>
    <s v="No"/>
    <x v="3"/>
    <s v="Declining"/>
    <n v="-12.21374045801527"/>
    <n v="-0.130265194837901"/>
    <n v="-3.204172668042748"/>
    <s v="Yes"/>
    <s v="0.Reducing"/>
    <s v="Reducing"/>
    <n v="1347.3353910830849"/>
    <n v="9.5585511714343208E-2"/>
    <n v="0.22699167299239911"/>
    <n v="0.1796839503480363"/>
    <n v="0.99204561865496999"/>
    <s v="75-100"/>
    <n v="0.79158829035130762"/>
    <n v="14.319273499603501"/>
    <n v="5.9738096118692612"/>
    <n v="117.61068702290081"/>
    <n v="4211.0356234096689"/>
  </r>
  <r>
    <n v="366"/>
    <n v="444"/>
    <n v="660"/>
    <n v="459"/>
    <n v="307"/>
    <s v="Hamilton Sundstrand Poland sp. z o.o., Rzeszów"/>
    <m/>
    <m/>
    <m/>
    <n v="2009"/>
    <m/>
    <n v="180500190"/>
    <n v="343907"/>
    <n v="8133606674"/>
    <s v="sp. z o.o."/>
    <s v="3030"/>
    <s v="Produkcja statków powietrznych, statków kosmicznych i podobnych maszyn"/>
    <m/>
    <s v="motoryzacja"/>
    <m/>
    <n v="500"/>
    <s v="J"/>
    <x v="1"/>
    <n v="1087842"/>
    <n v="123324"/>
    <n v="112482"/>
    <n v="95575"/>
    <n v="9895"/>
    <n v="1078257"/>
    <n v="363"/>
    <n v="39072"/>
    <n v="905872"/>
    <n v="94634"/>
    <n v="811238"/>
    <n v="803994"/>
    <n v="101878"/>
    <m/>
    <m/>
    <s v="C"/>
    <s v="Manufacturing"/>
    <s v="30"/>
    <s v="MANUFACTURE OF OTHER TRANSPORT EQUIPMENT"/>
    <s v="High"/>
    <n v="0.99118897781111592"/>
    <n v="-34.266863330749139"/>
    <n v="8.7857427824996642E-2"/>
    <n v="0.1055060759135949"/>
    <n v="0.11887526523829781"/>
    <x v="0"/>
    <n v="1"/>
    <n v="0.88753598742427187"/>
    <n v="107.6363636363636"/>
    <n v="2996.8099173553719"/>
    <n v="260.69972451790642"/>
    <x v="3"/>
    <s v="Exp&gt;25"/>
    <s v="Exp&gt;50"/>
    <s v="Increased Export Intensity"/>
    <n v="1"/>
    <n v="9.525384528887848E-4"/>
    <n v="15.873776463998331"/>
    <n v="0.14733127873968499"/>
    <n v="-16.033495315943231"/>
    <n v="-0.1747522204294292"/>
    <n v="3.7519553492544988"/>
    <s v="Yes"/>
    <s v="No"/>
    <s v="No"/>
    <x v="3"/>
    <s v="Declining"/>
    <n v="-12.21374045801527"/>
    <n v="-0.130265194837901"/>
    <n v="-3.204172668042748"/>
    <s v="Yes"/>
    <s v="0.Reducing"/>
    <s v="Reducing"/>
    <n v="1347.3353910830849"/>
    <n v="9.5585511714343208E-2"/>
    <n v="0.22699167299239911"/>
    <n v="0.1796839503480363"/>
    <n v="0.99204561865496999"/>
    <s v="75-100"/>
    <n v="0.79158829035130762"/>
    <n v="14.319273499603501"/>
    <n v="5.9738096118692612"/>
    <n v="117.61068702290081"/>
    <n v="4211.0356234096689"/>
  </r>
  <r>
    <n v="366"/>
    <n v="444"/>
    <n v="660"/>
    <n v="459"/>
    <n v="307"/>
    <s v="Hamilton Sundstrand Poland sp. z o.o., Rzeszów"/>
    <m/>
    <m/>
    <m/>
    <n v="2009"/>
    <m/>
    <n v="180500190"/>
    <n v="343907"/>
    <n v="8133606674"/>
    <s v="sp. z o.o."/>
    <s v="3030"/>
    <s v="Produkcja statków powietrznych, statków kosmicznych i podobnych maszyn"/>
    <m/>
    <s v="motoryzacja"/>
    <m/>
    <n v="500"/>
    <s v="J"/>
    <x v="3"/>
    <n v="1587468"/>
    <n v="191457"/>
    <n v="207076"/>
    <n v="167399"/>
    <n v="10680"/>
    <n v="1574920"/>
    <n v="337"/>
    <n v="49048"/>
    <n v="1221834"/>
    <n v="80598"/>
    <n v="1141236"/>
    <n v="1032925"/>
    <n v="188909"/>
    <m/>
    <m/>
    <s v="C"/>
    <s v="Manufacturing"/>
    <s v="30"/>
    <s v="MANUFACTURE OF OTHER TRANSPORT EQUIPMENT"/>
    <s v="High"/>
    <n v="0.9920955886984808"/>
    <n v="71.678110302300155"/>
    <n v="0.1054503145890185"/>
    <n v="0.13700633637629989"/>
    <n v="0.1620630733112278"/>
    <x v="0"/>
    <n v="1"/>
    <n v="0.84538898082718272"/>
    <n v="145.54302670623139"/>
    <n v="4710.5875370919885"/>
    <n v="239.1632047477745"/>
    <x v="3"/>
    <s v="Exp&gt;25"/>
    <s v="Exp&gt;50"/>
    <s v="Increased Export Intensity"/>
    <n v="1"/>
    <n v="9.525384528887848E-4"/>
    <n v="15.873776463998331"/>
    <n v="0.14733127873968499"/>
    <n v="-16.033495315943231"/>
    <n v="-0.1747522204294292"/>
    <n v="3.7519553492544988"/>
    <s v="Yes"/>
    <s v="No"/>
    <s v="No"/>
    <x v="3"/>
    <s v="Declining"/>
    <n v="-12.21374045801527"/>
    <n v="-0.130265194837901"/>
    <n v="-3.204172668042748"/>
    <s v="Yes"/>
    <s v="0.Reducing"/>
    <s v="Reducing"/>
    <n v="1347.3353910830849"/>
    <n v="9.5585511714343208E-2"/>
    <n v="0.22699167299239911"/>
    <n v="0.1796839503480363"/>
    <n v="0.99204561865496999"/>
    <s v="75-100"/>
    <n v="0.79158829035130762"/>
    <n v="14.319273499603501"/>
    <n v="5.9738096118692612"/>
    <n v="117.61068702290081"/>
    <n v="4211.0356234096689"/>
  </r>
  <r>
    <n v="366"/>
    <n v="444"/>
    <n v="660"/>
    <n v="459"/>
    <n v="307"/>
    <s v="Hamilton Sundstrand Poland sp. z o.o., Rzeszów"/>
    <m/>
    <m/>
    <m/>
    <n v="2009"/>
    <m/>
    <n v="180500190"/>
    <n v="343907"/>
    <n v="8133606674"/>
    <s v="sp. z o.o."/>
    <s v="3030"/>
    <s v="Produkcja statków powietrznych, statków kosmicznych i podobnych maszyn"/>
    <m/>
    <s v="motoryzacja"/>
    <m/>
    <n v="500"/>
    <s v="J"/>
    <x v="0"/>
    <n v="1654937"/>
    <n v="197827"/>
    <n v="189801"/>
    <n v="158188"/>
    <n v="9089"/>
    <n v="1641773"/>
    <n v="393"/>
    <n v="46221"/>
    <n v="880368"/>
    <n v="97294"/>
    <n v="783074"/>
    <n v="696889"/>
    <n v="183479"/>
    <m/>
    <m/>
    <s v="C"/>
    <s v="Manufacturing"/>
    <s v="30"/>
    <s v="MANUFACTURE OF OTHER TRANSPORT EQUIPMENT"/>
    <s v="High"/>
    <n v="0.99204561865496999"/>
    <m/>
    <n v="9.5585511714343208E-2"/>
    <n v="0.1796839503480363"/>
    <n v="0.22699167299239911"/>
    <x v="0"/>
    <n v="1"/>
    <n v="0.79158829035130762"/>
    <n v="117.61068702290081"/>
    <n v="4211.0356234096689"/>
    <n v="247.5674300254453"/>
    <x v="3"/>
    <s v="Exp&gt;25"/>
    <s v="Exp&gt;50"/>
    <s v="Increased Export Intensity"/>
    <n v="1"/>
    <n v="9.525384528887848E-4"/>
    <n v="15.873776463998331"/>
    <n v="0.14733127873968499"/>
    <n v="-16.033495315943231"/>
    <n v="-0.1747522204294292"/>
    <n v="3.7519553492544988"/>
    <s v="Yes"/>
    <s v="No"/>
    <s v="No"/>
    <x v="3"/>
    <s v="Declining"/>
    <n v="-12.21374045801527"/>
    <n v="-0.130265194837901"/>
    <n v="-3.204172668042748"/>
    <s v="Yes"/>
    <s v="0.Reducing"/>
    <s v="Reducing"/>
    <n v="1347.3353910830849"/>
    <n v="9.5585511714343208E-2"/>
    <n v="0.22699167299239911"/>
    <n v="0.1796839503480363"/>
    <n v="0.99204561865496999"/>
    <s v="75-100"/>
    <n v="0.79158829035130762"/>
    <n v="14.319273499603501"/>
    <n v="5.9738096118692612"/>
    <n v="117.61068702290081"/>
    <n v="4211.0356234096689"/>
  </r>
  <r>
    <n v="366"/>
    <n v="444"/>
    <n v="660"/>
    <n v="459"/>
    <n v="307"/>
    <s v="Hamilton Sundstrand Poland sp. z o.o., Rzeszów"/>
    <m/>
    <m/>
    <m/>
    <n v="2009"/>
    <m/>
    <n v="180500190"/>
    <n v="343907"/>
    <n v="8133606674"/>
    <s v="sp. z o.o."/>
    <s v="3030"/>
    <s v="Produkcja statków powietrznych, statków kosmicznych i podobnych maszyn"/>
    <m/>
    <s v="motoryzacja"/>
    <m/>
    <n v="500"/>
    <s v="J"/>
    <x v="4"/>
    <n v="1917638"/>
    <n v="199428"/>
    <n v="263111"/>
    <n v="212860"/>
    <n v="10485"/>
    <n v="1904211"/>
    <n v="345"/>
    <n v="59203"/>
    <n v="1596575"/>
    <n v="94554"/>
    <n v="1502021"/>
    <n v="1275430"/>
    <n v="321145"/>
    <m/>
    <m/>
    <s v="C"/>
    <s v="Manufacturing"/>
    <s v="30"/>
    <s v="MANUFACTURE OF OTHER TRANSPORT EQUIPMENT"/>
    <s v="High"/>
    <n v="0.99299815710785877"/>
    <n v="20.798529482169091"/>
    <n v="0.1110011378581359"/>
    <n v="0.13332289432065511"/>
    <n v="0.16689273421512749"/>
    <x v="0"/>
    <n v="1"/>
    <n v="0.79885379640793575"/>
    <n v="171.6028985507246"/>
    <n v="5558.3710144927536"/>
    <n v="274.0695652173913"/>
    <x v="3"/>
    <s v="Exp&gt;25"/>
    <s v="Exp&gt;50"/>
    <s v="Increased Export Intensity"/>
    <n v="1"/>
    <n v="9.525384528887848E-4"/>
    <n v="15.873776463998331"/>
    <n v="0.14733127873968499"/>
    <n v="-16.033495315943231"/>
    <n v="-0.1747522204294292"/>
    <n v="3.7519553492544988"/>
    <s v="Yes"/>
    <s v="No"/>
    <s v="No"/>
    <x v="3"/>
    <s v="Declining"/>
    <n v="-12.21374045801527"/>
    <n v="-0.130265194837901"/>
    <n v="-3.204172668042748"/>
    <s v="Yes"/>
    <s v="0.Reducing"/>
    <s v="Reducing"/>
    <n v="1347.3353910830849"/>
    <n v="9.5585511714343208E-2"/>
    <n v="0.22699167299239911"/>
    <n v="0.1796839503480363"/>
    <n v="0.99204561865496999"/>
    <s v="75-100"/>
    <n v="0.79158829035130762"/>
    <n v="14.319273499603501"/>
    <n v="5.9738096118692612"/>
    <n v="117.61068702290081"/>
    <n v="4211.0356234096689"/>
  </r>
  <r>
    <n v="390"/>
    <n v="458"/>
    <n v="389"/>
    <n v="381"/>
    <n v="308"/>
    <s v="Adient Poland sp. z o.o., Świebodzin"/>
    <m/>
    <m/>
    <m/>
    <n v="2001"/>
    <m/>
    <n v="971291505"/>
    <n v="13213"/>
    <n v="927175624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1"/>
    <n v="1272765"/>
    <n v="7221"/>
    <n v="-14781"/>
    <n v="-5102"/>
    <n v="84466"/>
    <n v="1163291"/>
    <n v="2944"/>
    <n v="216318"/>
    <n v="804886"/>
    <n v="455473"/>
    <n v="349413"/>
    <n v="243681"/>
    <n v="561205"/>
    <m/>
    <m/>
    <s v="C"/>
    <s v="Manufacturing"/>
    <s v="29"/>
    <s v="MANUFACTURE OF MOTOR VEHICLES, TRAILERS AND SEMI-TRAILERS, EXCEPT MOTORBIKES"/>
    <s v="High"/>
    <n v="0.91398726394896146"/>
    <n v="-22.934328287718142"/>
    <n v="-4.0085954594917374E-3"/>
    <n v="-6.3387858653275123E-3"/>
    <n v="-2.0937208891953E-2"/>
    <x v="0"/>
    <n v="1"/>
    <n v="0.30275219099350709"/>
    <n v="73.477581521739125"/>
    <n v="432.32506793478262"/>
    <n v="154.71229619565219"/>
    <x v="3"/>
    <s v="Exp&gt;25"/>
    <s v="Exp&gt;50"/>
    <s v="Decreased Export Intensity"/>
    <n v="0"/>
    <n v="-7.63186890116474E-3"/>
    <n v="7.5477147595597538"/>
    <n v="7.2764421332164986E-2"/>
    <n v="-22.06687336263785"/>
    <n v="-0.2493190778369492"/>
    <n v="1.8357571357962681"/>
    <s v="Yes"/>
    <s v="No"/>
    <s v="No"/>
    <x v="3"/>
    <s v="Declining"/>
    <n v="-25.804375804375809"/>
    <n v="-0.29846501065853293"/>
    <n v="-7.1900426261237271"/>
    <s v="Yes"/>
    <s v="0.Reducing"/>
    <s v="Reducing"/>
    <n v="238.8641725296105"/>
    <n v="1.021293549689894E-2"/>
    <n v="7.5846624966836487E-2"/>
    <n v="1.9796576590110981E-2"/>
    <n v="0.91151130495121802"/>
    <s v="75-100"/>
    <n v="0.26100800923926309"/>
    <n v="14.317214505448041"/>
    <n v="8.0417347114875373"/>
    <n v="73.721042471042466"/>
    <n v="531.38127413127415"/>
  </r>
  <r>
    <n v="390"/>
    <n v="458"/>
    <n v="389"/>
    <n v="381"/>
    <n v="308"/>
    <s v="Adient Poland sp. z o.o., Świebodzin"/>
    <m/>
    <m/>
    <m/>
    <n v="2001"/>
    <m/>
    <n v="971291505"/>
    <n v="13213"/>
    <n v="927175624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2"/>
    <n v="1500629"/>
    <n v="30113"/>
    <n v="6608"/>
    <n v="-4384"/>
    <n v="84929"/>
    <n v="1391431"/>
    <n v="2684"/>
    <n v="218266"/>
    <n v="722033"/>
    <n v="384792"/>
    <n v="337241"/>
    <n v="239297"/>
    <n v="482736"/>
    <m/>
    <m/>
    <s v="C"/>
    <s v="Manufacturing"/>
    <s v="29"/>
    <s v="MANUFACTURE OF MOTOR VEHICLES, TRAILERS AND SEMI-TRAILERS, EXCEPT MOTORBIKES"/>
    <s v="High"/>
    <n v="0.92723184744530462"/>
    <n v="17.903069301874261"/>
    <n v="-2.9214416088187019E-3"/>
    <n v="-6.0717446432503779E-3"/>
    <n v="-1.8320329966526949E-2"/>
    <x v="0"/>
    <n v="1"/>
    <n v="0.33142114003099582"/>
    <n v="81.32116244411327"/>
    <n v="559.10171385991055"/>
    <n v="143.3651266766021"/>
    <x v="3"/>
    <s v="Exp&gt;25"/>
    <s v="Exp&gt;50"/>
    <s v="Decreased Export Intensity"/>
    <n v="0"/>
    <n v="-7.63186890116474E-3"/>
    <n v="7.5477147595597538"/>
    <n v="7.2764421332164986E-2"/>
    <n v="-22.06687336263785"/>
    <n v="-0.2493190778369492"/>
    <n v="1.8357571357962681"/>
    <s v="Yes"/>
    <s v="No"/>
    <s v="No"/>
    <x v="3"/>
    <s v="Declining"/>
    <n v="-25.804375804375809"/>
    <n v="-0.29846501065853293"/>
    <n v="-7.1900426261237271"/>
    <s v="Yes"/>
    <s v="0.Reducing"/>
    <s v="Reducing"/>
    <n v="238.8641725296105"/>
    <n v="1.021293549689894E-2"/>
    <n v="7.5846624966836487E-2"/>
    <n v="1.9796576590110981E-2"/>
    <n v="0.91151130495121802"/>
    <s v="75-100"/>
    <n v="0.26100800923926309"/>
    <n v="14.317214505448041"/>
    <n v="8.0417347114875373"/>
    <n v="73.721042471042466"/>
    <n v="531.38127413127415"/>
  </r>
  <r>
    <n v="390"/>
    <n v="458"/>
    <n v="389"/>
    <n v="381"/>
    <n v="308"/>
    <s v="Adient Poland sp. z o.o., Świebodzin"/>
    <m/>
    <m/>
    <m/>
    <n v="2001"/>
    <m/>
    <n v="971291505"/>
    <n v="13213"/>
    <n v="927175624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3"/>
    <n v="1546093"/>
    <n v="12771"/>
    <n v="-10647"/>
    <n v="-11508"/>
    <n v="85237"/>
    <n v="1447733"/>
    <n v="2452"/>
    <n v="216314"/>
    <n v="822021"/>
    <n v="327339"/>
    <n v="494682"/>
    <n v="227789"/>
    <n v="594232"/>
    <m/>
    <m/>
    <s v="C"/>
    <s v="Manufacturing"/>
    <s v="29"/>
    <s v="MANUFACTURE OF MOTOR VEHICLES, TRAILERS AND SEMI-TRAILERS, EXCEPT MOTORBIKES"/>
    <s v="High"/>
    <n v="0.93638157601127492"/>
    <n v="3.029662894692819"/>
    <n v="-7.4432779916861402E-3"/>
    <n v="-1.39996423449036E-2"/>
    <n v="-5.0520437773553598E-2"/>
    <x v="0"/>
    <n v="1"/>
    <n v="0.27710849236211732"/>
    <n v="88.219412724306693"/>
    <n v="630.54363784665577"/>
    <n v="133.4987765089723"/>
    <x v="3"/>
    <s v="Exp&gt;25"/>
    <s v="Exp&gt;50"/>
    <s v="Decreased Export Intensity"/>
    <n v="0"/>
    <n v="-7.63186890116474E-3"/>
    <n v="7.5477147595597538"/>
    <n v="7.2764421332164986E-2"/>
    <n v="-22.06687336263785"/>
    <n v="-0.2493190778369492"/>
    <n v="1.8357571357962681"/>
    <s v="Yes"/>
    <s v="No"/>
    <s v="No"/>
    <x v="3"/>
    <s v="Declining"/>
    <n v="-25.804375804375809"/>
    <n v="-0.29846501065853293"/>
    <n v="-7.1900426261237271"/>
    <s v="Yes"/>
    <s v="0.Reducing"/>
    <s v="Reducing"/>
    <n v="238.8641725296105"/>
    <n v="1.021293549689894E-2"/>
    <n v="7.5846624966836487E-2"/>
    <n v="1.9796576590110981E-2"/>
    <n v="0.91151130495121802"/>
    <s v="75-100"/>
    <n v="0.26100800923926309"/>
    <n v="14.317214505448041"/>
    <n v="8.0417347114875373"/>
    <n v="73.721042471042466"/>
    <n v="531.38127413127415"/>
  </r>
  <r>
    <n v="390"/>
    <n v="458"/>
    <n v="389"/>
    <n v="381"/>
    <n v="308"/>
    <s v="Adient Poland sp. z o.o., Świebodzin"/>
    <m/>
    <m/>
    <m/>
    <n v="2001"/>
    <m/>
    <n v="971291505"/>
    <n v="13213"/>
    <n v="927175624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1651533"/>
    <n v="35417"/>
    <n v="18389"/>
    <n v="16867"/>
    <n v="84832"/>
    <n v="1505391"/>
    <n v="3108"/>
    <n v="229125"/>
    <n v="852016"/>
    <n v="497707"/>
    <n v="354309"/>
    <n v="222383"/>
    <n v="629633"/>
    <m/>
    <m/>
    <s v="C"/>
    <s v="Manufacturing"/>
    <s v="29"/>
    <s v="MANUFACTURE OF MOTOR VEHICLES, TRAILERS AND SEMI-TRAILERS, EXCEPT MOTORBIKES"/>
    <s v="High"/>
    <n v="0.91151130495121802"/>
    <m/>
    <n v="1.021293549689894E-2"/>
    <n v="1.9796576590110981E-2"/>
    <n v="7.5846624966836487E-2"/>
    <x v="0"/>
    <n v="1"/>
    <n v="0.26100800923926309"/>
    <n v="73.721042471042466"/>
    <n v="531.38127413127415"/>
    <n v="160.13738738738741"/>
    <x v="3"/>
    <s v="Exp&gt;25"/>
    <s v="Exp&gt;50"/>
    <s v="Decreased Export Intensity"/>
    <n v="0"/>
    <n v="-7.63186890116474E-3"/>
    <n v="7.5477147595597538"/>
    <n v="7.2764421332164986E-2"/>
    <n v="-22.06687336263785"/>
    <n v="-0.2493190778369492"/>
    <n v="1.8357571357962681"/>
    <s v="Yes"/>
    <s v="No"/>
    <s v="No"/>
    <x v="3"/>
    <s v="Declining"/>
    <n v="-25.804375804375809"/>
    <n v="-0.29846501065853293"/>
    <n v="-7.1900426261237271"/>
    <s v="Yes"/>
    <s v="0.Reducing"/>
    <s v="Reducing"/>
    <n v="238.8641725296105"/>
    <n v="1.021293549689894E-2"/>
    <n v="7.5846624966836487E-2"/>
    <n v="1.9796576590110981E-2"/>
    <n v="0.91151130495121802"/>
    <s v="75-100"/>
    <n v="0.26100800923926309"/>
    <n v="14.317214505448041"/>
    <n v="8.0417347114875373"/>
    <n v="73.721042471042466"/>
    <n v="531.38127413127415"/>
  </r>
  <r>
    <n v="390"/>
    <n v="458"/>
    <n v="389"/>
    <n v="381"/>
    <n v="308"/>
    <s v="Adient Poland sp. z o.o., Świebodzin"/>
    <m/>
    <m/>
    <m/>
    <n v="2001"/>
    <m/>
    <n v="971291505"/>
    <n v="13213"/>
    <n v="927175624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4"/>
    <n v="1776186"/>
    <n v="9325"/>
    <n v="-2600"/>
    <n v="11167"/>
    <n v="73499"/>
    <n v="1605458"/>
    <n v="2306"/>
    <n v="237621"/>
    <n v="835677"/>
    <n v="293894"/>
    <n v="541783"/>
    <n v="314441"/>
    <n v="521236"/>
    <m/>
    <m/>
    <s v="C"/>
    <s v="Manufacturing"/>
    <s v="29"/>
    <s v="MANUFACTURE OF MOTOR VEHICLES, TRAILERS AND SEMI-TRAILERS, EXCEPT MOTORBIKES"/>
    <s v="High"/>
    <n v="0.90387943605005328"/>
    <n v="14.88222247950155"/>
    <n v="6.28706678242031E-3"/>
    <n v="1.3362818409505111E-2"/>
    <n v="3.5513816582443132E-2"/>
    <x v="0"/>
    <n v="1"/>
    <n v="0.37627097550847988"/>
    <n v="103.04466608846489"/>
    <n v="770.24544666088468"/>
    <n v="127.4475281873374"/>
    <x v="3"/>
    <s v="Exp&gt;25"/>
    <s v="Exp&gt;50"/>
    <s v="Decreased Export Intensity"/>
    <n v="0"/>
    <n v="-7.63186890116474E-3"/>
    <n v="7.5477147595597538"/>
    <n v="7.2764421332164986E-2"/>
    <n v="-22.06687336263785"/>
    <n v="-0.2493190778369492"/>
    <n v="1.8357571357962681"/>
    <s v="Yes"/>
    <s v="No"/>
    <s v="No"/>
    <x v="3"/>
    <s v="Declining"/>
    <n v="-25.804375804375809"/>
    <n v="-0.29846501065853293"/>
    <n v="-7.1900426261237271"/>
    <s v="Yes"/>
    <s v="0.Reducing"/>
    <s v="Reducing"/>
    <n v="238.8641725296105"/>
    <n v="1.021293549689894E-2"/>
    <n v="7.5846624966836487E-2"/>
    <n v="1.9796576590110981E-2"/>
    <n v="0.91151130495121802"/>
    <s v="75-100"/>
    <n v="0.26100800923926309"/>
    <n v="14.317214505448041"/>
    <n v="8.0417347114875373"/>
    <n v="73.721042471042466"/>
    <n v="531.38127413127415"/>
  </r>
  <r>
    <n v="418"/>
    <n v="401"/>
    <n v="319"/>
    <n v="331"/>
    <n v="309"/>
    <s v="Komputronik SA GK, Poznań"/>
    <s v="SG)"/>
    <n v="1996"/>
    <m/>
    <m/>
    <m/>
    <n v="634404229"/>
    <n v="270885"/>
    <n v="9720902729"/>
    <s v="SA"/>
    <s v="4741"/>
    <s v="Sprzedaż detaliczna komputerów, urządzeń peryferyjnych i oprogramowania prowadzona w wyspecjalizowanych sklepach"/>
    <s v="Usługi finansowe/informatyczne "/>
    <s v="media, telekomunkacja, IT"/>
    <m/>
    <n v="400"/>
    <s v="S"/>
    <x v="2"/>
    <n v="1479188"/>
    <n v="22290"/>
    <n v="12032"/>
    <n v="8762"/>
    <n v="21252"/>
    <n v="474700"/>
    <n v="737"/>
    <n v="42406"/>
    <n v="446913"/>
    <n v="148873"/>
    <n v="298040"/>
    <n v="91338"/>
    <n v="355575"/>
    <m/>
    <m/>
    <s v="G"/>
    <s v="Wholesale and Retail Trade; Repair of Motor Vehicles and Motorcycles"/>
    <s v="47"/>
    <s v="RETAIL TRADE, EXCEPT OF MOTOR VEHICLES"/>
    <s v="Medium-high"/>
    <n v="0.32091931519184852"/>
    <n v="0"/>
    <n v="5.9235202016241347E-3"/>
    <n v="1.9605605565288991E-2"/>
    <n v="9.5929405066894388E-2"/>
    <x v="1"/>
    <n v="0"/>
    <n v="0.20437534822213721"/>
    <n v="57.538670284938952"/>
    <n v="2007.03934871099"/>
    <n v="201.9986431478969"/>
    <x v="4"/>
    <s v="Exp&lt;25"/>
    <s v="Exp&lt;50"/>
    <s v="Decreased Export Intensity"/>
    <n v="0"/>
    <n v="0"/>
    <n v="1.8895565648174539"/>
    <n v="1.8719261891444461E-2"/>
    <n v="-26.166987996509079"/>
    <n v="-0.3033642372776697"/>
    <n v="0.46907829111459959"/>
    <s v="Yes"/>
    <s v="Yes"/>
    <s v="Yes"/>
    <x v="3"/>
    <s v="Declining"/>
    <n v="-26.00401606425703"/>
    <n v="-0.30115936539526178"/>
    <n v="-7.2525373129703086"/>
    <s v="Yes"/>
    <s v="0.Reducing"/>
    <s v="Reducing"/>
    <n v="624.16883545034966"/>
    <n v="-5.0515107599580403E-2"/>
    <n v="-1.0286970265731501"/>
    <n v="-0.1876175312084066"/>
    <n v="0.24254625053814949"/>
    <s v="10-25"/>
    <n v="0.18238366240194939"/>
    <n v="14.31578268901155"/>
    <n v="6.9037472575845982"/>
    <n v="61.799196787148603"/>
    <n v="1655.793172690763"/>
  </r>
  <r>
    <n v="418"/>
    <n v="401"/>
    <n v="319"/>
    <n v="331"/>
    <n v="309"/>
    <s v="Komputronik SA GK, Poznań"/>
    <s v="SG)"/>
    <n v="1996"/>
    <m/>
    <m/>
    <m/>
    <n v="634404229"/>
    <n v="270885"/>
    <n v="9720902729"/>
    <s v="SA"/>
    <s v="4741"/>
    <s v="Sprzedaż detaliczna komputerów, urządzeń peryferyjnych i oprogramowania prowadzona w wyspecjalizowanych sklepach"/>
    <s v="Usługi finansowe/informatyczne "/>
    <s v="media, telekomunkacja, IT"/>
    <m/>
    <n v="400"/>
    <s v="S"/>
    <x v="1"/>
    <n v="1479188"/>
    <n v="22290"/>
    <n v="12032"/>
    <n v="8762"/>
    <n v="21252"/>
    <n v="474700"/>
    <n v="737"/>
    <n v="42406"/>
    <n v="446913"/>
    <n v="148873"/>
    <n v="298040"/>
    <n v="91338"/>
    <n v="355575"/>
    <m/>
    <m/>
    <s v="G"/>
    <s v="Wholesale and Retail Trade; Repair of Motor Vehicles and Motorcycles"/>
    <s v="47"/>
    <s v="RETAIL TRADE, EXCEPT OF MOTOR VEHICLES"/>
    <s v="Medium-high"/>
    <n v="0.32091931519184852"/>
    <n v="-10.307124189743931"/>
    <n v="5.9235202016241347E-3"/>
    <n v="1.9605605565288991E-2"/>
    <n v="9.5929405066894388E-2"/>
    <x v="1"/>
    <n v="0"/>
    <n v="0.20437534822213721"/>
    <n v="57.538670284938952"/>
    <n v="2007.03934871099"/>
    <n v="201.9986431478969"/>
    <x v="4"/>
    <s v="Exp&lt;25"/>
    <s v="Exp&lt;50"/>
    <s v="Decreased Export Intensity"/>
    <n v="0"/>
    <n v="0"/>
    <n v="1.8895565648174539"/>
    <n v="1.8719261891444461E-2"/>
    <n v="-26.166987996509079"/>
    <n v="-0.3033642372776697"/>
    <n v="0.46907829111459959"/>
    <s v="Yes"/>
    <s v="Yes"/>
    <s v="Yes"/>
    <x v="3"/>
    <s v="Declining"/>
    <n v="-26.00401606425703"/>
    <n v="-0.30115936539526178"/>
    <n v="-7.2525373129703086"/>
    <s v="Yes"/>
    <s v="0.Reducing"/>
    <s v="Reducing"/>
    <n v="624.16883545034966"/>
    <n v="-5.0515107599580403E-2"/>
    <n v="-1.0286970265731501"/>
    <n v="-0.1876175312084066"/>
    <n v="0.24254625053814949"/>
    <s v="10-25"/>
    <n v="0.18238366240194939"/>
    <n v="14.31578268901155"/>
    <n v="6.9037472575845982"/>
    <n v="61.799196787148603"/>
    <n v="1655.793172690763"/>
  </r>
  <r>
    <n v="418"/>
    <n v="401"/>
    <n v="319"/>
    <n v="331"/>
    <n v="309"/>
    <s v="Komputronik SA GK, Poznań"/>
    <s v="SG)"/>
    <n v="1996"/>
    <m/>
    <m/>
    <m/>
    <n v="634404229"/>
    <n v="270885"/>
    <n v="9720902729"/>
    <s v="SA"/>
    <s v="4741"/>
    <s v="Sprzedaż detaliczna komputerów, urządzeń peryferyjnych i oprogramowania prowadzona w wyspecjalizowanych sklepach"/>
    <s v="Usługi finansowe/informatyczne "/>
    <s v="media, telekomunkacja, IT"/>
    <m/>
    <n v="400"/>
    <s v="S"/>
    <x v="0"/>
    <n v="1649170"/>
    <n v="-50383"/>
    <n v="-91617"/>
    <n v="-83308"/>
    <n v="32410"/>
    <n v="400000"/>
    <n v="996"/>
    <n v="61552"/>
    <n v="444031"/>
    <n v="158235"/>
    <n v="285796"/>
    <n v="80984"/>
    <n v="363047"/>
    <m/>
    <m/>
    <s v="G"/>
    <s v="Wholesale and Retail Trade; Repair of Motor Vehicles and Motorcycles"/>
    <s v="47"/>
    <s v="RETAIL TRADE, EXCEPT OF MOTOR VEHICLES"/>
    <s v="Medium-high"/>
    <n v="0.24254625053814949"/>
    <m/>
    <n v="-5.0515107599580403E-2"/>
    <n v="-0.1876175312084066"/>
    <n v="-1.0286970265731501"/>
    <x v="1"/>
    <n v="0"/>
    <n v="0.18238366240194939"/>
    <n v="61.799196787148603"/>
    <n v="1655.793172690763"/>
    <n v="158.87048192771081"/>
    <x v="1"/>
    <s v="Exp&lt;25"/>
    <s v="Exp&lt;50"/>
    <s v="Decreased Export Intensity"/>
    <n v="0"/>
    <n v="0"/>
    <n v="1.8895565648174539"/>
    <n v="1.8719261891444461E-2"/>
    <n v="-26.166987996509079"/>
    <n v="-0.3033642372776697"/>
    <n v="0.46907829111459959"/>
    <s v="Yes"/>
    <s v="Yes"/>
    <s v="Yes"/>
    <x v="3"/>
    <s v="Declining"/>
    <n v="-26.00401606425703"/>
    <n v="-0.30115936539526178"/>
    <n v="-7.2525373129703086"/>
    <s v="Yes"/>
    <s v="0.Reducing"/>
    <s v="Reducing"/>
    <n v="624.16883545034966"/>
    <n v="-5.0515107599580403E-2"/>
    <n v="-1.0286970265731501"/>
    <n v="-0.1876175312084066"/>
    <n v="0.24254625053814949"/>
    <s v="10-25"/>
    <n v="0.18238366240194939"/>
    <n v="14.31578268901155"/>
    <n v="6.9037472575845982"/>
    <n v="61.799196787148603"/>
    <n v="1655.793172690763"/>
  </r>
  <r>
    <n v="418"/>
    <n v="401"/>
    <n v="319"/>
    <n v="331"/>
    <n v="309"/>
    <s v="Komputronik SA GK, Poznań"/>
    <s v="SG)"/>
    <n v="1996"/>
    <m/>
    <m/>
    <m/>
    <n v="634404229"/>
    <n v="270885"/>
    <n v="9720902729"/>
    <s v="SA"/>
    <s v="4741"/>
    <s v="Sprzedaż detaliczna komputerów, urządzeń peryferyjnych i oprogramowania prowadzona w wyspecjalizowanych sklepach"/>
    <s v="Usługi finansowe/informatyczne "/>
    <s v="media, telekomunkacja, IT"/>
    <m/>
    <n v="400"/>
    <s v="S"/>
    <x v="4"/>
    <n v="1680332"/>
    <n v="-1287"/>
    <n v="-9387"/>
    <n v="-10540"/>
    <n v="20768"/>
    <m/>
    <n v="737"/>
    <m/>
    <n v="480800"/>
    <n v="133467"/>
    <n v="347333"/>
    <n v="253204"/>
    <n v="227596"/>
    <m/>
    <m/>
    <s v="G"/>
    <s v="Wholesale and Retail Trade; Repair of Motor Vehicles and Motorcycles"/>
    <s v="47"/>
    <s v="RETAIL TRADE, EXCEPT OF MOTOR VEHICLES"/>
    <s v="Medium-high"/>
    <n v="0"/>
    <n v="-8.3233581938905168"/>
    <n v="-6.2725699445109664E-3"/>
    <n v="-2.192179700499168E-2"/>
    <n v="-4.1626514589027032E-2"/>
    <x v="1"/>
    <n v="0"/>
    <n v="0.52663061564059899"/>
    <m/>
    <n v="2279.9620081411131"/>
    <n v="181.09497964721851"/>
    <x v="0"/>
    <s v="Exp&lt;25"/>
    <s v="Exp&lt;50"/>
    <s v="Decreased Export Intensity"/>
    <n v="0"/>
    <n v="0"/>
    <n v="1.8895565648174539"/>
    <n v="1.8719261891444461E-2"/>
    <n v="-26.166987996509079"/>
    <n v="-0.3033642372776697"/>
    <n v="0.46907829111459959"/>
    <s v="Yes"/>
    <s v="Yes"/>
    <s v="Yes"/>
    <x v="3"/>
    <s v="Declining"/>
    <n v="-26.00401606425703"/>
    <n v="-0.30115936539526178"/>
    <n v="-7.2525373129703086"/>
    <s v="Yes"/>
    <s v="0.Reducing"/>
    <s v="Reducing"/>
    <n v="624.16883545034966"/>
    <n v="-5.0515107599580403E-2"/>
    <n v="-1.0286970265731501"/>
    <n v="-0.1876175312084066"/>
    <n v="0.24254625053814949"/>
    <s v="10-25"/>
    <n v="0.18238366240194939"/>
    <n v="14.31578268901155"/>
    <n v="6.9037472575845982"/>
    <n v="61.799196787148603"/>
    <n v="1655.793172690763"/>
  </r>
  <r>
    <n v="418"/>
    <n v="401"/>
    <n v="319"/>
    <n v="331"/>
    <n v="309"/>
    <s v="Komputronik SA GK, Poznań"/>
    <s v="SG)"/>
    <n v="1996"/>
    <m/>
    <m/>
    <m/>
    <n v="634404229"/>
    <n v="270885"/>
    <n v="9720902729"/>
    <s v="SA"/>
    <s v="4741"/>
    <s v="Sprzedaż detaliczna komputerów, urządzeń peryferyjnych i oprogramowania prowadzona w wyspecjalizowanych sklepach"/>
    <s v="Usługi finansowe/informatyczne "/>
    <s v="media, telekomunkacja, IT"/>
    <m/>
    <n v="400"/>
    <s v="S"/>
    <x v="3"/>
    <n v="1832890"/>
    <n v="128185"/>
    <n v="166390"/>
    <n v="161121"/>
    <n v="18359"/>
    <n v="0"/>
    <n v="737"/>
    <n v="57743"/>
    <n v="502645"/>
    <n v="134616"/>
    <n v="368029"/>
    <n v="263335"/>
    <n v="239310"/>
    <m/>
    <m/>
    <s v="G"/>
    <s v="Wholesale and Retail Trade; Repair of Motor Vehicles and Motorcycles"/>
    <s v="47"/>
    <s v="RETAIL TRADE, EXCEPT OF MOTOR VEHICLES"/>
    <s v="Medium-high"/>
    <n v="0"/>
    <n v="23.91190301706072"/>
    <n v="8.7905438951601023E-2"/>
    <n v="0.32054631001999417"/>
    <n v="0.61184802627831469"/>
    <x v="1"/>
    <n v="0"/>
    <n v="0.52389857653015548"/>
    <n v="78.348710990502042"/>
    <n v="2486.96065128901"/>
    <n v="182.65400271370419"/>
    <x v="0"/>
    <s v="Exp&lt;25"/>
    <s v="Exp&lt;50"/>
    <s v="Decreased Export Intensity"/>
    <n v="0"/>
    <n v="0"/>
    <n v="1.8895565648174539"/>
    <n v="1.8719261891444461E-2"/>
    <n v="-26.166987996509079"/>
    <n v="-0.3033642372776697"/>
    <n v="0.46907829111459959"/>
    <s v="Yes"/>
    <s v="Yes"/>
    <s v="Yes"/>
    <x v="3"/>
    <s v="Declining"/>
    <n v="-26.00401606425703"/>
    <n v="-0.30115936539526178"/>
    <n v="-7.2525373129703086"/>
    <s v="Yes"/>
    <s v="0.Reducing"/>
    <s v="Reducing"/>
    <n v="624.16883545034966"/>
    <n v="-5.0515107599580403E-2"/>
    <n v="-1.0286970265731501"/>
    <n v="-0.1876175312084066"/>
    <n v="0.24254625053814949"/>
    <s v="10-25"/>
    <n v="0.18238366240194939"/>
    <n v="14.31578268901155"/>
    <n v="6.9037472575845982"/>
    <n v="61.799196787148603"/>
    <n v="1655.793172690763"/>
  </r>
  <r>
    <n v="440"/>
    <n v="225"/>
    <n v="210"/>
    <n v="319"/>
    <n v="310"/>
    <s v="Slovnaft Polska SA, Kraków"/>
    <m/>
    <n v="1997"/>
    <m/>
    <n v="2002"/>
    <m/>
    <n v="351282370"/>
    <n v="126418"/>
    <n v="6761816480"/>
    <s v="SA"/>
    <s v="4671"/>
    <s v="Sprzedaż hurtowa paliw i produktów pochodnych"/>
    <m/>
    <s v="paliwa"/>
    <m/>
    <n v="500"/>
    <s v="J"/>
    <x v="1"/>
    <n v="1540680"/>
    <n v="4761"/>
    <n v="4004.2280000000001"/>
    <n v="643"/>
    <n v="145"/>
    <n v="0"/>
    <n v="40"/>
    <n v="5570.92"/>
    <n v="361041.51"/>
    <n v="2801.1489999999999"/>
    <n v="358240.36099999998"/>
    <n v="224076"/>
    <n v="136965.894"/>
    <m/>
    <m/>
    <s v="G"/>
    <s v="Wholesale and Retail Trade; Repair of Motor Vehicles and Motorcycles"/>
    <s v="46"/>
    <s v="WHOLESALE TRADE, EXCEPT OF MOTOR VEHICLES"/>
    <s v="Medium-high"/>
    <n v="0"/>
    <n v="-6.4841606135816132"/>
    <n v="4.1734818391878911E-4"/>
    <n v="1.7809586493253921E-3"/>
    <n v="2.8695621128545668E-3"/>
    <x v="0"/>
    <n v="1"/>
    <n v="0.62063777652602892"/>
    <n v="139.273"/>
    <n v="38517"/>
    <n v="70.028724999999994"/>
    <x v="0"/>
    <s v="Exp&lt;25"/>
    <s v="Exp&lt;50"/>
    <s v="Increased Export Intensity"/>
    <n v="1"/>
    <n v="2.518257211191408E-3"/>
    <n v="-1.201451647853393"/>
    <n v="-1.2087274134248821E-2"/>
    <n v="-28.406849020183621"/>
    <n v="-0.3341707733033612"/>
    <n v="-0.30172574353640741"/>
    <s v="Yes"/>
    <s v="Yes"/>
    <s v="Yes"/>
    <x v="2"/>
    <s v="Declining"/>
    <n v="22.222222222222221"/>
    <n v="0.20067069546215111"/>
    <n v="5.1447381843301443"/>
    <s v="No"/>
    <s v="2.Hiring"/>
    <s v="Hiring"/>
    <n v="-8770.6060606060637"/>
    <n v="1.0044873860930481E-2"/>
    <n v="7.4067277739983534E-2"/>
    <n v="3.7669751751578592E-2"/>
    <n v="0"/>
    <s v="0-10"/>
    <n v="0.50858831188341935"/>
    <n v="14.314773794211691"/>
    <n v="3.5835189384561099"/>
    <n v="164.79272222222221"/>
    <n v="45764.083333333343"/>
  </r>
  <r>
    <n v="440"/>
    <n v="225"/>
    <n v="210"/>
    <n v="319"/>
    <n v="310"/>
    <s v="Slovnaft Polska SA, Kraków"/>
    <m/>
    <n v="1997"/>
    <m/>
    <n v="2002"/>
    <m/>
    <n v="351282370"/>
    <n v="126418"/>
    <n v="6761816480"/>
    <s v="SA"/>
    <s v="4671"/>
    <s v="Sprzedaż hurtowa paliw i produktów pochodnych"/>
    <m/>
    <s v="paliwa"/>
    <m/>
    <n v="500"/>
    <s v="J"/>
    <x v="4"/>
    <n v="1627713"/>
    <n v="33173"/>
    <n v="36980"/>
    <n v="29700"/>
    <n v="266"/>
    <n v="4099"/>
    <n v="44"/>
    <n v="8004"/>
    <n v="367647"/>
    <n v="5603"/>
    <n v="362044"/>
    <n v="281356"/>
    <n v="86276"/>
    <m/>
    <m/>
    <s v="G"/>
    <s v="Wholesale and Retail Trade; Repair of Motor Vehicles and Motorcycles"/>
    <s v="46"/>
    <s v="WHOLESALE TRADE, EXCEPT OF MOTOR VEHICLES"/>
    <s v="Medium-high"/>
    <n v="2.518257211191408E-3"/>
    <n v="-43.443582285644631"/>
    <n v="1.8246459910315881E-2"/>
    <n v="8.0784012925442072E-2"/>
    <n v="0.1055602155276589"/>
    <x v="0"/>
    <n v="1"/>
    <n v="0.7652884424461508"/>
    <n v="181.90909090909091"/>
    <n v="36993.477272727272"/>
    <n v="127.34090909090909"/>
    <x v="0"/>
    <s v="Exp&lt;25"/>
    <s v="Exp&lt;50"/>
    <s v="Increased Export Intensity"/>
    <n v="1"/>
    <n v="2.518257211191408E-3"/>
    <n v="-1.201451647853393"/>
    <n v="-1.2087274134248821E-2"/>
    <n v="-28.406849020183621"/>
    <n v="-0.3341707733033612"/>
    <n v="-0.30172574353640741"/>
    <s v="Yes"/>
    <s v="Yes"/>
    <s v="Yes"/>
    <x v="2"/>
    <s v="Declining"/>
    <n v="22.222222222222221"/>
    <n v="0.20067069546215111"/>
    <n v="5.1447381843301443"/>
    <s v="No"/>
    <s v="2.Hiring"/>
    <s v="Hiring"/>
    <n v="-8770.6060606060637"/>
    <n v="1.0044873860930481E-2"/>
    <n v="7.4067277739983534E-2"/>
    <n v="3.7669751751578592E-2"/>
    <n v="0"/>
    <s v="0-10"/>
    <n v="0.50858831188341935"/>
    <n v="14.314773794211691"/>
    <n v="3.5835189384561099"/>
    <n v="164.79272222222221"/>
    <n v="45764.083333333343"/>
  </r>
  <r>
    <n v="440"/>
    <n v="225"/>
    <n v="210"/>
    <n v="319"/>
    <n v="310"/>
    <s v="Slovnaft Polska SA, Kraków"/>
    <m/>
    <n v="1997"/>
    <m/>
    <n v="2002"/>
    <m/>
    <n v="351282370"/>
    <n v="126418"/>
    <n v="6761816480"/>
    <s v="SA"/>
    <s v="4671"/>
    <s v="Sprzedaż hurtowa paliw i produktów pochodnych"/>
    <m/>
    <s v="paliwa"/>
    <m/>
    <n v="500"/>
    <s v="J"/>
    <x v="0"/>
    <n v="1647507"/>
    <n v="20476"/>
    <n v="19294"/>
    <n v="16549"/>
    <n v="154"/>
    <n v="0"/>
    <n v="36"/>
    <n v="5932.5379999999996"/>
    <n v="439318"/>
    <n v="2088"/>
    <n v="437230"/>
    <n v="223432"/>
    <n v="215885.90100000001"/>
    <m/>
    <m/>
    <s v="G"/>
    <s v="Wholesale and Retail Trade; Repair of Motor Vehicles and Motorcycles"/>
    <s v="46"/>
    <s v="WHOLESALE TRADE, EXCEPT OF MOTOR VEHICLES"/>
    <s v="Medium-high"/>
    <n v="0"/>
    <m/>
    <n v="1.0044873860930481E-2"/>
    <n v="3.7669751751578592E-2"/>
    <n v="7.4067277739983534E-2"/>
    <x v="0"/>
    <n v="1"/>
    <n v="0.50858831188341935"/>
    <n v="164.79272222222221"/>
    <n v="45764.083333333343"/>
    <n v="58"/>
    <x v="0"/>
    <s v="Exp&lt;25"/>
    <s v="Exp&lt;50"/>
    <s v="Increased Export Intensity"/>
    <n v="1"/>
    <n v="2.518257211191408E-3"/>
    <n v="-1.201451647853393"/>
    <n v="-1.2087274134248821E-2"/>
    <n v="-28.406849020183621"/>
    <n v="-0.3341707733033612"/>
    <n v="-0.30172574353640741"/>
    <s v="Yes"/>
    <s v="Yes"/>
    <s v="Yes"/>
    <x v="2"/>
    <s v="Declining"/>
    <n v="22.222222222222221"/>
    <n v="0.20067069546215111"/>
    <n v="5.1447381843301443"/>
    <s v="No"/>
    <s v="2.Hiring"/>
    <s v="Hiring"/>
    <n v="-8770.6060606060637"/>
    <n v="1.0044873860930481E-2"/>
    <n v="7.4067277739983534E-2"/>
    <n v="3.7669751751578592E-2"/>
    <n v="0"/>
    <s v="0-10"/>
    <n v="0.50858831188341935"/>
    <n v="14.314773794211691"/>
    <n v="3.5835189384561099"/>
    <n v="164.79272222222221"/>
    <n v="45764.083333333343"/>
  </r>
  <r>
    <n v="440"/>
    <n v="225"/>
    <n v="210"/>
    <n v="319"/>
    <n v="310"/>
    <s v="Slovnaft Polska SA, Kraków"/>
    <m/>
    <n v="1997"/>
    <m/>
    <n v="2002"/>
    <m/>
    <n v="351282370"/>
    <n v="126418"/>
    <n v="6761816480"/>
    <s v="SA"/>
    <s v="4671"/>
    <s v="Sprzedaż hurtowa paliw i produktów pochodnych"/>
    <m/>
    <s v="paliwa"/>
    <m/>
    <n v="500"/>
    <s v="J"/>
    <x v="2"/>
    <n v="2539124.5580000002"/>
    <n v="39200.118999999999"/>
    <n v="38036.661999999997"/>
    <n v="33993.79"/>
    <n v="151.63800000000001"/>
    <n v="3283.8"/>
    <n v="44"/>
    <n v="7600.12"/>
    <n v="473202.22200000001"/>
    <n v="3708.212"/>
    <n v="469494.01"/>
    <n v="188069.40599999999"/>
    <n v="281774.45199999999"/>
    <m/>
    <m/>
    <s v="G"/>
    <s v="Wholesale and Retail Trade; Repair of Motor Vehicles and Motorcycles"/>
    <s v="46"/>
    <s v="WHOLESALE TRADE, EXCEPT OF MOTOR VEHICLES"/>
    <s v="Medium-high"/>
    <n v="1.2932803905400219E-3"/>
    <n v="64.805446815691781"/>
    <n v="1.3387996226059891E-2"/>
    <n v="7.1837764954535657E-2"/>
    <n v="0.18075130199539211"/>
    <x v="0"/>
    <n v="1"/>
    <n v="0.39743982013677009"/>
    <n v="172.73"/>
    <n v="57707.376318181821"/>
    <n v="84.277545454545461"/>
    <x v="0"/>
    <s v="Exp&lt;25"/>
    <s v="Exp&lt;50"/>
    <s v="Increased Export Intensity"/>
    <n v="1"/>
    <n v="2.518257211191408E-3"/>
    <n v="-1.201451647853393"/>
    <n v="-1.2087274134248821E-2"/>
    <n v="-28.406849020183621"/>
    <n v="-0.3341707733033612"/>
    <n v="-0.30172574353640741"/>
    <s v="Yes"/>
    <s v="Yes"/>
    <s v="Yes"/>
    <x v="2"/>
    <s v="Declining"/>
    <n v="22.222222222222221"/>
    <n v="0.20067069546215111"/>
    <n v="5.1447381843301443"/>
    <s v="No"/>
    <s v="2.Hiring"/>
    <s v="Hiring"/>
    <n v="-8770.6060606060637"/>
    <n v="1.0044873860930481E-2"/>
    <n v="7.4067277739983534E-2"/>
    <n v="3.7669751751578592E-2"/>
    <n v="0"/>
    <s v="0-10"/>
    <n v="0.50858831188341935"/>
    <n v="14.314773794211691"/>
    <n v="3.5835189384561099"/>
    <n v="164.79272222222221"/>
    <n v="45764.083333333343"/>
  </r>
  <r>
    <n v="440"/>
    <n v="225"/>
    <n v="210"/>
    <n v="319"/>
    <n v="310"/>
    <s v="Slovnaft Polska SA, Kraków"/>
    <m/>
    <n v="1997"/>
    <m/>
    <n v="2002"/>
    <m/>
    <n v="351282370"/>
    <n v="126418"/>
    <n v="6761816480"/>
    <s v="SA"/>
    <s v="4671"/>
    <s v="Sprzedaż hurtowa paliw i produktów pochodnych"/>
    <m/>
    <s v="paliwa"/>
    <m/>
    <n v="500"/>
    <s v="J"/>
    <x v="3"/>
    <n v="2878034.122"/>
    <n v="81276.159"/>
    <n v="78832.622000000003"/>
    <n v="63586.576999999997"/>
    <n v="194.327"/>
    <n v="3436"/>
    <n v="43"/>
    <n v="7718.7330000000002"/>
    <n v="401681.77600000001"/>
    <n v="2644.9810000000002"/>
    <n v="399036.79499999998"/>
    <n v="251655.98300000001"/>
    <n v="150025.79300000001"/>
    <m/>
    <m/>
    <s v="G"/>
    <s v="Wholesale and Retail Trade; Repair of Motor Vehicles and Motorcycles"/>
    <s v="46"/>
    <s v="WHOLESALE TRADE, EXCEPT OF MOTOR VEHICLES"/>
    <s v="Medium-high"/>
    <n v="1.193870487404875E-3"/>
    <n v="13.34749659807748"/>
    <n v="2.209375368899813E-2"/>
    <n v="0.15830087596505751"/>
    <n v="0.2526726217353632"/>
    <x v="0"/>
    <n v="1"/>
    <n v="0.62650585123881741"/>
    <n v="179.5054186046512"/>
    <n v="66931.026093023262"/>
    <n v="61.511186046511632"/>
    <x v="0"/>
    <s v="Exp&lt;25"/>
    <s v="Exp&lt;50"/>
    <s v="Increased Export Intensity"/>
    <n v="1"/>
    <n v="2.518257211191408E-3"/>
    <n v="-1.201451647853393"/>
    <n v="-1.2087274134248821E-2"/>
    <n v="-28.406849020183621"/>
    <n v="-0.3341707733033612"/>
    <n v="-0.30172574353640741"/>
    <s v="Yes"/>
    <s v="Yes"/>
    <s v="Yes"/>
    <x v="2"/>
    <s v="Declining"/>
    <n v="22.222222222222221"/>
    <n v="0.20067069546215111"/>
    <n v="5.1447381843301443"/>
    <s v="No"/>
    <s v="2.Hiring"/>
    <s v="Hiring"/>
    <n v="-8770.6060606060637"/>
    <n v="1.0044873860930481E-2"/>
    <n v="7.4067277739983534E-2"/>
    <n v="3.7669751751578592E-2"/>
    <n v="0"/>
    <s v="0-10"/>
    <n v="0.50858831188341935"/>
    <n v="14.314773794211691"/>
    <n v="3.5835189384561099"/>
    <n v="164.79272222222221"/>
    <n v="45764.083333333343"/>
  </r>
  <r>
    <n v="592"/>
    <n v="529"/>
    <n v="398"/>
    <n v="299"/>
    <n v="311"/>
    <s v="Warbud SA, Warszawa"/>
    <s v="Nie"/>
    <n v="1992"/>
    <m/>
    <n v="2001"/>
    <m/>
    <s v="010029119"/>
    <n v="10823"/>
    <n v="5260152146"/>
    <s v="SA"/>
    <s v="4120"/>
    <s v="Roboty budowlane związane ze wznoszeniem budynków mieszkalnych i niemieszkalnych"/>
    <m/>
    <s v="budownictwo"/>
    <m/>
    <n v="540"/>
    <s v="J"/>
    <x v="4"/>
    <n v="1270186"/>
    <n v="1940"/>
    <n v="32052"/>
    <n v="27475"/>
    <n v="14986"/>
    <n v="0"/>
    <n v="1054"/>
    <n v="219399"/>
    <n v="995167"/>
    <n v="150542"/>
    <n v="844625"/>
    <n v="71862"/>
    <n v="923305"/>
    <m/>
    <m/>
    <s v="F"/>
    <s v="Construction"/>
    <s v="41"/>
    <s v="CONSTRUCTION WORK FOR BUILDINGS"/>
    <s v="Low"/>
    <n v="0"/>
    <n v="-7.6026097349310646"/>
    <n v="2.1630690308348539E-2"/>
    <n v="2.76084315496796E-2"/>
    <n v="0.38233002142996297"/>
    <x v="0"/>
    <n v="1"/>
    <n v="7.2210995742423137E-2"/>
    <n v="208.1584440227704"/>
    <n v="1205.1100569259961"/>
    <n v="142.82922201138521"/>
    <x v="0"/>
    <s v="Exp&lt;25"/>
    <s v="Exp&lt;50"/>
    <s v="Decreased Export Intensity"/>
    <n v="0"/>
    <n v="0"/>
    <n v="-22.59805755667491"/>
    <n v="-0.25615830954032148"/>
    <n v="-43.911635910633983"/>
    <n v="-0.57824180870943565"/>
    <n v="-6.2032123519723097"/>
    <s v="Yes"/>
    <s v="Yes"/>
    <s v="Yes"/>
    <x v="2"/>
    <s v="Declining"/>
    <n v="-21.22571001494768"/>
    <n v="-0.2385835115868655"/>
    <n v="-5.7901907721553236"/>
    <s v="No"/>
    <s v="0.Reducing"/>
    <s v="Reducing"/>
    <n v="-21.366774165184779"/>
    <n v="2.272480752894835E-2"/>
    <n v="0.28840784823244631"/>
    <n v="4.7780056963995843E-2"/>
    <n v="0"/>
    <s v="0-10"/>
    <n v="0.1656683660199387"/>
    <n v="14.310832213944281"/>
    <n v="7.1989312406881734"/>
    <n v="143.39835575485799"/>
    <n v="1226.4768310911811"/>
  </r>
  <r>
    <n v="592"/>
    <n v="529"/>
    <n v="398"/>
    <n v="299"/>
    <n v="311"/>
    <s v="Warbud SA, Warszawa"/>
    <s v="Nie"/>
    <n v="1992"/>
    <m/>
    <n v="2001"/>
    <m/>
    <s v="010029119"/>
    <n v="10823"/>
    <n v="5260152146"/>
    <s v="SA"/>
    <s v="4120"/>
    <s v="Roboty budowlane związane ze wznoszeniem budynków mieszkalnych i niemieszkalnych"/>
    <m/>
    <s v="budownictwo"/>
    <m/>
    <n v="540"/>
    <s v="J"/>
    <x v="3"/>
    <n v="1374699"/>
    <n v="14888"/>
    <n v="30479"/>
    <n v="28080"/>
    <n v="20265"/>
    <n v="0"/>
    <n v="1120"/>
    <n v="208024"/>
    <n v="1013503"/>
    <n v="150144"/>
    <n v="863359"/>
    <n v="44321"/>
    <n v="969182"/>
    <m/>
    <m/>
    <s v="F"/>
    <s v="Construction"/>
    <s v="41"/>
    <s v="CONSTRUCTION WORK FOR BUILDINGS"/>
    <s v="Low"/>
    <n v="0"/>
    <n v="-6.3469776491555052"/>
    <n v="2.0426289682323181E-2"/>
    <n v="2.7705887402405319E-2"/>
    <n v="0.63355971210035877"/>
    <x v="0"/>
    <n v="1"/>
    <n v="4.3730506964458911E-2"/>
    <n v="185.73571428571429"/>
    <n v="1227.4098214285709"/>
    <n v="134.05714285714279"/>
    <x v="0"/>
    <s v="Exp&lt;25"/>
    <s v="Exp&lt;50"/>
    <s v="Decreased Export Intensity"/>
    <n v="0"/>
    <n v="0"/>
    <n v="-22.59805755667491"/>
    <n v="-0.25615830954032148"/>
    <n v="-43.911635910633983"/>
    <n v="-0.57824180870943565"/>
    <n v="-6.2032123519723097"/>
    <s v="Yes"/>
    <s v="Yes"/>
    <s v="Yes"/>
    <x v="2"/>
    <s v="Declining"/>
    <n v="-21.22571001494768"/>
    <n v="-0.2385835115868655"/>
    <n v="-5.7901907721553236"/>
    <s v="No"/>
    <s v="0.Reducing"/>
    <s v="Reducing"/>
    <n v="-21.366774165184779"/>
    <n v="2.272480752894835E-2"/>
    <n v="0.28840784823244631"/>
    <n v="4.7780056963995843E-2"/>
    <n v="0"/>
    <s v="0-10"/>
    <n v="0.1656683660199387"/>
    <n v="14.310832213944281"/>
    <n v="7.1989312406881734"/>
    <n v="143.39835575485799"/>
    <n v="1226.4768310911811"/>
  </r>
  <r>
    <n v="592"/>
    <n v="529"/>
    <n v="398"/>
    <n v="299"/>
    <n v="311"/>
    <s v="Warbud SA, Warszawa"/>
    <s v="Nie"/>
    <n v="1992"/>
    <m/>
    <n v="2001"/>
    <m/>
    <s v="010029119"/>
    <n v="10823"/>
    <n v="5260152146"/>
    <s v="SA"/>
    <s v="4120"/>
    <s v="Roboty budowlane związane ze wznoszeniem budynków mieszkalnych i niemieszkalnych"/>
    <m/>
    <s v="budownictwo"/>
    <m/>
    <n v="540"/>
    <s v="J"/>
    <x v="2"/>
    <n v="1467864"/>
    <n v="-106704"/>
    <n v="-104728"/>
    <n v="-72728"/>
    <n v="22168"/>
    <n v="0"/>
    <n v="1242"/>
    <n v="230673"/>
    <n v="1045451"/>
    <n v="176982"/>
    <n v="868469"/>
    <n v="15156"/>
    <n v="1030295"/>
    <m/>
    <m/>
    <s v="F"/>
    <s v="Construction"/>
    <s v="41"/>
    <s v="CONSTRUCTION WORK FOR BUILDINGS"/>
    <s v="Low"/>
    <n v="0"/>
    <n v="-10.20953457559064"/>
    <n v="-4.9546824501452452E-2"/>
    <n v="-6.9566148963461708E-2"/>
    <n v="-4.798627606228556"/>
    <x v="0"/>
    <n v="1"/>
    <n v="1.4497092642314181E-2"/>
    <n v="185.72705314009659"/>
    <n v="1181.855072463768"/>
    <n v="142.49758454106279"/>
    <x v="0"/>
    <s v="Exp&lt;25"/>
    <s v="Exp&lt;50"/>
    <s v="Decreased Export Intensity"/>
    <n v="0"/>
    <n v="0"/>
    <n v="-22.59805755667491"/>
    <n v="-0.25615830954032148"/>
    <n v="-43.911635910633983"/>
    <n v="-0.57824180870943565"/>
    <n v="-6.2032123519723097"/>
    <s v="Yes"/>
    <s v="Yes"/>
    <s v="Yes"/>
    <x v="2"/>
    <s v="Declining"/>
    <n v="-21.22571001494768"/>
    <n v="-0.2385835115868655"/>
    <n v="-5.7901907721553236"/>
    <s v="No"/>
    <s v="0.Reducing"/>
    <s v="Reducing"/>
    <n v="-21.366774165184779"/>
    <n v="2.272480752894835E-2"/>
    <n v="0.28840784823244631"/>
    <n v="4.7780056963995843E-2"/>
    <n v="0"/>
    <s v="0-10"/>
    <n v="0.1656683660199387"/>
    <n v="14.310832213944281"/>
    <n v="7.1989312406881734"/>
    <n v="143.39835575485799"/>
    <n v="1226.4768310911811"/>
  </r>
  <r>
    <n v="592"/>
    <n v="529"/>
    <n v="398"/>
    <n v="299"/>
    <n v="311"/>
    <s v="Warbud SA, Warszawa"/>
    <s v="Nie"/>
    <n v="1992"/>
    <m/>
    <n v="2001"/>
    <m/>
    <s v="010029119"/>
    <n v="10823"/>
    <n v="5260152146"/>
    <s v="SA"/>
    <s v="4120"/>
    <s v="Roboty budowlane związane ze wznoszeniem budynków mieszkalnych i niemieszkalnych"/>
    <m/>
    <s v="budownictwo"/>
    <m/>
    <n v="540"/>
    <s v="J"/>
    <x v="1"/>
    <n v="1634766"/>
    <n v="30581"/>
    <n v="29445"/>
    <n v="21609"/>
    <n v="20675"/>
    <n v="0"/>
    <n v="1368"/>
    <n v="226879"/>
    <n v="897357"/>
    <n v="137581"/>
    <n v="759776"/>
    <n v="116255"/>
    <n v="781102"/>
    <m/>
    <m/>
    <s v="F"/>
    <s v="Construction"/>
    <s v="41"/>
    <s v="CONSTRUCTION WORK FOR BUILDINGS"/>
    <s v="Low"/>
    <n v="0"/>
    <n v="-0.38146866655373041"/>
    <n v="1.3218405569971481E-2"/>
    <n v="2.4080717039037979E-2"/>
    <n v="0.1858758763063954"/>
    <x v="0"/>
    <n v="1"/>
    <n v="0.12955267524519229"/>
    <n v="165.8472222222222"/>
    <n v="1195.004385964912"/>
    <n v="100.5709064327485"/>
    <x v="0"/>
    <s v="Exp&lt;25"/>
    <s v="Exp&lt;50"/>
    <s v="Decreased Export Intensity"/>
    <n v="0"/>
    <n v="0"/>
    <n v="-22.59805755667491"/>
    <n v="-0.25615830954032148"/>
    <n v="-43.911635910633983"/>
    <n v="-0.57824180870943565"/>
    <n v="-6.2032123519723097"/>
    <s v="Yes"/>
    <s v="Yes"/>
    <s v="Yes"/>
    <x v="2"/>
    <s v="Declining"/>
    <n v="-21.22571001494768"/>
    <n v="-0.2385835115868655"/>
    <n v="-5.7901907721553236"/>
    <s v="No"/>
    <s v="0.Reducing"/>
    <s v="Reducing"/>
    <n v="-21.366774165184779"/>
    <n v="2.272480752894835E-2"/>
    <n v="0.28840784823244631"/>
    <n v="4.7780056963995843E-2"/>
    <n v="0"/>
    <s v="0-10"/>
    <n v="0.1656683660199387"/>
    <n v="14.310832213944281"/>
    <n v="7.1989312406881734"/>
    <n v="143.39835575485799"/>
    <n v="1226.4768310911811"/>
  </r>
  <r>
    <n v="592"/>
    <n v="529"/>
    <n v="398"/>
    <n v="299"/>
    <n v="311"/>
    <s v="Warbud SA, Warszawa"/>
    <s v="Nie"/>
    <n v="1992"/>
    <m/>
    <n v="2001"/>
    <m/>
    <s v="010029119"/>
    <n v="10823"/>
    <n v="5260152146"/>
    <s v="SA"/>
    <s v="4120"/>
    <s v="Roboty budowlane związane ze wznoszeniem budynków mieszkalnych i niemieszkalnych"/>
    <m/>
    <s v="budownictwo"/>
    <m/>
    <n v="540"/>
    <s v="J"/>
    <x v="0"/>
    <n v="1641026"/>
    <n v="54280"/>
    <n v="49895"/>
    <n v="37292"/>
    <n v="20611"/>
    <n v="0"/>
    <n v="1338"/>
    <n v="191867"/>
    <n v="780493"/>
    <n v="103446"/>
    <n v="677047"/>
    <n v="129303"/>
    <n v="651190"/>
    <m/>
    <m/>
    <s v="F"/>
    <s v="Construction"/>
    <s v="41"/>
    <s v="CONSTRUCTION WORK FOR BUILDINGS"/>
    <s v="Low"/>
    <n v="0"/>
    <m/>
    <n v="2.272480752894835E-2"/>
    <n v="4.7780056963995843E-2"/>
    <n v="0.28840784823244631"/>
    <x v="0"/>
    <n v="1"/>
    <n v="0.1656683660199387"/>
    <n v="143.39835575485799"/>
    <n v="1226.4768310911811"/>
    <n v="77.313901345291484"/>
    <x v="0"/>
    <s v="Exp&lt;25"/>
    <s v="Exp&lt;50"/>
    <s v="Decreased Export Intensity"/>
    <n v="0"/>
    <n v="0"/>
    <n v="-22.59805755667491"/>
    <n v="-0.25615830954032148"/>
    <n v="-43.911635910633983"/>
    <n v="-0.57824180870943565"/>
    <n v="-6.2032123519723097"/>
    <s v="Yes"/>
    <s v="Yes"/>
    <s v="Yes"/>
    <x v="2"/>
    <s v="Declining"/>
    <n v="-21.22571001494768"/>
    <n v="-0.2385835115868655"/>
    <n v="-5.7901907721553236"/>
    <s v="No"/>
    <s v="0.Reducing"/>
    <s v="Reducing"/>
    <n v="-21.366774165184779"/>
    <n v="2.272480752894835E-2"/>
    <n v="0.28840784823244631"/>
    <n v="4.7780056963995843E-2"/>
    <n v="0"/>
    <s v="0-10"/>
    <n v="0.1656683660199387"/>
    <n v="14.310832213944281"/>
    <n v="7.1989312406881734"/>
    <n v="143.39835575485799"/>
    <n v="1226.4768310911811"/>
  </r>
  <r>
    <n v="276"/>
    <n v="297"/>
    <n v="242"/>
    <n v="220"/>
    <n v="312"/>
    <s v="Action SA, Piaseczno"/>
    <s v="SG)"/>
    <n v="1993"/>
    <m/>
    <n v="2004"/>
    <m/>
    <s v="011909816"/>
    <n v="214038"/>
    <n v="5271107221"/>
    <s v="SA"/>
    <s v="4690"/>
    <s v="Sprzedaż hurtowa niewyspecjalizowana"/>
    <s v="Usługi finansowe/informatyczne "/>
    <s v="media, telekomunkacja, IT"/>
    <m/>
    <n v="400"/>
    <s v="J"/>
    <x v="0"/>
    <n v="1640961"/>
    <n v="2308"/>
    <n v="2208"/>
    <n v="2208"/>
    <n v="8235"/>
    <n v="955510.49572000024"/>
    <n v="448"/>
    <n v="48357"/>
    <n v="541681"/>
    <n v="159911"/>
    <n v="381770"/>
    <n v="99198"/>
    <n v="442483"/>
    <m/>
    <m/>
    <s v="G"/>
    <s v="Wholesale and Retail Trade; Repair of Motor Vehicles and Motorcycles"/>
    <s v="46"/>
    <s v="WHOLESALE TRADE, EXCEPT OF MOTOR VEHICLES"/>
    <s v="Medium-high"/>
    <n v="0.58228714498394551"/>
    <m/>
    <n v="1.345553002173726E-3"/>
    <n v="4.0761998297891193E-3"/>
    <n v="2.2258513276477349E-2"/>
    <x v="1"/>
    <n v="0"/>
    <n v="0.18312992333125949"/>
    <n v="107.9397321428571"/>
    <n v="3662.859375"/>
    <n v="356.94419642857139"/>
    <x v="2"/>
    <s v="Exp&gt;25"/>
    <s v="Exp&gt;50"/>
    <s v="Increased Export Intensity"/>
    <n v="1"/>
    <n v="5.4713200863965028E-4"/>
    <n v="52.20026557608621"/>
    <n v="0.42002700435312512"/>
    <n v="10.29004751890306"/>
    <n v="9.7943505184010959E-2"/>
    <n v="11.071810888640201"/>
    <s v="No"/>
    <s v="Yes"/>
    <s v="No"/>
    <x v="0"/>
    <s v="Growing"/>
    <n v="27.232142857142851"/>
    <n v="0.24084312841361119"/>
    <n v="6.206038627598609"/>
    <s v="No"/>
    <s v="2.Hiring"/>
    <s v="Hiring"/>
    <n v="718.80202850877231"/>
    <n v="1.345553002173726E-3"/>
    <n v="2.2258513276477349E-2"/>
    <n v="4.0761998297891193E-3"/>
    <n v="0.58228714498394551"/>
    <s v="50-75"/>
    <n v="0.18312992333125949"/>
    <n v="14.31079260379347"/>
    <n v="6.1047932324149849"/>
    <n v="107.9397321428571"/>
    <n v="3662.859375"/>
  </r>
  <r>
    <n v="276"/>
    <n v="297"/>
    <n v="242"/>
    <n v="220"/>
    <n v="312"/>
    <s v="Action SA, Piaseczno"/>
    <s v="SG)"/>
    <n v="1993"/>
    <m/>
    <n v="2004"/>
    <m/>
    <s v="011909816"/>
    <n v="214038"/>
    <n v="5271107221"/>
    <s v="SA"/>
    <s v="4690"/>
    <s v="Sprzedaż hurtowa niewyspecjalizowana"/>
    <s v="Usługi finansowe/informatyczne "/>
    <s v="media, telekomunkacja, IT"/>
    <m/>
    <n v="400"/>
    <s v="J"/>
    <x v="1"/>
    <n v="2062352"/>
    <n v="157997"/>
    <n v="180463"/>
    <n v="185890"/>
    <n v="8023"/>
    <n v="1104739"/>
    <n v="448"/>
    <n v="48680"/>
    <n v="629556"/>
    <n v="159296"/>
    <n v="470260"/>
    <n v="300437"/>
    <n v="329119"/>
    <m/>
    <m/>
    <s v="G"/>
    <s v="Wholesale and Retail Trade; Repair of Motor Vehicles and Motorcycles"/>
    <s v="46"/>
    <s v="WHOLESALE TRADE, EXCEPT OF MOTOR VEHICLES"/>
    <s v="Medium-high"/>
    <n v="0.53566946864550768"/>
    <n v="25.679525595062898"/>
    <n v="9.0134952714182648E-2"/>
    <n v="0.29527158823043542"/>
    <n v="0.61873204698489204"/>
    <x v="1"/>
    <n v="0"/>
    <n v="0.4772204537801244"/>
    <n v="108.66071428571431"/>
    <n v="4603.4642857142853"/>
    <n v="355.57142857142861"/>
    <x v="2"/>
    <s v="Exp&gt;25"/>
    <s v="Exp&gt;50"/>
    <s v="Increased Export Intensity"/>
    <n v="1"/>
    <n v="5.4713200863965028E-4"/>
    <n v="52.20026557608621"/>
    <n v="0.42002700435312512"/>
    <n v="10.29004751890306"/>
    <n v="9.7943505184010959E-2"/>
    <n v="11.071810888640201"/>
    <s v="No"/>
    <s v="Yes"/>
    <s v="No"/>
    <x v="0"/>
    <s v="Growing"/>
    <n v="27.232142857142851"/>
    <n v="0.24084312841361119"/>
    <n v="6.206038627598609"/>
    <s v="No"/>
    <s v="2.Hiring"/>
    <s v="Hiring"/>
    <n v="718.80202850877231"/>
    <n v="1.345553002173726E-3"/>
    <n v="2.2258513276477349E-2"/>
    <n v="4.0761998297891193E-3"/>
    <n v="0.58228714498394551"/>
    <s v="50-75"/>
    <n v="0.18312992333125949"/>
    <n v="14.31079260379347"/>
    <n v="6.1047932324149849"/>
    <n v="107.9397321428571"/>
    <n v="3662.859375"/>
  </r>
  <r>
    <n v="276"/>
    <n v="297"/>
    <n v="242"/>
    <n v="220"/>
    <n v="312"/>
    <s v="Action SA, Piaseczno"/>
    <s v="SG)"/>
    <n v="1993"/>
    <m/>
    <n v="2004"/>
    <m/>
    <s v="011909816"/>
    <n v="214038"/>
    <n v="5271107221"/>
    <s v="SA"/>
    <s v="4690"/>
    <s v="Sprzedaż hurtowa niewyspecjalizowana"/>
    <s v="Usługi finansowe/informatyczne "/>
    <s v="media, telekomunkacja, IT"/>
    <m/>
    <n v="400"/>
    <s v="J"/>
    <x v="2"/>
    <n v="2306870"/>
    <n v="116202"/>
    <n v="113673"/>
    <n v="100982"/>
    <n v="8164"/>
    <n v="1353637"/>
    <n v="458"/>
    <n v="59923"/>
    <n v="635024"/>
    <n v="151022"/>
    <n v="484002"/>
    <n v="401354"/>
    <n v="233670"/>
    <m/>
    <m/>
    <s v="G"/>
    <s v="Wholesale and Retail Trade; Repair of Motor Vehicles and Motorcycles"/>
    <s v="46"/>
    <s v="WHOLESALE TRADE, EXCEPT OF MOTOR VEHICLES"/>
    <s v="Medium-high"/>
    <n v="0.58678512443267283"/>
    <n v="11.85626895893621"/>
    <n v="4.3774464967683488E-2"/>
    <n v="0.15902076142004079"/>
    <n v="0.25160332275248293"/>
    <x v="1"/>
    <n v="0"/>
    <n v="0.63202965557207291"/>
    <n v="130.83624454148469"/>
    <n v="5036.8340611353706"/>
    <n v="329.74235807860259"/>
    <x v="2"/>
    <s v="Exp&gt;25"/>
    <s v="Exp&gt;50"/>
    <s v="Increased Export Intensity"/>
    <n v="1"/>
    <n v="5.4713200863965028E-4"/>
    <n v="52.20026557608621"/>
    <n v="0.42002700435312512"/>
    <n v="10.29004751890306"/>
    <n v="9.7943505184010959E-2"/>
    <n v="11.071810888640201"/>
    <s v="No"/>
    <s v="Yes"/>
    <s v="No"/>
    <x v="0"/>
    <s v="Growing"/>
    <n v="27.232142857142851"/>
    <n v="0.24084312841361119"/>
    <n v="6.206038627598609"/>
    <s v="No"/>
    <s v="2.Hiring"/>
    <s v="Hiring"/>
    <n v="718.80202850877231"/>
    <n v="1.345553002173726E-3"/>
    <n v="2.2258513276477349E-2"/>
    <n v="4.0761998297891193E-3"/>
    <n v="0.58228714498394551"/>
    <s v="50-75"/>
    <n v="0.18312992333125949"/>
    <n v="14.31079260379347"/>
    <n v="6.1047932324149849"/>
    <n v="107.9397321428571"/>
    <n v="3662.859375"/>
  </r>
  <r>
    <n v="276"/>
    <n v="297"/>
    <n v="242"/>
    <n v="220"/>
    <n v="312"/>
    <s v="Action SA, Piaseczno"/>
    <s v="SG)"/>
    <n v="1993"/>
    <m/>
    <n v="2004"/>
    <m/>
    <s v="011909816"/>
    <n v="214038"/>
    <n v="5271107221"/>
    <s v="SA"/>
    <s v="4690"/>
    <s v="Sprzedaż hurtowa niewyspecjalizowana"/>
    <s v="Usługi finansowe/informatyczne "/>
    <s v="media, telekomunkacja, IT"/>
    <m/>
    <n v="400"/>
    <s v="J"/>
    <x v="3"/>
    <n v="2366968"/>
    <n v="53479"/>
    <n v="59539"/>
    <n v="49491"/>
    <n v="8580"/>
    <n v="1332793"/>
    <n v="521"/>
    <n v="68327"/>
    <n v="646353"/>
    <n v="148028"/>
    <n v="498325"/>
    <n v="442008"/>
    <n v="204345"/>
    <m/>
    <m/>
    <s v="G"/>
    <s v="Wholesale and Retail Trade; Repair of Motor Vehicles and Motorcycles"/>
    <s v="46"/>
    <s v="WHOLESALE TRADE, EXCEPT OF MOTOR VEHICLES"/>
    <s v="Medium-high"/>
    <n v="0.56308027822936346"/>
    <n v="2.6051749773502659"/>
    <n v="2.090902792095204E-2"/>
    <n v="7.6569614436693259E-2"/>
    <n v="0.11196856165499269"/>
    <x v="1"/>
    <n v="0"/>
    <n v="0.68384922789868696"/>
    <n v="131.14587332053739"/>
    <n v="4543.1247600767756"/>
    <n v="284.12284069097888"/>
    <x v="2"/>
    <s v="Exp&gt;25"/>
    <s v="Exp&gt;50"/>
    <s v="Increased Export Intensity"/>
    <n v="1"/>
    <n v="5.4713200863965028E-4"/>
    <n v="52.20026557608621"/>
    <n v="0.42002700435312512"/>
    <n v="10.29004751890306"/>
    <n v="9.7943505184010959E-2"/>
    <n v="11.071810888640201"/>
    <s v="No"/>
    <s v="Yes"/>
    <s v="No"/>
    <x v="0"/>
    <s v="Growing"/>
    <n v="27.232142857142851"/>
    <n v="0.24084312841361119"/>
    <n v="6.206038627598609"/>
    <s v="No"/>
    <s v="2.Hiring"/>
    <s v="Hiring"/>
    <n v="718.80202850877231"/>
    <n v="1.345553002173726E-3"/>
    <n v="2.2258513276477349E-2"/>
    <n v="4.0761998297891193E-3"/>
    <n v="0.58228714498394551"/>
    <s v="50-75"/>
    <n v="0.18312992333125949"/>
    <n v="14.31079260379347"/>
    <n v="6.1047932324149849"/>
    <n v="107.9397321428571"/>
    <n v="3662.859375"/>
  </r>
  <r>
    <n v="276"/>
    <n v="297"/>
    <n v="242"/>
    <n v="220"/>
    <n v="312"/>
    <s v="Action SA, Piaseczno"/>
    <s v="SG)"/>
    <n v="1993"/>
    <m/>
    <n v="2004"/>
    <m/>
    <s v="011909816"/>
    <n v="214038"/>
    <n v="5271107221"/>
    <s v="SA"/>
    <s v="4690"/>
    <s v="Sprzedaż hurtowa niewyspecjalizowana"/>
    <s v="Usługi finansowe/informatyczne "/>
    <s v="media, telekomunkacja, IT"/>
    <m/>
    <n v="400"/>
    <s v="J"/>
    <x v="4"/>
    <n v="2497547"/>
    <n v="44357"/>
    <n v="46928"/>
    <n v="37717"/>
    <n v="9052"/>
    <n v="1455656"/>
    <n v="570"/>
    <n v="74386"/>
    <n v="685311"/>
    <n v="143659"/>
    <n v="541652"/>
    <n v="448819"/>
    <n v="236492"/>
    <m/>
    <m/>
    <s v="G"/>
    <s v="Wholesale and Retail Trade; Repair of Motor Vehicles and Motorcycles"/>
    <s v="46"/>
    <s v="WHOLESALE TRADE, EXCEPT OF MOTOR VEHICLES"/>
    <s v="Medium-high"/>
    <n v="0.58283427699258517"/>
    <n v="5.5167201246489217"/>
    <n v="1.51016177072944E-2"/>
    <n v="5.5036326572899023E-2"/>
    <n v="8.4036103640888649E-2"/>
    <x v="1"/>
    <n v="0"/>
    <n v="0.65491287897027772"/>
    <n v="130.50175438596489"/>
    <n v="4381.6614035087723"/>
    <n v="252.0333333333333"/>
    <x v="2"/>
    <s v="Exp&gt;25"/>
    <s v="Exp&gt;50"/>
    <s v="Increased Export Intensity"/>
    <n v="1"/>
    <n v="5.4713200863965028E-4"/>
    <n v="52.20026557608621"/>
    <n v="0.42002700435312512"/>
    <n v="10.29004751890306"/>
    <n v="9.7943505184010959E-2"/>
    <n v="11.071810888640201"/>
    <s v="No"/>
    <s v="Yes"/>
    <s v="No"/>
    <x v="0"/>
    <s v="Growing"/>
    <n v="27.232142857142851"/>
    <n v="0.24084312841361119"/>
    <n v="6.206038627598609"/>
    <s v="No"/>
    <s v="2.Hiring"/>
    <s v="Hiring"/>
    <n v="718.80202850877231"/>
    <n v="1.345553002173726E-3"/>
    <n v="2.2258513276477349E-2"/>
    <n v="4.0761998297891193E-3"/>
    <n v="0.58228714498394551"/>
    <s v="50-75"/>
    <n v="0.18312992333125949"/>
    <n v="14.31079260379347"/>
    <n v="6.1047932324149849"/>
    <n v="107.9397321428571"/>
    <n v="3662.859375"/>
  </r>
  <r>
    <m/>
    <n v="1562"/>
    <m/>
    <n v="572"/>
    <n v="313"/>
    <s v="GI Group Poland SA,Warszawa"/>
    <s v="SG)"/>
    <m/>
    <m/>
    <m/>
    <m/>
    <n v="932629535"/>
    <n v="83941"/>
    <n v="8971655469"/>
    <s v="SA"/>
    <s v="7820"/>
    <s v="Działalność agencji pracy tymczasowej"/>
    <m/>
    <s v="usługi"/>
    <m/>
    <n v="450"/>
    <s v="J"/>
    <x v="4"/>
    <n v="186433.12127"/>
    <n v="-15033.94339"/>
    <n v="-24638.04421"/>
    <n v="-24925.534110000001"/>
    <n v="5873.6103999999996"/>
    <n v="2873"/>
    <n v="89"/>
    <n v="159837.60514"/>
    <n v="264684.23047000001"/>
    <n v="197027.63753000001"/>
    <n v="67656.592940000002"/>
    <n v="51535.194389999997"/>
    <n v="213149.03607999999"/>
    <m/>
    <m/>
    <s v="N"/>
    <s v="Administrative and Support Service Activities"/>
    <s v="78"/>
    <s v="EMPLOYMENT ACTIVITIES"/>
    <s v="High"/>
    <n v="1.5410351875400959E-2"/>
    <n v="-63.210838783963247"/>
    <n v="-0.13369692005478909"/>
    <n v="-9.4170831657555534E-2"/>
    <n v="-0.48366042672454929"/>
    <x v="1"/>
    <n v="0"/>
    <n v="0.19470443818465841"/>
    <n v="1795.928147640449"/>
    <n v="2094.754171573034"/>
    <n v="2213.7936801123601"/>
    <x v="0"/>
    <s v="Exp&lt;25"/>
    <s v="Exp&lt;50"/>
    <s v="Increased Export Intensity"/>
    <n v="1"/>
    <n v="1.515889572302747E-2"/>
    <n v="-42.510197809144842"/>
    <n v="-0.55356260711624472"/>
    <n v="-58.340723050104963"/>
    <n v="-0.87564610628535888"/>
    <n v="-12.924153804785609"/>
    <s v="Yes"/>
    <s v="Yes"/>
    <s v="Yes"/>
    <x v="2"/>
    <s v="Declining"/>
    <n v="-48.255813953488378"/>
    <n v="-0.65885810708131309"/>
    <n v="-15.186421040513819"/>
    <s v="No"/>
    <s v="0.Reducing"/>
    <s v="Reducing"/>
    <n v="209.35284046838231"/>
    <n v="-0.55513423140736806"/>
    <n v="-3.8158185496290091"/>
    <n v="-0.3579158345563061"/>
    <n v="2.5145615237349278E-4"/>
    <s v="0-10"/>
    <n v="9.3797917773397355E-2"/>
    <n v="12.68939046178175"/>
    <n v="5.1474944768134527"/>
    <n v="2792.915746162791"/>
    <n v="1885.401331104651"/>
  </r>
  <r>
    <m/>
    <n v="1562"/>
    <m/>
    <n v="572"/>
    <n v="313"/>
    <s v="GI Group Poland SA,Warszawa"/>
    <s v="SG)"/>
    <m/>
    <m/>
    <m/>
    <m/>
    <n v="932629535"/>
    <n v="83941"/>
    <n v="8971655469"/>
    <s v="SA"/>
    <s v="7820"/>
    <s v="Działalność agencji pracy tymczasowej"/>
    <m/>
    <s v="usługi"/>
    <m/>
    <n v="450"/>
    <s v="J"/>
    <x v="1"/>
    <n v="206359.15643"/>
    <n v="-33902.252959999998"/>
    <n v="-18383.430400000001"/>
    <n v="-35637.287100000001"/>
    <n v="7378.38897"/>
    <n v="102"/>
    <n v="300"/>
    <n v="299245.09424000001"/>
    <n v="400639.40763999999"/>
    <n v="343989.57537999999"/>
    <n v="56649.832260000003"/>
    <n v="-6066.4242700000004"/>
    <n v="417383.79138000001"/>
    <m/>
    <m/>
    <s v="N"/>
    <s v="Administrative and Support Service Activities"/>
    <s v="78"/>
    <s v="EMPLOYMENT ACTIVITIES"/>
    <s v="High"/>
    <n v="4.9428385812674066E-4"/>
    <n v="-36.365668274945818"/>
    <n v="-0.1726954486368463"/>
    <n v="-8.8951027833044247E-2"/>
    <n v="5.8745128124709964"/>
    <x v="1"/>
    <n v="0"/>
    <n v="-1.514185612876871E-2"/>
    <n v="997.48364746666664"/>
    <n v="687.86385476666669"/>
    <n v="1146.6319179333329"/>
    <x v="0"/>
    <s v="Exp&lt;25"/>
    <s v="Exp&lt;50"/>
    <s v="Increased Export Intensity"/>
    <n v="1"/>
    <n v="1.515889572302747E-2"/>
    <n v="-42.510197809144842"/>
    <n v="-0.55356260711624472"/>
    <n v="-58.340723050104963"/>
    <n v="-0.87564610628535888"/>
    <n v="-12.924153804785609"/>
    <s v="Yes"/>
    <s v="Yes"/>
    <s v="Yes"/>
    <x v="2"/>
    <s v="Declining"/>
    <n v="-48.255813953488378"/>
    <n v="-0.65885810708131309"/>
    <n v="-15.186421040513819"/>
    <s v="No"/>
    <s v="0.Reducing"/>
    <s v="Reducing"/>
    <n v="209.35284046838231"/>
    <n v="-0.55513423140736806"/>
    <n v="-3.8158185496290091"/>
    <n v="-0.3579158345563061"/>
    <n v="2.5145615237349278E-4"/>
    <s v="0-10"/>
    <n v="9.3797917773397355E-2"/>
    <n v="12.68939046178175"/>
    <n v="5.1474944768134527"/>
    <n v="2792.915746162791"/>
    <n v="1885.401331104651"/>
  </r>
  <r>
    <m/>
    <n v="1562"/>
    <m/>
    <n v="572"/>
    <n v="313"/>
    <s v="GI Group Poland SA,Warszawa"/>
    <s v="SG)"/>
    <m/>
    <m/>
    <m/>
    <m/>
    <n v="932629535"/>
    <n v="83941"/>
    <n v="8971655469"/>
    <s v="SA"/>
    <s v="7820"/>
    <s v="Działalność agencji pracy tymczasowej"/>
    <m/>
    <s v="usługi"/>
    <m/>
    <n v="450"/>
    <s v="J"/>
    <x v="0"/>
    <n v="324289.02895000001"/>
    <n v="-43585.641320000002"/>
    <n v="-196559.12145999999"/>
    <n v="-180023.94084"/>
    <n v="9763.4210600000006"/>
    <n v="81.544471476703222"/>
    <n v="172"/>
    <n v="480381.50834"/>
    <n v="502978.41966999997"/>
    <n v="386694.35506999999"/>
    <n v="116284.0646"/>
    <n v="47178.328450000001"/>
    <n v="439868.52257999999"/>
    <m/>
    <m/>
    <s v="N"/>
    <s v="Administrative and Support Service Activities"/>
    <s v="78"/>
    <s v="EMPLOYMENT ACTIVITIES"/>
    <s v="High"/>
    <n v="2.5145615237349278E-4"/>
    <m/>
    <n v="-0.55513423140736806"/>
    <n v="-0.3579158345563061"/>
    <n v="-3.8158185496290091"/>
    <x v="1"/>
    <n v="0"/>
    <n v="9.3797917773397355E-2"/>
    <n v="2792.915746162791"/>
    <n v="1885.401331104651"/>
    <n v="2248.222994593023"/>
    <x v="0"/>
    <s v="Exp&lt;25"/>
    <s v="Exp&lt;50"/>
    <s v="Increased Export Intensity"/>
    <n v="1"/>
    <n v="1.515889572302747E-2"/>
    <n v="-42.510197809144842"/>
    <n v="-0.55356260711624472"/>
    <n v="-58.340723050104963"/>
    <n v="-0.87564610628535888"/>
    <n v="-12.924153804785609"/>
    <s v="Yes"/>
    <s v="Yes"/>
    <s v="Yes"/>
    <x v="2"/>
    <s v="Declining"/>
    <n v="-48.255813953488378"/>
    <n v="-0.65885810708131309"/>
    <n v="-15.186421040513819"/>
    <s v="No"/>
    <s v="0.Reducing"/>
    <s v="Reducing"/>
    <n v="209.35284046838231"/>
    <n v="-0.55513423140736806"/>
    <n v="-3.8158185496290091"/>
    <n v="-0.3579158345563061"/>
    <n v="2.5145615237349278E-4"/>
    <s v="0-10"/>
    <n v="9.3797917773397355E-2"/>
    <n v="12.68939046178175"/>
    <n v="5.1474944768134527"/>
    <n v="2792.915746162791"/>
    <n v="1885.401331104651"/>
  </r>
  <r>
    <m/>
    <n v="1562"/>
    <m/>
    <n v="572"/>
    <n v="313"/>
    <s v="GI Group Poland SA,Warszawa"/>
    <s v="SG)"/>
    <m/>
    <m/>
    <m/>
    <m/>
    <n v="932629535"/>
    <n v="83941"/>
    <n v="8971655469"/>
    <s v="SA"/>
    <s v="7820"/>
    <s v="Działalność agencji pracy tymczasowej"/>
    <m/>
    <s v="usługi"/>
    <m/>
    <n v="450"/>
    <s v="J"/>
    <x v="2"/>
    <n v="379574.19873"/>
    <n v="2664"/>
    <n v="-14181"/>
    <n v="-21512"/>
    <n v="5879"/>
    <n v="1331"/>
    <n v="135"/>
    <n v="164810"/>
    <n v="427911"/>
    <n v="84124"/>
    <n v="343787"/>
    <n v="-9735"/>
    <n v="437646"/>
    <m/>
    <m/>
    <s v="N"/>
    <s v="Administrative and Support Service Activities"/>
    <s v="78"/>
    <s v="EMPLOYMENT ACTIVITIES"/>
    <s v="High"/>
    <n v="3.506560784303391E-3"/>
    <n v="83.938626856500576"/>
    <n v="-5.6674031248636021E-2"/>
    <n v="-5.0272136028286257E-2"/>
    <n v="2.2097586029789422"/>
    <x v="1"/>
    <n v="0"/>
    <n v="-2.2750057839130099E-2"/>
    <n v="1220.814814814815"/>
    <n v="2811.6607313333329"/>
    <n v="623.14074074074074"/>
    <x v="0"/>
    <s v="Exp&lt;25"/>
    <s v="Exp&lt;50"/>
    <s v="Increased Export Intensity"/>
    <n v="1"/>
    <n v="1.515889572302747E-2"/>
    <n v="-42.510197809144842"/>
    <n v="-0.55356260711624472"/>
    <n v="-58.340723050104963"/>
    <n v="-0.87564610628535888"/>
    <n v="-12.924153804785609"/>
    <s v="Yes"/>
    <s v="Yes"/>
    <s v="Yes"/>
    <x v="2"/>
    <s v="Declining"/>
    <n v="-48.255813953488378"/>
    <n v="-0.65885810708131309"/>
    <n v="-15.186421040513819"/>
    <s v="No"/>
    <s v="0.Reducing"/>
    <s v="Reducing"/>
    <n v="209.35284046838231"/>
    <n v="-0.55513423140736806"/>
    <n v="-3.8158185496290091"/>
    <n v="-0.3579158345563061"/>
    <n v="2.5145615237349278E-4"/>
    <s v="0-10"/>
    <n v="9.3797917773397355E-2"/>
    <n v="12.68939046178175"/>
    <n v="5.1474944768134527"/>
    <n v="2792.915746162791"/>
    <n v="1885.401331104651"/>
  </r>
  <r>
    <m/>
    <n v="1562"/>
    <m/>
    <n v="572"/>
    <n v="313"/>
    <s v="GI Group Poland SA,Warszawa"/>
    <s v="SG)"/>
    <m/>
    <m/>
    <m/>
    <m/>
    <n v="932629535"/>
    <n v="83941"/>
    <n v="8971655469"/>
    <s v="SA"/>
    <s v="7820"/>
    <s v="Działalność agencji pracy tymczasowej"/>
    <m/>
    <s v="usługi"/>
    <m/>
    <n v="450"/>
    <s v="J"/>
    <x v="3"/>
    <n v="506761"/>
    <n v="-29778"/>
    <n v="-39153"/>
    <n v="-50198"/>
    <n v="4234"/>
    <n v="3146"/>
    <n v="98"/>
    <n v="157393"/>
    <n v="214634"/>
    <n v="69380"/>
    <n v="145254"/>
    <n v="-14917"/>
    <n v="229550"/>
    <m/>
    <m/>
    <s v="N"/>
    <s v="Administrative and Support Service Activities"/>
    <s v="78"/>
    <s v="EMPLOYMENT ACTIVITIES"/>
    <s v="High"/>
    <n v="6.2080546845554412E-3"/>
    <n v="33.507757296346398"/>
    <n v="-9.9056557233094103E-2"/>
    <n v="-0.23387720491627609"/>
    <n v="3.365153851310585"/>
    <x v="1"/>
    <n v="0"/>
    <n v="-6.9499706477072598E-2"/>
    <n v="1606.0510204081629"/>
    <n v="5171.0306122448983"/>
    <n v="707.9591836734694"/>
    <x v="0"/>
    <s v="Exp&lt;25"/>
    <s v="Exp&lt;50"/>
    <s v="Increased Export Intensity"/>
    <n v="1"/>
    <n v="1.515889572302747E-2"/>
    <n v="-42.510197809144842"/>
    <n v="-0.55356260711624472"/>
    <n v="-58.340723050104963"/>
    <n v="-0.87564610628535888"/>
    <n v="-12.924153804785609"/>
    <s v="Yes"/>
    <s v="Yes"/>
    <s v="Yes"/>
    <x v="2"/>
    <s v="Declining"/>
    <n v="-48.255813953488378"/>
    <n v="-0.65885810708131309"/>
    <n v="-15.186421040513819"/>
    <s v="No"/>
    <s v="0.Reducing"/>
    <s v="Reducing"/>
    <n v="209.35284046838231"/>
    <n v="-0.55513423140736806"/>
    <n v="-3.8158185496290091"/>
    <n v="-0.3579158345563061"/>
    <n v="2.5145615237349278E-4"/>
    <s v="0-10"/>
    <n v="9.3797917773397355E-2"/>
    <n v="12.68939046178175"/>
    <n v="5.1474944768134527"/>
    <n v="2792.915746162791"/>
    <n v="1885.401331104651"/>
  </r>
  <r>
    <n v="257"/>
    <n v="303"/>
    <n v="313"/>
    <n v="307"/>
    <n v="314"/>
    <s v="Holcim Polska SA, Małogoszcz"/>
    <m/>
    <m/>
    <m/>
    <n v="1996"/>
    <m/>
    <s v="011843520"/>
    <n v="62569"/>
    <n v="5261060765"/>
    <s v="SA"/>
    <s v="2351"/>
    <s v="Produkcja cementu"/>
    <m/>
    <s v="budownictwo"/>
    <m/>
    <n v="500"/>
    <s v="J"/>
    <x v="1"/>
    <n v="1611721"/>
    <n v="360049"/>
    <n v="340411"/>
    <n v="274994"/>
    <n v="581766"/>
    <n v="0"/>
    <n v="924"/>
    <n v="127704"/>
    <n v="2259116"/>
    <n v="1726649"/>
    <n v="532467"/>
    <n v="1267753"/>
    <n v="991363"/>
    <m/>
    <m/>
    <s v="C"/>
    <s v="Manufacturing"/>
    <s v="23"/>
    <s v="MANUFACTURE OF OTHER NON-METALLIC MINERAL PRODUCTS"/>
    <s v="Medium-low"/>
    <n v="0"/>
    <n v="-1.1642802784313839"/>
    <n v="0.1706213420312821"/>
    <n v="0.1217263743871497"/>
    <n v="0.21691449359615"/>
    <x v="0"/>
    <n v="1"/>
    <n v="0.56117215760501005"/>
    <n v="138.20779220779221"/>
    <n v="1744.2867965367971"/>
    <n v="1868.6677489177489"/>
    <x v="0"/>
    <s v="Exp&lt;25"/>
    <s v="Exp&lt;50"/>
    <s v="Decreased Export Intensity"/>
    <n v="0"/>
    <n v="0"/>
    <n v="62.327137861062717"/>
    <n v="0.48444348257115882"/>
    <n v="17.62836076888604"/>
    <n v="0.16235998340204641"/>
    <n v="12.875005067380039"/>
    <s v="Yes"/>
    <s v="No"/>
    <s v="No"/>
    <x v="0"/>
    <s v="Growing"/>
    <n v="14.91031390134529"/>
    <n v="0.13898175899249929"/>
    <n v="3.5356114737413069"/>
    <s v="No"/>
    <s v="2.Hiring"/>
    <s v="Hiring"/>
    <n v="754.37021218418454"/>
    <n v="0.14979147081603261"/>
    <n v="0.1975001394740736"/>
    <n v="0.108782891587191"/>
    <n v="0"/>
    <s v="0-10"/>
    <n v="0.55079906210127616"/>
    <n v="14.304524221075219"/>
    <n v="6.7934661325800096"/>
    <n v="142.8374439461883"/>
    <n v="1828.1468609865469"/>
  </r>
  <r>
    <n v="257"/>
    <n v="303"/>
    <n v="313"/>
    <n v="307"/>
    <n v="314"/>
    <s v="Holcim Polska SA, Małogoszcz"/>
    <m/>
    <m/>
    <m/>
    <n v="1996"/>
    <m/>
    <s v="011843520"/>
    <n v="62569"/>
    <n v="5261060765"/>
    <s v="SA"/>
    <s v="2351"/>
    <s v="Produkcja cementu"/>
    <m/>
    <s v="budownictwo"/>
    <m/>
    <n v="500"/>
    <s v="J"/>
    <x v="0"/>
    <n v="1630707"/>
    <n v="321131"/>
    <n v="302593"/>
    <n v="244266"/>
    <n v="97200"/>
    <n v="0"/>
    <n v="892"/>
    <n v="127411"/>
    <n v="2245445"/>
    <n v="1743774"/>
    <n v="501671"/>
    <n v="1236789"/>
    <n v="1008656"/>
    <m/>
    <m/>
    <s v="C"/>
    <s v="Manufacturing"/>
    <s v="23"/>
    <s v="MANUFACTURE OF OTHER NON-METALLIC MINERAL PRODUCTS"/>
    <s v="Medium-low"/>
    <n v="0"/>
    <m/>
    <n v="0.14979147081603261"/>
    <n v="0.108782891587191"/>
    <n v="0.1975001394740736"/>
    <x v="0"/>
    <n v="1"/>
    <n v="0.55079906210127616"/>
    <n v="142.8374439461883"/>
    <n v="1828.1468609865469"/>
    <n v="1954.903587443946"/>
    <x v="0"/>
    <s v="Exp&lt;25"/>
    <s v="Exp&lt;50"/>
    <s v="Decreased Export Intensity"/>
    <n v="0"/>
    <n v="0"/>
    <n v="62.327137861062717"/>
    <n v="0.48444348257115882"/>
    <n v="17.62836076888604"/>
    <n v="0.16235998340204641"/>
    <n v="12.875005067380039"/>
    <s v="Yes"/>
    <s v="No"/>
    <s v="No"/>
    <x v="0"/>
    <s v="Growing"/>
    <n v="14.91031390134529"/>
    <n v="0.13898175899249929"/>
    <n v="3.5356114737413069"/>
    <s v="No"/>
    <s v="2.Hiring"/>
    <s v="Hiring"/>
    <n v="754.37021218418454"/>
    <n v="0.14979147081603261"/>
    <n v="0.1975001394740736"/>
    <n v="0.108782891587191"/>
    <n v="0"/>
    <s v="0-10"/>
    <n v="0.55079906210127616"/>
    <n v="14.304524221075219"/>
    <n v="6.7934661325800096"/>
    <n v="142.8374439461883"/>
    <n v="1828.1468609865469"/>
  </r>
  <r>
    <n v="257"/>
    <n v="303"/>
    <n v="313"/>
    <n v="307"/>
    <n v="314"/>
    <s v="Holcim Polska SA, Małogoszcz"/>
    <m/>
    <m/>
    <m/>
    <n v="1996"/>
    <m/>
    <s v="011843520"/>
    <n v="62569"/>
    <n v="5261060765"/>
    <s v="SA"/>
    <s v="2351"/>
    <s v="Produkcja cementu"/>
    <m/>
    <s v="budownictwo"/>
    <m/>
    <n v="500"/>
    <s v="J"/>
    <x v="2"/>
    <n v="1822846"/>
    <n v="447254"/>
    <n v="438178"/>
    <n v="364166"/>
    <n v="102866"/>
    <n v="0"/>
    <n v="941"/>
    <n v="128202"/>
    <n v="2448938"/>
    <n v="1873396"/>
    <n v="575542"/>
    <n v="1356261"/>
    <n v="1092677"/>
    <m/>
    <m/>
    <s v="C"/>
    <s v="Manufacturing"/>
    <s v="23"/>
    <s v="MANUFACTURE OF OTHER NON-METALLIC MINERAL PRODUCTS"/>
    <s v="Medium-low"/>
    <n v="0"/>
    <n v="13.09935156270843"/>
    <n v="0.19977880742531179"/>
    <n v="0.14870364215018919"/>
    <n v="0.26850731533237332"/>
    <x v="0"/>
    <n v="1"/>
    <n v="0.55381598064140458"/>
    <n v="136.24017003188101"/>
    <n v="1937.137088204038"/>
    <n v="1990.8565356004251"/>
    <x v="0"/>
    <s v="Exp&lt;25"/>
    <s v="Exp&lt;50"/>
    <s v="Decreased Export Intensity"/>
    <n v="0"/>
    <n v="0"/>
    <n v="62.327137861062717"/>
    <n v="0.48444348257115882"/>
    <n v="17.62836076888604"/>
    <n v="0.16235998340204641"/>
    <n v="12.875005067380039"/>
    <s v="Yes"/>
    <s v="No"/>
    <s v="No"/>
    <x v="0"/>
    <s v="Growing"/>
    <n v="14.91031390134529"/>
    <n v="0.13898175899249929"/>
    <n v="3.5356114737413069"/>
    <s v="No"/>
    <s v="2.Hiring"/>
    <s v="Hiring"/>
    <n v="754.37021218418454"/>
    <n v="0.14979147081603261"/>
    <n v="0.1975001394740736"/>
    <n v="0.108782891587191"/>
    <n v="0"/>
    <s v="0-10"/>
    <n v="0.55079906210127616"/>
    <n v="14.304524221075219"/>
    <n v="6.7934661325800096"/>
    <n v="142.8374439461883"/>
    <n v="1828.1468609865469"/>
  </r>
  <r>
    <n v="257"/>
    <n v="303"/>
    <n v="313"/>
    <n v="307"/>
    <n v="314"/>
    <s v="Holcim Polska SA, Małogoszcz"/>
    <m/>
    <m/>
    <m/>
    <n v="1996"/>
    <m/>
    <s v="011843520"/>
    <n v="62569"/>
    <n v="5261060765"/>
    <s v="SA"/>
    <s v="2351"/>
    <s v="Produkcja cementu"/>
    <m/>
    <s v="budownictwo"/>
    <m/>
    <n v="500"/>
    <s v="J"/>
    <x v="3"/>
    <n v="2298575"/>
    <n v="471143"/>
    <n v="457713"/>
    <n v="426909"/>
    <n v="105047"/>
    <n v="0"/>
    <n v="987"/>
    <n v="149620"/>
    <n v="3115661"/>
    <n v="2233544"/>
    <n v="882117"/>
    <n v="1742798"/>
    <n v="1372863"/>
    <m/>
    <m/>
    <s v="C"/>
    <s v="Manufacturing"/>
    <s v="23"/>
    <s v="MANUFACTURE OF OTHER NON-METALLIC MINERAL PRODUCTS"/>
    <s v="Medium-low"/>
    <n v="0"/>
    <n v="26.09814542753475"/>
    <n v="0.18572767910553281"/>
    <n v="0.1370203626132625"/>
    <n v="0.2449560993299281"/>
    <x v="0"/>
    <n v="1"/>
    <n v="0.55936701714339265"/>
    <n v="151.59067882472141"/>
    <n v="2328.850050658561"/>
    <n v="2262.9625126646401"/>
    <x v="0"/>
    <s v="Exp&lt;25"/>
    <s v="Exp&lt;50"/>
    <s v="Decreased Export Intensity"/>
    <n v="0"/>
    <n v="0"/>
    <n v="62.327137861062717"/>
    <n v="0.48444348257115882"/>
    <n v="17.62836076888604"/>
    <n v="0.16235998340204641"/>
    <n v="12.875005067380039"/>
    <s v="Yes"/>
    <s v="No"/>
    <s v="No"/>
    <x v="0"/>
    <s v="Growing"/>
    <n v="14.91031390134529"/>
    <n v="0.13898175899249929"/>
    <n v="3.5356114737413069"/>
    <s v="No"/>
    <s v="2.Hiring"/>
    <s v="Hiring"/>
    <n v="754.37021218418454"/>
    <n v="0.14979147081603261"/>
    <n v="0.1975001394740736"/>
    <n v="0.108782891587191"/>
    <n v="0"/>
    <s v="0-10"/>
    <n v="0.55079906210127616"/>
    <n v="14.304524221075219"/>
    <n v="6.7934661325800096"/>
    <n v="142.8374439461883"/>
    <n v="1828.1468609865469"/>
  </r>
  <r>
    <n v="257"/>
    <n v="303"/>
    <n v="313"/>
    <n v="307"/>
    <n v="314"/>
    <s v="Holcim Polska SA, Małogoszcz"/>
    <m/>
    <m/>
    <m/>
    <n v="1996"/>
    <m/>
    <s v="011843520"/>
    <n v="62569"/>
    <n v="5261060765"/>
    <s v="SA"/>
    <s v="2351"/>
    <s v="Produkcja cementu"/>
    <m/>
    <s v="budownictwo"/>
    <m/>
    <n v="500"/>
    <s v="J"/>
    <x v="4"/>
    <n v="2647080"/>
    <n v="657906"/>
    <n v="633141"/>
    <n v="598941"/>
    <n v="107548"/>
    <n v="0"/>
    <n v="1025"/>
    <n v="177432"/>
    <n v="3527619"/>
    <n v="2781829"/>
    <n v="745790"/>
    <n v="1811443"/>
    <n v="1716176"/>
    <m/>
    <m/>
    <s v="C"/>
    <s v="Manufacturing"/>
    <s v="23"/>
    <s v="MANUFACTURE OF OTHER NON-METALLIC MINERAL PRODUCTS"/>
    <s v="Medium-low"/>
    <n v="0"/>
    <n v="15.16178501897916"/>
    <n v="0.22626478988168089"/>
    <n v="0.1697861928966819"/>
    <n v="0.33064302878975488"/>
    <x v="0"/>
    <n v="1"/>
    <n v="0.51350301719091551"/>
    <n v="173.1043902439024"/>
    <n v="2582.5170731707321"/>
    <n v="2713.979512195122"/>
    <x v="0"/>
    <s v="Exp&lt;25"/>
    <s v="Exp&lt;50"/>
    <s v="Decreased Export Intensity"/>
    <n v="0"/>
    <n v="0"/>
    <n v="62.327137861062717"/>
    <n v="0.48444348257115882"/>
    <n v="17.62836076888604"/>
    <n v="0.16235998340204641"/>
    <n v="12.875005067380039"/>
    <s v="Yes"/>
    <s v="No"/>
    <s v="No"/>
    <x v="0"/>
    <s v="Growing"/>
    <n v="14.91031390134529"/>
    <n v="0.13898175899249929"/>
    <n v="3.5356114737413069"/>
    <s v="No"/>
    <s v="2.Hiring"/>
    <s v="Hiring"/>
    <n v="754.37021218418454"/>
    <n v="0.14979147081603261"/>
    <n v="0.1975001394740736"/>
    <n v="0.108782891587191"/>
    <n v="0"/>
    <s v="0-10"/>
    <n v="0.55079906210127616"/>
    <n v="14.304524221075219"/>
    <n v="6.7934661325800096"/>
    <n v="142.8374439461883"/>
    <n v="1828.1468609865469"/>
  </r>
  <r>
    <n v="529"/>
    <n v="539"/>
    <n v="447"/>
    <n v="347"/>
    <n v="315"/>
    <s v="Avon Operations Polska sp. z o.o., Garwolin"/>
    <m/>
    <m/>
    <m/>
    <n v="2015"/>
    <m/>
    <s v="361363510"/>
    <n v="555269"/>
    <n v="5272735267"/>
    <s v="sp. z o.o."/>
    <s v="2042"/>
    <s v="Produkcja wyrobów kosmetycznych i toaletowych"/>
    <m/>
    <s v="produkcja"/>
    <m/>
    <n v="500"/>
    <s v="J"/>
    <x v="2"/>
    <n v="1304846.06014"/>
    <n v="92881.832190000001"/>
    <n v="86968.054629999999"/>
    <n v="70256.077810000003"/>
    <n v="28878.58886"/>
    <n v="107824"/>
    <n v="1122"/>
    <n v="109502.24472"/>
    <n v="845178.96053000004"/>
    <n v="288618.14464000001"/>
    <n v="556560.81588999997"/>
    <n v="428351.80141000001"/>
    <n v="416827.15912000003"/>
    <m/>
    <m/>
    <s v="C"/>
    <s v="Manufacturing"/>
    <s v="20"/>
    <s v="MANUFACTURE OF CHEMICALS AND CHEMICAL PRODUCTS"/>
    <s v="Medium-low"/>
    <n v="8.2633502367651934E-2"/>
    <n v="-7.2192432148762142"/>
    <n v="5.3842426287789118E-2"/>
    <n v="8.3125682359560138E-2"/>
    <n v="0.16401489985273551"/>
    <x v="0"/>
    <n v="1"/>
    <n v="0.5068178710238912"/>
    <n v="97.595583529411769"/>
    <n v="1162.9644029768269"/>
    <n v="257.23542303030302"/>
    <x v="0"/>
    <s v="Exp&lt;25"/>
    <s v="Exp&lt;50"/>
    <s v="Increased Export Intensity"/>
    <n v="1"/>
    <n v="0.22779673318354279"/>
    <n v="-14.122890936216679"/>
    <n v="-0.15225287605245089"/>
    <n v="-37.770210823345423"/>
    <n v="-0.47433637522156319"/>
    <n v="-3.73479189470648"/>
    <s v="Yes"/>
    <s v="Yes"/>
    <s v="Yes"/>
    <x v="2"/>
    <s v="Declining"/>
    <n v="-22.413793103448281"/>
    <n v="-0.25378052077609953"/>
    <n v="-6.14743853937415"/>
    <s v="Yes"/>
    <s v="0.Reducing"/>
    <s v="Reducing"/>
    <n v="142.60571063674499"/>
    <n v="7.7285017764584643E-2"/>
    <n v="0.28764852295651422"/>
    <n v="0.13944595041615879"/>
    <n v="1.2350615992740359E-2"/>
    <s v="0-10"/>
    <n v="0.48477895517384539"/>
    <n v="14.30127987801229"/>
    <n v="7.1049654482698434"/>
    <n v="86.752288341543519"/>
    <n v="1334.5032840722499"/>
  </r>
  <r>
    <n v="529"/>
    <n v="539"/>
    <n v="447"/>
    <n v="347"/>
    <n v="315"/>
    <s v="Avon Operations Polska sp. z o.o., Garwolin"/>
    <m/>
    <m/>
    <m/>
    <n v="2015"/>
    <m/>
    <s v="361363510"/>
    <n v="555269"/>
    <n v="5272735267"/>
    <s v="sp. z o.o."/>
    <s v="2042"/>
    <s v="Produkcja wyrobów kosmetycznych i toaletowych"/>
    <m/>
    <s v="produkcja"/>
    <m/>
    <n v="500"/>
    <s v="J"/>
    <x v="3"/>
    <n v="1354488.4820000001"/>
    <n v="77641.485050000003"/>
    <n v="82367.011530000003"/>
    <n v="66600.169630000004"/>
    <n v="27871.274450000001"/>
    <n v="146252"/>
    <n v="1098"/>
    <n v="108403.98647"/>
    <n v="816613.59560999996"/>
    <n v="311211.81105000002"/>
    <n v="505401.78456"/>
    <n v="424695.89322999999"/>
    <n v="391917.70237999997"/>
    <m/>
    <m/>
    <s v="C"/>
    <s v="Manufacturing"/>
    <s v="20"/>
    <s v="MANUFACTURE OF CHEMICALS AND CHEMICAL PRODUCTS"/>
    <s v="Medium-low"/>
    <n v="0.10797581665962069"/>
    <n v="3.8044657815553768"/>
    <n v="4.9169978567599221E-2"/>
    <n v="8.1556528066680692E-2"/>
    <n v="0.15681849222387401"/>
    <x v="0"/>
    <n v="1"/>
    <n v="0.52006958433352757"/>
    <n v="98.728585127504559"/>
    <n v="1233.5960673952641"/>
    <n v="283.43516489071038"/>
    <x v="1"/>
    <s v="Exp&lt;25"/>
    <s v="Exp&lt;50"/>
    <s v="Increased Export Intensity"/>
    <n v="1"/>
    <n v="0.22779673318354279"/>
    <n v="-14.122890936216679"/>
    <n v="-0.15225287605245089"/>
    <n v="-37.770210823345423"/>
    <n v="-0.47433637522156319"/>
    <n v="-3.73479189470648"/>
    <s v="Yes"/>
    <s v="Yes"/>
    <s v="Yes"/>
    <x v="2"/>
    <s v="Declining"/>
    <n v="-22.413793103448281"/>
    <n v="-0.25378052077609953"/>
    <n v="-6.14743853937415"/>
    <s v="Yes"/>
    <s v="0.Reducing"/>
    <s v="Reducing"/>
    <n v="142.60571063674499"/>
    <n v="7.7285017764584643E-2"/>
    <n v="0.28764852295651422"/>
    <n v="0.13944595041615879"/>
    <n v="1.2350615992740359E-2"/>
    <s v="0-10"/>
    <n v="0.48477895517384539"/>
    <n v="14.30127987801229"/>
    <n v="7.1049654482698434"/>
    <n v="86.752288341543519"/>
    <n v="1334.5032840722499"/>
  </r>
  <r>
    <n v="529"/>
    <n v="539"/>
    <n v="447"/>
    <n v="347"/>
    <n v="315"/>
    <s v="Avon Operations Polska sp. z o.o., Garwolin"/>
    <m/>
    <m/>
    <m/>
    <n v="2015"/>
    <m/>
    <s v="361363510"/>
    <n v="555269"/>
    <n v="5272735267"/>
    <s v="sp. z o.o."/>
    <s v="2042"/>
    <s v="Produkcja wyrobów kosmetycznych i toaletowych"/>
    <m/>
    <s v="produkcja"/>
    <m/>
    <n v="500"/>
    <s v="J"/>
    <x v="4"/>
    <n v="1395868"/>
    <n v="69335"/>
    <n v="89325"/>
    <n v="66785"/>
    <n v="31941"/>
    <n v="335214"/>
    <n v="945"/>
    <n v="123853"/>
    <n v="791536"/>
    <n v="307217"/>
    <n v="484319"/>
    <n v="396635"/>
    <n v="394901"/>
    <m/>
    <m/>
    <s v="C"/>
    <s v="Manufacturing"/>
    <s v="20"/>
    <s v="MANUFACTURE OF CHEMICALS AND CHEMICAL PRODUCTS"/>
    <s v="Medium-low"/>
    <n v="0.24014734917628311"/>
    <n v="3.0549922387601351"/>
    <n v="4.7844781884820053E-2"/>
    <n v="8.4373926138545816E-2"/>
    <n v="0.16837898823855679"/>
    <x v="0"/>
    <n v="1"/>
    <n v="0.50109533868326894"/>
    <n v="131.06137566137559"/>
    <n v="1477.1089947089949"/>
    <n v="325.0973544973545"/>
    <x v="1"/>
    <s v="Exp&lt;25"/>
    <s v="Exp&lt;50"/>
    <s v="Increased Export Intensity"/>
    <n v="1"/>
    <n v="0.22779673318354279"/>
    <n v="-14.122890936216679"/>
    <n v="-0.15225287605245089"/>
    <n v="-37.770210823345423"/>
    <n v="-0.47433637522156319"/>
    <n v="-3.73479189470648"/>
    <s v="Yes"/>
    <s v="Yes"/>
    <s v="Yes"/>
    <x v="2"/>
    <s v="Declining"/>
    <n v="-22.413793103448281"/>
    <n v="-0.25378052077609953"/>
    <n v="-6.14743853937415"/>
    <s v="Yes"/>
    <s v="0.Reducing"/>
    <s v="Reducing"/>
    <n v="142.60571063674499"/>
    <n v="7.7285017764584643E-2"/>
    <n v="0.28764852295651422"/>
    <n v="0.13944595041615879"/>
    <n v="1.2350615992740359E-2"/>
    <s v="0-10"/>
    <n v="0.48477895517384539"/>
    <n v="14.30127987801229"/>
    <n v="7.1049654482698434"/>
    <n v="86.752288341543519"/>
    <n v="1334.5032840722499"/>
  </r>
  <r>
    <n v="529"/>
    <n v="539"/>
    <n v="447"/>
    <n v="347"/>
    <n v="315"/>
    <s v="Avon Operations Polska sp. z o.o., Garwolin"/>
    <m/>
    <m/>
    <m/>
    <n v="2015"/>
    <m/>
    <s v="361363510"/>
    <n v="555269"/>
    <n v="5272735267"/>
    <s v="sp. z o.o."/>
    <s v="2042"/>
    <s v="Produkcja wyrobów kosmetycznych i toaletowych"/>
    <m/>
    <s v="produkcja"/>
    <m/>
    <n v="500"/>
    <s v="J"/>
    <x v="1"/>
    <n v="1406375.7457399999"/>
    <n v="91080.468859999994"/>
    <n v="98123.385180000012"/>
    <n v="78929.501770000003"/>
    <n v="29217.223389999999"/>
    <n v="34202"/>
    <n v="1134"/>
    <n v="103128.55017"/>
    <n v="848623.40262000007"/>
    <n v="261025.56340000001"/>
    <n v="587597.83922000008"/>
    <n v="437025.22537"/>
    <n v="411598.17725000001"/>
    <m/>
    <m/>
    <s v="C"/>
    <s v="Manufacturing"/>
    <s v="20"/>
    <s v="MANUFACTURE OF CHEMICALS AND CHEMICAL PRODUCTS"/>
    <s v="Medium-low"/>
    <n v="2.431924761472885E-2"/>
    <n v="-13.476429503668269"/>
    <n v="5.6122627263078449E-2"/>
    <n v="9.3008867686557736E-2"/>
    <n v="0.18060628354616301"/>
    <x v="0"/>
    <n v="1"/>
    <n v="0.51498134981989518"/>
    <n v="90.942284100529108"/>
    <n v="1240.1902519753089"/>
    <n v="230.18127283950619"/>
    <x v="0"/>
    <s v="Exp&lt;25"/>
    <s v="Exp&lt;50"/>
    <s v="Increased Export Intensity"/>
    <n v="1"/>
    <n v="0.22779673318354279"/>
    <n v="-14.122890936216679"/>
    <n v="-0.15225287605245089"/>
    <n v="-37.770210823345423"/>
    <n v="-0.47433637522156319"/>
    <n v="-3.73479189470648"/>
    <s v="Yes"/>
    <s v="Yes"/>
    <s v="Yes"/>
    <x v="2"/>
    <s v="Declining"/>
    <n v="-22.413793103448281"/>
    <n v="-0.25378052077609953"/>
    <n v="-6.14743853937415"/>
    <s v="Yes"/>
    <s v="0.Reducing"/>
    <s v="Reducing"/>
    <n v="142.60571063674499"/>
    <n v="7.7285017764584643E-2"/>
    <n v="0.28764852295651422"/>
    <n v="0.13944595041615879"/>
    <n v="1.2350615992740359E-2"/>
    <s v="0-10"/>
    <n v="0.48477895517384539"/>
    <n v="14.30127987801229"/>
    <n v="7.1049654482698434"/>
    <n v="86.752288341543519"/>
    <n v="1334.5032840722499"/>
  </r>
  <r>
    <n v="529"/>
    <n v="539"/>
    <n v="447"/>
    <n v="347"/>
    <n v="315"/>
    <s v="Avon Operations Polska sp. z o.o., Garwolin"/>
    <m/>
    <m/>
    <m/>
    <n v="2015"/>
    <m/>
    <s v="361363510"/>
    <n v="555269"/>
    <n v="5272735267"/>
    <s v="sp. z o.o."/>
    <s v="2042"/>
    <s v="Produkcja wyrobów kosmetycznych i toaletowych"/>
    <m/>
    <s v="produkcja"/>
    <m/>
    <n v="500"/>
    <s v="J"/>
    <x v="0"/>
    <n v="1625425"/>
    <n v="156387"/>
    <n v="154762"/>
    <n v="125621"/>
    <n v="30834"/>
    <n v="20075"/>
    <n v="1218"/>
    <n v="105664.28720000001"/>
    <n v="900858"/>
    <n v="294045"/>
    <n v="606813"/>
    <n v="436717"/>
    <n v="464141.35193"/>
    <m/>
    <m/>
    <s v="C"/>
    <s v="Manufacturing"/>
    <s v="20"/>
    <s v="MANUFACTURE OF CHEMICALS AND CHEMICAL PRODUCTS"/>
    <s v="Medium-low"/>
    <n v="1.2350615992740359E-2"/>
    <m/>
    <n v="7.7285017764584643E-2"/>
    <n v="0.13944595041615879"/>
    <n v="0.28764852295651422"/>
    <x v="0"/>
    <n v="1"/>
    <n v="0.48477895517384539"/>
    <n v="86.752288341543519"/>
    <n v="1334.5032840722499"/>
    <n v="241.4162561576355"/>
    <x v="0"/>
    <s v="Exp&lt;25"/>
    <s v="Exp&lt;50"/>
    <s v="Increased Export Intensity"/>
    <n v="1"/>
    <n v="0.22779673318354279"/>
    <n v="-14.122890936216679"/>
    <n v="-0.15225287605245089"/>
    <n v="-37.770210823345423"/>
    <n v="-0.47433637522156319"/>
    <n v="-3.73479189470648"/>
    <s v="Yes"/>
    <s v="Yes"/>
    <s v="Yes"/>
    <x v="2"/>
    <s v="Declining"/>
    <n v="-22.413793103448281"/>
    <n v="-0.25378052077609953"/>
    <n v="-6.14743853937415"/>
    <s v="Yes"/>
    <s v="0.Reducing"/>
    <s v="Reducing"/>
    <n v="142.60571063674499"/>
    <n v="7.7285017764584643E-2"/>
    <n v="0.28764852295651422"/>
    <n v="0.13944595041615879"/>
    <n v="1.2350615992740359E-2"/>
    <s v="0-10"/>
    <n v="0.48477895517384539"/>
    <n v="14.30127987801229"/>
    <n v="7.1049654482698434"/>
    <n v="86.752288341543519"/>
    <n v="1334.5032840722499"/>
  </r>
  <r>
    <n v="275"/>
    <n v="287"/>
    <n v="282"/>
    <n v="278"/>
    <n v="316"/>
    <s v="DHL eCommerce Polska sp. z o.o., Warszawa"/>
    <m/>
    <n v="2016"/>
    <m/>
    <m/>
    <m/>
    <s v="365170883"/>
    <n v="631916"/>
    <n v="9512417713"/>
    <s v="sp. z o.o."/>
    <s v="4941"/>
    <s v="Transport drogowy towarów"/>
    <s v="Transport "/>
    <s v="transport"/>
    <s v="Niemcy, Holandia, Czechy, Irlandia, Wielka Brytania"/>
    <n v="500"/>
    <s v="J"/>
    <x v="0"/>
    <n v="1624266"/>
    <n v="45233"/>
    <n v="32083"/>
    <n v="21807"/>
    <n v="56141"/>
    <n v="576080"/>
    <n v="2851"/>
    <n v="226986.11621000001"/>
    <n v="882373"/>
    <n v="650118"/>
    <n v="232255"/>
    <n v="154691"/>
    <n v="727682.31198"/>
    <m/>
    <m/>
    <s v="H"/>
    <s v="Transportation and Storage"/>
    <s v="49"/>
    <s v="LAND TRANSPORT AND TRANSPORT VIA PIPELINES"/>
    <s v="Low"/>
    <n v="0.35467097138030351"/>
    <m/>
    <n v="1.342575661868192E-2"/>
    <n v="2.4714038167532329E-2"/>
    <n v="0.14097135579962641"/>
    <x v="0"/>
    <n v="1"/>
    <n v="0.17531248122959339"/>
    <n v="79.616315752367598"/>
    <n v="569.71799368642587"/>
    <n v="228.03156787092249"/>
    <x v="4"/>
    <s v="Exp&gt;25"/>
    <s v="Exp&lt;50"/>
    <s v="Increased Export Intensity"/>
    <n v="1"/>
    <n v="8.2467230043945461E-2"/>
    <n v="54.416148586499993"/>
    <n v="0.43448103542431049"/>
    <n v="11.895759845289859"/>
    <n v="0.1123975362551963"/>
    <n v="11.47389577097586"/>
    <s v="No"/>
    <s v="Yes"/>
    <s v="No"/>
    <x v="0"/>
    <s v="Growing"/>
    <n v="17.572781480182389"/>
    <n v="0.16188737268930259"/>
    <n v="4.1301989529061611"/>
    <s v="No"/>
    <s v="2.Hiring"/>
    <s v="Hiring"/>
    <n v="178.53051466679611"/>
    <n v="1.342575661868192E-2"/>
    <n v="0.14097135579962641"/>
    <n v="2.4714038167532329E-2"/>
    <n v="0.35467097138030351"/>
    <s v="25-50"/>
    <n v="0.17531248122959339"/>
    <n v="14.30056657939458"/>
    <n v="7.9554250889126719"/>
    <n v="79.616315752367598"/>
    <n v="569.71799368642587"/>
  </r>
  <r>
    <n v="275"/>
    <n v="287"/>
    <n v="282"/>
    <n v="278"/>
    <n v="316"/>
    <s v="DHL eCommerce Polska sp. z o.o., Warszawa"/>
    <m/>
    <n v="2016"/>
    <m/>
    <m/>
    <m/>
    <s v="365170883"/>
    <n v="631916"/>
    <n v="9512417713"/>
    <s v="sp. z o.o."/>
    <s v="4941"/>
    <s v="Transport drogowy towarów"/>
    <s v="Transport "/>
    <s v="transport"/>
    <s v="Niemcy, Holandia, Czechy, Irlandia, Wielka Brytania"/>
    <n v="500"/>
    <s v="J"/>
    <x v="1"/>
    <n v="1739958"/>
    <n v="53354"/>
    <n v="18529.039199999999"/>
    <n v="12374"/>
    <n v="65493"/>
    <n v="574411"/>
    <n v="3205"/>
    <n v="254485.81112"/>
    <n v="1034544.21047"/>
    <n v="783921.57896000007"/>
    <n v="250622.63151000001"/>
    <n v="152968"/>
    <n v="881576.36736000003"/>
    <m/>
    <m/>
    <s v="H"/>
    <s v="Transportation and Storage"/>
    <s v="49"/>
    <s v="LAND TRANSPORT AND TRANSPORT VIA PIPELINES"/>
    <s v="Low"/>
    <n v="0.33012923300447478"/>
    <n v="7.1227249723875294"/>
    <n v="7.1116659137749304E-3"/>
    <n v="1.1960822819141209E-2"/>
    <n v="8.0892735735578689E-2"/>
    <x v="0"/>
    <n v="1"/>
    <n v="0.1478602832550826"/>
    <n v="79.402749179407181"/>
    <n v="542.88861154446181"/>
    <n v="244.59331636817481"/>
    <x v="4"/>
    <s v="Exp&gt;25"/>
    <s v="Exp&lt;50"/>
    <s v="Increased Export Intensity"/>
    <n v="1"/>
    <n v="8.2467230043945461E-2"/>
    <n v="54.416148586499993"/>
    <n v="0.43448103542431049"/>
    <n v="11.895759845289859"/>
    <n v="0.1123975362551963"/>
    <n v="11.47389577097586"/>
    <s v="No"/>
    <s v="Yes"/>
    <s v="No"/>
    <x v="0"/>
    <s v="Growing"/>
    <n v="17.572781480182389"/>
    <n v="0.16188737268930259"/>
    <n v="4.1301989529061611"/>
    <s v="No"/>
    <s v="2.Hiring"/>
    <s v="Hiring"/>
    <n v="178.53051466679611"/>
    <n v="1.342575661868192E-2"/>
    <n v="0.14097135579962641"/>
    <n v="2.4714038167532329E-2"/>
    <n v="0.35467097138030351"/>
    <s v="25-50"/>
    <n v="0.17531248122959339"/>
    <n v="14.30056657939458"/>
    <n v="7.9554250889126719"/>
    <n v="79.616315752367598"/>
    <n v="569.71799368642587"/>
  </r>
  <r>
    <n v="275"/>
    <n v="287"/>
    <n v="282"/>
    <n v="278"/>
    <n v="316"/>
    <s v="DHL eCommerce Polska sp. z o.o., Warszawa"/>
    <m/>
    <n v="2016"/>
    <m/>
    <m/>
    <m/>
    <s v="365170883"/>
    <n v="631916"/>
    <n v="9512417713"/>
    <s v="sp. z o.o."/>
    <s v="4941"/>
    <s v="Transport drogowy towarów"/>
    <s v="Transport "/>
    <s v="transport"/>
    <s v="Niemcy, Holandia, Czechy, Irlandia, Wielka Brytania"/>
    <n v="500"/>
    <s v="J"/>
    <x v="2"/>
    <n v="2073231"/>
    <n v="81655"/>
    <n v="62586"/>
    <n v="47261"/>
    <n v="75594"/>
    <n v="743585"/>
    <n v="3369"/>
    <n v="293719"/>
    <n v="1220252"/>
    <n v="828050"/>
    <n v="392202"/>
    <n v="186645"/>
    <n v="1033607"/>
    <m/>
    <m/>
    <s v="H"/>
    <s v="Transportation and Storage"/>
    <s v="49"/>
    <s v="LAND TRANSPORT AND TRANSPORT VIA PIPELINES"/>
    <s v="Low"/>
    <n v="0.35865998530795651"/>
    <n v="19.15408302959036"/>
    <n v="2.2795819665054212E-2"/>
    <n v="3.8730524514608462E-2"/>
    <n v="0.25321331940314501"/>
    <x v="0"/>
    <n v="1"/>
    <n v="0.1529561107050019"/>
    <n v="87.182843573760763"/>
    <n v="615.38468388245769"/>
    <n v="245.78509943603439"/>
    <x v="4"/>
    <s v="Exp&gt;25"/>
    <s v="Exp&lt;50"/>
    <s v="Increased Export Intensity"/>
    <n v="1"/>
    <n v="8.2467230043945461E-2"/>
    <n v="54.416148586499993"/>
    <n v="0.43448103542431049"/>
    <n v="11.895759845289859"/>
    <n v="0.1123975362551963"/>
    <n v="11.47389577097586"/>
    <s v="No"/>
    <s v="Yes"/>
    <s v="No"/>
    <x v="0"/>
    <s v="Growing"/>
    <n v="17.572781480182389"/>
    <n v="0.16188737268930259"/>
    <n v="4.1301989529061611"/>
    <s v="No"/>
    <s v="2.Hiring"/>
    <s v="Hiring"/>
    <n v="178.53051466679611"/>
    <n v="1.342575661868192E-2"/>
    <n v="0.14097135579962641"/>
    <n v="2.4714038167532329E-2"/>
    <n v="0.35467097138030351"/>
    <s v="25-50"/>
    <n v="0.17531248122959339"/>
    <n v="14.30056657939458"/>
    <n v="7.9554250889126719"/>
    <n v="79.616315752367598"/>
    <n v="569.71799368642587"/>
  </r>
  <r>
    <n v="275"/>
    <n v="287"/>
    <n v="282"/>
    <n v="278"/>
    <n v="316"/>
    <s v="DHL eCommerce Polska sp. z o.o., Warszawa"/>
    <m/>
    <n v="2016"/>
    <m/>
    <m/>
    <m/>
    <s v="365170883"/>
    <n v="631916"/>
    <n v="9512417713"/>
    <s v="sp. z o.o."/>
    <s v="4941"/>
    <s v="Transport drogowy towarów"/>
    <s v="Transport "/>
    <s v="transport"/>
    <s v="Niemcy, Holandia, Czechy, Irlandia, Wielka Brytania"/>
    <n v="500"/>
    <s v="J"/>
    <x v="3"/>
    <n v="2415857.8017000002"/>
    <n v="37682.908009999999"/>
    <n v="11221.56812"/>
    <n v="6296.1427199999998"/>
    <n v="82537.727889999995"/>
    <n v="970786"/>
    <n v="3494"/>
    <n v="326293.39448999998"/>
    <n v="1758784.2462899999"/>
    <n v="1355713.35231"/>
    <n v="403070.89397999999"/>
    <n v="194431.0533"/>
    <n v="1564353.1929899999"/>
    <m/>
    <m/>
    <s v="H"/>
    <s v="Transportation and Storage"/>
    <s v="49"/>
    <s v="LAND TRANSPORT AND TRANSPORT VIA PIPELINES"/>
    <s v="Low"/>
    <n v="0.40183904835660178"/>
    <n v="16.52622412553157"/>
    <n v="2.6061727290279699E-3"/>
    <n v="3.5798266520075772E-3"/>
    <n v="3.2382392694675591E-2"/>
    <x v="0"/>
    <n v="1"/>
    <n v="0.110548552905301"/>
    <n v="93.386775755580985"/>
    <n v="691.43039544934163"/>
    <n v="388.01183523468802"/>
    <x v="4"/>
    <s v="Exp&gt;25"/>
    <s v="Exp&lt;50"/>
    <s v="Increased Export Intensity"/>
    <n v="1"/>
    <n v="8.2467230043945461E-2"/>
    <n v="54.416148586499993"/>
    <n v="0.43448103542431049"/>
    <n v="11.895759845289859"/>
    <n v="0.1123975362551963"/>
    <n v="11.47389577097586"/>
    <s v="No"/>
    <s v="Yes"/>
    <s v="No"/>
    <x v="0"/>
    <s v="Growing"/>
    <n v="17.572781480182389"/>
    <n v="0.16188737268930259"/>
    <n v="4.1301989529061611"/>
    <s v="No"/>
    <s v="2.Hiring"/>
    <s v="Hiring"/>
    <n v="178.53051466679611"/>
    <n v="1.342575661868192E-2"/>
    <n v="0.14097135579962641"/>
    <n v="2.4714038167532329E-2"/>
    <n v="0.35467097138030351"/>
    <s v="25-50"/>
    <n v="0.17531248122959339"/>
    <n v="14.30056657939458"/>
    <n v="7.9554250889126719"/>
    <n v="79.616315752367598"/>
    <n v="569.71799368642587"/>
  </r>
  <r>
    <n v="275"/>
    <n v="287"/>
    <n v="282"/>
    <n v="278"/>
    <n v="316"/>
    <s v="DHL eCommerce Polska sp. z o.o., Warszawa"/>
    <m/>
    <n v="2016"/>
    <m/>
    <m/>
    <m/>
    <s v="365170883"/>
    <n v="631916"/>
    <n v="9512417713"/>
    <s v="sp. z o.o."/>
    <s v="4941"/>
    <s v="Transport drogowy towarów"/>
    <s v="Transport "/>
    <s v="transport"/>
    <s v="Niemcy, Holandia, Czechy, Irlandia, Wielka Brytania"/>
    <n v="500"/>
    <s v="J"/>
    <x v="4"/>
    <n v="2508129"/>
    <n v="12156"/>
    <n v="-13129"/>
    <n v="-4714"/>
    <n v="106855"/>
    <n v="1096399"/>
    <n v="3352"/>
    <n v="354231"/>
    <n v="2148320"/>
    <n v="1789940"/>
    <n v="358380"/>
    <n v="419094"/>
    <n v="1729226"/>
    <m/>
    <m/>
    <s v="H"/>
    <s v="Transportation and Storage"/>
    <s v="49"/>
    <s v="LAND TRANSPORT AND TRANSPORT VIA PIPELINES"/>
    <s v="Low"/>
    <n v="0.43713820142424892"/>
    <n v="3.819396912975193"/>
    <n v="-1.879488654690409E-3"/>
    <n v="-2.1942727340433449E-3"/>
    <n v="-1.1248073224622641E-2"/>
    <x v="0"/>
    <n v="1"/>
    <n v="0.19507987636851121"/>
    <n v="105.67750596658711"/>
    <n v="748.24850835322195"/>
    <n v="533.99164677804299"/>
    <x v="4"/>
    <s v="Exp&gt;25"/>
    <s v="Exp&lt;50"/>
    <s v="Increased Export Intensity"/>
    <n v="1"/>
    <n v="8.2467230043945461E-2"/>
    <n v="54.416148586499993"/>
    <n v="0.43448103542431049"/>
    <n v="11.895759845289859"/>
    <n v="0.1123975362551963"/>
    <n v="11.47389577097586"/>
    <s v="No"/>
    <s v="Yes"/>
    <s v="No"/>
    <x v="0"/>
    <s v="Growing"/>
    <n v="17.572781480182389"/>
    <n v="0.16188737268930259"/>
    <n v="4.1301989529061611"/>
    <s v="No"/>
    <s v="2.Hiring"/>
    <s v="Hiring"/>
    <n v="178.53051466679611"/>
    <n v="1.342575661868192E-2"/>
    <n v="0.14097135579962641"/>
    <n v="2.4714038167532329E-2"/>
    <n v="0.35467097138030351"/>
    <s v="25-50"/>
    <n v="0.17531248122959339"/>
    <n v="14.30056657939458"/>
    <n v="7.9554250889126719"/>
    <n v="79.616315752367598"/>
    <n v="569.71799368642587"/>
  </r>
  <r>
    <n v="213"/>
    <n v="280"/>
    <n v="270"/>
    <n v="268"/>
    <n v="317"/>
    <s v="Plichta sp. z o.o. sp.k., Wejherowo"/>
    <m/>
    <m/>
    <m/>
    <n v="2011"/>
    <m/>
    <n v="221248080"/>
    <n v="389120"/>
    <n v="5882381336"/>
    <s v="sp. z o.o. sp.k."/>
    <s v="4511"/>
    <s v="Sprzedaż hurtowa i detaliczna samochodów osobowych i furgonetek"/>
    <s v="Handel detaliczny"/>
    <s v="motoryzacja"/>
    <m/>
    <n v="400"/>
    <s v="J"/>
    <x v="0"/>
    <n v="1621835"/>
    <n v="41841"/>
    <n v="35968"/>
    <n v="35968"/>
    <n v="5607"/>
    <n v="630"/>
    <n v="127.5"/>
    <n v="5566.1518999999998"/>
    <n v="590019"/>
    <n v="155586"/>
    <n v="434433"/>
    <n v="114315"/>
    <n v="475703.82792000001"/>
    <m/>
    <m/>
    <s v="G"/>
    <s v="Wholesale and Retail Trade; Repair of Motor Vehicles and Motorcycles"/>
    <s v="45"/>
    <s v="WHOLESALE AND RETAIL TRADE SERVICES OF MOTOR VEHICLES; REPAIR SERVICES OF MOTOR VEHICLES"/>
    <s v="Medium-high"/>
    <n v="3.8844888660067152E-4"/>
    <m/>
    <n v="2.2177348497226902E-2"/>
    <n v="6.0960748721651338E-2"/>
    <n v="0.31463937366049949"/>
    <x v="1"/>
    <n v="0"/>
    <n v="0.19374799794582889"/>
    <n v="43.656093333333331"/>
    <n v="12720.274509803919"/>
    <n v="1220.282352941176"/>
    <x v="0"/>
    <s v="Exp&lt;25"/>
    <s v="Exp&lt;50"/>
    <s v="Increased Export Intensity"/>
    <n v="1"/>
    <n v="9.7693284174199639E-3"/>
    <n v="90.594542601436018"/>
    <n v="0.64497817209090158"/>
    <n v="38.11198739234495"/>
    <n v="0.32289467292178742"/>
    <n v="17.497226495359651"/>
    <s v="No"/>
    <s v="No"/>
    <s v="No"/>
    <x v="0"/>
    <s v="Growing"/>
    <n v="38.82352941176471"/>
    <n v="0.32803336797534749"/>
    <n v="8.5464864732992964"/>
    <s v="No"/>
    <s v="2.Hiring"/>
    <s v="Hiring"/>
    <n v="4743.7311399135924"/>
    <n v="2.2177348497226902E-2"/>
    <n v="0.31463937366049949"/>
    <n v="6.0960748721651338E-2"/>
    <n v="3.8844888660067152E-4"/>
    <s v="0-10"/>
    <n v="0.19374799794582889"/>
    <n v="14.299068782219161"/>
    <n v="4.8481163645984813"/>
    <n v="43.656093333333331"/>
    <n v="12720.274509803919"/>
  </r>
  <r>
    <n v="213"/>
    <n v="280"/>
    <n v="270"/>
    <n v="268"/>
    <n v="317"/>
    <s v="Plichta sp. z o.o. sp.k., Wejherowo"/>
    <m/>
    <m/>
    <m/>
    <n v="2011"/>
    <m/>
    <n v="221248080"/>
    <n v="389120"/>
    <n v="5882381336"/>
    <s v="sp. z o.o. sp.k."/>
    <s v="4511"/>
    <s v="Sprzedaż hurtowa i detaliczna samochodów osobowych i furgonetek"/>
    <s v="Handel detaliczny"/>
    <s v="motoryzacja"/>
    <m/>
    <n v="400"/>
    <s v="J"/>
    <x v="1"/>
    <n v="1766788.9"/>
    <n v="71500"/>
    <n v="63134.412559999997"/>
    <n v="63134"/>
    <n v="7647"/>
    <n v="0"/>
    <n v="154"/>
    <n v="11984.630579999999"/>
    <n v="594132.44637000002"/>
    <n v="196324.59455000001"/>
    <n v="397807.85181999998"/>
    <n v="128565"/>
    <n v="465567.3045999999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8.9376477878452487"/>
    <n v="3.5733754043847571E-2"/>
    <n v="0.10626250154444999"/>
    <n v="0.49106677556100031"/>
    <x v="1"/>
    <n v="0"/>
    <n v="0.21639114440811949"/>
    <n v="77.822276493506493"/>
    <n v="11472.655194805189"/>
    <n v="1274.835029545455"/>
    <x v="0"/>
    <s v="Exp&lt;25"/>
    <s v="Exp&lt;50"/>
    <s v="Increased Export Intensity"/>
    <n v="1"/>
    <n v="9.7693284174199639E-3"/>
    <n v="90.594542601436018"/>
    <n v="0.64497817209090158"/>
    <n v="38.11198739234495"/>
    <n v="0.32289467292178742"/>
    <n v="17.497226495359651"/>
    <s v="No"/>
    <s v="No"/>
    <s v="No"/>
    <x v="0"/>
    <s v="Growing"/>
    <n v="38.82352941176471"/>
    <n v="0.32803336797534749"/>
    <n v="8.5464864732992964"/>
    <s v="No"/>
    <s v="2.Hiring"/>
    <s v="Hiring"/>
    <n v="4743.7311399135924"/>
    <n v="2.2177348497226902E-2"/>
    <n v="0.31463937366049949"/>
    <n v="6.0960748721651338E-2"/>
    <n v="3.8844888660067152E-4"/>
    <s v="0-10"/>
    <n v="0.19374799794582889"/>
    <n v="14.299068782219161"/>
    <n v="4.8481163645984813"/>
    <n v="43.656093333333331"/>
    <n v="12720.274509803919"/>
  </r>
  <r>
    <n v="213"/>
    <n v="280"/>
    <n v="270"/>
    <n v="268"/>
    <n v="317"/>
    <s v="Plichta sp. z o.o. sp.k., Wejherowo"/>
    <m/>
    <m/>
    <m/>
    <n v="2011"/>
    <m/>
    <n v="221248080"/>
    <n v="389120"/>
    <n v="5882381336"/>
    <s v="sp. z o.o. sp.k."/>
    <s v="4511"/>
    <s v="Sprzedaż hurtowa i detaliczna samochodów osobowych i furgonetek"/>
    <s v="Handel detaliczny"/>
    <s v="motoryzacja"/>
    <m/>
    <n v="400"/>
    <s v="J"/>
    <x v="2"/>
    <n v="2141448.2309599998"/>
    <n v="55525.614540000002"/>
    <n v="52487.032469999998"/>
    <n v="49341"/>
    <n v="8842.2632799999992"/>
    <n v="0"/>
    <n v="161"/>
    <n v="14037"/>
    <n v="615644.99695000006"/>
    <n v="253702.67569"/>
    <n v="361942.32126"/>
    <n v="130946.03143"/>
    <n v="484698.96552000003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1.205664749195559"/>
    <n v="2.3040949244839182E-2"/>
    <n v="8.0145213953565608E-2"/>
    <n v="0.37680408838030571"/>
    <x v="1"/>
    <n v="0"/>
    <n v="0.2126973045809302"/>
    <n v="87.186335403726702"/>
    <n v="13300.92068919255"/>
    <n v="1575.793016708074"/>
    <x v="0"/>
    <s v="Exp&lt;25"/>
    <s v="Exp&lt;50"/>
    <s v="Increased Export Intensity"/>
    <n v="1"/>
    <n v="9.7693284174199639E-3"/>
    <n v="90.594542601436018"/>
    <n v="0.64497817209090158"/>
    <n v="38.11198739234495"/>
    <n v="0.32289467292178742"/>
    <n v="17.497226495359651"/>
    <s v="No"/>
    <s v="No"/>
    <s v="No"/>
    <x v="0"/>
    <s v="Growing"/>
    <n v="38.82352941176471"/>
    <n v="0.32803336797534749"/>
    <n v="8.5464864732992964"/>
    <s v="No"/>
    <s v="2.Hiring"/>
    <s v="Hiring"/>
    <n v="4743.7311399135924"/>
    <n v="2.2177348497226902E-2"/>
    <n v="0.31463937366049949"/>
    <n v="6.0960748721651338E-2"/>
    <n v="3.8844888660067152E-4"/>
    <s v="0-10"/>
    <n v="0.19374799794582889"/>
    <n v="14.299068782219161"/>
    <n v="4.8481163645984813"/>
    <n v="43.656093333333331"/>
    <n v="12720.274509803919"/>
  </r>
  <r>
    <n v="213"/>
    <n v="280"/>
    <n v="270"/>
    <n v="268"/>
    <n v="317"/>
    <s v="Plichta sp. z o.o. sp.k., Wejherowo"/>
    <m/>
    <m/>
    <m/>
    <n v="2011"/>
    <m/>
    <n v="221248080"/>
    <n v="389120"/>
    <n v="5882381336"/>
    <s v="sp. z o.o. sp.k."/>
    <s v="4511"/>
    <s v="Sprzedaż hurtowa i detaliczna samochodów osobowych i furgonetek"/>
    <s v="Handel detaliczny"/>
    <s v="motoryzacja"/>
    <m/>
    <n v="400"/>
    <s v="J"/>
    <x v="3"/>
    <n v="2460692.4728600001"/>
    <n v="67941.518319999988"/>
    <n v="44384.742610000001"/>
    <n v="35454.10082"/>
    <n v="13027.94666"/>
    <n v="0"/>
    <n v="172"/>
    <n v="16792.301100000001"/>
    <n v="701512.32223000005"/>
    <n v="267318.04079"/>
    <n v="434194.28143999999"/>
    <n v="163229.94919000001"/>
    <n v="538282.37303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4.90786642817346"/>
    <n v="1.440818030332437E-2"/>
    <n v="5.0539526814435493E-2"/>
    <n v="0.21720340535505131"/>
    <x v="1"/>
    <n v="0"/>
    <n v="0.23268293944020399"/>
    <n v="97.629657558139513"/>
    <n v="14306.351586395351"/>
    <n v="1554.174655755814"/>
    <x v="0"/>
    <s v="Exp&lt;25"/>
    <s v="Exp&lt;50"/>
    <s v="Increased Export Intensity"/>
    <n v="1"/>
    <n v="9.7693284174199639E-3"/>
    <n v="90.594542601436018"/>
    <n v="0.64497817209090158"/>
    <n v="38.11198739234495"/>
    <n v="0.32289467292178742"/>
    <n v="17.497226495359651"/>
    <s v="No"/>
    <s v="No"/>
    <s v="No"/>
    <x v="0"/>
    <s v="Growing"/>
    <n v="38.82352941176471"/>
    <n v="0.32803336797534749"/>
    <n v="8.5464864732992964"/>
    <s v="No"/>
    <s v="2.Hiring"/>
    <s v="Hiring"/>
    <n v="4743.7311399135924"/>
    <n v="2.2177348497226902E-2"/>
    <n v="0.31463937366049949"/>
    <n v="6.0960748721651338E-2"/>
    <n v="3.8844888660067152E-4"/>
    <s v="0-10"/>
    <n v="0.19374799794582889"/>
    <n v="14.299068782219161"/>
    <n v="4.8481163645984813"/>
    <n v="43.656093333333331"/>
    <n v="12720.274509803919"/>
  </r>
  <r>
    <n v="213"/>
    <n v="280"/>
    <n v="270"/>
    <n v="268"/>
    <n v="317"/>
    <s v="Plichta sp. z o.o. sp.k., Wejherowo"/>
    <m/>
    <m/>
    <m/>
    <n v="2011"/>
    <m/>
    <n v="221248080"/>
    <n v="389120"/>
    <n v="5882381336"/>
    <s v="sp. z o.o. sp.k."/>
    <s v="4511"/>
    <s v="Sprzedaż hurtowa i detaliczna samochodów osobowych i furgonetek"/>
    <s v="Handel detaliczny"/>
    <s v="motoryzacja"/>
    <m/>
    <n v="400"/>
    <s v="J"/>
    <x v="4"/>
    <n v="3091129"/>
    <n v="83264"/>
    <n v="55329"/>
    <n v="44429.5"/>
    <n v="12629"/>
    <n v="31399"/>
    <n v="177"/>
    <n v="19288"/>
    <n v="884259"/>
    <n v="274168"/>
    <n v="610091"/>
    <n v="197024"/>
    <n v="687235.73417999991"/>
    <m/>
    <m/>
    <s v="G"/>
    <s v="Wholesale and Retail Trade; Repair of Motor Vehicles and Motorcycles"/>
    <s v="45"/>
    <s v="WHOLESALE AND RETAIL TRADE SERVICES OF MOTOR VEHICLES; REPAIR SERVICES OF MOTOR VEHICLES"/>
    <s v="Medium-high"/>
    <n v="1.015777730402063E-2"/>
    <n v="25.62028917035941"/>
    <n v="1.4373227387145599E-2"/>
    <n v="5.024489431263917E-2"/>
    <n v="0.22550298440799091"/>
    <x v="1"/>
    <n v="0"/>
    <n v="0.22281254700263159"/>
    <n v="108.9717514124294"/>
    <n v="17464.00564971751"/>
    <n v="1548.9717514124291"/>
    <x v="0"/>
    <s v="Exp&lt;25"/>
    <s v="Exp&lt;50"/>
    <s v="Increased Export Intensity"/>
    <n v="1"/>
    <n v="9.7693284174199639E-3"/>
    <n v="90.594542601436018"/>
    <n v="0.64497817209090158"/>
    <n v="38.11198739234495"/>
    <n v="0.32289467292178742"/>
    <n v="17.497226495359651"/>
    <s v="No"/>
    <s v="No"/>
    <s v="No"/>
    <x v="0"/>
    <s v="Growing"/>
    <n v="38.82352941176471"/>
    <n v="0.32803336797534749"/>
    <n v="8.5464864732992964"/>
    <s v="No"/>
    <s v="2.Hiring"/>
    <s v="Hiring"/>
    <n v="4743.7311399135924"/>
    <n v="2.2177348497226902E-2"/>
    <n v="0.31463937366049949"/>
    <n v="6.0960748721651338E-2"/>
    <n v="3.8844888660067152E-4"/>
    <s v="0-10"/>
    <n v="0.19374799794582889"/>
    <n v="14.299068782219161"/>
    <n v="4.8481163645984813"/>
    <n v="43.656093333333331"/>
    <n v="12720.274509803919"/>
  </r>
  <r>
    <n v="260"/>
    <n v="311"/>
    <n v="527"/>
    <n v="1157"/>
    <n v="318"/>
    <s v="Enter Air SA GK, Warszawa"/>
    <s v="SG)"/>
    <n v="2009"/>
    <m/>
    <m/>
    <m/>
    <n v="146414470"/>
    <n v="441533"/>
    <n v="5272687350"/>
    <s v="SA"/>
    <s v="5110"/>
    <s v="Transport lotniczy pasażerski"/>
    <s v="Transport "/>
    <s v="transport"/>
    <m/>
    <n v="400"/>
    <s v="S"/>
    <x v="1"/>
    <n v="470520"/>
    <n v="-150525"/>
    <n v="-187984"/>
    <n v="-154116"/>
    <n v="174436"/>
    <n v="139662"/>
    <n v="426"/>
    <n v="26681"/>
    <n v="1710895"/>
    <n v="1574596"/>
    <n v="136299"/>
    <n v="206165"/>
    <n v="1504730"/>
    <m/>
    <m/>
    <s v="H"/>
    <s v="Transportation and Storage"/>
    <s v="51"/>
    <s v="AIR TRANSPORT"/>
    <s v="Low"/>
    <n v="0.29682478959449121"/>
    <n v="-70.859445690323085"/>
    <n v="-0.32754399387911248"/>
    <n v="-9.0079169089862327E-2"/>
    <n v="-0.74753716683239158"/>
    <x v="1"/>
    <n v="0"/>
    <n v="0.1205012581134435"/>
    <n v="62.631455399061032"/>
    <n v="1104.5070422535209"/>
    <n v="3696.2347417840369"/>
    <x v="4"/>
    <s v="Exp&lt;25"/>
    <s v="Exp&lt;50"/>
    <s v="Decreased Export Intensity"/>
    <n v="0"/>
    <n v="-1.390567872773046E-2"/>
    <n v="62.631630123301733"/>
    <n v="0.48631751941123369"/>
    <n v="17.849007335725901"/>
    <n v="0.1642340202421213"/>
    <n v="12.92790043685137"/>
    <s v="Yes"/>
    <s v="No"/>
    <s v="No"/>
    <x v="0"/>
    <s v="Growing"/>
    <n v="14.01515151515151"/>
    <n v="0.13116116160255939"/>
    <n v="3.3333816497016939"/>
    <s v="Yes"/>
    <s v="2.Hiring"/>
    <s v="Hiring"/>
    <n v="1303.9690614617939"/>
    <n v="5.26371854827372E-2"/>
    <n v="0.2350447323663214"/>
    <n v="4.9137487952813773E-2"/>
    <n v="0.2467892561701959"/>
    <s v="10-25"/>
    <n v="0.20905589952227521"/>
    <n v="14.29463310818131"/>
    <n v="6.2690962837062614"/>
    <n v="74.195075757575751"/>
    <n v="3058.0625"/>
  </r>
  <r>
    <n v="260"/>
    <n v="311"/>
    <n v="527"/>
    <n v="1157"/>
    <n v="318"/>
    <s v="Enter Air SA GK, Warszawa"/>
    <s v="SG)"/>
    <n v="2009"/>
    <m/>
    <m/>
    <m/>
    <n v="146414470"/>
    <n v="441533"/>
    <n v="5272687350"/>
    <s v="SA"/>
    <s v="5110"/>
    <s v="Transport lotniczy pasażerski"/>
    <s v="Transport "/>
    <s v="transport"/>
    <m/>
    <n v="400"/>
    <s v="S"/>
    <x v="2"/>
    <n v="1120296"/>
    <n v="-14663"/>
    <n v="-141072"/>
    <n v="-117117"/>
    <n v="222885"/>
    <n v="160999"/>
    <n v="462"/>
    <n v="34917"/>
    <n v="1746999"/>
    <n v="1395376"/>
    <n v="351623"/>
    <n v="89048"/>
    <n v="1657951"/>
    <m/>
    <m/>
    <s v="H"/>
    <s v="Transportation and Storage"/>
    <s v="51"/>
    <s v="AIR TRANSPORT"/>
    <s v="Low"/>
    <n v="0.14371112634518021"/>
    <n v="138.09742412649831"/>
    <n v="-0.1045411212750916"/>
    <n v="-6.7038962243252578E-2"/>
    <n v="-1.3152120204833351"/>
    <x v="1"/>
    <n v="0"/>
    <n v="5.0971981094436812E-2"/>
    <n v="75.577922077922082"/>
    <n v="2424.8831168831171"/>
    <n v="3020.2943722943719"/>
    <x v="1"/>
    <s v="Exp&lt;25"/>
    <s v="Exp&lt;50"/>
    <s v="Decreased Export Intensity"/>
    <n v="0"/>
    <n v="-1.390567872773046E-2"/>
    <n v="62.631630123301733"/>
    <n v="0.48631751941123369"/>
    <n v="17.849007335725901"/>
    <n v="0.1642340202421213"/>
    <n v="12.92790043685137"/>
    <s v="Yes"/>
    <s v="No"/>
    <s v="No"/>
    <x v="0"/>
    <s v="Growing"/>
    <n v="14.01515151515151"/>
    <n v="0.13116116160255939"/>
    <n v="3.3333816497016939"/>
    <s v="Yes"/>
    <s v="2.Hiring"/>
    <s v="Hiring"/>
    <n v="1303.9690614617939"/>
    <n v="5.26371854827372E-2"/>
    <n v="0.2350447323663214"/>
    <n v="4.9137487952813773E-2"/>
    <n v="0.2467892561701959"/>
    <s v="10-25"/>
    <n v="0.20905589952227521"/>
    <n v="14.29463310818131"/>
    <n v="6.2690962837062614"/>
    <n v="74.195075757575751"/>
    <n v="3058.0625"/>
  </r>
  <r>
    <n v="260"/>
    <n v="311"/>
    <n v="527"/>
    <n v="1157"/>
    <n v="318"/>
    <s v="Enter Air SA GK, Warszawa"/>
    <s v="SG)"/>
    <n v="2009"/>
    <m/>
    <m/>
    <m/>
    <n v="146414470"/>
    <n v="441533"/>
    <n v="5272687350"/>
    <s v="SA"/>
    <s v="5110"/>
    <s v="Transport lotniczy pasażerski"/>
    <s v="Transport "/>
    <s v="transport"/>
    <m/>
    <n v="400"/>
    <s v="S"/>
    <x v="0"/>
    <n v="1614657"/>
    <n v="168540"/>
    <n v="107839"/>
    <n v="84991"/>
    <n v="173193"/>
    <n v="398480"/>
    <n v="528"/>
    <n v="39175"/>
    <n v="1729657"/>
    <n v="1517637"/>
    <n v="212020"/>
    <n v="361595"/>
    <n v="1368062"/>
    <m/>
    <m/>
    <s v="H"/>
    <s v="Transportation and Storage"/>
    <s v="51"/>
    <s v="AIR TRANSPORT"/>
    <s v="Low"/>
    <n v="0.2467892561701959"/>
    <m/>
    <n v="5.26371854827372E-2"/>
    <n v="4.9137487952813773E-2"/>
    <n v="0.2350447323663214"/>
    <x v="1"/>
    <n v="0"/>
    <n v="0.20905589952227521"/>
    <n v="74.195075757575751"/>
    <n v="3058.0625"/>
    <n v="2874.3125"/>
    <x v="1"/>
    <s v="Exp&lt;25"/>
    <s v="Exp&lt;50"/>
    <s v="Decreased Export Intensity"/>
    <n v="0"/>
    <n v="-1.390567872773046E-2"/>
    <n v="62.631630123301733"/>
    <n v="0.48631751941123369"/>
    <n v="17.849007335725901"/>
    <n v="0.1642340202421213"/>
    <n v="12.92790043685137"/>
    <s v="Yes"/>
    <s v="No"/>
    <s v="No"/>
    <x v="0"/>
    <s v="Growing"/>
    <n v="14.01515151515151"/>
    <n v="0.13116116160255939"/>
    <n v="3.3333816497016939"/>
    <s v="Yes"/>
    <s v="2.Hiring"/>
    <s v="Hiring"/>
    <n v="1303.9690614617939"/>
    <n v="5.26371854827372E-2"/>
    <n v="0.2350447323663214"/>
    <n v="4.9137487952813773E-2"/>
    <n v="0.2467892561701959"/>
    <s v="10-25"/>
    <n v="0.20905589952227521"/>
    <n v="14.29463310818131"/>
    <n v="6.2690962837062614"/>
    <n v="74.195075757575751"/>
    <n v="3058.0625"/>
  </r>
  <r>
    <n v="260"/>
    <n v="311"/>
    <n v="527"/>
    <n v="1157"/>
    <n v="318"/>
    <s v="Enter Air SA GK, Warszawa"/>
    <s v="SG)"/>
    <n v="2009"/>
    <m/>
    <m/>
    <m/>
    <n v="146414470"/>
    <n v="441533"/>
    <n v="5272687350"/>
    <s v="SA"/>
    <s v="5110"/>
    <s v="Transport lotniczy pasażerski"/>
    <s v="Transport "/>
    <s v="transport"/>
    <m/>
    <n v="400"/>
    <s v="S"/>
    <x v="3"/>
    <n v="2255798"/>
    <n v="225616"/>
    <n v="77138"/>
    <n v="72271"/>
    <n v="217063"/>
    <n v="596395"/>
    <n v="507"/>
    <n v="51989"/>
    <n v="1849802"/>
    <n v="1426910"/>
    <n v="422892"/>
    <n v="161319"/>
    <n v="1688483"/>
    <m/>
    <m/>
    <s v="H"/>
    <s v="Transportation and Storage"/>
    <s v="51"/>
    <s v="AIR TRANSPORT"/>
    <s v="Low"/>
    <n v="0.26438315842109977"/>
    <n v="101.3573198511822"/>
    <n v="3.203788637103145E-2"/>
    <n v="3.9069586907139249E-2"/>
    <n v="0.44800054550300961"/>
    <x v="1"/>
    <n v="0"/>
    <n v="8.7208793157321704E-2"/>
    <n v="102.54240631163709"/>
    <n v="4449.3057199211044"/>
    <n v="2814.418145956608"/>
    <x v="4"/>
    <s v="Exp&lt;25"/>
    <s v="Exp&lt;50"/>
    <s v="Decreased Export Intensity"/>
    <n v="0"/>
    <n v="-1.390567872773046E-2"/>
    <n v="62.631630123301733"/>
    <n v="0.48631751941123369"/>
    <n v="17.849007335725901"/>
    <n v="0.1642340202421213"/>
    <n v="12.92790043685137"/>
    <s v="Yes"/>
    <s v="No"/>
    <s v="No"/>
    <x v="0"/>
    <s v="Growing"/>
    <n v="14.01515151515151"/>
    <n v="0.13116116160255939"/>
    <n v="3.3333816497016939"/>
    <s v="Yes"/>
    <s v="2.Hiring"/>
    <s v="Hiring"/>
    <n v="1303.9690614617939"/>
    <n v="5.26371854827372E-2"/>
    <n v="0.2350447323663214"/>
    <n v="4.9137487952813773E-2"/>
    <n v="0.2467892561701959"/>
    <s v="10-25"/>
    <n v="0.20905589952227521"/>
    <n v="14.29463310818131"/>
    <n v="6.2690962837062614"/>
    <n v="74.195075757575751"/>
    <n v="3058.0625"/>
  </r>
  <r>
    <n v="260"/>
    <n v="311"/>
    <n v="527"/>
    <n v="1157"/>
    <n v="318"/>
    <s v="Enter Air SA GK, Warszawa"/>
    <s v="SG)"/>
    <n v="2009"/>
    <m/>
    <m/>
    <m/>
    <n v="146414470"/>
    <n v="441533"/>
    <n v="5272687350"/>
    <s v="SA"/>
    <s v="5110"/>
    <s v="Transport lotniczy pasażerski"/>
    <s v="Transport "/>
    <s v="transport"/>
    <m/>
    <n v="400"/>
    <s v="S"/>
    <x v="4"/>
    <n v="2625943"/>
    <n v="166159"/>
    <n v="240531"/>
    <n v="196435"/>
    <n v="238991"/>
    <n v="611539"/>
    <n v="602"/>
    <n v="65526"/>
    <n v="2136870"/>
    <n v="1683944"/>
    <n v="452926"/>
    <n v="357754"/>
    <n v="1779116"/>
    <m/>
    <m/>
    <s v="H"/>
    <s v="Transportation and Storage"/>
    <s v="51"/>
    <s v="AIR TRANSPORT"/>
    <s v="Low"/>
    <n v="0.23288357744246541"/>
    <n v="16.408605735087981"/>
    <n v="7.4805507964186585E-2"/>
    <n v="9.1926509333745146E-2"/>
    <n v="0.54907841701280768"/>
    <x v="1"/>
    <n v="0"/>
    <n v="0.16741963713281571"/>
    <n v="108.8471760797342"/>
    <n v="4362.0315614617939"/>
    <n v="2797.2491694352161"/>
    <x v="1"/>
    <s v="Exp&lt;25"/>
    <s v="Exp&lt;50"/>
    <s v="Decreased Export Intensity"/>
    <n v="0"/>
    <n v="-1.390567872773046E-2"/>
    <n v="62.631630123301733"/>
    <n v="0.48631751941123369"/>
    <n v="17.849007335725901"/>
    <n v="0.1642340202421213"/>
    <n v="12.92790043685137"/>
    <s v="Yes"/>
    <s v="No"/>
    <s v="No"/>
    <x v="0"/>
    <s v="Growing"/>
    <n v="14.01515151515151"/>
    <n v="0.13116116160255939"/>
    <n v="3.3333816497016939"/>
    <s v="Yes"/>
    <s v="2.Hiring"/>
    <s v="Hiring"/>
    <n v="1303.9690614617939"/>
    <n v="5.26371854827372E-2"/>
    <n v="0.2350447323663214"/>
    <n v="4.9137487952813773E-2"/>
    <n v="0.2467892561701959"/>
    <s v="10-25"/>
    <n v="0.20905589952227521"/>
    <n v="14.29463310818131"/>
    <n v="6.2690962837062614"/>
    <n v="74.195075757575751"/>
    <n v="3058.0625"/>
  </r>
  <r>
    <n v="232"/>
    <n v="279"/>
    <n v="466"/>
    <n v="1042"/>
    <n v="319"/>
    <s v="Enter AIR sp. z o.o., Warszawa"/>
    <m/>
    <n v="2009"/>
    <m/>
    <n v="2009"/>
    <m/>
    <n v="142051272"/>
    <n v="339408"/>
    <n v="7010206959"/>
    <s v="sp. z o.o."/>
    <s v="5110"/>
    <s v="Transport lotniczy pasażerski"/>
    <s v="Transport "/>
    <s v="transport"/>
    <m/>
    <n v="400"/>
    <s v="J"/>
    <x v="1"/>
    <n v="528422"/>
    <n v="-167187"/>
    <n v="-190392"/>
    <n v="-157172"/>
    <n v="6785"/>
    <n v="171408"/>
    <n v="9290"/>
    <n v="1849802"/>
    <n v="1240007"/>
    <n v="1072546"/>
    <n v="167461"/>
    <n v="167034"/>
    <n v="1072973"/>
    <m/>
    <m/>
    <s v="H"/>
    <s v="Transportation and Storage"/>
    <s v="51"/>
    <s v="AIR TRANSPORT"/>
    <s v="Low"/>
    <n v="0.32437710769044442"/>
    <n v="-67.272833123171409"/>
    <n v="-0.29743651854010622"/>
    <n v="-0.12675089737396639"/>
    <n v="-0.94095812828525927"/>
    <x v="1"/>
    <n v="0"/>
    <n v="0.13470407828342901"/>
    <n v="199.11754574811621"/>
    <n v="56.880731969860072"/>
    <n v="115.45166846071039"/>
    <x v="4"/>
    <s v="Exp&gt;25"/>
    <s v="Exp&lt;50"/>
    <s v="Decreased Export Intensity"/>
    <n v="0"/>
    <n v="-8.4026408782058498E-2"/>
    <n v="81.736226548777807"/>
    <n v="0.5973861451537843"/>
    <n v="31.692917788969421"/>
    <n v="0.27530264598467191"/>
    <n v="16.107527421801681"/>
    <s v="Yes"/>
    <s v="No"/>
    <s v="No"/>
    <x v="0"/>
    <s v="Growing"/>
    <n v="30.979498861047841"/>
    <n v="0.26987062772217918"/>
    <n v="6.9795658563065466"/>
    <s v="No"/>
    <s v="2.Hiring"/>
    <s v="Hiring"/>
    <n v="1425.2736297910269"/>
    <n v="2.770669157230024E-2"/>
    <n v="0.14502450789698901"/>
    <n v="2.62985558603289E-2"/>
    <n v="0.30861783643043478"/>
    <s v="25-50"/>
    <n v="0.18133870089742879"/>
    <n v="14.294615147549161"/>
    <n v="6.0844994130751724"/>
    <n v="92.56492027334852"/>
    <n v="3677.9681093394079"/>
  </r>
  <r>
    <n v="232"/>
    <n v="279"/>
    <n v="466"/>
    <n v="1042"/>
    <n v="319"/>
    <s v="Enter AIR sp. z o.o., Warszawa"/>
    <m/>
    <n v="2009"/>
    <m/>
    <n v="2009"/>
    <m/>
    <n v="142051272"/>
    <n v="339408"/>
    <n v="7010206959"/>
    <s v="sp. z o.o."/>
    <s v="5110"/>
    <s v="Transport lotniczy pasażerski"/>
    <s v="Transport "/>
    <s v="transport"/>
    <m/>
    <n v="400"/>
    <s v="J"/>
    <x v="2"/>
    <n v="1254567"/>
    <n v="-45363"/>
    <n v="-69523"/>
    <n v="-57391"/>
    <n v="222885"/>
    <n v="211331"/>
    <n v="462"/>
    <n v="37791"/>
    <n v="1062914"/>
    <n v="681083"/>
    <n v="381831"/>
    <n v="138561"/>
    <n v="924353"/>
    <m/>
    <m/>
    <s v="H"/>
    <s v="Transportation and Storage"/>
    <s v="51"/>
    <s v="AIR TRANSPORT"/>
    <s v="Low"/>
    <n v="0.16844935344226331"/>
    <n v="137.41763211978301"/>
    <n v="-4.5745663643312791E-2"/>
    <n v="-5.3994020212359613E-2"/>
    <n v="-0.41419302689790061"/>
    <x v="1"/>
    <n v="0"/>
    <n v="0.13035955872253069"/>
    <n v="81.798701298701303"/>
    <n v="2715.5129870129872"/>
    <n v="1474.2056277056281"/>
    <x v="1"/>
    <s v="Exp&gt;25"/>
    <s v="Exp&lt;50"/>
    <s v="Decreased Export Intensity"/>
    <n v="0"/>
    <n v="-8.4026408782058498E-2"/>
    <n v="81.736226548777807"/>
    <n v="0.5973861451537843"/>
    <n v="31.692917788969421"/>
    <n v="0.27530264598467191"/>
    <n v="16.107527421801681"/>
    <s v="Yes"/>
    <s v="No"/>
    <s v="No"/>
    <x v="0"/>
    <s v="Growing"/>
    <n v="30.979498861047841"/>
    <n v="0.26987062772217918"/>
    <n v="6.9795658563065466"/>
    <s v="No"/>
    <s v="2.Hiring"/>
    <s v="Hiring"/>
    <n v="1425.2736297910269"/>
    <n v="2.770669157230024E-2"/>
    <n v="0.14502450789698901"/>
    <n v="2.62985558603289E-2"/>
    <n v="0.30861783643043478"/>
    <s v="25-50"/>
    <n v="0.18133870089742879"/>
    <n v="14.294615147549161"/>
    <n v="6.0844994130751724"/>
    <n v="92.56492027334852"/>
    <n v="3677.9681093394079"/>
  </r>
  <r>
    <n v="232"/>
    <n v="279"/>
    <n v="466"/>
    <n v="1042"/>
    <n v="319"/>
    <s v="Enter AIR sp. z o.o., Warszawa"/>
    <m/>
    <n v="2009"/>
    <m/>
    <n v="2009"/>
    <m/>
    <n v="142051272"/>
    <n v="339408"/>
    <n v="7010206959"/>
    <s v="sp. z o.o."/>
    <s v="5110"/>
    <s v="Transport lotniczy pasażerski"/>
    <s v="Transport "/>
    <s v="transport"/>
    <m/>
    <n v="400"/>
    <s v="J"/>
    <x v="0"/>
    <n v="1614628"/>
    <n v="137511"/>
    <n v="61187"/>
    <n v="44736"/>
    <n v="173480"/>
    <n v="498303"/>
    <n v="439"/>
    <n v="40636"/>
    <n v="1701082"/>
    <n v="1507460"/>
    <n v="193622"/>
    <n v="308472"/>
    <n v="1392610"/>
    <m/>
    <m/>
    <s v="H"/>
    <s v="Transportation and Storage"/>
    <s v="51"/>
    <s v="AIR TRANSPORT"/>
    <s v="Low"/>
    <n v="0.30861783643043478"/>
    <m/>
    <n v="2.770669157230024E-2"/>
    <n v="2.62985558603289E-2"/>
    <n v="0.14502450789698901"/>
    <x v="1"/>
    <n v="0"/>
    <n v="0.18133870089742879"/>
    <n v="92.56492027334852"/>
    <n v="3677.9681093394079"/>
    <n v="3433.849658314351"/>
    <x v="4"/>
    <s v="Exp&gt;25"/>
    <s v="Exp&lt;50"/>
    <s v="Decreased Export Intensity"/>
    <n v="0"/>
    <n v="-8.4026408782058498E-2"/>
    <n v="81.736226548777807"/>
    <n v="0.5973861451537843"/>
    <n v="31.692917788969421"/>
    <n v="0.27530264598467191"/>
    <n v="16.107527421801681"/>
    <s v="Yes"/>
    <s v="No"/>
    <s v="No"/>
    <x v="0"/>
    <s v="Growing"/>
    <n v="30.979498861047841"/>
    <n v="0.26987062772217918"/>
    <n v="6.9795658563065466"/>
    <s v="No"/>
    <s v="2.Hiring"/>
    <s v="Hiring"/>
    <n v="1425.2736297910269"/>
    <n v="2.770669157230024E-2"/>
    <n v="0.14502450789698901"/>
    <n v="2.62985558603289E-2"/>
    <n v="0.30861783643043478"/>
    <s v="25-50"/>
    <n v="0.18133870089742879"/>
    <n v="14.294615147549161"/>
    <n v="6.0844994130751724"/>
    <n v="92.56492027334852"/>
    <n v="3677.9681093394079"/>
  </r>
  <r>
    <n v="232"/>
    <n v="279"/>
    <n v="466"/>
    <n v="1042"/>
    <n v="319"/>
    <s v="Enter AIR sp. z o.o., Warszawa"/>
    <m/>
    <n v="2009"/>
    <m/>
    <n v="2009"/>
    <m/>
    <n v="142051272"/>
    <n v="339408"/>
    <n v="7010206959"/>
    <s v="sp. z o.o."/>
    <s v="5110"/>
    <s v="Transport lotniczy pasażerski"/>
    <s v="Transport "/>
    <s v="transport"/>
    <m/>
    <n v="400"/>
    <s v="J"/>
    <x v="3"/>
    <n v="2469405"/>
    <n v="121339"/>
    <n v="96086"/>
    <n v="87828"/>
    <n v="49924"/>
    <n v="638808"/>
    <n v="481"/>
    <n v="47753"/>
    <n v="1061114"/>
    <n v="588919"/>
    <n v="472195"/>
    <n v="226389"/>
    <n v="834725"/>
    <m/>
    <m/>
    <s v="H"/>
    <s v="Transportation and Storage"/>
    <s v="51"/>
    <s v="AIR TRANSPORT"/>
    <s v="Low"/>
    <n v="0.25868903642780339"/>
    <n v="96.833250037662395"/>
    <n v="3.5566462366440503E-2"/>
    <n v="8.2769617590569916E-2"/>
    <n v="0.38795171143474277"/>
    <x v="1"/>
    <n v="0"/>
    <n v="0.21335030920334669"/>
    <n v="99.278586278586275"/>
    <n v="5133.8981288981286"/>
    <n v="1224.3638253638251"/>
    <x v="4"/>
    <s v="Exp&gt;25"/>
    <s v="Exp&lt;50"/>
    <s v="Decreased Export Intensity"/>
    <n v="0"/>
    <n v="-8.4026408782058498E-2"/>
    <n v="81.736226548777807"/>
    <n v="0.5973861451537843"/>
    <n v="31.692917788969421"/>
    <n v="0.27530264598467191"/>
    <n v="16.107527421801681"/>
    <s v="Yes"/>
    <s v="No"/>
    <s v="No"/>
    <x v="0"/>
    <s v="Growing"/>
    <n v="30.979498861047841"/>
    <n v="0.26987062772217918"/>
    <n v="6.9795658563065466"/>
    <s v="No"/>
    <s v="2.Hiring"/>
    <s v="Hiring"/>
    <n v="1425.2736297910269"/>
    <n v="2.770669157230024E-2"/>
    <n v="0.14502450789698901"/>
    <n v="2.62985558603289E-2"/>
    <n v="0.30861783643043478"/>
    <s v="25-50"/>
    <n v="0.18133870089742879"/>
    <n v="14.294615147549161"/>
    <n v="6.0844994130751724"/>
    <n v="92.56492027334852"/>
    <n v="3677.9681093394079"/>
  </r>
  <r>
    <n v="232"/>
    <n v="279"/>
    <n v="466"/>
    <n v="1042"/>
    <n v="319"/>
    <s v="Enter AIR sp. z o.o., Warszawa"/>
    <m/>
    <n v="2009"/>
    <m/>
    <n v="2009"/>
    <m/>
    <n v="142051272"/>
    <n v="339408"/>
    <n v="7010206959"/>
    <s v="sp. z o.o."/>
    <s v="5110"/>
    <s v="Transport lotniczy pasażerski"/>
    <s v="Transport "/>
    <s v="transport"/>
    <m/>
    <n v="400"/>
    <s v="J"/>
    <x v="4"/>
    <n v="2934364"/>
    <n v="40697"/>
    <n v="33437"/>
    <n v="26792"/>
    <n v="51036.55558"/>
    <n v="659033"/>
    <n v="575"/>
    <n v="66671"/>
    <n v="1042172"/>
    <n v="537934"/>
    <n v="504238"/>
    <n v="253181"/>
    <n v="788991"/>
    <m/>
    <m/>
    <s v="H"/>
    <s v="Transportation and Storage"/>
    <s v="51"/>
    <s v="AIR TRANSPORT"/>
    <s v="Low"/>
    <n v="0.22459142764837631"/>
    <n v="18.828786691530961"/>
    <n v="9.1304282631602621E-3"/>
    <n v="2.5707848608483051E-2"/>
    <n v="0.1058215268918284"/>
    <x v="1"/>
    <n v="0"/>
    <n v="0.24293590693282871"/>
    <n v="115.9495652173913"/>
    <n v="5103.2417391304352"/>
    <n v="935.53739130434781"/>
    <x v="1"/>
    <s v="Exp&gt;25"/>
    <s v="Exp&lt;50"/>
    <s v="Decreased Export Intensity"/>
    <n v="0"/>
    <n v="-8.4026408782058498E-2"/>
    <n v="81.736226548777807"/>
    <n v="0.5973861451537843"/>
    <n v="31.692917788969421"/>
    <n v="0.27530264598467191"/>
    <n v="16.107527421801681"/>
    <s v="Yes"/>
    <s v="No"/>
    <s v="No"/>
    <x v="0"/>
    <s v="Growing"/>
    <n v="30.979498861047841"/>
    <n v="0.26987062772217918"/>
    <n v="6.9795658563065466"/>
    <s v="No"/>
    <s v="2.Hiring"/>
    <s v="Hiring"/>
    <n v="1425.2736297910269"/>
    <n v="2.770669157230024E-2"/>
    <n v="0.14502450789698901"/>
    <n v="2.62985558603289E-2"/>
    <n v="0.30861783643043478"/>
    <s v="25-50"/>
    <n v="0.18133870089742879"/>
    <n v="14.294615147549161"/>
    <n v="6.0844994130751724"/>
    <n v="92.56492027334852"/>
    <n v="3677.9681093394079"/>
  </r>
  <r>
    <n v="330"/>
    <n v="457"/>
    <n v="432"/>
    <n v="245"/>
    <n v="320"/>
    <s v="Grupa Kapitałowa Remontowa Holding SA, Gdańsk"/>
    <m/>
    <m/>
    <m/>
    <m/>
    <m/>
    <n v="191836026"/>
    <n v="29098"/>
    <n v="5832625262"/>
    <s v="SA"/>
    <s v="3315"/>
    <s v="Naprawa i konserwacja statków i łodzi"/>
    <s v="Usługi "/>
    <s v="usługi"/>
    <s v="Norwegia, Kanada, Wielka Brytania, Finlandia, Holandia"/>
    <n v="400"/>
    <s v="S"/>
    <x v="2"/>
    <n v="1331862"/>
    <n v="97161"/>
    <n v="79618"/>
    <n v="27623"/>
    <n v="28112"/>
    <n v="935301"/>
    <n v="3455"/>
    <n v="445700"/>
    <n v="1193651"/>
    <n v="552792"/>
    <n v="640859"/>
    <n v="456003"/>
    <n v="546644"/>
    <m/>
    <m/>
    <s v="C"/>
    <s v="Manufacturing"/>
    <s v="33"/>
    <s v="REPAIR, MAINTENANCE AND INSTALLATION OF MACHINERY AND EQUIPMENT"/>
    <s v="Medium-high"/>
    <n v="0.70225068362938503"/>
    <n v="-29.114952121023741"/>
    <n v="2.0740136740893571E-2"/>
    <n v="2.314160504200977E-2"/>
    <n v="6.0576355857307959E-2"/>
    <x v="1"/>
    <n v="0"/>
    <n v="0.38202372385228178"/>
    <n v="129.00144717800291"/>
    <n v="385.48827785817662"/>
    <n v="159.9976845151954"/>
    <x v="2"/>
    <s v="Exp&gt;25"/>
    <s v="Exp&gt;50"/>
    <s v="Decreased Export Intensity"/>
    <n v="0"/>
    <n v="-0.137540256930761"/>
    <n v="40.989199396121961"/>
    <n v="0.34351310142864122"/>
    <n v="2.16608651892897"/>
    <n v="2.1429602259527059E-2"/>
    <n v="8.9673680092493093"/>
    <s v="No"/>
    <s v="No"/>
    <s v="No"/>
    <x v="0"/>
    <s v="Growing"/>
    <n v="-14.743921365752721"/>
    <n v="-0.15951076873891351"/>
    <n v="-3.9093041603823648"/>
    <s v="Yes"/>
    <s v="0.Reducing"/>
    <s v="Reducing"/>
    <n v="272.45185121472241"/>
    <n v="-7.1720540387059134E-2"/>
    <n v="-0.25850996481165389"/>
    <n v="-6.6428281135122114E-2"/>
    <n v="0.68822670562186872"/>
    <s v="50-75"/>
    <n v="0.25696603681610741"/>
    <n v="14.292522384824711"/>
    <n v="8.2599756597682763"/>
    <n v="113.871184687015"/>
    <n v="416.77509053285053"/>
  </r>
  <r>
    <n v="330"/>
    <n v="457"/>
    <n v="432"/>
    <n v="245"/>
    <n v="320"/>
    <s v="Grupa Kapitałowa Remontowa Holding SA, Gdańsk"/>
    <m/>
    <m/>
    <m/>
    <m/>
    <m/>
    <n v="191836026"/>
    <n v="29098"/>
    <n v="5832625262"/>
    <s v="SA"/>
    <s v="3315"/>
    <s v="Naprawa i konserwacja statków i łodzi"/>
    <s v="Usługi "/>
    <s v="usługi"/>
    <s v="Norwegia, Kanada, Wielka Brytania, Finlandia, Holandia"/>
    <n v="400"/>
    <s v="S"/>
    <x v="3"/>
    <n v="1546866"/>
    <n v="125662"/>
    <n v="125204"/>
    <n v="95584"/>
    <n v="26906"/>
    <n v="1077989"/>
    <n v="3173"/>
    <n v="480646"/>
    <n v="2003650"/>
    <n v="512062"/>
    <n v="1491588"/>
    <n v="492153"/>
    <n v="1268368"/>
    <m/>
    <m/>
    <s v="C"/>
    <s v="Manufacturing"/>
    <s v="33"/>
    <s v="REPAIR, MAINTENANCE AND INSTALLATION OF MACHINERY AND EQUIPMENT"/>
    <s v="Medium-high"/>
    <n v="0.69688583238625712"/>
    <n v="16.143113926217591"/>
    <n v="6.1792036284978792E-2"/>
    <n v="4.7704938487260748E-2"/>
    <n v="0.19421602631701931"/>
    <x v="1"/>
    <n v="0"/>
    <n v="0.24562822848301849"/>
    <n v="151.47998739363379"/>
    <n v="487.50898203592823"/>
    <n v="161.38102741884649"/>
    <x v="2"/>
    <s v="Exp&gt;25"/>
    <s v="Exp&gt;50"/>
    <s v="Decreased Export Intensity"/>
    <n v="0"/>
    <n v="-0.137540256930761"/>
    <n v="40.989199396121961"/>
    <n v="0.34351310142864122"/>
    <n v="2.16608651892897"/>
    <n v="2.1429602259527059E-2"/>
    <n v="8.9673680092493093"/>
    <s v="No"/>
    <s v="No"/>
    <s v="No"/>
    <x v="0"/>
    <s v="Growing"/>
    <n v="-14.743921365752721"/>
    <n v="-0.15951076873891351"/>
    <n v="-3.9093041603823648"/>
    <s v="Yes"/>
    <s v="0.Reducing"/>
    <s v="Reducing"/>
    <n v="272.45185121472241"/>
    <n v="-7.1720540387059134E-2"/>
    <n v="-0.25850996481165389"/>
    <n v="-6.6428281135122114E-2"/>
    <n v="0.68822670562186872"/>
    <s v="50-75"/>
    <n v="0.25696603681610741"/>
    <n v="14.292522384824711"/>
    <n v="8.2599756597682763"/>
    <n v="113.871184687015"/>
    <n v="416.77509053285053"/>
  </r>
  <r>
    <n v="330"/>
    <n v="457"/>
    <n v="432"/>
    <n v="245"/>
    <n v="320"/>
    <s v="Grupa Kapitałowa Remontowa Holding SA, Gdańsk"/>
    <m/>
    <m/>
    <m/>
    <m/>
    <m/>
    <n v="191836026"/>
    <n v="29098"/>
    <n v="5832625262"/>
    <s v="SA"/>
    <s v="3315"/>
    <s v="Naprawa i konserwacja statków i łodzi"/>
    <s v="Usługi "/>
    <s v="usługi"/>
    <s v="Norwegia, Kanada, Wielka Brytania, Finlandia, Holandia"/>
    <n v="400"/>
    <s v="S"/>
    <x v="0"/>
    <n v="1611252.5"/>
    <n v="-92159"/>
    <n v="-89099"/>
    <n v="-115559.9"/>
    <n v="27730"/>
    <n v="1108907"/>
    <n v="3866"/>
    <n v="440226"/>
    <n v="1739619"/>
    <n v="433402"/>
    <n v="1306217"/>
    <n v="447023"/>
    <n v="1069159"/>
    <m/>
    <m/>
    <s v="C"/>
    <s v="Manufacturing"/>
    <s v="33"/>
    <s v="REPAIR, MAINTENANCE AND INSTALLATION OF MACHINERY AND EQUIPMENT"/>
    <s v="Medium-high"/>
    <n v="0.68822670562186872"/>
    <m/>
    <n v="-7.1720540387059134E-2"/>
    <n v="-6.6428281135122114E-2"/>
    <n v="-0.25850996481165389"/>
    <x v="1"/>
    <n v="0"/>
    <n v="0.25696603681610741"/>
    <n v="113.871184687015"/>
    <n v="416.77509053285053"/>
    <n v="112.10605276771859"/>
    <x v="2"/>
    <s v="Exp&gt;25"/>
    <s v="Exp&gt;50"/>
    <s v="Decreased Export Intensity"/>
    <n v="0"/>
    <n v="-0.137540256930761"/>
    <n v="40.989199396121961"/>
    <n v="0.34351310142864122"/>
    <n v="2.16608651892897"/>
    <n v="2.1429602259527059E-2"/>
    <n v="8.9673680092493093"/>
    <s v="No"/>
    <s v="No"/>
    <s v="No"/>
    <x v="0"/>
    <s v="Growing"/>
    <n v="-14.743921365752721"/>
    <n v="-0.15951076873891351"/>
    <n v="-3.9093041603823648"/>
    <s v="Yes"/>
    <s v="0.Reducing"/>
    <s v="Reducing"/>
    <n v="272.45185121472241"/>
    <n v="-7.1720540387059134E-2"/>
    <n v="-0.25850996481165389"/>
    <n v="-6.6428281135122114E-2"/>
    <n v="0.68822670562186872"/>
    <s v="50-75"/>
    <n v="0.25696603681610741"/>
    <n v="14.292522384824711"/>
    <n v="8.2599756597682763"/>
    <n v="113.871184687015"/>
    <n v="416.77509053285053"/>
  </r>
  <r>
    <n v="330"/>
    <n v="457"/>
    <n v="432"/>
    <n v="245"/>
    <n v="320"/>
    <s v="Grupa Kapitałowa Remontowa Holding SA, Gdańsk"/>
    <m/>
    <m/>
    <m/>
    <m/>
    <m/>
    <n v="191836026"/>
    <n v="29098"/>
    <n v="5832625262"/>
    <s v="SA"/>
    <s v="3315"/>
    <s v="Naprawa i konserwacja statków i łodzi"/>
    <s v="Usługi "/>
    <s v="usługi"/>
    <s v="Norwegia, Kanada, Wielka Brytania, Finlandia, Holandia"/>
    <n v="400"/>
    <s v="S"/>
    <x v="1"/>
    <n v="1878904"/>
    <n v="111119"/>
    <n v="56717"/>
    <n v="29893"/>
    <n v="27007"/>
    <n v="1082380"/>
    <n v="3784"/>
    <n v="451828"/>
    <n v="1406004"/>
    <n v="413010"/>
    <n v="992994"/>
    <n v="447795"/>
    <n v="718382"/>
    <m/>
    <m/>
    <s v="C"/>
    <s v="Manufacturing"/>
    <s v="33"/>
    <s v="REPAIR, MAINTENANCE AND INSTALLATION OF MACHINERY AND EQUIPMENT"/>
    <s v="Medium-high"/>
    <n v="0.57606987903586349"/>
    <n v="16.611393931118808"/>
    <n v="1.590980699386451E-2"/>
    <n v="2.1260963695693611E-2"/>
    <n v="6.6755993255842513E-2"/>
    <x v="1"/>
    <n v="0"/>
    <n v="0.3184877141174563"/>
    <n v="119.4048625792812"/>
    <n v="496.53911205074002"/>
    <n v="109.1464059196617"/>
    <x v="2"/>
    <s v="Exp&gt;25"/>
    <s v="Exp&gt;50"/>
    <s v="Decreased Export Intensity"/>
    <n v="0"/>
    <n v="-0.137540256930761"/>
    <n v="40.989199396121961"/>
    <n v="0.34351310142864122"/>
    <n v="2.16608651892897"/>
    <n v="2.1429602259527059E-2"/>
    <n v="8.9673680092493093"/>
    <s v="No"/>
    <s v="No"/>
    <s v="No"/>
    <x v="0"/>
    <s v="Growing"/>
    <n v="-14.743921365752721"/>
    <n v="-0.15951076873891351"/>
    <n v="-3.9093041603823648"/>
    <s v="Yes"/>
    <s v="0.Reducing"/>
    <s v="Reducing"/>
    <n v="272.45185121472241"/>
    <n v="-7.1720540387059134E-2"/>
    <n v="-0.25850996481165389"/>
    <n v="-6.6428281135122114E-2"/>
    <n v="0.68822670562186872"/>
    <s v="50-75"/>
    <n v="0.25696603681610741"/>
    <n v="14.292522384824711"/>
    <n v="8.2599756597682763"/>
    <n v="113.871184687015"/>
    <n v="416.77509053285053"/>
  </r>
  <r>
    <n v="330"/>
    <n v="457"/>
    <n v="432"/>
    <n v="245"/>
    <n v="320"/>
    <s v="Grupa Kapitałowa Remontowa Holding SA, Gdańsk"/>
    <m/>
    <m/>
    <m/>
    <m/>
    <m/>
    <n v="191836026"/>
    <n v="29098"/>
    <n v="5832625262"/>
    <s v="SA"/>
    <s v="3315"/>
    <s v="Naprawa i konserwacja statków i łodzi"/>
    <s v="Usługi "/>
    <s v="usługi"/>
    <s v="Norwegia, Kanada, Wielka Brytania, Finlandia, Holandia"/>
    <n v="400"/>
    <s v="S"/>
    <x v="4"/>
    <n v="2271692"/>
    <n v="154877"/>
    <n v="182358"/>
    <n v="178243"/>
    <n v="32889"/>
    <n v="1250990"/>
    <n v="3296"/>
    <n v="554820"/>
    <n v="2590593"/>
    <n v="595108"/>
    <n v="1995485"/>
    <n v="645431"/>
    <n v="1901300"/>
    <m/>
    <m/>
    <s v="C"/>
    <s v="Manufacturing"/>
    <s v="33"/>
    <s v="REPAIR, MAINTENANCE AND INSTALLATION OF MACHINERY AND EQUIPMENT"/>
    <s v="Medium-high"/>
    <n v="0.55068644869110772"/>
    <n v="46.857711010520632"/>
    <n v="7.8462661311480608E-2"/>
    <n v="6.8803937940077817E-2"/>
    <n v="0.27616120081000139"/>
    <x v="1"/>
    <n v="0"/>
    <n v="0.249144114880261"/>
    <n v="168.33131067961159"/>
    <n v="689.22694174757282"/>
    <n v="180.55461165048541"/>
    <x v="2"/>
    <s v="Exp&gt;25"/>
    <s v="Exp&gt;50"/>
    <s v="Decreased Export Intensity"/>
    <n v="0"/>
    <n v="-0.137540256930761"/>
    <n v="40.989199396121961"/>
    <n v="0.34351310142864122"/>
    <n v="2.16608651892897"/>
    <n v="2.1429602259527059E-2"/>
    <n v="8.9673680092493093"/>
    <s v="No"/>
    <s v="No"/>
    <s v="No"/>
    <x v="0"/>
    <s v="Growing"/>
    <n v="-14.743921365752721"/>
    <n v="-0.15951076873891351"/>
    <n v="-3.9093041603823648"/>
    <s v="Yes"/>
    <s v="0.Reducing"/>
    <s v="Reducing"/>
    <n v="272.45185121472241"/>
    <n v="-7.1720540387059134E-2"/>
    <n v="-0.25850996481165389"/>
    <n v="-6.6428281135122114E-2"/>
    <n v="0.68822670562186872"/>
    <s v="50-75"/>
    <n v="0.25696603681610741"/>
    <n v="14.292522384824711"/>
    <n v="8.2599756597682763"/>
    <n v="113.871184687015"/>
    <n v="416.77509053285053"/>
  </r>
  <r>
    <n v="698"/>
    <n v="698"/>
    <n v="526"/>
    <n v="351"/>
    <n v="321"/>
    <s v="Torpol SA GK, Poznań"/>
    <s v="SG)"/>
    <m/>
    <m/>
    <n v="2012"/>
    <m/>
    <n v="639691564"/>
    <n v="407013"/>
    <n v="9720959445"/>
    <s v="SA"/>
    <s v="4212"/>
    <s v="Roboty związane z budową pozostałych obiektów inżynierii lądowej i wodnej, gdzie indziej niesklasyfikowane"/>
    <s v="Budownictwo "/>
    <s v="budownictwo"/>
    <m/>
    <n v="420"/>
    <s v="S"/>
    <x v="3"/>
    <n v="1084818"/>
    <n v="220590"/>
    <n v="231502"/>
    <n v="183852"/>
    <n v="6260"/>
    <n v="0"/>
    <n v="777"/>
    <n v="117337"/>
    <n v="1028472"/>
    <n v="220548"/>
    <n v="807924"/>
    <n v="407518"/>
    <n v="620954"/>
    <m/>
    <m/>
    <s v="F"/>
    <s v="Construction"/>
    <s v="42"/>
    <s v="CIVIL ENGINEERING WORKS"/>
    <s v="Low"/>
    <n v="0"/>
    <n v="-3.2642426058297258"/>
    <n v="0.16947727637262661"/>
    <n v="0.17876228035376751"/>
    <n v="0.45115062402151562"/>
    <x v="1"/>
    <n v="0"/>
    <n v="0.39623635840353449"/>
    <n v="151.01287001287"/>
    <n v="1396.1621621621621"/>
    <n v="283.84555984555982"/>
    <x v="0"/>
    <s v="Exp&lt;25"/>
    <s v="Exp&lt;50"/>
    <s v="Decreased Export Intensity"/>
    <n v="0"/>
    <n v="-3.6586429987160469E-4"/>
    <n v="-31.950175141172512"/>
    <n v="-0.38493003060697012"/>
    <n v="-50.688532710994572"/>
    <n v="-0.70701352977608245"/>
    <n v="-9.1747184212570438"/>
    <s v="Yes"/>
    <s v="Yes"/>
    <s v="Yes"/>
    <x v="2"/>
    <s v="Declining"/>
    <n v="3.8095238095238102"/>
    <n v="3.7387532071620377E-2"/>
    <n v="0.93907015447909359"/>
    <s v="No"/>
    <s v="1.Sustaining"/>
    <s v="Hiring"/>
    <n v="-751.94726330899312"/>
    <n v="1.8166066242006462E-2"/>
    <n v="0.13078224348130429"/>
    <n v="2.2704717153099869E-2"/>
    <n v="3.6586429987160469E-4"/>
    <s v="0-10"/>
    <n v="0.17360703218358209"/>
    <n v="14.28827287851961"/>
    <n v="6.5998704992128374"/>
    <n v="140.7374149659864"/>
    <n v="2182.8843537414959"/>
  </r>
  <r>
    <n v="698"/>
    <n v="698"/>
    <n v="526"/>
    <n v="351"/>
    <n v="321"/>
    <s v="Torpol SA GK, Poznań"/>
    <s v="SG)"/>
    <m/>
    <m/>
    <n v="2012"/>
    <m/>
    <n v="639691564"/>
    <n v="407013"/>
    <n v="9720959445"/>
    <s v="SA"/>
    <s v="4212"/>
    <s v="Roboty związane z budową pozostałych obiektów inżynierii lądowej i wodnej, gdzie indziej niesklasyfikowane"/>
    <s v="Budownictwo "/>
    <s v="budownictwo"/>
    <m/>
    <n v="420"/>
    <s v="S"/>
    <x v="4"/>
    <n v="1091805"/>
    <n v="113915"/>
    <n v="129171"/>
    <n v="102019"/>
    <n v="24749"/>
    <n v="0"/>
    <n v="763"/>
    <n v="124376"/>
    <n v="1134985"/>
    <n v="228982"/>
    <n v="906003"/>
    <n v="509152"/>
    <n v="625833"/>
    <m/>
    <m/>
    <s v="F"/>
    <s v="Construction"/>
    <s v="42"/>
    <s v="CIVIL ENGINEERING WORKS"/>
    <s v="Low"/>
    <n v="0"/>
    <n v="0.64407117138542969"/>
    <n v="9.3440678509440794E-2"/>
    <n v="8.9885769415454828E-2"/>
    <n v="0.20037041983533399"/>
    <x v="1"/>
    <n v="0"/>
    <n v="0.44859799909249898"/>
    <n v="163.00917431192661"/>
    <n v="1430.9370904325031"/>
    <n v="300.10747051114032"/>
    <x v="0"/>
    <s v="Exp&lt;25"/>
    <s v="Exp&lt;50"/>
    <s v="Decreased Export Intensity"/>
    <n v="0"/>
    <n v="-3.6586429987160469E-4"/>
    <n v="-31.950175141172512"/>
    <n v="-0.38493003060697012"/>
    <n v="-50.688532710994572"/>
    <n v="-0.70701352977608245"/>
    <n v="-9.1747184212570438"/>
    <s v="Yes"/>
    <s v="Yes"/>
    <s v="Yes"/>
    <x v="2"/>
    <s v="Declining"/>
    <n v="3.8095238095238102"/>
    <n v="3.7387532071620377E-2"/>
    <n v="0.93907015447909359"/>
    <s v="No"/>
    <s v="1.Sustaining"/>
    <s v="Hiring"/>
    <n v="-751.94726330899312"/>
    <n v="1.8166066242006462E-2"/>
    <n v="0.13078224348130429"/>
    <n v="2.2704717153099869E-2"/>
    <n v="3.6586429987160469E-4"/>
    <s v="0-10"/>
    <n v="0.17360703218358209"/>
    <n v="14.28827287851961"/>
    <n v="6.5998704992128374"/>
    <n v="140.7374149659864"/>
    <n v="2182.8843537414959"/>
  </r>
  <r>
    <n v="698"/>
    <n v="698"/>
    <n v="526"/>
    <n v="351"/>
    <n v="321"/>
    <s v="Torpol SA GK, Poznań"/>
    <s v="SG)"/>
    <m/>
    <m/>
    <n v="2012"/>
    <m/>
    <n v="639691564"/>
    <n v="407013"/>
    <n v="9720959445"/>
    <s v="SA"/>
    <s v="4212"/>
    <s v="Roboty związane z budową pozostałych obiektów inżynierii lądowej i wodnej, gdzie indziej niesklasyfikowane"/>
    <s v="Budownictwo "/>
    <s v="budownictwo"/>
    <m/>
    <n v="420"/>
    <s v="S"/>
    <x v="2"/>
    <n v="1121424"/>
    <n v="105143"/>
    <n v="101253"/>
    <n v="77102"/>
    <n v="22200"/>
    <n v="0"/>
    <n v="799"/>
    <n v="119220"/>
    <n v="958957"/>
    <n v="256010"/>
    <n v="702947"/>
    <n v="292159"/>
    <n v="666798"/>
    <m/>
    <m/>
    <s v="F"/>
    <s v="Construction"/>
    <s v="42"/>
    <s v="CIVIL ENGINEERING WORKS"/>
    <s v="Low"/>
    <n v="0"/>
    <n v="-19.449677956447442"/>
    <n v="6.875365606585912E-2"/>
    <n v="8.0401936687463565E-2"/>
    <n v="0.26390424392197398"/>
    <x v="1"/>
    <n v="0"/>
    <n v="0.30466329564307892"/>
    <n v="149.21151439299121"/>
    <n v="1403.5344180225279"/>
    <n v="320.41301627033789"/>
    <x v="0"/>
    <s v="Exp&lt;25"/>
    <s v="Exp&lt;50"/>
    <s v="Decreased Export Intensity"/>
    <n v="0"/>
    <n v="-3.6586429987160469E-4"/>
    <n v="-31.950175141172512"/>
    <n v="-0.38493003060697012"/>
    <n v="-50.688532710994572"/>
    <n v="-0.70701352977608245"/>
    <n v="-9.1747184212570438"/>
    <s v="Yes"/>
    <s v="Yes"/>
    <s v="Yes"/>
    <x v="2"/>
    <s v="Declining"/>
    <n v="3.8095238095238102"/>
    <n v="3.7387532071620377E-2"/>
    <n v="0.93907015447909359"/>
    <s v="No"/>
    <s v="1.Sustaining"/>
    <s v="Hiring"/>
    <n v="-751.94726330899312"/>
    <n v="1.8166066242006462E-2"/>
    <n v="0.13078224348130429"/>
    <n v="2.2704717153099869E-2"/>
    <n v="3.6586429987160469E-4"/>
    <s v="0-10"/>
    <n v="0.17360703218358209"/>
    <n v="14.28827287851961"/>
    <n v="6.5998704992128374"/>
    <n v="140.7374149659864"/>
    <n v="2182.8843537414959"/>
  </r>
  <r>
    <n v="698"/>
    <n v="698"/>
    <n v="526"/>
    <n v="351"/>
    <n v="321"/>
    <s v="Torpol SA GK, Poznań"/>
    <s v="SG)"/>
    <m/>
    <m/>
    <n v="2012"/>
    <m/>
    <n v="639691564"/>
    <n v="407013"/>
    <n v="9720959445"/>
    <s v="SA"/>
    <s v="4212"/>
    <s v="Roboty związane z budową pozostałych obiektów inżynierii lądowej i wodnej, gdzie indziej niesklasyfikowane"/>
    <s v="Budownictwo "/>
    <s v="budownictwo"/>
    <m/>
    <n v="420"/>
    <s v="S"/>
    <x v="1"/>
    <n v="1392203"/>
    <n v="63629"/>
    <n v="58825"/>
    <n v="48587"/>
    <n v="22800"/>
    <n v="589"/>
    <n v="838"/>
    <n v="115604"/>
    <n v="1043716"/>
    <n v="228219"/>
    <n v="815497"/>
    <n v="250667"/>
    <n v="793049"/>
    <m/>
    <m/>
    <s v="F"/>
    <s v="Construction"/>
    <s v="42"/>
    <s v="CIVIL ENGINEERING WORKS"/>
    <s v="Low"/>
    <n v="4.2307048612881879E-4"/>
    <n v="-13.22702284937859"/>
    <n v="3.4899364532327538E-2"/>
    <n v="4.6551935584009441E-2"/>
    <n v="0.1938308592674744"/>
    <x v="1"/>
    <n v="0"/>
    <n v="0.24016782343089499"/>
    <n v="137.95226730310259"/>
    <n v="1661.3400954653939"/>
    <n v="272.33770883054888"/>
    <x v="0"/>
    <s v="Exp&lt;25"/>
    <s v="Exp&lt;50"/>
    <s v="Decreased Export Intensity"/>
    <n v="0"/>
    <n v="-3.6586429987160469E-4"/>
    <n v="-31.950175141172512"/>
    <n v="-0.38493003060697012"/>
    <n v="-50.688532710994572"/>
    <n v="-0.70701352977608245"/>
    <n v="-9.1747184212570438"/>
    <s v="Yes"/>
    <s v="Yes"/>
    <s v="Yes"/>
    <x v="2"/>
    <s v="Declining"/>
    <n v="3.8095238095238102"/>
    <n v="3.7387532071620377E-2"/>
    <n v="0.93907015447909359"/>
    <s v="No"/>
    <s v="1.Sustaining"/>
    <s v="Hiring"/>
    <n v="-751.94726330899312"/>
    <n v="1.8166066242006462E-2"/>
    <n v="0.13078224348130429"/>
    <n v="2.2704717153099869E-2"/>
    <n v="3.6586429987160469E-4"/>
    <s v="0-10"/>
    <n v="0.17360703218358209"/>
    <n v="14.28827287851961"/>
    <n v="6.5998704992128374"/>
    <n v="140.7374149659864"/>
    <n v="2182.8843537414959"/>
  </r>
  <r>
    <n v="698"/>
    <n v="698"/>
    <n v="526"/>
    <n v="351"/>
    <n v="321"/>
    <s v="Torpol SA GK, Poznań"/>
    <s v="SG)"/>
    <m/>
    <m/>
    <n v="2012"/>
    <m/>
    <n v="639691564"/>
    <n v="407013"/>
    <n v="9720959445"/>
    <s v="SA"/>
    <s v="4212"/>
    <s v="Roboty związane z budową pozostałych obiektów inżynierii lądowej i wodnej, gdzie indziej niesklasyfikowane"/>
    <s v="Budownictwo "/>
    <s v="budownictwo"/>
    <m/>
    <n v="420"/>
    <s v="S"/>
    <x v="0"/>
    <n v="1604420"/>
    <n v="42895"/>
    <n v="36797"/>
    <n v="29146"/>
    <n v="22291"/>
    <n v="587"/>
    <n v="735"/>
    <n v="103442"/>
    <n v="1283698"/>
    <n v="206969"/>
    <n v="1076729"/>
    <n v="222859"/>
    <n v="1060839"/>
    <m/>
    <m/>
    <s v="F"/>
    <s v="Construction"/>
    <s v="42"/>
    <s v="CIVIL ENGINEERING WORKS"/>
    <s v="Low"/>
    <n v="3.6586429987160469E-4"/>
    <m/>
    <n v="1.8166066242006462E-2"/>
    <n v="2.2704717153099869E-2"/>
    <n v="0.13078224348130429"/>
    <x v="1"/>
    <n v="0"/>
    <n v="0.17360703218358209"/>
    <n v="140.7374149659864"/>
    <n v="2182.8843537414959"/>
    <n v="281.59047619047618"/>
    <x v="0"/>
    <s v="Exp&lt;25"/>
    <s v="Exp&lt;50"/>
    <s v="Decreased Export Intensity"/>
    <n v="0"/>
    <n v="-3.6586429987160469E-4"/>
    <n v="-31.950175141172512"/>
    <n v="-0.38493003060697012"/>
    <n v="-50.688532710994572"/>
    <n v="-0.70701352977608245"/>
    <n v="-9.1747184212570438"/>
    <s v="Yes"/>
    <s v="Yes"/>
    <s v="Yes"/>
    <x v="2"/>
    <s v="Declining"/>
    <n v="3.8095238095238102"/>
    <n v="3.7387532071620377E-2"/>
    <n v="0.93907015447909359"/>
    <s v="No"/>
    <s v="1.Sustaining"/>
    <s v="Hiring"/>
    <n v="-751.94726330899312"/>
    <n v="1.8166066242006462E-2"/>
    <n v="0.13078224348130429"/>
    <n v="2.2704717153099869E-2"/>
    <n v="3.6586429987160469E-4"/>
    <s v="0-10"/>
    <n v="0.17360703218358209"/>
    <n v="14.28827287851961"/>
    <n v="6.5998704992128374"/>
    <n v="140.7374149659864"/>
    <n v="2182.8843537414959"/>
  </r>
  <r>
    <n v="862"/>
    <n v="914"/>
    <n v="655"/>
    <n v="692"/>
    <n v="322"/>
    <s v="Bemo Motors sp. z o.o., Poznań"/>
    <m/>
    <m/>
    <m/>
    <n v="2002"/>
    <m/>
    <n v="634392236"/>
    <n v="132096"/>
    <n v="7820069129"/>
    <s v="sp. z o.o."/>
    <s v="4511"/>
    <s v="Sprzedaż hurtowa i detaliczna samochodów osobowych i furgonetek"/>
    <m/>
    <s v="motoryzacja"/>
    <m/>
    <n v="400"/>
    <s v="J"/>
    <x v="1"/>
    <n v="760844"/>
    <n v="19250"/>
    <n v="23367"/>
    <n v="20738"/>
    <n v="5549"/>
    <n v="0"/>
    <n v="453"/>
    <n v="38344"/>
    <n v="609197.9"/>
    <n v="236438"/>
    <n v="372759.9"/>
    <n v="173394"/>
    <n v="435803.7591300000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4.7776295151378712"/>
    <n v="2.725657296370872E-2"/>
    <n v="3.4041483071428839E-2"/>
    <n v="0.1196004475356702"/>
    <x v="1"/>
    <n v="0"/>
    <n v="0.28462671982290161"/>
    <n v="84.644591611479029"/>
    <n v="1679.5673289183219"/>
    <n v="521.93818984547465"/>
    <x v="0"/>
    <s v="Exp&lt;25"/>
    <s v="Exp&lt;50"/>
    <s v="Decreased Export Intensity"/>
    <n v="0"/>
    <n v="0"/>
    <n v="14.40530135950509"/>
    <n v="0.13457723243903169"/>
    <n v="-17.097607710503539"/>
    <n v="-0.18750626673008239"/>
    <n v="3.4216678812102108"/>
    <s v="Yes"/>
    <s v="Yes"/>
    <s v="Yes"/>
    <x v="3"/>
    <s v="Declining"/>
    <n v="-45.645330535152148"/>
    <n v="-0.60963966139471903"/>
    <n v="-14.13637595811932"/>
    <s v="Yes"/>
    <s v="0.Reducing"/>
    <s v="Reducing"/>
    <n v="926.28462065975373"/>
    <n v="2.1253412621628252E-2"/>
    <n v="9.608331920720152E-2"/>
    <n v="2.3265310430429561E-2"/>
    <n v="0"/>
    <s v="0-10"/>
    <n v="0.2421368310586611"/>
    <n v="13.591138910110621"/>
    <n v="6.8596149036542018"/>
    <n v="39.007345225603359"/>
    <n v="838.42405646379848"/>
  </r>
  <r>
    <n v="862"/>
    <n v="914"/>
    <n v="655"/>
    <n v="692"/>
    <n v="322"/>
    <s v="Bemo Motors sp. z o.o., Poznań"/>
    <m/>
    <m/>
    <m/>
    <n v="2002"/>
    <m/>
    <n v="634392236"/>
    <n v="132096"/>
    <n v="7820069129"/>
    <s v="sp. z o.o."/>
    <s v="4511"/>
    <s v="Sprzedaż hurtowa i detaliczna samochodów osobowych i furgonetek"/>
    <m/>
    <s v="motoryzacja"/>
    <m/>
    <n v="400"/>
    <s v="J"/>
    <x v="0"/>
    <n v="799018.12581"/>
    <n v="22118.839019999999"/>
    <n v="20155.417839999998"/>
    <n v="16981.861919999999"/>
    <n v="3934.4927400000001"/>
    <n v="0"/>
    <n v="953"/>
    <n v="37174"/>
    <n v="729922"/>
    <n v="315070"/>
    <n v="414852"/>
    <n v="176741"/>
    <n v="474991.0100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2.1253412621628252E-2"/>
    <n v="2.3265310430429561E-2"/>
    <n v="9.608331920720152E-2"/>
    <x v="1"/>
    <n v="0"/>
    <n v="0.2421368310586611"/>
    <n v="39.007345225603359"/>
    <n v="838.42405646379848"/>
    <n v="330.60860440713537"/>
    <x v="0"/>
    <s v="Exp&lt;25"/>
    <s v="Exp&lt;50"/>
    <s v="Decreased Export Intensity"/>
    <n v="0"/>
    <n v="0"/>
    <n v="14.40530135950509"/>
    <n v="0.13457723243903169"/>
    <n v="-17.097607710503539"/>
    <n v="-0.18750626673008239"/>
    <n v="3.4216678812102108"/>
    <s v="Yes"/>
    <s v="Yes"/>
    <s v="Yes"/>
    <x v="3"/>
    <s v="Declining"/>
    <n v="-45.645330535152148"/>
    <n v="-0.60963966139471903"/>
    <n v="-14.13637595811932"/>
    <s v="Yes"/>
    <s v="0.Reducing"/>
    <s v="Reducing"/>
    <n v="926.28462065975373"/>
    <n v="2.1253412621628252E-2"/>
    <n v="9.608331920720152E-2"/>
    <n v="2.3265310430429561E-2"/>
    <n v="0"/>
    <s v="0-10"/>
    <n v="0.2421368310586611"/>
    <n v="13.591138910110621"/>
    <n v="6.8596149036542018"/>
    <n v="39.007345225603359"/>
    <n v="838.42405646379848"/>
  </r>
  <r>
    <n v="862"/>
    <n v="914"/>
    <n v="655"/>
    <n v="692"/>
    <n v="322"/>
    <s v="Bemo Motors sp. z o.o., Poznań"/>
    <m/>
    <m/>
    <m/>
    <n v="2002"/>
    <m/>
    <n v="634392236"/>
    <n v="132096"/>
    <n v="7820069129"/>
    <s v="sp. z o.o."/>
    <s v="4511"/>
    <s v="Sprzedaż hurtowa i detaliczna samochodów osobowych i furgonetek"/>
    <m/>
    <s v="motoryzacja"/>
    <m/>
    <n v="400"/>
    <s v="J"/>
    <x v="3"/>
    <n v="863774.56054999994"/>
    <n v="36219.884760000001"/>
    <n v="45022.335770000012"/>
    <n v="40220.244840000007"/>
    <n v="4715.4067800000003"/>
    <n v="0"/>
    <n v="512"/>
    <n v="53322.647279999997"/>
    <n v="630970.05764999997"/>
    <n v="246572.84129000001"/>
    <n v="384397.21636000002"/>
    <n v="233189.51490000001"/>
    <n v="397780.5427500000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7.3902441428565391"/>
    <n v="4.6563358863440207E-2"/>
    <n v="6.3743507877057196E-2"/>
    <n v="0.1724787877244304"/>
    <x v="1"/>
    <n v="0"/>
    <n v="0.36957302818535742"/>
    <n v="104.14579546874999"/>
    <n v="1687.0596885742191"/>
    <n v="481.58758064453122"/>
    <x v="0"/>
    <s v="Exp&lt;25"/>
    <s v="Exp&lt;50"/>
    <s v="Decreased Export Intensity"/>
    <n v="0"/>
    <n v="0"/>
    <n v="14.40530135950509"/>
    <n v="0.13457723243903169"/>
    <n v="-17.097607710503539"/>
    <n v="-0.18750626673008239"/>
    <n v="3.4216678812102108"/>
    <s v="Yes"/>
    <s v="Yes"/>
    <s v="Yes"/>
    <x v="3"/>
    <s v="Declining"/>
    <n v="-45.645330535152148"/>
    <n v="-0.60963966139471903"/>
    <n v="-14.13637595811932"/>
    <s v="Yes"/>
    <s v="0.Reducing"/>
    <s v="Reducing"/>
    <n v="926.28462065975373"/>
    <n v="2.1253412621628252E-2"/>
    <n v="9.608331920720152E-2"/>
    <n v="2.3265310430429561E-2"/>
    <n v="0"/>
    <s v="0-10"/>
    <n v="0.2421368310586611"/>
    <n v="13.591138910110621"/>
    <n v="6.8596149036542018"/>
    <n v="39.007345225603359"/>
    <n v="838.42405646379848"/>
  </r>
  <r>
    <n v="862"/>
    <n v="914"/>
    <n v="655"/>
    <n v="692"/>
    <n v="322"/>
    <s v="Bemo Motors sp. z o.o., Poznań"/>
    <m/>
    <m/>
    <m/>
    <n v="2002"/>
    <m/>
    <n v="634392236"/>
    <n v="132096"/>
    <n v="7820069129"/>
    <s v="sp. z o.o."/>
    <s v="4511"/>
    <s v="Sprzedaż hurtowa i detaliczna samochodów osobowych i furgonetek"/>
    <m/>
    <s v="motoryzacja"/>
    <m/>
    <n v="400"/>
    <s v="J"/>
    <x v="4"/>
    <n v="914119.09475000005"/>
    <n v="29480.780340000001"/>
    <n v="24348.96284"/>
    <n v="20146.852370000001"/>
    <n v="4862.5169900000001"/>
    <n v="0"/>
    <n v="518"/>
    <n v="60015.092279999997"/>
    <n v="707370.12669000006"/>
    <n v="307484.51131999999"/>
    <n v="399885.61537000001"/>
    <n v="245515.88389999999"/>
    <n v="461854.24278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5.8284344665052057"/>
    <n v="2.2039636285586951E-2"/>
    <n v="2.848134464523297E-2"/>
    <n v="8.2059262520896306E-2"/>
    <x v="1"/>
    <n v="0"/>
    <n v="0.34708262992224947"/>
    <n v="115.85925150579151"/>
    <n v="1764.708677123552"/>
    <n v="593.59944270270273"/>
    <x v="0"/>
    <s v="Exp&lt;25"/>
    <s v="Exp&lt;50"/>
    <s v="Decreased Export Intensity"/>
    <n v="0"/>
    <n v="0"/>
    <n v="14.40530135950509"/>
    <n v="0.13457723243903169"/>
    <n v="-17.097607710503539"/>
    <n v="-0.18750626673008239"/>
    <n v="3.4216678812102108"/>
    <s v="Yes"/>
    <s v="Yes"/>
    <s v="Yes"/>
    <x v="3"/>
    <s v="Declining"/>
    <n v="-45.645330535152148"/>
    <n v="-0.60963966139471903"/>
    <n v="-14.13637595811932"/>
    <s v="Yes"/>
    <s v="0.Reducing"/>
    <s v="Reducing"/>
    <n v="926.28462065975373"/>
    <n v="2.1253412621628252E-2"/>
    <n v="9.608331920720152E-2"/>
    <n v="2.3265310430429561E-2"/>
    <n v="0"/>
    <s v="0-10"/>
    <n v="0.2421368310586611"/>
    <n v="13.591138910110621"/>
    <n v="6.8596149036542018"/>
    <n v="39.007345225603359"/>
    <n v="838.42405646379848"/>
  </r>
  <r>
    <n v="862"/>
    <n v="914"/>
    <n v="655"/>
    <n v="692"/>
    <n v="322"/>
    <s v="Bemo Motors sp. z o.o., Poznań"/>
    <m/>
    <m/>
    <m/>
    <n v="2002"/>
    <m/>
    <n v="634392236"/>
    <n v="132096"/>
    <n v="7820069129"/>
    <s v="sp. z o.o."/>
    <s v="4511"/>
    <s v="Sprzedaż hurtowa i detaliczna samochodów osobowych i furgonetek"/>
    <m/>
    <s v="motoryzacja"/>
    <m/>
    <n v="400"/>
    <s v="J"/>
    <x v="2"/>
    <n v="932703.63640999992"/>
    <n v="24763.989310000001"/>
    <n v="23878.067050000001"/>
    <n v="19574.929820000001"/>
    <n v="5582.4404599999998"/>
    <n v="0"/>
    <n v="467"/>
    <n v="45578.343009999997"/>
    <n v="511533.00164999999"/>
    <n v="236427.21512000001"/>
    <n v="275105.78652999998"/>
    <n v="192969.27006000001"/>
    <n v="318563.73158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2.588025457255359"/>
    <n v="2.098729870438203E-2"/>
    <n v="3.8267188542790279E-2"/>
    <n v="0.10144065847330801"/>
    <x v="1"/>
    <n v="0"/>
    <n v="0.37723718594413003"/>
    <n v="97.598164903640253"/>
    <n v="1997.2240608351181"/>
    <n v="506.26812659528912"/>
    <x v="0"/>
    <s v="Exp&lt;25"/>
    <s v="Exp&lt;50"/>
    <s v="Decreased Export Intensity"/>
    <n v="0"/>
    <n v="0"/>
    <n v="14.40530135950509"/>
    <n v="0.13457723243903169"/>
    <n v="-17.097607710503539"/>
    <n v="-0.18750626673008239"/>
    <n v="3.4216678812102108"/>
    <s v="Yes"/>
    <s v="Yes"/>
    <s v="Yes"/>
    <x v="3"/>
    <s v="Declining"/>
    <n v="-45.645330535152148"/>
    <n v="-0.60963966139471903"/>
    <n v="-14.13637595811932"/>
    <s v="Yes"/>
    <s v="0.Reducing"/>
    <s v="Reducing"/>
    <n v="926.28462065975373"/>
    <n v="2.1253412621628252E-2"/>
    <n v="9.608331920720152E-2"/>
    <n v="2.3265310430429561E-2"/>
    <n v="0"/>
    <s v="0-10"/>
    <n v="0.2421368310586611"/>
    <n v="13.591138910110621"/>
    <n v="6.8596149036542018"/>
    <n v="39.007345225603359"/>
    <n v="838.42405646379848"/>
  </r>
  <r>
    <n v="216"/>
    <n v="178"/>
    <n v="243"/>
    <n v="306"/>
    <n v="324"/>
    <s v="Polimex Mostostal SA GK, Warszawa"/>
    <s v="SG)"/>
    <n v="1945"/>
    <m/>
    <n v="2001"/>
    <m/>
    <n v="710252031"/>
    <n v="22460"/>
    <n v="8210014509"/>
    <s v="SA"/>
    <s v="7010"/>
    <s v="Działalność firm centralnych (head offices) i holdingów, z wyłączeniem holdingów finansowych"/>
    <s v="Budownictwo "/>
    <s v="budownictwo"/>
    <s v="Niemcy, Wielka Brytania, Holandia, Belgia, Dania"/>
    <n v="245"/>
    <s v="S"/>
    <x v="0"/>
    <n v="1589430"/>
    <n v="60419"/>
    <n v="53761"/>
    <n v="50654"/>
    <n v="35218"/>
    <n v="488777"/>
    <n v="4525"/>
    <n v="356884"/>
    <n v="1714118"/>
    <n v="822679"/>
    <n v="891439"/>
    <n v="732450"/>
    <n v="1023860"/>
    <m/>
    <m/>
    <s v="M"/>
    <s v="Professional, Scientific and Technical Activities"/>
    <s v="70"/>
    <s v="ACTIVITIES OF HEAD OFFICES; MANAGEMENT CONSULTANCY ACTIVITIES"/>
    <s v="High"/>
    <n v="0.30751716023983439"/>
    <m/>
    <n v="3.1869286473767328E-2"/>
    <n v="2.9551057745149399E-2"/>
    <n v="6.9156939040207518E-2"/>
    <x v="1"/>
    <n v="0"/>
    <n v="0.42730430460446711"/>
    <n v="78.869392265193369"/>
    <n v="351.25524861878449"/>
    <n v="181.8075138121547"/>
    <x v="4"/>
    <s v="Exp&gt;25"/>
    <s v="Exp&lt;50"/>
    <s v="Decreased Export Intensity"/>
    <n v="0"/>
    <n v="-3.9202957207014499E-2"/>
    <n v="89.60451230944426"/>
    <n v="0.63977020265008022"/>
    <n v="37.394574137278461"/>
    <n v="0.31768670348096611"/>
    <n v="17.344345550625231"/>
    <s v="Yes"/>
    <s v="Yes"/>
    <s v="Yes"/>
    <x v="0"/>
    <s v="Growing"/>
    <n v="2.2099447513812152"/>
    <n v="2.185879381250011E-2"/>
    <n v="0.54796571535657979"/>
    <s v="No"/>
    <s v="1.Sustaining"/>
    <s v="Hiring"/>
    <n v="300.34064327310739"/>
    <n v="3.1869286473767328E-2"/>
    <n v="6.9156939040207518E-2"/>
    <n v="2.9551057745149399E-2"/>
    <n v="0.30751716023983439"/>
    <s v="25-50"/>
    <n v="0.42730430460446711"/>
    <n v="14.27888601935727"/>
    <n v="8.4173728561340262"/>
    <n v="78.869392265193369"/>
    <n v="351.25524861878449"/>
  </r>
  <r>
    <n v="216"/>
    <n v="178"/>
    <n v="243"/>
    <n v="306"/>
    <n v="324"/>
    <s v="Polimex Mostostal SA GK, Warszawa"/>
    <s v="SG)"/>
    <n v="1945"/>
    <m/>
    <n v="2001"/>
    <m/>
    <n v="710252031"/>
    <n v="22460"/>
    <n v="8210014509"/>
    <s v="SA"/>
    <s v="7010"/>
    <s v="Działalność firm centralnych (head offices) i holdingów, z wyłączeniem holdingów finansowych"/>
    <s v="Budownictwo "/>
    <s v="budownictwo"/>
    <s v="Niemcy, Wielka Brytania, Holandia, Belgia, Dania"/>
    <n v="245"/>
    <s v="S"/>
    <x v="1"/>
    <n v="1615320"/>
    <n v="89532"/>
    <n v="78981"/>
    <n v="63210"/>
    <n v="37344"/>
    <n v="542694"/>
    <n v="4555"/>
    <n v="385683"/>
    <n v="1912164"/>
    <n v="738389"/>
    <n v="1173775"/>
    <n v="788121"/>
    <n v="1150933"/>
    <m/>
    <m/>
    <s v="M"/>
    <s v="Professional, Scientific and Technical Activities"/>
    <s v="70"/>
    <s v="ACTIVITIES OF HEAD OFFICES; MANAGEMENT CONSULTANCY ACTIVITIES"/>
    <s v="High"/>
    <n v="0.33596686724611841"/>
    <n v="1.6288858269945861"/>
    <n v="3.9131565262610503E-2"/>
    <n v="3.3056788016090667E-2"/>
    <n v="8.0203420540754522E-2"/>
    <x v="1"/>
    <n v="0"/>
    <n v="0.41216182293987341"/>
    <n v="84.672447859495065"/>
    <n v="354.62568605927549"/>
    <n v="162.1051591657519"/>
    <x v="4"/>
    <s v="Exp&gt;25"/>
    <s v="Exp&lt;50"/>
    <s v="Decreased Export Intensity"/>
    <n v="0"/>
    <n v="-3.9202957207014499E-2"/>
    <n v="89.60451230944426"/>
    <n v="0.63977020265008022"/>
    <n v="37.394574137278461"/>
    <n v="0.31768670348096611"/>
    <n v="17.344345550625231"/>
    <s v="Yes"/>
    <s v="Yes"/>
    <s v="Yes"/>
    <x v="0"/>
    <s v="Growing"/>
    <n v="2.2099447513812152"/>
    <n v="2.185879381250011E-2"/>
    <n v="0.54796571535657979"/>
    <s v="No"/>
    <s v="1.Sustaining"/>
    <s v="Hiring"/>
    <n v="300.34064327310739"/>
    <n v="3.1869286473767328E-2"/>
    <n v="6.9156939040207518E-2"/>
    <n v="2.9551057745149399E-2"/>
    <n v="0.30751716023983439"/>
    <s v="25-50"/>
    <n v="0.42730430460446711"/>
    <n v="14.27888601935727"/>
    <n v="8.4173728561340262"/>
    <n v="78.869392265193369"/>
    <n v="351.25524861878449"/>
  </r>
  <r>
    <n v="216"/>
    <n v="178"/>
    <n v="243"/>
    <n v="306"/>
    <n v="324"/>
    <s v="Polimex Mostostal SA GK, Warszawa"/>
    <s v="SG)"/>
    <n v="1945"/>
    <m/>
    <n v="2001"/>
    <m/>
    <n v="710252031"/>
    <n v="22460"/>
    <n v="8210014509"/>
    <s v="SA"/>
    <s v="7010"/>
    <s v="Działalność firm centralnych (head offices) i holdingów, z wyłączeniem holdingów finansowych"/>
    <s v="Budownictwo "/>
    <s v="budownictwo"/>
    <s v="Niemcy, Wielka Brytania, Holandia, Belgia, Dania"/>
    <n v="245"/>
    <s v="S"/>
    <x v="2"/>
    <n v="2304000"/>
    <n v="127504"/>
    <n v="107438"/>
    <n v="87025"/>
    <n v="36856"/>
    <n v="621605"/>
    <n v="4693"/>
    <n v="453504"/>
    <n v="2386897"/>
    <n v="763266"/>
    <n v="1623631"/>
    <n v="901230"/>
    <n v="1485667"/>
    <m/>
    <m/>
    <s v="M"/>
    <s v="Professional, Scientific and Technical Activities"/>
    <s v="70"/>
    <s v="ACTIVITIES OF HEAD OFFICES; MANAGEMENT CONSULTANCY ACTIVITIES"/>
    <s v="High"/>
    <n v="0.26979383680555558"/>
    <n v="42.634276799643423"/>
    <n v="3.777126736111111E-2"/>
    <n v="3.6459470182416763E-2"/>
    <n v="9.6562475727616698E-2"/>
    <x v="1"/>
    <n v="0"/>
    <n v="0.37757389615052511"/>
    <n v="96.634135947155343"/>
    <n v="490.9439590880034"/>
    <n v="162.63924994672919"/>
    <x v="4"/>
    <s v="Exp&gt;25"/>
    <s v="Exp&lt;50"/>
    <s v="Decreased Export Intensity"/>
    <n v="0"/>
    <n v="-3.9202957207014499E-2"/>
    <n v="89.60451230944426"/>
    <n v="0.63977020265008022"/>
    <n v="37.394574137278461"/>
    <n v="0.31768670348096611"/>
    <n v="17.344345550625231"/>
    <s v="Yes"/>
    <s v="Yes"/>
    <s v="Yes"/>
    <x v="0"/>
    <s v="Growing"/>
    <n v="2.2099447513812152"/>
    <n v="2.185879381250011E-2"/>
    <n v="0.54796571535657979"/>
    <s v="No"/>
    <s v="1.Sustaining"/>
    <s v="Hiring"/>
    <n v="300.34064327310739"/>
    <n v="3.1869286473767328E-2"/>
    <n v="6.9156939040207518E-2"/>
    <n v="2.9551057745149399E-2"/>
    <n v="0.30751716023983439"/>
    <s v="25-50"/>
    <n v="0.42730430460446711"/>
    <n v="14.27888601935727"/>
    <n v="8.4173728561340262"/>
    <n v="78.869392265193369"/>
    <n v="351.25524861878449"/>
  </r>
  <r>
    <n v="216"/>
    <n v="178"/>
    <n v="243"/>
    <n v="306"/>
    <n v="324"/>
    <s v="Polimex Mostostal SA GK, Warszawa"/>
    <s v="SG)"/>
    <n v="1945"/>
    <m/>
    <n v="2001"/>
    <m/>
    <n v="710252031"/>
    <n v="22460"/>
    <n v="8210014509"/>
    <s v="SA"/>
    <s v="7010"/>
    <s v="Działalność firm centralnych (head offices) i holdingów, z wyłączeniem holdingów finansowych"/>
    <s v="Budownictwo "/>
    <s v="budownictwo"/>
    <s v="Niemcy, Wielka Brytania, Holandia, Belgia, Dania"/>
    <n v="245"/>
    <s v="S"/>
    <x v="4"/>
    <n v="3013631"/>
    <n v="-116633"/>
    <n v="-138955"/>
    <n v="-123218"/>
    <n v="43718"/>
    <n v="808600"/>
    <n v="4625"/>
    <n v="566540"/>
    <n v="2468988"/>
    <n v="834852"/>
    <n v="1594224"/>
    <n v="933529"/>
    <n v="1535459"/>
    <m/>
    <m/>
    <s v="M"/>
    <s v="Professional, Scientific and Technical Activities"/>
    <s v="70"/>
    <s v="ACTIVITIES OF HEAD OFFICES; MANAGEMENT CONSULTANCY ACTIVITIES"/>
    <s v="High"/>
    <n v="0.26831420303281989"/>
    <n v="-20.362861083298121"/>
    <n v="-4.0886890266260197E-2"/>
    <n v="-4.9906277389764553E-2"/>
    <n v="-0.13199161461507891"/>
    <x v="1"/>
    <n v="0"/>
    <n v="0.37810187817842777"/>
    <n v="122.4951351351351"/>
    <n v="651.59589189189194"/>
    <n v="180.50854054054051"/>
    <x v="4"/>
    <s v="Exp&gt;25"/>
    <s v="Exp&lt;50"/>
    <s v="Decreased Export Intensity"/>
    <n v="0"/>
    <n v="-3.9202957207014499E-2"/>
    <n v="89.60451230944426"/>
    <n v="0.63977020265008022"/>
    <n v="37.394574137278461"/>
    <n v="0.31768670348096611"/>
    <n v="17.344345550625231"/>
    <s v="Yes"/>
    <s v="Yes"/>
    <s v="Yes"/>
    <x v="0"/>
    <s v="Growing"/>
    <n v="2.2099447513812152"/>
    <n v="2.185879381250011E-2"/>
    <n v="0.54796571535657979"/>
    <s v="No"/>
    <s v="1.Sustaining"/>
    <s v="Hiring"/>
    <n v="300.34064327310739"/>
    <n v="3.1869286473767328E-2"/>
    <n v="6.9156939040207518E-2"/>
    <n v="2.9551057745149399E-2"/>
    <n v="0.30751716023983439"/>
    <s v="25-50"/>
    <n v="0.42730430460446711"/>
    <n v="14.27888601935727"/>
    <n v="8.4173728561340262"/>
    <n v="78.869392265193369"/>
    <n v="351.25524861878449"/>
  </r>
  <r>
    <n v="216"/>
    <n v="178"/>
    <n v="243"/>
    <n v="306"/>
    <n v="324"/>
    <s v="Polimex Mostostal SA GK, Warszawa"/>
    <s v="SG)"/>
    <n v="1945"/>
    <m/>
    <n v="2001"/>
    <m/>
    <n v="710252031"/>
    <n v="22460"/>
    <n v="8210014509"/>
    <s v="SA"/>
    <s v="7010"/>
    <s v="Działalność firm centralnych (head offices) i holdingów, z wyłączeniem holdingów finansowych"/>
    <s v="Budownictwo "/>
    <s v="budownictwo"/>
    <s v="Niemcy, Wielka Brytania, Holandia, Belgia, Dania"/>
    <n v="245"/>
    <s v="S"/>
    <x v="3"/>
    <n v="3784203"/>
    <n v="167098"/>
    <n v="165819"/>
    <n v="131053"/>
    <n v="40154"/>
    <n v="733743"/>
    <n v="4738"/>
    <n v="531399"/>
    <n v="2728727"/>
    <n v="777414"/>
    <n v="1950810"/>
    <n v="1037570"/>
    <n v="1691157"/>
    <m/>
    <m/>
    <s v="M"/>
    <s v="Professional, Scientific and Technical Activities"/>
    <s v="70"/>
    <s v="ACTIVITIES OF HEAD OFFICES; MANAGEMENT CONSULTANCY ACTIVITIES"/>
    <s v="High"/>
    <n v="0.19389631053090969"/>
    <n v="64.244921874999989"/>
    <n v="3.46315987805094E-2"/>
    <n v="4.8027156985656683E-2"/>
    <n v="0.126307622618233"/>
    <x v="1"/>
    <n v="0"/>
    <n v="0.38023957691626897"/>
    <n v="112.1568172224567"/>
    <n v="798.69206416209374"/>
    <n v="164.08062473617559"/>
    <x v="1"/>
    <s v="Exp&gt;25"/>
    <s v="Exp&lt;50"/>
    <s v="Decreased Export Intensity"/>
    <n v="0"/>
    <n v="-3.9202957207014499E-2"/>
    <n v="89.60451230944426"/>
    <n v="0.63977020265008022"/>
    <n v="37.394574137278461"/>
    <n v="0.31768670348096611"/>
    <n v="17.344345550625231"/>
    <s v="Yes"/>
    <s v="Yes"/>
    <s v="Yes"/>
    <x v="0"/>
    <s v="Growing"/>
    <n v="2.2099447513812152"/>
    <n v="2.185879381250011E-2"/>
    <n v="0.54796571535657979"/>
    <s v="No"/>
    <s v="1.Sustaining"/>
    <s v="Hiring"/>
    <n v="300.34064327310739"/>
    <n v="3.1869286473767328E-2"/>
    <n v="6.9156939040207518E-2"/>
    <n v="2.9551057745149399E-2"/>
    <n v="0.30751716023983439"/>
    <s v="25-50"/>
    <n v="0.42730430460446711"/>
    <n v="14.27888601935727"/>
    <n v="8.4173728561340262"/>
    <n v="78.869392265193369"/>
    <n v="351.25524861878449"/>
  </r>
  <r>
    <n v="297"/>
    <n v="285"/>
    <n v="322"/>
    <n v="363"/>
    <n v="325"/>
    <s v="Bridgestone Poznań sp. z o.o., Poznań"/>
    <m/>
    <m/>
    <m/>
    <n v="2001"/>
    <m/>
    <n v="631164894"/>
    <n v="3456"/>
    <n v="7822052334"/>
    <s v="sp. z o.o."/>
    <s v="2211"/>
    <s v="Produkcja opon i dętek z gumy; bieżnikowanie i regenerowanie opon z gumy"/>
    <m/>
    <s v="produkcja"/>
    <m/>
    <n v="500"/>
    <s v="J"/>
    <x v="1"/>
    <n v="1343538.9390499999"/>
    <n v="-6168.2231099999999"/>
    <n v="-20854.31667"/>
    <n v="-15112.23366"/>
    <n v="133682"/>
    <n v="1296661"/>
    <n v="1988"/>
    <n v="218182"/>
    <n v="1929045.9292599999"/>
    <n v="1481966.44306"/>
    <n v="447079.48619999998"/>
    <n v="912849.99079999991"/>
    <n v="1016195.93846"/>
    <m/>
    <m/>
    <s v="C"/>
    <s v="Manufacturing"/>
    <s v="22"/>
    <s v="MANUFACTURE OF RUBBER AND PLASTIC PRODUCTS"/>
    <s v="Medium-low"/>
    <n v="0.96510861152774119"/>
    <n v="-14.86944455744166"/>
    <n v="-1.124808014175285E-2"/>
    <n v="-7.8340455407389879E-3"/>
    <n v="-1.6555002259194849E-2"/>
    <x v="0"/>
    <n v="1"/>
    <n v="0.4732131967174974"/>
    <n v="109.7494969818914"/>
    <n v="675.82441602112669"/>
    <n v="745.45595727364184"/>
    <x v="3"/>
    <s v="Exp&gt;25"/>
    <s v="Exp&gt;50"/>
    <s v="Increased Export Intensity"/>
    <n v="1"/>
    <n v="2.532728161285425E-2"/>
    <n v="49.726717336095952"/>
    <n v="0.40364156203217583"/>
    <n v="8.4976212580405477"/>
    <n v="8.1558062863063441E-2"/>
    <n v="10.617751331708369"/>
    <s v="Yes"/>
    <s v="Yes"/>
    <s v="Yes"/>
    <x v="0"/>
    <s v="Growing"/>
    <n v="-1.959798994974874"/>
    <n v="-1.9792577095427259E-2"/>
    <n v="-0.49359223748619557"/>
    <s v="Yes"/>
    <s v="0.Reducing"/>
    <s v="Reducing"/>
    <n v="418.10444356155449"/>
    <n v="2.1714473992687919E-2"/>
    <n v="3.6930391546205553E-2"/>
    <n v="2.1890196424111542E-2"/>
    <n v="0.9536151716184792"/>
    <s v="75-100"/>
    <n v="0.59274206168985677"/>
    <n v="14.271801851381531"/>
    <n v="7.5958899177185382"/>
    <n v="115.43316582914569"/>
    <n v="793.070351758794"/>
  </r>
  <r>
    <n v="297"/>
    <n v="285"/>
    <n v="322"/>
    <n v="363"/>
    <n v="325"/>
    <s v="Bridgestone Poznań sp. z o.o., Poznań"/>
    <m/>
    <m/>
    <m/>
    <n v="2001"/>
    <m/>
    <n v="631164894"/>
    <n v="3456"/>
    <n v="7822052334"/>
    <s v="sp. z o.o."/>
    <s v="2211"/>
    <s v="Produkcja opon i dętek z gumy; bieżnikowanie i regenerowanie opon z gumy"/>
    <m/>
    <s v="produkcja"/>
    <m/>
    <n v="500"/>
    <s v="J"/>
    <x v="0"/>
    <n v="1578210"/>
    <n v="47328"/>
    <n v="42860"/>
    <n v="34270"/>
    <n v="124247"/>
    <n v="1505005"/>
    <n v="1990"/>
    <n v="229712"/>
    <n v="1565541"/>
    <n v="1118110"/>
    <n v="447431"/>
    <n v="927962"/>
    <n v="637578.82215999998"/>
    <m/>
    <m/>
    <s v="C"/>
    <s v="Manufacturing"/>
    <s v="22"/>
    <s v="MANUFACTURE OF RUBBER AND PLASTIC PRODUCTS"/>
    <s v="Medium-low"/>
    <n v="0.9536151716184792"/>
    <m/>
    <n v="2.1714473992687919E-2"/>
    <n v="2.1890196424111542E-2"/>
    <n v="3.6930391546205553E-2"/>
    <x v="0"/>
    <n v="1"/>
    <n v="0.59274206168985677"/>
    <n v="115.43316582914569"/>
    <n v="793.070351758794"/>
    <n v="561.8643216080402"/>
    <x v="3"/>
    <s v="Exp&gt;25"/>
    <s v="Exp&gt;50"/>
    <s v="Increased Export Intensity"/>
    <n v="1"/>
    <n v="2.532728161285425E-2"/>
    <n v="49.726717336095952"/>
    <n v="0.40364156203217583"/>
    <n v="8.4976212580405477"/>
    <n v="8.1558062863063441E-2"/>
    <n v="10.617751331708369"/>
    <s v="Yes"/>
    <s v="Yes"/>
    <s v="Yes"/>
    <x v="0"/>
    <s v="Growing"/>
    <n v="-1.959798994974874"/>
    <n v="-1.9792577095427259E-2"/>
    <n v="-0.49359223748619557"/>
    <s v="Yes"/>
    <s v="0.Reducing"/>
    <s v="Reducing"/>
    <n v="418.10444356155449"/>
    <n v="2.1714473992687919E-2"/>
    <n v="3.6930391546205553E-2"/>
    <n v="2.1890196424111542E-2"/>
    <n v="0.9536151716184792"/>
    <s v="75-100"/>
    <n v="0.59274206168985677"/>
    <n v="14.271801851381531"/>
    <n v="7.5958899177185382"/>
    <n v="115.43316582914569"/>
    <n v="793.070351758794"/>
  </r>
  <r>
    <n v="297"/>
    <n v="285"/>
    <n v="322"/>
    <n v="363"/>
    <n v="325"/>
    <s v="Bridgestone Poznań sp. z o.o., Poznań"/>
    <m/>
    <m/>
    <m/>
    <n v="2001"/>
    <m/>
    <n v="631164894"/>
    <n v="3456"/>
    <n v="7822052334"/>
    <s v="sp. z o.o."/>
    <s v="2211"/>
    <s v="Produkcja opon i dętek z gumy; bieżnikowanie i regenerowanie opon z gumy"/>
    <m/>
    <s v="produkcja"/>
    <m/>
    <n v="500"/>
    <s v="J"/>
    <x v="2"/>
    <n v="1767862.9323199999"/>
    <n v="110585.17505999999"/>
    <n v="100175.63159999999"/>
    <n v="74351.230639999994"/>
    <n v="147333"/>
    <n v="1755060"/>
    <n v="1663"/>
    <n v="225196"/>
    <n v="2141949.5309700002"/>
    <n v="1557374.7958200001"/>
    <n v="584574.73514999996"/>
    <n v="987201.22144000011"/>
    <n v="1154748.30953"/>
    <m/>
    <m/>
    <s v="C"/>
    <s v="Manufacturing"/>
    <s v="22"/>
    <s v="MANUFACTURE OF RUBBER AND PLASTIC PRODUCTS"/>
    <s v="Medium-low"/>
    <n v="0.99275796099011004"/>
    <n v="31.582560128107211"/>
    <n v="4.2057124045486637E-2"/>
    <n v="3.4711943285764262E-2"/>
    <n v="7.5315172859638624E-2"/>
    <x v="0"/>
    <n v="1"/>
    <n v="0.46088911394328602"/>
    <n v="135.4155141310884"/>
    <n v="1063.0564836560429"/>
    <n v="936.48514481058317"/>
    <x v="3"/>
    <s v="Exp&gt;25"/>
    <s v="Exp&gt;50"/>
    <s v="Increased Export Intensity"/>
    <n v="1"/>
    <n v="2.532728161285425E-2"/>
    <n v="49.726717336095952"/>
    <n v="0.40364156203217583"/>
    <n v="8.4976212580405477"/>
    <n v="8.1558062863063441E-2"/>
    <n v="10.617751331708369"/>
    <s v="Yes"/>
    <s v="Yes"/>
    <s v="Yes"/>
    <x v="0"/>
    <s v="Growing"/>
    <n v="-1.959798994974874"/>
    <n v="-1.9792577095427259E-2"/>
    <n v="-0.49359223748619557"/>
    <s v="Yes"/>
    <s v="0.Reducing"/>
    <s v="Reducing"/>
    <n v="418.10444356155449"/>
    <n v="2.1714473992687919E-2"/>
    <n v="3.6930391546205553E-2"/>
    <n v="2.1890196424111542E-2"/>
    <n v="0.9536151716184792"/>
    <s v="75-100"/>
    <n v="0.59274206168985677"/>
    <n v="14.271801851381531"/>
    <n v="7.5958899177185382"/>
    <n v="115.43316582914569"/>
    <n v="793.070351758794"/>
  </r>
  <r>
    <n v="297"/>
    <n v="285"/>
    <n v="322"/>
    <n v="363"/>
    <n v="325"/>
    <s v="Bridgestone Poznań sp. z o.o., Poznań"/>
    <m/>
    <m/>
    <m/>
    <n v="2001"/>
    <m/>
    <n v="631164894"/>
    <n v="3456"/>
    <n v="7822052334"/>
    <s v="sp. z o.o."/>
    <s v="2211"/>
    <s v="Produkcja opon i dętek z gumy; bieżnikowanie i regenerowanie opon z gumy"/>
    <m/>
    <s v="produkcja"/>
    <m/>
    <n v="500"/>
    <s v="J"/>
    <x v="4"/>
    <n v="2363002.0256699999"/>
    <n v="55048.910630000013"/>
    <n v="36510.021390000002"/>
    <n v="33907.388489999998"/>
    <n v="135145.20352000001"/>
    <n v="2313243"/>
    <n v="1951"/>
    <n v="220933.5154"/>
    <n v="2222510.4016900002"/>
    <n v="1510491.02278"/>
    <n v="712019.37890999997"/>
    <n v="1761353.95783"/>
    <n v="461156.44386"/>
    <m/>
    <m/>
    <s v="C"/>
    <s v="Manufacturing"/>
    <s v="22"/>
    <s v="MANUFACTURE OF RUBBER AND PLASTIC PRODUCTS"/>
    <s v="Medium-low"/>
    <n v="0.97894245323133344"/>
    <n v="-3.8670679159809929"/>
    <n v="1.4349284563302899E-2"/>
    <n v="1.5256346365900821E-2"/>
    <n v="1.9250752149655451E-2"/>
    <x v="0"/>
    <n v="1"/>
    <n v="0.79250650817681856"/>
    <n v="113.2411662737058"/>
    <n v="1211.174795320348"/>
    <n v="774.21374822142491"/>
    <x v="3"/>
    <s v="Exp&gt;25"/>
    <s v="Exp&gt;50"/>
    <s v="Increased Export Intensity"/>
    <n v="1"/>
    <n v="2.532728161285425E-2"/>
    <n v="49.726717336095952"/>
    <n v="0.40364156203217583"/>
    <n v="8.4976212580405477"/>
    <n v="8.1558062863063441E-2"/>
    <n v="10.617751331708369"/>
    <s v="Yes"/>
    <s v="Yes"/>
    <s v="Yes"/>
    <x v="0"/>
    <s v="Growing"/>
    <n v="-1.959798994974874"/>
    <n v="-1.9792577095427259E-2"/>
    <n v="-0.49359223748619557"/>
    <s v="Yes"/>
    <s v="0.Reducing"/>
    <s v="Reducing"/>
    <n v="418.10444356155449"/>
    <n v="2.1714473992687919E-2"/>
    <n v="3.6930391546205553E-2"/>
    <n v="2.1890196424111542E-2"/>
    <n v="0.9536151716184792"/>
    <s v="75-100"/>
    <n v="0.59274206168985677"/>
    <n v="14.271801851381531"/>
    <n v="7.5958899177185382"/>
    <n v="115.43316582914569"/>
    <n v="793.070351758794"/>
  </r>
  <r>
    <n v="297"/>
    <n v="285"/>
    <n v="322"/>
    <n v="363"/>
    <n v="325"/>
    <s v="Bridgestone Poznań sp. z o.o., Poznań"/>
    <m/>
    <m/>
    <m/>
    <n v="2001"/>
    <m/>
    <n v="631164894"/>
    <n v="3456"/>
    <n v="7822052334"/>
    <s v="sp. z o.o."/>
    <s v="2211"/>
    <s v="Produkcja opon i dętek z gumy; bieżnikowanie i regenerowanie opon z gumy"/>
    <m/>
    <s v="produkcja"/>
    <m/>
    <n v="500"/>
    <s v="J"/>
    <x v="3"/>
    <n v="2458056.7495900001"/>
    <n v="86037.779689999996"/>
    <n v="38045.258979999999"/>
    <n v="31445.347900000001"/>
    <n v="142067"/>
    <n v="2250419"/>
    <n v="1699"/>
    <n v="225196"/>
    <n v="2792979.0800999999"/>
    <n v="1544330.0865100001"/>
    <n v="1248648.9935900001"/>
    <n v="1018646.56934"/>
    <n v="1774332.51076"/>
    <m/>
    <m/>
    <s v="C"/>
    <s v="Manufacturing"/>
    <s v="22"/>
    <s v="MANUFACTURE OF RUBBER AND PLASTIC PRODUCTS"/>
    <s v="Medium-low"/>
    <n v="0.91552768274181062"/>
    <n v="39.04113857765239"/>
    <n v="1.279276725618521E-2"/>
    <n v="1.1258712291849359E-2"/>
    <n v="3.0869733277925849E-2"/>
    <x v="0"/>
    <n v="1"/>
    <n v="0.36471686329405961"/>
    <n v="132.54620364920541"/>
    <n v="1446.7667743319601"/>
    <n v="908.96414744555625"/>
    <x v="3"/>
    <s v="Exp&gt;25"/>
    <s v="Exp&gt;50"/>
    <s v="Increased Export Intensity"/>
    <n v="1"/>
    <n v="2.532728161285425E-2"/>
    <n v="49.726717336095952"/>
    <n v="0.40364156203217583"/>
    <n v="8.4976212580405477"/>
    <n v="8.1558062863063441E-2"/>
    <n v="10.617751331708369"/>
    <s v="Yes"/>
    <s v="Yes"/>
    <s v="Yes"/>
    <x v="0"/>
    <s v="Growing"/>
    <n v="-1.959798994974874"/>
    <n v="-1.9792577095427259E-2"/>
    <n v="-0.49359223748619557"/>
    <s v="Yes"/>
    <s v="0.Reducing"/>
    <s v="Reducing"/>
    <n v="418.10444356155449"/>
    <n v="2.1714473992687919E-2"/>
    <n v="3.6930391546205553E-2"/>
    <n v="2.1890196424111542E-2"/>
    <n v="0.9536151716184792"/>
    <s v="75-100"/>
    <n v="0.59274206168985677"/>
    <n v="14.271801851381531"/>
    <n v="7.5958899177185382"/>
    <n v="115.43316582914569"/>
    <n v="793.070351758794"/>
  </r>
  <r>
    <n v="468"/>
    <n v="269"/>
    <n v="232"/>
    <n v="370"/>
    <n v="326"/>
    <s v="Polska Żegluga Morska PP GK, Szczecin"/>
    <m/>
    <m/>
    <m/>
    <m/>
    <m/>
    <s v="000144940"/>
    <n v="111050"/>
    <n v="8510205662"/>
    <s v="SA"/>
    <s v="5020"/>
    <s v="Transport morski i przybrzeżny towarów"/>
    <m/>
    <s v="transport"/>
    <m/>
    <n v="100"/>
    <s v="S"/>
    <x v="1"/>
    <n v="1322804"/>
    <m/>
    <m/>
    <m/>
    <n v="262845"/>
    <n v="1148343"/>
    <n v="2787"/>
    <n v="356071"/>
    <m/>
    <m/>
    <m/>
    <m/>
    <m/>
    <m/>
    <m/>
    <s v="H"/>
    <s v="Transportation and Storage"/>
    <s v="50"/>
    <s v="WATER TRANSPORT"/>
    <s v="Low"/>
    <n v="0.86811273627839047"/>
    <n v="-15.69739356095223"/>
    <m/>
    <m/>
    <m/>
    <x v="1"/>
    <n v="0"/>
    <m/>
    <n v="127.7613921779691"/>
    <n v="474.63365626121282"/>
    <m/>
    <x v="3"/>
    <s v="Exp&gt;25"/>
    <s v="Exp&gt;50"/>
    <s v="Decreased Export Intensity"/>
    <n v="0"/>
    <n v="-1.724378971806062E-2"/>
    <n v="-0.7527815059963775"/>
    <n v="-7.5562920628406971E-3"/>
    <n v="-28.081725728982871"/>
    <n v="-0.32963979123195308"/>
    <n v="-0.18872898403069491"/>
    <s v="Yes"/>
    <s v="Yes"/>
    <s v="Yes"/>
    <x v="2"/>
    <s v="Declining"/>
    <n v="-8.6569291058069116"/>
    <n v="-9.0547758321322114E-2"/>
    <n v="-2.238264648355603"/>
    <s v="Yes"/>
    <s v="0.Reducing"/>
    <s v="Reducing"/>
    <n v="48.371718630768783"/>
    <m/>
    <m/>
    <m/>
    <n v="0.86193801087747612"/>
    <s v="75-100"/>
    <m/>
    <n v="14.26602168681951"/>
    <n v="7.9398715763618828"/>
    <n v="116.81795511221949"/>
    <n v="559.00035625222654"/>
  </r>
  <r>
    <n v="468"/>
    <n v="269"/>
    <n v="232"/>
    <n v="370"/>
    <n v="326"/>
    <s v="Polska Żegluga Morska PP GK, Szczecin"/>
    <m/>
    <m/>
    <m/>
    <m/>
    <m/>
    <s v="000144940"/>
    <n v="111050"/>
    <n v="8510205662"/>
    <s v="SA"/>
    <s v="5020"/>
    <s v="Transport morski i przybrzeżny towarów"/>
    <m/>
    <s v="transport"/>
    <m/>
    <n v="100"/>
    <s v="S"/>
    <x v="4"/>
    <n v="1557302"/>
    <n v="-879057"/>
    <n v="-887430"/>
    <n v="-905979"/>
    <n v="201027"/>
    <n v="1315444"/>
    <n v="2564"/>
    <n v="436924"/>
    <n v="4743673"/>
    <n v="3784927"/>
    <n v="958746"/>
    <n v="3871078"/>
    <n v="873268"/>
    <m/>
    <m/>
    <s v="H"/>
    <s v="Transportation and Storage"/>
    <s v="50"/>
    <s v="WATER TRANSPORT"/>
    <s v="Low"/>
    <n v="0.8446942211594155"/>
    <n v="-38.857616914584924"/>
    <n v="-0.58176191901121299"/>
    <n v="-0.19098681549086541"/>
    <n v="-0.2340379088202304"/>
    <x v="1"/>
    <n v="0"/>
    <n v="0.81605076909812291"/>
    <n v="170.4071762870515"/>
    <n v="607.37207488299532"/>
    <n v="1476.1805772230889"/>
    <x v="3"/>
    <s v="Exp&gt;25"/>
    <s v="Exp&gt;50"/>
    <s v="Decreased Export Intensity"/>
    <n v="0"/>
    <n v="-1.724378971806062E-2"/>
    <n v="-0.7527815059963775"/>
    <n v="-7.5562920628406971E-3"/>
    <n v="-28.081725728982871"/>
    <n v="-0.32963979123195308"/>
    <n v="-0.18872898403069491"/>
    <s v="Yes"/>
    <s v="Yes"/>
    <s v="Yes"/>
    <x v="2"/>
    <s v="Declining"/>
    <n v="-8.6569291058069116"/>
    <n v="-9.0547758321322114E-2"/>
    <n v="-2.238264648355603"/>
    <s v="Yes"/>
    <s v="0.Reducing"/>
    <s v="Reducing"/>
    <n v="48.371718630768783"/>
    <m/>
    <m/>
    <m/>
    <n v="0.86193801087747612"/>
    <s v="75-100"/>
    <m/>
    <n v="14.26602168681951"/>
    <n v="7.9398715763618828"/>
    <n v="116.81795511221949"/>
    <n v="559.00035625222654"/>
  </r>
  <r>
    <n v="468"/>
    <n v="269"/>
    <n v="232"/>
    <n v="370"/>
    <n v="326"/>
    <s v="Polska Żegluga Morska PP GK, Szczecin"/>
    <m/>
    <m/>
    <m/>
    <m/>
    <m/>
    <s v="000144940"/>
    <n v="111050"/>
    <n v="8510205662"/>
    <s v="SA"/>
    <s v="5020"/>
    <s v="Transport morski i przybrzeżny towarów"/>
    <m/>
    <s v="transport"/>
    <m/>
    <n v="100"/>
    <s v="S"/>
    <x v="0"/>
    <n v="1569114"/>
    <m/>
    <m/>
    <m/>
    <n v="244138"/>
    <n v="1352479"/>
    <n v="2807"/>
    <n v="327908"/>
    <m/>
    <m/>
    <m/>
    <m/>
    <m/>
    <m/>
    <m/>
    <s v="H"/>
    <s v="Transportation and Storage"/>
    <s v="50"/>
    <s v="WATER TRANSPORT"/>
    <s v="Low"/>
    <n v="0.86193801087747612"/>
    <m/>
    <m/>
    <m/>
    <m/>
    <x v="1"/>
    <n v="0"/>
    <m/>
    <n v="116.81795511221949"/>
    <n v="559.00035625222654"/>
    <m/>
    <x v="3"/>
    <s v="Exp&gt;25"/>
    <s v="Exp&gt;50"/>
    <s v="Decreased Export Intensity"/>
    <n v="0"/>
    <n v="-1.724378971806062E-2"/>
    <n v="-0.7527815059963775"/>
    <n v="-7.5562920628406971E-3"/>
    <n v="-28.081725728982871"/>
    <n v="-0.32963979123195308"/>
    <n v="-0.18872898403069491"/>
    <s v="Yes"/>
    <s v="Yes"/>
    <s v="Yes"/>
    <x v="2"/>
    <s v="Declining"/>
    <n v="-8.6569291058069116"/>
    <n v="-9.0547758321322114E-2"/>
    <n v="-2.238264648355603"/>
    <s v="Yes"/>
    <s v="0.Reducing"/>
    <s v="Reducing"/>
    <n v="48.371718630768783"/>
    <m/>
    <m/>
    <m/>
    <n v="0.86193801087747612"/>
    <s v="75-100"/>
    <m/>
    <n v="14.26602168681951"/>
    <n v="7.9398715763618828"/>
    <n v="116.81795511221949"/>
    <n v="559.00035625222654"/>
  </r>
  <r>
    <n v="468"/>
    <n v="269"/>
    <n v="232"/>
    <n v="370"/>
    <n v="326"/>
    <s v="Polska Żegluga Morska PP GK, Szczecin"/>
    <m/>
    <m/>
    <m/>
    <m/>
    <m/>
    <s v="000144940"/>
    <n v="111050"/>
    <n v="8510205662"/>
    <s v="SA"/>
    <s v="5020"/>
    <s v="Transport morski i przybrzeżny towarów"/>
    <m/>
    <s v="transport"/>
    <m/>
    <n v="100"/>
    <s v="S"/>
    <x v="2"/>
    <n v="2355982"/>
    <n v="909711"/>
    <n v="891048"/>
    <n v="881820"/>
    <n v="224223"/>
    <n v="2159304"/>
    <n v="2247"/>
    <n v="387688"/>
    <n v="5792137"/>
    <n v="4378766"/>
    <n v="1413371"/>
    <n v="4615251"/>
    <n v="1176163"/>
    <m/>
    <m/>
    <s v="H"/>
    <s v="Transportation and Storage"/>
    <s v="50"/>
    <s v="WATER TRANSPORT"/>
    <s v="Low"/>
    <n v="0.91651973571954282"/>
    <n v="78.105146340652126"/>
    <n v="0.37428978659429479"/>
    <n v="0.15224432709378249"/>
    <n v="0.19106653137608329"/>
    <x v="1"/>
    <n v="0"/>
    <n v="0.79681316239584798"/>
    <n v="172.53582554517129"/>
    <n v="1048.50111259457"/>
    <n v="1948.716510903427"/>
    <x v="3"/>
    <s v="Exp&gt;25"/>
    <s v="Exp&gt;50"/>
    <s v="Decreased Export Intensity"/>
    <n v="0"/>
    <n v="-1.724378971806062E-2"/>
    <n v="-0.7527815059963775"/>
    <n v="-7.5562920628406971E-3"/>
    <n v="-28.081725728982871"/>
    <n v="-0.32963979123195308"/>
    <n v="-0.18872898403069491"/>
    <s v="Yes"/>
    <s v="Yes"/>
    <s v="Yes"/>
    <x v="2"/>
    <s v="Declining"/>
    <n v="-8.6569291058069116"/>
    <n v="-9.0547758321322114E-2"/>
    <n v="-2.238264648355603"/>
    <s v="Yes"/>
    <s v="0.Reducing"/>
    <s v="Reducing"/>
    <n v="48.371718630768783"/>
    <m/>
    <m/>
    <m/>
    <n v="0.86193801087747612"/>
    <s v="75-100"/>
    <m/>
    <n v="14.26602168681951"/>
    <n v="7.9398715763618828"/>
    <n v="116.81795511221949"/>
    <n v="559.00035625222654"/>
  </r>
  <r>
    <n v="468"/>
    <n v="269"/>
    <n v="232"/>
    <n v="370"/>
    <n v="326"/>
    <s v="Polska Żegluga Morska PP GK, Szczecin"/>
    <m/>
    <m/>
    <m/>
    <m/>
    <m/>
    <s v="000144940"/>
    <n v="111050"/>
    <n v="8510205662"/>
    <s v="SA"/>
    <s v="5020"/>
    <s v="Transport morski i przybrzeżny towarów"/>
    <m/>
    <s v="transport"/>
    <m/>
    <n v="100"/>
    <s v="S"/>
    <x v="3"/>
    <n v="2547009"/>
    <n v="347647"/>
    <n v="309443"/>
    <n v="287960"/>
    <n v="234579"/>
    <n v="2285004"/>
    <n v="2160"/>
    <n v="433766"/>
    <n v="6409568"/>
    <n v="4569568"/>
    <n v="1840000"/>
    <n v="5253065"/>
    <n v="1156048"/>
    <m/>
    <m/>
    <s v="H"/>
    <s v="Transportation and Storage"/>
    <s v="50"/>
    <s v="WATER TRANSPORT"/>
    <s v="Low"/>
    <n v="0.8971322833959362"/>
    <n v="8.1081689079118604"/>
    <n v="0.11305810069772031"/>
    <n v="4.4926584755790103E-2"/>
    <n v="5.481752081879817E-2"/>
    <x v="1"/>
    <n v="0"/>
    <n v="0.81956615484850148"/>
    <n v="200.8175925925926"/>
    <n v="1179.1708333333329"/>
    <n v="2115.5407407407411"/>
    <x v="3"/>
    <s v="Exp&gt;25"/>
    <s v="Exp&gt;50"/>
    <s v="Decreased Export Intensity"/>
    <n v="0"/>
    <n v="-1.724378971806062E-2"/>
    <n v="-0.7527815059963775"/>
    <n v="-7.5562920628406971E-3"/>
    <n v="-28.081725728982871"/>
    <n v="-0.32963979123195308"/>
    <n v="-0.18872898403069491"/>
    <s v="Yes"/>
    <s v="Yes"/>
    <s v="Yes"/>
    <x v="2"/>
    <s v="Declining"/>
    <n v="-8.6569291058069116"/>
    <n v="-9.0547758321322114E-2"/>
    <n v="-2.238264648355603"/>
    <s v="Yes"/>
    <s v="0.Reducing"/>
    <s v="Reducing"/>
    <n v="48.371718630768783"/>
    <m/>
    <m/>
    <m/>
    <n v="0.86193801087747612"/>
    <s v="75-100"/>
    <m/>
    <n v="14.26602168681951"/>
    <n v="7.9398715763618828"/>
    <n v="116.81795511221949"/>
    <n v="559.00035625222654"/>
  </r>
  <r>
    <n v="302"/>
    <n v="214"/>
    <n v="342"/>
    <n v="445"/>
    <n v="327"/>
    <s v="Zarmen sp. z o.o. GK, Warszawa"/>
    <m/>
    <n v="2003"/>
    <m/>
    <n v="2003"/>
    <m/>
    <s v="532383555"/>
    <n v="160402"/>
    <n v="7542739320"/>
    <s v="sp. z o.o."/>
    <s v="4299"/>
    <s v="Roboty związane z budową pozostałych obiektów inżynierii lądowej i wodnej, gdzie indziej niesklasyfikowane"/>
    <m/>
    <s v="budownictwo"/>
    <m/>
    <n v="400"/>
    <s v="S"/>
    <x v="1"/>
    <n v="1117883"/>
    <n v="73534"/>
    <n v="64383"/>
    <n v="46672"/>
    <n v="67842"/>
    <n v="745639"/>
    <n v="2740"/>
    <n v="208338"/>
    <n v="1546432"/>
    <n v="962570"/>
    <n v="583862"/>
    <n v="551383"/>
    <n v="772802"/>
    <m/>
    <m/>
    <s v="F"/>
    <s v="Construction"/>
    <s v="42"/>
    <s v="CIVIL ENGINEERING WORKS"/>
    <s v="Low"/>
    <n v="0.66700987491535335"/>
    <n v="-28.818887509973091"/>
    <n v="4.1750344177342351E-2"/>
    <n v="3.0180441170384469E-2"/>
    <n v="8.4645337270100818E-2"/>
    <x v="1"/>
    <n v="0"/>
    <n v="0.35655172681372338"/>
    <n v="76.035766423357671"/>
    <n v="407.98649635036497"/>
    <n v="351.30291970802921"/>
    <x v="2"/>
    <s v="Exp&gt;25"/>
    <s v="Exp&lt;50"/>
    <s v="Decreased Export Intensity"/>
    <n v="0"/>
    <n v="-4.2380749310611747E-2"/>
    <n v="47.904808539061698"/>
    <n v="0.39139869529658361"/>
    <n v="7.1773974920736974"/>
    <n v="6.9315196127471168E-2"/>
    <n v="10.279699339264271"/>
    <s v="Yes"/>
    <s v="Yes"/>
    <s v="Yes"/>
    <x v="0"/>
    <s v="Growing"/>
    <n v="1.3179571663920919"/>
    <n v="1.3093476747019221E-2"/>
    <n v="0.32787325101204517"/>
    <s v="No"/>
    <s v="1.Sustaining"/>
    <s v="Hiring"/>
    <n v="297.41292106990261"/>
    <n v="1.110936358826013E-2"/>
    <n v="3.417020668206059E-2"/>
    <n v="1.26577319393166E-2"/>
    <n v="0.46452701949789782"/>
    <s v="25-50"/>
    <n v="0.37043182258426088"/>
    <n v="14.26688995283609"/>
    <n v="7.7948231521793891"/>
    <n v="93.224052718286657"/>
    <n v="646.81919275123562"/>
  </r>
  <r>
    <n v="302"/>
    <n v="214"/>
    <n v="342"/>
    <n v="445"/>
    <n v="327"/>
    <s v="Zarmen sp. z o.o. GK, Warszawa"/>
    <m/>
    <n v="2003"/>
    <m/>
    <n v="2003"/>
    <m/>
    <s v="532383555"/>
    <n v="160402"/>
    <n v="7542739320"/>
    <s v="sp. z o.o."/>
    <s v="4299"/>
    <s v="Roboty związane z budową pozostałych obiektów inżynierii lądowej i wodnej, gdzie indziej niesklasyfikowane"/>
    <m/>
    <s v="budownictwo"/>
    <m/>
    <n v="400"/>
    <s v="S"/>
    <x v="0"/>
    <n v="1570477"/>
    <n v="41879"/>
    <n v="27208"/>
    <n v="17447"/>
    <n v="64281"/>
    <n v="729529"/>
    <n v="2428"/>
    <n v="226348"/>
    <n v="1378367"/>
    <n v="899369"/>
    <n v="478998"/>
    <n v="510591"/>
    <n v="656198"/>
    <m/>
    <m/>
    <s v="F"/>
    <s v="Construction"/>
    <s v="42"/>
    <s v="CIVIL ENGINEERING WORKS"/>
    <s v="Low"/>
    <n v="0.46452701949789782"/>
    <m/>
    <n v="1.110936358826013E-2"/>
    <n v="1.26577319393166E-2"/>
    <n v="3.417020668206059E-2"/>
    <x v="1"/>
    <n v="0"/>
    <n v="0.37043182258426088"/>
    <n v="93.224052718286657"/>
    <n v="646.81919275123562"/>
    <n v="370.41556836902799"/>
    <x v="4"/>
    <s v="Exp&gt;25"/>
    <s v="Exp&lt;50"/>
    <s v="Decreased Export Intensity"/>
    <n v="0"/>
    <n v="-4.2380749310611747E-2"/>
    <n v="47.904808539061698"/>
    <n v="0.39139869529658361"/>
    <n v="7.1773974920736974"/>
    <n v="6.9315196127471168E-2"/>
    <n v="10.279699339264271"/>
    <s v="Yes"/>
    <s v="Yes"/>
    <s v="Yes"/>
    <x v="0"/>
    <s v="Growing"/>
    <n v="1.3179571663920919"/>
    <n v="1.3093476747019221E-2"/>
    <n v="0.32787325101204517"/>
    <s v="No"/>
    <s v="1.Sustaining"/>
    <s v="Hiring"/>
    <n v="297.41292106990261"/>
    <n v="1.110936358826013E-2"/>
    <n v="3.417020668206059E-2"/>
    <n v="1.26577319393166E-2"/>
    <n v="0.46452701949789782"/>
    <s v="25-50"/>
    <n v="0.37043182258426088"/>
    <n v="14.26688995283609"/>
    <n v="7.7948231521793891"/>
    <n v="93.224052718286657"/>
    <n v="646.81919275123562"/>
  </r>
  <r>
    <n v="302"/>
    <n v="214"/>
    <n v="342"/>
    <n v="445"/>
    <n v="327"/>
    <s v="Zarmen sp. z o.o. GK, Warszawa"/>
    <m/>
    <n v="2003"/>
    <m/>
    <n v="2003"/>
    <m/>
    <s v="532383555"/>
    <n v="160402"/>
    <n v="7542739320"/>
    <s v="sp. z o.o."/>
    <s v="4299"/>
    <s v="Roboty związane z budową pozostałych obiektów inżynierii lądowej i wodnej, gdzie indziej niesklasyfikowane"/>
    <m/>
    <s v="budownictwo"/>
    <m/>
    <n v="400"/>
    <s v="S"/>
    <x v="2"/>
    <n v="1682765"/>
    <n v="153205"/>
    <n v="134170"/>
    <n v="107308"/>
    <n v="78104"/>
    <n v="690349"/>
    <n v="2744"/>
    <n v="277067"/>
    <n v="1898310"/>
    <n v="1034736"/>
    <n v="863574"/>
    <n v="650740"/>
    <n v="1039235"/>
    <m/>
    <m/>
    <s v="F"/>
    <s v="Construction"/>
    <s v="42"/>
    <s v="CIVIL ENGINEERING WORKS"/>
    <s v="Low"/>
    <n v="0.41024682590854927"/>
    <n v="50.531406238398823"/>
    <n v="6.376885661396571E-2"/>
    <n v="5.6528175060975287E-2"/>
    <n v="0.1649014967575376"/>
    <x v="1"/>
    <n v="0"/>
    <n v="0.34279964810805402"/>
    <n v="100.9719387755102"/>
    <n v="613.25255102040819"/>
    <n v="377.09037900874642"/>
    <x v="4"/>
    <s v="Exp&gt;25"/>
    <s v="Exp&lt;50"/>
    <s v="Decreased Export Intensity"/>
    <n v="0"/>
    <n v="-4.2380749310611747E-2"/>
    <n v="47.904808539061698"/>
    <n v="0.39139869529658361"/>
    <n v="7.1773974920736974"/>
    <n v="6.9315196127471168E-2"/>
    <n v="10.279699339264271"/>
    <s v="Yes"/>
    <s v="Yes"/>
    <s v="Yes"/>
    <x v="0"/>
    <s v="Growing"/>
    <n v="1.3179571663920919"/>
    <n v="1.3093476747019221E-2"/>
    <n v="0.32787325101204517"/>
    <s v="No"/>
    <s v="1.Sustaining"/>
    <s v="Hiring"/>
    <n v="297.41292106990261"/>
    <n v="1.110936358826013E-2"/>
    <n v="3.417020668206059E-2"/>
    <n v="1.26577319393166E-2"/>
    <n v="0.46452701949789782"/>
    <s v="25-50"/>
    <n v="0.37043182258426088"/>
    <n v="14.26688995283609"/>
    <n v="7.7948231521793891"/>
    <n v="93.224052718286657"/>
    <n v="646.81919275123562"/>
  </r>
  <r>
    <n v="302"/>
    <n v="214"/>
    <n v="342"/>
    <n v="445"/>
    <n v="327"/>
    <s v="Zarmen sp. z o.o. GK, Warszawa"/>
    <m/>
    <n v="2003"/>
    <m/>
    <n v="2003"/>
    <m/>
    <s v="532383555"/>
    <n v="160402"/>
    <n v="7542739320"/>
    <s v="sp. z o.o."/>
    <s v="4299"/>
    <s v="Roboty związane z budową pozostałych obiektów inżynierii lądowej i wodnej, gdzie indziej niesklasyfikowane"/>
    <m/>
    <s v="budownictwo"/>
    <m/>
    <n v="400"/>
    <s v="S"/>
    <x v="4"/>
    <n v="2322811"/>
    <n v="60899"/>
    <n v="43991"/>
    <n v="27651"/>
    <n v="96144"/>
    <n v="980566"/>
    <n v="2460"/>
    <n v="290672"/>
    <n v="1912360"/>
    <n v="1008808"/>
    <n v="903552"/>
    <n v="827302"/>
    <n v="1085058"/>
    <m/>
    <m/>
    <s v="F"/>
    <s v="Construction"/>
    <s v="42"/>
    <s v="CIVIL ENGINEERING WORKS"/>
    <s v="Low"/>
    <n v="0.42214627018728601"/>
    <n v="-19.564435237868668"/>
    <n v="1.190411101032327E-2"/>
    <n v="1.4459097659436509E-2"/>
    <n v="3.3423103050639308E-2"/>
    <x v="1"/>
    <n v="0"/>
    <n v="0.43260787717793719"/>
    <n v="118.1593495934959"/>
    <n v="944.23211382113823"/>
    <n v="410.08455284552838"/>
    <x v="4"/>
    <s v="Exp&gt;25"/>
    <s v="Exp&lt;50"/>
    <s v="Decreased Export Intensity"/>
    <n v="0"/>
    <n v="-4.2380749310611747E-2"/>
    <n v="47.904808539061698"/>
    <n v="0.39139869529658361"/>
    <n v="7.1773974920736974"/>
    <n v="6.9315196127471168E-2"/>
    <n v="10.279699339264271"/>
    <s v="Yes"/>
    <s v="Yes"/>
    <s v="Yes"/>
    <x v="0"/>
    <s v="Growing"/>
    <n v="1.3179571663920919"/>
    <n v="1.3093476747019221E-2"/>
    <n v="0.32787325101204517"/>
    <s v="No"/>
    <s v="1.Sustaining"/>
    <s v="Hiring"/>
    <n v="297.41292106990261"/>
    <n v="1.110936358826013E-2"/>
    <n v="3.417020668206059E-2"/>
    <n v="1.26577319393166E-2"/>
    <n v="0.46452701949789782"/>
    <s v="25-50"/>
    <n v="0.37043182258426088"/>
    <n v="14.26688995283609"/>
    <n v="7.7948231521793891"/>
    <n v="93.224052718286657"/>
    <n v="646.81919275123562"/>
  </r>
  <r>
    <n v="302"/>
    <n v="214"/>
    <n v="342"/>
    <n v="445"/>
    <n v="327"/>
    <s v="Zarmen sp. z o.o. GK, Warszawa"/>
    <m/>
    <n v="2003"/>
    <m/>
    <n v="2003"/>
    <m/>
    <s v="532383555"/>
    <n v="160402"/>
    <n v="7542739320"/>
    <s v="sp. z o.o."/>
    <s v="4299"/>
    <s v="Roboty związane z budową pozostałych obiektów inżynierii lądowej i wodnej, gdzie indziej niesklasyfikowane"/>
    <m/>
    <s v="budownictwo"/>
    <m/>
    <n v="400"/>
    <s v="S"/>
    <x v="3"/>
    <n v="2887791"/>
    <n v="166190"/>
    <n v="134607"/>
    <n v="110259"/>
    <n v="93824"/>
    <n v="1507909"/>
    <n v="2614"/>
    <n v="290129"/>
    <n v="2046102"/>
    <n v="985849"/>
    <n v="1060253"/>
    <n v="740361"/>
    <n v="1054883"/>
    <m/>
    <m/>
    <s v="F"/>
    <s v="Construction"/>
    <s v="42"/>
    <s v="CIVIL ENGINEERING WORKS"/>
    <s v="Low"/>
    <n v="0.52216694352188231"/>
    <n v="71.609880167462478"/>
    <n v="3.8181087204718071E-2"/>
    <n v="5.3887342859740131E-2"/>
    <n v="0.14892599691231709"/>
    <x v="1"/>
    <n v="0"/>
    <n v="0.36183973233005978"/>
    <n v="110.9904361132364"/>
    <n v="1104.740244835501"/>
    <n v="377.14192807957153"/>
    <x v="2"/>
    <s v="Exp&gt;25"/>
    <s v="Exp&lt;50"/>
    <s v="Decreased Export Intensity"/>
    <n v="0"/>
    <n v="-4.2380749310611747E-2"/>
    <n v="47.904808539061698"/>
    <n v="0.39139869529658361"/>
    <n v="7.1773974920736974"/>
    <n v="6.9315196127471168E-2"/>
    <n v="10.279699339264271"/>
    <s v="Yes"/>
    <s v="Yes"/>
    <s v="Yes"/>
    <x v="0"/>
    <s v="Growing"/>
    <n v="1.3179571663920919"/>
    <n v="1.3093476747019221E-2"/>
    <n v="0.32787325101204517"/>
    <s v="No"/>
    <s v="1.Sustaining"/>
    <s v="Hiring"/>
    <n v="297.41292106990261"/>
    <n v="1.110936358826013E-2"/>
    <n v="3.417020668206059E-2"/>
    <n v="1.26577319393166E-2"/>
    <n v="0.46452701949789782"/>
    <s v="25-50"/>
    <n v="0.37043182258426088"/>
    <n v="14.26688995283609"/>
    <n v="7.7948231521793891"/>
    <n v="93.224052718286657"/>
    <n v="646.81919275123562"/>
  </r>
  <r>
    <n v="447"/>
    <n v="304"/>
    <n v="224"/>
    <n v="375"/>
    <n v="328"/>
    <s v="ArcelorMittal Warszawa sp. z o.o., Warszawa"/>
    <m/>
    <m/>
    <m/>
    <n v="2001"/>
    <m/>
    <s v="010592085"/>
    <n v="43770"/>
    <n v="1180016775"/>
    <s v="sp. z o.o."/>
    <s v="2410"/>
    <s v="Produkcja surówki, żelazostopów, żeliwa i stali oraz wyrobów hutniczych"/>
    <m/>
    <s v="górnictwo i hutnictwo"/>
    <m/>
    <n v="510"/>
    <s v="J"/>
    <x v="1"/>
    <n v="1145207"/>
    <n v="8339"/>
    <n v="-13462"/>
    <n v="-10804"/>
    <n v="19972"/>
    <n v="416067"/>
    <n v="513"/>
    <n v="60358"/>
    <n v="1216711"/>
    <n v="700955"/>
    <n v="515756"/>
    <n v="346184"/>
    <n v="870527"/>
    <m/>
    <m/>
    <s v="C"/>
    <s v="Manufacturing"/>
    <s v="24"/>
    <s v="MANUFACTURE OF METALS"/>
    <s v="Medium-low"/>
    <n v="0.36331161091400938"/>
    <n v="-17.339416630035519"/>
    <n v="-9.4341023063952631E-3"/>
    <n v="-8.879676439187285E-3"/>
    <n v="-3.120883691909505E-2"/>
    <x v="0"/>
    <n v="1"/>
    <n v="0.28452442691814239"/>
    <n v="117.6569200779727"/>
    <n v="2232.3723196881092"/>
    <n v="1366.384015594542"/>
    <x v="4"/>
    <s v="Exp&gt;25"/>
    <s v="Exp&lt;50"/>
    <s v="Decreased Export Intensity"/>
    <n v="0"/>
    <n v="-7.0854135032338839E-4"/>
    <n v="16.498813006475231"/>
    <n v="0.15271089818013731"/>
    <n v="-15.58057028516288"/>
    <n v="-0.16937260098897511"/>
    <n v="3.8915857319935521"/>
    <s v="Yes"/>
    <s v="Yes"/>
    <s v="Yes"/>
    <x v="3"/>
    <s v="Declining"/>
    <n v="-17.025440313111549"/>
    <n v="-0.18663613497174669"/>
    <n v="-4.5587235334316523"/>
    <s v="No"/>
    <s v="0.Reducing"/>
    <s v="Reducing"/>
    <n v="1095.415255880072"/>
    <n v="2.4772038777768391E-2"/>
    <n v="9.6137685300346234E-2"/>
    <n v="2.7011605073333521E-2"/>
    <n v="0.38066582793971271"/>
    <s v="25-50"/>
    <n v="0.28096791584846109"/>
    <n v="14.14152328412238"/>
    <n v="6.2363695902037044"/>
    <n v="115.4207436399217"/>
    <n v="2711.2191780821918"/>
  </r>
  <r>
    <n v="447"/>
    <n v="304"/>
    <n v="224"/>
    <n v="375"/>
    <n v="328"/>
    <s v="ArcelorMittal Warszawa sp. z o.o., Warszawa"/>
    <m/>
    <m/>
    <m/>
    <n v="2001"/>
    <m/>
    <s v="010592085"/>
    <n v="43770"/>
    <n v="1180016775"/>
    <s v="sp. z o.o."/>
    <s v="2410"/>
    <s v="Produkcja surówki, żelazostopów, żeliwa i stali oraz wyrobów hutniczych"/>
    <m/>
    <s v="górnictwo i hutnictwo"/>
    <m/>
    <n v="510"/>
    <s v="J"/>
    <x v="0"/>
    <n v="1385433"/>
    <n v="70569"/>
    <n v="42951"/>
    <n v="34320"/>
    <n v="22557"/>
    <n v="527387"/>
    <n v="511"/>
    <n v="58980"/>
    <n v="1270565"/>
    <n v="704886"/>
    <n v="565679"/>
    <n v="356988"/>
    <n v="913577"/>
    <m/>
    <m/>
    <s v="C"/>
    <s v="Manufacturing"/>
    <s v="24"/>
    <s v="MANUFACTURE OF METALS"/>
    <s v="Medium-low"/>
    <n v="0.38066582793971271"/>
    <m/>
    <n v="2.4772038777768391E-2"/>
    <n v="2.7011605073333521E-2"/>
    <n v="9.6137685300346234E-2"/>
    <x v="0"/>
    <n v="1"/>
    <n v="0.28096791584846109"/>
    <n v="115.4207436399217"/>
    <n v="2711.2191780821918"/>
    <n v="1379.424657534247"/>
    <x v="4"/>
    <s v="Exp&gt;25"/>
    <s v="Exp&lt;50"/>
    <s v="Decreased Export Intensity"/>
    <n v="0"/>
    <n v="-7.0854135032338839E-4"/>
    <n v="16.498813006475231"/>
    <n v="0.15271089818013731"/>
    <n v="-15.58057028516288"/>
    <n v="-0.16937260098897511"/>
    <n v="3.8915857319935521"/>
    <s v="Yes"/>
    <s v="Yes"/>
    <s v="Yes"/>
    <x v="3"/>
    <s v="Declining"/>
    <n v="-17.025440313111549"/>
    <n v="-0.18663613497174669"/>
    <n v="-4.5587235334316523"/>
    <s v="No"/>
    <s v="0.Reducing"/>
    <s v="Reducing"/>
    <n v="1095.415255880072"/>
    <n v="2.4772038777768391E-2"/>
    <n v="9.6137685300346234E-2"/>
    <n v="2.7011605073333521E-2"/>
    <n v="0.38066582793971271"/>
    <s v="25-50"/>
    <n v="0.28096791584846109"/>
    <n v="14.14152328412238"/>
    <n v="6.2363695902037044"/>
    <n v="115.4207436399217"/>
    <n v="2711.2191780821918"/>
  </r>
  <r>
    <n v="447"/>
    <n v="304"/>
    <n v="224"/>
    <n v="375"/>
    <n v="328"/>
    <s v="ArcelorMittal Warszawa sp. z o.o., Warszawa"/>
    <m/>
    <m/>
    <m/>
    <n v="2001"/>
    <m/>
    <s v="010592085"/>
    <n v="43770"/>
    <n v="1180016775"/>
    <s v="sp. z o.o."/>
    <s v="2410"/>
    <s v="Produkcja surówki, żelazostopów, żeliwa i stali oraz wyrobów hutniczych"/>
    <m/>
    <s v="górnictwo i hutnictwo"/>
    <m/>
    <n v="510"/>
    <s v="J"/>
    <x v="4"/>
    <n v="1614013"/>
    <n v="-11660"/>
    <n v="-50158"/>
    <n v="-39094"/>
    <n v="20733"/>
    <n v="613256"/>
    <n v="424"/>
    <n v="86812"/>
    <n v="1380776"/>
    <n v="762692"/>
    <n v="618084"/>
    <n v="491887"/>
    <n v="888888"/>
    <m/>
    <m/>
    <s v="C"/>
    <s v="Manufacturing"/>
    <s v="24"/>
    <s v="MANUFACTURE OF METALS"/>
    <s v="Medium-low"/>
    <n v="0.37995728658938932"/>
    <n v="-29.441777038685611"/>
    <n v="-2.4221614076218721E-2"/>
    <n v="-2.8313064537622321E-2"/>
    <n v="-7.9477603595947854E-2"/>
    <x v="0"/>
    <n v="1"/>
    <n v="0.3562395348702469"/>
    <n v="204.74528301886789"/>
    <n v="3806.6344339622642"/>
    <n v="1798.8018867924529"/>
    <x v="4"/>
    <s v="Exp&gt;25"/>
    <s v="Exp&lt;50"/>
    <s v="Decreased Export Intensity"/>
    <n v="0"/>
    <n v="-7.0854135032338839E-4"/>
    <n v="16.498813006475231"/>
    <n v="0.15271089818013731"/>
    <n v="-15.58057028516288"/>
    <n v="-0.16937260098897511"/>
    <n v="3.8915857319935521"/>
    <s v="Yes"/>
    <s v="Yes"/>
    <s v="Yes"/>
    <x v="3"/>
    <s v="Declining"/>
    <n v="-17.025440313111549"/>
    <n v="-0.18663613497174669"/>
    <n v="-4.5587235334316523"/>
    <s v="No"/>
    <s v="0.Reducing"/>
    <s v="Reducing"/>
    <n v="1095.415255880072"/>
    <n v="2.4772038777768391E-2"/>
    <n v="9.6137685300346234E-2"/>
    <n v="2.7011605073333521E-2"/>
    <n v="0.38066582793971271"/>
    <s v="25-50"/>
    <n v="0.28096791584846109"/>
    <n v="14.14152328412238"/>
    <n v="6.2363695902037044"/>
    <n v="115.4207436399217"/>
    <n v="2711.2191780821918"/>
  </r>
  <r>
    <n v="447"/>
    <n v="304"/>
    <n v="224"/>
    <n v="375"/>
    <n v="328"/>
    <s v="ArcelorMittal Warszawa sp. z o.o., Warszawa"/>
    <m/>
    <m/>
    <m/>
    <n v="2001"/>
    <m/>
    <s v="010592085"/>
    <n v="43770"/>
    <n v="1180016775"/>
    <s v="sp. z o.o."/>
    <s v="2410"/>
    <s v="Produkcja surówki, żelazostopów, żeliwa i stali oraz wyrobów hutniczych"/>
    <m/>
    <s v="górnictwo i hutnictwo"/>
    <m/>
    <n v="510"/>
    <s v="J"/>
    <x v="2"/>
    <n v="2042664"/>
    <n v="268150"/>
    <n v="247718"/>
    <n v="199952"/>
    <n v="19360"/>
    <n v="759953"/>
    <n v="391"/>
    <n v="67569"/>
    <n v="1706627"/>
    <n v="681814"/>
    <n v="1024813"/>
    <n v="546136"/>
    <n v="1160491"/>
    <m/>
    <m/>
    <s v="C"/>
    <s v="Manufacturing"/>
    <s v="24"/>
    <s v="MANUFACTURE OF METALS"/>
    <s v="Medium-low"/>
    <n v="0.37204013973908578"/>
    <n v="78.366356475292235"/>
    <n v="9.7887856250465075E-2"/>
    <n v="0.117162098103452"/>
    <n v="0.36612125917353922"/>
    <x v="0"/>
    <n v="1"/>
    <n v="0.32000900020918449"/>
    <n v="172.81074168797949"/>
    <n v="5224.2046035805624"/>
    <n v="1743.7698209718669"/>
    <x v="4"/>
    <s v="Exp&gt;25"/>
    <s v="Exp&lt;50"/>
    <s v="Decreased Export Intensity"/>
    <n v="0"/>
    <n v="-7.0854135032338839E-4"/>
    <n v="16.498813006475231"/>
    <n v="0.15271089818013731"/>
    <n v="-15.58057028516288"/>
    <n v="-0.16937260098897511"/>
    <n v="3.8915857319935521"/>
    <s v="Yes"/>
    <s v="Yes"/>
    <s v="Yes"/>
    <x v="3"/>
    <s v="Declining"/>
    <n v="-17.025440313111549"/>
    <n v="-0.18663613497174669"/>
    <n v="-4.5587235334316523"/>
    <s v="No"/>
    <s v="0.Reducing"/>
    <s v="Reducing"/>
    <n v="1095.415255880072"/>
    <n v="2.4772038777768391E-2"/>
    <n v="9.6137685300346234E-2"/>
    <n v="2.7011605073333521E-2"/>
    <n v="0.38066582793971271"/>
    <s v="25-50"/>
    <n v="0.28096791584846109"/>
    <n v="14.14152328412238"/>
    <n v="6.2363695902037044"/>
    <n v="115.4207436399217"/>
    <n v="2711.2191780821918"/>
  </r>
  <r>
    <n v="447"/>
    <n v="304"/>
    <n v="224"/>
    <n v="375"/>
    <n v="328"/>
    <s v="ArcelorMittal Warszawa sp. z o.o., Warszawa"/>
    <m/>
    <m/>
    <m/>
    <n v="2001"/>
    <m/>
    <s v="010592085"/>
    <n v="43770"/>
    <n v="1180016775"/>
    <s v="sp. z o.o."/>
    <s v="2410"/>
    <s v="Produkcja surówki, żelazostopów, żeliwa i stali oraz wyrobów hutniczych"/>
    <m/>
    <s v="górnictwo i hutnictwo"/>
    <m/>
    <n v="510"/>
    <s v="J"/>
    <x v="3"/>
    <n v="2287491"/>
    <n v="189799"/>
    <n v="163647"/>
    <n v="134354"/>
    <n v="19694"/>
    <n v="1201930"/>
    <n v="433"/>
    <n v="79839"/>
    <n v="1672067"/>
    <n v="720408"/>
    <n v="951659"/>
    <n v="639466"/>
    <n v="1032602"/>
    <m/>
    <m/>
    <s v="C"/>
    <s v="Manufacturing"/>
    <s v="24"/>
    <s v="MANUFACTURE OF METALS"/>
    <s v="Medium-low"/>
    <n v="0.52543594707039287"/>
    <n v="11.98567165231286"/>
    <n v="5.8734220156494613E-2"/>
    <n v="8.0352043309269303E-2"/>
    <n v="0.21010343004944751"/>
    <x v="0"/>
    <n v="1"/>
    <n v="0.38244041656225503"/>
    <n v="184.38568129330261"/>
    <n v="5282.889145496536"/>
    <n v="1663.7598152424939"/>
    <x v="2"/>
    <s v="Exp&gt;25"/>
    <s v="Exp&lt;50"/>
    <s v="Decreased Export Intensity"/>
    <n v="0"/>
    <n v="-7.0854135032338839E-4"/>
    <n v="16.498813006475231"/>
    <n v="0.15271089818013731"/>
    <n v="-15.58057028516288"/>
    <n v="-0.16937260098897511"/>
    <n v="3.8915857319935521"/>
    <s v="Yes"/>
    <s v="Yes"/>
    <s v="Yes"/>
    <x v="3"/>
    <s v="Declining"/>
    <n v="-17.025440313111549"/>
    <n v="-0.18663613497174669"/>
    <n v="-4.5587235334316523"/>
    <s v="No"/>
    <s v="0.Reducing"/>
    <s v="Reducing"/>
    <n v="1095.415255880072"/>
    <n v="2.4772038777768391E-2"/>
    <n v="9.6137685300346234E-2"/>
    <n v="2.7011605073333521E-2"/>
    <n v="0.38066582793971271"/>
    <s v="25-50"/>
    <n v="0.28096791584846109"/>
    <n v="14.14152328412238"/>
    <n v="6.2363695902037044"/>
    <n v="115.4207436399217"/>
    <n v="2711.2191780821918"/>
  </r>
  <r>
    <n v="162"/>
    <n v="411"/>
    <n v="335"/>
    <n v="284"/>
    <n v="329"/>
    <s v="TD Synnex Polska sp. z o.o., Warszawa"/>
    <m/>
    <m/>
    <m/>
    <m/>
    <m/>
    <s v="008000436"/>
    <n v="26816"/>
    <n v="1130002653"/>
    <s v="sp. z o.o."/>
    <s v="4651"/>
    <s v="Sprzedaż hurtowa komputerów, urządzeń peryferyjnych i oprogramowania"/>
    <m/>
    <s v="media, telekomunkacja, IT"/>
    <m/>
    <n v="500"/>
    <s v="J"/>
    <x v="0"/>
    <n v="1566559"/>
    <n v="6875"/>
    <n v="207"/>
    <n v="203"/>
    <n v="808"/>
    <n v="24610"/>
    <n v="188"/>
    <n v="27765"/>
    <n v="462026"/>
    <n v="2481"/>
    <n v="459545"/>
    <n v="91488"/>
    <n v="370538"/>
    <m/>
    <m/>
    <s v="G"/>
    <s v="Wholesale and Retail Trade; Repair of Motor Vehicles and Motorcycles"/>
    <s v="46"/>
    <s v="WHOLESALE TRADE, EXCEPT OF MOTOR VEHICLES"/>
    <s v="Medium-high"/>
    <n v="1.570959025481964E-2"/>
    <m/>
    <n v="1.2958337349566789E-4"/>
    <n v="4.3936921298801367E-4"/>
    <n v="2.218870234347674E-3"/>
    <x v="0"/>
    <n v="1"/>
    <n v="0.1980148303342236"/>
    <n v="147.68617021276589"/>
    <n v="8332.760638297872"/>
    <n v="13.1968085106383"/>
    <x v="0"/>
    <s v="Exp&lt;25"/>
    <s v="Exp&lt;50"/>
    <s v="Decreased Export Intensity"/>
    <n v="0"/>
    <n v="-3.091048784037518E-4"/>
    <n v="156.19079779312489"/>
    <n v="0.94075228476985195"/>
    <n v="85.645505647191982"/>
    <n v="0.61866878560073779"/>
    <n v="26.514668400518751"/>
    <s v="No"/>
    <s v="No"/>
    <s v="No"/>
    <x v="1"/>
    <s v="Growing"/>
    <n v="18.617021276595739"/>
    <n v="0.17072980863016959"/>
    <n v="4.3606447252463099"/>
    <s v="No"/>
    <s v="2.Hiring"/>
    <s v="Hiring"/>
    <n v="9664.4590926438304"/>
    <n v="1.2958337349566789E-4"/>
    <n v="2.218870234347674E-3"/>
    <n v="4.3936921298801367E-4"/>
    <n v="1.570959025481964E-2"/>
    <s v="0-10"/>
    <n v="0.1980148303342236"/>
    <n v="14.264392052246359"/>
    <n v="5.2364419628299492"/>
    <n v="147.68617021276589"/>
    <n v="8332.760638297872"/>
  </r>
  <r>
    <n v="162"/>
    <n v="411"/>
    <n v="335"/>
    <n v="284"/>
    <n v="329"/>
    <s v="TD Synnex Polska sp. z o.o., Warszawa"/>
    <m/>
    <m/>
    <m/>
    <m/>
    <m/>
    <s v="008000436"/>
    <n v="26816"/>
    <n v="1130002653"/>
    <s v="sp. z o.o."/>
    <s v="4651"/>
    <s v="Sprzedaż hurtowa komputerów, urządzeń peryferyjnych i oprogramowania"/>
    <m/>
    <s v="media, telekomunkacja, IT"/>
    <m/>
    <n v="500"/>
    <s v="J"/>
    <x v="1"/>
    <n v="1714191"/>
    <n v="13636"/>
    <n v="5236"/>
    <n v="11033"/>
    <n v="517"/>
    <n v="36174"/>
    <n v="200"/>
    <n v="34745"/>
    <n v="448379"/>
    <n v="8564"/>
    <n v="439815"/>
    <n v="102521"/>
    <n v="345858"/>
    <m/>
    <m/>
    <s v="G"/>
    <s v="Wholesale and Retail Trade; Repair of Motor Vehicles and Motorcycles"/>
    <s v="46"/>
    <s v="WHOLESALE TRADE, EXCEPT OF MOTOR VEHICLES"/>
    <s v="Medium-high"/>
    <n v="2.1102665922292211E-2"/>
    <n v="9.4239667960159821"/>
    <n v="6.4362722707096229E-3"/>
    <n v="2.4606415554698141E-2"/>
    <n v="0.1076169760341784"/>
    <x v="0"/>
    <n v="1"/>
    <n v="0.22864808565967629"/>
    <n v="173.72499999999999"/>
    <n v="8570.9549999999999"/>
    <n v="42.82"/>
    <x v="0"/>
    <s v="Exp&lt;25"/>
    <s v="Exp&lt;50"/>
    <s v="Decreased Export Intensity"/>
    <n v="0"/>
    <n v="-3.091048784037518E-4"/>
    <n v="156.19079779312489"/>
    <n v="0.94075228476985195"/>
    <n v="85.645505647191982"/>
    <n v="0.61866878560073779"/>
    <n v="26.514668400518751"/>
    <s v="No"/>
    <s v="No"/>
    <s v="No"/>
    <x v="1"/>
    <s v="Growing"/>
    <n v="18.617021276595739"/>
    <n v="0.17072980863016959"/>
    <n v="4.3606447252463099"/>
    <s v="No"/>
    <s v="2.Hiring"/>
    <s v="Hiring"/>
    <n v="9664.4590926438304"/>
    <n v="1.2958337349566789E-4"/>
    <n v="2.218870234347674E-3"/>
    <n v="4.3936921298801367E-4"/>
    <n v="1.570959025481964E-2"/>
    <s v="0-10"/>
    <n v="0.1980148303342236"/>
    <n v="14.264392052246359"/>
    <n v="5.2364419628299492"/>
    <n v="147.68617021276589"/>
    <n v="8332.760638297872"/>
  </r>
  <r>
    <n v="162"/>
    <n v="411"/>
    <n v="335"/>
    <n v="284"/>
    <n v="329"/>
    <s v="TD Synnex Polska sp. z o.o., Warszawa"/>
    <m/>
    <m/>
    <m/>
    <m/>
    <m/>
    <s v="008000436"/>
    <n v="26816"/>
    <n v="1130002653"/>
    <s v="sp. z o.o."/>
    <s v="4651"/>
    <s v="Sprzedaż hurtowa komputerów, urządzeń peryferyjnych i oprogramowania"/>
    <m/>
    <s v="media, telekomunkacja, IT"/>
    <m/>
    <n v="500"/>
    <s v="J"/>
    <x v="3"/>
    <n v="1727771"/>
    <n v="15499"/>
    <n v="8513"/>
    <n v="3748"/>
    <n v="356"/>
    <n v="35817"/>
    <n v="217"/>
    <n v="36246"/>
    <n v="581170"/>
    <n v="5261"/>
    <n v="575909"/>
    <n v="106269"/>
    <n v="469322"/>
    <m/>
    <m/>
    <s v="G"/>
    <s v="Wholesale and Retail Trade; Repair of Motor Vehicles and Motorcycles"/>
    <s v="46"/>
    <s v="WHOLESALE TRADE, EXCEPT OF MOTOR VEHICLES"/>
    <s v="Medium-high"/>
    <n v="2.073017778397716E-2"/>
    <n v="0"/>
    <n v="2.1692689598332188E-3"/>
    <n v="6.4490596555224801E-3"/>
    <n v="3.5268987192878451E-2"/>
    <x v="0"/>
    <n v="1"/>
    <n v="0.18285355403754491"/>
    <n v="167.0322580645161"/>
    <n v="7962.0783410138247"/>
    <n v="24.244239631336409"/>
    <x v="0"/>
    <s v="Exp&lt;25"/>
    <s v="Exp&lt;50"/>
    <s v="Decreased Export Intensity"/>
    <n v="0"/>
    <n v="-3.091048784037518E-4"/>
    <n v="156.19079779312489"/>
    <n v="0.94075228476985195"/>
    <n v="85.645505647191982"/>
    <n v="0.61866878560073779"/>
    <n v="26.514668400518751"/>
    <s v="No"/>
    <s v="No"/>
    <s v="No"/>
    <x v="1"/>
    <s v="Growing"/>
    <n v="18.617021276595739"/>
    <n v="0.17072980863016959"/>
    <n v="4.3606447252463099"/>
    <s v="No"/>
    <s v="2.Hiring"/>
    <s v="Hiring"/>
    <n v="9664.4590926438304"/>
    <n v="1.2958337349566789E-4"/>
    <n v="2.218870234347674E-3"/>
    <n v="4.3936921298801367E-4"/>
    <n v="1.570959025481964E-2"/>
    <s v="0-10"/>
    <n v="0.1980148303342236"/>
    <n v="14.264392052246359"/>
    <n v="5.2364419628299492"/>
    <n v="147.68617021276589"/>
    <n v="8332.760638297872"/>
  </r>
  <r>
    <n v="162"/>
    <n v="411"/>
    <n v="335"/>
    <n v="284"/>
    <n v="329"/>
    <s v="TD Synnex Polska sp. z o.o., Warszawa"/>
    <m/>
    <m/>
    <m/>
    <m/>
    <m/>
    <s v="008000436"/>
    <n v="26816"/>
    <n v="1130002653"/>
    <s v="sp. z o.o."/>
    <s v="4651"/>
    <s v="Sprzedaż hurtowa komputerów, urządzeń peryferyjnych i oprogramowania"/>
    <m/>
    <s v="media, telekomunkacja, IT"/>
    <m/>
    <n v="500"/>
    <s v="J"/>
    <x v="2"/>
    <n v="1727771"/>
    <n v="15499"/>
    <n v="8513"/>
    <n v="3748"/>
    <n v="517"/>
    <n v="36174"/>
    <n v="200"/>
    <n v="34745"/>
    <n v="581170"/>
    <n v="5261"/>
    <n v="575909"/>
    <n v="106269"/>
    <n v="474901"/>
    <m/>
    <m/>
    <s v="G"/>
    <s v="Wholesale and Retail Trade; Repair of Motor Vehicles and Motorcycles"/>
    <s v="46"/>
    <s v="WHOLESALE TRADE, EXCEPT OF MOTOR VEHICLES"/>
    <s v="Medium-high"/>
    <n v="2.093680238874249E-2"/>
    <n v="0.79221043629327248"/>
    <n v="2.1692689598332188E-3"/>
    <n v="6.4490596555224801E-3"/>
    <n v="3.5268987192878451E-2"/>
    <x v="0"/>
    <n v="1"/>
    <n v="0.18285355403754491"/>
    <n v="173.72499999999999"/>
    <n v="8638.8549999999996"/>
    <n v="26.305"/>
    <x v="0"/>
    <s v="Exp&lt;25"/>
    <s v="Exp&lt;50"/>
    <s v="Decreased Export Intensity"/>
    <n v="0"/>
    <n v="-3.091048784037518E-4"/>
    <n v="156.19079779312489"/>
    <n v="0.94075228476985195"/>
    <n v="85.645505647191982"/>
    <n v="0.61866878560073779"/>
    <n v="26.514668400518751"/>
    <s v="No"/>
    <s v="No"/>
    <s v="No"/>
    <x v="1"/>
    <s v="Growing"/>
    <n v="18.617021276595739"/>
    <n v="0.17072980863016959"/>
    <n v="4.3606447252463099"/>
    <s v="No"/>
    <s v="2.Hiring"/>
    <s v="Hiring"/>
    <n v="9664.4590926438304"/>
    <n v="1.2958337349566789E-4"/>
    <n v="2.218870234347674E-3"/>
    <n v="4.3936921298801367E-4"/>
    <n v="1.570959025481964E-2"/>
    <s v="0-10"/>
    <n v="0.1980148303342236"/>
    <n v="14.264392052246359"/>
    <n v="5.2364419628299492"/>
    <n v="147.68617021276589"/>
    <n v="8332.760638297872"/>
  </r>
  <r>
    <n v="162"/>
    <n v="411"/>
    <n v="335"/>
    <n v="284"/>
    <n v="329"/>
    <s v="TD Synnex Polska sp. z o.o., Warszawa"/>
    <m/>
    <m/>
    <m/>
    <m/>
    <m/>
    <s v="008000436"/>
    <n v="26816"/>
    <n v="1130002653"/>
    <s v="sp. z o.o."/>
    <s v="4651"/>
    <s v="Sprzedaż hurtowa komputerów, urządzeń peryferyjnych i oprogramowania"/>
    <m/>
    <s v="media, telekomunkacja, IT"/>
    <m/>
    <n v="500"/>
    <s v="J"/>
    <x v="4"/>
    <n v="4013380"/>
    <n v="41688"/>
    <n v="15621"/>
    <n v="10825"/>
    <n v="1270"/>
    <n v="61808"/>
    <n v="223"/>
    <n v="77283"/>
    <n v="800527"/>
    <n v="5999"/>
    <n v="794528"/>
    <n v="117094"/>
    <n v="683433"/>
    <m/>
    <m/>
    <s v="G"/>
    <s v="Wholesale and Retail Trade; Repair of Motor Vehicles and Motorcycles"/>
    <s v="46"/>
    <s v="WHOLESALE TRADE, EXCEPT OF MOTOR VEHICLES"/>
    <s v="Medium-high"/>
    <n v="1.540048537641589E-2"/>
    <n v="132.28657038461699"/>
    <n v="2.6972277730989841E-3"/>
    <n v="1.352234215710401E-2"/>
    <n v="9.2447093787896908E-2"/>
    <x v="0"/>
    <n v="1"/>
    <n v="0.14627114388396639"/>
    <n v="346.56053811659189"/>
    <n v="17997.219730941699"/>
    <n v="26.901345291479821"/>
    <x v="0"/>
    <s v="Exp&lt;25"/>
    <s v="Exp&lt;50"/>
    <s v="Decreased Export Intensity"/>
    <n v="0"/>
    <n v="-3.091048784037518E-4"/>
    <n v="156.19079779312489"/>
    <n v="0.94075228476985195"/>
    <n v="85.645505647191982"/>
    <n v="0.61866878560073779"/>
    <n v="26.514668400518751"/>
    <s v="No"/>
    <s v="No"/>
    <s v="No"/>
    <x v="1"/>
    <s v="Growing"/>
    <n v="18.617021276595739"/>
    <n v="0.17072980863016959"/>
    <n v="4.3606447252463099"/>
    <s v="No"/>
    <s v="2.Hiring"/>
    <s v="Hiring"/>
    <n v="9664.4590926438304"/>
    <n v="1.2958337349566789E-4"/>
    <n v="2.218870234347674E-3"/>
    <n v="4.3936921298801367E-4"/>
    <n v="1.570959025481964E-2"/>
    <s v="0-10"/>
    <n v="0.1980148303342236"/>
    <n v="14.264392052246359"/>
    <n v="5.2364419628299492"/>
    <n v="147.68617021276589"/>
    <n v="8332.760638297872"/>
  </r>
  <r>
    <n v="227"/>
    <n v="194"/>
    <n v="289"/>
    <n v="294"/>
    <n v="330"/>
    <s v="Fermy Drobiu Woźniak sp. z o.o., Rawicz"/>
    <m/>
    <n v="1986"/>
    <m/>
    <n v="2000"/>
    <m/>
    <n v="411188534"/>
    <n v="110242"/>
    <n v="6991819714"/>
    <s v="sp. z o.o."/>
    <s v="0147"/>
    <s v="Chów i hodowla drobiu"/>
    <m/>
    <s v="żywność"/>
    <m/>
    <n v="400"/>
    <s v="J"/>
    <x v="0"/>
    <n v="1563910.7923900001"/>
    <n v="32042.0841"/>
    <n v="25263.93405"/>
    <n v="20250.782050000002"/>
    <n v="49840.583720000002"/>
    <n v="549871.66569000005"/>
    <n v="1409.6"/>
    <n v="88612.385779999997"/>
    <n v="1008089.06893"/>
    <n v="358037.69743"/>
    <n v="650051.37150000001"/>
    <n v="415224.11524999997"/>
    <n v="592864.95367999992"/>
    <m/>
    <m/>
    <s v="A"/>
    <s v="Agriculture, Forestry, Hunting, and Fishing"/>
    <s v="01"/>
    <s v="AGRICULTURAL CROPS, ANIMAL HUSBANDRY, HUNTING AND RELATED SERVICE ACTIVITIES"/>
    <s v="Low"/>
    <n v="0.35160040353048211"/>
    <m/>
    <n v="1.294880894008817E-2"/>
    <n v="2.0088286515688999E-2"/>
    <n v="4.8770727195859807E-2"/>
    <x v="1"/>
    <n v="0"/>
    <n v="0.41189229012345568"/>
    <n v="62.863497290011352"/>
    <n v="1109.471333988366"/>
    <n v="253.99950158200909"/>
    <x v="4"/>
    <s v="Exp&gt;25"/>
    <s v="Exp&lt;50"/>
    <s v="Decreased Export Intensity"/>
    <n v="0"/>
    <n v="-0.32563271120420562"/>
    <n v="89.487349866116858"/>
    <n v="0.63915208098223175"/>
    <n v="37.309673816026717"/>
    <n v="0.31706858181311942"/>
    <n v="17.326213680977929"/>
    <s v="No"/>
    <s v="Yes"/>
    <s v="No"/>
    <x v="0"/>
    <s v="Growing"/>
    <n v="8.186719636776397"/>
    <n v="7.8688433859597673E-2"/>
    <n v="1.9866879479650379"/>
    <s v="No"/>
    <s v="2.Hiring"/>
    <s v="Hiring"/>
    <n v="833.75038061491296"/>
    <n v="1.294880894008817E-2"/>
    <n v="4.8770727195859807E-2"/>
    <n v="2.0088286515688999E-2"/>
    <n v="0.35160040353048211"/>
    <s v="25-50"/>
    <n v="0.41189229012345568"/>
    <n v="14.262700160346849"/>
    <n v="7.2510612551819147"/>
    <n v="62.863497290011352"/>
    <n v="1109.471333988366"/>
  </r>
  <r>
    <n v="227"/>
    <n v="194"/>
    <n v="289"/>
    <n v="294"/>
    <n v="330"/>
    <s v="Fermy Drobiu Woźniak sp. z o.o., Rawicz"/>
    <m/>
    <n v="1986"/>
    <m/>
    <n v="2000"/>
    <m/>
    <n v="411188534"/>
    <n v="110242"/>
    <n v="6991819714"/>
    <s v="sp. z o.o."/>
    <s v="0147"/>
    <s v="Chów i hodowla drobiu"/>
    <m/>
    <s v="żywność"/>
    <m/>
    <n v="400"/>
    <s v="J"/>
    <x v="1"/>
    <n v="1651453.3056600001"/>
    <n v="32443.19672"/>
    <n v="30429.733390000001"/>
    <n v="20391.04939"/>
    <n v="49054.108070000002"/>
    <n v="463276"/>
    <n v="1431"/>
    <n v="98176.189849999995"/>
    <n v="1008317.36788"/>
    <n v="355924.02333"/>
    <n v="652393.34454999992"/>
    <n v="435615.16463999997"/>
    <n v="572702.20324000006"/>
    <m/>
    <m/>
    <s v="A"/>
    <s v="Agriculture, Forestry, Hunting, and Fishing"/>
    <s v="01"/>
    <s v="AGRICULTURAL CROPS, ANIMAL HUSBANDRY, HUNTING AND RELATED SERVICE ACTIVITIES"/>
    <s v="Low"/>
    <n v="0.28052624825190109"/>
    <n v="5.5976666761289984"/>
    <n v="1.234733632498968E-2"/>
    <n v="2.0222848519283611E-2"/>
    <n v="4.6809778550412767E-2"/>
    <x v="1"/>
    <n v="0"/>
    <n v="0.43202187973404288"/>
    <n v="68.606701502445844"/>
    <n v="1154.055419748428"/>
    <n v="248.72398555555549"/>
    <x v="4"/>
    <s v="Exp&gt;25"/>
    <s v="Exp&lt;50"/>
    <s v="Decreased Export Intensity"/>
    <n v="0"/>
    <n v="-0.32563271120420562"/>
    <n v="89.487349866116858"/>
    <n v="0.63915208098223175"/>
    <n v="37.309673816026717"/>
    <n v="0.31706858181311942"/>
    <n v="17.326213680977929"/>
    <s v="No"/>
    <s v="Yes"/>
    <s v="No"/>
    <x v="0"/>
    <s v="Growing"/>
    <n v="8.186719636776397"/>
    <n v="7.8688433859597673E-2"/>
    <n v="1.9866879479650379"/>
    <s v="No"/>
    <s v="2.Hiring"/>
    <s v="Hiring"/>
    <n v="833.75038061491296"/>
    <n v="1.294880894008817E-2"/>
    <n v="4.8770727195859807E-2"/>
    <n v="2.0088286515688999E-2"/>
    <n v="0.35160040353048211"/>
    <s v="25-50"/>
    <n v="0.41189229012345568"/>
    <n v="14.262700160346849"/>
    <n v="7.2510612551819147"/>
    <n v="62.863497290011352"/>
    <n v="1109.471333988366"/>
  </r>
  <r>
    <n v="227"/>
    <n v="194"/>
    <n v="289"/>
    <n v="294"/>
    <n v="330"/>
    <s v="Fermy Drobiu Woźniak sp. z o.o., Rawicz"/>
    <m/>
    <n v="1986"/>
    <m/>
    <n v="2000"/>
    <m/>
    <n v="411188534"/>
    <n v="110242"/>
    <n v="6991819714"/>
    <s v="sp. z o.o."/>
    <s v="0147"/>
    <s v="Chów i hodowla drobiu"/>
    <m/>
    <s v="żywność"/>
    <m/>
    <n v="400"/>
    <s v="J"/>
    <x v="2"/>
    <n v="2027569.07427"/>
    <n v="43563.802309999999"/>
    <n v="40570.771810000013"/>
    <n v="32486.980810000001"/>
    <n v="47807.265920000013"/>
    <n v="393971"/>
    <n v="1456"/>
    <n v="107286.87009"/>
    <n v="1117559.91151"/>
    <n v="428710.51711999997"/>
    <n v="688849.39439000003"/>
    <n v="467800.07744999998"/>
    <n v="649759.83405999991"/>
    <m/>
    <m/>
    <s v="A"/>
    <s v="Agriculture, Forestry, Hunting, and Fishing"/>
    <s v="01"/>
    <s v="AGRICULTURAL CROPS, ANIMAL HUSBANDRY, HUNTING AND RELATED SERVICE ACTIVITIES"/>
    <s v="Low"/>
    <n v="0.19430706701908251"/>
    <n v="22.774835190371071"/>
    <n v="1.6022625922964679E-2"/>
    <n v="2.906956528720232E-2"/>
    <n v="6.9446292072220348E-2"/>
    <x v="1"/>
    <n v="0"/>
    <n v="0.41859060318111102"/>
    <n v="73.686037149725266"/>
    <n v="1392.561177383242"/>
    <n v="294.44403648351653"/>
    <x v="1"/>
    <s v="Exp&gt;25"/>
    <s v="Exp&lt;50"/>
    <s v="Decreased Export Intensity"/>
    <n v="0"/>
    <n v="-0.32563271120420562"/>
    <n v="89.487349866116858"/>
    <n v="0.63915208098223175"/>
    <n v="37.309673816026717"/>
    <n v="0.31706858181311942"/>
    <n v="17.326213680977929"/>
    <s v="No"/>
    <s v="Yes"/>
    <s v="No"/>
    <x v="0"/>
    <s v="Growing"/>
    <n v="8.186719636776397"/>
    <n v="7.8688433859597673E-2"/>
    <n v="1.9866879479650379"/>
    <s v="No"/>
    <s v="2.Hiring"/>
    <s v="Hiring"/>
    <n v="833.75038061491296"/>
    <n v="1.294880894008817E-2"/>
    <n v="4.8770727195859807E-2"/>
    <n v="2.0088286515688999E-2"/>
    <n v="0.35160040353048211"/>
    <s v="25-50"/>
    <n v="0.41189229012345568"/>
    <n v="14.262700160346849"/>
    <n v="7.2510612551819147"/>
    <n v="62.863497290011352"/>
    <n v="1109.471333988366"/>
  </r>
  <r>
    <n v="227"/>
    <n v="194"/>
    <n v="289"/>
    <n v="294"/>
    <n v="330"/>
    <s v="Fermy Drobiu Woźniak sp. z o.o., Rawicz"/>
    <m/>
    <n v="1986"/>
    <m/>
    <n v="2000"/>
    <m/>
    <n v="411188534"/>
    <n v="110242"/>
    <n v="6991819714"/>
    <s v="sp. z o.o."/>
    <s v="0147"/>
    <s v="Chów i hodowla drobiu"/>
    <m/>
    <s v="żywność"/>
    <m/>
    <n v="400"/>
    <s v="J"/>
    <x v="4"/>
    <n v="2963413.1147699999"/>
    <n v="403180.95701999997"/>
    <n v="460676.93735999998"/>
    <n v="376986.42936000001"/>
    <n v="58509.880299999997"/>
    <n v="76953"/>
    <n v="1525"/>
    <n v="155003.56447000001"/>
    <n v="1658940.45832"/>
    <n v="574566.57157000003"/>
    <n v="1084373.8867500001"/>
    <n v="1011713.22763"/>
    <n v="647227.23069000011"/>
    <m/>
    <m/>
    <s v="A"/>
    <s v="Agriculture, Forestry, Hunting, and Fishing"/>
    <s v="01"/>
    <s v="AGRICULTURAL CROPS, ANIMAL HUSBANDRY, HUNTING AND RELATED SERVICE ACTIVITIES"/>
    <s v="Low"/>
    <n v="2.5967692326276479E-2"/>
    <n v="-11.23645179973588"/>
    <n v="0.12721359282681691"/>
    <n v="0.22724530435635529"/>
    <n v="0.37262182510266639"/>
    <x v="1"/>
    <n v="0"/>
    <n v="0.60985505691660347"/>
    <n v="101.6416816196721"/>
    <n v="1943.221714603279"/>
    <n v="376.76496496393452"/>
    <x v="0"/>
    <s v="Exp&gt;25"/>
    <s v="Exp&lt;50"/>
    <s v="Decreased Export Intensity"/>
    <n v="0"/>
    <n v="-0.32563271120420562"/>
    <n v="89.487349866116858"/>
    <n v="0.63915208098223175"/>
    <n v="37.309673816026717"/>
    <n v="0.31706858181311942"/>
    <n v="17.326213680977929"/>
    <s v="No"/>
    <s v="Yes"/>
    <s v="No"/>
    <x v="0"/>
    <s v="Growing"/>
    <n v="8.186719636776397"/>
    <n v="7.8688433859597673E-2"/>
    <n v="1.9866879479650379"/>
    <s v="No"/>
    <s v="2.Hiring"/>
    <s v="Hiring"/>
    <n v="833.75038061491296"/>
    <n v="1.294880894008817E-2"/>
    <n v="4.8770727195859807E-2"/>
    <n v="2.0088286515688999E-2"/>
    <n v="0.35160040353048211"/>
    <s v="25-50"/>
    <n v="0.41189229012345568"/>
    <n v="14.262700160346849"/>
    <n v="7.2510612551819147"/>
    <n v="62.863497290011352"/>
    <n v="1109.471333988366"/>
  </r>
  <r>
    <n v="227"/>
    <n v="194"/>
    <n v="289"/>
    <n v="294"/>
    <n v="330"/>
    <s v="Fermy Drobiu Woźniak sp. z o.o., Rawicz"/>
    <m/>
    <n v="1986"/>
    <m/>
    <n v="2000"/>
    <m/>
    <n v="411188534"/>
    <n v="110242"/>
    <n v="6991819714"/>
    <s v="sp. z o.o."/>
    <s v="0147"/>
    <s v="Chów i hodowla drobiu"/>
    <m/>
    <s v="żywność"/>
    <m/>
    <n v="400"/>
    <s v="J"/>
    <x v="3"/>
    <n v="3338547.3821800002"/>
    <n v="287037.78123000002"/>
    <n v="216675.27282000001"/>
    <n v="166926.72081999999"/>
    <n v="51967.536760000003"/>
    <n v="914950"/>
    <n v="1485"/>
    <n v="127653.67675"/>
    <n v="1324384.1945400001"/>
    <n v="434749.60346999997"/>
    <n v="889634.59107000008"/>
    <n v="634726.79827000003"/>
    <n v="689657.39627000003"/>
    <m/>
    <m/>
    <s v="A"/>
    <s v="Agriculture, Forestry, Hunting, and Fishing"/>
    <s v="01"/>
    <s v="AGRICULTURAL CROPS, ANIMAL HUSBANDRY, HUNTING AND RELATED SERVICE ACTIVITIES"/>
    <s v="Low"/>
    <n v="0.27405631709278222"/>
    <n v="64.657639759178153"/>
    <n v="4.9999805817043823E-2"/>
    <n v="0.12604100948062039"/>
    <n v="0.26298987418677211"/>
    <x v="1"/>
    <n v="0"/>
    <n v="0.47926183420699953"/>
    <n v="85.96207188552188"/>
    <n v="2248.1800553400672"/>
    <n v="292.76067573737367"/>
    <x v="4"/>
    <s v="Exp&gt;25"/>
    <s v="Exp&lt;50"/>
    <s v="Decreased Export Intensity"/>
    <n v="0"/>
    <n v="-0.32563271120420562"/>
    <n v="89.487349866116858"/>
    <n v="0.63915208098223175"/>
    <n v="37.309673816026717"/>
    <n v="0.31706858181311942"/>
    <n v="17.326213680977929"/>
    <s v="No"/>
    <s v="Yes"/>
    <s v="No"/>
    <x v="0"/>
    <s v="Growing"/>
    <n v="8.186719636776397"/>
    <n v="7.8688433859597673E-2"/>
    <n v="1.9866879479650379"/>
    <s v="No"/>
    <s v="2.Hiring"/>
    <s v="Hiring"/>
    <n v="833.75038061491296"/>
    <n v="1.294880894008817E-2"/>
    <n v="4.8770727195859807E-2"/>
    <n v="2.0088286515688999E-2"/>
    <n v="0.35160040353048211"/>
    <s v="25-50"/>
    <n v="0.41189229012345568"/>
    <n v="14.262700160346849"/>
    <n v="7.2510612551819147"/>
    <n v="62.863497290011352"/>
    <n v="1109.471333988366"/>
  </r>
  <r>
    <n v="147"/>
    <n v="184"/>
    <n v="245"/>
    <n v="226"/>
    <n v="331"/>
    <s v="Louis Dreyfus Commod Polska sp. z o.o., Warszawa "/>
    <m/>
    <n v="1992"/>
    <m/>
    <m/>
    <m/>
    <s v="010093525"/>
    <n v="99542"/>
    <n v="1180002678"/>
    <s v="sp. z o.o."/>
    <s v="4621"/>
    <s v="Sprzedaż hurtowa zboża, nieprzetworzonego tytoniu, nasion i pasz dla zwierząt"/>
    <s v="Handel hurtowy "/>
    <s v="handel hurtowy"/>
    <m/>
    <n v="500"/>
    <s v="J"/>
    <x v="0"/>
    <n v="1377606.48918"/>
    <n v="13423"/>
    <n v="15358"/>
    <n v="12502"/>
    <n v="70"/>
    <n v="256885.054"/>
    <n v="13"/>
    <n v="3150"/>
    <n v="261211.6"/>
    <n v="2112"/>
    <n v="259099.6"/>
    <n v="82626"/>
    <n v="178586.07446999999"/>
    <m/>
    <m/>
    <s v="G"/>
    <s v="Wholesale and Retail Trade; Repair of Motor Vehicles and Motorcycles"/>
    <s v="46"/>
    <s v="WHOLESALE TRADE, EXCEPT OF MOTOR VEHICLES"/>
    <s v="Medium-high"/>
    <n v="0.1864720121584989"/>
    <m/>
    <n v="9.0751605035205886E-3"/>
    <n v="4.7861580419858843E-2"/>
    <n v="0.15130830489192271"/>
    <x v="0"/>
    <n v="1"/>
    <n v="0.31631826457936779"/>
    <n v="242.30769230769229"/>
    <n v="105969.7299369231"/>
    <n v="162.46153846153851"/>
    <x v="1"/>
    <s v="Exp&lt;25"/>
    <s v="Exp&lt;50"/>
    <s v="Decreased Export Intensity"/>
    <n v="0"/>
    <n v="-0.12844353975607639"/>
    <n v="206.14908053390641"/>
    <n v="1.118901988612421"/>
    <n v="121.8471598071786"/>
    <n v="0.79681848944330902"/>
    <n v="32.276665928269352"/>
    <s v="No"/>
    <s v="No"/>
    <s v="No"/>
    <x v="1"/>
    <s v="Growing"/>
    <n v="23.07692307692308"/>
    <n v="0.20763936477824441"/>
    <n v="5.3280775695853322"/>
    <s v="No"/>
    <s v="2.Hiring"/>
    <s v="Hiring"/>
    <n v="157625.8700630769"/>
    <n v="9.0751605035205886E-3"/>
    <n v="0.15130830489192271"/>
    <n v="4.7861580419858843E-2"/>
    <n v="0.1864720121584989"/>
    <s v="10-25"/>
    <n v="0.31631826457936779"/>
    <n v="14.135858123141031"/>
    <n v="2.5649493574615372"/>
    <n v="242.30769230769229"/>
    <n v="105969.7299369231"/>
  </r>
  <r>
    <n v="147"/>
    <n v="184"/>
    <n v="245"/>
    <n v="226"/>
    <n v="331"/>
    <s v="Louis Dreyfus Commod Polska sp. z o.o., Warszawa "/>
    <m/>
    <n v="1992"/>
    <m/>
    <m/>
    <m/>
    <s v="010093525"/>
    <n v="99542"/>
    <n v="1180002678"/>
    <s v="sp. z o.o."/>
    <s v="4621"/>
    <s v="Sprzedaż hurtowa zboża, nieprzetworzonego tytoniu, nasion i pasz dla zwierząt"/>
    <s v="Handel hurtowy "/>
    <s v="handel hurtowy"/>
    <m/>
    <n v="500"/>
    <s v="J"/>
    <x v="1"/>
    <n v="2022601.6540000001"/>
    <n v="33501.347999999998"/>
    <n v="55553.046999999999"/>
    <n v="44976.303"/>
    <n v="42.704000000000001"/>
    <n v="361526"/>
    <n v="16"/>
    <n v="3304.8"/>
    <n v="420269"/>
    <n v="1886"/>
    <n v="418383"/>
    <n v="127602"/>
    <n v="287316"/>
    <m/>
    <m/>
    <s v="G"/>
    <s v="Wholesale and Retail Trade; Repair of Motor Vehicles and Motorcycles"/>
    <s v="46"/>
    <s v="WHOLESALE TRADE, EXCEPT OF MOTOR VEHICLES"/>
    <s v="Medium-high"/>
    <n v="0.17874305565064069"/>
    <n v="46.819985960136123"/>
    <n v="2.223685663019832E-2"/>
    <n v="0.10701789330167109"/>
    <n v="0.35247333897587813"/>
    <x v="0"/>
    <n v="1"/>
    <n v="0.30361982444577162"/>
    <n v="206.55"/>
    <n v="126412.60337500001"/>
    <n v="117.875"/>
    <x v="1"/>
    <s v="Exp&lt;25"/>
    <s v="Exp&lt;50"/>
    <s v="Decreased Export Intensity"/>
    <n v="0"/>
    <n v="-0.12844353975607639"/>
    <n v="206.14908053390641"/>
    <n v="1.118901988612421"/>
    <n v="121.8471598071786"/>
    <n v="0.79681848944330902"/>
    <n v="32.276665928269352"/>
    <s v="No"/>
    <s v="No"/>
    <s v="No"/>
    <x v="1"/>
    <s v="Growing"/>
    <n v="23.07692307692308"/>
    <n v="0.20763936477824441"/>
    <n v="5.3280775695853322"/>
    <s v="No"/>
    <s v="2.Hiring"/>
    <s v="Hiring"/>
    <n v="157625.8700630769"/>
    <n v="9.0751605035205886E-3"/>
    <n v="0.15130830489192271"/>
    <n v="4.7861580419858843E-2"/>
    <n v="0.1864720121584989"/>
    <s v="10-25"/>
    <n v="0.31631826457936779"/>
    <n v="14.135858123141031"/>
    <n v="2.5649493574615372"/>
    <n v="242.30769230769229"/>
    <n v="105969.7299369231"/>
  </r>
  <r>
    <n v="147"/>
    <n v="184"/>
    <n v="245"/>
    <n v="226"/>
    <n v="331"/>
    <s v="Louis Dreyfus Commod Polska sp. z o.o., Warszawa "/>
    <m/>
    <n v="1992"/>
    <m/>
    <m/>
    <m/>
    <s v="010093525"/>
    <n v="99542"/>
    <n v="1180002678"/>
    <s v="sp. z o.o."/>
    <s v="4621"/>
    <s v="Sprzedaż hurtowa zboża, nieprzetworzonego tytoniu, nasion i pasz dla zwierząt"/>
    <s v="Handel hurtowy "/>
    <s v="handel hurtowy"/>
    <m/>
    <n v="500"/>
    <s v="J"/>
    <x v="2"/>
    <n v="2299105.1540000001"/>
    <n v="19737.8"/>
    <n v="21387"/>
    <n v="17265"/>
    <n v="27"/>
    <n v="377448"/>
    <n v="15"/>
    <n v="4523"/>
    <n v="363311"/>
    <n v="894"/>
    <n v="362417"/>
    <n v="144867"/>
    <n v="218443.27499999999"/>
    <m/>
    <m/>
    <s v="G"/>
    <s v="Wholesale and Retail Trade; Repair of Motor Vehicles and Motorcycles"/>
    <s v="46"/>
    <s v="WHOLESALE TRADE, EXCEPT OF MOTOR VEHICLES"/>
    <s v="Medium-high"/>
    <n v="0.16417169929931791"/>
    <n v="13.670684954359279"/>
    <n v="7.5094433892952768E-3"/>
    <n v="4.7521269656024732E-2"/>
    <n v="0.1191782807678767"/>
    <x v="0"/>
    <n v="1"/>
    <n v="0.39874102353080421"/>
    <n v="301.53333333333342"/>
    <n v="153273.67693333331"/>
    <n v="59.6"/>
    <x v="1"/>
    <s v="Exp&lt;25"/>
    <s v="Exp&lt;50"/>
    <s v="Decreased Export Intensity"/>
    <n v="0"/>
    <n v="-0.12844353975607639"/>
    <n v="206.14908053390641"/>
    <n v="1.118901988612421"/>
    <n v="121.8471598071786"/>
    <n v="0.79681848944330902"/>
    <n v="32.276665928269352"/>
    <s v="No"/>
    <s v="No"/>
    <s v="No"/>
    <x v="1"/>
    <s v="Growing"/>
    <n v="23.07692307692308"/>
    <n v="0.20763936477824441"/>
    <n v="5.3280775695853322"/>
    <s v="No"/>
    <s v="2.Hiring"/>
    <s v="Hiring"/>
    <n v="157625.8700630769"/>
    <n v="9.0751605035205886E-3"/>
    <n v="0.15130830489192271"/>
    <n v="4.7861580419858843E-2"/>
    <n v="0.1864720121584989"/>
    <s v="10-25"/>
    <n v="0.31631826457936779"/>
    <n v="14.135858123141031"/>
    <n v="2.5649493574615372"/>
    <n v="242.30769230769229"/>
    <n v="105969.7299369231"/>
  </r>
  <r>
    <n v="147"/>
    <n v="184"/>
    <n v="245"/>
    <n v="226"/>
    <n v="331"/>
    <s v="Louis Dreyfus Commod Polska sp. z o.o., Warszawa "/>
    <m/>
    <n v="1992"/>
    <m/>
    <m/>
    <m/>
    <s v="010093525"/>
    <n v="99542"/>
    <n v="1180002678"/>
    <s v="sp. z o.o."/>
    <s v="4621"/>
    <s v="Sprzedaż hurtowa zboża, nieprzetworzonego tytoniu, nasion i pasz dla zwierząt"/>
    <s v="Handel hurtowy "/>
    <s v="handel hurtowy"/>
    <m/>
    <n v="500"/>
    <s v="J"/>
    <x v="3"/>
    <n v="3591779.0869999998"/>
    <n v="-8596.5910000000003"/>
    <n v="28233.694"/>
    <n v="22845.143"/>
    <n v="38.887999999999998"/>
    <n v="199855"/>
    <n v="14"/>
    <n v="5028.5"/>
    <n v="374161.60600000003"/>
    <n v="2046.383"/>
    <n v="372115.223"/>
    <n v="167712.46100000001"/>
    <n v="206449.14499999999"/>
    <m/>
    <m/>
    <s v="G"/>
    <s v="Wholesale and Retail Trade; Repair of Motor Vehicles and Motorcycles"/>
    <s v="46"/>
    <s v="WHOLESALE TRADE, EXCEPT OF MOTOR VEHICLES"/>
    <s v="Medium-high"/>
    <n v="5.5642341903306483E-2"/>
    <n v="56.225089607188949"/>
    <n v="6.3603975764225506E-3"/>
    <n v="6.1056887274532387E-2"/>
    <n v="0.13621613363600929"/>
    <x v="0"/>
    <n v="1"/>
    <n v="0.44823535689014549"/>
    <n v="359.17857142857139"/>
    <n v="256555.64907142849"/>
    <n v="146.17021428571431"/>
    <x v="0"/>
    <s v="Exp&lt;25"/>
    <s v="Exp&lt;50"/>
    <s v="Decreased Export Intensity"/>
    <n v="0"/>
    <n v="-0.12844353975607639"/>
    <n v="206.14908053390641"/>
    <n v="1.118901988612421"/>
    <n v="121.8471598071786"/>
    <n v="0.79681848944330902"/>
    <n v="32.276665928269352"/>
    <s v="No"/>
    <s v="No"/>
    <s v="No"/>
    <x v="1"/>
    <s v="Growing"/>
    <n v="23.07692307692308"/>
    <n v="0.20763936477824441"/>
    <n v="5.3280775695853322"/>
    <s v="No"/>
    <s v="2.Hiring"/>
    <s v="Hiring"/>
    <n v="157625.8700630769"/>
    <n v="9.0751605035205886E-3"/>
    <n v="0.15130830489192271"/>
    <n v="4.7861580419858843E-2"/>
    <n v="0.1864720121584989"/>
    <s v="10-25"/>
    <n v="0.31631826457936779"/>
    <n v="14.135858123141031"/>
    <n v="2.5649493574615372"/>
    <n v="242.30769230769229"/>
    <n v="105969.7299369231"/>
  </r>
  <r>
    <n v="147"/>
    <n v="184"/>
    <n v="245"/>
    <n v="226"/>
    <n v="331"/>
    <s v="Louis Dreyfus Commod Polska sp. z o.o., Warszawa "/>
    <m/>
    <n v="1992"/>
    <m/>
    <m/>
    <m/>
    <s v="010093525"/>
    <n v="99542"/>
    <n v="1180002678"/>
    <s v="sp. z o.o."/>
    <s v="4621"/>
    <s v="Sprzedaż hurtowa zboża, nieprzetworzonego tytoniu, nasion i pasz dla zwierząt"/>
    <s v="Handel hurtowy "/>
    <s v="handel hurtowy"/>
    <m/>
    <n v="500"/>
    <s v="J"/>
    <x v="4"/>
    <n v="4217529.5999999996"/>
    <m/>
    <m/>
    <m/>
    <m/>
    <n v="244736.8"/>
    <n v="16"/>
    <m/>
    <m/>
    <m/>
    <m/>
    <m/>
    <m/>
    <m/>
    <m/>
    <s v="G"/>
    <s v="Wholesale and Retail Trade; Repair of Motor Vehicles and Motorcycles"/>
    <s v="46"/>
    <s v="WHOLESALE TRADE, EXCEPT OF MOTOR VEHICLES"/>
    <s v="Medium-high"/>
    <n v="5.8028472402422503E-2"/>
    <n v="17.421742758757809"/>
    <m/>
    <m/>
    <m/>
    <x v="0"/>
    <n v="1"/>
    <m/>
    <m/>
    <n v="263595.59999999998"/>
    <m/>
    <x v="0"/>
    <s v="Exp&lt;25"/>
    <s v="Exp&lt;50"/>
    <s v="Decreased Export Intensity"/>
    <n v="0"/>
    <n v="-0.12844353975607639"/>
    <n v="206.14908053390641"/>
    <n v="1.118901988612421"/>
    <n v="121.8471598071786"/>
    <n v="0.79681848944330902"/>
    <n v="32.276665928269352"/>
    <s v="No"/>
    <s v="No"/>
    <s v="No"/>
    <x v="1"/>
    <s v="Growing"/>
    <n v="23.07692307692308"/>
    <n v="0.20763936477824441"/>
    <n v="5.3280775695853322"/>
    <s v="No"/>
    <s v="2.Hiring"/>
    <s v="Hiring"/>
    <n v="157625.8700630769"/>
    <n v="9.0751605035205886E-3"/>
    <n v="0.15130830489192271"/>
    <n v="4.7861580419858843E-2"/>
    <n v="0.1864720121584989"/>
    <s v="10-25"/>
    <n v="0.31631826457936779"/>
    <n v="14.135858123141031"/>
    <n v="2.5649493574615372"/>
    <n v="242.30769230769229"/>
    <n v="105969.7299369231"/>
  </r>
  <r>
    <n v="746"/>
    <n v="683"/>
    <n v="551"/>
    <n v="645"/>
    <n v="332"/>
    <s v="PPG Cieszyn SA, Cieszyn"/>
    <m/>
    <m/>
    <m/>
    <n v="2002"/>
    <m/>
    <s v="070409810"/>
    <n v="78667"/>
    <n v="5480075264"/>
    <s v="SA"/>
    <s v="2030"/>
    <s v="Produkcja farb, lakierów i podobnych powłok, farb drukarskich i mas uszczelniających"/>
    <s v="Inna produkcja "/>
    <s v="produkcja"/>
    <m/>
    <n v="500"/>
    <s v="J"/>
    <x v="1"/>
    <n v="812130.97253000003"/>
    <n v="66452.947520000002"/>
    <n v="89544.470829999991"/>
    <n v="76275.143830000001"/>
    <n v="12616.514859999999"/>
    <n v="538832"/>
    <n v="668"/>
    <n v="76171.307399999991"/>
    <n v="689417.56767999998"/>
    <n v="302857.22139000002"/>
    <n v="386560.34629000002"/>
    <n v="350735.56942000001"/>
    <n v="338681.99826000002"/>
    <m/>
    <m/>
    <s v="C"/>
    <s v="Manufacturing"/>
    <s v="20"/>
    <s v="MANUFACTURE OF CHEMICALS AND CHEMICAL PRODUCTS"/>
    <s v="Medium-low"/>
    <n v="0.66347919021164481"/>
    <n v="-7.8104898023466323"/>
    <n v="9.3919757292820649E-2"/>
    <n v="0.1106370759983358"/>
    <n v="0.21747193749448829"/>
    <x v="0"/>
    <n v="1"/>
    <n v="0.5087418508934739"/>
    <n v="114.02890329341319"/>
    <n v="1215.7649289371259"/>
    <n v="453.37907393712572"/>
    <x v="2"/>
    <s v="Exp&gt;25"/>
    <s v="Exp&gt;50"/>
    <s v="Decreased Export Intensity"/>
    <n v="0"/>
    <n v="-0.90925971507129744"/>
    <n v="17.150989989605151"/>
    <n v="0.1582934295455001"/>
    <n v="-15.10797826840205"/>
    <n v="-0.16379006962361231"/>
    <n v="4.0366814676156437"/>
    <s v="Yes"/>
    <s v="Yes"/>
    <s v="Yes"/>
    <x v="3"/>
    <s v="Declining"/>
    <n v="-10.893854748603349"/>
    <n v="-0.115341883615856"/>
    <n v="-2.8423696111864678"/>
    <s v="Yes"/>
    <s v="0.Reducing"/>
    <s v="Reducing"/>
    <n v="387.23707174388369"/>
    <n v="7.9317700256866255E-2"/>
    <n v="0.2029244713590439"/>
    <n v="0.1033325082386361"/>
    <n v="0.90925971507129744"/>
    <s v="75-100"/>
    <n v="0.50921659446289735"/>
    <n v="13.68874073651401"/>
    <n v="6.5736801669606457"/>
    <n v="107.4916549441341"/>
    <n v="1230.358131187151"/>
  </r>
  <r>
    <n v="746"/>
    <n v="683"/>
    <n v="551"/>
    <n v="645"/>
    <n v="332"/>
    <s v="PPG Cieszyn SA, Cieszyn"/>
    <m/>
    <m/>
    <m/>
    <n v="2002"/>
    <m/>
    <s v="070409810"/>
    <n v="78667"/>
    <n v="5480075264"/>
    <s v="SA"/>
    <s v="2030"/>
    <s v="Produkcja farb, lakierów i podobnych powłok, farb drukarskich i mas uszczelniających"/>
    <s v="Inna produkcja "/>
    <s v="produkcja"/>
    <m/>
    <n v="500"/>
    <s v="J"/>
    <x v="0"/>
    <n v="880936.42192999995"/>
    <n v="57255.17787"/>
    <n v="81824.911059999999"/>
    <n v="69873.851060000001"/>
    <n v="13709.83618"/>
    <n v="801000"/>
    <n v="716"/>
    <n v="76964.024940000003"/>
    <n v="676203.95799000002"/>
    <n v="300115.07867000002"/>
    <n v="376088.87932000001"/>
    <n v="344334.27665000001"/>
    <n v="331869.68134000001"/>
    <m/>
    <m/>
    <s v="C"/>
    <s v="Manufacturing"/>
    <s v="20"/>
    <s v="MANUFACTURE OF CHEMICALS AND CHEMICAL PRODUCTS"/>
    <s v="Medium-low"/>
    <n v="0.90925971507129744"/>
    <m/>
    <n v="7.9317700256866255E-2"/>
    <n v="0.1033325082386361"/>
    <n v="0.2029244713590439"/>
    <x v="0"/>
    <n v="1"/>
    <n v="0.50921659446289735"/>
    <n v="107.4916549441341"/>
    <n v="1230.358131187151"/>
    <n v="419.15513780726258"/>
    <x v="3"/>
    <s v="Exp&gt;25"/>
    <s v="Exp&gt;50"/>
    <s v="Decreased Export Intensity"/>
    <n v="0"/>
    <n v="-0.90925971507129744"/>
    <n v="17.150989989605151"/>
    <n v="0.1582934295455001"/>
    <n v="-15.10797826840205"/>
    <n v="-0.16379006962361231"/>
    <n v="4.0366814676156437"/>
    <s v="Yes"/>
    <s v="Yes"/>
    <s v="Yes"/>
    <x v="3"/>
    <s v="Declining"/>
    <n v="-10.893854748603349"/>
    <n v="-0.115341883615856"/>
    <n v="-2.8423696111864678"/>
    <s v="Yes"/>
    <s v="0.Reducing"/>
    <s v="Reducing"/>
    <n v="387.23707174388369"/>
    <n v="7.9317700256866255E-2"/>
    <n v="0.2029244713590439"/>
    <n v="0.1033325082386361"/>
    <n v="0.90925971507129744"/>
    <s v="75-100"/>
    <n v="0.50921659446289735"/>
    <n v="13.68874073651401"/>
    <n v="6.5736801669606457"/>
    <n v="107.4916549441341"/>
    <n v="1230.358131187151"/>
  </r>
  <r>
    <n v="746"/>
    <n v="683"/>
    <n v="551"/>
    <n v="645"/>
    <n v="332"/>
    <s v="PPG Cieszyn SA, Cieszyn"/>
    <m/>
    <m/>
    <m/>
    <n v="2002"/>
    <m/>
    <s v="070409810"/>
    <n v="78667"/>
    <n v="5480075264"/>
    <s v="SA"/>
    <s v="2030"/>
    <s v="Produkcja farb, lakierów i podobnych powłok, farb drukarskich i mas uszczelniających"/>
    <s v="Inna produkcja "/>
    <s v="produkcja"/>
    <m/>
    <n v="500"/>
    <s v="J"/>
    <x v="4"/>
    <n v="1032025.73947"/>
    <n v="51694.790439999997"/>
    <n v="48568.053140000004"/>
    <n v="43848.292139999998"/>
    <n v="16941.072"/>
    <n v="0"/>
    <n v="638"/>
    <n v="93336.838489999995"/>
    <n v="633788.84846999997"/>
    <n v="335848.62708000001"/>
    <n v="297940.22139000002"/>
    <n v="355229.38636"/>
    <n v="278559.46211000002"/>
    <m/>
    <m/>
    <s v="C"/>
    <s v="Manufacturing"/>
    <s v="20"/>
    <s v="MANUFACTURE OF CHEMICALS AND CHEMICAL PRODUCTS"/>
    <s v="Medium-low"/>
    <n v="0"/>
    <n v="-7.5911166429915466"/>
    <n v="4.2487595476560898E-2"/>
    <n v="6.9184385692257142E-2"/>
    <n v="0.123436556275113"/>
    <x v="0"/>
    <n v="1"/>
    <n v="0.5604853843950437"/>
    <n v="146.29598509404391"/>
    <n v="1617.595202931034"/>
    <n v="526.40850639498433"/>
    <x v="0"/>
    <s v="Exp&gt;25"/>
    <s v="Exp&gt;50"/>
    <s v="Decreased Export Intensity"/>
    <n v="0"/>
    <n v="-0.90925971507129744"/>
    <n v="17.150989989605151"/>
    <n v="0.1582934295455001"/>
    <n v="-15.10797826840205"/>
    <n v="-0.16379006962361231"/>
    <n v="4.0366814676156437"/>
    <s v="Yes"/>
    <s v="Yes"/>
    <s v="Yes"/>
    <x v="3"/>
    <s v="Declining"/>
    <n v="-10.893854748603349"/>
    <n v="-0.115341883615856"/>
    <n v="-2.8423696111864678"/>
    <s v="Yes"/>
    <s v="0.Reducing"/>
    <s v="Reducing"/>
    <n v="387.23707174388369"/>
    <n v="7.9317700256866255E-2"/>
    <n v="0.2029244713590439"/>
    <n v="0.1033325082386361"/>
    <n v="0.90925971507129744"/>
    <s v="75-100"/>
    <n v="0.50921659446289735"/>
    <n v="13.68874073651401"/>
    <n v="6.5736801669606457"/>
    <n v="107.4916549441341"/>
    <n v="1230.358131187151"/>
  </r>
  <r>
    <n v="746"/>
    <n v="683"/>
    <n v="551"/>
    <n v="645"/>
    <n v="332"/>
    <s v="PPG Cieszyn SA, Cieszyn"/>
    <m/>
    <m/>
    <m/>
    <n v="2002"/>
    <m/>
    <s v="070409810"/>
    <n v="78667"/>
    <n v="5480075264"/>
    <s v="SA"/>
    <s v="2030"/>
    <s v="Produkcja farb, lakierów i podobnych powłok, farb drukarskich i mas uszczelniających"/>
    <s v="Inna produkcja "/>
    <s v="produkcja"/>
    <m/>
    <n v="500"/>
    <s v="J"/>
    <x v="2"/>
    <n v="1077253"/>
    <n v="40084"/>
    <n v="81260"/>
    <n v="70646"/>
    <n v="13965"/>
    <n v="706175"/>
    <n v="670"/>
    <n v="77215"/>
    <n v="851291"/>
    <n v="315262"/>
    <n v="536029"/>
    <n v="361381"/>
    <n v="489909.58812999999"/>
    <m/>
    <m/>
    <s v="C"/>
    <s v="Manufacturing"/>
    <s v="20"/>
    <s v="MANUFACTURE OF CHEMICALS AND CHEMICAL PRODUCTS"/>
    <s v="Medium-low"/>
    <n v="0.65553310132345888"/>
    <n v="32.645230441596837"/>
    <n v="6.5579766313020246E-2"/>
    <n v="8.2986898722058611E-2"/>
    <n v="0.19548897147332039"/>
    <x v="0"/>
    <n v="1"/>
    <n v="0.42450936283832441"/>
    <n v="115.2462686567164"/>
    <n v="1607.8402985074631"/>
    <n v="470.54029850746269"/>
    <x v="2"/>
    <s v="Exp&gt;25"/>
    <s v="Exp&gt;50"/>
    <s v="Decreased Export Intensity"/>
    <n v="0"/>
    <n v="-0.90925971507129744"/>
    <n v="17.150989989605151"/>
    <n v="0.1582934295455001"/>
    <n v="-15.10797826840205"/>
    <n v="-0.16379006962361231"/>
    <n v="4.0366814676156437"/>
    <s v="Yes"/>
    <s v="Yes"/>
    <s v="Yes"/>
    <x v="3"/>
    <s v="Declining"/>
    <n v="-10.893854748603349"/>
    <n v="-0.115341883615856"/>
    <n v="-2.8423696111864678"/>
    <s v="Yes"/>
    <s v="0.Reducing"/>
    <s v="Reducing"/>
    <n v="387.23707174388369"/>
    <n v="7.9317700256866255E-2"/>
    <n v="0.2029244713590439"/>
    <n v="0.1033325082386361"/>
    <n v="0.90925971507129744"/>
    <s v="75-100"/>
    <n v="0.50921659446289735"/>
    <n v="13.68874073651401"/>
    <n v="6.5736801669606457"/>
    <n v="107.4916549441341"/>
    <n v="1230.358131187151"/>
  </r>
  <r>
    <n v="746"/>
    <n v="683"/>
    <n v="551"/>
    <n v="645"/>
    <n v="332"/>
    <s v="PPG Cieszyn SA, Cieszyn"/>
    <m/>
    <m/>
    <m/>
    <n v="2002"/>
    <m/>
    <s v="070409810"/>
    <n v="78667"/>
    <n v="5480075264"/>
    <s v="SA"/>
    <s v="2030"/>
    <s v="Produkcja farb, lakierów i podobnych powłok, farb drukarskich i mas uszczelniających"/>
    <s v="Inna produkcja "/>
    <s v="produkcja"/>
    <m/>
    <n v="500"/>
    <s v="J"/>
    <x v="3"/>
    <n v="1116803.6037000001"/>
    <n v="17901.375800000002"/>
    <n v="43191.617250000003"/>
    <n v="43763.981249999997"/>
    <n v="15274.735269999999"/>
    <n v="727443"/>
    <n v="673"/>
    <n v="88950.643329999992"/>
    <n v="699838.26465999999"/>
    <n v="330671.22529999999"/>
    <n v="369167.03936"/>
    <n v="355145.07546999998"/>
    <n v="344693.18919"/>
    <m/>
    <m/>
    <s v="C"/>
    <s v="Manufacturing"/>
    <s v="20"/>
    <s v="MANUFACTURE OF CHEMICALS AND CHEMICAL PRODUCTS"/>
    <s v="Medium-low"/>
    <n v="0.6513616159456882"/>
    <n v="3.671431288657367"/>
    <n v="3.9186819513304542E-2"/>
    <n v="6.2534421822821734E-2"/>
    <n v="0.1232284614733363"/>
    <x v="0"/>
    <n v="1"/>
    <n v="0.50746735839392687"/>
    <n v="132.17034670133731"/>
    <n v="1659.44071872214"/>
    <n v="491.33911634472508"/>
    <x v="2"/>
    <s v="Exp&gt;25"/>
    <s v="Exp&gt;50"/>
    <s v="Decreased Export Intensity"/>
    <n v="0"/>
    <n v="-0.90925971507129744"/>
    <n v="17.150989989605151"/>
    <n v="0.1582934295455001"/>
    <n v="-15.10797826840205"/>
    <n v="-0.16379006962361231"/>
    <n v="4.0366814676156437"/>
    <s v="Yes"/>
    <s v="Yes"/>
    <s v="Yes"/>
    <x v="3"/>
    <s v="Declining"/>
    <n v="-10.893854748603349"/>
    <n v="-0.115341883615856"/>
    <n v="-2.8423696111864678"/>
    <s v="Yes"/>
    <s v="0.Reducing"/>
    <s v="Reducing"/>
    <n v="387.23707174388369"/>
    <n v="7.9317700256866255E-2"/>
    <n v="0.2029244713590439"/>
    <n v="0.1033325082386361"/>
    <n v="0.90925971507129744"/>
    <s v="75-100"/>
    <n v="0.50921659446289735"/>
    <n v="13.68874073651401"/>
    <n v="6.5736801669606457"/>
    <n v="107.4916549441341"/>
    <n v="1230.358131187151"/>
  </r>
  <r>
    <n v="392"/>
    <n v="406"/>
    <n v="199"/>
    <n v="324"/>
    <n v="333"/>
    <s v="Telewizja Polsat sp. z o.o., Warszawa "/>
    <m/>
    <m/>
    <m/>
    <n v="2011"/>
    <m/>
    <n v="930171612"/>
    <n v="388899"/>
    <n v="1130054762"/>
    <s v="sp. z o.o."/>
    <s v="6020"/>
    <s v="Nadawanie programów telewizyjnych ogólnodostępnych i abonamentowych"/>
    <m/>
    <s v="media, telekomunkacja, IT"/>
    <m/>
    <n v="450"/>
    <s v="J"/>
    <x v="1"/>
    <n v="1513103"/>
    <n v="348612"/>
    <n v="436949"/>
    <n v="356674"/>
    <n v="57558"/>
    <n v="0"/>
    <n v="469"/>
    <n v="72411"/>
    <n v="2905560"/>
    <n v="2220938"/>
    <n v="684623"/>
    <n v="1438362"/>
    <n v="1467198"/>
    <m/>
    <m/>
    <s v="J"/>
    <s v="Information and Communication"/>
    <s v="60"/>
    <s v="FREE-TO-AIR AND SUBSCRIPTION BROADCASTING"/>
    <s v="Medium-high"/>
    <n v="0"/>
    <n v="-1.702388345932071"/>
    <n v="0.23572354294453191"/>
    <n v="0.1227556822092815"/>
    <n v="0.24797234632171869"/>
    <x v="1"/>
    <n v="0"/>
    <n v="0.49503778961714778"/>
    <n v="154.39445628997871"/>
    <n v="3226.2324093816628"/>
    <n v="4735.4754797441356"/>
    <x v="0"/>
    <s v="Exp&lt;25"/>
    <s v="Exp&lt;50"/>
    <s v="Decreased Export Intensity"/>
    <n v="0"/>
    <n v="0"/>
    <n v="14.84231875622033"/>
    <n v="0.13838986025059091"/>
    <n v="-16.780928437521499"/>
    <n v="-0.18369363891852331"/>
    <n v="3.5202919576760472"/>
    <s v="Yes"/>
    <s v="Yes"/>
    <s v="Yes"/>
    <x v="3"/>
    <s v="Declining"/>
    <n v="13.419913419913421"/>
    <n v="0.12592679323930331"/>
    <n v="3.1982488399044722"/>
    <s v="No"/>
    <s v="2.Hiring"/>
    <s v="Hiring"/>
    <n v="41.784731172135707"/>
    <n v="0.24652051441296999"/>
    <n v="0.35081372817300371"/>
    <n v="0.15065248029854891"/>
    <n v="0"/>
    <s v="0-10"/>
    <n v="0.42943724318637472"/>
    <n v="14.246843522752201"/>
    <n v="6.1355648910817386"/>
    <n v="145.16233766233759"/>
    <n v="3331.8354978354978"/>
  </r>
  <r>
    <n v="392"/>
    <n v="406"/>
    <n v="199"/>
    <n v="324"/>
    <n v="333"/>
    <s v="Telewizja Polsat sp. z o.o., Warszawa "/>
    <m/>
    <m/>
    <m/>
    <n v="2011"/>
    <m/>
    <n v="930171612"/>
    <n v="388899"/>
    <n v="1130054762"/>
    <s v="sp. z o.o."/>
    <s v="6020"/>
    <s v="Nadawanie programów telewizyjnych ogólnodostępnych i abonamentowych"/>
    <m/>
    <s v="media, telekomunkacja, IT"/>
    <m/>
    <n v="450"/>
    <s v="J"/>
    <x v="0"/>
    <n v="1539308"/>
    <n v="333806"/>
    <n v="455096"/>
    <n v="379471"/>
    <n v="55694"/>
    <n v="0"/>
    <n v="462"/>
    <n v="67065"/>
    <n v="2518850"/>
    <n v="1691458"/>
    <n v="827392"/>
    <n v="1081688"/>
    <n v="1437162"/>
    <m/>
    <m/>
    <s v="J"/>
    <s v="Information and Communication"/>
    <s v="60"/>
    <s v="FREE-TO-AIR AND SUBSCRIPTION BROADCASTING"/>
    <s v="Medium-high"/>
    <n v="0"/>
    <m/>
    <n v="0.24652051441296999"/>
    <n v="0.15065248029854891"/>
    <n v="0.35081372817300371"/>
    <x v="1"/>
    <n v="0"/>
    <n v="0.42943724318637472"/>
    <n v="145.16233766233759"/>
    <n v="3331.8354978354978"/>
    <n v="3661.1645021645022"/>
    <x v="0"/>
    <s v="Exp&lt;25"/>
    <s v="Exp&lt;50"/>
    <s v="Decreased Export Intensity"/>
    <n v="0"/>
    <n v="0"/>
    <n v="14.84231875622033"/>
    <n v="0.13838986025059091"/>
    <n v="-16.780928437521499"/>
    <n v="-0.18369363891852331"/>
    <n v="3.5202919576760472"/>
    <s v="Yes"/>
    <s v="Yes"/>
    <s v="Yes"/>
    <x v="3"/>
    <s v="Declining"/>
    <n v="13.419913419913421"/>
    <n v="0.12592679323930331"/>
    <n v="3.1982488399044722"/>
    <s v="No"/>
    <s v="2.Hiring"/>
    <s v="Hiring"/>
    <n v="41.784731172135707"/>
    <n v="0.24652051441296999"/>
    <n v="0.35081372817300371"/>
    <n v="0.15065248029854891"/>
    <n v="0"/>
    <s v="0-10"/>
    <n v="0.42943724318637472"/>
    <n v="14.246843522752201"/>
    <n v="6.1355648910817386"/>
    <n v="145.16233766233759"/>
    <n v="3331.8354978354978"/>
  </r>
  <r>
    <n v="392"/>
    <n v="406"/>
    <n v="199"/>
    <n v="324"/>
    <n v="333"/>
    <s v="Telewizja Polsat sp. z o.o., Warszawa "/>
    <m/>
    <m/>
    <m/>
    <n v="2011"/>
    <m/>
    <n v="930171612"/>
    <n v="388899"/>
    <n v="1130054762"/>
    <s v="sp. z o.o."/>
    <s v="6020"/>
    <s v="Nadawanie programów telewizyjnych ogólnodostępnych i abonamentowych"/>
    <m/>
    <s v="media, telekomunkacja, IT"/>
    <m/>
    <n v="450"/>
    <s v="J"/>
    <x v="2"/>
    <n v="1650280"/>
    <n v="298653"/>
    <n v="505905"/>
    <n v="445574"/>
    <n v="65104"/>
    <n v="0"/>
    <n v="484"/>
    <n v="78926"/>
    <n v="3600571"/>
    <n v="2501596"/>
    <n v="1098975"/>
    <n v="1883936"/>
    <n v="1716905"/>
    <m/>
    <m/>
    <s v="J"/>
    <s v="Information and Communication"/>
    <s v="60"/>
    <s v="FREE-TO-AIR AND SUBSCRIPTION BROADCASTING"/>
    <s v="Medium-high"/>
    <n v="0"/>
    <n v="9.0659393312946932"/>
    <n v="0.26999903046755702"/>
    <n v="0.1237509272834781"/>
    <n v="0.2365122806719549"/>
    <x v="1"/>
    <n v="0"/>
    <n v="0.5232325650570423"/>
    <n v="163.0702479338843"/>
    <n v="3409.6694214876029"/>
    <n v="5168.5867768595044"/>
    <x v="0"/>
    <s v="Exp&lt;25"/>
    <s v="Exp&lt;50"/>
    <s v="Decreased Export Intensity"/>
    <n v="0"/>
    <n v="0"/>
    <n v="14.84231875622033"/>
    <n v="0.13838986025059091"/>
    <n v="-16.780928437521499"/>
    <n v="-0.18369363891852331"/>
    <n v="3.5202919576760472"/>
    <s v="Yes"/>
    <s v="Yes"/>
    <s v="Yes"/>
    <x v="3"/>
    <s v="Declining"/>
    <n v="13.419913419913421"/>
    <n v="0.12592679323930331"/>
    <n v="3.1982488399044722"/>
    <s v="No"/>
    <s v="2.Hiring"/>
    <s v="Hiring"/>
    <n v="41.784731172135707"/>
    <n v="0.24652051441296999"/>
    <n v="0.35081372817300371"/>
    <n v="0.15065248029854891"/>
    <n v="0"/>
    <s v="0-10"/>
    <n v="0.42943724318637472"/>
    <n v="14.246843522752201"/>
    <n v="6.1355648910817386"/>
    <n v="145.16233766233759"/>
    <n v="3331.8354978354978"/>
  </r>
  <r>
    <n v="392"/>
    <n v="406"/>
    <n v="199"/>
    <n v="324"/>
    <n v="333"/>
    <s v="Telewizja Polsat sp. z o.o., Warszawa "/>
    <m/>
    <m/>
    <m/>
    <n v="2011"/>
    <m/>
    <n v="930171612"/>
    <n v="388899"/>
    <n v="1130054762"/>
    <s v="sp. z o.o."/>
    <s v="6020"/>
    <s v="Nadawanie programów telewizyjnych ogólnodostępnych i abonamentowych"/>
    <m/>
    <s v="media, telekomunkacja, IT"/>
    <m/>
    <n v="450"/>
    <s v="J"/>
    <x v="3"/>
    <n v="1748812"/>
    <n v="180132"/>
    <n v="279952"/>
    <n v="253701"/>
    <n v="71594"/>
    <n v="0"/>
    <n v="507"/>
    <n v="91311"/>
    <n v="3446809"/>
    <n v="2359192"/>
    <n v="1087617"/>
    <n v="1837637"/>
    <n v="1609172"/>
    <m/>
    <m/>
    <s v="J"/>
    <s v="Information and Communication"/>
    <s v="60"/>
    <s v="FREE-TO-AIR AND SUBSCRIPTION BROADCASTING"/>
    <s v="Medium-high"/>
    <n v="0"/>
    <n v="5.9706231669777177"/>
    <n v="0.14507048213301371"/>
    <n v="7.3604600661075215E-2"/>
    <n v="0.13805827810389101"/>
    <x v="1"/>
    <n v="0"/>
    <n v="0.53314152307249985"/>
    <n v="180.10059171597629"/>
    <n v="3449.333333333333"/>
    <n v="4653.2386587771207"/>
    <x v="0"/>
    <s v="Exp&lt;25"/>
    <s v="Exp&lt;50"/>
    <s v="Decreased Export Intensity"/>
    <n v="0"/>
    <n v="0"/>
    <n v="14.84231875622033"/>
    <n v="0.13838986025059091"/>
    <n v="-16.780928437521499"/>
    <n v="-0.18369363891852331"/>
    <n v="3.5202919576760472"/>
    <s v="Yes"/>
    <s v="Yes"/>
    <s v="Yes"/>
    <x v="3"/>
    <s v="Declining"/>
    <n v="13.419913419913421"/>
    <n v="0.12592679323930331"/>
    <n v="3.1982488399044722"/>
    <s v="No"/>
    <s v="2.Hiring"/>
    <s v="Hiring"/>
    <n v="41.784731172135707"/>
    <n v="0.24652051441296999"/>
    <n v="0.35081372817300371"/>
    <n v="0.15065248029854891"/>
    <n v="0"/>
    <s v="0-10"/>
    <n v="0.42943724318637472"/>
    <n v="14.246843522752201"/>
    <n v="6.1355648910817386"/>
    <n v="145.16233766233759"/>
    <n v="3331.8354978354978"/>
  </r>
  <r>
    <n v="392"/>
    <n v="406"/>
    <n v="199"/>
    <n v="324"/>
    <n v="333"/>
    <s v="Telewizja Polsat sp. z o.o., Warszawa "/>
    <m/>
    <m/>
    <m/>
    <n v="2011"/>
    <m/>
    <n v="930171612"/>
    <n v="388899"/>
    <n v="1130054762"/>
    <s v="sp. z o.o."/>
    <s v="6020"/>
    <s v="Nadawanie programów telewizyjnych ogólnodostępnych i abonamentowych"/>
    <m/>
    <s v="media, telekomunkacja, IT"/>
    <m/>
    <n v="450"/>
    <s v="J"/>
    <x v="4"/>
    <n v="1767777"/>
    <n v="145147"/>
    <n v="157129"/>
    <n v="128027"/>
    <n v="524712"/>
    <n v="0"/>
    <n v="524"/>
    <n v="106367"/>
    <n v="3347692"/>
    <n v="2320896"/>
    <n v="1026796"/>
    <n v="1977504"/>
    <n v="1370188"/>
    <m/>
    <m/>
    <s v="J"/>
    <s v="Information and Communication"/>
    <s v="60"/>
    <s v="FREE-TO-AIR AND SUBSCRIPTION BROADCASTING"/>
    <s v="Medium-high"/>
    <n v="0"/>
    <n v="1.084450472663723"/>
    <n v="7.242259628901157E-2"/>
    <n v="3.8243362890014967E-2"/>
    <n v="6.474171480816221E-2"/>
    <x v="1"/>
    <n v="0"/>
    <n v="0.59070667193995141"/>
    <n v="202.99045801526719"/>
    <n v="3373.620229007633"/>
    <n v="4429.1908396946556"/>
    <x v="0"/>
    <s v="Exp&lt;25"/>
    <s v="Exp&lt;50"/>
    <s v="Decreased Export Intensity"/>
    <n v="0"/>
    <n v="0"/>
    <n v="14.84231875622033"/>
    <n v="0.13838986025059091"/>
    <n v="-16.780928437521499"/>
    <n v="-0.18369363891852331"/>
    <n v="3.5202919576760472"/>
    <s v="Yes"/>
    <s v="Yes"/>
    <s v="Yes"/>
    <x v="3"/>
    <s v="Declining"/>
    <n v="13.419913419913421"/>
    <n v="0.12592679323930331"/>
    <n v="3.1982488399044722"/>
    <s v="No"/>
    <s v="2.Hiring"/>
    <s v="Hiring"/>
    <n v="41.784731172135707"/>
    <n v="0.24652051441296999"/>
    <n v="0.35081372817300371"/>
    <n v="0.15065248029854891"/>
    <n v="0"/>
    <s v="0-10"/>
    <n v="0.42943724318637472"/>
    <n v="14.246843522752201"/>
    <n v="6.1355648910817386"/>
    <n v="145.16233766233759"/>
    <n v="3331.8354978354978"/>
  </r>
  <r>
    <n v="648"/>
    <n v="628"/>
    <n v="356"/>
    <n v="321"/>
    <n v="334"/>
    <s v="Sanofi-Aventis sp. z o.o., Warszawa"/>
    <m/>
    <m/>
    <m/>
    <n v="2001"/>
    <m/>
    <s v="690135895"/>
    <n v="36286"/>
    <n v="8130140525"/>
    <s v="sp. z o.o."/>
    <s v="4646"/>
    <s v="Sprzedaż hurtowa wyrobów farmaceutycznych i medycznych"/>
    <m/>
    <s v="ochrona zdrowia i farmacja"/>
    <m/>
    <n v="500"/>
    <s v="J"/>
    <x v="4"/>
    <n v="1158832.963"/>
    <n v="40099.660000000003"/>
    <n v="70779.126000000004"/>
    <n v="57359.26"/>
    <n v="1319.7170000000001"/>
    <n v="177182"/>
    <n v="322"/>
    <n v="112325.673"/>
    <n v="899043.21499999997"/>
    <n v="200058.55600000001"/>
    <n v="698984.65899999999"/>
    <n v="679223.12899999996"/>
    <n v="219820.08600000001"/>
    <m/>
    <m/>
    <s v="G"/>
    <s v="Wholesale and Retail Trade; Repair of Motor Vehicles and Motorcycles"/>
    <s v="46"/>
    <s v="WHOLESALE TRADE, EXCEPT OF MOTOR VEHICLES"/>
    <s v="Medium-high"/>
    <n v="0.1528969279069429"/>
    <n v="-3.9773467659182771"/>
    <n v="4.9497435636890838E-2"/>
    <n v="6.3800336894817677E-2"/>
    <n v="8.4448331558509115E-2"/>
    <x v="0"/>
    <n v="1"/>
    <n v="0.75549552865487113"/>
    <n v="348.83749378881993"/>
    <n v="3598.8601335403732"/>
    <n v="621.29986335403726"/>
    <x v="1"/>
    <s v="Exp&lt;25"/>
    <s v="Exp&lt;50"/>
    <s v="Decreased Export Intensity"/>
    <n v="0"/>
    <n v="-4.1660080262565867E-2"/>
    <n v="-24.704667070935059"/>
    <n v="-0.28375203279675709"/>
    <n v="-45.438164544155832"/>
    <n v="-0.60583553196586948"/>
    <n v="-6.8480363082494939"/>
    <s v="Yes"/>
    <s v="Yes"/>
    <s v="Yes"/>
    <x v="2"/>
    <s v="Declining"/>
    <n v="-51.796407185628738"/>
    <n v="-0.72973662799223682"/>
    <n v="-16.676049488744969"/>
    <s v="No"/>
    <s v="0.Reducing"/>
    <s v="Reducing"/>
    <n v="1294.8927862349831"/>
    <n v="4.231418215453283E-2"/>
    <n v="0.15208002273169999"/>
    <n v="9.1085545657583561E-2"/>
    <n v="0.19455700816950869"/>
    <s v="10-25"/>
    <n v="0.59893169412709091"/>
    <n v="14.246676023075519"/>
    <n v="6.5042881735366453"/>
    <n v="188.7043248502994"/>
    <n v="2303.967347305389"/>
  </r>
  <r>
    <n v="648"/>
    <n v="628"/>
    <n v="356"/>
    <n v="321"/>
    <n v="334"/>
    <s v="Sanofi-Aventis sp. z o.o., Warszawa"/>
    <m/>
    <m/>
    <m/>
    <n v="2001"/>
    <m/>
    <s v="690135895"/>
    <n v="36286"/>
    <n v="8130140525"/>
    <s v="sp. z o.o."/>
    <s v="4646"/>
    <s v="Sprzedaż hurtowa wyrobów farmaceutycznych i medycznych"/>
    <m/>
    <s v="ochrona zdrowia i farmacja"/>
    <m/>
    <n v="500"/>
    <s v="J"/>
    <x v="3"/>
    <n v="1206832.892"/>
    <n v="64709.445"/>
    <n v="92268.744999999995"/>
    <n v="74700.884999999995"/>
    <n v="3486.837"/>
    <n v="179042"/>
    <n v="385"/>
    <n v="95534.467000000004"/>
    <n v="945101.89800000004"/>
    <n v="18095.885999999999"/>
    <n v="927006.01199999999"/>
    <n v="621863.86899999995"/>
    <n v="323238.02899999998"/>
    <m/>
    <m/>
    <s v="G"/>
    <s v="Wholesale and Retail Trade; Repair of Motor Vehicles and Motorcycles"/>
    <s v="46"/>
    <s v="WHOLESALE TRADE, EXCEPT OF MOTOR VEHICLES"/>
    <s v="Medium-high"/>
    <n v="0.14835691104116841"/>
    <n v="-25.45711713749612"/>
    <n v="6.1898283925791442E-2"/>
    <n v="7.904003278173502E-2"/>
    <n v="0.12012417624475299"/>
    <x v="0"/>
    <n v="1"/>
    <n v="0.65798605453652359"/>
    <n v="248.14147272727271"/>
    <n v="3134.6308883116881"/>
    <n v="47.002301298701298"/>
    <x v="1"/>
    <s v="Exp&lt;25"/>
    <s v="Exp&lt;50"/>
    <s v="Decreased Export Intensity"/>
    <n v="0"/>
    <n v="-4.1660080262565867E-2"/>
    <n v="-24.704667070935059"/>
    <n v="-0.28375203279675709"/>
    <n v="-45.438164544155832"/>
    <n v="-0.60583553196586948"/>
    <n v="-6.8480363082494939"/>
    <s v="Yes"/>
    <s v="Yes"/>
    <s v="Yes"/>
    <x v="2"/>
    <s v="Declining"/>
    <n v="-51.796407185628738"/>
    <n v="-0.72973662799223682"/>
    <n v="-16.676049488744969"/>
    <s v="No"/>
    <s v="0.Reducing"/>
    <s v="Reducing"/>
    <n v="1294.8927862349831"/>
    <n v="4.231418215453283E-2"/>
    <n v="0.15208002273169999"/>
    <n v="9.1085545657583561E-2"/>
    <n v="0.19455700816950869"/>
    <s v="10-25"/>
    <n v="0.59893169412709091"/>
    <n v="14.246676023075519"/>
    <n v="6.5042881735366453"/>
    <n v="188.7043248502994"/>
    <n v="2303.967347305389"/>
  </r>
  <r>
    <n v="648"/>
    <n v="628"/>
    <n v="356"/>
    <n v="321"/>
    <n v="334"/>
    <s v="Sanofi-Aventis sp. z o.o., Warszawa"/>
    <m/>
    <m/>
    <m/>
    <n v="2001"/>
    <m/>
    <s v="690135895"/>
    <n v="36286"/>
    <n v="8130140525"/>
    <s v="sp. z o.o."/>
    <s v="4646"/>
    <s v="Sprzedaż hurtowa wyrobów farmaceutycznych i medycznych"/>
    <m/>
    <s v="ochrona zdrowia i farmacja"/>
    <m/>
    <n v="500"/>
    <s v="J"/>
    <x v="1"/>
    <n v="1530886.344"/>
    <n v="148194.35200000001"/>
    <n v="149179.42800000001"/>
    <n v="116947"/>
    <n v="15841.228999999999"/>
    <n v="294391"/>
    <n v="726"/>
    <n v="147496.25700000001"/>
    <n v="751767.17799999996"/>
    <n v="142825.90599999999"/>
    <n v="608941.272"/>
    <n v="480043.01799999998"/>
    <n v="271724.15999999997"/>
    <m/>
    <m/>
    <s v="G"/>
    <s v="Wholesale and Retail Trade; Repair of Motor Vehicles and Motorcycles"/>
    <s v="46"/>
    <s v="WHOLESALE TRADE, EXCEPT OF MOTOR VEHICLES"/>
    <s v="Medium-high"/>
    <n v="0.19230101643652781"/>
    <n v="-0.5304468992404332"/>
    <n v="7.6391693255577167E-2"/>
    <n v="0.15556279047872981"/>
    <n v="0.2436177501075539"/>
    <x v="0"/>
    <n v="1"/>
    <n v="0.63855277544452738"/>
    <n v="203.162888429752"/>
    <n v="2108.6588760330578"/>
    <n v="196.72989807162531"/>
    <x v="1"/>
    <s v="Exp&lt;25"/>
    <s v="Exp&lt;50"/>
    <s v="Decreased Export Intensity"/>
    <n v="0"/>
    <n v="-4.1660080262565867E-2"/>
    <n v="-24.704667070935059"/>
    <n v="-0.28375203279675709"/>
    <n v="-45.438164544155832"/>
    <n v="-0.60583553196586948"/>
    <n v="-6.8480363082494939"/>
    <s v="Yes"/>
    <s v="Yes"/>
    <s v="Yes"/>
    <x v="2"/>
    <s v="Declining"/>
    <n v="-51.796407185628738"/>
    <n v="-0.72973662799223682"/>
    <n v="-16.676049488744969"/>
    <s v="No"/>
    <s v="0.Reducing"/>
    <s v="Reducing"/>
    <n v="1294.8927862349831"/>
    <n v="4.231418215453283E-2"/>
    <n v="0.15208002273169999"/>
    <n v="9.1085545657583561E-2"/>
    <n v="0.19455700816950869"/>
    <s v="10-25"/>
    <n v="0.59893169412709091"/>
    <n v="14.246676023075519"/>
    <n v="6.5042881735366453"/>
    <n v="188.7043248502994"/>
    <n v="2303.967347305389"/>
  </r>
  <r>
    <n v="648"/>
    <n v="628"/>
    <n v="356"/>
    <n v="321"/>
    <n v="334"/>
    <s v="Sanofi-Aventis sp. z o.o., Warszawa"/>
    <m/>
    <m/>
    <m/>
    <n v="2001"/>
    <m/>
    <s v="690135895"/>
    <n v="36286"/>
    <n v="8130140525"/>
    <s v="sp. z o.o."/>
    <s v="4646"/>
    <s v="Sprzedaż hurtowa wyrobów farmaceutycznych i medycznych"/>
    <m/>
    <s v="ochrona zdrowia i farmacja"/>
    <m/>
    <n v="500"/>
    <s v="J"/>
    <x v="0"/>
    <n v="1539050.1880000001"/>
    <n v="91793.716"/>
    <n v="93070.812999999995"/>
    <n v="65123.65"/>
    <n v="14251.427"/>
    <n v="299433"/>
    <n v="668"/>
    <n v="126054.489"/>
    <n v="714972.38699999999"/>
    <n v="141639.17000000001"/>
    <n v="573333.21699999995"/>
    <n v="428219.62300000002"/>
    <n v="286752.76400000002"/>
    <m/>
    <m/>
    <s v="G"/>
    <s v="Wholesale and Retail Trade; Repair of Motor Vehicles and Motorcycles"/>
    <s v="46"/>
    <s v="WHOLESALE TRADE, EXCEPT OF MOTOR VEHICLES"/>
    <s v="Medium-high"/>
    <n v="0.19455700816950869"/>
    <m/>
    <n v="4.231418215453283E-2"/>
    <n v="9.1085545657583561E-2"/>
    <n v="0.15208002273169999"/>
    <x v="0"/>
    <n v="1"/>
    <n v="0.59893169412709091"/>
    <n v="188.7043248502994"/>
    <n v="2303.967347305389"/>
    <n v="212.03468562874249"/>
    <x v="1"/>
    <s v="Exp&lt;25"/>
    <s v="Exp&lt;50"/>
    <s v="Decreased Export Intensity"/>
    <n v="0"/>
    <n v="-4.1660080262565867E-2"/>
    <n v="-24.704667070935059"/>
    <n v="-0.28375203279675709"/>
    <n v="-45.438164544155832"/>
    <n v="-0.60583553196586948"/>
    <n v="-6.8480363082494939"/>
    <s v="Yes"/>
    <s v="Yes"/>
    <s v="Yes"/>
    <x v="2"/>
    <s v="Declining"/>
    <n v="-51.796407185628738"/>
    <n v="-0.72973662799223682"/>
    <n v="-16.676049488744969"/>
    <s v="No"/>
    <s v="0.Reducing"/>
    <s v="Reducing"/>
    <n v="1294.8927862349831"/>
    <n v="4.231418215453283E-2"/>
    <n v="0.15208002273169999"/>
    <n v="9.1085545657583561E-2"/>
    <n v="0.19455700816950869"/>
    <s v="10-25"/>
    <n v="0.59893169412709091"/>
    <n v="14.246676023075519"/>
    <n v="6.5042881735366453"/>
    <n v="188.7043248502994"/>
    <n v="2303.967347305389"/>
  </r>
  <r>
    <n v="648"/>
    <n v="628"/>
    <n v="356"/>
    <n v="321"/>
    <n v="334"/>
    <s v="Sanofi-Aventis sp. z o.o., Warszawa"/>
    <m/>
    <m/>
    <m/>
    <n v="2001"/>
    <m/>
    <s v="690135895"/>
    <n v="36286"/>
    <n v="8130140525"/>
    <s v="sp. z o.o."/>
    <s v="4646"/>
    <s v="Sprzedaż hurtowa wyrobów farmaceutycznych i medycznych"/>
    <m/>
    <s v="ochrona zdrowia i farmacja"/>
    <m/>
    <n v="500"/>
    <s v="J"/>
    <x v="2"/>
    <n v="1618978.024"/>
    <n v="109570.246"/>
    <n v="110056.02099999999"/>
    <n v="87297.577000000005"/>
    <n v="15042.073"/>
    <n v="326592"/>
    <n v="704"/>
    <n v="140218"/>
    <n v="1078869.044"/>
    <n v="146048.73199999999"/>
    <n v="932820.31200000003"/>
    <n v="772425.13699999999"/>
    <n v="306443.90700000001"/>
    <m/>
    <m/>
    <s v="G"/>
    <s v="Wholesale and Retail Trade; Repair of Motor Vehicles and Motorcycles"/>
    <s v="46"/>
    <s v="WHOLESALE TRADE, EXCEPT OF MOTOR VEHICLES"/>
    <s v="Medium-high"/>
    <n v="0.2017272595171434"/>
    <n v="5.7542926256581639"/>
    <n v="5.3921409497773402E-2"/>
    <n v="8.0915823366603148E-2"/>
    <n v="0.113017524700261"/>
    <x v="0"/>
    <n v="1"/>
    <n v="0.71595819835201424"/>
    <n v="199.1732954545455"/>
    <n v="2299.6846931818181"/>
    <n v="207.45558522727271"/>
    <x v="1"/>
    <s v="Exp&lt;25"/>
    <s v="Exp&lt;50"/>
    <s v="Decreased Export Intensity"/>
    <n v="0"/>
    <n v="-4.1660080262565867E-2"/>
    <n v="-24.704667070935059"/>
    <n v="-0.28375203279675709"/>
    <n v="-45.438164544155832"/>
    <n v="-0.60583553196586948"/>
    <n v="-6.8480363082494939"/>
    <s v="Yes"/>
    <s v="Yes"/>
    <s v="Yes"/>
    <x v="2"/>
    <s v="Declining"/>
    <n v="-51.796407185628738"/>
    <n v="-0.72973662799223682"/>
    <n v="-16.676049488744969"/>
    <s v="No"/>
    <s v="0.Reducing"/>
    <s v="Reducing"/>
    <n v="1294.8927862349831"/>
    <n v="4.231418215453283E-2"/>
    <n v="0.15208002273169999"/>
    <n v="9.1085545657583561E-2"/>
    <n v="0.19455700816950869"/>
    <s v="10-25"/>
    <n v="0.59893169412709091"/>
    <n v="14.246676023075519"/>
    <n v="6.5042881735366453"/>
    <n v="188.7043248502994"/>
    <n v="2303.967347305389"/>
  </r>
  <r>
    <n v="215"/>
    <n v="232"/>
    <n v="254"/>
    <n v="246"/>
    <n v="335"/>
    <s v="Ingram Micro sp. z o.o., Warszawa"/>
    <m/>
    <n v="1979"/>
    <m/>
    <m/>
    <m/>
    <s v="013196912"/>
    <n v="28820"/>
    <n v="5212931906"/>
    <s v="sp. z o.o."/>
    <s v="4651"/>
    <s v="Sprzedaż hurtowa komputerów, urządzeń peryferyjnych i oprogramowania"/>
    <m/>
    <s v="media, telekomunkacja, IT"/>
    <m/>
    <n v="500"/>
    <s v="J"/>
    <x v="0"/>
    <n v="1472149"/>
    <n v="20989"/>
    <n v="12938"/>
    <n v="9602"/>
    <n v="1790"/>
    <n v="207781"/>
    <n v="135"/>
    <n v="22898"/>
    <n v="580237"/>
    <n v="9184"/>
    <n v="571053"/>
    <n v="68707"/>
    <n v="511530"/>
    <m/>
    <m/>
    <s v="G"/>
    <s v="Wholesale and Retail Trade; Repair of Motor Vehicles and Motorcycles"/>
    <s v="46"/>
    <s v="WHOLESALE TRADE, EXCEPT OF MOTOR VEHICLES"/>
    <s v="Medium-high"/>
    <n v="0.14114128393253669"/>
    <m/>
    <n v="6.5224376065194491E-3"/>
    <n v="1.6548410390926471E-2"/>
    <n v="0.13975286360923919"/>
    <x v="0"/>
    <n v="1"/>
    <n v="0.1184119592511336"/>
    <n v="169.61481481481479"/>
    <n v="10904.80740740741"/>
    <n v="68.029629629629625"/>
    <x v="1"/>
    <s v="Exp&lt;25"/>
    <s v="Exp&lt;50"/>
    <s v="Decreased Export Intensity"/>
    <n v="0"/>
    <n v="-5.9164798093819568E-2"/>
    <n v="104.99562204640969"/>
    <n v="0.71781843705110404"/>
    <n v="48.547552207543269"/>
    <n v="0.39573493788199171"/>
    <n v="19.65645898859389"/>
    <s v="No"/>
    <s v="Yes"/>
    <s v="No"/>
    <x v="0"/>
    <s v="Growing"/>
    <n v="31.851851851851851"/>
    <n v="0.27650877185365541"/>
    <n v="7.1572496962138521"/>
    <s v="No"/>
    <s v="2.Hiring"/>
    <s v="Hiring"/>
    <n v="6049.3555139409073"/>
    <n v="6.5224376065194491E-3"/>
    <n v="0.13975286360923919"/>
    <n v="1.6548410390926471E-2"/>
    <n v="0.14114128393253669"/>
    <s v="10-25"/>
    <n v="0.1184119592511336"/>
    <n v="14.20223379597436"/>
    <n v="4.9052747784384296"/>
    <n v="169.61481481481479"/>
    <n v="10904.80740740741"/>
  </r>
  <r>
    <n v="215"/>
    <n v="232"/>
    <n v="254"/>
    <n v="246"/>
    <n v="335"/>
    <s v="Ingram Micro sp. z o.o., Warszawa"/>
    <m/>
    <n v="1979"/>
    <m/>
    <m/>
    <m/>
    <s v="013196912"/>
    <n v="28820"/>
    <n v="5212931906"/>
    <s v="sp. z o.o."/>
    <s v="4651"/>
    <s v="Sprzedaż hurtowa komputerów, urządzeń peryferyjnych i oprogramowania"/>
    <m/>
    <s v="media, telekomunkacja, IT"/>
    <m/>
    <n v="500"/>
    <s v="J"/>
    <x v="1"/>
    <n v="1874541"/>
    <n v="32448"/>
    <n v="27401"/>
    <n v="21514"/>
    <n v="1930"/>
    <n v="238667"/>
    <n v="135"/>
    <n v="26509"/>
    <n v="646149"/>
    <n v="20614"/>
    <n v="625535"/>
    <n v="90221"/>
    <n v="555928"/>
    <m/>
    <m/>
    <s v="G"/>
    <s v="Wholesale and Retail Trade; Repair of Motor Vehicles and Motorcycles"/>
    <s v="46"/>
    <s v="WHOLESALE TRADE, EXCEPT OF MOTOR VEHICLES"/>
    <s v="Medium-high"/>
    <n v="0.1273202346601115"/>
    <n v="27.33364625455712"/>
    <n v="1.1476942888952551E-2"/>
    <n v="3.3295725908420497E-2"/>
    <n v="0.2384588953791246"/>
    <x v="0"/>
    <n v="1"/>
    <n v="0.13962878531112791"/>
    <n v="196.362962962963"/>
    <n v="13885.488888888891"/>
    <n v="152.69629629629631"/>
    <x v="1"/>
    <s v="Exp&lt;25"/>
    <s v="Exp&lt;50"/>
    <s v="Decreased Export Intensity"/>
    <n v="0"/>
    <n v="-5.9164798093819568E-2"/>
    <n v="104.99562204640969"/>
    <n v="0.71781843705110404"/>
    <n v="48.547552207543269"/>
    <n v="0.39573493788199171"/>
    <n v="19.65645898859389"/>
    <s v="No"/>
    <s v="Yes"/>
    <s v="No"/>
    <x v="0"/>
    <s v="Growing"/>
    <n v="31.851851851851851"/>
    <n v="0.27650877185365541"/>
    <n v="7.1572496962138521"/>
    <s v="No"/>
    <s v="2.Hiring"/>
    <s v="Hiring"/>
    <n v="6049.3555139409073"/>
    <n v="6.5224376065194491E-3"/>
    <n v="0.13975286360923919"/>
    <n v="1.6548410390926471E-2"/>
    <n v="0.14114128393253669"/>
    <s v="10-25"/>
    <n v="0.1184119592511336"/>
    <n v="14.20223379597436"/>
    <n v="4.9052747784384296"/>
    <n v="169.61481481481479"/>
    <n v="10904.80740740741"/>
  </r>
  <r>
    <n v="215"/>
    <n v="232"/>
    <n v="254"/>
    <n v="246"/>
    <n v="335"/>
    <s v="Ingram Micro sp. z o.o., Warszawa"/>
    <m/>
    <n v="1979"/>
    <m/>
    <m/>
    <m/>
    <s v="013196912"/>
    <n v="28820"/>
    <n v="5212931906"/>
    <s v="sp. z o.o."/>
    <s v="4651"/>
    <s v="Sprzedaż hurtowa komputerów, urządzeń peryferyjnych i oprogramowania"/>
    <m/>
    <s v="media, telekomunkacja, IT"/>
    <m/>
    <n v="500"/>
    <s v="J"/>
    <x v="2"/>
    <n v="2254184"/>
    <n v="46397"/>
    <n v="38022"/>
    <n v="30430"/>
    <n v="1987"/>
    <n v="185294"/>
    <n v="145"/>
    <n v="31575"/>
    <n v="731047"/>
    <n v="25082"/>
    <n v="705965"/>
    <n v="131951"/>
    <n v="599096"/>
    <m/>
    <m/>
    <s v="G"/>
    <s v="Wholesale and Retail Trade; Repair of Motor Vehicles and Motorcycles"/>
    <s v="46"/>
    <s v="WHOLESALE TRADE, EXCEPT OF MOTOR VEHICLES"/>
    <s v="Medium-high"/>
    <n v="8.2200033360187094E-2"/>
    <n v="20.2525844993521"/>
    <n v="1.349934166864817E-2"/>
    <n v="4.1625230662324042E-2"/>
    <n v="0.23061591045160701"/>
    <x v="0"/>
    <n v="1"/>
    <n v="0.1804959188670496"/>
    <n v="217.7586206896552"/>
    <n v="15546.09655172414"/>
    <n v="172.97931034482761"/>
    <x v="0"/>
    <s v="Exp&lt;25"/>
    <s v="Exp&lt;50"/>
    <s v="Decreased Export Intensity"/>
    <n v="0"/>
    <n v="-5.9164798093819568E-2"/>
    <n v="104.99562204640969"/>
    <n v="0.71781843705110404"/>
    <n v="48.547552207543269"/>
    <n v="0.39573493788199171"/>
    <n v="19.65645898859389"/>
    <s v="No"/>
    <s v="Yes"/>
    <s v="No"/>
    <x v="0"/>
    <s v="Growing"/>
    <n v="31.851851851851851"/>
    <n v="0.27650877185365541"/>
    <n v="7.1572496962138521"/>
    <s v="No"/>
    <s v="2.Hiring"/>
    <s v="Hiring"/>
    <n v="6049.3555139409073"/>
    <n v="6.5224376065194491E-3"/>
    <n v="0.13975286360923919"/>
    <n v="1.6548410390926471E-2"/>
    <n v="0.14114128393253669"/>
    <s v="10-25"/>
    <n v="0.1184119592511336"/>
    <n v="14.20223379597436"/>
    <n v="4.9052747784384296"/>
    <n v="169.61481481481479"/>
    <n v="10904.80740740741"/>
  </r>
  <r>
    <n v="215"/>
    <n v="232"/>
    <n v="254"/>
    <n v="246"/>
    <n v="335"/>
    <s v="Ingram Micro sp. z o.o., Warszawa"/>
    <m/>
    <n v="1979"/>
    <m/>
    <m/>
    <m/>
    <s v="013196912"/>
    <n v="28820"/>
    <n v="5212931906"/>
    <s v="sp. z o.o."/>
    <s v="4651"/>
    <s v="Sprzedaż hurtowa komputerów, urządzeń peryferyjnych i oprogramowania"/>
    <m/>
    <s v="media, telekomunkacja, IT"/>
    <m/>
    <n v="500"/>
    <s v="J"/>
    <x v="3"/>
    <n v="2826702"/>
    <n v="62989"/>
    <n v="23535"/>
    <n v="18671"/>
    <n v="2145"/>
    <n v="216872"/>
    <n v="159"/>
    <n v="35994"/>
    <n v="1122352"/>
    <n v="31073"/>
    <n v="1091279"/>
    <n v="150622"/>
    <n v="971730"/>
    <m/>
    <m/>
    <s v="G"/>
    <s v="Wholesale and Retail Trade; Repair of Motor Vehicles and Motorcycles"/>
    <s v="46"/>
    <s v="WHOLESALE TRADE, EXCEPT OF MOTOR VEHICLES"/>
    <s v="Medium-high"/>
    <n v="7.6722625872836972E-2"/>
    <n v="25.398015423763098"/>
    <n v="6.6052240384731039E-3"/>
    <n v="1.663560095228591E-2"/>
    <n v="0.12395931537225641"/>
    <x v="0"/>
    <n v="1"/>
    <n v="0.13420210415270789"/>
    <n v="226.377358490566"/>
    <n v="17778"/>
    <n v="195.42767295597491"/>
    <x v="0"/>
    <s v="Exp&lt;25"/>
    <s v="Exp&lt;50"/>
    <s v="Decreased Export Intensity"/>
    <n v="0"/>
    <n v="-5.9164798093819568E-2"/>
    <n v="104.99562204640969"/>
    <n v="0.71781843705110404"/>
    <n v="48.547552207543269"/>
    <n v="0.39573493788199171"/>
    <n v="19.65645898859389"/>
    <s v="No"/>
    <s v="Yes"/>
    <s v="No"/>
    <x v="0"/>
    <s v="Growing"/>
    <n v="31.851851851851851"/>
    <n v="0.27650877185365541"/>
    <n v="7.1572496962138521"/>
    <s v="No"/>
    <s v="2.Hiring"/>
    <s v="Hiring"/>
    <n v="6049.3555139409073"/>
    <n v="6.5224376065194491E-3"/>
    <n v="0.13975286360923919"/>
    <n v="1.6548410390926471E-2"/>
    <n v="0.14114128393253669"/>
    <s v="10-25"/>
    <n v="0.1184119592511336"/>
    <n v="14.20223379597436"/>
    <n v="4.9052747784384296"/>
    <n v="169.61481481481479"/>
    <n v="10904.80740740741"/>
  </r>
  <r>
    <n v="215"/>
    <n v="232"/>
    <n v="254"/>
    <n v="246"/>
    <n v="335"/>
    <s v="Ingram Micro sp. z o.o., Warszawa"/>
    <m/>
    <n v="1979"/>
    <m/>
    <m/>
    <m/>
    <s v="013196912"/>
    <n v="28820"/>
    <n v="5212931906"/>
    <s v="sp. z o.o."/>
    <s v="4651"/>
    <s v="Sprzedaż hurtowa komputerów, urządzeń peryferyjnych i oprogramowania"/>
    <m/>
    <s v="media, telekomunkacja, IT"/>
    <m/>
    <n v="500"/>
    <s v="J"/>
    <x v="4"/>
    <n v="3017841"/>
    <n v="63150"/>
    <n v="41134"/>
    <n v="32853"/>
    <n v="2228"/>
    <n v="247392"/>
    <n v="178"/>
    <n v="40643"/>
    <n v="913788"/>
    <n v="29427"/>
    <n v="884361"/>
    <n v="183475"/>
    <n v="730313"/>
    <m/>
    <m/>
    <s v="G"/>
    <s v="Wholesale and Retail Trade; Repair of Motor Vehicles and Motorcycles"/>
    <s v="46"/>
    <s v="WHOLESALE TRADE, EXCEPT OF MOTOR VEHICLES"/>
    <s v="Medium-high"/>
    <n v="8.1976485838717153E-2"/>
    <n v="6.7619084006732999"/>
    <n v="1.0886259415257459E-2"/>
    <n v="3.5952540414187967E-2"/>
    <n v="0.1790598174138166"/>
    <x v="0"/>
    <n v="1"/>
    <n v="0.200785083629901"/>
    <n v="228.33146067415731"/>
    <n v="16954.16292134831"/>
    <n v="165.32022471910111"/>
    <x v="0"/>
    <s v="Exp&lt;25"/>
    <s v="Exp&lt;50"/>
    <s v="Decreased Export Intensity"/>
    <n v="0"/>
    <n v="-5.9164798093819568E-2"/>
    <n v="104.99562204640969"/>
    <n v="0.71781843705110404"/>
    <n v="48.547552207543269"/>
    <n v="0.39573493788199171"/>
    <n v="19.65645898859389"/>
    <s v="No"/>
    <s v="Yes"/>
    <s v="No"/>
    <x v="0"/>
    <s v="Growing"/>
    <n v="31.851851851851851"/>
    <n v="0.27650877185365541"/>
    <n v="7.1572496962138521"/>
    <s v="No"/>
    <s v="2.Hiring"/>
    <s v="Hiring"/>
    <n v="6049.3555139409073"/>
    <n v="6.5224376065194491E-3"/>
    <n v="0.13975286360923919"/>
    <n v="1.6548410390926471E-2"/>
    <n v="0.14114128393253669"/>
    <s v="10-25"/>
    <n v="0.1184119592511336"/>
    <n v="14.20223379597436"/>
    <n v="4.9052747784384296"/>
    <n v="169.61481481481479"/>
    <n v="10904.80740740741"/>
  </r>
  <r>
    <n v="173"/>
    <n v="149"/>
    <m/>
    <n v="317"/>
    <n v="336"/>
    <s v="Rafineria Gdańska sp. z o.o., Gdańsk"/>
    <m/>
    <n v="1976"/>
    <m/>
    <n v="2004"/>
    <m/>
    <n v="193016830"/>
    <n v="204527"/>
    <n v="5832850390"/>
    <s v="sp. z o.o."/>
    <s v="1920"/>
    <s v="Wytwarzanie i przetwarzanie produktów rafinacji ropy naftowej"/>
    <m/>
    <s v="paliwa"/>
    <m/>
    <n v="400"/>
    <s v="J"/>
    <x v="2"/>
    <n v="699931"/>
    <n v="-751326"/>
    <n v="-816059"/>
    <n v="-665848"/>
    <n v="149166"/>
    <n v="0"/>
    <n v="451"/>
    <n v="77395"/>
    <n v="7210185"/>
    <n v="5975803"/>
    <n v="1234382"/>
    <n v="5778028"/>
    <n v="1432157"/>
    <m/>
    <m/>
    <s v="C"/>
    <s v="Manufacturing"/>
    <s v="19"/>
    <s v="MANUFACTURE AND PROCESSING OF COKE AND REFINED PETROLEUM PRODUCTS"/>
    <s v="Medium-high"/>
    <n v="0"/>
    <n v="-54.810916692814352"/>
    <n v="-0.95130520008400832"/>
    <n v="-9.2348254587087578E-2"/>
    <n v="-0.115237932388005"/>
    <x v="1"/>
    <n v="0"/>
    <n v="0.80137028384153808"/>
    <n v="171.60753880266071"/>
    <n v="1551.9534368070949"/>
    <n v="13250.117516629711"/>
    <x v="0"/>
    <s v="Exp&lt;25"/>
    <s v="Exp&lt;50"/>
    <s v="Decreased Export Intensity"/>
    <n v="0"/>
    <n v="0"/>
    <n v="140.1405689328663"/>
    <n v="0.87605426978326761"/>
    <n v="74.014905023816183"/>
    <n v="0.55397077061415345"/>
    <n v="24.484816598300061"/>
    <s v="Yes"/>
    <s v="Yes"/>
    <s v="Yes"/>
    <x v="1"/>
    <s v="Growing"/>
    <n v="330"/>
    <n v="1.4586150226995169"/>
    <n v="44.001532468677993"/>
    <s v="No"/>
    <s v="2.Hiring"/>
    <s v="Hiring"/>
    <n v="-2501.3948504983391"/>
    <n v="0.12644206401440361"/>
    <n v="0.17824920816047951"/>
    <n v="8.3843847308561967E-2"/>
    <n v="0"/>
    <s v="0-10"/>
    <n v="0.470374304457367"/>
    <n v="14.276894645464081"/>
    <n v="5.6347896031692493"/>
    <n v="123.0607142857143"/>
    <n v="5665.2428571428572"/>
  </r>
  <r>
    <n v="173"/>
    <n v="149"/>
    <m/>
    <n v="317"/>
    <n v="336"/>
    <s v="Rafineria Gdańska sp. z o.o., Gdańsk"/>
    <m/>
    <n v="1976"/>
    <m/>
    <n v="2004"/>
    <m/>
    <n v="193016830"/>
    <n v="204527"/>
    <n v="5832850390"/>
    <s v="sp. z o.o."/>
    <s v="1920"/>
    <s v="Wytwarzanie i przetwarzanie produktów rafinacji ropy naftowej"/>
    <m/>
    <s v="paliwa"/>
    <m/>
    <n v="400"/>
    <s v="J"/>
    <x v="1"/>
    <n v="1548894"/>
    <n v="408828"/>
    <n v="342936"/>
    <n v="277452"/>
    <n v="85454"/>
    <n v="0"/>
    <n v="282"/>
    <n v="44611"/>
    <n v="2485266"/>
    <n v="1728218"/>
    <n v="757048"/>
    <n v="1402323"/>
    <n v="1082943"/>
    <m/>
    <m/>
    <s v="C"/>
    <s v="Manufacturing"/>
    <s v="19"/>
    <s v="MANUFACTURE AND PROCESSING OF COKE AND REFINED PETROLEUM PRODUCTS"/>
    <s v="Medium-high"/>
    <n v="0"/>
    <n v="-2.356096195598723"/>
    <n v="0.1791291076083967"/>
    <n v="0.1116387541615264"/>
    <n v="0.19785170748821779"/>
    <x v="1"/>
    <n v="0"/>
    <n v="0.56425469144952689"/>
    <n v="158.1950354609929"/>
    <n v="5492.5319148936169"/>
    <n v="6128.432624113475"/>
    <x v="0"/>
    <s v="Exp&lt;25"/>
    <s v="Exp&lt;50"/>
    <s v="Decreased Export Intensity"/>
    <n v="0"/>
    <n v="0"/>
    <n v="140.1405689328663"/>
    <n v="0.87605426978326761"/>
    <n v="74.014905023816183"/>
    <n v="0.55397077061415345"/>
    <n v="24.484816598300061"/>
    <s v="Yes"/>
    <s v="Yes"/>
    <s v="Yes"/>
    <x v="1"/>
    <s v="Growing"/>
    <n v="330"/>
    <n v="1.4586150226995169"/>
    <n v="44.001532468677993"/>
    <s v="No"/>
    <s v="2.Hiring"/>
    <s v="Hiring"/>
    <n v="-2501.3948504983391"/>
    <n v="0.12644206401440361"/>
    <n v="0.17824920816047951"/>
    <n v="8.3843847308561967E-2"/>
    <n v="0"/>
    <s v="0-10"/>
    <n v="0.470374304457367"/>
    <n v="14.276894645464081"/>
    <n v="5.6347896031692493"/>
    <n v="123.0607142857143"/>
    <n v="5665.2428571428572"/>
  </r>
  <r>
    <n v="173"/>
    <n v="149"/>
    <m/>
    <n v="317"/>
    <n v="336"/>
    <s v="Rafineria Gdańska sp. z o.o., Gdańsk"/>
    <m/>
    <n v="1976"/>
    <m/>
    <n v="2004"/>
    <m/>
    <n v="193016830"/>
    <n v="204527"/>
    <n v="5832850390"/>
    <s v="sp. z o.o."/>
    <s v="1920"/>
    <s v="Wytwarzanie i przetwarzanie produktów rafinacji ropy naftowej"/>
    <m/>
    <s v="paliwa"/>
    <m/>
    <n v="400"/>
    <s v="J"/>
    <x v="0"/>
    <n v="1586268"/>
    <n v="294246"/>
    <n v="250270"/>
    <n v="200571"/>
    <n v="27539"/>
    <n v="0"/>
    <n v="280"/>
    <n v="34457"/>
    <n v="2392197"/>
    <n v="1748074"/>
    <n v="644123"/>
    <n v="1125228"/>
    <n v="1266969"/>
    <m/>
    <m/>
    <s v="C"/>
    <s v="Manufacturing"/>
    <s v="19"/>
    <s v="MANUFACTURE AND PROCESSING OF COKE AND REFINED PETROLEUM PRODUCTS"/>
    <s v="Medium-high"/>
    <n v="0"/>
    <m/>
    <n v="0.12644206401440361"/>
    <n v="8.3843847308561967E-2"/>
    <n v="0.17824920816047951"/>
    <x v="1"/>
    <n v="0"/>
    <n v="0.470374304457367"/>
    <n v="123.0607142857143"/>
    <n v="5665.2428571428572"/>
    <n v="6243.1214285714286"/>
    <x v="0"/>
    <s v="Exp&lt;25"/>
    <s v="Exp&lt;50"/>
    <s v="Decreased Export Intensity"/>
    <n v="0"/>
    <n v="0"/>
    <n v="140.1405689328663"/>
    <n v="0.87605426978326761"/>
    <n v="74.014905023816183"/>
    <n v="0.55397077061415345"/>
    <n v="24.484816598300061"/>
    <s v="Yes"/>
    <s v="Yes"/>
    <s v="Yes"/>
    <x v="1"/>
    <s v="Growing"/>
    <n v="330"/>
    <n v="1.4586150226995169"/>
    <n v="44.001532468677993"/>
    <s v="No"/>
    <s v="2.Hiring"/>
    <s v="Hiring"/>
    <n v="-2501.3948504983391"/>
    <n v="0.12644206401440361"/>
    <n v="0.17824920816047951"/>
    <n v="8.3843847308561967E-2"/>
    <n v="0"/>
    <s v="0-10"/>
    <n v="0.470374304457367"/>
    <n v="14.276894645464081"/>
    <n v="5.6347896031692493"/>
    <n v="123.0607142857143"/>
    <n v="5665.2428571428572"/>
  </r>
  <r>
    <n v="173"/>
    <n v="149"/>
    <m/>
    <n v="317"/>
    <n v="336"/>
    <s v="Rafineria Gdańska sp. z o.o., Gdańsk"/>
    <m/>
    <n v="1976"/>
    <m/>
    <n v="2004"/>
    <m/>
    <n v="193016830"/>
    <n v="204527"/>
    <n v="5832850390"/>
    <s v="sp. z o.o."/>
    <s v="1920"/>
    <s v="Wytwarzanie i przetwarzanie produktów rafinacji ropy naftowej"/>
    <m/>
    <s v="paliwa"/>
    <m/>
    <n v="400"/>
    <s v="J"/>
    <x v="4"/>
    <n v="3809273"/>
    <n v="385920"/>
    <n v="385410"/>
    <n v="311473"/>
    <n v="302722"/>
    <n v="0"/>
    <n v="1204"/>
    <n v="272410"/>
    <n v="6278466"/>
    <n v="4546499"/>
    <n v="1731967"/>
    <n v="4369471"/>
    <n v="1908995"/>
    <m/>
    <m/>
    <s v="C"/>
    <s v="Manufacturing"/>
    <s v="19"/>
    <s v="MANUFACTURE AND PROCESSING OF COKE AND REFINED PETROLEUM PRODUCTS"/>
    <s v="Medium-high"/>
    <n v="0"/>
    <n v="-11.21645713092385"/>
    <n v="8.1767045837880345E-2"/>
    <n v="4.9609729510361293E-2"/>
    <n v="7.1283915146707691E-2"/>
    <x v="1"/>
    <n v="0"/>
    <n v="0.69594563385387453"/>
    <n v="226.25415282392029"/>
    <n v="3163.8480066445181"/>
    <n v="3776.1619601328898"/>
    <x v="0"/>
    <s v="Exp&lt;25"/>
    <s v="Exp&lt;50"/>
    <s v="Decreased Export Intensity"/>
    <n v="0"/>
    <n v="0"/>
    <n v="140.1405689328663"/>
    <n v="0.87605426978326761"/>
    <n v="74.014905023816183"/>
    <n v="0.55397077061415345"/>
    <n v="24.484816598300061"/>
    <s v="Yes"/>
    <s v="Yes"/>
    <s v="Yes"/>
    <x v="1"/>
    <s v="Growing"/>
    <n v="330"/>
    <n v="1.4586150226995169"/>
    <n v="44.001532468677993"/>
    <s v="No"/>
    <s v="2.Hiring"/>
    <s v="Hiring"/>
    <n v="-2501.3948504983391"/>
    <n v="0.12644206401440361"/>
    <n v="0.17824920816047951"/>
    <n v="8.3843847308561967E-2"/>
    <n v="0"/>
    <s v="0-10"/>
    <n v="0.470374304457367"/>
    <n v="14.276894645464081"/>
    <n v="5.6347896031692493"/>
    <n v="123.0607142857143"/>
    <n v="5665.2428571428572"/>
  </r>
  <r>
    <n v="173"/>
    <n v="149"/>
    <m/>
    <n v="317"/>
    <n v="336"/>
    <s v="Rafineria Gdańska sp. z o.o., Gdańsk"/>
    <m/>
    <n v="1976"/>
    <m/>
    <n v="2004"/>
    <m/>
    <n v="193016830"/>
    <n v="204527"/>
    <n v="5832850390"/>
    <s v="sp. z o.o."/>
    <s v="1920"/>
    <s v="Wytwarzanie i przetwarzanie produktów rafinacji ropy naftowej"/>
    <m/>
    <s v="paliwa"/>
    <m/>
    <n v="400"/>
    <s v="J"/>
    <x v="3"/>
    <n v="4290517"/>
    <n v="-1698677"/>
    <n v="-1718080"/>
    <n v="-1396534"/>
    <n v="446855"/>
    <n v="0"/>
    <n v="1243"/>
    <n v="250881"/>
    <n v="5380338"/>
    <n v="3898484"/>
    <n v="1481854"/>
    <n v="4028044"/>
    <n v="1352294"/>
    <m/>
    <m/>
    <s v="C"/>
    <s v="Manufacturing"/>
    <s v="19"/>
    <s v="MANUFACTURE AND PROCESSING OF COKE AND REFINED PETROLEUM PRODUCTS"/>
    <s v="Medium-high"/>
    <n v="0"/>
    <n v="512.99142344031054"/>
    <n v="-0.32549317483184431"/>
    <n v="-0.25956250332228198"/>
    <n v="-0.34670276690125529"/>
    <x v="1"/>
    <n v="0"/>
    <n v="0.74866002842200619"/>
    <n v="201.8350764279968"/>
    <n v="3451.743362831859"/>
    <n v="3136.3507642799682"/>
    <x v="0"/>
    <s v="Exp&lt;25"/>
    <s v="Exp&lt;50"/>
    <s v="Decreased Export Intensity"/>
    <n v="0"/>
    <n v="0"/>
    <n v="140.1405689328663"/>
    <n v="0.87605426978326761"/>
    <n v="74.014905023816183"/>
    <n v="0.55397077061415345"/>
    <n v="24.484816598300061"/>
    <s v="Yes"/>
    <s v="Yes"/>
    <s v="Yes"/>
    <x v="1"/>
    <s v="Growing"/>
    <n v="330"/>
    <n v="1.4586150226995169"/>
    <n v="44.001532468677993"/>
    <s v="No"/>
    <s v="2.Hiring"/>
    <s v="Hiring"/>
    <n v="-2501.3948504983391"/>
    <n v="0.12644206401440361"/>
    <n v="0.17824920816047951"/>
    <n v="8.3843847308561967E-2"/>
    <n v="0"/>
    <s v="0-10"/>
    <n v="0.470374304457367"/>
    <n v="14.276894645464081"/>
    <n v="5.6347896031692493"/>
    <n v="123.0607142857143"/>
    <n v="5665.2428571428572"/>
  </r>
  <r>
    <n v="248"/>
    <n v="357"/>
    <n v="636"/>
    <n v="489"/>
    <n v="337"/>
    <s v="Benefit Systems SA GK, Warszawa"/>
    <s v="SG)"/>
    <n v="2000"/>
    <m/>
    <n v="2010"/>
    <m/>
    <n v="750721670"/>
    <n v="370919"/>
    <n v="8361676510"/>
    <s v="SA"/>
    <s v="9311"/>
    <s v="Działalność związana z grami losowymi i zakładami wzajemnymi"/>
    <s v="Usługi "/>
    <s v="usługi"/>
    <s v="Czechy, Bułgaria, Słowacja, Chorwacja, Turcja"/>
    <n v="540"/>
    <s v="S"/>
    <x v="2"/>
    <n v="954938"/>
    <n v="-4010"/>
    <n v="-17140"/>
    <n v="-23855"/>
    <n v="33572"/>
    <n v="255912"/>
    <n v="1374"/>
    <n v="199553"/>
    <n v="2180798"/>
    <n v="1727957"/>
    <n v="452841"/>
    <n v="601677"/>
    <n v="1579121"/>
    <m/>
    <m/>
    <s v="R"/>
    <s v="Arts, Entertainment and Recreation"/>
    <s v="93"/>
    <s v="SPORTS, AMUSEMENT AND RECREATION ACTIVITIES"/>
    <s v="Medium-high"/>
    <n v="0.26798807880721048"/>
    <n v="-7.6226425315554458"/>
    <n v="-2.4980679373948881E-2"/>
    <n v="-1.093865640008841E-2"/>
    <n v="-3.9647518519072528E-2"/>
    <x v="0"/>
    <n v="1"/>
    <n v="0.27589763013355662"/>
    <n v="145.23508005822421"/>
    <n v="695.00582241630275"/>
    <n v="1257.610625909753"/>
    <x v="4"/>
    <s v="Exp&lt;25"/>
    <s v="Exp&lt;50"/>
    <s v="Increased Export Intensity"/>
    <n v="1"/>
    <n v="7.34720954875826E-2"/>
    <n v="81.626381195122917"/>
    <n v="0.59678154052656041"/>
    <n v="31.613319706610831"/>
    <n v="0.27469804135744802"/>
    <n v="16.0899789609865"/>
    <s v="Yes"/>
    <s v="No"/>
    <s v="No"/>
    <x v="0"/>
    <s v="Growing"/>
    <n v="15.357142857142859"/>
    <n v="0.14286272005340719"/>
    <n v="3.636114641103716"/>
    <s v="No"/>
    <s v="2.Hiring"/>
    <s v="Hiring"/>
    <n v="626.74327067669174"/>
    <n v="7.0068502433234189E-2"/>
    <n v="0.17254377196659471"/>
    <n v="5.1462063666163529E-2"/>
    <n v="0.21134863306121349"/>
    <s v="10-25"/>
    <n v="0.29825512146637689"/>
    <n v="14.239071609052949"/>
    <n v="7.2442275156033498"/>
    <n v="179.62571428571431"/>
    <n v="1090.9935714285709"/>
  </r>
  <r>
    <n v="248"/>
    <n v="357"/>
    <n v="636"/>
    <n v="489"/>
    <n v="337"/>
    <s v="Benefit Systems SA GK, Warszawa"/>
    <s v="SG)"/>
    <n v="2000"/>
    <m/>
    <n v="2010"/>
    <m/>
    <n v="750721670"/>
    <n v="370919"/>
    <n v="8361676510"/>
    <s v="SA"/>
    <s v="9311"/>
    <s v="Działalność związana z grami losowymi i zakładami wzajemnymi"/>
    <s v="Usługi "/>
    <s v="usługi"/>
    <s v="Czechy, Bułgaria, Słowacja, Chorwacja, Turcja"/>
    <n v="540"/>
    <s v="S"/>
    <x v="1"/>
    <n v="1033736"/>
    <n v="-3387"/>
    <n v="-90632"/>
    <n v="-98692"/>
    <n v="211223"/>
    <n v="329925"/>
    <n v="1447"/>
    <n v="197487"/>
    <n v="2044303"/>
    <n v="1620773"/>
    <n v="423530"/>
    <n v="523000"/>
    <n v="1521303"/>
    <m/>
    <m/>
    <s v="R"/>
    <s v="Arts, Entertainment and Recreation"/>
    <s v="93"/>
    <s v="SPORTS, AMUSEMENT AND RECREATION ACTIVITIES"/>
    <s v="Medium-high"/>
    <n v="0.31915788944179169"/>
    <n v="-32.320145922033063"/>
    <n v="-9.5471184132118844E-2"/>
    <n v="-4.8276600875701889E-2"/>
    <n v="-0.1887036328871893"/>
    <x v="0"/>
    <n v="1"/>
    <n v="0.25583291713606049"/>
    <n v="136.48030407740151"/>
    <n v="714.39944713199725"/>
    <n v="1120.09191430546"/>
    <x v="4"/>
    <s v="Exp&lt;25"/>
    <s v="Exp&lt;50"/>
    <s v="Increased Export Intensity"/>
    <n v="1"/>
    <n v="7.34720954875826E-2"/>
    <n v="81.626381195122917"/>
    <n v="0.59678154052656041"/>
    <n v="31.613319706610831"/>
    <n v="0.27469804135744802"/>
    <n v="16.0899789609865"/>
    <s v="Yes"/>
    <s v="No"/>
    <s v="No"/>
    <x v="0"/>
    <s v="Growing"/>
    <n v="15.357142857142859"/>
    <n v="0.14286272005340719"/>
    <n v="3.636114641103716"/>
    <s v="No"/>
    <s v="2.Hiring"/>
    <s v="Hiring"/>
    <n v="626.74327067669174"/>
    <n v="7.0068502433234189E-2"/>
    <n v="0.17254377196659471"/>
    <n v="5.1462063666163529E-2"/>
    <n v="0.21134863306121349"/>
    <s v="10-25"/>
    <n v="0.29825512146637689"/>
    <n v="14.239071609052949"/>
    <n v="7.2442275156033498"/>
    <n v="179.62571428571431"/>
    <n v="1090.9935714285709"/>
  </r>
  <r>
    <n v="248"/>
    <n v="357"/>
    <n v="636"/>
    <n v="489"/>
    <n v="337"/>
    <s v="Benefit Systems SA GK, Warszawa"/>
    <s v="SG)"/>
    <n v="2000"/>
    <m/>
    <n v="2010"/>
    <m/>
    <n v="750721670"/>
    <n v="370919"/>
    <n v="8361676510"/>
    <s v="SA"/>
    <s v="9311"/>
    <s v="Działalność związana z grami losowymi i zakładami wzajemnymi"/>
    <s v="Usługi "/>
    <s v="usługi"/>
    <s v="Czechy, Bułgaria, Słowacja, Chorwacja, Turcja"/>
    <n v="540"/>
    <s v="S"/>
    <x v="0"/>
    <n v="1527391"/>
    <n v="155461"/>
    <n v="142972"/>
    <n v="107022"/>
    <n v="202481"/>
    <n v="322812"/>
    <n v="1400"/>
    <n v="251476"/>
    <n v="2079629"/>
    <n v="1804753"/>
    <n v="274876"/>
    <n v="620260"/>
    <n v="1459369"/>
    <m/>
    <m/>
    <s v="R"/>
    <s v="Arts, Entertainment and Recreation"/>
    <s v="93"/>
    <s v="SPORTS, AMUSEMENT AND RECREATION ACTIVITIES"/>
    <s v="Medium-high"/>
    <n v="0.21134863306121349"/>
    <m/>
    <n v="7.0068502433234189E-2"/>
    <n v="5.1462063666163529E-2"/>
    <n v="0.17254377196659471"/>
    <x v="0"/>
    <n v="1"/>
    <n v="0.29825512146637689"/>
    <n v="179.62571428571431"/>
    <n v="1090.9935714285709"/>
    <n v="1289.109285714286"/>
    <x v="1"/>
    <s v="Exp&lt;25"/>
    <s v="Exp&lt;50"/>
    <s v="Increased Export Intensity"/>
    <n v="1"/>
    <n v="7.34720954875826E-2"/>
    <n v="81.626381195122917"/>
    <n v="0.59678154052656041"/>
    <n v="31.613319706610831"/>
    <n v="0.27469804135744802"/>
    <n v="16.0899789609865"/>
    <s v="Yes"/>
    <s v="No"/>
    <s v="No"/>
    <x v="0"/>
    <s v="Growing"/>
    <n v="15.357142857142859"/>
    <n v="0.14286272005340719"/>
    <n v="3.636114641103716"/>
    <s v="No"/>
    <s v="2.Hiring"/>
    <s v="Hiring"/>
    <n v="626.74327067669174"/>
    <n v="7.0068502433234189E-2"/>
    <n v="0.17254377196659471"/>
    <n v="5.1462063666163529E-2"/>
    <n v="0.21134863306121349"/>
    <s v="10-25"/>
    <n v="0.29825512146637689"/>
    <n v="14.239071609052949"/>
    <n v="7.2442275156033498"/>
    <n v="179.62571428571431"/>
    <n v="1090.9935714285709"/>
  </r>
  <r>
    <n v="248"/>
    <n v="357"/>
    <n v="636"/>
    <n v="489"/>
    <n v="337"/>
    <s v="Benefit Systems SA GK, Warszawa"/>
    <s v="SG)"/>
    <n v="2000"/>
    <m/>
    <n v="2010"/>
    <m/>
    <n v="750721670"/>
    <n v="370919"/>
    <n v="8361676510"/>
    <s v="SA"/>
    <s v="9311"/>
    <s v="Działalność związana z grami losowymi i zakładami wzajemnymi"/>
    <s v="Usługi "/>
    <s v="usługi"/>
    <s v="Czechy, Bułgaria, Słowacja, Chorwacja, Turcja"/>
    <n v="540"/>
    <s v="S"/>
    <x v="3"/>
    <n v="1909120"/>
    <n v="212751"/>
    <n v="176572"/>
    <n v="139077"/>
    <n v="61874"/>
    <n v="539180"/>
    <n v="1487"/>
    <n v="314076"/>
    <n v="2234021"/>
    <n v="1767710"/>
    <n v="466311"/>
    <n v="725416"/>
    <n v="1508605"/>
    <m/>
    <m/>
    <s v="R"/>
    <s v="Arts, Entertainment and Recreation"/>
    <s v="93"/>
    <s v="SPORTS, AMUSEMENT AND RECREATION ACTIVITIES"/>
    <s v="Medium-high"/>
    <n v="0.28242331545424071"/>
    <n v="99.920832556668586"/>
    <n v="7.2848747066711364E-2"/>
    <n v="6.225411488969889E-2"/>
    <n v="0.19172033702041311"/>
    <x v="0"/>
    <n v="1"/>
    <n v="0.32471315175640703"/>
    <n v="211.21452589105581"/>
    <n v="1283.873570948218"/>
    <n v="1188.7760591795559"/>
    <x v="4"/>
    <s v="Exp&lt;25"/>
    <s v="Exp&lt;50"/>
    <s v="Increased Export Intensity"/>
    <n v="1"/>
    <n v="7.34720954875826E-2"/>
    <n v="81.626381195122917"/>
    <n v="0.59678154052656041"/>
    <n v="31.613319706610831"/>
    <n v="0.27469804135744802"/>
    <n v="16.0899789609865"/>
    <s v="Yes"/>
    <s v="No"/>
    <s v="No"/>
    <x v="0"/>
    <s v="Growing"/>
    <n v="15.357142857142859"/>
    <n v="0.14286272005340719"/>
    <n v="3.636114641103716"/>
    <s v="No"/>
    <s v="2.Hiring"/>
    <s v="Hiring"/>
    <n v="626.74327067669174"/>
    <n v="7.0068502433234189E-2"/>
    <n v="0.17254377196659471"/>
    <n v="5.1462063666163529E-2"/>
    <n v="0.21134863306121349"/>
    <s v="10-25"/>
    <n v="0.29825512146637689"/>
    <n v="14.239071609052949"/>
    <n v="7.2442275156033498"/>
    <n v="179.62571428571431"/>
    <n v="1090.9935714285709"/>
  </r>
  <r>
    <n v="248"/>
    <n v="357"/>
    <n v="636"/>
    <n v="489"/>
    <n v="337"/>
    <s v="Benefit Systems SA GK, Warszawa"/>
    <s v="SG)"/>
    <n v="2000"/>
    <m/>
    <n v="2010"/>
    <m/>
    <n v="750721670"/>
    <n v="370919"/>
    <n v="8361676510"/>
    <s v="SA"/>
    <s v="9311"/>
    <s v="Działalność związana z grami losowymi i zakładami wzajemnymi"/>
    <s v="Usługi "/>
    <s v="usługi"/>
    <s v="Czechy, Bułgaria, Słowacja, Chorwacja, Turcja"/>
    <n v="540"/>
    <s v="S"/>
    <x v="4"/>
    <n v="2774145"/>
    <n v="540099"/>
    <n v="553409"/>
    <n v="444873"/>
    <n v="287474"/>
    <n v="790134"/>
    <n v="1615"/>
    <n v="378467"/>
    <n v="2800423"/>
    <n v="2098639"/>
    <n v="701784"/>
    <n v="998330"/>
    <n v="1802093"/>
    <m/>
    <m/>
    <s v="R"/>
    <s v="Arts, Entertainment and Recreation"/>
    <s v="93"/>
    <s v="SPORTS, AMUSEMENT AND RECREATION ACTIVITIES"/>
    <s v="Medium-high"/>
    <n v="0.28482072854879609"/>
    <n v="45.310142893060679"/>
    <n v="0.16036400404448939"/>
    <n v="0.1588592151971327"/>
    <n v="0.44561718069175521"/>
    <x v="0"/>
    <n v="1"/>
    <n v="0.35649257272919133"/>
    <n v="234.3448916408669"/>
    <n v="1717.7368421052629"/>
    <n v="1299.466873065016"/>
    <x v="4"/>
    <s v="Exp&lt;25"/>
    <s v="Exp&lt;50"/>
    <s v="Increased Export Intensity"/>
    <n v="1"/>
    <n v="7.34720954875826E-2"/>
    <n v="81.626381195122917"/>
    <n v="0.59678154052656041"/>
    <n v="31.613319706610831"/>
    <n v="0.27469804135744802"/>
    <n v="16.0899789609865"/>
    <s v="Yes"/>
    <s v="No"/>
    <s v="No"/>
    <x v="0"/>
    <s v="Growing"/>
    <n v="15.357142857142859"/>
    <n v="0.14286272005340719"/>
    <n v="3.636114641103716"/>
    <s v="No"/>
    <s v="2.Hiring"/>
    <s v="Hiring"/>
    <n v="626.74327067669174"/>
    <n v="7.0068502433234189E-2"/>
    <n v="0.17254377196659471"/>
    <n v="5.1462063666163529E-2"/>
    <n v="0.21134863306121349"/>
    <s v="10-25"/>
    <n v="0.29825512146637689"/>
    <n v="14.239071609052949"/>
    <n v="7.2442275156033498"/>
    <n v="179.62571428571431"/>
    <n v="1090.9935714285709"/>
  </r>
  <r>
    <n v="322"/>
    <n v="392"/>
    <n v="369"/>
    <n v="313"/>
    <n v="338"/>
    <s v="Ferrero Polska Commercial sp. z o.o., Warszawa"/>
    <m/>
    <m/>
    <m/>
    <n v="2013"/>
    <m/>
    <s v="147051348"/>
    <n v="492113"/>
    <n v="1080016327"/>
    <s v="sp. z o.o."/>
    <s v="4636"/>
    <s v="Sprzedaż hurtowa cukru, czekolady, wyrobów cukierniczych i piekarskich"/>
    <s v="Produkcja żywności "/>
    <s v="żywność"/>
    <m/>
    <n v="500"/>
    <s v="J"/>
    <x v="0"/>
    <n v="1526707.4954599999"/>
    <n v="34269.871270000003"/>
    <n v="41237.856650000002"/>
    <n v="33125.724649999996"/>
    <n v="3406.1330699999999"/>
    <n v="159785"/>
    <n v="319"/>
    <n v="53495.93174"/>
    <n v="400034.70539999998"/>
    <n v="36412.897989999998"/>
    <n v="363621.80741000001"/>
    <n v="184527.22536000001"/>
    <n v="215507"/>
    <m/>
    <m/>
    <s v="G"/>
    <s v="Wholesale and Retail Trade; Repair of Motor Vehicles and Motorcycles"/>
    <s v="46"/>
    <s v="WHOLESALE TRADE, EXCEPT OF MOTOR VEHICLES"/>
    <s v="Medium-high"/>
    <n v="0.1046598647580861"/>
    <m/>
    <n v="2.1697492642504611E-2"/>
    <n v="8.2807126988837493E-2"/>
    <n v="0.17951673302069099"/>
    <x v="0"/>
    <n v="1"/>
    <n v="0.46127804130266342"/>
    <n v="167.69884557993731"/>
    <n v="4785.9169136677119"/>
    <n v="114.14701564263321"/>
    <x v="1"/>
    <s v="Exp&lt;25"/>
    <s v="Exp&lt;50"/>
    <s v="Decreased Export Intensity"/>
    <n v="0"/>
    <n v="-7.5587169586898428E-3"/>
    <n v="41.695118837954112"/>
    <n v="0.348507512958939"/>
    <n v="2.6776223463435649"/>
    <n v="2.6424013789824841E-2"/>
    <n v="9.1035099549779517"/>
    <s v="Yes"/>
    <s v="No"/>
    <s v="No"/>
    <x v="0"/>
    <s v="Growing"/>
    <n v="-21.316614420062699"/>
    <n v="-0.23973816365306089"/>
    <n v="-5.8173817351739876"/>
    <s v="No"/>
    <s v="0.Reducing"/>
    <s v="Reducing"/>
    <n v="3832.6886640215312"/>
    <n v="2.1697492642504611E-2"/>
    <n v="0.17951673302069099"/>
    <n v="8.2807126988837493E-2"/>
    <n v="0.1046598647580861"/>
    <s v="10-25"/>
    <n v="0.46127804130266342"/>
    <n v="14.238624010815739"/>
    <n v="5.7651911027848444"/>
    <n v="167.69884557993731"/>
    <n v="4785.9169136677119"/>
  </r>
  <r>
    <n v="322"/>
    <n v="392"/>
    <n v="369"/>
    <n v="313"/>
    <n v="338"/>
    <s v="Ferrero Polska Commercial sp. z o.o., Warszawa"/>
    <m/>
    <m/>
    <m/>
    <n v="2013"/>
    <m/>
    <s v="147051348"/>
    <n v="492113"/>
    <n v="1080016327"/>
    <s v="sp. z o.o."/>
    <s v="4636"/>
    <s v="Sprzedaż hurtowa cukru, czekolady, wyrobów cukierniczych i piekarskich"/>
    <s v="Produkcja żywności "/>
    <s v="żywność"/>
    <m/>
    <n v="500"/>
    <s v="J"/>
    <x v="2"/>
    <n v="1552702"/>
    <n v="38872.534729999999"/>
    <n v="46398.754869999997"/>
    <n v="38945"/>
    <n v="1676.8156300000001"/>
    <n v="208247"/>
    <n v="252"/>
    <n v="56686"/>
    <n v="508878.71590000001"/>
    <n v="39716.900430000002"/>
    <n v="469161.81546999997"/>
    <n v="264950.63740000001"/>
    <n v="243928"/>
    <m/>
    <m/>
    <s v="G"/>
    <s v="Wholesale and Retail Trade; Repair of Motor Vehicles and Motorcycles"/>
    <s v="46"/>
    <s v="WHOLESALE TRADE, EXCEPT OF MOTOR VEHICLES"/>
    <s v="Medium-high"/>
    <n v="0.13411910334371949"/>
    <n v="-0.93132014566603694"/>
    <n v="2.508208271773979E-2"/>
    <n v="7.6531005882456871E-2"/>
    <n v="0.14698964449443519"/>
    <x v="0"/>
    <n v="1"/>
    <n v="0.52065576555193471"/>
    <n v="224.94444444444451"/>
    <n v="6161.5158730158728"/>
    <n v="157.60674773809521"/>
    <x v="1"/>
    <s v="Exp&lt;25"/>
    <s v="Exp&lt;50"/>
    <s v="Decreased Export Intensity"/>
    <n v="0"/>
    <n v="-7.5587169586898428E-3"/>
    <n v="41.695118837954112"/>
    <n v="0.348507512958939"/>
    <n v="2.6776223463435649"/>
    <n v="2.6424013789824841E-2"/>
    <n v="9.1035099549779517"/>
    <s v="Yes"/>
    <s v="No"/>
    <s v="No"/>
    <x v="0"/>
    <s v="Growing"/>
    <n v="-21.316614420062699"/>
    <n v="-0.23973816365306089"/>
    <n v="-5.8173817351739876"/>
    <s v="No"/>
    <s v="0.Reducing"/>
    <s v="Reducing"/>
    <n v="3832.6886640215312"/>
    <n v="2.1697492642504611E-2"/>
    <n v="0.17951673302069099"/>
    <n v="8.2807126988837493E-2"/>
    <n v="0.1046598647580861"/>
    <s v="10-25"/>
    <n v="0.46127804130266342"/>
    <n v="14.238624010815739"/>
    <n v="5.7651911027848444"/>
    <n v="167.69884557993731"/>
    <n v="4785.9169136677119"/>
  </r>
  <r>
    <n v="322"/>
    <n v="392"/>
    <n v="369"/>
    <n v="313"/>
    <n v="338"/>
    <s v="Ferrero Polska Commercial sp. z o.o., Warszawa"/>
    <m/>
    <m/>
    <m/>
    <n v="2013"/>
    <m/>
    <s v="147051348"/>
    <n v="492113"/>
    <n v="1080016327"/>
    <s v="sp. z o.o."/>
    <s v="4636"/>
    <s v="Sprzedaż hurtowa cukru, czekolady, wyrobów cukierniczych i piekarskich"/>
    <s v="Produkcja żywności "/>
    <s v="żywność"/>
    <m/>
    <n v="500"/>
    <s v="J"/>
    <x v="1"/>
    <n v="1567298.5673"/>
    <n v="43665.706059999997"/>
    <n v="51454.759169999998"/>
    <n v="41478.033170000002"/>
    <n v="3317.6762699999999"/>
    <n v="191457"/>
    <n v="324"/>
    <n v="56024.100930000001"/>
    <n v="438750.96535000001"/>
    <n v="36827.377369999987"/>
    <n v="401923.58798000001"/>
    <n v="226005.25852999999"/>
    <n v="212746"/>
    <m/>
    <m/>
    <s v="G"/>
    <s v="Wholesale and Retail Trade; Repair of Motor Vehicles and Motorcycles"/>
    <s v="46"/>
    <s v="WHOLESALE TRADE, EXCEPT OF MOTOR VEHICLES"/>
    <s v="Medium-high"/>
    <n v="0.1221573247079686"/>
    <n v="2.6587327278281059"/>
    <n v="2.6464666040915609E-2"/>
    <n v="9.4536619735781507E-2"/>
    <n v="0.18352684994935281"/>
    <x v="0"/>
    <n v="1"/>
    <n v="0.51511056699262481"/>
    <n v="172.91389175925929"/>
    <n v="4837.3412570987657"/>
    <n v="113.6647449691358"/>
    <x v="1"/>
    <s v="Exp&lt;25"/>
    <s v="Exp&lt;50"/>
    <s v="Decreased Export Intensity"/>
    <n v="0"/>
    <n v="-7.5587169586898428E-3"/>
    <n v="41.695118837954112"/>
    <n v="0.348507512958939"/>
    <n v="2.6776223463435649"/>
    <n v="2.6424013789824841E-2"/>
    <n v="9.1035099549779517"/>
    <s v="Yes"/>
    <s v="No"/>
    <s v="No"/>
    <x v="0"/>
    <s v="Growing"/>
    <n v="-21.316614420062699"/>
    <n v="-0.23973816365306089"/>
    <n v="-5.8173817351739876"/>
    <s v="No"/>
    <s v="0.Reducing"/>
    <s v="Reducing"/>
    <n v="3832.6886640215312"/>
    <n v="2.1697492642504611E-2"/>
    <n v="0.17951673302069099"/>
    <n v="8.2807126988837493E-2"/>
    <n v="0.1046598647580861"/>
    <s v="10-25"/>
    <n v="0.46127804130266342"/>
    <n v="14.238624010815739"/>
    <n v="5.7651911027848444"/>
    <n v="167.69884557993731"/>
    <n v="4785.9169136677119"/>
  </r>
  <r>
    <n v="322"/>
    <n v="392"/>
    <n v="369"/>
    <n v="313"/>
    <n v="338"/>
    <s v="Ferrero Polska Commercial sp. z o.o., Warszawa"/>
    <m/>
    <m/>
    <m/>
    <n v="2013"/>
    <m/>
    <s v="147051348"/>
    <n v="492113"/>
    <n v="1080016327"/>
    <s v="sp. z o.o."/>
    <s v="4636"/>
    <s v="Sprzedaż hurtowa cukru, czekolady, wyrobów cukierniczych i piekarskich"/>
    <s v="Produkcja żywności "/>
    <s v="żywność"/>
    <m/>
    <n v="500"/>
    <s v="J"/>
    <x v="3"/>
    <n v="1807867"/>
    <n v="44627"/>
    <n v="61195.502189999999"/>
    <n v="41725"/>
    <n v="522"/>
    <n v="208247"/>
    <n v="249"/>
    <n v="46434.282590000003"/>
    <n v="588708.45614999998"/>
    <n v="34204.657440000003"/>
    <n v="554503.79871"/>
    <n v="306675"/>
    <n v="282033"/>
    <m/>
    <m/>
    <s v="G"/>
    <s v="Wholesale and Retail Trade; Repair of Motor Vehicles and Motorcycles"/>
    <s v="46"/>
    <s v="WHOLESALE TRADE, EXCEPT OF MOTOR VEHICLES"/>
    <s v="Medium-high"/>
    <n v="0.1151893363837052"/>
    <n v="16.4336105704765"/>
    <n v="2.3079684512190331E-2"/>
    <n v="7.08754894958884E-2"/>
    <n v="0.13605608543246109"/>
    <x v="0"/>
    <n v="1"/>
    <n v="0.52092847791855179"/>
    <n v="186.48306261044181"/>
    <n v="7260.5100401606423"/>
    <n v="137.36810216867471"/>
    <x v="1"/>
    <s v="Exp&lt;25"/>
    <s v="Exp&lt;50"/>
    <s v="Decreased Export Intensity"/>
    <n v="0"/>
    <n v="-7.5587169586898428E-3"/>
    <n v="41.695118837954112"/>
    <n v="0.348507512958939"/>
    <n v="2.6776223463435649"/>
    <n v="2.6424013789824841E-2"/>
    <n v="9.1035099549779517"/>
    <s v="Yes"/>
    <s v="No"/>
    <s v="No"/>
    <x v="0"/>
    <s v="Growing"/>
    <n v="-21.316614420062699"/>
    <n v="-0.23973816365306089"/>
    <n v="-5.8173817351739876"/>
    <s v="No"/>
    <s v="0.Reducing"/>
    <s v="Reducing"/>
    <n v="3832.6886640215312"/>
    <n v="2.1697492642504611E-2"/>
    <n v="0.17951673302069099"/>
    <n v="8.2807126988837493E-2"/>
    <n v="0.1046598647580861"/>
    <s v="10-25"/>
    <n v="0.46127804130266342"/>
    <n v="14.238624010815739"/>
    <n v="5.7651911027848444"/>
    <n v="167.69884557993731"/>
    <n v="4785.9169136677119"/>
  </r>
  <r>
    <n v="322"/>
    <n v="392"/>
    <n v="369"/>
    <n v="313"/>
    <n v="338"/>
    <s v="Ferrero Polska Commercial sp. z o.o., Warszawa"/>
    <m/>
    <m/>
    <m/>
    <n v="2013"/>
    <m/>
    <s v="147051348"/>
    <n v="492113"/>
    <n v="1080016327"/>
    <s v="sp. z o.o."/>
    <s v="4636"/>
    <s v="Sprzedaż hurtowa cukru, czekolady, wyrobów cukierniczych i piekarskich"/>
    <s v="Produkcja żywności "/>
    <s v="żywność"/>
    <m/>
    <n v="500"/>
    <s v="J"/>
    <x v="4"/>
    <n v="2163270"/>
    <n v="54187"/>
    <n v="86625"/>
    <n v="76879"/>
    <n v="576"/>
    <n v="210056"/>
    <n v="251"/>
    <n v="50668"/>
    <n v="828780.32295000006"/>
    <n v="34414"/>
    <n v="794367"/>
    <n v="383555"/>
    <n v="445225"/>
    <m/>
    <m/>
    <s v="G"/>
    <s v="Wholesale and Retail Trade; Repair of Motor Vehicles and Motorcycles"/>
    <s v="46"/>
    <s v="WHOLESALE TRADE, EXCEPT OF MOTOR VEHICLES"/>
    <s v="Medium-high"/>
    <n v="9.7101147799396284E-2"/>
    <n v="19.65869170685675"/>
    <n v="3.5538328548909752E-2"/>
    <n v="9.2761613507368557E-2"/>
    <n v="0.2004380075869171"/>
    <x v="0"/>
    <n v="1"/>
    <n v="0.46279452996031101"/>
    <n v="201.86454183266929"/>
    <n v="8618.6055776892426"/>
    <n v="137.10756972111551"/>
    <x v="0"/>
    <s v="Exp&lt;25"/>
    <s v="Exp&lt;50"/>
    <s v="Decreased Export Intensity"/>
    <n v="0"/>
    <n v="-7.5587169586898428E-3"/>
    <n v="41.695118837954112"/>
    <n v="0.348507512958939"/>
    <n v="2.6776223463435649"/>
    <n v="2.6424013789824841E-2"/>
    <n v="9.1035099549779517"/>
    <s v="Yes"/>
    <s v="No"/>
    <s v="No"/>
    <x v="0"/>
    <s v="Growing"/>
    <n v="-21.316614420062699"/>
    <n v="-0.23973816365306089"/>
    <n v="-5.8173817351739876"/>
    <s v="No"/>
    <s v="0.Reducing"/>
    <s v="Reducing"/>
    <n v="3832.6886640215312"/>
    <n v="2.1697492642504611E-2"/>
    <n v="0.17951673302069099"/>
    <n v="8.2807126988837493E-2"/>
    <n v="0.1046598647580861"/>
    <s v="10-25"/>
    <n v="0.46127804130266342"/>
    <n v="14.238624010815739"/>
    <n v="5.7651911027848444"/>
    <n v="167.69884557993731"/>
    <n v="4785.9169136677119"/>
  </r>
  <r>
    <n v="483"/>
    <n v="315"/>
    <n v="303"/>
    <n v="366"/>
    <n v="339"/>
    <s v="Stora Enso Poland SA, Ostrołęka"/>
    <m/>
    <m/>
    <m/>
    <n v="2001"/>
    <m/>
    <n v="550412627"/>
    <n v="73313"/>
    <n v="7580000692"/>
    <s v="SA"/>
    <s v="1712"/>
    <s v="Produkcja papieru i tektury"/>
    <m/>
    <s v="produkcja"/>
    <m/>
    <n v="500"/>
    <s v="J"/>
    <x v="1"/>
    <n v="1338928.64267"/>
    <n v="170041.95246999999"/>
    <n v="173305.91430999999"/>
    <n v="130437.15031"/>
    <n v="39129.164900000003"/>
    <n v="0"/>
    <n v="1413"/>
    <n v="151469.95120000001"/>
    <n v="1187038.9629899999"/>
    <n v="836843.20676999993"/>
    <n v="350195.75621999998"/>
    <n v="953247.78701999993"/>
    <n v="233791"/>
    <m/>
    <m/>
    <s v="C"/>
    <s v="Manufacturing"/>
    <s v="17"/>
    <s v="MANUFACTURE OF PAPER AND PAPER PRODUCTS"/>
    <s v="Medium-high"/>
    <n v="0"/>
    <n v="-11.832503331550789"/>
    <n v="9.7419045461519999E-2"/>
    <n v="0.1098844725209739"/>
    <n v="0.136834464329329"/>
    <x v="0"/>
    <n v="1"/>
    <n v="0.80304675477449383"/>
    <n v="107.1974176928521"/>
    <n v="947.57865723283794"/>
    <n v="592.24572312101907"/>
    <x v="0"/>
    <s v="Exp&gt;25"/>
    <s v="Exp&lt;50"/>
    <s v="Decreased Export Intensity"/>
    <n v="0"/>
    <n v="-0.32226247331301089"/>
    <n v="-0.18860764861045939"/>
    <n v="-1.887857367966816E-3"/>
    <n v="-27.672904093195982"/>
    <n v="-0.3239713565370792"/>
    <n v="-4.7185298434093692E-2"/>
    <s v="Yes"/>
    <s v="Yes"/>
    <s v="Yes"/>
    <x v="2"/>
    <s v="Declining"/>
    <n v="-16.490354698195389"/>
    <n v="-0.18020804820588501"/>
    <n v="-4.4052240264046301"/>
    <s v="Yes"/>
    <s v="0.Reducing"/>
    <s v="Reducing"/>
    <n v="184.4720424650163"/>
    <n v="0.15690894640026329"/>
    <n v="0.24208054991384681"/>
    <n v="0.1937154814292113"/>
    <n v="0.32295387788427782"/>
    <s v="25-50"/>
    <n v="0.80021084510156681"/>
    <n v="14.23331214113796"/>
    <n v="7.3821243657375124"/>
    <n v="86.170715488487858"/>
    <n v="945.00269127566912"/>
  </r>
  <r>
    <n v="483"/>
    <n v="315"/>
    <n v="303"/>
    <n v="366"/>
    <n v="339"/>
    <s v="Stora Enso Poland SA, Ostrołęka"/>
    <m/>
    <m/>
    <m/>
    <n v="2001"/>
    <m/>
    <n v="550412627"/>
    <n v="73313"/>
    <n v="7580000692"/>
    <s v="SA"/>
    <s v="1712"/>
    <s v="Produkcja papieru i tektury"/>
    <m/>
    <s v="produkcja"/>
    <m/>
    <n v="500"/>
    <s v="J"/>
    <x v="4"/>
    <n v="1515755.09268"/>
    <n v="78049.750979999997"/>
    <n v="109613.33047"/>
    <n v="86368.715469999996"/>
    <n v="60853.289140000001"/>
    <n v="1048"/>
    <n v="1342"/>
    <n v="170033"/>
    <n v="1613650.2525500001"/>
    <n v="987154.47461000003"/>
    <n v="626495.77794000006"/>
    <n v="1218515.7613299999"/>
    <n v="395134.49122000003"/>
    <m/>
    <m/>
    <s v="C"/>
    <s v="Manufacturing"/>
    <s v="17"/>
    <s v="MANUFACTURE OF PAPER AND PAPER PRODUCTS"/>
    <s v="Medium-high"/>
    <n v="6.9140457126687642E-4"/>
    <n v="-32.527376611466522"/>
    <n v="5.6980653330540247E-2"/>
    <n v="5.3523813684851637E-2"/>
    <n v="7.0880261225122976E-2"/>
    <x v="0"/>
    <n v="1"/>
    <n v="0.75513002858235134"/>
    <n v="126.7011922503726"/>
    <n v="1129.474733740685"/>
    <n v="735.58455634128165"/>
    <x v="0"/>
    <s v="Exp&gt;25"/>
    <s v="Exp&lt;50"/>
    <s v="Decreased Export Intensity"/>
    <n v="0"/>
    <n v="-0.32226247331301089"/>
    <n v="-0.18860764861045939"/>
    <n v="-1.887857367966816E-3"/>
    <n v="-27.672904093195982"/>
    <n v="-0.3239713565370792"/>
    <n v="-4.7185298434093692E-2"/>
    <s v="Yes"/>
    <s v="Yes"/>
    <s v="Yes"/>
    <x v="2"/>
    <s v="Declining"/>
    <n v="-16.490354698195389"/>
    <n v="-0.18020804820588501"/>
    <n v="-4.4052240264046301"/>
    <s v="Yes"/>
    <s v="0.Reducing"/>
    <s v="Reducing"/>
    <n v="184.4720424650163"/>
    <n v="0.15690894640026329"/>
    <n v="0.24208054991384681"/>
    <n v="0.1937154814292113"/>
    <n v="0.32295387788427782"/>
    <s v="25-50"/>
    <n v="0.80021084510156681"/>
    <n v="14.23331214113796"/>
    <n v="7.3821243657375124"/>
    <n v="86.170715488487858"/>
    <n v="945.00269127566912"/>
  </r>
  <r>
    <n v="483"/>
    <n v="315"/>
    <n v="303"/>
    <n v="366"/>
    <n v="339"/>
    <s v="Stora Enso Poland SA, Ostrołęka"/>
    <m/>
    <m/>
    <m/>
    <n v="2001"/>
    <m/>
    <n v="550412627"/>
    <n v="73313"/>
    <n v="7580000692"/>
    <s v="SA"/>
    <s v="1712"/>
    <s v="Produkcja papieru i tektury"/>
    <m/>
    <s v="produkcja"/>
    <m/>
    <n v="500"/>
    <s v="J"/>
    <x v="0"/>
    <n v="1518619.32488"/>
    <n v="205323.41493999999"/>
    <n v="278005"/>
    <n v="238284.95825"/>
    <n v="37381.038810000013"/>
    <n v="490444"/>
    <n v="1607"/>
    <n v="138476.33979"/>
    <n v="1230077"/>
    <n v="816664"/>
    <n v="413413"/>
    <n v="984320.95571000001"/>
    <n v="245756"/>
    <m/>
    <m/>
    <s v="C"/>
    <s v="Manufacturing"/>
    <s v="17"/>
    <s v="MANUFACTURE OF PAPER AND PAPER PRODUCTS"/>
    <s v="Medium-high"/>
    <n v="0.32295387788427782"/>
    <m/>
    <n v="0.15690894640026329"/>
    <n v="0.1937154814292113"/>
    <n v="0.24208054991384681"/>
    <x v="0"/>
    <n v="1"/>
    <n v="0.80021084510156681"/>
    <n v="86.170715488487858"/>
    <n v="945.00269127566912"/>
    <n v="508.19166148102062"/>
    <x v="4"/>
    <s v="Exp&gt;25"/>
    <s v="Exp&lt;50"/>
    <s v="Decreased Export Intensity"/>
    <n v="0"/>
    <n v="-0.32226247331301089"/>
    <n v="-0.18860764861045939"/>
    <n v="-1.887857367966816E-3"/>
    <n v="-27.672904093195982"/>
    <n v="-0.3239713565370792"/>
    <n v="-4.7185298434093692E-2"/>
    <s v="Yes"/>
    <s v="Yes"/>
    <s v="Yes"/>
    <x v="2"/>
    <s v="Declining"/>
    <n v="-16.490354698195389"/>
    <n v="-0.18020804820588501"/>
    <n v="-4.4052240264046301"/>
    <s v="Yes"/>
    <s v="0.Reducing"/>
    <s v="Reducing"/>
    <n v="184.4720424650163"/>
    <n v="0.15690894640026329"/>
    <n v="0.24208054991384681"/>
    <n v="0.1937154814292113"/>
    <n v="0.32295387788427782"/>
    <s v="25-50"/>
    <n v="0.80021084510156681"/>
    <n v="14.23331214113796"/>
    <n v="7.3821243657375124"/>
    <n v="86.170715488487858"/>
    <n v="945.00269127566912"/>
  </r>
  <r>
    <n v="483"/>
    <n v="315"/>
    <n v="303"/>
    <n v="366"/>
    <n v="339"/>
    <s v="Stora Enso Poland SA, Ostrołęka"/>
    <m/>
    <m/>
    <m/>
    <n v="2001"/>
    <m/>
    <n v="550412627"/>
    <n v="73313"/>
    <n v="7580000692"/>
    <s v="SA"/>
    <s v="1712"/>
    <s v="Produkcja papieru i tektury"/>
    <m/>
    <s v="produkcja"/>
    <m/>
    <n v="500"/>
    <s v="J"/>
    <x v="2"/>
    <n v="1888085.3710700001"/>
    <n v="200084.29586000001"/>
    <n v="197824.28962"/>
    <n v="153403.12662"/>
    <n v="44598.686049999997"/>
    <n v="414276"/>
    <n v="1419"/>
    <n v="144051.69534999999"/>
    <n v="1418320.7770100001"/>
    <n v="902966.87589999998"/>
    <n v="515353.90110999998"/>
    <n v="1004222.56264"/>
    <n v="414098.21437"/>
    <m/>
    <m/>
    <s v="C"/>
    <s v="Manufacturing"/>
    <s v="17"/>
    <s v="MANUFACTURE OF PAPER AND PAPER PRODUCTS"/>
    <s v="Medium-high"/>
    <n v="0.21941592596802181"/>
    <n v="41.014637442134998"/>
    <n v="8.1247982199589133E-2"/>
    <n v="0.1081582735771475"/>
    <n v="0.1527580959909112"/>
    <x v="0"/>
    <n v="1"/>
    <n v="0.70803627706634065"/>
    <n v="101.5163462649753"/>
    <n v="1330.5746096335449"/>
    <n v="636.34029309372795"/>
    <x v="1"/>
    <s v="Exp&gt;25"/>
    <s v="Exp&lt;50"/>
    <s v="Decreased Export Intensity"/>
    <n v="0"/>
    <n v="-0.32226247331301089"/>
    <n v="-0.18860764861045939"/>
    <n v="-1.887857367966816E-3"/>
    <n v="-27.672904093195982"/>
    <n v="-0.3239713565370792"/>
    <n v="-4.7185298434093692E-2"/>
    <s v="Yes"/>
    <s v="Yes"/>
    <s v="Yes"/>
    <x v="2"/>
    <s v="Declining"/>
    <n v="-16.490354698195389"/>
    <n v="-0.18020804820588501"/>
    <n v="-4.4052240264046301"/>
    <s v="Yes"/>
    <s v="0.Reducing"/>
    <s v="Reducing"/>
    <n v="184.4720424650163"/>
    <n v="0.15690894640026329"/>
    <n v="0.24208054991384681"/>
    <n v="0.1937154814292113"/>
    <n v="0.32295387788427782"/>
    <s v="25-50"/>
    <n v="0.80021084510156681"/>
    <n v="14.23331214113796"/>
    <n v="7.3821243657375124"/>
    <n v="86.170715488487858"/>
    <n v="945.00269127566912"/>
  </r>
  <r>
    <n v="483"/>
    <n v="315"/>
    <n v="303"/>
    <n v="366"/>
    <n v="339"/>
    <s v="Stora Enso Poland SA, Ostrołęka"/>
    <m/>
    <m/>
    <m/>
    <n v="2001"/>
    <m/>
    <n v="550412627"/>
    <n v="73313"/>
    <n v="7580000692"/>
    <s v="SA"/>
    <s v="1712"/>
    <s v="Produkcja papieru i tektury"/>
    <m/>
    <s v="produkcja"/>
    <m/>
    <n v="500"/>
    <s v="J"/>
    <x v="3"/>
    <n v="2246474.2239999999"/>
    <n v="125409.15399999999"/>
    <n v="125877.864"/>
    <n v="117485.80899999999"/>
    <n v="55404.94"/>
    <n v="632607"/>
    <n v="1352"/>
    <n v="162101"/>
    <n v="1682310.0419999999"/>
    <n v="955946.31400000001"/>
    <n v="726363.728"/>
    <n v="1136205.155"/>
    <n v="546104.88699999999"/>
    <m/>
    <m/>
    <s v="C"/>
    <s v="Manufacturing"/>
    <s v="17"/>
    <s v="MANUFACTURE OF PAPER AND PAPER PRODUCTS"/>
    <s v="Medium-high"/>
    <n v="0.28159993702202391"/>
    <n v="18.981602125697151"/>
    <n v="5.2297866472203948E-2"/>
    <n v="6.9836002916756054E-2"/>
    <n v="0.10340193272578491"/>
    <x v="0"/>
    <n v="1"/>
    <n v="0.67538392248389145"/>
    <n v="119.8971893491124"/>
    <n v="1661.593360946745"/>
    <n v="707.06088313609473"/>
    <x v="4"/>
    <s v="Exp&gt;25"/>
    <s v="Exp&lt;50"/>
    <s v="Decreased Export Intensity"/>
    <n v="0"/>
    <n v="-0.32226247331301089"/>
    <n v="-0.18860764861045939"/>
    <n v="-1.887857367966816E-3"/>
    <n v="-27.672904093195982"/>
    <n v="-0.3239713565370792"/>
    <n v="-4.7185298434093692E-2"/>
    <s v="Yes"/>
    <s v="Yes"/>
    <s v="Yes"/>
    <x v="2"/>
    <s v="Declining"/>
    <n v="-16.490354698195389"/>
    <n v="-0.18020804820588501"/>
    <n v="-4.4052240264046301"/>
    <s v="Yes"/>
    <s v="0.Reducing"/>
    <s v="Reducing"/>
    <n v="184.4720424650163"/>
    <n v="0.15690894640026329"/>
    <n v="0.24208054991384681"/>
    <n v="0.1937154814292113"/>
    <n v="0.32295387788427782"/>
    <s v="25-50"/>
    <n v="0.80021084510156681"/>
    <n v="14.23331214113796"/>
    <n v="7.3821243657375124"/>
    <n v="86.170715488487858"/>
    <n v="945.00269127566912"/>
  </r>
  <r>
    <n v="343"/>
    <n v="330"/>
    <n v="393"/>
    <n v="446"/>
    <n v="340"/>
    <s v="Zara Polska sp. z o.o., Warszawa"/>
    <m/>
    <m/>
    <m/>
    <m/>
    <m/>
    <s v="014954941"/>
    <n v="30634"/>
    <n v="5272227588"/>
    <s v="sp. z o.o."/>
    <s v="4771"/>
    <s v="Sprzedaż detaliczna odzieży prowadzona w wyspecjalizowanych sklepach"/>
    <s v="Handel detaliczny"/>
    <s v="handel detaliczny"/>
    <m/>
    <n v="500"/>
    <s v="J"/>
    <x v="1"/>
    <n v="1126869.375"/>
    <n v="4334.4539999999997"/>
    <n v="-6376.6419999999998"/>
    <n v="-6645.5659999999998"/>
    <n v="56900.580999999998"/>
    <n v="0"/>
    <n v="1919"/>
    <n v="85022.978000000003"/>
    <n v="772969.25899999996"/>
    <n v="434544.06400000001"/>
    <n v="338425.19500000001"/>
    <n v="-2486.3110000000001"/>
    <n v="775455.57"/>
    <m/>
    <m/>
    <s v="G"/>
    <s v="Wholesale and Retail Trade; Repair of Motor Vehicles and Motorcycles"/>
    <s v="47"/>
    <s v="RETAIL TRADE, EXCEPT OF MOTOR VEHICLES"/>
    <s v="Medium-high"/>
    <n v="0"/>
    <n v="-24.67070998945734"/>
    <n v="-5.8973703141058384E-3"/>
    <n v="-8.5974518683931255E-3"/>
    <n v="2.6728619227441781"/>
    <x v="0"/>
    <n v="1"/>
    <n v="-3.2165716437631319E-3"/>
    <n v="44.305877019280878"/>
    <n v="587.21697498697233"/>
    <n v="226.4429723814487"/>
    <x v="0"/>
    <s v="Exp&lt;25"/>
    <s v="Exp&lt;50"/>
    <s v="Decreased Export Intensity"/>
    <n v="0"/>
    <n v="0"/>
    <n v="37.92841180999288"/>
    <n v="0.32156460956913507"/>
    <n v="-5.1875500005157282E-2"/>
    <n v="-5.1888959997903328E-4"/>
    <n v="8.3710880885381691"/>
    <s v="Yes"/>
    <s v="Yes"/>
    <s v="Yes"/>
    <x v="3"/>
    <s v="Declining"/>
    <n v="-2.6974951830443161"/>
    <n v="-2.7345453890529111E-2"/>
    <n v="-0.68130486995421347"/>
    <s v="Yes"/>
    <s v="0.Reducing"/>
    <s v="Reducing"/>
    <n v="300.85788803868832"/>
    <n v="3.349559010826423E-2"/>
    <n v="2.2249289363759428"/>
    <n v="6.661544070682561E-2"/>
    <n v="0"/>
    <s v="0-10"/>
    <n v="2.994048017341696E-2"/>
    <n v="14.218255030497479"/>
    <n v="7.6381982442857792"/>
    <n v="53.060372832369943"/>
    <n v="720.58024710982659"/>
  </r>
  <r>
    <n v="343"/>
    <n v="330"/>
    <n v="393"/>
    <n v="446"/>
    <n v="340"/>
    <s v="Zara Polska sp. z o.o., Warszawa"/>
    <m/>
    <m/>
    <m/>
    <m/>
    <m/>
    <s v="014954941"/>
    <n v="30634"/>
    <n v="5272227588"/>
    <s v="sp. z o.o."/>
    <s v="4771"/>
    <s v="Sprzedaż detaliczna odzieży prowadzona w wyspecjalizowanych sklepach"/>
    <s v="Handel detaliczny"/>
    <s v="handel detaliczny"/>
    <m/>
    <n v="500"/>
    <s v="J"/>
    <x v="0"/>
    <n v="1495924.5930000001"/>
    <n v="81116.070000000007"/>
    <n v="67875.892999999996"/>
    <n v="50106.877"/>
    <n v="51846.464"/>
    <n v="0"/>
    <n v="2076"/>
    <n v="110153.334"/>
    <n v="752181.12300000002"/>
    <n v="505953.09600000002"/>
    <n v="246228.027"/>
    <n v="22520.664000000001"/>
    <n v="729660.45900000003"/>
    <m/>
    <m/>
    <s v="G"/>
    <s v="Wholesale and Retail Trade; Repair of Motor Vehicles and Motorcycles"/>
    <s v="47"/>
    <s v="RETAIL TRADE, EXCEPT OF MOTOR VEHICLES"/>
    <s v="Medium-high"/>
    <n v="0"/>
    <m/>
    <n v="3.349559010826423E-2"/>
    <n v="6.661544070682561E-2"/>
    <n v="2.2249289363759428"/>
    <x v="0"/>
    <n v="1"/>
    <n v="2.994048017341696E-2"/>
    <n v="53.060372832369943"/>
    <n v="720.58024710982659"/>
    <n v="243.71536416184969"/>
    <x v="0"/>
    <s v="Exp&lt;25"/>
    <s v="Exp&lt;50"/>
    <s v="Decreased Export Intensity"/>
    <n v="0"/>
    <n v="0"/>
    <n v="37.92841180999288"/>
    <n v="0.32156460956913507"/>
    <n v="-5.1875500005157282E-2"/>
    <n v="-5.1888959997903328E-4"/>
    <n v="8.3710880885381691"/>
    <s v="Yes"/>
    <s v="Yes"/>
    <s v="Yes"/>
    <x v="3"/>
    <s v="Declining"/>
    <n v="-2.6974951830443161"/>
    <n v="-2.7345453890529111E-2"/>
    <n v="-0.68130486995421347"/>
    <s v="Yes"/>
    <s v="0.Reducing"/>
    <s v="Reducing"/>
    <n v="300.85788803868832"/>
    <n v="3.349559010826423E-2"/>
    <n v="2.2249289363759428"/>
    <n v="6.661544070682561E-2"/>
    <n v="0"/>
    <s v="0-10"/>
    <n v="2.994048017341696E-2"/>
    <n v="14.218255030497479"/>
    <n v="7.6381982442857792"/>
    <n v="53.060372832369943"/>
    <n v="720.58024710982659"/>
  </r>
  <r>
    <n v="343"/>
    <n v="330"/>
    <n v="393"/>
    <n v="446"/>
    <n v="340"/>
    <s v="Zara Polska sp. z o.o., Warszawa"/>
    <m/>
    <m/>
    <m/>
    <m/>
    <m/>
    <s v="014954941"/>
    <n v="30634"/>
    <n v="5272227588"/>
    <s v="sp. z o.o."/>
    <s v="4771"/>
    <s v="Sprzedaż detaliczna odzieży prowadzona w wyspecjalizowanych sklepach"/>
    <s v="Handel detaliczny"/>
    <s v="handel detaliczny"/>
    <m/>
    <n v="500"/>
    <s v="J"/>
    <x v="2"/>
    <n v="1498900.4639999999"/>
    <n v="22781.93"/>
    <n v="14177.682000000001"/>
    <n v="10402.828"/>
    <n v="89978.138999999996"/>
    <n v="0"/>
    <n v="1852"/>
    <n v="105745.951"/>
    <n v="782695.17800000007"/>
    <n v="430739.14799999999"/>
    <n v="351956.03"/>
    <n v="14280.98"/>
    <n v="768414.19799999997"/>
    <m/>
    <m/>
    <s v="G"/>
    <s v="Wholesale and Retail Trade; Repair of Motor Vehicles and Motorcycles"/>
    <s v="47"/>
    <s v="RETAIL TRADE, EXCEPT OF MOTOR VEHICLES"/>
    <s v="Medium-high"/>
    <n v="0"/>
    <n v="33.014570921319077"/>
    <n v="6.9403060775888852E-3"/>
    <n v="1.329103371581011E-2"/>
    <n v="0.72843936480549654"/>
    <x v="0"/>
    <n v="1"/>
    <n v="1.8245902621365068E-2"/>
    <n v="57.09824568034557"/>
    <n v="809.34150323974075"/>
    <n v="232.58053347732181"/>
    <x v="0"/>
    <s v="Exp&lt;25"/>
    <s v="Exp&lt;50"/>
    <s v="Decreased Export Intensity"/>
    <n v="0"/>
    <n v="0"/>
    <n v="37.92841180999288"/>
    <n v="0.32156460956913507"/>
    <n v="-5.1875500005157282E-2"/>
    <n v="-5.1888959997903328E-4"/>
    <n v="8.3710880885381691"/>
    <s v="Yes"/>
    <s v="Yes"/>
    <s v="Yes"/>
    <x v="3"/>
    <s v="Declining"/>
    <n v="-2.6974951830443161"/>
    <n v="-2.7345453890529111E-2"/>
    <n v="-0.68130486995421347"/>
    <s v="Yes"/>
    <s v="0.Reducing"/>
    <s v="Reducing"/>
    <n v="300.85788803868832"/>
    <n v="3.349559010826423E-2"/>
    <n v="2.2249289363759428"/>
    <n v="6.661544070682561E-2"/>
    <n v="0"/>
    <s v="0-10"/>
    <n v="2.994048017341696E-2"/>
    <n v="14.218255030497479"/>
    <n v="7.6381982442857792"/>
    <n v="53.060372832369943"/>
    <n v="720.58024710982659"/>
  </r>
  <r>
    <n v="343"/>
    <n v="330"/>
    <n v="393"/>
    <n v="446"/>
    <n v="340"/>
    <s v="Zara Polska sp. z o.o., Warszawa"/>
    <m/>
    <m/>
    <m/>
    <m/>
    <m/>
    <s v="014954941"/>
    <n v="30634"/>
    <n v="5272227588"/>
    <s v="sp. z o.o."/>
    <s v="4771"/>
    <s v="Sprzedaż detaliczna odzieży prowadzona w wyspecjalizowanych sklepach"/>
    <s v="Handel detaliczny"/>
    <s v="handel detaliczny"/>
    <m/>
    <n v="500"/>
    <s v="J"/>
    <x v="4"/>
    <n v="2063305.0330000001"/>
    <n v="39344.885000000002"/>
    <n v="10602.298000000001"/>
    <n v="6036.1080000000002"/>
    <n v="94720.178"/>
    <n v="0"/>
    <n v="2020"/>
    <n v="137422.93799999999"/>
    <n v="816538.51600000006"/>
    <n v="458730.44099999999"/>
    <n v="357808.07500000001"/>
    <n v="16638.973000000002"/>
    <n v="771844.78399999999"/>
    <m/>
    <m/>
    <s v="G"/>
    <s v="Wholesale and Retail Trade; Repair of Motor Vehicles and Motorcycles"/>
    <s v="47"/>
    <s v="RETAIL TRADE, EXCEPT OF MOTOR VEHICLES"/>
    <s v="Medium-high"/>
    <n v="0"/>
    <n v="0"/>
    <n v="2.9254559570494679E-3"/>
    <n v="7.3923126487275212E-3"/>
    <n v="0.36276926466555348"/>
    <x v="0"/>
    <n v="1"/>
    <n v="2.03774502659223E-2"/>
    <n v="68.031157425742578"/>
    <n v="1021.438135148515"/>
    <n v="227.09427772277229"/>
    <x v="0"/>
    <s v="Exp&lt;25"/>
    <s v="Exp&lt;50"/>
    <s v="Decreased Export Intensity"/>
    <n v="0"/>
    <n v="0"/>
    <n v="37.92841180999288"/>
    <n v="0.32156460956913507"/>
    <n v="-5.1875500005157282E-2"/>
    <n v="-5.1888959997903328E-4"/>
    <n v="8.3710880885381691"/>
    <s v="Yes"/>
    <s v="Yes"/>
    <s v="Yes"/>
    <x v="3"/>
    <s v="Declining"/>
    <n v="-2.6974951830443161"/>
    <n v="-2.7345453890529111E-2"/>
    <n v="-0.68130486995421347"/>
    <s v="Yes"/>
    <s v="0.Reducing"/>
    <s v="Reducing"/>
    <n v="300.85788803868832"/>
    <n v="3.349559010826423E-2"/>
    <n v="2.2249289363759428"/>
    <n v="6.661544070682561E-2"/>
    <n v="0"/>
    <s v="0-10"/>
    <n v="2.994048017341696E-2"/>
    <n v="14.218255030497479"/>
    <n v="7.6381982442857792"/>
    <n v="53.060372832369943"/>
    <n v="720.58024710982659"/>
  </r>
  <r>
    <n v="343"/>
    <n v="330"/>
    <n v="393"/>
    <n v="446"/>
    <n v="340"/>
    <s v="Zara Polska sp. z o.o., Warszawa"/>
    <m/>
    <m/>
    <m/>
    <m/>
    <m/>
    <s v="014954941"/>
    <n v="30634"/>
    <n v="5272227588"/>
    <s v="sp. z o.o."/>
    <s v="4771"/>
    <s v="Sprzedaż detaliczna odzieży prowadzona w wyspecjalizowanych sklepach"/>
    <s v="Handel detaliczny"/>
    <s v="handel detaliczny"/>
    <m/>
    <n v="500"/>
    <s v="J"/>
    <x v="3"/>
    <n v="2063305.0330000001"/>
    <n v="39344.885000000002"/>
    <n v="10602.298000000001"/>
    <n v="6036.1080000000002"/>
    <n v="94720.178"/>
    <n v="0"/>
    <n v="2020"/>
    <n v="137422.93799999999"/>
    <n v="816538.51600000006"/>
    <n v="458730.44099999999"/>
    <n v="357808.07500000001"/>
    <n v="16638.973000000002"/>
    <n v="799899.54299999995"/>
    <m/>
    <m/>
    <s v="G"/>
    <s v="Wholesale and Retail Trade; Repair of Motor Vehicles and Motorcycles"/>
    <s v="47"/>
    <s v="RETAIL TRADE, EXCEPT OF MOTOR VEHICLES"/>
    <s v="Medium-high"/>
    <n v="0"/>
    <n v="37.654572972365173"/>
    <n v="2.9254559570494679E-3"/>
    <n v="7.3923126487275212E-3"/>
    <n v="0.36276926466555348"/>
    <x v="0"/>
    <n v="1"/>
    <n v="2.03774502659223E-2"/>
    <n v="68.031157425742578"/>
    <n v="1021.438135148515"/>
    <n v="227.09427772277229"/>
    <x v="0"/>
    <s v="Exp&lt;25"/>
    <s v="Exp&lt;50"/>
    <s v="Decreased Export Intensity"/>
    <n v="0"/>
    <n v="0"/>
    <n v="37.92841180999288"/>
    <n v="0.32156460956913507"/>
    <n v="-5.1875500005157282E-2"/>
    <n v="-5.1888959997903328E-4"/>
    <n v="8.3710880885381691"/>
    <s v="Yes"/>
    <s v="Yes"/>
    <s v="Yes"/>
    <x v="3"/>
    <s v="Declining"/>
    <n v="-2.6974951830443161"/>
    <n v="-2.7345453890529111E-2"/>
    <n v="-0.68130486995421347"/>
    <s v="Yes"/>
    <s v="0.Reducing"/>
    <s v="Reducing"/>
    <n v="300.85788803868832"/>
    <n v="3.349559010826423E-2"/>
    <n v="2.2249289363759428"/>
    <n v="6.661544070682561E-2"/>
    <n v="0"/>
    <s v="0-10"/>
    <n v="2.994048017341696E-2"/>
    <n v="14.218255030497479"/>
    <n v="7.6381982442857792"/>
    <n v="53.060372832369943"/>
    <n v="720.58024710982659"/>
  </r>
  <r>
    <n v="284"/>
    <n v="382"/>
    <n v="362"/>
    <n v="328"/>
    <n v="342"/>
    <s v="PERN SA GK, Płock"/>
    <m/>
    <m/>
    <m/>
    <n v="2002"/>
    <m/>
    <s v="000044641"/>
    <n v="69559"/>
    <n v="7740003097"/>
    <s v="SA"/>
    <s v="4950"/>
    <s v="Transport drogowy towarów"/>
    <m/>
    <s v="transport"/>
    <m/>
    <n v="100"/>
    <s v="S"/>
    <x v="0"/>
    <n v="1497356"/>
    <n v="545996"/>
    <n v="591395"/>
    <n v="461654"/>
    <n v="165787"/>
    <n v="311070"/>
    <n v="2365"/>
    <n v="350996"/>
    <n v="6623147"/>
    <n v="1341909"/>
    <n v="5281238"/>
    <n v="4357829"/>
    <n v="1629259"/>
    <m/>
    <m/>
    <s v="H"/>
    <s v="Transportation and Storage"/>
    <s v="49"/>
    <s v="LAND TRANSPORT AND TRANSPORT VIA PIPELINES"/>
    <s v="Low"/>
    <n v="0.20774618727944461"/>
    <m/>
    <n v="0.30831278600412992"/>
    <n v="6.9703118472230804E-2"/>
    <n v="0.1059366946247776"/>
    <x v="1"/>
    <n v="0"/>
    <n v="0.65796954227348414"/>
    <n v="148.41268498942921"/>
    <n v="633.13150105708246"/>
    <n v="567.40338266384776"/>
    <x v="1"/>
    <s v="Exp&lt;25"/>
    <s v="Exp&lt;50"/>
    <s v="Increased Export Intensity"/>
    <n v="1"/>
    <n v="1.8303350025736551E-2"/>
    <n v="62.351237781796712"/>
    <n v="0.4845919366881315"/>
    <n v="17.645824479562851"/>
    <n v="0.16250843751901731"/>
    <n v="12.879194334920239"/>
    <s v="Yes"/>
    <s v="No"/>
    <s v="No"/>
    <x v="0"/>
    <s v="Growing"/>
    <n v="-0.59196617336152224"/>
    <n v="-5.937252385963987E-3"/>
    <n v="-0.14832120486407699"/>
    <s v="No"/>
    <s v="0.Reducing"/>
    <s v="Reducing"/>
    <n v="400.88636368132671"/>
    <n v="0.30831278600412992"/>
    <n v="0.1059366946247776"/>
    <n v="6.9703118472230804E-2"/>
    <n v="0.20774618727944461"/>
    <s v="10-25"/>
    <n v="0.65796954227348414"/>
    <n v="14.219211444080941"/>
    <n v="7.7685333009260331"/>
    <n v="148.41268498942921"/>
    <n v="633.13150105708246"/>
  </r>
  <r>
    <n v="284"/>
    <n v="382"/>
    <n v="362"/>
    <n v="328"/>
    <n v="342"/>
    <s v="PERN SA GK, Płock"/>
    <m/>
    <m/>
    <m/>
    <n v="2002"/>
    <m/>
    <s v="000044641"/>
    <n v="69559"/>
    <n v="7740003097"/>
    <s v="SA"/>
    <s v="4950"/>
    <s v="Transport drogowy towarów"/>
    <m/>
    <s v="transport"/>
    <m/>
    <n v="100"/>
    <s v="S"/>
    <x v="1"/>
    <n v="1498221"/>
    <n v="515559"/>
    <n v="508491"/>
    <n v="397616"/>
    <n v="181275"/>
    <n v="345531"/>
    <n v="2455"/>
    <n v="366003"/>
    <n v="6312333"/>
    <n v="5289088"/>
    <n v="1023245"/>
    <n v="4147643.5"/>
    <n v="1467339"/>
    <m/>
    <m/>
    <s v="H"/>
    <s v="Transportation and Storage"/>
    <s v="49"/>
    <s v="LAND TRANSPORT AND TRANSPORT VIA PIPELINES"/>
    <s v="Low"/>
    <n v="0.2306275242437531"/>
    <n v="5.7768493264132033E-2"/>
    <n v="0.26539208835011657"/>
    <n v="6.2990339704828632E-2"/>
    <n v="9.5865519782498188E-2"/>
    <x v="1"/>
    <n v="0"/>
    <n v="0.65706981871837244"/>
    <n v="149.08472505091649"/>
    <n v="610.27331975560082"/>
    <n v="2154.41466395112"/>
    <x v="1"/>
    <s v="Exp&lt;25"/>
    <s v="Exp&lt;50"/>
    <s v="Increased Export Intensity"/>
    <n v="1"/>
    <n v="1.8303350025736551E-2"/>
    <n v="62.351237781796712"/>
    <n v="0.4845919366881315"/>
    <n v="17.645824479562851"/>
    <n v="0.16250843751901731"/>
    <n v="12.879194334920239"/>
    <s v="Yes"/>
    <s v="No"/>
    <s v="No"/>
    <x v="0"/>
    <s v="Growing"/>
    <n v="-0.59196617336152224"/>
    <n v="-5.937252385963987E-3"/>
    <n v="-0.14832120486407699"/>
    <s v="No"/>
    <s v="0.Reducing"/>
    <s v="Reducing"/>
    <n v="400.88636368132671"/>
    <n v="0.30831278600412992"/>
    <n v="0.1059366946247776"/>
    <n v="6.9703118472230804E-2"/>
    <n v="0.20774618727944461"/>
    <s v="10-25"/>
    <n v="0.65796954227348414"/>
    <n v="14.219211444080941"/>
    <n v="7.7685333009260331"/>
    <n v="148.41268498942921"/>
    <n v="633.13150105708246"/>
  </r>
  <r>
    <n v="284"/>
    <n v="382"/>
    <n v="362"/>
    <n v="328"/>
    <n v="342"/>
    <s v="PERN SA GK, Płock"/>
    <m/>
    <m/>
    <m/>
    <n v="2002"/>
    <m/>
    <s v="000044641"/>
    <n v="69559"/>
    <n v="7740003097"/>
    <s v="SA"/>
    <s v="4950"/>
    <s v="Transport drogowy towarów"/>
    <m/>
    <s v="transport"/>
    <m/>
    <n v="100"/>
    <s v="S"/>
    <x v="2"/>
    <n v="1586426"/>
    <n v="526269"/>
    <n v="573469"/>
    <n v="443217"/>
    <n v="204812"/>
    <n v="339103"/>
    <n v="2412"/>
    <n v="384893"/>
    <n v="7102322"/>
    <n v="5942109"/>
    <n v="1160213"/>
    <n v="4802293"/>
    <n v="1297979.8999999999"/>
    <m/>
    <m/>
    <s v="H"/>
    <s v="Transportation and Storage"/>
    <s v="49"/>
    <s v="LAND TRANSPORT AND TRANSPORT VIA PIPELINES"/>
    <s v="Low"/>
    <n v="0.21375280031971239"/>
    <n v="5.8873156897413681"/>
    <n v="0.27938082204905867"/>
    <n v="6.2404520662397447E-2"/>
    <n v="9.2292785967036994E-2"/>
    <x v="1"/>
    <n v="0"/>
    <n v="0.67615816348512503"/>
    <n v="159.57421227197349"/>
    <n v="657.72222222222217"/>
    <n v="2463.5609452736321"/>
    <x v="1"/>
    <s v="Exp&lt;25"/>
    <s v="Exp&lt;50"/>
    <s v="Increased Export Intensity"/>
    <n v="1"/>
    <n v="1.8303350025736551E-2"/>
    <n v="62.351237781796712"/>
    <n v="0.4845919366881315"/>
    <n v="17.645824479562851"/>
    <n v="0.16250843751901731"/>
    <n v="12.879194334920239"/>
    <s v="Yes"/>
    <s v="No"/>
    <s v="No"/>
    <x v="0"/>
    <s v="Growing"/>
    <n v="-0.59196617336152224"/>
    <n v="-5.937252385963987E-3"/>
    <n v="-0.14832120486407699"/>
    <s v="No"/>
    <s v="0.Reducing"/>
    <s v="Reducing"/>
    <n v="400.88636368132671"/>
    <n v="0.30831278600412992"/>
    <n v="0.1059366946247776"/>
    <n v="6.9703118472230804E-2"/>
    <n v="0.20774618727944461"/>
    <s v="10-25"/>
    <n v="0.65796954227348414"/>
    <n v="14.219211444080941"/>
    <n v="7.7685333009260331"/>
    <n v="148.41268498942921"/>
    <n v="633.13150105708246"/>
  </r>
  <r>
    <n v="284"/>
    <n v="382"/>
    <n v="362"/>
    <n v="328"/>
    <n v="342"/>
    <s v="PERN SA GK, Płock"/>
    <m/>
    <m/>
    <m/>
    <n v="2002"/>
    <m/>
    <s v="000044641"/>
    <n v="69559"/>
    <n v="7740003097"/>
    <s v="SA"/>
    <s v="4950"/>
    <s v="Transport drogowy towarów"/>
    <m/>
    <s v="transport"/>
    <m/>
    <n v="100"/>
    <s v="S"/>
    <x v="3"/>
    <n v="1834515"/>
    <n v="653039"/>
    <n v="296672"/>
    <n v="212004"/>
    <n v="212121"/>
    <n v="391265"/>
    <n v="2332"/>
    <n v="405962"/>
    <n v="7647719"/>
    <n v="6409676"/>
    <n v="1238043"/>
    <n v="5114410"/>
    <n v="1285768"/>
    <m/>
    <m/>
    <s v="H"/>
    <s v="Transportation and Storage"/>
    <s v="49"/>
    <s v="LAND TRANSPORT AND TRANSPORT VIA PIPELINES"/>
    <s v="Low"/>
    <n v="0.21327980419893"/>
    <n v="15.638233362287311"/>
    <n v="0.1155640591655015"/>
    <n v="2.772120680689236E-2"/>
    <n v="4.1452288729296252E-2"/>
    <x v="1"/>
    <n v="0"/>
    <n v="0.66874972786003251"/>
    <n v="174.08319039451109"/>
    <n v="786.6702401372213"/>
    <n v="2748.57461406518"/>
    <x v="1"/>
    <s v="Exp&lt;25"/>
    <s v="Exp&lt;50"/>
    <s v="Increased Export Intensity"/>
    <n v="1"/>
    <n v="1.8303350025736551E-2"/>
    <n v="62.351237781796712"/>
    <n v="0.4845919366881315"/>
    <n v="17.645824479562851"/>
    <n v="0.16250843751901731"/>
    <n v="12.879194334920239"/>
    <s v="Yes"/>
    <s v="No"/>
    <s v="No"/>
    <x v="0"/>
    <s v="Growing"/>
    <n v="-0.59196617336152224"/>
    <n v="-5.937252385963987E-3"/>
    <n v="-0.14832120486407699"/>
    <s v="No"/>
    <s v="0.Reducing"/>
    <s v="Reducing"/>
    <n v="400.88636368132671"/>
    <n v="0.30831278600412992"/>
    <n v="0.1059366946247776"/>
    <n v="6.9703118472230804E-2"/>
    <n v="0.20774618727944461"/>
    <s v="10-25"/>
    <n v="0.65796954227348414"/>
    <n v="14.219211444080941"/>
    <n v="7.7685333009260331"/>
    <n v="148.41268498942921"/>
    <n v="633.13150105708246"/>
  </r>
  <r>
    <n v="284"/>
    <n v="382"/>
    <n v="362"/>
    <n v="328"/>
    <n v="342"/>
    <s v="PERN SA GK, Płock"/>
    <m/>
    <m/>
    <m/>
    <n v="2002"/>
    <m/>
    <s v="000044641"/>
    <n v="69559"/>
    <n v="7740003097"/>
    <s v="SA"/>
    <s v="4950"/>
    <s v="Transport drogowy towarów"/>
    <m/>
    <s v="transport"/>
    <m/>
    <n v="100"/>
    <s v="S"/>
    <x v="4"/>
    <n v="2430976"/>
    <n v="878246"/>
    <n v="864941"/>
    <n v="630335"/>
    <n v="243804"/>
    <n v="549521"/>
    <n v="2351"/>
    <n v="503203"/>
    <n v="7677916"/>
    <n v="6696464"/>
    <n v="981452"/>
    <n v="5751050"/>
    <n v="1892305"/>
    <m/>
    <m/>
    <s v="H"/>
    <s v="Transportation and Storage"/>
    <s v="49"/>
    <s v="LAND TRANSPORT AND TRANSPORT VIA PIPELINES"/>
    <s v="Low"/>
    <n v="0.2260495373051811"/>
    <n v="32.51328007675054"/>
    <n v="0.25929297533171858"/>
    <n v="8.2097147194629377E-2"/>
    <n v="0.10960346371532161"/>
    <x v="1"/>
    <n v="0"/>
    <n v="0.74903788996910103"/>
    <n v="214.03785623139089"/>
    <n v="1034.0178647384089"/>
    <n v="2848.3470863462362"/>
    <x v="1"/>
    <s v="Exp&lt;25"/>
    <s v="Exp&lt;50"/>
    <s v="Increased Export Intensity"/>
    <n v="1"/>
    <n v="1.8303350025736551E-2"/>
    <n v="62.351237781796712"/>
    <n v="0.4845919366881315"/>
    <n v="17.645824479562851"/>
    <n v="0.16250843751901731"/>
    <n v="12.879194334920239"/>
    <s v="Yes"/>
    <s v="No"/>
    <s v="No"/>
    <x v="0"/>
    <s v="Growing"/>
    <n v="-0.59196617336152224"/>
    <n v="-5.937252385963987E-3"/>
    <n v="-0.14832120486407699"/>
    <s v="No"/>
    <s v="0.Reducing"/>
    <s v="Reducing"/>
    <n v="400.88636368132671"/>
    <n v="0.30831278600412992"/>
    <n v="0.1059366946247776"/>
    <n v="6.9703118472230804E-2"/>
    <n v="0.20774618727944461"/>
    <s v="10-25"/>
    <n v="0.65796954227348414"/>
    <n v="14.219211444080941"/>
    <n v="7.7685333009260331"/>
    <n v="148.41268498942921"/>
    <n v="633.13150105708246"/>
  </r>
  <r>
    <n v="292"/>
    <n v="207"/>
    <n v="260"/>
    <n v="332"/>
    <n v="343"/>
    <s v="PCC Rokita SA GK, Brzeg Dolny"/>
    <s v="SG)"/>
    <n v="1949"/>
    <m/>
    <n v="2002"/>
    <m/>
    <n v="930613932"/>
    <n v="105885"/>
    <n v="9170000015"/>
    <s v="SA"/>
    <s v="2016"/>
    <s v="Produkcja tworzyw sztucznych w formach podstawowych"/>
    <s v="Prod. wyr. chemicznych/medycznych "/>
    <s v="chemia"/>
    <m/>
    <n v="450"/>
    <s v="S"/>
    <x v="1"/>
    <n v="1475850"/>
    <n v="179672"/>
    <n v="152981"/>
    <n v="117405"/>
    <n v="146581"/>
    <n v="761138"/>
    <n v="1743"/>
    <n v="172923"/>
    <n v="2060785"/>
    <n v="1584053"/>
    <n v="476732"/>
    <n v="786747"/>
    <n v="1274038"/>
    <m/>
    <m/>
    <s v="C"/>
    <s v="Manufacturing"/>
    <s v="20"/>
    <s v="MANUFACTURE OF CHEMICALS AND CHEMICAL PRODUCTS"/>
    <s v="Medium-low"/>
    <n v="0.51572856320086735"/>
    <n v="-1.076538747954803"/>
    <n v="7.955076735440593E-2"/>
    <n v="5.6971008620501411E-2"/>
    <n v="0.1492284050654149"/>
    <x v="1"/>
    <n v="0"/>
    <n v="0.38177053889658552"/>
    <n v="99.209982788296045"/>
    <n v="846.72977624784858"/>
    <n v="908.80837636259321"/>
    <x v="2"/>
    <s v="Exp&gt;25"/>
    <s v="Exp&gt;50"/>
    <s v="Increased Export Intensity"/>
    <n v="1"/>
    <n v="8.3595587644621494E-3"/>
    <n v="60.075969679156458"/>
    <n v="0.47047832705362858"/>
    <n v="15.997079477649629"/>
    <n v="0.14839482788451619"/>
    <n v="12.48161293979939"/>
    <s v="Yes"/>
    <s v="Yes"/>
    <s v="Yes"/>
    <x v="0"/>
    <s v="Growing"/>
    <n v="-21.049753963914711"/>
    <n v="-0.23635232893809471"/>
    <n v="-5.737626290474962"/>
    <s v="Yes"/>
    <s v="0.Reducing"/>
    <s v="Reducing"/>
    <n v="838.17423466799141"/>
    <n v="6.2532550534180664E-2"/>
    <n v="0.12662878829009799"/>
    <n v="4.7517084259255958E-2"/>
    <n v="0.50553819899444408"/>
    <s v="50-75"/>
    <n v="0.37524708955121261"/>
    <n v="14.215568406492091"/>
    <n v="7.511524648390866"/>
    <n v="92.185347184253686"/>
    <n v="815.69764898851827"/>
  </r>
  <r>
    <n v="292"/>
    <n v="207"/>
    <n v="260"/>
    <n v="332"/>
    <n v="343"/>
    <s v="PCC Rokita SA GK, Brzeg Dolny"/>
    <s v="SG)"/>
    <n v="1949"/>
    <m/>
    <n v="2002"/>
    <m/>
    <n v="930613932"/>
    <n v="105885"/>
    <n v="9170000015"/>
    <s v="SA"/>
    <s v="2016"/>
    <s v="Produkcja tworzyw sztucznych w formach podstawowych"/>
    <s v="Prod. wyr. chemicznych/medycznych "/>
    <s v="chemia"/>
    <m/>
    <n v="450"/>
    <s v="S"/>
    <x v="0"/>
    <n v="1491911"/>
    <n v="173630"/>
    <n v="136315"/>
    <n v="93293"/>
    <n v="100480"/>
    <n v="754218"/>
    <n v="1829"/>
    <n v="168607"/>
    <n v="1963357"/>
    <n v="1582054"/>
    <n v="381303"/>
    <n v="736744"/>
    <n v="1226613"/>
    <m/>
    <m/>
    <s v="C"/>
    <s v="Manufacturing"/>
    <s v="20"/>
    <s v="MANUFACTURE OF CHEMICALS AND CHEMICAL PRODUCTS"/>
    <s v="Medium-low"/>
    <n v="0.50553819899444408"/>
    <m/>
    <n v="6.2532550534180664E-2"/>
    <n v="4.7517084259255958E-2"/>
    <n v="0.12662878829009799"/>
    <x v="1"/>
    <n v="0"/>
    <n v="0.37524708955121261"/>
    <n v="92.185347184253686"/>
    <n v="815.69764898851827"/>
    <n v="864.98305084745766"/>
    <x v="2"/>
    <s v="Exp&gt;25"/>
    <s v="Exp&gt;50"/>
    <s v="Increased Export Intensity"/>
    <n v="1"/>
    <n v="8.3595587644621494E-3"/>
    <n v="60.075969679156458"/>
    <n v="0.47047832705362858"/>
    <n v="15.997079477649629"/>
    <n v="0.14839482788451619"/>
    <n v="12.48161293979939"/>
    <s v="Yes"/>
    <s v="Yes"/>
    <s v="Yes"/>
    <x v="0"/>
    <s v="Growing"/>
    <n v="-21.049753963914711"/>
    <n v="-0.23635232893809471"/>
    <n v="-5.737626290474962"/>
    <s v="Yes"/>
    <s v="0.Reducing"/>
    <s v="Reducing"/>
    <n v="838.17423466799141"/>
    <n v="6.2532550534180664E-2"/>
    <n v="0.12662878829009799"/>
    <n v="4.7517084259255958E-2"/>
    <n v="0.50553819899444408"/>
    <s v="50-75"/>
    <n v="0.37524708955121261"/>
    <n v="14.215568406492091"/>
    <n v="7.511524648390866"/>
    <n v="92.185347184253686"/>
    <n v="815.69764898851827"/>
  </r>
  <r>
    <n v="292"/>
    <n v="207"/>
    <n v="260"/>
    <n v="332"/>
    <n v="343"/>
    <s v="PCC Rokita SA GK, Brzeg Dolny"/>
    <s v="SG)"/>
    <n v="1949"/>
    <m/>
    <n v="2002"/>
    <m/>
    <n v="930613932"/>
    <n v="105885"/>
    <n v="9170000015"/>
    <s v="SA"/>
    <s v="2016"/>
    <s v="Produkcja tworzyw sztucznych w formach podstawowych"/>
    <s v="Prod. wyr. chemicznych/medycznych "/>
    <s v="chemia"/>
    <m/>
    <n v="450"/>
    <s v="S"/>
    <x v="2"/>
    <n v="2203306"/>
    <n v="482873"/>
    <n v="466821"/>
    <n v="417322"/>
    <n v="168598"/>
    <n v="1181630"/>
    <n v="1691"/>
    <n v="211412"/>
    <n v="2359102"/>
    <n v="1561507"/>
    <n v="797595"/>
    <n v="714894"/>
    <n v="1228683"/>
    <m/>
    <m/>
    <s v="C"/>
    <s v="Manufacturing"/>
    <s v="20"/>
    <s v="MANUFACTURE OF CHEMICALS AND CHEMICAL PRODUCTS"/>
    <s v="Medium-low"/>
    <n v="0.5362986348696005"/>
    <n v="49.290646068367373"/>
    <n v="0.1894071908305065"/>
    <n v="0.17689866737428059"/>
    <n v="0.58375367537005485"/>
    <x v="1"/>
    <n v="0"/>
    <n v="0.3030364943949011"/>
    <n v="125.0218805440568"/>
    <n v="1302.960378474276"/>
    <n v="923.42223536369011"/>
    <x v="2"/>
    <s v="Exp&gt;25"/>
    <s v="Exp&gt;50"/>
    <s v="Increased Export Intensity"/>
    <n v="1"/>
    <n v="8.3595587644621494E-3"/>
    <n v="60.075969679156458"/>
    <n v="0.47047832705362858"/>
    <n v="15.997079477649629"/>
    <n v="0.14839482788451619"/>
    <n v="12.48161293979939"/>
    <s v="Yes"/>
    <s v="Yes"/>
    <s v="Yes"/>
    <x v="0"/>
    <s v="Growing"/>
    <n v="-21.049753963914711"/>
    <n v="-0.23635232893809471"/>
    <n v="-5.737626290474962"/>
    <s v="Yes"/>
    <s v="0.Reducing"/>
    <s v="Reducing"/>
    <n v="838.17423466799141"/>
    <n v="6.2532550534180664E-2"/>
    <n v="0.12662878829009799"/>
    <n v="4.7517084259255958E-2"/>
    <n v="0.50553819899444408"/>
    <s v="50-75"/>
    <n v="0.37524708955121261"/>
    <n v="14.215568406492091"/>
    <n v="7.511524648390866"/>
    <n v="92.185347184253686"/>
    <n v="815.69764898851827"/>
  </r>
  <r>
    <n v="292"/>
    <n v="207"/>
    <n v="260"/>
    <n v="332"/>
    <n v="343"/>
    <s v="PCC Rokita SA GK, Brzeg Dolny"/>
    <s v="SG)"/>
    <n v="1949"/>
    <m/>
    <n v="2002"/>
    <m/>
    <n v="930613932"/>
    <n v="105885"/>
    <n v="9170000015"/>
    <s v="SA"/>
    <s v="2016"/>
    <s v="Produkcja tworzyw sztucznych w formach podstawowych"/>
    <s v="Prod. wyr. chemicznych/medycznych "/>
    <s v="chemia"/>
    <m/>
    <n v="450"/>
    <s v="S"/>
    <x v="4"/>
    <n v="2388191"/>
    <n v="342874"/>
    <n v="313653"/>
    <n v="267879"/>
    <n v="175082"/>
    <n v="1227286"/>
    <n v="1444"/>
    <n v="255889"/>
    <n v="2524898"/>
    <n v="1727731"/>
    <n v="797167"/>
    <n v="1381420"/>
    <n v="1143478"/>
    <m/>
    <m/>
    <s v="C"/>
    <s v="Manufacturing"/>
    <s v="20"/>
    <s v="MANUFACTURE OF CHEMICALS AND CHEMICAL PRODUCTS"/>
    <s v="Medium-low"/>
    <n v="0.51389775775890623"/>
    <n v="-24.008595124211201"/>
    <n v="0.1121681641041273"/>
    <n v="0.1060949788862758"/>
    <n v="0.19391568096596259"/>
    <x v="1"/>
    <n v="0"/>
    <n v="0.5471191311490603"/>
    <n v="177.20844875346259"/>
    <n v="1653.8718836565099"/>
    <n v="1196.489612188366"/>
    <x v="2"/>
    <s v="Exp&gt;25"/>
    <s v="Exp&gt;50"/>
    <s v="Increased Export Intensity"/>
    <n v="1"/>
    <n v="8.3595587644621494E-3"/>
    <n v="60.075969679156458"/>
    <n v="0.47047832705362858"/>
    <n v="15.997079477649629"/>
    <n v="0.14839482788451619"/>
    <n v="12.48161293979939"/>
    <s v="Yes"/>
    <s v="Yes"/>
    <s v="Yes"/>
    <x v="0"/>
    <s v="Growing"/>
    <n v="-21.049753963914711"/>
    <n v="-0.23635232893809471"/>
    <n v="-5.737626290474962"/>
    <s v="Yes"/>
    <s v="0.Reducing"/>
    <s v="Reducing"/>
    <n v="838.17423466799141"/>
    <n v="6.2532550534180664E-2"/>
    <n v="0.12662878829009799"/>
    <n v="4.7517084259255958E-2"/>
    <n v="0.50553819899444408"/>
    <s v="50-75"/>
    <n v="0.37524708955121261"/>
    <n v="14.215568406492091"/>
    <n v="7.511524648390866"/>
    <n v="92.185347184253686"/>
    <n v="815.69764898851827"/>
  </r>
  <r>
    <n v="292"/>
    <n v="207"/>
    <n v="260"/>
    <n v="332"/>
    <n v="343"/>
    <s v="PCC Rokita SA GK, Brzeg Dolny"/>
    <s v="SG)"/>
    <n v="1949"/>
    <m/>
    <n v="2002"/>
    <m/>
    <n v="930613932"/>
    <n v="105885"/>
    <n v="9170000015"/>
    <s v="SA"/>
    <s v="2016"/>
    <s v="Produkcja tworzyw sztucznych w formach podstawowych"/>
    <s v="Prod. wyr. chemicznych/medycznych "/>
    <s v="chemia"/>
    <m/>
    <n v="450"/>
    <s v="S"/>
    <x v="3"/>
    <n v="3142712"/>
    <n v="832233"/>
    <n v="813716"/>
    <n v="675085"/>
    <n v="48368"/>
    <n v="1738765"/>
    <n v="1822"/>
    <n v="289261"/>
    <n v="2892373"/>
    <n v="1690364"/>
    <n v="1202009"/>
    <n v="1543138"/>
    <n v="1349235"/>
    <m/>
    <m/>
    <s v="C"/>
    <s v="Manufacturing"/>
    <s v="20"/>
    <s v="MANUFACTURE OF CHEMICALS AND CHEMICAL PRODUCTS"/>
    <s v="Medium-low"/>
    <n v="0.55326896005742809"/>
    <n v="42.636202143506161"/>
    <n v="0.2148096930294599"/>
    <n v="0.2334017777098597"/>
    <n v="0.43747545585683201"/>
    <x v="1"/>
    <n v="0"/>
    <n v="0.53351970855764452"/>
    <n v="158.76015367727771"/>
    <n v="1724.8693743139411"/>
    <n v="927.75192096597141"/>
    <x v="2"/>
    <s v="Exp&gt;25"/>
    <s v="Exp&gt;50"/>
    <s v="Increased Export Intensity"/>
    <n v="1"/>
    <n v="8.3595587644621494E-3"/>
    <n v="60.075969679156458"/>
    <n v="0.47047832705362858"/>
    <n v="15.997079477649629"/>
    <n v="0.14839482788451619"/>
    <n v="12.48161293979939"/>
    <s v="Yes"/>
    <s v="Yes"/>
    <s v="Yes"/>
    <x v="0"/>
    <s v="Growing"/>
    <n v="-21.049753963914711"/>
    <n v="-0.23635232893809471"/>
    <n v="-5.737626290474962"/>
    <s v="Yes"/>
    <s v="0.Reducing"/>
    <s v="Reducing"/>
    <n v="838.17423466799141"/>
    <n v="6.2532550534180664E-2"/>
    <n v="0.12662878829009799"/>
    <n v="4.7517084259255958E-2"/>
    <n v="0.50553819899444408"/>
    <s v="50-75"/>
    <n v="0.37524708955121261"/>
    <n v="14.215568406492091"/>
    <n v="7.511524648390866"/>
    <n v="92.185347184253686"/>
    <n v="815.69764898851827"/>
  </r>
  <r>
    <m/>
    <n v="220"/>
    <n v="263"/>
    <n v="270"/>
    <n v="344"/>
    <s v="ALDI sp. z o.o., Chorzów"/>
    <m/>
    <n v="2006"/>
    <n v="1913"/>
    <m/>
    <m/>
    <n v="140380391"/>
    <n v="249820"/>
    <n v="1070002973"/>
    <s v="sp. z o.o."/>
    <s v="4711"/>
    <s v="Sprzedaż detaliczna prowadzona w niewyspecjalizowanych sklepach z przewagą żywności, napojów i wyrobów tytoniowych"/>
    <m/>
    <s v="handel detaliczny"/>
    <m/>
    <n v="500"/>
    <s v="J"/>
    <x v="0"/>
    <n v="1494497"/>
    <n v="-132245"/>
    <n v="-133139"/>
    <n v="-132631"/>
    <n v="56953"/>
    <n v="0"/>
    <n v="2233"/>
    <n v="142886"/>
    <n v="1740678"/>
    <n v="1311009"/>
    <n v="429669"/>
    <n v="1181806"/>
    <n v="558872.38360000006"/>
    <m/>
    <m/>
    <s v="G"/>
    <s v="Wholesale and Retail Trade; Repair of Motor Vehicles and Motorcycles"/>
    <s v="47"/>
    <s v="RETAIL TRADE, EXCEPT OF MOTOR VEHICLES"/>
    <s v="Medium-high"/>
    <n v="0"/>
    <m/>
    <n v="-8.8746247065066036E-2"/>
    <n v="-7.6195022858909001E-2"/>
    <n v="-0.1122273875746104"/>
    <x v="0"/>
    <n v="1"/>
    <n v="0.67893430031286661"/>
    <n v="63.98835647111509"/>
    <n v="669.27765338110169"/>
    <n v="587.10658307210031"/>
    <x v="0"/>
    <s v="Exp&lt;25"/>
    <s v="Exp&lt;50"/>
    <s v="Decreased Export Intensity"/>
    <n v="0"/>
    <n v="0"/>
    <n v="146.32722581577619"/>
    <n v="0.90149065227330283"/>
    <n v="78.497989721576928"/>
    <n v="0.57940715310419044"/>
    <n v="25.278949758850612"/>
    <s v="No"/>
    <s v="No"/>
    <s v="No"/>
    <x v="1"/>
    <s v="Growing"/>
    <n v="109.4043887147335"/>
    <n v="0.73909707075180098"/>
    <n v="20.29468655000419"/>
    <s v="No"/>
    <s v="2.Hiring"/>
    <s v="Hiring"/>
    <n v="118.009130194604"/>
    <n v="-8.8746247065066036E-2"/>
    <n v="-0.1122273875746104"/>
    <n v="-7.6195022858909001E-2"/>
    <n v="0"/>
    <s v="0-10"/>
    <n v="0.67893430031286661"/>
    <n v="14.21730025334379"/>
    <n v="7.7111012518401578"/>
    <n v="63.98835647111509"/>
    <n v="669.27765338110169"/>
  </r>
  <r>
    <m/>
    <n v="220"/>
    <n v="263"/>
    <n v="270"/>
    <n v="344"/>
    <s v="ALDI sp. z o.o., Chorzów"/>
    <m/>
    <n v="2006"/>
    <n v="1913"/>
    <m/>
    <m/>
    <n v="140380391"/>
    <n v="249820"/>
    <n v="1070002973"/>
    <s v="sp. z o.o."/>
    <s v="4711"/>
    <s v="Sprzedaż detaliczna prowadzona w niewyspecjalizowanych sklepach z przewagą żywności, napojów i wyrobów tytoniowych"/>
    <m/>
    <s v="handel detaliczny"/>
    <m/>
    <n v="500"/>
    <s v="J"/>
    <x v="1"/>
    <n v="1764577"/>
    <n v="-146676"/>
    <n v="-174248"/>
    <n v="-169813"/>
    <n v="61851"/>
    <n v="0"/>
    <n v="3043"/>
    <n v="185848"/>
    <n v="1949503"/>
    <n v="1606474"/>
    <n v="343029"/>
    <n v="1277993"/>
    <n v="652164"/>
    <m/>
    <m/>
    <s v="G"/>
    <s v="Wholesale and Retail Trade; Repair of Motor Vehicles and Motorcycles"/>
    <s v="47"/>
    <s v="RETAIL TRADE, EXCEPT OF MOTOR VEHICLES"/>
    <s v="Medium-high"/>
    <n v="0"/>
    <n v="18.07163212773262"/>
    <n v="-9.6234394985313762E-2"/>
    <n v="-8.710579055277165E-2"/>
    <n v="-0.1328747497052018"/>
    <x v="0"/>
    <n v="1"/>
    <n v="0.65554810636351935"/>
    <n v="61.073940190601377"/>
    <n v="579.88070982582974"/>
    <n v="527.92441669405196"/>
    <x v="0"/>
    <s v="Exp&lt;25"/>
    <s v="Exp&lt;50"/>
    <s v="Decreased Export Intensity"/>
    <n v="0"/>
    <n v="0"/>
    <n v="146.32722581577619"/>
    <n v="0.90149065227330283"/>
    <n v="78.497989721576928"/>
    <n v="0.57940715310419044"/>
    <n v="25.278949758850612"/>
    <s v="No"/>
    <s v="No"/>
    <s v="No"/>
    <x v="1"/>
    <s v="Growing"/>
    <n v="109.4043887147335"/>
    <n v="0.73909707075180098"/>
    <n v="20.29468655000419"/>
    <s v="No"/>
    <s v="2.Hiring"/>
    <s v="Hiring"/>
    <n v="118.009130194604"/>
    <n v="-8.8746247065066036E-2"/>
    <n v="-0.1122273875746104"/>
    <n v="-7.6195022858909001E-2"/>
    <n v="0"/>
    <s v="0-10"/>
    <n v="0.67893430031286661"/>
    <n v="14.21730025334379"/>
    <n v="7.7111012518401578"/>
    <n v="63.98835647111509"/>
    <n v="669.27765338110169"/>
  </r>
  <r>
    <m/>
    <n v="220"/>
    <n v="263"/>
    <n v="270"/>
    <n v="344"/>
    <s v="ALDI sp. z o.o., Chorzów"/>
    <m/>
    <n v="2006"/>
    <n v="1913"/>
    <m/>
    <m/>
    <n v="140380391"/>
    <n v="249820"/>
    <n v="1070002973"/>
    <s v="sp. z o.o."/>
    <s v="4711"/>
    <s v="Sprzedaż detaliczna prowadzona w niewyspecjalizowanych sklepach z przewagą żywności, napojów i wyrobów tytoniowych"/>
    <m/>
    <s v="handel detaliczny"/>
    <m/>
    <n v="500"/>
    <s v="J"/>
    <x v="2"/>
    <n v="2185848"/>
    <n v="-197287"/>
    <n v="-195533"/>
    <n v="-194065"/>
    <n v="80277"/>
    <n v="0"/>
    <n v="3316"/>
    <n v="228484"/>
    <n v="2674940"/>
    <n v="2087585"/>
    <n v="587355"/>
    <n v="1986928"/>
    <n v="688012.07392999995"/>
    <m/>
    <m/>
    <s v="G"/>
    <s v="Wholesale and Retail Trade; Repair of Motor Vehicles and Motorcycles"/>
    <s v="47"/>
    <s v="RETAIL TRADE, EXCEPT OF MOTOR VEHICLES"/>
    <s v="Medium-high"/>
    <n v="0"/>
    <n v="23.873766914110291"/>
    <n v="-8.8782477098133084E-2"/>
    <n v="-7.2549290825214774E-2"/>
    <n v="-9.7670876851098778E-2"/>
    <x v="0"/>
    <n v="1"/>
    <n v="0.74279348321831518"/>
    <n v="68.90349819059108"/>
    <n v="659.18214716525938"/>
    <n v="629.54915560916766"/>
    <x v="0"/>
    <s v="Exp&lt;25"/>
    <s v="Exp&lt;50"/>
    <s v="Decreased Export Intensity"/>
    <n v="0"/>
    <n v="0"/>
    <n v="146.32722581577619"/>
    <n v="0.90149065227330283"/>
    <n v="78.497989721576928"/>
    <n v="0.57940715310419044"/>
    <n v="25.278949758850612"/>
    <s v="No"/>
    <s v="No"/>
    <s v="No"/>
    <x v="1"/>
    <s v="Growing"/>
    <n v="109.4043887147335"/>
    <n v="0.73909707075180098"/>
    <n v="20.29468655000419"/>
    <s v="No"/>
    <s v="2.Hiring"/>
    <s v="Hiring"/>
    <n v="118.009130194604"/>
    <n v="-8.8746247065066036E-2"/>
    <n v="-0.1122273875746104"/>
    <n v="-7.6195022858909001E-2"/>
    <n v="0"/>
    <s v="0-10"/>
    <n v="0.67893430031286661"/>
    <n v="14.21730025334379"/>
    <n v="7.7111012518401578"/>
    <n v="63.98835647111509"/>
    <n v="669.27765338110169"/>
  </r>
  <r>
    <m/>
    <n v="220"/>
    <n v="263"/>
    <n v="270"/>
    <n v="344"/>
    <s v="ALDI sp. z o.o., Chorzów"/>
    <m/>
    <n v="2006"/>
    <n v="1913"/>
    <m/>
    <m/>
    <n v="140380391"/>
    <n v="249820"/>
    <n v="1070002973"/>
    <s v="sp. z o.o."/>
    <s v="4711"/>
    <s v="Sprzedaż detaliczna prowadzona w niewyspecjalizowanych sklepach z przewagą żywności, napojów i wyrobów tytoniowych"/>
    <m/>
    <s v="handel detaliczny"/>
    <m/>
    <n v="500"/>
    <s v="J"/>
    <x v="3"/>
    <n v="2961499.5452299998"/>
    <n v="-246262.46843000001"/>
    <n v="-253001.94592"/>
    <n v="-240832.82774000001"/>
    <n v="104913.79627000001"/>
    <n v="0"/>
    <n v="3923"/>
    <n v="274505.19806000002"/>
    <n v="3711910.9524099999"/>
    <n v="2887545.7426300002"/>
    <n v="824365.20977999992"/>
    <n v="2638375.6405600002"/>
    <n v="1073535.3118499999"/>
    <m/>
    <m/>
    <s v="G"/>
    <s v="Wholesale and Retail Trade; Repair of Motor Vehicles and Motorcycles"/>
    <s v="47"/>
    <s v="RETAIL TRADE, EXCEPT OF MOTOR VEHICLES"/>
    <s v="Medium-high"/>
    <n v="0"/>
    <n v="35.485154742232751"/>
    <n v="-8.1321244208158783E-2"/>
    <n v="-6.488108977496794E-2"/>
    <n v="-9.1280719863257545E-2"/>
    <x v="0"/>
    <n v="1"/>
    <n v="0.71078635085440411"/>
    <n v="69.973285256181484"/>
    <n v="754.90684303594185"/>
    <n v="736.05550411164927"/>
    <x v="0"/>
    <s v="Exp&lt;25"/>
    <s v="Exp&lt;50"/>
    <s v="Decreased Export Intensity"/>
    <n v="0"/>
    <n v="0"/>
    <n v="146.32722581577619"/>
    <n v="0.90149065227330283"/>
    <n v="78.497989721576928"/>
    <n v="0.57940715310419044"/>
    <n v="25.278949758850612"/>
    <s v="No"/>
    <s v="No"/>
    <s v="No"/>
    <x v="1"/>
    <s v="Growing"/>
    <n v="109.4043887147335"/>
    <n v="0.73909707075180098"/>
    <n v="20.29468655000419"/>
    <s v="No"/>
    <s v="2.Hiring"/>
    <s v="Hiring"/>
    <n v="118.009130194604"/>
    <n v="-8.8746247065066036E-2"/>
    <n v="-0.1122273875746104"/>
    <n v="-7.6195022858909001E-2"/>
    <n v="0"/>
    <s v="0-10"/>
    <n v="0.67893430031286661"/>
    <n v="14.21730025334379"/>
    <n v="7.7111012518401578"/>
    <n v="63.98835647111509"/>
    <n v="669.27765338110169"/>
  </r>
  <r>
    <m/>
    <n v="220"/>
    <n v="263"/>
    <n v="270"/>
    <n v="344"/>
    <s v="ALDI sp. z o.o., Chorzów"/>
    <m/>
    <n v="2006"/>
    <n v="1913"/>
    <m/>
    <m/>
    <n v="140380391"/>
    <n v="249820"/>
    <n v="1070002973"/>
    <s v="sp. z o.o."/>
    <s v="4711"/>
    <s v="Sprzedaż detaliczna prowadzona w niewyspecjalizowanych sklepach z przewagą żywności, napojów i wyrobów tytoniowych"/>
    <m/>
    <s v="handel detaliczny"/>
    <m/>
    <n v="500"/>
    <s v="J"/>
    <x v="4"/>
    <n v="3681353"/>
    <n v="-1315294"/>
    <n v="-1322190"/>
    <n v="-1344069"/>
    <n v="139627"/>
    <n v="0"/>
    <n v="4676"/>
    <n v="341153"/>
    <n v="4348362"/>
    <n v="2661148"/>
    <n v="1687214"/>
    <n v="3398123"/>
    <n v="950239"/>
    <m/>
    <m/>
    <s v="G"/>
    <s v="Wholesale and Retail Trade; Repair of Motor Vehicles and Motorcycles"/>
    <s v="47"/>
    <s v="RETAIL TRADE, EXCEPT OF MOTOR VEHICLES"/>
    <s v="Medium-high"/>
    <n v="0"/>
    <n v="24.307059439851919"/>
    <n v="-0.36510190682610438"/>
    <n v="-0.30909777060879479"/>
    <n v="-0.39553276911989349"/>
    <x v="0"/>
    <n v="1"/>
    <n v="0.78147196576549971"/>
    <n v="72.958297690333623"/>
    <n v="787.28678357570573"/>
    <n v="569.1077844311377"/>
    <x v="0"/>
    <s v="Exp&lt;25"/>
    <s v="Exp&lt;50"/>
    <s v="Decreased Export Intensity"/>
    <n v="0"/>
    <n v="0"/>
    <n v="146.32722581577619"/>
    <n v="0.90149065227330283"/>
    <n v="78.497989721576928"/>
    <n v="0.57940715310419044"/>
    <n v="25.278949758850612"/>
    <s v="No"/>
    <s v="No"/>
    <s v="No"/>
    <x v="1"/>
    <s v="Growing"/>
    <n v="109.4043887147335"/>
    <n v="0.73909707075180098"/>
    <n v="20.29468655000419"/>
    <s v="No"/>
    <s v="2.Hiring"/>
    <s v="Hiring"/>
    <n v="118.009130194604"/>
    <n v="-8.8746247065066036E-2"/>
    <n v="-0.1122273875746104"/>
    <n v="-7.6195022858909001E-2"/>
    <n v="0"/>
    <s v="0-10"/>
    <n v="0.67893430031286661"/>
    <n v="14.21730025334379"/>
    <n v="7.7111012518401578"/>
    <n v="63.98835647111509"/>
    <n v="669.27765338110169"/>
  </r>
  <r>
    <n v="367"/>
    <n v="410"/>
    <n v="412"/>
    <n v="367"/>
    <n v="345"/>
    <s v="Nutricia Zakłady Produkcyjne sp. z o.o., Opole"/>
    <m/>
    <m/>
    <m/>
    <n v="2001"/>
    <m/>
    <n v="530544729"/>
    <n v="515"/>
    <n v="7540335340"/>
    <s v="sp. z o.o."/>
    <s v="1039"/>
    <s v="Pozostałe przetwarzanie i konserwowanie owoców i warzyw"/>
    <m/>
    <s v="żywność"/>
    <m/>
    <n v="400"/>
    <s v="J"/>
    <x v="1"/>
    <n v="1334533"/>
    <n v="37319"/>
    <n v="44393.653530000003"/>
    <n v="34677"/>
    <n v="41336"/>
    <n v="1043759"/>
    <n v="868"/>
    <n v="87259.22920999999"/>
    <n v="609260.92677000002"/>
    <n v="343927.53603000002"/>
    <n v="265333.39074"/>
    <n v="199918.5"/>
    <n v="409342.37540000002"/>
    <m/>
    <m/>
    <s v="C"/>
    <s v="Manufacturing"/>
    <s v="10"/>
    <s v="MANUFACTURE OF FOOD PRODUCTS"/>
    <s v="Low"/>
    <n v="0.78211554154149798"/>
    <n v="-10.21559162391725"/>
    <n v="2.5984370562586311E-2"/>
    <n v="5.6916500757467403E-2"/>
    <n v="0.17345568319090029"/>
    <x v="1"/>
    <n v="0"/>
    <n v="0.32813281012434031"/>
    <n v="100.5290659101382"/>
    <n v="1537.4804147465441"/>
    <n v="396.22988021889398"/>
    <x v="3"/>
    <s v="Exp&gt;25"/>
    <s v="Exp&gt;50"/>
    <s v="Increased Export Intensity"/>
    <n v="1"/>
    <n v="2.335370101073608E-2"/>
    <n v="28.212662031452361"/>
    <n v="0.24852012141730029"/>
    <n v="-7.0922738902519074"/>
    <n v="-7.3563377751812098E-2"/>
    <n v="6.410070112377797"/>
    <s v="Yes"/>
    <s v="Yes"/>
    <s v="Yes"/>
    <x v="3"/>
    <s v="Declining"/>
    <n v="-10.05917159763314"/>
    <n v="-0.106018194076797"/>
    <n v="-2.6156385720915498"/>
    <s v="No"/>
    <s v="0.Reducing"/>
    <s v="Reducing"/>
    <n v="748.50390408463113"/>
    <n v="3.3387267681439743E-2"/>
    <n v="0.3235852193814675"/>
    <n v="8.1924616014474566E-2"/>
    <n v="0.78038516525103019"/>
    <s v="75-100"/>
    <n v="0.25317786817047239"/>
    <n v="14.21185082773988"/>
    <n v="6.739336627357174"/>
    <n v="93.405704650887571"/>
    <n v="1759.0236686390531"/>
  </r>
  <r>
    <n v="367"/>
    <n v="410"/>
    <n v="412"/>
    <n v="367"/>
    <n v="345"/>
    <s v="Nutricia Zakłady Produkcyjne sp. z o.o., Opole"/>
    <m/>
    <m/>
    <m/>
    <n v="2001"/>
    <m/>
    <n v="530544729"/>
    <n v="515"/>
    <n v="7540335340"/>
    <s v="sp. z o.o."/>
    <s v="1039"/>
    <s v="Pozostałe przetwarzanie i konserwowanie owoców i warzyw"/>
    <m/>
    <s v="żywność"/>
    <m/>
    <n v="400"/>
    <s v="J"/>
    <x v="2"/>
    <n v="1407737"/>
    <n v="65598.4715"/>
    <n v="69701.86093000001"/>
    <n v="58964.128240000013"/>
    <n v="41465.701359999999"/>
    <n v="1067225.8"/>
    <n v="745"/>
    <n v="91896.15187999999"/>
    <n v="692299.03175000008"/>
    <n v="358975.21068000002"/>
    <n v="333323.82107000001"/>
    <n v="153934.01485000001"/>
    <n v="506973.00529"/>
    <m/>
    <m/>
    <s v="C"/>
    <s v="Manufacturing"/>
    <s v="10"/>
    <s v="MANUFACTURE OF FOOD PRODUCTS"/>
    <s v="Low"/>
    <n v="0.7581144773491072"/>
    <n v="5.4853645432522136"/>
    <n v="4.1885755819446389E-2"/>
    <n v="8.5171472926879474E-2"/>
    <n v="0.38304807613481151"/>
    <x v="1"/>
    <n v="0"/>
    <n v="0.22235191411561581"/>
    <n v="123.3505394362416"/>
    <n v="1889.5798657718119"/>
    <n v="481.84592037583889"/>
    <x v="3"/>
    <s v="Exp&gt;25"/>
    <s v="Exp&gt;50"/>
    <s v="Increased Export Intensity"/>
    <n v="1"/>
    <n v="2.335370101073608E-2"/>
    <n v="28.212662031452361"/>
    <n v="0.24852012141730029"/>
    <n v="-7.0922738902519074"/>
    <n v="-7.3563377751812098E-2"/>
    <n v="6.410070112377797"/>
    <s v="Yes"/>
    <s v="Yes"/>
    <s v="Yes"/>
    <x v="3"/>
    <s v="Declining"/>
    <n v="-10.05917159763314"/>
    <n v="-0.106018194076797"/>
    <n v="-2.6156385720915498"/>
    <s v="No"/>
    <s v="0.Reducing"/>
    <s v="Reducing"/>
    <n v="748.50390408463113"/>
    <n v="3.3387267681439743E-2"/>
    <n v="0.3235852193814675"/>
    <n v="8.1924616014474566E-2"/>
    <n v="0.78038516525103019"/>
    <s v="75-100"/>
    <n v="0.25317786817047239"/>
    <n v="14.21185082773988"/>
    <n v="6.739336627357174"/>
    <n v="93.405704650887571"/>
    <n v="1759.0236686390531"/>
  </r>
  <r>
    <n v="367"/>
    <n v="410"/>
    <n v="412"/>
    <n v="367"/>
    <n v="345"/>
    <s v="Nutricia Zakłady Produkcyjne sp. z o.o., Opole"/>
    <m/>
    <m/>
    <m/>
    <n v="2001"/>
    <m/>
    <n v="530544729"/>
    <n v="515"/>
    <n v="7540335340"/>
    <s v="sp. z o.o."/>
    <s v="1039"/>
    <s v="Pozostałe przetwarzanie i konserwowanie owoców i warzyw"/>
    <m/>
    <s v="żywność"/>
    <m/>
    <n v="400"/>
    <s v="J"/>
    <x v="0"/>
    <n v="1486375"/>
    <n v="82475"/>
    <n v="62253"/>
    <n v="49626"/>
    <n v="42125"/>
    <n v="1159945"/>
    <n v="845"/>
    <n v="78927.820429999992"/>
    <n v="605752"/>
    <n v="340586"/>
    <n v="265166"/>
    <n v="153363"/>
    <n v="452388.88523000001"/>
    <m/>
    <m/>
    <s v="C"/>
    <s v="Manufacturing"/>
    <s v="10"/>
    <s v="MANUFACTURE OF FOOD PRODUCTS"/>
    <s v="Low"/>
    <n v="0.78038516525103019"/>
    <m/>
    <n v="3.3387267681439743E-2"/>
    <n v="8.1924616014474566E-2"/>
    <n v="0.3235852193814675"/>
    <x v="1"/>
    <n v="0"/>
    <n v="0.25317786817047239"/>
    <n v="93.405704650887571"/>
    <n v="1759.0236686390531"/>
    <n v="403.06035502958582"/>
    <x v="3"/>
    <s v="Exp&gt;25"/>
    <s v="Exp&gt;50"/>
    <s v="Increased Export Intensity"/>
    <n v="1"/>
    <n v="2.335370101073608E-2"/>
    <n v="28.212662031452361"/>
    <n v="0.24852012141730029"/>
    <n v="-7.0922738902519074"/>
    <n v="-7.3563377751812098E-2"/>
    <n v="6.410070112377797"/>
    <s v="Yes"/>
    <s v="Yes"/>
    <s v="Yes"/>
    <x v="3"/>
    <s v="Declining"/>
    <n v="-10.05917159763314"/>
    <n v="-0.106018194076797"/>
    <n v="-2.6156385720915498"/>
    <s v="No"/>
    <s v="0.Reducing"/>
    <s v="Reducing"/>
    <n v="748.50390408463113"/>
    <n v="3.3387267681439743E-2"/>
    <n v="0.3235852193814675"/>
    <n v="8.1924616014474566E-2"/>
    <n v="0.78038516525103019"/>
    <s v="75-100"/>
    <n v="0.25317786817047239"/>
    <n v="14.21185082773988"/>
    <n v="6.739336627357174"/>
    <n v="93.405704650887571"/>
    <n v="1759.0236686390531"/>
  </r>
  <r>
    <n v="367"/>
    <n v="410"/>
    <n v="412"/>
    <n v="367"/>
    <n v="345"/>
    <s v="Nutricia Zakłady Produkcyjne sp. z o.o., Opole"/>
    <m/>
    <m/>
    <m/>
    <n v="2001"/>
    <m/>
    <n v="530544729"/>
    <n v="515"/>
    <n v="7540335340"/>
    <s v="sp. z o.o."/>
    <s v="1039"/>
    <s v="Pozostałe przetwarzanie i konserwowanie owoców i warzyw"/>
    <m/>
    <s v="żywność"/>
    <m/>
    <n v="400"/>
    <s v="J"/>
    <x v="3"/>
    <n v="1730273.1949799999"/>
    <n v="84189.06865999999"/>
    <n v="26894.620900000002"/>
    <n v="19606.403030000001"/>
    <n v="43739.505299999997"/>
    <n v="1314239"/>
    <n v="745"/>
    <n v="90636.938299999994"/>
    <n v="762664.10274"/>
    <n v="378205.22597999999"/>
    <n v="384458.87676000001"/>
    <n v="161121.16967999999"/>
    <n v="601542.93305999995"/>
    <m/>
    <m/>
    <s v="C"/>
    <s v="Manufacturing"/>
    <s v="10"/>
    <s v="MANUFACTURE OF FOOD PRODUCTS"/>
    <s v="Low"/>
    <n v="0.75955577640165151"/>
    <n v="22.911679879125149"/>
    <n v="1.133139153220635E-2"/>
    <n v="2.5707782704811558E-2"/>
    <n v="0.121687318115552"/>
    <x v="1"/>
    <n v="0"/>
    <n v="0.21126098514555089"/>
    <n v="121.6603198657718"/>
    <n v="2322.5143556778521"/>
    <n v="507.65802144966449"/>
    <x v="3"/>
    <s v="Exp&gt;25"/>
    <s v="Exp&gt;50"/>
    <s v="Increased Export Intensity"/>
    <n v="1"/>
    <n v="2.335370101073608E-2"/>
    <n v="28.212662031452361"/>
    <n v="0.24852012141730029"/>
    <n v="-7.0922738902519074"/>
    <n v="-7.3563377751812098E-2"/>
    <n v="6.410070112377797"/>
    <s v="Yes"/>
    <s v="Yes"/>
    <s v="Yes"/>
    <x v="3"/>
    <s v="Declining"/>
    <n v="-10.05917159763314"/>
    <n v="-0.106018194076797"/>
    <n v="-2.6156385720915498"/>
    <s v="No"/>
    <s v="0.Reducing"/>
    <s v="Reducing"/>
    <n v="748.50390408463113"/>
    <n v="3.3387267681439743E-2"/>
    <n v="0.3235852193814675"/>
    <n v="8.1924616014474566E-2"/>
    <n v="0.78038516525103019"/>
    <s v="75-100"/>
    <n v="0.25317786817047239"/>
    <n v="14.21185082773988"/>
    <n v="6.739336627357174"/>
    <n v="93.405704650887571"/>
    <n v="1759.0236686390531"/>
  </r>
  <r>
    <n v="367"/>
    <n v="410"/>
    <n v="412"/>
    <n v="367"/>
    <n v="345"/>
    <s v="Nutricia Zakłady Produkcyjne sp. z o.o., Opole"/>
    <m/>
    <m/>
    <m/>
    <n v="2001"/>
    <m/>
    <n v="530544729"/>
    <n v="515"/>
    <n v="7540335340"/>
    <s v="sp. z o.o."/>
    <s v="1039"/>
    <s v="Pozostałe przetwarzanie i konserwowanie owoców i warzyw"/>
    <m/>
    <s v="żywność"/>
    <m/>
    <n v="400"/>
    <s v="J"/>
    <x v="4"/>
    <n v="1905720.95527"/>
    <n v="76237.252720000004"/>
    <n v="103018.56387"/>
    <n v="84506.151769999997"/>
    <n v="44317.460959999997"/>
    <n v="1531702"/>
    <n v="760"/>
    <n v="105987.68248"/>
    <n v="844180.48465"/>
    <n v="415200.18635999999"/>
    <n v="428980.29829000001"/>
    <n v="223248.73170999999"/>
    <n v="620931.75294000003"/>
    <m/>
    <m/>
    <s v="C"/>
    <s v="Manufacturing"/>
    <s v="10"/>
    <s v="MANUFACTURE OF FOOD PRODUCTS"/>
    <s v="Low"/>
    <n v="0.80373886626176627"/>
    <n v="10.139887781826729"/>
    <n v="4.4343402708728302E-2"/>
    <n v="0.1001043654841613"/>
    <n v="0.37852914604582588"/>
    <x v="1"/>
    <n v="0"/>
    <n v="0.26445616283413581"/>
    <n v="139.45747694736841"/>
    <n v="2507.527572723684"/>
    <n v="546.31603468421054"/>
    <x v="3"/>
    <s v="Exp&gt;25"/>
    <s v="Exp&gt;50"/>
    <s v="Increased Export Intensity"/>
    <n v="1"/>
    <n v="2.335370101073608E-2"/>
    <n v="28.212662031452361"/>
    <n v="0.24852012141730029"/>
    <n v="-7.0922738902519074"/>
    <n v="-7.3563377751812098E-2"/>
    <n v="6.410070112377797"/>
    <s v="Yes"/>
    <s v="Yes"/>
    <s v="Yes"/>
    <x v="3"/>
    <s v="Declining"/>
    <n v="-10.05917159763314"/>
    <n v="-0.106018194076797"/>
    <n v="-2.6156385720915498"/>
    <s v="No"/>
    <s v="0.Reducing"/>
    <s v="Reducing"/>
    <n v="748.50390408463113"/>
    <n v="3.3387267681439743E-2"/>
    <n v="0.3235852193814675"/>
    <n v="8.1924616014474566E-2"/>
    <n v="0.78038516525103019"/>
    <s v="75-100"/>
    <n v="0.25317786817047239"/>
    <n v="14.21185082773988"/>
    <n v="6.739336627357174"/>
    <n v="93.405704650887571"/>
    <n v="1759.0236686390531"/>
  </r>
  <r>
    <n v="177"/>
    <n v="230"/>
    <n v="252"/>
    <n v="292"/>
    <n v="346"/>
    <s v="Auto Partner SA GK, Bieruń"/>
    <s v="SG)"/>
    <n v="1993"/>
    <m/>
    <n v="2007"/>
    <m/>
    <n v="276249079"/>
    <n v="291327"/>
    <n v="6340011017"/>
    <s v="SA"/>
    <s v="4531"/>
    <s v="Sprzedaż hurtowa części i akcesoriów do pojazdów samochodowych, z wyłączeniem motocykli"/>
    <s v="Handel hurtowy "/>
    <s v="motoryzacja"/>
    <m/>
    <n v="400"/>
    <s v="S"/>
    <x v="0"/>
    <n v="1479373"/>
    <n v="83775"/>
    <n v="74236"/>
    <n v="58714"/>
    <n v="20084"/>
    <n v="569308"/>
    <n v="1644"/>
    <n v="102959"/>
    <n v="731526"/>
    <n v="135893"/>
    <n v="595633"/>
    <n v="372197"/>
    <n v="359329"/>
    <m/>
    <m/>
    <s v="G"/>
    <s v="Wholesale and Retail Trade; Repair of Motor Vehicles and Motorcycles"/>
    <s v="45"/>
    <s v="WHOLESALE AND RETAIL TRADE SERVICES OF MOTOR VEHICLES; REPAIR SERVICES OF MOTOR VEHICLES"/>
    <s v="Medium-high"/>
    <n v="0.38483060053144141"/>
    <m/>
    <n v="3.9688435573719413E-2"/>
    <n v="8.0262355678403771E-2"/>
    <n v="0.15774979379199719"/>
    <x v="1"/>
    <n v="0"/>
    <n v="0.50879531281184809"/>
    <n v="62.62712895377129"/>
    <n v="899.86192214111918"/>
    <n v="82.659975669099751"/>
    <x v="4"/>
    <s v="Exp&gt;25"/>
    <s v="Exp&lt;50"/>
    <s v="Increased Export Intensity"/>
    <n v="1"/>
    <n v="0.11530790119736679"/>
    <n v="146.95489237670279"/>
    <n v="0.90403551200579813"/>
    <n v="78.952820562828151"/>
    <n v="0.58195201283668396"/>
    <n v="25.358679457416301"/>
    <s v="No"/>
    <s v="No"/>
    <s v="No"/>
    <x v="1"/>
    <s v="Growing"/>
    <n v="70.072992700729927"/>
    <n v="0.53105752773757597"/>
    <n v="14.198089529986181"/>
    <s v="No"/>
    <s v="2.Hiring"/>
    <s v="Hiring"/>
    <n v="406.78471591324421"/>
    <n v="3.9688435573719413E-2"/>
    <n v="0.15774979379199719"/>
    <n v="8.0262355678403771E-2"/>
    <n v="0.38483060053144141"/>
    <s v="25-50"/>
    <n v="0.50879531281184809"/>
    <n v="14.20712890732721"/>
    <n v="7.404887575616125"/>
    <n v="62.62712895377129"/>
    <n v="899.86192214111918"/>
  </r>
  <r>
    <n v="177"/>
    <n v="230"/>
    <n v="252"/>
    <n v="292"/>
    <n v="346"/>
    <s v="Auto Partner SA GK, Bieruń"/>
    <s v="SG)"/>
    <n v="1993"/>
    <m/>
    <n v="2007"/>
    <m/>
    <n v="276249079"/>
    <n v="291327"/>
    <n v="6340011017"/>
    <s v="SA"/>
    <s v="4531"/>
    <s v="Sprzedaż hurtowa części i akcesoriów do pojazdów samochodowych, z wyłączeniem motocykli"/>
    <s v="Handel hurtowy "/>
    <s v="motoryzacja"/>
    <m/>
    <n v="400"/>
    <s v="S"/>
    <x v="1"/>
    <n v="1670441"/>
    <n v="150282"/>
    <n v="138343"/>
    <n v="110982"/>
    <n v="23505"/>
    <n v="707109"/>
    <n v="1782"/>
    <n v="137402"/>
    <n v="791552"/>
    <n v="147166"/>
    <n v="644386"/>
    <n v="482927"/>
    <n v="308625"/>
    <m/>
    <m/>
    <s v="G"/>
    <s v="Wholesale and Retail Trade; Repair of Motor Vehicles and Motorcycles"/>
    <s v="45"/>
    <s v="WHOLESALE AND RETAIL TRADE SERVICES OF MOTOR VEHICLES; REPAIR SERVICES OF MOTOR VEHICLES"/>
    <s v="Medium-high"/>
    <n v="0.42330677946721862"/>
    <n v="12.915471622099361"/>
    <n v="6.6438742823003022E-2"/>
    <n v="0.14020809750970251"/>
    <n v="0.22981113087485269"/>
    <x v="1"/>
    <n v="0"/>
    <n v="0.61010142100582143"/>
    <n v="77.105499438832766"/>
    <n v="937.39674523007852"/>
    <n v="82.584736251402916"/>
    <x v="4"/>
    <s v="Exp&gt;25"/>
    <s v="Exp&lt;50"/>
    <s v="Increased Export Intensity"/>
    <n v="1"/>
    <n v="0.11530790119736679"/>
    <n v="146.95489237670279"/>
    <n v="0.90403551200579813"/>
    <n v="78.952820562828151"/>
    <n v="0.58195201283668396"/>
    <n v="25.358679457416301"/>
    <s v="No"/>
    <s v="No"/>
    <s v="No"/>
    <x v="1"/>
    <s v="Growing"/>
    <n v="70.072992700729927"/>
    <n v="0.53105752773757597"/>
    <n v="14.198089529986181"/>
    <s v="No"/>
    <s v="2.Hiring"/>
    <s v="Hiring"/>
    <n v="406.78471591324421"/>
    <n v="3.9688435573719413E-2"/>
    <n v="0.15774979379199719"/>
    <n v="8.0262355678403771E-2"/>
    <n v="0.38483060053144141"/>
    <s v="25-50"/>
    <n v="0.50879531281184809"/>
    <n v="14.20712890732721"/>
    <n v="7.404887575616125"/>
    <n v="62.62712895377129"/>
    <n v="899.86192214111918"/>
  </r>
  <r>
    <n v="177"/>
    <n v="230"/>
    <n v="252"/>
    <n v="292"/>
    <n v="346"/>
    <s v="Auto Partner SA GK, Bieruń"/>
    <s v="SG)"/>
    <n v="1993"/>
    <m/>
    <n v="2007"/>
    <m/>
    <n v="276249079"/>
    <n v="291327"/>
    <n v="6340011017"/>
    <s v="SA"/>
    <s v="4531"/>
    <s v="Sprzedaż hurtowa części i akcesoriów do pojazdów samochodowych, z wyłączeniem motocykli"/>
    <s v="Handel hurtowy "/>
    <s v="motoryzacja"/>
    <m/>
    <n v="400"/>
    <s v="S"/>
    <x v="2"/>
    <n v="2262018"/>
    <n v="239010"/>
    <n v="231455"/>
    <n v="186024"/>
    <n v="26177"/>
    <n v="1034468"/>
    <n v="2142"/>
    <n v="146257"/>
    <n v="1202770"/>
    <n v="194702"/>
    <n v="1008068"/>
    <n v="655496"/>
    <n v="547274"/>
    <m/>
    <m/>
    <s v="G"/>
    <s v="Wholesale and Retail Trade; Repair of Motor Vehicles and Motorcycles"/>
    <s v="45"/>
    <s v="WHOLESALE AND RETAIL TRADE SERVICES OF MOTOR VEHICLES; REPAIR SERVICES OF MOTOR VEHICLES"/>
    <s v="Medium-high"/>
    <n v="0.45732085244237669"/>
    <n v="35.414420503328166"/>
    <n v="8.2238072376081883E-2"/>
    <n v="0.15466298627335229"/>
    <n v="0.28379120543832459"/>
    <x v="1"/>
    <n v="0"/>
    <n v="0.54498865119682072"/>
    <n v="68.280578898225954"/>
    <n v="1056.0308123249299"/>
    <n v="90.89729225023342"/>
    <x v="4"/>
    <s v="Exp&gt;25"/>
    <s v="Exp&lt;50"/>
    <s v="Increased Export Intensity"/>
    <n v="1"/>
    <n v="0.11530790119736679"/>
    <n v="146.95489237670279"/>
    <n v="0.90403551200579813"/>
    <n v="78.952820562828151"/>
    <n v="0.58195201283668396"/>
    <n v="25.358679457416301"/>
    <s v="No"/>
    <s v="No"/>
    <s v="No"/>
    <x v="1"/>
    <s v="Growing"/>
    <n v="70.072992700729927"/>
    <n v="0.53105752773757597"/>
    <n v="14.198089529986181"/>
    <s v="No"/>
    <s v="2.Hiring"/>
    <s v="Hiring"/>
    <n v="406.78471591324421"/>
    <n v="3.9688435573719413E-2"/>
    <n v="0.15774979379199719"/>
    <n v="8.0262355678403771E-2"/>
    <n v="0.38483060053144141"/>
    <s v="25-50"/>
    <n v="0.50879531281184809"/>
    <n v="14.20712890732721"/>
    <n v="7.404887575616125"/>
    <n v="62.62712895377129"/>
    <n v="899.86192214111918"/>
  </r>
  <r>
    <n v="177"/>
    <n v="230"/>
    <n v="252"/>
    <n v="292"/>
    <n v="346"/>
    <s v="Auto Partner SA GK, Bieruń"/>
    <s v="SG)"/>
    <n v="1993"/>
    <m/>
    <n v="2007"/>
    <m/>
    <n v="276249079"/>
    <n v="291327"/>
    <n v="6340011017"/>
    <s v="SA"/>
    <s v="4531"/>
    <s v="Sprzedaż hurtowa części i akcesoriów do pojazdów samochodowych, z wyłączeniem motocykli"/>
    <s v="Handel hurtowy "/>
    <s v="motoryzacja"/>
    <m/>
    <n v="400"/>
    <s v="S"/>
    <x v="3"/>
    <n v="2834701"/>
    <n v="281369"/>
    <n v="256427"/>
    <n v="207268"/>
    <n v="32849"/>
    <n v="1407568"/>
    <n v="2327"/>
    <n v="182057"/>
    <n v="1570283"/>
    <n v="284690"/>
    <n v="1285593"/>
    <n v="842824"/>
    <n v="727458"/>
    <m/>
    <m/>
    <s v="G"/>
    <s v="Wholesale and Retail Trade; Repair of Motor Vehicles and Motorcycles"/>
    <s v="45"/>
    <s v="WHOLESALE AND RETAIL TRADE SERVICES OF MOTOR VEHICLES; REPAIR SERVICES OF MOTOR VEHICLES"/>
    <s v="Medium-high"/>
    <n v="0.49654901875012569"/>
    <n v="25.317349375646"/>
    <n v="7.3118117219417494E-2"/>
    <n v="0.13199404183831831"/>
    <n v="0.2459208565489355"/>
    <x v="1"/>
    <n v="0"/>
    <n v="0.53673382441254225"/>
    <n v="78.236785560807903"/>
    <n v="1218.1783412118609"/>
    <n v="122.34207133648481"/>
    <x v="4"/>
    <s v="Exp&gt;25"/>
    <s v="Exp&lt;50"/>
    <s v="Increased Export Intensity"/>
    <n v="1"/>
    <n v="0.11530790119736679"/>
    <n v="146.95489237670279"/>
    <n v="0.90403551200579813"/>
    <n v="78.952820562828151"/>
    <n v="0.58195201283668396"/>
    <n v="25.358679457416301"/>
    <s v="No"/>
    <s v="No"/>
    <s v="No"/>
    <x v="1"/>
    <s v="Growing"/>
    <n v="70.072992700729927"/>
    <n v="0.53105752773757597"/>
    <n v="14.198089529986181"/>
    <s v="No"/>
    <s v="2.Hiring"/>
    <s v="Hiring"/>
    <n v="406.78471591324421"/>
    <n v="3.9688435573719413E-2"/>
    <n v="0.15774979379199719"/>
    <n v="8.0262355678403771E-2"/>
    <n v="0.38483060053144141"/>
    <s v="25-50"/>
    <n v="0.50879531281184809"/>
    <n v="14.20712890732721"/>
    <n v="7.404887575616125"/>
    <n v="62.62712895377129"/>
    <n v="899.86192214111918"/>
  </r>
  <r>
    <n v="177"/>
    <n v="230"/>
    <n v="252"/>
    <n v="292"/>
    <n v="346"/>
    <s v="Auto Partner SA GK, Bieruń"/>
    <s v="SG)"/>
    <n v="1993"/>
    <m/>
    <n v="2007"/>
    <m/>
    <n v="276249079"/>
    <n v="291327"/>
    <n v="6340011017"/>
    <s v="SA"/>
    <s v="4531"/>
    <s v="Sprzedaż hurtowa części i akcesoriów do pojazdów samochodowych, z wyłączeniem motocykli"/>
    <s v="Handel hurtowy "/>
    <s v="motoryzacja"/>
    <m/>
    <n v="400"/>
    <s v="S"/>
    <x v="4"/>
    <n v="3653384"/>
    <n v="302724"/>
    <n v="277255"/>
    <n v="223586"/>
    <n v="43504"/>
    <n v="1827198"/>
    <n v="2796"/>
    <n v="227455"/>
    <n v="1793923"/>
    <n v="372542"/>
    <n v="1421381"/>
    <n v="1046192"/>
    <n v="747731"/>
    <m/>
    <m/>
    <s v="G"/>
    <s v="Wholesale and Retail Trade; Repair of Motor Vehicles and Motorcycles"/>
    <s v="45"/>
    <s v="WHOLESALE AND RETAIL TRADE SERVICES OF MOTOR VEHICLES; REPAIR SERVICES OF MOTOR VEHICLES"/>
    <s v="Medium-high"/>
    <n v="0.50013850172880814"/>
    <n v="28.880753208186679"/>
    <n v="6.1199698690310132E-2"/>
    <n v="0.1246352268185424"/>
    <n v="0.213714117485127"/>
    <x v="1"/>
    <n v="0"/>
    <n v="0.58318668081071479"/>
    <n v="81.350143061516448"/>
    <n v="1306.6466380543629"/>
    <n v="133.24105865522171"/>
    <x v="2"/>
    <s v="Exp&gt;25"/>
    <s v="Exp&lt;50"/>
    <s v="Increased Export Intensity"/>
    <n v="1"/>
    <n v="0.11530790119736679"/>
    <n v="146.95489237670279"/>
    <n v="0.90403551200579813"/>
    <n v="78.952820562828151"/>
    <n v="0.58195201283668396"/>
    <n v="25.358679457416301"/>
    <s v="No"/>
    <s v="No"/>
    <s v="No"/>
    <x v="1"/>
    <s v="Growing"/>
    <n v="70.072992700729927"/>
    <n v="0.53105752773757597"/>
    <n v="14.198089529986181"/>
    <s v="No"/>
    <s v="2.Hiring"/>
    <s v="Hiring"/>
    <n v="406.78471591324421"/>
    <n v="3.9688435573719413E-2"/>
    <n v="0.15774979379199719"/>
    <n v="8.0262355678403771E-2"/>
    <n v="0.38483060053144141"/>
    <s v="25-50"/>
    <n v="0.50879531281184809"/>
    <n v="14.20712890732721"/>
    <n v="7.404887575616125"/>
    <n v="62.62712895377129"/>
    <n v="899.86192214111918"/>
  </r>
  <r>
    <n v="521"/>
    <m/>
    <m/>
    <m/>
    <n v="347"/>
    <s v="Valeo Electric and Electronic Systems sp. z o.o., Czechowice-Dziedzice"/>
    <m/>
    <m/>
    <m/>
    <m/>
    <m/>
    <n v="273391865"/>
    <n v="99248"/>
    <n v="6521377785"/>
    <s v="sp. z o.o."/>
    <s v="2931"/>
    <s v="Produkcja wyposażenia elektrycznego i elektronicznego do pojazdów silnikowych"/>
    <m/>
    <s v="motoryzacja"/>
    <m/>
    <n v="500"/>
    <s v="J"/>
    <x v="1"/>
    <n v="1186486"/>
    <n v="-27053"/>
    <n v="-43452"/>
    <n v="-21227"/>
    <n v="88697"/>
    <n v="1156117"/>
    <n v="1591"/>
    <n v="120256"/>
    <n v="669931"/>
    <n v="334276"/>
    <n v="335655"/>
    <n v="14222"/>
    <n v="655709"/>
    <m/>
    <m/>
    <s v="C"/>
    <s v="Manufacturing"/>
    <s v="29"/>
    <s v="MANUFACTURE OF MOTOR VEHICLES, TRAILERS AND SEMI-TRAILERS, EXCEPT MOTORBIKES"/>
    <s v="High"/>
    <n v="0.97440424918625257"/>
    <n v="-19.61640346063427"/>
    <n v="-1.7890645148783892E-2"/>
    <n v="-3.1685352670648169E-2"/>
    <n v="-1.492546758543102"/>
    <x v="0"/>
    <n v="1"/>
    <n v="2.122905194714083E-2"/>
    <n v="75.585166561910754"/>
    <n v="745.74858579509737"/>
    <n v="210.10433689503461"/>
    <x v="3"/>
    <s v="Exp&gt;25"/>
    <s v="Exp&gt;50"/>
    <s v="Increased Export Intensity"/>
    <n v="1"/>
    <n v="1.613826351423164E-2"/>
    <n v="-4.4849359430363878"/>
    <n v="-4.5886212124491621E-2"/>
    <n v="-30.786185465968391"/>
    <n v="-0.36796971129360578"/>
    <n v="-1.140600564949412"/>
    <s v="Yes"/>
    <s v="Yes"/>
    <s v="Yes"/>
    <x v="2"/>
    <s v="Declining"/>
    <n v="-17.218902770233569"/>
    <n v="-0.18897044498648621"/>
    <n v="-4.6144046665919198"/>
    <s v="Yes"/>
    <s v="0.Reducing"/>
    <s v="Reducing"/>
    <n v="123.33147674506471"/>
    <n v="5.8972378610190848E-2"/>
    <n v="0.74011563642547407"/>
    <n v="0.1088452982507475"/>
    <n v="0.92296294790756284"/>
    <s v="75-100"/>
    <n v="0.1470652596619037"/>
    <n v="14.20486660913925"/>
    <n v="7.5180641812330782"/>
    <n v="71.061922868006519"/>
    <n v="801.75448126018466"/>
  </r>
  <r>
    <n v="521"/>
    <m/>
    <m/>
    <m/>
    <n v="347"/>
    <s v="Valeo Electric and Electronic Systems sp. z o.o., Czechowice-Dziedzice"/>
    <m/>
    <m/>
    <m/>
    <m/>
    <m/>
    <n v="273391865"/>
    <n v="99248"/>
    <n v="6521377785"/>
    <s v="sp. z o.o."/>
    <s v="2931"/>
    <s v="Produkcja wyposażenia elektrycznego i elektronicznego do pojazdów silnikowych"/>
    <m/>
    <s v="motoryzacja"/>
    <m/>
    <n v="500"/>
    <s v="J"/>
    <x v="2"/>
    <n v="1211058"/>
    <n v="84631"/>
    <n v="81349"/>
    <n v="85898"/>
    <n v="60081"/>
    <n v="1184569"/>
    <n v="1592"/>
    <n v="129451"/>
    <n v="557313"/>
    <n v="298611"/>
    <n v="258702"/>
    <n v="60209"/>
    <n v="497104"/>
    <m/>
    <m/>
    <s v="C"/>
    <s v="Manufacturing"/>
    <s v="29"/>
    <s v="MANUFACTURE OF MOTOR VEHICLES, TRAILERS AND SEMI-TRAILERS, EXCEPT MOTORBIKES"/>
    <s v="High"/>
    <n v="0.97812738943964694"/>
    <n v="2.0709894596312228"/>
    <n v="7.0928064551821629E-2"/>
    <n v="0.15412882886277551"/>
    <n v="1.4266637878058099"/>
    <x v="0"/>
    <n v="1"/>
    <n v="0.1080344438403554"/>
    <n v="81.313442211055275"/>
    <n v="760.714824120603"/>
    <n v="187.56972361809039"/>
    <x v="3"/>
    <s v="Exp&gt;25"/>
    <s v="Exp&gt;50"/>
    <s v="Increased Export Intensity"/>
    <n v="1"/>
    <n v="1.613826351423164E-2"/>
    <n v="-4.4849359430363878"/>
    <n v="-4.5886212124491621E-2"/>
    <n v="-30.786185465968391"/>
    <n v="-0.36796971129360578"/>
    <n v="-1.140600564949412"/>
    <s v="Yes"/>
    <s v="Yes"/>
    <s v="Yes"/>
    <x v="2"/>
    <s v="Declining"/>
    <n v="-17.218902770233569"/>
    <n v="-0.18897044498648621"/>
    <n v="-4.6144046665919198"/>
    <s v="Yes"/>
    <s v="0.Reducing"/>
    <s v="Reducing"/>
    <n v="123.33147674506471"/>
    <n v="5.8972378610190848E-2"/>
    <n v="0.74011563642547407"/>
    <n v="0.1088452982507475"/>
    <n v="0.92296294790756284"/>
    <s v="75-100"/>
    <n v="0.1470652596619037"/>
    <n v="14.20486660913925"/>
    <n v="7.5180641812330782"/>
    <n v="71.061922868006519"/>
    <n v="801.75448126018466"/>
  </r>
  <r>
    <n v="521"/>
    <m/>
    <m/>
    <m/>
    <n v="347"/>
    <s v="Valeo Electric and Electronic Systems sp. z o.o., Czechowice-Dziedzice"/>
    <m/>
    <m/>
    <m/>
    <m/>
    <m/>
    <n v="273391865"/>
    <n v="99248"/>
    <n v="6521377785"/>
    <s v="sp. z o.o."/>
    <s v="2931"/>
    <s v="Produkcja wyposażenia elektrycznego i elektronicznego do pojazdów silnikowych"/>
    <m/>
    <s v="motoryzacja"/>
    <m/>
    <n v="500"/>
    <s v="J"/>
    <x v="3"/>
    <n v="1305175"/>
    <n v="105156"/>
    <n v="95112"/>
    <n v="79935"/>
    <n v="57550"/>
    <n v="1262028"/>
    <n v="1546"/>
    <n v="135431"/>
    <n v="649891"/>
    <n v="294378"/>
    <n v="355513"/>
    <n v="150035"/>
    <n v="499856"/>
    <m/>
    <m/>
    <s v="C"/>
    <s v="Manufacturing"/>
    <s v="29"/>
    <s v="MANUFACTURE OF MOTOR VEHICLES, TRAILERS AND SEMI-TRAILERS, EXCEPT MOTORBIKES"/>
    <s v="High"/>
    <n v="0.96694159787001743"/>
    <n v="7.7714692442475863"/>
    <n v="6.1244660677686899E-2"/>
    <n v="0.12299754881972511"/>
    <n v="0.53277568567334288"/>
    <x v="0"/>
    <n v="1"/>
    <n v="0.23086179066951229"/>
    <n v="87.600905562742568"/>
    <n v="844.22703751617075"/>
    <n v="190.4126778783959"/>
    <x v="3"/>
    <s v="Exp&gt;25"/>
    <s v="Exp&gt;50"/>
    <s v="Increased Export Intensity"/>
    <n v="1"/>
    <n v="1.613826351423164E-2"/>
    <n v="-4.4849359430363878"/>
    <n v="-4.5886212124491621E-2"/>
    <n v="-30.786185465968391"/>
    <n v="-0.36796971129360578"/>
    <n v="-1.140600564949412"/>
    <s v="Yes"/>
    <s v="Yes"/>
    <s v="Yes"/>
    <x v="2"/>
    <s v="Declining"/>
    <n v="-17.218902770233569"/>
    <n v="-0.18897044498648621"/>
    <n v="-4.6144046665919198"/>
    <s v="Yes"/>
    <s v="0.Reducing"/>
    <s v="Reducing"/>
    <n v="123.33147674506471"/>
    <n v="5.8972378610190848E-2"/>
    <n v="0.74011563642547407"/>
    <n v="0.1088452982507475"/>
    <n v="0.92296294790756284"/>
    <s v="75-100"/>
    <n v="0.1470652596619037"/>
    <n v="14.20486660913925"/>
    <n v="7.5180641812330782"/>
    <n v="71.061922868006519"/>
    <n v="801.75448126018466"/>
  </r>
  <r>
    <n v="521"/>
    <m/>
    <m/>
    <m/>
    <n v="347"/>
    <s v="Valeo Electric and Electronic Systems sp. z o.o., Czechowice-Dziedzice"/>
    <m/>
    <m/>
    <m/>
    <m/>
    <m/>
    <n v="273391865"/>
    <n v="99248"/>
    <n v="6521377785"/>
    <s v="sp. z o.o."/>
    <s v="2931"/>
    <s v="Produkcja wyposażenia elektrycznego i elektronicznego do pojazdów silnikowych"/>
    <m/>
    <s v="motoryzacja"/>
    <m/>
    <n v="500"/>
    <s v="J"/>
    <x v="4"/>
    <n v="1409831"/>
    <n v="68590"/>
    <n v="89981"/>
    <n v="73311"/>
    <n v="62709"/>
    <n v="1323974"/>
    <n v="1524"/>
    <n v="138524"/>
    <n v="700944"/>
    <n v="253278"/>
    <n v="447666"/>
    <n v="204193"/>
    <n v="496751"/>
    <m/>
    <m/>
    <s v="C"/>
    <s v="Manufacturing"/>
    <s v="29"/>
    <s v="MANUFACTURE OF MOTOR VEHICLES, TRAILERS AND SEMI-TRAILERS, EXCEPT MOTORBIKES"/>
    <s v="High"/>
    <n v="0.93910121142179448"/>
    <n v="8.0185415748845976"/>
    <n v="5.1999849627366687E-2"/>
    <n v="0.10458895432445391"/>
    <n v="0.35902797843216949"/>
    <x v="0"/>
    <n v="1"/>
    <n v="0.29131143144102811"/>
    <n v="90.895013123359576"/>
    <n v="925.08595800524938"/>
    <n v="166.19291338582681"/>
    <x v="3"/>
    <s v="Exp&gt;25"/>
    <s v="Exp&gt;50"/>
    <s v="Increased Export Intensity"/>
    <n v="1"/>
    <n v="1.613826351423164E-2"/>
    <n v="-4.4849359430363878"/>
    <n v="-4.5886212124491621E-2"/>
    <n v="-30.786185465968391"/>
    <n v="-0.36796971129360578"/>
    <n v="-1.140600564949412"/>
    <s v="Yes"/>
    <s v="Yes"/>
    <s v="Yes"/>
    <x v="2"/>
    <s v="Declining"/>
    <n v="-17.218902770233569"/>
    <n v="-0.18897044498648621"/>
    <n v="-4.6144046665919198"/>
    <s v="Yes"/>
    <s v="0.Reducing"/>
    <s v="Reducing"/>
    <n v="123.33147674506471"/>
    <n v="5.8972378610190848E-2"/>
    <n v="0.74011563642547407"/>
    <n v="0.1088452982507475"/>
    <n v="0.92296294790756284"/>
    <s v="75-100"/>
    <n v="0.1470652596619037"/>
    <n v="14.20486660913925"/>
    <n v="7.5180641812330782"/>
    <n v="71.061922868006519"/>
    <n v="801.75448126018466"/>
  </r>
  <r>
    <n v="521"/>
    <m/>
    <m/>
    <m/>
    <n v="347"/>
    <s v="Valeo Electric and Electronic Systems sp. z o.o., Czechowice-Dziedzice"/>
    <m/>
    <m/>
    <m/>
    <m/>
    <m/>
    <n v="273391865"/>
    <n v="99248"/>
    <n v="6521377785"/>
    <s v="sp. z o.o."/>
    <s v="2931"/>
    <s v="Produkcja wyposażenia elektrycznego i elektronicznego do pojazdów silnikowych"/>
    <m/>
    <s v="motoryzacja"/>
    <m/>
    <n v="500"/>
    <s v="J"/>
    <x v="0"/>
    <n v="1476030"/>
    <n v="99158"/>
    <n v="102152"/>
    <n v="87045"/>
    <n v="85831"/>
    <n v="1362321"/>
    <n v="1841"/>
    <n v="130825"/>
    <n v="799713"/>
    <n v="468672"/>
    <n v="331041"/>
    <n v="117610"/>
    <n v="682103"/>
    <m/>
    <m/>
    <s v="C"/>
    <s v="Manufacturing"/>
    <s v="29"/>
    <s v="MANUFACTURE OF MOTOR VEHICLES, TRAILERS AND SEMI-TRAILERS, EXCEPT MOTORBIKES"/>
    <s v="High"/>
    <n v="0.92296294790756284"/>
    <m/>
    <n v="5.8972378610190848E-2"/>
    <n v="0.1088452982507475"/>
    <n v="0.74011563642547407"/>
    <x v="0"/>
    <n v="1"/>
    <n v="0.1470652596619037"/>
    <n v="71.061922868006519"/>
    <n v="801.75448126018466"/>
    <n v="254.57468766974469"/>
    <x v="3"/>
    <s v="Exp&gt;25"/>
    <s v="Exp&gt;50"/>
    <s v="Increased Export Intensity"/>
    <n v="1"/>
    <n v="1.613826351423164E-2"/>
    <n v="-4.4849359430363878"/>
    <n v="-4.5886212124491621E-2"/>
    <n v="-30.786185465968391"/>
    <n v="-0.36796971129360578"/>
    <n v="-1.140600564949412"/>
    <s v="Yes"/>
    <s v="Yes"/>
    <s v="Yes"/>
    <x v="2"/>
    <s v="Declining"/>
    <n v="-17.218902770233569"/>
    <n v="-0.18897044498648621"/>
    <n v="-4.6144046665919198"/>
    <s v="Yes"/>
    <s v="0.Reducing"/>
    <s v="Reducing"/>
    <n v="123.33147674506471"/>
    <n v="5.8972378610190848E-2"/>
    <n v="0.74011563642547407"/>
    <n v="0.1088452982507475"/>
    <n v="0.92296294790756284"/>
    <s v="75-100"/>
    <n v="0.1470652596619037"/>
    <n v="14.20486660913925"/>
    <n v="7.5180641812330782"/>
    <n v="71.061922868006519"/>
    <n v="801.75448126018466"/>
  </r>
  <r>
    <n v="291"/>
    <n v="358"/>
    <n v="363"/>
    <n v="335"/>
    <n v="348"/>
    <s v="POLREGIO SA, Warszawa"/>
    <m/>
    <m/>
    <m/>
    <n v="2001"/>
    <m/>
    <s v="017319719"/>
    <n v="929422"/>
    <n v="5262557278"/>
    <s v="SA"/>
    <s v="4910"/>
    <s v="Transport kolejowy pasażerski międzymiastowy"/>
    <m/>
    <s v="transport"/>
    <m/>
    <n v="420"/>
    <s v="J"/>
    <x v="1"/>
    <n v="1455227"/>
    <n v="21410"/>
    <n v="12129"/>
    <n v="22875"/>
    <n v="89543"/>
    <n v="1424"/>
    <n v="6656"/>
    <n v="565019"/>
    <n v="1321898"/>
    <n v="980699"/>
    <n v="341199"/>
    <n v="519780"/>
    <n v="802118"/>
    <m/>
    <m/>
    <s v="H"/>
    <s v="Transportation and Storage"/>
    <s v="49"/>
    <s v="LAND TRANSPORT AND TRANSPORT VIA PIPELINES"/>
    <s v="Low"/>
    <n v="9.785414921520835E-4"/>
    <n v="-0.27746636003058711"/>
    <n v="1.5719197073721141E-2"/>
    <n v="1.7304663446045001E-2"/>
    <n v="4.4009003809303927E-2"/>
    <x v="1"/>
    <n v="0"/>
    <n v="0.39320734277531239"/>
    <n v="84.888671875"/>
    <n v="218.63386418269229"/>
    <n v="147.34059495192309"/>
    <x v="0"/>
    <s v="Exp&lt;25"/>
    <s v="Exp&lt;50"/>
    <s v="Decreased Export Intensity"/>
    <n v="0"/>
    <n v="-1.8142636844704729E-3"/>
    <n v="64.044430251713862"/>
    <n v="0.49496712131393389"/>
    <n v="18.872775544720199"/>
    <n v="0.17288362214482161"/>
    <n v="13.17235999695032"/>
    <s v="Yes"/>
    <s v="No"/>
    <s v="No"/>
    <x v="0"/>
    <s v="Growing"/>
    <n v="-43.919222139117423"/>
    <n v="-0.57837707280013007"/>
    <n v="-13.46266686283861"/>
    <s v="Yes"/>
    <s v="0.Reducing"/>
    <s v="Reducing"/>
    <n v="420.24210937925511"/>
    <n v="2.0131901024891791E-2"/>
    <n v="5.912196496312172E-2"/>
    <n v="2.139295751783574E-2"/>
    <n v="2.3059380130969059E-3"/>
    <s v="0-10"/>
    <n v="0.36184449436313459"/>
    <n v="14.19345098027925"/>
    <n v="8.807621489536043"/>
    <n v="80.859985041136881"/>
    <n v="218.2910994764398"/>
  </r>
  <r>
    <n v="291"/>
    <n v="358"/>
    <n v="363"/>
    <n v="335"/>
    <n v="348"/>
    <s v="POLREGIO SA, Warszawa"/>
    <m/>
    <m/>
    <m/>
    <n v="2001"/>
    <m/>
    <s v="017319719"/>
    <n v="929422"/>
    <n v="5262557278"/>
    <s v="SA"/>
    <s v="4910"/>
    <s v="Transport kolejowy pasażerski międzymiastowy"/>
    <m/>
    <s v="transport"/>
    <m/>
    <n v="420"/>
    <s v="J"/>
    <x v="0"/>
    <n v="1459276"/>
    <n v="42286"/>
    <n v="29377.660620000221"/>
    <n v="29378"/>
    <n v="91894"/>
    <n v="3365"/>
    <n v="6685"/>
    <n v="540549"/>
    <n v="1373255.6602099999"/>
    <n v="992469.48592999997"/>
    <n v="380786.17427999998"/>
    <n v="496905"/>
    <n v="876350"/>
    <m/>
    <m/>
    <s v="H"/>
    <s v="Transportation and Storage"/>
    <s v="49"/>
    <s v="LAND TRANSPORT AND TRANSPORT VIA PIPELINES"/>
    <s v="Low"/>
    <n v="2.3059380130969059E-3"/>
    <m/>
    <n v="2.0131901024891791E-2"/>
    <n v="2.139295751783574E-2"/>
    <n v="5.912196496312172E-2"/>
    <x v="1"/>
    <n v="0"/>
    <n v="0.36184449436313459"/>
    <n v="80.859985041136881"/>
    <n v="218.2910994764398"/>
    <n v="148.46215197157821"/>
    <x v="0"/>
    <s v="Exp&lt;25"/>
    <s v="Exp&lt;50"/>
    <s v="Decreased Export Intensity"/>
    <n v="0"/>
    <n v="-1.8142636844704729E-3"/>
    <n v="64.044430251713862"/>
    <n v="0.49496712131393389"/>
    <n v="18.872775544720199"/>
    <n v="0.17288362214482161"/>
    <n v="13.17235999695032"/>
    <s v="Yes"/>
    <s v="No"/>
    <s v="No"/>
    <x v="0"/>
    <s v="Growing"/>
    <n v="-43.919222139117423"/>
    <n v="-0.57837707280013007"/>
    <n v="-13.46266686283861"/>
    <s v="Yes"/>
    <s v="0.Reducing"/>
    <s v="Reducing"/>
    <n v="420.24210937925511"/>
    <n v="2.0131901024891791E-2"/>
    <n v="5.912196496312172E-2"/>
    <n v="2.139295751783574E-2"/>
    <n v="2.3059380130969059E-3"/>
    <s v="0-10"/>
    <n v="0.36184449436313459"/>
    <n v="14.19345098027925"/>
    <n v="8.807621489536043"/>
    <n v="80.859985041136881"/>
    <n v="218.2910994764398"/>
  </r>
  <r>
    <n v="291"/>
    <n v="358"/>
    <n v="363"/>
    <n v="335"/>
    <n v="348"/>
    <s v="POLREGIO SA, Warszawa"/>
    <m/>
    <m/>
    <m/>
    <n v="2001"/>
    <m/>
    <s v="017319719"/>
    <n v="929422"/>
    <n v="5262557278"/>
    <s v="SA"/>
    <s v="4910"/>
    <s v="Transport kolejowy pasażerski międzymiastowy"/>
    <m/>
    <s v="transport"/>
    <m/>
    <n v="420"/>
    <s v="J"/>
    <x v="2"/>
    <n v="1576911"/>
    <n v="22205"/>
    <n v="11112"/>
    <n v="6124"/>
    <n v="93730"/>
    <n v="0"/>
    <n v="6637"/>
    <n v="613586"/>
    <n v="1288148"/>
    <n v="949967"/>
    <n v="338181"/>
    <n v="525904"/>
    <n v="762244"/>
    <m/>
    <m/>
    <s v="H"/>
    <s v="Transportation and Storage"/>
    <s v="49"/>
    <s v="LAND TRANSPORT AND TRANSPORT VIA PIPELINES"/>
    <s v="Low"/>
    <n v="0"/>
    <n v="8.3618569474040783"/>
    <n v="3.8835419373699589E-3"/>
    <n v="4.7541121051307769E-3"/>
    <n v="1.164471082174694E-2"/>
    <x v="1"/>
    <n v="0"/>
    <n v="0.40826364672382359"/>
    <n v="92.449299382251013"/>
    <n v="237.5939430465572"/>
    <n v="143.13198734367941"/>
    <x v="0"/>
    <s v="Exp&lt;25"/>
    <s v="Exp&lt;50"/>
    <s v="Decreased Export Intensity"/>
    <n v="0"/>
    <n v="-1.8142636844704729E-3"/>
    <n v="64.044430251713862"/>
    <n v="0.49496712131393389"/>
    <n v="18.872775544720199"/>
    <n v="0.17288362214482161"/>
    <n v="13.17235999695032"/>
    <s v="Yes"/>
    <s v="No"/>
    <s v="No"/>
    <x v="0"/>
    <s v="Growing"/>
    <n v="-43.919222139117423"/>
    <n v="-0.57837707280013007"/>
    <n v="-13.46266686283861"/>
    <s v="Yes"/>
    <s v="0.Reducing"/>
    <s v="Reducing"/>
    <n v="420.24210937925511"/>
    <n v="2.0131901024891791E-2"/>
    <n v="5.912196496312172E-2"/>
    <n v="2.139295751783574E-2"/>
    <n v="2.3059380130969059E-3"/>
    <s v="0-10"/>
    <n v="0.36184449436313459"/>
    <n v="14.19345098027925"/>
    <n v="8.807621489536043"/>
    <n v="80.859985041136881"/>
    <n v="218.2910994764398"/>
  </r>
  <r>
    <n v="291"/>
    <n v="358"/>
    <n v="363"/>
    <n v="335"/>
    <n v="348"/>
    <s v="POLREGIO SA, Warszawa"/>
    <m/>
    <m/>
    <m/>
    <n v="2001"/>
    <m/>
    <s v="017319719"/>
    <n v="929422"/>
    <n v="5262557278"/>
    <s v="SA"/>
    <s v="4910"/>
    <s v="Transport kolejowy pasażerski międzymiastowy"/>
    <m/>
    <s v="transport"/>
    <m/>
    <n v="420"/>
    <s v="J"/>
    <x v="3"/>
    <n v="1908656"/>
    <n v="35805"/>
    <n v="28635"/>
    <n v="16651"/>
    <n v="92271"/>
    <n v="912"/>
    <n v="6636"/>
    <n v="721318"/>
    <n v="1351879"/>
    <n v="937605"/>
    <n v="414274"/>
    <n v="542555"/>
    <n v="809324"/>
    <m/>
    <m/>
    <s v="H"/>
    <s v="Transportation and Storage"/>
    <s v="49"/>
    <s v="LAND TRANSPORT AND TRANSPORT VIA PIPELINES"/>
    <s v="Low"/>
    <n v="4.7782313837590432E-4"/>
    <n v="21.037648922481988"/>
    <n v="8.723939777518841E-3"/>
    <n v="1.2316930731226691E-2"/>
    <n v="3.068997613145211E-2"/>
    <x v="1"/>
    <n v="0"/>
    <n v="0.40133399512826218"/>
    <n v="108.69770946353221"/>
    <n v="287.62145871006629"/>
    <n v="141.29068716094031"/>
    <x v="0"/>
    <s v="Exp&lt;25"/>
    <s v="Exp&lt;50"/>
    <s v="Decreased Export Intensity"/>
    <n v="0"/>
    <n v="-1.8142636844704729E-3"/>
    <n v="64.044430251713862"/>
    <n v="0.49496712131393389"/>
    <n v="18.872775544720199"/>
    <n v="0.17288362214482161"/>
    <n v="13.17235999695032"/>
    <s v="Yes"/>
    <s v="No"/>
    <s v="No"/>
    <x v="0"/>
    <s v="Growing"/>
    <n v="-43.919222139117423"/>
    <n v="-0.57837707280013007"/>
    <n v="-13.46266686283861"/>
    <s v="Yes"/>
    <s v="0.Reducing"/>
    <s v="Reducing"/>
    <n v="420.24210937925511"/>
    <n v="2.0131901024891791E-2"/>
    <n v="5.912196496312172E-2"/>
    <n v="2.139295751783574E-2"/>
    <n v="2.3059380130969059E-3"/>
    <s v="0-10"/>
    <n v="0.36184449436313459"/>
    <n v="14.19345098027925"/>
    <n v="8.807621489536043"/>
    <n v="80.859985041136881"/>
    <n v="218.2910994764398"/>
  </r>
  <r>
    <n v="291"/>
    <n v="358"/>
    <n v="363"/>
    <n v="335"/>
    <n v="348"/>
    <s v="POLREGIO SA, Warszawa"/>
    <m/>
    <m/>
    <m/>
    <n v="2001"/>
    <m/>
    <s v="017319719"/>
    <n v="929422"/>
    <n v="5262557278"/>
    <s v="SA"/>
    <s v="4910"/>
    <s v="Transport kolejowy pasażerski międzymiastowy"/>
    <m/>
    <s v="transport"/>
    <m/>
    <n v="420"/>
    <s v="J"/>
    <x v="4"/>
    <n v="2393861"/>
    <n v="42342"/>
    <n v="44025"/>
    <n v="28474"/>
    <n v="94152"/>
    <n v="1177"/>
    <n v="3749"/>
    <n v="716413"/>
    <n v="1432484"/>
    <n v="958017"/>
    <n v="474467"/>
    <n v="571029"/>
    <n v="861455"/>
    <m/>
    <m/>
    <s v="H"/>
    <s v="Transportation and Storage"/>
    <s v="49"/>
    <s v="LAND TRANSPORT AND TRANSPORT VIA PIPELINES"/>
    <s v="Low"/>
    <n v="4.9167432862643238E-4"/>
    <n v="25.421291212245681"/>
    <n v="1.1894592041893829E-2"/>
    <n v="1.9877359886742191E-2"/>
    <n v="4.9864367659085612E-2"/>
    <x v="1"/>
    <n v="0"/>
    <n v="0.39862853616515093"/>
    <n v="191.09442518004801"/>
    <n v="638.53320885569485"/>
    <n v="255.53934382502001"/>
    <x v="0"/>
    <s v="Exp&lt;25"/>
    <s v="Exp&lt;50"/>
    <s v="Decreased Export Intensity"/>
    <n v="0"/>
    <n v="-1.8142636844704729E-3"/>
    <n v="64.044430251713862"/>
    <n v="0.49496712131393389"/>
    <n v="18.872775544720199"/>
    <n v="0.17288362214482161"/>
    <n v="13.17235999695032"/>
    <s v="Yes"/>
    <s v="No"/>
    <s v="No"/>
    <x v="0"/>
    <s v="Growing"/>
    <n v="-43.919222139117423"/>
    <n v="-0.57837707280013007"/>
    <n v="-13.46266686283861"/>
    <s v="Yes"/>
    <s v="0.Reducing"/>
    <s v="Reducing"/>
    <n v="420.24210937925511"/>
    <n v="2.0131901024891791E-2"/>
    <n v="5.912196496312172E-2"/>
    <n v="2.139295751783574E-2"/>
    <n v="2.3059380130969059E-3"/>
    <s v="0-10"/>
    <n v="0.36184449436313459"/>
    <n v="14.19345098027925"/>
    <n v="8.807621489536043"/>
    <n v="80.859985041136881"/>
    <n v="218.2910994764398"/>
  </r>
  <r>
    <n v="426"/>
    <n v="481"/>
    <n v="402"/>
    <n v="233"/>
    <n v="349"/>
    <s v="Pojazdy Szynowe PESA SA, Bydgoszcz"/>
    <m/>
    <m/>
    <m/>
    <n v="2001"/>
    <m/>
    <s v="091267838"/>
    <n v="36552"/>
    <n v="5540311775"/>
    <s v="SA"/>
    <s v="3020"/>
    <s v="Produkcja lokomotyw kolejowych oraz taboru szynowego"/>
    <m/>
    <s v="motoryzacja"/>
    <m/>
    <n v="400"/>
    <s v="J"/>
    <x v="0"/>
    <n v="1268926.5022"/>
    <n v="-526500.09913999995"/>
    <n v="-568662.72977999994"/>
    <n v="-555883.7318200001"/>
    <n v="19397.423839999999"/>
    <n v="507764"/>
    <n v="2854"/>
    <n v="249861"/>
    <n v="2023000.3204999999"/>
    <n v="549214.20469000004"/>
    <n v="1473786.1158100001"/>
    <n v="-576631.07460000005"/>
    <n v="2599631.3950999998"/>
    <m/>
    <m/>
    <s v="C"/>
    <s v="Manufacturing"/>
    <s v="30"/>
    <s v="MANUFACTURE OF OTHER TRANSPORT EQUIPMENT"/>
    <s v="High"/>
    <n v="0.40015241160119569"/>
    <m/>
    <n v="-0.43807401835822429"/>
    <n v="-0.27478183082176139"/>
    <n v="0.96401972822156345"/>
    <x v="1"/>
    <n v="0"/>
    <n v="-0.2850375596863382"/>
    <n v="87.547652417659421"/>
    <n v="444.61335045550112"/>
    <n v="192.43665195865449"/>
    <x v="4"/>
    <s v="Exp&gt;25"/>
    <s v="Exp&lt;50"/>
    <s v="Decreased Export Intensity"/>
    <n v="0"/>
    <n v="-1.9133780357448171E-2"/>
    <n v="31.733037329732891"/>
    <n v="0.27560724422409238"/>
    <n v="-4.5412772972949957"/>
    <n v="-4.6476254945019953E-2"/>
    <n v="7.1331011123157539"/>
    <s v="No"/>
    <s v="No"/>
    <s v="No"/>
    <x v="3"/>
    <s v="Declining"/>
    <n v="-27.890679747722501"/>
    <n v="-0.326986881642787"/>
    <n v="-7.8494672367769516"/>
    <s v="Yes"/>
    <s v="0.Reducing"/>
    <s v="Reducing"/>
    <n v="367.62932341719079"/>
    <n v="-0.43807401835822429"/>
    <n v="0.96401972822156345"/>
    <n v="-0.27478183082176139"/>
    <n v="0.40015241160119569"/>
    <s v="25-50"/>
    <n v="-0.2850375596863382"/>
    <n v="14.05368182713112"/>
    <n v="7.9564767980367819"/>
    <n v="87.547652417659421"/>
    <n v="444.61335045550112"/>
  </r>
  <r>
    <n v="426"/>
    <n v="481"/>
    <n v="402"/>
    <n v="233"/>
    <n v="349"/>
    <s v="Pojazdy Szynowe PESA SA, Bydgoszcz"/>
    <m/>
    <m/>
    <m/>
    <n v="2001"/>
    <m/>
    <s v="091267838"/>
    <n v="36552"/>
    <n v="5540311775"/>
    <s v="SA"/>
    <s v="3020"/>
    <s v="Produkcja lokomotyw kolejowych oraz taboru szynowego"/>
    <m/>
    <s v="motoryzacja"/>
    <m/>
    <n v="400"/>
    <s v="J"/>
    <x v="2"/>
    <n v="1445664"/>
    <n v="21589.647010000001"/>
    <n v="-61134.495179999998"/>
    <n v="-73032"/>
    <n v="15808.30507"/>
    <n v="303069"/>
    <n v="2359"/>
    <n v="223522"/>
    <n v="1994909.8623800001"/>
    <n v="481153.27591000003"/>
    <n v="1513756.58647"/>
    <n v="-723342.62297000003"/>
    <n v="2718252.4853500002"/>
    <m/>
    <m/>
    <s v="C"/>
    <s v="Manufacturing"/>
    <s v="30"/>
    <s v="MANUFACTURE OF OTHER TRANSPORT EQUIPMENT"/>
    <s v="High"/>
    <n v="0.20963999933594529"/>
    <n v="-26.111812142561281"/>
    <n v="-5.0517962680124838E-2"/>
    <n v="-3.6609172864016097E-2"/>
    <n v="0.10096460194773969"/>
    <x v="1"/>
    <n v="0"/>
    <n v="-0.36259413851763012"/>
    <n v="94.7528613819415"/>
    <n v="612.82916490038156"/>
    <n v="203.96493256040699"/>
    <x v="1"/>
    <s v="Exp&gt;25"/>
    <s v="Exp&lt;50"/>
    <s v="Decreased Export Intensity"/>
    <n v="0"/>
    <n v="-1.9133780357448171E-2"/>
    <n v="31.733037329732891"/>
    <n v="0.27560724422409238"/>
    <n v="-4.5412772972949957"/>
    <n v="-4.6476254945019953E-2"/>
    <n v="7.1331011123157539"/>
    <s v="No"/>
    <s v="No"/>
    <s v="No"/>
    <x v="3"/>
    <s v="Declining"/>
    <n v="-27.890679747722501"/>
    <n v="-0.326986881642787"/>
    <n v="-7.8494672367769516"/>
    <s v="Yes"/>
    <s v="0.Reducing"/>
    <s v="Reducing"/>
    <n v="367.62932341719079"/>
    <n v="-0.43807401835822429"/>
    <n v="0.96401972822156345"/>
    <n v="-0.27478183082176139"/>
    <n v="0.40015241160119569"/>
    <s v="25-50"/>
    <n v="-0.2850375596863382"/>
    <n v="14.05368182713112"/>
    <n v="7.9564767980367819"/>
    <n v="87.547652417659421"/>
    <n v="444.61335045550112"/>
  </r>
  <r>
    <n v="426"/>
    <n v="481"/>
    <n v="402"/>
    <n v="233"/>
    <n v="349"/>
    <s v="Pojazdy Szynowe PESA SA, Bydgoszcz"/>
    <m/>
    <m/>
    <m/>
    <n v="2001"/>
    <m/>
    <s v="091267838"/>
    <n v="36552"/>
    <n v="5540311775"/>
    <s v="SA"/>
    <s v="3020"/>
    <s v="Produkcja lokomotyw kolejowych oraz taboru szynowego"/>
    <m/>
    <s v="motoryzacja"/>
    <m/>
    <n v="400"/>
    <s v="J"/>
    <x v="3"/>
    <n v="1470657.2488899999"/>
    <n v="51207.372020000003"/>
    <n v="-82231.459260000003"/>
    <n v="-52415.838259999997"/>
    <n v="16253.407859999999"/>
    <n v="494473"/>
    <n v="2184"/>
    <n v="229315.48452"/>
    <n v="2457919.5500599998"/>
    <n v="698934.94545"/>
    <n v="1758984.60461"/>
    <n v="-788132.33359000005"/>
    <n v="3246051.8836500002"/>
    <m/>
    <m/>
    <s v="C"/>
    <s v="Manufacturing"/>
    <s v="30"/>
    <s v="MANUFACTURE OF OTHER TRANSPORT EQUIPMENT"/>
    <s v="High"/>
    <n v="0.33622586117411829"/>
    <n v="1.7288421714866109"/>
    <n v="-3.5641097407000583E-2"/>
    <n v="-2.1325286362086381E-2"/>
    <n v="6.6506392424279873E-2"/>
    <x v="1"/>
    <n v="0"/>
    <n v="-0.32065017488906872"/>
    <n v="104.99793247252749"/>
    <n v="673.37786121337001"/>
    <n v="320.02515817307687"/>
    <x v="4"/>
    <s v="Exp&gt;25"/>
    <s v="Exp&lt;50"/>
    <s v="Decreased Export Intensity"/>
    <n v="0"/>
    <n v="-1.9133780357448171E-2"/>
    <n v="31.733037329732891"/>
    <n v="0.27560724422409238"/>
    <n v="-4.5412772972949957"/>
    <n v="-4.6476254945019953E-2"/>
    <n v="7.1331011123157539"/>
    <s v="No"/>
    <s v="No"/>
    <s v="No"/>
    <x v="3"/>
    <s v="Declining"/>
    <n v="-27.890679747722501"/>
    <n v="-0.326986881642787"/>
    <n v="-7.8494672367769516"/>
    <s v="Yes"/>
    <s v="0.Reducing"/>
    <s v="Reducing"/>
    <n v="367.62932341719079"/>
    <n v="-0.43807401835822429"/>
    <n v="0.96401972822156345"/>
    <n v="-0.27478183082176139"/>
    <n v="0.40015241160119569"/>
    <s v="25-50"/>
    <n v="-0.2850375596863382"/>
    <n v="14.05368182713112"/>
    <n v="7.9564767980367819"/>
    <n v="87.547652417659421"/>
    <n v="444.61335045550112"/>
  </r>
  <r>
    <n v="426"/>
    <n v="481"/>
    <n v="402"/>
    <n v="233"/>
    <n v="349"/>
    <s v="Pojazdy Szynowe PESA SA, Bydgoszcz"/>
    <m/>
    <m/>
    <m/>
    <n v="2001"/>
    <m/>
    <s v="091267838"/>
    <n v="36552"/>
    <n v="5540311775"/>
    <s v="SA"/>
    <s v="3020"/>
    <s v="Produkcja lokomotyw kolejowych oraz taboru szynowego"/>
    <m/>
    <s v="motoryzacja"/>
    <m/>
    <n v="400"/>
    <s v="J"/>
    <x v="4"/>
    <n v="1671595.4228300001"/>
    <n v="89370.378129999997"/>
    <n v="-23794.155269999999"/>
    <n v="4909.1581799999994"/>
    <n v="24119.959910000001"/>
    <n v="636909"/>
    <n v="2058"/>
    <n v="241202.92697999999"/>
    <n v="3402422.12733"/>
    <n v="918957.31269000005"/>
    <n v="2483464.81464"/>
    <n v="704491.75384999998"/>
    <n v="2697930.3734800001"/>
    <m/>
    <m/>
    <s v="C"/>
    <s v="Manufacturing"/>
    <s v="30"/>
    <s v="MANUFACTURE OF OTHER TRANSPORT EQUIPMENT"/>
    <s v="High"/>
    <n v="0.38101863124374757"/>
    <n v="13.6631546263863"/>
    <n v="2.9368100157206871E-3"/>
    <n v="1.442842186031863E-3"/>
    <n v="6.9683685482076702E-3"/>
    <x v="1"/>
    <n v="0"/>
    <n v="0.20705595234382021"/>
    <n v="117.202588425656"/>
    <n v="812.24267387269185"/>
    <n v="446.52930645772602"/>
    <x v="4"/>
    <s v="Exp&gt;25"/>
    <s v="Exp&lt;50"/>
    <s v="Decreased Export Intensity"/>
    <n v="0"/>
    <n v="-1.9133780357448171E-2"/>
    <n v="31.733037329732891"/>
    <n v="0.27560724422409238"/>
    <n v="-4.5412772972949957"/>
    <n v="-4.6476254945019953E-2"/>
    <n v="7.1331011123157539"/>
    <s v="No"/>
    <s v="No"/>
    <s v="No"/>
    <x v="3"/>
    <s v="Declining"/>
    <n v="-27.890679747722501"/>
    <n v="-0.326986881642787"/>
    <n v="-7.8494672367769516"/>
    <s v="Yes"/>
    <s v="0.Reducing"/>
    <s v="Reducing"/>
    <n v="367.62932341719079"/>
    <n v="-0.43807401835822429"/>
    <n v="0.96401972822156345"/>
    <n v="-0.27478183082176139"/>
    <n v="0.40015241160119569"/>
    <s v="25-50"/>
    <n v="-0.2850375596863382"/>
    <n v="14.05368182713112"/>
    <n v="7.9564767980367819"/>
    <n v="87.547652417659421"/>
    <n v="444.61335045550112"/>
  </r>
  <r>
    <n v="426"/>
    <n v="481"/>
    <n v="402"/>
    <n v="233"/>
    <n v="349"/>
    <s v="Pojazdy Szynowe PESA SA, Bydgoszcz"/>
    <m/>
    <m/>
    <m/>
    <n v="2001"/>
    <m/>
    <s v="091267838"/>
    <n v="36552"/>
    <n v="5540311775"/>
    <s v="SA"/>
    <s v="3020"/>
    <s v="Produkcja lokomotyw kolejowych oraz taboru szynowego"/>
    <m/>
    <s v="motoryzacja"/>
    <m/>
    <n v="400"/>
    <s v="J"/>
    <x v="1"/>
    <n v="1956556.3074700001"/>
    <n v="-12591.22946"/>
    <n v="-70566.23848"/>
    <n v="-73854.126569999993"/>
    <n v="17728.335200000001"/>
    <n v="861777"/>
    <n v="2669"/>
    <n v="244336"/>
    <n v="2077925.30831"/>
    <n v="493527.80735999998"/>
    <n v="1584397.50095"/>
    <n v="-650310.68458"/>
    <n v="2728235.9928899999"/>
    <m/>
    <m/>
    <s v="C"/>
    <s v="Manufacturing"/>
    <s v="30"/>
    <s v="MANUFACTURE OF OTHER TRANSPORT EQUIPMENT"/>
    <s v="High"/>
    <n v="0.44045601790748029"/>
    <n v="54.189884447824419"/>
    <n v="-3.7746997767470279E-2"/>
    <n v="-3.5542243156981609E-2"/>
    <n v="0.11356745063738009"/>
    <x v="1"/>
    <n v="0"/>
    <n v="-0.31296153041656011"/>
    <n v="91.545897339827647"/>
    <n v="733.06718151742234"/>
    <n v="184.9111305207943"/>
    <x v="4"/>
    <s v="Exp&gt;25"/>
    <s v="Exp&lt;50"/>
    <s v="Decreased Export Intensity"/>
    <n v="0"/>
    <n v="-1.9133780357448171E-2"/>
    <n v="31.733037329732891"/>
    <n v="0.27560724422409238"/>
    <n v="-4.5412772972949957"/>
    <n v="-4.6476254945019953E-2"/>
    <n v="7.1331011123157539"/>
    <s v="No"/>
    <s v="No"/>
    <s v="No"/>
    <x v="3"/>
    <s v="Declining"/>
    <n v="-27.890679747722501"/>
    <n v="-0.326986881642787"/>
    <n v="-7.8494672367769516"/>
    <s v="Yes"/>
    <s v="0.Reducing"/>
    <s v="Reducing"/>
    <n v="367.62932341719079"/>
    <n v="-0.43807401835822429"/>
    <n v="0.96401972822156345"/>
    <n v="-0.27478183082176139"/>
    <n v="0.40015241160119569"/>
    <s v="25-50"/>
    <n v="-0.2850375596863382"/>
    <n v="14.05368182713112"/>
    <n v="7.9564767980367819"/>
    <n v="87.547652417659421"/>
    <n v="444.61335045550112"/>
  </r>
  <r>
    <n v="682"/>
    <n v="850"/>
    <n v="1461"/>
    <n v="1834"/>
    <n v="350"/>
    <s v="Orbis SA, Warszawa"/>
    <m/>
    <m/>
    <m/>
    <n v="1920"/>
    <m/>
    <s v="006239529"/>
    <n v="22622"/>
    <n v="5260250469"/>
    <s v="SA"/>
    <s v="5510"/>
    <s v="Hotele i podobne obiekty zakwaterowania"/>
    <m/>
    <s v="usługi"/>
    <m/>
    <n v="540"/>
    <s v="J"/>
    <x v="1"/>
    <n v="298629"/>
    <n v="-34997"/>
    <n v="-210234"/>
    <n v="-178145"/>
    <n v="143769"/>
    <n v="0"/>
    <n v="2000"/>
    <n v="138405"/>
    <n v="3114776"/>
    <n v="2739332"/>
    <n v="375444"/>
    <n v="2520927"/>
    <n v="593849"/>
    <m/>
    <m/>
    <s v="I"/>
    <s v="Accommodation and Food Service Activities"/>
    <s v="55"/>
    <s v="ACCOMMODATION"/>
    <s v="Low"/>
    <n v="0"/>
    <n v="-68.050374082446851"/>
    <n v="-0.59654286757146824"/>
    <n v="-5.7193518891888208E-2"/>
    <n v="-7.0666465153493147E-2"/>
    <x v="0"/>
    <n v="1"/>
    <n v="0.80934455639827707"/>
    <n v="69.202500000000001"/>
    <n v="149.31450000000001"/>
    <n v="1369.6659999999999"/>
    <x v="0"/>
    <s v="Exp&lt;25"/>
    <s v="Exp&lt;50"/>
    <s v="Decreased Export Intensity"/>
    <n v="0"/>
    <n v="0"/>
    <n v="19.46170215269925"/>
    <n v="0.17782564993964731"/>
    <n v="-13.43354916471068"/>
    <n v="-0.1442578492294668"/>
    <n v="4.5459406739656316"/>
    <s v="Yes"/>
    <s v="No"/>
    <s v="No"/>
    <x v="3"/>
    <s v="Declining"/>
    <n v="-19.051094890510949"/>
    <n v="-0.2113520314718027"/>
    <n v="-5.1466344973381322"/>
    <s v="Yes"/>
    <s v="0.Reducing"/>
    <s v="Reducing"/>
    <n v="162.2967120375429"/>
    <n v="0.38435861416709549"/>
    <n v="0.13308481302075539"/>
    <n v="9.5392873766913244E-2"/>
    <n v="0"/>
    <s v="0-10"/>
    <n v="0.71678256595691459"/>
    <n v="13.747966992868109"/>
    <n v="7.9157131993821146"/>
    <n v="89.115693430656933"/>
    <n v="341.12664233576641"/>
  </r>
  <r>
    <n v="682"/>
    <n v="850"/>
    <n v="1461"/>
    <n v="1834"/>
    <n v="350"/>
    <s v="Orbis SA, Warszawa"/>
    <m/>
    <m/>
    <m/>
    <n v="1920"/>
    <m/>
    <s v="006239529"/>
    <n v="22622"/>
    <n v="5260250469"/>
    <s v="SA"/>
    <s v="5510"/>
    <s v="Hotele i podobne obiekty zakwaterowania"/>
    <m/>
    <s v="usługi"/>
    <m/>
    <n v="540"/>
    <s v="J"/>
    <x v="2"/>
    <n v="432444"/>
    <n v="-129982"/>
    <n v="-109039"/>
    <n v="-84008"/>
    <n v="134187"/>
    <n v="0"/>
    <n v="1983"/>
    <n v="181538"/>
    <n v="2887945"/>
    <n v="2664286"/>
    <n v="211298"/>
    <n v="2438711"/>
    <n v="441974"/>
    <m/>
    <m/>
    <s v="I"/>
    <s v="Accommodation and Food Service Activities"/>
    <s v="55"/>
    <s v="ACCOMMODATION"/>
    <s v="Low"/>
    <n v="0"/>
    <n v="44.809780697788902"/>
    <n v="-0.19426330345663251"/>
    <n v="-2.9089196643287879E-2"/>
    <n v="-3.4447706185767812E-2"/>
    <x v="0"/>
    <n v="1"/>
    <n v="0.84444509850429972"/>
    <n v="91.547150781643978"/>
    <n v="218.0756429652042"/>
    <n v="1343.563287947554"/>
    <x v="0"/>
    <s v="Exp&lt;25"/>
    <s v="Exp&lt;50"/>
    <s v="Decreased Export Intensity"/>
    <n v="0"/>
    <n v="0"/>
    <n v="19.46170215269925"/>
    <n v="0.17782564993964731"/>
    <n v="-13.43354916471068"/>
    <n v="-0.1442578492294668"/>
    <n v="4.5459406739656316"/>
    <s v="Yes"/>
    <s v="No"/>
    <s v="No"/>
    <x v="3"/>
    <s v="Declining"/>
    <n v="-19.051094890510949"/>
    <n v="-0.2113520314718027"/>
    <n v="-5.1466344973381322"/>
    <s v="Yes"/>
    <s v="0.Reducing"/>
    <s v="Reducing"/>
    <n v="162.2967120375429"/>
    <n v="0.38435861416709549"/>
    <n v="0.13308481302075539"/>
    <n v="9.5392873766913244E-2"/>
    <n v="0"/>
    <s v="0-10"/>
    <n v="0.71678256595691459"/>
    <n v="13.747966992868109"/>
    <n v="7.9157131993821146"/>
    <n v="89.115693430656933"/>
    <n v="341.12664233576641"/>
  </r>
  <r>
    <n v="682"/>
    <n v="850"/>
    <n v="1461"/>
    <n v="1834"/>
    <n v="350"/>
    <s v="Orbis SA, Warszawa"/>
    <m/>
    <m/>
    <m/>
    <n v="1920"/>
    <m/>
    <s v="006239529"/>
    <n v="22622"/>
    <n v="5260250469"/>
    <s v="SA"/>
    <s v="5510"/>
    <s v="Hotele i podobne obiekty zakwaterowania"/>
    <m/>
    <s v="usługi"/>
    <m/>
    <n v="540"/>
    <s v="J"/>
    <x v="3"/>
    <n v="916756"/>
    <n v="75773"/>
    <n v="153882"/>
    <n v="122069"/>
    <n v="122977"/>
    <n v="0"/>
    <n v="1900"/>
    <n v="231144"/>
    <n v="3062288"/>
    <n v="2672575"/>
    <n v="388443"/>
    <n v="2560948"/>
    <n v="500003"/>
    <m/>
    <m/>
    <s v="I"/>
    <s v="Accommodation and Food Service Activities"/>
    <s v="55"/>
    <s v="ACCOMMODATION"/>
    <s v="Low"/>
    <n v="0"/>
    <n v="111.9941541563763"/>
    <n v="0.13315320543307049"/>
    <n v="3.9862024734446923E-2"/>
    <n v="4.7665551975284152E-2"/>
    <x v="0"/>
    <n v="1"/>
    <n v="0.83628580982585565"/>
    <n v="121.65473684210529"/>
    <n v="482.50315789473677"/>
    <n v="1406.6184210526319"/>
    <x v="0"/>
    <s v="Exp&lt;25"/>
    <s v="Exp&lt;50"/>
    <s v="Decreased Export Intensity"/>
    <n v="0"/>
    <n v="0"/>
    <n v="19.46170215269925"/>
    <n v="0.17782564993964731"/>
    <n v="-13.43354916471068"/>
    <n v="-0.1442578492294668"/>
    <n v="4.5459406739656316"/>
    <s v="Yes"/>
    <s v="No"/>
    <s v="No"/>
    <x v="3"/>
    <s v="Declining"/>
    <n v="-19.051094890510949"/>
    <n v="-0.2113520314718027"/>
    <n v="-5.1466344973381322"/>
    <s v="Yes"/>
    <s v="0.Reducing"/>
    <s v="Reducing"/>
    <n v="162.2967120375429"/>
    <n v="0.38435861416709549"/>
    <n v="0.13308481302075539"/>
    <n v="9.5392873766913244E-2"/>
    <n v="0"/>
    <s v="0-10"/>
    <n v="0.71678256595691459"/>
    <n v="13.747966992868109"/>
    <n v="7.9157131993821146"/>
    <n v="89.115693430656933"/>
    <n v="341.12664233576641"/>
  </r>
  <r>
    <n v="682"/>
    <n v="850"/>
    <n v="1461"/>
    <n v="1834"/>
    <n v="350"/>
    <s v="Orbis SA, Warszawa"/>
    <m/>
    <m/>
    <m/>
    <n v="1920"/>
    <m/>
    <s v="006239529"/>
    <n v="22622"/>
    <n v="5260250469"/>
    <s v="SA"/>
    <s v="5510"/>
    <s v="Hotele i podobne obiekty zakwaterowania"/>
    <m/>
    <s v="usługi"/>
    <m/>
    <n v="540"/>
    <s v="J"/>
    <x v="0"/>
    <n v="934687"/>
    <n v="289324"/>
    <n v="411726"/>
    <n v="359255"/>
    <n v="138815"/>
    <n v="0"/>
    <n v="2740"/>
    <n v="244177"/>
    <n v="3766057"/>
    <n v="2270229"/>
    <n v="1495828"/>
    <n v="2699444"/>
    <n v="1066613"/>
    <m/>
    <m/>
    <s v="I"/>
    <s v="Accommodation and Food Service Activities"/>
    <s v="55"/>
    <s v="ACCOMMODATION"/>
    <s v="Low"/>
    <n v="0"/>
    <m/>
    <n v="0.38435861416709549"/>
    <n v="9.5392873766913244E-2"/>
    <n v="0.13308481302075539"/>
    <x v="0"/>
    <n v="1"/>
    <n v="0.71678256595691459"/>
    <n v="89.115693430656933"/>
    <n v="341.12664233576641"/>
    <n v="828.5507299270073"/>
    <x v="0"/>
    <s v="Exp&lt;25"/>
    <s v="Exp&lt;50"/>
    <s v="Decreased Export Intensity"/>
    <n v="0"/>
    <n v="0"/>
    <n v="19.46170215269925"/>
    <n v="0.17782564993964731"/>
    <n v="-13.43354916471068"/>
    <n v="-0.1442578492294668"/>
    <n v="4.5459406739656316"/>
    <s v="Yes"/>
    <s v="No"/>
    <s v="No"/>
    <x v="3"/>
    <s v="Declining"/>
    <n v="-19.051094890510949"/>
    <n v="-0.2113520314718027"/>
    <n v="-5.1466344973381322"/>
    <s v="Yes"/>
    <s v="0.Reducing"/>
    <s v="Reducing"/>
    <n v="162.2967120375429"/>
    <n v="0.38435861416709549"/>
    <n v="0.13308481302075539"/>
    <n v="9.5392873766913244E-2"/>
    <n v="0"/>
    <s v="0-10"/>
    <n v="0.71678256595691459"/>
    <n v="13.747966992868109"/>
    <n v="7.9157131993821146"/>
    <n v="89.115693430656933"/>
    <n v="341.12664233576641"/>
  </r>
  <r>
    <n v="682"/>
    <n v="850"/>
    <n v="1461"/>
    <n v="1834"/>
    <n v="350"/>
    <s v="Orbis SA, Warszawa"/>
    <m/>
    <m/>
    <m/>
    <n v="1920"/>
    <m/>
    <s v="006239529"/>
    <n v="22622"/>
    <n v="5260250469"/>
    <s v="SA"/>
    <s v="5510"/>
    <s v="Hotele i podobne obiekty zakwaterowania"/>
    <m/>
    <s v="usługi"/>
    <m/>
    <n v="540"/>
    <s v="J"/>
    <x v="4"/>
    <n v="1116593"/>
    <n v="147977"/>
    <n v="191845"/>
    <n v="152414"/>
    <n v="117318"/>
    <n v="0"/>
    <n v="2218"/>
    <n v="285530"/>
    <n v="3244037"/>
    <n v="2072448"/>
    <n v="1171589"/>
    <n v="2712558"/>
    <n v="531479"/>
    <m/>
    <m/>
    <s v="I"/>
    <s v="Accommodation and Food Service Activities"/>
    <s v="55"/>
    <s v="ACCOMMODATION"/>
    <s v="Low"/>
    <n v="0"/>
    <n v="21.798275658953958"/>
    <n v="0.13649915412330191"/>
    <n v="4.6982818013481351E-2"/>
    <n v="5.61882916420589E-2"/>
    <x v="0"/>
    <n v="1"/>
    <n v="0.83616740499568898"/>
    <n v="128.73309287646529"/>
    <n v="503.42335437330928"/>
    <n v="934.37691614066728"/>
    <x v="0"/>
    <s v="Exp&lt;25"/>
    <s v="Exp&lt;50"/>
    <s v="Decreased Export Intensity"/>
    <n v="0"/>
    <n v="0"/>
    <n v="19.46170215269925"/>
    <n v="0.17782564993964731"/>
    <n v="-13.43354916471068"/>
    <n v="-0.1442578492294668"/>
    <n v="4.5459406739656316"/>
    <s v="Yes"/>
    <s v="No"/>
    <s v="No"/>
    <x v="3"/>
    <s v="Declining"/>
    <n v="-19.051094890510949"/>
    <n v="-0.2113520314718027"/>
    <n v="-5.1466344973381322"/>
    <s v="Yes"/>
    <s v="0.Reducing"/>
    <s v="Reducing"/>
    <n v="162.2967120375429"/>
    <n v="0.38435861416709549"/>
    <n v="0.13308481302075539"/>
    <n v="9.5392873766913244E-2"/>
    <n v="0"/>
    <s v="0-10"/>
    <n v="0.71678256595691459"/>
    <n v="13.747966992868109"/>
    <n v="7.9157131993821146"/>
    <n v="89.115693430656933"/>
    <n v="341.12664233576641"/>
  </r>
  <r>
    <n v="53"/>
    <n v="175"/>
    <n v="269"/>
    <n v="263"/>
    <n v="351"/>
    <s v="Eniq sp. z o.o., Katowice"/>
    <m/>
    <n v="2002"/>
    <m/>
    <n v="2002"/>
    <m/>
    <n v="277870321"/>
    <n v="134655"/>
    <n v="9542418410"/>
    <s v="sp. z o.o."/>
    <s v="3514"/>
    <s v="Handel energią elektryczną"/>
    <s v="Prod. paliw i energii "/>
    <s v="energetyka"/>
    <m/>
    <n v="400"/>
    <s v="J"/>
    <x v="0"/>
    <n v="1454259"/>
    <n v="24835"/>
    <n v="24150"/>
    <n v="19559"/>
    <n v="11517"/>
    <n v="52938"/>
    <n v="2"/>
    <n v="299"/>
    <n v="43874"/>
    <n v="905"/>
    <n v="42969"/>
    <n v="29559"/>
    <n v="14316.11909"/>
    <m/>
    <m/>
    <s v="D"/>
    <s v="Electricity, Gas, Steam, Hot Water and Air Conditioning Supply"/>
    <s v="35"/>
    <s v="ELECTRICITY, GAS, STEAM, HOT WATER AND AIR CONDITIONING SUPPLY"/>
    <s v="Low"/>
    <n v="3.6402043927525968E-2"/>
    <m/>
    <n v="1.344946120326572E-2"/>
    <n v="0.44579933445776537"/>
    <n v="0.66169356202848539"/>
    <x v="1"/>
    <n v="0"/>
    <n v="0.67372475725942471"/>
    <n v="149.5"/>
    <n v="727129.5"/>
    <n v="452.5"/>
    <x v="0"/>
    <s v="Exp&lt;25"/>
    <s v="Exp&lt;50"/>
    <s v="Decreased Export Intensity"/>
    <n v="0"/>
    <n v="-3.5367624115344158E-2"/>
    <n v="645.8547617721465"/>
    <n v="2.0093607059477669"/>
    <n v="440.4744650522801"/>
    <n v="1.687277206778655"/>
    <n v="65.258408752502646"/>
    <s v="No"/>
    <s v="No"/>
    <s v="No"/>
    <x v="1"/>
    <s v="Growing"/>
    <n v="0"/>
    <n v="0"/>
    <n v="0"/>
    <s v="No"/>
    <s v="2.Hiring"/>
    <s v="Hiring"/>
    <n v="4696200.5"/>
    <n v="1.344946120326572E-2"/>
    <n v="0.66169356202848539"/>
    <n v="0.44579933445776537"/>
    <n v="3.6402043927525968E-2"/>
    <s v="0-10"/>
    <n v="0.67372475725942471"/>
    <n v="14.19000705051095"/>
    <n v="0.69314718055994529"/>
    <n v="149.5"/>
    <n v="727129.5"/>
  </r>
  <r>
    <n v="53"/>
    <n v="175"/>
    <n v="269"/>
    <n v="263"/>
    <n v="351"/>
    <s v="Eniq sp. z o.o., Katowice"/>
    <m/>
    <n v="2002"/>
    <m/>
    <n v="2002"/>
    <m/>
    <n v="277870321"/>
    <n v="134655"/>
    <n v="9542418410"/>
    <s v="sp. z o.o."/>
    <s v="3514"/>
    <s v="Handel energią elektryczną"/>
    <s v="Prod. paliw i energii "/>
    <s v="energetyka"/>
    <m/>
    <n v="400"/>
    <s v="J"/>
    <x v="1"/>
    <n v="1795663"/>
    <n v="23112"/>
    <n v="23717.204549999999"/>
    <n v="19206"/>
    <n v="121"/>
    <n v="36338"/>
    <n v="2"/>
    <n v="295"/>
    <n v="49597.131650000003"/>
    <n v="938.26453000000004"/>
    <n v="48658.867120000003"/>
    <n v="29206"/>
    <n v="20391.454099999999"/>
    <m/>
    <m/>
    <s v="D"/>
    <s v="Electricity, Gas, Steam, Hot Water and Air Conditioning Supply"/>
    <s v="35"/>
    <s v="ELECTRICITY, GAS, STEAM, HOT WATER AND AIR CONDITIONING SUPPLY"/>
    <s v="Low"/>
    <n v="2.0236536588435581E-2"/>
    <n v="23.47614833396252"/>
    <n v="1.069577086569139E-2"/>
    <n v="0.38724013589201178"/>
    <n v="0.65760460179415192"/>
    <x v="1"/>
    <n v="0"/>
    <n v="0.58886469899313221"/>
    <n v="147.5"/>
    <n v="897831.5"/>
    <n v="469.13226500000002"/>
    <x v="0"/>
    <s v="Exp&lt;25"/>
    <s v="Exp&lt;50"/>
    <s v="Decreased Export Intensity"/>
    <n v="0"/>
    <n v="-3.5367624115344158E-2"/>
    <n v="645.8547617721465"/>
    <n v="2.0093607059477669"/>
    <n v="440.4744650522801"/>
    <n v="1.687277206778655"/>
    <n v="65.258408752502646"/>
    <s v="No"/>
    <s v="No"/>
    <s v="No"/>
    <x v="1"/>
    <s v="Growing"/>
    <n v="0"/>
    <n v="0"/>
    <n v="0"/>
    <s v="No"/>
    <s v="2.Hiring"/>
    <s v="Hiring"/>
    <n v="4696200.5"/>
    <n v="1.344946120326572E-2"/>
    <n v="0.66169356202848539"/>
    <n v="0.44579933445776537"/>
    <n v="3.6402043927525968E-2"/>
    <s v="0-10"/>
    <n v="0.67372475725942471"/>
    <n v="14.19000705051095"/>
    <n v="0.69314718055994529"/>
    <n v="149.5"/>
    <n v="727129.5"/>
  </r>
  <r>
    <n v="53"/>
    <n v="175"/>
    <n v="269"/>
    <n v="263"/>
    <n v="351"/>
    <s v="Eniq sp. z o.o., Katowice"/>
    <m/>
    <n v="2002"/>
    <m/>
    <n v="2002"/>
    <m/>
    <n v="277870321"/>
    <n v="134655"/>
    <n v="9542418410"/>
    <s v="sp. z o.o."/>
    <s v="3514"/>
    <s v="Handel energią elektryczną"/>
    <s v="Prod. paliw i energii "/>
    <s v="energetyka"/>
    <m/>
    <n v="400"/>
    <s v="J"/>
    <x v="2"/>
    <n v="2148272"/>
    <n v="75127.001019999996"/>
    <n v="74962.312080000003"/>
    <n v="60710"/>
    <n v="40506"/>
    <n v="80365.899999999994"/>
    <n v="3"/>
    <n v="387.6"/>
    <n v="111389.30237"/>
    <n v="1395.7313999999999"/>
    <n v="109993.57097"/>
    <n v="70710.305079999991"/>
    <n v="40678.997289999999"/>
    <m/>
    <m/>
    <s v="D"/>
    <s v="Electricity, Gas, Steam, Hot Water and Air Conditioning Supply"/>
    <s v="35"/>
    <s v="ELECTRICITY, GAS, STEAM, HOT WATER AND AIR CONDITIONING SUPPLY"/>
    <s v="Low"/>
    <n v="3.7409555214609702E-2"/>
    <n v="19.636702432472021"/>
    <n v="2.825992239343994E-2"/>
    <n v="0.54502540825994761"/>
    <n v="0.85857358317594756"/>
    <x v="1"/>
    <n v="0"/>
    <n v="0.63480337496973216"/>
    <n v="129.19999999999999"/>
    <n v="716090.66666666663"/>
    <n v="465.24380000000002"/>
    <x v="0"/>
    <s v="Exp&lt;25"/>
    <s v="Exp&lt;50"/>
    <s v="Decreased Export Intensity"/>
    <n v="0"/>
    <n v="-3.5367624115344158E-2"/>
    <n v="645.8547617721465"/>
    <n v="2.0093607059477669"/>
    <n v="440.4744650522801"/>
    <n v="1.687277206778655"/>
    <n v="65.258408752502646"/>
    <s v="No"/>
    <s v="No"/>
    <s v="No"/>
    <x v="1"/>
    <s v="Growing"/>
    <n v="0"/>
    <n v="0"/>
    <n v="0"/>
    <s v="No"/>
    <s v="2.Hiring"/>
    <s v="Hiring"/>
    <n v="4696200.5"/>
    <n v="1.344946120326572E-2"/>
    <n v="0.66169356202848539"/>
    <n v="0.44579933445776537"/>
    <n v="3.6402043927525968E-2"/>
    <s v="0-10"/>
    <n v="0.67372475725942471"/>
    <n v="14.19000705051095"/>
    <n v="0.69314718055994529"/>
    <n v="149.5"/>
    <n v="727129.5"/>
  </r>
  <r>
    <n v="53"/>
    <n v="175"/>
    <n v="269"/>
    <n v="263"/>
    <n v="351"/>
    <s v="Eniq sp. z o.o., Katowice"/>
    <m/>
    <n v="2002"/>
    <m/>
    <n v="2002"/>
    <m/>
    <n v="277870321"/>
    <n v="134655"/>
    <n v="9542418410"/>
    <s v="sp. z o.o."/>
    <s v="3514"/>
    <s v="Handel energią elektryczną"/>
    <s v="Prod. paliw i energii "/>
    <s v="energetyka"/>
    <m/>
    <n v="400"/>
    <s v="J"/>
    <x v="3"/>
    <n v="3828141"/>
    <n v="108458"/>
    <n v="112698.15015"/>
    <n v="91278"/>
    <n v="54"/>
    <n v="31524"/>
    <n v="2"/>
    <n v="141088"/>
    <n v="192330.18278"/>
    <n v="4182.2816700000003"/>
    <n v="188147.90111000001"/>
    <n v="111278"/>
    <n v="59168"/>
    <m/>
    <m/>
    <s v="D"/>
    <s v="Electricity, Gas, Steam, Hot Water and Air Conditioning Supply"/>
    <s v="35"/>
    <s v="ELECTRICITY, GAS, STEAM, HOT WATER AND AIR CONDITIONING SUPPLY"/>
    <s v="Low"/>
    <n v="8.2348063981969311E-3"/>
    <n v="78.196289855288342"/>
    <n v="2.38439493216159E-2"/>
    <n v="0.47459009647180461"/>
    <n v="0.82026995452829854"/>
    <x v="1"/>
    <n v="0"/>
    <n v="0.57857793504666477"/>
    <n v="70544"/>
    <n v="1914070.5"/>
    <n v="2091.1408350000002"/>
    <x v="0"/>
    <s v="Exp&lt;25"/>
    <s v="Exp&lt;50"/>
    <s v="Decreased Export Intensity"/>
    <n v="0"/>
    <n v="-3.5367624115344158E-2"/>
    <n v="645.8547617721465"/>
    <n v="2.0093607059477669"/>
    <n v="440.4744650522801"/>
    <n v="1.687277206778655"/>
    <n v="65.258408752502646"/>
    <s v="No"/>
    <s v="No"/>
    <s v="No"/>
    <x v="1"/>
    <s v="Growing"/>
    <n v="0"/>
    <n v="0"/>
    <n v="0"/>
    <s v="No"/>
    <s v="2.Hiring"/>
    <s v="Hiring"/>
    <n v="4696200.5"/>
    <n v="1.344946120326572E-2"/>
    <n v="0.66169356202848539"/>
    <n v="0.44579933445776537"/>
    <n v="3.6402043927525968E-2"/>
    <s v="0-10"/>
    <n v="0.67372475725942471"/>
    <n v="14.19000705051095"/>
    <n v="0.69314718055994529"/>
    <n v="149.5"/>
    <n v="727129.5"/>
  </r>
  <r>
    <n v="53"/>
    <n v="175"/>
    <n v="269"/>
    <n v="263"/>
    <n v="351"/>
    <s v="Eniq sp. z o.o., Katowice"/>
    <m/>
    <n v="2002"/>
    <m/>
    <n v="2002"/>
    <m/>
    <n v="277870321"/>
    <n v="134655"/>
    <n v="9542418410"/>
    <s v="sp. z o.o."/>
    <s v="3514"/>
    <s v="Handel energią elektryczną"/>
    <s v="Prod. paliw i energii "/>
    <s v="energetyka"/>
    <m/>
    <n v="400"/>
    <s v="J"/>
    <x v="4"/>
    <n v="10846660"/>
    <n v="122055"/>
    <n v="127158"/>
    <n v="102975"/>
    <n v="17276"/>
    <n v="11220"/>
    <n v="2"/>
    <n v="737.9"/>
    <n v="222949"/>
    <n v="4765"/>
    <n v="218184"/>
    <n v="122950"/>
    <n v="99974"/>
    <m/>
    <m/>
    <s v="D"/>
    <s v="Electricity, Gas, Steam, Hot Water and Air Conditioning Supply"/>
    <s v="35"/>
    <s v="ELECTRICITY, GAS, STEAM, HOT WATER AND AIR CONDITIONING SUPPLY"/>
    <s v="Low"/>
    <n v="1.034419812181814E-3"/>
    <n v="183.34013820285099"/>
    <n v="9.4937058965617067E-3"/>
    <n v="0.46187693149554382"/>
    <n v="0.83753558357055713"/>
    <x v="1"/>
    <n v="0"/>
    <n v="0.55147141274461875"/>
    <n v="368.95"/>
    <n v="5423330"/>
    <n v="2382.5"/>
    <x v="0"/>
    <s v="Exp&lt;25"/>
    <s v="Exp&lt;50"/>
    <s v="Decreased Export Intensity"/>
    <n v="0"/>
    <n v="-3.5367624115344158E-2"/>
    <n v="645.8547617721465"/>
    <n v="2.0093607059477669"/>
    <n v="440.4744650522801"/>
    <n v="1.687277206778655"/>
    <n v="65.258408752502646"/>
    <s v="No"/>
    <s v="No"/>
    <s v="No"/>
    <x v="1"/>
    <s v="Growing"/>
    <n v="0"/>
    <n v="0"/>
    <n v="0"/>
    <s v="No"/>
    <s v="2.Hiring"/>
    <s v="Hiring"/>
    <n v="4696200.5"/>
    <n v="1.344946120326572E-2"/>
    <n v="0.66169356202848539"/>
    <n v="0.44579933445776537"/>
    <n v="3.6402043927525968E-2"/>
    <s v="0-10"/>
    <n v="0.67372475725942471"/>
    <n v="14.19000705051095"/>
    <n v="0.69314718055994529"/>
    <n v="149.5"/>
    <n v="727129.5"/>
  </r>
  <r>
    <n v="303"/>
    <n v="318"/>
    <n v="309"/>
    <n v="315"/>
    <n v="352"/>
    <s v="Moto-Profil sp. z o.o., Chorzów"/>
    <m/>
    <n v="1993"/>
    <m/>
    <n v="2001"/>
    <m/>
    <n v="271218714"/>
    <n v="25700"/>
    <n v="9542022592"/>
    <s v="sp. z o.o."/>
    <s v="4531"/>
    <s v="Sprzedaż hurtowa części i akcesoriów do pojazdów samochodowych, z wyłączeniem motocykli"/>
    <m/>
    <s v="motoryzacja"/>
    <m/>
    <n v="400"/>
    <s v="S"/>
    <x v="0"/>
    <n v="1450922"/>
    <n v="30088.076840000002"/>
    <n v="32204.280170000002"/>
    <n v="25327.544170000001"/>
    <n v="10761.018690000001"/>
    <n v="693736"/>
    <n v="954"/>
    <n v="78570"/>
    <n v="585754.5968099999"/>
    <n v="47150.334710000003"/>
    <n v="538604.26210000005"/>
    <n v="215957.71489999999"/>
    <n v="369796.88191000011"/>
    <m/>
    <m/>
    <s v="G"/>
    <s v="Wholesale and Retail Trade; Repair of Motor Vehicles and Motorcycles"/>
    <s v="45"/>
    <s v="WHOLESALE AND RETAIL TRADE SERVICES OF MOTOR VEHICLES; REPAIR SERVICES OF MOTOR VEHICLES"/>
    <s v="Medium-high"/>
    <n v="0.47813459303808198"/>
    <m/>
    <n v="1.7456172123656549E-2"/>
    <n v="4.3239172697803772E-2"/>
    <n v="0.11728010819955199"/>
    <x v="1"/>
    <n v="0"/>
    <n v="0.36868291956409482"/>
    <n v="82.35849056603773"/>
    <n v="1520.8825995807131"/>
    <n v="49.423830932914051"/>
    <x v="4"/>
    <s v="Exp&gt;25"/>
    <s v="Exp&lt;50"/>
    <s v="Increased Export Intensity"/>
    <n v="1"/>
    <n v="2.9448564384757129E-2"/>
    <n v="59.700771092450147"/>
    <n v="0.4681316976022476"/>
    <n v="15.725196443804469"/>
    <n v="0.14604819843313341"/>
    <n v="12.415644125820769"/>
    <s v="No"/>
    <s v="Yes"/>
    <s v="No"/>
    <x v="0"/>
    <s v="Growing"/>
    <n v="18.658280922431871"/>
    <n v="0.1710775873148416"/>
    <n v="4.3697187216469313"/>
    <s v="No"/>
    <s v="2.Hiring"/>
    <s v="Hiring"/>
    <n v="526.05522899702532"/>
    <n v="1.7456172123656549E-2"/>
    <n v="0.11728010819955199"/>
    <n v="4.3239172697803772E-2"/>
    <n v="0.47813459303808198"/>
    <s v="25-50"/>
    <n v="0.36868291956409482"/>
    <n v="14.18770977439109"/>
    <n v="6.8606636714482869"/>
    <n v="82.35849056603773"/>
    <n v="1520.8825995807131"/>
  </r>
  <r>
    <n v="303"/>
    <n v="318"/>
    <n v="309"/>
    <n v="315"/>
    <n v="352"/>
    <s v="Moto-Profil sp. z o.o., Chorzów"/>
    <m/>
    <n v="1993"/>
    <m/>
    <n v="2001"/>
    <m/>
    <n v="271218714"/>
    <n v="25700"/>
    <n v="9542022592"/>
    <s v="sp. z o.o."/>
    <s v="4531"/>
    <s v="Sprzedaż hurtowa części i akcesoriów do pojazdów samochodowych, z wyłączeniem motocykli"/>
    <m/>
    <s v="motoryzacja"/>
    <m/>
    <n v="400"/>
    <s v="S"/>
    <x v="1"/>
    <n v="1554912"/>
    <n v="55064"/>
    <n v="42039"/>
    <n v="32509"/>
    <n v="10639.7"/>
    <n v="753501"/>
    <n v="966"/>
    <n v="75114"/>
    <n v="550578.11191999994"/>
    <n v="41979.996010000003"/>
    <n v="508598.11591000011"/>
    <n v="236783.66368999999"/>
    <n v="313794.44822999998"/>
    <m/>
    <m/>
    <s v="G"/>
    <s v="Wholesale and Retail Trade; Repair of Motor Vehicles and Motorcycles"/>
    <s v="45"/>
    <s v="WHOLESALE AND RETAIL TRADE SERVICES OF MOTOR VEHICLES; REPAIR SERVICES OF MOTOR VEHICLES"/>
    <s v="Medium-high"/>
    <n v="0.48459398345372601"/>
    <n v="7.1671668084156037"/>
    <n v="2.090729250272684E-2"/>
    <n v="5.9045209564603289E-2"/>
    <n v="0.13729409999568709"/>
    <x v="1"/>
    <n v="0"/>
    <n v="0.43006370679044559"/>
    <n v="77.757763975155285"/>
    <n v="1609.6397515527949"/>
    <n v="43.457552805383017"/>
    <x v="4"/>
    <s v="Exp&gt;25"/>
    <s v="Exp&lt;50"/>
    <s v="Increased Export Intensity"/>
    <n v="1"/>
    <n v="2.9448564384757129E-2"/>
    <n v="59.700771092450147"/>
    <n v="0.4681316976022476"/>
    <n v="15.725196443804469"/>
    <n v="0.14604819843313341"/>
    <n v="12.415644125820769"/>
    <s v="No"/>
    <s v="Yes"/>
    <s v="No"/>
    <x v="0"/>
    <s v="Growing"/>
    <n v="18.658280922431871"/>
    <n v="0.1710775873148416"/>
    <n v="4.3697187216469313"/>
    <s v="No"/>
    <s v="2.Hiring"/>
    <s v="Hiring"/>
    <n v="526.05522899702532"/>
    <n v="1.7456172123656549E-2"/>
    <n v="0.11728010819955199"/>
    <n v="4.3239172697803772E-2"/>
    <n v="0.47813459303808198"/>
    <s v="25-50"/>
    <n v="0.36868291956409482"/>
    <n v="14.18770977439109"/>
    <n v="6.8606636714482869"/>
    <n v="82.35849056603773"/>
    <n v="1520.8825995807131"/>
  </r>
  <r>
    <n v="303"/>
    <n v="318"/>
    <n v="309"/>
    <n v="315"/>
    <n v="352"/>
    <s v="Moto-Profil sp. z o.o., Chorzów"/>
    <m/>
    <n v="1993"/>
    <m/>
    <n v="2001"/>
    <m/>
    <n v="271218714"/>
    <n v="25700"/>
    <n v="9542022592"/>
    <s v="sp. z o.o."/>
    <s v="4531"/>
    <s v="Sprzedaż hurtowa części i akcesoriów do pojazdów samochodowych, z wyłączeniem motocykli"/>
    <m/>
    <s v="motoryzacja"/>
    <m/>
    <n v="400"/>
    <s v="S"/>
    <x v="2"/>
    <n v="1822082"/>
    <n v="89806"/>
    <n v="91169"/>
    <n v="76308"/>
    <n v="9134"/>
    <n v="935921"/>
    <n v="922"/>
    <n v="79186.251279999997"/>
    <n v="785855.47311999998"/>
    <n v="38962.599399999999"/>
    <n v="653512.93995999999"/>
    <n v="300283.98387"/>
    <n v="485571.48924999998"/>
    <m/>
    <m/>
    <s v="G"/>
    <s v="Wholesale and Retail Trade; Repair of Motor Vehicles and Motorcycles"/>
    <s v="45"/>
    <s v="WHOLESALE AND RETAIL TRADE SERVICES OF MOTOR VEHICLES; REPAIR SERVICES OF MOTOR VEHICLES"/>
    <s v="Medium-high"/>
    <n v="0.51365470928311674"/>
    <n v="17.182322858142449"/>
    <n v="4.1879564146948378E-2"/>
    <n v="9.7101824203173537E-2"/>
    <n v="0.25411944725308938"/>
    <x v="1"/>
    <n v="0"/>
    <n v="0.38211095314742022"/>
    <n v="85.885305075921906"/>
    <n v="1976.2277657266809"/>
    <n v="42.258784598698483"/>
    <x v="2"/>
    <s v="Exp&gt;25"/>
    <s v="Exp&lt;50"/>
    <s v="Increased Export Intensity"/>
    <n v="1"/>
    <n v="2.9448564384757129E-2"/>
    <n v="59.700771092450147"/>
    <n v="0.4681316976022476"/>
    <n v="15.725196443804469"/>
    <n v="0.14604819843313341"/>
    <n v="12.415644125820769"/>
    <s v="No"/>
    <s v="Yes"/>
    <s v="No"/>
    <x v="0"/>
    <s v="Growing"/>
    <n v="18.658280922431871"/>
    <n v="0.1710775873148416"/>
    <n v="4.3697187216469313"/>
    <s v="No"/>
    <s v="2.Hiring"/>
    <s v="Hiring"/>
    <n v="526.05522899702532"/>
    <n v="1.7456172123656549E-2"/>
    <n v="0.11728010819955199"/>
    <n v="4.3239172697803772E-2"/>
    <n v="0.47813459303808198"/>
    <s v="25-50"/>
    <n v="0.36868291956409482"/>
    <n v="14.18770977439109"/>
    <n v="6.8606636714482869"/>
    <n v="82.35849056603773"/>
    <n v="1520.8825995807131"/>
  </r>
  <r>
    <n v="303"/>
    <n v="318"/>
    <n v="309"/>
    <n v="315"/>
    <n v="352"/>
    <s v="Moto-Profil sp. z o.o., Chorzów"/>
    <m/>
    <n v="1993"/>
    <m/>
    <n v="2001"/>
    <m/>
    <n v="271218714"/>
    <n v="25700"/>
    <n v="9542022592"/>
    <s v="sp. z o.o."/>
    <s v="4531"/>
    <s v="Sprzedaż hurtowa części i akcesoriów do pojazdów samochodowych, z wyłączeniem motocykli"/>
    <m/>
    <s v="motoryzacja"/>
    <m/>
    <n v="400"/>
    <s v="S"/>
    <x v="3"/>
    <n v="2175558.0080300001"/>
    <n v="90760.05816"/>
    <n v="73841.922340000005"/>
    <n v="65560.813340000008"/>
    <n v="7883.5826999999999"/>
    <n v="1140456"/>
    <n v="996"/>
    <n v="110081.37797"/>
    <n v="720581.66391"/>
    <n v="39618.89374"/>
    <n v="680962.77016999992"/>
    <n v="257534.25860999999"/>
    <n v="463047.40529999998"/>
    <m/>
    <m/>
    <s v="G"/>
    <s v="Wholesale and Retail Trade; Repair of Motor Vehicles and Motorcycles"/>
    <s v="45"/>
    <s v="WHOLESALE AND RETAIL TRADE SERVICES OF MOTOR VEHICLES; REPAIR SERVICES OF MOTOR VEHICLES"/>
    <s v="Medium-high"/>
    <n v="0.52421309649780368"/>
    <n v="19.39956643169738"/>
    <n v="3.0135171343634401E-2"/>
    <n v="9.0983182925104919E-2"/>
    <n v="0.25457123139210303"/>
    <x v="1"/>
    <n v="0"/>
    <n v="0.3573977406149566"/>
    <n v="110.5234718574297"/>
    <n v="2184.2951887851409"/>
    <n v="39.778005763052207"/>
    <x v="2"/>
    <s v="Exp&gt;25"/>
    <s v="Exp&lt;50"/>
    <s v="Increased Export Intensity"/>
    <n v="1"/>
    <n v="2.9448564384757129E-2"/>
    <n v="59.700771092450147"/>
    <n v="0.4681316976022476"/>
    <n v="15.725196443804469"/>
    <n v="0.14604819843313341"/>
    <n v="12.415644125820769"/>
    <s v="No"/>
    <s v="Yes"/>
    <s v="No"/>
    <x v="0"/>
    <s v="Growing"/>
    <n v="18.658280922431871"/>
    <n v="0.1710775873148416"/>
    <n v="4.3697187216469313"/>
    <s v="No"/>
    <s v="2.Hiring"/>
    <s v="Hiring"/>
    <n v="526.05522899702532"/>
    <n v="1.7456172123656549E-2"/>
    <n v="0.11728010819955199"/>
    <n v="4.3239172697803772E-2"/>
    <n v="0.47813459303808198"/>
    <s v="25-50"/>
    <n v="0.36868291956409482"/>
    <n v="14.18770977439109"/>
    <n v="6.8606636714482869"/>
    <n v="82.35849056603773"/>
    <n v="1520.8825995807131"/>
  </r>
  <r>
    <n v="303"/>
    <n v="318"/>
    <n v="309"/>
    <n v="315"/>
    <n v="352"/>
    <s v="Moto-Profil sp. z o.o., Chorzów"/>
    <m/>
    <n v="1993"/>
    <m/>
    <n v="2001"/>
    <m/>
    <n v="271218714"/>
    <n v="25700"/>
    <n v="9542022592"/>
    <s v="sp. z o.o."/>
    <s v="4531"/>
    <s v="Sprzedaż hurtowa części i akcesoriów do pojazdów samochodowych, z wyłączeniem motocykli"/>
    <m/>
    <s v="motoryzacja"/>
    <m/>
    <n v="400"/>
    <s v="S"/>
    <x v="4"/>
    <n v="2317133.6219500001"/>
    <n v="27432.651269999998"/>
    <n v="18257.79061"/>
    <n v="14528.47061"/>
    <n v="6688.7243899999994"/>
    <n v="1176138"/>
    <n v="1132"/>
    <n v="116454.04656"/>
    <n v="737772.93715000001"/>
    <n v="40833.302089999997"/>
    <n v="696939.63506"/>
    <n v="252364.55144000001"/>
    <n v="485408.38571"/>
    <m/>
    <m/>
    <s v="G"/>
    <s v="Wholesale and Retail Trade; Repair of Motor Vehicles and Motorcycles"/>
    <s v="45"/>
    <s v="WHOLESALE AND RETAIL TRADE SERVICES OF MOTOR VEHICLES; REPAIR SERVICES OF MOTOR VEHICLES"/>
    <s v="Medium-high"/>
    <n v="0.5075831574228391"/>
    <n v="6.5075540802609133"/>
    <n v="6.2700184712582378E-3"/>
    <n v="1.9692333343268389E-2"/>
    <n v="5.7569379404120317E-2"/>
    <x v="1"/>
    <n v="0"/>
    <n v="0.34206263029229361"/>
    <n v="102.874599434629"/>
    <n v="2046.9378285777379"/>
    <n v="36.071821634275622"/>
    <x v="2"/>
    <s v="Exp&gt;25"/>
    <s v="Exp&lt;50"/>
    <s v="Increased Export Intensity"/>
    <n v="1"/>
    <n v="2.9448564384757129E-2"/>
    <n v="59.700771092450147"/>
    <n v="0.4681316976022476"/>
    <n v="15.725196443804469"/>
    <n v="0.14604819843313341"/>
    <n v="12.415644125820769"/>
    <s v="No"/>
    <s v="Yes"/>
    <s v="No"/>
    <x v="0"/>
    <s v="Growing"/>
    <n v="18.658280922431871"/>
    <n v="0.1710775873148416"/>
    <n v="4.3697187216469313"/>
    <s v="No"/>
    <s v="2.Hiring"/>
    <s v="Hiring"/>
    <n v="526.05522899702532"/>
    <n v="1.7456172123656549E-2"/>
    <n v="0.11728010819955199"/>
    <n v="4.3239172697803772E-2"/>
    <n v="0.47813459303808198"/>
    <s v="25-50"/>
    <n v="0.36868291956409482"/>
    <n v="14.18770977439109"/>
    <n v="6.8606636714482869"/>
    <n v="82.35849056603773"/>
    <n v="1520.8825995807131"/>
  </r>
  <r>
    <m/>
    <n v="389"/>
    <n v="516"/>
    <n v="455"/>
    <n v="353"/>
    <s v="MA Polska SA, Tychy"/>
    <m/>
    <m/>
    <m/>
    <m/>
    <m/>
    <n v="273823276"/>
    <n v="65211"/>
    <n v="6462336513"/>
    <s v="SA"/>
    <s v="2932"/>
    <s v="Produkcja pozostałych części i akcesoriów do pojazdów silnikowych, z wyłączeniem motocykli"/>
    <m/>
    <s v="motoryzacja"/>
    <m/>
    <n v="500"/>
    <s v="J"/>
    <x v="1"/>
    <n v="1096851.2041199999"/>
    <n v="0"/>
    <n v="2505.4768800000002"/>
    <n v="-500.30112000000003"/>
    <n v="41748.000070000002"/>
    <n v="529335"/>
    <n v="1746"/>
    <n v="182506.74971999999"/>
    <n v="989525.02861000004"/>
    <n v="360748.49679"/>
    <n v="628776.53182000003"/>
    <n v="266716.49037000001"/>
    <n v="722808.53824000002"/>
    <m/>
    <m/>
    <s v="C"/>
    <s v="Manufacturing"/>
    <s v="29"/>
    <s v="MANUFACTURE OF MOTOR VEHICLES, TRAILERS AND SEMI-TRAILERS, EXCEPT MOTORBIKES"/>
    <s v="High"/>
    <n v="0.48259508492283032"/>
    <n v="-24.532121531036822"/>
    <n v="-4.5612487648348792E-4"/>
    <n v="-5.0559723658812365E-4"/>
    <n v="-1.875778731588594E-3"/>
    <x v="0"/>
    <n v="1"/>
    <n v="0.26953991324975418"/>
    <n v="104.52849353951891"/>
    <n v="628.20802068728517"/>
    <n v="206.6142593298969"/>
    <x v="4"/>
    <s v="Exp&lt;25"/>
    <s v="Exp&lt;50"/>
    <s v="Increased Export Intensity"/>
    <n v="1"/>
    <n v="0.2139339685741537"/>
    <n v="37.406362518803107"/>
    <n v="0.31777249926954992"/>
    <n v="-0.43017208782383298"/>
    <n v="-4.310999899564294E-3"/>
    <n v="8.2683979929209848"/>
    <s v="Yes"/>
    <s v="Yes"/>
    <s v="Yes"/>
    <x v="3"/>
    <s v="Declining"/>
    <n v="5.201342281879195"/>
    <n v="5.0705873567570947E-2"/>
    <n v="1.275715539897049"/>
    <s v="Yes"/>
    <s v="2.Hiring"/>
    <s v="Hiring"/>
    <n v="248.8400934637439"/>
    <n v="1.364299917119912E-2"/>
    <n v="7.4204745964633903E-2"/>
    <n v="1.940716666642197E-2"/>
    <n v="0.21676737028995999"/>
    <s v="10-25"/>
    <n v="0.26153538313669927"/>
    <n v="14.189417162156641"/>
    <n v="7.4888529557334591"/>
    <n v="109.8979241107383"/>
    <n v="812.86431908277405"/>
  </r>
  <r>
    <m/>
    <n v="389"/>
    <n v="516"/>
    <n v="455"/>
    <n v="353"/>
    <s v="MA Polska SA, Tychy"/>
    <m/>
    <m/>
    <m/>
    <m/>
    <m/>
    <n v="273823276"/>
    <n v="65211"/>
    <n v="6462336513"/>
    <s v="SA"/>
    <s v="2932"/>
    <s v="Produkcja pozostałych części i akcesoriów do pojazdów silnikowych, z wyłączeniem motocykli"/>
    <m/>
    <s v="motoryzacja"/>
    <m/>
    <n v="500"/>
    <s v="J"/>
    <x v="2"/>
    <n v="1144096.1165499999"/>
    <n v="47350.705439999998"/>
    <n v="44160.298139999999"/>
    <n v="34538.925139999999"/>
    <n v="33992.058590000001"/>
    <n v="601219"/>
    <n v="1746"/>
    <n v="168676.88312000001"/>
    <n v="1040394.73284"/>
    <n v="377073.76916000003"/>
    <n v="663320.96367999993"/>
    <n v="301255.41551999998"/>
    <n v="739139.31732000003"/>
    <m/>
    <m/>
    <s v="C"/>
    <s v="Manufacturing"/>
    <s v="29"/>
    <s v="MANUFACTURE OF MOTOR VEHICLES, TRAILERS AND SEMI-TRAILERS, EXCEPT MOTORBIKES"/>
    <s v="High"/>
    <n v="0.52549693273408227"/>
    <n v="4.3073219277636188"/>
    <n v="3.0188831725215071E-2"/>
    <n v="3.3197904650783802E-2"/>
    <n v="0.1146499726166981"/>
    <x v="0"/>
    <n v="1"/>
    <n v="0.2895587665055292"/>
    <n v="96.607607743413524"/>
    <n v="655.26696251431838"/>
    <n v="215.96435805269189"/>
    <x v="2"/>
    <s v="Exp&lt;25"/>
    <s v="Exp&lt;50"/>
    <s v="Increased Export Intensity"/>
    <n v="1"/>
    <n v="0.2139339685741537"/>
    <n v="37.406362518803107"/>
    <n v="0.31777249926954992"/>
    <n v="-0.43017208782383298"/>
    <n v="-4.310999899564294E-3"/>
    <n v="8.2683979929209848"/>
    <s v="Yes"/>
    <s v="Yes"/>
    <s v="Yes"/>
    <x v="3"/>
    <s v="Declining"/>
    <n v="5.201342281879195"/>
    <n v="5.0705873567570947E-2"/>
    <n v="1.275715539897049"/>
    <s v="Yes"/>
    <s v="2.Hiring"/>
    <s v="Hiring"/>
    <n v="248.8400934637439"/>
    <n v="1.364299917119912E-2"/>
    <n v="7.4204745964633903E-2"/>
    <n v="1.940716666642197E-2"/>
    <n v="0.21676737028995999"/>
    <s v="10-25"/>
    <n v="0.26153538313669927"/>
    <n v="14.189417162156641"/>
    <n v="7.4888529557334591"/>
    <n v="109.8979241107383"/>
    <n v="812.86431908277405"/>
  </r>
  <r>
    <m/>
    <n v="389"/>
    <n v="516"/>
    <n v="455"/>
    <n v="353"/>
    <s v="MA Polska SA, Tychy"/>
    <m/>
    <m/>
    <m/>
    <m/>
    <m/>
    <n v="273823276"/>
    <n v="65211"/>
    <n v="6462336513"/>
    <s v="SA"/>
    <s v="2932"/>
    <s v="Produkcja pozostałych części i akcesoriów do pojazdów silnikowych, z wyłączeniem motocykli"/>
    <m/>
    <s v="motoryzacja"/>
    <m/>
    <n v="500"/>
    <s v="J"/>
    <x v="0"/>
    <n v="1453401.40252"/>
    <n v="39077.596270000002"/>
    <n v="25210.774130000002"/>
    <n v="19828.754130000001"/>
    <n v="43900.420819999999"/>
    <n v="315050"/>
    <n v="1788"/>
    <n v="196497.48830999999"/>
    <n v="1021723.28763"/>
    <n v="373236.71758"/>
    <n v="648486.57004999998"/>
    <n v="267216.79148999997"/>
    <n v="754506.49613999994"/>
    <m/>
    <m/>
    <s v="C"/>
    <s v="Manufacturing"/>
    <s v="29"/>
    <s v="MANUFACTURE OF MOTOR VEHICLES, TRAILERS AND SEMI-TRAILERS, EXCEPT MOTORBIKES"/>
    <s v="High"/>
    <n v="0.21676737028995999"/>
    <m/>
    <n v="1.364299917119912E-2"/>
    <n v="1.940716666642197E-2"/>
    <n v="7.4204745964633903E-2"/>
    <x v="0"/>
    <n v="1"/>
    <n v="0.26153538313669927"/>
    <n v="109.8979241107383"/>
    <n v="812.86431908277405"/>
    <n v="208.74536777404921"/>
    <x v="1"/>
    <s v="Exp&lt;25"/>
    <s v="Exp&lt;50"/>
    <s v="Increased Export Intensity"/>
    <n v="1"/>
    <n v="0.2139339685741537"/>
    <n v="37.406362518803107"/>
    <n v="0.31777249926954992"/>
    <n v="-0.43017208782383298"/>
    <n v="-4.310999899564294E-3"/>
    <n v="8.2683979929209848"/>
    <s v="Yes"/>
    <s v="Yes"/>
    <s v="Yes"/>
    <x v="3"/>
    <s v="Declining"/>
    <n v="5.201342281879195"/>
    <n v="5.0705873567570947E-2"/>
    <n v="1.275715539897049"/>
    <s v="Yes"/>
    <s v="2.Hiring"/>
    <s v="Hiring"/>
    <n v="248.8400934637439"/>
    <n v="1.364299917119912E-2"/>
    <n v="7.4204745964633903E-2"/>
    <n v="1.940716666642197E-2"/>
    <n v="0.21676737028995999"/>
    <s v="10-25"/>
    <n v="0.26153538313669927"/>
    <n v="14.189417162156641"/>
    <n v="7.4888529557334591"/>
    <n v="109.8979241107383"/>
    <n v="812.86431908277405"/>
  </r>
  <r>
    <m/>
    <n v="389"/>
    <n v="516"/>
    <n v="455"/>
    <n v="353"/>
    <s v="MA Polska SA, Tychy"/>
    <m/>
    <m/>
    <m/>
    <m/>
    <m/>
    <n v="273823276"/>
    <n v="65211"/>
    <n v="6462336513"/>
    <s v="SA"/>
    <s v="2932"/>
    <s v="Produkcja pozostałych części i akcesoriów do pojazdów silnikowych, z wyłączeniem motocykli"/>
    <m/>
    <s v="motoryzacja"/>
    <m/>
    <n v="500"/>
    <s v="J"/>
    <x v="3"/>
    <n v="1814358.5055800001"/>
    <n v="80830.328629999989"/>
    <n v="60922.458339999997"/>
    <n v="60001.90713"/>
    <n v="44633.515420000003"/>
    <n v="872439"/>
    <n v="1828"/>
    <n v="217248.65239"/>
    <n v="1301965.25767"/>
    <n v="481552.78821000003"/>
    <n v="820412.46946000005"/>
    <n v="288677.73407000001"/>
    <n v="1013287.5236"/>
    <m/>
    <m/>
    <s v="C"/>
    <s v="Manufacturing"/>
    <s v="29"/>
    <s v="MANUFACTURE OF MOTOR VEHICLES, TRAILERS AND SEMI-TRAILERS, EXCEPT MOTORBIKES"/>
    <s v="High"/>
    <n v="0.48085259738736452"/>
    <n v="58.584447524493257"/>
    <n v="3.3070590484441803E-2"/>
    <n v="4.6085643819236431E-2"/>
    <n v="0.20785083173560739"/>
    <x v="0"/>
    <n v="1"/>
    <n v="0.2217246062207669"/>
    <n v="118.8449958369803"/>
    <n v="992.53747570021881"/>
    <n v="263.43150339715532"/>
    <x v="4"/>
    <s v="Exp&lt;25"/>
    <s v="Exp&lt;50"/>
    <s v="Increased Export Intensity"/>
    <n v="1"/>
    <n v="0.2139339685741537"/>
    <n v="37.406362518803107"/>
    <n v="0.31777249926954992"/>
    <n v="-0.43017208782383298"/>
    <n v="-4.310999899564294E-3"/>
    <n v="8.2683979929209848"/>
    <s v="Yes"/>
    <s v="Yes"/>
    <s v="Yes"/>
    <x v="3"/>
    <s v="Declining"/>
    <n v="5.201342281879195"/>
    <n v="5.0705873567570947E-2"/>
    <n v="1.275715539897049"/>
    <s v="Yes"/>
    <s v="2.Hiring"/>
    <s v="Hiring"/>
    <n v="248.8400934637439"/>
    <n v="1.364299917119912E-2"/>
    <n v="7.4204745964633903E-2"/>
    <n v="1.940716666642197E-2"/>
    <n v="0.21676737028995999"/>
    <s v="10-25"/>
    <n v="0.26153538313669927"/>
    <n v="14.189417162156641"/>
    <n v="7.4888529557334591"/>
    <n v="109.8979241107383"/>
    <n v="812.86431908277405"/>
  </r>
  <r>
    <m/>
    <n v="389"/>
    <n v="516"/>
    <n v="455"/>
    <n v="353"/>
    <s v="MA Polska SA, Tychy"/>
    <m/>
    <m/>
    <m/>
    <m/>
    <m/>
    <n v="273823276"/>
    <n v="65211"/>
    <n v="6462336513"/>
    <s v="SA"/>
    <s v="2932"/>
    <s v="Produkcja pozostałych części i akcesoriów do pojazdów silnikowych, z wyłączeniem motocykli"/>
    <m/>
    <s v="motoryzacja"/>
    <m/>
    <n v="500"/>
    <s v="J"/>
    <x v="4"/>
    <n v="1997066"/>
    <n v="33471"/>
    <n v="5808"/>
    <n v="1888"/>
    <n v="47012"/>
    <n v="860139"/>
    <n v="1881"/>
    <n v="278881"/>
    <n v="1289939"/>
    <n v="536315"/>
    <n v="753624"/>
    <n v="275566"/>
    <n v="1014372"/>
    <m/>
    <m/>
    <s v="C"/>
    <s v="Manufacturing"/>
    <s v="29"/>
    <s v="MANUFACTURE OF MOTOR VEHICLES, TRAILERS AND SEMI-TRAILERS, EXCEPT MOTORBIKES"/>
    <s v="High"/>
    <n v="0.43070133886411371"/>
    <n v="10.070087794561511"/>
    <n v="9.4538688255671065E-4"/>
    <n v="1.4636351021249841E-3"/>
    <n v="6.8513532148378247E-3"/>
    <x v="0"/>
    <n v="1"/>
    <n v="0.21362715601280369"/>
    <n v="148.26209463051569"/>
    <n v="1061.7044125465179"/>
    <n v="285.12227538543328"/>
    <x v="4"/>
    <s v="Exp&lt;25"/>
    <s v="Exp&lt;50"/>
    <s v="Increased Export Intensity"/>
    <n v="1"/>
    <n v="0.2139339685741537"/>
    <n v="37.406362518803107"/>
    <n v="0.31777249926954992"/>
    <n v="-0.43017208782383298"/>
    <n v="-4.310999899564294E-3"/>
    <n v="8.2683979929209848"/>
    <s v="Yes"/>
    <s v="Yes"/>
    <s v="Yes"/>
    <x v="3"/>
    <s v="Declining"/>
    <n v="5.201342281879195"/>
    <n v="5.0705873567570947E-2"/>
    <n v="1.275715539897049"/>
    <s v="Yes"/>
    <s v="2.Hiring"/>
    <s v="Hiring"/>
    <n v="248.8400934637439"/>
    <n v="1.364299917119912E-2"/>
    <n v="7.4204745964633903E-2"/>
    <n v="1.940716666642197E-2"/>
    <n v="0.21676737028995999"/>
    <s v="10-25"/>
    <n v="0.26153538313669927"/>
    <n v="14.189417162156641"/>
    <n v="7.4888529557334591"/>
    <n v="109.8979241107383"/>
    <n v="812.86431908277405"/>
  </r>
  <r>
    <n v="342"/>
    <n v="473"/>
    <n v="409"/>
    <n v="365"/>
    <n v="354"/>
    <s v="Trakcja SA GK, Warszawa"/>
    <s v="SG)"/>
    <m/>
    <m/>
    <n v="2002"/>
    <m/>
    <s v="010952900"/>
    <n v="84266"/>
    <n v="5250002439"/>
    <s v="SA"/>
    <s v="4212"/>
    <s v="Roboty związane z budową pozostałych obiektów inżynierii lądowej i wodnej, gdzie indziej niesklasyfikowane"/>
    <s v="Budownictwo "/>
    <s v="budownictwo"/>
    <m/>
    <n v="520"/>
    <s v="S"/>
    <x v="1"/>
    <n v="1338982"/>
    <n v="-90163"/>
    <n v="-119858"/>
    <n v="-109986"/>
    <n v="37728"/>
    <n v="572498"/>
    <n v="2345"/>
    <n v="270385"/>
    <n v="1477756"/>
    <n v="581319"/>
    <n v="896437"/>
    <n v="337116"/>
    <n v="1140640"/>
    <m/>
    <m/>
    <s v="F"/>
    <s v="Construction"/>
    <s v="42"/>
    <s v="CIVIL ENGINEERING WORKS"/>
    <s v="Low"/>
    <n v="0.42756213302344609"/>
    <n v="-7.0650914022601707"/>
    <n v="-8.214150750346158E-2"/>
    <n v="-7.4427713370813581E-2"/>
    <n v="-0.3262556508738832"/>
    <x v="0"/>
    <n v="1"/>
    <n v="0.2281269708937064"/>
    <n v="115.3027718550107"/>
    <n v="570.99445628997864"/>
    <n v="247.8972281449893"/>
    <x v="4"/>
    <s v="Exp&gt;25"/>
    <s v="Exp&lt;50"/>
    <s v="Increased Export Intensity"/>
    <n v="1"/>
    <n v="9.18021680418874E-2"/>
    <n v="43.373006453475703"/>
    <n v="0.36027948494263562"/>
    <n v="3.8934829373012358"/>
    <n v="3.8195985773523233E-2"/>
    <n v="9.4250737685375174"/>
    <s v="Yes"/>
    <s v="No"/>
    <s v="No"/>
    <x v="0"/>
    <s v="Growing"/>
    <n v="-11.674478057094159"/>
    <n v="-0.1241410834152443"/>
    <n v="-3.0558620552162519"/>
    <s v="Yes"/>
    <s v="0.Reducing"/>
    <s v="Reducing"/>
    <n v="382.59037360459138"/>
    <n v="-0.19784365903326959"/>
    <n v="-0.66993823504526606"/>
    <n v="-0.19203945240918399"/>
    <n v="0.32337132680073349"/>
    <s v="25-50"/>
    <n v="0.28665247386008408"/>
    <n v="14.1806910271508"/>
    <n v="7.7608931958510237"/>
    <n v="109.97443544951"/>
    <n v="613.87899446101403"/>
  </r>
  <r>
    <n v="342"/>
    <n v="473"/>
    <n v="409"/>
    <n v="365"/>
    <n v="354"/>
    <s v="Trakcja SA GK, Warszawa"/>
    <s v="SG)"/>
    <m/>
    <m/>
    <n v="2002"/>
    <m/>
    <s v="010952900"/>
    <n v="84266"/>
    <n v="5250002439"/>
    <s v="SA"/>
    <s v="4212"/>
    <s v="Roboty związane z budową pozostałych obiektów inżynierii lądowej i wodnej, gdzie indziej niesklasyfikowane"/>
    <s v="Budownictwo "/>
    <s v="budownictwo"/>
    <m/>
    <n v="520"/>
    <s v="S"/>
    <x v="2"/>
    <n v="1424841"/>
    <n v="22154"/>
    <n v="-1625"/>
    <n v="-11583"/>
    <n v="37129"/>
    <n v="539191"/>
    <n v="2245"/>
    <n v="280561"/>
    <n v="1378562"/>
    <n v="560778"/>
    <n v="817784"/>
    <n v="320100"/>
    <n v="1058462"/>
    <m/>
    <m/>
    <s v="F"/>
    <s v="Construction"/>
    <s v="42"/>
    <s v="CIVIL ENGINEERING WORKS"/>
    <s v="Low"/>
    <n v="0.37842187303706171"/>
    <n v="6.4122594627858964"/>
    <n v="-8.1293281145054085E-3"/>
    <n v="-8.4022336318569646E-3"/>
    <n v="-3.6185567010309283E-2"/>
    <x v="0"/>
    <n v="1"/>
    <n v="0.232198479284936"/>
    <n v="124.9714922048998"/>
    <n v="634.67305122494429"/>
    <n v="249.7897550111359"/>
    <x v="4"/>
    <s v="Exp&gt;25"/>
    <s v="Exp&lt;50"/>
    <s v="Increased Export Intensity"/>
    <n v="1"/>
    <n v="9.18021680418874E-2"/>
    <n v="43.373006453475703"/>
    <n v="0.36027948494263562"/>
    <n v="3.8934829373012358"/>
    <n v="3.8195985773523233E-2"/>
    <n v="9.4250737685375174"/>
    <s v="Yes"/>
    <s v="No"/>
    <s v="No"/>
    <x v="0"/>
    <s v="Growing"/>
    <n v="-11.674478057094159"/>
    <n v="-0.1241410834152443"/>
    <n v="-3.0558620552162519"/>
    <s v="Yes"/>
    <s v="0.Reducing"/>
    <s v="Reducing"/>
    <n v="382.59037360459138"/>
    <n v="-0.19784365903326959"/>
    <n v="-0.66993823504526606"/>
    <n v="-0.19203945240918399"/>
    <n v="0.32337132680073349"/>
    <s v="25-50"/>
    <n v="0.28665247386008408"/>
    <n v="14.1806910271508"/>
    <n v="7.7608931958510237"/>
    <n v="109.97443544951"/>
    <n v="613.87899446101403"/>
  </r>
  <r>
    <n v="342"/>
    <n v="473"/>
    <n v="409"/>
    <n v="365"/>
    <n v="354"/>
    <s v="Trakcja SA GK, Warszawa"/>
    <s v="SG)"/>
    <m/>
    <m/>
    <n v="2002"/>
    <m/>
    <s v="010952900"/>
    <n v="84266"/>
    <n v="5250002439"/>
    <s v="SA"/>
    <s v="4212"/>
    <s v="Roboty związane z budową pozostałych obiektów inżynierii lądowej i wodnej, gdzie indziej niesklasyfikowane"/>
    <s v="Budownictwo "/>
    <s v="budownictwo"/>
    <m/>
    <n v="520"/>
    <s v="S"/>
    <x v="0"/>
    <n v="1440774"/>
    <n v="-288390"/>
    <n v="-313369"/>
    <n v="-285048"/>
    <n v="38076"/>
    <n v="465905"/>
    <n v="2347"/>
    <n v="258110"/>
    <n v="1484320"/>
    <n v="596366"/>
    <n v="887954"/>
    <n v="425484"/>
    <n v="1058836"/>
    <m/>
    <m/>
    <s v="F"/>
    <s v="Construction"/>
    <s v="42"/>
    <s v="CIVIL ENGINEERING WORKS"/>
    <s v="Low"/>
    <n v="0.32337132680073349"/>
    <m/>
    <n v="-0.19784365903326959"/>
    <n v="-0.19203945240918399"/>
    <n v="-0.66993823504526606"/>
    <x v="0"/>
    <n v="1"/>
    <n v="0.28665247386008408"/>
    <n v="109.97443544951"/>
    <n v="613.87899446101403"/>
    <n v="254.09714529186189"/>
    <x v="4"/>
    <s v="Exp&gt;25"/>
    <s v="Exp&lt;50"/>
    <s v="Increased Export Intensity"/>
    <n v="1"/>
    <n v="9.18021680418874E-2"/>
    <n v="43.373006453475703"/>
    <n v="0.36027948494263562"/>
    <n v="3.8934829373012358"/>
    <n v="3.8195985773523233E-2"/>
    <n v="9.4250737685375174"/>
    <s v="Yes"/>
    <s v="No"/>
    <s v="No"/>
    <x v="0"/>
    <s v="Growing"/>
    <n v="-11.674478057094159"/>
    <n v="-0.1241410834152443"/>
    <n v="-3.0558620552162519"/>
    <s v="Yes"/>
    <s v="0.Reducing"/>
    <s v="Reducing"/>
    <n v="382.59037360459138"/>
    <n v="-0.19784365903326959"/>
    <n v="-0.66993823504526606"/>
    <n v="-0.19203945240918399"/>
    <n v="0.32337132680073349"/>
    <s v="25-50"/>
    <n v="0.28665247386008408"/>
    <n v="14.1806910271508"/>
    <n v="7.7608931958510237"/>
    <n v="109.97443544951"/>
    <n v="613.87899446101403"/>
  </r>
  <r>
    <n v="342"/>
    <n v="473"/>
    <n v="409"/>
    <n v="365"/>
    <n v="354"/>
    <s v="Trakcja SA GK, Warszawa"/>
    <s v="SG)"/>
    <m/>
    <m/>
    <n v="2002"/>
    <m/>
    <s v="010952900"/>
    <n v="84266"/>
    <n v="5250002439"/>
    <s v="SA"/>
    <s v="4212"/>
    <s v="Roboty związane z budową pozostałych obiektów inżynierii lądowej i wodnej, gdzie indziej niesklasyfikowane"/>
    <s v="Budownictwo "/>
    <s v="budownictwo"/>
    <m/>
    <n v="520"/>
    <s v="S"/>
    <x v="3"/>
    <n v="1501957"/>
    <n v="-289110"/>
    <n v="-326432"/>
    <n v="-311078"/>
    <n v="38668"/>
    <n v="585538"/>
    <n v="2130"/>
    <n v="287416"/>
    <n v="1392419"/>
    <n v="497068"/>
    <n v="895351"/>
    <n v="210069"/>
    <n v="1182350"/>
    <m/>
    <m/>
    <s v="F"/>
    <s v="Construction"/>
    <s v="42"/>
    <s v="CIVIL ENGINEERING WORKS"/>
    <s v="Low"/>
    <n v="0.38985004231146431"/>
    <n v="5.4122530163014604"/>
    <n v="-0.20711511714383299"/>
    <n v="-0.2234083275221036"/>
    <n v="-1.480837248713518"/>
    <x v="0"/>
    <n v="1"/>
    <n v="0.15086622632986191"/>
    <n v="134.93708920187791"/>
    <n v="705.14413145539902"/>
    <n v="233.3652582159624"/>
    <x v="4"/>
    <s v="Exp&gt;25"/>
    <s v="Exp&lt;50"/>
    <s v="Increased Export Intensity"/>
    <n v="1"/>
    <n v="9.18021680418874E-2"/>
    <n v="43.373006453475703"/>
    <n v="0.36027948494263562"/>
    <n v="3.8934829373012358"/>
    <n v="3.8195985773523233E-2"/>
    <n v="9.4250737685375174"/>
    <s v="Yes"/>
    <s v="No"/>
    <s v="No"/>
    <x v="0"/>
    <s v="Growing"/>
    <n v="-11.674478057094159"/>
    <n v="-0.1241410834152443"/>
    <n v="-3.0558620552162519"/>
    <s v="Yes"/>
    <s v="0.Reducing"/>
    <s v="Reducing"/>
    <n v="382.59037360459138"/>
    <n v="-0.19784365903326959"/>
    <n v="-0.66993823504526606"/>
    <n v="-0.19203945240918399"/>
    <n v="0.32337132680073349"/>
    <s v="25-50"/>
    <n v="0.28665247386008408"/>
    <n v="14.1806910271508"/>
    <n v="7.7608931958510237"/>
    <n v="109.97443544951"/>
    <n v="613.87899446101403"/>
  </r>
  <r>
    <n v="342"/>
    <n v="473"/>
    <n v="409"/>
    <n v="365"/>
    <n v="354"/>
    <s v="Trakcja SA GK, Warszawa"/>
    <s v="SG)"/>
    <m/>
    <m/>
    <n v="2002"/>
    <m/>
    <s v="010952900"/>
    <n v="84266"/>
    <n v="5250002439"/>
    <s v="SA"/>
    <s v="4212"/>
    <s v="Roboty związane z budową pozostałych obiektów inżynierii lądowej i wodnej, gdzie indziej niesklasyfikowane"/>
    <s v="Budownictwo "/>
    <s v="budownictwo"/>
    <m/>
    <n v="520"/>
    <s v="S"/>
    <x v="4"/>
    <n v="2065681"/>
    <n v="95663"/>
    <n v="56933"/>
    <n v="56262"/>
    <n v="35229"/>
    <n v="857616"/>
    <n v="2073"/>
    <n v="306195"/>
    <n v="1488651"/>
    <n v="474688"/>
    <n v="1013963"/>
    <n v="248191"/>
    <n v="1240460"/>
    <m/>
    <m/>
    <s v="F"/>
    <s v="Construction"/>
    <s v="42"/>
    <s v="CIVIL ENGINEERING WORKS"/>
    <s v="Low"/>
    <n v="0.41517349484262089"/>
    <n v="37.532632425562113"/>
    <n v="2.723653845874557E-2"/>
    <n v="3.7793949018272252E-2"/>
    <n v="0.22668831665934699"/>
    <x v="0"/>
    <n v="1"/>
    <n v="0.16672208596910901"/>
    <n v="147.70622286541251"/>
    <n v="996.46936806560541"/>
    <n v="228.98601061263869"/>
    <x v="4"/>
    <s v="Exp&gt;25"/>
    <s v="Exp&lt;50"/>
    <s v="Increased Export Intensity"/>
    <n v="1"/>
    <n v="9.18021680418874E-2"/>
    <n v="43.373006453475703"/>
    <n v="0.36027948494263562"/>
    <n v="3.8934829373012358"/>
    <n v="3.8195985773523233E-2"/>
    <n v="9.4250737685375174"/>
    <s v="Yes"/>
    <s v="No"/>
    <s v="No"/>
    <x v="0"/>
    <s v="Growing"/>
    <n v="-11.674478057094159"/>
    <n v="-0.1241410834152443"/>
    <n v="-3.0558620552162519"/>
    <s v="Yes"/>
    <s v="0.Reducing"/>
    <s v="Reducing"/>
    <n v="382.59037360459138"/>
    <n v="-0.19784365903326959"/>
    <n v="-0.66993823504526606"/>
    <n v="-0.19203945240918399"/>
    <n v="0.32337132680073349"/>
    <s v="25-50"/>
    <n v="0.28665247386008408"/>
    <n v="14.1806910271508"/>
    <n v="7.7608931958510237"/>
    <n v="109.97443544951"/>
    <n v="613.87899446101403"/>
  </r>
  <r>
    <n v="1151"/>
    <n v="459"/>
    <n v="464"/>
    <n v="551"/>
    <n v="355"/>
    <s v="Control Process SA, Warszawa"/>
    <m/>
    <m/>
    <n v="2007"/>
    <n v="1995"/>
    <m/>
    <n v="850359556"/>
    <n v="285783"/>
    <n v="8732898418"/>
    <s v="SA"/>
    <s v="3320"/>
    <s v="Instalowanie maszyn przemysłowych, sprzętu i wyposażenia"/>
    <m/>
    <s v="usługi"/>
    <m/>
    <n v="400"/>
    <s v="J"/>
    <x v="4"/>
    <n v="692258"/>
    <n v="16397"/>
    <n v="5916"/>
    <n v="5064"/>
    <n v="3474"/>
    <n v="0"/>
    <n v="165"/>
    <n v="16992"/>
    <n v="343894"/>
    <n v="128540"/>
    <n v="215354"/>
    <n v="59869"/>
    <n v="284025"/>
    <m/>
    <m/>
    <s v="C"/>
    <s v="Manufacturing"/>
    <s v="33"/>
    <s v="REPAIR, MAINTENANCE AND INSTALLATION OF MACHINERY AND EQUIPMENT"/>
    <s v="Medium-high"/>
    <n v="0"/>
    <n v="-55.116032387403969"/>
    <n v="7.3151917348734143E-3"/>
    <n v="1.4725467731335821E-2"/>
    <n v="8.4584676543787263E-2"/>
    <x v="1"/>
    <n v="0"/>
    <n v="0.17409143515152931"/>
    <n v="102.9818181818182"/>
    <n v="4195.5030303030308"/>
    <n v="779.030303030303"/>
    <x v="0"/>
    <s v="Exp&lt;25"/>
    <s v="Exp&lt;50"/>
    <s v="Decreased Export Intensity"/>
    <n v="0"/>
    <n v="-1.3189173171892729E-2"/>
    <n v="-49.225277268223131"/>
    <n v="-0.67777153925980471"/>
    <n v="-63.206722658132698"/>
    <n v="-0.99985503842891887"/>
    <n v="-15.586503397166551"/>
    <s v="Yes"/>
    <s v="Yes"/>
    <s v="Yes"/>
    <x v="2"/>
    <s v="Declining"/>
    <n v="-34"/>
    <n v="-0.41551544396166568"/>
    <n v="-9.866552242599969"/>
    <s v="No"/>
    <s v="0.Reducing"/>
    <s v="Reducing"/>
    <n v="-1258.06096969697"/>
    <n v="2.8854525224238682E-3"/>
    <n v="7.1472693579448424E-2"/>
    <n v="1.8551003470650369E-2"/>
    <n v="1.3189173171892729E-2"/>
    <s v="0-10"/>
    <n v="0.25955371963180929"/>
    <n v="14.12548553674484"/>
    <n v="5.521460917862246"/>
    <n v="78.507999999999996"/>
    <n v="5453.5640000000003"/>
  </r>
  <r>
    <n v="1151"/>
    <n v="459"/>
    <n v="464"/>
    <n v="551"/>
    <n v="355"/>
    <s v="Control Process SA, Warszawa"/>
    <m/>
    <m/>
    <n v="2007"/>
    <n v="1995"/>
    <m/>
    <n v="850359556"/>
    <n v="285783"/>
    <n v="8732898418"/>
    <s v="SA"/>
    <s v="3320"/>
    <s v="Instalowanie maszyn przemysłowych, sprzętu i wyposażenia"/>
    <m/>
    <s v="usługi"/>
    <m/>
    <n v="400"/>
    <s v="J"/>
    <x v="1"/>
    <n v="937198"/>
    <n v="9294"/>
    <n v="3797"/>
    <n v="3396"/>
    <n v="4283"/>
    <n v="117854"/>
    <n v="260"/>
    <n v="19331"/>
    <n v="233817"/>
    <n v="93222"/>
    <n v="140595"/>
    <n v="57253"/>
    <n v="176564"/>
    <m/>
    <m/>
    <s v="C"/>
    <s v="Manufacturing"/>
    <s v="33"/>
    <s v="REPAIR, MAINTENANCE AND INSTALLATION OF MACHINERY AND EQUIPMENT"/>
    <s v="Medium-high"/>
    <n v="0.12575144206453709"/>
    <n v="-31.25977800938983"/>
    <n v="3.6235672718038241E-3"/>
    <n v="1.452417916575784E-2"/>
    <n v="5.9315669047910163E-2"/>
    <x v="1"/>
    <n v="0"/>
    <n v="0.24486243515227721"/>
    <n v="74.349999999999994"/>
    <n v="3604.6076923076921"/>
    <n v="358.54615384615391"/>
    <x v="1"/>
    <s v="Exp&lt;25"/>
    <s v="Exp&lt;50"/>
    <s v="Decreased Export Intensity"/>
    <n v="0"/>
    <n v="-1.3189173171892729E-2"/>
    <n v="-49.225277268223131"/>
    <n v="-0.67777153925980471"/>
    <n v="-63.206722658132698"/>
    <n v="-0.99985503842891887"/>
    <n v="-15.586503397166551"/>
    <s v="Yes"/>
    <s v="Yes"/>
    <s v="Yes"/>
    <x v="2"/>
    <s v="Declining"/>
    <n v="-34"/>
    <n v="-0.41551544396166568"/>
    <n v="-9.866552242599969"/>
    <s v="No"/>
    <s v="0.Reducing"/>
    <s v="Reducing"/>
    <n v="-1258.06096969697"/>
    <n v="2.8854525224238682E-3"/>
    <n v="7.1472693579448424E-2"/>
    <n v="1.8551003470650369E-2"/>
    <n v="1.3189173171892729E-2"/>
    <s v="0-10"/>
    <n v="0.25955371963180929"/>
    <n v="14.12548553674484"/>
    <n v="5.521460917862246"/>
    <n v="78.507999999999996"/>
    <n v="5453.5640000000003"/>
  </r>
  <r>
    <n v="1151"/>
    <n v="459"/>
    <n v="464"/>
    <n v="551"/>
    <n v="355"/>
    <s v="Control Process SA, Warszawa"/>
    <m/>
    <m/>
    <n v="2007"/>
    <n v="1995"/>
    <m/>
    <n v="850359556"/>
    <n v="285783"/>
    <n v="8732898418"/>
    <s v="SA"/>
    <s v="3320"/>
    <s v="Instalowanie maszyn przemysłowych, sprzętu i wyposażenia"/>
    <m/>
    <s v="usługi"/>
    <m/>
    <n v="400"/>
    <s v="J"/>
    <x v="2"/>
    <n v="1257497"/>
    <n v="4477"/>
    <n v="1635"/>
    <n v="2451"/>
    <n v="3619"/>
    <n v="0"/>
    <n v="156"/>
    <n v="17429"/>
    <n v="228597"/>
    <n v="102064"/>
    <n v="126533"/>
    <n v="57685"/>
    <n v="170911"/>
    <m/>
    <m/>
    <s v="C"/>
    <s v="Manufacturing"/>
    <s v="33"/>
    <s v="REPAIR, MAINTENANCE AND INSTALLATION OF MACHINERY AND EQUIPMENT"/>
    <s v="Medium-high"/>
    <n v="0"/>
    <n v="34.176235971480942"/>
    <n v="1.9491100177574979E-3"/>
    <n v="1.0721925484586409E-2"/>
    <n v="4.2489381988385193E-2"/>
    <x v="1"/>
    <n v="0"/>
    <n v="0.25234364405482129"/>
    <n v="111.72435897435901"/>
    <n v="8060.8782051282051"/>
    <n v="654.25641025641028"/>
    <x v="0"/>
    <s v="Exp&lt;25"/>
    <s v="Exp&lt;50"/>
    <s v="Decreased Export Intensity"/>
    <n v="0"/>
    <n v="-1.3189173171892729E-2"/>
    <n v="-49.225277268223131"/>
    <n v="-0.67777153925980471"/>
    <n v="-63.206722658132698"/>
    <n v="-0.99985503842891887"/>
    <n v="-15.586503397166551"/>
    <s v="Yes"/>
    <s v="Yes"/>
    <s v="Yes"/>
    <x v="2"/>
    <s v="Declining"/>
    <n v="-34"/>
    <n v="-0.41551544396166568"/>
    <n v="-9.866552242599969"/>
    <s v="No"/>
    <s v="0.Reducing"/>
    <s v="Reducing"/>
    <n v="-1258.06096969697"/>
    <n v="2.8854525224238682E-3"/>
    <n v="7.1472693579448424E-2"/>
    <n v="1.8551003470650369E-2"/>
    <n v="1.3189173171892729E-2"/>
    <s v="0-10"/>
    <n v="0.25955371963180929"/>
    <n v="14.12548553674484"/>
    <n v="5.521460917862246"/>
    <n v="78.507999999999996"/>
    <n v="5453.5640000000003"/>
  </r>
  <r>
    <n v="1151"/>
    <n v="459"/>
    <n v="464"/>
    <n v="551"/>
    <n v="355"/>
    <s v="Control Process SA, Warszawa"/>
    <m/>
    <m/>
    <n v="2007"/>
    <n v="1995"/>
    <m/>
    <n v="850359556"/>
    <n v="285783"/>
    <n v="8732898418"/>
    <s v="SA"/>
    <s v="3320"/>
    <s v="Instalowanie maszyn przemysłowych, sprzętu i wyposażenia"/>
    <m/>
    <s v="usługi"/>
    <m/>
    <n v="400"/>
    <s v="J"/>
    <x v="0"/>
    <n v="1363391"/>
    <n v="10854"/>
    <n v="8040"/>
    <n v="3934"/>
    <n v="3198"/>
    <n v="17982"/>
    <n v="250"/>
    <n v="19627"/>
    <n v="212064"/>
    <n v="92599"/>
    <n v="119465"/>
    <n v="55042"/>
    <n v="157022"/>
    <m/>
    <m/>
    <s v="C"/>
    <s v="Manufacturing"/>
    <s v="33"/>
    <s v="REPAIR, MAINTENANCE AND INSTALLATION OF MACHINERY AND EQUIPMENT"/>
    <s v="Medium-high"/>
    <n v="1.3189173171892729E-2"/>
    <m/>
    <n v="2.8854525224238682E-3"/>
    <n v="1.8551003470650369E-2"/>
    <n v="7.1472693579448424E-2"/>
    <x v="1"/>
    <n v="0"/>
    <n v="0.25955371963180929"/>
    <n v="78.507999999999996"/>
    <n v="5453.5640000000003"/>
    <n v="370.39600000000002"/>
    <x v="0"/>
    <s v="Exp&lt;25"/>
    <s v="Exp&lt;50"/>
    <s v="Decreased Export Intensity"/>
    <n v="0"/>
    <n v="-1.3189173171892729E-2"/>
    <n v="-49.225277268223131"/>
    <n v="-0.67777153925980471"/>
    <n v="-63.206722658132698"/>
    <n v="-0.99985503842891887"/>
    <n v="-15.586503397166551"/>
    <s v="Yes"/>
    <s v="Yes"/>
    <s v="Yes"/>
    <x v="2"/>
    <s v="Declining"/>
    <n v="-34"/>
    <n v="-0.41551544396166568"/>
    <n v="-9.866552242599969"/>
    <s v="No"/>
    <s v="0.Reducing"/>
    <s v="Reducing"/>
    <n v="-1258.06096969697"/>
    <n v="2.8854525224238682E-3"/>
    <n v="7.1472693579448424E-2"/>
    <n v="1.8551003470650369E-2"/>
    <n v="1.3189173171892729E-2"/>
    <s v="0-10"/>
    <n v="0.25955371963180929"/>
    <n v="14.12548553674484"/>
    <n v="5.521460917862246"/>
    <n v="78.507999999999996"/>
    <n v="5453.5640000000003"/>
  </r>
  <r>
    <n v="1151"/>
    <n v="459"/>
    <n v="464"/>
    <n v="551"/>
    <n v="355"/>
    <s v="Control Process SA, Warszawa"/>
    <m/>
    <m/>
    <n v="2007"/>
    <n v="1995"/>
    <m/>
    <n v="850359556"/>
    <n v="285783"/>
    <n v="8732898418"/>
    <s v="SA"/>
    <s v="3320"/>
    <s v="Instalowanie maszyn przemysłowych, sprzętu i wyposażenia"/>
    <m/>
    <s v="usługi"/>
    <m/>
    <n v="400"/>
    <s v="J"/>
    <x v="3"/>
    <n v="1542328"/>
    <n v="11156"/>
    <n v="4970"/>
    <n v="4788"/>
    <n v="3419"/>
    <n v="0"/>
    <n v="160"/>
    <n v="15456"/>
    <n v="261709"/>
    <n v="104435"/>
    <n v="157274"/>
    <n v="60581"/>
    <n v="201128"/>
    <m/>
    <m/>
    <s v="C"/>
    <s v="Manufacturing"/>
    <s v="33"/>
    <s v="REPAIR, MAINTENANCE AND INSTALLATION OF MACHINERY AND EQUIPMENT"/>
    <s v="Medium-high"/>
    <n v="0"/>
    <n v="22.65063057804511"/>
    <n v="3.1043980268788481E-3"/>
    <n v="1.829512932302672E-2"/>
    <n v="7.903468084052756E-2"/>
    <x v="1"/>
    <n v="0"/>
    <n v="0.2314822952210279"/>
    <n v="96.6"/>
    <n v="9639.5499999999993"/>
    <n v="652.71875"/>
    <x v="0"/>
    <s v="Exp&lt;25"/>
    <s v="Exp&lt;50"/>
    <s v="Decreased Export Intensity"/>
    <n v="0"/>
    <n v="-1.3189173171892729E-2"/>
    <n v="-49.225277268223131"/>
    <n v="-0.67777153925980471"/>
    <n v="-63.206722658132698"/>
    <n v="-0.99985503842891887"/>
    <n v="-15.586503397166551"/>
    <s v="Yes"/>
    <s v="Yes"/>
    <s v="Yes"/>
    <x v="2"/>
    <s v="Declining"/>
    <n v="-34"/>
    <n v="-0.41551544396166568"/>
    <n v="-9.866552242599969"/>
    <s v="No"/>
    <s v="0.Reducing"/>
    <s v="Reducing"/>
    <n v="-1258.06096969697"/>
    <n v="2.8854525224238682E-3"/>
    <n v="7.1472693579448424E-2"/>
    <n v="1.8551003470650369E-2"/>
    <n v="1.3189173171892729E-2"/>
    <s v="0-10"/>
    <n v="0.25955371963180929"/>
    <n v="14.12548553674484"/>
    <n v="5.521460917862246"/>
    <n v="78.507999999999996"/>
    <n v="5453.5640000000003"/>
  </r>
  <r>
    <n v="379"/>
    <n v="374"/>
    <n v="354"/>
    <n v="320"/>
    <n v="356"/>
    <s v="ComArch SA GK, Kraków"/>
    <s v="SG)"/>
    <n v="1993"/>
    <m/>
    <n v="2001"/>
    <m/>
    <n v="350527377"/>
    <n v="57567"/>
    <n v="6770065406"/>
    <s v="SA"/>
    <s v="6201"/>
    <s v="Działalność związana z oprogramowaniem"/>
    <s v="Usługi finansowe/informatyczne "/>
    <s v="media, telekomunkacja, IT"/>
    <m/>
    <n v="400"/>
    <s v="S"/>
    <x v="0"/>
    <n v="1437423"/>
    <n v="143383"/>
    <n v="142369"/>
    <n v="104846"/>
    <n v="84929"/>
    <n v="843402"/>
    <n v="6448"/>
    <n v="802351"/>
    <n v="1842711"/>
    <n v="796738"/>
    <n v="1045973"/>
    <n v="970756"/>
    <n v="871955"/>
    <m/>
    <m/>
    <s v="J"/>
    <s v="Information and Communication"/>
    <s v="62"/>
    <s v="COMPUTER PROGRAMMING, CONSULTANCY AND RELATED ACTIVITIES"/>
    <s v="High"/>
    <n v="0.58674586395236472"/>
    <m/>
    <n v="7.2940254886696546E-2"/>
    <n v="5.6897690413743672E-2"/>
    <n v="0.1080044831038902"/>
    <x v="1"/>
    <n v="0"/>
    <n v="0.52680859885245168"/>
    <n v="124.43408808933"/>
    <n v="222.92540322580649"/>
    <n v="123.5635856079405"/>
    <x v="2"/>
    <s v="Exp&gt;25"/>
    <s v="Exp&gt;50"/>
    <s v="Decreased Export Intensity"/>
    <n v="0"/>
    <n v="-0.17291787589835769"/>
    <n v="26.3260014623392"/>
    <n v="0.23369569282391639"/>
    <n v="-8.4594192301889866"/>
    <n v="-8.8387806345195941E-2"/>
    <n v="6.016432872330979"/>
    <s v="No"/>
    <s v="Yes"/>
    <s v="No"/>
    <x v="3"/>
    <s v="Declining"/>
    <n v="1.054590570719603"/>
    <n v="1.049068553547094E-2"/>
    <n v="0.26261135950669262"/>
    <s v="No"/>
    <s v="1.Sustaining"/>
    <s v="Hiring"/>
    <n v="55.748476454979311"/>
    <n v="7.2940254886696546E-2"/>
    <n v="0.1080044831038902"/>
    <n v="5.6897690413743672E-2"/>
    <n v="0.58674586395236472"/>
    <s v="50-75"/>
    <n v="0.52680859885245168"/>
    <n v="14.17836248500158"/>
    <n v="8.771525284186465"/>
    <n v="124.43408808933"/>
    <n v="222.92540322580649"/>
  </r>
  <r>
    <n v="379"/>
    <n v="374"/>
    <n v="354"/>
    <n v="320"/>
    <n v="356"/>
    <s v="ComArch SA GK, Kraków"/>
    <s v="SG)"/>
    <n v="1993"/>
    <m/>
    <n v="2001"/>
    <m/>
    <n v="350527377"/>
    <n v="57567"/>
    <n v="6770065406"/>
    <s v="SA"/>
    <s v="6201"/>
    <s v="Działalność związana z oprogramowaniem"/>
    <s v="Usługi finansowe/informatyczne "/>
    <s v="media, telekomunkacja, IT"/>
    <m/>
    <n v="400"/>
    <s v="S"/>
    <x v="1"/>
    <n v="1536753"/>
    <n v="191561"/>
    <n v="164254"/>
    <n v="120631"/>
    <n v="86291"/>
    <n v="898810"/>
    <n v="6502"/>
    <n v="871346"/>
    <n v="2003558"/>
    <n v="856573"/>
    <n v="1146985"/>
    <n v="1098547"/>
    <n v="905011"/>
    <m/>
    <m/>
    <s v="J"/>
    <s v="Information and Communication"/>
    <s v="62"/>
    <s v="COMPUTER PROGRAMMING, CONSULTANCY AND RELATED ACTIVITIES"/>
    <s v="High"/>
    <n v="0.58487603407964717"/>
    <n v="6.9102831942998044"/>
    <n v="7.8497325204505863E-2"/>
    <n v="6.0208389275478932E-2"/>
    <n v="0.109809593945457"/>
    <x v="1"/>
    <n v="0"/>
    <n v="0.5482980777197366"/>
    <n v="134.01199630882809"/>
    <n v="236.35081513380501"/>
    <n v="131.73992617656111"/>
    <x v="2"/>
    <s v="Exp&gt;25"/>
    <s v="Exp&gt;50"/>
    <s v="Decreased Export Intensity"/>
    <n v="0"/>
    <n v="-0.17291787589835769"/>
    <n v="26.3260014623392"/>
    <n v="0.23369569282391639"/>
    <n v="-8.4594192301889866"/>
    <n v="-8.8387806345195941E-2"/>
    <n v="6.016432872330979"/>
    <s v="No"/>
    <s v="Yes"/>
    <s v="No"/>
    <x v="3"/>
    <s v="Declining"/>
    <n v="1.054590570719603"/>
    <n v="1.049068553547094E-2"/>
    <n v="0.26261135950669262"/>
    <s v="No"/>
    <s v="1.Sustaining"/>
    <s v="Hiring"/>
    <n v="55.748476454979311"/>
    <n v="7.2940254886696546E-2"/>
    <n v="0.1080044831038902"/>
    <n v="5.6897690413743672E-2"/>
    <n v="0.58674586395236472"/>
    <s v="50-75"/>
    <n v="0.52680859885245168"/>
    <n v="14.17836248500158"/>
    <n v="8.771525284186465"/>
    <n v="124.43408808933"/>
    <n v="222.92540322580649"/>
  </r>
  <r>
    <n v="379"/>
    <n v="374"/>
    <n v="354"/>
    <n v="320"/>
    <n v="356"/>
    <s v="ComArch SA GK, Kraków"/>
    <s v="SG)"/>
    <n v="1993"/>
    <m/>
    <n v="2001"/>
    <m/>
    <n v="350527377"/>
    <n v="57567"/>
    <n v="6770065406"/>
    <s v="SA"/>
    <s v="6201"/>
    <s v="Działalność związana z oprogramowaniem"/>
    <s v="Usługi finansowe/informatyczne "/>
    <s v="media, telekomunkacja, IT"/>
    <m/>
    <n v="400"/>
    <s v="S"/>
    <x v="2"/>
    <n v="1627149"/>
    <n v="187227"/>
    <n v="174290"/>
    <n v="115982"/>
    <n v="92099"/>
    <n v="940249"/>
    <n v="6787"/>
    <n v="958681"/>
    <n v="2110248"/>
    <n v="886885"/>
    <n v="1223363"/>
    <n v="1197362"/>
    <n v="912886"/>
    <m/>
    <m/>
    <s v="J"/>
    <s v="Information and Communication"/>
    <s v="62"/>
    <s v="COMPUTER PROGRAMMING, CONSULTANCY AND RELATED ACTIVITIES"/>
    <s v="High"/>
    <n v="0.57785058405837453"/>
    <n v="5.8822725577890589"/>
    <n v="7.1279274362704342E-2"/>
    <n v="5.496131260401621E-2"/>
    <n v="9.6864607361850472E-2"/>
    <x v="1"/>
    <n v="0"/>
    <n v="0.56740345210610321"/>
    <n v="141.25254162369239"/>
    <n v="239.74495358774129"/>
    <n v="130.67408280536321"/>
    <x v="2"/>
    <s v="Exp&gt;25"/>
    <s v="Exp&gt;50"/>
    <s v="Decreased Export Intensity"/>
    <n v="0"/>
    <n v="-0.17291787589835769"/>
    <n v="26.3260014623392"/>
    <n v="0.23369569282391639"/>
    <n v="-8.4594192301889866"/>
    <n v="-8.8387806345195941E-2"/>
    <n v="6.016432872330979"/>
    <s v="No"/>
    <s v="Yes"/>
    <s v="No"/>
    <x v="3"/>
    <s v="Declining"/>
    <n v="1.054590570719603"/>
    <n v="1.049068553547094E-2"/>
    <n v="0.26261135950669262"/>
    <s v="No"/>
    <s v="1.Sustaining"/>
    <s v="Hiring"/>
    <n v="55.748476454979311"/>
    <n v="7.2940254886696546E-2"/>
    <n v="0.1080044831038902"/>
    <n v="5.6897690413743672E-2"/>
    <n v="0.58674586395236472"/>
    <s v="50-75"/>
    <n v="0.52680859885245168"/>
    <n v="14.17836248500158"/>
    <n v="8.771525284186465"/>
    <n v="124.43408808933"/>
    <n v="222.92540322580649"/>
  </r>
  <r>
    <n v="379"/>
    <n v="374"/>
    <n v="354"/>
    <n v="320"/>
    <n v="356"/>
    <s v="ComArch SA GK, Kraków"/>
    <s v="SG)"/>
    <n v="1993"/>
    <m/>
    <n v="2001"/>
    <m/>
    <n v="350527377"/>
    <n v="57567"/>
    <n v="6770065406"/>
    <s v="SA"/>
    <s v="6201"/>
    <s v="Działalność związana z oprogramowaniem"/>
    <s v="Usługi finansowe/informatyczne "/>
    <s v="media, telekomunkacja, IT"/>
    <m/>
    <n v="400"/>
    <s v="S"/>
    <x v="4"/>
    <n v="1815839"/>
    <n v="96261"/>
    <n v="152315"/>
    <n v="93873"/>
    <n v="95729"/>
    <n v="751445"/>
    <n v="6516"/>
    <n v="1113541"/>
    <n v="2263869"/>
    <n v="917217"/>
    <n v="1346652"/>
    <n v="1320196"/>
    <n v="943673"/>
    <m/>
    <m/>
    <s v="J"/>
    <s v="Information and Communication"/>
    <s v="62"/>
    <s v="COMPUTER PROGRAMMING, CONSULTANCY AND RELATED ACTIVITIES"/>
    <s v="High"/>
    <n v="0.413827988054007"/>
    <n v="-2.3067549355334172"/>
    <n v="5.1696763865078349E-2"/>
    <n v="4.146573852108934E-2"/>
    <n v="7.1105351023635882E-2"/>
    <x v="1"/>
    <n v="0"/>
    <n v="0.58315918456412452"/>
    <n v="170.89333947206879"/>
    <n v="278.67387968078577"/>
    <n v="140.7638121546961"/>
    <x v="4"/>
    <s v="Exp&gt;25"/>
    <s v="Exp&gt;50"/>
    <s v="Decreased Export Intensity"/>
    <n v="0"/>
    <n v="-0.17291787589835769"/>
    <n v="26.3260014623392"/>
    <n v="0.23369569282391639"/>
    <n v="-8.4594192301889866"/>
    <n v="-8.8387806345195941E-2"/>
    <n v="6.016432872330979"/>
    <s v="No"/>
    <s v="Yes"/>
    <s v="No"/>
    <x v="3"/>
    <s v="Declining"/>
    <n v="1.054590570719603"/>
    <n v="1.049068553547094E-2"/>
    <n v="0.26261135950669262"/>
    <s v="No"/>
    <s v="1.Sustaining"/>
    <s v="Hiring"/>
    <n v="55.748476454979311"/>
    <n v="7.2940254886696546E-2"/>
    <n v="0.1080044831038902"/>
    <n v="5.6897690413743672E-2"/>
    <n v="0.58674586395236472"/>
    <s v="50-75"/>
    <n v="0.52680859885245168"/>
    <n v="14.17836248500158"/>
    <n v="8.771525284186465"/>
    <n v="124.43408808933"/>
    <n v="222.92540322580649"/>
  </r>
  <r>
    <n v="379"/>
    <n v="374"/>
    <n v="354"/>
    <n v="320"/>
    <n v="356"/>
    <s v="ComArch SA GK, Kraków"/>
    <s v="SG)"/>
    <n v="1993"/>
    <m/>
    <n v="2001"/>
    <m/>
    <n v="350527377"/>
    <n v="57567"/>
    <n v="6770065406"/>
    <s v="SA"/>
    <s v="6201"/>
    <s v="Działalność związana z oprogramowaniem"/>
    <s v="Usługi finansowe/informatyczne "/>
    <s v="media, telekomunkacja, IT"/>
    <m/>
    <n v="400"/>
    <s v="S"/>
    <x v="3"/>
    <n v="1858715"/>
    <n v="147606"/>
    <n v="153367"/>
    <n v="98572"/>
    <n v="93796"/>
    <n v="844523"/>
    <n v="6920"/>
    <n v="1083414"/>
    <n v="2271982"/>
    <n v="976471"/>
    <n v="1295511"/>
    <n v="1279690"/>
    <n v="992292"/>
    <m/>
    <m/>
    <s v="J"/>
    <s v="Information and Communication"/>
    <s v="62"/>
    <s v="COMPUTER PROGRAMMING, CONSULTANCY AND RELATED ACTIVITIES"/>
    <s v="High"/>
    <n v="0.45435852188205289"/>
    <n v="14.23139491220533"/>
    <n v="5.303233685637658E-2"/>
    <n v="4.3385907106658413E-2"/>
    <n v="7.7028030226070382E-2"/>
    <x v="1"/>
    <n v="0"/>
    <n v="0.56324830038266149"/>
    <n v="156.5627167630058"/>
    <n v="268.60043352601161"/>
    <n v="141.10852601156071"/>
    <x v="4"/>
    <s v="Exp&gt;25"/>
    <s v="Exp&gt;50"/>
    <s v="Decreased Export Intensity"/>
    <n v="0"/>
    <n v="-0.17291787589835769"/>
    <n v="26.3260014623392"/>
    <n v="0.23369569282391639"/>
    <n v="-8.4594192301889866"/>
    <n v="-8.8387806345195941E-2"/>
    <n v="6.016432872330979"/>
    <s v="No"/>
    <s v="Yes"/>
    <s v="No"/>
    <x v="3"/>
    <s v="Declining"/>
    <n v="1.054590570719603"/>
    <n v="1.049068553547094E-2"/>
    <n v="0.26261135950669262"/>
    <s v="No"/>
    <s v="1.Sustaining"/>
    <s v="Hiring"/>
    <n v="55.748476454979311"/>
    <n v="7.2940254886696546E-2"/>
    <n v="0.1080044831038902"/>
    <n v="5.6897690413743672E-2"/>
    <n v="0.58674586395236472"/>
    <s v="50-75"/>
    <n v="0.52680859885245168"/>
    <n v="14.17836248500158"/>
    <n v="8.771525284186465"/>
    <n v="124.43408808933"/>
    <n v="222.92540322580649"/>
  </r>
  <r>
    <n v="355"/>
    <n v="345"/>
    <n v="361"/>
    <n v="369"/>
    <n v="357"/>
    <s v="Smyk SA, Warszawa"/>
    <m/>
    <m/>
    <m/>
    <n v="2000"/>
    <m/>
    <s v="016261640"/>
    <n v="643442"/>
    <n v="5252159820"/>
    <s v="SA"/>
    <s v="4771"/>
    <s v="Sprzedaż detaliczna odzieży prowadzona w wyspecjalizowanych sklepach"/>
    <m/>
    <s v="handel detaliczny"/>
    <m/>
    <n v="500"/>
    <s v="J"/>
    <x v="1"/>
    <n v="1329097"/>
    <n v="38286"/>
    <n v="-68865"/>
    <n v="-60013"/>
    <n v="134884"/>
    <n v="98180.289910000007"/>
    <n v="2178"/>
    <n v="136914"/>
    <n v="1990341"/>
    <n v="1394792"/>
    <n v="595549"/>
    <n v="181047"/>
    <n v="1809294"/>
    <m/>
    <m/>
    <s v="G"/>
    <s v="Wholesale and Retail Trade; Repair of Motor Vehicles and Motorcycles"/>
    <s v="47"/>
    <s v="RETAIL TRADE, EXCEPT OF MOTOR VEHICLES"/>
    <s v="Medium-high"/>
    <n v="7.3869920637846601E-2"/>
    <n v="-7.1533506531973217"/>
    <n v="-4.5153213046150893E-2"/>
    <n v="-3.015211966190718E-2"/>
    <n v="-0.33147746165360381"/>
    <x v="0"/>
    <n v="1"/>
    <n v="9.0962804866100838E-2"/>
    <n v="62.862258953168038"/>
    <n v="610.23737373737379"/>
    <n v="640.40036730945826"/>
    <x v="0"/>
    <s v="Exp&lt;25"/>
    <s v="Exp&lt;50"/>
    <s v="Decreased Export Intensity"/>
    <n v="0"/>
    <n v="-7.7838574799667756E-2"/>
    <n v="40.725548149943727"/>
    <n v="0.34164134053965972"/>
    <n v="1.975034891263576"/>
    <n v="1.95578413705455E-2"/>
    <n v="8.9163897231710365"/>
    <s v="Yes"/>
    <s v="Yes"/>
    <s v="Yes"/>
    <x v="0"/>
    <s v="Growing"/>
    <n v="8.3177570093457938"/>
    <n v="7.9898915883799937E-2"/>
    <n v="2.017555881481536"/>
    <s v="No"/>
    <s v="2.Hiring"/>
    <s v="Hiring"/>
    <n v="200.13656511817311"/>
    <n v="2.041429356820168E-2"/>
    <n v="0.14310115573858889"/>
    <n v="1.528226137514728E-2"/>
    <n v="7.7838574799667756E-2"/>
    <s v="0-10"/>
    <n v="0.1067934168404919"/>
    <n v="14.174231307814299"/>
    <n v="7.6685611080158971"/>
    <n v="68.41495327102804"/>
    <n v="668.92383177570093"/>
  </r>
  <r>
    <n v="355"/>
    <n v="345"/>
    <n v="361"/>
    <n v="369"/>
    <n v="357"/>
    <s v="Smyk SA, Warszawa"/>
    <m/>
    <m/>
    <m/>
    <n v="2000"/>
    <m/>
    <s v="016261640"/>
    <n v="643442"/>
    <n v="5252159820"/>
    <s v="SA"/>
    <s v="4771"/>
    <s v="Sprzedaż detaliczna odzieży prowadzona w wyspecjalizowanych sklepach"/>
    <m/>
    <s v="handel detaliczny"/>
    <m/>
    <n v="500"/>
    <s v="J"/>
    <x v="0"/>
    <n v="1431497"/>
    <n v="104752"/>
    <n v="39533"/>
    <n v="29223"/>
    <n v="140058"/>
    <n v="111425.68631"/>
    <n v="2140"/>
    <n v="146408"/>
    <n v="1912217"/>
    <n v="1376311"/>
    <n v="535906"/>
    <n v="204212.18717047491"/>
    <n v="1708005"/>
    <m/>
    <m/>
    <s v="G"/>
    <s v="Wholesale and Retail Trade; Repair of Motor Vehicles and Motorcycles"/>
    <s v="47"/>
    <s v="RETAIL TRADE, EXCEPT OF MOTOR VEHICLES"/>
    <s v="Medium-high"/>
    <n v="7.7838574799667756E-2"/>
    <m/>
    <n v="2.041429356820168E-2"/>
    <n v="1.528226137514728E-2"/>
    <n v="0.14310115573858889"/>
    <x v="0"/>
    <n v="1"/>
    <n v="0.1067934168404919"/>
    <n v="68.41495327102804"/>
    <n v="668.92383177570093"/>
    <n v="643.13598130841126"/>
    <x v="0"/>
    <s v="Exp&lt;25"/>
    <s v="Exp&lt;50"/>
    <s v="Decreased Export Intensity"/>
    <n v="0"/>
    <n v="-7.7838574799667756E-2"/>
    <n v="40.725548149943727"/>
    <n v="0.34164134053965972"/>
    <n v="1.975034891263576"/>
    <n v="1.95578413705455E-2"/>
    <n v="8.9163897231710365"/>
    <s v="Yes"/>
    <s v="Yes"/>
    <s v="Yes"/>
    <x v="0"/>
    <s v="Growing"/>
    <n v="8.3177570093457938"/>
    <n v="7.9898915883799937E-2"/>
    <n v="2.017555881481536"/>
    <s v="No"/>
    <s v="2.Hiring"/>
    <s v="Hiring"/>
    <n v="200.13656511817311"/>
    <n v="2.041429356820168E-2"/>
    <n v="0.14310115573858889"/>
    <n v="1.528226137514728E-2"/>
    <n v="7.7838574799667756E-2"/>
    <s v="0-10"/>
    <n v="0.1067934168404919"/>
    <n v="14.174231307814299"/>
    <n v="7.6685611080158971"/>
    <n v="68.41495327102804"/>
    <n v="668.92383177570093"/>
  </r>
  <r>
    <n v="355"/>
    <n v="345"/>
    <n v="361"/>
    <n v="369"/>
    <n v="357"/>
    <s v="Smyk SA, Warszawa"/>
    <m/>
    <m/>
    <m/>
    <n v="2000"/>
    <m/>
    <s v="016261640"/>
    <n v="643442"/>
    <n v="5252159820"/>
    <s v="SA"/>
    <s v="4771"/>
    <s v="Sprzedaż detaliczna odzieży prowadzona w wyspecjalizowanych sklepach"/>
    <m/>
    <s v="handel detaliczny"/>
    <m/>
    <n v="500"/>
    <s v="J"/>
    <x v="2"/>
    <n v="1591221"/>
    <n v="64152"/>
    <n v="13100"/>
    <n v="478"/>
    <n v="134408"/>
    <n v="0"/>
    <n v="2643"/>
    <n v="182716"/>
    <n v="2076388"/>
    <n v="1347943"/>
    <n v="728445"/>
    <n v="188998"/>
    <n v="1887390"/>
    <m/>
    <m/>
    <s v="G"/>
    <s v="Wholesale and Retail Trade; Repair of Motor Vehicles and Motorcycles"/>
    <s v="47"/>
    <s v="RETAIL TRADE, EXCEPT OF MOTOR VEHICLES"/>
    <s v="Medium-high"/>
    <n v="0"/>
    <n v="19.721961602501551"/>
    <n v="3.0039824763499232E-4"/>
    <n v="2.3020745640988101E-4"/>
    <n v="2.5291272923522999E-3"/>
    <x v="0"/>
    <n v="1"/>
    <n v="9.1022487126683455E-2"/>
    <n v="69.132046916382905"/>
    <n v="602.05107832009082"/>
    <n v="510.00491865304582"/>
    <x v="0"/>
    <s v="Exp&lt;25"/>
    <s v="Exp&lt;50"/>
    <s v="Decreased Export Intensity"/>
    <n v="0"/>
    <n v="-7.7838574799667756E-2"/>
    <n v="40.725548149943727"/>
    <n v="0.34164134053965972"/>
    <n v="1.975034891263576"/>
    <n v="1.95578413705455E-2"/>
    <n v="8.9163897231710365"/>
    <s v="Yes"/>
    <s v="Yes"/>
    <s v="Yes"/>
    <x v="0"/>
    <s v="Growing"/>
    <n v="8.3177570093457938"/>
    <n v="7.9898915883799937E-2"/>
    <n v="2.017555881481536"/>
    <s v="No"/>
    <s v="2.Hiring"/>
    <s v="Hiring"/>
    <n v="200.13656511817311"/>
    <n v="2.041429356820168E-2"/>
    <n v="0.14310115573858889"/>
    <n v="1.528226137514728E-2"/>
    <n v="7.7838574799667756E-2"/>
    <s v="0-10"/>
    <n v="0.1067934168404919"/>
    <n v="14.174231307814299"/>
    <n v="7.6685611080158971"/>
    <n v="68.41495327102804"/>
    <n v="668.92383177570093"/>
  </r>
  <r>
    <n v="355"/>
    <n v="345"/>
    <n v="361"/>
    <n v="369"/>
    <n v="357"/>
    <s v="Smyk SA, Warszawa"/>
    <m/>
    <m/>
    <m/>
    <n v="2000"/>
    <m/>
    <s v="016261640"/>
    <n v="643442"/>
    <n v="5252159820"/>
    <s v="SA"/>
    <s v="4771"/>
    <s v="Sprzedaż detaliczna odzieży prowadzona w wyspecjalizowanych sklepach"/>
    <m/>
    <s v="handel detaliczny"/>
    <m/>
    <n v="500"/>
    <s v="J"/>
    <x v="3"/>
    <n v="1984036"/>
    <n v="41497"/>
    <n v="-58439"/>
    <n v="-48877"/>
    <n v="150463"/>
    <n v="0"/>
    <n v="2696"/>
    <n v="246057"/>
    <n v="2143224"/>
    <n v="1310932"/>
    <n v="832292"/>
    <n v="136439"/>
    <n v="2006785"/>
    <m/>
    <m/>
    <s v="G"/>
    <s v="Wholesale and Retail Trade; Repair of Motor Vehicles and Motorcycles"/>
    <s v="47"/>
    <s v="RETAIL TRADE, EXCEPT OF MOTOR VEHICLES"/>
    <s v="Medium-high"/>
    <n v="0"/>
    <n v="24.68638862860659"/>
    <n v="-2.4635137668872941E-2"/>
    <n v="-2.2805362388625731E-2"/>
    <n v="-0.35823334970206472"/>
    <x v="0"/>
    <n v="1"/>
    <n v="6.3660634632684218E-2"/>
    <n v="91.267433234421361"/>
    <n v="735.91839762611278"/>
    <n v="486.25074183976261"/>
    <x v="0"/>
    <s v="Exp&lt;25"/>
    <s v="Exp&lt;50"/>
    <s v="Decreased Export Intensity"/>
    <n v="0"/>
    <n v="-7.7838574799667756E-2"/>
    <n v="40.725548149943727"/>
    <n v="0.34164134053965972"/>
    <n v="1.975034891263576"/>
    <n v="1.95578413705455E-2"/>
    <n v="8.9163897231710365"/>
    <s v="Yes"/>
    <s v="Yes"/>
    <s v="Yes"/>
    <x v="0"/>
    <s v="Growing"/>
    <n v="8.3177570093457938"/>
    <n v="7.9898915883799937E-2"/>
    <n v="2.017555881481536"/>
    <s v="No"/>
    <s v="2.Hiring"/>
    <s v="Hiring"/>
    <n v="200.13656511817311"/>
    <n v="2.041429356820168E-2"/>
    <n v="0.14310115573858889"/>
    <n v="1.528226137514728E-2"/>
    <n v="7.7838574799667756E-2"/>
    <s v="0-10"/>
    <n v="0.1067934168404919"/>
    <n v="14.174231307814299"/>
    <n v="7.6685611080158971"/>
    <n v="68.41495327102804"/>
    <n v="668.92383177570093"/>
  </r>
  <r>
    <n v="355"/>
    <n v="345"/>
    <n v="361"/>
    <n v="369"/>
    <n v="357"/>
    <s v="Smyk SA, Warszawa"/>
    <m/>
    <m/>
    <m/>
    <n v="2000"/>
    <m/>
    <s v="016261640"/>
    <n v="643442"/>
    <n v="5252159820"/>
    <s v="SA"/>
    <s v="4771"/>
    <s v="Sprzedaż detaliczna odzieży prowadzona w wyspecjalizowanych sklepach"/>
    <m/>
    <s v="handel detaliczny"/>
    <m/>
    <n v="500"/>
    <s v="J"/>
    <x v="4"/>
    <n v="2014482"/>
    <n v="63321"/>
    <n v="-6715"/>
    <n v="-6336"/>
    <n v="155919"/>
    <n v="0"/>
    <n v="2318"/>
    <n v="225447"/>
    <n v="2014315"/>
    <n v="1313185"/>
    <n v="701130"/>
    <n v="130198"/>
    <n v="1884117"/>
    <m/>
    <m/>
    <s v="G"/>
    <s v="Wholesale and Retail Trade; Repair of Motor Vehicles and Motorcycles"/>
    <s v="47"/>
    <s v="RETAIL TRADE, EXCEPT OF MOTOR VEHICLES"/>
    <s v="Medium-high"/>
    <n v="0"/>
    <n v="1.534548768268307"/>
    <n v="-3.1452254227141269E-3"/>
    <n v="-3.1454861826476989E-3"/>
    <n v="-4.8664342002181303E-2"/>
    <x v="0"/>
    <n v="1"/>
    <n v="6.4636365215966718E-2"/>
    <n v="97.259275237273513"/>
    <n v="869.06039689387399"/>
    <n v="566.51639344262298"/>
    <x v="0"/>
    <s v="Exp&lt;25"/>
    <s v="Exp&lt;50"/>
    <s v="Decreased Export Intensity"/>
    <n v="0"/>
    <n v="-7.7838574799667756E-2"/>
    <n v="40.725548149943727"/>
    <n v="0.34164134053965972"/>
    <n v="1.975034891263576"/>
    <n v="1.95578413705455E-2"/>
    <n v="8.9163897231710365"/>
    <s v="Yes"/>
    <s v="Yes"/>
    <s v="Yes"/>
    <x v="0"/>
    <s v="Growing"/>
    <n v="8.3177570093457938"/>
    <n v="7.9898915883799937E-2"/>
    <n v="2.017555881481536"/>
    <s v="No"/>
    <s v="2.Hiring"/>
    <s v="Hiring"/>
    <n v="200.13656511817311"/>
    <n v="2.041429356820168E-2"/>
    <n v="0.14310115573858889"/>
    <n v="1.528226137514728E-2"/>
    <n v="7.7838574799667756E-2"/>
    <s v="0-10"/>
    <n v="0.1067934168404919"/>
    <n v="14.174231307814299"/>
    <n v="7.6685611080158971"/>
    <n v="68.41495327102804"/>
    <n v="668.92383177570093"/>
  </r>
  <r>
    <n v="476"/>
    <n v="313"/>
    <n v="350"/>
    <n v="695"/>
    <n v="358"/>
    <s v="Stalprofil SA GK, Dąbrowa Górnicza"/>
    <s v="SG)"/>
    <n v="1988"/>
    <m/>
    <n v="2002"/>
    <m/>
    <s v="001367518"/>
    <n v="113043"/>
    <n v="6290012166"/>
    <s v="SA"/>
    <s v="4672"/>
    <s v="Sprzedaż hurtowa metali i rud metali"/>
    <s v="Inna produkcja "/>
    <s v="produkcja"/>
    <m/>
    <n v="400"/>
    <s v="S"/>
    <x v="0"/>
    <n v="1429256"/>
    <n v="28375"/>
    <n v="26718"/>
    <n v="21853"/>
    <n v="12678"/>
    <n v="122253"/>
    <n v="260"/>
    <n v="53298"/>
    <n v="942728"/>
    <n v="290189"/>
    <n v="652539"/>
    <n v="378948"/>
    <n v="563780"/>
    <m/>
    <m/>
    <s v="G"/>
    <s v="Wholesale and Retail Trade; Repair of Motor Vehicles and Motorcycles"/>
    <s v="46"/>
    <s v="WHOLESALE TRADE, EXCEPT OF MOTOR VEHICLES"/>
    <s v="Medium-high"/>
    <n v="8.5536111095563E-2"/>
    <m/>
    <n v="1.528977314071097E-2"/>
    <n v="2.3180599282083481E-2"/>
    <n v="5.7667542776317603E-2"/>
    <x v="1"/>
    <n v="0"/>
    <n v="0.40196960310927438"/>
    <n v="204.99230769230769"/>
    <n v="5497.1384615384613"/>
    <n v="1116.111538461538"/>
    <x v="0"/>
    <s v="Exp&lt;25"/>
    <s v="Exp&lt;50"/>
    <s v="Increased Export Intensity"/>
    <n v="1"/>
    <n v="3.7578365965211857E-2"/>
    <n v="7.3140151239526023"/>
    <n v="7.0589071372054946E-2"/>
    <n v="-22.236220924672018"/>
    <n v="-0.25149442779705922"/>
    <n v="1.780390089942729"/>
    <s v="No"/>
    <s v="Yes"/>
    <s v="No"/>
    <x v="3"/>
    <s v="Declining"/>
    <n v="109.6153846153846"/>
    <n v="0.74010416364771636"/>
    <n v="20.32497734410985"/>
    <s v="No"/>
    <s v="2.Hiring"/>
    <s v="Hiring"/>
    <n v="-2682.8412138320391"/>
    <n v="1.528977314071097E-2"/>
    <n v="5.7667542776317603E-2"/>
    <n v="2.3180599282083481E-2"/>
    <n v="8.5536111095563E-2"/>
    <s v="0-10"/>
    <n v="0.40196960310927438"/>
    <n v="14.17266458712335"/>
    <n v="5.5606816310155276"/>
    <n v="204.99230769230769"/>
    <n v="5497.1384615384613"/>
  </r>
  <r>
    <n v="476"/>
    <n v="313"/>
    <n v="350"/>
    <n v="695"/>
    <n v="358"/>
    <s v="Stalprofil SA GK, Dąbrowa Górnicza"/>
    <s v="SG)"/>
    <n v="1988"/>
    <m/>
    <n v="2002"/>
    <m/>
    <s v="001367518"/>
    <n v="113043"/>
    <n v="6290012166"/>
    <s v="SA"/>
    <s v="4672"/>
    <s v="Sprzedaż hurtowa metali i rud metali"/>
    <s v="Inna produkcja "/>
    <s v="produkcja"/>
    <m/>
    <n v="400"/>
    <s v="S"/>
    <x v="4"/>
    <n v="1533792"/>
    <n v="37159"/>
    <n v="25504"/>
    <n v="20304"/>
    <n v="17424"/>
    <n v="188832"/>
    <n v="545"/>
    <n v="75180"/>
    <n v="1017773"/>
    <n v="353396"/>
    <n v="664377"/>
    <n v="593426"/>
    <n v="424347"/>
    <m/>
    <m/>
    <s v="G"/>
    <s v="Wholesale and Retail Trade; Repair of Motor Vehicles and Motorcycles"/>
    <s v="46"/>
    <s v="WHOLESALE TRADE, EXCEPT OF MOTOR VEHICLES"/>
    <s v="Medium-high"/>
    <n v="0.1231144770607749"/>
    <n v="-30.7725013111679"/>
    <n v="1.32377793077549E-2"/>
    <n v="1.99494386272774E-2"/>
    <n v="3.4214881046667991E-2"/>
    <x v="1"/>
    <n v="0"/>
    <n v="0.58306321743650102"/>
    <n v="137.9449541284404"/>
    <n v="2814.2972477064218"/>
    <n v="648.43302752293573"/>
    <x v="1"/>
    <s v="Exp&lt;25"/>
    <s v="Exp&lt;50"/>
    <s v="Increased Export Intensity"/>
    <n v="1"/>
    <n v="3.7578365965211857E-2"/>
    <n v="7.3140151239526023"/>
    <n v="7.0589071372054946E-2"/>
    <n v="-22.236220924672018"/>
    <n v="-0.25149442779705922"/>
    <n v="1.780390089942729"/>
    <s v="No"/>
    <s v="Yes"/>
    <s v="No"/>
    <x v="3"/>
    <s v="Declining"/>
    <n v="109.6153846153846"/>
    <n v="0.74010416364771636"/>
    <n v="20.32497734410985"/>
    <s v="No"/>
    <s v="2.Hiring"/>
    <s v="Hiring"/>
    <n v="-2682.8412138320391"/>
    <n v="1.528977314071097E-2"/>
    <n v="5.7667542776317603E-2"/>
    <n v="2.3180599282083481E-2"/>
    <n v="8.5536111095563E-2"/>
    <s v="0-10"/>
    <n v="0.40196960310927438"/>
    <n v="14.17266458712335"/>
    <n v="5.5606816310155276"/>
    <n v="204.99230769230769"/>
    <n v="5497.1384615384613"/>
  </r>
  <r>
    <n v="476"/>
    <n v="313"/>
    <n v="350"/>
    <n v="695"/>
    <n v="358"/>
    <s v="Stalprofil SA GK, Dąbrowa Górnicza"/>
    <s v="SG)"/>
    <n v="1988"/>
    <m/>
    <n v="2002"/>
    <m/>
    <s v="001367518"/>
    <n v="113043"/>
    <n v="6290012166"/>
    <s v="SA"/>
    <s v="4672"/>
    <s v="Sprzedaż hurtowa metali i rud metali"/>
    <s v="Inna produkcja "/>
    <s v="produkcja"/>
    <m/>
    <n v="400"/>
    <s v="S"/>
    <x v="1"/>
    <n v="1550757"/>
    <n v="14189"/>
    <n v="34237"/>
    <n v="27256"/>
    <n v="14152"/>
    <n v="233973"/>
    <n v="265"/>
    <n v="59428"/>
    <n v="917826"/>
    <n v="303935"/>
    <n v="613891"/>
    <n v="403443"/>
    <n v="514383"/>
    <m/>
    <m/>
    <s v="G"/>
    <s v="Wholesale and Retail Trade; Repair of Motor Vehicles and Motorcycles"/>
    <s v="46"/>
    <s v="WHOLESALE TRADE, EXCEPT OF MOTOR VEHICLES"/>
    <s v="Medium-high"/>
    <n v="0.15087663637823329"/>
    <n v="8.5009963225622265"/>
    <n v="1.7575932270497571E-2"/>
    <n v="2.9696260511251588E-2"/>
    <n v="6.755849029478761E-2"/>
    <x v="1"/>
    <n v="0"/>
    <n v="0.43956370815383311"/>
    <n v="224.25660377358491"/>
    <n v="5851.9132075471698"/>
    <n v="1146.924528301887"/>
    <x v="1"/>
    <s v="Exp&lt;25"/>
    <s v="Exp&lt;50"/>
    <s v="Increased Export Intensity"/>
    <n v="1"/>
    <n v="3.7578365965211857E-2"/>
    <n v="7.3140151239526023"/>
    <n v="7.0589071372054946E-2"/>
    <n v="-22.236220924672018"/>
    <n v="-0.25149442779705922"/>
    <n v="1.780390089942729"/>
    <s v="No"/>
    <s v="Yes"/>
    <s v="No"/>
    <x v="3"/>
    <s v="Declining"/>
    <n v="109.6153846153846"/>
    <n v="0.74010416364771636"/>
    <n v="20.32497734410985"/>
    <s v="No"/>
    <s v="2.Hiring"/>
    <s v="Hiring"/>
    <n v="-2682.8412138320391"/>
    <n v="1.528977314071097E-2"/>
    <n v="5.7667542776317603E-2"/>
    <n v="2.3180599282083481E-2"/>
    <n v="8.5536111095563E-2"/>
    <s v="0-10"/>
    <n v="0.40196960310927438"/>
    <n v="14.17266458712335"/>
    <n v="5.5606816310155276"/>
    <n v="204.99230769230769"/>
    <n v="5497.1384615384613"/>
  </r>
  <r>
    <n v="476"/>
    <n v="313"/>
    <n v="350"/>
    <n v="695"/>
    <n v="358"/>
    <s v="Stalprofil SA GK, Dąbrowa Górnicza"/>
    <s v="SG)"/>
    <n v="1988"/>
    <m/>
    <n v="2002"/>
    <m/>
    <s v="001367518"/>
    <n v="113043"/>
    <n v="6290012166"/>
    <s v="SA"/>
    <s v="4672"/>
    <s v="Sprzedaż hurtowa metali i rud metali"/>
    <s v="Inna produkcja "/>
    <s v="produkcja"/>
    <m/>
    <n v="400"/>
    <s v="S"/>
    <x v="2"/>
    <n v="1648282"/>
    <n v="148116"/>
    <n v="152752"/>
    <n v="123315"/>
    <n v="15060"/>
    <n v="171317"/>
    <n v="543"/>
    <n v="72544"/>
    <n v="1203949"/>
    <n v="307392"/>
    <n v="896557"/>
    <n v="522249"/>
    <n v="681700"/>
    <m/>
    <m/>
    <s v="G"/>
    <s v="Wholesale and Retail Trade; Repair of Motor Vehicles and Motorcycles"/>
    <s v="46"/>
    <s v="WHOLESALE TRADE, EXCEPT OF MOTOR VEHICLES"/>
    <s v="Medium-high"/>
    <n v="0.1039367050055755"/>
    <n v="6.2888640837990728"/>
    <n v="7.4814261151914543E-2"/>
    <n v="0.1024254349644379"/>
    <n v="0.23612299879942331"/>
    <x v="1"/>
    <n v="0"/>
    <n v="0.43378000230906788"/>
    <n v="133.59852670349909"/>
    <n v="3035.5101289134441"/>
    <n v="566.09944751381215"/>
    <x v="1"/>
    <s v="Exp&lt;25"/>
    <s v="Exp&lt;50"/>
    <s v="Increased Export Intensity"/>
    <n v="1"/>
    <n v="3.7578365965211857E-2"/>
    <n v="7.3140151239526023"/>
    <n v="7.0589071372054946E-2"/>
    <n v="-22.236220924672018"/>
    <n v="-0.25149442779705922"/>
    <n v="1.780390089942729"/>
    <s v="No"/>
    <s v="Yes"/>
    <s v="No"/>
    <x v="3"/>
    <s v="Declining"/>
    <n v="109.6153846153846"/>
    <n v="0.74010416364771636"/>
    <n v="20.32497734410985"/>
    <s v="No"/>
    <s v="2.Hiring"/>
    <s v="Hiring"/>
    <n v="-2682.8412138320391"/>
    <n v="1.528977314071097E-2"/>
    <n v="5.7667542776317603E-2"/>
    <n v="2.3180599282083481E-2"/>
    <n v="8.5536111095563E-2"/>
    <s v="0-10"/>
    <n v="0.40196960310927438"/>
    <n v="14.17266458712335"/>
    <n v="5.5606816310155276"/>
    <n v="204.99230769230769"/>
    <n v="5497.1384615384613"/>
  </r>
  <r>
    <n v="476"/>
    <n v="313"/>
    <n v="350"/>
    <n v="695"/>
    <n v="358"/>
    <s v="Stalprofil SA GK, Dąbrowa Górnicza"/>
    <s v="SG)"/>
    <n v="1988"/>
    <m/>
    <n v="2002"/>
    <m/>
    <s v="001367518"/>
    <n v="113043"/>
    <n v="6290012166"/>
    <s v="SA"/>
    <s v="4672"/>
    <s v="Sprzedaż hurtowa metali i rud metali"/>
    <s v="Inna produkcja "/>
    <s v="produkcja"/>
    <m/>
    <n v="400"/>
    <s v="S"/>
    <x v="3"/>
    <n v="2215582"/>
    <n v="109393"/>
    <n v="108754"/>
    <n v="87695"/>
    <n v="16127"/>
    <n v="225713"/>
    <n v="552"/>
    <n v="74428"/>
    <n v="1122799"/>
    <n v="329530"/>
    <n v="793269"/>
    <n v="587433"/>
    <n v="535366"/>
    <m/>
    <m/>
    <s v="G"/>
    <s v="Wholesale and Retail Trade; Repair of Motor Vehicles and Motorcycles"/>
    <s v="46"/>
    <s v="WHOLESALE TRADE, EXCEPT OF MOTOR VEHICLES"/>
    <s v="Medium-high"/>
    <n v="0.10187526347478899"/>
    <n v="34.417654260618022"/>
    <n v="3.9581022051993563E-2"/>
    <n v="7.8103917085782945E-2"/>
    <n v="0.14928510996147651"/>
    <x v="1"/>
    <n v="0"/>
    <n v="0.52318625150182718"/>
    <n v="134.83333333333329"/>
    <n v="4013.735507246377"/>
    <n v="596.97463768115938"/>
    <x v="1"/>
    <s v="Exp&lt;25"/>
    <s v="Exp&lt;50"/>
    <s v="Increased Export Intensity"/>
    <n v="1"/>
    <n v="3.7578365965211857E-2"/>
    <n v="7.3140151239526023"/>
    <n v="7.0589071372054946E-2"/>
    <n v="-22.236220924672018"/>
    <n v="-0.25149442779705922"/>
    <n v="1.780390089942729"/>
    <s v="No"/>
    <s v="Yes"/>
    <s v="No"/>
    <x v="3"/>
    <s v="Declining"/>
    <n v="109.6153846153846"/>
    <n v="0.74010416364771636"/>
    <n v="20.32497734410985"/>
    <s v="No"/>
    <s v="2.Hiring"/>
    <s v="Hiring"/>
    <n v="-2682.8412138320391"/>
    <n v="1.528977314071097E-2"/>
    <n v="5.7667542776317603E-2"/>
    <n v="2.3180599282083481E-2"/>
    <n v="8.5536111095563E-2"/>
    <s v="0-10"/>
    <n v="0.40196960310927438"/>
    <n v="14.17266458712335"/>
    <n v="5.5606816310155276"/>
    <n v="204.99230769230769"/>
    <n v="5497.1384615384613"/>
  </r>
  <r>
    <n v="158"/>
    <n v="161"/>
    <n v="149"/>
    <n v="188"/>
    <n v="359"/>
    <s v="Modivo SA GK, Zielona Góra"/>
    <m/>
    <n v="2006"/>
    <n v="1996"/>
    <m/>
    <m/>
    <n v="970569861"/>
    <n v="541722"/>
    <n v="9291353356"/>
    <s v="SA"/>
    <s v="4791"/>
    <s v="Sprzedaż detaliczna prowadzona przez domy sprzedaży wysyłkowej lub Internet"/>
    <s v="Handel detaliczny"/>
    <s v="handel detaliczny"/>
    <m/>
    <n v="400"/>
    <s v="S"/>
    <x v="0"/>
    <n v="1567687"/>
    <n v="69052"/>
    <n v="61212"/>
    <n v="84365"/>
    <n v="25533"/>
    <n v="953862"/>
    <n v="1130"/>
    <n v="79808"/>
    <n v="1060254"/>
    <n v="365054"/>
    <n v="695200"/>
    <n v="253635"/>
    <n v="806619"/>
    <m/>
    <m/>
    <s v="G"/>
    <s v="Wholesale and Retail Trade; Repair of Motor Vehicles and Motorcycles"/>
    <s v="47"/>
    <s v="RETAIL TRADE, EXCEPT OF MOTOR VEHICLES"/>
    <s v="Medium-high"/>
    <n v="0.60845181467984366"/>
    <m/>
    <n v="5.3814951581533807E-2"/>
    <n v="7.9570555734757895E-2"/>
    <n v="0.33262365209848799"/>
    <x v="1"/>
    <n v="0"/>
    <n v="0.2392209791238703"/>
    <n v="70.626548672566372"/>
    <n v="1387.333628318584"/>
    <n v="323.05663716814161"/>
    <x v="2"/>
    <s v="Exp&gt;25"/>
    <s v="Exp&gt;50"/>
    <s v="Increased Export Intensity"/>
    <n v="1"/>
    <n v="3.1976227246751088E-2"/>
    <n v="157.5958083469468"/>
    <n v="0.94622153616463578"/>
    <n v="86.663629236917998"/>
    <n v="0.62413803699552339"/>
    <n v="26.687771848486829"/>
    <s v="No"/>
    <s v="Yes"/>
    <s v="No"/>
    <x v="1"/>
    <s v="Growing"/>
    <n v="98.141592920353986"/>
    <n v="0.68381170489236887"/>
    <n v="18.643489773546481"/>
    <s v="Yes"/>
    <s v="2.Hiring"/>
    <s v="Hiring"/>
    <n v="416.28227163675319"/>
    <n v="5.3814951581533807E-2"/>
    <n v="0.33262365209848799"/>
    <n v="7.9570555734757895E-2"/>
    <n v="0.60845181467984366"/>
    <s v="50-75"/>
    <n v="0.2392209791238703"/>
    <n v="14.26511184261936"/>
    <n v="7.0299729117063858"/>
    <n v="70.626548672566372"/>
    <n v="1387.333628318584"/>
  </r>
  <r>
    <n v="158"/>
    <n v="161"/>
    <n v="149"/>
    <n v="188"/>
    <n v="359"/>
    <s v="Modivo SA GK, Zielona Góra"/>
    <m/>
    <n v="2006"/>
    <n v="1996"/>
    <m/>
    <m/>
    <n v="970569861"/>
    <n v="541722"/>
    <n v="9291353356"/>
    <s v="SA"/>
    <s v="4791"/>
    <s v="Sprzedaż detaliczna prowadzona przez domy sprzedaży wysyłkowej lub Internet"/>
    <s v="Handel detaliczny"/>
    <s v="handel detaliczny"/>
    <m/>
    <n v="400"/>
    <s v="S"/>
    <x v="1"/>
    <n v="2414865"/>
    <n v="138436"/>
    <n v="121085"/>
    <n v="117141"/>
    <n v="25533"/>
    <n v="1521097"/>
    <n v="1114"/>
    <n v="93119"/>
    <n v="1277849"/>
    <n v="446941"/>
    <n v="830908"/>
    <n v="375409"/>
    <n v="902440"/>
    <m/>
    <m/>
    <s v="G"/>
    <s v="Wholesale and Retail Trade; Repair of Motor Vehicles and Motorcycles"/>
    <s v="47"/>
    <s v="RETAIL TRADE, EXCEPT OF MOTOR VEHICLES"/>
    <s v="Medium-high"/>
    <n v="0.6298890414163939"/>
    <n v="54.03999650440425"/>
    <n v="4.8508301706306572E-2"/>
    <n v="9.1670455585910388E-2"/>
    <n v="0.31203567309254698"/>
    <x v="1"/>
    <n v="0"/>
    <n v="0.29378197267439271"/>
    <n v="83.589766606822266"/>
    <n v="2167.74236983842"/>
    <n v="401.20377019748662"/>
    <x v="2"/>
    <s v="Exp&gt;25"/>
    <s v="Exp&gt;50"/>
    <s v="Increased Export Intensity"/>
    <n v="1"/>
    <n v="3.1976227246751088E-2"/>
    <n v="157.5958083469468"/>
    <n v="0.94622153616463578"/>
    <n v="86.663629236917998"/>
    <n v="0.62413803699552339"/>
    <n v="26.687771848486829"/>
    <s v="No"/>
    <s v="Yes"/>
    <s v="No"/>
    <x v="1"/>
    <s v="Growing"/>
    <n v="98.141592920353986"/>
    <n v="0.68381170489236887"/>
    <n v="18.643489773546481"/>
    <s v="Yes"/>
    <s v="2.Hiring"/>
    <s v="Hiring"/>
    <n v="416.28227163675319"/>
    <n v="5.3814951581533807E-2"/>
    <n v="0.33262365209848799"/>
    <n v="7.9570555734757895E-2"/>
    <n v="0.60845181467984366"/>
    <s v="50-75"/>
    <n v="0.2392209791238703"/>
    <n v="14.26511184261936"/>
    <n v="7.0299729117063858"/>
    <n v="70.626548672566372"/>
    <n v="1387.333628318584"/>
  </r>
  <r>
    <n v="158"/>
    <n v="161"/>
    <n v="149"/>
    <n v="188"/>
    <n v="359"/>
    <s v="Modivo SA GK, Zielona Góra"/>
    <m/>
    <n v="2006"/>
    <n v="1996"/>
    <m/>
    <m/>
    <n v="970569861"/>
    <n v="541722"/>
    <n v="9291353356"/>
    <s v="SA"/>
    <s v="4791"/>
    <s v="Sprzedaż detaliczna prowadzona przez domy sprzedaży wysyłkowej lub Internet"/>
    <s v="Handel detaliczny"/>
    <s v="handel detaliczny"/>
    <m/>
    <n v="400"/>
    <s v="S"/>
    <x v="2"/>
    <n v="3446691"/>
    <n v="207624"/>
    <n v="172820"/>
    <n v="131835"/>
    <n v="61758"/>
    <n v="2206253"/>
    <n v="2025"/>
    <n v="138945"/>
    <n v="2207492"/>
    <n v="546262"/>
    <n v="1661230"/>
    <n v="466491"/>
    <n v="1741001"/>
    <m/>
    <m/>
    <s v="G"/>
    <s v="Wholesale and Retail Trade; Repair of Motor Vehicles and Motorcycles"/>
    <s v="47"/>
    <s v="RETAIL TRADE, EXCEPT OF MOTOR VEHICLES"/>
    <s v="Medium-high"/>
    <n v="0.64010756984017425"/>
    <n v="42.728102813200742"/>
    <n v="3.8249729958386172E-2"/>
    <n v="5.9721620735205393E-2"/>
    <n v="0.28260995388978571"/>
    <x v="1"/>
    <n v="0"/>
    <n v="0.2113217171341957"/>
    <n v="68.614814814814821"/>
    <n v="1702.0696296296301"/>
    <n v="269.75901234567903"/>
    <x v="2"/>
    <s v="Exp&gt;25"/>
    <s v="Exp&gt;50"/>
    <s v="Increased Export Intensity"/>
    <n v="1"/>
    <n v="3.1976227246751088E-2"/>
    <n v="157.5958083469468"/>
    <n v="0.94622153616463578"/>
    <n v="86.663629236917998"/>
    <n v="0.62413803699552339"/>
    <n v="26.687771848486829"/>
    <s v="No"/>
    <s v="Yes"/>
    <s v="No"/>
    <x v="1"/>
    <s v="Growing"/>
    <n v="98.141592920353986"/>
    <n v="0.68381170489236887"/>
    <n v="18.643489773546481"/>
    <s v="Yes"/>
    <s v="2.Hiring"/>
    <s v="Hiring"/>
    <n v="416.28227163675319"/>
    <n v="5.3814951581533807E-2"/>
    <n v="0.33262365209848799"/>
    <n v="7.9570555734757895E-2"/>
    <n v="0.60845181467984366"/>
    <s v="50-75"/>
    <n v="0.2392209791238703"/>
    <n v="14.26511184261936"/>
    <n v="7.0299729117063858"/>
    <n v="70.626548672566372"/>
    <n v="1387.333628318584"/>
  </r>
  <r>
    <n v="158"/>
    <n v="161"/>
    <n v="149"/>
    <n v="188"/>
    <n v="359"/>
    <s v="Modivo SA GK, Zielona Góra"/>
    <m/>
    <n v="2006"/>
    <n v="1996"/>
    <m/>
    <m/>
    <n v="970569861"/>
    <n v="541722"/>
    <n v="9291353356"/>
    <s v="SA"/>
    <s v="4791"/>
    <s v="Sprzedaż detaliczna prowadzona przez domy sprzedaży wysyłkowej lub Internet"/>
    <s v="Handel detaliczny"/>
    <s v="handel detaliczny"/>
    <m/>
    <n v="400"/>
    <s v="S"/>
    <x v="4"/>
    <n v="4038296"/>
    <n v="16878"/>
    <n v="-121452"/>
    <n v="-119203"/>
    <n v="80053"/>
    <n v="2586238"/>
    <n v="2239"/>
    <n v="195270"/>
    <n v="2372591"/>
    <n v="741960"/>
    <n v="1630631"/>
    <n v="388100"/>
    <n v="1984491"/>
    <m/>
    <m/>
    <s v="G"/>
    <s v="Wholesale and Retail Trade; Repair of Motor Vehicles and Motorcycles"/>
    <s v="47"/>
    <s v="RETAIL TRADE, EXCEPT OF MOTOR VEHICLES"/>
    <s v="Medium-high"/>
    <n v="0.64042804192659475"/>
    <n v="0"/>
    <n v="-2.95181432960833E-2"/>
    <n v="-5.024169778946308E-2"/>
    <n v="-0.30714506570471528"/>
    <x v="1"/>
    <n v="0"/>
    <n v="0.1635764444862178"/>
    <n v="87.213041536400183"/>
    <n v="1803.615899955337"/>
    <n v="331.38008039303259"/>
    <x v="2"/>
    <s v="Exp&gt;25"/>
    <s v="Exp&gt;50"/>
    <s v="Increased Export Intensity"/>
    <n v="1"/>
    <n v="3.1976227246751088E-2"/>
    <n v="157.5958083469468"/>
    <n v="0.94622153616463578"/>
    <n v="86.663629236917998"/>
    <n v="0.62413803699552339"/>
    <n v="26.687771848486829"/>
    <s v="No"/>
    <s v="Yes"/>
    <s v="No"/>
    <x v="1"/>
    <s v="Growing"/>
    <n v="98.141592920353986"/>
    <n v="0.68381170489236887"/>
    <n v="18.643489773546481"/>
    <s v="Yes"/>
    <s v="2.Hiring"/>
    <s v="Hiring"/>
    <n v="416.28227163675319"/>
    <n v="5.3814951581533807E-2"/>
    <n v="0.33262365209848799"/>
    <n v="7.9570555734757895E-2"/>
    <n v="0.60845181467984366"/>
    <s v="50-75"/>
    <n v="0.2392209791238703"/>
    <n v="14.26511184261936"/>
    <n v="7.0299729117063858"/>
    <n v="70.626548672566372"/>
    <n v="1387.333628318584"/>
  </r>
  <r>
    <n v="158"/>
    <n v="161"/>
    <n v="149"/>
    <n v="188"/>
    <n v="359"/>
    <s v="Modivo SA GK, Zielona Góra"/>
    <m/>
    <n v="2006"/>
    <n v="1996"/>
    <m/>
    <m/>
    <n v="970569861"/>
    <n v="541722"/>
    <n v="9291353356"/>
    <s v="SA"/>
    <s v="4791"/>
    <s v="Sprzedaż detaliczna prowadzona przez domy sprzedaży wysyłkowej lub Internet"/>
    <s v="Handel detaliczny"/>
    <s v="handel detaliczny"/>
    <m/>
    <n v="400"/>
    <s v="S"/>
    <x v="3"/>
    <n v="4038296"/>
    <n v="16878"/>
    <n v="-121452"/>
    <n v="-119203"/>
    <n v="80053"/>
    <n v="2586238"/>
    <n v="2239"/>
    <n v="195270"/>
    <n v="2372591"/>
    <n v="741960"/>
    <n v="1630631"/>
    <n v="388100"/>
    <n v="1984491"/>
    <m/>
    <m/>
    <s v="G"/>
    <s v="Wholesale and Retail Trade; Repair of Motor Vehicles and Motorcycles"/>
    <s v="47"/>
    <s v="RETAIL TRADE, EXCEPT OF MOTOR VEHICLES"/>
    <s v="Medium-high"/>
    <n v="0.64042804192659475"/>
    <n v="17.16443394548568"/>
    <n v="-2.95181432960833E-2"/>
    <n v="-5.024169778946308E-2"/>
    <n v="-0.30714506570471528"/>
    <x v="1"/>
    <n v="0"/>
    <n v="0.1635764444862178"/>
    <n v="87.213041536400183"/>
    <n v="1803.615899955337"/>
    <n v="331.38008039303259"/>
    <x v="2"/>
    <s v="Exp&gt;25"/>
    <s v="Exp&gt;50"/>
    <s v="Increased Export Intensity"/>
    <n v="1"/>
    <n v="3.1976227246751088E-2"/>
    <n v="157.5958083469468"/>
    <n v="0.94622153616463578"/>
    <n v="86.663629236917998"/>
    <n v="0.62413803699552339"/>
    <n v="26.687771848486829"/>
    <s v="No"/>
    <s v="Yes"/>
    <s v="No"/>
    <x v="1"/>
    <s v="Growing"/>
    <n v="98.141592920353986"/>
    <n v="0.68381170489236887"/>
    <n v="18.643489773546481"/>
    <s v="Yes"/>
    <s v="2.Hiring"/>
    <s v="Hiring"/>
    <n v="416.28227163675319"/>
    <n v="5.3814951581533807E-2"/>
    <n v="0.33262365209848799"/>
    <n v="7.9570555734757895E-2"/>
    <n v="0.60845181467984366"/>
    <s v="50-75"/>
    <n v="0.2392209791238703"/>
    <n v="14.26511184261936"/>
    <n v="7.0299729117063858"/>
    <n v="70.626548672566372"/>
    <n v="1387.333628318584"/>
  </r>
  <r>
    <n v="304"/>
    <n v="296"/>
    <n v="298"/>
    <n v="312"/>
    <n v="360"/>
    <s v="Aluprof SA, Bielsko-Biała"/>
    <m/>
    <m/>
    <m/>
    <n v="2002"/>
    <m/>
    <s v="070424429"/>
    <n v="106225"/>
    <n v="5470242884"/>
    <s v="SA"/>
    <s v="2512"/>
    <s v="Produkcja metalowych elementów stolarki budowlanej"/>
    <s v="Budownictwo "/>
    <s v="budownictwo"/>
    <m/>
    <n v="400"/>
    <s v="J"/>
    <x v="0"/>
    <n v="1419508"/>
    <n v="197697"/>
    <n v="192721"/>
    <n v="157865"/>
    <n v="26994"/>
    <n v="505971"/>
    <n v="1795"/>
    <n v="137248"/>
    <n v="763909"/>
    <n v="365138"/>
    <n v="398771"/>
    <n v="358522"/>
    <n v="405387"/>
    <m/>
    <m/>
    <s v="C"/>
    <s v="Manufacturing"/>
    <s v="25"/>
    <s v="MANUFACTURE OF FABRICATED METAL PRODUCTS, EXCEPT MACHINERY AND EQUIPMENT"/>
    <s v="Medium-low"/>
    <n v="0.35644110494622078"/>
    <m/>
    <n v="0.1112110674966256"/>
    <n v="0.20665419572226529"/>
    <n v="0.44032165390129469"/>
    <x v="1"/>
    <n v="0"/>
    <n v="0.46932553484773709"/>
    <n v="76.461281337047353"/>
    <n v="790.81225626740945"/>
    <n v="203.4194986072423"/>
    <x v="4"/>
    <s v="Exp&gt;25"/>
    <s v="Exp&lt;50"/>
    <s v="Increased Export Intensity"/>
    <n v="1"/>
    <n v="2.3891884681971121E-2"/>
    <n v="62.604226253039784"/>
    <n v="0.48614900250395188"/>
    <n v="17.829149458724491"/>
    <n v="0.16406550333483949"/>
    <n v="12.92314297193438"/>
    <s v="No"/>
    <s v="Yes"/>
    <s v="No"/>
    <x v="0"/>
    <s v="Growing"/>
    <n v="17.381615598885791"/>
    <n v="0.16026011288180969"/>
    <n v="4.0878458465531731"/>
    <s v="No"/>
    <s v="2.Hiring"/>
    <s v="Hiring"/>
    <n v="304.66947130734133"/>
    <n v="0.1112110674966256"/>
    <n v="0.44032165390129469"/>
    <n v="0.20665419572226529"/>
    <n v="0.35644110494622078"/>
    <s v="25-50"/>
    <n v="0.46932553484773709"/>
    <n v="14.165820890666531"/>
    <n v="7.4927603009223791"/>
    <n v="76.461281337047353"/>
    <n v="790.81225626740945"/>
  </r>
  <r>
    <n v="304"/>
    <n v="296"/>
    <n v="298"/>
    <n v="312"/>
    <n v="360"/>
    <s v="Aluprof SA, Bielsko-Biała"/>
    <m/>
    <m/>
    <m/>
    <n v="2002"/>
    <m/>
    <s v="070424429"/>
    <n v="106225"/>
    <n v="5470242884"/>
    <s v="SA"/>
    <s v="2512"/>
    <s v="Produkcja metalowych elementów stolarki budowlanej"/>
    <s v="Budownictwo "/>
    <s v="budownictwo"/>
    <m/>
    <n v="400"/>
    <s v="J"/>
    <x v="1"/>
    <n v="1569586"/>
    <n v="245407"/>
    <n v="242984"/>
    <n v="200197"/>
    <n v="32742"/>
    <n v="584085"/>
    <n v="1897"/>
    <n v="154845"/>
    <n v="859961"/>
    <n v="387714"/>
    <n v="472247"/>
    <n v="409766"/>
    <n v="450195"/>
    <m/>
    <m/>
    <s v="C"/>
    <s v="Manufacturing"/>
    <s v="25"/>
    <s v="MANUFACTURE OF FABRICATED METAL PRODUCTS, EXCEPT MACHINERY AND EQUIPMENT"/>
    <s v="Medium-low"/>
    <n v="0.37212679012172639"/>
    <n v="10.57253639993576"/>
    <n v="0.12754764632202381"/>
    <n v="0.2327977664103372"/>
    <n v="0.48856420493647601"/>
    <x v="1"/>
    <n v="0"/>
    <n v="0.47649370145855452"/>
    <n v="81.626251976805477"/>
    <n v="827.40432261465469"/>
    <n v="204.3827095413811"/>
    <x v="4"/>
    <s v="Exp&gt;25"/>
    <s v="Exp&lt;50"/>
    <s v="Increased Export Intensity"/>
    <n v="1"/>
    <n v="2.3891884681971121E-2"/>
    <n v="62.604226253039784"/>
    <n v="0.48614900250395188"/>
    <n v="17.829149458724491"/>
    <n v="0.16406550333483949"/>
    <n v="12.92314297193438"/>
    <s v="No"/>
    <s v="Yes"/>
    <s v="No"/>
    <x v="0"/>
    <s v="Growing"/>
    <n v="17.381615598885791"/>
    <n v="0.16026011288180969"/>
    <n v="4.0878458465531731"/>
    <s v="No"/>
    <s v="2.Hiring"/>
    <s v="Hiring"/>
    <n v="304.66947130734133"/>
    <n v="0.1112110674966256"/>
    <n v="0.44032165390129469"/>
    <n v="0.20665419572226529"/>
    <n v="0.35644110494622078"/>
    <s v="25-50"/>
    <n v="0.46932553484773709"/>
    <n v="14.165820890666531"/>
    <n v="7.4927603009223791"/>
    <n v="76.461281337047353"/>
    <n v="790.81225626740945"/>
  </r>
  <r>
    <n v="304"/>
    <n v="296"/>
    <n v="298"/>
    <n v="312"/>
    <n v="360"/>
    <s v="Aluprof SA, Bielsko-Biała"/>
    <m/>
    <m/>
    <m/>
    <n v="2002"/>
    <m/>
    <s v="070424429"/>
    <n v="106225"/>
    <n v="5470242884"/>
    <s v="SA"/>
    <s v="2512"/>
    <s v="Produkcja metalowych elementów stolarki budowlanej"/>
    <s v="Budownictwo "/>
    <s v="budownictwo"/>
    <m/>
    <n v="400"/>
    <s v="J"/>
    <x v="2"/>
    <n v="1935589"/>
    <n v="286751"/>
    <n v="284717"/>
    <n v="232447"/>
    <n v="37428"/>
    <n v="763246"/>
    <n v="2070"/>
    <n v="173771"/>
    <n v="1095865"/>
    <n v="454973"/>
    <n v="640892"/>
    <n v="427160"/>
    <n v="668705"/>
    <m/>
    <m/>
    <s v="C"/>
    <s v="Manufacturing"/>
    <s v="25"/>
    <s v="MANUFACTURE OF FABRICATED METAL PRODUCTS, EXCEPT MACHINERY AND EQUIPMENT"/>
    <s v="Medium-low"/>
    <n v="0.39432234839110991"/>
    <n v="23.31844193309573"/>
    <n v="0.12009109371875951"/>
    <n v="0.21211280586568601"/>
    <n v="0.54416846146642939"/>
    <x v="1"/>
    <n v="0"/>
    <n v="0.38979253831448218"/>
    <n v="83.94734299516908"/>
    <n v="935.06714975845409"/>
    <n v="219.79371980676331"/>
    <x v="4"/>
    <s v="Exp&gt;25"/>
    <s v="Exp&lt;50"/>
    <s v="Increased Export Intensity"/>
    <n v="1"/>
    <n v="2.3891884681971121E-2"/>
    <n v="62.604226253039784"/>
    <n v="0.48614900250395188"/>
    <n v="17.829149458724491"/>
    <n v="0.16406550333483949"/>
    <n v="12.92314297193438"/>
    <s v="No"/>
    <s v="Yes"/>
    <s v="No"/>
    <x v="0"/>
    <s v="Growing"/>
    <n v="17.381615598885791"/>
    <n v="0.16026011288180969"/>
    <n v="4.0878458465531731"/>
    <s v="No"/>
    <s v="2.Hiring"/>
    <s v="Hiring"/>
    <n v="304.66947130734133"/>
    <n v="0.1112110674966256"/>
    <n v="0.44032165390129469"/>
    <n v="0.20665419572226529"/>
    <n v="0.35644110494622078"/>
    <s v="25-50"/>
    <n v="0.46932553484773709"/>
    <n v="14.165820890666531"/>
    <n v="7.4927603009223791"/>
    <n v="76.461281337047353"/>
    <n v="790.81225626740945"/>
  </r>
  <r>
    <n v="304"/>
    <n v="296"/>
    <n v="298"/>
    <n v="312"/>
    <n v="360"/>
    <s v="Aluprof SA, Bielsko-Biała"/>
    <m/>
    <m/>
    <m/>
    <n v="2002"/>
    <m/>
    <s v="070424429"/>
    <n v="106225"/>
    <n v="5470242884"/>
    <s v="SA"/>
    <s v="2512"/>
    <s v="Produkcja metalowych elementów stolarki budowlanej"/>
    <s v="Budownictwo "/>
    <s v="budownictwo"/>
    <m/>
    <n v="400"/>
    <s v="J"/>
    <x v="4"/>
    <n v="2308180"/>
    <n v="353171"/>
    <n v="322347"/>
    <n v="277769"/>
    <n v="54494"/>
    <n v="877877"/>
    <n v="2107"/>
    <n v="247716"/>
    <n v="1279704"/>
    <n v="648561"/>
    <n v="631143"/>
    <n v="375574"/>
    <n v="904130"/>
    <m/>
    <m/>
    <s v="C"/>
    <s v="Manufacturing"/>
    <s v="25"/>
    <s v="MANUFACTURE OF FABRICATED METAL PRODUCTS, EXCEPT MACHINERY AND EQUIPMENT"/>
    <s v="Medium-low"/>
    <n v="0.3803329896281919"/>
    <n v="-2.5946294495759692"/>
    <n v="0.1203411345735601"/>
    <n v="0.21705722573345079"/>
    <n v="0.7395852748060302"/>
    <x v="1"/>
    <n v="0"/>
    <n v="0.29348505591918128"/>
    <n v="117.5681063122924"/>
    <n v="1095.4817275747509"/>
    <n v="307.81252966302799"/>
    <x v="4"/>
    <s v="Exp&gt;25"/>
    <s v="Exp&lt;50"/>
    <s v="Increased Export Intensity"/>
    <n v="1"/>
    <n v="2.3891884681971121E-2"/>
    <n v="62.604226253039784"/>
    <n v="0.48614900250395188"/>
    <n v="17.829149458724491"/>
    <n v="0.16406550333483949"/>
    <n v="12.92314297193438"/>
    <s v="No"/>
    <s v="Yes"/>
    <s v="No"/>
    <x v="0"/>
    <s v="Growing"/>
    <n v="17.381615598885791"/>
    <n v="0.16026011288180969"/>
    <n v="4.0878458465531731"/>
    <s v="No"/>
    <s v="2.Hiring"/>
    <s v="Hiring"/>
    <n v="304.66947130734133"/>
    <n v="0.1112110674966256"/>
    <n v="0.44032165390129469"/>
    <n v="0.20665419572226529"/>
    <n v="0.35644110494622078"/>
    <s v="25-50"/>
    <n v="0.46932553484773709"/>
    <n v="14.165820890666531"/>
    <n v="7.4927603009223791"/>
    <n v="76.461281337047353"/>
    <n v="790.81225626740945"/>
  </r>
  <r>
    <n v="304"/>
    <n v="296"/>
    <n v="298"/>
    <n v="312"/>
    <n v="360"/>
    <s v="Aluprof SA, Bielsko-Biała"/>
    <m/>
    <m/>
    <m/>
    <n v="2002"/>
    <m/>
    <s v="070424429"/>
    <n v="106225"/>
    <n v="5470242884"/>
    <s v="SA"/>
    <s v="2512"/>
    <s v="Produkcja metalowych elementów stolarki budowlanej"/>
    <s v="Budownictwo "/>
    <s v="budownictwo"/>
    <m/>
    <n v="400"/>
    <s v="J"/>
    <x v="3"/>
    <n v="2369664"/>
    <n v="307744"/>
    <n v="279261"/>
    <n v="228642"/>
    <n v="42169"/>
    <n v="909189"/>
    <n v="2107"/>
    <n v="202144"/>
    <n v="1178950"/>
    <n v="523470"/>
    <n v="655480"/>
    <n v="318560"/>
    <n v="860390"/>
    <m/>
    <m/>
    <s v="C"/>
    <s v="Manufacturing"/>
    <s v="25"/>
    <s v="MANUFACTURE OF FABRICATED METAL PRODUCTS, EXCEPT MACHINERY AND EQUIPMENT"/>
    <s v="Medium-low"/>
    <n v="0.38367844555177438"/>
    <n v="22.425990228297429"/>
    <n v="9.6487096904877653E-2"/>
    <n v="0.1939369778192459"/>
    <n v="0.71773606228026121"/>
    <x v="1"/>
    <n v="0"/>
    <n v="0.27020653971754532"/>
    <n v="95.939250118652112"/>
    <n v="1124.66255339345"/>
    <n v="248.44328429046041"/>
    <x v="4"/>
    <s v="Exp&gt;25"/>
    <s v="Exp&lt;50"/>
    <s v="Increased Export Intensity"/>
    <n v="1"/>
    <n v="2.3891884681971121E-2"/>
    <n v="62.604226253039784"/>
    <n v="0.48614900250395188"/>
    <n v="17.829149458724491"/>
    <n v="0.16406550333483949"/>
    <n v="12.92314297193438"/>
    <s v="No"/>
    <s v="Yes"/>
    <s v="No"/>
    <x v="0"/>
    <s v="Growing"/>
    <n v="17.381615598885791"/>
    <n v="0.16026011288180969"/>
    <n v="4.0878458465531731"/>
    <s v="No"/>
    <s v="2.Hiring"/>
    <s v="Hiring"/>
    <n v="304.66947130734133"/>
    <n v="0.1112110674966256"/>
    <n v="0.44032165390129469"/>
    <n v="0.20665419572226529"/>
    <n v="0.35644110494622078"/>
    <s v="25-50"/>
    <n v="0.46932553484773709"/>
    <n v="14.165820890666531"/>
    <n v="7.4927603009223791"/>
    <n v="76.461281337047353"/>
    <n v="790.81225626740945"/>
  </r>
  <r>
    <n v="512"/>
    <n v="695"/>
    <n v="545"/>
    <n v="540"/>
    <n v="361"/>
    <s v="Ronal Polska sp. z o.o., Wałbrzych"/>
    <m/>
    <m/>
    <m/>
    <m/>
    <m/>
    <n v="930751114"/>
    <n v="73683"/>
    <n v="8971015698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1"/>
    <n v="953606.88055"/>
    <n v="-24423.148069999999"/>
    <n v="-20082.297449999998"/>
    <n v="-13741.926359999999"/>
    <n v="75795.51771"/>
    <n v="867391"/>
    <n v="1704"/>
    <n v="169491.7"/>
    <n v="1000352"/>
    <n v="667419"/>
    <n v="332933"/>
    <n v="868258"/>
    <n v="132093.72029"/>
    <m/>
    <m/>
    <s v="C"/>
    <s v="Manufacturing"/>
    <s v="29"/>
    <s v="MANUFACTURE OF MOTOR VEHICLES, TRAILERS AND SEMI-TRAILERS, EXCEPT MOTORBIKES"/>
    <s v="High"/>
    <n v="0.9095897037778562"/>
    <n v="-32.197598169149281"/>
    <n v="-1.441047316277148E-2"/>
    <n v="-1.3737090904001791E-2"/>
    <n v="-1.58270080552094E-2"/>
    <x v="0"/>
    <n v="1"/>
    <n v="0.86795248072678421"/>
    <n v="99.466960093896716"/>
    <n v="559.62845102699532"/>
    <n v="391.67781690140839"/>
    <x v="3"/>
    <s v="Exp&gt;25"/>
    <s v="Exp&gt;50"/>
    <s v="Increased Export Intensity"/>
    <n v="1"/>
    <n v="0.30724826741088829"/>
    <n v="1.9296100110206551"/>
    <n v="1.9112291137826531E-2"/>
    <n v="-26.13796376012996"/>
    <n v="-0.30297120803128758"/>
    <n v="0.4789505976511732"/>
    <s v="Yes"/>
    <s v="Yes"/>
    <s v="Yes"/>
    <x v="3"/>
    <s v="Declining"/>
    <n v="-23.351063829787229"/>
    <n v="-0.26593445982447328"/>
    <n v="-6.4321753140135112"/>
    <s v="Yes"/>
    <s v="0.Reducing"/>
    <s v="Reducing"/>
    <n v="246.74534159197961"/>
    <n v="9.2913363432756232E-2"/>
    <n v="0.13784686400968779"/>
    <n v="0.1217408802406534"/>
    <n v="0.61672366596750683"/>
    <s v="50-75"/>
    <n v="0.8831603179024623"/>
    <n v="14.156579357044469"/>
    <n v="7.5390270558239951"/>
    <n v="94.401595744680847"/>
    <n v="748.11170212765956"/>
  </r>
  <r>
    <n v="512"/>
    <n v="695"/>
    <n v="545"/>
    <n v="540"/>
    <n v="361"/>
    <s v="Ronal Polska sp. z o.o., Wałbrzych"/>
    <m/>
    <m/>
    <m/>
    <m/>
    <m/>
    <n v="930751114"/>
    <n v="73683"/>
    <n v="8971015698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2"/>
    <n v="1089352.2867399999"/>
    <n v="-52609.029009999998"/>
    <n v="-53446.13781"/>
    <n v="-47487.120609999998"/>
    <n v="72551.196680000008"/>
    <n v="867391"/>
    <n v="1704"/>
    <n v="169491.7"/>
    <n v="988074.68908000004"/>
    <n v="642098.09935999999"/>
    <n v="345976.58971999999"/>
    <n v="820770.95302999998"/>
    <n v="167303.73605000001"/>
    <m/>
    <m/>
    <s v="C"/>
    <s v="Manufacturing"/>
    <s v="29"/>
    <s v="MANUFACTURE OF MOTOR VEHICLES, TRAILERS AND SEMI-TRAILERS, EXCEPT MOTORBIKES"/>
    <s v="High"/>
    <n v="0.7962447139995068"/>
    <n v="14.234944080070781"/>
    <n v="-4.3592069515097039E-2"/>
    <n v="-4.8060254082831967E-2"/>
    <n v="-5.7856726574806429E-2"/>
    <x v="0"/>
    <n v="1"/>
    <n v="0.83067703494583267"/>
    <n v="99.466960093896716"/>
    <n v="639.29124808685435"/>
    <n v="376.81813342723012"/>
    <x v="3"/>
    <s v="Exp&gt;25"/>
    <s v="Exp&gt;50"/>
    <s v="Increased Export Intensity"/>
    <n v="1"/>
    <n v="0.30724826741088829"/>
    <n v="1.9296100110206551"/>
    <n v="1.9112291137826531E-2"/>
    <n v="-26.13796376012996"/>
    <n v="-0.30297120803128758"/>
    <n v="0.4789505976511732"/>
    <s v="Yes"/>
    <s v="Yes"/>
    <s v="Yes"/>
    <x v="3"/>
    <s v="Declining"/>
    <n v="-23.351063829787229"/>
    <n v="-0.26593445982447328"/>
    <n v="-6.4321753140135112"/>
    <s v="Yes"/>
    <s v="0.Reducing"/>
    <s v="Reducing"/>
    <n v="246.74534159197961"/>
    <n v="9.2913363432756232E-2"/>
    <n v="0.13784686400968779"/>
    <n v="0.1217408802406534"/>
    <n v="0.61672366596750683"/>
    <s v="50-75"/>
    <n v="0.8831603179024623"/>
    <n v="14.156579357044469"/>
    <n v="7.5390270558239951"/>
    <n v="94.401595744680847"/>
    <n v="748.11170212765956"/>
  </r>
  <r>
    <n v="512"/>
    <n v="695"/>
    <n v="545"/>
    <n v="540"/>
    <n v="361"/>
    <s v="Ronal Polska sp. z o.o., Wałbrzych"/>
    <m/>
    <m/>
    <m/>
    <m/>
    <m/>
    <n v="930751114"/>
    <n v="73683"/>
    <n v="8971015698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1406450"/>
    <n v="141547"/>
    <n v="151992"/>
    <n v="130678"/>
    <n v="77934"/>
    <n v="867391"/>
    <n v="1880"/>
    <n v="177475"/>
    <n v="1073411"/>
    <n v="708133"/>
    <n v="365278"/>
    <n v="947994"/>
    <n v="125417.33358000001"/>
    <m/>
    <m/>
    <s v="C"/>
    <s v="Manufacturing"/>
    <s v="29"/>
    <s v="MANUFACTURE OF MOTOR VEHICLES, TRAILERS AND SEMI-TRAILERS, EXCEPT MOTORBIKES"/>
    <s v="High"/>
    <n v="0.61672366596750683"/>
    <m/>
    <n v="9.2913363432756232E-2"/>
    <n v="0.1217408802406534"/>
    <n v="0.13784686400968779"/>
    <x v="0"/>
    <n v="1"/>
    <n v="0.8831603179024623"/>
    <n v="94.401595744680847"/>
    <n v="748.11170212765956"/>
    <n v="376.66648936170208"/>
    <x v="2"/>
    <s v="Exp&gt;25"/>
    <s v="Exp&gt;50"/>
    <s v="Increased Export Intensity"/>
    <n v="1"/>
    <n v="0.30724826741088829"/>
    <n v="1.9296100110206551"/>
    <n v="1.9112291137826531E-2"/>
    <n v="-26.13796376012996"/>
    <n v="-0.30297120803128758"/>
    <n v="0.4789505976511732"/>
    <s v="Yes"/>
    <s v="Yes"/>
    <s v="Yes"/>
    <x v="3"/>
    <s v="Declining"/>
    <n v="-23.351063829787229"/>
    <n v="-0.26593445982447328"/>
    <n v="-6.4321753140135112"/>
    <s v="Yes"/>
    <s v="0.Reducing"/>
    <s v="Reducing"/>
    <n v="246.74534159197961"/>
    <n v="9.2913363432756232E-2"/>
    <n v="0.13784686400968779"/>
    <n v="0.1217408802406534"/>
    <n v="0.61672366596750683"/>
    <s v="50-75"/>
    <n v="0.8831603179024623"/>
    <n v="14.156579357044469"/>
    <n v="7.5390270558239951"/>
    <n v="94.401595744680847"/>
    <n v="748.11170212765956"/>
  </r>
  <r>
    <n v="512"/>
    <n v="695"/>
    <n v="545"/>
    <n v="540"/>
    <n v="361"/>
    <s v="Ronal Polska sp. z o.o., Wałbrzych"/>
    <m/>
    <m/>
    <m/>
    <m/>
    <m/>
    <n v="930751114"/>
    <n v="73683"/>
    <n v="8971015698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4"/>
    <n v="1433589"/>
    <n v="51768"/>
    <n v="52701"/>
    <n v="52378"/>
    <n v="55563"/>
    <n v="1324596"/>
    <n v="1441"/>
    <n v="170499"/>
    <n v="1098115"/>
    <n v="630897"/>
    <n v="467218"/>
    <n v="873149"/>
    <n v="224965"/>
    <m/>
    <m/>
    <s v="C"/>
    <s v="Manufacturing"/>
    <s v="29"/>
    <s v="MANUFACTURE OF MOTOR VEHICLES, TRAILERS AND SEMI-TRAILERS, EXCEPT MOTORBIKES"/>
    <s v="High"/>
    <n v="0.92397193337839512"/>
    <n v="-3.5547146559622429E-6"/>
    <n v="3.6536273646072898E-2"/>
    <n v="4.7698100836433339E-2"/>
    <n v="5.9987470637886543E-2"/>
    <x v="0"/>
    <n v="1"/>
    <n v="0.79513438938544689"/>
    <n v="118.31991672449691"/>
    <n v="994.85704371963914"/>
    <n v="437.81887578070791"/>
    <x v="3"/>
    <s v="Exp&gt;25"/>
    <s v="Exp&gt;50"/>
    <s v="Increased Export Intensity"/>
    <n v="1"/>
    <n v="0.30724826741088829"/>
    <n v="1.9296100110206551"/>
    <n v="1.9112291137826531E-2"/>
    <n v="-26.13796376012996"/>
    <n v="-0.30297120803128758"/>
    <n v="0.4789505976511732"/>
    <s v="Yes"/>
    <s v="Yes"/>
    <s v="Yes"/>
    <x v="3"/>
    <s v="Declining"/>
    <n v="-23.351063829787229"/>
    <n v="-0.26593445982447328"/>
    <n v="-6.4321753140135112"/>
    <s v="Yes"/>
    <s v="0.Reducing"/>
    <s v="Reducing"/>
    <n v="246.74534159197961"/>
    <n v="9.2913363432756232E-2"/>
    <n v="0.13784686400968779"/>
    <n v="0.1217408802406534"/>
    <n v="0.61672366596750683"/>
    <s v="50-75"/>
    <n v="0.8831603179024623"/>
    <n v="14.156579357044469"/>
    <n v="7.5390270558239951"/>
    <n v="94.401595744680847"/>
    <n v="748.11170212765956"/>
  </r>
  <r>
    <n v="512"/>
    <n v="695"/>
    <n v="545"/>
    <n v="540"/>
    <n v="361"/>
    <s v="Ronal Polska sp. z o.o., Wałbrzych"/>
    <m/>
    <m/>
    <m/>
    <m/>
    <m/>
    <n v="930751114"/>
    <n v="73683"/>
    <n v="8971015698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3"/>
    <n v="1433589.0509599999"/>
    <n v="51768.808940000003"/>
    <n v="52701.288950000002"/>
    <n v="52378.72049"/>
    <n v="55563.11623"/>
    <n v="992305"/>
    <n v="1579"/>
    <n v="158198"/>
    <n v="1098115.0382699999"/>
    <n v="630897.14240000001"/>
    <n v="467217.89587000001"/>
    <n v="873149.67351999995"/>
    <n v="224965.36475000001"/>
    <m/>
    <m/>
    <s v="C"/>
    <s v="Manufacturing"/>
    <s v="29"/>
    <s v="MANUFACTURE OF MOTOR VEHICLES, TRAILERS AND SEMI-TRAILERS, EXCEPT MOTORBIKES"/>
    <s v="High"/>
    <n v="0.69218232333422525"/>
    <n v="31.60013233645147"/>
    <n v="3.6536774925090762E-2"/>
    <n v="4.7698755289353703E-2"/>
    <n v="5.9988249527531019E-2"/>
    <x v="0"/>
    <n v="1"/>
    <n v="0.79513497501644592"/>
    <n v="100.18872704243191"/>
    <n v="907.90946862571252"/>
    <n v="399.55487169094363"/>
    <x v="2"/>
    <s v="Exp&gt;25"/>
    <s v="Exp&gt;50"/>
    <s v="Increased Export Intensity"/>
    <n v="1"/>
    <n v="0.30724826741088829"/>
    <n v="1.9296100110206551"/>
    <n v="1.9112291137826531E-2"/>
    <n v="-26.13796376012996"/>
    <n v="-0.30297120803128758"/>
    <n v="0.4789505976511732"/>
    <s v="Yes"/>
    <s v="Yes"/>
    <s v="Yes"/>
    <x v="3"/>
    <s v="Declining"/>
    <n v="-23.351063829787229"/>
    <n v="-0.26593445982447328"/>
    <n v="-6.4321753140135112"/>
    <s v="Yes"/>
    <s v="0.Reducing"/>
    <s v="Reducing"/>
    <n v="246.74534159197961"/>
    <n v="9.2913363432756232E-2"/>
    <n v="0.13784686400968779"/>
    <n v="0.1217408802406534"/>
    <n v="0.61672366596750683"/>
    <s v="50-75"/>
    <n v="0.8831603179024623"/>
    <n v="14.156579357044469"/>
    <n v="7.5390270558239951"/>
    <n v="94.401595744680847"/>
    <n v="748.11170212765956"/>
  </r>
  <r>
    <n v="373"/>
    <n v="370"/>
    <n v="324"/>
    <n v="337"/>
    <n v="362"/>
    <s v="Exide Technologies SA, Poznań"/>
    <m/>
    <m/>
    <m/>
    <m/>
    <m/>
    <n v="630132521"/>
    <n v="52283"/>
    <n v="7770002990"/>
    <s v="SA"/>
    <s v="2720"/>
    <s v="Produkcja baterii i akumulatorów"/>
    <s v="Prod. aut, przyczep i statków (i części) "/>
    <s v="motoryzacja"/>
    <m/>
    <n v="540"/>
    <s v="J"/>
    <x v="0"/>
    <n v="1404786"/>
    <n v="76276"/>
    <n v="69906"/>
    <n v="61037"/>
    <n v="27955"/>
    <n v="1157891"/>
    <n v="651"/>
    <n v="67681"/>
    <n v="729201"/>
    <n v="321568"/>
    <n v="407633"/>
    <n v="411594"/>
    <n v="317607"/>
    <m/>
    <m/>
    <s v="C"/>
    <s v="Manufacturing"/>
    <s v="27"/>
    <s v="MANUFACTURE OF ELECTRICAL EQUIPMENT"/>
    <s v="Medium-high"/>
    <n v="0.82424725189459458"/>
    <m/>
    <n v="4.3449322530264393E-2"/>
    <n v="8.3703944454272552E-2"/>
    <n v="0.148294192821081"/>
    <x v="0"/>
    <n v="1"/>
    <n v="0.56444519412343097"/>
    <n v="103.96466973886329"/>
    <n v="2157.8894009216592"/>
    <n v="493.96006144393237"/>
    <x v="3"/>
    <s v="Exp&gt;25"/>
    <s v="Exp&gt;50"/>
    <s v="Increased Export Intensity"/>
    <n v="1"/>
    <n v="1.358602969066758E-2"/>
    <n v="33.434273974826063"/>
    <n v="0.28843884084153082"/>
    <n v="-3.3084971196912512"/>
    <n v="-3.3644658327583343E-2"/>
    <n v="7.47732511953898"/>
    <s v="Yes"/>
    <s v="Yes"/>
    <s v="Yes"/>
    <x v="3"/>
    <s v="Declining"/>
    <n v="8.2949308755760374"/>
    <n v="7.9688160603700098E-2"/>
    <n v="2.0121808384438782"/>
    <s v="No"/>
    <s v="2.Hiring"/>
    <s v="Hiring"/>
    <n v="500.92762035493712"/>
    <n v="4.3449322530264393E-2"/>
    <n v="0.148294192821081"/>
    <n v="8.3703944454272552E-2"/>
    <n v="0.82424725189459458"/>
    <s v="75-100"/>
    <n v="0.56444519412343097"/>
    <n v="14.155395535981899"/>
    <n v="6.4785096422085688"/>
    <n v="103.96466973886329"/>
    <n v="2157.8894009216592"/>
  </r>
  <r>
    <n v="373"/>
    <n v="370"/>
    <n v="324"/>
    <n v="337"/>
    <n v="362"/>
    <s v="Exide Technologies SA, Poznań"/>
    <m/>
    <m/>
    <m/>
    <m/>
    <m/>
    <n v="630132521"/>
    <n v="52283"/>
    <n v="7770002990"/>
    <s v="SA"/>
    <s v="2720"/>
    <s v="Produkcja baterii i akumulatorów"/>
    <s v="Prod. aut, przyczep i statków (i części) "/>
    <s v="motoryzacja"/>
    <m/>
    <n v="540"/>
    <s v="J"/>
    <x v="1"/>
    <n v="1451174"/>
    <n v="77163"/>
    <n v="87386"/>
    <n v="74206"/>
    <n v="33272"/>
    <n v="1228753"/>
    <n v="653"/>
    <n v="69806"/>
    <n v="812400"/>
    <n v="299621"/>
    <n v="512779"/>
    <n v="485800"/>
    <n v="326600"/>
    <m/>
    <m/>
    <s v="C"/>
    <s v="Manufacturing"/>
    <s v="27"/>
    <s v="MANUFACTURE OF ELECTRICAL EQUIPMENT"/>
    <s v="Medium-high"/>
    <n v="0.84673030249990699"/>
    <n v="3.3021399700737359"/>
    <n v="5.1135149885540951E-2"/>
    <n v="9.1341703594288531E-2"/>
    <n v="0.15275010292301361"/>
    <x v="0"/>
    <n v="1"/>
    <n v="0.59798129000492373"/>
    <n v="106.9004594180704"/>
    <n v="2222.3185298621752"/>
    <n v="458.83767228177641"/>
    <x v="3"/>
    <s v="Exp&gt;25"/>
    <s v="Exp&gt;50"/>
    <s v="Increased Export Intensity"/>
    <n v="1"/>
    <n v="1.358602969066758E-2"/>
    <n v="33.434273974826063"/>
    <n v="0.28843884084153082"/>
    <n v="-3.3084971196912512"/>
    <n v="-3.3644658327583343E-2"/>
    <n v="7.47732511953898"/>
    <s v="Yes"/>
    <s v="Yes"/>
    <s v="Yes"/>
    <x v="3"/>
    <s v="Declining"/>
    <n v="8.2949308755760374"/>
    <n v="7.9688160603700098E-2"/>
    <n v="2.0121808384438782"/>
    <s v="No"/>
    <s v="2.Hiring"/>
    <s v="Hiring"/>
    <n v="500.92762035493712"/>
    <n v="4.3449322530264393E-2"/>
    <n v="0.148294192821081"/>
    <n v="8.3703944454272552E-2"/>
    <n v="0.82424725189459458"/>
    <s v="75-100"/>
    <n v="0.56444519412343097"/>
    <n v="14.155395535981899"/>
    <n v="6.4785096422085688"/>
    <n v="103.96466973886329"/>
    <n v="2157.8894009216592"/>
  </r>
  <r>
    <n v="373"/>
    <n v="370"/>
    <n v="324"/>
    <n v="337"/>
    <n v="362"/>
    <s v="Exide Technologies SA, Poznań"/>
    <m/>
    <m/>
    <m/>
    <m/>
    <m/>
    <n v="630132521"/>
    <n v="52283"/>
    <n v="7770002990"/>
    <s v="SA"/>
    <s v="2720"/>
    <s v="Produkcja baterii i akumulatorów"/>
    <s v="Prod. aut, przyczep i statków (i części) "/>
    <s v="motoryzacja"/>
    <m/>
    <n v="540"/>
    <s v="J"/>
    <x v="2"/>
    <n v="1750503"/>
    <n v="80876"/>
    <n v="79970"/>
    <n v="64611"/>
    <n v="41070"/>
    <n v="1421985"/>
    <n v="700"/>
    <n v="75135"/>
    <n v="899761"/>
    <n v="268068"/>
    <n v="631693"/>
    <n v="550411"/>
    <n v="349350"/>
    <m/>
    <m/>
    <s v="C"/>
    <s v="Manufacturing"/>
    <s v="27"/>
    <s v="MANUFACTURE OF ELECTRICAL EQUIPMENT"/>
    <s v="Medium-high"/>
    <n v="0.81232937047237275"/>
    <n v="20.62667881315403"/>
    <n v="3.6909962450792713E-2"/>
    <n v="7.1809069297291167E-2"/>
    <n v="0.11738682548132209"/>
    <x v="0"/>
    <n v="1"/>
    <n v="0.6117302261378299"/>
    <n v="107.3357142857143"/>
    <n v="2500.718571428572"/>
    <n v="382.95428571428567"/>
    <x v="3"/>
    <s v="Exp&gt;25"/>
    <s v="Exp&gt;50"/>
    <s v="Increased Export Intensity"/>
    <n v="1"/>
    <n v="1.358602969066758E-2"/>
    <n v="33.434273974826063"/>
    <n v="0.28843884084153082"/>
    <n v="-3.3084971196912512"/>
    <n v="-3.3644658327583343E-2"/>
    <n v="7.47732511953898"/>
    <s v="Yes"/>
    <s v="Yes"/>
    <s v="Yes"/>
    <x v="3"/>
    <s v="Declining"/>
    <n v="8.2949308755760374"/>
    <n v="7.9688160603700098E-2"/>
    <n v="2.0121808384438782"/>
    <s v="No"/>
    <s v="2.Hiring"/>
    <s v="Hiring"/>
    <n v="500.92762035493712"/>
    <n v="4.3449322530264393E-2"/>
    <n v="0.148294192821081"/>
    <n v="8.3703944454272552E-2"/>
    <n v="0.82424725189459458"/>
    <s v="75-100"/>
    <n v="0.56444519412343097"/>
    <n v="14.155395535981899"/>
    <n v="6.4785096422085688"/>
    <n v="103.96466973886329"/>
    <n v="2157.8894009216592"/>
  </r>
  <r>
    <n v="373"/>
    <n v="370"/>
    <n v="324"/>
    <n v="337"/>
    <n v="362"/>
    <s v="Exide Technologies SA, Poznań"/>
    <m/>
    <m/>
    <m/>
    <m/>
    <m/>
    <n v="630132521"/>
    <n v="52283"/>
    <n v="7770002990"/>
    <s v="SA"/>
    <s v="2720"/>
    <s v="Produkcja baterii i akumulatorów"/>
    <s v="Prod. aut, przyczep i statków (i części) "/>
    <s v="motoryzacja"/>
    <m/>
    <n v="540"/>
    <s v="J"/>
    <x v="4"/>
    <n v="1874466"/>
    <n v="27706"/>
    <n v="32882"/>
    <n v="28465"/>
    <n v="41525"/>
    <n v="1570490"/>
    <n v="705"/>
    <n v="79773"/>
    <n v="931755"/>
    <n v="240665"/>
    <n v="691090"/>
    <n v="578876"/>
    <n v="320729"/>
    <m/>
    <m/>
    <s v="C"/>
    <s v="Manufacturing"/>
    <s v="27"/>
    <s v="MANUFACTURE OF ELECTRICAL EQUIPMENT"/>
    <s v="Medium-high"/>
    <n v="0.83783328158526216"/>
    <n v="0"/>
    <n v="1.5185658208791201E-2"/>
    <n v="3.0549876308686299E-2"/>
    <n v="4.9172879856825988E-2"/>
    <x v="0"/>
    <n v="1"/>
    <n v="0.62127490595703805"/>
    <n v="113.1531914893617"/>
    <n v="2658.8170212765958"/>
    <n v="341.36879432624107"/>
    <x v="3"/>
    <s v="Exp&gt;25"/>
    <s v="Exp&gt;50"/>
    <s v="Increased Export Intensity"/>
    <n v="1"/>
    <n v="1.358602969066758E-2"/>
    <n v="33.434273974826063"/>
    <n v="0.28843884084153082"/>
    <n v="-3.3084971196912512"/>
    <n v="-3.3644658327583343E-2"/>
    <n v="7.47732511953898"/>
    <s v="Yes"/>
    <s v="Yes"/>
    <s v="Yes"/>
    <x v="3"/>
    <s v="Declining"/>
    <n v="8.2949308755760374"/>
    <n v="7.9688160603700098E-2"/>
    <n v="2.0121808384438782"/>
    <s v="No"/>
    <s v="2.Hiring"/>
    <s v="Hiring"/>
    <n v="500.92762035493712"/>
    <n v="4.3449322530264393E-2"/>
    <n v="0.148294192821081"/>
    <n v="8.3703944454272552E-2"/>
    <n v="0.82424725189459458"/>
    <s v="75-100"/>
    <n v="0.56444519412343097"/>
    <n v="14.155395535981899"/>
    <n v="6.4785096422085688"/>
    <n v="103.96466973886329"/>
    <n v="2157.8894009216592"/>
  </r>
  <r>
    <n v="373"/>
    <n v="370"/>
    <n v="324"/>
    <n v="337"/>
    <n v="362"/>
    <s v="Exide Technologies SA, Poznań"/>
    <m/>
    <m/>
    <m/>
    <m/>
    <m/>
    <n v="630132521"/>
    <n v="52283"/>
    <n v="7770002990"/>
    <s v="SA"/>
    <s v="2720"/>
    <s v="Produkcja baterii i akumulatorów"/>
    <s v="Prod. aut, przyczep i statków (i części) "/>
    <s v="motoryzacja"/>
    <m/>
    <n v="540"/>
    <s v="J"/>
    <x v="3"/>
    <n v="1874466"/>
    <n v="27706"/>
    <n v="32882"/>
    <n v="28465"/>
    <n v="41525"/>
    <n v="1570490"/>
    <n v="705"/>
    <n v="79773"/>
    <n v="931755"/>
    <n v="240665"/>
    <n v="691090"/>
    <n v="578876"/>
    <n v="352879"/>
    <m/>
    <m/>
    <s v="C"/>
    <s v="Manufacturing"/>
    <s v="27"/>
    <s v="MANUFACTURE OF ELECTRICAL EQUIPMENT"/>
    <s v="Medium-high"/>
    <n v="0.83783328158526216"/>
    <n v="7.0815645560161844"/>
    <n v="1.5185658208791201E-2"/>
    <n v="3.0549876308686299E-2"/>
    <n v="4.9172879856825988E-2"/>
    <x v="0"/>
    <n v="1"/>
    <n v="0.62127490595703805"/>
    <n v="113.1531914893617"/>
    <n v="2658.8170212765958"/>
    <n v="341.36879432624107"/>
    <x v="3"/>
    <s v="Exp&gt;25"/>
    <s v="Exp&gt;50"/>
    <s v="Increased Export Intensity"/>
    <n v="1"/>
    <n v="1.358602969066758E-2"/>
    <n v="33.434273974826063"/>
    <n v="0.28843884084153082"/>
    <n v="-3.3084971196912512"/>
    <n v="-3.3644658327583343E-2"/>
    <n v="7.47732511953898"/>
    <s v="Yes"/>
    <s v="Yes"/>
    <s v="Yes"/>
    <x v="3"/>
    <s v="Declining"/>
    <n v="8.2949308755760374"/>
    <n v="7.9688160603700098E-2"/>
    <n v="2.0121808384438782"/>
    <s v="No"/>
    <s v="2.Hiring"/>
    <s v="Hiring"/>
    <n v="500.92762035493712"/>
    <n v="4.3449322530264393E-2"/>
    <n v="0.148294192821081"/>
    <n v="8.3703944454272552E-2"/>
    <n v="0.82424725189459458"/>
    <s v="75-100"/>
    <n v="0.56444519412343097"/>
    <n v="14.155395535981899"/>
    <n v="6.4785096422085688"/>
    <n v="103.96466973886329"/>
    <n v="2157.8894009216592"/>
  </r>
  <r>
    <n v="309"/>
    <n v="388"/>
    <n v="383"/>
    <n v="360"/>
    <n v="363"/>
    <s v="Mahle Polska sp. z o.o., Krotoszyn"/>
    <m/>
    <m/>
    <m/>
    <m/>
    <m/>
    <n v="273844545"/>
    <n v="41086"/>
    <n v="6462353144"/>
    <s v="sp. z o.o."/>
    <s v="2811"/>
    <s v="Produkcja silników i turbin, z wyłączeniem silników lotniczych, samochodowych i motocyklowych"/>
    <m/>
    <s v="motoryzacja"/>
    <m/>
    <n v="500"/>
    <s v="J"/>
    <x v="1"/>
    <n v="1350395.76318"/>
    <n v="153248.17959000001"/>
    <n v="133254.63959000001"/>
    <n v="101693.61059"/>
    <n v="101325.22208000001"/>
    <n v="1141859"/>
    <n v="2872"/>
    <n v="208775.71309999999"/>
    <n v="1217517.28636"/>
    <n v="730072.49473999999"/>
    <n v="487444.79161999997"/>
    <n v="823934.75233000005"/>
    <n v="393582.53402999998"/>
    <m/>
    <m/>
    <s v="C"/>
    <s v="Manufacturing"/>
    <s v="28"/>
    <s v="MANUFACTURE OF MACHINERY AND EQUIPMENT N.E.C."/>
    <s v="Medium-high"/>
    <n v="0.845573594892712"/>
    <n v="-3.749273827902821"/>
    <n v="7.5306523733846178E-2"/>
    <n v="8.3525393626264169E-2"/>
    <n v="0.1234243492004934"/>
    <x v="0"/>
    <n v="1"/>
    <n v="0.67673351463724185"/>
    <n v="72.693493419220047"/>
    <n v="470.19351085654603"/>
    <n v="254.2035148816156"/>
    <x v="3"/>
    <s v="Exp&gt;25"/>
    <s v="Exp&gt;50"/>
    <s v="Decreased Export Intensity"/>
    <n v="0"/>
    <n v="-0.11045253440218181"/>
    <n v="59.091103479833897"/>
    <n v="0.46430683000359169"/>
    <n v="15.28340831872022"/>
    <n v="0.14222333083447941"/>
    <n v="12.308201764408629"/>
    <s v="Yes"/>
    <s v="No"/>
    <s v="No"/>
    <x v="0"/>
    <s v="Growing"/>
    <n v="-6.1409395973154357"/>
    <n v="-6.3375886297491135E-2"/>
    <n v="-1.5719116128501081"/>
    <s v="Yes"/>
    <s v="0.Reducing"/>
    <s v="Reducing"/>
    <n v="327.2092455243274"/>
    <n v="6.9595965211639646E-2"/>
    <n v="0.12736768920316771"/>
    <n v="8.8306846916590395E-2"/>
    <n v="0.85995489658573998"/>
    <s v="75-100"/>
    <n v="0.69332220337082306"/>
    <n v="14.154121933566829"/>
    <n v="7.9996785794994496"/>
    <n v="71.60259160738255"/>
    <n v="470.8046979865772"/>
  </r>
  <r>
    <n v="309"/>
    <n v="388"/>
    <n v="383"/>
    <n v="360"/>
    <n v="363"/>
    <s v="Mahle Polska sp. z o.o., Krotoszyn"/>
    <m/>
    <m/>
    <m/>
    <m/>
    <m/>
    <n v="273844545"/>
    <n v="41086"/>
    <n v="6462353144"/>
    <s v="sp. z o.o."/>
    <s v="2811"/>
    <s v="Produkcja silników i turbin, z wyłączeniem silników lotniczych, samochodowych i motocyklowych"/>
    <m/>
    <s v="motoryzacja"/>
    <m/>
    <n v="500"/>
    <s v="J"/>
    <x v="0"/>
    <n v="1402998"/>
    <n v="119528"/>
    <n v="128729"/>
    <n v="97643"/>
    <n v="87486"/>
    <n v="1206515"/>
    <n v="2980"/>
    <n v="213375.72299000001"/>
    <n v="1105724"/>
    <n v="707084"/>
    <n v="398640"/>
    <n v="766623"/>
    <n v="339100.37569000002"/>
    <m/>
    <m/>
    <s v="C"/>
    <s v="Manufacturing"/>
    <s v="28"/>
    <s v="MANUFACTURE OF MACHINERY AND EQUIPMENT N.E.C."/>
    <s v="Medium-high"/>
    <n v="0.85995489658573998"/>
    <m/>
    <n v="6.9595965211639646E-2"/>
    <n v="8.8306846916590395E-2"/>
    <n v="0.12736768920316771"/>
    <x v="0"/>
    <n v="1"/>
    <n v="0.69332220337082306"/>
    <n v="71.60259160738255"/>
    <n v="470.8046979865772"/>
    <n v="237.27651006711409"/>
    <x v="3"/>
    <s v="Exp&gt;25"/>
    <s v="Exp&gt;50"/>
    <s v="Decreased Export Intensity"/>
    <n v="0"/>
    <n v="-0.11045253440218181"/>
    <n v="59.091103479833897"/>
    <n v="0.46430683000359169"/>
    <n v="15.28340831872022"/>
    <n v="0.14222333083447941"/>
    <n v="12.308201764408629"/>
    <s v="Yes"/>
    <s v="No"/>
    <s v="No"/>
    <x v="0"/>
    <s v="Growing"/>
    <n v="-6.1409395973154357"/>
    <n v="-6.3375886297491135E-2"/>
    <n v="-1.5719116128501081"/>
    <s v="Yes"/>
    <s v="0.Reducing"/>
    <s v="Reducing"/>
    <n v="327.2092455243274"/>
    <n v="6.9595965211639646E-2"/>
    <n v="0.12736768920316771"/>
    <n v="8.8306846916590395E-2"/>
    <n v="0.85995489658573998"/>
    <s v="75-100"/>
    <n v="0.69332220337082306"/>
    <n v="14.154121933566829"/>
    <n v="7.9996785794994496"/>
    <n v="71.60259160738255"/>
    <n v="470.8046979865772"/>
  </r>
  <r>
    <n v="309"/>
    <n v="388"/>
    <n v="383"/>
    <n v="360"/>
    <n v="363"/>
    <s v="Mahle Polska sp. z o.o., Krotoszyn"/>
    <m/>
    <m/>
    <m/>
    <m/>
    <m/>
    <n v="273844545"/>
    <n v="41086"/>
    <n v="6462353144"/>
    <s v="sp. z o.o."/>
    <s v="2811"/>
    <s v="Produkcja silników i turbin, z wyłączeniem silników lotniczych, samochodowych i motocyklowych"/>
    <m/>
    <s v="motoryzacja"/>
    <m/>
    <n v="500"/>
    <s v="J"/>
    <x v="2"/>
    <n v="1518923.17897"/>
    <n v="9652.2346500000003"/>
    <n v="-1908.2135499999999"/>
    <n v="-14297.82055"/>
    <n v="109216.00324999999"/>
    <n v="1307691"/>
    <n v="2730"/>
    <n v="219125.02295000001"/>
    <n v="1347164.28862"/>
    <n v="752745.56103999994"/>
    <n v="594418.72758000006"/>
    <n v="786983.93177999998"/>
    <n v="560180.35684000002"/>
    <m/>
    <m/>
    <s v="C"/>
    <s v="Manufacturing"/>
    <s v="28"/>
    <s v="MANUFACTURE OF MACHINERY AND EQUIPMENT N.E.C."/>
    <s v="Medium-high"/>
    <n v="0.86093294124773379"/>
    <n v="12.479853712895309"/>
    <n v="-9.413129477486494E-3"/>
    <n v="-1.0613271648290439E-2"/>
    <n v="-1.8167868456553101E-2"/>
    <x v="0"/>
    <n v="1"/>
    <n v="0.58417814250863631"/>
    <n v="80.265576172161161"/>
    <n v="556.38211683882787"/>
    <n v="275.73097473992669"/>
    <x v="3"/>
    <s v="Exp&gt;25"/>
    <s v="Exp&gt;50"/>
    <s v="Decreased Export Intensity"/>
    <n v="0"/>
    <n v="-0.11045253440218181"/>
    <n v="59.091103479833897"/>
    <n v="0.46430683000359169"/>
    <n v="15.28340831872022"/>
    <n v="0.14222333083447941"/>
    <n v="12.308201764408629"/>
    <s v="Yes"/>
    <s v="No"/>
    <s v="No"/>
    <x v="0"/>
    <s v="Growing"/>
    <n v="-6.1409395973154357"/>
    <n v="-6.3375886297491135E-2"/>
    <n v="-1.5719116128501081"/>
    <s v="Yes"/>
    <s v="0.Reducing"/>
    <s v="Reducing"/>
    <n v="327.2092455243274"/>
    <n v="6.9595965211639646E-2"/>
    <n v="0.12736768920316771"/>
    <n v="8.8306846916590395E-2"/>
    <n v="0.85995489658573998"/>
    <s v="75-100"/>
    <n v="0.69332220337082306"/>
    <n v="14.154121933566829"/>
    <n v="7.9996785794994496"/>
    <n v="71.60259160738255"/>
    <n v="470.8046979865772"/>
  </r>
  <r>
    <n v="309"/>
    <n v="388"/>
    <n v="383"/>
    <n v="360"/>
    <n v="363"/>
    <s v="Mahle Polska sp. z o.o., Krotoszyn"/>
    <m/>
    <m/>
    <m/>
    <m/>
    <m/>
    <n v="273844545"/>
    <n v="41086"/>
    <n v="6462353144"/>
    <s v="sp. z o.o."/>
    <s v="2811"/>
    <s v="Produkcja silników i turbin, z wyłączeniem silników lotniczych, samochodowych i motocyklowych"/>
    <m/>
    <s v="motoryzacja"/>
    <m/>
    <n v="500"/>
    <s v="J"/>
    <x v="3"/>
    <n v="1819082.8133799999"/>
    <n v="71977.885319999987"/>
    <n v="74579.426859999992"/>
    <n v="61884.298860000003"/>
    <n v="118539.70230999999"/>
    <n v="1377113"/>
    <n v="2730"/>
    <n v="239687.73547000001"/>
    <n v="1554517.4304599999"/>
    <n v="927700.37536000006"/>
    <n v="626817.0551"/>
    <n v="801847.23063999997"/>
    <n v="752670.1998200001"/>
    <m/>
    <m/>
    <s v="C"/>
    <s v="Manufacturing"/>
    <s v="28"/>
    <s v="MANUFACTURE OF MACHINERY AND EQUIPMENT N.E.C."/>
    <s v="Medium-high"/>
    <n v="0.75703700231283855"/>
    <n v="19.761343994601631"/>
    <n v="3.4019506096599338E-2"/>
    <n v="3.9809330952106287E-2"/>
    <n v="7.7177168536962604E-2"/>
    <x v="0"/>
    <n v="1"/>
    <n v="0.51581745879988228"/>
    <n v="87.797705300366289"/>
    <n v="666.33070087179499"/>
    <n v="339.81698731135532"/>
    <x v="3"/>
    <s v="Exp&gt;25"/>
    <s v="Exp&gt;50"/>
    <s v="Decreased Export Intensity"/>
    <n v="0"/>
    <n v="-0.11045253440218181"/>
    <n v="59.091103479833897"/>
    <n v="0.46430683000359169"/>
    <n v="15.28340831872022"/>
    <n v="0.14222333083447941"/>
    <n v="12.308201764408629"/>
    <s v="Yes"/>
    <s v="No"/>
    <s v="No"/>
    <x v="0"/>
    <s v="Growing"/>
    <n v="-6.1409395973154357"/>
    <n v="-6.3375886297491135E-2"/>
    <n v="-1.5719116128501081"/>
    <s v="Yes"/>
    <s v="0.Reducing"/>
    <s v="Reducing"/>
    <n v="327.2092455243274"/>
    <n v="6.9595965211639646E-2"/>
    <n v="0.12736768920316771"/>
    <n v="8.8306846916590395E-2"/>
    <n v="0.85995489658573998"/>
    <s v="75-100"/>
    <n v="0.69332220337082306"/>
    <n v="14.154121933566829"/>
    <n v="7.9996785794994496"/>
    <n v="71.60259160738255"/>
    <n v="470.8046979865772"/>
  </r>
  <r>
    <n v="309"/>
    <n v="388"/>
    <n v="383"/>
    <n v="360"/>
    <n v="363"/>
    <s v="Mahle Polska sp. z o.o., Krotoszyn"/>
    <m/>
    <m/>
    <m/>
    <m/>
    <m/>
    <n v="273844545"/>
    <n v="41086"/>
    <n v="6462353144"/>
    <s v="sp. z o.o."/>
    <s v="2811"/>
    <s v="Produkcja silników i turbin, z wyłączeniem silników lotniczych, samochodowych i motocyklowych"/>
    <m/>
    <s v="motoryzacja"/>
    <m/>
    <n v="500"/>
    <s v="J"/>
    <x v="4"/>
    <n v="2232045"/>
    <n v="-10937"/>
    <n v="21269"/>
    <n v="19229"/>
    <n v="124312"/>
    <n v="1672923"/>
    <n v="2797"/>
    <n v="285144"/>
    <n v="7677915"/>
    <n v="6696464"/>
    <n v="981451"/>
    <n v="5751051"/>
    <n v="1892305"/>
    <m/>
    <m/>
    <s v="C"/>
    <s v="Manufacturing"/>
    <s v="28"/>
    <s v="MANUFACTURE OF MACHINERY AND EQUIPMENT N.E.C."/>
    <s v="Medium-high"/>
    <n v="0.74950236218355815"/>
    <n v="22.70167051123326"/>
    <n v="8.6149696802707825E-3"/>
    <n v="2.5044559623283139E-3"/>
    <n v="3.3435627679184198E-3"/>
    <x v="0"/>
    <n v="1"/>
    <n v="0.74903811777025409"/>
    <n v="101.94637111190561"/>
    <n v="798.0139435109046"/>
    <n v="2394.159456560601"/>
    <x v="2"/>
    <s v="Exp&gt;25"/>
    <s v="Exp&gt;50"/>
    <s v="Decreased Export Intensity"/>
    <n v="0"/>
    <n v="-0.11045253440218181"/>
    <n v="59.091103479833897"/>
    <n v="0.46430683000359169"/>
    <n v="15.28340831872022"/>
    <n v="0.14222333083447941"/>
    <n v="12.308201764408629"/>
    <s v="Yes"/>
    <s v="No"/>
    <s v="No"/>
    <x v="0"/>
    <s v="Growing"/>
    <n v="-6.1409395973154357"/>
    <n v="-6.3375886297491135E-2"/>
    <n v="-1.5719116128501081"/>
    <s v="Yes"/>
    <s v="0.Reducing"/>
    <s v="Reducing"/>
    <n v="327.2092455243274"/>
    <n v="6.9595965211639646E-2"/>
    <n v="0.12736768920316771"/>
    <n v="8.8306846916590395E-2"/>
    <n v="0.85995489658573998"/>
    <s v="75-100"/>
    <n v="0.69332220337082306"/>
    <n v="14.154121933566829"/>
    <n v="7.9996785794994496"/>
    <n v="71.60259160738255"/>
    <n v="470.8046979865772"/>
  </r>
  <r>
    <n v="361"/>
    <m/>
    <n v="885"/>
    <n v="766"/>
    <n v="364"/>
    <s v="Super-Pharm Poland sp. z o.o., Warszawa"/>
    <m/>
    <m/>
    <m/>
    <m/>
    <m/>
    <s v="016317049"/>
    <n v="83512"/>
    <n v="5252175977"/>
    <s v="sp. z o.o."/>
    <s v="4773"/>
    <s v="Sprzedaż detaliczna wyrobów farmaceutycznych prowadzona w wyspecjalizowanych sklepach"/>
    <m/>
    <s v="ochrona zdrowia i farmacja"/>
    <m/>
    <n v="500"/>
    <s v="J"/>
    <x v="1"/>
    <n v="700823"/>
    <n v="-54508"/>
    <n v="-56936"/>
    <n v="-50177"/>
    <n v="11787.7"/>
    <n v="0"/>
    <n v="1450"/>
    <n v="81417"/>
    <n v="292000"/>
    <n v="94925"/>
    <n v="197075"/>
    <n v="31404"/>
    <n v="260595.76147"/>
    <m/>
    <m/>
    <s v="G"/>
    <s v="Wholesale and Retail Trade; Repair of Motor Vehicles and Motorcycles"/>
    <s v="47"/>
    <s v="RETAIL TRADE, EXCEPT OF MOTOR VEHICLES"/>
    <s v="Medium-high"/>
    <n v="0"/>
    <n v="-49.990616412501083"/>
    <n v="-7.1597250661008555E-2"/>
    <n v="-0.1718390410958904"/>
    <n v="-1.5977900904343401"/>
    <x v="0"/>
    <n v="1"/>
    <n v="0.1075479452054795"/>
    <n v="56.149655172413787"/>
    <n v="483.3262068965517"/>
    <n v="65.465517241379317"/>
    <x v="0"/>
    <s v="Exp&lt;25"/>
    <s v="Exp&lt;50"/>
    <s v="Decreased Export Intensity"/>
    <n v="0"/>
    <n v="-2.6538069892384879E-3"/>
    <n v="38.672154578726868"/>
    <n v="0.32694236111083802"/>
    <n v="0.4870685353093383"/>
    <n v="4.8588619417238021E-3"/>
    <n v="8.5168842700434677"/>
    <s v="Yes"/>
    <s v="No"/>
    <s v="No"/>
    <x v="0"/>
    <s v="Growing"/>
    <n v="-29.249827942188581"/>
    <n v="-0.34601521755517251"/>
    <n v="-8.2867940348860909"/>
    <s v="Yes"/>
    <s v="0.Reducing"/>
    <s v="Reducing"/>
    <n v="925.92131936875523"/>
    <n v="1.8381841366707031E-3"/>
    <n v="3.1575979701155908E-2"/>
    <n v="7.4788496042829189E-3"/>
    <n v="2.6538069892384879E-3"/>
    <s v="0-10"/>
    <n v="0.23685249594992419"/>
    <n v="14.15297016411858"/>
    <n v="7.2813856635702816"/>
    <m/>
    <n v="964.47556779077775"/>
  </r>
  <r>
    <n v="361"/>
    <m/>
    <n v="885"/>
    <n v="766"/>
    <n v="364"/>
    <s v="Super-Pharm Poland sp. z o.o., Warszawa"/>
    <m/>
    <m/>
    <m/>
    <m/>
    <m/>
    <s v="016317049"/>
    <n v="83512"/>
    <n v="5252175977"/>
    <s v="sp. z o.o."/>
    <s v="4773"/>
    <s v="Sprzedaż detaliczna wyrobów farmaceutycznych prowadzona w wyspecjalizowanych sklepach"/>
    <m/>
    <s v="ochrona zdrowia i farmacja"/>
    <m/>
    <n v="500"/>
    <s v="J"/>
    <x v="3"/>
    <n v="723260"/>
    <n v="-20387"/>
    <n v="-24802"/>
    <n v="-25736"/>
    <n v="10479.6"/>
    <n v="0"/>
    <n v="1068"/>
    <n v="74283"/>
    <n v="340905"/>
    <n v="97179"/>
    <n v="218626"/>
    <n v="106268"/>
    <n v="234636"/>
    <m/>
    <m/>
    <s v="G"/>
    <s v="Wholesale and Retail Trade; Repair of Motor Vehicles and Motorcycles"/>
    <s v="47"/>
    <s v="RETAIL TRADE, EXCEPT OF MOTOR VEHICLES"/>
    <s v="Medium-high"/>
    <n v="0"/>
    <n v="-3.725076729299559E-5"/>
    <n v="-3.5583331028952253E-2"/>
    <n v="-7.5493172584737686E-2"/>
    <n v="-0.2421801483042873"/>
    <x v="0"/>
    <n v="1"/>
    <n v="0.3117232073451548"/>
    <n v="69.553370786516851"/>
    <n v="677.20973782771534"/>
    <n v="90.991573033707866"/>
    <x v="0"/>
    <s v="Exp&lt;25"/>
    <s v="Exp&lt;50"/>
    <s v="Decreased Export Intensity"/>
    <n v="0"/>
    <n v="-2.6538069892384879E-3"/>
    <n v="38.672154578726868"/>
    <n v="0.32694236111083802"/>
    <n v="0.4870685353093383"/>
    <n v="4.8588619417238021E-3"/>
    <n v="8.5168842700434677"/>
    <s v="Yes"/>
    <s v="No"/>
    <s v="No"/>
    <x v="0"/>
    <s v="Growing"/>
    <n v="-29.249827942188581"/>
    <n v="-0.34601521755517251"/>
    <n v="-8.2867940348860909"/>
    <s v="Yes"/>
    <s v="0.Reducing"/>
    <s v="Reducing"/>
    <n v="925.92131936875523"/>
    <n v="1.8381841366707031E-3"/>
    <n v="3.1575979701155908E-2"/>
    <n v="7.4788496042829189E-3"/>
    <n v="2.6538069892384879E-3"/>
    <s v="0-10"/>
    <n v="0.23685249594992419"/>
    <n v="14.15297016411858"/>
    <n v="7.2813856635702816"/>
    <m/>
    <n v="964.47556779077775"/>
  </r>
  <r>
    <n v="361"/>
    <m/>
    <n v="885"/>
    <n v="766"/>
    <n v="364"/>
    <s v="Super-Pharm Poland sp. z o.o., Warszawa"/>
    <m/>
    <m/>
    <m/>
    <m/>
    <m/>
    <s v="016317049"/>
    <n v="83512"/>
    <n v="5252175977"/>
    <s v="sp. z o.o."/>
    <s v="4773"/>
    <s v="Sprzedaż detaliczna wyrobów farmaceutycznych prowadzona w wyspecjalizowanych sklepach"/>
    <m/>
    <s v="ochrona zdrowia i farmacja"/>
    <m/>
    <n v="500"/>
    <s v="J"/>
    <x v="2"/>
    <n v="723260.26941999991"/>
    <n v="-20387.09649"/>
    <n v="-24802.224999999999"/>
    <n v="-25735.993579999998"/>
    <n v="10479.64551"/>
    <n v="0"/>
    <n v="1068"/>
    <n v="74283.226170000009"/>
    <n v="340902"/>
    <n v="97179.063989999995"/>
    <n v="218626.14468999999"/>
    <n v="106268.30158"/>
    <n v="234636.90711"/>
    <m/>
    <m/>
    <s v="G"/>
    <s v="Wholesale and Retail Trade; Repair of Motor Vehicles and Motorcycles"/>
    <s v="47"/>
    <s v="RETAIL TRADE, EXCEPT OF MOTOR VEHICLES"/>
    <s v="Medium-high"/>
    <n v="0"/>
    <n v="3.2015600829310649"/>
    <n v="-3.5583308897415747E-2"/>
    <n v="-7.5493818106083271E-2"/>
    <n v="-0.24217940060541621"/>
    <x v="0"/>
    <n v="1"/>
    <n v="0.31172683521950589"/>
    <n v="69.553582556179791"/>
    <n v="677.20999009363288"/>
    <n v="90.991632949438198"/>
    <x v="0"/>
    <s v="Exp&lt;25"/>
    <s v="Exp&lt;50"/>
    <s v="Decreased Export Intensity"/>
    <n v="0"/>
    <n v="-2.6538069892384879E-3"/>
    <n v="38.672154578726868"/>
    <n v="0.32694236111083802"/>
    <n v="0.4870685353093383"/>
    <n v="4.8588619417238021E-3"/>
    <n v="8.5168842700434677"/>
    <s v="Yes"/>
    <s v="No"/>
    <s v="No"/>
    <x v="0"/>
    <s v="Growing"/>
    <n v="-29.249827942188581"/>
    <n v="-0.34601521755517251"/>
    <n v="-8.2867940348860909"/>
    <s v="Yes"/>
    <s v="0.Reducing"/>
    <s v="Reducing"/>
    <n v="925.92131936875523"/>
    <n v="1.8381841366707031E-3"/>
    <n v="3.1575979701155908E-2"/>
    <n v="7.4788496042829189E-3"/>
    <n v="2.6538069892384879E-3"/>
    <s v="0-10"/>
    <n v="0.23685249594992419"/>
    <n v="14.15297016411858"/>
    <n v="7.2813856635702816"/>
    <m/>
    <n v="964.47556779077775"/>
  </r>
  <r>
    <n v="361"/>
    <m/>
    <n v="885"/>
    <n v="766"/>
    <n v="364"/>
    <s v="Super-Pharm Poland sp. z o.o., Warszawa"/>
    <m/>
    <m/>
    <m/>
    <m/>
    <m/>
    <s v="016317049"/>
    <n v="83512"/>
    <n v="5252175977"/>
    <s v="sp. z o.o."/>
    <s v="4773"/>
    <s v="Sprzedaż detaliczna wyrobów farmaceutycznych prowadzona w wyspecjalizowanych sklepach"/>
    <m/>
    <s v="ochrona zdrowia i farmacja"/>
    <m/>
    <n v="500"/>
    <s v="J"/>
    <x v="0"/>
    <n v="1401383"/>
    <n v="22787"/>
    <n v="9853"/>
    <n v="2576"/>
    <n v="22868"/>
    <n v="3719"/>
    <n v="1453"/>
    <m/>
    <n v="344438"/>
    <n v="100308"/>
    <n v="244130"/>
    <n v="81581"/>
    <n v="241760"/>
    <m/>
    <m/>
    <s v="G"/>
    <s v="Wholesale and Retail Trade; Repair of Motor Vehicles and Motorcycles"/>
    <s v="47"/>
    <s v="RETAIL TRADE, EXCEPT OF MOTOR VEHICLES"/>
    <s v="Medium-high"/>
    <n v="2.6538069892384879E-3"/>
    <m/>
    <n v="1.8381841366707031E-3"/>
    <n v="7.4788496042829189E-3"/>
    <n v="3.1575979701155908E-2"/>
    <x v="0"/>
    <n v="1"/>
    <n v="0.23685249594992419"/>
    <m/>
    <n v="964.47556779077775"/>
    <n v="69.03509979353062"/>
    <x v="0"/>
    <s v="Exp&lt;25"/>
    <s v="Exp&lt;50"/>
    <s v="Decreased Export Intensity"/>
    <n v="0"/>
    <n v="-2.6538069892384879E-3"/>
    <n v="38.672154578726868"/>
    <n v="0.32694236111083802"/>
    <n v="0.4870685353093383"/>
    <n v="4.8588619417238021E-3"/>
    <n v="8.5168842700434677"/>
    <s v="Yes"/>
    <s v="No"/>
    <s v="No"/>
    <x v="0"/>
    <s v="Growing"/>
    <n v="-29.249827942188581"/>
    <n v="-0.34601521755517251"/>
    <n v="-8.2867940348860909"/>
    <s v="Yes"/>
    <s v="0.Reducing"/>
    <s v="Reducing"/>
    <n v="925.92131936875523"/>
    <n v="1.8381841366707031E-3"/>
    <n v="3.1575979701155908E-2"/>
    <n v="7.4788496042829189E-3"/>
    <n v="2.6538069892384879E-3"/>
    <s v="0-10"/>
    <n v="0.23685249594992419"/>
    <n v="14.15297016411858"/>
    <n v="7.2813856635702816"/>
    <m/>
    <n v="964.47556779077775"/>
  </r>
  <r>
    <n v="361"/>
    <m/>
    <n v="885"/>
    <n v="766"/>
    <n v="364"/>
    <s v="Super-Pharm Poland sp. z o.o., Warszawa"/>
    <m/>
    <m/>
    <m/>
    <m/>
    <m/>
    <s v="016317049"/>
    <n v="83512"/>
    <n v="5252175977"/>
    <s v="sp. z o.o."/>
    <s v="4773"/>
    <s v="Sprzedaż detaliczna wyrobów farmaceutycznych prowadzona w wyspecjalizowanych sklepach"/>
    <m/>
    <s v="ochrona zdrowia i farmacja"/>
    <m/>
    <n v="500"/>
    <s v="J"/>
    <x v="4"/>
    <n v="1943328"/>
    <n v="30200"/>
    <n v="14036"/>
    <n v="5538"/>
    <n v="23201"/>
    <n v="0"/>
    <n v="1028"/>
    <n v="169456"/>
    <n v="444019"/>
    <n v="141931"/>
    <n v="302088"/>
    <n v="146526"/>
    <n v="297493"/>
    <m/>
    <m/>
    <s v="G"/>
    <s v="Wholesale and Retail Trade; Repair of Motor Vehicles and Motorcycles"/>
    <s v="47"/>
    <s v="RETAIL TRADE, EXCEPT OF MOTOR VEHICLES"/>
    <s v="Medium-high"/>
    <n v="0"/>
    <n v="168.69009761358299"/>
    <n v="2.849750531047769E-3"/>
    <n v="1.247243924246485E-2"/>
    <n v="3.7795340076163947E-2"/>
    <x v="0"/>
    <n v="1"/>
    <n v="0.32999939191791339"/>
    <n v="164.84046692607001"/>
    <n v="1890.396887159533"/>
    <n v="138.0651750972763"/>
    <x v="0"/>
    <s v="Exp&lt;25"/>
    <s v="Exp&lt;50"/>
    <s v="Decreased Export Intensity"/>
    <n v="0"/>
    <n v="-2.6538069892384879E-3"/>
    <n v="38.672154578726868"/>
    <n v="0.32694236111083802"/>
    <n v="0.4870685353093383"/>
    <n v="4.8588619417238021E-3"/>
    <n v="8.5168842700434677"/>
    <s v="Yes"/>
    <s v="No"/>
    <s v="No"/>
    <x v="0"/>
    <s v="Growing"/>
    <n v="-29.249827942188581"/>
    <n v="-0.34601521755517251"/>
    <n v="-8.2867940348860909"/>
    <s v="Yes"/>
    <s v="0.Reducing"/>
    <s v="Reducing"/>
    <n v="925.92131936875523"/>
    <n v="1.8381841366707031E-3"/>
    <n v="3.1575979701155908E-2"/>
    <n v="7.4788496042829189E-3"/>
    <n v="2.6538069892384879E-3"/>
    <s v="0-10"/>
    <n v="0.23685249594992419"/>
    <n v="14.15297016411858"/>
    <n v="7.2813856635702816"/>
    <m/>
    <n v="964.47556779077775"/>
  </r>
  <r>
    <n v="334"/>
    <n v="371"/>
    <n v="396"/>
    <n v="356"/>
    <n v="365"/>
    <s v="L`Oreal Polska sp. z o.o., Warszawa"/>
    <m/>
    <m/>
    <m/>
    <n v="2001"/>
    <m/>
    <s v="011566010"/>
    <n v="63684"/>
    <n v="5240303375"/>
    <s v="sp. z o.o."/>
    <s v="4645"/>
    <s v="Sprzedaż hurtowa perfum i kosmetyków"/>
    <s v="Prod. wyr. chemicznych/medycznych "/>
    <s v="produkcja"/>
    <m/>
    <n v="500"/>
    <s v="J"/>
    <x v="1"/>
    <n v="1365782"/>
    <n v="217023"/>
    <n v="227739.4705"/>
    <n v="176679"/>
    <n v="20287"/>
    <n v="197558"/>
    <n v="783"/>
    <n v="134861.58708"/>
    <n v="398725.17092"/>
    <n v="94273.341290000011"/>
    <n v="304451.82962999999"/>
    <n v="179242"/>
    <n v="219483.01475999999"/>
    <m/>
    <m/>
    <s v="G"/>
    <s v="Wholesale and Retail Trade; Repair of Motor Vehicles and Motorcycles"/>
    <s v="46"/>
    <s v="WHOLESALE TRADE, EXCEPT OF MOTOR VEHICLES"/>
    <s v="Medium-high"/>
    <n v="0.1446482674394596"/>
    <n v="-1.990639544980277"/>
    <n v="0.12936105469247661"/>
    <n v="0.44310972290096218"/>
    <n v="0.98570089599535826"/>
    <x v="0"/>
    <n v="1"/>
    <n v="0.44953770936112541"/>
    <n v="172.23702053639849"/>
    <n v="1744.29374201788"/>
    <n v="120.4001804469987"/>
    <x v="1"/>
    <s v="Exp&lt;25"/>
    <s v="Exp&lt;50"/>
    <s v="Increased Export Intensity"/>
    <n v="1"/>
    <n v="3.616197055041101E-2"/>
    <n v="51.156709402506742"/>
    <n v="0.41314692328632852"/>
    <n v="9.5338473931208423"/>
    <n v="9.106342411721613E-2"/>
    <n v="10.88092932998728"/>
    <s v="Yes"/>
    <s v="No"/>
    <s v="No"/>
    <x v="0"/>
    <s v="Growing"/>
    <n v="13.18124207858048"/>
    <n v="0.12382026003062491"/>
    <n v="3.143915513465112"/>
    <s v="Yes"/>
    <s v="2.Hiring"/>
    <s v="Hiring"/>
    <n v="592.60525393250123"/>
    <n v="0.1059021673141866"/>
    <n v="0.9748133958649845"/>
    <n v="0.35534350409816329"/>
    <n v="0.12673570994932271"/>
    <s v="10-25"/>
    <n v="0.36452464195247858"/>
    <n v="14.14734491336473"/>
    <n v="6.6707663208458738"/>
    <n v="170.285170887199"/>
    <n v="1766.187579214195"/>
  </r>
  <r>
    <n v="334"/>
    <n v="371"/>
    <n v="396"/>
    <n v="356"/>
    <n v="365"/>
    <s v="L`Oreal Polska sp. z o.o., Warszawa"/>
    <m/>
    <m/>
    <m/>
    <n v="2001"/>
    <m/>
    <s v="011566010"/>
    <n v="63684"/>
    <n v="5240303375"/>
    <s v="sp. z o.o."/>
    <s v="4645"/>
    <s v="Sprzedaż hurtowa perfum i kosmetyków"/>
    <s v="Prod. wyr. chemicznych/medycznych "/>
    <s v="produkcja"/>
    <m/>
    <n v="500"/>
    <s v="J"/>
    <x v="0"/>
    <n v="1393522"/>
    <n v="205839.5"/>
    <n v="191065"/>
    <n v="147577"/>
    <n v="21976"/>
    <n v="176609"/>
    <n v="789"/>
    <n v="134354.99982999999"/>
    <n v="415308"/>
    <n v="120706"/>
    <n v="294602"/>
    <n v="151390"/>
    <n v="263917.45929000003"/>
    <m/>
    <m/>
    <s v="G"/>
    <s v="Wholesale and Retail Trade; Repair of Motor Vehicles and Motorcycles"/>
    <s v="46"/>
    <s v="WHOLESALE TRADE, EXCEPT OF MOTOR VEHICLES"/>
    <s v="Medium-high"/>
    <n v="0.12673570994932271"/>
    <m/>
    <n v="0.1059021673141866"/>
    <n v="0.35534350409816329"/>
    <n v="0.9748133958649845"/>
    <x v="0"/>
    <n v="1"/>
    <n v="0.36452464195247858"/>
    <n v="170.285170887199"/>
    <n v="1766.187579214195"/>
    <n v="152.98605830164769"/>
    <x v="1"/>
    <s v="Exp&lt;25"/>
    <s v="Exp&lt;50"/>
    <s v="Increased Export Intensity"/>
    <n v="1"/>
    <n v="3.616197055041101E-2"/>
    <n v="51.156709402506742"/>
    <n v="0.41314692328632852"/>
    <n v="9.5338473931208423"/>
    <n v="9.106342411721613E-2"/>
    <n v="10.88092932998728"/>
    <s v="Yes"/>
    <s v="No"/>
    <s v="No"/>
    <x v="0"/>
    <s v="Growing"/>
    <n v="13.18124207858048"/>
    <n v="0.12382026003062491"/>
    <n v="3.143915513465112"/>
    <s v="Yes"/>
    <s v="2.Hiring"/>
    <s v="Hiring"/>
    <n v="592.60525393250123"/>
    <n v="0.1059021673141866"/>
    <n v="0.9748133958649845"/>
    <n v="0.35534350409816329"/>
    <n v="0.12673570994932271"/>
    <s v="10-25"/>
    <n v="0.36452464195247858"/>
    <n v="14.14734491336473"/>
    <n v="6.6707663208458738"/>
    <n v="170.285170887199"/>
    <n v="1766.187579214195"/>
  </r>
  <r>
    <n v="334"/>
    <n v="371"/>
    <n v="396"/>
    <n v="356"/>
    <n v="365"/>
    <s v="L`Oreal Polska sp. z o.o., Warszawa"/>
    <m/>
    <m/>
    <m/>
    <n v="2001"/>
    <m/>
    <s v="011566010"/>
    <n v="63684"/>
    <n v="5240303375"/>
    <s v="sp. z o.o."/>
    <s v="4645"/>
    <s v="Sprzedaż hurtowa perfum i kosmetyków"/>
    <s v="Prod. wyr. chemicznych/medycznych "/>
    <s v="produkcja"/>
    <m/>
    <n v="500"/>
    <s v="J"/>
    <x v="2"/>
    <n v="1479692.3590599999"/>
    <n v="210783.90069000001"/>
    <n v="213265.33609"/>
    <n v="165002.56409"/>
    <n v="16691.179489999999"/>
    <n v="198309"/>
    <n v="780"/>
    <n v="142302.80007999999"/>
    <n v="426236.10605"/>
    <n v="93976.381040000007"/>
    <n v="332259.72500999999"/>
    <n v="167565.54074999999"/>
    <n v="258670.56529999999"/>
    <m/>
    <m/>
    <s v="G"/>
    <s v="Wholesale and Retail Trade; Repair of Motor Vehicles and Motorcycles"/>
    <s v="46"/>
    <s v="WHOLESALE TRADE, EXCEPT OF MOTOR VEHICLES"/>
    <s v="Medium-high"/>
    <n v="0.1340204257903847"/>
    <n v="8.3403031420826945"/>
    <n v="0.11151139835230391"/>
    <n v="0.38711540798151961"/>
    <n v="0.98470463170095435"/>
    <x v="0"/>
    <n v="1"/>
    <n v="0.39312845245058509"/>
    <n v="182.43948728205129"/>
    <n v="1897.0414859743589"/>
    <n v="120.4825397948718"/>
    <x v="1"/>
    <s v="Exp&lt;25"/>
    <s v="Exp&lt;50"/>
    <s v="Increased Export Intensity"/>
    <n v="1"/>
    <n v="3.616197055041101E-2"/>
    <n v="51.156709402506742"/>
    <n v="0.41314692328632852"/>
    <n v="9.5338473931208423"/>
    <n v="9.106342411721613E-2"/>
    <n v="10.88092932998728"/>
    <s v="Yes"/>
    <s v="No"/>
    <s v="No"/>
    <x v="0"/>
    <s v="Growing"/>
    <n v="13.18124207858048"/>
    <n v="0.12382026003062491"/>
    <n v="3.143915513465112"/>
    <s v="Yes"/>
    <s v="2.Hiring"/>
    <s v="Hiring"/>
    <n v="592.60525393250123"/>
    <n v="0.1059021673141866"/>
    <n v="0.9748133958649845"/>
    <n v="0.35534350409816329"/>
    <n v="0.12673570994932271"/>
    <s v="10-25"/>
    <n v="0.36452464195247858"/>
    <n v="14.14734491336473"/>
    <n v="6.6707663208458738"/>
    <n v="170.285170887199"/>
    <n v="1766.187579214195"/>
  </r>
  <r>
    <n v="334"/>
    <n v="371"/>
    <n v="396"/>
    <n v="356"/>
    <n v="365"/>
    <s v="L`Oreal Polska sp. z o.o., Warszawa"/>
    <m/>
    <m/>
    <m/>
    <n v="2001"/>
    <m/>
    <s v="011566010"/>
    <n v="63684"/>
    <n v="5240303375"/>
    <s v="sp. z o.o."/>
    <s v="4645"/>
    <s v="Sprzedaż hurtowa perfum i kosmetyków"/>
    <s v="Prod. wyr. chemicznych/medycznych "/>
    <s v="produkcja"/>
    <m/>
    <n v="500"/>
    <s v="J"/>
    <x v="3"/>
    <n v="1868639.76764"/>
    <n v="266101.84892000002"/>
    <n v="248416.33572999999"/>
    <n v="216779.12805"/>
    <n v="12762.837649999999"/>
    <n v="180426"/>
    <n v="822"/>
    <n v="175042.20918000001"/>
    <n v="662325.32114999997"/>
    <n v="123315.30028"/>
    <n v="539010.02087000001"/>
    <n v="204727.57392"/>
    <n v="457597.74722999998"/>
    <m/>
    <m/>
    <s v="G"/>
    <s v="Wholesale and Retail Trade; Repair of Motor Vehicles and Motorcycles"/>
    <s v="46"/>
    <s v="WHOLESALE TRADE, EXCEPT OF MOTOR VEHICLES"/>
    <s v="Medium-high"/>
    <n v="9.6554725594794083E-2"/>
    <n v="26.285694198426881"/>
    <n v="0.1160090520409834"/>
    <n v="0.32730007615231282"/>
    <n v="1.058866296802351"/>
    <x v="0"/>
    <n v="1"/>
    <n v="0.30910425342719822"/>
    <n v="212.94672649635041"/>
    <n v="2273.284388856448"/>
    <n v="150.0186134793187"/>
    <x v="0"/>
    <s v="Exp&lt;25"/>
    <s v="Exp&lt;50"/>
    <s v="Increased Export Intensity"/>
    <n v="1"/>
    <n v="3.616197055041101E-2"/>
    <n v="51.156709402506742"/>
    <n v="0.41314692328632852"/>
    <n v="9.5338473931208423"/>
    <n v="9.106342411721613E-2"/>
    <n v="10.88092932998728"/>
    <s v="Yes"/>
    <s v="No"/>
    <s v="No"/>
    <x v="0"/>
    <s v="Growing"/>
    <n v="13.18124207858048"/>
    <n v="0.12382026003062491"/>
    <n v="3.143915513465112"/>
    <s v="Yes"/>
    <s v="2.Hiring"/>
    <s v="Hiring"/>
    <n v="592.60525393250123"/>
    <n v="0.1059021673141866"/>
    <n v="0.9748133958649845"/>
    <n v="0.35534350409816329"/>
    <n v="0.12673570994932271"/>
    <s v="10-25"/>
    <n v="0.36452464195247858"/>
    <n v="14.14734491336473"/>
    <n v="6.6707663208458738"/>
    <n v="170.285170887199"/>
    <n v="1766.187579214195"/>
  </r>
  <r>
    <n v="334"/>
    <n v="371"/>
    <n v="396"/>
    <n v="356"/>
    <n v="365"/>
    <s v="L`Oreal Polska sp. z o.o., Warszawa"/>
    <m/>
    <m/>
    <m/>
    <n v="2001"/>
    <m/>
    <s v="011566010"/>
    <n v="63684"/>
    <n v="5240303375"/>
    <s v="sp. z o.o."/>
    <s v="4645"/>
    <s v="Sprzedaż hurtowa perfum i kosmetyków"/>
    <s v="Prod. wyr. chemicznych/medycznych "/>
    <s v="produkcja"/>
    <m/>
    <n v="500"/>
    <s v="J"/>
    <x v="4"/>
    <n v="2106402"/>
    <n v="354071"/>
    <n v="327232"/>
    <n v="267520"/>
    <n v="12840"/>
    <n v="343128"/>
    <n v="893"/>
    <n v="224279"/>
    <n v="705014"/>
    <n v="158297"/>
    <n v="546717"/>
    <n v="27083"/>
    <n v="434932"/>
    <m/>
    <m/>
    <s v="G"/>
    <s v="Wholesale and Retail Trade; Repair of Motor Vehicles and Motorcycles"/>
    <s v="46"/>
    <s v="WHOLESALE TRADE, EXCEPT OF MOTOR VEHICLES"/>
    <s v="Medium-high"/>
    <n v="0.16289768049973369"/>
    <n v="12.72381314351891"/>
    <n v="0.12700329756618159"/>
    <n v="0.37945345766183369"/>
    <n v="9.8777831111767522"/>
    <x v="0"/>
    <n v="1"/>
    <n v="3.841483998899313E-2"/>
    <n v="251.15229563269881"/>
    <n v="2358.792833146696"/>
    <n v="177.2642777155655"/>
    <x v="1"/>
    <s v="Exp&lt;25"/>
    <s v="Exp&lt;50"/>
    <s v="Increased Export Intensity"/>
    <n v="1"/>
    <n v="3.616197055041101E-2"/>
    <n v="51.156709402506742"/>
    <n v="0.41314692328632852"/>
    <n v="9.5338473931208423"/>
    <n v="9.106342411721613E-2"/>
    <n v="10.88092932998728"/>
    <s v="Yes"/>
    <s v="No"/>
    <s v="No"/>
    <x v="0"/>
    <s v="Growing"/>
    <n v="13.18124207858048"/>
    <n v="0.12382026003062491"/>
    <n v="3.143915513465112"/>
    <s v="Yes"/>
    <s v="2.Hiring"/>
    <s v="Hiring"/>
    <n v="592.60525393250123"/>
    <n v="0.1059021673141866"/>
    <n v="0.9748133958649845"/>
    <n v="0.35534350409816329"/>
    <n v="0.12673570994932271"/>
    <s v="10-25"/>
    <n v="0.36452464195247858"/>
    <n v="14.14734491336473"/>
    <n v="6.6707663208458738"/>
    <n v="170.285170887199"/>
    <n v="1766.187579214195"/>
  </r>
  <r>
    <n v="272"/>
    <n v="202"/>
    <n v="262"/>
    <n v="473"/>
    <n v="366"/>
    <s v="Grupa Alumetal SA, Kęty"/>
    <m/>
    <n v="1999"/>
    <n v="1953"/>
    <n v="1999"/>
    <m/>
    <n v="357081298"/>
    <n v="177577"/>
    <n v="5492040001"/>
    <s v="SA"/>
    <s v="2442"/>
    <s v="Produkcja wyrobów z aluminium i stopów aluminium"/>
    <s v="Inna produkcja "/>
    <s v="produkcja"/>
    <s v="Niemcy, Włochy, Czechy,  Słowacja, Rumunia"/>
    <n v="450"/>
    <s v="S"/>
    <x v="1"/>
    <n v="1061602"/>
    <n v="66783"/>
    <n v="65691"/>
    <n v="55046"/>
    <n v="31207"/>
    <n v="730289"/>
    <n v="601"/>
    <n v="48434"/>
    <n v="878183"/>
    <n v="388185"/>
    <n v="489998"/>
    <n v="573836"/>
    <n v="304347"/>
    <m/>
    <m/>
    <s v="C"/>
    <s v="Manufacturing"/>
    <s v="24"/>
    <s v="MANUFACTURE OF METALS"/>
    <s v="Medium-low"/>
    <n v="0.68791223076068053"/>
    <n v="-23.284010498566271"/>
    <n v="5.1851823941552487E-2"/>
    <n v="6.2681696184052754E-2"/>
    <n v="9.5926362235900148E-2"/>
    <x v="1"/>
    <n v="0"/>
    <n v="0.65343555955877075"/>
    <n v="80.58901830282862"/>
    <n v="1766.3926788685519"/>
    <n v="645.89850249584026"/>
    <x v="2"/>
    <s v="Exp&gt;25"/>
    <s v="Exp&gt;50"/>
    <s v="Increased Export Intensity"/>
    <n v="1"/>
    <n v="2.1273619640010621E-2"/>
    <n v="83.858454352048838"/>
    <n v="0.60899600575520729"/>
    <n v="33.230764023223813"/>
    <n v="0.28691250658609491"/>
    <n v="16.445015009894188"/>
    <s v="Yes"/>
    <s v="Yes"/>
    <s v="Yes"/>
    <x v="0"/>
    <s v="Growing"/>
    <n v="-5.0151975683890582"/>
    <n v="-5.1453281588916162E-2"/>
    <n v="-1.2780941491801869"/>
    <s v="Yes"/>
    <s v="0.Reducing"/>
    <s v="Reducing"/>
    <n v="1967.745128267477"/>
    <n v="3.6457369808528352E-2"/>
    <n v="9.7058053990827106E-2"/>
    <n v="6.5866520093531764E-2"/>
    <n v="0.67565081282952544"/>
    <s v="50-75"/>
    <n v="0.67863013305167619"/>
    <n v="14.14034967721239"/>
    <n v="6.4892049313253173"/>
    <n v="80.878419452887542"/>
    <n v="2103.0516717325231"/>
  </r>
  <r>
    <n v="272"/>
    <n v="202"/>
    <n v="262"/>
    <n v="473"/>
    <n v="366"/>
    <s v="Grupa Alumetal SA, Kęty"/>
    <m/>
    <n v="1999"/>
    <n v="1953"/>
    <n v="1999"/>
    <m/>
    <n v="357081298"/>
    <n v="177577"/>
    <n v="5492040001"/>
    <s v="SA"/>
    <s v="2442"/>
    <s v="Produkcja wyrobów z aluminium i stopów aluminium"/>
    <s v="Inna produkcja "/>
    <s v="produkcja"/>
    <s v="Niemcy, Włochy, Czechy,  Słowacja, Rumunia"/>
    <n v="450"/>
    <s v="S"/>
    <x v="0"/>
    <n v="1383808"/>
    <n v="63369"/>
    <n v="62114"/>
    <n v="50450"/>
    <n v="32078"/>
    <n v="934971"/>
    <n v="658"/>
    <n v="53218"/>
    <n v="765943"/>
    <n v="368210"/>
    <n v="397733"/>
    <n v="519792"/>
    <n v="246150"/>
    <m/>
    <m/>
    <s v="C"/>
    <s v="Manufacturing"/>
    <s v="24"/>
    <s v="MANUFACTURE OF METALS"/>
    <s v="Medium-low"/>
    <n v="0.67565081282952544"/>
    <m/>
    <n v="3.6457369808528352E-2"/>
    <n v="6.5866520093531764E-2"/>
    <n v="9.7058053990827106E-2"/>
    <x v="1"/>
    <n v="0"/>
    <n v="0.67863013305167619"/>
    <n v="80.878419452887542"/>
    <n v="2103.0516717325231"/>
    <n v="559.58966565349544"/>
    <x v="2"/>
    <s v="Exp&gt;25"/>
    <s v="Exp&gt;50"/>
    <s v="Increased Export Intensity"/>
    <n v="1"/>
    <n v="2.1273619640010621E-2"/>
    <n v="83.858454352048838"/>
    <n v="0.60899600575520729"/>
    <n v="33.230764023223813"/>
    <n v="0.28691250658609491"/>
    <n v="16.445015009894188"/>
    <s v="Yes"/>
    <s v="Yes"/>
    <s v="Yes"/>
    <x v="0"/>
    <s v="Growing"/>
    <n v="-5.0151975683890582"/>
    <n v="-5.1453281588916162E-2"/>
    <n v="-1.2780941491801869"/>
    <s v="Yes"/>
    <s v="0.Reducing"/>
    <s v="Reducing"/>
    <n v="1967.745128267477"/>
    <n v="3.6457369808528352E-2"/>
    <n v="9.7058053990827106E-2"/>
    <n v="6.5866520093531764E-2"/>
    <n v="0.67565081282952544"/>
    <s v="50-75"/>
    <n v="0.67863013305167619"/>
    <n v="14.14034967721239"/>
    <n v="6.4892049313253173"/>
    <n v="80.878419452887542"/>
    <n v="2103.0516717325231"/>
  </r>
  <r>
    <n v="272"/>
    <n v="202"/>
    <n v="262"/>
    <n v="473"/>
    <n v="366"/>
    <s v="Grupa Alumetal SA, Kęty"/>
    <m/>
    <n v="1999"/>
    <n v="1953"/>
    <n v="1999"/>
    <m/>
    <n v="357081298"/>
    <n v="177577"/>
    <n v="5492040001"/>
    <s v="SA"/>
    <s v="2442"/>
    <s v="Produkcja wyrobów z aluminium i stopów aluminium"/>
    <s v="Inna produkcja "/>
    <s v="produkcja"/>
    <s v="Niemcy, Włochy, Czechy,  Słowacja, Rumunia"/>
    <n v="450"/>
    <s v="S"/>
    <x v="2"/>
    <n v="2186948"/>
    <n v="178722"/>
    <n v="180653"/>
    <n v="151615"/>
    <n v="35700"/>
    <n v="1688371"/>
    <n v="613"/>
    <n v="65599"/>
    <n v="1172616"/>
    <n v="382578"/>
    <n v="790038"/>
    <n v="685897"/>
    <n v="486719"/>
    <m/>
    <m/>
    <s v="C"/>
    <s v="Manufacturing"/>
    <s v="24"/>
    <s v="MANUFACTURE OF METALS"/>
    <s v="Medium-low"/>
    <n v="0.77202155698260777"/>
    <n v="106.0045101648264"/>
    <n v="6.9327208511587843E-2"/>
    <n v="0.12929637664845101"/>
    <n v="0.221046308702327"/>
    <x v="1"/>
    <n v="0"/>
    <n v="0.58492891108427647"/>
    <n v="107.01305057096251"/>
    <n v="3567.615008156607"/>
    <n v="624.10766721044047"/>
    <x v="3"/>
    <s v="Exp&gt;25"/>
    <s v="Exp&gt;50"/>
    <s v="Increased Export Intensity"/>
    <n v="1"/>
    <n v="2.1273619640010621E-2"/>
    <n v="83.858454352048838"/>
    <n v="0.60899600575520729"/>
    <n v="33.230764023223813"/>
    <n v="0.28691250658609491"/>
    <n v="16.445015009894188"/>
    <s v="Yes"/>
    <s v="Yes"/>
    <s v="Yes"/>
    <x v="0"/>
    <s v="Growing"/>
    <n v="-5.0151975683890582"/>
    <n v="-5.1453281588916162E-2"/>
    <n v="-1.2780941491801869"/>
    <s v="Yes"/>
    <s v="0.Reducing"/>
    <s v="Reducing"/>
    <n v="1967.745128267477"/>
    <n v="3.6457369808528352E-2"/>
    <n v="9.7058053990827106E-2"/>
    <n v="6.5866520093531764E-2"/>
    <n v="0.67565081282952544"/>
    <s v="50-75"/>
    <n v="0.67863013305167619"/>
    <n v="14.14034967721239"/>
    <n v="6.4892049313253173"/>
    <n v="80.878419452887542"/>
    <n v="2103.0516717325231"/>
  </r>
  <r>
    <n v="272"/>
    <n v="202"/>
    <n v="262"/>
    <n v="473"/>
    <n v="366"/>
    <s v="Grupa Alumetal SA, Kęty"/>
    <m/>
    <n v="1999"/>
    <n v="1953"/>
    <n v="1999"/>
    <m/>
    <n v="357081298"/>
    <n v="177577"/>
    <n v="5492040001"/>
    <s v="SA"/>
    <s v="2442"/>
    <s v="Produkcja wyrobów z aluminium i stopów aluminium"/>
    <s v="Inna produkcja "/>
    <s v="produkcja"/>
    <s v="Niemcy, Włochy, Czechy,  Słowacja, Rumunia"/>
    <n v="450"/>
    <s v="S"/>
    <x v="4"/>
    <n v="2544248"/>
    <n v="88155"/>
    <n v="83744"/>
    <n v="71675"/>
    <n v="41247"/>
    <n v="1773148.5934617519"/>
    <n v="625"/>
    <n v="87997"/>
    <n v="1154380"/>
    <n v="465758"/>
    <n v="688622"/>
    <n v="682630"/>
    <n v="471750"/>
    <m/>
    <m/>
    <s v="C"/>
    <s v="Manufacturing"/>
    <s v="24"/>
    <s v="MANUFACTURE OF METALS"/>
    <s v="Medium-low"/>
    <n v="0.69692443246953606"/>
    <n v="-22.108450960354499"/>
    <n v="2.8171388952649271E-2"/>
    <n v="6.2089606542039877E-2"/>
    <n v="0.1049983153392028"/>
    <x v="1"/>
    <n v="0"/>
    <n v="0.59133907378852713"/>
    <n v="140.79519999999999"/>
    <n v="4070.7968000000001"/>
    <n v="745.21280000000002"/>
    <x v="2"/>
    <s v="Exp&gt;25"/>
    <s v="Exp&gt;50"/>
    <s v="Increased Export Intensity"/>
    <n v="1"/>
    <n v="2.1273619640010621E-2"/>
    <n v="83.858454352048838"/>
    <n v="0.60899600575520729"/>
    <n v="33.230764023223813"/>
    <n v="0.28691250658609491"/>
    <n v="16.445015009894188"/>
    <s v="Yes"/>
    <s v="Yes"/>
    <s v="Yes"/>
    <x v="0"/>
    <s v="Growing"/>
    <n v="-5.0151975683890582"/>
    <n v="-5.1453281588916162E-2"/>
    <n v="-1.2780941491801869"/>
    <s v="Yes"/>
    <s v="0.Reducing"/>
    <s v="Reducing"/>
    <n v="1967.745128267477"/>
    <n v="3.6457369808528352E-2"/>
    <n v="9.7058053990827106E-2"/>
    <n v="6.5866520093531764E-2"/>
    <n v="0.67565081282952544"/>
    <s v="50-75"/>
    <n v="0.67863013305167619"/>
    <n v="14.14034967721239"/>
    <n v="6.4892049313253173"/>
    <n v="80.878419452887542"/>
    <n v="2103.0516717325231"/>
  </r>
  <r>
    <n v="272"/>
    <n v="202"/>
    <n v="262"/>
    <n v="473"/>
    <n v="366"/>
    <s v="Grupa Alumetal SA, Kęty"/>
    <m/>
    <n v="1999"/>
    <n v="1953"/>
    <n v="1999"/>
    <m/>
    <n v="357081298"/>
    <n v="177577"/>
    <n v="5492040001"/>
    <s v="SA"/>
    <s v="2442"/>
    <s v="Produkcja wyrobów z aluminium i stopów aluminium"/>
    <s v="Inna produkcja "/>
    <s v="produkcja"/>
    <s v="Niemcy, Włochy, Czechy,  Słowacja, Rumunia"/>
    <n v="450"/>
    <s v="S"/>
    <x v="3"/>
    <n v="3266398"/>
    <n v="258597"/>
    <n v="264634"/>
    <n v="245339"/>
    <n v="9123"/>
    <n v="2422252"/>
    <n v="628"/>
    <n v="80481"/>
    <n v="1374045"/>
    <n v="474980"/>
    <n v="899065"/>
    <n v="773359"/>
    <n v="600686"/>
    <m/>
    <m/>
    <s v="C"/>
    <s v="Manufacturing"/>
    <s v="24"/>
    <s v="MANUFACTURE OF METALS"/>
    <s v="Medium-low"/>
    <n v="0.74156670436364458"/>
    <n v="49.358741040024732"/>
    <n v="7.5109952920617756E-2"/>
    <n v="0.1785523763777751"/>
    <n v="0.31723817787082059"/>
    <x v="1"/>
    <n v="0"/>
    <n v="0.56283382276417437"/>
    <n v="128.15445859872611"/>
    <n v="5201.2707006369428"/>
    <n v="756.33757961783442"/>
    <x v="2"/>
    <s v="Exp&gt;25"/>
    <s v="Exp&gt;50"/>
    <s v="Increased Export Intensity"/>
    <n v="1"/>
    <n v="2.1273619640010621E-2"/>
    <n v="83.858454352048838"/>
    <n v="0.60899600575520729"/>
    <n v="33.230764023223813"/>
    <n v="0.28691250658609491"/>
    <n v="16.445015009894188"/>
    <s v="Yes"/>
    <s v="Yes"/>
    <s v="Yes"/>
    <x v="0"/>
    <s v="Growing"/>
    <n v="-5.0151975683890582"/>
    <n v="-5.1453281588916162E-2"/>
    <n v="-1.2780941491801869"/>
    <s v="Yes"/>
    <s v="0.Reducing"/>
    <s v="Reducing"/>
    <n v="1967.745128267477"/>
    <n v="3.6457369808528352E-2"/>
    <n v="9.7058053990827106E-2"/>
    <n v="6.5866520093531764E-2"/>
    <n v="0.67565081282952544"/>
    <s v="50-75"/>
    <n v="0.67863013305167619"/>
    <n v="14.14034967721239"/>
    <n v="6.4892049313253173"/>
    <n v="80.878419452887542"/>
    <n v="2103.0516717325231"/>
  </r>
  <r>
    <n v="456"/>
    <n v="475"/>
    <n v="582"/>
    <n v="372"/>
    <n v="367"/>
    <s v="Gestamp Polska sp. z o.o., Września 1)"/>
    <m/>
    <n v="2002"/>
    <m/>
    <n v="2002"/>
    <m/>
    <n v="390997755"/>
    <n v="126702"/>
    <n v="691220270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2"/>
    <n v="1033460.72239"/>
    <n v="121011.62642"/>
    <n v="139624.32582"/>
    <n v="140845.34082000001"/>
    <n v="37421.342279999997"/>
    <n v="289883.72239000001"/>
    <n v="699"/>
    <n v="65552.843049999996"/>
    <n v="1410493.6286800001"/>
    <n v="832962.58919000009"/>
    <n v="577531.03949"/>
    <n v="911323.67966000002"/>
    <n v="499169.94902"/>
    <m/>
    <m/>
    <s v="C"/>
    <s v="Manufacturing"/>
    <s v="29"/>
    <s v="MANUFACTURE OF MOTOR VEHICLES, TRAILERS AND SEMI-TRAILERS, EXCEPT MOTORBIKES"/>
    <s v="High"/>
    <n v="0.28049805484586737"/>
    <n v="-21.615775859623579"/>
    <n v="0.13628514153327331"/>
    <n v="9.985535415130449E-2"/>
    <n v="0.15455029202417639"/>
    <x v="0"/>
    <n v="1"/>
    <n v="0.64610265592823379"/>
    <n v="93.780891344778254"/>
    <n v="1478.4845813876971"/>
    <n v="1191.648911573677"/>
    <x v="4"/>
    <s v="Exp&gt;25"/>
    <s v="Exp&gt;50"/>
    <s v="Decreased Export Intensity"/>
    <n v="0"/>
    <n v="-0.38588088599964071"/>
    <n v="8.4465993420556043"/>
    <n v="8.1087693873426403E-2"/>
    <n v="-21.41550772314811"/>
    <n v="-0.24099580529568779"/>
    <n v="2.0478794435030871"/>
    <s v="Yes"/>
    <s v="Yes"/>
    <s v="Yes"/>
    <x v="3"/>
    <s v="Declining"/>
    <n v="-13.29268292682927"/>
    <n v="-0.14263191045505769"/>
    <n v="-3.5029721513928691"/>
    <s v="Yes"/>
    <s v="0.Reducing"/>
    <s v="Reducing"/>
    <n v="421.21739798017228"/>
    <n v="0.123712275628183"/>
    <n v="0.25574234441611682"/>
    <n v="0.1052386856788593"/>
    <n v="0.50113093267829245"/>
    <s v="50-75"/>
    <n v="0.41150277995272477"/>
    <n v="14.13587083410664"/>
    <n v="6.7093043402582984"/>
    <n v="92.859653268292689"/>
    <n v="1680.0292682926829"/>
  </r>
  <r>
    <n v="456"/>
    <n v="475"/>
    <n v="582"/>
    <n v="372"/>
    <n v="367"/>
    <s v="Gestamp Polska sp. z o.o., Września 1)"/>
    <m/>
    <n v="2002"/>
    <m/>
    <n v="2002"/>
    <m/>
    <n v="390997755"/>
    <n v="126702"/>
    <n v="691220270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1"/>
    <n v="1318455"/>
    <n v="132830"/>
    <n v="122379.9"/>
    <n v="104069"/>
    <n v="32928"/>
    <n v="639264.66748546762"/>
    <n v="774"/>
    <n v="70924"/>
    <n v="1511347"/>
    <n v="890480"/>
    <n v="620867"/>
    <n v="770478"/>
    <n v="740868.77830000001"/>
    <m/>
    <m/>
    <s v="C"/>
    <s v="Manufacturing"/>
    <s v="29"/>
    <s v="MANUFACTURE OF MOTOR VEHICLES, TRAILERS AND SEMI-TRAILERS, EXCEPT MOTORBIKES"/>
    <s v="High"/>
    <n v="0.48485892008863979"/>
    <n v="-4.295003571366351"/>
    <n v="7.8932538463580476E-2"/>
    <n v="6.8858442171122844E-2"/>
    <n v="0.13507069637290101"/>
    <x v="0"/>
    <n v="1"/>
    <n v="0.5097955664714986"/>
    <n v="91.633074935400515"/>
    <n v="1703.43023255814"/>
    <n v="1150.4909560723511"/>
    <x v="4"/>
    <s v="Exp&gt;25"/>
    <s v="Exp&gt;50"/>
    <s v="Decreased Export Intensity"/>
    <n v="0"/>
    <n v="-0.38588088599964071"/>
    <n v="8.4465993420556043"/>
    <n v="8.1087693873426403E-2"/>
    <n v="-21.41550772314811"/>
    <n v="-0.24099580529568779"/>
    <n v="2.0478794435030871"/>
    <s v="Yes"/>
    <s v="Yes"/>
    <s v="Yes"/>
    <x v="3"/>
    <s v="Declining"/>
    <n v="-13.29268292682927"/>
    <n v="-0.14263191045505769"/>
    <n v="-3.5029721513928691"/>
    <s v="Yes"/>
    <s v="0.Reducing"/>
    <s v="Reducing"/>
    <n v="421.21739798017228"/>
    <n v="0.123712275628183"/>
    <n v="0.25574234441611682"/>
    <n v="0.1052386856788593"/>
    <n v="0.50113093267829245"/>
    <s v="50-75"/>
    <n v="0.41150277995272477"/>
    <n v="14.13587083410664"/>
    <n v="6.7093043402582984"/>
    <n v="92.859653268292689"/>
    <n v="1680.0292682926829"/>
  </r>
  <r>
    <n v="456"/>
    <n v="475"/>
    <n v="582"/>
    <n v="372"/>
    <n v="367"/>
    <s v="Gestamp Polska sp. z o.o., Września 1)"/>
    <m/>
    <n v="2002"/>
    <m/>
    <n v="2002"/>
    <m/>
    <n v="390997755"/>
    <n v="126702"/>
    <n v="691220270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1377624"/>
    <n v="201289"/>
    <n v="193751"/>
    <n v="170429"/>
    <n v="31315"/>
    <n v="690370"/>
    <n v="820"/>
    <n v="76144.915680000006"/>
    <n v="1619452"/>
    <n v="879655"/>
    <n v="739797"/>
    <n v="666409"/>
    <n v="953042.72876999993"/>
    <m/>
    <m/>
    <s v="C"/>
    <s v="Manufacturing"/>
    <s v="29"/>
    <s v="MANUFACTURE OF MOTOR VEHICLES, TRAILERS AND SEMI-TRAILERS, EXCEPT MOTORBIKES"/>
    <s v="High"/>
    <n v="0.50113093267829245"/>
    <m/>
    <n v="0.123712275628183"/>
    <n v="0.1052386856788593"/>
    <n v="0.25574234441611682"/>
    <x v="0"/>
    <n v="1"/>
    <n v="0.41150277995272477"/>
    <n v="92.859653268292689"/>
    <n v="1680.0292682926829"/>
    <n v="1072.75"/>
    <x v="2"/>
    <s v="Exp&gt;25"/>
    <s v="Exp&gt;50"/>
    <s v="Decreased Export Intensity"/>
    <n v="0"/>
    <n v="-0.38588088599964071"/>
    <n v="8.4465993420556043"/>
    <n v="8.1087693873426403E-2"/>
    <n v="-21.41550772314811"/>
    <n v="-0.24099580529568779"/>
    <n v="2.0478794435030871"/>
    <s v="Yes"/>
    <s v="Yes"/>
    <s v="Yes"/>
    <x v="3"/>
    <s v="Declining"/>
    <n v="-13.29268292682927"/>
    <n v="-0.14263191045505769"/>
    <n v="-3.5029721513928691"/>
    <s v="Yes"/>
    <s v="0.Reducing"/>
    <s v="Reducing"/>
    <n v="421.21739798017228"/>
    <n v="0.123712275628183"/>
    <n v="0.25574234441611682"/>
    <n v="0.1052386856788593"/>
    <n v="0.50113093267829245"/>
    <s v="50-75"/>
    <n v="0.41150277995272477"/>
    <n v="14.13587083410664"/>
    <n v="6.7093043402582984"/>
    <n v="92.859653268292689"/>
    <n v="1680.0292682926829"/>
  </r>
  <r>
    <n v="456"/>
    <n v="475"/>
    <n v="582"/>
    <n v="372"/>
    <n v="367"/>
    <s v="Gestamp Polska sp. z o.o., Września 1)"/>
    <m/>
    <n v="2002"/>
    <m/>
    <n v="2002"/>
    <m/>
    <n v="390997755"/>
    <n v="126702"/>
    <n v="691220270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4"/>
    <n v="1493986.3797200001"/>
    <n v="169390.18697000001"/>
    <n v="126542.5076"/>
    <n v="115898.94560000001"/>
    <n v="37670.060990000013"/>
    <n v="172182"/>
    <n v="711"/>
    <n v="72340.807399999991"/>
    <n v="1599793.9875099999"/>
    <n v="741526.58895"/>
    <n v="858267.39855999989"/>
    <n v="1027222.62526"/>
    <n v="572571.36225000001"/>
    <m/>
    <m/>
    <s v="C"/>
    <s v="Manufacturing"/>
    <s v="29"/>
    <s v="MANUFACTURE OF MOTOR VEHICLES, TRAILERS AND SEMI-TRAILERS, EXCEPT MOTORBIKES"/>
    <s v="High"/>
    <n v="0.1152500466786518"/>
    <n v="0"/>
    <n v="7.7576976050960741E-2"/>
    <n v="7.2446169009792921E-2"/>
    <n v="0.11282748525001079"/>
    <x v="0"/>
    <n v="1"/>
    <n v="0.64209681576489808"/>
    <n v="101.7451580872011"/>
    <n v="2101.2466662728548"/>
    <n v="1042.9347242616029"/>
    <x v="1"/>
    <s v="Exp&gt;25"/>
    <s v="Exp&gt;50"/>
    <s v="Decreased Export Intensity"/>
    <n v="0"/>
    <n v="-0.38588088599964071"/>
    <n v="8.4465993420556043"/>
    <n v="8.1087693873426403E-2"/>
    <n v="-21.41550772314811"/>
    <n v="-0.24099580529568779"/>
    <n v="2.0478794435030871"/>
    <s v="Yes"/>
    <s v="Yes"/>
    <s v="Yes"/>
    <x v="3"/>
    <s v="Declining"/>
    <n v="-13.29268292682927"/>
    <n v="-0.14263191045505769"/>
    <n v="-3.5029721513928691"/>
    <s v="Yes"/>
    <s v="0.Reducing"/>
    <s v="Reducing"/>
    <n v="421.21739798017228"/>
    <n v="0.123712275628183"/>
    <n v="0.25574234441611682"/>
    <n v="0.1052386856788593"/>
    <n v="0.50113093267829245"/>
    <s v="50-75"/>
    <n v="0.41150277995272477"/>
    <n v="14.13587083410664"/>
    <n v="6.7093043402582984"/>
    <n v="92.859653268292689"/>
    <n v="1680.0292682926829"/>
  </r>
  <r>
    <n v="456"/>
    <n v="475"/>
    <n v="582"/>
    <n v="372"/>
    <n v="367"/>
    <s v="Gestamp Polska sp. z o.o., Września 1)"/>
    <m/>
    <n v="2002"/>
    <m/>
    <n v="2002"/>
    <m/>
    <n v="390997755"/>
    <n v="126702"/>
    <n v="691220270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3"/>
    <n v="1493986.3797200001"/>
    <n v="169390.18697000001"/>
    <n v="126542.5076"/>
    <n v="115898.94560000001"/>
    <n v="37670.060990000013"/>
    <n v="172182"/>
    <n v="711"/>
    <n v="72340.807399999991"/>
    <n v="1599793.9875099999"/>
    <n v="741526.58895"/>
    <n v="858267.39855999989"/>
    <n v="1027222.62526"/>
    <n v="572571.36225000001"/>
    <m/>
    <m/>
    <s v="C"/>
    <s v="Manufacturing"/>
    <s v="29"/>
    <s v="MANUFACTURE OF MOTOR VEHICLES, TRAILERS AND SEMI-TRAILERS, EXCEPT MOTORBIKES"/>
    <s v="High"/>
    <n v="0.1152500466786518"/>
    <n v="44.561505565976432"/>
    <n v="7.7576976050960741E-2"/>
    <n v="7.2446169009792921E-2"/>
    <n v="0.11282748525001079"/>
    <x v="0"/>
    <n v="1"/>
    <n v="0.64209681576489808"/>
    <n v="101.7451580872011"/>
    <n v="2101.2466662728548"/>
    <n v="1042.9347242616029"/>
    <x v="1"/>
    <s v="Exp&gt;25"/>
    <s v="Exp&gt;50"/>
    <s v="Decreased Export Intensity"/>
    <n v="0"/>
    <n v="-0.38588088599964071"/>
    <n v="8.4465993420556043"/>
    <n v="8.1087693873426403E-2"/>
    <n v="-21.41550772314811"/>
    <n v="-0.24099580529568779"/>
    <n v="2.0478794435030871"/>
    <s v="Yes"/>
    <s v="Yes"/>
    <s v="Yes"/>
    <x v="3"/>
    <s v="Declining"/>
    <n v="-13.29268292682927"/>
    <n v="-0.14263191045505769"/>
    <n v="-3.5029721513928691"/>
    <s v="Yes"/>
    <s v="0.Reducing"/>
    <s v="Reducing"/>
    <n v="421.21739798017228"/>
    <n v="0.123712275628183"/>
    <n v="0.25574234441611682"/>
    <n v="0.1052386856788593"/>
    <n v="0.50113093267829245"/>
    <s v="50-75"/>
    <n v="0.41150277995272477"/>
    <n v="14.13587083410664"/>
    <n v="6.7093043402582984"/>
    <n v="92.859653268292689"/>
    <n v="1680.0292682926829"/>
  </r>
  <r>
    <n v="130"/>
    <n v="57"/>
    <n v="91"/>
    <n v="349"/>
    <n v="368"/>
    <s v="Polmlek sp. z o.o. GK, Warszawa"/>
    <m/>
    <n v="1994"/>
    <m/>
    <n v="2002"/>
    <m/>
    <s v="015203332"/>
    <n v="122389"/>
    <n v="9512053010"/>
    <s v="sp. z o.o."/>
    <s v="1051"/>
    <s v="Przetwórstwo mleka i wyrób serów"/>
    <m/>
    <s v="żywność"/>
    <m/>
    <n v="400"/>
    <s v="S"/>
    <x v="0"/>
    <n v="2092413"/>
    <n v="43149"/>
    <n v="35237"/>
    <n v="30204"/>
    <n v="36835"/>
    <n v="410708"/>
    <n v="678"/>
    <n v="108621.9"/>
    <n v="1237273"/>
    <n v="738617"/>
    <n v="498656"/>
    <n v="477120"/>
    <n v="690277"/>
    <m/>
    <m/>
    <s v="C"/>
    <s v="Manufacturing"/>
    <s v="10"/>
    <s v="MANUFACTURE OF FOOD PRODUCTS"/>
    <s v="Low"/>
    <n v="0.19628438553956601"/>
    <m/>
    <n v="1.4435008767389609E-2"/>
    <n v="2.4411750680730929E-2"/>
    <n v="6.3304828973843055E-2"/>
    <x v="1"/>
    <n v="0"/>
    <n v="0.38562225151603569"/>
    <n v="160.20929203539819"/>
    <n v="3086.1548672566369"/>
    <n v="1089.4056047197639"/>
    <x v="1"/>
    <s v="Exp&lt;25"/>
    <s v="Exp&lt;50"/>
    <s v="Decreased Export Intensity"/>
    <n v="0"/>
    <n v="-5.8422992649290989E-2"/>
    <n v="128.4747322827759"/>
    <n v="0.82625543741229812"/>
    <n v="65.561400204910086"/>
    <n v="0.50417193824318396"/>
    <n v="22.944624335200441"/>
    <s v="No"/>
    <s v="Yes"/>
    <s v="No"/>
    <x v="1"/>
    <s v="Growing"/>
    <n v="1.91740412979351"/>
    <n v="1.8992535827274889E-2"/>
    <n v="0.4759424206988605"/>
    <s v="No"/>
    <s v="1.Sustaining"/>
    <s v="Hiring"/>
    <n v="3832.2749446102221"/>
    <n v="1.4435008767389609E-2"/>
    <n v="6.3304828973843055E-2"/>
    <n v="2.4411750680730929E-2"/>
    <n v="0.19628438553956601"/>
    <s v="10-25"/>
    <n v="0.38562225151603569"/>
    <n v="14.55382850342049"/>
    <n v="6.5191472879403953"/>
    <n v="160.20929203539819"/>
    <n v="3086.1548672566369"/>
  </r>
  <r>
    <n v="130"/>
    <n v="57"/>
    <n v="91"/>
    <n v="349"/>
    <n v="368"/>
    <s v="Polmlek sp. z o.o. GK, Warszawa"/>
    <m/>
    <n v="1994"/>
    <m/>
    <n v="2002"/>
    <m/>
    <s v="015203332"/>
    <n v="122389"/>
    <n v="9512053010"/>
    <s v="sp. z o.o."/>
    <s v="1051"/>
    <s v="Przetwórstwo mleka i wyrób serów"/>
    <m/>
    <s v="żywność"/>
    <m/>
    <n v="400"/>
    <s v="S"/>
    <x v="1"/>
    <n v="2386666"/>
    <n v="98607"/>
    <n v="78985"/>
    <n v="73400"/>
    <n v="45893"/>
    <n v="346066.56999999989"/>
    <n v="678"/>
    <n v="147943"/>
    <n v="1306113"/>
    <n v="766343"/>
    <n v="539770"/>
    <n v="583463"/>
    <n v="653045"/>
    <m/>
    <m/>
    <s v="C"/>
    <s v="Manufacturing"/>
    <s v="10"/>
    <s v="MANUFACTURE OF FOOD PRODUCTS"/>
    <s v="Low"/>
    <n v="0.14499999999999999"/>
    <n v="14.062854704114351"/>
    <n v="3.0754198534692329E-2"/>
    <n v="5.6197281552208732E-2"/>
    <n v="0.12580060775061999"/>
    <x v="1"/>
    <n v="0"/>
    <n v="0.44671709109395591"/>
    <n v="218.20501474926249"/>
    <n v="3520.156342182891"/>
    <n v="1130.2994100294991"/>
    <x v="1"/>
    <s v="Exp&lt;25"/>
    <s v="Exp&lt;50"/>
    <s v="Decreased Export Intensity"/>
    <n v="0"/>
    <n v="-5.8422992649290989E-2"/>
    <n v="128.4747322827759"/>
    <n v="0.82625543741229812"/>
    <n v="65.561400204910086"/>
    <n v="0.50417193824318396"/>
    <n v="22.944624335200441"/>
    <s v="No"/>
    <s v="Yes"/>
    <s v="No"/>
    <x v="1"/>
    <s v="Growing"/>
    <n v="1.91740412979351"/>
    <n v="1.8992535827274889E-2"/>
    <n v="0.4759424206988605"/>
    <s v="No"/>
    <s v="1.Sustaining"/>
    <s v="Hiring"/>
    <n v="3832.2749446102221"/>
    <n v="1.4435008767389609E-2"/>
    <n v="6.3304828973843055E-2"/>
    <n v="2.4411750680730929E-2"/>
    <n v="0.19628438553956601"/>
    <s v="10-25"/>
    <n v="0.38562225151603569"/>
    <n v="14.55382850342049"/>
    <n v="6.5191472879403953"/>
    <n v="160.20929203539819"/>
    <n v="3086.1548672566369"/>
  </r>
  <r>
    <n v="130"/>
    <n v="57"/>
    <n v="91"/>
    <n v="349"/>
    <n v="368"/>
    <s v="Polmlek sp. z o.o. GK, Warszawa"/>
    <m/>
    <n v="1994"/>
    <m/>
    <n v="2002"/>
    <m/>
    <s v="015203332"/>
    <n v="122389"/>
    <n v="9512053010"/>
    <s v="sp. z o.o."/>
    <s v="1051"/>
    <s v="Przetwórstwo mleka i wyrób serów"/>
    <m/>
    <s v="żywność"/>
    <m/>
    <n v="400"/>
    <s v="S"/>
    <x v="2"/>
    <n v="3151520"/>
    <n v="237926"/>
    <n v="224412"/>
    <n v="192672"/>
    <n v="49155"/>
    <n v="470967"/>
    <n v="677"/>
    <n v="157336"/>
    <n v="1767088"/>
    <n v="939456"/>
    <n v="827632"/>
    <n v="862964"/>
    <n v="781513"/>
    <m/>
    <m/>
    <s v="C"/>
    <s v="Manufacturing"/>
    <s v="10"/>
    <s v="MANUFACTURE OF FOOD PRODUCTS"/>
    <s v="Low"/>
    <n v="0.1494412220135046"/>
    <n v="32.046964258928568"/>
    <n v="6.1136213636594397E-2"/>
    <n v="0.10903361915196071"/>
    <n v="0.2232677145280684"/>
    <x v="1"/>
    <n v="0"/>
    <n v="0.48835372092391549"/>
    <n v="232.40177252584931"/>
    <n v="4655.1255539143276"/>
    <n v="1387.6750369276219"/>
    <x v="1"/>
    <s v="Exp&lt;25"/>
    <s v="Exp&lt;50"/>
    <s v="Decreased Export Intensity"/>
    <n v="0"/>
    <n v="-5.8422992649290989E-2"/>
    <n v="128.4747322827759"/>
    <n v="0.82625543741229812"/>
    <n v="65.561400204910086"/>
    <n v="0.50417193824318396"/>
    <n v="22.944624335200441"/>
    <s v="No"/>
    <s v="Yes"/>
    <s v="No"/>
    <x v="1"/>
    <s v="Growing"/>
    <n v="1.91740412979351"/>
    <n v="1.8992535827274889E-2"/>
    <n v="0.4759424206988605"/>
    <s v="No"/>
    <s v="1.Sustaining"/>
    <s v="Hiring"/>
    <n v="3832.2749446102221"/>
    <n v="1.4435008767389609E-2"/>
    <n v="6.3304828973843055E-2"/>
    <n v="2.4411750680730929E-2"/>
    <n v="0.19628438553956601"/>
    <s v="10-25"/>
    <n v="0.38562225151603569"/>
    <n v="14.55382850342049"/>
    <n v="6.5191472879403953"/>
    <n v="160.20929203539819"/>
    <n v="3086.1548672566369"/>
  </r>
  <r>
    <n v="130"/>
    <n v="57"/>
    <n v="91"/>
    <n v="349"/>
    <n v="368"/>
    <s v="Polmlek sp. z o.o. GK, Warszawa"/>
    <m/>
    <n v="1994"/>
    <m/>
    <n v="2002"/>
    <m/>
    <s v="015203332"/>
    <n v="122389"/>
    <n v="9512053010"/>
    <s v="sp. z o.o."/>
    <s v="1051"/>
    <s v="Przetwórstwo mleka i wyrób serów"/>
    <m/>
    <s v="żywność"/>
    <m/>
    <n v="400"/>
    <s v="S"/>
    <x v="4"/>
    <n v="4780635"/>
    <n v="41198"/>
    <n v="29364"/>
    <n v="47830"/>
    <n v="59248"/>
    <n v="659065"/>
    <n v="691"/>
    <n v="223999"/>
    <n v="2352268"/>
    <n v="1193130"/>
    <n v="1159138"/>
    <n v="1302590"/>
    <n v="855039"/>
    <m/>
    <m/>
    <s v="C"/>
    <s v="Manufacturing"/>
    <s v="10"/>
    <s v="MANUFACTURE OF FOOD PRODUCTS"/>
    <s v="Low"/>
    <n v="0.13786139289027499"/>
    <n v="-2.4318190028182811"/>
    <n v="1.0004947041554101E-2"/>
    <n v="2.0333567433642761E-2"/>
    <n v="3.6719151843634612E-2"/>
    <x v="1"/>
    <n v="0"/>
    <n v="0.55375918050154149"/>
    <n v="324.16642547033291"/>
    <n v="6918.4298118668594"/>
    <n v="1726.6714905933429"/>
    <x v="1"/>
    <s v="Exp&lt;25"/>
    <s v="Exp&lt;50"/>
    <s v="Decreased Export Intensity"/>
    <n v="0"/>
    <n v="-5.8422992649290989E-2"/>
    <n v="128.4747322827759"/>
    <n v="0.82625543741229812"/>
    <n v="65.561400204910086"/>
    <n v="0.50417193824318396"/>
    <n v="22.944624335200441"/>
    <s v="No"/>
    <s v="Yes"/>
    <s v="No"/>
    <x v="1"/>
    <s v="Growing"/>
    <n v="1.91740412979351"/>
    <n v="1.8992535827274889E-2"/>
    <n v="0.4759424206988605"/>
    <s v="No"/>
    <s v="1.Sustaining"/>
    <s v="Hiring"/>
    <n v="3832.2749446102221"/>
    <n v="1.4435008767389609E-2"/>
    <n v="6.3304828973843055E-2"/>
    <n v="2.4411750680730929E-2"/>
    <n v="0.19628438553956601"/>
    <s v="10-25"/>
    <n v="0.38562225151603569"/>
    <n v="14.55382850342049"/>
    <n v="6.5191472879403953"/>
    <n v="160.20929203539819"/>
    <n v="3086.1548672566369"/>
  </r>
  <r>
    <n v="130"/>
    <n v="57"/>
    <n v="91"/>
    <n v="349"/>
    <n v="368"/>
    <s v="Polmlek sp. z o.o. GK, Warszawa"/>
    <m/>
    <n v="1994"/>
    <m/>
    <n v="2002"/>
    <m/>
    <s v="015203332"/>
    <n v="122389"/>
    <n v="9512053010"/>
    <s v="sp. z o.o."/>
    <s v="1051"/>
    <s v="Przetwórstwo mleka i wyrób serów"/>
    <m/>
    <s v="żywność"/>
    <m/>
    <n v="400"/>
    <s v="S"/>
    <x v="3"/>
    <n v="4899789"/>
    <n v="462201"/>
    <n v="454793"/>
    <n v="391728"/>
    <n v="55210"/>
    <n v="636972.57000000007"/>
    <n v="680"/>
    <n v="182860"/>
    <n v="2224580"/>
    <n v="1029791"/>
    <n v="1194789"/>
    <n v="1274149"/>
    <n v="827820"/>
    <m/>
    <m/>
    <s v="C"/>
    <s v="Manufacturing"/>
    <s v="10"/>
    <s v="MANUFACTURE OF FOOD PRODUCTS"/>
    <s v="Low"/>
    <n v="0.13"/>
    <n v="55.473834847946392"/>
    <n v="7.9947932451785164E-2"/>
    <n v="0.1760907676954751"/>
    <n v="0.30744285009053102"/>
    <x v="1"/>
    <n v="0"/>
    <n v="0.57275935232718089"/>
    <n v="268.91176470588238"/>
    <n v="7205.572058823529"/>
    <n v="1514.3985294117649"/>
    <x v="1"/>
    <s v="Exp&lt;25"/>
    <s v="Exp&lt;50"/>
    <s v="Decreased Export Intensity"/>
    <n v="0"/>
    <n v="-5.8422992649290989E-2"/>
    <n v="128.4747322827759"/>
    <n v="0.82625543741229812"/>
    <n v="65.561400204910086"/>
    <n v="0.50417193824318396"/>
    <n v="22.944624335200441"/>
    <s v="No"/>
    <s v="Yes"/>
    <s v="No"/>
    <x v="1"/>
    <s v="Growing"/>
    <n v="1.91740412979351"/>
    <n v="1.8992535827274889E-2"/>
    <n v="0.4759424206988605"/>
    <s v="No"/>
    <s v="1.Sustaining"/>
    <s v="Hiring"/>
    <n v="3832.2749446102221"/>
    <n v="1.4435008767389609E-2"/>
    <n v="6.3304828973843055E-2"/>
    <n v="2.4411750680730929E-2"/>
    <n v="0.19628438553956601"/>
    <s v="10-25"/>
    <n v="0.38562225151603569"/>
    <n v="14.55382850342049"/>
    <n v="6.5191472879403953"/>
    <n v="160.20929203539819"/>
    <n v="3086.1548672566369"/>
  </r>
  <r>
    <n v="1486"/>
    <m/>
    <n v="1351"/>
    <n v="844"/>
    <n v="371"/>
    <s v="Primeore Trading (Polska) sp. z o.o., Katowice"/>
    <m/>
    <m/>
    <m/>
    <n v="2016"/>
    <m/>
    <n v="364475244"/>
    <n v="618852"/>
    <n v="9542765577"/>
    <s v="sp. z o.o."/>
    <s v="4672"/>
    <s v="Sprzedaż hurtowa metali i rud metali"/>
    <m/>
    <s v="handel hurtowy"/>
    <m/>
    <n v="500"/>
    <s v="J"/>
    <x v="3"/>
    <n v="205211.65263999999"/>
    <n v="-3862.8011200000001"/>
    <n v="5262.2118399999999"/>
    <n v="4199.5318399999996"/>
    <n v="24.997039999999998"/>
    <n v="211006"/>
    <n v="7"/>
    <n v="1713.34431"/>
    <n v="240203.44747000001"/>
    <n v="1462.425"/>
    <n v="238741.02247"/>
    <n v="36642.880599999997"/>
    <n v="203560.56687000001"/>
    <m/>
    <m/>
    <s v="G"/>
    <s v="Wholesale and Retail Trade; Repair of Motor Vehicles and Motorcycles"/>
    <s v="46"/>
    <s v="WHOLESALE TRADE, EXCEPT OF MOTOR VEHICLES"/>
    <s v="Medium-high"/>
    <n v="1.028235956805849"/>
    <n v="-56.987976885494326"/>
    <n v="2.046439266958773E-2"/>
    <n v="1.748322883885543E-2"/>
    <n v="0.1146070333782656"/>
    <x v="0"/>
    <n v="1"/>
    <n v="0.15254935341665521"/>
    <n v="244.76347285714289"/>
    <n v="29315.95037714285"/>
    <n v="208.91785714285709"/>
    <x v="3"/>
    <s v="Exp&gt;25"/>
    <s v="Exp&gt;50"/>
    <s v="Decreased Export Intensity"/>
    <n v="0"/>
    <n v="-1.5685604767471269E-2"/>
    <n v="-60.380443833826547"/>
    <n v="-0.92584734704763427"/>
    <n v="-71.290176691178658"/>
    <n v="-1.247930846216748"/>
    <n v="-20.66270273929668"/>
    <s v="Yes"/>
    <s v="No"/>
    <s v="No"/>
    <x v="2"/>
    <s v="Declining"/>
    <n v="-11.111111111111111"/>
    <n v="-0.1177830356563838"/>
    <n v="-2.9016456585353119"/>
    <s v="No"/>
    <s v="0.Reducing"/>
    <s v="Reducing"/>
    <n v="-83993.61938569443"/>
    <n v="1.0100980475543839E-2"/>
    <n v="0.37041219649915302"/>
    <n v="9.3183078775416331E-2"/>
    <n v="1"/>
    <s v="75-100"/>
    <n v="0.25156590321838768"/>
    <n v="14.12580600972756"/>
    <n v="2.19722457733622"/>
    <n v="221.4545044444445"/>
    <n v="151536.44444444441"/>
  </r>
  <r>
    <n v="1486"/>
    <m/>
    <n v="1351"/>
    <n v="844"/>
    <n v="371"/>
    <s v="Primeore Trading (Polska) sp. z o.o., Katowice"/>
    <m/>
    <m/>
    <m/>
    <n v="2016"/>
    <m/>
    <n v="364475244"/>
    <n v="618852"/>
    <n v="9542765577"/>
    <s v="sp. z o.o."/>
    <s v="4672"/>
    <s v="Sprzedaż hurtowa metali i rud metali"/>
    <m/>
    <s v="handel hurtowy"/>
    <m/>
    <n v="500"/>
    <s v="J"/>
    <x v="2"/>
    <n v="477103"/>
    <n v="1270.61824"/>
    <n v="4175.0033999999996"/>
    <n v="3380.4494"/>
    <n v="28.277450000000002"/>
    <n v="469336"/>
    <n v="7"/>
    <n v="1751.7670700000001"/>
    <n v="164597.97521"/>
    <n v="986.14904000000001"/>
    <n v="163611.82616999999"/>
    <n v="32443.348760000001"/>
    <n v="132154.62645000001"/>
    <m/>
    <m/>
    <s v="G"/>
    <s v="Wholesale and Retail Trade; Repair of Motor Vehicles and Motorcycles"/>
    <s v="46"/>
    <s v="WHOLESALE TRADE, EXCEPT OF MOTOR VEHICLES"/>
    <s v="Medium-high"/>
    <n v="0.9837204964127243"/>
    <n v="-25.54940915862754"/>
    <n v="7.0853660530325732E-3"/>
    <n v="2.0537612298614859E-2"/>
    <n v="0.1041954523562567"/>
    <x v="0"/>
    <n v="1"/>
    <n v="0.19710660910990929"/>
    <n v="250.2524385714286"/>
    <n v="68157.571428571435"/>
    <n v="140.87843428571429"/>
    <x v="3"/>
    <s v="Exp&gt;25"/>
    <s v="Exp&gt;50"/>
    <s v="Decreased Export Intensity"/>
    <n v="0"/>
    <n v="-1.5685604767471269E-2"/>
    <n v="-60.380443833826547"/>
    <n v="-0.92584734704763427"/>
    <n v="-71.290176691178658"/>
    <n v="-1.247930846216748"/>
    <n v="-20.66270273929668"/>
    <s v="Yes"/>
    <s v="No"/>
    <s v="No"/>
    <x v="2"/>
    <s v="Declining"/>
    <n v="-11.111111111111111"/>
    <n v="-0.1177830356563838"/>
    <n v="-2.9016456585353119"/>
    <s v="No"/>
    <s v="0.Reducing"/>
    <s v="Reducing"/>
    <n v="-83993.61938569443"/>
    <n v="1.0100980475543839E-2"/>
    <n v="0.37041219649915302"/>
    <n v="9.3183078775416331E-2"/>
    <n v="1"/>
    <s v="75-100"/>
    <n v="0.25156590321838768"/>
    <n v="14.12580600972756"/>
    <n v="2.19722457733622"/>
    <n v="221.4545044444445"/>
    <n v="151536.44444444441"/>
  </r>
  <r>
    <n v="1486"/>
    <m/>
    <n v="1351"/>
    <n v="844"/>
    <n v="371"/>
    <s v="Primeore Trading (Polska) sp. z o.o., Katowice"/>
    <m/>
    <m/>
    <m/>
    <n v="2016"/>
    <m/>
    <n v="364475244"/>
    <n v="618852"/>
    <n v="9542765577"/>
    <s v="sp. z o.o."/>
    <s v="4672"/>
    <s v="Sprzedaż hurtowa metali i rud metali"/>
    <m/>
    <s v="handel hurtowy"/>
    <m/>
    <n v="500"/>
    <s v="J"/>
    <x v="4"/>
    <n v="540342.60047000006"/>
    <n v="-18211.582190000001"/>
    <n v="-8185.3095599999997"/>
    <n v="-9056.7335600000006"/>
    <n v="0"/>
    <n v="531867"/>
    <n v="8"/>
    <n v="2292.3639899999998"/>
    <n v="51819.741170000001"/>
    <n v="44.875"/>
    <n v="51774.866170000001"/>
    <n v="24286.14704"/>
    <n v="27533.594130000001"/>
    <m/>
    <m/>
    <s v="G"/>
    <s v="Wholesale and Retail Trade; Repair of Motor Vehicles and Motorcycles"/>
    <s v="46"/>
    <s v="WHOLESALE TRADE, EXCEPT OF MOTOR VEHICLES"/>
    <s v="Medium-high"/>
    <n v="0.98431439523252873"/>
    <n v="163.30990151807589"/>
    <n v="-1.6761094816737172E-2"/>
    <n v="-0.17477380927643871"/>
    <n v="-0.37291767792903879"/>
    <x v="0"/>
    <n v="1"/>
    <n v="0.46866592714785649"/>
    <n v="286.54549874999998"/>
    <n v="67542.825058750008"/>
    <n v="5.609375"/>
    <x v="3"/>
    <s v="Exp&gt;25"/>
    <s v="Exp&gt;50"/>
    <s v="Decreased Export Intensity"/>
    <n v="0"/>
    <n v="-1.5685604767471269E-2"/>
    <n v="-60.380443833826547"/>
    <n v="-0.92584734704763427"/>
    <n v="-71.290176691178658"/>
    <n v="-1.247930846216748"/>
    <n v="-20.66270273929668"/>
    <s v="Yes"/>
    <s v="No"/>
    <s v="No"/>
    <x v="2"/>
    <s v="Declining"/>
    <n v="-11.111111111111111"/>
    <n v="-0.1177830356563838"/>
    <n v="-2.9016456585353119"/>
    <s v="No"/>
    <s v="0.Reducing"/>
    <s v="Reducing"/>
    <n v="-83993.61938569443"/>
    <n v="1.0100980475543839E-2"/>
    <n v="0.37041219649915302"/>
    <n v="9.3183078775416331E-2"/>
    <n v="1"/>
    <s v="75-100"/>
    <n v="0.25156590321838768"/>
    <n v="14.12580600972756"/>
    <n v="2.19722457733622"/>
    <n v="221.4545044444445"/>
    <n v="151536.44444444441"/>
  </r>
  <r>
    <n v="1486"/>
    <m/>
    <n v="1351"/>
    <n v="844"/>
    <n v="371"/>
    <s v="Primeore Trading (Polska) sp. z o.o., Katowice"/>
    <m/>
    <m/>
    <m/>
    <n v="2016"/>
    <m/>
    <n v="364475244"/>
    <n v="618852"/>
    <n v="9542765577"/>
    <s v="sp. z o.o."/>
    <s v="4672"/>
    <s v="Sprzedaż hurtowa metali i rud metali"/>
    <m/>
    <s v="handel hurtowy"/>
    <m/>
    <n v="500"/>
    <s v="J"/>
    <x v="1"/>
    <n v="640831.71753000002"/>
    <n v="1211.2451799999999"/>
    <n v="1636.5401099999999"/>
    <n v="1325.5891099999999"/>
    <n v="54.45026"/>
    <n v="640754"/>
    <n v="9"/>
    <n v="2045.2482199999999"/>
    <n v="126973.82369"/>
    <n v="1404.01649"/>
    <n v="125569.8072"/>
    <n v="30439.299360000001"/>
    <n v="96534.52433"/>
    <m/>
    <m/>
    <s v="G"/>
    <s v="Wholesale and Retail Trade; Repair of Motor Vehicles and Motorcycles"/>
    <s v="46"/>
    <s v="WHOLESALE TRADE, EXCEPT OF MOTOR VEHICLES"/>
    <s v="Medium-high"/>
    <n v="0.99987872396469457"/>
    <n v="-53.012277389084247"/>
    <n v="2.068544789120779E-3"/>
    <n v="1.0439861315323991E-2"/>
    <n v="4.3548607815262153E-2"/>
    <x v="0"/>
    <n v="1"/>
    <n v="0.23972893369200229"/>
    <n v="227.2498022222222"/>
    <n v="71203.524170000004"/>
    <n v="156.00183222222219"/>
    <x v="3"/>
    <s v="Exp&gt;25"/>
    <s v="Exp&gt;50"/>
    <s v="Decreased Export Intensity"/>
    <n v="0"/>
    <n v="-1.5685604767471269E-2"/>
    <n v="-60.380443833826547"/>
    <n v="-0.92584734704763427"/>
    <n v="-71.290176691178658"/>
    <n v="-1.247930846216748"/>
    <n v="-20.66270273929668"/>
    <s v="Yes"/>
    <s v="No"/>
    <s v="No"/>
    <x v="2"/>
    <s v="Declining"/>
    <n v="-11.111111111111111"/>
    <n v="-0.1177830356563838"/>
    <n v="-2.9016456585353119"/>
    <s v="No"/>
    <s v="0.Reducing"/>
    <s v="Reducing"/>
    <n v="-83993.61938569443"/>
    <n v="1.0100980475543839E-2"/>
    <n v="0.37041219649915302"/>
    <n v="9.3183078775416331E-2"/>
    <n v="1"/>
    <s v="75-100"/>
    <n v="0.25156590321838768"/>
    <n v="14.12580600972756"/>
    <n v="2.19722457733622"/>
    <n v="221.4545044444445"/>
    <n v="151536.44444444441"/>
  </r>
  <r>
    <n v="1486"/>
    <m/>
    <n v="1351"/>
    <n v="844"/>
    <n v="371"/>
    <s v="Primeore Trading (Polska) sp. z o.o., Katowice"/>
    <m/>
    <m/>
    <m/>
    <n v="2016"/>
    <m/>
    <n v="364475244"/>
    <n v="618852"/>
    <n v="9542765577"/>
    <s v="sp. z o.o."/>
    <s v="4672"/>
    <s v="Sprzedaż hurtowa metali i rud metali"/>
    <m/>
    <s v="handel hurtowy"/>
    <m/>
    <n v="500"/>
    <s v="J"/>
    <x v="0"/>
    <n v="1363828"/>
    <n v="13761"/>
    <n v="17020"/>
    <n v="13776"/>
    <n v="66"/>
    <n v="1363828"/>
    <n v="9"/>
    <n v="1993.0905399999999"/>
    <n v="147838"/>
    <n v="659"/>
    <n v="147179"/>
    <n v="37191"/>
    <n v="110646.8612"/>
    <m/>
    <m/>
    <s v="G"/>
    <s v="Wholesale and Retail Trade; Repair of Motor Vehicles and Motorcycles"/>
    <s v="46"/>
    <s v="WHOLESALE TRADE, EXCEPT OF MOTOR VEHICLES"/>
    <s v="Medium-high"/>
    <n v="1"/>
    <m/>
    <n v="1.0100980475543839E-2"/>
    <n v="9.3183078775416331E-2"/>
    <n v="0.37041219649915302"/>
    <x v="0"/>
    <n v="1"/>
    <n v="0.25156590321838768"/>
    <n v="221.4545044444445"/>
    <n v="151536.44444444441"/>
    <n v="73.222222222222229"/>
    <x v="3"/>
    <s v="Exp&gt;25"/>
    <s v="Exp&gt;50"/>
    <s v="Decreased Export Intensity"/>
    <n v="0"/>
    <n v="-1.5685604767471269E-2"/>
    <n v="-60.380443833826547"/>
    <n v="-0.92584734704763427"/>
    <n v="-71.290176691178658"/>
    <n v="-1.247930846216748"/>
    <n v="-20.66270273929668"/>
    <s v="Yes"/>
    <s v="No"/>
    <s v="No"/>
    <x v="2"/>
    <s v="Declining"/>
    <n v="-11.111111111111111"/>
    <n v="-0.1177830356563838"/>
    <n v="-2.9016456585353119"/>
    <s v="No"/>
    <s v="0.Reducing"/>
    <s v="Reducing"/>
    <n v="-83993.61938569443"/>
    <n v="1.0100980475543839E-2"/>
    <n v="0.37041219649915302"/>
    <n v="9.3183078775416331E-2"/>
    <n v="1"/>
    <s v="75-100"/>
    <n v="0.25156590321838768"/>
    <n v="14.12580600972756"/>
    <n v="2.19722457733622"/>
    <n v="221.4545044444445"/>
    <n v="151536.44444444441"/>
  </r>
  <r>
    <n v="318"/>
    <n v="343"/>
    <n v="371"/>
    <n v="392"/>
    <n v="372"/>
    <s v="McDonalds Polska sp. z o.o., Warszawa "/>
    <m/>
    <m/>
    <m/>
    <n v="2002"/>
    <m/>
    <s v="012050075"/>
    <n v="97409"/>
    <n v="5210088110"/>
    <s v="sp. z o.o."/>
    <s v="5610"/>
    <s v="Restauracje i inne stałe placówki gastronomiczne"/>
    <m/>
    <s v="usługi"/>
    <m/>
    <n v="500"/>
    <s v="J"/>
    <x v="1"/>
    <n v="1240783"/>
    <n v="238090"/>
    <n v="235586"/>
    <n v="190800"/>
    <n v="74322"/>
    <n v="3836"/>
    <n v="4215"/>
    <n v="196221"/>
    <n v="1653970"/>
    <n v="1506619"/>
    <n v="147351"/>
    <n v="1442179"/>
    <n v="211791"/>
    <m/>
    <m/>
    <s v="I"/>
    <s v="Accommodation and Food Service Activities"/>
    <s v="56"/>
    <s v="FOOD AND BEVERAGE SERVICE ACTIVITIES"/>
    <s v="Low"/>
    <n v="3.0915961936938208E-3"/>
    <n v="-8.9968763087195711"/>
    <n v="0.15377386698560511"/>
    <n v="0.11535880336402719"/>
    <n v="0.1322998046705714"/>
    <x v="0"/>
    <n v="1"/>
    <n v="0.87194991444826686"/>
    <n v="46.553024911032033"/>
    <n v="294.37319098457891"/>
    <n v="357.44223013048628"/>
    <x v="0"/>
    <s v="Exp&lt;25"/>
    <s v="Exp&lt;50"/>
    <s v="Decreased Export Intensity"/>
    <n v="0"/>
    <n v="-3.2896231361534721E-4"/>
    <n v="60.29765646143499"/>
    <n v="0.47186225381646102"/>
    <n v="16.157722073503631"/>
    <n v="0.1497787546473468"/>
    <n v="12.52053625140617"/>
    <s v="Yes"/>
    <s v="Yes"/>
    <s v="Yes"/>
    <x v="0"/>
    <s v="Growing"/>
    <n v="-5.0310283687943258"/>
    <n v="-5.1619962146014942E-2"/>
    <n v="-1.2822078190372621"/>
    <s v="Yes"/>
    <s v="0.Reducing"/>
    <s v="Reducing"/>
    <n v="207.87038660550991"/>
    <n v="0.16978974675290859"/>
    <n v="0.18499606034307781"/>
    <n v="0.1367629422641799"/>
    <n v="2.802447612712154E-3"/>
    <s v="0-10"/>
    <n v="0.73927489056010776"/>
    <n v="14.125529543695009"/>
    <n v="8.4144957931778954"/>
    <n v="45.886968085106382"/>
    <n v="302.18328900709218"/>
  </r>
  <r>
    <n v="318"/>
    <n v="343"/>
    <n v="371"/>
    <n v="392"/>
    <n v="372"/>
    <s v="McDonalds Polska sp. z o.o., Warszawa "/>
    <m/>
    <m/>
    <m/>
    <n v="2002"/>
    <m/>
    <s v="012050075"/>
    <n v="97409"/>
    <n v="5210088110"/>
    <s v="sp. z o.o."/>
    <s v="5610"/>
    <s v="Restauracje i inne stałe placówki gastronomiczne"/>
    <m/>
    <s v="usługi"/>
    <m/>
    <n v="500"/>
    <s v="J"/>
    <x v="0"/>
    <n v="1363451"/>
    <n v="284738"/>
    <n v="286556"/>
    <n v="231500"/>
    <n v="71343"/>
    <n v="3821"/>
    <n v="4512"/>
    <n v="207042"/>
    <n v="1692710"/>
    <n v="1361809"/>
    <n v="330901"/>
    <n v="1251378"/>
    <n v="441332"/>
    <m/>
    <m/>
    <s v="I"/>
    <s v="Accommodation and Food Service Activities"/>
    <s v="56"/>
    <s v="FOOD AND BEVERAGE SERVICE ACTIVITIES"/>
    <s v="Low"/>
    <n v="2.802447612712154E-3"/>
    <m/>
    <n v="0.16978974675290859"/>
    <n v="0.1367629422641799"/>
    <n v="0.18499606034307781"/>
    <x v="0"/>
    <n v="1"/>
    <n v="0.73927489056010776"/>
    <n v="45.886968085106382"/>
    <n v="302.18328900709218"/>
    <n v="301.81937056737593"/>
    <x v="0"/>
    <s v="Exp&lt;25"/>
    <s v="Exp&lt;50"/>
    <s v="Decreased Export Intensity"/>
    <n v="0"/>
    <n v="-3.2896231361534721E-4"/>
    <n v="60.29765646143499"/>
    <n v="0.47186225381646102"/>
    <n v="16.157722073503631"/>
    <n v="0.1497787546473468"/>
    <n v="12.52053625140617"/>
    <s v="Yes"/>
    <s v="Yes"/>
    <s v="Yes"/>
    <x v="0"/>
    <s v="Growing"/>
    <n v="-5.0310283687943258"/>
    <n v="-5.1619962146014942E-2"/>
    <n v="-1.2822078190372621"/>
    <s v="Yes"/>
    <s v="0.Reducing"/>
    <s v="Reducing"/>
    <n v="207.87038660550991"/>
    <n v="0.16978974675290859"/>
    <n v="0.18499606034307781"/>
    <n v="0.1367629422641799"/>
    <n v="2.802447612712154E-3"/>
    <s v="0-10"/>
    <n v="0.73927489056010776"/>
    <n v="14.125529543695009"/>
    <n v="8.4144957931778954"/>
    <n v="45.886968085106382"/>
    <n v="302.18328900709218"/>
  </r>
  <r>
    <n v="318"/>
    <n v="343"/>
    <n v="371"/>
    <n v="392"/>
    <n v="372"/>
    <s v="McDonalds Polska sp. z o.o., Warszawa "/>
    <m/>
    <m/>
    <m/>
    <n v="2002"/>
    <m/>
    <s v="012050075"/>
    <n v="97409"/>
    <n v="5210088110"/>
    <s v="sp. z o.o."/>
    <s v="5610"/>
    <s v="Restauracje i inne stałe placówki gastronomiczne"/>
    <m/>
    <s v="usługi"/>
    <m/>
    <n v="500"/>
    <s v="J"/>
    <x v="2"/>
    <n v="1550230"/>
    <n v="342497"/>
    <n v="339699"/>
    <n v="273000"/>
    <n v="82349"/>
    <n v="3304"/>
    <n v="3800"/>
    <n v="210402"/>
    <n v="2017350"/>
    <n v="1784710"/>
    <n v="232640"/>
    <n v="1675178"/>
    <n v="342172"/>
    <m/>
    <m/>
    <s v="I"/>
    <s v="Accommodation and Food Service Activities"/>
    <s v="56"/>
    <s v="FOOD AND BEVERAGE SERVICE ACTIVITIES"/>
    <s v="Low"/>
    <n v="2.131296646304097E-3"/>
    <n v="24.939655040405938"/>
    <n v="0.1761029008598724"/>
    <n v="0.13532604654621161"/>
    <n v="0.1629677562623196"/>
    <x v="0"/>
    <n v="1"/>
    <n v="0.83038540659776439"/>
    <n v="55.368947368421047"/>
    <n v="407.95526315789482"/>
    <n v="469.66052631578953"/>
    <x v="0"/>
    <s v="Exp&lt;25"/>
    <s v="Exp&lt;50"/>
    <s v="Decreased Export Intensity"/>
    <n v="0"/>
    <n v="-3.2896231361534721E-4"/>
    <n v="60.29765646143499"/>
    <n v="0.47186225381646102"/>
    <n v="16.157722073503631"/>
    <n v="0.1497787546473468"/>
    <n v="12.52053625140617"/>
    <s v="Yes"/>
    <s v="Yes"/>
    <s v="Yes"/>
    <x v="0"/>
    <s v="Growing"/>
    <n v="-5.0310283687943258"/>
    <n v="-5.1619962146014942E-2"/>
    <n v="-1.2822078190372621"/>
    <s v="Yes"/>
    <s v="0.Reducing"/>
    <s v="Reducing"/>
    <n v="207.87038660550991"/>
    <n v="0.16978974675290859"/>
    <n v="0.18499606034307781"/>
    <n v="0.1367629422641799"/>
    <n v="2.802447612712154E-3"/>
    <s v="0-10"/>
    <n v="0.73927489056010776"/>
    <n v="14.125529543695009"/>
    <n v="8.4144957931778954"/>
    <n v="45.886968085106382"/>
    <n v="302.18328900709218"/>
  </r>
  <r>
    <n v="318"/>
    <n v="343"/>
    <n v="371"/>
    <n v="392"/>
    <n v="372"/>
    <s v="McDonalds Polska sp. z o.o., Warszawa "/>
    <m/>
    <m/>
    <m/>
    <n v="2002"/>
    <m/>
    <s v="012050075"/>
    <n v="97409"/>
    <n v="5210088110"/>
    <s v="sp. z o.o."/>
    <s v="5610"/>
    <s v="Restauracje i inne stałe placówki gastronomiczne"/>
    <m/>
    <s v="usługi"/>
    <m/>
    <n v="500"/>
    <s v="J"/>
    <x v="3"/>
    <n v="1990601"/>
    <n v="471756"/>
    <n v="475688"/>
    <n v="383600"/>
    <n v="110509"/>
    <n v="5836"/>
    <n v="4333"/>
    <n v="238745"/>
    <n v="2330943"/>
    <n v="2048957"/>
    <n v="281986"/>
    <n v="1958778"/>
    <n v="372165"/>
    <m/>
    <m/>
    <s v="I"/>
    <s v="Accommodation and Food Service Activities"/>
    <s v="56"/>
    <s v="FOOD AND BEVERAGE SERVICE ACTIVITIES"/>
    <s v="Low"/>
    <n v="2.9317778901949711E-3"/>
    <n v="28.406817052953421"/>
    <n v="0.1927056200614789"/>
    <n v="0.16456858876428981"/>
    <n v="0.19583638370453421"/>
    <x v="0"/>
    <n v="1"/>
    <n v="0.84033715110150697"/>
    <n v="55.099238402954072"/>
    <n v="459.40480036925919"/>
    <n v="472.87260558504499"/>
    <x v="0"/>
    <s v="Exp&lt;25"/>
    <s v="Exp&lt;50"/>
    <s v="Decreased Export Intensity"/>
    <n v="0"/>
    <n v="-3.2896231361534721E-4"/>
    <n v="60.29765646143499"/>
    <n v="0.47186225381646102"/>
    <n v="16.157722073503631"/>
    <n v="0.1497787546473468"/>
    <n v="12.52053625140617"/>
    <s v="Yes"/>
    <s v="Yes"/>
    <s v="Yes"/>
    <x v="0"/>
    <s v="Growing"/>
    <n v="-5.0310283687943258"/>
    <n v="-5.1619962146014942E-2"/>
    <n v="-1.2822078190372621"/>
    <s v="Yes"/>
    <s v="0.Reducing"/>
    <s v="Reducing"/>
    <n v="207.87038660550991"/>
    <n v="0.16978974675290859"/>
    <n v="0.18499606034307781"/>
    <n v="0.1367629422641799"/>
    <n v="2.802447612712154E-3"/>
    <s v="0-10"/>
    <n v="0.73927489056010776"/>
    <n v="14.125529543695009"/>
    <n v="8.4144957931778954"/>
    <n v="45.886968085106382"/>
    <n v="302.18328900709218"/>
  </r>
  <r>
    <n v="318"/>
    <n v="343"/>
    <n v="371"/>
    <n v="392"/>
    <n v="372"/>
    <s v="McDonalds Polska sp. z o.o., Warszawa "/>
    <m/>
    <m/>
    <m/>
    <n v="2002"/>
    <m/>
    <s v="012050075"/>
    <n v="97409"/>
    <n v="5210088110"/>
    <s v="sp. z o.o."/>
    <s v="5610"/>
    <s v="Restauracje i inne stałe placówki gastronomiczne"/>
    <m/>
    <s v="usługi"/>
    <m/>
    <n v="500"/>
    <s v="J"/>
    <x v="4"/>
    <n v="2185580"/>
    <n v="544047"/>
    <n v="555184"/>
    <n v="444500"/>
    <n v="101476"/>
    <n v="5406"/>
    <n v="4285"/>
    <n v="250036"/>
    <n v="2694444"/>
    <n v="2333086"/>
    <n v="361358"/>
    <n v="2283279"/>
    <n v="411165"/>
    <m/>
    <m/>
    <s v="I"/>
    <s v="Accommodation and Food Service Activities"/>
    <s v="56"/>
    <s v="FOOD AND BEVERAGE SERVICE ACTIVITIES"/>
    <s v="Low"/>
    <n v="2.4734852990968069E-3"/>
    <n v="9.7949815156327169"/>
    <n v="0.20337850822207379"/>
    <n v="0.1649690993763463"/>
    <n v="0.1946761652868528"/>
    <x v="0"/>
    <n v="1"/>
    <n v="0.84740265524167513"/>
    <n v="58.351458576429408"/>
    <n v="510.05367561260209"/>
    <n v="544.47747957992999"/>
    <x v="0"/>
    <s v="Exp&lt;25"/>
    <s v="Exp&lt;50"/>
    <s v="Decreased Export Intensity"/>
    <n v="0"/>
    <n v="-3.2896231361534721E-4"/>
    <n v="60.29765646143499"/>
    <n v="0.47186225381646102"/>
    <n v="16.157722073503631"/>
    <n v="0.1497787546473468"/>
    <n v="12.52053625140617"/>
    <s v="Yes"/>
    <s v="Yes"/>
    <s v="Yes"/>
    <x v="0"/>
    <s v="Growing"/>
    <n v="-5.0310283687943258"/>
    <n v="-5.1619962146014942E-2"/>
    <n v="-1.2822078190372621"/>
    <s v="Yes"/>
    <s v="0.Reducing"/>
    <s v="Reducing"/>
    <n v="207.87038660550991"/>
    <n v="0.16978974675290859"/>
    <n v="0.18499606034307781"/>
    <n v="0.1367629422641799"/>
    <n v="2.802447612712154E-3"/>
    <s v="0-10"/>
    <n v="0.73927489056010776"/>
    <n v="14.125529543695009"/>
    <n v="8.4144957931778954"/>
    <n v="45.886968085106382"/>
    <n v="302.18328900709218"/>
  </r>
  <r>
    <n v="175"/>
    <n v="502"/>
    <n v="546"/>
    <n v="302"/>
    <n v="373"/>
    <s v="Arcturus sp. z o.o., Szczecin"/>
    <m/>
    <m/>
    <m/>
    <n v="2003"/>
    <m/>
    <n v="192988146"/>
    <n v="183164"/>
    <n v="5832840931"/>
    <s v="sp. z o.o."/>
    <s v="5020"/>
    <s v="Transport morski i przybrzeżny towarów"/>
    <m/>
    <s v="transport"/>
    <m/>
    <n v="400"/>
    <s v="J"/>
    <x v="2"/>
    <n v="1086685"/>
    <n v="18994.828959999999"/>
    <n v="14905.990519999999"/>
    <n v="12086"/>
    <n v="10.77271"/>
    <n v="9395"/>
    <n v="33"/>
    <n v="5625"/>
    <n v="72667.189559999999"/>
    <n v="5077.2846"/>
    <n v="67589.90496"/>
    <n v="32384.629570000001"/>
    <n v="40282.559990000002"/>
    <m/>
    <m/>
    <s v="H"/>
    <s v="Transportation and Storage"/>
    <s v="50"/>
    <s v="WATER TRANSPORT"/>
    <s v="Low"/>
    <n v="8.6455596608032686E-3"/>
    <n v="-33.210647508516217"/>
    <n v="1.11218982501829E-2"/>
    <n v="0.1663199041160221"/>
    <n v="0.37320173676453139"/>
    <x v="1"/>
    <n v="0"/>
    <n v="0.44565683310568371"/>
    <n v="170.4545454545455"/>
    <n v="32929.848484848488"/>
    <n v="153.85710909090909"/>
    <x v="0"/>
    <s v="Exp&lt;25"/>
    <s v="Exp&lt;50"/>
    <s v="Increased Export Intensity"/>
    <n v="1"/>
    <n v="2.042231934964471E-2"/>
    <n v="172.13458474715179"/>
    <n v="1.0011265548008299"/>
    <n v="97.19897445445784"/>
    <n v="0.67904305563171619"/>
    <n v="28.438709886658948"/>
    <s v="No"/>
    <s v="No"/>
    <s v="No"/>
    <x v="1"/>
    <s v="Growing"/>
    <n v="68.181818181818173"/>
    <n v="0.51987545928590828"/>
    <n v="13.87929262515841"/>
    <s v="No"/>
    <s v="2.Hiring"/>
    <s v="Hiring"/>
    <n v="38222.055594299753"/>
    <n v="2.8336399740966352E-3"/>
    <n v="0.24101281650515791"/>
    <n v="3.3280958629739621E-2"/>
    <n v="2.7674849552461302E-3"/>
    <s v="0-10"/>
    <n v="0.1380879204364942"/>
    <n v="14.12331946985568"/>
    <n v="3.0910424533583161"/>
    <n v="223.90905636363641"/>
    <n v="61838.227272727272"/>
  </r>
  <r>
    <n v="175"/>
    <n v="502"/>
    <n v="546"/>
    <n v="302"/>
    <n v="373"/>
    <s v="Arcturus sp. z o.o., Szczecin"/>
    <m/>
    <m/>
    <m/>
    <n v="2003"/>
    <m/>
    <n v="192988146"/>
    <n v="183164"/>
    <n v="5832840931"/>
    <s v="sp. z o.o."/>
    <s v="5020"/>
    <s v="Transport morski i przybrzeżny towarów"/>
    <m/>
    <s v="transport"/>
    <m/>
    <n v="400"/>
    <s v="J"/>
    <x v="0"/>
    <n v="1360441"/>
    <n v="4232"/>
    <n v="4572"/>
    <n v="3855"/>
    <n v="80"/>
    <n v="3765"/>
    <n v="22"/>
    <n v="4925.9992400000001"/>
    <n v="115832"/>
    <n v="208"/>
    <n v="115624"/>
    <n v="15995"/>
    <n v="99836.517919999998"/>
    <m/>
    <m/>
    <s v="H"/>
    <s v="Transportation and Storage"/>
    <s v="50"/>
    <s v="WATER TRANSPORT"/>
    <s v="Low"/>
    <n v="2.7674849552461302E-3"/>
    <m/>
    <n v="2.8336399740966352E-3"/>
    <n v="3.3280958629739621E-2"/>
    <n v="0.24101281650515791"/>
    <x v="1"/>
    <n v="0"/>
    <n v="0.1380879204364942"/>
    <n v="223.90905636363641"/>
    <n v="61838.227272727272"/>
    <n v="9.454545454545455"/>
    <x v="0"/>
    <s v="Exp&lt;25"/>
    <s v="Exp&lt;50"/>
    <s v="Increased Export Intensity"/>
    <n v="1"/>
    <n v="2.042231934964471E-2"/>
    <n v="172.13458474715179"/>
    <n v="1.0011265548008299"/>
    <n v="97.19897445445784"/>
    <n v="0.67904305563171619"/>
    <n v="28.438709886658948"/>
    <s v="No"/>
    <s v="No"/>
    <s v="No"/>
    <x v="1"/>
    <s v="Growing"/>
    <n v="68.181818181818173"/>
    <n v="0.51987545928590828"/>
    <n v="13.87929262515841"/>
    <s v="No"/>
    <s v="2.Hiring"/>
    <s v="Hiring"/>
    <n v="38222.055594299753"/>
    <n v="2.8336399740966352E-3"/>
    <n v="0.24101281650515791"/>
    <n v="3.3280958629739621E-2"/>
    <n v="2.7674849552461302E-3"/>
    <s v="0-10"/>
    <n v="0.1380879204364942"/>
    <n v="14.12331946985568"/>
    <n v="3.0910424533583161"/>
    <n v="223.90905636363641"/>
    <n v="61838.227272727272"/>
  </r>
  <r>
    <n v="175"/>
    <n v="502"/>
    <n v="546"/>
    <n v="302"/>
    <n v="373"/>
    <s v="Arcturus sp. z o.o., Szczecin"/>
    <m/>
    <m/>
    <m/>
    <n v="2003"/>
    <m/>
    <n v="192988146"/>
    <n v="183164"/>
    <n v="5832840931"/>
    <s v="sp. z o.o."/>
    <s v="5020"/>
    <s v="Transport morski i przybrzeżny towarów"/>
    <m/>
    <s v="transport"/>
    <m/>
    <n v="400"/>
    <s v="J"/>
    <x v="3"/>
    <n v="1416364"/>
    <n v="29036"/>
    <n v="25565"/>
    <n v="22146"/>
    <n v="22.6"/>
    <n v="301497"/>
    <n v="35"/>
    <n v="6358"/>
    <n v="84475"/>
    <n v="24251"/>
    <n v="60224"/>
    <n v="54472"/>
    <n v="30002.811750000001"/>
    <m/>
    <m/>
    <s v="H"/>
    <s v="Transportation and Storage"/>
    <s v="50"/>
    <s v="WATER TRANSPORT"/>
    <s v="Low"/>
    <n v="0.21286689014970731"/>
    <n v="30.338046444001709"/>
    <n v="1.5635811133296242E-2"/>
    <n v="0.26216040248594258"/>
    <n v="0.40655749742987218"/>
    <x v="1"/>
    <n v="0"/>
    <n v="0.64482983131103877"/>
    <n v="181.65714285714279"/>
    <n v="40467.542857142857"/>
    <n v="692.88571428571424"/>
    <x v="1"/>
    <s v="Exp&lt;25"/>
    <s v="Exp&lt;50"/>
    <s v="Increased Export Intensity"/>
    <n v="1"/>
    <n v="2.042231934964471E-2"/>
    <n v="172.13458474715179"/>
    <n v="1.0011265548008299"/>
    <n v="97.19897445445784"/>
    <n v="0.67904305563171619"/>
    <n v="28.438709886658948"/>
    <s v="No"/>
    <s v="No"/>
    <s v="No"/>
    <x v="1"/>
    <s v="Growing"/>
    <n v="68.181818181818173"/>
    <n v="0.51987545928590828"/>
    <n v="13.87929262515841"/>
    <s v="No"/>
    <s v="2.Hiring"/>
    <s v="Hiring"/>
    <n v="38222.055594299753"/>
    <n v="2.8336399740966352E-3"/>
    <n v="0.24101281650515791"/>
    <n v="3.3280958629739621E-2"/>
    <n v="2.7674849552461302E-3"/>
    <s v="0-10"/>
    <n v="0.1380879204364942"/>
    <n v="14.12331946985568"/>
    <n v="3.0910424533583161"/>
    <n v="223.90905636363641"/>
    <n v="61838.227272727272"/>
  </r>
  <r>
    <n v="175"/>
    <n v="502"/>
    <n v="546"/>
    <n v="302"/>
    <n v="373"/>
    <s v="Arcturus sp. z o.o., Szczecin"/>
    <m/>
    <m/>
    <m/>
    <n v="2003"/>
    <m/>
    <n v="192988146"/>
    <n v="183164"/>
    <n v="5832840931"/>
    <s v="sp. z o.o."/>
    <s v="5020"/>
    <s v="Transport morski i przybrzeżny towarów"/>
    <m/>
    <s v="transport"/>
    <m/>
    <n v="400"/>
    <s v="J"/>
    <x v="1"/>
    <n v="1627033.2911799999"/>
    <n v="1365.44166"/>
    <n v="5779.1402900000003"/>
    <n v="4417.9110499999997"/>
    <n v="1.52599"/>
    <n v="8673"/>
    <n v="31"/>
    <n v="5508.9702799999995"/>
    <n v="172309.6747"/>
    <n v="1915.17327"/>
    <n v="170394.50143"/>
    <n v="20370.48705"/>
    <n v="151932.35165"/>
    <m/>
    <m/>
    <s v="H"/>
    <s v="Transportation and Storage"/>
    <s v="50"/>
    <s v="WATER TRANSPORT"/>
    <s v="Low"/>
    <n v="5.3305608723653941E-3"/>
    <n v="19.596020053791399"/>
    <n v="2.7153169353995978E-3"/>
    <n v="2.5639367363973091E-2"/>
    <n v="0.21687802746964749"/>
    <x v="1"/>
    <n v="0"/>
    <n v="0.118220216511151"/>
    <n v="177.70871870967741"/>
    <n v="52484.9448767742"/>
    <n v="61.779782903225808"/>
    <x v="0"/>
    <s v="Exp&lt;25"/>
    <s v="Exp&lt;50"/>
    <s v="Increased Export Intensity"/>
    <n v="1"/>
    <n v="2.042231934964471E-2"/>
    <n v="172.13458474715179"/>
    <n v="1.0011265548008299"/>
    <n v="97.19897445445784"/>
    <n v="0.67904305563171619"/>
    <n v="28.438709886658948"/>
    <s v="No"/>
    <s v="No"/>
    <s v="No"/>
    <x v="1"/>
    <s v="Growing"/>
    <n v="68.181818181818173"/>
    <n v="0.51987545928590828"/>
    <n v="13.87929262515841"/>
    <s v="No"/>
    <s v="2.Hiring"/>
    <s v="Hiring"/>
    <n v="38222.055594299753"/>
    <n v="2.8336399740966352E-3"/>
    <n v="0.24101281650515791"/>
    <n v="3.3280958629739621E-2"/>
    <n v="2.7674849552461302E-3"/>
    <s v="0-10"/>
    <n v="0.1380879204364942"/>
    <n v="14.12331946985568"/>
    <n v="3.0910424533583161"/>
    <n v="223.90905636363641"/>
    <n v="61838.227272727272"/>
  </r>
  <r>
    <n v="175"/>
    <n v="502"/>
    <n v="546"/>
    <n v="302"/>
    <n v="373"/>
    <s v="Arcturus sp. z o.o., Szczecin"/>
    <m/>
    <m/>
    <m/>
    <n v="2003"/>
    <m/>
    <n v="192988146"/>
    <n v="183164"/>
    <n v="5832840931"/>
    <s v="sp. z o.o."/>
    <s v="5020"/>
    <s v="Transport morski i przybrzeżny towarów"/>
    <m/>
    <s v="transport"/>
    <m/>
    <n v="400"/>
    <s v="J"/>
    <x v="4"/>
    <n v="3702230.4660800002"/>
    <n v="33479.121290000003"/>
    <n v="34180.902150000002"/>
    <n v="34052.433149999997"/>
    <n v="104.27594999999999"/>
    <n v="85854"/>
    <n v="37"/>
    <n v="9129.3534899999995"/>
    <n v="226324.10506"/>
    <n v="8409.0490500000014"/>
    <n v="217915.05601"/>
    <n v="88480.227650000001"/>
    <n v="137843.87740999999"/>
    <m/>
    <m/>
    <s v="H"/>
    <s v="Transportation and Storage"/>
    <s v="50"/>
    <s v="WATER TRANSPORT"/>
    <s v="Low"/>
    <n v="2.318980430489084E-2"/>
    <n v="161.38976040622319"/>
    <n v="9.1978156038609437E-3"/>
    <n v="0.15045871115218801"/>
    <n v="0.38485923979197623"/>
    <x v="1"/>
    <n v="0"/>
    <n v="0.39094478083341277"/>
    <n v="246.7392835135135"/>
    <n v="100060.282867027"/>
    <n v="227.27159594594599"/>
    <x v="0"/>
    <s v="Exp&lt;25"/>
    <s v="Exp&lt;50"/>
    <s v="Increased Export Intensity"/>
    <n v="1"/>
    <n v="2.042231934964471E-2"/>
    <n v="172.13458474715179"/>
    <n v="1.0011265548008299"/>
    <n v="97.19897445445784"/>
    <n v="0.67904305563171619"/>
    <n v="28.438709886658948"/>
    <s v="No"/>
    <s v="No"/>
    <s v="No"/>
    <x v="1"/>
    <s v="Growing"/>
    <n v="68.181818181818173"/>
    <n v="0.51987545928590828"/>
    <n v="13.87929262515841"/>
    <s v="No"/>
    <s v="2.Hiring"/>
    <s v="Hiring"/>
    <n v="38222.055594299753"/>
    <n v="2.8336399740966352E-3"/>
    <n v="0.24101281650515791"/>
    <n v="3.3280958629739621E-2"/>
    <n v="2.7674849552461302E-3"/>
    <s v="0-10"/>
    <n v="0.1380879204364942"/>
    <n v="14.12331946985568"/>
    <n v="3.0910424533583161"/>
    <n v="223.90905636363641"/>
    <n v="61838.227272727272"/>
  </r>
  <r>
    <n v="593"/>
    <n v="608"/>
    <n v="500"/>
    <n v="405"/>
    <n v="374"/>
    <s v="Kolporter sp. z o.o., Kielce"/>
    <m/>
    <n v="2001"/>
    <m/>
    <n v="2001"/>
    <m/>
    <n v="291770790"/>
    <n v="840148"/>
    <n v="9591452482"/>
    <s v="sp. z o.o."/>
    <s v="4649"/>
    <s v="Sprzedaż hurtowa pozostałych artykułów użytku domowego"/>
    <s v="Handel hurtowy "/>
    <s v="handel hurtowy"/>
    <m/>
    <n v="400"/>
    <s v="J"/>
    <x v="2"/>
    <n v="1170617.9693199999"/>
    <n v="14843.357330000001"/>
    <n v="16251.76088"/>
    <n v="10151"/>
    <n v="20698"/>
    <n v="1960"/>
    <n v="558"/>
    <n v="54361.514880000002"/>
    <n v="393350.49154999998"/>
    <n v="166596.99376000001"/>
    <n v="226753.49778999999"/>
    <n v="113738.28525"/>
    <n v="279612.20630000002"/>
    <m/>
    <m/>
    <s v="G"/>
    <s v="Wholesale and Retail Trade; Repair of Motor Vehicles and Motorcycles"/>
    <s v="46"/>
    <s v="WHOLESALE TRADE, EXCEPT OF MOTOR VEHICLES"/>
    <s v="Medium-high"/>
    <n v="1.6743293297800171E-3"/>
    <n v="-2.245179626475069"/>
    <n v="8.6714882788759967E-3"/>
    <n v="2.5806501372350962E-2"/>
    <n v="8.9248751884097879E-2"/>
    <x v="1"/>
    <n v="0"/>
    <n v="0.28915251841128647"/>
    <n v="97.422069677419358"/>
    <n v="2097.8816654480279"/>
    <n v="298.56092071684583"/>
    <x v="0"/>
    <s v="Exp&lt;25"/>
    <s v="Exp&lt;50"/>
    <s v="Decreased Export Intensity"/>
    <n v="0"/>
    <n v="-2.9983960577833848E-3"/>
    <n v="-6.5919163276897121"/>
    <n v="-6.8192295544367454E-2"/>
    <n v="-32.312982846151961"/>
    <n v="-0.39027579471347978"/>
    <n v="-1.690357776654472"/>
    <s v="Yes"/>
    <s v="Yes"/>
    <s v="Yes"/>
    <x v="2"/>
    <s v="Declining"/>
    <n v="-20.833333333333339"/>
    <n v="-0.23361485118150499"/>
    <n v="-5.6730939231753874"/>
    <s v="Yes"/>
    <s v="0.Reducing"/>
    <s v="Reducing"/>
    <n v="390.93506872891379"/>
    <n v="1.18770968318869E-2"/>
    <n v="8.2213402522986048E-2"/>
    <n v="3.2100748737695917E-2"/>
    <n v="2.9983960577833848E-3"/>
    <s v="0-10"/>
    <n v="0.39045639460939319"/>
    <n v="14.120092774882741"/>
    <n v="6.4361503683694279"/>
    <n v="87.905972483974352"/>
    <n v="2173.170426939103"/>
  </r>
  <r>
    <n v="593"/>
    <n v="608"/>
    <n v="500"/>
    <n v="405"/>
    <n v="374"/>
    <s v="Kolporter sp. z o.o., Kielce"/>
    <m/>
    <n v="2001"/>
    <m/>
    <n v="2001"/>
    <m/>
    <n v="291770790"/>
    <n v="840148"/>
    <n v="9591452482"/>
    <s v="sp. z o.o."/>
    <s v="4649"/>
    <s v="Sprzedaż hurtowa pozostałych artykułów użytku domowego"/>
    <s v="Handel hurtowy "/>
    <s v="handel hurtowy"/>
    <m/>
    <n v="400"/>
    <s v="J"/>
    <x v="1"/>
    <n v="1197504.08711"/>
    <n v="7576.6741599999996"/>
    <n v="8796.7672500000008"/>
    <n v="5500.9922500000002"/>
    <n v="22201"/>
    <n v="2988"/>
    <n v="581"/>
    <n v="53546.984200000014"/>
    <n v="466761.02406999998"/>
    <n v="174465.50834999999"/>
    <n v="292295.51572000002"/>
    <n v="179455.57446999999"/>
    <n v="287305.44960000011"/>
    <m/>
    <m/>
    <s v="G"/>
    <s v="Wholesale and Retail Trade; Repair of Motor Vehicles and Motorcycles"/>
    <s v="46"/>
    <s v="WHOLESALE TRADE, EXCEPT OF MOTOR VEHICLES"/>
    <s v="Medium-high"/>
    <n v="2.4951898136824722E-3"/>
    <n v="-11.69228888415851"/>
    <n v="4.5937148016553632E-3"/>
    <n v="1.17854575817689E-2"/>
    <n v="3.0653783067182531E-2"/>
    <x v="1"/>
    <n v="0"/>
    <n v="0.38446992189966378"/>
    <n v="92.163483993115335"/>
    <n v="2061.1085836660932"/>
    <n v="300.28486807228921"/>
    <x v="0"/>
    <s v="Exp&lt;25"/>
    <s v="Exp&lt;50"/>
    <s v="Decreased Export Intensity"/>
    <n v="0"/>
    <n v="-2.9983960577833848E-3"/>
    <n v="-6.5919163276897121"/>
    <n v="-6.8192295544367454E-2"/>
    <n v="-32.312982846151961"/>
    <n v="-0.39027579471347978"/>
    <n v="-1.690357776654472"/>
    <s v="Yes"/>
    <s v="Yes"/>
    <s v="Yes"/>
    <x v="2"/>
    <s v="Declining"/>
    <n v="-20.833333333333339"/>
    <n v="-0.23361485118150499"/>
    <n v="-5.6730939231753874"/>
    <s v="Yes"/>
    <s v="0.Reducing"/>
    <s v="Reducing"/>
    <n v="390.93506872891379"/>
    <n v="1.18770968318869E-2"/>
    <n v="8.2213402522986048E-2"/>
    <n v="3.2100748737695917E-2"/>
    <n v="2.9983960577833848E-3"/>
    <s v="0-10"/>
    <n v="0.39045639460939319"/>
    <n v="14.120092774882741"/>
    <n v="6.4361503683694279"/>
    <n v="87.905972483974352"/>
    <n v="2173.170426939103"/>
  </r>
  <r>
    <n v="593"/>
    <n v="608"/>
    <n v="500"/>
    <n v="405"/>
    <n v="374"/>
    <s v="Kolporter sp. z o.o., Kielce"/>
    <m/>
    <n v="2001"/>
    <m/>
    <n v="2001"/>
    <m/>
    <n v="291770790"/>
    <n v="840148"/>
    <n v="9591452482"/>
    <s v="sp. z o.o."/>
    <s v="4649"/>
    <s v="Sprzedaż hurtowa pozostałych artykułów użytku domowego"/>
    <s v="Handel hurtowy "/>
    <s v="handel hurtowy"/>
    <m/>
    <n v="400"/>
    <s v="J"/>
    <x v="3"/>
    <n v="1235955.4724900001"/>
    <n v="11167.39991"/>
    <n v="13238.742689999999"/>
    <n v="8156.5766900000008"/>
    <n v="19584"/>
    <n v="1695"/>
    <n v="533"/>
    <n v="57933"/>
    <n v="421891.38957"/>
    <n v="152856.75693999999"/>
    <n v="269034.63263000001"/>
    <n v="110794.86194"/>
    <n v="311096.52763000003"/>
    <m/>
    <m/>
    <s v="G"/>
    <s v="Wholesale and Retail Trade; Repair of Motor Vehicles and Motorcycles"/>
    <s v="46"/>
    <s v="WHOLESALE TRADE, EXCEPT OF MOTOR VEHICLES"/>
    <s v="Medium-high"/>
    <n v="1.371408628973657E-3"/>
    <n v="5.5814539740880686"/>
    <n v="6.5994098262840079E-3"/>
    <n v="1.933335662127009E-2"/>
    <n v="7.3618726962421097E-2"/>
    <x v="1"/>
    <n v="0"/>
    <n v="0.26261465552289248"/>
    <n v="108.69230769230769"/>
    <n v="2318.865802045028"/>
    <n v="286.7856603001876"/>
    <x v="0"/>
    <s v="Exp&lt;25"/>
    <s v="Exp&lt;50"/>
    <s v="Decreased Export Intensity"/>
    <n v="0"/>
    <n v="-2.9983960577833848E-3"/>
    <n v="-6.5919163276897121"/>
    <n v="-6.8192295544367454E-2"/>
    <n v="-32.312982846151961"/>
    <n v="-0.39027579471347978"/>
    <n v="-1.690357776654472"/>
    <s v="Yes"/>
    <s v="Yes"/>
    <s v="Yes"/>
    <x v="2"/>
    <s v="Declining"/>
    <n v="-20.833333333333339"/>
    <n v="-0.23361485118150499"/>
    <n v="-5.6730939231753874"/>
    <s v="Yes"/>
    <s v="0.Reducing"/>
    <s v="Reducing"/>
    <n v="390.93506872891379"/>
    <n v="1.18770968318869E-2"/>
    <n v="8.2213402522986048E-2"/>
    <n v="3.2100748737695917E-2"/>
    <n v="2.9983960577833848E-3"/>
    <s v="0-10"/>
    <n v="0.39045639460939319"/>
    <n v="14.120092774882741"/>
    <n v="6.4361503683694279"/>
    <n v="87.905972483974352"/>
    <n v="2173.170426939103"/>
  </r>
  <r>
    <n v="593"/>
    <n v="608"/>
    <n v="500"/>
    <n v="405"/>
    <n v="374"/>
    <s v="Kolporter sp. z o.o., Kielce"/>
    <m/>
    <n v="2001"/>
    <m/>
    <n v="2001"/>
    <m/>
    <n v="291770790"/>
    <n v="840148"/>
    <n v="9591452482"/>
    <s v="sp. z o.o."/>
    <s v="4649"/>
    <s v="Sprzedaż hurtowa pozostałych artykułów użytku domowego"/>
    <s v="Handel hurtowy "/>
    <s v="handel hurtowy"/>
    <m/>
    <n v="400"/>
    <s v="J"/>
    <x v="4"/>
    <n v="1266668.1148600001"/>
    <n v="9175.1483500000195"/>
    <n v="11625.76764000002"/>
    <n v="7642.4956400000192"/>
    <n v="20034.960620000002"/>
    <n v="0"/>
    <n v="494"/>
    <n v="59370.062989999999"/>
    <n v="435167.39506000001"/>
    <n v="148584.12367999999"/>
    <n v="286583.27137999999"/>
    <n v="112802.74601"/>
    <n v="322364.64905000001"/>
    <m/>
    <m/>
    <s v="G"/>
    <s v="Wholesale and Retail Trade; Repair of Motor Vehicles and Motorcycles"/>
    <s v="46"/>
    <s v="WHOLESALE TRADE, EXCEPT OF MOTOR VEHICLES"/>
    <s v="Medium-high"/>
    <n v="0"/>
    <n v="2.4849311365663822"/>
    <n v="6.0335422912612862E-3"/>
    <n v="1.756219727570878E-2"/>
    <n v="6.7750971588249373E-2"/>
    <x v="1"/>
    <n v="0"/>
    <n v="0.2592169066215243"/>
    <n v="120.18231374493929"/>
    <n v="2564.1054956680159"/>
    <n v="300.77757829959518"/>
    <x v="0"/>
    <s v="Exp&lt;25"/>
    <s v="Exp&lt;50"/>
    <s v="Decreased Export Intensity"/>
    <n v="0"/>
    <n v="-2.9983960577833848E-3"/>
    <n v="-6.5919163276897121"/>
    <n v="-6.8192295544367454E-2"/>
    <n v="-32.312982846151961"/>
    <n v="-0.39027579471347978"/>
    <n v="-1.690357776654472"/>
    <s v="Yes"/>
    <s v="Yes"/>
    <s v="Yes"/>
    <x v="2"/>
    <s v="Declining"/>
    <n v="-20.833333333333339"/>
    <n v="-0.23361485118150499"/>
    <n v="-5.6730939231753874"/>
    <s v="Yes"/>
    <s v="0.Reducing"/>
    <s v="Reducing"/>
    <n v="390.93506872891379"/>
    <n v="1.18770968318869E-2"/>
    <n v="8.2213402522986048E-2"/>
    <n v="3.2100748737695917E-2"/>
    <n v="2.9983960577833848E-3"/>
    <s v="0-10"/>
    <n v="0.39045639460939319"/>
    <n v="14.120092774882741"/>
    <n v="6.4361503683694279"/>
    <n v="87.905972483974352"/>
    <n v="2173.170426939103"/>
  </r>
  <r>
    <n v="593"/>
    <n v="608"/>
    <n v="500"/>
    <n v="405"/>
    <n v="374"/>
    <s v="Kolporter sp. z o.o., Kielce"/>
    <m/>
    <n v="2001"/>
    <m/>
    <n v="2001"/>
    <m/>
    <n v="291770790"/>
    <n v="840148"/>
    <n v="9591452482"/>
    <s v="sp. z o.o."/>
    <s v="4649"/>
    <s v="Sprzedaż hurtowa pozostałych artykułów użytku domowego"/>
    <s v="Handel hurtowy "/>
    <s v="handel hurtowy"/>
    <m/>
    <n v="400"/>
    <s v="J"/>
    <x v="0"/>
    <n v="1356058.34641"/>
    <n v="14009.15991"/>
    <n v="16106.03629"/>
    <n v="16106.03629"/>
    <n v="22979.014200000001"/>
    <n v="4066"/>
    <n v="624"/>
    <n v="54853.326829999998"/>
    <n v="501733.97579"/>
    <n v="191044.8039"/>
    <n v="310689.17189"/>
    <n v="195905.23924"/>
    <n v="305828.73654999997"/>
    <m/>
    <m/>
    <s v="G"/>
    <s v="Wholesale and Retail Trade; Repair of Motor Vehicles and Motorcycles"/>
    <s v="46"/>
    <s v="WHOLESALE TRADE, EXCEPT OF MOTOR VEHICLES"/>
    <s v="Medium-high"/>
    <n v="2.9983960577833848E-3"/>
    <m/>
    <n v="1.18770968318869E-2"/>
    <n v="3.2100748737695917E-2"/>
    <n v="8.2213402522986048E-2"/>
    <x v="1"/>
    <n v="0"/>
    <n v="0.39045639460939319"/>
    <n v="87.905972483974352"/>
    <n v="2173.170426939103"/>
    <n v="306.16154471153851"/>
    <x v="0"/>
    <s v="Exp&lt;25"/>
    <s v="Exp&lt;50"/>
    <s v="Decreased Export Intensity"/>
    <n v="0"/>
    <n v="-2.9983960577833848E-3"/>
    <n v="-6.5919163276897121"/>
    <n v="-6.8192295544367454E-2"/>
    <n v="-32.312982846151961"/>
    <n v="-0.39027579471347978"/>
    <n v="-1.690357776654472"/>
    <s v="Yes"/>
    <s v="Yes"/>
    <s v="Yes"/>
    <x v="2"/>
    <s v="Declining"/>
    <n v="-20.833333333333339"/>
    <n v="-0.23361485118150499"/>
    <n v="-5.6730939231753874"/>
    <s v="Yes"/>
    <s v="0.Reducing"/>
    <s v="Reducing"/>
    <n v="390.93506872891379"/>
    <n v="1.18770968318869E-2"/>
    <n v="8.2213402522986048E-2"/>
    <n v="3.2100748737695917E-2"/>
    <n v="2.9983960577833848E-3"/>
    <s v="0-10"/>
    <n v="0.39045639460939319"/>
    <n v="14.120092774882741"/>
    <n v="6.4361503683694279"/>
    <n v="87.905972483974352"/>
    <n v="2173.170426939103"/>
  </r>
  <r>
    <n v="786"/>
    <n v="454"/>
    <n v="234"/>
    <n v="396"/>
    <n v="375"/>
    <s v="European Steel Group sp. z o.o., Kraków"/>
    <m/>
    <m/>
    <m/>
    <n v="2015"/>
    <m/>
    <n v="363025941"/>
    <n v="586086"/>
    <n v="6423192406"/>
    <s v="sp. z o.o."/>
    <s v="4674"/>
    <s v="Sprzedaż hurtowa wyrobów metalowych oraz sprzętu i dodatkowego wyposażenia hydraulicznego i grzejnego"/>
    <m/>
    <s v="budownictwo"/>
    <m/>
    <n v="400"/>
    <s v="J"/>
    <x v="4"/>
    <n v="997226.49598000001"/>
    <n v="-3933.4216700000002"/>
    <n v="-62.220010000000002"/>
    <n v="-69.57123"/>
    <n v="102.87541"/>
    <n v="0"/>
    <n v="14"/>
    <n v="2705.83707"/>
    <n v="147809.30935"/>
    <n v="9581.9446199999984"/>
    <n v="138227.36473"/>
    <n v="19762.83467"/>
    <n v="128046.47468"/>
    <m/>
    <m/>
    <s v="G"/>
    <s v="Wholesale and Retail Trade; Repair of Motor Vehicles and Motorcycles"/>
    <s v="46"/>
    <s v="WHOLESALE TRADE, EXCEPT OF MOTOR VEHICLES"/>
    <s v="Medium-high"/>
    <n v="0"/>
    <n v="-36.080177713707059"/>
    <n v="-6.9764722738970727E-5"/>
    <n v="-4.7068232918443041E-4"/>
    <n v="-3.520306229430194E-3"/>
    <x v="1"/>
    <n v="0"/>
    <n v="0.1337049388628376"/>
    <n v="193.27407642857139"/>
    <n v="71230.463998571431"/>
    <n v="684.42461571428555"/>
    <x v="0"/>
    <s v="Exp&lt;25"/>
    <s v="Exp&lt;50"/>
    <s v="Decreased Export Intensity"/>
    <n v="0"/>
    <n v="-1.3757887732685349E-3"/>
    <n v="-26.435763132696859"/>
    <n v="-0.30701119047584952"/>
    <n v="-46.69258198021511"/>
    <n v="-0.62909468964496185"/>
    <n v="-7.3881235924673767"/>
    <s v="Yes"/>
    <s v="Yes"/>
    <s v="Yes"/>
    <x v="2"/>
    <s v="Declining"/>
    <n v="75"/>
    <n v="0.55961578793542266"/>
    <n v="15.016331689560291"/>
    <s v="Yes"/>
    <s v="2.Hiring"/>
    <s v="Hiring"/>
    <n v="-98217.786001428569"/>
    <n v="4.2638386646070409E-4"/>
    <n v="2.3112603966730649E-2"/>
    <n v="2.720832254571987E-3"/>
    <n v="1.3757887732685349E-3"/>
    <s v="0-10"/>
    <n v="0.11772071457151601"/>
    <n v="14.11974439113146"/>
    <n v="2.0794415416798362"/>
    <n v="193.46601999999999"/>
    <n v="169448.25"/>
  </r>
  <r>
    <n v="786"/>
    <n v="454"/>
    <n v="234"/>
    <n v="396"/>
    <n v="375"/>
    <s v="European Steel Group sp. z o.o., Kraków"/>
    <m/>
    <m/>
    <m/>
    <n v="2015"/>
    <m/>
    <n v="363025941"/>
    <n v="586086"/>
    <n v="6423192406"/>
    <s v="sp. z o.o."/>
    <s v="4674"/>
    <s v="Sprzedaż hurtowa wyrobów metalowych oraz sprzętu i dodatkowego wyposażenia hydraulicznego i grzejnego"/>
    <m/>
    <s v="budownictwo"/>
    <m/>
    <n v="400"/>
    <s v="J"/>
    <x v="1"/>
    <n v="1221414.23603"/>
    <n v="5975.6043600000003"/>
    <n v="511.02591999999999"/>
    <n v="200.12269000000001"/>
    <n v="98.526570000000007"/>
    <n v="0"/>
    <n v="6"/>
    <n v="1366.76908"/>
    <n v="254209.83295000001"/>
    <n v="10148.32368"/>
    <n v="244061.50927000001"/>
    <n v="25208.173620000001"/>
    <n v="229001.65932999999"/>
    <m/>
    <m/>
    <s v="G"/>
    <s v="Wholesale and Retail Trade; Repair of Motor Vehicles and Motorcycles"/>
    <s v="46"/>
    <s v="WHOLESALE TRADE, EXCEPT OF MOTOR VEHICLES"/>
    <s v="Medium-high"/>
    <n v="0"/>
    <n v="-9.8976947216923179"/>
    <n v="1.6384506099295591E-4"/>
    <n v="7.8723426107345619E-4"/>
    <n v="7.9388016369906292E-3"/>
    <x v="1"/>
    <n v="0"/>
    <n v="9.9162858208392532E-2"/>
    <n v="227.7948466666667"/>
    <n v="203569.0393383333"/>
    <n v="1691.3872799999999"/>
    <x v="0"/>
    <s v="Exp&lt;25"/>
    <s v="Exp&lt;50"/>
    <s v="Decreased Export Intensity"/>
    <n v="0"/>
    <n v="-1.3757887732685349E-3"/>
    <n v="-26.435763132696859"/>
    <n v="-0.30701119047584952"/>
    <n v="-46.69258198021511"/>
    <n v="-0.62909468964496185"/>
    <n v="-7.3881235924673767"/>
    <s v="Yes"/>
    <s v="Yes"/>
    <s v="Yes"/>
    <x v="2"/>
    <s v="Declining"/>
    <n v="75"/>
    <n v="0.55961578793542266"/>
    <n v="15.016331689560291"/>
    <s v="Yes"/>
    <s v="2.Hiring"/>
    <s v="Hiring"/>
    <n v="-98217.786001428569"/>
    <n v="4.2638386646070409E-4"/>
    <n v="2.3112603966730649E-2"/>
    <n v="2.720832254571987E-3"/>
    <n v="1.3757887732685349E-3"/>
    <s v="0-10"/>
    <n v="0.11772071457151601"/>
    <n v="14.11974439113146"/>
    <n v="2.0794415416798362"/>
    <n v="193.46601999999999"/>
    <n v="169448.25"/>
  </r>
  <r>
    <n v="786"/>
    <n v="454"/>
    <n v="234"/>
    <n v="396"/>
    <n v="375"/>
    <s v="European Steel Group sp. z o.o., Kraków"/>
    <m/>
    <m/>
    <m/>
    <n v="2015"/>
    <m/>
    <n v="363025941"/>
    <n v="586086"/>
    <n v="6423192406"/>
    <s v="sp. z o.o."/>
    <s v="4674"/>
    <s v="Sprzedaż hurtowa wyrobów metalowych oraz sprzętu i dodatkowego wyposażenia hydraulicznego i grzejnego"/>
    <m/>
    <s v="budownictwo"/>
    <m/>
    <n v="400"/>
    <s v="J"/>
    <x v="0"/>
    <n v="1355586"/>
    <n v="-1329"/>
    <n v="960"/>
    <n v="578"/>
    <n v="159"/>
    <n v="1865"/>
    <n v="8"/>
    <n v="1547.7281599999999"/>
    <n v="212435"/>
    <n v="10968"/>
    <n v="201467"/>
    <n v="25008"/>
    <n v="187427.09841999999"/>
    <m/>
    <m/>
    <s v="G"/>
    <s v="Wholesale and Retail Trade; Repair of Motor Vehicles and Motorcycles"/>
    <s v="46"/>
    <s v="WHOLESALE TRADE, EXCEPT OF MOTOR VEHICLES"/>
    <s v="Medium-high"/>
    <n v="1.3757887732685349E-3"/>
    <m/>
    <n v="4.2638386646070409E-4"/>
    <n v="2.720832254571987E-3"/>
    <n v="2.3112603966730649E-2"/>
    <x v="1"/>
    <n v="0"/>
    <n v="0.11772071457151601"/>
    <n v="193.46601999999999"/>
    <n v="169448.25"/>
    <n v="1371"/>
    <x v="0"/>
    <s v="Exp&lt;25"/>
    <s v="Exp&lt;50"/>
    <s v="Decreased Export Intensity"/>
    <n v="0"/>
    <n v="-1.3757887732685349E-3"/>
    <n v="-26.435763132696859"/>
    <n v="-0.30701119047584952"/>
    <n v="-46.69258198021511"/>
    <n v="-0.62909468964496185"/>
    <n v="-7.3881235924673767"/>
    <s v="Yes"/>
    <s v="Yes"/>
    <s v="Yes"/>
    <x v="2"/>
    <s v="Declining"/>
    <n v="75"/>
    <n v="0.55961578793542266"/>
    <n v="15.016331689560291"/>
    <s v="Yes"/>
    <s v="2.Hiring"/>
    <s v="Hiring"/>
    <n v="-98217.786001428569"/>
    <n v="4.2638386646070409E-4"/>
    <n v="2.3112603966730649E-2"/>
    <n v="2.720832254571987E-3"/>
    <n v="1.3757887732685349E-3"/>
    <s v="0-10"/>
    <n v="0.11772071457151601"/>
    <n v="14.11974439113146"/>
    <n v="2.0794415416798362"/>
    <n v="193.46601999999999"/>
    <n v="169448.25"/>
  </r>
  <r>
    <n v="786"/>
    <n v="454"/>
    <n v="234"/>
    <n v="396"/>
    <n v="375"/>
    <s v="European Steel Group sp. z o.o., Kraków"/>
    <m/>
    <m/>
    <m/>
    <n v="2015"/>
    <m/>
    <n v="363025941"/>
    <n v="586086"/>
    <n v="6423192406"/>
    <s v="sp. z o.o."/>
    <s v="4674"/>
    <s v="Sprzedaż hurtowa wyrobów metalowych oraz sprzętu i dodatkowego wyposażenia hydraulicznego i grzejnego"/>
    <m/>
    <s v="budownictwo"/>
    <m/>
    <n v="400"/>
    <s v="J"/>
    <x v="3"/>
    <n v="1560120.8831799999"/>
    <n v="3461.10619"/>
    <n v="693.64029000000005"/>
    <n v="250.17135999999999"/>
    <n v="94.267740000000003"/>
    <n v="9304"/>
    <n v="11"/>
    <n v="2400.30105"/>
    <n v="191405.57001"/>
    <n v="9498.52808"/>
    <n v="181907.04193000001"/>
    <n v="19832.405900000002"/>
    <n v="171573.16411000001"/>
    <m/>
    <m/>
    <s v="G"/>
    <s v="Wholesale and Retail Trade; Repair of Motor Vehicles and Motorcycles"/>
    <s v="46"/>
    <s v="WHOLESALE TRADE, EXCEPT OF MOTOR VEHICLES"/>
    <s v="Medium-high"/>
    <n v="5.9636404462682551E-3"/>
    <n v="-33.498173337220827"/>
    <n v="1.60353830717319E-4"/>
    <n v="1.3070223608797271E-3"/>
    <n v="1.261427187712006E-2"/>
    <x v="1"/>
    <n v="0"/>
    <n v="0.1036145703542684"/>
    <n v="218.20918636363641"/>
    <n v="141829.17119818181"/>
    <n v="863.5025527272727"/>
    <x v="0"/>
    <s v="Exp&lt;25"/>
    <s v="Exp&lt;50"/>
    <s v="Decreased Export Intensity"/>
    <n v="0"/>
    <n v="-1.3757887732685349E-3"/>
    <n v="-26.435763132696859"/>
    <n v="-0.30701119047584952"/>
    <n v="-46.69258198021511"/>
    <n v="-0.62909468964496185"/>
    <n v="-7.3881235924673767"/>
    <s v="Yes"/>
    <s v="Yes"/>
    <s v="Yes"/>
    <x v="2"/>
    <s v="Declining"/>
    <n v="75"/>
    <n v="0.55961578793542266"/>
    <n v="15.016331689560291"/>
    <s v="Yes"/>
    <s v="2.Hiring"/>
    <s v="Hiring"/>
    <n v="-98217.786001428569"/>
    <n v="4.2638386646070409E-4"/>
    <n v="2.3112603966730649E-2"/>
    <n v="2.720832254571987E-3"/>
    <n v="1.3757887732685349E-3"/>
    <s v="0-10"/>
    <n v="0.11772071457151601"/>
    <n v="14.11974439113146"/>
    <n v="2.0794415416798362"/>
    <n v="193.46601999999999"/>
    <n v="169448.25"/>
  </r>
  <r>
    <n v="786"/>
    <n v="454"/>
    <n v="234"/>
    <n v="396"/>
    <n v="375"/>
    <s v="European Steel Group sp. z o.o., Kraków"/>
    <m/>
    <m/>
    <m/>
    <n v="2015"/>
    <m/>
    <n v="363025941"/>
    <n v="586086"/>
    <n v="6423192406"/>
    <s v="sp. z o.o."/>
    <s v="4674"/>
    <s v="Sprzedaż hurtowa wyrobów metalowych oraz sprzętu i dodatkowego wyposażenia hydraulicznego i grzejnego"/>
    <m/>
    <s v="budownictwo"/>
    <m/>
    <n v="400"/>
    <s v="J"/>
    <x v="2"/>
    <n v="2345982"/>
    <n v="805"/>
    <n v="1503"/>
    <n v="1208"/>
    <n v="103"/>
    <n v="9304"/>
    <n v="6.4"/>
    <n v="1722"/>
    <n v="340057.8"/>
    <n v="10847.8"/>
    <n v="329210"/>
    <n v="19852"/>
    <n v="320475.45302000002"/>
    <m/>
    <m/>
    <s v="G"/>
    <s v="Wholesale and Retail Trade; Repair of Motor Vehicles and Motorcycles"/>
    <s v="46"/>
    <s v="WHOLESALE TRADE, EXCEPT OF MOTOR VEHICLES"/>
    <s v="Medium-high"/>
    <n v="3.9659298323687052E-3"/>
    <n v="92.070956011223259"/>
    <n v="5.1492296189825843E-4"/>
    <n v="3.5523372791331359E-3"/>
    <n v="6.085029216199879E-2"/>
    <x v="1"/>
    <n v="0"/>
    <n v="5.8378310981250833E-2"/>
    <n v="269.0625"/>
    <n v="366559.6875"/>
    <n v="1694.96875"/>
    <x v="0"/>
    <s v="Exp&lt;25"/>
    <s v="Exp&lt;50"/>
    <s v="Decreased Export Intensity"/>
    <n v="0"/>
    <n v="-1.3757887732685349E-3"/>
    <n v="-26.435763132696859"/>
    <n v="-0.30701119047584952"/>
    <n v="-46.69258198021511"/>
    <n v="-0.62909468964496185"/>
    <n v="-7.3881235924673767"/>
    <s v="Yes"/>
    <s v="Yes"/>
    <s v="Yes"/>
    <x v="2"/>
    <s v="Declining"/>
    <n v="75"/>
    <n v="0.55961578793542266"/>
    <n v="15.016331689560291"/>
    <s v="Yes"/>
    <s v="2.Hiring"/>
    <s v="Hiring"/>
    <n v="-98217.786001428569"/>
    <n v="4.2638386646070409E-4"/>
    <n v="2.3112603966730649E-2"/>
    <n v="2.720832254571987E-3"/>
    <n v="1.3757887732685349E-3"/>
    <s v="0-10"/>
    <n v="0.11772071457151601"/>
    <n v="14.11974439113146"/>
    <n v="2.0794415416798362"/>
    <n v="193.46601999999999"/>
    <n v="169448.25"/>
  </r>
  <r>
    <n v="580"/>
    <n v="581"/>
    <m/>
    <m/>
    <n v="376"/>
    <s v="Mahle Behr sp. z o.o., Ostrów Wielkopolski "/>
    <m/>
    <m/>
    <m/>
    <m/>
    <m/>
    <n v="360951423"/>
    <n v="546774"/>
    <n v="6222788316"/>
    <s v="sp. z o.o."/>
    <s v="2932"/>
    <s v="Produkcja pozostałych części i akcesoriów do pojazdów silnikowych, z wyłączeniem motocykli"/>
    <m/>
    <s v="motoryzacja"/>
    <m/>
    <n v="500"/>
    <s v="J"/>
    <x v="1"/>
    <n v="1076795"/>
    <n v="29480"/>
    <n v="580"/>
    <n v="-13968"/>
    <n v="51208"/>
    <n v="1045007"/>
    <n v="2046"/>
    <n v="151014"/>
    <n v="651771"/>
    <n v="325361"/>
    <n v="326410"/>
    <n v="80333"/>
    <n v="571438"/>
    <m/>
    <m/>
    <s v="C"/>
    <s v="Manufacturing"/>
    <s v="29"/>
    <s v="MANUFACTURE OF MOTOR VEHICLES, TRAILERS AND SEMI-TRAILERS, EXCEPT MOTORBIKES"/>
    <s v="High"/>
    <n v="0.97047906054541488"/>
    <n v="-13.21250622619338"/>
    <n v="-1.2971828435310339E-2"/>
    <n v="-2.1430839972935281E-2"/>
    <n v="-0.17387624015037409"/>
    <x v="0"/>
    <n v="1"/>
    <n v="0.1232534126249864"/>
    <n v="73.809384164222877"/>
    <n v="526.2927663734115"/>
    <n v="159.02297165200389"/>
    <x v="3"/>
    <s v="Exp&gt;25"/>
    <s v="Exp&gt;50"/>
    <s v="Decreased Export Intensity"/>
    <n v="0"/>
    <n v="-2.435613781540158E-2"/>
    <n v="3.8302574460436869"/>
    <n v="3.7587239819947271E-2"/>
    <n v="-24.760683010113262"/>
    <n v="-0.28449625934916689"/>
    <n v="0.94410985889123999"/>
    <s v="Yes"/>
    <s v="Yes"/>
    <s v="Yes"/>
    <x v="3"/>
    <s v="Declining"/>
    <n v="-11.67133520074696"/>
    <n v="-0.1241055013958707"/>
    <n v="-3.0549996843320271"/>
    <s v="Yes"/>
    <s v="0.Reducing"/>
    <s v="Reducing"/>
    <n v="101.655544599799"/>
    <n v="1.3513862045286391E-2"/>
    <n v="0.177802992545148"/>
    <n v="2.5751250933016341E-2"/>
    <n v="0.99999516412165135"/>
    <s v="75-100"/>
    <n v="0.1448302447804839"/>
    <n v="14.03120725012338"/>
    <n v="7.6694952510076941"/>
    <n v="70.346405228758172"/>
    <n v="579.23716153127918"/>
  </r>
  <r>
    <n v="580"/>
    <n v="581"/>
    <m/>
    <m/>
    <n v="376"/>
    <s v="Mahle Behr sp. z o.o., Ostrów Wielkopolski "/>
    <m/>
    <m/>
    <m/>
    <m/>
    <m/>
    <n v="360951423"/>
    <n v="546774"/>
    <n v="6222788316"/>
    <s v="sp. z o.o."/>
    <s v="2932"/>
    <s v="Produkcja pozostałych części i akcesoriów do pojazdów silnikowych, z wyłączeniem motocykli"/>
    <m/>
    <s v="motoryzacja"/>
    <m/>
    <n v="500"/>
    <s v="J"/>
    <x v="2"/>
    <n v="1181040"/>
    <n v="102748"/>
    <n v="84523"/>
    <n v="59773"/>
    <n v="49550"/>
    <n v="1153606"/>
    <n v="1939"/>
    <n v="157514"/>
    <n v="663389"/>
    <n v="334945"/>
    <n v="328444"/>
    <n v="140106"/>
    <n v="523283"/>
    <m/>
    <m/>
    <s v="C"/>
    <s v="Manufacturing"/>
    <s v="29"/>
    <s v="MANUFACTURE OF MOTOR VEHICLES, TRAILERS AND SEMI-TRAILERS, EXCEPT MOTORBIKES"/>
    <s v="High"/>
    <n v="0.97677132019237278"/>
    <n v="9.6810442099006799"/>
    <n v="5.0610478899952592E-2"/>
    <n v="9.0102488886611029E-2"/>
    <n v="0.42662698242759062"/>
    <x v="0"/>
    <n v="1"/>
    <n v="0.21119735178002649"/>
    <n v="81.234657039711195"/>
    <n v="609.09747292418774"/>
    <n v="172.74110366168131"/>
    <x v="3"/>
    <s v="Exp&gt;25"/>
    <s v="Exp&gt;50"/>
    <s v="Decreased Export Intensity"/>
    <n v="0"/>
    <n v="-2.435613781540158E-2"/>
    <n v="3.8302574460436869"/>
    <n v="3.7587239819947271E-2"/>
    <n v="-24.760683010113262"/>
    <n v="-0.28449625934916689"/>
    <n v="0.94410985889123999"/>
    <s v="Yes"/>
    <s v="Yes"/>
    <s v="Yes"/>
    <x v="3"/>
    <s v="Declining"/>
    <n v="-11.67133520074696"/>
    <n v="-0.1241055013958707"/>
    <n v="-3.0549996843320271"/>
    <s v="Yes"/>
    <s v="0.Reducing"/>
    <s v="Reducing"/>
    <n v="101.655544599799"/>
    <n v="1.3513862045286391E-2"/>
    <n v="0.177802992545148"/>
    <n v="2.5751250933016341E-2"/>
    <n v="0.99999516412165135"/>
    <s v="75-100"/>
    <n v="0.1448302447804839"/>
    <n v="14.03120725012338"/>
    <n v="7.6694952510076941"/>
    <n v="70.346405228758172"/>
    <n v="579.23716153127918"/>
  </r>
  <r>
    <n v="580"/>
    <n v="581"/>
    <m/>
    <m/>
    <n v="376"/>
    <s v="Mahle Behr sp. z o.o., Ostrów Wielkopolski "/>
    <m/>
    <m/>
    <m/>
    <m/>
    <m/>
    <n v="360951423"/>
    <n v="546774"/>
    <n v="6222788316"/>
    <s v="sp. z o.o."/>
    <s v="2932"/>
    <s v="Produkcja pozostałych części i akcesoriów do pojazdów silnikowych, z wyłączeniem motocykli"/>
    <m/>
    <s v="motoryzacja"/>
    <m/>
    <n v="500"/>
    <s v="J"/>
    <x v="0"/>
    <n v="1240726"/>
    <n v="43675"/>
    <n v="32932"/>
    <n v="16767"/>
    <n v="53267"/>
    <n v="1240720"/>
    <n v="2142"/>
    <n v="150682"/>
    <n v="651114"/>
    <n v="334830"/>
    <n v="316284"/>
    <n v="94301"/>
    <n v="556813"/>
    <m/>
    <m/>
    <s v="C"/>
    <s v="Manufacturing"/>
    <s v="29"/>
    <s v="MANUFACTURE OF MOTOR VEHICLES, TRAILERS AND SEMI-TRAILERS, EXCEPT MOTORBIKES"/>
    <s v="High"/>
    <n v="0.99999516412165135"/>
    <m/>
    <n v="1.3513862045286391E-2"/>
    <n v="2.5751250933016341E-2"/>
    <n v="0.177802992545148"/>
    <x v="0"/>
    <n v="1"/>
    <n v="0.1448302447804839"/>
    <n v="70.346405228758172"/>
    <n v="579.23716153127918"/>
    <n v="156.31652661064419"/>
    <x v="3"/>
    <s v="Exp&gt;25"/>
    <s v="Exp&gt;50"/>
    <s v="Decreased Export Intensity"/>
    <n v="0"/>
    <n v="-2.435613781540158E-2"/>
    <n v="3.8302574460436869"/>
    <n v="3.7587239819947271E-2"/>
    <n v="-24.760683010113262"/>
    <n v="-0.28449625934916689"/>
    <n v="0.94410985889123999"/>
    <s v="Yes"/>
    <s v="Yes"/>
    <s v="Yes"/>
    <x v="3"/>
    <s v="Declining"/>
    <n v="-11.67133520074696"/>
    <n v="-0.1241055013958707"/>
    <n v="-3.0549996843320271"/>
    <s v="Yes"/>
    <s v="0.Reducing"/>
    <s v="Reducing"/>
    <n v="101.655544599799"/>
    <n v="1.3513862045286391E-2"/>
    <n v="0.177802992545148"/>
    <n v="2.5751250933016341E-2"/>
    <n v="0.99999516412165135"/>
    <s v="75-100"/>
    <n v="0.1448302447804839"/>
    <n v="14.03120725012338"/>
    <n v="7.6694952510076941"/>
    <n v="70.346405228758172"/>
    <n v="579.23716153127918"/>
  </r>
  <r>
    <n v="580"/>
    <n v="581"/>
    <m/>
    <m/>
    <n v="376"/>
    <s v="Mahle Behr sp. z o.o., Ostrów Wielkopolski "/>
    <m/>
    <m/>
    <m/>
    <m/>
    <m/>
    <n v="360951423"/>
    <n v="546774"/>
    <n v="6222788316"/>
    <s v="sp. z o.o."/>
    <s v="2932"/>
    <s v="Produkcja pozostałych części i akcesoriów do pojazdów silnikowych, z wyłączeniem motocykli"/>
    <m/>
    <s v="motoryzacja"/>
    <m/>
    <n v="500"/>
    <s v="J"/>
    <x v="3"/>
    <n v="1272937"/>
    <n v="40207"/>
    <n v="23147"/>
    <n v="2571"/>
    <n v="49409"/>
    <n v="1275931"/>
    <n v="1876"/>
    <n v="165413"/>
    <n v="678905"/>
    <n v="339276"/>
    <n v="339629"/>
    <n v="142677"/>
    <n v="457778"/>
    <m/>
    <m/>
    <s v="C"/>
    <s v="Manufacturing"/>
    <s v="29"/>
    <s v="MANUFACTURE OF MOTOR VEHICLES, TRAILERS AND SEMI-TRAILERS, EXCEPT MOTORBIKES"/>
    <s v="High"/>
    <n v="1.0023520409886739"/>
    <n v="7.781023504707707"/>
    <n v="2.0197386045028151E-3"/>
    <n v="3.7869805053726219E-3"/>
    <n v="1.801972287053975E-2"/>
    <x v="0"/>
    <n v="1"/>
    <n v="0.210157533086367"/>
    <n v="88.173240938166316"/>
    <n v="678.53784648187639"/>
    <n v="180.85074626865671"/>
    <x v="3"/>
    <s v="Exp&gt;25"/>
    <s v="Exp&gt;50"/>
    <s v="Decreased Export Intensity"/>
    <n v="0"/>
    <n v="-2.435613781540158E-2"/>
    <n v="3.8302574460436869"/>
    <n v="3.7587239819947271E-2"/>
    <n v="-24.760683010113262"/>
    <n v="-0.28449625934916689"/>
    <n v="0.94410985889123999"/>
    <s v="Yes"/>
    <s v="Yes"/>
    <s v="Yes"/>
    <x v="3"/>
    <s v="Declining"/>
    <n v="-11.67133520074696"/>
    <n v="-0.1241055013958707"/>
    <n v="-3.0549996843320271"/>
    <s v="Yes"/>
    <s v="0.Reducing"/>
    <s v="Reducing"/>
    <n v="101.655544599799"/>
    <n v="1.3513862045286391E-2"/>
    <n v="0.177802992545148"/>
    <n v="2.5751250933016341E-2"/>
    <n v="0.99999516412165135"/>
    <s v="75-100"/>
    <n v="0.1448302447804839"/>
    <n v="14.03120725012338"/>
    <n v="7.6694952510076941"/>
    <n v="70.346405228758172"/>
    <n v="579.23716153127918"/>
  </r>
  <r>
    <n v="580"/>
    <n v="581"/>
    <m/>
    <m/>
    <n v="376"/>
    <s v="Mahle Behr sp. z o.o., Ostrów Wielkopolski "/>
    <m/>
    <m/>
    <m/>
    <m/>
    <m/>
    <n v="360951423"/>
    <n v="546774"/>
    <n v="6222788316"/>
    <s v="sp. z o.o."/>
    <s v="2932"/>
    <s v="Produkcja pozostałych części i akcesoriów do pojazdów silnikowych, z wyłączeniem motocykli"/>
    <m/>
    <s v="motoryzacja"/>
    <m/>
    <n v="500"/>
    <s v="J"/>
    <x v="4"/>
    <n v="1288249"/>
    <n v="16003"/>
    <n v="11307"/>
    <n v="11307"/>
    <n v="52342"/>
    <n v="1256866"/>
    <n v="1892"/>
    <n v="186746"/>
    <n v="665915"/>
    <n v="368817"/>
    <n v="297098"/>
    <n v="153984"/>
    <n v="511931"/>
    <m/>
    <m/>
    <s v="C"/>
    <s v="Manufacturing"/>
    <s v="29"/>
    <s v="MANUFACTURE OF MOTOR VEHICLES, TRAILERS AND SEMI-TRAILERS, EXCEPT MOTORBIKES"/>
    <s v="High"/>
    <n v="0.97563902630624977"/>
    <n v="1.20288749561055"/>
    <n v="8.7770299064854704E-3"/>
    <n v="1.6979644549229251E-2"/>
    <n v="7.3429706982543641E-2"/>
    <x v="0"/>
    <n v="1"/>
    <n v="0.23123671940112481"/>
    <n v="98.702959830866803"/>
    <n v="680.89270613107817"/>
    <n v="194.93498942917549"/>
    <x v="3"/>
    <s v="Exp&gt;25"/>
    <s v="Exp&gt;50"/>
    <s v="Decreased Export Intensity"/>
    <n v="0"/>
    <n v="-2.435613781540158E-2"/>
    <n v="3.8302574460436869"/>
    <n v="3.7587239819947271E-2"/>
    <n v="-24.760683010113262"/>
    <n v="-0.28449625934916689"/>
    <n v="0.94410985889123999"/>
    <s v="Yes"/>
    <s v="Yes"/>
    <s v="Yes"/>
    <x v="3"/>
    <s v="Declining"/>
    <n v="-11.67133520074696"/>
    <n v="-0.1241055013958707"/>
    <n v="-3.0549996843320271"/>
    <s v="Yes"/>
    <s v="0.Reducing"/>
    <s v="Reducing"/>
    <n v="101.655544599799"/>
    <n v="1.3513862045286391E-2"/>
    <n v="0.177802992545148"/>
    <n v="2.5751250933016341E-2"/>
    <n v="0.99999516412165135"/>
    <s v="75-100"/>
    <n v="0.1448302447804839"/>
    <n v="14.03120725012338"/>
    <n v="7.6694952510076941"/>
    <n v="70.346405228758172"/>
    <n v="579.23716153127918"/>
  </r>
  <r>
    <n v="610"/>
    <n v="505"/>
    <n v="418"/>
    <n v="368"/>
    <n v="377"/>
    <s v="Plastic Omnium Auto Inergy Poland sp. z o.o., Lublin"/>
    <m/>
    <m/>
    <m/>
    <n v="2001"/>
    <m/>
    <s v="013230900"/>
    <n v="47270"/>
    <n v="9511878895"/>
    <s v="sp. z o.o."/>
    <s v="2932"/>
    <s v="Produkcja pozostałych części i akcesoriów do pojazdów silnikowych, z wyłączeniem motocykli"/>
    <m/>
    <s v="motoryzacja"/>
    <m/>
    <n v="500"/>
    <s v="J"/>
    <x v="4"/>
    <n v="1229550.56846"/>
    <n v="68718.55812999999"/>
    <n v="65121.96787"/>
    <n v="54318.422869999988"/>
    <n v="27575.320879999999"/>
    <n v="1229550.56846"/>
    <n v="483"/>
    <n v="64268.510299999987"/>
    <n v="556740.86046999996"/>
    <n v="140692.52129"/>
    <n v="416048.33918000001"/>
    <n v="267007.93008000002"/>
    <n v="289732.93038999999"/>
    <m/>
    <m/>
    <s v="C"/>
    <s v="Manufacturing"/>
    <s v="29"/>
    <s v="MANUFACTURE OF MOTOR VEHICLES, TRAILERS AND SEMI-TRAILERS, EXCEPT MOTORBIKES"/>
    <s v="High"/>
    <n v="1"/>
    <n v="-13.02305365309263"/>
    <n v="4.4177461475239113E-2"/>
    <n v="9.7565001469704329E-2"/>
    <n v="0.20343374391062199"/>
    <x v="0"/>
    <n v="1"/>
    <n v="0.47959104322717078"/>
    <n v="133.0610979296066"/>
    <n v="2545.653350848861"/>
    <n v="291.28886395445141"/>
    <x v="3"/>
    <s v="Exp&gt;25"/>
    <s v="Exp&gt;50"/>
    <s v="Increased Export Intensity"/>
    <n v="1"/>
    <n v="3.9177083048286487E-2"/>
    <n v="-9.0647800109014245"/>
    <n v="-9.5022801221421815E-2"/>
    <n v="-34.104913051377842"/>
    <n v="-0.4171063003905342"/>
    <n v="-2.3475754805430071"/>
    <s v="Yes"/>
    <s v="Yes"/>
    <s v="Yes"/>
    <x v="2"/>
    <s v="Declining"/>
    <n v="-4.7337278106508878"/>
    <n v="-4.8494349938611243E-2"/>
    <n v="-1.2050392890191719"/>
    <s v="Yes"/>
    <s v="0.Reducing"/>
    <s v="Reducing"/>
    <n v="-121.2440850485746"/>
    <n v="8.0095139695751175E-2"/>
    <n v="0.36383610610906553"/>
    <n v="0.1763044409027345"/>
    <n v="0.96082291695171351"/>
    <s v="75-100"/>
    <n v="0.48457104158289471"/>
    <n v="14.11718207030235"/>
    <n v="6.2285110035911826"/>
    <n v="96.015275936883626"/>
    <n v="2666.897435897436"/>
  </r>
  <r>
    <n v="610"/>
    <n v="505"/>
    <n v="418"/>
    <n v="368"/>
    <n v="377"/>
    <s v="Plastic Omnium Auto Inergy Poland sp. z o.o., Lublin"/>
    <m/>
    <m/>
    <m/>
    <n v="2001"/>
    <m/>
    <s v="013230900"/>
    <n v="47270"/>
    <n v="9511878895"/>
    <s v="sp. z o.o."/>
    <s v="2932"/>
    <s v="Produkcja pozostałych części i akcesoriów do pojazdów silnikowych, z wyłączeniem motocykli"/>
    <m/>
    <s v="motoryzacja"/>
    <m/>
    <n v="500"/>
    <s v="J"/>
    <x v="1"/>
    <n v="1329689.91729"/>
    <n v="69462.483790000013"/>
    <n v="72110.414409999998"/>
    <n v="59111.945409999993"/>
    <n v="83403.685569999987"/>
    <n v="1319539"/>
    <n v="489"/>
    <n v="45649.710429999999"/>
    <n v="591285.52230000007"/>
    <n v="168619.84393999999"/>
    <n v="422665.67836000002"/>
    <n v="247768.37826"/>
    <n v="343517.14403999998"/>
    <m/>
    <m/>
    <s v="C"/>
    <s v="Manufacturing"/>
    <s v="29"/>
    <s v="MANUFACTURE OF MOTOR VEHICLES, TRAILERS AND SEMI-TRAILERS, EXCEPT MOTORBIKES"/>
    <s v="High"/>
    <n v="0.99236595152147333"/>
    <n v="-1.6586643544900359"/>
    <n v="4.4455436294857542E-2"/>
    <n v="9.9971914042584001E-2"/>
    <n v="0.23857744004753451"/>
    <x v="0"/>
    <n v="1"/>
    <n v="0.419033392355394"/>
    <n v="93.353191063394675"/>
    <n v="2719.2022848466258"/>
    <n v="344.82585672801628"/>
    <x v="3"/>
    <s v="Exp&gt;25"/>
    <s v="Exp&gt;50"/>
    <s v="Increased Export Intensity"/>
    <n v="1"/>
    <n v="3.9177083048286487E-2"/>
    <n v="-9.0647800109014245"/>
    <n v="-9.5022801221421815E-2"/>
    <n v="-34.104913051377842"/>
    <n v="-0.4171063003905342"/>
    <n v="-2.3475754805430071"/>
    <s v="Yes"/>
    <s v="Yes"/>
    <s v="Yes"/>
    <x v="2"/>
    <s v="Declining"/>
    <n v="-4.7337278106508878"/>
    <n v="-4.8494349938611243E-2"/>
    <n v="-1.2050392890191719"/>
    <s v="Yes"/>
    <s v="0.Reducing"/>
    <s v="Reducing"/>
    <n v="-121.2440850485746"/>
    <n v="8.0095139695751175E-2"/>
    <n v="0.36383610610906553"/>
    <n v="0.1763044409027345"/>
    <n v="0.96082291695171351"/>
    <s v="75-100"/>
    <n v="0.48457104158289471"/>
    <n v="14.11718207030235"/>
    <n v="6.2285110035911826"/>
    <n v="96.015275936883626"/>
    <n v="2666.897435897436"/>
  </r>
  <r>
    <n v="610"/>
    <n v="505"/>
    <n v="418"/>
    <n v="368"/>
    <n v="377"/>
    <s v="Plastic Omnium Auto Inergy Poland sp. z o.o., Lublin"/>
    <m/>
    <m/>
    <m/>
    <n v="2001"/>
    <m/>
    <s v="013230900"/>
    <n v="47270"/>
    <n v="9511878895"/>
    <s v="sp. z o.o."/>
    <s v="2932"/>
    <s v="Produkcja pozostałych części i akcesoriów do pojazdów silnikowych, z wyłączeniem motocykli"/>
    <m/>
    <s v="motoryzacja"/>
    <m/>
    <n v="500"/>
    <s v="J"/>
    <x v="0"/>
    <n v="1352117"/>
    <n v="141785"/>
    <n v="136009"/>
    <n v="108298"/>
    <n v="84170"/>
    <n v="1299145"/>
    <n v="507"/>
    <n v="48679.744899999998"/>
    <n v="614267"/>
    <n v="202787"/>
    <n v="411480"/>
    <n v="297656"/>
    <n v="316610.92742000002"/>
    <m/>
    <m/>
    <s v="C"/>
    <s v="Manufacturing"/>
    <s v="29"/>
    <s v="MANUFACTURE OF MOTOR VEHICLES, TRAILERS AND SEMI-TRAILERS, EXCEPT MOTORBIKES"/>
    <s v="High"/>
    <n v="0.96082291695171351"/>
    <m/>
    <n v="8.0095139695751175E-2"/>
    <n v="0.1763044409027345"/>
    <n v="0.36383610610906553"/>
    <x v="0"/>
    <n v="1"/>
    <n v="0.48457104158289471"/>
    <n v="96.015275936883626"/>
    <n v="2666.897435897436"/>
    <n v="399.97435897435889"/>
    <x v="3"/>
    <s v="Exp&gt;25"/>
    <s v="Exp&gt;50"/>
    <s v="Increased Export Intensity"/>
    <n v="1"/>
    <n v="3.9177083048286487E-2"/>
    <n v="-9.0647800109014245"/>
    <n v="-9.5022801221421815E-2"/>
    <n v="-34.104913051377842"/>
    <n v="-0.4171063003905342"/>
    <n v="-2.3475754805430071"/>
    <s v="Yes"/>
    <s v="Yes"/>
    <s v="Yes"/>
    <x v="2"/>
    <s v="Declining"/>
    <n v="-4.7337278106508878"/>
    <n v="-4.8494349938611243E-2"/>
    <n v="-1.2050392890191719"/>
    <s v="Yes"/>
    <s v="0.Reducing"/>
    <s v="Reducing"/>
    <n v="-121.2440850485746"/>
    <n v="8.0095139695751175E-2"/>
    <n v="0.36383610610906553"/>
    <n v="0.1763044409027345"/>
    <n v="0.96082291695171351"/>
    <s v="75-100"/>
    <n v="0.48457104158289471"/>
    <n v="14.11718207030235"/>
    <n v="6.2285110035911826"/>
    <n v="96.015275936883626"/>
    <n v="2666.897435897436"/>
  </r>
  <r>
    <n v="610"/>
    <n v="505"/>
    <n v="418"/>
    <n v="368"/>
    <n v="377"/>
    <s v="Plastic Omnium Auto Inergy Poland sp. z o.o., Lublin"/>
    <m/>
    <m/>
    <m/>
    <n v="2001"/>
    <m/>
    <s v="013230900"/>
    <n v="47270"/>
    <n v="9511878895"/>
    <s v="sp. z o.o."/>
    <s v="2932"/>
    <s v="Produkcja pozostałych części i akcesoriów do pojazdów silnikowych, z wyłączeniem motocykli"/>
    <m/>
    <s v="motoryzacja"/>
    <m/>
    <n v="500"/>
    <s v="J"/>
    <x v="2"/>
    <n v="1391164"/>
    <n v="160018.90033999999"/>
    <n v="157152.04603999999"/>
    <n v="132610.08204000001"/>
    <n v="62452.49267"/>
    <n v="1378227.7"/>
    <n v="495"/>
    <n v="51512.9231"/>
    <n v="628217.82532000006"/>
    <n v="144351.52845000001"/>
    <n v="483866.29687000002"/>
    <n v="325378.46029999998"/>
    <n v="302839.36502000003"/>
    <m/>
    <m/>
    <s v="C"/>
    <s v="Manufacturing"/>
    <s v="29"/>
    <s v="MANUFACTURE OF MOTOR VEHICLES, TRAILERS AND SEMI-TRAILERS, EXCEPT MOTORBIKES"/>
    <s v="High"/>
    <n v="0.99070109634809411"/>
    <n v="4.6231893549503864"/>
    <n v="9.5323112185191683E-2"/>
    <n v="0.21108933350060771"/>
    <n v="0.40755642496351191"/>
    <x v="0"/>
    <n v="1"/>
    <n v="0.51793891734011133"/>
    <n v="104.0665113131313"/>
    <n v="2810.4323232323231"/>
    <n v="291.61924939393941"/>
    <x v="3"/>
    <s v="Exp&gt;25"/>
    <s v="Exp&gt;50"/>
    <s v="Increased Export Intensity"/>
    <n v="1"/>
    <n v="3.9177083048286487E-2"/>
    <n v="-9.0647800109014245"/>
    <n v="-9.5022801221421815E-2"/>
    <n v="-34.104913051377842"/>
    <n v="-0.4171063003905342"/>
    <n v="-2.3475754805430071"/>
    <s v="Yes"/>
    <s v="Yes"/>
    <s v="Yes"/>
    <x v="2"/>
    <s v="Declining"/>
    <n v="-4.7337278106508878"/>
    <n v="-4.8494349938611243E-2"/>
    <n v="-1.2050392890191719"/>
    <s v="Yes"/>
    <s v="0.Reducing"/>
    <s v="Reducing"/>
    <n v="-121.2440850485746"/>
    <n v="8.0095139695751175E-2"/>
    <n v="0.36383610610906553"/>
    <n v="0.1763044409027345"/>
    <n v="0.96082291695171351"/>
    <s v="75-100"/>
    <n v="0.48457104158289471"/>
    <n v="14.11718207030235"/>
    <n v="6.2285110035911826"/>
    <n v="96.015275936883626"/>
    <n v="2666.897435897436"/>
  </r>
  <r>
    <n v="610"/>
    <n v="505"/>
    <n v="418"/>
    <n v="368"/>
    <n v="377"/>
    <s v="Plastic Omnium Auto Inergy Poland sp. z o.o., Lublin"/>
    <m/>
    <m/>
    <m/>
    <n v="2001"/>
    <m/>
    <s v="013230900"/>
    <n v="47270"/>
    <n v="9511878895"/>
    <s v="sp. z o.o."/>
    <s v="2932"/>
    <s v="Produkcja pozostałych części i akcesoriów do pojazdów silnikowych, z wyłączeniem motocykli"/>
    <m/>
    <s v="motoryzacja"/>
    <m/>
    <n v="500"/>
    <s v="J"/>
    <x v="3"/>
    <n v="1413651.1111300001"/>
    <n v="88584.801749999999"/>
    <n v="90988.553910000002"/>
    <n v="76311.04690999999"/>
    <n v="37669.614540000002"/>
    <n v="1399694"/>
    <n v="491"/>
    <n v="55124.600469999998"/>
    <n v="682231.69556999998"/>
    <n v="168472.18979"/>
    <n v="513759.50577999989"/>
    <n v="281689.50721000001"/>
    <n v="400542.18835999997"/>
    <m/>
    <m/>
    <s v="C"/>
    <s v="Manufacturing"/>
    <s v="29"/>
    <s v="MANUFACTURE OF MOTOR VEHICLES, TRAILERS AND SEMI-TRAILERS, EXCEPT MOTORBIKES"/>
    <s v="High"/>
    <n v="0.99012690541526649"/>
    <n v="1.6164241692568251"/>
    <n v="5.3981527909669917E-2"/>
    <n v="0.11185503019797791"/>
    <n v="0.27090482590503451"/>
    <x v="0"/>
    <n v="1"/>
    <n v="0.4128941956803257"/>
    <n v="112.27006205702649"/>
    <n v="2879.1264992464362"/>
    <n v="343.12054947046852"/>
    <x v="3"/>
    <s v="Exp&gt;25"/>
    <s v="Exp&gt;50"/>
    <s v="Increased Export Intensity"/>
    <n v="1"/>
    <n v="3.9177083048286487E-2"/>
    <n v="-9.0647800109014245"/>
    <n v="-9.5022801221421815E-2"/>
    <n v="-34.104913051377842"/>
    <n v="-0.4171063003905342"/>
    <n v="-2.3475754805430071"/>
    <s v="Yes"/>
    <s v="Yes"/>
    <s v="Yes"/>
    <x v="2"/>
    <s v="Declining"/>
    <n v="-4.7337278106508878"/>
    <n v="-4.8494349938611243E-2"/>
    <n v="-1.2050392890191719"/>
    <s v="Yes"/>
    <s v="0.Reducing"/>
    <s v="Reducing"/>
    <n v="-121.2440850485746"/>
    <n v="8.0095139695751175E-2"/>
    <n v="0.36383610610906553"/>
    <n v="0.1763044409027345"/>
    <n v="0.96082291695171351"/>
    <s v="75-100"/>
    <n v="0.48457104158289471"/>
    <n v="14.11718207030235"/>
    <n v="6.2285110035911826"/>
    <n v="96.015275936883626"/>
    <n v="2666.897435897436"/>
  </r>
  <r>
    <n v="413"/>
    <n v="584"/>
    <n v="722"/>
    <n v="646"/>
    <n v="378"/>
    <s v="MTU Aero Engines Polska sp. z o.o., Jasionka "/>
    <m/>
    <m/>
    <m/>
    <n v="2007"/>
    <m/>
    <n v="180261028"/>
    <n v="286892"/>
    <n v="8133521239"/>
    <s v="sp. z o.o."/>
    <s v="3030"/>
    <s v="Produkcja statków powietrznych, statków kosmicznych i podobnych maszyn"/>
    <m/>
    <s v="motoryzacja"/>
    <m/>
    <n v="500"/>
    <s v="J"/>
    <x v="1"/>
    <n v="811897"/>
    <n v="61735"/>
    <n v="42005.004300000001"/>
    <n v="20668"/>
    <n v="163761"/>
    <n v="561706"/>
    <n v="900"/>
    <n v="85716.496499999994"/>
    <n v="2738833.5101999999"/>
    <n v="2355465.9822"/>
    <n v="383367.52799999999"/>
    <n v="1374229"/>
    <n v="1364604.074"/>
    <m/>
    <m/>
    <s v="C"/>
    <s v="Manufacturing"/>
    <s v="30"/>
    <s v="MANUFACTURE OF OTHER TRANSPORT EQUIPMENT"/>
    <s v="High"/>
    <n v="0.69184391616177909"/>
    <n v="-39.758409479608382"/>
    <n v="2.5456431049751389E-2"/>
    <n v="7.5462783418663313E-3"/>
    <n v="1.503970590054496E-2"/>
    <x v="0"/>
    <n v="1"/>
    <n v="0.50175704177785108"/>
    <n v="95.240551666666661"/>
    <n v="902.10777777777776"/>
    <n v="2617.184424666666"/>
    <x v="2"/>
    <s v="Exp&gt;25"/>
    <s v="Exp&gt;50"/>
    <s v="Decreased Export Intensity"/>
    <n v="0"/>
    <n v="-0.38478651030459199"/>
    <n v="25.329401949196232"/>
    <n v="0.22577530081509961"/>
    <n v="-9.181592790437513"/>
    <n v="-9.6308198354012831E-2"/>
    <n v="5.8067176422744282"/>
    <s v="Yes"/>
    <s v="No"/>
    <s v="No"/>
    <x v="3"/>
    <s v="Declining"/>
    <n v="26.401630988786948"/>
    <n v="0.23429419903371951"/>
    <n v="6.0322969324975162"/>
    <s v="Yes"/>
    <s v="2.Hiring"/>
    <s v="Hiring"/>
    <n v="-11.65387584413565"/>
    <n v="0.26033233536266398"/>
    <n v="0.21879977200756809"/>
    <n v="9.9303436175864318E-2"/>
    <n v="0.72695819281980512"/>
    <s v="50-75"/>
    <n v="0.45385530005227548"/>
    <n v="14.11393596359143"/>
    <n v="6.8885724595653626"/>
    <n v="102.52039765545361"/>
    <n v="1373.8379204892969"/>
  </r>
  <r>
    <n v="413"/>
    <n v="584"/>
    <n v="722"/>
    <n v="646"/>
    <n v="378"/>
    <s v="MTU Aero Engines Polska sp. z o.o., Jasionka "/>
    <m/>
    <m/>
    <m/>
    <n v="2007"/>
    <m/>
    <n v="180261028"/>
    <n v="286892"/>
    <n v="8133521239"/>
    <s v="sp. z o.o."/>
    <s v="3030"/>
    <s v="Produkcja statków powietrznych, statków kosmicznych i podobnych maszyn"/>
    <m/>
    <s v="motoryzacja"/>
    <m/>
    <n v="500"/>
    <s v="J"/>
    <x v="2"/>
    <n v="860224.6851"/>
    <n v="97112.118199999997"/>
    <n v="15959.000400000001"/>
    <n v="20253.095399999998"/>
    <n v="147503.91149999999"/>
    <n v="597179"/>
    <n v="881"/>
    <n v="102165.295"/>
    <n v="2727177.3714999999"/>
    <n v="2325570.6743999999"/>
    <n v="401606.69709999999"/>
    <n v="1259772.9487000001"/>
    <n v="1467404.4227"/>
    <m/>
    <m/>
    <s v="C"/>
    <s v="Manufacturing"/>
    <s v="30"/>
    <s v="MANUFACTURE OF OTHER TRANSPORT EQUIPMENT"/>
    <s v="High"/>
    <n v="0.69421281479568175"/>
    <n v="5.9524404080813156"/>
    <n v="2.354395979423167E-2"/>
    <n v="7.4263946348529604E-3"/>
    <n v="1.60767822653279E-2"/>
    <x v="0"/>
    <n v="1"/>
    <n v="0.46193289877845412"/>
    <n v="115.9651475595914"/>
    <n v="976.41848479001135"/>
    <n v="2639.694295573212"/>
    <x v="2"/>
    <s v="Exp&gt;25"/>
    <s v="Exp&gt;50"/>
    <s v="Decreased Export Intensity"/>
    <n v="0"/>
    <n v="-0.38478651030459199"/>
    <n v="25.329401949196232"/>
    <n v="0.22577530081509961"/>
    <n v="-9.181592790437513"/>
    <n v="-9.6308198354012831E-2"/>
    <n v="5.8067176422744282"/>
    <s v="Yes"/>
    <s v="No"/>
    <s v="No"/>
    <x v="3"/>
    <s v="Declining"/>
    <n v="26.401630988786948"/>
    <n v="0.23429419903371951"/>
    <n v="6.0322969324975162"/>
    <s v="Yes"/>
    <s v="2.Hiring"/>
    <s v="Hiring"/>
    <n v="-11.65387584413565"/>
    <n v="0.26033233536266398"/>
    <n v="0.21879977200756809"/>
    <n v="9.9303436175864318E-2"/>
    <n v="0.72695819281980512"/>
    <s v="50-75"/>
    <n v="0.45385530005227548"/>
    <n v="14.11393596359143"/>
    <n v="6.8885724595653626"/>
    <n v="102.52039765545361"/>
    <n v="1373.8379204892969"/>
  </r>
  <r>
    <n v="413"/>
    <n v="584"/>
    <n v="722"/>
    <n v="646"/>
    <n v="378"/>
    <s v="MTU Aero Engines Polska sp. z o.o., Jasionka "/>
    <m/>
    <m/>
    <m/>
    <n v="2007"/>
    <m/>
    <n v="180261028"/>
    <n v="286892"/>
    <n v="8133521239"/>
    <s v="sp. z o.o."/>
    <s v="3030"/>
    <s v="Produkcja statków powietrznych, statków kosmicznych i podobnych maszyn"/>
    <m/>
    <s v="motoryzacja"/>
    <m/>
    <n v="500"/>
    <s v="J"/>
    <x v="3"/>
    <n v="1271534.2065000001"/>
    <n v="184446.22899999999"/>
    <n v="112162.9191"/>
    <n v="128312.7491"/>
    <n v="160733.9621"/>
    <n v="874933"/>
    <n v="1089"/>
    <n v="133975.5171"/>
    <n v="2686870.0446000001"/>
    <n v="2219816.0183999999"/>
    <n v="467054.02620000002"/>
    <n v="1347164.7490999999"/>
    <n v="1339705.2955"/>
    <m/>
    <m/>
    <s v="C"/>
    <s v="Manufacturing"/>
    <s v="30"/>
    <s v="MANUFACTURE OF OTHER TRANSPORT EQUIPMENT"/>
    <s v="High"/>
    <n v="0.68809238125675221"/>
    <n v="47.81419651450549"/>
    <n v="0.1009117556130803"/>
    <n v="4.7755472713642992E-2"/>
    <n v="9.5246516200577447E-2"/>
    <x v="0"/>
    <n v="1"/>
    <n v="0.50138813070155586"/>
    <n v="123.0261865013774"/>
    <n v="1167.616351239669"/>
    <n v="2038.3985476584021"/>
    <x v="2"/>
    <s v="Exp&gt;25"/>
    <s v="Exp&gt;50"/>
    <s v="Decreased Export Intensity"/>
    <n v="0"/>
    <n v="-0.38478651030459199"/>
    <n v="25.329401949196232"/>
    <n v="0.22577530081509961"/>
    <n v="-9.181592790437513"/>
    <n v="-9.6308198354012831E-2"/>
    <n v="5.8067176422744282"/>
    <s v="Yes"/>
    <s v="No"/>
    <s v="No"/>
    <x v="3"/>
    <s v="Declining"/>
    <n v="26.401630988786948"/>
    <n v="0.23429419903371951"/>
    <n v="6.0322969324975162"/>
    <s v="Yes"/>
    <s v="2.Hiring"/>
    <s v="Hiring"/>
    <n v="-11.65387584413565"/>
    <n v="0.26033233536266398"/>
    <n v="0.21879977200756809"/>
    <n v="9.9303436175864318E-2"/>
    <n v="0.72695819281980512"/>
    <s v="50-75"/>
    <n v="0.45385530005227548"/>
    <n v="14.11393596359143"/>
    <n v="6.8885724595653626"/>
    <n v="102.52039765545361"/>
    <n v="1373.8379204892969"/>
  </r>
  <r>
    <n v="413"/>
    <n v="584"/>
    <n v="722"/>
    <n v="646"/>
    <n v="378"/>
    <s v="MTU Aero Engines Polska sp. z o.o., Jasionka "/>
    <m/>
    <m/>
    <m/>
    <n v="2007"/>
    <m/>
    <n v="180261028"/>
    <n v="286892"/>
    <n v="8133521239"/>
    <s v="sp. z o.o."/>
    <s v="3030"/>
    <s v="Produkcja statków powietrznych, statków kosmicznych i podobnych maszyn"/>
    <m/>
    <s v="motoryzacja"/>
    <m/>
    <n v="500"/>
    <s v="J"/>
    <x v="0"/>
    <n v="1347735"/>
    <n v="441428"/>
    <n v="407765"/>
    <n v="350859"/>
    <n v="165716"/>
    <n v="979747"/>
    <n v="981"/>
    <n v="100572.5101"/>
    <n v="3533201"/>
    <n v="2979534"/>
    <n v="553667"/>
    <n v="1603562"/>
    <n v="1929639.1635"/>
    <m/>
    <m/>
    <s v="C"/>
    <s v="Manufacturing"/>
    <s v="30"/>
    <s v="MANUFACTURE OF OTHER TRANSPORT EQUIPMENT"/>
    <s v="High"/>
    <n v="0.72695819281980512"/>
    <m/>
    <n v="0.26033233536266398"/>
    <n v="9.9303436175864318E-2"/>
    <n v="0.21879977200756809"/>
    <x v="0"/>
    <n v="1"/>
    <n v="0.45385530005227548"/>
    <n v="102.52039765545361"/>
    <n v="1373.8379204892969"/>
    <n v="3037.2415902140669"/>
    <x v="2"/>
    <s v="Exp&gt;25"/>
    <s v="Exp&gt;50"/>
    <s v="Decreased Export Intensity"/>
    <n v="0"/>
    <n v="-0.38478651030459199"/>
    <n v="25.329401949196232"/>
    <n v="0.22577530081509961"/>
    <n v="-9.181592790437513"/>
    <n v="-9.6308198354012831E-2"/>
    <n v="5.8067176422744282"/>
    <s v="Yes"/>
    <s v="No"/>
    <s v="No"/>
    <x v="3"/>
    <s v="Declining"/>
    <n v="26.401630988786948"/>
    <n v="0.23429419903371951"/>
    <n v="6.0322969324975162"/>
    <s v="Yes"/>
    <s v="2.Hiring"/>
    <s v="Hiring"/>
    <n v="-11.65387584413565"/>
    <n v="0.26033233536266398"/>
    <n v="0.21879977200756809"/>
    <n v="9.9303436175864318E-2"/>
    <n v="0.72695819281980512"/>
    <s v="50-75"/>
    <n v="0.45385530005227548"/>
    <n v="14.11393596359143"/>
    <n v="6.8885724595653626"/>
    <n v="102.52039765545361"/>
    <n v="1373.8379204892969"/>
  </r>
  <r>
    <n v="413"/>
    <n v="584"/>
    <n v="722"/>
    <n v="646"/>
    <n v="378"/>
    <s v="MTU Aero Engines Polska sp. z o.o., Jasionka "/>
    <m/>
    <m/>
    <m/>
    <n v="2007"/>
    <m/>
    <n v="180261028"/>
    <n v="286892"/>
    <n v="8133521239"/>
    <s v="sp. z o.o."/>
    <s v="3030"/>
    <s v="Produkcja statków powietrznych, statków kosmicznych i podobnych maszyn"/>
    <m/>
    <s v="motoryzacja"/>
    <m/>
    <n v="500"/>
    <s v="J"/>
    <x v="4"/>
    <n v="1689108.21536"/>
    <n v="238866.89546999999"/>
    <n v="347684.35148999997"/>
    <n v="300070.39948999998"/>
    <n v="159435.32866"/>
    <n v="577965"/>
    <n v="1240"/>
    <n v="187419.51553"/>
    <n v="2711928.6256900001"/>
    <n v="2137439.48642"/>
    <n v="574489.13926999993"/>
    <n v="1518922.39949"/>
    <n v="1193006.2261999999"/>
    <m/>
    <m/>
    <s v="C"/>
    <s v="Manufacturing"/>
    <s v="30"/>
    <s v="MANUFACTURE OF OTHER TRANSPORT EQUIPMENT"/>
    <s v="High"/>
    <n v="0.34217168251521313"/>
    <n v="32.840171088232523"/>
    <n v="0.1776501924277516"/>
    <n v="0.1106483395792368"/>
    <n v="0.19755479252314201"/>
    <x v="0"/>
    <n v="1"/>
    <n v="0.56008937149057092"/>
    <n v="151.14477058870969"/>
    <n v="1362.1840446451611"/>
    <n v="1723.7415213064519"/>
    <x v="4"/>
    <s v="Exp&gt;25"/>
    <s v="Exp&gt;50"/>
    <s v="Decreased Export Intensity"/>
    <n v="0"/>
    <n v="-0.38478651030459199"/>
    <n v="25.329401949196232"/>
    <n v="0.22577530081509961"/>
    <n v="-9.181592790437513"/>
    <n v="-9.6308198354012831E-2"/>
    <n v="5.8067176422744282"/>
    <s v="Yes"/>
    <s v="No"/>
    <s v="No"/>
    <x v="3"/>
    <s v="Declining"/>
    <n v="26.401630988786948"/>
    <n v="0.23429419903371951"/>
    <n v="6.0322969324975162"/>
    <s v="Yes"/>
    <s v="2.Hiring"/>
    <s v="Hiring"/>
    <n v="-11.65387584413565"/>
    <n v="0.26033233536266398"/>
    <n v="0.21879977200756809"/>
    <n v="9.9303436175864318E-2"/>
    <n v="0.72695819281980512"/>
    <s v="50-75"/>
    <n v="0.45385530005227548"/>
    <n v="14.11393596359143"/>
    <n v="6.8885724595653626"/>
    <n v="102.52039765545361"/>
    <n v="1373.8379204892969"/>
  </r>
  <r>
    <n v="368"/>
    <n v="364"/>
    <n v="367"/>
    <n v="334"/>
    <n v="379"/>
    <s v="Cemex Polska sp. z o.o., Warszawa"/>
    <m/>
    <m/>
    <m/>
    <n v="2001"/>
    <m/>
    <s v="012192639"/>
    <n v="37375"/>
    <n v="9511496432"/>
    <s v="sp. z o.o."/>
    <s v="2351"/>
    <s v="Produkcja cementu"/>
    <s v="Budownictwo "/>
    <s v="budownictwo"/>
    <m/>
    <n v="500"/>
    <s v="J"/>
    <x v="0"/>
    <n v="1340776"/>
    <n v="42708"/>
    <n v="32538"/>
    <n v="10348"/>
    <n v="73457"/>
    <n v="23236"/>
    <n v="1037"/>
    <n v="133428"/>
    <n v="1149826"/>
    <n v="813993"/>
    <n v="335833"/>
    <n v="592649"/>
    <n v="557177"/>
    <m/>
    <m/>
    <s v="C"/>
    <s v="Manufacturing"/>
    <s v="23"/>
    <s v="MANUFACTURE OF OTHER NON-METALLIC MINERAL PRODUCTS"/>
    <s v="Medium-low"/>
    <n v="1.7330262474865299E-2"/>
    <m/>
    <n v="7.7179185784948421E-3"/>
    <n v="8.9996225515860655E-3"/>
    <n v="1.746058797028258E-2"/>
    <x v="0"/>
    <n v="1"/>
    <n v="0.51542494255652593"/>
    <n v="128.6673095467695"/>
    <n v="1292.937319189971"/>
    <n v="784.94985535197691"/>
    <x v="0"/>
    <s v="Exp&lt;25"/>
    <s v="Exp&lt;50"/>
    <s v="Decreased Export Intensity"/>
    <n v="0"/>
    <n v="-9.8596153963034054E-3"/>
    <n v="41.586886996783953"/>
    <n v="0.34774338502841751"/>
    <n v="2.5991934759304001"/>
    <n v="2.5659885859303341E-2"/>
    <n v="9.0826696858016263"/>
    <s v="No"/>
    <s v="Yes"/>
    <s v="No"/>
    <x v="0"/>
    <s v="Growing"/>
    <n v="5.4001928640308581"/>
    <n v="5.259427994701138E-2"/>
    <n v="1.323539254661799"/>
    <s v="No"/>
    <s v="2.Hiring"/>
    <s v="Hiring"/>
    <n v="443.89982628120919"/>
    <n v="7.7179185784948421E-3"/>
    <n v="1.746058797028258E-2"/>
    <n v="8.9996225515860655E-3"/>
    <n v="1.7330262474865299E-2"/>
    <s v="0-10"/>
    <n v="0.51542494255652593"/>
    <n v="14.108759108788419"/>
    <n v="6.9440872082295284"/>
    <n v="128.6673095467695"/>
    <n v="1292.937319189971"/>
  </r>
  <r>
    <n v="368"/>
    <n v="364"/>
    <n v="367"/>
    <n v="334"/>
    <n v="379"/>
    <s v="Cemex Polska sp. z o.o., Warszawa"/>
    <m/>
    <m/>
    <m/>
    <n v="2001"/>
    <m/>
    <s v="012192639"/>
    <n v="37375"/>
    <n v="9511496432"/>
    <s v="sp. z o.o."/>
    <s v="2351"/>
    <s v="Produkcja cementu"/>
    <s v="Budownictwo "/>
    <s v="budownictwo"/>
    <m/>
    <n v="500"/>
    <s v="J"/>
    <x v="1"/>
    <n v="1459543"/>
    <n v="68095"/>
    <n v="60431"/>
    <n v="24239"/>
    <n v="75471"/>
    <n v="29699"/>
    <n v="1045"/>
    <n v="138294"/>
    <n v="1178987"/>
    <n v="811299"/>
    <n v="367688"/>
    <n v="617583"/>
    <n v="561404"/>
    <m/>
    <m/>
    <s v="C"/>
    <s v="Manufacturing"/>
    <s v="23"/>
    <s v="MANUFACTURE OF OTHER NON-METALLIC MINERAL PRODUCTS"/>
    <s v="Medium-low"/>
    <n v="2.0348150071632012E-2"/>
    <n v="8.8580792018950305"/>
    <n v="1.6607253092235031E-2"/>
    <n v="2.0559174952734849E-2"/>
    <n v="3.9248165833580262E-2"/>
    <x v="0"/>
    <n v="1"/>
    <n v="0.52382511427182832"/>
    <n v="132.33875598086121"/>
    <n v="1396.6918660287081"/>
    <n v="776.36267942583731"/>
    <x v="0"/>
    <s v="Exp&lt;25"/>
    <s v="Exp&lt;50"/>
    <s v="Decreased Export Intensity"/>
    <n v="0"/>
    <n v="-9.8596153963034054E-3"/>
    <n v="41.586886996783953"/>
    <n v="0.34774338502841751"/>
    <n v="2.5991934759304001"/>
    <n v="2.5659885859303341E-2"/>
    <n v="9.0826696858016263"/>
    <s v="No"/>
    <s v="Yes"/>
    <s v="No"/>
    <x v="0"/>
    <s v="Growing"/>
    <n v="5.4001928640308581"/>
    <n v="5.259427994701138E-2"/>
    <n v="1.323539254661799"/>
    <s v="No"/>
    <s v="2.Hiring"/>
    <s v="Hiring"/>
    <n v="443.89982628120919"/>
    <n v="7.7179185784948421E-3"/>
    <n v="1.746058797028258E-2"/>
    <n v="8.9996225515860655E-3"/>
    <n v="1.7330262474865299E-2"/>
    <s v="0-10"/>
    <n v="0.51542494255652593"/>
    <n v="14.108759108788419"/>
    <n v="6.9440872082295284"/>
    <n v="128.6673095467695"/>
    <n v="1292.937319189971"/>
  </r>
  <r>
    <n v="368"/>
    <n v="364"/>
    <n v="367"/>
    <n v="334"/>
    <n v="379"/>
    <s v="Cemex Polska sp. z o.o., Warszawa"/>
    <m/>
    <m/>
    <m/>
    <n v="2001"/>
    <m/>
    <s v="012192639"/>
    <n v="37375"/>
    <n v="9511496432"/>
    <s v="sp. z o.o."/>
    <s v="2351"/>
    <s v="Produkcja cementu"/>
    <s v="Budownictwo "/>
    <s v="budownictwo"/>
    <m/>
    <n v="500"/>
    <s v="J"/>
    <x v="2"/>
    <n v="1557344"/>
    <n v="17398"/>
    <n v="15921"/>
    <n v="50482"/>
    <n v="75226"/>
    <n v="36524"/>
    <n v="1054"/>
    <n v="127825"/>
    <n v="1220996"/>
    <n v="850496"/>
    <n v="370500"/>
    <n v="609632"/>
    <n v="611364"/>
    <m/>
    <m/>
    <s v="C"/>
    <s v="Manufacturing"/>
    <s v="23"/>
    <s v="MANUFACTURE OF OTHER NON-METALLIC MINERAL PRODUCTS"/>
    <s v="Medium-low"/>
    <n v="2.3452750323627921E-2"/>
    <n v="6.7007960710989689"/>
    <n v="3.2415445784617913E-2"/>
    <n v="4.1344934790941167E-2"/>
    <n v="8.280733294840166E-2"/>
    <x v="0"/>
    <n v="1"/>
    <n v="0.49929074296721693"/>
    <n v="121.2760910815939"/>
    <n v="1477.555977229601"/>
    <n v="806.92220113851988"/>
    <x v="0"/>
    <s v="Exp&lt;25"/>
    <s v="Exp&lt;50"/>
    <s v="Decreased Export Intensity"/>
    <n v="0"/>
    <n v="-9.8596153963034054E-3"/>
    <n v="41.586886996783953"/>
    <n v="0.34774338502841751"/>
    <n v="2.5991934759304001"/>
    <n v="2.5659885859303341E-2"/>
    <n v="9.0826696858016263"/>
    <s v="No"/>
    <s v="Yes"/>
    <s v="No"/>
    <x v="0"/>
    <s v="Growing"/>
    <n v="5.4001928640308581"/>
    <n v="5.259427994701138E-2"/>
    <n v="1.323539254661799"/>
    <s v="No"/>
    <s v="2.Hiring"/>
    <s v="Hiring"/>
    <n v="443.89982628120919"/>
    <n v="7.7179185784948421E-3"/>
    <n v="1.746058797028258E-2"/>
    <n v="8.9996225515860655E-3"/>
    <n v="1.7330262474865299E-2"/>
    <s v="0-10"/>
    <n v="0.51542494255652593"/>
    <n v="14.108759108788419"/>
    <n v="6.9440872082295284"/>
    <n v="128.6673095467695"/>
    <n v="1292.937319189971"/>
  </r>
  <r>
    <n v="368"/>
    <n v="364"/>
    <n v="367"/>
    <n v="334"/>
    <n v="379"/>
    <s v="Cemex Polska sp. z o.o., Warszawa"/>
    <m/>
    <m/>
    <m/>
    <n v="2001"/>
    <m/>
    <s v="012192639"/>
    <n v="37375"/>
    <n v="9511496432"/>
    <s v="sp. z o.o."/>
    <s v="2351"/>
    <s v="Produkcja cementu"/>
    <s v="Budownictwo "/>
    <s v="budownictwo"/>
    <m/>
    <n v="500"/>
    <s v="J"/>
    <x v="4"/>
    <n v="1898363"/>
    <n v="155234"/>
    <n v="148295"/>
    <n v="129639"/>
    <n v="81944"/>
    <n v="14182"/>
    <n v="1093"/>
    <n v="169463"/>
    <n v="1544388"/>
    <n v="972426"/>
    <n v="571962"/>
    <n v="747589"/>
    <n v="796799"/>
    <m/>
    <m/>
    <s v="C"/>
    <s v="Manufacturing"/>
    <s v="23"/>
    <s v="MANUFACTURE OF OTHER NON-METALLIC MINERAL PRODUCTS"/>
    <s v="Medium-low"/>
    <n v="7.4706470785618978E-3"/>
    <n v="-0.14412685688255381"/>
    <n v="6.8289889762916792E-2"/>
    <n v="8.3941988671240642E-2"/>
    <n v="0.17340945359014109"/>
    <x v="0"/>
    <n v="1"/>
    <n v="0.48406812277743683"/>
    <n v="155.0439158279963"/>
    <n v="1736.8371454711801"/>
    <n v="889.68526989935958"/>
    <x v="0"/>
    <s v="Exp&lt;25"/>
    <s v="Exp&lt;50"/>
    <s v="Decreased Export Intensity"/>
    <n v="0"/>
    <n v="-9.8596153963034054E-3"/>
    <n v="41.586886996783953"/>
    <n v="0.34774338502841751"/>
    <n v="2.5991934759304001"/>
    <n v="2.5659885859303341E-2"/>
    <n v="9.0826696858016263"/>
    <s v="No"/>
    <s v="Yes"/>
    <s v="No"/>
    <x v="0"/>
    <s v="Growing"/>
    <n v="5.4001928640308581"/>
    <n v="5.259427994701138E-2"/>
    <n v="1.323539254661799"/>
    <s v="No"/>
    <s v="2.Hiring"/>
    <s v="Hiring"/>
    <n v="443.89982628120919"/>
    <n v="7.7179185784948421E-3"/>
    <n v="1.746058797028258E-2"/>
    <n v="8.9996225515860655E-3"/>
    <n v="1.7330262474865299E-2"/>
    <s v="0-10"/>
    <n v="0.51542494255652593"/>
    <n v="14.108759108788419"/>
    <n v="6.9440872082295284"/>
    <n v="128.6673095467695"/>
    <n v="1292.937319189971"/>
  </r>
  <r>
    <n v="368"/>
    <n v="364"/>
    <n v="367"/>
    <n v="334"/>
    <n v="379"/>
    <s v="Cemex Polska sp. z o.o., Warszawa"/>
    <m/>
    <m/>
    <m/>
    <n v="2001"/>
    <m/>
    <s v="012192639"/>
    <n v="37375"/>
    <n v="9511496432"/>
    <s v="sp. z o.o."/>
    <s v="2351"/>
    <s v="Produkcja cementu"/>
    <s v="Budownictwo "/>
    <s v="budownictwo"/>
    <m/>
    <n v="500"/>
    <s v="J"/>
    <x v="3"/>
    <n v="1901103"/>
    <n v="0"/>
    <n v="5685"/>
    <n v="7858"/>
    <n v="79161"/>
    <n v="45315"/>
    <n v="1066"/>
    <n v="142632"/>
    <n v="1530798"/>
    <n v="1031020"/>
    <n v="499778"/>
    <n v="616826"/>
    <n v="913972"/>
    <m/>
    <m/>
    <s v="C"/>
    <s v="Manufacturing"/>
    <s v="23"/>
    <s v="MANUFACTURE OF OTHER NON-METALLIC MINERAL PRODUCTS"/>
    <s v="Medium-low"/>
    <n v="2.383616248041269E-2"/>
    <n v="22.073414736885351"/>
    <n v="4.1333899320552328E-3"/>
    <n v="5.1332703596424873E-3"/>
    <n v="1.273941111431749E-2"/>
    <x v="0"/>
    <n v="1"/>
    <n v="0.40294408537246579"/>
    <n v="133.80112570356471"/>
    <n v="1783.398686679174"/>
    <n v="967.18574108818007"/>
    <x v="0"/>
    <s v="Exp&lt;25"/>
    <s v="Exp&lt;50"/>
    <s v="Decreased Export Intensity"/>
    <n v="0"/>
    <n v="-9.8596153963034054E-3"/>
    <n v="41.586886996783953"/>
    <n v="0.34774338502841751"/>
    <n v="2.5991934759304001"/>
    <n v="2.5659885859303341E-2"/>
    <n v="9.0826696858016263"/>
    <s v="No"/>
    <s v="Yes"/>
    <s v="No"/>
    <x v="0"/>
    <s v="Growing"/>
    <n v="5.4001928640308581"/>
    <n v="5.259427994701138E-2"/>
    <n v="1.323539254661799"/>
    <s v="No"/>
    <s v="2.Hiring"/>
    <s v="Hiring"/>
    <n v="443.89982628120919"/>
    <n v="7.7179185784948421E-3"/>
    <n v="1.746058797028258E-2"/>
    <n v="8.9996225515860655E-3"/>
    <n v="1.7330262474865299E-2"/>
    <s v="0-10"/>
    <n v="0.51542494255652593"/>
    <n v="14.108759108788419"/>
    <n v="6.9440872082295284"/>
    <n v="128.6673095467695"/>
    <n v="1292.937319189971"/>
  </r>
  <r>
    <n v="470"/>
    <n v="391"/>
    <n v="323"/>
    <n v="387"/>
    <n v="380"/>
    <s v="Correct - K. Błaszczyk i Wspólnicy sp.k., Nowe Skalmierzyce"/>
    <m/>
    <m/>
    <m/>
    <n v="2006"/>
    <m/>
    <n v="300305865"/>
    <n v="250397"/>
    <n v="6222602978"/>
    <s v="sp.k."/>
    <s v="3103"/>
    <s v="Produkcja materaców"/>
    <m/>
    <s v="produkcja"/>
    <m/>
    <n v="400"/>
    <s v="J"/>
    <x v="1"/>
    <n v="1251775.7774499999"/>
    <n v="162736.54058"/>
    <n v="171235.47081"/>
    <n v="171235.47081"/>
    <n v="44872.956319999998"/>
    <n v="980236"/>
    <n v="1734"/>
    <n v="112868.32123"/>
    <n v="695284.89411999995"/>
    <n v="253727.7562"/>
    <n v="441557.13792000001"/>
    <n v="476113.83283999999"/>
    <n v="219171.06127999999"/>
    <m/>
    <m/>
    <s v="C"/>
    <s v="Manufacturing"/>
    <s v="31"/>
    <s v="MANUFACTURE OF FURNITURE"/>
    <s v="Medium-high"/>
    <n v="0.78307634454857777"/>
    <n v="-6.2781822309937896"/>
    <n v="0.13679404402506079"/>
    <n v="0.24628101697323271"/>
    <n v="0.359652375123376"/>
    <x v="1"/>
    <n v="0"/>
    <n v="0.68477517182737324"/>
    <n v="65.091304054209914"/>
    <n v="721.90067903690885"/>
    <n v="146.3251189158016"/>
    <x v="3"/>
    <s v="Exp&gt;25"/>
    <s v="Exp&gt;50"/>
    <s v="Increased Export Intensity"/>
    <n v="1"/>
    <n v="3.088554292688506E-2"/>
    <n v="16.427345813845012"/>
    <n v="0.1520972513898009"/>
    <n v="-15.6323581059094"/>
    <n v="-0.16998624777931329"/>
    <n v="3.8756487699511228"/>
    <s v="Yes"/>
    <s v="Yes"/>
    <s v="Yes"/>
    <x v="3"/>
    <s v="Declining"/>
    <n v="-15.7769304099142"/>
    <n v="-0.171701316636546"/>
    <n v="-4.2017079213404029"/>
    <s v="Yes"/>
    <s v="0.Reducing"/>
    <s v="Reducing"/>
    <n v="243.42368561665711"/>
    <n v="0.1227833477709753"/>
    <n v="0.35221486023560739"/>
    <n v="0.30531285664018648"/>
    <n v="0.77424943603350926"/>
    <s v="75-100"/>
    <n v="0.86683695411361472"/>
    <n v="14.10491289990366"/>
    <n v="7.6487397889562434"/>
    <n v="59.916445648236412"/>
    <n v="636.62011439466153"/>
  </r>
  <r>
    <n v="470"/>
    <n v="391"/>
    <n v="323"/>
    <n v="387"/>
    <n v="380"/>
    <s v="Correct - K. Błaszczyk i Wspólnicy sp.k., Nowe Skalmierzyce"/>
    <m/>
    <m/>
    <m/>
    <n v="2006"/>
    <m/>
    <n v="300305865"/>
    <n v="250397"/>
    <n v="6222602978"/>
    <s v="sp.k."/>
    <s v="3103"/>
    <s v="Produkcja materaców"/>
    <m/>
    <s v="produkcja"/>
    <m/>
    <n v="400"/>
    <s v="J"/>
    <x v="0"/>
    <n v="1335629"/>
    <n v="153402"/>
    <n v="163993"/>
    <n v="163993"/>
    <n v="55156"/>
    <n v="1034110"/>
    <n v="2098"/>
    <n v="125704.70297"/>
    <n v="537131"/>
    <n v="219479"/>
    <n v="317652"/>
    <n v="465605"/>
    <n v="71525.803579999993"/>
    <m/>
    <m/>
    <s v="C"/>
    <s v="Manufacturing"/>
    <s v="31"/>
    <s v="MANUFACTURE OF FURNITURE"/>
    <s v="Medium-high"/>
    <n v="0.77424943603350926"/>
    <m/>
    <n v="0.1227833477709753"/>
    <n v="0.30531285664018648"/>
    <n v="0.35221486023560739"/>
    <x v="1"/>
    <n v="0"/>
    <n v="0.86683695411361472"/>
    <n v="59.916445648236412"/>
    <n v="636.62011439466153"/>
    <n v="104.61344137273591"/>
    <x v="3"/>
    <s v="Exp&gt;25"/>
    <s v="Exp&gt;50"/>
    <s v="Increased Export Intensity"/>
    <n v="1"/>
    <n v="3.088554292688506E-2"/>
    <n v="16.427345813845012"/>
    <n v="0.1520972513898009"/>
    <n v="-15.6323581059094"/>
    <n v="-0.16998624777931329"/>
    <n v="3.8756487699511228"/>
    <s v="Yes"/>
    <s v="Yes"/>
    <s v="Yes"/>
    <x v="3"/>
    <s v="Declining"/>
    <n v="-15.7769304099142"/>
    <n v="-0.171701316636546"/>
    <n v="-4.2017079213404029"/>
    <s v="Yes"/>
    <s v="0.Reducing"/>
    <s v="Reducing"/>
    <n v="243.42368561665711"/>
    <n v="0.1227833477709753"/>
    <n v="0.35221486023560739"/>
    <n v="0.30531285664018648"/>
    <n v="0.77424943603350926"/>
    <s v="75-100"/>
    <n v="0.86683695411361472"/>
    <n v="14.10491289990366"/>
    <n v="7.6487397889562434"/>
    <n v="59.916445648236412"/>
    <n v="636.62011439466153"/>
  </r>
  <r>
    <n v="470"/>
    <n v="391"/>
    <n v="323"/>
    <n v="387"/>
    <n v="380"/>
    <s v="Correct - K. Błaszczyk i Wspólnicy sp.k., Nowe Skalmierzyce"/>
    <m/>
    <m/>
    <m/>
    <n v="2006"/>
    <m/>
    <n v="300305865"/>
    <n v="250397"/>
    <n v="6222602978"/>
    <s v="sp.k."/>
    <s v="3103"/>
    <s v="Produkcja materaców"/>
    <m/>
    <s v="produkcja"/>
    <m/>
    <n v="400"/>
    <s v="J"/>
    <x v="4"/>
    <n v="1555037.3946199999"/>
    <n v="220060.33780000001"/>
    <n v="225667.18659999999"/>
    <n v="181354.41286000001"/>
    <n v="39662.416870000001"/>
    <n v="1252015"/>
    <n v="1767"/>
    <n v="145660.45316"/>
    <n v="787566.09417000005"/>
    <n v="293596.78350000002"/>
    <n v="493969.31066999998"/>
    <n v="612100.65452999994"/>
    <n v="175465.43964"/>
    <m/>
    <m/>
    <s v="C"/>
    <s v="Manufacturing"/>
    <s v="31"/>
    <s v="MANUFACTURE OF FURNITURE"/>
    <s v="Medium-high"/>
    <n v="0.80513497896039432"/>
    <n v="-14.137159542133309"/>
    <n v="0.1166238274960051"/>
    <n v="0.2302719913953708"/>
    <n v="0.29628201100234502"/>
    <x v="1"/>
    <n v="0"/>
    <n v="0.77720544226206234"/>
    <n v="82.433759569892459"/>
    <n v="880.04380001131858"/>
    <n v="166.15550848896439"/>
    <x v="3"/>
    <s v="Exp&gt;25"/>
    <s v="Exp&gt;50"/>
    <s v="Increased Export Intensity"/>
    <n v="1"/>
    <n v="3.088554292688506E-2"/>
    <n v="16.427345813845012"/>
    <n v="0.1520972513898009"/>
    <n v="-15.6323581059094"/>
    <n v="-0.16998624777931329"/>
    <n v="3.8756487699511228"/>
    <s v="Yes"/>
    <s v="Yes"/>
    <s v="Yes"/>
    <x v="3"/>
    <s v="Declining"/>
    <n v="-15.7769304099142"/>
    <n v="-0.171701316636546"/>
    <n v="-4.2017079213404029"/>
    <s v="Yes"/>
    <s v="0.Reducing"/>
    <s v="Reducing"/>
    <n v="243.42368561665711"/>
    <n v="0.1227833477709753"/>
    <n v="0.35221486023560739"/>
    <n v="0.30531285664018648"/>
    <n v="0.77424943603350926"/>
    <s v="75-100"/>
    <n v="0.86683695411361472"/>
    <n v="14.10491289990366"/>
    <n v="7.6487397889562434"/>
    <n v="59.916445648236412"/>
    <n v="636.62011439466153"/>
  </r>
  <r>
    <n v="470"/>
    <n v="391"/>
    <n v="323"/>
    <n v="387"/>
    <n v="380"/>
    <s v="Correct - K. Błaszczyk i Wspólnicy sp.k., Nowe Skalmierzyce"/>
    <m/>
    <m/>
    <m/>
    <n v="2006"/>
    <m/>
    <n v="300305865"/>
    <n v="250397"/>
    <n v="6222602978"/>
    <s v="sp.k."/>
    <s v="3103"/>
    <s v="Produkcja materaców"/>
    <m/>
    <s v="produkcja"/>
    <m/>
    <n v="400"/>
    <s v="J"/>
    <x v="2"/>
    <n v="1760505.38964"/>
    <n v="141674.26443000001"/>
    <n v="161601.72635000001"/>
    <n v="141991.90145"/>
    <n v="38027.26915"/>
    <n v="1318314"/>
    <n v="2105"/>
    <n v="134548.98775"/>
    <n v="872641.65866999992"/>
    <n v="243114.93336"/>
    <n v="629526.72530999989"/>
    <n v="493789.25445000001"/>
    <n v="378852.40422000003"/>
    <m/>
    <m/>
    <s v="C"/>
    <s v="Manufacturing"/>
    <s v="31"/>
    <s v="MANUFACTURE OF FURNITURE"/>
    <s v="Medium-high"/>
    <n v="0.74882701737685542"/>
    <n v="40.64063399807403"/>
    <n v="8.0654056662124399E-2"/>
    <n v="0.16271501599684221"/>
    <n v="0.28755567313459579"/>
    <x v="1"/>
    <n v="0"/>
    <n v="0.565855697518026"/>
    <n v="63.918759026128257"/>
    <n v="836.34460315439435"/>
    <n v="115.4940300997625"/>
    <x v="2"/>
    <s v="Exp&gt;25"/>
    <s v="Exp&gt;50"/>
    <s v="Increased Export Intensity"/>
    <n v="1"/>
    <n v="3.088554292688506E-2"/>
    <n v="16.427345813845012"/>
    <n v="0.1520972513898009"/>
    <n v="-15.6323581059094"/>
    <n v="-0.16998624777931329"/>
    <n v="3.8756487699511228"/>
    <s v="Yes"/>
    <s v="Yes"/>
    <s v="Yes"/>
    <x v="3"/>
    <s v="Declining"/>
    <n v="-15.7769304099142"/>
    <n v="-0.171701316636546"/>
    <n v="-4.2017079213404029"/>
    <s v="Yes"/>
    <s v="0.Reducing"/>
    <s v="Reducing"/>
    <n v="243.42368561665711"/>
    <n v="0.1227833477709753"/>
    <n v="0.35221486023560739"/>
    <n v="0.30531285664018648"/>
    <n v="0.77424943603350926"/>
    <s v="75-100"/>
    <n v="0.86683695411361472"/>
    <n v="14.10491289990366"/>
    <n v="7.6487397889562434"/>
    <n v="59.916445648236412"/>
    <n v="636.62011439466153"/>
  </r>
  <r>
    <n v="470"/>
    <n v="391"/>
    <n v="323"/>
    <n v="387"/>
    <n v="380"/>
    <s v="Correct - K. Błaszczyk i Wspólnicy sp.k., Nowe Skalmierzyce"/>
    <m/>
    <m/>
    <m/>
    <n v="2006"/>
    <m/>
    <n v="300305865"/>
    <n v="250397"/>
    <n v="6222602978"/>
    <s v="sp.k."/>
    <s v="3103"/>
    <s v="Produkcja materaców"/>
    <m/>
    <s v="produkcja"/>
    <m/>
    <n v="400"/>
    <s v="J"/>
    <x v="3"/>
    <n v="1811071.4557399999"/>
    <n v="169355.50322000001"/>
    <n v="188449.08145999999"/>
    <n v="152006.11903999999"/>
    <n v="41792.816840000007"/>
    <n v="1502787"/>
    <n v="1969"/>
    <n v="144904.56140000001"/>
    <n v="796770.43017000007"/>
    <n v="328743.17181999999"/>
    <n v="468027.25835000002"/>
    <n v="480746.24167000002"/>
    <n v="316024.18849999999"/>
    <m/>
    <m/>
    <s v="C"/>
    <s v="Manufacturing"/>
    <s v="31"/>
    <s v="MANUFACTURE OF FURNITURE"/>
    <s v="Medium-high"/>
    <n v="0.82977786173873758"/>
    <n v="2.8722471625230339"/>
    <n v="8.3931596712119014E-2"/>
    <n v="0.19077781163084551"/>
    <n v="0.31618784686067702"/>
    <x v="1"/>
    <n v="0"/>
    <n v="0.60336857828349288"/>
    <n v="73.592971762315898"/>
    <n v="919.79251180294568"/>
    <n v="166.9594575012697"/>
    <x v="3"/>
    <s v="Exp&gt;25"/>
    <s v="Exp&gt;50"/>
    <s v="Increased Export Intensity"/>
    <n v="1"/>
    <n v="3.088554292688506E-2"/>
    <n v="16.427345813845012"/>
    <n v="0.1520972513898009"/>
    <n v="-15.6323581059094"/>
    <n v="-0.16998624777931329"/>
    <n v="3.8756487699511228"/>
    <s v="Yes"/>
    <s v="Yes"/>
    <s v="Yes"/>
    <x v="3"/>
    <s v="Declining"/>
    <n v="-15.7769304099142"/>
    <n v="-0.171701316636546"/>
    <n v="-4.2017079213404029"/>
    <s v="Yes"/>
    <s v="0.Reducing"/>
    <s v="Reducing"/>
    <n v="243.42368561665711"/>
    <n v="0.1227833477709753"/>
    <n v="0.35221486023560739"/>
    <n v="0.30531285664018648"/>
    <n v="0.77424943603350926"/>
    <s v="75-100"/>
    <n v="0.86683695411361472"/>
    <n v="14.10491289990366"/>
    <n v="7.6487397889562434"/>
    <n v="59.916445648236412"/>
    <n v="636.62011439466153"/>
  </r>
  <r>
    <n v="420"/>
    <n v="363"/>
    <n v="424"/>
    <n v="390"/>
    <n v="381"/>
    <s v="Essity Operations Poland sp. z o.o., Oława"/>
    <m/>
    <m/>
    <m/>
    <n v="2002"/>
    <m/>
    <s v="931062983"/>
    <n v="86815"/>
    <n v="8951502768"/>
    <s v="sp. z o.o."/>
    <s v="1722"/>
    <s v="Produkcja artykułów gospodarstwa domowego, toaletowych i sanitarnych"/>
    <m/>
    <s v="produkcja"/>
    <m/>
    <n v="500"/>
    <s v="J"/>
    <x v="1"/>
    <n v="1244882.32761"/>
    <n v="105486.54625"/>
    <n v="99542.655659999989"/>
    <n v="85806.596890000001"/>
    <n v="96043.33948000001"/>
    <n v="11707"/>
    <n v="685"/>
    <n v="71536.799239999993"/>
    <n v="1252502.20285"/>
    <n v="956521.29885000002"/>
    <n v="295980.90399999998"/>
    <n v="1006417.06314"/>
    <n v="246085.13970999999"/>
    <m/>
    <m/>
    <s v="C"/>
    <s v="Manufacturing"/>
    <s v="17"/>
    <s v="MANUFACTURE OF PAPER AND PAPER PRODUCTS"/>
    <s v="Medium-high"/>
    <n v="9.4041016892542802E-3"/>
    <n v="-6.647524904970215"/>
    <n v="6.8927476105100374E-2"/>
    <n v="6.8508140500473214E-2"/>
    <n v="8.5259481414479629E-2"/>
    <x v="0"/>
    <n v="1"/>
    <n v="0.80352518410742368"/>
    <n v="104.4332835620438"/>
    <n v="1817.3464636642329"/>
    <n v="1396.3814581751831"/>
    <x v="0"/>
    <s v="Exp&lt;25"/>
    <s v="Exp&lt;50"/>
    <s v="Increased Export Intensity"/>
    <n v="1"/>
    <n v="1.072448656612116E-3"/>
    <n v="25.76915469329877"/>
    <n v="0.22927793499645691"/>
    <n v="-8.8629313816675594"/>
    <n v="-9.2805564172655508E-2"/>
    <n v="5.8994087757009206"/>
    <s v="Yes"/>
    <s v="Yes"/>
    <s v="Yes"/>
    <x v="3"/>
    <s v="Declining"/>
    <n v="-5.8321479374110954"/>
    <n v="-6.0091335873656782E-2"/>
    <n v="-1.491055415503884"/>
    <s v="Yes"/>
    <s v="0.Reducing"/>
    <s v="Reducing"/>
    <n v="636.57482622096541"/>
    <n v="0.1053647877174025"/>
    <n v="0.1376939133502543"/>
    <n v="0.1100180326623742"/>
    <n v="7.3924151630748187E-3"/>
    <s v="0-10"/>
    <n v="0.79900432768236829"/>
    <n v="14.10333936964933"/>
    <n v="6.5553568918106651"/>
    <n v="93.876645576102433"/>
    <n v="1896.911806543385"/>
  </r>
  <r>
    <n v="420"/>
    <n v="363"/>
    <n v="424"/>
    <n v="390"/>
    <n v="381"/>
    <s v="Essity Operations Poland sp. z o.o., Oława"/>
    <m/>
    <m/>
    <m/>
    <n v="2002"/>
    <m/>
    <s v="931062983"/>
    <n v="86815"/>
    <n v="8951502768"/>
    <s v="sp. z o.o."/>
    <s v="1722"/>
    <s v="Produkcja artykułów gospodarstwa domowego, toaletowych i sanitarnych"/>
    <m/>
    <s v="produkcja"/>
    <m/>
    <n v="500"/>
    <s v="J"/>
    <x v="0"/>
    <n v="1333529"/>
    <n v="137940"/>
    <n v="136056"/>
    <n v="140507"/>
    <n v="87242"/>
    <n v="9858"/>
    <n v="703"/>
    <n v="65995.281840000011"/>
    <n v="1277127"/>
    <n v="1035887"/>
    <n v="241240"/>
    <n v="1020430"/>
    <n v="256696.27376000001"/>
    <m/>
    <m/>
    <s v="C"/>
    <s v="Manufacturing"/>
    <s v="17"/>
    <s v="MANUFACTURE OF PAPER AND PAPER PRODUCTS"/>
    <s v="Medium-high"/>
    <n v="7.3924151630748187E-3"/>
    <m/>
    <n v="0.1053647877174025"/>
    <n v="0.1100180326623742"/>
    <n v="0.1376939133502543"/>
    <x v="0"/>
    <n v="1"/>
    <n v="0.79900432768236829"/>
    <n v="93.876645576102433"/>
    <n v="1896.911806543385"/>
    <n v="1473.52347083926"/>
    <x v="0"/>
    <s v="Exp&lt;25"/>
    <s v="Exp&lt;50"/>
    <s v="Increased Export Intensity"/>
    <n v="1"/>
    <n v="1.072448656612116E-3"/>
    <n v="25.76915469329877"/>
    <n v="0.22927793499645691"/>
    <n v="-8.8629313816675594"/>
    <n v="-9.2805564172655508E-2"/>
    <n v="5.8994087757009206"/>
    <s v="Yes"/>
    <s v="Yes"/>
    <s v="Yes"/>
    <x v="3"/>
    <s v="Declining"/>
    <n v="-5.8321479374110954"/>
    <n v="-6.0091335873656782E-2"/>
    <n v="-1.491055415503884"/>
    <s v="Yes"/>
    <s v="0.Reducing"/>
    <s v="Reducing"/>
    <n v="636.57482622096541"/>
    <n v="0.1053647877174025"/>
    <n v="0.1376939133502543"/>
    <n v="0.1100180326623742"/>
    <n v="7.3924151630748187E-3"/>
    <s v="0-10"/>
    <n v="0.79900432768236829"/>
    <n v="14.10333936964933"/>
    <n v="6.5553568918106651"/>
    <n v="93.876645576102433"/>
    <n v="1896.911806543385"/>
  </r>
  <r>
    <n v="420"/>
    <n v="363"/>
    <n v="424"/>
    <n v="390"/>
    <n v="381"/>
    <s v="Essity Operations Poland sp. z o.o., Oława"/>
    <m/>
    <m/>
    <m/>
    <n v="2002"/>
    <m/>
    <s v="931062983"/>
    <n v="86815"/>
    <n v="8951502768"/>
    <s v="sp. z o.o."/>
    <s v="1722"/>
    <s v="Produkcja artykułów gospodarstwa domowego, toaletowych i sanitarnych"/>
    <m/>
    <s v="produkcja"/>
    <m/>
    <n v="500"/>
    <s v="J"/>
    <x v="2"/>
    <n v="1372974"/>
    <n v="109049"/>
    <n v="114622"/>
    <n v="94323"/>
    <n v="95804"/>
    <n v="13753"/>
    <n v="651"/>
    <n v="72099"/>
    <n v="1298735"/>
    <n v="924066"/>
    <n v="374669"/>
    <n v="1017569.5"/>
    <n v="281165.11807999999"/>
    <m/>
    <m/>
    <s v="C"/>
    <s v="Manufacturing"/>
    <s v="17"/>
    <s v="MANUFACTURE OF PAPER AND PAPER PRODUCTS"/>
    <s v="Medium-high"/>
    <n v="1.001694132591003E-2"/>
    <n v="10.289460260546729"/>
    <n v="6.8699771445052862E-2"/>
    <n v="7.262682533388258E-2"/>
    <n v="9.2694405640106156E-2"/>
    <x v="0"/>
    <n v="1"/>
    <n v="0.78350818296265212"/>
    <n v="110.7511520737327"/>
    <n v="2109.0230414746538"/>
    <n v="1419.456221198157"/>
    <x v="0"/>
    <s v="Exp&lt;25"/>
    <s v="Exp&lt;50"/>
    <s v="Increased Export Intensity"/>
    <n v="1"/>
    <n v="1.072448656612116E-3"/>
    <n v="25.76915469329877"/>
    <n v="0.22927793499645691"/>
    <n v="-8.8629313816675594"/>
    <n v="-9.2805564172655508E-2"/>
    <n v="5.8994087757009206"/>
    <s v="Yes"/>
    <s v="Yes"/>
    <s v="Yes"/>
    <x v="3"/>
    <s v="Declining"/>
    <n v="-5.8321479374110954"/>
    <n v="-6.0091335873656782E-2"/>
    <n v="-1.491055415503884"/>
    <s v="Yes"/>
    <s v="0.Reducing"/>
    <s v="Reducing"/>
    <n v="636.57482622096541"/>
    <n v="0.1053647877174025"/>
    <n v="0.1376939133502543"/>
    <n v="0.1100180326623742"/>
    <n v="7.3924151630748187E-3"/>
    <s v="0-10"/>
    <n v="0.79900432768236829"/>
    <n v="14.10333936964933"/>
    <n v="6.5553568918106651"/>
    <n v="93.876645576102433"/>
    <n v="1896.911806543385"/>
  </r>
  <r>
    <n v="420"/>
    <n v="363"/>
    <n v="424"/>
    <n v="390"/>
    <n v="381"/>
    <s v="Essity Operations Poland sp. z o.o., Oława"/>
    <m/>
    <m/>
    <m/>
    <n v="2002"/>
    <m/>
    <s v="931062983"/>
    <n v="86815"/>
    <n v="8951502768"/>
    <s v="sp. z o.o."/>
    <s v="1722"/>
    <s v="Produkcja artykułów gospodarstwa domowego, toaletowych i sanitarnych"/>
    <m/>
    <s v="produkcja"/>
    <m/>
    <n v="500"/>
    <s v="J"/>
    <x v="4"/>
    <n v="1677168.1508899999"/>
    <n v="195180.80473999999"/>
    <n v="212750.21139000001"/>
    <n v="180417.68005"/>
    <n v="90281.75076000001"/>
    <n v="14197"/>
    <n v="662"/>
    <n v="85518.123950000008"/>
    <n v="1308882.7594699999"/>
    <n v="956305.81276"/>
    <n v="352576.94670999999"/>
    <n v="993005.51048000006"/>
    <n v="315877.24898999999"/>
    <m/>
    <m/>
    <s v="C"/>
    <s v="Manufacturing"/>
    <s v="17"/>
    <s v="MANUFACTURE OF PAPER AND PAPER PRODUCTS"/>
    <s v="Medium-high"/>
    <n v="8.4648638196869342E-3"/>
    <n v="-11.82102599455418"/>
    <n v="0.1075728035702683"/>
    <n v="0.13784097830355391"/>
    <n v="0.18168849834759679"/>
    <x v="0"/>
    <n v="1"/>
    <n v="0.75866650645019829"/>
    <n v="129.18145611782481"/>
    <n v="2533.4866327643508"/>
    <n v="1444.570714138973"/>
    <x v="0"/>
    <s v="Exp&lt;25"/>
    <s v="Exp&lt;50"/>
    <s v="Increased Export Intensity"/>
    <n v="1"/>
    <n v="1.072448656612116E-3"/>
    <n v="25.76915469329877"/>
    <n v="0.22927793499645691"/>
    <n v="-8.8629313816675594"/>
    <n v="-9.2805564172655508E-2"/>
    <n v="5.8994087757009206"/>
    <s v="Yes"/>
    <s v="Yes"/>
    <s v="Yes"/>
    <x v="3"/>
    <s v="Declining"/>
    <n v="-5.8321479374110954"/>
    <n v="-6.0091335873656782E-2"/>
    <n v="-1.491055415503884"/>
    <s v="Yes"/>
    <s v="0.Reducing"/>
    <s v="Reducing"/>
    <n v="636.57482622096541"/>
    <n v="0.1053647877174025"/>
    <n v="0.1376939133502543"/>
    <n v="0.1100180326623742"/>
    <n v="7.3924151630748187E-3"/>
    <s v="0-10"/>
    <n v="0.79900432768236829"/>
    <n v="14.10333936964933"/>
    <n v="6.5553568918106651"/>
    <n v="93.876645576102433"/>
    <n v="1896.911806543385"/>
  </r>
  <r>
    <n v="420"/>
    <n v="363"/>
    <n v="424"/>
    <n v="390"/>
    <n v="381"/>
    <s v="Essity Operations Poland sp. z o.o., Oława"/>
    <m/>
    <m/>
    <m/>
    <n v="2002"/>
    <m/>
    <s v="931062983"/>
    <n v="86815"/>
    <n v="8951502768"/>
    <s v="sp. z o.o."/>
    <s v="1722"/>
    <s v="Produkcja artykułów gospodarstwa domowego, toaletowych i sanitarnych"/>
    <m/>
    <s v="produkcja"/>
    <m/>
    <n v="500"/>
    <s v="J"/>
    <x v="3"/>
    <n v="1902004.61029"/>
    <n v="185156.49733000001"/>
    <n v="187416.14264000001"/>
    <n v="155551.08699000001"/>
    <n v="91322.024540000013"/>
    <n v="15665"/>
    <n v="655"/>
    <n v="80509.534780000002"/>
    <n v="1356889.8056300001"/>
    <n v="889603.67609000008"/>
    <n v="467286.12953999999"/>
    <n v="957155.43979999993"/>
    <n v="399734.36583000002"/>
    <m/>
    <m/>
    <s v="C"/>
    <s v="Manufacturing"/>
    <s v="17"/>
    <s v="MANUFACTURE OF PAPER AND PAPER PRODUCTS"/>
    <s v="Medium-high"/>
    <n v="8.2360473340869281E-3"/>
    <n v="38.531728225734781"/>
    <n v="8.1782707648791156E-2"/>
    <n v="0.1146379656952158"/>
    <n v="0.16251392461657299"/>
    <x v="0"/>
    <n v="1"/>
    <n v="0.70540395824964974"/>
    <n v="122.9153202748092"/>
    <n v="2903.8238325038169"/>
    <n v="1358.173551282443"/>
    <x v="0"/>
    <s v="Exp&lt;25"/>
    <s v="Exp&lt;50"/>
    <s v="Increased Export Intensity"/>
    <n v="1"/>
    <n v="1.072448656612116E-3"/>
    <n v="25.76915469329877"/>
    <n v="0.22927793499645691"/>
    <n v="-8.8629313816675594"/>
    <n v="-9.2805564172655508E-2"/>
    <n v="5.8994087757009206"/>
    <s v="Yes"/>
    <s v="Yes"/>
    <s v="Yes"/>
    <x v="3"/>
    <s v="Declining"/>
    <n v="-5.8321479374110954"/>
    <n v="-6.0091335873656782E-2"/>
    <n v="-1.491055415503884"/>
    <s v="Yes"/>
    <s v="0.Reducing"/>
    <s v="Reducing"/>
    <n v="636.57482622096541"/>
    <n v="0.1053647877174025"/>
    <n v="0.1376939133502543"/>
    <n v="0.1100180326623742"/>
    <n v="7.3924151630748187E-3"/>
    <s v="0-10"/>
    <n v="0.79900432768236829"/>
    <n v="14.10333936964933"/>
    <n v="6.5553568918106651"/>
    <n v="93.876645576102433"/>
    <n v="1896.911806543385"/>
  </r>
  <r>
    <n v="295"/>
    <n v="229"/>
    <n v="315"/>
    <n v="343"/>
    <n v="382"/>
    <s v="Ampol - Merol sp. z o.o., Wąbrzeźno"/>
    <m/>
    <n v="1992"/>
    <m/>
    <n v="2001"/>
    <m/>
    <n v="871578144"/>
    <n v="71601"/>
    <n v="8781697424"/>
    <s v="sp. z o.o."/>
    <s v="4675"/>
    <s v="Sprzedaż hurtowa wyrobów chemicznych"/>
    <m/>
    <s v="chemia"/>
    <m/>
    <n v="400"/>
    <s v="J"/>
    <x v="0"/>
    <n v="1265374.2613299999"/>
    <n v="10717.400030000001"/>
    <n v="7460.3019299999996"/>
    <n v="5714.6849299999994"/>
    <n v="5253.2659599999997"/>
    <n v="5395"/>
    <n v="411"/>
    <n v="37930.038030000003"/>
    <n v="377569.41824000003"/>
    <n v="71078.289409999998"/>
    <n v="306491.12883"/>
    <n v="140052.83455999999"/>
    <n v="237516.58368000001"/>
    <m/>
    <m/>
    <s v="G"/>
    <s v="Wholesale and Retail Trade; Repair of Motor Vehicles and Motorcycles"/>
    <s v="46"/>
    <s v="WHOLESALE TRADE, EXCEPT OF MOTOR VEHICLES"/>
    <s v="Medium-high"/>
    <n v="4.2635607226034966E-3"/>
    <m/>
    <n v="4.516201336348862E-3"/>
    <n v="1.513545497577214E-2"/>
    <n v="4.0803779144875311E-2"/>
    <x v="1"/>
    <n v="0"/>
    <n v="0.37093267567283777"/>
    <n v="92.28719715328468"/>
    <n v="3078.7694922871042"/>
    <n v="172.93987690997571"/>
    <x v="0"/>
    <s v="Exp&lt;25"/>
    <s v="Exp&lt;50"/>
    <s v="Increased Export Intensity"/>
    <n v="1"/>
    <n v="3.877085039535063E-2"/>
    <n v="87.354111893203083"/>
    <n v="0.62783028666596508"/>
    <n v="35.763849197973258"/>
    <n v="0.30574678749685269"/>
    <n v="16.994597398988031"/>
    <s v="No"/>
    <s v="Yes"/>
    <s v="No"/>
    <x v="0"/>
    <s v="Growing"/>
    <n v="15.08515815085158"/>
    <n v="0.14050217399569839"/>
    <n v="3.5749732283052"/>
    <s v="No"/>
    <s v="2.Hiring"/>
    <s v="Hiring"/>
    <n v="1933.346172490908"/>
    <n v="4.516201336348862E-3"/>
    <n v="4.0803779144875311E-2"/>
    <n v="1.513545497577214E-2"/>
    <n v="4.2635607226034966E-3"/>
    <s v="0-10"/>
    <n v="0.37093267567283777"/>
    <n v="14.05087849514508"/>
    <n v="6.0185932144962342"/>
    <n v="92.28719715328468"/>
    <n v="3078.7694922871042"/>
  </r>
  <r>
    <n v="295"/>
    <n v="229"/>
    <n v="315"/>
    <n v="343"/>
    <n v="382"/>
    <s v="Ampol - Merol sp. z o.o., Wąbrzeźno"/>
    <m/>
    <n v="1992"/>
    <m/>
    <n v="2001"/>
    <m/>
    <n v="871578144"/>
    <n v="71601"/>
    <n v="8781697424"/>
    <s v="sp. z o.o."/>
    <s v="4675"/>
    <s v="Sprzedaż hurtowa wyrobów chemicznych"/>
    <m/>
    <s v="chemia"/>
    <m/>
    <n v="400"/>
    <s v="J"/>
    <x v="1"/>
    <n v="1428617.15644"/>
    <n v="24625.122790000001"/>
    <n v="21418.090339999999"/>
    <n v="16945.159339999998"/>
    <n v="4956.4775999999993"/>
    <n v="6918"/>
    <n v="411"/>
    <n v="43845.911549999997"/>
    <n v="359243.42667999998"/>
    <n v="75606.253150000004"/>
    <n v="283637.17352999997"/>
    <n v="156497.86989999999"/>
    <n v="202745.55678000001"/>
    <m/>
    <m/>
    <s v="G"/>
    <s v="Wholesale and Retail Trade; Repair of Motor Vehicles and Motorcycles"/>
    <s v="46"/>
    <s v="WHOLESALE TRADE, EXCEPT OF MOTOR VEHICLES"/>
    <s v="Medium-high"/>
    <n v="4.8424449957181698E-3"/>
    <n v="12.900759885728981"/>
    <n v="1.1861231865803699E-2"/>
    <n v="4.7169017110768423E-2"/>
    <n v="0.108277252277157"/>
    <x v="1"/>
    <n v="0"/>
    <n v="0.43563182588001043"/>
    <n v="106.68105"/>
    <n v="3475.9541519221411"/>
    <n v="183.9568203163017"/>
    <x v="0"/>
    <s v="Exp&lt;25"/>
    <s v="Exp&lt;50"/>
    <s v="Increased Export Intensity"/>
    <n v="1"/>
    <n v="3.877085039535063E-2"/>
    <n v="87.354111893203083"/>
    <n v="0.62783028666596508"/>
    <n v="35.763849197973258"/>
    <n v="0.30574678749685269"/>
    <n v="16.994597398988031"/>
    <s v="No"/>
    <s v="Yes"/>
    <s v="No"/>
    <x v="0"/>
    <s v="Growing"/>
    <n v="15.08515815085158"/>
    <n v="0.14050217399569839"/>
    <n v="3.5749732283052"/>
    <s v="No"/>
    <s v="2.Hiring"/>
    <s v="Hiring"/>
    <n v="1933.346172490908"/>
    <n v="4.516201336348862E-3"/>
    <n v="4.0803779144875311E-2"/>
    <n v="1.513545497577214E-2"/>
    <n v="4.2635607226034966E-3"/>
    <s v="0-10"/>
    <n v="0.37093267567283777"/>
    <n v="14.05087849514508"/>
    <n v="6.0185932144962342"/>
    <n v="92.28719715328468"/>
    <n v="3078.7694922871042"/>
  </r>
  <r>
    <n v="295"/>
    <n v="229"/>
    <n v="315"/>
    <n v="343"/>
    <n v="382"/>
    <s v="Ampol - Merol sp. z o.o., Wąbrzeźno"/>
    <m/>
    <n v="1992"/>
    <m/>
    <n v="2001"/>
    <m/>
    <n v="871578144"/>
    <n v="71601"/>
    <n v="8781697424"/>
    <s v="sp. z o.o."/>
    <s v="4675"/>
    <s v="Sprzedaż hurtowa wyrobów chemicznych"/>
    <m/>
    <s v="chemia"/>
    <m/>
    <n v="400"/>
    <s v="J"/>
    <x v="2"/>
    <n v="1803158.3529399999"/>
    <n v="72533.727989999999"/>
    <n v="57240.275560000002"/>
    <n v="44659.185560000013"/>
    <n v="5362.4425700000002"/>
    <n v="16009"/>
    <n v="413"/>
    <n v="47602.965020000003"/>
    <n v="498198.24673000001"/>
    <n v="77930.482709999997"/>
    <n v="420267.76402"/>
    <n v="180159.51546"/>
    <n v="318038.73126999999"/>
    <m/>
    <m/>
    <s v="G"/>
    <s v="Wholesale and Retail Trade; Repair of Motor Vehicles and Motorcycles"/>
    <s v="46"/>
    <s v="WHOLESALE TRADE, EXCEPT OF MOTOR VEHICLES"/>
    <s v="Medium-high"/>
    <n v="8.8783106452618357E-3"/>
    <n v="26.217044560302401"/>
    <n v="2.4767201109755239E-2"/>
    <n v="8.9641394471231817E-2"/>
    <n v="0.24788690980863279"/>
    <x v="1"/>
    <n v="0"/>
    <n v="0.36162213866167608"/>
    <n v="115.2614165133172"/>
    <n v="4366.0008545762712"/>
    <n v="188.6936627360775"/>
    <x v="0"/>
    <s v="Exp&lt;25"/>
    <s v="Exp&lt;50"/>
    <s v="Increased Export Intensity"/>
    <n v="1"/>
    <n v="3.877085039535063E-2"/>
    <n v="87.354111893203083"/>
    <n v="0.62783028666596508"/>
    <n v="35.763849197973258"/>
    <n v="0.30574678749685269"/>
    <n v="16.994597398988031"/>
    <s v="No"/>
    <s v="Yes"/>
    <s v="No"/>
    <x v="0"/>
    <s v="Growing"/>
    <n v="15.08515815085158"/>
    <n v="0.14050217399569839"/>
    <n v="3.5749732283052"/>
    <s v="No"/>
    <s v="2.Hiring"/>
    <s v="Hiring"/>
    <n v="1933.346172490908"/>
    <n v="4.516201336348862E-3"/>
    <n v="4.0803779144875311E-2"/>
    <n v="1.513545497577214E-2"/>
    <n v="4.2635607226034966E-3"/>
    <s v="0-10"/>
    <n v="0.37093267567283777"/>
    <n v="14.05087849514508"/>
    <n v="6.0185932144962342"/>
    <n v="92.28719715328468"/>
    <n v="3078.7694922871042"/>
  </r>
  <r>
    <n v="295"/>
    <n v="229"/>
    <n v="315"/>
    <n v="343"/>
    <n v="382"/>
    <s v="Ampol - Merol sp. z o.o., Wąbrzeźno"/>
    <m/>
    <n v="1992"/>
    <m/>
    <n v="2001"/>
    <m/>
    <n v="871578144"/>
    <n v="71601"/>
    <n v="8781697424"/>
    <s v="sp. z o.o."/>
    <s v="4675"/>
    <s v="Sprzedaż hurtowa wyrobów chemicznych"/>
    <m/>
    <s v="chemia"/>
    <m/>
    <n v="400"/>
    <s v="J"/>
    <x v="4"/>
    <n v="2370730.7094399999"/>
    <n v="40207.337299999999"/>
    <n v="16516.70017"/>
    <n v="13076.188169999999"/>
    <n v="8916.9435899999989"/>
    <n v="102023"/>
    <n v="473"/>
    <n v="58963.775259999988"/>
    <n v="561836.37624999997"/>
    <n v="116408.98088"/>
    <n v="445427.39536999998"/>
    <n v="231680.17793000001"/>
    <n v="330156.19832000002"/>
    <m/>
    <m/>
    <s v="G"/>
    <s v="Wholesale and Retail Trade; Repair of Motor Vehicles and Motorcycles"/>
    <s v="46"/>
    <s v="WHOLESALE TRADE, EXCEPT OF MOTOR VEHICLES"/>
    <s v="Medium-high"/>
    <n v="4.3034411117954127E-2"/>
    <n v="-16.675546337127091"/>
    <n v="5.515678401571294E-3"/>
    <n v="2.3274014860478701E-2"/>
    <n v="5.6440685978542571E-2"/>
    <x v="1"/>
    <n v="0"/>
    <n v="0.4123623669160742"/>
    <n v="124.6591443128964"/>
    <n v="5012.1156647780126"/>
    <n v="246.10778198731501"/>
    <x v="0"/>
    <s v="Exp&lt;25"/>
    <s v="Exp&lt;50"/>
    <s v="Increased Export Intensity"/>
    <n v="1"/>
    <n v="3.877085039535063E-2"/>
    <n v="87.354111893203083"/>
    <n v="0.62783028666596508"/>
    <n v="35.763849197973258"/>
    <n v="0.30574678749685269"/>
    <n v="16.994597398988031"/>
    <s v="No"/>
    <s v="Yes"/>
    <s v="No"/>
    <x v="0"/>
    <s v="Growing"/>
    <n v="15.08515815085158"/>
    <n v="0.14050217399569839"/>
    <n v="3.5749732283052"/>
    <s v="No"/>
    <s v="2.Hiring"/>
    <s v="Hiring"/>
    <n v="1933.346172490908"/>
    <n v="4.516201336348862E-3"/>
    <n v="4.0803779144875311E-2"/>
    <n v="1.513545497577214E-2"/>
    <n v="4.2635607226034966E-3"/>
    <s v="0-10"/>
    <n v="0.37093267567283777"/>
    <n v="14.05087849514508"/>
    <n v="6.0185932144962342"/>
    <n v="92.28719715328468"/>
    <n v="3078.7694922871042"/>
  </r>
  <r>
    <n v="295"/>
    <n v="229"/>
    <n v="315"/>
    <n v="343"/>
    <n v="382"/>
    <s v="Ampol - Merol sp. z o.o., Wąbrzeźno"/>
    <m/>
    <n v="1992"/>
    <m/>
    <n v="2001"/>
    <m/>
    <n v="871578144"/>
    <n v="71601"/>
    <n v="8781697424"/>
    <s v="sp. z o.o."/>
    <s v="4675"/>
    <s v="Sprzedaż hurtowa wyrobów chemicznych"/>
    <m/>
    <s v="chemia"/>
    <m/>
    <n v="400"/>
    <s v="J"/>
    <x v="3"/>
    <n v="2845180.0224600001"/>
    <n v="107644.03104"/>
    <n v="90975.207299999995"/>
    <n v="73443.890299999999"/>
    <n v="7230.8665300000002"/>
    <n v="29482"/>
    <n v="443"/>
    <n v="62179.192229999993"/>
    <n v="666268.81997000007"/>
    <n v="112320.01164"/>
    <n v="553948.80833000003"/>
    <n v="225603.16975999999"/>
    <n v="440665.65020999999"/>
    <m/>
    <m/>
    <s v="G"/>
    <s v="Wholesale and Retail Trade; Repair of Motor Vehicles and Motorcycles"/>
    <s v="46"/>
    <s v="WHOLESALE TRADE, EXCEPT OF MOTOR VEHICLES"/>
    <s v="Medium-high"/>
    <n v="1.0362085972510539E-2"/>
    <n v="57.788694366249757"/>
    <n v="2.5813442284927521E-2"/>
    <n v="0.1102316183778598"/>
    <n v="0.32554458511434348"/>
    <x v="1"/>
    <n v="0"/>
    <n v="0.33860682505022249"/>
    <n v="140.35935040632049"/>
    <n v="6422.5282674040636"/>
    <n v="253.54404433408581"/>
    <x v="0"/>
    <s v="Exp&lt;25"/>
    <s v="Exp&lt;50"/>
    <s v="Increased Export Intensity"/>
    <n v="1"/>
    <n v="3.877085039535063E-2"/>
    <n v="87.354111893203083"/>
    <n v="0.62783028666596508"/>
    <n v="35.763849197973258"/>
    <n v="0.30574678749685269"/>
    <n v="16.994597398988031"/>
    <s v="No"/>
    <s v="Yes"/>
    <s v="No"/>
    <x v="0"/>
    <s v="Growing"/>
    <n v="15.08515815085158"/>
    <n v="0.14050217399569839"/>
    <n v="3.5749732283052"/>
    <s v="No"/>
    <s v="2.Hiring"/>
    <s v="Hiring"/>
    <n v="1933.346172490908"/>
    <n v="4.516201336348862E-3"/>
    <n v="4.0803779144875311E-2"/>
    <n v="1.513545497577214E-2"/>
    <n v="4.2635607226034966E-3"/>
    <s v="0-10"/>
    <n v="0.37093267567283777"/>
    <n v="14.05087849514508"/>
    <n v="6.0185932144962342"/>
    <n v="92.28719715328468"/>
    <n v="3078.7694922871042"/>
  </r>
  <r>
    <n v="270"/>
    <n v="305"/>
    <n v="348"/>
    <n v="330"/>
    <n v="383"/>
    <s v="Okręgowa Spółdzielnia Mleczarska, Piątnica"/>
    <m/>
    <n v="1992"/>
    <n v="1947"/>
    <n v="1979"/>
    <m/>
    <s v="000827774"/>
    <n v="115527"/>
    <n v="7180000240"/>
    <s v="Spółdzielnia"/>
    <s v="1051"/>
    <s v="Przetwórstwo mleka i wyrób serów"/>
    <s v="Produkcja żywności "/>
    <s v="żywność"/>
    <m/>
    <n v="400"/>
    <s v="J"/>
    <x v="0"/>
    <n v="1327289.5610199999"/>
    <n v="17311"/>
    <n v="19168"/>
    <n v="14662"/>
    <n v="50588"/>
    <n v="36553"/>
    <n v="944"/>
    <n v="98763"/>
    <n v="636474.27558999998"/>
    <n v="320324.60417000001"/>
    <n v="316149.67142000003"/>
    <n v="433642.55969000002"/>
    <n v="202838.05590000001"/>
    <m/>
    <m/>
    <s v="C"/>
    <s v="Manufacturing"/>
    <s v="10"/>
    <s v="MANUFACTURE OF FOOD PRODUCTS"/>
    <s v="Low"/>
    <n v="2.753958222342202E-2"/>
    <m/>
    <n v="1.104657222553042E-2"/>
    <n v="2.3036280588730151E-2"/>
    <n v="3.3811256926629833E-2"/>
    <x v="1"/>
    <n v="0"/>
    <n v="0.68131985269635809"/>
    <n v="104.6218220338983"/>
    <n v="1406.027077351695"/>
    <n v="339.32691119703389"/>
    <x v="0"/>
    <s v="Exp&lt;25"/>
    <s v="Exp&lt;50"/>
    <s v="Increased Export Intensity"/>
    <n v="1"/>
    <n v="2.3488821670322279E-3"/>
    <n v="92.230291636532669"/>
    <n v="0.65352390289841544"/>
    <n v="39.297312780096142"/>
    <n v="0.33144040372930128"/>
    <n v="17.748519752408011"/>
    <s v="No"/>
    <s v="No"/>
    <s v="No"/>
    <x v="0"/>
    <s v="Growing"/>
    <n v="27.4364406779661"/>
    <n v="0.24244754982917799"/>
    <n v="6.248646982956263"/>
    <s v="No"/>
    <s v="2.Hiring"/>
    <s v="Hiring"/>
    <n v="714.88114709552087"/>
    <n v="1.104657222553042E-2"/>
    <n v="3.3811256926629833E-2"/>
    <n v="2.3036280588730151E-2"/>
    <n v="2.753958222342202E-2"/>
    <s v="0-10"/>
    <n v="0.68131985269635809"/>
    <n v="14.098649496760039"/>
    <n v="6.8501261661455004"/>
    <n v="104.6218220338983"/>
    <n v="1406.027077351695"/>
  </r>
  <r>
    <n v="270"/>
    <n v="305"/>
    <n v="348"/>
    <n v="330"/>
    <n v="383"/>
    <s v="Okręgowa Spółdzielnia Mleczarska, Piątnica"/>
    <m/>
    <n v="1992"/>
    <n v="1947"/>
    <n v="1979"/>
    <m/>
    <s v="000827774"/>
    <n v="115527"/>
    <n v="7180000240"/>
    <s v="Spółdzielnia"/>
    <s v="1051"/>
    <s v="Przetwórstwo mleka i wyrób serów"/>
    <s v="Produkcja żywności "/>
    <s v="żywność"/>
    <m/>
    <n v="400"/>
    <s v="J"/>
    <x v="1"/>
    <n v="1486761"/>
    <n v="15495.37434"/>
    <n v="16989.542460000001"/>
    <n v="13762.97041"/>
    <n v="52333"/>
    <n v="42000"/>
    <n v="1014"/>
    <n v="117453"/>
    <n v="711056.08912999998"/>
    <n v="373373.71889999998"/>
    <n v="337682.37023"/>
    <n v="479095.29849000002"/>
    <n v="232364.37237999999"/>
    <m/>
    <m/>
    <s v="C"/>
    <s v="Manufacturing"/>
    <s v="10"/>
    <s v="MANUFACTURE OF FOOD PRODUCTS"/>
    <s v="Low"/>
    <n v="2.8249328573994072E-2"/>
    <n v="12.01481904652735"/>
    <n v="9.2570160301487601E-3"/>
    <n v="1.935567477783565E-2"/>
    <n v="2.8726999520508271E-2"/>
    <x v="1"/>
    <n v="0"/>
    <n v="0.67377989699263885"/>
    <n v="115.8313609467456"/>
    <n v="1466.2337278106511"/>
    <n v="368.21865769230772"/>
    <x v="0"/>
    <s v="Exp&lt;25"/>
    <s v="Exp&lt;50"/>
    <s v="Increased Export Intensity"/>
    <n v="1"/>
    <n v="2.3488821670322279E-3"/>
    <n v="92.230291636532669"/>
    <n v="0.65352390289841544"/>
    <n v="39.297312780096142"/>
    <n v="0.33144040372930128"/>
    <n v="17.748519752408011"/>
    <s v="No"/>
    <s v="No"/>
    <s v="No"/>
    <x v="0"/>
    <s v="Growing"/>
    <n v="27.4364406779661"/>
    <n v="0.24244754982917799"/>
    <n v="6.248646982956263"/>
    <s v="No"/>
    <s v="2.Hiring"/>
    <s v="Hiring"/>
    <n v="714.88114709552087"/>
    <n v="1.104657222553042E-2"/>
    <n v="3.3811256926629833E-2"/>
    <n v="2.3036280588730151E-2"/>
    <n v="2.753958222342202E-2"/>
    <s v="0-10"/>
    <n v="0.68131985269635809"/>
    <n v="14.098649496760039"/>
    <n v="6.8501261661455004"/>
    <n v="104.6218220338983"/>
    <n v="1406.027077351695"/>
  </r>
  <r>
    <n v="270"/>
    <n v="305"/>
    <n v="348"/>
    <n v="330"/>
    <n v="383"/>
    <s v="Okręgowa Spółdzielnia Mleczarska, Piątnica"/>
    <m/>
    <n v="1992"/>
    <n v="1947"/>
    <n v="1979"/>
    <m/>
    <s v="000827774"/>
    <n v="115527"/>
    <n v="7180000240"/>
    <s v="Spółdzielnia"/>
    <s v="1051"/>
    <s v="Przetwórstwo mleka i wyrób serów"/>
    <s v="Produkcja żywności "/>
    <s v="żywność"/>
    <m/>
    <n v="400"/>
    <s v="J"/>
    <x v="2"/>
    <n v="1662228.52777"/>
    <n v="8711.0244000000002"/>
    <n v="9768.33655"/>
    <n v="7394.8505500000001"/>
    <n v="53517"/>
    <n v="58767.6"/>
    <n v="1125"/>
    <n v="131679"/>
    <n v="776950.98409000004"/>
    <n v="409764.93332000001"/>
    <n v="365783.44676999998"/>
    <n v="518060.46613000002"/>
    <n v="258890.51796"/>
    <m/>
    <m/>
    <s v="C"/>
    <s v="Manufacturing"/>
    <s v="10"/>
    <s v="MANUFACTURE OF FOOD PRODUCTS"/>
    <s v="Low"/>
    <n v="3.535470545607889E-2"/>
    <n v="11.80199963343134"/>
    <n v="4.4487568504919884E-3"/>
    <n v="9.5177825904438247E-3"/>
    <n v="1.4274107046308311E-2"/>
    <x v="1"/>
    <n v="0"/>
    <n v="0.66678654990929154"/>
    <n v="117.048"/>
    <n v="1477.5364691288889"/>
    <n v="364.23549628444448"/>
    <x v="0"/>
    <s v="Exp&lt;25"/>
    <s v="Exp&lt;50"/>
    <s v="Increased Export Intensity"/>
    <n v="1"/>
    <n v="2.3488821670322279E-3"/>
    <n v="92.230291636532669"/>
    <n v="0.65352390289841544"/>
    <n v="39.297312780096142"/>
    <n v="0.33144040372930128"/>
    <n v="17.748519752408011"/>
    <s v="No"/>
    <s v="No"/>
    <s v="No"/>
    <x v="0"/>
    <s v="Growing"/>
    <n v="27.4364406779661"/>
    <n v="0.24244754982917799"/>
    <n v="6.248646982956263"/>
    <s v="No"/>
    <s v="2.Hiring"/>
    <s v="Hiring"/>
    <n v="714.88114709552087"/>
    <n v="1.104657222553042E-2"/>
    <n v="3.3811256926629833E-2"/>
    <n v="2.3036280588730151E-2"/>
    <n v="2.753958222342202E-2"/>
    <s v="0-10"/>
    <n v="0.68131985269635809"/>
    <n v="14.098649496760039"/>
    <n v="6.8501261661455004"/>
    <n v="104.6218220338983"/>
    <n v="1406.027077351695"/>
  </r>
  <r>
    <n v="270"/>
    <n v="305"/>
    <n v="348"/>
    <n v="330"/>
    <n v="383"/>
    <s v="Okręgowa Spółdzielnia Mleczarska, Piątnica"/>
    <m/>
    <n v="1992"/>
    <n v="1947"/>
    <n v="1979"/>
    <m/>
    <s v="000827774"/>
    <n v="115527"/>
    <n v="7180000240"/>
    <s v="Spółdzielnia"/>
    <s v="1051"/>
    <s v="Przetwórstwo mleka i wyrób serów"/>
    <s v="Produkcja żywności "/>
    <s v="żywność"/>
    <m/>
    <n v="400"/>
    <s v="J"/>
    <x v="3"/>
    <n v="2259855.0012699999"/>
    <n v="22899.153419999999"/>
    <n v="26558.088299999999"/>
    <n v="23196.367300000002"/>
    <n v="60880"/>
    <n v="88510"/>
    <n v="1197"/>
    <n v="155222"/>
    <n v="885713.24590999994"/>
    <n v="401920.15227999998"/>
    <n v="482499.69572999998"/>
    <n v="566719.20715999999"/>
    <n v="318994.03875000001"/>
    <m/>
    <m/>
    <s v="C"/>
    <s v="Manufacturing"/>
    <s v="10"/>
    <s v="MANUFACTURE OF FOOD PRODUCTS"/>
    <s v="Low"/>
    <n v="3.9166229669717258E-2"/>
    <n v="35.953327927884807"/>
    <n v="1.0264537895999541E-2"/>
    <n v="2.6189477697341621E-2"/>
    <n v="4.0930970764594267E-2"/>
    <x v="1"/>
    <n v="0"/>
    <n v="0.63984501730889332"/>
    <n v="129.67585630743531"/>
    <n v="1887.9323318880531"/>
    <n v="335.77289246449448"/>
    <x v="0"/>
    <s v="Exp&lt;25"/>
    <s v="Exp&lt;50"/>
    <s v="Increased Export Intensity"/>
    <n v="1"/>
    <n v="2.3488821670322279E-3"/>
    <n v="92.230291636532669"/>
    <n v="0.65352390289841544"/>
    <n v="39.297312780096142"/>
    <n v="0.33144040372930128"/>
    <n v="17.748519752408011"/>
    <s v="No"/>
    <s v="No"/>
    <s v="No"/>
    <x v="0"/>
    <s v="Growing"/>
    <n v="27.4364406779661"/>
    <n v="0.24244754982917799"/>
    <n v="6.248646982956263"/>
    <s v="No"/>
    <s v="2.Hiring"/>
    <s v="Hiring"/>
    <n v="714.88114709552087"/>
    <n v="1.104657222553042E-2"/>
    <n v="3.3811256926629833E-2"/>
    <n v="2.3036280588730151E-2"/>
    <n v="2.753958222342202E-2"/>
    <s v="0-10"/>
    <n v="0.68131985269635809"/>
    <n v="14.098649496760039"/>
    <n v="6.8501261661455004"/>
    <n v="104.6218220338983"/>
    <n v="1406.027077351695"/>
  </r>
  <r>
    <n v="270"/>
    <n v="305"/>
    <n v="348"/>
    <n v="330"/>
    <n v="383"/>
    <s v="Okręgowa Spółdzielnia Mleczarska, Piątnica"/>
    <m/>
    <n v="1992"/>
    <n v="1947"/>
    <n v="1979"/>
    <m/>
    <s v="000827774"/>
    <n v="115527"/>
    <n v="7180000240"/>
    <s v="Spółdzielnia"/>
    <s v="1051"/>
    <s v="Przetwórstwo mleka i wyrób serów"/>
    <s v="Produkcja żywności "/>
    <s v="żywność"/>
    <m/>
    <n v="400"/>
    <s v="J"/>
    <x v="4"/>
    <n v="2551452.5940100001"/>
    <n v="30325.285489999998"/>
    <n v="35078.617720000002"/>
    <n v="29407.21572"/>
    <n v="59657"/>
    <n v="76259"/>
    <n v="1203"/>
    <n v="184278"/>
    <n v="977419.05235000001"/>
    <n v="452065.73496999999"/>
    <n v="524840.31738000002"/>
    <n v="621263.37086999998"/>
    <n v="356155.68148000003"/>
    <m/>
    <m/>
    <s v="C"/>
    <s v="Manufacturing"/>
    <s v="10"/>
    <s v="MANUFACTURE OF FOOD PRODUCTS"/>
    <s v="Low"/>
    <n v="2.9888464390454249E-2"/>
    <n v="12.90337621555928"/>
    <n v="1.1525675918509641E-2"/>
    <n v="3.008659965170158E-2"/>
    <n v="4.733453974410072E-2"/>
    <x v="1"/>
    <n v="0"/>
    <n v="0.6356161867075355"/>
    <n v="153.18204488778051"/>
    <n v="2120.9082244472161"/>
    <n v="375.78199083125531"/>
    <x v="0"/>
    <s v="Exp&lt;25"/>
    <s v="Exp&lt;50"/>
    <s v="Increased Export Intensity"/>
    <n v="1"/>
    <n v="2.3488821670322279E-3"/>
    <n v="92.230291636532669"/>
    <n v="0.65352390289841544"/>
    <n v="39.297312780096142"/>
    <n v="0.33144040372930128"/>
    <n v="17.748519752408011"/>
    <s v="No"/>
    <s v="No"/>
    <s v="No"/>
    <x v="0"/>
    <s v="Growing"/>
    <n v="27.4364406779661"/>
    <n v="0.24244754982917799"/>
    <n v="6.248646982956263"/>
    <s v="No"/>
    <s v="2.Hiring"/>
    <s v="Hiring"/>
    <n v="714.88114709552087"/>
    <n v="1.104657222553042E-2"/>
    <n v="3.3811256926629833E-2"/>
    <n v="2.3036280588730151E-2"/>
    <n v="2.753958222342202E-2"/>
    <s v="0-10"/>
    <n v="0.68131985269635809"/>
    <n v="14.098649496760039"/>
    <n v="6.8501261661455004"/>
    <n v="104.6218220338983"/>
    <n v="1406.027077351695"/>
  </r>
  <r>
    <n v="388"/>
    <n v="347"/>
    <n v="333"/>
    <n v="353"/>
    <n v="384"/>
    <s v="Selena FM SA GK, Wrocław"/>
    <s v="SG)"/>
    <m/>
    <m/>
    <n v="2007"/>
    <m/>
    <s v="890226440"/>
    <n v="292032"/>
    <n v="8840030013"/>
    <s v="SA"/>
    <s v="7022"/>
    <s v="Pozostałe doradztwo w zakresie prowadzenia działalności gospodarczej i zarządzania"/>
    <s v="Budownictwo "/>
    <s v="budownictwo"/>
    <m/>
    <n v="400"/>
    <s v="S"/>
    <x v="0"/>
    <n v="1326486"/>
    <n v="63562"/>
    <n v="56912"/>
    <n v="39680"/>
    <n v="38265"/>
    <n v="848951.04"/>
    <n v="1816"/>
    <n v="195051"/>
    <n v="848743"/>
    <n v="323592"/>
    <n v="525151"/>
    <n v="459042"/>
    <n v="389701"/>
    <m/>
    <m/>
    <s v="M"/>
    <s v="Professional, Scientific and Technical Activities"/>
    <s v="70"/>
    <s v="ACTIVITIES OF HEAD OFFICES; MANAGEMENT CONSULTANCY ACTIVITIES"/>
    <s v="High"/>
    <n v="0.64"/>
    <m/>
    <n v="2.9913621402713631E-2"/>
    <n v="4.6751490144837718E-2"/>
    <n v="8.6440892118803944E-2"/>
    <x v="1"/>
    <n v="0"/>
    <n v="0.54084923233534765"/>
    <n v="107.40693832599121"/>
    <n v="730.44383259911899"/>
    <n v="178.18942731277531"/>
    <x v="2"/>
    <s v="Exp&gt;25"/>
    <s v="Exp&gt;50"/>
    <s v="Increased Export Intensity"/>
    <n v="1"/>
    <n v="0.11639999999999991"/>
    <n v="34.068885762835038"/>
    <n v="0.29318355472961422"/>
    <n v="-2.8486335051920002"/>
    <n v="-2.8899944439499951E-2"/>
    <n v="7.6048880500702021"/>
    <s v="No"/>
    <s v="Yes"/>
    <s v="No"/>
    <x v="3"/>
    <s v="Declining"/>
    <n v="-1.04625550660793"/>
    <n v="-1.0517672377678981E-2"/>
    <n v="-0.26259642025673319"/>
    <s v="No"/>
    <s v="0.Reducing"/>
    <s v="Reducing"/>
    <n v="259.20836550883871"/>
    <n v="2.9913621402713631E-2"/>
    <n v="8.6440892118803944E-2"/>
    <n v="4.6751490144837718E-2"/>
    <n v="0.64"/>
    <s v="50-75"/>
    <n v="0.54084923233534765"/>
    <n v="14.098043898414531"/>
    <n v="7.5043915591612382"/>
    <n v="107.40693832599121"/>
    <n v="730.44383259911899"/>
  </r>
  <r>
    <n v="388"/>
    <n v="347"/>
    <n v="333"/>
    <n v="353"/>
    <n v="384"/>
    <s v="Selena FM SA GK, Wrocław"/>
    <s v="SG)"/>
    <m/>
    <m/>
    <n v="2007"/>
    <m/>
    <s v="890226440"/>
    <n v="292032"/>
    <n v="8840030013"/>
    <s v="SA"/>
    <s v="7022"/>
    <s v="Pozostałe doradztwo w zakresie prowadzenia działalności gospodarczej i zarządzania"/>
    <s v="Budownictwo "/>
    <s v="budownictwo"/>
    <m/>
    <n v="400"/>
    <s v="S"/>
    <x v="1"/>
    <n v="1384735"/>
    <n v="127176"/>
    <n v="95293"/>
    <n v="76348"/>
    <n v="38515"/>
    <n v="886230.4"/>
    <n v="1842"/>
    <n v="213062"/>
    <n v="925981"/>
    <n v="372801"/>
    <n v="553180"/>
    <n v="523664"/>
    <n v="402317"/>
    <m/>
    <m/>
    <s v="M"/>
    <s v="Professional, Scientific and Technical Activities"/>
    <s v="70"/>
    <s v="ACTIVITIES OF HEAD OFFICES; MANAGEMENT CONSULTANCY ACTIVITIES"/>
    <s v="High"/>
    <n v="0.64"/>
    <n v="4.3912261418514786"/>
    <n v="5.5135459131169497E-2"/>
    <n v="8.2450935818337526E-2"/>
    <n v="0.14579577744507929"/>
    <x v="1"/>
    <n v="0"/>
    <n v="0.56552348266325114"/>
    <n v="115.6688382193268"/>
    <n v="751.75624321389796"/>
    <n v="202.38925081433231"/>
    <x v="2"/>
    <s v="Exp&gt;25"/>
    <s v="Exp&gt;50"/>
    <s v="Increased Export Intensity"/>
    <n v="1"/>
    <n v="0.11639999999999991"/>
    <n v="34.068885762835038"/>
    <n v="0.29318355472961422"/>
    <n v="-2.8486335051920002"/>
    <n v="-2.8899944439499951E-2"/>
    <n v="7.6048880500702021"/>
    <s v="No"/>
    <s v="Yes"/>
    <s v="No"/>
    <x v="3"/>
    <s v="Declining"/>
    <n v="-1.04625550660793"/>
    <n v="-1.0517672377678981E-2"/>
    <n v="-0.26259642025673319"/>
    <s v="No"/>
    <s v="0.Reducing"/>
    <s v="Reducing"/>
    <n v="259.20836550883871"/>
    <n v="2.9913621402713631E-2"/>
    <n v="8.6440892118803944E-2"/>
    <n v="4.6751490144837718E-2"/>
    <n v="0.64"/>
    <s v="50-75"/>
    <n v="0.54084923233534765"/>
    <n v="14.098043898414531"/>
    <n v="7.5043915591612382"/>
    <n v="107.40693832599121"/>
    <n v="730.44383259911899"/>
  </r>
  <r>
    <n v="388"/>
    <n v="347"/>
    <n v="333"/>
    <n v="353"/>
    <n v="384"/>
    <s v="Selena FM SA GK, Wrocław"/>
    <s v="SG)"/>
    <m/>
    <m/>
    <n v="2007"/>
    <m/>
    <s v="890226440"/>
    <n v="292032"/>
    <n v="8840030013"/>
    <s v="SA"/>
    <s v="7022"/>
    <s v="Pozostałe doradztwo w zakresie prowadzenia działalności gospodarczej i zarządzania"/>
    <s v="Budownictwo "/>
    <s v="budownictwo"/>
    <m/>
    <n v="400"/>
    <s v="S"/>
    <x v="2"/>
    <n v="1728350"/>
    <n v="92712"/>
    <n v="88424"/>
    <n v="102697"/>
    <n v="44048"/>
    <n v="1121412"/>
    <n v="1893"/>
    <n v="242636"/>
    <n v="1108755"/>
    <n v="368305"/>
    <n v="740450"/>
    <n v="601945"/>
    <n v="506810"/>
    <m/>
    <m/>
    <s v="M"/>
    <s v="Professional, Scientific and Technical Activities"/>
    <s v="70"/>
    <s v="ACTIVITIES OF HEAD OFFICES; MANAGEMENT CONSULTANCY ACTIVITIES"/>
    <s v="High"/>
    <n v="0.64883385888274947"/>
    <n v="24.8144951922209"/>
    <n v="5.9419099140799028E-2"/>
    <n v="9.2623708574031238E-2"/>
    <n v="0.17060861042121789"/>
    <x v="1"/>
    <n v="0"/>
    <n v="0.54290172310384166"/>
    <n v="128.175382989963"/>
    <n v="913.02165874273635"/>
    <n v="194.56154252509239"/>
    <x v="2"/>
    <s v="Exp&gt;25"/>
    <s v="Exp&gt;50"/>
    <s v="Increased Export Intensity"/>
    <n v="1"/>
    <n v="0.11639999999999991"/>
    <n v="34.068885762835038"/>
    <n v="0.29318355472961422"/>
    <n v="-2.8486335051920002"/>
    <n v="-2.8899944439499951E-2"/>
    <n v="7.6048880500702021"/>
    <s v="No"/>
    <s v="Yes"/>
    <s v="No"/>
    <x v="3"/>
    <s v="Declining"/>
    <n v="-1.04625550660793"/>
    <n v="-1.0517672377678981E-2"/>
    <n v="-0.26259642025673319"/>
    <s v="No"/>
    <s v="0.Reducing"/>
    <s v="Reducing"/>
    <n v="259.20836550883871"/>
    <n v="2.9913621402713631E-2"/>
    <n v="8.6440892118803944E-2"/>
    <n v="4.6751490144837718E-2"/>
    <n v="0.64"/>
    <s v="50-75"/>
    <n v="0.54084923233534765"/>
    <n v="14.098043898414531"/>
    <n v="7.5043915591612382"/>
    <n v="107.40693832599121"/>
    <n v="730.44383259911899"/>
  </r>
  <r>
    <n v="388"/>
    <n v="347"/>
    <n v="333"/>
    <n v="353"/>
    <n v="384"/>
    <s v="Selena FM SA GK, Wrocław"/>
    <s v="SG)"/>
    <m/>
    <m/>
    <n v="2007"/>
    <m/>
    <s v="890226440"/>
    <n v="292032"/>
    <n v="8840030013"/>
    <s v="SA"/>
    <s v="7022"/>
    <s v="Pozostałe doradztwo w zakresie prowadzenia działalności gospodarczej i zarządzania"/>
    <s v="Budownictwo "/>
    <s v="budownictwo"/>
    <m/>
    <n v="400"/>
    <s v="S"/>
    <x v="4"/>
    <n v="1778405"/>
    <n v="108129"/>
    <n v="55276"/>
    <n v="50342"/>
    <n v="40397"/>
    <n v="1345185.5419999999"/>
    <n v="1797"/>
    <n v="272053"/>
    <n v="1285974"/>
    <n v="597279"/>
    <n v="688695"/>
    <n v="701078"/>
    <n v="584896"/>
    <m/>
    <m/>
    <s v="M"/>
    <s v="Professional, Scientific and Technical Activities"/>
    <s v="70"/>
    <s v="ACTIVITIES OF HEAD OFFICES; MANAGEMENT CONSULTANCY ACTIVITIES"/>
    <s v="High"/>
    <n v="0.75639999999999996"/>
    <n v="-9.4177929562650693"/>
    <n v="2.8307387799741901E-2"/>
    <n v="3.9146981198686752E-2"/>
    <n v="7.1806560753582341E-2"/>
    <x v="1"/>
    <n v="0"/>
    <n v="0.5451727639905628"/>
    <n v="151.39287701725101"/>
    <n v="989.6521981079577"/>
    <n v="332.3756260434057"/>
    <x v="3"/>
    <s v="Exp&gt;25"/>
    <s v="Exp&gt;50"/>
    <s v="Increased Export Intensity"/>
    <n v="1"/>
    <n v="0.11639999999999991"/>
    <n v="34.068885762835038"/>
    <n v="0.29318355472961422"/>
    <n v="-2.8486335051920002"/>
    <n v="-2.8899944439499951E-2"/>
    <n v="7.6048880500702021"/>
    <s v="No"/>
    <s v="Yes"/>
    <s v="No"/>
    <x v="3"/>
    <s v="Declining"/>
    <n v="-1.04625550660793"/>
    <n v="-1.0517672377678981E-2"/>
    <n v="-0.26259642025673319"/>
    <s v="No"/>
    <s v="0.Reducing"/>
    <s v="Reducing"/>
    <n v="259.20836550883871"/>
    <n v="2.9913621402713631E-2"/>
    <n v="8.6440892118803944E-2"/>
    <n v="4.6751490144837718E-2"/>
    <n v="0.64"/>
    <s v="50-75"/>
    <n v="0.54084923233534765"/>
    <n v="14.098043898414531"/>
    <n v="7.5043915591612382"/>
    <n v="107.40693832599121"/>
    <n v="730.44383259911899"/>
  </r>
  <r>
    <n v="388"/>
    <n v="347"/>
    <n v="333"/>
    <n v="353"/>
    <n v="384"/>
    <s v="Selena FM SA GK, Wrocław"/>
    <s v="SG)"/>
    <m/>
    <m/>
    <n v="2007"/>
    <m/>
    <s v="890226440"/>
    <n v="292032"/>
    <n v="8840030013"/>
    <s v="SA"/>
    <s v="7022"/>
    <s v="Pozostałe doradztwo w zakresie prowadzenia działalności gospodarczej i zarządzania"/>
    <s v="Budownictwo "/>
    <s v="budownictwo"/>
    <m/>
    <n v="400"/>
    <s v="S"/>
    <x v="3"/>
    <n v="1963305"/>
    <n v="153621"/>
    <n v="134151"/>
    <n v="112581"/>
    <n v="45622"/>
    <n v="1346232"/>
    <n v="1872"/>
    <n v="267590"/>
    <n v="1171095"/>
    <n v="407359"/>
    <n v="763736"/>
    <n v="718252"/>
    <n v="452843"/>
    <m/>
    <m/>
    <s v="M"/>
    <s v="Professional, Scientific and Technical Activities"/>
    <s v="70"/>
    <s v="ACTIVITIES OF HEAD OFFICES; MANAGEMENT CONSULTANCY ACTIVITIES"/>
    <s v="High"/>
    <n v="0.68569682244989949"/>
    <n v="13.594179419677729"/>
    <n v="5.7342593229274097E-2"/>
    <n v="9.6133106195483709E-2"/>
    <n v="0.15674303726268771"/>
    <x v="1"/>
    <n v="0"/>
    <n v="0.61331659686020346"/>
    <n v="142.9433760683761"/>
    <n v="1048.774038461539"/>
    <n v="217.60630341880341"/>
    <x v="2"/>
    <s v="Exp&gt;25"/>
    <s v="Exp&gt;50"/>
    <s v="Increased Export Intensity"/>
    <n v="1"/>
    <n v="0.11639999999999991"/>
    <n v="34.068885762835038"/>
    <n v="0.29318355472961422"/>
    <n v="-2.8486335051920002"/>
    <n v="-2.8899944439499951E-2"/>
    <n v="7.6048880500702021"/>
    <s v="No"/>
    <s v="Yes"/>
    <s v="No"/>
    <x v="3"/>
    <s v="Declining"/>
    <n v="-1.04625550660793"/>
    <n v="-1.0517672377678981E-2"/>
    <n v="-0.26259642025673319"/>
    <s v="No"/>
    <s v="0.Reducing"/>
    <s v="Reducing"/>
    <n v="259.20836550883871"/>
    <n v="2.9913621402713631E-2"/>
    <n v="8.6440892118803944E-2"/>
    <n v="4.6751490144837718E-2"/>
    <n v="0.64"/>
    <s v="50-75"/>
    <n v="0.54084923233534765"/>
    <n v="14.098043898414531"/>
    <n v="7.5043915591612382"/>
    <n v="107.40693832599121"/>
    <n v="730.44383259911899"/>
  </r>
  <r>
    <n v="326"/>
    <n v="359"/>
    <n v="339"/>
    <n v="327"/>
    <n v="385"/>
    <s v="PDF Slawex sp. z o.o., Lublin"/>
    <m/>
    <m/>
    <m/>
    <n v="2004"/>
    <m/>
    <n v="432696398"/>
    <n v="195533"/>
    <n v="9462409596"/>
    <s v="sp. z o.o."/>
    <s v="4646"/>
    <s v="Sprzedaż hurtowa wyrobów farmaceutycznych i medycznych"/>
    <m/>
    <s v="ochrona zdrowia i farmacja"/>
    <m/>
    <n v="400"/>
    <s v="J"/>
    <x v="0"/>
    <n v="1324492"/>
    <n v="8884"/>
    <n v="6405"/>
    <n v="5093"/>
    <n v="6580"/>
    <n v="162.5"/>
    <n v="244"/>
    <n v="22200.887699999999"/>
    <n v="461266"/>
    <n v="58766"/>
    <n v="402500"/>
    <n v="106562"/>
    <n v="354704.41472"/>
    <m/>
    <m/>
    <s v="G"/>
    <s v="Wholesale and Retail Trade; Repair of Motor Vehicles and Motorcycles"/>
    <s v="46"/>
    <s v="WHOLESALE TRADE, EXCEPT OF MOTOR VEHICLES"/>
    <s v="Medium-high"/>
    <n v="1.2268854776019791E-4"/>
    <m/>
    <n v="3.8452478384165402E-3"/>
    <n v="1.1041351411116359E-2"/>
    <n v="4.7793772639402411E-2"/>
    <x v="1"/>
    <n v="0"/>
    <n v="0.23102071256064829"/>
    <n v="90.987244672131141"/>
    <n v="5428.2459016393441"/>
    <n v="240.84426229508199"/>
    <x v="0"/>
    <s v="Exp&lt;25"/>
    <s v="Exp&lt;50"/>
    <s v="Increased Export Intensity"/>
    <n v="1"/>
    <n v="2.6603758646473861E-5"/>
    <n v="62.337280173832703"/>
    <n v="0.48450596131665508"/>
    <n v="17.635710270893281"/>
    <n v="0.16242246214754269"/>
    <n v="12.876768153328101"/>
    <s v="No"/>
    <s v="No"/>
    <s v="No"/>
    <x v="0"/>
    <s v="Growing"/>
    <n v="-20.081967213114751"/>
    <n v="-0.22416866672945529"/>
    <n v="-5.4500733517423132"/>
    <s v="Yes"/>
    <s v="0.Reducing"/>
    <s v="Reducing"/>
    <n v="5598.1350671811706"/>
    <n v="3.8452478384165402E-3"/>
    <n v="4.7793772639402411E-2"/>
    <n v="1.1041351411116359E-2"/>
    <n v="1.2268854776019791E-4"/>
    <s v="0-10"/>
    <n v="0.23102071256064829"/>
    <n v="14.096539547660919"/>
    <n v="5.4971682252932021"/>
    <n v="90.987244672131141"/>
    <n v="5428.2459016393441"/>
  </r>
  <r>
    <n v="326"/>
    <n v="359"/>
    <n v="339"/>
    <n v="327"/>
    <n v="385"/>
    <s v="PDF Slawex sp. z o.o., Lublin"/>
    <m/>
    <m/>
    <m/>
    <n v="2004"/>
    <m/>
    <n v="432696398"/>
    <n v="195533"/>
    <n v="9462409596"/>
    <s v="sp. z o.o."/>
    <s v="4646"/>
    <s v="Sprzedaż hurtowa wyrobów farmaceutycznych i medycznych"/>
    <m/>
    <s v="ochrona zdrowia i farmacja"/>
    <m/>
    <n v="400"/>
    <s v="J"/>
    <x v="1"/>
    <n v="1500961.44242"/>
    <n v="10852.83166"/>
    <n v="8563.4265500000001"/>
    <n v="6073.6246799999999"/>
    <n v="8275.4461499999998"/>
    <n v="30"/>
    <n v="225"/>
    <n v="23662.51426"/>
    <n v="506842.83765"/>
    <n v="55252.863389999999"/>
    <n v="451589.97425999999"/>
    <n v="112635.68519"/>
    <n v="394207.15246000001"/>
    <m/>
    <m/>
    <s v="G"/>
    <s v="Wholesale and Retail Trade; Repair of Motor Vehicles and Motorcycles"/>
    <s v="46"/>
    <s v="WHOLESALE TRADE, EXCEPT OF MOTOR VEHICLES"/>
    <s v="Medium-high"/>
    <n v="1.9987188979105951E-5"/>
    <n v="13.3235566858841"/>
    <n v="4.0464894755773972E-3"/>
    <n v="1.19832504848261E-2"/>
    <n v="5.3922739225625342E-2"/>
    <x v="1"/>
    <n v="0"/>
    <n v="0.22223000272084439"/>
    <n v="105.16673004444441"/>
    <n v="6670.9397440888888"/>
    <n v="245.56828173333329"/>
    <x v="0"/>
    <s v="Exp&lt;25"/>
    <s v="Exp&lt;50"/>
    <s v="Increased Export Intensity"/>
    <n v="1"/>
    <n v="2.6603758646473861E-5"/>
    <n v="62.337280173832703"/>
    <n v="0.48450596131665508"/>
    <n v="17.635710270893281"/>
    <n v="0.16242246214754269"/>
    <n v="12.876768153328101"/>
    <s v="No"/>
    <s v="No"/>
    <s v="No"/>
    <x v="0"/>
    <s v="Growing"/>
    <n v="-20.081967213114751"/>
    <n v="-0.22416866672945529"/>
    <n v="-5.4500733517423132"/>
    <s v="Yes"/>
    <s v="0.Reducing"/>
    <s v="Reducing"/>
    <n v="5598.1350671811706"/>
    <n v="3.8452478384165402E-3"/>
    <n v="4.7793772639402411E-2"/>
    <n v="1.1041351411116359E-2"/>
    <n v="1.2268854776019791E-4"/>
    <s v="0-10"/>
    <n v="0.23102071256064829"/>
    <n v="14.096539547660919"/>
    <n v="5.4971682252932021"/>
    <n v="90.987244672131141"/>
    <n v="5428.2459016393441"/>
  </r>
  <r>
    <n v="326"/>
    <n v="359"/>
    <n v="339"/>
    <n v="327"/>
    <n v="385"/>
    <s v="PDF Slawex sp. z o.o., Lublin"/>
    <m/>
    <m/>
    <m/>
    <n v="2004"/>
    <m/>
    <n v="432696398"/>
    <n v="195533"/>
    <n v="9462409596"/>
    <s v="sp. z o.o."/>
    <s v="4646"/>
    <s v="Sprzedaż hurtowa wyrobów farmaceutycznych i medycznych"/>
    <m/>
    <s v="ochrona zdrowia i farmacja"/>
    <m/>
    <n v="400"/>
    <s v="J"/>
    <x v="2"/>
    <n v="1698281.2522199999"/>
    <n v="8422.7375900000006"/>
    <n v="7002.0124599999999"/>
    <n v="4609.8290999999999"/>
    <n v="8624.1804000000011"/>
    <n v="29"/>
    <n v="203"/>
    <n v="23409.844499999999"/>
    <n v="552465.39333999995"/>
    <n v="69271.401140000002"/>
    <n v="483193.99219999998"/>
    <n v="117245.51429000001"/>
    <n v="435219.87904999999"/>
    <m/>
    <m/>
    <s v="G"/>
    <s v="Wholesale and Retail Trade; Repair of Motor Vehicles and Motorcycles"/>
    <s v="46"/>
    <s v="WHOLESALE TRADE, EXCEPT OF MOTOR VEHICLES"/>
    <s v="Medium-high"/>
    <n v="1.707608793425181E-5"/>
    <n v="13.14622775931282"/>
    <n v="2.7144085197749268E-3"/>
    <n v="8.3441047268692989E-3"/>
    <n v="3.9317743863512368E-2"/>
    <x v="1"/>
    <n v="0"/>
    <n v="0.21222236850199311"/>
    <n v="115.3194310344828"/>
    <n v="8365.9174986206908"/>
    <n v="341.23842926108381"/>
    <x v="0"/>
    <s v="Exp&lt;25"/>
    <s v="Exp&lt;50"/>
    <s v="Increased Export Intensity"/>
    <n v="1"/>
    <n v="2.6603758646473861E-5"/>
    <n v="62.337280173832703"/>
    <n v="0.48450596131665508"/>
    <n v="17.635710270893281"/>
    <n v="0.16242246214754269"/>
    <n v="12.876768153328101"/>
    <s v="No"/>
    <s v="No"/>
    <s v="No"/>
    <x v="0"/>
    <s v="Growing"/>
    <n v="-20.081967213114751"/>
    <n v="-0.22416866672945529"/>
    <n v="-5.4500733517423132"/>
    <s v="Yes"/>
    <s v="0.Reducing"/>
    <s v="Reducing"/>
    <n v="5598.1350671811706"/>
    <n v="3.8452478384165402E-3"/>
    <n v="4.7793772639402411E-2"/>
    <n v="1.1041351411116359E-2"/>
    <n v="1.2268854776019791E-4"/>
    <s v="0-10"/>
    <n v="0.23102071256064829"/>
    <n v="14.096539547660919"/>
    <n v="5.4971682252932021"/>
    <n v="90.987244672131141"/>
    <n v="5428.2459016393441"/>
  </r>
  <r>
    <n v="326"/>
    <n v="359"/>
    <n v="339"/>
    <n v="327"/>
    <n v="385"/>
    <s v="PDF Slawex sp. z o.o., Lublin"/>
    <m/>
    <m/>
    <m/>
    <n v="2004"/>
    <m/>
    <n v="432696398"/>
    <n v="195533"/>
    <n v="9462409596"/>
    <s v="sp. z o.o."/>
    <s v="4646"/>
    <s v="Sprzedaż hurtowa wyrobów farmaceutycznych i medycznych"/>
    <m/>
    <s v="ochrona zdrowia i farmacja"/>
    <m/>
    <n v="400"/>
    <s v="J"/>
    <x v="3"/>
    <n v="1908422.5946500001"/>
    <n v="15724.083860000001"/>
    <n v="6340.9304900000006"/>
    <n v="4129.1046200000001"/>
    <n v="8210.3464000000004"/>
    <n v="451"/>
    <n v="191"/>
    <n v="26029.524939999999"/>
    <n v="655743.85881000001"/>
    <n v="69244.921340000001"/>
    <n v="586498.93747"/>
    <n v="121374.61891"/>
    <n v="534369.23989999993"/>
    <m/>
    <m/>
    <s v="G"/>
    <s v="Wholesale and Retail Trade; Repair of Motor Vehicles and Motorcycles"/>
    <s v="46"/>
    <s v="WHOLESALE TRADE, EXCEPT OF MOTOR VEHICLES"/>
    <s v="Medium-high"/>
    <n v="2.3632082394345799E-4"/>
    <n v="12.373765661918609"/>
    <n v="2.163621742676584E-3"/>
    <n v="6.2968254517750608E-3"/>
    <n v="3.4019506360401068E-2"/>
    <x v="1"/>
    <n v="0"/>
    <n v="0.1850945567835931"/>
    <n v="136.28023528795811"/>
    <n v="9991.7413332460746"/>
    <n v="362.53885518324608"/>
    <x v="0"/>
    <s v="Exp&lt;25"/>
    <s v="Exp&lt;50"/>
    <s v="Increased Export Intensity"/>
    <n v="1"/>
    <n v="2.6603758646473861E-5"/>
    <n v="62.337280173832703"/>
    <n v="0.48450596131665508"/>
    <n v="17.635710270893281"/>
    <n v="0.16242246214754269"/>
    <n v="12.876768153328101"/>
    <s v="No"/>
    <s v="No"/>
    <s v="No"/>
    <x v="0"/>
    <s v="Growing"/>
    <n v="-20.081967213114751"/>
    <n v="-0.22416866672945529"/>
    <n v="-5.4500733517423132"/>
    <s v="Yes"/>
    <s v="0.Reducing"/>
    <s v="Reducing"/>
    <n v="5598.1350671811706"/>
    <n v="3.8452478384165402E-3"/>
    <n v="4.7793772639402411E-2"/>
    <n v="1.1041351411116359E-2"/>
    <n v="1.2268854776019791E-4"/>
    <s v="0-10"/>
    <n v="0.23102071256064829"/>
    <n v="14.096539547660919"/>
    <n v="5.4971682252932021"/>
    <n v="90.987244672131141"/>
    <n v="5428.2459016393441"/>
  </r>
  <r>
    <n v="326"/>
    <n v="359"/>
    <n v="339"/>
    <n v="327"/>
    <n v="385"/>
    <s v="PDF Slawex sp. z o.o., Lublin"/>
    <m/>
    <m/>
    <m/>
    <n v="2004"/>
    <m/>
    <n v="432696398"/>
    <n v="195533"/>
    <n v="9462409596"/>
    <s v="sp. z o.o."/>
    <s v="4646"/>
    <s v="Sprzedaż hurtowa wyrobów farmaceutycznych i medycznych"/>
    <m/>
    <s v="ochrona zdrowia i farmacja"/>
    <m/>
    <n v="400"/>
    <s v="J"/>
    <x v="4"/>
    <n v="2150144.2889200002"/>
    <n v="20491.39761"/>
    <n v="7936.7736500000001"/>
    <n v="6266.67515"/>
    <n v="6366.9147899999998"/>
    <n v="321"/>
    <n v="195"/>
    <n v="31719.968120000001"/>
    <n v="751630.12657000008"/>
    <n v="119829.85047999999"/>
    <n v="631800.27609000006"/>
    <n v="127641.29406"/>
    <n v="623988.83250999998"/>
    <m/>
    <m/>
    <s v="G"/>
    <s v="Wholesale and Retail Trade; Repair of Motor Vehicles and Motorcycles"/>
    <s v="46"/>
    <s v="WHOLESALE TRADE, EXCEPT OF MOTOR VEHICLES"/>
    <s v="Medium-high"/>
    <n v="1.4929230640667169E-4"/>
    <n v="12.66604655319181"/>
    <n v="2.9145370300463409E-3"/>
    <n v="8.3374454116114764E-3"/>
    <n v="4.9095985716458193E-2"/>
    <x v="1"/>
    <n v="0"/>
    <n v="0.169819289498786"/>
    <n v="162.66650317948719"/>
    <n v="11026.380968820509"/>
    <n v="614.51205374358983"/>
    <x v="0"/>
    <s v="Exp&lt;25"/>
    <s v="Exp&lt;50"/>
    <s v="Increased Export Intensity"/>
    <n v="1"/>
    <n v="2.6603758646473861E-5"/>
    <n v="62.337280173832703"/>
    <n v="0.48450596131665508"/>
    <n v="17.635710270893281"/>
    <n v="0.16242246214754269"/>
    <n v="12.876768153328101"/>
    <s v="No"/>
    <s v="No"/>
    <s v="No"/>
    <x v="0"/>
    <s v="Growing"/>
    <n v="-20.081967213114751"/>
    <n v="-0.22416866672945529"/>
    <n v="-5.4500733517423132"/>
    <s v="Yes"/>
    <s v="0.Reducing"/>
    <s v="Reducing"/>
    <n v="5598.1350671811706"/>
    <n v="3.8452478384165402E-3"/>
    <n v="4.7793772639402411E-2"/>
    <n v="1.1041351411116359E-2"/>
    <n v="1.2268854776019791E-4"/>
    <s v="0-10"/>
    <n v="0.23102071256064829"/>
    <n v="14.096539547660919"/>
    <n v="5.4971682252932021"/>
    <n v="90.987244672131141"/>
    <n v="5428.2459016393441"/>
  </r>
  <r>
    <n v="560"/>
    <n v="742"/>
    <n v="453"/>
    <n v="474"/>
    <n v="388"/>
    <s v="Faurecia Gorzów SA, Gorzów Wlkp."/>
    <m/>
    <m/>
    <m/>
    <n v="2011"/>
    <m/>
    <n v="211238586"/>
    <n v="403805"/>
    <n v="5992784905"/>
    <s v="SA"/>
    <s v="2932"/>
    <s v="Produkcja pozostałych części i akcesoriów do pojazdów silnikowych, z wyłączeniem motocykli"/>
    <m/>
    <s v="motoryzacja"/>
    <m/>
    <n v="500"/>
    <s v="J"/>
    <x v="2"/>
    <n v="914832"/>
    <n v="45511"/>
    <n v="41548"/>
    <n v="34163"/>
    <n v="47286"/>
    <n v="911265"/>
    <n v="1747"/>
    <n v="123255"/>
    <n v="865811"/>
    <n v="696530"/>
    <n v="169281"/>
    <n v="616896"/>
    <n v="248916"/>
    <m/>
    <m/>
    <s v="C"/>
    <s v="Manufacturing"/>
    <s v="29"/>
    <s v="MANUFACTURE OF MOTOR VEHICLES, TRAILERS AND SEMI-TRAILERS, EXCEPT MOTORBIKES"/>
    <s v="High"/>
    <n v="0.99610092344823964"/>
    <n v="-13.63928576485748"/>
    <n v="3.7343468527554789E-2"/>
    <n v="3.9457803146414172E-2"/>
    <n v="5.5378864508766473E-2"/>
    <x v="0"/>
    <n v="1"/>
    <n v="0.71250654011094805"/>
    <n v="70.552375500858616"/>
    <n v="523.65884373211225"/>
    <n v="398.70062965083002"/>
    <x v="3"/>
    <s v="Exp&gt;25"/>
    <s v="Exp&gt;50"/>
    <s v="Decreased Export Intensity"/>
    <n v="0"/>
    <n v="-3.6981059529954667E-2"/>
    <n v="0.13244451709972241"/>
    <n v="1.323568867151792E-3"/>
    <n v="-27.440257596304541"/>
    <n v="-0.32075993030196243"/>
    <n v="3.3094696765600951E-2"/>
    <s v="Yes"/>
    <s v="No"/>
    <s v="No"/>
    <x v="3"/>
    <s v="Declining"/>
    <n v="-19.086711133914829"/>
    <n v="-0.2117921125445221"/>
    <n v="-5.1570697159951884"/>
    <s v="Yes"/>
    <s v="0.Reducing"/>
    <s v="Reducing"/>
    <n v="161.0299563407149"/>
    <n v="5.3637002122139579E-2"/>
    <n v="0.13141026235326181"/>
    <n v="8.7974905099667072E-2"/>
    <n v="0.99262094833301551"/>
    <s v="75-100"/>
    <n v="0.66946754023798938"/>
    <n v="14.094132713027131"/>
    <n v="7.5750716995075607"/>
    <n v="71.403796818881474"/>
    <n v="677.94150846587991"/>
  </r>
  <r>
    <n v="560"/>
    <n v="742"/>
    <n v="453"/>
    <n v="474"/>
    <n v="388"/>
    <s v="Faurecia Gorzów SA, Gorzów Wlkp."/>
    <m/>
    <m/>
    <m/>
    <n v="2011"/>
    <m/>
    <n v="211238586"/>
    <n v="403805"/>
    <n v="5992784905"/>
    <s v="SA"/>
    <s v="2932"/>
    <s v="Produkcja pozostałych części i akcesoriów do pojazdów silnikowych, z wyłączeniem motocykli"/>
    <m/>
    <s v="motoryzacja"/>
    <m/>
    <n v="500"/>
    <s v="J"/>
    <x v="3"/>
    <n v="1034242"/>
    <n v="37465"/>
    <n v="43570"/>
    <n v="47436"/>
    <n v="47020"/>
    <n v="1024289"/>
    <n v="1566"/>
    <n v="133944"/>
    <n v="1023532"/>
    <n v="700242"/>
    <n v="323290"/>
    <n v="632903"/>
    <n v="390629"/>
    <m/>
    <m/>
    <s v="C"/>
    <s v="Manufacturing"/>
    <s v="29"/>
    <s v="MANUFACTURE OF MOTOR VEHICLES, TRAILERS AND SEMI-TRAILERS, EXCEPT MOTORBIKES"/>
    <s v="High"/>
    <n v="0.9903765269637087"/>
    <n v="13.052669779806569"/>
    <n v="4.5865474424747789E-2"/>
    <n v="4.6345400046114829E-2"/>
    <n v="7.4949873835327058E-2"/>
    <x v="0"/>
    <n v="1"/>
    <n v="0.61835194209853728"/>
    <n v="85.532567049808435"/>
    <n v="660.43550446998722"/>
    <n v="447.15325670498078"/>
    <x v="3"/>
    <s v="Exp&gt;25"/>
    <s v="Exp&gt;50"/>
    <s v="Decreased Export Intensity"/>
    <n v="0"/>
    <n v="-3.6981059529954667E-2"/>
    <n v="0.13244451709972241"/>
    <n v="1.323568867151792E-3"/>
    <n v="-27.440257596304541"/>
    <n v="-0.32075993030196243"/>
    <n v="3.3094696765600951E-2"/>
    <s v="Yes"/>
    <s v="No"/>
    <s v="No"/>
    <x v="3"/>
    <s v="Declining"/>
    <n v="-19.086711133914829"/>
    <n v="-0.2117921125445221"/>
    <n v="-5.1570697159951884"/>
    <s v="Yes"/>
    <s v="0.Reducing"/>
    <s v="Reducing"/>
    <n v="161.0299563407149"/>
    <n v="5.3637002122139579E-2"/>
    <n v="0.13141026235326181"/>
    <n v="8.7974905099667072E-2"/>
    <n v="0.99262094833301551"/>
    <s v="75-100"/>
    <n v="0.66946754023798938"/>
    <n v="14.094132713027131"/>
    <n v="7.5750716995075607"/>
    <n v="71.403796818881474"/>
    <n v="677.94150846587991"/>
  </r>
  <r>
    <n v="560"/>
    <n v="742"/>
    <n v="453"/>
    <n v="474"/>
    <n v="388"/>
    <s v="Faurecia Gorzów SA, Gorzów Wlkp."/>
    <m/>
    <m/>
    <m/>
    <n v="2011"/>
    <m/>
    <n v="211238586"/>
    <n v="403805"/>
    <n v="5992784905"/>
    <s v="SA"/>
    <s v="2932"/>
    <s v="Produkcja pozostałych części i akcesoriów do pojazdów silnikowych, z wyłączeniem motocykli"/>
    <m/>
    <s v="motoryzacja"/>
    <m/>
    <n v="500"/>
    <s v="J"/>
    <x v="1"/>
    <n v="1059315"/>
    <n v="27391"/>
    <n v="47955"/>
    <n v="43422"/>
    <n v="47002"/>
    <n v="1053576"/>
    <n v="1901"/>
    <n v="139136"/>
    <n v="920751"/>
    <n v="322072"/>
    <n v="598679"/>
    <n v="582733"/>
    <n v="338089"/>
    <m/>
    <m/>
    <s v="C"/>
    <s v="Manufacturing"/>
    <s v="29"/>
    <s v="MANUFACTURE OF MOTOR VEHICLES, TRAILERS AND SEMI-TRAILERS, EXCEPT MOTORBIKES"/>
    <s v="High"/>
    <n v="0.99458234802679091"/>
    <n v="-19.82830649629004"/>
    <n v="4.0990640177850778E-2"/>
    <n v="4.7159329721064652E-2"/>
    <n v="7.4514400248484297E-2"/>
    <x v="0"/>
    <n v="1"/>
    <n v="0.63288880489947874"/>
    <n v="73.19095213045766"/>
    <n v="557.24092582851131"/>
    <n v="169.42240925828509"/>
    <x v="3"/>
    <s v="Exp&gt;25"/>
    <s v="Exp&gt;50"/>
    <s v="Decreased Export Intensity"/>
    <n v="0"/>
    <n v="-3.6981059529954667E-2"/>
    <n v="0.13244451709972241"/>
    <n v="1.323568867151792E-3"/>
    <n v="-27.440257596304541"/>
    <n v="-0.32075993030196243"/>
    <n v="3.3094696765600951E-2"/>
    <s v="Yes"/>
    <s v="No"/>
    <s v="No"/>
    <x v="3"/>
    <s v="Declining"/>
    <n v="-19.086711133914829"/>
    <n v="-0.2117921125445221"/>
    <n v="-5.1570697159951884"/>
    <s v="Yes"/>
    <s v="0.Reducing"/>
    <s v="Reducing"/>
    <n v="161.0299563407149"/>
    <n v="5.3637002122139579E-2"/>
    <n v="0.13141026235326181"/>
    <n v="8.7974905099667072E-2"/>
    <n v="0.99262094833301551"/>
    <s v="75-100"/>
    <n v="0.66946754023798938"/>
    <n v="14.094132713027131"/>
    <n v="7.5750716995075607"/>
    <n v="71.403796818881474"/>
    <n v="677.94150846587991"/>
  </r>
  <r>
    <n v="560"/>
    <n v="742"/>
    <n v="453"/>
    <n v="474"/>
    <n v="388"/>
    <s v="Faurecia Gorzów SA, Gorzów Wlkp."/>
    <m/>
    <m/>
    <m/>
    <n v="2011"/>
    <m/>
    <n v="211238586"/>
    <n v="403805"/>
    <n v="5992784905"/>
    <s v="SA"/>
    <s v="2932"/>
    <s v="Produkcja pozostałych części i akcesoriów do pojazdów silnikowych, z wyłączeniem motocykli"/>
    <m/>
    <s v="motoryzacja"/>
    <m/>
    <n v="500"/>
    <s v="J"/>
    <x v="0"/>
    <n v="1321308"/>
    <n v="86637"/>
    <n v="77377"/>
    <n v="70871"/>
    <n v="44974"/>
    <n v="1311558"/>
    <n v="1949"/>
    <n v="139166"/>
    <n v="805582"/>
    <n v="282913"/>
    <n v="522669"/>
    <n v="539311"/>
    <n v="266271"/>
    <m/>
    <m/>
    <s v="C"/>
    <s v="Manufacturing"/>
    <s v="29"/>
    <s v="MANUFACTURE OF MOTOR VEHICLES, TRAILERS AND SEMI-TRAILERS, EXCEPT MOTORBIKES"/>
    <s v="High"/>
    <n v="0.99262094833301551"/>
    <m/>
    <n v="5.3637002122139579E-2"/>
    <n v="8.7974905099667072E-2"/>
    <n v="0.13141026235326181"/>
    <x v="0"/>
    <n v="1"/>
    <n v="0.66946754023798938"/>
    <n v="71.403796818881474"/>
    <n v="677.94150846587991"/>
    <n v="145.15802975885069"/>
    <x v="3"/>
    <s v="Exp&gt;25"/>
    <s v="Exp&gt;50"/>
    <s v="Decreased Export Intensity"/>
    <n v="0"/>
    <n v="-3.6981059529954667E-2"/>
    <n v="0.13244451709972241"/>
    <n v="1.323568867151792E-3"/>
    <n v="-27.440257596304541"/>
    <n v="-0.32075993030196243"/>
    <n v="3.3094696765600951E-2"/>
    <s v="Yes"/>
    <s v="No"/>
    <s v="No"/>
    <x v="3"/>
    <s v="Declining"/>
    <n v="-19.086711133914829"/>
    <n v="-0.2117921125445221"/>
    <n v="-5.1570697159951884"/>
    <s v="Yes"/>
    <s v="0.Reducing"/>
    <s v="Reducing"/>
    <n v="161.0299563407149"/>
    <n v="5.3637002122139579E-2"/>
    <n v="0.13141026235326181"/>
    <n v="8.7974905099667072E-2"/>
    <n v="0.99262094833301551"/>
    <s v="75-100"/>
    <n v="0.66946754023798938"/>
    <n v="14.094132713027131"/>
    <n v="7.5750716995075607"/>
    <n v="71.403796818881474"/>
    <n v="677.94150846587991"/>
  </r>
  <r>
    <n v="560"/>
    <n v="742"/>
    <n v="453"/>
    <n v="474"/>
    <n v="388"/>
    <s v="Faurecia Gorzów SA, Gorzów Wlkp."/>
    <m/>
    <m/>
    <m/>
    <n v="2011"/>
    <m/>
    <n v="211238586"/>
    <n v="403805"/>
    <n v="5992784905"/>
    <s v="SA"/>
    <s v="2932"/>
    <s v="Produkcja pozostałych części i akcesoriów do pojazdów silnikowych, z wyłączeniem motocykli"/>
    <m/>
    <s v="motoryzacja"/>
    <m/>
    <n v="500"/>
    <s v="J"/>
    <x v="4"/>
    <n v="1323058"/>
    <n v="21837"/>
    <n v="15654"/>
    <n v="29458"/>
    <n v="42874"/>
    <n v="1264367"/>
    <n v="1577"/>
    <n v="156932"/>
    <n v="973851"/>
    <n v="372040"/>
    <n v="601811"/>
    <n v="496623"/>
    <n v="477228"/>
    <m/>
    <m/>
    <s v="C"/>
    <s v="Manufacturing"/>
    <s v="29"/>
    <s v="MANUFACTURE OF MOTOR VEHICLES, TRAILERS AND SEMI-TRAILERS, EXCEPT MOTORBIKES"/>
    <s v="High"/>
    <n v="0.95563988880306083"/>
    <n v="27.92537916657805"/>
    <n v="2.2265085884367881E-2"/>
    <n v="3.0248980593540489E-2"/>
    <n v="5.9316624481749743E-2"/>
    <x v="0"/>
    <n v="1"/>
    <n v="0.50995788883515036"/>
    <n v="99.512999365884596"/>
    <n v="838.97146480659478"/>
    <n v="235.91629676601141"/>
    <x v="3"/>
    <s v="Exp&gt;25"/>
    <s v="Exp&gt;50"/>
    <s v="Decreased Export Intensity"/>
    <n v="0"/>
    <n v="-3.6981059529954667E-2"/>
    <n v="0.13244451709972241"/>
    <n v="1.323568867151792E-3"/>
    <n v="-27.440257596304541"/>
    <n v="-0.32075993030196243"/>
    <n v="3.3094696765600951E-2"/>
    <s v="Yes"/>
    <s v="No"/>
    <s v="No"/>
    <x v="3"/>
    <s v="Declining"/>
    <n v="-19.086711133914829"/>
    <n v="-0.2117921125445221"/>
    <n v="-5.1570697159951884"/>
    <s v="Yes"/>
    <s v="0.Reducing"/>
    <s v="Reducing"/>
    <n v="161.0299563407149"/>
    <n v="5.3637002122139579E-2"/>
    <n v="0.13141026235326181"/>
    <n v="8.7974905099667072E-2"/>
    <n v="0.99262094833301551"/>
    <s v="75-100"/>
    <n v="0.66946754023798938"/>
    <n v="14.094132713027131"/>
    <n v="7.5750716995075607"/>
    <n v="71.403796818881474"/>
    <n v="677.94150846587991"/>
  </r>
  <r>
    <n v="278"/>
    <m/>
    <n v="355"/>
    <n v="342"/>
    <n v="389"/>
    <s v="CapGemini Polska sp. z o.o., Warszawa"/>
    <m/>
    <n v="1996"/>
    <m/>
    <m/>
    <m/>
    <s v="011914332"/>
    <n v="40605"/>
    <n v="5261184467"/>
    <s v="sp. z o.o."/>
    <s v="6202"/>
    <s v="Działalność związana z doradztwem w zakresie informatyki"/>
    <s v="Usługi finansowe/informatyczne "/>
    <s v="media, telekomunkacja, IT"/>
    <m/>
    <n v="500"/>
    <s v="J"/>
    <x v="0"/>
    <n v="1318519"/>
    <n v="116283"/>
    <n v="115663"/>
    <n v="90701"/>
    <n v="15635"/>
    <n v="1265700"/>
    <n v="8592"/>
    <n v="968969.27294000005"/>
    <n v="376936"/>
    <n v="70372"/>
    <n v="306564"/>
    <n v="198562"/>
    <n v="178373.89139"/>
    <m/>
    <m/>
    <s v="J"/>
    <s v="Information and Communication"/>
    <s v="62"/>
    <s v="COMPUTER PROGRAMMING, CONSULTANCY AND RELATED ACTIVITIES"/>
    <s v="High"/>
    <n v="0.95994066069582618"/>
    <m/>
    <n v="6.8790059149697505E-2"/>
    <n v="0.24062705605195581"/>
    <n v="0.45678931517611632"/>
    <x v="0"/>
    <n v="1"/>
    <n v="0.52677908186005051"/>
    <n v="112.7757533682495"/>
    <n v="153.45891527001859"/>
    <n v="8.1904096834264433"/>
    <x v="3"/>
    <s v="Exp&gt;25"/>
    <s v="Exp&gt;50"/>
    <s v="Decreased Export Intensity"/>
    <n v="0"/>
    <n v="-1.3500612479248719E-2"/>
    <n v="88.692085589968755"/>
    <n v="0.63494632374725946"/>
    <n v="36.733395355049829"/>
    <n v="0.31286282457814713"/>
    <n v="17.202917118752811"/>
    <s v="No"/>
    <s v="No"/>
    <s v="No"/>
    <x v="0"/>
    <s v="Growing"/>
    <n v="34.63687150837989"/>
    <n v="0.29741112764989991"/>
    <n v="7.7186750475346511"/>
    <s v="No"/>
    <s v="2.Hiring"/>
    <s v="Hiring"/>
    <n v="61.612056375901147"/>
    <n v="6.8790059149697505E-2"/>
    <n v="0.45678931517611632"/>
    <n v="0.24062705605195581"/>
    <n v="0.95994066069582618"/>
    <s v="75-100"/>
    <n v="0.52677908186005051"/>
    <n v="14.0920196949864"/>
    <n v="9.0585868167486456"/>
    <n v="112.7757533682495"/>
    <n v="153.45891527001859"/>
  </r>
  <r>
    <n v="278"/>
    <m/>
    <n v="355"/>
    <n v="342"/>
    <n v="389"/>
    <s v="CapGemini Polska sp. z o.o., Warszawa"/>
    <m/>
    <n v="1996"/>
    <m/>
    <m/>
    <m/>
    <s v="011914332"/>
    <n v="40605"/>
    <n v="5261184467"/>
    <s v="sp. z o.o."/>
    <s v="6202"/>
    <s v="Działalność związana z doradztwem w zakresie informatyki"/>
    <s v="Usługi finansowe/informatyczne "/>
    <s v="media, telekomunkacja, IT"/>
    <m/>
    <n v="500"/>
    <s v="J"/>
    <x v="1"/>
    <n v="1433416.5089700001"/>
    <n v="120946.42015000001"/>
    <n v="119149.44361"/>
    <n v="92294.417099999991"/>
    <n v="20479.141029999999"/>
    <n v="1359124"/>
    <n v="9385"/>
    <n v="1086042.64778"/>
    <n v="402120.19764000003"/>
    <n v="90431.13089"/>
    <n v="311689.06675"/>
    <n v="209600.72936999999"/>
    <n v="192519.46827000001"/>
    <m/>
    <m/>
    <s v="J"/>
    <s v="Information and Communication"/>
    <s v="62"/>
    <s v="COMPUTER PROGRAMMING, CONSULTANCY AND RELATED ACTIVITIES"/>
    <s v="High"/>
    <n v="0.94817102460792513"/>
    <n v="8.7141337341365634"/>
    <n v="6.4387717402752204E-2"/>
    <n v="0.22951947612098561"/>
    <n v="0.44033442716258991"/>
    <x v="0"/>
    <n v="1"/>
    <n v="0.52123899918512928"/>
    <n v="115.72111324240809"/>
    <n v="152.73484379009059"/>
    <n v="9.6357092051145443"/>
    <x v="3"/>
    <s v="Exp&gt;25"/>
    <s v="Exp&gt;50"/>
    <s v="Decreased Export Intensity"/>
    <n v="0"/>
    <n v="-1.3500612479248719E-2"/>
    <n v="88.692085589968755"/>
    <n v="0.63494632374725946"/>
    <n v="36.733395355049829"/>
    <n v="0.31286282457814713"/>
    <n v="17.202917118752811"/>
    <s v="No"/>
    <s v="No"/>
    <s v="No"/>
    <x v="0"/>
    <s v="Growing"/>
    <n v="34.63687150837989"/>
    <n v="0.29741112764989991"/>
    <n v="7.7186750475346511"/>
    <s v="No"/>
    <s v="2.Hiring"/>
    <s v="Hiring"/>
    <n v="61.612056375901147"/>
    <n v="6.8790059149697505E-2"/>
    <n v="0.45678931517611632"/>
    <n v="0.24062705605195581"/>
    <n v="0.95994066069582618"/>
    <s v="75-100"/>
    <n v="0.52677908186005051"/>
    <n v="14.0920196949864"/>
    <n v="9.0585868167486456"/>
    <n v="112.7757533682495"/>
    <n v="153.45891527001859"/>
  </r>
  <r>
    <n v="278"/>
    <m/>
    <n v="355"/>
    <n v="342"/>
    <n v="389"/>
    <s v="CapGemini Polska sp. z o.o., Warszawa"/>
    <m/>
    <n v="1996"/>
    <m/>
    <m/>
    <m/>
    <s v="011914332"/>
    <n v="40605"/>
    <n v="5261184467"/>
    <s v="sp. z o.o."/>
    <s v="6202"/>
    <s v="Działalność związana z doradztwem w zakresie informatyki"/>
    <s v="Usługi finansowe/informatyczne "/>
    <s v="media, telekomunkacja, IT"/>
    <m/>
    <n v="500"/>
    <s v="J"/>
    <x v="2"/>
    <n v="1625317.6"/>
    <n v="133211.62645000001"/>
    <n v="138851.83155999999"/>
    <n v="109315.16099"/>
    <n v="22087.195930000002"/>
    <n v="1522588.5"/>
    <n v="10355"/>
    <n v="1258925.4667100001"/>
    <n v="451794.05755999999"/>
    <n v="91315.358209999991"/>
    <n v="360478.69935000001"/>
    <n v="223729.27986000001"/>
    <n v="228064.77770000001"/>
    <m/>
    <m/>
    <s v="J"/>
    <s v="Information and Communication"/>
    <s v="62"/>
    <s v="COMPUTER PROGRAMMING, CONSULTANCY AND RELATED ACTIVITIES"/>
    <s v="High"/>
    <n v="0.93679444559020342"/>
    <n v="13.38767133133503"/>
    <n v="6.7257723038254169E-2"/>
    <n v="0.2419579433611353"/>
    <n v="0.48860462545807432"/>
    <x v="0"/>
    <n v="1"/>
    <n v="0.49520190918024171"/>
    <n v="121.576578146789"/>
    <n v="156.95969097054561"/>
    <n v="8.8184797885079664"/>
    <x v="3"/>
    <s v="Exp&gt;25"/>
    <s v="Exp&gt;50"/>
    <s v="Decreased Export Intensity"/>
    <n v="0"/>
    <n v="-1.3500612479248719E-2"/>
    <n v="88.692085589968755"/>
    <n v="0.63494632374725946"/>
    <n v="36.733395355049829"/>
    <n v="0.31286282457814713"/>
    <n v="17.202917118752811"/>
    <s v="No"/>
    <s v="No"/>
    <s v="No"/>
    <x v="0"/>
    <s v="Growing"/>
    <n v="34.63687150837989"/>
    <n v="0.29741112764989991"/>
    <n v="7.7186750475346511"/>
    <s v="No"/>
    <s v="2.Hiring"/>
    <s v="Hiring"/>
    <n v="61.612056375901147"/>
    <n v="6.8790059149697505E-2"/>
    <n v="0.45678931517611632"/>
    <n v="0.24062705605195581"/>
    <n v="0.95994066069582618"/>
    <s v="75-100"/>
    <n v="0.52677908186005051"/>
    <n v="14.0920196949864"/>
    <n v="9.0585868167486456"/>
    <n v="112.7757533682495"/>
    <n v="153.45891527001859"/>
  </r>
  <r>
    <n v="278"/>
    <m/>
    <n v="355"/>
    <n v="342"/>
    <n v="389"/>
    <s v="CapGemini Polska sp. z o.o., Warszawa"/>
    <m/>
    <n v="1996"/>
    <m/>
    <m/>
    <m/>
    <s v="011914332"/>
    <n v="40605"/>
    <n v="5261184467"/>
    <s v="sp. z o.o."/>
    <s v="6202"/>
    <s v="Działalność związana z doradztwem w zakresie informatyki"/>
    <s v="Usługi finansowe/informatyczne "/>
    <s v="media, telekomunkacja, IT"/>
    <m/>
    <n v="500"/>
    <s v="J"/>
    <x v="3"/>
    <n v="2168617"/>
    <n v="139585"/>
    <n v="142889"/>
    <n v="169715"/>
    <n v="21786.7"/>
    <n v="2043558"/>
    <n v="11966"/>
    <n v="1658145"/>
    <n v="719795"/>
    <n v="100152"/>
    <n v="619643"/>
    <n v="390689"/>
    <n v="329106"/>
    <m/>
    <m/>
    <s v="J"/>
    <s v="Information and Communication"/>
    <s v="62"/>
    <s v="COMPUTER PROGRAMMING, CONSULTANCY AND RELATED ACTIVITIES"/>
    <s v="High"/>
    <n v="0.9423323712762558"/>
    <n v="33.427275998241832"/>
    <n v="7.8259554361143527E-2"/>
    <n v="0.23578241026959071"/>
    <n v="0.43439922803047948"/>
    <x v="0"/>
    <n v="1"/>
    <n v="0.54277815211275438"/>
    <n v="138.57136887848901"/>
    <n v="181.23157278957041"/>
    <n v="8.3697141902055829"/>
    <x v="3"/>
    <s v="Exp&gt;25"/>
    <s v="Exp&gt;50"/>
    <s v="Decreased Export Intensity"/>
    <n v="0"/>
    <n v="-1.3500612479248719E-2"/>
    <n v="88.692085589968755"/>
    <n v="0.63494632374725946"/>
    <n v="36.733395355049829"/>
    <n v="0.31286282457814713"/>
    <n v="17.202917118752811"/>
    <s v="No"/>
    <s v="No"/>
    <s v="No"/>
    <x v="0"/>
    <s v="Growing"/>
    <n v="34.63687150837989"/>
    <n v="0.29741112764989991"/>
    <n v="7.7186750475346511"/>
    <s v="No"/>
    <s v="2.Hiring"/>
    <s v="Hiring"/>
    <n v="61.612056375901147"/>
    <n v="6.8790059149697505E-2"/>
    <n v="0.45678931517611632"/>
    <n v="0.24062705605195581"/>
    <n v="0.95994066069582618"/>
    <s v="75-100"/>
    <n v="0.52677908186005051"/>
    <n v="14.0920196949864"/>
    <n v="9.0585868167486456"/>
    <n v="112.7757533682495"/>
    <n v="153.45891527001859"/>
  </r>
  <r>
    <n v="278"/>
    <m/>
    <n v="355"/>
    <n v="342"/>
    <n v="389"/>
    <s v="CapGemini Polska sp. z o.o., Warszawa"/>
    <m/>
    <n v="1996"/>
    <m/>
    <m/>
    <m/>
    <s v="011914332"/>
    <n v="40605"/>
    <n v="5261184467"/>
    <s v="sp. z o.o."/>
    <s v="6202"/>
    <s v="Działalność związana z doradztwem w zakresie informatyki"/>
    <s v="Usługi finansowe/informatyczne "/>
    <s v="media, telekomunkacja, IT"/>
    <m/>
    <n v="500"/>
    <s v="J"/>
    <x v="4"/>
    <n v="2487941"/>
    <n v="225063"/>
    <n v="228068"/>
    <n v="236820"/>
    <n v="22421"/>
    <n v="2354687"/>
    <n v="11568"/>
    <n v="1855725"/>
    <n v="981342"/>
    <n v="111869"/>
    <n v="869473"/>
    <n v="641173"/>
    <n v="340169"/>
    <m/>
    <m/>
    <s v="J"/>
    <s v="Information and Communication"/>
    <s v="62"/>
    <s v="COMPUTER PROGRAMMING, CONSULTANCY AND RELATED ACTIVITIES"/>
    <s v="High"/>
    <n v="0.94644004821657746"/>
    <n v="14.72477620529582"/>
    <n v="9.5187144711229091E-2"/>
    <n v="0.24132259701510789"/>
    <n v="0.36935429283516308"/>
    <x v="0"/>
    <n v="1"/>
    <n v="0.6533634553499188"/>
    <n v="160.41882780082989"/>
    <n v="215.0709716459198"/>
    <n v="9.6705567081604418"/>
    <x v="3"/>
    <s v="Exp&gt;25"/>
    <s v="Exp&gt;50"/>
    <s v="Decreased Export Intensity"/>
    <n v="0"/>
    <n v="-1.3500612479248719E-2"/>
    <n v="88.692085589968755"/>
    <n v="0.63494632374725946"/>
    <n v="36.733395355049829"/>
    <n v="0.31286282457814713"/>
    <n v="17.202917118752811"/>
    <s v="No"/>
    <s v="No"/>
    <s v="No"/>
    <x v="0"/>
    <s v="Growing"/>
    <n v="34.63687150837989"/>
    <n v="0.29741112764989991"/>
    <n v="7.7186750475346511"/>
    <s v="No"/>
    <s v="2.Hiring"/>
    <s v="Hiring"/>
    <n v="61.612056375901147"/>
    <n v="6.8790059149697505E-2"/>
    <n v="0.45678931517611632"/>
    <n v="0.24062705605195581"/>
    <n v="0.95994066069582618"/>
    <s v="75-100"/>
    <n v="0.52677908186005051"/>
    <n v="14.0920196949864"/>
    <n v="9.0585868167486456"/>
    <n v="112.7757533682495"/>
    <n v="153.45891527001859"/>
  </r>
  <r>
    <m/>
    <n v="334"/>
    <n v="326"/>
    <n v="318"/>
    <n v="390"/>
    <s v="UBS Business Solutions Poland sp. z o.o., Kraków"/>
    <m/>
    <m/>
    <m/>
    <n v="2007"/>
    <m/>
    <n v="120538258"/>
    <n v="289222"/>
    <n v="6762358128"/>
    <s v="sp. z o.o."/>
    <s v="6311"/>
    <s v="Przetwarzanie danych; zarządzanie stronami internetowymi (hosting) i podobna działalność"/>
    <m/>
    <s v="media, telekomunkacja, IT"/>
    <m/>
    <n v="500"/>
    <s v="J"/>
    <x v="0"/>
    <n v="1316682"/>
    <n v="58694"/>
    <n v="52230"/>
    <n v="43140"/>
    <n v="44772"/>
    <n v="0"/>
    <n v="4080"/>
    <n v="610836"/>
    <n v="339743"/>
    <n v="167454"/>
    <n v="172289"/>
    <n v="115093"/>
    <n v="224650.4"/>
    <m/>
    <m/>
    <s v="J"/>
    <s v="Information and Communication"/>
    <s v="63"/>
    <s v="INFORMATION SERVICE ACTIVITIES"/>
    <s v="High"/>
    <n v="0"/>
    <m/>
    <n v="3.2764175404539603E-2"/>
    <n v="0.12697833362276781"/>
    <n v="0.3748273135638136"/>
    <x v="0"/>
    <n v="1"/>
    <n v="0.33876488993150711"/>
    <n v="149.71470588235289"/>
    <n v="322.71617647058821"/>
    <n v="41.042647058823533"/>
    <x v="0"/>
    <s v="Exp&lt;25"/>
    <s v="Exp&lt;50"/>
    <s v="Decreased Export Intensity"/>
    <n v="0"/>
    <n v="0"/>
    <n v="74.773787444500655"/>
    <n v="0.55832230857728327"/>
    <n v="26.647672061232349"/>
    <n v="0.23623880940817091"/>
    <n v="14.979144889706751"/>
    <s v="No"/>
    <s v="No"/>
    <s v="No"/>
    <x v="0"/>
    <s v="Growing"/>
    <n v="29.166666666666671"/>
    <n v="0.25593337413720008"/>
    <n v="6.6074641577918758"/>
    <s v="No"/>
    <s v="2.Hiring"/>
    <s v="Hiring"/>
    <n v="113.9470113851993"/>
    <n v="3.2764175404539603E-2"/>
    <n v="0.3748273135638136"/>
    <n v="0.12697833362276781"/>
    <n v="0"/>
    <s v="0-10"/>
    <n v="0.33876488993150711"/>
    <n v="14.090625493711009"/>
    <n v="8.3138522673982074"/>
    <n v="149.71470588235289"/>
    <n v="322.71617647058821"/>
  </r>
  <r>
    <m/>
    <n v="334"/>
    <n v="326"/>
    <n v="318"/>
    <n v="390"/>
    <s v="UBS Business Solutions Poland sp. z o.o., Kraków"/>
    <m/>
    <m/>
    <m/>
    <n v="2007"/>
    <m/>
    <n v="120538258"/>
    <n v="289222"/>
    <n v="6762358128"/>
    <s v="sp. z o.o."/>
    <s v="6311"/>
    <s v="Przetwarzanie danych; zarządzanie stronami internetowymi (hosting) i podobna działalność"/>
    <m/>
    <s v="media, telekomunkacja, IT"/>
    <m/>
    <n v="500"/>
    <s v="J"/>
    <x v="1"/>
    <n v="1542502.1"/>
    <n v="78237.899999999994"/>
    <n v="55487.3"/>
    <n v="61098.6"/>
    <n v="48386"/>
    <n v="0"/>
    <n v="4671"/>
    <n v="732323"/>
    <n v="487439"/>
    <n v="230636.9"/>
    <n v="256802.1"/>
    <n v="178195.4"/>
    <n v="309243.7"/>
    <m/>
    <m/>
    <s v="J"/>
    <s v="Information and Communication"/>
    <s v="63"/>
    <s v="INFORMATION SERVICE ACTIVITIES"/>
    <s v="High"/>
    <n v="0"/>
    <n v="17.150693941285741"/>
    <n v="3.9610059526012958E-2"/>
    <n v="0.1253461458767148"/>
    <n v="0.34287417071372212"/>
    <x v="0"/>
    <n v="1"/>
    <n v="0.36557476935575528"/>
    <n v="156.7807749946478"/>
    <n v="330.22952258616999"/>
    <n v="49.376343395418537"/>
    <x v="0"/>
    <s v="Exp&lt;25"/>
    <s v="Exp&lt;50"/>
    <s v="Decreased Export Intensity"/>
    <n v="0"/>
    <n v="0"/>
    <n v="74.773787444500655"/>
    <n v="0.55832230857728327"/>
    <n v="26.647672061232349"/>
    <n v="0.23623880940817091"/>
    <n v="14.979144889706751"/>
    <s v="No"/>
    <s v="No"/>
    <s v="No"/>
    <x v="0"/>
    <s v="Growing"/>
    <n v="29.166666666666671"/>
    <n v="0.25593337413720008"/>
    <n v="6.6074641577918758"/>
    <s v="No"/>
    <s v="2.Hiring"/>
    <s v="Hiring"/>
    <n v="113.9470113851993"/>
    <n v="3.2764175404539603E-2"/>
    <n v="0.3748273135638136"/>
    <n v="0.12697833362276781"/>
    <n v="0"/>
    <s v="0-10"/>
    <n v="0.33876488993150711"/>
    <n v="14.090625493711009"/>
    <n v="8.3138522673982074"/>
    <n v="149.71470588235289"/>
    <n v="322.71617647058821"/>
  </r>
  <r>
    <m/>
    <n v="334"/>
    <n v="326"/>
    <n v="318"/>
    <n v="390"/>
    <s v="UBS Business Solutions Poland sp. z o.o., Kraków"/>
    <m/>
    <m/>
    <m/>
    <n v="2007"/>
    <m/>
    <n v="120538258"/>
    <n v="289222"/>
    <n v="6762358128"/>
    <s v="sp. z o.o."/>
    <s v="6311"/>
    <s v="Przetwarzanie danych; zarządzanie stronami internetowymi (hosting) i podobna działalność"/>
    <m/>
    <s v="media, telekomunkacja, IT"/>
    <m/>
    <n v="500"/>
    <s v="J"/>
    <x v="2"/>
    <n v="1748191.5"/>
    <n v="70734.5"/>
    <n v="71921.899999999994"/>
    <n v="78782.2"/>
    <n v="58997"/>
    <n v="0"/>
    <n v="4888"/>
    <n v="839547"/>
    <n v="737859"/>
    <n v="333057"/>
    <n v="404802"/>
    <n v="235717"/>
    <n v="502141"/>
    <m/>
    <m/>
    <s v="J"/>
    <s v="Information and Communication"/>
    <s v="63"/>
    <s v="INFORMATION SERVICE ACTIVITIES"/>
    <s v="High"/>
    <n v="0"/>
    <n v="13.33478897694855"/>
    <n v="4.5064971429045378E-2"/>
    <n v="0.1067713479133547"/>
    <n v="0.33422366651535529"/>
    <x v="0"/>
    <n v="1"/>
    <n v="0.31946076418394298"/>
    <n v="171.7567512274959"/>
    <n v="357.64965220949261"/>
    <n v="68.137684124386254"/>
    <x v="0"/>
    <s v="Exp&lt;25"/>
    <s v="Exp&lt;50"/>
    <s v="Decreased Export Intensity"/>
    <n v="0"/>
    <n v="0"/>
    <n v="74.773787444500655"/>
    <n v="0.55832230857728327"/>
    <n v="26.647672061232349"/>
    <n v="0.23623880940817091"/>
    <n v="14.979144889706751"/>
    <s v="No"/>
    <s v="No"/>
    <s v="No"/>
    <x v="0"/>
    <s v="Growing"/>
    <n v="29.166666666666671"/>
    <n v="0.25593337413720008"/>
    <n v="6.6074641577918758"/>
    <s v="No"/>
    <s v="2.Hiring"/>
    <s v="Hiring"/>
    <n v="113.9470113851993"/>
    <n v="3.2764175404539603E-2"/>
    <n v="0.3748273135638136"/>
    <n v="0.12697833362276781"/>
    <n v="0"/>
    <s v="0-10"/>
    <n v="0.33876488993150711"/>
    <n v="14.090625493711009"/>
    <n v="8.3138522673982074"/>
    <n v="149.71470588235289"/>
    <n v="322.71617647058821"/>
  </r>
  <r>
    <m/>
    <n v="334"/>
    <n v="326"/>
    <n v="318"/>
    <n v="390"/>
    <s v="UBS Business Solutions Poland sp. z o.o., Kraków"/>
    <m/>
    <m/>
    <m/>
    <n v="2007"/>
    <m/>
    <n v="120538258"/>
    <n v="289222"/>
    <n v="6762358128"/>
    <s v="sp. z o.o."/>
    <s v="6311"/>
    <s v="Przetwarzanie danych; zarządzanie stronami internetowymi (hosting) i podobna działalność"/>
    <m/>
    <s v="media, telekomunkacja, IT"/>
    <m/>
    <n v="500"/>
    <s v="J"/>
    <x v="3"/>
    <n v="2048155.3"/>
    <n v="93011.1"/>
    <n v="95691.3"/>
    <n v="97219.1"/>
    <n v="64257"/>
    <n v="0"/>
    <n v="5035"/>
    <n v="963512"/>
    <n v="744367.10000000009"/>
    <n v="315542.40000000002"/>
    <n v="428824.7"/>
    <n v="258135.9"/>
    <n v="486231.2"/>
    <m/>
    <m/>
    <s v="J"/>
    <s v="Information and Communication"/>
    <s v="63"/>
    <s v="INFORMATION SERVICE ACTIVITIES"/>
    <s v="High"/>
    <n v="0"/>
    <n v="17.15852067693957"/>
    <n v="4.7466664271015001E-2"/>
    <n v="0.13060639031467131"/>
    <n v="0.37661983474596139"/>
    <x v="0"/>
    <n v="1"/>
    <n v="0.34678574590413791"/>
    <n v="191.36285998013901"/>
    <n v="406.78357497517379"/>
    <n v="62.669791459781543"/>
    <x v="0"/>
    <s v="Exp&lt;25"/>
    <s v="Exp&lt;50"/>
    <s v="Decreased Export Intensity"/>
    <n v="0"/>
    <n v="0"/>
    <n v="74.773787444500655"/>
    <n v="0.55832230857728327"/>
    <n v="26.647672061232349"/>
    <n v="0.23623880940817091"/>
    <n v="14.979144889706751"/>
    <s v="No"/>
    <s v="No"/>
    <s v="No"/>
    <x v="0"/>
    <s v="Growing"/>
    <n v="29.166666666666671"/>
    <n v="0.25593337413720008"/>
    <n v="6.6074641577918758"/>
    <s v="No"/>
    <s v="2.Hiring"/>
    <s v="Hiring"/>
    <n v="113.9470113851993"/>
    <n v="3.2764175404539603E-2"/>
    <n v="0.3748273135638136"/>
    <n v="0.12697833362276781"/>
    <n v="0"/>
    <s v="0-10"/>
    <n v="0.33876488993150711"/>
    <n v="14.090625493711009"/>
    <n v="8.3138522673982074"/>
    <n v="149.71470588235289"/>
    <n v="322.71617647058821"/>
  </r>
  <r>
    <m/>
    <n v="334"/>
    <n v="326"/>
    <n v="318"/>
    <n v="390"/>
    <s v="UBS Business Solutions Poland sp. z o.o., Kraków"/>
    <m/>
    <m/>
    <m/>
    <n v="2007"/>
    <m/>
    <n v="120538258"/>
    <n v="289222"/>
    <n v="6762358128"/>
    <s v="sp. z o.o."/>
    <s v="6311"/>
    <s v="Przetwarzanie danych; zarządzanie stronami internetowymi (hosting) i podobna działalność"/>
    <m/>
    <s v="media, telekomunkacja, IT"/>
    <m/>
    <n v="500"/>
    <s v="J"/>
    <x v="4"/>
    <n v="2301215"/>
    <n v="116390"/>
    <n v="109839"/>
    <n v="76500"/>
    <n v="51960"/>
    <n v="0"/>
    <n v="5270"/>
    <n v="1112420"/>
    <n v="727386"/>
    <n v="280194"/>
    <n v="447192"/>
    <n v="237417"/>
    <n v="489968"/>
    <m/>
    <m/>
    <s v="J"/>
    <s v="Information and Communication"/>
    <s v="63"/>
    <s v="INFORMATION SERVICE ACTIVITIES"/>
    <s v="High"/>
    <n v="0"/>
    <n v="12.355493746006459"/>
    <n v="3.3243308426200942E-2"/>
    <n v="0.1051711195981226"/>
    <n v="0.3222178698239806"/>
    <x v="0"/>
    <n v="1"/>
    <n v="0.32639753858336562"/>
    <n v="211.08538899430741"/>
    <n v="436.6631878557875"/>
    <n v="53.167741935483868"/>
    <x v="0"/>
    <s v="Exp&lt;25"/>
    <s v="Exp&lt;50"/>
    <s v="Decreased Export Intensity"/>
    <n v="0"/>
    <n v="0"/>
    <n v="74.773787444500655"/>
    <n v="0.55832230857728327"/>
    <n v="26.647672061232349"/>
    <n v="0.23623880940817091"/>
    <n v="14.979144889706751"/>
    <s v="No"/>
    <s v="No"/>
    <s v="No"/>
    <x v="0"/>
    <s v="Growing"/>
    <n v="29.166666666666671"/>
    <n v="0.25593337413720008"/>
    <n v="6.6074641577918758"/>
    <s v="No"/>
    <s v="2.Hiring"/>
    <s v="Hiring"/>
    <n v="113.9470113851993"/>
    <n v="3.2764175404539603E-2"/>
    <n v="0.3748273135638136"/>
    <n v="0.12697833362276781"/>
    <n v="0"/>
    <s v="0-10"/>
    <n v="0.33876488993150711"/>
    <n v="14.090625493711009"/>
    <n v="8.3138522673982074"/>
    <n v="149.71470588235289"/>
    <n v="322.71617647058821"/>
  </r>
  <r>
    <n v="347"/>
    <n v="265"/>
    <n v="267"/>
    <n v="377"/>
    <n v="391"/>
    <s v="Grupa Pruszyński sp. z o.o., Komorów"/>
    <m/>
    <m/>
    <m/>
    <n v="2001"/>
    <m/>
    <s v="016480890"/>
    <n v="54020"/>
    <n v="5342139235"/>
    <s v="sp. z o.o."/>
    <s v="2599"/>
    <s v="Produkcja pozostałych wyrobów z gumy"/>
    <s v="Budownictwo "/>
    <s v="budownictwo"/>
    <m/>
    <n v="400"/>
    <s v="S"/>
    <x v="1"/>
    <n v="1293658"/>
    <n v="61884"/>
    <n v="55518"/>
    <n v="44716"/>
    <n v="32872"/>
    <n v="194283"/>
    <n v="798"/>
    <n v="86886"/>
    <n v="741689"/>
    <n v="347097"/>
    <n v="394592"/>
    <n v="373536.7"/>
    <n v="344045"/>
    <m/>
    <m/>
    <s v="C"/>
    <s v="Manufacturing"/>
    <s v="25"/>
    <s v="MANUFACTURE OF FABRICATED METAL PRODUCTS, EXCEPT MACHINERY AND EQUIPMENT"/>
    <s v="Medium-low"/>
    <n v="0.1501811143285165"/>
    <n v="-1.658637893326909"/>
    <n v="3.4565549782090782E-2"/>
    <n v="6.0289420498349039E-2"/>
    <n v="0.1197097902294473"/>
    <x v="1"/>
    <n v="0"/>
    <n v="0.5036298232817259"/>
    <n v="108.8796992481203"/>
    <n v="1621.125313283208"/>
    <n v="434.95864661654127"/>
    <x v="1"/>
    <s v="Exp&lt;25"/>
    <s v="Exp&lt;50"/>
    <s v="Increased Export Intensity"/>
    <n v="1"/>
    <n v="5.224306848390356E-2"/>
    <n v="56.343896548552351"/>
    <n v="0.44688786004827291"/>
    <n v="13.29267865837128"/>
    <n v="0.1248043608791605"/>
    <n v="11.820191816378211"/>
    <s v="Yes"/>
    <s v="Yes"/>
    <s v="Yes"/>
    <x v="0"/>
    <s v="Growing"/>
    <n v="69.792935444579783"/>
    <n v="0.52940948186804171"/>
    <n v="14.151048298975271"/>
    <s v="Yes"/>
    <s v="2.Hiring"/>
    <s v="Hiring"/>
    <n v="-126.9146437577438"/>
    <n v="2.4841939463783859E-2"/>
    <n v="9.9739655661802637E-2"/>
    <n v="4.4049555918902132E-2"/>
    <n v="0.16275693151609641"/>
    <s v="10-25"/>
    <n v="0.44164535787315551"/>
    <n v="14.089709895463191"/>
    <n v="6.7105231094524278"/>
    <n v="109.8070645554202"/>
    <n v="1602.286236297198"/>
  </r>
  <r>
    <n v="347"/>
    <n v="265"/>
    <n v="267"/>
    <n v="377"/>
    <n v="391"/>
    <s v="Grupa Pruszyński sp. z o.o., Komorów"/>
    <m/>
    <m/>
    <m/>
    <n v="2001"/>
    <m/>
    <s v="016480890"/>
    <n v="54020"/>
    <n v="5342139235"/>
    <s v="sp. z o.o."/>
    <s v="2599"/>
    <s v="Produkcja pozostałych wyrobów z gumy"/>
    <s v="Budownictwo "/>
    <s v="budownictwo"/>
    <m/>
    <n v="400"/>
    <s v="S"/>
    <x v="0"/>
    <n v="1315477"/>
    <n v="48663"/>
    <n v="41621"/>
    <n v="32679"/>
    <n v="29874"/>
    <n v="214103"/>
    <n v="821"/>
    <n v="90151.6"/>
    <n v="741869"/>
    <n v="323537"/>
    <n v="418332"/>
    <n v="327643"/>
    <n v="392272"/>
    <m/>
    <m/>
    <s v="C"/>
    <s v="Manufacturing"/>
    <s v="25"/>
    <s v="MANUFACTURE OF FABRICATED METAL PRODUCTS, EXCEPT MACHINERY AND EQUIPMENT"/>
    <s v="Medium-low"/>
    <n v="0.16275693151609641"/>
    <m/>
    <n v="2.4841939463783859E-2"/>
    <n v="4.4049555918902132E-2"/>
    <n v="9.9739655661802637E-2"/>
    <x v="1"/>
    <n v="0"/>
    <n v="0.44164535787315551"/>
    <n v="109.8070645554202"/>
    <n v="1602.286236297198"/>
    <n v="394.07673568818512"/>
    <x v="1"/>
    <s v="Exp&lt;25"/>
    <s v="Exp&lt;50"/>
    <s v="Increased Export Intensity"/>
    <n v="1"/>
    <n v="5.224306848390356E-2"/>
    <n v="56.343896548552351"/>
    <n v="0.44688786004827291"/>
    <n v="13.29267865837128"/>
    <n v="0.1248043608791605"/>
    <n v="11.820191816378211"/>
    <s v="Yes"/>
    <s v="Yes"/>
    <s v="Yes"/>
    <x v="0"/>
    <s v="Growing"/>
    <n v="69.792935444579783"/>
    <n v="0.52940948186804171"/>
    <n v="14.151048298975271"/>
    <s v="Yes"/>
    <s v="2.Hiring"/>
    <s v="Hiring"/>
    <n v="-126.9146437577438"/>
    <n v="2.4841939463783859E-2"/>
    <n v="9.9739655661802637E-2"/>
    <n v="4.4049555918902132E-2"/>
    <n v="0.16275693151609641"/>
    <s v="10-25"/>
    <n v="0.44164535787315551"/>
    <n v="14.089709895463191"/>
    <n v="6.7105231094524278"/>
    <n v="109.8070645554202"/>
    <n v="1602.286236297198"/>
  </r>
  <r>
    <n v="347"/>
    <n v="265"/>
    <n v="267"/>
    <n v="377"/>
    <n v="391"/>
    <s v="Grupa Pruszyński sp. z o.o., Komorów"/>
    <m/>
    <m/>
    <m/>
    <n v="2001"/>
    <m/>
    <s v="016480890"/>
    <n v="54020"/>
    <n v="5342139235"/>
    <s v="sp. z o.o."/>
    <s v="2599"/>
    <s v="Produkcja pozostałych wyrobów z gumy"/>
    <s v="Budownictwo "/>
    <s v="budownictwo"/>
    <m/>
    <n v="400"/>
    <s v="S"/>
    <x v="4"/>
    <n v="2056668"/>
    <n v="48216"/>
    <n v="45829"/>
    <n v="38510"/>
    <n v="51529"/>
    <n v="442183.62"/>
    <n v="1394"/>
    <n v="140592"/>
    <n v="1258481"/>
    <n v="499363"/>
    <n v="759118"/>
    <n v="857737"/>
    <n v="395625"/>
    <m/>
    <m/>
    <s v="C"/>
    <s v="Manufacturing"/>
    <s v="25"/>
    <s v="MANUFACTURE OF FABRICATED METAL PRODUCTS, EXCEPT MACHINERY AND EQUIPMENT"/>
    <s v="Medium-low"/>
    <n v="0.215"/>
    <n v="-20.120060636214181"/>
    <n v="1.8724461118663781E-2"/>
    <n v="3.060038252464678E-2"/>
    <n v="4.4897212082491478E-2"/>
    <x v="1"/>
    <n v="0"/>
    <n v="0.68156531564640233"/>
    <n v="100.8550932568149"/>
    <n v="1475.3715925394549"/>
    <n v="358.22309899569592"/>
    <x v="1"/>
    <s v="Exp&lt;25"/>
    <s v="Exp&lt;50"/>
    <s v="Increased Export Intensity"/>
    <n v="1"/>
    <n v="5.224306848390356E-2"/>
    <n v="56.343896548552351"/>
    <n v="0.44688786004827291"/>
    <n v="13.29267865837128"/>
    <n v="0.1248043608791605"/>
    <n v="11.820191816378211"/>
    <s v="Yes"/>
    <s v="Yes"/>
    <s v="Yes"/>
    <x v="0"/>
    <s v="Growing"/>
    <n v="69.792935444579783"/>
    <n v="0.52940948186804171"/>
    <n v="14.151048298975271"/>
    <s v="Yes"/>
    <s v="2.Hiring"/>
    <s v="Hiring"/>
    <n v="-126.9146437577438"/>
    <n v="2.4841939463783859E-2"/>
    <n v="9.9739655661802637E-2"/>
    <n v="4.4049555918902132E-2"/>
    <n v="0.16275693151609641"/>
    <s v="10-25"/>
    <n v="0.44164535787315551"/>
    <n v="14.089709895463191"/>
    <n v="6.7105231094524278"/>
    <n v="109.8070645554202"/>
    <n v="1602.286236297198"/>
  </r>
  <r>
    <n v="347"/>
    <n v="265"/>
    <n v="267"/>
    <n v="377"/>
    <n v="391"/>
    <s v="Grupa Pruszyński sp. z o.o., Komorów"/>
    <m/>
    <m/>
    <m/>
    <n v="2001"/>
    <m/>
    <s v="016480890"/>
    <n v="54020"/>
    <n v="5342139235"/>
    <s v="sp. z o.o."/>
    <s v="2599"/>
    <s v="Produkcja pozostałych wyrobów z gumy"/>
    <s v="Budownictwo "/>
    <s v="budownictwo"/>
    <m/>
    <n v="400"/>
    <s v="S"/>
    <x v="2"/>
    <n v="2168448"/>
    <n v="315396"/>
    <n v="322751"/>
    <n v="257294"/>
    <n v="32615"/>
    <n v="290213"/>
    <n v="858"/>
    <n v="110145.7"/>
    <n v="1298653"/>
    <n v="418111"/>
    <n v="880542"/>
    <n v="641303.5"/>
    <n v="628845"/>
    <m/>
    <m/>
    <s v="C"/>
    <s v="Manufacturing"/>
    <s v="25"/>
    <s v="MANUFACTURE OF FABRICATED METAL PRODUCTS, EXCEPT MACHINERY AND EQUIPMENT"/>
    <s v="Medium-low"/>
    <n v="0.13383442904787199"/>
    <n v="67.621426992296279"/>
    <n v="0.11865352547075141"/>
    <n v="0.19812374822219639"/>
    <n v="0.40120473379608868"/>
    <x v="1"/>
    <n v="0"/>
    <n v="0.49382206024242042"/>
    <n v="128.37494172494169"/>
    <n v="2527.3286713286711"/>
    <n v="487.30885780885779"/>
    <x v="1"/>
    <s v="Exp&lt;25"/>
    <s v="Exp&lt;50"/>
    <s v="Increased Export Intensity"/>
    <n v="1"/>
    <n v="5.224306848390356E-2"/>
    <n v="56.343896548552351"/>
    <n v="0.44688786004827291"/>
    <n v="13.29267865837128"/>
    <n v="0.1248043608791605"/>
    <n v="11.820191816378211"/>
    <s v="Yes"/>
    <s v="Yes"/>
    <s v="Yes"/>
    <x v="0"/>
    <s v="Growing"/>
    <n v="69.792935444579783"/>
    <n v="0.52940948186804171"/>
    <n v="14.151048298975271"/>
    <s v="Yes"/>
    <s v="2.Hiring"/>
    <s v="Hiring"/>
    <n v="-126.9146437577438"/>
    <n v="2.4841939463783859E-2"/>
    <n v="9.9739655661802637E-2"/>
    <n v="4.4049555918902132E-2"/>
    <n v="0.16275693151609641"/>
    <s v="10-25"/>
    <n v="0.44164535787315551"/>
    <n v="14.089709895463191"/>
    <n v="6.7105231094524278"/>
    <n v="109.8070645554202"/>
    <n v="1602.286236297198"/>
  </r>
  <r>
    <n v="347"/>
    <n v="265"/>
    <n v="267"/>
    <n v="377"/>
    <n v="391"/>
    <s v="Grupa Pruszyński sp. z o.o., Komorów"/>
    <m/>
    <m/>
    <m/>
    <n v="2001"/>
    <m/>
    <s v="016480890"/>
    <n v="54020"/>
    <n v="5342139235"/>
    <s v="sp. z o.o."/>
    <s v="2599"/>
    <s v="Produkcja pozostałych wyrobów z gumy"/>
    <s v="Budownictwo "/>
    <s v="budownictwo"/>
    <m/>
    <n v="400"/>
    <s v="S"/>
    <x v="3"/>
    <n v="2574699"/>
    <n v="241281"/>
    <n v="232134"/>
    <n v="184089"/>
    <n v="44095"/>
    <n v="315260"/>
    <n v="900"/>
    <n v="110146"/>
    <n v="1282527.6000000001"/>
    <n v="454859.6"/>
    <n v="827668"/>
    <n v="823016"/>
    <n v="130540"/>
    <m/>
    <m/>
    <s v="C"/>
    <s v="Manufacturing"/>
    <s v="25"/>
    <s v="MANUFACTURE OF FABRICATED METAL PRODUCTS, EXCEPT MACHINERY AND EQUIPMENT"/>
    <s v="Medium-low"/>
    <n v="0.1224453809940502"/>
    <n v="18.734643394722859"/>
    <n v="7.1499231560660098E-2"/>
    <n v="0.14353609232269149"/>
    <n v="0.22367608892172211"/>
    <x v="1"/>
    <n v="0"/>
    <n v="0.64171406525676322"/>
    <n v="122.3844444444444"/>
    <n v="2860.7766666666671"/>
    <n v="505.39955555555548"/>
    <x v="1"/>
    <s v="Exp&lt;25"/>
    <s v="Exp&lt;50"/>
    <s v="Increased Export Intensity"/>
    <n v="1"/>
    <n v="5.224306848390356E-2"/>
    <n v="56.343896548552351"/>
    <n v="0.44688786004827291"/>
    <n v="13.29267865837128"/>
    <n v="0.1248043608791605"/>
    <n v="11.820191816378211"/>
    <s v="Yes"/>
    <s v="Yes"/>
    <s v="Yes"/>
    <x v="0"/>
    <s v="Growing"/>
    <n v="69.792935444579783"/>
    <n v="0.52940948186804171"/>
    <n v="14.151048298975271"/>
    <s v="Yes"/>
    <s v="2.Hiring"/>
    <s v="Hiring"/>
    <n v="-126.9146437577438"/>
    <n v="2.4841939463783859E-2"/>
    <n v="9.9739655661802637E-2"/>
    <n v="4.4049555918902132E-2"/>
    <n v="0.16275693151609641"/>
    <s v="10-25"/>
    <n v="0.44164535787315551"/>
    <n v="14.089709895463191"/>
    <n v="6.7105231094524278"/>
    <n v="109.8070645554202"/>
    <n v="1602.286236297198"/>
  </r>
  <r>
    <n v="245"/>
    <n v="344"/>
    <n v="375"/>
    <n v="339"/>
    <n v="392"/>
    <s v="Pfeifer &amp; Langen Polska SA, Poznań"/>
    <m/>
    <n v="1995"/>
    <m/>
    <n v="2002"/>
    <m/>
    <n v="630368689"/>
    <n v="80986"/>
    <n v="7840003412"/>
    <s v="SA"/>
    <s v="1081"/>
    <s v="Produkcja cukru"/>
    <m/>
    <s v="żywność"/>
    <m/>
    <n v="540"/>
    <s v="J"/>
    <x v="0"/>
    <n v="1313501"/>
    <n v="143027"/>
    <n v="163299"/>
    <n v="132334"/>
    <n v="79206"/>
    <n v="68045"/>
    <n v="1033"/>
    <n v="86476"/>
    <n v="2160626"/>
    <n v="808879"/>
    <n v="1351747"/>
    <n v="1791878"/>
    <n v="368748"/>
    <m/>
    <m/>
    <s v="C"/>
    <s v="Manufacturing"/>
    <s v="10"/>
    <s v="MANUFACTURE OF FOOD PRODUCTS"/>
    <s v="Low"/>
    <n v="5.1804300110924927E-2"/>
    <m/>
    <n v="0.10074906680695329"/>
    <n v="6.1247990165813053E-2"/>
    <n v="7.3852126093405912E-2"/>
    <x v="0"/>
    <n v="1"/>
    <n v="0.82933279521768233"/>
    <n v="83.713455953533398"/>
    <n v="1271.5401742497579"/>
    <n v="783.03872216844138"/>
    <x v="0"/>
    <s v="Exp&lt;25"/>
    <s v="Exp&lt;50"/>
    <s v="Decreased Export Intensity"/>
    <n v="0"/>
    <n v="0"/>
    <n v="114.73443872520841"/>
    <n v="0.7642319099700039"/>
    <n v="55.604665742904672"/>
    <n v="0.44214841080088968"/>
    <n v="21.052963351955722"/>
    <s v="No"/>
    <s v="No"/>
    <s v="No"/>
    <x v="1"/>
    <s v="Growing"/>
    <n v="2.5169409486931271"/>
    <n v="2.485787648176796E-2"/>
    <n v="0.62338189959678658"/>
    <s v="No"/>
    <s v="1.Sustaining"/>
    <s v="Hiring"/>
    <n v="1391.8583148909411"/>
    <n v="0.10074906680695329"/>
    <n v="7.3852126093405912E-2"/>
    <n v="6.1247990165813053E-2"/>
    <n v="5.1804300110924927E-2"/>
    <s v="0-10"/>
    <n v="0.82933279521768233"/>
    <n v="14.08820664943215"/>
    <n v="6.9402224691196386"/>
    <n v="83.713455953533398"/>
    <n v="1271.5401742497579"/>
  </r>
  <r>
    <n v="245"/>
    <n v="344"/>
    <n v="375"/>
    <n v="339"/>
    <n v="392"/>
    <s v="Pfeifer &amp; Langen Polska SA, Poznań"/>
    <m/>
    <n v="1995"/>
    <m/>
    <n v="2002"/>
    <m/>
    <n v="630368689"/>
    <n v="80986"/>
    <n v="7840003412"/>
    <s v="SA"/>
    <s v="1081"/>
    <s v="Produkcja cukru"/>
    <m/>
    <s v="żywność"/>
    <m/>
    <n v="540"/>
    <s v="J"/>
    <x v="1"/>
    <n v="1442495"/>
    <n v="216633"/>
    <n v="204676"/>
    <n v="164842"/>
    <n v="75393"/>
    <n v="10884"/>
    <n v="1059"/>
    <n v="88299"/>
    <n v="1911811"/>
    <n v="788558"/>
    <n v="1123253"/>
    <n v="1521510"/>
    <n v="390301"/>
    <m/>
    <m/>
    <s v="C"/>
    <s v="Manufacturing"/>
    <s v="10"/>
    <s v="MANUFACTURE OF FOOD PRODUCTS"/>
    <s v="Low"/>
    <n v="7.5452601222187948E-3"/>
    <n v="9.8206244228211439"/>
    <n v="0.1142756127404254"/>
    <n v="8.6222958231749899E-2"/>
    <n v="0.1083410559247064"/>
    <x v="0"/>
    <n v="1"/>
    <n v="0.79584749747752259"/>
    <n v="83.379603399433421"/>
    <n v="1362.129367327668"/>
    <n v="744.62511803588291"/>
    <x v="0"/>
    <s v="Exp&lt;25"/>
    <s v="Exp&lt;50"/>
    <s v="Decreased Export Intensity"/>
    <n v="0"/>
    <n v="0"/>
    <n v="114.73443872520841"/>
    <n v="0.7642319099700039"/>
    <n v="55.604665742904672"/>
    <n v="0.44214841080088968"/>
    <n v="21.052963351955722"/>
    <s v="No"/>
    <s v="No"/>
    <s v="No"/>
    <x v="1"/>
    <s v="Growing"/>
    <n v="2.5169409486931271"/>
    <n v="2.485787648176796E-2"/>
    <n v="0.62338189959678658"/>
    <s v="No"/>
    <s v="1.Sustaining"/>
    <s v="Hiring"/>
    <n v="1391.8583148909411"/>
    <n v="0.10074906680695329"/>
    <n v="7.3852126093405912E-2"/>
    <n v="6.1247990165813053E-2"/>
    <n v="5.1804300110924927E-2"/>
    <s v="0-10"/>
    <n v="0.82933279521768233"/>
    <n v="14.08820664943215"/>
    <n v="6.9402224691196386"/>
    <n v="83.713455953533398"/>
    <n v="1271.5401742497579"/>
  </r>
  <r>
    <n v="245"/>
    <n v="344"/>
    <n v="375"/>
    <n v="339"/>
    <n v="392"/>
    <s v="Pfeifer &amp; Langen Polska SA, Poznań"/>
    <m/>
    <n v="1995"/>
    <m/>
    <n v="2002"/>
    <m/>
    <n v="630368689"/>
    <n v="80986"/>
    <n v="7840003412"/>
    <s v="SA"/>
    <s v="1081"/>
    <s v="Produkcja cukru"/>
    <m/>
    <s v="żywność"/>
    <m/>
    <n v="540"/>
    <s v="J"/>
    <x v="2"/>
    <n v="1543775"/>
    <n v="245503"/>
    <n v="250165"/>
    <n v="199235"/>
    <n v="93769"/>
    <m/>
    <n v="1055"/>
    <n v="93915"/>
    <n v="2269960"/>
    <n v="826588"/>
    <n v="1443372"/>
    <n v="1720745"/>
    <n v="549215"/>
    <m/>
    <m/>
    <s v="C"/>
    <s v="Manufacturing"/>
    <s v="10"/>
    <s v="MANUFACTURE OF FOOD PRODUCTS"/>
    <s v="Low"/>
    <n v="0"/>
    <n v="7.0211681842917928"/>
    <n v="0.12905701931952521"/>
    <n v="8.7770269079631355E-2"/>
    <n v="0.1157841516319966"/>
    <x v="0"/>
    <n v="1"/>
    <n v="0.7580508026573155"/>
    <n v="89.018957345971558"/>
    <n v="1463.2938388625589"/>
    <n v="783.49573459715634"/>
    <x v="0"/>
    <s v="Exp&lt;25"/>
    <s v="Exp&lt;50"/>
    <s v="Decreased Export Intensity"/>
    <n v="0"/>
    <n v="0"/>
    <n v="114.73443872520841"/>
    <n v="0.7642319099700039"/>
    <n v="55.604665742904672"/>
    <n v="0.44214841080088968"/>
    <n v="21.052963351955722"/>
    <s v="No"/>
    <s v="No"/>
    <s v="No"/>
    <x v="1"/>
    <s v="Growing"/>
    <n v="2.5169409486931271"/>
    <n v="2.485787648176796E-2"/>
    <n v="0.62338189959678658"/>
    <s v="No"/>
    <s v="1.Sustaining"/>
    <s v="Hiring"/>
    <n v="1391.8583148909411"/>
    <n v="0.10074906680695329"/>
    <n v="7.3852126093405912E-2"/>
    <n v="6.1247990165813053E-2"/>
    <n v="5.1804300110924927E-2"/>
    <s v="0-10"/>
    <n v="0.82933279521768233"/>
    <n v="14.08820664943215"/>
    <n v="6.9402224691196386"/>
    <n v="83.713455953533398"/>
    <n v="1271.5401742497579"/>
  </r>
  <r>
    <n v="245"/>
    <n v="344"/>
    <n v="375"/>
    <n v="339"/>
    <n v="392"/>
    <s v="Pfeifer &amp; Langen Polska SA, Poznań"/>
    <m/>
    <n v="1995"/>
    <m/>
    <n v="2002"/>
    <m/>
    <n v="630368689"/>
    <n v="80986"/>
    <n v="7840003412"/>
    <s v="SA"/>
    <s v="1081"/>
    <s v="Produkcja cukru"/>
    <m/>
    <s v="żywność"/>
    <m/>
    <n v="540"/>
    <s v="J"/>
    <x v="3"/>
    <n v="1984888"/>
    <n v="383668"/>
    <n v="424025"/>
    <n v="343239"/>
    <n v="102635"/>
    <m/>
    <n v="1047"/>
    <n v="107092"/>
    <n v="2926099"/>
    <n v="902065"/>
    <n v="2024034"/>
    <n v="1991449"/>
    <n v="934650"/>
    <m/>
    <m/>
    <s v="C"/>
    <s v="Manufacturing"/>
    <s v="10"/>
    <s v="MANUFACTURE OF FOOD PRODUCTS"/>
    <s v="Low"/>
    <n v="0"/>
    <n v="28.573658726174479"/>
    <n v="0.17292612983704869"/>
    <n v="0.1173025929744687"/>
    <n v="0.17235640983022921"/>
    <x v="0"/>
    <n v="1"/>
    <n v="0.68058155243551222"/>
    <n v="102.28462273161411"/>
    <n v="1895.786055396371"/>
    <n v="861.57115568290351"/>
    <x v="0"/>
    <s v="Exp&lt;25"/>
    <s v="Exp&lt;50"/>
    <s v="Decreased Export Intensity"/>
    <n v="0"/>
    <n v="0"/>
    <n v="114.73443872520841"/>
    <n v="0.7642319099700039"/>
    <n v="55.604665742904672"/>
    <n v="0.44214841080088968"/>
    <n v="21.052963351955722"/>
    <s v="No"/>
    <s v="No"/>
    <s v="No"/>
    <x v="1"/>
    <s v="Growing"/>
    <n v="2.5169409486931271"/>
    <n v="2.485787648176796E-2"/>
    <n v="0.62338189959678658"/>
    <s v="No"/>
    <s v="1.Sustaining"/>
    <s v="Hiring"/>
    <n v="1391.8583148909411"/>
    <n v="0.10074906680695329"/>
    <n v="7.3852126093405912E-2"/>
    <n v="6.1247990165813053E-2"/>
    <n v="5.1804300110924927E-2"/>
    <s v="0-10"/>
    <n v="0.82933279521768233"/>
    <n v="14.08820664943215"/>
    <n v="6.9402224691196386"/>
    <n v="83.713455953533398"/>
    <n v="1271.5401742497579"/>
  </r>
  <r>
    <n v="245"/>
    <n v="344"/>
    <n v="375"/>
    <n v="339"/>
    <n v="392"/>
    <s v="Pfeifer &amp; Langen Polska SA, Poznań"/>
    <m/>
    <n v="1995"/>
    <m/>
    <n v="2002"/>
    <m/>
    <n v="630368689"/>
    <n v="80986"/>
    <n v="7840003412"/>
    <s v="SA"/>
    <s v="1081"/>
    <s v="Produkcja cukru"/>
    <m/>
    <s v="żywność"/>
    <m/>
    <n v="540"/>
    <s v="J"/>
    <x v="4"/>
    <n v="2820539"/>
    <n v="616424"/>
    <n v="582580"/>
    <n v="470288"/>
    <n v="108583"/>
    <m/>
    <n v="1059"/>
    <n v="130550"/>
    <n v="3322634"/>
    <n v="1036946"/>
    <n v="2285688"/>
    <n v="2311831"/>
    <n v="1010803"/>
    <m/>
    <m/>
    <s v="C"/>
    <s v="Manufacturing"/>
    <s v="10"/>
    <s v="MANUFACTURE OF FOOD PRODUCTS"/>
    <s v="Low"/>
    <n v="0"/>
    <n v="42.100662606655881"/>
    <n v="0.16673692510544971"/>
    <n v="0.14154071739469351"/>
    <n v="0.20342663455936011"/>
    <x v="0"/>
    <n v="1"/>
    <n v="0.69578262306350924"/>
    <n v="123.27667610953731"/>
    <n v="2663.398489140699"/>
    <n v="979.17469310670447"/>
    <x v="0"/>
    <s v="Exp&lt;25"/>
    <s v="Exp&lt;50"/>
    <s v="Decreased Export Intensity"/>
    <n v="0"/>
    <n v="0"/>
    <n v="114.73443872520841"/>
    <n v="0.7642319099700039"/>
    <n v="55.604665742904672"/>
    <n v="0.44214841080088968"/>
    <n v="21.052963351955722"/>
    <s v="No"/>
    <s v="No"/>
    <s v="No"/>
    <x v="1"/>
    <s v="Growing"/>
    <n v="2.5169409486931271"/>
    <n v="2.485787648176796E-2"/>
    <n v="0.62338189959678658"/>
    <s v="No"/>
    <s v="1.Sustaining"/>
    <s v="Hiring"/>
    <n v="1391.8583148909411"/>
    <n v="0.10074906680695329"/>
    <n v="7.3852126093405912E-2"/>
    <n v="6.1247990165813053E-2"/>
    <n v="5.1804300110924927E-2"/>
    <s v="0-10"/>
    <n v="0.82933279521768233"/>
    <n v="14.08820664943215"/>
    <n v="6.9402224691196386"/>
    <n v="83.713455953533398"/>
    <n v="1271.5401742497579"/>
  </r>
  <r>
    <n v="393"/>
    <n v="453"/>
    <n v="426"/>
    <n v="383"/>
    <n v="393"/>
    <s v="Danone sp. z o.o., Warszawa"/>
    <m/>
    <m/>
    <m/>
    <n v="2001"/>
    <m/>
    <s v="010564858"/>
    <n v="14227"/>
    <n v="5270204471"/>
    <s v="sp. z o.o."/>
    <s v="1051"/>
    <s v="Przetwórstwo mleka i wyrób serów"/>
    <m/>
    <s v="żywność"/>
    <m/>
    <n v="500"/>
    <s v="J"/>
    <x v="1"/>
    <n v="1267734"/>
    <n v="189139"/>
    <n v="181869"/>
    <n v="140711"/>
    <n v="40057"/>
    <n v="395107"/>
    <n v="1228"/>
    <n v="118509"/>
    <n v="3347827"/>
    <n v="3101072"/>
    <n v="246755"/>
    <n v="2655374"/>
    <n v="692453"/>
    <m/>
    <m/>
    <s v="C"/>
    <s v="Manufacturing"/>
    <s v="10"/>
    <s v="MANUFACTURE OF FOOD PRODUCTS"/>
    <s v="Low"/>
    <n v="0.31166396105176641"/>
    <n v="-3.3463807518301691"/>
    <n v="0.110994104441468"/>
    <n v="4.2030546978681992E-2"/>
    <n v="5.2991028759037342E-2"/>
    <x v="0"/>
    <n v="1"/>
    <n v="0.79316344602035893"/>
    <n v="96.505700325732903"/>
    <n v="1032.3566775244301"/>
    <n v="2525.3029315960912"/>
    <x v="4"/>
    <s v="Exp&gt;25"/>
    <s v="Exp&lt;50"/>
    <s v="Increased Export Intensity"/>
    <n v="1"/>
    <n v="0.13304664145023651"/>
    <n v="34.771268639078521"/>
    <n v="0.29840884911276261"/>
    <n v="-2.3396604064648341"/>
    <n v="-2.3674650056351609E-2"/>
    <n v="7.7455467072107931"/>
    <s v="Yes"/>
    <s v="No"/>
    <s v="No"/>
    <x v="3"/>
    <s v="Declining"/>
    <n v="40.977777777777781"/>
    <n v="0.34343208755627241"/>
    <n v="8.9651610644874822"/>
    <s v="No"/>
    <s v="2.Hiring"/>
    <s v="Hiring"/>
    <n v="-51.327987109429607"/>
    <n v="8.1998984466608624E-2"/>
    <n v="4.5959525602248752E-2"/>
    <n v="3.4264374601570557E-2"/>
    <n v="0.2587856599365978"/>
    <s v="25-50"/>
    <n v="0.74553368757779426"/>
    <n v="14.086778146872961"/>
    <n v="7.0255383146385206"/>
    <n v="116.6497777777778"/>
    <n v="1165.8897777777779"/>
  </r>
  <r>
    <n v="393"/>
    <n v="453"/>
    <n v="426"/>
    <n v="383"/>
    <n v="393"/>
    <s v="Danone sp. z o.o., Warszawa"/>
    <m/>
    <m/>
    <m/>
    <n v="2001"/>
    <m/>
    <s v="010564858"/>
    <n v="14227"/>
    <n v="5270204471"/>
    <s v="sp. z o.o."/>
    <s v="1051"/>
    <s v="Przetwórstwo mleka i wyrób serów"/>
    <m/>
    <s v="żywność"/>
    <m/>
    <n v="500"/>
    <s v="J"/>
    <x v="0"/>
    <n v="1311626"/>
    <n v="138279"/>
    <n v="144719"/>
    <n v="107552"/>
    <n v="42231"/>
    <n v="339430"/>
    <n v="1125"/>
    <n v="131231"/>
    <n v="3138887"/>
    <n v="2888315"/>
    <n v="250572"/>
    <n v="2340146"/>
    <n v="798741"/>
    <m/>
    <m/>
    <s v="C"/>
    <s v="Manufacturing"/>
    <s v="10"/>
    <s v="MANUFACTURE OF FOOD PRODUCTS"/>
    <s v="Low"/>
    <n v="0.2587856599365978"/>
    <m/>
    <n v="8.1998984466608624E-2"/>
    <n v="3.4264374601570557E-2"/>
    <n v="4.5959525602248752E-2"/>
    <x v="0"/>
    <n v="1"/>
    <n v="0.74553368757779426"/>
    <n v="116.6497777777778"/>
    <n v="1165.8897777777779"/>
    <n v="2567.3911111111111"/>
    <x v="4"/>
    <s v="Exp&gt;25"/>
    <s v="Exp&lt;50"/>
    <s v="Increased Export Intensity"/>
    <n v="1"/>
    <n v="0.13304664145023651"/>
    <n v="34.771268639078521"/>
    <n v="0.29840884911276261"/>
    <n v="-2.3396604064648341"/>
    <n v="-2.3674650056351609E-2"/>
    <n v="7.7455467072107931"/>
    <s v="Yes"/>
    <s v="No"/>
    <s v="No"/>
    <x v="3"/>
    <s v="Declining"/>
    <n v="40.977777777777781"/>
    <n v="0.34343208755627241"/>
    <n v="8.9651610644874822"/>
    <s v="No"/>
    <s v="2.Hiring"/>
    <s v="Hiring"/>
    <n v="-51.327987109429607"/>
    <n v="8.1998984466608624E-2"/>
    <n v="4.5959525602248752E-2"/>
    <n v="3.4264374601570557E-2"/>
    <n v="0.2587856599365978"/>
    <s v="25-50"/>
    <n v="0.74553368757779426"/>
    <n v="14.086778146872961"/>
    <n v="7.0255383146385206"/>
    <n v="116.6497777777778"/>
    <n v="1165.8897777777779"/>
  </r>
  <r>
    <n v="393"/>
    <n v="453"/>
    <n v="426"/>
    <n v="383"/>
    <n v="393"/>
    <s v="Danone sp. z o.o., Warszawa"/>
    <m/>
    <m/>
    <m/>
    <n v="2001"/>
    <m/>
    <s v="010564858"/>
    <n v="14227"/>
    <n v="5270204471"/>
    <s v="sp. z o.o."/>
    <s v="1051"/>
    <s v="Przetwórstwo mleka i wyrób serów"/>
    <m/>
    <s v="żywność"/>
    <m/>
    <n v="500"/>
    <s v="J"/>
    <x v="2"/>
    <n v="1370654"/>
    <n v="86533"/>
    <n v="108228"/>
    <n v="84963"/>
    <n v="38024"/>
    <n v="459259"/>
    <n v="1225"/>
    <n v="139365"/>
    <n v="3357099"/>
    <n v="3111746"/>
    <n v="245353"/>
    <n v="2727921"/>
    <n v="629178"/>
    <m/>
    <m/>
    <s v="C"/>
    <s v="Manufacturing"/>
    <s v="10"/>
    <s v="MANUFACTURE OF FOOD PRODUCTS"/>
    <s v="Low"/>
    <n v="0.33506559642331318"/>
    <n v="8.1184223188776272"/>
    <n v="6.1987197352504707E-2"/>
    <n v="2.5308458284965678E-2"/>
    <n v="3.114569666790204E-2"/>
    <x v="0"/>
    <n v="1"/>
    <n v="0.81258282820971317"/>
    <n v="113.7673469387755"/>
    <n v="1118.901224489796"/>
    <n v="2540.20081632653"/>
    <x v="4"/>
    <s v="Exp&gt;25"/>
    <s v="Exp&lt;50"/>
    <s v="Increased Export Intensity"/>
    <n v="1"/>
    <n v="0.13304664145023651"/>
    <n v="34.771268639078521"/>
    <n v="0.29840884911276261"/>
    <n v="-2.3396604064648341"/>
    <n v="-2.3674650056351609E-2"/>
    <n v="7.7455467072107931"/>
    <s v="Yes"/>
    <s v="No"/>
    <s v="No"/>
    <x v="3"/>
    <s v="Declining"/>
    <n v="40.977777777777781"/>
    <n v="0.34343208755627241"/>
    <n v="8.9651610644874822"/>
    <s v="No"/>
    <s v="2.Hiring"/>
    <s v="Hiring"/>
    <n v="-51.327987109429607"/>
    <n v="8.1998984466608624E-2"/>
    <n v="4.5959525602248752E-2"/>
    <n v="3.4264374601570557E-2"/>
    <n v="0.2587856599365978"/>
    <s v="25-50"/>
    <n v="0.74553368757779426"/>
    <n v="14.086778146872961"/>
    <n v="7.0255383146385206"/>
    <n v="116.6497777777778"/>
    <n v="1165.8897777777779"/>
  </r>
  <r>
    <n v="393"/>
    <n v="453"/>
    <n v="426"/>
    <n v="383"/>
    <n v="393"/>
    <s v="Danone sp. z o.o., Warszawa"/>
    <m/>
    <m/>
    <m/>
    <n v="2001"/>
    <m/>
    <s v="010564858"/>
    <n v="14227"/>
    <n v="5270204471"/>
    <s v="sp. z o.o."/>
    <s v="1051"/>
    <s v="Przetwórstwo mleka i wyrób serów"/>
    <m/>
    <s v="żywność"/>
    <m/>
    <n v="500"/>
    <s v="J"/>
    <x v="3"/>
    <n v="1561219"/>
    <n v="48830"/>
    <n v="45681"/>
    <n v="50136"/>
    <n v="43400"/>
    <n v="512797"/>
    <n v="1478"/>
    <n v="99958"/>
    <n v="3571278"/>
    <n v="3210517"/>
    <n v="360761"/>
    <n v="2841795"/>
    <n v="729483"/>
    <m/>
    <m/>
    <s v="C"/>
    <s v="Manufacturing"/>
    <s v="10"/>
    <s v="MANUFACTURE OF FOOD PRODUCTS"/>
    <s v="Low"/>
    <n v="0.32845936412508431"/>
    <n v="13.903217004437311"/>
    <n v="3.2113367823476402E-2"/>
    <n v="1.4038671870406061E-2"/>
    <n v="1.764237040321346E-2"/>
    <x v="0"/>
    <n v="1"/>
    <n v="0.79573614823600958"/>
    <n v="67.630581867388358"/>
    <n v="1056.305142083897"/>
    <n v="2172.203653585927"/>
    <x v="4"/>
    <s v="Exp&gt;25"/>
    <s v="Exp&lt;50"/>
    <s v="Increased Export Intensity"/>
    <n v="1"/>
    <n v="0.13304664145023651"/>
    <n v="34.771268639078521"/>
    <n v="0.29840884911276261"/>
    <n v="-2.3396604064648341"/>
    <n v="-2.3674650056351609E-2"/>
    <n v="7.7455467072107931"/>
    <s v="Yes"/>
    <s v="No"/>
    <s v="No"/>
    <x v="3"/>
    <s v="Declining"/>
    <n v="40.977777777777781"/>
    <n v="0.34343208755627241"/>
    <n v="8.9651610644874822"/>
    <s v="No"/>
    <s v="2.Hiring"/>
    <s v="Hiring"/>
    <n v="-51.327987109429607"/>
    <n v="8.1998984466608624E-2"/>
    <n v="4.5959525602248752E-2"/>
    <n v="3.4264374601570557E-2"/>
    <n v="0.2587856599365978"/>
    <s v="25-50"/>
    <n v="0.74553368757779426"/>
    <n v="14.086778146872961"/>
    <n v="7.0255383146385206"/>
    <n v="116.6497777777778"/>
    <n v="1165.8897777777779"/>
  </r>
  <r>
    <n v="393"/>
    <n v="453"/>
    <n v="426"/>
    <n v="383"/>
    <n v="393"/>
    <s v="Danone sp. z o.o., Warszawa"/>
    <m/>
    <m/>
    <m/>
    <n v="2001"/>
    <m/>
    <s v="010564858"/>
    <n v="14227"/>
    <n v="5270204471"/>
    <s v="sp. z o.o."/>
    <s v="1051"/>
    <s v="Przetwórstwo mleka i wyrób serów"/>
    <m/>
    <s v="żywność"/>
    <m/>
    <n v="500"/>
    <s v="J"/>
    <x v="4"/>
    <n v="1767695"/>
    <n v="67863"/>
    <n v="86656"/>
    <n v="90540"/>
    <n v="40533"/>
    <n v="692640"/>
    <n v="1586"/>
    <n v="261433"/>
    <n v="3404601"/>
    <n v="3044869"/>
    <n v="359732"/>
    <n v="2775318"/>
    <n v="629283"/>
    <m/>
    <m/>
    <s v="C"/>
    <s v="Manufacturing"/>
    <s v="10"/>
    <s v="MANUFACTURE OF FOOD PRODUCTS"/>
    <s v="Low"/>
    <n v="0.39183230138683428"/>
    <n v="13.225306635391959"/>
    <n v="5.1219243138663627E-2"/>
    <n v="2.6593424603940371E-2"/>
    <n v="3.2623288574498491E-2"/>
    <x v="0"/>
    <n v="1"/>
    <n v="0.81516688739737786"/>
    <n v="164.8379571248424"/>
    <n v="1114.5617906683481"/>
    <n v="1919.8417402269861"/>
    <x v="4"/>
    <s v="Exp&gt;25"/>
    <s v="Exp&lt;50"/>
    <s v="Increased Export Intensity"/>
    <n v="1"/>
    <n v="0.13304664145023651"/>
    <n v="34.771268639078521"/>
    <n v="0.29840884911276261"/>
    <n v="-2.3396604064648341"/>
    <n v="-2.3674650056351609E-2"/>
    <n v="7.7455467072107931"/>
    <s v="Yes"/>
    <s v="No"/>
    <s v="No"/>
    <x v="3"/>
    <s v="Declining"/>
    <n v="40.977777777777781"/>
    <n v="0.34343208755627241"/>
    <n v="8.9651610644874822"/>
    <s v="No"/>
    <s v="2.Hiring"/>
    <s v="Hiring"/>
    <n v="-51.327987109429607"/>
    <n v="8.1998984466608624E-2"/>
    <n v="4.5959525602248752E-2"/>
    <n v="3.4264374601570557E-2"/>
    <n v="0.2587856599365978"/>
    <s v="25-50"/>
    <n v="0.74553368757779426"/>
    <n v="14.086778146872961"/>
    <n v="7.0255383146385206"/>
    <n v="116.6497777777778"/>
    <n v="1165.8897777777779"/>
  </r>
  <r>
    <n v="231"/>
    <n v="193"/>
    <n v="304"/>
    <n v="439"/>
    <n v="394"/>
    <s v="Tameh Polska sp. z o.o., Dąbrowa Górnicza"/>
    <m/>
    <n v="2014"/>
    <m/>
    <n v="2014"/>
    <m/>
    <n v="243631583"/>
    <n v="517891"/>
    <n v="6292469987"/>
    <s v="sp. z o.o."/>
    <s v="3511"/>
    <s v="Wytwarzanie energii elektrycznej"/>
    <s v="Prod. paliw i energii "/>
    <s v="energetyka"/>
    <m/>
    <n v="450"/>
    <s v="J"/>
    <x v="1"/>
    <n v="1123844.27089"/>
    <n v="25209.975890000002"/>
    <n v="4205.5102000000006"/>
    <n v="4117"/>
    <n v="126083"/>
    <n v="0"/>
    <n v="546"/>
    <n v="59346"/>
    <n v="1779129.66392"/>
    <n v="1401158.90115"/>
    <n v="377970.76276999997"/>
    <n v="656757.80000000005"/>
    <n v="1122371.9626800001"/>
    <m/>
    <m/>
    <s v="D"/>
    <s v="Electricity, Gas, Steam, Hot Water and Air Conditioning Supply"/>
    <s v="35"/>
    <s v="ELECTRICITY, GAS, STEAM, HOT WATER AND AIR CONDITIONING SUPPLY"/>
    <s v="Low"/>
    <n v="0"/>
    <n v="-14.44110875859228"/>
    <n v="3.6633189371865962E-3"/>
    <n v="2.314052811040716E-3"/>
    <n v="6.2686731699265691E-3"/>
    <x v="1"/>
    <n v="0"/>
    <n v="0.36914555095042911"/>
    <n v="108.69230769230769"/>
    <n v="2058.3228404578749"/>
    <n v="2566.2250936813189"/>
    <x v="0"/>
    <s v="Exp&lt;25"/>
    <s v="Exp&lt;50"/>
    <s v="Decreased Export Intensity"/>
    <n v="0"/>
    <n v="0"/>
    <n v="123.7016041363255"/>
    <n v="0.80514285340908209"/>
    <n v="62.102611692989477"/>
    <n v="0.48305935423996971"/>
    <n v="22.297414195293271"/>
    <s v="Yes"/>
    <s v="Yes"/>
    <s v="Yes"/>
    <x v="1"/>
    <s v="Growing"/>
    <n v="2.2336769759450168"/>
    <n v="2.2090957814191899E-2"/>
    <n v="0.55380178924135937"/>
    <s v="Yes"/>
    <s v="1.Sustaining"/>
    <s v="Hiring"/>
    <n v="2681.5484162480011"/>
    <n v="6.1709146249085481E-2"/>
    <n v="0.11455038792555219"/>
    <n v="4.5565722245676128E-2"/>
    <n v="0"/>
    <s v="0-10"/>
    <n v="0.39777885584542833"/>
    <n v="14.0882310115074"/>
    <n v="6.3664704477314382"/>
    <n v="113.2044673539519"/>
    <n v="2256.9295532646051"/>
  </r>
  <r>
    <n v="231"/>
    <n v="193"/>
    <n v="304"/>
    <n v="439"/>
    <n v="394"/>
    <s v="Tameh Polska sp. z o.o., Dąbrowa Górnicza"/>
    <m/>
    <n v="2014"/>
    <m/>
    <n v="2014"/>
    <m/>
    <n v="243631583"/>
    <n v="517891"/>
    <n v="6292469987"/>
    <s v="sp. z o.o."/>
    <s v="3511"/>
    <s v="Wytwarzanie energii elektrycznej"/>
    <s v="Prod. paliw i energii "/>
    <s v="energetyka"/>
    <m/>
    <n v="450"/>
    <s v="J"/>
    <x v="0"/>
    <n v="1313533"/>
    <n v="116777"/>
    <n v="101254"/>
    <n v="81057"/>
    <n v="84600"/>
    <n v="0"/>
    <n v="582"/>
    <n v="65885"/>
    <n v="1778903"/>
    <n v="1447114"/>
    <n v="331789"/>
    <n v="707610"/>
    <n v="1071293.6061499999"/>
    <m/>
    <m/>
    <s v="D"/>
    <s v="Electricity, Gas, Steam, Hot Water and Air Conditioning Supply"/>
    <s v="35"/>
    <s v="ELECTRICITY, GAS, STEAM, HOT WATER AND AIR CONDITIONING SUPPLY"/>
    <s v="Low"/>
    <n v="0"/>
    <m/>
    <n v="6.1709146249085481E-2"/>
    <n v="4.5565722245676128E-2"/>
    <n v="0.11455038792555219"/>
    <x v="1"/>
    <n v="0"/>
    <n v="0.39777885584542833"/>
    <n v="113.2044673539519"/>
    <n v="2256.9295532646051"/>
    <n v="2486.450171821306"/>
    <x v="0"/>
    <s v="Exp&lt;25"/>
    <s v="Exp&lt;50"/>
    <s v="Decreased Export Intensity"/>
    <n v="0"/>
    <n v="0"/>
    <n v="123.7016041363255"/>
    <n v="0.80514285340908209"/>
    <n v="62.102611692989477"/>
    <n v="0.48305935423996971"/>
    <n v="22.297414195293271"/>
    <s v="Yes"/>
    <s v="Yes"/>
    <s v="Yes"/>
    <x v="1"/>
    <s v="Growing"/>
    <n v="2.2336769759450168"/>
    <n v="2.2090957814191899E-2"/>
    <n v="0.55380178924135937"/>
    <s v="Yes"/>
    <s v="1.Sustaining"/>
    <s v="Hiring"/>
    <n v="2681.5484162480011"/>
    <n v="6.1709146249085481E-2"/>
    <n v="0.11455038792555219"/>
    <n v="4.5565722245676128E-2"/>
    <n v="0"/>
    <s v="0-10"/>
    <n v="0.39777885584542833"/>
    <n v="14.0882310115074"/>
    <n v="6.3664704477314382"/>
    <n v="113.2044673539519"/>
    <n v="2256.9295532646051"/>
  </r>
  <r>
    <n v="231"/>
    <n v="193"/>
    <n v="304"/>
    <n v="439"/>
    <n v="394"/>
    <s v="Tameh Polska sp. z o.o., Dąbrowa Górnicza"/>
    <m/>
    <n v="2014"/>
    <m/>
    <n v="2014"/>
    <m/>
    <n v="243631583"/>
    <n v="517891"/>
    <n v="6292469987"/>
    <s v="sp. z o.o."/>
    <s v="3511"/>
    <s v="Wytwarzanie energii elektrycznej"/>
    <s v="Prod. paliw i energii "/>
    <s v="energetyka"/>
    <m/>
    <n v="450"/>
    <s v="J"/>
    <x v="2"/>
    <n v="1884233.8163300001"/>
    <n v="68544.389379999993"/>
    <n v="49450.245060000001"/>
    <n v="41016.797009999987"/>
    <n v="131003"/>
    <n v="0"/>
    <n v="548"/>
    <n v="72208.800000000003"/>
    <n v="2296590.6540199998"/>
    <n v="1337309.0362"/>
    <n v="959281.61782000004"/>
    <n v="656572.26564999996"/>
    <n v="1640018.3883700001"/>
    <m/>
    <m/>
    <s v="D"/>
    <s v="Electricity, Gas, Steam, Hot Water and Air Conditioning Supply"/>
    <s v="35"/>
    <s v="ELECTRICITY, GAS, STEAM, HOT WATER AND AIR CONDITIONING SUPPLY"/>
    <s v="Low"/>
    <n v="0"/>
    <n v="67.659689614988068"/>
    <n v="2.1768422079320341E-2"/>
    <n v="1.7859864115619972E-2"/>
    <n v="6.2471108141300753E-2"/>
    <x v="1"/>
    <n v="0"/>
    <n v="0.28588998413832362"/>
    <n v="131.76788321167879"/>
    <n v="3438.3828765145981"/>
    <n v="2440.3449565693431"/>
    <x v="0"/>
    <s v="Exp&lt;25"/>
    <s v="Exp&lt;50"/>
    <s v="Decreased Export Intensity"/>
    <n v="0"/>
    <n v="0"/>
    <n v="123.7016041363255"/>
    <n v="0.80514285340908209"/>
    <n v="62.102611692989477"/>
    <n v="0.48305935423996971"/>
    <n v="22.297414195293271"/>
    <s v="Yes"/>
    <s v="Yes"/>
    <s v="Yes"/>
    <x v="1"/>
    <s v="Growing"/>
    <n v="2.2336769759450168"/>
    <n v="2.2090957814191899E-2"/>
    <n v="0.55380178924135937"/>
    <s v="Yes"/>
    <s v="1.Sustaining"/>
    <s v="Hiring"/>
    <n v="2681.5484162480011"/>
    <n v="6.1709146249085481E-2"/>
    <n v="0.11455038792555219"/>
    <n v="4.5565722245676128E-2"/>
    <n v="0"/>
    <s v="0-10"/>
    <n v="0.39777885584542833"/>
    <n v="14.0882310115074"/>
    <n v="6.3664704477314382"/>
    <n v="113.2044673539519"/>
    <n v="2256.9295532646051"/>
  </r>
  <r>
    <n v="231"/>
    <n v="193"/>
    <n v="304"/>
    <n v="439"/>
    <n v="394"/>
    <s v="Tameh Polska sp. z o.o., Dąbrowa Górnicza"/>
    <m/>
    <n v="2014"/>
    <m/>
    <n v="2014"/>
    <m/>
    <n v="243631583"/>
    <n v="517891"/>
    <n v="6292469987"/>
    <s v="sp. z o.o."/>
    <s v="3511"/>
    <s v="Wytwarzanie energii elektrycznej"/>
    <s v="Prod. paliw i energii "/>
    <s v="energetyka"/>
    <m/>
    <n v="450"/>
    <s v="J"/>
    <x v="4"/>
    <n v="2938394.3918599999"/>
    <n v="168368.69607999999"/>
    <n v="4454.4325500000004"/>
    <n v="-22849.60656"/>
    <n v="126917"/>
    <n v="0"/>
    <n v="595"/>
    <n v="84779"/>
    <n v="2022114.9351600001"/>
    <n v="1195168.3014499999"/>
    <n v="826946.63371000008"/>
    <n v="743705.88213000004"/>
    <n v="1278409.0530300001"/>
    <m/>
    <m/>
    <s v="D"/>
    <s v="Electricity, Gas, Steam, Hot Water and Air Conditioning Supply"/>
    <s v="35"/>
    <s v="ELECTRICITY, GAS, STEAM, HOT WATER AND AIR CONDITIONING SUPPLY"/>
    <s v="Low"/>
    <n v="0"/>
    <n v="-12.88977138086754"/>
    <n v="-7.7762218112376073E-3"/>
    <n v="-1.129985549421404E-2"/>
    <n v="-3.0723982570311149E-2"/>
    <x v="1"/>
    <n v="0"/>
    <n v="0.36778615755150151"/>
    <n v="142.48571428571429"/>
    <n v="4938.4779695126053"/>
    <n v="2008.68622092437"/>
    <x v="0"/>
    <s v="Exp&lt;25"/>
    <s v="Exp&lt;50"/>
    <s v="Decreased Export Intensity"/>
    <n v="0"/>
    <n v="0"/>
    <n v="123.7016041363255"/>
    <n v="0.80514285340908209"/>
    <n v="62.102611692989477"/>
    <n v="0.48305935423996971"/>
    <n v="22.297414195293271"/>
    <s v="Yes"/>
    <s v="Yes"/>
    <s v="Yes"/>
    <x v="1"/>
    <s v="Growing"/>
    <n v="2.2336769759450168"/>
    <n v="2.2090957814191899E-2"/>
    <n v="0.55380178924135937"/>
    <s v="Yes"/>
    <s v="1.Sustaining"/>
    <s v="Hiring"/>
    <n v="2681.5484162480011"/>
    <n v="6.1709146249085481E-2"/>
    <n v="0.11455038792555219"/>
    <n v="4.5565722245676128E-2"/>
    <n v="0"/>
    <s v="0-10"/>
    <n v="0.39777885584542833"/>
    <n v="14.0882310115074"/>
    <n v="6.3664704477314382"/>
    <n v="113.2044673539519"/>
    <n v="2256.9295532646051"/>
  </r>
  <r>
    <n v="231"/>
    <n v="193"/>
    <n v="304"/>
    <n v="439"/>
    <n v="394"/>
    <s v="Tameh Polska sp. z o.o., Dąbrowa Górnicza"/>
    <m/>
    <n v="2014"/>
    <m/>
    <n v="2014"/>
    <m/>
    <n v="243631583"/>
    <n v="517891"/>
    <n v="6292469987"/>
    <s v="sp. z o.o."/>
    <s v="3511"/>
    <s v="Wytwarzanie energii elektrycznej"/>
    <s v="Prod. paliw i energii "/>
    <s v="energetyka"/>
    <m/>
    <n v="450"/>
    <s v="J"/>
    <x v="3"/>
    <n v="3373191"/>
    <n v="295706"/>
    <n v="245964"/>
    <n v="196842"/>
    <n v="132301"/>
    <n v="0"/>
    <n v="595"/>
    <n v="70951.600000000006"/>
    <n v="2469143"/>
    <n v="1237996"/>
    <n v="1231147"/>
    <n v="809150"/>
    <n v="1659993"/>
    <m/>
    <m/>
    <s v="D"/>
    <s v="Electricity, Gas, Steam, Hot Water and Air Conditioning Supply"/>
    <s v="35"/>
    <s v="ELECTRICITY, GAS, STEAM, HOT WATER AND AIR CONDITIONING SUPPLY"/>
    <s v="Low"/>
    <n v="0"/>
    <n v="79.021890530024749"/>
    <n v="5.8354833746443652E-2"/>
    <n v="7.9720777613933258E-2"/>
    <n v="0.24327009825125129"/>
    <x v="1"/>
    <n v="0"/>
    <n v="0.32770479474052328"/>
    <n v="119.24638655462191"/>
    <n v="5669.2285714285717"/>
    <n v="2080.6655462184872"/>
    <x v="0"/>
    <s v="Exp&lt;25"/>
    <s v="Exp&lt;50"/>
    <s v="Decreased Export Intensity"/>
    <n v="0"/>
    <n v="0"/>
    <n v="123.7016041363255"/>
    <n v="0.80514285340908209"/>
    <n v="62.102611692989477"/>
    <n v="0.48305935423996971"/>
    <n v="22.297414195293271"/>
    <s v="Yes"/>
    <s v="Yes"/>
    <s v="Yes"/>
    <x v="1"/>
    <s v="Growing"/>
    <n v="2.2336769759450168"/>
    <n v="2.2090957814191899E-2"/>
    <n v="0.55380178924135937"/>
    <s v="Yes"/>
    <s v="1.Sustaining"/>
    <s v="Hiring"/>
    <n v="2681.5484162480011"/>
    <n v="6.1709146249085481E-2"/>
    <n v="0.11455038792555219"/>
    <n v="4.5565722245676128E-2"/>
    <n v="0"/>
    <s v="0-10"/>
    <n v="0.39777885584542833"/>
    <n v="14.0882310115074"/>
    <n v="6.3664704477314382"/>
    <n v="113.2044673539519"/>
    <n v="2256.9295532646051"/>
  </r>
  <r>
    <n v="695"/>
    <n v="644"/>
    <n v="436"/>
    <n v="374"/>
    <n v="395"/>
    <s v="SE Bordnetze Polska sp. z o.o., Gorzów Wlkp."/>
    <m/>
    <m/>
    <m/>
    <m/>
    <m/>
    <n v="210039910"/>
    <n v="56672"/>
    <n v="5990108407"/>
    <s v="sp. z o.o."/>
    <s v="2931"/>
    <s v="Produkcja wyposażenia elektrycznego i elektronicznego do pojazdów silnikowych"/>
    <s v="Prod. aut, przyczep i statków (i części) "/>
    <s v="motoryzacja"/>
    <m/>
    <n v="500"/>
    <s v="J"/>
    <x v="4"/>
    <n v="1097033"/>
    <n v="23437"/>
    <n v="24030"/>
    <n v="21649"/>
    <n v="11299"/>
    <n v="965614"/>
    <n v="791"/>
    <n v="76896"/>
    <n v="314159"/>
    <n v="37063"/>
    <n v="277096"/>
    <n v="26143"/>
    <n v="288016"/>
    <m/>
    <m/>
    <s v="C"/>
    <s v="Manufacturing"/>
    <s v="29"/>
    <s v="MANUFACTURE OF MOTOR VEHICLES, TRAILERS AND SEMI-TRAILERS, EXCEPT MOTORBIKES"/>
    <s v="High"/>
    <n v="0.88020506219958738"/>
    <n v="0"/>
    <n v="1.973413744162664E-2"/>
    <n v="6.8910965466531277E-2"/>
    <n v="0.82809930000382515"/>
    <x v="0"/>
    <n v="1"/>
    <n v="8.3215823834427785E-2"/>
    <n v="97.213653603034132"/>
    <n v="1386.893805309734"/>
    <n v="46.855878634639687"/>
    <x v="3"/>
    <s v="Exp&gt;25"/>
    <s v="Exp&gt;50"/>
    <s v="Increased Export Intensity"/>
    <n v="1"/>
    <n v="5.9020718219025547E-2"/>
    <n v="-16.151604345310481"/>
    <n v="-0.17615983141784849"/>
    <n v="-39.240293003848173"/>
    <n v="-0.49824333058696091"/>
    <n v="-4.3084279589972407"/>
    <s v="Yes"/>
    <s v="Yes"/>
    <s v="Yes"/>
    <x v="2"/>
    <s v="Declining"/>
    <n v="-17.34587251828631"/>
    <n v="-0.1905054236853001"/>
    <n v="-4.6510013585026151"/>
    <s v="No"/>
    <s v="0.Reducing"/>
    <s v="Reducing"/>
    <n v="19.753784411092969"/>
    <n v="1.4772007248808229E-2"/>
    <n v="1.6810472297120991"/>
    <n v="4.5761925282593562E-2"/>
    <n v="0.82118434398056184"/>
    <s v="75-100"/>
    <n v="2.722227220851545E-2"/>
    <n v="14.084279652264691"/>
    <n v="6.8638033914529544"/>
    <n v="101.8328108672936"/>
    <n v="1367.140020898642"/>
  </r>
  <r>
    <n v="695"/>
    <n v="644"/>
    <n v="436"/>
    <n v="374"/>
    <n v="395"/>
    <s v="SE Bordnetze Polska sp. z o.o., Gorzów Wlkp."/>
    <m/>
    <m/>
    <m/>
    <m/>
    <m/>
    <n v="210039910"/>
    <n v="56672"/>
    <n v="5990108407"/>
    <s v="sp. z o.o."/>
    <s v="2931"/>
    <s v="Produkcja wyposażenia elektrycznego i elektronicznego do pojazdów silnikowych"/>
    <s v="Prod. aut, przyczep i statków (i części) "/>
    <s v="motoryzacja"/>
    <m/>
    <n v="500"/>
    <s v="J"/>
    <x v="3"/>
    <n v="1097033"/>
    <n v="23437"/>
    <n v="24030"/>
    <n v="21649"/>
    <n v="11299"/>
    <n v="1093746"/>
    <n v="867"/>
    <n v="74801"/>
    <n v="314159"/>
    <n v="37063"/>
    <n v="277096"/>
    <n v="26143"/>
    <n v="288016"/>
    <m/>
    <m/>
    <s v="C"/>
    <s v="Manufacturing"/>
    <s v="29"/>
    <s v="MANUFACTURE OF MOTOR VEHICLES, TRAILERS AND SEMI-TRAILERS, EXCEPT MOTORBIKES"/>
    <s v="High"/>
    <n v="0.99700373644183904"/>
    <n v="-6.6510607592265458"/>
    <n v="1.973413744162664E-2"/>
    <n v="6.8910965466531277E-2"/>
    <n v="0.82809930000382515"/>
    <x v="0"/>
    <n v="1"/>
    <n v="8.3215823834427785E-2"/>
    <n v="86.275663206459058"/>
    <n v="1265.3206459054211"/>
    <n v="42.748558246828154"/>
    <x v="3"/>
    <s v="Exp&gt;25"/>
    <s v="Exp&gt;50"/>
    <s v="Increased Export Intensity"/>
    <n v="1"/>
    <n v="5.9020718219025547E-2"/>
    <n v="-16.151604345310481"/>
    <n v="-0.17615983141784849"/>
    <n v="-39.240293003848173"/>
    <n v="-0.49824333058696091"/>
    <n v="-4.3084279589972407"/>
    <s v="Yes"/>
    <s v="Yes"/>
    <s v="Yes"/>
    <x v="2"/>
    <s v="Declining"/>
    <n v="-17.34587251828631"/>
    <n v="-0.1905054236853001"/>
    <n v="-4.6510013585026151"/>
    <s v="No"/>
    <s v="0.Reducing"/>
    <s v="Reducing"/>
    <n v="19.753784411092969"/>
    <n v="1.4772007248808229E-2"/>
    <n v="1.6810472297120991"/>
    <n v="4.5761925282593562E-2"/>
    <n v="0.82118434398056184"/>
    <s v="75-100"/>
    <n v="2.722227220851545E-2"/>
    <n v="14.084279652264691"/>
    <n v="6.8638033914529544"/>
    <n v="101.8328108672936"/>
    <n v="1367.140020898642"/>
  </r>
  <r>
    <n v="695"/>
    <n v="644"/>
    <n v="436"/>
    <n v="374"/>
    <n v="395"/>
    <s v="SE Bordnetze Polska sp. z o.o., Gorzów Wlkp."/>
    <m/>
    <m/>
    <m/>
    <m/>
    <m/>
    <n v="210039910"/>
    <n v="56672"/>
    <n v="5990108407"/>
    <s v="sp. z o.o."/>
    <s v="2931"/>
    <s v="Produkcja wyposażenia elektrycznego i elektronicznego do pojazdów silnikowych"/>
    <s v="Prod. aut, przyczep i statków (i części) "/>
    <s v="motoryzacja"/>
    <m/>
    <n v="500"/>
    <s v="J"/>
    <x v="2"/>
    <n v="1175196"/>
    <n v="35468"/>
    <n v="37457"/>
    <n v="32571"/>
    <n v="12955"/>
    <n v="1267216"/>
    <n v="957"/>
    <n v="74801"/>
    <n v="406439"/>
    <n v="55292"/>
    <n v="351147"/>
    <n v="23048"/>
    <n v="383391"/>
    <m/>
    <m/>
    <s v="C"/>
    <s v="Manufacturing"/>
    <s v="29"/>
    <s v="MANUFACTURE OF MOTOR VEHICLES, TRAILERS AND SEMI-TRAILERS, EXCEPT MOTORBIKES"/>
    <s v="High"/>
    <n v="1.0783018322050111"/>
    <n v="-10.86641597128785"/>
    <n v="2.7715376839267659E-2"/>
    <n v="8.0137486806138192E-2"/>
    <n v="1.413181187087817"/>
    <x v="0"/>
    <n v="1"/>
    <n v="5.6707156547476989E-2"/>
    <n v="78.161964472309293"/>
    <n v="1228"/>
    <n v="57.776384535005228"/>
    <x v="3"/>
    <s v="Exp&gt;25"/>
    <s v="Exp&gt;50"/>
    <s v="Increased Export Intensity"/>
    <n v="1"/>
    <n v="5.9020718219025547E-2"/>
    <n v="-16.151604345310481"/>
    <n v="-0.17615983141784849"/>
    <n v="-39.240293003848173"/>
    <n v="-0.49824333058696091"/>
    <n v="-4.3084279589972407"/>
    <s v="Yes"/>
    <s v="Yes"/>
    <s v="Yes"/>
    <x v="2"/>
    <s v="Declining"/>
    <n v="-17.34587251828631"/>
    <n v="-0.1905054236853001"/>
    <n v="-4.6510013585026151"/>
    <s v="No"/>
    <s v="0.Reducing"/>
    <s v="Reducing"/>
    <n v="19.753784411092969"/>
    <n v="1.4772007248808229E-2"/>
    <n v="1.6810472297120991"/>
    <n v="4.5761925282593562E-2"/>
    <n v="0.82118434398056184"/>
    <s v="75-100"/>
    <n v="2.722227220851545E-2"/>
    <n v="14.084279652264691"/>
    <n v="6.8638033914529544"/>
    <n v="101.8328108672936"/>
    <n v="1367.140020898642"/>
  </r>
  <r>
    <n v="695"/>
    <n v="644"/>
    <n v="436"/>
    <n v="374"/>
    <n v="395"/>
    <s v="SE Bordnetze Polska sp. z o.o., Gorzów Wlkp."/>
    <m/>
    <m/>
    <m/>
    <m/>
    <m/>
    <n v="210039910"/>
    <n v="56672"/>
    <n v="5990108407"/>
    <s v="sp. z o.o."/>
    <s v="2931"/>
    <s v="Produkcja wyposażenia elektrycznego i elektronicznego do pojazdów silnikowych"/>
    <s v="Prod. aut, przyczep i statków (i części) "/>
    <s v="motoryzacja"/>
    <m/>
    <n v="500"/>
    <s v="J"/>
    <x v="0"/>
    <n v="1308353"/>
    <n v="29373"/>
    <n v="19207"/>
    <n v="19327"/>
    <n v="10457"/>
    <n v="1074399"/>
    <n v="957"/>
    <n v="97454"/>
    <n v="422338"/>
    <n v="72986"/>
    <n v="349352"/>
    <n v="11497"/>
    <n v="410841"/>
    <m/>
    <m/>
    <s v="C"/>
    <s v="Manufacturing"/>
    <s v="29"/>
    <s v="MANUFACTURE OF MOTOR VEHICLES, TRAILERS AND SEMI-TRAILERS, EXCEPT MOTORBIKES"/>
    <s v="High"/>
    <n v="0.82118434398056184"/>
    <m/>
    <n v="1.4772007248808229E-2"/>
    <n v="4.5761925282593562E-2"/>
    <n v="1.6810472297120991"/>
    <x v="0"/>
    <n v="1"/>
    <n v="2.722227220851545E-2"/>
    <n v="101.8328108672936"/>
    <n v="1367.140020898642"/>
    <n v="76.265412748171372"/>
    <x v="3"/>
    <s v="Exp&gt;25"/>
    <s v="Exp&gt;50"/>
    <s v="Increased Export Intensity"/>
    <n v="1"/>
    <n v="5.9020718219025547E-2"/>
    <n v="-16.151604345310481"/>
    <n v="-0.17615983141784849"/>
    <n v="-39.240293003848173"/>
    <n v="-0.49824333058696091"/>
    <n v="-4.3084279589972407"/>
    <s v="Yes"/>
    <s v="Yes"/>
    <s v="Yes"/>
    <x v="2"/>
    <s v="Declining"/>
    <n v="-17.34587251828631"/>
    <n v="-0.1905054236853001"/>
    <n v="-4.6510013585026151"/>
    <s v="No"/>
    <s v="0.Reducing"/>
    <s v="Reducing"/>
    <n v="19.753784411092969"/>
    <n v="1.4772007248808229E-2"/>
    <n v="1.6810472297120991"/>
    <n v="4.5761925282593562E-2"/>
    <n v="0.82118434398056184"/>
    <s v="75-100"/>
    <n v="2.722227220851545E-2"/>
    <n v="14.084279652264691"/>
    <n v="6.8638033914529544"/>
    <n v="101.8328108672936"/>
    <n v="1367.140020898642"/>
  </r>
  <r>
    <n v="695"/>
    <n v="644"/>
    <n v="436"/>
    <n v="374"/>
    <n v="395"/>
    <s v="SE Bordnetze Polska sp. z o.o., Gorzów Wlkp."/>
    <m/>
    <m/>
    <m/>
    <m/>
    <m/>
    <n v="210039910"/>
    <n v="56672"/>
    <n v="5990108407"/>
    <s v="sp. z o.o."/>
    <s v="2931"/>
    <s v="Produkcja wyposażenia elektrycznego i elektronicznego do pojazdów silnikowych"/>
    <s v="Prod. aut, przyczep i statków (i części) "/>
    <s v="motoryzacja"/>
    <m/>
    <n v="500"/>
    <s v="J"/>
    <x v="1"/>
    <n v="1318466"/>
    <n v="66124"/>
    <n v="59930"/>
    <n v="51939"/>
    <n v="10273"/>
    <n v="1252239"/>
    <n v="1282"/>
    <n v="97333"/>
    <n v="442746"/>
    <n v="70688"/>
    <n v="372058"/>
    <n v="26837"/>
    <n v="415909"/>
    <m/>
    <m/>
    <s v="C"/>
    <s v="Manufacturing"/>
    <s v="29"/>
    <s v="MANUFACTURE OF MOTOR VEHICLES, TRAILERS AND SEMI-TRAILERS, EXCEPT MOTORBIKES"/>
    <s v="High"/>
    <n v="0.94976965655542123"/>
    <n v="0.77295653390179186"/>
    <n v="3.9393507303184153E-2"/>
    <n v="0.1173110541936008"/>
    <n v="1.935350449006968"/>
    <x v="0"/>
    <n v="1"/>
    <n v="6.0614889801375957E-2"/>
    <n v="75.92277691107644"/>
    <n v="1028.444617784711"/>
    <n v="55.138845553822151"/>
    <x v="3"/>
    <s v="Exp&gt;25"/>
    <s v="Exp&gt;50"/>
    <s v="Increased Export Intensity"/>
    <n v="1"/>
    <n v="5.9020718219025547E-2"/>
    <n v="-16.151604345310481"/>
    <n v="-0.17615983141784849"/>
    <n v="-39.240293003848173"/>
    <n v="-0.49824333058696091"/>
    <n v="-4.3084279589972407"/>
    <s v="Yes"/>
    <s v="Yes"/>
    <s v="Yes"/>
    <x v="2"/>
    <s v="Declining"/>
    <n v="-17.34587251828631"/>
    <n v="-0.1905054236853001"/>
    <n v="-4.6510013585026151"/>
    <s v="No"/>
    <s v="0.Reducing"/>
    <s v="Reducing"/>
    <n v="19.753784411092969"/>
    <n v="1.4772007248808229E-2"/>
    <n v="1.6810472297120991"/>
    <n v="4.5761925282593562E-2"/>
    <n v="0.82118434398056184"/>
    <s v="75-100"/>
    <n v="2.722227220851545E-2"/>
    <n v="14.084279652264691"/>
    <n v="6.8638033914529544"/>
    <n v="101.8328108672936"/>
    <n v="1367.140020898642"/>
  </r>
  <r>
    <n v="351"/>
    <n v="241"/>
    <n v="253"/>
    <n v="403"/>
    <n v="396"/>
    <s v="Bowim SA GK, Sosnowiec"/>
    <s v="SG)"/>
    <n v="1995"/>
    <m/>
    <n v="2001"/>
    <m/>
    <n v="277486060"/>
    <n v="1104"/>
    <n v="6452244873"/>
    <s v="SA"/>
    <s v="4672"/>
    <s v="Sprzedaż hurtowa metali i rud metali"/>
    <s v="Inna produkcja "/>
    <s v="produkcja"/>
    <s v="Litwa, Estonia, Łotwa, Finlandia, Czechy"/>
    <n v="400"/>
    <s v="S"/>
    <x v="1"/>
    <n v="1205732.3689999999"/>
    <n v="28268.294000000002"/>
    <n v="20340"/>
    <n v="17532"/>
    <n v="5654.6229999999996"/>
    <n v="22701.184000000001"/>
    <n v="392"/>
    <n v="30406"/>
    <n v="419159"/>
    <n v="165009"/>
    <n v="254150"/>
    <n v="118607.3"/>
    <n v="300571"/>
    <m/>
    <m/>
    <s v="G"/>
    <s v="Wholesale and Retail Trade; Repair of Motor Vehicles and Motorcycles"/>
    <s v="46"/>
    <s v="WHOLESALE TRADE, EXCEPT OF MOTOR VEHICLES"/>
    <s v="Medium-high"/>
    <n v="1.8827713830746471E-2"/>
    <n v="-7.4623310825635443"/>
    <n v="1.454054021502346E-2"/>
    <n v="4.1826609949923543E-2"/>
    <n v="0.14781552231608"/>
    <x v="1"/>
    <n v="0"/>
    <n v="0.28296493693324021"/>
    <n v="77.566326530612244"/>
    <n v="3075.847880102041"/>
    <n v="420.94132653061217"/>
    <x v="0"/>
    <s v="Exp&lt;25"/>
    <s v="Exp&lt;50"/>
    <s v="Decreased Export Intensity"/>
    <n v="0"/>
    <n v="-1.106578755138367E-2"/>
    <n v="56.123441782837801"/>
    <n v="0.44547680183354638"/>
    <n v="13.132928828143349"/>
    <n v="0.123393302664434"/>
    <n v="11.78075257311202"/>
    <s v="Yes"/>
    <s v="Yes"/>
    <s v="Yes"/>
    <x v="0"/>
    <s v="Growing"/>
    <n v="-0.77120822622107965"/>
    <n v="-7.7419741536148834E-3"/>
    <n v="-0.19336216786375321"/>
    <s v="No"/>
    <s v="0.Reducing"/>
    <s v="Reducing"/>
    <n v="1920.509635640743"/>
    <n v="2.4521232974043109E-3"/>
    <n v="3.047968197845307E-2"/>
    <n v="7.7198270967180748E-3"/>
    <n v="1.5128745955341531E-2"/>
    <s v="0-10"/>
    <n v="0.25327780985954629"/>
    <n v="14.080152108216261"/>
    <n v="5.9635793436184459"/>
    <n v="80.948586118251924"/>
    <n v="3349.521452442159"/>
  </r>
  <r>
    <n v="351"/>
    <n v="241"/>
    <n v="253"/>
    <n v="403"/>
    <n v="396"/>
    <s v="Bowim SA GK, Sosnowiec"/>
    <s v="SG)"/>
    <n v="1995"/>
    <m/>
    <n v="2001"/>
    <m/>
    <n v="277486060"/>
    <n v="1104"/>
    <n v="6452244873"/>
    <s v="SA"/>
    <s v="4672"/>
    <s v="Sprzedaż hurtowa metali i rud metali"/>
    <s v="Inna produkcja "/>
    <s v="produkcja"/>
    <s v="Litwa, Estonia, Łotwa, Finlandia, Czechy"/>
    <n v="400"/>
    <s v="S"/>
    <x v="0"/>
    <n v="1302963.845"/>
    <n v="15527.159"/>
    <n v="3882"/>
    <n v="3195.0279999999998"/>
    <n v="5206.2510000000002"/>
    <n v="19712.208999999999"/>
    <n v="389"/>
    <n v="31489"/>
    <n v="413873"/>
    <n v="163262"/>
    <n v="250611"/>
    <n v="104824.84699999999"/>
    <n v="309048"/>
    <m/>
    <m/>
    <s v="G"/>
    <s v="Wholesale and Retail Trade; Repair of Motor Vehicles and Motorcycles"/>
    <s v="46"/>
    <s v="WHOLESALE TRADE, EXCEPT OF MOTOR VEHICLES"/>
    <s v="Medium-high"/>
    <n v="1.5128745955341531E-2"/>
    <m/>
    <n v="2.4521232974043109E-3"/>
    <n v="7.7198270967180748E-3"/>
    <n v="3.047968197845307E-2"/>
    <x v="1"/>
    <n v="0"/>
    <n v="0.25327780985954629"/>
    <n v="80.948586118251924"/>
    <n v="3349.521452442159"/>
    <n v="419.6966580976864"/>
    <x v="0"/>
    <s v="Exp&lt;25"/>
    <s v="Exp&lt;50"/>
    <s v="Decreased Export Intensity"/>
    <n v="0"/>
    <n v="-1.106578755138367E-2"/>
    <n v="56.123441782837801"/>
    <n v="0.44547680183354638"/>
    <n v="13.132928828143349"/>
    <n v="0.123393302664434"/>
    <n v="11.78075257311202"/>
    <s v="Yes"/>
    <s v="Yes"/>
    <s v="Yes"/>
    <x v="0"/>
    <s v="Growing"/>
    <n v="-0.77120822622107965"/>
    <n v="-7.7419741536148834E-3"/>
    <n v="-0.19336216786375321"/>
    <s v="No"/>
    <s v="0.Reducing"/>
    <s v="Reducing"/>
    <n v="1920.509635640743"/>
    <n v="2.4521232974043109E-3"/>
    <n v="3.047968197845307E-2"/>
    <n v="7.7198270967180748E-3"/>
    <n v="1.5128745955341531E-2"/>
    <s v="0-10"/>
    <n v="0.25327780985954629"/>
    <n v="14.080152108216261"/>
    <n v="5.9635793436184459"/>
    <n v="80.948586118251924"/>
    <n v="3349.521452442159"/>
  </r>
  <r>
    <n v="351"/>
    <n v="241"/>
    <n v="253"/>
    <n v="403"/>
    <n v="396"/>
    <s v="Bowim SA GK, Sosnowiec"/>
    <s v="SG)"/>
    <n v="1995"/>
    <m/>
    <n v="2001"/>
    <m/>
    <n v="277486060"/>
    <n v="1104"/>
    <n v="6452244873"/>
    <s v="SA"/>
    <s v="4672"/>
    <s v="Sprzedaż hurtowa metali i rud metali"/>
    <s v="Inna produkcja "/>
    <s v="produkcja"/>
    <s v="Litwa, Estonia, Łotwa, Finlandia, Czechy"/>
    <n v="400"/>
    <s v="S"/>
    <x v="4"/>
    <n v="2034232"/>
    <n v="35398"/>
    <n v="35398"/>
    <n v="13283"/>
    <n v="8710"/>
    <n v="8265"/>
    <n v="386"/>
    <n v="44154"/>
    <n v="568735"/>
    <n v="175219"/>
    <n v="393516"/>
    <n v="326928"/>
    <n v="241807"/>
    <m/>
    <m/>
    <s v="G"/>
    <s v="Wholesale and Retail Trade; Repair of Motor Vehicles and Motorcycles"/>
    <s v="46"/>
    <s v="WHOLESALE TRADE, EXCEPT OF MOTOR VEHICLES"/>
    <s v="Medium-high"/>
    <n v="4.0629584039578569E-3"/>
    <n v="-26.098926049954919"/>
    <n v="6.5297370211460639E-3"/>
    <n v="2.335534123976896E-2"/>
    <n v="4.0629741105075133E-2"/>
    <x v="1"/>
    <n v="0"/>
    <n v="0.57483362198563481"/>
    <n v="114.38860103626941"/>
    <n v="5270.031088082902"/>
    <n v="453.93523316062169"/>
    <x v="0"/>
    <s v="Exp&lt;25"/>
    <s v="Exp&lt;50"/>
    <s v="Decreased Export Intensity"/>
    <n v="0"/>
    <n v="-1.106578755138367E-2"/>
    <n v="56.123441782837801"/>
    <n v="0.44547680183354638"/>
    <n v="13.132928828143349"/>
    <n v="0.123393302664434"/>
    <n v="11.78075257311202"/>
    <s v="Yes"/>
    <s v="Yes"/>
    <s v="Yes"/>
    <x v="0"/>
    <s v="Growing"/>
    <n v="-0.77120822622107965"/>
    <n v="-7.7419741536148834E-3"/>
    <n v="-0.19336216786375321"/>
    <s v="No"/>
    <s v="0.Reducing"/>
    <s v="Reducing"/>
    <n v="1920.509635640743"/>
    <n v="2.4521232974043109E-3"/>
    <n v="3.047968197845307E-2"/>
    <n v="7.7198270967180748E-3"/>
    <n v="1.5128745955341531E-2"/>
    <s v="0-10"/>
    <n v="0.25327780985954629"/>
    <n v="14.080152108216261"/>
    <n v="5.9635793436184459"/>
    <n v="80.948586118251924"/>
    <n v="3349.521452442159"/>
  </r>
  <r>
    <n v="351"/>
    <n v="241"/>
    <n v="253"/>
    <n v="403"/>
    <n v="396"/>
    <s v="Bowim SA GK, Sosnowiec"/>
    <s v="SG)"/>
    <n v="1995"/>
    <m/>
    <n v="2001"/>
    <m/>
    <n v="277486060"/>
    <n v="1104"/>
    <n v="6452244873"/>
    <s v="SA"/>
    <s v="4672"/>
    <s v="Sprzedaż hurtowa metali i rud metali"/>
    <s v="Inna produkcja "/>
    <s v="produkcja"/>
    <s v="Litwa, Estonia, Łotwa, Finlandia, Czechy"/>
    <n v="400"/>
    <s v="S"/>
    <x v="2"/>
    <n v="2258543"/>
    <n v="228105"/>
    <n v="195931"/>
    <n v="153339"/>
    <n v="6427"/>
    <n v="48495"/>
    <n v="391"/>
    <n v="42735"/>
    <n v="1179216"/>
    <n v="502820"/>
    <n v="676396"/>
    <n v="266144"/>
    <n v="410252"/>
    <m/>
    <m/>
    <s v="G"/>
    <s v="Wholesale and Retail Trade; Repair of Motor Vehicles and Motorcycles"/>
    <s v="46"/>
    <s v="WHOLESALE TRADE, EXCEPT OF MOTOR VEHICLES"/>
    <s v="Medium-high"/>
    <n v="2.1471807266897291E-2"/>
    <n v="87.317107682293639"/>
    <n v="6.7892884926255559E-2"/>
    <n v="0.13003470102169579"/>
    <n v="0.57615050498977993"/>
    <x v="1"/>
    <n v="0"/>
    <n v="0.22569571647603151"/>
    <n v="109.29667519181589"/>
    <n v="5776.324808184143"/>
    <n v="1285.984654731458"/>
    <x v="0"/>
    <s v="Exp&lt;25"/>
    <s v="Exp&lt;50"/>
    <s v="Decreased Export Intensity"/>
    <n v="0"/>
    <n v="-1.106578755138367E-2"/>
    <n v="56.123441782837801"/>
    <n v="0.44547680183354638"/>
    <n v="13.132928828143349"/>
    <n v="0.123393302664434"/>
    <n v="11.78075257311202"/>
    <s v="Yes"/>
    <s v="Yes"/>
    <s v="Yes"/>
    <x v="0"/>
    <s v="Growing"/>
    <n v="-0.77120822622107965"/>
    <n v="-7.7419741536148834E-3"/>
    <n v="-0.19336216786375321"/>
    <s v="No"/>
    <s v="0.Reducing"/>
    <s v="Reducing"/>
    <n v="1920.509635640743"/>
    <n v="2.4521232974043109E-3"/>
    <n v="3.047968197845307E-2"/>
    <n v="7.7198270967180748E-3"/>
    <n v="1.5128745955341531E-2"/>
    <s v="0-10"/>
    <n v="0.25327780985954629"/>
    <n v="14.080152108216261"/>
    <n v="5.9635793436184459"/>
    <n v="80.948586118251924"/>
    <n v="3349.521452442159"/>
  </r>
  <r>
    <n v="351"/>
    <n v="241"/>
    <n v="253"/>
    <n v="403"/>
    <n v="396"/>
    <s v="Bowim SA GK, Sosnowiec"/>
    <s v="SG)"/>
    <n v="1995"/>
    <m/>
    <n v="2001"/>
    <m/>
    <n v="277486060"/>
    <n v="1104"/>
    <n v="6452244873"/>
    <s v="SA"/>
    <s v="4672"/>
    <s v="Sprzedaż hurtowa metali i rud metali"/>
    <s v="Inna produkcja "/>
    <s v="produkcja"/>
    <s v="Litwa, Estonia, Łotwa, Finlandia, Czechy"/>
    <n v="400"/>
    <s v="S"/>
    <x v="3"/>
    <n v="2752642"/>
    <n v="174674"/>
    <n v="142405"/>
    <n v="111546"/>
    <n v="7253"/>
    <n v="74835"/>
    <n v="388"/>
    <n v="39399"/>
    <n v="631063"/>
    <n v="168435"/>
    <n v="462628"/>
    <n v="334755"/>
    <n v="296308"/>
    <m/>
    <m/>
    <s v="G"/>
    <s v="Wholesale and Retail Trade; Repair of Motor Vehicles and Motorcycles"/>
    <s v="46"/>
    <s v="WHOLESALE TRADE, EXCEPT OF MOTOR VEHICLES"/>
    <s v="Medium-high"/>
    <n v="2.7186608356626112E-2"/>
    <n v="21.876891429563219"/>
    <n v="4.0523250026701617E-2"/>
    <n v="0.17675889728917721"/>
    <n v="0.33321683021911552"/>
    <x v="1"/>
    <n v="0"/>
    <n v="0.5304620933250721"/>
    <n v="101.54381443298971"/>
    <n v="7094.4381443298971"/>
    <n v="434.11082474226811"/>
    <x v="0"/>
    <s v="Exp&lt;25"/>
    <s v="Exp&lt;50"/>
    <s v="Decreased Export Intensity"/>
    <n v="0"/>
    <n v="-1.106578755138367E-2"/>
    <n v="56.123441782837801"/>
    <n v="0.44547680183354638"/>
    <n v="13.132928828143349"/>
    <n v="0.123393302664434"/>
    <n v="11.78075257311202"/>
    <s v="Yes"/>
    <s v="Yes"/>
    <s v="Yes"/>
    <x v="0"/>
    <s v="Growing"/>
    <n v="-0.77120822622107965"/>
    <n v="-7.7419741536148834E-3"/>
    <n v="-0.19336216786375321"/>
    <s v="No"/>
    <s v="0.Reducing"/>
    <s v="Reducing"/>
    <n v="1920.509635640743"/>
    <n v="2.4521232974043109E-3"/>
    <n v="3.047968197845307E-2"/>
    <n v="7.7198270967180748E-3"/>
    <n v="1.5128745955341531E-2"/>
    <s v="0-10"/>
    <n v="0.25327780985954629"/>
    <n v="14.080152108216261"/>
    <n v="5.9635793436184459"/>
    <n v="80.948586118251924"/>
    <n v="3349.521452442159"/>
  </r>
  <r>
    <n v="616"/>
    <n v="662"/>
    <n v="459"/>
    <n v="376"/>
    <n v="399"/>
    <s v="Netia SA, Warszawa"/>
    <m/>
    <m/>
    <m/>
    <n v="1990"/>
    <m/>
    <s v="011566374"/>
    <n v="41649"/>
    <n v="5260205575"/>
    <s v="SA"/>
    <s v="6110"/>
    <s v="Działalność w zakresie telekomunikacji przewodowej"/>
    <m/>
    <s v="media, telekomunkacja, IT"/>
    <m/>
    <n v="540"/>
    <s v="J"/>
    <x v="3"/>
    <n v="1147762"/>
    <n v="14364"/>
    <n v="-8419"/>
    <n v="-10054"/>
    <n v="328873"/>
    <n v="0"/>
    <n v="1533"/>
    <n v="188323"/>
    <n v="2877063"/>
    <n v="2684706"/>
    <n v="192357"/>
    <n v="1836215"/>
    <n v="1040848"/>
    <m/>
    <m/>
    <s v="J"/>
    <s v="Information and Communication"/>
    <s v="61"/>
    <s v="TELECOMMUNICATIONS"/>
    <s v="High"/>
    <n v="0"/>
    <n v="-2.8745942396414699"/>
    <n v="-8.7596557474458984E-3"/>
    <n v="-3.494535920833155E-3"/>
    <n v="-5.4753936766664037E-3"/>
    <x v="0"/>
    <n v="1"/>
    <n v="0.63822550983416071"/>
    <n v="122.8460534898891"/>
    <n v="748.70319634703196"/>
    <n v="1751.275929549902"/>
    <x v="0"/>
    <s v="Exp&lt;25"/>
    <s v="Exp&lt;50"/>
    <s v="Decreased Export Intensity"/>
    <n v="0"/>
    <n v="0"/>
    <n v="3.018480144036416"/>
    <n v="2.9738205022042049E-2"/>
    <n v="-25.348927431857661"/>
    <n v="-0.29234529414707028"/>
    <n v="0.74622561469501747"/>
    <s v="Yes"/>
    <s v="Yes"/>
    <s v="Yes"/>
    <x v="3"/>
    <s v="Declining"/>
    <n v="21.274961597542241"/>
    <n v="0.19289019148712769"/>
    <n v="4.9404172004305247"/>
    <s v="No"/>
    <s v="2.Hiring"/>
    <s v="Hiring"/>
    <n v="-136.14085992320491"/>
    <n v="2.4817406665081362E-2"/>
    <n v="1.6094972565512851E-2"/>
    <n v="1.086598017112933E-2"/>
    <n v="0"/>
    <s v="0-10"/>
    <n v="0.67511641457607541"/>
    <n v="13.97888711959046"/>
    <n v="7.1716568227685142"/>
    <n v="13.15591397849462"/>
    <n v="904.36251920122891"/>
  </r>
  <r>
    <n v="616"/>
    <n v="662"/>
    <n v="459"/>
    <n v="376"/>
    <n v="399"/>
    <s v="Netia SA, Warszawa"/>
    <m/>
    <m/>
    <m/>
    <n v="1990"/>
    <m/>
    <s v="011566374"/>
    <n v="41649"/>
    <n v="5260205575"/>
    <s v="SA"/>
    <s v="6110"/>
    <s v="Działalność w zakresie telekomunikacji przewodowej"/>
    <m/>
    <s v="media, telekomunkacja, IT"/>
    <m/>
    <n v="540"/>
    <s v="J"/>
    <x v="0"/>
    <n v="1177480"/>
    <n v="52444"/>
    <n v="42709"/>
    <n v="29222"/>
    <n v="322700"/>
    <n v="0"/>
    <n v="1302"/>
    <n v="17129"/>
    <n v="2689311"/>
    <n v="2452103"/>
    <n v="237208"/>
    <n v="1815598"/>
    <n v="873713"/>
    <m/>
    <m/>
    <s v="J"/>
    <s v="Information and Communication"/>
    <s v="61"/>
    <s v="TELECOMMUNICATIONS"/>
    <s v="High"/>
    <n v="0"/>
    <m/>
    <n v="2.4817406665081362E-2"/>
    <n v="1.086598017112933E-2"/>
    <n v="1.6094972565512851E-2"/>
    <x v="0"/>
    <n v="1"/>
    <n v="0.67511641457607541"/>
    <n v="13.15591397849462"/>
    <n v="904.36251920122891"/>
    <n v="1883.3356374807991"/>
    <x v="0"/>
    <s v="Exp&lt;25"/>
    <s v="Exp&lt;50"/>
    <s v="Decreased Export Intensity"/>
    <n v="0"/>
    <n v="0"/>
    <n v="3.018480144036416"/>
    <n v="2.9738205022042049E-2"/>
    <n v="-25.348927431857661"/>
    <n v="-0.29234529414707028"/>
    <n v="0.74622561469501747"/>
    <s v="Yes"/>
    <s v="Yes"/>
    <s v="Yes"/>
    <x v="3"/>
    <s v="Declining"/>
    <n v="21.274961597542241"/>
    <n v="0.19289019148712769"/>
    <n v="4.9404172004305247"/>
    <s v="No"/>
    <s v="2.Hiring"/>
    <s v="Hiring"/>
    <n v="-136.14085992320491"/>
    <n v="2.4817406665081362E-2"/>
    <n v="1.6094972565512851E-2"/>
    <n v="1.086598017112933E-2"/>
    <n v="0"/>
    <s v="0-10"/>
    <n v="0.67511641457607541"/>
    <n v="13.97888711959046"/>
    <n v="7.1716568227685142"/>
    <n v="13.15591397849462"/>
    <n v="904.36251920122891"/>
  </r>
  <r>
    <n v="616"/>
    <n v="662"/>
    <n v="459"/>
    <n v="376"/>
    <n v="399"/>
    <s v="Netia SA, Warszawa"/>
    <m/>
    <m/>
    <m/>
    <n v="1990"/>
    <m/>
    <s v="011566374"/>
    <n v="41649"/>
    <n v="5260205575"/>
    <s v="SA"/>
    <s v="6110"/>
    <s v="Działalność w zakresie telekomunikacji przewodowej"/>
    <m/>
    <s v="media, telekomunkacja, IT"/>
    <m/>
    <n v="540"/>
    <s v="J"/>
    <x v="2"/>
    <n v="1181732"/>
    <n v="44435"/>
    <n v="35904"/>
    <n v="20102"/>
    <n v="294445"/>
    <n v="0"/>
    <n v="1551"/>
    <n v="114705"/>
    <n v="2837888"/>
    <n v="2635091"/>
    <n v="202797"/>
    <n v="1849019"/>
    <n v="988869"/>
    <m/>
    <m/>
    <s v="J"/>
    <s v="Information and Communication"/>
    <s v="61"/>
    <s v="TELECOMMUNICATIONS"/>
    <s v="High"/>
    <n v="0"/>
    <n v="-1.141811690164052"/>
    <n v="1.7010625082506021E-2"/>
    <n v="7.0834366965856297E-3"/>
    <n v="1.0871710891018431E-2"/>
    <x v="0"/>
    <n v="1"/>
    <n v="0.65154755931171349"/>
    <n v="73.955512572533848"/>
    <n v="761.91618310767251"/>
    <n v="1698.9626047711149"/>
    <x v="0"/>
    <s v="Exp&lt;25"/>
    <s v="Exp&lt;50"/>
    <s v="Decreased Export Intensity"/>
    <n v="0"/>
    <n v="0"/>
    <n v="3.018480144036416"/>
    <n v="2.9738205022042049E-2"/>
    <n v="-25.348927431857661"/>
    <n v="-0.29234529414707028"/>
    <n v="0.74622561469501747"/>
    <s v="Yes"/>
    <s v="Yes"/>
    <s v="Yes"/>
    <x v="3"/>
    <s v="Declining"/>
    <n v="21.274961597542241"/>
    <n v="0.19289019148712769"/>
    <n v="4.9404172004305247"/>
    <s v="No"/>
    <s v="2.Hiring"/>
    <s v="Hiring"/>
    <n v="-136.14085992320491"/>
    <n v="2.4817406665081362E-2"/>
    <n v="1.6094972565512851E-2"/>
    <n v="1.086598017112933E-2"/>
    <n v="0"/>
    <s v="0-10"/>
    <n v="0.67511641457607541"/>
    <n v="13.97888711959046"/>
    <n v="7.1716568227685142"/>
    <n v="13.15591397849462"/>
    <n v="904.36251920122891"/>
  </r>
  <r>
    <n v="616"/>
    <n v="662"/>
    <n v="459"/>
    <n v="376"/>
    <n v="399"/>
    <s v="Netia SA, Warszawa"/>
    <m/>
    <m/>
    <m/>
    <n v="1990"/>
    <m/>
    <s v="011566374"/>
    <n v="41649"/>
    <n v="5260205575"/>
    <s v="SA"/>
    <s v="6110"/>
    <s v="Działalność w zakresie telekomunikacji przewodowej"/>
    <m/>
    <s v="media, telekomunkacja, IT"/>
    <m/>
    <n v="540"/>
    <s v="J"/>
    <x v="1"/>
    <n v="1195381"/>
    <n v="59500"/>
    <n v="47501"/>
    <n v="39372"/>
    <n v="285411"/>
    <n v="0"/>
    <n v="1950"/>
    <n v="34974"/>
    <n v="2842130"/>
    <n v="2633600"/>
    <n v="208530"/>
    <n v="1828760"/>
    <n v="1013370"/>
    <m/>
    <m/>
    <s v="J"/>
    <s v="Information and Communication"/>
    <s v="61"/>
    <s v="TELECOMMUNICATIONS"/>
    <s v="High"/>
    <n v="0"/>
    <n v="1.520280599245849"/>
    <n v="3.293677915242086E-2"/>
    <n v="1.385299053878605E-2"/>
    <n v="2.15293422865767E-2"/>
    <x v="0"/>
    <n v="1"/>
    <n v="0.64344699222062329"/>
    <n v="17.935384615384621"/>
    <n v="613.01589743589739"/>
    <n v="1350.564102564103"/>
    <x v="0"/>
    <s v="Exp&lt;25"/>
    <s v="Exp&lt;50"/>
    <s v="Decreased Export Intensity"/>
    <n v="0"/>
    <n v="0"/>
    <n v="3.018480144036416"/>
    <n v="2.9738205022042049E-2"/>
    <n v="-25.348927431857661"/>
    <n v="-0.29234529414707028"/>
    <n v="0.74622561469501747"/>
    <s v="Yes"/>
    <s v="Yes"/>
    <s v="Yes"/>
    <x v="3"/>
    <s v="Declining"/>
    <n v="21.274961597542241"/>
    <n v="0.19289019148712769"/>
    <n v="4.9404172004305247"/>
    <s v="No"/>
    <s v="2.Hiring"/>
    <s v="Hiring"/>
    <n v="-136.14085992320491"/>
    <n v="2.4817406665081362E-2"/>
    <n v="1.6094972565512851E-2"/>
    <n v="1.086598017112933E-2"/>
    <n v="0"/>
    <s v="0-10"/>
    <n v="0.67511641457607541"/>
    <n v="13.97888711959046"/>
    <n v="7.1716568227685142"/>
    <n v="13.15591397849462"/>
    <n v="904.36251920122891"/>
  </r>
  <r>
    <n v="616"/>
    <n v="662"/>
    <n v="459"/>
    <n v="376"/>
    <n v="399"/>
    <s v="Netia SA, Warszawa"/>
    <m/>
    <m/>
    <m/>
    <n v="1990"/>
    <m/>
    <s v="011566374"/>
    <n v="41649"/>
    <n v="5260205575"/>
    <s v="SA"/>
    <s v="6110"/>
    <s v="Działalność w zakresie telekomunikacji przewodowej"/>
    <m/>
    <s v="media, telekomunkacja, IT"/>
    <m/>
    <n v="540"/>
    <s v="J"/>
    <x v="4"/>
    <n v="1213022"/>
    <n v="-5519"/>
    <n v="-41029"/>
    <n v="-17112"/>
    <n v="339639"/>
    <n v="0"/>
    <n v="1579"/>
    <n v="207420"/>
    <n v="2934901"/>
    <n v="2727906"/>
    <n v="206995"/>
    <n v="1817638"/>
    <n v="1117263"/>
    <m/>
    <m/>
    <s v="J"/>
    <s v="Information and Communication"/>
    <s v="61"/>
    <s v="TELECOMMUNICATIONS"/>
    <s v="High"/>
    <n v="0"/>
    <n v="5.6858477628637383"/>
    <n v="-1.410691644504387E-2"/>
    <n v="-5.8305203480458114E-3"/>
    <n v="-9.4144158517812677E-3"/>
    <x v="0"/>
    <n v="1"/>
    <n v="0.61931833475814002"/>
    <n v="131.36162127929069"/>
    <n v="768.22165927802405"/>
    <n v="1727.6162127929069"/>
    <x v="0"/>
    <s v="Exp&lt;25"/>
    <s v="Exp&lt;50"/>
    <s v="Decreased Export Intensity"/>
    <n v="0"/>
    <n v="0"/>
    <n v="3.018480144036416"/>
    <n v="2.9738205022042049E-2"/>
    <n v="-25.348927431857661"/>
    <n v="-0.29234529414707028"/>
    <n v="0.74622561469501747"/>
    <s v="Yes"/>
    <s v="Yes"/>
    <s v="Yes"/>
    <x v="3"/>
    <s v="Declining"/>
    <n v="21.274961597542241"/>
    <n v="0.19289019148712769"/>
    <n v="4.9404172004305247"/>
    <s v="No"/>
    <s v="2.Hiring"/>
    <s v="Hiring"/>
    <n v="-136.14085992320491"/>
    <n v="2.4817406665081362E-2"/>
    <n v="1.6094972565512851E-2"/>
    <n v="1.086598017112933E-2"/>
    <n v="0"/>
    <s v="0-10"/>
    <n v="0.67511641457607541"/>
    <n v="13.97888711959046"/>
    <n v="7.1716568227685142"/>
    <n v="13.15591397849462"/>
    <n v="904.36251920122891"/>
  </r>
  <r>
    <n v="71"/>
    <n v="77"/>
    <n v="68"/>
    <n v="72"/>
    <n v="401"/>
    <s v="British American Tobacco Polska Trading sp. z o.o., Warszawa"/>
    <m/>
    <n v="1991"/>
    <n v="1902"/>
    <n v="2009"/>
    <m/>
    <n v="141817884"/>
    <n v="328269"/>
    <n v="5222917210"/>
    <s v="sp. z o.o."/>
    <s v="4635"/>
    <s v="Sprzedaż hurtowa wyrobów tytoniowych"/>
    <m/>
    <s v="żywność"/>
    <m/>
    <n v="500"/>
    <s v="J"/>
    <x v="1"/>
    <n v="6553454"/>
    <n v="68734"/>
    <n v="67416"/>
    <n v="48856"/>
    <n v="3429"/>
    <n v="86081"/>
    <n v="960"/>
    <n v="140836"/>
    <n v="715310"/>
    <n v="45481"/>
    <n v="669829"/>
    <n v="194101"/>
    <n v="521209"/>
    <m/>
    <m/>
    <s v="G"/>
    <s v="Wholesale and Retail Trade; Repair of Motor Vehicles and Motorcycles"/>
    <s v="46"/>
    <s v="WHOLESALE TRADE, EXCEPT OF MOTOR VEHICLES"/>
    <s v="Medium-high"/>
    <n v="1.3135210836911351E-2"/>
    <n v="-1.3420347454310091"/>
    <n v="7.4550000656142543E-3"/>
    <n v="6.8300457144454846E-2"/>
    <n v="0.25170400976811041"/>
    <x v="0"/>
    <n v="1"/>
    <n v="0.2713522808292908"/>
    <n v="146.70416666666671"/>
    <n v="6826.5145833333336"/>
    <n v="47.376041666666673"/>
    <x v="0"/>
    <s v="Exp&lt;25"/>
    <s v="Exp&lt;50"/>
    <s v="Decreased Export Intensity"/>
    <n v="0"/>
    <n v="-3.8809218394556672E-5"/>
    <n v="35.10793966218047"/>
    <n v="0.30090382603126292"/>
    <n v="-2.095695896970672"/>
    <n v="-2.117967313784952E-2"/>
    <n v="7.8127733341679662"/>
    <s v="Yes"/>
    <s v="Yes"/>
    <s v="Yes"/>
    <x v="3"/>
    <s v="Declining"/>
    <n v="-42.827657378740973"/>
    <n v="-0.5590999251434825"/>
    <n v="-13.044612071800501"/>
    <s v="Yes"/>
    <s v="0.Reducing"/>
    <s v="Reducing"/>
    <n v="9344.6750343686763"/>
    <n v="8.4013789781109804E-3"/>
    <n v="0.29231027095544138"/>
    <n v="8.4819901906992512E-2"/>
    <n v="2.059976515219944E-2"/>
    <s v="0-10"/>
    <n v="0.29017078883253522"/>
    <n v="15.70901401107561"/>
    <n v="6.8762646118907664"/>
    <n v="148.73168214654279"/>
    <n v="6855.1083591331271"/>
  </r>
  <r>
    <n v="71"/>
    <n v="77"/>
    <n v="68"/>
    <n v="72"/>
    <n v="401"/>
    <s v="British American Tobacco Polska Trading sp. z o.o., Warszawa"/>
    <m/>
    <n v="1991"/>
    <n v="1902"/>
    <n v="2009"/>
    <m/>
    <n v="141817884"/>
    <n v="328269"/>
    <n v="5222917210"/>
    <s v="sp. z o.o."/>
    <s v="4635"/>
    <s v="Sprzedaż hurtowa wyrobów tytoniowych"/>
    <m/>
    <s v="żywność"/>
    <m/>
    <n v="500"/>
    <s v="J"/>
    <x v="0"/>
    <n v="6642600"/>
    <n v="65174"/>
    <n v="65393"/>
    <n v="55807"/>
    <n v="4147"/>
    <n v="136836"/>
    <n v="969"/>
    <n v="144121"/>
    <n v="657947"/>
    <n v="47165"/>
    <n v="610782"/>
    <n v="190917"/>
    <n v="467030"/>
    <m/>
    <m/>
    <s v="G"/>
    <s v="Wholesale and Retail Trade; Repair of Motor Vehicles and Motorcycles"/>
    <s v="46"/>
    <s v="WHOLESALE TRADE, EXCEPT OF MOTOR VEHICLES"/>
    <s v="Medium-high"/>
    <n v="2.059976515219944E-2"/>
    <m/>
    <n v="8.4013789781109804E-3"/>
    <n v="8.4819901906992512E-2"/>
    <n v="0.29231027095544138"/>
    <x v="0"/>
    <n v="1"/>
    <n v="0.29017078883253522"/>
    <n v="148.73168214654279"/>
    <n v="6855.1083591331271"/>
    <n v="48.673890608875134"/>
    <x v="0"/>
    <s v="Exp&lt;25"/>
    <s v="Exp&lt;50"/>
    <s v="Decreased Export Intensity"/>
    <n v="0"/>
    <n v="-3.8809218394556672E-5"/>
    <n v="35.10793966218047"/>
    <n v="0.30090382603126292"/>
    <n v="-2.095695896970672"/>
    <n v="-2.117967313784952E-2"/>
    <n v="7.8127733341679662"/>
    <s v="Yes"/>
    <s v="Yes"/>
    <s v="Yes"/>
    <x v="3"/>
    <s v="Declining"/>
    <n v="-42.827657378740973"/>
    <n v="-0.5590999251434825"/>
    <n v="-13.044612071800501"/>
    <s v="Yes"/>
    <s v="0.Reducing"/>
    <s v="Reducing"/>
    <n v="9344.6750343686763"/>
    <n v="8.4013789781109804E-3"/>
    <n v="0.29231027095544138"/>
    <n v="8.4819901906992512E-2"/>
    <n v="2.059976515219944E-2"/>
    <s v="0-10"/>
    <n v="0.29017078883253522"/>
    <n v="15.70901401107561"/>
    <n v="6.8762646118907664"/>
    <n v="148.73168214654279"/>
    <n v="6855.1083591331271"/>
  </r>
  <r>
    <n v="71"/>
    <n v="77"/>
    <n v="68"/>
    <n v="72"/>
    <n v="401"/>
    <s v="British American Tobacco Polska Trading sp. z o.o., Warszawa"/>
    <m/>
    <n v="1991"/>
    <n v="1902"/>
    <n v="2009"/>
    <m/>
    <n v="141817884"/>
    <n v="328269"/>
    <n v="5222917210"/>
    <s v="sp. z o.o."/>
    <s v="4635"/>
    <s v="Sprzedaż hurtowa wyrobów tytoniowych"/>
    <m/>
    <s v="żywność"/>
    <m/>
    <n v="500"/>
    <s v="J"/>
    <x v="2"/>
    <n v="6961105"/>
    <n v="64958"/>
    <n v="60636"/>
    <n v="42579"/>
    <n v="3281"/>
    <n v="206470"/>
    <n v="947"/>
    <n v="163569"/>
    <n v="843785"/>
    <n v="36897"/>
    <n v="806888"/>
    <n v="184478"/>
    <n v="659307"/>
    <m/>
    <m/>
    <s v="G"/>
    <s v="Wholesale and Retail Trade; Repair of Motor Vehicles and Motorcycles"/>
    <s v="46"/>
    <s v="WHOLESALE TRADE, EXCEPT OF MOTOR VEHICLES"/>
    <s v="Medium-high"/>
    <n v="2.9660520851215431E-2"/>
    <n v="6.22039919712567"/>
    <n v="6.1167012995781561E-3"/>
    <n v="5.0461906765348993E-2"/>
    <n v="0.23080800962716419"/>
    <x v="0"/>
    <n v="1"/>
    <n v="0.21863152343310199"/>
    <n v="172.7233368532207"/>
    <n v="7350.6916578669479"/>
    <n v="38.961985216473067"/>
    <x v="0"/>
    <s v="Exp&lt;25"/>
    <s v="Exp&lt;50"/>
    <s v="Decreased Export Intensity"/>
    <n v="0"/>
    <n v="-3.8809218394556672E-5"/>
    <n v="35.10793966218047"/>
    <n v="0.30090382603126292"/>
    <n v="-2.095695896970672"/>
    <n v="-2.117967313784952E-2"/>
    <n v="7.8127733341679662"/>
    <s v="Yes"/>
    <s v="Yes"/>
    <s v="Yes"/>
    <x v="3"/>
    <s v="Declining"/>
    <n v="-42.827657378740973"/>
    <n v="-0.5590999251434825"/>
    <n v="-13.044612071800501"/>
    <s v="Yes"/>
    <s v="0.Reducing"/>
    <s v="Reducing"/>
    <n v="9344.6750343686763"/>
    <n v="8.4013789781109804E-3"/>
    <n v="0.29231027095544138"/>
    <n v="8.4819901906992512E-2"/>
    <n v="2.059976515219944E-2"/>
    <s v="0-10"/>
    <n v="0.29017078883253522"/>
    <n v="15.70901401107561"/>
    <n v="6.8762646118907664"/>
    <n v="148.73168214654279"/>
    <n v="6855.1083591331271"/>
  </r>
  <r>
    <n v="71"/>
    <n v="77"/>
    <n v="68"/>
    <n v="72"/>
    <n v="401"/>
    <s v="British American Tobacco Polska Trading sp. z o.o., Warszawa"/>
    <m/>
    <n v="1991"/>
    <n v="1902"/>
    <n v="2009"/>
    <m/>
    <n v="141817884"/>
    <n v="328269"/>
    <n v="5222917210"/>
    <s v="sp. z o.o."/>
    <s v="4635"/>
    <s v="Sprzedaż hurtowa wyrobów tytoniowych"/>
    <m/>
    <s v="żywność"/>
    <m/>
    <n v="500"/>
    <s v="J"/>
    <x v="3"/>
    <n v="8313372"/>
    <n v="58474"/>
    <n v="76131"/>
    <n v="60189"/>
    <n v="1549"/>
    <n v="238882"/>
    <n v="910"/>
    <n v="197888"/>
    <n v="1137909"/>
    <n v="82576"/>
    <n v="1055333"/>
    <n v="187071"/>
    <n v="950838"/>
    <m/>
    <m/>
    <s v="G"/>
    <s v="Wholesale and Retail Trade; Repair of Motor Vehicles and Motorcycles"/>
    <s v="46"/>
    <s v="WHOLESALE TRADE, EXCEPT OF MOTOR VEHICLES"/>
    <s v="Medium-high"/>
    <n v="2.873466987884098E-2"/>
    <n v="19.426039400353829"/>
    <n v="7.2400224602002664E-3"/>
    <n v="5.2894387864055911E-2"/>
    <n v="0.32174415061661082"/>
    <x v="0"/>
    <n v="1"/>
    <n v="0.16439891063345141"/>
    <n v="217.45934065934071"/>
    <n v="9135.5736263736271"/>
    <n v="90.742857142857147"/>
    <x v="0"/>
    <s v="Exp&lt;25"/>
    <s v="Exp&lt;50"/>
    <s v="Decreased Export Intensity"/>
    <n v="0"/>
    <n v="-3.8809218394556672E-5"/>
    <n v="35.10793966218047"/>
    <n v="0.30090382603126292"/>
    <n v="-2.095695896970672"/>
    <n v="-2.117967313784952E-2"/>
    <n v="7.8127733341679662"/>
    <s v="Yes"/>
    <s v="Yes"/>
    <s v="Yes"/>
    <x v="3"/>
    <s v="Declining"/>
    <n v="-42.827657378740973"/>
    <n v="-0.5590999251434825"/>
    <n v="-13.044612071800501"/>
    <s v="Yes"/>
    <s v="0.Reducing"/>
    <s v="Reducing"/>
    <n v="9344.6750343686763"/>
    <n v="8.4013789781109804E-3"/>
    <n v="0.29231027095544138"/>
    <n v="8.4819901906992512E-2"/>
    <n v="2.059976515219944E-2"/>
    <s v="0-10"/>
    <n v="0.29017078883253522"/>
    <n v="15.70901401107561"/>
    <n v="6.8762646118907664"/>
    <n v="148.73168214654279"/>
    <n v="6855.1083591331271"/>
  </r>
  <r>
    <n v="71"/>
    <n v="77"/>
    <n v="68"/>
    <n v="72"/>
    <n v="401"/>
    <s v="British American Tobacco Polska Trading sp. z o.o., Warszawa"/>
    <m/>
    <n v="1991"/>
    <n v="1902"/>
    <n v="2009"/>
    <m/>
    <n v="141817884"/>
    <n v="328269"/>
    <n v="5222917210"/>
    <s v="sp. z o.o."/>
    <s v="4635"/>
    <s v="Sprzedaż hurtowa wyrobów tytoniowych"/>
    <m/>
    <s v="żywność"/>
    <m/>
    <n v="500"/>
    <s v="J"/>
    <x v="4"/>
    <n v="8974680"/>
    <n v="29914"/>
    <n v="45472"/>
    <n v="29976"/>
    <n v="1761"/>
    <n v="184528"/>
    <n v="554"/>
    <n v="122475"/>
    <n v="1168090"/>
    <n v="90818"/>
    <n v="1077272"/>
    <n v="168388"/>
    <n v="999702"/>
    <m/>
    <m/>
    <s v="G"/>
    <s v="Wholesale and Retail Trade; Repair of Motor Vehicles and Motorcycles"/>
    <s v="46"/>
    <s v="WHOLESALE TRADE, EXCEPT OF MOTOR VEHICLES"/>
    <s v="Medium-high"/>
    <n v="2.0560955933804879E-2"/>
    <n v="7.954750491136453"/>
    <n v="3.3400633783042962E-3"/>
    <n v="2.566240615021103E-2"/>
    <n v="0.17801743592179969"/>
    <x v="0"/>
    <n v="1"/>
    <n v="0.14415670025426119"/>
    <n v="221.0740072202166"/>
    <n v="16199.783393501801"/>
    <n v="163.93140794223831"/>
    <x v="0"/>
    <s v="Exp&lt;25"/>
    <s v="Exp&lt;50"/>
    <s v="Decreased Export Intensity"/>
    <n v="0"/>
    <n v="-3.8809218394556672E-5"/>
    <n v="35.10793966218047"/>
    <n v="0.30090382603126292"/>
    <n v="-2.095695896970672"/>
    <n v="-2.117967313784952E-2"/>
    <n v="7.8127733341679662"/>
    <s v="Yes"/>
    <s v="Yes"/>
    <s v="Yes"/>
    <x v="3"/>
    <s v="Declining"/>
    <n v="-42.827657378740973"/>
    <n v="-0.5590999251434825"/>
    <n v="-13.044612071800501"/>
    <s v="Yes"/>
    <s v="0.Reducing"/>
    <s v="Reducing"/>
    <n v="9344.6750343686763"/>
    <n v="8.4013789781109804E-3"/>
    <n v="0.29231027095544138"/>
    <n v="8.4819901906992512E-2"/>
    <n v="2.059976515219944E-2"/>
    <s v="0-10"/>
    <n v="0.29017078883253522"/>
    <n v="15.70901401107561"/>
    <n v="6.8762646118907664"/>
    <n v="148.73168214654279"/>
    <n v="6855.1083591331271"/>
  </r>
  <r>
    <n v="477"/>
    <n v="438"/>
    <n v="404"/>
    <n v="406"/>
    <n v="402"/>
    <s v="Continental Opony Polska sp. z o.o., Warszawa"/>
    <m/>
    <m/>
    <m/>
    <n v="1996"/>
    <m/>
    <s v="012168279"/>
    <n v="67346"/>
    <n v="5261650001"/>
    <s v="sp. z o.o."/>
    <s v="4531"/>
    <s v="Sprzedaż hurtowa części i akcesoriów do pojazdów samochodowych, z wyłączeniem motocykli"/>
    <m/>
    <s v="motoryzacja"/>
    <m/>
    <n v="500"/>
    <s v="J"/>
    <x v="1"/>
    <n v="1172783"/>
    <n v="10750"/>
    <n v="20080"/>
    <n v="13543"/>
    <n v="2259"/>
    <n v="224159"/>
    <n v="113"/>
    <n v="24653"/>
    <n v="333822"/>
    <n v="15750"/>
    <n v="318072"/>
    <n v="194863"/>
    <n v="138959"/>
    <m/>
    <m/>
    <s v="G"/>
    <s v="Wholesale and Retail Trade; Repair of Motor Vehicles and Motorcycles"/>
    <s v="45"/>
    <s v="WHOLESALE AND RETAIL TRADE SERVICES OF MOTOR VEHICLES; REPAIR SERVICES OF MOTOR VEHICLES"/>
    <s v="Medium-high"/>
    <n v="0.19113425075227039"/>
    <n v="-9.5432903488048346"/>
    <n v="1.1547745831922871E-2"/>
    <n v="4.0569525076238233E-2"/>
    <n v="6.9500110333926918E-2"/>
    <x v="0"/>
    <n v="1"/>
    <n v="0.58373324705981033"/>
    <n v="218.16814159292039"/>
    <n v="10378.610619469029"/>
    <n v="139.3805309734513"/>
    <x v="1"/>
    <s v="Exp&lt;25"/>
    <s v="Exp&lt;50"/>
    <s v="Increased Export Intensity"/>
    <n v="1"/>
    <n v="2.4036565352103301E-2"/>
    <n v="17.7314843738551"/>
    <n v="0.16323628931145431"/>
    <n v="-14.68733016387311"/>
    <n v="-0.1588472098576599"/>
    <n v="4.1653206136562204"/>
    <s v="Yes"/>
    <s v="Yes"/>
    <s v="Yes"/>
    <x v="3"/>
    <s v="Declining"/>
    <n v="11.607142857142859"/>
    <n v="0.1098148660072074"/>
    <n v="2.7834042251299258"/>
    <s v="No"/>
    <s v="2.Hiring"/>
    <s v="Hiring"/>
    <n v="635.22307142857062"/>
    <n v="1.173763780232053E-2"/>
    <n v="8.3928965365100375E-2"/>
    <n v="4.0799036994737248E-2"/>
    <n v="0.19111879325544751"/>
    <s v="10-25"/>
    <n v="0.4861139037906268"/>
    <n v="14.07518891090634"/>
    <n v="4.7184988712950942"/>
    <n v="225.55357142857139"/>
    <n v="11576.008928571429"/>
  </r>
  <r>
    <n v="477"/>
    <n v="438"/>
    <n v="404"/>
    <n v="406"/>
    <n v="402"/>
    <s v="Continental Opony Polska sp. z o.o., Warszawa"/>
    <m/>
    <m/>
    <m/>
    <n v="1996"/>
    <m/>
    <s v="012168279"/>
    <n v="67346"/>
    <n v="5261650001"/>
    <s v="sp. z o.o."/>
    <s v="4531"/>
    <s v="Sprzedaż hurtowa części i akcesoriów do pojazdów samochodowych, z wyłączeniem motocykli"/>
    <m/>
    <s v="motoryzacja"/>
    <m/>
    <n v="500"/>
    <s v="J"/>
    <x v="0"/>
    <n v="1296513"/>
    <n v="26572"/>
    <n v="24002"/>
    <n v="15218"/>
    <n v="2439"/>
    <n v="247788"/>
    <n v="112"/>
    <n v="25262"/>
    <n v="372999"/>
    <n v="15435"/>
    <n v="357564"/>
    <n v="181320"/>
    <n v="191679"/>
    <m/>
    <m/>
    <s v="G"/>
    <s v="Wholesale and Retail Trade; Repair of Motor Vehicles and Motorcycles"/>
    <s v="45"/>
    <s v="WHOLESALE AND RETAIL TRADE SERVICES OF MOTOR VEHICLES; REPAIR SERVICES OF MOTOR VEHICLES"/>
    <s v="Medium-high"/>
    <n v="0.19111879325544751"/>
    <m/>
    <n v="1.173763780232053E-2"/>
    <n v="4.0799036994737248E-2"/>
    <n v="8.3928965365100375E-2"/>
    <x v="0"/>
    <n v="1"/>
    <n v="0.4861139037906268"/>
    <n v="225.55357142857139"/>
    <n v="11576.008928571429"/>
    <n v="137.8125"/>
    <x v="1"/>
    <s v="Exp&lt;25"/>
    <s v="Exp&lt;50"/>
    <s v="Increased Export Intensity"/>
    <n v="1"/>
    <n v="2.4036565352103301E-2"/>
    <n v="17.7314843738551"/>
    <n v="0.16323628931145431"/>
    <n v="-14.68733016387311"/>
    <n v="-0.1588472098576599"/>
    <n v="4.1653206136562204"/>
    <s v="Yes"/>
    <s v="Yes"/>
    <s v="Yes"/>
    <x v="3"/>
    <s v="Declining"/>
    <n v="11.607142857142859"/>
    <n v="0.1098148660072074"/>
    <n v="2.7834042251299258"/>
    <s v="No"/>
    <s v="2.Hiring"/>
    <s v="Hiring"/>
    <n v="635.22307142857062"/>
    <n v="1.173763780232053E-2"/>
    <n v="8.3928965365100375E-2"/>
    <n v="4.0799036994737248E-2"/>
    <n v="0.19111879325544751"/>
    <s v="10-25"/>
    <n v="0.4861139037906268"/>
    <n v="14.07518891090634"/>
    <n v="4.7184988712950942"/>
    <n v="225.55357142857139"/>
    <n v="11576.008928571429"/>
  </r>
  <r>
    <n v="477"/>
    <n v="438"/>
    <n v="404"/>
    <n v="406"/>
    <n v="402"/>
    <s v="Continental Opony Polska sp. z o.o., Warszawa"/>
    <m/>
    <m/>
    <m/>
    <n v="1996"/>
    <m/>
    <s v="012168279"/>
    <n v="67346"/>
    <n v="5261650001"/>
    <s v="sp. z o.o."/>
    <s v="4531"/>
    <s v="Sprzedaż hurtowa części i akcesoriów do pojazdów samochodowych, z wyłączeniem motocykli"/>
    <m/>
    <s v="motoryzacja"/>
    <m/>
    <n v="500"/>
    <s v="J"/>
    <x v="2"/>
    <n v="1443061"/>
    <n v="28178"/>
    <n v="26690"/>
    <n v="18107"/>
    <n v="2005"/>
    <n v="312870"/>
    <n v="115"/>
    <n v="25990"/>
    <n v="378821"/>
    <n v="17337"/>
    <n v="361484"/>
    <n v="212970"/>
    <n v="165851"/>
    <m/>
    <m/>
    <s v="G"/>
    <s v="Wholesale and Retail Trade; Repair of Motor Vehicles and Motorcycles"/>
    <s v="45"/>
    <s v="WHOLESALE AND RETAIL TRADE SERVICES OF MOTOR VEHICLES; REPAIR SERVICES OF MOTOR VEHICLES"/>
    <s v="Medium-high"/>
    <n v="0.2168099616024548"/>
    <n v="23.045866115044308"/>
    <n v="1.2547633121538169E-2"/>
    <n v="4.7798300516602818E-2"/>
    <n v="8.5021364511433536E-2"/>
    <x v="0"/>
    <n v="1"/>
    <n v="0.56219164196282678"/>
    <n v="226"/>
    <n v="12548.35652173913"/>
    <n v="150.75652173913039"/>
    <x v="1"/>
    <s v="Exp&lt;25"/>
    <s v="Exp&lt;50"/>
    <s v="Increased Export Intensity"/>
    <n v="1"/>
    <n v="2.4036565352103301E-2"/>
    <n v="17.7314843738551"/>
    <n v="0.16323628931145431"/>
    <n v="-14.68733016387311"/>
    <n v="-0.1588472098576599"/>
    <n v="4.1653206136562204"/>
    <s v="Yes"/>
    <s v="Yes"/>
    <s v="Yes"/>
    <x v="3"/>
    <s v="Declining"/>
    <n v="11.607142857142859"/>
    <n v="0.1098148660072074"/>
    <n v="2.7834042251299258"/>
    <s v="No"/>
    <s v="2.Hiring"/>
    <s v="Hiring"/>
    <n v="635.22307142857062"/>
    <n v="1.173763780232053E-2"/>
    <n v="8.3928965365100375E-2"/>
    <n v="4.0799036994737248E-2"/>
    <n v="0.19111879325544751"/>
    <s v="10-25"/>
    <n v="0.4861139037906268"/>
    <n v="14.07518891090634"/>
    <n v="4.7184988712950942"/>
    <n v="225.55357142857139"/>
    <n v="11576.008928571429"/>
  </r>
  <r>
    <n v="477"/>
    <n v="438"/>
    <n v="404"/>
    <n v="406"/>
    <n v="402"/>
    <s v="Continental Opony Polska sp. z o.o., Warszawa"/>
    <m/>
    <m/>
    <m/>
    <n v="1996"/>
    <m/>
    <s v="012168279"/>
    <n v="67346"/>
    <n v="5261650001"/>
    <s v="sp. z o.o."/>
    <s v="4531"/>
    <s v="Sprzedaż hurtowa części i akcesoriów do pojazdów samochodowych, z wyłączeniem motocykli"/>
    <m/>
    <s v="motoryzacja"/>
    <m/>
    <n v="500"/>
    <s v="J"/>
    <x v="4"/>
    <n v="1526404"/>
    <n v="39321"/>
    <n v="30428"/>
    <n v="24277"/>
    <n v="807"/>
    <n v="328414"/>
    <n v="125"/>
    <n v="33739"/>
    <n v="453974"/>
    <n v="16602"/>
    <n v="437372"/>
    <n v="263283"/>
    <n v="190691"/>
    <m/>
    <m/>
    <s v="G"/>
    <s v="Wholesale and Retail Trade; Repair of Motor Vehicles and Motorcycles"/>
    <s v="45"/>
    <s v="WHOLESALE AND RETAIL TRADE SERVICES OF MOTOR VEHICLES; REPAIR SERVICES OF MOTOR VEHICLES"/>
    <s v="Medium-high"/>
    <n v="0.21515535860755081"/>
    <n v="-5.3994205233882324"/>
    <n v="1.5904701507595629E-2"/>
    <n v="5.347663082026724E-2"/>
    <n v="9.2208763953616449E-2"/>
    <x v="0"/>
    <n v="1"/>
    <n v="0.57995171529647072"/>
    <n v="269.91199999999998"/>
    <n v="12211.232"/>
    <n v="132.816"/>
    <x v="1"/>
    <s v="Exp&lt;25"/>
    <s v="Exp&lt;50"/>
    <s v="Increased Export Intensity"/>
    <n v="1"/>
    <n v="2.4036565352103301E-2"/>
    <n v="17.7314843738551"/>
    <n v="0.16323628931145431"/>
    <n v="-14.68733016387311"/>
    <n v="-0.1588472098576599"/>
    <n v="4.1653206136562204"/>
    <s v="Yes"/>
    <s v="Yes"/>
    <s v="Yes"/>
    <x v="3"/>
    <s v="Declining"/>
    <n v="11.607142857142859"/>
    <n v="0.1098148660072074"/>
    <n v="2.7834042251299258"/>
    <s v="No"/>
    <s v="2.Hiring"/>
    <s v="Hiring"/>
    <n v="635.22307142857062"/>
    <n v="1.173763780232053E-2"/>
    <n v="8.3928965365100375E-2"/>
    <n v="4.0799036994737248E-2"/>
    <n v="0.19111879325544751"/>
    <s v="10-25"/>
    <n v="0.4861139037906268"/>
    <n v="14.07518891090634"/>
    <n v="4.7184988712950942"/>
    <n v="225.55357142857139"/>
    <n v="11576.008928571429"/>
  </r>
  <r>
    <n v="477"/>
    <n v="438"/>
    <n v="404"/>
    <n v="406"/>
    <n v="402"/>
    <s v="Continental Opony Polska sp. z o.o., Warszawa"/>
    <m/>
    <m/>
    <m/>
    <n v="1996"/>
    <m/>
    <s v="012168279"/>
    <n v="67346"/>
    <n v="5261650001"/>
    <s v="sp. z o.o."/>
    <s v="4531"/>
    <s v="Sprzedaż hurtowa części i akcesoriów do pojazdów samochodowych, z wyłączeniem motocykli"/>
    <m/>
    <s v="motoryzacja"/>
    <m/>
    <n v="500"/>
    <s v="J"/>
    <x v="3"/>
    <n v="1613525"/>
    <n v="28806"/>
    <n v="32547"/>
    <n v="26036"/>
    <n v="1345"/>
    <n v="328425"/>
    <n v="121"/>
    <n v="29726"/>
    <n v="396697"/>
    <n v="14244"/>
    <n v="382453"/>
    <n v="239006"/>
    <n v="157691"/>
    <m/>
    <m/>
    <s v="G"/>
    <s v="Wholesale and Retail Trade; Repair of Motor Vehicles and Motorcycles"/>
    <s v="45"/>
    <s v="WHOLESALE AND RETAIL TRADE SERVICES OF MOTOR VEHICLES; REPAIR SERVICES OF MOTOR VEHICLES"/>
    <s v="Medium-high"/>
    <n v="0.20354503338962829"/>
    <n v="11.81266765576785"/>
    <n v="1.6136099533629791E-2"/>
    <n v="6.5631955875643119E-2"/>
    <n v="0.10893450373630791"/>
    <x v="0"/>
    <n v="1"/>
    <n v="0.60249006168435859"/>
    <n v="245.6694214876033"/>
    <n v="13334.917355371899"/>
    <n v="117.7190082644628"/>
    <x v="1"/>
    <s v="Exp&lt;25"/>
    <s v="Exp&lt;50"/>
    <s v="Increased Export Intensity"/>
    <n v="1"/>
    <n v="2.4036565352103301E-2"/>
    <n v="17.7314843738551"/>
    <n v="0.16323628931145431"/>
    <n v="-14.68733016387311"/>
    <n v="-0.1588472098576599"/>
    <n v="4.1653206136562204"/>
    <s v="Yes"/>
    <s v="Yes"/>
    <s v="Yes"/>
    <x v="3"/>
    <s v="Declining"/>
    <n v="11.607142857142859"/>
    <n v="0.1098148660072074"/>
    <n v="2.7834042251299258"/>
    <s v="No"/>
    <s v="2.Hiring"/>
    <s v="Hiring"/>
    <n v="635.22307142857062"/>
    <n v="1.173763780232053E-2"/>
    <n v="8.3928965365100375E-2"/>
    <n v="4.0799036994737248E-2"/>
    <n v="0.19111879325544751"/>
    <s v="10-25"/>
    <n v="0.4861139037906268"/>
    <n v="14.07518891090634"/>
    <n v="4.7184988712950942"/>
    <n v="225.55357142857139"/>
    <n v="11576.008928571429"/>
  </r>
  <r>
    <n v="494"/>
    <n v="432"/>
    <n v="414"/>
    <n v="464"/>
    <n v="403"/>
    <s v="COM40 sp. z o.o. sp.k., Nowe Skalmierzyce"/>
    <m/>
    <m/>
    <m/>
    <n v="2000"/>
    <m/>
    <n v="250987202"/>
    <n v="646190"/>
    <n v="6222353050"/>
    <s v="sp. z o.o. sp.k."/>
    <s v="3109"/>
    <s v="Produkcja pozostałych mebli"/>
    <m/>
    <s v="produkcja"/>
    <m/>
    <n v="400"/>
    <s v="J"/>
    <x v="1"/>
    <n v="1075514.65402"/>
    <n v="125555"/>
    <n v="152241"/>
    <n v="152241"/>
    <n v="26845"/>
    <n v="664515"/>
    <n v="2978"/>
    <n v="173040.5"/>
    <n v="914510"/>
    <n v="548405"/>
    <n v="366105"/>
    <n v="592623"/>
    <n v="321887.15646000003"/>
    <m/>
    <m/>
    <s v="C"/>
    <s v="Manufacturing"/>
    <s v="31"/>
    <s v="MANUFACTURE OF FURNITURE"/>
    <s v="Medium-high"/>
    <n v="0.61785769028456472"/>
    <n v="-16.912360613210101"/>
    <n v="0.14155176726877861"/>
    <n v="0.16647275590206781"/>
    <n v="0.25689350565199121"/>
    <x v="1"/>
    <n v="0"/>
    <n v="0.64802243824561789"/>
    <n v="58.106279382135661"/>
    <n v="361.15334251846878"/>
    <n v="184.1521155137676"/>
    <x v="2"/>
    <s v="Exp&gt;25"/>
    <s v="Exp&gt;50"/>
    <s v="Increased Export Intensity"/>
    <n v="1"/>
    <n v="6.5162239231000729E-2"/>
    <n v="14.559225823023811"/>
    <n v="0.1359217593716604"/>
    <n v="-16.986068244185631"/>
    <n v="-0.18616173979745379"/>
    <n v="3.4564370288607149"/>
    <s v="Yes"/>
    <s v="Yes"/>
    <s v="Yes"/>
    <x v="3"/>
    <s v="Declining"/>
    <n v="-19.4017094017094"/>
    <n v="-0.21569274515834461"/>
    <n v="-5.2495114927575752"/>
    <s v="Yes"/>
    <s v="0.Reducing"/>
    <s v="Reducing"/>
    <n v="155.39126626614461"/>
    <n v="7.03743875701658E-2"/>
    <n v="0.17133555022231581"/>
    <n v="0.122700915256292"/>
    <n v="0.64965305299459064"/>
    <s v="50-75"/>
    <n v="0.71614393566940326"/>
    <n v="14.073584091937679"/>
    <n v="8.1633713164599122"/>
    <n v="59.092022792022789"/>
    <n v="368.78461538461539"/>
  </r>
  <r>
    <n v="494"/>
    <n v="432"/>
    <n v="414"/>
    <n v="464"/>
    <n v="403"/>
    <s v="COM40 sp. z o.o. sp.k., Nowe Skalmierzyce"/>
    <m/>
    <m/>
    <m/>
    <n v="2000"/>
    <m/>
    <n v="250987202"/>
    <n v="646190"/>
    <n v="6222353050"/>
    <s v="sp. z o.o. sp.k."/>
    <s v="3109"/>
    <s v="Produkcja pozostałych mebli"/>
    <m/>
    <s v="produkcja"/>
    <m/>
    <n v="400"/>
    <s v="J"/>
    <x v="0"/>
    <n v="1294434"/>
    <n v="79913"/>
    <n v="91095"/>
    <n v="91095"/>
    <n v="30956"/>
    <n v="840933"/>
    <n v="3510"/>
    <n v="207413"/>
    <n v="742415"/>
    <n v="489788"/>
    <n v="252627"/>
    <n v="531676"/>
    <n v="210739.99914999999"/>
    <m/>
    <m/>
    <s v="C"/>
    <s v="Manufacturing"/>
    <s v="31"/>
    <s v="MANUFACTURE OF FURNITURE"/>
    <s v="Medium-high"/>
    <n v="0.64965305299459064"/>
    <m/>
    <n v="7.03743875701658E-2"/>
    <n v="0.122700915256292"/>
    <n v="0.17133555022231581"/>
    <x v="1"/>
    <n v="0"/>
    <n v="0.71614393566940326"/>
    <n v="59.092022792022789"/>
    <n v="368.78461538461539"/>
    <n v="139.54074074074069"/>
    <x v="2"/>
    <s v="Exp&gt;25"/>
    <s v="Exp&gt;50"/>
    <s v="Increased Export Intensity"/>
    <n v="1"/>
    <n v="6.5162239231000729E-2"/>
    <n v="14.559225823023811"/>
    <n v="0.1359217593716604"/>
    <n v="-16.986068244185631"/>
    <n v="-0.18616173979745379"/>
    <n v="3.4564370288607149"/>
    <s v="Yes"/>
    <s v="Yes"/>
    <s v="Yes"/>
    <x v="3"/>
    <s v="Declining"/>
    <n v="-19.4017094017094"/>
    <n v="-0.21569274515834461"/>
    <n v="-5.2495114927575752"/>
    <s v="Yes"/>
    <s v="0.Reducing"/>
    <s v="Reducing"/>
    <n v="155.39126626614461"/>
    <n v="7.03743875701658E-2"/>
    <n v="0.17133555022231581"/>
    <n v="0.122700915256292"/>
    <n v="0.64965305299459064"/>
    <s v="50-75"/>
    <n v="0.71614393566940326"/>
    <n v="14.073584091937679"/>
    <n v="8.1633713164599122"/>
    <n v="59.092022792022789"/>
    <n v="368.78461538461539"/>
  </r>
  <r>
    <n v="494"/>
    <n v="432"/>
    <n v="414"/>
    <n v="464"/>
    <n v="403"/>
    <s v="COM40 sp. z o.o. sp.k., Nowe Skalmierzyce"/>
    <m/>
    <m/>
    <m/>
    <n v="2000"/>
    <m/>
    <n v="250987202"/>
    <n v="646190"/>
    <n v="6222353050"/>
    <s v="sp. z o.o. sp.k."/>
    <s v="3109"/>
    <s v="Produkcja pozostałych mebli"/>
    <m/>
    <s v="produkcja"/>
    <m/>
    <n v="400"/>
    <s v="J"/>
    <x v="2"/>
    <n v="1399031.2494300001"/>
    <n v="3064.9796299999998"/>
    <n v="4888.4226100000014"/>
    <n v="307.16525999999999"/>
    <n v="25904.542450000001"/>
    <n v="902248"/>
    <n v="2953"/>
    <n v="194912.19138"/>
    <n v="1207704.63671"/>
    <n v="665957.9987"/>
    <n v="541746.63801"/>
    <n v="497060.91394"/>
    <n v="710643.72276999999"/>
    <m/>
    <m/>
    <s v="C"/>
    <s v="Manufacturing"/>
    <s v="31"/>
    <s v="MANUFACTURE OF FURNITURE"/>
    <s v="Medium-high"/>
    <n v="0.64490911147810182"/>
    <n v="30.080166197715432"/>
    <n v="2.195556819228639E-4"/>
    <n v="2.54338064675128E-4"/>
    <n v="6.1796301295393699E-4"/>
    <x v="1"/>
    <n v="0"/>
    <n v="0.41157489905320022"/>
    <n v="66.004805750084657"/>
    <n v="473.76608514392149"/>
    <n v="225.51913264476801"/>
    <x v="2"/>
    <s v="Exp&gt;25"/>
    <s v="Exp&gt;50"/>
    <s v="Increased Export Intensity"/>
    <n v="1"/>
    <n v="6.5162239231000729E-2"/>
    <n v="14.559225823023811"/>
    <n v="0.1359217593716604"/>
    <n v="-16.986068244185631"/>
    <n v="-0.18616173979745379"/>
    <n v="3.4564370288607149"/>
    <s v="Yes"/>
    <s v="Yes"/>
    <s v="Yes"/>
    <x v="3"/>
    <s v="Declining"/>
    <n v="-19.4017094017094"/>
    <n v="-0.21569274515834461"/>
    <n v="-5.2495114927575752"/>
    <s v="Yes"/>
    <s v="0.Reducing"/>
    <s v="Reducing"/>
    <n v="155.39126626614461"/>
    <n v="7.03743875701658E-2"/>
    <n v="0.17133555022231581"/>
    <n v="0.122700915256292"/>
    <n v="0.64965305299459064"/>
    <s v="50-75"/>
    <n v="0.71614393566940326"/>
    <n v="14.073584091937679"/>
    <n v="8.1633713164599122"/>
    <n v="59.092022792022789"/>
    <n v="368.78461538461539"/>
  </r>
  <r>
    <n v="494"/>
    <n v="432"/>
    <n v="414"/>
    <n v="464"/>
    <n v="403"/>
    <s v="COM40 sp. z o.o. sp.k., Nowe Skalmierzyce"/>
    <m/>
    <m/>
    <m/>
    <n v="2000"/>
    <m/>
    <n v="250987202"/>
    <n v="646190"/>
    <n v="6222353050"/>
    <s v="sp. z o.o. sp.k."/>
    <s v="3109"/>
    <s v="Produkcja pozostałych mebli"/>
    <m/>
    <s v="produkcja"/>
    <m/>
    <n v="400"/>
    <s v="J"/>
    <x v="4"/>
    <n v="1482893.56919"/>
    <n v="127387.57889"/>
    <n v="117509.28982000001"/>
    <n v="94311.729959999997"/>
    <n v="20622.25044"/>
    <n v="1059995"/>
    <n v="2829"/>
    <n v="218124.62959999999"/>
    <n v="815083.34022999997"/>
    <n v="479144.06096999999"/>
    <n v="335939.27925999998"/>
    <n v="602937.85432000004"/>
    <n v="212145.48590999999"/>
    <m/>
    <m/>
    <s v="C"/>
    <s v="Manufacturing"/>
    <s v="31"/>
    <s v="MANUFACTURE OF FURNITURE"/>
    <s v="Medium-high"/>
    <n v="0.71481529222559137"/>
    <n v="-10.052652662888759"/>
    <n v="6.3599796991173033E-2"/>
    <n v="0.1157080819899805"/>
    <n v="0.15642031642940349"/>
    <x v="1"/>
    <n v="0"/>
    <n v="0.73972540544119481"/>
    <n v="77.103085754683633"/>
    <n v="524.17588165075995"/>
    <n v="169.3687030646872"/>
    <x v="2"/>
    <s v="Exp&gt;25"/>
    <s v="Exp&gt;50"/>
    <s v="Increased Export Intensity"/>
    <n v="1"/>
    <n v="6.5162239231000729E-2"/>
    <n v="14.559225823023811"/>
    <n v="0.1359217593716604"/>
    <n v="-16.986068244185631"/>
    <n v="-0.18616173979745379"/>
    <n v="3.4564370288607149"/>
    <s v="Yes"/>
    <s v="Yes"/>
    <s v="Yes"/>
    <x v="3"/>
    <s v="Declining"/>
    <n v="-19.4017094017094"/>
    <n v="-0.21569274515834461"/>
    <n v="-5.2495114927575752"/>
    <s v="Yes"/>
    <s v="0.Reducing"/>
    <s v="Reducing"/>
    <n v="155.39126626614461"/>
    <n v="7.03743875701658E-2"/>
    <n v="0.17133555022231581"/>
    <n v="0.122700915256292"/>
    <n v="0.64965305299459064"/>
    <s v="50-75"/>
    <n v="0.71614393566940326"/>
    <n v="14.073584091937679"/>
    <n v="8.1633713164599122"/>
    <n v="59.092022792022789"/>
    <n v="368.78461538461539"/>
  </r>
  <r>
    <n v="494"/>
    <n v="432"/>
    <n v="414"/>
    <n v="464"/>
    <n v="403"/>
    <s v="COM40 sp. z o.o. sp.k., Nowe Skalmierzyce"/>
    <m/>
    <m/>
    <m/>
    <n v="2000"/>
    <m/>
    <n v="250987202"/>
    <n v="646190"/>
    <n v="6222353050"/>
    <s v="sp. z o.o. sp.k."/>
    <s v="3109"/>
    <s v="Produkcja pozostałych mebli"/>
    <m/>
    <s v="produkcja"/>
    <m/>
    <n v="400"/>
    <s v="J"/>
    <x v="3"/>
    <n v="1648624.0151500001"/>
    <n v="117820.64837"/>
    <n v="96443.793529999995"/>
    <n v="67588.025869999998"/>
    <n v="26304.514709999999"/>
    <n v="1167028"/>
    <n v="3113"/>
    <n v="205734.77638"/>
    <n v="980365.22857000004"/>
    <n v="502951.23998999997"/>
    <n v="477413.98858"/>
    <n v="508626.12436000002"/>
    <n v="471739.10421000002"/>
    <m/>
    <m/>
    <s v="C"/>
    <s v="Manufacturing"/>
    <s v="31"/>
    <s v="MANUFACTURE OF FURNITURE"/>
    <s v="Medium-high"/>
    <n v="0.70788001950451873"/>
    <n v="17.840399620929869"/>
    <n v="4.0996628248103309E-2"/>
    <n v="6.8941679998776165E-2"/>
    <n v="0.13288351233441939"/>
    <x v="1"/>
    <n v="0"/>
    <n v="0.51881289700768196"/>
    <n v="66.088909855444911"/>
    <n v="529.59332320912301"/>
    <n v="161.5648056504979"/>
    <x v="2"/>
    <s v="Exp&gt;25"/>
    <s v="Exp&gt;50"/>
    <s v="Increased Export Intensity"/>
    <n v="1"/>
    <n v="6.5162239231000729E-2"/>
    <n v="14.559225823023811"/>
    <n v="0.1359217593716604"/>
    <n v="-16.986068244185631"/>
    <n v="-0.18616173979745379"/>
    <n v="3.4564370288607149"/>
    <s v="Yes"/>
    <s v="Yes"/>
    <s v="Yes"/>
    <x v="3"/>
    <s v="Declining"/>
    <n v="-19.4017094017094"/>
    <n v="-0.21569274515834461"/>
    <n v="-5.2495114927575752"/>
    <s v="Yes"/>
    <s v="0.Reducing"/>
    <s v="Reducing"/>
    <n v="155.39126626614461"/>
    <n v="7.03743875701658E-2"/>
    <n v="0.17133555022231581"/>
    <n v="0.122700915256292"/>
    <n v="0.64965305299459064"/>
    <s v="50-75"/>
    <n v="0.71614393566940326"/>
    <n v="14.073584091937679"/>
    <n v="8.1633713164599122"/>
    <n v="59.092022792022789"/>
    <n v="368.78461538461539"/>
  </r>
  <r>
    <n v="453"/>
    <n v="452"/>
    <n v="443"/>
    <n v="423"/>
    <n v="404"/>
    <s v="Gedia Poland sp. z o.o., Nowa Sól"/>
    <m/>
    <n v="1998"/>
    <m/>
    <n v="2001"/>
    <m/>
    <s v="012968152"/>
    <n v="23805"/>
    <n v="5262161089"/>
    <s v="sp. z o.o."/>
    <s v="2932"/>
    <s v="Produkcja pozostałych części i akcesoriów do pojazdów silnikowych, z wyłączeniem motocykli"/>
    <s v="Prod. aut, przyczep i statków (i części) "/>
    <s v="motoryzacja"/>
    <s v="UE, Meksyk, Chiny"/>
    <n v="500"/>
    <s v="J"/>
    <x v="1"/>
    <n v="1162094.7999199999"/>
    <n v="50820.851340000001"/>
    <n v="38362.51253"/>
    <n v="38362.51253"/>
    <n v="69767.404890000005"/>
    <n v="937170.17682999989"/>
    <n v="1605.26"/>
    <n v="130219.53885"/>
    <n v="759073.95523999992"/>
    <n v="385927.87621000002"/>
    <n v="373146.07903000002"/>
    <n v="409835.23810999992"/>
    <n v="349238.71713"/>
    <m/>
    <m/>
    <s v="C"/>
    <s v="Manufacturing"/>
    <s v="29"/>
    <s v="MANUFACTURE OF MOTOR VEHICLES, TRAILERS AND SEMI-TRAILERS, EXCEPT MOTORBIKES"/>
    <s v="High"/>
    <n v="0.80644898926878916"/>
    <n v="-10.08755908169362"/>
    <n v="3.3011517246820929E-2"/>
    <n v="5.05385704056606E-2"/>
    <n v="9.3604719562214625E-2"/>
    <x v="0"/>
    <n v="1"/>
    <n v="0.53991476756756906"/>
    <n v="81.120528045301086"/>
    <n v="723.92933227016204"/>
    <n v="240.41455976601921"/>
    <x v="3"/>
    <s v="Exp&gt;25"/>
    <s v="Exp&gt;50"/>
    <s v="Increased Export Intensity"/>
    <n v="1"/>
    <n v="2.3638241501766969E-2"/>
    <n v="22.682303281538651"/>
    <n v="0.20442792779266131"/>
    <n v="-11.099780230769101"/>
    <n v="-0.1176555713764529"/>
    <n v="5.2435478858630979"/>
    <s v="Yes"/>
    <s v="Yes"/>
    <s v="Yes"/>
    <x v="3"/>
    <s v="Declining"/>
    <n v="-3.541949908825559"/>
    <n v="-3.6061986239802828E-2"/>
    <n v="-0.89749788247645013"/>
    <s v="No"/>
    <s v="0.Reducing"/>
    <s v="Reducing"/>
    <n v="226.41390693377181"/>
    <n v="6.3853238868877005E-2"/>
    <n v="0.2221660884554679"/>
    <n v="0.1157572136038354"/>
    <n v="0.83199217780534163"/>
    <s v="75-100"/>
    <n v="0.52103907670426641"/>
    <n v="14.072068664371111"/>
    <n v="7.3472803706594316"/>
    <n v="83.806890403809348"/>
    <n v="832.7956498063752"/>
  </r>
  <r>
    <n v="453"/>
    <n v="452"/>
    <n v="443"/>
    <n v="423"/>
    <n v="404"/>
    <s v="Gedia Poland sp. z o.o., Nowa Sól"/>
    <m/>
    <n v="1998"/>
    <m/>
    <n v="2001"/>
    <m/>
    <s v="012968152"/>
    <n v="23805"/>
    <n v="5262161089"/>
    <s v="sp. z o.o."/>
    <s v="2932"/>
    <s v="Produkcja pozostałych części i akcesoriów do pojazdów silnikowych, z wyłączeniem motocykli"/>
    <s v="Prod. aut, przyczep i statków (i części) "/>
    <s v="motoryzacja"/>
    <s v="UE, Meksyk, Chiny"/>
    <n v="500"/>
    <s v="J"/>
    <x v="0"/>
    <n v="1292473.86463"/>
    <n v="86193.033960000001"/>
    <n v="82529"/>
    <n v="82528.64241"/>
    <n v="66625.995719999992"/>
    <n v="1075328.14539"/>
    <n v="1551.97"/>
    <n v="130065.7797"/>
    <n v="712946"/>
    <n v="404739"/>
    <n v="308207"/>
    <n v="371472.72557999991"/>
    <n v="341473.23775999999"/>
    <m/>
    <m/>
    <s v="C"/>
    <s v="Manufacturing"/>
    <s v="29"/>
    <s v="MANUFACTURE OF MOTOR VEHICLES, TRAILERS AND SEMI-TRAILERS, EXCEPT MOTORBIKES"/>
    <s v="High"/>
    <n v="0.83199217780534163"/>
    <m/>
    <n v="6.3853238868877005E-2"/>
    <n v="0.1157572136038354"/>
    <n v="0.2221660884554679"/>
    <x v="0"/>
    <n v="1"/>
    <n v="0.52103907670426641"/>
    <n v="83.806890403809348"/>
    <n v="832.7956498063752"/>
    <n v="260.79047919740708"/>
    <x v="3"/>
    <s v="Exp&gt;25"/>
    <s v="Exp&gt;50"/>
    <s v="Increased Export Intensity"/>
    <n v="1"/>
    <n v="2.3638241501766969E-2"/>
    <n v="22.682303281538651"/>
    <n v="0.20442792779266131"/>
    <n v="-11.099780230769101"/>
    <n v="-0.1176555713764529"/>
    <n v="5.2435478858630979"/>
    <s v="Yes"/>
    <s v="Yes"/>
    <s v="Yes"/>
    <x v="3"/>
    <s v="Declining"/>
    <n v="-3.541949908825559"/>
    <n v="-3.6061986239802828E-2"/>
    <n v="-0.89749788247645013"/>
    <s v="No"/>
    <s v="0.Reducing"/>
    <s v="Reducing"/>
    <n v="226.41390693377181"/>
    <n v="6.3853238868877005E-2"/>
    <n v="0.2221660884554679"/>
    <n v="0.1157572136038354"/>
    <n v="0.83199217780534163"/>
    <s v="75-100"/>
    <n v="0.52103907670426641"/>
    <n v="14.072068664371111"/>
    <n v="7.3472803706594316"/>
    <n v="83.806890403809348"/>
    <n v="832.7956498063752"/>
  </r>
  <r>
    <n v="453"/>
    <n v="452"/>
    <n v="443"/>
    <n v="423"/>
    <n v="404"/>
    <s v="Gedia Poland sp. z o.o., Nowa Sól"/>
    <m/>
    <n v="1998"/>
    <m/>
    <n v="2001"/>
    <m/>
    <s v="012968152"/>
    <n v="23805"/>
    <n v="5262161089"/>
    <s v="sp. z o.o."/>
    <s v="2932"/>
    <s v="Produkcja pozostałych części i akcesoriów do pojazdów silnikowych, z wyłączeniem motocykli"/>
    <s v="Prod. aut, przyczep i statków (i części) "/>
    <s v="motoryzacja"/>
    <s v="UE, Meksyk, Chiny"/>
    <n v="500"/>
    <s v="J"/>
    <x v="2"/>
    <n v="1302949.8999999999"/>
    <n v="52790.28138"/>
    <n v="45085.34332"/>
    <n v="45085.34332"/>
    <n v="68864.905400000003"/>
    <n v="1059429"/>
    <n v="1560"/>
    <n v="143763.34653000001"/>
    <n v="706358.51520000002"/>
    <n v="379677.36657000001"/>
    <n v="326681.14863000001"/>
    <n v="454920.58143000002"/>
    <n v="251437.93377"/>
    <m/>
    <m/>
    <s v="C"/>
    <s v="Manufacturing"/>
    <s v="29"/>
    <s v="MANUFACTURE OF MOTOR VEHICLES, TRAILERS AND SEMI-TRAILERS, EXCEPT MOTORBIKES"/>
    <s v="High"/>
    <n v="0.81310033486322086"/>
    <n v="12.12079256268046"/>
    <n v="3.4602514893320148E-2"/>
    <n v="6.3827847119864375E-2"/>
    <n v="9.9105965217661657E-2"/>
    <x v="0"/>
    <n v="1"/>
    <n v="0.64403638045078671"/>
    <n v="92.155991365384608"/>
    <n v="835.22429487179477"/>
    <n v="243.38292728846159"/>
    <x v="3"/>
    <s v="Exp&gt;25"/>
    <s v="Exp&gt;50"/>
    <s v="Increased Export Intensity"/>
    <n v="1"/>
    <n v="2.3638241501766969E-2"/>
    <n v="22.682303281538651"/>
    <n v="0.20442792779266131"/>
    <n v="-11.099780230769101"/>
    <n v="-0.1176555713764529"/>
    <n v="5.2435478858630979"/>
    <s v="Yes"/>
    <s v="Yes"/>
    <s v="Yes"/>
    <x v="3"/>
    <s v="Declining"/>
    <n v="-3.541949908825559"/>
    <n v="-3.6061986239802828E-2"/>
    <n v="-0.89749788247645013"/>
    <s v="No"/>
    <s v="0.Reducing"/>
    <s v="Reducing"/>
    <n v="226.41390693377181"/>
    <n v="6.3853238868877005E-2"/>
    <n v="0.2221660884554679"/>
    <n v="0.1157572136038354"/>
    <n v="0.83199217780534163"/>
    <s v="75-100"/>
    <n v="0.52103907670426641"/>
    <n v="14.072068664371111"/>
    <n v="7.3472803706594316"/>
    <n v="83.806890403809348"/>
    <n v="832.7956498063752"/>
  </r>
  <r>
    <n v="453"/>
    <n v="452"/>
    <n v="443"/>
    <n v="423"/>
    <n v="404"/>
    <s v="Gedia Poland sp. z o.o., Nowa Sól"/>
    <m/>
    <n v="1998"/>
    <m/>
    <n v="2001"/>
    <m/>
    <s v="012968152"/>
    <n v="23805"/>
    <n v="5262161089"/>
    <s v="sp. z o.o."/>
    <s v="2932"/>
    <s v="Produkcja pozostałych części i akcesoriów do pojazdów silnikowych, z wyłączeniem motocykli"/>
    <s v="Prod. aut, przyczep i statków (i części) "/>
    <s v="motoryzacja"/>
    <s v="UE, Meksyk, Chiny"/>
    <n v="500"/>
    <s v="J"/>
    <x v="3"/>
    <n v="1561862"/>
    <n v="70674"/>
    <n v="69784"/>
    <n v="69784"/>
    <n v="63801"/>
    <n v="1363746"/>
    <n v="1534"/>
    <n v="153449"/>
    <n v="706334"/>
    <n v="375319"/>
    <n v="331015"/>
    <n v="479619.32348000002"/>
    <n v="226714.35613999999"/>
    <m/>
    <m/>
    <s v="C"/>
    <s v="Manufacturing"/>
    <s v="29"/>
    <s v="MANUFACTURE OF MOTOR VEHICLES, TRAILERS AND SEMI-TRAILERS, EXCEPT MOTORBIKES"/>
    <s v="High"/>
    <n v="0.87315396622748997"/>
    <n v="19.87122451907015"/>
    <n v="4.4680003739126763E-2"/>
    <n v="9.8797452763140378E-2"/>
    <n v="0.14549872489220081"/>
    <x v="0"/>
    <n v="1"/>
    <n v="0.67902624463780592"/>
    <n v="100.0319426336376"/>
    <n v="1018.1629726206"/>
    <n v="244.66688396349409"/>
    <x v="3"/>
    <s v="Exp&gt;25"/>
    <s v="Exp&gt;50"/>
    <s v="Increased Export Intensity"/>
    <n v="1"/>
    <n v="2.3638241501766969E-2"/>
    <n v="22.682303281538651"/>
    <n v="0.20442792779266131"/>
    <n v="-11.099780230769101"/>
    <n v="-0.1176555713764529"/>
    <n v="5.2435478858630979"/>
    <s v="Yes"/>
    <s v="Yes"/>
    <s v="Yes"/>
    <x v="3"/>
    <s v="Declining"/>
    <n v="-3.541949908825559"/>
    <n v="-3.6061986239802828E-2"/>
    <n v="-0.89749788247645013"/>
    <s v="No"/>
    <s v="0.Reducing"/>
    <s v="Reducing"/>
    <n v="226.41390693377181"/>
    <n v="6.3853238868877005E-2"/>
    <n v="0.2221660884554679"/>
    <n v="0.1157572136038354"/>
    <n v="0.83199217780534163"/>
    <s v="75-100"/>
    <n v="0.52103907670426641"/>
    <n v="14.072068664371111"/>
    <n v="7.3472803706594316"/>
    <n v="83.806890403809348"/>
    <n v="832.7956498063752"/>
  </r>
  <r>
    <n v="453"/>
    <n v="452"/>
    <n v="443"/>
    <n v="423"/>
    <n v="404"/>
    <s v="Gedia Poland sp. z o.o., Nowa Sól"/>
    <m/>
    <n v="1998"/>
    <m/>
    <n v="2001"/>
    <m/>
    <s v="012968152"/>
    <n v="23805"/>
    <n v="5262161089"/>
    <s v="sp. z o.o."/>
    <s v="2932"/>
    <s v="Produkcja pozostałych części i akcesoriów do pojazdów silnikowych, z wyłączeniem motocykli"/>
    <s v="Prod. aut, przyczep i statków (i części) "/>
    <s v="motoryzacja"/>
    <s v="UE, Meksyk, Chiny"/>
    <n v="500"/>
    <s v="J"/>
    <x v="4"/>
    <n v="1585636.7064400001"/>
    <n v="13216.33073"/>
    <n v="7044.7283399999997"/>
    <n v="7044.7283399999997"/>
    <n v="56938.00157"/>
    <n v="1356719"/>
    <n v="1497"/>
    <n v="171612.72854000001"/>
    <n v="685536.92934000003"/>
    <n v="375644.17118"/>
    <n v="309892.75816000003"/>
    <n v="416879.96645000001"/>
    <n v="268656.96289000002"/>
    <m/>
    <m/>
    <s v="C"/>
    <s v="Manufacturing"/>
    <s v="29"/>
    <s v="MANUFACTURE OF MOTOR VEHICLES, TRAILERS AND SEMI-TRAILERS, EXCEPT MOTORBIKES"/>
    <s v="High"/>
    <n v="0.85563041930710859"/>
    <n v="1.522202757990154"/>
    <n v="4.4428388365305351E-3"/>
    <n v="1.027622005248106E-2"/>
    <n v="1.6898697243694329E-2"/>
    <x v="0"/>
    <n v="1"/>
    <n v="0.60810723479382911"/>
    <n v="114.6377612157649"/>
    <n v="1059.209556740147"/>
    <n v="250.93131007348029"/>
    <x v="3"/>
    <s v="Exp&gt;25"/>
    <s v="Exp&gt;50"/>
    <s v="Increased Export Intensity"/>
    <n v="1"/>
    <n v="2.3638241501766969E-2"/>
    <n v="22.682303281538651"/>
    <n v="0.20442792779266131"/>
    <n v="-11.099780230769101"/>
    <n v="-0.1176555713764529"/>
    <n v="5.2435478858630979"/>
    <s v="Yes"/>
    <s v="Yes"/>
    <s v="Yes"/>
    <x v="3"/>
    <s v="Declining"/>
    <n v="-3.541949908825559"/>
    <n v="-3.6061986239802828E-2"/>
    <n v="-0.89749788247645013"/>
    <s v="No"/>
    <s v="0.Reducing"/>
    <s v="Reducing"/>
    <n v="226.41390693377181"/>
    <n v="6.3853238868877005E-2"/>
    <n v="0.2221660884554679"/>
    <n v="0.1157572136038354"/>
    <n v="0.83199217780534163"/>
    <s v="75-100"/>
    <n v="0.52103907670426641"/>
    <n v="14.072068664371111"/>
    <n v="7.3472803706594316"/>
    <n v="83.806890403809348"/>
    <n v="832.7956498063752"/>
  </r>
  <r>
    <n v="363"/>
    <n v="427"/>
    <n v="400"/>
    <n v="362"/>
    <n v="405"/>
    <s v="Adamed Pharma SA GK, Ksawerów"/>
    <m/>
    <n v="1986"/>
    <m/>
    <n v="2002"/>
    <m/>
    <n v="472293752"/>
    <n v="116926"/>
    <n v="7311751025"/>
    <s v="SA"/>
    <s v="2120"/>
    <s v="Produkcja leków i pozostałych wyrobów farmaceutycznych"/>
    <s v="Usługi zdrowotne i rekreacja "/>
    <s v="ochrona zdrowia i farmacja"/>
    <s v="Włochy, Niemcy, Hiszpania, Ukraina, Austria"/>
    <n v="400"/>
    <s v="S"/>
    <x v="0"/>
    <n v="1287267"/>
    <n v="225500"/>
    <n v="196141"/>
    <n v="144703"/>
    <n v="71598"/>
    <n v="269589"/>
    <n v="2019"/>
    <n v="274937"/>
    <n v="1867370"/>
    <n v="715455"/>
    <n v="1151915"/>
    <n v="1458624"/>
    <n v="251461"/>
    <m/>
    <m/>
    <s v="C"/>
    <s v="Manufacturing"/>
    <s v="21"/>
    <s v="MANUFACTURE OF BASIC PHARMACEUTICAL PRODUCTS AND PHARMACEUTICAL PREPARATIONS"/>
    <s v="Medium-low"/>
    <n v="0.20942741482536259"/>
    <m/>
    <n v="0.1124110227326576"/>
    <n v="7.7490267060089865E-2"/>
    <n v="9.9205141283840115E-2"/>
    <x v="1"/>
    <n v="0"/>
    <n v="0.78111140266792334"/>
    <n v="136.1748390292224"/>
    <n v="637.57652303120358"/>
    <n v="354.36106983655282"/>
    <x v="1"/>
    <s v="Exp&lt;25"/>
    <s v="Exp&lt;50"/>
    <s v="Increased Export Intensity"/>
    <n v="1"/>
    <n v="0.2012324836517948"/>
    <n v="53.037404050597118"/>
    <n v="0.42551217644513351"/>
    <n v="10.89666960188198"/>
    <n v="0.10342867727602111"/>
    <n v="11.22422736790711"/>
    <s v="No"/>
    <s v="No"/>
    <s v="No"/>
    <x v="0"/>
    <s v="Growing"/>
    <n v="32.838038632986617"/>
    <n v="0.28396044552878591"/>
    <n v="7.3570609686423696"/>
    <s v="No"/>
    <s v="2.Hiring"/>
    <s v="Hiring"/>
    <n v="96.949949750302721"/>
    <n v="0.1124110227326576"/>
    <n v="9.9205141283840115E-2"/>
    <n v="7.7490267060089865E-2"/>
    <n v="0.20942741482536259"/>
    <s v="10-25"/>
    <n v="0.78111140266792334"/>
    <n v="14.068031924269039"/>
    <n v="7.6103576183128379"/>
    <n v="136.1748390292224"/>
    <n v="637.57652303120358"/>
  </r>
  <r>
    <n v="363"/>
    <n v="427"/>
    <n v="400"/>
    <n v="362"/>
    <n v="405"/>
    <s v="Adamed Pharma SA GK, Ksawerów"/>
    <m/>
    <n v="1986"/>
    <m/>
    <n v="2002"/>
    <m/>
    <n v="472293752"/>
    <n v="116926"/>
    <n v="7311751025"/>
    <s v="SA"/>
    <s v="2120"/>
    <s v="Produkcja leków i pozostałych wyrobów farmaceutycznych"/>
    <s v="Usługi zdrowotne i rekreacja "/>
    <s v="ochrona zdrowia i farmacja"/>
    <s v="Włochy, Niemcy, Hiszpania, Ukraina, Austria"/>
    <n v="400"/>
    <s v="S"/>
    <x v="1"/>
    <n v="1348349"/>
    <n v="291603"/>
    <n v="252281"/>
    <n v="196482"/>
    <n v="67443"/>
    <n v="316279.90000000002"/>
    <n v="2041"/>
    <n v="305711"/>
    <n v="2082163"/>
    <n v="792895"/>
    <n v="1289268"/>
    <n v="1618872"/>
    <n v="310699"/>
    <m/>
    <m/>
    <s v="C"/>
    <s v="Manufacturing"/>
    <s v="21"/>
    <s v="MANUFACTURE OF BASIC PHARMACEUTICAL PRODUCTS AND PHARMACEUTICAL PREPARATIONS"/>
    <s v="Medium-low"/>
    <n v="0.23456827572090019"/>
    <n v="4.7450917331058662"/>
    <n v="0.14572043291462369"/>
    <n v="9.4364370128563427E-2"/>
    <n v="0.1213696944539161"/>
    <x v="1"/>
    <n v="0"/>
    <n v="0.77749532577420688"/>
    <n v="149.78490935815779"/>
    <n v="660.63155316021562"/>
    <n v="388.48358647721699"/>
    <x v="1"/>
    <s v="Exp&lt;25"/>
    <s v="Exp&lt;50"/>
    <s v="Increased Export Intensity"/>
    <n v="1"/>
    <n v="0.2012324836517948"/>
    <n v="53.037404050597118"/>
    <n v="0.42551217644513351"/>
    <n v="10.89666960188198"/>
    <n v="0.10342867727602111"/>
    <n v="11.22422736790711"/>
    <s v="No"/>
    <s v="No"/>
    <s v="No"/>
    <x v="0"/>
    <s v="Growing"/>
    <n v="32.838038632986617"/>
    <n v="0.28396044552878591"/>
    <n v="7.3570609686423696"/>
    <s v="No"/>
    <s v="2.Hiring"/>
    <s v="Hiring"/>
    <n v="96.949949750302721"/>
    <n v="0.1124110227326576"/>
    <n v="9.9205141283840115E-2"/>
    <n v="7.7490267060089865E-2"/>
    <n v="0.20942741482536259"/>
    <s v="10-25"/>
    <n v="0.78111140266792334"/>
    <n v="14.068031924269039"/>
    <n v="7.6103576183128379"/>
    <n v="136.1748390292224"/>
    <n v="637.57652303120358"/>
  </r>
  <r>
    <n v="363"/>
    <n v="427"/>
    <n v="400"/>
    <n v="362"/>
    <n v="405"/>
    <s v="Adamed Pharma SA GK, Ksawerów"/>
    <m/>
    <n v="1986"/>
    <m/>
    <n v="2002"/>
    <m/>
    <n v="472293752"/>
    <n v="116926"/>
    <n v="7311751025"/>
    <s v="SA"/>
    <s v="2120"/>
    <s v="Produkcja leków i pozostałych wyrobów farmaceutycznych"/>
    <s v="Usługi zdrowotne i rekreacja "/>
    <s v="ochrona zdrowia i farmacja"/>
    <s v="Włochy, Niemcy, Hiszpania, Ukraina, Austria"/>
    <n v="400"/>
    <s v="S"/>
    <x v="2"/>
    <n v="1453630"/>
    <n v="244990"/>
    <n v="197821"/>
    <n v="144604"/>
    <n v="71088"/>
    <n v="450479"/>
    <n v="2282"/>
    <n v="356878"/>
    <n v="2276241"/>
    <n v="943004"/>
    <n v="1333237"/>
    <n v="1765672"/>
    <n v="353884"/>
    <m/>
    <m/>
    <s v="C"/>
    <s v="Manufacturing"/>
    <s v="21"/>
    <s v="MANUFACTURE OF BASIC PHARMACEUTICAL PRODUCTS AND PHARMACEUTICAL PREPARATIONS"/>
    <s v="Medium-low"/>
    <n v="0.30989935540680918"/>
    <n v="7.808141660653134"/>
    <n v="9.9477858877430977E-2"/>
    <n v="6.3527543876065851E-2"/>
    <n v="8.1897430553353051E-2"/>
    <x v="1"/>
    <n v="0"/>
    <n v="0.7756964223032623"/>
    <n v="156.38825591586331"/>
    <n v="636.9982471516214"/>
    <n v="413.23575810692381"/>
    <x v="4"/>
    <s v="Exp&lt;25"/>
    <s v="Exp&lt;50"/>
    <s v="Increased Export Intensity"/>
    <n v="1"/>
    <n v="0.2012324836517948"/>
    <n v="53.037404050597118"/>
    <n v="0.42551217644513351"/>
    <n v="10.89666960188198"/>
    <n v="0.10342867727602111"/>
    <n v="11.22422736790711"/>
    <s v="No"/>
    <s v="No"/>
    <s v="No"/>
    <x v="0"/>
    <s v="Growing"/>
    <n v="32.838038632986617"/>
    <n v="0.28396044552878591"/>
    <n v="7.3570609686423696"/>
    <s v="No"/>
    <s v="2.Hiring"/>
    <s v="Hiring"/>
    <n v="96.949949750302721"/>
    <n v="0.1124110227326576"/>
    <n v="9.9205141283840115E-2"/>
    <n v="7.7490267060089865E-2"/>
    <n v="0.20942741482536259"/>
    <s v="10-25"/>
    <n v="0.78111140266792334"/>
    <n v="14.068031924269039"/>
    <n v="7.6103576183128379"/>
    <n v="136.1748390292224"/>
    <n v="637.57652303120358"/>
  </r>
  <r>
    <n v="363"/>
    <n v="427"/>
    <n v="400"/>
    <n v="362"/>
    <n v="405"/>
    <s v="Adamed Pharma SA GK, Ksawerów"/>
    <m/>
    <n v="1986"/>
    <m/>
    <n v="2002"/>
    <m/>
    <n v="472293752"/>
    <n v="116926"/>
    <n v="7311751025"/>
    <s v="SA"/>
    <s v="2120"/>
    <s v="Produkcja leków i pozostałych wyrobów farmaceutycznych"/>
    <s v="Usługi zdrowotne i rekreacja "/>
    <s v="ochrona zdrowia i farmacja"/>
    <s v="Włochy, Niemcy, Hiszpania, Ukraina, Austria"/>
    <n v="400"/>
    <s v="S"/>
    <x v="3"/>
    <n v="1655521"/>
    <n v="242000"/>
    <m/>
    <m/>
    <n v="76197"/>
    <n v="402619"/>
    <n v="2447"/>
    <n v="434113"/>
    <n v="2484505"/>
    <n v="1065146"/>
    <n v="1419359"/>
    <n v="1954614"/>
    <n v="526706"/>
    <m/>
    <m/>
    <s v="C"/>
    <s v="Manufacturing"/>
    <s v="21"/>
    <s v="MANUFACTURE OF BASIC PHARMACEUTICAL PRODUCTS AND PHARMACEUTICAL PREPARATIONS"/>
    <s v="Medium-low"/>
    <n v="0.2431977607049382"/>
    <n v="13.88874748044551"/>
    <m/>
    <m/>
    <m/>
    <x v="1"/>
    <n v="0"/>
    <n v="0.78672170110343909"/>
    <n v="177.406211687781"/>
    <n v="676.55128729055991"/>
    <n v="435.2864732325296"/>
    <x v="1"/>
    <s v="Exp&lt;25"/>
    <s v="Exp&lt;50"/>
    <s v="Increased Export Intensity"/>
    <n v="1"/>
    <n v="0.2012324836517948"/>
    <n v="53.037404050597118"/>
    <n v="0.42551217644513351"/>
    <n v="10.89666960188198"/>
    <n v="0.10342867727602111"/>
    <n v="11.22422736790711"/>
    <s v="No"/>
    <s v="No"/>
    <s v="No"/>
    <x v="0"/>
    <s v="Growing"/>
    <n v="32.838038632986617"/>
    <n v="0.28396044552878591"/>
    <n v="7.3570609686423696"/>
    <s v="No"/>
    <s v="2.Hiring"/>
    <s v="Hiring"/>
    <n v="96.949949750302721"/>
    <n v="0.1124110227326576"/>
    <n v="9.9205141283840115E-2"/>
    <n v="7.7490267060089865E-2"/>
    <n v="0.20942741482536259"/>
    <s v="10-25"/>
    <n v="0.78111140266792334"/>
    <n v="14.068031924269039"/>
    <n v="7.6103576183128379"/>
    <n v="136.1748390292224"/>
    <n v="637.57652303120358"/>
  </r>
  <r>
    <n v="363"/>
    <n v="427"/>
    <n v="400"/>
    <n v="362"/>
    <n v="405"/>
    <s v="Adamed Pharma SA GK, Ksawerów"/>
    <m/>
    <n v="1986"/>
    <m/>
    <n v="2002"/>
    <m/>
    <n v="472293752"/>
    <n v="116926"/>
    <n v="7311751025"/>
    <s v="SA"/>
    <s v="2120"/>
    <s v="Produkcja leków i pozostałych wyrobów farmaceutycznych"/>
    <s v="Usługi zdrowotne i rekreacja "/>
    <s v="ochrona zdrowia i farmacja"/>
    <s v="Włochy, Niemcy, Hiszpania, Ukraina, Austria"/>
    <n v="400"/>
    <s v="S"/>
    <x v="4"/>
    <n v="1970000"/>
    <n v="311000"/>
    <m/>
    <m/>
    <n v="97189"/>
    <n v="809000"/>
    <n v="2682"/>
    <n v="470543"/>
    <m/>
    <m/>
    <m/>
    <m/>
    <m/>
    <m/>
    <m/>
    <s v="C"/>
    <s v="Manufacturing"/>
    <s v="21"/>
    <s v="MANUFACTURE OF BASIC PHARMACEUTICAL PRODUCTS AND PHARMACEUTICAL PREPARATIONS"/>
    <s v="Medium-low"/>
    <n v="0.41065989847715728"/>
    <n v="18.99577232786536"/>
    <m/>
    <m/>
    <m/>
    <x v="1"/>
    <n v="0"/>
    <m/>
    <n v="175.444817300522"/>
    <n v="734.5264727815063"/>
    <m/>
    <x v="4"/>
    <s v="Exp&lt;25"/>
    <s v="Exp&lt;50"/>
    <s v="Increased Export Intensity"/>
    <n v="1"/>
    <n v="0.2012324836517948"/>
    <n v="53.037404050597118"/>
    <n v="0.42551217644513351"/>
    <n v="10.89666960188198"/>
    <n v="0.10342867727602111"/>
    <n v="11.22422736790711"/>
    <s v="No"/>
    <s v="No"/>
    <s v="No"/>
    <x v="0"/>
    <s v="Growing"/>
    <n v="32.838038632986617"/>
    <n v="0.28396044552878591"/>
    <n v="7.3570609686423696"/>
    <s v="No"/>
    <s v="2.Hiring"/>
    <s v="Hiring"/>
    <n v="96.949949750302721"/>
    <n v="0.1124110227326576"/>
    <n v="9.9205141283840115E-2"/>
    <n v="7.7490267060089865E-2"/>
    <n v="0.20942741482536259"/>
    <s v="10-25"/>
    <n v="0.78111140266792334"/>
    <n v="14.068031924269039"/>
    <n v="7.6103576183128379"/>
    <n v="136.1748390292224"/>
    <n v="637.57652303120358"/>
  </r>
  <r>
    <n v="364"/>
    <n v="380"/>
    <n v="387"/>
    <n v="355"/>
    <n v="406"/>
    <s v="Wyborowa SA, Poznań"/>
    <m/>
    <m/>
    <m/>
    <n v="2001"/>
    <m/>
    <n v="631000141"/>
    <n v="34442"/>
    <n v="7770003038"/>
    <s v="SA"/>
    <s v="1101"/>
    <s v="Destylowanie, rektyfikowanie i mieszanie alkoholi"/>
    <s v="Produkcja żywności "/>
    <s v="żywność"/>
    <m/>
    <n v="500"/>
    <s v="J"/>
    <x v="0"/>
    <n v="1287739"/>
    <n v="34900"/>
    <n v="36005"/>
    <n v="29991"/>
    <n v="10755"/>
    <n v="77974"/>
    <n v="386"/>
    <n v="67493"/>
    <n v="579849"/>
    <n v="280249"/>
    <n v="299600"/>
    <n v="265965"/>
    <n v="313884"/>
    <m/>
    <m/>
    <s v="C"/>
    <s v="Manufacturing"/>
    <s v="11"/>
    <s v="MANUFACTURE OF BEVERAGES"/>
    <s v="Low"/>
    <n v="6.0551089933596793E-2"/>
    <m/>
    <n v="2.3289657298567489E-2"/>
    <n v="5.1722086267286832E-2"/>
    <n v="0.1127629575320061"/>
    <x v="0"/>
    <n v="1"/>
    <n v="0.45867975973055047"/>
    <n v="174.8523316062176"/>
    <n v="3336.1113989637311"/>
    <n v="726.03367875647666"/>
    <x v="0"/>
    <s v="Exp&lt;25"/>
    <s v="Exp&lt;50"/>
    <s v="Decreased Export Intensity"/>
    <n v="0"/>
    <n v="-3.405614034586682E-3"/>
    <n v="49.962375916237683"/>
    <n v="0.40521424942067341"/>
    <n v="8.6683883450997783"/>
    <n v="8.3130750251559249E-2"/>
    <n v="10.661251668317639"/>
    <s v="No"/>
    <s v="Yes"/>
    <s v="No"/>
    <x v="0"/>
    <s v="Growing"/>
    <n v="9.5854922279792731"/>
    <n v="9.1534809581446552E-2"/>
    <n v="2.3147543019401251"/>
    <s v="No"/>
    <s v="2.Hiring"/>
    <s v="Hiring"/>
    <n v="1229.193565575277"/>
    <n v="2.3289657298567489E-2"/>
    <n v="0.1127629575320061"/>
    <n v="5.1722086267286832E-2"/>
    <n v="6.0551089933596793E-2"/>
    <s v="0-10"/>
    <n v="0.45867975973055047"/>
    <n v="14.068398525360671"/>
    <n v="5.955837369464831"/>
    <n v="174.8523316062176"/>
    <n v="3336.1113989637311"/>
  </r>
  <r>
    <n v="364"/>
    <n v="380"/>
    <n v="387"/>
    <n v="355"/>
    <n v="406"/>
    <s v="Wyborowa SA, Poznań"/>
    <m/>
    <m/>
    <m/>
    <n v="2001"/>
    <m/>
    <n v="631000141"/>
    <n v="34442"/>
    <n v="7770003038"/>
    <s v="SA"/>
    <s v="1101"/>
    <s v="Destylowanie, rektyfikowanie i mieszanie alkoholi"/>
    <s v="Produkcja żywności "/>
    <s v="żywność"/>
    <m/>
    <n v="500"/>
    <s v="J"/>
    <x v="1"/>
    <n v="1374101"/>
    <n v="51412"/>
    <n v="52821"/>
    <n v="41725"/>
    <n v="11346"/>
    <n v="81140"/>
    <n v="402"/>
    <n v="71465"/>
    <n v="614904"/>
    <n v="274940"/>
    <n v="339963"/>
    <n v="307277"/>
    <n v="307627"/>
    <m/>
    <m/>
    <s v="C"/>
    <s v="Manufacturing"/>
    <s v="11"/>
    <s v="MANUFACTURE OF BEVERAGES"/>
    <s v="Low"/>
    <n v="5.9049516738580353E-2"/>
    <n v="6.7064832236967353"/>
    <n v="3.0365307935879531E-2"/>
    <n v="6.7856120630212194E-2"/>
    <n v="0.13578953192071"/>
    <x v="0"/>
    <n v="1"/>
    <n v="0.49971540272953169"/>
    <n v="177.77363184079601"/>
    <n v="3418.1616915422892"/>
    <n v="683.93034825870643"/>
    <x v="0"/>
    <s v="Exp&lt;25"/>
    <s v="Exp&lt;50"/>
    <s v="Decreased Export Intensity"/>
    <n v="0"/>
    <n v="-3.405614034586682E-3"/>
    <n v="49.962375916237683"/>
    <n v="0.40521424942067341"/>
    <n v="8.6683883450997783"/>
    <n v="8.3130750251559249E-2"/>
    <n v="10.661251668317639"/>
    <s v="No"/>
    <s v="Yes"/>
    <s v="No"/>
    <x v="0"/>
    <s v="Growing"/>
    <n v="9.5854922279792731"/>
    <n v="9.1534809581446552E-2"/>
    <n v="2.3147543019401251"/>
    <s v="No"/>
    <s v="2.Hiring"/>
    <s v="Hiring"/>
    <n v="1229.193565575277"/>
    <n v="2.3289657298567489E-2"/>
    <n v="0.1127629575320061"/>
    <n v="5.1722086267286832E-2"/>
    <n v="6.0551089933596793E-2"/>
    <s v="0-10"/>
    <n v="0.45867975973055047"/>
    <n v="14.068398525360671"/>
    <n v="5.955837369464831"/>
    <n v="174.8523316062176"/>
    <n v="3336.1113989637311"/>
  </r>
  <r>
    <n v="364"/>
    <n v="380"/>
    <n v="387"/>
    <n v="355"/>
    <n v="406"/>
    <s v="Wyborowa SA, Poznań"/>
    <m/>
    <m/>
    <m/>
    <n v="2001"/>
    <m/>
    <n v="631000141"/>
    <n v="34442"/>
    <n v="7770003038"/>
    <s v="SA"/>
    <s v="1101"/>
    <s v="Destylowanie, rektyfikowanie i mieszanie alkoholi"/>
    <s v="Produkcja żywności "/>
    <s v="żywność"/>
    <m/>
    <n v="500"/>
    <s v="J"/>
    <x v="2"/>
    <n v="1509420"/>
    <n v="95406"/>
    <n v="57940"/>
    <n v="47420"/>
    <n v="12081"/>
    <n v="81140"/>
    <n v="397"/>
    <n v="71465"/>
    <n v="688467"/>
    <n v="244439"/>
    <n v="444028"/>
    <n v="354784"/>
    <n v="333684"/>
    <m/>
    <m/>
    <s v="C"/>
    <s v="Manufacturing"/>
    <s v="11"/>
    <s v="MANUFACTURE OF BEVERAGES"/>
    <s v="Low"/>
    <n v="5.3755747240661983E-2"/>
    <n v="9.8478205022774823"/>
    <n v="3.1416040598375543E-2"/>
    <n v="6.8877665886672851E-2"/>
    <n v="0.13365878957337421"/>
    <x v="0"/>
    <n v="1"/>
    <n v="0.51532462703368498"/>
    <n v="180.01259445843829"/>
    <n v="3802.0654911838792"/>
    <n v="615.71536523929467"/>
    <x v="0"/>
    <s v="Exp&lt;25"/>
    <s v="Exp&lt;50"/>
    <s v="Decreased Export Intensity"/>
    <n v="0"/>
    <n v="-3.405614034586682E-3"/>
    <n v="49.962375916237683"/>
    <n v="0.40521424942067341"/>
    <n v="8.6683883450997783"/>
    <n v="8.3130750251559249E-2"/>
    <n v="10.661251668317639"/>
    <s v="No"/>
    <s v="Yes"/>
    <s v="No"/>
    <x v="0"/>
    <s v="Growing"/>
    <n v="9.5854922279792731"/>
    <n v="9.1534809581446552E-2"/>
    <n v="2.3147543019401251"/>
    <s v="No"/>
    <s v="2.Hiring"/>
    <s v="Hiring"/>
    <n v="1229.193565575277"/>
    <n v="2.3289657298567489E-2"/>
    <n v="0.1127629575320061"/>
    <n v="5.1722086267286832E-2"/>
    <n v="6.0551089933596793E-2"/>
    <s v="0-10"/>
    <n v="0.45867975973055047"/>
    <n v="14.068398525360671"/>
    <n v="5.955837369464831"/>
    <n v="174.8523316062176"/>
    <n v="3336.1113989637311"/>
  </r>
  <r>
    <n v="364"/>
    <n v="380"/>
    <n v="387"/>
    <n v="355"/>
    <n v="406"/>
    <s v="Wyborowa SA, Poznań"/>
    <m/>
    <m/>
    <m/>
    <n v="2001"/>
    <m/>
    <n v="631000141"/>
    <n v="34442"/>
    <n v="7770003038"/>
    <s v="SA"/>
    <s v="1101"/>
    <s v="Destylowanie, rektyfikowanie i mieszanie alkoholi"/>
    <s v="Produkcja żywności "/>
    <s v="żywność"/>
    <m/>
    <n v="500"/>
    <s v="J"/>
    <x v="3"/>
    <n v="1840382"/>
    <n v="55342"/>
    <n v="47893"/>
    <n v="35986"/>
    <n v="12133"/>
    <n v="84398"/>
    <n v="398"/>
    <n v="75383"/>
    <n v="771366"/>
    <n v="257136"/>
    <n v="514230"/>
    <n v="391391"/>
    <n v="379975"/>
    <m/>
    <m/>
    <s v="C"/>
    <s v="Manufacturing"/>
    <s v="11"/>
    <s v="MANUFACTURE OF BEVERAGES"/>
    <s v="Low"/>
    <n v="4.5858957542510202E-2"/>
    <n v="21.926435319526721"/>
    <n v="1.955354920880556E-2"/>
    <n v="4.665230253861332E-2"/>
    <n v="9.1943861764833629E-2"/>
    <x v="0"/>
    <n v="1"/>
    <n v="0.50739985947008293"/>
    <n v="189.4045226130653"/>
    <n v="4624.0753768844224"/>
    <n v="646.070351758794"/>
    <x v="0"/>
    <s v="Exp&lt;25"/>
    <s v="Exp&lt;50"/>
    <s v="Decreased Export Intensity"/>
    <n v="0"/>
    <n v="-3.405614034586682E-3"/>
    <n v="49.962375916237683"/>
    <n v="0.40521424942067341"/>
    <n v="8.6683883450997783"/>
    <n v="8.3130750251559249E-2"/>
    <n v="10.661251668317639"/>
    <s v="No"/>
    <s v="Yes"/>
    <s v="No"/>
    <x v="0"/>
    <s v="Growing"/>
    <n v="9.5854922279792731"/>
    <n v="9.1534809581446552E-2"/>
    <n v="2.3147543019401251"/>
    <s v="No"/>
    <s v="2.Hiring"/>
    <s v="Hiring"/>
    <n v="1229.193565575277"/>
    <n v="2.3289657298567489E-2"/>
    <n v="0.1127629575320061"/>
    <n v="5.1722086267286832E-2"/>
    <n v="6.0551089933596793E-2"/>
    <s v="0-10"/>
    <n v="0.45867975973055047"/>
    <n v="14.068398525360671"/>
    <n v="5.955837369464831"/>
    <n v="174.8523316062176"/>
    <n v="3336.1113989637311"/>
  </r>
  <r>
    <n v="364"/>
    <n v="380"/>
    <n v="387"/>
    <n v="355"/>
    <n v="406"/>
    <s v="Wyborowa SA, Poznań"/>
    <m/>
    <m/>
    <m/>
    <n v="2001"/>
    <m/>
    <n v="631000141"/>
    <n v="34442"/>
    <n v="7770003038"/>
    <s v="SA"/>
    <s v="1101"/>
    <s v="Destylowanie, rektyfikowanie i mieszanie alkoholi"/>
    <s v="Produkcja żywności "/>
    <s v="żywność"/>
    <m/>
    <n v="500"/>
    <s v="J"/>
    <x v="4"/>
    <n v="1931124"/>
    <n v="57987"/>
    <n v="52706"/>
    <n v="39133"/>
    <n v="11927"/>
    <n v="110355"/>
    <n v="423"/>
    <n v="92438"/>
    <n v="817254"/>
    <n v="271004"/>
    <n v="546250"/>
    <n v="429748"/>
    <n v="387506"/>
    <m/>
    <m/>
    <s v="C"/>
    <s v="Manufacturing"/>
    <s v="11"/>
    <s v="MANUFACTURE OF BEVERAGES"/>
    <s v="Low"/>
    <n v="5.7145475899010111E-2"/>
    <n v="4.9306067979365098"/>
    <n v="2.026436417340368E-2"/>
    <n v="4.7883522136324817E-2"/>
    <n v="9.1060342340162137E-2"/>
    <x v="0"/>
    <n v="1"/>
    <n v="0.52584386249562565"/>
    <n v="218.52955082742321"/>
    <n v="4565.3049645390074"/>
    <n v="640.67139479905438"/>
    <x v="0"/>
    <s v="Exp&lt;25"/>
    <s v="Exp&lt;50"/>
    <s v="Decreased Export Intensity"/>
    <n v="0"/>
    <n v="-3.405614034586682E-3"/>
    <n v="49.962375916237683"/>
    <n v="0.40521424942067341"/>
    <n v="8.6683883450997783"/>
    <n v="8.3130750251559249E-2"/>
    <n v="10.661251668317639"/>
    <s v="No"/>
    <s v="Yes"/>
    <s v="No"/>
    <x v="0"/>
    <s v="Growing"/>
    <n v="9.5854922279792731"/>
    <n v="9.1534809581446552E-2"/>
    <n v="2.3147543019401251"/>
    <s v="No"/>
    <s v="2.Hiring"/>
    <s v="Hiring"/>
    <n v="1229.193565575277"/>
    <n v="2.3289657298567489E-2"/>
    <n v="0.1127629575320061"/>
    <n v="5.1722086267286832E-2"/>
    <n v="6.0551089933596793E-2"/>
    <s v="0-10"/>
    <n v="0.45867975973055047"/>
    <n v="14.068398525360671"/>
    <n v="5.955837369464831"/>
    <n v="174.8523316062176"/>
    <n v="3336.1113989637311"/>
  </r>
  <r>
    <n v="467"/>
    <n v="673"/>
    <n v="456"/>
    <n v="386"/>
    <n v="407"/>
    <s v="PHUP Gniezno sp. z o.o. Hurtownia sp.k., Gniezno"/>
    <m/>
    <m/>
    <m/>
    <n v="2008"/>
    <m/>
    <n v="300786847"/>
    <n v="300468"/>
    <n v="7842403647"/>
    <s v="sp. z o.o. sp.k."/>
    <s v="4690"/>
    <s v="Sprzedaż hurtowa niewyspecjalizowana"/>
    <s v="Handel hurtowy "/>
    <s v="handel hurtowy"/>
    <m/>
    <n v="400"/>
    <s v="J"/>
    <x v="3"/>
    <n v="1131122"/>
    <n v="32129"/>
    <n v="27205"/>
    <n v="27205"/>
    <n v="2734"/>
    <n v="8602"/>
    <n v="234"/>
    <n v="13711"/>
    <n v="252682"/>
    <n v="52443"/>
    <n v="200239"/>
    <n v="81228"/>
    <n v="171454.30596"/>
    <m/>
    <m/>
    <s v="G"/>
    <s v="Wholesale and Retail Trade; Repair of Motor Vehicles and Motorcycles"/>
    <s v="46"/>
    <s v="WHOLESALE TRADE, EXCEPT OF MOTOR VEHICLES"/>
    <s v="Medium-high"/>
    <n v="7.604838381713025E-3"/>
    <n v="-11.10642207345648"/>
    <n v="2.4051340173739E-2"/>
    <n v="0.1076649701996976"/>
    <n v="0.33492145565568521"/>
    <x v="1"/>
    <n v="0"/>
    <n v="0.32146334127480392"/>
    <n v="58.594017094017097"/>
    <n v="4833.8547008547012"/>
    <n v="224.11538461538461"/>
    <x v="0"/>
    <s v="Exp&lt;25"/>
    <s v="Exp&lt;50"/>
    <s v="Decreased Export Intensity"/>
    <n v="0"/>
    <n v="-1.519129943617584E-2"/>
    <n v="21.784986561031999"/>
    <n v="0.1970868986444767"/>
    <n v="-11.7500097383826"/>
    <n v="-0.1249966005246375"/>
    <n v="5.0505760283583223"/>
    <s v="Yes"/>
    <s v="No"/>
    <s v="No"/>
    <x v="3"/>
    <s v="Declining"/>
    <n v="24.561403508771932"/>
    <n v="0.21962860920676519"/>
    <n v="5.6442521865168294"/>
    <s v="Yes"/>
    <s v="2.Hiring"/>
    <s v="Hiring"/>
    <n v="-125.1351648190011"/>
    <n v="8.8889999992187562E-3"/>
    <n v="0.2027043879496179"/>
    <n v="5.7968296528784401E-2"/>
    <n v="1.519129943617584E-2"/>
    <s v="0-10"/>
    <n v="0.28597455198252741"/>
    <n v="14.06237766712108"/>
    <n v="5.4293456289544411"/>
    <n v="72.327045570175443"/>
    <n v="5614.0745614035086"/>
  </r>
  <r>
    <n v="467"/>
    <n v="673"/>
    <n v="456"/>
    <n v="386"/>
    <n v="407"/>
    <s v="PHUP Gniezno sp. z o.o. Hurtownia sp.k., Gniezno"/>
    <m/>
    <m/>
    <m/>
    <n v="2008"/>
    <m/>
    <n v="300786847"/>
    <n v="300468"/>
    <n v="7842403647"/>
    <s v="sp. z o.o. sp.k."/>
    <s v="4690"/>
    <s v="Sprzedaż hurtowa niewyspecjalizowana"/>
    <s v="Handel hurtowy "/>
    <s v="handel hurtowy"/>
    <m/>
    <n v="400"/>
    <s v="J"/>
    <x v="1"/>
    <n v="1262359.79412"/>
    <n v="17898.799729999999"/>
    <n v="16813.272499999999"/>
    <n v="16813.272499999999"/>
    <n v="4986.18685"/>
    <n v="27161"/>
    <n v="207"/>
    <n v="16464.137470000001"/>
    <n v="164403.61459000001"/>
    <n v="47632.555650000002"/>
    <n v="116771.05894"/>
    <n v="62788.8534"/>
    <n v="101614.76119"/>
    <m/>
    <m/>
    <s v="G"/>
    <s v="Wholesale and Retail Trade; Repair of Motor Vehicles and Motorcycles"/>
    <s v="46"/>
    <s v="WHOLESALE TRADE, EXCEPT OF MOTOR VEHICLES"/>
    <s v="Medium-high"/>
    <n v="2.1516052813559491E-2"/>
    <n v="-1.3788345144448271"/>
    <n v="1.33189226861591E-2"/>
    <n v="0.1022682654632016"/>
    <n v="0.26777479742925198"/>
    <x v="1"/>
    <n v="0"/>
    <n v="0.38191893503428592"/>
    <n v="79.536895990338166"/>
    <n v="6098.3564933333337"/>
    <n v="230.10896449275361"/>
    <x v="0"/>
    <s v="Exp&lt;25"/>
    <s v="Exp&lt;50"/>
    <s v="Decreased Export Intensity"/>
    <n v="0"/>
    <n v="-1.519129943617584E-2"/>
    <n v="21.784986561031999"/>
    <n v="0.1970868986444767"/>
    <n v="-11.7500097383826"/>
    <n v="-0.1249966005246375"/>
    <n v="5.0505760283583223"/>
    <s v="Yes"/>
    <s v="No"/>
    <s v="No"/>
    <x v="3"/>
    <s v="Declining"/>
    <n v="24.561403508771932"/>
    <n v="0.21962860920676519"/>
    <n v="5.6442521865168294"/>
    <s v="Yes"/>
    <s v="2.Hiring"/>
    <s v="Hiring"/>
    <n v="-125.1351648190011"/>
    <n v="8.8889999992187562E-3"/>
    <n v="0.2027043879496179"/>
    <n v="5.7968296528784401E-2"/>
    <n v="1.519129943617584E-2"/>
    <s v="0-10"/>
    <n v="0.28597455198252741"/>
    <n v="14.06237766712108"/>
    <n v="5.4293456289544411"/>
    <n v="72.327045570175443"/>
    <n v="5614.0745614035086"/>
  </r>
  <r>
    <n v="467"/>
    <n v="673"/>
    <n v="456"/>
    <n v="386"/>
    <n v="407"/>
    <s v="PHUP Gniezno sp. z o.o. Hurtownia sp.k., Gniezno"/>
    <m/>
    <m/>
    <m/>
    <n v="2008"/>
    <m/>
    <n v="300786847"/>
    <n v="300468"/>
    <n v="7842403647"/>
    <s v="sp. z o.o. sp.k."/>
    <s v="4690"/>
    <s v="Sprzedaż hurtowa niewyspecjalizowana"/>
    <s v="Handel hurtowy "/>
    <s v="handel hurtowy"/>
    <m/>
    <n v="400"/>
    <s v="J"/>
    <x v="2"/>
    <n v="1272445.1263900001"/>
    <n v="20312.189880000002"/>
    <n v="19411.147290000001"/>
    <n v="18256.932290000001"/>
    <n v="3944.2960800000001"/>
    <n v="9875"/>
    <n v="200"/>
    <n v="15448.49711"/>
    <n v="206669.7573"/>
    <n v="42318.801140000003"/>
    <n v="164350.95616"/>
    <n v="51584.203099999999"/>
    <n v="155085.55420000001"/>
    <m/>
    <m/>
    <s v="G"/>
    <s v="Wholesale and Retail Trade; Repair of Motor Vehicles and Motorcycles"/>
    <s v="46"/>
    <s v="WHOLESALE TRADE, EXCEPT OF MOTOR VEHICLES"/>
    <s v="Medium-high"/>
    <n v="7.760649001828426E-3"/>
    <n v="0.79892692376428709"/>
    <n v="1.4347913250920269E-2"/>
    <n v="8.8338673875241455E-2"/>
    <n v="0.35392486832853681"/>
    <x v="1"/>
    <n v="0"/>
    <n v="0.24959725009557551"/>
    <n v="77.242485549999998"/>
    <n v="6362.2256319500002"/>
    <n v="211.5940057"/>
    <x v="0"/>
    <s v="Exp&lt;25"/>
    <s v="Exp&lt;50"/>
    <s v="Decreased Export Intensity"/>
    <n v="0"/>
    <n v="-1.519129943617584E-2"/>
    <n v="21.784986561031999"/>
    <n v="0.1970868986444767"/>
    <n v="-11.7500097383826"/>
    <n v="-0.1249966005246375"/>
    <n v="5.0505760283583223"/>
    <s v="Yes"/>
    <s v="No"/>
    <s v="No"/>
    <x v="3"/>
    <s v="Declining"/>
    <n v="24.561403508771932"/>
    <n v="0.21962860920676519"/>
    <n v="5.6442521865168294"/>
    <s v="Yes"/>
    <s v="2.Hiring"/>
    <s v="Hiring"/>
    <n v="-125.1351648190011"/>
    <n v="8.8889999992187562E-3"/>
    <n v="0.2027043879496179"/>
    <n v="5.7968296528784401E-2"/>
    <n v="1.519129943617584E-2"/>
    <s v="0-10"/>
    <n v="0.28597455198252741"/>
    <n v="14.06237766712108"/>
    <n v="5.4293456289544411"/>
    <n v="72.327045570175443"/>
    <n v="5614.0745614035086"/>
  </r>
  <r>
    <n v="467"/>
    <n v="673"/>
    <n v="456"/>
    <n v="386"/>
    <n v="407"/>
    <s v="PHUP Gniezno sp. z o.o. Hurtownia sp.k., Gniezno"/>
    <m/>
    <m/>
    <m/>
    <n v="2008"/>
    <m/>
    <n v="300786847"/>
    <n v="300468"/>
    <n v="7842403647"/>
    <s v="sp. z o.o. sp.k."/>
    <s v="4690"/>
    <s v="Sprzedaż hurtowa niewyspecjalizowana"/>
    <s v="Handel hurtowy "/>
    <s v="handel hurtowy"/>
    <m/>
    <n v="400"/>
    <s v="J"/>
    <x v="0"/>
    <n v="1280009"/>
    <n v="13563"/>
    <n v="11378"/>
    <n v="11378"/>
    <n v="4599"/>
    <n v="19445"/>
    <n v="228"/>
    <n v="16490.56639"/>
    <n v="196279.70254999999"/>
    <n v="48585"/>
    <n v="147694"/>
    <n v="56131"/>
    <n v="140148.69725"/>
    <m/>
    <m/>
    <s v="G"/>
    <s v="Wholesale and Retail Trade; Repair of Motor Vehicles and Motorcycles"/>
    <s v="46"/>
    <s v="WHOLESALE TRADE, EXCEPT OF MOTOR VEHICLES"/>
    <s v="Medium-high"/>
    <n v="1.519129943617584E-2"/>
    <m/>
    <n v="8.8889999992187562E-3"/>
    <n v="5.7968296528784401E-2"/>
    <n v="0.2027043879496179"/>
    <x v="1"/>
    <n v="0"/>
    <n v="0.28597455198252741"/>
    <n v="72.327045570175443"/>
    <n v="5614.0745614035086"/>
    <n v="213.09210526315789"/>
    <x v="0"/>
    <s v="Exp&lt;25"/>
    <s v="Exp&lt;50"/>
    <s v="Decreased Export Intensity"/>
    <n v="0"/>
    <n v="-1.519129943617584E-2"/>
    <n v="21.784986561031999"/>
    <n v="0.1970868986444767"/>
    <n v="-11.7500097383826"/>
    <n v="-0.1249966005246375"/>
    <n v="5.0505760283583223"/>
    <s v="Yes"/>
    <s v="No"/>
    <s v="No"/>
    <x v="3"/>
    <s v="Declining"/>
    <n v="24.561403508771932"/>
    <n v="0.21962860920676519"/>
    <n v="5.6442521865168294"/>
    <s v="Yes"/>
    <s v="2.Hiring"/>
    <s v="Hiring"/>
    <n v="-125.1351648190011"/>
    <n v="8.8889999992187562E-3"/>
    <n v="0.2027043879496179"/>
    <n v="5.7968296528784401E-2"/>
    <n v="1.519129943617584E-2"/>
    <s v="0-10"/>
    <n v="0.28597455198252741"/>
    <n v="14.06237766712108"/>
    <n v="5.4293456289544411"/>
    <n v="72.327045570175443"/>
    <n v="5614.0745614035086"/>
  </r>
  <r>
    <n v="467"/>
    <n v="673"/>
    <n v="456"/>
    <n v="386"/>
    <n v="407"/>
    <s v="PHUP Gniezno sp. z o.o. Hurtownia sp.k., Gniezno"/>
    <m/>
    <m/>
    <m/>
    <n v="2008"/>
    <m/>
    <n v="300786847"/>
    <n v="300468"/>
    <n v="7842403647"/>
    <s v="sp. z o.o. sp.k."/>
    <s v="4690"/>
    <s v="Sprzedaż hurtowa niewyspecjalizowana"/>
    <s v="Handel hurtowy "/>
    <s v="handel hurtowy"/>
    <m/>
    <n v="400"/>
    <s v="J"/>
    <x v="4"/>
    <n v="1558858.7886300001"/>
    <n v="28886.66403"/>
    <n v="23993.063259999999"/>
    <n v="23992.770260000001"/>
    <n v="4303.91734"/>
    <n v="0"/>
    <n v="284"/>
    <n v="22120.949720000001"/>
    <n v="245520.03594999999"/>
    <n v="57882.916979999987"/>
    <n v="187637.11897000001"/>
    <n v="101621.07283"/>
    <n v="143898.96312"/>
    <m/>
    <m/>
    <s v="G"/>
    <s v="Wholesale and Retail Trade; Repair of Motor Vehicles and Motorcycles"/>
    <s v="46"/>
    <s v="WHOLESALE TRADE, EXCEPT OF MOTOR VEHICLES"/>
    <s v="Medium-high"/>
    <n v="0"/>
    <n v="37.815265606185733"/>
    <n v="1.5391240332349799E-2"/>
    <n v="9.7722249702204E-2"/>
    <n v="0.2361003440707328"/>
    <x v="1"/>
    <n v="0"/>
    <n v="0.4139013438833769"/>
    <n v="77.890668028169017"/>
    <n v="5488.9393965845074"/>
    <n v="203.81308795774649"/>
    <x v="0"/>
    <s v="Exp&lt;25"/>
    <s v="Exp&lt;50"/>
    <s v="Decreased Export Intensity"/>
    <n v="0"/>
    <n v="-1.519129943617584E-2"/>
    <n v="21.784986561031999"/>
    <n v="0.1970868986444767"/>
    <n v="-11.7500097383826"/>
    <n v="-0.1249966005246375"/>
    <n v="5.0505760283583223"/>
    <s v="Yes"/>
    <s v="No"/>
    <s v="No"/>
    <x v="3"/>
    <s v="Declining"/>
    <n v="24.561403508771932"/>
    <n v="0.21962860920676519"/>
    <n v="5.6442521865168294"/>
    <s v="Yes"/>
    <s v="2.Hiring"/>
    <s v="Hiring"/>
    <n v="-125.1351648190011"/>
    <n v="8.8889999992187562E-3"/>
    <n v="0.2027043879496179"/>
    <n v="5.7968296528784401E-2"/>
    <n v="1.519129943617584E-2"/>
    <s v="0-10"/>
    <n v="0.28597455198252741"/>
    <n v="14.06237766712108"/>
    <n v="5.4293456289544411"/>
    <n v="72.327045570175443"/>
    <n v="5614.0745614035086"/>
  </r>
  <r>
    <n v="353"/>
    <n v="375"/>
    <n v="372"/>
    <n v="378"/>
    <n v="408"/>
    <s v="Bitron Poland sp. z o.o., Sosnowiec"/>
    <m/>
    <n v="1998"/>
    <m/>
    <n v="2002"/>
    <m/>
    <s v="012932622"/>
    <n v="88354"/>
    <n v="6442806973"/>
    <s v="sp. z o.o."/>
    <s v="2751"/>
    <s v="Produkcja elektrycznego sprzętu gospodarstwa domowego"/>
    <m/>
    <s v="produkcja"/>
    <m/>
    <n v="500"/>
    <s v="J"/>
    <x v="0"/>
    <n v="1275294"/>
    <n v="20140"/>
    <n v="21855"/>
    <n v="21636"/>
    <n v="27000"/>
    <n v="986124"/>
    <n v="993"/>
    <n v="83429.69948000001"/>
    <n v="850916"/>
    <n v="382539"/>
    <n v="468377"/>
    <n v="270273"/>
    <n v="580643.47074000002"/>
    <m/>
    <m/>
    <s v="C"/>
    <s v="Manufacturing"/>
    <s v="27"/>
    <s v="MANUFACTURE OF ELECTRICAL EQUIPMENT"/>
    <s v="Medium-high"/>
    <n v="0.77325228535537682"/>
    <m/>
    <n v="1.6965499720064552E-2"/>
    <n v="2.5426716620677008E-2"/>
    <n v="8.005239147084614E-2"/>
    <x v="0"/>
    <n v="1"/>
    <n v="0.31762594662692911"/>
    <n v="84.017824249748244"/>
    <n v="1284.283987915408"/>
    <n v="385.2356495468278"/>
    <x v="3"/>
    <s v="Exp&gt;25"/>
    <s v="Exp&gt;50"/>
    <s v="Increased Export Intensity"/>
    <n v="1"/>
    <n v="2.473427713963328E-2"/>
    <n v="59.066201819345189"/>
    <n v="0.46415029322053059"/>
    <n v="15.26536363720667"/>
    <n v="0.1420667940514182"/>
    <n v="12.30380675925278"/>
    <s v="Yes"/>
    <s v="Yes"/>
    <s v="Yes"/>
    <x v="0"/>
    <s v="Growing"/>
    <n v="18.630412890231622"/>
    <n v="0.17084270016635911"/>
    <n v="4.3635901251851461"/>
    <s v="No"/>
    <s v="2.Hiring"/>
    <s v="Hiring"/>
    <n v="437.75483027644282"/>
    <n v="1.6965499720064552E-2"/>
    <n v="8.005239147084614E-2"/>
    <n v="2.5426716620677008E-2"/>
    <n v="0.77325228535537682"/>
    <s v="75-100"/>
    <n v="0.31762594662692911"/>
    <n v="14.05868729822858"/>
    <n v="6.9007306640451729"/>
    <n v="84.017824249748244"/>
    <n v="1284.283987915408"/>
  </r>
  <r>
    <n v="353"/>
    <n v="375"/>
    <n v="372"/>
    <n v="378"/>
    <n v="408"/>
    <s v="Bitron Poland sp. z o.o., Sosnowiec"/>
    <m/>
    <n v="1998"/>
    <m/>
    <n v="2002"/>
    <m/>
    <s v="012932622"/>
    <n v="88354"/>
    <n v="6442806973"/>
    <s v="sp. z o.o."/>
    <s v="2751"/>
    <s v="Produkcja elektrycznego sprzętu gospodarstwa domowego"/>
    <m/>
    <s v="produkcja"/>
    <m/>
    <n v="500"/>
    <s v="J"/>
    <x v="1"/>
    <n v="1289608.6720100001"/>
    <n v="58409.726020000002"/>
    <n v="40089.410229999987"/>
    <n v="39892.108229999998"/>
    <n v="29986.066589999999"/>
    <n v="978938"/>
    <n v="1040"/>
    <n v="85497.309299999994"/>
    <n v="809389.97334000003"/>
    <n v="386472.37787000003"/>
    <n v="422917.59547"/>
    <n v="292677.13173000002"/>
    <n v="511154.77687"/>
    <m/>
    <m/>
    <s v="C"/>
    <s v="Manufacturing"/>
    <s v="27"/>
    <s v="MANUFACTURE OF ELECTRICAL EQUIPMENT"/>
    <s v="Medium-high"/>
    <n v="0.7590969425432097"/>
    <n v="1.1224605471365829"/>
    <n v="3.0933498739446019E-2"/>
    <n v="4.9286635051065231E-2"/>
    <n v="0.13630073519649361"/>
    <x v="0"/>
    <n v="1"/>
    <n v="0.36160212180816742"/>
    <n v="82.208951249999998"/>
    <n v="1240.008338471154"/>
    <n v="371.60805564423077"/>
    <x v="3"/>
    <s v="Exp&gt;25"/>
    <s v="Exp&gt;50"/>
    <s v="Increased Export Intensity"/>
    <n v="1"/>
    <n v="2.473427713963328E-2"/>
    <n v="59.066201819345189"/>
    <n v="0.46415029322053059"/>
    <n v="15.26536363720667"/>
    <n v="0.1420667940514182"/>
    <n v="12.30380675925278"/>
    <s v="Yes"/>
    <s v="Yes"/>
    <s v="Yes"/>
    <x v="0"/>
    <s v="Growing"/>
    <n v="18.630412890231622"/>
    <n v="0.17084270016635911"/>
    <n v="4.3635901251851461"/>
    <s v="No"/>
    <s v="2.Hiring"/>
    <s v="Hiring"/>
    <n v="437.75483027644282"/>
    <n v="1.6965499720064552E-2"/>
    <n v="8.005239147084614E-2"/>
    <n v="2.5426716620677008E-2"/>
    <n v="0.77325228535537682"/>
    <s v="75-100"/>
    <n v="0.31762594662692911"/>
    <n v="14.05868729822858"/>
    <n v="6.9007306640451729"/>
    <n v="84.017824249748244"/>
    <n v="1284.283987915408"/>
  </r>
  <r>
    <n v="353"/>
    <n v="375"/>
    <n v="372"/>
    <n v="378"/>
    <n v="408"/>
    <s v="Bitron Poland sp. z o.o., Sosnowiec"/>
    <m/>
    <n v="1998"/>
    <m/>
    <n v="2002"/>
    <m/>
    <s v="012932622"/>
    <n v="88354"/>
    <n v="6442806973"/>
    <s v="sp. z o.o."/>
    <s v="2751"/>
    <s v="Produkcja elektrycznego sprzętu gospodarstwa domowego"/>
    <m/>
    <s v="produkcja"/>
    <m/>
    <n v="500"/>
    <s v="J"/>
    <x v="2"/>
    <n v="1548439"/>
    <n v="49195.741750000001"/>
    <n v="33086.7932"/>
    <n v="32235.139200000001"/>
    <n v="32187.673200000001"/>
    <n v="1120914"/>
    <n v="1051"/>
    <n v="97132.466409999994"/>
    <n v="949118.28814000008"/>
    <n v="388450.96937000001"/>
    <n v="560667.31877000001"/>
    <n v="350563.72794000001"/>
    <n v="598554.56020000007"/>
    <m/>
    <m/>
    <s v="C"/>
    <s v="Manufacturing"/>
    <s v="27"/>
    <s v="MANUFACTURE OF ELECTRICAL EQUIPMENT"/>
    <s v="Medium-high"/>
    <n v="0.72389935929022708"/>
    <n v="20.070454984346831"/>
    <n v="2.0817829569004659E-2"/>
    <n v="3.3963247366323147E-2"/>
    <n v="9.1952294635334136E-2"/>
    <x v="0"/>
    <n v="1"/>
    <n v="0.36935725748895271"/>
    <n v="92.419092683158894"/>
    <n v="1473.3006660323499"/>
    <n v="369.60130292102758"/>
    <x v="2"/>
    <s v="Exp&gt;25"/>
    <s v="Exp&gt;50"/>
    <s v="Increased Export Intensity"/>
    <n v="1"/>
    <n v="2.473427713963328E-2"/>
    <n v="59.066201819345189"/>
    <n v="0.46415029322053059"/>
    <n v="15.26536363720667"/>
    <n v="0.1420667940514182"/>
    <n v="12.30380675925278"/>
    <s v="Yes"/>
    <s v="Yes"/>
    <s v="Yes"/>
    <x v="0"/>
    <s v="Growing"/>
    <n v="18.630412890231622"/>
    <n v="0.17084270016635911"/>
    <n v="4.3635901251851461"/>
    <s v="No"/>
    <s v="2.Hiring"/>
    <s v="Hiring"/>
    <n v="437.75483027644282"/>
    <n v="1.6965499720064552E-2"/>
    <n v="8.005239147084614E-2"/>
    <n v="2.5426716620677008E-2"/>
    <n v="0.77325228535537682"/>
    <s v="75-100"/>
    <n v="0.31762594662692911"/>
    <n v="14.05868729822858"/>
    <n v="6.9007306640451729"/>
    <n v="84.017824249748244"/>
    <n v="1284.283987915408"/>
  </r>
  <r>
    <n v="353"/>
    <n v="375"/>
    <n v="372"/>
    <n v="378"/>
    <n v="408"/>
    <s v="Bitron Poland sp. z o.o., Sosnowiec"/>
    <m/>
    <n v="1998"/>
    <m/>
    <n v="2002"/>
    <m/>
    <s v="012932622"/>
    <n v="88354"/>
    <n v="6442806973"/>
    <s v="sp. z o.o."/>
    <s v="2751"/>
    <s v="Produkcja elektrycznego sprzętu gospodarstwa domowego"/>
    <m/>
    <s v="produkcja"/>
    <m/>
    <n v="500"/>
    <s v="J"/>
    <x v="3"/>
    <n v="1857861.3564599999"/>
    <n v="56098.999349999998"/>
    <n v="33434.622940000001"/>
    <n v="25062.985939999999"/>
    <n v="34306.87745"/>
    <n v="1416698"/>
    <n v="1114"/>
    <n v="111420.20477"/>
    <n v="1195363.18511"/>
    <n v="447665.03957000002"/>
    <n v="747698.14553999994"/>
    <n v="368211.28765999997"/>
    <n v="821942.83853999991"/>
    <m/>
    <m/>
    <s v="C"/>
    <s v="Manufacturing"/>
    <s v="27"/>
    <s v="MANUFACTURE OF ELECTRICAL EQUIPMENT"/>
    <s v="Medium-high"/>
    <n v="0.76254236898462657"/>
    <n v="19.982857346011041"/>
    <n v="1.349023480834729E-2"/>
    <n v="2.0966837737849232E-2"/>
    <n v="6.8066859381950104E-2"/>
    <x v="0"/>
    <n v="1"/>
    <n v="0.30803298298509713"/>
    <n v="100.0181371364452"/>
    <n v="1667.739099156194"/>
    <n v="401.853715951526"/>
    <x v="3"/>
    <s v="Exp&gt;25"/>
    <s v="Exp&gt;50"/>
    <s v="Increased Export Intensity"/>
    <n v="1"/>
    <n v="2.473427713963328E-2"/>
    <n v="59.066201819345189"/>
    <n v="0.46415029322053059"/>
    <n v="15.26536363720667"/>
    <n v="0.1420667940514182"/>
    <n v="12.30380675925278"/>
    <s v="Yes"/>
    <s v="Yes"/>
    <s v="Yes"/>
    <x v="0"/>
    <s v="Growing"/>
    <n v="18.630412890231622"/>
    <n v="0.17084270016635911"/>
    <n v="4.3635901251851461"/>
    <s v="No"/>
    <s v="2.Hiring"/>
    <s v="Hiring"/>
    <n v="437.75483027644282"/>
    <n v="1.6965499720064552E-2"/>
    <n v="8.005239147084614E-2"/>
    <n v="2.5426716620677008E-2"/>
    <n v="0.77325228535537682"/>
    <s v="75-100"/>
    <n v="0.31762594662692911"/>
    <n v="14.05868729822858"/>
    <n v="6.9007306640451729"/>
    <n v="84.017824249748244"/>
    <n v="1284.283987915408"/>
  </r>
  <r>
    <n v="353"/>
    <n v="375"/>
    <n v="372"/>
    <n v="378"/>
    <n v="408"/>
    <s v="Bitron Poland sp. z o.o., Sosnowiec"/>
    <m/>
    <n v="1998"/>
    <m/>
    <n v="2002"/>
    <m/>
    <s v="012932622"/>
    <n v="88354"/>
    <n v="6442806973"/>
    <s v="sp. z o.o."/>
    <s v="2751"/>
    <s v="Produkcja elektrycznego sprzętu gospodarstwa domowego"/>
    <m/>
    <s v="produkcja"/>
    <m/>
    <n v="500"/>
    <s v="J"/>
    <x v="4"/>
    <n v="2028561.72783"/>
    <n v="20735.378359999999"/>
    <n v="28917.119299999998"/>
    <n v="21659.915300000001"/>
    <n v="37444.546729999987"/>
    <n v="1618765"/>
    <n v="1178"/>
    <n v="131654.17769000001"/>
    <n v="1144921.11344"/>
    <n v="466468.60746999999"/>
    <n v="678452.50597000006"/>
    <n v="381166.04719999997"/>
    <n v="763755.06623999996"/>
    <m/>
    <m/>
    <s v="C"/>
    <s v="Manufacturing"/>
    <s v="27"/>
    <s v="MANUFACTURE OF ELECTRICAL EQUIPMENT"/>
    <s v="Medium-high"/>
    <n v="0.7979865624950101"/>
    <n v="9.1880037644604062"/>
    <n v="1.067747409548642E-2"/>
    <n v="1.891825999690161E-2"/>
    <n v="5.6825405775543597E-2"/>
    <x v="0"/>
    <n v="1"/>
    <n v="0.33291904806852451"/>
    <n v="111.76076204584039"/>
    <n v="1722.0388181918511"/>
    <n v="395.98353775042449"/>
    <x v="3"/>
    <s v="Exp&gt;25"/>
    <s v="Exp&gt;50"/>
    <s v="Increased Export Intensity"/>
    <n v="1"/>
    <n v="2.473427713963328E-2"/>
    <n v="59.066201819345189"/>
    <n v="0.46415029322053059"/>
    <n v="15.26536363720667"/>
    <n v="0.1420667940514182"/>
    <n v="12.30380675925278"/>
    <s v="Yes"/>
    <s v="Yes"/>
    <s v="Yes"/>
    <x v="0"/>
    <s v="Growing"/>
    <n v="18.630412890231622"/>
    <n v="0.17084270016635911"/>
    <n v="4.3635901251851461"/>
    <s v="No"/>
    <s v="2.Hiring"/>
    <s v="Hiring"/>
    <n v="437.75483027644282"/>
    <n v="1.6965499720064552E-2"/>
    <n v="8.005239147084614E-2"/>
    <n v="2.5426716620677008E-2"/>
    <n v="0.77325228535537682"/>
    <s v="75-100"/>
    <n v="0.31762594662692911"/>
    <n v="14.05868729822858"/>
    <n v="6.9007306640451729"/>
    <n v="84.017824249748244"/>
    <n v="1284.283987915408"/>
  </r>
  <r>
    <n v="448"/>
    <n v="309"/>
    <n v="475"/>
    <n v="427"/>
    <n v="410"/>
    <s v="Hoogwegt Poland sp. z o.o., Warszawa"/>
    <m/>
    <m/>
    <m/>
    <n v="2001"/>
    <m/>
    <s v="011106260"/>
    <n v="54053"/>
    <n v="5270103416"/>
    <s v="sp. z o.o."/>
    <s v="1051"/>
    <s v="Przetwórstwo mleka i wyrób serów"/>
    <s v="Produkcja żywności "/>
    <s v="żywność"/>
    <m/>
    <n v="540"/>
    <s v="J"/>
    <x v="1"/>
    <n v="1154545"/>
    <n v="31268"/>
    <n v="26916.05616"/>
    <n v="22650"/>
    <n v="868"/>
    <n v="564861"/>
    <n v="39"/>
    <n v="11370"/>
    <n v="141039.48095"/>
    <n v="3123.2806599999999"/>
    <n v="137916.20029000001"/>
    <n v="64415"/>
    <n v="76623.987280000001"/>
    <m/>
    <m/>
    <s v="C"/>
    <s v="Manufacturing"/>
    <s v="10"/>
    <s v="MANUFACTURE OF FOOD PRODUCTS"/>
    <s v="Low"/>
    <n v="0.48924987765743222"/>
    <n v="-9.1272939643040392"/>
    <n v="1.9618117959888961E-2"/>
    <n v="0.1605933306577445"/>
    <n v="0.35162617402778862"/>
    <x v="0"/>
    <n v="1"/>
    <n v="0.45671608804938679"/>
    <n v="291.53846153846149"/>
    <n v="29603.717948717949"/>
    <n v="80.084119487179493"/>
    <x v="4"/>
    <s v="Exp&gt;25"/>
    <s v="Exp&lt;50"/>
    <s v="Decreased Export Intensity"/>
    <n v="0"/>
    <n v="-3.5448302632254458E-2"/>
    <n v="26.612111061087369"/>
    <n v="0.2359579831361085"/>
    <n v="-8.2520934339946486"/>
    <n v="-8.6125516033005667E-2"/>
    <n v="6.0764098186453666"/>
    <s v="Yes"/>
    <s v="Yes"/>
    <s v="Yes"/>
    <x v="3"/>
    <s v="Declining"/>
    <n v="23.07692307692308"/>
    <n v="0.20763936477824491"/>
    <n v="5.3280775695853322"/>
    <s v="No"/>
    <s v="2.Hiring"/>
    <s v="Hiring"/>
    <n v="935.72596153845734"/>
    <n v="2.6241471915170941E-3"/>
    <n v="6.9075539717399409E-2"/>
    <n v="1.8289939984420089E-2"/>
    <n v="0.49676507349815979"/>
    <s v="25-50"/>
    <n v="0.26478171664307742"/>
    <n v="14.0549273784561"/>
    <n v="3.6635616461296459"/>
    <n v="272.69230769230768"/>
    <n v="32577.128205128211"/>
  </r>
  <r>
    <n v="448"/>
    <n v="309"/>
    <n v="475"/>
    <n v="427"/>
    <n v="410"/>
    <s v="Hoogwegt Poland sp. z o.o., Warszawa"/>
    <m/>
    <m/>
    <m/>
    <n v="2001"/>
    <m/>
    <s v="011106260"/>
    <n v="54053"/>
    <n v="5270103416"/>
    <s v="sp. z o.o."/>
    <s v="1051"/>
    <s v="Przetwórstwo mleka i wyrób serów"/>
    <s v="Produkcja żywności "/>
    <s v="żywność"/>
    <m/>
    <n v="540"/>
    <s v="J"/>
    <x v="2"/>
    <n v="1232553.7435099999"/>
    <n v="10048.129139999999"/>
    <n v="11200.83639"/>
    <n v="8941.5993900000012"/>
    <n v="747"/>
    <n v="673727"/>
    <n v="42"/>
    <n v="14215"/>
    <n v="223383.52760999999"/>
    <n v="3571.1600199999998"/>
    <n v="219812.36759000001"/>
    <n v="38855.382899999997"/>
    <n v="184528.14470999999"/>
    <m/>
    <m/>
    <s v="C"/>
    <s v="Manufacturing"/>
    <s v="10"/>
    <s v="MANUFACTURE OF FOOD PRODUCTS"/>
    <s v="Low"/>
    <n v="0.54661064764721468"/>
    <n v="6.7566654838053131"/>
    <n v="7.254531039382184E-3"/>
    <n v="4.0028015877746043E-2"/>
    <n v="0.2301251132439619"/>
    <x v="0"/>
    <n v="1"/>
    <n v="0.17394023326481209"/>
    <n v="338.45238095238102"/>
    <n v="29346.51770261905"/>
    <n v="85.02761952380952"/>
    <x v="2"/>
    <s v="Exp&gt;25"/>
    <s v="Exp&lt;50"/>
    <s v="Decreased Export Intensity"/>
    <n v="0"/>
    <n v="-3.5448302632254458E-2"/>
    <n v="26.612111061087369"/>
    <n v="0.2359579831361085"/>
    <n v="-8.2520934339946486"/>
    <n v="-8.6125516033005667E-2"/>
    <n v="6.0764098186453666"/>
    <s v="Yes"/>
    <s v="Yes"/>
    <s v="Yes"/>
    <x v="3"/>
    <s v="Declining"/>
    <n v="23.07692307692308"/>
    <n v="0.20763936477824491"/>
    <n v="5.3280775695853322"/>
    <s v="No"/>
    <s v="2.Hiring"/>
    <s v="Hiring"/>
    <n v="935.72596153845734"/>
    <n v="2.6241471915170941E-3"/>
    <n v="6.9075539717399409E-2"/>
    <n v="1.8289939984420089E-2"/>
    <n v="0.49676507349815979"/>
    <s v="25-50"/>
    <n v="0.26478171664307742"/>
    <n v="14.0549273784561"/>
    <n v="3.6635616461296459"/>
    <n v="272.69230769230768"/>
    <n v="32577.128205128211"/>
  </r>
  <r>
    <n v="448"/>
    <n v="309"/>
    <n v="475"/>
    <n v="427"/>
    <n v="410"/>
    <s v="Hoogwegt Poland sp. z o.o., Warszawa"/>
    <m/>
    <m/>
    <m/>
    <n v="2001"/>
    <m/>
    <s v="011106260"/>
    <n v="54053"/>
    <n v="5270103416"/>
    <s v="sp. z o.o."/>
    <s v="1051"/>
    <s v="Przetwórstwo mleka i wyrób serów"/>
    <s v="Produkcja żywności "/>
    <s v="żywność"/>
    <m/>
    <n v="540"/>
    <s v="J"/>
    <x v="0"/>
    <n v="1270508"/>
    <n v="5611"/>
    <n v="5561"/>
    <n v="3334"/>
    <n v="571"/>
    <n v="631144"/>
    <n v="39"/>
    <n v="10635"/>
    <n v="182286"/>
    <n v="2412"/>
    <n v="179874"/>
    <n v="48266"/>
    <n v="134019.82405"/>
    <m/>
    <m/>
    <s v="C"/>
    <s v="Manufacturing"/>
    <s v="10"/>
    <s v="MANUFACTURE OF FOOD PRODUCTS"/>
    <s v="Low"/>
    <n v="0.49676507349815979"/>
    <m/>
    <n v="2.6241471915170941E-3"/>
    <n v="1.8289939984420089E-2"/>
    <n v="6.9075539717399409E-2"/>
    <x v="0"/>
    <n v="1"/>
    <n v="0.26478171664307742"/>
    <n v="272.69230769230768"/>
    <n v="32577.128205128211"/>
    <n v="61.846153846153847"/>
    <x v="4"/>
    <s v="Exp&gt;25"/>
    <s v="Exp&lt;50"/>
    <s v="Decreased Export Intensity"/>
    <n v="0"/>
    <n v="-3.5448302632254458E-2"/>
    <n v="26.612111061087369"/>
    <n v="0.2359579831361085"/>
    <n v="-8.2520934339946486"/>
    <n v="-8.6125516033005667E-2"/>
    <n v="6.0764098186453666"/>
    <s v="Yes"/>
    <s v="Yes"/>
    <s v="Yes"/>
    <x v="3"/>
    <s v="Declining"/>
    <n v="23.07692307692308"/>
    <n v="0.20763936477824491"/>
    <n v="5.3280775695853322"/>
    <s v="No"/>
    <s v="2.Hiring"/>
    <s v="Hiring"/>
    <n v="935.72596153845734"/>
    <n v="2.6241471915170941E-3"/>
    <n v="6.9075539717399409E-2"/>
    <n v="1.8289939984420089E-2"/>
    <n v="0.49676507349815979"/>
    <s v="25-50"/>
    <n v="0.26478171664307742"/>
    <n v="14.0549273784561"/>
    <n v="3.6635616461296459"/>
    <n v="272.69230769230768"/>
    <n v="32577.128205128211"/>
  </r>
  <r>
    <n v="448"/>
    <n v="309"/>
    <n v="475"/>
    <n v="427"/>
    <n v="410"/>
    <s v="Hoogwegt Poland sp. z o.o., Warszawa"/>
    <m/>
    <m/>
    <m/>
    <n v="2001"/>
    <m/>
    <s v="011106260"/>
    <n v="54053"/>
    <n v="5270103416"/>
    <s v="sp. z o.o."/>
    <s v="1051"/>
    <s v="Przetwórstwo mleka i wyrób serów"/>
    <s v="Produkcja żywności "/>
    <s v="żywność"/>
    <m/>
    <n v="540"/>
    <s v="J"/>
    <x v="4"/>
    <n v="1608617"/>
    <n v="510"/>
    <n v="-9029"/>
    <n v="-7525"/>
    <n v="646"/>
    <n v="742082"/>
    <n v="48"/>
    <n v="14246.9"/>
    <n v="231351"/>
    <n v="11041"/>
    <n v="220310"/>
    <n v="50103"/>
    <n v="181248"/>
    <m/>
    <m/>
    <s v="C"/>
    <s v="Manufacturing"/>
    <s v="10"/>
    <s v="MANUFACTURE OF FOOD PRODUCTS"/>
    <s v="Low"/>
    <n v="0.46131677086590528"/>
    <n v="-28.84841901053197"/>
    <n v="-4.6779314156197528E-3"/>
    <n v="-3.2526334444199508E-2"/>
    <n v="-0.1501906073488613"/>
    <x v="0"/>
    <n v="1"/>
    <n v="0.21656703450601031"/>
    <n v="296.81041666666658"/>
    <n v="33512.854166666657"/>
    <n v="230.02083333333329"/>
    <x v="4"/>
    <s v="Exp&gt;25"/>
    <s v="Exp&lt;50"/>
    <s v="Decreased Export Intensity"/>
    <n v="0"/>
    <n v="-3.5448302632254458E-2"/>
    <n v="26.612111061087369"/>
    <n v="0.2359579831361085"/>
    <n v="-8.2520934339946486"/>
    <n v="-8.6125516033005667E-2"/>
    <n v="6.0764098186453666"/>
    <s v="Yes"/>
    <s v="Yes"/>
    <s v="Yes"/>
    <x v="3"/>
    <s v="Declining"/>
    <n v="23.07692307692308"/>
    <n v="0.20763936477824491"/>
    <n v="5.3280775695853322"/>
    <s v="No"/>
    <s v="2.Hiring"/>
    <s v="Hiring"/>
    <n v="935.72596153845734"/>
    <n v="2.6241471915170941E-3"/>
    <n v="6.9075539717399409E-2"/>
    <n v="1.8289939984420089E-2"/>
    <n v="0.49676507349815979"/>
    <s v="25-50"/>
    <n v="0.26478171664307742"/>
    <n v="14.0549273784561"/>
    <n v="3.6635616461296459"/>
    <n v="272.69230769230768"/>
    <n v="32577.128205128211"/>
  </r>
  <r>
    <n v="448"/>
    <n v="309"/>
    <n v="475"/>
    <n v="427"/>
    <n v="410"/>
    <s v="Hoogwegt Poland sp. z o.o., Warszawa"/>
    <m/>
    <m/>
    <m/>
    <n v="2001"/>
    <m/>
    <s v="011106260"/>
    <n v="54053"/>
    <n v="5270103416"/>
    <s v="sp. z o.o."/>
    <s v="1051"/>
    <s v="Przetwórstwo mleka i wyrób serów"/>
    <s v="Produkcja żywności "/>
    <s v="żywność"/>
    <m/>
    <n v="540"/>
    <s v="J"/>
    <x v="3"/>
    <n v="2260831"/>
    <n v="36761"/>
    <n v="35732"/>
    <n v="28172"/>
    <n v="624911"/>
    <n v="673727"/>
    <n v="44"/>
    <n v="131585"/>
    <n v="326222"/>
    <n v="5061"/>
    <n v="321161"/>
    <n v="67028"/>
    <n v="259193.86648"/>
    <m/>
    <m/>
    <s v="C"/>
    <s v="Manufacturing"/>
    <s v="10"/>
    <s v="MANUFACTURE OF FOOD PRODUCTS"/>
    <s v="Low"/>
    <n v="0.29799971780287859"/>
    <n v="83.426565527416898"/>
    <n v="1.2460904861973319E-2"/>
    <n v="8.6358369453930148E-2"/>
    <n v="0.42030196335859638"/>
    <x v="0"/>
    <n v="1"/>
    <n v="0.20546744241651391"/>
    <n v="2990.568181818182"/>
    <n v="51382.522727272728"/>
    <n v="115.02272727272729"/>
    <x v="4"/>
    <s v="Exp&gt;25"/>
    <s v="Exp&lt;50"/>
    <s v="Decreased Export Intensity"/>
    <n v="0"/>
    <n v="-3.5448302632254458E-2"/>
    <n v="26.612111061087369"/>
    <n v="0.2359579831361085"/>
    <n v="-8.2520934339946486"/>
    <n v="-8.6125516033005667E-2"/>
    <n v="6.0764098186453666"/>
    <s v="Yes"/>
    <s v="Yes"/>
    <s v="Yes"/>
    <x v="3"/>
    <s v="Declining"/>
    <n v="23.07692307692308"/>
    <n v="0.20763936477824491"/>
    <n v="5.3280775695853322"/>
    <s v="No"/>
    <s v="2.Hiring"/>
    <s v="Hiring"/>
    <n v="935.72596153845734"/>
    <n v="2.6241471915170941E-3"/>
    <n v="6.9075539717399409E-2"/>
    <n v="1.8289939984420089E-2"/>
    <n v="0.49676507349815979"/>
    <s v="25-50"/>
    <n v="0.26478171664307742"/>
    <n v="14.0549273784561"/>
    <n v="3.6635616461296459"/>
    <n v="272.69230769230768"/>
    <n v="32577.128205128211"/>
  </r>
  <r>
    <n v="421"/>
    <n v="437"/>
    <n v="440"/>
    <n v="357"/>
    <n v="411"/>
    <s v="Mostostal Warszawa SA GK, Warszawa"/>
    <s v="SG)"/>
    <m/>
    <m/>
    <n v="2001"/>
    <m/>
    <s v="012059053"/>
    <n v="8820"/>
    <n v="5260204995"/>
    <s v="SA"/>
    <s v="4120"/>
    <s v="Roboty budowlane związane ze wznoszeniem budynków mieszkalnych i niemieszkalnych"/>
    <s v="Budownictwo "/>
    <s v="budownictwo"/>
    <m/>
    <n v="540"/>
    <s v="S"/>
    <x v="0"/>
    <n v="1269534"/>
    <n v="10022"/>
    <n v="8056"/>
    <n v="-3"/>
    <n v="14750"/>
    <n v="8431"/>
    <n v="1458"/>
    <n v="166727"/>
    <n v="1035884"/>
    <n v="112421"/>
    <n v="923463"/>
    <n v="49908"/>
    <n v="985976"/>
    <m/>
    <m/>
    <s v="F"/>
    <s v="Construction"/>
    <s v="41"/>
    <s v="CONSTRUCTION WORK FOR BUILDINGS"/>
    <s v="Low"/>
    <n v="6.6410194606839994E-3"/>
    <m/>
    <n v="-2.3630718042998459E-6"/>
    <n v="-2.8960771669414721E-6"/>
    <n v="-6.0110603510459237E-5"/>
    <x v="0"/>
    <n v="1"/>
    <n v="4.8179139749238327E-2"/>
    <n v="114.3532235939643"/>
    <n v="870.73662551440327"/>
    <n v="77.106310013717419"/>
    <x v="0"/>
    <s v="Exp&lt;25"/>
    <s v="Exp&lt;50"/>
    <s v="Increased Export Intensity"/>
    <n v="1"/>
    <n v="2.983993365927971E-2"/>
    <n v="31.964957220523441"/>
    <n v="0.27736622575129921"/>
    <n v="-4.3732194054177924"/>
    <n v="-4.4717273417814951E-2"/>
    <n v="7.1802227587718148"/>
    <s v="No"/>
    <s v="Yes"/>
    <s v="No"/>
    <x v="3"/>
    <s v="Declining"/>
    <n v="4.252400548696845"/>
    <n v="4.1644701271718709E-2"/>
    <n v="1.0465560176584841"/>
    <s v="No"/>
    <s v="1.Sustaining"/>
    <s v="Hiring"/>
    <n v="231.46074290664939"/>
    <n v="-2.3630718042998459E-6"/>
    <n v="-6.0110603510459237E-5"/>
    <n v="-2.8960771669414721E-6"/>
    <n v="6.6410194606839994E-3"/>
    <s v="0-10"/>
    <n v="4.8179139749238327E-2"/>
    <n v="14.054160461965949"/>
    <n v="7.2848209125686036"/>
    <n v="114.3532235939643"/>
    <n v="870.73662551440327"/>
  </r>
  <r>
    <n v="421"/>
    <n v="437"/>
    <n v="440"/>
    <n v="357"/>
    <n v="411"/>
    <s v="Mostostal Warszawa SA GK, Warszawa"/>
    <s v="SG)"/>
    <m/>
    <m/>
    <n v="2001"/>
    <m/>
    <s v="012059053"/>
    <n v="8820"/>
    <n v="5260204995"/>
    <s v="SA"/>
    <s v="4120"/>
    <s v="Roboty budowlane związane ze wznoszeniem budynków mieszkalnych i niemieszkalnych"/>
    <s v="Budownictwo "/>
    <s v="budownictwo"/>
    <m/>
    <n v="540"/>
    <s v="S"/>
    <x v="2"/>
    <n v="1305030"/>
    <n v="39905"/>
    <n v="35418"/>
    <n v="24708"/>
    <n v="17674"/>
    <n v="30758"/>
    <n v="1458"/>
    <n v="193915"/>
    <n v="922151"/>
    <n v="130571"/>
    <n v="791580"/>
    <n v="80711"/>
    <n v="841440"/>
    <m/>
    <m/>
    <s v="F"/>
    <s v="Construction"/>
    <s v="41"/>
    <s v="CONSTRUCTION WORK FOR BUILDINGS"/>
    <s v="Low"/>
    <n v="2.3568806847352169E-2"/>
    <n v="-4.4270846683329923"/>
    <n v="1.8932898094296682E-2"/>
    <n v="2.6793876490943461E-2"/>
    <n v="0.3061292760590254"/>
    <x v="0"/>
    <n v="1"/>
    <n v="8.7524711245772116E-2"/>
    <n v="133.00068587105619"/>
    <n v="895.082304526749"/>
    <n v="89.554869684499309"/>
    <x v="0"/>
    <s v="Exp&lt;25"/>
    <s v="Exp&lt;50"/>
    <s v="Increased Export Intensity"/>
    <n v="1"/>
    <n v="2.983993365927971E-2"/>
    <n v="31.964957220523441"/>
    <n v="0.27736622575129921"/>
    <n v="-4.3732194054177924"/>
    <n v="-4.4717273417814951E-2"/>
    <n v="7.1802227587718148"/>
    <s v="No"/>
    <s v="Yes"/>
    <s v="No"/>
    <x v="3"/>
    <s v="Declining"/>
    <n v="4.252400548696845"/>
    <n v="4.1644701271718709E-2"/>
    <n v="1.0465560176584841"/>
    <s v="No"/>
    <s v="1.Sustaining"/>
    <s v="Hiring"/>
    <n v="231.46074290664939"/>
    <n v="-2.3630718042998459E-6"/>
    <n v="-6.0110603510459237E-5"/>
    <n v="-2.8960771669414721E-6"/>
    <n v="6.6410194606839994E-3"/>
    <s v="0-10"/>
    <n v="4.8179139749238327E-2"/>
    <n v="14.054160461965949"/>
    <n v="7.2848209125686036"/>
    <n v="114.3532235939643"/>
    <n v="870.73662551440327"/>
  </r>
  <r>
    <n v="421"/>
    <n v="437"/>
    <n v="440"/>
    <n v="357"/>
    <n v="411"/>
    <s v="Mostostal Warszawa SA GK, Warszawa"/>
    <s v="SG)"/>
    <m/>
    <m/>
    <n v="2001"/>
    <m/>
    <s v="012059053"/>
    <n v="8820"/>
    <n v="5260204995"/>
    <s v="SA"/>
    <s v="4120"/>
    <s v="Roboty budowlane związane ze wznoszeniem budynków mieszkalnych i niemieszkalnych"/>
    <s v="Budownictwo "/>
    <s v="budownictwo"/>
    <m/>
    <n v="540"/>
    <s v="S"/>
    <x v="1"/>
    <n v="1365481"/>
    <n v="33912"/>
    <n v="11993"/>
    <n v="8080"/>
    <n v="16744"/>
    <n v="16176"/>
    <n v="1484"/>
    <n v="185780"/>
    <n v="963164"/>
    <n v="130705"/>
    <n v="832459"/>
    <n v="43091"/>
    <n v="906901"/>
    <m/>
    <m/>
    <s v="F"/>
    <s v="Construction"/>
    <s v="41"/>
    <s v="CONSTRUCTION WORK FOR BUILDINGS"/>
    <s v="Low"/>
    <n v="1.184637501363988E-2"/>
    <n v="7.5576550135719067"/>
    <n v="5.9173287654679923E-3"/>
    <n v="8.3890178619632789E-3"/>
    <n v="0.1875101529321668"/>
    <x v="0"/>
    <n v="1"/>
    <n v="4.4739006025972729E-2"/>
    <n v="125.188679245283"/>
    <n v="920.1354447439353"/>
    <n v="88.076145552560646"/>
    <x v="0"/>
    <s v="Exp&lt;25"/>
    <s v="Exp&lt;50"/>
    <s v="Increased Export Intensity"/>
    <n v="1"/>
    <n v="2.983993365927971E-2"/>
    <n v="31.964957220523441"/>
    <n v="0.27736622575129921"/>
    <n v="-4.3732194054177924"/>
    <n v="-4.4717273417814951E-2"/>
    <n v="7.1802227587718148"/>
    <s v="No"/>
    <s v="Yes"/>
    <s v="No"/>
    <x v="3"/>
    <s v="Declining"/>
    <n v="4.252400548696845"/>
    <n v="4.1644701271718709E-2"/>
    <n v="1.0465560176584841"/>
    <s v="No"/>
    <s v="1.Sustaining"/>
    <s v="Hiring"/>
    <n v="231.46074290664939"/>
    <n v="-2.3630718042998459E-6"/>
    <n v="-6.0110603510459237E-5"/>
    <n v="-2.8960771669414721E-6"/>
    <n v="6.6410194606839994E-3"/>
    <s v="0-10"/>
    <n v="4.8179139749238327E-2"/>
    <n v="14.054160461965949"/>
    <n v="7.2848209125686036"/>
    <n v="114.3532235939643"/>
    <n v="870.73662551440327"/>
  </r>
  <r>
    <n v="421"/>
    <n v="437"/>
    <n v="440"/>
    <n v="357"/>
    <n v="411"/>
    <s v="Mostostal Warszawa SA GK, Warszawa"/>
    <s v="SG)"/>
    <m/>
    <m/>
    <n v="2001"/>
    <m/>
    <s v="012059053"/>
    <n v="8820"/>
    <n v="5260204995"/>
    <s v="SA"/>
    <s v="4120"/>
    <s v="Roboty budowlane związane ze wznoszeniem budynków mieszkalnych i niemieszkalnych"/>
    <s v="Budownictwo "/>
    <s v="budownictwo"/>
    <m/>
    <n v="540"/>
    <s v="S"/>
    <x v="3"/>
    <n v="1614337"/>
    <n v="36413"/>
    <n v="27333"/>
    <n v="19263"/>
    <n v="22198"/>
    <n v="46032"/>
    <n v="1514"/>
    <n v="223713"/>
    <m/>
    <n v="206323"/>
    <n v="832225"/>
    <n v="76456"/>
    <n v="942574"/>
    <m/>
    <m/>
    <s v="F"/>
    <s v="Construction"/>
    <s v="41"/>
    <s v="CONSTRUCTION WORK FOR BUILDINGS"/>
    <s v="Low"/>
    <n v="2.8514492327190669E-2"/>
    <n v="23.701140969939381"/>
    <n v="1.193245276543869E-2"/>
    <m/>
    <n v="0.25194883331589413"/>
    <x v="0"/>
    <n v="1"/>
    <m/>
    <n v="147.7628797886394"/>
    <n v="1066.2727873183619"/>
    <n v="136.27675033025099"/>
    <x v="0"/>
    <s v="Exp&lt;25"/>
    <s v="Exp&lt;50"/>
    <s v="Increased Export Intensity"/>
    <n v="1"/>
    <n v="2.983993365927971E-2"/>
    <n v="31.964957220523441"/>
    <n v="0.27736622575129921"/>
    <n v="-4.3732194054177924"/>
    <n v="-4.4717273417814951E-2"/>
    <n v="7.1802227587718148"/>
    <s v="No"/>
    <s v="Yes"/>
    <s v="No"/>
    <x v="3"/>
    <s v="Declining"/>
    <n v="4.252400548696845"/>
    <n v="4.1644701271718709E-2"/>
    <n v="1.0465560176584841"/>
    <s v="No"/>
    <s v="1.Sustaining"/>
    <s v="Hiring"/>
    <n v="231.46074290664939"/>
    <n v="-2.3630718042998459E-6"/>
    <n v="-6.0110603510459237E-5"/>
    <n v="-2.8960771669414721E-6"/>
    <n v="6.6410194606839994E-3"/>
    <s v="0-10"/>
    <n v="4.8179139749238327E-2"/>
    <n v="14.054160461965949"/>
    <n v="7.2848209125686036"/>
    <n v="114.3532235939643"/>
    <n v="870.73662551440327"/>
  </r>
  <r>
    <n v="421"/>
    <n v="437"/>
    <n v="440"/>
    <n v="357"/>
    <n v="411"/>
    <s v="Mostostal Warszawa SA GK, Warszawa"/>
    <s v="SG)"/>
    <m/>
    <m/>
    <n v="2001"/>
    <m/>
    <s v="012059053"/>
    <n v="8820"/>
    <n v="5260204995"/>
    <s v="SA"/>
    <s v="4120"/>
    <s v="Roboty budowlane związane ze wznoszeniem budynków mieszkalnych i niemieszkalnych"/>
    <s v="Budownictwo "/>
    <s v="budownictwo"/>
    <m/>
    <n v="540"/>
    <s v="S"/>
    <x v="4"/>
    <n v="1675340"/>
    <n v="24624"/>
    <n v="25636"/>
    <n v="17279"/>
    <n v="47088"/>
    <n v="61118"/>
    <n v="1520"/>
    <n v="247164"/>
    <m/>
    <n v="294158"/>
    <n v="934346"/>
    <n v="98225"/>
    <n v="1117751"/>
    <m/>
    <m/>
    <s v="F"/>
    <s v="Construction"/>
    <s v="41"/>
    <s v="CONSTRUCTION WORK FOR BUILDINGS"/>
    <s v="Low"/>
    <n v="3.6480953119963709E-2"/>
    <n v="3.7788268496602662"/>
    <n v="1.0313727362803971E-2"/>
    <m/>
    <n v="0.17591244591499111"/>
    <x v="0"/>
    <n v="1"/>
    <m/>
    <n v="162.6078947368421"/>
    <n v="1102.1973684210529"/>
    <n v="193.52500000000001"/>
    <x v="0"/>
    <s v="Exp&lt;25"/>
    <s v="Exp&lt;50"/>
    <s v="Increased Export Intensity"/>
    <n v="1"/>
    <n v="2.983993365927971E-2"/>
    <n v="31.964957220523441"/>
    <n v="0.27736622575129921"/>
    <n v="-4.3732194054177924"/>
    <n v="-4.4717273417814951E-2"/>
    <n v="7.1802227587718148"/>
    <s v="No"/>
    <s v="Yes"/>
    <s v="No"/>
    <x v="3"/>
    <s v="Declining"/>
    <n v="4.252400548696845"/>
    <n v="4.1644701271718709E-2"/>
    <n v="1.0465560176584841"/>
    <s v="No"/>
    <s v="1.Sustaining"/>
    <s v="Hiring"/>
    <n v="231.46074290664939"/>
    <n v="-2.3630718042998459E-6"/>
    <n v="-6.0110603510459237E-5"/>
    <n v="-2.8960771669414721E-6"/>
    <n v="6.6410194606839994E-3"/>
    <s v="0-10"/>
    <n v="4.8179139749238327E-2"/>
    <n v="14.054160461965949"/>
    <n v="7.2848209125686036"/>
    <n v="114.3532235939643"/>
    <n v="870.73662551440327"/>
  </r>
  <r>
    <n v="570"/>
    <n v="463"/>
    <n v="410"/>
    <n v="437"/>
    <n v="412"/>
    <s v="Adidas Poland sp. z o.o., Warszawa "/>
    <m/>
    <m/>
    <m/>
    <n v="2001"/>
    <m/>
    <s v="002052076"/>
    <n v="32095"/>
    <n v="5220000080"/>
    <s v="sp. z o.o."/>
    <s v="4642"/>
    <s v="Sprzedaż hurtowa odzieży i obuwia"/>
    <m/>
    <s v="handel hurtowy"/>
    <m/>
    <n v="500"/>
    <s v="J"/>
    <x v="1"/>
    <n v="1126462"/>
    <n v="34718"/>
    <n v="31190"/>
    <n v="24590"/>
    <n v="5056"/>
    <n v="0"/>
    <n v="187"/>
    <n v="32546"/>
    <n v="205625"/>
    <n v="20905"/>
    <n v="184720"/>
    <n v="72661"/>
    <n v="132964"/>
    <m/>
    <m/>
    <s v="G"/>
    <s v="Wholesale and Retail Trade; Repair of Motor Vehicles and Motorcycles"/>
    <s v="46"/>
    <s v="WHOLESALE TRADE, EXCEPT OF MOTOR VEHICLES"/>
    <s v="Medium-high"/>
    <n v="0"/>
    <n v="-11.227272154133249"/>
    <n v="2.1829409247715412E-2"/>
    <n v="0.1195866261398176"/>
    <n v="0.33842088603239701"/>
    <x v="0"/>
    <n v="1"/>
    <n v="0.35336656534954408"/>
    <n v="174.04278074866309"/>
    <n v="6023.860962566845"/>
    <n v="111.7914438502674"/>
    <x v="0"/>
    <s v="Exp&lt;25"/>
    <s v="Exp&lt;50"/>
    <s v="Decreased Export Intensity"/>
    <n v="0"/>
    <n v="0"/>
    <n v="2.7816393049881469"/>
    <n v="2.7436545098419529E-2"/>
    <n v="-25.520551228269451"/>
    <n v="-0.29464695407069291"/>
    <n v="0.68827140266658482"/>
    <s v="Yes"/>
    <s v="Yes"/>
    <s v="Yes"/>
    <x v="3"/>
    <s v="Declining"/>
    <n v="40.54054054054054"/>
    <n v="0.34032580593720319"/>
    <n v="8.8805747931024914"/>
    <s v="No"/>
    <s v="2.Hiring"/>
    <s v="Hiring"/>
    <n v="-1842.8202702702699"/>
    <n v="2.7220614565995869E-2"/>
    <n v="0.47270462974367389"/>
    <n v="9.4581051478641834E-2"/>
    <n v="0"/>
    <s v="0-10"/>
    <n v="0.20008488499452351"/>
    <n v="14.053683007498231"/>
    <n v="5.2203558250783244"/>
    <n v="154.2756756756757"/>
    <n v="6859.0702702702702"/>
  </r>
  <r>
    <n v="570"/>
    <n v="463"/>
    <n v="410"/>
    <n v="437"/>
    <n v="412"/>
    <s v="Adidas Poland sp. z o.o., Warszawa "/>
    <m/>
    <m/>
    <m/>
    <n v="2001"/>
    <m/>
    <s v="002052076"/>
    <n v="32095"/>
    <n v="5220000080"/>
    <s v="sp. z o.o."/>
    <s v="4642"/>
    <s v="Sprzedaż hurtowa odzieży i obuwia"/>
    <m/>
    <s v="handel hurtowy"/>
    <m/>
    <n v="500"/>
    <s v="J"/>
    <x v="0"/>
    <n v="1268928"/>
    <n v="47586"/>
    <n v="43653"/>
    <n v="34541"/>
    <n v="5311"/>
    <n v="0"/>
    <n v="185"/>
    <n v="28541"/>
    <n v="365200"/>
    <n v="21595"/>
    <n v="343605"/>
    <n v="73071"/>
    <n v="292129"/>
    <m/>
    <m/>
    <s v="G"/>
    <s v="Wholesale and Retail Trade; Repair of Motor Vehicles and Motorcycles"/>
    <s v="46"/>
    <s v="WHOLESALE TRADE, EXCEPT OF MOTOR VEHICLES"/>
    <s v="Medium-high"/>
    <n v="0"/>
    <m/>
    <n v="2.7220614565995869E-2"/>
    <n v="9.4581051478641834E-2"/>
    <n v="0.47270462974367389"/>
    <x v="0"/>
    <n v="1"/>
    <n v="0.20008488499452351"/>
    <n v="154.2756756756757"/>
    <n v="6859.0702702702702"/>
    <n v="116.7297297297297"/>
    <x v="0"/>
    <s v="Exp&lt;25"/>
    <s v="Exp&lt;50"/>
    <s v="Decreased Export Intensity"/>
    <n v="0"/>
    <n v="0"/>
    <n v="2.7816393049881469"/>
    <n v="2.7436545098419529E-2"/>
    <n v="-25.520551228269451"/>
    <n v="-0.29464695407069291"/>
    <n v="0.68827140266658482"/>
    <s v="Yes"/>
    <s v="Yes"/>
    <s v="Yes"/>
    <x v="3"/>
    <s v="Declining"/>
    <n v="40.54054054054054"/>
    <n v="0.34032580593720319"/>
    <n v="8.8805747931024914"/>
    <s v="No"/>
    <s v="2.Hiring"/>
    <s v="Hiring"/>
    <n v="-1842.8202702702699"/>
    <n v="2.7220614565995869E-2"/>
    <n v="0.47270462974367389"/>
    <n v="9.4581051478641834E-2"/>
    <n v="0"/>
    <s v="0-10"/>
    <n v="0.20008488499452351"/>
    <n v="14.053683007498231"/>
    <n v="5.2203558250783244"/>
    <n v="154.2756756756757"/>
    <n v="6859.0702702702702"/>
  </r>
  <r>
    <n v="570"/>
    <n v="463"/>
    <n v="410"/>
    <n v="437"/>
    <n v="412"/>
    <s v="Adidas Poland sp. z o.o., Warszawa "/>
    <m/>
    <m/>
    <m/>
    <n v="2001"/>
    <m/>
    <s v="002052076"/>
    <n v="32095"/>
    <n v="5220000080"/>
    <s v="sp. z o.o."/>
    <s v="4642"/>
    <s v="Sprzedaż hurtowa odzieży i obuwia"/>
    <m/>
    <s v="handel hurtowy"/>
    <m/>
    <n v="500"/>
    <s v="J"/>
    <x v="4"/>
    <n v="1304225"/>
    <n v="47414"/>
    <n v="43533"/>
    <n v="33518"/>
    <n v="7032"/>
    <n v="0"/>
    <n v="260"/>
    <n v="48318"/>
    <n v="398541"/>
    <n v="32892"/>
    <n v="365649"/>
    <n v="185594"/>
    <n v="212947"/>
    <m/>
    <m/>
    <s v="G"/>
    <s v="Wholesale and Retail Trade; Repair of Motor Vehicles and Motorcycles"/>
    <s v="46"/>
    <s v="WHOLESALE TRADE, EXCEPT OF MOTOR VEHICLES"/>
    <s v="Medium-high"/>
    <n v="0"/>
    <n v="-15.22754941335754"/>
    <n v="2.5699553374609441E-2"/>
    <n v="8.4101761173881739E-2"/>
    <n v="0.18059851072771749"/>
    <x v="0"/>
    <n v="1"/>
    <n v="0.46568358086119122"/>
    <n v="185.8384615384615"/>
    <n v="5016.25"/>
    <n v="126.5076923076923"/>
    <x v="0"/>
    <s v="Exp&lt;25"/>
    <s v="Exp&lt;50"/>
    <s v="Decreased Export Intensity"/>
    <n v="0"/>
    <n v="0"/>
    <n v="2.7816393049881469"/>
    <n v="2.7436545098419529E-2"/>
    <n v="-25.520551228269451"/>
    <n v="-0.29464695407069291"/>
    <n v="0.68827140266658482"/>
    <s v="Yes"/>
    <s v="Yes"/>
    <s v="Yes"/>
    <x v="3"/>
    <s v="Declining"/>
    <n v="40.54054054054054"/>
    <n v="0.34032580593720319"/>
    <n v="8.8805747931024914"/>
    <s v="No"/>
    <s v="2.Hiring"/>
    <s v="Hiring"/>
    <n v="-1842.8202702702699"/>
    <n v="2.7220614565995869E-2"/>
    <n v="0.47270462974367389"/>
    <n v="9.4581051478641834E-2"/>
    <n v="0"/>
    <s v="0-10"/>
    <n v="0.20008488499452351"/>
    <n v="14.053683007498231"/>
    <n v="5.2203558250783244"/>
    <n v="154.2756756756757"/>
    <n v="6859.0702702702702"/>
  </r>
  <r>
    <n v="570"/>
    <n v="463"/>
    <n v="410"/>
    <n v="437"/>
    <n v="412"/>
    <s v="Adidas Poland sp. z o.o., Warszawa "/>
    <m/>
    <m/>
    <m/>
    <n v="2001"/>
    <m/>
    <s v="002052076"/>
    <n v="32095"/>
    <n v="5220000080"/>
    <s v="sp. z o.o."/>
    <s v="4642"/>
    <s v="Sprzedaż hurtowa odzieży i obuwia"/>
    <m/>
    <s v="handel hurtowy"/>
    <m/>
    <n v="500"/>
    <s v="J"/>
    <x v="2"/>
    <n v="1420735"/>
    <n v="50488"/>
    <n v="49607"/>
    <n v="37956"/>
    <n v="4859"/>
    <n v="0"/>
    <n v="193"/>
    <n v="39447"/>
    <n v="353315"/>
    <n v="19491"/>
    <n v="333824"/>
    <n v="110617"/>
    <n v="242698"/>
    <m/>
    <m/>
    <s v="G"/>
    <s v="Wholesale and Retail Trade; Repair of Motor Vehicles and Motorcycles"/>
    <s v="46"/>
    <s v="WHOLESALE TRADE, EXCEPT OF MOTOR VEHICLES"/>
    <s v="Medium-high"/>
    <n v="0"/>
    <n v="26.123650864387791"/>
    <n v="2.6715749242469569E-2"/>
    <n v="0.1074282156149612"/>
    <n v="0.34312989865933807"/>
    <x v="0"/>
    <n v="1"/>
    <n v="0.31308322601644423"/>
    <n v="204.38860103626939"/>
    <n v="7361.3212435233163"/>
    <n v="100.9896373056995"/>
    <x v="0"/>
    <s v="Exp&lt;25"/>
    <s v="Exp&lt;50"/>
    <s v="Decreased Export Intensity"/>
    <n v="0"/>
    <n v="0"/>
    <n v="2.7816393049881469"/>
    <n v="2.7436545098419529E-2"/>
    <n v="-25.520551228269451"/>
    <n v="-0.29464695407069291"/>
    <n v="0.68827140266658482"/>
    <s v="Yes"/>
    <s v="Yes"/>
    <s v="Yes"/>
    <x v="3"/>
    <s v="Declining"/>
    <n v="40.54054054054054"/>
    <n v="0.34032580593720319"/>
    <n v="8.8805747931024914"/>
    <s v="No"/>
    <s v="2.Hiring"/>
    <s v="Hiring"/>
    <n v="-1842.8202702702699"/>
    <n v="2.7220614565995869E-2"/>
    <n v="0.47270462974367389"/>
    <n v="9.4581051478641834E-2"/>
    <n v="0"/>
    <s v="0-10"/>
    <n v="0.20008488499452351"/>
    <n v="14.053683007498231"/>
    <n v="5.2203558250783244"/>
    <n v="154.2756756756757"/>
    <n v="6859.0702702702702"/>
  </r>
  <r>
    <n v="570"/>
    <n v="463"/>
    <n v="410"/>
    <n v="437"/>
    <n v="412"/>
    <s v="Adidas Poland sp. z o.o., Warszawa "/>
    <m/>
    <m/>
    <m/>
    <n v="2001"/>
    <m/>
    <s v="002052076"/>
    <n v="32095"/>
    <n v="5220000080"/>
    <s v="sp. z o.o."/>
    <s v="4642"/>
    <s v="Sprzedaż hurtowa odzieży i obuwia"/>
    <m/>
    <s v="handel hurtowy"/>
    <m/>
    <n v="500"/>
    <s v="J"/>
    <x v="3"/>
    <n v="1538501"/>
    <n v="55444"/>
    <n v="51674"/>
    <n v="41305"/>
    <n v="6853"/>
    <n v="0"/>
    <n v="231"/>
    <n v="39861"/>
    <n v="425781"/>
    <n v="35011"/>
    <n v="390770"/>
    <n v="152076"/>
    <n v="273705"/>
    <m/>
    <m/>
    <s v="G"/>
    <s v="Wholesale and Retail Trade; Repair of Motor Vehicles and Motorcycles"/>
    <s v="46"/>
    <s v="WHOLESALE TRADE, EXCEPT OF MOTOR VEHICLES"/>
    <s v="Medium-high"/>
    <n v="0"/>
    <n v="8.2890898021094728"/>
    <n v="2.684756136005112E-2"/>
    <n v="9.7009965216860311E-2"/>
    <n v="0.27160761724400961"/>
    <x v="0"/>
    <n v="1"/>
    <n v="0.35716953081513741"/>
    <n v="172.55844155844159"/>
    <n v="6660.1774891774894"/>
    <n v="151.5627705627706"/>
    <x v="0"/>
    <s v="Exp&lt;25"/>
    <s v="Exp&lt;50"/>
    <s v="Decreased Export Intensity"/>
    <n v="0"/>
    <n v="0"/>
    <n v="2.7816393049881469"/>
    <n v="2.7436545098419529E-2"/>
    <n v="-25.520551228269451"/>
    <n v="-0.29464695407069291"/>
    <n v="0.68827140266658482"/>
    <s v="Yes"/>
    <s v="Yes"/>
    <s v="Yes"/>
    <x v="3"/>
    <s v="Declining"/>
    <n v="40.54054054054054"/>
    <n v="0.34032580593720319"/>
    <n v="8.8805747931024914"/>
    <s v="No"/>
    <s v="2.Hiring"/>
    <s v="Hiring"/>
    <n v="-1842.8202702702699"/>
    <n v="2.7220614565995869E-2"/>
    <n v="0.47270462974367389"/>
    <n v="9.4581051478641834E-2"/>
    <n v="0"/>
    <s v="0-10"/>
    <n v="0.20008488499452351"/>
    <n v="14.053683007498231"/>
    <n v="5.2203558250783244"/>
    <n v="154.2756756756757"/>
    <n v="6859.0702702702702"/>
  </r>
  <r>
    <n v="264"/>
    <n v="321"/>
    <n v="330"/>
    <n v="432"/>
    <n v="413"/>
    <s v="Kruk SA GK, Wrocław"/>
    <s v="SG)"/>
    <m/>
    <m/>
    <m/>
    <m/>
    <n v="931189985"/>
    <n v="240829"/>
    <n v="8942389605"/>
    <s v="SA"/>
    <s v="8291"/>
    <s v="Finansowa - windykacja"/>
    <s v="Usługi "/>
    <s v="usługi"/>
    <m/>
    <n v="450"/>
    <s v="S"/>
    <x v="1"/>
    <n v="1157812"/>
    <n v="332265"/>
    <n v="204441"/>
    <n v="80998"/>
    <n v="46543"/>
    <n v="516036.8993037488"/>
    <n v="3125.75"/>
    <n v="341862"/>
    <n v="4643031"/>
    <m/>
    <m/>
    <n v="2041771"/>
    <n v="2599571"/>
    <m/>
    <m/>
    <s v="N"/>
    <s v="Administrative and Support Service Activities"/>
    <s v="82"/>
    <s v="OFFICE ADMINISTRATIVE AND OTHER BUSINESS SUPPORT ACTIVITIES"/>
    <s v="High"/>
    <n v="0.44570007851339322"/>
    <n v="-9.0383287360638285"/>
    <n v="6.9957816985831894E-2"/>
    <n v="1.744506982615451E-2"/>
    <n v="3.9670462554321717E-2"/>
    <x v="1"/>
    <n v="0"/>
    <n v="0.43974959460748808"/>
    <n v="109.36959129808849"/>
    <n v="370.41094137407021"/>
    <m/>
    <x v="4"/>
    <s v="Exp&gt;25"/>
    <s v="Exp&gt;50"/>
    <s v="Increased Export Intensity"/>
    <n v="1"/>
    <n v="6.4772573808430711E-2"/>
    <n v="103.6819532751912"/>
    <n v="0.71138953869642485"/>
    <n v="47.595618315355928"/>
    <n v="0.38930603952731069"/>
    <n v="19.464298649290601"/>
    <s v="Yes"/>
    <s v="No"/>
    <s v="No"/>
    <x v="0"/>
    <s v="Growing"/>
    <n v="4.6385464620892201"/>
    <n v="4.5341810780369578E-2"/>
    <n v="1.1399942381905781"/>
    <s v="Yes"/>
    <s v="2.Hiring"/>
    <s v="Hiring"/>
    <n v="369.26799550645723"/>
    <n v="0.21766545652810959"/>
    <n v="0.14146922069049331"/>
    <n v="5.7244198967171728E-2"/>
    <n v="0.52041978284015877"/>
    <s v="50-75"/>
    <n v="0.40464066097042217"/>
    <n v="14.05677453815823"/>
    <n v="8.0902980925740167"/>
    <n v="122.918416261578"/>
    <n v="390.12860671967047"/>
  </r>
  <r>
    <n v="264"/>
    <n v="321"/>
    <n v="330"/>
    <n v="432"/>
    <n v="413"/>
    <s v="Kruk SA GK, Wrocław"/>
    <s v="SG)"/>
    <m/>
    <m/>
    <m/>
    <m/>
    <n v="931189985"/>
    <n v="240829"/>
    <n v="8942389605"/>
    <s v="SA"/>
    <s v="8291"/>
    <s v="Finansowa - windykacja"/>
    <s v="Usługi "/>
    <s v="usługi"/>
    <m/>
    <n v="450"/>
    <s v="S"/>
    <x v="0"/>
    <n v="1272857"/>
    <n v="440339"/>
    <n v="314210"/>
    <n v="277057"/>
    <n v="44043"/>
    <n v="662419.96352657594"/>
    <n v="3262.66"/>
    <n v="401041"/>
    <n v="4839914"/>
    <m/>
    <m/>
    <n v="1958426"/>
    <n v="2880821"/>
    <m/>
    <m/>
    <s v="N"/>
    <s v="Administrative and Support Service Activities"/>
    <s v="82"/>
    <s v="OFFICE ADMINISTRATIVE AND OTHER BUSINESS SUPPORT ACTIVITIES"/>
    <s v="High"/>
    <n v="0.52041978284015877"/>
    <m/>
    <n v="0.21766545652810959"/>
    <n v="5.7244198967171728E-2"/>
    <n v="0.14146922069049331"/>
    <x v="1"/>
    <n v="0"/>
    <n v="0.40464066097042217"/>
    <n v="122.918416261578"/>
    <n v="390.12860671967047"/>
    <m/>
    <x v="2"/>
    <s v="Exp&gt;25"/>
    <s v="Exp&gt;50"/>
    <s v="Increased Export Intensity"/>
    <n v="1"/>
    <n v="6.4772573808430711E-2"/>
    <n v="103.6819532751912"/>
    <n v="0.71138953869642485"/>
    <n v="47.595618315355928"/>
    <n v="0.38930603952731069"/>
    <n v="19.464298649290601"/>
    <s v="Yes"/>
    <s v="No"/>
    <s v="No"/>
    <x v="0"/>
    <s v="Growing"/>
    <n v="4.6385464620892201"/>
    <n v="4.5341810780369578E-2"/>
    <n v="1.1399942381905781"/>
    <s v="Yes"/>
    <s v="2.Hiring"/>
    <s v="Hiring"/>
    <n v="369.26799550645723"/>
    <n v="0.21766545652810959"/>
    <n v="0.14146922069049331"/>
    <n v="5.7244198967171728E-2"/>
    <n v="0.52041978284015877"/>
    <s v="50-75"/>
    <n v="0.40464066097042217"/>
    <n v="14.05677453815823"/>
    <n v="8.0902980925740167"/>
    <n v="122.918416261578"/>
    <n v="390.12860671967047"/>
  </r>
  <r>
    <n v="264"/>
    <n v="321"/>
    <n v="330"/>
    <n v="432"/>
    <n v="413"/>
    <s v="Kruk SA GK, Wrocław"/>
    <s v="SG)"/>
    <m/>
    <m/>
    <m/>
    <m/>
    <n v="931189985"/>
    <n v="240829"/>
    <n v="8942389605"/>
    <s v="SA"/>
    <s v="8291"/>
    <s v="Finansowa - windykacja"/>
    <s v="Usługi "/>
    <s v="usługi"/>
    <m/>
    <n v="450"/>
    <s v="S"/>
    <x v="2"/>
    <n v="1742683"/>
    <n v="859616"/>
    <n v="773956"/>
    <n v="694903"/>
    <n v="48355"/>
    <n v="942337"/>
    <n v="3062"/>
    <n v="396488"/>
    <n v="5909400"/>
    <m/>
    <m/>
    <n v="2600817"/>
    <n v="3309173"/>
    <m/>
    <m/>
    <s v="N"/>
    <s v="Administrative and Support Service Activities"/>
    <s v="82"/>
    <s v="OFFICE ADMINISTRATIVE AND OTHER BUSINESS SUPPORT ACTIVITIES"/>
    <s v="High"/>
    <n v="0.54073919353089461"/>
    <n v="50.515195903998219"/>
    <n v="0.3987546788486489"/>
    <n v="0.1175928182218161"/>
    <n v="0.26718642641908291"/>
    <x v="1"/>
    <n v="0"/>
    <n v="0.44011524012590109"/>
    <n v="129.48661005878509"/>
    <n v="569.13226649248861"/>
    <m/>
    <x v="2"/>
    <s v="Exp&gt;25"/>
    <s v="Exp&gt;50"/>
    <s v="Increased Export Intensity"/>
    <n v="1"/>
    <n v="6.4772573808430711E-2"/>
    <n v="103.6819532751912"/>
    <n v="0.71138953869642485"/>
    <n v="47.595618315355928"/>
    <n v="0.38930603952731069"/>
    <n v="19.464298649290601"/>
    <s v="Yes"/>
    <s v="No"/>
    <s v="No"/>
    <x v="0"/>
    <s v="Growing"/>
    <n v="4.6385464620892201"/>
    <n v="4.5341810780369578E-2"/>
    <n v="1.1399942381905781"/>
    <s v="Yes"/>
    <s v="2.Hiring"/>
    <s v="Hiring"/>
    <n v="369.26799550645723"/>
    <n v="0.21766545652810959"/>
    <n v="0.14146922069049331"/>
    <n v="5.7244198967171728E-2"/>
    <n v="0.52041978284015877"/>
    <s v="50-75"/>
    <n v="0.40464066097042217"/>
    <n v="14.05677453815823"/>
    <n v="8.0902980925740167"/>
    <n v="122.918416261578"/>
    <n v="390.12860671967047"/>
  </r>
  <r>
    <n v="264"/>
    <n v="321"/>
    <n v="330"/>
    <n v="432"/>
    <n v="413"/>
    <s v="Kruk SA GK, Wrocław"/>
    <s v="SG)"/>
    <m/>
    <m/>
    <m/>
    <m/>
    <n v="931189985"/>
    <n v="240829"/>
    <n v="8942389605"/>
    <s v="SA"/>
    <s v="8291"/>
    <s v="Finansowa - windykacja"/>
    <s v="Usługi "/>
    <s v="usługi"/>
    <m/>
    <n v="450"/>
    <s v="S"/>
    <x v="3"/>
    <n v="2145790"/>
    <n v="1042841"/>
    <n v="863710"/>
    <n v="805018"/>
    <n v="14390"/>
    <n v="1110636"/>
    <n v="3267"/>
    <n v="388179"/>
    <n v="7681082"/>
    <n v="224743"/>
    <n v="7456339"/>
    <n v="3253297"/>
    <n v="4427785"/>
    <m/>
    <m/>
    <s v="N"/>
    <s v="Administrative and Support Service Activities"/>
    <s v="82"/>
    <s v="OFFICE ADMINISTRATIVE AND OTHER BUSINESS SUPPORT ACTIVITIES"/>
    <s v="High"/>
    <n v="0.51758839401805401"/>
    <n v="23.131401408058711"/>
    <n v="0.37516159549629741"/>
    <n v="0.1048052865468693"/>
    <n v="0.24744682087125769"/>
    <x v="1"/>
    <n v="0"/>
    <n v="0.42354670865380678"/>
    <n v="118.8181818181818"/>
    <n v="656.80746862565047"/>
    <n v="68.791857973676159"/>
    <x v="2"/>
    <s v="Exp&gt;25"/>
    <s v="Exp&gt;50"/>
    <s v="Increased Export Intensity"/>
    <n v="1"/>
    <n v="6.4772573808430711E-2"/>
    <n v="103.6819532751912"/>
    <n v="0.71138953869642485"/>
    <n v="47.595618315355928"/>
    <n v="0.38930603952731069"/>
    <n v="19.464298649290601"/>
    <s v="Yes"/>
    <s v="No"/>
    <s v="No"/>
    <x v="0"/>
    <s v="Growing"/>
    <n v="4.6385464620892201"/>
    <n v="4.5341810780369578E-2"/>
    <n v="1.1399942381905781"/>
    <s v="Yes"/>
    <s v="2.Hiring"/>
    <s v="Hiring"/>
    <n v="369.26799550645723"/>
    <n v="0.21766545652810959"/>
    <n v="0.14146922069049331"/>
    <n v="5.7244198967171728E-2"/>
    <n v="0.52041978284015877"/>
    <s v="50-75"/>
    <n v="0.40464066097042217"/>
    <n v="14.05677453815823"/>
    <n v="8.0902980925740167"/>
    <n v="122.918416261578"/>
    <n v="390.12860671967047"/>
  </r>
  <r>
    <n v="264"/>
    <n v="321"/>
    <n v="330"/>
    <n v="432"/>
    <n v="413"/>
    <s v="Kruk SA GK, Wrocław"/>
    <s v="SG)"/>
    <m/>
    <m/>
    <m/>
    <m/>
    <n v="931189985"/>
    <n v="240829"/>
    <n v="8942389605"/>
    <s v="SA"/>
    <s v="8291"/>
    <s v="Finansowa - windykacja"/>
    <s v="Usługi "/>
    <s v="usługi"/>
    <m/>
    <n v="450"/>
    <s v="S"/>
    <x v="4"/>
    <n v="2592580"/>
    <n v="1327158"/>
    <n v="1037474"/>
    <n v="984201"/>
    <n v="58297"/>
    <n v="1517158"/>
    <n v="3414"/>
    <n v="529291"/>
    <n v="9928505"/>
    <m/>
    <m/>
    <n v="3790810"/>
    <n v="6137695"/>
    <m/>
    <m/>
    <s v="N"/>
    <s v="Administrative and Support Service Activities"/>
    <s v="82"/>
    <s v="OFFICE ADMINISTRATIVE AND OTHER BUSINESS SUPPORT ACTIVITIES"/>
    <s v="High"/>
    <n v="0.58519235664858948"/>
    <n v="20.821702030487611"/>
    <n v="0.37962222959368658"/>
    <n v="9.9128821509381321E-2"/>
    <n v="0.25962815334981182"/>
    <x v="1"/>
    <n v="0"/>
    <n v="0.38181075600002218"/>
    <n v="155.03544229642651"/>
    <n v="759.3966022261277"/>
    <m/>
    <x v="2"/>
    <s v="Exp&gt;25"/>
    <s v="Exp&gt;50"/>
    <s v="Increased Export Intensity"/>
    <n v="1"/>
    <n v="6.4772573808430711E-2"/>
    <n v="103.6819532751912"/>
    <n v="0.71138953869642485"/>
    <n v="47.595618315355928"/>
    <n v="0.38930603952731069"/>
    <n v="19.464298649290601"/>
    <s v="Yes"/>
    <s v="No"/>
    <s v="No"/>
    <x v="0"/>
    <s v="Growing"/>
    <n v="4.6385464620892201"/>
    <n v="4.5341810780369578E-2"/>
    <n v="1.1399942381905781"/>
    <s v="Yes"/>
    <s v="2.Hiring"/>
    <s v="Hiring"/>
    <n v="369.26799550645723"/>
    <n v="0.21766545652810959"/>
    <n v="0.14146922069049331"/>
    <n v="5.7244198967171728E-2"/>
    <n v="0.52041978284015877"/>
    <s v="50-75"/>
    <n v="0.40464066097042217"/>
    <n v="14.05677453815823"/>
    <n v="8.0902980925740167"/>
    <n v="122.918416261578"/>
    <n v="390.12860671967047"/>
  </r>
  <r>
    <n v="320"/>
    <n v="386"/>
    <n v="376"/>
    <n v="348"/>
    <n v="414"/>
    <s v="Barry Callebaut Manufacturing Polska sp. z o.o., Łódź"/>
    <m/>
    <m/>
    <m/>
    <n v="2003"/>
    <m/>
    <s v="010614355"/>
    <n v="158804"/>
    <n v="5220020390"/>
    <s v="sp. z o.o."/>
    <s v="1082"/>
    <s v="Produkcja kakao, czekolady i wyrobów cukierniczych"/>
    <s v="Produkcja żywności "/>
    <s v="żywność"/>
    <m/>
    <n v="500"/>
    <s v="J"/>
    <x v="0"/>
    <n v="1259233"/>
    <n v="48126"/>
    <n v="48243"/>
    <n v="46355"/>
    <n v="20112"/>
    <n v="26572"/>
    <n v="202"/>
    <n v="20376"/>
    <n v="618332"/>
    <n v="324873"/>
    <n v="293459"/>
    <n v="416190"/>
    <n v="202142"/>
    <m/>
    <m/>
    <s v="C"/>
    <s v="Manufacturing"/>
    <s v="10"/>
    <s v="MANUFACTURE OF FOOD PRODUCTS"/>
    <s v="Low"/>
    <n v="2.110173415086803E-2"/>
    <m/>
    <n v="3.6812091169783512E-2"/>
    <n v="7.4967816642192223E-2"/>
    <n v="0.1113794180542541"/>
    <x v="0"/>
    <n v="1"/>
    <n v="0.67308500934772908"/>
    <n v="100.87128712871289"/>
    <n v="6233.8267326732685"/>
    <n v="1608.2821782178221"/>
    <x v="0"/>
    <s v="Exp&lt;25"/>
    <s v="Exp&lt;50"/>
    <s v="Decreased Export Intensity"/>
    <n v="0"/>
    <n v="-1.8813633288398132E-2"/>
    <n v="72.459743351706948"/>
    <n v="0.54499365137370681"/>
    <n v="24.970828515729671"/>
    <n v="0.2229101522045944"/>
    <n v="14.596653104404769"/>
    <s v="No"/>
    <s v="No"/>
    <s v="No"/>
    <x v="0"/>
    <s v="Growing"/>
    <n v="127.7227722772277"/>
    <n v="0.8229587920819359"/>
    <n v="22.843339872875301"/>
    <s v="No"/>
    <s v="2.Hiring"/>
    <s v="Hiring"/>
    <n v="-1512.804993542833"/>
    <n v="3.6812091169783512E-2"/>
    <n v="0.1113794180542541"/>
    <n v="7.4967816642192223E-2"/>
    <n v="2.110173415086803E-2"/>
    <s v="0-10"/>
    <n v="0.67308500934772908"/>
    <n v="14.046013363417501"/>
    <n v="5.3082676974012051"/>
    <n v="100.87128712871289"/>
    <n v="6233.8267326732685"/>
  </r>
  <r>
    <n v="320"/>
    <n v="386"/>
    <n v="376"/>
    <n v="348"/>
    <n v="414"/>
    <s v="Barry Callebaut Manufacturing Polska sp. z o.o., Łódź"/>
    <m/>
    <m/>
    <m/>
    <n v="2003"/>
    <m/>
    <s v="010614355"/>
    <n v="158804"/>
    <n v="5220020390"/>
    <s v="sp. z o.o."/>
    <s v="1082"/>
    <s v="Produkcja kakao, czekolady i wyrobów cukierniczych"/>
    <s v="Produkcja żywności "/>
    <s v="żywność"/>
    <m/>
    <n v="500"/>
    <s v="J"/>
    <x v="1"/>
    <n v="1404170"/>
    <n v="50871"/>
    <n v="51072"/>
    <n v="48617"/>
    <n v="24632"/>
    <n v="10507"/>
    <n v="242"/>
    <n v="24093"/>
    <n v="661043"/>
    <n v="320523"/>
    <n v="340520"/>
    <n v="464807"/>
    <n v="196236"/>
    <m/>
    <m/>
    <s v="C"/>
    <s v="Manufacturing"/>
    <s v="10"/>
    <s v="MANUFACTURE OF FOOD PRODUCTS"/>
    <s v="Low"/>
    <n v="7.4827122072113773E-3"/>
    <n v="11.509942957339909"/>
    <n v="3.4623300597505999E-2"/>
    <n v="7.354589640915947E-2"/>
    <n v="0.104596101177478"/>
    <x v="0"/>
    <n v="1"/>
    <n v="0.70314185310184063"/>
    <n v="99.557851239669418"/>
    <n v="5802.3553719008269"/>
    <n v="1324.47520661157"/>
    <x v="0"/>
    <s v="Exp&lt;25"/>
    <s v="Exp&lt;50"/>
    <s v="Decreased Export Intensity"/>
    <n v="0"/>
    <n v="-1.8813633288398132E-2"/>
    <n v="72.459743351706948"/>
    <n v="0.54499365137370681"/>
    <n v="24.970828515729671"/>
    <n v="0.2229101522045944"/>
    <n v="14.596653104404769"/>
    <s v="No"/>
    <s v="No"/>
    <s v="No"/>
    <x v="0"/>
    <s v="Growing"/>
    <n v="127.7227722772277"/>
    <n v="0.8229587920819359"/>
    <n v="22.843339872875301"/>
    <s v="No"/>
    <s v="2.Hiring"/>
    <s v="Hiring"/>
    <n v="-1512.804993542833"/>
    <n v="3.6812091169783512E-2"/>
    <n v="0.1113794180542541"/>
    <n v="7.4967816642192223E-2"/>
    <n v="2.110173415086803E-2"/>
    <s v="0-10"/>
    <n v="0.67308500934772908"/>
    <n v="14.046013363417501"/>
    <n v="5.3082676974012051"/>
    <n v="100.87128712871289"/>
    <n v="6233.8267326732685"/>
  </r>
  <r>
    <n v="320"/>
    <n v="386"/>
    <n v="376"/>
    <n v="348"/>
    <n v="414"/>
    <s v="Barry Callebaut Manufacturing Polska sp. z o.o., Łódź"/>
    <m/>
    <m/>
    <m/>
    <n v="2003"/>
    <m/>
    <s v="010614355"/>
    <n v="158804"/>
    <n v="5220020390"/>
    <s v="sp. z o.o."/>
    <s v="1082"/>
    <s v="Produkcja kakao, czekolady i wyrobów cukierniczych"/>
    <s v="Produkcja żywności "/>
    <s v="żywność"/>
    <m/>
    <n v="500"/>
    <s v="J"/>
    <x v="2"/>
    <n v="1535657"/>
    <n v="53766"/>
    <n v="53780"/>
    <n v="51554"/>
    <n v="24831"/>
    <n v="10228"/>
    <n v="234"/>
    <n v="25562"/>
    <n v="732266"/>
    <n v="312586"/>
    <n v="419680"/>
    <n v="516361"/>
    <n v="215905"/>
    <m/>
    <m/>
    <s v="C"/>
    <s v="Manufacturing"/>
    <s v="10"/>
    <s v="MANUFACTURE OF FOOD PRODUCTS"/>
    <s v="Low"/>
    <n v="6.6603414694817922E-3"/>
    <n v="9.3640371180127691"/>
    <n v="3.3571298799145902E-2"/>
    <n v="7.040337800744538E-2"/>
    <n v="9.9841002709344817E-2"/>
    <x v="0"/>
    <n v="1"/>
    <n v="0.70515495735156353"/>
    <n v="109.2393162393162"/>
    <n v="6562.636752136752"/>
    <n v="1335.8376068376069"/>
    <x v="0"/>
    <s v="Exp&lt;25"/>
    <s v="Exp&lt;50"/>
    <s v="Decreased Export Intensity"/>
    <n v="0"/>
    <n v="-1.8813633288398132E-2"/>
    <n v="72.459743351706948"/>
    <n v="0.54499365137370681"/>
    <n v="24.970828515729671"/>
    <n v="0.2229101522045944"/>
    <n v="14.596653104404769"/>
    <s v="No"/>
    <s v="No"/>
    <s v="No"/>
    <x v="0"/>
    <s v="Growing"/>
    <n v="127.7227722772277"/>
    <n v="0.8229587920819359"/>
    <n v="22.843339872875301"/>
    <s v="No"/>
    <s v="2.Hiring"/>
    <s v="Hiring"/>
    <n v="-1512.804993542833"/>
    <n v="3.6812091169783512E-2"/>
    <n v="0.1113794180542541"/>
    <n v="7.4967816642192223E-2"/>
    <n v="2.110173415086803E-2"/>
    <s v="0-10"/>
    <n v="0.67308500934772908"/>
    <n v="14.046013363417501"/>
    <n v="5.3082676974012051"/>
    <n v="100.87128712871289"/>
    <n v="6233.8267326732685"/>
  </r>
  <r>
    <n v="320"/>
    <n v="386"/>
    <n v="376"/>
    <n v="348"/>
    <n v="414"/>
    <s v="Barry Callebaut Manufacturing Polska sp. z o.o., Łódź"/>
    <m/>
    <m/>
    <m/>
    <n v="2003"/>
    <m/>
    <s v="010614355"/>
    <n v="158804"/>
    <n v="5220020390"/>
    <s v="sp. z o.o."/>
    <s v="1082"/>
    <s v="Produkcja kakao, czekolady i wyrobów cukierniczych"/>
    <s v="Produkcja żywności "/>
    <s v="żywność"/>
    <m/>
    <n v="500"/>
    <s v="J"/>
    <x v="3"/>
    <n v="1819938"/>
    <n v="61745"/>
    <n v="65295"/>
    <n v="61584"/>
    <n v="25038"/>
    <n v="9562"/>
    <n v="231"/>
    <n v="26066"/>
    <n v="889874"/>
    <n v="316792"/>
    <n v="573082"/>
    <n v="577945"/>
    <n v="311929"/>
    <m/>
    <m/>
    <s v="C"/>
    <s v="Manufacturing"/>
    <s v="10"/>
    <s v="MANUFACTURE OF FOOD PRODUCTS"/>
    <s v="Low"/>
    <n v="5.2540251371200556E-3"/>
    <n v="18.512011471311631"/>
    <n v="3.3838515377996391E-2"/>
    <n v="6.9205303222703435E-2"/>
    <n v="0.10655685229563371"/>
    <x v="0"/>
    <n v="1"/>
    <n v="0.64946835169922934"/>
    <n v="112.8398268398268"/>
    <n v="7878.5194805194806"/>
    <n v="1371.393939393939"/>
    <x v="0"/>
    <s v="Exp&lt;25"/>
    <s v="Exp&lt;50"/>
    <s v="Decreased Export Intensity"/>
    <n v="0"/>
    <n v="-1.8813633288398132E-2"/>
    <n v="72.459743351706948"/>
    <n v="0.54499365137370681"/>
    <n v="24.970828515729671"/>
    <n v="0.2229101522045944"/>
    <n v="14.596653104404769"/>
    <s v="No"/>
    <s v="No"/>
    <s v="No"/>
    <x v="0"/>
    <s v="Growing"/>
    <n v="127.7227722772277"/>
    <n v="0.8229587920819359"/>
    <n v="22.843339872875301"/>
    <s v="No"/>
    <s v="2.Hiring"/>
    <s v="Hiring"/>
    <n v="-1512.804993542833"/>
    <n v="3.6812091169783512E-2"/>
    <n v="0.1113794180542541"/>
    <n v="7.4967816642192223E-2"/>
    <n v="2.110173415086803E-2"/>
    <s v="0-10"/>
    <n v="0.67308500934772908"/>
    <n v="14.046013363417501"/>
    <n v="5.3082676974012051"/>
    <n v="100.87128712871289"/>
    <n v="6233.8267326732685"/>
  </r>
  <r>
    <n v="320"/>
    <n v="386"/>
    <n v="376"/>
    <n v="348"/>
    <n v="414"/>
    <s v="Barry Callebaut Manufacturing Polska sp. z o.o., Łódź"/>
    <m/>
    <m/>
    <m/>
    <n v="2003"/>
    <m/>
    <s v="010614355"/>
    <n v="158804"/>
    <n v="5220020390"/>
    <s v="sp. z o.o."/>
    <s v="1082"/>
    <s v="Produkcja kakao, czekolady i wyrobów cukierniczych"/>
    <s v="Produkcja żywności "/>
    <s v="żywność"/>
    <m/>
    <n v="500"/>
    <s v="J"/>
    <x v="4"/>
    <n v="2171670"/>
    <n v="71727"/>
    <n v="75715"/>
    <n v="71075"/>
    <n v="24831"/>
    <n v="4969"/>
    <n v="460"/>
    <n v="30462"/>
    <n v="965635"/>
    <n v="371699"/>
    <n v="593936"/>
    <n v="649020"/>
    <n v="316615"/>
    <m/>
    <m/>
    <s v="C"/>
    <s v="Manufacturing"/>
    <s v="10"/>
    <s v="MANUFACTURE OF FOOD PRODUCTS"/>
    <s v="Low"/>
    <n v="2.2881008624698958E-3"/>
    <n v="19.326592444357988"/>
    <n v="3.2728269027983072E-2"/>
    <n v="7.3604415747150834E-2"/>
    <n v="0.1095112631351884"/>
    <x v="0"/>
    <n v="1"/>
    <n v="0.67211731140648379"/>
    <n v="66.221739130434784"/>
    <n v="4721.021739130435"/>
    <n v="808.0413043478261"/>
    <x v="0"/>
    <s v="Exp&lt;25"/>
    <s v="Exp&lt;50"/>
    <s v="Decreased Export Intensity"/>
    <n v="0"/>
    <n v="-1.8813633288398132E-2"/>
    <n v="72.459743351706948"/>
    <n v="0.54499365137370681"/>
    <n v="24.970828515729671"/>
    <n v="0.2229101522045944"/>
    <n v="14.596653104404769"/>
    <s v="No"/>
    <s v="No"/>
    <s v="No"/>
    <x v="0"/>
    <s v="Growing"/>
    <n v="127.7227722772277"/>
    <n v="0.8229587920819359"/>
    <n v="22.843339872875301"/>
    <s v="No"/>
    <s v="2.Hiring"/>
    <s v="Hiring"/>
    <n v="-1512.804993542833"/>
    <n v="3.6812091169783512E-2"/>
    <n v="0.1113794180542541"/>
    <n v="7.4967816642192223E-2"/>
    <n v="2.110173415086803E-2"/>
    <s v="0-10"/>
    <n v="0.67308500934772908"/>
    <n v="14.046013363417501"/>
    <n v="5.3082676974012051"/>
    <n v="100.87128712871289"/>
    <n v="6233.8267326732685"/>
  </r>
  <r>
    <n v="283"/>
    <n v="348"/>
    <n v="312"/>
    <n v="400"/>
    <n v="415"/>
    <s v="Iveco Poland sp. z o.o., Warszawa"/>
    <m/>
    <m/>
    <m/>
    <m/>
    <m/>
    <s v="011195972"/>
    <n v="28928"/>
    <n v="5261033573"/>
    <s v="sp. z o.o."/>
    <s v="4511"/>
    <s v="Sprzedaż hurtowa i detaliczna samochodów osobowych i furgonetek"/>
    <m/>
    <s v="motoryzacja"/>
    <m/>
    <n v="500"/>
    <s v="J"/>
    <x v="1"/>
    <n v="1209790.59864"/>
    <n v="13761.5296"/>
    <n v="-2746.9551299999998"/>
    <n v="-3028.8128099999999"/>
    <n v="16530.55416"/>
    <n v="126738"/>
    <n v="64"/>
    <n v="10827.14271"/>
    <n v="520771.47807999997"/>
    <n v="73866.170729999998"/>
    <n v="446905.30735000002"/>
    <n v="85140.219689999998"/>
    <n v="435631.25838999997"/>
    <m/>
    <m/>
    <s v="G"/>
    <s v="Wholesale and Retail Trade; Repair of Motor Vehicles and Motorcycles"/>
    <s v="45"/>
    <s v="WHOLESALE AND RETAIL TRADE SERVICES OF MOTOR VEHICLES; REPAIR SERVICES OF MOTOR VEHICLES"/>
    <s v="Medium-high"/>
    <n v="0.1047602784667644"/>
    <n v="-3.3999830210057369"/>
    <n v="-2.5035843503866491E-3"/>
    <n v="-5.8160113168385132E-3"/>
    <n v="-3.5574406796553569E-2"/>
    <x v="0"/>
    <n v="1"/>
    <n v="0.16348863805655831"/>
    <n v="169.17410484375"/>
    <n v="18902.97810375"/>
    <n v="1154.15891765625"/>
    <x v="1"/>
    <s v="Exp&lt;25"/>
    <s v="Exp&lt;50"/>
    <s v="Increased Export Intensity"/>
    <n v="1"/>
    <n v="2.0495470024867509E-2"/>
    <n v="94.359738448111614"/>
    <n v="0.66454057784028642"/>
    <n v="40.840390179791036"/>
    <n v="0.34245707867117231"/>
    <n v="18.073266041917751"/>
    <s v="Yes"/>
    <s v="No"/>
    <s v="No"/>
    <x v="0"/>
    <s v="Growing"/>
    <n v="32.786885245901637"/>
    <n v="0.28357529049912777"/>
    <n v="7.3467241883078396"/>
    <s v="No"/>
    <s v="2.Hiring"/>
    <s v="Hiring"/>
    <n v="9520.0068811981364"/>
    <n v="1.320934451532333E-2"/>
    <n v="0.187628304732956"/>
    <n v="3.1388509411050397E-2"/>
    <n v="8.7576285302039092E-2"/>
    <s v="0-10"/>
    <n v="0.1672909077109897"/>
    <n v="14.04054911262493"/>
    <n v="4.1108738641733114"/>
    <n v="182.57258557377051"/>
    <n v="20530.672131147541"/>
  </r>
  <r>
    <n v="283"/>
    <n v="348"/>
    <n v="312"/>
    <n v="400"/>
    <n v="415"/>
    <s v="Iveco Poland sp. z o.o., Warszawa"/>
    <m/>
    <m/>
    <m/>
    <m/>
    <m/>
    <s v="011195972"/>
    <n v="28928"/>
    <n v="5261033573"/>
    <s v="sp. z o.o."/>
    <s v="4511"/>
    <s v="Sprzedaż hurtowa i detaliczna samochodów osobowych i furgonetek"/>
    <m/>
    <s v="motoryzacja"/>
    <m/>
    <n v="500"/>
    <s v="J"/>
    <x v="0"/>
    <n v="1252371"/>
    <n v="31830"/>
    <n v="22053"/>
    <n v="16543"/>
    <n v="42818"/>
    <n v="109678"/>
    <n v="61"/>
    <n v="11136.92772"/>
    <n v="527040"/>
    <n v="178455"/>
    <n v="348585"/>
    <n v="88169"/>
    <n v="438870.66678999999"/>
    <m/>
    <m/>
    <s v="G"/>
    <s v="Wholesale and Retail Trade; Repair of Motor Vehicles and Motorcycles"/>
    <s v="45"/>
    <s v="WHOLESALE AND RETAIL TRADE SERVICES OF MOTOR VEHICLES; REPAIR SERVICES OF MOTOR VEHICLES"/>
    <s v="Medium-high"/>
    <n v="8.7576285302039092E-2"/>
    <m/>
    <n v="1.320934451532333E-2"/>
    <n v="3.1388509411050397E-2"/>
    <n v="0.187628304732956"/>
    <x v="0"/>
    <n v="1"/>
    <n v="0.1672909077109897"/>
    <n v="182.57258557377051"/>
    <n v="20530.672131147541"/>
    <n v="2925.4918032786891"/>
    <x v="0"/>
    <s v="Exp&lt;25"/>
    <s v="Exp&lt;50"/>
    <s v="Increased Export Intensity"/>
    <n v="1"/>
    <n v="2.0495470024867509E-2"/>
    <n v="94.359738448111614"/>
    <n v="0.66454057784028642"/>
    <n v="40.840390179791036"/>
    <n v="0.34245707867117231"/>
    <n v="18.073266041917751"/>
    <s v="Yes"/>
    <s v="No"/>
    <s v="No"/>
    <x v="0"/>
    <s v="Growing"/>
    <n v="32.786885245901637"/>
    <n v="0.28357529049912777"/>
    <n v="7.3467241883078396"/>
    <s v="No"/>
    <s v="2.Hiring"/>
    <s v="Hiring"/>
    <n v="9520.0068811981364"/>
    <n v="1.320934451532333E-2"/>
    <n v="0.187628304732956"/>
    <n v="3.1388509411050397E-2"/>
    <n v="8.7576285302039092E-2"/>
    <s v="0-10"/>
    <n v="0.1672909077109897"/>
    <n v="14.04054911262493"/>
    <n v="4.1108738641733114"/>
    <n v="182.57258557377051"/>
    <n v="20530.672131147541"/>
  </r>
  <r>
    <n v="283"/>
    <n v="348"/>
    <n v="312"/>
    <n v="400"/>
    <n v="415"/>
    <s v="Iveco Poland sp. z o.o., Warszawa"/>
    <m/>
    <m/>
    <m/>
    <m/>
    <m/>
    <s v="011195972"/>
    <n v="28928"/>
    <n v="5261033573"/>
    <s v="sp. z o.o."/>
    <s v="4511"/>
    <s v="Sprzedaż hurtowa i detaliczna samochodów osobowych i furgonetek"/>
    <m/>
    <s v="motoryzacja"/>
    <m/>
    <n v="500"/>
    <s v="J"/>
    <x v="2"/>
    <n v="1830396.49859"/>
    <n v="41159.649590000001"/>
    <n v="31160.3069"/>
    <n v="25060.652610000001"/>
    <n v="11829.151889999999"/>
    <n v="153525"/>
    <n v="79"/>
    <n v="16893.770240000002"/>
    <n v="960468.43585000001"/>
    <n v="132066.91722"/>
    <n v="828401.51862999995"/>
    <n v="110200.8723"/>
    <n v="850267.56354999996"/>
    <m/>
    <m/>
    <s v="G"/>
    <s v="Wholesale and Retail Trade; Repair of Motor Vehicles and Motorcycles"/>
    <s v="45"/>
    <s v="WHOLESALE AND RETAIL TRADE SERVICES OF MOTOR VEHICLES; REPAIR SERVICES OF MOTOR VEHICLES"/>
    <s v="Medium-high"/>
    <n v="8.3875269712471653E-2"/>
    <n v="51.298621484384221"/>
    <n v="1.3691379233573079E-2"/>
    <n v="2.6092114716733721E-2"/>
    <n v="0.2274088406648665"/>
    <x v="0"/>
    <n v="1"/>
    <n v="0.1147365891336907"/>
    <n v="213.84519291139239"/>
    <n v="23169.57593151899"/>
    <n v="1671.7331293670891"/>
    <x v="0"/>
    <s v="Exp&lt;25"/>
    <s v="Exp&lt;50"/>
    <s v="Increased Export Intensity"/>
    <n v="1"/>
    <n v="2.0495470024867509E-2"/>
    <n v="94.359738448111614"/>
    <n v="0.66454057784028642"/>
    <n v="40.840390179791036"/>
    <n v="0.34245707867117231"/>
    <n v="18.073266041917751"/>
    <s v="Yes"/>
    <s v="No"/>
    <s v="No"/>
    <x v="0"/>
    <s v="Growing"/>
    <n v="32.786885245901637"/>
    <n v="0.28357529049912777"/>
    <n v="7.3467241883078396"/>
    <s v="No"/>
    <s v="2.Hiring"/>
    <s v="Hiring"/>
    <n v="9520.0068811981364"/>
    <n v="1.320934451532333E-2"/>
    <n v="0.187628304732956"/>
    <n v="3.1388509411050397E-2"/>
    <n v="8.7576285302039092E-2"/>
    <s v="0-10"/>
    <n v="0.1672909077109897"/>
    <n v="14.04054911262493"/>
    <n v="4.1108738641733114"/>
    <n v="182.57258557377051"/>
    <n v="20530.672131147541"/>
  </r>
  <r>
    <n v="283"/>
    <n v="348"/>
    <n v="312"/>
    <n v="400"/>
    <n v="415"/>
    <s v="Iveco Poland sp. z o.o., Warszawa"/>
    <m/>
    <m/>
    <m/>
    <m/>
    <m/>
    <s v="011195972"/>
    <n v="28928"/>
    <n v="5261033573"/>
    <s v="sp. z o.o."/>
    <s v="4511"/>
    <s v="Sprzedaż hurtowa i detaliczna samochodów osobowych i furgonetek"/>
    <m/>
    <s v="motoryzacja"/>
    <m/>
    <n v="500"/>
    <s v="J"/>
    <x v="3"/>
    <n v="1952759.21585"/>
    <n v="69873.637709999995"/>
    <n v="50128.97767"/>
    <n v="40251.885649999997"/>
    <n v="15454.05395"/>
    <n v="237510"/>
    <n v="81"/>
    <n v="19915.419969999999"/>
    <n v="915232.94537000009"/>
    <n v="128165.36113999999"/>
    <n v="787067.58423000004"/>
    <n v="150779.36895"/>
    <n v="764453.57641999994"/>
    <m/>
    <m/>
    <s v="G"/>
    <s v="Wholesale and Retail Trade; Repair of Motor Vehicles and Motorcycles"/>
    <s v="45"/>
    <s v="WHOLESALE AND RETAIL TRADE SERVICES OF MOTOR VEHICLES; REPAIR SERVICES OF MOTOR VEHICLES"/>
    <s v="Medium-high"/>
    <n v="0.1216278986534529"/>
    <n v="6.6850388620312007"/>
    <n v="2.061282585343175E-2"/>
    <n v="4.3979935221548888E-2"/>
    <n v="0.26695884145362048"/>
    <x v="0"/>
    <n v="1"/>
    <n v="0.16474425414072541"/>
    <n v="245.86938234567901"/>
    <n v="24108.138467283949"/>
    <n v="1582.2884091358021"/>
    <x v="1"/>
    <s v="Exp&lt;25"/>
    <s v="Exp&lt;50"/>
    <s v="Increased Export Intensity"/>
    <n v="1"/>
    <n v="2.0495470024867509E-2"/>
    <n v="94.359738448111614"/>
    <n v="0.66454057784028642"/>
    <n v="40.840390179791036"/>
    <n v="0.34245707867117231"/>
    <n v="18.073266041917751"/>
    <s v="Yes"/>
    <s v="No"/>
    <s v="No"/>
    <x v="0"/>
    <s v="Growing"/>
    <n v="32.786885245901637"/>
    <n v="0.28357529049912777"/>
    <n v="7.3467241883078396"/>
    <s v="No"/>
    <s v="2.Hiring"/>
    <s v="Hiring"/>
    <n v="9520.0068811981364"/>
    <n v="1.320934451532333E-2"/>
    <n v="0.187628304732956"/>
    <n v="3.1388509411050397E-2"/>
    <n v="8.7576285302039092E-2"/>
    <s v="0-10"/>
    <n v="0.1672909077109897"/>
    <n v="14.04054911262493"/>
    <n v="4.1108738641733114"/>
    <n v="182.57258557377051"/>
    <n v="20530.672131147541"/>
  </r>
  <r>
    <n v="283"/>
    <n v="348"/>
    <n v="312"/>
    <n v="400"/>
    <n v="415"/>
    <s v="Iveco Poland sp. z o.o., Warszawa"/>
    <m/>
    <m/>
    <m/>
    <m/>
    <m/>
    <s v="011195972"/>
    <n v="28928"/>
    <n v="5261033573"/>
    <s v="sp. z o.o."/>
    <s v="4511"/>
    <s v="Sprzedaż hurtowa i detaliczna samochodów osobowych i furgonetek"/>
    <m/>
    <s v="motoryzacja"/>
    <m/>
    <n v="500"/>
    <s v="J"/>
    <x v="4"/>
    <n v="2434105"/>
    <n v="57661"/>
    <n v="52719"/>
    <n v="41939"/>
    <n v="16064"/>
    <n v="263058"/>
    <n v="81"/>
    <n v="22272"/>
    <n v="1020000"/>
    <n v="133024"/>
    <n v="886976"/>
    <n v="192907"/>
    <n v="827093"/>
    <m/>
    <m/>
    <s v="G"/>
    <s v="Wholesale and Retail Trade; Repair of Motor Vehicles and Motorcycles"/>
    <s v="45"/>
    <s v="WHOLESALE AND RETAIL TRADE SERVICES OF MOTOR VEHICLES; REPAIR SERVICES OF MOTOR VEHICLES"/>
    <s v="Medium-high"/>
    <n v="0.1080717553269066"/>
    <n v="24.649520547287711"/>
    <n v="1.7229741527173228E-2"/>
    <n v="4.1116666666666669E-2"/>
    <n v="0.21740527819104541"/>
    <x v="0"/>
    <n v="1"/>
    <n v="0.18912450980392159"/>
    <n v="274.96296296296299"/>
    <n v="30050.679012345681"/>
    <n v="1642.271604938272"/>
    <x v="1"/>
    <s v="Exp&lt;25"/>
    <s v="Exp&lt;50"/>
    <s v="Increased Export Intensity"/>
    <n v="1"/>
    <n v="2.0495470024867509E-2"/>
    <n v="94.359738448111614"/>
    <n v="0.66454057784028642"/>
    <n v="40.840390179791036"/>
    <n v="0.34245707867117231"/>
    <n v="18.073266041917751"/>
    <s v="Yes"/>
    <s v="No"/>
    <s v="No"/>
    <x v="0"/>
    <s v="Growing"/>
    <n v="32.786885245901637"/>
    <n v="0.28357529049912777"/>
    <n v="7.3467241883078396"/>
    <s v="No"/>
    <s v="2.Hiring"/>
    <s v="Hiring"/>
    <n v="9520.0068811981364"/>
    <n v="1.320934451532333E-2"/>
    <n v="0.187628304732956"/>
    <n v="3.1388509411050397E-2"/>
    <n v="8.7576285302039092E-2"/>
    <s v="0-10"/>
    <n v="0.1672909077109897"/>
    <n v="14.04054911262493"/>
    <n v="4.1108738641733114"/>
    <n v="182.57258557377051"/>
    <n v="20530.672131147541"/>
  </r>
  <r>
    <n v="516"/>
    <n v="686"/>
    <n v="624"/>
    <n v="626"/>
    <n v="416"/>
    <s v="Agora SA GK, Warszawa"/>
    <s v="SG)"/>
    <m/>
    <m/>
    <n v="2001"/>
    <m/>
    <s v="011559486"/>
    <n v="59944"/>
    <n v="5260305644"/>
    <s v="SA"/>
    <s v="5813"/>
    <s v="Wydawanie gazet"/>
    <s v="Media "/>
    <s v="media, telekomunkacja, IT"/>
    <m/>
    <n v="450"/>
    <s v="S"/>
    <x v="1"/>
    <n v="836459"/>
    <n v="-111708"/>
    <n v="-152700"/>
    <n v="-130239"/>
    <n v="162989"/>
    <n v="181992"/>
    <n v="2135.8683333333329"/>
    <n v="266539"/>
    <n v="2018298"/>
    <n v="1683598"/>
    <n v="334700"/>
    <n v="832323"/>
    <n v="1185975"/>
    <m/>
    <m/>
    <s v="J"/>
    <s v="Information and Communication"/>
    <s v="58"/>
    <s v="PUBLISHING ACTIVITIES"/>
    <s v="Medium-high"/>
    <n v="0.2175743222321716"/>
    <n v="-33.065234387190792"/>
    <n v="-0.15570278997536041"/>
    <n v="-6.4529123053186394E-2"/>
    <n v="-0.1564765121232983"/>
    <x v="1"/>
    <n v="0"/>
    <n v="0.41238855709117278"/>
    <n v="124.7918684126128"/>
    <n v="391.62479584805868"/>
    <n v="788.24989992360645"/>
    <x v="1"/>
    <s v="Exp&lt;25"/>
    <s v="Exp&lt;50"/>
    <s v="Decreased Export Intensity"/>
    <n v="0"/>
    <n v="-0.13032073447001311"/>
    <n v="13.97560782386932"/>
    <n v="0.1308142730550301"/>
    <n v="-17.40897983777586"/>
    <n v="-0.19126922611408401"/>
    <n v="3.3244207465936699"/>
    <s v="Yes"/>
    <s v="No"/>
    <s v="No"/>
    <x v="3"/>
    <s v="Declining"/>
    <n v="-2.0416077560089101"/>
    <n v="-2.0627366411296141E-2"/>
    <n v="-0.51435679217246566"/>
    <s v="Yes"/>
    <s v="0.Reducing"/>
    <s v="Reducing"/>
    <n v="79.240386671406782"/>
    <n v="4.8060957234070303E-3"/>
    <n v="6.307664032346995E-3"/>
    <n v="3.0143868463119428E-3"/>
    <n v="0.13032073447001311"/>
    <s v="10-25"/>
    <n v="0.47789273982468777"/>
    <n v="14.03838447292987"/>
    <n v="7.8550196693217327"/>
    <n v="132.84996162391431"/>
    <n v="484.61986669359709"/>
  </r>
  <r>
    <n v="516"/>
    <n v="686"/>
    <n v="624"/>
    <n v="626"/>
    <n v="416"/>
    <s v="Agora SA GK, Warszawa"/>
    <s v="SG)"/>
    <m/>
    <m/>
    <n v="2001"/>
    <m/>
    <s v="011559486"/>
    <n v="59944"/>
    <n v="5260305644"/>
    <s v="SA"/>
    <s v="5813"/>
    <s v="Wydawanie gazet"/>
    <s v="Media "/>
    <s v="media, telekomunkacja, IT"/>
    <m/>
    <n v="450"/>
    <s v="S"/>
    <x v="2"/>
    <n v="965874"/>
    <n v="-41851"/>
    <n v="-49952"/>
    <n v="-46642"/>
    <n v="161379"/>
    <n v="0"/>
    <n v="2288"/>
    <n v="315840"/>
    <n v="1921256"/>
    <n v="1587395"/>
    <n v="333861"/>
    <n v="780284"/>
    <n v="1140972"/>
    <m/>
    <m/>
    <s v="J"/>
    <s v="Information and Communication"/>
    <s v="58"/>
    <s v="PUBLISHING ACTIVITIES"/>
    <s v="Medium-high"/>
    <n v="0"/>
    <n v="15.471768490744919"/>
    <n v="-4.8289942580502218E-2"/>
    <n v="-2.427682724217908E-2"/>
    <n v="-5.9775671422200118E-2"/>
    <x v="1"/>
    <n v="0"/>
    <n v="0.40613223849398522"/>
    <n v="138.04195804195811"/>
    <n v="422.14772727272731"/>
    <n v="693.79152097902102"/>
    <x v="0"/>
    <s v="Exp&lt;25"/>
    <s v="Exp&lt;50"/>
    <s v="Decreased Export Intensity"/>
    <n v="0"/>
    <n v="-0.13032073447001311"/>
    <n v="13.97560782386932"/>
    <n v="0.1308142730550301"/>
    <n v="-17.40897983777586"/>
    <n v="-0.19126922611408401"/>
    <n v="3.3244207465936699"/>
    <s v="Yes"/>
    <s v="No"/>
    <s v="No"/>
    <x v="3"/>
    <s v="Declining"/>
    <n v="-2.0416077560089101"/>
    <n v="-2.0627366411296141E-2"/>
    <n v="-0.51435679217246566"/>
    <s v="Yes"/>
    <s v="0.Reducing"/>
    <s v="Reducing"/>
    <n v="79.240386671406782"/>
    <n v="4.8060957234070303E-3"/>
    <n v="6.307664032346995E-3"/>
    <n v="3.0143868463119428E-3"/>
    <n v="0.13032073447001311"/>
    <s v="10-25"/>
    <n v="0.47789273982468777"/>
    <n v="14.03838447292987"/>
    <n v="7.8550196693217327"/>
    <n v="132.84996162391431"/>
    <n v="484.61986669359709"/>
  </r>
  <r>
    <n v="516"/>
    <n v="686"/>
    <n v="624"/>
    <n v="626"/>
    <n v="416"/>
    <s v="Agora SA GK, Warszawa"/>
    <s v="SG)"/>
    <m/>
    <m/>
    <n v="2001"/>
    <m/>
    <s v="011559486"/>
    <n v="59944"/>
    <n v="5260305644"/>
    <s v="SA"/>
    <s v="5813"/>
    <s v="Wydawanie gazet"/>
    <s v="Media "/>
    <s v="media, telekomunkacja, IT"/>
    <m/>
    <n v="450"/>
    <s v="S"/>
    <x v="3"/>
    <n v="1113119"/>
    <n v="-64822"/>
    <n v="-103655"/>
    <n v="-105663"/>
    <n v="38601"/>
    <n v="0"/>
    <n v="2363"/>
    <n v="365398"/>
    <n v="1793073"/>
    <n v="1496287"/>
    <n v="296786"/>
    <n v="674024"/>
    <n v="1119049"/>
    <m/>
    <m/>
    <s v="J"/>
    <s v="Information and Communication"/>
    <s v="58"/>
    <s v="PUBLISHING ACTIVITIES"/>
    <s v="Medium-high"/>
    <n v="0"/>
    <n v="15.24474206780595"/>
    <n v="-9.492516074202309E-2"/>
    <n v="-5.8928442957983308E-2"/>
    <n v="-0.15676444755676361"/>
    <x v="1"/>
    <n v="0"/>
    <n v="0.37590438314558311"/>
    <n v="154.63309352517979"/>
    <n v="471.06178586542529"/>
    <n v="633.2149809564113"/>
    <x v="0"/>
    <s v="Exp&lt;25"/>
    <s v="Exp&lt;50"/>
    <s v="Decreased Export Intensity"/>
    <n v="0"/>
    <n v="-0.13032073447001311"/>
    <n v="13.97560782386932"/>
    <n v="0.1308142730550301"/>
    <n v="-17.40897983777586"/>
    <n v="-0.19126922611408401"/>
    <n v="3.3244207465936699"/>
    <s v="Yes"/>
    <s v="No"/>
    <s v="No"/>
    <x v="3"/>
    <s v="Declining"/>
    <n v="-2.0416077560089101"/>
    <n v="-2.0627366411296141E-2"/>
    <n v="-0.51435679217246566"/>
    <s v="Yes"/>
    <s v="0.Reducing"/>
    <s v="Reducing"/>
    <n v="79.240386671406782"/>
    <n v="4.8060957234070303E-3"/>
    <n v="6.307664032346995E-3"/>
    <n v="3.0143868463119428E-3"/>
    <n v="0.13032073447001311"/>
    <s v="10-25"/>
    <n v="0.47789273982468777"/>
    <n v="14.03838447292987"/>
    <n v="7.8550196693217327"/>
    <n v="132.84996162391431"/>
    <n v="484.61986669359709"/>
  </r>
  <r>
    <n v="516"/>
    <n v="686"/>
    <n v="624"/>
    <n v="626"/>
    <n v="416"/>
    <s v="Agora SA GK, Warszawa"/>
    <s v="SG)"/>
    <m/>
    <m/>
    <n v="2001"/>
    <m/>
    <s v="011559486"/>
    <n v="59944"/>
    <n v="5260305644"/>
    <s v="SA"/>
    <s v="5813"/>
    <s v="Wydawanie gazet"/>
    <s v="Media "/>
    <s v="media, telekomunkacja, IT"/>
    <m/>
    <n v="450"/>
    <s v="S"/>
    <x v="0"/>
    <n v="1249663"/>
    <n v="24678"/>
    <n v="14074"/>
    <n v="6006"/>
    <n v="158037"/>
    <n v="162857"/>
    <n v="2578.6458333333339"/>
    <n v="342573"/>
    <n v="1992445"/>
    <n v="1664541"/>
    <n v="327904"/>
    <n v="952175"/>
    <n v="1040270"/>
    <m/>
    <m/>
    <s v="J"/>
    <s v="Information and Communication"/>
    <s v="58"/>
    <s v="PUBLISHING ACTIVITIES"/>
    <s v="Medium-high"/>
    <n v="0.13032073447001311"/>
    <m/>
    <n v="4.8060957234070303E-3"/>
    <n v="3.0143868463119428E-3"/>
    <n v="6.307664032346995E-3"/>
    <x v="1"/>
    <n v="0"/>
    <n v="0.47789273982468777"/>
    <n v="132.84996162391431"/>
    <n v="484.61986669359709"/>
    <n v="645.5097394465763"/>
    <x v="1"/>
    <s v="Exp&lt;25"/>
    <s v="Exp&lt;50"/>
    <s v="Decreased Export Intensity"/>
    <n v="0"/>
    <n v="-0.13032073447001311"/>
    <n v="13.97560782386932"/>
    <n v="0.1308142730550301"/>
    <n v="-17.40897983777586"/>
    <n v="-0.19126922611408401"/>
    <n v="3.3244207465936699"/>
    <s v="Yes"/>
    <s v="No"/>
    <s v="No"/>
    <x v="3"/>
    <s v="Declining"/>
    <n v="-2.0416077560089101"/>
    <n v="-2.0627366411296141E-2"/>
    <n v="-0.51435679217246566"/>
    <s v="Yes"/>
    <s v="0.Reducing"/>
    <s v="Reducing"/>
    <n v="79.240386671406782"/>
    <n v="4.8060957234070303E-3"/>
    <n v="6.307664032346995E-3"/>
    <n v="3.0143868463119428E-3"/>
    <n v="0.13032073447001311"/>
    <s v="10-25"/>
    <n v="0.47789273982468777"/>
    <n v="14.03838447292987"/>
    <n v="7.8550196693217327"/>
    <n v="132.84996162391431"/>
    <n v="484.61986669359709"/>
  </r>
  <r>
    <n v="516"/>
    <n v="686"/>
    <n v="624"/>
    <n v="626"/>
    <n v="416"/>
    <s v="Agora SA GK, Warszawa"/>
    <s v="SG)"/>
    <m/>
    <m/>
    <n v="2001"/>
    <m/>
    <s v="011559486"/>
    <n v="59944"/>
    <n v="5260305644"/>
    <s v="SA"/>
    <s v="5813"/>
    <s v="Wydawanie gazet"/>
    <s v="Media "/>
    <s v="media, telekomunkacja, IT"/>
    <m/>
    <n v="450"/>
    <s v="S"/>
    <x v="4"/>
    <n v="1424311"/>
    <n v="44557"/>
    <n v="101617"/>
    <n v="85000"/>
    <n v="172126"/>
    <n v="0"/>
    <n v="2526"/>
    <n v="104695"/>
    <n v="2045408"/>
    <n v="1680307"/>
    <n v="365101"/>
    <n v="847565"/>
    <n v="1197843"/>
    <m/>
    <m/>
    <s v="J"/>
    <s v="Information and Communication"/>
    <s v="58"/>
    <s v="PUBLISHING ACTIVITIES"/>
    <s v="Medium-high"/>
    <n v="0"/>
    <n v="27.956759340196321"/>
    <n v="5.9677977632693981E-2"/>
    <n v="4.1556501196827238E-2"/>
    <n v="0.10028729359990091"/>
    <x v="1"/>
    <n v="0"/>
    <n v="0.41437454043398669"/>
    <n v="41.446951702296118"/>
    <n v="563.86025336500393"/>
    <n v="665.20467141726044"/>
    <x v="0"/>
    <s v="Exp&lt;25"/>
    <s v="Exp&lt;50"/>
    <s v="Decreased Export Intensity"/>
    <n v="0"/>
    <n v="-0.13032073447001311"/>
    <n v="13.97560782386932"/>
    <n v="0.1308142730550301"/>
    <n v="-17.40897983777586"/>
    <n v="-0.19126922611408401"/>
    <n v="3.3244207465936699"/>
    <s v="Yes"/>
    <s v="No"/>
    <s v="No"/>
    <x v="3"/>
    <s v="Declining"/>
    <n v="-2.0416077560089101"/>
    <n v="-2.0627366411296141E-2"/>
    <n v="-0.51435679217246566"/>
    <s v="Yes"/>
    <s v="0.Reducing"/>
    <s v="Reducing"/>
    <n v="79.240386671406782"/>
    <n v="4.8060957234070303E-3"/>
    <n v="6.307664032346995E-3"/>
    <n v="3.0143868463119428E-3"/>
    <n v="0.13032073447001311"/>
    <s v="10-25"/>
    <n v="0.47789273982468777"/>
    <n v="14.03838447292987"/>
    <n v="7.8550196693217327"/>
    <n v="132.84996162391431"/>
    <n v="484.61986669359709"/>
  </r>
  <r>
    <m/>
    <m/>
    <n v="1194"/>
    <n v="401"/>
    <n v="417"/>
    <s v="Rafako SA GK, Racibórz"/>
    <s v="SG)"/>
    <m/>
    <m/>
    <m/>
    <m/>
    <s v="270217865"/>
    <n v="34143"/>
    <n v="6390001788"/>
    <s v="SA"/>
    <s v="2530"/>
    <s v="Budownictwo-przemysłowe"/>
    <m/>
    <s v="budownictwo"/>
    <m/>
    <n v="450"/>
    <s v="S"/>
    <x v="4"/>
    <n v="335208"/>
    <n v="-269746"/>
    <n v="-298575"/>
    <n v="-302853"/>
    <n v="7714"/>
    <n v="936"/>
    <n v="67450"/>
    <n v="113200"/>
    <n v="441523"/>
    <n v="188802"/>
    <n v="252721"/>
    <n v="-476541"/>
    <n v="918064"/>
    <m/>
    <m/>
    <s v="C"/>
    <s v="Manufacturing"/>
    <s v="25"/>
    <s v="MANUFACTURE OF FABRICATED METAL PRODUCTS, EXCEPT MACHINERY AND EQUIPMENT"/>
    <s v="Medium-low"/>
    <n v="2.792296126584091E-3"/>
    <n v="-14.270588506088121"/>
    <n v="-0.90347784062432879"/>
    <n v="-0.68592802639953077"/>
    <n v="0.63552349115815843"/>
    <x v="1"/>
    <n v="0"/>
    <n v="-1.0793118365294669"/>
    <n v="1.678280207561156"/>
    <n v="4.9697257227575982"/>
    <n v="2.7991401037805779"/>
    <x v="0"/>
    <s v="Exp&gt;25"/>
    <s v="Exp&lt;50"/>
    <s v="Decreased Export Intensity"/>
    <n v="0"/>
    <n v="-0.36743544834206571"/>
    <n v="-73.073586397023377"/>
    <n v="-1.3120624628204851"/>
    <n v="-80.488106084799554"/>
    <n v="-1.6341459619895971"/>
    <n v="-27.96482291833647"/>
    <s v="Yes"/>
    <s v="Yes"/>
    <s v="Yes"/>
    <x v="2"/>
    <s v="Declining"/>
    <n v="3382.188951987609"/>
    <n v="3.5502461982289062"/>
    <n v="142.91989421223599"/>
    <s v="Yes"/>
    <s v="2.Hiring"/>
    <s v="Hiring"/>
    <n v="-637.7272283299011"/>
    <n v="-0.38363279417529378"/>
    <n v="-4.3320815645295889"/>
    <n v="-0.36672277218599592"/>
    <n v="0.37022774446864981"/>
    <s v="25-50"/>
    <n v="8.4652785669749403E-2"/>
    <n v="14.034568976474199"/>
    <n v="7.5688956634069946"/>
    <n v="98.826019617965926"/>
    <n v="642.69695405265873"/>
  </r>
  <r>
    <m/>
    <m/>
    <n v="1194"/>
    <n v="401"/>
    <n v="417"/>
    <s v="Rafako SA GK, Racibórz"/>
    <s v="SG)"/>
    <m/>
    <m/>
    <m/>
    <m/>
    <s v="270217865"/>
    <n v="34143"/>
    <n v="6390001788"/>
    <s v="SA"/>
    <s v="2530"/>
    <s v="Budownictwo-przemysłowe"/>
    <m/>
    <s v="budownictwo"/>
    <m/>
    <n v="450"/>
    <s v="S"/>
    <x v="3"/>
    <n v="391007"/>
    <n v="-58988"/>
    <n v="-31663"/>
    <n v="-51789"/>
    <n v="9181"/>
    <n v="29116"/>
    <n v="1020"/>
    <n v="111433"/>
    <n v="608100"/>
    <n v="134045"/>
    <n v="474055"/>
    <n v="-205362"/>
    <n v="813462"/>
    <m/>
    <m/>
    <s v="C"/>
    <s v="Manufacturing"/>
    <s v="25"/>
    <s v="MANUFACTURE OF FABRICATED METAL PRODUCTS, EXCEPT MACHINERY AND EQUIPMENT"/>
    <s v="Medium-low"/>
    <n v="7.4464140028183634E-2"/>
    <n v="-27.189083399594431"/>
    <n v="-0.1324503141887485"/>
    <n v="-8.5165268870251609E-2"/>
    <n v="0.25218394834487401"/>
    <x v="1"/>
    <n v="0"/>
    <n v="-0.33771090281203747"/>
    <n v="109.2480392156863"/>
    <n v="383.34019607843129"/>
    <n v="131.41666666666671"/>
    <x v="0"/>
    <s v="Exp&gt;25"/>
    <s v="Exp&lt;50"/>
    <s v="Decreased Export Intensity"/>
    <n v="0"/>
    <n v="-0.36743544834206571"/>
    <n v="-73.073586397023377"/>
    <n v="-1.3120624628204851"/>
    <n v="-80.488106084799554"/>
    <n v="-1.6341459619895971"/>
    <n v="-27.96482291833647"/>
    <s v="Yes"/>
    <s v="Yes"/>
    <s v="Yes"/>
    <x v="2"/>
    <s v="Declining"/>
    <n v="3382.188951987609"/>
    <n v="3.5502461982289062"/>
    <n v="142.91989421223599"/>
    <s v="Yes"/>
    <s v="2.Hiring"/>
    <s v="Hiring"/>
    <n v="-637.7272283299011"/>
    <n v="-0.38363279417529378"/>
    <n v="-4.3320815645295889"/>
    <n v="-0.36672277218599592"/>
    <n v="0.37022774446864981"/>
    <s v="25-50"/>
    <n v="8.4652785669749403E-2"/>
    <n v="14.034568976474199"/>
    <n v="7.5688956634069946"/>
    <n v="98.826019617965926"/>
    <n v="642.69695405265873"/>
  </r>
  <r>
    <m/>
    <m/>
    <n v="1194"/>
    <n v="401"/>
    <n v="417"/>
    <s v="Rafako SA GK, Racibórz"/>
    <s v="SG)"/>
    <m/>
    <m/>
    <m/>
    <m/>
    <s v="270217865"/>
    <n v="34143"/>
    <n v="6390001788"/>
    <s v="SA"/>
    <s v="2530"/>
    <s v="Budownictwo-przemysłowe"/>
    <m/>
    <s v="budownictwo"/>
    <m/>
    <n v="450"/>
    <s v="S"/>
    <x v="2"/>
    <n v="537017"/>
    <n v="16242"/>
    <n v="9716"/>
    <n v="8797"/>
    <n v="10282"/>
    <n v="110364"/>
    <n v="1108"/>
    <n v="111469"/>
    <n v="665826"/>
    <n v="191391"/>
    <n v="474435"/>
    <n v="-134710"/>
    <n v="800536"/>
    <m/>
    <m/>
    <s v="C"/>
    <s v="Manufacturing"/>
    <s v="25"/>
    <s v="MANUFACTURE OF FABRICATED METAL PRODUCTS, EXCEPT MACHINERY AND EQUIPMENT"/>
    <s v="Medium-low"/>
    <n v="0.2055130470729977"/>
    <n v="-55.536337336868243"/>
    <n v="1.6381231879065278E-2"/>
    <n v="1.321216053443392E-2"/>
    <n v="-6.5303244005641747E-2"/>
    <x v="1"/>
    <n v="0"/>
    <n v="-0.20232012567848059"/>
    <n v="100.6037906137184"/>
    <n v="484.67238267148008"/>
    <n v="172.735559566787"/>
    <x v="1"/>
    <s v="Exp&gt;25"/>
    <s v="Exp&lt;50"/>
    <s v="Decreased Export Intensity"/>
    <n v="0"/>
    <n v="-0.36743544834206571"/>
    <n v="-73.073586397023377"/>
    <n v="-1.3120624628204851"/>
    <n v="-80.488106084799554"/>
    <n v="-1.6341459619895971"/>
    <n v="-27.96482291833647"/>
    <s v="Yes"/>
    <s v="Yes"/>
    <s v="Yes"/>
    <x v="2"/>
    <s v="Declining"/>
    <n v="3382.188951987609"/>
    <n v="3.5502461982289062"/>
    <n v="142.91989421223599"/>
    <s v="Yes"/>
    <s v="2.Hiring"/>
    <s v="Hiring"/>
    <n v="-637.7272283299011"/>
    <n v="-0.38363279417529378"/>
    <n v="-4.3320815645295889"/>
    <n v="-0.36672277218599592"/>
    <n v="0.37022774446864981"/>
    <s v="25-50"/>
    <n v="8.4652785669749403E-2"/>
    <n v="14.034568976474199"/>
    <n v="7.5688956634069946"/>
    <n v="98.826019617965926"/>
    <n v="642.69695405265873"/>
  </r>
  <r>
    <m/>
    <m/>
    <n v="1194"/>
    <n v="401"/>
    <n v="417"/>
    <s v="Rafako SA GK, Racibórz"/>
    <s v="SG)"/>
    <m/>
    <m/>
    <m/>
    <m/>
    <s v="270217865"/>
    <n v="34143"/>
    <n v="6390001788"/>
    <s v="SA"/>
    <s v="2530"/>
    <s v="Budownictwo-przemysłowe"/>
    <m/>
    <s v="budownictwo"/>
    <m/>
    <n v="450"/>
    <s v="S"/>
    <x v="1"/>
    <n v="1207766"/>
    <n v="-308085"/>
    <n v="-309330"/>
    <n v="-328190"/>
    <n v="15125"/>
    <n v="300380"/>
    <n v="1661"/>
    <n v="174649"/>
    <n v="1037602"/>
    <n v="228606"/>
    <n v="808996"/>
    <n v="-212919"/>
    <n v="1250521"/>
    <m/>
    <m/>
    <s v="C"/>
    <s v="Manufacturing"/>
    <s v="25"/>
    <s v="MANUFACTURE OF FABRICATED METAL PRODUCTS, EXCEPT MACHINERY AND EQUIPMENT"/>
    <s v="Medium-low"/>
    <n v="0.24870711710712171"/>
    <n v="-2.983201917577583"/>
    <n v="-0.27173310061717248"/>
    <n v="-0.31629661469426618"/>
    <n v="1.541384282285752"/>
    <x v="1"/>
    <n v="0"/>
    <n v="-0.20520295835975641"/>
    <n v="105.1468994581577"/>
    <n v="727.13184828416615"/>
    <n v="137.63154726068629"/>
    <x v="1"/>
    <s v="Exp&gt;25"/>
    <s v="Exp&lt;50"/>
    <s v="Decreased Export Intensity"/>
    <n v="0"/>
    <n v="-0.36743544834206571"/>
    <n v="-73.073586397023377"/>
    <n v="-1.3120624628204851"/>
    <n v="-80.488106084799554"/>
    <n v="-1.6341459619895971"/>
    <n v="-27.96482291833647"/>
    <s v="Yes"/>
    <s v="Yes"/>
    <s v="Yes"/>
    <x v="2"/>
    <s v="Declining"/>
    <n v="3382.188951987609"/>
    <n v="3.5502461982289062"/>
    <n v="142.91989421223599"/>
    <s v="Yes"/>
    <s v="2.Hiring"/>
    <s v="Hiring"/>
    <n v="-637.7272283299011"/>
    <n v="-0.38363279417529378"/>
    <n v="-4.3320815645295889"/>
    <n v="-0.36672277218599592"/>
    <n v="0.37022774446864981"/>
    <s v="25-50"/>
    <n v="8.4652785669749403E-2"/>
    <n v="14.034568976474199"/>
    <n v="7.5688956634069946"/>
    <n v="98.826019617965926"/>
    <n v="642.69695405265873"/>
  </r>
  <r>
    <m/>
    <m/>
    <n v="1194"/>
    <n v="401"/>
    <n v="417"/>
    <s v="Rafako SA GK, Racibórz"/>
    <s v="SG)"/>
    <m/>
    <m/>
    <m/>
    <m/>
    <s v="270217865"/>
    <n v="34143"/>
    <n v="6390001788"/>
    <s v="SA"/>
    <s v="2530"/>
    <s v="Budownictwo-przemysłowe"/>
    <m/>
    <s v="budownictwo"/>
    <m/>
    <n v="450"/>
    <s v="S"/>
    <x v="0"/>
    <n v="1244904"/>
    <n v="-437561"/>
    <n v="-475674"/>
    <n v="-477586"/>
    <n v="17599"/>
    <n v="460898"/>
    <n v="1937"/>
    <n v="191426"/>
    <n v="1302308"/>
    <n v="303513"/>
    <n v="998795"/>
    <n v="110244"/>
    <n v="1188168"/>
    <m/>
    <m/>
    <s v="C"/>
    <s v="Manufacturing"/>
    <s v="25"/>
    <s v="MANUFACTURE OF FABRICATED METAL PRODUCTS, EXCEPT MACHINERY AND EQUIPMENT"/>
    <s v="Medium-low"/>
    <n v="0.37022774446864981"/>
    <m/>
    <n v="-0.38363279417529378"/>
    <n v="-0.36672277218599592"/>
    <n v="-4.3320815645295889"/>
    <x v="1"/>
    <n v="0"/>
    <n v="8.4652785669749403E-2"/>
    <n v="98.826019617965926"/>
    <n v="642.69695405265873"/>
    <n v="156.69230769230771"/>
    <x v="4"/>
    <s v="Exp&gt;25"/>
    <s v="Exp&lt;50"/>
    <s v="Decreased Export Intensity"/>
    <n v="0"/>
    <n v="-0.36743544834206571"/>
    <n v="-73.073586397023377"/>
    <n v="-1.3120624628204851"/>
    <n v="-80.488106084799554"/>
    <n v="-1.6341459619895971"/>
    <n v="-27.96482291833647"/>
    <s v="Yes"/>
    <s v="Yes"/>
    <s v="Yes"/>
    <x v="2"/>
    <s v="Declining"/>
    <n v="3382.188951987609"/>
    <n v="3.5502461982289062"/>
    <n v="142.91989421223599"/>
    <s v="Yes"/>
    <s v="2.Hiring"/>
    <s v="Hiring"/>
    <n v="-637.7272283299011"/>
    <n v="-0.38363279417529378"/>
    <n v="-4.3320815645295889"/>
    <n v="-0.36672277218599592"/>
    <n v="0.37022774446864981"/>
    <s v="25-50"/>
    <n v="8.4652785669749403E-2"/>
    <n v="14.034568976474199"/>
    <n v="7.5688956634069946"/>
    <n v="98.826019617965926"/>
    <n v="642.69695405265873"/>
  </r>
  <r>
    <m/>
    <m/>
    <n v="357"/>
    <n v="345"/>
    <n v="419"/>
    <s v="UPS Polska sp. z o.o., Warszawa "/>
    <m/>
    <n v="2009"/>
    <m/>
    <m/>
    <m/>
    <s v="010771280"/>
    <n v="36680"/>
    <n v="5221004200"/>
    <s v="sp. z o.o."/>
    <s v="5229"/>
    <s v="Działalność pozostałych agencji transportowych"/>
    <m/>
    <s v="transport"/>
    <m/>
    <n v="500"/>
    <s v="J"/>
    <x v="0"/>
    <n v="1217412"/>
    <n v="92379"/>
    <n v="93379"/>
    <n v="80345"/>
    <n v="7188"/>
    <n v="810847"/>
    <n v="1528"/>
    <n v="101246.52997"/>
    <n v="598519"/>
    <n v="94716"/>
    <n v="503803"/>
    <n v="264466"/>
    <n v="334052.98288000003"/>
    <m/>
    <m/>
    <s v="H"/>
    <s v="Transportation and Storage"/>
    <s v="52"/>
    <s v="WAREHOUSING AND SUPPORT ACTIVITIES FOR TRANSPORTATION"/>
    <s v="Low"/>
    <n v="0.66604157015045029"/>
    <m/>
    <n v="6.5996556629965855E-2"/>
    <n v="0.13423968161411751"/>
    <n v="0.30380086665204598"/>
    <x v="0"/>
    <n v="1"/>
    <n v="0.44186734255721211"/>
    <n v="66.260818043193723"/>
    <n v="796.73560209424079"/>
    <n v="61.986910994764401"/>
    <x v="2"/>
    <s v="Exp&gt;25"/>
    <s v="Exp&gt;50"/>
    <s v="Increased Export Intensity"/>
    <n v="1"/>
    <n v="7.5290421606889479E-2"/>
    <n v="51.354594829030773"/>
    <n v="0.41445520798168539"/>
    <n v="9.6772426297324383"/>
    <n v="9.2371708812571285E-2"/>
    <n v="10.91720121712061"/>
    <s v="No"/>
    <s v="Yes"/>
    <s v="No"/>
    <x v="0"/>
    <s v="Growing"/>
    <n v="-10.013089005235599"/>
    <n v="-0.1055059596257948"/>
    <n v="-2.6031668673259118"/>
    <s v="No"/>
    <s v="0.Reducing"/>
    <s v="Reducing"/>
    <n v="543.34367063303205"/>
    <n v="6.5996556629965855E-2"/>
    <n v="0.30380086665204598"/>
    <n v="0.13423968161411751"/>
    <n v="0.66604157015045029"/>
    <s v="50-75"/>
    <n v="0.44186734255721211"/>
    <n v="14.01223785206583"/>
    <n v="7.3317149697264661"/>
    <n v="66.260818043193723"/>
    <n v="796.73560209424079"/>
  </r>
  <r>
    <m/>
    <m/>
    <n v="357"/>
    <n v="345"/>
    <n v="419"/>
    <s v="UPS Polska sp. z o.o., Warszawa "/>
    <m/>
    <n v="2009"/>
    <m/>
    <m/>
    <m/>
    <s v="010771280"/>
    <n v="36680"/>
    <n v="5221004200"/>
    <s v="sp. z o.o."/>
    <s v="5229"/>
    <s v="Działalność pozostałych agencji transportowych"/>
    <m/>
    <s v="transport"/>
    <m/>
    <n v="500"/>
    <s v="J"/>
    <x v="1"/>
    <n v="1410458.25813"/>
    <n v="83122.23023999999"/>
    <n v="81408.677479999998"/>
    <n v="59021.985070000002"/>
    <n v="6953.8022199999996"/>
    <n v="973871"/>
    <n v="1570"/>
    <n v="106221.23807000001"/>
    <n v="721315.27642999997"/>
    <n v="88898.687279999998"/>
    <n v="632416.58915000001"/>
    <n v="323487.91928999999"/>
    <n v="397827.35713999998"/>
    <m/>
    <m/>
    <s v="H"/>
    <s v="Transportation and Storage"/>
    <s v="52"/>
    <s v="WAREHOUSING AND SUPPORT ACTIVITIES FOR TRANSPORTATION"/>
    <s v="Low"/>
    <n v="0.69046424762060521"/>
    <n v="15.85710163280798"/>
    <n v="4.1845963699948092E-2"/>
    <n v="8.1825502659692795E-2"/>
    <n v="0.18245498997162871"/>
    <x v="0"/>
    <n v="1"/>
    <n v="0.44846952485331548"/>
    <n v="67.656839535031835"/>
    <n v="898.38105613375808"/>
    <n v="56.623367694267507"/>
    <x v="2"/>
    <s v="Exp&gt;25"/>
    <s v="Exp&gt;50"/>
    <s v="Increased Export Intensity"/>
    <n v="1"/>
    <n v="7.5290421606889479E-2"/>
    <n v="51.354594829030773"/>
    <n v="0.41445520798168539"/>
    <n v="9.6772426297324383"/>
    <n v="9.2371708812571285E-2"/>
    <n v="10.91720121712061"/>
    <s v="No"/>
    <s v="Yes"/>
    <s v="No"/>
    <x v="0"/>
    <s v="Growing"/>
    <n v="-10.013089005235599"/>
    <n v="-0.1055059596257948"/>
    <n v="-2.6031668673259118"/>
    <s v="No"/>
    <s v="0.Reducing"/>
    <s v="Reducing"/>
    <n v="543.34367063303205"/>
    <n v="6.5996556629965855E-2"/>
    <n v="0.30380086665204598"/>
    <n v="0.13423968161411751"/>
    <n v="0.66604157015045029"/>
    <s v="50-75"/>
    <n v="0.44186734255721211"/>
    <n v="14.01223785206583"/>
    <n v="7.3317149697264661"/>
    <n v="66.260818043193723"/>
    <n v="796.73560209424079"/>
  </r>
  <r>
    <m/>
    <m/>
    <n v="357"/>
    <n v="345"/>
    <n v="419"/>
    <s v="UPS Polska sp. z o.o., Warszawa "/>
    <m/>
    <n v="2009"/>
    <m/>
    <m/>
    <m/>
    <s v="010771280"/>
    <n v="36680"/>
    <n v="5221004200"/>
    <s v="sp. z o.o."/>
    <s v="5229"/>
    <s v="Działalność pozostałych agencji transportowych"/>
    <m/>
    <s v="transport"/>
    <m/>
    <n v="500"/>
    <s v="J"/>
    <x v="2"/>
    <n v="1616020"/>
    <n v="77506.359500000006"/>
    <n v="81584.172059999997"/>
    <n v="64044.340060000002"/>
    <n v="7845.1529200000004"/>
    <n v="1233626"/>
    <n v="1679"/>
    <n v="122205.0203"/>
    <n v="826472.53010999993"/>
    <n v="91183.165569999997"/>
    <n v="735289.36453999998"/>
    <n v="387532.25936000003"/>
    <n v="438940.27075000003"/>
    <m/>
    <m/>
    <s v="H"/>
    <s v="Transportation and Storage"/>
    <s v="52"/>
    <s v="WAREHOUSING AND SUPPORT ACTIVITIES FOR TRANSPORTATION"/>
    <s v="Low"/>
    <n v="0.76337297805720228"/>
    <n v="14.574110271262869"/>
    <n v="3.9630908070444677E-2"/>
    <n v="7.749119024134532E-2"/>
    <n v="0.1652619582322454"/>
    <x v="0"/>
    <n v="1"/>
    <n v="0.46889914091690521"/>
    <n v="72.78440756402621"/>
    <n v="962.48957712924357"/>
    <n v="54.308019994044074"/>
    <x v="3"/>
    <s v="Exp&gt;25"/>
    <s v="Exp&gt;50"/>
    <s v="Increased Export Intensity"/>
    <n v="1"/>
    <n v="7.5290421606889479E-2"/>
    <n v="51.354594829030773"/>
    <n v="0.41445520798168539"/>
    <n v="9.6772426297324383"/>
    <n v="9.2371708812571285E-2"/>
    <n v="10.91720121712061"/>
    <s v="No"/>
    <s v="Yes"/>
    <s v="No"/>
    <x v="0"/>
    <s v="Growing"/>
    <n v="-10.013089005235599"/>
    <n v="-0.1055059596257948"/>
    <n v="-2.6031668673259118"/>
    <s v="No"/>
    <s v="0.Reducing"/>
    <s v="Reducing"/>
    <n v="543.34367063303205"/>
    <n v="6.5996556629965855E-2"/>
    <n v="0.30380086665204598"/>
    <n v="0.13423968161411751"/>
    <n v="0.66604157015045029"/>
    <s v="50-75"/>
    <n v="0.44186734255721211"/>
    <n v="14.01223785206583"/>
    <n v="7.3317149697264661"/>
    <n v="66.260818043193723"/>
    <n v="796.73560209424079"/>
  </r>
  <r>
    <m/>
    <m/>
    <n v="357"/>
    <n v="345"/>
    <n v="419"/>
    <s v="UPS Polska sp. z o.o., Warszawa "/>
    <m/>
    <n v="2009"/>
    <m/>
    <m/>
    <m/>
    <s v="010771280"/>
    <n v="36680"/>
    <n v="5221004200"/>
    <s v="sp. z o.o."/>
    <s v="5229"/>
    <s v="Działalność pozostałych agencji transportowych"/>
    <m/>
    <s v="transport"/>
    <m/>
    <n v="500"/>
    <s v="J"/>
    <x v="3"/>
    <n v="1745648.9108899999"/>
    <n v="55583.265479999987"/>
    <n v="64139.780959999996"/>
    <n v="48695.840960000001"/>
    <n v="5601.2347399999999"/>
    <n v="1312778"/>
    <n v="1433"/>
    <n v="134771.72328999999"/>
    <n v="638186.8713"/>
    <n v="136087.87947000001"/>
    <n v="502098.99183000001"/>
    <n v="191228.10031000001"/>
    <n v="446958.77098999999"/>
    <m/>
    <m/>
    <s v="H"/>
    <s v="Transportation and Storage"/>
    <s v="52"/>
    <s v="WAREHOUSING AND SUPPORT ACTIVITIES FOR TRANSPORTATION"/>
    <s v="Low"/>
    <n v="0.75202865353417159"/>
    <n v="8.0214917445328826"/>
    <n v="2.789555256857059E-2"/>
    <n v="7.6303420126467902E-2"/>
    <n v="0.25464793553384218"/>
    <x v="0"/>
    <n v="1"/>
    <n v="0.29964279885680561"/>
    <n v="94.04865547103978"/>
    <n v="1218.1778861758551"/>
    <n v="94.967117564549881"/>
    <x v="3"/>
    <s v="Exp&gt;25"/>
    <s v="Exp&gt;50"/>
    <s v="Increased Export Intensity"/>
    <n v="1"/>
    <n v="7.5290421606889479E-2"/>
    <n v="51.354594829030773"/>
    <n v="0.41445520798168539"/>
    <n v="9.6772426297324383"/>
    <n v="9.2371708812571285E-2"/>
    <n v="10.91720121712061"/>
    <s v="No"/>
    <s v="Yes"/>
    <s v="No"/>
    <x v="0"/>
    <s v="Growing"/>
    <n v="-10.013089005235599"/>
    <n v="-0.1055059596257948"/>
    <n v="-2.6031668673259118"/>
    <s v="No"/>
    <s v="0.Reducing"/>
    <s v="Reducing"/>
    <n v="543.34367063303205"/>
    <n v="6.5996556629965855E-2"/>
    <n v="0.30380086665204598"/>
    <n v="0.13423968161411751"/>
    <n v="0.66604157015045029"/>
    <s v="50-75"/>
    <n v="0.44186734255721211"/>
    <n v="14.01223785206583"/>
    <n v="7.3317149697264661"/>
    <n v="66.260818043193723"/>
    <n v="796.73560209424079"/>
  </r>
  <r>
    <m/>
    <m/>
    <n v="357"/>
    <n v="345"/>
    <n v="419"/>
    <s v="UPS Polska sp. z o.o., Warszawa "/>
    <m/>
    <n v="2009"/>
    <m/>
    <m/>
    <m/>
    <s v="010771280"/>
    <n v="36680"/>
    <n v="5221004200"/>
    <s v="sp. z o.o."/>
    <s v="5229"/>
    <s v="Działalność pozostałych agencji transportowych"/>
    <m/>
    <s v="transport"/>
    <m/>
    <n v="500"/>
    <s v="J"/>
    <x v="4"/>
    <n v="1842609"/>
    <n v="55728"/>
    <n v="59186"/>
    <n v="39151"/>
    <n v="6034"/>
    <n v="1365985"/>
    <n v="1375"/>
    <n v="154242"/>
    <n v="476787"/>
    <n v="146368"/>
    <n v="330419"/>
    <n v="230379"/>
    <n v="246408"/>
    <m/>
    <m/>
    <s v="H"/>
    <s v="Transportation and Storage"/>
    <s v="52"/>
    <s v="WAREHOUSING AND SUPPORT ACTIVITIES FOR TRANSPORTATION"/>
    <s v="Low"/>
    <n v="0.74133199175733977"/>
    <n v="5.5543865954446492"/>
    <n v="2.1247589694829452E-2"/>
    <n v="8.211423549719267E-2"/>
    <n v="0.1699417047560759"/>
    <x v="0"/>
    <n v="1"/>
    <n v="0.48319060712645268"/>
    <n v="112.176"/>
    <n v="1340.0792727272731"/>
    <n v="106.4494545454545"/>
    <x v="2"/>
    <s v="Exp&gt;25"/>
    <s v="Exp&gt;50"/>
    <s v="Increased Export Intensity"/>
    <n v="1"/>
    <n v="7.5290421606889479E-2"/>
    <n v="51.354594829030773"/>
    <n v="0.41445520798168539"/>
    <n v="9.6772426297324383"/>
    <n v="9.2371708812571285E-2"/>
    <n v="10.91720121712061"/>
    <s v="No"/>
    <s v="Yes"/>
    <s v="No"/>
    <x v="0"/>
    <s v="Growing"/>
    <n v="-10.013089005235599"/>
    <n v="-0.1055059596257948"/>
    <n v="-2.6031668673259118"/>
    <s v="No"/>
    <s v="0.Reducing"/>
    <s v="Reducing"/>
    <n v="543.34367063303205"/>
    <n v="6.5996556629965855E-2"/>
    <n v="0.30380086665204598"/>
    <n v="0.13423968161411751"/>
    <n v="0.66604157015045029"/>
    <s v="50-75"/>
    <n v="0.44186734255721211"/>
    <n v="14.01223785206583"/>
    <n v="7.3317149697264661"/>
    <n v="66.260818043193723"/>
    <n v="796.73560209424079"/>
  </r>
  <r>
    <n v="475"/>
    <n v="588"/>
    <n v="470"/>
    <n v="546"/>
    <n v="420"/>
    <s v="Grupa PGD sp. z o.o. sp.k., Kraków"/>
    <m/>
    <n v="1999"/>
    <m/>
    <m/>
    <m/>
    <n v="357046037"/>
    <n v="433795"/>
    <n v="6792575669"/>
    <s v="sp. z o.o. sp.k."/>
    <s v="4511"/>
    <s v="Sprzedaż hurtowa i detaliczna samochodów osobowych i furgonetek"/>
    <s v="Handel detaliczny"/>
    <s v="motoryzacja"/>
    <m/>
    <n v="400"/>
    <s v="S"/>
    <x v="1"/>
    <n v="944373"/>
    <n v="12307"/>
    <n v="9104.9428900000003"/>
    <n v="9105"/>
    <n v="4322"/>
    <n v="0"/>
    <n v="692"/>
    <n v="63312"/>
    <n v="340794.81559999997"/>
    <n v="54604.26268"/>
    <n v="286190.55291999999"/>
    <n v="85223"/>
    <n v="255571.4763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21.94225843273361"/>
    <n v="9.6413175726116698E-3"/>
    <n v="2.671695572589573E-2"/>
    <n v="0.1068373561127865"/>
    <x v="1"/>
    <n v="0"/>
    <n v="0.25007129245777182"/>
    <n v="91.49132947976878"/>
    <n v="1364.7008670520231"/>
    <n v="78.907894046242774"/>
    <x v="0"/>
    <s v="Exp&lt;25"/>
    <s v="Exp&lt;50"/>
    <s v="Decreased Export Intensity"/>
    <n v="0"/>
    <n v="0"/>
    <n v="27.016703118348811"/>
    <n v="0.23914841243934151"/>
    <n v="-7.9589107838052033"/>
    <n v="-8.2935086729770902E-2"/>
    <n v="6.1610508908945594"/>
    <s v="Yes"/>
    <s v="No"/>
    <s v="No"/>
    <x v="3"/>
    <s v="Declining"/>
    <n v="-8.3916083916083917"/>
    <n v="-8.7647307058755786E-2"/>
    <n v="-2.167350653956845"/>
    <s v="Yes"/>
    <s v="0.Reducing"/>
    <s v="Reducing"/>
    <n v="654.02070517397101"/>
    <n v="6.2099171873282316E-3"/>
    <n v="9.1097584634785136E-2"/>
    <n v="1.7887456400366649E-2"/>
    <n v="0"/>
    <s v="0-10"/>
    <n v="0.1963548920871874"/>
    <n v="14.005997850868701"/>
    <n v="6.5722825426940066"/>
    <n v="92.497902097902099"/>
    <n v="1692.082517482517"/>
  </r>
  <r>
    <n v="475"/>
    <n v="588"/>
    <n v="470"/>
    <n v="546"/>
    <n v="420"/>
    <s v="Grupa PGD sp. z o.o. sp.k., Kraków"/>
    <m/>
    <n v="1999"/>
    <m/>
    <m/>
    <m/>
    <n v="357046037"/>
    <n v="433795"/>
    <n v="6792575669"/>
    <s v="sp. z o.o. sp.k."/>
    <s v="4511"/>
    <s v="Sprzedaż hurtowa i detaliczna samochodów osobowych i furgonetek"/>
    <s v="Handel detaliczny"/>
    <s v="motoryzacja"/>
    <m/>
    <n v="400"/>
    <s v="S"/>
    <x v="0"/>
    <n v="1209839"/>
    <n v="11766"/>
    <n v="7513"/>
    <n v="7513"/>
    <n v="4071"/>
    <n v="0"/>
    <n v="715"/>
    <n v="66136"/>
    <n v="420015"/>
    <n v="56616"/>
    <n v="363399"/>
    <n v="82472"/>
    <n v="337542.95104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6.2099171873282316E-3"/>
    <n v="1.7887456400366649E-2"/>
    <n v="9.1097584634785136E-2"/>
    <x v="1"/>
    <n v="0"/>
    <n v="0.1963548920871874"/>
    <n v="92.497902097902099"/>
    <n v="1692.082517482517"/>
    <n v="79.183216783216778"/>
    <x v="0"/>
    <s v="Exp&lt;25"/>
    <s v="Exp&lt;50"/>
    <s v="Decreased Export Intensity"/>
    <n v="0"/>
    <n v="0"/>
    <n v="27.016703118348811"/>
    <n v="0.23914841243934151"/>
    <n v="-7.9589107838052033"/>
    <n v="-8.2935086729770902E-2"/>
    <n v="6.1610508908945594"/>
    <s v="Yes"/>
    <s v="No"/>
    <s v="No"/>
    <x v="3"/>
    <s v="Declining"/>
    <n v="-8.3916083916083917"/>
    <n v="-8.7647307058755786E-2"/>
    <n v="-2.167350653956845"/>
    <s v="Yes"/>
    <s v="0.Reducing"/>
    <s v="Reducing"/>
    <n v="654.02070517397101"/>
    <n v="6.2099171873282316E-3"/>
    <n v="9.1097584634785136E-2"/>
    <n v="1.7887456400366649E-2"/>
    <n v="0"/>
    <s v="0-10"/>
    <n v="0.1963548920871874"/>
    <n v="14.005997850868701"/>
    <n v="6.5722825426940066"/>
    <n v="92.497902097902099"/>
    <n v="1692.082517482517"/>
  </r>
  <r>
    <n v="475"/>
    <n v="588"/>
    <n v="470"/>
    <n v="546"/>
    <n v="420"/>
    <s v="Grupa PGD sp. z o.o. sp.k., Kraków"/>
    <m/>
    <n v="1999"/>
    <m/>
    <m/>
    <m/>
    <n v="357046037"/>
    <n v="433795"/>
    <n v="6792575669"/>
    <s v="sp. z o.o. sp.k."/>
    <s v="4511"/>
    <s v="Sprzedaż hurtowa i detaliczna samochodów osobowych i furgonetek"/>
    <s v="Handel detaliczny"/>
    <s v="motoryzacja"/>
    <m/>
    <n v="400"/>
    <s v="S"/>
    <x v="2"/>
    <n v="1240208.8442800001"/>
    <n v="20747.880690000002"/>
    <n v="18963.888709999999"/>
    <n v="14858.0389"/>
    <n v="2834"/>
    <n v="0"/>
    <n v="670"/>
    <n v="71484"/>
    <n v="307163.57828000002"/>
    <n v="53238.817150000003"/>
    <n v="253924.76113"/>
    <n v="90207.784379999997"/>
    <n v="216955.7938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1.326165008953041"/>
    <n v="1.1980271684504711E-2"/>
    <n v="4.8371747012453108E-2"/>
    <n v="0.1647090547907768"/>
    <x v="1"/>
    <n v="0"/>
    <n v="0.29367995022433813"/>
    <n v="106.69253731343279"/>
    <n v="1851.0579765373141"/>
    <n v="79.460921119402983"/>
    <x v="0"/>
    <s v="Exp&lt;25"/>
    <s v="Exp&lt;50"/>
    <s v="Decreased Export Intensity"/>
    <n v="0"/>
    <n v="0"/>
    <n v="27.016703118348811"/>
    <n v="0.23914841243934151"/>
    <n v="-7.9589107838052033"/>
    <n v="-8.2935086729770902E-2"/>
    <n v="6.1610508908945594"/>
    <s v="Yes"/>
    <s v="No"/>
    <s v="No"/>
    <x v="3"/>
    <s v="Declining"/>
    <n v="-8.3916083916083917"/>
    <n v="-8.7647307058755786E-2"/>
    <n v="-2.167350653956845"/>
    <s v="Yes"/>
    <s v="0.Reducing"/>
    <s v="Reducing"/>
    <n v="654.02070517397101"/>
    <n v="6.2099171873282316E-3"/>
    <n v="9.1097584634785136E-2"/>
    <n v="1.7887456400366649E-2"/>
    <n v="0"/>
    <s v="0-10"/>
    <n v="0.1963548920871874"/>
    <n v="14.005997850868701"/>
    <n v="6.5722825426940066"/>
    <n v="92.497902097902099"/>
    <n v="1692.082517482517"/>
  </r>
  <r>
    <n v="475"/>
    <n v="588"/>
    <n v="470"/>
    <n v="546"/>
    <n v="420"/>
    <s v="Grupa PGD sp. z o.o. sp.k., Kraków"/>
    <m/>
    <n v="1999"/>
    <m/>
    <m/>
    <m/>
    <n v="357046037"/>
    <n v="433795"/>
    <n v="6792575669"/>
    <s v="sp. z o.o. sp.k."/>
    <s v="4511"/>
    <s v="Sprzedaż hurtowa i detaliczna samochodów osobowych i furgonetek"/>
    <s v="Handel detaliczny"/>
    <s v="motoryzacja"/>
    <m/>
    <n v="400"/>
    <s v="S"/>
    <x v="3"/>
    <n v="1265428.6022300001"/>
    <n v="25083.672040000001"/>
    <n v="19144.283090000001"/>
    <n v="15138.737080000001"/>
    <n v="4298"/>
    <n v="0"/>
    <n v="729"/>
    <n v="81340"/>
    <n v="387476.36836000002"/>
    <n v="56908.297290000002"/>
    <n v="330568.07107000001"/>
    <n v="88462.45852"/>
    <n v="299013.90983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033508958294949"/>
    <n v="1.1963327724157469E-2"/>
    <n v="3.9070091278275758E-2"/>
    <n v="0.17113176971649921"/>
    <x v="1"/>
    <n v="0"/>
    <n v="0.22830413863539289"/>
    <n v="111.5775034293553"/>
    <n v="1735.8417040192051"/>
    <n v="78.063507942386835"/>
    <x v="0"/>
    <s v="Exp&lt;25"/>
    <s v="Exp&lt;50"/>
    <s v="Decreased Export Intensity"/>
    <n v="0"/>
    <n v="0"/>
    <n v="27.016703118348811"/>
    <n v="0.23914841243934151"/>
    <n v="-7.9589107838052033"/>
    <n v="-8.2935086729770902E-2"/>
    <n v="6.1610508908945594"/>
    <s v="Yes"/>
    <s v="No"/>
    <s v="No"/>
    <x v="3"/>
    <s v="Declining"/>
    <n v="-8.3916083916083917"/>
    <n v="-8.7647307058755786E-2"/>
    <n v="-2.167350653956845"/>
    <s v="Yes"/>
    <s v="0.Reducing"/>
    <s v="Reducing"/>
    <n v="654.02070517397101"/>
    <n v="6.2099171873282316E-3"/>
    <n v="9.1097584634785136E-2"/>
    <n v="1.7887456400366649E-2"/>
    <n v="0"/>
    <s v="0-10"/>
    <n v="0.1963548920871874"/>
    <n v="14.005997850868701"/>
    <n v="6.5722825426940066"/>
    <n v="92.497902097902099"/>
    <n v="1692.082517482517"/>
  </r>
  <r>
    <n v="475"/>
    <n v="588"/>
    <n v="470"/>
    <n v="546"/>
    <n v="420"/>
    <s v="Grupa PGD sp. z o.o. sp.k., Kraków"/>
    <m/>
    <n v="1999"/>
    <m/>
    <m/>
    <m/>
    <n v="357046037"/>
    <n v="433795"/>
    <n v="6792575669"/>
    <s v="sp. z o.o. sp.k."/>
    <s v="4511"/>
    <s v="Sprzedaż hurtowa i detaliczna samochodów osobowych i furgonetek"/>
    <s v="Handel detaliczny"/>
    <s v="motoryzacja"/>
    <m/>
    <n v="400"/>
    <s v="S"/>
    <x v="4"/>
    <n v="1536697.61084"/>
    <n v="32644.377499999999"/>
    <n v="21663.385979999999"/>
    <n v="17514.507669999999"/>
    <n v="2866"/>
    <n v="0"/>
    <n v="655"/>
    <n v="86877"/>
    <n v="526847.54257000005"/>
    <n v="57832.49525"/>
    <n v="469015.04732000001"/>
    <n v="99221.862790000014"/>
    <n v="427625.6797799998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1.436927230185599"/>
    <n v="1.139749782029407E-2"/>
    <n v="3.3243977156205341E-2"/>
    <n v="0.17651863387274749"/>
    <x v="1"/>
    <n v="0"/>
    <n v="0.18833126241035239"/>
    <n v="132.63664122137399"/>
    <n v="2346.103222656488"/>
    <n v="88.293885877862593"/>
    <x v="0"/>
    <s v="Exp&lt;25"/>
    <s v="Exp&lt;50"/>
    <s v="Decreased Export Intensity"/>
    <n v="0"/>
    <n v="0"/>
    <n v="27.016703118348811"/>
    <n v="0.23914841243934151"/>
    <n v="-7.9589107838052033"/>
    <n v="-8.2935086729770902E-2"/>
    <n v="6.1610508908945594"/>
    <s v="Yes"/>
    <s v="No"/>
    <s v="No"/>
    <x v="3"/>
    <s v="Declining"/>
    <n v="-8.3916083916083917"/>
    <n v="-8.7647307058755786E-2"/>
    <n v="-2.167350653956845"/>
    <s v="Yes"/>
    <s v="0.Reducing"/>
    <s v="Reducing"/>
    <n v="654.02070517397101"/>
    <n v="6.2099171873282316E-3"/>
    <n v="9.1097584634785136E-2"/>
    <n v="1.7887456400366649E-2"/>
    <n v="0"/>
    <s v="0-10"/>
    <n v="0.1963548920871874"/>
    <n v="14.005997850868701"/>
    <n v="6.5722825426940066"/>
    <n v="92.497902097902099"/>
    <n v="1692.082517482517"/>
  </r>
  <r>
    <n v="599"/>
    <n v="766"/>
    <n v="693"/>
    <n v="593"/>
    <n v="421"/>
    <s v="Stock Polska sp. z o.o., Lublin"/>
    <m/>
    <m/>
    <m/>
    <n v="2006"/>
    <m/>
    <s v="140665998"/>
    <n v="264278"/>
    <n v="7010035475"/>
    <s v="sp. z o.o."/>
    <s v="1101"/>
    <s v="Destylowanie, rektyfikowanie i mieszanie alkoholi"/>
    <s v="Produkcja żywności "/>
    <s v="żywność"/>
    <m/>
    <n v="500"/>
    <s v="J"/>
    <x v="1"/>
    <n v="868788"/>
    <n v="179590"/>
    <n v="174403"/>
    <n v="137981"/>
    <n v="26872"/>
    <n v="0"/>
    <n v="703"/>
    <n v="78291"/>
    <n v="777395"/>
    <n v="321865"/>
    <n v="455530"/>
    <n v="348622"/>
    <n v="428773"/>
    <m/>
    <m/>
    <s v="C"/>
    <s v="Manufacturing"/>
    <s v="11"/>
    <s v="MANUFACTURE OF BEVERAGES"/>
    <s v="Low"/>
    <n v="0"/>
    <n v="-30.98399216409641"/>
    <n v="0.15882010340842639"/>
    <n v="0.17749149402813241"/>
    <n v="0.39578970919792777"/>
    <x v="0"/>
    <n v="1"/>
    <n v="0.44844898667987321"/>
    <n v="111.3669985775249"/>
    <n v="1235.8293029871979"/>
    <n v="457.84495021337119"/>
    <x v="0"/>
    <s v="Exp&lt;25"/>
    <s v="Exp&lt;50"/>
    <s v="Decreased Export Intensity"/>
    <n v="0"/>
    <n v="0"/>
    <n v="-0.98528702651131495"/>
    <n v="-9.901731001923153E-3"/>
    <n v="-28.250207990225579"/>
    <n v="-0.33198523017103732"/>
    <n v="-0.24723713934121649"/>
    <s v="Yes"/>
    <s v="No"/>
    <s v="No"/>
    <x v="2"/>
    <s v="Declining"/>
    <n v="26.686656671664171"/>
    <n v="0.23654658144155061"/>
    <n v="6.0920200659044799"/>
    <s v="No"/>
    <s v="2.Hiring"/>
    <s v="Hiring"/>
    <n v="-412.23696849799938"/>
    <n v="0.1354227487466447"/>
    <n v="0.54215139391549372"/>
    <n v="0.213161060247231"/>
    <n v="0"/>
    <s v="0-10"/>
    <n v="0.39317626522686178"/>
    <n v="14.04568612658805"/>
    <n v="6.5027900459156234"/>
    <n v="180.65367316341829"/>
    <n v="1887.2878560719639"/>
  </r>
  <r>
    <n v="599"/>
    <n v="766"/>
    <n v="693"/>
    <n v="593"/>
    <n v="421"/>
    <s v="Stock Polska sp. z o.o., Lublin"/>
    <m/>
    <m/>
    <m/>
    <n v="2006"/>
    <m/>
    <s v="140665998"/>
    <n v="264278"/>
    <n v="7010035475"/>
    <s v="sp. z o.o."/>
    <s v="1101"/>
    <s v="Destylowanie, rektyfikowanie i mieszanie alkoholi"/>
    <s v="Produkcja żywności "/>
    <s v="żywność"/>
    <m/>
    <n v="500"/>
    <s v="J"/>
    <x v="2"/>
    <n v="887608"/>
    <n v="170170"/>
    <n v="165211"/>
    <n v="131990"/>
    <n v="24299"/>
    <n v="0"/>
    <n v="732"/>
    <n v="93522"/>
    <n v="882390"/>
    <n v="332969"/>
    <n v="549421"/>
    <n v="244886"/>
    <n v="633479"/>
    <m/>
    <m/>
    <s v="C"/>
    <s v="Manufacturing"/>
    <s v="11"/>
    <s v="MANUFACTURE OF BEVERAGES"/>
    <s v="Low"/>
    <n v="0"/>
    <n v="2.1662361818993729"/>
    <n v="0.14870303106776869"/>
    <n v="0.14958238420653"/>
    <n v="0.53898548712462124"/>
    <x v="0"/>
    <n v="1"/>
    <n v="0.27752581058262221"/>
    <n v="127.7622950819672"/>
    <n v="1212.579234972678"/>
    <n v="454.87568306010928"/>
    <x v="0"/>
    <s v="Exp&lt;25"/>
    <s v="Exp&lt;50"/>
    <s v="Decreased Export Intensity"/>
    <n v="0"/>
    <n v="0"/>
    <n v="-0.98528702651131495"/>
    <n v="-9.901731001923153E-3"/>
    <n v="-28.250207990225579"/>
    <n v="-0.33198523017103732"/>
    <n v="-0.24723713934121649"/>
    <s v="Yes"/>
    <s v="No"/>
    <s v="No"/>
    <x v="2"/>
    <s v="Declining"/>
    <n v="26.686656671664171"/>
    <n v="0.23654658144155061"/>
    <n v="6.0920200659044799"/>
    <s v="No"/>
    <s v="2.Hiring"/>
    <s v="Hiring"/>
    <n v="-412.23696849799938"/>
    <n v="0.1354227487466447"/>
    <n v="0.54215139391549372"/>
    <n v="0.213161060247231"/>
    <n v="0"/>
    <s v="0-10"/>
    <n v="0.39317626522686178"/>
    <n v="14.04568612658805"/>
    <n v="6.5027900459156234"/>
    <n v="180.65367316341829"/>
    <n v="1887.2878560719639"/>
  </r>
  <r>
    <n v="599"/>
    <n v="766"/>
    <n v="693"/>
    <n v="593"/>
    <n v="421"/>
    <s v="Stock Polska sp. z o.o., Lublin"/>
    <m/>
    <m/>
    <m/>
    <n v="2006"/>
    <m/>
    <s v="140665998"/>
    <n v="264278"/>
    <n v="7010035475"/>
    <s v="sp. z o.o."/>
    <s v="1101"/>
    <s v="Destylowanie, rektyfikowanie i mieszanie alkoholi"/>
    <s v="Produkcja żywności "/>
    <s v="żywność"/>
    <m/>
    <n v="500"/>
    <s v="J"/>
    <x v="3"/>
    <n v="1003565"/>
    <n v="176208"/>
    <n v="152702"/>
    <n v="119058"/>
    <n v="23959"/>
    <n v="50512"/>
    <n v="777"/>
    <n v="97883"/>
    <n v="1084909"/>
    <n v="431938"/>
    <n v="652971"/>
    <n v="311568"/>
    <n v="773341"/>
    <m/>
    <m/>
    <s v="C"/>
    <s v="Manufacturing"/>
    <s v="11"/>
    <s v="MANUFACTURE OF BEVERAGES"/>
    <s v="Low"/>
    <n v="5.0332564407885888E-2"/>
    <n v="13.06398770628476"/>
    <n v="0.1186350659897466"/>
    <n v="0.10974007958271149"/>
    <n v="0.3821252503466338"/>
    <x v="0"/>
    <n v="1"/>
    <n v="0.2871835333654712"/>
    <n v="125.975546975547"/>
    <n v="1291.5894465894471"/>
    <n v="555.90476190476193"/>
    <x v="0"/>
    <s v="Exp&lt;25"/>
    <s v="Exp&lt;50"/>
    <s v="Decreased Export Intensity"/>
    <n v="0"/>
    <n v="0"/>
    <n v="-0.98528702651131495"/>
    <n v="-9.901731001923153E-3"/>
    <n v="-28.250207990225579"/>
    <n v="-0.33198523017103732"/>
    <n v="-0.24723713934121649"/>
    <s v="Yes"/>
    <s v="No"/>
    <s v="No"/>
    <x v="2"/>
    <s v="Declining"/>
    <n v="26.686656671664171"/>
    <n v="0.23654658144155061"/>
    <n v="6.0920200659044799"/>
    <s v="No"/>
    <s v="2.Hiring"/>
    <s v="Hiring"/>
    <n v="-412.23696849799938"/>
    <n v="0.1354227487466447"/>
    <n v="0.54215139391549372"/>
    <n v="0.213161060247231"/>
    <n v="0"/>
    <s v="0-10"/>
    <n v="0.39317626522686178"/>
    <n v="14.04568612658805"/>
    <n v="6.5027900459156234"/>
    <n v="180.65367316341829"/>
    <n v="1887.2878560719639"/>
  </r>
  <r>
    <n v="599"/>
    <n v="766"/>
    <n v="693"/>
    <n v="593"/>
    <n v="421"/>
    <s v="Stock Polska sp. z o.o., Lublin"/>
    <m/>
    <m/>
    <m/>
    <n v="2006"/>
    <m/>
    <s v="140665998"/>
    <n v="264278"/>
    <n v="7010035475"/>
    <s v="sp. z o.o."/>
    <s v="1101"/>
    <s v="Destylowanie, rektyfikowanie i mieszanie alkoholi"/>
    <s v="Produkcja żywności "/>
    <s v="żywność"/>
    <m/>
    <n v="500"/>
    <s v="J"/>
    <x v="4"/>
    <n v="1246418"/>
    <n v="211360"/>
    <n v="161314"/>
    <n v="130162"/>
    <n v="32685"/>
    <n v="0"/>
    <n v="845"/>
    <n v="113470"/>
    <n v="1918881"/>
    <n v="1281095"/>
    <n v="637786"/>
    <n v="792817"/>
    <n v="1126064"/>
    <m/>
    <m/>
    <s v="C"/>
    <s v="Manufacturing"/>
    <s v="11"/>
    <s v="MANUFACTURE OF BEVERAGES"/>
    <s v="Low"/>
    <n v="0"/>
    <n v="24.19903045642284"/>
    <n v="0.1044288513163321"/>
    <n v="6.7832241811764254E-2"/>
    <n v="0.16417660065311421"/>
    <x v="0"/>
    <n v="1"/>
    <n v="0.41316631932881709"/>
    <n v="134.28402366863909"/>
    <n v="1475.050887573964"/>
    <n v="1516.0887573964501"/>
    <x v="0"/>
    <s v="Exp&lt;25"/>
    <s v="Exp&lt;50"/>
    <s v="Decreased Export Intensity"/>
    <n v="0"/>
    <n v="0"/>
    <n v="-0.98528702651131495"/>
    <n v="-9.901731001923153E-3"/>
    <n v="-28.250207990225579"/>
    <n v="-0.33198523017103732"/>
    <n v="-0.24723713934121649"/>
    <s v="Yes"/>
    <s v="No"/>
    <s v="No"/>
    <x v="2"/>
    <s v="Declining"/>
    <n v="26.686656671664171"/>
    <n v="0.23654658144155061"/>
    <n v="6.0920200659044799"/>
    <s v="No"/>
    <s v="2.Hiring"/>
    <s v="Hiring"/>
    <n v="-412.23696849799938"/>
    <n v="0.1354227487466447"/>
    <n v="0.54215139391549372"/>
    <n v="0.213161060247231"/>
    <n v="0"/>
    <s v="0-10"/>
    <n v="0.39317626522686178"/>
    <n v="14.04568612658805"/>
    <n v="6.5027900459156234"/>
    <n v="180.65367316341829"/>
    <n v="1887.2878560719639"/>
  </r>
  <r>
    <n v="599"/>
    <n v="766"/>
    <n v="693"/>
    <n v="593"/>
    <n v="421"/>
    <s v="Stock Polska sp. z o.o., Lublin"/>
    <m/>
    <m/>
    <m/>
    <n v="2006"/>
    <m/>
    <s v="140665998"/>
    <n v="264278"/>
    <n v="7010035475"/>
    <s v="sp. z o.o."/>
    <s v="1101"/>
    <s v="Destylowanie, rektyfikowanie i mieszanie alkoholi"/>
    <s v="Produkcja żywności "/>
    <s v="żywność"/>
    <m/>
    <n v="500"/>
    <s v="J"/>
    <x v="0"/>
    <n v="1258821"/>
    <n v="228292"/>
    <n v="218835"/>
    <n v="170473"/>
    <n v="42094"/>
    <n v="0"/>
    <n v="667"/>
    <n v="120496"/>
    <n v="799738"/>
    <n v="296799"/>
    <n v="502939"/>
    <n v="314438"/>
    <n v="485300"/>
    <m/>
    <m/>
    <s v="C"/>
    <s v="Manufacturing"/>
    <s v="11"/>
    <s v="MANUFACTURE OF BEVERAGES"/>
    <s v="Low"/>
    <n v="0"/>
    <m/>
    <n v="0.1354227487466447"/>
    <n v="0.213161060247231"/>
    <n v="0.54215139391549372"/>
    <x v="0"/>
    <n v="1"/>
    <n v="0.39317626522686178"/>
    <n v="180.65367316341829"/>
    <n v="1887.2878560719639"/>
    <n v="444.97601199400299"/>
    <x v="0"/>
    <s v="Exp&lt;25"/>
    <s v="Exp&lt;50"/>
    <s v="Decreased Export Intensity"/>
    <n v="0"/>
    <n v="0"/>
    <n v="-0.98528702651131495"/>
    <n v="-9.901731001923153E-3"/>
    <n v="-28.250207990225579"/>
    <n v="-0.33198523017103732"/>
    <n v="-0.24723713934121649"/>
    <s v="Yes"/>
    <s v="No"/>
    <s v="No"/>
    <x v="2"/>
    <s v="Declining"/>
    <n v="26.686656671664171"/>
    <n v="0.23654658144155061"/>
    <n v="6.0920200659044799"/>
    <s v="No"/>
    <s v="2.Hiring"/>
    <s v="Hiring"/>
    <n v="-412.23696849799938"/>
    <n v="0.1354227487466447"/>
    <n v="0.54215139391549372"/>
    <n v="0.213161060247231"/>
    <n v="0"/>
    <s v="0-10"/>
    <n v="0.39317626522686178"/>
    <n v="14.04568612658805"/>
    <n v="6.5027900459156234"/>
    <n v="180.65367316341829"/>
    <n v="1887.2878560719639"/>
  </r>
  <r>
    <n v="555"/>
    <n v="657"/>
    <n v="487"/>
    <n v="373"/>
    <n v="422"/>
    <s v="Philips Polska sp. z o.o., Warszawa"/>
    <m/>
    <m/>
    <m/>
    <n v="2001"/>
    <m/>
    <s v="011097206"/>
    <n v="37385"/>
    <n v="5260210955"/>
    <s v="sp. z o.o."/>
    <s v="4643"/>
    <s v="Sprzedaż hurtowa elektrycznych artykułów użytku domowego"/>
    <s v="Prod. maszyn i urządzeń (w tym rtv i agd)"/>
    <s v="produkcja"/>
    <m/>
    <n v="500"/>
    <s v="J"/>
    <x v="3"/>
    <n v="1156178"/>
    <n v="32735"/>
    <n v="40978"/>
    <n v="32477"/>
    <n v="5193"/>
    <n v="419652"/>
    <n v="2231"/>
    <n v="357483"/>
    <n v="352442"/>
    <n v="61497"/>
    <n v="290945"/>
    <n v="100975"/>
    <n v="251467"/>
    <m/>
    <m/>
    <s v="G"/>
    <s v="Wholesale and Retail Trade; Repair of Motor Vehicles and Motorcycles"/>
    <s v="46"/>
    <s v="WHOLESALE TRADE, EXCEPT OF MOTOR VEHICLES"/>
    <s v="Medium-high"/>
    <n v="0.36296487219096019"/>
    <n v="-3.9063214254249972"/>
    <n v="2.8089965385952681E-2"/>
    <n v="9.2148495355264134E-2"/>
    <n v="0.3216340678385739"/>
    <x v="0"/>
    <n v="1"/>
    <n v="0.28650104130608722"/>
    <n v="160.23442402510091"/>
    <n v="518.23307933662034"/>
    <n v="27.564769161810851"/>
    <x v="4"/>
    <s v="Exp&lt;25"/>
    <s v="Exp&lt;50"/>
    <s v="Decreased Export Intensity"/>
    <n v="0"/>
    <n v="-0.10188319857665271"/>
    <n v="10.118006739933531"/>
    <n v="9.6382393322762994E-2"/>
    <n v="-20.20434294207714"/>
    <n v="-0.2257011058463512"/>
    <n v="2.4388243015818878"/>
    <s v="No"/>
    <s v="No"/>
    <s v="No"/>
    <x v="3"/>
    <s v="Declining"/>
    <n v="141.42538975501111"/>
    <n v="0.88139029425733728"/>
    <n v="24.650990919442052"/>
    <s v="No"/>
    <s v="2.Hiring"/>
    <s v="Hiring"/>
    <n v="-732.19249829469345"/>
    <n v="2.3028106217646581E-2"/>
    <n v="0.2889751601150129"/>
    <n v="6.7855810971879288E-2"/>
    <n v="0.13043194139533501"/>
    <s v="10-25"/>
    <n v="0.23481537632809851"/>
    <n v="14.005232993898939"/>
    <n v="6.8001700683021999"/>
    <n v="186.50779510022269"/>
    <n v="1346.2293986636971"/>
  </r>
  <r>
    <n v="555"/>
    <n v="657"/>
    <n v="487"/>
    <n v="373"/>
    <n v="422"/>
    <s v="Philips Polska sp. z o.o., Warszawa"/>
    <m/>
    <m/>
    <m/>
    <n v="2001"/>
    <m/>
    <s v="011097206"/>
    <n v="37385"/>
    <n v="5260210955"/>
    <s v="sp. z o.o."/>
    <s v="4643"/>
    <s v="Sprzedaż hurtowa elektrycznych artykułów użytku domowego"/>
    <s v="Prod. maszyn i urządzeń (w tym rtv i agd)"/>
    <s v="produkcja"/>
    <m/>
    <n v="500"/>
    <s v="J"/>
    <x v="2"/>
    <n v="1203178"/>
    <n v="37901"/>
    <n v="36902"/>
    <n v="26608"/>
    <n v="5100"/>
    <n v="326607"/>
    <n v="1889"/>
    <n v="296687"/>
    <n v="312937"/>
    <n v="57425"/>
    <n v="255512"/>
    <n v="95788"/>
    <n v="217149"/>
    <m/>
    <m/>
    <s v="G"/>
    <s v="Wholesale and Retail Trade; Repair of Motor Vehicles and Motorcycles"/>
    <s v="46"/>
    <s v="WHOLESALE TRADE, EXCEPT OF MOTOR VEHICLES"/>
    <s v="Medium-high"/>
    <n v="0.27145360038165589"/>
    <n v="-8.1994805607014563"/>
    <n v="2.2114766061214548E-2"/>
    <n v="8.5026698664587438E-2"/>
    <n v="0.27778009771578899"/>
    <x v="0"/>
    <n v="1"/>
    <n v="0.30609355876741962"/>
    <n v="157.0603493912123"/>
    <n v="636.939121228163"/>
    <n v="30.3996823716252"/>
    <x v="4"/>
    <s v="Exp&lt;25"/>
    <s v="Exp&lt;50"/>
    <s v="Decreased Export Intensity"/>
    <n v="0"/>
    <n v="-0.10188319857665271"/>
    <n v="10.118006739933531"/>
    <n v="9.6382393322762994E-2"/>
    <n v="-20.20434294207714"/>
    <n v="-0.2257011058463512"/>
    <n v="2.4388243015818878"/>
    <s v="No"/>
    <s v="No"/>
    <s v="No"/>
    <x v="3"/>
    <s v="Declining"/>
    <n v="141.42538975501111"/>
    <n v="0.88139029425733728"/>
    <n v="24.650990919442052"/>
    <s v="No"/>
    <s v="2.Hiring"/>
    <s v="Hiring"/>
    <n v="-732.19249829469345"/>
    <n v="2.3028106217646581E-2"/>
    <n v="0.2889751601150129"/>
    <n v="6.7855810971879288E-2"/>
    <n v="0.13043194139533501"/>
    <s v="10-25"/>
    <n v="0.23481537632809851"/>
    <n v="14.005232993898939"/>
    <n v="6.8001700683021999"/>
    <n v="186.50779510022269"/>
    <n v="1346.2293986636971"/>
  </r>
  <r>
    <n v="555"/>
    <n v="657"/>
    <n v="487"/>
    <n v="373"/>
    <n v="422"/>
    <s v="Philips Polska sp. z o.o., Warszawa"/>
    <m/>
    <m/>
    <m/>
    <n v="2001"/>
    <m/>
    <s v="011097206"/>
    <n v="37385"/>
    <n v="5260210955"/>
    <s v="sp. z o.o."/>
    <s v="4643"/>
    <s v="Sprzedaż hurtowa elektrycznych artykułów użytku domowego"/>
    <s v="Prod. maszyn i urządzeń (w tym rtv i agd)"/>
    <s v="produkcja"/>
    <m/>
    <n v="500"/>
    <s v="J"/>
    <x v="0"/>
    <n v="1208914"/>
    <n v="35921"/>
    <n v="36357"/>
    <n v="27839"/>
    <n v="3688"/>
    <n v="157681"/>
    <n v="898"/>
    <n v="167484"/>
    <n v="410267"/>
    <n v="54798"/>
    <n v="355469"/>
    <n v="96337"/>
    <n v="313930"/>
    <m/>
    <m/>
    <s v="G"/>
    <s v="Wholesale and Retail Trade; Repair of Motor Vehicles and Motorcycles"/>
    <s v="46"/>
    <s v="WHOLESALE TRADE, EXCEPT OF MOTOR VEHICLES"/>
    <s v="Medium-high"/>
    <n v="0.13043194139533501"/>
    <m/>
    <n v="2.3028106217646581E-2"/>
    <n v="6.7855810971879288E-2"/>
    <n v="0.2889751601150129"/>
    <x v="0"/>
    <n v="1"/>
    <n v="0.23481537632809851"/>
    <n v="186.50779510022269"/>
    <n v="1346.2293986636971"/>
    <n v="61.022271714922049"/>
    <x v="1"/>
    <s v="Exp&lt;25"/>
    <s v="Exp&lt;50"/>
    <s v="Decreased Export Intensity"/>
    <n v="0"/>
    <n v="-0.10188319857665271"/>
    <n v="10.118006739933531"/>
    <n v="9.6382393322762994E-2"/>
    <n v="-20.20434294207714"/>
    <n v="-0.2257011058463512"/>
    <n v="2.4388243015818878"/>
    <s v="No"/>
    <s v="No"/>
    <s v="No"/>
    <x v="3"/>
    <s v="Declining"/>
    <n v="141.42538975501111"/>
    <n v="0.88139029425733728"/>
    <n v="24.650990919442052"/>
    <s v="No"/>
    <s v="2.Hiring"/>
    <s v="Hiring"/>
    <n v="-732.19249829469345"/>
    <n v="2.3028106217646581E-2"/>
    <n v="0.2889751601150129"/>
    <n v="6.7855810971879288E-2"/>
    <n v="0.13043194139533501"/>
    <s v="10-25"/>
    <n v="0.23481537632809851"/>
    <n v="14.005232993898939"/>
    <n v="6.8001700683021999"/>
    <n v="186.50779510022269"/>
    <n v="1346.2293986636971"/>
  </r>
  <r>
    <n v="555"/>
    <n v="657"/>
    <n v="487"/>
    <n v="373"/>
    <n v="422"/>
    <s v="Philips Polska sp. z o.o., Warszawa"/>
    <m/>
    <m/>
    <m/>
    <n v="2001"/>
    <m/>
    <s v="011097206"/>
    <n v="37385"/>
    <n v="5260210955"/>
    <s v="sp. z o.o."/>
    <s v="4643"/>
    <s v="Sprzedaż hurtowa elektrycznych artykułów użytku domowego"/>
    <s v="Prod. maszyn i urządzeń (w tym rtv i agd)"/>
    <s v="produkcja"/>
    <m/>
    <n v="500"/>
    <s v="J"/>
    <x v="1"/>
    <n v="1310644"/>
    <n v="11253"/>
    <n v="9444"/>
    <n v="682"/>
    <n v="3452"/>
    <n v="249763"/>
    <n v="1607"/>
    <n v="229957"/>
    <n v="348901"/>
    <n v="62339"/>
    <n v="286562"/>
    <n v="69180"/>
    <n v="279721"/>
    <m/>
    <m/>
    <s v="G"/>
    <s v="Wholesale and Retail Trade; Repair of Motor Vehicles and Motorcycles"/>
    <s v="46"/>
    <s v="WHOLESALE TRADE, EXCEPT OF MOTOR VEHICLES"/>
    <s v="Medium-high"/>
    <n v="0.1905650962427631"/>
    <n v="8.414990644495802"/>
    <n v="5.2035487897552659E-4"/>
    <n v="1.9547092155081242E-3"/>
    <n v="9.8583405608557387E-3"/>
    <x v="0"/>
    <n v="1"/>
    <n v="0.19827974124465109"/>
    <n v="143.09707529558179"/>
    <n v="815.58431860609835"/>
    <n v="38.792159303049161"/>
    <x v="1"/>
    <s v="Exp&lt;25"/>
    <s v="Exp&lt;50"/>
    <s v="Decreased Export Intensity"/>
    <n v="0"/>
    <n v="-0.10188319857665271"/>
    <n v="10.118006739933531"/>
    <n v="9.6382393322762994E-2"/>
    <n v="-20.20434294207714"/>
    <n v="-0.2257011058463512"/>
    <n v="2.4388243015818878"/>
    <s v="No"/>
    <s v="No"/>
    <s v="No"/>
    <x v="3"/>
    <s v="Declining"/>
    <n v="141.42538975501111"/>
    <n v="0.88139029425733728"/>
    <n v="24.650990919442052"/>
    <s v="No"/>
    <s v="2.Hiring"/>
    <s v="Hiring"/>
    <n v="-732.19249829469345"/>
    <n v="2.3028106217646581E-2"/>
    <n v="0.2889751601150129"/>
    <n v="6.7855810971879288E-2"/>
    <n v="0.13043194139533501"/>
    <s v="10-25"/>
    <n v="0.23481537632809851"/>
    <n v="14.005232993898939"/>
    <n v="6.8001700683021999"/>
    <n v="186.50779510022269"/>
    <n v="1346.2293986636971"/>
  </r>
  <r>
    <n v="555"/>
    <n v="657"/>
    <n v="487"/>
    <n v="373"/>
    <n v="422"/>
    <s v="Philips Polska sp. z o.o., Warszawa"/>
    <m/>
    <m/>
    <m/>
    <n v="2001"/>
    <m/>
    <s v="011097206"/>
    <n v="37385"/>
    <n v="5260210955"/>
    <s v="sp. z o.o."/>
    <s v="4643"/>
    <s v="Sprzedaż hurtowa elektrycznych artykułów użytku domowego"/>
    <s v="Prod. maszyn i urządzeń (w tym rtv i agd)"/>
    <s v="produkcja"/>
    <m/>
    <n v="500"/>
    <s v="J"/>
    <x v="4"/>
    <n v="1331232"/>
    <n v="40878"/>
    <n v="42717"/>
    <n v="33096"/>
    <n v="7491"/>
    <n v="38005"/>
    <n v="2168"/>
    <n v="399321"/>
    <n v="399041"/>
    <n v="64137"/>
    <n v="334903"/>
    <n v="98923"/>
    <n v="300123"/>
    <m/>
    <m/>
    <s v="G"/>
    <s v="Wholesale and Retail Trade; Repair of Motor Vehicles and Motorcycles"/>
    <s v="46"/>
    <s v="WHOLESALE TRADE, EXCEPT OF MOTOR VEHICLES"/>
    <s v="Medium-high"/>
    <n v="2.8548742818682239E-2"/>
    <n v="15.1407482238894"/>
    <n v="2.4861181221605251E-2"/>
    <n v="8.29388458830045E-2"/>
    <n v="0.33456324616115563"/>
    <x v="0"/>
    <n v="1"/>
    <n v="0.24790184467260259"/>
    <n v="184.1886531365314"/>
    <n v="614.03690036900366"/>
    <n v="29.58348708487085"/>
    <x v="0"/>
    <s v="Exp&lt;25"/>
    <s v="Exp&lt;50"/>
    <s v="Decreased Export Intensity"/>
    <n v="0"/>
    <n v="-0.10188319857665271"/>
    <n v="10.118006739933531"/>
    <n v="9.6382393322762994E-2"/>
    <n v="-20.20434294207714"/>
    <n v="-0.2257011058463512"/>
    <n v="2.4388243015818878"/>
    <s v="No"/>
    <s v="No"/>
    <s v="No"/>
    <x v="3"/>
    <s v="Declining"/>
    <n v="141.42538975501111"/>
    <n v="0.88139029425733728"/>
    <n v="24.650990919442052"/>
    <s v="No"/>
    <s v="2.Hiring"/>
    <s v="Hiring"/>
    <n v="-732.19249829469345"/>
    <n v="2.3028106217646581E-2"/>
    <n v="0.2889751601150129"/>
    <n v="6.7855810971879288E-2"/>
    <n v="0.13043194139533501"/>
    <s v="10-25"/>
    <n v="0.23481537632809851"/>
    <n v="14.005232993898939"/>
    <n v="6.8001700683021999"/>
    <n v="186.50779510022269"/>
    <n v="1346.2293986636971"/>
  </r>
  <r>
    <n v="458"/>
    <n v="381"/>
    <n v="423"/>
    <n v="454"/>
    <n v="423"/>
    <s v="Fideltronik Poland sp. z o.o., Sucha Beskidzka"/>
    <m/>
    <m/>
    <m/>
    <n v="2002"/>
    <m/>
    <s v="070793492"/>
    <n v="85589"/>
    <n v="5521298418"/>
    <s v="sp. z o.o."/>
    <s v="2612"/>
    <s v="Produkcja elektronicznych obwodów drukowanych"/>
    <m/>
    <s v="produkcja"/>
    <m/>
    <n v="400"/>
    <s v="J"/>
    <x v="1"/>
    <n v="1097484"/>
    <n v="51015"/>
    <n v="45145"/>
    <n v="45127"/>
    <n v="16728"/>
    <n v="548659"/>
    <n v="1464"/>
    <n v="109464"/>
    <n v="460984"/>
    <n v="92624"/>
    <n v="368360"/>
    <n v="212304"/>
    <n v="248682.40861000001"/>
    <m/>
    <m/>
    <s v="C"/>
    <s v="Manufacturing"/>
    <s v="26"/>
    <s v="MANUFACTURE OF COMPUTER, ELECTRONIC AND OPTICAL PRODUCTS"/>
    <s v="Medium-high"/>
    <n v="0.49992437247376731"/>
    <n v="-9.1812033824286594"/>
    <n v="4.1118594895233097E-2"/>
    <n v="9.78927685125731E-2"/>
    <n v="0.21255840681287211"/>
    <x v="1"/>
    <n v="0"/>
    <n v="0.46054526838241672"/>
    <n v="74.770491803278688"/>
    <n v="749.64754098360652"/>
    <n v="63.267759562841533"/>
    <x v="4"/>
    <s v="Exp&gt;25"/>
    <s v="Exp&lt;50"/>
    <s v="Increased Export Intensity"/>
    <n v="1"/>
    <n v="0.1235039142749165"/>
    <n v="30.587281416604181"/>
    <n v="0.2668716403278939"/>
    <n v="-5.3715352053592804"/>
    <n v="-5.5211858841218493E-2"/>
    <n v="6.8993883241260878"/>
    <s v="Yes"/>
    <s v="Yes"/>
    <s v="Yes"/>
    <x v="3"/>
    <s v="Declining"/>
    <n v="-12.67880364109233"/>
    <n v="-0.13557695354235119"/>
    <n v="-3.3326263793725608"/>
    <s v="Yes"/>
    <s v="0.Reducing"/>
    <s v="Reducing"/>
    <n v="389.30863936093027"/>
    <n v="3.4877447900352437E-2"/>
    <n v="0.18385635581205639"/>
    <n v="9.1011665317051571E-2"/>
    <n v="0.48"/>
    <s v="25-50"/>
    <n v="0.4950150617044019"/>
    <n v="14.00483475583547"/>
    <n v="7.3382381500655889"/>
    <n v="72.725617685305593"/>
    <n v="785.71694426527961"/>
  </r>
  <r>
    <n v="458"/>
    <n v="381"/>
    <n v="423"/>
    <n v="454"/>
    <n v="423"/>
    <s v="Fideltronik Poland sp. z o.o., Sucha Beskidzka"/>
    <m/>
    <m/>
    <m/>
    <n v="2002"/>
    <m/>
    <s v="070793492"/>
    <n v="85589"/>
    <n v="5521298418"/>
    <s v="sp. z o.o."/>
    <s v="2612"/>
    <s v="Produkcja elektronicznych obwodów drukowanych"/>
    <m/>
    <s v="produkcja"/>
    <m/>
    <n v="400"/>
    <s v="J"/>
    <x v="0"/>
    <n v="1208432.66028"/>
    <n v="48511"/>
    <n v="43300"/>
    <n v="42147.047149999999"/>
    <n v="15219"/>
    <n v="580047.67693439999"/>
    <n v="1538"/>
    <n v="111852"/>
    <n v="463095"/>
    <n v="76319"/>
    <n v="386776"/>
    <n v="229239"/>
    <n v="233855.85423"/>
    <m/>
    <m/>
    <s v="C"/>
    <s v="Manufacturing"/>
    <s v="26"/>
    <s v="MANUFACTURE OF COMPUTER, ELECTRONIC AND OPTICAL PRODUCTS"/>
    <s v="Medium-high"/>
    <n v="0.48"/>
    <m/>
    <n v="3.4877447900352437E-2"/>
    <n v="9.1011665317051571E-2"/>
    <n v="0.18385635581205639"/>
    <x v="1"/>
    <n v="0"/>
    <n v="0.4950150617044019"/>
    <n v="72.725617685305593"/>
    <n v="785.71694426527961"/>
    <n v="49.622236671001303"/>
    <x v="4"/>
    <s v="Exp&gt;25"/>
    <s v="Exp&lt;50"/>
    <s v="Increased Export Intensity"/>
    <n v="1"/>
    <n v="0.1235039142749165"/>
    <n v="30.587281416604181"/>
    <n v="0.2668716403278939"/>
    <n v="-5.3715352053592804"/>
    <n v="-5.5211858841218493E-2"/>
    <n v="6.8993883241260878"/>
    <s v="Yes"/>
    <s v="Yes"/>
    <s v="Yes"/>
    <x v="3"/>
    <s v="Declining"/>
    <n v="-12.67880364109233"/>
    <n v="-0.13557695354235119"/>
    <n v="-3.3326263793725608"/>
    <s v="Yes"/>
    <s v="0.Reducing"/>
    <s v="Reducing"/>
    <n v="389.30863936093027"/>
    <n v="3.4877447900352437E-2"/>
    <n v="0.18385635581205639"/>
    <n v="9.1011665317051571E-2"/>
    <n v="0.48"/>
    <s v="25-50"/>
    <n v="0.4950150617044019"/>
    <n v="14.00483475583547"/>
    <n v="7.3382381500655889"/>
    <n v="72.725617685305593"/>
    <n v="785.71694426527961"/>
  </r>
  <r>
    <n v="458"/>
    <n v="381"/>
    <n v="423"/>
    <n v="454"/>
    <n v="423"/>
    <s v="Fideltronik Poland sp. z o.o., Sucha Beskidzka"/>
    <m/>
    <m/>
    <m/>
    <n v="2002"/>
    <m/>
    <s v="070793492"/>
    <n v="85589"/>
    <n v="5521298418"/>
    <s v="sp. z o.o."/>
    <s v="2612"/>
    <s v="Produkcja elektronicznych obwodów drukowanych"/>
    <m/>
    <s v="produkcja"/>
    <m/>
    <n v="400"/>
    <s v="J"/>
    <x v="2"/>
    <n v="1373403.11733"/>
    <n v="91852.58021"/>
    <n v="72569.260920000001"/>
    <n v="67212.426919999998"/>
    <n v="17295.60485"/>
    <n v="722931"/>
    <n v="1696"/>
    <n v="123097.26751999999"/>
    <n v="716151.23353999993"/>
    <n v="79784.190430000002"/>
    <n v="636367.04310999997"/>
    <n v="279513.97726999997"/>
    <n v="436637.25627000001"/>
    <m/>
    <m/>
    <s v="C"/>
    <s v="Manufacturing"/>
    <s v="26"/>
    <s v="MANUFACTURE OF COMPUTER, ELECTRONIC AND OPTICAL PRODUCTS"/>
    <s v="Medium-high"/>
    <n v="0.52637932073827876"/>
    <n v="25.141060583115561"/>
    <n v="4.8938600817119197E-2"/>
    <n v="9.3852281155424294E-2"/>
    <n v="0.2404617743143318"/>
    <x v="1"/>
    <n v="0"/>
    <n v="0.39030021059705122"/>
    <n v="72.580936037735839"/>
    <n v="809.78957389740572"/>
    <n v="47.042565112028313"/>
    <x v="2"/>
    <s v="Exp&gt;25"/>
    <s v="Exp&lt;50"/>
    <s v="Increased Export Intensity"/>
    <n v="1"/>
    <n v="0.1235039142749165"/>
    <n v="30.587281416604181"/>
    <n v="0.2668716403278939"/>
    <n v="-5.3715352053592804"/>
    <n v="-5.5211858841218493E-2"/>
    <n v="6.8993883241260878"/>
    <s v="Yes"/>
    <s v="Yes"/>
    <s v="Yes"/>
    <x v="3"/>
    <s v="Declining"/>
    <n v="-12.67880364109233"/>
    <n v="-0.13557695354235119"/>
    <n v="-3.3326263793725608"/>
    <s v="Yes"/>
    <s v="0.Reducing"/>
    <s v="Reducing"/>
    <n v="389.30863936093027"/>
    <n v="3.4877447900352437E-2"/>
    <n v="0.18385635581205639"/>
    <n v="9.1011665317051571E-2"/>
    <n v="0.48"/>
    <s v="25-50"/>
    <n v="0.4950150617044019"/>
    <n v="14.00483475583547"/>
    <n v="7.3382381500655889"/>
    <n v="72.725617685305593"/>
    <n v="785.71694426527961"/>
  </r>
  <r>
    <n v="458"/>
    <n v="381"/>
    <n v="423"/>
    <n v="454"/>
    <n v="423"/>
    <s v="Fideltronik Poland sp. z o.o., Sucha Beskidzka"/>
    <m/>
    <m/>
    <m/>
    <n v="2002"/>
    <m/>
    <s v="070793492"/>
    <n v="85589"/>
    <n v="5521298418"/>
    <s v="sp. z o.o."/>
    <s v="2612"/>
    <s v="Produkcja elektronicznych obwodów drukowanych"/>
    <m/>
    <s v="produkcja"/>
    <m/>
    <n v="400"/>
    <s v="J"/>
    <x v="4"/>
    <n v="1578059.3588099999"/>
    <n v="130326.86386"/>
    <n v="124573.52191"/>
    <n v="119594.95391"/>
    <n v="23447.04062"/>
    <n v="952365"/>
    <n v="1343"/>
    <n v="143487.96030999999"/>
    <n v="794518.48885000008"/>
    <n v="160524.68677999999"/>
    <n v="633993.80207000009"/>
    <n v="404850.81316000002"/>
    <n v="389667.67569"/>
    <m/>
    <m/>
    <s v="C"/>
    <s v="Manufacturing"/>
    <s v="26"/>
    <s v="MANUFACTURE OF COMPUTER, ELECTRONIC AND OPTICAL PRODUCTS"/>
    <s v="Medium-high"/>
    <n v="0.60350391427491656"/>
    <n v="-14.003292167997371"/>
    <n v="7.5786093369887841E-2"/>
    <n v="0.1505250734732477"/>
    <n v="0.2954049986376962"/>
    <x v="1"/>
    <n v="0"/>
    <n v="0.509554930239557"/>
    <n v="106.8413702978407"/>
    <n v="1175.0255836262099"/>
    <n v="119.5269447356664"/>
    <x v="2"/>
    <s v="Exp&gt;25"/>
    <s v="Exp&lt;50"/>
    <s v="Increased Export Intensity"/>
    <n v="1"/>
    <n v="0.1235039142749165"/>
    <n v="30.587281416604181"/>
    <n v="0.2668716403278939"/>
    <n v="-5.3715352053592804"/>
    <n v="-5.5211858841218493E-2"/>
    <n v="6.8993883241260878"/>
    <s v="Yes"/>
    <s v="Yes"/>
    <s v="Yes"/>
    <x v="3"/>
    <s v="Declining"/>
    <n v="-12.67880364109233"/>
    <n v="-0.13557695354235119"/>
    <n v="-3.3326263793725608"/>
    <s v="Yes"/>
    <s v="0.Reducing"/>
    <s v="Reducing"/>
    <n v="389.30863936093027"/>
    <n v="3.4877447900352437E-2"/>
    <n v="0.18385635581205639"/>
    <n v="9.1011665317051571E-2"/>
    <n v="0.48"/>
    <s v="25-50"/>
    <n v="0.4950150617044019"/>
    <n v="14.00483475583547"/>
    <n v="7.3382381500655889"/>
    <n v="72.725617685305593"/>
    <n v="785.71694426527961"/>
  </r>
  <r>
    <n v="458"/>
    <n v="381"/>
    <n v="423"/>
    <n v="454"/>
    <n v="423"/>
    <s v="Fideltronik Poland sp. z o.o., Sucha Beskidzka"/>
    <m/>
    <m/>
    <m/>
    <n v="2002"/>
    <m/>
    <s v="070793492"/>
    <n v="85589"/>
    <n v="5521298418"/>
    <s v="sp. z o.o."/>
    <s v="2612"/>
    <s v="Produkcja elektronicznych obwodów drukowanych"/>
    <m/>
    <s v="produkcja"/>
    <m/>
    <n v="400"/>
    <s v="J"/>
    <x v="3"/>
    <n v="1835022.98936"/>
    <n v="104943.14142"/>
    <n v="78246.668980000002"/>
    <n v="67470.27698000001"/>
    <n v="18208.957129999999"/>
    <n v="808630"/>
    <n v="1383"/>
    <n v="142269.48279000001"/>
    <n v="869000.8486599999"/>
    <n v="142568.96961999999"/>
    <n v="726431.87903999991"/>
    <n v="346984.25425"/>
    <n v="522016.59441000002"/>
    <m/>
    <m/>
    <s v="C"/>
    <s v="Manufacturing"/>
    <s v="26"/>
    <s v="MANUFACTURE OF COMPUTER, ELECTRONIC AND OPTICAL PRODUCTS"/>
    <s v="Medium-high"/>
    <n v="0.44066477896390033"/>
    <n v="33.611389562550578"/>
    <n v="3.6768082673193973E-2"/>
    <n v="7.7641209538562864E-2"/>
    <n v="0.19444766197196969"/>
    <x v="1"/>
    <n v="0"/>
    <n v="0.3992910418730316"/>
    <n v="102.8701972451193"/>
    <n v="1326.8423639624009"/>
    <n v="103.0867459291396"/>
    <x v="4"/>
    <s v="Exp&gt;25"/>
    <s v="Exp&lt;50"/>
    <s v="Increased Export Intensity"/>
    <n v="1"/>
    <n v="0.1235039142749165"/>
    <n v="30.587281416604181"/>
    <n v="0.2668716403278939"/>
    <n v="-5.3715352053592804"/>
    <n v="-5.5211858841218493E-2"/>
    <n v="6.8993883241260878"/>
    <s v="Yes"/>
    <s v="Yes"/>
    <s v="Yes"/>
    <x v="3"/>
    <s v="Declining"/>
    <n v="-12.67880364109233"/>
    <n v="-0.13557695354235119"/>
    <n v="-3.3326263793725608"/>
    <s v="Yes"/>
    <s v="0.Reducing"/>
    <s v="Reducing"/>
    <n v="389.30863936093027"/>
    <n v="3.4877447900352437E-2"/>
    <n v="0.18385635581205639"/>
    <n v="9.1011665317051571E-2"/>
    <n v="0.48"/>
    <s v="25-50"/>
    <n v="0.4950150617044019"/>
    <n v="14.00483475583547"/>
    <n v="7.3382381500655889"/>
    <n v="72.725617685305593"/>
    <n v="785.71694426527961"/>
  </r>
  <r>
    <n v="387"/>
    <n v="404"/>
    <n v="492"/>
    <n v="395"/>
    <n v="424"/>
    <s v="ICT Poland sp. z o.o., Kostrzyn nad Odrą"/>
    <m/>
    <m/>
    <m/>
    <n v="1999"/>
    <m/>
    <n v="210995782"/>
    <n v="49805"/>
    <n v="5992536573"/>
    <s v="sp. z o.o."/>
    <s v="1722"/>
    <s v="Produkcja artykułów gospodarstwa domowego, toaletowych i sanitarnych"/>
    <m/>
    <s v="produkcja"/>
    <m/>
    <n v="500"/>
    <s v="J"/>
    <x v="2"/>
    <n v="1189557.61151"/>
    <n v="88946.204700000002"/>
    <n v="87940.041040000011"/>
    <n v="84114.795040000012"/>
    <n v="65883.804300000003"/>
    <n v="588610"/>
    <n v="517"/>
    <n v="61801.724679999999"/>
    <n v="1212117.1540999999"/>
    <n v="657412.74479999999"/>
    <n v="554704.40929999994"/>
    <n v="770035.88959999999"/>
    <n v="442081.26449999999"/>
    <m/>
    <m/>
    <s v="C"/>
    <s v="Manufacturing"/>
    <s v="17"/>
    <s v="MANUFACTURE OF PAPER AND PAPER PRODUCTS"/>
    <s v="Medium-high"/>
    <n v="0.49481420177105218"/>
    <n v="-2.7976408213793991"/>
    <n v="7.071098888033378E-2"/>
    <n v="6.9394938233058395E-2"/>
    <n v="0.1092349021338395"/>
    <x v="0"/>
    <n v="1"/>
    <n v="0.63528173575907654"/>
    <n v="119.53911930367509"/>
    <n v="2300.8851286460349"/>
    <n v="1271.591382591876"/>
    <x v="4"/>
    <s v="Exp&gt;25"/>
    <s v="Exp&gt;50"/>
    <s v="Increased Export Intensity"/>
    <n v="1"/>
    <n v="2.7227452354291581E-2"/>
    <n v="48.232769506751808"/>
    <n v="0.39361361921088539"/>
    <n v="7.4150503672114736"/>
    <n v="7.1530120041771283E-2"/>
    <n v="10.340781535087659"/>
    <s v="Yes"/>
    <s v="Yes"/>
    <s v="Yes"/>
    <x v="0"/>
    <s v="Growing"/>
    <n v="-2.26843100189036"/>
    <n v="-2.2945557349870249E-2"/>
    <n v="-0.57199676715131709"/>
    <s v="Yes"/>
    <s v="0.Reducing"/>
    <s v="Reducing"/>
    <n v="1174.5358222823979"/>
    <n v="0.14543872882702091"/>
    <n v="0.20315776389145429"/>
    <n v="0.13599139623733131"/>
    <n v="0.55011031946487787"/>
    <s v="50-75"/>
    <n v="0.66938813281086573"/>
    <n v="13.99984425571084"/>
    <n v="6.2709884318582994"/>
    <n v="106.3555140075614"/>
    <n v="2273"/>
  </r>
  <r>
    <n v="387"/>
    <n v="404"/>
    <n v="492"/>
    <n v="395"/>
    <n v="424"/>
    <s v="ICT Poland sp. z o.o., Kostrzyn nad Odrą"/>
    <m/>
    <m/>
    <m/>
    <n v="1999"/>
    <m/>
    <n v="210995782"/>
    <n v="49805"/>
    <n v="5992536573"/>
    <s v="sp. z o.o."/>
    <s v="1722"/>
    <s v="Produkcja artykułów gospodarstwa domowego, toaletowych i sanitarnych"/>
    <m/>
    <s v="produkcja"/>
    <m/>
    <n v="500"/>
    <s v="J"/>
    <x v="0"/>
    <n v="1202417"/>
    <n v="173951"/>
    <n v="175513"/>
    <n v="174878"/>
    <n v="66926"/>
    <n v="661462"/>
    <n v="529"/>
    <n v="56262.066909999987"/>
    <n v="1285949"/>
    <n v="735558"/>
    <n v="550391"/>
    <n v="860799"/>
    <n v="425150.19906000001"/>
    <m/>
    <m/>
    <s v="C"/>
    <s v="Manufacturing"/>
    <s v="17"/>
    <s v="MANUFACTURE OF PAPER AND PAPER PRODUCTS"/>
    <s v="Medium-high"/>
    <n v="0.55011031946487787"/>
    <m/>
    <n v="0.14543872882702091"/>
    <n v="0.13599139623733131"/>
    <n v="0.20315776389145429"/>
    <x v="0"/>
    <n v="1"/>
    <n v="0.66938813281086573"/>
    <n v="106.3555140075614"/>
    <n v="2273"/>
    <n v="1390.4688090737241"/>
    <x v="2"/>
    <s v="Exp&gt;25"/>
    <s v="Exp&gt;50"/>
    <s v="Increased Export Intensity"/>
    <n v="1"/>
    <n v="2.7227452354291581E-2"/>
    <n v="48.232769506751808"/>
    <n v="0.39361361921088539"/>
    <n v="7.4150503672114736"/>
    <n v="7.1530120041771283E-2"/>
    <n v="10.340781535087659"/>
    <s v="Yes"/>
    <s v="Yes"/>
    <s v="Yes"/>
    <x v="0"/>
    <s v="Growing"/>
    <n v="-2.26843100189036"/>
    <n v="-2.2945557349870249E-2"/>
    <n v="-0.57199676715131709"/>
    <s v="Yes"/>
    <s v="0.Reducing"/>
    <s v="Reducing"/>
    <n v="1174.5358222823979"/>
    <n v="0.14543872882702091"/>
    <n v="0.20315776389145429"/>
    <n v="0.13599139623733131"/>
    <n v="0.55011031946487787"/>
    <s v="50-75"/>
    <n v="0.66938813281086573"/>
    <n v="13.99984425571084"/>
    <n v="6.2709884318582994"/>
    <n v="106.3555140075614"/>
    <n v="2273"/>
  </r>
  <r>
    <n v="387"/>
    <n v="404"/>
    <n v="492"/>
    <n v="395"/>
    <n v="424"/>
    <s v="ICT Poland sp. z o.o., Kostrzyn nad Odrą"/>
    <m/>
    <m/>
    <m/>
    <n v="1999"/>
    <m/>
    <n v="210995782"/>
    <n v="49805"/>
    <n v="5992536573"/>
    <s v="sp. z o.o."/>
    <s v="1722"/>
    <s v="Produkcja artykułów gospodarstwa domowego, toaletowych i sanitarnych"/>
    <m/>
    <s v="produkcja"/>
    <m/>
    <n v="500"/>
    <s v="J"/>
    <x v="1"/>
    <n v="1223795"/>
    <n v="263520"/>
    <n v="253885.45170000001"/>
    <n v="252490"/>
    <n v="72159"/>
    <n v="685442"/>
    <n v="528"/>
    <n v="64301.660409999997"/>
    <n v="1289878.1769300001"/>
    <n v="683534.95802999998"/>
    <n v="606343.21889999998"/>
    <n v="938411"/>
    <n v="351466.89666999999"/>
    <m/>
    <m/>
    <s v="C"/>
    <s v="Manufacturing"/>
    <s v="17"/>
    <s v="MANUFACTURE OF PAPER AND PAPER PRODUCTS"/>
    <s v="Medium-high"/>
    <n v="0.56009544082137941"/>
    <n v="1.777918974864789"/>
    <n v="0.20631723450414491"/>
    <n v="0.19574716784568269"/>
    <n v="0.26906121091930929"/>
    <x v="0"/>
    <n v="1"/>
    <n v="0.72751909194516617"/>
    <n v="121.7834477462121"/>
    <n v="2317.793560606061"/>
    <n v="1294.5737841477271"/>
    <x v="2"/>
    <s v="Exp&gt;25"/>
    <s v="Exp&gt;50"/>
    <s v="Increased Export Intensity"/>
    <n v="1"/>
    <n v="2.7227452354291581E-2"/>
    <n v="48.232769506751808"/>
    <n v="0.39361361921088539"/>
    <n v="7.4150503672114736"/>
    <n v="7.1530120041771283E-2"/>
    <n v="10.340781535087659"/>
    <s v="Yes"/>
    <s v="Yes"/>
    <s v="Yes"/>
    <x v="0"/>
    <s v="Growing"/>
    <n v="-2.26843100189036"/>
    <n v="-2.2945557349870249E-2"/>
    <n v="-0.57199676715131709"/>
    <s v="Yes"/>
    <s v="0.Reducing"/>
    <s v="Reducing"/>
    <n v="1174.5358222823979"/>
    <n v="0.14543872882702091"/>
    <n v="0.20315776389145429"/>
    <n v="0.13599139623733131"/>
    <n v="0.55011031946487787"/>
    <s v="50-75"/>
    <n v="0.66938813281086573"/>
    <n v="13.99984425571084"/>
    <n v="6.2709884318582994"/>
    <n v="106.3555140075614"/>
    <n v="2273"/>
  </r>
  <r>
    <n v="387"/>
    <n v="404"/>
    <n v="492"/>
    <n v="395"/>
    <n v="424"/>
    <s v="ICT Poland sp. z o.o., Kostrzyn nad Odrą"/>
    <m/>
    <m/>
    <m/>
    <n v="1999"/>
    <m/>
    <n v="210995782"/>
    <n v="49805"/>
    <n v="5992536573"/>
    <s v="sp. z o.o."/>
    <s v="1722"/>
    <s v="Produkcja artykułów gospodarstwa domowego, toaletowych i sanitarnych"/>
    <m/>
    <s v="produkcja"/>
    <m/>
    <n v="500"/>
    <s v="J"/>
    <x v="3"/>
    <n v="1753974.17239"/>
    <n v="202780.12791000001"/>
    <n v="199576.54451000001"/>
    <n v="196578.00651000001"/>
    <n v="98576.068200000009"/>
    <n v="922653"/>
    <n v="523"/>
    <n v="68353.195460000003"/>
    <n v="1475029.6772799999"/>
    <n v="605318.44149999996"/>
    <n v="869711.23577999999"/>
    <n v="887236.70418"/>
    <n v="587792.97310000006"/>
    <m/>
    <m/>
    <s v="C"/>
    <s v="Manufacturing"/>
    <s v="17"/>
    <s v="MANUFACTURE OF PAPER AND PAPER PRODUCTS"/>
    <s v="Medium-high"/>
    <n v="0.52603568200937334"/>
    <n v="47.447601984030129"/>
    <n v="0.112075770330266"/>
    <n v="0.13327054332391189"/>
    <n v="0.2215620764829391"/>
    <x v="0"/>
    <n v="1"/>
    <n v="0.60150430723271398"/>
    <n v="130.6944463862333"/>
    <n v="3353.679105908222"/>
    <n v="1157.396637667304"/>
    <x v="2"/>
    <s v="Exp&gt;25"/>
    <s v="Exp&gt;50"/>
    <s v="Increased Export Intensity"/>
    <n v="1"/>
    <n v="2.7227452354291581E-2"/>
    <n v="48.232769506751808"/>
    <n v="0.39361361921088539"/>
    <n v="7.4150503672114736"/>
    <n v="7.1530120041771283E-2"/>
    <n v="10.340781535087659"/>
    <s v="Yes"/>
    <s v="Yes"/>
    <s v="Yes"/>
    <x v="0"/>
    <s v="Growing"/>
    <n v="-2.26843100189036"/>
    <n v="-2.2945557349870249E-2"/>
    <n v="-0.57199676715131709"/>
    <s v="Yes"/>
    <s v="0.Reducing"/>
    <s v="Reducing"/>
    <n v="1174.5358222823979"/>
    <n v="0.14543872882702091"/>
    <n v="0.20315776389145429"/>
    <n v="0.13599139623733131"/>
    <n v="0.55011031946487787"/>
    <s v="50-75"/>
    <n v="0.66938813281086573"/>
    <n v="13.99984425571084"/>
    <n v="6.2709884318582994"/>
    <n v="106.3555140075614"/>
    <n v="2273"/>
  </r>
  <r>
    <n v="387"/>
    <n v="404"/>
    <n v="492"/>
    <n v="395"/>
    <n v="424"/>
    <s v="ICT Poland sp. z o.o., Kostrzyn nad Odrą"/>
    <m/>
    <m/>
    <m/>
    <n v="1999"/>
    <m/>
    <n v="210995782"/>
    <n v="49805"/>
    <n v="5992536573"/>
    <s v="sp. z o.o."/>
    <s v="1722"/>
    <s v="Produkcja artykułów gospodarstwa domowego, toaletowych i sanitarnych"/>
    <m/>
    <s v="produkcja"/>
    <m/>
    <n v="500"/>
    <s v="J"/>
    <x v="4"/>
    <n v="1782376.02012"/>
    <n v="483574.26967000001"/>
    <n v="488124.43349000002"/>
    <n v="446212.43449000001"/>
    <n v="77746.437040000004"/>
    <n v="1029033"/>
    <n v="517"/>
    <n v="87916.278969999999"/>
    <n v="1418048.06482"/>
    <n v="581079.42481"/>
    <n v="836968.64000999997"/>
    <n v="1135350.1242500001"/>
    <n v="282697.94056999998"/>
    <m/>
    <m/>
    <s v="C"/>
    <s v="Manufacturing"/>
    <s v="17"/>
    <s v="MANUFACTURE OF PAPER AND PAPER PRODUCTS"/>
    <s v="Medium-high"/>
    <n v="0.57733777181916945"/>
    <n v="1.619285402093396"/>
    <n v="0.25034696913166421"/>
    <n v="0.31466665027792268"/>
    <n v="0.39301747096276851"/>
    <x v="0"/>
    <n v="1"/>
    <n v="0.80064290655346426"/>
    <n v="170.05082972920701"/>
    <n v="3447.5358222823979"/>
    <n v="1123.9447288394581"/>
    <x v="2"/>
    <s v="Exp&gt;25"/>
    <s v="Exp&gt;50"/>
    <s v="Increased Export Intensity"/>
    <n v="1"/>
    <n v="2.7227452354291581E-2"/>
    <n v="48.232769506751808"/>
    <n v="0.39361361921088539"/>
    <n v="7.4150503672114736"/>
    <n v="7.1530120041771283E-2"/>
    <n v="10.340781535087659"/>
    <s v="Yes"/>
    <s v="Yes"/>
    <s v="Yes"/>
    <x v="0"/>
    <s v="Growing"/>
    <n v="-2.26843100189036"/>
    <n v="-2.2945557349870249E-2"/>
    <n v="-0.57199676715131709"/>
    <s v="Yes"/>
    <s v="0.Reducing"/>
    <s v="Reducing"/>
    <n v="1174.5358222823979"/>
    <n v="0.14543872882702091"/>
    <n v="0.20315776389145429"/>
    <n v="0.13599139623733131"/>
    <n v="0.55011031946487787"/>
    <s v="50-75"/>
    <n v="0.66938813281086573"/>
    <n v="13.99984425571084"/>
    <n v="6.2709884318582994"/>
    <n v="106.3555140075614"/>
    <n v="2273"/>
  </r>
  <r>
    <n v="412"/>
    <n v="417"/>
    <n v="399"/>
    <n v="519"/>
    <n v="426"/>
    <s v="TJX Poland sp. z o.o., Warszawa"/>
    <s v="PR"/>
    <m/>
    <m/>
    <n v="2009"/>
    <m/>
    <n v="141840908"/>
    <n v="329191"/>
    <n v="7010180987"/>
    <s v="sp. z o.o."/>
    <s v="4719"/>
    <s v="Pozostała sprzedaż detaliczna prowadzona w niewyspecjalizowanych sklepach"/>
    <s v="Handel detaliczny"/>
    <s v="handel detaliczny"/>
    <m/>
    <n v="500"/>
    <s v="J"/>
    <x v="1"/>
    <n v="978841"/>
    <n v="-15406"/>
    <n v="-16819"/>
    <n v="-19750"/>
    <n v="23772"/>
    <n v="0"/>
    <n v="2268"/>
    <n v="89825"/>
    <n v="278846"/>
    <n v="99361"/>
    <n v="179485"/>
    <n v="189876"/>
    <n v="88970"/>
    <m/>
    <m/>
    <s v="G"/>
    <s v="Wholesale and Retail Trade; Repair of Motor Vehicles and Motorcycles"/>
    <s v="47"/>
    <s v="RETAIL TRADE, EXCEPT OF MOTOR VEHICLES"/>
    <s v="Medium-high"/>
    <n v="0"/>
    <n v="-33.51010246813366"/>
    <n v="-2.0176923524862569E-2"/>
    <n v="-7.0827625284207052E-2"/>
    <n v="-0.1040152520592387"/>
    <x v="0"/>
    <n v="1"/>
    <n v="0.68093499637792909"/>
    <n v="39.605379188712519"/>
    <n v="431.58774250440922"/>
    <n v="43.809964726631392"/>
    <x v="0"/>
    <s v="Exp&lt;25"/>
    <s v="Exp&lt;50"/>
    <s v="Decreased Export Intensity"/>
    <n v="0"/>
    <n v="0"/>
    <n v="14.531387446379989"/>
    <n v="0.13567872560974689"/>
    <n v="-17.006240980884051"/>
    <n v="-0.18640477355936549"/>
    <n v="3.4501513680448288"/>
    <s v="Yes"/>
    <s v="Yes"/>
    <s v="Yes"/>
    <x v="3"/>
    <s v="Declining"/>
    <n v="9.2592592592592595"/>
    <n v="8.8553397341445184E-2"/>
    <n v="2.238522100219642"/>
    <s v="No"/>
    <s v="2.Hiring"/>
    <s v="Hiring"/>
    <n v="31.321398678743321"/>
    <n v="3.631386427472464E-2"/>
    <n v="0.25502561705131999"/>
    <n v="0.15761914308964181"/>
    <n v="0"/>
    <s v="0-10"/>
    <n v="0.6180521977049992"/>
    <n v="14.20224466438038"/>
    <n v="7.7266536648476416"/>
    <n v="40.028659611992943"/>
    <n v="649.10273368606704"/>
  </r>
  <r>
    <n v="412"/>
    <n v="417"/>
    <n v="399"/>
    <n v="519"/>
    <n v="426"/>
    <s v="TJX Poland sp. z o.o., Warszawa"/>
    <s v="PR"/>
    <m/>
    <m/>
    <n v="2009"/>
    <m/>
    <n v="141840908"/>
    <n v="329191"/>
    <n v="7010180987"/>
    <s v="sp. z o.o."/>
    <s v="4719"/>
    <s v="Pozostała sprzedaż detaliczna prowadzona w niewyspecjalizowanych sklepach"/>
    <s v="Handel detaliczny"/>
    <s v="handel detaliczny"/>
    <m/>
    <n v="500"/>
    <s v="J"/>
    <x v="2"/>
    <n v="1467009"/>
    <n v="41116"/>
    <n v="39491"/>
    <n v="27924"/>
    <n v="20206"/>
    <n v="0"/>
    <n v="2498"/>
    <n v="111958"/>
    <n v="402194"/>
    <n v="90659"/>
    <n v="311535"/>
    <n v="217801"/>
    <n v="184393"/>
    <m/>
    <m/>
    <s v="G"/>
    <s v="Wholesale and Retail Trade; Repair of Motor Vehicles and Motorcycles"/>
    <s v="47"/>
    <s v="RETAIL TRADE, EXCEPT OF MOTOR VEHICLES"/>
    <s v="Medium-high"/>
    <n v="0"/>
    <n v="49.87204254827904"/>
    <n v="1.903464804919397E-2"/>
    <n v="6.9429180942530228E-2"/>
    <n v="0.12820877773747599"/>
    <x v="0"/>
    <n v="1"/>
    <n v="0.54153219590545854"/>
    <n v="44.819055244195347"/>
    <n v="587.27341873498801"/>
    <n v="36.292634107285828"/>
    <x v="0"/>
    <s v="Exp&lt;25"/>
    <s v="Exp&lt;50"/>
    <s v="Decreased Export Intensity"/>
    <n v="0"/>
    <n v="0"/>
    <n v="14.531387446379989"/>
    <n v="0.13567872560974689"/>
    <n v="-17.006240980884051"/>
    <n v="-0.18640477355936549"/>
    <n v="3.4501513680448288"/>
    <s v="Yes"/>
    <s v="Yes"/>
    <s v="Yes"/>
    <x v="3"/>
    <s v="Declining"/>
    <n v="9.2592592592592595"/>
    <n v="8.8553397341445184E-2"/>
    <n v="2.238522100219642"/>
    <s v="No"/>
    <s v="2.Hiring"/>
    <s v="Hiring"/>
    <n v="31.321398678743321"/>
    <n v="3.631386427472464E-2"/>
    <n v="0.25502561705131999"/>
    <n v="0.15761914308964181"/>
    <n v="0"/>
    <s v="0-10"/>
    <n v="0.6180521977049992"/>
    <n v="14.20224466438038"/>
    <n v="7.7266536648476416"/>
    <n v="40.028659611992943"/>
    <n v="649.10273368606704"/>
  </r>
  <r>
    <n v="412"/>
    <n v="417"/>
    <n v="399"/>
    <n v="519"/>
    <n v="426"/>
    <s v="TJX Poland sp. z o.o., Warszawa"/>
    <s v="PR"/>
    <m/>
    <m/>
    <n v="2009"/>
    <m/>
    <n v="141840908"/>
    <n v="329191"/>
    <n v="7010180987"/>
    <s v="sp. z o.o."/>
    <s v="4719"/>
    <s v="Pozostała sprzedaż detaliczna prowadzona w niewyspecjalizowanych sklepach"/>
    <s v="Handel detaliczny"/>
    <s v="handel detaliczny"/>
    <m/>
    <n v="500"/>
    <s v="J"/>
    <x v="0"/>
    <n v="1472165"/>
    <n v="65183"/>
    <n v="66910"/>
    <n v="53460"/>
    <n v="24818"/>
    <n v="0"/>
    <n v="2268"/>
    <n v="90785"/>
    <n v="339172"/>
    <n v="143032"/>
    <n v="196140"/>
    <n v="209626"/>
    <n v="129546"/>
    <m/>
    <m/>
    <s v="G"/>
    <s v="Wholesale and Retail Trade; Repair of Motor Vehicles and Motorcycles"/>
    <s v="47"/>
    <s v="RETAIL TRADE, EXCEPT OF MOTOR VEHICLES"/>
    <s v="Medium-high"/>
    <n v="0"/>
    <m/>
    <n v="3.631386427472464E-2"/>
    <n v="0.15761914308964181"/>
    <n v="0.25502561705131999"/>
    <x v="0"/>
    <n v="1"/>
    <n v="0.6180521977049992"/>
    <n v="40.028659611992943"/>
    <n v="649.10273368606704"/>
    <n v="63.065255731922399"/>
    <x v="0"/>
    <s v="Exp&lt;25"/>
    <s v="Exp&lt;50"/>
    <s v="Decreased Export Intensity"/>
    <n v="0"/>
    <n v="0"/>
    <n v="14.531387446379989"/>
    <n v="0.13567872560974689"/>
    <n v="-17.006240980884051"/>
    <n v="-0.18640477355936549"/>
    <n v="3.4501513680448288"/>
    <s v="Yes"/>
    <s v="Yes"/>
    <s v="Yes"/>
    <x v="3"/>
    <s v="Declining"/>
    <n v="9.2592592592592595"/>
    <n v="8.8553397341445184E-2"/>
    <n v="2.238522100219642"/>
    <s v="No"/>
    <s v="2.Hiring"/>
    <s v="Hiring"/>
    <n v="31.321398678743321"/>
    <n v="3.631386427472464E-2"/>
    <n v="0.25502561705131999"/>
    <n v="0.15761914308964181"/>
    <n v="0"/>
    <s v="0-10"/>
    <n v="0.6180521977049992"/>
    <n v="14.20224466438038"/>
    <n v="7.7266536648476416"/>
    <n v="40.028659611992943"/>
    <n v="649.10273368606704"/>
  </r>
  <r>
    <n v="412"/>
    <n v="417"/>
    <n v="399"/>
    <n v="519"/>
    <n v="426"/>
    <s v="TJX Poland sp. z o.o., Warszawa"/>
    <s v="PR"/>
    <m/>
    <m/>
    <n v="2009"/>
    <m/>
    <n v="141840908"/>
    <n v="329191"/>
    <n v="7010180987"/>
    <s v="sp. z o.o."/>
    <s v="4719"/>
    <s v="Pozostała sprzedaż detaliczna prowadzona w niewyspecjalizowanych sklepach"/>
    <s v="Handel detaliczny"/>
    <s v="handel detaliczny"/>
    <m/>
    <n v="500"/>
    <s v="J"/>
    <x v="4"/>
    <n v="1686091"/>
    <n v="54606"/>
    <n v="59557"/>
    <n v="49353"/>
    <n v="19072"/>
    <n v="0"/>
    <n v="2478"/>
    <n v="110683"/>
    <n v="446512"/>
    <n v="107391"/>
    <n v="339121"/>
    <n v="267155"/>
    <n v="179357"/>
    <m/>
    <m/>
    <s v="G"/>
    <s v="Wholesale and Retail Trade; Repair of Motor Vehicles and Motorcycles"/>
    <s v="47"/>
    <s v="RETAIL TRADE, EXCEPT OF MOTOR VEHICLES"/>
    <s v="Medium-high"/>
    <n v="0"/>
    <n v="0"/>
    <n v="2.9270662141011369E-2"/>
    <n v="0.1105300641416132"/>
    <n v="0.18473545320132509"/>
    <x v="0"/>
    <n v="1"/>
    <n v="0.598315386820511"/>
    <n v="44.66626311541566"/>
    <n v="680.42413236481036"/>
    <n v="43.337772397094433"/>
    <x v="0"/>
    <s v="Exp&lt;25"/>
    <s v="Exp&lt;50"/>
    <s v="Decreased Export Intensity"/>
    <n v="0"/>
    <n v="0"/>
    <n v="14.531387446379989"/>
    <n v="0.13567872560974689"/>
    <n v="-17.006240980884051"/>
    <n v="-0.18640477355936549"/>
    <n v="3.4501513680448288"/>
    <s v="Yes"/>
    <s v="Yes"/>
    <s v="Yes"/>
    <x v="3"/>
    <s v="Declining"/>
    <n v="9.2592592592592595"/>
    <n v="8.8553397341445184E-2"/>
    <n v="2.238522100219642"/>
    <s v="No"/>
    <s v="2.Hiring"/>
    <s v="Hiring"/>
    <n v="31.321398678743321"/>
    <n v="3.631386427472464E-2"/>
    <n v="0.25502561705131999"/>
    <n v="0.15761914308964181"/>
    <n v="0"/>
    <s v="0-10"/>
    <n v="0.6180521977049992"/>
    <n v="14.20224466438038"/>
    <n v="7.7266536648476416"/>
    <n v="40.028659611992943"/>
    <n v="649.10273368606704"/>
  </r>
  <r>
    <n v="412"/>
    <n v="417"/>
    <n v="399"/>
    <n v="519"/>
    <n v="426"/>
    <s v="TJX Poland sp. z o.o., Warszawa"/>
    <s v="PR"/>
    <m/>
    <m/>
    <n v="2009"/>
    <m/>
    <n v="141840908"/>
    <n v="329191"/>
    <n v="7010180987"/>
    <s v="sp. z o.o."/>
    <s v="4719"/>
    <s v="Pozostała sprzedaż detaliczna prowadzona w niewyspecjalizowanych sklepach"/>
    <s v="Handel detaliczny"/>
    <s v="handel detaliczny"/>
    <m/>
    <n v="500"/>
    <s v="J"/>
    <x v="3"/>
    <n v="1686091"/>
    <n v="54606"/>
    <n v="59557"/>
    <n v="49353"/>
    <n v="19072"/>
    <n v="0"/>
    <n v="2478"/>
    <n v="110683"/>
    <n v="446512"/>
    <n v="107391"/>
    <n v="339121"/>
    <n v="267155"/>
    <n v="179357"/>
    <m/>
    <m/>
    <s v="G"/>
    <s v="Wholesale and Retail Trade; Repair of Motor Vehicles and Motorcycles"/>
    <s v="47"/>
    <s v="RETAIL TRADE, EXCEPT OF MOTOR VEHICLES"/>
    <s v="Medium-high"/>
    <n v="0"/>
    <n v="14.933923377429871"/>
    <n v="2.9270662141011369E-2"/>
    <n v="0.1105300641416132"/>
    <n v="0.18473545320132509"/>
    <x v="0"/>
    <n v="1"/>
    <n v="0.598315386820511"/>
    <n v="44.66626311541566"/>
    <n v="680.42413236481036"/>
    <n v="43.337772397094433"/>
    <x v="0"/>
    <s v="Exp&lt;25"/>
    <s v="Exp&lt;50"/>
    <s v="Decreased Export Intensity"/>
    <n v="0"/>
    <n v="0"/>
    <n v="14.531387446379989"/>
    <n v="0.13567872560974689"/>
    <n v="-17.006240980884051"/>
    <n v="-0.18640477355936549"/>
    <n v="3.4501513680448288"/>
    <s v="Yes"/>
    <s v="Yes"/>
    <s v="Yes"/>
    <x v="3"/>
    <s v="Declining"/>
    <n v="9.2592592592592595"/>
    <n v="8.8553397341445184E-2"/>
    <n v="2.238522100219642"/>
    <s v="No"/>
    <s v="2.Hiring"/>
    <s v="Hiring"/>
    <n v="31.321398678743321"/>
    <n v="3.631386427472464E-2"/>
    <n v="0.25502561705131999"/>
    <n v="0.15761914308964181"/>
    <n v="0"/>
    <s v="0-10"/>
    <n v="0.6180521977049992"/>
    <n v="14.20224466438038"/>
    <n v="7.7266536648476416"/>
    <n v="40.028659611992943"/>
    <n v="649.10273368606704"/>
  </r>
  <r>
    <n v="509"/>
    <n v="434"/>
    <n v="345"/>
    <n v="407"/>
    <n v="427"/>
    <s v="Frito Lay Poland sp. z o.o., Grodzisk Mazowiecki"/>
    <m/>
    <m/>
    <m/>
    <n v="2001"/>
    <m/>
    <s v="012688286"/>
    <n v="61745"/>
    <n v="5291347721"/>
    <s v="sp. z o.o."/>
    <s v="4639"/>
    <s v="Sprzedaż hurtowa niewyspecjalizowana żywności, napojów i wyrobów tytoniowych"/>
    <m/>
    <s v="handel hurtowy"/>
    <m/>
    <n v="500"/>
    <s v="J"/>
    <x v="1"/>
    <n v="1191221"/>
    <n v="36603"/>
    <n v="39278"/>
    <n v="23810"/>
    <n v="3295"/>
    <n v="0"/>
    <n v="1172"/>
    <n v="160169"/>
    <n v="964855"/>
    <n v="299965"/>
    <n v="664890"/>
    <n v="381639"/>
    <n v="583216"/>
    <m/>
    <m/>
    <s v="G"/>
    <s v="Wholesale and Retail Trade; Repair of Motor Vehicles and Motorcycles"/>
    <s v="46"/>
    <s v="WHOLESALE TRADE, EXCEPT OF MOTOR VEHICLES"/>
    <s v="Medium-high"/>
    <n v="0"/>
    <n v="-0.55100052512019326"/>
    <n v="1.9987894773513901E-2"/>
    <n v="2.4677283115079472E-2"/>
    <n v="6.2388801983025842E-2"/>
    <x v="0"/>
    <n v="1"/>
    <n v="0.3955402625264936"/>
    <n v="136.66296928327651"/>
    <n v="1016.400170648464"/>
    <n v="255.94283276450511"/>
    <x v="0"/>
    <s v="Exp&lt;25"/>
    <s v="Exp&lt;50"/>
    <s v="Decreased Export Intensity"/>
    <n v="0"/>
    <n v="0"/>
    <n v="19.96750766600352"/>
    <n v="0.18205075067931811"/>
    <n v="-13.067023430432229"/>
    <n v="-0.14003274848979611"/>
    <n v="4.6564282991790718"/>
    <s v="Yes"/>
    <s v="Yes"/>
    <s v="Yes"/>
    <x v="3"/>
    <s v="Declining"/>
    <n v="-8.4848484848484862"/>
    <n v="-8.8665637085656002E-2"/>
    <n v="-2.1922539649587458"/>
    <s v="No"/>
    <s v="0.Reducing"/>
    <s v="Reducing"/>
    <n v="322.42979845761278"/>
    <n v="3.3788854929075379E-2"/>
    <n v="0.1131070986420888"/>
    <n v="4.3913966687752201E-2"/>
    <n v="0"/>
    <s v="0-10"/>
    <n v="0.38825119921705042"/>
    <n v="13.996014630801071"/>
    <n v="7.0518556229558937"/>
    <n v="134.93766233766229"/>
    <n v="1037.074458874459"/>
  </r>
  <r>
    <n v="509"/>
    <n v="434"/>
    <n v="345"/>
    <n v="407"/>
    <n v="427"/>
    <s v="Frito Lay Poland sp. z o.o., Grodzisk Mazowiecki"/>
    <m/>
    <m/>
    <m/>
    <n v="2001"/>
    <m/>
    <s v="012688286"/>
    <n v="61745"/>
    <n v="5291347721"/>
    <s v="sp. z o.o."/>
    <s v="4639"/>
    <s v="Sprzedaż hurtowa niewyspecjalizowana żywności, napojów i wyrobów tytoniowych"/>
    <m/>
    <s v="handel hurtowy"/>
    <m/>
    <n v="500"/>
    <s v="J"/>
    <x v="0"/>
    <n v="1197821"/>
    <n v="50739"/>
    <n v="56522"/>
    <n v="40473"/>
    <n v="4358"/>
    <n v="0"/>
    <n v="1155"/>
    <n v="155853"/>
    <n v="921643"/>
    <n v="299883"/>
    <n v="621760"/>
    <n v="357829"/>
    <n v="563814"/>
    <m/>
    <m/>
    <s v="G"/>
    <s v="Wholesale and Retail Trade; Repair of Motor Vehicles and Motorcycles"/>
    <s v="46"/>
    <s v="WHOLESALE TRADE, EXCEPT OF MOTOR VEHICLES"/>
    <s v="Medium-high"/>
    <n v="0"/>
    <m/>
    <n v="3.3788854929075379E-2"/>
    <n v="4.3913966687752201E-2"/>
    <n v="0.1131070986420888"/>
    <x v="0"/>
    <n v="1"/>
    <n v="0.38825119921705042"/>
    <n v="134.93766233766229"/>
    <n v="1037.074458874459"/>
    <n v="259.63896103896099"/>
    <x v="0"/>
    <s v="Exp&lt;25"/>
    <s v="Exp&lt;50"/>
    <s v="Decreased Export Intensity"/>
    <n v="0"/>
    <n v="0"/>
    <n v="19.96750766600352"/>
    <n v="0.18205075067931811"/>
    <n v="-13.067023430432229"/>
    <n v="-0.14003274848979611"/>
    <n v="4.6564282991790718"/>
    <s v="Yes"/>
    <s v="Yes"/>
    <s v="Yes"/>
    <x v="3"/>
    <s v="Declining"/>
    <n v="-8.4848484848484862"/>
    <n v="-8.8665637085656002E-2"/>
    <n v="-2.1922539649587458"/>
    <s v="No"/>
    <s v="0.Reducing"/>
    <s v="Reducing"/>
    <n v="322.42979845761278"/>
    <n v="3.3788854929075379E-2"/>
    <n v="0.1131070986420888"/>
    <n v="4.3913966687752201E-2"/>
    <n v="0"/>
    <s v="0-10"/>
    <n v="0.38825119921705042"/>
    <n v="13.996014630801071"/>
    <n v="7.0518556229558937"/>
    <n v="134.93766233766229"/>
    <n v="1037.074458874459"/>
  </r>
  <r>
    <n v="509"/>
    <n v="434"/>
    <n v="345"/>
    <n v="407"/>
    <n v="427"/>
    <s v="Frito Lay Poland sp. z o.o., Grodzisk Mazowiecki"/>
    <m/>
    <m/>
    <m/>
    <n v="2001"/>
    <m/>
    <s v="012688286"/>
    <n v="61745"/>
    <n v="5291347721"/>
    <s v="sp. z o.o."/>
    <s v="4639"/>
    <s v="Sprzedaż hurtowa niewyspecjalizowana żywności, napojów i wyrobów tytoniowych"/>
    <m/>
    <s v="handel hurtowy"/>
    <m/>
    <n v="500"/>
    <s v="J"/>
    <x v="4"/>
    <n v="1436996"/>
    <n v="67635"/>
    <n v="62063"/>
    <n v="68048"/>
    <n v="1152"/>
    <n v="0"/>
    <n v="1057"/>
    <n v="167505"/>
    <n v="1304488"/>
    <n v="747888"/>
    <n v="556600"/>
    <n v="591890"/>
    <n v="712598"/>
    <m/>
    <m/>
    <s v="G"/>
    <s v="Wholesale and Retail Trade; Repair of Motor Vehicles and Motorcycles"/>
    <s v="46"/>
    <s v="WHOLESALE TRADE, EXCEPT OF MOTOR VEHICLES"/>
    <s v="Medium-high"/>
    <n v="0"/>
    <n v="-12.484964972573071"/>
    <n v="4.7354341974507927E-2"/>
    <n v="5.2164527385456967E-2"/>
    <n v="0.1149673081146835"/>
    <x v="0"/>
    <n v="1"/>
    <n v="0.45373357209878512"/>
    <n v="158.47209082308419"/>
    <n v="1359.504257332072"/>
    <n v="707.55723746452225"/>
    <x v="0"/>
    <s v="Exp&lt;25"/>
    <s v="Exp&lt;50"/>
    <s v="Decreased Export Intensity"/>
    <n v="0"/>
    <n v="0"/>
    <n v="19.96750766600352"/>
    <n v="0.18205075067931811"/>
    <n v="-13.067023430432229"/>
    <n v="-0.14003274848979611"/>
    <n v="4.6564282991790718"/>
    <s v="Yes"/>
    <s v="Yes"/>
    <s v="Yes"/>
    <x v="3"/>
    <s v="Declining"/>
    <n v="-8.4848484848484862"/>
    <n v="-8.8665637085656002E-2"/>
    <n v="-2.1922539649587458"/>
    <s v="No"/>
    <s v="0.Reducing"/>
    <s v="Reducing"/>
    <n v="322.42979845761278"/>
    <n v="3.3788854929075379E-2"/>
    <n v="0.1131070986420888"/>
    <n v="4.3913966687752201E-2"/>
    <n v="0"/>
    <s v="0-10"/>
    <n v="0.38825119921705042"/>
    <n v="13.996014630801071"/>
    <n v="7.0518556229558937"/>
    <n v="134.93766233766229"/>
    <n v="1037.074458874459"/>
  </r>
  <r>
    <n v="509"/>
    <n v="434"/>
    <n v="345"/>
    <n v="407"/>
    <n v="427"/>
    <s v="Frito Lay Poland sp. z o.o., Grodzisk Mazowiecki"/>
    <m/>
    <m/>
    <m/>
    <n v="2001"/>
    <m/>
    <s v="012688286"/>
    <n v="61745"/>
    <n v="5291347721"/>
    <s v="sp. z o.o."/>
    <s v="4639"/>
    <s v="Sprzedaż hurtowa niewyspecjalizowana żywności, napojów i wyrobów tytoniowych"/>
    <m/>
    <s v="handel hurtowy"/>
    <m/>
    <n v="500"/>
    <s v="J"/>
    <x v="3"/>
    <n v="1641999"/>
    <n v="87883"/>
    <n v="96177"/>
    <n v="76145"/>
    <n v="1083"/>
    <n v="0"/>
    <n v="1130"/>
    <n v="182660"/>
    <n v="1257523"/>
    <n v="759734"/>
    <n v="497789"/>
    <n v="523842"/>
    <n v="733681"/>
    <m/>
    <m/>
    <s v="G"/>
    <s v="Wholesale and Retail Trade; Repair of Motor Vehicles and Motorcycles"/>
    <s v="46"/>
    <s v="WHOLESALE TRADE, EXCEPT OF MOTOR VEHICLES"/>
    <s v="Medium-high"/>
    <n v="0"/>
    <n v="-1.6770009670629691"/>
    <n v="4.6373353455148272E-2"/>
    <n v="6.0551576392638543E-2"/>
    <n v="0.14535871503239531"/>
    <x v="0"/>
    <n v="1"/>
    <n v="0.41656653595997839"/>
    <n v="161.64601769911499"/>
    <n v="1453.0964601769911"/>
    <n v="672.3309734513274"/>
    <x v="0"/>
    <s v="Exp&lt;25"/>
    <s v="Exp&lt;50"/>
    <s v="Decreased Export Intensity"/>
    <n v="0"/>
    <n v="0"/>
    <n v="19.96750766600352"/>
    <n v="0.18205075067931811"/>
    <n v="-13.067023430432229"/>
    <n v="-0.14003274848979611"/>
    <n v="4.6564282991790718"/>
    <s v="Yes"/>
    <s v="Yes"/>
    <s v="Yes"/>
    <x v="3"/>
    <s v="Declining"/>
    <n v="-8.4848484848484862"/>
    <n v="-8.8665637085656002E-2"/>
    <n v="-2.1922539649587458"/>
    <s v="No"/>
    <s v="0.Reducing"/>
    <s v="Reducing"/>
    <n v="322.42979845761278"/>
    <n v="3.3788854929075379E-2"/>
    <n v="0.1131070986420888"/>
    <n v="4.3913966687752201E-2"/>
    <n v="0"/>
    <s v="0-10"/>
    <n v="0.38825119921705042"/>
    <n v="13.996014630801071"/>
    <n v="7.0518556229558937"/>
    <n v="134.93766233766229"/>
    <n v="1037.074458874459"/>
  </r>
  <r>
    <n v="509"/>
    <n v="434"/>
    <n v="345"/>
    <n v="407"/>
    <n v="427"/>
    <s v="Frito Lay Poland sp. z o.o., Grodzisk Mazowiecki"/>
    <m/>
    <m/>
    <m/>
    <n v="2001"/>
    <m/>
    <s v="012688286"/>
    <n v="61745"/>
    <n v="5291347721"/>
    <s v="sp. z o.o."/>
    <s v="4639"/>
    <s v="Sprzedaż hurtowa niewyspecjalizowana żywności, napojów i wyrobów tytoniowych"/>
    <m/>
    <s v="handel hurtowy"/>
    <m/>
    <n v="500"/>
    <s v="J"/>
    <x v="2"/>
    <n v="1670005"/>
    <n v="87223"/>
    <n v="90882"/>
    <n v="66058"/>
    <n v="1974"/>
    <n v="0"/>
    <n v="1183"/>
    <n v="166023"/>
    <n v="1053502"/>
    <n v="271474"/>
    <n v="782028"/>
    <n v="447697"/>
    <n v="605805"/>
    <m/>
    <m/>
    <s v="G"/>
    <s v="Wholesale and Retail Trade; Repair of Motor Vehicles and Motorcycles"/>
    <s v="46"/>
    <s v="WHOLESALE TRADE, EXCEPT OF MOTOR VEHICLES"/>
    <s v="Medium-high"/>
    <n v="0"/>
    <n v="40.192709833020082"/>
    <n v="3.9555570192903608E-2"/>
    <n v="6.2703250682011047E-2"/>
    <n v="0.14755068718351921"/>
    <x v="0"/>
    <n v="1"/>
    <n v="0.42496074995586153"/>
    <n v="140.3406593406593"/>
    <n v="1411.669484361792"/>
    <n v="229.47928994082841"/>
    <x v="0"/>
    <s v="Exp&lt;25"/>
    <s v="Exp&lt;50"/>
    <s v="Decreased Export Intensity"/>
    <n v="0"/>
    <n v="0"/>
    <n v="19.96750766600352"/>
    <n v="0.18205075067931811"/>
    <n v="-13.067023430432229"/>
    <n v="-0.14003274848979611"/>
    <n v="4.6564282991790718"/>
    <s v="Yes"/>
    <s v="Yes"/>
    <s v="Yes"/>
    <x v="3"/>
    <s v="Declining"/>
    <n v="-8.4848484848484862"/>
    <n v="-8.8665637085656002E-2"/>
    <n v="-2.1922539649587458"/>
    <s v="No"/>
    <s v="0.Reducing"/>
    <s v="Reducing"/>
    <n v="322.42979845761278"/>
    <n v="3.3788854929075379E-2"/>
    <n v="0.1131070986420888"/>
    <n v="4.3913966687752201E-2"/>
    <n v="0"/>
    <s v="0-10"/>
    <n v="0.38825119921705042"/>
    <n v="13.996014630801071"/>
    <n v="7.0518556229558937"/>
    <n v="134.93766233766229"/>
    <n v="1037.074458874459"/>
  </r>
  <r>
    <n v="377"/>
    <n v="333"/>
    <n v="341"/>
    <n v="487"/>
    <n v="428"/>
    <s v="Kronospan Mielec sp. z o.o., Mielec"/>
    <m/>
    <n v="1996"/>
    <m/>
    <n v="2002"/>
    <m/>
    <n v="690449398"/>
    <n v="83232"/>
    <n v="8171459956"/>
    <s v="sp. z o.o."/>
    <s v="1621"/>
    <s v="Produkcja arkuszy fornirowych i płyt wykonanych na bazie drewna"/>
    <s v="Budownictwo "/>
    <s v="budownictwo"/>
    <m/>
    <n v="400"/>
    <s v="J"/>
    <x v="1"/>
    <n v="1038058.58066"/>
    <n v="114016.3505"/>
    <n v="60344.749490000002"/>
    <n v="61497.248570000003"/>
    <n v="101026.35787000001"/>
    <n v="199115"/>
    <n v="613"/>
    <n v="51314.84433"/>
    <n v="1444024.95425"/>
    <n v="1118234.0022199999"/>
    <n v="325790.95202999999"/>
    <n v="413147.98135000002"/>
    <n v="1030877"/>
    <m/>
    <m/>
    <s v="C"/>
    <s v="Manufacturing"/>
    <s v="16"/>
    <s v="MANUFACTURE OF WOOD AND OF PRODUCTS OF WOOD AND CORK, EXCEPT FURNITURE; MANUFACTURE OF ARTICLES OF STRAW AND PLAITING MATERIALS"/>
    <s v="Medium-high"/>
    <n v="0.19181480092713291"/>
    <n v="-13.2744740861542"/>
    <n v="5.9242560791607647E-2"/>
    <n v="4.2587386311437082E-2"/>
    <n v="0.14885041521696879"/>
    <x v="1"/>
    <n v="0"/>
    <n v="0.2861086161523998"/>
    <n v="83.711002169657419"/>
    <n v="1693.4071462642739"/>
    <n v="1824.199024828712"/>
    <x v="1"/>
    <s v="Exp&lt;25"/>
    <s v="Exp&lt;50"/>
    <s v="Increased Export Intensity"/>
    <n v="1"/>
    <n v="1.7256031805133298E-2"/>
    <n v="53.815582477753821"/>
    <n v="0.4305841824516321"/>
    <n v="11.46056701286509"/>
    <n v="0.1085006832825179"/>
    <n v="11.365349307734141"/>
    <s v="Yes"/>
    <s v="Yes"/>
    <s v="Yes"/>
    <x v="0"/>
    <s v="Growing"/>
    <n v="-1.19047619047619"/>
    <n v="-1.1976191046715989E-2"/>
    <n v="-0.29895700706010769"/>
    <s v="No"/>
    <s v="0.Reducing"/>
    <s v="Reducing"/>
    <n v="1133.2071756413411"/>
    <n v="3.524717468693267E-2"/>
    <n v="0.1015993610451946"/>
    <n v="3.0852935676980709E-2"/>
    <n v="0.16775763672075711"/>
    <s v="10-25"/>
    <n v="0.30367253651581888"/>
    <n v="13.99528470619977"/>
    <n v="6.3767269478986268"/>
    <n v="85.25539773809524"/>
    <n v="2035.6241496598641"/>
  </r>
  <r>
    <n v="377"/>
    <n v="333"/>
    <n v="341"/>
    <n v="487"/>
    <n v="428"/>
    <s v="Kronospan Mielec sp. z o.o., Mielec"/>
    <m/>
    <n v="1996"/>
    <m/>
    <n v="2002"/>
    <m/>
    <n v="690449398"/>
    <n v="83232"/>
    <n v="8171459956"/>
    <s v="sp. z o.o."/>
    <s v="1621"/>
    <s v="Produkcja arkuszy fornirowych i płyt wykonanych na bazie drewna"/>
    <s v="Budownictwo "/>
    <s v="budownictwo"/>
    <m/>
    <n v="400"/>
    <s v="J"/>
    <x v="0"/>
    <n v="1196947"/>
    <n v="82503"/>
    <n v="42189"/>
    <n v="42189"/>
    <n v="96055.678459999996"/>
    <n v="200797"/>
    <n v="588"/>
    <n v="50130.173869999999"/>
    <n v="1367422.5507"/>
    <n v="1041395.33652"/>
    <n v="326027.21418000001"/>
    <n v="415248.67446000001"/>
    <n v="952173.87624000001"/>
    <m/>
    <m/>
    <s v="C"/>
    <s v="Manufacturing"/>
    <s v="16"/>
    <s v="MANUFACTURE OF WOOD AND OF PRODUCTS OF WOOD AND CORK, EXCEPT FURNITURE; MANUFACTURE OF ARTICLES OF STRAW AND PLAITING MATERIALS"/>
    <s v="Medium-high"/>
    <n v="0.16775763672075711"/>
    <m/>
    <n v="3.524717468693267E-2"/>
    <n v="3.0852935676980709E-2"/>
    <n v="0.1015993610451946"/>
    <x v="1"/>
    <n v="0"/>
    <n v="0.30367253651581888"/>
    <n v="85.25539773809524"/>
    <n v="2035.6241496598641"/>
    <n v="1771.0805042857139"/>
    <x v="1"/>
    <s v="Exp&lt;25"/>
    <s v="Exp&lt;50"/>
    <s v="Increased Export Intensity"/>
    <n v="1"/>
    <n v="1.7256031805133298E-2"/>
    <n v="53.815582477753821"/>
    <n v="0.4305841824516321"/>
    <n v="11.46056701286509"/>
    <n v="0.1085006832825179"/>
    <n v="11.365349307734141"/>
    <s v="Yes"/>
    <s v="Yes"/>
    <s v="Yes"/>
    <x v="0"/>
    <s v="Growing"/>
    <n v="-1.19047619047619"/>
    <n v="-1.1976191046715989E-2"/>
    <n v="-0.29895700706010769"/>
    <s v="No"/>
    <s v="0.Reducing"/>
    <s v="Reducing"/>
    <n v="1133.2071756413411"/>
    <n v="3.524717468693267E-2"/>
    <n v="0.1015993610451946"/>
    <n v="3.0852935676980709E-2"/>
    <n v="0.16775763672075711"/>
    <s v="10-25"/>
    <n v="0.30367253651581888"/>
    <n v="13.99528470619977"/>
    <n v="6.3767269478986268"/>
    <n v="85.25539773809524"/>
    <n v="2035.6241496598641"/>
  </r>
  <r>
    <n v="377"/>
    <n v="333"/>
    <n v="341"/>
    <n v="487"/>
    <n v="428"/>
    <s v="Kronospan Mielec sp. z o.o., Mielec"/>
    <m/>
    <n v="1996"/>
    <m/>
    <n v="2002"/>
    <m/>
    <n v="690449398"/>
    <n v="83232"/>
    <n v="8171459956"/>
    <s v="sp. z o.o."/>
    <s v="1621"/>
    <s v="Produkcja arkuszy fornirowych i płyt wykonanych na bazie drewna"/>
    <s v="Budownictwo "/>
    <s v="budownictwo"/>
    <m/>
    <n v="400"/>
    <s v="J"/>
    <x v="2"/>
    <n v="1692516.47245"/>
    <n v="304879.94757999998"/>
    <n v="263518.25634999998"/>
    <n v="209053.55741000001"/>
    <n v="64369.819189999987"/>
    <n v="351594"/>
    <n v="599"/>
    <n v="56856.528489999997"/>
    <n v="1574501.79856"/>
    <n v="1088816.9974700001"/>
    <n v="485684.80109000002"/>
    <n v="507201.53876000002"/>
    <n v="1067300"/>
    <m/>
    <m/>
    <s v="C"/>
    <s v="Manufacturing"/>
    <s v="16"/>
    <s v="MANUFACTURE OF WOOD AND OF PRODUCTS OF WOOD AND CORK, EXCEPT FURNITURE; MANUFACTURE OF ARTICLES OF STRAW AND PLAITING MATERIALS"/>
    <s v="Medium-high"/>
    <n v="0.20773446269096019"/>
    <n v="63.046335147472533"/>
    <n v="0.12351640933064879"/>
    <n v="0.13277441639075621"/>
    <n v="0.41217058986274291"/>
    <x v="1"/>
    <n v="0"/>
    <n v="0.3221346201216625"/>
    <n v="94.919079282136906"/>
    <n v="2825.5700708681129"/>
    <n v="1817.7245366777961"/>
    <x v="1"/>
    <s v="Exp&lt;25"/>
    <s v="Exp&lt;50"/>
    <s v="Increased Export Intensity"/>
    <n v="1"/>
    <n v="1.7256031805133298E-2"/>
    <n v="53.815582477753821"/>
    <n v="0.4305841824516321"/>
    <n v="11.46056701286509"/>
    <n v="0.1085006832825179"/>
    <n v="11.365349307734141"/>
    <s v="Yes"/>
    <s v="Yes"/>
    <s v="Yes"/>
    <x v="0"/>
    <s v="Growing"/>
    <n v="-1.19047619047619"/>
    <n v="-1.1976191046715989E-2"/>
    <n v="-0.29895700706010769"/>
    <s v="No"/>
    <s v="0.Reducing"/>
    <s v="Reducing"/>
    <n v="1133.2071756413411"/>
    <n v="3.524717468693267E-2"/>
    <n v="0.1015993610451946"/>
    <n v="3.0852935676980709E-2"/>
    <n v="0.16775763672075711"/>
    <s v="10-25"/>
    <n v="0.30367253651581888"/>
    <n v="13.99528470619977"/>
    <n v="6.3767269478986268"/>
    <n v="85.25539773809524"/>
    <n v="2035.6241496598641"/>
  </r>
  <r>
    <n v="377"/>
    <n v="333"/>
    <n v="341"/>
    <n v="487"/>
    <n v="428"/>
    <s v="Kronospan Mielec sp. z o.o., Mielec"/>
    <m/>
    <n v="1996"/>
    <m/>
    <n v="2002"/>
    <m/>
    <n v="690449398"/>
    <n v="83232"/>
    <n v="8171459956"/>
    <s v="sp. z o.o."/>
    <s v="1621"/>
    <s v="Produkcja arkuszy fornirowych i płyt wykonanych na bazie drewna"/>
    <s v="Budownictwo "/>
    <s v="budownictwo"/>
    <m/>
    <n v="400"/>
    <s v="J"/>
    <x v="4"/>
    <n v="1841091"/>
    <n v="458936"/>
    <n v="461384"/>
    <n v="467669"/>
    <n v="44926"/>
    <n v="340627"/>
    <n v="581"/>
    <n v="60964"/>
    <n v="1449706"/>
    <n v="1053121"/>
    <n v="396585"/>
    <n v="423872"/>
    <n v="1025832"/>
    <m/>
    <m/>
    <s v="C"/>
    <s v="Manufacturing"/>
    <s v="16"/>
    <s v="MANUFACTURE OF WOOD AND OF PRODUCTS OF WOOD AND CORK, EXCEPT FURNITURE; MANUFACTURE OF ARTICLES OF STRAW AND PLAITING MATERIALS"/>
    <s v="Medium-high"/>
    <n v="0.18501366852589041"/>
    <n v="-10.1107911519409"/>
    <n v="0.25401731907874192"/>
    <n v="0.32259575389768691"/>
    <n v="1.1033260040767019"/>
    <x v="1"/>
    <n v="0"/>
    <n v="0.29238480078029622"/>
    <n v="104.9294320137694"/>
    <n v="3168.8313253012052"/>
    <n v="1812.6006884681581"/>
    <x v="1"/>
    <s v="Exp&lt;25"/>
    <s v="Exp&lt;50"/>
    <s v="Increased Export Intensity"/>
    <n v="1"/>
    <n v="1.7256031805133298E-2"/>
    <n v="53.815582477753821"/>
    <n v="0.4305841824516321"/>
    <n v="11.46056701286509"/>
    <n v="0.1085006832825179"/>
    <n v="11.365349307734141"/>
    <s v="Yes"/>
    <s v="Yes"/>
    <s v="Yes"/>
    <x v="0"/>
    <s v="Growing"/>
    <n v="-1.19047619047619"/>
    <n v="-1.1976191046715989E-2"/>
    <n v="-0.29895700706010769"/>
    <s v="No"/>
    <s v="0.Reducing"/>
    <s v="Reducing"/>
    <n v="1133.2071756413411"/>
    <n v="3.524717468693267E-2"/>
    <n v="0.1015993610451946"/>
    <n v="3.0852935676980709E-2"/>
    <n v="0.16775763672075711"/>
    <s v="10-25"/>
    <n v="0.30367253651581888"/>
    <n v="13.99528470619977"/>
    <n v="6.3767269478986268"/>
    <n v="85.25539773809524"/>
    <n v="2035.6241496598641"/>
  </r>
  <r>
    <n v="377"/>
    <n v="333"/>
    <n v="341"/>
    <n v="487"/>
    <n v="428"/>
    <s v="Kronospan Mielec sp. z o.o., Mielec"/>
    <m/>
    <n v="1996"/>
    <m/>
    <n v="2002"/>
    <m/>
    <n v="690449398"/>
    <n v="83232"/>
    <n v="8171459956"/>
    <s v="sp. z o.o."/>
    <s v="1621"/>
    <s v="Produkcja arkuszy fornirowych i płyt wykonanych na bazie drewna"/>
    <s v="Budownictwo "/>
    <s v="budownictwo"/>
    <m/>
    <n v="400"/>
    <s v="J"/>
    <x v="3"/>
    <n v="2048178"/>
    <n v="280337"/>
    <n v="244801.78456999999"/>
    <n v="287278"/>
    <n v="58612"/>
    <n v="444291"/>
    <n v="581"/>
    <n v="59589.868520000004"/>
    <n v="2030680.67328"/>
    <n v="1038638.57195"/>
    <n v="992042.10133000009"/>
    <n v="794479"/>
    <n v="1236201"/>
    <m/>
    <m/>
    <s v="C"/>
    <s v="Manufacturing"/>
    <s v="16"/>
    <s v="MANUFACTURE OF WOOD AND OF PRODUCTS OF WOOD AND CORK, EXCEPT FURNITURE; MANUFACTURE OF ARTICLES OF STRAW AND PLAITING MATERIALS"/>
    <s v="Medium-high"/>
    <n v="0.2169201114356272"/>
    <n v="21.013770520954679"/>
    <n v="0.14026027034759669"/>
    <n v="0.14146882066690589"/>
    <n v="0.36159294329994879"/>
    <x v="1"/>
    <n v="0"/>
    <n v="0.39123778073720472"/>
    <n v="102.5643175903615"/>
    <n v="3525.2633390705678"/>
    <n v="1787.6739620481931"/>
    <x v="1"/>
    <s v="Exp&lt;25"/>
    <s v="Exp&lt;50"/>
    <s v="Increased Export Intensity"/>
    <n v="1"/>
    <n v="1.7256031805133298E-2"/>
    <n v="53.815582477753821"/>
    <n v="0.4305841824516321"/>
    <n v="11.46056701286509"/>
    <n v="0.1085006832825179"/>
    <n v="11.365349307734141"/>
    <s v="Yes"/>
    <s v="Yes"/>
    <s v="Yes"/>
    <x v="0"/>
    <s v="Growing"/>
    <n v="-1.19047619047619"/>
    <n v="-1.1976191046715989E-2"/>
    <n v="-0.29895700706010769"/>
    <s v="No"/>
    <s v="0.Reducing"/>
    <s v="Reducing"/>
    <n v="1133.2071756413411"/>
    <n v="3.524717468693267E-2"/>
    <n v="0.1015993610451946"/>
    <n v="3.0852935676980709E-2"/>
    <n v="0.16775763672075711"/>
    <s v="10-25"/>
    <n v="0.30367253651581888"/>
    <n v="13.99528470619977"/>
    <n v="6.3767269478986268"/>
    <n v="85.25539773809524"/>
    <n v="2035.6241496598641"/>
  </r>
  <r>
    <n v="323"/>
    <n v="284"/>
    <n v="264"/>
    <n v="358"/>
    <n v="430"/>
    <s v="Osadkowski sp. z o.o., Bierutów"/>
    <m/>
    <s v="1990/2001"/>
    <m/>
    <n v="2017"/>
    <m/>
    <n v="368945994"/>
    <n v="708206"/>
    <n v="9112025205"/>
    <s v="sp. z o.o."/>
    <s v="0111"/>
    <s v="Uprawa zbóż, roślin strączkowych i roślin oleistych na nasiona, z wyłączeniem ryżu"/>
    <s v="Produkcja żywności "/>
    <s v="żywność"/>
    <m/>
    <n v="400"/>
    <s v="J"/>
    <x v="0"/>
    <n v="1194439"/>
    <n v="4039"/>
    <n v="2451"/>
    <n v="1749"/>
    <n v="5214"/>
    <n v="25000"/>
    <n v="403"/>
    <n v="42515"/>
    <n v="329572.29207000002"/>
    <n v="54944.709900000002"/>
    <n v="274627.58217000001"/>
    <n v="117339.44213"/>
    <n v="206950.71090999999"/>
    <m/>
    <m/>
    <s v="A"/>
    <s v="Agriculture, Forestry, Hunting, and Fishing"/>
    <s v="01"/>
    <s v="AGRICULTURAL CROPS, ANIMAL HUSBANDRY, HUNTING AND RELATED SERVICE ACTIVITIES"/>
    <s v="Low"/>
    <n v="2.0930327961494889E-2"/>
    <m/>
    <n v="1.464285744186183E-3"/>
    <n v="5.3068781632544474E-3"/>
    <n v="1.490547396724699E-2"/>
    <x v="1"/>
    <n v="0"/>
    <n v="0.35603551922707599"/>
    <n v="105.4962779156328"/>
    <n v="2963.8684863523572"/>
    <n v="136.33923052109179"/>
    <x v="0"/>
    <s v="Exp&lt;25"/>
    <s v="Exp&lt;50"/>
    <s v="Increased Export Intensity"/>
    <n v="1"/>
    <n v="7.8841603660756349E-2"/>
    <n v="80.893942679366617"/>
    <n v="0.5927407214930458"/>
    <n v="31.082567158961329"/>
    <n v="0.27065722232393158"/>
    <n v="15.97276352760262"/>
    <s v="No"/>
    <s v="Yes"/>
    <s v="No"/>
    <x v="0"/>
    <s v="Growing"/>
    <n v="3.9702233250620349"/>
    <n v="3.8934357975454859E-2"/>
    <n v="0.97811149486812798"/>
    <s v="No"/>
    <s v="1.Sustaining"/>
    <s v="Hiring"/>
    <n v="2192.8565733135129"/>
    <n v="1.464285744186183E-3"/>
    <n v="1.490547396724699E-2"/>
    <n v="5.3068781632544474E-3"/>
    <n v="2.0930327961494889E-2"/>
    <s v="0-10"/>
    <n v="0.35603551922707599"/>
    <n v="13.9931871770518"/>
    <n v="5.9989365619466826"/>
    <n v="105.4962779156328"/>
    <n v="2963.8684863523572"/>
  </r>
  <r>
    <n v="323"/>
    <n v="284"/>
    <n v="264"/>
    <n v="358"/>
    <n v="430"/>
    <s v="Osadkowski sp. z o.o., Bierutów"/>
    <m/>
    <s v="1990/2001"/>
    <m/>
    <n v="2017"/>
    <m/>
    <n v="368945994"/>
    <n v="708206"/>
    <n v="9112025205"/>
    <s v="sp. z o.o."/>
    <s v="0111"/>
    <s v="Uprawa zbóż, roślin strączkowych i roślin oleistych na nasiona, z wyłączeniem ryżu"/>
    <s v="Produkcja żywności "/>
    <s v="żywność"/>
    <m/>
    <n v="400"/>
    <s v="J"/>
    <x v="1"/>
    <n v="1359656"/>
    <n v="8987"/>
    <n v="9137"/>
    <n v="7232"/>
    <n v="4588"/>
    <n v="90295"/>
    <n v="426"/>
    <n v="42515"/>
    <n v="347661"/>
    <n v="53605"/>
    <n v="294056"/>
    <n v="118243"/>
    <n v="223806"/>
    <m/>
    <m/>
    <s v="A"/>
    <s v="Agriculture, Forestry, Hunting, and Fishing"/>
    <s v="01"/>
    <s v="AGRICULTURAL CROPS, ANIMAL HUSBANDRY, HUNTING AND RELATED SERVICE ACTIVITIES"/>
    <s v="Low"/>
    <n v="6.6410180222056164E-2"/>
    <n v="13.832183979257209"/>
    <n v="5.3189924510317317E-3"/>
    <n v="2.080187308901487E-2"/>
    <n v="6.116218296220495E-2"/>
    <x v="1"/>
    <n v="0"/>
    <n v="0.3401100497323542"/>
    <n v="99.800469483568079"/>
    <n v="3191.6807511737088"/>
    <n v="125.8333333333333"/>
    <x v="0"/>
    <s v="Exp&lt;25"/>
    <s v="Exp&lt;50"/>
    <s v="Increased Export Intensity"/>
    <n v="1"/>
    <n v="7.8841603660756349E-2"/>
    <n v="80.893942679366617"/>
    <n v="0.5927407214930458"/>
    <n v="31.082567158961329"/>
    <n v="0.27065722232393158"/>
    <n v="15.97276352760262"/>
    <s v="No"/>
    <s v="Yes"/>
    <s v="No"/>
    <x v="0"/>
    <s v="Growing"/>
    <n v="3.9702233250620349"/>
    <n v="3.8934357975454859E-2"/>
    <n v="0.97811149486812798"/>
    <s v="No"/>
    <s v="1.Sustaining"/>
    <s v="Hiring"/>
    <n v="2192.8565733135129"/>
    <n v="1.464285744186183E-3"/>
    <n v="1.490547396724699E-2"/>
    <n v="5.3068781632544474E-3"/>
    <n v="2.0930327961494889E-2"/>
    <s v="0-10"/>
    <n v="0.35603551922707599"/>
    <n v="13.9931871770518"/>
    <n v="5.9989365619466826"/>
    <n v="105.4962779156328"/>
    <n v="2963.8684863523572"/>
  </r>
  <r>
    <n v="323"/>
    <n v="284"/>
    <n v="264"/>
    <n v="358"/>
    <n v="430"/>
    <s v="Osadkowski sp. z o.o., Bierutów"/>
    <m/>
    <s v="1990/2001"/>
    <m/>
    <n v="2017"/>
    <m/>
    <n v="368945994"/>
    <n v="708206"/>
    <n v="9112025205"/>
    <s v="sp. z o.o."/>
    <s v="0111"/>
    <s v="Uprawa zbóż, roślin strączkowych i roślin oleistych na nasiona, z wyłączeniem ryżu"/>
    <s v="Produkcja żywności "/>
    <s v="żywność"/>
    <m/>
    <n v="400"/>
    <s v="J"/>
    <x v="2"/>
    <n v="1681837"/>
    <n v="35210"/>
    <n v="36580"/>
    <n v="29523"/>
    <n v="4298"/>
    <n v="159663"/>
    <n v="364"/>
    <n v="49484"/>
    <n v="408466"/>
    <n v="48212"/>
    <n v="360254"/>
    <n v="137058"/>
    <n v="260071"/>
    <m/>
    <m/>
    <s v="A"/>
    <s v="Agriculture, Forestry, Hunting, and Fishing"/>
    <s v="01"/>
    <s v="AGRICULTURAL CROPS, ANIMAL HUSBANDRY, HUNTING AND RELATED SERVICE ACTIVITIES"/>
    <s v="Low"/>
    <n v="9.4933694525688284E-2"/>
    <n v="23.695773048476969"/>
    <n v="1.755401980096763E-2"/>
    <n v="7.2277741599055978E-2"/>
    <n v="0.21540515694085721"/>
    <x v="1"/>
    <n v="0"/>
    <n v="0.3355432275880979"/>
    <n v="135.94505494505489"/>
    <n v="4620.4313186813188"/>
    <n v="132.45054945054949"/>
    <x v="0"/>
    <s v="Exp&lt;25"/>
    <s v="Exp&lt;50"/>
    <s v="Increased Export Intensity"/>
    <n v="1"/>
    <n v="7.8841603660756349E-2"/>
    <n v="80.893942679366617"/>
    <n v="0.5927407214930458"/>
    <n v="31.082567158961329"/>
    <n v="0.27065722232393158"/>
    <n v="15.97276352760262"/>
    <s v="No"/>
    <s v="Yes"/>
    <s v="No"/>
    <x v="0"/>
    <s v="Growing"/>
    <n v="3.9702233250620349"/>
    <n v="3.8934357975454859E-2"/>
    <n v="0.97811149486812798"/>
    <s v="No"/>
    <s v="1.Sustaining"/>
    <s v="Hiring"/>
    <n v="2192.8565733135129"/>
    <n v="1.464285744186183E-3"/>
    <n v="1.490547396724699E-2"/>
    <n v="5.3068781632544474E-3"/>
    <n v="2.0930327961494889E-2"/>
    <s v="0-10"/>
    <n v="0.35603551922707599"/>
    <n v="13.9931871770518"/>
    <n v="5.9989365619466826"/>
    <n v="105.4962779156328"/>
    <n v="2963.8684863523572"/>
  </r>
  <r>
    <n v="323"/>
    <n v="284"/>
    <n v="264"/>
    <n v="358"/>
    <n v="430"/>
    <s v="Osadkowski sp. z o.o., Bierutów"/>
    <m/>
    <s v="1990/2001"/>
    <m/>
    <n v="2017"/>
    <m/>
    <n v="368945994"/>
    <n v="708206"/>
    <n v="9112025205"/>
    <s v="sp. z o.o."/>
    <s v="0111"/>
    <s v="Uprawa zbóż, roślin strączkowych i roślin oleistych na nasiona, z wyłączeniem ryżu"/>
    <s v="Produkcja żywności "/>
    <s v="żywność"/>
    <m/>
    <n v="400"/>
    <s v="J"/>
    <x v="3"/>
    <n v="2071582"/>
    <n v="66958"/>
    <n v="63997"/>
    <n v="52045"/>
    <n v="5133"/>
    <n v="279563"/>
    <n v="436"/>
    <n v="65615"/>
    <n v="670839.9"/>
    <n v="83111"/>
    <n v="587728.9"/>
    <n v="184803"/>
    <n v="486038"/>
    <m/>
    <m/>
    <s v="A"/>
    <s v="Agriculture, Forestry, Hunting, and Fishing"/>
    <s v="01"/>
    <s v="AGRICULTURAL CROPS, ANIMAL HUSBANDRY, HUNTING AND RELATED SERVICE ACTIVITIES"/>
    <s v="Low"/>
    <n v="0.13495145256137581"/>
    <n v="23.173767731355671"/>
    <n v="2.5123311556095779E-2"/>
    <n v="7.7581849260904126E-2"/>
    <n v="0.28162421605709859"/>
    <x v="1"/>
    <n v="0"/>
    <n v="0.2754800362948"/>
    <n v="150.493119266055"/>
    <n v="4751.3348623853208"/>
    <n v="190.62155963302749"/>
    <x v="1"/>
    <s v="Exp&lt;25"/>
    <s v="Exp&lt;50"/>
    <s v="Increased Export Intensity"/>
    <n v="1"/>
    <n v="7.8841603660756349E-2"/>
    <n v="80.893942679366617"/>
    <n v="0.5927407214930458"/>
    <n v="31.082567158961329"/>
    <n v="0.27065722232393158"/>
    <n v="15.97276352760262"/>
    <s v="No"/>
    <s v="Yes"/>
    <s v="No"/>
    <x v="0"/>
    <s v="Growing"/>
    <n v="3.9702233250620349"/>
    <n v="3.8934357975454859E-2"/>
    <n v="0.97811149486812798"/>
    <s v="No"/>
    <s v="1.Sustaining"/>
    <s v="Hiring"/>
    <n v="2192.8565733135129"/>
    <n v="1.464285744186183E-3"/>
    <n v="1.490547396724699E-2"/>
    <n v="5.3068781632544474E-3"/>
    <n v="2.0930327961494889E-2"/>
    <s v="0-10"/>
    <n v="0.35603551922707599"/>
    <n v="13.9931871770518"/>
    <n v="5.9989365619466826"/>
    <n v="105.4962779156328"/>
    <n v="2963.8684863523572"/>
  </r>
  <r>
    <n v="323"/>
    <n v="284"/>
    <n v="264"/>
    <n v="358"/>
    <n v="430"/>
    <s v="Osadkowski sp. z o.o., Bierutów"/>
    <m/>
    <s v="1990/2001"/>
    <m/>
    <n v="2017"/>
    <m/>
    <n v="368945994"/>
    <n v="708206"/>
    <n v="9112025205"/>
    <s v="sp. z o.o."/>
    <s v="0111"/>
    <s v="Uprawa zbóż, roślin strączkowych i roślin oleistych na nasiona, z wyłączeniem ryżu"/>
    <s v="Produkcja żywności "/>
    <s v="żywność"/>
    <m/>
    <n v="400"/>
    <s v="J"/>
    <x v="4"/>
    <n v="2160667.7999999998"/>
    <n v="57339"/>
    <n v="55378.9"/>
    <n v="44829"/>
    <n v="5535"/>
    <n v="215574"/>
    <n v="419"/>
    <n v="60298"/>
    <n v="634529.5"/>
    <n v="101727.5"/>
    <n v="532802"/>
    <n v="209609"/>
    <n v="424921"/>
    <m/>
    <m/>
    <s v="A"/>
    <s v="Agriculture, Forestry, Hunting, and Fishing"/>
    <s v="01"/>
    <s v="AGRICULTURAL CROPS, ANIMAL HUSBANDRY, HUNTING AND RELATED SERVICE ACTIVITIES"/>
    <s v="Low"/>
    <n v="9.9771931622251245E-2"/>
    <n v="4.3003752687559524"/>
    <n v="2.0747752153292609E-2"/>
    <n v="7.0649197555038817E-2"/>
    <n v="0.21386963346039531"/>
    <x v="1"/>
    <n v="0"/>
    <n v="0.33033767539570658"/>
    <n v="143.909307875895"/>
    <n v="5156.7250596658714"/>
    <n v="242.78639618138419"/>
    <x v="0"/>
    <s v="Exp&lt;25"/>
    <s v="Exp&lt;50"/>
    <s v="Increased Export Intensity"/>
    <n v="1"/>
    <n v="7.8841603660756349E-2"/>
    <n v="80.893942679366617"/>
    <n v="0.5927407214930458"/>
    <n v="31.082567158961329"/>
    <n v="0.27065722232393158"/>
    <n v="15.97276352760262"/>
    <s v="No"/>
    <s v="Yes"/>
    <s v="No"/>
    <x v="0"/>
    <s v="Growing"/>
    <n v="3.9702233250620349"/>
    <n v="3.8934357975454859E-2"/>
    <n v="0.97811149486812798"/>
    <s v="No"/>
    <s v="1.Sustaining"/>
    <s v="Hiring"/>
    <n v="2192.8565733135129"/>
    <n v="1.464285744186183E-3"/>
    <n v="1.490547396724699E-2"/>
    <n v="5.3068781632544474E-3"/>
    <n v="2.0930327961494889E-2"/>
    <s v="0-10"/>
    <n v="0.35603551922707599"/>
    <n v="13.9931871770518"/>
    <n v="5.9989365619466826"/>
    <n v="105.4962779156328"/>
    <n v="2963.8684863523572"/>
  </r>
  <r>
    <n v="659"/>
    <n v="909"/>
    <n v="716"/>
    <n v="547"/>
    <n v="431"/>
    <s v="Denso Thermal Systems Polska sp. z o.o., Tychy"/>
    <m/>
    <m/>
    <m/>
    <m/>
    <m/>
    <n v="276965427"/>
    <n v="68446"/>
    <n v="644301221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2"/>
    <n v="869183.91579999996"/>
    <n v="-7427.9969800000008"/>
    <n v="-8808.8754600000011"/>
    <n v="-10504.24987"/>
    <n v="12886.398349999999"/>
    <n v="162932"/>
    <n v="400"/>
    <n v="37078.6"/>
    <n v="409039.35683"/>
    <n v="123432.23647"/>
    <n v="285607.12036"/>
    <n v="-625.51558999999997"/>
    <n v="409664.87242000003"/>
    <m/>
    <m/>
    <s v="C"/>
    <s v="Manufacturing"/>
    <s v="29"/>
    <s v="MANUFACTURE OF MOTOR VEHICLES, TRAILERS AND SEMI-TRAILERS, EXCEPT MOTORBIKES"/>
    <s v="High"/>
    <n v="0.18745399798388679"/>
    <n v="-7.9480508127002807"/>
    <n v="-1.208518666654324E-2"/>
    <n v="-2.5680291381754861E-2"/>
    <n v="16.79294655150002"/>
    <x v="0"/>
    <n v="1"/>
    <n v="-1.5292308174148859E-3"/>
    <n v="92.6965"/>
    <n v="2172.9597895000002"/>
    <n v="308.580591175"/>
    <x v="1"/>
    <s v="Exp&lt;25"/>
    <s v="Exp&lt;50"/>
    <s v="Increased Export Intensity"/>
    <n v="1"/>
    <n v="4.6850401533586161E-2"/>
    <n v="-4.1747984657281618"/>
    <n v="-4.2644471574485372E-2"/>
    <n v="-30.561448163571129"/>
    <n v="-0.36472797074359953"/>
    <n v="-1.060448959523264"/>
    <s v="Yes"/>
    <s v="Yes"/>
    <s v="Yes"/>
    <x v="2"/>
    <s v="Declining"/>
    <n v="-19.157894736842099"/>
    <n v="-0.2126722514469144"/>
    <n v="-5.177936158379981"/>
    <s v="Yes"/>
    <s v="0.Reducing"/>
    <s v="Reducing"/>
    <n v="465.39573179298208"/>
    <n v="-9.2556906596854387E-3"/>
    <n v="-0.90893605071859551"/>
    <n v="-2.4643022611997221E-2"/>
    <n v="0.1062518013393003"/>
    <s v="10-25"/>
    <n v="2.7111943235736659E-2"/>
    <n v="13.991778167954511"/>
    <n v="6.1633148040346413"/>
    <n v="82.835336821052636"/>
    <n v="2511.0678098736839"/>
  </r>
  <r>
    <n v="659"/>
    <n v="909"/>
    <n v="716"/>
    <n v="547"/>
    <n v="431"/>
    <s v="Denso Thermal Systems Polska sp. z o.o., Tychy"/>
    <m/>
    <m/>
    <m/>
    <m/>
    <m/>
    <n v="276965427"/>
    <n v="68446"/>
    <n v="644301221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1"/>
    <n v="944231.95105999999"/>
    <n v="5889.4516100000001"/>
    <n v="-242.29774"/>
    <n v="-2332.7972500000001"/>
    <n v="13427.10439"/>
    <n v="162932.663539595"/>
    <n v="437"/>
    <n v="37078.683550000002"/>
    <n v="476366.21217000001"/>
    <n v="114923.6621"/>
    <n v="361442.55007"/>
    <n v="9862.6444100000008"/>
    <n v="466503.56776000001"/>
    <m/>
    <m/>
    <s v="C"/>
    <s v="Manufacturing"/>
    <s v="29"/>
    <s v="MANUFACTURE OF MOTOR VEHICLES, TRAILERS AND SEMI-TRAILERS, EXCEPT MOTORBIKES"/>
    <s v="High"/>
    <n v="0.17255576170313441"/>
    <n v="-20.83619839905159"/>
    <n v="-2.470576480049409E-3"/>
    <n v="-4.8970669841871548E-3"/>
    <n v="-0.2365285772276971"/>
    <x v="0"/>
    <n v="1"/>
    <n v="2.070391257405203E-2"/>
    <n v="84.84824610983982"/>
    <n v="2160.713846819222"/>
    <n v="262.98320846681918"/>
    <x v="1"/>
    <s v="Exp&lt;25"/>
    <s v="Exp&lt;50"/>
    <s v="Increased Export Intensity"/>
    <n v="1"/>
    <n v="4.6850401533586161E-2"/>
    <n v="-4.1747984657281618"/>
    <n v="-4.2644471574485372E-2"/>
    <n v="-30.561448163571129"/>
    <n v="-0.36472797074359953"/>
    <n v="-1.060448959523264"/>
    <s v="Yes"/>
    <s v="Yes"/>
    <s v="Yes"/>
    <x v="2"/>
    <s v="Declining"/>
    <n v="-19.157894736842099"/>
    <n v="-0.2126722514469144"/>
    <n v="-5.177936158379981"/>
    <s v="Yes"/>
    <s v="0.Reducing"/>
    <s v="Reducing"/>
    <n v="465.39573179298208"/>
    <n v="-9.2556906596854387E-3"/>
    <n v="-0.90893605071859551"/>
    <n v="-2.4643022611997221E-2"/>
    <n v="0.1062518013393003"/>
    <s v="10-25"/>
    <n v="2.7111943235736659E-2"/>
    <n v="13.991778167954511"/>
    <n v="6.1633148040346413"/>
    <n v="82.835336821052636"/>
    <n v="2511.0678098736839"/>
  </r>
  <r>
    <n v="659"/>
    <n v="909"/>
    <n v="716"/>
    <n v="547"/>
    <n v="431"/>
    <s v="Denso Thermal Systems Polska sp. z o.o., Tychy"/>
    <m/>
    <m/>
    <m/>
    <m/>
    <m/>
    <n v="276965427"/>
    <n v="68446"/>
    <n v="644301221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4"/>
    <n v="1142962"/>
    <n v="3494"/>
    <n v="6141"/>
    <n v="2725"/>
    <n v="12006"/>
    <n v="174990"/>
    <n v="384"/>
    <n v="49775"/>
    <n v="729827"/>
    <n v="211383"/>
    <n v="518444"/>
    <n v="38857"/>
    <n v="690970"/>
    <m/>
    <m/>
    <s v="C"/>
    <s v="Manufacturing"/>
    <s v="29"/>
    <s v="MANUFACTURE OF MOTOR VEHICLES, TRAILERS AND SEMI-TRAILERS, EXCEPT MOTORBIKES"/>
    <s v="High"/>
    <n v="0.15310220287288639"/>
    <n v="-1.309754658063156E-5"/>
    <n v="2.384156253663726E-3"/>
    <n v="3.7337615626717021E-3"/>
    <n v="7.012893429755257E-2"/>
    <x v="0"/>
    <n v="1"/>
    <n v="5.3241384602104327E-2"/>
    <n v="129.62239583333329"/>
    <n v="2976.463541666667"/>
    <n v="550.4765625"/>
    <x v="1"/>
    <s v="Exp&lt;25"/>
    <s v="Exp&lt;50"/>
    <s v="Increased Export Intensity"/>
    <n v="1"/>
    <n v="4.6850401533586161E-2"/>
    <n v="-4.1747984657281618"/>
    <n v="-4.2644471574485372E-2"/>
    <n v="-30.561448163571129"/>
    <n v="-0.36472797074359953"/>
    <n v="-1.060448959523264"/>
    <s v="Yes"/>
    <s v="Yes"/>
    <s v="Yes"/>
    <x v="2"/>
    <s v="Declining"/>
    <n v="-19.157894736842099"/>
    <n v="-0.2126722514469144"/>
    <n v="-5.177936158379981"/>
    <s v="Yes"/>
    <s v="0.Reducing"/>
    <s v="Reducing"/>
    <n v="465.39573179298208"/>
    <n v="-9.2556906596854387E-3"/>
    <n v="-0.90893605071859551"/>
    <n v="-2.4643022611997221E-2"/>
    <n v="0.1062518013393003"/>
    <s v="10-25"/>
    <n v="2.7111943235736659E-2"/>
    <n v="13.991778167954511"/>
    <n v="6.1633148040346413"/>
    <n v="82.835336821052636"/>
    <n v="2511.0678098736839"/>
  </r>
  <r>
    <n v="659"/>
    <n v="909"/>
    <n v="716"/>
    <n v="547"/>
    <n v="431"/>
    <s v="Denso Thermal Systems Polska sp. z o.o., Tychy"/>
    <m/>
    <m/>
    <m/>
    <m/>
    <m/>
    <n v="276965427"/>
    <n v="68446"/>
    <n v="644301221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3"/>
    <n v="1142962.1497"/>
    <n v="3494.41824"/>
    <n v="6414.2339599999996"/>
    <n v="2724.8705199999999"/>
    <n v="11710.96135"/>
    <n v="206561"/>
    <n v="403"/>
    <n v="40697.863879999997"/>
    <n v="646306.72085000004"/>
    <n v="162780.89162000001"/>
    <n v="483525.82922999997"/>
    <n v="1985.44499"/>
    <n v="644321.27584999998"/>
    <m/>
    <m/>
    <s v="C"/>
    <s v="Manufacturing"/>
    <s v="29"/>
    <s v="MANUFACTURE OF MOTOR VEHICLES, TRAILERS AND SEMI-TRAILERS, EXCEPT MOTORBIKES"/>
    <s v="High"/>
    <n v="0.1807242698756186"/>
    <n v="31.498308807062259"/>
    <n v="2.3840426568064511E-3"/>
    <n v="4.2160640329042924E-3"/>
    <n v="1.3724230757962219"/>
    <x v="0"/>
    <n v="1"/>
    <n v="3.071985677928294E-3"/>
    <n v="100.98725528535979"/>
    <n v="2836.13436650124"/>
    <n v="403.92280799007449"/>
    <x v="1"/>
    <s v="Exp&lt;25"/>
    <s v="Exp&lt;50"/>
    <s v="Increased Export Intensity"/>
    <n v="1"/>
    <n v="4.6850401533586161E-2"/>
    <n v="-4.1747984657281618"/>
    <n v="-4.2644471574485372E-2"/>
    <n v="-30.561448163571129"/>
    <n v="-0.36472797074359953"/>
    <n v="-1.060448959523264"/>
    <s v="Yes"/>
    <s v="Yes"/>
    <s v="Yes"/>
    <x v="2"/>
    <s v="Declining"/>
    <n v="-19.157894736842099"/>
    <n v="-0.2126722514469144"/>
    <n v="-5.177936158379981"/>
    <s v="Yes"/>
    <s v="0.Reducing"/>
    <s v="Reducing"/>
    <n v="465.39573179298208"/>
    <n v="-9.2556906596854387E-3"/>
    <n v="-0.90893605071859551"/>
    <n v="-2.4643022611997221E-2"/>
    <n v="0.1062518013393003"/>
    <s v="10-25"/>
    <n v="2.7111943235736659E-2"/>
    <n v="13.991778167954511"/>
    <n v="6.1633148040346413"/>
    <n v="82.835336821052636"/>
    <n v="2511.0678098736839"/>
  </r>
  <r>
    <n v="659"/>
    <n v="909"/>
    <n v="716"/>
    <n v="547"/>
    <n v="431"/>
    <s v="Denso Thermal Systems Polska sp. z o.o., Tychy"/>
    <m/>
    <m/>
    <m/>
    <m/>
    <m/>
    <n v="276965427"/>
    <n v="68446"/>
    <n v="644301221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1192757.2096899999"/>
    <n v="3886.7222049997999"/>
    <n v="-5604.7429250001996"/>
    <n v="-11039.7917650002"/>
    <n v="14370.116330000001"/>
    <n v="126732.60209"/>
    <n v="475"/>
    <n v="39346.78499"/>
    <n v="447988.54178000003"/>
    <n v="91503.288010000004"/>
    <n v="356485.25377000001"/>
    <n v="12145.8399149998"/>
    <n v="435842.70186999999"/>
    <m/>
    <m/>
    <s v="C"/>
    <s v="Manufacturing"/>
    <s v="29"/>
    <s v="MANUFACTURE OF MOTOR VEHICLES, TRAILERS AND SEMI-TRAILERS, EXCEPT MOTORBIKES"/>
    <s v="High"/>
    <n v="0.1062518013393003"/>
    <m/>
    <n v="-9.2556906596854387E-3"/>
    <n v="-2.4643022611997221E-2"/>
    <n v="-0.90893605071859551"/>
    <x v="0"/>
    <n v="1"/>
    <n v="2.7111943235736659E-2"/>
    <n v="82.835336821052636"/>
    <n v="2511.0678098736839"/>
    <n v="192.63850107368421"/>
    <x v="1"/>
    <s v="Exp&lt;25"/>
    <s v="Exp&lt;50"/>
    <s v="Increased Export Intensity"/>
    <n v="1"/>
    <n v="4.6850401533586161E-2"/>
    <n v="-4.1747984657281618"/>
    <n v="-4.2644471574485372E-2"/>
    <n v="-30.561448163571129"/>
    <n v="-0.36472797074359953"/>
    <n v="-1.060448959523264"/>
    <s v="Yes"/>
    <s v="Yes"/>
    <s v="Yes"/>
    <x v="2"/>
    <s v="Declining"/>
    <n v="-19.157894736842099"/>
    <n v="-0.2126722514469144"/>
    <n v="-5.177936158379981"/>
    <s v="Yes"/>
    <s v="0.Reducing"/>
    <s v="Reducing"/>
    <n v="465.39573179298208"/>
    <n v="-9.2556906596854387E-3"/>
    <n v="-0.90893605071859551"/>
    <n v="-2.4643022611997221E-2"/>
    <n v="0.1062518013393003"/>
    <s v="10-25"/>
    <n v="2.7111943235736659E-2"/>
    <n v="13.991778167954511"/>
    <n v="6.1633148040346413"/>
    <n v="82.835336821052636"/>
    <n v="2511.0678098736839"/>
  </r>
  <r>
    <n v="443"/>
    <n v="482"/>
    <n v="481"/>
    <n v="442"/>
    <n v="432"/>
    <s v="Bawaria Motors sp. z o.o., Warszawa"/>
    <m/>
    <m/>
    <m/>
    <n v="2004"/>
    <m/>
    <s v="015830460"/>
    <n v="220037"/>
    <n v="5262794848"/>
    <s v="sp. z o.o."/>
    <s v="4511"/>
    <s v="Sprzedaż hurtowa i detaliczna samochodów osobowych i furgonetek"/>
    <m/>
    <s v="motoryzacja"/>
    <m/>
    <n v="400"/>
    <s v="J"/>
    <x v="1"/>
    <n v="1119547"/>
    <n v="20200"/>
    <n v="17721"/>
    <n v="13022"/>
    <n v="1620"/>
    <n v="4932"/>
    <n v="405"/>
    <n v="48421"/>
    <n v="331672"/>
    <n v="37740"/>
    <n v="293932"/>
    <n v="70760"/>
    <n v="260912"/>
    <m/>
    <m/>
    <s v="G"/>
    <s v="Wholesale and Retail Trade; Repair of Motor Vehicles and Motorcycles"/>
    <s v="45"/>
    <s v="WHOLESALE AND RETAIL TRADE SERVICES OF MOTOR VEHICLES; REPAIR SERVICES OF MOTOR VEHICLES"/>
    <s v="Medium-high"/>
    <n v="4.4053532366215981E-3"/>
    <n v="-6.0352309027457256"/>
    <n v="1.1631490236676079E-2"/>
    <n v="3.9261680214187508E-2"/>
    <n v="0.18403052572074621"/>
    <x v="1"/>
    <n v="0"/>
    <n v="0.21334330302226301"/>
    <n v="119.558024691358"/>
    <n v="2764.3135802469142"/>
    <n v="93.18518518518519"/>
    <x v="0"/>
    <s v="Exp&lt;25"/>
    <s v="Exp&lt;50"/>
    <s v="Decreased Export Intensity"/>
    <n v="0"/>
    <n v="-1.1176260266867209E-2"/>
    <n v="36.556258151804442"/>
    <n v="0.31156649135968451"/>
    <n v="-1.0461897450692419"/>
    <n v="-1.0517007809429661E-2"/>
    <n v="8.1005496015631895"/>
    <s v="Yes"/>
    <s v="Yes"/>
    <s v="Yes"/>
    <x v="3"/>
    <s v="Declining"/>
    <n v="18.092909535452321"/>
    <n v="0.16630149760977009"/>
    <n v="4.245173306676242"/>
    <s v="Yes"/>
    <s v="2.Hiring"/>
    <s v="Hiring"/>
    <n v="455.44990812313017"/>
    <n v="1.1249280291140071E-2"/>
    <n v="0.21028271988452729"/>
    <n v="3.5911121113960137E-2"/>
    <n v="1.1176260266867209E-2"/>
    <s v="0-10"/>
    <n v="0.17077542621514519"/>
    <n v="13.99068496797752"/>
    <n v="6.0137151560428022"/>
    <n v="120.3276283618582"/>
    <n v="2913.0904645476771"/>
  </r>
  <r>
    <n v="443"/>
    <n v="482"/>
    <n v="481"/>
    <n v="442"/>
    <n v="432"/>
    <s v="Bawaria Motors sp. z o.o., Warszawa"/>
    <m/>
    <m/>
    <m/>
    <n v="2004"/>
    <m/>
    <s v="015830460"/>
    <n v="220037"/>
    <n v="5262794848"/>
    <s v="sp. z o.o."/>
    <s v="4511"/>
    <s v="Sprzedaż hurtowa i detaliczna samochodów osobowych i furgonetek"/>
    <m/>
    <s v="motoryzacja"/>
    <m/>
    <n v="400"/>
    <s v="J"/>
    <x v="0"/>
    <n v="1191454"/>
    <n v="22458"/>
    <n v="17703"/>
    <n v="13403"/>
    <n v="1903"/>
    <n v="13316"/>
    <n v="409"/>
    <n v="49214"/>
    <n v="373227"/>
    <n v="54657"/>
    <n v="318570"/>
    <n v="63738"/>
    <n v="309489"/>
    <m/>
    <m/>
    <s v="G"/>
    <s v="Wholesale and Retail Trade; Repair of Motor Vehicles and Motorcycles"/>
    <s v="45"/>
    <s v="WHOLESALE AND RETAIL TRADE SERVICES OF MOTOR VEHICLES; REPAIR SERVICES OF MOTOR VEHICLES"/>
    <s v="Medium-high"/>
    <n v="1.1176260266867209E-2"/>
    <m/>
    <n v="1.1249280291140071E-2"/>
    <n v="3.5911121113960137E-2"/>
    <n v="0.21028271988452729"/>
    <x v="1"/>
    <n v="0"/>
    <n v="0.17077542621514519"/>
    <n v="120.3276283618582"/>
    <n v="2913.0904645476771"/>
    <n v="133.63569682151589"/>
    <x v="0"/>
    <s v="Exp&lt;25"/>
    <s v="Exp&lt;50"/>
    <s v="Decreased Export Intensity"/>
    <n v="0"/>
    <n v="-1.1176260266867209E-2"/>
    <n v="36.556258151804442"/>
    <n v="0.31156649135968451"/>
    <n v="-1.0461897450692419"/>
    <n v="-1.0517007809429661E-2"/>
    <n v="8.1005496015631895"/>
    <s v="Yes"/>
    <s v="Yes"/>
    <s v="Yes"/>
    <x v="3"/>
    <s v="Declining"/>
    <n v="18.092909535452321"/>
    <n v="0.16630149760977009"/>
    <n v="4.245173306676242"/>
    <s v="Yes"/>
    <s v="2.Hiring"/>
    <s v="Hiring"/>
    <n v="455.44990812313017"/>
    <n v="1.1249280291140071E-2"/>
    <n v="0.21028271988452729"/>
    <n v="3.5911121113960137E-2"/>
    <n v="1.1176260266867209E-2"/>
    <s v="0-10"/>
    <n v="0.17077542621514519"/>
    <n v="13.99068496797752"/>
    <n v="6.0137151560428022"/>
    <n v="120.3276283618582"/>
    <n v="2913.0904645476771"/>
  </r>
  <r>
    <n v="443"/>
    <n v="482"/>
    <n v="481"/>
    <n v="442"/>
    <n v="432"/>
    <s v="Bawaria Motors sp. z o.o., Warszawa"/>
    <m/>
    <m/>
    <m/>
    <n v="2004"/>
    <m/>
    <s v="015830460"/>
    <n v="220037"/>
    <n v="5262794848"/>
    <s v="sp. z o.o."/>
    <s v="4511"/>
    <s v="Sprzedaż hurtowa i detaliczna samochodów osobowych i furgonetek"/>
    <m/>
    <s v="motoryzacja"/>
    <m/>
    <n v="400"/>
    <s v="J"/>
    <x v="2"/>
    <n v="1218438"/>
    <n v="24825"/>
    <n v="23330"/>
    <n v="20165"/>
    <n v="1753"/>
    <n v="0"/>
    <n v="420"/>
    <n v="57494"/>
    <n v="248797"/>
    <n v="37527"/>
    <n v="211270"/>
    <n v="82424"/>
    <n v="166373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8.8331262555301429"/>
    <n v="1.654987779435638E-2"/>
    <n v="8.1050012660924362E-2"/>
    <n v="0.24464961661651949"/>
    <x v="1"/>
    <n v="0"/>
    <n v="0.33129016828981062"/>
    <n v="136.89047619047619"/>
    <n v="2901.042857142857"/>
    <n v="89.35"/>
    <x v="0"/>
    <s v="Exp&lt;25"/>
    <s v="Exp&lt;50"/>
    <s v="Decreased Export Intensity"/>
    <n v="0"/>
    <n v="-1.1176260266867209E-2"/>
    <n v="36.556258151804442"/>
    <n v="0.31156649135968451"/>
    <n v="-1.0461897450692419"/>
    <n v="-1.0517007809429661E-2"/>
    <n v="8.1005496015631895"/>
    <s v="Yes"/>
    <s v="Yes"/>
    <s v="Yes"/>
    <x v="3"/>
    <s v="Declining"/>
    <n v="18.092909535452321"/>
    <n v="0.16630149760977009"/>
    <n v="4.245173306676242"/>
    <s v="Yes"/>
    <s v="2.Hiring"/>
    <s v="Hiring"/>
    <n v="455.44990812313017"/>
    <n v="1.1249280291140071E-2"/>
    <n v="0.21028271988452729"/>
    <n v="3.5911121113960137E-2"/>
    <n v="1.1176260266867209E-2"/>
    <s v="0-10"/>
    <n v="0.17077542621514519"/>
    <n v="13.99068496797752"/>
    <n v="6.0137151560428022"/>
    <n v="120.3276283618582"/>
    <n v="2913.0904645476771"/>
  </r>
  <r>
    <n v="443"/>
    <n v="482"/>
    <n v="481"/>
    <n v="442"/>
    <n v="432"/>
    <s v="Bawaria Motors sp. z o.o., Warszawa"/>
    <m/>
    <m/>
    <m/>
    <n v="2004"/>
    <m/>
    <s v="015830460"/>
    <n v="220037"/>
    <n v="5262794848"/>
    <s v="sp. z o.o."/>
    <s v="4511"/>
    <s v="Sprzedaż hurtowa i detaliczna samochodów osobowych i furgonetek"/>
    <m/>
    <s v="motoryzacja"/>
    <m/>
    <n v="400"/>
    <s v="J"/>
    <x v="3"/>
    <n v="1464411"/>
    <n v="30105"/>
    <n v="23020"/>
    <n v="18201"/>
    <n v="2461"/>
    <n v="16630"/>
    <n v="495"/>
    <n v="70273"/>
    <n v="386469"/>
    <n v="66632"/>
    <n v="319837"/>
    <n v="89625"/>
    <n v="296844"/>
    <m/>
    <m/>
    <s v="G"/>
    <s v="Wholesale and Retail Trade; Repair of Motor Vehicles and Motorcycles"/>
    <s v="45"/>
    <s v="WHOLESALE AND RETAIL TRADE SERVICES OF MOTOR VEHICLES; REPAIR SERVICES OF MOTOR VEHICLES"/>
    <s v="Medium-high"/>
    <n v="1.1356101531605539E-2"/>
    <n v="20.18756801741246"/>
    <n v="1.242888779174699E-2"/>
    <n v="4.7095627333628307E-2"/>
    <n v="0.2030794979079498"/>
    <x v="1"/>
    <n v="0"/>
    <n v="0.23190734573795049"/>
    <n v="141.96565656565659"/>
    <n v="2958.4060606060611"/>
    <n v="134.610101010101"/>
    <x v="0"/>
    <s v="Exp&lt;25"/>
    <s v="Exp&lt;50"/>
    <s v="Decreased Export Intensity"/>
    <n v="0"/>
    <n v="-1.1176260266867209E-2"/>
    <n v="36.556258151804442"/>
    <n v="0.31156649135968451"/>
    <n v="-1.0461897450692419"/>
    <n v="-1.0517007809429661E-2"/>
    <n v="8.1005496015631895"/>
    <s v="Yes"/>
    <s v="Yes"/>
    <s v="Yes"/>
    <x v="3"/>
    <s v="Declining"/>
    <n v="18.092909535452321"/>
    <n v="0.16630149760977009"/>
    <n v="4.245173306676242"/>
    <s v="Yes"/>
    <s v="2.Hiring"/>
    <s v="Hiring"/>
    <n v="455.44990812313017"/>
    <n v="1.1249280291140071E-2"/>
    <n v="0.21028271988452729"/>
    <n v="3.5911121113960137E-2"/>
    <n v="1.1176260266867209E-2"/>
    <s v="0-10"/>
    <n v="0.17077542621514519"/>
    <n v="13.99068496797752"/>
    <n v="6.0137151560428022"/>
    <n v="120.3276283618582"/>
    <n v="2913.0904645476771"/>
  </r>
  <r>
    <n v="443"/>
    <n v="482"/>
    <n v="481"/>
    <n v="442"/>
    <n v="432"/>
    <s v="Bawaria Motors sp. z o.o., Warszawa"/>
    <m/>
    <m/>
    <m/>
    <n v="2004"/>
    <m/>
    <s v="015830460"/>
    <n v="220037"/>
    <n v="5262794848"/>
    <s v="sp. z o.o."/>
    <s v="4511"/>
    <s v="Sprzedaż hurtowa i detaliczna samochodów osobowych i furgonetek"/>
    <m/>
    <s v="motoryzacja"/>
    <m/>
    <n v="400"/>
    <s v="J"/>
    <x v="4"/>
    <n v="1627005"/>
    <n v="27860"/>
    <n v="18088"/>
    <n v="14451"/>
    <n v="3103"/>
    <n v="0"/>
    <n v="483"/>
    <n v="76608"/>
    <n v="476468"/>
    <n v="66664"/>
    <n v="409804"/>
    <n v="102076"/>
    <n v="37439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1.10303050168293"/>
    <n v="8.8819640996800862E-3"/>
    <n v="3.032942401168599E-2"/>
    <n v="0.14157098632391549"/>
    <x v="1"/>
    <n v="0"/>
    <n v="0.2142347439912019"/>
    <n v="158.60869565217391"/>
    <n v="3368.5403726708068"/>
    <n v="138.0207039337474"/>
    <x v="0"/>
    <s v="Exp&lt;25"/>
    <s v="Exp&lt;50"/>
    <s v="Decreased Export Intensity"/>
    <n v="0"/>
    <n v="-1.1176260266867209E-2"/>
    <n v="36.556258151804442"/>
    <n v="0.31156649135968451"/>
    <n v="-1.0461897450692419"/>
    <n v="-1.0517007809429661E-2"/>
    <n v="8.1005496015631895"/>
    <s v="Yes"/>
    <s v="Yes"/>
    <s v="Yes"/>
    <x v="3"/>
    <s v="Declining"/>
    <n v="18.092909535452321"/>
    <n v="0.16630149760977009"/>
    <n v="4.245173306676242"/>
    <s v="Yes"/>
    <s v="2.Hiring"/>
    <s v="Hiring"/>
    <n v="455.44990812313017"/>
    <n v="1.1249280291140071E-2"/>
    <n v="0.21028271988452729"/>
    <n v="3.5911121113960137E-2"/>
    <n v="1.1176260266867209E-2"/>
    <s v="0-10"/>
    <n v="0.17077542621514519"/>
    <n v="13.99068496797752"/>
    <n v="6.0137151560428022"/>
    <n v="120.3276283618582"/>
    <n v="2913.0904645476771"/>
  </r>
  <r>
    <n v="561"/>
    <n v="540"/>
    <n v="478"/>
    <n v="434"/>
    <n v="433"/>
    <s v="Truvant Europe sp. z o.o., Łódź"/>
    <m/>
    <m/>
    <m/>
    <n v="2004"/>
    <m/>
    <s v="015746972"/>
    <n v="209050"/>
    <n v="5272435878"/>
    <s v="sp. z o.o."/>
    <s v="8292"/>
    <s v="Działalność związana z pakowaniem"/>
    <m/>
    <s v="produkcja"/>
    <m/>
    <n v="540"/>
    <s v="J"/>
    <x v="1"/>
    <n v="1132865"/>
    <n v="81072"/>
    <n v="78588"/>
    <n v="62954"/>
    <n v="7876"/>
    <n v="1121295"/>
    <n v="2919"/>
    <n v="271987"/>
    <n v="402141"/>
    <n v="41821"/>
    <n v="360320"/>
    <n v="144913"/>
    <n v="257228.78020000001"/>
    <m/>
    <m/>
    <s v="N"/>
    <s v="Administrative and Support Service Activities"/>
    <s v="82"/>
    <s v="OFFICE ADMINISTRATIVE AND OTHER BUSINESS SUPPORT ACTIVITIES"/>
    <s v="High"/>
    <n v="0.98978695608038025"/>
    <n v="-4.730889455320364"/>
    <n v="5.5570610796520328E-2"/>
    <n v="0.1565470817449601"/>
    <n v="0.4344261729451464"/>
    <x v="0"/>
    <n v="1"/>
    <n v="0.36035370678443629"/>
    <n v="93.178143199725938"/>
    <n v="388.10037684138399"/>
    <n v="14.327166837958201"/>
    <x v="3"/>
    <s v="Exp&gt;25"/>
    <s v="Exp&gt;50"/>
    <s v="Increased Export Intensity"/>
    <n v="1"/>
    <n v="3.4512310831780191E-4"/>
    <n v="11.05657087966658"/>
    <n v="0.10486953306259569"/>
    <n v="-19.524224000241599"/>
    <n v="-0.21721396610651669"/>
    <n v="2.656408207236693"/>
    <s v="Yes"/>
    <s v="Yes"/>
    <s v="Yes"/>
    <x v="3"/>
    <s v="Declining"/>
    <n v="-2.6529890343119908"/>
    <n v="-2.688815864035643E-2"/>
    <n v="-0.66994972900099592"/>
    <s v="No"/>
    <s v="0.Reducing"/>
    <s v="Reducing"/>
    <n v="59.238101724091962"/>
    <n v="4.730216689470626E-2"/>
    <n v="0.27768562401263819"/>
    <n v="0.12881093546399919"/>
    <n v="0.98851672790237499"/>
    <s v="75-100"/>
    <n v="0.46387325927299961"/>
    <n v="13.98872493668517"/>
    <n v="7.9469713576935908"/>
    <n v="93.77877608772549"/>
    <n v="420.62999646268128"/>
  </r>
  <r>
    <n v="561"/>
    <n v="540"/>
    <n v="478"/>
    <n v="434"/>
    <n v="433"/>
    <s v="Truvant Europe sp. z o.o., Łódź"/>
    <m/>
    <m/>
    <m/>
    <n v="2004"/>
    <m/>
    <s v="015746972"/>
    <n v="209050"/>
    <n v="5272435878"/>
    <s v="sp. z o.o."/>
    <s v="8292"/>
    <s v="Działalność związana z pakowaniem"/>
    <m/>
    <s v="produkcja"/>
    <m/>
    <n v="540"/>
    <s v="J"/>
    <x v="0"/>
    <n v="1189121"/>
    <n v="70231"/>
    <n v="70307"/>
    <n v="56248"/>
    <n v="7088"/>
    <n v="1175466"/>
    <n v="2827"/>
    <n v="265112.59999999998"/>
    <n v="436671"/>
    <n v="42311"/>
    <n v="394360"/>
    <n v="202560"/>
    <n v="234111.37150000001"/>
    <m/>
    <m/>
    <s v="N"/>
    <s v="Administrative and Support Service Activities"/>
    <s v="82"/>
    <s v="OFFICE ADMINISTRATIVE AND OTHER BUSINESS SUPPORT ACTIVITIES"/>
    <s v="High"/>
    <n v="0.98851672790237499"/>
    <m/>
    <n v="4.730216689470626E-2"/>
    <n v="0.12881093546399919"/>
    <n v="0.27768562401263819"/>
    <x v="0"/>
    <n v="1"/>
    <n v="0.46387325927299961"/>
    <n v="93.77877608772549"/>
    <n v="420.62999646268128"/>
    <n v="14.966749204103291"/>
    <x v="3"/>
    <s v="Exp&gt;25"/>
    <s v="Exp&gt;50"/>
    <s v="Increased Export Intensity"/>
    <n v="1"/>
    <n v="3.4512310831780191E-4"/>
    <n v="11.05657087966658"/>
    <n v="0.10486953306259569"/>
    <n v="-19.524224000241599"/>
    <n v="-0.21721396610651669"/>
    <n v="2.656408207236693"/>
    <s v="Yes"/>
    <s v="Yes"/>
    <s v="Yes"/>
    <x v="3"/>
    <s v="Declining"/>
    <n v="-2.6529890343119908"/>
    <n v="-2.688815864035643E-2"/>
    <n v="-0.66994972900099592"/>
    <s v="No"/>
    <s v="0.Reducing"/>
    <s v="Reducing"/>
    <n v="59.238101724091962"/>
    <n v="4.730216689470626E-2"/>
    <n v="0.27768562401263819"/>
    <n v="0.12881093546399919"/>
    <n v="0.98851672790237499"/>
    <s v="75-100"/>
    <n v="0.46387325927299961"/>
    <n v="13.98872493668517"/>
    <n v="7.9469713576935908"/>
    <n v="93.77877608772549"/>
    <n v="420.62999646268128"/>
  </r>
  <r>
    <n v="561"/>
    <n v="540"/>
    <n v="478"/>
    <n v="434"/>
    <n v="433"/>
    <s v="Truvant Europe sp. z o.o., Łódź"/>
    <m/>
    <m/>
    <m/>
    <n v="2004"/>
    <m/>
    <s v="015746972"/>
    <n v="209050"/>
    <n v="5272435878"/>
    <s v="sp. z o.o."/>
    <s v="8292"/>
    <s v="Działalność związana z pakowaniem"/>
    <m/>
    <s v="produkcja"/>
    <m/>
    <n v="540"/>
    <s v="J"/>
    <x v="2"/>
    <n v="1224350"/>
    <n v="102959.2308"/>
    <n v="103882.68966"/>
    <n v="84109.439660000004"/>
    <n v="8220.3008300000001"/>
    <n v="1214635"/>
    <n v="2922"/>
    <n v="306534.13201"/>
    <n v="526344.97144999995"/>
    <n v="119719.90022"/>
    <n v="406625.07123"/>
    <n v="229022.08627"/>
    <n v="297322.88517999998"/>
    <m/>
    <m/>
    <s v="N"/>
    <s v="Administrative and Support Service Activities"/>
    <s v="82"/>
    <s v="OFFICE ADMINISTRATIVE AND OTHER BUSINESS SUPPORT ACTIVITIES"/>
    <s v="High"/>
    <n v="0.99206517744109124"/>
    <n v="8.0755429817321644"/>
    <n v="6.869721865479643E-2"/>
    <n v="0.15979907517362871"/>
    <n v="0.36725470905387358"/>
    <x v="0"/>
    <n v="1"/>
    <n v="0.43511783847593177"/>
    <n v="104.9055893258042"/>
    <n v="419.01095140314851"/>
    <n v="40.971902881587951"/>
    <x v="3"/>
    <s v="Exp&gt;25"/>
    <s v="Exp&gt;50"/>
    <s v="Increased Export Intensity"/>
    <n v="1"/>
    <n v="3.4512310831780191E-4"/>
    <n v="11.05657087966658"/>
    <n v="0.10486953306259569"/>
    <n v="-19.524224000241599"/>
    <n v="-0.21721396610651669"/>
    <n v="2.656408207236693"/>
    <s v="Yes"/>
    <s v="Yes"/>
    <s v="Yes"/>
    <x v="3"/>
    <s v="Declining"/>
    <n v="-2.6529890343119908"/>
    <n v="-2.688815864035643E-2"/>
    <n v="-0.66994972900099592"/>
    <s v="No"/>
    <s v="0.Reducing"/>
    <s v="Reducing"/>
    <n v="59.238101724091962"/>
    <n v="4.730216689470626E-2"/>
    <n v="0.27768562401263819"/>
    <n v="0.12881093546399919"/>
    <n v="0.98851672790237499"/>
    <s v="75-100"/>
    <n v="0.46387325927299961"/>
    <n v="13.98872493668517"/>
    <n v="7.9469713576935908"/>
    <n v="93.77877608772549"/>
    <n v="420.62999646268128"/>
  </r>
  <r>
    <n v="561"/>
    <n v="540"/>
    <n v="478"/>
    <n v="434"/>
    <n v="433"/>
    <s v="Truvant Europe sp. z o.o., Łódź"/>
    <m/>
    <m/>
    <m/>
    <n v="2004"/>
    <m/>
    <s v="015746972"/>
    <n v="209050"/>
    <n v="5272435878"/>
    <s v="sp. z o.o."/>
    <s v="8292"/>
    <s v="Działalność związana z pakowaniem"/>
    <m/>
    <s v="produkcja"/>
    <m/>
    <n v="540"/>
    <s v="J"/>
    <x v="4"/>
    <n v="1320597.00621"/>
    <n v="94677.763890000002"/>
    <n v="98257.282670000001"/>
    <n v="79277.147670000006"/>
    <n v="10005.19094"/>
    <n v="1305888"/>
    <n v="2752"/>
    <n v="324395.18232000002"/>
    <n v="521570.67648999998"/>
    <n v="74702.92611"/>
    <n v="446867.75037999998"/>
    <n v="211202.19758000001"/>
    <n v="310368.47891000001"/>
    <m/>
    <m/>
    <s v="N"/>
    <s v="Administrative and Support Service Activities"/>
    <s v="82"/>
    <s v="OFFICE ADMINISTRATIVE AND OTHER BUSINESS SUPPORT ACTIVITIES"/>
    <s v="High"/>
    <n v="0.98886185101069279"/>
    <n v="-1.880363228857407"/>
    <n v="6.0031294404883299E-2"/>
    <n v="0.15199694162929031"/>
    <n v="0.37536137681508308"/>
    <x v="0"/>
    <n v="1"/>
    <n v="0.40493495340137159"/>
    <n v="117.8761563662791"/>
    <n v="479.86809818677318"/>
    <n v="27.14495861555233"/>
    <x v="3"/>
    <s v="Exp&gt;25"/>
    <s v="Exp&gt;50"/>
    <s v="Increased Export Intensity"/>
    <n v="1"/>
    <n v="3.4512310831780191E-4"/>
    <n v="11.05657087966658"/>
    <n v="0.10486953306259569"/>
    <n v="-19.524224000241599"/>
    <n v="-0.21721396610651669"/>
    <n v="2.656408207236693"/>
    <s v="Yes"/>
    <s v="Yes"/>
    <s v="Yes"/>
    <x v="3"/>
    <s v="Declining"/>
    <n v="-2.6529890343119908"/>
    <n v="-2.688815864035643E-2"/>
    <n v="-0.66994972900099592"/>
    <s v="No"/>
    <s v="0.Reducing"/>
    <s v="Reducing"/>
    <n v="59.238101724091962"/>
    <n v="4.730216689470626E-2"/>
    <n v="0.27768562401263819"/>
    <n v="0.12881093546399919"/>
    <n v="0.98851672790237499"/>
    <s v="75-100"/>
    <n v="0.46387325927299961"/>
    <n v="13.98872493668517"/>
    <n v="7.9469713576935908"/>
    <n v="93.77877608772549"/>
    <n v="420.62999646268128"/>
  </r>
  <r>
    <n v="561"/>
    <n v="540"/>
    <n v="478"/>
    <n v="434"/>
    <n v="433"/>
    <s v="Truvant Europe sp. z o.o., Łódź"/>
    <m/>
    <m/>
    <m/>
    <n v="2004"/>
    <m/>
    <s v="015746972"/>
    <n v="209050"/>
    <n v="5272435878"/>
    <s v="sp. z o.o."/>
    <s v="8292"/>
    <s v="Działalność związana z pakowaniem"/>
    <m/>
    <s v="produkcja"/>
    <m/>
    <n v="540"/>
    <s v="J"/>
    <x v="3"/>
    <n v="1345904.9071800001"/>
    <n v="112196.55985999999"/>
    <n v="119639.13064"/>
    <n v="96552.963640000002"/>
    <n v="8410.6835900000005"/>
    <n v="1335739"/>
    <n v="2832"/>
    <n v="336987.08207"/>
    <n v="534207.91292000003"/>
    <n v="77938.096189999997"/>
    <n v="456269.81673000002"/>
    <n v="216925.04991"/>
    <n v="317282.86300999997"/>
    <m/>
    <m/>
    <s v="N"/>
    <s v="Administrative and Support Service Activities"/>
    <s v="82"/>
    <s v="OFFICE ADMINISTRATIVE AND OTHER BUSINESS SUPPORT ACTIVITIES"/>
    <s v="High"/>
    <n v="0.99244678645142903"/>
    <n v="9.928117546453219"/>
    <n v="7.1738324992292407E-2"/>
    <n v="0.18074042204324151"/>
    <n v="0.4450982663369622"/>
    <x v="0"/>
    <n v="1"/>
    <n v="0.40606858240695037"/>
    <n v="118.9926137252825"/>
    <n v="475.24890790254238"/>
    <n v="27.52051419138418"/>
    <x v="3"/>
    <s v="Exp&gt;25"/>
    <s v="Exp&gt;50"/>
    <s v="Increased Export Intensity"/>
    <n v="1"/>
    <n v="3.4512310831780191E-4"/>
    <n v="11.05657087966658"/>
    <n v="0.10486953306259569"/>
    <n v="-19.524224000241599"/>
    <n v="-0.21721396610651669"/>
    <n v="2.656408207236693"/>
    <s v="Yes"/>
    <s v="Yes"/>
    <s v="Yes"/>
    <x v="3"/>
    <s v="Declining"/>
    <n v="-2.6529890343119908"/>
    <n v="-2.688815864035643E-2"/>
    <n v="-0.66994972900099592"/>
    <s v="No"/>
    <s v="0.Reducing"/>
    <s v="Reducing"/>
    <n v="59.238101724091962"/>
    <n v="4.730216689470626E-2"/>
    <n v="0.27768562401263819"/>
    <n v="0.12881093546399919"/>
    <n v="0.98851672790237499"/>
    <s v="75-100"/>
    <n v="0.46387325927299961"/>
    <n v="13.98872493668517"/>
    <n v="7.9469713576935908"/>
    <n v="93.77877608772549"/>
    <n v="420.62999646268128"/>
  </r>
  <r>
    <n v="352"/>
    <n v="319"/>
    <n v="379"/>
    <n v="364"/>
    <n v="434"/>
    <s v="Okręgowa Spółdzielnia Mleczarska, Łowicz"/>
    <m/>
    <m/>
    <m/>
    <n v="2002"/>
    <m/>
    <s v="000439138"/>
    <n v="93148"/>
    <n v="8340000049"/>
    <s v="Spółdzielnia"/>
    <s v="1051"/>
    <s v="Przetwórstwo mleka i wyrób serów"/>
    <m/>
    <s v="żywność"/>
    <m/>
    <n v="400"/>
    <s v="J"/>
    <x v="0"/>
    <n v="1189076"/>
    <n v="4880"/>
    <n v="1284"/>
    <n v="1164"/>
    <n v="10312"/>
    <n v="267759"/>
    <n v="999"/>
    <n v="64105.05186"/>
    <n v="409167.96351999999"/>
    <n v="199471"/>
    <n v="199437"/>
    <n v="157413"/>
    <n v="251755.08777000001"/>
    <m/>
    <m/>
    <s v="C"/>
    <s v="Manufacturing"/>
    <s v="10"/>
    <s v="MANUFACTURE OF FOOD PRODUCTS"/>
    <s v="Low"/>
    <n v="0.22518241054398541"/>
    <m/>
    <n v="9.7891135638092093E-4"/>
    <n v="2.8447975007288269E-3"/>
    <n v="7.3945608050161038E-3"/>
    <x v="1"/>
    <n v="0"/>
    <n v="0.38471487025964513"/>
    <n v="64.169221081081076"/>
    <n v="1190.266266266266"/>
    <n v="199.67067067067069"/>
    <x v="1"/>
    <s v="Exp&lt;25"/>
    <s v="Exp&lt;50"/>
    <s v="Decreased Export Intensity"/>
    <n v="0"/>
    <n v="-0.1061168854752277"/>
    <n v="70.869818245427538"/>
    <n v="0.53573178377062725"/>
    <n v="23.81870887349822"/>
    <n v="0.21364828460151489"/>
    <n v="14.33161530873832"/>
    <s v="No"/>
    <s v="Yes"/>
    <s v="No"/>
    <x v="0"/>
    <s v="Growing"/>
    <n v="-0.40040040040040042"/>
    <n v="-4.012041489961149E-3"/>
    <n v="-0.1002507525720731"/>
    <s v="Yes"/>
    <s v="0.Reducing"/>
    <s v="Reducing"/>
    <n v="851.71564328147247"/>
    <n v="9.7891135638092093E-4"/>
    <n v="7.3945608050161038E-3"/>
    <n v="2.8447975007288269E-3"/>
    <n v="0.22518241054398541"/>
    <s v="10-25"/>
    <n v="0.38471487025964513"/>
    <n v="13.98868709289005"/>
    <n v="6.9067547786485539"/>
    <n v="64.169221081081076"/>
    <n v="1190.266266266266"/>
  </r>
  <r>
    <n v="352"/>
    <n v="319"/>
    <n v="379"/>
    <n v="364"/>
    <n v="434"/>
    <s v="Okręgowa Spółdzielnia Mleczarska, Łowicz"/>
    <m/>
    <m/>
    <m/>
    <n v="2002"/>
    <m/>
    <s v="000439138"/>
    <n v="93148"/>
    <n v="8340000049"/>
    <s v="Spółdzielnia"/>
    <s v="1051"/>
    <s v="Przetwórstwo mleka i wyrób serów"/>
    <m/>
    <s v="żywność"/>
    <m/>
    <n v="400"/>
    <s v="J"/>
    <x v="1"/>
    <n v="1342217.57076"/>
    <n v="21276"/>
    <n v="10744.84037"/>
    <n v="10786"/>
    <n v="18806"/>
    <n v="249175"/>
    <n v="989"/>
    <n v="67385.285000000003"/>
    <n v="400730.96617999999"/>
    <n v="194005.38613999999"/>
    <n v="206725.58004"/>
    <n v="161495"/>
    <n v="248753.21549999999"/>
    <m/>
    <m/>
    <s v="C"/>
    <s v="Manufacturing"/>
    <s v="10"/>
    <s v="MANUFACTURE OF FOOD PRODUCTS"/>
    <s v="Low"/>
    <n v="0.18564426917679999"/>
    <n v="12.879039755238519"/>
    <n v="8.0359550008667173E-3"/>
    <n v="2.6915813626329929E-2"/>
    <n v="6.6788445462707818E-2"/>
    <x v="1"/>
    <n v="0"/>
    <n v="0.40300104965549333"/>
    <n v="68.134767441860475"/>
    <n v="1357.1461787259859"/>
    <n v="196.163181132457"/>
    <x v="1"/>
    <s v="Exp&lt;25"/>
    <s v="Exp&lt;50"/>
    <s v="Decreased Export Intensity"/>
    <n v="0"/>
    <n v="-0.1061168854752277"/>
    <n v="70.869818245427538"/>
    <n v="0.53573178377062725"/>
    <n v="23.81870887349822"/>
    <n v="0.21364828460151489"/>
    <n v="14.33161530873832"/>
    <s v="No"/>
    <s v="Yes"/>
    <s v="No"/>
    <x v="0"/>
    <s v="Growing"/>
    <n v="-0.40040040040040042"/>
    <n v="-4.012041489961149E-3"/>
    <n v="-0.1002507525720731"/>
    <s v="Yes"/>
    <s v="0.Reducing"/>
    <s v="Reducing"/>
    <n v="851.71564328147247"/>
    <n v="9.7891135638092093E-4"/>
    <n v="7.3945608050161038E-3"/>
    <n v="2.8447975007288269E-3"/>
    <n v="0.22518241054398541"/>
    <s v="10-25"/>
    <n v="0.38471487025964513"/>
    <n v="13.98868709289005"/>
    <n v="6.9067547786485539"/>
    <n v="64.169221081081076"/>
    <n v="1190.266266266266"/>
  </r>
  <r>
    <n v="352"/>
    <n v="319"/>
    <n v="379"/>
    <n v="364"/>
    <n v="434"/>
    <s v="Okręgowa Spółdzielnia Mleczarska, Łowicz"/>
    <m/>
    <m/>
    <m/>
    <n v="2002"/>
    <m/>
    <s v="000439138"/>
    <n v="93148"/>
    <n v="8340000049"/>
    <s v="Spółdzielnia"/>
    <s v="1051"/>
    <s v="Przetwórstwo mleka i wyrób serów"/>
    <m/>
    <s v="żywność"/>
    <m/>
    <n v="400"/>
    <s v="J"/>
    <x v="2"/>
    <n v="1531708.00403"/>
    <n v="7940.8109299999996"/>
    <n v="4759.4326100000008"/>
    <n v="4457.2856099999999"/>
    <n v="13064.86024"/>
    <n v="205420"/>
    <n v="995"/>
    <n v="71052.309429999994"/>
    <n v="440259.47467999998"/>
    <n v="194152.95151000001"/>
    <n v="246106.52317"/>
    <n v="174065.22007000001"/>
    <n v="277831.36401999998"/>
    <m/>
    <m/>
    <s v="C"/>
    <s v="Manufacturing"/>
    <s v="10"/>
    <s v="MANUFACTURE OF FOOD PRODUCTS"/>
    <s v="Low"/>
    <n v="0.13411172329159979"/>
    <n v="14.117713655223961"/>
    <n v="2.9100100007786469E-3"/>
    <n v="1.012422415949084E-2"/>
    <n v="2.5606985750556671E-2"/>
    <x v="1"/>
    <n v="0"/>
    <n v="0.39536961742054111"/>
    <n v="71.409356211055268"/>
    <n v="1539.405029175879"/>
    <n v="195.12859448241201"/>
    <x v="1"/>
    <s v="Exp&lt;25"/>
    <s v="Exp&lt;50"/>
    <s v="Decreased Export Intensity"/>
    <n v="0"/>
    <n v="-0.1061168854752277"/>
    <n v="70.869818245427538"/>
    <n v="0.53573178377062725"/>
    <n v="23.81870887349822"/>
    <n v="0.21364828460151489"/>
    <n v="14.33161530873832"/>
    <s v="No"/>
    <s v="Yes"/>
    <s v="No"/>
    <x v="0"/>
    <s v="Growing"/>
    <n v="-0.40040040040040042"/>
    <n v="-4.012041489961149E-3"/>
    <n v="-0.1002507525720731"/>
    <s v="Yes"/>
    <s v="0.Reducing"/>
    <s v="Reducing"/>
    <n v="851.71564328147247"/>
    <n v="9.7891135638092093E-4"/>
    <n v="7.3945608050161038E-3"/>
    <n v="2.8447975007288269E-3"/>
    <n v="0.22518241054398541"/>
    <s v="10-25"/>
    <n v="0.38471487025964513"/>
    <n v="13.98868709289005"/>
    <n v="6.9067547786485539"/>
    <n v="64.169221081081076"/>
    <n v="1190.266266266266"/>
  </r>
  <r>
    <n v="352"/>
    <n v="319"/>
    <n v="379"/>
    <n v="364"/>
    <n v="434"/>
    <s v="Okręgowa Spółdzielnia Mleczarska, Łowicz"/>
    <m/>
    <m/>
    <m/>
    <n v="2002"/>
    <m/>
    <s v="000439138"/>
    <n v="93148"/>
    <n v="8340000049"/>
    <s v="Spółdzielnia"/>
    <s v="1051"/>
    <s v="Przetwórstwo mleka i wyrób serów"/>
    <m/>
    <s v="żywność"/>
    <m/>
    <n v="400"/>
    <s v="J"/>
    <x v="4"/>
    <n v="2031772"/>
    <n v="22911"/>
    <n v="7343"/>
    <n v="5846"/>
    <n v="17490"/>
    <n v="241914"/>
    <n v="995"/>
    <n v="93275"/>
    <n v="511265.09489000001"/>
    <n v="210857"/>
    <n v="283389"/>
    <n v="200202"/>
    <n v="311062"/>
    <m/>
    <m/>
    <s v="C"/>
    <s v="Manufacturing"/>
    <s v="10"/>
    <s v="MANUFACTURE OF FOOD PRODUCTS"/>
    <s v="Low"/>
    <n v="0.1190655250687577"/>
    <n v="-5.834042471741463"/>
    <n v="2.8772913496199382E-3"/>
    <n v="1.1434381221072369E-2"/>
    <n v="2.9200507487437691E-2"/>
    <x v="1"/>
    <n v="0"/>
    <n v="0.39158159240867779"/>
    <n v="93.743718592964825"/>
    <n v="2041.981909547739"/>
    <n v="211.9165829145729"/>
    <x v="1"/>
    <s v="Exp&lt;25"/>
    <s v="Exp&lt;50"/>
    <s v="Decreased Export Intensity"/>
    <n v="0"/>
    <n v="-0.1061168854752277"/>
    <n v="70.869818245427538"/>
    <n v="0.53573178377062725"/>
    <n v="23.81870887349822"/>
    <n v="0.21364828460151489"/>
    <n v="14.33161530873832"/>
    <s v="No"/>
    <s v="Yes"/>
    <s v="No"/>
    <x v="0"/>
    <s v="Growing"/>
    <n v="-0.40040040040040042"/>
    <n v="-4.012041489961149E-3"/>
    <n v="-0.1002507525720731"/>
    <s v="Yes"/>
    <s v="0.Reducing"/>
    <s v="Reducing"/>
    <n v="851.71564328147247"/>
    <n v="9.7891135638092093E-4"/>
    <n v="7.3945608050161038E-3"/>
    <n v="2.8447975007288269E-3"/>
    <n v="0.22518241054398541"/>
    <s v="10-25"/>
    <n v="0.38471487025964513"/>
    <n v="13.98868709289005"/>
    <n v="6.9067547786485539"/>
    <n v="64.169221081081076"/>
    <n v="1190.266266266266"/>
  </r>
  <r>
    <n v="352"/>
    <n v="319"/>
    <n v="379"/>
    <n v="364"/>
    <n v="434"/>
    <s v="Okręgowa Spółdzielnia Mleczarska, Łowicz"/>
    <m/>
    <m/>
    <m/>
    <n v="2002"/>
    <m/>
    <s v="000439138"/>
    <n v="93148"/>
    <n v="8340000049"/>
    <s v="Spółdzielnia"/>
    <s v="1051"/>
    <s v="Przetwórstwo mleka i wyrób serów"/>
    <m/>
    <s v="żywność"/>
    <m/>
    <n v="400"/>
    <s v="J"/>
    <x v="3"/>
    <n v="2157650.23086"/>
    <n v="10671.251770000001"/>
    <n v="1690.30015"/>
    <n v="1481.7121500000001"/>
    <n v="12641.448479999999"/>
    <n v="301912"/>
    <n v="995"/>
    <n v="82010.568459999995"/>
    <n v="518252.32582000003"/>
    <n v="209608.69211999999"/>
    <n v="295848.01718000002"/>
    <n v="183953.40390999999"/>
    <n v="334298.92190999998"/>
    <m/>
    <m/>
    <s v="C"/>
    <s v="Manufacturing"/>
    <s v="10"/>
    <s v="MANUFACTURE OF FOOD PRODUCTS"/>
    <s v="Low"/>
    <n v="0.13992629374394169"/>
    <n v="40.865636608486412"/>
    <n v="6.8672490508779843E-4"/>
    <n v="2.8590554758352012E-3"/>
    <n v="8.0548232242820244E-3"/>
    <x v="1"/>
    <n v="0"/>
    <n v="0.35494949997366898"/>
    <n v="82.422681869346732"/>
    <n v="2168.4926943316582"/>
    <n v="210.66200213065329"/>
    <x v="1"/>
    <s v="Exp&lt;25"/>
    <s v="Exp&lt;50"/>
    <s v="Decreased Export Intensity"/>
    <n v="0"/>
    <n v="-0.1061168854752277"/>
    <n v="70.869818245427538"/>
    <n v="0.53573178377062725"/>
    <n v="23.81870887349822"/>
    <n v="0.21364828460151489"/>
    <n v="14.33161530873832"/>
    <s v="No"/>
    <s v="Yes"/>
    <s v="No"/>
    <x v="0"/>
    <s v="Growing"/>
    <n v="-0.40040040040040042"/>
    <n v="-4.012041489961149E-3"/>
    <n v="-0.1002507525720731"/>
    <s v="Yes"/>
    <s v="0.Reducing"/>
    <s v="Reducing"/>
    <n v="851.71564328147247"/>
    <n v="9.7891135638092093E-4"/>
    <n v="7.3945608050161038E-3"/>
    <n v="2.8447975007288269E-3"/>
    <n v="0.22518241054398541"/>
    <s v="10-25"/>
    <n v="0.38471487025964513"/>
    <n v="13.98868709289005"/>
    <n v="6.9067547786485539"/>
    <n v="64.169221081081076"/>
    <n v="1190.266266266266"/>
  </r>
  <r>
    <n v="235"/>
    <n v="186"/>
    <n v="183"/>
    <n v="225"/>
    <n v="435"/>
    <s v="TCL Operations Polska sp. z o.o., Żyrardów"/>
    <m/>
    <n v="2006"/>
    <m/>
    <n v="2006"/>
    <m/>
    <n v="140723709"/>
    <n v="264485"/>
    <n v="5272523022"/>
    <s v="sp. z o.o."/>
    <s v="2640"/>
    <s v="Produkcja elektronicznego sprzętu powszechnego użytku"/>
    <m/>
    <s v="produkcja"/>
    <m/>
    <n v="500"/>
    <s v="J"/>
    <x v="0"/>
    <n v="1187880"/>
    <n v="25739"/>
    <n v="24649"/>
    <n v="19183"/>
    <n v="2077"/>
    <n v="1015046"/>
    <n v="279"/>
    <n v="19300.474999999999"/>
    <n v="477522"/>
    <n v="42436"/>
    <n v="435086"/>
    <n v="270078"/>
    <n v="207443.731"/>
    <m/>
    <m/>
    <s v="C"/>
    <s v="Manufacturing"/>
    <s v="26"/>
    <s v="MANUFACTURE OF COMPUTER, ELECTRONIC AND OPTICAL PRODUCTS"/>
    <s v="Medium-high"/>
    <n v="0.85450213826312427"/>
    <m/>
    <n v="1.6148937603124899E-2"/>
    <n v="4.0171971134314227E-2"/>
    <n v="7.1027629055309946E-2"/>
    <x v="0"/>
    <n v="1"/>
    <n v="0.565582318720394"/>
    <n v="69.177329749103933"/>
    <n v="4257.6344086021509"/>
    <n v="152.10035842293911"/>
    <x v="3"/>
    <s v="Exp&gt;25"/>
    <s v="Exp&gt;50"/>
    <s v="Increased Export Intensity"/>
    <n v="1"/>
    <n v="0.13283402422358559"/>
    <n v="145.06885341953731"/>
    <n v="0.89636901943933367"/>
    <n v="77.586125666331412"/>
    <n v="0.57428552027022128"/>
    <n v="25.118644213397221"/>
    <s v="No"/>
    <s v="Yes"/>
    <s v="No"/>
    <x v="1"/>
    <s v="Growing"/>
    <n v="-2.8673835125448028"/>
    <n v="-2.9092960941664359E-2"/>
    <n v="-0.72468542329873209"/>
    <s v="Yes"/>
    <s v="0.Reducing"/>
    <s v="Reducing"/>
    <n v="6484.5201891838278"/>
    <n v="1.6148937603124899E-2"/>
    <n v="7.1027629055309946E-2"/>
    <n v="4.0171971134314227E-2"/>
    <n v="0.85450213826312427"/>
    <s v="75-100"/>
    <n v="0.565582318720394"/>
    <n v="13.987680763701849"/>
    <n v="5.6312117818213654"/>
    <n v="69.177329749103933"/>
    <n v="4257.6344086021509"/>
  </r>
  <r>
    <n v="235"/>
    <n v="186"/>
    <n v="183"/>
    <n v="225"/>
    <n v="435"/>
    <s v="TCL Operations Polska sp. z o.o., Żyrardów"/>
    <m/>
    <n v="2006"/>
    <m/>
    <n v="2006"/>
    <m/>
    <n v="140723709"/>
    <n v="264485"/>
    <n v="5272523022"/>
    <s v="sp. z o.o."/>
    <s v="2640"/>
    <s v="Produkcja elektronicznego sprzętu powszechnego użytku"/>
    <m/>
    <s v="produkcja"/>
    <m/>
    <n v="500"/>
    <s v="J"/>
    <x v="1"/>
    <n v="2026580.84"/>
    <n v="23327.8"/>
    <n v="34475.625999999997"/>
    <n v="27935.617999999999"/>
    <n v="2016.566"/>
    <n v="1814585"/>
    <n v="272"/>
    <n v="22637.555"/>
    <n v="856967.40099999995"/>
    <n v="38363.784"/>
    <n v="818603.61699999997"/>
    <n v="298013.60200000001"/>
    <n v="558953.799"/>
    <m/>
    <m/>
    <s v="C"/>
    <s v="Manufacturing"/>
    <s v="26"/>
    <s v="MANUFACTURE OF COMPUTER, ELECTRONIC AND OPTICAL PRODUCTS"/>
    <s v="Medium-high"/>
    <n v="0.89539235947774964"/>
    <n v="70.604845607300405"/>
    <n v="1.378460579939165E-2"/>
    <n v="3.2598227152400162E-2"/>
    <n v="9.3739405894634295E-2"/>
    <x v="0"/>
    <n v="1"/>
    <n v="0.34775372044752961"/>
    <n v="83.226305147058824"/>
    <n v="7450.6648529411768"/>
    <n v="141.04332352941179"/>
    <x v="3"/>
    <s v="Exp&gt;25"/>
    <s v="Exp&gt;50"/>
    <s v="Increased Export Intensity"/>
    <n v="1"/>
    <n v="0.13283402422358559"/>
    <n v="145.06885341953731"/>
    <n v="0.89636901943933367"/>
    <n v="77.586125666331412"/>
    <n v="0.57428552027022128"/>
    <n v="25.118644213397221"/>
    <s v="No"/>
    <s v="Yes"/>
    <s v="No"/>
    <x v="1"/>
    <s v="Growing"/>
    <n v="-2.8673835125448028"/>
    <n v="-2.9092960941664359E-2"/>
    <n v="-0.72468542329873209"/>
    <s v="Yes"/>
    <s v="0.Reducing"/>
    <s v="Reducing"/>
    <n v="6484.5201891838278"/>
    <n v="1.6148937603124899E-2"/>
    <n v="7.1027629055309946E-2"/>
    <n v="4.0171971134314227E-2"/>
    <n v="0.85450213826312427"/>
    <s v="75-100"/>
    <n v="0.565582318720394"/>
    <n v="13.987680763701849"/>
    <n v="5.6312117818213654"/>
    <n v="69.177329749103933"/>
    <n v="4257.6344086021509"/>
  </r>
  <r>
    <n v="235"/>
    <n v="186"/>
    <n v="183"/>
    <n v="225"/>
    <n v="435"/>
    <s v="TCL Operations Polska sp. z o.o., Żyrardów"/>
    <m/>
    <n v="2006"/>
    <m/>
    <n v="2006"/>
    <m/>
    <n v="140723709"/>
    <n v="264485"/>
    <n v="5272523022"/>
    <s v="sp. z o.o."/>
    <s v="2640"/>
    <s v="Produkcja elektronicznego sprzętu powszechnego użytku"/>
    <m/>
    <s v="produkcja"/>
    <m/>
    <n v="500"/>
    <s v="J"/>
    <x v="2"/>
    <n v="2898531"/>
    <n v="32682.027999999998"/>
    <n v="4464.9250000000002"/>
    <n v="8047.5309999999999"/>
    <n v="1921.857"/>
    <n v="2785181.1"/>
    <n v="282"/>
    <n v="23994.498"/>
    <n v="1100934.1029999999"/>
    <n v="49063.777000000002"/>
    <n v="1051870.3259999999"/>
    <n v="306061.13299999997"/>
    <n v="794872.97"/>
    <m/>
    <m/>
    <s v="C"/>
    <s v="Manufacturing"/>
    <s v="26"/>
    <s v="MANUFACTURE OF COMPUTER, ELECTRONIC AND OPTICAL PRODUCTS"/>
    <s v="Medium-high"/>
    <n v="0.96089401838379518"/>
    <n v="43.025678659825871"/>
    <n v="2.776417088518288E-3"/>
    <n v="7.3097299630112394E-3"/>
    <n v="2.6293867898607041E-2"/>
    <x v="0"/>
    <n v="1"/>
    <n v="0.27800131921247251"/>
    <n v="85.086872340425529"/>
    <n v="10278.47872340426"/>
    <n v="173.98502482269501"/>
    <x v="3"/>
    <s v="Exp&gt;25"/>
    <s v="Exp&gt;50"/>
    <s v="Increased Export Intensity"/>
    <n v="1"/>
    <n v="0.13283402422358559"/>
    <n v="145.06885341953731"/>
    <n v="0.89636901943933367"/>
    <n v="77.586125666331412"/>
    <n v="0.57428552027022128"/>
    <n v="25.118644213397221"/>
    <s v="No"/>
    <s v="Yes"/>
    <s v="No"/>
    <x v="1"/>
    <s v="Growing"/>
    <n v="-2.8673835125448028"/>
    <n v="-2.9092960941664359E-2"/>
    <n v="-0.72468542329873209"/>
    <s v="Yes"/>
    <s v="0.Reducing"/>
    <s v="Reducing"/>
    <n v="6484.5201891838278"/>
    <n v="1.6148937603124899E-2"/>
    <n v="7.1027629055309946E-2"/>
    <n v="4.0171971134314227E-2"/>
    <n v="0.85450213826312427"/>
    <s v="75-100"/>
    <n v="0.565582318720394"/>
    <n v="13.987680763701849"/>
    <n v="5.6312117818213654"/>
    <n v="69.177329749103933"/>
    <n v="4257.6344086021509"/>
  </r>
  <r>
    <n v="235"/>
    <n v="186"/>
    <n v="183"/>
    <n v="225"/>
    <n v="435"/>
    <s v="TCL Operations Polska sp. z o.o., Żyrardów"/>
    <m/>
    <n v="2006"/>
    <m/>
    <n v="2006"/>
    <m/>
    <n v="140723709"/>
    <n v="264485"/>
    <n v="5272523022"/>
    <s v="sp. z o.o."/>
    <s v="2640"/>
    <s v="Produkcja elektronicznego sprzętu powszechnego użytku"/>
    <m/>
    <s v="produkcja"/>
    <m/>
    <n v="500"/>
    <s v="J"/>
    <x v="4"/>
    <n v="2911123.8960000002"/>
    <n v="63516.84"/>
    <n v="76872.741999999998"/>
    <n v="56237.391000000003"/>
    <n v="3776.5569999999998"/>
    <n v="2874257.8960000002"/>
    <n v="271"/>
    <n v="106337.325"/>
    <n v="1403266.013"/>
    <n v="56734.819000000003"/>
    <n v="1346531.1939999999"/>
    <n v="388220.05099999998"/>
    <n v="1015045.9620000001"/>
    <m/>
    <m/>
    <s v="C"/>
    <s v="Manufacturing"/>
    <s v="26"/>
    <s v="MANUFACTURE OF COMPUTER, ELECTRONIC AND OPTICAL PRODUCTS"/>
    <s v="Medium-high"/>
    <n v="0.98733616248670986"/>
    <n v="-17.268985525584249"/>
    <n v="1.9318102907702559E-2"/>
    <n v="4.0076072875000937E-2"/>
    <n v="0.1448595734690685"/>
    <x v="0"/>
    <n v="1"/>
    <n v="0.27665463811101371"/>
    <n v="392.38865313653127"/>
    <n v="10742.154597785981"/>
    <n v="209.35357564575651"/>
    <x v="3"/>
    <s v="Exp&gt;25"/>
    <s v="Exp&gt;50"/>
    <s v="Increased Export Intensity"/>
    <n v="1"/>
    <n v="0.13283402422358559"/>
    <n v="145.06885341953731"/>
    <n v="0.89636901943933367"/>
    <n v="77.586125666331412"/>
    <n v="0.57428552027022128"/>
    <n v="25.118644213397221"/>
    <s v="No"/>
    <s v="Yes"/>
    <s v="No"/>
    <x v="1"/>
    <s v="Growing"/>
    <n v="-2.8673835125448028"/>
    <n v="-2.9092960941664359E-2"/>
    <n v="-0.72468542329873209"/>
    <s v="Yes"/>
    <s v="0.Reducing"/>
    <s v="Reducing"/>
    <n v="6484.5201891838278"/>
    <n v="1.6148937603124899E-2"/>
    <n v="7.1027629055309946E-2"/>
    <n v="4.0171971134314227E-2"/>
    <n v="0.85450213826312427"/>
    <s v="75-100"/>
    <n v="0.565582318720394"/>
    <n v="13.987680763701849"/>
    <n v="5.6312117818213654"/>
    <n v="69.177329749103933"/>
    <n v="4257.6344086021509"/>
  </r>
  <r>
    <n v="235"/>
    <n v="186"/>
    <n v="183"/>
    <n v="225"/>
    <n v="435"/>
    <s v="TCL Operations Polska sp. z o.o., Żyrardów"/>
    <m/>
    <n v="2006"/>
    <m/>
    <n v="2006"/>
    <m/>
    <n v="140723709"/>
    <n v="264485"/>
    <n v="5272523022"/>
    <s v="sp. z o.o."/>
    <s v="2640"/>
    <s v="Produkcja elektronicznego sprzętu powszechnego użytku"/>
    <m/>
    <s v="produkcja"/>
    <m/>
    <n v="500"/>
    <s v="J"/>
    <x v="3"/>
    <n v="3518781.8190000001"/>
    <n v="68127.172999999995"/>
    <n v="37511.89"/>
    <n v="25921.526999999998"/>
    <n v="2783.9349999999999"/>
    <n v="3441840"/>
    <n v="287"/>
    <n v="27575.758999999998"/>
    <n v="1334135.3899999999"/>
    <n v="52264.038999999997"/>
    <n v="1281871.351"/>
    <n v="331982.66100000002"/>
    <n v="1002152.7290000001"/>
    <m/>
    <m/>
    <s v="C"/>
    <s v="Manufacturing"/>
    <s v="26"/>
    <s v="MANUFACTURE OF COMPUTER, ELECTRONIC AND OPTICAL PRODUCTS"/>
    <s v="Medium-high"/>
    <n v="0.97813396142251696"/>
    <n v="21.398798874326339"/>
    <n v="7.3666195670428402E-3"/>
    <n v="1.942945760549834E-2"/>
    <n v="7.8080966403242358E-2"/>
    <x v="0"/>
    <n v="1"/>
    <n v="0.24883730953273039"/>
    <n v="96.082783972125426"/>
    <n v="12260.563829268291"/>
    <n v="182.10466550522651"/>
    <x v="3"/>
    <s v="Exp&gt;25"/>
    <s v="Exp&gt;50"/>
    <s v="Increased Export Intensity"/>
    <n v="1"/>
    <n v="0.13283402422358559"/>
    <n v="145.06885341953731"/>
    <n v="0.89636901943933367"/>
    <n v="77.586125666331412"/>
    <n v="0.57428552027022128"/>
    <n v="25.118644213397221"/>
    <s v="No"/>
    <s v="Yes"/>
    <s v="No"/>
    <x v="1"/>
    <s v="Growing"/>
    <n v="-2.8673835125448028"/>
    <n v="-2.9092960941664359E-2"/>
    <n v="-0.72468542329873209"/>
    <s v="Yes"/>
    <s v="0.Reducing"/>
    <s v="Reducing"/>
    <n v="6484.5201891838278"/>
    <n v="1.6148937603124899E-2"/>
    <n v="7.1027629055309946E-2"/>
    <n v="4.0171971134314227E-2"/>
    <n v="0.85450213826312427"/>
    <s v="75-100"/>
    <n v="0.565582318720394"/>
    <n v="13.987680763701849"/>
    <n v="5.6312117818213654"/>
    <n v="69.177329749103933"/>
    <n v="4257.6344086021509"/>
  </r>
  <r>
    <n v="331"/>
    <n v="384"/>
    <n v="385"/>
    <n v="410"/>
    <n v="436"/>
    <s v="Jeronimo Martins Drogerie i Farmacja sp. z o.o., Kostrzyn"/>
    <m/>
    <m/>
    <m/>
    <n v="2009"/>
    <m/>
    <n v="301002718"/>
    <n v="322116"/>
    <n v="2090001776"/>
    <s v="sp. z o.o."/>
    <s v="4775"/>
    <s v="Sprzedaż detaliczna kosmetyków i artykułów toaletowych prowadzona w wyspecjalizowanych sklepach"/>
    <m/>
    <s v="handel detaliczny"/>
    <m/>
    <n v="500"/>
    <s v="J"/>
    <x v="0"/>
    <n v="1176845.676"/>
    <n v="-52071"/>
    <n v="-57705"/>
    <n v="-57705"/>
    <n v="42151"/>
    <n v="0"/>
    <n v="3056"/>
    <n v="176524.715"/>
    <n v="534225"/>
    <n v="135468"/>
    <n v="398757"/>
    <n v="21146"/>
    <n v="513079.97399999999"/>
    <m/>
    <m/>
    <s v="G"/>
    <s v="Wholesale and Retail Trade; Repair of Motor Vehicles and Motorcycles"/>
    <s v="47"/>
    <s v="RETAIL TRADE, EXCEPT OF MOTOR VEHICLES"/>
    <s v="Medium-high"/>
    <n v="0"/>
    <m/>
    <n v="-4.9033616876712732E-2"/>
    <n v="-0.10801628527305911"/>
    <n v="-2.728884895488509"/>
    <x v="0"/>
    <n v="1"/>
    <n v="3.9582572885956291E-2"/>
    <n v="57.76332297120419"/>
    <n v="385.09348036649209"/>
    <n v="44.328534031413611"/>
    <x v="0"/>
    <s v="Exp&lt;25"/>
    <s v="Exp&lt;50"/>
    <s v="Decreased Export Intensity"/>
    <n v="0"/>
    <n v="0"/>
    <n v="81.004004470676222"/>
    <n v="0.59334896918038282"/>
    <n v="31.16232208020018"/>
    <n v="0.27126547001126872"/>
    <n v="15.990399909782131"/>
    <s v="Yes"/>
    <s v="No"/>
    <s v="No"/>
    <x v="0"/>
    <s v="Growing"/>
    <n v="19.109947643979059"/>
    <n v="0.17487681034437411"/>
    <n v="4.4688967738717666"/>
    <s v="No"/>
    <s v="2.Hiring"/>
    <s v="Hiring"/>
    <n v="200.1092119412001"/>
    <n v="-4.9033616876712732E-2"/>
    <n v="-2.728884895488509"/>
    <n v="-0.10801628527305911"/>
    <n v="0"/>
    <s v="0-10"/>
    <n v="3.9582572885956291E-2"/>
    <n v="13.978348261248289"/>
    <n v="8.0248621502864115"/>
    <n v="57.76332297120419"/>
    <n v="385.09348036649209"/>
  </r>
  <r>
    <n v="331"/>
    <n v="384"/>
    <n v="385"/>
    <n v="410"/>
    <n v="436"/>
    <s v="Jeronimo Martins Drogerie i Farmacja sp. z o.o., Kostrzyn"/>
    <m/>
    <m/>
    <m/>
    <n v="2009"/>
    <m/>
    <n v="301002718"/>
    <n v="322116"/>
    <n v="2090001776"/>
    <s v="sp. z o.o."/>
    <s v="4775"/>
    <s v="Sprzedaż detaliczna kosmetyków i artykułów toaletowych prowadzona w wyspecjalizowanych sklepach"/>
    <m/>
    <s v="handel detaliczny"/>
    <m/>
    <n v="500"/>
    <s v="J"/>
    <x v="1"/>
    <n v="1184538.807"/>
    <n v="-91352.460999999996"/>
    <n v="-96259.75"/>
    <n v="-86676.702999999994"/>
    <n v="44377.597999999998"/>
    <n v="0"/>
    <n v="3367"/>
    <n v="189302.451"/>
    <n v="437373.08100000001"/>
    <n v="134192.524"/>
    <n v="303180.55699999997"/>
    <n v="44468.982000000004"/>
    <n v="392904.09899999999"/>
    <m/>
    <m/>
    <s v="G"/>
    <s v="Wholesale and Retail Trade; Repair of Motor Vehicles and Motorcycles"/>
    <s v="47"/>
    <s v="RETAIL TRADE, EXCEPT OF MOTOR VEHICLES"/>
    <s v="Medium-high"/>
    <n v="0"/>
    <n v="0.65370771689865492"/>
    <n v="-7.3173375568437574E-2"/>
    <n v="-0.19817566916058099"/>
    <n v="-1.949149701695442"/>
    <x v="0"/>
    <n v="1"/>
    <n v="0.1016728827899676"/>
    <n v="56.222884169884168"/>
    <n v="351.80837748737753"/>
    <n v="39.855219483219493"/>
    <x v="0"/>
    <s v="Exp&lt;25"/>
    <s v="Exp&lt;50"/>
    <s v="Decreased Export Intensity"/>
    <n v="0"/>
    <n v="0"/>
    <n v="81.004004470676222"/>
    <n v="0.59334896918038282"/>
    <n v="31.16232208020018"/>
    <n v="0.27126547001126872"/>
    <n v="15.990399909782131"/>
    <s v="Yes"/>
    <s v="No"/>
    <s v="No"/>
    <x v="0"/>
    <s v="Growing"/>
    <n v="19.109947643979059"/>
    <n v="0.17487681034437411"/>
    <n v="4.4688967738717666"/>
    <s v="No"/>
    <s v="2.Hiring"/>
    <s v="Hiring"/>
    <n v="200.1092119412001"/>
    <n v="-4.9033616876712732E-2"/>
    <n v="-2.728884895488509"/>
    <n v="-0.10801628527305911"/>
    <n v="0"/>
    <s v="0-10"/>
    <n v="3.9582572885956291E-2"/>
    <n v="13.978348261248289"/>
    <n v="8.0248621502864115"/>
    <n v="57.76332297120419"/>
    <n v="385.09348036649209"/>
  </r>
  <r>
    <n v="331"/>
    <n v="384"/>
    <n v="385"/>
    <n v="410"/>
    <n v="436"/>
    <s v="Jeronimo Martins Drogerie i Farmacja sp. z o.o., Kostrzyn"/>
    <m/>
    <m/>
    <m/>
    <n v="2009"/>
    <m/>
    <n v="301002718"/>
    <n v="322116"/>
    <n v="2090001776"/>
    <s v="sp. z o.o."/>
    <s v="4775"/>
    <s v="Sprzedaż detaliczna kosmetyków i artykułów toaletowych prowadzona w wyspecjalizowanych sklepach"/>
    <m/>
    <s v="handel detaliczny"/>
    <m/>
    <n v="500"/>
    <s v="J"/>
    <x v="2"/>
    <n v="1514661.2180000001"/>
    <n v="-23105.436000000002"/>
    <n v="-26461.18"/>
    <n v="-26461.18"/>
    <n v="43853.658000000003"/>
    <n v="0"/>
    <n v="3158"/>
    <n v="208041.68700000001"/>
    <n v="502186.01899999997"/>
    <n v="151928.992"/>
    <n v="350257.027"/>
    <n v="18007.802"/>
    <n v="484178.217"/>
    <m/>
    <m/>
    <s v="G"/>
    <s v="Wholesale and Retail Trade; Repair of Motor Vehicles and Motorcycles"/>
    <s v="47"/>
    <s v="RETAIL TRADE, EXCEPT OF MOTOR VEHICLES"/>
    <s v="Medium-high"/>
    <n v="0"/>
    <n v="27.86927781927875"/>
    <n v="-1.747003203458267E-2"/>
    <n v="-5.2691988623442737E-2"/>
    <n v="-1.469428639875094"/>
    <x v="0"/>
    <n v="1"/>
    <n v="3.585882784203915E-2"/>
    <n v="65.877671627612415"/>
    <n v="479.62673147561748"/>
    <n v="48.109243825205823"/>
    <x v="0"/>
    <s v="Exp&lt;25"/>
    <s v="Exp&lt;50"/>
    <s v="Decreased Export Intensity"/>
    <n v="0"/>
    <n v="0"/>
    <n v="81.004004470676222"/>
    <n v="0.59334896918038282"/>
    <n v="31.16232208020018"/>
    <n v="0.27126547001126872"/>
    <n v="15.990399909782131"/>
    <s v="Yes"/>
    <s v="No"/>
    <s v="No"/>
    <x v="0"/>
    <s v="Growing"/>
    <n v="19.109947643979059"/>
    <n v="0.17487681034437411"/>
    <n v="4.4688967738717666"/>
    <s v="No"/>
    <s v="2.Hiring"/>
    <s v="Hiring"/>
    <n v="200.1092119412001"/>
    <n v="-4.9033616876712732E-2"/>
    <n v="-2.728884895488509"/>
    <n v="-0.10801628527305911"/>
    <n v="0"/>
    <s v="0-10"/>
    <n v="3.9582572885956291E-2"/>
    <n v="13.978348261248289"/>
    <n v="8.0248621502864115"/>
    <n v="57.76332297120419"/>
    <n v="385.09348036649209"/>
  </r>
  <r>
    <n v="331"/>
    <n v="384"/>
    <n v="385"/>
    <n v="410"/>
    <n v="436"/>
    <s v="Jeronimo Martins Drogerie i Farmacja sp. z o.o., Kostrzyn"/>
    <m/>
    <m/>
    <m/>
    <n v="2009"/>
    <m/>
    <n v="301002718"/>
    <n v="322116"/>
    <n v="2090001776"/>
    <s v="sp. z o.o."/>
    <s v="4775"/>
    <s v="Sprzedaż detaliczna kosmetyków i artykułów toaletowych prowadzona w wyspecjalizowanych sklepach"/>
    <m/>
    <s v="handel detaliczny"/>
    <m/>
    <n v="500"/>
    <s v="J"/>
    <x v="3"/>
    <n v="1822601.28"/>
    <n v="-3018.0940000000001"/>
    <n v="-20706.281999999999"/>
    <n v="-20706.281999999999"/>
    <n v="41314.811999999998"/>
    <n v="0"/>
    <n v="3348"/>
    <n v="241383.18799999999"/>
    <n v="633999.39599999995"/>
    <n v="180366.28599999999"/>
    <n v="453633.11"/>
    <n v="40801.519999999997"/>
    <n v="593197.87600000005"/>
    <m/>
    <m/>
    <s v="G"/>
    <s v="Wholesale and Retail Trade; Repair of Motor Vehicles and Motorcycles"/>
    <s v="47"/>
    <s v="RETAIL TRADE, EXCEPT OF MOTOR VEHICLES"/>
    <s v="Medium-high"/>
    <n v="0"/>
    <n v="20.330623002720859"/>
    <n v="-1.1360840260136319E-2"/>
    <n v="-3.2659781903009888E-2"/>
    <n v="-0.50748800534882033"/>
    <x v="0"/>
    <n v="1"/>
    <n v="6.4355771089725136E-2"/>
    <n v="72.097726403823174"/>
    <n v="544.38508960573472"/>
    <n v="53.872845280764643"/>
    <x v="0"/>
    <s v="Exp&lt;25"/>
    <s v="Exp&lt;50"/>
    <s v="Decreased Export Intensity"/>
    <n v="0"/>
    <n v="0"/>
    <n v="81.004004470676222"/>
    <n v="0.59334896918038282"/>
    <n v="31.16232208020018"/>
    <n v="0.27126547001126872"/>
    <n v="15.990399909782131"/>
    <s v="Yes"/>
    <s v="No"/>
    <s v="No"/>
    <x v="0"/>
    <s v="Growing"/>
    <n v="19.109947643979059"/>
    <n v="0.17487681034437411"/>
    <n v="4.4688967738717666"/>
    <s v="No"/>
    <s v="2.Hiring"/>
    <s v="Hiring"/>
    <n v="200.1092119412001"/>
    <n v="-4.9033616876712732E-2"/>
    <n v="-2.728884895488509"/>
    <n v="-0.10801628527305911"/>
    <n v="0"/>
    <s v="0-10"/>
    <n v="3.9582572885956291E-2"/>
    <n v="13.978348261248289"/>
    <n v="8.0248621502864115"/>
    <n v="57.76332297120419"/>
    <n v="385.09348036649209"/>
  </r>
  <r>
    <n v="331"/>
    <n v="384"/>
    <n v="385"/>
    <n v="410"/>
    <n v="436"/>
    <s v="Jeronimo Martins Drogerie i Farmacja sp. z o.o., Kostrzyn"/>
    <m/>
    <m/>
    <m/>
    <n v="2009"/>
    <m/>
    <n v="301002718"/>
    <n v="322116"/>
    <n v="2090001776"/>
    <s v="sp. z o.o."/>
    <s v="4775"/>
    <s v="Sprzedaż detaliczna kosmetyków i artykułów toaletowych prowadzona w wyspecjalizowanych sklepach"/>
    <m/>
    <s v="handel detaliczny"/>
    <m/>
    <n v="500"/>
    <s v="J"/>
    <x v="4"/>
    <n v="2130137.7999999998"/>
    <n v="15269.450999999999"/>
    <n v="-9575.7520000000004"/>
    <n v="14467.677"/>
    <n v="45899.788999999997"/>
    <n v="0"/>
    <n v="3640"/>
    <n v="291111.462"/>
    <n v="844814.723"/>
    <n v="250050.864"/>
    <n v="594763.85900000005"/>
    <n v="55269.197"/>
    <n v="789545.52599999995"/>
    <m/>
    <m/>
    <s v="G"/>
    <s v="Wholesale and Retail Trade; Repair of Motor Vehicles and Motorcycles"/>
    <s v="47"/>
    <s v="RETAIL TRADE, EXCEPT OF MOTOR VEHICLES"/>
    <s v="Medium-high"/>
    <n v="0"/>
    <n v="16.87349413032344"/>
    <n v="6.7918972190437639E-3"/>
    <n v="1.7125266175078251E-2"/>
    <n v="0.26176745430189619"/>
    <x v="0"/>
    <n v="1"/>
    <n v="6.5421678263057448E-2"/>
    <n v="79.975676373626371"/>
    <n v="585.20269230769225"/>
    <n v="68.695292307692313"/>
    <x v="0"/>
    <s v="Exp&lt;25"/>
    <s v="Exp&lt;50"/>
    <s v="Decreased Export Intensity"/>
    <n v="0"/>
    <n v="0"/>
    <n v="81.004004470676222"/>
    <n v="0.59334896918038282"/>
    <n v="31.16232208020018"/>
    <n v="0.27126547001126872"/>
    <n v="15.990399909782131"/>
    <s v="Yes"/>
    <s v="No"/>
    <s v="No"/>
    <x v="0"/>
    <s v="Growing"/>
    <n v="19.109947643979059"/>
    <n v="0.17487681034437411"/>
    <n v="4.4688967738717666"/>
    <s v="No"/>
    <s v="2.Hiring"/>
    <s v="Hiring"/>
    <n v="200.1092119412001"/>
    <n v="-4.9033616876712732E-2"/>
    <n v="-2.728884895488509"/>
    <n v="-0.10801628527305911"/>
    <n v="0"/>
    <s v="0-10"/>
    <n v="3.9582572885956291E-2"/>
    <n v="13.978348261248289"/>
    <n v="8.0248621502864115"/>
    <n v="57.76332297120419"/>
    <n v="385.09348036649209"/>
  </r>
  <r>
    <n v="749"/>
    <n v="580"/>
    <n v="433"/>
    <n v="425"/>
    <n v="437"/>
    <s v="Fabryki Mebli Forte SA GK, Ostrów Maz."/>
    <s v="SG)"/>
    <n v="1992"/>
    <m/>
    <m/>
    <m/>
    <n v="550398784"/>
    <n v="21840"/>
    <n v="7590005082"/>
    <s v="SA"/>
    <s v="3109"/>
    <s v="Produkcja pozostałych mebli"/>
    <s v="Produkcja drewna/wyr. papierniczych/mebli "/>
    <s v="produkcja"/>
    <s v="Niemcy, Francja, Hiszpania,"/>
    <n v="450"/>
    <s v="S"/>
    <x v="4"/>
    <n v="1030669"/>
    <n v="-2467"/>
    <n v="-14648"/>
    <n v="-60779"/>
    <n v="55254"/>
    <n v="821380"/>
    <n v="2365"/>
    <n v="234247"/>
    <n v="1438382"/>
    <n v="974592"/>
    <n v="463790"/>
    <n v="909775"/>
    <n v="528607"/>
    <m/>
    <m/>
    <s v="C"/>
    <s v="Manufacturing"/>
    <s v="31"/>
    <s v="MANUFACTURE OF FURNITURE"/>
    <s v="Medium-high"/>
    <n v="0.79693868739624463"/>
    <n v="-19.096208310569381"/>
    <n v="-5.8970435707293031E-2"/>
    <n v="-4.2255117208085197E-2"/>
    <n v="-6.6806628012420655E-2"/>
    <x v="1"/>
    <n v="0"/>
    <n v="0.63249887721064357"/>
    <n v="99.047357293868927"/>
    <n v="435.80084566596202"/>
    <n v="412.0896405919662"/>
    <x v="3"/>
    <s v="Exp&gt;25"/>
    <s v="Exp&gt;50"/>
    <s v="Decreased Export Intensity"/>
    <n v="0"/>
    <n v="-4.6925676398971827E-2"/>
    <n v="-12.40411076492116"/>
    <n v="-0.1324361156870246"/>
    <n v="-36.524717945595043"/>
    <n v="-0.45451961485613879"/>
    <n v="-3.2566924346373431"/>
    <s v="Yes"/>
    <s v="Yes"/>
    <s v="Yes"/>
    <x v="2"/>
    <s v="Declining"/>
    <n v="-32.888762769580019"/>
    <n v="-0.39881868613003763"/>
    <n v="-9.4895318252694931"/>
    <s v="Yes"/>
    <s v="0.Reducing"/>
    <s v="Reducing"/>
    <n v="101.9137855070516"/>
    <n v="3.8415186577121889E-2"/>
    <n v="5.7859554891052503E-2"/>
    <n v="2.8771098540375972E-2"/>
    <n v="0.84386436379521645"/>
    <s v="75-100"/>
    <n v="0.49725751597209711"/>
    <n v="13.978154779612661"/>
    <n v="8.1673519870560707"/>
    <n v="66.273269012485812"/>
    <n v="333.88706015891029"/>
  </r>
  <r>
    <n v="749"/>
    <n v="580"/>
    <n v="433"/>
    <n v="425"/>
    <n v="437"/>
    <s v="Fabryki Mebli Forte SA GK, Ostrów Maz."/>
    <s v="SG)"/>
    <n v="1992"/>
    <m/>
    <m/>
    <m/>
    <n v="550398784"/>
    <n v="21840"/>
    <n v="7590005082"/>
    <s v="SA"/>
    <s v="3109"/>
    <s v="Produkcja pozostałych mebli"/>
    <s v="Produkcja drewna/wyr. papierniczych/mebli "/>
    <s v="produkcja"/>
    <s v="Niemcy, Francja, Hiszpania,"/>
    <n v="450"/>
    <s v="S"/>
    <x v="1"/>
    <n v="1160007"/>
    <n v="142327"/>
    <n v="83362"/>
    <n v="49553"/>
    <n v="55797"/>
    <n v="934305"/>
    <n v="3506"/>
    <n v="246246"/>
    <n v="1471965"/>
    <n v="1019849"/>
    <n v="452116"/>
    <n v="796210"/>
    <n v="675755"/>
    <m/>
    <m/>
    <s v="C"/>
    <s v="Manufacturing"/>
    <s v="31"/>
    <s v="MANUFACTURE OF FURNITURE"/>
    <s v="Medium-high"/>
    <n v="0.80543048447121435"/>
    <n v="-1.4117581067092271"/>
    <n v="4.2717845668172702E-2"/>
    <n v="3.3664523273311528E-2"/>
    <n v="6.2236093492922723E-2"/>
    <x v="1"/>
    <n v="0"/>
    <n v="0.54091639407186987"/>
    <n v="70.23559612093554"/>
    <n v="330.86337706788362"/>
    <n v="290.88676554478042"/>
    <x v="3"/>
    <s v="Exp&gt;25"/>
    <s v="Exp&gt;50"/>
    <s v="Decreased Export Intensity"/>
    <n v="0"/>
    <n v="-4.6925676398971827E-2"/>
    <n v="-12.40411076492116"/>
    <n v="-0.1324361156870246"/>
    <n v="-36.524717945595043"/>
    <n v="-0.45451961485613879"/>
    <n v="-3.2566924346373431"/>
    <s v="Yes"/>
    <s v="Yes"/>
    <s v="Yes"/>
    <x v="2"/>
    <s v="Declining"/>
    <n v="-32.888762769580019"/>
    <n v="-0.39881868613003763"/>
    <n v="-9.4895318252694931"/>
    <s v="Yes"/>
    <s v="0.Reducing"/>
    <s v="Reducing"/>
    <n v="101.9137855070516"/>
    <n v="3.8415186577121889E-2"/>
    <n v="5.7859554891052503E-2"/>
    <n v="2.8771098540375972E-2"/>
    <n v="0.84386436379521645"/>
    <s v="75-100"/>
    <n v="0.49725751597209711"/>
    <n v="13.978154779612661"/>
    <n v="8.1673519870560707"/>
    <n v="66.273269012485812"/>
    <n v="333.88706015891029"/>
  </r>
  <r>
    <n v="749"/>
    <n v="580"/>
    <n v="433"/>
    <n v="425"/>
    <n v="437"/>
    <s v="Fabryki Mebli Forte SA GK, Ostrów Maz."/>
    <s v="SG)"/>
    <n v="1992"/>
    <m/>
    <m/>
    <m/>
    <n v="550398784"/>
    <n v="21840"/>
    <n v="7590005082"/>
    <s v="SA"/>
    <s v="3109"/>
    <s v="Produkcja pozostałych mebli"/>
    <s v="Produkcja drewna/wyr. papierniczych/mebli "/>
    <s v="produkcja"/>
    <s v="Niemcy, Francja, Hiszpania,"/>
    <n v="450"/>
    <s v="S"/>
    <x v="0"/>
    <n v="1176618"/>
    <n v="84237"/>
    <n v="63329"/>
    <n v="45200"/>
    <n v="57074"/>
    <n v="992906"/>
    <n v="3524"/>
    <n v="233547"/>
    <n v="1571021"/>
    <n v="1168776"/>
    <n v="402245"/>
    <n v="781202"/>
    <n v="789819"/>
    <m/>
    <m/>
    <s v="C"/>
    <s v="Manufacturing"/>
    <s v="31"/>
    <s v="MANUFACTURE OF FURNITURE"/>
    <s v="Medium-high"/>
    <n v="0.84386436379521645"/>
    <m/>
    <n v="3.8415186577121889E-2"/>
    <n v="2.8771098540375972E-2"/>
    <n v="5.7859554891052503E-2"/>
    <x v="1"/>
    <n v="0"/>
    <n v="0.49725751597209711"/>
    <n v="66.273269012485812"/>
    <n v="333.88706015891029"/>
    <n v="331.66174801362092"/>
    <x v="3"/>
    <s v="Exp&gt;25"/>
    <s v="Exp&gt;50"/>
    <s v="Decreased Export Intensity"/>
    <n v="0"/>
    <n v="-4.6925676398971827E-2"/>
    <n v="-12.40411076492116"/>
    <n v="-0.1324361156870246"/>
    <n v="-36.524717945595043"/>
    <n v="-0.45451961485613879"/>
    <n v="-3.2566924346373431"/>
    <s v="Yes"/>
    <s v="Yes"/>
    <s v="Yes"/>
    <x v="2"/>
    <s v="Declining"/>
    <n v="-32.888762769580019"/>
    <n v="-0.39881868613003763"/>
    <n v="-9.4895318252694931"/>
    <s v="Yes"/>
    <s v="0.Reducing"/>
    <s v="Reducing"/>
    <n v="101.9137855070516"/>
    <n v="3.8415186577121889E-2"/>
    <n v="5.7859554891052503E-2"/>
    <n v="2.8771098540375972E-2"/>
    <n v="0.84386436379521645"/>
    <s v="75-100"/>
    <n v="0.49725751597209711"/>
    <n v="13.978154779612661"/>
    <n v="8.1673519870560707"/>
    <n v="66.273269012485812"/>
    <n v="333.88706015891029"/>
  </r>
  <r>
    <n v="749"/>
    <n v="580"/>
    <n v="433"/>
    <n v="425"/>
    <n v="437"/>
    <s v="Fabryki Mebli Forte SA GK, Ostrów Maz."/>
    <s v="SG)"/>
    <n v="1992"/>
    <m/>
    <m/>
    <m/>
    <n v="550398784"/>
    <n v="21840"/>
    <n v="7590005082"/>
    <s v="SA"/>
    <s v="3109"/>
    <s v="Produkcja pozostałych mebli"/>
    <s v="Produkcja drewna/wyr. papierniczych/mebli "/>
    <s v="produkcja"/>
    <s v="Niemcy, Francja, Hiszpania,"/>
    <n v="450"/>
    <s v="S"/>
    <x v="3"/>
    <n v="1273944"/>
    <n v="88179"/>
    <n v="62250"/>
    <n v="89260"/>
    <n v="13839"/>
    <n v="988804"/>
    <n v="2986"/>
    <n v="243302"/>
    <n v="1481119"/>
    <n v="999851"/>
    <n v="481268"/>
    <n v="858095"/>
    <n v="623024"/>
    <m/>
    <m/>
    <s v="C"/>
    <s v="Manufacturing"/>
    <s v="31"/>
    <s v="MANUFACTURE OF FURNITURE"/>
    <s v="Medium-high"/>
    <n v="0.7761754048843591"/>
    <n v="-3.991607563141109"/>
    <n v="7.0065874167153347E-2"/>
    <n v="6.0265245398917977E-2"/>
    <n v="0.1040211165430401"/>
    <x v="1"/>
    <n v="0"/>
    <n v="0.57935587889966977"/>
    <n v="81.480910917615546"/>
    <n v="426.63898191560622"/>
    <n v="334.84628265237768"/>
    <x v="3"/>
    <s v="Exp&gt;25"/>
    <s v="Exp&gt;50"/>
    <s v="Decreased Export Intensity"/>
    <n v="0"/>
    <n v="-4.6925676398971827E-2"/>
    <n v="-12.40411076492116"/>
    <n v="-0.1324361156870246"/>
    <n v="-36.524717945595043"/>
    <n v="-0.45451961485613879"/>
    <n v="-3.2566924346373431"/>
    <s v="Yes"/>
    <s v="Yes"/>
    <s v="Yes"/>
    <x v="2"/>
    <s v="Declining"/>
    <n v="-32.888762769580019"/>
    <n v="-0.39881868613003763"/>
    <n v="-9.4895318252694931"/>
    <s v="Yes"/>
    <s v="0.Reducing"/>
    <s v="Reducing"/>
    <n v="101.9137855070516"/>
    <n v="3.8415186577121889E-2"/>
    <n v="5.7859554891052503E-2"/>
    <n v="2.8771098540375972E-2"/>
    <n v="0.84386436379521645"/>
    <s v="75-100"/>
    <n v="0.49725751597209711"/>
    <n v="13.978154779612661"/>
    <n v="8.1673519870560707"/>
    <n v="66.273269012485812"/>
    <n v="333.88706015891029"/>
  </r>
  <r>
    <n v="749"/>
    <n v="580"/>
    <n v="433"/>
    <n v="425"/>
    <n v="437"/>
    <s v="Fabryki Mebli Forte SA GK, Ostrów Maz."/>
    <s v="SG)"/>
    <n v="1992"/>
    <m/>
    <m/>
    <m/>
    <n v="550398784"/>
    <n v="21840"/>
    <n v="7590005082"/>
    <s v="SA"/>
    <s v="3109"/>
    <s v="Produkcja pozostałych mebli"/>
    <s v="Produkcja drewna/wyr. papierniczych/mebli "/>
    <s v="produkcja"/>
    <s v="Niemcy, Francja, Hiszpania,"/>
    <n v="450"/>
    <s v="S"/>
    <x v="2"/>
    <n v="1326909"/>
    <n v="178592"/>
    <n v="151797"/>
    <n v="110895"/>
    <n v="54685"/>
    <n v="1028940"/>
    <n v="3554"/>
    <n v="272216"/>
    <n v="1437464"/>
    <n v="975862"/>
    <n v="461602"/>
    <n v="794843"/>
    <n v="642621"/>
    <m/>
    <m/>
    <s v="C"/>
    <s v="Manufacturing"/>
    <s v="31"/>
    <s v="MANUFACTURE OF FURNITURE"/>
    <s v="Medium-high"/>
    <n v="0.77544126989868933"/>
    <n v="14.38801662403761"/>
    <n v="8.3573930088649634E-2"/>
    <n v="7.7146279837268975E-2"/>
    <n v="0.13951811867249261"/>
    <x v="1"/>
    <n v="0"/>
    <n v="0.55294810861350263"/>
    <n v="76.59425998874508"/>
    <n v="373.35649971862688"/>
    <n v="274.58131682611139"/>
    <x v="3"/>
    <s v="Exp&gt;25"/>
    <s v="Exp&gt;50"/>
    <s v="Decreased Export Intensity"/>
    <n v="0"/>
    <n v="-4.6925676398971827E-2"/>
    <n v="-12.40411076492116"/>
    <n v="-0.1324361156870246"/>
    <n v="-36.524717945595043"/>
    <n v="-0.45451961485613879"/>
    <n v="-3.2566924346373431"/>
    <s v="Yes"/>
    <s v="Yes"/>
    <s v="Yes"/>
    <x v="2"/>
    <s v="Declining"/>
    <n v="-32.888762769580019"/>
    <n v="-0.39881868613003763"/>
    <n v="-9.4895318252694931"/>
    <s v="Yes"/>
    <s v="0.Reducing"/>
    <s v="Reducing"/>
    <n v="101.9137855070516"/>
    <n v="3.8415186577121889E-2"/>
    <n v="5.7859554891052503E-2"/>
    <n v="2.8771098540375972E-2"/>
    <n v="0.84386436379521645"/>
    <s v="75-100"/>
    <n v="0.49725751597209711"/>
    <n v="13.978154779612661"/>
    <n v="8.1673519870560707"/>
    <n v="66.273269012485812"/>
    <n v="333.88706015891029"/>
  </r>
  <r>
    <n v="486"/>
    <n v="485"/>
    <n v="485"/>
    <n v="514"/>
    <n v="438"/>
    <s v="Federal - Mogul Gorzyce SA, Gorzyce"/>
    <m/>
    <m/>
    <m/>
    <n v="1951"/>
    <m/>
    <s v="000036908"/>
    <n v="377393"/>
    <n v="8670003039"/>
    <s v="sp. z o.o."/>
    <s v="2811"/>
    <s v="Produkcja silników i turbin, z wyłączeniem silników lotniczych, samochodowych i motocyklowych"/>
    <m/>
    <s v="motoryzacja"/>
    <m/>
    <n v="540"/>
    <s v="J"/>
    <x v="1"/>
    <n v="992370"/>
    <n v="44370"/>
    <n v="53884"/>
    <n v="56171"/>
    <n v="86788"/>
    <n v="881507"/>
    <n v="1914"/>
    <n v="153556"/>
    <n v="1046833"/>
    <n v="580710"/>
    <n v="466123"/>
    <n v="755565"/>
    <n v="291268"/>
    <m/>
    <m/>
    <s v="C"/>
    <s v="Manufacturing"/>
    <s v="28"/>
    <s v="MANUFACTURE OF MACHINERY AND EQUIPMENT N.E.C."/>
    <s v="Medium-high"/>
    <n v="0.88828461158640426"/>
    <n v="-15.605968991654739"/>
    <n v="5.6602879974203171E-2"/>
    <n v="5.3658033325277292E-2"/>
    <n v="7.4343041300219043E-2"/>
    <x v="0"/>
    <n v="1"/>
    <n v="0.72176268803142429"/>
    <n v="80.227795193312431"/>
    <n v="518.47962382445144"/>
    <n v="303.40125391849529"/>
    <x v="3"/>
    <s v="Exp&gt;25"/>
    <s v="Exp&gt;50"/>
    <s v="Decreased Export Intensity"/>
    <n v="0"/>
    <n v="-5.3775955277326482E-3"/>
    <n v="28.475597362649321"/>
    <n v="0.25056879652056269"/>
    <n v="-6.9017410415584566"/>
    <n v="-7.1514702648549644E-2"/>
    <n v="6.4645839866821708"/>
    <s v="Yes"/>
    <s v="Yes"/>
    <s v="Yes"/>
    <x v="3"/>
    <s v="Declining"/>
    <n v="-7.9922965816080884"/>
    <n v="-8.329787963583879E-2"/>
    <n v="-2.0609137950392431"/>
    <s v="Yes"/>
    <s v="0.Reducing"/>
    <s v="Reducing"/>
    <n v="224.39433661691029"/>
    <n v="8.2762057596160149E-2"/>
    <n v="0.1244803618344474"/>
    <n v="9.5382124403114388E-2"/>
    <n v="0.90237074115745097"/>
    <s v="75-100"/>
    <n v="0.76624234535860181"/>
    <n v="13.97752481013387"/>
    <n v="7.638679823876112"/>
    <n v="79.936928261916222"/>
    <n v="566.1420317766009"/>
  </r>
  <r>
    <n v="486"/>
    <n v="485"/>
    <n v="485"/>
    <n v="514"/>
    <n v="438"/>
    <s v="Federal - Mogul Gorzyce SA, Gorzyce"/>
    <m/>
    <m/>
    <m/>
    <n v="1951"/>
    <m/>
    <s v="000036908"/>
    <n v="377393"/>
    <n v="8670003039"/>
    <s v="sp. z o.o."/>
    <s v="2811"/>
    <s v="Produkcja silników i turbin, z wyłączeniem silników lotniczych, samochodowych i motocyklowych"/>
    <m/>
    <s v="motoryzacja"/>
    <m/>
    <n v="540"/>
    <s v="J"/>
    <x v="0"/>
    <n v="1175877"/>
    <n v="85229"/>
    <n v="90759"/>
    <n v="97318"/>
    <n v="91648"/>
    <n v="1061077"/>
    <n v="2077"/>
    <n v="166029"/>
    <n v="1020296"/>
    <n v="548589"/>
    <n v="471707"/>
    <n v="781794"/>
    <n v="238502"/>
    <m/>
    <m/>
    <s v="C"/>
    <s v="Manufacturing"/>
    <s v="28"/>
    <s v="MANUFACTURE OF MACHINERY AND EQUIPMENT N.E.C."/>
    <s v="Medium-high"/>
    <n v="0.90237074115745097"/>
    <m/>
    <n v="8.2762057596160149E-2"/>
    <n v="9.5382124403114388E-2"/>
    <n v="0.1244803618344474"/>
    <x v="0"/>
    <n v="1"/>
    <n v="0.76624234535860181"/>
    <n v="79.936928261916222"/>
    <n v="566.1420317766009"/>
    <n v="264.12566201251798"/>
    <x v="3"/>
    <s v="Exp&gt;25"/>
    <s v="Exp&gt;50"/>
    <s v="Decreased Export Intensity"/>
    <n v="0"/>
    <n v="-5.3775955277326482E-3"/>
    <n v="28.475597362649321"/>
    <n v="0.25056879652056269"/>
    <n v="-6.9017410415584566"/>
    <n v="-7.1514702648549644E-2"/>
    <n v="6.4645839866821708"/>
    <s v="Yes"/>
    <s v="Yes"/>
    <s v="Yes"/>
    <x v="3"/>
    <s v="Declining"/>
    <n v="-7.9922965816080884"/>
    <n v="-8.329787963583879E-2"/>
    <n v="-2.0609137950392431"/>
    <s v="Yes"/>
    <s v="0.Reducing"/>
    <s v="Reducing"/>
    <n v="224.39433661691029"/>
    <n v="8.2762057596160149E-2"/>
    <n v="0.1244803618344474"/>
    <n v="9.5382124403114388E-2"/>
    <n v="0.90237074115745097"/>
    <s v="75-100"/>
    <n v="0.76624234535860181"/>
    <n v="13.97752481013387"/>
    <n v="7.638679823876112"/>
    <n v="79.936928261916222"/>
    <n v="566.1420317766009"/>
  </r>
  <r>
    <n v="486"/>
    <n v="485"/>
    <n v="485"/>
    <n v="514"/>
    <n v="438"/>
    <s v="Federal - Mogul Gorzyce SA, Gorzyce"/>
    <m/>
    <m/>
    <m/>
    <n v="1951"/>
    <m/>
    <s v="000036908"/>
    <n v="377393"/>
    <n v="8670003039"/>
    <s v="sp. z o.o."/>
    <s v="2811"/>
    <s v="Produkcja silników i turbin, z wyłączeniem silników lotniczych, samochodowych i motocyklowych"/>
    <m/>
    <s v="motoryzacja"/>
    <m/>
    <n v="540"/>
    <s v="J"/>
    <x v="2"/>
    <n v="1211318"/>
    <n v="64064"/>
    <n v="65739"/>
    <n v="104818"/>
    <n v="90618"/>
    <n v="1077979"/>
    <n v="1865"/>
    <n v="157836"/>
    <n v="1023455"/>
    <n v="567384"/>
    <n v="456071"/>
    <n v="770383"/>
    <n v="253072"/>
    <m/>
    <m/>
    <s v="C"/>
    <s v="Manufacturing"/>
    <s v="28"/>
    <s v="MANUFACTURE OF MACHINERY AND EQUIPMENT N.E.C."/>
    <s v="Medium-high"/>
    <n v="0.88992238206647634"/>
    <n v="22.063141771718222"/>
    <n v="8.6532190556071975E-2"/>
    <n v="0.1024158365536345"/>
    <n v="0.13605959633065631"/>
    <x v="0"/>
    <n v="1"/>
    <n v="0.75272777015110581"/>
    <n v="84.630563002680958"/>
    <n v="649.50026809651479"/>
    <n v="304.22734584450399"/>
    <x v="3"/>
    <s v="Exp&gt;25"/>
    <s v="Exp&gt;50"/>
    <s v="Decreased Export Intensity"/>
    <n v="0"/>
    <n v="-5.3775955277326482E-3"/>
    <n v="28.475597362649321"/>
    <n v="0.25056879652056269"/>
    <n v="-6.9017410415584566"/>
    <n v="-7.1514702648549644E-2"/>
    <n v="6.4645839866821708"/>
    <s v="Yes"/>
    <s v="Yes"/>
    <s v="Yes"/>
    <x v="3"/>
    <s v="Declining"/>
    <n v="-7.9922965816080884"/>
    <n v="-8.329787963583879E-2"/>
    <n v="-2.0609137950392431"/>
    <s v="Yes"/>
    <s v="0.Reducing"/>
    <s v="Reducing"/>
    <n v="224.39433661691029"/>
    <n v="8.2762057596160149E-2"/>
    <n v="0.1244803618344474"/>
    <n v="9.5382124403114388E-2"/>
    <n v="0.90237074115745097"/>
    <s v="75-100"/>
    <n v="0.76624234535860181"/>
    <n v="13.97752481013387"/>
    <n v="7.638679823876112"/>
    <n v="79.936928261916222"/>
    <n v="566.1420317766009"/>
  </r>
  <r>
    <n v="486"/>
    <n v="485"/>
    <n v="485"/>
    <n v="514"/>
    <n v="438"/>
    <s v="Federal - Mogul Gorzyce SA, Gorzyce"/>
    <m/>
    <m/>
    <m/>
    <n v="1951"/>
    <m/>
    <s v="000036908"/>
    <n v="377393"/>
    <n v="8670003039"/>
    <s v="sp. z o.o."/>
    <s v="2811"/>
    <s v="Produkcja silników i turbin, z wyłączeniem silników lotniczych, samochodowych i motocyklowych"/>
    <m/>
    <s v="motoryzacja"/>
    <m/>
    <n v="540"/>
    <s v="J"/>
    <x v="3"/>
    <n v="1457587"/>
    <n v="89027"/>
    <n v="107991"/>
    <n v="90660"/>
    <n v="89362"/>
    <n v="1312116"/>
    <n v="1866"/>
    <n v="174597"/>
    <n v="1184602"/>
    <n v="494433"/>
    <n v="690169"/>
    <n v="761043"/>
    <n v="423559"/>
    <m/>
    <m/>
    <s v="C"/>
    <s v="Manufacturing"/>
    <s v="28"/>
    <s v="MANUFACTURE OF MACHINERY AND EQUIPMENT N.E.C."/>
    <s v="Medium-high"/>
    <n v="0.90019738101396352"/>
    <n v="20.330664614907072"/>
    <n v="6.2198688654605178E-2"/>
    <n v="7.6532033543755623E-2"/>
    <n v="0.1191259889388642"/>
    <x v="0"/>
    <n v="1"/>
    <n v="0.64244615491110091"/>
    <n v="93.567524115755631"/>
    <n v="781.12915326902464"/>
    <n v="264.96945337620582"/>
    <x v="3"/>
    <s v="Exp&gt;25"/>
    <s v="Exp&gt;50"/>
    <s v="Decreased Export Intensity"/>
    <n v="0"/>
    <n v="-5.3775955277326482E-3"/>
    <n v="28.475597362649321"/>
    <n v="0.25056879652056269"/>
    <n v="-6.9017410415584566"/>
    <n v="-7.1514702648549644E-2"/>
    <n v="6.4645839866821708"/>
    <s v="Yes"/>
    <s v="Yes"/>
    <s v="Yes"/>
    <x v="3"/>
    <s v="Declining"/>
    <n v="-7.9922965816080884"/>
    <n v="-8.329787963583879E-2"/>
    <n v="-2.0609137950392431"/>
    <s v="Yes"/>
    <s v="0.Reducing"/>
    <s v="Reducing"/>
    <n v="224.39433661691029"/>
    <n v="8.2762057596160149E-2"/>
    <n v="0.1244803618344474"/>
    <n v="9.5382124403114388E-2"/>
    <n v="0.90237074115745097"/>
    <s v="75-100"/>
    <n v="0.76624234535860181"/>
    <n v="13.97752481013387"/>
    <n v="7.638679823876112"/>
    <n v="79.936928261916222"/>
    <n v="566.1420317766009"/>
  </r>
  <r>
    <n v="486"/>
    <n v="485"/>
    <n v="485"/>
    <n v="514"/>
    <n v="438"/>
    <s v="Federal - Mogul Gorzyce SA, Gorzyce"/>
    <m/>
    <m/>
    <m/>
    <n v="1951"/>
    <m/>
    <s v="000036908"/>
    <n v="377393"/>
    <n v="8670003039"/>
    <s v="sp. z o.o."/>
    <s v="2811"/>
    <s v="Produkcja silników i turbin, z wyłączeniem silników lotniczych, samochodowych i motocyklowych"/>
    <m/>
    <s v="motoryzacja"/>
    <m/>
    <n v="540"/>
    <s v="J"/>
    <x v="4"/>
    <n v="1510715"/>
    <n v="119511"/>
    <n v="132496"/>
    <n v="110766"/>
    <n v="82132"/>
    <n v="1355101"/>
    <n v="1911"/>
    <n v="204322"/>
    <n v="907840"/>
    <n v="433293"/>
    <n v="474547"/>
    <n v="621809"/>
    <n v="286031"/>
    <m/>
    <m/>
    <s v="C"/>
    <s v="Manufacturing"/>
    <s v="28"/>
    <s v="MANUFACTURE OF MACHINERY AND EQUIPMENT N.E.C."/>
    <s v="Medium-high"/>
    <n v="0.89699314562971832"/>
    <n v="3.6449282272687622"/>
    <n v="7.3320249021158856E-2"/>
    <n v="0.1220104864293268"/>
    <n v="0.17813508649762219"/>
    <x v="0"/>
    <n v="1"/>
    <n v="0.68493236693690518"/>
    <n v="106.9188906331763"/>
    <n v="790.53636839351122"/>
    <n v="226.73626373626371"/>
    <x v="3"/>
    <s v="Exp&gt;25"/>
    <s v="Exp&gt;50"/>
    <s v="Decreased Export Intensity"/>
    <n v="0"/>
    <n v="-5.3775955277326482E-3"/>
    <n v="28.475597362649321"/>
    <n v="0.25056879652056269"/>
    <n v="-6.9017410415584566"/>
    <n v="-7.1514702648549644E-2"/>
    <n v="6.4645839866821708"/>
    <s v="Yes"/>
    <s v="Yes"/>
    <s v="Yes"/>
    <x v="3"/>
    <s v="Declining"/>
    <n v="-7.9922965816080884"/>
    <n v="-8.329787963583879E-2"/>
    <n v="-2.0609137950392431"/>
    <s v="Yes"/>
    <s v="0.Reducing"/>
    <s v="Reducing"/>
    <n v="224.39433661691029"/>
    <n v="8.2762057596160149E-2"/>
    <n v="0.1244803618344474"/>
    <n v="9.5382124403114388E-2"/>
    <n v="0.90237074115745097"/>
    <s v="75-100"/>
    <n v="0.76624234535860181"/>
    <n v="13.97752481013387"/>
    <n v="7.638679823876112"/>
    <n v="79.936928261916222"/>
    <n v="566.1420317766009"/>
  </r>
  <r>
    <n v="431"/>
    <n v="478"/>
    <n v="469"/>
    <n v="402"/>
    <n v="439"/>
    <s v="Zott-Polska sp. z o.o., Opole"/>
    <m/>
    <m/>
    <m/>
    <n v="2001"/>
    <m/>
    <n v="931620058"/>
    <n v="44920"/>
    <n v="8990204006"/>
    <s v="sp. z o.o."/>
    <s v="1051"/>
    <s v="Przetwórstwo mleka i wyrób serów"/>
    <m/>
    <s v="żywność"/>
    <m/>
    <n v="500"/>
    <s v="J"/>
    <x v="0"/>
    <n v="1175225"/>
    <n v="105165"/>
    <n v="108124"/>
    <n v="87392"/>
    <n v="13034"/>
    <n v="0"/>
    <n v="532"/>
    <n v="55397.392269999997"/>
    <n v="709990"/>
    <n v="441398"/>
    <n v="268592"/>
    <n v="622016"/>
    <n v="87973.534269999989"/>
    <m/>
    <m/>
    <s v="C"/>
    <s v="Manufacturing"/>
    <s v="10"/>
    <s v="MANUFACTURE OF FOOD PRODUCTS"/>
    <s v="Low"/>
    <n v="0"/>
    <m/>
    <n v="7.4361930694122405E-2"/>
    <n v="0.1230890575923605"/>
    <n v="0.14049799362074289"/>
    <x v="0"/>
    <n v="1"/>
    <n v="0.8760912125522895"/>
    <n v="104.13043659774441"/>
    <n v="2209.0695488721799"/>
    <n v="829.69548872180451"/>
    <x v="0"/>
    <s v="Exp&lt;25"/>
    <s v="Exp&lt;50"/>
    <s v="Increased Export Intensity"/>
    <n v="1"/>
    <n v="0.1225"/>
    <n v="40.293770739220157"/>
    <n v="0.33856840055672949"/>
    <n v="1.662152709579821"/>
    <n v="1.648490138761716E-2"/>
    <n v="8.8327484731582029"/>
    <s v="Yes"/>
    <s v="Yes"/>
    <s v="Yes"/>
    <x v="0"/>
    <s v="Growing"/>
    <n v="-17.10526315789474"/>
    <n v="-0.18759861389479851"/>
    <n v="-4.5816858249777104"/>
    <s v="Yes"/>
    <s v="0.Reducing"/>
    <s v="Reducing"/>
    <n v="1529.6321907423321"/>
    <n v="7.4361930694122405E-2"/>
    <n v="0.14049799362074289"/>
    <n v="0.1230890575923605"/>
    <n v="0"/>
    <s v="0-10"/>
    <n v="0.8760912125522895"/>
    <n v="13.976970176590349"/>
    <n v="6.2766434893416454"/>
    <n v="104.13043659774441"/>
    <n v="2209.0695488721799"/>
  </r>
  <r>
    <n v="431"/>
    <n v="478"/>
    <n v="469"/>
    <n v="402"/>
    <n v="439"/>
    <s v="Zott-Polska sp. z o.o., Opole"/>
    <m/>
    <m/>
    <m/>
    <n v="2001"/>
    <m/>
    <n v="931620058"/>
    <n v="44920"/>
    <n v="8990204006"/>
    <s v="sp. z o.o."/>
    <s v="1051"/>
    <s v="Przetwórstwo mleka i wyrób serów"/>
    <m/>
    <s v="żywność"/>
    <m/>
    <n v="500"/>
    <s v="J"/>
    <x v="1"/>
    <n v="1207192.64154"/>
    <n v="122491.47699"/>
    <n v="166432.00964999999"/>
    <n v="134623.50258"/>
    <n v="12876.493549999999"/>
    <n v="0"/>
    <n v="493"/>
    <n v="54942.766069999998"/>
    <n v="847741.68912"/>
    <n v="559493.76879"/>
    <n v="288247.92032999999"/>
    <n v="756639.64101999998"/>
    <n v="91102.0481"/>
    <m/>
    <m/>
    <s v="C"/>
    <s v="Manufacturing"/>
    <s v="10"/>
    <s v="MANUFACTURE OF FOOD PRODUCTS"/>
    <s v="Low"/>
    <n v="0"/>
    <n v="2.720129467974219"/>
    <n v="0.11151782900885029"/>
    <n v="0.1588025035311714"/>
    <n v="0.17792287805396859"/>
    <x v="0"/>
    <n v="1"/>
    <n v="0.89253560457246273"/>
    <n v="111.44577296146041"/>
    <n v="2448.6666156997971"/>
    <n v="1134.875798762678"/>
    <x v="0"/>
    <s v="Exp&lt;25"/>
    <s v="Exp&lt;50"/>
    <s v="Increased Export Intensity"/>
    <n v="1"/>
    <n v="0.1225"/>
    <n v="40.293770739220157"/>
    <n v="0.33856840055672949"/>
    <n v="1.662152709579821"/>
    <n v="1.648490138761716E-2"/>
    <n v="8.8327484731582029"/>
    <s v="Yes"/>
    <s v="Yes"/>
    <s v="Yes"/>
    <x v="0"/>
    <s v="Growing"/>
    <n v="-17.10526315789474"/>
    <n v="-0.18759861389479851"/>
    <n v="-4.5816858249777104"/>
    <s v="Yes"/>
    <s v="0.Reducing"/>
    <s v="Reducing"/>
    <n v="1529.6321907423321"/>
    <n v="7.4361930694122405E-2"/>
    <n v="0.14049799362074289"/>
    <n v="0.1230890575923605"/>
    <n v="0"/>
    <s v="0-10"/>
    <n v="0.8760912125522895"/>
    <n v="13.976970176590349"/>
    <n v="6.2766434893416454"/>
    <n v="104.13043659774441"/>
    <n v="2209.0695488721799"/>
  </r>
  <r>
    <n v="431"/>
    <n v="478"/>
    <n v="469"/>
    <n v="402"/>
    <n v="439"/>
    <s v="Zott-Polska sp. z o.o., Opole"/>
    <m/>
    <m/>
    <m/>
    <n v="2001"/>
    <m/>
    <n v="931620058"/>
    <n v="44920"/>
    <n v="8990204006"/>
    <s v="sp. z o.o."/>
    <s v="1051"/>
    <s v="Przetwórstwo mleka i wyrób serów"/>
    <m/>
    <s v="żywność"/>
    <m/>
    <n v="500"/>
    <s v="J"/>
    <x v="2"/>
    <n v="1241323.34131"/>
    <n v="119399.39651000001"/>
    <n v="120690.67511"/>
    <n v="97674.232269999993"/>
    <n v="14776.60043"/>
    <n v="145234.83093326999"/>
    <n v="451"/>
    <n v="53222.19126"/>
    <n v="944755.12307999993"/>
    <n v="557377.05111999996"/>
    <n v="387378.07195999997"/>
    <n v="854313.87329000002"/>
    <n v="90441.249790000002"/>
    <m/>
    <m/>
    <s v="C"/>
    <s v="Manufacturing"/>
    <s v="10"/>
    <s v="MANUFACTURE OF FOOD PRODUCTS"/>
    <s v="Low"/>
    <n v="0.11700000000000001"/>
    <n v="2.82727864597152"/>
    <n v="7.8685568070380352E-2"/>
    <n v="0.1033857661989404"/>
    <n v="0.1143306170293738"/>
    <x v="0"/>
    <n v="1"/>
    <n v="0.90427016738988186"/>
    <n v="118.0092932594235"/>
    <n v="2752.379914212861"/>
    <n v="1235.8692929490021"/>
    <x v="1"/>
    <s v="Exp&lt;25"/>
    <s v="Exp&lt;50"/>
    <s v="Increased Export Intensity"/>
    <n v="1"/>
    <n v="0.1225"/>
    <n v="40.293770739220157"/>
    <n v="0.33856840055672949"/>
    <n v="1.662152709579821"/>
    <n v="1.648490138761716E-2"/>
    <n v="8.8327484731582029"/>
    <s v="Yes"/>
    <s v="Yes"/>
    <s v="Yes"/>
    <x v="0"/>
    <s v="Growing"/>
    <n v="-17.10526315789474"/>
    <n v="-0.18759861389479851"/>
    <n v="-4.5816858249777104"/>
    <s v="Yes"/>
    <s v="0.Reducing"/>
    <s v="Reducing"/>
    <n v="1529.6321907423321"/>
    <n v="7.4361930694122405E-2"/>
    <n v="0.14049799362074289"/>
    <n v="0.1230890575923605"/>
    <n v="0"/>
    <s v="0-10"/>
    <n v="0.8760912125522895"/>
    <n v="13.976970176590349"/>
    <n v="6.2766434893416454"/>
    <n v="104.13043659774441"/>
    <n v="2209.0695488721799"/>
  </r>
  <r>
    <n v="431"/>
    <n v="478"/>
    <n v="469"/>
    <n v="402"/>
    <n v="439"/>
    <s v="Zott-Polska sp. z o.o., Opole"/>
    <m/>
    <m/>
    <m/>
    <n v="2001"/>
    <m/>
    <n v="931620058"/>
    <n v="44920"/>
    <n v="8990204006"/>
    <s v="sp. z o.o."/>
    <s v="1051"/>
    <s v="Przetwórstwo mleka i wyrób serów"/>
    <m/>
    <s v="żywność"/>
    <m/>
    <n v="500"/>
    <s v="J"/>
    <x v="3"/>
    <n v="1488190.9762800001"/>
    <n v="66562.356769999999"/>
    <n v="96432.792969999995"/>
    <n v="78087.125220000002"/>
    <n v="15922.88487"/>
    <n v="193464.82691639999"/>
    <n v="441"/>
    <n v="58261.322630000002"/>
    <n v="994989.27741999994"/>
    <n v="628832.56536999997"/>
    <n v="366156.71204999997"/>
    <n v="861900.99850999995"/>
    <n v="133088.27890999999"/>
    <m/>
    <m/>
    <s v="C"/>
    <s v="Manufacturing"/>
    <s v="10"/>
    <s v="MANUFACTURE OF FOOD PRODUCTS"/>
    <s v="Low"/>
    <n v="0.13"/>
    <n v="19.887456132861761"/>
    <n v="5.2471172359338417E-2"/>
    <n v="7.8480368574905007E-2"/>
    <n v="9.0598717665940867E-2"/>
    <x v="0"/>
    <n v="1"/>
    <n v="0.86624149432534892"/>
    <n v="132.11184269841269"/>
    <n v="3374.5827126530612"/>
    <n v="1425.924184512472"/>
    <x v="1"/>
    <s v="Exp&lt;25"/>
    <s v="Exp&lt;50"/>
    <s v="Increased Export Intensity"/>
    <n v="1"/>
    <n v="0.1225"/>
    <n v="40.293770739220157"/>
    <n v="0.33856840055672949"/>
    <n v="1.662152709579821"/>
    <n v="1.648490138761716E-2"/>
    <n v="8.8327484731582029"/>
    <s v="Yes"/>
    <s v="Yes"/>
    <s v="Yes"/>
    <x v="0"/>
    <s v="Growing"/>
    <n v="-17.10526315789474"/>
    <n v="-0.18759861389479851"/>
    <n v="-4.5816858249777104"/>
    <s v="Yes"/>
    <s v="0.Reducing"/>
    <s v="Reducing"/>
    <n v="1529.6321907423321"/>
    <n v="7.4361930694122405E-2"/>
    <n v="0.14049799362074289"/>
    <n v="0.1230890575923605"/>
    <n v="0"/>
    <s v="0-10"/>
    <n v="0.8760912125522895"/>
    <n v="13.976970176590349"/>
    <n v="6.2766434893416454"/>
    <n v="104.13043659774441"/>
    <n v="2209.0695488721799"/>
  </r>
  <r>
    <n v="431"/>
    <n v="478"/>
    <n v="469"/>
    <n v="402"/>
    <n v="439"/>
    <s v="Zott-Polska sp. z o.o., Opole"/>
    <m/>
    <m/>
    <m/>
    <n v="2001"/>
    <m/>
    <n v="931620058"/>
    <n v="44920"/>
    <n v="8990204006"/>
    <s v="sp. z o.o."/>
    <s v="1051"/>
    <s v="Przetwórstwo mleka i wyrób serów"/>
    <m/>
    <s v="żywność"/>
    <m/>
    <n v="500"/>
    <s v="J"/>
    <x v="4"/>
    <n v="1648767.4671700001"/>
    <n v="106887.64379"/>
    <n v="101814.90869"/>
    <n v="81832.122199999998"/>
    <n v="12718.56748"/>
    <n v="201974.01472832501"/>
    <n v="441"/>
    <n v="67369.466810000013"/>
    <n v="1051914.18832"/>
    <n v="601848.94598000008"/>
    <n v="450065.24234"/>
    <n v="943733.12071000005"/>
    <n v="108181.06761"/>
    <m/>
    <m/>
    <s v="C"/>
    <s v="Manufacturing"/>
    <s v="10"/>
    <s v="MANUFACTURE OF FOOD PRODUCTS"/>
    <s v="Low"/>
    <n v="0.1225"/>
    <n v="10.790045998759499"/>
    <n v="4.9632300387670428E-2"/>
    <n v="7.7793534024570121E-2"/>
    <n v="8.6711084314212816E-2"/>
    <x v="0"/>
    <n v="1"/>
    <n v="0.89715789670754909"/>
    <n v="152.76523086167799"/>
    <n v="3738.701739614512"/>
    <n v="1364.736838956916"/>
    <x v="1"/>
    <s v="Exp&lt;25"/>
    <s v="Exp&lt;50"/>
    <s v="Increased Export Intensity"/>
    <n v="1"/>
    <n v="0.1225"/>
    <n v="40.293770739220157"/>
    <n v="0.33856840055672949"/>
    <n v="1.662152709579821"/>
    <n v="1.648490138761716E-2"/>
    <n v="8.8327484731582029"/>
    <s v="Yes"/>
    <s v="Yes"/>
    <s v="Yes"/>
    <x v="0"/>
    <s v="Growing"/>
    <n v="-17.10526315789474"/>
    <n v="-0.18759861389479851"/>
    <n v="-4.5816858249777104"/>
    <s v="Yes"/>
    <s v="0.Reducing"/>
    <s v="Reducing"/>
    <n v="1529.6321907423321"/>
    <n v="7.4361930694122405E-2"/>
    <n v="0.14049799362074289"/>
    <n v="0.1230890575923605"/>
    <n v="0"/>
    <s v="0-10"/>
    <n v="0.8760912125522895"/>
    <n v="13.976970176590349"/>
    <n v="6.2766434893416454"/>
    <n v="104.13043659774441"/>
    <n v="2209.0695488721799"/>
  </r>
  <r>
    <n v="520"/>
    <n v="400"/>
    <n v="431"/>
    <n v="500"/>
    <n v="440"/>
    <s v="Gränges Konin SA, Warszawa "/>
    <m/>
    <m/>
    <m/>
    <n v="2001"/>
    <m/>
    <s v="011135378"/>
    <n v="3679"/>
    <n v="5250003551"/>
    <s v="SA"/>
    <s v="2442"/>
    <s v="Produkcja wyrobów z aluminium i stopów aluminium"/>
    <m/>
    <s v="produkcja"/>
    <m/>
    <n v="500"/>
    <s v="J"/>
    <x v="1"/>
    <n v="1015711"/>
    <n v="49403"/>
    <n v="87663"/>
    <n v="72461"/>
    <n v="30724"/>
    <n v="563260"/>
    <n v="716"/>
    <n v="64527"/>
    <n v="945171"/>
    <n v="519093"/>
    <n v="426078"/>
    <n v="284479"/>
    <n v="660692"/>
    <m/>
    <m/>
    <s v="C"/>
    <s v="Manufacturing"/>
    <s v="24"/>
    <s v="MANUFACTURE OF METALS"/>
    <s v="Medium-low"/>
    <n v="0.55454750416210907"/>
    <n v="-13.132523422834"/>
    <n v="7.1340174518145422E-2"/>
    <n v="7.6664434266392009E-2"/>
    <n v="0.25471475926166781"/>
    <x v="0"/>
    <n v="1"/>
    <n v="0.30098151551412389"/>
    <n v="90.121508379888269"/>
    <n v="1418.590782122905"/>
    <n v="724.99022346368713"/>
    <x v="2"/>
    <s v="Exp&gt;25"/>
    <s v="Exp&gt;50"/>
    <s v="Decreased Export Intensity"/>
    <n v="0"/>
    <n v="-5.4651135170593612E-2"/>
    <n v="20.733024592372129"/>
    <n v="0.18841151357591809"/>
    <n v="-12.512301020020191"/>
    <n v="-0.13367198559319601"/>
    <n v="4.8229843735477118"/>
    <s v="Yes"/>
    <s v="Yes"/>
    <s v="Yes"/>
    <x v="3"/>
    <s v="Declining"/>
    <n v="-2.553763440860215"/>
    <n v="-2.586937997841687E-2"/>
    <n v="-0.64464767306208204"/>
    <s v="Yes"/>
    <s v="0.Reducing"/>
    <s v="Reducing"/>
    <n v="375.56449944382638"/>
    <n v="6.1971409389659317E-2"/>
    <n v="6.9990002945991767E-2"/>
    <n v="4.1693278418185979E-2"/>
    <n v="0.57349274971884046"/>
    <s v="50-75"/>
    <n v="0.59570333852334412"/>
    <n v="13.97188590424221"/>
    <n v="6.6120410348330916"/>
    <n v="81.201612903225808"/>
    <n v="1571.5927419354839"/>
  </r>
  <r>
    <n v="520"/>
    <n v="400"/>
    <n v="431"/>
    <n v="500"/>
    <n v="440"/>
    <s v="Gränges Konin SA, Warszawa "/>
    <m/>
    <m/>
    <m/>
    <n v="2001"/>
    <m/>
    <s v="011135378"/>
    <n v="3679"/>
    <n v="5250003551"/>
    <s v="SA"/>
    <s v="2442"/>
    <s v="Produkcja wyrobów z aluminium i stopów aluminium"/>
    <m/>
    <s v="produkcja"/>
    <m/>
    <n v="500"/>
    <s v="J"/>
    <x v="0"/>
    <n v="1169265"/>
    <n v="235319"/>
    <n v="70042"/>
    <n v="72461"/>
    <n v="35677"/>
    <n v="670565"/>
    <n v="744"/>
    <n v="60414"/>
    <n v="1737954"/>
    <n v="1278556"/>
    <n v="459398"/>
    <n v="1035305"/>
    <n v="702649"/>
    <m/>
    <m/>
    <s v="C"/>
    <s v="Manufacturing"/>
    <s v="24"/>
    <s v="MANUFACTURE OF METALS"/>
    <s v="Medium-low"/>
    <n v="0.57349274971884046"/>
    <m/>
    <n v="6.1971409389659317E-2"/>
    <n v="4.1693278418185979E-2"/>
    <n v="6.9990002945991767E-2"/>
    <x v="0"/>
    <n v="1"/>
    <n v="0.59570333852334412"/>
    <n v="81.201612903225808"/>
    <n v="1571.5927419354839"/>
    <n v="1718.489247311828"/>
    <x v="2"/>
    <s v="Exp&gt;25"/>
    <s v="Exp&gt;50"/>
    <s v="Decreased Export Intensity"/>
    <n v="0"/>
    <n v="-5.4651135170593612E-2"/>
    <n v="20.733024592372129"/>
    <n v="0.18841151357591809"/>
    <n v="-12.512301020020191"/>
    <n v="-0.13367198559319601"/>
    <n v="4.8229843735477118"/>
    <s v="Yes"/>
    <s v="Yes"/>
    <s v="Yes"/>
    <x v="3"/>
    <s v="Declining"/>
    <n v="-2.553763440860215"/>
    <n v="-2.586937997841687E-2"/>
    <n v="-0.64464767306208204"/>
    <s v="Yes"/>
    <s v="0.Reducing"/>
    <s v="Reducing"/>
    <n v="375.56449944382638"/>
    <n v="6.1971409389659317E-2"/>
    <n v="6.9990002945991767E-2"/>
    <n v="4.1693278418185979E-2"/>
    <n v="0.57349274971884046"/>
    <s v="50-75"/>
    <n v="0.59570333852334412"/>
    <n v="13.97188590424221"/>
    <n v="6.6120410348330916"/>
    <n v="81.201612903225808"/>
    <n v="1571.5927419354839"/>
  </r>
  <r>
    <n v="520"/>
    <n v="400"/>
    <n v="431"/>
    <n v="500"/>
    <n v="440"/>
    <s v="Gränges Konin SA, Warszawa "/>
    <m/>
    <m/>
    <m/>
    <n v="2001"/>
    <m/>
    <s v="011135378"/>
    <n v="3679"/>
    <n v="5250003551"/>
    <s v="SA"/>
    <s v="2442"/>
    <s v="Produkcja wyrobów z aluminium i stopów aluminium"/>
    <m/>
    <s v="produkcja"/>
    <m/>
    <n v="500"/>
    <s v="J"/>
    <x v="2"/>
    <n v="1337512"/>
    <n v="68129"/>
    <n v="52922"/>
    <n v="39066"/>
    <n v="31496"/>
    <n v="702932"/>
    <n v="746"/>
    <n v="69557"/>
    <n v="1198843"/>
    <n v="580631"/>
    <n v="618212"/>
    <n v="303412"/>
    <n v="895431"/>
    <m/>
    <m/>
    <s v="C"/>
    <s v="Manufacturing"/>
    <s v="24"/>
    <s v="MANUFACTURE OF METALS"/>
    <s v="Medium-low"/>
    <n v="0.52555192028183673"/>
    <n v="31.682338775498149"/>
    <n v="2.9207962246320031E-2"/>
    <n v="3.2586418738733927E-2"/>
    <n v="0.1287556194217763"/>
    <x v="0"/>
    <n v="1"/>
    <n v="0.25308735172161828"/>
    <n v="93.239946380697049"/>
    <n v="1792.911528150134"/>
    <n v="778.32573726541557"/>
    <x v="2"/>
    <s v="Exp&gt;25"/>
    <s v="Exp&gt;50"/>
    <s v="Decreased Export Intensity"/>
    <n v="0"/>
    <n v="-5.4651135170593612E-2"/>
    <n v="20.733024592372129"/>
    <n v="0.18841151357591809"/>
    <n v="-12.512301020020191"/>
    <n v="-0.13367198559319601"/>
    <n v="4.8229843735477118"/>
    <s v="Yes"/>
    <s v="Yes"/>
    <s v="Yes"/>
    <x v="3"/>
    <s v="Declining"/>
    <n v="-2.553763440860215"/>
    <n v="-2.586937997841687E-2"/>
    <n v="-0.64464767306208204"/>
    <s v="Yes"/>
    <s v="0.Reducing"/>
    <s v="Reducing"/>
    <n v="375.56449944382638"/>
    <n v="6.1971409389659317E-2"/>
    <n v="6.9990002945991767E-2"/>
    <n v="4.1693278418185979E-2"/>
    <n v="0.57349274971884046"/>
    <s v="50-75"/>
    <n v="0.59570333852334412"/>
    <n v="13.97188590424221"/>
    <n v="6.6120410348330916"/>
    <n v="81.201612903225808"/>
    <n v="1571.5927419354839"/>
  </r>
  <r>
    <n v="520"/>
    <n v="400"/>
    <n v="431"/>
    <n v="500"/>
    <n v="440"/>
    <s v="Gränges Konin SA, Warszawa "/>
    <m/>
    <m/>
    <m/>
    <n v="2001"/>
    <m/>
    <s v="011135378"/>
    <n v="3679"/>
    <n v="5250003551"/>
    <s v="SA"/>
    <s v="2442"/>
    <s v="Produkcja wyrobów z aluminium i stopów aluminium"/>
    <m/>
    <s v="produkcja"/>
    <m/>
    <n v="500"/>
    <s v="J"/>
    <x v="4"/>
    <n v="1411689"/>
    <n v="95944"/>
    <n v="46725"/>
    <n v="38880"/>
    <n v="39906"/>
    <n v="732443"/>
    <n v="725"/>
    <n v="85221"/>
    <n v="1033821"/>
    <n v="542095"/>
    <n v="491726"/>
    <n v="683472"/>
    <n v="350349"/>
    <m/>
    <m/>
    <s v="C"/>
    <s v="Manufacturing"/>
    <s v="24"/>
    <s v="MANUFACTURE OF METALS"/>
    <s v="Medium-low"/>
    <n v="0.51884161454824684"/>
    <n v="-20.708022161710389"/>
    <n v="2.7541476911699388E-2"/>
    <n v="3.7608057874622403E-2"/>
    <n v="5.6886017276494137E-2"/>
    <x v="0"/>
    <n v="1"/>
    <n v="0.6611125136749979"/>
    <n v="117.54620689655169"/>
    <n v="1947.1572413793101"/>
    <n v="747.71724137931039"/>
    <x v="2"/>
    <s v="Exp&gt;25"/>
    <s v="Exp&gt;50"/>
    <s v="Decreased Export Intensity"/>
    <n v="0"/>
    <n v="-5.4651135170593612E-2"/>
    <n v="20.733024592372129"/>
    <n v="0.18841151357591809"/>
    <n v="-12.512301020020191"/>
    <n v="-0.13367198559319601"/>
    <n v="4.8229843735477118"/>
    <s v="Yes"/>
    <s v="Yes"/>
    <s v="Yes"/>
    <x v="3"/>
    <s v="Declining"/>
    <n v="-2.553763440860215"/>
    <n v="-2.586937997841687E-2"/>
    <n v="-0.64464767306208204"/>
    <s v="Yes"/>
    <s v="0.Reducing"/>
    <s v="Reducing"/>
    <n v="375.56449944382638"/>
    <n v="6.1971409389659317E-2"/>
    <n v="6.9990002945991767E-2"/>
    <n v="4.1693278418185979E-2"/>
    <n v="0.57349274971884046"/>
    <s v="50-75"/>
    <n v="0.59570333852334412"/>
    <n v="13.97188590424221"/>
    <n v="6.6120410348330916"/>
    <n v="81.201612903225808"/>
    <n v="1571.5927419354839"/>
  </r>
  <r>
    <n v="520"/>
    <n v="400"/>
    <n v="431"/>
    <n v="500"/>
    <n v="440"/>
    <s v="Gränges Konin SA, Warszawa "/>
    <m/>
    <m/>
    <m/>
    <n v="2001"/>
    <m/>
    <s v="011135378"/>
    <n v="3679"/>
    <n v="5250003551"/>
    <s v="SA"/>
    <s v="2442"/>
    <s v="Produkcja wyrobów z aluminium i stopów aluminium"/>
    <m/>
    <s v="produkcja"/>
    <m/>
    <n v="500"/>
    <s v="J"/>
    <x v="3"/>
    <n v="1780368"/>
    <n v="67552"/>
    <n v="10076"/>
    <n v="8057"/>
    <n v="40157"/>
    <n v="936220"/>
    <n v="727"/>
    <n v="76901"/>
    <n v="1234684"/>
    <n v="519829"/>
    <n v="714855"/>
    <n v="354857"/>
    <n v="879827"/>
    <m/>
    <m/>
    <s v="C"/>
    <s v="Manufacturing"/>
    <s v="24"/>
    <s v="MANUFACTURE OF METALS"/>
    <s v="Medium-low"/>
    <n v="0.52585757551247836"/>
    <n v="33.110431906405317"/>
    <n v="4.5254688918246119E-3"/>
    <n v="6.5255563366820981E-3"/>
    <n v="2.2704920573639521E-2"/>
    <x v="0"/>
    <n v="1"/>
    <n v="0.28740714223234448"/>
    <n v="105.77854195323251"/>
    <n v="2448.9243466299858"/>
    <n v="715.0330123796424"/>
    <x v="2"/>
    <s v="Exp&gt;25"/>
    <s v="Exp&gt;50"/>
    <s v="Decreased Export Intensity"/>
    <n v="0"/>
    <n v="-5.4651135170593612E-2"/>
    <n v="20.733024592372129"/>
    <n v="0.18841151357591809"/>
    <n v="-12.512301020020191"/>
    <n v="-0.13367198559319601"/>
    <n v="4.8229843735477118"/>
    <s v="Yes"/>
    <s v="Yes"/>
    <s v="Yes"/>
    <x v="3"/>
    <s v="Declining"/>
    <n v="-2.553763440860215"/>
    <n v="-2.586937997841687E-2"/>
    <n v="-0.64464767306208204"/>
    <s v="Yes"/>
    <s v="0.Reducing"/>
    <s v="Reducing"/>
    <n v="375.56449944382638"/>
    <n v="6.1971409389659317E-2"/>
    <n v="6.9990002945991767E-2"/>
    <n v="4.1693278418185979E-2"/>
    <n v="0.57349274971884046"/>
    <s v="50-75"/>
    <n v="0.59570333852334412"/>
    <n v="13.97188590424221"/>
    <n v="6.6120410348330916"/>
    <n v="81.201612903225808"/>
    <n v="1571.5927419354839"/>
  </r>
  <r>
    <n v="501"/>
    <n v="578"/>
    <n v="496"/>
    <n v="460"/>
    <n v="441"/>
    <s v="Centrala Farmaceutyczna Cefarm SA, Warszawa"/>
    <m/>
    <n v="1945"/>
    <m/>
    <m/>
    <m/>
    <s v="000288343"/>
    <n v="154178"/>
    <n v="5250004220"/>
    <s v="SA"/>
    <s v="4646"/>
    <s v="Sprzedaż hurtowa wyrobów farmaceutycznych i medycznych"/>
    <s v="Prod. wyr. chemicznych/medycznych "/>
    <s v="ochrona zdrowia i farmacja"/>
    <s v="Czechy, Hiszpania, Holandia, Litwa, Włochy"/>
    <n v="100"/>
    <s v="J"/>
    <x v="1"/>
    <n v="1086621.58714"/>
    <n v="4459.1486699999996"/>
    <n v="4550.5969400000004"/>
    <n v="3569"/>
    <n v="1778"/>
    <n v="37578"/>
    <n v="299"/>
    <n v="21302.830890000001"/>
    <n v="294572.53521"/>
    <n v="10797.54996"/>
    <n v="283774.98525000003"/>
    <n v="79220"/>
    <n v="215352.11564999999"/>
    <m/>
    <m/>
    <s v="G"/>
    <s v="Wholesale and Retail Trade; Repair of Motor Vehicles and Motorcycles"/>
    <s v="46"/>
    <s v="WHOLESALE TRADE, EXCEPT OF MOTOR VEHICLES"/>
    <s v="Medium-high"/>
    <n v="3.4582416219896481E-2"/>
    <n v="-6.7456111714238256"/>
    <n v="3.284492082835982E-3"/>
    <n v="1.211586136995314E-2"/>
    <n v="4.5051754607422369E-2"/>
    <x v="1"/>
    <n v="0"/>
    <n v="0.26893206436752248"/>
    <n v="71.246926053511714"/>
    <n v="3634.1859101672248"/>
    <n v="36.112207224080272"/>
    <x v="0"/>
    <s v="Exp&lt;25"/>
    <s v="Exp&lt;50"/>
    <s v="Decreased Export Intensity"/>
    <n v="0"/>
    <n v="-9.0814047249090091E-3"/>
    <n v="25.009897701126729"/>
    <n v="0.2232227297885245"/>
    <n v="-9.4131176078791672"/>
    <n v="-9.8860769380587854E-2"/>
    <n v="5.7392193908574862"/>
    <s v="Yes"/>
    <s v="No"/>
    <s v="No"/>
    <x v="3"/>
    <s v="Declining"/>
    <n v="-14.90066225165563"/>
    <n v="-0.1613509324796496"/>
    <n v="-3.9534996473128752"/>
    <s v="Yes"/>
    <s v="0.Reducing"/>
    <s v="Reducing"/>
    <n v="1809.521494158013"/>
    <n v="5.4899362611276984E-3"/>
    <n v="8.4067074933634717E-2"/>
    <n v="2.151617564356809E-2"/>
    <n v="3.0340973358747639E-2"/>
    <s v="0-10"/>
    <n v="0.25594057674248388"/>
    <n v="13.968423042973191"/>
    <n v="5.7104270173748697"/>
    <n v="68.660321059602651"/>
    <n v="3858.3543046357622"/>
  </r>
  <r>
    <n v="501"/>
    <n v="578"/>
    <n v="496"/>
    <n v="460"/>
    <n v="441"/>
    <s v="Centrala Farmaceutyczna Cefarm SA, Warszawa"/>
    <m/>
    <n v="1945"/>
    <m/>
    <m/>
    <m/>
    <s v="000288343"/>
    <n v="154178"/>
    <n v="5250004220"/>
    <s v="SA"/>
    <s v="4646"/>
    <s v="Sprzedaż hurtowa wyrobów farmaceutycznych i medycznych"/>
    <s v="Prod. wyr. chemicznych/medycznych "/>
    <s v="ochrona zdrowia i farmacja"/>
    <s v="Czechy, Hiszpania, Holandia, Litwa, Włochy"/>
    <n v="100"/>
    <s v="J"/>
    <x v="0"/>
    <n v="1165223"/>
    <n v="5529"/>
    <n v="6993.2"/>
    <n v="6397"/>
    <n v="1919"/>
    <n v="35354"/>
    <n v="302"/>
    <n v="20735.416959999999"/>
    <n v="297311.2"/>
    <n v="11543.8"/>
    <n v="285767.40000000002"/>
    <n v="76094"/>
    <n v="221217.14885"/>
    <m/>
    <m/>
    <s v="G"/>
    <s v="Wholesale and Retail Trade; Repair of Motor Vehicles and Motorcycles"/>
    <s v="46"/>
    <s v="WHOLESALE TRADE, EXCEPT OF MOTOR VEHICLES"/>
    <s v="Medium-high"/>
    <n v="3.0340973358747639E-2"/>
    <m/>
    <n v="5.4899362611276984E-3"/>
    <n v="2.151617564356809E-2"/>
    <n v="8.4067074933634717E-2"/>
    <x v="1"/>
    <n v="0"/>
    <n v="0.25594057674248388"/>
    <n v="68.660321059602651"/>
    <n v="3858.3543046357622"/>
    <n v="38.224503311258268"/>
    <x v="0"/>
    <s v="Exp&lt;25"/>
    <s v="Exp&lt;50"/>
    <s v="Decreased Export Intensity"/>
    <n v="0"/>
    <n v="-9.0814047249090091E-3"/>
    <n v="25.009897701126729"/>
    <n v="0.2232227297885245"/>
    <n v="-9.4131176078791672"/>
    <n v="-9.8860769380587854E-2"/>
    <n v="5.7392193908574862"/>
    <s v="Yes"/>
    <s v="No"/>
    <s v="No"/>
    <x v="3"/>
    <s v="Declining"/>
    <n v="-14.90066225165563"/>
    <n v="-0.1613509324796496"/>
    <n v="-3.9534996473128752"/>
    <s v="Yes"/>
    <s v="0.Reducing"/>
    <s v="Reducing"/>
    <n v="1809.521494158013"/>
    <n v="5.4899362611276984E-3"/>
    <n v="8.4067074933634717E-2"/>
    <n v="2.151617564356809E-2"/>
    <n v="3.0340973358747639E-2"/>
    <s v="0-10"/>
    <n v="0.25594057674248388"/>
    <n v="13.968423042973191"/>
    <n v="5.7104270173748697"/>
    <n v="68.660321059602651"/>
    <n v="3858.3543046357622"/>
  </r>
  <r>
    <n v="501"/>
    <n v="578"/>
    <n v="496"/>
    <n v="460"/>
    <n v="441"/>
    <s v="Centrala Farmaceutyczna Cefarm SA, Warszawa"/>
    <m/>
    <n v="1945"/>
    <m/>
    <m/>
    <m/>
    <s v="000288343"/>
    <n v="154178"/>
    <n v="5250004220"/>
    <s v="SA"/>
    <s v="4646"/>
    <s v="Sprzedaż hurtowa wyrobów farmaceutycznych i medycznych"/>
    <s v="Prod. wyr. chemicznych/medycznych "/>
    <s v="ochrona zdrowia i farmacja"/>
    <s v="Czechy, Hiszpania, Holandia, Litwa, Włochy"/>
    <n v="100"/>
    <s v="J"/>
    <x v="2"/>
    <n v="1180332.74"/>
    <n v="3759.54"/>
    <n v="5106.2700000000004"/>
    <n v="3949.21"/>
    <n v="1679.54"/>
    <n v="38553.839999999997"/>
    <n v="289"/>
    <n v="381854.29408000002"/>
    <n v="363803.23824999999"/>
    <n v="9292.5439000000006"/>
    <n v="354510.69435000001"/>
    <n v="82182.198550000001"/>
    <n v="281621.03970000002"/>
    <m/>
    <m/>
    <s v="G"/>
    <s v="Wholesale and Retail Trade; Repair of Motor Vehicles and Motorcycles"/>
    <s v="46"/>
    <s v="WHOLESALE TRADE, EXCEPT OF MOTOR VEHICLES"/>
    <s v="Medium-high"/>
    <n v="3.2663535199404868E-2"/>
    <n v="8.6240834867498339"/>
    <n v="3.3458446641071739E-3"/>
    <n v="1.0855345925442709E-2"/>
    <n v="4.8054324046798089E-2"/>
    <x v="1"/>
    <n v="0"/>
    <n v="0.2258973805327309"/>
    <n v="1321.2951352249131"/>
    <n v="4084.1963321799308"/>
    <n v="32.154131141868511"/>
    <x v="0"/>
    <s v="Exp&lt;25"/>
    <s v="Exp&lt;50"/>
    <s v="Decreased Export Intensity"/>
    <n v="0"/>
    <n v="-9.0814047249090091E-3"/>
    <n v="25.009897701126729"/>
    <n v="0.2232227297885245"/>
    <n v="-9.4131176078791672"/>
    <n v="-9.8860769380587854E-2"/>
    <n v="5.7392193908574862"/>
    <s v="Yes"/>
    <s v="No"/>
    <s v="No"/>
    <x v="3"/>
    <s v="Declining"/>
    <n v="-14.90066225165563"/>
    <n v="-0.1613509324796496"/>
    <n v="-3.9534996473128752"/>
    <s v="Yes"/>
    <s v="0.Reducing"/>
    <s v="Reducing"/>
    <n v="1809.521494158013"/>
    <n v="5.4899362611276984E-3"/>
    <n v="8.4067074933634717E-2"/>
    <n v="2.151617564356809E-2"/>
    <n v="3.0340973358747639E-2"/>
    <s v="0-10"/>
    <n v="0.25594057674248388"/>
    <n v="13.968423042973191"/>
    <n v="5.7104270173748697"/>
    <n v="68.660321059602651"/>
    <n v="3858.3543046357622"/>
  </r>
  <r>
    <n v="501"/>
    <n v="578"/>
    <n v="496"/>
    <n v="460"/>
    <n v="441"/>
    <s v="Centrala Farmaceutyczna Cefarm SA, Warszawa"/>
    <m/>
    <n v="1945"/>
    <m/>
    <m/>
    <m/>
    <s v="000288343"/>
    <n v="154178"/>
    <n v="5250004220"/>
    <s v="SA"/>
    <s v="4646"/>
    <s v="Sprzedaż hurtowa wyrobów farmaceutycznych i medycznych"/>
    <s v="Prod. wyr. chemicznych/medycznych "/>
    <s v="ochrona zdrowia i farmacja"/>
    <s v="Czechy, Hiszpania, Holandia, Litwa, Włochy"/>
    <n v="100"/>
    <s v="J"/>
    <x v="3"/>
    <n v="1276220.0990200001"/>
    <n v="3114.1678000000002"/>
    <n v="6593.8848799999996"/>
    <n v="5198.2706699999999"/>
    <n v="1585.0733499999999"/>
    <n v="27952.665420000001"/>
    <n v="269"/>
    <n v="20836.662219999998"/>
    <n v="398996.79414000001"/>
    <n v="22330.056420000001"/>
    <n v="376666.73771999998"/>
    <n v="86387.61722"/>
    <n v="312609.17692"/>
    <m/>
    <m/>
    <s v="G"/>
    <s v="Wholesale and Retail Trade; Repair of Motor Vehicles and Motorcycles"/>
    <s v="46"/>
    <s v="WHOLESALE TRADE, EXCEPT OF MOTOR VEHICLES"/>
    <s v="Medium-high"/>
    <n v="2.1902699574677321E-2"/>
    <n v="8.1237566129022341"/>
    <n v="4.0731772473977749E-3"/>
    <n v="1.302835197261267E-2"/>
    <n v="6.0173793852442592E-2"/>
    <x v="1"/>
    <n v="0"/>
    <n v="0.2165120584645307"/>
    <n v="77.459710855018585"/>
    <n v="4744.3126357620822"/>
    <n v="83.011362156133828"/>
    <x v="0"/>
    <s v="Exp&lt;25"/>
    <s v="Exp&lt;50"/>
    <s v="Decreased Export Intensity"/>
    <n v="0"/>
    <n v="-9.0814047249090091E-3"/>
    <n v="25.009897701126729"/>
    <n v="0.2232227297885245"/>
    <n v="-9.4131176078791672"/>
    <n v="-9.8860769380587854E-2"/>
    <n v="5.7392193908574862"/>
    <s v="Yes"/>
    <s v="No"/>
    <s v="No"/>
    <x v="3"/>
    <s v="Declining"/>
    <n v="-14.90066225165563"/>
    <n v="-0.1613509324796496"/>
    <n v="-3.9534996473128752"/>
    <s v="Yes"/>
    <s v="0.Reducing"/>
    <s v="Reducing"/>
    <n v="1809.521494158013"/>
    <n v="5.4899362611276984E-3"/>
    <n v="8.4067074933634717E-2"/>
    <n v="2.151617564356809E-2"/>
    <n v="3.0340973358747639E-2"/>
    <s v="0-10"/>
    <n v="0.25594057674248388"/>
    <n v="13.968423042973191"/>
    <n v="5.7104270173748697"/>
    <n v="68.660321059602651"/>
    <n v="3858.3543046357622"/>
  </r>
  <r>
    <n v="501"/>
    <n v="578"/>
    <n v="496"/>
    <n v="460"/>
    <n v="441"/>
    <s v="Centrala Farmaceutyczna Cefarm SA, Warszawa"/>
    <m/>
    <n v="1945"/>
    <m/>
    <m/>
    <m/>
    <s v="000288343"/>
    <n v="154178"/>
    <n v="5250004220"/>
    <s v="SA"/>
    <s v="4646"/>
    <s v="Sprzedaż hurtowa wyrobów farmaceutycznych i medycznych"/>
    <s v="Prod. wyr. chemicznych/medycznych "/>
    <s v="ochrona zdrowia i farmacja"/>
    <s v="Czechy, Hiszpania, Holandia, Litwa, Włochy"/>
    <n v="100"/>
    <s v="J"/>
    <x v="4"/>
    <n v="1456644.08029"/>
    <n v="5867.1887199997509"/>
    <n v="13006.618710000001"/>
    <n v="10679.256249999749"/>
    <n v="1527.9811299999999"/>
    <n v="30967.624800000001"/>
    <n v="257"/>
    <n v="23001.580160000001"/>
    <n v="523551.45613999991"/>
    <n v="22147.333890000009"/>
    <n v="501404.12225000001"/>
    <n v="95229.009470000005"/>
    <n v="428322.44666999998"/>
    <m/>
    <m/>
    <s v="G"/>
    <s v="Wholesale and Retail Trade; Repair of Motor Vehicles and Motorcycles"/>
    <s v="46"/>
    <s v="WHOLESALE TRADE, EXCEPT OF MOTOR VEHICLES"/>
    <s v="Medium-high"/>
    <n v="2.125956863383863E-2"/>
    <n v="14.137371869362189"/>
    <n v="7.3314108741468556E-3"/>
    <n v="2.03977204623495E-2"/>
    <n v="0.1121428891199802"/>
    <x v="1"/>
    <n v="0"/>
    <n v="0.1818904490727562"/>
    <n v="89.500311906614797"/>
    <n v="5667.8757987937743"/>
    <n v="86.176396459143987"/>
    <x v="0"/>
    <s v="Exp&lt;25"/>
    <s v="Exp&lt;50"/>
    <s v="Decreased Export Intensity"/>
    <n v="0"/>
    <n v="-9.0814047249090091E-3"/>
    <n v="25.009897701126729"/>
    <n v="0.2232227297885245"/>
    <n v="-9.4131176078791672"/>
    <n v="-9.8860769380587854E-2"/>
    <n v="5.7392193908574862"/>
    <s v="Yes"/>
    <s v="No"/>
    <s v="No"/>
    <x v="3"/>
    <s v="Declining"/>
    <n v="-14.90066225165563"/>
    <n v="-0.1613509324796496"/>
    <n v="-3.9534996473128752"/>
    <s v="Yes"/>
    <s v="0.Reducing"/>
    <s v="Reducing"/>
    <n v="1809.521494158013"/>
    <n v="5.4899362611276984E-3"/>
    <n v="8.4067074933634717E-2"/>
    <n v="2.151617564356809E-2"/>
    <n v="3.0340973358747639E-2"/>
    <s v="0-10"/>
    <n v="0.25594057674248388"/>
    <n v="13.968423042973191"/>
    <n v="5.7104270173748697"/>
    <n v="68.660321059602651"/>
    <n v="3858.3543046357622"/>
  </r>
  <r>
    <n v="506"/>
    <n v="429"/>
    <n v="498"/>
    <n v="534"/>
    <n v="442"/>
    <s v="Bridgestone Stargard sp. z o.o., Stargard Szczeciński"/>
    <m/>
    <m/>
    <m/>
    <n v="2006"/>
    <m/>
    <n v="320226297"/>
    <n v="260618"/>
    <n v="8542289550"/>
    <s v="sp. z o.o."/>
    <s v="2211"/>
    <s v="Produkcja opon i dętek z gumy; bieżnikowanie i regenerowanie opon z gumy"/>
    <m/>
    <s v="produkcja"/>
    <m/>
    <n v="500"/>
    <s v="J"/>
    <x v="1"/>
    <n v="964468.27790999995"/>
    <n v="1473.90011"/>
    <n v="-13204.573479999999"/>
    <n v="-5125.52279"/>
    <n v="100866.31462"/>
    <n v="58478"/>
    <n v="941"/>
    <n v="98927.377930000002"/>
    <n v="1354699.2447800001"/>
    <n v="993107.10262000002"/>
    <n v="361592.14215999999"/>
    <n v="724791.35865999991"/>
    <n v="629907.88612000004"/>
    <m/>
    <m/>
    <s v="C"/>
    <s v="Manufacturing"/>
    <s v="22"/>
    <s v="MANUFACTURE OF RUBBER AND PLASTIC PRODUCTS"/>
    <s v="Medium-low"/>
    <n v="6.0632372613355072E-2"/>
    <n v="-17.072610271983478"/>
    <n v="-5.3143508266617059E-3"/>
    <n v="-3.783513432778485E-3"/>
    <n v="-7.0717217151651862E-3"/>
    <x v="0"/>
    <n v="1"/>
    <n v="0.53502012454262815"/>
    <n v="105.1300509351753"/>
    <n v="1024.939721477152"/>
    <n v="1055.374179192348"/>
    <x v="0"/>
    <s v="Exp&lt;25"/>
    <s v="Exp&lt;50"/>
    <s v="Increased Export Intensity"/>
    <n v="1"/>
    <n v="1.6457948969663069E-2"/>
    <n v="24.3291439821054"/>
    <n v="0.21776224990604481"/>
    <n v="-9.9064174042714406"/>
    <n v="-0.1043212492630694"/>
    <n v="5.5949711512667033"/>
    <s v="Yes"/>
    <s v="Yes"/>
    <s v="Yes"/>
    <x v="3"/>
    <s v="Declining"/>
    <n v="4.9115913555992137"/>
    <n v="4.7947822409672547E-2"/>
    <n v="1.2059087078865049"/>
    <s v="Yes"/>
    <s v="2.Hiring"/>
    <s v="Hiring"/>
    <n v="211.4526784293023"/>
    <n v="4.1425506688141572E-2"/>
    <n v="6.600613494411009E-2"/>
    <n v="3.4963674905096109E-2"/>
    <n v="0.05"/>
    <s v="0-10"/>
    <n v="0.52970341218587014"/>
    <n v="13.96653700473972"/>
    <n v="6.9255951971104679"/>
    <n v="115.3576486247544"/>
    <n v="1142.4630805500981"/>
  </r>
  <r>
    <n v="506"/>
    <n v="429"/>
    <n v="498"/>
    <n v="534"/>
    <n v="442"/>
    <s v="Bridgestone Stargard sp. z o.o., Stargard Szczeciński"/>
    <m/>
    <m/>
    <m/>
    <n v="2006"/>
    <m/>
    <n v="320226297"/>
    <n v="260618"/>
    <n v="8542289550"/>
    <s v="sp. z o.o."/>
    <s v="2211"/>
    <s v="Produkcja opon i dętek z gumy; bieżnikowanie i regenerowanie opon z gumy"/>
    <m/>
    <s v="produkcja"/>
    <m/>
    <n v="500"/>
    <s v="J"/>
    <x v="0"/>
    <n v="1163027.416"/>
    <n v="44791"/>
    <n v="40320"/>
    <n v="48179"/>
    <n v="104985"/>
    <n v="58151.370799999997"/>
    <n v="1018"/>
    <n v="117434.0863"/>
    <n v="1377973"/>
    <n v="983280"/>
    <n v="394693"/>
    <n v="729917"/>
    <n v="648056.10855"/>
    <m/>
    <m/>
    <s v="C"/>
    <s v="Manufacturing"/>
    <s v="22"/>
    <s v="MANUFACTURE OF RUBBER AND PLASTIC PRODUCTS"/>
    <s v="Medium-low"/>
    <n v="0.05"/>
    <m/>
    <n v="4.1425506688141572E-2"/>
    <n v="3.4963674905096109E-2"/>
    <n v="6.600613494411009E-2"/>
    <x v="0"/>
    <n v="1"/>
    <n v="0.52970341218587014"/>
    <n v="115.3576486247544"/>
    <n v="1142.4630805500981"/>
    <n v="965.89390962671905"/>
    <x v="0"/>
    <s v="Exp&lt;25"/>
    <s v="Exp&lt;50"/>
    <s v="Increased Export Intensity"/>
    <n v="1"/>
    <n v="1.6457948969663069E-2"/>
    <n v="24.3291439821054"/>
    <n v="0.21776224990604481"/>
    <n v="-9.9064174042714406"/>
    <n v="-0.1043212492630694"/>
    <n v="5.5949711512667033"/>
    <s v="Yes"/>
    <s v="Yes"/>
    <s v="Yes"/>
    <x v="3"/>
    <s v="Declining"/>
    <n v="4.9115913555992137"/>
    <n v="4.7947822409672547E-2"/>
    <n v="1.2059087078865049"/>
    <s v="Yes"/>
    <s v="2.Hiring"/>
    <s v="Hiring"/>
    <n v="211.4526784293023"/>
    <n v="4.1425506688141572E-2"/>
    <n v="6.600613494411009E-2"/>
    <n v="3.4963674905096109E-2"/>
    <n v="0.05"/>
    <s v="0-10"/>
    <n v="0.52970341218587014"/>
    <n v="13.96653700473972"/>
    <n v="6.9255951971104679"/>
    <n v="115.3576486247544"/>
    <n v="1142.4630805500981"/>
  </r>
  <r>
    <n v="506"/>
    <n v="429"/>
    <n v="498"/>
    <n v="534"/>
    <n v="442"/>
    <s v="Bridgestone Stargard sp. z o.o., Stargard Szczeciński"/>
    <m/>
    <m/>
    <m/>
    <n v="2006"/>
    <m/>
    <n v="320226297"/>
    <n v="260618"/>
    <n v="8542289550"/>
    <s v="sp. z o.o."/>
    <s v="2211"/>
    <s v="Produkcja opon i dętek z gumy; bieżnikowanie i regenerowanie opon z gumy"/>
    <m/>
    <s v="produkcja"/>
    <m/>
    <n v="500"/>
    <s v="J"/>
    <x v="2"/>
    <n v="1172225.8293900001"/>
    <n v="49320.316129999999"/>
    <n v="43687.039920000003"/>
    <n v="48867.84001"/>
    <n v="102636.76749"/>
    <n v="107059"/>
    <n v="1000"/>
    <n v="115875.48101"/>
    <n v="1505428.66934"/>
    <n v="1000899.12479"/>
    <n v="504529.54454999999"/>
    <n v="773659.19866999995"/>
    <n v="731769.47066999995"/>
    <m/>
    <m/>
    <s v="C"/>
    <s v="Manufacturing"/>
    <s v="22"/>
    <s v="MANUFACTURE OF RUBBER AND PLASTIC PRODUCTS"/>
    <s v="Medium-low"/>
    <n v="9.1329671566536874E-2"/>
    <n v="21.541149277632041"/>
    <n v="4.1688076465120821E-2"/>
    <n v="3.2461079694612371E-2"/>
    <n v="6.3164556298185126E-2"/>
    <x v="0"/>
    <n v="1"/>
    <n v="0.51391289034583254"/>
    <n v="115.87548101"/>
    <n v="1172.2258293899999"/>
    <n v="1000.89912479"/>
    <x v="0"/>
    <s v="Exp&lt;25"/>
    <s v="Exp&lt;50"/>
    <s v="Increased Export Intensity"/>
    <n v="1"/>
    <n v="1.6457948969663069E-2"/>
    <n v="24.3291439821054"/>
    <n v="0.21776224990604481"/>
    <n v="-9.9064174042714406"/>
    <n v="-0.1043212492630694"/>
    <n v="5.5949711512667033"/>
    <s v="Yes"/>
    <s v="Yes"/>
    <s v="Yes"/>
    <x v="3"/>
    <s v="Declining"/>
    <n v="4.9115913555992137"/>
    <n v="4.7947822409672547E-2"/>
    <n v="1.2059087078865049"/>
    <s v="Yes"/>
    <s v="2.Hiring"/>
    <s v="Hiring"/>
    <n v="211.4526784293023"/>
    <n v="4.1425506688141572E-2"/>
    <n v="6.600613494411009E-2"/>
    <n v="3.4963674905096109E-2"/>
    <n v="0.05"/>
    <s v="0-10"/>
    <n v="0.52970341218587014"/>
    <n v="13.96653700473972"/>
    <n v="6.9255951971104679"/>
    <n v="115.3576486247544"/>
    <n v="1142.4630805500981"/>
  </r>
  <r>
    <n v="506"/>
    <n v="429"/>
    <n v="498"/>
    <n v="534"/>
    <n v="442"/>
    <s v="Bridgestone Stargard sp. z o.o., Stargard Szczeciński"/>
    <m/>
    <m/>
    <m/>
    <n v="2006"/>
    <m/>
    <n v="320226297"/>
    <n v="260618"/>
    <n v="8542289550"/>
    <s v="sp. z o.o."/>
    <s v="2211"/>
    <s v="Produkcja opon i dętek z gumy; bieżnikowanie i regenerowanie opon z gumy"/>
    <m/>
    <s v="produkcja"/>
    <m/>
    <n v="500"/>
    <s v="J"/>
    <x v="4"/>
    <n v="1445982.0305900001"/>
    <n v="22787.27478"/>
    <n v="16909.79005"/>
    <n v="42326.880429999997"/>
    <n v="113467.22804"/>
    <n v="96097"/>
    <n v="1068"/>
    <n v="137876.09748999999"/>
    <n v="1482095.4850999999"/>
    <n v="1023007.03763"/>
    <n v="459088.44747000001"/>
    <n v="1074446.8136100001"/>
    <n v="407648.67148999998"/>
    <m/>
    <m/>
    <s v="C"/>
    <s v="Manufacturing"/>
    <s v="22"/>
    <s v="MANUFACTURE OF RUBBER AND PLASTIC PRODUCTS"/>
    <s v="Medium-low"/>
    <n v="6.6457948969663075E-2"/>
    <n v="-12.757403058545901"/>
    <n v="2.9272065305493099E-2"/>
    <n v="2.8558808022510179E-2"/>
    <n v="3.9394114156090468E-2"/>
    <x v="0"/>
    <n v="1"/>
    <n v="0.72495114141549699"/>
    <n v="129.09746955992509"/>
    <n v="1353.9157589794011"/>
    <n v="957.87175808052439"/>
    <x v="0"/>
    <s v="Exp&lt;25"/>
    <s v="Exp&lt;50"/>
    <s v="Increased Export Intensity"/>
    <n v="1"/>
    <n v="1.6457948969663069E-2"/>
    <n v="24.3291439821054"/>
    <n v="0.21776224990604481"/>
    <n v="-9.9064174042714406"/>
    <n v="-0.1043212492630694"/>
    <n v="5.5949711512667033"/>
    <s v="Yes"/>
    <s v="Yes"/>
    <s v="Yes"/>
    <x v="3"/>
    <s v="Declining"/>
    <n v="4.9115913555992137"/>
    <n v="4.7947822409672547E-2"/>
    <n v="1.2059087078865049"/>
    <s v="Yes"/>
    <s v="2.Hiring"/>
    <s v="Hiring"/>
    <n v="211.4526784293023"/>
    <n v="4.1425506688141572E-2"/>
    <n v="6.600613494411009E-2"/>
    <n v="3.4963674905096109E-2"/>
    <n v="0.05"/>
    <s v="0-10"/>
    <n v="0.52970341218587014"/>
    <n v="13.96653700473972"/>
    <n v="6.9255951971104679"/>
    <n v="115.3576486247544"/>
    <n v="1142.4630805500981"/>
  </r>
  <r>
    <n v="506"/>
    <n v="429"/>
    <n v="498"/>
    <n v="534"/>
    <n v="442"/>
    <s v="Bridgestone Stargard sp. z o.o., Stargard Szczeciński"/>
    <m/>
    <m/>
    <m/>
    <n v="2006"/>
    <m/>
    <n v="320226297"/>
    <n v="260618"/>
    <n v="8542289550"/>
    <s v="sp. z o.o."/>
    <s v="2211"/>
    <s v="Produkcja opon i dętek z gumy; bieżnikowanie i regenerowanie opon z gumy"/>
    <m/>
    <s v="produkcja"/>
    <m/>
    <n v="500"/>
    <s v="J"/>
    <x v="3"/>
    <n v="1657426.6256200001"/>
    <n v="57723.7618"/>
    <n v="22156.233609999999"/>
    <n v="33460.734510000002"/>
    <n v="108615.36156999999"/>
    <n v="77217"/>
    <n v="1039"/>
    <n v="131302.53378"/>
    <n v="2052531.58011"/>
    <n v="1012692.04231"/>
    <n v="1039839.5378"/>
    <n v="807119.93317999993"/>
    <n v="1245411.6469399999"/>
    <m/>
    <m/>
    <s v="C"/>
    <s v="Manufacturing"/>
    <s v="22"/>
    <s v="MANUFACTURE OF RUBBER AND PLASTIC PRODUCTS"/>
    <s v="Medium-low"/>
    <n v="4.6588487723319361E-2"/>
    <n v="41.391409749304643"/>
    <n v="2.0188365501539601E-2"/>
    <n v="1.630217767865319E-2"/>
    <n v="4.1456954703332487E-2"/>
    <x v="0"/>
    <n v="1"/>
    <n v="0.3932314323449993"/>
    <n v="126.37394974013471"/>
    <n v="1595.2133066602501"/>
    <n v="974.67954024061589"/>
    <x v="0"/>
    <s v="Exp&lt;25"/>
    <s v="Exp&lt;50"/>
    <s v="Increased Export Intensity"/>
    <n v="1"/>
    <n v="1.6457948969663069E-2"/>
    <n v="24.3291439821054"/>
    <n v="0.21776224990604481"/>
    <n v="-9.9064174042714406"/>
    <n v="-0.1043212492630694"/>
    <n v="5.5949711512667033"/>
    <s v="Yes"/>
    <s v="Yes"/>
    <s v="Yes"/>
    <x v="3"/>
    <s v="Declining"/>
    <n v="4.9115913555992137"/>
    <n v="4.7947822409672547E-2"/>
    <n v="1.2059087078865049"/>
    <s v="Yes"/>
    <s v="2.Hiring"/>
    <s v="Hiring"/>
    <n v="211.4526784293023"/>
    <n v="4.1425506688141572E-2"/>
    <n v="6.600613494411009E-2"/>
    <n v="3.4963674905096109E-2"/>
    <n v="0.05"/>
    <s v="0-10"/>
    <n v="0.52970341218587014"/>
    <n v="13.96653700473972"/>
    <n v="6.9255951971104679"/>
    <n v="115.3576486247544"/>
    <n v="1142.4630805500981"/>
  </r>
  <r>
    <n v="663"/>
    <n v="598"/>
    <n v="851"/>
    <n v="472"/>
    <n v="443"/>
    <s v="Faurecia Automotive Polska SA, Grójec"/>
    <m/>
    <m/>
    <m/>
    <m/>
    <m/>
    <n v="670912883"/>
    <n v="403609"/>
    <n v="7971258667"/>
    <s v="SA"/>
    <s v="2932"/>
    <s v="Produkcja pozostałych części i akcesoriów do pojazdów silnikowych, z wyłączeniem motocykli"/>
    <m/>
    <s v="motoryzacja"/>
    <m/>
    <n v="500"/>
    <s v="J"/>
    <x v="1"/>
    <n v="1025666"/>
    <n v="56682"/>
    <n v="-156745"/>
    <n v="-162320"/>
    <n v="29681"/>
    <n v="809542"/>
    <n v="1619"/>
    <n v="152256"/>
    <n v="1351897"/>
    <n v="949809"/>
    <n v="402088"/>
    <n v="332515"/>
    <n v="1019382"/>
    <m/>
    <m/>
    <s v="C"/>
    <s v="Manufacturing"/>
    <s v="29"/>
    <s v="MANUFACTURE OF MOTOR VEHICLES, TRAILERS AND SEMI-TRAILERS, EXCEPT MOTORBIKES"/>
    <s v="High"/>
    <n v="0.78928423092897693"/>
    <n v="-11.693336616495129"/>
    <n v="-0.1582581464141348"/>
    <n v="-0.12006831881422921"/>
    <n v="-0.48815842894305522"/>
    <x v="0"/>
    <n v="1"/>
    <n v="0.24596178555023049"/>
    <n v="94.043236565781342"/>
    <n v="633.51822112415073"/>
    <n v="586.66399011735643"/>
    <x v="3"/>
    <s v="Exp&gt;25"/>
    <s v="Exp&gt;50"/>
    <s v="Decreased Export Intensity"/>
    <n v="0"/>
    <n v="-1.9754283879143131E-2"/>
    <n v="-1.955002316006619"/>
    <n v="-1.9743652658483771E-2"/>
    <n v="-28.952900228990298"/>
    <n v="-0.34182715182759787"/>
    <n v="-0.49237515630012879"/>
    <s v="Yes"/>
    <s v="Yes"/>
    <s v="Yes"/>
    <x v="2"/>
    <s v="Declining"/>
    <n v="-17.534410532615201"/>
    <n v="-0.1927890770217893"/>
    <n v="-4.7054218370556793"/>
    <s v="Yes"/>
    <s v="0.Reducing"/>
    <s v="Reducing"/>
    <n v="131.31496527026829"/>
    <n v="3.6302758028105467E-2"/>
    <n v="8.521022158901452E-2"/>
    <n v="2.7886572778895492E-2"/>
    <n v="0.75559586803755896"/>
    <s v="75-100"/>
    <n v="0.32726792935004739"/>
    <n v="13.96520733387062"/>
    <n v="7.4211775285953934"/>
    <n v="104.13046080191501"/>
    <n v="695.08198683423097"/>
  </r>
  <r>
    <n v="663"/>
    <n v="598"/>
    <n v="851"/>
    <n v="472"/>
    <n v="443"/>
    <s v="Faurecia Automotive Polska SA, Grójec"/>
    <m/>
    <m/>
    <m/>
    <m/>
    <m/>
    <n v="670912883"/>
    <n v="403609"/>
    <n v="7971258667"/>
    <s v="SA"/>
    <s v="2932"/>
    <s v="Produkcja pozostałych części i akcesoriów do pojazdów silnikowych, z wyłączeniem motocykli"/>
    <m/>
    <s v="motoryzacja"/>
    <m/>
    <n v="500"/>
    <s v="J"/>
    <x v="4"/>
    <n v="1138775"/>
    <n v="20166"/>
    <n v="1104"/>
    <n v="16946"/>
    <n v="40547"/>
    <n v="837958"/>
    <n v="1378"/>
    <n v="175165"/>
    <n v="1287579"/>
    <n v="916715"/>
    <n v="370864"/>
    <n v="12581"/>
    <n v="1274998"/>
    <m/>
    <m/>
    <s v="C"/>
    <s v="Manufacturing"/>
    <s v="29"/>
    <s v="MANUFACTURE OF MOTOR VEHICLES, TRAILERS AND SEMI-TRAILERS, EXCEPT MOTORBIKES"/>
    <s v="High"/>
    <n v="0.73584158415841583"/>
    <n v="-8.6654256398493104"/>
    <n v="1.488090272441878E-2"/>
    <n v="1.316113419060112E-2"/>
    <n v="1.346951752642874"/>
    <x v="0"/>
    <n v="1"/>
    <n v="9.771050941340299E-3"/>
    <n v="127.1153846153846"/>
    <n v="826.39695210449929"/>
    <n v="665.25036284470252"/>
    <x v="2"/>
    <s v="Exp&gt;25"/>
    <s v="Exp&gt;50"/>
    <s v="Decreased Export Intensity"/>
    <n v="0"/>
    <n v="-1.9754283879143131E-2"/>
    <n v="-1.955002316006619"/>
    <n v="-1.9743652658483771E-2"/>
    <n v="-28.952900228990298"/>
    <n v="-0.34182715182759787"/>
    <n v="-0.49237515630012879"/>
    <s v="Yes"/>
    <s v="Yes"/>
    <s v="Yes"/>
    <x v="2"/>
    <s v="Declining"/>
    <n v="-17.534410532615201"/>
    <n v="-0.1927890770217893"/>
    <n v="-4.7054218370556793"/>
    <s v="Yes"/>
    <s v="0.Reducing"/>
    <s v="Reducing"/>
    <n v="131.31496527026829"/>
    <n v="3.6302758028105467E-2"/>
    <n v="8.521022158901452E-2"/>
    <n v="2.7886572778895492E-2"/>
    <n v="0.75559586803755896"/>
    <s v="75-100"/>
    <n v="0.32726792935004739"/>
    <n v="13.96520733387062"/>
    <n v="7.4211775285953934"/>
    <n v="104.13046080191501"/>
    <n v="695.08198683423097"/>
  </r>
  <r>
    <n v="663"/>
    <n v="598"/>
    <n v="851"/>
    <n v="472"/>
    <n v="443"/>
    <s v="Faurecia Automotive Polska SA, Grójec"/>
    <m/>
    <m/>
    <m/>
    <m/>
    <m/>
    <n v="670912883"/>
    <n v="403609"/>
    <n v="7971258667"/>
    <s v="SA"/>
    <s v="2932"/>
    <s v="Produkcja pozostałych części i akcesoriów do pojazdów silnikowych, z wyłączeniem motocykli"/>
    <m/>
    <s v="motoryzacja"/>
    <m/>
    <n v="500"/>
    <s v="J"/>
    <x v="0"/>
    <n v="1161482"/>
    <n v="89393"/>
    <n v="53153"/>
    <n v="42165"/>
    <n v="30691"/>
    <n v="877611"/>
    <n v="1671"/>
    <n v="174002"/>
    <n v="1512018"/>
    <n v="1031148"/>
    <n v="480870"/>
    <n v="494835"/>
    <n v="1017183"/>
    <m/>
    <m/>
    <s v="C"/>
    <s v="Manufacturing"/>
    <s v="29"/>
    <s v="MANUFACTURE OF MOTOR VEHICLES, TRAILERS AND SEMI-TRAILERS, EXCEPT MOTORBIKES"/>
    <s v="High"/>
    <n v="0.75559586803755896"/>
    <m/>
    <n v="3.6302758028105467E-2"/>
    <n v="2.7886572778895492E-2"/>
    <n v="8.521022158901452E-2"/>
    <x v="0"/>
    <n v="1"/>
    <n v="0.32726792935004739"/>
    <n v="104.13046080191501"/>
    <n v="695.08198683423097"/>
    <n v="617.08438061041295"/>
    <x v="3"/>
    <s v="Exp&gt;25"/>
    <s v="Exp&gt;50"/>
    <s v="Decreased Export Intensity"/>
    <n v="0"/>
    <n v="-1.9754283879143131E-2"/>
    <n v="-1.955002316006619"/>
    <n v="-1.9743652658483771E-2"/>
    <n v="-28.952900228990298"/>
    <n v="-0.34182715182759787"/>
    <n v="-0.49237515630012879"/>
    <s v="Yes"/>
    <s v="Yes"/>
    <s v="Yes"/>
    <x v="2"/>
    <s v="Declining"/>
    <n v="-17.534410532615201"/>
    <n v="-0.1927890770217893"/>
    <n v="-4.7054218370556793"/>
    <s v="Yes"/>
    <s v="0.Reducing"/>
    <s v="Reducing"/>
    <n v="131.31496527026829"/>
    <n v="3.6302758028105467E-2"/>
    <n v="8.521022158901452E-2"/>
    <n v="2.7886572778895492E-2"/>
    <n v="0.75559586803755896"/>
    <s v="75-100"/>
    <n v="0.32726792935004739"/>
    <n v="13.96520733387062"/>
    <n v="7.4211775285953934"/>
    <n v="104.13046080191501"/>
    <n v="695.08198683423097"/>
  </r>
  <r>
    <n v="663"/>
    <n v="598"/>
    <n v="851"/>
    <n v="472"/>
    <n v="443"/>
    <s v="Faurecia Automotive Polska SA, Grójec"/>
    <m/>
    <m/>
    <m/>
    <m/>
    <m/>
    <n v="670912883"/>
    <n v="403609"/>
    <n v="7971258667"/>
    <s v="SA"/>
    <s v="2932"/>
    <s v="Produkcja pozostałych części i akcesoriów do pojazdów silnikowych, z wyłączeniem motocykli"/>
    <m/>
    <s v="motoryzacja"/>
    <m/>
    <n v="500"/>
    <s v="J"/>
    <x v="2"/>
    <n v="1240097"/>
    <n v="75112"/>
    <n v="-137488"/>
    <n v="-148355"/>
    <n v="33013"/>
    <n v="998620"/>
    <n v="1530"/>
    <n v="150166"/>
    <n v="1386506"/>
    <n v="1005705"/>
    <n v="380801"/>
    <n v="184160"/>
    <n v="1202346"/>
    <m/>
    <m/>
    <s v="C"/>
    <s v="Manufacturing"/>
    <s v="29"/>
    <s v="MANUFACTURE OF MOTOR VEHICLES, TRAILERS AND SEMI-TRAILERS, EXCEPT MOTORBIKES"/>
    <s v="High"/>
    <n v="0.80527571633509309"/>
    <n v="20.90651342639806"/>
    <n v="-0.11963177074051461"/>
    <n v="-0.10699917634687479"/>
    <n v="-0.80557667245873155"/>
    <x v="0"/>
    <n v="1"/>
    <n v="0.13282308190516301"/>
    <n v="98.147712418300657"/>
    <n v="810.5209150326798"/>
    <n v="657.32352941176475"/>
    <x v="3"/>
    <s v="Exp&gt;25"/>
    <s v="Exp&gt;50"/>
    <s v="Decreased Export Intensity"/>
    <n v="0"/>
    <n v="-1.9754283879143131E-2"/>
    <n v="-1.955002316006619"/>
    <n v="-1.9743652658483771E-2"/>
    <n v="-28.952900228990298"/>
    <n v="-0.34182715182759787"/>
    <n v="-0.49237515630012879"/>
    <s v="Yes"/>
    <s v="Yes"/>
    <s v="Yes"/>
    <x v="2"/>
    <s v="Declining"/>
    <n v="-17.534410532615201"/>
    <n v="-0.1927890770217893"/>
    <n v="-4.7054218370556793"/>
    <s v="Yes"/>
    <s v="0.Reducing"/>
    <s v="Reducing"/>
    <n v="131.31496527026829"/>
    <n v="3.6302758028105467E-2"/>
    <n v="8.521022158901452E-2"/>
    <n v="2.7886572778895492E-2"/>
    <n v="0.75559586803755896"/>
    <s v="75-100"/>
    <n v="0.32726792935004739"/>
    <n v="13.96520733387062"/>
    <n v="7.4211775285953934"/>
    <n v="104.13046080191501"/>
    <n v="695.08198683423097"/>
  </r>
  <r>
    <n v="663"/>
    <n v="598"/>
    <n v="851"/>
    <n v="472"/>
    <n v="443"/>
    <s v="Faurecia Automotive Polska SA, Grójec"/>
    <m/>
    <m/>
    <m/>
    <m/>
    <m/>
    <n v="670912883"/>
    <n v="403609"/>
    <n v="7971258667"/>
    <s v="SA"/>
    <s v="2932"/>
    <s v="Produkcja pozostałych części i akcesoriów do pojazdów silnikowych, z wyłączeniem motocykli"/>
    <m/>
    <s v="motoryzacja"/>
    <m/>
    <n v="500"/>
    <s v="J"/>
    <x v="3"/>
    <n v="1246817"/>
    <n v="36288"/>
    <n v="-151877"/>
    <n v="-156157"/>
    <n v="36855"/>
    <n v="986661"/>
    <n v="1427"/>
    <n v="159569"/>
    <n v="1422571"/>
    <n v="989228"/>
    <n v="433343"/>
    <n v="-4364"/>
    <n v="1426936"/>
    <m/>
    <m/>
    <s v="C"/>
    <s v="Manufacturing"/>
    <s v="29"/>
    <s v="MANUFACTURE OF MOTOR VEHICLES, TRAILERS AND SEMI-TRAILERS, EXCEPT MOTORBIKES"/>
    <s v="High"/>
    <n v="0.7913438780510692"/>
    <n v="0.54189309384669038"/>
    <n v="-0.12524452265248229"/>
    <n v="-0.1097709710095313"/>
    <n v="35.782997250229151"/>
    <x v="0"/>
    <n v="1"/>
    <n v="-3.0676851981377381E-3"/>
    <n v="111.8213034337772"/>
    <n v="873.73300630693768"/>
    <n v="693.22214435879471"/>
    <x v="3"/>
    <s v="Exp&gt;25"/>
    <s v="Exp&gt;50"/>
    <s v="Decreased Export Intensity"/>
    <n v="0"/>
    <n v="-1.9754283879143131E-2"/>
    <n v="-1.955002316006619"/>
    <n v="-1.9743652658483771E-2"/>
    <n v="-28.952900228990298"/>
    <n v="-0.34182715182759787"/>
    <n v="-0.49237515630012879"/>
    <s v="Yes"/>
    <s v="Yes"/>
    <s v="Yes"/>
    <x v="2"/>
    <s v="Declining"/>
    <n v="-17.534410532615201"/>
    <n v="-0.1927890770217893"/>
    <n v="-4.7054218370556793"/>
    <s v="Yes"/>
    <s v="0.Reducing"/>
    <s v="Reducing"/>
    <n v="131.31496527026829"/>
    <n v="3.6302758028105467E-2"/>
    <n v="8.521022158901452E-2"/>
    <n v="2.7886572778895492E-2"/>
    <n v="0.75559586803755896"/>
    <s v="75-100"/>
    <n v="0.32726792935004739"/>
    <n v="13.96520733387062"/>
    <n v="7.4211775285953934"/>
    <n v="104.13046080191501"/>
    <n v="695.08198683423097"/>
  </r>
  <r>
    <n v="537"/>
    <n v="460"/>
    <n v="461"/>
    <n v="389"/>
    <n v="444"/>
    <s v="Graal SA GK, Wejherowo"/>
    <m/>
    <m/>
    <m/>
    <m/>
    <m/>
    <n v="190056438"/>
    <n v="205630"/>
    <n v="5882001859"/>
    <s v="SA"/>
    <s v="4639"/>
    <s v="Sprzedaż hurtowa niewyspecjalizowana żywności, napojów i wyrobów tytoniowych"/>
    <m/>
    <s v="żywność"/>
    <m/>
    <n v="400"/>
    <s v="S"/>
    <x v="0"/>
    <n v="1159632"/>
    <n v="49968"/>
    <n v="43621"/>
    <n v="35364"/>
    <n v="21298"/>
    <n v="272585"/>
    <n v="1359"/>
    <n v="118186"/>
    <n v="718784"/>
    <n v="351207"/>
    <n v="367577"/>
    <n v="389276"/>
    <n v="329508"/>
    <m/>
    <m/>
    <s v="G"/>
    <s v="Wholesale and Retail Trade; Repair of Motor Vehicles and Motorcycles"/>
    <s v="46"/>
    <s v="WHOLESALE TRADE, EXCEPT OF MOTOR VEHICLES"/>
    <s v="Medium-high"/>
    <n v="0.23506164024449139"/>
    <m/>
    <n v="3.0495881452046861E-2"/>
    <n v="4.9199759593980943E-2"/>
    <n v="9.0845569724308711E-2"/>
    <x v="1"/>
    <n v="0"/>
    <n v="0.54157577241563526"/>
    <n v="86.965415746872694"/>
    <n v="853.29801324503308"/>
    <n v="258.43046357615901"/>
    <x v="1"/>
    <s v="Exp&lt;25"/>
    <s v="Exp&lt;50"/>
    <s v="Decreased Export Intensity"/>
    <n v="0"/>
    <n v="-9.8018464804756372E-2"/>
    <n v="18.26605336865488"/>
    <n v="0.1677665900441436"/>
    <n v="-14.29996132706167"/>
    <n v="-0.15431690912496879"/>
    <n v="4.2833625037701486"/>
    <s v="No"/>
    <s v="Yes"/>
    <s v="No"/>
    <x v="3"/>
    <s v="Declining"/>
    <n v="-24.356144223693889"/>
    <n v="-0.27913396813603342"/>
    <n v="-6.7404287549717274"/>
    <s v="No"/>
    <s v="0.Reducing"/>
    <s v="Reducing"/>
    <n v="480.79829025691248"/>
    <n v="3.0495881452046861E-2"/>
    <n v="9.0845569724308711E-2"/>
    <n v="4.9199759593980943E-2"/>
    <n v="0.23506164024449139"/>
    <s v="10-25"/>
    <n v="0.54157577241563526"/>
    <n v="13.96361327137155"/>
    <n v="7.2145044141511434"/>
    <n v="86.965415746872694"/>
    <n v="853.29801324503308"/>
  </r>
  <r>
    <n v="537"/>
    <n v="460"/>
    <n v="461"/>
    <n v="389"/>
    <n v="444"/>
    <s v="Graal SA GK, Wejherowo"/>
    <m/>
    <m/>
    <m/>
    <m/>
    <m/>
    <n v="190056438"/>
    <n v="205630"/>
    <n v="5882001859"/>
    <s v="SA"/>
    <s v="4639"/>
    <s v="Sprzedaż hurtowa niewyspecjalizowana żywności, napojów i wyrobów tytoniowych"/>
    <m/>
    <s v="żywność"/>
    <m/>
    <n v="400"/>
    <s v="S"/>
    <x v="1"/>
    <n v="1246770"/>
    <n v="59487"/>
    <n v="55247"/>
    <n v="46980"/>
    <n v="24529"/>
    <n v="352449"/>
    <n v="1396"/>
    <n v="154445"/>
    <n v="764442"/>
    <n v="375124"/>
    <n v="389318"/>
    <n v="391315"/>
    <n v="373127"/>
    <m/>
    <m/>
    <s v="G"/>
    <s v="Wholesale and Retail Trade; Repair of Motor Vehicles and Motorcycles"/>
    <s v="46"/>
    <s v="WHOLESALE TRADE, EXCEPT OF MOTOR VEHICLES"/>
    <s v="Medium-high"/>
    <n v="0.28268967010755791"/>
    <n v="7.514280392400341"/>
    <n v="3.7681368656608677E-2"/>
    <n v="6.1456591867008879E-2"/>
    <n v="0.120056731788968"/>
    <x v="1"/>
    <n v="0"/>
    <n v="0.51189625897059554"/>
    <n v="110.6339541547278"/>
    <n v="893.10171919770778"/>
    <n v="268.71346704871058"/>
    <x v="4"/>
    <s v="Exp&lt;25"/>
    <s v="Exp&lt;50"/>
    <s v="Decreased Export Intensity"/>
    <n v="0"/>
    <n v="-9.8018464804756372E-2"/>
    <n v="18.26605336865488"/>
    <n v="0.1677665900441436"/>
    <n v="-14.29996132706167"/>
    <n v="-0.15431690912496879"/>
    <n v="4.2833625037701486"/>
    <s v="No"/>
    <s v="Yes"/>
    <s v="No"/>
    <x v="3"/>
    <s v="Declining"/>
    <n v="-24.356144223693889"/>
    <n v="-0.27913396813603342"/>
    <n v="-6.7404287549717274"/>
    <s v="No"/>
    <s v="0.Reducing"/>
    <s v="Reducing"/>
    <n v="480.79829025691248"/>
    <n v="3.0495881452046861E-2"/>
    <n v="9.0845569724308711E-2"/>
    <n v="4.9199759593980943E-2"/>
    <n v="0.23506164024449139"/>
    <s v="10-25"/>
    <n v="0.54157577241563526"/>
    <n v="13.96361327137155"/>
    <n v="7.2145044141511434"/>
    <n v="86.965415746872694"/>
    <n v="853.29801324503308"/>
  </r>
  <r>
    <n v="537"/>
    <n v="460"/>
    <n v="461"/>
    <n v="389"/>
    <n v="444"/>
    <s v="Graal SA GK, Wejherowo"/>
    <m/>
    <m/>
    <m/>
    <m/>
    <m/>
    <n v="190056438"/>
    <n v="205630"/>
    <n v="5882001859"/>
    <s v="SA"/>
    <s v="4639"/>
    <s v="Sprzedaż hurtowa niewyspecjalizowana żywności, napojów i wyrobów tytoniowych"/>
    <m/>
    <s v="żywność"/>
    <m/>
    <n v="400"/>
    <s v="S"/>
    <x v="2"/>
    <n v="1264573"/>
    <n v="48670"/>
    <n v="46801"/>
    <n v="31853"/>
    <n v="26614"/>
    <n v="345306"/>
    <n v="1339"/>
    <n v="152023"/>
    <n v="765238"/>
    <n v="381246"/>
    <n v="383992"/>
    <n v="331668"/>
    <n v="433570"/>
    <m/>
    <m/>
    <s v="G"/>
    <s v="Wholesale and Retail Trade; Repair of Motor Vehicles and Motorcycles"/>
    <s v="46"/>
    <s v="WHOLESALE TRADE, EXCEPT OF MOTOR VEHICLES"/>
    <s v="Medium-high"/>
    <n v="0.27306134165445572"/>
    <n v="1.4279297705270371"/>
    <n v="2.5188739598267559E-2"/>
    <n v="4.1624958509640139E-2"/>
    <n v="9.603880989423158E-2"/>
    <x v="1"/>
    <n v="0"/>
    <n v="0.43341809998980713"/>
    <n v="113.5347274085138"/>
    <n v="944.41598207617631"/>
    <n v="284.72442120985812"/>
    <x v="4"/>
    <s v="Exp&lt;25"/>
    <s v="Exp&lt;50"/>
    <s v="Decreased Export Intensity"/>
    <n v="0"/>
    <n v="-9.8018464804756372E-2"/>
    <n v="18.26605336865488"/>
    <n v="0.1677665900441436"/>
    <n v="-14.29996132706167"/>
    <n v="-0.15431690912496879"/>
    <n v="4.2833625037701486"/>
    <s v="No"/>
    <s v="Yes"/>
    <s v="No"/>
    <x v="3"/>
    <s v="Declining"/>
    <n v="-24.356144223693889"/>
    <n v="-0.27913396813603342"/>
    <n v="-6.7404287549717274"/>
    <s v="No"/>
    <s v="0.Reducing"/>
    <s v="Reducing"/>
    <n v="480.79829025691248"/>
    <n v="3.0495881452046861E-2"/>
    <n v="9.0845569724308711E-2"/>
    <n v="4.9199759593980943E-2"/>
    <n v="0.23506164024449139"/>
    <s v="10-25"/>
    <n v="0.54157577241563526"/>
    <n v="13.96361327137155"/>
    <n v="7.2145044141511434"/>
    <n v="86.965415746872694"/>
    <n v="853.29801324503308"/>
  </r>
  <r>
    <n v="537"/>
    <n v="460"/>
    <n v="461"/>
    <n v="389"/>
    <n v="444"/>
    <s v="Graal SA GK, Wejherowo"/>
    <m/>
    <m/>
    <m/>
    <m/>
    <m/>
    <n v="190056438"/>
    <n v="205630"/>
    <n v="5882001859"/>
    <s v="SA"/>
    <s v="4639"/>
    <s v="Sprzedaż hurtowa niewyspecjalizowana żywności, napojów i wyrobów tytoniowych"/>
    <m/>
    <s v="żywność"/>
    <m/>
    <n v="400"/>
    <s v="S"/>
    <x v="4"/>
    <n v="1371451"/>
    <n v="-62303"/>
    <n v="-74028"/>
    <n v="-88781"/>
    <n v="25839"/>
    <n v="187948"/>
    <n v="1028"/>
    <n v="159860"/>
    <n v="599055"/>
    <n v="192339"/>
    <n v="406716"/>
    <n v="249867"/>
    <n v="349188"/>
    <m/>
    <m/>
    <s v="G"/>
    <s v="Wholesale and Retail Trade; Repair of Motor Vehicles and Motorcycles"/>
    <s v="46"/>
    <s v="WHOLESALE TRADE, EXCEPT OF MOTOR VEHICLES"/>
    <s v="Medium-high"/>
    <n v="0.13704317543973499"/>
    <n v="-11.066705920192559"/>
    <n v="-6.4735087144928982E-2"/>
    <n v="-0.1482017510913021"/>
    <n v="-0.35531302653011398"/>
    <x v="1"/>
    <n v="0"/>
    <n v="0.41710193554848879"/>
    <n v="155.50583657587549"/>
    <n v="1334.0963035019461"/>
    <n v="187.10019455252919"/>
    <x v="1"/>
    <s v="Exp&lt;25"/>
    <s v="Exp&lt;50"/>
    <s v="Decreased Export Intensity"/>
    <n v="0"/>
    <n v="-9.8018464804756372E-2"/>
    <n v="18.26605336865488"/>
    <n v="0.1677665900441436"/>
    <n v="-14.29996132706167"/>
    <n v="-0.15431690912496879"/>
    <n v="4.2833625037701486"/>
    <s v="No"/>
    <s v="Yes"/>
    <s v="No"/>
    <x v="3"/>
    <s v="Declining"/>
    <n v="-24.356144223693889"/>
    <n v="-0.27913396813603342"/>
    <n v="-6.7404287549717274"/>
    <s v="No"/>
    <s v="0.Reducing"/>
    <s v="Reducing"/>
    <n v="480.79829025691248"/>
    <n v="3.0495881452046861E-2"/>
    <n v="9.0845569724308711E-2"/>
    <n v="4.9199759593980943E-2"/>
    <n v="0.23506164024449139"/>
    <s v="10-25"/>
    <n v="0.54157577241563526"/>
    <n v="13.96361327137155"/>
    <n v="7.2145044141511434"/>
    <n v="86.965415746872694"/>
    <n v="853.29801324503308"/>
  </r>
  <r>
    <n v="537"/>
    <n v="460"/>
    <n v="461"/>
    <n v="389"/>
    <n v="444"/>
    <s v="Graal SA GK, Wejherowo"/>
    <m/>
    <m/>
    <m/>
    <m/>
    <m/>
    <n v="190056438"/>
    <n v="205630"/>
    <n v="5882001859"/>
    <s v="SA"/>
    <s v="4639"/>
    <s v="Sprzedaż hurtowa niewyspecjalizowana żywności, napojów i wyrobów tytoniowych"/>
    <m/>
    <s v="żywność"/>
    <m/>
    <n v="400"/>
    <s v="S"/>
    <x v="3"/>
    <n v="1542112"/>
    <n v="46493"/>
    <n v="20133"/>
    <n v="8266"/>
    <n v="27483"/>
    <n v="409892"/>
    <n v="1258"/>
    <n v="162692"/>
    <n v="890341"/>
    <n v="361504"/>
    <n v="528837"/>
    <n v="342313"/>
    <n v="548028"/>
    <m/>
    <m/>
    <s v="G"/>
    <s v="Wholesale and Retail Trade; Repair of Motor Vehicles and Motorcycles"/>
    <s v="46"/>
    <s v="WHOLESALE TRADE, EXCEPT OF MOTOR VEHICLES"/>
    <s v="Medium-high"/>
    <n v="0.2657991118673611"/>
    <n v="21.94725017851875"/>
    <n v="5.3601813616650411E-3"/>
    <n v="9.2840832894362946E-3"/>
    <n v="2.4147490746772689E-2"/>
    <x v="1"/>
    <n v="0"/>
    <n v="0.38447403859869422"/>
    <n v="129.32591414944349"/>
    <n v="1225.8441971383149"/>
    <n v="287.36406995230527"/>
    <x v="4"/>
    <s v="Exp&lt;25"/>
    <s v="Exp&lt;50"/>
    <s v="Decreased Export Intensity"/>
    <n v="0"/>
    <n v="-9.8018464804756372E-2"/>
    <n v="18.26605336865488"/>
    <n v="0.1677665900441436"/>
    <n v="-14.29996132706167"/>
    <n v="-0.15431690912496879"/>
    <n v="4.2833625037701486"/>
    <s v="No"/>
    <s v="Yes"/>
    <s v="No"/>
    <x v="3"/>
    <s v="Declining"/>
    <n v="-24.356144223693889"/>
    <n v="-0.27913396813603342"/>
    <n v="-6.7404287549717274"/>
    <s v="No"/>
    <s v="0.Reducing"/>
    <s v="Reducing"/>
    <n v="480.79829025691248"/>
    <n v="3.0495881452046861E-2"/>
    <n v="9.0845569724308711E-2"/>
    <n v="4.9199759593980943E-2"/>
    <n v="0.23506164024449139"/>
    <s v="10-25"/>
    <n v="0.54157577241563526"/>
    <n v="13.96361327137155"/>
    <n v="7.2145044141511434"/>
    <n v="86.965415746872694"/>
    <n v="853.29801324503308"/>
  </r>
  <r>
    <m/>
    <m/>
    <m/>
    <m/>
    <n v="446"/>
    <s v="Amica Handel i Marketing sp. z o.o."/>
    <m/>
    <m/>
    <m/>
    <n v="2010"/>
    <m/>
    <n v="142740238"/>
    <n v="373563"/>
    <n v="5272645162"/>
    <s v="sp. z o.o."/>
    <s v="4643"/>
    <s v="Sprzedaż hurtowa elektrycznych artykułów użytku domowego"/>
    <m/>
    <s v="handel hurtowy"/>
    <m/>
    <n v="400"/>
    <s v="J"/>
    <x v="4"/>
    <n v="1036021.932"/>
    <n v="23269.108"/>
    <n v="2865.0120000000002"/>
    <n v="-2328.7530000000002"/>
    <n v="3182.7"/>
    <n v="244053.932"/>
    <n v="62"/>
    <n v="14515"/>
    <n v="484693.37199999997"/>
    <n v="255479.04699999999"/>
    <n v="229214.32500000001"/>
    <n v="239212.247"/>
    <n v="245481.125"/>
    <m/>
    <m/>
    <s v="G"/>
    <s v="Wholesale and Retail Trade; Repair of Motor Vehicles and Motorcycles"/>
    <s v="46"/>
    <s v="WHOLESALE TRADE, EXCEPT OF MOTOR VEHICLES"/>
    <s v="Medium-high"/>
    <n v="0.2355683064825311"/>
    <n v="-14.53298135262315"/>
    <n v="-2.2477834957648369E-3"/>
    <n v="-4.8045901481813544E-3"/>
    <n v="-9.7350910298501566E-3"/>
    <x v="1"/>
    <n v="0"/>
    <n v="0.49353315068645093"/>
    <n v="234.11290322580649"/>
    <n v="16710.031161290321"/>
    <n v="4120.6297903225804"/>
    <x v="1"/>
    <s v="Exp&gt;25"/>
    <s v="Exp&lt;50"/>
    <s v="Decreased Export Intensity"/>
    <n v="0"/>
    <n v="-6.649472005149426E-2"/>
    <n v="-10.31635047212767"/>
    <n v="-0.1088817130491702"/>
    <n v="-35.011848168208452"/>
    <n v="-0.43096521221828249"/>
    <n v="-2.685329115731339"/>
    <s v="Yes"/>
    <s v="Yes"/>
    <s v="Yes"/>
    <x v="2"/>
    <s v="Declining"/>
    <n v="-40.384615384615387"/>
    <n v="-0.51725651409628082"/>
    <n v="-12.13021018863123"/>
    <s v="No"/>
    <s v="0.Reducing"/>
    <s v="Reducing"/>
    <n v="5602.3773151364794"/>
    <n v="2.3295613904480279E-2"/>
    <n v="0.1002451089952766"/>
    <n v="4.8014373445523277E-2"/>
    <n v="0.30206302653402539"/>
    <s v="25-50"/>
    <n v="0.47896973654630509"/>
    <n v="13.959780584510829"/>
    <n v="4.6443908991413716"/>
    <n v="179.70192307692309"/>
    <n v="11107.653846153849"/>
  </r>
  <r>
    <m/>
    <m/>
    <m/>
    <m/>
    <n v="446"/>
    <s v="Amica Handel i Marketing sp. z o.o."/>
    <m/>
    <m/>
    <m/>
    <n v="2010"/>
    <m/>
    <n v="142740238"/>
    <n v="373563"/>
    <n v="5272645162"/>
    <s v="sp. z o.o."/>
    <s v="4643"/>
    <s v="Sprzedaż hurtowa elektrycznych artykułów użytku domowego"/>
    <m/>
    <s v="handel hurtowy"/>
    <m/>
    <n v="400"/>
    <s v="J"/>
    <x v="0"/>
    <n v="1155196"/>
    <n v="35083"/>
    <n v="30977"/>
    <n v="26911"/>
    <n v="2852"/>
    <n v="348942"/>
    <n v="104"/>
    <n v="18689"/>
    <n v="560478"/>
    <n v="267568"/>
    <n v="292911"/>
    <n v="268452"/>
    <n v="292027"/>
    <m/>
    <m/>
    <s v="G"/>
    <s v="Wholesale and Retail Trade; Repair of Motor Vehicles and Motorcycles"/>
    <s v="46"/>
    <s v="WHOLESALE TRADE, EXCEPT OF MOTOR VEHICLES"/>
    <s v="Medium-high"/>
    <n v="0.30206302653402539"/>
    <m/>
    <n v="2.3295613904480279E-2"/>
    <n v="4.8014373445523277E-2"/>
    <n v="0.1002451089952766"/>
    <x v="1"/>
    <n v="0"/>
    <n v="0.47896973654630509"/>
    <n v="179.70192307692309"/>
    <n v="11107.653846153849"/>
    <n v="2572.7692307692309"/>
    <x v="4"/>
    <s v="Exp&gt;25"/>
    <s v="Exp&lt;50"/>
    <s v="Decreased Export Intensity"/>
    <n v="0"/>
    <n v="-6.649472005149426E-2"/>
    <n v="-10.31635047212767"/>
    <n v="-0.1088817130491702"/>
    <n v="-35.011848168208452"/>
    <n v="-0.43096521221828249"/>
    <n v="-2.685329115731339"/>
    <s v="Yes"/>
    <s v="Yes"/>
    <s v="Yes"/>
    <x v="2"/>
    <s v="Declining"/>
    <n v="-40.384615384615387"/>
    <n v="-0.51725651409628082"/>
    <n v="-12.13021018863123"/>
    <s v="No"/>
    <s v="0.Reducing"/>
    <s v="Reducing"/>
    <n v="5602.3773151364794"/>
    <n v="2.3295613904480279E-2"/>
    <n v="0.1002451089952766"/>
    <n v="4.8014373445523277E-2"/>
    <n v="0.30206302653402539"/>
    <s v="25-50"/>
    <n v="0.47896973654630509"/>
    <n v="13.959780584510829"/>
    <n v="4.6443908991413716"/>
    <n v="179.70192307692309"/>
    <n v="11107.653846153849"/>
  </r>
  <r>
    <m/>
    <m/>
    <m/>
    <m/>
    <n v="446"/>
    <s v="Amica Handel i Marketing sp. z o.o."/>
    <m/>
    <m/>
    <m/>
    <n v="2010"/>
    <m/>
    <n v="142740238"/>
    <n v="373563"/>
    <n v="5272645162"/>
    <s v="sp. z o.o."/>
    <s v="4643"/>
    <s v="Sprzedaż hurtowa elektrycznych artykułów użytku domowego"/>
    <m/>
    <s v="handel hurtowy"/>
    <m/>
    <n v="400"/>
    <s v="J"/>
    <x v="1"/>
    <n v="1185390.345"/>
    <n v="58545.381999999998"/>
    <n v="50775.892999999996"/>
    <n v="40546.872000000003"/>
    <n v="3704"/>
    <n v="1103571.345"/>
    <n v="105"/>
    <n v="21268"/>
    <n v="630509.14300000004"/>
    <n v="253270.49400000001"/>
    <n v="377238.64899999998"/>
    <n v="260320.209"/>
    <n v="370188.935"/>
    <m/>
    <m/>
    <s v="G"/>
    <s v="Wholesale and Retail Trade; Repair of Motor Vehicles and Motorcycles"/>
    <s v="46"/>
    <s v="WHOLESALE TRADE, EXCEPT OF MOTOR VEHICLES"/>
    <s v="Medium-high"/>
    <n v="0.93097716685046894"/>
    <n v="2.6137854528582189"/>
    <n v="3.4205502154651013E-2"/>
    <n v="6.4308142792467007E-2"/>
    <n v="0.1557576807262013"/>
    <x v="1"/>
    <n v="0"/>
    <n v="0.41287301205717802"/>
    <n v="202.55238095238099"/>
    <n v="11289.431857142859"/>
    <n v="2412.0999428571431"/>
    <x v="3"/>
    <s v="Exp&gt;25"/>
    <s v="Exp&lt;50"/>
    <s v="Decreased Export Intensity"/>
    <n v="0"/>
    <n v="-6.649472005149426E-2"/>
    <n v="-10.31635047212767"/>
    <n v="-0.1088817130491702"/>
    <n v="-35.011848168208452"/>
    <n v="-0.43096521221828249"/>
    <n v="-2.685329115731339"/>
    <s v="Yes"/>
    <s v="Yes"/>
    <s v="Yes"/>
    <x v="2"/>
    <s v="Declining"/>
    <n v="-40.384615384615387"/>
    <n v="-0.51725651409628082"/>
    <n v="-12.13021018863123"/>
    <s v="No"/>
    <s v="0.Reducing"/>
    <s v="Reducing"/>
    <n v="5602.3773151364794"/>
    <n v="2.3295613904480279E-2"/>
    <n v="0.1002451089952766"/>
    <n v="4.8014373445523277E-2"/>
    <n v="0.30206302653402539"/>
    <s v="25-50"/>
    <n v="0.47896973654630509"/>
    <n v="13.959780584510829"/>
    <n v="4.6443908991413716"/>
    <n v="179.70192307692309"/>
    <n v="11107.653846153849"/>
  </r>
  <r>
    <m/>
    <m/>
    <m/>
    <m/>
    <n v="446"/>
    <s v="Amica Handel i Marketing sp. z o.o."/>
    <m/>
    <m/>
    <m/>
    <n v="2010"/>
    <m/>
    <n v="142740238"/>
    <n v="373563"/>
    <n v="5272645162"/>
    <s v="sp. z o.o."/>
    <s v="4643"/>
    <s v="Sprzedaż hurtowa elektrycznych artykułów użytku domowego"/>
    <m/>
    <s v="handel hurtowy"/>
    <m/>
    <n v="400"/>
    <s v="J"/>
    <x v="3"/>
    <n v="1212189.156"/>
    <n v="18073.755000000001"/>
    <n v="1583.1179999999999"/>
    <n v="787.22299999999996"/>
    <n v="3466.9"/>
    <n v="286741.25599999988"/>
    <n v="95"/>
    <n v="19346"/>
    <n v="500808.07"/>
    <n v="248678.995"/>
    <n v="252129.07500000001"/>
    <n v="242328.223"/>
    <n v="258479.848"/>
    <m/>
    <m/>
    <s v="G"/>
    <s v="Wholesale and Retail Trade; Repair of Motor Vehicles and Motorcycles"/>
    <s v="46"/>
    <s v="WHOLESALE TRADE, EXCEPT OF MOTOR VEHICLES"/>
    <s v="Medium-high"/>
    <n v="0.23654827679385701"/>
    <n v="-8.0478946466494445"/>
    <n v="6.4942257246195E-4"/>
    <n v="1.571905580515106E-3"/>
    <n v="3.248581573595742E-3"/>
    <x v="1"/>
    <n v="0"/>
    <n v="0.4838744371671167"/>
    <n v="203.6421052631579"/>
    <n v="12759.88585263158"/>
    <n v="2617.6736315789472"/>
    <x v="1"/>
    <s v="Exp&gt;25"/>
    <s v="Exp&lt;50"/>
    <s v="Decreased Export Intensity"/>
    <n v="0"/>
    <n v="-6.649472005149426E-2"/>
    <n v="-10.31635047212767"/>
    <n v="-0.1088817130491702"/>
    <n v="-35.011848168208452"/>
    <n v="-0.43096521221828249"/>
    <n v="-2.685329115731339"/>
    <s v="Yes"/>
    <s v="Yes"/>
    <s v="Yes"/>
    <x v="2"/>
    <s v="Declining"/>
    <n v="-40.384615384615387"/>
    <n v="-0.51725651409628082"/>
    <n v="-12.13021018863123"/>
    <s v="No"/>
    <s v="0.Reducing"/>
    <s v="Reducing"/>
    <n v="5602.3773151364794"/>
    <n v="2.3295613904480279E-2"/>
    <n v="0.1002451089952766"/>
    <n v="4.8014373445523277E-2"/>
    <n v="0.30206302653402539"/>
    <s v="25-50"/>
    <n v="0.47896973654630509"/>
    <n v="13.959780584510829"/>
    <n v="4.6443908991413716"/>
    <n v="179.70192307692309"/>
    <n v="11107.653846153849"/>
  </r>
  <r>
    <m/>
    <m/>
    <m/>
    <m/>
    <n v="446"/>
    <s v="Amica Handel i Marketing sp. z o.o."/>
    <m/>
    <m/>
    <m/>
    <n v="2010"/>
    <m/>
    <n v="142740238"/>
    <n v="373563"/>
    <n v="5272645162"/>
    <s v="sp. z o.o."/>
    <s v="4643"/>
    <s v="Sprzedaż hurtowa elektrycznych artykułów użytku domowego"/>
    <m/>
    <s v="handel hurtowy"/>
    <m/>
    <n v="400"/>
    <s v="J"/>
    <x v="2"/>
    <n v="1318283.199"/>
    <n v="71292.327999999994"/>
    <n v="68630.024999999994"/>
    <n v="54716.425999999999"/>
    <n v="3629"/>
    <n v="417914.19900000002"/>
    <n v="111"/>
    <n v="21554"/>
    <n v="554578.48100000003"/>
    <n v="251003.62100000001"/>
    <n v="303574.86"/>
    <n v="296257.42599999998"/>
    <n v="258321.054"/>
    <m/>
    <m/>
    <s v="G"/>
    <s v="Wholesale and Retail Trade; Repair of Motor Vehicles and Motorcycles"/>
    <s v="46"/>
    <s v="WHOLESALE TRADE, EXCEPT OF MOTOR VEHICLES"/>
    <s v="Medium-high"/>
    <n v="0.31701397644831852"/>
    <n v="11.21089391022498"/>
    <n v="4.1505820632096208E-2"/>
    <n v="9.8663088948811914E-2"/>
    <n v="0.18469216700748631"/>
    <x v="1"/>
    <n v="0"/>
    <n v="0.53420288768831614"/>
    <n v="194.1801801801802"/>
    <n v="11876.425216216219"/>
    <n v="2261.2938828828828"/>
    <x v="4"/>
    <s v="Exp&gt;25"/>
    <s v="Exp&lt;50"/>
    <s v="Decreased Export Intensity"/>
    <n v="0"/>
    <n v="-6.649472005149426E-2"/>
    <n v="-10.31635047212767"/>
    <n v="-0.1088817130491702"/>
    <n v="-35.011848168208452"/>
    <n v="-0.43096521221828249"/>
    <n v="-2.685329115731339"/>
    <s v="Yes"/>
    <s v="Yes"/>
    <s v="Yes"/>
    <x v="2"/>
    <s v="Declining"/>
    <n v="-40.384615384615387"/>
    <n v="-0.51725651409628082"/>
    <n v="-12.13021018863123"/>
    <s v="No"/>
    <s v="0.Reducing"/>
    <s v="Reducing"/>
    <n v="5602.3773151364794"/>
    <n v="2.3295613904480279E-2"/>
    <n v="0.1002451089952766"/>
    <n v="4.8014373445523277E-2"/>
    <n v="0.30206302653402539"/>
    <s v="25-50"/>
    <n v="0.47896973654630509"/>
    <n v="13.959780584510829"/>
    <n v="4.6443908991413716"/>
    <n v="179.70192307692309"/>
    <n v="11107.653846153849"/>
  </r>
  <r>
    <n v="400"/>
    <n v="433"/>
    <n v="449"/>
    <n v="417"/>
    <n v="447"/>
    <s v="Colian Holding SA GK, Opatówek"/>
    <m/>
    <m/>
    <m/>
    <m/>
    <m/>
    <s v="090205344"/>
    <n v="820022"/>
    <n v="5540309146"/>
    <s v="SA"/>
    <s v="7010"/>
    <s v="Działalność firm centralnych (head offices) i holdingów, z wyłączeniem holdingów finansowych"/>
    <m/>
    <s v="żywność"/>
    <m/>
    <n v="400"/>
    <s v="S"/>
    <x v="0"/>
    <n v="1152218"/>
    <n v="78109"/>
    <n v="80111"/>
    <n v="52625"/>
    <n v="46222"/>
    <n v="308944"/>
    <n v="2098"/>
    <n v="171482"/>
    <n v="1274637"/>
    <n v="819843"/>
    <n v="454794"/>
    <n v="748099"/>
    <n v="528995"/>
    <m/>
    <m/>
    <s v="M"/>
    <s v="Professional, Scientific and Technical Activities"/>
    <s v="70"/>
    <s v="ACTIVITIES OF HEAD OFFICES; MANAGEMENT CONSULTANCY ACTIVITIES"/>
    <s v="High"/>
    <n v="0.26812981571195732"/>
    <m/>
    <n v="4.5672780671713167E-2"/>
    <n v="4.1286264246212838E-2"/>
    <n v="7.0344967711492734E-2"/>
    <x v="1"/>
    <n v="0"/>
    <n v="0.58691141085658116"/>
    <n v="81.735938989513826"/>
    <n v="549.19828408007629"/>
    <n v="390.77359389895139"/>
    <x v="4"/>
    <s v="Exp&gt;25"/>
    <s v="Exp&lt;50"/>
    <s v="Decreased Export Intensity"/>
    <n v="0"/>
    <n v="-1.3613239745323471E-2"/>
    <n v="51.904847867330659"/>
    <n v="0.41808413796500332"/>
    <n v="10.07597671545701"/>
    <n v="9.6000638795889159E-2"/>
    <n v="11.017874566573189"/>
    <s v="Yes"/>
    <s v="Yes"/>
    <s v="Yes"/>
    <x v="0"/>
    <s v="Growing"/>
    <n v="9.1039084842707343"/>
    <n v="8.7130530996324396E-2"/>
    <n v="2.202160629724315"/>
    <s v="No"/>
    <s v="2.Hiring"/>
    <s v="Hiring"/>
    <n v="215.4478496027547"/>
    <n v="4.5672780671713167E-2"/>
    <n v="7.0344967711492734E-2"/>
    <n v="4.1286264246212838E-2"/>
    <n v="0.26812981571195732"/>
    <s v="25-50"/>
    <n v="0.58691141085658116"/>
    <n v="13.957199338446189"/>
    <n v="7.6487397889562434"/>
    <n v="81.735938989513826"/>
    <n v="549.19828408007629"/>
  </r>
  <r>
    <n v="400"/>
    <n v="433"/>
    <n v="449"/>
    <n v="417"/>
    <n v="447"/>
    <s v="Colian Holding SA GK, Opatówek"/>
    <m/>
    <m/>
    <m/>
    <m/>
    <m/>
    <s v="090205344"/>
    <n v="820022"/>
    <n v="5540309146"/>
    <s v="SA"/>
    <s v="7010"/>
    <s v="Działalność firm centralnych (head offices) i holdingów, z wyłączeniem holdingów finansowych"/>
    <m/>
    <s v="żywność"/>
    <m/>
    <n v="400"/>
    <s v="S"/>
    <x v="1"/>
    <n v="1173779"/>
    <n v="78672"/>
    <n v="74156"/>
    <n v="67258"/>
    <n v="52417"/>
    <n v="272484"/>
    <n v="2233"/>
    <n v="193195"/>
    <n v="1265641"/>
    <n v="794024"/>
    <n v="471617"/>
    <n v="730068"/>
    <n v="538882"/>
    <m/>
    <m/>
    <s v="M"/>
    <s v="Professional, Scientific and Technical Activities"/>
    <s v="70"/>
    <s v="ACTIVITIES OF HEAD OFFICES; MANAGEMENT CONSULTANCY ACTIVITIES"/>
    <s v="High"/>
    <n v="0.23214250723517799"/>
    <n v="1.8712604732785021"/>
    <n v="5.7300394708032783E-2"/>
    <n v="5.3141451643870567E-2"/>
    <n v="9.2125665006547341E-2"/>
    <x v="1"/>
    <n v="0"/>
    <n v="0.57683655949830959"/>
    <n v="86.518137035378416"/>
    <n v="525.65114196148681"/>
    <n v="355.58620689655169"/>
    <x v="1"/>
    <s v="Exp&gt;25"/>
    <s v="Exp&lt;50"/>
    <s v="Decreased Export Intensity"/>
    <n v="0"/>
    <n v="-1.3613239745323471E-2"/>
    <n v="51.904847867330659"/>
    <n v="0.41808413796500332"/>
    <n v="10.07597671545701"/>
    <n v="9.6000638795889159E-2"/>
    <n v="11.017874566573189"/>
    <s v="Yes"/>
    <s v="Yes"/>
    <s v="Yes"/>
    <x v="0"/>
    <s v="Growing"/>
    <n v="9.1039084842707343"/>
    <n v="8.7130530996324396E-2"/>
    <n v="2.202160629724315"/>
    <s v="No"/>
    <s v="2.Hiring"/>
    <s v="Hiring"/>
    <n v="215.4478496027547"/>
    <n v="4.5672780671713167E-2"/>
    <n v="7.0344967711492734E-2"/>
    <n v="4.1286264246212838E-2"/>
    <n v="0.26812981571195732"/>
    <s v="25-50"/>
    <n v="0.58691141085658116"/>
    <n v="13.957199338446189"/>
    <n v="7.6487397889562434"/>
    <n v="81.735938989513826"/>
    <n v="549.19828408007629"/>
  </r>
  <r>
    <n v="400"/>
    <n v="433"/>
    <n v="449"/>
    <n v="417"/>
    <n v="447"/>
    <s v="Colian Holding SA GK, Opatówek"/>
    <m/>
    <m/>
    <m/>
    <m/>
    <m/>
    <s v="090205344"/>
    <n v="820022"/>
    <n v="5540309146"/>
    <s v="SA"/>
    <s v="7010"/>
    <s v="Działalność firm centralnych (head offices) i holdingów, z wyłączeniem holdingów finansowych"/>
    <m/>
    <s v="żywność"/>
    <m/>
    <n v="400"/>
    <s v="S"/>
    <x v="2"/>
    <n v="1294412"/>
    <n v="55567"/>
    <n v="54845"/>
    <n v="40779"/>
    <n v="49768"/>
    <n v="313937"/>
    <n v="2290"/>
    <n v="189886"/>
    <n v="1421366"/>
    <n v="814379"/>
    <n v="606987"/>
    <n v="757873"/>
    <n v="665931"/>
    <m/>
    <m/>
    <s v="M"/>
    <s v="Professional, Scientific and Technical Activities"/>
    <s v="70"/>
    <s v="ACTIVITIES OF HEAD OFFICES; MANAGEMENT CONSULTANCY ACTIVITIES"/>
    <s v="High"/>
    <n v="0.24253251669483911"/>
    <n v="10.27731796189912"/>
    <n v="3.1503879753895979E-2"/>
    <n v="2.869000665556936E-2"/>
    <n v="5.3807168219477397E-2"/>
    <x v="1"/>
    <n v="0"/>
    <n v="0.53320045646230452"/>
    <n v="82.91965065502184"/>
    <n v="565.24541484716156"/>
    <n v="355.6240174672489"/>
    <x v="1"/>
    <s v="Exp&gt;25"/>
    <s v="Exp&lt;50"/>
    <s v="Decreased Export Intensity"/>
    <n v="0"/>
    <n v="-1.3613239745323471E-2"/>
    <n v="51.904847867330659"/>
    <n v="0.41808413796500332"/>
    <n v="10.07597671545701"/>
    <n v="9.6000638795889159E-2"/>
    <n v="11.017874566573189"/>
    <s v="Yes"/>
    <s v="Yes"/>
    <s v="Yes"/>
    <x v="0"/>
    <s v="Growing"/>
    <n v="9.1039084842707343"/>
    <n v="8.7130530996324396E-2"/>
    <n v="2.202160629724315"/>
    <s v="No"/>
    <s v="2.Hiring"/>
    <s v="Hiring"/>
    <n v="215.4478496027547"/>
    <n v="4.5672780671713167E-2"/>
    <n v="7.0344967711492734E-2"/>
    <n v="4.1286264246212838E-2"/>
    <n v="0.26812981571195732"/>
    <s v="25-50"/>
    <n v="0.58691141085658116"/>
    <n v="13.957199338446189"/>
    <n v="7.6487397889562434"/>
    <n v="81.735938989513826"/>
    <n v="549.19828408007629"/>
  </r>
  <r>
    <n v="400"/>
    <n v="433"/>
    <n v="449"/>
    <n v="417"/>
    <n v="447"/>
    <s v="Colian Holding SA GK, Opatówek"/>
    <m/>
    <m/>
    <m/>
    <m/>
    <m/>
    <s v="090205344"/>
    <n v="820022"/>
    <n v="5540309146"/>
    <s v="SA"/>
    <s v="7010"/>
    <s v="Działalność firm centralnych (head offices) i holdingów, z wyłączeniem holdingów finansowych"/>
    <m/>
    <s v="żywność"/>
    <m/>
    <n v="400"/>
    <s v="S"/>
    <x v="3"/>
    <n v="1646786"/>
    <n v="87967"/>
    <n v="86249"/>
    <n v="67809"/>
    <n v="47532"/>
    <n v="370190"/>
    <n v="2277"/>
    <n v="227618"/>
    <n v="1446602"/>
    <n v="815119"/>
    <n v="631483"/>
    <n v="809528"/>
    <n v="639007"/>
    <m/>
    <m/>
    <s v="M"/>
    <s v="Professional, Scientific and Technical Activities"/>
    <s v="70"/>
    <s v="ACTIVITIES OF HEAD OFFICES; MANAGEMENT CONSULTANCY ACTIVITIES"/>
    <s v="High"/>
    <n v="0.2247954500463327"/>
    <n v="27.222708071309601"/>
    <n v="4.1176570604802322E-2"/>
    <n v="4.6874675964778151E-2"/>
    <n v="8.3763625223587074E-2"/>
    <x v="1"/>
    <n v="0"/>
    <n v="0.55960658149235243"/>
    <n v="99.963987703118136"/>
    <n v="723.22617479139217"/>
    <n v="357.97935880544583"/>
    <x v="1"/>
    <s v="Exp&gt;25"/>
    <s v="Exp&lt;50"/>
    <s v="Decreased Export Intensity"/>
    <n v="0"/>
    <n v="-1.3613239745323471E-2"/>
    <n v="51.904847867330659"/>
    <n v="0.41808413796500332"/>
    <n v="10.07597671545701"/>
    <n v="9.6000638795889159E-2"/>
    <n v="11.017874566573189"/>
    <s v="Yes"/>
    <s v="Yes"/>
    <s v="Yes"/>
    <x v="0"/>
    <s v="Growing"/>
    <n v="9.1039084842707343"/>
    <n v="8.7130530996324396E-2"/>
    <n v="2.202160629724315"/>
    <s v="No"/>
    <s v="2.Hiring"/>
    <s v="Hiring"/>
    <n v="215.4478496027547"/>
    <n v="4.5672780671713167E-2"/>
    <n v="7.0344967711492734E-2"/>
    <n v="4.1286264246212838E-2"/>
    <n v="0.26812981571195732"/>
    <s v="25-50"/>
    <n v="0.58691141085658116"/>
    <n v="13.957199338446189"/>
    <n v="7.6487397889562434"/>
    <n v="81.735938989513826"/>
    <n v="549.19828408007629"/>
  </r>
  <r>
    <n v="400"/>
    <n v="433"/>
    <n v="449"/>
    <n v="417"/>
    <n v="447"/>
    <s v="Colian Holding SA GK, Opatówek"/>
    <m/>
    <m/>
    <m/>
    <m/>
    <m/>
    <s v="090205344"/>
    <n v="820022"/>
    <n v="5540309146"/>
    <s v="SA"/>
    <s v="7010"/>
    <s v="Działalność firm centralnych (head offices) i holdingów, z wyłączeniem holdingów finansowych"/>
    <m/>
    <s v="żywność"/>
    <m/>
    <n v="400"/>
    <s v="S"/>
    <x v="4"/>
    <n v="1750275"/>
    <n v="150381"/>
    <n v="121425"/>
    <n v="113069"/>
    <n v="49950"/>
    <n v="445474"/>
    <n v="2289"/>
    <n v="254207"/>
    <n v="1477522"/>
    <n v="891407"/>
    <n v="586115"/>
    <n v="913246"/>
    <n v="564275"/>
    <m/>
    <m/>
    <s v="M"/>
    <s v="Professional, Scientific and Technical Activities"/>
    <s v="70"/>
    <s v="ACTIVITIES OF HEAD OFFICES; MANAGEMENT CONSULTANCY ACTIVITIES"/>
    <s v="High"/>
    <n v="0.2545165759666338"/>
    <n v="6.2843016639684723"/>
    <n v="6.4600705603405181E-2"/>
    <n v="7.6526102487814052E-2"/>
    <n v="0.123810013950239"/>
    <x v="1"/>
    <n v="0"/>
    <n v="0.618092996246418"/>
    <n v="111.0559196155526"/>
    <n v="764.64613368283096"/>
    <n v="389.43075578855388"/>
    <x v="4"/>
    <s v="Exp&gt;25"/>
    <s v="Exp&lt;50"/>
    <s v="Decreased Export Intensity"/>
    <n v="0"/>
    <n v="-1.3613239745323471E-2"/>
    <n v="51.904847867330659"/>
    <n v="0.41808413796500332"/>
    <n v="10.07597671545701"/>
    <n v="9.6000638795889159E-2"/>
    <n v="11.017874566573189"/>
    <s v="Yes"/>
    <s v="Yes"/>
    <s v="Yes"/>
    <x v="0"/>
    <s v="Growing"/>
    <n v="9.1039084842707343"/>
    <n v="8.7130530996324396E-2"/>
    <n v="2.202160629724315"/>
    <s v="No"/>
    <s v="2.Hiring"/>
    <s v="Hiring"/>
    <n v="215.4478496027547"/>
    <n v="4.5672780671713167E-2"/>
    <n v="7.0344967711492734E-2"/>
    <n v="4.1286264246212838E-2"/>
    <n v="0.26812981571195732"/>
    <s v="25-50"/>
    <n v="0.58691141085658116"/>
    <n v="13.957199338446189"/>
    <n v="7.6487397889562434"/>
    <n v="81.735938989513826"/>
    <n v="549.19828408007629"/>
  </r>
  <r>
    <n v="370"/>
    <n v="354"/>
    <n v="359"/>
    <n v="496"/>
    <n v="448"/>
    <s v="Leoni Kabel Polska sp. z o.o., Kobierzyce"/>
    <m/>
    <m/>
    <n v="2000"/>
    <n v="2001"/>
    <m/>
    <n v="932125906"/>
    <n v="3820"/>
    <n v="8961244256"/>
    <s v="sp. z o.o."/>
    <s v="2732"/>
    <s v="Produkcja pozostałych elektronicznych i elektrycznych przewodów i kabli"/>
    <m/>
    <s v="produkcja"/>
    <m/>
    <n v="500"/>
    <s v="J"/>
    <x v="1"/>
    <n v="1021549"/>
    <n v="25814"/>
    <n v="23227"/>
    <n v="18549"/>
    <n v="11193"/>
    <n v="869324"/>
    <n v="489"/>
    <n v="38761"/>
    <n v="379990"/>
    <n v="105413"/>
    <n v="274577"/>
    <n v="185645"/>
    <n v="194345"/>
    <m/>
    <m/>
    <s v="C"/>
    <s v="Manufacturing"/>
    <s v="27"/>
    <s v="MANUFACTURE OF ELECTRICAL EQUIPMENT"/>
    <s v="Medium-high"/>
    <n v="0.85098610051989676"/>
    <n v="-10.997451591121949"/>
    <n v="1.8157719306660769E-2"/>
    <n v="4.8814442485328562E-2"/>
    <n v="9.9916507312343444E-2"/>
    <x v="0"/>
    <n v="1"/>
    <n v="0.4885523303244822"/>
    <n v="79.26584867075664"/>
    <n v="2089.057259713702"/>
    <n v="215.56850715746421"/>
    <x v="3"/>
    <s v="Exp&gt;25"/>
    <s v="Exp&gt;50"/>
    <s v="Increased Export Intensity"/>
    <n v="1"/>
    <n v="3.4415753877622753E-2"/>
    <n v="64.508374899261611"/>
    <n v="0.49779129416311457"/>
    <n v="19.208967318305518"/>
    <n v="0.17570779499400049"/>
    <n v="13.25229278822737"/>
    <s v="Yes"/>
    <s v="Yes"/>
    <s v="Yes"/>
    <x v="0"/>
    <s v="Growing"/>
    <n v="-14.5956607495069"/>
    <n v="-0.15777327558869381"/>
    <n v="-3.8675558624107542"/>
    <s v="Yes"/>
    <s v="0.Reducing"/>
    <s v="Reducing"/>
    <n v="2096.850681680492"/>
    <n v="1.6712334734595199E-2"/>
    <n v="0.1137479541734861"/>
    <n v="6.2093544951621928E-2"/>
    <n v="0.88317658077584893"/>
    <s v="75-100"/>
    <n v="0.54588713619339568"/>
    <n v="13.953335843621151"/>
    <n v="6.2285110035911826"/>
    <n v="80.461538461538467"/>
    <n v="2263.856015779093"/>
  </r>
  <r>
    <n v="370"/>
    <n v="354"/>
    <n v="359"/>
    <n v="496"/>
    <n v="448"/>
    <s v="Leoni Kabel Polska sp. z o.o., Kobierzyce"/>
    <m/>
    <m/>
    <n v="2000"/>
    <n v="2001"/>
    <m/>
    <n v="932125906"/>
    <n v="3820"/>
    <n v="8961244256"/>
    <s v="sp. z o.o."/>
    <s v="2732"/>
    <s v="Produkcja pozostałych elektronicznych i elektrycznych przewodów i kabli"/>
    <m/>
    <s v="produkcja"/>
    <m/>
    <n v="500"/>
    <s v="J"/>
    <x v="0"/>
    <n v="1147775"/>
    <n v="25785"/>
    <n v="23882"/>
    <n v="19182"/>
    <n v="11953"/>
    <n v="1013688"/>
    <n v="507"/>
    <n v="40794"/>
    <n v="308921"/>
    <n v="109343"/>
    <n v="199578"/>
    <n v="168636"/>
    <n v="140285"/>
    <m/>
    <m/>
    <s v="C"/>
    <s v="Manufacturing"/>
    <s v="27"/>
    <s v="MANUFACTURE OF ELECTRICAL EQUIPMENT"/>
    <s v="Medium-high"/>
    <n v="0.88317658077584893"/>
    <m/>
    <n v="1.6712334734595199E-2"/>
    <n v="6.2093544951621928E-2"/>
    <n v="0.1137479541734861"/>
    <x v="0"/>
    <n v="1"/>
    <n v="0.54588713619339568"/>
    <n v="80.461538461538467"/>
    <n v="2263.856015779093"/>
    <n v="215.66666666666671"/>
    <x v="3"/>
    <s v="Exp&gt;25"/>
    <s v="Exp&gt;50"/>
    <s v="Increased Export Intensity"/>
    <n v="1"/>
    <n v="3.4415753877622753E-2"/>
    <n v="64.508374899261611"/>
    <n v="0.49779129416311457"/>
    <n v="19.208967318305518"/>
    <n v="0.17570779499400049"/>
    <n v="13.25229278822737"/>
    <s v="Yes"/>
    <s v="Yes"/>
    <s v="Yes"/>
    <x v="0"/>
    <s v="Growing"/>
    <n v="-14.5956607495069"/>
    <n v="-0.15777327558869381"/>
    <n v="-3.8675558624107542"/>
    <s v="Yes"/>
    <s v="0.Reducing"/>
    <s v="Reducing"/>
    <n v="2096.850681680492"/>
    <n v="1.6712334734595199E-2"/>
    <n v="0.1137479541734861"/>
    <n v="6.2093544951621928E-2"/>
    <n v="0.88317658077584893"/>
    <s v="75-100"/>
    <n v="0.54588713619339568"/>
    <n v="13.953335843621151"/>
    <n v="6.2285110035911826"/>
    <n v="80.461538461538467"/>
    <n v="2263.856015779093"/>
  </r>
  <r>
    <n v="370"/>
    <n v="354"/>
    <n v="359"/>
    <n v="496"/>
    <n v="448"/>
    <s v="Leoni Kabel Polska sp. z o.o., Kobierzyce"/>
    <m/>
    <m/>
    <n v="2000"/>
    <n v="2001"/>
    <m/>
    <n v="932125906"/>
    <n v="3820"/>
    <n v="8961244256"/>
    <s v="sp. z o.o."/>
    <s v="2732"/>
    <s v="Produkcja pozostałych elektronicznych i elektrycznych przewodów i kabli"/>
    <m/>
    <s v="produkcja"/>
    <m/>
    <n v="500"/>
    <s v="J"/>
    <x v="2"/>
    <n v="1604486"/>
    <n v="25182"/>
    <n v="19839"/>
    <n v="15434"/>
    <n v="11700"/>
    <n v="1473661"/>
    <n v="480"/>
    <n v="43940"/>
    <n v="384885"/>
    <n v="116922"/>
    <n v="267963"/>
    <n v="95130"/>
    <n v="289755"/>
    <m/>
    <m/>
    <s v="C"/>
    <s v="Manufacturing"/>
    <s v="27"/>
    <s v="MANUFACTURE OF ELECTRICAL EQUIPMENT"/>
    <s v="Medium-high"/>
    <n v="0.91846298440746754"/>
    <n v="57.064027276224643"/>
    <n v="9.6192799438574103E-3"/>
    <n v="4.0100289696922448E-2"/>
    <n v="0.16224114369809731"/>
    <x v="0"/>
    <n v="1"/>
    <n v="0.2471647375189992"/>
    <n v="91.541666666666671"/>
    <n v="3342.6791666666668"/>
    <n v="243.58750000000001"/>
    <x v="3"/>
    <s v="Exp&gt;25"/>
    <s v="Exp&gt;50"/>
    <s v="Increased Export Intensity"/>
    <n v="1"/>
    <n v="3.4415753877622753E-2"/>
    <n v="64.508374899261611"/>
    <n v="0.49779129416311457"/>
    <n v="19.208967318305518"/>
    <n v="0.17570779499400049"/>
    <n v="13.25229278822737"/>
    <s v="Yes"/>
    <s v="Yes"/>
    <s v="Yes"/>
    <x v="0"/>
    <s v="Growing"/>
    <n v="-14.5956607495069"/>
    <n v="-0.15777327558869381"/>
    <n v="-3.8675558624107542"/>
    <s v="Yes"/>
    <s v="0.Reducing"/>
    <s v="Reducing"/>
    <n v="2096.850681680492"/>
    <n v="1.6712334734595199E-2"/>
    <n v="0.1137479541734861"/>
    <n v="6.2093544951621928E-2"/>
    <n v="0.88317658077584893"/>
    <s v="75-100"/>
    <n v="0.54588713619339568"/>
    <n v="13.953335843621151"/>
    <n v="6.2285110035911826"/>
    <n v="80.461538461538467"/>
    <n v="2263.856015779093"/>
  </r>
  <r>
    <n v="370"/>
    <n v="354"/>
    <n v="359"/>
    <n v="496"/>
    <n v="448"/>
    <s v="Leoni Kabel Polska sp. z o.o., Kobierzyce"/>
    <m/>
    <m/>
    <n v="2000"/>
    <n v="2001"/>
    <m/>
    <n v="932125906"/>
    <n v="3820"/>
    <n v="8961244256"/>
    <s v="sp. z o.o."/>
    <s v="2732"/>
    <s v="Produkcja pozostałych elektronicznych i elektrycznych przewodów i kabli"/>
    <m/>
    <s v="produkcja"/>
    <m/>
    <n v="500"/>
    <s v="J"/>
    <x v="4"/>
    <n v="1888186"/>
    <n v="46628"/>
    <n v="25923"/>
    <n v="20573"/>
    <n v="13156"/>
    <n v="1732585"/>
    <n v="433"/>
    <n v="47745"/>
    <n v="446150"/>
    <n v="129850"/>
    <n v="316300"/>
    <n v="143675"/>
    <n v="302475"/>
    <m/>
    <m/>
    <s v="C"/>
    <s v="Manufacturing"/>
    <s v="27"/>
    <s v="MANUFACTURE OF ELECTRICAL EQUIPMENT"/>
    <s v="Medium-high"/>
    <n v="0.91759233465347168"/>
    <n v="-2.1896380958695731"/>
    <n v="1.089564269621743E-2"/>
    <n v="4.6112294071500623E-2"/>
    <n v="0.14319123020706459"/>
    <x v="0"/>
    <n v="1"/>
    <n v="0.32203294855990139"/>
    <n v="110.2655889145497"/>
    <n v="4360.7066974595846"/>
    <n v="299.88452655889148"/>
    <x v="3"/>
    <s v="Exp&gt;25"/>
    <s v="Exp&gt;50"/>
    <s v="Increased Export Intensity"/>
    <n v="1"/>
    <n v="3.4415753877622753E-2"/>
    <n v="64.508374899261611"/>
    <n v="0.49779129416311457"/>
    <n v="19.208967318305518"/>
    <n v="0.17570779499400049"/>
    <n v="13.25229278822737"/>
    <s v="Yes"/>
    <s v="Yes"/>
    <s v="Yes"/>
    <x v="0"/>
    <s v="Growing"/>
    <n v="-14.5956607495069"/>
    <n v="-0.15777327558869381"/>
    <n v="-3.8675558624107542"/>
    <s v="Yes"/>
    <s v="0.Reducing"/>
    <s v="Reducing"/>
    <n v="2096.850681680492"/>
    <n v="1.6712334734595199E-2"/>
    <n v="0.1137479541734861"/>
    <n v="6.2093544951621928E-2"/>
    <n v="0.88317658077584893"/>
    <s v="75-100"/>
    <n v="0.54588713619339568"/>
    <n v="13.953335843621151"/>
    <n v="6.2285110035911826"/>
    <n v="80.461538461538467"/>
    <n v="2263.856015779093"/>
  </r>
  <r>
    <n v="370"/>
    <n v="354"/>
    <n v="359"/>
    <n v="496"/>
    <n v="448"/>
    <s v="Leoni Kabel Polska sp. z o.o., Kobierzyce"/>
    <m/>
    <m/>
    <n v="2000"/>
    <n v="2001"/>
    <m/>
    <n v="932125906"/>
    <n v="3820"/>
    <n v="8961244256"/>
    <s v="sp. z o.o."/>
    <s v="2732"/>
    <s v="Produkcja pozostałych elektronicznych i elektrycznych przewodów i kabli"/>
    <m/>
    <s v="produkcja"/>
    <m/>
    <n v="500"/>
    <s v="J"/>
    <x v="3"/>
    <n v="1930456"/>
    <n v="44903"/>
    <n v="31720"/>
    <n v="25456"/>
    <n v="12109"/>
    <n v="1775495"/>
    <n v="493"/>
    <n v="48593"/>
    <n v="478170"/>
    <n v="130242"/>
    <n v="347928"/>
    <n v="120890"/>
    <n v="357280"/>
    <m/>
    <m/>
    <s v="C"/>
    <s v="Manufacturing"/>
    <s v="27"/>
    <s v="MANUFACTURE OF ELECTRICAL EQUIPMENT"/>
    <s v="Medium-high"/>
    <n v="0.91972829217552743"/>
    <n v="20.31616355642867"/>
    <n v="1.3186521733725091E-2"/>
    <n v="5.3236296714557582E-2"/>
    <n v="0.2105715940110845"/>
    <x v="0"/>
    <n v="1"/>
    <n v="0.25281803542673109"/>
    <n v="98.56592292089249"/>
    <n v="3915.7322515212982"/>
    <n v="264.18255578093311"/>
    <x v="3"/>
    <s v="Exp&gt;25"/>
    <s v="Exp&gt;50"/>
    <s v="Increased Export Intensity"/>
    <n v="1"/>
    <n v="3.4415753877622753E-2"/>
    <n v="64.508374899261611"/>
    <n v="0.49779129416311457"/>
    <n v="19.208967318305518"/>
    <n v="0.17570779499400049"/>
    <n v="13.25229278822737"/>
    <s v="Yes"/>
    <s v="Yes"/>
    <s v="Yes"/>
    <x v="0"/>
    <s v="Growing"/>
    <n v="-14.5956607495069"/>
    <n v="-0.15777327558869381"/>
    <n v="-3.8675558624107542"/>
    <s v="Yes"/>
    <s v="0.Reducing"/>
    <s v="Reducing"/>
    <n v="2096.850681680492"/>
    <n v="1.6712334734595199E-2"/>
    <n v="0.1137479541734861"/>
    <n v="6.2093544951621928E-2"/>
    <n v="0.88317658077584893"/>
    <s v="75-100"/>
    <n v="0.54588713619339568"/>
    <n v="13.953335843621151"/>
    <n v="6.2285110035911826"/>
    <n v="80.461538461538467"/>
    <n v="2263.856015779093"/>
  </r>
  <r>
    <n v="462"/>
    <n v="292"/>
    <n v="308"/>
    <n v="543"/>
    <n v="449"/>
    <s v="Bioagra Oil SA, Tychy"/>
    <m/>
    <m/>
    <m/>
    <n v="2006"/>
    <m/>
    <n v="140712338"/>
    <n v="264450"/>
    <n v="5242587483"/>
    <s v="SA"/>
    <s v="2014"/>
    <s v="Produkcja pozostałych podstawowych chemikaliów organicznych"/>
    <m/>
    <s v="chemia"/>
    <m/>
    <n v="450"/>
    <s v="J"/>
    <x v="1"/>
    <n v="950730"/>
    <n v="18182"/>
    <n v="12824.73792"/>
    <n v="12472"/>
    <n v="7599.7"/>
    <n v="22771"/>
    <n v="70"/>
    <n v="8947.8302000000003"/>
    <n v="341911.66502999997"/>
    <n v="221356.49239999999"/>
    <n v="120555.17263"/>
    <n v="150177"/>
    <n v="191735"/>
    <m/>
    <m/>
    <s v="C"/>
    <s v="Manufacturing"/>
    <s v="20"/>
    <s v="MANUFACTURE OF CHEMICALS AND CHEMICAL PRODUCTS"/>
    <s v="Medium-low"/>
    <n v="2.395106917842079E-2"/>
    <n v="-6.3588724242271137"/>
    <n v="1.3118340643505521E-2"/>
    <n v="3.6477257945866461E-2"/>
    <n v="8.3048669236967049E-2"/>
    <x v="1"/>
    <n v="0"/>
    <n v="0.43922748288457242"/>
    <n v="127.8261457142857"/>
    <n v="13581.857142857139"/>
    <n v="3162.2356057142861"/>
    <x v="0"/>
    <s v="Exp&lt;25"/>
    <s v="Exp&lt;50"/>
    <s v="Increased Export Intensity"/>
    <n v="1"/>
    <n v="6.2658068080698008E-3"/>
    <n v="54.28885926185594"/>
    <n v="0.43365636897172882"/>
    <n v="11.803521204243451"/>
    <n v="0.1115728698026164"/>
    <n v="11.450915944348591"/>
    <s v="Yes"/>
    <s v="Yes"/>
    <s v="Yes"/>
    <x v="0"/>
    <s v="Growing"/>
    <n v="22.857142857142861"/>
    <n v="0.20585205420414801"/>
    <n v="5.2810245859577609"/>
    <s v="No"/>
    <s v="2.Hiring"/>
    <s v="Hiring"/>
    <n v="3710.7372994086359"/>
    <n v="3.2784516704565031E-2"/>
    <n v="0.22234423615476789"/>
    <n v="8.8614258002695803E-2"/>
    <n v="2.0900816981175008E-2"/>
    <s v="0-10"/>
    <n v="0.39854533463603597"/>
    <n v="13.830685891379209"/>
    <n v="4.2484952420493594"/>
    <n v="124.9452044285714"/>
    <n v="14504.15804942857"/>
  </r>
  <r>
    <n v="462"/>
    <n v="292"/>
    <n v="308"/>
    <n v="543"/>
    <n v="449"/>
    <s v="Bioagra Oil SA, Tychy"/>
    <m/>
    <m/>
    <m/>
    <n v="2006"/>
    <m/>
    <n v="140712338"/>
    <n v="264450"/>
    <n v="5242587483"/>
    <s v="SA"/>
    <s v="2014"/>
    <s v="Produkcja pozostałych podstawowych chemikaliów organicznych"/>
    <m/>
    <s v="chemia"/>
    <m/>
    <n v="450"/>
    <s v="J"/>
    <x v="0"/>
    <n v="1015291.06346"/>
    <n v="49204.024909999971"/>
    <n v="34147.648829999969"/>
    <n v="33285.826829999969"/>
    <n v="8158.3849500000006"/>
    <n v="21220.412700000001"/>
    <n v="70"/>
    <n v="8746.1643100000001"/>
    <n v="375626.08523999999"/>
    <n v="231455.41709999999"/>
    <n v="144170.66813999999"/>
    <n v="149704.02384000001"/>
    <n v="225922"/>
    <m/>
    <m/>
    <s v="C"/>
    <s v="Manufacturing"/>
    <s v="20"/>
    <s v="MANUFACTURE OF CHEMICALS AND CHEMICAL PRODUCTS"/>
    <s v="Medium-low"/>
    <n v="2.0900816981175008E-2"/>
    <m/>
    <n v="3.2784516704565031E-2"/>
    <n v="8.8614258002695803E-2"/>
    <n v="0.22234423615476789"/>
    <x v="1"/>
    <n v="0"/>
    <n v="0.39854533463603597"/>
    <n v="124.9452044285714"/>
    <n v="14504.15804942857"/>
    <n v="3306.5059585714289"/>
    <x v="0"/>
    <s v="Exp&lt;25"/>
    <s v="Exp&lt;50"/>
    <s v="Increased Export Intensity"/>
    <n v="1"/>
    <n v="6.2658068080698008E-3"/>
    <n v="54.28885926185594"/>
    <n v="0.43365636897172882"/>
    <n v="11.803521204243451"/>
    <n v="0.1115728698026164"/>
    <n v="11.450915944348591"/>
    <s v="Yes"/>
    <s v="Yes"/>
    <s v="Yes"/>
    <x v="0"/>
    <s v="Growing"/>
    <n v="22.857142857142861"/>
    <n v="0.20585205420414801"/>
    <n v="5.2810245859577609"/>
    <s v="No"/>
    <s v="2.Hiring"/>
    <s v="Hiring"/>
    <n v="3710.7372994086359"/>
    <n v="3.2784516704565031E-2"/>
    <n v="0.22234423615476789"/>
    <n v="8.8614258002695803E-2"/>
    <n v="2.0900816981175008E-2"/>
    <s v="0-10"/>
    <n v="0.39854533463603597"/>
    <n v="13.830685891379209"/>
    <n v="4.2484952420493594"/>
    <n v="124.9452044285714"/>
    <n v="14504.15804942857"/>
  </r>
  <r>
    <n v="462"/>
    <n v="292"/>
    <n v="308"/>
    <n v="543"/>
    <n v="449"/>
    <s v="Bioagra Oil SA, Tychy"/>
    <m/>
    <m/>
    <m/>
    <n v="2006"/>
    <m/>
    <n v="140712338"/>
    <n v="264450"/>
    <n v="5242587483"/>
    <s v="SA"/>
    <s v="2014"/>
    <s v="Produkcja pozostałych podstawowych chemikaliów organicznych"/>
    <m/>
    <s v="chemia"/>
    <m/>
    <n v="450"/>
    <s v="J"/>
    <x v="4"/>
    <n v="1566481"/>
    <n v="96498"/>
    <n v="101716"/>
    <n v="82957"/>
    <n v="10632"/>
    <n v="42556"/>
    <n v="86"/>
    <n v="13553"/>
    <n v="486025.61667000002"/>
    <n v="225842"/>
    <n v="260176"/>
    <n v="253154.61666999999"/>
    <n v="232871"/>
    <m/>
    <m/>
    <s v="C"/>
    <s v="Manufacturing"/>
    <s v="20"/>
    <s v="MANUFACTURE OF CHEMICALS AND CHEMICAL PRODUCTS"/>
    <s v="Medium-low"/>
    <n v="2.7166623789244809E-2"/>
    <n v="-34.734493196394148"/>
    <n v="5.295755262910945E-2"/>
    <n v="0.17068441899910361"/>
    <n v="0.32769301658890421"/>
    <x v="1"/>
    <n v="0"/>
    <n v="0.52086681851151495"/>
    <n v="157.59302325581399"/>
    <n v="18214.89534883721"/>
    <n v="2626.0697674418611"/>
    <x v="0"/>
    <s v="Exp&lt;25"/>
    <s v="Exp&lt;50"/>
    <s v="Increased Export Intensity"/>
    <n v="1"/>
    <n v="6.2658068080698008E-3"/>
    <n v="54.28885926185594"/>
    <n v="0.43365636897172882"/>
    <n v="11.803521204243451"/>
    <n v="0.1115728698026164"/>
    <n v="11.450915944348591"/>
    <s v="Yes"/>
    <s v="Yes"/>
    <s v="Yes"/>
    <x v="0"/>
    <s v="Growing"/>
    <n v="22.857142857142861"/>
    <n v="0.20585205420414801"/>
    <n v="5.2810245859577609"/>
    <s v="No"/>
    <s v="2.Hiring"/>
    <s v="Hiring"/>
    <n v="3710.7372994086359"/>
    <n v="3.2784516704565031E-2"/>
    <n v="0.22234423615476789"/>
    <n v="8.8614258002695803E-2"/>
    <n v="2.0900816981175008E-2"/>
    <s v="0-10"/>
    <n v="0.39854533463603597"/>
    <n v="13.830685891379209"/>
    <n v="4.2484952420493594"/>
    <n v="124.9452044285714"/>
    <n v="14504.15804942857"/>
  </r>
  <r>
    <n v="462"/>
    <n v="292"/>
    <n v="308"/>
    <n v="543"/>
    <n v="449"/>
    <s v="Bioagra Oil SA, Tychy"/>
    <m/>
    <m/>
    <m/>
    <n v="2006"/>
    <m/>
    <n v="140712338"/>
    <n v="264450"/>
    <n v="5242587483"/>
    <s v="SA"/>
    <s v="2014"/>
    <s v="Produkcja pozostałych podstawowych chemikaliów organicznych"/>
    <m/>
    <s v="chemia"/>
    <m/>
    <n v="450"/>
    <s v="J"/>
    <x v="2"/>
    <n v="1858946"/>
    <n v="159217"/>
    <n v="152738"/>
    <n v="151533"/>
    <n v="5465"/>
    <n v="61360"/>
    <n v="70"/>
    <n v="10156"/>
    <n v="612851"/>
    <n v="220040"/>
    <n v="392811"/>
    <n v="291710"/>
    <n v="321141"/>
    <m/>
    <m/>
    <s v="C"/>
    <s v="Manufacturing"/>
    <s v="20"/>
    <s v="MANUFACTURE OF CHEMICALS AND CHEMICAL PRODUCTS"/>
    <s v="Medium-low"/>
    <n v="3.3007951817858067E-2"/>
    <n v="95.528278270381705"/>
    <n v="8.1515546981999476E-2"/>
    <n v="0.24725912171147629"/>
    <n v="0.519464536697405"/>
    <x v="1"/>
    <n v="0"/>
    <n v="0.47598845396352463"/>
    <n v="145.08571428571429"/>
    <n v="26556.37142857143"/>
    <n v="3143.428571428572"/>
    <x v="0"/>
    <s v="Exp&lt;25"/>
    <s v="Exp&lt;50"/>
    <s v="Increased Export Intensity"/>
    <n v="1"/>
    <n v="6.2658068080698008E-3"/>
    <n v="54.28885926185594"/>
    <n v="0.43365636897172882"/>
    <n v="11.803521204243451"/>
    <n v="0.1115728698026164"/>
    <n v="11.450915944348591"/>
    <s v="Yes"/>
    <s v="Yes"/>
    <s v="Yes"/>
    <x v="0"/>
    <s v="Growing"/>
    <n v="22.857142857142861"/>
    <n v="0.20585205420414801"/>
    <n v="5.2810245859577609"/>
    <s v="No"/>
    <s v="2.Hiring"/>
    <s v="Hiring"/>
    <n v="3710.7372994086359"/>
    <n v="3.2784516704565031E-2"/>
    <n v="0.22234423615476789"/>
    <n v="8.8614258002695803E-2"/>
    <n v="2.0900816981175008E-2"/>
    <s v="0-10"/>
    <n v="0.39854533463603597"/>
    <n v="13.830685891379209"/>
    <n v="4.2484952420493594"/>
    <n v="124.9452044285714"/>
    <n v="14504.15804942857"/>
  </r>
  <r>
    <n v="462"/>
    <n v="292"/>
    <n v="308"/>
    <n v="543"/>
    <n v="449"/>
    <s v="Bioagra Oil SA, Tychy"/>
    <m/>
    <m/>
    <m/>
    <n v="2006"/>
    <m/>
    <n v="140712338"/>
    <n v="264450"/>
    <n v="5242587483"/>
    <s v="SA"/>
    <s v="2014"/>
    <s v="Produkcja pozostałych podstawowych chemikaliów organicznych"/>
    <m/>
    <s v="chemia"/>
    <m/>
    <n v="450"/>
    <s v="J"/>
    <x v="3"/>
    <n v="2400166.7599300002"/>
    <n v="192635.44446"/>
    <n v="188916.54722000001"/>
    <n v="166628.19253"/>
    <n v="9063.2664100000002"/>
    <n v="79857"/>
    <n v="70"/>
    <n v="10632.2876"/>
    <n v="652358.97840999998"/>
    <n v="247938.21144000001"/>
    <n v="404420.76697000011"/>
    <n v="458338.16824999999"/>
    <n v="194021"/>
    <m/>
    <m/>
    <s v="C"/>
    <s v="Manufacturing"/>
    <s v="20"/>
    <s v="MANUFACTURE OF CHEMICALS AND CHEMICAL PRODUCTS"/>
    <s v="Medium-low"/>
    <n v="3.3271438190540147E-2"/>
    <n v="29.114388472284819"/>
    <n v="6.9423589773762076E-2"/>
    <n v="0.25542408098087999"/>
    <n v="0.36354858502448101"/>
    <x v="1"/>
    <n v="0"/>
    <n v="0.70258582071961584"/>
    <n v="151.88982285714289"/>
    <n v="34288.09657042857"/>
    <n v="3541.9744491428569"/>
    <x v="0"/>
    <s v="Exp&lt;25"/>
    <s v="Exp&lt;50"/>
    <s v="Increased Export Intensity"/>
    <n v="1"/>
    <n v="6.2658068080698008E-3"/>
    <n v="54.28885926185594"/>
    <n v="0.43365636897172882"/>
    <n v="11.803521204243451"/>
    <n v="0.1115728698026164"/>
    <n v="11.450915944348591"/>
    <s v="Yes"/>
    <s v="Yes"/>
    <s v="Yes"/>
    <x v="0"/>
    <s v="Growing"/>
    <n v="22.857142857142861"/>
    <n v="0.20585205420414801"/>
    <n v="5.2810245859577609"/>
    <s v="No"/>
    <s v="2.Hiring"/>
    <s v="Hiring"/>
    <n v="3710.7372994086359"/>
    <n v="3.2784516704565031E-2"/>
    <n v="0.22234423615476789"/>
    <n v="8.8614258002695803E-2"/>
    <n v="2.0900816981175008E-2"/>
    <s v="0-10"/>
    <n v="0.39854533463603597"/>
    <n v="13.830685891379209"/>
    <n v="4.2484952420493594"/>
    <n v="124.9452044285714"/>
    <n v="14504.15804942857"/>
  </r>
  <r>
    <n v="455"/>
    <n v="524"/>
    <n v="601"/>
    <n v="537"/>
    <n v="450"/>
    <s v="Qemetica Agricultural Solutions Poland sp. z o.o., Mielec"/>
    <m/>
    <m/>
    <m/>
    <n v="2001"/>
    <m/>
    <n v="690536163"/>
    <n v="51511"/>
    <n v="8171706314"/>
    <s v="sp. z o.o."/>
    <s v="2932"/>
    <s v="Produkcja pozostałych części i akcesoriów do pojazdów silnikowych, z wyłączeniem motocykli"/>
    <m/>
    <s v="motoryzacja"/>
    <m/>
    <n v="500"/>
    <s v="J"/>
    <x v="1"/>
    <n v="957694"/>
    <n v="66944"/>
    <n v="92300.58322"/>
    <n v="87498"/>
    <n v="48203"/>
    <n v="670000"/>
    <n v="1648"/>
    <n v="148488.61864"/>
    <n v="877024.93721999996"/>
    <n v="488958.43391000002"/>
    <n v="388066.50331"/>
    <n v="584811"/>
    <n v="292214.03443"/>
    <m/>
    <m/>
    <s v="C"/>
    <s v="Manufacturing"/>
    <s v="29"/>
    <s v="MANUFACTURE OF MOTOR VEHICLES, TRAILERS AND SEMI-TRAILERS, EXCEPT MOTORBIKES"/>
    <s v="High"/>
    <n v="0.69959715733835648"/>
    <n v="-16.06133512132487"/>
    <n v="9.1363212048942558E-2"/>
    <n v="9.9766832488653964E-2"/>
    <n v="0.14961756875298171"/>
    <x v="0"/>
    <n v="1"/>
    <n v="0.66681228227527733"/>
    <n v="90.102317135922334"/>
    <n v="581.125"/>
    <n v="296.69807882888352"/>
    <x v="2"/>
    <s v="Exp&gt;25"/>
    <s v="Exp&gt;50"/>
    <s v="Increased Export Intensity"/>
    <n v="1"/>
    <n v="1.5647622109881239E-2"/>
    <n v="38.517873994802557"/>
    <n v="0.32582918542663458"/>
    <n v="0.37527101072650121"/>
    <n v="3.7456862575204748E-3"/>
    <n v="8.4866888826109932"/>
    <s v="Yes"/>
    <s v="No"/>
    <s v="No"/>
    <x v="3"/>
    <s v="Declining"/>
    <n v="15.226586102719031"/>
    <n v="0.14173031778925529"/>
    <n v="3.606779351001399"/>
    <s v="Yes"/>
    <s v="2.Hiring"/>
    <s v="Hiring"/>
    <n v="139.35017547998561"/>
    <n v="0.11404143056851999"/>
    <n v="0.16932180186557841"/>
    <n v="0.12969698661214901"/>
    <n v="0.7179259298213323"/>
    <s v="50-75"/>
    <n v="0.765979248880857"/>
    <n v="13.947367424351979"/>
    <n v="7.4115562878111634"/>
    <n v="95.494053117824777"/>
    <n v="689.39274924471295"/>
  </r>
  <r>
    <n v="455"/>
    <n v="524"/>
    <n v="601"/>
    <n v="537"/>
    <n v="450"/>
    <s v="Qemetica Agricultural Solutions Poland sp. z o.o., Mielec"/>
    <m/>
    <m/>
    <m/>
    <n v="2001"/>
    <m/>
    <n v="690536163"/>
    <n v="51511"/>
    <n v="8171706314"/>
    <s v="sp. z o.o."/>
    <s v="2932"/>
    <s v="Produkcja pozostałych części i akcesoriów do pojazdów silnikowych, z wyłączeniem motocykli"/>
    <m/>
    <s v="motoryzacja"/>
    <m/>
    <n v="500"/>
    <s v="J"/>
    <x v="2"/>
    <n v="1009047.6100099999"/>
    <n v="69194.877540000001"/>
    <n v="67496.200530000002"/>
    <n v="66889.333530000004"/>
    <n v="58669.70766"/>
    <n v="667364"/>
    <n v="1648"/>
    <n v="161152.56852"/>
    <n v="976915.45595000009"/>
    <n v="600734.07871000003"/>
    <n v="376181.37724"/>
    <n v="630436.31619000004"/>
    <n v="346479.13975999999"/>
    <m/>
    <m/>
    <s v="C"/>
    <s v="Manufacturing"/>
    <s v="29"/>
    <s v="MANUFACTURE OF MOTOR VEHICLES, TRAILERS AND SEMI-TRAILERS, EXCEPT MOTORBIKES"/>
    <s v="High"/>
    <n v="0.66138009086943506"/>
    <n v="5.3622148629938193"/>
    <n v="6.6289571340778564E-2"/>
    <n v="6.8469930660431166E-2"/>
    <n v="0.1061000640544334"/>
    <x v="0"/>
    <n v="1"/>
    <n v="0.64533354687989153"/>
    <n v="97.786752742718448"/>
    <n v="612.2861711225728"/>
    <n v="364.52310601334949"/>
    <x v="2"/>
    <s v="Exp&gt;25"/>
    <s v="Exp&gt;50"/>
    <s v="Increased Export Intensity"/>
    <n v="1"/>
    <n v="1.5647622109881239E-2"/>
    <n v="38.517873994802557"/>
    <n v="0.32582918542663458"/>
    <n v="0.37527101072650121"/>
    <n v="3.7456862575204748E-3"/>
    <n v="8.4866888826109932"/>
    <s v="Yes"/>
    <s v="No"/>
    <s v="No"/>
    <x v="3"/>
    <s v="Declining"/>
    <n v="15.226586102719031"/>
    <n v="0.14173031778925529"/>
    <n v="3.606779351001399"/>
    <s v="Yes"/>
    <s v="2.Hiring"/>
    <s v="Hiring"/>
    <n v="139.35017547998561"/>
    <n v="0.11404143056851999"/>
    <n v="0.16932180186557841"/>
    <n v="0.12969698661214901"/>
    <n v="0.7179259298213323"/>
    <s v="50-75"/>
    <n v="0.765979248880857"/>
    <n v="13.947367424351979"/>
    <n v="7.4115562878111634"/>
    <n v="95.494053117824777"/>
    <n v="689.39274924471295"/>
  </r>
  <r>
    <n v="455"/>
    <n v="524"/>
    <n v="601"/>
    <n v="537"/>
    <n v="450"/>
    <s v="Qemetica Agricultural Solutions Poland sp. z o.o., Mielec"/>
    <m/>
    <m/>
    <m/>
    <n v="2001"/>
    <m/>
    <n v="690536163"/>
    <n v="51511"/>
    <n v="8171706314"/>
    <s v="sp. z o.o."/>
    <s v="2932"/>
    <s v="Produkcja pozostałych części i akcesoriów do pojazdów silnikowych, z wyłączeniem motocykli"/>
    <m/>
    <s v="motoryzacja"/>
    <m/>
    <n v="500"/>
    <s v="J"/>
    <x v="0"/>
    <n v="1140945"/>
    <n v="131124"/>
    <n v="131428"/>
    <n v="130115"/>
    <n v="46661"/>
    <n v="819114"/>
    <n v="1655"/>
    <n v="158042.65791000001"/>
    <n v="1003223"/>
    <n v="416513"/>
    <n v="586710"/>
    <n v="768448"/>
    <n v="234774.55545000001"/>
    <m/>
    <m/>
    <s v="C"/>
    <s v="Manufacturing"/>
    <s v="29"/>
    <s v="MANUFACTURE OF MOTOR VEHICLES, TRAILERS AND SEMI-TRAILERS, EXCEPT MOTORBIKES"/>
    <s v="High"/>
    <n v="0.7179259298213323"/>
    <m/>
    <n v="0.11404143056851999"/>
    <n v="0.12969698661214901"/>
    <n v="0.16932180186557841"/>
    <x v="0"/>
    <n v="1"/>
    <n v="0.765979248880857"/>
    <n v="95.494053117824777"/>
    <n v="689.39274924471295"/>
    <n v="251.6694864048338"/>
    <x v="2"/>
    <s v="Exp&gt;25"/>
    <s v="Exp&gt;50"/>
    <s v="Increased Export Intensity"/>
    <n v="1"/>
    <n v="1.5647622109881239E-2"/>
    <n v="38.517873994802557"/>
    <n v="0.32582918542663458"/>
    <n v="0.37527101072650121"/>
    <n v="3.7456862575204748E-3"/>
    <n v="8.4866888826109932"/>
    <s v="Yes"/>
    <s v="No"/>
    <s v="No"/>
    <x v="3"/>
    <s v="Declining"/>
    <n v="15.226586102719031"/>
    <n v="0.14173031778925529"/>
    <n v="3.606779351001399"/>
    <s v="Yes"/>
    <s v="2.Hiring"/>
    <s v="Hiring"/>
    <n v="139.35017547998561"/>
    <n v="0.11404143056851999"/>
    <n v="0.16932180186557841"/>
    <n v="0.12969698661214901"/>
    <n v="0.7179259298213323"/>
    <s v="50-75"/>
    <n v="0.765979248880857"/>
    <n v="13.947367424351979"/>
    <n v="7.4115562878111634"/>
    <n v="95.494053117824777"/>
    <n v="689.39274924471295"/>
  </r>
  <r>
    <n v="455"/>
    <n v="524"/>
    <n v="601"/>
    <n v="537"/>
    <n v="450"/>
    <s v="Qemetica Agricultural Solutions Poland sp. z o.o., Mielec"/>
    <m/>
    <m/>
    <m/>
    <n v="2001"/>
    <m/>
    <n v="690536163"/>
    <n v="51511"/>
    <n v="8171706314"/>
    <s v="sp. z o.o."/>
    <s v="2932"/>
    <s v="Produkcja pozostałych części i akcesoriów do pojazdów silnikowych, z wyłączeniem motocykli"/>
    <m/>
    <s v="motoryzacja"/>
    <m/>
    <n v="500"/>
    <s v="J"/>
    <x v="3"/>
    <n v="1373815.6911899999"/>
    <n v="99282.259010000009"/>
    <n v="98004.826860000001"/>
    <n v="97769.003859999997"/>
    <n v="72442.93161"/>
    <n v="962504"/>
    <n v="1747"/>
    <n v="182996.17976999999"/>
    <n v="1020180.11006"/>
    <n v="599304.76185999997"/>
    <n v="420875.34820000001"/>
    <n v="707621.41704999993"/>
    <n v="312558.69300999999"/>
    <m/>
    <m/>
    <s v="C"/>
    <s v="Manufacturing"/>
    <s v="29"/>
    <s v="MANUFACTURE OF MOTOR VEHICLES, TRAILERS AND SEMI-TRAILERS, EXCEPT MOTORBIKES"/>
    <s v="High"/>
    <n v="0.70060635220018364"/>
    <n v="36.149739374179312"/>
    <n v="7.1166026481552569E-2"/>
    <n v="9.5835042161574679E-2"/>
    <n v="0.1381656935534665"/>
    <x v="0"/>
    <n v="1"/>
    <n v="0.69362400822378556"/>
    <n v="104.7488149799657"/>
    <n v="786.38562746994853"/>
    <n v="343.0479461133371"/>
    <x v="2"/>
    <s v="Exp&gt;25"/>
    <s v="Exp&gt;50"/>
    <s v="Increased Export Intensity"/>
    <n v="1"/>
    <n v="1.5647622109881239E-2"/>
    <n v="38.517873994802557"/>
    <n v="0.32582918542663458"/>
    <n v="0.37527101072650121"/>
    <n v="3.7456862575204748E-3"/>
    <n v="8.4866888826109932"/>
    <s v="Yes"/>
    <s v="No"/>
    <s v="No"/>
    <x v="3"/>
    <s v="Declining"/>
    <n v="15.226586102719031"/>
    <n v="0.14173031778925529"/>
    <n v="3.606779351001399"/>
    <s v="Yes"/>
    <s v="2.Hiring"/>
    <s v="Hiring"/>
    <n v="139.35017547998561"/>
    <n v="0.11404143056851999"/>
    <n v="0.16932180186557841"/>
    <n v="0.12969698661214901"/>
    <n v="0.7179259298213323"/>
    <s v="50-75"/>
    <n v="0.765979248880857"/>
    <n v="13.947367424351979"/>
    <n v="7.4115562878111634"/>
    <n v="95.494053117824777"/>
    <n v="689.39274924471295"/>
  </r>
  <r>
    <n v="455"/>
    <n v="524"/>
    <n v="601"/>
    <n v="537"/>
    <n v="450"/>
    <s v="Qemetica Agricultural Solutions Poland sp. z o.o., Mielec"/>
    <m/>
    <m/>
    <m/>
    <n v="2001"/>
    <m/>
    <n v="690536163"/>
    <n v="51511"/>
    <n v="8171706314"/>
    <s v="sp. z o.o."/>
    <s v="2932"/>
    <s v="Produkcja pozostałych części i akcesoriów do pojazdów silnikowych, z wyłączeniem motocykli"/>
    <m/>
    <s v="motoryzacja"/>
    <m/>
    <n v="500"/>
    <s v="J"/>
    <x v="4"/>
    <n v="1580412.7574499999"/>
    <n v="172213.39499999999"/>
    <n v="165620.62468000001"/>
    <n v="165217.66868"/>
    <n v="75169.012560000003"/>
    <n v="1159349"/>
    <n v="1907"/>
    <n v="210011.15132999999"/>
    <n v="1080859.2142"/>
    <n v="584246.53366999992"/>
    <n v="496612.68053000001"/>
    <n v="804673.56076000002"/>
    <n v="276185.65344000002"/>
    <m/>
    <m/>
    <s v="C"/>
    <s v="Manufacturing"/>
    <s v="29"/>
    <s v="MANUFACTURE OF MOTOR VEHICLES, TRAILERS AND SEMI-TRAILERS, EXCEPT MOTORBIKES"/>
    <s v="High"/>
    <n v="0.73357355193121354"/>
    <n v="15.03819381194034"/>
    <n v="0.1045408346023346"/>
    <n v="0.1528577140384432"/>
    <n v="0.2053226012843703"/>
    <x v="0"/>
    <n v="1"/>
    <n v="0.74447583014368879"/>
    <n v="110.12645586261139"/>
    <n v="828.74292472469858"/>
    <n v="306.36944607760881"/>
    <x v="2"/>
    <s v="Exp&gt;25"/>
    <s v="Exp&gt;50"/>
    <s v="Increased Export Intensity"/>
    <n v="1"/>
    <n v="1.5647622109881239E-2"/>
    <n v="38.517873994802557"/>
    <n v="0.32582918542663458"/>
    <n v="0.37527101072650121"/>
    <n v="3.7456862575204748E-3"/>
    <n v="8.4866888826109932"/>
    <s v="Yes"/>
    <s v="No"/>
    <s v="No"/>
    <x v="3"/>
    <s v="Declining"/>
    <n v="15.226586102719031"/>
    <n v="0.14173031778925529"/>
    <n v="3.606779351001399"/>
    <s v="Yes"/>
    <s v="2.Hiring"/>
    <s v="Hiring"/>
    <n v="139.35017547998561"/>
    <n v="0.11404143056851999"/>
    <n v="0.16932180186557841"/>
    <n v="0.12969698661214901"/>
    <n v="0.7179259298213323"/>
    <s v="50-75"/>
    <n v="0.765979248880857"/>
    <n v="13.947367424351979"/>
    <n v="7.4115562878111634"/>
    <n v="95.494053117824777"/>
    <n v="689.39274924471295"/>
  </r>
  <r>
    <n v="581"/>
    <n v="455"/>
    <n v="502"/>
    <n v="555"/>
    <n v="451"/>
    <s v="Totalenergies Marketing Polska sp. z o.o., Warszawa"/>
    <m/>
    <m/>
    <m/>
    <n v="2001"/>
    <m/>
    <s v="010013868"/>
    <n v="19835"/>
    <n v="5220100798"/>
    <s v="sp. z o.o."/>
    <s v="4671"/>
    <s v="Sprzedaż hurtowa paliw i produktów pochodnych"/>
    <m/>
    <s v="paliwa"/>
    <m/>
    <n v="500"/>
    <s v="J"/>
    <x v="1"/>
    <n v="931354"/>
    <n v="76586"/>
    <n v="76835"/>
    <n v="60259"/>
    <n v="4073"/>
    <n v="50294"/>
    <n v="134"/>
    <n v="25793"/>
    <n v="220337"/>
    <n v="36458"/>
    <n v="183879"/>
    <n v="117356"/>
    <n v="102981"/>
    <m/>
    <m/>
    <s v="G"/>
    <s v="Wholesale and Retail Trade; Repair of Motor Vehicles and Motorcycles"/>
    <s v="46"/>
    <s v="WHOLESALE TRADE, EXCEPT OF MOTOR VEHICLES"/>
    <s v="Medium-high"/>
    <n v="5.4000949155745291E-2"/>
    <n v="-18.281134153136119"/>
    <n v="6.4700425402156425E-2"/>
    <n v="0.27348561521669079"/>
    <n v="0.51347182930570234"/>
    <x v="0"/>
    <n v="1"/>
    <n v="0.53262048589206534"/>
    <n v="192.4850746268657"/>
    <n v="6950.4029850746256"/>
    <n v="272.07462686567158"/>
    <x v="0"/>
    <s v="Exp&lt;25"/>
    <s v="Exp&lt;50"/>
    <s v="Increased Export Intensity"/>
    <n v="1"/>
    <n v="9.7039598301551719E-3"/>
    <n v="12.80427830008643"/>
    <n v="0.1204840805488665"/>
    <n v="-18.25776934776346"/>
    <n v="-0.20159941862024591"/>
    <n v="3.0579247248869512"/>
    <s v="Yes"/>
    <s v="Yes"/>
    <s v="Yes"/>
    <x v="3"/>
    <s v="Declining"/>
    <n v="10.07751937984496"/>
    <n v="9.601465323958891E-2"/>
    <n v="2.4294070190353572"/>
    <s v="No"/>
    <s v="2.Hiring"/>
    <s v="Hiring"/>
    <n v="218.8521672671686"/>
    <n v="3.0325391219657719E-2"/>
    <n v="0.37707153689217637"/>
    <n v="0.17668379214272931"/>
    <n v="4.4296550423135808E-2"/>
    <s v="0-10"/>
    <n v="0.46856836132198448"/>
    <n v="13.94628001495362"/>
    <n v="4.8598124043616719"/>
    <n v="190.77519379844961"/>
    <n v="8834.9224806201546"/>
  </r>
  <r>
    <n v="581"/>
    <n v="455"/>
    <n v="502"/>
    <n v="555"/>
    <n v="451"/>
    <s v="Totalenergies Marketing Polska sp. z o.o., Warszawa"/>
    <m/>
    <m/>
    <m/>
    <n v="2001"/>
    <m/>
    <s v="010013868"/>
    <n v="19835"/>
    <n v="5220100798"/>
    <s v="sp. z o.o."/>
    <s v="4671"/>
    <s v="Sprzedaż hurtowa paliw i produktów pochodnych"/>
    <m/>
    <s v="paliwa"/>
    <m/>
    <n v="500"/>
    <s v="J"/>
    <x v="0"/>
    <n v="1139705"/>
    <n v="47383"/>
    <n v="45621"/>
    <n v="34562"/>
    <n v="5300"/>
    <n v="50485"/>
    <n v="129"/>
    <n v="24610"/>
    <n v="195615"/>
    <n v="36889"/>
    <n v="158726"/>
    <n v="91659"/>
    <n v="103956"/>
    <m/>
    <m/>
    <s v="G"/>
    <s v="Wholesale and Retail Trade; Repair of Motor Vehicles and Motorcycles"/>
    <s v="46"/>
    <s v="WHOLESALE TRADE, EXCEPT OF MOTOR VEHICLES"/>
    <s v="Medium-high"/>
    <n v="4.4296550423135808E-2"/>
    <m/>
    <n v="3.0325391219657719E-2"/>
    <n v="0.17668379214272931"/>
    <n v="0.37707153689217637"/>
    <x v="0"/>
    <n v="1"/>
    <n v="0.46856836132198448"/>
    <n v="190.77519379844961"/>
    <n v="8834.9224806201546"/>
    <n v="285.96124031007753"/>
    <x v="0"/>
    <s v="Exp&lt;25"/>
    <s v="Exp&lt;50"/>
    <s v="Increased Export Intensity"/>
    <n v="1"/>
    <n v="9.7039598301551719E-3"/>
    <n v="12.80427830008643"/>
    <n v="0.1204840805488665"/>
    <n v="-18.25776934776346"/>
    <n v="-0.20159941862024591"/>
    <n v="3.0579247248869512"/>
    <s v="Yes"/>
    <s v="Yes"/>
    <s v="Yes"/>
    <x v="3"/>
    <s v="Declining"/>
    <n v="10.07751937984496"/>
    <n v="9.601465323958891E-2"/>
    <n v="2.4294070190353572"/>
    <s v="No"/>
    <s v="2.Hiring"/>
    <s v="Hiring"/>
    <n v="218.8521672671686"/>
    <n v="3.0325391219657719E-2"/>
    <n v="0.37707153689217637"/>
    <n v="0.17668379214272931"/>
    <n v="4.4296550423135808E-2"/>
    <s v="0-10"/>
    <n v="0.46856836132198448"/>
    <n v="13.94628001495362"/>
    <n v="4.8598124043616719"/>
    <n v="190.77519379844961"/>
    <n v="8834.9224806201546"/>
  </r>
  <r>
    <n v="581"/>
    <n v="455"/>
    <n v="502"/>
    <n v="555"/>
    <n v="451"/>
    <s v="Totalenergies Marketing Polska sp. z o.o., Warszawa"/>
    <m/>
    <m/>
    <m/>
    <n v="2001"/>
    <m/>
    <s v="010013868"/>
    <n v="19835"/>
    <n v="5220100798"/>
    <s v="sp. z o.o."/>
    <s v="4671"/>
    <s v="Sprzedaż hurtowa paliw i produktów pochodnych"/>
    <m/>
    <s v="paliwa"/>
    <m/>
    <n v="500"/>
    <s v="J"/>
    <x v="2"/>
    <n v="1157390"/>
    <n v="67042"/>
    <n v="67086"/>
    <n v="51838"/>
    <n v="3922"/>
    <n v="62500"/>
    <n v="134"/>
    <n v="30278"/>
    <n v="226816"/>
    <n v="34999"/>
    <n v="191817"/>
    <n v="84935"/>
    <n v="141881"/>
    <m/>
    <m/>
    <s v="G"/>
    <s v="Wholesale and Retail Trade; Repair of Motor Vehicles and Motorcycles"/>
    <s v="46"/>
    <s v="WHOLESALE TRADE, EXCEPT OF MOTOR VEHICLES"/>
    <s v="Medium-high"/>
    <n v="5.4000812172215071E-2"/>
    <n v="24.269611769531242"/>
    <n v="4.4788705622132559E-2"/>
    <n v="0.22854648702031599"/>
    <n v="0.61032554306234177"/>
    <x v="0"/>
    <n v="1"/>
    <n v="0.37446652793453722"/>
    <n v="225.955223880597"/>
    <n v="8637.2388059701498"/>
    <n v="261.18656716417911"/>
    <x v="0"/>
    <s v="Exp&lt;25"/>
    <s v="Exp&lt;50"/>
    <s v="Increased Export Intensity"/>
    <n v="1"/>
    <n v="9.7039598301551719E-3"/>
    <n v="12.80427830008643"/>
    <n v="0.1204840805488665"/>
    <n v="-18.25776934776346"/>
    <n v="-0.20159941862024591"/>
    <n v="3.0579247248869512"/>
    <s v="Yes"/>
    <s v="Yes"/>
    <s v="Yes"/>
    <x v="3"/>
    <s v="Declining"/>
    <n v="10.07751937984496"/>
    <n v="9.601465323958891E-2"/>
    <n v="2.4294070190353572"/>
    <s v="No"/>
    <s v="2.Hiring"/>
    <s v="Hiring"/>
    <n v="218.8521672671686"/>
    <n v="3.0325391219657719E-2"/>
    <n v="0.37707153689217637"/>
    <n v="0.17668379214272931"/>
    <n v="4.4296550423135808E-2"/>
    <s v="0-10"/>
    <n v="0.46856836132198448"/>
    <n v="13.94628001495362"/>
    <n v="4.8598124043616719"/>
    <n v="190.77519379844961"/>
    <n v="8834.9224806201546"/>
  </r>
  <r>
    <n v="581"/>
    <n v="455"/>
    <n v="502"/>
    <n v="555"/>
    <n v="451"/>
    <s v="Totalenergies Marketing Polska sp. z o.o., Warszawa"/>
    <m/>
    <m/>
    <m/>
    <n v="2001"/>
    <m/>
    <s v="010013868"/>
    <n v="19835"/>
    <n v="5220100798"/>
    <s v="sp. z o.o."/>
    <s v="4671"/>
    <s v="Sprzedaż hurtowa paliw i produktów pochodnych"/>
    <m/>
    <s v="paliwa"/>
    <m/>
    <n v="500"/>
    <s v="J"/>
    <x v="4"/>
    <n v="1285636"/>
    <n v="89113"/>
    <n v="93335"/>
    <n v="73893"/>
    <n v="3965"/>
    <n v="69425"/>
    <n v="142"/>
    <n v="43547"/>
    <n v="255113"/>
    <n v="30504"/>
    <n v="224609"/>
    <n v="130990"/>
    <n v="124123"/>
    <m/>
    <m/>
    <s v="G"/>
    <s v="Wholesale and Retail Trade; Repair of Motor Vehicles and Motorcycles"/>
    <s v="46"/>
    <s v="WHOLESALE TRADE, EXCEPT OF MOTOR VEHICLES"/>
    <s v="Medium-high"/>
    <n v="5.400051025329098E-2"/>
    <n v="-17.17303560441826"/>
    <n v="5.7475832972941017E-2"/>
    <n v="0.28964811671690582"/>
    <n v="0.56411176425681353"/>
    <x v="0"/>
    <n v="1"/>
    <n v="0.51345874181245177"/>
    <n v="306.66901408450713"/>
    <n v="9053.7746478873232"/>
    <n v="214.81690140845069"/>
    <x v="0"/>
    <s v="Exp&lt;25"/>
    <s v="Exp&lt;50"/>
    <s v="Increased Export Intensity"/>
    <n v="1"/>
    <n v="9.7039598301551719E-3"/>
    <n v="12.80427830008643"/>
    <n v="0.1204840805488665"/>
    <n v="-18.25776934776346"/>
    <n v="-0.20159941862024591"/>
    <n v="3.0579247248869512"/>
    <s v="Yes"/>
    <s v="Yes"/>
    <s v="Yes"/>
    <x v="3"/>
    <s v="Declining"/>
    <n v="10.07751937984496"/>
    <n v="9.601465323958891E-2"/>
    <n v="2.4294070190353572"/>
    <s v="No"/>
    <s v="2.Hiring"/>
    <s v="Hiring"/>
    <n v="218.8521672671686"/>
    <n v="3.0325391219657719E-2"/>
    <n v="0.37707153689217637"/>
    <n v="0.17668379214272931"/>
    <n v="4.4296550423135808E-2"/>
    <s v="0-10"/>
    <n v="0.46856836132198448"/>
    <n v="13.94628001495362"/>
    <n v="4.8598124043616719"/>
    <n v="190.77519379844961"/>
    <n v="8834.9224806201546"/>
  </r>
  <r>
    <n v="581"/>
    <n v="455"/>
    <n v="502"/>
    <n v="555"/>
    <n v="451"/>
    <s v="Totalenergies Marketing Polska sp. z o.o., Warszawa"/>
    <m/>
    <m/>
    <m/>
    <n v="2001"/>
    <m/>
    <s v="010013868"/>
    <n v="19835"/>
    <n v="5220100798"/>
    <s v="sp. z o.o."/>
    <s v="4671"/>
    <s v="Sprzedaż hurtowa paliw i produktów pochodnych"/>
    <m/>
    <s v="paliwa"/>
    <m/>
    <n v="500"/>
    <s v="J"/>
    <x v="3"/>
    <n v="1552195"/>
    <n v="86189"/>
    <n v="89417"/>
    <n v="71537"/>
    <n v="3873"/>
    <n v="83820"/>
    <n v="139"/>
    <n v="33961"/>
    <n v="261390"/>
    <n v="31596"/>
    <n v="229794"/>
    <n v="128634"/>
    <n v="132756"/>
    <m/>
    <m/>
    <s v="G"/>
    <s v="Wholesale and Retail Trade; Repair of Motor Vehicles and Motorcycles"/>
    <s v="46"/>
    <s v="WHOLESALE TRADE, EXCEPT OF MOTOR VEHICLES"/>
    <s v="Medium-high"/>
    <n v="5.4000947045957502E-2"/>
    <n v="34.111665039442187"/>
    <n v="4.6087637184760943E-2"/>
    <n v="0.27367917670913189"/>
    <n v="0.55612823981218029"/>
    <x v="0"/>
    <n v="1"/>
    <n v="0.49211523011591868"/>
    <n v="244.32374100719429"/>
    <n v="11166.87050359712"/>
    <n v="227.30935251798559"/>
    <x v="0"/>
    <s v="Exp&lt;25"/>
    <s v="Exp&lt;50"/>
    <s v="Increased Export Intensity"/>
    <n v="1"/>
    <n v="9.7039598301551719E-3"/>
    <n v="12.80427830008643"/>
    <n v="0.1204840805488665"/>
    <n v="-18.25776934776346"/>
    <n v="-0.20159941862024591"/>
    <n v="3.0579247248869512"/>
    <s v="Yes"/>
    <s v="Yes"/>
    <s v="Yes"/>
    <x v="3"/>
    <s v="Declining"/>
    <n v="10.07751937984496"/>
    <n v="9.601465323958891E-2"/>
    <n v="2.4294070190353572"/>
    <s v="No"/>
    <s v="2.Hiring"/>
    <s v="Hiring"/>
    <n v="218.8521672671686"/>
    <n v="3.0325391219657719E-2"/>
    <n v="0.37707153689217637"/>
    <n v="0.17668379214272931"/>
    <n v="4.4296550423135808E-2"/>
    <s v="0-10"/>
    <n v="0.46856836132198448"/>
    <n v="13.94628001495362"/>
    <n v="4.8598124043616719"/>
    <n v="190.77519379844961"/>
    <n v="8834.9224806201546"/>
  </r>
  <r>
    <m/>
    <m/>
    <m/>
    <n v="429"/>
    <n v="452"/>
    <s v="QEMETICA Soda Polska SA, Inowrocław"/>
    <m/>
    <m/>
    <m/>
    <n v="2006"/>
    <m/>
    <n v="140777645"/>
    <n v="423633"/>
    <n v="5252382127"/>
    <s v="SA"/>
    <s v="2013"/>
    <s v="Produkcja pozostałych podstawowych chemikaliów nieorganicznych"/>
    <m/>
    <s v="chemia"/>
    <m/>
    <n v="400"/>
    <s v="J"/>
    <x v="0"/>
    <n v="1136436"/>
    <n v="88097"/>
    <n v="73625"/>
    <n v="62655"/>
    <n v="141483"/>
    <n v="498"/>
    <n v="1089"/>
    <n v="70866"/>
    <n v="2227110"/>
    <n v="1855063"/>
    <n v="372047"/>
    <n v="1133725"/>
    <n v="1093385.4842999999"/>
    <m/>
    <m/>
    <s v="C"/>
    <s v="Manufacturing"/>
    <s v="20"/>
    <s v="MANUFACTURE OF CHEMICALS AND CHEMICAL PRODUCTS"/>
    <s v="Medium-low"/>
    <n v="4.3821209465381251E-4"/>
    <m/>
    <n v="5.5132889137619719E-2"/>
    <n v="2.8132871748588979E-2"/>
    <n v="5.5264724690731883E-2"/>
    <x v="1"/>
    <n v="0"/>
    <n v="0.50905658005217524"/>
    <n v="65.074380165289256"/>
    <n v="1043.559228650138"/>
    <n v="1703.455463728191"/>
    <x v="0"/>
    <s v="Exp&lt;25"/>
    <s v="Exp&lt;50"/>
    <s v="Decreased Export Intensity"/>
    <n v="0"/>
    <n v="-3.2657811369136449E-4"/>
    <n v="85.236457601659922"/>
    <n v="0.61646297215106571"/>
    <n v="34.229317102652132"/>
    <n v="0.29437947298195333"/>
    <n v="16.66259077909222"/>
    <s v="Yes"/>
    <s v="Yes"/>
    <s v="Yes"/>
    <x v="0"/>
    <s v="Growing"/>
    <n v="11.93755739210285"/>
    <n v="0.1127710065483107"/>
    <n v="2.8593928478480408"/>
    <s v="No"/>
    <s v="2.Hiring"/>
    <s v="Hiring"/>
    <n v="683.34297751064969"/>
    <n v="5.5132889137619719E-2"/>
    <n v="5.5264724690731883E-2"/>
    <n v="2.8132871748588979E-2"/>
    <n v="4.3821209465381251E-4"/>
    <s v="0-10"/>
    <n v="0.50905658005217524"/>
    <n v="13.94340760744667"/>
    <n v="6.9930151229329596"/>
    <n v="65.074380165289256"/>
    <n v="1043.559228650138"/>
  </r>
  <r>
    <m/>
    <m/>
    <m/>
    <n v="429"/>
    <n v="452"/>
    <s v="QEMETICA Soda Polska SA, Inowrocław"/>
    <m/>
    <m/>
    <m/>
    <n v="2006"/>
    <m/>
    <n v="140777645"/>
    <n v="423633"/>
    <n v="5252382127"/>
    <s v="SA"/>
    <s v="2013"/>
    <s v="Produkcja pozostałych podstawowych chemikaliów nieorganicznych"/>
    <m/>
    <s v="chemia"/>
    <m/>
    <n v="400"/>
    <s v="J"/>
    <x v="1"/>
    <n v="1146212.3287599999"/>
    <n v="89000"/>
    <n v="94776"/>
    <n v="96840.746400000004"/>
    <n v="148237"/>
    <n v="586"/>
    <n v="1093"/>
    <n v="74856"/>
    <n v="2430402"/>
    <n v="1986380"/>
    <n v="444022"/>
    <n v="1230128"/>
    <n v="1200274.66708"/>
    <m/>
    <m/>
    <s v="C"/>
    <s v="Manufacturing"/>
    <s v="20"/>
    <s v="MANUFACTURE OF CHEMICALS AND CHEMICAL PRODUCTS"/>
    <s v="Medium-low"/>
    <n v="5.1124908125351333E-4"/>
    <n v="0.86026214938632606"/>
    <n v="8.4487615400860902E-2"/>
    <n v="3.9845567276524628E-2"/>
    <n v="7.8724121717414774E-2"/>
    <x v="1"/>
    <n v="0"/>
    <n v="0.5061417823059724"/>
    <n v="68.486733760292779"/>
    <n v="1048.684655773101"/>
    <n v="1817.36505032022"/>
    <x v="0"/>
    <s v="Exp&lt;25"/>
    <s v="Exp&lt;50"/>
    <s v="Decreased Export Intensity"/>
    <n v="0"/>
    <n v="-3.2657811369136449E-4"/>
    <n v="85.236457601659922"/>
    <n v="0.61646297215106571"/>
    <n v="34.229317102652132"/>
    <n v="0.29437947298195333"/>
    <n v="16.66259077909222"/>
    <s v="Yes"/>
    <s v="Yes"/>
    <s v="Yes"/>
    <x v="0"/>
    <s v="Growing"/>
    <n v="11.93755739210285"/>
    <n v="0.1127710065483107"/>
    <n v="2.8593928478480408"/>
    <s v="No"/>
    <s v="2.Hiring"/>
    <s v="Hiring"/>
    <n v="683.34297751064969"/>
    <n v="5.5132889137619719E-2"/>
    <n v="5.5264724690731883E-2"/>
    <n v="2.8132871748588979E-2"/>
    <n v="4.3821209465381251E-4"/>
    <s v="0-10"/>
    <n v="0.50905658005217524"/>
    <n v="13.94340760744667"/>
    <n v="6.9930151229329596"/>
    <n v="65.074380165289256"/>
    <n v="1043.559228650138"/>
  </r>
  <r>
    <m/>
    <m/>
    <m/>
    <n v="429"/>
    <n v="452"/>
    <s v="QEMETICA Soda Polska SA, Inowrocław"/>
    <m/>
    <m/>
    <m/>
    <n v="2006"/>
    <m/>
    <n v="140777645"/>
    <n v="423633"/>
    <n v="5252382127"/>
    <s v="SA"/>
    <s v="2013"/>
    <s v="Produkcja pozostałych podstawowych chemikaliów nieorganicznych"/>
    <m/>
    <s v="chemia"/>
    <m/>
    <n v="400"/>
    <s v="J"/>
    <x v="2"/>
    <n v="1275374.12897"/>
    <n v="114227.89075000001"/>
    <n v="120189.35619999999"/>
    <n v="104760.736"/>
    <n v="160852"/>
    <n v="978"/>
    <n v="1170"/>
    <n v="230828"/>
    <n v="2625869.75538"/>
    <n v="2009002.5466"/>
    <n v="616867.20877999999"/>
    <n v="1238047.5825700001"/>
    <n v="1387822.1728099999"/>
    <m/>
    <m/>
    <s v="C"/>
    <s v="Manufacturing"/>
    <s v="20"/>
    <s v="MANUFACTURE OF CHEMICALS AND CHEMICAL PRODUCTS"/>
    <s v="Medium-low"/>
    <n v="7.6683380804489019E-4"/>
    <n v="11.26857537379051"/>
    <n v="8.2141180082275486E-2"/>
    <n v="3.9895632974697809E-2"/>
    <n v="8.4617697635281944E-2"/>
    <x v="1"/>
    <n v="0"/>
    <n v="0.47148095598931827"/>
    <n v="197.28888888888889"/>
    <n v="1090.0633580940171"/>
    <n v="1717.096193675214"/>
    <x v="0"/>
    <s v="Exp&lt;25"/>
    <s v="Exp&lt;50"/>
    <s v="Decreased Export Intensity"/>
    <n v="0"/>
    <n v="-3.2657811369136449E-4"/>
    <n v="85.236457601659922"/>
    <n v="0.61646297215106571"/>
    <n v="34.229317102652132"/>
    <n v="0.29437947298195333"/>
    <n v="16.66259077909222"/>
    <s v="Yes"/>
    <s v="Yes"/>
    <s v="Yes"/>
    <x v="0"/>
    <s v="Growing"/>
    <n v="11.93755739210285"/>
    <n v="0.1127710065483107"/>
    <n v="2.8593928478480408"/>
    <s v="No"/>
    <s v="2.Hiring"/>
    <s v="Hiring"/>
    <n v="683.34297751064969"/>
    <n v="5.5132889137619719E-2"/>
    <n v="5.5264724690731883E-2"/>
    <n v="2.8132871748588979E-2"/>
    <n v="4.3821209465381251E-4"/>
    <s v="0-10"/>
    <n v="0.50905658005217524"/>
    <n v="13.94340760744667"/>
    <n v="6.9930151229329596"/>
    <n v="65.074380165289256"/>
    <n v="1043.559228650138"/>
  </r>
  <r>
    <m/>
    <m/>
    <m/>
    <n v="429"/>
    <n v="452"/>
    <s v="QEMETICA Soda Polska SA, Inowrocław"/>
    <m/>
    <m/>
    <m/>
    <n v="2006"/>
    <m/>
    <n v="140777645"/>
    <n v="423633"/>
    <n v="5252382127"/>
    <s v="SA"/>
    <s v="2013"/>
    <s v="Produkcja pozostałych podstawowych chemikaliów nieorganicznych"/>
    <m/>
    <s v="chemia"/>
    <m/>
    <n v="400"/>
    <s v="J"/>
    <x v="4"/>
    <n v="2105093.7893099999"/>
    <n v="199050.23399000001"/>
    <n v="89499.30995000001"/>
    <n v="74737.952950000006"/>
    <n v="204366"/>
    <n v="235"/>
    <n v="1219"/>
    <n v="133454"/>
    <n v="2812285.6980300001"/>
    <n v="2137693.80914"/>
    <n v="674591.88888999994"/>
    <n v="1162785.5355199999"/>
    <n v="1649500.1625099999"/>
    <m/>
    <m/>
    <s v="C"/>
    <s v="Manufacturing"/>
    <s v="20"/>
    <s v="MANUFACTURE OF CHEMICALS AND CHEMICAL PRODUCTS"/>
    <s v="Medium-low"/>
    <n v="1.11633980962448E-4"/>
    <n v="-1.085290687129681"/>
    <n v="3.5503383901245238E-2"/>
    <n v="2.6575519337296981E-2"/>
    <n v="6.4274924882495255E-2"/>
    <x v="1"/>
    <n v="0"/>
    <n v="0.41346636166251838"/>
    <n v="109.4782608695652"/>
    <n v="1726.902206160788"/>
    <n v="1753.6454545857259"/>
    <x v="0"/>
    <s v="Exp&lt;25"/>
    <s v="Exp&lt;50"/>
    <s v="Decreased Export Intensity"/>
    <n v="0"/>
    <n v="-3.2657811369136449E-4"/>
    <n v="85.236457601659922"/>
    <n v="0.61646297215106571"/>
    <n v="34.229317102652132"/>
    <n v="0.29437947298195333"/>
    <n v="16.66259077909222"/>
    <s v="Yes"/>
    <s v="Yes"/>
    <s v="Yes"/>
    <x v="0"/>
    <s v="Growing"/>
    <n v="11.93755739210285"/>
    <n v="0.1127710065483107"/>
    <n v="2.8593928478480408"/>
    <s v="No"/>
    <s v="2.Hiring"/>
    <s v="Hiring"/>
    <n v="683.34297751064969"/>
    <n v="5.5132889137619719E-2"/>
    <n v="5.5264724690731883E-2"/>
    <n v="2.8132871748588979E-2"/>
    <n v="4.3821209465381251E-4"/>
    <s v="0-10"/>
    <n v="0.50905658005217524"/>
    <n v="13.94340760744667"/>
    <n v="6.9930151229329596"/>
    <n v="65.074380165289256"/>
    <n v="1043.559228650138"/>
  </r>
  <r>
    <m/>
    <m/>
    <m/>
    <n v="429"/>
    <n v="452"/>
    <s v="QEMETICA Soda Polska SA, Inowrocław"/>
    <m/>
    <m/>
    <m/>
    <n v="2006"/>
    <m/>
    <n v="140777645"/>
    <n v="423633"/>
    <n v="5252382127"/>
    <s v="SA"/>
    <s v="2013"/>
    <s v="Produkcja pozostałych podstawowych chemikaliów nieorganicznych"/>
    <m/>
    <s v="chemia"/>
    <m/>
    <n v="400"/>
    <s v="J"/>
    <x v="3"/>
    <n v="2128190.8463699999"/>
    <n v="171179.34271999999"/>
    <n v="126027.69171"/>
    <n v="123294.43677"/>
    <n v="178799"/>
    <n v="5246"/>
    <n v="1180"/>
    <n v="120112"/>
    <n v="2976202.8992699999"/>
    <n v="2040716.49764"/>
    <n v="935486.40162999998"/>
    <n v="1211669.1462900001"/>
    <n v="1764533.7529800001"/>
    <m/>
    <m/>
    <s v="C"/>
    <s v="Manufacturing"/>
    <s v="20"/>
    <s v="MANUFACTURE OF CHEMICALS AND CHEMICAL PRODUCTS"/>
    <s v="Medium-low"/>
    <n v="2.4650044938159411E-3"/>
    <n v="66.867964311675337"/>
    <n v="5.79339193100563E-2"/>
    <n v="4.1426757833023263E-2"/>
    <n v="0.1017558606221131"/>
    <x v="1"/>
    <n v="0"/>
    <n v="0.40711913377518621"/>
    <n v="101.78983050847459"/>
    <n v="1803.551564720339"/>
    <n v="1729.4207607118649"/>
    <x v="0"/>
    <s v="Exp&lt;25"/>
    <s v="Exp&lt;50"/>
    <s v="Decreased Export Intensity"/>
    <n v="0"/>
    <n v="-3.2657811369136449E-4"/>
    <n v="85.236457601659922"/>
    <n v="0.61646297215106571"/>
    <n v="34.229317102652132"/>
    <n v="0.29437947298195333"/>
    <n v="16.66259077909222"/>
    <s v="Yes"/>
    <s v="Yes"/>
    <s v="Yes"/>
    <x v="0"/>
    <s v="Growing"/>
    <n v="11.93755739210285"/>
    <n v="0.1127710065483107"/>
    <n v="2.8593928478480408"/>
    <s v="No"/>
    <s v="2.Hiring"/>
    <s v="Hiring"/>
    <n v="683.34297751064969"/>
    <n v="5.5132889137619719E-2"/>
    <n v="5.5264724690731883E-2"/>
    <n v="2.8132871748588979E-2"/>
    <n v="4.3821209465381251E-4"/>
    <s v="0-10"/>
    <n v="0.50905658005217524"/>
    <n v="13.94340760744667"/>
    <n v="6.9930151229329596"/>
    <n v="65.074380165289256"/>
    <n v="1043.559228650138"/>
  </r>
  <r>
    <n v="104"/>
    <n v="160"/>
    <n v="337"/>
    <n v="745"/>
    <n v="453"/>
    <s v="Itaka Holdings sp. z o.o., Opole"/>
    <m/>
    <n v="2013"/>
    <n v="1989"/>
    <m/>
    <m/>
    <s v="161530760"/>
    <n v="460929"/>
    <n v="7543072562"/>
    <s v="sp. z o.o."/>
    <s v="7912"/>
    <s v="Działalność organizatorów turystyki"/>
    <s v="Usługi zdrowotne i rekreacja "/>
    <s v="usługi"/>
    <m/>
    <n v="400"/>
    <s v="S"/>
    <x v="1"/>
    <n v="718671"/>
    <n v="-46599"/>
    <n v="-57513"/>
    <n v="-52733"/>
    <n v="6565"/>
    <n v="117648.9"/>
    <n v="680"/>
    <n v="60487"/>
    <n v="683949"/>
    <n v="229511"/>
    <n v="454438"/>
    <n v="296442"/>
    <n v="167740"/>
    <m/>
    <m/>
    <s v="N"/>
    <s v="Administrative and Support Service Activities"/>
    <s v="79"/>
    <s v="ACTIVITIES OF TRAVEL AGENCIES, TOUR OPERATORS AND OTHER RESERVATION SERVICE AND RELATED ACTIVITIES"/>
    <s v="High"/>
    <n v="0.1637034192279917"/>
    <n v="-78.811178667270482"/>
    <n v="-7.3375717122299358E-2"/>
    <n v="-7.7100777981984031E-2"/>
    <n v="-0.17788639936311321"/>
    <x v="1"/>
    <n v="0"/>
    <n v="0.43342705377155322"/>
    <n v="88.951470588235296"/>
    <n v="1056.8691176470591"/>
    <n v="337.51617647058822"/>
    <x v="1"/>
    <s v="Exp&lt;25"/>
    <s v="Exp&lt;50"/>
    <s v="Increased Export Intensity"/>
    <n v="1"/>
    <n v="0.1230354498984222"/>
    <n v="72.726373967861974"/>
    <n v="0.54653850301057538"/>
    <n v="25.164039107146358"/>
    <n v="0.224455003841463"/>
    <n v="14.64092035892908"/>
    <s v="Yes"/>
    <s v="No"/>
    <s v="No"/>
    <x v="0"/>
    <s v="Growing"/>
    <n v="10.83437110834371"/>
    <n v="0.10286674877942389"/>
    <n v="2.605021412662234"/>
    <s v="Yes"/>
    <s v="2.Hiring"/>
    <s v="Hiring"/>
    <n v="2358.673630682692"/>
    <n v="5.6295489107969759E-3"/>
    <n v="0.10562534919871"/>
    <n v="3.2866177133788442E-2"/>
    <n v="0.18802852572097081"/>
    <s v="10-25"/>
    <n v="0.3111580447602425"/>
    <n v="15.03685539101466"/>
    <n v="6.6883547139467616"/>
    <n v="97.186799501867995"/>
    <n v="4223.8430884184309"/>
  </r>
  <r>
    <n v="104"/>
    <n v="160"/>
    <n v="337"/>
    <n v="745"/>
    <n v="453"/>
    <s v="Itaka Holdings sp. z o.o., Opole"/>
    <m/>
    <n v="2013"/>
    <n v="1989"/>
    <m/>
    <m/>
    <s v="161530760"/>
    <n v="460929"/>
    <n v="7543072562"/>
    <s v="sp. z o.o."/>
    <s v="7912"/>
    <s v="Działalność organizatorów turystyki"/>
    <s v="Usługi zdrowotne i rekreacja "/>
    <s v="usługi"/>
    <m/>
    <n v="400"/>
    <s v="S"/>
    <x v="2"/>
    <n v="2147163"/>
    <n v="130005"/>
    <n v="126417"/>
    <n v="112025"/>
    <n v="5837"/>
    <n v="445483"/>
    <n v="642"/>
    <n v="72820"/>
    <n v="742631.9"/>
    <n v="210217.9"/>
    <n v="532414"/>
    <n v="360819"/>
    <n v="381813"/>
    <m/>
    <m/>
    <s v="N"/>
    <s v="Administrative and Support Service Activities"/>
    <s v="79"/>
    <s v="ACTIVITIES OF TRAVEL AGENCIES, TOUR OPERATORS AND OTHER RESERVATION SERVICE AND RELATED ACTIVITIES"/>
    <s v="High"/>
    <n v="0.2074751660679697"/>
    <n v="198.76856030088871"/>
    <n v="5.2173495910650472E-2"/>
    <n v="0.15084862365863899"/>
    <n v="0.31047422668983621"/>
    <x v="1"/>
    <n v="0"/>
    <n v="0.48586520455154159"/>
    <n v="113.4267912772586"/>
    <n v="3344.4906542056069"/>
    <n v="327.44221183800619"/>
    <x v="1"/>
    <s v="Exp&lt;25"/>
    <s v="Exp&lt;50"/>
    <s v="Increased Export Intensity"/>
    <n v="1"/>
    <n v="0.1230354498984222"/>
    <n v="72.726373967861974"/>
    <n v="0.54653850301057538"/>
    <n v="25.164039107146358"/>
    <n v="0.224455003841463"/>
    <n v="14.64092035892908"/>
    <s v="Yes"/>
    <s v="No"/>
    <s v="No"/>
    <x v="0"/>
    <s v="Growing"/>
    <n v="10.83437110834371"/>
    <n v="0.10286674877942389"/>
    <n v="2.605021412662234"/>
    <s v="Yes"/>
    <s v="2.Hiring"/>
    <s v="Hiring"/>
    <n v="2358.673630682692"/>
    <n v="5.6295489107969759E-3"/>
    <n v="0.10562534919871"/>
    <n v="3.2866177133788442E-2"/>
    <n v="0.18802852572097081"/>
    <s v="10-25"/>
    <n v="0.3111580447602425"/>
    <n v="15.03685539101466"/>
    <n v="6.6883547139467616"/>
    <n v="97.186799501867995"/>
    <n v="4223.8430884184309"/>
  </r>
  <r>
    <n v="104"/>
    <n v="160"/>
    <n v="337"/>
    <n v="745"/>
    <n v="453"/>
    <s v="Itaka Holdings sp. z o.o., Opole"/>
    <m/>
    <n v="2013"/>
    <n v="1989"/>
    <m/>
    <m/>
    <s v="161530760"/>
    <n v="460929"/>
    <n v="7543072562"/>
    <s v="sp. z o.o."/>
    <s v="7912"/>
    <s v="Działalność organizatorów turystyki"/>
    <s v="Usługi zdrowotne i rekreacja "/>
    <s v="usługi"/>
    <m/>
    <n v="400"/>
    <s v="S"/>
    <x v="0"/>
    <n v="3391746"/>
    <n v="27898"/>
    <n v="26075"/>
    <n v="19094"/>
    <n v="25403"/>
    <n v="637745"/>
    <n v="803"/>
    <n v="78041"/>
    <n v="580962"/>
    <n v="259434"/>
    <n v="321528"/>
    <n v="180771"/>
    <n v="170264"/>
    <m/>
    <m/>
    <s v="N"/>
    <s v="Administrative and Support Service Activities"/>
    <s v="79"/>
    <s v="ACTIVITIES OF TRAVEL AGENCIES, TOUR OPERATORS AND OTHER RESERVATION SERVICE AND RELATED ACTIVITIES"/>
    <s v="High"/>
    <n v="0.18802852572097081"/>
    <m/>
    <n v="5.6295489107969759E-3"/>
    <n v="3.2866177133788442E-2"/>
    <n v="0.10562534919871"/>
    <x v="1"/>
    <n v="0"/>
    <n v="0.3111580447602425"/>
    <n v="97.186799501867995"/>
    <n v="4223.8430884184309"/>
    <n v="323.08094645080939"/>
    <x v="1"/>
    <s v="Exp&lt;25"/>
    <s v="Exp&lt;50"/>
    <s v="Increased Export Intensity"/>
    <n v="1"/>
    <n v="0.1230354498984222"/>
    <n v="72.726373967861974"/>
    <n v="0.54653850301057538"/>
    <n v="25.164039107146358"/>
    <n v="0.224455003841463"/>
    <n v="14.64092035892908"/>
    <s v="Yes"/>
    <s v="No"/>
    <s v="No"/>
    <x v="0"/>
    <s v="Growing"/>
    <n v="10.83437110834371"/>
    <n v="0.10286674877942389"/>
    <n v="2.605021412662234"/>
    <s v="Yes"/>
    <s v="2.Hiring"/>
    <s v="Hiring"/>
    <n v="2358.673630682692"/>
    <n v="5.6295489107969759E-3"/>
    <n v="0.10562534919871"/>
    <n v="3.2866177133788442E-2"/>
    <n v="0.18802852572097081"/>
    <s v="10-25"/>
    <n v="0.3111580447602425"/>
    <n v="15.03685539101466"/>
    <n v="6.6883547139467616"/>
    <n v="97.186799501867995"/>
    <n v="4223.8430884184309"/>
  </r>
  <r>
    <n v="104"/>
    <n v="160"/>
    <n v="337"/>
    <n v="745"/>
    <n v="453"/>
    <s v="Itaka Holdings sp. z o.o., Opole"/>
    <m/>
    <n v="2013"/>
    <n v="1989"/>
    <m/>
    <m/>
    <s v="161530760"/>
    <n v="460929"/>
    <n v="7543072562"/>
    <s v="sp. z o.o."/>
    <s v="7912"/>
    <s v="Działalność organizatorów turystyki"/>
    <s v="Usługi zdrowotne i rekreacja "/>
    <s v="usługi"/>
    <m/>
    <n v="400"/>
    <s v="S"/>
    <x v="3"/>
    <n v="4010916"/>
    <n v="55869"/>
    <n v="79836"/>
    <n v="65198"/>
    <n v="7853"/>
    <n v="1108844"/>
    <n v="719"/>
    <n v="100499"/>
    <n v="920540"/>
    <n v="267708"/>
    <n v="652832"/>
    <n v="406709"/>
    <n v="513831"/>
    <m/>
    <m/>
    <s v="N"/>
    <s v="Administrative and Support Service Activities"/>
    <s v="79"/>
    <s v="ACTIVITIES OF TRAVEL AGENCIES, TOUR OPERATORS AND OTHER RESERVATION SERVICE AND RELATED ACTIVITIES"/>
    <s v="High"/>
    <n v="0.27645655007484582"/>
    <n v="86.800722627951401"/>
    <n v="1.6255139723694041E-2"/>
    <n v="7.0825819627609879E-2"/>
    <n v="0.16030626320047009"/>
    <x v="1"/>
    <n v="0"/>
    <n v="0.44181567340908601"/>
    <n v="139.7760778859527"/>
    <n v="5578.464534075104"/>
    <n v="372.3337969401947"/>
    <x v="4"/>
    <s v="Exp&lt;25"/>
    <s v="Exp&lt;50"/>
    <s v="Increased Export Intensity"/>
    <n v="1"/>
    <n v="0.1230354498984222"/>
    <n v="72.726373967861974"/>
    <n v="0.54653850301057538"/>
    <n v="25.164039107146358"/>
    <n v="0.224455003841463"/>
    <n v="14.64092035892908"/>
    <s v="Yes"/>
    <s v="No"/>
    <s v="No"/>
    <x v="0"/>
    <s v="Growing"/>
    <n v="10.83437110834371"/>
    <n v="0.10286674877942389"/>
    <n v="2.605021412662234"/>
    <s v="Yes"/>
    <s v="2.Hiring"/>
    <s v="Hiring"/>
    <n v="2358.673630682692"/>
    <n v="5.6295489107969759E-3"/>
    <n v="0.10562534919871"/>
    <n v="3.2866177133788442E-2"/>
    <n v="0.18802852572097081"/>
    <s v="10-25"/>
    <n v="0.3111580447602425"/>
    <n v="15.03685539101466"/>
    <n v="6.6883547139467616"/>
    <n v="97.186799501867995"/>
    <n v="4223.8430884184309"/>
  </r>
  <r>
    <n v="104"/>
    <n v="160"/>
    <n v="337"/>
    <n v="745"/>
    <n v="453"/>
    <s v="Itaka Holdings sp. z o.o., Opole"/>
    <m/>
    <n v="2013"/>
    <n v="1989"/>
    <m/>
    <m/>
    <s v="161530760"/>
    <n v="460929"/>
    <n v="7543072562"/>
    <s v="sp. z o.o."/>
    <s v="7912"/>
    <s v="Działalność organizatorów turystyki"/>
    <s v="Usługi zdrowotne i rekreacja "/>
    <s v="usługi"/>
    <m/>
    <n v="400"/>
    <s v="S"/>
    <x v="4"/>
    <n v="5858439.8799999999"/>
    <n v="427444"/>
    <n v="401289"/>
    <n v="325568"/>
    <n v="11152"/>
    <n v="1822349.6"/>
    <n v="890"/>
    <n v="152023"/>
    <n v="1420796.6"/>
    <n v="336007"/>
    <n v="1084789.6000000001"/>
    <n v="701448"/>
    <n v="719027"/>
    <m/>
    <m/>
    <s v="N"/>
    <s v="Administrative and Support Service Activities"/>
    <s v="79"/>
    <s v="ACTIVITIES OF TRAVEL AGENCIES, TOUR OPERATORS AND OTHER RESERVATION SERVICE AND RELATED ACTIVITIES"/>
    <s v="High"/>
    <n v="0.31106397561939308"/>
    <n v="46.062392730239168"/>
    <n v="5.5572474356432248E-2"/>
    <n v="0.229144692491522"/>
    <n v="0.4641370422326388"/>
    <x v="1"/>
    <n v="0"/>
    <n v="0.49370050575853008"/>
    <n v="170.81235955056181"/>
    <n v="6582.5167191011233"/>
    <n v="377.53595505617977"/>
    <x v="4"/>
    <s v="Exp&lt;25"/>
    <s v="Exp&lt;50"/>
    <s v="Increased Export Intensity"/>
    <n v="1"/>
    <n v="0.1230354498984222"/>
    <n v="72.726373967861974"/>
    <n v="0.54653850301057538"/>
    <n v="25.164039107146358"/>
    <n v="0.224455003841463"/>
    <n v="14.64092035892908"/>
    <s v="Yes"/>
    <s v="No"/>
    <s v="No"/>
    <x v="0"/>
    <s v="Growing"/>
    <n v="10.83437110834371"/>
    <n v="0.10286674877942389"/>
    <n v="2.605021412662234"/>
    <s v="Yes"/>
    <s v="2.Hiring"/>
    <s v="Hiring"/>
    <n v="2358.673630682692"/>
    <n v="5.6295489107969759E-3"/>
    <n v="0.10562534919871"/>
    <n v="3.2866177133788442E-2"/>
    <n v="0.18802852572097081"/>
    <s v="10-25"/>
    <n v="0.3111580447602425"/>
    <n v="15.03685539101466"/>
    <n v="6.6883547139467616"/>
    <n v="97.186799501867995"/>
    <n v="4223.8430884184309"/>
  </r>
  <r>
    <n v="349"/>
    <n v="264"/>
    <n v="296"/>
    <n v="412"/>
    <n v="454"/>
    <s v="Komagra sp. z o.o., Warszawa"/>
    <m/>
    <m/>
    <m/>
    <n v="1995"/>
    <m/>
    <s v="010874910"/>
    <n v="139975"/>
    <n v="5261017858"/>
    <s v="sp. z o.o."/>
    <s v="1041"/>
    <s v="Produkcja olejów i pozostałych tłuszczów płynnych"/>
    <m/>
    <s v="żywność"/>
    <m/>
    <n v="400"/>
    <s v="J"/>
    <x v="0"/>
    <n v="1128540.38078"/>
    <n v="20398.34197999999"/>
    <n v="16754.223789999989"/>
    <n v="10029.153789999989"/>
    <n v="9607.8558000000012"/>
    <n v="59475.725079999997"/>
    <n v="101"/>
    <n v="9812.7212299999992"/>
    <n v="301188.56021999998"/>
    <n v="190019.23347000001"/>
    <n v="111169.32674999999"/>
    <n v="150394.32891000001"/>
    <n v="150794.23131"/>
    <m/>
    <m/>
    <s v="C"/>
    <s v="Manufacturing"/>
    <s v="10"/>
    <s v="MANUFACTURE OF FOOD PRODUCTS"/>
    <s v="Low"/>
    <n v="5.2701459418663298E-2"/>
    <m/>
    <n v="8.8868364489255187E-3"/>
    <n v="3.3298588042900097E-2"/>
    <n v="6.6685717890344817E-2"/>
    <x v="1"/>
    <n v="0"/>
    <n v="0.49933612618004503"/>
    <n v="97.155655742574254"/>
    <n v="11173.667136435641"/>
    <n v="1881.378549207921"/>
    <x v="0"/>
    <s v="Exp&lt;25"/>
    <s v="Exp&lt;50"/>
    <s v="Increased Export Intensity"/>
    <n v="1"/>
    <n v="6.1241697232133352E-3"/>
    <n v="81.271668420591297"/>
    <n v="0.59482665050788341"/>
    <n v="31.356281464196591"/>
    <n v="0.27274315133876931"/>
    <n v="16.033257037470921"/>
    <s v="No"/>
    <s v="Yes"/>
    <s v="No"/>
    <x v="0"/>
    <s v="Growing"/>
    <n v="52.475247524752483"/>
    <n v="0.42183208557236979"/>
    <n v="11.121945609900539"/>
    <s v="No"/>
    <s v="2.Hiring"/>
    <s v="Hiring"/>
    <n v="2110.254792395524"/>
    <n v="8.8868364489255187E-3"/>
    <n v="6.6685717890344817E-2"/>
    <n v="3.3298588042900097E-2"/>
    <n v="5.2701459418663298E-2"/>
    <s v="0-10"/>
    <n v="0.49933612618004503"/>
    <n v="13.936435657302241"/>
    <n v="4.6151205168412597"/>
    <n v="97.155655742574254"/>
    <n v="11173.667136435641"/>
  </r>
  <r>
    <n v="349"/>
    <n v="264"/>
    <n v="296"/>
    <n v="412"/>
    <n v="454"/>
    <s v="Komagra sp. z o.o., Warszawa"/>
    <m/>
    <m/>
    <m/>
    <n v="1995"/>
    <m/>
    <s v="010874910"/>
    <n v="139975"/>
    <n v="5261017858"/>
    <s v="sp. z o.o."/>
    <s v="1041"/>
    <s v="Produkcja olejów i pozostałych tłuszczów płynnych"/>
    <m/>
    <s v="żywność"/>
    <m/>
    <n v="400"/>
    <s v="J"/>
    <x v="1"/>
    <n v="1183566.5043299999"/>
    <n v="13628.152169999999"/>
    <n v="10554.224829999999"/>
    <n v="6602.61888"/>
    <n v="9324.5206799999996"/>
    <n v="72082"/>
    <n v="104"/>
    <n v="10024.873159999999"/>
    <n v="300495.45146000001"/>
    <n v="202606.89666999999"/>
    <n v="97888.554790000009"/>
    <n v="156996.94779000001"/>
    <n v="143498.50367000001"/>
    <m/>
    <m/>
    <s v="C"/>
    <s v="Manufacturing"/>
    <s v="10"/>
    <s v="MANUFACTURE OF FOOD PRODUCTS"/>
    <s v="Low"/>
    <n v="6.090236563496243E-2"/>
    <n v="4.8758666049652621"/>
    <n v="5.5785786906310331E-3"/>
    <n v="2.197244200509603E-2"/>
    <n v="4.2055714922762062E-2"/>
    <x v="1"/>
    <n v="0"/>
    <n v="0.52246031354953271"/>
    <n v="96.393011153846146"/>
    <n v="11380.447157019231"/>
    <n v="1948.143237211538"/>
    <x v="0"/>
    <s v="Exp&lt;25"/>
    <s v="Exp&lt;50"/>
    <s v="Increased Export Intensity"/>
    <n v="1"/>
    <n v="6.1241697232133352E-3"/>
    <n v="81.271668420591297"/>
    <n v="0.59482665050788341"/>
    <n v="31.356281464196591"/>
    <n v="0.27274315133876931"/>
    <n v="16.033257037470921"/>
    <s v="No"/>
    <s v="Yes"/>
    <s v="No"/>
    <x v="0"/>
    <s v="Growing"/>
    <n v="52.475247524752483"/>
    <n v="0.42183208557236979"/>
    <n v="11.121945609900539"/>
    <s v="No"/>
    <s v="2.Hiring"/>
    <s v="Hiring"/>
    <n v="2110.254792395524"/>
    <n v="8.8868364489255187E-3"/>
    <n v="6.6685717890344817E-2"/>
    <n v="3.3298588042900097E-2"/>
    <n v="5.2701459418663298E-2"/>
    <s v="0-10"/>
    <n v="0.49933612618004503"/>
    <n v="13.936435657302241"/>
    <n v="4.6151205168412597"/>
    <n v="97.155655742574254"/>
    <n v="11173.667136435641"/>
  </r>
  <r>
    <n v="349"/>
    <n v="264"/>
    <n v="296"/>
    <n v="412"/>
    <n v="454"/>
    <s v="Komagra sp. z o.o., Warszawa"/>
    <m/>
    <m/>
    <m/>
    <n v="1995"/>
    <m/>
    <s v="010874910"/>
    <n v="139975"/>
    <n v="5261017858"/>
    <s v="sp. z o.o."/>
    <s v="1041"/>
    <s v="Produkcja olejów i pozostałych tłuszczów płynnych"/>
    <m/>
    <s v="żywność"/>
    <m/>
    <n v="400"/>
    <s v="J"/>
    <x v="2"/>
    <n v="1936938.7701399999"/>
    <n v="90648.020669999998"/>
    <n v="83618.300840000011"/>
    <n v="55341.002740000004"/>
    <n v="9409.4233299999996"/>
    <n v="78922"/>
    <n v="104"/>
    <n v="11088.83929"/>
    <n v="505465.36378999997"/>
    <n v="256913.62268999999"/>
    <n v="248551.74110000001"/>
    <n v="228529.49038999999"/>
    <n v="276935.87339999998"/>
    <m/>
    <m/>
    <s v="C"/>
    <s v="Manufacturing"/>
    <s v="10"/>
    <s v="MANUFACTURE OF FOOD PRODUCTS"/>
    <s v="Low"/>
    <n v="4.0745738180611453E-2"/>
    <n v="63.652719391249882"/>
    <n v="2.8571374373388171E-2"/>
    <n v="0.1094852520161835"/>
    <n v="0.24216131863575721"/>
    <x v="1"/>
    <n v="0"/>
    <n v="0.45211701287794781"/>
    <n v="106.6234547115385"/>
    <n v="18624.411251346159"/>
    <n v="2470.3232950961542"/>
    <x v="0"/>
    <s v="Exp&lt;25"/>
    <s v="Exp&lt;50"/>
    <s v="Increased Export Intensity"/>
    <n v="1"/>
    <n v="6.1241697232133352E-3"/>
    <n v="81.271668420591297"/>
    <n v="0.59482665050788341"/>
    <n v="31.356281464196591"/>
    <n v="0.27274315133876931"/>
    <n v="16.033257037470921"/>
    <s v="No"/>
    <s v="Yes"/>
    <s v="No"/>
    <x v="0"/>
    <s v="Growing"/>
    <n v="52.475247524752483"/>
    <n v="0.42183208557236979"/>
    <n v="11.121945609900539"/>
    <s v="No"/>
    <s v="2.Hiring"/>
    <s v="Hiring"/>
    <n v="2110.254792395524"/>
    <n v="8.8868364489255187E-3"/>
    <n v="6.6685717890344817E-2"/>
    <n v="3.3298588042900097E-2"/>
    <n v="5.2701459418663298E-2"/>
    <s v="0-10"/>
    <n v="0.49933612618004503"/>
    <n v="13.936435657302241"/>
    <n v="4.6151205168412597"/>
    <n v="97.155655742574254"/>
    <n v="11173.667136435641"/>
  </r>
  <r>
    <n v="349"/>
    <n v="264"/>
    <n v="296"/>
    <n v="412"/>
    <n v="454"/>
    <s v="Komagra sp. z o.o., Warszawa"/>
    <m/>
    <m/>
    <m/>
    <n v="1995"/>
    <m/>
    <s v="010874910"/>
    <n v="139975"/>
    <n v="5261017858"/>
    <s v="sp. z o.o."/>
    <s v="1041"/>
    <s v="Produkcja olejów i pozostałych tłuszczów płynnych"/>
    <m/>
    <s v="żywność"/>
    <m/>
    <n v="400"/>
    <s v="J"/>
    <x v="4"/>
    <n v="2045723.97704"/>
    <n v="70829.009239999999"/>
    <n v="47285.598050000001"/>
    <n v="36789.730510000001"/>
    <n v="22991.268680000001"/>
    <n v="120341"/>
    <n v="154"/>
    <n v="19087"/>
    <n v="550686.77542999992"/>
    <n v="300668.60943999997"/>
    <n v="250018.16599000001"/>
    <n v="231708.56130999999"/>
    <n v="318978.21412000002"/>
    <m/>
    <m/>
    <s v="C"/>
    <s v="Manufacturing"/>
    <s v="10"/>
    <s v="MANUFACTURE OF FOOD PRODUCTS"/>
    <s v="Low"/>
    <n v="5.882562914187664E-2"/>
    <n v="-20.642546264511541"/>
    <n v="1.7983721617826381E-2"/>
    <n v="6.6806998372664753E-2"/>
    <n v="0.15877587906982629"/>
    <x v="1"/>
    <n v="0"/>
    <n v="0.4207628939864626"/>
    <n v="123.9415584415584"/>
    <n v="13283.921928831171"/>
    <n v="1952.3935677922079"/>
    <x v="0"/>
    <s v="Exp&lt;25"/>
    <s v="Exp&lt;50"/>
    <s v="Increased Export Intensity"/>
    <n v="1"/>
    <n v="6.1241697232133352E-3"/>
    <n v="81.271668420591297"/>
    <n v="0.59482665050788341"/>
    <n v="31.356281464196591"/>
    <n v="0.27274315133876931"/>
    <n v="16.033257037470921"/>
    <s v="No"/>
    <s v="Yes"/>
    <s v="No"/>
    <x v="0"/>
    <s v="Growing"/>
    <n v="52.475247524752483"/>
    <n v="0.42183208557236979"/>
    <n v="11.121945609900539"/>
    <s v="No"/>
    <s v="2.Hiring"/>
    <s v="Hiring"/>
    <n v="2110.254792395524"/>
    <n v="8.8868364489255187E-3"/>
    <n v="6.6685717890344817E-2"/>
    <n v="3.3298588042900097E-2"/>
    <n v="5.2701459418663298E-2"/>
    <s v="0-10"/>
    <n v="0.49933612618004503"/>
    <n v="13.936435657302241"/>
    <n v="4.6151205168412597"/>
    <n v="97.155655742574254"/>
    <n v="11173.667136435641"/>
  </r>
  <r>
    <n v="349"/>
    <n v="264"/>
    <n v="296"/>
    <n v="412"/>
    <n v="454"/>
    <s v="Komagra sp. z o.o., Warszawa"/>
    <m/>
    <m/>
    <m/>
    <n v="1995"/>
    <m/>
    <s v="010874910"/>
    <n v="139975"/>
    <n v="5261017858"/>
    <s v="sp. z o.o."/>
    <s v="1041"/>
    <s v="Produkcja olejów i pozostałych tłuszczów płynnych"/>
    <m/>
    <s v="żywność"/>
    <m/>
    <n v="400"/>
    <s v="J"/>
    <x v="3"/>
    <n v="2577859.8994100001"/>
    <n v="54078.7791"/>
    <n v="50662.797460000002"/>
    <n v="37921.883009999998"/>
    <n v="13949.64457"/>
    <n v="79621"/>
    <n v="144"/>
    <n v="14495.33418"/>
    <n v="709452.34196999995"/>
    <n v="303286.95717000001"/>
    <n v="406165.3848"/>
    <n v="194918.8308"/>
    <n v="514533.51117000001"/>
    <m/>
    <m/>
    <s v="C"/>
    <s v="Manufacturing"/>
    <s v="10"/>
    <s v="MANUFACTURE OF FOOD PRODUCTS"/>
    <s v="Low"/>
    <n v="3.0886472929821759E-2"/>
    <n v="33.089385124119048"/>
    <n v="1.47106066620142E-2"/>
    <n v="5.3452333252856567E-2"/>
    <n v="0.19455217771601771"/>
    <x v="1"/>
    <n v="0"/>
    <n v="0.27474548925830788"/>
    <n v="100.66204291666671"/>
    <n v="17901.804857013889"/>
    <n v="2106.1594247916669"/>
    <x v="0"/>
    <s v="Exp&lt;25"/>
    <s v="Exp&lt;50"/>
    <s v="Increased Export Intensity"/>
    <n v="1"/>
    <n v="6.1241697232133352E-3"/>
    <n v="81.271668420591297"/>
    <n v="0.59482665050788341"/>
    <n v="31.356281464196591"/>
    <n v="0.27274315133876931"/>
    <n v="16.033257037470921"/>
    <s v="No"/>
    <s v="Yes"/>
    <s v="No"/>
    <x v="0"/>
    <s v="Growing"/>
    <n v="52.475247524752483"/>
    <n v="0.42183208557236979"/>
    <n v="11.121945609900539"/>
    <s v="No"/>
    <s v="2.Hiring"/>
    <s v="Hiring"/>
    <n v="2110.254792395524"/>
    <n v="8.8868364489255187E-3"/>
    <n v="6.6685717890344817E-2"/>
    <n v="3.3298588042900097E-2"/>
    <n v="5.2701459418663298E-2"/>
    <s v="0-10"/>
    <n v="0.49933612618004503"/>
    <n v="13.936435657302241"/>
    <n v="4.6151205168412597"/>
    <n v="97.155655742574254"/>
    <n v="11173.667136435641"/>
  </r>
  <r>
    <n v="289"/>
    <n v="568"/>
    <n v="537"/>
    <n v="569"/>
    <n v="455"/>
    <s v="Wywtórnia Sprzętu Komunikacyjnego Świdnik SA, Świdnik"/>
    <m/>
    <n v="1991"/>
    <m/>
    <n v="2001"/>
    <m/>
    <s v="004207330"/>
    <n v="28780"/>
    <n v="7130005502"/>
    <s v="SA"/>
    <s v="3030"/>
    <s v="Produkcja statków powietrznych, statków kosmicznych i podobnych maszyn"/>
    <m/>
    <s v="motoryzacja"/>
    <m/>
    <n v="540"/>
    <s v="J"/>
    <x v="1"/>
    <n v="909608"/>
    <n v="122386"/>
    <n v="119185"/>
    <n v="94031"/>
    <n v="17856"/>
    <n v="752599"/>
    <n v="2732"/>
    <n v="231033"/>
    <n v="1216554"/>
    <n v="244680"/>
    <n v="971874"/>
    <n v="810030"/>
    <n v="406524"/>
    <m/>
    <m/>
    <s v="C"/>
    <s v="Manufacturing"/>
    <s v="30"/>
    <s v="MANUFACTURE OF OTHER TRANSPORT EQUIPMENT"/>
    <s v="High"/>
    <n v="0.82738828154545696"/>
    <n v="-19.22672882672882"/>
    <n v="0.1033753001292865"/>
    <n v="7.7292910959973829E-2"/>
    <n v="0.11608335493747141"/>
    <x v="0"/>
    <n v="1"/>
    <n v="0.66583974077599517"/>
    <n v="84.565519765739381"/>
    <n v="332.94582723279649"/>
    <n v="89.560761346998532"/>
    <x v="3"/>
    <s v="Exp&gt;25"/>
    <s v="Exp&gt;50"/>
    <s v="Decreased Export Intensity"/>
    <n v="0"/>
    <n v="-0.27674292921052218"/>
    <n v="114.78015318015321"/>
    <n v="0.76444477563733493"/>
    <n v="55.637792159531308"/>
    <n v="0.44236127646822249"/>
    <n v="21.059405528325591"/>
    <s v="Yes"/>
    <s v="No"/>
    <s v="No"/>
    <x v="1"/>
    <s v="Growing"/>
    <n v="5.107624954396206"/>
    <n v="4.9814638781742637E-2"/>
    <n v="1.2531529433995381"/>
    <s v="Yes"/>
    <s v="2.Hiring"/>
    <s v="Hiring"/>
    <n v="428.68787173977978"/>
    <n v="0.1062333222333222"/>
    <n v="0.16716948491754849"/>
    <n v="9.8789083918532361E-2"/>
    <n v="0.89894549894549891"/>
    <s v="75-100"/>
    <n v="0.59095165584351239"/>
    <n v="13.934293093953739"/>
    <n v="7.9160780963027859"/>
    <n v="95.454213790587374"/>
    <n v="410.84458226924482"/>
  </r>
  <r>
    <n v="289"/>
    <n v="568"/>
    <n v="537"/>
    <n v="569"/>
    <n v="455"/>
    <s v="Wywtórnia Sprzętu Komunikacyjnego Świdnik SA, Świdnik"/>
    <m/>
    <n v="1991"/>
    <m/>
    <n v="2001"/>
    <m/>
    <s v="004207330"/>
    <n v="28780"/>
    <n v="7130005502"/>
    <s v="SA"/>
    <s v="3030"/>
    <s v="Produkcja statków powietrznych, statków kosmicznych i podobnych maszyn"/>
    <m/>
    <s v="motoryzacja"/>
    <m/>
    <n v="540"/>
    <s v="J"/>
    <x v="2"/>
    <n v="1099496"/>
    <n v="141664"/>
    <n v="138980"/>
    <n v="110432"/>
    <n v="18720"/>
    <n v="887888"/>
    <n v="2545"/>
    <n v="260434"/>
    <n v="1487667"/>
    <n v="571137"/>
    <n v="916530"/>
    <n v="744026"/>
    <n v="743641"/>
    <m/>
    <m/>
    <s v="C"/>
    <s v="Manufacturing"/>
    <s v="30"/>
    <s v="MANUFACTURE OF OTHER TRANSPORT EQUIPMENT"/>
    <s v="High"/>
    <n v="0.80754090965315017"/>
    <n v="20.87580584163728"/>
    <n v="0.1004387464802055"/>
    <n v="7.4231666091941276E-2"/>
    <n v="0.14842492063449389"/>
    <x v="0"/>
    <n v="1"/>
    <n v="0.50012939723741945"/>
    <n v="102.3316306483301"/>
    <n v="432.02200392927313"/>
    <n v="224.41532416502949"/>
    <x v="3"/>
    <s v="Exp&gt;25"/>
    <s v="Exp&gt;50"/>
    <s v="Decreased Export Intensity"/>
    <n v="0"/>
    <n v="-0.27674292921052218"/>
    <n v="114.78015318015321"/>
    <n v="0.76444477563733493"/>
    <n v="55.637792159531308"/>
    <n v="0.44236127646822249"/>
    <n v="21.059405528325591"/>
    <s v="Yes"/>
    <s v="No"/>
    <s v="No"/>
    <x v="1"/>
    <s v="Growing"/>
    <n v="5.107624954396206"/>
    <n v="4.9814638781742637E-2"/>
    <n v="1.2531529433995381"/>
    <s v="Yes"/>
    <s v="2.Hiring"/>
    <s v="Hiring"/>
    <n v="428.68787173977978"/>
    <n v="0.1062333222333222"/>
    <n v="0.16716948491754849"/>
    <n v="9.8789083918532361E-2"/>
    <n v="0.89894549894549891"/>
    <s v="75-100"/>
    <n v="0.59095165584351239"/>
    <n v="13.934293093953739"/>
    <n v="7.9160780963027859"/>
    <n v="95.454213790587374"/>
    <n v="410.84458226924482"/>
  </r>
  <r>
    <n v="289"/>
    <n v="568"/>
    <n v="537"/>
    <n v="569"/>
    <n v="455"/>
    <s v="Wywtórnia Sprzętu Komunikacyjnego Świdnik SA, Świdnik"/>
    <m/>
    <n v="1991"/>
    <m/>
    <n v="2001"/>
    <m/>
    <s v="004207330"/>
    <n v="28780"/>
    <n v="7130005502"/>
    <s v="SA"/>
    <s v="3030"/>
    <s v="Produkcja statków powietrznych, statków kosmicznych i podobnych maszyn"/>
    <m/>
    <s v="motoryzacja"/>
    <m/>
    <n v="540"/>
    <s v="J"/>
    <x v="0"/>
    <n v="1126125"/>
    <n v="157971"/>
    <n v="154109"/>
    <n v="119632"/>
    <n v="17616"/>
    <n v="1012325"/>
    <n v="2741"/>
    <n v="261640"/>
    <n v="1210984"/>
    <n v="253216"/>
    <n v="957768"/>
    <n v="715633"/>
    <n v="495351"/>
    <m/>
    <m/>
    <s v="C"/>
    <s v="Manufacturing"/>
    <s v="30"/>
    <s v="MANUFACTURE OF OTHER TRANSPORT EQUIPMENT"/>
    <s v="High"/>
    <n v="0.89894549894549891"/>
    <m/>
    <n v="0.1062333222333222"/>
    <n v="9.8789083918532361E-2"/>
    <n v="0.16716948491754849"/>
    <x v="0"/>
    <n v="1"/>
    <n v="0.59095165584351239"/>
    <n v="95.454213790587374"/>
    <n v="410.84458226924482"/>
    <n v="92.380882889456402"/>
    <x v="3"/>
    <s v="Exp&gt;25"/>
    <s v="Exp&gt;50"/>
    <s v="Decreased Export Intensity"/>
    <n v="0"/>
    <n v="-0.27674292921052218"/>
    <n v="114.78015318015321"/>
    <n v="0.76444477563733493"/>
    <n v="55.637792159531308"/>
    <n v="0.44236127646822249"/>
    <n v="21.059405528325591"/>
    <s v="Yes"/>
    <s v="No"/>
    <s v="No"/>
    <x v="1"/>
    <s v="Growing"/>
    <n v="5.107624954396206"/>
    <n v="4.9814638781742637E-2"/>
    <n v="1.2531529433995381"/>
    <s v="Yes"/>
    <s v="2.Hiring"/>
    <s v="Hiring"/>
    <n v="428.68787173977978"/>
    <n v="0.1062333222333222"/>
    <n v="0.16716948491754849"/>
    <n v="9.8789083918532361E-2"/>
    <n v="0.89894549894549891"/>
    <s v="75-100"/>
    <n v="0.59095165584351239"/>
    <n v="13.934293093953739"/>
    <n v="7.9160780963027859"/>
    <n v="95.454213790587374"/>
    <n v="410.84458226924482"/>
  </r>
  <r>
    <n v="289"/>
    <n v="568"/>
    <n v="537"/>
    <n v="569"/>
    <n v="455"/>
    <s v="Wywtórnia Sprzętu Komunikacyjnego Świdnik SA, Świdnik"/>
    <m/>
    <n v="1991"/>
    <m/>
    <n v="2001"/>
    <m/>
    <s v="004207330"/>
    <n v="28780"/>
    <n v="7130005502"/>
    <s v="SA"/>
    <s v="3030"/>
    <s v="Produkcja statków powietrznych, statków kosmicznych i podobnych maszyn"/>
    <m/>
    <s v="motoryzacja"/>
    <m/>
    <n v="540"/>
    <s v="J"/>
    <x v="3"/>
    <n v="1293238"/>
    <n v="149931"/>
    <n v="146033"/>
    <n v="131925"/>
    <n v="21694"/>
    <n v="1191629"/>
    <n v="2575"/>
    <n v="304647"/>
    <n v="2351383"/>
    <n v="918308"/>
    <n v="1433075"/>
    <n v="767459"/>
    <n v="1583924"/>
    <m/>
    <m/>
    <s v="C"/>
    <s v="Manufacturing"/>
    <s v="30"/>
    <s v="MANUFACTURE OF OTHER TRANSPORT EQUIPMENT"/>
    <s v="High"/>
    <n v="0.92143054874663444"/>
    <n v="17.62098270480292"/>
    <n v="0.10201138537531371"/>
    <n v="5.6105279318596761E-2"/>
    <n v="0.1718984336622543"/>
    <x v="0"/>
    <n v="1"/>
    <n v="0.32638621611196472"/>
    <n v="118.3095145631068"/>
    <n v="502.22834951456309"/>
    <n v="356.62446601941753"/>
    <x v="3"/>
    <s v="Exp&gt;25"/>
    <s v="Exp&gt;50"/>
    <s v="Decreased Export Intensity"/>
    <n v="0"/>
    <n v="-0.27674292921052218"/>
    <n v="114.78015318015321"/>
    <n v="0.76444477563733493"/>
    <n v="55.637792159531308"/>
    <n v="0.44236127646822249"/>
    <n v="21.059405528325591"/>
    <s v="Yes"/>
    <s v="No"/>
    <s v="No"/>
    <x v="1"/>
    <s v="Growing"/>
    <n v="5.107624954396206"/>
    <n v="4.9814638781742637E-2"/>
    <n v="1.2531529433995381"/>
    <s v="Yes"/>
    <s v="2.Hiring"/>
    <s v="Hiring"/>
    <n v="428.68787173977978"/>
    <n v="0.1062333222333222"/>
    <n v="0.16716948491754849"/>
    <n v="9.8789083918532361E-2"/>
    <n v="0.89894549894549891"/>
    <s v="75-100"/>
    <n v="0.59095165584351239"/>
    <n v="13.934293093953739"/>
    <n v="7.9160780963027859"/>
    <n v="95.454213790587374"/>
    <n v="410.84458226924482"/>
  </r>
  <r>
    <n v="289"/>
    <n v="568"/>
    <n v="537"/>
    <n v="569"/>
    <n v="455"/>
    <s v="Wywtórnia Sprzętu Komunikacyjnego Świdnik SA, Świdnik"/>
    <m/>
    <n v="1991"/>
    <m/>
    <n v="2001"/>
    <m/>
    <s v="004207330"/>
    <n v="28780"/>
    <n v="7130005502"/>
    <s v="SA"/>
    <s v="3030"/>
    <s v="Produkcja statków powietrznych, statków kosmicznych i podobnych maszyn"/>
    <m/>
    <s v="motoryzacja"/>
    <m/>
    <n v="540"/>
    <s v="J"/>
    <x v="4"/>
    <n v="2418693"/>
    <n v="207402"/>
    <n v="184579"/>
    <n v="144414"/>
    <n v="24443"/>
    <n v="1504917"/>
    <n v="2881"/>
    <n v="352618"/>
    <n v="4648493"/>
    <n v="2065158"/>
    <n v="2583335"/>
    <n v="907094"/>
    <n v="3741399"/>
    <m/>
    <m/>
    <s v="C"/>
    <s v="Manufacturing"/>
    <s v="30"/>
    <s v="MANUFACTURE OF OTHER TRANSPORT EQUIPMENT"/>
    <s v="High"/>
    <n v="0.62220256973497667"/>
    <n v="87.026131307617007"/>
    <n v="5.9707453570998881E-2"/>
    <n v="3.1066842522942381E-2"/>
    <n v="0.1592051099445041"/>
    <x v="0"/>
    <n v="1"/>
    <n v="0.19513721973981679"/>
    <n v="122.39430753210689"/>
    <n v="839.5324540090246"/>
    <n v="716.81985421728564"/>
    <x v="2"/>
    <s v="Exp&gt;25"/>
    <s v="Exp&gt;50"/>
    <s v="Decreased Export Intensity"/>
    <n v="0"/>
    <n v="-0.27674292921052218"/>
    <n v="114.78015318015321"/>
    <n v="0.76444477563733493"/>
    <n v="55.637792159531308"/>
    <n v="0.44236127646822249"/>
    <n v="21.059405528325591"/>
    <s v="Yes"/>
    <s v="No"/>
    <s v="No"/>
    <x v="1"/>
    <s v="Growing"/>
    <n v="5.107624954396206"/>
    <n v="4.9814638781742637E-2"/>
    <n v="1.2531529433995381"/>
    <s v="Yes"/>
    <s v="2.Hiring"/>
    <s v="Hiring"/>
    <n v="428.68787173977978"/>
    <n v="0.1062333222333222"/>
    <n v="0.16716948491754849"/>
    <n v="9.8789083918532361E-2"/>
    <n v="0.89894549894549891"/>
    <s v="75-100"/>
    <n v="0.59095165584351239"/>
    <n v="13.934293093953739"/>
    <n v="7.9160780963027859"/>
    <n v="95.454213790587374"/>
    <n v="410.84458226924482"/>
  </r>
  <r>
    <n v="432"/>
    <n v="449"/>
    <n v="425"/>
    <n v="457"/>
    <n v="456"/>
    <s v="Sobiesław Zasada Automotive sp. z o.o. sp.j., Kraków"/>
    <m/>
    <m/>
    <m/>
    <n v="2010"/>
    <m/>
    <s v="121131458"/>
    <n v="880911"/>
    <n v="6772338280"/>
    <s v="sp. z o.o. sp.j"/>
    <s v="4511"/>
    <s v="Sprzedaż hurtowa i detaliczna samochodów osobowych i furgonetek"/>
    <s v="Handel detaliczny"/>
    <s v="motoryzacja"/>
    <m/>
    <n v="400"/>
    <s v="J"/>
    <x v="1"/>
    <n v="1092586.2932"/>
    <n v="31595.815699999999"/>
    <n v="28430.501680000001"/>
    <n v="28430.501680000001"/>
    <n v="6986.0705499999985"/>
    <n v="18003"/>
    <n v="699"/>
    <n v="63387.994619999998"/>
    <n v="411223.39038"/>
    <n v="192638.16347"/>
    <n v="218585.22691"/>
    <n v="184229.45301999999"/>
    <n v="226993.93736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6477417035200271E-2"/>
    <n v="-2.8939932168923539"/>
    <n v="2.6021287157769371E-2"/>
    <n v="6.9136392396668328E-2"/>
    <n v="0.15432115339838509"/>
    <x v="1"/>
    <n v="0"/>
    <n v="0.44800334156517402"/>
    <n v="90.68382635193133"/>
    <n v="1563.0705195994281"/>
    <n v="275.59107792560798"/>
    <x v="0"/>
    <s v="Exp&lt;25"/>
    <s v="Exp&lt;50"/>
    <s v="Increased Export Intensity"/>
    <n v="1"/>
    <n v="7.7168906318979737E-3"/>
    <n v="46.386083220163052"/>
    <n v="0.38107735104907192"/>
    <n v="6.0768718986688839"/>
    <n v="5.8993851879957759E-2"/>
    <n v="9.9955074671164379"/>
    <s v="Yes"/>
    <s v="Yes"/>
    <s v="Yes"/>
    <x v="0"/>
    <s v="Growing"/>
    <n v="15.02890173410405"/>
    <n v="0.14001323022671389"/>
    <n v="3.5623134176172129"/>
    <s v="No"/>
    <s v="2.Hiring"/>
    <s v="Hiring"/>
    <n v="443.23454817432571"/>
    <n v="2.237661178796034E-2"/>
    <n v="0.1495177803643965"/>
    <n v="5.8368050001275068E-2"/>
    <n v="1.0134666728288191E-2"/>
    <s v="0-10"/>
    <n v="0.39037531094311101"/>
    <n v="13.933425140523539"/>
    <n v="6.5395859556176692"/>
    <n v="98.452831632947976"/>
    <n v="1625.936416184971"/>
  </r>
  <r>
    <n v="432"/>
    <n v="449"/>
    <n v="425"/>
    <n v="457"/>
    <n v="456"/>
    <s v="Sobiesław Zasada Automotive sp. z o.o. sp.j., Kraków"/>
    <m/>
    <m/>
    <m/>
    <n v="2010"/>
    <m/>
    <s v="121131458"/>
    <n v="880911"/>
    <n v="6772338280"/>
    <s v="sp. z o.o. sp.j"/>
    <s v="4511"/>
    <s v="Sprzedaż hurtowa i detaliczna samochodów osobowych i furgonetek"/>
    <s v="Handel detaliczny"/>
    <s v="motoryzacja"/>
    <m/>
    <n v="400"/>
    <s v="J"/>
    <x v="0"/>
    <n v="1125148"/>
    <n v="28308"/>
    <n v="25177"/>
    <n v="25177"/>
    <n v="7012"/>
    <n v="11403"/>
    <n v="692"/>
    <n v="68129.359490000003"/>
    <n v="431349"/>
    <n v="174019"/>
    <n v="257330"/>
    <n v="168388"/>
    <n v="262961.18271000002"/>
    <m/>
    <m/>
    <s v="G"/>
    <s v="Wholesale and Retail Trade; Repair of Motor Vehicles and Motorcycles"/>
    <s v="45"/>
    <s v="WHOLESALE AND RETAIL TRADE SERVICES OF MOTOR VEHICLES; REPAIR SERVICES OF MOTOR VEHICLES"/>
    <s v="Medium-high"/>
    <n v="1.0134666728288191E-2"/>
    <m/>
    <n v="2.237661178796034E-2"/>
    <n v="5.8368050001275068E-2"/>
    <n v="0.1495177803643965"/>
    <x v="1"/>
    <n v="0"/>
    <n v="0.39037531094311101"/>
    <n v="98.452831632947976"/>
    <n v="1625.936416184971"/>
    <n v="251.47254335260109"/>
    <x v="0"/>
    <s v="Exp&lt;25"/>
    <s v="Exp&lt;50"/>
    <s v="Increased Export Intensity"/>
    <n v="1"/>
    <n v="7.7168906318979737E-3"/>
    <n v="46.386083220163052"/>
    <n v="0.38107735104907192"/>
    <n v="6.0768718986688839"/>
    <n v="5.8993851879957759E-2"/>
    <n v="9.9955074671164379"/>
    <s v="Yes"/>
    <s v="Yes"/>
    <s v="Yes"/>
    <x v="0"/>
    <s v="Growing"/>
    <n v="15.02890173410405"/>
    <n v="0.14001323022671389"/>
    <n v="3.5623134176172129"/>
    <s v="No"/>
    <s v="2.Hiring"/>
    <s v="Hiring"/>
    <n v="443.23454817432571"/>
    <n v="2.237661178796034E-2"/>
    <n v="0.1495177803643965"/>
    <n v="5.8368050001275068E-2"/>
    <n v="1.0134666728288191E-2"/>
    <s v="0-10"/>
    <n v="0.39037531094311101"/>
    <n v="13.933425140523539"/>
    <n v="6.5395859556176692"/>
    <n v="98.452831632947976"/>
    <n v="1625.936416184971"/>
  </r>
  <r>
    <n v="432"/>
    <n v="449"/>
    <n v="425"/>
    <n v="457"/>
    <n v="456"/>
    <s v="Sobiesław Zasada Automotive sp. z o.o. sp.j., Kraków"/>
    <m/>
    <m/>
    <m/>
    <n v="2010"/>
    <m/>
    <s v="121131458"/>
    <n v="880911"/>
    <n v="6772338280"/>
    <s v="sp. z o.o. sp.j"/>
    <s v="4511"/>
    <s v="Sprzedaż hurtowa i detaliczna samochodów osobowych i furgonetek"/>
    <s v="Handel detaliczny"/>
    <s v="motoryzacja"/>
    <m/>
    <n v="400"/>
    <s v="J"/>
    <x v="2"/>
    <n v="1371228.9772900001"/>
    <n v="52391.841419999997"/>
    <n v="50141.264320000002"/>
    <n v="50141.264320000002"/>
    <n v="8927.6716899999992"/>
    <n v="0"/>
    <n v="700"/>
    <n v="74211.479430000007"/>
    <n v="406710.19141999999"/>
    <n v="195387.50628999999"/>
    <n v="211322.68513"/>
    <n v="205940.21565999999"/>
    <n v="200769.9757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5.50303676919679"/>
    <n v="3.6566660383078868E-2"/>
    <n v="0.12328499599416309"/>
    <n v="0.24347485584253961"/>
    <x v="1"/>
    <n v="0"/>
    <n v="0.50635617204716266"/>
    <n v="106.01639918571431"/>
    <n v="1958.8985389857139"/>
    <n v="279.12500898571432"/>
    <x v="0"/>
    <s v="Exp&lt;25"/>
    <s v="Exp&lt;50"/>
    <s v="Increased Export Intensity"/>
    <n v="1"/>
    <n v="7.7168906318979737E-3"/>
    <n v="46.386083220163052"/>
    <n v="0.38107735104907192"/>
    <n v="6.0768718986688839"/>
    <n v="5.8993851879957759E-2"/>
    <n v="9.9955074671164379"/>
    <s v="Yes"/>
    <s v="Yes"/>
    <s v="Yes"/>
    <x v="0"/>
    <s v="Growing"/>
    <n v="15.02890173410405"/>
    <n v="0.14001323022671389"/>
    <n v="3.5623134176172129"/>
    <s v="No"/>
    <s v="2.Hiring"/>
    <s v="Hiring"/>
    <n v="443.23454817432571"/>
    <n v="2.237661178796034E-2"/>
    <n v="0.1495177803643965"/>
    <n v="5.8368050001275068E-2"/>
    <n v="1.0134666728288191E-2"/>
    <s v="0-10"/>
    <n v="0.39037531094311101"/>
    <n v="13.933425140523539"/>
    <n v="6.5395859556176692"/>
    <n v="98.452831632947976"/>
    <n v="1625.936416184971"/>
  </r>
  <r>
    <n v="432"/>
    <n v="449"/>
    <n v="425"/>
    <n v="457"/>
    <n v="456"/>
    <s v="Sobiesław Zasada Automotive sp. z o.o. sp.j., Kraków"/>
    <m/>
    <m/>
    <m/>
    <n v="2010"/>
    <m/>
    <s v="121131458"/>
    <n v="880911"/>
    <n v="6772338280"/>
    <s v="sp. z o.o. sp.j"/>
    <s v="4511"/>
    <s v="Sprzedaż hurtowa i detaliczna samochodów osobowych i furgonetek"/>
    <s v="Handel detaliczny"/>
    <s v="motoryzacja"/>
    <m/>
    <n v="400"/>
    <s v="J"/>
    <x v="3"/>
    <n v="1573496.85925"/>
    <n v="82636.212879999992"/>
    <n v="78275.426569999996"/>
    <n v="78275.426569999996"/>
    <n v="9301.4434199999996"/>
    <n v="29282"/>
    <n v="757"/>
    <n v="87268.061329999997"/>
    <n v="493147.13085000002"/>
    <n v="203304.16488"/>
    <n v="289842.96597000002"/>
    <n v="259145.01006999999"/>
    <n v="234002.12078"/>
    <m/>
    <m/>
    <s v="G"/>
    <s v="Wholesale and Retail Trade; Repair of Motor Vehicles and Motorcycles"/>
    <s v="45"/>
    <s v="WHOLESALE AND RETAIL TRADE SERVICES OF MOTOR VEHICLES; REPAIR SERVICES OF MOTOR VEHICLES"/>
    <s v="Medium-high"/>
    <n v="1.8609506480970751E-2"/>
    <n v="14.75084652599363"/>
    <n v="4.974616003193652E-2"/>
    <n v="0.15872631446741389"/>
    <n v="0.3020526096522419"/>
    <x v="1"/>
    <n v="0"/>
    <n v="0.52549227980568713"/>
    <n v="115.28145486129461"/>
    <n v="2078.59558685601"/>
    <n v="268.56560750330249"/>
    <x v="0"/>
    <s v="Exp&lt;25"/>
    <s v="Exp&lt;50"/>
    <s v="Increased Export Intensity"/>
    <n v="1"/>
    <n v="7.7168906318979737E-3"/>
    <n v="46.386083220163052"/>
    <n v="0.38107735104907192"/>
    <n v="6.0768718986688839"/>
    <n v="5.8993851879957759E-2"/>
    <n v="9.9955074671164379"/>
    <s v="Yes"/>
    <s v="Yes"/>
    <s v="Yes"/>
    <x v="0"/>
    <s v="Growing"/>
    <n v="15.02890173410405"/>
    <n v="0.14001323022671389"/>
    <n v="3.5623134176172129"/>
    <s v="No"/>
    <s v="2.Hiring"/>
    <s v="Hiring"/>
    <n v="443.23454817432571"/>
    <n v="2.237661178796034E-2"/>
    <n v="0.1495177803643965"/>
    <n v="5.8368050001275068E-2"/>
    <n v="1.0134666728288191E-2"/>
    <s v="0-10"/>
    <n v="0.39037531094311101"/>
    <n v="13.933425140523539"/>
    <n v="6.5395859556176692"/>
    <n v="98.452831632947976"/>
    <n v="1625.936416184971"/>
  </r>
  <r>
    <n v="432"/>
    <n v="449"/>
    <n v="425"/>
    <n v="457"/>
    <n v="456"/>
    <s v="Sobiesław Zasada Automotive sp. z o.o. sp.j., Kraków"/>
    <m/>
    <m/>
    <m/>
    <n v="2010"/>
    <m/>
    <s v="121131458"/>
    <n v="880911"/>
    <n v="6772338280"/>
    <s v="sp. z o.o. sp.j"/>
    <s v="4511"/>
    <s v="Sprzedaż hurtowa i detaliczna samochodów osobowych i furgonetek"/>
    <s v="Handel detaliczny"/>
    <s v="motoryzacja"/>
    <m/>
    <n v="400"/>
    <s v="J"/>
    <x v="4"/>
    <n v="1647060.08763"/>
    <n v="69035.065969999996"/>
    <n v="63568.731959999997"/>
    <n v="63568.731959999997"/>
    <n v="11142.95282"/>
    <n v="29402.587630000198"/>
    <n v="796"/>
    <n v="96856.74334999999"/>
    <n v="554175.30369999993"/>
    <n v="220718.12693"/>
    <n v="333457.17677000002"/>
    <n v="291403.57140000002"/>
    <n v="262771.73229999997"/>
    <m/>
    <m/>
    <s v="G"/>
    <s v="Wholesale and Retail Trade; Repair of Motor Vehicles and Motorcycles"/>
    <s v="45"/>
    <s v="WHOLESALE AND RETAIL TRADE SERVICES OF MOTOR VEHICLES; REPAIR SERVICES OF MOTOR VEHICLES"/>
    <s v="Medium-high"/>
    <n v="1.7851557360186159E-2"/>
    <n v="4.6751430069624567"/>
    <n v="3.8595271925671387E-2"/>
    <n v="0.1147087059556386"/>
    <n v="0.21814671541118941"/>
    <x v="1"/>
    <n v="0"/>
    <n v="0.52583283566484917"/>
    <n v="121.6793258165829"/>
    <n v="2069.1709643592972"/>
    <n v="277.28407905778892"/>
    <x v="0"/>
    <s v="Exp&lt;25"/>
    <s v="Exp&lt;50"/>
    <s v="Increased Export Intensity"/>
    <n v="1"/>
    <n v="7.7168906318979737E-3"/>
    <n v="46.386083220163052"/>
    <n v="0.38107735104907192"/>
    <n v="6.0768718986688839"/>
    <n v="5.8993851879957759E-2"/>
    <n v="9.9955074671164379"/>
    <s v="Yes"/>
    <s v="Yes"/>
    <s v="Yes"/>
    <x v="0"/>
    <s v="Growing"/>
    <n v="15.02890173410405"/>
    <n v="0.14001323022671389"/>
    <n v="3.5623134176172129"/>
    <s v="No"/>
    <s v="2.Hiring"/>
    <s v="Hiring"/>
    <n v="443.23454817432571"/>
    <n v="2.237661178796034E-2"/>
    <n v="0.1495177803643965"/>
    <n v="5.8368050001275068E-2"/>
    <n v="1.0134666728288191E-2"/>
    <s v="0-10"/>
    <n v="0.39037531094311101"/>
    <n v="13.933425140523539"/>
    <n v="6.5395859556176692"/>
    <n v="98.452831632947976"/>
    <n v="1625.936416184971"/>
  </r>
  <r>
    <n v="381"/>
    <n v="471"/>
    <n v="445"/>
    <n v="451"/>
    <n v="457"/>
    <s v="Robyg SA GK, Warszawa"/>
    <m/>
    <n v="2000"/>
    <m/>
    <n v="2007"/>
    <m/>
    <n v="140900353"/>
    <n v="280398"/>
    <n v="5252392367"/>
    <s v="SA"/>
    <s v="4120"/>
    <s v="Roboty budowlane związane ze wznoszeniem budynków mieszkalnych i niemieszkalnych"/>
    <s v="Budownictwo "/>
    <s v="budownictwo"/>
    <m/>
    <n v="500"/>
    <s v="S"/>
    <x v="1"/>
    <n v="1105307"/>
    <n v="269187"/>
    <n v="263004"/>
    <n v="214786"/>
    <n v="4533"/>
    <n v="0"/>
    <n v="439"/>
    <n v="8824"/>
    <n v="2573916"/>
    <n v="498993"/>
    <n v="2074923"/>
    <n v="970893"/>
    <n v="1603023"/>
    <m/>
    <m/>
    <s v="F"/>
    <s v="Construction"/>
    <s v="41"/>
    <s v="CONSTRUCTION WORK FOR BUILDINGS"/>
    <s v="Low"/>
    <n v="0"/>
    <n v="-0.88595006936056375"/>
    <n v="0.1943224823510572"/>
    <n v="8.344716766203715E-2"/>
    <n v="0.22122520195325329"/>
    <x v="0"/>
    <n v="1"/>
    <n v="0.37720461740010158"/>
    <n v="20.1002277904328"/>
    <n v="2517.7835990888379"/>
    <n v="1136.6583143507969"/>
    <x v="0"/>
    <s v="Exp&lt;25"/>
    <s v="Exp&lt;50"/>
    <s v="Decreased Export Intensity"/>
    <n v="0"/>
    <n v="0"/>
    <n v="62.576948978063783"/>
    <n v="0.48598123587342279"/>
    <n v="17.809383317437518"/>
    <n v="0.1638977367043104"/>
    <n v="12.918406887453401"/>
    <s v="Yes"/>
    <s v="No"/>
    <s v="No"/>
    <x v="0"/>
    <s v="Growing"/>
    <n v="25.966850828729282"/>
    <n v="0.23084859768861499"/>
    <n v="5.9410000035116539"/>
    <s v="No"/>
    <s v="2.Hiring"/>
    <s v="Hiring"/>
    <n v="895.33126151012902"/>
    <n v="0.18125928655911519"/>
    <n v="0.26008458558339481"/>
    <n v="8.4116567557332905E-2"/>
    <n v="0"/>
    <s v="0-10"/>
    <n v="0.32342004186311668"/>
    <n v="13.92453266181859"/>
    <n v="5.8916442118257706"/>
    <n v="84.925414364640886"/>
    <n v="3080.627071823204"/>
  </r>
  <r>
    <n v="381"/>
    <n v="471"/>
    <n v="445"/>
    <n v="451"/>
    <n v="457"/>
    <s v="Robyg SA GK, Warszawa"/>
    <m/>
    <n v="2000"/>
    <m/>
    <n v="2007"/>
    <m/>
    <n v="140900353"/>
    <n v="280398"/>
    <n v="5252392367"/>
    <s v="SA"/>
    <s v="4120"/>
    <s v="Roboty budowlane związane ze wznoszeniem budynków mieszkalnych i niemieszkalnych"/>
    <s v="Budownictwo "/>
    <s v="budownictwo"/>
    <m/>
    <n v="500"/>
    <s v="S"/>
    <x v="0"/>
    <n v="1115187"/>
    <n v="239433"/>
    <n v="237987"/>
    <n v="202138"/>
    <n v="3447"/>
    <n v="0"/>
    <n v="362"/>
    <n v="30743"/>
    <n v="2403070"/>
    <n v="339303"/>
    <n v="2063767"/>
    <n v="777201"/>
    <n v="1625869"/>
    <m/>
    <m/>
    <s v="F"/>
    <s v="Construction"/>
    <s v="41"/>
    <s v="CONSTRUCTION WORK FOR BUILDINGS"/>
    <s v="Low"/>
    <n v="0"/>
    <m/>
    <n v="0.18125928655911519"/>
    <n v="8.4116567557332905E-2"/>
    <n v="0.26008458558339481"/>
    <x v="0"/>
    <n v="1"/>
    <n v="0.32342004186311668"/>
    <n v="84.925414364640886"/>
    <n v="3080.627071823204"/>
    <n v="937.3011049723757"/>
    <x v="0"/>
    <s v="Exp&lt;25"/>
    <s v="Exp&lt;50"/>
    <s v="Decreased Export Intensity"/>
    <n v="0"/>
    <n v="0"/>
    <n v="62.576948978063783"/>
    <n v="0.48598123587342279"/>
    <n v="17.809383317437518"/>
    <n v="0.1638977367043104"/>
    <n v="12.918406887453401"/>
    <s v="Yes"/>
    <s v="No"/>
    <s v="No"/>
    <x v="0"/>
    <s v="Growing"/>
    <n v="25.966850828729282"/>
    <n v="0.23084859768861499"/>
    <n v="5.9410000035116539"/>
    <s v="No"/>
    <s v="2.Hiring"/>
    <s v="Hiring"/>
    <n v="895.33126151012902"/>
    <n v="0.18125928655911519"/>
    <n v="0.26008458558339481"/>
    <n v="8.4116567557332905E-2"/>
    <n v="0"/>
    <s v="0-10"/>
    <n v="0.32342004186311668"/>
    <n v="13.92453266181859"/>
    <n v="5.8916442118257706"/>
    <n v="84.925414364640886"/>
    <n v="3080.627071823204"/>
  </r>
  <r>
    <n v="381"/>
    <n v="471"/>
    <n v="445"/>
    <n v="451"/>
    <n v="457"/>
    <s v="Robyg SA GK, Warszawa"/>
    <m/>
    <n v="2000"/>
    <m/>
    <n v="2007"/>
    <m/>
    <n v="140900353"/>
    <n v="280398"/>
    <n v="5252392367"/>
    <s v="SA"/>
    <s v="4120"/>
    <s v="Roboty budowlane związane ze wznoszeniem budynków mieszkalnych i niemieszkalnych"/>
    <s v="Budownictwo "/>
    <s v="budownictwo"/>
    <m/>
    <n v="500"/>
    <s v="S"/>
    <x v="2"/>
    <n v="1299900"/>
    <n v="490600"/>
    <n v="494935"/>
    <n v="397059"/>
    <n v="5991"/>
    <n v="0"/>
    <n v="448"/>
    <n v="36824"/>
    <n v="3479289"/>
    <n v="709734"/>
    <n v="2769555"/>
    <n v="1380351"/>
    <n v="2098938"/>
    <m/>
    <m/>
    <s v="F"/>
    <s v="Construction"/>
    <s v="41"/>
    <s v="CONSTRUCTION WORK FOR BUILDINGS"/>
    <s v="Low"/>
    <n v="0"/>
    <n v="17.6053349883788"/>
    <n v="0.30545349642280167"/>
    <n v="0.11412072983876879"/>
    <n v="0.2876507497006196"/>
    <x v="0"/>
    <n v="1"/>
    <n v="0.39673364299430142"/>
    <n v="82.196428571428569"/>
    <n v="2901.5625"/>
    <n v="1584.2276785714289"/>
    <x v="0"/>
    <s v="Exp&lt;25"/>
    <s v="Exp&lt;50"/>
    <s v="Decreased Export Intensity"/>
    <n v="0"/>
    <n v="0"/>
    <n v="62.576948978063783"/>
    <n v="0.48598123587342279"/>
    <n v="17.809383317437518"/>
    <n v="0.1638977367043104"/>
    <n v="12.918406887453401"/>
    <s v="Yes"/>
    <s v="No"/>
    <s v="No"/>
    <x v="0"/>
    <s v="Growing"/>
    <n v="25.966850828729282"/>
    <n v="0.23084859768861499"/>
    <n v="5.9410000035116539"/>
    <s v="No"/>
    <s v="2.Hiring"/>
    <s v="Hiring"/>
    <n v="895.33126151012902"/>
    <n v="0.18125928655911519"/>
    <n v="0.26008458558339481"/>
    <n v="8.4116567557332905E-2"/>
    <n v="0"/>
    <s v="0-10"/>
    <n v="0.32342004186311668"/>
    <n v="13.92453266181859"/>
    <n v="5.8916442118257706"/>
    <n v="84.925414364640886"/>
    <n v="3080.627071823204"/>
  </r>
  <r>
    <n v="381"/>
    <n v="471"/>
    <n v="445"/>
    <n v="451"/>
    <n v="457"/>
    <s v="Robyg SA GK, Warszawa"/>
    <m/>
    <n v="2000"/>
    <m/>
    <n v="2007"/>
    <m/>
    <n v="140900353"/>
    <n v="280398"/>
    <n v="5252392367"/>
    <s v="SA"/>
    <s v="4120"/>
    <s v="Roboty budowlane związane ze wznoszeniem budynków mieszkalnych i niemieszkalnych"/>
    <s v="Budownictwo "/>
    <s v="budownictwo"/>
    <m/>
    <n v="500"/>
    <s v="S"/>
    <x v="3"/>
    <n v="1505499"/>
    <n v="438839"/>
    <n v="442873"/>
    <n v="353552"/>
    <n v="6503"/>
    <n v="0"/>
    <n v="430"/>
    <n v="42209"/>
    <n v="3522878"/>
    <n v="664070"/>
    <n v="2858808"/>
    <n v="1138793"/>
    <n v="2384085"/>
    <m/>
    <m/>
    <s v="F"/>
    <s v="Construction"/>
    <s v="41"/>
    <s v="CONSTRUCTION WORK FOR BUILDINGS"/>
    <s v="Low"/>
    <n v="0"/>
    <n v="15.816524348026761"/>
    <n v="0.234840408396153"/>
    <n v="0.1003588543230847"/>
    <n v="0.31046204182849729"/>
    <x v="0"/>
    <n v="1"/>
    <n v="0.32325643976317092"/>
    <n v="98.16046511627907"/>
    <n v="3501.1604651162788"/>
    <n v="1544.348837209302"/>
    <x v="0"/>
    <s v="Exp&lt;25"/>
    <s v="Exp&lt;50"/>
    <s v="Decreased Export Intensity"/>
    <n v="0"/>
    <n v="0"/>
    <n v="62.576948978063783"/>
    <n v="0.48598123587342279"/>
    <n v="17.809383317437518"/>
    <n v="0.1638977367043104"/>
    <n v="12.918406887453401"/>
    <s v="Yes"/>
    <s v="No"/>
    <s v="No"/>
    <x v="0"/>
    <s v="Growing"/>
    <n v="25.966850828729282"/>
    <n v="0.23084859768861499"/>
    <n v="5.9410000035116539"/>
    <s v="No"/>
    <s v="2.Hiring"/>
    <s v="Hiring"/>
    <n v="895.33126151012902"/>
    <n v="0.18125928655911519"/>
    <n v="0.26008458558339481"/>
    <n v="8.4116567557332905E-2"/>
    <n v="0"/>
    <s v="0-10"/>
    <n v="0.32342004186311668"/>
    <n v="13.92453266181859"/>
    <n v="5.8916442118257706"/>
    <n v="84.925414364640886"/>
    <n v="3080.627071823204"/>
  </r>
  <r>
    <n v="381"/>
    <n v="471"/>
    <n v="445"/>
    <n v="451"/>
    <n v="457"/>
    <s v="Robyg SA GK, Warszawa"/>
    <m/>
    <n v="2000"/>
    <m/>
    <n v="2007"/>
    <m/>
    <n v="140900353"/>
    <n v="280398"/>
    <n v="5252392367"/>
    <s v="SA"/>
    <s v="4120"/>
    <s v="Roboty budowlane związane ze wznoszeniem budynków mieszkalnych i niemieszkalnych"/>
    <s v="Budownictwo "/>
    <s v="budownictwo"/>
    <m/>
    <n v="500"/>
    <s v="S"/>
    <x v="4"/>
    <n v="1813037"/>
    <n v="456613"/>
    <n v="454085"/>
    <n v="368082"/>
    <n v="6427"/>
    <n v="0"/>
    <n v="456"/>
    <n v="47109"/>
    <n v="3291950"/>
    <n v="724258"/>
    <n v="2567692"/>
    <n v="1497470"/>
    <n v="1794480"/>
    <m/>
    <m/>
    <s v="F"/>
    <s v="Construction"/>
    <s v="41"/>
    <s v="CONSTRUCTION WORK FOR BUILDINGS"/>
    <s v="Low"/>
    <n v="0"/>
    <n v="20.427645584620109"/>
    <n v="0.20301957433852699"/>
    <n v="0.1118127553577667"/>
    <n v="0.24580258703012409"/>
    <x v="0"/>
    <n v="1"/>
    <n v="0.45488843998238132"/>
    <n v="103.30921052631579"/>
    <n v="3975.958333333333"/>
    <n v="1588.285087719298"/>
    <x v="0"/>
    <s v="Exp&lt;25"/>
    <s v="Exp&lt;50"/>
    <s v="Decreased Export Intensity"/>
    <n v="0"/>
    <n v="0"/>
    <n v="62.576948978063783"/>
    <n v="0.48598123587342279"/>
    <n v="17.809383317437518"/>
    <n v="0.1638977367043104"/>
    <n v="12.918406887453401"/>
    <s v="Yes"/>
    <s v="No"/>
    <s v="No"/>
    <x v="0"/>
    <s v="Growing"/>
    <n v="25.966850828729282"/>
    <n v="0.23084859768861499"/>
    <n v="5.9410000035116539"/>
    <s v="No"/>
    <s v="2.Hiring"/>
    <s v="Hiring"/>
    <n v="895.33126151012902"/>
    <n v="0.18125928655911519"/>
    <n v="0.26008458558339481"/>
    <n v="8.4116567557332905E-2"/>
    <n v="0"/>
    <s v="0-10"/>
    <n v="0.32342004186311668"/>
    <n v="13.92453266181859"/>
    <n v="5.8916442118257706"/>
    <n v="84.925414364640886"/>
    <n v="3080.627071823204"/>
  </r>
  <r>
    <n v="552"/>
    <n v="544"/>
    <m/>
    <n v="527"/>
    <n v="458"/>
    <s v="Pilkington Automotive Poland sp. z o.o., Sandomierz"/>
    <m/>
    <m/>
    <m/>
    <m/>
    <m/>
    <n v="830321776"/>
    <n v="24909"/>
    <n v="8641393724"/>
    <s v="sp. z o.o."/>
    <s v="2312"/>
    <s v="Kształtowanie i obróbka szkła płaskiego"/>
    <s v="Inna produkcja "/>
    <s v="produkcja"/>
    <m/>
    <n v="500"/>
    <s v="J"/>
    <x v="1"/>
    <n v="972900.04599999997"/>
    <n v="2866.502"/>
    <n v="1288.5319999999999"/>
    <n v="-575.83900000000006"/>
    <n v="55978"/>
    <n v="897934"/>
    <n v="2298"/>
    <n v="156628.29999999999"/>
    <n v="899729.95299999998"/>
    <n v="566400.63899999997"/>
    <n v="333329.31400000001"/>
    <n v="501433.61599999998"/>
    <n v="398296.337"/>
    <m/>
    <m/>
    <s v="C"/>
    <s v="Manufacturing"/>
    <s v="23"/>
    <s v="MANUFACTURE OF OTHER NON-METALLIC MINERAL PRODUCTS"/>
    <s v="Medium-low"/>
    <n v="0.92294578841041608"/>
    <n v="-12.646646477935979"/>
    <n v="-5.9187889071186256E-4"/>
    <n v="-6.4001314847856358E-4"/>
    <n v="-1.148385312882573E-3"/>
    <x v="0"/>
    <n v="1"/>
    <n v="0.55731568603229553"/>
    <n v="68.158529155787633"/>
    <n v="423.36816623150571"/>
    <n v="246.4754738903394"/>
    <x v="3"/>
    <s v="Exp&gt;25"/>
    <s v="Exp&gt;50"/>
    <s v="Decreased Export Intensity"/>
    <n v="0"/>
    <n v="-3.2255459008252219E-2"/>
    <n v="20.129746507179359"/>
    <n v="0.1834021935887957"/>
    <n v="-12.949459052768569"/>
    <n v="-0.13868130558031841"/>
    <n v="4.6917935700997448"/>
    <s v="Yes"/>
    <s v="Yes"/>
    <s v="Yes"/>
    <x v="3"/>
    <s v="Declining"/>
    <n v="-4.1952054794520546"/>
    <n v="-4.2857455076247497E-2"/>
    <n v="-1.065716942283645"/>
    <s v="Yes"/>
    <s v="0.Reducing"/>
    <s v="Reducing"/>
    <n v="121.05439208924"/>
    <n v="6.8419472751901321E-3"/>
    <n v="1.5179465095931309E-2"/>
    <n v="8.6000469489396422E-3"/>
    <n v="0.93361417409723291"/>
    <s v="75-100"/>
    <n v="0.56655797121894569"/>
    <n v="13.92324538660888"/>
    <n v="7.7561953439481179"/>
    <n v="68.027397260273972"/>
    <n v="476.77755607876708"/>
  </r>
  <r>
    <n v="552"/>
    <n v="544"/>
    <m/>
    <n v="527"/>
    <n v="458"/>
    <s v="Pilkington Automotive Poland sp. z o.o., Sandomierz"/>
    <m/>
    <m/>
    <m/>
    <m/>
    <m/>
    <n v="830321776"/>
    <n v="24909"/>
    <n v="8641393724"/>
    <s v="sp. z o.o."/>
    <s v="2312"/>
    <s v="Kształtowanie i obróbka szkła płaskiego"/>
    <s v="Inna produkcja "/>
    <s v="produkcja"/>
    <m/>
    <n v="500"/>
    <s v="J"/>
    <x v="2"/>
    <n v="1098018.03"/>
    <n v="50085.343000000001"/>
    <n v="48731.099000000002"/>
    <n v="39116.586000000003"/>
    <n v="56603"/>
    <n v="991442"/>
    <n v="2294"/>
    <n v="168395"/>
    <n v="915293.33899999992"/>
    <n v="541474.85699999996"/>
    <n v="373818.48200000002"/>
    <n v="540550.20200000005"/>
    <n v="374743.13699999999"/>
    <m/>
    <m/>
    <s v="C"/>
    <s v="Manufacturing"/>
    <s v="23"/>
    <s v="MANUFACTURE OF OTHER NON-METALLIC MINERAL PRODUCTS"/>
    <s v="Medium-low"/>
    <n v="0.902937814236074"/>
    <n v="12.86031227096889"/>
    <n v="3.5624721025755833E-2"/>
    <n v="4.2736666304964782E-2"/>
    <n v="7.2364390680590293E-2"/>
    <x v="0"/>
    <n v="1"/>
    <n v="0.59057591590317482"/>
    <n v="73.406713164777685"/>
    <n v="478.64778988666092"/>
    <n v="236.03960636442889"/>
    <x v="3"/>
    <s v="Exp&gt;25"/>
    <s v="Exp&gt;50"/>
    <s v="Decreased Export Intensity"/>
    <n v="0"/>
    <n v="-3.2255459008252219E-2"/>
    <n v="20.129746507179359"/>
    <n v="0.1834021935887957"/>
    <n v="-12.949459052768569"/>
    <n v="-0.13868130558031841"/>
    <n v="4.6917935700997448"/>
    <s v="Yes"/>
    <s v="Yes"/>
    <s v="Yes"/>
    <x v="3"/>
    <s v="Declining"/>
    <n v="-4.1952054794520546"/>
    <n v="-4.2857455076247497E-2"/>
    <n v="-1.065716942283645"/>
    <s v="Yes"/>
    <s v="0.Reducing"/>
    <s v="Reducing"/>
    <n v="121.05439208924"/>
    <n v="6.8419472751901321E-3"/>
    <n v="1.5179465095931309E-2"/>
    <n v="8.6000469489396422E-3"/>
    <n v="0.93361417409723291"/>
    <s v="75-100"/>
    <n v="0.56655797121894569"/>
    <n v="13.92324538660888"/>
    <n v="7.7561953439481179"/>
    <n v="68.027397260273972"/>
    <n v="476.77755607876708"/>
  </r>
  <r>
    <n v="552"/>
    <n v="544"/>
    <m/>
    <n v="527"/>
    <n v="458"/>
    <s v="Pilkington Automotive Poland sp. z o.o., Sandomierz"/>
    <m/>
    <m/>
    <m/>
    <m/>
    <m/>
    <n v="830321776"/>
    <n v="24909"/>
    <n v="8641393724"/>
    <s v="sp. z o.o."/>
    <s v="2312"/>
    <s v="Kształtowanie i obróbka szkła płaskiego"/>
    <s v="Inna produkcja "/>
    <s v="produkcja"/>
    <m/>
    <n v="500"/>
    <s v="J"/>
    <x v="0"/>
    <n v="1113752.371"/>
    <n v="25269.508000000002"/>
    <n v="15546"/>
    <n v="7620.2349999999997"/>
    <n v="51195"/>
    <n v="1039815"/>
    <n v="2336"/>
    <n v="158912"/>
    <n v="886069"/>
    <n v="599657"/>
    <n v="286412"/>
    <n v="502009.45500000002"/>
    <n v="384058.78899999999"/>
    <m/>
    <m/>
    <s v="C"/>
    <s v="Manufacturing"/>
    <s v="23"/>
    <s v="MANUFACTURE OF OTHER NON-METALLIC MINERAL PRODUCTS"/>
    <s v="Medium-low"/>
    <n v="0.93361417409723291"/>
    <m/>
    <n v="6.8419472751901321E-3"/>
    <n v="8.6000469489396422E-3"/>
    <n v="1.5179465095931309E-2"/>
    <x v="0"/>
    <n v="1"/>
    <n v="0.56655797121894569"/>
    <n v="68.027397260273972"/>
    <n v="476.77755607876708"/>
    <n v="256.70248287671228"/>
    <x v="3"/>
    <s v="Exp&gt;25"/>
    <s v="Exp&gt;50"/>
    <s v="Decreased Export Intensity"/>
    <n v="0"/>
    <n v="-3.2255459008252219E-2"/>
    <n v="20.129746507179359"/>
    <n v="0.1834021935887957"/>
    <n v="-12.949459052768569"/>
    <n v="-0.13868130558031841"/>
    <n v="4.6917935700997448"/>
    <s v="Yes"/>
    <s v="Yes"/>
    <s v="Yes"/>
    <x v="3"/>
    <s v="Declining"/>
    <n v="-4.1952054794520546"/>
    <n v="-4.2857455076247497E-2"/>
    <n v="-1.065716942283645"/>
    <s v="Yes"/>
    <s v="0.Reducing"/>
    <s v="Reducing"/>
    <n v="121.05439208924"/>
    <n v="6.8419472751901321E-3"/>
    <n v="1.5179465095931309E-2"/>
    <n v="8.6000469489396422E-3"/>
    <n v="0.93361417409723291"/>
    <s v="75-100"/>
    <n v="0.56655797121894569"/>
    <n v="13.92324538660888"/>
    <n v="7.7561953439481179"/>
    <n v="68.027397260273972"/>
    <n v="476.77755607876708"/>
  </r>
  <r>
    <n v="552"/>
    <n v="544"/>
    <m/>
    <n v="527"/>
    <n v="458"/>
    <s v="Pilkington Automotive Poland sp. z o.o., Sandomierz"/>
    <m/>
    <m/>
    <m/>
    <m/>
    <m/>
    <n v="830321776"/>
    <n v="24909"/>
    <n v="8641393724"/>
    <s v="sp. z o.o."/>
    <s v="2312"/>
    <s v="Kształtowanie i obróbka szkła płaskiego"/>
    <s v="Inna produkcja "/>
    <s v="produkcja"/>
    <m/>
    <n v="500"/>
    <s v="J"/>
    <x v="4"/>
    <n v="1337947.8999999999"/>
    <n v="31937"/>
    <n v="21101"/>
    <n v="16346"/>
    <n v="55034"/>
    <n v="1205971"/>
    <n v="2238"/>
    <n v="194783"/>
    <n v="1014360.7120000001"/>
    <n v="518104.55300000001"/>
    <n v="496256.15899999999"/>
    <n v="557172.55000000005"/>
    <n v="327910.36200000002"/>
    <m/>
    <m/>
    <s v="C"/>
    <s v="Manufacturing"/>
    <s v="23"/>
    <s v="MANUFACTURE OF OTHER NON-METALLIC MINERAL PRODUCTS"/>
    <s v="Medium-low"/>
    <n v="0.90135871508898069"/>
    <n v="-4.9329272777676181E-6"/>
    <n v="1.221721712781193E-2"/>
    <n v="1.6114583112915359E-2"/>
    <n v="2.9337410825425621E-2"/>
    <x v="0"/>
    <n v="1"/>
    <n v="0.54928443443105279"/>
    <n v="87.034405719392311"/>
    <n v="597.8319481680071"/>
    <n v="231.50337488829311"/>
    <x v="3"/>
    <s v="Exp&gt;25"/>
    <s v="Exp&gt;50"/>
    <s v="Decreased Export Intensity"/>
    <n v="0"/>
    <n v="-3.2255459008252219E-2"/>
    <n v="20.129746507179359"/>
    <n v="0.1834021935887957"/>
    <n v="-12.949459052768569"/>
    <n v="-0.13868130558031841"/>
    <n v="4.6917935700997448"/>
    <s v="Yes"/>
    <s v="Yes"/>
    <s v="Yes"/>
    <x v="3"/>
    <s v="Declining"/>
    <n v="-4.1952054794520546"/>
    <n v="-4.2857455076247497E-2"/>
    <n v="-1.065716942283645"/>
    <s v="Yes"/>
    <s v="0.Reducing"/>
    <s v="Reducing"/>
    <n v="121.05439208924"/>
    <n v="6.8419472751901321E-3"/>
    <n v="1.5179465095931309E-2"/>
    <n v="8.6000469489396422E-3"/>
    <n v="0.93361417409723291"/>
    <s v="75-100"/>
    <n v="0.56655797121894569"/>
    <n v="13.92324538660888"/>
    <n v="7.7561953439481179"/>
    <n v="68.027397260273972"/>
    <n v="476.77755607876708"/>
  </r>
  <r>
    <n v="552"/>
    <n v="544"/>
    <m/>
    <n v="527"/>
    <n v="458"/>
    <s v="Pilkington Automotive Poland sp. z o.o., Sandomierz"/>
    <m/>
    <m/>
    <m/>
    <m/>
    <m/>
    <n v="830321776"/>
    <n v="24909"/>
    <n v="8641393724"/>
    <s v="sp. z o.o."/>
    <s v="2312"/>
    <s v="Kształtowanie i obróbka szkła płaskiego"/>
    <s v="Inna produkcja "/>
    <s v="produkcja"/>
    <m/>
    <n v="500"/>
    <s v="J"/>
    <x v="3"/>
    <n v="1337947.966"/>
    <n v="31936.971000000001"/>
    <n v="21101.314999999999"/>
    <n v="16346.554"/>
    <n v="55034"/>
    <n v="1205971"/>
    <n v="2238"/>
    <n v="194783"/>
    <n v="1014360.7120000001"/>
    <n v="518104.55300000001"/>
    <n v="496256.15899999999"/>
    <n v="557172.55000000005"/>
    <n v="327910.36200000002"/>
    <m/>
    <m/>
    <s v="C"/>
    <s v="Manufacturing"/>
    <s v="23"/>
    <s v="MANUFACTURE OF OTHER NON-METALLIC MINERAL PRODUCTS"/>
    <s v="Medium-low"/>
    <n v="0.90135867062561081"/>
    <n v="21.851183627649529"/>
    <n v="1.2217630592070421E-2"/>
    <n v="1.611512926971485E-2"/>
    <n v="2.9338405131408569E-2"/>
    <x v="0"/>
    <n v="1"/>
    <n v="0.54928443443105279"/>
    <n v="87.034405719392311"/>
    <n v="597.83197765862383"/>
    <n v="231.50337488829311"/>
    <x v="3"/>
    <s v="Exp&gt;25"/>
    <s v="Exp&gt;50"/>
    <s v="Decreased Export Intensity"/>
    <n v="0"/>
    <n v="-3.2255459008252219E-2"/>
    <n v="20.129746507179359"/>
    <n v="0.1834021935887957"/>
    <n v="-12.949459052768569"/>
    <n v="-0.13868130558031841"/>
    <n v="4.6917935700997448"/>
    <s v="Yes"/>
    <s v="Yes"/>
    <s v="Yes"/>
    <x v="3"/>
    <s v="Declining"/>
    <n v="-4.1952054794520546"/>
    <n v="-4.2857455076247497E-2"/>
    <n v="-1.065716942283645"/>
    <s v="Yes"/>
    <s v="0.Reducing"/>
    <s v="Reducing"/>
    <n v="121.05439208924"/>
    <n v="6.8419472751901321E-3"/>
    <n v="1.5179465095931309E-2"/>
    <n v="8.6000469489396422E-3"/>
    <n v="0.93361417409723291"/>
    <s v="75-100"/>
    <n v="0.56655797121894569"/>
    <n v="13.92324538660888"/>
    <n v="7.7561953439481179"/>
    <n v="68.027397260273972"/>
    <n v="476.77755607876708"/>
  </r>
  <r>
    <n v="325"/>
    <n v="243"/>
    <n v="318"/>
    <n v="595"/>
    <n v="459"/>
    <s v="Alumetal Poland sp. z o.o., Nowa Sól"/>
    <m/>
    <m/>
    <m/>
    <n v="2008"/>
    <m/>
    <n v="120648136"/>
    <n v="303315"/>
    <n v="5492338255"/>
    <s v="sp. z o.o."/>
    <s v="2442"/>
    <s v="Produkcja wyrobów z aluminium i stopów aluminium"/>
    <m/>
    <s v="produkcja"/>
    <m/>
    <n v="400"/>
    <s v="J"/>
    <x v="1"/>
    <n v="868230"/>
    <n v="65809"/>
    <n v="70655"/>
    <n v="60389"/>
    <n v="21429"/>
    <n v="0"/>
    <n v="434"/>
    <n v="33236"/>
    <n v="669867"/>
    <n v="282019"/>
    <n v="387848"/>
    <n v="490425"/>
    <n v="179442"/>
    <m/>
    <m/>
    <s v="C"/>
    <s v="Manufacturing"/>
    <s v="24"/>
    <s v="MANUFACTURE OF METALS"/>
    <s v="Medium-low"/>
    <n v="0"/>
    <n v="-22.03380394002145"/>
    <n v="6.9554150397936026E-2"/>
    <n v="9.0150731413847829E-2"/>
    <n v="0.1231360554620992"/>
    <x v="1"/>
    <n v="0"/>
    <n v="0.73212294380824849"/>
    <n v="76.58064516129032"/>
    <n v="2000.529953917051"/>
    <n v="649.81336405529953"/>
    <x v="0"/>
    <s v="Exp&lt;25"/>
    <s v="Exp&lt;50"/>
    <s v="Decreased Export Intensity"/>
    <n v="0"/>
    <n v="0"/>
    <n v="93.205537366266825"/>
    <n v="0.65858439669567836"/>
    <n v="40.004012584251328"/>
    <n v="0.33650089752656598"/>
    <n v="17.897580436070768"/>
    <s v="Yes"/>
    <s v="Yes"/>
    <s v="Yes"/>
    <x v="0"/>
    <s v="Growing"/>
    <n v="-6.1728395061728394"/>
    <n v="-6.3715814386107184E-2"/>
    <n v="-1.580275875427017"/>
    <s v="Yes"/>
    <s v="0.Reducing"/>
    <s v="Reducing"/>
    <n v="2426.9202133419972"/>
    <n v="4.9632811840538513E-2"/>
    <n v="0.1193621464497585"/>
    <n v="9.5417883753530414E-2"/>
    <n v="0"/>
    <s v="0-10"/>
    <n v="0.79939818938907414"/>
    <n v="13.923106772583671"/>
    <n v="6.1862086239004936"/>
    <n v="76.497942386831269"/>
    <n v="2291.35390946502"/>
  </r>
  <r>
    <n v="325"/>
    <n v="243"/>
    <n v="318"/>
    <n v="595"/>
    <n v="459"/>
    <s v="Alumetal Poland sp. z o.o., Nowa Sól"/>
    <m/>
    <m/>
    <m/>
    <n v="2008"/>
    <m/>
    <n v="120648136"/>
    <n v="303315"/>
    <n v="5492338255"/>
    <s v="sp. z o.o."/>
    <s v="2442"/>
    <s v="Produkcja wyrobów z aluminium i stopów aluminium"/>
    <m/>
    <s v="produkcja"/>
    <m/>
    <n v="400"/>
    <s v="J"/>
    <x v="0"/>
    <n v="1113598"/>
    <n v="64839"/>
    <n v="65924"/>
    <n v="55271"/>
    <n v="22057"/>
    <n v="0"/>
    <n v="486"/>
    <n v="37178"/>
    <n v="579252"/>
    <n v="257980"/>
    <n v="321272"/>
    <n v="463053"/>
    <n v="116198.65943"/>
    <m/>
    <m/>
    <s v="C"/>
    <s v="Manufacturing"/>
    <s v="24"/>
    <s v="MANUFACTURE OF METALS"/>
    <s v="Medium-low"/>
    <n v="0"/>
    <m/>
    <n v="4.9632811840538513E-2"/>
    <n v="9.5417883753530414E-2"/>
    <n v="0.1193621464497585"/>
    <x v="1"/>
    <n v="0"/>
    <n v="0.79939818938907414"/>
    <n v="76.497942386831269"/>
    <n v="2291.35390946502"/>
    <n v="530.82304526748976"/>
    <x v="0"/>
    <s v="Exp&lt;25"/>
    <s v="Exp&lt;50"/>
    <s v="Decreased Export Intensity"/>
    <n v="0"/>
    <n v="0"/>
    <n v="93.205537366266825"/>
    <n v="0.65858439669567836"/>
    <n v="40.004012584251328"/>
    <n v="0.33650089752656598"/>
    <n v="17.897580436070768"/>
    <s v="Yes"/>
    <s v="Yes"/>
    <s v="Yes"/>
    <x v="0"/>
    <s v="Growing"/>
    <n v="-6.1728395061728394"/>
    <n v="-6.3715814386107184E-2"/>
    <n v="-1.580275875427017"/>
    <s v="Yes"/>
    <s v="0.Reducing"/>
    <s v="Reducing"/>
    <n v="2426.9202133419972"/>
    <n v="4.9632811840538513E-2"/>
    <n v="0.1193621464497585"/>
    <n v="9.5417883753530414E-2"/>
    <n v="0"/>
    <s v="0-10"/>
    <n v="0.79939818938907414"/>
    <n v="13.923106772583671"/>
    <n v="6.1862086239004936"/>
    <n v="76.497942386831269"/>
    <n v="2291.35390946502"/>
  </r>
  <r>
    <n v="325"/>
    <n v="243"/>
    <n v="318"/>
    <n v="595"/>
    <n v="459"/>
    <s v="Alumetal Poland sp. z o.o., Nowa Sól"/>
    <m/>
    <m/>
    <m/>
    <n v="2008"/>
    <m/>
    <n v="120648136"/>
    <n v="303315"/>
    <n v="5492338255"/>
    <s v="sp. z o.o."/>
    <s v="2442"/>
    <s v="Produkcja wyrobów z aluminium i stopów aluminium"/>
    <m/>
    <s v="produkcja"/>
    <m/>
    <n v="400"/>
    <s v="J"/>
    <x v="2"/>
    <n v="1786195.53734"/>
    <n v="170224.15312"/>
    <n v="172147.51407999999"/>
    <n v="145610.04062000001"/>
    <n v="25605"/>
    <n v="0"/>
    <n v="466"/>
    <n v="44433"/>
    <n v="937446.4513800001"/>
    <n v="286814.05105000001"/>
    <n v="650632.40033000009"/>
    <n v="607054.24529999995"/>
    <n v="330392"/>
    <m/>
    <m/>
    <s v="C"/>
    <s v="Manufacturing"/>
    <s v="24"/>
    <s v="MANUFACTURE OF METALS"/>
    <s v="Medium-low"/>
    <n v="0"/>
    <n v="105.7283827257754"/>
    <n v="8.1519653126466946E-2"/>
    <n v="0.155326248668017"/>
    <n v="0.23986330998812311"/>
    <x v="1"/>
    <n v="0"/>
    <n v="0.64756151608058787"/>
    <n v="95.349785407725321"/>
    <n v="3833.037633776823"/>
    <n v="615.48079624463526"/>
    <x v="0"/>
    <s v="Exp&lt;25"/>
    <s v="Exp&lt;50"/>
    <s v="Decreased Export Intensity"/>
    <n v="0"/>
    <n v="0"/>
    <n v="93.205537366266825"/>
    <n v="0.65858439669567836"/>
    <n v="40.004012584251328"/>
    <n v="0.33650089752656598"/>
    <n v="17.897580436070768"/>
    <s v="Yes"/>
    <s v="Yes"/>
    <s v="Yes"/>
    <x v="0"/>
    <s v="Growing"/>
    <n v="-6.1728395061728394"/>
    <n v="-6.3715814386107184E-2"/>
    <n v="-1.580275875427017"/>
    <s v="Yes"/>
    <s v="0.Reducing"/>
    <s v="Reducing"/>
    <n v="2426.9202133419972"/>
    <n v="4.9632811840538513E-2"/>
    <n v="0.1193621464497585"/>
    <n v="9.5417883753530414E-2"/>
    <n v="0"/>
    <s v="0-10"/>
    <n v="0.79939818938907414"/>
    <n v="13.923106772583671"/>
    <n v="6.1862086239004936"/>
    <n v="76.497942386831269"/>
    <n v="2291.35390946502"/>
  </r>
  <r>
    <n v="325"/>
    <n v="243"/>
    <n v="318"/>
    <n v="595"/>
    <n v="459"/>
    <s v="Alumetal Poland sp. z o.o., Nowa Sól"/>
    <m/>
    <m/>
    <m/>
    <n v="2008"/>
    <m/>
    <n v="120648136"/>
    <n v="303315"/>
    <n v="5492338255"/>
    <s v="sp. z o.o."/>
    <s v="2442"/>
    <s v="Produkcja wyrobów z aluminium i stopów aluminium"/>
    <m/>
    <s v="produkcja"/>
    <m/>
    <n v="400"/>
    <s v="J"/>
    <x v="4"/>
    <n v="2151533"/>
    <n v="108127"/>
    <n v="104299"/>
    <n v="92459"/>
    <n v="0"/>
    <n v="0"/>
    <n v="456"/>
    <n v="53309"/>
    <n v="959554"/>
    <n v="377375"/>
    <n v="582179"/>
    <n v="604764"/>
    <n v="354789"/>
    <m/>
    <m/>
    <s v="C"/>
    <s v="Manufacturing"/>
    <s v="24"/>
    <s v="MANUFACTURE OF METALS"/>
    <s v="Medium-low"/>
    <n v="0"/>
    <n v="-21.609932049623811"/>
    <n v="4.2973544909606323E-2"/>
    <n v="9.6356223828987217E-2"/>
    <n v="0.1528844309515778"/>
    <x v="1"/>
    <n v="0"/>
    <n v="0.63025530611096403"/>
    <n v="116.905701754386"/>
    <n v="4718.2741228070172"/>
    <n v="827.57675438596493"/>
    <x v="0"/>
    <s v="Exp&lt;25"/>
    <s v="Exp&lt;50"/>
    <s v="Decreased Export Intensity"/>
    <n v="0"/>
    <n v="0"/>
    <n v="93.205537366266825"/>
    <n v="0.65858439669567836"/>
    <n v="40.004012584251328"/>
    <n v="0.33650089752656598"/>
    <n v="17.897580436070768"/>
    <s v="Yes"/>
    <s v="Yes"/>
    <s v="Yes"/>
    <x v="0"/>
    <s v="Growing"/>
    <n v="-6.1728395061728394"/>
    <n v="-6.3715814386107184E-2"/>
    <n v="-1.580275875427017"/>
    <s v="Yes"/>
    <s v="0.Reducing"/>
    <s v="Reducing"/>
    <n v="2426.9202133419972"/>
    <n v="4.9632811840538513E-2"/>
    <n v="0.1193621464497585"/>
    <n v="9.5417883753530414E-2"/>
    <n v="0"/>
    <s v="0-10"/>
    <n v="0.79939818938907414"/>
    <n v="13.923106772583671"/>
    <n v="6.1862086239004936"/>
    <n v="76.497942386831269"/>
    <n v="2291.35390946502"/>
  </r>
  <r>
    <n v="325"/>
    <n v="243"/>
    <n v="318"/>
    <n v="595"/>
    <n v="459"/>
    <s v="Alumetal Poland sp. z o.o., Nowa Sól"/>
    <m/>
    <m/>
    <m/>
    <n v="2008"/>
    <m/>
    <n v="120648136"/>
    <n v="303315"/>
    <n v="5492338255"/>
    <s v="sp. z o.o."/>
    <s v="2442"/>
    <s v="Produkcja wyrobów z aluminium i stopów aluminium"/>
    <m/>
    <s v="produkcja"/>
    <m/>
    <n v="400"/>
    <s v="J"/>
    <x v="3"/>
    <n v="2744650"/>
    <n v="234065"/>
    <n v="243285"/>
    <n v="227241"/>
    <n v="25261"/>
    <n v="0"/>
    <n v="462"/>
    <n v="55724"/>
    <n v="1113644"/>
    <n v="382623"/>
    <n v="731021"/>
    <n v="675305"/>
    <n v="438339"/>
    <m/>
    <m/>
    <s v="C"/>
    <s v="Manufacturing"/>
    <s v="24"/>
    <s v="MANUFACTURE OF METALS"/>
    <s v="Medium-low"/>
    <n v="0"/>
    <n v="53.65898876263735"/>
    <n v="8.2794163190206396E-2"/>
    <n v="0.20405174364518641"/>
    <n v="0.33650128460473422"/>
    <x v="1"/>
    <n v="0"/>
    <n v="0.60639216841288601"/>
    <n v="120.6147186147186"/>
    <n v="5940.8008658008657"/>
    <n v="828.18831168831173"/>
    <x v="0"/>
    <s v="Exp&lt;25"/>
    <s v="Exp&lt;50"/>
    <s v="Decreased Export Intensity"/>
    <n v="0"/>
    <n v="0"/>
    <n v="93.205537366266825"/>
    <n v="0.65858439669567836"/>
    <n v="40.004012584251328"/>
    <n v="0.33650089752656598"/>
    <n v="17.897580436070768"/>
    <s v="Yes"/>
    <s v="Yes"/>
    <s v="Yes"/>
    <x v="0"/>
    <s v="Growing"/>
    <n v="-6.1728395061728394"/>
    <n v="-6.3715814386107184E-2"/>
    <n v="-1.580275875427017"/>
    <s v="Yes"/>
    <s v="0.Reducing"/>
    <s v="Reducing"/>
    <n v="2426.9202133419972"/>
    <n v="4.9632811840538513E-2"/>
    <n v="0.1193621464497585"/>
    <n v="9.5417883753530414E-2"/>
    <n v="0"/>
    <s v="0-10"/>
    <n v="0.79939818938907414"/>
    <n v="13.923106772583671"/>
    <n v="6.1862086239004936"/>
    <n v="76.497942386831269"/>
    <n v="2291.35390946502"/>
  </r>
  <r>
    <n v="1718"/>
    <n v="1141"/>
    <n v="1152"/>
    <n v="602"/>
    <n v="460"/>
    <s v="Olam Polska sp. z o.o., Warszawa"/>
    <m/>
    <m/>
    <m/>
    <n v="2001"/>
    <m/>
    <n v="191971853"/>
    <n v="53177"/>
    <n v="5862033075"/>
    <s v="sp. z o.o."/>
    <s v="4633"/>
    <s v="Sprzedaż hurtowa mleka, wyrobów mleczarskich, jaj, olejów i tłuszczów jadalnych"/>
    <m/>
    <s v="handel hurtowy"/>
    <m/>
    <n v="500"/>
    <s v="J"/>
    <x v="4"/>
    <n v="467915"/>
    <n v="-1090"/>
    <n v="-3583"/>
    <n v="-3218"/>
    <n v="73"/>
    <n v="389624"/>
    <n v="13"/>
    <n v="3545"/>
    <n v="182936"/>
    <n v="1059"/>
    <n v="181877"/>
    <n v="94189"/>
    <n v="88747"/>
    <m/>
    <m/>
    <s v="G"/>
    <s v="Wholesale and Retail Trade; Repair of Motor Vehicles and Motorcycles"/>
    <s v="46"/>
    <s v="WHOLESALE TRADE, EXCEPT OF MOTOR VEHICLES"/>
    <s v="Medium-high"/>
    <n v="0.83268114935404935"/>
    <n v="-31.834338125230929"/>
    <n v="-6.8773174615047606E-3"/>
    <n v="-1.759085144531421E-2"/>
    <n v="-3.4165348395247853E-2"/>
    <x v="0"/>
    <n v="1"/>
    <n v="0.51487405431407707"/>
    <n v="272.69230769230768"/>
    <n v="35993.461538461539"/>
    <n v="81.461538461538467"/>
    <x v="3"/>
    <s v="Exp&gt;25"/>
    <s v="Exp&gt;50"/>
    <s v="Increased Export Intensity"/>
    <n v="1"/>
    <n v="0.25116693218099412"/>
    <n v="-57.974487316857179"/>
    <n v="-0.86689330728792591"/>
    <n v="-69.546729939751572"/>
    <n v="-1.1889768064570381"/>
    <n v="-19.48472973515581"/>
    <s v="Yes"/>
    <s v="Yes"/>
    <s v="Yes"/>
    <x v="2"/>
    <s v="Declining"/>
    <n v="-48"/>
    <n v="-0.65392646740666382"/>
    <n v="-15.08178905012201"/>
    <s v="No"/>
    <s v="0.Reducing"/>
    <s v="Reducing"/>
    <n v="-8542.8184615384598"/>
    <n v="1.1069626830081E-2"/>
    <n v="0.3157422825669271"/>
    <n v="4.0709753495423662E-2"/>
    <n v="0.58151421717305529"/>
    <s v="50-75"/>
    <n v="0.1289334870339848"/>
    <n v="13.922935241760459"/>
    <n v="3.218875824868201"/>
    <n v="156.4138284"/>
    <n v="44536.28"/>
  </r>
  <r>
    <n v="1718"/>
    <n v="1141"/>
    <n v="1152"/>
    <n v="602"/>
    <n v="460"/>
    <s v="Olam Polska sp. z o.o., Warszawa"/>
    <m/>
    <m/>
    <m/>
    <n v="2001"/>
    <m/>
    <n v="191971853"/>
    <n v="53177"/>
    <n v="5862033075"/>
    <s v="sp. z o.o."/>
    <s v="4633"/>
    <s v="Sprzedaż hurtowa mleka, wyrobów mleczarskich, jaj, olejów i tłuszczów jadalnych"/>
    <m/>
    <s v="handel hurtowy"/>
    <m/>
    <n v="500"/>
    <s v="J"/>
    <x v="2"/>
    <n v="555024.22953000001"/>
    <n v="12940.97034"/>
    <n v="11029.17685"/>
    <n v="9189.72811"/>
    <n v="103.04973"/>
    <n v="347912"/>
    <n v="29"/>
    <n v="5117.7776699999986"/>
    <n v="174580.45778"/>
    <n v="1371.6518799999999"/>
    <n v="173208.80590000001"/>
    <n v="71373.172310000009"/>
    <n v="103207.28547"/>
    <m/>
    <m/>
    <s v="G"/>
    <s v="Wholesale and Retail Trade; Repair of Motor Vehicles and Motorcycles"/>
    <s v="46"/>
    <s v="WHOLESALE TRADE, EXCEPT OF MOTOR VEHICLES"/>
    <s v="Medium-high"/>
    <n v="0.62684110258504444"/>
    <n v="-35.422079925433728"/>
    <n v="1.6557345825752419E-2"/>
    <n v="5.2638927786411042E-2"/>
    <n v="0.1287560551475227"/>
    <x v="0"/>
    <n v="1"/>
    <n v="0.40882681382323971"/>
    <n v="176.47509206896549"/>
    <n v="19138.766535517239"/>
    <n v="47.29834068965517"/>
    <x v="2"/>
    <s v="Exp&gt;25"/>
    <s v="Exp&gt;50"/>
    <s v="Increased Export Intensity"/>
    <n v="1"/>
    <n v="0.25116693218099412"/>
    <n v="-57.974487316857179"/>
    <n v="-0.86689330728792591"/>
    <n v="-69.546729939751572"/>
    <n v="-1.1889768064570381"/>
    <n v="-19.48472973515581"/>
    <s v="Yes"/>
    <s v="Yes"/>
    <s v="Yes"/>
    <x v="2"/>
    <s v="Declining"/>
    <n v="-48"/>
    <n v="-0.65392646740666382"/>
    <n v="-15.08178905012201"/>
    <s v="No"/>
    <s v="0.Reducing"/>
    <s v="Reducing"/>
    <n v="-8542.8184615384598"/>
    <n v="1.1069626830081E-2"/>
    <n v="0.3157422825669271"/>
    <n v="4.0709753495423662E-2"/>
    <n v="0.58151421717305529"/>
    <s v="50-75"/>
    <n v="0.1289334870339848"/>
    <n v="13.922935241760459"/>
    <n v="3.218875824868201"/>
    <n v="156.4138284"/>
    <n v="44536.28"/>
  </r>
  <r>
    <n v="1718"/>
    <n v="1141"/>
    <n v="1152"/>
    <n v="602"/>
    <n v="460"/>
    <s v="Olam Polska sp. z o.o., Warszawa"/>
    <m/>
    <m/>
    <m/>
    <n v="2001"/>
    <m/>
    <n v="191971853"/>
    <n v="53177"/>
    <n v="5862033075"/>
    <s v="sp. z o.o."/>
    <s v="4633"/>
    <s v="Sprzedaż hurtowa mleka, wyrobów mleczarskich, jaj, olejów i tłuszczów jadalnych"/>
    <m/>
    <s v="handel hurtowy"/>
    <m/>
    <n v="500"/>
    <s v="J"/>
    <x v="3"/>
    <n v="686437.99111000006"/>
    <n v="37934.973279999998"/>
    <n v="32268.976869999999"/>
    <n v="26034.311669999999"/>
    <n v="105.35147000000001"/>
    <n v="559434"/>
    <n v="16"/>
    <n v="3160.9937399999999"/>
    <n v="182274.43354999999"/>
    <n v="726.81319999999994"/>
    <n v="181547.62035000001"/>
    <n v="97407.483980000005"/>
    <n v="84866.949569999997"/>
    <m/>
    <m/>
    <s v="G"/>
    <s v="Wholesale and Retail Trade; Repair of Motor Vehicles and Motorcycles"/>
    <s v="46"/>
    <s v="WHOLESALE TRADE, EXCEPT OF MOTOR VEHICLES"/>
    <s v="Medium-high"/>
    <n v="0.81498111591313716"/>
    <n v="23.677121572022639"/>
    <n v="3.7926676563896748E-2"/>
    <n v="0.1428302980453838"/>
    <n v="0.26727219107050793"/>
    <x v="0"/>
    <n v="1"/>
    <n v="0.53440014643238487"/>
    <n v="197.56210874999999"/>
    <n v="42902.374444374997"/>
    <n v="45.425825000000003"/>
    <x v="3"/>
    <s v="Exp&gt;25"/>
    <s v="Exp&gt;50"/>
    <s v="Increased Export Intensity"/>
    <n v="1"/>
    <n v="0.25116693218099412"/>
    <n v="-57.974487316857179"/>
    <n v="-0.86689330728792591"/>
    <n v="-69.546729939751572"/>
    <n v="-1.1889768064570381"/>
    <n v="-19.48472973515581"/>
    <s v="Yes"/>
    <s v="Yes"/>
    <s v="Yes"/>
    <x v="2"/>
    <s v="Declining"/>
    <n v="-48"/>
    <n v="-0.65392646740666382"/>
    <n v="-15.08178905012201"/>
    <s v="No"/>
    <s v="0.Reducing"/>
    <s v="Reducing"/>
    <n v="-8542.8184615384598"/>
    <n v="1.1069626830081E-2"/>
    <n v="0.3157422825669271"/>
    <n v="4.0709753495423662E-2"/>
    <n v="0.58151421717305529"/>
    <s v="50-75"/>
    <n v="0.1289334870339848"/>
    <n v="13.922935241760459"/>
    <n v="3.218875824868201"/>
    <n v="156.4138284"/>
    <n v="44536.28"/>
  </r>
  <r>
    <n v="1718"/>
    <n v="1141"/>
    <n v="1152"/>
    <n v="602"/>
    <n v="460"/>
    <s v="Olam Polska sp. z o.o., Warszawa"/>
    <m/>
    <m/>
    <m/>
    <n v="2001"/>
    <m/>
    <n v="191971853"/>
    <n v="53177"/>
    <n v="5862033075"/>
    <s v="sp. z o.o."/>
    <s v="4633"/>
    <s v="Sprzedaż hurtowa mleka, wyrobów mleczarskich, jaj, olejów i tłuszczów jadalnych"/>
    <m/>
    <s v="handel hurtowy"/>
    <m/>
    <n v="500"/>
    <s v="J"/>
    <x v="1"/>
    <n v="859464.39415999991"/>
    <n v="35289.285680000001"/>
    <n v="30221.92182"/>
    <n v="23148.77522"/>
    <n v="114.19507"/>
    <n v="655193"/>
    <n v="29"/>
    <n v="4616.5999700000002"/>
    <n v="169509.17423999999"/>
    <n v="979.56581999999992"/>
    <n v="168529.60842"/>
    <n v="62183.444200000013"/>
    <n v="107325.73003999999"/>
    <m/>
    <m/>
    <s v="G"/>
    <s v="Wholesale and Retail Trade; Repair of Motor Vehicles and Motorcycles"/>
    <s v="46"/>
    <s v="WHOLESALE TRADE, EXCEPT OF MOTOR VEHICLES"/>
    <s v="Medium-high"/>
    <n v="0.76232710098520695"/>
    <n v="-22.807706960707101"/>
    <n v="2.6933954887828161E-2"/>
    <n v="0.13656355370609469"/>
    <n v="0.37226589034770757"/>
    <x v="0"/>
    <n v="1"/>
    <n v="0.36684412202939187"/>
    <n v="159.1931024137931"/>
    <n v="29636.703246896552"/>
    <n v="33.778131724137928"/>
    <x v="3"/>
    <s v="Exp&gt;25"/>
    <s v="Exp&gt;50"/>
    <s v="Increased Export Intensity"/>
    <n v="1"/>
    <n v="0.25116693218099412"/>
    <n v="-57.974487316857179"/>
    <n v="-0.86689330728792591"/>
    <n v="-69.546729939751572"/>
    <n v="-1.1889768064570381"/>
    <n v="-19.48472973515581"/>
    <s v="Yes"/>
    <s v="Yes"/>
    <s v="Yes"/>
    <x v="2"/>
    <s v="Declining"/>
    <n v="-48"/>
    <n v="-0.65392646740666382"/>
    <n v="-15.08178905012201"/>
    <s v="No"/>
    <s v="0.Reducing"/>
    <s v="Reducing"/>
    <n v="-8542.8184615384598"/>
    <n v="1.1069626830081E-2"/>
    <n v="0.3157422825669271"/>
    <n v="4.0709753495423662E-2"/>
    <n v="0.58151421717305529"/>
    <s v="50-75"/>
    <n v="0.1289334870339848"/>
    <n v="13.922935241760459"/>
    <n v="3.218875824868201"/>
    <n v="156.4138284"/>
    <n v="44536.28"/>
  </r>
  <r>
    <n v="1718"/>
    <n v="1141"/>
    <n v="1152"/>
    <n v="602"/>
    <n v="460"/>
    <s v="Olam Polska sp. z o.o., Warszawa"/>
    <m/>
    <m/>
    <m/>
    <n v="2001"/>
    <m/>
    <n v="191971853"/>
    <n v="53177"/>
    <n v="5862033075"/>
    <s v="sp. z o.o."/>
    <s v="4633"/>
    <s v="Sprzedaż hurtowa mleka, wyrobów mleczarskich, jaj, olejów i tłuszczów jadalnych"/>
    <m/>
    <s v="handel hurtowy"/>
    <m/>
    <n v="500"/>
    <s v="J"/>
    <x v="0"/>
    <n v="1113407"/>
    <n v="15635"/>
    <n v="15780"/>
    <n v="12325"/>
    <n v="103"/>
    <n v="647462"/>
    <n v="25"/>
    <n v="3910.3457100000001"/>
    <n v="302753"/>
    <n v="1100"/>
    <n v="301653"/>
    <n v="39035"/>
    <n v="263718.06385999999"/>
    <m/>
    <m/>
    <s v="G"/>
    <s v="Wholesale and Retail Trade; Repair of Motor Vehicles and Motorcycles"/>
    <s v="46"/>
    <s v="WHOLESALE TRADE, EXCEPT OF MOTOR VEHICLES"/>
    <s v="Medium-high"/>
    <n v="0.58151421717305529"/>
    <m/>
    <n v="1.1069626830081E-2"/>
    <n v="4.0709753495423662E-2"/>
    <n v="0.3157422825669271"/>
    <x v="0"/>
    <n v="1"/>
    <n v="0.1289334870339848"/>
    <n v="156.4138284"/>
    <n v="44536.28"/>
    <n v="44"/>
    <x v="2"/>
    <s v="Exp&gt;25"/>
    <s v="Exp&gt;50"/>
    <s v="Increased Export Intensity"/>
    <n v="1"/>
    <n v="0.25116693218099412"/>
    <n v="-57.974487316857179"/>
    <n v="-0.86689330728792591"/>
    <n v="-69.546729939751572"/>
    <n v="-1.1889768064570381"/>
    <n v="-19.48472973515581"/>
    <s v="Yes"/>
    <s v="Yes"/>
    <s v="Yes"/>
    <x v="2"/>
    <s v="Declining"/>
    <n v="-48"/>
    <n v="-0.65392646740666382"/>
    <n v="-15.08178905012201"/>
    <s v="No"/>
    <s v="0.Reducing"/>
    <s v="Reducing"/>
    <n v="-8542.8184615384598"/>
    <n v="1.1069626830081E-2"/>
    <n v="0.3157422825669271"/>
    <n v="4.0709753495423662E-2"/>
    <n v="0.58151421717305529"/>
    <s v="50-75"/>
    <n v="0.1289334870339848"/>
    <n v="13.922935241760459"/>
    <n v="3.218875824868201"/>
    <n v="156.4138284"/>
    <n v="44536.28"/>
  </r>
  <r>
    <n v="372"/>
    <n v="239"/>
    <n v="358"/>
    <n v="501"/>
    <n v="461"/>
    <s v="Barter SA, Białystok"/>
    <m/>
    <n v="1999"/>
    <m/>
    <n v="2001"/>
    <m/>
    <s v="050835467"/>
    <n v="283787"/>
    <n v="9661388342"/>
    <s v="SA"/>
    <s v="4671"/>
    <s v="Sprzedaż hurtowa paliw i produktów pochodnych"/>
    <s v="Handel hurtowy "/>
    <s v="paliwa"/>
    <m/>
    <n v="400"/>
    <s v="J"/>
    <x v="1"/>
    <n v="1015659.68964"/>
    <n v="13151.439249999999"/>
    <n v="5618.7857700000004"/>
    <n v="6022.7444999999998"/>
    <n v="17205.293740000001"/>
    <n v="5939"/>
    <n v="443.98"/>
    <n v="32796.808319999996"/>
    <n v="361953.14130999998"/>
    <n v="191828.48663"/>
    <n v="170124.65468000001"/>
    <n v="96885.731029999995"/>
    <n v="265067.41028000001"/>
    <m/>
    <m/>
    <s v="G"/>
    <s v="Wholesale and Retail Trade; Repair of Motor Vehicles and Motorcycles"/>
    <s v="46"/>
    <s v="WHOLESALE TRADE, EXCEPT OF MOTOR VEHICLES"/>
    <s v="Medium-high"/>
    <n v="5.8474310446494883E-3"/>
    <n v="-15.88763226842428"/>
    <n v="5.9298843514551201E-3"/>
    <n v="1.6639569636561699E-2"/>
    <n v="6.2163379849351587E-2"/>
    <x v="1"/>
    <n v="0"/>
    <n v="0.2676747898342477"/>
    <n v="73.870012883463204"/>
    <n v="2287.6248696788139"/>
    <n v="432.06560347312939"/>
    <x v="0"/>
    <s v="Exp&lt;25"/>
    <s v="Exp&lt;50"/>
    <s v="Decreased Export Intensity"/>
    <n v="0"/>
    <n v="-1.4467178155028749E-2"/>
    <n v="55.509377405092607"/>
    <n v="0.44153584866883477"/>
    <n v="12.687954641371469"/>
    <n v="0.1194523494997206"/>
    <n v="11.670676130127781"/>
    <s v="Yes"/>
    <s v="Yes"/>
    <s v="Yes"/>
    <x v="0"/>
    <s v="Growing"/>
    <n v="22.009227988393668"/>
    <n v="0.1989264951337901"/>
    <n v="5.0988998072538427"/>
    <s v="No"/>
    <s v="2.Hiring"/>
    <s v="Hiring"/>
    <n v="788.52912088528501"/>
    <n v="1.0979598100986161E-2"/>
    <n v="0.14161380481143621"/>
    <n v="4.4098635253889899E-2"/>
    <n v="2.7353132374397252E-2"/>
    <s v="0-10"/>
    <n v="0.31140068097604462"/>
    <n v="14.004065469863111"/>
    <n v="6.0413493500369793"/>
    <n v="74.685702159539545"/>
    <n v="2871.8626919802118"/>
  </r>
  <r>
    <n v="372"/>
    <n v="239"/>
    <n v="358"/>
    <n v="501"/>
    <n v="461"/>
    <s v="Barter SA, Białystok"/>
    <m/>
    <n v="1999"/>
    <m/>
    <n v="2001"/>
    <m/>
    <s v="050835467"/>
    <n v="283787"/>
    <n v="9661388342"/>
    <s v="SA"/>
    <s v="4671"/>
    <s v="Sprzedaż hurtowa paliw i produktów pochodnych"/>
    <s v="Handel hurtowy "/>
    <s v="paliwa"/>
    <m/>
    <n v="400"/>
    <s v="J"/>
    <x v="0"/>
    <n v="1207503.38747"/>
    <n v="24349.801069999969"/>
    <n v="15619"/>
    <n v="13257.90189999997"/>
    <n v="14360.08994"/>
    <n v="33029"/>
    <n v="420.46"/>
    <n v="31402.350330000001"/>
    <n v="300642"/>
    <n v="150610"/>
    <n v="150032"/>
    <n v="93620.123529999997"/>
    <n v="207020.95017"/>
    <m/>
    <m/>
    <s v="G"/>
    <s v="Wholesale and Retail Trade; Repair of Motor Vehicles and Motorcycles"/>
    <s v="46"/>
    <s v="WHOLESALE TRADE, EXCEPT OF MOTOR VEHICLES"/>
    <s v="Medium-high"/>
    <n v="2.7353132374397252E-2"/>
    <m/>
    <n v="1.0979598100986161E-2"/>
    <n v="4.4098635253889899E-2"/>
    <n v="0.14161380481143621"/>
    <x v="1"/>
    <n v="0"/>
    <n v="0.31140068097604462"/>
    <n v="74.685702159539545"/>
    <n v="2871.8626919802118"/>
    <n v="358.20292061075958"/>
    <x v="0"/>
    <s v="Exp&lt;25"/>
    <s v="Exp&lt;50"/>
    <s v="Decreased Export Intensity"/>
    <n v="0"/>
    <n v="-1.4467178155028749E-2"/>
    <n v="55.509377405092607"/>
    <n v="0.44153584866883477"/>
    <n v="12.687954641371469"/>
    <n v="0.1194523494997206"/>
    <n v="11.670676130127781"/>
    <s v="Yes"/>
    <s v="Yes"/>
    <s v="Yes"/>
    <x v="0"/>
    <s v="Growing"/>
    <n v="22.009227988393668"/>
    <n v="0.1989264951337901"/>
    <n v="5.0988998072538427"/>
    <s v="No"/>
    <s v="2.Hiring"/>
    <s v="Hiring"/>
    <n v="788.52912088528501"/>
    <n v="1.0979598100986161E-2"/>
    <n v="0.14161380481143621"/>
    <n v="4.4098635253889899E-2"/>
    <n v="2.7353132374397252E-2"/>
    <s v="0-10"/>
    <n v="0.31140068097604462"/>
    <n v="14.004065469863111"/>
    <n v="6.0413493500369793"/>
    <n v="74.685702159539545"/>
    <n v="2871.8626919802118"/>
  </r>
  <r>
    <n v="372"/>
    <n v="239"/>
    <n v="358"/>
    <n v="501"/>
    <n v="461"/>
    <s v="Barter SA, Białystok"/>
    <m/>
    <n v="1999"/>
    <m/>
    <n v="2001"/>
    <m/>
    <s v="050835467"/>
    <n v="283787"/>
    <n v="9661388342"/>
    <s v="SA"/>
    <s v="4671"/>
    <s v="Sprzedaż hurtowa paliw i produktów pochodnych"/>
    <s v="Handel hurtowy "/>
    <s v="paliwa"/>
    <m/>
    <n v="400"/>
    <s v="J"/>
    <x v="2"/>
    <n v="1612405.26055"/>
    <n v="46137.092409999997"/>
    <n v="37786.865700000002"/>
    <n v="30450.93101"/>
    <n v="20003.18346"/>
    <n v="6166"/>
    <n v="457"/>
    <n v="36242.538869999997"/>
    <n v="467661.84811000002"/>
    <n v="222605.82756999999"/>
    <n v="245056.02054"/>
    <n v="126299.61881"/>
    <n v="341362.22930000001"/>
    <m/>
    <m/>
    <s v="G"/>
    <s v="Wholesale and Retail Trade; Repair of Motor Vehicles and Motorcycles"/>
    <s v="46"/>
    <s v="WHOLESALE TRADE, EXCEPT OF MOTOR VEHICLES"/>
    <s v="Medium-high"/>
    <n v="3.8241006469407969E-3"/>
    <n v="58.754480166631033"/>
    <n v="1.8885407877925819E-2"/>
    <n v="6.5113139190344116E-2"/>
    <n v="0.2411007356705418"/>
    <x v="1"/>
    <n v="0"/>
    <n v="0.27006611576382578"/>
    <n v="79.305336695842456"/>
    <n v="3528.2390821663021"/>
    <n v="487.10246733041572"/>
    <x v="0"/>
    <s v="Exp&lt;25"/>
    <s v="Exp&lt;50"/>
    <s v="Decreased Export Intensity"/>
    <n v="0"/>
    <n v="-1.4467178155028749E-2"/>
    <n v="55.509377405092607"/>
    <n v="0.44153584866883477"/>
    <n v="12.687954641371469"/>
    <n v="0.1194523494997206"/>
    <n v="11.670676130127781"/>
    <s v="Yes"/>
    <s v="Yes"/>
    <s v="Yes"/>
    <x v="0"/>
    <s v="Growing"/>
    <n v="22.009227988393668"/>
    <n v="0.1989264951337901"/>
    <n v="5.0988998072538427"/>
    <s v="No"/>
    <s v="2.Hiring"/>
    <s v="Hiring"/>
    <n v="788.52912088528501"/>
    <n v="1.0979598100986161E-2"/>
    <n v="0.14161380481143621"/>
    <n v="4.4098635253889899E-2"/>
    <n v="2.7353132374397252E-2"/>
    <s v="0-10"/>
    <n v="0.31140068097604462"/>
    <n v="14.004065469863111"/>
    <n v="6.0413493500369793"/>
    <n v="74.685702159539545"/>
    <n v="2871.8626919802118"/>
  </r>
  <r>
    <n v="372"/>
    <n v="239"/>
    <n v="358"/>
    <n v="501"/>
    <n v="461"/>
    <s v="Barter SA, Białystok"/>
    <m/>
    <n v="1999"/>
    <m/>
    <n v="2001"/>
    <m/>
    <s v="050835467"/>
    <n v="283787"/>
    <n v="9661388342"/>
    <s v="SA"/>
    <s v="4671"/>
    <s v="Sprzedaż hurtowa paliw i produktów pochodnych"/>
    <s v="Handel hurtowy "/>
    <s v="paliwa"/>
    <m/>
    <n v="400"/>
    <s v="J"/>
    <x v="4"/>
    <n v="1877781"/>
    <n v="98124"/>
    <n v="77793"/>
    <n v="62960"/>
    <n v="26244"/>
    <n v="24197"/>
    <n v="513"/>
    <n v="51681"/>
    <n v="598821.71396000008"/>
    <n v="303353.47964999999"/>
    <n v="295468.23431000003"/>
    <n v="257341.09722"/>
    <n v="342136"/>
    <m/>
    <m/>
    <s v="G"/>
    <s v="Wholesale and Retail Trade; Repair of Motor Vehicles and Motorcycles"/>
    <s v="46"/>
    <s v="WHOLESALE TRADE, EXCEPT OF MOTOR VEHICLES"/>
    <s v="Medium-high"/>
    <n v="1.2885954219368501E-2"/>
    <n v="-32.131354467715092"/>
    <n v="3.3528936547978713E-2"/>
    <n v="0.1051398079465862"/>
    <n v="0.2446558310357079"/>
    <x v="1"/>
    <n v="0"/>
    <n v="0.42974576776484391"/>
    <n v="100.7426900584795"/>
    <n v="3660.3918128654968"/>
    <n v="591.33231900584792"/>
    <x v="0"/>
    <s v="Exp&lt;25"/>
    <s v="Exp&lt;50"/>
    <s v="Decreased Export Intensity"/>
    <n v="0"/>
    <n v="-1.4467178155028749E-2"/>
    <n v="55.509377405092607"/>
    <n v="0.44153584866883477"/>
    <n v="12.687954641371469"/>
    <n v="0.1194523494997206"/>
    <n v="11.670676130127781"/>
    <s v="Yes"/>
    <s v="Yes"/>
    <s v="Yes"/>
    <x v="0"/>
    <s v="Growing"/>
    <n v="22.009227988393668"/>
    <n v="0.1989264951337901"/>
    <n v="5.0988998072538427"/>
    <s v="No"/>
    <s v="2.Hiring"/>
    <s v="Hiring"/>
    <n v="788.52912088528501"/>
    <n v="1.0979598100986161E-2"/>
    <n v="0.14161380481143621"/>
    <n v="4.4098635253889899E-2"/>
    <n v="2.7353132374397252E-2"/>
    <s v="0-10"/>
    <n v="0.31140068097604462"/>
    <n v="14.004065469863111"/>
    <n v="6.0413493500369793"/>
    <n v="74.685702159539545"/>
    <n v="2871.8626919802118"/>
  </r>
  <r>
    <n v="372"/>
    <n v="239"/>
    <n v="358"/>
    <n v="501"/>
    <n v="461"/>
    <s v="Barter SA, Białystok"/>
    <m/>
    <n v="1999"/>
    <m/>
    <n v="2001"/>
    <m/>
    <s v="050835467"/>
    <n v="283787"/>
    <n v="9661388342"/>
    <s v="SA"/>
    <s v="4671"/>
    <s v="Sprzedaż hurtowa paliw i produktów pochodnych"/>
    <s v="Handel hurtowy "/>
    <s v="paliwa"/>
    <m/>
    <n v="400"/>
    <s v="J"/>
    <x v="3"/>
    <n v="2766787.20383"/>
    <n v="172557.72708000001"/>
    <n v="150102.64845000001"/>
    <n v="108345.07822"/>
    <n v="22123.612870000001"/>
    <n v="269863"/>
    <n v="466"/>
    <n v="44593.131500000003"/>
    <n v="701231.73933000001"/>
    <n v="269588.99227999989"/>
    <n v="431642.74705000001"/>
    <n v="228572.69703000001"/>
    <n v="472659.04229999997"/>
    <m/>
    <m/>
    <s v="G"/>
    <s v="Wholesale and Retail Trade; Repair of Motor Vehicles and Motorcycles"/>
    <s v="46"/>
    <s v="WHOLESALE TRADE, EXCEPT OF MOTOR VEHICLES"/>
    <s v="Medium-high"/>
    <n v="9.7536593933366056E-2"/>
    <n v="71.593784237979619"/>
    <n v="3.9159165572986737E-2"/>
    <n v="0.1545068087242023"/>
    <n v="0.47400708670720981"/>
    <x v="1"/>
    <n v="0"/>
    <n v="0.32595885812070119"/>
    <n v="95.693415236051507"/>
    <n v="5937.3115962017164"/>
    <n v="578.51715081545058"/>
    <x v="0"/>
    <s v="Exp&lt;25"/>
    <s v="Exp&lt;50"/>
    <s v="Decreased Export Intensity"/>
    <n v="0"/>
    <n v="-1.4467178155028749E-2"/>
    <n v="55.509377405092607"/>
    <n v="0.44153584866883477"/>
    <n v="12.687954641371469"/>
    <n v="0.1194523494997206"/>
    <n v="11.670676130127781"/>
    <s v="Yes"/>
    <s v="Yes"/>
    <s v="Yes"/>
    <x v="0"/>
    <s v="Growing"/>
    <n v="22.009227988393668"/>
    <n v="0.1989264951337901"/>
    <n v="5.0988998072538427"/>
    <s v="No"/>
    <s v="2.Hiring"/>
    <s v="Hiring"/>
    <n v="788.52912088528501"/>
    <n v="1.0979598100986161E-2"/>
    <n v="0.14161380481143621"/>
    <n v="4.4098635253889899E-2"/>
    <n v="2.7353132374397252E-2"/>
    <s v="0-10"/>
    <n v="0.31140068097604462"/>
    <n v="14.004065469863111"/>
    <n v="6.0413493500369793"/>
    <n v="74.685702159539545"/>
    <n v="2871.8626919802118"/>
  </r>
  <r>
    <n v="409"/>
    <n v="446"/>
    <n v="474"/>
    <n v="513"/>
    <n v="462"/>
    <s v="Tokai COBEX Polska sp. z o.o., Racibórz"/>
    <m/>
    <m/>
    <m/>
    <n v="2001"/>
    <m/>
    <n v="271187824"/>
    <n v="729864"/>
    <n v="6390003994"/>
    <s v="sp. z o.o."/>
    <s v="2399"/>
    <s v="Produkcja pozostałych wyrobów z mineralnych surowców niemetalicznych, gdzie indziej niesklasyfikowana"/>
    <s v="Inna produkcja "/>
    <s v="produkcja"/>
    <m/>
    <n v="500"/>
    <s v="J"/>
    <x v="1"/>
    <n v="992408"/>
    <n v="286322"/>
    <n v="282329"/>
    <n v="268389"/>
    <n v="26713"/>
    <n v="922939.44000000006"/>
    <n v="733"/>
    <n v="93898"/>
    <n v="1214822"/>
    <n v="571342"/>
    <n v="643480"/>
    <n v="817186"/>
    <n v="397636"/>
    <m/>
    <m/>
    <s v="C"/>
    <s v="Manufacturing"/>
    <s v="23"/>
    <s v="MANUFACTURE OF OTHER NON-METALLIC MINERAL PRODUCTS"/>
    <s v="Medium-low"/>
    <n v="0.93"/>
    <n v="-10.620526671776251"/>
    <n v="0.27044219716084511"/>
    <n v="0.22092866279998219"/>
    <n v="0.32843073669886658"/>
    <x v="0"/>
    <n v="1"/>
    <n v="0.67267961890713213"/>
    <n v="128.10095497953611"/>
    <n v="1353.899045020464"/>
    <n v="779.45702592087309"/>
    <x v="3"/>
    <s v="Exp&gt;25"/>
    <s v="Exp&gt;50"/>
    <s v="Decreased Export Intensity"/>
    <n v="0"/>
    <n v="-1.3485342312515971E-2"/>
    <n v="52.935926313864968"/>
    <n v="0.42484886542824363"/>
    <n v="10.823135010047091"/>
    <n v="0.10276536625912951"/>
    <n v="11.20578483325183"/>
    <s v="Yes"/>
    <s v="Yes"/>
    <s v="Yes"/>
    <x v="0"/>
    <s v="Growing"/>
    <n v="19.486404833836861"/>
    <n v="0.178032411830646"/>
    <n v="4.551344842733962"/>
    <s v="No"/>
    <s v="2.Hiring"/>
    <s v="Hiring"/>
    <n v="469.5327513835789"/>
    <n v="0.32722404400129329"/>
    <n v="0.49852976892056361"/>
    <n v="0.37723450447653639"/>
    <n v="0.93776990825258411"/>
    <s v="75-100"/>
    <n v="0.75669403914101163"/>
    <n v="13.92016872703447"/>
    <n v="6.4952655559370083"/>
    <n v="137.28247734138969"/>
    <n v="1677.2371601208461"/>
  </r>
  <r>
    <n v="409"/>
    <n v="446"/>
    <n v="474"/>
    <n v="513"/>
    <n v="462"/>
    <s v="Tokai COBEX Polska sp. z o.o., Racibórz"/>
    <m/>
    <m/>
    <m/>
    <n v="2001"/>
    <m/>
    <n v="271187824"/>
    <n v="729864"/>
    <n v="6390003994"/>
    <s v="sp. z o.o."/>
    <s v="2399"/>
    <s v="Produkcja pozostałych wyrobów z mineralnych surowców niemetalicznych, gdzie indziej niesklasyfikowana"/>
    <s v="Inna produkcja "/>
    <s v="produkcja"/>
    <m/>
    <n v="500"/>
    <s v="J"/>
    <x v="0"/>
    <n v="1110331"/>
    <n v="409136"/>
    <n v="412733"/>
    <n v="363327"/>
    <n v="25827"/>
    <n v="1041235"/>
    <n v="662"/>
    <n v="90881"/>
    <n v="963133"/>
    <n v="369527"/>
    <n v="593606"/>
    <n v="728797"/>
    <n v="234336"/>
    <m/>
    <m/>
    <s v="C"/>
    <s v="Manufacturing"/>
    <s v="23"/>
    <s v="MANUFACTURE OF OTHER NON-METALLIC MINERAL PRODUCTS"/>
    <s v="Medium-low"/>
    <n v="0.93776990825258411"/>
    <m/>
    <n v="0.32722404400129329"/>
    <n v="0.37723450447653639"/>
    <n v="0.49852976892056361"/>
    <x v="0"/>
    <n v="1"/>
    <n v="0.75669403914101163"/>
    <n v="137.28247734138969"/>
    <n v="1677.2371601208461"/>
    <n v="558.19788519637461"/>
    <x v="3"/>
    <s v="Exp&gt;25"/>
    <s v="Exp&gt;50"/>
    <s v="Decreased Export Intensity"/>
    <n v="0"/>
    <n v="-1.3485342312515971E-2"/>
    <n v="52.935926313864968"/>
    <n v="0.42484886542824363"/>
    <n v="10.823135010047091"/>
    <n v="0.10276536625912951"/>
    <n v="11.20578483325183"/>
    <s v="Yes"/>
    <s v="Yes"/>
    <s v="Yes"/>
    <x v="0"/>
    <s v="Growing"/>
    <n v="19.486404833836861"/>
    <n v="0.178032411830646"/>
    <n v="4.551344842733962"/>
    <s v="No"/>
    <s v="2.Hiring"/>
    <s v="Hiring"/>
    <n v="469.5327513835789"/>
    <n v="0.32722404400129329"/>
    <n v="0.49852976892056361"/>
    <n v="0.37723450447653639"/>
    <n v="0.93776990825258411"/>
    <s v="75-100"/>
    <n v="0.75669403914101163"/>
    <n v="13.92016872703447"/>
    <n v="6.4952655559370083"/>
    <n v="137.28247734138969"/>
    <n v="1677.2371601208461"/>
  </r>
  <r>
    <n v="409"/>
    <n v="446"/>
    <n v="474"/>
    <n v="513"/>
    <n v="462"/>
    <s v="Tokai COBEX Polska sp. z o.o., Racibórz"/>
    <m/>
    <m/>
    <m/>
    <n v="2001"/>
    <m/>
    <n v="271187824"/>
    <n v="729864"/>
    <n v="6390003994"/>
    <s v="sp. z o.o."/>
    <s v="2399"/>
    <s v="Produkcja pozostałych wyrobów z mineralnych surowców niemetalicznych, gdzie indziej niesklasyfikowana"/>
    <s v="Inna produkcja "/>
    <s v="produkcja"/>
    <m/>
    <n v="500"/>
    <s v="J"/>
    <x v="2"/>
    <n v="1234170"/>
    <n v="331093"/>
    <n v="327663"/>
    <n v="295073"/>
    <n v="65130"/>
    <n v="1186686"/>
    <n v="750"/>
    <n v="105982"/>
    <n v="1568615"/>
    <n v="877069"/>
    <n v="691546"/>
    <n v="1024259"/>
    <n v="544356"/>
    <m/>
    <m/>
    <s v="C"/>
    <s v="Manufacturing"/>
    <s v="23"/>
    <s v="MANUFACTURE OF OTHER NON-METALLIC MINERAL PRODUCTS"/>
    <s v="Medium-low"/>
    <n v="0.96152555968788744"/>
    <n v="24.361149849658599"/>
    <n v="0.23908618747822419"/>
    <n v="0.18811053062733679"/>
    <n v="0.28808436147497851"/>
    <x v="0"/>
    <n v="1"/>
    <n v="0.65297029545172014"/>
    <n v="141.30933333333331"/>
    <n v="1645.56"/>
    <n v="1169.4253333333329"/>
    <x v="3"/>
    <s v="Exp&gt;25"/>
    <s v="Exp&gt;50"/>
    <s v="Decreased Export Intensity"/>
    <n v="0"/>
    <n v="-1.3485342312515971E-2"/>
    <n v="52.935926313864968"/>
    <n v="0.42484886542824363"/>
    <n v="10.823135010047091"/>
    <n v="0.10276536625912951"/>
    <n v="11.20578483325183"/>
    <s v="Yes"/>
    <s v="Yes"/>
    <s v="Yes"/>
    <x v="0"/>
    <s v="Growing"/>
    <n v="19.486404833836861"/>
    <n v="0.178032411830646"/>
    <n v="4.551344842733962"/>
    <s v="No"/>
    <s v="2.Hiring"/>
    <s v="Hiring"/>
    <n v="469.5327513835789"/>
    <n v="0.32722404400129329"/>
    <n v="0.49852976892056361"/>
    <n v="0.37723450447653639"/>
    <n v="0.93776990825258411"/>
    <s v="75-100"/>
    <n v="0.75669403914101163"/>
    <n v="13.92016872703447"/>
    <n v="6.4952655559370083"/>
    <n v="137.28247734138969"/>
    <n v="1677.2371601208461"/>
  </r>
  <r>
    <n v="409"/>
    <n v="446"/>
    <n v="474"/>
    <n v="513"/>
    <n v="462"/>
    <s v="Tokai COBEX Polska sp. z o.o., Racibórz"/>
    <m/>
    <m/>
    <m/>
    <n v="2001"/>
    <m/>
    <n v="271187824"/>
    <n v="729864"/>
    <n v="6390003994"/>
    <s v="sp. z o.o."/>
    <s v="2399"/>
    <s v="Produkcja pozostałych wyrobów z mineralnych surowców niemetalicznych, gdzie indziej niesklasyfikowana"/>
    <s v="Inna produkcja "/>
    <s v="produkcja"/>
    <m/>
    <n v="500"/>
    <s v="J"/>
    <x v="3"/>
    <n v="1580095"/>
    <n v="262015"/>
    <n v="276927"/>
    <n v="231191"/>
    <n v="86558"/>
    <n v="1422112"/>
    <n v="769"/>
    <n v="125451"/>
    <n v="1800712"/>
    <n v="861563"/>
    <n v="939149"/>
    <n v="1255450"/>
    <n v="545262"/>
    <m/>
    <m/>
    <s v="C"/>
    <s v="Manufacturing"/>
    <s v="23"/>
    <s v="MANUFACTURE OF OTHER NON-METALLIC MINERAL PRODUCTS"/>
    <s v="Medium-low"/>
    <n v="0.9000167711435072"/>
    <n v="28.028958733399769"/>
    <n v="0.1463146203234616"/>
    <n v="0.1283886595968706"/>
    <n v="0.18414990640806089"/>
    <x v="0"/>
    <n v="1"/>
    <n v="0.6971964422961584"/>
    <n v="163.13524057217171"/>
    <n v="2054.739921976593"/>
    <n v="1120.3680104031209"/>
    <x v="3"/>
    <s v="Exp&gt;25"/>
    <s v="Exp&gt;50"/>
    <s v="Decreased Export Intensity"/>
    <n v="0"/>
    <n v="-1.3485342312515971E-2"/>
    <n v="52.935926313864968"/>
    <n v="0.42484886542824363"/>
    <n v="10.823135010047091"/>
    <n v="0.10276536625912951"/>
    <n v="11.20578483325183"/>
    <s v="Yes"/>
    <s v="Yes"/>
    <s v="Yes"/>
    <x v="0"/>
    <s v="Growing"/>
    <n v="19.486404833836861"/>
    <n v="0.178032411830646"/>
    <n v="4.551344842733962"/>
    <s v="No"/>
    <s v="2.Hiring"/>
    <s v="Hiring"/>
    <n v="469.5327513835789"/>
    <n v="0.32722404400129329"/>
    <n v="0.49852976892056361"/>
    <n v="0.37723450447653639"/>
    <n v="0.93776990825258411"/>
    <s v="75-100"/>
    <n v="0.75669403914101163"/>
    <n v="13.92016872703447"/>
    <n v="6.4952655559370083"/>
    <n v="137.28247734138969"/>
    <n v="1677.2371601208461"/>
  </r>
  <r>
    <n v="409"/>
    <n v="446"/>
    <n v="474"/>
    <n v="513"/>
    <n v="462"/>
    <s v="Tokai COBEX Polska sp. z o.o., Racibórz"/>
    <m/>
    <m/>
    <m/>
    <n v="2001"/>
    <m/>
    <n v="271187824"/>
    <n v="729864"/>
    <n v="6390003994"/>
    <s v="sp. z o.o."/>
    <s v="2399"/>
    <s v="Produkcja pozostałych wyrobów z mineralnych surowców niemetalicznych, gdzie indziej niesklasyfikowana"/>
    <s v="Inna produkcja "/>
    <s v="produkcja"/>
    <m/>
    <n v="500"/>
    <s v="J"/>
    <x v="4"/>
    <n v="1698095"/>
    <n v="273410"/>
    <n v="293184"/>
    <n v="242371"/>
    <n v="89234"/>
    <n v="1569523"/>
    <n v="791"/>
    <n v="149052"/>
    <n v="1839133"/>
    <n v="834932"/>
    <n v="1004201"/>
    <n v="1497821"/>
    <n v="341312"/>
    <m/>
    <m/>
    <s v="C"/>
    <s v="Manufacturing"/>
    <s v="23"/>
    <s v="MANUFACTURE OF OTHER NON-METALLIC MINERAL PRODUCTS"/>
    <s v="Medium-low"/>
    <n v="0.92428456594006814"/>
    <n v="7.4679054107506193"/>
    <n v="0.14273111928366791"/>
    <n v="0.13178546630395949"/>
    <n v="0.16181573098521121"/>
    <x v="0"/>
    <n v="1"/>
    <n v="0.81441690187713445"/>
    <n v="188.43489254108721"/>
    <n v="2146.7699115044252"/>
    <n v="1055.539823008849"/>
    <x v="3"/>
    <s v="Exp&gt;25"/>
    <s v="Exp&gt;50"/>
    <s v="Decreased Export Intensity"/>
    <n v="0"/>
    <n v="-1.3485342312515971E-2"/>
    <n v="52.935926313864968"/>
    <n v="0.42484886542824363"/>
    <n v="10.823135010047091"/>
    <n v="0.10276536625912951"/>
    <n v="11.20578483325183"/>
    <s v="Yes"/>
    <s v="Yes"/>
    <s v="Yes"/>
    <x v="0"/>
    <s v="Growing"/>
    <n v="19.486404833836861"/>
    <n v="0.178032411830646"/>
    <n v="4.551344842733962"/>
    <s v="No"/>
    <s v="2.Hiring"/>
    <s v="Hiring"/>
    <n v="469.5327513835789"/>
    <n v="0.32722404400129329"/>
    <n v="0.49852976892056361"/>
    <n v="0.37723450447653639"/>
    <n v="0.93776990825258411"/>
    <s v="75-100"/>
    <n v="0.75669403914101163"/>
    <n v="13.92016872703447"/>
    <n v="6.4952655559370083"/>
    <n v="137.28247734138969"/>
    <n v="1677.2371601208461"/>
  </r>
  <r>
    <n v="672"/>
    <n v="567"/>
    <m/>
    <m/>
    <n v="463"/>
    <s v="Atos Poland Global Services sp. z o.o., Bydgoszcz"/>
    <m/>
    <m/>
    <m/>
    <n v="2002"/>
    <m/>
    <s v="015218598"/>
    <n v="811198"/>
    <n v="5213207288"/>
    <s v="sp. z o.o."/>
    <s v="6203"/>
    <s v="Działalność związana z zarządzaniem urządzeniami informatycznymi"/>
    <m/>
    <s v="media, telekomunkacja, IT"/>
    <m/>
    <n v="400"/>
    <s v="J"/>
    <x v="2"/>
    <n v="1069577.8274300001"/>
    <n v="74792.850879999998"/>
    <n v="77443.503900000011"/>
    <n v="57632.913200000003"/>
    <n v="6621.9351200000001"/>
    <n v="1044771"/>
    <n v="4954"/>
    <n v="630820.96609"/>
    <n v="411238.52967999998"/>
    <n v="28669.168679999999"/>
    <n v="382569.36099999998"/>
    <n v="208831.04011999999"/>
    <n v="202407.48955999999"/>
    <m/>
    <m/>
    <s v="J"/>
    <s v="Information and Communication"/>
    <s v="62"/>
    <s v="COMPUTER PROGRAMMING, CONSULTANCY AND RELATED ACTIVITIES"/>
    <s v="High"/>
    <n v="0.97680689820430711"/>
    <n v="-5.5956582145570533"/>
    <n v="5.3883795757510573E-2"/>
    <n v="0.14014473119735721"/>
    <n v="0.2759786723605962"/>
    <x v="1"/>
    <n v="0"/>
    <n v="0.50781000574654134"/>
    <n v="127.3356814876867"/>
    <n v="215.90186262212359"/>
    <n v="5.7870748243843364"/>
    <x v="3"/>
    <s v="Exp&gt;25"/>
    <s v="Exp&gt;50"/>
    <s v="Decreased Export Intensity"/>
    <n v="0"/>
    <n v="-5.4046769567169814E-3"/>
    <n v="1.670788843503789"/>
    <n v="1.6569847130920579E-2"/>
    <n v="-26.325515330794349"/>
    <n v="-0.30551365203819181"/>
    <n v="0.41510536372537649"/>
    <s v="Yes"/>
    <s v="Yes"/>
    <s v="Yes"/>
    <x v="3"/>
    <s v="Declining"/>
    <n v="-21.21090617481957"/>
    <n v="-0.23839560193662021"/>
    <n v="-5.7857649351235168"/>
    <s v="No"/>
    <s v="0.Reducing"/>
    <s v="Reducing"/>
    <n v="64.54256598529804"/>
    <n v="0.17610221751532201"/>
    <n v="0.97362593794934971"/>
    <n v="0.52230587706483877"/>
    <n v="0.98677537441206342"/>
    <s v="75-100"/>
    <n v="0.5364543575789682"/>
    <n v="13.91855258801025"/>
    <n v="8.5147903067999273"/>
    <n v="117.34651068163591"/>
    <n v="222.2409783480353"/>
  </r>
  <r>
    <n v="672"/>
    <n v="567"/>
    <m/>
    <m/>
    <n v="463"/>
    <s v="Atos Poland Global Services sp. z o.o., Bydgoszcz"/>
    <m/>
    <m/>
    <m/>
    <n v="2002"/>
    <m/>
    <s v="015218598"/>
    <n v="811198"/>
    <n v="5213207288"/>
    <s v="sp. z o.o."/>
    <s v="6203"/>
    <s v="Działalność związana z zarządzaniem urządzeniami informatycznymi"/>
    <m/>
    <s v="media, telekomunkacja, IT"/>
    <m/>
    <n v="400"/>
    <s v="J"/>
    <x v="0"/>
    <n v="1108538"/>
    <n v="189227"/>
    <n v="188663"/>
    <n v="195216"/>
    <n v="7384"/>
    <n v="1093878"/>
    <n v="4988"/>
    <n v="585324.39528000006"/>
    <n v="373758"/>
    <n v="32504.955849999998"/>
    <n v="341253.07526999997"/>
    <n v="200504.10777999999"/>
    <n v="173253.92334000001"/>
    <m/>
    <m/>
    <s v="J"/>
    <s v="Information and Communication"/>
    <s v="62"/>
    <s v="COMPUTER PROGRAMMING, CONSULTANCY AND RELATED ACTIVITIES"/>
    <s v="High"/>
    <n v="0.98677537441206342"/>
    <m/>
    <n v="0.17610221751532201"/>
    <n v="0.52230587706483877"/>
    <n v="0.97362593794934971"/>
    <x v="1"/>
    <n v="0"/>
    <n v="0.5364543575789682"/>
    <n v="117.34651068163591"/>
    <n v="222.2409783480353"/>
    <n v="6.5166310846030484"/>
    <x v="3"/>
    <s v="Exp&gt;25"/>
    <s v="Exp&gt;50"/>
    <s v="Decreased Export Intensity"/>
    <n v="0"/>
    <n v="-5.4046769567169814E-3"/>
    <n v="1.670788843503789"/>
    <n v="1.6569847130920579E-2"/>
    <n v="-26.325515330794349"/>
    <n v="-0.30551365203819181"/>
    <n v="0.41510536372537649"/>
    <s v="Yes"/>
    <s v="Yes"/>
    <s v="Yes"/>
    <x v="3"/>
    <s v="Declining"/>
    <n v="-21.21090617481957"/>
    <n v="-0.23839560193662021"/>
    <n v="-5.7857649351235168"/>
    <s v="No"/>
    <s v="0.Reducing"/>
    <s v="Reducing"/>
    <n v="64.54256598529804"/>
    <n v="0.17610221751532201"/>
    <n v="0.97362593794934971"/>
    <n v="0.52230587706483877"/>
    <n v="0.98677537441206342"/>
    <s v="75-100"/>
    <n v="0.5364543575789682"/>
    <n v="13.91855258801025"/>
    <n v="8.5147903067999273"/>
    <n v="117.34651068163591"/>
    <n v="222.2409783480353"/>
  </r>
  <r>
    <n v="672"/>
    <n v="567"/>
    <m/>
    <m/>
    <n v="463"/>
    <s v="Atos Poland Global Services sp. z o.o., Bydgoszcz"/>
    <m/>
    <m/>
    <m/>
    <n v="2002"/>
    <m/>
    <s v="015218598"/>
    <n v="811198"/>
    <n v="5213207288"/>
    <s v="sp. z o.o."/>
    <s v="6203"/>
    <s v="Działalność związana z zarządzaniem urządzeniami informatycznymi"/>
    <m/>
    <s v="media, telekomunkacja, IT"/>
    <m/>
    <n v="400"/>
    <s v="J"/>
    <x v="4"/>
    <n v="1127059.32923"/>
    <n v="259427.54133000001"/>
    <n v="248004.41810000001"/>
    <n v="222299.53029"/>
    <n v="6310.0346900000004"/>
    <n v="1106063"/>
    <n v="3930"/>
    <n v="636685.48722000001"/>
    <n v="523749.36895999999"/>
    <n v="33248.294829999999"/>
    <n v="490501.07413000002"/>
    <n v="379711.61077000003"/>
    <n v="144037.75818999999"/>
    <m/>
    <m/>
    <s v="J"/>
    <s v="Information and Communication"/>
    <s v="62"/>
    <s v="COMPUTER PROGRAMMING, CONSULTANCY AND RELATED ACTIVITIES"/>
    <s v="High"/>
    <n v="0.98137069745534644"/>
    <n v="-12.89256460394934"/>
    <n v="0.19723853440960701"/>
    <n v="0.42443875537533587"/>
    <n v="0.58544306780403388"/>
    <x v="1"/>
    <n v="0"/>
    <n v="0.72498724251255275"/>
    <n v="162.0064852977099"/>
    <n v="286.78354433333328"/>
    <n v="8.4601259109414748"/>
    <x v="3"/>
    <s v="Exp&gt;25"/>
    <s v="Exp&gt;50"/>
    <s v="Decreased Export Intensity"/>
    <n v="0"/>
    <n v="-5.4046769567169814E-3"/>
    <n v="1.670788843503789"/>
    <n v="1.6569847130920579E-2"/>
    <n v="-26.325515330794349"/>
    <n v="-0.30551365203819181"/>
    <n v="0.41510536372537649"/>
    <s v="Yes"/>
    <s v="Yes"/>
    <s v="Yes"/>
    <x v="3"/>
    <s v="Declining"/>
    <n v="-21.21090617481957"/>
    <n v="-0.23839560193662021"/>
    <n v="-5.7857649351235168"/>
    <s v="No"/>
    <s v="0.Reducing"/>
    <s v="Reducing"/>
    <n v="64.54256598529804"/>
    <n v="0.17610221751532201"/>
    <n v="0.97362593794934971"/>
    <n v="0.52230587706483877"/>
    <n v="0.98677537441206342"/>
    <s v="75-100"/>
    <n v="0.5364543575789682"/>
    <n v="13.91855258801025"/>
    <n v="8.5147903067999273"/>
    <n v="117.34651068163591"/>
    <n v="222.2409783480353"/>
  </r>
  <r>
    <n v="672"/>
    <n v="567"/>
    <m/>
    <m/>
    <n v="463"/>
    <s v="Atos Poland Global Services sp. z o.o., Bydgoszcz"/>
    <m/>
    <m/>
    <m/>
    <n v="2002"/>
    <m/>
    <s v="015218598"/>
    <n v="811198"/>
    <n v="5213207288"/>
    <s v="sp. z o.o."/>
    <s v="6203"/>
    <s v="Działalność związana z zarządzaniem urządzeniami informatycznymi"/>
    <m/>
    <s v="media, telekomunkacja, IT"/>
    <m/>
    <n v="400"/>
    <s v="J"/>
    <x v="1"/>
    <n v="1132975.2500799999"/>
    <n v="176742.40874000001"/>
    <n v="178186.62818"/>
    <n v="145909.76128000001"/>
    <n v="7187.9133300000003"/>
    <n v="1093878"/>
    <n v="5144"/>
    <n v="632259.78689999995"/>
    <n v="534074.22606000002"/>
    <n v="28722.803349999998"/>
    <n v="505351.42271000001"/>
    <n v="346413.86906"/>
    <n v="187660.35699999999"/>
    <m/>
    <m/>
    <s v="J"/>
    <s v="Information and Communication"/>
    <s v="62"/>
    <s v="COMPUTER PROGRAMMING, CONSULTANCY AND RELATED ACTIVITIES"/>
    <s v="High"/>
    <n v="0.96549152324621457"/>
    <n v="2.2044575900871171"/>
    <n v="0.12878459725373281"/>
    <n v="0.27320127832494939"/>
    <n v="0.42120069175038699"/>
    <x v="1"/>
    <n v="0"/>
    <n v="0.6486249516580912"/>
    <n v="122.9120892107309"/>
    <n v="220.25179822706059"/>
    <n v="5.5837487072317256"/>
    <x v="3"/>
    <s v="Exp&gt;25"/>
    <s v="Exp&gt;50"/>
    <s v="Decreased Export Intensity"/>
    <n v="0"/>
    <n v="-5.4046769567169814E-3"/>
    <n v="1.670788843503789"/>
    <n v="1.6569847130920579E-2"/>
    <n v="-26.325515330794349"/>
    <n v="-0.30551365203819181"/>
    <n v="0.41510536372537649"/>
    <s v="Yes"/>
    <s v="Yes"/>
    <s v="Yes"/>
    <x v="3"/>
    <s v="Declining"/>
    <n v="-21.21090617481957"/>
    <n v="-0.23839560193662021"/>
    <n v="-5.7857649351235168"/>
    <s v="No"/>
    <s v="0.Reducing"/>
    <s v="Reducing"/>
    <n v="64.54256598529804"/>
    <n v="0.17610221751532201"/>
    <n v="0.97362593794934971"/>
    <n v="0.52230587706483877"/>
    <n v="0.98677537441206342"/>
    <s v="75-100"/>
    <n v="0.5364543575789682"/>
    <n v="13.91855258801025"/>
    <n v="8.5147903067999273"/>
    <n v="117.34651068163591"/>
    <n v="222.2409783480353"/>
  </r>
  <r>
    <n v="672"/>
    <n v="567"/>
    <m/>
    <m/>
    <n v="463"/>
    <s v="Atos Poland Global Services sp. z o.o., Bydgoszcz"/>
    <m/>
    <m/>
    <m/>
    <n v="2002"/>
    <m/>
    <s v="015218598"/>
    <n v="811198"/>
    <n v="5213207288"/>
    <s v="sp. z o.o."/>
    <s v="6203"/>
    <s v="Działalność związana z zarządzaniem urządzeniami informatycznymi"/>
    <m/>
    <s v="media, telekomunkacja, IT"/>
    <m/>
    <n v="400"/>
    <s v="J"/>
    <x v="3"/>
    <n v="1293872.7034100001"/>
    <n v="100141.64236"/>
    <n v="95318.565889999998"/>
    <n v="94490.801640000005"/>
    <n v="7784.2270799999997"/>
    <n v="1258177"/>
    <n v="5278"/>
    <n v="750459.86450000003"/>
    <n v="399159.08114000002"/>
    <n v="42430.020520000013"/>
    <n v="356729.06062"/>
    <n v="157412.08048"/>
    <n v="241747.00065999999"/>
    <m/>
    <m/>
    <s v="J"/>
    <s v="Information and Communication"/>
    <s v="62"/>
    <s v="COMPUTER PROGRAMMING, CONSULTANCY AND RELATED ACTIVITIES"/>
    <s v="High"/>
    <n v="0.97241173469698827"/>
    <n v="20.970411897836328"/>
    <n v="7.3029442070282183E-2"/>
    <n v="0.23672466969844169"/>
    <n v="0.60027668366917719"/>
    <x v="1"/>
    <n v="0"/>
    <n v="0.39435926155163598"/>
    <n v="142.1864085827965"/>
    <n v="245.14450614058359"/>
    <n v="8.039033823417963"/>
    <x v="3"/>
    <s v="Exp&gt;25"/>
    <s v="Exp&gt;50"/>
    <s v="Decreased Export Intensity"/>
    <n v="0"/>
    <n v="-5.4046769567169814E-3"/>
    <n v="1.670788843503789"/>
    <n v="1.6569847130920579E-2"/>
    <n v="-26.325515330794349"/>
    <n v="-0.30551365203819181"/>
    <n v="0.41510536372537649"/>
    <s v="Yes"/>
    <s v="Yes"/>
    <s v="Yes"/>
    <x v="3"/>
    <s v="Declining"/>
    <n v="-21.21090617481957"/>
    <n v="-0.23839560193662021"/>
    <n v="-5.7857649351235168"/>
    <s v="No"/>
    <s v="0.Reducing"/>
    <s v="Reducing"/>
    <n v="64.54256598529804"/>
    <n v="0.17610221751532201"/>
    <n v="0.97362593794934971"/>
    <n v="0.52230587706483877"/>
    <n v="0.98677537441206342"/>
    <s v="75-100"/>
    <n v="0.5364543575789682"/>
    <n v="13.91855258801025"/>
    <n v="8.5147903067999273"/>
    <n v="117.34651068163591"/>
    <n v="222.2409783480353"/>
  </r>
  <r>
    <n v="312"/>
    <n v="994"/>
    <m/>
    <n v="1704"/>
    <n v="464"/>
    <s v="Centrum Nowoczesnych Technologii SA GK, Sosnowiec"/>
    <m/>
    <m/>
    <m/>
    <n v="2002"/>
    <m/>
    <n v="271122279"/>
    <n v="143061"/>
    <n v="6440011838"/>
    <s v="SA"/>
    <s v="4311"/>
    <s v="Budownictwo-przemysłowe"/>
    <m/>
    <s v="budownictwo"/>
    <m/>
    <n v="400"/>
    <s v="S"/>
    <x v="1"/>
    <n v="322346"/>
    <n v="52670"/>
    <n v="52903"/>
    <n v="48859"/>
    <n v="358"/>
    <n v="0"/>
    <n v="24"/>
    <n v="6683"/>
    <n v="210543"/>
    <n v="15650"/>
    <n v="194893"/>
    <n v="122972"/>
    <n v="87571"/>
    <m/>
    <m/>
    <s v="F"/>
    <s v="Construction"/>
    <s v="43"/>
    <s v="SPECIALISED CONSTRUCTION WORK"/>
    <s v="Low"/>
    <n v="0"/>
    <n v="-70.919552569639222"/>
    <n v="0.15157315431244689"/>
    <n v="0.2320618590976665"/>
    <n v="0.39731808867059171"/>
    <x v="1"/>
    <n v="0"/>
    <n v="0.58407071239604258"/>
    <n v="278.45833333333331"/>
    <n v="13431.08333333333"/>
    <n v="652.08333333333337"/>
    <x v="0"/>
    <s v="Exp&lt;25"/>
    <s v="Exp&lt;50"/>
    <s v="Decreased Export Intensity"/>
    <n v="0"/>
    <n v="0"/>
    <n v="100.5108875984133"/>
    <n v="0.69569836152069442"/>
    <n v="45.297744636531377"/>
    <n v="0.37361486235158198"/>
    <n v="18.99658275661784"/>
    <s v="Yes"/>
    <s v="No"/>
    <s v="No"/>
    <x v="0"/>
    <s v="Growing"/>
    <n v="-16.666666666666661"/>
    <n v="-0.1823215567939549"/>
    <n v="-4.4557207795633218"/>
    <s v="No"/>
    <s v="0.Reducing"/>
    <s v="Reducing"/>
    <n v="64943.491666666661"/>
    <n v="3.1656446809681507E-2"/>
    <n v="0.27930337329066968"/>
    <n v="0.1396650268265113"/>
    <n v="0"/>
    <s v="0-10"/>
    <n v="0.50004776233462289"/>
    <n v="13.9184849290421"/>
    <n v="3.1780538303479462"/>
    <n v="298.54166666666669"/>
    <n v="46185.958333333343"/>
  </r>
  <r>
    <n v="312"/>
    <n v="994"/>
    <m/>
    <n v="1704"/>
    <n v="464"/>
    <s v="Centrum Nowoczesnych Technologii SA GK, Sosnowiec"/>
    <m/>
    <m/>
    <m/>
    <n v="2002"/>
    <m/>
    <n v="271122279"/>
    <n v="143061"/>
    <n v="6440011838"/>
    <s v="SA"/>
    <s v="4311"/>
    <s v="Budownictwo-przemysłowe"/>
    <m/>
    <s v="budownictwo"/>
    <m/>
    <n v="400"/>
    <s v="S"/>
    <x v="2"/>
    <n v="386669"/>
    <n v="50517"/>
    <n v="50476"/>
    <n v="10067"/>
    <n v="364"/>
    <n v="0"/>
    <n v="22.25"/>
    <n v="6501"/>
    <n v="182109"/>
    <n v="15912"/>
    <n v="166197"/>
    <n v="127981"/>
    <n v="54128"/>
    <m/>
    <m/>
    <s v="F"/>
    <s v="Construction"/>
    <s v="43"/>
    <s v="SPECIALISED CONSTRUCTION WORK"/>
    <s v="Low"/>
    <n v="0"/>
    <n v="19.954645008779391"/>
    <n v="2.6035187718694799E-2"/>
    <n v="5.5280079512819248E-2"/>
    <n v="7.8660113610614077E-2"/>
    <x v="1"/>
    <n v="0"/>
    <n v="0.70277141711831925"/>
    <n v="292.17977528089892"/>
    <n v="17378.382022471909"/>
    <n v="715.14606741573039"/>
    <x v="0"/>
    <s v="Exp&lt;25"/>
    <s v="Exp&lt;50"/>
    <s v="Decreased Export Intensity"/>
    <n v="0"/>
    <n v="0"/>
    <n v="100.5108875984133"/>
    <n v="0.69569836152069442"/>
    <n v="45.297744636531377"/>
    <n v="0.37361486235158198"/>
    <n v="18.99658275661784"/>
    <s v="Yes"/>
    <s v="No"/>
    <s v="No"/>
    <x v="0"/>
    <s v="Growing"/>
    <n v="-16.666666666666661"/>
    <n v="-0.1823215567939549"/>
    <n v="-4.4557207795633218"/>
    <s v="No"/>
    <s v="0.Reducing"/>
    <s v="Reducing"/>
    <n v="64943.491666666661"/>
    <n v="3.1656446809681507E-2"/>
    <n v="0.27930337329066968"/>
    <n v="0.1396650268265113"/>
    <n v="0"/>
    <s v="0-10"/>
    <n v="0.50004776233462289"/>
    <n v="13.9184849290421"/>
    <n v="3.1780538303479462"/>
    <n v="298.54166666666669"/>
    <n v="46185.958333333343"/>
  </r>
  <r>
    <n v="312"/>
    <n v="994"/>
    <m/>
    <n v="1704"/>
    <n v="464"/>
    <s v="Centrum Nowoczesnych Technologii SA GK, Sosnowiec"/>
    <m/>
    <m/>
    <m/>
    <n v="2002"/>
    <m/>
    <n v="271122279"/>
    <n v="143061"/>
    <n v="6440011838"/>
    <s v="SA"/>
    <s v="4311"/>
    <s v="Budownictwo-przemysłowe"/>
    <m/>
    <s v="budownictwo"/>
    <m/>
    <n v="400"/>
    <s v="S"/>
    <x v="3"/>
    <n v="797124"/>
    <n v="41629"/>
    <n v="47507"/>
    <n v="37149"/>
    <n v="477"/>
    <n v="0"/>
    <n v="23"/>
    <n v="8042"/>
    <n v="169753"/>
    <n v="13018"/>
    <n v="156735"/>
    <n v="141837"/>
    <n v="27916"/>
    <m/>
    <m/>
    <s v="F"/>
    <s v="Construction"/>
    <s v="43"/>
    <s v="SPECIALISED CONSTRUCTION WORK"/>
    <s v="Low"/>
    <n v="0"/>
    <n v="106.1515146029291"/>
    <n v="4.6603790627305172E-2"/>
    <n v="0.21884149322839649"/>
    <n v="0.26191332303982739"/>
    <x v="1"/>
    <n v="0"/>
    <n v="0.83554929809782452"/>
    <n v="349.6521739130435"/>
    <n v="34657.565217391297"/>
    <n v="566"/>
    <x v="0"/>
    <s v="Exp&lt;25"/>
    <s v="Exp&lt;50"/>
    <s v="Decreased Export Intensity"/>
    <n v="0"/>
    <n v="0"/>
    <n v="100.5108875984133"/>
    <n v="0.69569836152069442"/>
    <n v="45.297744636531377"/>
    <n v="0.37361486235158198"/>
    <n v="18.99658275661784"/>
    <s v="Yes"/>
    <s v="No"/>
    <s v="No"/>
    <x v="0"/>
    <s v="Growing"/>
    <n v="-16.666666666666661"/>
    <n v="-0.1823215567939549"/>
    <n v="-4.4557207795633218"/>
    <s v="No"/>
    <s v="0.Reducing"/>
    <s v="Reducing"/>
    <n v="64943.491666666661"/>
    <n v="3.1656446809681507E-2"/>
    <n v="0.27930337329066968"/>
    <n v="0.1396650268265113"/>
    <n v="0"/>
    <s v="0-10"/>
    <n v="0.50004776233462289"/>
    <n v="13.9184849290421"/>
    <n v="3.1780538303479462"/>
    <n v="298.54166666666669"/>
    <n v="46185.958333333343"/>
  </r>
  <r>
    <n v="312"/>
    <n v="994"/>
    <m/>
    <n v="1704"/>
    <n v="464"/>
    <s v="Centrum Nowoczesnych Technologii SA GK, Sosnowiec"/>
    <m/>
    <m/>
    <m/>
    <n v="2002"/>
    <m/>
    <n v="271122279"/>
    <n v="143061"/>
    <n v="6440011838"/>
    <s v="SA"/>
    <s v="4311"/>
    <s v="Budownictwo-przemysłowe"/>
    <m/>
    <s v="budownictwo"/>
    <m/>
    <n v="400"/>
    <s v="S"/>
    <x v="0"/>
    <n v="1108463"/>
    <n v="40103"/>
    <n v="40926"/>
    <n v="35090"/>
    <n v="443"/>
    <n v="0"/>
    <n v="24"/>
    <n v="7165"/>
    <n v="251244"/>
    <n v="16092"/>
    <n v="235152"/>
    <n v="125634"/>
    <n v="125610"/>
    <m/>
    <m/>
    <s v="F"/>
    <s v="Construction"/>
    <s v="43"/>
    <s v="SPECIALISED CONSTRUCTION WORK"/>
    <s v="Low"/>
    <n v="0"/>
    <m/>
    <n v="3.1656446809681507E-2"/>
    <n v="0.1396650268265113"/>
    <n v="0.27930337329066968"/>
    <x v="1"/>
    <n v="0"/>
    <n v="0.50004776233462289"/>
    <n v="298.54166666666669"/>
    <n v="46185.958333333343"/>
    <n v="670.5"/>
    <x v="0"/>
    <s v="Exp&lt;25"/>
    <s v="Exp&lt;50"/>
    <s v="Decreased Export Intensity"/>
    <n v="0"/>
    <n v="0"/>
    <n v="100.5108875984133"/>
    <n v="0.69569836152069442"/>
    <n v="45.297744636531377"/>
    <n v="0.37361486235158198"/>
    <n v="18.99658275661784"/>
    <s v="Yes"/>
    <s v="No"/>
    <s v="No"/>
    <x v="0"/>
    <s v="Growing"/>
    <n v="-16.666666666666661"/>
    <n v="-0.1823215567939549"/>
    <n v="-4.4557207795633218"/>
    <s v="No"/>
    <s v="0.Reducing"/>
    <s v="Reducing"/>
    <n v="64943.491666666661"/>
    <n v="3.1656446809681507E-2"/>
    <n v="0.27930337329066968"/>
    <n v="0.1396650268265113"/>
    <n v="0"/>
    <s v="0-10"/>
    <n v="0.50004776233462289"/>
    <n v="13.9184849290421"/>
    <n v="3.1780538303479462"/>
    <n v="298.54166666666669"/>
    <n v="46185.958333333343"/>
  </r>
  <r>
    <n v="312"/>
    <n v="994"/>
    <m/>
    <n v="1704"/>
    <n v="464"/>
    <s v="Centrum Nowoczesnych Technologii SA GK, Sosnowiec"/>
    <m/>
    <m/>
    <m/>
    <n v="2002"/>
    <m/>
    <n v="271122279"/>
    <n v="143061"/>
    <n v="6440011838"/>
    <s v="SA"/>
    <s v="4311"/>
    <s v="Budownictwo-przemysłowe"/>
    <m/>
    <s v="budownictwo"/>
    <m/>
    <n v="400"/>
    <s v="S"/>
    <x v="4"/>
    <n v="2222589"/>
    <n v="11267"/>
    <n v="24633"/>
    <n v="20436"/>
    <n v="465"/>
    <n v="0"/>
    <n v="20"/>
    <n v="7570"/>
    <n v="183031"/>
    <n v="51927"/>
    <n v="131104"/>
    <n v="152911"/>
    <n v="30120"/>
    <m/>
    <m/>
    <s v="F"/>
    <s v="Construction"/>
    <s v="43"/>
    <s v="SPECIALISED CONSTRUCTION WORK"/>
    <s v="Low"/>
    <n v="0"/>
    <n v="178.8260044861276"/>
    <n v="9.1946824176669644E-3"/>
    <n v="0.11165321721457019"/>
    <n v="0.1336463694567428"/>
    <x v="1"/>
    <n v="0"/>
    <n v="0.83543771273718659"/>
    <n v="378.5"/>
    <n v="111129.45"/>
    <n v="2596.35"/>
    <x v="0"/>
    <s v="Exp&lt;25"/>
    <s v="Exp&lt;50"/>
    <s v="Decreased Export Intensity"/>
    <n v="0"/>
    <n v="0"/>
    <n v="100.5108875984133"/>
    <n v="0.69569836152069442"/>
    <n v="45.297744636531377"/>
    <n v="0.37361486235158198"/>
    <n v="18.99658275661784"/>
    <s v="Yes"/>
    <s v="No"/>
    <s v="No"/>
    <x v="0"/>
    <s v="Growing"/>
    <n v="-16.666666666666661"/>
    <n v="-0.1823215567939549"/>
    <n v="-4.4557207795633218"/>
    <s v="No"/>
    <s v="0.Reducing"/>
    <s v="Reducing"/>
    <n v="64943.491666666661"/>
    <n v="3.1656446809681507E-2"/>
    <n v="0.27930337329066968"/>
    <n v="0.1396650268265113"/>
    <n v="0"/>
    <s v="0-10"/>
    <n v="0.50004776233462289"/>
    <n v="13.9184849290421"/>
    <n v="3.1780538303479462"/>
    <n v="298.54166666666669"/>
    <n v="46185.958333333343"/>
  </r>
  <r>
    <n v="473"/>
    <n v="564"/>
    <n v="497"/>
    <m/>
    <n v="465"/>
    <s v="Inchcape Motor Polska sp. z o.o., Warszawa"/>
    <m/>
    <m/>
    <m/>
    <n v="2004"/>
    <m/>
    <s v="015790996"/>
    <n v="215843"/>
    <n v="5262782779"/>
    <s v="sp. z o.o."/>
    <s v="4511"/>
    <s v="Sprzedaż hurtowa i detaliczna samochodów osobowych i furgonetek"/>
    <m/>
    <s v="motoryzacja"/>
    <m/>
    <n v="500"/>
    <s v="J"/>
    <x v="1"/>
    <n v="989999.70561000006"/>
    <n v="22286.089940000002"/>
    <n v="20337.47381"/>
    <n v="17821.911810000001"/>
    <n v="3049"/>
    <n v="0"/>
    <n v="402"/>
    <n v="55611"/>
    <n v="388779"/>
    <n v="69114"/>
    <n v="319665"/>
    <n v="166979.5"/>
    <n v="221800.00122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1.6170117988862589"/>
    <n v="1.8001936474333409E-2"/>
    <n v="4.5840726505289628E-2"/>
    <n v="0.106731136516758"/>
    <x v="0"/>
    <n v="1"/>
    <n v="0.42949722078610209"/>
    <n v="138.3358208955224"/>
    <n v="2462.6858348507458"/>
    <n v="171.9253731343284"/>
    <x v="0"/>
    <s v="Exp&lt;25"/>
    <s v="Exp&lt;50"/>
    <s v="Decreased Export Intensity"/>
    <n v="0"/>
    <n v="0"/>
    <n v="52.783312897794147"/>
    <n v="0.42385047599654507"/>
    <n v="10.712545578111699"/>
    <n v="0.1017669768274327"/>
    <n v="11.17803162687914"/>
    <s v="Yes"/>
    <s v="No"/>
    <s v="No"/>
    <x v="0"/>
    <s v="Growing"/>
    <n v="29.37062937062937"/>
    <n v="0.25751119481841739"/>
    <n v="6.6495243181004193"/>
    <s v="Yes"/>
    <s v="2.Hiring"/>
    <s v="Hiring"/>
    <n v="424.495673036477"/>
    <n v="1.5383526365948219E-2"/>
    <n v="0.1037825661379209"/>
    <n v="3.1253280786904307E-2"/>
    <n v="0"/>
    <s v="0-10"/>
    <n v="0.30114191573727861"/>
    <n v="13.82176220575818"/>
    <n v="6.061456918928017"/>
    <n v="137.19347319347321"/>
    <n v="2345.6205830536128"/>
  </r>
  <r>
    <n v="473"/>
    <n v="564"/>
    <n v="497"/>
    <m/>
    <n v="465"/>
    <s v="Inchcape Motor Polska sp. z o.o., Warszawa"/>
    <m/>
    <m/>
    <m/>
    <n v="2004"/>
    <m/>
    <s v="015790996"/>
    <n v="215843"/>
    <n v="5262782779"/>
    <s v="sp. z o.o."/>
    <s v="4511"/>
    <s v="Sprzedaż hurtowa i detaliczna samochodów osobowych i furgonetek"/>
    <m/>
    <s v="motoryzacja"/>
    <m/>
    <n v="500"/>
    <s v="J"/>
    <x v="0"/>
    <n v="1006271.23013"/>
    <n v="23449.8"/>
    <n v="19883"/>
    <n v="15480"/>
    <n v="3161"/>
    <n v="0"/>
    <n v="429"/>
    <n v="58856"/>
    <n v="495308"/>
    <n v="95943"/>
    <n v="399365"/>
    <n v="149158"/>
    <n v="346150.2076000000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1.5383526365948219E-2"/>
    <n v="3.1253280786904307E-2"/>
    <n v="0.1037825661379209"/>
    <x v="0"/>
    <n v="1"/>
    <n v="0.30114191573727861"/>
    <n v="137.19347319347321"/>
    <n v="2345.6205830536128"/>
    <n v="223.64335664335661"/>
    <x v="0"/>
    <s v="Exp&lt;25"/>
    <s v="Exp&lt;50"/>
    <s v="Decreased Export Intensity"/>
    <n v="0"/>
    <n v="0"/>
    <n v="52.783312897794147"/>
    <n v="0.42385047599654507"/>
    <n v="10.712545578111699"/>
    <n v="0.1017669768274327"/>
    <n v="11.17803162687914"/>
    <s v="Yes"/>
    <s v="No"/>
    <s v="No"/>
    <x v="0"/>
    <s v="Growing"/>
    <n v="29.37062937062937"/>
    <n v="0.25751119481841739"/>
    <n v="6.6495243181004193"/>
    <s v="Yes"/>
    <s v="2.Hiring"/>
    <s v="Hiring"/>
    <n v="424.495673036477"/>
    <n v="1.5383526365948219E-2"/>
    <n v="0.1037825661379209"/>
    <n v="3.1253280786904307E-2"/>
    <n v="0"/>
    <s v="0-10"/>
    <n v="0.30114191573727861"/>
    <n v="13.82176220575818"/>
    <n v="6.061456918928017"/>
    <n v="137.19347319347321"/>
    <n v="2345.6205830536128"/>
  </r>
  <r>
    <n v="473"/>
    <n v="564"/>
    <n v="497"/>
    <m/>
    <n v="465"/>
    <s v="Inchcape Motor Polska sp. z o.o., Warszawa"/>
    <m/>
    <m/>
    <m/>
    <n v="2004"/>
    <m/>
    <s v="015790996"/>
    <n v="215843"/>
    <n v="5262782779"/>
    <s v="sp. z o.o."/>
    <s v="4511"/>
    <s v="Sprzedaż hurtowa i detaliczna samochodów osobowych i furgonetek"/>
    <m/>
    <s v="motoryzacja"/>
    <m/>
    <n v="500"/>
    <s v="J"/>
    <x v="2"/>
    <n v="1177424"/>
    <n v="29742"/>
    <n v="28636"/>
    <n v="17866"/>
    <n v="4484"/>
    <n v="0"/>
    <n v="456"/>
    <n v="65698"/>
    <n v="319827"/>
    <n v="72208"/>
    <n v="247619"/>
    <n v="184845"/>
    <n v="134981.8924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8.931752537695569"/>
    <n v="1.5173803149927299E-2"/>
    <n v="5.5861450096458397E-2"/>
    <n v="9.6653953312234572E-2"/>
    <x v="0"/>
    <n v="1"/>
    <n v="0.57795308088435315"/>
    <n v="144.0745614035088"/>
    <n v="2582.0701754385959"/>
    <n v="158.35087719298249"/>
    <x v="0"/>
    <s v="Exp&lt;25"/>
    <s v="Exp&lt;50"/>
    <s v="Decreased Export Intensity"/>
    <n v="0"/>
    <n v="0"/>
    <n v="52.783312897794147"/>
    <n v="0.42385047599654507"/>
    <n v="10.712545578111699"/>
    <n v="0.1017669768274327"/>
    <n v="11.17803162687914"/>
    <s v="Yes"/>
    <s v="No"/>
    <s v="No"/>
    <x v="0"/>
    <s v="Growing"/>
    <n v="29.37062937062937"/>
    <n v="0.25751119481841739"/>
    <n v="6.6495243181004193"/>
    <s v="Yes"/>
    <s v="2.Hiring"/>
    <s v="Hiring"/>
    <n v="424.495673036477"/>
    <n v="1.5383526365948219E-2"/>
    <n v="0.1037825661379209"/>
    <n v="3.1253280786904307E-2"/>
    <n v="0"/>
    <s v="0-10"/>
    <n v="0.30114191573727861"/>
    <n v="13.82176220575818"/>
    <n v="6.061456918928017"/>
    <n v="137.19347319347321"/>
    <n v="2345.6205830536128"/>
  </r>
  <r>
    <n v="473"/>
    <n v="564"/>
    <n v="497"/>
    <m/>
    <n v="465"/>
    <s v="Inchcape Motor Polska sp. z o.o., Warszawa"/>
    <m/>
    <m/>
    <m/>
    <n v="2004"/>
    <m/>
    <s v="015790996"/>
    <n v="215843"/>
    <n v="5262782779"/>
    <s v="sp. z o.o."/>
    <s v="4511"/>
    <s v="Sprzedaż hurtowa i detaliczna samochodów osobowych i furgonetek"/>
    <m/>
    <s v="motoryzacja"/>
    <m/>
    <n v="500"/>
    <s v="J"/>
    <x v="3"/>
    <n v="1299839.76927"/>
    <n v="30364.10211"/>
    <n v="28039.708739999998"/>
    <n v="22178.891739999999"/>
    <n v="4886.8620099999998"/>
    <n v="0"/>
    <n v="484"/>
    <n v="80659.047019999998"/>
    <n v="432275.73319000012"/>
    <n v="64506.68245"/>
    <n v="367769.05073999998"/>
    <n v="197024.16790999999"/>
    <n v="235251.5652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0.39691472825424"/>
    <n v="1.7062789017800121E-2"/>
    <n v="5.1307279213500548E-2"/>
    <n v="0.1125693968169999"/>
    <x v="0"/>
    <n v="1"/>
    <n v="0.45578354920839631"/>
    <n v="166.65092359504129"/>
    <n v="2685.6193579958681"/>
    <n v="133.27826952479339"/>
    <x v="0"/>
    <s v="Exp&lt;25"/>
    <s v="Exp&lt;50"/>
    <s v="Decreased Export Intensity"/>
    <n v="0"/>
    <n v="0"/>
    <n v="52.783312897794147"/>
    <n v="0.42385047599654507"/>
    <n v="10.712545578111699"/>
    <n v="0.1017669768274327"/>
    <n v="11.17803162687914"/>
    <s v="Yes"/>
    <s v="No"/>
    <s v="No"/>
    <x v="0"/>
    <s v="Growing"/>
    <n v="29.37062937062937"/>
    <n v="0.25751119481841739"/>
    <n v="6.6495243181004193"/>
    <s v="Yes"/>
    <s v="2.Hiring"/>
    <s v="Hiring"/>
    <n v="424.495673036477"/>
    <n v="1.5383526365948219E-2"/>
    <n v="0.1037825661379209"/>
    <n v="3.1253280786904307E-2"/>
    <n v="0"/>
    <s v="0-10"/>
    <n v="0.30114191573727861"/>
    <n v="13.82176220575818"/>
    <n v="6.061456918928017"/>
    <n v="137.19347319347321"/>
    <n v="2345.6205830536128"/>
  </r>
  <r>
    <n v="473"/>
    <n v="564"/>
    <n v="497"/>
    <m/>
    <n v="465"/>
    <s v="Inchcape Motor Polska sp. z o.o., Warszawa"/>
    <m/>
    <m/>
    <m/>
    <n v="2004"/>
    <m/>
    <s v="015790996"/>
    <n v="215843"/>
    <n v="5262782779"/>
    <s v="sp. z o.o."/>
    <s v="4511"/>
    <s v="Sprzedaż hurtowa i detaliczna samochodów osobowych i furgonetek"/>
    <m/>
    <s v="motoryzacja"/>
    <m/>
    <n v="500"/>
    <s v="J"/>
    <x v="4"/>
    <n v="1537414.5221299999"/>
    <n v="36468.337699999996"/>
    <n v="33021.858560000001"/>
    <n v="26090.351559999999"/>
    <n v="4550.7124100000001"/>
    <n v="0"/>
    <n v="555"/>
    <n v="104974.8266"/>
    <n v="485255.83036000002"/>
    <n v="64408.318720000003"/>
    <n v="420847.51163999998"/>
    <n v="223114.51947"/>
    <n v="262141.31088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8.27723373884951"/>
    <n v="1.6970277816716148E-2"/>
    <n v="5.3766178431373358E-2"/>
    <n v="0.1169370403234027"/>
    <x v="0"/>
    <n v="1"/>
    <n v="0.45978740596372958"/>
    <n v="189.1438317117117"/>
    <n v="2770.1162560900898"/>
    <n v="116.0510247207207"/>
    <x v="0"/>
    <s v="Exp&lt;25"/>
    <s v="Exp&lt;50"/>
    <s v="Decreased Export Intensity"/>
    <n v="0"/>
    <n v="0"/>
    <n v="52.783312897794147"/>
    <n v="0.42385047599654507"/>
    <n v="10.712545578111699"/>
    <n v="0.1017669768274327"/>
    <n v="11.17803162687914"/>
    <s v="Yes"/>
    <s v="No"/>
    <s v="No"/>
    <x v="0"/>
    <s v="Growing"/>
    <n v="29.37062937062937"/>
    <n v="0.25751119481841739"/>
    <n v="6.6495243181004193"/>
    <s v="Yes"/>
    <s v="2.Hiring"/>
    <s v="Hiring"/>
    <n v="424.495673036477"/>
    <n v="1.5383526365948219E-2"/>
    <n v="0.1037825661379209"/>
    <n v="3.1253280786904307E-2"/>
    <n v="0"/>
    <s v="0-10"/>
    <n v="0.30114191573727861"/>
    <n v="13.82176220575818"/>
    <n v="6.061456918928017"/>
    <n v="137.19347319347321"/>
    <n v="2345.6205830536128"/>
  </r>
  <r>
    <n v="403"/>
    <n v="291"/>
    <n v="215"/>
    <n v="314"/>
    <n v="466"/>
    <s v="LG Electronics Wrocław sp. z o.o., Kobierzyce"/>
    <m/>
    <m/>
    <m/>
    <n v="2005"/>
    <m/>
    <s v="020193957"/>
    <n v="243867"/>
    <n v="1010001065"/>
    <s v="sp. z o.o."/>
    <s v="2751"/>
    <s v="Produkcja elektrycznego sprzętu gospodarstwa domowego"/>
    <m/>
    <s v="produkcja"/>
    <m/>
    <n v="500"/>
    <s v="J"/>
    <x v="0"/>
    <n v="1106926"/>
    <n v="28312"/>
    <n v="28641"/>
    <n v="20294"/>
    <n v="38169"/>
    <n v="955453"/>
    <n v="354"/>
    <n v="49232"/>
    <n v="934522.62754000002"/>
    <n v="429766"/>
    <n v="504756"/>
    <n v="635232"/>
    <n v="299291.08143000002"/>
    <m/>
    <m/>
    <s v="C"/>
    <s v="Manufacturing"/>
    <s v="27"/>
    <s v="MANUFACTURE OF ELECTRICAL EQUIPMENT"/>
    <s v="Medium-high"/>
    <n v="0.86315887421562054"/>
    <m/>
    <n v="1.8333655546983268E-2"/>
    <n v="2.1715900077691121E-2"/>
    <n v="3.1947383003375143E-2"/>
    <x v="0"/>
    <n v="1"/>
    <n v="0.67973956037015315"/>
    <n v="139.0734463276836"/>
    <n v="3126.9096045197739"/>
    <n v="1214.0282485875709"/>
    <x v="3"/>
    <s v="Exp&gt;25"/>
    <s v="Exp&gt;50"/>
    <s v="Decreased Export Intensity"/>
    <n v="0"/>
    <n v="-0.13421288786140459"/>
    <n v="56.318103968106257"/>
    <n v="0.44672287306257102"/>
    <n v="13.273988382685699"/>
    <n v="0.1246393738934586"/>
    <n v="11.815579692399281"/>
    <s v="No"/>
    <s v="Yes"/>
    <s v="No"/>
    <x v="0"/>
    <s v="Growing"/>
    <n v="20.056497175141249"/>
    <n v="0.18279225579064301"/>
    <n v="4.6758309166452072"/>
    <s v="No"/>
    <s v="2.Hiring"/>
    <s v="Hiring"/>
    <n v="944.44506731552019"/>
    <n v="1.8333655546983268E-2"/>
    <n v="3.1947383003375143E-2"/>
    <n v="2.1715900077691121E-2"/>
    <n v="0.86315887421562054"/>
    <s v="75-100"/>
    <n v="0.67973956037015315"/>
    <n v="13.91709736212125"/>
    <n v="5.8692969131337742"/>
    <n v="139.0734463276836"/>
    <n v="3126.9096045197739"/>
  </r>
  <r>
    <n v="403"/>
    <n v="291"/>
    <n v="215"/>
    <n v="314"/>
    <n v="466"/>
    <s v="LG Electronics Wrocław sp. z o.o., Kobierzyce"/>
    <m/>
    <m/>
    <m/>
    <n v="2005"/>
    <m/>
    <s v="020193957"/>
    <n v="243867"/>
    <n v="1010001065"/>
    <s v="sp. z o.o."/>
    <s v="2751"/>
    <s v="Produkcja elektrycznego sprzętu gospodarstwa domowego"/>
    <m/>
    <s v="produkcja"/>
    <m/>
    <n v="500"/>
    <s v="J"/>
    <x v="1"/>
    <n v="1555899.6"/>
    <n v="34566"/>
    <n v="40433"/>
    <n v="41941"/>
    <n v="44303"/>
    <n v="817815"/>
    <n v="398"/>
    <n v="57246"/>
    <n v="1083715"/>
    <n v="481789"/>
    <n v="601926"/>
    <n v="677173"/>
    <n v="406542.15136000002"/>
    <m/>
    <m/>
    <s v="C"/>
    <s v="Manufacturing"/>
    <s v="27"/>
    <s v="MANUFACTURE OF ELECTRICAL EQUIPMENT"/>
    <s v="Medium-high"/>
    <n v="0.52562196172555087"/>
    <n v="40.560398798112971"/>
    <n v="2.695610950732296E-2"/>
    <n v="3.8701134523375612E-2"/>
    <n v="6.1935428612776941E-2"/>
    <x v="0"/>
    <n v="1"/>
    <n v="0.62486262532123293"/>
    <n v="143.83417085427129"/>
    <n v="3909.2954773869351"/>
    <n v="1210.525125628141"/>
    <x v="2"/>
    <s v="Exp&gt;25"/>
    <s v="Exp&gt;50"/>
    <s v="Decreased Export Intensity"/>
    <n v="0"/>
    <n v="-0.13421288786140459"/>
    <n v="56.318103968106257"/>
    <n v="0.44672287306257102"/>
    <n v="13.273988382685699"/>
    <n v="0.1246393738934586"/>
    <n v="11.815579692399281"/>
    <s v="No"/>
    <s v="Yes"/>
    <s v="No"/>
    <x v="0"/>
    <s v="Growing"/>
    <n v="20.056497175141249"/>
    <n v="0.18279225579064301"/>
    <n v="4.6758309166452072"/>
    <s v="No"/>
    <s v="2.Hiring"/>
    <s v="Hiring"/>
    <n v="944.44506731552019"/>
    <n v="1.8333655546983268E-2"/>
    <n v="3.1947383003375143E-2"/>
    <n v="2.1715900077691121E-2"/>
    <n v="0.86315887421562054"/>
    <s v="75-100"/>
    <n v="0.67973956037015315"/>
    <n v="13.91709736212125"/>
    <n v="5.8692969131337742"/>
    <n v="139.0734463276836"/>
    <n v="3126.9096045197739"/>
  </r>
  <r>
    <n v="403"/>
    <n v="291"/>
    <n v="215"/>
    <n v="314"/>
    <n v="466"/>
    <s v="LG Electronics Wrocław sp. z o.o., Kobierzyce"/>
    <m/>
    <m/>
    <m/>
    <n v="2005"/>
    <m/>
    <s v="020193957"/>
    <n v="243867"/>
    <n v="1010001065"/>
    <s v="sp. z o.o."/>
    <s v="2751"/>
    <s v="Produkcja elektrycznego sprzętu gospodarstwa domowego"/>
    <m/>
    <s v="produkcja"/>
    <m/>
    <n v="500"/>
    <s v="J"/>
    <x v="4"/>
    <n v="1730325.7355299999"/>
    <n v="25953.193159999999"/>
    <n v="15149.12558"/>
    <n v="14843.649579999999"/>
    <n v="65097.899259999998"/>
    <n v="1261314"/>
    <n v="425"/>
    <n v="75426.181840000005"/>
    <n v="994897.32013999997"/>
    <n v="474665.95082000003"/>
    <n v="520231.36932"/>
    <n v="768433.91700000002"/>
    <n v="226463.40314000001"/>
    <m/>
    <m/>
    <s v="C"/>
    <s v="Manufacturing"/>
    <s v="27"/>
    <s v="MANUFACTURE OF ELECTRICAL EQUIPMENT"/>
    <s v="Medium-high"/>
    <n v="0.72894598635421592"/>
    <n v="-28.07015018921145"/>
    <n v="8.5785290452571224E-3"/>
    <n v="1.491978044318305E-2"/>
    <n v="1.93167548329338E-2"/>
    <x v="0"/>
    <n v="1"/>
    <n v="0.77237509986645414"/>
    <n v="177.4733690352941"/>
    <n v="4071.3546718352941"/>
    <n v="1116.8610607529411"/>
    <x v="2"/>
    <s v="Exp&gt;25"/>
    <s v="Exp&gt;50"/>
    <s v="Decreased Export Intensity"/>
    <n v="0"/>
    <n v="-0.13421288786140459"/>
    <n v="56.318103968106257"/>
    <n v="0.44672287306257102"/>
    <n v="13.273988382685699"/>
    <n v="0.1246393738934586"/>
    <n v="11.815579692399281"/>
    <s v="No"/>
    <s v="Yes"/>
    <s v="No"/>
    <x v="0"/>
    <s v="Growing"/>
    <n v="20.056497175141249"/>
    <n v="0.18279225579064301"/>
    <n v="4.6758309166452072"/>
    <s v="No"/>
    <s v="2.Hiring"/>
    <s v="Hiring"/>
    <n v="944.44506731552019"/>
    <n v="1.8333655546983268E-2"/>
    <n v="3.1947383003375143E-2"/>
    <n v="2.1715900077691121E-2"/>
    <n v="0.86315887421562054"/>
    <s v="75-100"/>
    <n v="0.67973956037015315"/>
    <n v="13.91709736212125"/>
    <n v="5.8692969131337742"/>
    <n v="139.0734463276836"/>
    <n v="3126.9096045197739"/>
  </r>
  <r>
    <n v="403"/>
    <n v="291"/>
    <n v="215"/>
    <n v="314"/>
    <n v="466"/>
    <s v="LG Electronics Wrocław sp. z o.o., Kobierzyce"/>
    <m/>
    <m/>
    <m/>
    <n v="2005"/>
    <m/>
    <s v="020193957"/>
    <n v="243867"/>
    <n v="1010001065"/>
    <s v="sp. z o.o."/>
    <s v="2751"/>
    <s v="Produkcja elektrycznego sprzętu gospodarstwa domowego"/>
    <m/>
    <s v="produkcja"/>
    <m/>
    <n v="500"/>
    <s v="J"/>
    <x v="3"/>
    <n v="2405573.9586299998"/>
    <n v="53619.893900000003"/>
    <n v="33400.280429999999"/>
    <n v="30618.130430000001"/>
    <n v="44706.090520000012"/>
    <n v="1637549"/>
    <n v="336"/>
    <n v="64456.418380000003"/>
    <n v="1405297.7986699999"/>
    <n v="455039.23499000003"/>
    <n v="950258.5636799999"/>
    <n v="753590.26741999993"/>
    <n v="651707.53125"/>
    <m/>
    <m/>
    <s v="C"/>
    <s v="Manufacturing"/>
    <s v="27"/>
    <s v="MANUFACTURE OF ELECTRICAL EQUIPMENT"/>
    <s v="Medium-high"/>
    <n v="0.68073109709443369"/>
    <n v="-2.3428090861630109"/>
    <n v="1.272799379963248E-2"/>
    <n v="2.1787645621431678E-2"/>
    <n v="4.0629678691080473E-2"/>
    <x v="0"/>
    <n v="1"/>
    <n v="0.53624951816847066"/>
    <n v="191.83457851190479"/>
    <n v="7159.4463054464304"/>
    <n v="1354.2834374702379"/>
    <x v="2"/>
    <s v="Exp&gt;25"/>
    <s v="Exp&gt;50"/>
    <s v="Decreased Export Intensity"/>
    <n v="0"/>
    <n v="-0.13421288786140459"/>
    <n v="56.318103968106257"/>
    <n v="0.44672287306257102"/>
    <n v="13.273988382685699"/>
    <n v="0.1246393738934586"/>
    <n v="11.815579692399281"/>
    <s v="No"/>
    <s v="Yes"/>
    <s v="No"/>
    <x v="0"/>
    <s v="Growing"/>
    <n v="20.056497175141249"/>
    <n v="0.18279225579064301"/>
    <n v="4.6758309166452072"/>
    <s v="No"/>
    <s v="2.Hiring"/>
    <s v="Hiring"/>
    <n v="944.44506731552019"/>
    <n v="1.8333655546983268E-2"/>
    <n v="3.1947383003375143E-2"/>
    <n v="2.1715900077691121E-2"/>
    <n v="0.86315887421562054"/>
    <s v="75-100"/>
    <n v="0.67973956037015315"/>
    <n v="13.91709736212125"/>
    <n v="5.8692969131337742"/>
    <n v="139.0734463276836"/>
    <n v="3126.9096045197739"/>
  </r>
  <r>
    <n v="403"/>
    <n v="291"/>
    <n v="215"/>
    <n v="314"/>
    <n v="466"/>
    <s v="LG Electronics Wrocław sp. z o.o., Kobierzyce"/>
    <m/>
    <m/>
    <m/>
    <n v="2005"/>
    <m/>
    <s v="020193957"/>
    <n v="243867"/>
    <n v="1010001065"/>
    <s v="sp. z o.o."/>
    <s v="2751"/>
    <s v="Produkcja elektrycznego sprzętu gospodarstwa domowego"/>
    <m/>
    <s v="produkcja"/>
    <m/>
    <n v="500"/>
    <s v="J"/>
    <x v="2"/>
    <n v="2463284"/>
    <n v="48537.619809999997"/>
    <n v="38495.557130000001"/>
    <n v="45799"/>
    <n v="56196.659540000001"/>
    <n v="1240142"/>
    <n v="407"/>
    <n v="66540"/>
    <n v="1073557.4632699999"/>
    <n v="345334.98661000002"/>
    <n v="728222.47665999993"/>
    <n v="722972.13699000003"/>
    <n v="350585.32627999998"/>
    <m/>
    <m/>
    <s v="C"/>
    <s v="Manufacturing"/>
    <s v="27"/>
    <s v="MANUFACTURE OF ELECTRICAL EQUIPMENT"/>
    <s v="Medium-high"/>
    <n v="0.50345067803793631"/>
    <n v="58.318955798947442"/>
    <n v="1.859265923052315E-2"/>
    <n v="4.2660967453478117E-2"/>
    <n v="6.3348222783077293E-2"/>
    <x v="0"/>
    <n v="1"/>
    <n v="0.67343590047603474"/>
    <n v="163.48894348894351"/>
    <n v="6052.2948402948396"/>
    <n v="848.4889105896807"/>
    <x v="2"/>
    <s v="Exp&gt;25"/>
    <s v="Exp&gt;50"/>
    <s v="Decreased Export Intensity"/>
    <n v="0"/>
    <n v="-0.13421288786140459"/>
    <n v="56.318103968106257"/>
    <n v="0.44672287306257102"/>
    <n v="13.273988382685699"/>
    <n v="0.1246393738934586"/>
    <n v="11.815579692399281"/>
    <s v="No"/>
    <s v="Yes"/>
    <s v="No"/>
    <x v="0"/>
    <s v="Growing"/>
    <n v="20.056497175141249"/>
    <n v="0.18279225579064301"/>
    <n v="4.6758309166452072"/>
    <s v="No"/>
    <s v="2.Hiring"/>
    <s v="Hiring"/>
    <n v="944.44506731552019"/>
    <n v="1.8333655546983268E-2"/>
    <n v="3.1947383003375143E-2"/>
    <n v="2.1715900077691121E-2"/>
    <n v="0.86315887421562054"/>
    <s v="75-100"/>
    <n v="0.67973956037015315"/>
    <n v="13.91709736212125"/>
    <n v="5.8692969131337742"/>
    <n v="139.0734463276836"/>
    <n v="3126.9096045197739"/>
  </r>
  <r>
    <n v="498"/>
    <n v="616"/>
    <n v="477"/>
    <n v="450"/>
    <n v="467"/>
    <s v="FM Polska sp. z o.o. (FM Logistic), Mszczonów"/>
    <m/>
    <m/>
    <m/>
    <m/>
    <m/>
    <s v="010725511"/>
    <n v="54644"/>
    <n v="8381000827"/>
    <s v="sp. z o.o."/>
    <s v="4941"/>
    <s v="Transport drogowy towarów"/>
    <s v="Transport "/>
    <s v="transport"/>
    <m/>
    <n v="500"/>
    <s v="J"/>
    <x v="1"/>
    <n v="1100943.82277"/>
    <n v="38993.872900000002"/>
    <n v="36831.41833"/>
    <n v="25648.692780000001"/>
    <n v="25477.42398"/>
    <n v="407980"/>
    <n v="3083"/>
    <n v="211472"/>
    <n v="393107.80685000011"/>
    <n v="167581.32021000001"/>
    <n v="225526.48663999999"/>
    <n v="177219.19404999999"/>
    <n v="215888.6128"/>
    <m/>
    <m/>
    <s v="H"/>
    <s v="Transportation and Storage"/>
    <s v="49"/>
    <s v="LAND TRANSPORT AND TRANSPORT VIA PIPELINES"/>
    <s v="Low"/>
    <n v="0.37057294982909572"/>
    <n v="-0.47380250178299388"/>
    <n v="2.3297004124576769E-2"/>
    <n v="6.5245951194723761E-2"/>
    <n v="0.1447286391154875"/>
    <x v="0"/>
    <n v="1"/>
    <n v="0.45081575832866222"/>
    <n v="68.592928965293552"/>
    <n v="357.10146700291921"/>
    <n v="54.356574832954912"/>
    <x v="4"/>
    <s v="Exp&gt;25"/>
    <s v="Exp&lt;50"/>
    <s v="Decreased Export Intensity"/>
    <n v="0"/>
    <n v="-1.1603598510738611E-2"/>
    <n v="32.568969925844428"/>
    <n v="0.28193285175283661"/>
    <n v="-3.9355290392431712"/>
    <n v="-4.0150647416277607E-2"/>
    <n v="7.3026556316415414"/>
    <s v="Yes"/>
    <s v="Yes"/>
    <s v="Yes"/>
    <x v="3"/>
    <s v="Declining"/>
    <n v="3.6989795918367352"/>
    <n v="3.6322089197401652E-2"/>
    <n v="0.91218753161883548"/>
    <s v="Yes"/>
    <s v="1.Sustaining"/>
    <s v="Hiring"/>
    <n v="98.202795053954276"/>
    <n v="2.0608523730053851E-2"/>
    <n v="0.1504041927616962"/>
    <n v="4.8879111406298463E-2"/>
    <n v="0.38612711026491092"/>
    <s v="25-50"/>
    <n v="0.32498503205787371"/>
    <n v="13.91642767561855"/>
    <n v="8.0507033814702993"/>
    <n v="66.943882908163275"/>
    <n v="352.73754934948983"/>
  </r>
  <r>
    <n v="498"/>
    <n v="616"/>
    <n v="477"/>
    <n v="450"/>
    <n v="467"/>
    <s v="FM Polska sp. z o.o. (FM Logistic), Mszczonów"/>
    <m/>
    <m/>
    <m/>
    <m/>
    <m/>
    <s v="010725511"/>
    <n v="54644"/>
    <n v="8381000827"/>
    <s v="sp. z o.o."/>
    <s v="4941"/>
    <s v="Transport drogowy towarów"/>
    <s v="Transport "/>
    <s v="transport"/>
    <m/>
    <n v="500"/>
    <s v="J"/>
    <x v="0"/>
    <n v="1106184.9547600001"/>
    <n v="38514.901250000003"/>
    <n v="34818.206109999999"/>
    <n v="22796.838889999999"/>
    <n v="25412.000889999999"/>
    <n v="427128"/>
    <n v="3136"/>
    <n v="209936.01680000001"/>
    <n v="466392.25293000002"/>
    <n v="175457.19414000001"/>
    <n v="290935.05878999998"/>
    <n v="151570.50127000001"/>
    <n v="314821.75166000001"/>
    <m/>
    <m/>
    <s v="H"/>
    <s v="Transportation and Storage"/>
    <s v="49"/>
    <s v="LAND TRANSPORT AND TRANSPORT VIA PIPELINES"/>
    <s v="Low"/>
    <n v="0.38612711026491092"/>
    <m/>
    <n v="2.0608523730053851E-2"/>
    <n v="4.8879111406298463E-2"/>
    <n v="0.1504041927616962"/>
    <x v="0"/>
    <n v="1"/>
    <n v="0.32498503205787371"/>
    <n v="66.943882908163275"/>
    <n v="352.73754934948983"/>
    <n v="55.9493603762755"/>
    <x v="4"/>
    <s v="Exp&gt;25"/>
    <s v="Exp&lt;50"/>
    <s v="Decreased Export Intensity"/>
    <n v="0"/>
    <n v="-1.1603598510738611E-2"/>
    <n v="32.568969925844428"/>
    <n v="0.28193285175283661"/>
    <n v="-3.9355290392431712"/>
    <n v="-4.0150647416277607E-2"/>
    <n v="7.3026556316415414"/>
    <s v="Yes"/>
    <s v="Yes"/>
    <s v="Yes"/>
    <x v="3"/>
    <s v="Declining"/>
    <n v="3.6989795918367352"/>
    <n v="3.6322089197401652E-2"/>
    <n v="0.91218753161883548"/>
    <s v="Yes"/>
    <s v="1.Sustaining"/>
    <s v="Hiring"/>
    <n v="98.202795053954276"/>
    <n v="2.0608523730053851E-2"/>
    <n v="0.1504041927616962"/>
    <n v="4.8879111406298463E-2"/>
    <n v="0.38612711026491092"/>
    <s v="25-50"/>
    <n v="0.32498503205787371"/>
    <n v="13.91642767561855"/>
    <n v="8.0507033814702993"/>
    <n v="66.943882908163275"/>
    <n v="352.73754934948983"/>
  </r>
  <r>
    <n v="498"/>
    <n v="616"/>
    <n v="477"/>
    <n v="450"/>
    <n v="467"/>
    <s v="FM Polska sp. z o.o. (FM Logistic), Mszczonów"/>
    <m/>
    <m/>
    <m/>
    <m/>
    <m/>
    <s v="010725511"/>
    <n v="54644"/>
    <n v="8381000827"/>
    <s v="sp. z o.o."/>
    <s v="4941"/>
    <s v="Transport drogowy towarów"/>
    <s v="Transport "/>
    <s v="transport"/>
    <m/>
    <n v="500"/>
    <s v="J"/>
    <x v="2"/>
    <n v="1225191.1654399999"/>
    <n v="21485.740430000002"/>
    <n v="17153.451669999999"/>
    <n v="9660.1485499999999"/>
    <n v="28076.948830000001"/>
    <n v="435961"/>
    <n v="2914"/>
    <n v="211654"/>
    <n v="492361.64497999998"/>
    <n v="191906.51670000001"/>
    <n v="300455.12827999989"/>
    <n v="164379.3426"/>
    <n v="327982.30238000001"/>
    <m/>
    <m/>
    <s v="H"/>
    <s v="Transportation and Storage"/>
    <s v="49"/>
    <s v="LAND TRANSPORT AND TRANSPORT VIA PIPELINES"/>
    <s v="Low"/>
    <n v="0.35583100196730061"/>
    <n v="11.285529751862461"/>
    <n v="7.8846051314210817E-3"/>
    <n v="1.9620026556683549E-2"/>
    <n v="5.876741199474781E-2"/>
    <x v="0"/>
    <n v="1"/>
    <n v="0.33385895159781831"/>
    <n v="72.633493479752914"/>
    <n v="420.44995382292387"/>
    <n v="65.856731880576518"/>
    <x v="4"/>
    <s v="Exp&gt;25"/>
    <s v="Exp&lt;50"/>
    <s v="Decreased Export Intensity"/>
    <n v="0"/>
    <n v="-1.1603598510738611E-2"/>
    <n v="32.568969925844428"/>
    <n v="0.28193285175283661"/>
    <n v="-3.9355290392431712"/>
    <n v="-4.0150647416277607E-2"/>
    <n v="7.3026556316415414"/>
    <s v="Yes"/>
    <s v="Yes"/>
    <s v="Yes"/>
    <x v="3"/>
    <s v="Declining"/>
    <n v="3.6989795918367352"/>
    <n v="3.6322089197401652E-2"/>
    <n v="0.91218753161883548"/>
    <s v="Yes"/>
    <s v="1.Sustaining"/>
    <s v="Hiring"/>
    <n v="98.202795053954276"/>
    <n v="2.0608523730053851E-2"/>
    <n v="0.1504041927616962"/>
    <n v="4.8879111406298463E-2"/>
    <n v="0.38612711026491092"/>
    <s v="25-50"/>
    <n v="0.32498503205787371"/>
    <n v="13.91642767561855"/>
    <n v="8.0507033814702993"/>
    <n v="66.943882908163275"/>
    <n v="352.73754934948983"/>
  </r>
  <r>
    <n v="498"/>
    <n v="616"/>
    <n v="477"/>
    <n v="450"/>
    <n v="467"/>
    <s v="FM Polska sp. z o.o. (FM Logistic), Mszczonów"/>
    <m/>
    <m/>
    <m/>
    <m/>
    <m/>
    <s v="010725511"/>
    <n v="54644"/>
    <n v="8381000827"/>
    <s v="sp. z o.o."/>
    <s v="4941"/>
    <s v="Transport drogowy towarów"/>
    <s v="Transport "/>
    <s v="transport"/>
    <m/>
    <n v="500"/>
    <s v="J"/>
    <x v="4"/>
    <n v="1466458"/>
    <n v="16574"/>
    <n v="4048"/>
    <n v="10731"/>
    <n v="36576"/>
    <n v="549223"/>
    <n v="3252"/>
    <n v="279280"/>
    <n v="578738"/>
    <n v="245469"/>
    <n v="333269"/>
    <n v="175110"/>
    <n v="403628"/>
    <m/>
    <m/>
    <s v="H"/>
    <s v="Transportation and Storage"/>
    <s v="49"/>
    <s v="LAND TRANSPORT AND TRANSPORT VIA PIPELINES"/>
    <s v="Low"/>
    <n v="0.37452351175417231"/>
    <n v="-8.312546317945646E-7"/>
    <n v="7.3176320085539441E-3"/>
    <n v="1.8542069122815509E-2"/>
    <n v="6.1281480212437893E-2"/>
    <x v="0"/>
    <n v="1"/>
    <n v="0.30257214836419932"/>
    <n v="85.879458794587947"/>
    <n v="450.94034440344399"/>
    <n v="75.482472324723247"/>
    <x v="4"/>
    <s v="Exp&gt;25"/>
    <s v="Exp&lt;50"/>
    <s v="Decreased Export Intensity"/>
    <n v="0"/>
    <n v="-1.1603598510738611E-2"/>
    <n v="32.568969925844428"/>
    <n v="0.28193285175283661"/>
    <n v="-3.9355290392431712"/>
    <n v="-4.0150647416277607E-2"/>
    <n v="7.3026556316415414"/>
    <s v="Yes"/>
    <s v="Yes"/>
    <s v="Yes"/>
    <x v="3"/>
    <s v="Declining"/>
    <n v="3.6989795918367352"/>
    <n v="3.6322089197401652E-2"/>
    <n v="0.91218753161883548"/>
    <s v="Yes"/>
    <s v="1.Sustaining"/>
    <s v="Hiring"/>
    <n v="98.202795053954276"/>
    <n v="2.0608523730053851E-2"/>
    <n v="0.1504041927616962"/>
    <n v="4.8879111406298463E-2"/>
    <n v="0.38612711026491092"/>
    <s v="25-50"/>
    <n v="0.32498503205787371"/>
    <n v="13.91642767561855"/>
    <n v="8.0507033814702993"/>
    <n v="66.943882908163275"/>
    <n v="352.73754934948983"/>
  </r>
  <r>
    <n v="498"/>
    <n v="616"/>
    <n v="477"/>
    <n v="450"/>
    <n v="467"/>
    <s v="FM Polska sp. z o.o. (FM Logistic), Mszczonów"/>
    <m/>
    <m/>
    <m/>
    <m/>
    <m/>
    <s v="010725511"/>
    <n v="54644"/>
    <n v="8381000827"/>
    <s v="sp. z o.o."/>
    <s v="4941"/>
    <s v="Transport drogowy towarów"/>
    <s v="Transport "/>
    <s v="transport"/>
    <m/>
    <n v="500"/>
    <s v="J"/>
    <x v="3"/>
    <n v="1466458.0121899999"/>
    <n v="16574.089650000002"/>
    <n v="4048.6036800000002"/>
    <n v="10730.70566"/>
    <n v="36576.28688"/>
    <n v="492308"/>
    <n v="2977"/>
    <n v="270264.67947999999"/>
    <n v="578738.78191999998"/>
    <n v="245469.58812"/>
    <n v="333269.19380000001"/>
    <n v="175110.04826000001"/>
    <n v="403628.73366000003"/>
    <m/>
    <m/>
    <s v="H"/>
    <s v="Transportation and Storage"/>
    <s v="49"/>
    <s v="LAND TRANSPORT AND TRANSPORT VIA PIPELINES"/>
    <s v="Low"/>
    <n v="0.3357123053695823"/>
    <n v="19.692179763910911"/>
    <n v="7.3174312328075624E-3"/>
    <n v="1.8541535482381619E-2"/>
    <n v="6.1279782437540398E-2"/>
    <x v="0"/>
    <n v="1"/>
    <n v="0.30257182295449792"/>
    <n v="90.784238992274098"/>
    <n v="492.5959060094055"/>
    <n v="82.455353752099427"/>
    <x v="4"/>
    <s v="Exp&gt;25"/>
    <s v="Exp&lt;50"/>
    <s v="Decreased Export Intensity"/>
    <n v="0"/>
    <n v="-1.1603598510738611E-2"/>
    <n v="32.568969925844428"/>
    <n v="0.28193285175283661"/>
    <n v="-3.9355290392431712"/>
    <n v="-4.0150647416277607E-2"/>
    <n v="7.3026556316415414"/>
    <s v="Yes"/>
    <s v="Yes"/>
    <s v="Yes"/>
    <x v="3"/>
    <s v="Declining"/>
    <n v="3.6989795918367352"/>
    <n v="3.6322089197401652E-2"/>
    <n v="0.91218753161883548"/>
    <s v="Yes"/>
    <s v="1.Sustaining"/>
    <s v="Hiring"/>
    <n v="98.202795053954276"/>
    <n v="2.0608523730053851E-2"/>
    <n v="0.1504041927616962"/>
    <n v="4.8879111406298463E-2"/>
    <n v="0.38612711026491092"/>
    <s v="25-50"/>
    <n v="0.32498503205787371"/>
    <n v="13.91642767561855"/>
    <n v="8.0507033814702993"/>
    <n v="66.943882908163275"/>
    <n v="352.73754934948983"/>
  </r>
  <r>
    <n v="429"/>
    <n v="419"/>
    <n v="472"/>
    <n v="651"/>
    <n v="469"/>
    <s v="PUT Intercor sp. z o.o., Zawiercie"/>
    <m/>
    <m/>
    <m/>
    <n v="1992"/>
    <m/>
    <n v="271261710"/>
    <n v="102850"/>
    <n v="6492086506"/>
    <s v="sp. z o.o."/>
    <s v="4213"/>
    <s v="Roboty związane z budową pozostałych obiektów inżynierii lądowej i wodnej, gdzie indziej niesklasyfikowane"/>
    <m/>
    <s v="budownictwo"/>
    <m/>
    <n v="400"/>
    <s v="J"/>
    <x v="1"/>
    <n v="803533.50566000002"/>
    <n v="11470.311470000001"/>
    <n v="9485.9776600000005"/>
    <n v="8603.5886599999994"/>
    <n v="4578.5168899999999"/>
    <n v="0"/>
    <n v="358"/>
    <n v="49234.656210000001"/>
    <n v="533371.71208999993"/>
    <n v="29679.150900000001"/>
    <n v="503692.56118999998"/>
    <n v="175898.12667999999"/>
    <n v="357473.58541"/>
    <m/>
    <m/>
    <s v="F"/>
    <s v="Construction"/>
    <s v="42"/>
    <s v="CIVIL ENGINEERING WORKS"/>
    <s v="Low"/>
    <n v="0"/>
    <n v="-27.148727747969581"/>
    <n v="1.0707193414334669E-2"/>
    <n v="1.613056797910619E-2"/>
    <n v="4.8912338194777631E-2"/>
    <x v="1"/>
    <n v="0"/>
    <n v="0.32978525612231818"/>
    <n v="137.5269726536313"/>
    <n v="2244.5069990502789"/>
    <n v="82.902656145251385"/>
    <x v="0"/>
    <s v="Exp&lt;25"/>
    <s v="Exp&lt;50"/>
    <s v="Decreased Export Intensity"/>
    <n v="0"/>
    <n v="0"/>
    <n v="49.942783623064109"/>
    <n v="0.4050835928275589"/>
    <n v="8.6541910312058832"/>
    <n v="8.300009365844474E-2"/>
    <n v="10.65763707181862"/>
    <s v="Yes"/>
    <s v="Yes"/>
    <s v="Yes"/>
    <x v="0"/>
    <s v="Growing"/>
    <n v="5.8510638297872344"/>
    <n v="5.6862861894543038E-2"/>
    <n v="1.4317239264177939"/>
    <s v="Yes"/>
    <s v="2.Hiring"/>
    <s v="Hiring"/>
    <n v="1221.9144953303751"/>
    <n v="4.9321020002212196E-3"/>
    <n v="3.2517409366687587E-2"/>
    <n v="9.7218722467353989E-3"/>
    <n v="0"/>
    <s v="0-10"/>
    <n v="0.29897437822014677"/>
    <n v="13.91352435243382"/>
    <n v="5.9295891433898946"/>
    <n v="131.58615827127659"/>
    <n v="2933.4521276595751"/>
  </r>
  <r>
    <n v="429"/>
    <n v="419"/>
    <n v="472"/>
    <n v="651"/>
    <n v="469"/>
    <s v="PUT Intercor sp. z o.o., Zawiercie"/>
    <m/>
    <m/>
    <m/>
    <n v="1992"/>
    <m/>
    <n v="271261710"/>
    <n v="102850"/>
    <n v="6492086506"/>
    <s v="sp. z o.o."/>
    <s v="4213"/>
    <s v="Roboty związane z budową pozostałych obiektów inżynierii lądowej i wodnej, gdzie indziej niesklasyfikowane"/>
    <m/>
    <s v="budownictwo"/>
    <m/>
    <n v="400"/>
    <s v="J"/>
    <x v="0"/>
    <n v="1102978"/>
    <n v="10561"/>
    <n v="7423"/>
    <n v="5440"/>
    <n v="4310"/>
    <n v="0"/>
    <n v="376"/>
    <n v="49476.395509999988"/>
    <n v="559563"/>
    <n v="24214"/>
    <n v="535349"/>
    <n v="167295"/>
    <n v="392268.12476999999"/>
    <m/>
    <m/>
    <s v="F"/>
    <s v="Construction"/>
    <s v="42"/>
    <s v="CIVIL ENGINEERING WORKS"/>
    <s v="Low"/>
    <n v="0"/>
    <m/>
    <n v="4.9321020002212196E-3"/>
    <n v="9.7218722467353989E-3"/>
    <n v="3.2517409366687587E-2"/>
    <x v="1"/>
    <n v="0"/>
    <n v="0.29897437822014677"/>
    <n v="131.58615827127659"/>
    <n v="2933.4521276595751"/>
    <n v="64.398936170212764"/>
    <x v="0"/>
    <s v="Exp&lt;25"/>
    <s v="Exp&lt;50"/>
    <s v="Decreased Export Intensity"/>
    <n v="0"/>
    <n v="0"/>
    <n v="49.942783623064109"/>
    <n v="0.4050835928275589"/>
    <n v="8.6541910312058832"/>
    <n v="8.300009365844474E-2"/>
    <n v="10.65763707181862"/>
    <s v="Yes"/>
    <s v="Yes"/>
    <s v="Yes"/>
    <x v="0"/>
    <s v="Growing"/>
    <n v="5.8510638297872344"/>
    <n v="5.6862861894543038E-2"/>
    <n v="1.4317239264177939"/>
    <s v="Yes"/>
    <s v="2.Hiring"/>
    <s v="Hiring"/>
    <n v="1221.9144953303751"/>
    <n v="4.9321020002212196E-3"/>
    <n v="3.2517409366687587E-2"/>
    <n v="9.7218722467353989E-3"/>
    <n v="0"/>
    <s v="0-10"/>
    <n v="0.29897437822014677"/>
    <n v="13.91352435243382"/>
    <n v="5.9295891433898946"/>
    <n v="131.58615827127659"/>
    <n v="2933.4521276595751"/>
  </r>
  <r>
    <n v="429"/>
    <n v="419"/>
    <n v="472"/>
    <n v="651"/>
    <n v="469"/>
    <s v="PUT Intercor sp. z o.o., Zawiercie"/>
    <m/>
    <m/>
    <m/>
    <n v="1992"/>
    <m/>
    <n v="271261710"/>
    <n v="102850"/>
    <n v="6492086506"/>
    <s v="sp. z o.o."/>
    <s v="4213"/>
    <s v="Roboty związane z budową pozostałych obiektów inżynierii lądowej i wodnej, gdzie indziej niesklasyfikowane"/>
    <m/>
    <s v="budownictwo"/>
    <m/>
    <n v="400"/>
    <s v="J"/>
    <x v="2"/>
    <n v="1237894.7763100001"/>
    <n v="197444.62591"/>
    <n v="198441.81370999999"/>
    <n v="124992.16671"/>
    <n v="4962.0974299999998"/>
    <n v="0"/>
    <n v="366"/>
    <n v="60360.442470000002"/>
    <n v="762488.78706999996"/>
    <n v="27538.806089999998"/>
    <n v="734949.98097999999"/>
    <n v="300890.29339000001"/>
    <n v="461598.49368000001"/>
    <m/>
    <m/>
    <s v="F"/>
    <s v="Construction"/>
    <s v="42"/>
    <s v="CIVIL ENGINEERING WORKS"/>
    <s v="Low"/>
    <n v="0"/>
    <n v="54.056398095463052"/>
    <n v="0.1009715600243383"/>
    <n v="0.16392656368142131"/>
    <n v="0.41540777305165832"/>
    <x v="1"/>
    <n v="0"/>
    <n v="0.39461602385816708"/>
    <n v="164.91924172131149"/>
    <n v="3382.2261647814198"/>
    <n v="75.242639590163932"/>
    <x v="0"/>
    <s v="Exp&lt;25"/>
    <s v="Exp&lt;50"/>
    <s v="Decreased Export Intensity"/>
    <n v="0"/>
    <n v="0"/>
    <n v="49.942783623064109"/>
    <n v="0.4050835928275589"/>
    <n v="8.6541910312058832"/>
    <n v="8.300009365844474E-2"/>
    <n v="10.65763707181862"/>
    <s v="Yes"/>
    <s v="Yes"/>
    <s v="Yes"/>
    <x v="0"/>
    <s v="Growing"/>
    <n v="5.8510638297872344"/>
    <n v="5.6862861894543038E-2"/>
    <n v="1.4317239264177939"/>
    <s v="Yes"/>
    <s v="2.Hiring"/>
    <s v="Hiring"/>
    <n v="1221.9144953303751"/>
    <n v="4.9321020002212196E-3"/>
    <n v="3.2517409366687587E-2"/>
    <n v="9.7218722467353989E-3"/>
    <n v="0"/>
    <s v="0-10"/>
    <n v="0.29897437822014677"/>
    <n v="13.91352435243382"/>
    <n v="5.9295891433898946"/>
    <n v="131.58615827127659"/>
    <n v="2933.4521276595751"/>
  </r>
  <r>
    <n v="429"/>
    <n v="419"/>
    <n v="472"/>
    <n v="651"/>
    <n v="469"/>
    <s v="PUT Intercor sp. z o.o., Zawiercie"/>
    <m/>
    <m/>
    <m/>
    <n v="1992"/>
    <m/>
    <n v="271261710"/>
    <n v="102850"/>
    <n v="6492086506"/>
    <s v="sp. z o.o."/>
    <s v="4213"/>
    <s v="Roboty związane z budową pozostałych obiektów inżynierii lądowej i wodnej, gdzie indziej niesklasyfikowane"/>
    <m/>
    <s v="budownictwo"/>
    <m/>
    <n v="400"/>
    <s v="J"/>
    <x v="4"/>
    <n v="1653835.9159500001"/>
    <n v="22607.269769999999"/>
    <n v="193532.73350999999"/>
    <n v="139909.27751000001"/>
    <n v="5957.6422499999999"/>
    <n v="0"/>
    <n v="398"/>
    <n v="67680.244960000011"/>
    <n v="1066680.1478500001"/>
    <n v="33414.751270000001"/>
    <n v="1033265.3965799999"/>
    <n v="455841.68255999999"/>
    <n v="610838.46528999996"/>
    <m/>
    <m/>
    <s v="F"/>
    <s v="Construction"/>
    <s v="42"/>
    <s v="CIVIL ENGINEERING WORKS"/>
    <s v="Low"/>
    <n v="0"/>
    <n v="-1.7462475386587519"/>
    <n v="8.4596831016112622E-2"/>
    <n v="0.131163289944039"/>
    <n v="0.30692515156637629"/>
    <x v="1"/>
    <n v="0"/>
    <n v="0.42734617633860927"/>
    <n v="170.05086673366841"/>
    <n v="4155.36662298995"/>
    <n v="83.956661482412059"/>
    <x v="0"/>
    <s v="Exp&lt;25"/>
    <s v="Exp&lt;50"/>
    <s v="Decreased Export Intensity"/>
    <n v="0"/>
    <n v="0"/>
    <n v="49.942783623064109"/>
    <n v="0.4050835928275589"/>
    <n v="8.6541910312058832"/>
    <n v="8.300009365844474E-2"/>
    <n v="10.65763707181862"/>
    <s v="Yes"/>
    <s v="Yes"/>
    <s v="Yes"/>
    <x v="0"/>
    <s v="Growing"/>
    <n v="5.8510638297872344"/>
    <n v="5.6862861894543038E-2"/>
    <n v="1.4317239264177939"/>
    <s v="Yes"/>
    <s v="2.Hiring"/>
    <s v="Hiring"/>
    <n v="1221.9144953303751"/>
    <n v="4.9321020002212196E-3"/>
    <n v="3.2517409366687587E-2"/>
    <n v="9.7218722467353989E-3"/>
    <n v="0"/>
    <s v="0-10"/>
    <n v="0.29897437822014677"/>
    <n v="13.91352435243382"/>
    <n v="5.9295891433898946"/>
    <n v="131.58615827127659"/>
    <n v="2933.4521276595751"/>
  </r>
  <r>
    <n v="429"/>
    <n v="419"/>
    <n v="472"/>
    <n v="651"/>
    <n v="469"/>
    <s v="PUT Intercor sp. z o.o., Zawiercie"/>
    <m/>
    <m/>
    <m/>
    <n v="1992"/>
    <m/>
    <n v="271261710"/>
    <n v="102850"/>
    <n v="6492086506"/>
    <s v="sp. z o.o."/>
    <s v="4213"/>
    <s v="Roboty związane z budową pozostałych obiektów inżynierii lądowej i wodnej, gdzie indziej niesklasyfikowane"/>
    <m/>
    <s v="budownictwo"/>
    <m/>
    <n v="400"/>
    <s v="J"/>
    <x v="3"/>
    <n v="1683229.26557"/>
    <n v="49726.190750000002"/>
    <n v="199829.97258999999"/>
    <n v="151453.80559"/>
    <n v="5382.2090900000003"/>
    <n v="0"/>
    <n v="391"/>
    <n v="69564.551730000007"/>
    <n v="820001.63736000005"/>
    <n v="30304.460500000001"/>
    <n v="789697.17686000001"/>
    <n v="315932.40505"/>
    <n v="504069.23230999999"/>
    <m/>
    <m/>
    <s v="F"/>
    <s v="Construction"/>
    <s v="42"/>
    <s v="CIVIL ENGINEERING WORKS"/>
    <s v="Low"/>
    <n v="0"/>
    <n v="35.975148920773648"/>
    <n v="8.9978120442619838E-2"/>
    <n v="0.18469939411048791"/>
    <n v="0.47938673959713213"/>
    <x v="1"/>
    <n v="0"/>
    <n v="0.38528265146780222"/>
    <n v="177.9144545524297"/>
    <n v="4304.9341830434787"/>
    <n v="77.505014066496173"/>
    <x v="0"/>
    <s v="Exp&lt;25"/>
    <s v="Exp&lt;50"/>
    <s v="Decreased Export Intensity"/>
    <n v="0"/>
    <n v="0"/>
    <n v="49.942783623064109"/>
    <n v="0.4050835928275589"/>
    <n v="8.6541910312058832"/>
    <n v="8.300009365844474E-2"/>
    <n v="10.65763707181862"/>
    <s v="Yes"/>
    <s v="Yes"/>
    <s v="Yes"/>
    <x v="0"/>
    <s v="Growing"/>
    <n v="5.8510638297872344"/>
    <n v="5.6862861894543038E-2"/>
    <n v="1.4317239264177939"/>
    <s v="Yes"/>
    <s v="2.Hiring"/>
    <s v="Hiring"/>
    <n v="1221.9144953303751"/>
    <n v="4.9321020002212196E-3"/>
    <n v="3.2517409366687587E-2"/>
    <n v="9.7218722467353989E-3"/>
    <n v="0"/>
    <s v="0-10"/>
    <n v="0.29897437822014677"/>
    <n v="13.91352435243382"/>
    <n v="5.9295891433898946"/>
    <n v="131.58615827127659"/>
    <n v="2933.4521276595751"/>
  </r>
  <r>
    <n v="633"/>
    <n v="541"/>
    <n v="437"/>
    <n v="424"/>
    <n v="470"/>
    <s v="Sun Garden Polska sp. z o.o. sp.k., Malanów "/>
    <m/>
    <m/>
    <m/>
    <n v="2012"/>
    <m/>
    <n v="310507130"/>
    <n v="437503"/>
    <n v="6680000320"/>
    <s v="sp. z o.o. sp.k."/>
    <s v="1392"/>
    <s v="Produkcja gotowych wyrobów tekstylnych"/>
    <s v="Inna produkcja "/>
    <s v="produkcja"/>
    <m/>
    <n v="500"/>
    <s v="J"/>
    <x v="0"/>
    <n v="1101644.7015500001"/>
    <n v="62341.670149999998"/>
    <n v="61322.879390000002"/>
    <n v="61322.879390000002"/>
    <n v="17778.748"/>
    <n v="1096883"/>
    <n v="2278"/>
    <n v="127145.99782"/>
    <n v="494308.35963000002"/>
    <n v="155126.57526000001"/>
    <n v="339181.78437000001"/>
    <n v="116284.751"/>
    <n v="378023.60862999997"/>
    <m/>
    <m/>
    <s v="C"/>
    <s v="Manufacturing"/>
    <s v="13"/>
    <s v="MANUFACTURE OF TEXTILES"/>
    <s v="Medium-low"/>
    <n v="0.99567764312459339"/>
    <m/>
    <n v="5.5664843033075458E-2"/>
    <n v="0.1240579451982189"/>
    <n v="0.52735099712257194"/>
    <x v="0"/>
    <n v="1"/>
    <n v="0.23524738907317189"/>
    <n v="55.814748823529413"/>
    <n v="483.60171270851617"/>
    <n v="68.097706435469703"/>
    <x v="3"/>
    <s v="Exp&gt;25"/>
    <s v="Exp&gt;50"/>
    <s v="Decreased Export Intensity"/>
    <n v="0"/>
    <n v="-1.567764312459341E-2"/>
    <n v="7.896165265226565"/>
    <n v="7.5999145933849377E-2"/>
    <n v="-21.814372996212629"/>
    <n v="-0.24608435323526301"/>
    <n v="1.918143100529446"/>
    <s v="No"/>
    <s v="Yes"/>
    <s v="No"/>
    <x v="3"/>
    <s v="Declining"/>
    <n v="-18.129938542581211"/>
    <n v="-0.20003681192921169"/>
    <n v="-4.8779329606563611"/>
    <s v="No"/>
    <s v="0.Reducing"/>
    <s v="Reducing"/>
    <n v="153.7346882673551"/>
    <n v="5.5664843033075458E-2"/>
    <n v="0.52735099712257194"/>
    <n v="0.1240579451982189"/>
    <n v="0.99567764312459339"/>
    <s v="75-100"/>
    <n v="0.23524738907317189"/>
    <n v="13.91231480432238"/>
    <n v="7.7310531440071273"/>
    <n v="55.814748823529413"/>
    <n v="483.60171270851617"/>
  </r>
  <r>
    <n v="633"/>
    <n v="541"/>
    <n v="437"/>
    <n v="424"/>
    <n v="470"/>
    <s v="Sun Garden Polska sp. z o.o. sp.k., Malanów "/>
    <m/>
    <m/>
    <m/>
    <n v="2012"/>
    <m/>
    <n v="310507130"/>
    <n v="437503"/>
    <n v="6680000320"/>
    <s v="sp. z o.o. sp.k."/>
    <s v="1392"/>
    <s v="Produkcja gotowych wyrobów tekstylnych"/>
    <s v="Inna produkcja "/>
    <s v="produkcja"/>
    <m/>
    <n v="500"/>
    <s v="J"/>
    <x v="1"/>
    <n v="1160412.8384799999"/>
    <n v="60351.96299"/>
    <n v="31470.890370000001"/>
    <n v="31470.890370000001"/>
    <n v="17224.489989999998"/>
    <n v="1119950"/>
    <n v="2363"/>
    <n v="139959.10131"/>
    <n v="604572.21458999999"/>
    <n v="201282.48663"/>
    <n v="403289.72795999999"/>
    <n v="146930.23104000001"/>
    <n v="457641.98355"/>
    <m/>
    <m/>
    <s v="C"/>
    <s v="Manufacturing"/>
    <s v="13"/>
    <s v="MANUFACTURE OF TEXTILES"/>
    <s v="Medium-low"/>
    <n v="0.96513065252449182"/>
    <n v="5.3345817256066352"/>
    <n v="2.7120425874659449E-2"/>
    <n v="5.2054807697939728E-2"/>
    <n v="0.2141893478778539"/>
    <x v="0"/>
    <n v="1"/>
    <n v="0.24303172969939249"/>
    <n v="59.22941231908591"/>
    <n v="491.07610600084632"/>
    <n v="85.180908434193825"/>
    <x v="3"/>
    <s v="Exp&gt;25"/>
    <s v="Exp&gt;50"/>
    <s v="Decreased Export Intensity"/>
    <n v="0"/>
    <n v="-1.567764312459341E-2"/>
    <n v="7.896165265226565"/>
    <n v="7.5999145933849377E-2"/>
    <n v="-21.814372996212629"/>
    <n v="-0.24608435323526301"/>
    <n v="1.918143100529446"/>
    <s v="No"/>
    <s v="Yes"/>
    <s v="No"/>
    <x v="3"/>
    <s v="Declining"/>
    <n v="-18.129938542581211"/>
    <n v="-0.20003681192921169"/>
    <n v="-4.8779329606563611"/>
    <s v="No"/>
    <s v="0.Reducing"/>
    <s v="Reducing"/>
    <n v="153.7346882673551"/>
    <n v="5.5664843033075458E-2"/>
    <n v="0.52735099712257194"/>
    <n v="0.1240579451982189"/>
    <n v="0.99567764312459339"/>
    <s v="75-100"/>
    <n v="0.23524738907317189"/>
    <n v="13.91231480432238"/>
    <n v="7.7310531440071273"/>
    <n v="55.814748823529413"/>
    <n v="483.60171270851617"/>
  </r>
  <r>
    <n v="633"/>
    <n v="541"/>
    <n v="437"/>
    <n v="424"/>
    <n v="470"/>
    <s v="Sun Garden Polska sp. z o.o. sp.k., Malanów "/>
    <m/>
    <m/>
    <m/>
    <n v="2012"/>
    <m/>
    <n v="310507130"/>
    <n v="437503"/>
    <n v="6680000320"/>
    <s v="sp. z o.o. sp.k."/>
    <s v="1392"/>
    <s v="Produkcja gotowych wyrobów tekstylnych"/>
    <s v="Inna produkcja "/>
    <s v="produkcja"/>
    <m/>
    <n v="500"/>
    <s v="J"/>
    <x v="4"/>
    <n v="1188632.3878200001"/>
    <n v="38807.5363"/>
    <n v="60326.012840000003"/>
    <n v="43709.578840000002"/>
    <n v="35716.864370000003"/>
    <n v="1164859.7400636"/>
    <n v="1865"/>
    <n v="140181.41683999999"/>
    <n v="724550.85897000006"/>
    <n v="283146.86440999998"/>
    <n v="441403.99456000002"/>
    <n v="244670.17615000001"/>
    <n v="479880.68281999999"/>
    <m/>
    <m/>
    <s v="C"/>
    <s v="Manufacturing"/>
    <s v="13"/>
    <s v="MANUFACTURE OF TEXTILES"/>
    <s v="Medium-low"/>
    <n v="0.98"/>
    <n v="-11.67166386477439"/>
    <n v="3.6773000035919559E-2"/>
    <n v="6.0326446789582502E-2"/>
    <n v="0.1786469422950959"/>
    <x v="0"/>
    <n v="1"/>
    <n v="0.33768530272369818"/>
    <n v="75.164298573726555"/>
    <n v="637.33640097587124"/>
    <n v="151.82137501876679"/>
    <x v="3"/>
    <s v="Exp&gt;25"/>
    <s v="Exp&gt;50"/>
    <s v="Decreased Export Intensity"/>
    <n v="0"/>
    <n v="-1.567764312459341E-2"/>
    <n v="7.896165265226565"/>
    <n v="7.5999145933849377E-2"/>
    <n v="-21.814372996212629"/>
    <n v="-0.24608435323526301"/>
    <n v="1.918143100529446"/>
    <s v="No"/>
    <s v="Yes"/>
    <s v="No"/>
    <x v="3"/>
    <s v="Declining"/>
    <n v="-18.129938542581211"/>
    <n v="-0.20003681192921169"/>
    <n v="-4.8779329606563611"/>
    <s v="No"/>
    <s v="0.Reducing"/>
    <s v="Reducing"/>
    <n v="153.7346882673551"/>
    <n v="5.5664843033075458E-2"/>
    <n v="0.52735099712257194"/>
    <n v="0.1240579451982189"/>
    <n v="0.99567764312459339"/>
    <s v="75-100"/>
    <n v="0.23524738907317189"/>
    <n v="13.91231480432238"/>
    <n v="7.7310531440071273"/>
    <n v="55.814748823529413"/>
    <n v="483.60171270851617"/>
  </r>
  <r>
    <n v="633"/>
    <n v="541"/>
    <n v="437"/>
    <n v="424"/>
    <n v="470"/>
    <s v="Sun Garden Polska sp. z o.o. sp.k., Malanów "/>
    <m/>
    <m/>
    <m/>
    <n v="2012"/>
    <m/>
    <n v="310507130"/>
    <n v="437503"/>
    <n v="6680000320"/>
    <s v="sp. z o.o. sp.k."/>
    <s v="1392"/>
    <s v="Produkcja gotowych wyrobów tekstylnych"/>
    <s v="Inna produkcja "/>
    <s v="produkcja"/>
    <m/>
    <n v="500"/>
    <s v="J"/>
    <x v="2"/>
    <n v="1317311"/>
    <n v="73303.974589999998"/>
    <n v="53200.391889999999"/>
    <n v="56056.708890000002"/>
    <n v="21237.23112"/>
    <n v="1277700"/>
    <n v="2206"/>
    <n v="139377.61613000001"/>
    <n v="761574.38430999999"/>
    <n v="284830.05323000002"/>
    <n v="476744.33107999997"/>
    <n v="186555.86720000001"/>
    <n v="575018.51711000002"/>
    <m/>
    <m/>
    <s v="C"/>
    <s v="Manufacturing"/>
    <s v="13"/>
    <s v="MANUFACTURE OF TEXTILES"/>
    <s v="Medium-low"/>
    <n v="0.9699304112696242"/>
    <n v="13.52089155834553"/>
    <n v="4.2553891138842691E-2"/>
    <n v="7.360634764624914E-2"/>
    <n v="0.30048215438811998"/>
    <x v="0"/>
    <n v="1"/>
    <n v="0.2449607957455435"/>
    <n v="63.181149650951937"/>
    <n v="597.14913871260194"/>
    <n v="129.11607127379881"/>
    <x v="3"/>
    <s v="Exp&gt;25"/>
    <s v="Exp&gt;50"/>
    <s v="Decreased Export Intensity"/>
    <n v="0"/>
    <n v="-1.567764312459341E-2"/>
    <n v="7.896165265226565"/>
    <n v="7.5999145933849377E-2"/>
    <n v="-21.814372996212629"/>
    <n v="-0.24608435323526301"/>
    <n v="1.918143100529446"/>
    <s v="No"/>
    <s v="Yes"/>
    <s v="No"/>
    <x v="3"/>
    <s v="Declining"/>
    <n v="-18.129938542581211"/>
    <n v="-0.20003681192921169"/>
    <n v="-4.8779329606563611"/>
    <s v="No"/>
    <s v="0.Reducing"/>
    <s v="Reducing"/>
    <n v="153.7346882673551"/>
    <n v="5.5664843033075458E-2"/>
    <n v="0.52735099712257194"/>
    <n v="0.1240579451982189"/>
    <n v="0.99567764312459339"/>
    <s v="75-100"/>
    <n v="0.23524738907317189"/>
    <n v="13.91231480432238"/>
    <n v="7.7310531440071273"/>
    <n v="55.814748823529413"/>
    <n v="483.60171270851617"/>
  </r>
  <r>
    <n v="633"/>
    <n v="541"/>
    <n v="437"/>
    <n v="424"/>
    <n v="470"/>
    <s v="Sun Garden Polska sp. z o.o. sp.k., Malanów "/>
    <m/>
    <m/>
    <m/>
    <n v="2012"/>
    <m/>
    <n v="310507130"/>
    <n v="437503"/>
    <n v="6680000320"/>
    <s v="sp. z o.o. sp.k."/>
    <s v="1392"/>
    <s v="Produkcja gotowych wyrobów tekstylnych"/>
    <s v="Inna produkcja "/>
    <s v="produkcja"/>
    <m/>
    <n v="500"/>
    <s v="J"/>
    <x v="3"/>
    <n v="1345697.7"/>
    <n v="27748.6"/>
    <n v="18303.757109999999"/>
    <n v="14404.7"/>
    <n v="29393"/>
    <n v="1264955.838"/>
    <n v="2063"/>
    <n v="135630.23319"/>
    <n v="752444.52151999995"/>
    <n v="277452.45298"/>
    <n v="474992.06854000001"/>
    <n v="200961"/>
    <n v="551483.92421000008"/>
    <m/>
    <m/>
    <s v="C"/>
    <s v="Manufacturing"/>
    <s v="13"/>
    <s v="MANUFACTURE OF TEXTILES"/>
    <s v="Medium-low"/>
    <n v="0.94000000000000006"/>
    <n v="2.1548973628854551"/>
    <n v="1.070426143999503E-2"/>
    <n v="1.9143869864187889E-2"/>
    <n v="7.167908201093745E-2"/>
    <x v="0"/>
    <n v="1"/>
    <n v="0.26707749774567058"/>
    <n v="65.744175079980607"/>
    <n v="652.301357246728"/>
    <n v="134.48979785748909"/>
    <x v="3"/>
    <s v="Exp&gt;25"/>
    <s v="Exp&gt;50"/>
    <s v="Decreased Export Intensity"/>
    <n v="0"/>
    <n v="-1.567764312459341E-2"/>
    <n v="7.896165265226565"/>
    <n v="7.5999145933849377E-2"/>
    <n v="-21.814372996212629"/>
    <n v="-0.24608435323526301"/>
    <n v="1.918143100529446"/>
    <s v="No"/>
    <s v="Yes"/>
    <s v="No"/>
    <x v="3"/>
    <s v="Declining"/>
    <n v="-18.129938542581211"/>
    <n v="-0.20003681192921169"/>
    <n v="-4.8779329606563611"/>
    <s v="No"/>
    <s v="0.Reducing"/>
    <s v="Reducing"/>
    <n v="153.7346882673551"/>
    <n v="5.5664843033075458E-2"/>
    <n v="0.52735099712257194"/>
    <n v="0.1240579451982189"/>
    <n v="0.99567764312459339"/>
    <s v="75-100"/>
    <n v="0.23524738907317189"/>
    <n v="13.91231480432238"/>
    <n v="7.7310531440071273"/>
    <n v="55.814748823529413"/>
    <n v="483.60171270851617"/>
  </r>
  <r>
    <m/>
    <n v="556"/>
    <n v="669"/>
    <n v="559"/>
    <n v="471"/>
    <s v="Magna Automotive (Poland) sp. z o.o., Sady"/>
    <m/>
    <m/>
    <m/>
    <m/>
    <m/>
    <s v="015224819"/>
    <n v="140400"/>
    <n v="5262654857"/>
    <s v="sp. z o.o."/>
    <s v="2932"/>
    <s v="Produkcja pozostałych części i akcesoriów do pojazdów silnikowych, z wyłączeniem motocykli"/>
    <m/>
    <s v="motoryzacja"/>
    <m/>
    <n v="500"/>
    <s v="J"/>
    <x v="2"/>
    <n v="919373"/>
    <n v="-30728"/>
    <n v="-35444"/>
    <n v="-33145"/>
    <n v="22255"/>
    <n v="210107"/>
    <n v="1052"/>
    <n v="103433"/>
    <n v="482874"/>
    <n v="143417"/>
    <n v="339457"/>
    <n v="194301"/>
    <n v="288572"/>
    <m/>
    <m/>
    <s v="C"/>
    <s v="Manufacturing"/>
    <s v="29"/>
    <s v="MANUFACTURE OF MOTOR VEHICLES, TRAILERS AND SEMI-TRAILERS, EXCEPT MOTORBIKES"/>
    <s v="High"/>
    <n v="0.22853292406890349"/>
    <n v="-0.63066899551236233"/>
    <n v="-3.605174396028598E-2"/>
    <n v="-6.8641094778347969E-2"/>
    <n v="-0.17058584361377449"/>
    <x v="0"/>
    <n v="1"/>
    <n v="0.40238447296810348"/>
    <n v="98.3203422053232"/>
    <n v="873.92870722433463"/>
    <n v="136.3279467680608"/>
    <x v="1"/>
    <s v="Exp&gt;25"/>
    <s v="Exp&lt;50"/>
    <s v="Decreased Export Intensity"/>
    <n v="0"/>
    <n v="-3.5251964859428997E-2"/>
    <n v="33.651247439008444"/>
    <n v="0.29006359017848199"/>
    <n v="-3.1512699717330008"/>
    <n v="-3.2019908990630341E-2"/>
    <n v="7.5209899151633897"/>
    <s v="Yes"/>
    <s v="Yes"/>
    <s v="Yes"/>
    <x v="3"/>
    <s v="Declining"/>
    <n v="1.471941122355106"/>
    <n v="1.461213213229318E-2"/>
    <n v="0.36597134904103878"/>
    <s v="Yes"/>
    <s v="1.Sustaining"/>
    <s v="Hiring"/>
    <n v="321.2492533118259"/>
    <n v="3.3501765449499427E-2"/>
    <n v="5.471296826380876E-2"/>
    <n v="4.0136522930259932E-2"/>
    <n v="0.25405127068772609"/>
    <s v="25-50"/>
    <n v="0.73358335699745303"/>
    <n v="13.911852932145379"/>
    <n v="6.9911768871212097"/>
    <n v="86.557497700092"/>
    <n v="1013.004599816007"/>
  </r>
  <r>
    <m/>
    <n v="556"/>
    <n v="669"/>
    <n v="559"/>
    <n v="471"/>
    <s v="Magna Automotive (Poland) sp. z o.o., Sady"/>
    <m/>
    <m/>
    <m/>
    <m/>
    <m/>
    <s v="015224819"/>
    <n v="140400"/>
    <n v="5262654857"/>
    <s v="sp. z o.o."/>
    <s v="2932"/>
    <s v="Produkcja pozostałych części i akcesoriów do pojazdów silnikowych, z wyłączeniem motocykli"/>
    <m/>
    <s v="motoryzacja"/>
    <m/>
    <n v="500"/>
    <s v="J"/>
    <x v="1"/>
    <n v="925208"/>
    <n v="-27145"/>
    <n v="7663"/>
    <n v="3200"/>
    <n v="17064"/>
    <n v="243943"/>
    <n v="1047"/>
    <n v="106522"/>
    <n v="599843"/>
    <n v="152104"/>
    <n v="447739"/>
    <n v="227445"/>
    <n v="372398"/>
    <m/>
    <m/>
    <s v="C"/>
    <s v="Manufacturing"/>
    <s v="29"/>
    <s v="MANUFACTURE OF MOTOR VEHICLES, TRAILERS AND SEMI-TRAILERS, EXCEPT MOTORBIKES"/>
    <s v="High"/>
    <n v="0.26366287364570989"/>
    <n v="-15.976954708591849"/>
    <n v="3.458681723461103E-3"/>
    <n v="5.3347292541548368E-3"/>
    <n v="1.4069335443733649E-2"/>
    <x v="0"/>
    <n v="1"/>
    <n v="0.37917421725351469"/>
    <n v="101.74021012416431"/>
    <n v="883.6752626552053"/>
    <n v="145.27602674307539"/>
    <x v="4"/>
    <s v="Exp&gt;25"/>
    <s v="Exp&lt;50"/>
    <s v="Decreased Export Intensity"/>
    <n v="0"/>
    <n v="-3.5251964859428997E-2"/>
    <n v="33.651247439008444"/>
    <n v="0.29006359017848199"/>
    <n v="-3.1512699717330008"/>
    <n v="-3.2019908990630341E-2"/>
    <n v="7.5209899151633897"/>
    <s v="Yes"/>
    <s v="Yes"/>
    <s v="Yes"/>
    <x v="3"/>
    <s v="Declining"/>
    <n v="1.471941122355106"/>
    <n v="1.461213213229318E-2"/>
    <n v="0.36597134904103878"/>
    <s v="Yes"/>
    <s v="1.Sustaining"/>
    <s v="Hiring"/>
    <n v="321.2492533118259"/>
    <n v="3.3501765449499427E-2"/>
    <n v="5.471296826380876E-2"/>
    <n v="4.0136522930259932E-2"/>
    <n v="0.25405127068772609"/>
    <s v="25-50"/>
    <n v="0.73358335699745303"/>
    <n v="13.911852932145379"/>
    <n v="6.9911768871212097"/>
    <n v="86.557497700092"/>
    <n v="1013.004599816007"/>
  </r>
  <r>
    <m/>
    <n v="556"/>
    <n v="669"/>
    <n v="559"/>
    <n v="471"/>
    <s v="Magna Automotive (Poland) sp. z o.o., Sady"/>
    <m/>
    <m/>
    <m/>
    <m/>
    <m/>
    <s v="015224819"/>
    <n v="140400"/>
    <n v="5262654857"/>
    <s v="sp. z o.o."/>
    <s v="2932"/>
    <s v="Produkcja pozostałych części i akcesoriów do pojazdów silnikowych, z wyłączeniem motocykli"/>
    <m/>
    <s v="motoryzacja"/>
    <m/>
    <n v="500"/>
    <s v="J"/>
    <x v="0"/>
    <n v="1101136"/>
    <n v="46856"/>
    <n v="47222"/>
    <n v="36890"/>
    <n v="12387"/>
    <n v="279745"/>
    <n v="1087"/>
    <n v="94088"/>
    <n v="919113"/>
    <n v="138921"/>
    <n v="780192"/>
    <n v="674246"/>
    <n v="244867"/>
    <m/>
    <m/>
    <s v="C"/>
    <s v="Manufacturing"/>
    <s v="29"/>
    <s v="MANUFACTURE OF MOTOR VEHICLES, TRAILERS AND SEMI-TRAILERS, EXCEPT MOTORBIKES"/>
    <s v="High"/>
    <n v="0.25405127068772609"/>
    <m/>
    <n v="3.3501765449499427E-2"/>
    <n v="4.0136522930259932E-2"/>
    <n v="5.471296826380876E-2"/>
    <x v="0"/>
    <n v="1"/>
    <n v="0.73358335699745303"/>
    <n v="86.557497700092"/>
    <n v="1013.004599816007"/>
    <n v="127.8022079116835"/>
    <x v="4"/>
    <s v="Exp&gt;25"/>
    <s v="Exp&lt;50"/>
    <s v="Decreased Export Intensity"/>
    <n v="0"/>
    <n v="-3.5251964859428997E-2"/>
    <n v="33.651247439008444"/>
    <n v="0.29006359017848199"/>
    <n v="-3.1512699717330008"/>
    <n v="-3.2019908990630341E-2"/>
    <n v="7.5209899151633897"/>
    <s v="Yes"/>
    <s v="Yes"/>
    <s v="Yes"/>
    <x v="3"/>
    <s v="Declining"/>
    <n v="1.471941122355106"/>
    <n v="1.461213213229318E-2"/>
    <n v="0.36597134904103878"/>
    <s v="Yes"/>
    <s v="1.Sustaining"/>
    <s v="Hiring"/>
    <n v="321.2492533118259"/>
    <n v="3.3501765449499427E-2"/>
    <n v="5.471296826380876E-2"/>
    <n v="4.0136522930259932E-2"/>
    <n v="0.25405127068772609"/>
    <s v="25-50"/>
    <n v="0.73358335699745303"/>
    <n v="13.911852932145379"/>
    <n v="6.9911768871212097"/>
    <n v="86.557497700092"/>
    <n v="1013.004599816007"/>
  </r>
  <r>
    <m/>
    <n v="556"/>
    <n v="669"/>
    <n v="559"/>
    <n v="471"/>
    <s v="Magna Automotive (Poland) sp. z o.o., Sady"/>
    <m/>
    <m/>
    <m/>
    <m/>
    <m/>
    <s v="015224819"/>
    <n v="140400"/>
    <n v="5262654857"/>
    <s v="sp. z o.o."/>
    <s v="2932"/>
    <s v="Produkcja pozostałych części i akcesoriów do pojazdów silnikowych, z wyłączeniem motocykli"/>
    <m/>
    <s v="motoryzacja"/>
    <m/>
    <n v="500"/>
    <s v="J"/>
    <x v="3"/>
    <n v="1321301"/>
    <n v="12490"/>
    <n v="14684"/>
    <n v="8928"/>
    <n v="20504"/>
    <n v="306739"/>
    <n v="1082"/>
    <n v="121452"/>
    <n v="709519"/>
    <n v="153067"/>
    <n v="556452"/>
    <n v="203229"/>
    <n v="506290"/>
    <m/>
    <m/>
    <s v="C"/>
    <s v="Manufacturing"/>
    <s v="29"/>
    <s v="MANUFACTURE OF MOTOR VEHICLES, TRAILERS AND SEMI-TRAILERS, EXCEPT MOTORBIKES"/>
    <s v="High"/>
    <n v="0.2321492226222488"/>
    <n v="43.7176205957756"/>
    <n v="6.7569766465021977E-3"/>
    <n v="1.258317254365281E-2"/>
    <n v="4.3930738231256372E-2"/>
    <x v="0"/>
    <n v="1"/>
    <n v="0.28643207581474212"/>
    <n v="112.2476894639556"/>
    <n v="1221.1654343807761"/>
    <n v="141.46672828096121"/>
    <x v="1"/>
    <s v="Exp&gt;25"/>
    <s v="Exp&lt;50"/>
    <s v="Decreased Export Intensity"/>
    <n v="0"/>
    <n v="-3.5251964859428997E-2"/>
    <n v="33.651247439008444"/>
    <n v="0.29006359017848199"/>
    <n v="-3.1512699717330008"/>
    <n v="-3.2019908990630341E-2"/>
    <n v="7.5209899151633897"/>
    <s v="Yes"/>
    <s v="Yes"/>
    <s v="Yes"/>
    <x v="3"/>
    <s v="Declining"/>
    <n v="1.471941122355106"/>
    <n v="1.461213213229318E-2"/>
    <n v="0.36597134904103878"/>
    <s v="Yes"/>
    <s v="1.Sustaining"/>
    <s v="Hiring"/>
    <n v="321.2492533118259"/>
    <n v="3.3501765449499427E-2"/>
    <n v="5.471296826380876E-2"/>
    <n v="4.0136522930259932E-2"/>
    <n v="0.25405127068772609"/>
    <s v="25-50"/>
    <n v="0.73358335699745303"/>
    <n v="13.911852932145379"/>
    <n v="6.9911768871212097"/>
    <n v="86.557497700092"/>
    <n v="1013.004599816007"/>
  </r>
  <r>
    <m/>
    <n v="556"/>
    <n v="669"/>
    <n v="559"/>
    <n v="471"/>
    <s v="Magna Automotive (Poland) sp. z o.o., Sady"/>
    <m/>
    <m/>
    <m/>
    <m/>
    <m/>
    <s v="015224819"/>
    <n v="140400"/>
    <n v="5262654857"/>
    <s v="sp. z o.o."/>
    <s v="2932"/>
    <s v="Produkcja pozostałych części i akcesoriów do pojazdów silnikowych, z wyłączeniem motocykli"/>
    <m/>
    <s v="motoryzacja"/>
    <m/>
    <n v="500"/>
    <s v="J"/>
    <x v="4"/>
    <n v="1471682"/>
    <n v="-96195"/>
    <n v="-64392"/>
    <n v="-54315"/>
    <n v="23213"/>
    <n v="322003"/>
    <n v="1103"/>
    <n v="144262"/>
    <n v="875152"/>
    <n v="97639"/>
    <n v="777513"/>
    <n v="148915"/>
    <n v="726237"/>
    <m/>
    <m/>
    <s v="C"/>
    <s v="Manufacturing"/>
    <s v="29"/>
    <s v="MANUFACTURE OF MOTOR VEHICLES, TRAILERS AND SEMI-TRAILERS, EXCEPT MOTORBIKES"/>
    <s v="High"/>
    <n v="0.21879930582829721"/>
    <n v="11.38128253895214"/>
    <n v="-3.6906750235444888E-2"/>
    <n v="-6.2063504396950471E-2"/>
    <n v="-0.36473827351173488"/>
    <x v="0"/>
    <n v="1"/>
    <n v="0.17015901237727851"/>
    <n v="130.7905711695376"/>
    <n v="1334.2538531278331"/>
    <n v="88.52130553037172"/>
    <x v="1"/>
    <s v="Exp&gt;25"/>
    <s v="Exp&lt;50"/>
    <s v="Decreased Export Intensity"/>
    <n v="0"/>
    <n v="-3.5251964859428997E-2"/>
    <n v="33.651247439008444"/>
    <n v="0.29006359017848199"/>
    <n v="-3.1512699717330008"/>
    <n v="-3.2019908990630341E-2"/>
    <n v="7.5209899151633897"/>
    <s v="Yes"/>
    <s v="Yes"/>
    <s v="Yes"/>
    <x v="3"/>
    <s v="Declining"/>
    <n v="1.471941122355106"/>
    <n v="1.461213213229318E-2"/>
    <n v="0.36597134904103878"/>
    <s v="Yes"/>
    <s v="1.Sustaining"/>
    <s v="Hiring"/>
    <n v="321.2492533118259"/>
    <n v="3.3501765449499427E-2"/>
    <n v="5.471296826380876E-2"/>
    <n v="4.0136522930259932E-2"/>
    <n v="0.25405127068772609"/>
    <s v="25-50"/>
    <n v="0.73358335699745303"/>
    <n v="13.911852932145379"/>
    <n v="6.9911768871212097"/>
    <n v="86.557497700092"/>
    <n v="1013.004599816007"/>
  </r>
  <r>
    <n v="243"/>
    <n v="208"/>
    <n v="249"/>
    <n v="441"/>
    <n v="472"/>
    <s v="Press Glass Holding SA, Konopiska "/>
    <m/>
    <n v="1991"/>
    <m/>
    <n v="2003"/>
    <m/>
    <n v="150021158"/>
    <n v="131477"/>
    <n v="5740007496"/>
    <s v="SA"/>
    <s v="7010"/>
    <s v="Działalność firm centralnych (head offices) i holdingów, z wyłączeniem holdingów finansowych"/>
    <s v="Inna produkcja "/>
    <s v="produkcja"/>
    <m/>
    <n v="400"/>
    <s v="S"/>
    <x v="0"/>
    <n v="1100920.23927"/>
    <n v="68698.068700000003"/>
    <n v="74415.021939999991"/>
    <n v="64656.454270000002"/>
    <n v="63862.305990000001"/>
    <n v="616919"/>
    <n v="2938"/>
    <n v="260094.52760999999"/>
    <n v="1037997.29813"/>
    <n v="816740.80857000011"/>
    <n v="221256.48955999999"/>
    <n v="480678.19468999997"/>
    <n v="557319.10344000009"/>
    <m/>
    <m/>
    <s v="M"/>
    <s v="Professional, Scientific and Technical Activities"/>
    <s v="70"/>
    <s v="ACTIVITIES OF HEAD OFFICES; MANAGEMENT CONSULTANCY ACTIVITIES"/>
    <s v="High"/>
    <n v="0.56036666235609189"/>
    <m/>
    <n v="5.8729462829089703E-2"/>
    <n v="6.2289617117965129E-2"/>
    <n v="0.13451089519818629"/>
    <x v="1"/>
    <n v="0"/>
    <n v="0.46308231780175529"/>
    <n v="88.527749356705243"/>
    <n v="374.71757633424102"/>
    <n v="277.99210638869982"/>
    <x v="2"/>
    <s v="Exp&gt;25"/>
    <s v="Exp&gt;50"/>
    <s v="Decreased Export Intensity"/>
    <n v="0"/>
    <n v="-6.6811827384247902E-2"/>
    <n v="160.56946703987899"/>
    <n v="0.95769930775505685"/>
    <n v="88.818454376723949"/>
    <n v="0.63561580858594269"/>
    <n v="27.051817229560719"/>
    <s v="No"/>
    <s v="Yes"/>
    <s v="No"/>
    <x v="1"/>
    <s v="Growing"/>
    <n v="68.413886997957789"/>
    <n v="0.52125437677855579"/>
    <n v="13.91855692971191"/>
    <s v="No"/>
    <s v="2.Hiring"/>
    <s v="Hiring"/>
    <n v="205.04434767545999"/>
    <n v="5.8729462829089703E-2"/>
    <n v="0.13451089519818629"/>
    <n v="6.2289617117965129E-2"/>
    <n v="0.56036666235609189"/>
    <s v="50-75"/>
    <n v="0.46308231780175529"/>
    <n v="13.91165696918417"/>
    <n v="7.9854843567338234"/>
    <n v="88.527749356705243"/>
    <n v="374.71757633424102"/>
  </r>
  <r>
    <n v="243"/>
    <n v="208"/>
    <n v="249"/>
    <n v="441"/>
    <n v="472"/>
    <s v="Press Glass Holding SA, Konopiska "/>
    <m/>
    <n v="1991"/>
    <m/>
    <n v="2003"/>
    <m/>
    <n v="150021158"/>
    <n v="131477"/>
    <n v="5740007496"/>
    <s v="SA"/>
    <s v="7010"/>
    <s v="Działalność firm centralnych (head offices) i holdingów, z wyłączeniem holdingów finansowych"/>
    <s v="Inna produkcja "/>
    <s v="produkcja"/>
    <m/>
    <n v="400"/>
    <s v="S"/>
    <x v="1"/>
    <n v="1737585"/>
    <n v="124254"/>
    <n v="112607"/>
    <n v="84811"/>
    <n v="104367"/>
    <n v="671656"/>
    <n v="4679"/>
    <n v="482487"/>
    <n v="1758398"/>
    <n v="1346843"/>
    <n v="411555"/>
    <n v="742796"/>
    <n v="935133"/>
    <m/>
    <m/>
    <s v="M"/>
    <s v="Professional, Scientific and Technical Activities"/>
    <s v="70"/>
    <s v="ACTIVITIES OF HEAD OFFICES; MANAGEMENT CONSULTANCY ACTIVITIES"/>
    <s v="High"/>
    <n v="0.38654569416747958"/>
    <n v="57.830234927115207"/>
    <n v="4.8809698518345858E-2"/>
    <n v="4.8231970236544852E-2"/>
    <n v="0.1141780515780914"/>
    <x v="1"/>
    <n v="0"/>
    <n v="0.42242768701966221"/>
    <n v="103.11754648429149"/>
    <n v="371.3581961957683"/>
    <n v="287.84847189570422"/>
    <x v="4"/>
    <s v="Exp&gt;25"/>
    <s v="Exp&gt;50"/>
    <s v="Decreased Export Intensity"/>
    <n v="0"/>
    <n v="-6.6811827384247902E-2"/>
    <n v="160.56946703987899"/>
    <n v="0.95769930775505685"/>
    <n v="88.818454376723949"/>
    <n v="0.63561580858594269"/>
    <n v="27.051817229560719"/>
    <s v="No"/>
    <s v="Yes"/>
    <s v="No"/>
    <x v="1"/>
    <s v="Growing"/>
    <n v="68.413886997957789"/>
    <n v="0.52125437677855579"/>
    <n v="13.91855692971191"/>
    <s v="No"/>
    <s v="2.Hiring"/>
    <s v="Hiring"/>
    <n v="205.04434767545999"/>
    <n v="5.8729462829089703E-2"/>
    <n v="0.13451089519818629"/>
    <n v="6.2289617117965129E-2"/>
    <n v="0.56036666235609189"/>
    <s v="50-75"/>
    <n v="0.46308231780175529"/>
    <n v="13.91165696918417"/>
    <n v="7.9854843567338234"/>
    <n v="88.527749356705243"/>
    <n v="374.71757633424102"/>
  </r>
  <r>
    <n v="243"/>
    <n v="208"/>
    <n v="249"/>
    <n v="441"/>
    <n v="472"/>
    <s v="Press Glass Holding SA, Konopiska "/>
    <m/>
    <n v="1991"/>
    <m/>
    <n v="2003"/>
    <m/>
    <n v="150021158"/>
    <n v="131477"/>
    <n v="5740007496"/>
    <s v="SA"/>
    <s v="7010"/>
    <s v="Działalność firm centralnych (head offices) i holdingów, z wyłączeniem holdingów finansowych"/>
    <s v="Inna produkcja "/>
    <s v="produkcja"/>
    <m/>
    <n v="400"/>
    <s v="S"/>
    <x v="2"/>
    <n v="2283647"/>
    <n v="215082"/>
    <n v="266796"/>
    <n v="238610"/>
    <n v="117654"/>
    <n v="1048108"/>
    <n v="4801"/>
    <n v="559079"/>
    <n v="2567034"/>
    <n v="1991543"/>
    <n v="575491"/>
    <n v="1486248"/>
    <n v="958922"/>
    <m/>
    <m/>
    <s v="M"/>
    <s v="Professional, Scientific and Technical Activities"/>
    <s v="70"/>
    <s v="ACTIVITIES OF HEAD OFFICES; MANAGEMENT CONSULTANCY ACTIVITIES"/>
    <s v="High"/>
    <n v="0.45896235276292702"/>
    <n v="31.426491365890019"/>
    <n v="0.1044863763970526"/>
    <n v="9.2951632117065849E-2"/>
    <n v="0.16054521183544071"/>
    <x v="1"/>
    <n v="0"/>
    <n v="0.57897480126870149"/>
    <n v="116.450531139346"/>
    <n v="475.66069568839828"/>
    <n v="414.81837117267241"/>
    <x v="4"/>
    <s v="Exp&gt;25"/>
    <s v="Exp&gt;50"/>
    <s v="Decreased Export Intensity"/>
    <n v="0"/>
    <n v="-6.6811827384247902E-2"/>
    <n v="160.56946703987899"/>
    <n v="0.95769930775505685"/>
    <n v="88.818454376723949"/>
    <n v="0.63561580858594269"/>
    <n v="27.051817229560719"/>
    <s v="No"/>
    <s v="Yes"/>
    <s v="No"/>
    <x v="1"/>
    <s v="Growing"/>
    <n v="68.413886997957789"/>
    <n v="0.52125437677855579"/>
    <n v="13.91855692971191"/>
    <s v="No"/>
    <s v="2.Hiring"/>
    <s v="Hiring"/>
    <n v="205.04434767545999"/>
    <n v="5.8729462829089703E-2"/>
    <n v="0.13451089519818629"/>
    <n v="6.2289617117965129E-2"/>
    <n v="0.56036666235609189"/>
    <s v="50-75"/>
    <n v="0.46308231780175529"/>
    <n v="13.91165696918417"/>
    <n v="7.9854843567338234"/>
    <n v="88.527749356705243"/>
    <n v="374.71757633424102"/>
  </r>
  <r>
    <n v="243"/>
    <n v="208"/>
    <n v="249"/>
    <n v="441"/>
    <n v="472"/>
    <s v="Press Glass Holding SA, Konopiska "/>
    <m/>
    <n v="1991"/>
    <m/>
    <n v="2003"/>
    <m/>
    <n v="150021158"/>
    <n v="131477"/>
    <n v="5740007496"/>
    <s v="SA"/>
    <s v="7010"/>
    <s v="Działalność firm centralnych (head offices) i holdingów, z wyłączeniem holdingów finansowych"/>
    <s v="Inna produkcja "/>
    <s v="produkcja"/>
    <m/>
    <n v="400"/>
    <s v="S"/>
    <x v="4"/>
    <n v="2868662"/>
    <n v="25035.415870000001"/>
    <n v="185064.08369"/>
    <n v="195196.17848"/>
    <n v="17523.375059999998"/>
    <n v="1415842"/>
    <n v="4948"/>
    <n v="680502"/>
    <n v="2309510.7603000002"/>
    <n v="2123434.4956499999"/>
    <n v="186076.26465"/>
    <n v="1499139.0682999999"/>
    <n v="810371.69200000004"/>
    <m/>
    <m/>
    <s v="M"/>
    <s v="Professional, Scientific and Technical Activities"/>
    <s v="70"/>
    <s v="ACTIVITIES OF HEAD OFFICES; MANAGEMENT CONSULTANCY ACTIVITIES"/>
    <s v="High"/>
    <n v="0.49355483497184399"/>
    <n v="-8.3800749014866014"/>
    <n v="6.8044328150196856E-2"/>
    <n v="8.4518410494283408E-2"/>
    <n v="0.1302055176917972"/>
    <x v="1"/>
    <n v="0"/>
    <n v="0.64911542915057263"/>
    <n v="137.53071948261919"/>
    <n v="579.76192400970092"/>
    <n v="429.15005975141469"/>
    <x v="4"/>
    <s v="Exp&gt;25"/>
    <s v="Exp&gt;50"/>
    <s v="Decreased Export Intensity"/>
    <n v="0"/>
    <n v="-6.6811827384247902E-2"/>
    <n v="160.56946703987899"/>
    <n v="0.95769930775505685"/>
    <n v="88.818454376723949"/>
    <n v="0.63561580858594269"/>
    <n v="27.051817229560719"/>
    <s v="No"/>
    <s v="Yes"/>
    <s v="No"/>
    <x v="1"/>
    <s v="Growing"/>
    <n v="68.413886997957789"/>
    <n v="0.52125437677855579"/>
    <n v="13.91855692971191"/>
    <s v="No"/>
    <s v="2.Hiring"/>
    <s v="Hiring"/>
    <n v="205.04434767545999"/>
    <n v="5.8729462829089703E-2"/>
    <n v="0.13451089519818629"/>
    <n v="6.2289617117965129E-2"/>
    <n v="0.56036666235609189"/>
    <s v="50-75"/>
    <n v="0.46308231780175529"/>
    <n v="13.91165696918417"/>
    <n v="7.9854843567338234"/>
    <n v="88.527749356705243"/>
    <n v="374.71757633424102"/>
  </r>
  <r>
    <n v="243"/>
    <n v="208"/>
    <n v="249"/>
    <n v="441"/>
    <n v="472"/>
    <s v="Press Glass Holding SA, Konopiska "/>
    <m/>
    <n v="1991"/>
    <m/>
    <n v="2003"/>
    <m/>
    <n v="150021158"/>
    <n v="131477"/>
    <n v="5740007496"/>
    <s v="SA"/>
    <s v="7010"/>
    <s v="Działalność firm centralnych (head offices) i holdingów, z wyłączeniem holdingów finansowych"/>
    <s v="Inna produkcja "/>
    <s v="produkcja"/>
    <m/>
    <n v="400"/>
    <s v="S"/>
    <x v="3"/>
    <n v="3131046"/>
    <n v="293508"/>
    <n v="303233"/>
    <n v="254876"/>
    <n v="127453"/>
    <n v="1415842"/>
    <n v="5168"/>
    <n v="671735"/>
    <n v="2954130"/>
    <n v="2146928"/>
    <n v="807202"/>
    <n v="1706779"/>
    <n v="1084151"/>
    <m/>
    <m/>
    <s v="M"/>
    <s v="Professional, Scientific and Technical Activities"/>
    <s v="70"/>
    <s v="ACTIVITIES OF HEAD OFFICES; MANAGEMENT CONSULTANCY ACTIVITIES"/>
    <s v="High"/>
    <n v="0.45219457012129488"/>
    <n v="37.107267454208113"/>
    <n v="8.1402828319992737E-2"/>
    <n v="8.6277855070697629E-2"/>
    <n v="0.14933157719892259"/>
    <x v="1"/>
    <n v="0"/>
    <n v="0.57776028813897828"/>
    <n v="129.97968266253869"/>
    <n v="605.8525541795666"/>
    <n v="415.42724458204327"/>
    <x v="4"/>
    <s v="Exp&gt;25"/>
    <s v="Exp&gt;50"/>
    <s v="Decreased Export Intensity"/>
    <n v="0"/>
    <n v="-6.6811827384247902E-2"/>
    <n v="160.56946703987899"/>
    <n v="0.95769930775505685"/>
    <n v="88.818454376723949"/>
    <n v="0.63561580858594269"/>
    <n v="27.051817229560719"/>
    <s v="No"/>
    <s v="Yes"/>
    <s v="No"/>
    <x v="1"/>
    <s v="Growing"/>
    <n v="68.413886997957789"/>
    <n v="0.52125437677855579"/>
    <n v="13.91855692971191"/>
    <s v="No"/>
    <s v="2.Hiring"/>
    <s v="Hiring"/>
    <n v="205.04434767545999"/>
    <n v="5.8729462829089703E-2"/>
    <n v="0.13451089519818629"/>
    <n v="6.2289617117965129E-2"/>
    <n v="0.56036666235609189"/>
    <s v="50-75"/>
    <n v="0.46308231780175529"/>
    <n v="13.91165696918417"/>
    <n v="7.9854843567338234"/>
    <n v="88.527749356705243"/>
    <n v="374.71757633424102"/>
  </r>
  <r>
    <n v="649"/>
    <n v="575"/>
    <n v="504"/>
    <n v="508"/>
    <n v="473"/>
    <s v="Bader Polska sp. z o.o., Bolesławiec"/>
    <m/>
    <m/>
    <m/>
    <n v="2002"/>
    <m/>
    <n v="930766624"/>
    <n v="79650"/>
    <n v="8991027316"/>
    <s v="sp. z o.o."/>
    <s v="1511"/>
    <s v="Wyprawa skór, garbowanie; wyprawa i barwienie skór futerkowych"/>
    <m/>
    <s v="produkcja"/>
    <m/>
    <n v="500"/>
    <s v="J"/>
    <x v="1"/>
    <n v="1005199.62709"/>
    <n v="8547"/>
    <n v="13996.97243"/>
    <n v="12425"/>
    <n v="15410"/>
    <n v="993162"/>
    <n v="1338"/>
    <n v="78951.450060000003"/>
    <n v="541433.03147000005"/>
    <n v="155042.09236000001"/>
    <n v="386390.93910999998"/>
    <n v="402137"/>
    <n v="139295.58189"/>
    <m/>
    <m/>
    <s v="C"/>
    <s v="Manufacturing"/>
    <s v="15"/>
    <s v="MANUFACTURE OF LEATHER AND RELATED PRODUCTS"/>
    <s v="Medium-low"/>
    <n v="0.98802464031463244"/>
    <n v="-8.5750012349232634"/>
    <n v="1.2360728819577581E-2"/>
    <n v="2.2948359774552191E-2"/>
    <n v="3.089743047767303E-2"/>
    <x v="0"/>
    <n v="1"/>
    <n v="0.74272712713554079"/>
    <n v="59.007062825112108"/>
    <n v="751.27027435724972"/>
    <n v="115.87600325859491"/>
    <x v="3"/>
    <s v="Exp&gt;25"/>
    <s v="Exp&gt;50"/>
    <s v="Decreased Export Intensity"/>
    <n v="0"/>
    <n v="-6.6290153938891483E-2"/>
    <n v="5.3392650308308616"/>
    <n v="5.201605092899797E-2"/>
    <n v="-23.66719925302111"/>
    <n v="-0.27006744824011619"/>
    <n v="1.3088932606284189"/>
    <s v="Yes"/>
    <s v="Yes"/>
    <s v="Yes"/>
    <x v="3"/>
    <s v="Declining"/>
    <n v="-24.378453038674039"/>
    <n v="-0.27942893069505992"/>
    <n v="-6.7473055218670748"/>
    <s v="Yes"/>
    <s v="0.Reducing"/>
    <s v="Reducing"/>
    <n v="298.39304392707919"/>
    <n v="1.1678247310357199E-2"/>
    <n v="3.2947407316171941E-2"/>
    <n v="2.3927501905441639E-2"/>
    <n v="1"/>
    <s v="75-100"/>
    <n v="0.72623322605712415"/>
    <n v="13.910347949130751"/>
    <n v="7.2779385729456614"/>
    <n v="58.188649903314918"/>
    <n v="759.30943053867406"/>
  </r>
  <r>
    <n v="649"/>
    <n v="575"/>
    <n v="504"/>
    <n v="508"/>
    <n v="473"/>
    <s v="Bader Polska sp. z o.o., Bolesławiec"/>
    <m/>
    <m/>
    <m/>
    <n v="2002"/>
    <m/>
    <n v="930766624"/>
    <n v="79650"/>
    <n v="8991027316"/>
    <s v="sp. z o.o."/>
    <s v="1511"/>
    <s v="Wyprawa skór, garbowanie; wyprawa i barwienie skór futerkowych"/>
    <m/>
    <s v="produkcja"/>
    <m/>
    <n v="500"/>
    <s v="J"/>
    <x v="0"/>
    <n v="1099480.0554200001"/>
    <n v="19815"/>
    <n v="19039"/>
    <n v="12840"/>
    <n v="13550"/>
    <n v="1099480.0554200001"/>
    <n v="1448"/>
    <n v="84257.165059999999"/>
    <n v="536621"/>
    <n v="151761"/>
    <n v="384860"/>
    <n v="389712"/>
    <n v="146909.36274000001"/>
    <m/>
    <m/>
    <s v="C"/>
    <s v="Manufacturing"/>
    <s v="15"/>
    <s v="MANUFACTURE OF LEATHER AND RELATED PRODUCTS"/>
    <s v="Medium-low"/>
    <n v="1"/>
    <m/>
    <n v="1.1678247310357199E-2"/>
    <n v="2.3927501905441639E-2"/>
    <n v="3.2947407316171941E-2"/>
    <x v="0"/>
    <n v="1"/>
    <n v="0.72623322605712415"/>
    <n v="58.188649903314918"/>
    <n v="759.30943053867406"/>
    <n v="104.80732044198891"/>
    <x v="3"/>
    <s v="Exp&gt;25"/>
    <s v="Exp&gt;50"/>
    <s v="Decreased Export Intensity"/>
    <n v="0"/>
    <n v="-6.6290153938891483E-2"/>
    <n v="5.3392650308308616"/>
    <n v="5.201605092899797E-2"/>
    <n v="-23.66719925302111"/>
    <n v="-0.27006744824011619"/>
    <n v="1.3088932606284189"/>
    <s v="Yes"/>
    <s v="Yes"/>
    <s v="Yes"/>
    <x v="3"/>
    <s v="Declining"/>
    <n v="-24.378453038674039"/>
    <n v="-0.27942893069505992"/>
    <n v="-6.7473055218670748"/>
    <s v="Yes"/>
    <s v="0.Reducing"/>
    <s v="Reducing"/>
    <n v="298.39304392707919"/>
    <n v="1.1678247310357199E-2"/>
    <n v="3.2947407316171941E-2"/>
    <n v="2.3927501905441639E-2"/>
    <n v="1"/>
    <s v="75-100"/>
    <n v="0.72623322605712415"/>
    <n v="13.910347949130751"/>
    <n v="7.2779385729456614"/>
    <n v="58.188649903314918"/>
    <n v="759.30943053867406"/>
  </r>
  <r>
    <n v="649"/>
    <n v="575"/>
    <n v="504"/>
    <n v="508"/>
    <n v="473"/>
    <s v="Bader Polska sp. z o.o., Bolesławiec"/>
    <m/>
    <m/>
    <m/>
    <n v="2002"/>
    <m/>
    <n v="930766624"/>
    <n v="79650"/>
    <n v="8991027316"/>
    <s v="sp. z o.o."/>
    <s v="1511"/>
    <s v="Wyprawa skór, garbowanie; wyprawa i barwienie skór futerkowych"/>
    <m/>
    <s v="produkcja"/>
    <m/>
    <n v="500"/>
    <s v="J"/>
    <x v="2"/>
    <n v="1154169.34543"/>
    <n v="13095.148160000001"/>
    <n v="12731.7238"/>
    <n v="11744.91583"/>
    <n v="16967.89947"/>
    <n v="1097852"/>
    <n v="1192"/>
    <n v="78296.580870000005"/>
    <n v="585815.8184799999"/>
    <n v="181091.67860000001"/>
    <n v="404724.13987999997"/>
    <n v="413882.36541000003"/>
    <n v="171933.45306999999"/>
    <m/>
    <m/>
    <s v="C"/>
    <s v="Manufacturing"/>
    <s v="15"/>
    <s v="MANUFACTURE OF LEATHER AND RELATED PRODUCTS"/>
    <s v="Medium-low"/>
    <n v="0.95120530132515491"/>
    <n v="14.81991380868886"/>
    <n v="1.0176076739955599E-2"/>
    <n v="2.0048819884164629E-2"/>
    <n v="2.8377425112967199E-2"/>
    <x v="0"/>
    <n v="1"/>
    <n v="0.70650595691302631"/>
    <n v="65.685051065436241"/>
    <n v="968.26287368288592"/>
    <n v="151.92254916107379"/>
    <x v="3"/>
    <s v="Exp&gt;25"/>
    <s v="Exp&gt;50"/>
    <s v="Decreased Export Intensity"/>
    <n v="0"/>
    <n v="-6.6290153938891483E-2"/>
    <n v="5.3392650308308616"/>
    <n v="5.201605092899797E-2"/>
    <n v="-23.66719925302111"/>
    <n v="-0.27006744824011619"/>
    <n v="1.3088932606284189"/>
    <s v="Yes"/>
    <s v="Yes"/>
    <s v="Yes"/>
    <x v="3"/>
    <s v="Declining"/>
    <n v="-24.378453038674039"/>
    <n v="-0.27942893069505992"/>
    <n v="-6.7473055218670748"/>
    <s v="Yes"/>
    <s v="0.Reducing"/>
    <s v="Reducing"/>
    <n v="298.39304392707919"/>
    <n v="1.1678247310357199E-2"/>
    <n v="3.2947407316171941E-2"/>
    <n v="2.3927501905441639E-2"/>
    <n v="1"/>
    <s v="75-100"/>
    <n v="0.72623322605712415"/>
    <n v="13.910347949130751"/>
    <n v="7.2779385729456614"/>
    <n v="58.188649903314918"/>
    <n v="759.30943053867406"/>
  </r>
  <r>
    <n v="649"/>
    <n v="575"/>
    <n v="504"/>
    <n v="508"/>
    <n v="473"/>
    <s v="Bader Polska sp. z o.o., Bolesławiec"/>
    <m/>
    <m/>
    <m/>
    <n v="2002"/>
    <m/>
    <n v="930766624"/>
    <n v="79650"/>
    <n v="8991027316"/>
    <s v="sp. z o.o."/>
    <s v="1511"/>
    <s v="Wyprawa skór, garbowanie; wyprawa i barwienie skór futerkowych"/>
    <m/>
    <s v="produkcja"/>
    <m/>
    <n v="500"/>
    <s v="J"/>
    <x v="4"/>
    <n v="1158184.20954"/>
    <n v="-104952.38318"/>
    <n v="-102070.69396"/>
    <n v="-100986.20761"/>
    <n v="18365.597399999999"/>
    <n v="1081408"/>
    <n v="1095"/>
    <n v="93150.624510000009"/>
    <n v="610492.46236"/>
    <n v="178511.26824999999"/>
    <n v="431981.19410999998"/>
    <n v="197669.84245"/>
    <n v="412822.61991000001"/>
    <m/>
    <m/>
    <s v="C"/>
    <s v="Manufacturing"/>
    <s v="15"/>
    <s v="MANUFACTURE OF LEATHER AND RELATED PRODUCTS"/>
    <s v="Medium-low"/>
    <n v="0.93370984606110852"/>
    <n v="-9.5834608108214763"/>
    <n v="-8.7193562801300015E-2"/>
    <n v="-0.165417615836917"/>
    <n v="-0.5108832301292705"/>
    <x v="0"/>
    <n v="1"/>
    <n v="0.32378752341324812"/>
    <n v="85.069063479452069"/>
    <n v="1057.7024744657531"/>
    <n v="163.0239892694064"/>
    <x v="3"/>
    <s v="Exp&gt;25"/>
    <s v="Exp&gt;50"/>
    <s v="Decreased Export Intensity"/>
    <n v="0"/>
    <n v="-6.6290153938891483E-2"/>
    <n v="5.3392650308308616"/>
    <n v="5.201605092899797E-2"/>
    <n v="-23.66719925302111"/>
    <n v="-0.27006744824011619"/>
    <n v="1.3088932606284189"/>
    <s v="Yes"/>
    <s v="Yes"/>
    <s v="Yes"/>
    <x v="3"/>
    <s v="Declining"/>
    <n v="-24.378453038674039"/>
    <n v="-0.27942893069505992"/>
    <n v="-6.7473055218670748"/>
    <s v="Yes"/>
    <s v="0.Reducing"/>
    <s v="Reducing"/>
    <n v="298.39304392707919"/>
    <n v="1.1678247310357199E-2"/>
    <n v="3.2947407316171941E-2"/>
    <n v="2.3927501905441639E-2"/>
    <n v="1"/>
    <s v="75-100"/>
    <n v="0.72623322605712415"/>
    <n v="13.910347949130751"/>
    <n v="7.2779385729456614"/>
    <n v="58.188649903314918"/>
    <n v="759.30943053867406"/>
  </r>
  <r>
    <n v="649"/>
    <n v="575"/>
    <n v="504"/>
    <n v="508"/>
    <n v="473"/>
    <s v="Bader Polska sp. z o.o., Bolesławiec"/>
    <m/>
    <m/>
    <m/>
    <n v="2002"/>
    <m/>
    <n v="930766624"/>
    <n v="79650"/>
    <n v="8991027316"/>
    <s v="sp. z o.o."/>
    <s v="1511"/>
    <s v="Wyprawa skór, garbowanie; wyprawa i barwienie skór futerkowych"/>
    <m/>
    <s v="produkcja"/>
    <m/>
    <n v="500"/>
    <s v="J"/>
    <x v="3"/>
    <n v="1280942.86723"/>
    <n v="-104294.54519999999"/>
    <n v="-104534.36835"/>
    <n v="-115226.31535"/>
    <n v="20929.69454"/>
    <n v="1227400"/>
    <n v="1132"/>
    <n v="89899.479189999998"/>
    <n v="701663.01628999994"/>
    <n v="195315.27481"/>
    <n v="506347.74148000003"/>
    <n v="298656.05005999998"/>
    <n v="403006.96623000002"/>
    <m/>
    <m/>
    <s v="C"/>
    <s v="Manufacturing"/>
    <s v="15"/>
    <s v="MANUFACTURE OF LEATHER AND RELATED PRODUCTS"/>
    <s v="Medium-low"/>
    <n v="0.95820042517135462"/>
    <n v="10.98396195514697"/>
    <n v="-8.9954297180461606E-2"/>
    <n v="-0.1642188809654698"/>
    <n v="-0.38581610962460339"/>
    <x v="0"/>
    <n v="1"/>
    <n v="0.42564029046183088"/>
    <n v="79.41650105123675"/>
    <n v="1131.5749710512371"/>
    <n v="172.53999541519431"/>
    <x v="3"/>
    <s v="Exp&gt;25"/>
    <s v="Exp&gt;50"/>
    <s v="Decreased Export Intensity"/>
    <n v="0"/>
    <n v="-6.6290153938891483E-2"/>
    <n v="5.3392650308308616"/>
    <n v="5.201605092899797E-2"/>
    <n v="-23.66719925302111"/>
    <n v="-0.27006744824011619"/>
    <n v="1.3088932606284189"/>
    <s v="Yes"/>
    <s v="Yes"/>
    <s v="Yes"/>
    <x v="3"/>
    <s v="Declining"/>
    <n v="-24.378453038674039"/>
    <n v="-0.27942893069505992"/>
    <n v="-6.7473055218670748"/>
    <s v="Yes"/>
    <s v="0.Reducing"/>
    <s v="Reducing"/>
    <n v="298.39304392707919"/>
    <n v="1.1678247310357199E-2"/>
    <n v="3.2947407316171941E-2"/>
    <n v="2.3927501905441639E-2"/>
    <n v="1"/>
    <s v="75-100"/>
    <n v="0.72623322605712415"/>
    <n v="13.910347949130751"/>
    <n v="7.2779385729456614"/>
    <n v="58.188649903314918"/>
    <n v="759.30943053867406"/>
  </r>
  <r>
    <n v="478"/>
    <n v="492"/>
    <n v="451"/>
    <n v="404"/>
    <n v="474"/>
    <s v="Danwood SA, Bielsk Podlaski"/>
    <m/>
    <n v="1999"/>
    <m/>
    <m/>
    <m/>
    <s v="050858327"/>
    <n v="515199"/>
    <n v="5431868964"/>
    <s v="SA"/>
    <s v="4120"/>
    <s v="Roboty budowlane związane ze wznoszeniem budynków mieszkalnych i niemieszkalnych"/>
    <s v="Budownictwo "/>
    <s v="budownictwo"/>
    <s v="Niemcy, Austria, Wielka Brytania"/>
    <n v="500"/>
    <s v="J"/>
    <x v="0"/>
    <n v="1099261"/>
    <n v="43280.6"/>
    <n v="28620"/>
    <n v="8733.5"/>
    <n v="14772"/>
    <n v="1031612"/>
    <n v="2091"/>
    <n v="288913"/>
    <n v="757862"/>
    <n v="474334"/>
    <n v="283528.09999999998"/>
    <n v="289388.40000000002"/>
    <n v="468473.59999999998"/>
    <m/>
    <m/>
    <s v="F"/>
    <s v="Construction"/>
    <s v="41"/>
    <s v="CONSTRUCTION WORK FOR BUILDINGS"/>
    <s v="Low"/>
    <n v="0.93845956510783157"/>
    <m/>
    <n v="7.9448829713780443E-3"/>
    <n v="1.152386582253761E-2"/>
    <n v="3.0179164057716201E-2"/>
    <x v="0"/>
    <n v="1"/>
    <n v="0.38184841039661582"/>
    <n v="138.169775227164"/>
    <n v="525.7106647537064"/>
    <n v="226.84552845528461"/>
    <x v="3"/>
    <s v="Exp&gt;25"/>
    <s v="Exp&gt;50"/>
    <s v="Increased Export Intensity"/>
    <n v="1"/>
    <n v="1.857078703966786E-3"/>
    <n v="38.648601196622103"/>
    <n v="0.32677249728585522"/>
    <n v="0.47000086711745748"/>
    <n v="4.6889981167428374E-3"/>
    <n v="8.5122760946301455"/>
    <s v="No"/>
    <s v="Yes"/>
    <s v="No"/>
    <x v="0"/>
    <s v="Growing"/>
    <n v="-1.3390722142515541"/>
    <n v="-1.3481186357381599E-2"/>
    <n v="-0.33646235148994119"/>
    <s v="No"/>
    <s v="0.Reducing"/>
    <s v="Reducing"/>
    <n v="213.0726605007774"/>
    <n v="7.9448829713780443E-3"/>
    <n v="3.0179164057716201E-2"/>
    <n v="1.152386582253761E-2"/>
    <n v="0.93845956510783157"/>
    <s v="75-100"/>
    <n v="0.38184841039661582"/>
    <n v="13.91014869381582"/>
    <n v="7.6453976994286332"/>
    <n v="138.169775227164"/>
    <n v="525.7106647537064"/>
  </r>
  <r>
    <n v="478"/>
    <n v="492"/>
    <n v="451"/>
    <n v="404"/>
    <n v="474"/>
    <s v="Danwood SA, Bielsk Podlaski"/>
    <m/>
    <n v="1999"/>
    <m/>
    <m/>
    <m/>
    <s v="050858327"/>
    <n v="515199"/>
    <n v="5431868964"/>
    <s v="SA"/>
    <s v="4120"/>
    <s v="Roboty budowlane związane ze wznoszeniem budynków mieszkalnych i niemieszkalnych"/>
    <s v="Budownictwo "/>
    <s v="budownictwo"/>
    <s v="Niemcy, Austria, Wielka Brytania"/>
    <n v="500"/>
    <s v="J"/>
    <x v="1"/>
    <n v="1199894"/>
    <n v="95380"/>
    <n v="67604"/>
    <n v="43962"/>
    <n v="17791"/>
    <n v="1142598"/>
    <n v="2103"/>
    <n v="275264"/>
    <n v="706784"/>
    <n v="356668"/>
    <n v="350116"/>
    <n v="-175410"/>
    <n v="882193.7"/>
    <m/>
    <m/>
    <s v="F"/>
    <s v="Construction"/>
    <s v="41"/>
    <s v="CONSTRUCTION WORK FOR BUILDINGS"/>
    <s v="Low"/>
    <n v="0.95224911533852152"/>
    <n v="9.1546047753900073"/>
    <n v="3.6638236377546693E-2"/>
    <n v="6.220004980305157E-2"/>
    <n v="-0.25062425175303582"/>
    <x v="0"/>
    <n v="1"/>
    <n v="-0.24818049078643539"/>
    <n v="130.89110794103661"/>
    <n v="570.56300523062293"/>
    <n v="169.59961959106039"/>
    <x v="3"/>
    <s v="Exp&gt;25"/>
    <s v="Exp&gt;50"/>
    <s v="Increased Export Intensity"/>
    <n v="1"/>
    <n v="1.857078703966786E-3"/>
    <n v="38.648601196622103"/>
    <n v="0.32677249728585522"/>
    <n v="0.47000086711745748"/>
    <n v="4.6889981167428374E-3"/>
    <n v="8.5122760946301455"/>
    <s v="No"/>
    <s v="Yes"/>
    <s v="No"/>
    <x v="0"/>
    <s v="Growing"/>
    <n v="-1.3390722142515541"/>
    <n v="-1.3481186357381599E-2"/>
    <n v="-0.33646235148994119"/>
    <s v="No"/>
    <s v="0.Reducing"/>
    <s v="Reducing"/>
    <n v="213.0726605007774"/>
    <n v="7.9448829713780443E-3"/>
    <n v="3.0179164057716201E-2"/>
    <n v="1.152386582253761E-2"/>
    <n v="0.93845956510783157"/>
    <s v="75-100"/>
    <n v="0.38184841039661582"/>
    <n v="13.91014869381582"/>
    <n v="7.6453976994286332"/>
    <n v="138.169775227164"/>
    <n v="525.7106647537064"/>
  </r>
  <r>
    <n v="478"/>
    <n v="492"/>
    <n v="451"/>
    <n v="404"/>
    <n v="474"/>
    <s v="Danwood SA, Bielsk Podlaski"/>
    <m/>
    <n v="1999"/>
    <m/>
    <m/>
    <m/>
    <s v="050858327"/>
    <n v="515199"/>
    <n v="5431868964"/>
    <s v="SA"/>
    <s v="4120"/>
    <s v="Roboty budowlane związane ze wznoszeniem budynków mieszkalnych i niemieszkalnych"/>
    <s v="Budownictwo "/>
    <s v="budownictwo"/>
    <s v="Niemcy, Austria, Wielka Brytania"/>
    <n v="500"/>
    <s v="J"/>
    <x v="2"/>
    <n v="1290919.2"/>
    <n v="91170.5"/>
    <n v="84077.7"/>
    <n v="65536.800000000003"/>
    <n v="18980"/>
    <n v="1219722"/>
    <n v="2208"/>
    <n v="317992.7"/>
    <n v="816558.4"/>
    <n v="364368.2"/>
    <n v="452190.2"/>
    <n v="-95456"/>
    <n v="912015.1"/>
    <m/>
    <m/>
    <s v="F"/>
    <s v="Construction"/>
    <s v="41"/>
    <s v="CONSTRUCTION WORK FOR BUILDINGS"/>
    <s v="Low"/>
    <n v="0.94484767133372871"/>
    <n v="7.5861034391371263"/>
    <n v="5.0767546102033337E-2"/>
    <n v="8.0259783011233488E-2"/>
    <n v="-0.68656553804894405"/>
    <x v="0"/>
    <n v="1"/>
    <n v="-0.1169003956116305"/>
    <n v="144.01843297101451"/>
    <n v="584.65543478260872"/>
    <n v="165.02182971014491"/>
    <x v="3"/>
    <s v="Exp&gt;25"/>
    <s v="Exp&gt;50"/>
    <s v="Increased Export Intensity"/>
    <n v="1"/>
    <n v="1.857078703966786E-3"/>
    <n v="38.648601196622103"/>
    <n v="0.32677249728585522"/>
    <n v="0.47000086711745748"/>
    <n v="4.6889981167428374E-3"/>
    <n v="8.5122760946301455"/>
    <s v="No"/>
    <s v="Yes"/>
    <s v="No"/>
    <x v="0"/>
    <s v="Growing"/>
    <n v="-1.3390722142515541"/>
    <n v="-1.3481186357381599E-2"/>
    <n v="-0.33646235148994119"/>
    <s v="No"/>
    <s v="0.Reducing"/>
    <s v="Reducing"/>
    <n v="213.0726605007774"/>
    <n v="7.9448829713780443E-3"/>
    <n v="3.0179164057716201E-2"/>
    <n v="1.152386582253761E-2"/>
    <n v="0.93845956510783157"/>
    <s v="75-100"/>
    <n v="0.38184841039661582"/>
    <n v="13.91014869381582"/>
    <n v="7.6453976994286332"/>
    <n v="138.169775227164"/>
    <n v="525.7106647537064"/>
  </r>
  <r>
    <n v="478"/>
    <n v="492"/>
    <n v="451"/>
    <n v="404"/>
    <n v="474"/>
    <s v="Danwood SA, Bielsk Podlaski"/>
    <m/>
    <n v="1999"/>
    <m/>
    <m/>
    <m/>
    <s v="050858327"/>
    <n v="515199"/>
    <n v="5431868964"/>
    <s v="SA"/>
    <s v="4120"/>
    <s v="Roboty budowlane związane ze wznoszeniem budynków mieszkalnych i niemieszkalnych"/>
    <s v="Budownictwo "/>
    <s v="budownictwo"/>
    <s v="Niemcy, Austria, Wielka Brytania"/>
    <n v="500"/>
    <s v="J"/>
    <x v="3"/>
    <n v="1443278"/>
    <n v="40262.400000000001"/>
    <n v="29221.5"/>
    <n v="17690.900000000001"/>
    <n v="19573"/>
    <n v="1353733"/>
    <n v="2195.62"/>
    <n v="349316.5"/>
    <n v="869397.8"/>
    <n v="378919.2"/>
    <n v="490478.6"/>
    <n v="-68460.600000000006"/>
    <n v="937858.4"/>
    <m/>
    <m/>
    <s v="F"/>
    <s v="Construction"/>
    <s v="41"/>
    <s v="CONSTRUCTION WORK FOR BUILDINGS"/>
    <s v="Low"/>
    <n v="0.9379572057496891"/>
    <n v="11.80234982948585"/>
    <n v="1.225744451172955E-2"/>
    <n v="2.0348452687595942E-2"/>
    <n v="-0.2584099467430902"/>
    <x v="0"/>
    <n v="1"/>
    <n v="-7.8744850746114148E-2"/>
    <n v="159.09697488636471"/>
    <n v="657.34416702343765"/>
    <n v="172.57959027518419"/>
    <x v="3"/>
    <s v="Exp&gt;25"/>
    <s v="Exp&gt;50"/>
    <s v="Increased Export Intensity"/>
    <n v="1"/>
    <n v="1.857078703966786E-3"/>
    <n v="38.648601196622103"/>
    <n v="0.32677249728585522"/>
    <n v="0.47000086711745748"/>
    <n v="4.6889981167428374E-3"/>
    <n v="8.5122760946301455"/>
    <s v="No"/>
    <s v="Yes"/>
    <s v="No"/>
    <x v="0"/>
    <s v="Growing"/>
    <n v="-1.3390722142515541"/>
    <n v="-1.3481186357381599E-2"/>
    <n v="-0.33646235148994119"/>
    <s v="No"/>
    <s v="0.Reducing"/>
    <s v="Reducing"/>
    <n v="213.0726605007774"/>
    <n v="7.9448829713780443E-3"/>
    <n v="3.0179164057716201E-2"/>
    <n v="1.152386582253761E-2"/>
    <n v="0.93845956510783157"/>
    <s v="75-100"/>
    <n v="0.38184841039661582"/>
    <n v="13.91014869381582"/>
    <n v="7.6453976994286332"/>
    <n v="138.169775227164"/>
    <n v="525.7106647537064"/>
  </r>
  <r>
    <n v="478"/>
    <n v="492"/>
    <n v="451"/>
    <n v="404"/>
    <n v="474"/>
    <s v="Danwood SA, Bielsk Podlaski"/>
    <m/>
    <n v="1999"/>
    <m/>
    <m/>
    <m/>
    <s v="050858327"/>
    <n v="515199"/>
    <n v="5431868964"/>
    <s v="SA"/>
    <s v="4120"/>
    <s v="Roboty budowlane związane ze wznoszeniem budynków mieszkalnych i niemieszkalnych"/>
    <s v="Budownictwo "/>
    <s v="budownictwo"/>
    <s v="Niemcy, Austria, Wielka Brytania"/>
    <n v="500"/>
    <s v="J"/>
    <x v="4"/>
    <n v="1524110"/>
    <n v="93213"/>
    <n v="96554"/>
    <n v="69053"/>
    <n v="18866.2"/>
    <n v="1433146"/>
    <n v="2063"/>
    <n v="329957.2"/>
    <n v="798445.1"/>
    <n v="370345.5"/>
    <n v="428099.6"/>
    <n v="36244.400000000001"/>
    <n v="762201.5"/>
    <m/>
    <m/>
    <s v="F"/>
    <s v="Construction"/>
    <s v="41"/>
    <s v="CONSTRUCTION WORK FOR BUILDINGS"/>
    <s v="Low"/>
    <n v="0.94031664381179836"/>
    <n v="5.6005842256308114"/>
    <n v="4.5307097256759681E-2"/>
    <n v="8.6484343131418812E-2"/>
    <n v="1.9052046661001421"/>
    <x v="0"/>
    <n v="1"/>
    <n v="4.5393728385332947E-2"/>
    <n v="159.9404750363548"/>
    <n v="738.78332525448377"/>
    <n v="179.51793504604939"/>
    <x v="3"/>
    <s v="Exp&gt;25"/>
    <s v="Exp&gt;50"/>
    <s v="Increased Export Intensity"/>
    <n v="1"/>
    <n v="1.857078703966786E-3"/>
    <n v="38.648601196622103"/>
    <n v="0.32677249728585522"/>
    <n v="0.47000086711745748"/>
    <n v="4.6889981167428374E-3"/>
    <n v="8.5122760946301455"/>
    <s v="No"/>
    <s v="Yes"/>
    <s v="No"/>
    <x v="0"/>
    <s v="Growing"/>
    <n v="-1.3390722142515541"/>
    <n v="-1.3481186357381599E-2"/>
    <n v="-0.33646235148994119"/>
    <s v="No"/>
    <s v="0.Reducing"/>
    <s v="Reducing"/>
    <n v="213.0726605007774"/>
    <n v="7.9448829713780443E-3"/>
    <n v="3.0179164057716201E-2"/>
    <n v="1.152386582253761E-2"/>
    <n v="0.93845956510783157"/>
    <s v="75-100"/>
    <n v="0.38184841039661582"/>
    <n v="13.91014869381582"/>
    <n v="7.6453976994286332"/>
    <n v="138.169775227164"/>
    <n v="525.7106647537064"/>
  </r>
  <r>
    <n v="822"/>
    <n v="534"/>
    <n v="427"/>
    <n v="397"/>
    <n v="476"/>
    <s v="Hegelmann Transporte sp. z o.o., Częstochowa "/>
    <m/>
    <m/>
    <m/>
    <n v="2011"/>
    <m/>
    <n v="242579685"/>
    <n v="391051"/>
    <n v="5732832688"/>
    <s v="sp. z o.o."/>
    <s v="4941"/>
    <s v="Transport drogowy towarów"/>
    <m/>
    <s v="transport"/>
    <m/>
    <n v="500"/>
    <s v="J"/>
    <x v="4"/>
    <n v="956335.98188999994"/>
    <n v="-12257.4864"/>
    <n v="-3084.0313000000001"/>
    <n v="-4103.1102999999994"/>
    <n v="33734.951159999997"/>
    <n v="797451"/>
    <n v="982"/>
    <n v="93236.187340000004"/>
    <n v="578631.36080999998"/>
    <n v="258686.93504000001"/>
    <n v="319944.42576999997"/>
    <n v="200763.32681"/>
    <n v="377868.03399999999"/>
    <m/>
    <m/>
    <s v="H"/>
    <s v="Transportation and Storage"/>
    <s v="49"/>
    <s v="LAND TRANSPORT AND TRANSPORT VIA PIPELINES"/>
    <s v="Low"/>
    <n v="0.83386070910351329"/>
    <n v="-29.738728358791821"/>
    <n v="-4.2904485219630159E-3"/>
    <n v="-7.0910610414482893E-3"/>
    <n v="-2.043754885514093E-2"/>
    <x v="0"/>
    <n v="1"/>
    <n v="0.34696240198415867"/>
    <n v="94.945200957230142"/>
    <n v="973.86556200610994"/>
    <n v="263.42865075356411"/>
    <x v="3"/>
    <s v="Exp&gt;25"/>
    <s v="Exp&gt;50"/>
    <s v="Decreased Export Intensity"/>
    <n v="0"/>
    <n v="-8.6230061428597571E-2"/>
    <n v="-12.720868503927161"/>
    <n v="-0.1360587952910528"/>
    <n v="-36.75425253907764"/>
    <n v="-0.45814229446016702"/>
    <n v="-3.344270272131189"/>
    <s v="No"/>
    <s v="Yes"/>
    <s v="No"/>
    <x v="2"/>
    <s v="Declining"/>
    <n v="-44.800449690837553"/>
    <n v="-0.59421537931136914"/>
    <n v="-13.80464058219264"/>
    <s v="No"/>
    <s v="0.Reducing"/>
    <s v="Reducing"/>
    <n v="357.94580933607062"/>
    <n v="4.1994348854641157E-2"/>
    <n v="0.36192956633437823"/>
    <n v="5.8430343484187693E-2"/>
    <n v="0.92009077053211086"/>
    <s v="75-100"/>
    <n v="0.16144119994387329"/>
    <n v="13.90692337107372"/>
    <n v="7.4838066876658349"/>
    <n v="44.825681467116347"/>
    <n v="615.91975267003932"/>
  </r>
  <r>
    <n v="822"/>
    <n v="534"/>
    <n v="427"/>
    <n v="397"/>
    <n v="476"/>
    <s v="Hegelmann Transporte sp. z o.o., Częstochowa "/>
    <m/>
    <m/>
    <m/>
    <n v="2011"/>
    <m/>
    <n v="242579685"/>
    <n v="391051"/>
    <n v="5732832688"/>
    <s v="sp. z o.o."/>
    <s v="4941"/>
    <s v="Transport drogowy towarów"/>
    <m/>
    <s v="transport"/>
    <m/>
    <n v="500"/>
    <s v="J"/>
    <x v="0"/>
    <n v="1095721.24"/>
    <n v="64298.86"/>
    <n v="59366.720000000001"/>
    <n v="46014.1"/>
    <n v="72702.47"/>
    <n v="1008163"/>
    <n v="1779"/>
    <n v="79744.887329999998"/>
    <n v="787503.5"/>
    <n v="473742.44"/>
    <n v="313761.06"/>
    <n v="127135.51"/>
    <n v="660367.9963"/>
    <m/>
    <m/>
    <s v="H"/>
    <s v="Transportation and Storage"/>
    <s v="49"/>
    <s v="LAND TRANSPORT AND TRANSPORT VIA PIPELINES"/>
    <s v="Low"/>
    <n v="0.92009077053211086"/>
    <m/>
    <n v="4.1994348854641157E-2"/>
    <n v="5.8430343484187693E-2"/>
    <n v="0.36192956633437823"/>
    <x v="0"/>
    <n v="1"/>
    <n v="0.16144119994387329"/>
    <n v="44.825681467116347"/>
    <n v="615.91975267003932"/>
    <n v="266.29704328274312"/>
    <x v="3"/>
    <s v="Exp&gt;25"/>
    <s v="Exp&gt;50"/>
    <s v="Decreased Export Intensity"/>
    <n v="0"/>
    <n v="-8.6230061428597571E-2"/>
    <n v="-12.720868503927161"/>
    <n v="-0.1360587952910528"/>
    <n v="-36.75425253907764"/>
    <n v="-0.45814229446016702"/>
    <n v="-3.344270272131189"/>
    <s v="No"/>
    <s v="Yes"/>
    <s v="No"/>
    <x v="2"/>
    <s v="Declining"/>
    <n v="-44.800449690837553"/>
    <n v="-0.59421537931136914"/>
    <n v="-13.80464058219264"/>
    <s v="No"/>
    <s v="0.Reducing"/>
    <s v="Reducing"/>
    <n v="357.94580933607062"/>
    <n v="4.1994348854641157E-2"/>
    <n v="0.36192956633437823"/>
    <n v="5.8430343484187693E-2"/>
    <n v="0.92009077053211086"/>
    <s v="75-100"/>
    <n v="0.16144119994387329"/>
    <n v="13.90692337107372"/>
    <n v="7.4838066876658349"/>
    <n v="44.825681467116347"/>
    <n v="615.91975267003932"/>
  </r>
  <r>
    <n v="822"/>
    <n v="534"/>
    <n v="427"/>
    <n v="397"/>
    <n v="476"/>
    <s v="Hegelmann Transporte sp. z o.o., Częstochowa "/>
    <m/>
    <m/>
    <m/>
    <n v="2011"/>
    <m/>
    <n v="242579685"/>
    <n v="391051"/>
    <n v="5732832688"/>
    <s v="sp. z o.o."/>
    <s v="4941"/>
    <s v="Transport drogowy towarów"/>
    <m/>
    <s v="transport"/>
    <m/>
    <n v="500"/>
    <s v="J"/>
    <x v="1"/>
    <n v="1218419"/>
    <n v="62506.04"/>
    <n v="29841.458549999999"/>
    <n v="19634.57"/>
    <n v="75197.649999999994"/>
    <n v="1056643.6000000001"/>
    <n v="2692"/>
    <n v="99562.961500000005"/>
    <n v="751863.98921999999"/>
    <n v="410585.67774999997"/>
    <n v="341278.31147000002"/>
    <n v="146770.07999999999"/>
    <n v="605093.91234000004"/>
    <m/>
    <m/>
    <s v="H"/>
    <s v="Transportation and Storage"/>
    <s v="49"/>
    <s v="LAND TRANSPORT AND TRANSPORT VIA PIPELINES"/>
    <s v="Low"/>
    <n v="0.86722514996893518"/>
    <n v="11.197899202903111"/>
    <n v="1.6114793022761469E-2"/>
    <n v="2.6114523745670179E-2"/>
    <n v="0.13377774271159351"/>
    <x v="0"/>
    <n v="1"/>
    <n v="0.19520828514777311"/>
    <n v="36.984755386329873"/>
    <n v="452.60735512630009"/>
    <n v="152.52068267087671"/>
    <x v="3"/>
    <s v="Exp&gt;25"/>
    <s v="Exp&gt;50"/>
    <s v="Decreased Export Intensity"/>
    <n v="0"/>
    <n v="-8.6230061428597571E-2"/>
    <n v="-12.720868503927161"/>
    <n v="-0.1360587952910528"/>
    <n v="-36.75425253907764"/>
    <n v="-0.45814229446016702"/>
    <n v="-3.344270272131189"/>
    <s v="No"/>
    <s v="Yes"/>
    <s v="No"/>
    <x v="2"/>
    <s v="Declining"/>
    <n v="-44.800449690837553"/>
    <n v="-0.59421537931136914"/>
    <n v="-13.80464058219264"/>
    <s v="No"/>
    <s v="0.Reducing"/>
    <s v="Reducing"/>
    <n v="357.94580933607062"/>
    <n v="4.1994348854641157E-2"/>
    <n v="0.36192956633437823"/>
    <n v="5.8430343484187693E-2"/>
    <n v="0.92009077053211086"/>
    <s v="75-100"/>
    <n v="0.16144119994387329"/>
    <n v="13.90692337107372"/>
    <n v="7.4838066876658349"/>
    <n v="44.825681467116347"/>
    <n v="615.91975267003932"/>
  </r>
  <r>
    <n v="822"/>
    <n v="534"/>
    <n v="427"/>
    <n v="397"/>
    <n v="476"/>
    <s v="Hegelmann Transporte sp. z o.o., Częstochowa "/>
    <m/>
    <m/>
    <m/>
    <n v="2011"/>
    <m/>
    <n v="242579685"/>
    <n v="391051"/>
    <n v="5732832688"/>
    <s v="sp. z o.o."/>
    <s v="4941"/>
    <s v="Transport drogowy towarów"/>
    <m/>
    <s v="transport"/>
    <m/>
    <n v="500"/>
    <s v="J"/>
    <x v="3"/>
    <n v="1361113.9672699999"/>
    <n v="30176.823970000001"/>
    <n v="21870.52807"/>
    <n v="16776.119070000001"/>
    <n v="44725.195979999997"/>
    <n v="1165593"/>
    <n v="1285"/>
    <n v="114050"/>
    <n v="693792.38567999995"/>
    <n v="329684.93664999999"/>
    <n v="364107.44903000002"/>
    <n v="207625.08011000001"/>
    <n v="486167.30557000003"/>
    <m/>
    <m/>
    <s v="H"/>
    <s v="Transportation and Storage"/>
    <s v="49"/>
    <s v="LAND TRANSPORT AND TRANSPORT VIA PIPELINES"/>
    <s v="Low"/>
    <n v="0.85635224384468089"/>
    <n v="-0.22811709570116359"/>
    <n v="1.2325286106385371E-2"/>
    <n v="2.4180315921970501E-2"/>
    <n v="8.0800060672400434E-2"/>
    <x v="0"/>
    <n v="1"/>
    <n v="0.29926111095396712"/>
    <n v="88.754863813229576"/>
    <n v="1059.2326593540861"/>
    <n v="256.56415303501939"/>
    <x v="3"/>
    <s v="Exp&gt;25"/>
    <s v="Exp&gt;50"/>
    <s v="Decreased Export Intensity"/>
    <n v="0"/>
    <n v="-8.6230061428597571E-2"/>
    <n v="-12.720868503927161"/>
    <n v="-0.1360587952910528"/>
    <n v="-36.75425253907764"/>
    <n v="-0.45814229446016702"/>
    <n v="-3.344270272131189"/>
    <s v="No"/>
    <s v="Yes"/>
    <s v="No"/>
    <x v="2"/>
    <s v="Declining"/>
    <n v="-44.800449690837553"/>
    <n v="-0.59421537931136914"/>
    <n v="-13.80464058219264"/>
    <s v="No"/>
    <s v="0.Reducing"/>
    <s v="Reducing"/>
    <n v="357.94580933607062"/>
    <n v="4.1994348854641157E-2"/>
    <n v="0.36192956633437823"/>
    <n v="5.8430343484187693E-2"/>
    <n v="0.92009077053211086"/>
    <s v="75-100"/>
    <n v="0.16144119994387329"/>
    <n v="13.90692337107372"/>
    <n v="7.4838066876658349"/>
    <n v="44.825681467116347"/>
    <n v="615.91975267003932"/>
  </r>
  <r>
    <n v="822"/>
    <n v="534"/>
    <n v="427"/>
    <n v="397"/>
    <n v="476"/>
    <s v="Hegelmann Transporte sp. z o.o., Częstochowa "/>
    <m/>
    <m/>
    <m/>
    <n v="2011"/>
    <m/>
    <n v="242579685"/>
    <n v="391051"/>
    <n v="5732832688"/>
    <s v="sp. z o.o."/>
    <s v="4941"/>
    <s v="Transport drogowy towarów"/>
    <m/>
    <s v="transport"/>
    <m/>
    <n v="500"/>
    <s v="J"/>
    <x v="2"/>
    <n v="1364226"/>
    <n v="56874"/>
    <n v="52247"/>
    <n v="34334"/>
    <n v="71655"/>
    <n v="1181460"/>
    <n v="2430"/>
    <n v="93508.5"/>
    <n v="735497"/>
    <n v="389979"/>
    <n v="345518"/>
    <n v="190849"/>
    <n v="544647.59555999993"/>
    <m/>
    <m/>
    <s v="H"/>
    <s v="Transportation and Storage"/>
    <s v="49"/>
    <s v="LAND TRANSPORT AND TRANSPORT VIA PIPELINES"/>
    <s v="Low"/>
    <n v="0.86602952883173312"/>
    <n v="11.96690136972585"/>
    <n v="2.51673842896998E-2"/>
    <n v="4.6681359679237297E-2"/>
    <n v="0.1799013880083207"/>
    <x v="0"/>
    <n v="1"/>
    <n v="0.25948304343865441"/>
    <n v="38.480864197530863"/>
    <n v="561.40987654320986"/>
    <n v="160.4851851851852"/>
    <x v="3"/>
    <s v="Exp&gt;25"/>
    <s v="Exp&gt;50"/>
    <s v="Decreased Export Intensity"/>
    <n v="0"/>
    <n v="-8.6230061428597571E-2"/>
    <n v="-12.720868503927161"/>
    <n v="-0.1360587952910528"/>
    <n v="-36.75425253907764"/>
    <n v="-0.45814229446016702"/>
    <n v="-3.344270272131189"/>
    <s v="No"/>
    <s v="Yes"/>
    <s v="No"/>
    <x v="2"/>
    <s v="Declining"/>
    <n v="-44.800449690837553"/>
    <n v="-0.59421537931136914"/>
    <n v="-13.80464058219264"/>
    <s v="No"/>
    <s v="0.Reducing"/>
    <s v="Reducing"/>
    <n v="357.94580933607062"/>
    <n v="4.1994348854641157E-2"/>
    <n v="0.36192956633437823"/>
    <n v="5.8430343484187693E-2"/>
    <n v="0.92009077053211086"/>
    <s v="75-100"/>
    <n v="0.16144119994387329"/>
    <n v="13.90692337107372"/>
    <n v="7.4838066876658349"/>
    <n v="44.825681467116347"/>
    <n v="615.91975267003932"/>
  </r>
  <r>
    <n v="1220"/>
    <n v="1035"/>
    <n v="628"/>
    <n v="577"/>
    <n v="477"/>
    <s v="Toyota Tsusho Europe, Wałbrzych"/>
    <m/>
    <m/>
    <m/>
    <m/>
    <m/>
    <n v="932222897"/>
    <n v="51999"/>
    <n v="8971636006"/>
    <s v="SA"/>
    <s v="4669"/>
    <s v="Sprzedaż hurtowa pozostałych maszyn i urządzeń"/>
    <m/>
    <s v="handel hurtowy"/>
    <m/>
    <n v="500"/>
    <s v="J"/>
    <x v="4"/>
    <n v="661775.14369000006"/>
    <n v="29015.608929999999"/>
    <n v="29802.620439999999"/>
    <n v="23899.209439999999"/>
    <n v="1584"/>
    <n v="113536"/>
    <n v="135"/>
    <n v="24607"/>
    <n v="215607.90448999999"/>
    <n v="30743.180619999999"/>
    <n v="184864.72386999999"/>
    <n v="0"/>
    <n v="215607.90448999999"/>
    <m/>
    <m/>
    <s v="G"/>
    <s v="Wholesale and Retail Trade; Repair of Motor Vehicles and Motorcycles"/>
    <s v="46"/>
    <s v="WHOLESALE TRADE, EXCEPT OF MOTOR VEHICLES"/>
    <s v="Medium-high"/>
    <n v="0.17156280510466629"/>
    <n v="-12.211966344810939"/>
    <n v="3.6113791320024673E-2"/>
    <n v="0.11084570158284"/>
    <s v="inf"/>
    <x v="0"/>
    <n v="1"/>
    <n v="0"/>
    <n v="182.27407407407409"/>
    <n v="4902.0381014074082"/>
    <n v="227.72726385185189"/>
    <x v="1"/>
    <s v="Exp&lt;25"/>
    <s v="Exp&lt;50"/>
    <s v="Increased Export Intensity"/>
    <n v="1"/>
    <n v="0.16603777861545099"/>
    <n v="-38.383464799603729"/>
    <n v="-0.48423992289125911"/>
    <n v="-55.350336811307052"/>
    <n v="-0.80632342206037322"/>
    <n v="-11.40191837706549"/>
    <s v="Yes"/>
    <s v="Yes"/>
    <s v="Yes"/>
    <x v="2"/>
    <s v="Declining"/>
    <n v="11.5702479338843"/>
    <n v="0.1094842328416883"/>
    <n v="2.7749086756731378"/>
    <s v="Yes"/>
    <s v="2.Hiring"/>
    <s v="Hiring"/>
    <n v="-3974.1767746256501"/>
    <n v="6.0259473269635069E-3"/>
    <s v="inf"/>
    <n v="1.255511778182573E-2"/>
    <n v="5.5250264892153051E-3"/>
    <s v="0-10"/>
    <n v="0"/>
    <n v="13.886921038012471"/>
    <n v="4.7957905455967413"/>
    <n v="146.0330578512397"/>
    <n v="8876.2148760330583"/>
  </r>
  <r>
    <n v="1220"/>
    <n v="1035"/>
    <n v="628"/>
    <n v="577"/>
    <n v="477"/>
    <s v="Toyota Tsusho Europe, Wałbrzych"/>
    <m/>
    <m/>
    <m/>
    <m/>
    <m/>
    <n v="932222897"/>
    <n v="51999"/>
    <n v="8971636006"/>
    <s v="SA"/>
    <s v="4669"/>
    <s v="Sprzedaż hurtowa pozostałych maszyn i urządzeń"/>
    <m/>
    <s v="handel hurtowy"/>
    <m/>
    <n v="500"/>
    <s v="J"/>
    <x v="3"/>
    <n v="753832.97259999998"/>
    <n v="24557.741720000002"/>
    <n v="24879.566910000001"/>
    <n v="19993.730909999998"/>
    <n v="1647"/>
    <n v="97056"/>
    <n v="120"/>
    <n v="23957"/>
    <n v="268422.43180999998"/>
    <n v="28104.24696"/>
    <n v="240318.18484999999"/>
    <n v="0"/>
    <n v="268422.43180999998"/>
    <m/>
    <m/>
    <s v="G"/>
    <s v="Wholesale and Retail Trade; Repair of Motor Vehicles and Motorcycles"/>
    <s v="46"/>
    <s v="WHOLESALE TRADE, EXCEPT OF MOTOR VEHICLES"/>
    <s v="Medium-high"/>
    <n v="0.12875000633794251"/>
    <n v="-21.517889243358731"/>
    <n v="2.6522759864218759E-2"/>
    <n v="7.4486065770212356E-2"/>
    <s v="inf"/>
    <x v="0"/>
    <n v="1"/>
    <n v="0"/>
    <n v="199.64166666666671"/>
    <n v="6281.9414383333333"/>
    <n v="234.20205799999999"/>
    <x v="1"/>
    <s v="Exp&lt;25"/>
    <s v="Exp&lt;50"/>
    <s v="Increased Export Intensity"/>
    <n v="1"/>
    <n v="0.16603777861545099"/>
    <n v="-38.383464799603729"/>
    <n v="-0.48423992289125911"/>
    <n v="-55.350336811307052"/>
    <n v="-0.80632342206037322"/>
    <n v="-11.40191837706549"/>
    <s v="Yes"/>
    <s v="Yes"/>
    <s v="Yes"/>
    <x v="2"/>
    <s v="Declining"/>
    <n v="11.5702479338843"/>
    <n v="0.1094842328416883"/>
    <n v="2.7749086756731378"/>
    <s v="Yes"/>
    <s v="2.Hiring"/>
    <s v="Hiring"/>
    <n v="-3974.1767746256501"/>
    <n v="6.0259473269635069E-3"/>
    <s v="inf"/>
    <n v="1.255511778182573E-2"/>
    <n v="5.5250264892153051E-3"/>
    <s v="0-10"/>
    <n v="0"/>
    <n v="13.886921038012471"/>
    <n v="4.7957905455967413"/>
    <n v="146.0330578512397"/>
    <n v="8876.2148760330583"/>
  </r>
  <r>
    <n v="1220"/>
    <n v="1035"/>
    <n v="628"/>
    <n v="577"/>
    <n v="477"/>
    <s v="Toyota Tsusho Europe, Wałbrzych"/>
    <m/>
    <m/>
    <m/>
    <m/>
    <m/>
    <n v="932222897"/>
    <n v="51999"/>
    <n v="8971636006"/>
    <s v="SA"/>
    <s v="4669"/>
    <s v="Sprzedaż hurtowa pozostałych maszyn i urządzeń"/>
    <m/>
    <s v="handel hurtowy"/>
    <m/>
    <n v="500"/>
    <s v="J"/>
    <x v="1"/>
    <n v="896984.63450000004"/>
    <n v="6138.47469"/>
    <n v="6103.3514999999998"/>
    <n v="4848.2406600000004"/>
    <n v="1728"/>
    <n v="107402.1"/>
    <n v="120"/>
    <n v="17671"/>
    <n v="271385.62654999999"/>
    <n v="26467.541939999999"/>
    <n v="244918.08460999999"/>
    <n v="3821"/>
    <n v="271385.62654999999"/>
    <m/>
    <m/>
    <s v="G"/>
    <s v="Wholesale and Retail Trade; Repair of Motor Vehicles and Motorcycles"/>
    <s v="46"/>
    <s v="WHOLESALE TRADE, EXCEPT OF MOTOR VEHICLES"/>
    <s v="Medium-high"/>
    <n v="0.11973683368597331"/>
    <n v="-16.483588371560359"/>
    <n v="5.4050431562883148E-3"/>
    <n v="1.786476580072955E-2"/>
    <n v="1.268840790369014"/>
    <x v="0"/>
    <n v="1"/>
    <n v="1.407959606621252E-2"/>
    <n v="147.2583333333333"/>
    <n v="7474.8719541666669"/>
    <n v="220.5628495"/>
    <x v="1"/>
    <s v="Exp&lt;25"/>
    <s v="Exp&lt;50"/>
    <s v="Increased Export Intensity"/>
    <n v="1"/>
    <n v="0.16603777861545099"/>
    <n v="-38.383464799603729"/>
    <n v="-0.48423992289125911"/>
    <n v="-55.350336811307052"/>
    <n v="-0.80632342206037322"/>
    <n v="-11.40191837706549"/>
    <s v="Yes"/>
    <s v="Yes"/>
    <s v="Yes"/>
    <x v="2"/>
    <s v="Declining"/>
    <n v="11.5702479338843"/>
    <n v="0.1094842328416883"/>
    <n v="2.7749086756731378"/>
    <s v="Yes"/>
    <s v="2.Hiring"/>
    <s v="Hiring"/>
    <n v="-3974.1767746256501"/>
    <n v="6.0259473269635069E-3"/>
    <s v="inf"/>
    <n v="1.255511778182573E-2"/>
    <n v="5.5250264892153051E-3"/>
    <s v="0-10"/>
    <n v="0"/>
    <n v="13.886921038012471"/>
    <n v="4.7957905455967413"/>
    <n v="146.0330578512397"/>
    <n v="8876.2148760330583"/>
  </r>
  <r>
    <n v="1220"/>
    <n v="1035"/>
    <n v="628"/>
    <n v="577"/>
    <n v="477"/>
    <s v="Toyota Tsusho Europe, Wałbrzych"/>
    <m/>
    <m/>
    <m/>
    <m/>
    <m/>
    <n v="932222897"/>
    <n v="51999"/>
    <n v="8971636006"/>
    <s v="SA"/>
    <s v="4669"/>
    <s v="Sprzedaż hurtowa pozostałych maszyn i urządzeń"/>
    <m/>
    <s v="handel hurtowy"/>
    <m/>
    <n v="500"/>
    <s v="J"/>
    <x v="2"/>
    <n v="960515.67080999992"/>
    <n v="13080.816199999999"/>
    <n v="13086.97263"/>
    <n v="10530.349340000001"/>
    <n v="1692"/>
    <n v="80230"/>
    <n v="120"/>
    <n v="22099"/>
    <n v="299110.69323999999"/>
    <n v="27698.124909999999"/>
    <n v="271412.56832999998"/>
    <n v="3942.5"/>
    <n v="299110.69323999999"/>
    <m/>
    <m/>
    <s v="G"/>
    <s v="Wholesale and Retail Trade; Repair of Motor Vehicles and Motorcycles"/>
    <s v="46"/>
    <s v="WHOLESALE TRADE, EXCEPT OF MOTOR VEHICLES"/>
    <s v="Medium-high"/>
    <n v="8.3528048982628555E-2"/>
    <n v="7.0827340699557872"/>
    <n v="1.0963224921796209E-2"/>
    <n v="3.5205526174721793E-2"/>
    <n v="2.6709827114774889"/>
    <x v="0"/>
    <n v="1"/>
    <n v="1.318073906784945E-2"/>
    <n v="184.1583333333333"/>
    <n v="8004.2972567499992"/>
    <n v="230.81770758333329"/>
    <x v="0"/>
    <s v="Exp&lt;25"/>
    <s v="Exp&lt;50"/>
    <s v="Increased Export Intensity"/>
    <n v="1"/>
    <n v="0.16603777861545099"/>
    <n v="-38.383464799603729"/>
    <n v="-0.48423992289125911"/>
    <n v="-55.350336811307052"/>
    <n v="-0.80632342206037322"/>
    <n v="-11.40191837706549"/>
    <s v="Yes"/>
    <s v="Yes"/>
    <s v="Yes"/>
    <x v="2"/>
    <s v="Declining"/>
    <n v="11.5702479338843"/>
    <n v="0.1094842328416883"/>
    <n v="2.7749086756731378"/>
    <s v="Yes"/>
    <s v="2.Hiring"/>
    <s v="Hiring"/>
    <n v="-3974.1767746256501"/>
    <n v="6.0259473269635069E-3"/>
    <s v="inf"/>
    <n v="1.255511778182573E-2"/>
    <n v="5.5250264892153051E-3"/>
    <s v="0-10"/>
    <n v="0"/>
    <n v="13.886921038012471"/>
    <n v="4.7957905455967413"/>
    <n v="146.0330578512397"/>
    <n v="8876.2148760330583"/>
  </r>
  <r>
    <n v="1220"/>
    <n v="1035"/>
    <n v="628"/>
    <n v="577"/>
    <n v="477"/>
    <s v="Toyota Tsusho Europe, Wałbrzych"/>
    <m/>
    <m/>
    <m/>
    <m/>
    <m/>
    <n v="932222897"/>
    <n v="51999"/>
    <n v="8971636006"/>
    <s v="SA"/>
    <s v="4669"/>
    <s v="Sprzedaż hurtowa pozostałych maszyn i urządzeń"/>
    <m/>
    <s v="handel hurtowy"/>
    <m/>
    <n v="500"/>
    <s v="J"/>
    <x v="0"/>
    <n v="1074022"/>
    <n v="7708"/>
    <n v="8219"/>
    <n v="6472"/>
    <n v="1727.8"/>
    <n v="5934"/>
    <n v="121"/>
    <n v="17670"/>
    <n v="515487"/>
    <n v="25178"/>
    <n v="490309"/>
    <n v="0"/>
    <n v="511668"/>
    <m/>
    <m/>
    <s v="G"/>
    <s v="Wholesale and Retail Trade; Repair of Motor Vehicles and Motorcycles"/>
    <s v="46"/>
    <s v="WHOLESALE TRADE, EXCEPT OF MOTOR VEHICLES"/>
    <s v="Medium-high"/>
    <n v="5.5250264892153051E-3"/>
    <m/>
    <n v="6.0259473269635069E-3"/>
    <n v="1.255511778182573E-2"/>
    <s v="inf"/>
    <x v="0"/>
    <n v="1"/>
    <n v="0"/>
    <n v="146.0330578512397"/>
    <n v="8876.2148760330583"/>
    <n v="208.08264462809919"/>
    <x v="0"/>
    <s v="Exp&lt;25"/>
    <s v="Exp&lt;50"/>
    <s v="Increased Export Intensity"/>
    <n v="1"/>
    <n v="0.16603777861545099"/>
    <n v="-38.383464799603729"/>
    <n v="-0.48423992289125911"/>
    <n v="-55.350336811307052"/>
    <n v="-0.80632342206037322"/>
    <n v="-11.40191837706549"/>
    <s v="Yes"/>
    <s v="Yes"/>
    <s v="Yes"/>
    <x v="2"/>
    <s v="Declining"/>
    <n v="11.5702479338843"/>
    <n v="0.1094842328416883"/>
    <n v="2.7749086756731378"/>
    <s v="Yes"/>
    <s v="2.Hiring"/>
    <s v="Hiring"/>
    <n v="-3974.1767746256501"/>
    <n v="6.0259473269635069E-3"/>
    <s v="inf"/>
    <n v="1.255511778182573E-2"/>
    <n v="5.5250264892153051E-3"/>
    <s v="0-10"/>
    <n v="0"/>
    <n v="13.886921038012471"/>
    <n v="4.7957905455967413"/>
    <n v="146.0330578512397"/>
    <n v="8876.2148760330583"/>
  </r>
  <r>
    <n v="209"/>
    <n v="390"/>
    <n v="407"/>
    <n v="413"/>
    <n v="478"/>
    <s v="ZEW Kogeneracja SA GK, Wrocław"/>
    <s v="SG)"/>
    <m/>
    <m/>
    <n v="1991"/>
    <m/>
    <n v="931020068"/>
    <n v="1010"/>
    <n v="8960000032"/>
    <s v="SA"/>
    <s v="3530"/>
    <s v="Wytwarzanie i zaopatrywanie w parę wodną, gorącą wodę i powietrze do układów klimatyzacyjnych"/>
    <s v="Usługi "/>
    <s v="usługi"/>
    <m/>
    <n v="120"/>
    <s v="S"/>
    <x v="0"/>
    <n v="1092489"/>
    <n v="104014"/>
    <n v="106450"/>
    <n v="83827"/>
    <n v="143438"/>
    <n v="0"/>
    <n v="498"/>
    <n v="78412"/>
    <n v="2586605"/>
    <n v="1826550"/>
    <n v="760055"/>
    <n v="1561053"/>
    <n v="1025552"/>
    <m/>
    <m/>
    <s v="D"/>
    <s v="Electricity, Gas, Steam, Hot Water and Air Conditioning Supply"/>
    <s v="35"/>
    <s v="ELECTRICITY, GAS, STEAM, HOT WATER AND AIR CONDITIONING SUPPLY"/>
    <s v="Low"/>
    <n v="0"/>
    <m/>
    <n v="7.6730292021246899E-2"/>
    <n v="3.2408117977039401E-2"/>
    <n v="5.369900957879073E-2"/>
    <x v="1"/>
    <n v="0"/>
    <n v="0.60351425903839206"/>
    <n v="157.45381526104421"/>
    <n v="2193.7530120481929"/>
    <n v="3667.7710843373488"/>
    <x v="0"/>
    <s v="Exp&lt;25"/>
    <s v="Exp&lt;50"/>
    <s v="Decreased Export Intensity"/>
    <n v="0"/>
    <n v="0"/>
    <n v="189.64822529105561"/>
    <n v="1.063496984455004"/>
    <n v="109.8900183268519"/>
    <n v="0.74141348528588935"/>
    <n v="30.457099349890601"/>
    <s v="No"/>
    <s v="No"/>
    <s v="No"/>
    <x v="1"/>
    <s v="Growing"/>
    <n v="11.445783132530121"/>
    <n v="0.10836803672178159"/>
    <n v="2.746233438185941"/>
    <s v="No"/>
    <s v="2.Hiring"/>
    <s v="Hiring"/>
    <n v="3507.823564528383"/>
    <n v="7.6730292021246899E-2"/>
    <n v="5.369900957879073E-2"/>
    <n v="3.2408117977039401E-2"/>
    <n v="0"/>
    <s v="0-10"/>
    <n v="0.60351425903839206"/>
    <n v="13.903969137251311"/>
    <n v="6.2106000770246528"/>
    <n v="157.45381526104421"/>
    <n v="2193.7530120481929"/>
  </r>
  <r>
    <n v="209"/>
    <n v="390"/>
    <n v="407"/>
    <n v="413"/>
    <n v="478"/>
    <s v="ZEW Kogeneracja SA GK, Wrocław"/>
    <s v="SG)"/>
    <m/>
    <m/>
    <n v="1991"/>
    <m/>
    <n v="931020068"/>
    <n v="1010"/>
    <n v="8960000032"/>
    <s v="SA"/>
    <s v="3530"/>
    <s v="Wytwarzanie i zaopatrywanie w parę wodną, gorącą wodę i powietrze do układów klimatyzacyjnych"/>
    <s v="Usługi "/>
    <s v="usługi"/>
    <m/>
    <n v="120"/>
    <s v="S"/>
    <x v="1"/>
    <n v="1183441"/>
    <n v="157091"/>
    <n v="157768"/>
    <n v="125954"/>
    <n v="161741"/>
    <n v="0"/>
    <n v="519"/>
    <n v="76878"/>
    <n v="2854313"/>
    <n v="1846018"/>
    <n v="1008295"/>
    <n v="1685728"/>
    <n v="1168585"/>
    <m/>
    <m/>
    <s v="D"/>
    <s v="Electricity, Gas, Steam, Hot Water and Air Conditioning Supply"/>
    <s v="35"/>
    <s v="ELECTRICITY, GAS, STEAM, HOT WATER AND AIR CONDITIONING SUPPLY"/>
    <s v="Low"/>
    <n v="0"/>
    <n v="8.3252096817450827"/>
    <n v="0.1064303163402316"/>
    <n v="4.4127606187548463E-2"/>
    <n v="7.4717866702101413E-2"/>
    <x v="1"/>
    <n v="0"/>
    <n v="0.59058974961750865"/>
    <n v="148.12716763005781"/>
    <n v="2280.2331406551061"/>
    <n v="3556.874759152216"/>
    <x v="0"/>
    <s v="Exp&lt;25"/>
    <s v="Exp&lt;50"/>
    <s v="Decreased Export Intensity"/>
    <n v="0"/>
    <n v="0"/>
    <n v="189.64822529105561"/>
    <n v="1.063496984455004"/>
    <n v="109.8900183268519"/>
    <n v="0.74141348528588935"/>
    <n v="30.457099349890601"/>
    <s v="No"/>
    <s v="No"/>
    <s v="No"/>
    <x v="1"/>
    <s v="Growing"/>
    <n v="11.445783132530121"/>
    <n v="0.10836803672178159"/>
    <n v="2.746233438185941"/>
    <s v="No"/>
    <s v="2.Hiring"/>
    <s v="Hiring"/>
    <n v="3507.823564528383"/>
    <n v="7.6730292021246899E-2"/>
    <n v="5.369900957879073E-2"/>
    <n v="3.2408117977039401E-2"/>
    <n v="0"/>
    <s v="0-10"/>
    <n v="0.60351425903839206"/>
    <n v="13.903969137251311"/>
    <n v="6.2106000770246528"/>
    <n v="157.45381526104421"/>
    <n v="2193.7530120481929"/>
  </r>
  <r>
    <n v="209"/>
    <n v="390"/>
    <n v="407"/>
    <n v="413"/>
    <n v="478"/>
    <s v="ZEW Kogeneracja SA GK, Wrocław"/>
    <s v="SG)"/>
    <m/>
    <m/>
    <n v="1991"/>
    <m/>
    <n v="931020068"/>
    <n v="1010"/>
    <n v="8960000032"/>
    <s v="SA"/>
    <s v="3530"/>
    <s v="Wytwarzanie i zaopatrywanie w parę wodną, gorącą wodę i powietrze do układów klimatyzacyjnych"/>
    <s v="Usługi "/>
    <s v="usługi"/>
    <m/>
    <n v="120"/>
    <s v="S"/>
    <x v="2"/>
    <n v="1434506"/>
    <n v="66804"/>
    <n v="72774"/>
    <n v="56787"/>
    <n v="185934"/>
    <n v="0"/>
    <n v="546"/>
    <n v="71857"/>
    <n v="3206857"/>
    <n v="1989894"/>
    <n v="1216963"/>
    <n v="1746401"/>
    <n v="1460456"/>
    <m/>
    <m/>
    <s v="D"/>
    <s v="Electricity, Gas, Steam, Hot Water and Air Conditioning Supply"/>
    <s v="35"/>
    <s v="ELECTRICITY, GAS, STEAM, HOT WATER AND AIR CONDITIONING SUPPLY"/>
    <s v="Low"/>
    <n v="0"/>
    <n v="21.214830312622261"/>
    <n v="3.9586449969536551E-2"/>
    <n v="1.7707992592123689E-2"/>
    <n v="3.2516586969430272E-2"/>
    <x v="1"/>
    <n v="0"/>
    <n v="0.54458337244223864"/>
    <n v="131.6062271062271"/>
    <n v="2627.300366300366"/>
    <n v="3644.494505494506"/>
    <x v="0"/>
    <s v="Exp&lt;25"/>
    <s v="Exp&lt;50"/>
    <s v="Decreased Export Intensity"/>
    <n v="0"/>
    <n v="0"/>
    <n v="189.64822529105561"/>
    <n v="1.063496984455004"/>
    <n v="109.8900183268519"/>
    <n v="0.74141348528588935"/>
    <n v="30.457099349890601"/>
    <s v="No"/>
    <s v="No"/>
    <s v="No"/>
    <x v="1"/>
    <s v="Growing"/>
    <n v="11.445783132530121"/>
    <n v="0.10836803672178159"/>
    <n v="2.746233438185941"/>
    <s v="No"/>
    <s v="2.Hiring"/>
    <s v="Hiring"/>
    <n v="3507.823564528383"/>
    <n v="7.6730292021246899E-2"/>
    <n v="5.369900957879073E-2"/>
    <n v="3.2408117977039401E-2"/>
    <n v="0"/>
    <s v="0-10"/>
    <n v="0.60351425903839206"/>
    <n v="13.903969137251311"/>
    <n v="6.2106000770246528"/>
    <n v="157.45381526104421"/>
    <n v="2193.7530120481929"/>
  </r>
  <r>
    <n v="209"/>
    <n v="390"/>
    <n v="407"/>
    <n v="413"/>
    <n v="478"/>
    <s v="ZEW Kogeneracja SA GK, Wrocław"/>
    <s v="SG)"/>
    <m/>
    <m/>
    <n v="1991"/>
    <m/>
    <n v="931020068"/>
    <n v="1010"/>
    <n v="8960000032"/>
    <s v="SA"/>
    <s v="3530"/>
    <s v="Wytwarzanie i zaopatrywanie w parę wodną, gorącą wodę i powietrze do układów klimatyzacyjnych"/>
    <s v="Usługi "/>
    <s v="usługi"/>
    <m/>
    <n v="120"/>
    <s v="S"/>
    <x v="3"/>
    <n v="1812201"/>
    <n v="160769"/>
    <n v="189538"/>
    <n v="151982"/>
    <n v="51235"/>
    <n v="0"/>
    <n v="552"/>
    <n v="82724"/>
    <n v="3530838"/>
    <n v="2363930"/>
    <n v="1166908"/>
    <n v="1891921"/>
    <n v="1638917"/>
    <m/>
    <m/>
    <s v="D"/>
    <s v="Electricity, Gas, Steam, Hot Water and Air Conditioning Supply"/>
    <s v="35"/>
    <s v="ELECTRICITY, GAS, STEAM, HOT WATER AND AIR CONDITIONING SUPPLY"/>
    <s v="Low"/>
    <n v="0"/>
    <n v="26.329272934376011"/>
    <n v="8.3865972924636947E-2"/>
    <n v="4.304417251655273E-2"/>
    <n v="8.033210689029828E-2"/>
    <x v="1"/>
    <n v="0"/>
    <n v="0.53582775533740146"/>
    <n v="149.86231884057969"/>
    <n v="3282.972826086957"/>
    <n v="4282.481884057971"/>
    <x v="0"/>
    <s v="Exp&lt;25"/>
    <s v="Exp&lt;50"/>
    <s v="Decreased Export Intensity"/>
    <n v="0"/>
    <n v="0"/>
    <n v="189.64822529105561"/>
    <n v="1.063496984455004"/>
    <n v="109.8900183268519"/>
    <n v="0.74141348528588935"/>
    <n v="30.457099349890601"/>
    <s v="No"/>
    <s v="No"/>
    <s v="No"/>
    <x v="1"/>
    <s v="Growing"/>
    <n v="11.445783132530121"/>
    <n v="0.10836803672178159"/>
    <n v="2.746233438185941"/>
    <s v="No"/>
    <s v="2.Hiring"/>
    <s v="Hiring"/>
    <n v="3507.823564528383"/>
    <n v="7.6730292021246899E-2"/>
    <n v="5.369900957879073E-2"/>
    <n v="3.2408117977039401E-2"/>
    <n v="0"/>
    <s v="0-10"/>
    <n v="0.60351425903839206"/>
    <n v="13.903969137251311"/>
    <n v="6.2106000770246528"/>
    <n v="157.45381526104421"/>
    <n v="2193.7530120481929"/>
  </r>
  <r>
    <n v="209"/>
    <n v="390"/>
    <n v="407"/>
    <n v="413"/>
    <n v="478"/>
    <s v="ZEW Kogeneracja SA GK, Wrocław"/>
    <s v="SG)"/>
    <m/>
    <m/>
    <n v="1991"/>
    <m/>
    <n v="931020068"/>
    <n v="1010"/>
    <n v="8960000032"/>
    <s v="SA"/>
    <s v="3530"/>
    <s v="Wytwarzanie i zaopatrywanie w parę wodną, gorącą wodę i powietrze do układów klimatyzacyjnych"/>
    <s v="Usługi "/>
    <s v="usługi"/>
    <m/>
    <n v="120"/>
    <s v="S"/>
    <x v="4"/>
    <n v="3164375"/>
    <n v="310016"/>
    <n v="321684"/>
    <n v="256719"/>
    <n v="209649"/>
    <n v="0"/>
    <n v="555"/>
    <n v="94161"/>
    <n v="4720543"/>
    <n v="2798699"/>
    <n v="1921844"/>
    <n v="2137081"/>
    <n v="2583462"/>
    <m/>
    <m/>
    <s v="D"/>
    <s v="Electricity, Gas, Steam, Hot Water and Air Conditioning Supply"/>
    <s v="35"/>
    <s v="ELECTRICITY, GAS, STEAM, HOT WATER AND AIR CONDITIONING SUPPLY"/>
    <s v="Low"/>
    <n v="0"/>
    <n v="74.61501235238255"/>
    <n v="8.1127868852459012E-2"/>
    <n v="5.4383362253028943E-2"/>
    <n v="0.1201260036470307"/>
    <x v="1"/>
    <n v="0"/>
    <n v="0.45271931640067681"/>
    <n v="169.6594594594595"/>
    <n v="5701.5765765765764"/>
    <n v="5042.7009009009007"/>
    <x v="0"/>
    <s v="Exp&lt;25"/>
    <s v="Exp&lt;50"/>
    <s v="Decreased Export Intensity"/>
    <n v="0"/>
    <n v="0"/>
    <n v="189.64822529105561"/>
    <n v="1.063496984455004"/>
    <n v="109.8900183268519"/>
    <n v="0.74141348528588935"/>
    <n v="30.457099349890601"/>
    <s v="No"/>
    <s v="No"/>
    <s v="No"/>
    <x v="1"/>
    <s v="Growing"/>
    <n v="11.445783132530121"/>
    <n v="0.10836803672178159"/>
    <n v="2.746233438185941"/>
    <s v="No"/>
    <s v="2.Hiring"/>
    <s v="Hiring"/>
    <n v="3507.823564528383"/>
    <n v="7.6730292021246899E-2"/>
    <n v="5.369900957879073E-2"/>
    <n v="3.2408117977039401E-2"/>
    <n v="0"/>
    <s v="0-10"/>
    <n v="0.60351425903839206"/>
    <n v="13.903969137251311"/>
    <n v="6.2106000770246528"/>
    <n v="157.45381526104421"/>
    <n v="2193.7530120481929"/>
  </r>
  <r>
    <n v="493"/>
    <n v="739"/>
    <n v="552"/>
    <n v="399"/>
    <n v="479"/>
    <s v="Polskie Zakłady Lotnicze sp. z o.o., Mielec"/>
    <m/>
    <m/>
    <m/>
    <n v="2001"/>
    <m/>
    <n v="690573796"/>
    <n v="51791"/>
    <n v="8171720432"/>
    <s v="sp. z o.o."/>
    <s v="3030"/>
    <s v="Produkcja statków powietrznych, statków kosmicznych i podobnych maszyn"/>
    <m/>
    <s v="motoryzacja"/>
    <m/>
    <n v="400"/>
    <s v="J"/>
    <x v="3"/>
    <n v="1037441.50153"/>
    <n v="171186.65904999999"/>
    <n v="138420.29805000001"/>
    <n v="112143.99804999999"/>
    <n v="28292.702440000001"/>
    <n v="979716"/>
    <n v="1514"/>
    <n v="156910.39877999999"/>
    <n v="2669021.1271899999"/>
    <n v="439881.10689"/>
    <n v="2229140.0203"/>
    <n v="1433829.12479"/>
    <n v="1235192.0024000001"/>
    <m/>
    <m/>
    <s v="C"/>
    <s v="Manufacturing"/>
    <s v="30"/>
    <s v="MANUFACTURE OF OTHER TRANSPORT EQUIPMENT"/>
    <s v="High"/>
    <n v="0.94435782504857624"/>
    <n v="-3.6755310419042009"/>
    <n v="0.1080966954614906"/>
    <n v="4.2016901592707698E-2"/>
    <n v="7.8212944702476112E-2"/>
    <x v="1"/>
    <n v="0"/>
    <n v="0.53721160547708546"/>
    <n v="103.6396293130779"/>
    <n v="685.23216745706736"/>
    <n v="290.54234272787318"/>
    <x v="3"/>
    <s v="Exp&gt;25"/>
    <s v="Exp&gt;50"/>
    <s v="Decreased Export Intensity"/>
    <n v="0"/>
    <n v="-3.1728017084633908E-2"/>
    <n v="36.052067203593289"/>
    <n v="0.30786747356595973"/>
    <n v="-1.411545504642544"/>
    <n v="-1.4216025603152721E-2"/>
    <n v="8.0006293454127242"/>
    <s v="No"/>
    <s v="No"/>
    <s v="No"/>
    <x v="3"/>
    <s v="Declining"/>
    <n v="-7.042253521126761"/>
    <n v="-7.3025135014890274E-2"/>
    <n v="-1.8090647305749941"/>
    <s v="Yes"/>
    <s v="0.Reducing"/>
    <s v="Reducing"/>
    <n v="309.44759890571362"/>
    <n v="0.1248001203635493"/>
    <n v="0.13709616464117019"/>
    <n v="9.3718718460112913E-2"/>
    <n v="0.72759582066932038"/>
    <s v="50-75"/>
    <n v="0.68359839755844676"/>
    <n v="13.901716694167879"/>
    <n v="7.3981740929704651"/>
    <n v="100.2492345376607"/>
    <n v="667.50214329454991"/>
  </r>
  <r>
    <n v="493"/>
    <n v="739"/>
    <n v="552"/>
    <n v="399"/>
    <n v="479"/>
    <s v="Polskie Zakłady Lotnicze sp. z o.o., Mielec"/>
    <m/>
    <m/>
    <m/>
    <n v="2001"/>
    <m/>
    <n v="690573796"/>
    <n v="51791"/>
    <n v="8171720432"/>
    <s v="sp. z o.o."/>
    <s v="3030"/>
    <s v="Produkcja statków powietrznych, statków kosmicznych i podobnych maszyn"/>
    <m/>
    <s v="motoryzacja"/>
    <m/>
    <n v="400"/>
    <s v="J"/>
    <x v="2"/>
    <n v="1077028"/>
    <n v="205977.08313000001"/>
    <n v="198711.43539"/>
    <n v="158741.83218"/>
    <n v="29116.131300000001"/>
    <n v="990164"/>
    <n v="1617"/>
    <n v="167171.57362000001"/>
    <n v="2104481.3212100002"/>
    <n v="367005.28331999999"/>
    <n v="1737476.03789"/>
    <n v="1289062.1364500001"/>
    <n v="815419.18475999997"/>
    <m/>
    <m/>
    <s v="C"/>
    <s v="Manufacturing"/>
    <s v="30"/>
    <s v="MANUFACTURE OF OTHER TRANSPORT EQUIPMENT"/>
    <s v="High"/>
    <n v="0.91934842919589832"/>
    <n v="-11.105566709981851"/>
    <n v="0.14738877000412251"/>
    <n v="7.5430383049790731E-2"/>
    <n v="0.12314521363350681"/>
    <x v="1"/>
    <n v="0"/>
    <n v="0.61253199230527566"/>
    <n v="103.3837808410637"/>
    <n v="666.06555349412497"/>
    <n v="226.96678003710571"/>
    <x v="3"/>
    <s v="Exp&gt;25"/>
    <s v="Exp&gt;50"/>
    <s v="Decreased Export Intensity"/>
    <n v="0"/>
    <n v="-3.1728017084633908E-2"/>
    <n v="36.052067203593289"/>
    <n v="0.30786747356595973"/>
    <n v="-1.411545504642544"/>
    <n v="-1.4216025603152721E-2"/>
    <n v="8.0006293454127242"/>
    <s v="No"/>
    <s v="No"/>
    <s v="No"/>
    <x v="3"/>
    <s v="Declining"/>
    <n v="-7.042253521126761"/>
    <n v="-7.3025135014890274E-2"/>
    <n v="-1.8090647305749941"/>
    <s v="Yes"/>
    <s v="0.Reducing"/>
    <s v="Reducing"/>
    <n v="309.44759890571362"/>
    <n v="0.1248001203635493"/>
    <n v="0.13709616464117019"/>
    <n v="9.3718718460112913E-2"/>
    <n v="0.72759582066932038"/>
    <s v="50-75"/>
    <n v="0.68359839755844676"/>
    <n v="13.901716694167879"/>
    <n v="7.3981740929704651"/>
    <n v="100.2492345376607"/>
    <n v="667.50214329454991"/>
  </r>
  <r>
    <n v="493"/>
    <n v="739"/>
    <n v="552"/>
    <n v="399"/>
    <n v="479"/>
    <s v="Polskie Zakłady Lotnicze sp. z o.o., Mielec"/>
    <m/>
    <m/>
    <m/>
    <n v="2001"/>
    <m/>
    <n v="690573796"/>
    <n v="51791"/>
    <n v="8171720432"/>
    <s v="sp. z o.o."/>
    <s v="3030"/>
    <s v="Produkcja statków powietrznych, statków kosmicznych i podobnych maszyn"/>
    <m/>
    <s v="motoryzacja"/>
    <m/>
    <n v="400"/>
    <s v="J"/>
    <x v="0"/>
    <n v="1090031"/>
    <n v="179420"/>
    <n v="179179"/>
    <n v="136036"/>
    <n v="24333"/>
    <n v="793102"/>
    <n v="1633"/>
    <n v="163707"/>
    <n v="1451535"/>
    <n v="329340"/>
    <n v="1122195"/>
    <n v="992267"/>
    <n v="459268.55148999998"/>
    <m/>
    <m/>
    <s v="C"/>
    <s v="Manufacturing"/>
    <s v="30"/>
    <s v="MANUFACTURE OF OTHER TRANSPORT EQUIPMENT"/>
    <s v="High"/>
    <n v="0.72759582066932038"/>
    <m/>
    <n v="0.1248001203635493"/>
    <n v="9.3718718460112913E-2"/>
    <n v="0.13709616464117019"/>
    <x v="1"/>
    <n v="0"/>
    <n v="0.68359839755844676"/>
    <n v="100.2492345376607"/>
    <n v="667.50214329454991"/>
    <n v="201.67789344764239"/>
    <x v="2"/>
    <s v="Exp&gt;25"/>
    <s v="Exp&gt;50"/>
    <s v="Decreased Export Intensity"/>
    <n v="0"/>
    <n v="-3.1728017084633908E-2"/>
    <n v="36.052067203593289"/>
    <n v="0.30786747356595973"/>
    <n v="-1.411545504642544"/>
    <n v="-1.4216025603152721E-2"/>
    <n v="8.0006293454127242"/>
    <s v="No"/>
    <s v="No"/>
    <s v="No"/>
    <x v="3"/>
    <s v="Declining"/>
    <n v="-7.042253521126761"/>
    <n v="-7.3025135014890274E-2"/>
    <n v="-1.8090647305749941"/>
    <s v="Yes"/>
    <s v="0.Reducing"/>
    <s v="Reducing"/>
    <n v="309.44759890571362"/>
    <n v="0.1248001203635493"/>
    <n v="0.13709616464117019"/>
    <n v="9.3718718460112913E-2"/>
    <n v="0.72759582066932038"/>
    <s v="50-75"/>
    <n v="0.68359839755844676"/>
    <n v="13.901716694167879"/>
    <n v="7.3981740929704651"/>
    <n v="100.2492345376607"/>
    <n v="667.50214329454991"/>
  </r>
  <r>
    <n v="493"/>
    <n v="739"/>
    <n v="552"/>
    <n v="399"/>
    <n v="479"/>
    <s v="Polskie Zakłady Lotnicze sp. z o.o., Mielec"/>
    <m/>
    <m/>
    <m/>
    <n v="2001"/>
    <m/>
    <n v="690573796"/>
    <n v="51791"/>
    <n v="8171720432"/>
    <s v="sp. z o.o."/>
    <s v="3030"/>
    <s v="Produkcja statków powietrznych, statków kosmicznych i podobnych maszyn"/>
    <m/>
    <s v="motoryzacja"/>
    <m/>
    <n v="400"/>
    <s v="J"/>
    <x v="1"/>
    <n v="1211580.92823"/>
    <n v="195911.06542999999"/>
    <n v="186391.03521999999"/>
    <n v="148415.12187999999"/>
    <n v="25053.610499999999"/>
    <n v="994894"/>
    <n v="1604"/>
    <n v="160272.02566000001"/>
    <n v="1644684.0867600001"/>
    <n v="373422.95221999998"/>
    <n v="1271261.13454"/>
    <n v="1135310.4964000001"/>
    <n v="509373.59035999997"/>
    <m/>
    <m/>
    <s v="C"/>
    <s v="Manufacturing"/>
    <s v="30"/>
    <s v="MANUFACTURE OF OTHER TRANSPORT EQUIPMENT"/>
    <s v="High"/>
    <n v="0.82115356623634039"/>
    <n v="11.151052422362291"/>
    <n v="0.1224970766887358"/>
    <n v="9.0239288550772859E-2"/>
    <n v="0.13072645972235369"/>
    <x v="1"/>
    <n v="0"/>
    <n v="0.69029092306507478"/>
    <n v="99.920215498753109"/>
    <n v="755.34970587905229"/>
    <n v="232.80732682044891"/>
    <x v="3"/>
    <s v="Exp&gt;25"/>
    <s v="Exp&gt;50"/>
    <s v="Decreased Export Intensity"/>
    <n v="0"/>
    <n v="-3.1728017084633908E-2"/>
    <n v="36.052067203593289"/>
    <n v="0.30786747356595973"/>
    <n v="-1.411545504642544"/>
    <n v="-1.4216025603152721E-2"/>
    <n v="8.0006293454127242"/>
    <s v="No"/>
    <s v="No"/>
    <s v="No"/>
    <x v="3"/>
    <s v="Declining"/>
    <n v="-7.042253521126761"/>
    <n v="-7.3025135014890274E-2"/>
    <n v="-1.8090647305749941"/>
    <s v="Yes"/>
    <s v="0.Reducing"/>
    <s v="Reducing"/>
    <n v="309.44759890571362"/>
    <n v="0.1248001203635493"/>
    <n v="0.13709616464117019"/>
    <n v="9.3718718460112913E-2"/>
    <n v="0.72759582066932038"/>
    <s v="50-75"/>
    <n v="0.68359839755844676"/>
    <n v="13.901716694167879"/>
    <n v="7.3981740929704651"/>
    <n v="100.2492345376607"/>
    <n v="667.50214329454991"/>
  </r>
  <r>
    <n v="493"/>
    <n v="739"/>
    <n v="552"/>
    <n v="399"/>
    <n v="479"/>
    <s v="Polskie Zakłady Lotnicze sp. z o.o., Mielec"/>
    <m/>
    <m/>
    <m/>
    <n v="2001"/>
    <m/>
    <n v="690573796"/>
    <n v="51791"/>
    <n v="8171720432"/>
    <s v="sp. z o.o."/>
    <s v="3030"/>
    <s v="Produkcja statków powietrznych, statków kosmicznych i podobnych maszyn"/>
    <m/>
    <s v="motoryzacja"/>
    <m/>
    <n v="400"/>
    <s v="J"/>
    <x v="4"/>
    <n v="1483009.70866"/>
    <n v="232015.52082999999"/>
    <n v="324267.00354000001"/>
    <n v="256248.59067999999"/>
    <n v="28746.90425"/>
    <n v="1031978.70866"/>
    <n v="1518"/>
    <n v="182822.41477999999"/>
    <n v="2716370.03039"/>
    <n v="421434.8003"/>
    <n v="2294935.2300900002"/>
    <n v="1446644.6104900001"/>
    <n v="1269725.4199000001"/>
    <m/>
    <m/>
    <s v="C"/>
    <s v="Manufacturing"/>
    <s v="30"/>
    <s v="MANUFACTURE OF OTHER TRANSPORT EQUIPMENT"/>
    <s v="High"/>
    <n v="0.69586780358468647"/>
    <n v="42.948754842840202"/>
    <n v="0.17278955706334381"/>
    <n v="9.433493515727287E-2"/>
    <n v="0.17713306282819849"/>
    <x v="1"/>
    <n v="0"/>
    <n v="0.53256537007305282"/>
    <n v="120.43637337285899"/>
    <n v="976.94974220026347"/>
    <n v="277.62503313570488"/>
    <x v="2"/>
    <s v="Exp&gt;25"/>
    <s v="Exp&gt;50"/>
    <s v="Decreased Export Intensity"/>
    <n v="0"/>
    <n v="-3.1728017084633908E-2"/>
    <n v="36.052067203593289"/>
    <n v="0.30786747356595973"/>
    <n v="-1.411545504642544"/>
    <n v="-1.4216025603152721E-2"/>
    <n v="8.0006293454127242"/>
    <s v="No"/>
    <s v="No"/>
    <s v="No"/>
    <x v="3"/>
    <s v="Declining"/>
    <n v="-7.042253521126761"/>
    <n v="-7.3025135014890274E-2"/>
    <n v="-1.8090647305749941"/>
    <s v="Yes"/>
    <s v="0.Reducing"/>
    <s v="Reducing"/>
    <n v="309.44759890571362"/>
    <n v="0.1248001203635493"/>
    <n v="0.13709616464117019"/>
    <n v="9.3718718460112913E-2"/>
    <n v="0.72759582066932038"/>
    <s v="50-75"/>
    <n v="0.68359839755844676"/>
    <n v="13.901716694167879"/>
    <n v="7.3981740929704651"/>
    <n v="100.2492345376607"/>
    <n v="667.50214329454991"/>
  </r>
  <r>
    <n v="597"/>
    <n v="682"/>
    <n v="521"/>
    <n v="485"/>
    <n v="480"/>
    <s v="Miejskie Przedsiębiorstwo Wodociągów i Kanalizacji w m.st. Warszawie, Warszawa"/>
    <m/>
    <m/>
    <m/>
    <n v="2003"/>
    <m/>
    <s v="015314758"/>
    <n v="146138"/>
    <n v="5250005662"/>
    <s v="SA"/>
    <s v="3700"/>
    <s v="Odprowadzanie i oczyszczanie ścieków"/>
    <m/>
    <s v="usługi"/>
    <m/>
    <n v="300"/>
    <s v="J"/>
    <x v="1"/>
    <n v="1040324.75032"/>
    <n v="51819"/>
    <n v="43477.43763"/>
    <n v="15878.34663"/>
    <n v="291356.70337"/>
    <n v="0"/>
    <n v="2385"/>
    <n v="233796.05449000001"/>
    <n v="8644945.3870000001"/>
    <n v="8059643.1927399999"/>
    <n v="585302.19426000002"/>
    <n v="4626027"/>
    <n v="4018918.2732500001"/>
    <m/>
    <m/>
    <s v="E"/>
    <s v="Water Supply; Sewerage, Waste Management and Remediation Activities"/>
    <s v="37"/>
    <s v="SEWAGE COLLECTION AND TREATMENT"/>
    <s v="Low"/>
    <n v="0"/>
    <n v="-4.4532251371219189"/>
    <n v="1.526287500620924E-2"/>
    <n v="1.836720293673268E-3"/>
    <n v="3.4323938511383531E-3"/>
    <x v="1"/>
    <n v="0"/>
    <n v="0.53511350192639451"/>
    <n v="98.027695802935014"/>
    <n v="436.19486386582821"/>
    <n v="3379.3053219035642"/>
    <x v="0"/>
    <s v="Exp&lt;25"/>
    <s v="Exp&lt;50"/>
    <s v="Decreased Export Intensity"/>
    <n v="0"/>
    <n v="0"/>
    <n v="15.11836794781836"/>
    <n v="0.14079069952578041"/>
    <n v="-16.580892791435971"/>
    <n v="-0.181292799643332"/>
    <n v="3.582444503772142"/>
    <s v="Yes"/>
    <s v="No"/>
    <s v="No"/>
    <x v="3"/>
    <s v="Declining"/>
    <n v="7.5921908893709329"/>
    <n v="7.3177883728278381E-2"/>
    <n v="1.8462839938832689"/>
    <s v="No"/>
    <s v="2.Hiring"/>
    <s v="Hiring"/>
    <n v="33.04270925549298"/>
    <n v="7.656445726167603E-2"/>
    <n v="1.8082777767052648E-2"/>
    <n v="9.809913295712562E-3"/>
    <n v="0"/>
    <s v="0-10"/>
    <n v="0.54250035155475462"/>
    <n v="13.90059775156652"/>
    <n v="7.7428359554307491"/>
    <n v="88.604550177874188"/>
    <n v="472.3696312364425"/>
  </r>
  <r>
    <n v="597"/>
    <n v="682"/>
    <n v="521"/>
    <n v="485"/>
    <n v="480"/>
    <s v="Miejskie Przedsiębiorstwo Wodociągów i Kanalizacji w m.st. Warszawie, Warszawa"/>
    <m/>
    <m/>
    <m/>
    <n v="2003"/>
    <m/>
    <s v="015314758"/>
    <n v="146138"/>
    <n v="5250005662"/>
    <s v="SA"/>
    <s v="3700"/>
    <s v="Odprowadzanie i oczyszczanie ścieków"/>
    <m/>
    <s v="usługi"/>
    <m/>
    <n v="300"/>
    <s v="J"/>
    <x v="0"/>
    <n v="1088812"/>
    <n v="119568"/>
    <n v="112663"/>
    <n v="83364.299840000007"/>
    <n v="287220.91281000001"/>
    <n v="0"/>
    <n v="2305"/>
    <n v="204233.48816000001"/>
    <n v="8497965"/>
    <n v="7729388"/>
    <n v="768577"/>
    <n v="4610149"/>
    <n v="3887815.9084100001"/>
    <m/>
    <m/>
    <s v="E"/>
    <s v="Water Supply; Sewerage, Waste Management and Remediation Activities"/>
    <s v="37"/>
    <s v="SEWAGE COLLECTION AND TREATMENT"/>
    <s v="Low"/>
    <n v="0"/>
    <m/>
    <n v="7.656445726167603E-2"/>
    <n v="9.809913295712562E-3"/>
    <n v="1.8082777767052648E-2"/>
    <x v="1"/>
    <n v="0"/>
    <n v="0.54250035155475462"/>
    <n v="88.604550177874188"/>
    <n v="472.3696312364425"/>
    <n v="3353.3136659436009"/>
    <x v="0"/>
    <s v="Exp&lt;25"/>
    <s v="Exp&lt;50"/>
    <s v="Decreased Export Intensity"/>
    <n v="0"/>
    <n v="0"/>
    <n v="15.11836794781836"/>
    <n v="0.14079069952578041"/>
    <n v="-16.580892791435971"/>
    <n v="-0.181292799643332"/>
    <n v="3.582444503772142"/>
    <s v="Yes"/>
    <s v="No"/>
    <s v="No"/>
    <x v="3"/>
    <s v="Declining"/>
    <n v="7.5921908893709329"/>
    <n v="7.3177883728278381E-2"/>
    <n v="1.8462839938832689"/>
    <s v="No"/>
    <s v="2.Hiring"/>
    <s v="Hiring"/>
    <n v="33.04270925549298"/>
    <n v="7.656445726167603E-2"/>
    <n v="1.8082777767052648E-2"/>
    <n v="9.809913295712562E-3"/>
    <n v="0"/>
    <s v="0-10"/>
    <n v="0.54250035155475462"/>
    <n v="13.90059775156652"/>
    <n v="7.7428359554307491"/>
    <n v="88.604550177874188"/>
    <n v="472.3696312364425"/>
  </r>
  <r>
    <n v="597"/>
    <n v="682"/>
    <n v="521"/>
    <n v="485"/>
    <n v="480"/>
    <s v="Miejskie Przedsiębiorstwo Wodociągów i Kanalizacji w m.st. Warszawie, Warszawa"/>
    <m/>
    <m/>
    <m/>
    <n v="2003"/>
    <m/>
    <s v="015314758"/>
    <n v="146138"/>
    <n v="5250005662"/>
    <s v="SA"/>
    <s v="3700"/>
    <s v="Odprowadzanie i oczyszczanie ścieków"/>
    <m/>
    <s v="usługi"/>
    <m/>
    <n v="300"/>
    <s v="J"/>
    <x v="3"/>
    <n v="1118366.0397099999"/>
    <n v="17464.941299999999"/>
    <n v="-34561.435279999998"/>
    <n v="-39253.709280000003"/>
    <n v="312646.41224999999"/>
    <n v="0"/>
    <n v="2473"/>
    <n v="254292.26063999999"/>
    <n v="9429292.6127000004"/>
    <n v="9097780.3351799995"/>
    <n v="331512.27752"/>
    <n v="4621148.6608500006"/>
    <n v="4808143.9518500008"/>
    <m/>
    <m/>
    <s v="E"/>
    <s v="Water Supply; Sewerage, Waste Management and Remediation Activities"/>
    <s v="37"/>
    <s v="SEWAGE COLLECTION AND TREATMENT"/>
    <s v="Low"/>
    <n v="0"/>
    <n v="-1.548861098384946"/>
    <n v="-3.5099160638120561E-2"/>
    <n v="-4.1629537752525016E-3"/>
    <n v="-8.4943619348484215E-3"/>
    <x v="1"/>
    <n v="0"/>
    <n v="0.49008434149407232"/>
    <n v="102.82744061463811"/>
    <n v="452.23050534169022"/>
    <n v="3678.843645442782"/>
    <x v="0"/>
    <s v="Exp&lt;25"/>
    <s v="Exp&lt;50"/>
    <s v="Decreased Export Intensity"/>
    <n v="0"/>
    <n v="0"/>
    <n v="15.11836794781836"/>
    <n v="0.14079069952578041"/>
    <n v="-16.580892791435971"/>
    <n v="-0.181292799643332"/>
    <n v="3.582444503772142"/>
    <s v="Yes"/>
    <s v="No"/>
    <s v="No"/>
    <x v="3"/>
    <s v="Declining"/>
    <n v="7.5921908893709329"/>
    <n v="7.3177883728278381E-2"/>
    <n v="1.8462839938832689"/>
    <s v="No"/>
    <s v="2.Hiring"/>
    <s v="Hiring"/>
    <n v="33.04270925549298"/>
    <n v="7.656445726167603E-2"/>
    <n v="1.8082777767052648E-2"/>
    <n v="9.809913295712562E-3"/>
    <n v="0"/>
    <s v="0-10"/>
    <n v="0.54250035155475462"/>
    <n v="13.90059775156652"/>
    <n v="7.7428359554307491"/>
    <n v="88.604550177874188"/>
    <n v="472.3696312364425"/>
  </r>
  <r>
    <n v="597"/>
    <n v="682"/>
    <n v="521"/>
    <n v="485"/>
    <n v="480"/>
    <s v="Miejskie Przedsiębiorstwo Wodociągów i Kanalizacji w m.st. Warszawie, Warszawa"/>
    <m/>
    <m/>
    <m/>
    <n v="2003"/>
    <m/>
    <s v="015314758"/>
    <n v="146138"/>
    <n v="5250005662"/>
    <s v="SA"/>
    <s v="3700"/>
    <s v="Odprowadzanie i oczyszczanie ścieków"/>
    <m/>
    <s v="usługi"/>
    <m/>
    <n v="300"/>
    <s v="J"/>
    <x v="2"/>
    <n v="1135960.4898300001"/>
    <n v="47177.873189999998"/>
    <n v="71225.582379999993"/>
    <n v="34375.256380000013"/>
    <n v="305882.45165"/>
    <n v="0"/>
    <n v="2480"/>
    <n v="250748.80408"/>
    <n v="8927095.5200999994"/>
    <n v="8430219.1297699995"/>
    <n v="496876.39033000002"/>
    <n v="4660402.3701299997"/>
    <n v="4266693.1499699997"/>
    <m/>
    <m/>
    <s v="E"/>
    <s v="Water Supply; Sewerage, Waste Management and Remediation Activities"/>
    <s v="37"/>
    <s v="SEWAGE COLLECTION AND TREATMENT"/>
    <s v="Low"/>
    <n v="0"/>
    <n v="9.1928736176451142"/>
    <n v="3.0260961263841469E-2"/>
    <n v="3.8506652362575982E-3"/>
    <n v="7.3760275722804438E-3"/>
    <x v="1"/>
    <n v="0"/>
    <n v="0.52205136145757236"/>
    <n v="101.1083887419355"/>
    <n v="458.0485846088709"/>
    <n v="3399.281907165323"/>
    <x v="0"/>
    <s v="Exp&lt;25"/>
    <s v="Exp&lt;50"/>
    <s v="Decreased Export Intensity"/>
    <n v="0"/>
    <n v="0"/>
    <n v="15.11836794781836"/>
    <n v="0.14079069952578041"/>
    <n v="-16.580892791435971"/>
    <n v="-0.181292799643332"/>
    <n v="3.582444503772142"/>
    <s v="Yes"/>
    <s v="No"/>
    <s v="No"/>
    <x v="3"/>
    <s v="Declining"/>
    <n v="7.5921908893709329"/>
    <n v="7.3177883728278381E-2"/>
    <n v="1.8462839938832689"/>
    <s v="No"/>
    <s v="2.Hiring"/>
    <s v="Hiring"/>
    <n v="33.04270925549298"/>
    <n v="7.656445726167603E-2"/>
    <n v="1.8082777767052648E-2"/>
    <n v="9.809913295712562E-3"/>
    <n v="0"/>
    <s v="0-10"/>
    <n v="0.54250035155475462"/>
    <n v="13.90059775156652"/>
    <n v="7.7428359554307491"/>
    <n v="88.604550177874188"/>
    <n v="472.3696312364425"/>
  </r>
  <r>
    <n v="597"/>
    <n v="682"/>
    <n v="521"/>
    <n v="485"/>
    <n v="480"/>
    <s v="Miejskie Przedsiębiorstwo Wodociągów i Kanalizacji w m.st. Warszawie, Warszawa"/>
    <m/>
    <m/>
    <m/>
    <n v="2003"/>
    <m/>
    <s v="015314758"/>
    <n v="146138"/>
    <n v="5250005662"/>
    <s v="SA"/>
    <s v="3700"/>
    <s v="Odprowadzanie i oczyszczanie ścieków"/>
    <m/>
    <s v="usługi"/>
    <m/>
    <n v="300"/>
    <s v="J"/>
    <x v="4"/>
    <n v="1253422.60442"/>
    <n v="-53747.602729999999"/>
    <n v="-83455.138819999993"/>
    <n v="-99679.18982"/>
    <n v="325486.09383000003"/>
    <n v="0"/>
    <n v="2480"/>
    <n v="294753.48768000002"/>
    <n v="10034357.305430001"/>
    <n v="9664931.6816000007"/>
    <n v="369425.62383"/>
    <n v="4521469.4710299997"/>
    <n v="5512887.8344000001"/>
    <m/>
    <m/>
    <s v="E"/>
    <s v="Water Supply; Sewerage, Waste Management and Remediation Activities"/>
    <s v="37"/>
    <s v="SEWAGE COLLECTION AND TREATMENT"/>
    <s v="Low"/>
    <n v="0"/>
    <n v="12.076239792208019"/>
    <n v="-7.9525604108699521E-2"/>
    <n v="-9.9337891591780893E-3"/>
    <n v="-2.2045750935324321E-2"/>
    <x v="1"/>
    <n v="0"/>
    <n v="0.45059881100538918"/>
    <n v="118.8522127741936"/>
    <n v="505.41234049193548"/>
    <n v="3897.149871612904"/>
    <x v="0"/>
    <s v="Exp&lt;25"/>
    <s v="Exp&lt;50"/>
    <s v="Decreased Export Intensity"/>
    <n v="0"/>
    <n v="0"/>
    <n v="15.11836794781836"/>
    <n v="0.14079069952578041"/>
    <n v="-16.580892791435971"/>
    <n v="-0.181292799643332"/>
    <n v="3.582444503772142"/>
    <s v="Yes"/>
    <s v="No"/>
    <s v="No"/>
    <x v="3"/>
    <s v="Declining"/>
    <n v="7.5921908893709329"/>
    <n v="7.3177883728278381E-2"/>
    <n v="1.8462839938832689"/>
    <s v="No"/>
    <s v="2.Hiring"/>
    <s v="Hiring"/>
    <n v="33.04270925549298"/>
    <n v="7.656445726167603E-2"/>
    <n v="1.8082777767052648E-2"/>
    <n v="9.809913295712562E-3"/>
    <n v="0"/>
    <s v="0-10"/>
    <n v="0.54250035155475462"/>
    <n v="13.90059775156652"/>
    <n v="7.7428359554307491"/>
    <n v="88.604550177874188"/>
    <n v="472.3696312364425"/>
  </r>
  <r>
    <n v="693"/>
    <n v="352"/>
    <n v="340"/>
    <n v="532"/>
    <n v="481"/>
    <s v="Nova Trading SA, Toruń"/>
    <m/>
    <m/>
    <m/>
    <n v="2004"/>
    <m/>
    <s v="005723594"/>
    <n v="218559"/>
    <n v="8790177836"/>
    <s v="SA"/>
    <s v="2410"/>
    <s v="Produkcja surówki, żelazostopów, żeliwa i stali oraz wyrobów hutniczych"/>
    <s v="Górnictwo i hutnictwo "/>
    <s v="górnictwo i hutnictwo"/>
    <m/>
    <n v="400"/>
    <s v="J"/>
    <x v="1"/>
    <n v="967174"/>
    <n v="32072"/>
    <n v="26605.02635"/>
    <n v="21065"/>
    <n v="5052"/>
    <n v="381263"/>
    <n v="322"/>
    <n v="31683.0864"/>
    <n v="504833.43036"/>
    <n v="96503.566569999995"/>
    <n v="408329.86378999997"/>
    <n v="215408"/>
    <n v="289425.42680999998"/>
    <m/>
    <m/>
    <s v="C"/>
    <s v="Manufacturing"/>
    <s v="24"/>
    <s v="MANUFACTURE OF METALS"/>
    <s v="Medium-low"/>
    <n v="0.39420311133260411"/>
    <n v="-11.06366411662203"/>
    <n v="2.1779948592497319E-2"/>
    <n v="4.1726634436587147E-2"/>
    <n v="9.7791168387432223E-2"/>
    <x v="1"/>
    <n v="0"/>
    <n v="0.42669123525831321"/>
    <n v="98.394678260869568"/>
    <n v="3003.6459627329191"/>
    <n v="299.70051729813662"/>
    <x v="4"/>
    <s v="Exp&gt;25"/>
    <s v="Exp&lt;50"/>
    <s v="Increased Export Intensity"/>
    <n v="1"/>
    <n v="5.9372839343053707E-3"/>
    <n v="1.1221984607032061"/>
    <n v="1.115948528075883E-2"/>
    <n v="-26.72304459369332"/>
    <n v="-0.31092401388835528"/>
    <n v="0.2793766632812833"/>
    <s v="Yes"/>
    <s v="Yes"/>
    <s v="Yes"/>
    <x v="3"/>
    <s v="Declining"/>
    <n v="11.815561959654181"/>
    <n v="0.1116805596764143"/>
    <n v="2.8313559938151212"/>
    <s v="Yes"/>
    <s v="2.Hiring"/>
    <s v="Hiring"/>
    <n v="-299.71465896870041"/>
    <n v="4.1590500771851752E-2"/>
    <n v="0.21175245183641939"/>
    <n v="7.4433086398420154E-2"/>
    <n v="0.40264544127801583"/>
    <s v="25-50"/>
    <n v="0.35150991524726399"/>
    <n v="13.89938309557852"/>
    <n v="5.8493247799468593"/>
    <n v="95.816342536023072"/>
    <n v="3133.977725850144"/>
  </r>
  <r>
    <n v="693"/>
    <n v="352"/>
    <n v="340"/>
    <n v="532"/>
    <n v="481"/>
    <s v="Nova Trading SA, Toruń"/>
    <m/>
    <m/>
    <m/>
    <n v="2004"/>
    <m/>
    <s v="005723594"/>
    <n v="218559"/>
    <n v="8790177836"/>
    <s v="SA"/>
    <s v="2410"/>
    <s v="Produkcja surówki, żelazostopów, żeliwa i stali oraz wyrobów hutniczych"/>
    <s v="Górnictwo i hutnictwo "/>
    <s v="górnictwo i hutnictwo"/>
    <m/>
    <n v="400"/>
    <s v="J"/>
    <x v="0"/>
    <n v="1087490.2708699999"/>
    <n v="57190.62902"/>
    <n v="55563.678599999999"/>
    <n v="45229.264949999997"/>
    <n v="5137.24143"/>
    <n v="437873"/>
    <n v="347"/>
    <n v="33248.270859999997"/>
    <n v="607650"/>
    <n v="96444"/>
    <n v="511206"/>
    <n v="213595"/>
    <n v="394054.62964"/>
    <m/>
    <m/>
    <s v="C"/>
    <s v="Manufacturing"/>
    <s v="24"/>
    <s v="MANUFACTURE OF METALS"/>
    <s v="Medium-low"/>
    <n v="0.40264544127801583"/>
    <m/>
    <n v="4.1590500771851752E-2"/>
    <n v="7.4433086398420154E-2"/>
    <n v="0.21175245183641939"/>
    <x v="1"/>
    <n v="0"/>
    <n v="0.35150991524726399"/>
    <n v="95.816342536023072"/>
    <n v="3133.977725850144"/>
    <n v="277.93659942363121"/>
    <x v="4"/>
    <s v="Exp&gt;25"/>
    <s v="Exp&lt;50"/>
    <s v="Increased Export Intensity"/>
    <n v="1"/>
    <n v="5.9372839343053707E-3"/>
    <n v="1.1221984607032061"/>
    <n v="1.115948528075883E-2"/>
    <n v="-26.72304459369332"/>
    <n v="-0.31092401388835528"/>
    <n v="0.2793766632812833"/>
    <s v="Yes"/>
    <s v="Yes"/>
    <s v="Yes"/>
    <x v="3"/>
    <s v="Declining"/>
    <n v="11.815561959654181"/>
    <n v="0.1116805596764143"/>
    <n v="2.8313559938151212"/>
    <s v="Yes"/>
    <s v="2.Hiring"/>
    <s v="Hiring"/>
    <n v="-299.71465896870041"/>
    <n v="4.1590500771851752E-2"/>
    <n v="0.21175245183641939"/>
    <n v="7.4433086398420154E-2"/>
    <n v="0.40264544127801583"/>
    <s v="25-50"/>
    <n v="0.35150991524726399"/>
    <n v="13.89938309557852"/>
    <n v="5.8493247799468593"/>
    <n v="95.816342536023072"/>
    <n v="3133.977725850144"/>
  </r>
  <r>
    <n v="693"/>
    <n v="352"/>
    <n v="340"/>
    <n v="532"/>
    <n v="481"/>
    <s v="Nova Trading SA, Toruń"/>
    <m/>
    <m/>
    <m/>
    <n v="2004"/>
    <m/>
    <s v="005723594"/>
    <n v="218559"/>
    <n v="8790177836"/>
    <s v="SA"/>
    <s v="2410"/>
    <s v="Produkcja surówki, żelazostopów, żeliwa i stali oraz wyrobów hutniczych"/>
    <s v="Górnictwo i hutnictwo "/>
    <s v="górnictwo i hutnictwo"/>
    <m/>
    <n v="400"/>
    <s v="J"/>
    <x v="4"/>
    <n v="1099694.0699499999"/>
    <n v="-141204.88467999999"/>
    <n v="-137941.52896"/>
    <n v="-112613.98114"/>
    <n v="8898.1106999999993"/>
    <n v="449316"/>
    <n v="388"/>
    <n v="45509.261439999987"/>
    <n v="634548.71053000004"/>
    <n v="135324.79034000001"/>
    <n v="499223.92018999998"/>
    <n v="291241.27135"/>
    <n v="343307.43917999999"/>
    <m/>
    <m/>
    <s v="C"/>
    <s v="Manufacturing"/>
    <s v="24"/>
    <s v="MANUFACTURE OF METALS"/>
    <s v="Medium-low"/>
    <n v="0.40858272521232109"/>
    <n v="-43.57641033054437"/>
    <n v="-0.1024048271398974"/>
    <n v="-0.1774709794082481"/>
    <n v="-0.38666903429584959"/>
    <x v="1"/>
    <n v="0"/>
    <n v="0.45897386050433198"/>
    <n v="117.291910927835"/>
    <n v="2834.263066881444"/>
    <n v="348.77523283505161"/>
    <x v="4"/>
    <s v="Exp&gt;25"/>
    <s v="Exp&lt;50"/>
    <s v="Increased Export Intensity"/>
    <n v="1"/>
    <n v="5.9372839343053707E-3"/>
    <n v="1.1221984607032061"/>
    <n v="1.115948528075883E-2"/>
    <n v="-26.72304459369332"/>
    <n v="-0.31092401388835528"/>
    <n v="0.2793766632812833"/>
    <s v="Yes"/>
    <s v="Yes"/>
    <s v="Yes"/>
    <x v="3"/>
    <s v="Declining"/>
    <n v="11.815561959654181"/>
    <n v="0.1116805596764143"/>
    <n v="2.8313559938151212"/>
    <s v="Yes"/>
    <s v="2.Hiring"/>
    <s v="Hiring"/>
    <n v="-299.71465896870041"/>
    <n v="4.1590500771851752E-2"/>
    <n v="0.21175245183641939"/>
    <n v="7.4433086398420154E-2"/>
    <n v="0.40264544127801583"/>
    <s v="25-50"/>
    <n v="0.35150991524726399"/>
    <n v="13.89938309557852"/>
    <n v="5.8493247799468593"/>
    <n v="95.816342536023072"/>
    <n v="3133.977725850144"/>
  </r>
  <r>
    <n v="693"/>
    <n v="352"/>
    <n v="340"/>
    <n v="532"/>
    <n v="481"/>
    <s v="Nova Trading SA, Toruń"/>
    <m/>
    <m/>
    <m/>
    <n v="2004"/>
    <m/>
    <s v="005723594"/>
    <n v="218559"/>
    <n v="8790177836"/>
    <s v="SA"/>
    <s v="2410"/>
    <s v="Produkcja surówki, żelazostopów, żeliwa i stali oraz wyrobów hutniczych"/>
    <s v="Górnictwo i hutnictwo "/>
    <s v="górnictwo i hutnictwo"/>
    <m/>
    <n v="400"/>
    <s v="J"/>
    <x v="2"/>
    <n v="1696690.95634"/>
    <n v="342399.51293999999"/>
    <n v="337640.48411999998"/>
    <n v="272898.26646000001"/>
    <n v="5905.4878399999998"/>
    <n v="780572"/>
    <n v="352"/>
    <n v="41255.477220000001"/>
    <n v="1030442.66182"/>
    <n v="103760.83433"/>
    <n v="926681.82749000005"/>
    <n v="478309.57718999998"/>
    <n v="552133.08462999994"/>
    <m/>
    <m/>
    <s v="C"/>
    <s v="Manufacturing"/>
    <s v="24"/>
    <s v="MANUFACTURE OF METALS"/>
    <s v="Medium-low"/>
    <n v="0.46005549630782688"/>
    <n v="75.427684815762191"/>
    <n v="0.1608414693555506"/>
    <n v="0.26483595504285362"/>
    <n v="0.57054735985684846"/>
    <x v="1"/>
    <n v="0"/>
    <n v="0.46417874076097998"/>
    <n v="117.2030602840909"/>
    <n v="4820.1447623295453"/>
    <n v="294.77509752840911"/>
    <x v="4"/>
    <s v="Exp&gt;25"/>
    <s v="Exp&lt;50"/>
    <s v="Increased Export Intensity"/>
    <n v="1"/>
    <n v="5.9372839343053707E-3"/>
    <n v="1.1221984607032061"/>
    <n v="1.115948528075883E-2"/>
    <n v="-26.72304459369332"/>
    <n v="-0.31092401388835528"/>
    <n v="0.2793766632812833"/>
    <s v="Yes"/>
    <s v="Yes"/>
    <s v="Yes"/>
    <x v="3"/>
    <s v="Declining"/>
    <n v="11.815561959654181"/>
    <n v="0.1116805596764143"/>
    <n v="2.8313559938151212"/>
    <s v="Yes"/>
    <s v="2.Hiring"/>
    <s v="Hiring"/>
    <n v="-299.71465896870041"/>
    <n v="4.1590500771851752E-2"/>
    <n v="0.21175245183641939"/>
    <n v="7.4433086398420154E-2"/>
    <n v="0.40264544127801583"/>
    <s v="25-50"/>
    <n v="0.35150991524726399"/>
    <n v="13.89938309557852"/>
    <n v="5.8493247799468593"/>
    <n v="95.816342536023072"/>
    <n v="3133.977725850144"/>
  </r>
  <r>
    <n v="693"/>
    <n v="352"/>
    <n v="340"/>
    <n v="532"/>
    <n v="481"/>
    <s v="Nova Trading SA, Toruń"/>
    <m/>
    <m/>
    <m/>
    <n v="2004"/>
    <m/>
    <s v="005723594"/>
    <n v="218559"/>
    <n v="8790177836"/>
    <s v="SA"/>
    <s v="2410"/>
    <s v="Produkcja surówki, żelazostopów, żeliwa i stali oraz wyrobów hutniczych"/>
    <s v="Górnictwo i hutnictwo "/>
    <s v="górnictwo i hutnictwo"/>
    <m/>
    <n v="400"/>
    <s v="J"/>
    <x v="3"/>
    <n v="1948997"/>
    <n v="138107"/>
    <n v="113194"/>
    <n v="90542"/>
    <n v="7300"/>
    <n v="910433"/>
    <n v="382"/>
    <n v="42784"/>
    <n v="1086532.9767"/>
    <n v="119334.35989000001"/>
    <n v="967198.61680999992"/>
    <n v="448857.00394999998"/>
    <n v="637675.97274999996"/>
    <m/>
    <m/>
    <s v="C"/>
    <s v="Manufacturing"/>
    <s v="24"/>
    <s v="MANUFACTURE OF METALS"/>
    <s v="Medium-low"/>
    <n v="0.46712898993687518"/>
    <n v="14.870477308623119"/>
    <n v="4.645568977273952E-2"/>
    <n v="8.3331110920344703E-2"/>
    <n v="0.2017168033543392"/>
    <x v="1"/>
    <n v="0"/>
    <n v="0.41310941644243609"/>
    <n v="112"/>
    <n v="5102.086387434555"/>
    <n v="312.39361227748691"/>
    <x v="4"/>
    <s v="Exp&gt;25"/>
    <s v="Exp&lt;50"/>
    <s v="Increased Export Intensity"/>
    <n v="1"/>
    <n v="5.9372839343053707E-3"/>
    <n v="1.1221984607032061"/>
    <n v="1.115948528075883E-2"/>
    <n v="-26.72304459369332"/>
    <n v="-0.31092401388835528"/>
    <n v="0.2793766632812833"/>
    <s v="Yes"/>
    <s v="Yes"/>
    <s v="Yes"/>
    <x v="3"/>
    <s v="Declining"/>
    <n v="11.815561959654181"/>
    <n v="0.1116805596764143"/>
    <n v="2.8313559938151212"/>
    <s v="Yes"/>
    <s v="2.Hiring"/>
    <s v="Hiring"/>
    <n v="-299.71465896870041"/>
    <n v="4.1590500771851752E-2"/>
    <n v="0.21175245183641939"/>
    <n v="7.4433086398420154E-2"/>
    <n v="0.40264544127801583"/>
    <s v="25-50"/>
    <n v="0.35150991524726399"/>
    <n v="13.89938309557852"/>
    <n v="5.8493247799468593"/>
    <n v="95.816342536023072"/>
    <n v="3133.977725850144"/>
  </r>
  <r>
    <n v="532"/>
    <n v="603"/>
    <n v="528"/>
    <n v="443"/>
    <n v="482"/>
    <s v="Grupa Solid GK, Warszawa"/>
    <m/>
    <m/>
    <m/>
    <n v="2002"/>
    <m/>
    <s v="010852623"/>
    <n v="98627"/>
    <n v="5211008627"/>
    <s v="SA"/>
    <s v="8020"/>
    <s v="Działalność ochroniarska w zakresie obsługi systemów bezpieczeństwa"/>
    <m/>
    <s v="usługi"/>
    <m/>
    <n v="400"/>
    <s v="S"/>
    <x v="0"/>
    <n v="1084722"/>
    <n v="20521"/>
    <n v="21435"/>
    <n v="16923"/>
    <n v="15714"/>
    <n v="0"/>
    <n v="3681"/>
    <n v="238032"/>
    <n v="332356"/>
    <n v="75856"/>
    <n v="256500"/>
    <n v="184663"/>
    <n v="137484"/>
    <m/>
    <m/>
    <s v="N"/>
    <s v="Administrative and Support Service Activities"/>
    <s v="80"/>
    <s v="INVESTIGATION AND SECURITY ACTIVITIES"/>
    <s v="High"/>
    <n v="0"/>
    <m/>
    <n v="1.560123238949703E-2"/>
    <n v="5.0918292433414773E-2"/>
    <n v="9.1642613842513113E-2"/>
    <x v="1"/>
    <n v="0"/>
    <n v="0.55561807218765424"/>
    <n v="64.665036674816619"/>
    <n v="294.68133659331698"/>
    <n v="20.607443629448522"/>
    <x v="0"/>
    <s v="Exp&lt;25"/>
    <s v="Exp&lt;50"/>
    <s v="Decreased Export Intensity"/>
    <n v="0"/>
    <n v="0"/>
    <n v="28.159712811208781"/>
    <n v="0.24810705646809339"/>
    <n v="-7.13064289042841"/>
    <n v="-7.3976442701020773E-2"/>
    <n v="6.3990821121807206"/>
    <s v="Yes"/>
    <s v="No"/>
    <s v="No"/>
    <x v="3"/>
    <s v="Declining"/>
    <n v="-11.24694376528117"/>
    <n v="-0.1193123217779508"/>
    <n v="-2.938761354448749"/>
    <s v="Yes"/>
    <s v="0.Reducing"/>
    <s v="Reducing"/>
    <n v="130.83950821843689"/>
    <n v="1.560123238949703E-2"/>
    <n v="9.1642613842513113E-2"/>
    <n v="5.0918292433414773E-2"/>
    <n v="0"/>
    <s v="0-10"/>
    <n v="0.55561807218765424"/>
    <n v="13.896834290928281"/>
    <n v="8.2109397333790213"/>
    <n v="64.665036674816619"/>
    <n v="294.68133659331698"/>
  </r>
  <r>
    <n v="532"/>
    <n v="603"/>
    <n v="528"/>
    <n v="443"/>
    <n v="482"/>
    <s v="Grupa Solid GK, Warszawa"/>
    <m/>
    <m/>
    <m/>
    <n v="2002"/>
    <m/>
    <s v="010852623"/>
    <n v="98627"/>
    <n v="5211008627"/>
    <s v="SA"/>
    <s v="8020"/>
    <s v="Działalność ochroniarska w zakresie obsługi systemów bezpieczeństwa"/>
    <m/>
    <s v="usługi"/>
    <m/>
    <n v="400"/>
    <s v="S"/>
    <x v="2"/>
    <n v="1115430"/>
    <n v="30615"/>
    <n v="31317"/>
    <n v="22796"/>
    <n v="11022"/>
    <n v="0"/>
    <n v="3913"/>
    <n v="236024"/>
    <n v="386678"/>
    <n v="47565"/>
    <n v="339113"/>
    <n v="232932"/>
    <n v="137500"/>
    <m/>
    <m/>
    <s v="N"/>
    <s v="Administrative and Support Service Activities"/>
    <s v="80"/>
    <s v="INVESTIGATION AND SECURITY ACTIVITIES"/>
    <s v="High"/>
    <n v="0"/>
    <n v="-0.32161811713548039"/>
    <n v="2.0436961530530831E-2"/>
    <n v="5.8953444468006967E-2"/>
    <n v="9.7865471468067927E-2"/>
    <x v="1"/>
    <n v="0"/>
    <n v="0.60239268849016492"/>
    <n v="60.317914643496039"/>
    <n v="285.05750063889599"/>
    <n v="12.155635062611809"/>
    <x v="0"/>
    <s v="Exp&lt;25"/>
    <s v="Exp&lt;50"/>
    <s v="Decreased Export Intensity"/>
    <n v="0"/>
    <n v="0"/>
    <n v="28.159712811208781"/>
    <n v="0.24810705646809339"/>
    <n v="-7.13064289042841"/>
    <n v="-7.3976442701020773E-2"/>
    <n v="6.3990821121807206"/>
    <s v="Yes"/>
    <s v="No"/>
    <s v="No"/>
    <x v="3"/>
    <s v="Declining"/>
    <n v="-11.24694376528117"/>
    <n v="-0.1193123217779508"/>
    <n v="-2.938761354448749"/>
    <s v="Yes"/>
    <s v="0.Reducing"/>
    <s v="Reducing"/>
    <n v="130.83950821843689"/>
    <n v="1.560123238949703E-2"/>
    <n v="9.1642613842513113E-2"/>
    <n v="5.0918292433414773E-2"/>
    <n v="0"/>
    <s v="0-10"/>
    <n v="0.55561807218765424"/>
    <n v="13.896834290928281"/>
    <n v="8.2109397333790213"/>
    <n v="64.665036674816619"/>
    <n v="294.68133659331698"/>
  </r>
  <r>
    <n v="532"/>
    <n v="603"/>
    <n v="528"/>
    <n v="443"/>
    <n v="482"/>
    <s v="Grupa Solid GK, Warszawa"/>
    <m/>
    <m/>
    <m/>
    <n v="2002"/>
    <m/>
    <s v="010852623"/>
    <n v="98627"/>
    <n v="5211008627"/>
    <s v="SA"/>
    <s v="8020"/>
    <s v="Działalność ochroniarska w zakresie obsługi systemów bezpieczeństwa"/>
    <m/>
    <s v="usługi"/>
    <m/>
    <n v="400"/>
    <s v="S"/>
    <x v="1"/>
    <n v="1119029"/>
    <n v="36300"/>
    <n v="35787"/>
    <n v="25514"/>
    <n v="11755"/>
    <n v="0"/>
    <n v="3631"/>
    <n v="245504"/>
    <n v="362932"/>
    <n v="51989"/>
    <n v="310943"/>
    <n v="210177"/>
    <n v="142466"/>
    <m/>
    <m/>
    <s v="N"/>
    <s v="Administrative and Support Service Activities"/>
    <s v="80"/>
    <s v="INVESTIGATION AND SECURITY ACTIVITIES"/>
    <s v="High"/>
    <n v="0"/>
    <n v="3.1627458464011942"/>
    <n v="2.28001240361063E-2"/>
    <n v="7.0299670461684283E-2"/>
    <n v="0.12139292120450861"/>
    <x v="1"/>
    <n v="0"/>
    <n v="0.57910848313182639"/>
    <n v="67.613329661250347"/>
    <n v="308.18755163866712"/>
    <n v="14.31809418892867"/>
    <x v="0"/>
    <s v="Exp&lt;25"/>
    <s v="Exp&lt;50"/>
    <s v="Decreased Export Intensity"/>
    <n v="0"/>
    <n v="0"/>
    <n v="28.159712811208781"/>
    <n v="0.24810705646809339"/>
    <n v="-7.13064289042841"/>
    <n v="-7.3976442701020773E-2"/>
    <n v="6.3990821121807206"/>
    <s v="Yes"/>
    <s v="No"/>
    <s v="No"/>
    <x v="3"/>
    <s v="Declining"/>
    <n v="-11.24694376528117"/>
    <n v="-0.1193123217779508"/>
    <n v="-2.938761354448749"/>
    <s v="Yes"/>
    <s v="0.Reducing"/>
    <s v="Reducing"/>
    <n v="130.83950821843689"/>
    <n v="1.560123238949703E-2"/>
    <n v="9.1642613842513113E-2"/>
    <n v="5.0918292433414773E-2"/>
    <n v="0"/>
    <s v="0-10"/>
    <n v="0.55561807218765424"/>
    <n v="13.896834290928281"/>
    <n v="8.2109397333790213"/>
    <n v="64.665036674816619"/>
    <n v="294.68133659331698"/>
  </r>
  <r>
    <n v="532"/>
    <n v="603"/>
    <n v="528"/>
    <n v="443"/>
    <n v="482"/>
    <s v="Grupa Solid GK, Warszawa"/>
    <m/>
    <m/>
    <m/>
    <n v="2002"/>
    <m/>
    <s v="010852623"/>
    <n v="98627"/>
    <n v="5211008627"/>
    <s v="SA"/>
    <s v="8020"/>
    <s v="Działalność ochroniarska w zakresie obsługi systemów bezpieczeństwa"/>
    <m/>
    <s v="usługi"/>
    <m/>
    <n v="400"/>
    <s v="S"/>
    <x v="3"/>
    <n v="1242898.7"/>
    <n v="22456"/>
    <n v="23167"/>
    <n v="17030"/>
    <n v="11270"/>
    <n v="0"/>
    <n v="3091"/>
    <n v="253836"/>
    <n v="424392"/>
    <n v="85249"/>
    <n v="339143"/>
    <n v="249454"/>
    <n v="154434"/>
    <m/>
    <m/>
    <s v="N"/>
    <s v="Administrative and Support Service Activities"/>
    <s v="80"/>
    <s v="INVESTIGATION AND SECURITY ACTIVITIES"/>
    <s v="High"/>
    <n v="0"/>
    <n v="11.427763284114629"/>
    <n v="1.3701840705119411E-2"/>
    <n v="4.0127994872664892E-2"/>
    <n v="6.8269099713774886E-2"/>
    <x v="1"/>
    <n v="0"/>
    <n v="0.58779147580538749"/>
    <n v="82.120996441281136"/>
    <n v="402.10245875121319"/>
    <n v="27.579747654480752"/>
    <x v="0"/>
    <s v="Exp&lt;25"/>
    <s v="Exp&lt;50"/>
    <s v="Decreased Export Intensity"/>
    <n v="0"/>
    <n v="0"/>
    <n v="28.159712811208781"/>
    <n v="0.24810705646809339"/>
    <n v="-7.13064289042841"/>
    <n v="-7.3976442701020773E-2"/>
    <n v="6.3990821121807206"/>
    <s v="Yes"/>
    <s v="No"/>
    <s v="No"/>
    <x v="3"/>
    <s v="Declining"/>
    <n v="-11.24694376528117"/>
    <n v="-0.1193123217779508"/>
    <n v="-2.938761354448749"/>
    <s v="Yes"/>
    <s v="0.Reducing"/>
    <s v="Reducing"/>
    <n v="130.83950821843689"/>
    <n v="1.560123238949703E-2"/>
    <n v="9.1642613842513113E-2"/>
    <n v="5.0918292433414773E-2"/>
    <n v="0"/>
    <s v="0-10"/>
    <n v="0.55561807218765424"/>
    <n v="13.896834290928281"/>
    <n v="8.2109397333790213"/>
    <n v="64.665036674816619"/>
    <n v="294.68133659331698"/>
  </r>
  <r>
    <n v="532"/>
    <n v="603"/>
    <n v="528"/>
    <n v="443"/>
    <n v="482"/>
    <s v="Grupa Solid GK, Warszawa"/>
    <m/>
    <m/>
    <m/>
    <n v="2002"/>
    <m/>
    <s v="010852623"/>
    <n v="98627"/>
    <n v="5211008627"/>
    <s v="SA"/>
    <s v="8020"/>
    <s v="Działalność ochroniarska w zakresie obsługi systemów bezpieczeństwa"/>
    <m/>
    <s v="usługi"/>
    <m/>
    <n v="400"/>
    <s v="S"/>
    <x v="4"/>
    <n v="1390176.6"/>
    <n v="30348"/>
    <n v="27328"/>
    <n v="18777"/>
    <n v="14794"/>
    <n v="0"/>
    <n v="3267"/>
    <n v="285262"/>
    <n v="485676.5"/>
    <n v="86217"/>
    <n v="399459.5"/>
    <n v="267944"/>
    <n v="217487"/>
    <m/>
    <m/>
    <s v="N"/>
    <s v="Administrative and Support Service Activities"/>
    <s v="80"/>
    <s v="INVESTIGATION AND SECURITY ACTIVITIES"/>
    <s v="High"/>
    <n v="0"/>
    <n v="11.849549766203801"/>
    <n v="1.35069170348573E-2"/>
    <n v="3.8661537051926542E-2"/>
    <n v="7.0078076015883922E-2"/>
    <x v="1"/>
    <n v="0"/>
    <n v="0.55169233018274511"/>
    <n v="87.316192225283132"/>
    <n v="425.52084481175388"/>
    <n v="26.390266299357211"/>
    <x v="0"/>
    <s v="Exp&lt;25"/>
    <s v="Exp&lt;50"/>
    <s v="Decreased Export Intensity"/>
    <n v="0"/>
    <n v="0"/>
    <n v="28.159712811208781"/>
    <n v="0.24810705646809339"/>
    <n v="-7.13064289042841"/>
    <n v="-7.3976442701020773E-2"/>
    <n v="6.3990821121807206"/>
    <s v="Yes"/>
    <s v="No"/>
    <s v="No"/>
    <x v="3"/>
    <s v="Declining"/>
    <n v="-11.24694376528117"/>
    <n v="-0.1193123217779508"/>
    <n v="-2.938761354448749"/>
    <s v="Yes"/>
    <s v="0.Reducing"/>
    <s v="Reducing"/>
    <n v="130.83950821843689"/>
    <n v="1.560123238949703E-2"/>
    <n v="9.1642613842513113E-2"/>
    <n v="5.0918292433414773E-2"/>
    <n v="0"/>
    <s v="0-10"/>
    <n v="0.55561807218765424"/>
    <n v="13.896834290928281"/>
    <n v="8.2109397333790213"/>
    <n v="64.665036674816619"/>
    <n v="294.68133659331698"/>
  </r>
  <r>
    <n v="450"/>
    <n v="439"/>
    <n v="473"/>
    <n v="436"/>
    <n v="484"/>
    <s v="Spółdzielnia Obrotu Towarowego Przemysłu Mleczarskiego, Białystok"/>
    <m/>
    <m/>
    <m/>
    <n v="2001"/>
    <m/>
    <s v="000437228"/>
    <n v="40742"/>
    <n v="5420200211"/>
    <s v="Spółdzielnia"/>
    <s v="4633"/>
    <s v="Sprzedaż hurtowa mleka, wyrobów mleczarskich, jaj, olejów i tłuszczów jadalnych"/>
    <s v="Produkcja żywności "/>
    <s v="żywność"/>
    <m/>
    <n v="400"/>
    <s v="J"/>
    <x v="0"/>
    <n v="1079771"/>
    <n v="13789"/>
    <n v="13672"/>
    <n v="10543"/>
    <n v="3395"/>
    <n v="46639"/>
    <n v="655"/>
    <n v="54151.607520000012"/>
    <n v="186241"/>
    <n v="52262"/>
    <n v="133979"/>
    <n v="81804"/>
    <n v="104437.25511"/>
    <m/>
    <m/>
    <s v="G"/>
    <s v="Wholesale and Retail Trade; Repair of Motor Vehicles and Motorcycles"/>
    <s v="46"/>
    <s v="WHOLESALE TRADE, EXCEPT OF MOTOR VEHICLES"/>
    <s v="Medium-high"/>
    <n v="4.3193417863602562E-2"/>
    <m/>
    <n v="9.764107389437204E-3"/>
    <n v="5.6609446899447489E-2"/>
    <n v="0.12888122830179449"/>
    <x v="1"/>
    <n v="0"/>
    <n v="0.43923733227377432"/>
    <n v="82.674209954198474"/>
    <n v="1648.5053435114501"/>
    <n v="79.789312977099243"/>
    <x v="0"/>
    <s v="Exp&lt;25"/>
    <s v="Exp&lt;50"/>
    <s v="Increased Export Intensity"/>
    <n v="1"/>
    <n v="1.628738000774349E-2"/>
    <n v="48.621328040853108"/>
    <n v="0.39623146251649471"/>
    <n v="7.696614522357323"/>
    <n v="7.4147963347380497E-2"/>
    <n v="10.41301888983808"/>
    <s v="No"/>
    <s v="Yes"/>
    <s v="No"/>
    <x v="0"/>
    <s v="Growing"/>
    <n v="-1.6793893129770989"/>
    <n v="-1.6936509530897759E-2"/>
    <n v="-0.42251761034532992"/>
    <s v="Yes"/>
    <s v="0.Reducing"/>
    <s v="Reducing"/>
    <n v="843.37353847612735"/>
    <n v="9.764107389437204E-3"/>
    <n v="0.12888122830179449"/>
    <n v="5.6609446899447489E-2"/>
    <n v="4.3193417863602562E-2"/>
    <s v="0-10"/>
    <n v="0.43923733227377432"/>
    <n v="13.892259539580341"/>
    <n v="6.4846352356352517"/>
    <n v="82.674209954198474"/>
    <n v="1648.5053435114501"/>
  </r>
  <r>
    <n v="450"/>
    <n v="439"/>
    <n v="473"/>
    <n v="436"/>
    <n v="484"/>
    <s v="Spółdzielnia Obrotu Towarowego Przemysłu Mleczarskiego, Białystok"/>
    <m/>
    <m/>
    <m/>
    <n v="2001"/>
    <m/>
    <s v="000437228"/>
    <n v="40742"/>
    <n v="5420200211"/>
    <s v="Spółdzielnia"/>
    <s v="4633"/>
    <s v="Sprzedaż hurtowa mleka, wyrobów mleczarskich, jaj, olejów i tłuszczów jadalnych"/>
    <s v="Produkcja żywności "/>
    <s v="żywność"/>
    <m/>
    <n v="400"/>
    <s v="J"/>
    <x v="1"/>
    <n v="1127768"/>
    <n v="22208.1492"/>
    <n v="21939.953600000001"/>
    <n v="17478.250599999999"/>
    <n v="3896"/>
    <n v="78507"/>
    <n v="629"/>
    <n v="57464.494039999998"/>
    <n v="201829.60448000001"/>
    <n v="57223.999949999998"/>
    <n v="144605.60453000001"/>
    <n v="98882.227650000001"/>
    <n v="102947.37682999999"/>
    <m/>
    <m/>
    <s v="G"/>
    <s v="Wholesale and Retail Trade; Repair of Motor Vehicles and Motorcycles"/>
    <s v="46"/>
    <s v="WHOLESALE TRADE, EXCEPT OF MOTOR VEHICLES"/>
    <s v="Medium-high"/>
    <n v="6.9612721765469496E-2"/>
    <n v="4.4451091944495591"/>
    <n v="1.5498090564726079E-2"/>
    <n v="8.659904301468313E-2"/>
    <n v="0.17675826096743491"/>
    <x v="1"/>
    <n v="0"/>
    <n v="0.4899292544558228"/>
    <n v="91.358496089030197"/>
    <n v="1792.9538950715421"/>
    <n v="90.976152543720204"/>
    <x v="0"/>
    <s v="Exp&lt;25"/>
    <s v="Exp&lt;50"/>
    <s v="Increased Export Intensity"/>
    <n v="1"/>
    <n v="1.628738000774349E-2"/>
    <n v="48.621328040853108"/>
    <n v="0.39623146251649471"/>
    <n v="7.696614522357323"/>
    <n v="7.4147963347380497E-2"/>
    <n v="10.41301888983808"/>
    <s v="No"/>
    <s v="Yes"/>
    <s v="No"/>
    <x v="0"/>
    <s v="Growing"/>
    <n v="-1.6793893129770989"/>
    <n v="-1.6936509530897759E-2"/>
    <n v="-0.42251761034532992"/>
    <s v="Yes"/>
    <s v="0.Reducing"/>
    <s v="Reducing"/>
    <n v="843.37353847612735"/>
    <n v="9.764107389437204E-3"/>
    <n v="0.12888122830179449"/>
    <n v="5.6609446899447489E-2"/>
    <n v="4.3193417863602562E-2"/>
    <s v="0-10"/>
    <n v="0.43923733227377432"/>
    <n v="13.892259539580341"/>
    <n v="6.4846352356352517"/>
    <n v="82.674209954198474"/>
    <n v="1648.5053435114501"/>
  </r>
  <r>
    <n v="450"/>
    <n v="439"/>
    <n v="473"/>
    <n v="436"/>
    <n v="484"/>
    <s v="Spółdzielnia Obrotu Towarowego Przemysłu Mleczarskiego, Białystok"/>
    <m/>
    <m/>
    <m/>
    <n v="2001"/>
    <m/>
    <s v="000437228"/>
    <n v="40742"/>
    <n v="5420200211"/>
    <s v="Spółdzielnia"/>
    <s v="4633"/>
    <s v="Sprzedaż hurtowa mleka, wyrobów mleczarskich, jaj, olejów i tłuszczów jadalnych"/>
    <s v="Produkcja żywności "/>
    <s v="żywność"/>
    <m/>
    <n v="400"/>
    <s v="J"/>
    <x v="2"/>
    <n v="1236343.35885"/>
    <n v="26581.223849999998"/>
    <n v="26492.950140000001"/>
    <n v="20910.638139999999"/>
    <n v="3648.9688799999999"/>
    <n v="105742"/>
    <n v="626"/>
    <n v="63271.154020000002"/>
    <n v="232772.28868999999"/>
    <n v="61396.602700000003"/>
    <n v="171375.68599"/>
    <n v="119292.86579"/>
    <n v="113479.42290000001"/>
    <m/>
    <m/>
    <s v="G"/>
    <s v="Wholesale and Retail Trade; Repair of Motor Vehicles and Motorcycles"/>
    <s v="46"/>
    <s v="WHOLESALE TRADE, EXCEPT OF MOTOR VEHICLES"/>
    <s v="Medium-high"/>
    <n v="8.5528020386146791E-2"/>
    <n v="9.627455190251899"/>
    <n v="1.6913293536392909E-2"/>
    <n v="8.9833022039183683E-2"/>
    <n v="0.1752882538408502"/>
    <x v="1"/>
    <n v="0"/>
    <n v="0.51248740329597864"/>
    <n v="101.0721310223642"/>
    <n v="1974.9893911341851"/>
    <n v="98.077640095846647"/>
    <x v="0"/>
    <s v="Exp&lt;25"/>
    <s v="Exp&lt;50"/>
    <s v="Increased Export Intensity"/>
    <n v="1"/>
    <n v="1.628738000774349E-2"/>
    <n v="48.621328040853108"/>
    <n v="0.39623146251649471"/>
    <n v="7.696614522357323"/>
    <n v="7.4147963347380497E-2"/>
    <n v="10.41301888983808"/>
    <s v="No"/>
    <s v="Yes"/>
    <s v="No"/>
    <x v="0"/>
    <s v="Growing"/>
    <n v="-1.6793893129770989"/>
    <n v="-1.6936509530897759E-2"/>
    <n v="-0.42251761034532992"/>
    <s v="Yes"/>
    <s v="0.Reducing"/>
    <s v="Reducing"/>
    <n v="843.37353847612735"/>
    <n v="9.764107389437204E-3"/>
    <n v="0.12888122830179449"/>
    <n v="5.6609446899447489E-2"/>
    <n v="4.3193417863602562E-2"/>
    <s v="0-10"/>
    <n v="0.43923733227377432"/>
    <n v="13.892259539580341"/>
    <n v="6.4846352356352517"/>
    <n v="82.674209954198474"/>
    <n v="1648.5053435114501"/>
  </r>
  <r>
    <n v="450"/>
    <n v="439"/>
    <n v="473"/>
    <n v="436"/>
    <n v="484"/>
    <s v="Spółdzielnia Obrotu Towarowego Przemysłu Mleczarskiego, Białystok"/>
    <m/>
    <m/>
    <m/>
    <n v="2001"/>
    <m/>
    <s v="000437228"/>
    <n v="40742"/>
    <n v="5420200211"/>
    <s v="Spółdzielnia"/>
    <s v="4633"/>
    <s v="Sprzedaż hurtowa mleka, wyrobów mleczarskich, jaj, olejów i tłuszczów jadalnych"/>
    <s v="Produkcja żywności "/>
    <s v="żywność"/>
    <m/>
    <n v="400"/>
    <s v="J"/>
    <x v="4"/>
    <n v="1604770"/>
    <n v="45263"/>
    <n v="43655"/>
    <n v="34495"/>
    <n v="4304"/>
    <n v="95453"/>
    <n v="644"/>
    <n v="77570"/>
    <n v="362005.73249999998"/>
    <n v="122228.23709"/>
    <n v="239777.49541"/>
    <n v="195900.4589"/>
    <n v="166105.27359999999"/>
    <m/>
    <m/>
    <s v="G"/>
    <s v="Wholesale and Retail Trade; Repair of Motor Vehicles and Motorcycles"/>
    <s v="46"/>
    <s v="WHOLESALE TRADE, EXCEPT OF MOTOR VEHICLES"/>
    <s v="Medium-high"/>
    <n v="5.9480797871346053E-2"/>
    <n v="-0.36415922734522882"/>
    <n v="2.1495292160247259E-2"/>
    <n v="9.5288546293945772E-2"/>
    <n v="0.17608432462942031"/>
    <x v="1"/>
    <n v="0"/>
    <n v="0.54115291917373165"/>
    <n v="120.4503105590062"/>
    <n v="2491.8788819875781"/>
    <n v="189.79539920807451"/>
    <x v="0"/>
    <s v="Exp&lt;25"/>
    <s v="Exp&lt;50"/>
    <s v="Increased Export Intensity"/>
    <n v="1"/>
    <n v="1.628738000774349E-2"/>
    <n v="48.621328040853108"/>
    <n v="0.39623146251649471"/>
    <n v="7.696614522357323"/>
    <n v="7.4147963347380497E-2"/>
    <n v="10.41301888983808"/>
    <s v="No"/>
    <s v="Yes"/>
    <s v="No"/>
    <x v="0"/>
    <s v="Growing"/>
    <n v="-1.6793893129770989"/>
    <n v="-1.6936509530897759E-2"/>
    <n v="-0.42251761034532992"/>
    <s v="Yes"/>
    <s v="0.Reducing"/>
    <s v="Reducing"/>
    <n v="843.37353847612735"/>
    <n v="9.764107389437204E-3"/>
    <n v="0.12888122830179449"/>
    <n v="5.6609446899447489E-2"/>
    <n v="4.3193417863602562E-2"/>
    <s v="0-10"/>
    <n v="0.43923733227377432"/>
    <n v="13.892259539580341"/>
    <n v="6.4846352356352517"/>
    <n v="82.674209954198474"/>
    <n v="1648.5053435114501"/>
  </r>
  <r>
    <n v="450"/>
    <n v="439"/>
    <n v="473"/>
    <n v="436"/>
    <n v="484"/>
    <s v="Spółdzielnia Obrotu Towarowego Przemysłu Mleczarskiego, Białystok"/>
    <m/>
    <m/>
    <m/>
    <n v="2001"/>
    <m/>
    <s v="000437228"/>
    <n v="40742"/>
    <n v="5420200211"/>
    <s v="Spółdzielnia"/>
    <s v="4633"/>
    <s v="Sprzedaż hurtowa mleka, wyrobów mleczarskich, jaj, olejów i tłuszczów jadalnych"/>
    <s v="Produkcja żywności "/>
    <s v="żywność"/>
    <m/>
    <n v="400"/>
    <s v="J"/>
    <x v="3"/>
    <n v="1610635.2769800001"/>
    <n v="53065.88695"/>
    <n v="55169.896000000001"/>
    <n v="44083.964999999997"/>
    <n v="3762.6507200000001"/>
    <n v="110695"/>
    <n v="635"/>
    <n v="71142.432430000001"/>
    <n v="334903.12595000002"/>
    <n v="75763.100430000006"/>
    <n v="259140.02552"/>
    <n v="162612.83079000001"/>
    <n v="172290.29516000001"/>
    <m/>
    <m/>
    <s v="G"/>
    <s v="Wholesale and Retail Trade; Repair of Motor Vehicles and Motorcycles"/>
    <s v="46"/>
    <s v="WHOLESALE TRADE, EXCEPT OF MOTOR VEHICLES"/>
    <s v="Medium-high"/>
    <n v="6.8727539736716289E-2"/>
    <n v="30.274107548743778"/>
    <n v="2.7370544796869869E-2"/>
    <n v="0.13163199022090219"/>
    <n v="0.27109770358115542"/>
    <x v="1"/>
    <n v="0"/>
    <n v="0.48555184526488282"/>
    <n v="112.0353266614173"/>
    <n v="2536.4335070551178"/>
    <n v="119.3119691811024"/>
    <x v="0"/>
    <s v="Exp&lt;25"/>
    <s v="Exp&lt;50"/>
    <s v="Increased Export Intensity"/>
    <n v="1"/>
    <n v="1.628738000774349E-2"/>
    <n v="48.621328040853108"/>
    <n v="0.39623146251649471"/>
    <n v="7.696614522357323"/>
    <n v="7.4147963347380497E-2"/>
    <n v="10.41301888983808"/>
    <s v="No"/>
    <s v="Yes"/>
    <s v="No"/>
    <x v="0"/>
    <s v="Growing"/>
    <n v="-1.6793893129770989"/>
    <n v="-1.6936509530897759E-2"/>
    <n v="-0.42251761034532992"/>
    <s v="Yes"/>
    <s v="0.Reducing"/>
    <s v="Reducing"/>
    <n v="843.37353847612735"/>
    <n v="9.764107389437204E-3"/>
    <n v="0.12888122830179449"/>
    <n v="5.6609446899447489E-2"/>
    <n v="4.3193417863602562E-2"/>
    <s v="0-10"/>
    <n v="0.43923733227377432"/>
    <n v="13.892259539580341"/>
    <n v="6.4846352356352517"/>
    <n v="82.674209954198474"/>
    <n v="1648.5053435114501"/>
  </r>
  <r>
    <n v="457"/>
    <n v="353"/>
    <n v="444"/>
    <n v="491"/>
    <n v="485"/>
    <s v="Rockwool Polska sp. z o.o., Cigacice"/>
    <m/>
    <m/>
    <m/>
    <n v="2002"/>
    <m/>
    <n v="970286608"/>
    <n v="89825"/>
    <n v="9270005236"/>
    <s v="sp. z o.o."/>
    <s v="2399"/>
    <s v="Produkcja pozostałych wyrobów z mineralnych surowców niemetalicznych, gdzie indziej niesklasyfikowana"/>
    <m/>
    <s v="budownictwo"/>
    <m/>
    <n v="540"/>
    <s v="J"/>
    <x v="1"/>
    <n v="1029745"/>
    <n v="25330"/>
    <n v="19329.2"/>
    <n v="20975"/>
    <n v="97854"/>
    <n v="430251"/>
    <n v="89"/>
    <n v="141303.14300000001"/>
    <n v="1241191.446"/>
    <n v="970776.97900000005"/>
    <n v="270414.467"/>
    <n v="1007185"/>
    <n v="234006.70499999999"/>
    <m/>
    <m/>
    <s v="C"/>
    <s v="Manufacturing"/>
    <s v="23"/>
    <s v="MANUFACTURE OF OTHER NON-METALLIC MINERAL PRODUCTS"/>
    <s v="Medium-low"/>
    <n v="0.41782285905733951"/>
    <n v="-4.6100502912892916"/>
    <n v="2.0369120510417629E-2"/>
    <n v="1.6899085203653592E-2"/>
    <n v="2.0825369718572059E-2"/>
    <x v="0"/>
    <n v="1"/>
    <n v="0.81146627560628548"/>
    <n v="1587.6757640449439"/>
    <n v="11570.168539325839"/>
    <n v="10907.60650561798"/>
    <x v="4"/>
    <s v="Exp&gt;25"/>
    <s v="Exp&lt;50"/>
    <s v="Increased Export Intensity"/>
    <n v="1"/>
    <n v="7.0342395426805593E-2"/>
    <n v="46.267084448421564"/>
    <n v="0.38026411004267402"/>
    <n v="5.990640904653322"/>
    <n v="5.8180610873561633E-2"/>
    <n v="9.973146525999832"/>
    <s v="Yes"/>
    <s v="Yes"/>
    <s v="Yes"/>
    <x v="0"/>
    <s v="Growing"/>
    <n v="1470.7865168539331"/>
    <n v="2.7541615530616159"/>
    <n v="99.080760539439012"/>
    <s v="No"/>
    <s v="2.Hiring"/>
    <s v="Hiring"/>
    <n v="-10999.88839052579"/>
    <n v="4.1007456153758511E-2"/>
    <n v="4.4886991614362062E-2"/>
    <n v="3.5765705061395037E-2"/>
    <n v="0.37653900701336068"/>
    <s v="25-50"/>
    <n v="0.79679443364503499"/>
    <n v="13.892018718787821"/>
    <n v="4.4886363697321396"/>
    <n v="1547.776348314607"/>
    <n v="12129.33707865169"/>
  </r>
  <r>
    <n v="457"/>
    <n v="353"/>
    <n v="444"/>
    <n v="491"/>
    <n v="485"/>
    <s v="Rockwool Polska sp. z o.o., Cigacice"/>
    <m/>
    <m/>
    <m/>
    <n v="2002"/>
    <m/>
    <n v="970286608"/>
    <n v="89825"/>
    <n v="9270005236"/>
    <s v="sp. z o.o."/>
    <s v="2399"/>
    <s v="Produkcja pozostałych wyrobów z mineralnych surowców niemetalicznych, gdzie indziej niesklasyfikowana"/>
    <m/>
    <s v="budownictwo"/>
    <m/>
    <n v="540"/>
    <s v="J"/>
    <x v="0"/>
    <n v="1079511"/>
    <n v="44432"/>
    <n v="45299"/>
    <n v="44268"/>
    <n v="76658"/>
    <n v="406478"/>
    <n v="89"/>
    <n v="137752.095"/>
    <n v="1237722"/>
    <n v="931200"/>
    <n v="306522"/>
    <n v="986210"/>
    <n v="251511.959"/>
    <m/>
    <m/>
    <s v="C"/>
    <s v="Manufacturing"/>
    <s v="23"/>
    <s v="MANUFACTURE OF OTHER NON-METALLIC MINERAL PRODUCTS"/>
    <s v="Medium-low"/>
    <n v="0.37653900701336068"/>
    <m/>
    <n v="4.1007456153758511E-2"/>
    <n v="3.5765705061395037E-2"/>
    <n v="4.4886991614362062E-2"/>
    <x v="0"/>
    <n v="1"/>
    <n v="0.79679443364503499"/>
    <n v="1547.776348314607"/>
    <n v="12129.33707865169"/>
    <n v="10462.92134831461"/>
    <x v="4"/>
    <s v="Exp&gt;25"/>
    <s v="Exp&lt;50"/>
    <s v="Increased Export Intensity"/>
    <n v="1"/>
    <n v="7.0342395426805593E-2"/>
    <n v="46.267084448421564"/>
    <n v="0.38026411004267402"/>
    <n v="5.990640904653322"/>
    <n v="5.8180610873561633E-2"/>
    <n v="9.973146525999832"/>
    <s v="Yes"/>
    <s v="Yes"/>
    <s v="Yes"/>
    <x v="0"/>
    <s v="Growing"/>
    <n v="1470.7865168539331"/>
    <n v="2.7541615530616159"/>
    <n v="99.080760539439012"/>
    <s v="No"/>
    <s v="2.Hiring"/>
    <s v="Hiring"/>
    <n v="-10999.88839052579"/>
    <n v="4.1007456153758511E-2"/>
    <n v="4.4886991614362062E-2"/>
    <n v="3.5765705061395037E-2"/>
    <n v="0.37653900701336068"/>
    <s v="25-50"/>
    <n v="0.79679443364503499"/>
    <n v="13.892018718787821"/>
    <n v="4.4886363697321396"/>
    <n v="1547.776348314607"/>
    <n v="12129.33707865169"/>
  </r>
  <r>
    <n v="457"/>
    <n v="353"/>
    <n v="444"/>
    <n v="491"/>
    <n v="485"/>
    <s v="Rockwool Polska sp. z o.o., Cigacice"/>
    <m/>
    <m/>
    <m/>
    <n v="2002"/>
    <m/>
    <n v="970286608"/>
    <n v="89825"/>
    <n v="9270005236"/>
    <s v="sp. z o.o."/>
    <s v="2399"/>
    <s v="Produkcja pozostałych wyrobów z mineralnych surowców niemetalicznych, gdzie indziej niesklasyfikowana"/>
    <m/>
    <s v="budownictwo"/>
    <m/>
    <n v="540"/>
    <s v="J"/>
    <x v="2"/>
    <n v="1301681.1939999999"/>
    <n v="61518.955000000002"/>
    <n v="61583.792999999998"/>
    <n v="49166.822999999997"/>
    <n v="109090.13499999999"/>
    <n v="495004"/>
    <n v="87"/>
    <n v="158776.14600000001"/>
    <n v="1465015.3829999999"/>
    <n v="1097945.4639999999"/>
    <n v="367069.91899999999"/>
    <n v="1056351.564"/>
    <n v="408663.81900000002"/>
    <m/>
    <m/>
    <s v="C"/>
    <s v="Manufacturing"/>
    <s v="23"/>
    <s v="MANUFACTURE OF OTHER NON-METALLIC MINERAL PRODUCTS"/>
    <s v="Medium-low"/>
    <n v="0.38028051897936538"/>
    <n v="26.40811016319573"/>
    <n v="3.7771785615887142E-2"/>
    <n v="3.3560618933105087E-2"/>
    <n v="4.6543996028958402E-2"/>
    <x v="0"/>
    <n v="1"/>
    <n v="0.72105151676758883"/>
    <n v="1825.013172413793"/>
    <n v="14961.8528045977"/>
    <n v="12620.062804597699"/>
    <x v="4"/>
    <s v="Exp&gt;25"/>
    <s v="Exp&lt;50"/>
    <s v="Increased Export Intensity"/>
    <n v="1"/>
    <n v="7.0342395426805593E-2"/>
    <n v="46.267084448421564"/>
    <n v="0.38026411004267402"/>
    <n v="5.990640904653322"/>
    <n v="5.8180610873561633E-2"/>
    <n v="9.973146525999832"/>
    <s v="Yes"/>
    <s v="Yes"/>
    <s v="Yes"/>
    <x v="0"/>
    <s v="Growing"/>
    <n v="1470.7865168539331"/>
    <n v="2.7541615530616159"/>
    <n v="99.080760539439012"/>
    <s v="No"/>
    <s v="2.Hiring"/>
    <s v="Hiring"/>
    <n v="-10999.88839052579"/>
    <n v="4.1007456153758511E-2"/>
    <n v="4.4886991614362062E-2"/>
    <n v="3.5765705061395037E-2"/>
    <n v="0.37653900701336068"/>
    <s v="25-50"/>
    <n v="0.79679443364503499"/>
    <n v="13.892018718787821"/>
    <n v="4.4886363697321396"/>
    <n v="1547.776348314607"/>
    <n v="12129.33707865169"/>
  </r>
  <r>
    <n v="457"/>
    <n v="353"/>
    <n v="444"/>
    <n v="491"/>
    <n v="485"/>
    <s v="Rockwool Polska sp. z o.o., Cigacice"/>
    <m/>
    <m/>
    <m/>
    <n v="2002"/>
    <m/>
    <n v="970286608"/>
    <n v="89825"/>
    <n v="9270005236"/>
    <s v="sp. z o.o."/>
    <s v="2399"/>
    <s v="Produkcja pozostałych wyrobów z mineralnych surowców niemetalicznych, gdzie indziej niesklasyfikowana"/>
    <m/>
    <s v="budownictwo"/>
    <m/>
    <n v="540"/>
    <s v="J"/>
    <x v="4"/>
    <n v="1578969.2660000001"/>
    <n v="76039.743000000002"/>
    <n v="75109.846999999994"/>
    <n v="124545.569"/>
    <n v="148383.56700000001"/>
    <n v="705612"/>
    <n v="1398"/>
    <n v="185685.01800000001"/>
    <n v="1722850.3419999999"/>
    <n v="1186853.0290000001"/>
    <n v="535997.31299999997"/>
    <n v="1266658.058"/>
    <n v="456192.28399999999"/>
    <m/>
    <m/>
    <s v="C"/>
    <s v="Manufacturing"/>
    <s v="23"/>
    <s v="MANUFACTURE OF OTHER NON-METALLIC MINERAL PRODUCTS"/>
    <s v="Medium-low"/>
    <n v="0.44688140244016628"/>
    <n v="-18.396912410648479"/>
    <n v="7.8877766452991868E-2"/>
    <n v="7.2290416621689363E-2"/>
    <n v="9.8326117465870971E-2"/>
    <x v="0"/>
    <n v="1"/>
    <n v="0.73521073021907324"/>
    <n v="132.82190128755369"/>
    <n v="1129.448688125894"/>
    <n v="848.9649706723892"/>
    <x v="4"/>
    <s v="Exp&gt;25"/>
    <s v="Exp&lt;50"/>
    <s v="Increased Export Intensity"/>
    <n v="1"/>
    <n v="7.0342395426805593E-2"/>
    <n v="46.267084448421564"/>
    <n v="0.38026411004267402"/>
    <n v="5.990640904653322"/>
    <n v="5.8180610873561633E-2"/>
    <n v="9.973146525999832"/>
    <s v="Yes"/>
    <s v="Yes"/>
    <s v="Yes"/>
    <x v="0"/>
    <s v="Growing"/>
    <n v="1470.7865168539331"/>
    <n v="2.7541615530616159"/>
    <n v="99.080760539439012"/>
    <s v="No"/>
    <s v="2.Hiring"/>
    <s v="Hiring"/>
    <n v="-10999.88839052579"/>
    <n v="4.1007456153758511E-2"/>
    <n v="4.4886991614362062E-2"/>
    <n v="3.5765705061395037E-2"/>
    <n v="0.37653900701336068"/>
    <s v="25-50"/>
    <n v="0.79679443364503499"/>
    <n v="13.892018718787821"/>
    <n v="4.4886363697321396"/>
    <n v="1547.776348314607"/>
    <n v="12129.33707865169"/>
  </r>
  <r>
    <n v="457"/>
    <n v="353"/>
    <n v="444"/>
    <n v="491"/>
    <n v="485"/>
    <s v="Rockwool Polska sp. z o.o., Cigacice"/>
    <m/>
    <m/>
    <m/>
    <n v="2002"/>
    <m/>
    <n v="970286608"/>
    <n v="89825"/>
    <n v="9270005236"/>
    <s v="sp. z o.o."/>
    <s v="2399"/>
    <s v="Produkcja pozostałych wyrobów z mineralnych surowców niemetalicznych, gdzie indziej niesklasyfikowana"/>
    <m/>
    <s v="budownictwo"/>
    <m/>
    <n v="540"/>
    <s v="J"/>
    <x v="3"/>
    <n v="1934938.1410000001"/>
    <n v="99666.058000000005"/>
    <n v="95721.57"/>
    <n v="85760.925000000003"/>
    <n v="133238.46"/>
    <n v="705611"/>
    <n v="1398"/>
    <n v="183439.334"/>
    <n v="1609044.7649999999"/>
    <n v="1136049.4779999999"/>
    <n v="472995.28700000001"/>
    <n v="1142112.4890000001"/>
    <n v="466932.27600000001"/>
    <m/>
    <m/>
    <s v="C"/>
    <s v="Manufacturing"/>
    <s v="23"/>
    <s v="MANUFACTURE OF OTHER NON-METALLIC MINERAL PRODUCTS"/>
    <s v="Medium-low"/>
    <n v="0.36466850544138402"/>
    <n v="48.649158482042267"/>
    <n v="4.4322308389495947E-2"/>
    <n v="5.3299278469732328E-2"/>
    <n v="7.5089735753690726E-2"/>
    <x v="0"/>
    <n v="1"/>
    <n v="0.70980777778423099"/>
    <n v="131.21554649499291"/>
    <n v="1384.0759234620889"/>
    <n v="812.62480543633751"/>
    <x v="4"/>
    <s v="Exp&gt;25"/>
    <s v="Exp&lt;50"/>
    <s v="Increased Export Intensity"/>
    <n v="1"/>
    <n v="7.0342395426805593E-2"/>
    <n v="46.267084448421564"/>
    <n v="0.38026411004267402"/>
    <n v="5.990640904653322"/>
    <n v="5.8180610873561633E-2"/>
    <n v="9.973146525999832"/>
    <s v="Yes"/>
    <s v="Yes"/>
    <s v="Yes"/>
    <x v="0"/>
    <s v="Growing"/>
    <n v="1470.7865168539331"/>
    <n v="2.7541615530616159"/>
    <n v="99.080760539439012"/>
    <s v="No"/>
    <s v="2.Hiring"/>
    <s v="Hiring"/>
    <n v="-10999.88839052579"/>
    <n v="4.1007456153758511E-2"/>
    <n v="4.4886991614362062E-2"/>
    <n v="3.5765705061395037E-2"/>
    <n v="0.37653900701336068"/>
    <s v="25-50"/>
    <n v="0.79679443364503499"/>
    <n v="13.892018718787821"/>
    <n v="4.4886363697321396"/>
    <n v="1547.776348314607"/>
    <n v="12129.33707865169"/>
  </r>
  <r>
    <n v="287"/>
    <n v="396"/>
    <n v="645"/>
    <n v="629"/>
    <n v="486"/>
    <s v="Casinos Poland CP sp. z o.o., Warszawa"/>
    <m/>
    <m/>
    <m/>
    <n v="2012"/>
    <m/>
    <n v="146254724"/>
    <n v="429850"/>
    <n v="5272681991"/>
    <s v="sp. z o.o."/>
    <s v="9200"/>
    <s v="Działalność związana z grami losowymi i zakładami wzajemnymi"/>
    <m/>
    <s v="usługi"/>
    <m/>
    <n v="400"/>
    <s v="J"/>
    <x v="1"/>
    <n v="830370.97082000005"/>
    <n v="-7490.4638000000004"/>
    <n v="-7891.3374800000001"/>
    <n v="-6747.7591600000014"/>
    <n v="5521.9331099999999"/>
    <n v="0"/>
    <n v="493"/>
    <n v="30001.40191"/>
    <n v="43112.651919999997"/>
    <n v="28196.05989"/>
    <n v="14916.59203"/>
    <n v="-1579.1355699999999"/>
    <n v="44691.787490000002"/>
    <m/>
    <m/>
    <s v="R"/>
    <s v="Arts, Entertainment and Recreation"/>
    <s v="92"/>
    <s v="GAMBLING AND BETTING ACTIVITIES"/>
    <s v="Medium-high"/>
    <n v="0"/>
    <n v="-23.015499444652779"/>
    <n v="-8.1261982862147961E-3"/>
    <n v="-0.15651459280494201"/>
    <n v="4.2730714754275336"/>
    <x v="1"/>
    <n v="0"/>
    <n v="-3.6628124220478238E-2"/>
    <n v="60.854770608519267"/>
    <n v="1684.3224560243409"/>
    <n v="57.192819249492899"/>
    <x v="0"/>
    <s v="Exp&lt;25"/>
    <s v="Exp&lt;50"/>
    <s v="Decreased Export Intensity"/>
    <n v="0"/>
    <n v="0"/>
    <n v="125.1821589684659"/>
    <n v="0.81173948408613938"/>
    <n v="63.175477513381061"/>
    <n v="0.48965598491702522"/>
    <n v="22.499268312728621"/>
    <s v="Yes"/>
    <s v="No"/>
    <s v="No"/>
    <x v="1"/>
    <s v="Growing"/>
    <n v="64.819277108433738"/>
    <n v="0.4996793973918523"/>
    <n v="13.30576341191059"/>
    <s v="No"/>
    <s v="2.Hiring"/>
    <s v="Hiring"/>
    <n v="951.88114783090214"/>
    <n v="8.276308548923951E-3"/>
    <n v="0.70597073942269672"/>
    <n v="0.1949509728986045"/>
    <n v="0"/>
    <s v="0-10"/>
    <n v="0.27614596754820808"/>
    <n v="13.89119390859957"/>
    <n v="6.0282785202306979"/>
    <n v="71.02379479518072"/>
    <n v="2599.0866877831331"/>
  </r>
  <r>
    <n v="287"/>
    <n v="396"/>
    <n v="645"/>
    <n v="629"/>
    <n v="486"/>
    <s v="Casinos Poland CP sp. z o.o., Warszawa"/>
    <m/>
    <m/>
    <m/>
    <n v="2012"/>
    <m/>
    <n v="146254724"/>
    <n v="429850"/>
    <n v="5272681991"/>
    <s v="sp. z o.o."/>
    <s v="9200"/>
    <s v="Działalność związana z grami losowymi i zakładami wzajemnymi"/>
    <m/>
    <s v="usługi"/>
    <m/>
    <n v="400"/>
    <s v="J"/>
    <x v="2"/>
    <n v="943130.18238999997"/>
    <n v="1421.45766"/>
    <n v="742.36053000000004"/>
    <n v="252.24361999999999"/>
    <n v="5747.7120500000001"/>
    <n v="0"/>
    <n v="473"/>
    <n v="29794.82027"/>
    <n v="48712.556700000001"/>
    <n v="22348.518169999999"/>
    <n v="26364.038530000002"/>
    <n v="6973.1080499999998"/>
    <n v="41739.448649999998"/>
    <m/>
    <m/>
    <s v="R"/>
    <s v="Arts, Entertainment and Recreation"/>
    <s v="92"/>
    <s v="GAMBLING AND BETTING ACTIVITIES"/>
    <s v="Medium-high"/>
    <n v="0"/>
    <n v="13.57937783622771"/>
    <n v="2.6745366091538472E-4"/>
    <n v="5.1782053147705126E-3"/>
    <n v="3.6173771895016027E-2"/>
    <x v="1"/>
    <n v="0"/>
    <n v="0.1431480612472143"/>
    <n v="62.991163361522197"/>
    <n v="1993.9327323255809"/>
    <n v="47.248452790697677"/>
    <x v="0"/>
    <s v="Exp&lt;25"/>
    <s v="Exp&lt;50"/>
    <s v="Decreased Export Intensity"/>
    <n v="0"/>
    <n v="0"/>
    <n v="125.1821589684659"/>
    <n v="0.81173948408613938"/>
    <n v="63.175477513381061"/>
    <n v="0.48965598491702522"/>
    <n v="22.499268312728621"/>
    <s v="Yes"/>
    <s v="No"/>
    <s v="No"/>
    <x v="1"/>
    <s v="Growing"/>
    <n v="64.819277108433738"/>
    <n v="0.4996793973918523"/>
    <n v="13.30576341191059"/>
    <s v="No"/>
    <s v="2.Hiring"/>
    <s v="Hiring"/>
    <n v="951.88114783090214"/>
    <n v="8.276308548923951E-3"/>
    <n v="0.70597073942269672"/>
    <n v="0.1949509728986045"/>
    <n v="0"/>
    <s v="0-10"/>
    <n v="0.27614596754820808"/>
    <n v="13.89119390859957"/>
    <n v="6.0282785202306979"/>
    <n v="71.02379479518072"/>
    <n v="2599.0866877831331"/>
  </r>
  <r>
    <n v="287"/>
    <n v="396"/>
    <n v="645"/>
    <n v="629"/>
    <n v="486"/>
    <s v="Casinos Poland CP sp. z o.o., Warszawa"/>
    <m/>
    <m/>
    <m/>
    <n v="2012"/>
    <m/>
    <n v="146254724"/>
    <n v="429850"/>
    <n v="5272681991"/>
    <s v="sp. z o.o."/>
    <s v="9200"/>
    <s v="Działalność związana z grami losowymi i zakładami wzajemnymi"/>
    <m/>
    <s v="usługi"/>
    <m/>
    <n v="400"/>
    <s v="J"/>
    <x v="0"/>
    <n v="1078620.9754300001"/>
    <n v="12263"/>
    <n v="11784"/>
    <n v="8927"/>
    <n v="4371"/>
    <n v="0"/>
    <n v="415"/>
    <n v="29474.87484"/>
    <n v="45791"/>
    <n v="31173"/>
    <n v="14618"/>
    <n v="12645"/>
    <n v="33145.687989999999"/>
    <m/>
    <m/>
    <s v="R"/>
    <s v="Arts, Entertainment and Recreation"/>
    <s v="92"/>
    <s v="GAMBLING AND BETTING ACTIVITIES"/>
    <s v="Medium-high"/>
    <n v="0"/>
    <m/>
    <n v="8.276308548923951E-3"/>
    <n v="0.1949509728986045"/>
    <n v="0.70597073942269672"/>
    <x v="1"/>
    <n v="0"/>
    <n v="0.27614596754820808"/>
    <n v="71.02379479518072"/>
    <n v="2599.0866877831331"/>
    <n v="75.115662650602403"/>
    <x v="0"/>
    <s v="Exp&lt;25"/>
    <s v="Exp&lt;50"/>
    <s v="Decreased Export Intensity"/>
    <n v="0"/>
    <n v="0"/>
    <n v="125.1821589684659"/>
    <n v="0.81173948408613938"/>
    <n v="63.175477513381061"/>
    <n v="0.48965598491702522"/>
    <n v="22.499268312728621"/>
    <s v="Yes"/>
    <s v="No"/>
    <s v="No"/>
    <x v="1"/>
    <s v="Growing"/>
    <n v="64.819277108433738"/>
    <n v="0.4996793973918523"/>
    <n v="13.30576341191059"/>
    <s v="No"/>
    <s v="2.Hiring"/>
    <s v="Hiring"/>
    <n v="951.88114783090214"/>
    <n v="8.276308548923951E-3"/>
    <n v="0.70597073942269672"/>
    <n v="0.1949509728986045"/>
    <n v="0"/>
    <s v="0-10"/>
    <n v="0.27614596754820808"/>
    <n v="13.89119390859957"/>
    <n v="6.0282785202306979"/>
    <n v="71.02379479518072"/>
    <n v="2599.0866877831331"/>
  </r>
  <r>
    <n v="287"/>
    <n v="396"/>
    <n v="645"/>
    <n v="629"/>
    <n v="486"/>
    <s v="Casinos Poland CP sp. z o.o., Warszawa"/>
    <m/>
    <m/>
    <m/>
    <n v="2012"/>
    <m/>
    <n v="146254724"/>
    <n v="429850"/>
    <n v="5272681991"/>
    <s v="sp. z o.o."/>
    <s v="9200"/>
    <s v="Działalność związana z grami losowymi i zakładami wzajemnymi"/>
    <m/>
    <s v="usługi"/>
    <m/>
    <n v="400"/>
    <s v="J"/>
    <x v="3"/>
    <n v="1802129.5896699999"/>
    <n v="23702.273939999999"/>
    <n v="23076.682280000001"/>
    <n v="17999.047269999999"/>
    <n v="6378.2509300000002"/>
    <n v="0"/>
    <n v="550"/>
    <n v="51636.528469999997"/>
    <n v="61784.400139999998"/>
    <n v="23818.122299999999"/>
    <n v="37966.277840000002"/>
    <n v="24972.155320000002"/>
    <n v="36812.24482"/>
    <m/>
    <m/>
    <s v="R"/>
    <s v="Arts, Entertainment and Recreation"/>
    <s v="92"/>
    <s v="GAMBLING AND BETTING ACTIVITIES"/>
    <s v="Medium-high"/>
    <n v="0"/>
    <n v="91.079622232340938"/>
    <n v="9.9876542581468428E-3"/>
    <n v="0.29132025607135731"/>
    <n v="0.72076466926283711"/>
    <x v="1"/>
    <n v="0"/>
    <n v="0.40418220883288491"/>
    <n v="93.88459721818181"/>
    <n v="3276.5992539454551"/>
    <n v="43.305676909090913"/>
    <x v="0"/>
    <s v="Exp&lt;25"/>
    <s v="Exp&lt;50"/>
    <s v="Decreased Export Intensity"/>
    <n v="0"/>
    <n v="0"/>
    <n v="125.1821589684659"/>
    <n v="0.81173948408613938"/>
    <n v="63.175477513381061"/>
    <n v="0.48965598491702522"/>
    <n v="22.499268312728621"/>
    <s v="Yes"/>
    <s v="No"/>
    <s v="No"/>
    <x v="1"/>
    <s v="Growing"/>
    <n v="64.819277108433738"/>
    <n v="0.4996793973918523"/>
    <n v="13.30576341191059"/>
    <s v="No"/>
    <s v="2.Hiring"/>
    <s v="Hiring"/>
    <n v="951.88114783090214"/>
    <n v="8.276308548923951E-3"/>
    <n v="0.70597073942269672"/>
    <n v="0.1949509728986045"/>
    <n v="0"/>
    <s v="0-10"/>
    <n v="0.27614596754820808"/>
    <n v="13.89119390859957"/>
    <n v="6.0282785202306979"/>
    <n v="71.02379479518072"/>
    <n v="2599.0866877831331"/>
  </r>
  <r>
    <n v="287"/>
    <n v="396"/>
    <n v="645"/>
    <n v="629"/>
    <n v="486"/>
    <s v="Casinos Poland CP sp. z o.o., Warszawa"/>
    <m/>
    <m/>
    <m/>
    <n v="2012"/>
    <m/>
    <n v="146254724"/>
    <n v="429850"/>
    <n v="5272681991"/>
    <s v="sp. z o.o."/>
    <s v="9200"/>
    <s v="Działalność związana z grami losowymi i zakładami wzajemnymi"/>
    <m/>
    <s v="usługi"/>
    <m/>
    <n v="400"/>
    <s v="J"/>
    <x v="4"/>
    <n v="2428861.9995599999"/>
    <n v="22033.2431"/>
    <n v="21947.69022"/>
    <n v="16775.326929999999"/>
    <n v="6586.6440000000002"/>
    <n v="0"/>
    <n v="684"/>
    <n v="72370.043319999997"/>
    <n v="63923.694909999998"/>
    <n v="25294.04348"/>
    <n v="38629.651429999998"/>
    <n v="31747.482250000001"/>
    <n v="32176.212660000001"/>
    <m/>
    <m/>
    <s v="R"/>
    <s v="Arts, Entertainment and Recreation"/>
    <s v="92"/>
    <s v="GAMBLING AND BETTING ACTIVITIES"/>
    <s v="Medium-high"/>
    <n v="0"/>
    <n v="34.777321979645471"/>
    <n v="6.9066611989643421E-3"/>
    <n v="0.26242736677875811"/>
    <n v="0.5283986552980906"/>
    <x v="1"/>
    <n v="0"/>
    <n v="0.4966465454585845"/>
    <n v="105.8041569005848"/>
    <n v="3550.9678356140348"/>
    <n v="36.979595730994163"/>
    <x v="0"/>
    <s v="Exp&lt;25"/>
    <s v="Exp&lt;50"/>
    <s v="Decreased Export Intensity"/>
    <n v="0"/>
    <n v="0"/>
    <n v="125.1821589684659"/>
    <n v="0.81173948408613938"/>
    <n v="63.175477513381061"/>
    <n v="0.48965598491702522"/>
    <n v="22.499268312728621"/>
    <s v="Yes"/>
    <s v="No"/>
    <s v="No"/>
    <x v="1"/>
    <s v="Growing"/>
    <n v="64.819277108433738"/>
    <n v="0.4996793973918523"/>
    <n v="13.30576341191059"/>
    <s v="No"/>
    <s v="2.Hiring"/>
    <s v="Hiring"/>
    <n v="951.88114783090214"/>
    <n v="8.276308548923951E-3"/>
    <n v="0.70597073942269672"/>
    <n v="0.1949509728986045"/>
    <n v="0"/>
    <s v="0-10"/>
    <n v="0.27614596754820808"/>
    <n v="13.89119390859957"/>
    <n v="6.0282785202306979"/>
    <n v="71.02379479518072"/>
    <n v="2599.0866877831331"/>
  </r>
  <r>
    <n v="576"/>
    <n v="500"/>
    <n v="510"/>
    <n v="453"/>
    <n v="489"/>
    <s v="Corning Optical Communications Polska sp. z o.o., Stryków"/>
    <m/>
    <m/>
    <m/>
    <n v="2001"/>
    <m/>
    <s v="472904546"/>
    <n v="36387"/>
    <n v="7282408140"/>
    <s v="sp. z o.o."/>
    <s v="2630"/>
    <s v="Produkcja sprzętu (tele)komunikacyjnego"/>
    <m/>
    <s v="produkcja"/>
    <m/>
    <n v="500"/>
    <s v="J"/>
    <x v="0"/>
    <n v="1070404"/>
    <n v="59312"/>
    <n v="63486"/>
    <n v="48747"/>
    <n v="30862"/>
    <n v="1057679"/>
    <n v="3025"/>
    <n v="209606.04386999999"/>
    <n v="666859"/>
    <n v="248042"/>
    <n v="418817"/>
    <n v="410783"/>
    <n v="256075.3285"/>
    <m/>
    <m/>
    <s v="C"/>
    <s v="Manufacturing"/>
    <s v="26"/>
    <s v="MANUFACTURE OF COMPUTER, ELECTRONIC AND OPTICAL PRODUCTS"/>
    <s v="Medium-high"/>
    <n v="0.98811196520192379"/>
    <m/>
    <n v="4.5540749100339693E-2"/>
    <n v="7.3099410819978436E-2"/>
    <n v="0.11866849407107891"/>
    <x v="0"/>
    <n v="1"/>
    <n v="0.61599678492754839"/>
    <n v="69.291254171900817"/>
    <n v="353.85256198347099"/>
    <n v="81.997355371900824"/>
    <x v="3"/>
    <s v="Exp&gt;25"/>
    <s v="Exp&gt;50"/>
    <s v="Decreased Export Intensity"/>
    <n v="0"/>
    <n v="-6.9754918108363428E-3"/>
    <n v="20.487978734197569"/>
    <n v="0.18637980042417551"/>
    <n v="-12.68987048246553"/>
    <n v="-0.13570369874493871"/>
    <n v="4.7697553339704379"/>
    <s v="Yes"/>
    <s v="Yes"/>
    <s v="Yes"/>
    <x v="3"/>
    <s v="Declining"/>
    <n v="5.9173553719008263"/>
    <n v="5.7488937723308098E-2"/>
    <n v="1.4476011565842219"/>
    <s v="Yes"/>
    <s v="2.Hiring"/>
    <s v="Hiring"/>
    <n v="48.67806969255895"/>
    <n v="4.5540749100339693E-2"/>
    <n v="0.11866849407107891"/>
    <n v="7.3099410819978436E-2"/>
    <n v="0.98811196520192379"/>
    <s v="75-100"/>
    <n v="0.61599678492754839"/>
    <n v="13.8835467052699"/>
    <n v="8.0146663704649423"/>
    <n v="69.291254171900817"/>
    <n v="353.85256198347099"/>
  </r>
  <r>
    <n v="576"/>
    <n v="500"/>
    <n v="510"/>
    <n v="453"/>
    <n v="489"/>
    <s v="Corning Optical Communications Polska sp. z o.o., Stryków"/>
    <m/>
    <m/>
    <m/>
    <n v="2001"/>
    <m/>
    <s v="472904546"/>
    <n v="36387"/>
    <n v="7282408140"/>
    <s v="sp. z o.o."/>
    <s v="2630"/>
    <s v="Produkcja sprzętu (tele)komunikacyjnego"/>
    <m/>
    <s v="produkcja"/>
    <m/>
    <n v="500"/>
    <s v="J"/>
    <x v="1"/>
    <n v="1101323.3908500001"/>
    <n v="88165.52251000001"/>
    <n v="74995.967040000003"/>
    <n v="56360.695039999999"/>
    <n v="34505.592069999999"/>
    <n v="1063143"/>
    <n v="2938"/>
    <n v="216165.11598"/>
    <n v="643975.54191000003"/>
    <n v="232832.45048999999"/>
    <n v="411143.09142000001"/>
    <n v="467144.01072000002"/>
    <n v="176831.53119000001"/>
    <m/>
    <m/>
    <s v="C"/>
    <s v="Manufacturing"/>
    <s v="26"/>
    <s v="MANUFACTURE OF COMPUTER, ELECTRONIC AND OPTICAL PRODUCTS"/>
    <s v="Medium-high"/>
    <n v="0.96533226192487176"/>
    <n v="2.8885720578398328"/>
    <n v="5.1175427225331957E-2"/>
    <n v="8.751993107197352E-2"/>
    <n v="0.1206495079603661"/>
    <x v="0"/>
    <n v="1"/>
    <n v="0.72540644841025126"/>
    <n v="73.575601082368962"/>
    <n v="374.85479606875418"/>
    <n v="79.248621678012256"/>
    <x v="3"/>
    <s v="Exp&gt;25"/>
    <s v="Exp&gt;50"/>
    <s v="Decreased Export Intensity"/>
    <n v="0"/>
    <n v="-6.9754918108363428E-3"/>
    <n v="20.487978734197569"/>
    <n v="0.18637980042417551"/>
    <n v="-12.68987048246553"/>
    <n v="-0.13570369874493871"/>
    <n v="4.7697553339704379"/>
    <s v="Yes"/>
    <s v="Yes"/>
    <s v="Yes"/>
    <x v="3"/>
    <s v="Declining"/>
    <n v="5.9173553719008263"/>
    <n v="5.7488937723308098E-2"/>
    <n v="1.4476011565842219"/>
    <s v="Yes"/>
    <s v="2.Hiring"/>
    <s v="Hiring"/>
    <n v="48.67806969255895"/>
    <n v="4.5540749100339693E-2"/>
    <n v="0.11866849407107891"/>
    <n v="7.3099410819978436E-2"/>
    <n v="0.98811196520192379"/>
    <s v="75-100"/>
    <n v="0.61599678492754839"/>
    <n v="13.8835467052699"/>
    <n v="8.0146663704649423"/>
    <n v="69.291254171900817"/>
    <n v="353.85256198347099"/>
  </r>
  <r>
    <n v="576"/>
    <n v="500"/>
    <n v="510"/>
    <n v="453"/>
    <n v="489"/>
    <s v="Corning Optical Communications Polska sp. z o.o., Stryków"/>
    <m/>
    <m/>
    <m/>
    <n v="2001"/>
    <m/>
    <s v="472904546"/>
    <n v="36387"/>
    <n v="7282408140"/>
    <s v="sp. z o.o."/>
    <s v="2630"/>
    <s v="Produkcja sprzętu (tele)komunikacyjnego"/>
    <m/>
    <s v="produkcja"/>
    <m/>
    <n v="500"/>
    <s v="J"/>
    <x v="2"/>
    <n v="1149780.1627700001"/>
    <n v="74282.533639999994"/>
    <n v="67845.104219999994"/>
    <n v="52405.02622"/>
    <n v="35201.197409999993"/>
    <n v="1133019"/>
    <n v="3121"/>
    <n v="257419.12615"/>
    <n v="708263.74368000007"/>
    <n v="237853.54005000001"/>
    <n v="470410.20363"/>
    <n v="519549.03694000002"/>
    <n v="188714.70673999999"/>
    <m/>
    <m/>
    <s v="C"/>
    <s v="Manufacturing"/>
    <s v="26"/>
    <s v="MANUFACTURE OF COMPUTER, ELECTRONIC AND OPTICAL PRODUCTS"/>
    <s v="Medium-high"/>
    <n v="0.9854222891360207"/>
    <n v="4.3998676794289482"/>
    <n v="4.5578300893405657E-2"/>
    <n v="7.3990835599904797E-2"/>
    <n v="0.1008663715915077"/>
    <x v="0"/>
    <n v="1"/>
    <n v="0.73355306067274417"/>
    <n v="82.4796943768023"/>
    <n v="368.4012056296059"/>
    <n v="76.210682489586674"/>
    <x v="3"/>
    <s v="Exp&gt;25"/>
    <s v="Exp&gt;50"/>
    <s v="Decreased Export Intensity"/>
    <n v="0"/>
    <n v="-6.9754918108363428E-3"/>
    <n v="20.487978734197569"/>
    <n v="0.18637980042417551"/>
    <n v="-12.68987048246553"/>
    <n v="-0.13570369874493871"/>
    <n v="4.7697553339704379"/>
    <s v="Yes"/>
    <s v="Yes"/>
    <s v="Yes"/>
    <x v="3"/>
    <s v="Declining"/>
    <n v="5.9173553719008263"/>
    <n v="5.7488937723308098E-2"/>
    <n v="1.4476011565842219"/>
    <s v="Yes"/>
    <s v="2.Hiring"/>
    <s v="Hiring"/>
    <n v="48.67806969255895"/>
    <n v="4.5540749100339693E-2"/>
    <n v="0.11866849407107891"/>
    <n v="7.3099410819978436E-2"/>
    <n v="0.98811196520192379"/>
    <s v="75-100"/>
    <n v="0.61599678492754839"/>
    <n v="13.8835467052699"/>
    <n v="8.0146663704649423"/>
    <n v="69.291254171900817"/>
    <n v="353.85256198347099"/>
  </r>
  <r>
    <n v="576"/>
    <n v="500"/>
    <n v="510"/>
    <n v="453"/>
    <n v="489"/>
    <s v="Corning Optical Communications Polska sp. z o.o., Stryków"/>
    <m/>
    <m/>
    <m/>
    <n v="2001"/>
    <m/>
    <s v="472904546"/>
    <n v="36387"/>
    <n v="7282408140"/>
    <s v="sp. z o.o."/>
    <s v="2630"/>
    <s v="Produkcja sprzętu (tele)komunikacyjnego"/>
    <m/>
    <s v="produkcja"/>
    <m/>
    <n v="500"/>
    <s v="J"/>
    <x v="4"/>
    <n v="1289708.1438899999"/>
    <n v="76088.083329999994"/>
    <n v="136760.05369"/>
    <n v="122460.15969"/>
    <n v="40068.588810000001"/>
    <n v="1265379.7"/>
    <n v="3204"/>
    <n v="304147.24138000002"/>
    <n v="889042.61524000007"/>
    <n v="248516.35216000001"/>
    <n v="640526.26308000006"/>
    <n v="742205.60402999993"/>
    <n v="146837.01121"/>
    <m/>
    <m/>
    <s v="C"/>
    <s v="Manufacturing"/>
    <s v="26"/>
    <s v="MANUFACTURE OF COMPUTER, ELECTRONIC AND OPTICAL PRODUCTS"/>
    <s v="Medium-high"/>
    <n v="0.98113647339108745"/>
    <n v="-9.077163448638748"/>
    <n v="9.4951838732007479E-2"/>
    <n v="0.13774385793299851"/>
    <n v="0.16499492731538329"/>
    <x v="0"/>
    <n v="1"/>
    <n v="0.83483692604503446"/>
    <n v="94.927353739076167"/>
    <n v="402.53063167603"/>
    <n v="77.564404544319601"/>
    <x v="3"/>
    <s v="Exp&gt;25"/>
    <s v="Exp&gt;50"/>
    <s v="Decreased Export Intensity"/>
    <n v="0"/>
    <n v="-6.9754918108363428E-3"/>
    <n v="20.487978734197569"/>
    <n v="0.18637980042417551"/>
    <n v="-12.68987048246553"/>
    <n v="-0.13570369874493871"/>
    <n v="4.7697553339704379"/>
    <s v="Yes"/>
    <s v="Yes"/>
    <s v="Yes"/>
    <x v="3"/>
    <s v="Declining"/>
    <n v="5.9173553719008263"/>
    <n v="5.7488937723308098E-2"/>
    <n v="1.4476011565842219"/>
    <s v="Yes"/>
    <s v="2.Hiring"/>
    <s v="Hiring"/>
    <n v="48.67806969255895"/>
    <n v="4.5540749100339693E-2"/>
    <n v="0.11866849407107891"/>
    <n v="7.3099410819978436E-2"/>
    <n v="0.98811196520192379"/>
    <s v="75-100"/>
    <n v="0.61599678492754839"/>
    <n v="13.8835467052699"/>
    <n v="8.0146663704649423"/>
    <n v="69.291254171900817"/>
    <n v="353.85256198347099"/>
  </r>
  <r>
    <n v="576"/>
    <n v="500"/>
    <n v="510"/>
    <n v="453"/>
    <n v="489"/>
    <s v="Corning Optical Communications Polska sp. z o.o., Stryków"/>
    <m/>
    <m/>
    <m/>
    <n v="2001"/>
    <m/>
    <s v="472904546"/>
    <n v="36387"/>
    <n v="7282408140"/>
    <s v="sp. z o.o."/>
    <s v="2630"/>
    <s v="Produkcja sprzętu (tele)komunikacyjnego"/>
    <m/>
    <s v="produkcja"/>
    <m/>
    <n v="500"/>
    <s v="J"/>
    <x v="3"/>
    <n v="1418464.48352"/>
    <n v="97201.862200000003"/>
    <n v="116738.82509"/>
    <n v="100196.4074"/>
    <n v="35965.481419999996"/>
    <n v="1364564"/>
    <n v="3560"/>
    <n v="305479.77519999997"/>
    <n v="831143.94000000006"/>
    <n v="251570.61817999999"/>
    <n v="579573.32182000007"/>
    <n v="619745.44434000005"/>
    <n v="211398.49565999999"/>
    <m/>
    <m/>
    <s v="C"/>
    <s v="Manufacturing"/>
    <s v="26"/>
    <s v="MANUFACTURE OF COMPUTER, ELECTRONIC AND OPTICAL PRODUCTS"/>
    <s v="Medium-high"/>
    <n v="0.96200082261753717"/>
    <n v="23.368321132162979"/>
    <n v="7.063723382862358E-2"/>
    <n v="0.1205524128588365"/>
    <n v="0.1616734875828002"/>
    <x v="0"/>
    <n v="1"/>
    <n v="0.74565356794877191"/>
    <n v="85.808925617977522"/>
    <n v="398.44507964044942"/>
    <n v="70.665903983146066"/>
    <x v="3"/>
    <s v="Exp&gt;25"/>
    <s v="Exp&gt;50"/>
    <s v="Decreased Export Intensity"/>
    <n v="0"/>
    <n v="-6.9754918108363428E-3"/>
    <n v="20.487978734197569"/>
    <n v="0.18637980042417551"/>
    <n v="-12.68987048246553"/>
    <n v="-0.13570369874493871"/>
    <n v="4.7697553339704379"/>
    <s v="Yes"/>
    <s v="Yes"/>
    <s v="Yes"/>
    <x v="3"/>
    <s v="Declining"/>
    <n v="5.9173553719008263"/>
    <n v="5.7488937723308098E-2"/>
    <n v="1.4476011565842219"/>
    <s v="Yes"/>
    <s v="2.Hiring"/>
    <s v="Hiring"/>
    <n v="48.67806969255895"/>
    <n v="4.5540749100339693E-2"/>
    <n v="0.11866849407107891"/>
    <n v="7.3099410819978436E-2"/>
    <n v="0.98811196520192379"/>
    <s v="75-100"/>
    <n v="0.61599678492754839"/>
    <n v="13.8835467052699"/>
    <n v="8.0146663704649423"/>
    <n v="69.291254171900817"/>
    <n v="353.85256198347099"/>
  </r>
  <r>
    <n v="376"/>
    <n v="510"/>
    <n v="479"/>
    <n v="943"/>
    <n v="490"/>
    <s v="Mesko SA GK, Skarżysko-Kamienna"/>
    <m/>
    <n v="1924"/>
    <m/>
    <n v="2001"/>
    <m/>
    <n v="290539889"/>
    <n v="41811"/>
    <n v="6630002096"/>
    <s v="SA"/>
    <s v="2540"/>
    <s v="Produkcja broni i amunicji"/>
    <m/>
    <s v="produkcja"/>
    <m/>
    <n v="100"/>
    <s v="S"/>
    <x v="1"/>
    <n v="1069613"/>
    <n v="60997"/>
    <n v="51314"/>
    <n v="27971"/>
    <n v="54303"/>
    <n v="285860"/>
    <n v="3882"/>
    <n v="330830"/>
    <n v="2199043"/>
    <n v="578410"/>
    <n v="1620633"/>
    <n v="988373"/>
    <n v="818288"/>
    <m/>
    <m/>
    <s v="C"/>
    <s v="Manufacturing"/>
    <s v="25"/>
    <s v="MANUFACTURE OF FABRICATED METAL PRODUCTS, EXCEPT MACHINERY AND EQUIPMENT"/>
    <s v="Medium-low"/>
    <n v="0.26725554008786362"/>
    <n v="0"/>
    <n v="2.6150579695646929E-2"/>
    <n v="1.27196239455072E-2"/>
    <n v="2.8300044618782581E-2"/>
    <x v="1"/>
    <n v="0"/>
    <n v="0.44945596789148728"/>
    <n v="85.221535291087065"/>
    <n v="275.5314270994333"/>
    <n v="148.99793920659451"/>
    <x v="4"/>
    <s v="Exp&gt;25"/>
    <s v="Exp&lt;50"/>
    <s v="Increased Export Intensity"/>
    <n v="1"/>
    <n v="2.1588454464146981E-2"/>
    <n v="73.098027043425986"/>
    <n v="0.54868787834417176"/>
    <n v="25.433352930018849"/>
    <n v="0.22660437917505941"/>
    <n v="14.702538504121691"/>
    <s v="Yes"/>
    <s v="No"/>
    <s v="No"/>
    <x v="0"/>
    <s v="Growing"/>
    <n v="11.600743297053359"/>
    <n v="0.1097575243048006"/>
    <n v="2.7819307918467651"/>
    <s v="No"/>
    <s v="2.Hiring"/>
    <s v="Hiring"/>
    <n v="156.46597088441689"/>
    <n v="6.7615109390031722E-2"/>
    <n v="7.3072897090501993E-2"/>
    <n v="3.1949977049842267E-2"/>
    <n v="0.25816627135234888"/>
    <s v="25-50"/>
    <n v="0.43723430056798879"/>
    <n v="13.8828074587723"/>
    <n v="8.2340342076920408"/>
    <n v="77.115476506503853"/>
    <n v="283.94292540483139"/>
  </r>
  <r>
    <n v="376"/>
    <n v="510"/>
    <n v="479"/>
    <n v="943"/>
    <n v="490"/>
    <s v="Mesko SA GK, Skarżysko-Kamienna"/>
    <m/>
    <n v="1924"/>
    <m/>
    <n v="2001"/>
    <m/>
    <n v="290539889"/>
    <n v="41811"/>
    <n v="6630002096"/>
    <s v="SA"/>
    <s v="2540"/>
    <s v="Produkcja broni i amunicji"/>
    <m/>
    <s v="produkcja"/>
    <m/>
    <n v="100"/>
    <s v="S"/>
    <x v="0"/>
    <n v="1069613"/>
    <n v="130331"/>
    <n v="114299"/>
    <n v="72322"/>
    <n v="54632"/>
    <n v="276138"/>
    <n v="3767"/>
    <n v="290494"/>
    <n v="2263601"/>
    <n v="524766"/>
    <n v="1738835"/>
    <n v="989724"/>
    <n v="924126"/>
    <m/>
    <m/>
    <s v="C"/>
    <s v="Manufacturing"/>
    <s v="25"/>
    <s v="MANUFACTURE OF FABRICATED METAL PRODUCTS, EXCEPT MACHINERY AND EQUIPMENT"/>
    <s v="Medium-low"/>
    <n v="0.25816627135234888"/>
    <m/>
    <n v="6.7615109390031722E-2"/>
    <n v="3.1949977049842267E-2"/>
    <n v="7.3072897090501993E-2"/>
    <x v="1"/>
    <n v="0"/>
    <n v="0.43723430056798879"/>
    <n v="77.115476506503853"/>
    <n v="283.94292540483139"/>
    <n v="139.30607910804349"/>
    <x v="4"/>
    <s v="Exp&gt;25"/>
    <s v="Exp&lt;50"/>
    <s v="Increased Export Intensity"/>
    <n v="1"/>
    <n v="2.1588454464146981E-2"/>
    <n v="73.098027043425986"/>
    <n v="0.54868787834417176"/>
    <n v="25.433352930018849"/>
    <n v="0.22660437917505941"/>
    <n v="14.702538504121691"/>
    <s v="Yes"/>
    <s v="No"/>
    <s v="No"/>
    <x v="0"/>
    <s v="Growing"/>
    <n v="11.600743297053359"/>
    <n v="0.1097575243048006"/>
    <n v="2.7819307918467651"/>
    <s v="No"/>
    <s v="2.Hiring"/>
    <s v="Hiring"/>
    <n v="156.46597088441689"/>
    <n v="6.7615109390031722E-2"/>
    <n v="7.3072897090501993E-2"/>
    <n v="3.1949977049842267E-2"/>
    <n v="0.25816627135234888"/>
    <s v="25-50"/>
    <n v="0.43723430056798879"/>
    <n v="13.8828074587723"/>
    <n v="8.2340342076920408"/>
    <n v="77.115476506503853"/>
    <n v="283.94292540483139"/>
  </r>
  <r>
    <n v="376"/>
    <n v="510"/>
    <n v="479"/>
    <n v="943"/>
    <n v="490"/>
    <s v="Mesko SA GK, Skarżysko-Kamienna"/>
    <m/>
    <n v="1924"/>
    <m/>
    <n v="2001"/>
    <m/>
    <n v="290539889"/>
    <n v="41811"/>
    <n v="6630002096"/>
    <s v="SA"/>
    <s v="2540"/>
    <s v="Produkcja broni i amunicji"/>
    <m/>
    <s v="produkcja"/>
    <m/>
    <n v="100"/>
    <s v="S"/>
    <x v="2"/>
    <n v="1222274"/>
    <n v="69690"/>
    <n v="77007"/>
    <n v="40613"/>
    <n v="46662"/>
    <n v="287220"/>
    <n v="3866"/>
    <n v="349978"/>
    <n v="2137241"/>
    <n v="659166"/>
    <n v="1478075"/>
    <n v="1029821"/>
    <n v="700657"/>
    <m/>
    <m/>
    <s v="C"/>
    <s v="Manufacturing"/>
    <s v="25"/>
    <s v="MANUFACTURE OF FABRICATED METAL PRODUCTS, EXCEPT MACHINERY AND EQUIPMENT"/>
    <s v="Medium-low"/>
    <n v="0.23498822686238929"/>
    <n v="14.272545303768741"/>
    <n v="3.3227410547880427E-2"/>
    <n v="1.9002536447691201E-2"/>
    <n v="3.9436950693372927E-2"/>
    <x v="1"/>
    <n v="0"/>
    <n v="0.4818459874202301"/>
    <n v="90.527159855147445"/>
    <n v="316.1598551474392"/>
    <n v="170.50336264873249"/>
    <x v="1"/>
    <s v="Exp&gt;25"/>
    <s v="Exp&lt;50"/>
    <s v="Increased Export Intensity"/>
    <n v="1"/>
    <n v="2.1588454464146981E-2"/>
    <n v="73.098027043425986"/>
    <n v="0.54868787834417176"/>
    <n v="25.433352930018849"/>
    <n v="0.22660437917505941"/>
    <n v="14.702538504121691"/>
    <s v="Yes"/>
    <s v="No"/>
    <s v="No"/>
    <x v="0"/>
    <s v="Growing"/>
    <n v="11.600743297053359"/>
    <n v="0.1097575243048006"/>
    <n v="2.7819307918467651"/>
    <s v="No"/>
    <s v="2.Hiring"/>
    <s v="Hiring"/>
    <n v="156.46597088441689"/>
    <n v="6.7615109390031722E-2"/>
    <n v="7.3072897090501993E-2"/>
    <n v="3.1949977049842267E-2"/>
    <n v="0.25816627135234888"/>
    <s v="25-50"/>
    <n v="0.43723430056798879"/>
    <n v="13.8828074587723"/>
    <n v="8.2340342076920408"/>
    <n v="77.115476506503853"/>
    <n v="283.94292540483139"/>
  </r>
  <r>
    <n v="376"/>
    <n v="510"/>
    <n v="479"/>
    <n v="943"/>
    <n v="490"/>
    <s v="Mesko SA GK, Skarżysko-Kamienna"/>
    <m/>
    <n v="1924"/>
    <m/>
    <n v="2001"/>
    <m/>
    <n v="290539889"/>
    <n v="41811"/>
    <n v="6630002096"/>
    <s v="SA"/>
    <s v="2540"/>
    <s v="Produkcja broni i amunicji"/>
    <m/>
    <s v="produkcja"/>
    <m/>
    <n v="100"/>
    <s v="S"/>
    <x v="3"/>
    <n v="1399971"/>
    <n v="62511"/>
    <n v="55950"/>
    <n v="34973"/>
    <n v="59239"/>
    <n v="290813"/>
    <n v="3911"/>
    <n v="403973"/>
    <n v="2261250"/>
    <n v="835228"/>
    <n v="1426022"/>
    <n v="1051502"/>
    <n v="813436"/>
    <m/>
    <m/>
    <s v="C"/>
    <s v="Manufacturing"/>
    <s v="25"/>
    <s v="MANUFACTURE OF FABRICATED METAL PRODUCTS, EXCEPT MACHINERY AND EQUIPMENT"/>
    <s v="Medium-low"/>
    <n v="0.2077278743631118"/>
    <n v="14.53822956227491"/>
    <n v="2.4981231754086331E-2"/>
    <n v="1.546622443338861E-2"/>
    <n v="3.3260041350373089E-2"/>
    <x v="1"/>
    <n v="0"/>
    <n v="0.46500917634051958"/>
    <n v="103.2914855535669"/>
    <n v="357.95729992329319"/>
    <n v="213.5586806443365"/>
    <x v="1"/>
    <s v="Exp&gt;25"/>
    <s v="Exp&lt;50"/>
    <s v="Increased Export Intensity"/>
    <n v="1"/>
    <n v="2.1588454464146981E-2"/>
    <n v="73.098027043425986"/>
    <n v="0.54868787834417176"/>
    <n v="25.433352930018849"/>
    <n v="0.22660437917505941"/>
    <n v="14.702538504121691"/>
    <s v="Yes"/>
    <s v="No"/>
    <s v="No"/>
    <x v="0"/>
    <s v="Growing"/>
    <n v="11.600743297053359"/>
    <n v="0.1097575243048006"/>
    <n v="2.7819307918467651"/>
    <s v="No"/>
    <s v="2.Hiring"/>
    <s v="Hiring"/>
    <n v="156.46597088441689"/>
    <n v="6.7615109390031722E-2"/>
    <n v="7.3072897090501993E-2"/>
    <n v="3.1949977049842267E-2"/>
    <n v="0.25816627135234888"/>
    <s v="25-50"/>
    <n v="0.43723430056798879"/>
    <n v="13.8828074587723"/>
    <n v="8.2340342076920408"/>
    <n v="77.115476506503853"/>
    <n v="283.94292540483139"/>
  </r>
  <r>
    <n v="376"/>
    <n v="510"/>
    <n v="479"/>
    <n v="943"/>
    <n v="490"/>
    <s v="Mesko SA GK, Skarżysko-Kamienna"/>
    <m/>
    <n v="1924"/>
    <m/>
    <n v="2001"/>
    <m/>
    <n v="290539889"/>
    <n v="41811"/>
    <n v="6630002096"/>
    <s v="SA"/>
    <s v="2540"/>
    <s v="Produkcja broni i amunicji"/>
    <m/>
    <s v="produkcja"/>
    <m/>
    <n v="100"/>
    <s v="S"/>
    <x v="4"/>
    <n v="1851479"/>
    <n v="193001"/>
    <n v="181024"/>
    <n v="120793"/>
    <n v="61496"/>
    <n v="517960"/>
    <n v="4204"/>
    <n v="513391"/>
    <n v="3104827"/>
    <n v="1070213"/>
    <n v="2034614"/>
    <n v="1166029"/>
    <n v="1811898"/>
    <m/>
    <m/>
    <s v="C"/>
    <s v="Manufacturing"/>
    <s v="25"/>
    <s v="MANUFACTURE OF FABRICATED METAL PRODUCTS, EXCEPT MACHINERY AND EQUIPMENT"/>
    <s v="Medium-low"/>
    <n v="0.27975472581649591"/>
    <n v="32.251239489960867"/>
    <n v="6.5241355694555539E-2"/>
    <n v="3.8904905168629357E-2"/>
    <n v="0.1035934783783251"/>
    <x v="1"/>
    <n v="0"/>
    <n v="0.37555361377622648"/>
    <n v="122.1196479543292"/>
    <n v="440.40889628924828"/>
    <n v="254.57017126546151"/>
    <x v="4"/>
    <s v="Exp&gt;25"/>
    <s v="Exp&lt;50"/>
    <s v="Increased Export Intensity"/>
    <n v="1"/>
    <n v="2.1588454464146981E-2"/>
    <n v="73.098027043425986"/>
    <n v="0.54868787834417176"/>
    <n v="25.433352930018849"/>
    <n v="0.22660437917505941"/>
    <n v="14.702538504121691"/>
    <s v="Yes"/>
    <s v="No"/>
    <s v="No"/>
    <x v="0"/>
    <s v="Growing"/>
    <n v="11.600743297053359"/>
    <n v="0.1097575243048006"/>
    <n v="2.7819307918467651"/>
    <s v="No"/>
    <s v="2.Hiring"/>
    <s v="Hiring"/>
    <n v="156.46597088441689"/>
    <n v="6.7615109390031722E-2"/>
    <n v="7.3072897090501993E-2"/>
    <n v="3.1949977049842267E-2"/>
    <n v="0.25816627135234888"/>
    <s v="25-50"/>
    <n v="0.43723430056798879"/>
    <n v="13.8828074587723"/>
    <n v="8.2340342076920408"/>
    <n v="77.115476506503853"/>
    <n v="283.94292540483139"/>
  </r>
  <r>
    <n v="571"/>
    <n v="579"/>
    <n v="556"/>
    <n v="610"/>
    <n v="491"/>
    <s v="VRG SA GK, Kraków"/>
    <s v="SG)"/>
    <m/>
    <m/>
    <n v="2001"/>
    <m/>
    <n v="351001329"/>
    <n v="47082"/>
    <n v="6750000361"/>
    <s v="SA"/>
    <s v="4771"/>
    <s v="Sprzedaż detaliczna odzieży prowadzona w wyspecjalizowanych sklepach"/>
    <s v="Inna produkcja "/>
    <s v="produkcja"/>
    <m/>
    <n v="400"/>
    <s v="S"/>
    <x v="1"/>
    <n v="853714"/>
    <n v="-11923"/>
    <n v="-48170"/>
    <n v="-48170"/>
    <n v="110345"/>
    <n v="12352.75419"/>
    <n v="2417"/>
    <n v="131758"/>
    <n v="1457995"/>
    <n v="889789"/>
    <n v="568206"/>
    <n v="815116"/>
    <n v="642879"/>
    <m/>
    <m/>
    <s v="G"/>
    <s v="Wholesale and Retail Trade; Repair of Motor Vehicles and Motorcycles"/>
    <s v="47"/>
    <s v="RETAIL TRADE, EXCEPT OF MOTOR VEHICLES"/>
    <s v="Medium-high"/>
    <n v="1.4469429094521121E-2"/>
    <n v="-20.084136348063119"/>
    <n v="-5.6424048334688198E-2"/>
    <n v="-3.3038522079979697E-2"/>
    <n v="-5.9095883285323808E-2"/>
    <x v="1"/>
    <n v="0"/>
    <n v="0.5590663891165607"/>
    <n v="54.513032685146882"/>
    <n v="353.21224658667768"/>
    <n v="368.13777410012409"/>
    <x v="0"/>
    <s v="Exp&lt;25"/>
    <s v="Exp&lt;50"/>
    <s v="Decreased Export Intensity"/>
    <n v="0"/>
    <n v="-8.3635928786731754E-3"/>
    <n v="21.850737550385389"/>
    <n v="0.1976266470019041"/>
    <n v="-11.70236409392362"/>
    <n v="-0.12445685216721"/>
    <n v="5.0647522037472248"/>
    <s v="Yes"/>
    <s v="Yes"/>
    <s v="Yes"/>
    <x v="3"/>
    <s v="Declining"/>
    <n v="-6.8100358422939076"/>
    <n v="-7.0530150805838687E-2"/>
    <n v="-1.7477994173203499"/>
    <s v="Yes"/>
    <s v="0.Reducing"/>
    <s v="Reducing"/>
    <n v="130.8432895260853"/>
    <n v="5.9903619510496449E-2"/>
    <n v="7.4127230141575323E-2"/>
    <n v="4.4709267148927492E-2"/>
    <n v="1.503338368908118E-2"/>
    <s v="0-10"/>
    <n v="0.60314228743657927"/>
    <n v="13.88154733116148"/>
    <n v="7.8284363591575854"/>
    <n v="58.522899243329348"/>
    <n v="425.43448825169253"/>
  </r>
  <r>
    <n v="571"/>
    <n v="579"/>
    <n v="556"/>
    <n v="610"/>
    <n v="491"/>
    <s v="VRG SA GK, Kraków"/>
    <s v="SG)"/>
    <m/>
    <m/>
    <n v="2001"/>
    <m/>
    <n v="351001329"/>
    <n v="47082"/>
    <n v="6750000361"/>
    <s v="SA"/>
    <s v="4771"/>
    <s v="Sprzedaż detaliczna odzieży prowadzona w wyspecjalizowanych sklepach"/>
    <s v="Inna produkcja "/>
    <s v="produkcja"/>
    <m/>
    <n v="400"/>
    <s v="S"/>
    <x v="0"/>
    <n v="1068266"/>
    <n v="87492"/>
    <n v="79357"/>
    <n v="63993"/>
    <n v="110991"/>
    <n v="16059.65266"/>
    <n v="2511"/>
    <n v="146951"/>
    <n v="1431314"/>
    <n v="847036"/>
    <n v="584278"/>
    <n v="863286"/>
    <n v="555812"/>
    <m/>
    <m/>
    <s v="G"/>
    <s v="Wholesale and Retail Trade; Repair of Motor Vehicles and Motorcycles"/>
    <s v="47"/>
    <s v="RETAIL TRADE, EXCEPT OF MOTOR VEHICLES"/>
    <s v="Medium-high"/>
    <n v="1.503338368908118E-2"/>
    <m/>
    <n v="5.9903619510496449E-2"/>
    <n v="4.4709267148927492E-2"/>
    <n v="7.4127230141575323E-2"/>
    <x v="1"/>
    <n v="0"/>
    <n v="0.60314228743657927"/>
    <n v="58.522899243329348"/>
    <n v="425.43448825169253"/>
    <n v="337.33014735165273"/>
    <x v="0"/>
    <s v="Exp&lt;25"/>
    <s v="Exp&lt;50"/>
    <s v="Decreased Export Intensity"/>
    <n v="0"/>
    <n v="-8.3635928786731754E-3"/>
    <n v="21.850737550385389"/>
    <n v="0.1976266470019041"/>
    <n v="-11.70236409392362"/>
    <n v="-0.12445685216721"/>
    <n v="5.0647522037472248"/>
    <s v="Yes"/>
    <s v="Yes"/>
    <s v="Yes"/>
    <x v="3"/>
    <s v="Declining"/>
    <n v="-6.8100358422939076"/>
    <n v="-7.0530150805838687E-2"/>
    <n v="-1.7477994173203499"/>
    <s v="Yes"/>
    <s v="0.Reducing"/>
    <s v="Reducing"/>
    <n v="130.8432895260853"/>
    <n v="5.9903619510496449E-2"/>
    <n v="7.4127230141575323E-2"/>
    <n v="4.4709267148927492E-2"/>
    <n v="1.503338368908118E-2"/>
    <s v="0-10"/>
    <n v="0.60314228743657927"/>
    <n v="13.88154733116148"/>
    <n v="7.8284363591575854"/>
    <n v="58.522899243329348"/>
    <n v="425.43448825169253"/>
  </r>
  <r>
    <n v="571"/>
    <n v="579"/>
    <n v="556"/>
    <n v="610"/>
    <n v="491"/>
    <s v="VRG SA GK, Kraków"/>
    <s v="SG)"/>
    <m/>
    <m/>
    <n v="2001"/>
    <m/>
    <n v="351001329"/>
    <n v="47082"/>
    <n v="6750000361"/>
    <s v="SA"/>
    <s v="4771"/>
    <s v="Sprzedaż detaliczna odzieży prowadzona w wyspecjalizowanych sklepach"/>
    <s v="Inna produkcja "/>
    <s v="produkcja"/>
    <m/>
    <n v="400"/>
    <s v="S"/>
    <x v="2"/>
    <n v="1069927"/>
    <n v="97529"/>
    <n v="83590"/>
    <n v="66310"/>
    <n v="104086"/>
    <n v="1817"/>
    <n v="2333"/>
    <n v="149351"/>
    <n v="1494392"/>
    <n v="867808"/>
    <n v="626584"/>
    <n v="889684"/>
    <n v="604728"/>
    <m/>
    <m/>
    <s v="G"/>
    <s v="Wholesale and Retail Trade; Repair of Motor Vehicles and Motorcycles"/>
    <s v="47"/>
    <s v="RETAIL TRADE, EXCEPT OF MOTOR VEHICLES"/>
    <s v="Medium-high"/>
    <n v="1.698246702812435E-3"/>
    <n v="25.326163094432101"/>
    <n v="6.197619089900526E-2"/>
    <n v="4.4372560880946897E-2"/>
    <n v="7.4532081053497651E-2"/>
    <x v="1"/>
    <n v="0"/>
    <n v="0.59534847616957265"/>
    <n v="64.016716673810549"/>
    <n v="458.60565795113592"/>
    <n v="371.97085297899702"/>
    <x v="0"/>
    <s v="Exp&lt;25"/>
    <s v="Exp&lt;50"/>
    <s v="Decreased Export Intensity"/>
    <n v="0"/>
    <n v="-8.3635928786731754E-3"/>
    <n v="21.850737550385389"/>
    <n v="0.1976266470019041"/>
    <n v="-11.70236409392362"/>
    <n v="-0.12445685216721"/>
    <n v="5.0647522037472248"/>
    <s v="Yes"/>
    <s v="Yes"/>
    <s v="Yes"/>
    <x v="3"/>
    <s v="Declining"/>
    <n v="-6.8100358422939076"/>
    <n v="-7.0530150805838687E-2"/>
    <n v="-1.7477994173203499"/>
    <s v="Yes"/>
    <s v="0.Reducing"/>
    <s v="Reducing"/>
    <n v="130.8432895260853"/>
    <n v="5.9903619510496449E-2"/>
    <n v="7.4127230141575323E-2"/>
    <n v="4.4709267148927492E-2"/>
    <n v="1.503338368908118E-2"/>
    <s v="0-10"/>
    <n v="0.60314228743657927"/>
    <n v="13.88154733116148"/>
    <n v="7.8284363591575854"/>
    <n v="58.522899243329348"/>
    <n v="425.43448825169253"/>
  </r>
  <r>
    <n v="571"/>
    <n v="579"/>
    <n v="556"/>
    <n v="610"/>
    <n v="491"/>
    <s v="VRG SA GK, Kraków"/>
    <s v="SG)"/>
    <m/>
    <m/>
    <n v="2001"/>
    <m/>
    <n v="351001329"/>
    <n v="47082"/>
    <n v="6750000361"/>
    <s v="SA"/>
    <s v="4771"/>
    <s v="Sprzedaż detaliczna odzieży prowadzona w wyspecjalizowanych sklepach"/>
    <s v="Inna produkcja "/>
    <s v="produkcja"/>
    <m/>
    <n v="400"/>
    <s v="S"/>
    <x v="3"/>
    <n v="1273952"/>
    <n v="140607"/>
    <n v="117638"/>
    <n v="92958"/>
    <n v="109741"/>
    <n v="15492"/>
    <n v="2353"/>
    <n v="175082"/>
    <n v="1511656"/>
    <n v="848122"/>
    <n v="663534"/>
    <n v="942765"/>
    <n v="568891"/>
    <m/>
    <m/>
    <s v="G"/>
    <s v="Wholesale and Retail Trade; Repair of Motor Vehicles and Motorcycles"/>
    <s v="47"/>
    <s v="RETAIL TRADE, EXCEPT OF MOTOR VEHICLES"/>
    <s v="Medium-high"/>
    <n v="1.216058375825777E-2"/>
    <n v="19.069057982460478"/>
    <n v="7.2968212303132302E-2"/>
    <n v="6.1494149462576142E-2"/>
    <n v="9.8601454233027325E-2"/>
    <x v="1"/>
    <n v="0"/>
    <n v="0.62366371714199531"/>
    <n v="74.407989800254995"/>
    <n v="541.41606459838499"/>
    <n v="360.44283892902678"/>
    <x v="0"/>
    <s v="Exp&lt;25"/>
    <s v="Exp&lt;50"/>
    <s v="Decreased Export Intensity"/>
    <n v="0"/>
    <n v="-8.3635928786731754E-3"/>
    <n v="21.850737550385389"/>
    <n v="0.1976266470019041"/>
    <n v="-11.70236409392362"/>
    <n v="-0.12445685216721"/>
    <n v="5.0647522037472248"/>
    <s v="Yes"/>
    <s v="Yes"/>
    <s v="Yes"/>
    <x v="3"/>
    <s v="Declining"/>
    <n v="-6.8100358422939076"/>
    <n v="-7.0530150805838687E-2"/>
    <n v="-1.7477994173203499"/>
    <s v="Yes"/>
    <s v="0.Reducing"/>
    <s v="Reducing"/>
    <n v="130.8432895260853"/>
    <n v="5.9903619510496449E-2"/>
    <n v="7.4127230141575323E-2"/>
    <n v="4.4709267148927492E-2"/>
    <n v="1.503338368908118E-2"/>
    <s v="0-10"/>
    <n v="0.60314228743657927"/>
    <n v="13.88154733116148"/>
    <n v="7.8284363591575854"/>
    <n v="58.522899243329348"/>
    <n v="425.43448825169253"/>
  </r>
  <r>
    <n v="571"/>
    <n v="579"/>
    <n v="556"/>
    <n v="610"/>
    <n v="491"/>
    <s v="VRG SA GK, Kraków"/>
    <s v="SG)"/>
    <m/>
    <m/>
    <n v="2001"/>
    <m/>
    <n v="351001329"/>
    <n v="47082"/>
    <n v="6750000361"/>
    <s v="SA"/>
    <s v="4771"/>
    <s v="Sprzedaż detaliczna odzieży prowadzona w wyspecjalizowanych sklepach"/>
    <s v="Inna produkcja "/>
    <s v="produkcja"/>
    <m/>
    <n v="400"/>
    <s v="S"/>
    <x v="4"/>
    <n v="1301690"/>
    <n v="112087"/>
    <n v="129352"/>
    <n v="101729"/>
    <n v="127274"/>
    <n v="8682"/>
    <n v="2340"/>
    <n v="181570"/>
    <n v="1529791"/>
    <n v="871428"/>
    <n v="658363"/>
    <n v="997602"/>
    <n v="532189"/>
    <m/>
    <m/>
    <s v="G"/>
    <s v="Wholesale and Retail Trade; Repair of Motor Vehicles and Motorcycles"/>
    <s v="47"/>
    <s v="RETAIL TRADE, EXCEPT OF MOTOR VEHICLES"/>
    <s v="Medium-high"/>
    <n v="6.6697908104080082E-3"/>
    <n v="2.1773190826655848"/>
    <n v="7.8151479999078122E-2"/>
    <n v="6.6498626282936693E-2"/>
    <n v="0.10197353253100939"/>
    <x v="1"/>
    <n v="0"/>
    <n v="0.65211653095096"/>
    <n v="77.59401709401709"/>
    <n v="556.27777777777783"/>
    <n v="372.40512820512822"/>
    <x v="0"/>
    <s v="Exp&lt;25"/>
    <s v="Exp&lt;50"/>
    <s v="Decreased Export Intensity"/>
    <n v="0"/>
    <n v="-8.3635928786731754E-3"/>
    <n v="21.850737550385389"/>
    <n v="0.1976266470019041"/>
    <n v="-11.70236409392362"/>
    <n v="-0.12445685216721"/>
    <n v="5.0647522037472248"/>
    <s v="Yes"/>
    <s v="Yes"/>
    <s v="Yes"/>
    <x v="3"/>
    <s v="Declining"/>
    <n v="-6.8100358422939076"/>
    <n v="-7.0530150805838687E-2"/>
    <n v="-1.7477994173203499"/>
    <s v="Yes"/>
    <s v="0.Reducing"/>
    <s v="Reducing"/>
    <n v="130.8432895260853"/>
    <n v="5.9903619510496449E-2"/>
    <n v="7.4127230141575323E-2"/>
    <n v="4.4709267148927492E-2"/>
    <n v="1.503338368908118E-2"/>
    <s v="0-10"/>
    <n v="0.60314228743657927"/>
    <n v="13.88154733116148"/>
    <n v="7.8284363591575854"/>
    <n v="58.522899243329348"/>
    <n v="425.43448825169253"/>
  </r>
  <r>
    <n v="445"/>
    <n v="656"/>
    <n v="435"/>
    <m/>
    <n v="492"/>
    <s v="Cargill Protein Poland sp. z o.o., Nowy Sącz"/>
    <m/>
    <m/>
    <m/>
    <n v="2002"/>
    <m/>
    <n v="490654265"/>
    <n v="87441"/>
    <n v="7341063873"/>
    <s v="sp. z o.o."/>
    <s v="1012"/>
    <s v="Przetwarzanie i konserwowanie mięsa z drobiu"/>
    <s v="Produkcja żywności "/>
    <s v="żywność"/>
    <m/>
    <n v="400"/>
    <s v="J"/>
    <x v="0"/>
    <n v="340200"/>
    <n v="7728.4514800000006"/>
    <n v="6223.0859800000007"/>
    <n v="4528"/>
    <n v="12931.48213"/>
    <n v="50090"/>
    <n v="913"/>
    <n v="63862.346259999998"/>
    <n v="312331.90058999998"/>
    <n v="246782.51001"/>
    <n v="65549.390579999992"/>
    <n v="212348.22558999999"/>
    <n v="99984"/>
    <m/>
    <m/>
    <s v="C"/>
    <s v="Manufacturing"/>
    <s v="10"/>
    <s v="MANUFACTURE OF FOOD PRODUCTS"/>
    <s v="Low"/>
    <n v="0.14723691945914169"/>
    <m/>
    <n v="1.3309817754262199E-2"/>
    <n v="1.4497398413183329E-2"/>
    <n v="2.1323465206356942E-2"/>
    <x v="1"/>
    <n v="0"/>
    <n v="0.67988004167640514"/>
    <n v="69.947805323110629"/>
    <n v="372.61774370208099"/>
    <n v="270.29847755750268"/>
    <x v="1"/>
    <s v="Exp&lt;25"/>
    <s v="Exp&lt;50"/>
    <s v="Increased Export Intensity"/>
    <n v="1"/>
    <n v="0.48009769262163488"/>
    <n v="377.3618459729571"/>
    <n v="1.5631046042640031"/>
    <n v="245.914381139824"/>
    <n v="1.2410211050948909"/>
    <n v="47.81275990897489"/>
    <s v="No"/>
    <s v="No"/>
    <s v="No"/>
    <x v="1"/>
    <s v="Growing"/>
    <n v="95.509309967141292"/>
    <n v="0.67043781361877119"/>
    <n v="18.247470898498989"/>
    <s v="No"/>
    <s v="2.Hiring"/>
    <s v="Hiring"/>
    <n v="537.17777450520191"/>
    <n v="1.3309817754262199E-2"/>
    <n v="2.1323465206356942E-2"/>
    <n v="1.4497398413183329E-2"/>
    <n v="0.14723691945914169"/>
    <s v="10-25"/>
    <n v="0.67988004167640514"/>
    <n v="12.7372889589439"/>
    <n v="6.816735880594968"/>
    <n v="69.947805323110629"/>
    <n v="372.61774370208099"/>
  </r>
  <r>
    <n v="445"/>
    <n v="656"/>
    <n v="435"/>
    <m/>
    <n v="492"/>
    <s v="Cargill Protein Poland sp. z o.o., Nowy Sącz"/>
    <m/>
    <m/>
    <m/>
    <n v="2002"/>
    <m/>
    <n v="490654265"/>
    <n v="87441"/>
    <n v="7341063873"/>
    <s v="sp. z o.o."/>
    <s v="1012"/>
    <s v="Przetwarzanie i konserwowanie mięsa z drobiu"/>
    <s v="Produkcja żywności "/>
    <s v="żywność"/>
    <m/>
    <n v="400"/>
    <s v="J"/>
    <x v="1"/>
    <n v="1067014"/>
    <n v="74979"/>
    <n v="72864"/>
    <n v="57697"/>
    <n v="36615"/>
    <n v="407456"/>
    <n v="1886"/>
    <n v="149559"/>
    <n v="823810"/>
    <n v="571914"/>
    <n v="251896"/>
    <n v="310400"/>
    <n v="226435"/>
    <m/>
    <m/>
    <s v="C"/>
    <s v="Manufacturing"/>
    <s v="10"/>
    <s v="MANUFACTURE OF FOOD PRODUCTS"/>
    <s v="Low"/>
    <n v="0.38186565499609187"/>
    <n v="213.6431510875955"/>
    <n v="5.4073329871960438E-2"/>
    <n v="7.0036780325560502E-2"/>
    <n v="0.18587951030927841"/>
    <x v="1"/>
    <n v="0"/>
    <n v="0.37678590937230672"/>
    <n v="79.299575821845181"/>
    <n v="565.75503711558849"/>
    <n v="303.24178154825029"/>
    <x v="4"/>
    <s v="Exp&lt;25"/>
    <s v="Exp&lt;50"/>
    <s v="Increased Export Intensity"/>
    <n v="1"/>
    <n v="0.48009769262163488"/>
    <n v="377.3618459729571"/>
    <n v="1.5631046042640031"/>
    <n v="245.914381139824"/>
    <n v="1.2410211050948909"/>
    <n v="47.81275990897489"/>
    <s v="No"/>
    <s v="No"/>
    <s v="No"/>
    <x v="1"/>
    <s v="Growing"/>
    <n v="95.509309967141292"/>
    <n v="0.67043781361877119"/>
    <n v="18.247470898498989"/>
    <s v="No"/>
    <s v="2.Hiring"/>
    <s v="Hiring"/>
    <n v="537.17777450520191"/>
    <n v="1.3309817754262199E-2"/>
    <n v="2.1323465206356942E-2"/>
    <n v="1.4497398413183329E-2"/>
    <n v="0.14723691945914169"/>
    <s v="10-25"/>
    <n v="0.67988004167640514"/>
    <n v="12.7372889589439"/>
    <n v="6.816735880594968"/>
    <n v="69.947805323110629"/>
    <n v="372.61774370208099"/>
  </r>
  <r>
    <n v="445"/>
    <n v="656"/>
    <n v="435"/>
    <m/>
    <n v="492"/>
    <s v="Cargill Protein Poland sp. z o.o., Nowy Sącz"/>
    <m/>
    <m/>
    <m/>
    <n v="2002"/>
    <m/>
    <n v="490654265"/>
    <n v="87441"/>
    <n v="7341063873"/>
    <s v="sp. z o.o."/>
    <s v="1012"/>
    <s v="Przetwarzanie i konserwowanie mięsa z drobiu"/>
    <s v="Produkcja żywności "/>
    <s v="żywność"/>
    <m/>
    <n v="400"/>
    <s v="J"/>
    <x v="3"/>
    <n v="1156414"/>
    <n v="-162"/>
    <n v="3673"/>
    <n v="-625"/>
    <n v="35821"/>
    <n v="1123400"/>
    <n v="940"/>
    <n v="155788"/>
    <n v="665434"/>
    <n v="406497"/>
    <n v="258937"/>
    <n v="318334"/>
    <n v="347100"/>
    <m/>
    <m/>
    <s v="C"/>
    <s v="Manufacturing"/>
    <s v="10"/>
    <s v="MANUFACTURE OF FOOD PRODUCTS"/>
    <s v="Low"/>
    <n v="0.97145140062296031"/>
    <n v="-12.292812860733539"/>
    <n v="-5.4046388231204399E-4"/>
    <n v="-9.3923664856319336E-4"/>
    <n v="-1.963346673619532E-3"/>
    <x v="1"/>
    <n v="0"/>
    <n v="0.47838553485394503"/>
    <n v="165.73191489361699"/>
    <n v="1230.2276595744679"/>
    <n v="432.44361702127662"/>
    <x v="3"/>
    <s v="Exp&lt;25"/>
    <s v="Exp&lt;50"/>
    <s v="Increased Export Intensity"/>
    <n v="1"/>
    <n v="0.48009769262163488"/>
    <n v="377.3618459729571"/>
    <n v="1.5631046042640031"/>
    <n v="245.914381139824"/>
    <n v="1.2410211050948909"/>
    <n v="47.81275990897489"/>
    <s v="No"/>
    <s v="No"/>
    <s v="No"/>
    <x v="1"/>
    <s v="Growing"/>
    <n v="95.509309967141292"/>
    <n v="0.67043781361877119"/>
    <n v="18.247470898498989"/>
    <s v="No"/>
    <s v="2.Hiring"/>
    <s v="Hiring"/>
    <n v="537.17777450520191"/>
    <n v="1.3309817754262199E-2"/>
    <n v="2.1323465206356942E-2"/>
    <n v="1.4497398413183329E-2"/>
    <n v="0.14723691945914169"/>
    <s v="10-25"/>
    <n v="0.67988004167640514"/>
    <n v="12.7372889589439"/>
    <n v="6.816735880594968"/>
    <n v="69.947805323110629"/>
    <n v="372.61774370208099"/>
  </r>
  <r>
    <n v="445"/>
    <n v="656"/>
    <n v="435"/>
    <m/>
    <n v="492"/>
    <s v="Cargill Protein Poland sp. z o.o., Nowy Sącz"/>
    <m/>
    <m/>
    <m/>
    <n v="2002"/>
    <m/>
    <n v="490654265"/>
    <n v="87441"/>
    <n v="7341063873"/>
    <s v="sp. z o.o."/>
    <s v="1012"/>
    <s v="Przetwarzanie i konserwowanie mięsa z drobiu"/>
    <s v="Produkcja żywności "/>
    <s v="żywność"/>
    <m/>
    <n v="400"/>
    <s v="J"/>
    <x v="2"/>
    <n v="1318494"/>
    <n v="18491"/>
    <n v="20399"/>
    <n v="8786"/>
    <n v="50585"/>
    <n v="540814"/>
    <n v="1886"/>
    <n v="204392"/>
    <n v="586920"/>
    <n v="376783"/>
    <n v="210137"/>
    <n v="319066"/>
    <n v="229969"/>
    <m/>
    <m/>
    <s v="C"/>
    <s v="Manufacturing"/>
    <s v="10"/>
    <s v="MANUFACTURE OF FOOD PRODUCTS"/>
    <s v="Low"/>
    <n v="0.41017554877003609"/>
    <n v="23.56857548260847"/>
    <n v="6.6636632400299128E-3"/>
    <n v="1.4969672187010161E-2"/>
    <n v="2.753662251697141E-2"/>
    <x v="1"/>
    <n v="0"/>
    <n v="0.54362775165269539"/>
    <n v="108.373276776246"/>
    <n v="699.09544008483567"/>
    <n v="199.7788971367975"/>
    <x v="4"/>
    <s v="Exp&lt;25"/>
    <s v="Exp&lt;50"/>
    <s v="Increased Export Intensity"/>
    <n v="1"/>
    <n v="0.48009769262163488"/>
    <n v="377.3618459729571"/>
    <n v="1.5631046042640031"/>
    <n v="245.914381139824"/>
    <n v="1.2410211050948909"/>
    <n v="47.81275990897489"/>
    <s v="No"/>
    <s v="No"/>
    <s v="No"/>
    <x v="1"/>
    <s v="Growing"/>
    <n v="95.509309967141292"/>
    <n v="0.67043781361877119"/>
    <n v="18.247470898498989"/>
    <s v="No"/>
    <s v="2.Hiring"/>
    <s v="Hiring"/>
    <n v="537.17777450520191"/>
    <n v="1.3309817754262199E-2"/>
    <n v="2.1323465206356942E-2"/>
    <n v="1.4497398413183329E-2"/>
    <n v="0.14723691945914169"/>
    <s v="10-25"/>
    <n v="0.67988004167640514"/>
    <n v="12.7372889589439"/>
    <n v="6.816735880594968"/>
    <n v="69.947805323110629"/>
    <n v="372.61774370208099"/>
  </r>
  <r>
    <n v="445"/>
    <n v="656"/>
    <n v="435"/>
    <m/>
    <n v="492"/>
    <s v="Cargill Protein Poland sp. z o.o., Nowy Sącz"/>
    <m/>
    <m/>
    <m/>
    <n v="2002"/>
    <m/>
    <n v="490654265"/>
    <n v="87441"/>
    <n v="7341063873"/>
    <s v="sp. z o.o."/>
    <s v="1012"/>
    <s v="Przetwarzanie i konserwowanie mięsa z drobiu"/>
    <s v="Produkcja żywności "/>
    <s v="żywność"/>
    <m/>
    <n v="400"/>
    <s v="J"/>
    <x v="4"/>
    <n v="1623985"/>
    <n v="18737"/>
    <n v="-2749"/>
    <n v="-3205"/>
    <n v="32454"/>
    <n v="1018782"/>
    <n v="1785"/>
    <n v="257992"/>
    <n v="716438"/>
    <n v="442685"/>
    <n v="273753"/>
    <n v="315198"/>
    <n v="401240"/>
    <m/>
    <m/>
    <s v="C"/>
    <s v="Manufacturing"/>
    <s v="10"/>
    <s v="MANUFACTURE OF FOOD PRODUCTS"/>
    <s v="Low"/>
    <n v="0.62733461208077657"/>
    <n v="40.432838066643953"/>
    <n v="-1.9735403960011951E-3"/>
    <n v="-4.4735203883657761E-3"/>
    <n v="-1.016821172723177E-2"/>
    <x v="1"/>
    <n v="0"/>
    <n v="0.4399515380256212"/>
    <n v="144.5333333333333"/>
    <n v="909.79551820728295"/>
    <n v="248.0028011204482"/>
    <x v="2"/>
    <s v="Exp&lt;25"/>
    <s v="Exp&lt;50"/>
    <s v="Increased Export Intensity"/>
    <n v="1"/>
    <n v="0.48009769262163488"/>
    <n v="377.3618459729571"/>
    <n v="1.5631046042640031"/>
    <n v="245.914381139824"/>
    <n v="1.2410211050948909"/>
    <n v="47.81275990897489"/>
    <s v="No"/>
    <s v="No"/>
    <s v="No"/>
    <x v="1"/>
    <s v="Growing"/>
    <n v="95.509309967141292"/>
    <n v="0.67043781361877119"/>
    <n v="18.247470898498989"/>
    <s v="No"/>
    <s v="2.Hiring"/>
    <s v="Hiring"/>
    <n v="537.17777450520191"/>
    <n v="1.3309817754262199E-2"/>
    <n v="2.1323465206356942E-2"/>
    <n v="1.4497398413183329E-2"/>
    <n v="0.14723691945914169"/>
    <s v="10-25"/>
    <n v="0.67988004167640514"/>
    <n v="12.7372889589439"/>
    <n v="6.816735880594968"/>
    <n v="69.947805323110629"/>
    <n v="372.61774370208099"/>
  </r>
  <r>
    <n v="650"/>
    <n v="503"/>
    <n v="421"/>
    <n v="476"/>
    <n v="493"/>
    <s v="Geodis Road Network sp. z o.o., Błonie"/>
    <m/>
    <m/>
    <m/>
    <n v="2001"/>
    <m/>
    <s v="000982285"/>
    <n v="681167"/>
    <n v="5270104717"/>
    <s v="sp. z o.o."/>
    <s v="4941"/>
    <s v="Transport drogowy towarów"/>
    <m/>
    <s v="transport"/>
    <m/>
    <n v="540"/>
    <s v="J"/>
    <x v="1"/>
    <n v="915744"/>
    <n v="44468"/>
    <n v="52442"/>
    <n v="43597"/>
    <n v="39343"/>
    <n v="0"/>
    <n v="1226"/>
    <n v="95144"/>
    <n v="426116"/>
    <n v="227419"/>
    <n v="198697"/>
    <n v="134761"/>
    <n v="291355"/>
    <m/>
    <m/>
    <s v="H"/>
    <s v="Transportation and Storage"/>
    <s v="49"/>
    <s v="LAND TRANSPORT AND TRANSPORT VIA PIPELINES"/>
    <s v="Low"/>
    <n v="0"/>
    <n v="-2.246399398796739"/>
    <n v="4.7608283537757277E-2"/>
    <n v="0.102312515840757"/>
    <n v="0.32351347941911979"/>
    <x v="0"/>
    <n v="1"/>
    <n v="0.31625425940354268"/>
    <n v="77.605220228384994"/>
    <n v="746.93637846655793"/>
    <n v="185.49673735725941"/>
    <x v="0"/>
    <s v="Exp&lt;25"/>
    <s v="Exp&lt;50"/>
    <s v="Decreased Export Intensity"/>
    <n v="0"/>
    <n v="0"/>
    <n v="23.528162188243229"/>
    <n v="0.21129897799705871"/>
    <n v="-10.486838994026639"/>
    <n v="-0.1107845211720537"/>
    <n v="5.4244866716099516"/>
    <s v="Yes"/>
    <s v="Yes"/>
    <s v="Yes"/>
    <x v="3"/>
    <s v="Declining"/>
    <n v="-18.621821164889251"/>
    <n v="-0.2060630221963988"/>
    <n v="-5.0211314597954804"/>
    <s v="No"/>
    <s v="0.Reducing"/>
    <s v="Reducing"/>
    <n v="398.04030852232142"/>
    <n v="1.7916540348510011E-2"/>
    <n v="0.1837429525425584"/>
    <n v="4.4000408964716298E-2"/>
    <n v="0"/>
    <s v="0-10"/>
    <n v="0.2394671923785755"/>
    <n v="13.750212281619129"/>
    <n v="7.1057861294812712"/>
    <n v="71.577522559474986"/>
    <n v="768.48892534864638"/>
  </r>
  <r>
    <n v="650"/>
    <n v="503"/>
    <n v="421"/>
    <n v="476"/>
    <n v="493"/>
    <s v="Geodis Road Network sp. z o.o., Błonie"/>
    <m/>
    <m/>
    <m/>
    <n v="2001"/>
    <m/>
    <s v="000982285"/>
    <n v="681167"/>
    <n v="5270104717"/>
    <s v="sp. z o.o."/>
    <s v="4941"/>
    <s v="Transport drogowy towarów"/>
    <m/>
    <s v="transport"/>
    <m/>
    <n v="540"/>
    <s v="J"/>
    <x v="0"/>
    <n v="936788"/>
    <n v="29194"/>
    <n v="22944"/>
    <n v="16784"/>
    <n v="38443"/>
    <n v="0"/>
    <n v="1219"/>
    <n v="87253"/>
    <n v="381451"/>
    <n v="219726"/>
    <n v="161725"/>
    <n v="91345"/>
    <n v="290106"/>
    <m/>
    <m/>
    <s v="H"/>
    <s v="Transportation and Storage"/>
    <s v="49"/>
    <s v="LAND TRANSPORT AND TRANSPORT VIA PIPELINES"/>
    <s v="Low"/>
    <n v="0"/>
    <m/>
    <n v="1.7916540348510011E-2"/>
    <n v="4.4000408964716298E-2"/>
    <n v="0.1837429525425584"/>
    <x v="0"/>
    <n v="1"/>
    <n v="0.2394671923785755"/>
    <n v="71.577522559474986"/>
    <n v="768.48892534864638"/>
    <n v="180.2510254306809"/>
    <x v="0"/>
    <s v="Exp&lt;25"/>
    <s v="Exp&lt;50"/>
    <s v="Decreased Export Intensity"/>
    <n v="0"/>
    <n v="0"/>
    <n v="23.528162188243229"/>
    <n v="0.21129897799705871"/>
    <n v="-10.486838994026639"/>
    <n v="-0.1107845211720537"/>
    <n v="5.4244866716099516"/>
    <s v="Yes"/>
    <s v="Yes"/>
    <s v="Yes"/>
    <x v="3"/>
    <s v="Declining"/>
    <n v="-18.621821164889251"/>
    <n v="-0.2060630221963988"/>
    <n v="-5.0211314597954804"/>
    <s v="No"/>
    <s v="0.Reducing"/>
    <s v="Reducing"/>
    <n v="398.04030852232142"/>
    <n v="1.7916540348510011E-2"/>
    <n v="0.1837429525425584"/>
    <n v="4.4000408964716298E-2"/>
    <n v="0"/>
    <s v="0-10"/>
    <n v="0.2394671923785755"/>
    <n v="13.750212281619129"/>
    <n v="7.1057861294812712"/>
    <n v="71.577522559474986"/>
    <n v="768.48892534864638"/>
  </r>
  <r>
    <n v="650"/>
    <n v="503"/>
    <n v="421"/>
    <n v="476"/>
    <n v="493"/>
    <s v="Geodis Road Network sp. z o.o., Błonie"/>
    <m/>
    <m/>
    <m/>
    <n v="2001"/>
    <m/>
    <s v="000982285"/>
    <n v="681167"/>
    <n v="5270104717"/>
    <s v="sp. z o.o."/>
    <s v="4941"/>
    <s v="Transport drogowy towarów"/>
    <m/>
    <s v="transport"/>
    <m/>
    <n v="540"/>
    <s v="J"/>
    <x v="4"/>
    <n v="1157197"/>
    <n v="3794"/>
    <n v="24804"/>
    <n v="22667"/>
    <n v="33358"/>
    <n v="0"/>
    <n v="992"/>
    <n v="96775"/>
    <n v="425402"/>
    <n v="249018"/>
    <n v="176384"/>
    <n v="163418"/>
    <n v="261984"/>
    <m/>
    <m/>
    <s v="H"/>
    <s v="Transportation and Storage"/>
    <s v="49"/>
    <s v="LAND TRANSPORT AND TRANSPORT VIA PIPELINES"/>
    <s v="Low"/>
    <n v="0"/>
    <n v="-18.259903383689949"/>
    <n v="1.9587848914229811E-2"/>
    <n v="5.3283717518958537E-2"/>
    <n v="0.13870565054033221"/>
    <x v="0"/>
    <n v="1"/>
    <n v="0.38414958086703871"/>
    <n v="97.555443548387103"/>
    <n v="1166.529233870968"/>
    <n v="251.02620967741939"/>
    <x v="0"/>
    <s v="Exp&lt;25"/>
    <s v="Exp&lt;50"/>
    <s v="Decreased Export Intensity"/>
    <n v="0"/>
    <n v="0"/>
    <n v="23.528162188243229"/>
    <n v="0.21129897799705871"/>
    <n v="-10.486838994026639"/>
    <n v="-0.1107845211720537"/>
    <n v="5.4244866716099516"/>
    <s v="Yes"/>
    <s v="Yes"/>
    <s v="Yes"/>
    <x v="3"/>
    <s v="Declining"/>
    <n v="-18.621821164889251"/>
    <n v="-0.2060630221963988"/>
    <n v="-5.0211314597954804"/>
    <s v="No"/>
    <s v="0.Reducing"/>
    <s v="Reducing"/>
    <n v="398.04030852232142"/>
    <n v="1.7916540348510011E-2"/>
    <n v="0.1837429525425584"/>
    <n v="4.4000408964716298E-2"/>
    <n v="0"/>
    <s v="0-10"/>
    <n v="0.2394671923785755"/>
    <n v="13.750212281619129"/>
    <n v="7.1057861294812712"/>
    <n v="71.577522559474986"/>
    <n v="768.48892534864638"/>
  </r>
  <r>
    <n v="650"/>
    <n v="503"/>
    <n v="421"/>
    <n v="476"/>
    <n v="493"/>
    <s v="Geodis Road Network sp. z o.o., Błonie"/>
    <m/>
    <m/>
    <m/>
    <n v="2001"/>
    <m/>
    <s v="000982285"/>
    <n v="681167"/>
    <n v="5270104717"/>
    <s v="sp. z o.o."/>
    <s v="4941"/>
    <s v="Transport drogowy towarów"/>
    <m/>
    <s v="transport"/>
    <m/>
    <n v="540"/>
    <s v="J"/>
    <x v="2"/>
    <n v="1172226"/>
    <n v="39632"/>
    <n v="47664"/>
    <n v="40139"/>
    <n v="43989"/>
    <n v="0"/>
    <n v="1306"/>
    <n v="105548"/>
    <n v="430688"/>
    <n v="237624"/>
    <n v="193064"/>
    <n v="175114"/>
    <n v="255574"/>
    <m/>
    <m/>
    <s v="H"/>
    <s v="Transportation and Storage"/>
    <s v="49"/>
    <s v="LAND TRANSPORT AND TRANSPORT VIA PIPELINES"/>
    <s v="Low"/>
    <n v="0"/>
    <n v="28.008045916762761"/>
    <n v="3.4241690595499502E-2"/>
    <n v="9.3197395794635554E-2"/>
    <n v="0.22921639617620521"/>
    <x v="0"/>
    <n v="1"/>
    <n v="0.40659131436213691"/>
    <n v="80.8177641653905"/>
    <n v="897.56967840735069"/>
    <n v="181.94793261868301"/>
    <x v="0"/>
    <s v="Exp&lt;25"/>
    <s v="Exp&lt;50"/>
    <s v="Decreased Export Intensity"/>
    <n v="0"/>
    <n v="0"/>
    <n v="23.528162188243229"/>
    <n v="0.21129897799705871"/>
    <n v="-10.486838994026639"/>
    <n v="-0.1107845211720537"/>
    <n v="5.4244866716099516"/>
    <s v="Yes"/>
    <s v="Yes"/>
    <s v="Yes"/>
    <x v="3"/>
    <s v="Declining"/>
    <n v="-18.621821164889251"/>
    <n v="-0.2060630221963988"/>
    <n v="-5.0211314597954804"/>
    <s v="No"/>
    <s v="0.Reducing"/>
    <s v="Reducing"/>
    <n v="398.04030852232142"/>
    <n v="1.7916540348510011E-2"/>
    <n v="0.1837429525425584"/>
    <n v="4.4000408964716298E-2"/>
    <n v="0"/>
    <s v="0-10"/>
    <n v="0.2394671923785755"/>
    <n v="13.750212281619129"/>
    <n v="7.1057861294812712"/>
    <n v="71.577522559474986"/>
    <n v="768.48892534864638"/>
  </r>
  <r>
    <n v="650"/>
    <n v="503"/>
    <n v="421"/>
    <n v="476"/>
    <n v="493"/>
    <s v="Geodis Road Network sp. z o.o., Błonie"/>
    <m/>
    <m/>
    <m/>
    <n v="2001"/>
    <m/>
    <s v="000982285"/>
    <n v="681167"/>
    <n v="5270104717"/>
    <s v="sp. z o.o."/>
    <s v="4941"/>
    <s v="Transport drogowy towarów"/>
    <m/>
    <s v="transport"/>
    <m/>
    <n v="540"/>
    <s v="J"/>
    <x v="3"/>
    <n v="1415703"/>
    <n v="34765"/>
    <n v="40289"/>
    <n v="33919"/>
    <n v="30604"/>
    <n v="0"/>
    <n v="994"/>
    <n v="96616"/>
    <n v="431483"/>
    <n v="243770"/>
    <n v="183776"/>
    <n v="172669"/>
    <n v="258814"/>
    <m/>
    <m/>
    <s v="H"/>
    <s v="Transportation and Storage"/>
    <s v="49"/>
    <s v="LAND TRANSPORT AND TRANSPORT VIA PIPELINES"/>
    <s v="Low"/>
    <n v="0"/>
    <n v="20.77048282498426"/>
    <n v="2.395912136938327E-2"/>
    <n v="7.8610281285705352E-2"/>
    <n v="0.19643943035518821"/>
    <x v="0"/>
    <n v="1"/>
    <n v="0.40017567320149339"/>
    <n v="97.199195171026162"/>
    <n v="1424.2484909456739"/>
    <n v="245.24144869215289"/>
    <x v="0"/>
    <s v="Exp&lt;25"/>
    <s v="Exp&lt;50"/>
    <s v="Decreased Export Intensity"/>
    <n v="0"/>
    <n v="0"/>
    <n v="23.528162188243229"/>
    <n v="0.21129897799705871"/>
    <n v="-10.486838994026639"/>
    <n v="-0.1107845211720537"/>
    <n v="5.4244866716099516"/>
    <s v="Yes"/>
    <s v="Yes"/>
    <s v="Yes"/>
    <x v="3"/>
    <s v="Declining"/>
    <n v="-18.621821164889251"/>
    <n v="-0.2060630221963988"/>
    <n v="-5.0211314597954804"/>
    <s v="No"/>
    <s v="0.Reducing"/>
    <s v="Reducing"/>
    <n v="398.04030852232142"/>
    <n v="1.7916540348510011E-2"/>
    <n v="0.1837429525425584"/>
    <n v="4.4000408964716298E-2"/>
    <n v="0"/>
    <s v="0-10"/>
    <n v="0.2394671923785755"/>
    <n v="13.750212281619129"/>
    <n v="7.1057861294812712"/>
    <n v="71.577522559474986"/>
    <n v="768.48892534864638"/>
  </r>
  <r>
    <n v="952"/>
    <m/>
    <m/>
    <m/>
    <n v="494"/>
    <s v="Deutsche Lufthansa SA Oddział w Polsce"/>
    <m/>
    <m/>
    <m/>
    <m/>
    <m/>
    <n v="6470876"/>
    <n v="34309"/>
    <n v="5260003819"/>
    <s v="Oddział przedsiębiorcy zagranicznego"/>
    <s v="5110"/>
    <s v="Transport lotniczy pasażerski"/>
    <m/>
    <s v="transport"/>
    <m/>
    <n v="500"/>
    <s v="J"/>
    <x v="1"/>
    <n v="217351"/>
    <n v="182015.73912000001"/>
    <n v="182016.44308"/>
    <n v="182016.44308"/>
    <n v="0"/>
    <n v="0"/>
    <n v="35"/>
    <n v="3636.0328100000002"/>
    <n v="189694.57724000001"/>
    <n v="0"/>
    <n v="189694.57724000001"/>
    <n v="0"/>
    <n v="7678.1341600000014"/>
    <m/>
    <m/>
    <s v="H"/>
    <s v="Transportation and Storage"/>
    <s v="51"/>
    <s v="AIR TRANSPORT"/>
    <s v="Low"/>
    <n v="0"/>
    <n v="-79.543531559851473"/>
    <n v="0.83743089785646274"/>
    <n v="0.95952370240776219"/>
    <s v="inf"/>
    <x v="0"/>
    <n v="1"/>
    <n v="0"/>
    <n v="103.8866517142857"/>
    <n v="6210.028571428571"/>
    <n v="0"/>
    <x v="0"/>
    <s v="Exp&lt;25"/>
    <s v="Exp&lt;50"/>
    <s v="Decreased Export Intensity"/>
    <n v="0"/>
    <n v="0"/>
    <n v="-22.1283664547461"/>
    <n v="-0.25010843876827238"/>
    <n v="-43.57128003967108"/>
    <n v="-0.57219193793738654"/>
    <n v="-6.06124040401812"/>
    <s v="Yes"/>
    <s v="No"/>
    <s v="No"/>
    <x v="2"/>
    <s v="Declining"/>
    <n v="-18.18181818181818"/>
    <n v="-0.20067069546215111"/>
    <n v="-4.8930058442970834"/>
    <s v="No"/>
    <s v="0.Reducing"/>
    <s v="Reducing"/>
    <n v="-1553.047138047139"/>
    <n v="0.90364939459108429"/>
    <s v="inf"/>
    <n v="0.97628264377598617"/>
    <n v="0"/>
    <s v="0-10"/>
    <n v="0"/>
    <n v="13.876139885651989"/>
    <n v="3.4965075614664798"/>
    <n v="134.81818181818181"/>
    <n v="32197.121212121208"/>
  </r>
  <r>
    <n v="952"/>
    <m/>
    <m/>
    <m/>
    <n v="494"/>
    <s v="Deutsche Lufthansa SA Oddział w Polsce"/>
    <m/>
    <m/>
    <m/>
    <m/>
    <m/>
    <n v="6470876"/>
    <n v="34309"/>
    <n v="5260003819"/>
    <s v="Oddział przedsiębiorcy zagranicznego"/>
    <s v="5110"/>
    <s v="Transport lotniczy pasażerski"/>
    <m/>
    <s v="transport"/>
    <m/>
    <n v="500"/>
    <s v="J"/>
    <x v="2"/>
    <n v="417691.76819999999"/>
    <n v="368967.03509000002"/>
    <n v="368921.77831000002"/>
    <n v="368921.77831000002"/>
    <n v="0"/>
    <n v="0"/>
    <n v="35"/>
    <n v="3599.5921199999998"/>
    <n v="390830.67307999998"/>
    <n v="0"/>
    <n v="390830.67307999998"/>
    <n v="368921.77831000002"/>
    <n v="21908.894769999999"/>
    <m/>
    <m/>
    <s v="H"/>
    <s v="Transportation and Storage"/>
    <s v="51"/>
    <s v="AIR TRANSPORT"/>
    <s v="Low"/>
    <n v="0"/>
    <n v="92.173842402381396"/>
    <n v="0.88323928407742092"/>
    <n v="0.94394274482771889"/>
    <n v="1"/>
    <x v="0"/>
    <n v="1"/>
    <n v="0.94394274482771889"/>
    <n v="102.8454891428571"/>
    <n v="11934.050520000001"/>
    <n v="0"/>
    <x v="0"/>
    <s v="Exp&lt;25"/>
    <s v="Exp&lt;50"/>
    <s v="Decreased Export Intensity"/>
    <n v="0"/>
    <n v="0"/>
    <n v="-22.1283664547461"/>
    <n v="-0.25010843876827238"/>
    <n v="-43.57128003967108"/>
    <n v="-0.57219193793738654"/>
    <n v="-6.06124040401812"/>
    <s v="Yes"/>
    <s v="No"/>
    <s v="No"/>
    <x v="2"/>
    <s v="Declining"/>
    <n v="-18.18181818181818"/>
    <n v="-0.20067069546215111"/>
    <n v="-4.8930058442970834"/>
    <s v="No"/>
    <s v="0.Reducing"/>
    <s v="Reducing"/>
    <n v="-1553.047138047139"/>
    <n v="0.90364939459108429"/>
    <s v="inf"/>
    <n v="0.97628264377598617"/>
    <n v="0"/>
    <s v="0-10"/>
    <n v="0"/>
    <n v="13.876139885651989"/>
    <n v="3.4965075614664798"/>
    <n v="134.81818181818181"/>
    <n v="32197.121212121208"/>
  </r>
  <r>
    <n v="952"/>
    <m/>
    <m/>
    <m/>
    <n v="494"/>
    <s v="Deutsche Lufthansa SA Oddział w Polsce"/>
    <m/>
    <m/>
    <m/>
    <m/>
    <m/>
    <n v="6470876"/>
    <n v="34309"/>
    <n v="5260003819"/>
    <s v="Oddział przedsiębiorcy zagranicznego"/>
    <s v="5110"/>
    <s v="Transport lotniczy pasażerski"/>
    <m/>
    <s v="transport"/>
    <m/>
    <n v="500"/>
    <s v="J"/>
    <x v="3"/>
    <n v="588417.37699999998"/>
    <n v="-97368.748459999988"/>
    <n v="-97416.238299999997"/>
    <n v="-97416.238299999997"/>
    <n v="18416.863789999999"/>
    <n v="0"/>
    <n v="25"/>
    <n v="148800.39115000001"/>
    <n v="11390.368060000001"/>
    <n v="0"/>
    <n v="11390.368060000001"/>
    <n v="-24921.394560000001"/>
    <n v="36311.762619999987"/>
    <m/>
    <m/>
    <s v="H"/>
    <s v="Transportation and Storage"/>
    <s v="51"/>
    <s v="AIR TRANSPORT"/>
    <s v="Low"/>
    <n v="0"/>
    <n v="40.873587127590419"/>
    <n v="-0.16555635864574411"/>
    <n v="-8.552510137236073"/>
    <n v="3.9089400902290441"/>
    <x v="0"/>
    <n v="1"/>
    <n v="-2.1879358444541781"/>
    <n v="5952.0156460000007"/>
    <n v="23536.695080000001"/>
    <n v="0"/>
    <x v="0"/>
    <s v="Exp&lt;25"/>
    <s v="Exp&lt;50"/>
    <s v="Decreased Export Intensity"/>
    <n v="0"/>
    <n v="0"/>
    <n v="-22.1283664547461"/>
    <n v="-0.25010843876827238"/>
    <n v="-43.57128003967108"/>
    <n v="-0.57219193793738654"/>
    <n v="-6.06124040401812"/>
    <s v="Yes"/>
    <s v="No"/>
    <s v="No"/>
    <x v="2"/>
    <s v="Declining"/>
    <n v="-18.18181818181818"/>
    <n v="-0.20067069546215111"/>
    <n v="-4.8930058442970834"/>
    <s v="No"/>
    <s v="0.Reducing"/>
    <s v="Reducing"/>
    <n v="-1553.047138047139"/>
    <n v="0.90364939459108429"/>
    <s v="inf"/>
    <n v="0.97628264377598617"/>
    <n v="0"/>
    <s v="0-10"/>
    <n v="0"/>
    <n v="13.876139885651989"/>
    <n v="3.4965075614664798"/>
    <n v="134.81818181818181"/>
    <n v="32197.121212121208"/>
  </r>
  <r>
    <n v="952"/>
    <m/>
    <m/>
    <m/>
    <n v="494"/>
    <s v="Deutsche Lufthansa SA Oddział w Polsce"/>
    <m/>
    <m/>
    <m/>
    <m/>
    <m/>
    <n v="6470876"/>
    <n v="34309"/>
    <n v="5260003819"/>
    <s v="Oddział przedsiębiorcy zagranicznego"/>
    <s v="5110"/>
    <s v="Transport lotniczy pasażerski"/>
    <m/>
    <s v="transport"/>
    <m/>
    <n v="500"/>
    <s v="J"/>
    <x v="4"/>
    <n v="827390"/>
    <n v="-43057"/>
    <n v="-43236"/>
    <n v="-43236"/>
    <n v="22557"/>
    <n v="0"/>
    <n v="27"/>
    <n v="202696"/>
    <n v="13812"/>
    <n v="0"/>
    <n v="13812"/>
    <n v="-12126"/>
    <n v="25938"/>
    <m/>
    <m/>
    <s v="H"/>
    <s v="Transportation and Storage"/>
    <s v="51"/>
    <s v="AIR TRANSPORT"/>
    <s v="Low"/>
    <n v="0"/>
    <n v="40.612774595200321"/>
    <n v="-5.2255889000350497E-2"/>
    <n v="-3.130321459600347"/>
    <n v="3.5655616031667492"/>
    <x v="0"/>
    <n v="1"/>
    <n v="-0.87793223284100785"/>
    <n v="7507.2592592592591"/>
    <n v="30644.074074074069"/>
    <n v="0"/>
    <x v="0"/>
    <s v="Exp&lt;25"/>
    <s v="Exp&lt;50"/>
    <s v="Decreased Export Intensity"/>
    <n v="0"/>
    <n v="0"/>
    <n v="-22.1283664547461"/>
    <n v="-0.25010843876827238"/>
    <n v="-43.57128003967108"/>
    <n v="-0.57219193793738654"/>
    <n v="-6.06124040401812"/>
    <s v="Yes"/>
    <s v="No"/>
    <s v="No"/>
    <x v="2"/>
    <s v="Declining"/>
    <n v="-18.18181818181818"/>
    <n v="-0.20067069546215111"/>
    <n v="-4.8930058442970834"/>
    <s v="No"/>
    <s v="0.Reducing"/>
    <s v="Reducing"/>
    <n v="-1553.047138047139"/>
    <n v="0.90364939459108429"/>
    <s v="inf"/>
    <n v="0.97628264377598617"/>
    <n v="0"/>
    <s v="0-10"/>
    <n v="0"/>
    <n v="13.876139885651989"/>
    <n v="3.4965075614664798"/>
    <n v="134.81818181818181"/>
    <n v="32197.121212121208"/>
  </r>
  <r>
    <n v="952"/>
    <m/>
    <m/>
    <m/>
    <n v="494"/>
    <s v="Deutsche Lufthansa SA Oddział w Polsce"/>
    <m/>
    <m/>
    <m/>
    <m/>
    <m/>
    <n v="6470876"/>
    <n v="34309"/>
    <n v="5260003819"/>
    <s v="Oddział przedsiębiorcy zagranicznego"/>
    <s v="5110"/>
    <s v="Transport lotniczy pasażerski"/>
    <m/>
    <s v="transport"/>
    <m/>
    <n v="500"/>
    <s v="J"/>
    <x v="0"/>
    <n v="1062505"/>
    <n v="960180"/>
    <n v="960132"/>
    <n v="960132"/>
    <n v="0"/>
    <n v="0"/>
    <n v="33"/>
    <n v="4449"/>
    <n v="983457"/>
    <n v="0"/>
    <n v="983457"/>
    <n v="0"/>
    <n v="23325"/>
    <m/>
    <m/>
    <s v="H"/>
    <s v="Transportation and Storage"/>
    <s v="51"/>
    <s v="AIR TRANSPORT"/>
    <s v="Low"/>
    <n v="0"/>
    <m/>
    <n v="0.90364939459108429"/>
    <n v="0.97628264377598617"/>
    <s v="inf"/>
    <x v="0"/>
    <n v="1"/>
    <n v="0"/>
    <n v="134.81818181818181"/>
    <n v="32197.121212121208"/>
    <n v="0"/>
    <x v="0"/>
    <s v="Exp&lt;25"/>
    <s v="Exp&lt;50"/>
    <s v="Decreased Export Intensity"/>
    <n v="0"/>
    <n v="0"/>
    <n v="-22.1283664547461"/>
    <n v="-0.25010843876827238"/>
    <n v="-43.57128003967108"/>
    <n v="-0.57219193793738654"/>
    <n v="-6.06124040401812"/>
    <s v="Yes"/>
    <s v="No"/>
    <s v="No"/>
    <x v="2"/>
    <s v="Declining"/>
    <n v="-18.18181818181818"/>
    <n v="-0.20067069546215111"/>
    <n v="-4.8930058442970834"/>
    <s v="No"/>
    <s v="0.Reducing"/>
    <s v="Reducing"/>
    <n v="-1553.047138047139"/>
    <n v="0.90364939459108429"/>
    <s v="inf"/>
    <n v="0.97628264377598617"/>
    <n v="0"/>
    <s v="0-10"/>
    <n v="0"/>
    <n v="13.876139885651989"/>
    <n v="3.4965075614664798"/>
    <n v="134.81818181818181"/>
    <n v="32197.121212121208"/>
  </r>
  <r>
    <n v="553"/>
    <n v="549"/>
    <n v="549"/>
    <n v="624"/>
    <n v="495"/>
    <s v="Martes Sport sp. z o.o., Bielsko-Biała"/>
    <m/>
    <m/>
    <m/>
    <n v="1998"/>
    <m/>
    <s v="070904684"/>
    <n v="77249"/>
    <n v="5471791682"/>
    <s v="sp. z o.o."/>
    <s v="4771"/>
    <s v="Sprzedaż detaliczna odzieży prowadzona w wyspecjalizowanych sklepach"/>
    <m/>
    <s v="handel detaliczny"/>
    <m/>
    <n v="400"/>
    <s v="J"/>
    <x v="1"/>
    <n v="837856.85216999997"/>
    <n v="-11457.51341"/>
    <n v="-9672.9157300000006"/>
    <n v="-6749.6673300000002"/>
    <n v="24848.57474"/>
    <n v="0"/>
    <n v="2276"/>
    <n v="131532.09672"/>
    <n v="921546.39974000002"/>
    <n v="312191.67735999997"/>
    <n v="609354.72238000005"/>
    <n v="454935.31961000001"/>
    <n v="466611.08013000002"/>
    <m/>
    <m/>
    <s v="G"/>
    <s v="Wholesale and Retail Trade; Repair of Motor Vehicles and Motorcycles"/>
    <s v="47"/>
    <s v="RETAIL TRADE, EXCEPT OF MOTOR VEHICLES"/>
    <s v="Medium-high"/>
    <n v="0"/>
    <n v="-16.993489806262708"/>
    <n v="-8.0558717309749967E-3"/>
    <n v="-7.3242837603232063E-3"/>
    <n v="-1.4836542776644059E-2"/>
    <x v="1"/>
    <n v="0"/>
    <n v="0.49366512607325352"/>
    <n v="57.790903655536027"/>
    <n v="368.1269122012302"/>
    <n v="137.16681782073809"/>
    <x v="0"/>
    <s v="Exp&lt;25"/>
    <s v="Exp&lt;50"/>
    <s v="Decreased Export Intensity"/>
    <n v="0"/>
    <n v="0"/>
    <n v="32.574201267215699"/>
    <n v="0.28197231225523822"/>
    <n v="-3.9317382121625322"/>
    <n v="-4.0111186913874157E-2"/>
    <n v="7.3037141910380576"/>
    <s v="Yes"/>
    <s v="Yes"/>
    <s v="Yes"/>
    <x v="3"/>
    <s v="Declining"/>
    <n v="-21.085858585858581"/>
    <n v="-0.23680974207802399"/>
    <n v="-5.748404886263236"/>
    <s v="Yes"/>
    <s v="0.Reducing"/>
    <s v="Reducing"/>
    <n v="216.65504901153031"/>
    <n v="1.9329925073913481E-2"/>
    <n v="4.1365262771193352E-2"/>
    <n v="2.2665339521429351E-2"/>
    <n v="0"/>
    <s v="0-10"/>
    <n v="0.54793171862100265"/>
    <n v="13.82485368927148"/>
    <n v="8.0608557529343159"/>
    <n v="45.088554946338377"/>
    <n v="318.6196068844697"/>
  </r>
  <r>
    <n v="553"/>
    <n v="549"/>
    <n v="549"/>
    <n v="624"/>
    <n v="495"/>
    <s v="Martes Sport sp. z o.o., Bielsko-Biała"/>
    <m/>
    <m/>
    <m/>
    <n v="1998"/>
    <m/>
    <s v="070904684"/>
    <n v="77249"/>
    <n v="5471791682"/>
    <s v="sp. z o.o."/>
    <s v="4771"/>
    <s v="Sprzedaż detaliczna odzieży prowadzona w wyspecjalizowanych sklepach"/>
    <m/>
    <s v="handel detaliczny"/>
    <m/>
    <n v="400"/>
    <s v="J"/>
    <x v="0"/>
    <n v="1009386.91461"/>
    <n v="15591.82467"/>
    <n v="26708.800429999999"/>
    <n v="19511.37343"/>
    <n v="24003.026089999999"/>
    <n v="0"/>
    <n v="3168"/>
    <n v="142840.54207"/>
    <n v="860846.28961999994"/>
    <n v="343288.49738999997"/>
    <n v="517557.79223000002"/>
    <n v="471684.98693999997"/>
    <n v="389161.30268000002"/>
    <m/>
    <m/>
    <s v="G"/>
    <s v="Wholesale and Retail Trade; Repair of Motor Vehicles and Motorcycles"/>
    <s v="47"/>
    <s v="RETAIL TRADE, EXCEPT OF MOTOR VEHICLES"/>
    <s v="Medium-high"/>
    <n v="0"/>
    <m/>
    <n v="1.9329925073913481E-2"/>
    <n v="2.2665339521429351E-2"/>
    <n v="4.1365262771193352E-2"/>
    <x v="1"/>
    <n v="0"/>
    <n v="0.54793171862100265"/>
    <n v="45.088554946338377"/>
    <n v="318.6196068844697"/>
    <n v="108.36126811553029"/>
    <x v="0"/>
    <s v="Exp&lt;25"/>
    <s v="Exp&lt;50"/>
    <s v="Decreased Export Intensity"/>
    <n v="0"/>
    <n v="0"/>
    <n v="32.574201267215699"/>
    <n v="0.28197231225523822"/>
    <n v="-3.9317382121625322"/>
    <n v="-4.0111186913874157E-2"/>
    <n v="7.3037141910380576"/>
    <s v="Yes"/>
    <s v="Yes"/>
    <s v="Yes"/>
    <x v="3"/>
    <s v="Declining"/>
    <n v="-21.085858585858581"/>
    <n v="-0.23680974207802399"/>
    <n v="-5.748404886263236"/>
    <s v="Yes"/>
    <s v="0.Reducing"/>
    <s v="Reducing"/>
    <n v="216.65504901153031"/>
    <n v="1.9329925073913481E-2"/>
    <n v="4.1365262771193352E-2"/>
    <n v="2.2665339521429351E-2"/>
    <n v="0"/>
    <s v="0-10"/>
    <n v="0.54793171862100265"/>
    <n v="13.82485368927148"/>
    <n v="8.0608557529343159"/>
    <n v="45.088554946338377"/>
    <n v="318.6196068844697"/>
  </r>
  <r>
    <n v="553"/>
    <n v="549"/>
    <n v="549"/>
    <n v="624"/>
    <n v="495"/>
    <s v="Martes Sport sp. z o.o., Bielsko-Biała"/>
    <m/>
    <m/>
    <m/>
    <n v="1998"/>
    <m/>
    <s v="070904684"/>
    <n v="77249"/>
    <n v="5471791682"/>
    <s v="sp. z o.o."/>
    <s v="4771"/>
    <s v="Sprzedaż detaliczna odzieży prowadzona w wyspecjalizowanych sklepach"/>
    <m/>
    <s v="handel detaliczny"/>
    <m/>
    <n v="400"/>
    <s v="J"/>
    <x v="2"/>
    <n v="1076704.87678"/>
    <n v="58925.486879999997"/>
    <n v="124015.36367000001"/>
    <n v="105422.68577"/>
    <n v="22931.91416"/>
    <n v="0"/>
    <n v="2411"/>
    <n v="145977.57253999999"/>
    <n v="966895.13809000002"/>
    <n v="289772.99754999997"/>
    <n v="677122.14053999993"/>
    <n v="360358.00537999999"/>
    <n v="606537.13271000003"/>
    <m/>
    <m/>
    <s v="G"/>
    <s v="Wholesale and Retail Trade; Repair of Motor Vehicles and Motorcycles"/>
    <s v="47"/>
    <s v="RETAIL TRADE, EXCEPT OF MOTOR VEHICLES"/>
    <s v="Medium-high"/>
    <n v="0"/>
    <n v="28.507020500148421"/>
    <n v="9.7912332379581773E-2"/>
    <n v="0.1090321810680023"/>
    <n v="0.29254986484574153"/>
    <x v="1"/>
    <n v="0"/>
    <n v="0.37269605687732532"/>
    <n v="60.546483840729998"/>
    <n v="446.5802060472833"/>
    <n v="120.187887826628"/>
    <x v="0"/>
    <s v="Exp&lt;25"/>
    <s v="Exp&lt;50"/>
    <s v="Decreased Export Intensity"/>
    <n v="0"/>
    <n v="0"/>
    <n v="32.574201267215699"/>
    <n v="0.28197231225523822"/>
    <n v="-3.9317382121625322"/>
    <n v="-4.0111186913874157E-2"/>
    <n v="7.3037141910380576"/>
    <s v="Yes"/>
    <s v="Yes"/>
    <s v="Yes"/>
    <x v="3"/>
    <s v="Declining"/>
    <n v="-21.085858585858581"/>
    <n v="-0.23680974207802399"/>
    <n v="-5.748404886263236"/>
    <s v="Yes"/>
    <s v="0.Reducing"/>
    <s v="Reducing"/>
    <n v="216.65504901153031"/>
    <n v="1.9329925073913481E-2"/>
    <n v="4.1365262771193352E-2"/>
    <n v="2.2665339521429351E-2"/>
    <n v="0"/>
    <s v="0-10"/>
    <n v="0.54793171862100265"/>
    <n v="13.82485368927148"/>
    <n v="8.0608557529343159"/>
    <n v="45.088554946338377"/>
    <n v="318.6196068844697"/>
  </r>
  <r>
    <n v="553"/>
    <n v="549"/>
    <n v="549"/>
    <n v="624"/>
    <n v="495"/>
    <s v="Martes Sport sp. z o.o., Bielsko-Biała"/>
    <m/>
    <m/>
    <m/>
    <n v="1998"/>
    <m/>
    <s v="070904684"/>
    <n v="77249"/>
    <n v="5471791682"/>
    <s v="sp. z o.o."/>
    <s v="4771"/>
    <s v="Sprzedaż detaliczna odzieży prowadzona w wyspecjalizowanych sklepach"/>
    <m/>
    <s v="handel detaliczny"/>
    <m/>
    <n v="400"/>
    <s v="J"/>
    <x v="3"/>
    <n v="1331082.4082299999"/>
    <n v="74409.273990000002"/>
    <n v="101966.67826"/>
    <n v="89289.850260000007"/>
    <n v="22026.640479999998"/>
    <n v="0"/>
    <n v="2546"/>
    <n v="180254.55471999999"/>
    <n v="1303170.5038300001"/>
    <n v="279377.56628000003"/>
    <n v="1023792.93755"/>
    <n v="433735.05489999999"/>
    <n v="869435.44892999995"/>
    <m/>
    <m/>
    <s v="G"/>
    <s v="Wholesale and Retail Trade; Repair of Motor Vehicles and Motorcycles"/>
    <s v="47"/>
    <s v="RETAIL TRADE, EXCEPT OF MOTOR VEHICLES"/>
    <s v="Medium-high"/>
    <n v="0"/>
    <n v="23.625557656127899"/>
    <n v="6.7080632805246621E-2"/>
    <n v="6.8517396608945944E-2"/>
    <n v="0.20586265567256551"/>
    <x v="1"/>
    <n v="0"/>
    <n v="0.3328306262497952"/>
    <n v="70.799118114689705"/>
    <n v="522.81320040455614"/>
    <n v="109.7319584760408"/>
    <x v="0"/>
    <s v="Exp&lt;25"/>
    <s v="Exp&lt;50"/>
    <s v="Decreased Export Intensity"/>
    <n v="0"/>
    <n v="0"/>
    <n v="32.574201267215699"/>
    <n v="0.28197231225523822"/>
    <n v="-3.9317382121625322"/>
    <n v="-4.0111186913874157E-2"/>
    <n v="7.3037141910380576"/>
    <s v="Yes"/>
    <s v="Yes"/>
    <s v="Yes"/>
    <x v="3"/>
    <s v="Declining"/>
    <n v="-21.085858585858581"/>
    <n v="-0.23680974207802399"/>
    <n v="-5.748404886263236"/>
    <s v="Yes"/>
    <s v="0.Reducing"/>
    <s v="Reducing"/>
    <n v="216.65504901153031"/>
    <n v="1.9329925073913481E-2"/>
    <n v="4.1365262771193352E-2"/>
    <n v="2.2665339521429351E-2"/>
    <n v="0"/>
    <s v="0-10"/>
    <n v="0.54793171862100265"/>
    <n v="13.82485368927148"/>
    <n v="8.0608557529343159"/>
    <n v="45.088554946338377"/>
    <n v="318.6196068844697"/>
  </r>
  <r>
    <n v="553"/>
    <n v="549"/>
    <n v="549"/>
    <n v="624"/>
    <n v="495"/>
    <s v="Martes Sport sp. z o.o., Bielsko-Biała"/>
    <m/>
    <m/>
    <m/>
    <n v="1998"/>
    <m/>
    <s v="070904684"/>
    <n v="77249"/>
    <n v="5471791682"/>
    <s v="sp. z o.o."/>
    <s v="4771"/>
    <s v="Sprzedaż detaliczna odzieży prowadzona w wyspecjalizowanych sklepach"/>
    <m/>
    <s v="handel detaliczny"/>
    <m/>
    <n v="400"/>
    <s v="J"/>
    <x v="4"/>
    <n v="1338186.63974"/>
    <n v="23883.920010000002"/>
    <n v="91998.725019999998"/>
    <n v="86542.061019999994"/>
    <n v="20763.358609999999"/>
    <n v="0"/>
    <n v="2500"/>
    <n v="191924.08119"/>
    <n v="1413573.6805400001"/>
    <n v="279165.10700999998"/>
    <n v="1134408.5735299999"/>
    <n v="510242.69867000001"/>
    <n v="903330.98187000002"/>
    <m/>
    <m/>
    <s v="G"/>
    <s v="Wholesale and Retail Trade; Repair of Motor Vehicles and Motorcycles"/>
    <s v="47"/>
    <s v="RETAIL TRADE, EXCEPT OF MOTOR VEHICLES"/>
    <s v="Medium-high"/>
    <n v="0"/>
    <n v="0.53371838333036159"/>
    <n v="6.4671144106486139E-2"/>
    <n v="6.1222179085097299E-2"/>
    <n v="0.16960960195134739"/>
    <x v="1"/>
    <n v="0"/>
    <n v="0.36095939369434349"/>
    <n v="76.769632475999998"/>
    <n v="535.27465589600001"/>
    <n v="111.666042804"/>
    <x v="0"/>
    <s v="Exp&lt;25"/>
    <s v="Exp&lt;50"/>
    <s v="Decreased Export Intensity"/>
    <n v="0"/>
    <n v="0"/>
    <n v="32.574201267215699"/>
    <n v="0.28197231225523822"/>
    <n v="-3.9317382121625322"/>
    <n v="-4.0111186913874157E-2"/>
    <n v="7.3037141910380576"/>
    <s v="Yes"/>
    <s v="Yes"/>
    <s v="Yes"/>
    <x v="3"/>
    <s v="Declining"/>
    <n v="-21.085858585858581"/>
    <n v="-0.23680974207802399"/>
    <n v="-5.748404886263236"/>
    <s v="Yes"/>
    <s v="0.Reducing"/>
    <s v="Reducing"/>
    <n v="216.65504901153031"/>
    <n v="1.9329925073913481E-2"/>
    <n v="4.1365262771193352E-2"/>
    <n v="2.2665339521429351E-2"/>
    <n v="0"/>
    <s v="0-10"/>
    <n v="0.54793171862100265"/>
    <n v="13.82485368927148"/>
    <n v="8.0608557529343159"/>
    <n v="45.088554946338377"/>
    <n v="318.6196068844697"/>
  </r>
  <r>
    <n v="710"/>
    <n v="551"/>
    <n v="626"/>
    <n v="699"/>
    <n v="496"/>
    <s v="Polmax SA sp.k.a, Świebodzin"/>
    <m/>
    <m/>
    <m/>
    <n v="2010"/>
    <m/>
    <n v="970001072"/>
    <n v="364142"/>
    <n v="9270101000"/>
    <s v="sp.a.k."/>
    <s v="4730"/>
    <s v="Sprzedaż detaliczna paliw do pojazdów silnikowych na stacjach paliw"/>
    <m/>
    <s v="paliwa"/>
    <m/>
    <n v="400"/>
    <s v="J"/>
    <x v="1"/>
    <n v="751240.38349000004"/>
    <n v="-6552.1508800000001"/>
    <n v="-7631.0184200000003"/>
    <n v="-6738.2784199999996"/>
    <n v="12973.52598"/>
    <n v="0"/>
    <n v="222"/>
    <n v="9727.213459999999"/>
    <n v="347208.82088000001"/>
    <n v="275591.74041000003"/>
    <n v="71633.921480000005"/>
    <n v="266907.44270999997"/>
    <n v="79906.29720999999"/>
    <m/>
    <m/>
    <s v="G"/>
    <s v="Wholesale and Retail Trade; Repair of Motor Vehicles and Motorcycles"/>
    <s v="47"/>
    <s v="RETAIL TRADE, EXCEPT OF MOTOR VEHICLES"/>
    <s v="Medium-high"/>
    <n v="0"/>
    <n v="-29.141702046121441"/>
    <n v="-8.96953700584667E-3"/>
    <n v="-1.9406990879211671E-2"/>
    <n v="-2.524574943127857E-2"/>
    <x v="1"/>
    <n v="0"/>
    <n v="0.7687231045384264"/>
    <n v="43.81627684684684"/>
    <n v="3383.9656913963968"/>
    <n v="1241.4042360810811"/>
    <x v="0"/>
    <s v="Exp&lt;25"/>
    <s v="Exp&lt;50"/>
    <s v="Decreased Export Intensity"/>
    <n v="0"/>
    <n v="-2.478871452316362E-4"/>
    <n v="1.7986132299441311"/>
    <n v="1.782629553990844E-2"/>
    <n v="-26.232888963808598"/>
    <n v="-0.30425720362920572"/>
    <n v="0.44665191788633152"/>
    <s v="Yes"/>
    <s v="Yes"/>
    <s v="Yes"/>
    <x v="3"/>
    <s v="Declining"/>
    <n v="-9.502262443438914"/>
    <n v="-9.9845334969716149E-2"/>
    <n v="-2.465237565830503"/>
    <s v="No"/>
    <s v="0.Reducing"/>
    <s v="Reducing"/>
    <n v="599.05998448981882"/>
    <n v="-5.0848848473072561E-3"/>
    <n v="-1.9697252030559789E-2"/>
    <n v="-1.4748124681975609E-2"/>
    <n v="8.628552510325873E-3"/>
    <s v="0-10"/>
    <n v="0.74874021305582461"/>
    <n v="13.87396907075366"/>
    <n v="5.3981627015177516"/>
    <n v="42.215638597285057"/>
    <n v="4797.2895927601812"/>
  </r>
  <r>
    <n v="710"/>
    <n v="551"/>
    <n v="626"/>
    <n v="699"/>
    <n v="496"/>
    <s v="Polmax SA sp.k.a, Świebodzin"/>
    <m/>
    <m/>
    <m/>
    <n v="2010"/>
    <m/>
    <n v="970001072"/>
    <n v="364142"/>
    <n v="9270101000"/>
    <s v="sp.a.k."/>
    <s v="4730"/>
    <s v="Sprzedaż detaliczna paliw do pojazdów silnikowych na stacjach paliw"/>
    <m/>
    <s v="paliwa"/>
    <m/>
    <n v="400"/>
    <s v="J"/>
    <x v="2"/>
    <n v="961927.20080999995"/>
    <n v="-4562.6704099999997"/>
    <n v="-5862.8134199999986"/>
    <n v="-4955.3254200000001"/>
    <n v="12682.487419999999"/>
    <n v="0"/>
    <n v="205"/>
    <n v="11834.293530000001"/>
    <n v="370514.64545000001"/>
    <n v="263116.10444999998"/>
    <n v="107398.541"/>
    <n v="262347.19825000002"/>
    <n v="108167.4472"/>
    <m/>
    <m/>
    <s v="G"/>
    <s v="Wholesale and Retail Trade; Repair of Motor Vehicles and Motorcycles"/>
    <s v="47"/>
    <s v="RETAIL TRADE, EXCEPT OF MOTOR VEHICLES"/>
    <s v="Medium-high"/>
    <n v="0"/>
    <n v="28.045193249758849"/>
    <n v="-5.1514557607138262E-3"/>
    <n v="-1.337416882396544E-2"/>
    <n v="-1.8888425159691979E-2"/>
    <x v="1"/>
    <n v="0"/>
    <n v="0.70806161503109355"/>
    <n v="57.728261121951213"/>
    <n v="4692.3278088292682"/>
    <n v="1283.4931924390239"/>
    <x v="0"/>
    <s v="Exp&lt;25"/>
    <s v="Exp&lt;50"/>
    <s v="Decreased Export Intensity"/>
    <n v="0"/>
    <n v="-2.478871452316362E-4"/>
    <n v="1.7986132299441311"/>
    <n v="1.782629553990844E-2"/>
    <n v="-26.232888963808598"/>
    <n v="-0.30425720362920572"/>
    <n v="0.44665191788633152"/>
    <s v="Yes"/>
    <s v="Yes"/>
    <s v="Yes"/>
    <x v="3"/>
    <s v="Declining"/>
    <n v="-9.502262443438914"/>
    <n v="-9.9845334969716149E-2"/>
    <n v="-2.465237565830503"/>
    <s v="No"/>
    <s v="0.Reducing"/>
    <s v="Reducing"/>
    <n v="599.05998448981882"/>
    <n v="-5.0848848473072561E-3"/>
    <n v="-1.9697252030559789E-2"/>
    <n v="-1.4748124681975609E-2"/>
    <n v="8.628552510325873E-3"/>
    <s v="0-10"/>
    <n v="0.74874021305582461"/>
    <n v="13.87396907075366"/>
    <n v="5.3981627015177516"/>
    <n v="42.215638597285057"/>
    <n v="4797.2895927601812"/>
  </r>
  <r>
    <n v="710"/>
    <n v="551"/>
    <n v="626"/>
    <n v="699"/>
    <n v="496"/>
    <s v="Polmax SA sp.k.a, Świebodzin"/>
    <m/>
    <m/>
    <m/>
    <n v="2010"/>
    <m/>
    <n v="970001072"/>
    <n v="364142"/>
    <n v="9270101000"/>
    <s v="sp.a.k."/>
    <s v="4730"/>
    <s v="Sprzedaż detaliczna paliw do pojazdów silnikowych na stacjach paliw"/>
    <m/>
    <s v="paliwa"/>
    <m/>
    <n v="400"/>
    <s v="J"/>
    <x v="0"/>
    <n v="1060201"/>
    <n v="-4505"/>
    <n v="-5711"/>
    <n v="-5391"/>
    <n v="12828"/>
    <n v="9148"/>
    <n v="221"/>
    <n v="9329.6561299999994"/>
    <n v="365538"/>
    <n v="285849"/>
    <n v="79689"/>
    <n v="273693"/>
    <n v="91845.410530000008"/>
    <m/>
    <m/>
    <s v="G"/>
    <s v="Wholesale and Retail Trade; Repair of Motor Vehicles and Motorcycles"/>
    <s v="47"/>
    <s v="RETAIL TRADE, EXCEPT OF MOTOR VEHICLES"/>
    <s v="Medium-high"/>
    <n v="8.628552510325873E-3"/>
    <m/>
    <n v="-5.0848848473072561E-3"/>
    <n v="-1.4748124681975609E-2"/>
    <n v="-1.9697252030559789E-2"/>
    <x v="1"/>
    <n v="0"/>
    <n v="0.74874021305582461"/>
    <n v="42.215638597285057"/>
    <n v="4797.2895927601812"/>
    <n v="1293.4343891402721"/>
    <x v="0"/>
    <s v="Exp&lt;25"/>
    <s v="Exp&lt;50"/>
    <s v="Decreased Export Intensity"/>
    <n v="0"/>
    <n v="-2.478871452316362E-4"/>
    <n v="1.7986132299441311"/>
    <n v="1.782629553990844E-2"/>
    <n v="-26.232888963808598"/>
    <n v="-0.30425720362920572"/>
    <n v="0.44665191788633152"/>
    <s v="Yes"/>
    <s v="Yes"/>
    <s v="Yes"/>
    <x v="3"/>
    <s v="Declining"/>
    <n v="-9.502262443438914"/>
    <n v="-9.9845334969716149E-2"/>
    <n v="-2.465237565830503"/>
    <s v="No"/>
    <s v="0.Reducing"/>
    <s v="Reducing"/>
    <n v="599.05998448981882"/>
    <n v="-5.0848848473072561E-3"/>
    <n v="-1.9697252030559789E-2"/>
    <n v="-1.4748124681975609E-2"/>
    <n v="8.628552510325873E-3"/>
    <s v="0-10"/>
    <n v="0.74874021305582461"/>
    <n v="13.87396907075366"/>
    <n v="5.3981627015177516"/>
    <n v="42.215638597285057"/>
    <n v="4797.2895927601812"/>
  </r>
  <r>
    <n v="710"/>
    <n v="551"/>
    <n v="626"/>
    <n v="699"/>
    <n v="496"/>
    <s v="Polmax SA sp.k.a, Świebodzin"/>
    <m/>
    <m/>
    <m/>
    <n v="2010"/>
    <m/>
    <n v="970001072"/>
    <n v="364142"/>
    <n v="9270101000"/>
    <s v="sp.a.k."/>
    <s v="4730"/>
    <s v="Sprzedaż detaliczna paliw do pojazdów silnikowych na stacjach paliw"/>
    <m/>
    <s v="paliwa"/>
    <m/>
    <n v="400"/>
    <s v="J"/>
    <x v="4"/>
    <n v="1079269.91545"/>
    <n v="-4444.0824199999997"/>
    <n v="-7656.5762300000006"/>
    <n v="-7745.8292300000003"/>
    <n v="11486.71327"/>
    <n v="9045"/>
    <n v="200"/>
    <n v="12904.641"/>
    <n v="352630.51601000002"/>
    <n v="246552.25795"/>
    <n v="106078.25805999999"/>
    <n v="253563.65166999999"/>
    <n v="99066.86434"/>
    <m/>
    <m/>
    <s v="G"/>
    <s v="Wholesale and Retail Trade; Repair of Motor Vehicles and Motorcycles"/>
    <s v="47"/>
    <s v="RETAIL TRADE, EXCEPT OF MOTOR VEHICLES"/>
    <s v="Medium-high"/>
    <n v="8.3806653650942368E-3"/>
    <n v="-18.824945309374979"/>
    <n v="-7.1769157271194652E-3"/>
    <n v="-2.1965850595245539E-2"/>
    <n v="-3.0547869061614549E-2"/>
    <x v="1"/>
    <n v="0"/>
    <n v="0.71906326922315866"/>
    <n v="64.523205000000004"/>
    <n v="5396.34957725"/>
    <n v="1232.7612897500001"/>
    <x v="0"/>
    <s v="Exp&lt;25"/>
    <s v="Exp&lt;50"/>
    <s v="Decreased Export Intensity"/>
    <n v="0"/>
    <n v="-2.478871452316362E-4"/>
    <n v="1.7986132299441311"/>
    <n v="1.782629553990844E-2"/>
    <n v="-26.232888963808598"/>
    <n v="-0.30425720362920572"/>
    <n v="0.44665191788633152"/>
    <s v="Yes"/>
    <s v="Yes"/>
    <s v="Yes"/>
    <x v="3"/>
    <s v="Declining"/>
    <n v="-9.502262443438914"/>
    <n v="-9.9845334969716149E-2"/>
    <n v="-2.465237565830503"/>
    <s v="No"/>
    <s v="0.Reducing"/>
    <s v="Reducing"/>
    <n v="599.05998448981882"/>
    <n v="-5.0848848473072561E-3"/>
    <n v="-1.9697252030559789E-2"/>
    <n v="-1.4748124681975609E-2"/>
    <n v="8.628552510325873E-3"/>
    <s v="0-10"/>
    <n v="0.74874021305582461"/>
    <n v="13.87396907075366"/>
    <n v="5.3981627015177516"/>
    <n v="42.215638597285057"/>
    <n v="4797.2895927601812"/>
  </r>
  <r>
    <n v="710"/>
    <n v="551"/>
    <n v="626"/>
    <n v="699"/>
    <n v="496"/>
    <s v="Polmax SA sp.k.a, Świebodzin"/>
    <m/>
    <m/>
    <m/>
    <n v="2010"/>
    <m/>
    <n v="970001072"/>
    <n v="364142"/>
    <n v="9270101000"/>
    <s v="sp.a.k."/>
    <s v="4730"/>
    <s v="Sprzedaż detaliczna paliw do pojazdów silnikowych na stacjach paliw"/>
    <m/>
    <s v="paliwa"/>
    <m/>
    <n v="400"/>
    <s v="J"/>
    <x v="3"/>
    <n v="1329558.59354"/>
    <n v="2303.7206500000002"/>
    <n v="-1545.62535"/>
    <n v="-1037.7173499999999"/>
    <n v="11918.57588"/>
    <n v="11195"/>
    <n v="200"/>
    <n v="12790.470799999999"/>
    <n v="370929.24082000001"/>
    <n v="255857.98256"/>
    <n v="115071.25826"/>
    <n v="261309.4809"/>
    <n v="109619.75992"/>
    <m/>
    <m/>
    <s v="G"/>
    <s v="Wholesale and Retail Trade; Repair of Motor Vehicles and Motorcycles"/>
    <s v="47"/>
    <s v="RETAIL TRADE, EXCEPT OF MOTOR VEHICLES"/>
    <s v="Medium-high"/>
    <n v="8.4200877301638059E-3"/>
    <n v="38.218213646566227"/>
    <n v="-7.8049764413694485E-4"/>
    <n v="-2.797615382669631E-3"/>
    <n v="-3.9712196680575934E-3"/>
    <x v="1"/>
    <n v="0"/>
    <n v="0.70447258437305316"/>
    <n v="63.952354000000007"/>
    <n v="6647.7929677000002"/>
    <n v="1279.2899127999999"/>
    <x v="0"/>
    <s v="Exp&lt;25"/>
    <s v="Exp&lt;50"/>
    <s v="Decreased Export Intensity"/>
    <n v="0"/>
    <n v="-2.478871452316362E-4"/>
    <n v="1.7986132299441311"/>
    <n v="1.782629553990844E-2"/>
    <n v="-26.232888963808598"/>
    <n v="-0.30425720362920572"/>
    <n v="0.44665191788633152"/>
    <s v="Yes"/>
    <s v="Yes"/>
    <s v="Yes"/>
    <x v="3"/>
    <s v="Declining"/>
    <n v="-9.502262443438914"/>
    <n v="-9.9845334969716149E-2"/>
    <n v="-2.465237565830503"/>
    <s v="No"/>
    <s v="0.Reducing"/>
    <s v="Reducing"/>
    <n v="599.05998448981882"/>
    <n v="-5.0848848473072561E-3"/>
    <n v="-1.9697252030559789E-2"/>
    <n v="-1.4748124681975609E-2"/>
    <n v="8.628552510325873E-3"/>
    <s v="0-10"/>
    <n v="0.74874021305582461"/>
    <n v="13.87396907075366"/>
    <n v="5.3981627015177516"/>
    <n v="42.215638597285057"/>
    <n v="4797.2895927601812"/>
  </r>
  <r>
    <n v="333"/>
    <n v="513"/>
    <n v="417"/>
    <n v="940"/>
    <n v="497"/>
    <s v="Ryanair Sun SA, Warszawa"/>
    <m/>
    <m/>
    <m/>
    <m/>
    <m/>
    <s v="367803358"/>
    <n v="686416"/>
    <n v="5213788049"/>
    <s v="SA"/>
    <s v="5110"/>
    <s v="Transport lotniczy pasażerski"/>
    <s v="Transport "/>
    <s v="transport"/>
    <m/>
    <n v="500"/>
    <s v="J"/>
    <x v="1"/>
    <n v="586146.31333999999"/>
    <n v="-222435.50558"/>
    <n v="-256475.57240999999"/>
    <n v="-210431.61353"/>
    <n v="92.8"/>
    <n v="490236"/>
    <n v="99"/>
    <n v="6124.8187699999999"/>
    <n v="571470.50112000003"/>
    <n v="49682.70235"/>
    <n v="521787.79876999999"/>
    <n v="-33390.959479999998"/>
    <n v="604861.46059999999"/>
    <m/>
    <m/>
    <s v="H"/>
    <s v="Transportation and Storage"/>
    <s v="51"/>
    <s v="AIR TRANSPORT"/>
    <s v="Low"/>
    <n v="0.83637137834497266"/>
    <n v="-44.709880305175929"/>
    <n v="-0.3590086787903024"/>
    <n v="-0.36822830420395147"/>
    <n v="6.3020535140968654"/>
    <x v="0"/>
    <n v="1"/>
    <n v="-5.8429891682175217E-2"/>
    <n v="61.866856262626257"/>
    <n v="5920.6698317171713"/>
    <n v="501.84547828282831"/>
    <x v="3"/>
    <s v="Exp&lt;25"/>
    <s v="Exp&lt;50"/>
    <s v="Increased Export Intensity"/>
    <n v="1"/>
    <n v="0.50037544361904374"/>
    <n v="98.84240557747448"/>
    <n v="0.68734239322129831"/>
    <n v="44.0886996938221"/>
    <n v="0.36525889405218409"/>
    <n v="18.748259301474629"/>
    <s v="Yes"/>
    <s v="Yes"/>
    <s v="Yes"/>
    <x v="0"/>
    <s v="Growing"/>
    <n v="-19.19191919191919"/>
    <n v="-0.21309321546070861"/>
    <n v="-5.1879148024372661"/>
    <s v="No"/>
    <s v="0.Reducing"/>
    <s v="Reducing"/>
    <n v="15641.44387212121"/>
    <n v="3.6913238749428319E-2"/>
    <n v="0.58768375198711498"/>
    <n v="0.20872258675149499"/>
    <n v="0.15009218304812891"/>
    <s v="10-25"/>
    <n v="0.35516140448965711"/>
    <n v="13.873900679647249"/>
    <n v="4.5951198501345898"/>
    <n v="43.499358989898987"/>
    <n v="10708.36862787879"/>
  </r>
  <r>
    <n v="333"/>
    <n v="513"/>
    <n v="417"/>
    <n v="940"/>
    <n v="497"/>
    <s v="Ryanair Sun SA, Warszawa"/>
    <m/>
    <m/>
    <m/>
    <m/>
    <m/>
    <s v="367803358"/>
    <n v="686416"/>
    <n v="5213788049"/>
    <s v="SA"/>
    <s v="5110"/>
    <s v="Transport lotniczy pasażerski"/>
    <s v="Transport "/>
    <s v="transport"/>
    <m/>
    <n v="500"/>
    <s v="J"/>
    <x v="0"/>
    <n v="1060128.49416"/>
    <n v="44095.982590000007"/>
    <n v="48307.727049999987"/>
    <n v="39132.776210000004"/>
    <n v="92.823419999999999"/>
    <n v="159117"/>
    <n v="99"/>
    <n v="4306.4365400000006"/>
    <n v="187487.02197999999"/>
    <n v="4239.9341900000009"/>
    <n v="183247.08778999999"/>
    <n v="66588.154049999997"/>
    <n v="120898.86792999999"/>
    <m/>
    <m/>
    <s v="H"/>
    <s v="Transportation and Storage"/>
    <s v="51"/>
    <s v="AIR TRANSPORT"/>
    <s v="Low"/>
    <n v="0.15009218304812891"/>
    <m/>
    <n v="3.6913238749428319E-2"/>
    <n v="0.20872258675149499"/>
    <n v="0.58768375198711498"/>
    <x v="0"/>
    <n v="1"/>
    <n v="0.35516140448965711"/>
    <n v="43.499358989898987"/>
    <n v="10708.36862787879"/>
    <n v="42.827618080808087"/>
    <x v="1"/>
    <s v="Exp&lt;25"/>
    <s v="Exp&lt;50"/>
    <s v="Increased Export Intensity"/>
    <n v="1"/>
    <n v="0.50037544361904374"/>
    <n v="98.84240557747448"/>
    <n v="0.68734239322129831"/>
    <n v="44.0886996938221"/>
    <n v="0.36525889405218409"/>
    <n v="18.748259301474629"/>
    <s v="Yes"/>
    <s v="Yes"/>
    <s v="Yes"/>
    <x v="0"/>
    <s v="Growing"/>
    <n v="-19.19191919191919"/>
    <n v="-0.21309321546070861"/>
    <n v="-5.1879148024372661"/>
    <s v="No"/>
    <s v="0.Reducing"/>
    <s v="Reducing"/>
    <n v="15641.44387212121"/>
    <n v="3.6913238749428319E-2"/>
    <n v="0.58768375198711498"/>
    <n v="0.20872258675149499"/>
    <n v="0.15009218304812891"/>
    <s v="10-25"/>
    <n v="0.35516140448965711"/>
    <n v="13.873900679647249"/>
    <n v="4.5951198501345898"/>
    <n v="43.499358989898987"/>
    <n v="10708.36862787879"/>
  </r>
  <r>
    <n v="333"/>
    <n v="513"/>
    <n v="417"/>
    <n v="940"/>
    <n v="497"/>
    <s v="Ryanair Sun SA, Warszawa"/>
    <m/>
    <m/>
    <m/>
    <m/>
    <m/>
    <s v="367803358"/>
    <n v="686416"/>
    <n v="5213788049"/>
    <s v="SA"/>
    <s v="5110"/>
    <s v="Transport lotniczy pasażerski"/>
    <s v="Transport "/>
    <s v="transport"/>
    <m/>
    <n v="500"/>
    <s v="J"/>
    <x v="2"/>
    <n v="1393445.8135200001"/>
    <n v="36864.423729999988"/>
    <n v="74468.57018000001"/>
    <n v="60194.119460000002"/>
    <n v="134.64227"/>
    <n v="502956"/>
    <n v="80"/>
    <n v="6125"/>
    <n v="311831.66105"/>
    <n v="35991.553849999997"/>
    <n v="275840.10720000003"/>
    <n v="140408.15998"/>
    <n v="171423.50107"/>
    <m/>
    <m/>
    <s v="H"/>
    <s v="Transportation and Storage"/>
    <s v="51"/>
    <s v="AIR TRANSPORT"/>
    <s v="Low"/>
    <n v="0.36094406766308113"/>
    <n v="137.7300311896218"/>
    <n v="4.31980338782912E-2"/>
    <n v="0.19303402116806961"/>
    <n v="0.4287081282781155"/>
    <x v="0"/>
    <n v="1"/>
    <n v="0.4502690955344863"/>
    <n v="76.5625"/>
    <n v="17418.072669000001"/>
    <n v="449.89442312500012"/>
    <x v="4"/>
    <s v="Exp&lt;25"/>
    <s v="Exp&lt;50"/>
    <s v="Increased Export Intensity"/>
    <n v="1"/>
    <n v="0.50037544361904374"/>
    <n v="98.84240557747448"/>
    <n v="0.68734239322129831"/>
    <n v="44.0886996938221"/>
    <n v="0.36525889405218409"/>
    <n v="18.748259301474629"/>
    <s v="Yes"/>
    <s v="Yes"/>
    <s v="Yes"/>
    <x v="0"/>
    <s v="Growing"/>
    <n v="-19.19191919191919"/>
    <n v="-0.21309321546070861"/>
    <n v="-5.1879148024372661"/>
    <s v="No"/>
    <s v="0.Reducing"/>
    <s v="Reducing"/>
    <n v="15641.44387212121"/>
    <n v="3.6913238749428319E-2"/>
    <n v="0.58768375198711498"/>
    <n v="0.20872258675149499"/>
    <n v="0.15009218304812891"/>
    <s v="10-25"/>
    <n v="0.35516140448965711"/>
    <n v="13.873900679647249"/>
    <n v="4.5951198501345898"/>
    <n v="43.499358989898987"/>
    <n v="10708.36862787879"/>
  </r>
  <r>
    <n v="333"/>
    <n v="513"/>
    <n v="417"/>
    <n v="940"/>
    <n v="497"/>
    <s v="Ryanair Sun SA, Warszawa"/>
    <m/>
    <m/>
    <m/>
    <m/>
    <m/>
    <s v="367803358"/>
    <n v="686416"/>
    <n v="5213788049"/>
    <s v="SA"/>
    <s v="5110"/>
    <s v="Transport lotniczy pasażerski"/>
    <s v="Transport "/>
    <s v="transport"/>
    <m/>
    <n v="500"/>
    <s v="J"/>
    <x v="4"/>
    <n v="2107985"/>
    <n v="164876"/>
    <n v="164751"/>
    <n v="133405"/>
    <n v="88"/>
    <n v="1371176"/>
    <n v="80"/>
    <n v="8963"/>
    <n v="501213"/>
    <n v="18725"/>
    <n v="482488"/>
    <n v="273813"/>
    <n v="227399"/>
    <m/>
    <m/>
    <s v="H"/>
    <s v="Transportation and Storage"/>
    <s v="51"/>
    <s v="AIR TRANSPORT"/>
    <s v="Low"/>
    <n v="0.65046762666717273"/>
    <n v="-5.9962472431784866E-6"/>
    <n v="6.3285554688482126E-2"/>
    <n v="0.26616428544351411"/>
    <n v="0.4872120753945211"/>
    <x v="0"/>
    <n v="1"/>
    <n v="0.54630067456350895"/>
    <n v="112.03749999999999"/>
    <n v="26349.8125"/>
    <n v="234.0625"/>
    <x v="2"/>
    <s v="Exp&lt;25"/>
    <s v="Exp&lt;50"/>
    <s v="Increased Export Intensity"/>
    <n v="1"/>
    <n v="0.50037544361904374"/>
    <n v="98.84240557747448"/>
    <n v="0.68734239322129831"/>
    <n v="44.0886996938221"/>
    <n v="0.36525889405218409"/>
    <n v="18.748259301474629"/>
    <s v="Yes"/>
    <s v="Yes"/>
    <s v="Yes"/>
    <x v="0"/>
    <s v="Growing"/>
    <n v="-19.19191919191919"/>
    <n v="-0.21309321546070861"/>
    <n v="-5.1879148024372661"/>
    <s v="No"/>
    <s v="0.Reducing"/>
    <s v="Reducing"/>
    <n v="15641.44387212121"/>
    <n v="3.6913238749428319E-2"/>
    <n v="0.58768375198711498"/>
    <n v="0.20872258675149499"/>
    <n v="0.15009218304812891"/>
    <s v="10-25"/>
    <n v="0.35516140448965711"/>
    <n v="13.873900679647249"/>
    <n v="4.5951198501345898"/>
    <n v="43.499358989898987"/>
    <n v="10708.36862787879"/>
  </r>
  <r>
    <n v="333"/>
    <n v="513"/>
    <n v="417"/>
    <n v="940"/>
    <n v="497"/>
    <s v="Ryanair Sun SA, Warszawa"/>
    <m/>
    <m/>
    <m/>
    <m/>
    <m/>
    <s v="367803358"/>
    <n v="686416"/>
    <n v="5213788049"/>
    <s v="SA"/>
    <s v="5110"/>
    <s v="Transport lotniczy pasażerski"/>
    <s v="Transport "/>
    <s v="transport"/>
    <m/>
    <n v="500"/>
    <s v="J"/>
    <x v="3"/>
    <n v="2107985.1264"/>
    <n v="164876.86468"/>
    <n v="164751.08705"/>
    <n v="133405.14046"/>
    <n v="88.034700000000001"/>
    <n v="1145055"/>
    <n v="94"/>
    <n v="7553"/>
    <n v="501212.41795999999"/>
    <n v="18724.689460000001"/>
    <n v="482487.72850000003"/>
    <n v="273813.30044000002"/>
    <n v="227399.11752"/>
    <m/>
    <m/>
    <s v="H"/>
    <s v="Transportation and Storage"/>
    <s v="51"/>
    <s v="AIR TRANSPORT"/>
    <s v="Low"/>
    <n v="0.54319880423232192"/>
    <n v="51.278586217500163"/>
    <n v="6.3285617526072507E-2"/>
    <n v="0.26616487477101292"/>
    <n v="0.48721205378126881"/>
    <x v="0"/>
    <n v="1"/>
    <n v="0.54630190838937298"/>
    <n v="80.351063829787236"/>
    <n v="22425.37368510638"/>
    <n v="199.19882404255321"/>
    <x v="2"/>
    <s v="Exp&lt;25"/>
    <s v="Exp&lt;50"/>
    <s v="Increased Export Intensity"/>
    <n v="1"/>
    <n v="0.50037544361904374"/>
    <n v="98.84240557747448"/>
    <n v="0.68734239322129831"/>
    <n v="44.0886996938221"/>
    <n v="0.36525889405218409"/>
    <n v="18.748259301474629"/>
    <s v="Yes"/>
    <s v="Yes"/>
    <s v="Yes"/>
    <x v="0"/>
    <s v="Growing"/>
    <n v="-19.19191919191919"/>
    <n v="-0.21309321546070861"/>
    <n v="-5.1879148024372661"/>
    <s v="No"/>
    <s v="0.Reducing"/>
    <s v="Reducing"/>
    <n v="15641.44387212121"/>
    <n v="3.6913238749428319E-2"/>
    <n v="0.58768375198711498"/>
    <n v="0.20872258675149499"/>
    <n v="0.15009218304812891"/>
    <s v="10-25"/>
    <n v="0.35516140448965711"/>
    <n v="13.873900679647249"/>
    <n v="4.5951198501345898"/>
    <n v="43.499358989898987"/>
    <n v="10708.36862787879"/>
  </r>
  <r>
    <n v="507"/>
    <n v="515"/>
    <n v="499"/>
    <n v="524"/>
    <n v="499"/>
    <s v="Sanok Rubber Company SA GK, Sanok"/>
    <s v="SG)"/>
    <n v="1990"/>
    <n v="1932"/>
    <n v="2002"/>
    <m/>
    <s v="004023400"/>
    <n v="99813"/>
    <n v="6870004321"/>
    <s v="SA"/>
    <s v="2219"/>
    <s v="Produkcja pozostałych wyrobów z gumy"/>
    <s v="Inna produkcja "/>
    <s v="produkcja"/>
    <s v="Niemcy, USA, Austria, Niderlandy, Słowacja"/>
    <n v="400"/>
    <s v="S"/>
    <x v="1"/>
    <n v="976070"/>
    <n v="44079"/>
    <n v="36563"/>
    <n v="36519"/>
    <n v="62396"/>
    <n v="655174"/>
    <n v="3235"/>
    <n v="267424"/>
    <n v="1004181"/>
    <n v="478152"/>
    <n v="526029"/>
    <n v="498052"/>
    <n v="506129"/>
    <m/>
    <m/>
    <s v="C"/>
    <s v="Manufacturing"/>
    <s v="22"/>
    <s v="MANUFACTURE OF RUBBER AND PLASTIC PRODUCTS"/>
    <s v="Medium-low"/>
    <n v="0.67123669408956321"/>
    <n v="-7.2378731245764989"/>
    <n v="3.7414324792279241E-2"/>
    <n v="3.6366949782957451E-2"/>
    <n v="7.3323669014480411E-2"/>
    <x v="1"/>
    <n v="0"/>
    <n v="0.49597831466637993"/>
    <n v="82.665842349304484"/>
    <n v="301.72179289026269"/>
    <n v="147.80587326120559"/>
    <x v="2"/>
    <s v="Exp&gt;25"/>
    <s v="Exp&gt;50"/>
    <s v="Decreased Export Intensity"/>
    <n v="0"/>
    <n v="-1.910804430286173E-2"/>
    <n v="37.384637754709289"/>
    <n v="0.31761438081503363"/>
    <n v="-0.44591467050050398"/>
    <n v="-4.469118354078816E-3"/>
    <n v="8.2641182695685664"/>
    <s v="Yes"/>
    <s v="Yes"/>
    <s v="Yes"/>
    <x v="3"/>
    <s v="Declining"/>
    <n v="-13.42797988760722"/>
    <n v="-0.14419351601600019"/>
    <n v="-3.5406373724628399"/>
    <s v="Yes"/>
    <s v="0.Reducing"/>
    <s v="Reducing"/>
    <n v="182.6665864337447"/>
    <n v="4.9262090286430048E-2"/>
    <n v="0.1100512093212854"/>
    <n v="5.4296590213939143E-2"/>
    <n v="0.68737888805573688"/>
    <s v="50-75"/>
    <n v="0.4933756798203347"/>
    <n v="13.86642132919917"/>
    <n v="8.1259268027078857"/>
    <n v="82.113575865128666"/>
    <n v="311.21827861579408"/>
  </r>
  <r>
    <n v="507"/>
    <n v="515"/>
    <n v="499"/>
    <n v="524"/>
    <n v="499"/>
    <s v="Sanok Rubber Company SA GK, Sanok"/>
    <s v="SG)"/>
    <n v="1990"/>
    <n v="1932"/>
    <n v="2002"/>
    <m/>
    <s v="004023400"/>
    <n v="99813"/>
    <n v="6870004321"/>
    <s v="SA"/>
    <s v="2219"/>
    <s v="Produkcja pozostałych wyrobów z gumy"/>
    <s v="Inna produkcja "/>
    <s v="produkcja"/>
    <s v="Niemcy, USA, Austria, Niderlandy, Słowacja"/>
    <n v="400"/>
    <s v="S"/>
    <x v="0"/>
    <n v="1052229"/>
    <n v="32189"/>
    <n v="31895"/>
    <n v="51835"/>
    <n v="55717"/>
    <n v="723280"/>
    <n v="3381"/>
    <n v="277626"/>
    <n v="954664"/>
    <n v="489719"/>
    <n v="464945"/>
    <n v="471008"/>
    <n v="483656"/>
    <m/>
    <m/>
    <s v="C"/>
    <s v="Manufacturing"/>
    <s v="22"/>
    <s v="MANUFACTURE OF RUBBER AND PLASTIC PRODUCTS"/>
    <s v="Medium-low"/>
    <n v="0.68737888805573688"/>
    <m/>
    <n v="4.9262090286430048E-2"/>
    <n v="5.4296590213939143E-2"/>
    <n v="0.1100512093212854"/>
    <x v="1"/>
    <n v="0"/>
    <n v="0.4933756798203347"/>
    <n v="82.113575865128666"/>
    <n v="311.21827861579408"/>
    <n v="144.84442472641231"/>
    <x v="2"/>
    <s v="Exp&gt;25"/>
    <s v="Exp&gt;50"/>
    <s v="Decreased Export Intensity"/>
    <n v="0"/>
    <n v="-1.910804430286173E-2"/>
    <n v="37.384637754709289"/>
    <n v="0.31761438081503363"/>
    <n v="-0.44591467050050398"/>
    <n v="-4.469118354078816E-3"/>
    <n v="8.2641182695685664"/>
    <s v="Yes"/>
    <s v="Yes"/>
    <s v="Yes"/>
    <x v="3"/>
    <s v="Declining"/>
    <n v="-13.42797988760722"/>
    <n v="-0.14419351601600019"/>
    <n v="-3.5406373724628399"/>
    <s v="Yes"/>
    <s v="0.Reducing"/>
    <s v="Reducing"/>
    <n v="182.6665864337447"/>
    <n v="4.9262090286430048E-2"/>
    <n v="0.1100512093212854"/>
    <n v="5.4296590213939143E-2"/>
    <n v="0.68737888805573688"/>
    <s v="50-75"/>
    <n v="0.4933756798203347"/>
    <n v="13.86642132919917"/>
    <n v="8.1259268027078857"/>
    <n v="82.113575865128666"/>
    <n v="311.21827861579408"/>
  </r>
  <r>
    <n v="507"/>
    <n v="515"/>
    <n v="499"/>
    <n v="524"/>
    <n v="499"/>
    <s v="Sanok Rubber Company SA GK, Sanok"/>
    <s v="SG)"/>
    <n v="1990"/>
    <n v="1932"/>
    <n v="2002"/>
    <m/>
    <s v="004023400"/>
    <n v="99813"/>
    <n v="6870004321"/>
    <s v="SA"/>
    <s v="2219"/>
    <s v="Produkcja pozostałych wyrobów z gumy"/>
    <s v="Inna produkcja "/>
    <s v="produkcja"/>
    <s v="Niemcy, USA, Austria, Niderlandy, Słowacja"/>
    <n v="400"/>
    <s v="S"/>
    <x v="2"/>
    <n v="1171680"/>
    <n v="39850"/>
    <n v="37728"/>
    <n v="30826"/>
    <n v="63330"/>
    <n v="789881"/>
    <n v="3250"/>
    <n v="299468"/>
    <n v="939670"/>
    <n v="445054"/>
    <n v="494616"/>
    <n v="502027"/>
    <n v="437643"/>
    <m/>
    <m/>
    <s v="C"/>
    <s v="Manufacturing"/>
    <s v="22"/>
    <s v="MANUFACTURE OF RUBBER AND PLASTIC PRODUCTS"/>
    <s v="Medium-low"/>
    <n v="0.67414396422231326"/>
    <n v="20.040570860696459"/>
    <n v="2.6309231189403249E-2"/>
    <n v="3.2805133717156022E-2"/>
    <n v="6.1403071946329581E-2"/>
    <x v="1"/>
    <n v="0"/>
    <n v="0.53425883554865006"/>
    <n v="92.144000000000005"/>
    <n v="360.51692307692309"/>
    <n v="136.9396923076923"/>
    <x v="2"/>
    <s v="Exp&gt;25"/>
    <s v="Exp&gt;50"/>
    <s v="Decreased Export Intensity"/>
    <n v="0"/>
    <n v="-1.910804430286173E-2"/>
    <n v="37.384637754709289"/>
    <n v="0.31761438081503363"/>
    <n v="-0.44591467050050398"/>
    <n v="-4.469118354078816E-3"/>
    <n v="8.2641182695685664"/>
    <s v="Yes"/>
    <s v="Yes"/>
    <s v="Yes"/>
    <x v="3"/>
    <s v="Declining"/>
    <n v="-13.42797988760722"/>
    <n v="-0.14419351601600019"/>
    <n v="-3.5406373724628399"/>
    <s v="Yes"/>
    <s v="0.Reducing"/>
    <s v="Reducing"/>
    <n v="182.6665864337447"/>
    <n v="4.9262090286430048E-2"/>
    <n v="0.1100512093212854"/>
    <n v="5.4296590213939143E-2"/>
    <n v="0.68737888805573688"/>
    <s v="50-75"/>
    <n v="0.4933756798203347"/>
    <n v="13.86642132919917"/>
    <n v="8.1259268027078857"/>
    <n v="82.113575865128666"/>
    <n v="311.21827861579408"/>
  </r>
  <r>
    <n v="507"/>
    <n v="515"/>
    <n v="499"/>
    <n v="524"/>
    <n v="499"/>
    <s v="Sanok Rubber Company SA GK, Sanok"/>
    <s v="SG)"/>
    <n v="1990"/>
    <n v="1932"/>
    <n v="2002"/>
    <m/>
    <s v="004023400"/>
    <n v="99813"/>
    <n v="6870004321"/>
    <s v="SA"/>
    <s v="2219"/>
    <s v="Produkcja pozostałych wyrobów z gumy"/>
    <s v="Inna produkcja "/>
    <s v="produkcja"/>
    <s v="Niemcy, USA, Austria, Niderlandy, Słowacja"/>
    <n v="400"/>
    <s v="S"/>
    <x v="3"/>
    <n v="1385420"/>
    <n v="58033"/>
    <n v="57564"/>
    <n v="56917"/>
    <n v="61674"/>
    <n v="935740"/>
    <n v="2971"/>
    <n v="321607"/>
    <n v="1016547"/>
    <n v="443438"/>
    <n v="573109"/>
    <n v="547405"/>
    <n v="469142"/>
    <m/>
    <m/>
    <s v="C"/>
    <s v="Manufacturing"/>
    <s v="22"/>
    <s v="MANUFACTURE OF RUBBER AND PLASTIC PRODUCTS"/>
    <s v="Medium-low"/>
    <n v="0.67541972831343566"/>
    <n v="18.242182165779042"/>
    <n v="4.1082848522469718E-2"/>
    <n v="5.5990524786360102E-2"/>
    <n v="0.1039760323709137"/>
    <x v="1"/>
    <n v="0"/>
    <n v="0.53849453099561551"/>
    <n v="108.248737798721"/>
    <n v="466.31437226523059"/>
    <n v="149.25546953887579"/>
    <x v="2"/>
    <s v="Exp&gt;25"/>
    <s v="Exp&gt;50"/>
    <s v="Decreased Export Intensity"/>
    <n v="0"/>
    <n v="-1.910804430286173E-2"/>
    <n v="37.384637754709289"/>
    <n v="0.31761438081503363"/>
    <n v="-0.44591467050050398"/>
    <n v="-4.469118354078816E-3"/>
    <n v="8.2641182695685664"/>
    <s v="Yes"/>
    <s v="Yes"/>
    <s v="Yes"/>
    <x v="3"/>
    <s v="Declining"/>
    <n v="-13.42797988760722"/>
    <n v="-0.14419351601600019"/>
    <n v="-3.5406373724628399"/>
    <s v="Yes"/>
    <s v="0.Reducing"/>
    <s v="Reducing"/>
    <n v="182.6665864337447"/>
    <n v="4.9262090286430048E-2"/>
    <n v="0.1100512093212854"/>
    <n v="5.4296590213939143E-2"/>
    <n v="0.68737888805573688"/>
    <s v="50-75"/>
    <n v="0.4933756798203347"/>
    <n v="13.86642132919917"/>
    <n v="8.1259268027078857"/>
    <n v="82.113575865128666"/>
    <n v="311.21827861579408"/>
  </r>
  <r>
    <n v="507"/>
    <n v="515"/>
    <n v="499"/>
    <n v="524"/>
    <n v="499"/>
    <s v="Sanok Rubber Company SA GK, Sanok"/>
    <s v="SG)"/>
    <n v="1990"/>
    <n v="1932"/>
    <n v="2002"/>
    <m/>
    <s v="004023400"/>
    <n v="99813"/>
    <n v="6870004321"/>
    <s v="SA"/>
    <s v="2219"/>
    <s v="Produkcja pozostałych wyrobów z gumy"/>
    <s v="Inna produkcja "/>
    <s v="produkcja"/>
    <s v="Niemcy, USA, Austria, Niderlandy, Słowacja"/>
    <n v="400"/>
    <s v="S"/>
    <x v="4"/>
    <n v="1445601"/>
    <n v="87233"/>
    <n v="85056"/>
    <n v="74501"/>
    <n v="63979"/>
    <n v="966053"/>
    <n v="2927"/>
    <n v="362843"/>
    <n v="1029794"/>
    <n v="461401"/>
    <n v="568393"/>
    <n v="593133"/>
    <n v="436661"/>
    <m/>
    <m/>
    <s v="C"/>
    <s v="Manufacturing"/>
    <s v="22"/>
    <s v="MANUFACTURE OF RUBBER AND PLASTIC PRODUCTS"/>
    <s v="Medium-low"/>
    <n v="0.66827084375287515"/>
    <n v="4.3438812778796354"/>
    <n v="5.1536350625103332E-2"/>
    <n v="7.2345537068578769E-2"/>
    <n v="0.12560589277615641"/>
    <x v="1"/>
    <n v="0"/>
    <n v="0.5759724760486078"/>
    <n v="123.9641270925863"/>
    <n v="493.8848650495388"/>
    <n v="157.63614622480361"/>
    <x v="2"/>
    <s v="Exp&gt;25"/>
    <s v="Exp&gt;50"/>
    <s v="Decreased Export Intensity"/>
    <n v="0"/>
    <n v="-1.910804430286173E-2"/>
    <n v="37.384637754709289"/>
    <n v="0.31761438081503363"/>
    <n v="-0.44591467050050398"/>
    <n v="-4.469118354078816E-3"/>
    <n v="8.2641182695685664"/>
    <s v="Yes"/>
    <s v="Yes"/>
    <s v="Yes"/>
    <x v="3"/>
    <s v="Declining"/>
    <n v="-13.42797988760722"/>
    <n v="-0.14419351601600019"/>
    <n v="-3.5406373724628399"/>
    <s v="Yes"/>
    <s v="0.Reducing"/>
    <s v="Reducing"/>
    <n v="182.6665864337447"/>
    <n v="4.9262090286430048E-2"/>
    <n v="0.1100512093212854"/>
    <n v="5.4296590213939143E-2"/>
    <n v="0.68737888805573688"/>
    <s v="50-75"/>
    <n v="0.4933756798203347"/>
    <n v="13.86642132919917"/>
    <n v="8.1259268027078857"/>
    <n v="82.113575865128666"/>
    <n v="311.21827861579408"/>
  </r>
  <r>
    <n v="492"/>
    <n v="477"/>
    <n v="558"/>
    <n v="511"/>
    <n v="500"/>
    <s v="Mercus Logistyka sp. z o.o., Polkowice"/>
    <m/>
    <m/>
    <m/>
    <n v="2001"/>
    <m/>
    <n v="390024060"/>
    <n v="35799"/>
    <n v="6920001774"/>
    <s v="sp. z o.o."/>
    <s v="4690"/>
    <s v="Sprzedaż hurtowa niewyspecjalizowana"/>
    <m/>
    <s v="transport"/>
    <m/>
    <n v="450"/>
    <s v="J"/>
    <x v="1"/>
    <n v="996119"/>
    <n v="4629.6000000000004"/>
    <n v="3767.7688899999998"/>
    <n v="3179"/>
    <n v="7605"/>
    <n v="2712"/>
    <n v="416"/>
    <n v="52555"/>
    <n v="277302.90249000001"/>
    <n v="97400.045459999994"/>
    <n v="179902.85703000001"/>
    <n v="70533.8"/>
    <n v="206769.01756000001"/>
    <m/>
    <m/>
    <s v="G"/>
    <s v="Wholesale and Retail Trade; Repair of Motor Vehicles and Motorcycles"/>
    <s v="46"/>
    <s v="WHOLESALE TRADE, EXCEPT OF MOTOR VEHICLES"/>
    <s v="Medium-high"/>
    <n v="2.7225662797316389E-3"/>
    <n v="-5.2667667777144818"/>
    <n v="3.191385768166253E-3"/>
    <n v="1.146399829015363E-2"/>
    <n v="4.5070590270196699E-2"/>
    <x v="1"/>
    <n v="0"/>
    <n v="0.2543565154444915"/>
    <n v="126.3341346153846"/>
    <n v="2394.5168269230771"/>
    <n v="234.1347246634615"/>
    <x v="0"/>
    <s v="Exp&lt;25"/>
    <s v="Exp&lt;50"/>
    <s v="Decreased Export Intensity"/>
    <n v="0"/>
    <n v="-3.314650784630288E-3"/>
    <n v="41.090525899691769"/>
    <n v="0.34423152603588042"/>
    <n v="2.239511521515781"/>
    <n v="2.2148026866767982E-2"/>
    <n v="8.9869409765503718"/>
    <s v="Yes"/>
    <s v="Yes"/>
    <s v="Yes"/>
    <x v="0"/>
    <s v="Growing"/>
    <n v="42.386831275720169"/>
    <n v="0.35337733171717561"/>
    <n v="9.2364194240317055"/>
    <s v="Yes"/>
    <s v="2.Hiring"/>
    <s v="Hiring"/>
    <n v="-19.697453852434592"/>
    <n v="1.422730787190478E-3"/>
    <n v="2.0558769772012039E-2"/>
    <n v="4.9134561697375756E-3"/>
    <n v="6.4098967283849053E-3"/>
    <s v="0-10"/>
    <n v="0.23899563175353891"/>
    <n v="13.865727323102091"/>
    <n v="6.1862086239004936"/>
    <n v="103.2098765432099"/>
    <n v="2163.5781893004109"/>
  </r>
  <r>
    <n v="492"/>
    <n v="477"/>
    <n v="558"/>
    <n v="511"/>
    <n v="500"/>
    <s v="Mercus Logistyka sp. z o.o., Polkowice"/>
    <m/>
    <m/>
    <m/>
    <n v="2001"/>
    <m/>
    <n v="390024060"/>
    <n v="35799"/>
    <n v="6920001774"/>
    <s v="sp. z o.o."/>
    <s v="4690"/>
    <s v="Sprzedaż hurtowa niewyspecjalizowana"/>
    <m/>
    <s v="transport"/>
    <m/>
    <n v="450"/>
    <s v="J"/>
    <x v="0"/>
    <n v="1051499"/>
    <n v="3376"/>
    <n v="2781"/>
    <n v="1496"/>
    <n v="7795"/>
    <n v="6740"/>
    <n v="486"/>
    <n v="50160"/>
    <n v="304470"/>
    <n v="97635"/>
    <n v="206835"/>
    <n v="72767"/>
    <n v="231703"/>
    <m/>
    <m/>
    <s v="G"/>
    <s v="Wholesale and Retail Trade; Repair of Motor Vehicles and Motorcycles"/>
    <s v="46"/>
    <s v="WHOLESALE TRADE, EXCEPT OF MOTOR VEHICLES"/>
    <s v="Medium-high"/>
    <n v="6.4098967283849053E-3"/>
    <m/>
    <n v="1.422730787190478E-3"/>
    <n v="4.9134561697375756E-3"/>
    <n v="2.0558769772012039E-2"/>
    <x v="1"/>
    <n v="0"/>
    <n v="0.23899563175353891"/>
    <n v="103.2098765432099"/>
    <n v="2163.5781893004109"/>
    <n v="200.89506172839509"/>
    <x v="0"/>
    <s v="Exp&lt;25"/>
    <s v="Exp&lt;50"/>
    <s v="Decreased Export Intensity"/>
    <n v="0"/>
    <n v="-3.314650784630288E-3"/>
    <n v="41.090525899691769"/>
    <n v="0.34423152603588042"/>
    <n v="2.239511521515781"/>
    <n v="2.2148026866767982E-2"/>
    <n v="8.9869409765503718"/>
    <s v="Yes"/>
    <s v="Yes"/>
    <s v="Yes"/>
    <x v="0"/>
    <s v="Growing"/>
    <n v="42.386831275720169"/>
    <n v="0.35337733171717561"/>
    <n v="9.2364194240317055"/>
    <s v="Yes"/>
    <s v="2.Hiring"/>
    <s v="Hiring"/>
    <n v="-19.697453852434592"/>
    <n v="1.422730787190478E-3"/>
    <n v="2.0558769772012039E-2"/>
    <n v="4.9134561697375756E-3"/>
    <n v="6.4098967283849053E-3"/>
    <s v="0-10"/>
    <n v="0.23899563175353891"/>
    <n v="13.865727323102091"/>
    <n v="6.1862086239004936"/>
    <n v="103.2098765432099"/>
    <n v="2163.5781893004109"/>
  </r>
  <r>
    <n v="492"/>
    <n v="477"/>
    <n v="558"/>
    <n v="511"/>
    <n v="500"/>
    <s v="Mercus Logistyka sp. z o.o., Polkowice"/>
    <m/>
    <m/>
    <m/>
    <n v="2001"/>
    <m/>
    <n v="390024060"/>
    <n v="35799"/>
    <n v="6920001774"/>
    <s v="sp. z o.o."/>
    <s v="4690"/>
    <s v="Sprzedaż hurtowa niewyspecjalizowana"/>
    <m/>
    <s v="transport"/>
    <m/>
    <n v="450"/>
    <s v="J"/>
    <x v="2"/>
    <n v="1065087.74125"/>
    <n v="3715.2440099999999"/>
    <n v="3126.7877800000001"/>
    <n v="1872.8158599999999"/>
    <n v="123"/>
    <n v="1635"/>
    <n v="702"/>
    <n v="55370"/>
    <n v="363314.90506000002"/>
    <n v="91352.413069999995"/>
    <n v="271962.49199000001"/>
    <n v="62927.553180000003"/>
    <n v="300387.35187999997"/>
    <m/>
    <m/>
    <s v="G"/>
    <s v="Wholesale and Retail Trade; Repair of Motor Vehicles and Motorcycles"/>
    <s v="46"/>
    <s v="WHOLESALE TRADE, EXCEPT OF MOTOR VEHICLES"/>
    <s v="Medium-high"/>
    <n v="1.535084797878853E-3"/>
    <n v="6.9237451800437499"/>
    <n v="1.758367679457131E-3"/>
    <n v="5.1548005157969288E-3"/>
    <n v="2.9761460049828051E-2"/>
    <x v="1"/>
    <n v="0"/>
    <n v="0.17320388539965839"/>
    <n v="78.87464387464388"/>
    <n v="1517.21900462963"/>
    <n v="130.1316425498575"/>
    <x v="0"/>
    <s v="Exp&lt;25"/>
    <s v="Exp&lt;50"/>
    <s v="Decreased Export Intensity"/>
    <n v="0"/>
    <n v="-3.314650784630288E-3"/>
    <n v="41.090525899691769"/>
    <n v="0.34423152603588042"/>
    <n v="2.239511521515781"/>
    <n v="2.2148026866767982E-2"/>
    <n v="8.9869409765503718"/>
    <s v="Yes"/>
    <s v="Yes"/>
    <s v="Yes"/>
    <x v="0"/>
    <s v="Growing"/>
    <n v="42.386831275720169"/>
    <n v="0.35337733171717561"/>
    <n v="9.2364194240317055"/>
    <s v="Yes"/>
    <s v="2.Hiring"/>
    <s v="Hiring"/>
    <n v="-19.697453852434592"/>
    <n v="1.422730787190478E-3"/>
    <n v="2.0558769772012039E-2"/>
    <n v="4.9134561697375756E-3"/>
    <n v="6.4098967283849053E-3"/>
    <s v="0-10"/>
    <n v="0.23899563175353891"/>
    <n v="13.865727323102091"/>
    <n v="6.1862086239004936"/>
    <n v="103.2098765432099"/>
    <n v="2163.5781893004109"/>
  </r>
  <r>
    <n v="492"/>
    <n v="477"/>
    <n v="558"/>
    <n v="511"/>
    <n v="500"/>
    <s v="Mercus Logistyka sp. z o.o., Polkowice"/>
    <m/>
    <m/>
    <m/>
    <n v="2001"/>
    <m/>
    <n v="390024060"/>
    <n v="35799"/>
    <n v="6920001774"/>
    <s v="sp. z o.o."/>
    <s v="4690"/>
    <s v="Sprzedaż hurtowa niewyspecjalizowana"/>
    <m/>
    <s v="transport"/>
    <m/>
    <n v="450"/>
    <s v="J"/>
    <x v="4"/>
    <n v="1483565.46893"/>
    <n v="-2123.4447300000002"/>
    <n v="-2750.7833599999999"/>
    <n v="-1631.9756400000001"/>
    <n v="5894"/>
    <n v="4592"/>
    <n v="692"/>
    <n v="75249"/>
    <n v="367301.68946000002"/>
    <n v="74271.217739999993"/>
    <n v="293030.47171999997"/>
    <n v="50489.571680000001"/>
    <n v="316812.11777999997"/>
    <m/>
    <m/>
    <s v="G"/>
    <s v="Wholesale and Retail Trade; Repair of Motor Vehicles and Motorcycles"/>
    <s v="46"/>
    <s v="WHOLESALE TRADE, EXCEPT OF MOTOR VEHICLES"/>
    <s v="Medium-high"/>
    <n v="3.0952459437546178E-3"/>
    <n v="-0.51146059672839694"/>
    <n v="-1.100036145473943E-3"/>
    <n v="-4.4431476544507581E-3"/>
    <n v="-3.2323024056202493E-2"/>
    <x v="1"/>
    <n v="0"/>
    <n v="0.13746076625519699"/>
    <n v="108.74132947976879"/>
    <n v="2143.8807354479768"/>
    <n v="107.3283493352601"/>
    <x v="0"/>
    <s v="Exp&lt;25"/>
    <s v="Exp&lt;50"/>
    <s v="Decreased Export Intensity"/>
    <n v="0"/>
    <n v="-3.314650784630288E-3"/>
    <n v="41.090525899691769"/>
    <n v="0.34423152603588042"/>
    <n v="2.239511521515781"/>
    <n v="2.2148026866767982E-2"/>
    <n v="8.9869409765503718"/>
    <s v="Yes"/>
    <s v="Yes"/>
    <s v="Yes"/>
    <x v="0"/>
    <s v="Growing"/>
    <n v="42.386831275720169"/>
    <n v="0.35337733171717561"/>
    <n v="9.2364194240317055"/>
    <s v="Yes"/>
    <s v="2.Hiring"/>
    <s v="Hiring"/>
    <n v="-19.697453852434592"/>
    <n v="1.422730787190478E-3"/>
    <n v="2.0558769772012039E-2"/>
    <n v="4.9134561697375756E-3"/>
    <n v="6.4098967283849053E-3"/>
    <s v="0-10"/>
    <n v="0.23899563175353891"/>
    <n v="13.865727323102091"/>
    <n v="6.1862086239004936"/>
    <n v="103.2098765432099"/>
    <n v="2163.5781893004109"/>
  </r>
  <r>
    <n v="492"/>
    <n v="477"/>
    <n v="558"/>
    <n v="511"/>
    <n v="500"/>
    <s v="Mercus Logistyka sp. z o.o., Polkowice"/>
    <m/>
    <m/>
    <m/>
    <n v="2001"/>
    <m/>
    <n v="390024060"/>
    <n v="35799"/>
    <n v="6920001774"/>
    <s v="sp. z o.o."/>
    <s v="4690"/>
    <s v="Sprzedaż hurtowa niewyspecjalizowana"/>
    <m/>
    <s v="transport"/>
    <m/>
    <n v="450"/>
    <s v="J"/>
    <x v="3"/>
    <n v="1491192.3301200001"/>
    <n v="-10477.72486"/>
    <n v="-11061.960789999999"/>
    <n v="-10002.784180000001"/>
    <n v="7039"/>
    <n v="2914"/>
    <n v="720"/>
    <n v="67692"/>
    <n v="353078.50417999999"/>
    <n v="72453.506129999994"/>
    <n v="264356.65733000002"/>
    <n v="52817.881609999997"/>
    <n v="300260.62257000001"/>
    <m/>
    <m/>
    <s v="G"/>
    <s v="Wholesale and Retail Trade; Repair of Motor Vehicles and Motorcycles"/>
    <s v="46"/>
    <s v="WHOLESALE TRADE, EXCEPT OF MOTOR VEHICLES"/>
    <s v="Medium-high"/>
    <n v="1.954140952271062E-3"/>
    <n v="40.006524567630287"/>
    <n v="-6.7079101588425234E-3"/>
    <n v="-2.8330198699665288E-2"/>
    <n v="-0.18938253248888681"/>
    <x v="1"/>
    <n v="0"/>
    <n v="0.1495924588574595"/>
    <n v="94.016666666666666"/>
    <n v="2071.1004585000001"/>
    <n v="100.629869625"/>
    <x v="0"/>
    <s v="Exp&lt;25"/>
    <s v="Exp&lt;50"/>
    <s v="Decreased Export Intensity"/>
    <n v="0"/>
    <n v="-3.314650784630288E-3"/>
    <n v="41.090525899691769"/>
    <n v="0.34423152603588042"/>
    <n v="2.239511521515781"/>
    <n v="2.2148026866767982E-2"/>
    <n v="8.9869409765503718"/>
    <s v="Yes"/>
    <s v="Yes"/>
    <s v="Yes"/>
    <x v="0"/>
    <s v="Growing"/>
    <n v="42.386831275720169"/>
    <n v="0.35337733171717561"/>
    <n v="9.2364194240317055"/>
    <s v="Yes"/>
    <s v="2.Hiring"/>
    <s v="Hiring"/>
    <n v="-19.697453852434592"/>
    <n v="1.422730787190478E-3"/>
    <n v="2.0558769772012039E-2"/>
    <n v="4.9134561697375756E-3"/>
    <n v="6.4098967283849053E-3"/>
    <s v="0-10"/>
    <n v="0.23899563175353891"/>
    <n v="13.865727323102091"/>
    <n v="6.1862086239004936"/>
    <n v="103.2098765432099"/>
    <n v="2163.5781893004109"/>
  </r>
  <r>
    <n v="758"/>
    <n v="744"/>
    <n v="612"/>
    <n v="488"/>
    <n v="501"/>
    <s v="Frapo-Dystrybucja sp. z o.o., Konin"/>
    <m/>
    <m/>
    <m/>
    <n v="2005"/>
    <m/>
    <n v="310513544"/>
    <n v="226210"/>
    <n v="6650003213"/>
    <s v="sp. z o.o."/>
    <s v="4711"/>
    <s v="Sprzedaż detaliczna prowadzona w niewyspecjalizowanych sklepach z przewagą żywności, napojów i wyrobów tytoniowych"/>
    <m/>
    <s v="handel detaliczny"/>
    <m/>
    <n v="400"/>
    <s v="J"/>
    <x v="2"/>
    <n v="995860.53316999995"/>
    <n v="4314.0554199999997"/>
    <n v="5264.1836399999993"/>
    <n v="4066.3396400000001"/>
    <n v="7970.7979400000004"/>
    <n v="0"/>
    <n v="1860"/>
    <n v="86198.163659999991"/>
    <n v="148299.75956999999"/>
    <n v="61503.861559999998"/>
    <n v="86795.898010000004"/>
    <n v="60333.202219999999"/>
    <n v="87966.557349999988"/>
    <m/>
    <m/>
    <s v="G"/>
    <s v="Wholesale and Retail Trade; Repair of Motor Vehicles and Motorcycles"/>
    <s v="47"/>
    <s v="RETAIL TRADE, EXCEPT OF MOTOR VEHICLES"/>
    <s v="Medium-high"/>
    <n v="0"/>
    <n v="-3.7668378731954721"/>
    <n v="4.0832420851704236E-3"/>
    <n v="2.7419731844410839E-2"/>
    <n v="6.7398041051632412E-2"/>
    <x v="1"/>
    <n v="0"/>
    <n v="0.40683277164398712"/>
    <n v="46.343098741935478"/>
    <n v="535.40888880107525"/>
    <n v="33.066592236559153"/>
    <x v="0"/>
    <s v="Exp&lt;25"/>
    <s v="Exp&lt;50"/>
    <s v="Decreased Export Intensity"/>
    <n v="0"/>
    <n v="0"/>
    <n v="-2.641222850198548"/>
    <n v="-2.6767297476014921E-2"/>
    <n v="-29.450161485651119"/>
    <n v="-0.3488507966451273"/>
    <n v="-0.66694839727572397"/>
    <s v="Yes"/>
    <s v="Yes"/>
    <s v="Yes"/>
    <x v="2"/>
    <s v="Declining"/>
    <n v="-26.466380543633761"/>
    <n v="-0.30742747677864563"/>
    <n v="-7.3977613548562804"/>
    <s v="Yes"/>
    <s v="0.Reducing"/>
    <s v="Reducing"/>
    <n v="161.9772350291411"/>
    <n v="1.360530590714281E-2"/>
    <n v="0.31974802161095789"/>
    <n v="9.725148471645495E-2"/>
    <n v="0"/>
    <s v="0-10"/>
    <n v="0.30415038762861291"/>
    <n v="13.862719472617369"/>
    <n v="7.6482630309019202"/>
    <n v="40.282724272770622"/>
    <n v="499.92417739628041"/>
  </r>
  <r>
    <n v="758"/>
    <n v="744"/>
    <n v="612"/>
    <n v="488"/>
    <n v="501"/>
    <s v="Frapo-Dystrybucja sp. z o.o., Konin"/>
    <m/>
    <m/>
    <m/>
    <n v="2005"/>
    <m/>
    <n v="310513544"/>
    <n v="226210"/>
    <n v="6650003213"/>
    <s v="sp. z o.o."/>
    <s v="4711"/>
    <s v="Sprzedaż detaliczna prowadzona w niewyspecjalizowanych sklepach z przewagą żywności, napojów i wyrobów tytoniowych"/>
    <m/>
    <s v="handel detaliczny"/>
    <m/>
    <n v="400"/>
    <s v="J"/>
    <x v="4"/>
    <n v="1020651.97796"/>
    <n v="-953.43905000000007"/>
    <n v="1978.7478799999999"/>
    <n v="506.8032"/>
    <n v="6324.1238600000006"/>
    <n v="0"/>
    <n v="1542"/>
    <n v="84418.206250000003"/>
    <n v="160406.26452999999"/>
    <n v="68876.839640000006"/>
    <n v="91529.424889999995"/>
    <n v="65199.683010000001"/>
    <n v="95206.581519999992"/>
    <m/>
    <m/>
    <s v="G"/>
    <s v="Wholesale and Retail Trade; Repair of Motor Vehicles and Motorcycles"/>
    <s v="47"/>
    <s v="RETAIL TRADE, EXCEPT OF MOTOR VEHICLES"/>
    <s v="Medium-high"/>
    <n v="0"/>
    <n v="-1.1004837620079311"/>
    <n v="4.9654849149752191E-4"/>
    <n v="3.1594975513267128E-3"/>
    <n v="7.773093006023803E-3"/>
    <x v="1"/>
    <n v="0"/>
    <n v="0.40646593947586152"/>
    <n v="54.745918450064863"/>
    <n v="661.90141242542154"/>
    <n v="44.667211180285349"/>
    <x v="0"/>
    <s v="Exp&lt;25"/>
    <s v="Exp&lt;50"/>
    <s v="Decreased Export Intensity"/>
    <n v="0"/>
    <n v="0"/>
    <n v="-2.641222850198548"/>
    <n v="-2.6767297476014921E-2"/>
    <n v="-29.450161485651119"/>
    <n v="-0.3488507966451273"/>
    <n v="-0.66694839727572397"/>
    <s v="Yes"/>
    <s v="Yes"/>
    <s v="Yes"/>
    <x v="2"/>
    <s v="Declining"/>
    <n v="-26.466380543633761"/>
    <n v="-0.30742747677864563"/>
    <n v="-7.3977613548562804"/>
    <s v="Yes"/>
    <s v="0.Reducing"/>
    <s v="Reducing"/>
    <n v="161.9772350291411"/>
    <n v="1.360530590714281E-2"/>
    <n v="0.31974802161095789"/>
    <n v="9.725148471645495E-2"/>
    <n v="0"/>
    <s v="0-10"/>
    <n v="0.30415038762861291"/>
    <n v="13.862719472617369"/>
    <n v="7.6482630309019202"/>
    <n v="40.282724272770622"/>
    <n v="499.92417739628041"/>
  </r>
  <r>
    <n v="758"/>
    <n v="744"/>
    <n v="612"/>
    <n v="488"/>
    <n v="501"/>
    <s v="Frapo-Dystrybucja sp. z o.o., Konin"/>
    <m/>
    <m/>
    <m/>
    <n v="2005"/>
    <m/>
    <n v="310513544"/>
    <n v="226210"/>
    <n v="6650003213"/>
    <s v="sp. z o.o."/>
    <s v="4711"/>
    <s v="Sprzedaż detaliczna prowadzona w niewyspecjalizowanych sklepach z przewagą żywności, napojów i wyrobów tytoniowych"/>
    <m/>
    <s v="handel detaliczny"/>
    <m/>
    <n v="400"/>
    <s v="J"/>
    <x v="3"/>
    <n v="1032009.0702"/>
    <n v="8035.0000899999995"/>
    <n v="10745.540290000001"/>
    <n v="8312.1775899999993"/>
    <n v="7288.0645699999995"/>
    <n v="0"/>
    <n v="1697"/>
    <n v="84027.450989999998"/>
    <n v="165662.47351000001"/>
    <n v="52711.60684"/>
    <n v="112950.86667"/>
    <n v="66645.379809999999"/>
    <n v="99017.093699999998"/>
    <m/>
    <m/>
    <s v="G"/>
    <s v="Wholesale and Retail Trade; Repair of Motor Vehicles and Motorcycles"/>
    <s v="47"/>
    <s v="RETAIL TRADE, EXCEPT OF MOTOR VEHICLES"/>
    <s v="Medium-high"/>
    <n v="0"/>
    <n v="3.6298794686574269"/>
    <n v="8.0543648597866738E-3"/>
    <n v="5.0175380180462213E-2"/>
    <n v="0.12472248809590809"/>
    <x v="1"/>
    <n v="0"/>
    <n v="0.40229617726900008"/>
    <n v="49.515292274602238"/>
    <n v="608.13734248674132"/>
    <n v="31.06164221567472"/>
    <x v="0"/>
    <s v="Exp&lt;25"/>
    <s v="Exp&lt;50"/>
    <s v="Decreased Export Intensity"/>
    <n v="0"/>
    <n v="0"/>
    <n v="-2.641222850198548"/>
    <n v="-2.6767297476014921E-2"/>
    <n v="-29.450161485651119"/>
    <n v="-0.3488507966451273"/>
    <n v="-0.66694839727572397"/>
    <s v="Yes"/>
    <s v="Yes"/>
    <s v="Yes"/>
    <x v="2"/>
    <s v="Declining"/>
    <n v="-26.466380543633761"/>
    <n v="-0.30742747677864563"/>
    <n v="-7.3977613548562804"/>
    <s v="Yes"/>
    <s v="0.Reducing"/>
    <s v="Reducing"/>
    <n v="161.9772350291411"/>
    <n v="1.360530590714281E-2"/>
    <n v="0.31974802161095789"/>
    <n v="9.725148471645495E-2"/>
    <n v="0"/>
    <s v="0-10"/>
    <n v="0.30415038762861291"/>
    <n v="13.862719472617369"/>
    <n v="7.6482630309019202"/>
    <n v="40.282724272770622"/>
    <n v="499.92417739628041"/>
  </r>
  <r>
    <n v="758"/>
    <n v="744"/>
    <n v="612"/>
    <n v="488"/>
    <n v="501"/>
    <s v="Frapo-Dystrybucja sp. z o.o., Konin"/>
    <m/>
    <m/>
    <m/>
    <n v="2005"/>
    <m/>
    <n v="310513544"/>
    <n v="226210"/>
    <n v="6650003213"/>
    <s v="sp. z o.o."/>
    <s v="4711"/>
    <s v="Sprzedaż detaliczna prowadzona w niewyspecjalizowanych sklepach z przewagą żywności, napojów i wyrobów tytoniowych"/>
    <m/>
    <s v="handel detaliczny"/>
    <m/>
    <n v="400"/>
    <s v="J"/>
    <x v="1"/>
    <n v="1034841.32825"/>
    <n v="14542.08092"/>
    <n v="15666.030919999999"/>
    <n v="12659.54292"/>
    <n v="8587.4470899999997"/>
    <n v="0"/>
    <n v="1999"/>
    <n v="86981.078739999997"/>
    <n v="147469.88018000001"/>
    <n v="82151.514490000001"/>
    <n v="65318.365689999999"/>
    <n v="57266.862580000001"/>
    <n v="90203.017599999992"/>
    <m/>
    <m/>
    <s v="G"/>
    <s v="Wholesale and Retail Trade; Repair of Motor Vehicles and Motorcycles"/>
    <s v="47"/>
    <s v="RETAIL TRADE, EXCEPT OF MOTOR VEHICLES"/>
    <s v="Medium-high"/>
    <n v="0"/>
    <n v="-1.287717617645401"/>
    <n v="1.2233317876285741E-2"/>
    <n v="8.5844939349973767E-2"/>
    <n v="0.2210622749293279"/>
    <x v="1"/>
    <n v="0"/>
    <n v="0.38832921346447652"/>
    <n v="43.512295517758879"/>
    <n v="517.6795038769385"/>
    <n v="41.096305397698849"/>
    <x v="0"/>
    <s v="Exp&lt;25"/>
    <s v="Exp&lt;50"/>
    <s v="Decreased Export Intensity"/>
    <n v="0"/>
    <n v="0"/>
    <n v="-2.641222850198548"/>
    <n v="-2.6767297476014921E-2"/>
    <n v="-29.450161485651119"/>
    <n v="-0.3488507966451273"/>
    <n v="-0.66694839727572397"/>
    <s v="Yes"/>
    <s v="Yes"/>
    <s v="Yes"/>
    <x v="2"/>
    <s v="Declining"/>
    <n v="-26.466380543633761"/>
    <n v="-0.30742747677864563"/>
    <n v="-7.3977613548562804"/>
    <s v="Yes"/>
    <s v="0.Reducing"/>
    <s v="Reducing"/>
    <n v="161.9772350291411"/>
    <n v="1.360530590714281E-2"/>
    <n v="0.31974802161095789"/>
    <n v="9.725148471645495E-2"/>
    <n v="0"/>
    <s v="0-10"/>
    <n v="0.30415038762861291"/>
    <n v="13.862719472617369"/>
    <n v="7.6482630309019202"/>
    <n v="40.282724272770622"/>
    <n v="499.92417739628041"/>
  </r>
  <r>
    <n v="758"/>
    <n v="744"/>
    <n v="612"/>
    <n v="488"/>
    <n v="501"/>
    <s v="Frapo-Dystrybucja sp. z o.o., Konin"/>
    <m/>
    <m/>
    <m/>
    <n v="2005"/>
    <m/>
    <n v="310513544"/>
    <n v="226210"/>
    <n v="6650003213"/>
    <s v="sp. z o.o."/>
    <s v="4711"/>
    <s v="Sprzedaż detaliczna prowadzona w niewyspecjalizowanych sklepach z przewagą żywności, napojów i wyrobów tytoniowych"/>
    <m/>
    <s v="handel detaliczny"/>
    <m/>
    <n v="400"/>
    <s v="J"/>
    <x v="0"/>
    <n v="1048341"/>
    <n v="16347"/>
    <n v="17692"/>
    <n v="14263"/>
    <n v="8929"/>
    <n v="0"/>
    <n v="2097"/>
    <n v="84472.872799999997"/>
    <n v="146661"/>
    <n v="80638"/>
    <n v="66023"/>
    <n v="44607"/>
    <n v="102053.42879999999"/>
    <m/>
    <m/>
    <s v="G"/>
    <s v="Wholesale and Retail Trade; Repair of Motor Vehicles and Motorcycles"/>
    <s v="47"/>
    <s v="RETAIL TRADE, EXCEPT OF MOTOR VEHICLES"/>
    <s v="Medium-high"/>
    <n v="0"/>
    <m/>
    <n v="1.360530590714281E-2"/>
    <n v="9.725148471645495E-2"/>
    <n v="0.31974802161095789"/>
    <x v="1"/>
    <n v="0"/>
    <n v="0.30415038762861291"/>
    <n v="40.282724272770622"/>
    <n v="499.92417739628041"/>
    <n v="38.453981878874593"/>
    <x v="0"/>
    <s v="Exp&lt;25"/>
    <s v="Exp&lt;50"/>
    <s v="Decreased Export Intensity"/>
    <n v="0"/>
    <n v="0"/>
    <n v="-2.641222850198548"/>
    <n v="-2.6767297476014921E-2"/>
    <n v="-29.450161485651119"/>
    <n v="-0.3488507966451273"/>
    <n v="-0.66694839727572397"/>
    <s v="Yes"/>
    <s v="Yes"/>
    <s v="Yes"/>
    <x v="2"/>
    <s v="Declining"/>
    <n v="-26.466380543633761"/>
    <n v="-0.30742747677864563"/>
    <n v="-7.3977613548562804"/>
    <s v="Yes"/>
    <s v="0.Reducing"/>
    <s v="Reducing"/>
    <n v="161.9772350291411"/>
    <n v="1.360530590714281E-2"/>
    <n v="0.31974802161095789"/>
    <n v="9.725148471645495E-2"/>
    <n v="0"/>
    <s v="0-10"/>
    <n v="0.30415038762861291"/>
    <n v="13.862719472617369"/>
    <n v="7.6482630309019202"/>
    <n v="40.282724272770622"/>
    <n v="499.92417739628041"/>
  </r>
  <r>
    <n v="485"/>
    <n v="496"/>
    <n v="428"/>
    <n v="394"/>
    <n v="504"/>
    <s v="GT Group Tomaszek sp. z o.o., Łańcut"/>
    <m/>
    <m/>
    <m/>
    <n v="2004"/>
    <m/>
    <n v="180004113"/>
    <n v="224213"/>
    <n v="8151664972"/>
    <s v="sp. z o.o."/>
    <s v="4643"/>
    <s v="Sprzedaż hurtowa elektrycznych artykułów użytku domowego"/>
    <m/>
    <s v="handel hurtowy"/>
    <m/>
    <n v="400"/>
    <s v="J"/>
    <x v="0"/>
    <n v="1040344"/>
    <n v="20558.5"/>
    <n v="19584"/>
    <n v="15721"/>
    <n v="4613"/>
    <n v="160562"/>
    <n v="82"/>
    <n v="3529.21144"/>
    <n v="311156"/>
    <n v="33304"/>
    <n v="277852"/>
    <n v="78176"/>
    <n v="232980.39783"/>
    <m/>
    <m/>
    <s v="G"/>
    <s v="Wholesale and Retail Trade; Repair of Motor Vehicles and Motorcycles"/>
    <s v="46"/>
    <s v="WHOLESALE TRADE, EXCEPT OF MOTOR VEHICLES"/>
    <s v="Medium-high"/>
    <n v="0.15433548903055139"/>
    <m/>
    <n v="1.511134778496344E-2"/>
    <n v="5.0524495751327309E-2"/>
    <n v="0.20109752353663529"/>
    <x v="1"/>
    <n v="0"/>
    <n v="0.25124374911619901"/>
    <n v="43.039163902439022"/>
    <n v="12687.121951219509"/>
    <n v="406.14634146341461"/>
    <x v="1"/>
    <s v="Exp&lt;25"/>
    <s v="Exp&lt;50"/>
    <s v="Decreased Export Intensity"/>
    <n v="0"/>
    <n v="-3.4044272413444633E-2"/>
    <n v="45.444961796290443"/>
    <n v="0.37462755962022071"/>
    <n v="5.394899852384377"/>
    <n v="5.2544060451108272E-2"/>
    <n v="9.8182883634773574"/>
    <s v="No"/>
    <s v="Yes"/>
    <s v="No"/>
    <x v="0"/>
    <s v="Growing"/>
    <n v="64.634146341463421"/>
    <n v="0.49855553117417628"/>
    <n v="13.27393275385349"/>
    <s v="No"/>
    <s v="2.Hiring"/>
    <s v="Hiring"/>
    <n v="-1478.7668893676621"/>
    <n v="1.511134778496344E-2"/>
    <n v="0.20109752353663529"/>
    <n v="5.0524495751327309E-2"/>
    <n v="0.15433548903055139"/>
    <s v="10-25"/>
    <n v="0.25124374911619901"/>
    <n v="13.85506198565624"/>
    <n v="4.4067192472642533"/>
    <n v="43.039163902439022"/>
    <n v="12687.121951219509"/>
  </r>
  <r>
    <n v="485"/>
    <n v="496"/>
    <n v="428"/>
    <n v="394"/>
    <n v="504"/>
    <s v="GT Group Tomaszek sp. z o.o., Łańcut"/>
    <m/>
    <m/>
    <m/>
    <n v="2004"/>
    <m/>
    <n v="180004113"/>
    <n v="224213"/>
    <n v="8151664972"/>
    <s v="sp. z o.o."/>
    <s v="4643"/>
    <s v="Sprzedaż hurtowa elektrycznych artykułów użytku domowego"/>
    <m/>
    <s v="handel hurtowy"/>
    <m/>
    <n v="400"/>
    <s v="J"/>
    <x v="1"/>
    <n v="1233877.0977099999"/>
    <n v="30929"/>
    <n v="30528"/>
    <n v="24299.7"/>
    <n v="4926"/>
    <n v="182028"/>
    <n v="82"/>
    <n v="4974.0313799999994"/>
    <n v="300100.68945000001"/>
    <n v="34633.102880000013"/>
    <n v="265467.58656999998"/>
    <n v="102476"/>
    <n v="197625.18354999999"/>
    <m/>
    <m/>
    <s v="G"/>
    <s v="Wholesale and Retail Trade; Repair of Motor Vehicles and Motorcycles"/>
    <s v="46"/>
    <s v="WHOLESALE TRADE, EXCEPT OF MOTOR VEHICLES"/>
    <s v="Medium-high"/>
    <n v="0.14752522786737249"/>
    <n v="18.602798469544691"/>
    <n v="1.9693776669571669E-2"/>
    <n v="8.0971823305486246E-2"/>
    <n v="0.23712576603302241"/>
    <x v="1"/>
    <n v="0"/>
    <n v="0.34147205788766971"/>
    <n v="60.658919268292678"/>
    <n v="15047.281679390249"/>
    <n v="422.35491317073178"/>
    <x v="1"/>
    <s v="Exp&lt;25"/>
    <s v="Exp&lt;50"/>
    <s v="Decreased Export Intensity"/>
    <n v="0"/>
    <n v="-3.4044272413444633E-2"/>
    <n v="45.444961796290443"/>
    <n v="0.37462755962022071"/>
    <n v="5.394899852384377"/>
    <n v="5.2544060451108272E-2"/>
    <n v="9.8182883634773574"/>
    <s v="No"/>
    <s v="Yes"/>
    <s v="No"/>
    <x v="0"/>
    <s v="Growing"/>
    <n v="64.634146341463421"/>
    <n v="0.49855553117417628"/>
    <n v="13.27393275385349"/>
    <s v="No"/>
    <s v="2.Hiring"/>
    <s v="Hiring"/>
    <n v="-1478.7668893676621"/>
    <n v="1.511134778496344E-2"/>
    <n v="0.20109752353663529"/>
    <n v="5.0524495751327309E-2"/>
    <n v="0.15433548903055139"/>
    <s v="10-25"/>
    <n v="0.25124374911619901"/>
    <n v="13.85506198565624"/>
    <n v="4.4067192472642533"/>
    <n v="43.039163902439022"/>
    <n v="12687.121951219509"/>
  </r>
  <r>
    <n v="485"/>
    <n v="496"/>
    <n v="428"/>
    <n v="394"/>
    <n v="504"/>
    <s v="GT Group Tomaszek sp. z o.o., Łańcut"/>
    <m/>
    <m/>
    <m/>
    <n v="2004"/>
    <m/>
    <n v="180004113"/>
    <n v="224213"/>
    <n v="8151664972"/>
    <s v="sp. z o.o."/>
    <s v="4643"/>
    <s v="Sprzedaż hurtowa elektrycznych artykułów użytku domowego"/>
    <m/>
    <s v="handel hurtowy"/>
    <m/>
    <n v="400"/>
    <s v="J"/>
    <x v="2"/>
    <n v="1356513.97104"/>
    <n v="32417.230899999999"/>
    <n v="30731.313399999999"/>
    <n v="24426.1754"/>
    <n v="5284.9664199999997"/>
    <n v="144104"/>
    <n v="114"/>
    <n v="7166.9063599999999"/>
    <n v="389034.02789000003"/>
    <n v="40510.465040000003"/>
    <n v="348523.56284999999"/>
    <n v="119494.24417000001"/>
    <n v="269539.78372000001"/>
    <m/>
    <m/>
    <s v="G"/>
    <s v="Wholesale and Retail Trade; Repair of Motor Vehicles and Motorcycles"/>
    <s v="46"/>
    <s v="WHOLESALE TRADE, EXCEPT OF MOTOR VEHICLES"/>
    <s v="Medium-high"/>
    <n v="0.1062311211505766"/>
    <n v="9.9391481986014885"/>
    <n v="1.8006578569384851E-2"/>
    <n v="6.2786732390685732E-2"/>
    <n v="0.20441298716656001"/>
    <x v="1"/>
    <n v="0"/>
    <n v="0.30715627838032511"/>
    <n v="62.867599649122809"/>
    <n v="11899.245360000001"/>
    <n v="355.35495649122811"/>
    <x v="1"/>
    <s v="Exp&lt;25"/>
    <s v="Exp&lt;50"/>
    <s v="Decreased Export Intensity"/>
    <n v="0"/>
    <n v="-3.4044272413444633E-2"/>
    <n v="45.444961796290443"/>
    <n v="0.37462755962022071"/>
    <n v="5.394899852384377"/>
    <n v="5.2544060451108272E-2"/>
    <n v="9.8182883634773574"/>
    <s v="No"/>
    <s v="Yes"/>
    <s v="No"/>
    <x v="0"/>
    <s v="Growing"/>
    <n v="64.634146341463421"/>
    <n v="0.49855553117417628"/>
    <n v="13.27393275385349"/>
    <s v="No"/>
    <s v="2.Hiring"/>
    <s v="Hiring"/>
    <n v="-1478.7668893676621"/>
    <n v="1.511134778496344E-2"/>
    <n v="0.20109752353663529"/>
    <n v="5.0524495751327309E-2"/>
    <n v="0.15433548903055139"/>
    <s v="10-25"/>
    <n v="0.25124374911619901"/>
    <n v="13.85506198565624"/>
    <n v="4.4067192472642533"/>
    <n v="43.039163902439022"/>
    <n v="12687.121951219509"/>
  </r>
  <r>
    <n v="485"/>
    <n v="496"/>
    <n v="428"/>
    <n v="394"/>
    <n v="504"/>
    <s v="GT Group Tomaszek sp. z o.o., Łańcut"/>
    <m/>
    <m/>
    <m/>
    <n v="2004"/>
    <m/>
    <n v="180004113"/>
    <n v="224213"/>
    <n v="8151664972"/>
    <s v="sp. z o.o."/>
    <s v="4643"/>
    <s v="Sprzedaż hurtowa elektrycznych artykułów użytku domowego"/>
    <m/>
    <s v="handel hurtowy"/>
    <m/>
    <n v="400"/>
    <s v="J"/>
    <x v="3"/>
    <n v="1429266.5186000001"/>
    <n v="11885.30241"/>
    <n v="11481.100130000001"/>
    <n v="9081.1951300000001"/>
    <n v="7345.9998900000001"/>
    <n v="124650"/>
    <n v="128"/>
    <n v="9187.1645599999993"/>
    <n v="400678.75391000003"/>
    <n v="40942.973510000003"/>
    <n v="359735.78039999999"/>
    <n v="128575.4393"/>
    <n v="272103.31461"/>
    <m/>
    <m/>
    <s v="G"/>
    <s v="Wholesale and Retail Trade; Repair of Motor Vehicles and Motorcycles"/>
    <s v="46"/>
    <s v="WHOLESALE TRADE, EXCEPT OF MOTOR VEHICLES"/>
    <s v="Medium-high"/>
    <n v="8.7212565590704255E-2"/>
    <n v="5.3631992823651284"/>
    <n v="6.353745093598949E-3"/>
    <n v="2.2664528731263369E-2"/>
    <n v="7.0629314427705009E-2"/>
    <x v="1"/>
    <n v="0"/>
    <n v="0.3208940779746971"/>
    <n v="71.774723124999994"/>
    <n v="11166.144676562501"/>
    <n v="319.86698054687503"/>
    <x v="0"/>
    <s v="Exp&lt;25"/>
    <s v="Exp&lt;50"/>
    <s v="Decreased Export Intensity"/>
    <n v="0"/>
    <n v="-3.4044272413444633E-2"/>
    <n v="45.444961796290443"/>
    <n v="0.37462755962022071"/>
    <n v="5.394899852384377"/>
    <n v="5.2544060451108272E-2"/>
    <n v="9.8182883634773574"/>
    <s v="No"/>
    <s v="Yes"/>
    <s v="No"/>
    <x v="0"/>
    <s v="Growing"/>
    <n v="64.634146341463421"/>
    <n v="0.49855553117417628"/>
    <n v="13.27393275385349"/>
    <s v="No"/>
    <s v="2.Hiring"/>
    <s v="Hiring"/>
    <n v="-1478.7668893676621"/>
    <n v="1.511134778496344E-2"/>
    <n v="0.20109752353663529"/>
    <n v="5.0524495751327309E-2"/>
    <n v="0.15433548903055139"/>
    <s v="10-25"/>
    <n v="0.25124374911619901"/>
    <n v="13.85506198565624"/>
    <n v="4.4067192472642533"/>
    <n v="43.039163902439022"/>
    <n v="12687.121951219509"/>
  </r>
  <r>
    <n v="485"/>
    <n v="496"/>
    <n v="428"/>
    <n v="394"/>
    <n v="504"/>
    <s v="GT Group Tomaszek sp. z o.o., Łańcut"/>
    <m/>
    <m/>
    <m/>
    <n v="2004"/>
    <m/>
    <n v="180004113"/>
    <n v="224213"/>
    <n v="8151664972"/>
    <s v="sp. z o.o."/>
    <s v="4643"/>
    <s v="Sprzedaż hurtowa elektrycznych artykułów użytku domowego"/>
    <m/>
    <s v="handel hurtowy"/>
    <m/>
    <n v="400"/>
    <s v="J"/>
    <x v="4"/>
    <n v="1513127.9333500001"/>
    <n v="32000.055499999999"/>
    <n v="31695.785400000001"/>
    <n v="25223.502400000001"/>
    <n v="8828.5358500000002"/>
    <n v="182016"/>
    <n v="135"/>
    <n v="10943.678620000001"/>
    <n v="508355.68586000003"/>
    <n v="35584.175329999998"/>
    <n v="472771.51053000003"/>
    <n v="153684.91469999999"/>
    <n v="354670.77116"/>
    <m/>
    <m/>
    <s v="G"/>
    <s v="Wholesale and Retail Trade; Repair of Motor Vehicles and Motorcycles"/>
    <s v="46"/>
    <s v="WHOLESALE TRADE, EXCEPT OF MOTOR VEHICLES"/>
    <s v="Medium-high"/>
    <n v="0.1202912166171068"/>
    <n v="5.8674441511541442"/>
    <n v="1.6669775135375531E-2"/>
    <n v="4.9617822917291998E-2"/>
    <n v="0.1641247773032079"/>
    <x v="1"/>
    <n v="0"/>
    <n v="0.3023176861689012"/>
    <n v="81.064286074074062"/>
    <n v="11208.355061851849"/>
    <n v="263.5864839259259"/>
    <x v="1"/>
    <s v="Exp&lt;25"/>
    <s v="Exp&lt;50"/>
    <s v="Decreased Export Intensity"/>
    <n v="0"/>
    <n v="-3.4044272413444633E-2"/>
    <n v="45.444961796290443"/>
    <n v="0.37462755962022071"/>
    <n v="5.394899852384377"/>
    <n v="5.2544060451108272E-2"/>
    <n v="9.8182883634773574"/>
    <s v="No"/>
    <s v="Yes"/>
    <s v="No"/>
    <x v="0"/>
    <s v="Growing"/>
    <n v="64.634146341463421"/>
    <n v="0.49855553117417628"/>
    <n v="13.27393275385349"/>
    <s v="No"/>
    <s v="2.Hiring"/>
    <s v="Hiring"/>
    <n v="-1478.7668893676621"/>
    <n v="1.511134778496344E-2"/>
    <n v="0.20109752353663529"/>
    <n v="5.0524495751327309E-2"/>
    <n v="0.15433548903055139"/>
    <s v="10-25"/>
    <n v="0.25124374911619901"/>
    <n v="13.85506198565624"/>
    <n v="4.4067192472642533"/>
    <n v="43.039163902439022"/>
    <n v="12687.121951219509"/>
  </r>
  <r>
    <n v="526"/>
    <n v="560"/>
    <n v="873"/>
    <n v="603"/>
    <n v="505"/>
    <s v="Casino sp. z o.o., Warszawa"/>
    <m/>
    <m/>
    <m/>
    <n v="2002"/>
    <m/>
    <s v="001373855"/>
    <n v="135406"/>
    <n v="5260000086"/>
    <s v="sp. z o.o."/>
    <s v="9200"/>
    <s v="Działalność związana z grami losowymi i zakładami wzajemnymi"/>
    <m/>
    <s v="usługi"/>
    <m/>
    <n v="410"/>
    <s v="J"/>
    <x v="2"/>
    <n v="735076"/>
    <n v="-6747.0511100000003"/>
    <n v="-7630.7191299999986"/>
    <n v="-8409.3881300000012"/>
    <n v="6946.0915300000006"/>
    <n v="0"/>
    <n v="624"/>
    <n v="37564.584569999999"/>
    <n v="77108.820830000011"/>
    <n v="56678.947849999997"/>
    <n v="20429.87298"/>
    <n v="33020.815880000002"/>
    <n v="44088.004950000002"/>
    <m/>
    <m/>
    <s v="R"/>
    <s v="Arts, Entertainment and Recreation"/>
    <s v="92"/>
    <s v="GAMBLING AND BETTING ACTIVITIES"/>
    <s v="Medium-high"/>
    <n v="0"/>
    <n v="-14.340783555130869"/>
    <n v="-1.1440161466297359E-2"/>
    <n v="-0.1090587048210733"/>
    <n v="-0.2546693019506337"/>
    <x v="1"/>
    <n v="0"/>
    <n v="0.42823655613668649"/>
    <n v="60.199654759615377"/>
    <n v="1178.0064102564099"/>
    <n v="90.831647195512829"/>
    <x v="0"/>
    <s v="Exp&lt;25"/>
    <s v="Exp&lt;50"/>
    <s v="Decreased Export Intensity"/>
    <n v="0"/>
    <n v="0"/>
    <n v="35.081673900264462"/>
    <n v="0.30070940137035679"/>
    <n v="-2.1147290577793649"/>
    <n v="-2.1374097798757319E-2"/>
    <n v="7.8075330960487133"/>
    <s v="Yes"/>
    <s v="Yes"/>
    <s v="Yes"/>
    <x v="3"/>
    <s v="Declining"/>
    <n v="-6.5088757396449708"/>
    <n v="-6.7303681896106582E-2"/>
    <n v="-1.6685155281204509"/>
    <s v="No"/>
    <s v="0.Reducing"/>
    <s v="Reducing"/>
    <n v="684.01252548526304"/>
    <n v="3.9830326656782838E-4"/>
    <n v="1.0009671179883949E-2"/>
    <n v="4.9439329344749764E-3"/>
    <n v="0"/>
    <s v="0-10"/>
    <n v="0.49391561876783818"/>
    <n v="13.85416284036063"/>
    <n v="6.5161930760429643"/>
    <n v="58.024373831360947"/>
    <n v="1537.5872781065091"/>
  </r>
  <r>
    <n v="526"/>
    <n v="560"/>
    <n v="873"/>
    <n v="603"/>
    <n v="505"/>
    <s v="Casino sp. z o.o., Warszawa"/>
    <m/>
    <m/>
    <m/>
    <n v="2002"/>
    <m/>
    <s v="001373855"/>
    <n v="135406"/>
    <n v="5260000086"/>
    <s v="sp. z o.o."/>
    <s v="9200"/>
    <s v="Działalność związana z grami losowymi i zakładami wzajemnymi"/>
    <m/>
    <s v="usługi"/>
    <m/>
    <n v="410"/>
    <s v="J"/>
    <x v="1"/>
    <n v="858140"/>
    <n v="-3174"/>
    <n v="639.27743999999996"/>
    <n v="70"/>
    <n v="10135"/>
    <n v="0"/>
    <n v="689"/>
    <n v="35376.946040000003"/>
    <n v="81605.584400000007"/>
    <n v="60586.843390000002"/>
    <n v="21018.741010000002"/>
    <n v="41430"/>
    <n v="40175.380389999998"/>
    <m/>
    <m/>
    <s v="R"/>
    <s v="Arts, Entertainment and Recreation"/>
    <s v="92"/>
    <s v="GAMBLING AND BETTING ACTIVITIES"/>
    <s v="Medium-high"/>
    <n v="0"/>
    <n v="-17.439621939005718"/>
    <n v="8.1571771505814904E-5"/>
    <n v="8.5778443368392807E-4"/>
    <n v="1.6895969104513641E-3"/>
    <x v="1"/>
    <n v="0"/>
    <n v="0.50768584410750195"/>
    <n v="51.345349840348327"/>
    <n v="1245.486211901306"/>
    <n v="87.934460653120468"/>
    <x v="0"/>
    <s v="Exp&lt;25"/>
    <s v="Exp&lt;50"/>
    <s v="Decreased Export Intensity"/>
    <n v="0"/>
    <n v="0"/>
    <n v="35.081673900264462"/>
    <n v="0.30070940137035679"/>
    <n v="-2.1147290577793649"/>
    <n v="-2.1374097798757319E-2"/>
    <n v="7.8075330960487133"/>
    <s v="Yes"/>
    <s v="Yes"/>
    <s v="Yes"/>
    <x v="3"/>
    <s v="Declining"/>
    <n v="-6.5088757396449708"/>
    <n v="-6.7303681896106582E-2"/>
    <n v="-1.6685155281204509"/>
    <s v="No"/>
    <s v="0.Reducing"/>
    <s v="Reducing"/>
    <n v="684.01252548526304"/>
    <n v="3.9830326656782838E-4"/>
    <n v="1.0009671179883949E-2"/>
    <n v="4.9439329344749764E-3"/>
    <n v="0"/>
    <s v="0-10"/>
    <n v="0.49391561876783818"/>
    <n v="13.85416284036063"/>
    <n v="6.5161930760429643"/>
    <n v="58.024373831360947"/>
    <n v="1537.5872781065091"/>
  </r>
  <r>
    <n v="526"/>
    <n v="560"/>
    <n v="873"/>
    <n v="603"/>
    <n v="505"/>
    <s v="Casino sp. z o.o., Warszawa"/>
    <m/>
    <m/>
    <m/>
    <n v="2002"/>
    <m/>
    <s v="001373855"/>
    <n v="135406"/>
    <n v="5260000086"/>
    <s v="sp. z o.o."/>
    <s v="9200"/>
    <s v="Działalność związana z grami losowymi i zakładami wzajemnymi"/>
    <m/>
    <s v="usługi"/>
    <m/>
    <n v="410"/>
    <s v="J"/>
    <x v="0"/>
    <n v="1039409"/>
    <n v="5378"/>
    <n v="1773"/>
    <n v="414"/>
    <n v="10031"/>
    <n v="0"/>
    <n v="676"/>
    <n v="39224.476710000003"/>
    <n v="83739"/>
    <n v="65388"/>
    <n v="18351"/>
    <n v="41360"/>
    <n v="42378.475780000001"/>
    <m/>
    <m/>
    <s v="R"/>
    <s v="Arts, Entertainment and Recreation"/>
    <s v="92"/>
    <s v="GAMBLING AND BETTING ACTIVITIES"/>
    <s v="Medium-high"/>
    <n v="0"/>
    <m/>
    <n v="3.9830326656782838E-4"/>
    <n v="4.9439329344749764E-3"/>
    <n v="1.0009671179883949E-2"/>
    <x v="1"/>
    <n v="0"/>
    <n v="0.49391561876783818"/>
    <n v="58.024373831360947"/>
    <n v="1537.5872781065091"/>
    <n v="96.727810650887577"/>
    <x v="0"/>
    <s v="Exp&lt;25"/>
    <s v="Exp&lt;50"/>
    <s v="Decreased Export Intensity"/>
    <n v="0"/>
    <n v="0"/>
    <n v="35.081673900264462"/>
    <n v="0.30070940137035679"/>
    <n v="-2.1147290577793649"/>
    <n v="-2.1374097798757319E-2"/>
    <n v="7.8075330960487133"/>
    <s v="Yes"/>
    <s v="Yes"/>
    <s v="Yes"/>
    <x v="3"/>
    <s v="Declining"/>
    <n v="-6.5088757396449708"/>
    <n v="-6.7303681896106582E-2"/>
    <n v="-1.6685155281204509"/>
    <s v="No"/>
    <s v="0.Reducing"/>
    <s v="Reducing"/>
    <n v="684.01252548526304"/>
    <n v="3.9830326656782838E-4"/>
    <n v="1.0009671179883949E-2"/>
    <n v="4.9439329344749764E-3"/>
    <n v="0"/>
    <s v="0-10"/>
    <n v="0.49391561876783818"/>
    <n v="13.85416284036063"/>
    <n v="6.5161930760429643"/>
    <n v="58.024373831360947"/>
    <n v="1537.5872781065091"/>
  </r>
  <r>
    <n v="526"/>
    <n v="560"/>
    <n v="873"/>
    <n v="603"/>
    <n v="505"/>
    <s v="Casino sp. z o.o., Warszawa"/>
    <m/>
    <m/>
    <m/>
    <n v="2002"/>
    <m/>
    <s v="001373855"/>
    <n v="135406"/>
    <n v="5260000086"/>
    <s v="sp. z o.o."/>
    <s v="9200"/>
    <s v="Działalność związana z grami losowymi i zakładami wzajemnymi"/>
    <m/>
    <s v="usługi"/>
    <m/>
    <n v="410"/>
    <s v="J"/>
    <x v="3"/>
    <n v="1309635.6325399999"/>
    <n v="9912.2761999999984"/>
    <n v="9095.6286199999995"/>
    <n v="8582.9646199999988"/>
    <n v="11944.53789"/>
    <n v="0"/>
    <n v="628"/>
    <n v="51825.566870000002"/>
    <n v="71531.723580000005"/>
    <n v="48801.452960000002"/>
    <n v="22730.270619999999"/>
    <n v="41603.780500000001"/>
    <n v="29927.943080000001"/>
    <m/>
    <m/>
    <s v="R"/>
    <s v="Arts, Entertainment and Recreation"/>
    <s v="92"/>
    <s v="GAMBLING AND BETTING ACTIVITIES"/>
    <s v="Medium-high"/>
    <n v="0"/>
    <n v="78.163296385679828"/>
    <n v="6.5537042569264788E-3"/>
    <n v="0.11998822606868879"/>
    <n v="0.2063025166667245"/>
    <x v="1"/>
    <n v="0"/>
    <n v="0.58161300214541811"/>
    <n v="82.524788009554129"/>
    <n v="2085.4070581847132"/>
    <n v="77.709320000000005"/>
    <x v="0"/>
    <s v="Exp&lt;25"/>
    <s v="Exp&lt;50"/>
    <s v="Decreased Export Intensity"/>
    <n v="0"/>
    <n v="0"/>
    <n v="35.081673900264462"/>
    <n v="0.30070940137035679"/>
    <n v="-2.1147290577793649"/>
    <n v="-2.1374097798757319E-2"/>
    <n v="7.8075330960487133"/>
    <s v="Yes"/>
    <s v="Yes"/>
    <s v="Yes"/>
    <x v="3"/>
    <s v="Declining"/>
    <n v="-6.5088757396449708"/>
    <n v="-6.7303681896106582E-2"/>
    <n v="-1.6685155281204509"/>
    <s v="No"/>
    <s v="0.Reducing"/>
    <s v="Reducing"/>
    <n v="684.01252548526304"/>
    <n v="3.9830326656782838E-4"/>
    <n v="1.0009671179883949E-2"/>
    <n v="4.9439329344749764E-3"/>
    <n v="0"/>
    <s v="0-10"/>
    <n v="0.49391561876783818"/>
    <n v="13.85416284036063"/>
    <n v="6.5161930760429643"/>
    <n v="58.024373831360947"/>
    <n v="1537.5872781065091"/>
  </r>
  <r>
    <n v="526"/>
    <n v="560"/>
    <n v="873"/>
    <n v="603"/>
    <n v="505"/>
    <s v="Casino sp. z o.o., Warszawa"/>
    <m/>
    <m/>
    <m/>
    <n v="2002"/>
    <m/>
    <s v="001373855"/>
    <n v="135406"/>
    <n v="5260000086"/>
    <s v="sp. z o.o."/>
    <s v="9200"/>
    <s v="Działalność związana z grami losowymi i zakładami wzajemnymi"/>
    <m/>
    <s v="usługi"/>
    <m/>
    <n v="410"/>
    <s v="J"/>
    <x v="4"/>
    <n v="1404051.0758700001"/>
    <n v="9068.4554000000007"/>
    <n v="9468.0821699999997"/>
    <n v="8563.01217"/>
    <n v="11149.4606"/>
    <n v="0"/>
    <n v="632"/>
    <n v="57009.262759999998"/>
    <n v="69512.839570000011"/>
    <n v="42827.560310000001"/>
    <n v="26685.279259999999"/>
    <n v="45664.008670000003"/>
    <n v="23848.830900000001"/>
    <m/>
    <m/>
    <s v="R"/>
    <s v="Arts, Entertainment and Recreation"/>
    <s v="92"/>
    <s v="GAMBLING AND BETTING ACTIVITIES"/>
    <s v="Medium-high"/>
    <n v="0"/>
    <n v="7.2092909649139614"/>
    <n v="6.0987896502939206E-3"/>
    <n v="0.1231860505623134"/>
    <n v="0.18752212999700271"/>
    <x v="1"/>
    <n v="0"/>
    <n v="0.6569147362195723"/>
    <n v="90.204529683544294"/>
    <n v="2221.5998035917719"/>
    <n v="67.765127072784807"/>
    <x v="0"/>
    <s v="Exp&lt;25"/>
    <s v="Exp&lt;50"/>
    <s v="Decreased Export Intensity"/>
    <n v="0"/>
    <n v="0"/>
    <n v="35.081673900264462"/>
    <n v="0.30070940137035679"/>
    <n v="-2.1147290577793649"/>
    <n v="-2.1374097798757319E-2"/>
    <n v="7.8075330960487133"/>
    <s v="Yes"/>
    <s v="Yes"/>
    <s v="Yes"/>
    <x v="3"/>
    <s v="Declining"/>
    <n v="-6.5088757396449708"/>
    <n v="-6.7303681896106582E-2"/>
    <n v="-1.6685155281204509"/>
    <s v="No"/>
    <s v="0.Reducing"/>
    <s v="Reducing"/>
    <n v="684.01252548526304"/>
    <n v="3.9830326656782838E-4"/>
    <n v="1.0009671179883949E-2"/>
    <n v="4.9439329344749764E-3"/>
    <n v="0"/>
    <s v="0-10"/>
    <n v="0.49391561876783818"/>
    <n v="13.85416284036063"/>
    <n v="6.5161930760429643"/>
    <n v="58.024373831360947"/>
    <n v="1537.5872781065091"/>
  </r>
  <r>
    <n v="539"/>
    <n v="328"/>
    <n v="320"/>
    <n v="517"/>
    <n v="507"/>
    <s v="Marcegaglia Poland sp. z o.o., Praszka"/>
    <m/>
    <m/>
    <m/>
    <n v="2004"/>
    <m/>
    <n v="532467246"/>
    <n v="221496"/>
    <n v="5761485249"/>
    <s v="sp. z o.o."/>
    <s v="2420"/>
    <s v="Produkcja rur, przewodów, kształtowników zamkniętych i łączników, ze stali"/>
    <s v="Górnictwo i hutnictwo "/>
    <s v="górnictwo i hutnictwo"/>
    <m/>
    <n v="500"/>
    <s v="J"/>
    <x v="1"/>
    <n v="986055"/>
    <n v="41896"/>
    <n v="18976.01554"/>
    <n v="15403"/>
    <n v="28669"/>
    <n v="256697"/>
    <n v="547"/>
    <n v="35980.023510000014"/>
    <n v="744048.56927999994"/>
    <n v="306627.35227999999"/>
    <n v="437421.217"/>
    <n v="416177"/>
    <n v="327871.65273999999"/>
    <m/>
    <m/>
    <s v="C"/>
    <s v="Manufacturing"/>
    <s v="24"/>
    <s v="MANUFACTURE OF METALS"/>
    <s v="Medium-low"/>
    <n v="0.26032726369218762"/>
    <n v="-5.0176950062900572"/>
    <n v="1.5620832509342779E-2"/>
    <n v="2.0701605561724491E-2"/>
    <n v="3.7010694968727248E-2"/>
    <x v="0"/>
    <n v="1"/>
    <n v="0.55934117365849612"/>
    <n v="65.777008244972592"/>
    <n v="1802.659963436929"/>
    <n v="560.561887166362"/>
    <x v="4"/>
    <s v="Exp&gt;25"/>
    <s v="Exp&lt;50"/>
    <s v="Increased Export Intensity"/>
    <n v="1"/>
    <n v="0.11457994485469961"/>
    <n v="32.056078842474953"/>
    <n v="0.27805648609515821"/>
    <n v="-4.3071892445833644"/>
    <n v="-4.4027013073955963E-2"/>
    <n v="7.1987199190620466"/>
    <s v="Yes"/>
    <s v="Yes"/>
    <s v="Yes"/>
    <x v="3"/>
    <s v="Declining"/>
    <n v="-5.3211009174311927"/>
    <n v="-5.4679029181681223E-2"/>
    <n v="-1.3576750439202261"/>
    <s v="No"/>
    <s v="0.Reducing"/>
    <s v="Reducing"/>
    <n v="751.99553602766514"/>
    <n v="-4.3086425223427148E-3"/>
    <n v="-1.116090365143447E-2"/>
    <n v="-5.6674057649667396E-3"/>
    <n v="0.25530705700354278"/>
    <s v="25-50"/>
    <n v="0.50779094076655051"/>
    <n v="13.852946987922939"/>
    <n v="6.300785794663244"/>
    <n v="63.431620788990827"/>
    <n v="1904.8550458715599"/>
  </r>
  <r>
    <n v="539"/>
    <n v="328"/>
    <n v="320"/>
    <n v="517"/>
    <n v="507"/>
    <s v="Marcegaglia Poland sp. z o.o., Praszka"/>
    <m/>
    <m/>
    <m/>
    <n v="2004"/>
    <m/>
    <n v="532467246"/>
    <n v="221496"/>
    <n v="5761485249"/>
    <s v="sp. z o.o."/>
    <s v="2420"/>
    <s v="Produkcja rur, przewodów, kształtowników zamkniętych i łączników, ze stali"/>
    <s v="Górnictwo i hutnictwo "/>
    <s v="górnictwo i hutnictwo"/>
    <m/>
    <n v="500"/>
    <s v="J"/>
    <x v="0"/>
    <n v="1038146"/>
    <n v="5893"/>
    <n v="903"/>
    <n v="-4473"/>
    <n v="28711"/>
    <n v="265046"/>
    <n v="545"/>
    <n v="34570.233330000003"/>
    <n v="789250"/>
    <n v="322176"/>
    <n v="467074"/>
    <n v="400774"/>
    <n v="388476.44906000001"/>
    <m/>
    <m/>
    <s v="C"/>
    <s v="Manufacturing"/>
    <s v="24"/>
    <s v="MANUFACTURE OF METALS"/>
    <s v="Medium-low"/>
    <n v="0.25530705700354278"/>
    <m/>
    <n v="-4.3086425223427148E-3"/>
    <n v="-5.6674057649667396E-3"/>
    <n v="-1.116090365143447E-2"/>
    <x v="0"/>
    <n v="1"/>
    <n v="0.50779094076655051"/>
    <n v="63.431620788990827"/>
    <n v="1904.8550458715599"/>
    <n v="591.14862385321101"/>
    <x v="4"/>
    <s v="Exp&gt;25"/>
    <s v="Exp&lt;50"/>
    <s v="Increased Export Intensity"/>
    <n v="1"/>
    <n v="0.11457994485469961"/>
    <n v="32.056078842474953"/>
    <n v="0.27805648609515821"/>
    <n v="-4.3071892445833644"/>
    <n v="-4.4027013073955963E-2"/>
    <n v="7.1987199190620466"/>
    <s v="Yes"/>
    <s v="Yes"/>
    <s v="Yes"/>
    <x v="3"/>
    <s v="Declining"/>
    <n v="-5.3211009174311927"/>
    <n v="-5.4679029181681223E-2"/>
    <n v="-1.3576750439202261"/>
    <s v="No"/>
    <s v="0.Reducing"/>
    <s v="Reducing"/>
    <n v="751.99553602766514"/>
    <n v="-4.3086425223427148E-3"/>
    <n v="-1.116090365143447E-2"/>
    <n v="-5.6674057649667396E-3"/>
    <n v="0.25530705700354278"/>
    <s v="25-50"/>
    <n v="0.50779094076655051"/>
    <n v="13.852946987922939"/>
    <n v="6.300785794663244"/>
    <n v="63.431620788990827"/>
    <n v="1904.8550458715599"/>
  </r>
  <r>
    <n v="539"/>
    <n v="328"/>
    <n v="320"/>
    <n v="517"/>
    <n v="507"/>
    <s v="Marcegaglia Poland sp. z o.o., Praszka"/>
    <m/>
    <m/>
    <m/>
    <n v="2004"/>
    <m/>
    <n v="532467246"/>
    <n v="221496"/>
    <n v="5761485249"/>
    <s v="sp. z o.o."/>
    <s v="2420"/>
    <s v="Produkcja rur, przewodów, kształtowników zamkniętych i łączników, ze stali"/>
    <s v="Górnictwo i hutnictwo "/>
    <s v="górnictwo i hutnictwo"/>
    <m/>
    <n v="500"/>
    <s v="J"/>
    <x v="4"/>
    <n v="1370934.90026"/>
    <n v="-25957.070179999999"/>
    <n v="-31351.217680000002"/>
    <n v="-37993.651680000003"/>
    <n v="26740.82674"/>
    <n v="507091"/>
    <n v="516"/>
    <n v="76572.735329999996"/>
    <n v="898993.61109999998"/>
    <n v="249216.30407000001"/>
    <n v="649777.30703000003"/>
    <n v="755061.35529999994"/>
    <n v="143932.25580000001"/>
    <m/>
    <m/>
    <s v="C"/>
    <s v="Manufacturing"/>
    <s v="24"/>
    <s v="MANUFACTURE OF METALS"/>
    <s v="Medium-low"/>
    <n v="0.36988700185824241"/>
    <n v="-34.212687368500113"/>
    <n v="-2.7713680403638748E-2"/>
    <n v="-4.2262426796906082E-2"/>
    <n v="-5.0318628298629348E-2"/>
    <x v="0"/>
    <n v="1"/>
    <n v="0.83989624172758481"/>
    <n v="148.39677389534879"/>
    <n v="2656.8505818992248"/>
    <n v="482.97733346899219"/>
    <x v="4"/>
    <s v="Exp&gt;25"/>
    <s v="Exp&lt;50"/>
    <s v="Increased Export Intensity"/>
    <n v="1"/>
    <n v="0.11457994485469961"/>
    <n v="32.056078842474953"/>
    <n v="0.27805648609515821"/>
    <n v="-4.3071892445833644"/>
    <n v="-4.4027013073955963E-2"/>
    <n v="7.1987199190620466"/>
    <s v="Yes"/>
    <s v="Yes"/>
    <s v="Yes"/>
    <x v="3"/>
    <s v="Declining"/>
    <n v="-5.3211009174311927"/>
    <n v="-5.4679029181681223E-2"/>
    <n v="-1.3576750439202261"/>
    <s v="No"/>
    <s v="0.Reducing"/>
    <s v="Reducing"/>
    <n v="751.99553602766514"/>
    <n v="-4.3086425223427148E-3"/>
    <n v="-1.116090365143447E-2"/>
    <n v="-5.6674057649667396E-3"/>
    <n v="0.25530705700354278"/>
    <s v="25-50"/>
    <n v="0.50779094076655051"/>
    <n v="13.852946987922939"/>
    <n v="6.300785794663244"/>
    <n v="63.431620788990827"/>
    <n v="1904.8550458715599"/>
  </r>
  <r>
    <n v="539"/>
    <n v="328"/>
    <n v="320"/>
    <n v="517"/>
    <n v="507"/>
    <s v="Marcegaglia Poland sp. z o.o., Praszka"/>
    <m/>
    <m/>
    <m/>
    <n v="2004"/>
    <m/>
    <n v="532467246"/>
    <n v="221496"/>
    <n v="5761485249"/>
    <s v="sp. z o.o."/>
    <s v="2420"/>
    <s v="Produkcja rur, przewodów, kształtowników zamkniętych i łączników, ze stali"/>
    <s v="Górnictwo i hutnictwo "/>
    <s v="górnictwo i hutnictwo"/>
    <m/>
    <n v="500"/>
    <s v="J"/>
    <x v="2"/>
    <n v="1771391.4770800001"/>
    <n v="350793.82598000002"/>
    <n v="343144.60417000001"/>
    <n v="311813.99316999997"/>
    <n v="27911.454539999999"/>
    <n v="445700"/>
    <n v="554"/>
    <n v="40521.426440000003"/>
    <n v="1329981.60054"/>
    <n v="281584.18027999997"/>
    <n v="1048397.42026"/>
    <n v="712196.54771000007"/>
    <n v="617785.05283000006"/>
    <m/>
    <m/>
    <s v="C"/>
    <s v="Manufacturing"/>
    <s v="24"/>
    <s v="MANUFACTURE OF METALS"/>
    <s v="Medium-low"/>
    <n v="0.25161010751542151"/>
    <n v="79.64428729431927"/>
    <n v="0.17602771448578999"/>
    <n v="0.23444985482761349"/>
    <n v="0.43782014132560482"/>
    <x v="0"/>
    <n v="1"/>
    <n v="0.53549353421192714"/>
    <n v="73.143369025270758"/>
    <n v="3197.4575398555949"/>
    <n v="508.27469364620941"/>
    <x v="4"/>
    <s v="Exp&gt;25"/>
    <s v="Exp&lt;50"/>
    <s v="Increased Export Intensity"/>
    <n v="1"/>
    <n v="0.11457994485469961"/>
    <n v="32.056078842474953"/>
    <n v="0.27805648609515821"/>
    <n v="-4.3071892445833644"/>
    <n v="-4.4027013073955963E-2"/>
    <n v="7.1987199190620466"/>
    <s v="Yes"/>
    <s v="Yes"/>
    <s v="Yes"/>
    <x v="3"/>
    <s v="Declining"/>
    <n v="-5.3211009174311927"/>
    <n v="-5.4679029181681223E-2"/>
    <n v="-1.3576750439202261"/>
    <s v="No"/>
    <s v="0.Reducing"/>
    <s v="Reducing"/>
    <n v="751.99553602766514"/>
    <n v="-4.3086425223427148E-3"/>
    <n v="-1.116090365143447E-2"/>
    <n v="-5.6674057649667396E-3"/>
    <n v="0.25530705700354278"/>
    <s v="25-50"/>
    <n v="0.50779094076655051"/>
    <n v="13.852946987922939"/>
    <n v="6.300785794663244"/>
    <n v="63.431620788990827"/>
    <n v="1904.8550458715599"/>
  </r>
  <r>
    <n v="539"/>
    <n v="328"/>
    <n v="320"/>
    <n v="517"/>
    <n v="507"/>
    <s v="Marcegaglia Poland sp. z o.o., Praszka"/>
    <m/>
    <m/>
    <m/>
    <n v="2004"/>
    <m/>
    <n v="532467246"/>
    <n v="221496"/>
    <n v="5761485249"/>
    <s v="sp. z o.o."/>
    <s v="2420"/>
    <s v="Produkcja rur, przewodów, kształtowników zamkniętych i łączników, ze stali"/>
    <s v="Górnictwo i hutnictwo "/>
    <s v="górnictwo i hutnictwo"/>
    <m/>
    <n v="500"/>
    <s v="J"/>
    <x v="3"/>
    <n v="2083889.5"/>
    <n v="100980"/>
    <n v="78965"/>
    <n v="80858"/>
    <n v="27438.6"/>
    <n v="507091"/>
    <n v="516"/>
    <n v="36576"/>
    <n v="1101103"/>
    <n v="271935"/>
    <n v="829168"/>
    <n v="793056"/>
    <n v="308047.78009999997"/>
    <m/>
    <m/>
    <s v="C"/>
    <s v="Manufacturing"/>
    <s v="24"/>
    <s v="MANUFACTURE OF METALS"/>
    <s v="Medium-low"/>
    <n v="0.24333871829576381"/>
    <n v="17.641386839860409"/>
    <n v="3.8801481556483677E-2"/>
    <n v="7.3433638814897423E-2"/>
    <n v="0.10195749102207161"/>
    <x v="0"/>
    <n v="1"/>
    <n v="0.72023779791717946"/>
    <n v="70.883720930232556"/>
    <n v="4038.5455426356589"/>
    <n v="527.00581395348843"/>
    <x v="1"/>
    <s v="Exp&gt;25"/>
    <s v="Exp&lt;50"/>
    <s v="Increased Export Intensity"/>
    <n v="1"/>
    <n v="0.11457994485469961"/>
    <n v="32.056078842474953"/>
    <n v="0.27805648609515821"/>
    <n v="-4.3071892445833644"/>
    <n v="-4.4027013073955963E-2"/>
    <n v="7.1987199190620466"/>
    <s v="Yes"/>
    <s v="Yes"/>
    <s v="Yes"/>
    <x v="3"/>
    <s v="Declining"/>
    <n v="-5.3211009174311927"/>
    <n v="-5.4679029181681223E-2"/>
    <n v="-1.3576750439202261"/>
    <s v="No"/>
    <s v="0.Reducing"/>
    <s v="Reducing"/>
    <n v="751.99553602766514"/>
    <n v="-4.3086425223427148E-3"/>
    <n v="-1.116090365143447E-2"/>
    <n v="-5.6674057649667396E-3"/>
    <n v="0.25530705700354278"/>
    <s v="25-50"/>
    <n v="0.50779094076655051"/>
    <n v="13.852946987922939"/>
    <n v="6.300785794663244"/>
    <n v="63.431620788990827"/>
    <n v="1904.8550458715599"/>
  </r>
  <r>
    <n v="348"/>
    <n v="263"/>
    <n v="223"/>
    <n v="465"/>
    <n v="508"/>
    <s v="Lerg SA GK, Pustków"/>
    <m/>
    <n v="1992"/>
    <m/>
    <n v="1937"/>
    <m/>
    <s v="850022800"/>
    <n v="33727"/>
    <n v="8720003568"/>
    <s v="SA"/>
    <s v="2016"/>
    <s v="Produkcja tworzyw sztucznych w formach podstawowych"/>
    <m/>
    <s v="chemia"/>
    <m/>
    <n v="450"/>
    <s v="S"/>
    <x v="0"/>
    <n v="1037128"/>
    <n v="56691"/>
    <n v="36757"/>
    <n v="28352"/>
    <n v="35139"/>
    <n v="306689"/>
    <n v="1234"/>
    <n v="96358"/>
    <n v="670630"/>
    <n v="386656"/>
    <n v="283974"/>
    <n v="209376"/>
    <n v="425861"/>
    <m/>
    <m/>
    <s v="C"/>
    <s v="Manufacturing"/>
    <s v="20"/>
    <s v="MANUFACTURE OF CHEMICALS AND CHEMICAL PRODUCTS"/>
    <s v="Medium-low"/>
    <n v="0.29570988344736621"/>
    <m/>
    <n v="2.7337030723305129E-2"/>
    <n v="4.2276665225235967E-2"/>
    <n v="0.13541189057007491"/>
    <x v="1"/>
    <n v="0"/>
    <n v="0.31220792389245933"/>
    <n v="78.08589951377634"/>
    <n v="840.46029173419777"/>
    <n v="313.33549432739062"/>
    <x v="4"/>
    <s v="Exp&gt;25"/>
    <s v="Exp&lt;50"/>
    <s v="Increased Export Intensity"/>
    <n v="1"/>
    <n v="0.11639740649506811"/>
    <n v="97.527884696970872"/>
    <n v="0.68070957672604315"/>
    <n v="43.136148331138322"/>
    <n v="0.35862607755692899"/>
    <n v="18.55151361554077"/>
    <s v="No"/>
    <s v="Yes"/>
    <s v="No"/>
    <x v="0"/>
    <s v="Growing"/>
    <n v="54.294975688816862"/>
    <n v="0.43369601088597692"/>
    <n v="11.452020481735021"/>
    <s v="No"/>
    <s v="2.Hiring"/>
    <s v="Hiring"/>
    <n v="235.49401498849139"/>
    <n v="2.7337030723305129E-2"/>
    <n v="0.13541189057007491"/>
    <n v="4.2276665225235967E-2"/>
    <n v="0.29570988344736621"/>
    <s v="25-50"/>
    <n v="0.31220792389245933"/>
    <n v="13.85196591257419"/>
    <n v="7.1180162044653326"/>
    <n v="78.08589951377634"/>
    <n v="840.46029173419777"/>
  </r>
  <r>
    <n v="348"/>
    <n v="263"/>
    <n v="223"/>
    <n v="465"/>
    <n v="508"/>
    <s v="Lerg SA GK, Pustków"/>
    <m/>
    <n v="1992"/>
    <m/>
    <n v="1937"/>
    <m/>
    <s v="850022800"/>
    <n v="33727"/>
    <n v="8720003568"/>
    <s v="SA"/>
    <s v="2016"/>
    <s v="Produkcja tworzyw sztucznych w formach podstawowych"/>
    <m/>
    <s v="chemia"/>
    <m/>
    <n v="450"/>
    <s v="S"/>
    <x v="1"/>
    <n v="1075470.5"/>
    <n v="74905"/>
    <n v="40867"/>
    <n v="28146"/>
    <n v="50147"/>
    <n v="301396"/>
    <n v="1478"/>
    <n v="120919"/>
    <n v="769317"/>
    <n v="475487"/>
    <n v="293830"/>
    <n v="237566"/>
    <n v="462667"/>
    <m/>
    <m/>
    <s v="C"/>
    <s v="Manufacturing"/>
    <s v="20"/>
    <s v="MANUFACTURE OF CHEMICALS AND CHEMICAL PRODUCTS"/>
    <s v="Medium-low"/>
    <n v="0.28024571571233242"/>
    <n v="3.6969882213188749"/>
    <n v="2.6170871260532021E-2"/>
    <n v="3.6585698743170893E-2"/>
    <n v="0.1184765496746167"/>
    <x v="1"/>
    <n v="0"/>
    <n v="0.3088011833873423"/>
    <n v="81.81258457374831"/>
    <n v="727.65257104194859"/>
    <n v="321.70974289580522"/>
    <x v="4"/>
    <s v="Exp&gt;25"/>
    <s v="Exp&lt;50"/>
    <s v="Increased Export Intensity"/>
    <n v="1"/>
    <n v="0.11639740649506811"/>
    <n v="97.527884696970872"/>
    <n v="0.68070957672604315"/>
    <n v="43.136148331138322"/>
    <n v="0.35862607755692899"/>
    <n v="18.55151361554077"/>
    <s v="No"/>
    <s v="Yes"/>
    <s v="No"/>
    <x v="0"/>
    <s v="Growing"/>
    <n v="54.294975688816862"/>
    <n v="0.43369601088597692"/>
    <n v="11.452020481735021"/>
    <s v="No"/>
    <s v="2.Hiring"/>
    <s v="Hiring"/>
    <n v="235.49401498849139"/>
    <n v="2.7337030723305129E-2"/>
    <n v="0.13541189057007491"/>
    <n v="4.2276665225235967E-2"/>
    <n v="0.29570988344736621"/>
    <s v="25-50"/>
    <n v="0.31220792389245933"/>
    <n v="13.85196591257419"/>
    <n v="7.1180162044653326"/>
    <n v="78.08589951377634"/>
    <n v="840.46029173419777"/>
  </r>
  <r>
    <n v="348"/>
    <n v="263"/>
    <n v="223"/>
    <n v="465"/>
    <n v="508"/>
    <s v="Lerg SA GK, Pustków"/>
    <m/>
    <n v="1992"/>
    <m/>
    <n v="1937"/>
    <m/>
    <s v="850022800"/>
    <n v="33727"/>
    <n v="8720003568"/>
    <s v="SA"/>
    <s v="2016"/>
    <s v="Produkcja tworzyw sztucznych w formach podstawowych"/>
    <m/>
    <s v="chemia"/>
    <m/>
    <n v="450"/>
    <s v="S"/>
    <x v="2"/>
    <n v="1991401"/>
    <n v="94408"/>
    <n v="64852"/>
    <n v="49953"/>
    <n v="61596"/>
    <n v="659556"/>
    <n v="1840"/>
    <n v="151219"/>
    <n v="1212231"/>
    <n v="607438"/>
    <n v="604793"/>
    <n v="287519"/>
    <n v="846844"/>
    <m/>
    <m/>
    <s v="C"/>
    <s v="Manufacturing"/>
    <s v="20"/>
    <s v="MANUFACTURE OF CHEMICALS AND CHEMICAL PRODUCTS"/>
    <s v="Medium-low"/>
    <n v="0.33120200301194991"/>
    <n v="85.165562421284463"/>
    <n v="2.5084350163528089E-2"/>
    <n v="4.1207492631354918E-2"/>
    <n v="0.1737380833962277"/>
    <x v="1"/>
    <n v="0"/>
    <n v="0.2371816922682228"/>
    <n v="82.184239130434776"/>
    <n v="1082.2831521739131"/>
    <n v="330.12934782608698"/>
    <x v="4"/>
    <s v="Exp&gt;25"/>
    <s v="Exp&lt;50"/>
    <s v="Increased Export Intensity"/>
    <n v="1"/>
    <n v="0.11639740649506811"/>
    <n v="97.527884696970872"/>
    <n v="0.68070957672604315"/>
    <n v="43.136148331138322"/>
    <n v="0.35862607755692899"/>
    <n v="18.55151361554077"/>
    <s v="No"/>
    <s v="Yes"/>
    <s v="No"/>
    <x v="0"/>
    <s v="Growing"/>
    <n v="54.294975688816862"/>
    <n v="0.43369601088597692"/>
    <n v="11.452020481735021"/>
    <s v="No"/>
    <s v="2.Hiring"/>
    <s v="Hiring"/>
    <n v="235.49401498849139"/>
    <n v="2.7337030723305129E-2"/>
    <n v="0.13541189057007491"/>
    <n v="4.2276665225235967E-2"/>
    <n v="0.29570988344736621"/>
    <s v="25-50"/>
    <n v="0.31220792389245933"/>
    <n v="13.85196591257419"/>
    <n v="7.1180162044653326"/>
    <n v="78.08589951377634"/>
    <n v="840.46029173419777"/>
  </r>
  <r>
    <n v="348"/>
    <n v="263"/>
    <n v="223"/>
    <n v="465"/>
    <n v="508"/>
    <s v="Lerg SA GK, Pustków"/>
    <m/>
    <n v="1992"/>
    <m/>
    <n v="1937"/>
    <m/>
    <s v="850022800"/>
    <n v="33727"/>
    <n v="8720003568"/>
    <s v="SA"/>
    <s v="2016"/>
    <s v="Produkcja tworzyw sztucznych w formach podstawowych"/>
    <m/>
    <s v="chemia"/>
    <m/>
    <n v="450"/>
    <s v="S"/>
    <x v="4"/>
    <n v="2048617"/>
    <n v="115308"/>
    <n v="87221"/>
    <n v="69032"/>
    <n v="64341"/>
    <n v="844250"/>
    <n v="1904"/>
    <n v="172164"/>
    <n v="1255174"/>
    <n v="747244"/>
    <n v="507930"/>
    <n v="435394"/>
    <n v="799949.7"/>
    <m/>
    <m/>
    <s v="C"/>
    <s v="Manufacturing"/>
    <s v="20"/>
    <s v="MANUFACTURE OF CHEMICALS AND CHEMICAL PRODUCTS"/>
    <s v="Medium-low"/>
    <n v="0.41210728994243429"/>
    <n v="-21.196972890268022"/>
    <n v="3.3696879406936477E-2"/>
    <n v="5.4997952475115013E-2"/>
    <n v="0.1585506460814802"/>
    <x v="1"/>
    <n v="0"/>
    <n v="0.3468793968007623"/>
    <n v="90.422268907563023"/>
    <n v="1075.9543067226889"/>
    <n v="392.46008403361338"/>
    <x v="4"/>
    <s v="Exp&gt;25"/>
    <s v="Exp&lt;50"/>
    <s v="Increased Export Intensity"/>
    <n v="1"/>
    <n v="0.11639740649506811"/>
    <n v="97.527884696970872"/>
    <n v="0.68070957672604315"/>
    <n v="43.136148331138322"/>
    <n v="0.35862607755692899"/>
    <n v="18.55151361554077"/>
    <s v="No"/>
    <s v="Yes"/>
    <s v="No"/>
    <x v="0"/>
    <s v="Growing"/>
    <n v="54.294975688816862"/>
    <n v="0.43369601088597692"/>
    <n v="11.452020481735021"/>
    <s v="No"/>
    <s v="2.Hiring"/>
    <s v="Hiring"/>
    <n v="235.49401498849139"/>
    <n v="2.7337030723305129E-2"/>
    <n v="0.13541189057007491"/>
    <n v="4.2276665225235967E-2"/>
    <n v="0.29570988344736621"/>
    <s v="25-50"/>
    <n v="0.31220792389245933"/>
    <n v="13.85196591257419"/>
    <n v="7.1180162044653326"/>
    <n v="78.08589951377634"/>
    <n v="840.46029173419777"/>
  </r>
  <r>
    <n v="348"/>
    <n v="263"/>
    <n v="223"/>
    <n v="465"/>
    <n v="508"/>
    <s v="Lerg SA GK, Pustków"/>
    <m/>
    <n v="1992"/>
    <m/>
    <n v="1937"/>
    <m/>
    <s v="850022800"/>
    <n v="33727"/>
    <n v="8720003568"/>
    <s v="SA"/>
    <s v="2016"/>
    <s v="Produkcja tworzyw sztucznych w formach podstawowych"/>
    <m/>
    <s v="chemia"/>
    <m/>
    <n v="450"/>
    <s v="S"/>
    <x v="3"/>
    <n v="2599667.9"/>
    <n v="147908"/>
    <n v="98632"/>
    <n v="81486"/>
    <n v="64341"/>
    <n v="817425"/>
    <n v="1815"/>
    <n v="172164"/>
    <n v="1200985"/>
    <n v="603703"/>
    <n v="597282"/>
    <n v="369005"/>
    <n v="757080"/>
    <m/>
    <m/>
    <s v="C"/>
    <s v="Manufacturing"/>
    <s v="20"/>
    <s v="MANUFACTURE OF CHEMICALS AND CHEMICAL PRODUCTS"/>
    <s v="Medium-low"/>
    <n v="0.31443439371621279"/>
    <n v="30.544671816474931"/>
    <n v="3.1344772922726007E-2"/>
    <n v="6.7849307027148545E-2"/>
    <n v="0.22082627606672001"/>
    <x v="1"/>
    <n v="0"/>
    <n v="0.30725196401287269"/>
    <n v="94.856198347107437"/>
    <n v="1432.32391184573"/>
    <n v="332.61873278236908"/>
    <x v="4"/>
    <s v="Exp&gt;25"/>
    <s v="Exp&lt;50"/>
    <s v="Increased Export Intensity"/>
    <n v="1"/>
    <n v="0.11639740649506811"/>
    <n v="97.527884696970872"/>
    <n v="0.68070957672604315"/>
    <n v="43.136148331138322"/>
    <n v="0.35862607755692899"/>
    <n v="18.55151361554077"/>
    <s v="No"/>
    <s v="Yes"/>
    <s v="No"/>
    <x v="0"/>
    <s v="Growing"/>
    <n v="54.294975688816862"/>
    <n v="0.43369601088597692"/>
    <n v="11.452020481735021"/>
    <s v="No"/>
    <s v="2.Hiring"/>
    <s v="Hiring"/>
    <n v="235.49401498849139"/>
    <n v="2.7337030723305129E-2"/>
    <n v="0.13541189057007491"/>
    <n v="4.2276665225235967E-2"/>
    <n v="0.29570988344736621"/>
    <s v="25-50"/>
    <n v="0.31220792389245933"/>
    <n v="13.85196591257419"/>
    <n v="7.1180162044653326"/>
    <n v="78.08589951377634"/>
    <n v="840.46029173419777"/>
  </r>
  <r>
    <n v="623"/>
    <n v="623"/>
    <n v="515"/>
    <n v="523"/>
    <n v="509"/>
    <s v="Starcom sp. z o.o., Warszawa"/>
    <m/>
    <m/>
    <m/>
    <n v="2001"/>
    <m/>
    <s v="017254049"/>
    <n v="4341"/>
    <n v="5272337041"/>
    <s v="sp. z o.o."/>
    <s v="7312"/>
    <s v="Pośrednictwo w sprzedaży czasu i miejsca na cele reklamowe w radio i telewizji"/>
    <m/>
    <s v="media, telekomunkacja, IT"/>
    <m/>
    <n v="400"/>
    <s v="J"/>
    <x v="1"/>
    <n v="977358.24169000005"/>
    <n v="35530.893320000003"/>
    <n v="35904.035929999998"/>
    <n v="28631.868200000001"/>
    <n v="2124.27313"/>
    <n v="80715"/>
    <n v="479"/>
    <n v="69896.620090000011"/>
    <n v="277788.41155999998"/>
    <n v="12917.838299999999"/>
    <n v="264870.57325999998"/>
    <n v="57775.490830000002"/>
    <n v="220012.92073000001"/>
    <m/>
    <m/>
    <s v="M"/>
    <s v="Professional, Scientific and Technical Activities"/>
    <s v="73"/>
    <s v="ADVERTISING, MARKET RESEARCH AND PUBLIC OPINION POLLING"/>
    <s v="High"/>
    <n v="8.2584866589380343E-2"/>
    <n v="-5.4135270348477089"/>
    <n v="2.929516218177193E-2"/>
    <n v="0.1030707798039867"/>
    <n v="0.49557118059363803"/>
    <x v="1"/>
    <n v="0"/>
    <n v="0.20798380503184161"/>
    <n v="145.92196260960341"/>
    <n v="2040.413865741127"/>
    <n v="26.968347181628399"/>
    <x v="0"/>
    <s v="Exp&lt;25"/>
    <s v="Exp&lt;50"/>
    <s v="Increased Export Intensity"/>
    <n v="1"/>
    <n v="5.1210497956172898E-2"/>
    <n v="16.331664395294279"/>
    <n v="0.1512751012710627"/>
    <n v="-15.70169246717805"/>
    <n v="-0.17080839789804969"/>
    <n v="3.8543006197067959"/>
    <s v="Yes"/>
    <s v="Yes"/>
    <s v="Yes"/>
    <x v="3"/>
    <s v="Declining"/>
    <n v="34.42622950819672"/>
    <n v="0.29584538309094111"/>
    <n v="7.6765183165685036"/>
    <s v="Yes"/>
    <s v="2.Hiring"/>
    <s v="Hiring"/>
    <n v="-285.01588037959817"/>
    <n v="2.358375528406188E-2"/>
    <n v="0.45539318283749441"/>
    <n v="8.5356413552506685E-2"/>
    <n v="6.637691426270885E-2"/>
    <s v="0-10"/>
    <n v="0.1874345439706897"/>
    <n v="13.848264251102339"/>
    <n v="6.1903154058531484"/>
    <n v="146.32278575819669"/>
    <n v="2117.4098360655739"/>
  </r>
  <r>
    <n v="623"/>
    <n v="623"/>
    <n v="515"/>
    <n v="523"/>
    <n v="509"/>
    <s v="Starcom sp. z o.o., Warszawa"/>
    <m/>
    <m/>
    <m/>
    <n v="2001"/>
    <m/>
    <s v="017254049"/>
    <n v="4341"/>
    <n v="5272337041"/>
    <s v="sp. z o.o."/>
    <s v="7312"/>
    <s v="Pośrednictwo w sprzedaży czasu i miejsca na cele reklamowe w radio i telewizji"/>
    <m/>
    <s v="media, telekomunkacja, IT"/>
    <m/>
    <n v="400"/>
    <s v="J"/>
    <x v="0"/>
    <n v="1033296"/>
    <n v="31512"/>
    <n v="30433"/>
    <n v="24369"/>
    <n v="1747"/>
    <n v="68587"/>
    <n v="488"/>
    <n v="71405.519449999993"/>
    <n v="285497"/>
    <n v="13017"/>
    <n v="272480"/>
    <n v="53512"/>
    <n v="231984.52759000001"/>
    <m/>
    <m/>
    <s v="M"/>
    <s v="Professional, Scientific and Technical Activities"/>
    <s v="73"/>
    <s v="ADVERTISING, MARKET RESEARCH AND PUBLIC OPINION POLLING"/>
    <s v="High"/>
    <n v="6.637691426270885E-2"/>
    <m/>
    <n v="2.358375528406188E-2"/>
    <n v="8.5356413552506685E-2"/>
    <n v="0.45539318283749441"/>
    <x v="1"/>
    <n v="0"/>
    <n v="0.1874345439706897"/>
    <n v="146.32278575819669"/>
    <n v="2117.4098360655739"/>
    <n v="26.67418032786885"/>
    <x v="0"/>
    <s v="Exp&lt;25"/>
    <s v="Exp&lt;50"/>
    <s v="Increased Export Intensity"/>
    <n v="1"/>
    <n v="5.1210497956172898E-2"/>
    <n v="16.331664395294279"/>
    <n v="0.1512751012710627"/>
    <n v="-15.70169246717805"/>
    <n v="-0.17080839789804969"/>
    <n v="3.8543006197067959"/>
    <s v="Yes"/>
    <s v="Yes"/>
    <s v="Yes"/>
    <x v="3"/>
    <s v="Declining"/>
    <n v="34.42622950819672"/>
    <n v="0.29584538309094111"/>
    <n v="7.6765183165685036"/>
    <s v="Yes"/>
    <s v="2.Hiring"/>
    <s v="Hiring"/>
    <n v="-285.01588037959817"/>
    <n v="2.358375528406188E-2"/>
    <n v="0.45539318283749441"/>
    <n v="8.5356413552506685E-2"/>
    <n v="6.637691426270885E-2"/>
    <s v="0-10"/>
    <n v="0.1874345439706897"/>
    <n v="13.848264251102339"/>
    <n v="6.1903154058531484"/>
    <n v="146.32278575819669"/>
    <n v="2117.4098360655739"/>
  </r>
  <r>
    <n v="623"/>
    <n v="623"/>
    <n v="515"/>
    <n v="523"/>
    <n v="509"/>
    <s v="Starcom sp. z o.o., Warszawa"/>
    <m/>
    <m/>
    <m/>
    <n v="2001"/>
    <m/>
    <s v="017254049"/>
    <n v="4341"/>
    <n v="5272337041"/>
    <s v="sp. z o.o."/>
    <s v="7312"/>
    <s v="Pośrednictwo w sprzedaży czasu i miejsca na cele reklamowe w radio i telewizji"/>
    <m/>
    <s v="media, telekomunkacja, IT"/>
    <m/>
    <n v="400"/>
    <s v="J"/>
    <x v="2"/>
    <n v="1144792.5083099999"/>
    <n v="33194.68823"/>
    <n v="32238.048920000001"/>
    <n v="25667.342130000001"/>
    <n v="1733.96434"/>
    <n v="76019"/>
    <n v="485"/>
    <n v="82713.613959999988"/>
    <n v="307829.62367"/>
    <n v="13662.25902"/>
    <n v="294167.36465"/>
    <n v="54810.964760000003"/>
    <n v="253018.65891"/>
    <m/>
    <m/>
    <s v="M"/>
    <s v="Professional, Scientific and Technical Activities"/>
    <s v="73"/>
    <s v="ADVERTISING, MARKET RESEARCH AND PUBLIC OPINION POLLING"/>
    <s v="High"/>
    <n v="6.640417320010511E-2"/>
    <n v="17.131309634272959"/>
    <n v="2.2420955713530491E-2"/>
    <n v="8.3381650615653363E-2"/>
    <n v="0.46828845728932578"/>
    <x v="1"/>
    <n v="0"/>
    <n v="0.1780561731081429"/>
    <n v="170.54353393814429"/>
    <n v="2360.3969243505148"/>
    <n v="28.16960622680412"/>
    <x v="0"/>
    <s v="Exp&lt;25"/>
    <s v="Exp&lt;50"/>
    <s v="Increased Export Intensity"/>
    <n v="1"/>
    <n v="5.1210497956172898E-2"/>
    <n v="16.331664395294279"/>
    <n v="0.1512751012710627"/>
    <n v="-15.70169246717805"/>
    <n v="-0.17080839789804969"/>
    <n v="3.8543006197067959"/>
    <s v="Yes"/>
    <s v="Yes"/>
    <s v="Yes"/>
    <x v="3"/>
    <s v="Declining"/>
    <n v="34.42622950819672"/>
    <n v="0.29584538309094111"/>
    <n v="7.6765183165685036"/>
    <s v="Yes"/>
    <s v="2.Hiring"/>
    <s v="Hiring"/>
    <n v="-285.01588037959817"/>
    <n v="2.358375528406188E-2"/>
    <n v="0.45539318283749441"/>
    <n v="8.5356413552506685E-2"/>
    <n v="6.637691426270885E-2"/>
    <s v="0-10"/>
    <n v="0.1874345439706897"/>
    <n v="13.848264251102339"/>
    <n v="6.1903154058531484"/>
    <n v="146.32278575819669"/>
    <n v="2117.4098360655739"/>
  </r>
  <r>
    <n v="623"/>
    <n v="623"/>
    <n v="515"/>
    <n v="523"/>
    <n v="509"/>
    <s v="Starcom sp. z o.o., Warszawa"/>
    <m/>
    <m/>
    <m/>
    <n v="2001"/>
    <m/>
    <s v="017254049"/>
    <n v="4341"/>
    <n v="5272337041"/>
    <s v="sp. z o.o."/>
    <s v="7312"/>
    <s v="Pośrednictwo w sprzedaży czasu i miejsca na cele reklamowe w radio i telewizji"/>
    <m/>
    <s v="media, telekomunkacja, IT"/>
    <m/>
    <n v="400"/>
    <s v="J"/>
    <x v="4"/>
    <n v="1202050.43493"/>
    <n v="54697.656990000003"/>
    <n v="48675.737789999999"/>
    <n v="38387.092960000002"/>
    <n v="2335.15011"/>
    <n v="141346"/>
    <n v="656"/>
    <n v="117709.64794"/>
    <n v="356798.19701"/>
    <n v="18271.860199999999"/>
    <n v="338526.33681000001"/>
    <n v="67530.715590000007"/>
    <n v="289267.48142000003"/>
    <m/>
    <m/>
    <s v="M"/>
    <s v="Professional, Scientific and Technical Activities"/>
    <s v="73"/>
    <s v="ADVERTISING, MARKET RESEARCH AND PUBLIC OPINION POLLING"/>
    <s v="High"/>
    <n v="0.11758741221888171"/>
    <n v="-0.98660813550565107"/>
    <n v="3.1934677484838997E-2"/>
    <n v="0.107587687610776"/>
    <n v="0.56843900771109834"/>
    <x v="1"/>
    <n v="0"/>
    <n v="0.1892686570613677"/>
    <n v="179.43543893292679"/>
    <n v="1832.3939556859759"/>
    <n v="27.853445426829271"/>
    <x v="1"/>
    <s v="Exp&lt;25"/>
    <s v="Exp&lt;50"/>
    <s v="Increased Export Intensity"/>
    <n v="1"/>
    <n v="5.1210497956172898E-2"/>
    <n v="16.331664395294279"/>
    <n v="0.1512751012710627"/>
    <n v="-15.70169246717805"/>
    <n v="-0.17080839789804969"/>
    <n v="3.8543006197067959"/>
    <s v="Yes"/>
    <s v="Yes"/>
    <s v="Yes"/>
    <x v="3"/>
    <s v="Declining"/>
    <n v="34.42622950819672"/>
    <n v="0.29584538309094111"/>
    <n v="7.6765183165685036"/>
    <s v="Yes"/>
    <s v="2.Hiring"/>
    <s v="Hiring"/>
    <n v="-285.01588037959817"/>
    <n v="2.358375528406188E-2"/>
    <n v="0.45539318283749441"/>
    <n v="8.5356413552506685E-2"/>
    <n v="6.637691426270885E-2"/>
    <s v="0-10"/>
    <n v="0.1874345439706897"/>
    <n v="13.848264251102339"/>
    <n v="6.1903154058531484"/>
    <n v="146.32278575819669"/>
    <n v="2117.4098360655739"/>
  </r>
  <r>
    <n v="623"/>
    <n v="623"/>
    <n v="515"/>
    <n v="523"/>
    <n v="509"/>
    <s v="Starcom sp. z o.o., Warszawa"/>
    <m/>
    <m/>
    <m/>
    <n v="2001"/>
    <m/>
    <s v="017254049"/>
    <n v="4341"/>
    <n v="5272337041"/>
    <s v="sp. z o.o."/>
    <s v="7312"/>
    <s v="Pośrednictwo w sprzedaży czasu i miejsca na cele reklamowe w radio i telewizji"/>
    <m/>
    <s v="media, telekomunkacja, IT"/>
    <m/>
    <n v="400"/>
    <s v="J"/>
    <x v="3"/>
    <n v="1214028.13528"/>
    <n v="20164.40812"/>
    <n v="14904.408880000001"/>
    <n v="10774.58005"/>
    <n v="2192.2163500000001"/>
    <n v="118329"/>
    <n v="644"/>
    <n v="99327.44090999999"/>
    <n v="312773.15563000011"/>
    <n v="15343.96934"/>
    <n v="297429.18628999998"/>
    <n v="39918.202680000002"/>
    <n v="272854.95295000001"/>
    <m/>
    <m/>
    <s v="M"/>
    <s v="Professional, Scientific and Technical Activities"/>
    <s v="73"/>
    <s v="ADVERTISING, MARKET RESEARCH AND PUBLIC OPINION POLLING"/>
    <s v="High"/>
    <n v="9.7468087074200252E-2"/>
    <n v="6.0478756165350136"/>
    <n v="8.8750661841251171E-3"/>
    <n v="3.4448544755375232E-2"/>
    <n v="0.26991646233106398"/>
    <x v="1"/>
    <n v="0"/>
    <n v="0.12762669033918589"/>
    <n v="154.23515669254661"/>
    <n v="1885.136856024845"/>
    <n v="23.826039347826089"/>
    <x v="0"/>
    <s v="Exp&lt;25"/>
    <s v="Exp&lt;50"/>
    <s v="Increased Export Intensity"/>
    <n v="1"/>
    <n v="5.1210497956172898E-2"/>
    <n v="16.331664395294279"/>
    <n v="0.1512751012710627"/>
    <n v="-15.70169246717805"/>
    <n v="-0.17080839789804969"/>
    <n v="3.8543006197067959"/>
    <s v="Yes"/>
    <s v="Yes"/>
    <s v="Yes"/>
    <x v="3"/>
    <s v="Declining"/>
    <n v="34.42622950819672"/>
    <n v="0.29584538309094111"/>
    <n v="7.6765183165685036"/>
    <s v="Yes"/>
    <s v="2.Hiring"/>
    <s v="Hiring"/>
    <n v="-285.01588037959817"/>
    <n v="2.358375528406188E-2"/>
    <n v="0.45539318283749441"/>
    <n v="8.5356413552506685E-2"/>
    <n v="6.637691426270885E-2"/>
    <s v="0-10"/>
    <n v="0.1874345439706897"/>
    <n v="13.848264251102339"/>
    <n v="6.1903154058531484"/>
    <n v="146.32278575819669"/>
    <n v="2117.4098360655739"/>
  </r>
  <r>
    <n v="670"/>
    <n v="725"/>
    <n v="656"/>
    <n v="557"/>
    <n v="510"/>
    <s v="Nutricia Polska sp. z o.o., Warszawa"/>
    <m/>
    <m/>
    <m/>
    <n v="2002"/>
    <m/>
    <n v="710307507"/>
    <n v="121361"/>
    <n v="8241000856"/>
    <s v="sp. z o.o."/>
    <s v="4638"/>
    <s v="Sprzedaż hurtowa pozostałej żywności, włączając ryby, skorupiaki i mięczaki"/>
    <m/>
    <s v="handel hurtowy"/>
    <m/>
    <n v="400"/>
    <s v="J"/>
    <x v="1"/>
    <n v="927675.25083999999"/>
    <n v="256062.70337"/>
    <n v="271455.69397999998"/>
    <n v="220598.80968999999"/>
    <n v="2646.8112299999998"/>
    <n v="0"/>
    <n v="485"/>
    <n v="90013.533790000001"/>
    <n v="758598.49415000004"/>
    <n v="75993.19395999999"/>
    <n v="682605.3001900001"/>
    <n v="567901.37860000005"/>
    <n v="190697.11554999999"/>
    <m/>
    <m/>
    <s v="G"/>
    <s v="Wholesale and Retail Trade; Repair of Motor Vehicles and Motorcycles"/>
    <s v="46"/>
    <s v="WHOLESALE TRADE, EXCEPT OF MOTOR VEHICLES"/>
    <s v="Medium-high"/>
    <n v="0"/>
    <n v="-9.9366276702021814"/>
    <n v="0.23779745065986199"/>
    <n v="0.2907978481254147"/>
    <n v="0.38844563158804768"/>
    <x v="1"/>
    <n v="0"/>
    <n v="0.74861917467464301"/>
    <n v="185.59491503092781"/>
    <n v="1912.732475958763"/>
    <n v="156.68699785567011"/>
    <x v="0"/>
    <s v="Exp&lt;25"/>
    <s v="Exp&lt;50"/>
    <s v="Decreased Export Intensity"/>
    <n v="0"/>
    <n v="-4.4659110215771461E-4"/>
    <n v="9.5758713701123632"/>
    <n v="9.1447012556322704E-2"/>
    <n v="-20.597194659338861"/>
    <n v="-0.23063648661279151"/>
    <n v="2.312508593822526"/>
    <s v="Yes"/>
    <s v="Yes"/>
    <s v="Yes"/>
    <x v="3"/>
    <s v="Declining"/>
    <n v="1.9607843137254899"/>
    <n v="1.9418085857101811E-2"/>
    <n v="0.48663237440105261"/>
    <s v="No"/>
    <s v="1.Sustaining"/>
    <s v="Hiring"/>
    <n v="167.60106934305301"/>
    <n v="0.20603577583068369"/>
    <n v="0.61550910551609528"/>
    <n v="0.37568530677491141"/>
    <n v="4.4659110215771461E-4"/>
    <s v="0-10"/>
    <n v="0.61036514879809101"/>
    <n v="13.845093631755921"/>
    <n v="6.1290502100605453"/>
    <n v="207.13223054466229"/>
    <n v="2244.0631808278872"/>
  </r>
  <r>
    <n v="670"/>
    <n v="725"/>
    <n v="656"/>
    <n v="557"/>
    <n v="510"/>
    <s v="Nutricia Polska sp. z o.o., Warszawa"/>
    <m/>
    <m/>
    <m/>
    <n v="2002"/>
    <m/>
    <n v="710307507"/>
    <n v="121361"/>
    <n v="8241000856"/>
    <s v="sp. z o.o."/>
    <s v="4638"/>
    <s v="Sprzedaż hurtowa pozostałej żywności, włączając ryby, skorupiaki i mięczaki"/>
    <m/>
    <s v="handel hurtowy"/>
    <m/>
    <n v="400"/>
    <s v="J"/>
    <x v="2"/>
    <n v="932334.98514999996"/>
    <n v="227899.23986999999"/>
    <n v="248918.51599000001"/>
    <n v="205595.85647"/>
    <n v="3734.7672499999999"/>
    <n v="0"/>
    <n v="477"/>
    <n v="100763.42442"/>
    <n v="395103.06004999997"/>
    <n v="77995.052680000008"/>
    <n v="317108.00737000001"/>
    <n v="179936.36571000001"/>
    <n v="215166.69433999999"/>
    <m/>
    <m/>
    <s v="G"/>
    <s v="Wholesale and Retail Trade; Repair of Motor Vehicles and Motorcycles"/>
    <s v="46"/>
    <s v="WHOLESALE TRADE, EXCEPT OF MOTOR VEHICLES"/>
    <s v="Medium-high"/>
    <n v="0"/>
    <n v="0.50230232031960309"/>
    <n v="0.2205171528953431"/>
    <n v="0.52036007122795247"/>
    <n v="1.1426031400531611"/>
    <x v="1"/>
    <n v="0"/>
    <n v="0.45541627970998039"/>
    <n v="211.24407635220129"/>
    <n v="1954.580681656184"/>
    <n v="163.51164083857441"/>
    <x v="0"/>
    <s v="Exp&lt;25"/>
    <s v="Exp&lt;50"/>
    <s v="Decreased Export Intensity"/>
    <n v="0"/>
    <n v="-4.4659110215771461E-4"/>
    <n v="9.5758713701123632"/>
    <n v="9.1447012556322704E-2"/>
    <n v="-20.597194659338861"/>
    <n v="-0.23063648661279151"/>
    <n v="2.312508593822526"/>
    <s v="Yes"/>
    <s v="Yes"/>
    <s v="Yes"/>
    <x v="3"/>
    <s v="Declining"/>
    <n v="1.9607843137254899"/>
    <n v="1.9418085857101811E-2"/>
    <n v="0.48663237440105261"/>
    <s v="No"/>
    <s v="1.Sustaining"/>
    <s v="Hiring"/>
    <n v="167.60106934305301"/>
    <n v="0.20603577583068369"/>
    <n v="0.61550910551609528"/>
    <n v="0.37568530677491141"/>
    <n v="4.4659110215771461E-4"/>
    <s v="0-10"/>
    <n v="0.61036514879809101"/>
    <n v="13.845093631755921"/>
    <n v="6.1290502100605453"/>
    <n v="207.13223054466229"/>
    <n v="2244.0631808278872"/>
  </r>
  <r>
    <n v="670"/>
    <n v="725"/>
    <n v="656"/>
    <n v="557"/>
    <n v="510"/>
    <s v="Nutricia Polska sp. z o.o., Warszawa"/>
    <m/>
    <m/>
    <m/>
    <n v="2002"/>
    <m/>
    <n v="710307507"/>
    <n v="121361"/>
    <n v="8241000856"/>
    <s v="sp. z o.o."/>
    <s v="4638"/>
    <s v="Sprzedaż hurtowa pozostałej żywności, włączając ryby, skorupiaki i mięczaki"/>
    <m/>
    <s v="handel hurtowy"/>
    <m/>
    <n v="400"/>
    <s v="J"/>
    <x v="0"/>
    <n v="1030025"/>
    <n v="255086"/>
    <n v="261772"/>
    <n v="212222"/>
    <n v="2921"/>
    <n v="460"/>
    <n v="459"/>
    <n v="95073.693819999986"/>
    <n v="564893"/>
    <n v="75040"/>
    <n v="489853"/>
    <n v="344791"/>
    <n v="220101.57662000001"/>
    <m/>
    <m/>
    <s v="G"/>
    <s v="Wholesale and Retail Trade; Repair of Motor Vehicles and Motorcycles"/>
    <s v="46"/>
    <s v="WHOLESALE TRADE, EXCEPT OF MOTOR VEHICLES"/>
    <s v="Medium-high"/>
    <n v="4.4659110215771461E-4"/>
    <m/>
    <n v="0.20603577583068369"/>
    <n v="0.37568530677491141"/>
    <n v="0.61550910551609528"/>
    <x v="1"/>
    <n v="0"/>
    <n v="0.61036514879809101"/>
    <n v="207.13223054466229"/>
    <n v="2244.0631808278872"/>
    <n v="163.4858387799564"/>
    <x v="0"/>
    <s v="Exp&lt;25"/>
    <s v="Exp&lt;50"/>
    <s v="Decreased Export Intensity"/>
    <n v="0"/>
    <n v="-4.4659110215771461E-4"/>
    <n v="9.5758713701123632"/>
    <n v="9.1447012556322704E-2"/>
    <n v="-20.597194659338861"/>
    <n v="-0.23063648661279151"/>
    <n v="2.312508593822526"/>
    <s v="Yes"/>
    <s v="Yes"/>
    <s v="Yes"/>
    <x v="3"/>
    <s v="Declining"/>
    <n v="1.9607843137254899"/>
    <n v="1.9418085857101811E-2"/>
    <n v="0.48663237440105261"/>
    <s v="No"/>
    <s v="1.Sustaining"/>
    <s v="Hiring"/>
    <n v="167.60106934305301"/>
    <n v="0.20603577583068369"/>
    <n v="0.61550910551609528"/>
    <n v="0.37568530677491141"/>
    <n v="4.4659110215771461E-4"/>
    <s v="0-10"/>
    <n v="0.61036514879809101"/>
    <n v="13.845093631755921"/>
    <n v="6.1290502100605453"/>
    <n v="207.13223054466229"/>
    <n v="2244.0631808278872"/>
  </r>
  <r>
    <n v="670"/>
    <n v="725"/>
    <n v="656"/>
    <n v="557"/>
    <n v="510"/>
    <s v="Nutricia Polska sp. z o.o., Warszawa"/>
    <m/>
    <m/>
    <m/>
    <n v="2002"/>
    <m/>
    <n v="710307507"/>
    <n v="121361"/>
    <n v="8241000856"/>
    <s v="sp. z o.o."/>
    <s v="4638"/>
    <s v="Sprzedaż hurtowa pozostałej żywności, włączając ryby, skorupiaki i mięczaki"/>
    <m/>
    <s v="handel hurtowy"/>
    <m/>
    <n v="400"/>
    <s v="J"/>
    <x v="3"/>
    <n v="1051105.2395500001"/>
    <n v="253376.30363000001"/>
    <n v="293996.58282000001"/>
    <n v="242401.31195"/>
    <n v="4014.9874"/>
    <n v="0"/>
    <n v="460"/>
    <n v="96135.204530000003"/>
    <n v="424692.97863999999"/>
    <n v="83063.76473000001"/>
    <n v="341629.21390999999"/>
    <n v="133228.25435999999"/>
    <n v="291464.72428000002"/>
    <m/>
    <m/>
    <s v="G"/>
    <s v="Wholesale and Retail Trade; Repair of Motor Vehicles and Motorcycles"/>
    <s v="46"/>
    <s v="WHOLESALE TRADE, EXCEPT OF MOTOR VEHICLES"/>
    <s v="Medium-high"/>
    <n v="0"/>
    <n v="12.73901079459028"/>
    <n v="0.23061564420873501"/>
    <n v="0.57076835300231454"/>
    <n v="1.8194437292182799"/>
    <x v="1"/>
    <n v="0"/>
    <n v="0.31370486695268329"/>
    <n v="208.98957506521739"/>
    <n v="2285.0113903260872"/>
    <n v="180.57340158695649"/>
    <x v="0"/>
    <s v="Exp&lt;25"/>
    <s v="Exp&lt;50"/>
    <s v="Decreased Export Intensity"/>
    <n v="0"/>
    <n v="-4.4659110215771461E-4"/>
    <n v="9.5758713701123632"/>
    <n v="9.1447012556322704E-2"/>
    <n v="-20.597194659338861"/>
    <n v="-0.23063648661279151"/>
    <n v="2.312508593822526"/>
    <s v="Yes"/>
    <s v="Yes"/>
    <s v="Yes"/>
    <x v="3"/>
    <s v="Declining"/>
    <n v="1.9607843137254899"/>
    <n v="1.9418085857101811E-2"/>
    <n v="0.48663237440105261"/>
    <s v="No"/>
    <s v="1.Sustaining"/>
    <s v="Hiring"/>
    <n v="167.60106934305301"/>
    <n v="0.20603577583068369"/>
    <n v="0.61550910551609528"/>
    <n v="0.37568530677491141"/>
    <n v="4.4659110215771461E-4"/>
    <s v="0-10"/>
    <n v="0.61036514879809101"/>
    <n v="13.845093631755921"/>
    <n v="6.1290502100605453"/>
    <n v="207.13223054466229"/>
    <n v="2244.0631808278872"/>
  </r>
  <r>
    <n v="670"/>
    <n v="725"/>
    <n v="656"/>
    <n v="557"/>
    <n v="510"/>
    <s v="Nutricia Polska sp. z o.o., Warszawa"/>
    <m/>
    <m/>
    <m/>
    <n v="2002"/>
    <m/>
    <n v="710307507"/>
    <n v="121361"/>
    <n v="8241000856"/>
    <s v="sp. z o.o."/>
    <s v="4638"/>
    <s v="Sprzedaż hurtowa pozostałej żywności, włączając ryby, skorupiaki i mięczaki"/>
    <m/>
    <s v="handel hurtowy"/>
    <m/>
    <n v="400"/>
    <s v="J"/>
    <x v="4"/>
    <n v="1128658.8690800001"/>
    <n v="299764.14893000002"/>
    <n v="356619.19553999999"/>
    <n v="300660.41755999997"/>
    <n v="3911.58014"/>
    <n v="0"/>
    <n v="468"/>
    <n v="102796.63356"/>
    <n v="571435.01154999994"/>
    <n v="243498.92238"/>
    <n v="327936.08916999999"/>
    <n v="287408.35131"/>
    <n v="284026.66024"/>
    <m/>
    <m/>
    <s v="G"/>
    <s v="Wholesale and Retail Trade; Repair of Motor Vehicles and Motorcycles"/>
    <s v="46"/>
    <s v="WHOLESALE TRADE, EXCEPT OF MOTOR VEHICLES"/>
    <s v="Medium-high"/>
    <n v="0"/>
    <n v="7.3782934963964264"/>
    <n v="0.26638732552119698"/>
    <n v="0.52614980090993702"/>
    <n v="1.046108841965091"/>
    <x v="1"/>
    <n v="0"/>
    <n v="0.50295894633829608"/>
    <n v="219.6509264102564"/>
    <n v="2411.6642501709398"/>
    <n v="520.29684269230768"/>
    <x v="0"/>
    <s v="Exp&lt;25"/>
    <s v="Exp&lt;50"/>
    <s v="Decreased Export Intensity"/>
    <n v="0"/>
    <n v="-4.4659110215771461E-4"/>
    <n v="9.5758713701123632"/>
    <n v="9.1447012556322704E-2"/>
    <n v="-20.597194659338861"/>
    <n v="-0.23063648661279151"/>
    <n v="2.312508593822526"/>
    <s v="Yes"/>
    <s v="Yes"/>
    <s v="Yes"/>
    <x v="3"/>
    <s v="Declining"/>
    <n v="1.9607843137254899"/>
    <n v="1.9418085857101811E-2"/>
    <n v="0.48663237440105261"/>
    <s v="No"/>
    <s v="1.Sustaining"/>
    <s v="Hiring"/>
    <n v="167.60106934305301"/>
    <n v="0.20603577583068369"/>
    <n v="0.61550910551609528"/>
    <n v="0.37568530677491141"/>
    <n v="4.4659110215771461E-4"/>
    <s v="0-10"/>
    <n v="0.61036514879809101"/>
    <n v="13.845093631755921"/>
    <n v="6.1290502100605453"/>
    <n v="207.13223054466229"/>
    <n v="2244.0631808278872"/>
  </r>
  <r>
    <n v="459"/>
    <n v="659"/>
    <n v="562"/>
    <n v="452"/>
    <n v="512"/>
    <s v="PwC sp. z o.o. GK, Warszawa "/>
    <m/>
    <m/>
    <m/>
    <n v="2002"/>
    <m/>
    <s v="015239399"/>
    <n v="741448"/>
    <n v="1132399979"/>
    <s v="sp. z o.o."/>
    <s v="6920"/>
    <s v="Działalność rachunkowo-księgowa; doradztwo podatkowe"/>
    <s v="Usługi "/>
    <s v="usługi"/>
    <m/>
    <n v="500"/>
    <s v="S"/>
    <x v="0"/>
    <n v="1029710"/>
    <m/>
    <m/>
    <m/>
    <m/>
    <m/>
    <n v="1469"/>
    <m/>
    <m/>
    <m/>
    <m/>
    <m/>
    <m/>
    <m/>
    <m/>
    <s v="M"/>
    <s v="Professional, Scientific and Technical Activities"/>
    <s v="69"/>
    <s v="LEGAL, ACCOUNTING AND TAX CONSULTING ACTIVITIES"/>
    <s v="High"/>
    <n v="0"/>
    <m/>
    <m/>
    <m/>
    <m/>
    <x v="0"/>
    <n v="1"/>
    <m/>
    <m/>
    <n v="700.95983662355343"/>
    <m/>
    <x v="0"/>
    <s v="Exp&lt;25"/>
    <s v="Exp&lt;50"/>
    <s v="Decreased Export Intensity"/>
    <n v="0"/>
    <n v="0"/>
    <n v="53.168270678152098"/>
    <n v="0.42636693941214082"/>
    <n v="10.99150049141457"/>
    <n v="0.1042834402430266"/>
    <n v="11.24799749519174"/>
    <s v="No"/>
    <s v="No"/>
    <s v="No"/>
    <x v="0"/>
    <s v="Growing"/>
    <n v="27.910142954390739"/>
    <n v="0.24615782323958779"/>
    <n v="6.3472455868073707"/>
    <s v="Yes"/>
    <s v="2.Hiring"/>
    <s v="Hiring"/>
    <n v="138.41695954462111"/>
    <m/>
    <m/>
    <m/>
    <n v="0"/>
    <s v="0-10"/>
    <m/>
    <n v="13.84478776716416"/>
    <n v="7.2923371761738771"/>
    <m/>
    <n v="700.95983662355343"/>
  </r>
  <r>
    <n v="459"/>
    <n v="659"/>
    <n v="562"/>
    <n v="452"/>
    <n v="512"/>
    <s v="PwC sp. z o.o. GK, Warszawa "/>
    <m/>
    <m/>
    <m/>
    <n v="2002"/>
    <m/>
    <s v="015239399"/>
    <n v="741448"/>
    <n v="1132399979"/>
    <s v="sp. z o.o."/>
    <s v="6920"/>
    <s v="Działalność rachunkowo-księgowa; doradztwo podatkowe"/>
    <s v="Usługi "/>
    <s v="usługi"/>
    <m/>
    <n v="500"/>
    <s v="S"/>
    <x v="2"/>
    <n v="1057061"/>
    <m/>
    <m/>
    <m/>
    <m/>
    <m/>
    <n v="1447"/>
    <m/>
    <m/>
    <m/>
    <m/>
    <m/>
    <m/>
    <m/>
    <m/>
    <s v="M"/>
    <s v="Professional, Scientific and Technical Activities"/>
    <s v="69"/>
    <s v="LEGAL, ACCOUNTING AND TAX CONSULTING ACTIVITIES"/>
    <s v="High"/>
    <n v="0"/>
    <n v="-4.1859356333424529"/>
    <m/>
    <m/>
    <m/>
    <x v="0"/>
    <n v="1"/>
    <m/>
    <m/>
    <n v="730.51900483759505"/>
    <m/>
    <x v="0"/>
    <s v="Exp&lt;25"/>
    <s v="Exp&lt;50"/>
    <s v="Decreased Export Intensity"/>
    <n v="0"/>
    <n v="0"/>
    <n v="53.168270678152098"/>
    <n v="0.42636693941214082"/>
    <n v="10.99150049141457"/>
    <n v="0.1042834402430266"/>
    <n v="11.24799749519174"/>
    <s v="No"/>
    <s v="No"/>
    <s v="No"/>
    <x v="0"/>
    <s v="Growing"/>
    <n v="27.910142954390739"/>
    <n v="0.24615782323958779"/>
    <n v="6.3472455868073707"/>
    <s v="Yes"/>
    <s v="2.Hiring"/>
    <s v="Hiring"/>
    <n v="138.41695954462111"/>
    <m/>
    <m/>
    <m/>
    <n v="0"/>
    <s v="0-10"/>
    <m/>
    <n v="13.84478776716416"/>
    <n v="7.2923371761738771"/>
    <m/>
    <n v="700.95983662355343"/>
  </r>
  <r>
    <n v="459"/>
    <n v="659"/>
    <n v="562"/>
    <n v="452"/>
    <n v="512"/>
    <s v="PwC sp. z o.o. GK, Warszawa "/>
    <m/>
    <m/>
    <m/>
    <n v="2002"/>
    <m/>
    <s v="015239399"/>
    <n v="741448"/>
    <n v="1132399979"/>
    <s v="sp. z o.o."/>
    <s v="6920"/>
    <s v="Działalność rachunkowo-księgowa; doradztwo podatkowe"/>
    <s v="Usługi "/>
    <s v="usługi"/>
    <m/>
    <n v="500"/>
    <s v="S"/>
    <x v="1"/>
    <n v="1103242"/>
    <m/>
    <m/>
    <m/>
    <m/>
    <m/>
    <n v="1447"/>
    <m/>
    <m/>
    <m/>
    <m/>
    <m/>
    <m/>
    <m/>
    <m/>
    <s v="M"/>
    <s v="Professional, Scientific and Technical Activities"/>
    <s v="69"/>
    <s v="LEGAL, ACCOUNTING AND TAX CONSULTING ACTIVITIES"/>
    <s v="High"/>
    <n v="0"/>
    <n v="7.1410397102096734"/>
    <m/>
    <m/>
    <m/>
    <x v="0"/>
    <n v="1"/>
    <m/>
    <m/>
    <n v="762.43400138216998"/>
    <m/>
    <x v="0"/>
    <s v="Exp&lt;25"/>
    <s v="Exp&lt;50"/>
    <s v="Decreased Export Intensity"/>
    <n v="0"/>
    <n v="0"/>
    <n v="53.168270678152098"/>
    <n v="0.42636693941214082"/>
    <n v="10.99150049141457"/>
    <n v="0.1042834402430266"/>
    <n v="11.24799749519174"/>
    <s v="No"/>
    <s v="No"/>
    <s v="No"/>
    <x v="0"/>
    <s v="Growing"/>
    <n v="27.910142954390739"/>
    <n v="0.24615782323958779"/>
    <n v="6.3472455868073707"/>
    <s v="Yes"/>
    <s v="2.Hiring"/>
    <s v="Hiring"/>
    <n v="138.41695954462111"/>
    <m/>
    <m/>
    <m/>
    <n v="0"/>
    <s v="0-10"/>
    <m/>
    <n v="13.84478776716416"/>
    <n v="7.2923371761738771"/>
    <m/>
    <n v="700.95983662355343"/>
  </r>
  <r>
    <n v="459"/>
    <n v="659"/>
    <n v="562"/>
    <n v="452"/>
    <n v="512"/>
    <s v="PwC sp. z o.o. GK, Warszawa "/>
    <m/>
    <m/>
    <m/>
    <n v="2002"/>
    <m/>
    <s v="015239399"/>
    <n v="741448"/>
    <n v="1132399979"/>
    <s v="sp. z o.o."/>
    <s v="6920"/>
    <s v="Działalność rachunkowo-księgowa; doradztwo podatkowe"/>
    <s v="Usługi "/>
    <s v="usługi"/>
    <m/>
    <n v="500"/>
    <s v="S"/>
    <x v="3"/>
    <n v="1153151"/>
    <m/>
    <m/>
    <m/>
    <m/>
    <m/>
    <n v="1785"/>
    <m/>
    <m/>
    <m/>
    <m/>
    <m/>
    <m/>
    <m/>
    <m/>
    <s v="M"/>
    <s v="Professional, Scientific and Technical Activities"/>
    <s v="69"/>
    <s v="LEGAL, ACCOUNTING AND TAX CONSULTING ACTIVITIES"/>
    <s v="High"/>
    <n v="0"/>
    <n v="9.0902984785173224"/>
    <m/>
    <m/>
    <m/>
    <x v="0"/>
    <n v="1"/>
    <m/>
    <m/>
    <n v="646.02296918767502"/>
    <m/>
    <x v="0"/>
    <s v="Exp&lt;25"/>
    <s v="Exp&lt;50"/>
    <s v="Decreased Export Intensity"/>
    <n v="0"/>
    <n v="0"/>
    <n v="53.168270678152098"/>
    <n v="0.42636693941214082"/>
    <n v="10.99150049141457"/>
    <n v="0.1042834402430266"/>
    <n v="11.24799749519174"/>
    <s v="No"/>
    <s v="No"/>
    <s v="No"/>
    <x v="0"/>
    <s v="Growing"/>
    <n v="27.910142954390739"/>
    <n v="0.24615782323958779"/>
    <n v="6.3472455868073707"/>
    <s v="Yes"/>
    <s v="2.Hiring"/>
    <s v="Hiring"/>
    <n v="138.41695954462111"/>
    <m/>
    <m/>
    <m/>
    <n v="0"/>
    <s v="0-10"/>
    <m/>
    <n v="13.84478776716416"/>
    <n v="7.2923371761738771"/>
    <m/>
    <n v="700.95983662355343"/>
  </r>
  <r>
    <n v="459"/>
    <n v="659"/>
    <n v="562"/>
    <n v="452"/>
    <n v="512"/>
    <s v="PwC sp. z o.o. GK, Warszawa "/>
    <m/>
    <m/>
    <m/>
    <n v="2002"/>
    <m/>
    <s v="015239399"/>
    <n v="741448"/>
    <n v="1132399979"/>
    <s v="sp. z o.o."/>
    <s v="6920"/>
    <s v="Działalność rachunkowo-księgowa; doradztwo podatkowe"/>
    <s v="Usługi "/>
    <s v="usługi"/>
    <m/>
    <n v="500"/>
    <s v="S"/>
    <x v="4"/>
    <n v="1577189"/>
    <m/>
    <m/>
    <m/>
    <m/>
    <m/>
    <n v="1879"/>
    <m/>
    <m/>
    <m/>
    <m/>
    <m/>
    <m/>
    <m/>
    <m/>
    <s v="M"/>
    <s v="Professional, Scientific and Technical Activities"/>
    <s v="69"/>
    <s v="LEGAL, ACCOUNTING AND TAX CONSULTING ACTIVITIES"/>
    <s v="High"/>
    <n v="0"/>
    <n v="36.772113972931557"/>
    <m/>
    <m/>
    <m/>
    <x v="0"/>
    <n v="1"/>
    <m/>
    <m/>
    <n v="839.37679616817456"/>
    <m/>
    <x v="0"/>
    <s v="Exp&lt;25"/>
    <s v="Exp&lt;50"/>
    <s v="Decreased Export Intensity"/>
    <n v="0"/>
    <n v="0"/>
    <n v="53.168270678152098"/>
    <n v="0.42636693941214082"/>
    <n v="10.99150049141457"/>
    <n v="0.1042834402430266"/>
    <n v="11.24799749519174"/>
    <s v="No"/>
    <s v="No"/>
    <s v="No"/>
    <x v="0"/>
    <s v="Growing"/>
    <n v="27.910142954390739"/>
    <n v="0.24615782323958779"/>
    <n v="6.3472455868073707"/>
    <s v="Yes"/>
    <s v="2.Hiring"/>
    <s v="Hiring"/>
    <n v="138.41695954462111"/>
    <m/>
    <m/>
    <m/>
    <n v="0"/>
    <s v="0-10"/>
    <m/>
    <n v="13.84478776716416"/>
    <n v="7.2923371761738771"/>
    <m/>
    <n v="700.95983662355343"/>
  </r>
  <r>
    <n v="484"/>
    <n v="537"/>
    <n v="598"/>
    <n v="571"/>
    <n v="513"/>
    <s v="Iglotex SA GK, Skórcz"/>
    <m/>
    <m/>
    <m/>
    <n v="2007"/>
    <m/>
    <s v="192531429"/>
    <n v="287105"/>
    <n v="5921975644"/>
    <s v="SA"/>
    <s v="1061"/>
    <s v="Wytwarzanie produktów przemiału zbóż"/>
    <m/>
    <s v="żywność"/>
    <m/>
    <n v="400"/>
    <s v="S"/>
    <x v="1"/>
    <n v="904903"/>
    <n v="-16191"/>
    <n v="-19333"/>
    <n v="13974"/>
    <n v="33561"/>
    <n v="48077.599999999999"/>
    <n v="2134"/>
    <n v="135950"/>
    <n v="144098"/>
    <n v="31475"/>
    <n v="112623"/>
    <n v="37805"/>
    <n v="102643"/>
    <m/>
    <m/>
    <s v="C"/>
    <s v="Manufacturing"/>
    <s v="10"/>
    <s v="MANUFACTURE OF FOOD PRODUCTS"/>
    <s v="Low"/>
    <n v="5.3130114498460057E-2"/>
    <n v="-12.011905433288151"/>
    <n v="1.5442539145079639E-2"/>
    <n v="9.6975669336146236E-2"/>
    <n v="0.36963364634307633"/>
    <x v="1"/>
    <n v="0"/>
    <n v="0.26235617427028829"/>
    <n v="63.706654170571703"/>
    <n v="424.04076850984069"/>
    <n v="14.749297094657919"/>
    <x v="0"/>
    <s v="Exp&lt;25"/>
    <s v="Exp&lt;50"/>
    <s v="Increased Export Intensity"/>
    <n v="1"/>
    <n v="1.6058565524748641E-2"/>
    <n v="47.212374494135773"/>
    <n v="0.38670608263024953"/>
    <n v="6.6756336914027363"/>
    <n v="6.4622583461135363E-2"/>
    <n v="10.150400219439851"/>
    <s v="Yes"/>
    <s v="No"/>
    <s v="No"/>
    <x v="0"/>
    <s v="Growing"/>
    <n v="-5.8124734832414076"/>
    <n v="-5.9882428069806259E-2"/>
    <n v="-1.485910459334161"/>
    <s v="Yes"/>
    <s v="0.Reducing"/>
    <s v="Reducing"/>
    <n v="245.6431018205308"/>
    <n v="1.2591911228484361E-2"/>
    <n v="3.360947605551922E-2"/>
    <n v="1.9407378100684582E-2"/>
    <n v="7.4086138396286402E-2"/>
    <s v="0-10"/>
    <n v="0.57743768658058481"/>
    <n v="13.843551704294089"/>
    <n v="7.7651449029361306"/>
    <n v="66.01103097157403"/>
    <n v="436.3334747560458"/>
  </r>
  <r>
    <n v="484"/>
    <n v="537"/>
    <n v="598"/>
    <n v="571"/>
    <n v="513"/>
    <s v="Iglotex SA GK, Skórcz"/>
    <m/>
    <m/>
    <m/>
    <n v="2007"/>
    <m/>
    <s v="192531429"/>
    <n v="287105"/>
    <n v="5921975644"/>
    <s v="SA"/>
    <s v="1061"/>
    <s v="Wytwarzanie produktów przemiału zbóż"/>
    <m/>
    <s v="żywność"/>
    <m/>
    <n v="400"/>
    <s v="S"/>
    <x v="2"/>
    <n v="1009578"/>
    <n v="-14079"/>
    <n v="-20269.900000000001"/>
    <n v="-17162"/>
    <n v="43669"/>
    <n v="59274"/>
    <n v="2105"/>
    <n v="148256"/>
    <n v="726285.8"/>
    <n v="509399.8"/>
    <n v="216886"/>
    <n v="382118.9"/>
    <n v="344167"/>
    <m/>
    <m/>
    <s v="C"/>
    <s v="Manufacturing"/>
    <s v="10"/>
    <s v="MANUFACTURE OF FOOD PRODUCTS"/>
    <s v="Low"/>
    <n v="5.8711659723171473E-2"/>
    <n v="11.56753817812517"/>
    <n v="-1.6999181836371231E-2"/>
    <n v="-2.3629816251398549E-2"/>
    <n v="-4.4912722191966938E-2"/>
    <x v="1"/>
    <n v="0"/>
    <n v="0.52612745561044982"/>
    <n v="70.430403800475062"/>
    <n v="479.60950118764839"/>
    <n v="241.99515439429931"/>
    <x v="0"/>
    <s v="Exp&lt;25"/>
    <s v="Exp&lt;50"/>
    <s v="Increased Export Intensity"/>
    <n v="1"/>
    <n v="1.6058565524748641E-2"/>
    <n v="47.212374494135773"/>
    <n v="0.38670608263024953"/>
    <n v="6.6756336914027363"/>
    <n v="6.4622583461135363E-2"/>
    <n v="10.150400219439851"/>
    <s v="Yes"/>
    <s v="No"/>
    <s v="No"/>
    <x v="0"/>
    <s v="Growing"/>
    <n v="-5.8124734832414076"/>
    <n v="-5.9882428069806259E-2"/>
    <n v="-1.485910459334161"/>
    <s v="Yes"/>
    <s v="0.Reducing"/>
    <s v="Reducing"/>
    <n v="245.6431018205308"/>
    <n v="1.2591911228484361E-2"/>
    <n v="3.360947605551922E-2"/>
    <n v="1.9407378100684582E-2"/>
    <n v="7.4086138396286402E-2"/>
    <s v="0-10"/>
    <n v="0.57743768658058481"/>
    <n v="13.843551704294089"/>
    <n v="7.7651449029361306"/>
    <n v="66.01103097157403"/>
    <n v="436.3334747560458"/>
  </r>
  <r>
    <n v="484"/>
    <n v="537"/>
    <n v="598"/>
    <n v="571"/>
    <n v="513"/>
    <s v="Iglotex SA GK, Skórcz"/>
    <m/>
    <m/>
    <m/>
    <n v="2007"/>
    <m/>
    <s v="192531429"/>
    <n v="287105"/>
    <n v="5921975644"/>
    <s v="SA"/>
    <s v="1061"/>
    <s v="Wytwarzanie produktów przemiału zbóż"/>
    <m/>
    <s v="żywność"/>
    <m/>
    <n v="400"/>
    <s v="S"/>
    <x v="0"/>
    <n v="1028438"/>
    <n v="8888"/>
    <n v="3037"/>
    <n v="12950"/>
    <n v="36676"/>
    <n v="76193"/>
    <n v="2357"/>
    <n v="155588"/>
    <n v="667272"/>
    <n v="331424"/>
    <n v="335848"/>
    <n v="385308"/>
    <n v="281964"/>
    <m/>
    <m/>
    <s v="C"/>
    <s v="Manufacturing"/>
    <s v="10"/>
    <s v="MANUFACTURE OF FOOD PRODUCTS"/>
    <s v="Low"/>
    <n v="7.4086138396286402E-2"/>
    <m/>
    <n v="1.2591911228484361E-2"/>
    <n v="1.9407378100684582E-2"/>
    <n v="3.360947605551922E-2"/>
    <x v="1"/>
    <n v="0"/>
    <n v="0.57743768658058481"/>
    <n v="66.01103097157403"/>
    <n v="436.3334747560458"/>
    <n v="140.61264319049641"/>
    <x v="0"/>
    <s v="Exp&lt;25"/>
    <s v="Exp&lt;50"/>
    <s v="Increased Export Intensity"/>
    <n v="1"/>
    <n v="1.6058565524748641E-2"/>
    <n v="47.212374494135773"/>
    <n v="0.38670608263024953"/>
    <n v="6.6756336914027363"/>
    <n v="6.4622583461135363E-2"/>
    <n v="10.150400219439851"/>
    <s v="Yes"/>
    <s v="No"/>
    <s v="No"/>
    <x v="0"/>
    <s v="Growing"/>
    <n v="-5.8124734832414076"/>
    <n v="-5.9882428069806259E-2"/>
    <n v="-1.485910459334161"/>
    <s v="Yes"/>
    <s v="0.Reducing"/>
    <s v="Reducing"/>
    <n v="245.6431018205308"/>
    <n v="1.2591911228484361E-2"/>
    <n v="3.360947605551922E-2"/>
    <n v="1.9407378100684582E-2"/>
    <n v="7.4086138396286402E-2"/>
    <s v="0-10"/>
    <n v="0.57743768658058481"/>
    <n v="13.843551704294089"/>
    <n v="7.7651449029361306"/>
    <n v="66.01103097157403"/>
    <n v="436.3334747560458"/>
  </r>
  <r>
    <n v="484"/>
    <n v="537"/>
    <n v="598"/>
    <n v="571"/>
    <n v="513"/>
    <s v="Iglotex SA GK, Skórcz"/>
    <m/>
    <m/>
    <m/>
    <n v="2007"/>
    <m/>
    <s v="192531429"/>
    <n v="287105"/>
    <n v="5921975644"/>
    <s v="SA"/>
    <s v="1061"/>
    <s v="Wytwarzanie produktów przemiału zbóż"/>
    <m/>
    <s v="żywność"/>
    <m/>
    <n v="400"/>
    <s v="S"/>
    <x v="3"/>
    <n v="1356332"/>
    <n v="33020"/>
    <n v="21115"/>
    <n v="18107"/>
    <n v="47355"/>
    <n v="108572"/>
    <n v="2236"/>
    <n v="174489"/>
    <n v="778054"/>
    <n v="516678"/>
    <n v="261376"/>
    <n v="400366"/>
    <n v="377688"/>
    <m/>
    <m/>
    <s v="C"/>
    <s v="Manufacturing"/>
    <s v="10"/>
    <s v="MANUFACTURE OF FOOD PRODUCTS"/>
    <s v="Low"/>
    <n v="8.0048247774143794E-2"/>
    <n v="34.346429894470774"/>
    <n v="1.334997625949989E-2"/>
    <n v="2.3272163628745561E-2"/>
    <n v="4.5226118101936733E-2"/>
    <x v="1"/>
    <n v="0"/>
    <n v="0.51457353859757804"/>
    <n v="78.036225402504471"/>
    <n v="606.58855098389984"/>
    <n v="231.07245080500891"/>
    <x v="0"/>
    <s v="Exp&lt;25"/>
    <s v="Exp&lt;50"/>
    <s v="Increased Export Intensity"/>
    <n v="1"/>
    <n v="1.6058565524748641E-2"/>
    <n v="47.212374494135773"/>
    <n v="0.38670608263024953"/>
    <n v="6.6756336914027363"/>
    <n v="6.4622583461135363E-2"/>
    <n v="10.150400219439851"/>
    <s v="Yes"/>
    <s v="No"/>
    <s v="No"/>
    <x v="0"/>
    <s v="Growing"/>
    <n v="-5.8124734832414076"/>
    <n v="-5.9882428069806259E-2"/>
    <n v="-1.485910459334161"/>
    <s v="Yes"/>
    <s v="0.Reducing"/>
    <s v="Reducing"/>
    <n v="245.6431018205308"/>
    <n v="1.2591911228484361E-2"/>
    <n v="3.360947605551922E-2"/>
    <n v="1.9407378100684582E-2"/>
    <n v="7.4086138396286402E-2"/>
    <s v="0-10"/>
    <n v="0.57743768658058481"/>
    <n v="13.843551704294089"/>
    <n v="7.7651449029361306"/>
    <n v="66.01103097157403"/>
    <n v="436.3334747560458"/>
  </r>
  <r>
    <n v="484"/>
    <n v="537"/>
    <n v="598"/>
    <n v="571"/>
    <n v="513"/>
    <s v="Iglotex SA GK, Skórcz"/>
    <m/>
    <m/>
    <m/>
    <n v="2007"/>
    <m/>
    <s v="192531429"/>
    <n v="287105"/>
    <n v="5921975644"/>
    <s v="SA"/>
    <s v="1061"/>
    <s v="Wytwarzanie produktów przemiału zbóż"/>
    <m/>
    <s v="żywność"/>
    <m/>
    <n v="400"/>
    <s v="S"/>
    <x v="4"/>
    <n v="1513988"/>
    <n v="91054"/>
    <n v="69096"/>
    <n v="53710"/>
    <n v="50864"/>
    <n v="136478"/>
    <n v="2220"/>
    <n v="205049"/>
    <n v="729675"/>
    <n v="493111"/>
    <n v="236564"/>
    <n v="226971"/>
    <n v="502703"/>
    <m/>
    <m/>
    <s v="C"/>
    <s v="Manufacturing"/>
    <s v="10"/>
    <s v="MANUFACTURE OF FOOD PRODUCTS"/>
    <s v="Low"/>
    <n v="9.0144703921035046E-2"/>
    <n v="11.623702751243799"/>
    <n v="3.5475842609056348E-2"/>
    <n v="7.3608113201082667E-2"/>
    <n v="0.23663816082230771"/>
    <x v="1"/>
    <n v="0"/>
    <n v="0.3110576626580327"/>
    <n v="92.364414414414412"/>
    <n v="681.97657657657658"/>
    <n v="222.12207207207209"/>
    <x v="0"/>
    <s v="Exp&lt;25"/>
    <s v="Exp&lt;50"/>
    <s v="Increased Export Intensity"/>
    <n v="1"/>
    <n v="1.6058565524748641E-2"/>
    <n v="47.212374494135773"/>
    <n v="0.38670608263024953"/>
    <n v="6.6756336914027363"/>
    <n v="6.4622583461135363E-2"/>
    <n v="10.150400219439851"/>
    <s v="Yes"/>
    <s v="No"/>
    <s v="No"/>
    <x v="0"/>
    <s v="Growing"/>
    <n v="-5.8124734832414076"/>
    <n v="-5.9882428069806259E-2"/>
    <n v="-1.485910459334161"/>
    <s v="Yes"/>
    <s v="0.Reducing"/>
    <s v="Reducing"/>
    <n v="245.6431018205308"/>
    <n v="1.2591911228484361E-2"/>
    <n v="3.360947605551922E-2"/>
    <n v="1.9407378100684582E-2"/>
    <n v="7.4086138396286402E-2"/>
    <s v="0-10"/>
    <n v="0.57743768658058481"/>
    <n v="13.843551704294089"/>
    <n v="7.7651449029361306"/>
    <n v="66.01103097157403"/>
    <n v="436.3334747560458"/>
  </r>
  <r>
    <n v="499"/>
    <n v="464"/>
    <n v="446"/>
    <n v="444"/>
    <n v="514"/>
    <s v="KNAUF sp. z o.o. GK, Warszawa"/>
    <m/>
    <m/>
    <m/>
    <n v="2001"/>
    <m/>
    <s v="010765380"/>
    <n v="36059"/>
    <n v="5211003423"/>
    <s v="sp. z o.o."/>
    <s v="4673"/>
    <s v="Sprzedaż hurtowa drewna, materiałów budowlanych i wyposażenia sanitarnego"/>
    <m/>
    <s v="budownictwo"/>
    <m/>
    <n v="500"/>
    <s v="S"/>
    <x v="0"/>
    <n v="1023121"/>
    <n v="121132"/>
    <n v="119793"/>
    <n v="97131"/>
    <n v="3413"/>
    <n v="123065"/>
    <n v="287"/>
    <n v="23710.476259999999"/>
    <n v="271023"/>
    <n v="30429"/>
    <n v="240594"/>
    <n v="163544"/>
    <n v="103018"/>
    <m/>
    <m/>
    <s v="G"/>
    <s v="Wholesale and Retail Trade; Repair of Motor Vehicles and Motorcycles"/>
    <s v="46"/>
    <s v="WHOLESALE TRADE, EXCEPT OF MOTOR VEHICLES"/>
    <s v="Medium-high"/>
    <n v="0.1202839155876969"/>
    <m/>
    <n v="9.493598508876272E-2"/>
    <n v="0.35838655759843258"/>
    <n v="0.59391356454532118"/>
    <x v="0"/>
    <n v="1"/>
    <n v="0.6034321810326061"/>
    <n v="82.614899860627176"/>
    <n v="3564.8815331010451"/>
    <n v="106.0243902439024"/>
    <x v="1"/>
    <s v="Exp&lt;25"/>
    <s v="Exp&lt;50"/>
    <s v="Decreased Export Intensity"/>
    <n v="0"/>
    <n v="-5.2500573444737297E-4"/>
    <n v="43.22294234992733"/>
    <n v="0.35923226764672478"/>
    <n v="3.7847408332806798"/>
    <n v="3.7148768477612393E-2"/>
    <n v="9.3964295608256485"/>
    <s v="No"/>
    <s v="Yes"/>
    <s v="No"/>
    <x v="0"/>
    <s v="Growing"/>
    <n v="7.3170731707317067"/>
    <n v="7.0617567213952626E-2"/>
    <n v="1.7811151720015459"/>
    <s v="No"/>
    <s v="2.Hiring"/>
    <s v="Hiring"/>
    <n v="1192.728856509344"/>
    <n v="9.493598508876272E-2"/>
    <n v="0.59391356454532118"/>
    <n v="0.35838655759843258"/>
    <n v="0.1202839155876969"/>
    <s v="10-25"/>
    <n v="0.6034321810326061"/>
    <n v="13.838368317509181"/>
    <n v="5.6594822157596214"/>
    <n v="82.614899860627176"/>
    <n v="3564.8815331010451"/>
  </r>
  <r>
    <n v="499"/>
    <n v="464"/>
    <n v="446"/>
    <n v="444"/>
    <n v="514"/>
    <s v="KNAUF sp. z o.o. GK, Warszawa"/>
    <m/>
    <m/>
    <m/>
    <n v="2001"/>
    <m/>
    <s v="010765380"/>
    <n v="36059"/>
    <n v="5211003423"/>
    <s v="sp. z o.o."/>
    <s v="4673"/>
    <s v="Sprzedaż hurtowa drewna, materiałów budowlanych i wyposażenia sanitarnego"/>
    <m/>
    <s v="budownictwo"/>
    <m/>
    <n v="500"/>
    <s v="S"/>
    <x v="1"/>
    <n v="1119004"/>
    <n v="151395"/>
    <n v="135501.95879999999"/>
    <n v="122733"/>
    <n v="3590"/>
    <n v="135679"/>
    <n v="288"/>
    <n v="26173.27708"/>
    <n v="297615.5"/>
    <n v="30607.5"/>
    <n v="267008"/>
    <n v="194468"/>
    <n v="90308"/>
    <m/>
    <m/>
    <s v="G"/>
    <s v="Wholesale and Retail Trade; Repair of Motor Vehicles and Motorcycles"/>
    <s v="46"/>
    <s v="WHOLESALE TRADE, EXCEPT OF MOTOR VEHICLES"/>
    <s v="Medium-high"/>
    <n v="0.1212497899918142"/>
    <n v="9.3716188016862212"/>
    <n v="0.1096805730810614"/>
    <n v="0.41238779566252431"/>
    <n v="0.631121829812617"/>
    <x v="0"/>
    <n v="1"/>
    <n v="0.65342026876960368"/>
    <n v="90.879434305555549"/>
    <n v="3885.4305555555561"/>
    <n v="106.2760416666667"/>
    <x v="1"/>
    <s v="Exp&lt;25"/>
    <s v="Exp&lt;50"/>
    <s v="Decreased Export Intensity"/>
    <n v="0"/>
    <n v="-5.2500573444737297E-4"/>
    <n v="43.22294234992733"/>
    <n v="0.35923226764672478"/>
    <n v="3.7847408332806798"/>
    <n v="3.7148768477612393E-2"/>
    <n v="9.3964295608256485"/>
    <s v="No"/>
    <s v="Yes"/>
    <s v="No"/>
    <x v="0"/>
    <s v="Growing"/>
    <n v="7.3170731707317067"/>
    <n v="7.0617567213952626E-2"/>
    <n v="1.7811151720015459"/>
    <s v="No"/>
    <s v="2.Hiring"/>
    <s v="Hiring"/>
    <n v="1192.728856509344"/>
    <n v="9.493598508876272E-2"/>
    <n v="0.59391356454532118"/>
    <n v="0.35838655759843258"/>
    <n v="0.1202839155876969"/>
    <s v="10-25"/>
    <n v="0.6034321810326061"/>
    <n v="13.838368317509181"/>
    <n v="5.6594822157596214"/>
    <n v="82.614899860627176"/>
    <n v="3564.8815331010451"/>
  </r>
  <r>
    <n v="499"/>
    <n v="464"/>
    <n v="446"/>
    <n v="444"/>
    <n v="514"/>
    <s v="KNAUF sp. z o.o. GK, Warszawa"/>
    <m/>
    <m/>
    <m/>
    <n v="2001"/>
    <m/>
    <s v="010765380"/>
    <n v="36059"/>
    <n v="5211003423"/>
    <s v="sp. z o.o."/>
    <s v="4673"/>
    <s v="Sprzedaż hurtowa drewna, materiałów budowlanych i wyposażenia sanitarnego"/>
    <m/>
    <s v="budownictwo"/>
    <m/>
    <n v="500"/>
    <s v="S"/>
    <x v="2"/>
    <n v="1299588"/>
    <n v="197106"/>
    <n v="193978"/>
    <n v="157413"/>
    <n v="3814"/>
    <n v="159844"/>
    <n v="296"/>
    <n v="53581"/>
    <n v="269092"/>
    <n v="32867"/>
    <n v="236225"/>
    <n v="180017.7"/>
    <n v="85172"/>
    <m/>
    <m/>
    <s v="G"/>
    <s v="Wholesale and Retail Trade; Repair of Motor Vehicles and Motorcycles"/>
    <s v="46"/>
    <s v="WHOLESALE TRADE, EXCEPT OF MOTOR VEHICLES"/>
    <s v="Medium-high"/>
    <n v="0.12299590331705131"/>
    <n v="16.137922652644669"/>
    <n v="0.1211253104830146"/>
    <n v="0.58497837170930389"/>
    <n v="0.87443068098303656"/>
    <x v="0"/>
    <n v="1"/>
    <n v="0.66898198385682228"/>
    <n v="181.0168918918919"/>
    <n v="4390.5"/>
    <n v="111.0371621621622"/>
    <x v="1"/>
    <s v="Exp&lt;25"/>
    <s v="Exp&lt;50"/>
    <s v="Decreased Export Intensity"/>
    <n v="0"/>
    <n v="-5.2500573444737297E-4"/>
    <n v="43.22294234992733"/>
    <n v="0.35923226764672478"/>
    <n v="3.7847408332806798"/>
    <n v="3.7148768477612393E-2"/>
    <n v="9.3964295608256485"/>
    <s v="No"/>
    <s v="Yes"/>
    <s v="No"/>
    <x v="0"/>
    <s v="Growing"/>
    <n v="7.3170731707317067"/>
    <n v="7.0617567213952626E-2"/>
    <n v="1.7811151720015459"/>
    <s v="No"/>
    <s v="2.Hiring"/>
    <s v="Hiring"/>
    <n v="1192.728856509344"/>
    <n v="9.493598508876272E-2"/>
    <n v="0.59391356454532118"/>
    <n v="0.35838655759843258"/>
    <n v="0.1202839155876969"/>
    <s v="10-25"/>
    <n v="0.6034321810326061"/>
    <n v="13.838368317509181"/>
    <n v="5.6594822157596214"/>
    <n v="82.614899860627176"/>
    <n v="3564.8815331010451"/>
  </r>
  <r>
    <n v="499"/>
    <n v="464"/>
    <n v="446"/>
    <n v="444"/>
    <n v="514"/>
    <s v="KNAUF sp. z o.o. GK, Warszawa"/>
    <m/>
    <m/>
    <m/>
    <n v="2001"/>
    <m/>
    <s v="010765380"/>
    <n v="36059"/>
    <n v="5211003423"/>
    <s v="sp. z o.o."/>
    <s v="4673"/>
    <s v="Sprzedaż hurtowa drewna, materiałów budowlanych i wyposażenia sanitarnego"/>
    <m/>
    <s v="budownictwo"/>
    <m/>
    <n v="500"/>
    <s v="S"/>
    <x v="4"/>
    <n v="1465344"/>
    <n v="99455"/>
    <n v="101779.9"/>
    <n v="82230"/>
    <n v="4613"/>
    <n v="175488"/>
    <n v="308"/>
    <n v="62961"/>
    <n v="482393"/>
    <n v="54485"/>
    <n v="427908"/>
    <n v="372004"/>
    <n v="110389"/>
    <m/>
    <m/>
    <s v="G"/>
    <s v="Wholesale and Retail Trade; Repair of Motor Vehicles and Motorcycles"/>
    <s v="46"/>
    <s v="WHOLESALE TRADE, EXCEPT OF MOTOR VEHICLES"/>
    <s v="Medium-high"/>
    <n v="0.1197589098532495"/>
    <n v="-4.1592323027255578"/>
    <n v="5.6116515985324952E-2"/>
    <n v="0.17046267255121861"/>
    <n v="0.2210460102579542"/>
    <x v="0"/>
    <n v="1"/>
    <n v="0.77116376066816894"/>
    <n v="204.41883116883119"/>
    <n v="4757.6103896103896"/>
    <n v="176.89935064935071"/>
    <x v="1"/>
    <s v="Exp&lt;25"/>
    <s v="Exp&lt;50"/>
    <s v="Decreased Export Intensity"/>
    <n v="0"/>
    <n v="-5.2500573444737297E-4"/>
    <n v="43.22294234992733"/>
    <n v="0.35923226764672478"/>
    <n v="3.7847408332806798"/>
    <n v="3.7148768477612393E-2"/>
    <n v="9.3964295608256485"/>
    <s v="No"/>
    <s v="Yes"/>
    <s v="No"/>
    <x v="0"/>
    <s v="Growing"/>
    <n v="7.3170731707317067"/>
    <n v="7.0617567213952626E-2"/>
    <n v="1.7811151720015459"/>
    <s v="No"/>
    <s v="2.Hiring"/>
    <s v="Hiring"/>
    <n v="1192.728856509344"/>
    <n v="9.493598508876272E-2"/>
    <n v="0.59391356454532118"/>
    <n v="0.35838655759843258"/>
    <n v="0.1202839155876969"/>
    <s v="10-25"/>
    <n v="0.6034321810326061"/>
    <n v="13.838368317509181"/>
    <n v="5.6594822157596214"/>
    <n v="82.614899860627176"/>
    <n v="3564.8815331010451"/>
  </r>
  <r>
    <n v="499"/>
    <n v="464"/>
    <n v="446"/>
    <n v="444"/>
    <n v="514"/>
    <s v="KNAUF sp. z o.o. GK, Warszawa"/>
    <m/>
    <m/>
    <m/>
    <n v="2001"/>
    <m/>
    <s v="010765380"/>
    <n v="36059"/>
    <n v="5211003423"/>
    <s v="sp. z o.o."/>
    <s v="4673"/>
    <s v="Sprzedaż hurtowa drewna, materiałów budowlanych i wyposażenia sanitarnego"/>
    <m/>
    <s v="budownictwo"/>
    <m/>
    <n v="500"/>
    <s v="S"/>
    <x v="3"/>
    <n v="1528936"/>
    <n v="227135"/>
    <n v="227446"/>
    <n v="183686"/>
    <n v="4049"/>
    <n v="194321"/>
    <n v="305"/>
    <n v="58757"/>
    <n v="461067"/>
    <n v="47308"/>
    <n v="413759"/>
    <n v="363674"/>
    <n v="91696"/>
    <m/>
    <m/>
    <s v="G"/>
    <s v="Wholesale and Retail Trade; Repair of Motor Vehicles and Motorcycles"/>
    <s v="46"/>
    <s v="WHOLESALE TRADE, EXCEPT OF MOTOR VEHICLES"/>
    <s v="Medium-high"/>
    <n v="0.1270955749619343"/>
    <n v="17.647746824378199"/>
    <n v="0.1201397573214314"/>
    <n v="0.39839329208119428"/>
    <n v="0.50508422378283846"/>
    <x v="0"/>
    <n v="1"/>
    <n v="0.78876605786143883"/>
    <n v="192.64590163934429"/>
    <n v="5012.9049180327866"/>
    <n v="155.10819672131149"/>
    <x v="1"/>
    <s v="Exp&lt;25"/>
    <s v="Exp&lt;50"/>
    <s v="Decreased Export Intensity"/>
    <n v="0"/>
    <n v="-5.2500573444737297E-4"/>
    <n v="43.22294234992733"/>
    <n v="0.35923226764672478"/>
    <n v="3.7847408332806798"/>
    <n v="3.7148768477612393E-2"/>
    <n v="9.3964295608256485"/>
    <s v="No"/>
    <s v="Yes"/>
    <s v="No"/>
    <x v="0"/>
    <s v="Growing"/>
    <n v="7.3170731707317067"/>
    <n v="7.0617567213952626E-2"/>
    <n v="1.7811151720015459"/>
    <s v="No"/>
    <s v="2.Hiring"/>
    <s v="Hiring"/>
    <n v="1192.728856509344"/>
    <n v="9.493598508876272E-2"/>
    <n v="0.59391356454532118"/>
    <n v="0.35838655759843258"/>
    <n v="0.1202839155876969"/>
    <s v="10-25"/>
    <n v="0.6034321810326061"/>
    <n v="13.838368317509181"/>
    <n v="5.6594822157596214"/>
    <n v="82.614899860627176"/>
    <n v="3564.8815331010451"/>
  </r>
  <r>
    <n v="471"/>
    <n v="431"/>
    <n v="416"/>
    <n v="482"/>
    <n v="515"/>
    <s v="Onninen sp. z o.o., Warszawa"/>
    <m/>
    <n v="2001"/>
    <m/>
    <n v="2001"/>
    <m/>
    <s v="011177922"/>
    <n v="36846"/>
    <n v="5261032852"/>
    <s v="sp. z o.o."/>
    <s v="4690"/>
    <s v="Sprzedaż hurtowa niewyspecjalizowana"/>
    <m/>
    <s v="handel hurtowy"/>
    <m/>
    <n v="500"/>
    <s v="J"/>
    <x v="0"/>
    <n v="1020663"/>
    <n v="11569"/>
    <n v="9470"/>
    <n v="8402.5468399999991"/>
    <n v="4205"/>
    <n v="0"/>
    <n v="811"/>
    <n v="76553.943549999996"/>
    <n v="465743.75598999998"/>
    <n v="85105.318469999998"/>
    <n v="380638.43751999998"/>
    <n v="188745.91224000001"/>
    <n v="276997.84375"/>
    <m/>
    <m/>
    <s v="G"/>
    <s v="Wholesale and Retail Trade; Repair of Motor Vehicles and Motorcycles"/>
    <s v="46"/>
    <s v="WHOLESALE TRADE, EXCEPT OF MOTOR VEHICLES"/>
    <s v="Medium-high"/>
    <n v="0"/>
    <m/>
    <n v="8.2324399336509684E-3"/>
    <n v="1.8041136852472179E-2"/>
    <n v="4.4517768571939897E-2"/>
    <x v="0"/>
    <n v="1"/>
    <n v="0.40525698909005348"/>
    <n v="94.394504993834772"/>
    <n v="1258.5240443896421"/>
    <n v="104.9387404069051"/>
    <x v="0"/>
    <s v="Exp&lt;25"/>
    <s v="Exp&lt;50"/>
    <s v="Increased Export Intensity"/>
    <n v="1"/>
    <n v="7.7795557050003459E-3"/>
    <n v="51.802741572879562"/>
    <n v="0.41741173923775138"/>
    <n v="10.001986647014199"/>
    <n v="9.5328240068639047E-2"/>
    <n v="10.99921406563908"/>
    <s v="Yes"/>
    <s v="Yes"/>
    <s v="Yes"/>
    <x v="0"/>
    <s v="Growing"/>
    <n v="16.892725030826139"/>
    <n v="0.15608644813960831"/>
    <n v="3.9792955448970662"/>
    <s v="No"/>
    <s v="2.Hiring"/>
    <s v="Hiring"/>
    <n v="375.85825120107478"/>
    <n v="8.2324399336509684E-3"/>
    <n v="4.4517768571939897E-2"/>
    <n v="1.8041136852472179E-2"/>
    <n v="0"/>
    <s v="0-10"/>
    <n v="0.40525698909005348"/>
    <n v="13.83596297410195"/>
    <n v="6.6982680541154132"/>
    <n v="94.394504993834772"/>
    <n v="1258.5240443896421"/>
  </r>
  <r>
    <n v="471"/>
    <n v="431"/>
    <n v="416"/>
    <n v="482"/>
    <n v="515"/>
    <s v="Onninen sp. z o.o., Warszawa"/>
    <m/>
    <n v="2001"/>
    <m/>
    <n v="2001"/>
    <m/>
    <s v="011177922"/>
    <n v="36846"/>
    <n v="5261032852"/>
    <s v="sp. z o.o."/>
    <s v="4690"/>
    <s v="Sprzedaż hurtowa niewyspecjalizowana"/>
    <m/>
    <s v="handel hurtowy"/>
    <m/>
    <n v="500"/>
    <s v="J"/>
    <x v="1"/>
    <n v="1051113"/>
    <n v="9801"/>
    <n v="10259.780000000001"/>
    <n v="4203"/>
    <n v="6689"/>
    <n v="0"/>
    <n v="815"/>
    <n v="75392"/>
    <n v="481171.94828000001"/>
    <n v="93472.326530000006"/>
    <n v="387699.62174999999"/>
    <n v="192948.43111999999"/>
    <n v="288223.51715999999"/>
    <m/>
    <m/>
    <s v="G"/>
    <s v="Wholesale and Retail Trade; Repair of Motor Vehicles and Motorcycles"/>
    <s v="46"/>
    <s v="WHOLESALE TRADE, EXCEPT OF MOTOR VEHICLES"/>
    <s v="Medium-high"/>
    <n v="0"/>
    <n v="2.983354936938043"/>
    <n v="3.998618607133581E-3"/>
    <n v="8.7349231704467976E-3"/>
    <n v="2.178302241486502E-2"/>
    <x v="0"/>
    <n v="1"/>
    <n v="0.40099684075456721"/>
    <n v="92.505521472392644"/>
    <n v="1289.7092024539879"/>
    <n v="114.689971202454"/>
    <x v="0"/>
    <s v="Exp&lt;25"/>
    <s v="Exp&lt;50"/>
    <s v="Increased Export Intensity"/>
    <n v="1"/>
    <n v="7.7795557050003459E-3"/>
    <n v="51.802741572879562"/>
    <n v="0.41741173923775138"/>
    <n v="10.001986647014199"/>
    <n v="9.5328240068639047E-2"/>
    <n v="10.99921406563908"/>
    <s v="Yes"/>
    <s v="Yes"/>
    <s v="Yes"/>
    <x v="0"/>
    <s v="Growing"/>
    <n v="16.892725030826139"/>
    <n v="0.15608644813960831"/>
    <n v="3.9792955448970662"/>
    <s v="No"/>
    <s v="2.Hiring"/>
    <s v="Hiring"/>
    <n v="375.85825120107478"/>
    <n v="8.2324399336509684E-3"/>
    <n v="4.4517768571939897E-2"/>
    <n v="1.8041136852472179E-2"/>
    <n v="0"/>
    <s v="0-10"/>
    <n v="0.40525698909005348"/>
    <n v="13.83596297410195"/>
    <n v="6.6982680541154132"/>
    <n v="94.394504993834772"/>
    <n v="1258.5240443896421"/>
  </r>
  <r>
    <n v="471"/>
    <n v="431"/>
    <n v="416"/>
    <n v="482"/>
    <n v="515"/>
    <s v="Onninen sp. z o.o., Warszawa"/>
    <m/>
    <n v="2001"/>
    <m/>
    <n v="2001"/>
    <m/>
    <s v="011177922"/>
    <n v="36846"/>
    <n v="5261032852"/>
    <s v="sp. z o.o."/>
    <s v="4690"/>
    <s v="Sprzedaż hurtowa niewyspecjalizowana"/>
    <m/>
    <s v="handel hurtowy"/>
    <m/>
    <n v="500"/>
    <s v="J"/>
    <x v="2"/>
    <n v="1397105.8483899999"/>
    <n v="45119.012750000002"/>
    <n v="44124.82862"/>
    <n v="34189.708769999997"/>
    <n v="8428.8850000000002"/>
    <n v="8687"/>
    <n v="843"/>
    <n v="91506.888590000002"/>
    <n v="581827.07371000003"/>
    <n v="93276.570250000004"/>
    <n v="488550.50345999998"/>
    <n v="227138.13988999999"/>
    <n v="354688.93381999998"/>
    <m/>
    <m/>
    <s v="G"/>
    <s v="Wholesale and Retail Trade; Repair of Motor Vehicles and Motorcycles"/>
    <s v="46"/>
    <s v="WHOLESALE TRADE, EXCEPT OF MOTOR VEHICLES"/>
    <s v="Medium-high"/>
    <n v="6.2178538655540978E-3"/>
    <n v="32.916808030154712"/>
    <n v="2.4471809927214611E-2"/>
    <n v="5.8762663882226243E-2"/>
    <n v="0.15052385648027949"/>
    <x v="0"/>
    <n v="1"/>
    <n v="0.39038771166432928"/>
    <n v="108.5490967852906"/>
    <n v="1657.302311257414"/>
    <n v="110.6483632858837"/>
    <x v="0"/>
    <s v="Exp&lt;25"/>
    <s v="Exp&lt;50"/>
    <s v="Increased Export Intensity"/>
    <n v="1"/>
    <n v="7.7795557050003459E-3"/>
    <n v="51.802741572879562"/>
    <n v="0.41741173923775138"/>
    <n v="10.001986647014199"/>
    <n v="9.5328240068639047E-2"/>
    <n v="10.99921406563908"/>
    <s v="Yes"/>
    <s v="Yes"/>
    <s v="Yes"/>
    <x v="0"/>
    <s v="Growing"/>
    <n v="16.892725030826139"/>
    <n v="0.15608644813960831"/>
    <n v="3.9792955448970662"/>
    <s v="No"/>
    <s v="2.Hiring"/>
    <s v="Hiring"/>
    <n v="375.85825120107478"/>
    <n v="8.2324399336509684E-3"/>
    <n v="4.4517768571939897E-2"/>
    <n v="1.8041136852472179E-2"/>
    <n v="0"/>
    <s v="0-10"/>
    <n v="0.40525698909005348"/>
    <n v="13.83596297410195"/>
    <n v="6.6982680541154132"/>
    <n v="94.394504993834772"/>
    <n v="1258.5240443896421"/>
  </r>
  <r>
    <n v="471"/>
    <n v="431"/>
    <n v="416"/>
    <n v="482"/>
    <n v="515"/>
    <s v="Onninen sp. z o.o., Warszawa"/>
    <m/>
    <n v="2001"/>
    <m/>
    <n v="2001"/>
    <m/>
    <s v="011177922"/>
    <n v="36846"/>
    <n v="5261032852"/>
    <s v="sp. z o.o."/>
    <s v="4690"/>
    <s v="Sprzedaż hurtowa niewyspecjalizowana"/>
    <m/>
    <s v="handel hurtowy"/>
    <m/>
    <n v="500"/>
    <s v="J"/>
    <x v="4"/>
    <n v="1549394.41622"/>
    <n v="44147.674379999633"/>
    <n v="47195.607709999618"/>
    <n v="36878.845709999623"/>
    <n v="10899.43187"/>
    <n v="12053.60016999998"/>
    <n v="948"/>
    <n v="104033.65332"/>
    <n v="639423.58988999994"/>
    <n v="108821.08412"/>
    <n v="530602.50576999993"/>
    <n v="372975.71629000001"/>
    <n v="266447.87359999999"/>
    <m/>
    <m/>
    <s v="G"/>
    <s v="Wholesale and Retail Trade; Repair of Motor Vehicles and Motorcycles"/>
    <s v="46"/>
    <s v="WHOLESALE TRADE, EXCEPT OF MOTOR VEHICLES"/>
    <s v="Medium-high"/>
    <n v="7.7795557050003459E-3"/>
    <n v="-6.2862234586060994"/>
    <n v="2.3802103146835639E-2"/>
    <n v="5.7675141006830688E-2"/>
    <n v="9.8877337315240094E-2"/>
    <x v="0"/>
    <n v="1"/>
    <n v="0.58329990039022961"/>
    <n v="109.74014063291141"/>
    <n v="1634.3822955907169"/>
    <n v="114.7901731223629"/>
    <x v="0"/>
    <s v="Exp&lt;25"/>
    <s v="Exp&lt;50"/>
    <s v="Increased Export Intensity"/>
    <n v="1"/>
    <n v="7.7795557050003459E-3"/>
    <n v="51.802741572879562"/>
    <n v="0.41741173923775138"/>
    <n v="10.001986647014199"/>
    <n v="9.5328240068639047E-2"/>
    <n v="10.99921406563908"/>
    <s v="Yes"/>
    <s v="Yes"/>
    <s v="Yes"/>
    <x v="0"/>
    <s v="Growing"/>
    <n v="16.892725030826139"/>
    <n v="0.15608644813960831"/>
    <n v="3.9792955448970662"/>
    <s v="No"/>
    <s v="2.Hiring"/>
    <s v="Hiring"/>
    <n v="375.85825120107478"/>
    <n v="8.2324399336509684E-3"/>
    <n v="4.4517768571939897E-2"/>
    <n v="1.8041136852472179E-2"/>
    <n v="0"/>
    <s v="0-10"/>
    <n v="0.40525698909005348"/>
    <n v="13.83596297410195"/>
    <n v="6.6982680541154132"/>
    <n v="94.394504993834772"/>
    <n v="1258.5240443896421"/>
  </r>
  <r>
    <n v="471"/>
    <n v="431"/>
    <n v="416"/>
    <n v="482"/>
    <n v="515"/>
    <s v="Onninen sp. z o.o., Warszawa"/>
    <m/>
    <n v="2001"/>
    <m/>
    <n v="2001"/>
    <m/>
    <s v="011177922"/>
    <n v="36846"/>
    <n v="5261032852"/>
    <s v="sp. z o.o."/>
    <s v="4690"/>
    <s v="Sprzedaż hurtowa niewyspecjalizowana"/>
    <m/>
    <s v="handel hurtowy"/>
    <m/>
    <n v="500"/>
    <s v="J"/>
    <x v="3"/>
    <n v="1653326.19536"/>
    <n v="94776.513539999927"/>
    <n v="91891.564969999919"/>
    <n v="73698.166969999918"/>
    <n v="11820.830540000001"/>
    <n v="6970.9366799999962"/>
    <n v="891"/>
    <n v="104337.59378"/>
    <n v="651759.53677999985"/>
    <n v="106203.29369000001"/>
    <n v="545556.24308999989"/>
    <n v="335836.3068599999"/>
    <n v="315923.22992000001"/>
    <m/>
    <m/>
    <s v="G"/>
    <s v="Wholesale and Retail Trade; Repair of Motor Vehicles and Motorcycles"/>
    <s v="46"/>
    <s v="WHOLESALE TRADE, EXCEPT OF MOTOR VEHICLES"/>
    <s v="Medium-high"/>
    <n v="4.2163105499469361E-3"/>
    <n v="18.339365429273901"/>
    <n v="4.4575696663387523E-2"/>
    <n v="0.1130757017137082"/>
    <n v="0.21944669311981951"/>
    <x v="0"/>
    <n v="1"/>
    <n v="0.51527639859201746"/>
    <n v="117.10167652076321"/>
    <n v="1855.584955510662"/>
    <n v="119.1956158136925"/>
    <x v="0"/>
    <s v="Exp&lt;25"/>
    <s v="Exp&lt;50"/>
    <s v="Increased Export Intensity"/>
    <n v="1"/>
    <n v="7.7795557050003459E-3"/>
    <n v="51.802741572879562"/>
    <n v="0.41741173923775138"/>
    <n v="10.001986647014199"/>
    <n v="9.5328240068639047E-2"/>
    <n v="10.99921406563908"/>
    <s v="Yes"/>
    <s v="Yes"/>
    <s v="Yes"/>
    <x v="0"/>
    <s v="Growing"/>
    <n v="16.892725030826139"/>
    <n v="0.15608644813960831"/>
    <n v="3.9792955448970662"/>
    <s v="No"/>
    <s v="2.Hiring"/>
    <s v="Hiring"/>
    <n v="375.85825120107478"/>
    <n v="8.2324399336509684E-3"/>
    <n v="4.4517768571939897E-2"/>
    <n v="1.8041136852472179E-2"/>
    <n v="0"/>
    <s v="0-10"/>
    <n v="0.40525698909005348"/>
    <n v="13.83596297410195"/>
    <n v="6.6982680541154132"/>
    <n v="94.394504993834772"/>
    <n v="1258.5240443896421"/>
  </r>
  <r>
    <n v="1205"/>
    <n v="591"/>
    <n v="555"/>
    <n v="691"/>
    <n v="516"/>
    <s v="Panattoni Development Europe sp. z o.o., Warszawa"/>
    <m/>
    <m/>
    <m/>
    <n v="2008"/>
    <m/>
    <n v="141338824"/>
    <n v="310363"/>
    <n v="5252437526"/>
    <s v="sp. z o.o."/>
    <s v="4110"/>
    <s v="Realizacja projektów budowlanych związanych ze wznoszeniem budynków"/>
    <m/>
    <s v="budownictwo"/>
    <m/>
    <n v="500"/>
    <s v="J"/>
    <x v="4"/>
    <n v="666645"/>
    <n v="79599"/>
    <n v="41203"/>
    <n v="29724"/>
    <n v="8109.9"/>
    <n v="0"/>
    <n v="275"/>
    <n v="61528"/>
    <n v="787649"/>
    <n v="527558"/>
    <n v="260091"/>
    <n v="719266"/>
    <n v="68383"/>
    <m/>
    <m/>
    <s v="F"/>
    <s v="Construction"/>
    <s v="41"/>
    <s v="CONSTRUCTION WORK FOR BUILDINGS"/>
    <s v="Low"/>
    <n v="0"/>
    <n v="-47.253969509995422"/>
    <n v="4.4587449092095492E-2"/>
    <n v="3.7737621707130971E-2"/>
    <n v="4.1325462346336397E-2"/>
    <x v="0"/>
    <n v="1"/>
    <n v="0.91318087117485069"/>
    <n v="223.7381818181818"/>
    <n v="2424.1636363636362"/>
    <n v="1918.3927272727269"/>
    <x v="0"/>
    <s v="Exp&lt;25"/>
    <s v="Exp&lt;50"/>
    <s v="Decreased Export Intensity"/>
    <n v="0"/>
    <n v="0"/>
    <n v="-33.71885854682661"/>
    <n v="-0.4112647718946576"/>
    <n v="-51.970187352772903"/>
    <n v="-0.73334827106376999"/>
    <n v="-9.7707194001986473"/>
    <s v="Yes"/>
    <s v="Yes"/>
    <s v="Yes"/>
    <x v="2"/>
    <s v="Declining"/>
    <n v="37.5"/>
    <n v="0.31845373111853542"/>
    <n v="8.2868385333996883"/>
    <s v="No"/>
    <s v="2.Hiring"/>
    <s v="Hiring"/>
    <n v="-2604.7554904363642"/>
    <n v="0.12528040004510821"/>
    <n v="0.42295905180371451"/>
    <n v="0.22706549318109739"/>
    <n v="0"/>
    <s v="0-10"/>
    <n v="0.53684982556295591"/>
    <n v="13.82127772122263"/>
    <n v="5.2983173665480363"/>
    <n v="180.44499999999999"/>
    <n v="5028.9191268000004"/>
  </r>
  <r>
    <n v="1205"/>
    <n v="591"/>
    <n v="555"/>
    <n v="691"/>
    <n v="516"/>
    <s v="Panattoni Development Europe sp. z o.o., Warszawa"/>
    <m/>
    <m/>
    <m/>
    <n v="2008"/>
    <m/>
    <n v="141338824"/>
    <n v="310363"/>
    <n v="5252437526"/>
    <s v="sp. z o.o."/>
    <s v="4110"/>
    <s v="Realizacja projektów budowlanych związanych ze wznoszeniem budynków"/>
    <m/>
    <s v="budownictwo"/>
    <m/>
    <n v="500"/>
    <s v="J"/>
    <x v="1"/>
    <n v="763226"/>
    <n v="128032"/>
    <n v="149616"/>
    <n v="120852.5"/>
    <n v="754"/>
    <n v="0"/>
    <n v="212"/>
    <n v="45011"/>
    <n v="591679"/>
    <n v="256877"/>
    <n v="334802"/>
    <n v="328846"/>
    <n v="262834.07003"/>
    <m/>
    <m/>
    <s v="F"/>
    <s v="Construction"/>
    <s v="41"/>
    <s v="CONSTRUCTION WORK FOR BUILDINGS"/>
    <s v="Low"/>
    <n v="0"/>
    <n v="-24.116298079578009"/>
    <n v="0.1583443174105704"/>
    <n v="0.20425348880051511"/>
    <n v="0.36750485029466678"/>
    <x v="0"/>
    <n v="1"/>
    <n v="0.555784470971591"/>
    <n v="212.31603773584911"/>
    <n v="3600.1226415094338"/>
    <n v="1211.683962264151"/>
    <x v="0"/>
    <s v="Exp&lt;25"/>
    <s v="Exp&lt;50"/>
    <s v="Decreased Export Intensity"/>
    <n v="0"/>
    <n v="0"/>
    <n v="-33.71885854682661"/>
    <n v="-0.4112647718946576"/>
    <n v="-51.970187352772903"/>
    <n v="-0.73334827106376999"/>
    <n v="-9.7707194001986473"/>
    <s v="Yes"/>
    <s v="Yes"/>
    <s v="Yes"/>
    <x v="2"/>
    <s v="Declining"/>
    <n v="37.5"/>
    <n v="0.31845373111853542"/>
    <n v="8.2868385333996883"/>
    <s v="No"/>
    <s v="2.Hiring"/>
    <s v="Hiring"/>
    <n v="-2604.7554904363642"/>
    <n v="0.12528040004510821"/>
    <n v="0.42295905180371451"/>
    <n v="0.22706549318109739"/>
    <n v="0"/>
    <s v="0-10"/>
    <n v="0.53684982556295591"/>
    <n v="13.82127772122263"/>
    <n v="5.2983173665480363"/>
    <n v="180.44499999999999"/>
    <n v="5028.9191268000004"/>
  </r>
  <r>
    <n v="1205"/>
    <n v="591"/>
    <n v="555"/>
    <n v="691"/>
    <n v="516"/>
    <s v="Panattoni Development Europe sp. z o.o., Warszawa"/>
    <m/>
    <m/>
    <m/>
    <n v="2008"/>
    <m/>
    <n v="141338824"/>
    <n v="310363"/>
    <n v="5252437526"/>
    <s v="sp. z o.o."/>
    <s v="4110"/>
    <s v="Realizacja projektów budowlanych związanych ze wznoszeniem budynków"/>
    <m/>
    <s v="budownictwo"/>
    <m/>
    <n v="500"/>
    <s v="J"/>
    <x v="0"/>
    <n v="1005783.82536"/>
    <n v="155587"/>
    <n v="154934"/>
    <n v="126005"/>
    <n v="509"/>
    <n v="0"/>
    <n v="200"/>
    <n v="36089"/>
    <n v="554928"/>
    <n v="30302"/>
    <n v="524626"/>
    <n v="297913"/>
    <n v="257014.60941"/>
    <m/>
    <m/>
    <s v="F"/>
    <s v="Construction"/>
    <s v="41"/>
    <s v="CONSTRUCTION WORK FOR BUILDINGS"/>
    <s v="Low"/>
    <n v="0"/>
    <m/>
    <n v="0.12528040004510821"/>
    <n v="0.22706549318109739"/>
    <n v="0.42295905180371451"/>
    <x v="0"/>
    <n v="1"/>
    <n v="0.53684982556295591"/>
    <n v="180.44499999999999"/>
    <n v="5028.9191268000004"/>
    <n v="151.51"/>
    <x v="0"/>
    <s v="Exp&lt;25"/>
    <s v="Exp&lt;50"/>
    <s v="Decreased Export Intensity"/>
    <n v="0"/>
    <n v="0"/>
    <n v="-33.71885854682661"/>
    <n v="-0.4112647718946576"/>
    <n v="-51.970187352772903"/>
    <n v="-0.73334827106376999"/>
    <n v="-9.7707194001986473"/>
    <s v="Yes"/>
    <s v="Yes"/>
    <s v="Yes"/>
    <x v="2"/>
    <s v="Declining"/>
    <n v="37.5"/>
    <n v="0.31845373111853542"/>
    <n v="8.2868385333996883"/>
    <s v="No"/>
    <s v="2.Hiring"/>
    <s v="Hiring"/>
    <n v="-2604.7554904363642"/>
    <n v="0.12528040004510821"/>
    <n v="0.42295905180371451"/>
    <n v="0.22706549318109739"/>
    <n v="0"/>
    <s v="0-10"/>
    <n v="0.53684982556295591"/>
    <n v="13.82127772122263"/>
    <n v="5.2983173665480363"/>
    <n v="180.44499999999999"/>
    <n v="5028.9191268000004"/>
  </r>
  <r>
    <n v="1205"/>
    <n v="591"/>
    <n v="555"/>
    <n v="691"/>
    <n v="516"/>
    <s v="Panattoni Development Europe sp. z o.o., Warszawa"/>
    <m/>
    <m/>
    <m/>
    <n v="2008"/>
    <m/>
    <n v="141338824"/>
    <n v="310363"/>
    <n v="5252437526"/>
    <s v="sp. z o.o."/>
    <s v="4110"/>
    <s v="Realizacja projektów budowlanych związanych ze wznoszeniem budynków"/>
    <m/>
    <s v="budownictwo"/>
    <m/>
    <n v="500"/>
    <s v="J"/>
    <x v="2"/>
    <n v="1046975.11223"/>
    <n v="207809.7"/>
    <n v="209424"/>
    <n v="168830"/>
    <n v="5326"/>
    <n v="0"/>
    <n v="367"/>
    <n v="75738"/>
    <n v="715650"/>
    <n v="191554"/>
    <n v="524096"/>
    <n v="378202"/>
    <n v="265900"/>
    <m/>
    <m/>
    <s v="F"/>
    <s v="Construction"/>
    <s v="41"/>
    <s v="CONSTRUCTION WORK FOR BUILDINGS"/>
    <s v="Low"/>
    <n v="0"/>
    <n v="37.177600373939043"/>
    <n v="0.16125502700861849"/>
    <n v="0.23591140920841189"/>
    <n v="0.44640165837303869"/>
    <x v="0"/>
    <n v="1"/>
    <n v="0.52847341577586804"/>
    <n v="206.37057220708451"/>
    <n v="2852.7932213351501"/>
    <n v="521.94550408719351"/>
    <x v="0"/>
    <s v="Exp&lt;25"/>
    <s v="Exp&lt;50"/>
    <s v="Decreased Export Intensity"/>
    <n v="0"/>
    <n v="0"/>
    <n v="-33.71885854682661"/>
    <n v="-0.4112647718946576"/>
    <n v="-51.970187352772903"/>
    <n v="-0.73334827106376999"/>
    <n v="-9.7707194001986473"/>
    <s v="Yes"/>
    <s v="Yes"/>
    <s v="Yes"/>
    <x v="2"/>
    <s v="Declining"/>
    <n v="37.5"/>
    <n v="0.31845373111853542"/>
    <n v="8.2868385333996883"/>
    <s v="No"/>
    <s v="2.Hiring"/>
    <s v="Hiring"/>
    <n v="-2604.7554904363642"/>
    <n v="0.12528040004510821"/>
    <n v="0.42295905180371451"/>
    <n v="0.22706549318109739"/>
    <n v="0"/>
    <s v="0-10"/>
    <n v="0.53684982556295591"/>
    <n v="13.82127772122263"/>
    <n v="5.2983173665480363"/>
    <n v="180.44499999999999"/>
    <n v="5028.9191268000004"/>
  </r>
  <r>
    <n v="1205"/>
    <n v="591"/>
    <n v="555"/>
    <n v="691"/>
    <n v="516"/>
    <s v="Panattoni Development Europe sp. z o.o., Warszawa"/>
    <m/>
    <m/>
    <m/>
    <n v="2008"/>
    <m/>
    <n v="141338824"/>
    <n v="310363"/>
    <n v="5252437526"/>
    <s v="sp. z o.o."/>
    <s v="4110"/>
    <s v="Realizacja projektów budowlanych związanych ze wznoszeniem budynków"/>
    <m/>
    <s v="budownictwo"/>
    <m/>
    <n v="500"/>
    <s v="J"/>
    <x v="3"/>
    <n v="1263877.09901"/>
    <n v="383433.76718000002"/>
    <n v="391316.69588000001"/>
    <n v="311340.06387999997"/>
    <n v="7117.5558300000002"/>
    <n v="0"/>
    <n v="327"/>
    <n v="89827.636430000013"/>
    <n v="1230059.3354400001"/>
    <n v="467671.04138000001"/>
    <n v="762388.29405999999"/>
    <n v="689542.15605999995"/>
    <n v="540517.17937999999"/>
    <m/>
    <m/>
    <s v="F"/>
    <s v="Construction"/>
    <s v="41"/>
    <s v="CONSTRUCTION WORK FOR BUILDINGS"/>
    <s v="Low"/>
    <n v="0"/>
    <n v="20.717014592449171"/>
    <n v="0.24633729349465541"/>
    <n v="0.25310979308866571"/>
    <n v="0.4515170844071047"/>
    <x v="0"/>
    <n v="1"/>
    <n v="0.56057633659871076"/>
    <n v="274.70225207951069"/>
    <n v="3865.067581070336"/>
    <n v="1430.1866708868499"/>
    <x v="0"/>
    <s v="Exp&lt;25"/>
    <s v="Exp&lt;50"/>
    <s v="Decreased Export Intensity"/>
    <n v="0"/>
    <n v="0"/>
    <n v="-33.71885854682661"/>
    <n v="-0.4112647718946576"/>
    <n v="-51.970187352772903"/>
    <n v="-0.73334827106376999"/>
    <n v="-9.7707194001986473"/>
    <s v="Yes"/>
    <s v="Yes"/>
    <s v="Yes"/>
    <x v="2"/>
    <s v="Declining"/>
    <n v="37.5"/>
    <n v="0.31845373111853542"/>
    <n v="8.2868385333996883"/>
    <s v="No"/>
    <s v="2.Hiring"/>
    <s v="Hiring"/>
    <n v="-2604.7554904363642"/>
    <n v="0.12528040004510821"/>
    <n v="0.42295905180371451"/>
    <n v="0.22706549318109739"/>
    <n v="0"/>
    <s v="0-10"/>
    <n v="0.53684982556295591"/>
    <n v="13.82127772122263"/>
    <n v="5.2983173665480363"/>
    <n v="180.44499999999999"/>
    <n v="5028.9191268000004"/>
  </r>
  <r>
    <m/>
    <m/>
    <m/>
    <n v="589"/>
    <n v="517"/>
    <s v="Interfood Polska sp. z o.o., Warszawa"/>
    <m/>
    <m/>
    <m/>
    <m/>
    <m/>
    <s v="016171982"/>
    <n v="139594"/>
    <n v="5262385104"/>
    <s v="sp. z o.o."/>
    <s v="4611"/>
    <s v="Sprzedaż hurtowa - nabiał"/>
    <m/>
    <s v="handel hurtowy"/>
    <m/>
    <n v="400"/>
    <s v="J"/>
    <x v="3"/>
    <n v="12233"/>
    <n v="1576"/>
    <n v="2126"/>
    <n v="1713"/>
    <n v="245"/>
    <n v="11855"/>
    <n v="45"/>
    <n v="8150"/>
    <n v="22817"/>
    <n v="7773"/>
    <n v="15044"/>
    <n v="8212"/>
    <n v="14605"/>
    <m/>
    <m/>
    <s v="G"/>
    <s v="Wholesale and Retail Trade; Repair of Motor Vehicles and Motorcycles"/>
    <s v="46"/>
    <s v="WHOLESALE TRADE, EXCEPT OF MOTOR VEHICLES"/>
    <s v="Medium-high"/>
    <n v="0.96909997547617099"/>
    <n v="-94.398091330390344"/>
    <n v="0.1400310635167171"/>
    <n v="7.5075601525178601E-2"/>
    <n v="0.2085971748660497"/>
    <x v="1"/>
    <n v="0"/>
    <n v="0.35990708682122979"/>
    <n v="181.11111111111109"/>
    <n v="271.84444444444438"/>
    <n v="172.73333333333329"/>
    <x v="3"/>
    <s v="Exp&gt;25"/>
    <s v="Exp&gt;50"/>
    <s v="Increased Export Intensity"/>
    <n v="1"/>
    <n v="0.33659759804576128"/>
    <n v="-98.515666114222427"/>
    <n v="-4.2102040761332979"/>
    <n v="-98.924395734943786"/>
    <n v="-4.5322875753024103"/>
    <n v="-65.095381107030946"/>
    <s v="Yes"/>
    <s v="No"/>
    <s v="No"/>
    <x v="2"/>
    <s v="Declining"/>
    <n v="-21.95121951219512"/>
    <n v="-0.24783616390458141"/>
    <n v="-6.0078615734926233"/>
    <s v="No"/>
    <s v="0.Reducing"/>
    <s v="Reducing"/>
    <n v="-24369.123475609751"/>
    <n v="-8.507575817080738E-3"/>
    <n v="-0.23858692659287409"/>
    <n v="-6.0984192672043691E-2"/>
    <n v="0.66340240195423872"/>
    <s v="50-75"/>
    <n v="0.25560575989189638"/>
    <n v="13.833845441985421"/>
    <n v="3.713572066704308"/>
    <n v="226.17073170731709"/>
    <n v="24841.560975609751"/>
  </r>
  <r>
    <m/>
    <m/>
    <m/>
    <n v="589"/>
    <n v="517"/>
    <s v="Interfood Polska sp. z o.o., Warszawa"/>
    <m/>
    <m/>
    <m/>
    <m/>
    <m/>
    <s v="016171982"/>
    <n v="139594"/>
    <n v="5262385104"/>
    <s v="sp. z o.o."/>
    <s v="4611"/>
    <s v="Sprzedaż hurtowa - nabiał"/>
    <m/>
    <s v="handel hurtowy"/>
    <m/>
    <n v="400"/>
    <s v="J"/>
    <x v="4"/>
    <n v="15118"/>
    <n v="2057"/>
    <n v="2362"/>
    <n v="2049"/>
    <n v="195"/>
    <n v="15118"/>
    <n v="32"/>
    <n v="10134"/>
    <n v="25921"/>
    <n v="11619"/>
    <n v="14302"/>
    <n v="10261"/>
    <n v="15660"/>
    <m/>
    <m/>
    <s v="G"/>
    <s v="Wholesale and Retail Trade; Repair of Motor Vehicles and Motorcycles"/>
    <s v="46"/>
    <s v="WHOLESALE TRADE, EXCEPT OF MOTOR VEHICLES"/>
    <s v="Medium-high"/>
    <n v="1"/>
    <n v="23.583748875991169"/>
    <n v="0.13553380076729729"/>
    <n v="7.9047876239342618E-2"/>
    <n v="0.19968813955754799"/>
    <x v="1"/>
    <n v="0"/>
    <n v="0.39585664133328191"/>
    <n v="316.6875"/>
    <n v="472.4375"/>
    <n v="363.09375"/>
    <x v="3"/>
    <s v="Exp&gt;25"/>
    <s v="Exp&gt;50"/>
    <s v="Increased Export Intensity"/>
    <n v="1"/>
    <n v="0.33659759804576128"/>
    <n v="-98.515666114222427"/>
    <n v="-4.2102040761332979"/>
    <n v="-98.924395734943786"/>
    <n v="-4.5322875753024103"/>
    <n v="-65.095381107030946"/>
    <s v="Yes"/>
    <s v="No"/>
    <s v="No"/>
    <x v="2"/>
    <s v="Declining"/>
    <n v="-21.95121951219512"/>
    <n v="-0.24783616390458141"/>
    <n v="-6.0078615734926233"/>
    <s v="No"/>
    <s v="0.Reducing"/>
    <s v="Reducing"/>
    <n v="-24369.123475609751"/>
    <n v="-8.507575817080738E-3"/>
    <n v="-0.23858692659287409"/>
    <n v="-6.0984192672043691E-2"/>
    <n v="0.66340240195423872"/>
    <s v="50-75"/>
    <n v="0.25560575989189638"/>
    <n v="13.833845441985421"/>
    <n v="3.713572066704308"/>
    <n v="226.17073170731709"/>
    <n v="24841.560975609751"/>
  </r>
  <r>
    <m/>
    <m/>
    <m/>
    <n v="589"/>
    <n v="517"/>
    <s v="Interfood Polska sp. z o.o., Warszawa"/>
    <m/>
    <m/>
    <m/>
    <m/>
    <m/>
    <s v="016171982"/>
    <n v="139594"/>
    <n v="5262385104"/>
    <s v="sp. z o.o."/>
    <s v="4611"/>
    <s v="Sprzedaż hurtowa - nabiał"/>
    <m/>
    <s v="handel hurtowy"/>
    <m/>
    <n v="400"/>
    <s v="J"/>
    <x v="2"/>
    <n v="218372"/>
    <n v="19773"/>
    <n v="19625"/>
    <n v="15848"/>
    <n v="417"/>
    <n v="27481"/>
    <n v="49"/>
    <n v="8707"/>
    <n v="31919"/>
    <n v="8299"/>
    <n v="23620"/>
    <n v="21499"/>
    <n v="10420"/>
    <m/>
    <m/>
    <s v="G"/>
    <s v="Wholesale and Retail Trade; Repair of Motor Vehicles and Motorcycles"/>
    <s v="46"/>
    <s v="WHOLESALE TRADE, EXCEPT OF MOTOR VEHICLES"/>
    <s v="Medium-high"/>
    <n v="0.1258448885388237"/>
    <n v="-75.038521505745081"/>
    <n v="7.2573406847031674E-2"/>
    <n v="0.49650678279394722"/>
    <n v="0.73715056514256472"/>
    <x v="1"/>
    <n v="0"/>
    <n v="0.67354867007111752"/>
    <n v="177.69387755102039"/>
    <n v="4456.5714285714284"/>
    <n v="169.36734693877551"/>
    <x v="1"/>
    <s v="Exp&gt;25"/>
    <s v="Exp&gt;50"/>
    <s v="Increased Export Intensity"/>
    <n v="1"/>
    <n v="0.33659759804576128"/>
    <n v="-98.515666114222427"/>
    <n v="-4.2102040761332979"/>
    <n v="-98.924395734943786"/>
    <n v="-4.5322875753024103"/>
    <n v="-65.095381107030946"/>
    <s v="Yes"/>
    <s v="No"/>
    <s v="No"/>
    <x v="2"/>
    <s v="Declining"/>
    <n v="-21.95121951219512"/>
    <n v="-0.24783616390458141"/>
    <n v="-6.0078615734926233"/>
    <s v="No"/>
    <s v="0.Reducing"/>
    <s v="Reducing"/>
    <n v="-24369.123475609751"/>
    <n v="-8.507575817080738E-3"/>
    <n v="-0.23858692659287409"/>
    <n v="-6.0984192672043691E-2"/>
    <n v="0.66340240195423872"/>
    <s v="50-75"/>
    <n v="0.25560575989189638"/>
    <n v="13.833845441985421"/>
    <n v="3.713572066704308"/>
    <n v="226.17073170731709"/>
    <n v="24841.560975609751"/>
  </r>
  <r>
    <m/>
    <m/>
    <m/>
    <n v="589"/>
    <n v="517"/>
    <s v="Interfood Polska sp. z o.o., Warszawa"/>
    <m/>
    <m/>
    <m/>
    <m/>
    <m/>
    <s v="016171982"/>
    <n v="139594"/>
    <n v="5262385104"/>
    <s v="sp. z o.o."/>
    <s v="4611"/>
    <s v="Sprzedaż hurtowa - nabiał"/>
    <m/>
    <s v="handel hurtowy"/>
    <m/>
    <n v="400"/>
    <s v="J"/>
    <x v="1"/>
    <n v="874836"/>
    <n v="6924"/>
    <n v="3333"/>
    <n v="2333"/>
    <n v="414"/>
    <n v="437418"/>
    <n v="50"/>
    <n v="9147"/>
    <n v="126035"/>
    <n v="8856"/>
    <n v="117179"/>
    <n v="8651"/>
    <n v="117384"/>
    <m/>
    <m/>
    <s v="G"/>
    <s v="Wholesale and Retail Trade; Repair of Motor Vehicles and Motorcycles"/>
    <s v="46"/>
    <s v="WHOLESALE TRADE, EXCEPT OF MOTOR VEHICLES"/>
    <s v="Medium-high"/>
    <n v="0.5"/>
    <n v="-14.105786526120671"/>
    <n v="2.6667855460909239E-3"/>
    <n v="1.851073114611021E-2"/>
    <n v="0.26967980580279738"/>
    <x v="1"/>
    <n v="0"/>
    <n v="6.8639663585511962E-2"/>
    <n v="182.94"/>
    <n v="17496.72"/>
    <n v="177.12"/>
    <x v="4"/>
    <s v="Exp&gt;25"/>
    <s v="Exp&gt;50"/>
    <s v="Increased Export Intensity"/>
    <n v="1"/>
    <n v="0.33659759804576128"/>
    <n v="-98.515666114222427"/>
    <n v="-4.2102040761332979"/>
    <n v="-98.924395734943786"/>
    <n v="-4.5322875753024103"/>
    <n v="-65.095381107030946"/>
    <s v="Yes"/>
    <s v="No"/>
    <s v="No"/>
    <x v="2"/>
    <s v="Declining"/>
    <n v="-21.95121951219512"/>
    <n v="-0.24783616390458141"/>
    <n v="-6.0078615734926233"/>
    <s v="No"/>
    <s v="0.Reducing"/>
    <s v="Reducing"/>
    <n v="-24369.123475609751"/>
    <n v="-8.507575817080738E-3"/>
    <n v="-0.23858692659287409"/>
    <n v="-6.0984192672043691E-2"/>
    <n v="0.66340240195423872"/>
    <s v="50-75"/>
    <n v="0.25560575989189638"/>
    <n v="13.833845441985421"/>
    <n v="3.713572066704308"/>
    <n v="226.17073170731709"/>
    <n v="24841.560975609751"/>
  </r>
  <r>
    <m/>
    <m/>
    <m/>
    <n v="589"/>
    <n v="517"/>
    <s v="Interfood Polska sp. z o.o., Warszawa"/>
    <m/>
    <m/>
    <m/>
    <m/>
    <m/>
    <s v="016171982"/>
    <n v="139594"/>
    <n v="5262385104"/>
    <s v="sp. z o.o."/>
    <s v="4611"/>
    <s v="Sprzedaż hurtowa - nabiał"/>
    <m/>
    <s v="handel hurtowy"/>
    <m/>
    <n v="400"/>
    <s v="J"/>
    <x v="0"/>
    <n v="1018504"/>
    <n v="-6458"/>
    <n v="-7566"/>
    <n v="-8665"/>
    <n v="443"/>
    <n v="675678"/>
    <n v="41"/>
    <n v="9273"/>
    <n v="142086"/>
    <n v="8125"/>
    <n v="133961"/>
    <n v="36318"/>
    <n v="105768"/>
    <m/>
    <m/>
    <s v="G"/>
    <s v="Wholesale and Retail Trade; Repair of Motor Vehicles and Motorcycles"/>
    <s v="46"/>
    <s v="WHOLESALE TRADE, EXCEPT OF MOTOR VEHICLES"/>
    <s v="Medium-high"/>
    <n v="0.66340240195423872"/>
    <m/>
    <n v="-8.507575817080738E-3"/>
    <n v="-6.0984192672043691E-2"/>
    <n v="-0.23858692659287409"/>
    <x v="1"/>
    <n v="0"/>
    <n v="0.25560575989189638"/>
    <n v="226.17073170731709"/>
    <n v="24841.560975609751"/>
    <n v="198.17073170731709"/>
    <x v="2"/>
    <s v="Exp&gt;25"/>
    <s v="Exp&gt;50"/>
    <s v="Increased Export Intensity"/>
    <n v="1"/>
    <n v="0.33659759804576128"/>
    <n v="-98.515666114222427"/>
    <n v="-4.2102040761332979"/>
    <n v="-98.924395734943786"/>
    <n v="-4.5322875753024103"/>
    <n v="-65.095381107030946"/>
    <s v="Yes"/>
    <s v="No"/>
    <s v="No"/>
    <x v="2"/>
    <s v="Declining"/>
    <n v="-21.95121951219512"/>
    <n v="-0.24783616390458141"/>
    <n v="-6.0078615734926233"/>
    <s v="No"/>
    <s v="0.Reducing"/>
    <s v="Reducing"/>
    <n v="-24369.123475609751"/>
    <n v="-8.507575817080738E-3"/>
    <n v="-0.23858692659287409"/>
    <n v="-6.0984192672043691E-2"/>
    <n v="0.66340240195423872"/>
    <s v="50-75"/>
    <n v="0.25560575989189638"/>
    <n v="13.833845441985421"/>
    <n v="3.713572066704308"/>
    <n v="226.17073170731709"/>
    <n v="24841.560975609751"/>
  </r>
  <r>
    <n v="639"/>
    <n v="637"/>
    <n v="467"/>
    <n v="430"/>
    <n v="518"/>
    <s v="BEKO SA, Warszawa"/>
    <m/>
    <m/>
    <m/>
    <n v="2002"/>
    <m/>
    <s v="013222874"/>
    <n v="78147"/>
    <n v="5252073573"/>
    <s v="SA"/>
    <s v="4643"/>
    <s v="Sprzedaż hurtowa elektrycznych artykułów użytku domowego"/>
    <m/>
    <s v="produkcja"/>
    <m/>
    <n v="500"/>
    <s v="J"/>
    <x v="0"/>
    <n v="1012331"/>
    <n v="17640"/>
    <n v="17427"/>
    <n v="13638"/>
    <n v="958"/>
    <n v="92984"/>
    <n v="94"/>
    <n v="24103"/>
    <n v="467590"/>
    <n v="16295"/>
    <n v="451295"/>
    <n v="144869"/>
    <n v="322721"/>
    <m/>
    <m/>
    <s v="G"/>
    <s v="Wholesale and Retail Trade; Repair of Motor Vehicles and Motorcycles"/>
    <s v="46"/>
    <s v="WHOLESALE TRADE, EXCEPT OF MOTOR VEHICLES"/>
    <s v="Medium-high"/>
    <n v="9.1851380625506879E-2"/>
    <m/>
    <n v="1.347187826906417E-2"/>
    <n v="2.9166577557261701E-2"/>
    <n v="9.4140223236165083E-2"/>
    <x v="0"/>
    <n v="1"/>
    <n v="0.30982056930216639"/>
    <n v="256.41489361702128"/>
    <n v="10769.47872340426"/>
    <n v="173.35106382978719"/>
    <x v="0"/>
    <s v="Exp&lt;25"/>
    <s v="Exp&lt;50"/>
    <s v="Increased Export Intensity"/>
    <n v="1"/>
    <n v="7.257134799857165E-3"/>
    <n v="16.435039527585349"/>
    <n v="0.15216333087903949"/>
    <n v="-15.62678295102511"/>
    <n v="-0.16992016829007461"/>
    <n v="3.8773647965791191"/>
    <s v="No"/>
    <s v="Yes"/>
    <s v="No"/>
    <x v="3"/>
    <s v="Declining"/>
    <n v="68.085106382978722"/>
    <n v="0.51930025075696307"/>
    <n v="13.86291771746289"/>
    <s v="No"/>
    <s v="2.Hiring"/>
    <s v="Hiring"/>
    <n v="-3309.3015082143829"/>
    <n v="1.347187826906417E-2"/>
    <n v="9.4140223236165083E-2"/>
    <n v="2.9166577557261701E-2"/>
    <n v="9.1851380625506879E-2"/>
    <s v="0-10"/>
    <n v="0.30982056930216639"/>
    <n v="13.827766150450961"/>
    <n v="4.5432947822700038"/>
    <n v="256.41489361702128"/>
    <n v="10769.47872340426"/>
  </r>
  <r>
    <n v="639"/>
    <n v="637"/>
    <n v="467"/>
    <n v="430"/>
    <n v="518"/>
    <s v="BEKO SA, Warszawa"/>
    <m/>
    <m/>
    <m/>
    <n v="2002"/>
    <m/>
    <s v="013222874"/>
    <n v="78147"/>
    <n v="5252073573"/>
    <s v="SA"/>
    <s v="4643"/>
    <s v="Sprzedaż hurtowa elektrycznych artykułów użytku domowego"/>
    <m/>
    <s v="produkcja"/>
    <m/>
    <n v="500"/>
    <s v="J"/>
    <x v="1"/>
    <n v="1145949"/>
    <n v="63327"/>
    <n v="60593"/>
    <n v="47502"/>
    <n v="922"/>
    <n v="29121"/>
    <n v="155"/>
    <n v="27836"/>
    <n v="584721"/>
    <n v="15372"/>
    <n v="569349"/>
    <n v="194130"/>
    <n v="390591"/>
    <m/>
    <m/>
    <s v="G"/>
    <s v="Wholesale and Retail Trade; Repair of Motor Vehicles and Motorcycles"/>
    <s v="46"/>
    <s v="WHOLESALE TRADE, EXCEPT OF MOTOR VEHICLES"/>
    <s v="Medium-high"/>
    <n v="2.5412125670514131E-2"/>
    <n v="13.19904260562998"/>
    <n v="4.1452106507357658E-2"/>
    <n v="8.1238744632055285E-2"/>
    <n v="0.2446917014371813"/>
    <x v="0"/>
    <n v="1"/>
    <n v="0.33200449445119978"/>
    <n v="179.58709677419361"/>
    <n v="7393.2193548387086"/>
    <n v="99.174193548387095"/>
    <x v="0"/>
    <s v="Exp&lt;25"/>
    <s v="Exp&lt;50"/>
    <s v="Increased Export Intensity"/>
    <n v="1"/>
    <n v="7.257134799857165E-3"/>
    <n v="16.435039527585349"/>
    <n v="0.15216333087903949"/>
    <n v="-15.62678295102511"/>
    <n v="-0.16992016829007461"/>
    <n v="3.8773647965791191"/>
    <s v="No"/>
    <s v="Yes"/>
    <s v="No"/>
    <x v="3"/>
    <s v="Declining"/>
    <n v="68.085106382978722"/>
    <n v="0.51930025075696307"/>
    <n v="13.86291771746289"/>
    <s v="No"/>
    <s v="2.Hiring"/>
    <s v="Hiring"/>
    <n v="-3309.3015082143829"/>
    <n v="1.347187826906417E-2"/>
    <n v="9.4140223236165083E-2"/>
    <n v="2.9166577557261701E-2"/>
    <n v="9.1851380625506879E-2"/>
    <s v="0-10"/>
    <n v="0.30982056930216639"/>
    <n v="13.827766150450961"/>
    <n v="4.5432947822700038"/>
    <n v="256.41489361702128"/>
    <n v="10769.47872340426"/>
  </r>
  <r>
    <n v="639"/>
    <n v="637"/>
    <n v="467"/>
    <n v="430"/>
    <n v="518"/>
    <s v="BEKO SA, Warszawa"/>
    <m/>
    <m/>
    <m/>
    <n v="2002"/>
    <m/>
    <s v="013222874"/>
    <n v="78147"/>
    <n v="5252073573"/>
    <s v="SA"/>
    <s v="4643"/>
    <s v="Sprzedaż hurtowa elektrycznych artykułów użytku domowego"/>
    <m/>
    <s v="produkcja"/>
    <m/>
    <n v="500"/>
    <s v="J"/>
    <x v="4"/>
    <n v="1178708"/>
    <n v="-18055"/>
    <n v="-36263"/>
    <n v="-31873"/>
    <n v="735"/>
    <n v="116820"/>
    <n v="158"/>
    <n v="39977"/>
    <n v="663748"/>
    <n v="35182"/>
    <n v="628566"/>
    <n v="21380"/>
    <n v="642368"/>
    <m/>
    <m/>
    <s v="G"/>
    <s v="Wholesale and Retail Trade; Repair of Motor Vehicles and Motorcycles"/>
    <s v="46"/>
    <s v="WHOLESALE TRADE, EXCEPT OF MOTOR VEHICLES"/>
    <s v="Medium-high"/>
    <n v="9.9108515425364044E-2"/>
    <n v="-1.505113978207095"/>
    <n v="-2.7040624141008631E-2"/>
    <n v="-4.8019730379601902E-2"/>
    <n v="-1.490785781103835"/>
    <x v="0"/>
    <n v="1"/>
    <n v="3.2211019844880888E-2"/>
    <n v="253.01898734177209"/>
    <n v="7460.1772151898731"/>
    <n v="222.6708860759494"/>
    <x v="0"/>
    <s v="Exp&lt;25"/>
    <s v="Exp&lt;50"/>
    <s v="Increased Export Intensity"/>
    <n v="1"/>
    <n v="7.257134799857165E-3"/>
    <n v="16.435039527585349"/>
    <n v="0.15216333087903949"/>
    <n v="-15.62678295102511"/>
    <n v="-0.16992016829007461"/>
    <n v="3.8773647965791191"/>
    <s v="No"/>
    <s v="Yes"/>
    <s v="No"/>
    <x v="3"/>
    <s v="Declining"/>
    <n v="68.085106382978722"/>
    <n v="0.51930025075696307"/>
    <n v="13.86291771746289"/>
    <s v="No"/>
    <s v="2.Hiring"/>
    <s v="Hiring"/>
    <n v="-3309.3015082143829"/>
    <n v="1.347187826906417E-2"/>
    <n v="9.4140223236165083E-2"/>
    <n v="2.9166577557261701E-2"/>
    <n v="9.1851380625506879E-2"/>
    <s v="0-10"/>
    <n v="0.30982056930216639"/>
    <n v="13.827766150450961"/>
    <n v="4.5432947822700038"/>
    <n v="256.41489361702128"/>
    <n v="10769.47872340426"/>
  </r>
  <r>
    <n v="639"/>
    <n v="637"/>
    <n v="467"/>
    <n v="430"/>
    <n v="518"/>
    <s v="BEKO SA, Warszawa"/>
    <m/>
    <m/>
    <m/>
    <n v="2002"/>
    <m/>
    <s v="013222874"/>
    <n v="78147"/>
    <n v="5252073573"/>
    <s v="SA"/>
    <s v="4643"/>
    <s v="Sprzedaż hurtowa elektrycznych artykułów użytku domowego"/>
    <m/>
    <s v="produkcja"/>
    <m/>
    <n v="500"/>
    <s v="J"/>
    <x v="3"/>
    <n v="1196720"/>
    <n v="7908"/>
    <n v="1280"/>
    <n v="-2058"/>
    <n v="700"/>
    <n v="29778"/>
    <n v="157"/>
    <n v="33545"/>
    <n v="590422"/>
    <n v="23205"/>
    <n v="567217"/>
    <n v="104114"/>
    <n v="486308"/>
    <m/>
    <m/>
    <s v="G"/>
    <s v="Wholesale and Retail Trade; Repair of Motor Vehicles and Motorcycles"/>
    <s v="46"/>
    <s v="WHOLESALE TRADE, EXCEPT OF MOTOR VEHICLES"/>
    <s v="Medium-high"/>
    <n v="2.4883013570425831E-2"/>
    <n v="-4.4840733625402196"/>
    <n v="-1.7197005147402899E-3"/>
    <n v="-3.4856424726720891E-3"/>
    <n v="-1.9766794091092461E-2"/>
    <x v="0"/>
    <n v="1"/>
    <n v="0.17633828007763941"/>
    <n v="213.66242038216561"/>
    <n v="7622.4203821656047"/>
    <n v="147.80254777070061"/>
    <x v="0"/>
    <s v="Exp&lt;25"/>
    <s v="Exp&lt;50"/>
    <s v="Increased Export Intensity"/>
    <n v="1"/>
    <n v="7.257134799857165E-3"/>
    <n v="16.435039527585349"/>
    <n v="0.15216333087903949"/>
    <n v="-15.62678295102511"/>
    <n v="-0.16992016829007461"/>
    <n v="3.8773647965791191"/>
    <s v="No"/>
    <s v="Yes"/>
    <s v="No"/>
    <x v="3"/>
    <s v="Declining"/>
    <n v="68.085106382978722"/>
    <n v="0.51930025075696307"/>
    <n v="13.86291771746289"/>
    <s v="No"/>
    <s v="2.Hiring"/>
    <s v="Hiring"/>
    <n v="-3309.3015082143829"/>
    <n v="1.347187826906417E-2"/>
    <n v="9.4140223236165083E-2"/>
    <n v="2.9166577557261701E-2"/>
    <n v="9.1851380625506879E-2"/>
    <s v="0-10"/>
    <n v="0.30982056930216639"/>
    <n v="13.827766150450961"/>
    <n v="4.5432947822700038"/>
    <n v="256.41489361702128"/>
    <n v="10769.47872340426"/>
  </r>
  <r>
    <n v="639"/>
    <n v="637"/>
    <n v="467"/>
    <n v="430"/>
    <n v="518"/>
    <s v="BEKO SA, Warszawa"/>
    <m/>
    <m/>
    <m/>
    <n v="2002"/>
    <m/>
    <s v="013222874"/>
    <n v="78147"/>
    <n v="5252073573"/>
    <s v="SA"/>
    <s v="4643"/>
    <s v="Sprzedaż hurtowa elektrycznych artykułów użytku domowego"/>
    <m/>
    <s v="produkcja"/>
    <m/>
    <n v="500"/>
    <s v="J"/>
    <x v="2"/>
    <n v="1252901"/>
    <n v="59098"/>
    <n v="57071"/>
    <n v="44040"/>
    <n v="819"/>
    <n v="149518"/>
    <n v="105"/>
    <n v="29655"/>
    <n v="547024"/>
    <n v="19205"/>
    <n v="527819"/>
    <n v="104836"/>
    <n v="442188"/>
    <m/>
    <m/>
    <s v="G"/>
    <s v="Wholesale and Retail Trade; Repair of Motor Vehicles and Motorcycles"/>
    <s v="46"/>
    <s v="WHOLESALE TRADE, EXCEPT OF MOTOR VEHICLES"/>
    <s v="Medium-high"/>
    <n v="0.119337441665383"/>
    <n v="9.33305059823779"/>
    <n v="3.5150422898537072E-2"/>
    <n v="8.050835063909445E-2"/>
    <n v="0.4200847037277271"/>
    <x v="0"/>
    <n v="1"/>
    <n v="0.19164789844686889"/>
    <n v="282.42857142857139"/>
    <n v="11932.39047619048"/>
    <n v="182.9047619047619"/>
    <x v="1"/>
    <s v="Exp&lt;25"/>
    <s v="Exp&lt;50"/>
    <s v="Increased Export Intensity"/>
    <n v="1"/>
    <n v="7.257134799857165E-3"/>
    <n v="16.435039527585349"/>
    <n v="0.15216333087903949"/>
    <n v="-15.62678295102511"/>
    <n v="-0.16992016829007461"/>
    <n v="3.8773647965791191"/>
    <s v="No"/>
    <s v="Yes"/>
    <s v="No"/>
    <x v="3"/>
    <s v="Declining"/>
    <n v="68.085106382978722"/>
    <n v="0.51930025075696307"/>
    <n v="13.86291771746289"/>
    <s v="No"/>
    <s v="2.Hiring"/>
    <s v="Hiring"/>
    <n v="-3309.3015082143829"/>
    <n v="1.347187826906417E-2"/>
    <n v="9.4140223236165083E-2"/>
    <n v="2.9166577557261701E-2"/>
    <n v="9.1851380625506879E-2"/>
    <s v="0-10"/>
    <n v="0.30982056930216639"/>
    <n v="13.827766150450961"/>
    <n v="4.5432947822700038"/>
    <n v="256.41489361702128"/>
    <n v="10769.47872340426"/>
  </r>
  <r>
    <n v="665"/>
    <n v="561"/>
    <n v="776"/>
    <n v="575"/>
    <n v="519"/>
    <s v="Indykpol SA, Olsztyn "/>
    <m/>
    <n v="1991"/>
    <m/>
    <m/>
    <m/>
    <n v="510523536"/>
    <n v="37732"/>
    <n v="7390202056"/>
    <s v="SA"/>
    <s v="1012"/>
    <s v="Przetwarzanie i konserwowanie mięsa z drobiu"/>
    <s v="Produkcja żywności "/>
    <s v="żywność"/>
    <s v="Wielka Brytania, Niemcy, Irlandia, Belgia, Portugalia"/>
    <n v="450"/>
    <s v="J"/>
    <x v="2"/>
    <n v="971439"/>
    <n v="22180"/>
    <n v="21349"/>
    <n v="15284"/>
    <n v="15946"/>
    <n v="158075"/>
    <n v="732"/>
    <n v="58885"/>
    <n v="474163"/>
    <n v="199533"/>
    <n v="274630"/>
    <n v="288228"/>
    <n v="185935"/>
    <m/>
    <m/>
    <s v="C"/>
    <s v="Manufacturing"/>
    <s v="10"/>
    <s v="MANUFACTURE OF FOOD PRODUCTS"/>
    <s v="Low"/>
    <n v="0.16272251783179389"/>
    <n v="0"/>
    <n v="1.5733360509512181E-2"/>
    <n v="3.2233641174026648E-2"/>
    <n v="5.3027464368486057E-2"/>
    <x v="1"/>
    <n v="0"/>
    <n v="0.6078669149638416"/>
    <n v="80.443989071038246"/>
    <n v="1327.1024590163929"/>
    <n v="272.5860655737705"/>
    <x v="1"/>
    <s v="Exp&gt;25"/>
    <s v="Exp&lt;50"/>
    <s v="Decreased Export Intensity"/>
    <n v="0"/>
    <n v="-6.3830550724422341E-2"/>
    <n v="4.5371128434525012"/>
    <n v="4.4371969194363807E-2"/>
    <n v="-24.24846895401992"/>
    <n v="-0.27771152997475029"/>
    <n v="1.115474767705837"/>
    <s v="Yes"/>
    <s v="Yes"/>
    <s v="Yes"/>
    <x v="3"/>
    <s v="Declining"/>
    <n v="-20.38216560509554"/>
    <n v="-0.2279320680460071"/>
    <n v="-5.5389888467039512"/>
    <s v="No"/>
    <s v="0.Reducing"/>
    <s v="Reducing"/>
    <n v="403.2329987261146"/>
    <n v="4.2813156302281698E-2"/>
    <n v="0.13233595158776251"/>
    <n v="9.193286410395235E-2"/>
    <n v="0.30645138963047341"/>
    <s v="25-50"/>
    <n v="0.6946930369332357"/>
    <n v="13.82679465242453"/>
    <n v="6.6656837177824082"/>
    <n v="71.756687898089169"/>
    <n v="1288.3414012738849"/>
  </r>
  <r>
    <n v="665"/>
    <n v="561"/>
    <n v="776"/>
    <n v="575"/>
    <n v="519"/>
    <s v="Indykpol SA, Olsztyn "/>
    <m/>
    <n v="1991"/>
    <m/>
    <m/>
    <m/>
    <n v="510523536"/>
    <n v="37732"/>
    <n v="7390202056"/>
    <s v="SA"/>
    <s v="1012"/>
    <s v="Przetwarzanie i konserwowanie mięsa z drobiu"/>
    <s v="Produkcja żywności "/>
    <s v="żywność"/>
    <s v="Wielka Brytania, Niemcy, Irlandia, Belgia, Portugalia"/>
    <n v="450"/>
    <s v="J"/>
    <x v="1"/>
    <n v="971439"/>
    <n v="-24196"/>
    <n v="8327"/>
    <n v="43299"/>
    <n v="15211"/>
    <n v="194755"/>
    <n v="785"/>
    <n v="68755"/>
    <n v="384551"/>
    <n v="218300"/>
    <n v="166251"/>
    <n v="218680"/>
    <n v="165871"/>
    <m/>
    <m/>
    <s v="C"/>
    <s v="Manufacturing"/>
    <s v="10"/>
    <s v="MANUFACTURE OF FOOD PRODUCTS"/>
    <s v="Low"/>
    <n v="0.20048093601348099"/>
    <n v="-3.9461194366330892"/>
    <n v="4.4572021506239713E-2"/>
    <n v="0.1125962486120177"/>
    <n v="0.19800164624108291"/>
    <x v="1"/>
    <n v="0"/>
    <n v="0.56866319421871225"/>
    <n v="87.585987261146499"/>
    <n v="1237.501910828026"/>
    <n v="278.08917197452229"/>
    <x v="1"/>
    <s v="Exp&gt;25"/>
    <s v="Exp&lt;50"/>
    <s v="Decreased Export Intensity"/>
    <n v="0"/>
    <n v="-6.3830550724422341E-2"/>
    <n v="4.5371128434525012"/>
    <n v="4.4371969194363807E-2"/>
    <n v="-24.24846895401992"/>
    <n v="-0.27771152997475029"/>
    <n v="1.115474767705837"/>
    <s v="Yes"/>
    <s v="Yes"/>
    <s v="Yes"/>
    <x v="3"/>
    <s v="Declining"/>
    <n v="-20.38216560509554"/>
    <n v="-0.2279320680460071"/>
    <n v="-5.5389888467039512"/>
    <s v="No"/>
    <s v="0.Reducing"/>
    <s v="Reducing"/>
    <n v="403.2329987261146"/>
    <n v="4.2813156302281698E-2"/>
    <n v="0.13233595158776251"/>
    <n v="9.193286410395235E-2"/>
    <n v="0.30645138963047341"/>
    <s v="25-50"/>
    <n v="0.6946930369332357"/>
    <n v="13.82679465242453"/>
    <n v="6.6656837177824082"/>
    <n v="71.756687898089169"/>
    <n v="1288.3414012738849"/>
  </r>
  <r>
    <n v="665"/>
    <n v="561"/>
    <n v="776"/>
    <n v="575"/>
    <n v="519"/>
    <s v="Indykpol SA, Olsztyn "/>
    <m/>
    <n v="1991"/>
    <m/>
    <m/>
    <m/>
    <n v="510523536"/>
    <n v="37732"/>
    <n v="7390202056"/>
    <s v="SA"/>
    <s v="1012"/>
    <s v="Przetwarzanie i konserwowanie mięsa z drobiu"/>
    <s v="Produkcja żywności "/>
    <s v="żywność"/>
    <s v="Wielka Brytania, Niemcy, Irlandia, Belgia, Portugalia"/>
    <n v="450"/>
    <s v="J"/>
    <x v="0"/>
    <n v="1011348"/>
    <n v="53848"/>
    <n v="52533"/>
    <n v="43299"/>
    <n v="17439"/>
    <n v="309929"/>
    <n v="785"/>
    <n v="56329"/>
    <n v="470985"/>
    <n v="213439"/>
    <n v="257546"/>
    <n v="327190"/>
    <n v="143796"/>
    <m/>
    <m/>
    <s v="C"/>
    <s v="Manufacturing"/>
    <s v="10"/>
    <s v="MANUFACTURE OF FOOD PRODUCTS"/>
    <s v="Low"/>
    <n v="0.30645138963047341"/>
    <m/>
    <n v="4.2813156302281698E-2"/>
    <n v="9.193286410395235E-2"/>
    <n v="0.13233595158776251"/>
    <x v="1"/>
    <n v="0"/>
    <n v="0.6946930369332357"/>
    <n v="71.756687898089169"/>
    <n v="1288.3414012738849"/>
    <n v="271.89681528662419"/>
    <x v="4"/>
    <s v="Exp&gt;25"/>
    <s v="Exp&lt;50"/>
    <s v="Decreased Export Intensity"/>
    <n v="0"/>
    <n v="-6.3830550724422341E-2"/>
    <n v="4.5371128434525012"/>
    <n v="4.4371969194363807E-2"/>
    <n v="-24.24846895401992"/>
    <n v="-0.27771152997475029"/>
    <n v="1.115474767705837"/>
    <s v="Yes"/>
    <s v="Yes"/>
    <s v="Yes"/>
    <x v="3"/>
    <s v="Declining"/>
    <n v="-20.38216560509554"/>
    <n v="-0.2279320680460071"/>
    <n v="-5.5389888467039512"/>
    <s v="No"/>
    <s v="0.Reducing"/>
    <s v="Reducing"/>
    <n v="403.2329987261146"/>
    <n v="4.2813156302281698E-2"/>
    <n v="0.13233595158776251"/>
    <n v="9.193286410395235E-2"/>
    <n v="0.30645138963047341"/>
    <s v="25-50"/>
    <n v="0.6946930369332357"/>
    <n v="13.82679465242453"/>
    <n v="6.6656837177824082"/>
    <n v="71.756687898089169"/>
    <n v="1288.3414012738849"/>
  </r>
  <r>
    <n v="665"/>
    <n v="561"/>
    <n v="776"/>
    <n v="575"/>
    <n v="519"/>
    <s v="Indykpol SA, Olsztyn "/>
    <m/>
    <n v="1991"/>
    <m/>
    <m/>
    <m/>
    <n v="510523536"/>
    <n v="37732"/>
    <n v="7390202056"/>
    <s v="SA"/>
    <s v="1012"/>
    <s v="Przetwarzanie i konserwowanie mięsa z drobiu"/>
    <s v="Produkcja żywności "/>
    <s v="żywność"/>
    <s v="Wielka Brytania, Niemcy, Irlandia, Belgia, Portugalia"/>
    <n v="450"/>
    <s v="J"/>
    <x v="4"/>
    <n v="1057234"/>
    <n v="31579"/>
    <n v="48156"/>
    <n v="42313"/>
    <n v="15100"/>
    <n v="256507"/>
    <n v="625"/>
    <n v="58203"/>
    <n v="430146"/>
    <n v="238825"/>
    <n v="191320"/>
    <n v="301176"/>
    <n v="128970"/>
    <m/>
    <m/>
    <s v="C"/>
    <s v="Manufacturing"/>
    <s v="10"/>
    <s v="MANUFACTURE OF FOOD PRODUCTS"/>
    <s v="Low"/>
    <n v="0.2426208389060511"/>
    <n v="-19.05332493164698"/>
    <n v="4.0022360234347361E-2"/>
    <n v="9.8368925899578283E-2"/>
    <n v="0.14049260233219121"/>
    <x v="1"/>
    <n v="0"/>
    <n v="0.70017156965309457"/>
    <n v="93.124799999999993"/>
    <n v="1691.5744"/>
    <n v="382.12"/>
    <x v="1"/>
    <s v="Exp&gt;25"/>
    <s v="Exp&lt;50"/>
    <s v="Decreased Export Intensity"/>
    <n v="0"/>
    <n v="-6.3830550724422341E-2"/>
    <n v="4.5371128434525012"/>
    <n v="4.4371969194363807E-2"/>
    <n v="-24.24846895401992"/>
    <n v="-0.27771152997475029"/>
    <n v="1.115474767705837"/>
    <s v="Yes"/>
    <s v="Yes"/>
    <s v="Yes"/>
    <x v="3"/>
    <s v="Declining"/>
    <n v="-20.38216560509554"/>
    <n v="-0.2279320680460071"/>
    <n v="-5.5389888467039512"/>
    <s v="No"/>
    <s v="0.Reducing"/>
    <s v="Reducing"/>
    <n v="403.2329987261146"/>
    <n v="4.2813156302281698E-2"/>
    <n v="0.13233595158776251"/>
    <n v="9.193286410395235E-2"/>
    <n v="0.30645138963047341"/>
    <s v="25-50"/>
    <n v="0.6946930369332357"/>
    <n v="13.82679465242453"/>
    <n v="6.6656837177824082"/>
    <n v="71.756687898089169"/>
    <n v="1288.3414012738849"/>
  </r>
  <r>
    <n v="665"/>
    <n v="561"/>
    <n v="776"/>
    <n v="575"/>
    <n v="519"/>
    <s v="Indykpol SA, Olsztyn "/>
    <m/>
    <n v="1991"/>
    <m/>
    <m/>
    <m/>
    <n v="510523536"/>
    <n v="37732"/>
    <n v="7390202056"/>
    <s v="SA"/>
    <s v="1012"/>
    <s v="Przetwarzanie i konserwowanie mięsa z drobiu"/>
    <s v="Produkcja żywności "/>
    <s v="żywność"/>
    <s v="Wielka Brytania, Niemcy, Irlandia, Belgia, Portugalia"/>
    <n v="450"/>
    <s v="J"/>
    <x v="3"/>
    <n v="1306087"/>
    <n v="76968"/>
    <n v="72447"/>
    <n v="58978"/>
    <n v="15239"/>
    <n v="314785"/>
    <n v="728"/>
    <n v="82294"/>
    <n v="549465"/>
    <n v="219797"/>
    <n v="329668"/>
    <n v="347588"/>
    <n v="201877"/>
    <m/>
    <m/>
    <s v="C"/>
    <s v="Manufacturing"/>
    <s v="10"/>
    <s v="MANUFACTURE OF FOOD PRODUCTS"/>
    <s v="Low"/>
    <n v="0.24101380689035259"/>
    <n v="34.448689006720947"/>
    <n v="4.5156256819032729E-2"/>
    <n v="0.107337137033296"/>
    <n v="0.16967789451879811"/>
    <x v="1"/>
    <n v="0"/>
    <n v="0.63259352279035064"/>
    <n v="113.0412087912088"/>
    <n v="1794.075549450549"/>
    <n v="301.91895604395597"/>
    <x v="1"/>
    <s v="Exp&gt;25"/>
    <s v="Exp&lt;50"/>
    <s v="Decreased Export Intensity"/>
    <n v="0"/>
    <n v="-6.3830550724422341E-2"/>
    <n v="4.5371128434525012"/>
    <n v="4.4371969194363807E-2"/>
    <n v="-24.24846895401992"/>
    <n v="-0.27771152997475029"/>
    <n v="1.115474767705837"/>
    <s v="Yes"/>
    <s v="Yes"/>
    <s v="Yes"/>
    <x v="3"/>
    <s v="Declining"/>
    <n v="-20.38216560509554"/>
    <n v="-0.2279320680460071"/>
    <n v="-5.5389888467039512"/>
    <s v="No"/>
    <s v="0.Reducing"/>
    <s v="Reducing"/>
    <n v="403.2329987261146"/>
    <n v="4.2813156302281698E-2"/>
    <n v="0.13233595158776251"/>
    <n v="9.193286410395235E-2"/>
    <n v="0.30645138963047341"/>
    <s v="25-50"/>
    <n v="0.6946930369332357"/>
    <n v="13.82679465242453"/>
    <n v="6.6656837177824082"/>
    <n v="71.756687898089169"/>
    <n v="1288.3414012738849"/>
  </r>
  <r>
    <n v="362"/>
    <n v="341"/>
    <n v="328"/>
    <n v="462"/>
    <n v="520"/>
    <s v="NKT SA, Czechowice-Dziedzice"/>
    <m/>
    <m/>
    <m/>
    <n v="2002"/>
    <m/>
    <s v="003520533"/>
    <n v="89171"/>
    <n v="6520005449"/>
    <s v="SA"/>
    <s v="2732"/>
    <s v="Produkcja pozostałych elektronicznych i elektrycznych przewodów i kabli"/>
    <m/>
    <s v="produkcja"/>
    <m/>
    <n v="500"/>
    <s v="J"/>
    <x v="0"/>
    <n v="1011053"/>
    <n v="1238"/>
    <n v="-379"/>
    <n v="7831"/>
    <n v="8286"/>
    <n v="517043"/>
    <n v="330"/>
    <n v="23606"/>
    <n v="376900"/>
    <n v="58493"/>
    <n v="318407"/>
    <n v="86553"/>
    <n v="290347"/>
    <m/>
    <m/>
    <s v="C"/>
    <s v="Manufacturing"/>
    <s v="27"/>
    <s v="MANUFACTURE OF ELECTRICAL EQUIPMENT"/>
    <s v="Medium-high"/>
    <n v="0.51139059970149936"/>
    <m/>
    <n v="7.7453902020962299E-3"/>
    <n v="2.0777394534359249E-2"/>
    <n v="9.0476355527826874E-2"/>
    <x v="0"/>
    <n v="1"/>
    <n v="0.22964446802865479"/>
    <n v="71.533333333333331"/>
    <n v="3063.7969696969699"/>
    <n v="177.25151515151521"/>
    <x v="2"/>
    <s v="Exp&gt;25"/>
    <s v="Exp&gt;50"/>
    <s v="Decreased Export Intensity"/>
    <n v="0"/>
    <n v="-2.4704595911423158E-2"/>
    <n v="91.807452230496324"/>
    <n v="0.65132182988004139"/>
    <n v="38.990907413403143"/>
    <n v="0.32923833071092717"/>
    <n v="17.68371488260161"/>
    <s v="No"/>
    <s v="Yes"/>
    <s v="No"/>
    <x v="0"/>
    <s v="Growing"/>
    <n v="23.333333333333329"/>
    <n v="0.20972053098206889"/>
    <n v="5.3828931372250199"/>
    <s v="No"/>
    <s v="2.Hiring"/>
    <s v="Hiring"/>
    <n v="1701.00647010647"/>
    <n v="7.7453902020962299E-3"/>
    <n v="9.0476355527826874E-2"/>
    <n v="2.0777394534359249E-2"/>
    <n v="0.51139059970149936"/>
    <s v="50-75"/>
    <n v="0.22964446802865479"/>
    <n v="13.82650291997178"/>
    <n v="5.7990926544605257"/>
    <n v="71.533333333333331"/>
    <n v="3063.7969696969699"/>
  </r>
  <r>
    <n v="362"/>
    <n v="341"/>
    <n v="328"/>
    <n v="462"/>
    <n v="520"/>
    <s v="NKT SA, Czechowice-Dziedzice"/>
    <m/>
    <m/>
    <m/>
    <n v="2002"/>
    <m/>
    <s v="003520533"/>
    <n v="89171"/>
    <n v="6520005449"/>
    <s v="SA"/>
    <s v="2732"/>
    <s v="Produkcja pozostałych elektronicznych i elektrycznych przewodów i kabli"/>
    <m/>
    <s v="produkcja"/>
    <m/>
    <n v="500"/>
    <s v="J"/>
    <x v="1"/>
    <n v="1082160"/>
    <n v="26985"/>
    <n v="22327"/>
    <n v="16045"/>
    <n v="9389"/>
    <n v="502510"/>
    <n v="340"/>
    <n v="25515"/>
    <n v="445369"/>
    <n v="58608"/>
    <n v="386761"/>
    <n v="102598"/>
    <n v="342771"/>
    <m/>
    <m/>
    <s v="C"/>
    <s v="Manufacturing"/>
    <s v="27"/>
    <s v="MANUFACTURE OF ELECTRICAL EQUIPMENT"/>
    <s v="Medium-high"/>
    <n v="0.46435832039624447"/>
    <n v="7.0329646418140213"/>
    <n v="1.482682782582982E-2"/>
    <n v="3.6026306276368582E-2"/>
    <n v="0.1563870640753231"/>
    <x v="0"/>
    <n v="1"/>
    <n v="0.2303662805448965"/>
    <n v="75.044117647058826"/>
    <n v="3182.8235294117649"/>
    <n v="172.37647058823529"/>
    <x v="4"/>
    <s v="Exp&gt;25"/>
    <s v="Exp&gt;50"/>
    <s v="Decreased Export Intensity"/>
    <n v="0"/>
    <n v="-2.4704595911423158E-2"/>
    <n v="91.807452230496324"/>
    <n v="0.65132182988004139"/>
    <n v="38.990907413403143"/>
    <n v="0.32923833071092717"/>
    <n v="17.68371488260161"/>
    <s v="No"/>
    <s v="Yes"/>
    <s v="No"/>
    <x v="0"/>
    <s v="Growing"/>
    <n v="23.333333333333329"/>
    <n v="0.20972053098206889"/>
    <n v="5.3828931372250199"/>
    <s v="No"/>
    <s v="2.Hiring"/>
    <s v="Hiring"/>
    <n v="1701.00647010647"/>
    <n v="7.7453902020962299E-3"/>
    <n v="9.0476355527826874E-2"/>
    <n v="2.0777394534359249E-2"/>
    <n v="0.51139059970149936"/>
    <s v="50-75"/>
    <n v="0.22964446802865479"/>
    <n v="13.82650291997178"/>
    <n v="5.7990926544605257"/>
    <n v="71.533333333333331"/>
    <n v="3063.7969696969699"/>
  </r>
  <r>
    <n v="362"/>
    <n v="341"/>
    <n v="328"/>
    <n v="462"/>
    <n v="520"/>
    <s v="NKT SA, Czechowice-Dziedzice"/>
    <m/>
    <m/>
    <m/>
    <n v="2002"/>
    <m/>
    <s v="003520533"/>
    <n v="89171"/>
    <n v="6520005449"/>
    <s v="SA"/>
    <s v="2732"/>
    <s v="Produkcja pozostałych elektronicznych i elektrycznych przewodów i kabli"/>
    <m/>
    <s v="produkcja"/>
    <m/>
    <n v="500"/>
    <s v="J"/>
    <x v="2"/>
    <n v="1714416"/>
    <n v="65326"/>
    <n v="61187"/>
    <n v="47034"/>
    <n v="8101"/>
    <n v="749825"/>
    <n v="350"/>
    <n v="31879"/>
    <n v="717495"/>
    <n v="93027"/>
    <n v="624468"/>
    <n v="149632"/>
    <n v="561444"/>
    <m/>
    <m/>
    <s v="C"/>
    <s v="Manufacturing"/>
    <s v="27"/>
    <s v="MANUFACTURE OF ELECTRICAL EQUIPMENT"/>
    <s v="Medium-high"/>
    <n v="0.43736467695121839"/>
    <n v="58.425371479263703"/>
    <n v="2.743441498446118E-2"/>
    <n v="6.5553070056237325E-2"/>
    <n v="0.3143311591103507"/>
    <x v="0"/>
    <n v="1"/>
    <n v="0.20854779475815161"/>
    <n v="91.082857142857137"/>
    <n v="4898.3314285714287"/>
    <n v="265.79142857142858"/>
    <x v="4"/>
    <s v="Exp&gt;25"/>
    <s v="Exp&gt;50"/>
    <s v="Decreased Export Intensity"/>
    <n v="0"/>
    <n v="-2.4704595911423158E-2"/>
    <n v="91.807452230496324"/>
    <n v="0.65132182988004139"/>
    <n v="38.990907413403143"/>
    <n v="0.32923833071092717"/>
    <n v="17.68371488260161"/>
    <s v="No"/>
    <s v="Yes"/>
    <s v="No"/>
    <x v="0"/>
    <s v="Growing"/>
    <n v="23.333333333333329"/>
    <n v="0.20972053098206889"/>
    <n v="5.3828931372250199"/>
    <s v="No"/>
    <s v="2.Hiring"/>
    <s v="Hiring"/>
    <n v="1701.00647010647"/>
    <n v="7.7453902020962299E-3"/>
    <n v="9.0476355527826874E-2"/>
    <n v="2.0777394534359249E-2"/>
    <n v="0.51139059970149936"/>
    <s v="50-75"/>
    <n v="0.22964446802865479"/>
    <n v="13.82650291997178"/>
    <n v="5.7990926544605257"/>
    <n v="71.533333333333331"/>
    <n v="3063.7969696969699"/>
  </r>
  <r>
    <n v="362"/>
    <n v="341"/>
    <n v="328"/>
    <n v="462"/>
    <n v="520"/>
    <s v="NKT SA, Czechowice-Dziedzice"/>
    <m/>
    <m/>
    <m/>
    <n v="2002"/>
    <m/>
    <s v="003520533"/>
    <n v="89171"/>
    <n v="6520005449"/>
    <s v="SA"/>
    <s v="2732"/>
    <s v="Produkcja pozostałych elektronicznych i elektrycznych przewodów i kabli"/>
    <m/>
    <s v="produkcja"/>
    <m/>
    <n v="500"/>
    <s v="J"/>
    <x v="4"/>
    <n v="1939275"/>
    <n v="33709"/>
    <n v="40537"/>
    <n v="31553"/>
    <n v="11194"/>
    <n v="943818"/>
    <n v="407"/>
    <n v="51094"/>
    <n v="708874"/>
    <n v="118105"/>
    <n v="590769"/>
    <n v="185370"/>
    <n v="523504"/>
    <m/>
    <m/>
    <s v="C"/>
    <s v="Manufacturing"/>
    <s v="27"/>
    <s v="MANUFACTURE OF ELECTRICAL EQUIPMENT"/>
    <s v="Medium-high"/>
    <n v="0.4866860037900762"/>
    <n v="-2.6729768862278398"/>
    <n v="1.62705134650836E-2"/>
    <n v="4.4511436447097791E-2"/>
    <n v="0.17021632410853971"/>
    <x v="0"/>
    <n v="1"/>
    <n v="0.26149922271094722"/>
    <n v="125.5380835380835"/>
    <n v="4764.8034398034397"/>
    <n v="290.18427518427518"/>
    <x v="4"/>
    <s v="Exp&gt;25"/>
    <s v="Exp&gt;50"/>
    <s v="Decreased Export Intensity"/>
    <n v="0"/>
    <n v="-2.4704595911423158E-2"/>
    <n v="91.807452230496324"/>
    <n v="0.65132182988004139"/>
    <n v="38.990907413403143"/>
    <n v="0.32923833071092717"/>
    <n v="17.68371488260161"/>
    <s v="No"/>
    <s v="Yes"/>
    <s v="No"/>
    <x v="0"/>
    <s v="Growing"/>
    <n v="23.333333333333329"/>
    <n v="0.20972053098206889"/>
    <n v="5.3828931372250199"/>
    <s v="No"/>
    <s v="2.Hiring"/>
    <s v="Hiring"/>
    <n v="1701.00647010647"/>
    <n v="7.7453902020962299E-3"/>
    <n v="9.0476355527826874E-2"/>
    <n v="2.0777394534359249E-2"/>
    <n v="0.51139059970149936"/>
    <s v="50-75"/>
    <n v="0.22964446802865479"/>
    <n v="13.82650291997178"/>
    <n v="5.7990926544605257"/>
    <n v="71.533333333333331"/>
    <n v="3063.7969696969699"/>
  </r>
  <r>
    <n v="362"/>
    <n v="341"/>
    <n v="328"/>
    <n v="462"/>
    <n v="520"/>
    <s v="NKT SA, Czechowice-Dziedzice"/>
    <m/>
    <m/>
    <m/>
    <n v="2002"/>
    <m/>
    <s v="003520533"/>
    <n v="89171"/>
    <n v="6520005449"/>
    <s v="SA"/>
    <s v="2732"/>
    <s v="Produkcja pozostałych elektronicznych i elektrycznych przewodów i kabli"/>
    <m/>
    <s v="produkcja"/>
    <m/>
    <n v="500"/>
    <s v="J"/>
    <x v="3"/>
    <n v="1992535"/>
    <n v="6474"/>
    <n v="-2711"/>
    <n v="4185"/>
    <n v="10196"/>
    <n v="979215"/>
    <n v="398"/>
    <n v="41999"/>
    <n v="756902"/>
    <n v="112471"/>
    <n v="644431"/>
    <n v="153817"/>
    <n v="603085"/>
    <m/>
    <m/>
    <s v="C"/>
    <s v="Manufacturing"/>
    <s v="27"/>
    <s v="MANUFACTURE OF ELECTRICAL EQUIPMENT"/>
    <s v="Medium-high"/>
    <n v="0.49144180654292152"/>
    <n v="16.222375432800451"/>
    <n v="2.100339517248129E-3"/>
    <n v="5.5291173758293677E-3"/>
    <n v="2.7207655850783719E-2"/>
    <x v="0"/>
    <n v="1"/>
    <n v="0.20321917500548289"/>
    <n v="105.5251256281407"/>
    <n v="5006.369346733668"/>
    <n v="282.59045226130661"/>
    <x v="4"/>
    <s v="Exp&gt;25"/>
    <s v="Exp&gt;50"/>
    <s v="Decreased Export Intensity"/>
    <n v="0"/>
    <n v="-2.4704595911423158E-2"/>
    <n v="91.807452230496324"/>
    <n v="0.65132182988004139"/>
    <n v="38.990907413403143"/>
    <n v="0.32923833071092717"/>
    <n v="17.68371488260161"/>
    <s v="No"/>
    <s v="Yes"/>
    <s v="No"/>
    <x v="0"/>
    <s v="Growing"/>
    <n v="23.333333333333329"/>
    <n v="0.20972053098206889"/>
    <n v="5.3828931372250199"/>
    <s v="No"/>
    <s v="2.Hiring"/>
    <s v="Hiring"/>
    <n v="1701.00647010647"/>
    <n v="7.7453902020962299E-3"/>
    <n v="9.0476355527826874E-2"/>
    <n v="2.0777394534359249E-2"/>
    <n v="0.51139059970149936"/>
    <s v="50-75"/>
    <n v="0.22964446802865479"/>
    <n v="13.82650291997178"/>
    <n v="5.7990926544605257"/>
    <n v="71.533333333333331"/>
    <n v="3063.7969696969699"/>
  </r>
  <r>
    <n v="314"/>
    <n v="1065"/>
    <m/>
    <m/>
    <n v="521"/>
    <s v="Get Entra sp. z o.o., Warszawa"/>
    <m/>
    <m/>
    <m/>
    <n v="2001"/>
    <m/>
    <s v="013143413"/>
    <n v="15677"/>
    <n v="5252072533"/>
    <s v="sp. z o.o."/>
    <s v="3514"/>
    <s v="Handel energią elektryczną"/>
    <m/>
    <s v="energetyka"/>
    <m/>
    <n v="450"/>
    <s v="J"/>
    <x v="1"/>
    <n v="181030"/>
    <n v="347"/>
    <n v="365.03679"/>
    <n v="119.6"/>
    <n v="73"/>
    <n v="0"/>
    <n v="6"/>
    <n v="946"/>
    <n v="11555"/>
    <n v="5709.4171200000001"/>
    <n v="5845.4568399999998"/>
    <n v="10259"/>
    <n v="1295.9414200000001"/>
    <m/>
    <m/>
    <s v="D"/>
    <s v="Electricity, Gas, Steam, Hot Water and Air Conditioning Supply"/>
    <s v="35"/>
    <s v="ELECTRICITY, GAS, STEAM, HOT WATER AND AIR CONDITIONING SUPPLY"/>
    <s v="Low"/>
    <n v="0"/>
    <n v="-82.067697586672466"/>
    <n v="6.6066397834613048E-4"/>
    <n v="1.035049762007789E-2"/>
    <n v="1.1658056340773951E-2"/>
    <x v="1"/>
    <n v="0"/>
    <n v="0.88784076157507574"/>
    <n v="157.66666666666671"/>
    <n v="30171.666666666672"/>
    <n v="951.56952000000001"/>
    <x v="0"/>
    <s v="Exp&lt;25"/>
    <s v="Exp&lt;50"/>
    <s v="Decreased Export Intensity"/>
    <n v="0"/>
    <n v="0"/>
    <n v="119.9371393138712"/>
    <n v="0.78817158914407059"/>
    <n v="59.374738633240028"/>
    <n v="0.46608808997495638"/>
    <n v="21.77962797407671"/>
    <s v="Yes"/>
    <s v="No"/>
    <s v="No"/>
    <x v="1"/>
    <s v="Growing"/>
    <n v="16.666666666666661"/>
    <n v="0.1541506798272583"/>
    <n v="3.9289877625411811"/>
    <s v="No"/>
    <s v="2.Hiring"/>
    <s v="Hiring"/>
    <n v="148933.57753761901"/>
    <n v="5.7453103903938412E-5"/>
    <n v="5.72048525495611E-3"/>
    <n v="2.204149882191989E-3"/>
    <n v="0"/>
    <s v="0-10"/>
    <n v="0.3853082009576651"/>
    <n v="13.82498453775653"/>
    <n v="1.791759469228055"/>
    <n v="230.16666666666671"/>
    <n v="168253.16666666669"/>
  </r>
  <r>
    <n v="314"/>
    <n v="1065"/>
    <m/>
    <m/>
    <n v="521"/>
    <s v="Get Entra sp. z o.o., Warszawa"/>
    <m/>
    <m/>
    <m/>
    <n v="2001"/>
    <m/>
    <s v="013143413"/>
    <n v="15677"/>
    <n v="5252072533"/>
    <s v="sp. z o.o."/>
    <s v="3514"/>
    <s v="Handel energią elektryczną"/>
    <m/>
    <s v="energetyka"/>
    <m/>
    <n v="450"/>
    <s v="J"/>
    <x v="2"/>
    <n v="240192.52155"/>
    <n v="4043.6333800000002"/>
    <n v="4050.5466500000002"/>
    <n v="3276.2696500000002"/>
    <n v="116"/>
    <n v="0"/>
    <n v="7"/>
    <n v="4452"/>
    <n v="17052.07257"/>
    <n v="5174.6769299999996"/>
    <n v="11877.395640000001"/>
    <n v="13535.20219"/>
    <n v="3516.8703799999998"/>
    <m/>
    <m/>
    <s v="D"/>
    <s v="Electricity, Gas, Steam, Hot Water and Air Conditioning Supply"/>
    <s v="35"/>
    <s v="ELECTRICITY, GAS, STEAM, HOT WATER AND AIR CONDITIONING SUPPLY"/>
    <s v="Low"/>
    <n v="0"/>
    <n v="32.681059244324139"/>
    <n v="1.3640181754443139E-2"/>
    <n v="0.1921332223136322"/>
    <n v="0.24205546426344149"/>
    <x v="1"/>
    <n v="0"/>
    <n v="0.79375701308078583"/>
    <n v="636"/>
    <n v="34313.217364285723"/>
    <n v="739.23956142857139"/>
    <x v="0"/>
    <s v="Exp&lt;25"/>
    <s v="Exp&lt;50"/>
    <s v="Decreased Export Intensity"/>
    <n v="0"/>
    <n v="0"/>
    <n v="119.9371393138712"/>
    <n v="0.78817158914407059"/>
    <n v="59.374738633240028"/>
    <n v="0.46608808997495638"/>
    <n v="21.77962797407671"/>
    <s v="Yes"/>
    <s v="No"/>
    <s v="No"/>
    <x v="1"/>
    <s v="Growing"/>
    <n v="16.666666666666661"/>
    <n v="0.1541506798272583"/>
    <n v="3.9289877625411811"/>
    <s v="No"/>
    <s v="2.Hiring"/>
    <s v="Hiring"/>
    <n v="148933.57753761901"/>
    <n v="5.7453103903938412E-5"/>
    <n v="5.72048525495611E-3"/>
    <n v="2.204149882191989E-3"/>
    <n v="0"/>
    <s v="0-10"/>
    <n v="0.3853082009576651"/>
    <n v="13.82498453775653"/>
    <n v="1.791759469228055"/>
    <n v="230.16666666666671"/>
    <n v="168253.16666666669"/>
  </r>
  <r>
    <n v="314"/>
    <n v="1065"/>
    <m/>
    <m/>
    <n v="521"/>
    <s v="Get Entra sp. z o.o., Warszawa"/>
    <m/>
    <m/>
    <m/>
    <n v="2001"/>
    <m/>
    <s v="013143413"/>
    <n v="15677"/>
    <n v="5252072533"/>
    <s v="sp. z o.o."/>
    <s v="3514"/>
    <s v="Handel energią elektryczną"/>
    <m/>
    <s v="energetyka"/>
    <m/>
    <n v="450"/>
    <s v="J"/>
    <x v="3"/>
    <n v="728892.44542"/>
    <n v="10674.231519999999"/>
    <n v="11122.14078"/>
    <n v="9173.5697799999998"/>
    <n v="131"/>
    <n v="0"/>
    <n v="7"/>
    <n v="3137"/>
    <n v="30066.968980000001"/>
    <n v="4941.4226100000014"/>
    <n v="25125.54637"/>
    <n v="22708.771970000002"/>
    <n v="7358.1970099999999"/>
    <m/>
    <m/>
    <s v="D"/>
    <s v="Electricity, Gas, Steam, Hot Water and Air Conditioning Supply"/>
    <s v="35"/>
    <s v="ELECTRICITY, GAS, STEAM, HOT WATER AND AIR CONDITIONING SUPPLY"/>
    <s v="Low"/>
    <n v="0"/>
    <n v="203.46175672595581"/>
    <n v="1.2585628836795031E-2"/>
    <n v="0.30510457459486823"/>
    <n v="0.40396591203253868"/>
    <x v="1"/>
    <n v="0"/>
    <n v="0.75527307009580702"/>
    <n v="448.14285714285722"/>
    <n v="104127.4922028571"/>
    <n v="705.91751571428574"/>
    <x v="0"/>
    <s v="Exp&lt;25"/>
    <s v="Exp&lt;50"/>
    <s v="Decreased Export Intensity"/>
    <n v="0"/>
    <n v="0"/>
    <n v="119.9371393138712"/>
    <n v="0.78817158914407059"/>
    <n v="59.374738633240028"/>
    <n v="0.46608808997495638"/>
    <n v="21.77962797407671"/>
    <s v="Yes"/>
    <s v="No"/>
    <s v="No"/>
    <x v="1"/>
    <s v="Growing"/>
    <n v="16.666666666666661"/>
    <n v="0.1541506798272583"/>
    <n v="3.9289877625411811"/>
    <s v="No"/>
    <s v="2.Hiring"/>
    <s v="Hiring"/>
    <n v="148933.57753761901"/>
    <n v="5.7453103903938412E-5"/>
    <n v="5.72048525495611E-3"/>
    <n v="2.204149882191989E-3"/>
    <n v="0"/>
    <s v="0-10"/>
    <n v="0.3853082009576651"/>
    <n v="13.82498453775653"/>
    <n v="1.791759469228055"/>
    <n v="230.16666666666671"/>
    <n v="168253.16666666669"/>
  </r>
  <r>
    <n v="314"/>
    <n v="1065"/>
    <m/>
    <m/>
    <n v="521"/>
    <s v="Get Entra sp. z o.o., Warszawa"/>
    <m/>
    <m/>
    <m/>
    <n v="2001"/>
    <m/>
    <s v="013143413"/>
    <n v="15677"/>
    <n v="5252072533"/>
    <s v="sp. z o.o."/>
    <s v="3514"/>
    <s v="Handel energią elektryczną"/>
    <m/>
    <s v="energetyka"/>
    <m/>
    <n v="450"/>
    <s v="J"/>
    <x v="0"/>
    <n v="1009519"/>
    <n v="72.8"/>
    <n v="109"/>
    <n v="58"/>
    <n v="55"/>
    <n v="0"/>
    <n v="6"/>
    <n v="1381"/>
    <n v="26314"/>
    <n v="4277"/>
    <n v="22037"/>
    <n v="10139"/>
    <n v="16174"/>
    <m/>
    <m/>
    <s v="D"/>
    <s v="Electricity, Gas, Steam, Hot Water and Air Conditioning Supply"/>
    <s v="35"/>
    <s v="ELECTRICITY, GAS, STEAM, HOT WATER AND AIR CONDITIONING SUPPLY"/>
    <s v="Low"/>
    <n v="0"/>
    <m/>
    <n v="5.7453103903938412E-5"/>
    <n v="2.204149882191989E-3"/>
    <n v="5.72048525495611E-3"/>
    <x v="1"/>
    <n v="0"/>
    <n v="0.3853082009576651"/>
    <n v="230.16666666666671"/>
    <n v="168253.16666666669"/>
    <n v="712.83333333333337"/>
    <x v="0"/>
    <s v="Exp&lt;25"/>
    <s v="Exp&lt;50"/>
    <s v="Decreased Export Intensity"/>
    <n v="0"/>
    <n v="0"/>
    <n v="119.9371393138712"/>
    <n v="0.78817158914407059"/>
    <n v="59.374738633240028"/>
    <n v="0.46608808997495638"/>
    <n v="21.77962797407671"/>
    <s v="Yes"/>
    <s v="No"/>
    <s v="No"/>
    <x v="1"/>
    <s v="Growing"/>
    <n v="16.666666666666661"/>
    <n v="0.1541506798272583"/>
    <n v="3.9289877625411811"/>
    <s v="No"/>
    <s v="2.Hiring"/>
    <s v="Hiring"/>
    <n v="148933.57753761901"/>
    <n v="5.7453103903938412E-5"/>
    <n v="5.72048525495611E-3"/>
    <n v="2.204149882191989E-3"/>
    <n v="0"/>
    <s v="0-10"/>
    <n v="0.3853082009576651"/>
    <n v="13.82498453775653"/>
    <n v="1.791759469228055"/>
    <n v="230.16666666666671"/>
    <n v="168253.16666666669"/>
  </r>
  <r>
    <n v="314"/>
    <n v="1065"/>
    <m/>
    <m/>
    <n v="521"/>
    <s v="Get Entra sp. z o.o., Warszawa"/>
    <m/>
    <m/>
    <m/>
    <n v="2001"/>
    <m/>
    <s v="013143413"/>
    <n v="15677"/>
    <n v="5252072533"/>
    <s v="sp. z o.o."/>
    <s v="3514"/>
    <s v="Handel energią elektryczną"/>
    <m/>
    <s v="energetyka"/>
    <m/>
    <n v="450"/>
    <s v="J"/>
    <x v="4"/>
    <n v="2220307.2094299998"/>
    <n v="14915.151830000001"/>
    <n v="15743.80005"/>
    <n v="12747.04405"/>
    <n v="151"/>
    <n v="0"/>
    <n v="7"/>
    <n v="1644"/>
    <n v="33798.716939999998"/>
    <n v="5832.6729299999997"/>
    <n v="27966.044010000001"/>
    <n v="23020.75405"/>
    <n v="10777.962890000001"/>
    <m/>
    <m/>
    <s v="D"/>
    <s v="Electricity, Gas, Steam, Hot Water and Air Conditioning Supply"/>
    <s v="35"/>
    <s v="ELECTRICITY, GAS, STEAM, HOT WATER AND AIR CONDITIONING SUPPLY"/>
    <s v="Low"/>
    <n v="0"/>
    <n v="204.61383203808921"/>
    <n v="5.7411172633504348E-3"/>
    <n v="0.3771457973575964"/>
    <n v="0.553719657588714"/>
    <x v="1"/>
    <n v="0"/>
    <n v="0.68111325322990202"/>
    <n v="234.85714285714289"/>
    <n v="317186.74420428567"/>
    <n v="833.23898999999994"/>
    <x v="0"/>
    <s v="Exp&lt;25"/>
    <s v="Exp&lt;50"/>
    <s v="Decreased Export Intensity"/>
    <n v="0"/>
    <n v="0"/>
    <n v="119.9371393138712"/>
    <n v="0.78817158914407059"/>
    <n v="59.374738633240028"/>
    <n v="0.46608808997495638"/>
    <n v="21.77962797407671"/>
    <s v="Yes"/>
    <s v="No"/>
    <s v="No"/>
    <x v="1"/>
    <s v="Growing"/>
    <n v="16.666666666666661"/>
    <n v="0.1541506798272583"/>
    <n v="3.9289877625411811"/>
    <s v="No"/>
    <s v="2.Hiring"/>
    <s v="Hiring"/>
    <n v="148933.57753761901"/>
    <n v="5.7453103903938412E-5"/>
    <n v="5.72048525495611E-3"/>
    <n v="2.204149882191989E-3"/>
    <n v="0"/>
    <s v="0-10"/>
    <n v="0.3853082009576651"/>
    <n v="13.82498453775653"/>
    <n v="1.791759469228055"/>
    <n v="230.16666666666671"/>
    <n v="168253.16666666669"/>
  </r>
  <r>
    <n v="341"/>
    <n v="414"/>
    <n v="415"/>
    <n v="448"/>
    <n v="522"/>
    <s v="Medicover sp. z o.o., Warszawa"/>
    <m/>
    <m/>
    <m/>
    <n v="2001"/>
    <m/>
    <s v="012396508"/>
    <n v="21314"/>
    <n v="5251577627"/>
    <s v="sp. z o.o."/>
    <s v="8622"/>
    <s v="Praktyka lekarska specjalistyczna"/>
    <m/>
    <s v="ochrona zdrowia i farmacja"/>
    <m/>
    <n v="450"/>
    <s v="J"/>
    <x v="0"/>
    <n v="1009204"/>
    <n v="43270"/>
    <n v="30359"/>
    <n v="23543"/>
    <n v="44710"/>
    <n v="0"/>
    <n v="2689"/>
    <n v="224591.7213"/>
    <n v="633654"/>
    <n v="472372"/>
    <n v="161282"/>
    <n v="168905"/>
    <n v="464748.49913000001"/>
    <m/>
    <m/>
    <s v="Q"/>
    <s v="Human Health and Social Work Activities"/>
    <s v="86"/>
    <s v="HEALTH CARE"/>
    <s v="Medium-low"/>
    <n v="0"/>
    <m/>
    <n v="2.3328286451500389E-2"/>
    <n v="3.7154346062677743E-2"/>
    <n v="0.1393860454101418"/>
    <x v="1"/>
    <n v="0"/>
    <n v="0.26655714317277251"/>
    <n v="83.522395425808853"/>
    <n v="375.30829304574189"/>
    <n v="175.6682781703235"/>
    <x v="0"/>
    <s v="Exp&lt;25"/>
    <s v="Exp&lt;50"/>
    <s v="Decreased Export Intensity"/>
    <n v="0"/>
    <n v="0"/>
    <n v="105.2926787339329"/>
    <n v="0.71926647609518213"/>
    <n v="48.76281067676296"/>
    <n v="0.39718297692606969"/>
    <n v="19.699783636216321"/>
    <s v="No"/>
    <s v="No"/>
    <s v="No"/>
    <x v="0"/>
    <s v="Growing"/>
    <n v="48.977314986984013"/>
    <n v="0.39862385995689831"/>
    <n v="10.4790765983503"/>
    <s v="No"/>
    <s v="2.Hiring"/>
    <s v="Hiring"/>
    <n v="141.87141875905101"/>
    <n v="2.3328286451500389E-2"/>
    <n v="0.1393860454101418"/>
    <n v="3.7154346062677743E-2"/>
    <n v="0"/>
    <s v="0-10"/>
    <n v="0.26655714317277251"/>
    <n v="13.824672459276661"/>
    <n v="7.8969246562688644"/>
    <n v="83.522395425808853"/>
    <n v="375.30829304574189"/>
  </r>
  <r>
    <n v="341"/>
    <n v="414"/>
    <n v="415"/>
    <n v="448"/>
    <n v="522"/>
    <s v="Medicover sp. z o.o., Warszawa"/>
    <m/>
    <m/>
    <m/>
    <n v="2001"/>
    <m/>
    <s v="012396508"/>
    <n v="21314"/>
    <n v="5251577627"/>
    <s v="sp. z o.o."/>
    <s v="8622"/>
    <s v="Praktyka lekarska specjalistyczna"/>
    <m/>
    <s v="ochrona zdrowia i farmacja"/>
    <m/>
    <n v="450"/>
    <s v="J"/>
    <x v="1"/>
    <n v="1116192.3219000001"/>
    <n v="84179.357060000009"/>
    <n v="64932.327190000004"/>
    <n v="46944.939339999997"/>
    <n v="46569.596250000002"/>
    <n v="0"/>
    <n v="2781"/>
    <n v="238643.14850000001"/>
    <n v="705144.20222999994"/>
    <n v="522161.04307999997"/>
    <n v="182983.15914999999"/>
    <n v="216823.77910000001"/>
    <n v="488320.42313000001"/>
    <m/>
    <m/>
    <s v="Q"/>
    <s v="Human Health and Social Work Activities"/>
    <s v="86"/>
    <s v="HEALTH CARE"/>
    <s v="Medium-low"/>
    <n v="0"/>
    <n v="10.60125820944031"/>
    <n v="4.2058109896410678E-2"/>
    <n v="6.6574949055154778E-2"/>
    <n v="0.216511950556626"/>
    <x v="1"/>
    <n v="0"/>
    <n v="0.30748856533784219"/>
    <n v="85.811991549802229"/>
    <n v="401.3636540453075"/>
    <n v="187.76017370729949"/>
    <x v="0"/>
    <s v="Exp&lt;25"/>
    <s v="Exp&lt;50"/>
    <s v="Decreased Export Intensity"/>
    <n v="0"/>
    <n v="0"/>
    <n v="105.2926787339329"/>
    <n v="0.71926647609518213"/>
    <n v="48.76281067676296"/>
    <n v="0.39718297692606969"/>
    <n v="19.699783636216321"/>
    <s v="No"/>
    <s v="No"/>
    <s v="No"/>
    <x v="0"/>
    <s v="Growing"/>
    <n v="48.977314986984013"/>
    <n v="0.39862385995689831"/>
    <n v="10.4790765983503"/>
    <s v="No"/>
    <s v="2.Hiring"/>
    <s v="Hiring"/>
    <n v="141.87141875905101"/>
    <n v="2.3328286451500389E-2"/>
    <n v="0.1393860454101418"/>
    <n v="3.7154346062677743E-2"/>
    <n v="0"/>
    <s v="0-10"/>
    <n v="0.26655714317277251"/>
    <n v="13.824672459276661"/>
    <n v="7.8969246562688644"/>
    <n v="83.522395425808853"/>
    <n v="375.30829304574189"/>
  </r>
  <r>
    <n v="341"/>
    <n v="414"/>
    <n v="415"/>
    <n v="448"/>
    <n v="522"/>
    <s v="Medicover sp. z o.o., Warszawa"/>
    <m/>
    <m/>
    <m/>
    <n v="2001"/>
    <m/>
    <s v="012396508"/>
    <n v="21314"/>
    <n v="5251577627"/>
    <s v="sp. z o.o."/>
    <s v="8622"/>
    <s v="Praktyka lekarska specjalistyczna"/>
    <m/>
    <s v="ochrona zdrowia i farmacja"/>
    <m/>
    <n v="450"/>
    <s v="J"/>
    <x v="2"/>
    <n v="1397776.16533"/>
    <n v="49927.684719999997"/>
    <n v="40506.99942"/>
    <n v="27243.739860000001"/>
    <n v="49500.250910000002"/>
    <n v="0"/>
    <n v="3220"/>
    <n v="317721.31439999997"/>
    <n v="789248.25958999991"/>
    <n v="596901.77703999996"/>
    <n v="192346.48254999999"/>
    <n v="196143.13599000001"/>
    <n v="593105.12360000005"/>
    <m/>
    <m/>
    <s v="Q"/>
    <s v="Human Health and Social Work Activities"/>
    <s v="86"/>
    <s v="HEALTH CARE"/>
    <s v="Medium-low"/>
    <n v="0"/>
    <n v="25.227179752561231"/>
    <n v="1.9490774371279999E-2"/>
    <n v="3.4518593521071082E-2"/>
    <n v="0.13889723809345519"/>
    <x v="1"/>
    <n v="0"/>
    <n v="0.24851893381670909"/>
    <n v="98.671215652173927"/>
    <n v="434.091976810559"/>
    <n v="185.37322268322981"/>
    <x v="0"/>
    <s v="Exp&lt;25"/>
    <s v="Exp&lt;50"/>
    <s v="Decreased Export Intensity"/>
    <n v="0"/>
    <n v="0"/>
    <n v="105.2926787339329"/>
    <n v="0.71926647609518213"/>
    <n v="48.76281067676296"/>
    <n v="0.39718297692606969"/>
    <n v="19.699783636216321"/>
    <s v="No"/>
    <s v="No"/>
    <s v="No"/>
    <x v="0"/>
    <s v="Growing"/>
    <n v="48.977314986984013"/>
    <n v="0.39862385995689831"/>
    <n v="10.4790765983503"/>
    <s v="No"/>
    <s v="2.Hiring"/>
    <s v="Hiring"/>
    <n v="141.87141875905101"/>
    <n v="2.3328286451500389E-2"/>
    <n v="0.1393860454101418"/>
    <n v="3.7154346062677743E-2"/>
    <n v="0"/>
    <s v="0-10"/>
    <n v="0.26655714317277251"/>
    <n v="13.824672459276661"/>
    <n v="7.8969246562688644"/>
    <n v="83.522395425808853"/>
    <n v="375.30829304574189"/>
  </r>
  <r>
    <n v="341"/>
    <n v="414"/>
    <n v="415"/>
    <n v="448"/>
    <n v="522"/>
    <s v="Medicover sp. z o.o., Warszawa"/>
    <m/>
    <m/>
    <m/>
    <n v="2001"/>
    <m/>
    <s v="012396508"/>
    <n v="21314"/>
    <n v="5251577627"/>
    <s v="sp. z o.o."/>
    <s v="8622"/>
    <s v="Praktyka lekarska specjalistyczna"/>
    <m/>
    <s v="ochrona zdrowia i farmacja"/>
    <m/>
    <n v="450"/>
    <s v="J"/>
    <x v="3"/>
    <n v="1698461.54064"/>
    <n v="7438.88555"/>
    <n v="-9508.2576399999998"/>
    <n v="-11216.441860000001"/>
    <n v="60572.847629999997"/>
    <n v="0"/>
    <n v="3611"/>
    <n v="423928.43495000002"/>
    <n v="905454.93094000011"/>
    <n v="702986.20385000005"/>
    <n v="202468.72709"/>
    <n v="184925.1072"/>
    <n v="720529.82374000002"/>
    <m/>
    <m/>
    <s v="Q"/>
    <s v="Human Health and Social Work Activities"/>
    <s v="86"/>
    <s v="HEALTH CARE"/>
    <s v="Medium-low"/>
    <n v="0"/>
    <n v="21.511697134927999"/>
    <n v="-6.6038833330153094E-3"/>
    <n v="-1.2387631318497129E-2"/>
    <n v="-6.0653969760142978E-2"/>
    <x v="1"/>
    <n v="0"/>
    <n v="0.20423446919441871"/>
    <n v="117.3991788839656"/>
    <n v="470.35766841318201"/>
    <n v="194.67909273054559"/>
    <x v="0"/>
    <s v="Exp&lt;25"/>
    <s v="Exp&lt;50"/>
    <s v="Decreased Export Intensity"/>
    <n v="0"/>
    <n v="0"/>
    <n v="105.2926787339329"/>
    <n v="0.71926647609518213"/>
    <n v="48.76281067676296"/>
    <n v="0.39718297692606969"/>
    <n v="19.699783636216321"/>
    <s v="No"/>
    <s v="No"/>
    <s v="No"/>
    <x v="0"/>
    <s v="Growing"/>
    <n v="48.977314986984013"/>
    <n v="0.39862385995689831"/>
    <n v="10.4790765983503"/>
    <s v="No"/>
    <s v="2.Hiring"/>
    <s v="Hiring"/>
    <n v="141.87141875905101"/>
    <n v="2.3328286451500389E-2"/>
    <n v="0.1393860454101418"/>
    <n v="3.7154346062677743E-2"/>
    <n v="0"/>
    <s v="0-10"/>
    <n v="0.26655714317277251"/>
    <n v="13.824672459276661"/>
    <n v="7.8969246562688644"/>
    <n v="83.522395425808853"/>
    <n v="375.30829304574189"/>
  </r>
  <r>
    <n v="341"/>
    <n v="414"/>
    <n v="415"/>
    <n v="448"/>
    <n v="522"/>
    <s v="Medicover sp. z o.o., Warszawa"/>
    <m/>
    <m/>
    <m/>
    <n v="2001"/>
    <m/>
    <s v="012396508"/>
    <n v="21314"/>
    <n v="5251577627"/>
    <s v="sp. z o.o."/>
    <s v="8622"/>
    <s v="Praktyka lekarska specjalistyczna"/>
    <m/>
    <s v="ochrona zdrowia i farmacja"/>
    <m/>
    <n v="450"/>
    <s v="J"/>
    <x v="4"/>
    <n v="2071821.9254900001"/>
    <n v="46570.974119999999"/>
    <n v="13706.48258"/>
    <n v="5899.6890299999995"/>
    <n v="77597.307669999995"/>
    <n v="0"/>
    <n v="4006"/>
    <n v="492571.69371999998"/>
    <n v="973632.36329999985"/>
    <n v="673139.47691999993"/>
    <n v="300492.88637999998"/>
    <n v="190832.42658"/>
    <n v="782799.93672"/>
    <m/>
    <m/>
    <s v="Q"/>
    <s v="Human Health and Social Work Activities"/>
    <s v="86"/>
    <s v="HEALTH CARE"/>
    <s v="Medium-low"/>
    <n v="0"/>
    <n v="21.982269007357889"/>
    <n v="2.8475849962851822E-3"/>
    <n v="6.05946274218307E-3"/>
    <n v="3.0915547927211191E-2"/>
    <x v="1"/>
    <n v="0"/>
    <n v="0.19600049646377651"/>
    <n v="122.9584857014478"/>
    <n v="517.17971180479287"/>
    <n v="168.03281999999999"/>
    <x v="0"/>
    <s v="Exp&lt;25"/>
    <s v="Exp&lt;50"/>
    <s v="Decreased Export Intensity"/>
    <n v="0"/>
    <n v="0"/>
    <n v="105.2926787339329"/>
    <n v="0.71926647609518213"/>
    <n v="48.76281067676296"/>
    <n v="0.39718297692606969"/>
    <n v="19.699783636216321"/>
    <s v="No"/>
    <s v="No"/>
    <s v="No"/>
    <x v="0"/>
    <s v="Growing"/>
    <n v="48.977314986984013"/>
    <n v="0.39862385995689831"/>
    <n v="10.4790765983503"/>
    <s v="No"/>
    <s v="2.Hiring"/>
    <s v="Hiring"/>
    <n v="141.87141875905101"/>
    <n v="2.3328286451500389E-2"/>
    <n v="0.1393860454101418"/>
    <n v="3.7154346062677743E-2"/>
    <n v="0"/>
    <s v="0-10"/>
    <n v="0.26655714317277251"/>
    <n v="13.824672459276661"/>
    <n v="7.8969246562688644"/>
    <n v="83.522395425808853"/>
    <n v="375.30829304574189"/>
  </r>
  <r>
    <n v="416"/>
    <n v="504"/>
    <n v="610"/>
    <n v="480"/>
    <n v="523"/>
    <s v="Storteboom Hamrol sp. z o.o., Kotowo"/>
    <m/>
    <m/>
    <m/>
    <n v="2005"/>
    <m/>
    <n v="300119849"/>
    <n v="240834"/>
    <n v="9950156514"/>
    <s v="sp. z o.o."/>
    <s v="1012"/>
    <s v="Przetwarzanie i konserwowanie mięsa z drobiu"/>
    <s v="Produkcja żywności "/>
    <s v="żywność"/>
    <m/>
    <n v="500"/>
    <s v="J"/>
    <x v="2"/>
    <n v="997225.76383000007"/>
    <n v="36801.470600000001"/>
    <n v="38149.487280000001"/>
    <n v="30814.846600000001"/>
    <n v="16947.784739999999"/>
    <n v="791446"/>
    <n v="430"/>
    <n v="36181.748780000002"/>
    <n v="426223.06926999998"/>
    <n v="131049.04652"/>
    <n v="295174.02275"/>
    <n v="313544.11797999998"/>
    <n v="112678.95129"/>
    <m/>
    <m/>
    <s v="C"/>
    <s v="Manufacturing"/>
    <s v="10"/>
    <s v="MANUFACTURE OF FOOD PRODUCTS"/>
    <s v="Low"/>
    <n v="0.79364776633961898"/>
    <n v="-5.3447988007150666"/>
    <n v="3.0900572084751211E-2"/>
    <n v="7.2297463046233398E-2"/>
    <n v="9.8279141061627509E-2"/>
    <x v="0"/>
    <n v="1"/>
    <n v="0.73563385134693149"/>
    <n v="84.143601813953495"/>
    <n v="2319.129683325581"/>
    <n v="304.76522446511632"/>
    <x v="3"/>
    <s v="Exp&gt;25"/>
    <s v="Exp&gt;50"/>
    <s v="Decreased Export Intensity"/>
    <n v="0"/>
    <n v="-0.1185298967402741"/>
    <n v="66.993916137158322"/>
    <n v="0.51278719544864515"/>
    <n v="21.01008415736111"/>
    <n v="0.19070369627953279"/>
    <n v="13.677669704545201"/>
    <s v="No"/>
    <s v="No"/>
    <s v="No"/>
    <x v="0"/>
    <s v="Growing"/>
    <n v="17.473118279569889"/>
    <n v="0.16103934082244381"/>
    <n v="4.1081248611769086"/>
    <s v="No"/>
    <s v="2.Hiring"/>
    <s v="Hiring"/>
    <n v="1143.347873578283"/>
    <n v="6.6074857199876741E-2"/>
    <n v="0.26527896976835541"/>
    <n v="0.19659677928701999"/>
    <n v="0.88459662493401914"/>
    <s v="75-100"/>
    <n v="0.74109447672648365"/>
    <n v="13.824426609838261"/>
    <n v="5.9188938542731462"/>
    <n v="84.009680403225801"/>
    <n v="2712.2470920967739"/>
  </r>
  <r>
    <n v="416"/>
    <n v="504"/>
    <n v="610"/>
    <n v="480"/>
    <n v="523"/>
    <s v="Storteboom Hamrol sp. z o.o., Kotowo"/>
    <m/>
    <m/>
    <m/>
    <n v="2005"/>
    <m/>
    <n v="300119849"/>
    <n v="240834"/>
    <n v="9950156514"/>
    <s v="sp. z o.o."/>
    <s v="1012"/>
    <s v="Przetwarzanie i konserwowanie mięsa z drobiu"/>
    <s v="Produkcja żywności "/>
    <s v="żywność"/>
    <m/>
    <n v="500"/>
    <s v="J"/>
    <x v="0"/>
    <n v="1008955.9182599999"/>
    <n v="78190.481109999993"/>
    <n v="82520.719249999995"/>
    <n v="66666.618220000004"/>
    <n v="9971.7737100000013"/>
    <n v="892519"/>
    <n v="372"/>
    <n v="31251.60111"/>
    <n v="339103.30810999998"/>
    <n v="129148.86057999999"/>
    <n v="209954.44753"/>
    <n v="251307.58867999999"/>
    <n v="87795.719430000012"/>
    <m/>
    <m/>
    <s v="C"/>
    <s v="Manufacturing"/>
    <s v="10"/>
    <s v="MANUFACTURE OF FOOD PRODUCTS"/>
    <s v="Low"/>
    <n v="0.88459662493401914"/>
    <m/>
    <n v="6.6074857199876741E-2"/>
    <n v="0.19659677928701999"/>
    <n v="0.26527896976835541"/>
    <x v="0"/>
    <n v="1"/>
    <n v="0.74109447672648365"/>
    <n v="84.009680403225801"/>
    <n v="2712.2470920967739"/>
    <n v="347.17435639784952"/>
    <x v="3"/>
    <s v="Exp&gt;25"/>
    <s v="Exp&gt;50"/>
    <s v="Decreased Export Intensity"/>
    <n v="0"/>
    <n v="-0.1185298967402741"/>
    <n v="66.993916137158322"/>
    <n v="0.51278719544864515"/>
    <n v="21.01008415736111"/>
    <n v="0.19070369627953279"/>
    <n v="13.677669704545201"/>
    <s v="No"/>
    <s v="No"/>
    <s v="No"/>
    <x v="0"/>
    <s v="Growing"/>
    <n v="17.473118279569889"/>
    <n v="0.16103934082244381"/>
    <n v="4.1081248611769086"/>
    <s v="No"/>
    <s v="2.Hiring"/>
    <s v="Hiring"/>
    <n v="1143.347873578283"/>
    <n v="6.6074857199876741E-2"/>
    <n v="0.26527896976835541"/>
    <n v="0.19659677928701999"/>
    <n v="0.88459662493401914"/>
    <s v="75-100"/>
    <n v="0.74109447672648365"/>
    <n v="13.824426609838261"/>
    <n v="5.9188938542731462"/>
    <n v="84.009680403225801"/>
    <n v="2712.2470920967739"/>
  </r>
  <r>
    <n v="416"/>
    <n v="504"/>
    <n v="610"/>
    <n v="480"/>
    <n v="523"/>
    <s v="Storteboom Hamrol sp. z o.o., Kotowo"/>
    <m/>
    <m/>
    <m/>
    <n v="2005"/>
    <m/>
    <n v="300119849"/>
    <n v="240834"/>
    <n v="9950156514"/>
    <s v="sp. z o.o."/>
    <s v="1012"/>
    <s v="Przetwarzanie i konserwowanie mięsa z drobiu"/>
    <s v="Produkcja żywności "/>
    <s v="żywność"/>
    <m/>
    <n v="500"/>
    <s v="J"/>
    <x v="1"/>
    <n v="1053535.0949500001"/>
    <n v="37190.375740000003"/>
    <n v="39416.708330000001"/>
    <n v="31421.682700000001"/>
    <n v="13891.47604"/>
    <n v="711374"/>
    <n v="435"/>
    <n v="38042.344929999999"/>
    <n v="376969.12784999999"/>
    <n v="179068.57866999999"/>
    <n v="197900.54918"/>
    <n v="282729.27137999999"/>
    <n v="94240"/>
    <m/>
    <m/>
    <s v="C"/>
    <s v="Manufacturing"/>
    <s v="10"/>
    <s v="MANUFACTURE OF FOOD PRODUCTS"/>
    <s v="Low"/>
    <n v="0.67522572661308566"/>
    <n v="4.418347311632731"/>
    <n v="2.9824998569688128E-2"/>
    <n v="8.3353464192704438E-2"/>
    <n v="0.1111369988209248"/>
    <x v="0"/>
    <n v="1"/>
    <n v="0.75000643419399837"/>
    <n v="87.453666505747123"/>
    <n v="2421.9197585057468"/>
    <n v="411.65190498850569"/>
    <x v="2"/>
    <s v="Exp&gt;25"/>
    <s v="Exp&gt;50"/>
    <s v="Decreased Export Intensity"/>
    <n v="0"/>
    <n v="-0.1185298967402741"/>
    <n v="66.993916137158322"/>
    <n v="0.51278719544864515"/>
    <n v="21.01008415736111"/>
    <n v="0.19070369627953279"/>
    <n v="13.677669704545201"/>
    <s v="No"/>
    <s v="No"/>
    <s v="No"/>
    <x v="0"/>
    <s v="Growing"/>
    <n v="17.473118279569889"/>
    <n v="0.16103934082244381"/>
    <n v="4.1081248611769086"/>
    <s v="No"/>
    <s v="2.Hiring"/>
    <s v="Hiring"/>
    <n v="1143.347873578283"/>
    <n v="6.6074857199876741E-2"/>
    <n v="0.26527896976835541"/>
    <n v="0.19659677928701999"/>
    <n v="0.88459662493401914"/>
    <s v="75-100"/>
    <n v="0.74109447672648365"/>
    <n v="13.824426609838261"/>
    <n v="5.9188938542731462"/>
    <n v="84.009680403225801"/>
    <n v="2712.2470920967739"/>
  </r>
  <r>
    <n v="416"/>
    <n v="504"/>
    <n v="610"/>
    <n v="480"/>
    <n v="523"/>
    <s v="Storteboom Hamrol sp. z o.o., Kotowo"/>
    <m/>
    <m/>
    <m/>
    <n v="2005"/>
    <m/>
    <n v="300119849"/>
    <n v="240834"/>
    <n v="9950156514"/>
    <s v="sp. z o.o."/>
    <s v="1012"/>
    <s v="Przetwarzanie i konserwowanie mięsa z drobiu"/>
    <s v="Produkcja żywności "/>
    <s v="żywność"/>
    <m/>
    <n v="500"/>
    <s v="J"/>
    <x v="3"/>
    <n v="1415237"/>
    <n v="104965"/>
    <n v="107590.99818"/>
    <n v="86664"/>
    <n v="17441"/>
    <n v="1076453"/>
    <n v="416"/>
    <n v="44282.982640000002"/>
    <n v="412102.16330000001"/>
    <n v="134608.72532"/>
    <n v="277493.43797999999"/>
    <n v="237708"/>
    <n v="174393.83929"/>
    <m/>
    <m/>
    <s v="C"/>
    <s v="Manufacturing"/>
    <s v="10"/>
    <s v="MANUFACTURE OF FOOD PRODUCTS"/>
    <s v="Low"/>
    <n v="0.76061677302105579"/>
    <n v="41.917412418684719"/>
    <n v="6.1236386555750033E-2"/>
    <n v="0.21029736729848419"/>
    <n v="0.3645817557675804"/>
    <x v="0"/>
    <n v="1"/>
    <n v="0.5768181319323834"/>
    <n v="106.4494775"/>
    <n v="3402.0120192307691"/>
    <n v="323.57866663461539"/>
    <x v="3"/>
    <s v="Exp&gt;25"/>
    <s v="Exp&gt;50"/>
    <s v="Decreased Export Intensity"/>
    <n v="0"/>
    <n v="-0.1185298967402741"/>
    <n v="66.993916137158322"/>
    <n v="0.51278719544864515"/>
    <n v="21.01008415736111"/>
    <n v="0.19070369627953279"/>
    <n v="13.677669704545201"/>
    <s v="No"/>
    <s v="No"/>
    <s v="No"/>
    <x v="0"/>
    <s v="Growing"/>
    <n v="17.473118279569889"/>
    <n v="0.16103934082244381"/>
    <n v="4.1081248611769086"/>
    <s v="No"/>
    <s v="2.Hiring"/>
    <s v="Hiring"/>
    <n v="1143.347873578283"/>
    <n v="6.6074857199876741E-2"/>
    <n v="0.26527896976835541"/>
    <n v="0.19659677928701999"/>
    <n v="0.88459662493401914"/>
    <s v="75-100"/>
    <n v="0.74109447672648365"/>
    <n v="13.824426609838261"/>
    <n v="5.9188938542731462"/>
    <n v="84.009680403225801"/>
    <n v="2712.2470920967739"/>
  </r>
  <r>
    <n v="416"/>
    <n v="504"/>
    <n v="610"/>
    <n v="480"/>
    <n v="523"/>
    <s v="Storteboom Hamrol sp. z o.o., Kotowo"/>
    <m/>
    <m/>
    <m/>
    <n v="2005"/>
    <m/>
    <n v="300119849"/>
    <n v="240834"/>
    <n v="9950156514"/>
    <s v="sp. z o.o."/>
    <s v="1012"/>
    <s v="Przetwarzanie i konserwowanie mięsa z drobiu"/>
    <s v="Produkcja żywności "/>
    <s v="żywność"/>
    <m/>
    <n v="500"/>
    <s v="J"/>
    <x v="4"/>
    <n v="1684895"/>
    <n v="61456"/>
    <n v="83774"/>
    <n v="67728"/>
    <n v="17947"/>
    <n v="1290742"/>
    <n v="437"/>
    <n v="52339"/>
    <n v="455375"/>
    <n v="171873"/>
    <n v="283502"/>
    <n v="305437"/>
    <n v="149937"/>
    <m/>
    <m/>
    <s v="C"/>
    <s v="Manufacturing"/>
    <s v="10"/>
    <s v="MANUFACTURE OF FOOD PRODUCTS"/>
    <s v="Low"/>
    <n v="0.76606672819374499"/>
    <n v="19.053911111707801"/>
    <n v="4.0197163621471958E-2"/>
    <n v="0.14873016744441389"/>
    <n v="0.2217413083549144"/>
    <x v="0"/>
    <n v="1"/>
    <n v="0.67073730441943458"/>
    <n v="119.7688787185355"/>
    <n v="3855.5949656750572"/>
    <n v="393.30205949656749"/>
    <x v="3"/>
    <s v="Exp&gt;25"/>
    <s v="Exp&gt;50"/>
    <s v="Decreased Export Intensity"/>
    <n v="0"/>
    <n v="-0.1185298967402741"/>
    <n v="66.993916137158322"/>
    <n v="0.51278719544864515"/>
    <n v="21.01008415736111"/>
    <n v="0.19070369627953279"/>
    <n v="13.677669704545201"/>
    <s v="No"/>
    <s v="No"/>
    <s v="No"/>
    <x v="0"/>
    <s v="Growing"/>
    <n v="17.473118279569889"/>
    <n v="0.16103934082244381"/>
    <n v="4.1081248611769086"/>
    <s v="No"/>
    <s v="2.Hiring"/>
    <s v="Hiring"/>
    <n v="1143.347873578283"/>
    <n v="6.6074857199876741E-2"/>
    <n v="0.26527896976835541"/>
    <n v="0.19659677928701999"/>
    <n v="0.88459662493401914"/>
    <s v="75-100"/>
    <n v="0.74109447672648365"/>
    <n v="13.824426609838261"/>
    <n v="5.9188938542731462"/>
    <n v="84.009680403225801"/>
    <n v="2712.2470920967739"/>
  </r>
  <r>
    <n v="439"/>
    <n v="493"/>
    <n v="506"/>
    <n v="502"/>
    <n v="525"/>
    <s v="Lactalis Polska sp. z o.o., Warszawa"/>
    <m/>
    <m/>
    <m/>
    <n v="2002"/>
    <m/>
    <s v="010741651"/>
    <n v="98562"/>
    <n v="5211002843"/>
    <s v="sp. z o.o."/>
    <s v="4633"/>
    <s v="Sprzedaż hurtowa mleka, wyrobów mleczarskich, jaj, olejów i tłuszczów jadalnych"/>
    <m/>
    <s v="żywność"/>
    <m/>
    <n v="500"/>
    <s v="J"/>
    <x v="0"/>
    <n v="948440"/>
    <n v="26156"/>
    <n v="27885"/>
    <n v="21888"/>
    <n v="184"/>
    <n v="116151"/>
    <n v="100"/>
    <n v="15939"/>
    <n v="349581"/>
    <n v="51661"/>
    <n v="177625"/>
    <n v="119283"/>
    <n v="110003"/>
    <m/>
    <m/>
    <s v="G"/>
    <s v="Wholesale and Retail Trade; Repair of Motor Vehicles and Motorcycles"/>
    <s v="46"/>
    <s v="WHOLESALE TRADE, EXCEPT OF MOTOR VEHICLES"/>
    <s v="Medium-high"/>
    <n v="0.1224653114588166"/>
    <m/>
    <n v="2.3077896335034369E-2"/>
    <n v="6.2612098483613238E-2"/>
    <n v="0.18349639093584169"/>
    <x v="0"/>
    <n v="1"/>
    <n v="0.34121705699108362"/>
    <n v="159.38999999999999"/>
    <n v="9484.4"/>
    <n v="516.61"/>
    <x v="1"/>
    <s v="Exp&lt;25"/>
    <s v="Exp&lt;50"/>
    <s v="Decreased Export Intensity"/>
    <n v="0"/>
    <n v="-4.2921349916340792E-2"/>
    <n v="71.735692294715534"/>
    <n v="0.54078643622777456"/>
    <n v="24.446153836750391"/>
    <n v="0.2187029370586622"/>
    <n v="14.47618327716771"/>
    <s v="No"/>
    <s v="No"/>
    <s v="No"/>
    <x v="0"/>
    <s v="Growing"/>
    <n v="0"/>
    <n v="0"/>
    <n v="0"/>
    <s v="No"/>
    <s v="2.Hiring"/>
    <s v="Hiring"/>
    <n v="6803.7000000000007"/>
    <n v="2.3077896335034369E-2"/>
    <n v="0.18349639093584169"/>
    <n v="6.2612098483613238E-2"/>
    <n v="0.1224653114588166"/>
    <s v="10-25"/>
    <n v="0.34121705699108362"/>
    <n v="13.76257380858091"/>
    <n v="4.6051701859880918"/>
    <n v="159.38999999999999"/>
    <n v="9484.4"/>
  </r>
  <r>
    <n v="439"/>
    <n v="493"/>
    <n v="506"/>
    <n v="502"/>
    <n v="525"/>
    <s v="Lactalis Polska sp. z o.o., Warszawa"/>
    <m/>
    <m/>
    <m/>
    <n v="2002"/>
    <m/>
    <s v="010741651"/>
    <n v="98562"/>
    <n v="5211002843"/>
    <s v="sp. z o.o."/>
    <s v="4633"/>
    <s v="Sprzedaż hurtowa mleka, wyrobów mleczarskich, jaj, olejów i tłuszczów jadalnych"/>
    <m/>
    <s v="żywność"/>
    <m/>
    <n v="500"/>
    <s v="J"/>
    <x v="1"/>
    <n v="1014580"/>
    <n v="23637"/>
    <n v="25999"/>
    <n v="20417"/>
    <n v="232"/>
    <n v="27832"/>
    <n v="101"/>
    <n v="18245"/>
    <n v="272907"/>
    <n v="66074"/>
    <n v="206833"/>
    <n v="141267"/>
    <n v="131640"/>
    <m/>
    <m/>
    <s v="G"/>
    <s v="Wholesale and Retail Trade; Repair of Motor Vehicles and Motorcycles"/>
    <s v="46"/>
    <s v="WHOLESALE TRADE, EXCEPT OF MOTOR VEHICLES"/>
    <s v="Medium-high"/>
    <n v="2.743204084448737E-2"/>
    <n v="6.9735565771161134"/>
    <n v="2.012359794200556E-2"/>
    <n v="7.481303154554482E-2"/>
    <n v="0.14452773825451101"/>
    <x v="0"/>
    <n v="1"/>
    <n v="0.51763787663929473"/>
    <n v="180.6435643564356"/>
    <n v="10045.346534653459"/>
    <n v="654.19801980198019"/>
    <x v="0"/>
    <s v="Exp&lt;25"/>
    <s v="Exp&lt;50"/>
    <s v="Decreased Export Intensity"/>
    <n v="0"/>
    <n v="-4.2921349916340792E-2"/>
    <n v="71.735692294715534"/>
    <n v="0.54078643622777456"/>
    <n v="24.446153836750391"/>
    <n v="0.2187029370586622"/>
    <n v="14.47618327716771"/>
    <s v="No"/>
    <s v="No"/>
    <s v="No"/>
    <x v="0"/>
    <s v="Growing"/>
    <n v="0"/>
    <n v="0"/>
    <n v="0"/>
    <s v="No"/>
    <s v="2.Hiring"/>
    <s v="Hiring"/>
    <n v="6803.7000000000007"/>
    <n v="2.3077896335034369E-2"/>
    <n v="0.18349639093584169"/>
    <n v="6.2612098483613238E-2"/>
    <n v="0.1224653114588166"/>
    <s v="10-25"/>
    <n v="0.34121705699108362"/>
    <n v="13.76257380858091"/>
    <n v="4.6051701859880918"/>
    <n v="159.38999999999999"/>
    <n v="9484.4"/>
  </r>
  <r>
    <n v="439"/>
    <n v="493"/>
    <n v="506"/>
    <n v="502"/>
    <n v="525"/>
    <s v="Lactalis Polska sp. z o.o., Warszawa"/>
    <m/>
    <m/>
    <m/>
    <n v="2002"/>
    <m/>
    <s v="010741651"/>
    <n v="98562"/>
    <n v="5211002843"/>
    <s v="sp. z o.o."/>
    <s v="4633"/>
    <s v="Sprzedaż hurtowa mleka, wyrobów mleczarskich, jaj, olejów i tłuszczów jadalnych"/>
    <m/>
    <s v="żywność"/>
    <m/>
    <n v="500"/>
    <s v="J"/>
    <x v="2"/>
    <n v="1152896"/>
    <n v="19234"/>
    <n v="20661"/>
    <n v="15856"/>
    <n v="216"/>
    <n v="31085"/>
    <n v="102"/>
    <n v="18925"/>
    <n v="290790"/>
    <n v="85675"/>
    <n v="205115"/>
    <n v="137123"/>
    <n v="153667"/>
    <m/>
    <m/>
    <s v="G"/>
    <s v="Wholesale and Retail Trade; Repair of Motor Vehicles and Motorcycles"/>
    <s v="46"/>
    <s v="WHOLESALE TRADE, EXCEPT OF MOTOR VEHICLES"/>
    <s v="Medium-high"/>
    <n v="2.696253608304652E-2"/>
    <n v="13.632833290622729"/>
    <n v="1.3753191961807481E-2"/>
    <n v="5.4527322122493893E-2"/>
    <n v="0.11563340942073901"/>
    <x v="0"/>
    <n v="1"/>
    <n v="0.47155335465456172"/>
    <n v="185.5392156862745"/>
    <n v="11302.901960784309"/>
    <n v="839.95098039215691"/>
    <x v="0"/>
    <s v="Exp&lt;25"/>
    <s v="Exp&lt;50"/>
    <s v="Decreased Export Intensity"/>
    <n v="0"/>
    <n v="-4.2921349916340792E-2"/>
    <n v="71.735692294715534"/>
    <n v="0.54078643622777456"/>
    <n v="24.446153836750391"/>
    <n v="0.2187029370586622"/>
    <n v="14.47618327716771"/>
    <s v="No"/>
    <s v="No"/>
    <s v="No"/>
    <x v="0"/>
    <s v="Growing"/>
    <n v="0"/>
    <n v="0"/>
    <n v="0"/>
    <s v="No"/>
    <s v="2.Hiring"/>
    <s v="Hiring"/>
    <n v="6803.7000000000007"/>
    <n v="2.3077896335034369E-2"/>
    <n v="0.18349639093584169"/>
    <n v="6.2612098483613238E-2"/>
    <n v="0.1224653114588166"/>
    <s v="10-25"/>
    <n v="0.34121705699108362"/>
    <n v="13.76257380858091"/>
    <n v="4.6051701859880918"/>
    <n v="159.38999999999999"/>
    <n v="9484.4"/>
  </r>
  <r>
    <n v="439"/>
    <n v="493"/>
    <n v="506"/>
    <n v="502"/>
    <n v="525"/>
    <s v="Lactalis Polska sp. z o.o., Warszawa"/>
    <m/>
    <m/>
    <m/>
    <n v="2002"/>
    <m/>
    <s v="010741651"/>
    <n v="98562"/>
    <n v="5211002843"/>
    <s v="sp. z o.o."/>
    <s v="4633"/>
    <s v="Sprzedaż hurtowa mleka, wyrobów mleczarskich, jaj, olejów i tłuszczów jadalnych"/>
    <m/>
    <s v="żywność"/>
    <m/>
    <n v="500"/>
    <s v="J"/>
    <x v="3"/>
    <n v="1442092"/>
    <n v="-8571"/>
    <n v="3411"/>
    <n v="4517"/>
    <n v="144"/>
    <n v="124210"/>
    <n v="102"/>
    <n v="21060"/>
    <n v="348560"/>
    <n v="88160"/>
    <n v="260400"/>
    <n v="141640"/>
    <n v="206920"/>
    <m/>
    <m/>
    <s v="G"/>
    <s v="Wholesale and Retail Trade; Repair of Motor Vehicles and Motorcycles"/>
    <s v="46"/>
    <s v="WHOLESALE TRADE, EXCEPT OF MOTOR VEHICLES"/>
    <s v="Medium-high"/>
    <n v="8.6131814059019818E-2"/>
    <n v="25.08430942600199"/>
    <n v="3.1322550849737741E-3"/>
    <n v="1.2959031443653891E-2"/>
    <n v="3.189070883931093E-2"/>
    <x v="0"/>
    <n v="1"/>
    <n v="0.40635758549460638"/>
    <n v="206.47058823529409"/>
    <n v="14138.1568627451"/>
    <n v="864.31372549019613"/>
    <x v="0"/>
    <s v="Exp&lt;25"/>
    <s v="Exp&lt;50"/>
    <s v="Decreased Export Intensity"/>
    <n v="0"/>
    <n v="-4.2921349916340792E-2"/>
    <n v="71.735692294715534"/>
    <n v="0.54078643622777456"/>
    <n v="24.446153836750391"/>
    <n v="0.2187029370586622"/>
    <n v="14.47618327716771"/>
    <s v="No"/>
    <s v="No"/>
    <s v="No"/>
    <x v="0"/>
    <s v="Growing"/>
    <n v="0"/>
    <n v="0"/>
    <n v="0"/>
    <s v="No"/>
    <s v="2.Hiring"/>
    <s v="Hiring"/>
    <n v="6803.7000000000007"/>
    <n v="2.3077896335034369E-2"/>
    <n v="0.18349639093584169"/>
    <n v="6.2612098483613238E-2"/>
    <n v="0.1224653114588166"/>
    <s v="10-25"/>
    <n v="0.34121705699108362"/>
    <n v="13.76257380858091"/>
    <n v="4.6051701859880918"/>
    <n v="159.38999999999999"/>
    <n v="9484.4"/>
  </r>
  <r>
    <n v="439"/>
    <n v="493"/>
    <n v="506"/>
    <n v="502"/>
    <n v="525"/>
    <s v="Lactalis Polska sp. z o.o., Warszawa"/>
    <m/>
    <m/>
    <m/>
    <n v="2002"/>
    <m/>
    <s v="010741651"/>
    <n v="98562"/>
    <n v="5211002843"/>
    <s v="sp. z o.o."/>
    <s v="4633"/>
    <s v="Sprzedaż hurtowa mleka, wyrobów mleczarskich, jaj, olejów i tłuszczów jadalnych"/>
    <m/>
    <s v="żywność"/>
    <m/>
    <n v="500"/>
    <s v="J"/>
    <x v="4"/>
    <n v="1628810"/>
    <n v="66925"/>
    <n v="69929"/>
    <n v="57981"/>
    <n v="230"/>
    <n v="129562"/>
    <n v="100"/>
    <n v="24706"/>
    <n v="391635"/>
    <n v="91304"/>
    <n v="300331"/>
    <n v="199621"/>
    <n v="192014"/>
    <m/>
    <m/>
    <s v="G"/>
    <s v="Wholesale and Retail Trade; Repair of Motor Vehicles and Motorcycles"/>
    <s v="46"/>
    <s v="WHOLESALE TRADE, EXCEPT OF MOTOR VEHICLES"/>
    <s v="Medium-high"/>
    <n v="7.9543961542475797E-2"/>
    <n v="12.947717621344539"/>
    <n v="3.5597153750283952E-2"/>
    <n v="0.14804856562871041"/>
    <n v="0.29045541300764949"/>
    <x v="0"/>
    <n v="1"/>
    <n v="0.50971184904311417"/>
    <n v="247.06"/>
    <n v="16288.1"/>
    <n v="913.04"/>
    <x v="0"/>
    <s v="Exp&lt;25"/>
    <s v="Exp&lt;50"/>
    <s v="Decreased Export Intensity"/>
    <n v="0"/>
    <n v="-4.2921349916340792E-2"/>
    <n v="71.735692294715534"/>
    <n v="0.54078643622777456"/>
    <n v="24.446153836750391"/>
    <n v="0.2187029370586622"/>
    <n v="14.47618327716771"/>
    <s v="No"/>
    <s v="No"/>
    <s v="No"/>
    <x v="0"/>
    <s v="Growing"/>
    <n v="0"/>
    <n v="0"/>
    <n v="0"/>
    <s v="No"/>
    <s v="2.Hiring"/>
    <s v="Hiring"/>
    <n v="6803.7000000000007"/>
    <n v="2.3077896335034369E-2"/>
    <n v="0.18349639093584169"/>
    <n v="6.2612098483613238E-2"/>
    <n v="0.1224653114588166"/>
    <s v="10-25"/>
    <n v="0.34121705699108362"/>
    <n v="13.76257380858091"/>
    <n v="4.6051701859880918"/>
    <n v="159.38999999999999"/>
    <n v="9484.4"/>
  </r>
  <r>
    <n v="722"/>
    <n v="943"/>
    <n v="910"/>
    <n v="676"/>
    <n v="526"/>
    <s v="Neapco Europe sp. z o.o., Praszka"/>
    <m/>
    <n v="2007"/>
    <m/>
    <m/>
    <m/>
    <n v="140891298"/>
    <n v="276788"/>
    <n v="7010060289"/>
    <s v="sp. z o.o."/>
    <s v="2932"/>
    <s v="Produkcja pozostałych części i akcesoriów do pojazdów silnikowych, z wyłączeniem motocykli"/>
    <s v="Prod. aut, przyczep i statków (i części) "/>
    <s v="motoryzacja"/>
    <s v="DE,GB,ES,TR,RO"/>
    <n v="500"/>
    <s v="J"/>
    <x v="2"/>
    <n v="707160"/>
    <n v="15462"/>
    <n v="13006"/>
    <n v="8745"/>
    <n v="28401"/>
    <n v="687142"/>
    <n v="944"/>
    <n v="82210"/>
    <n v="451256"/>
    <n v="216912"/>
    <n v="234344"/>
    <n v="107783"/>
    <n v="343473"/>
    <m/>
    <m/>
    <s v="C"/>
    <s v="Manufacturing"/>
    <s v="29"/>
    <s v="MANUFACTURE OF MOTOR VEHICLES, TRAILERS AND SEMI-TRAILERS, EXCEPT MOTORBIKES"/>
    <s v="High"/>
    <n v="0.97169240341648289"/>
    <n v="-9.155491380716807"/>
    <n v="1.2366366875954519E-2"/>
    <n v="1.9379243710886951E-2"/>
    <n v="8.1135243962405942E-2"/>
    <x v="0"/>
    <n v="1"/>
    <n v="0.2388511177690712"/>
    <n v="87.086864406779668"/>
    <n v="749.11016949152543"/>
    <n v="229.77966101694909"/>
    <x v="3"/>
    <s v="Exp&gt;25"/>
    <s v="Exp&gt;50"/>
    <s v="Increased Export Intensity"/>
    <n v="1"/>
    <n v="2.3137436089204488E-2"/>
    <n v="6.2859650397176434"/>
    <n v="6.0963059031559297E-2"/>
    <n v="-22.98118475382779"/>
    <n v="-0.26112044013755492"/>
    <n v="1.535749749118231"/>
    <s v="Yes"/>
    <s v="No"/>
    <s v="No"/>
    <x v="3"/>
    <s v="Declining"/>
    <n v="0.62047569803516023"/>
    <n v="6.1855867327107461E-3"/>
    <n v="0.15475929710944139"/>
    <s v="Yes"/>
    <s v="1.Sustaining"/>
    <s v="Hiring"/>
    <n v="58.516353116354821"/>
    <n v="9.4132256815881879E-4"/>
    <n v="0.1505171042163882"/>
    <n v="2.375851702651862E-3"/>
    <n v="0.97342107069969319"/>
    <s v="75-100"/>
    <n v="1.578459614288262E-2"/>
    <n v="13.820467253228429"/>
    <n v="6.8741984954532942"/>
    <n v="83.874870734229575"/>
    <n v="1039.264736297828"/>
  </r>
  <r>
    <n v="722"/>
    <n v="943"/>
    <n v="910"/>
    <n v="676"/>
    <n v="526"/>
    <s v="Neapco Europe sp. z o.o., Praszka"/>
    <m/>
    <n v="2007"/>
    <m/>
    <m/>
    <m/>
    <n v="140891298"/>
    <n v="276788"/>
    <n v="7010060289"/>
    <s v="sp. z o.o."/>
    <s v="2932"/>
    <s v="Produkcja pozostałych części i akcesoriów do pojazdów silnikowych, z wyłączeniem motocykli"/>
    <s v="Prod. aut, przyczep i statków (i części) "/>
    <s v="motoryzacja"/>
    <s v="DE,GB,ES,TR,RO"/>
    <n v="500"/>
    <s v="J"/>
    <x v="1"/>
    <n v="778429"/>
    <n v="-2421"/>
    <n v="-35393"/>
    <n v="-30879"/>
    <n v="26985"/>
    <n v="760842"/>
    <n v="901"/>
    <n v="77779"/>
    <n v="404994"/>
    <n v="201753"/>
    <n v="203241"/>
    <n v="43510"/>
    <n v="361484"/>
    <m/>
    <m/>
    <s v="C"/>
    <s v="Manufacturing"/>
    <s v="29"/>
    <s v="MANUFACTURE OF MOTOR VEHICLES, TRAILERS AND SEMI-TRAILERS, EXCEPT MOTORBIKES"/>
    <s v="High"/>
    <n v="0.9774070596033807"/>
    <n v="-22.541988857367741"/>
    <n v="-3.9668357679377313E-2"/>
    <n v="-7.6245574008503833E-2"/>
    <n v="-0.70969891978855437"/>
    <x v="0"/>
    <n v="1"/>
    <n v="0.1074336903756599"/>
    <n v="86.325194228634857"/>
    <n v="863.96115427302993"/>
    <n v="223.9211986681465"/>
    <x v="3"/>
    <s v="Exp&gt;25"/>
    <s v="Exp&gt;50"/>
    <s v="Increased Export Intensity"/>
    <n v="1"/>
    <n v="2.3137436089204488E-2"/>
    <n v="6.2859650397176434"/>
    <n v="6.0963059031559297E-2"/>
    <n v="-22.98118475382779"/>
    <n v="-0.26112044013755492"/>
    <n v="1.535749749118231"/>
    <s v="Yes"/>
    <s v="No"/>
    <s v="No"/>
    <x v="3"/>
    <s v="Declining"/>
    <n v="0.62047569803516023"/>
    <n v="6.1855867327107461E-3"/>
    <n v="0.15475929710944139"/>
    <s v="Yes"/>
    <s v="1.Sustaining"/>
    <s v="Hiring"/>
    <n v="58.516353116354821"/>
    <n v="9.4132256815881879E-4"/>
    <n v="0.1505171042163882"/>
    <n v="2.375851702651862E-3"/>
    <n v="0.97342107069969319"/>
    <s v="75-100"/>
    <n v="1.578459614288262E-2"/>
    <n v="13.820467253228429"/>
    <n v="6.8741984954532942"/>
    <n v="83.874870734229575"/>
    <n v="1039.264736297828"/>
  </r>
  <r>
    <n v="722"/>
    <n v="943"/>
    <n v="910"/>
    <n v="676"/>
    <n v="526"/>
    <s v="Neapco Europe sp. z o.o., Praszka"/>
    <m/>
    <n v="2007"/>
    <m/>
    <m/>
    <m/>
    <n v="140891298"/>
    <n v="276788"/>
    <n v="7010060289"/>
    <s v="sp. z o.o."/>
    <s v="2932"/>
    <s v="Produkcja pozostałych części i akcesoriów do pojazdów silnikowych, z wyłączeniem motocykli"/>
    <s v="Prod. aut, przyczep i statków (i części) "/>
    <s v="motoryzacja"/>
    <s v="DE,GB,ES,TR,RO"/>
    <n v="500"/>
    <s v="J"/>
    <x v="3"/>
    <n v="839344"/>
    <n v="29916"/>
    <n v="27809"/>
    <n v="24071"/>
    <n v="31266"/>
    <n v="799878"/>
    <n v="944"/>
    <n v="95498"/>
    <n v="510171"/>
    <n v="251322"/>
    <n v="258849"/>
    <n v="131853"/>
    <n v="378318"/>
    <m/>
    <m/>
    <s v="C"/>
    <s v="Manufacturing"/>
    <s v="29"/>
    <s v="MANUFACTURE OF MOTOR VEHICLES, TRAILERS AND SEMI-TRAILERS, EXCEPT MOTORBIKES"/>
    <s v="High"/>
    <n v="0.95297994624373317"/>
    <n v="18.692233723626899"/>
    <n v="2.8678348805734E-2"/>
    <n v="4.7182219295099102E-2"/>
    <n v="0.18255936535384101"/>
    <x v="0"/>
    <n v="1"/>
    <n v="0.25844863780967559"/>
    <n v="101.1631355932203"/>
    <n v="889.13559322033893"/>
    <n v="266.23093220338978"/>
    <x v="3"/>
    <s v="Exp&gt;25"/>
    <s v="Exp&gt;50"/>
    <s v="Increased Export Intensity"/>
    <n v="1"/>
    <n v="2.3137436089204488E-2"/>
    <n v="6.2859650397176434"/>
    <n v="6.0963059031559297E-2"/>
    <n v="-22.98118475382779"/>
    <n v="-0.26112044013755492"/>
    <n v="1.535749749118231"/>
    <s v="Yes"/>
    <s v="No"/>
    <s v="No"/>
    <x v="3"/>
    <s v="Declining"/>
    <n v="0.62047569803516023"/>
    <n v="6.1855867327107461E-3"/>
    <n v="0.15475929710944139"/>
    <s v="Yes"/>
    <s v="1.Sustaining"/>
    <s v="Hiring"/>
    <n v="58.516353116354821"/>
    <n v="9.4132256815881879E-4"/>
    <n v="0.1505171042163882"/>
    <n v="2.375851702651862E-3"/>
    <n v="0.97342107069969319"/>
    <s v="75-100"/>
    <n v="1.578459614288262E-2"/>
    <n v="13.820467253228429"/>
    <n v="6.8741984954532942"/>
    <n v="83.874870734229575"/>
    <n v="1039.264736297828"/>
  </r>
  <r>
    <n v="722"/>
    <n v="943"/>
    <n v="910"/>
    <n v="676"/>
    <n v="526"/>
    <s v="Neapco Europe sp. z o.o., Praszka"/>
    <m/>
    <n v="2007"/>
    <m/>
    <m/>
    <m/>
    <n v="140891298"/>
    <n v="276788"/>
    <n v="7010060289"/>
    <s v="sp. z o.o."/>
    <s v="2932"/>
    <s v="Produkcja pozostałych części i akcesoriów do pojazdów silnikowych, z wyłączeniem motocykli"/>
    <s v="Prod. aut, przyczep i statków (i części) "/>
    <s v="motoryzacja"/>
    <s v="DE,GB,ES,TR,RO"/>
    <n v="500"/>
    <s v="J"/>
    <x v="0"/>
    <n v="1004969"/>
    <n v="8128"/>
    <n v="5552"/>
    <n v="946"/>
    <n v="27150"/>
    <n v="978258"/>
    <n v="967"/>
    <n v="81107"/>
    <n v="398173"/>
    <n v="179220"/>
    <n v="218953"/>
    <n v="6285"/>
    <n v="391888"/>
    <m/>
    <m/>
    <s v="C"/>
    <s v="Manufacturing"/>
    <s v="29"/>
    <s v="MANUFACTURE OF MOTOR VEHICLES, TRAILERS AND SEMI-TRAILERS, EXCEPT MOTORBIKES"/>
    <s v="High"/>
    <n v="0.97342107069969319"/>
    <m/>
    <n v="9.4132256815881879E-4"/>
    <n v="2.375851702651862E-3"/>
    <n v="0.1505171042163882"/>
    <x v="0"/>
    <n v="1"/>
    <n v="1.578459614288262E-2"/>
    <n v="83.874870734229575"/>
    <n v="1039.264736297828"/>
    <n v="185.33609100310241"/>
    <x v="3"/>
    <s v="Exp&gt;25"/>
    <s v="Exp&gt;50"/>
    <s v="Increased Export Intensity"/>
    <n v="1"/>
    <n v="2.3137436089204488E-2"/>
    <n v="6.2859650397176434"/>
    <n v="6.0963059031559297E-2"/>
    <n v="-22.98118475382779"/>
    <n v="-0.26112044013755492"/>
    <n v="1.535749749118231"/>
    <s v="Yes"/>
    <s v="No"/>
    <s v="No"/>
    <x v="3"/>
    <s v="Declining"/>
    <n v="0.62047569803516023"/>
    <n v="6.1855867327107461E-3"/>
    <n v="0.15475929710944139"/>
    <s v="Yes"/>
    <s v="1.Sustaining"/>
    <s v="Hiring"/>
    <n v="58.516353116354821"/>
    <n v="9.4132256815881879E-4"/>
    <n v="0.1505171042163882"/>
    <n v="2.375851702651862E-3"/>
    <n v="0.97342107069969319"/>
    <s v="75-100"/>
    <n v="1.578459614288262E-2"/>
    <n v="13.820467253228429"/>
    <n v="6.8741984954532942"/>
    <n v="83.874870734229575"/>
    <n v="1039.264736297828"/>
  </r>
  <r>
    <n v="722"/>
    <n v="943"/>
    <n v="910"/>
    <n v="676"/>
    <n v="526"/>
    <s v="Neapco Europe sp. z o.o., Praszka"/>
    <m/>
    <n v="2007"/>
    <m/>
    <m/>
    <m/>
    <n v="140891298"/>
    <n v="276788"/>
    <n v="7010060289"/>
    <s v="sp. z o.o."/>
    <s v="2932"/>
    <s v="Produkcja pozostałych części i akcesoriów do pojazdów silnikowych, z wyłączeniem motocykli"/>
    <s v="Prod. aut, przyczep i statków (i części) "/>
    <s v="motoryzacja"/>
    <s v="DE,GB,ES,TR,RO"/>
    <n v="500"/>
    <s v="J"/>
    <x v="4"/>
    <n v="1068141"/>
    <n v="36805"/>
    <n v="43224"/>
    <n v="33888"/>
    <n v="39153"/>
    <n v="1064465"/>
    <n v="973"/>
    <n v="110912"/>
    <n v="536120"/>
    <n v="263431"/>
    <n v="272689"/>
    <n v="165741"/>
    <n v="277664"/>
    <m/>
    <m/>
    <s v="C"/>
    <s v="Manufacturing"/>
    <s v="29"/>
    <s v="MANUFACTURE OF MOTOR VEHICLES, TRAILERS AND SEMI-TRAILERS, EXCEPT MOTORBIKES"/>
    <s v="High"/>
    <n v="0.99655850678889768"/>
    <n v="27.259026096570651"/>
    <n v="3.1726148514100667E-2"/>
    <n v="6.3209729165112291E-2"/>
    <n v="0.20446359078320989"/>
    <x v="0"/>
    <n v="1"/>
    <n v="0.30914907110348427"/>
    <n v="113.98972250770809"/>
    <n v="1097.781089414183"/>
    <n v="270.74100719424462"/>
    <x v="3"/>
    <s v="Exp&gt;25"/>
    <s v="Exp&gt;50"/>
    <s v="Increased Export Intensity"/>
    <n v="1"/>
    <n v="2.3137436089204488E-2"/>
    <n v="6.2859650397176434"/>
    <n v="6.0963059031559297E-2"/>
    <n v="-22.98118475382779"/>
    <n v="-0.26112044013755492"/>
    <n v="1.535749749118231"/>
    <s v="Yes"/>
    <s v="No"/>
    <s v="No"/>
    <x v="3"/>
    <s v="Declining"/>
    <n v="0.62047569803516023"/>
    <n v="6.1855867327107461E-3"/>
    <n v="0.15475929710944139"/>
    <s v="Yes"/>
    <s v="1.Sustaining"/>
    <s v="Hiring"/>
    <n v="58.516353116354821"/>
    <n v="9.4132256815881879E-4"/>
    <n v="0.1505171042163882"/>
    <n v="2.375851702651862E-3"/>
    <n v="0.97342107069969319"/>
    <s v="75-100"/>
    <n v="1.578459614288262E-2"/>
    <n v="13.820467253228429"/>
    <n v="6.8741984954532942"/>
    <n v="83.874870734229575"/>
    <n v="1039.264736297828"/>
  </r>
  <r>
    <n v="647"/>
    <n v="456"/>
    <n v="606"/>
    <n v="700"/>
    <n v="527"/>
    <s v="Indorama Ventures Poland sp. z o.o., Włocławek"/>
    <m/>
    <n v="2010"/>
    <m/>
    <n v="2010"/>
    <m/>
    <n v="142695615"/>
    <n v="371231"/>
    <n v="5272642695"/>
    <s v="sp. z o.o."/>
    <s v="2016"/>
    <s v="Produkcja tworzyw sztucznych w formach podstawowych"/>
    <m/>
    <s v="chemia"/>
    <m/>
    <n v="450"/>
    <s v="J"/>
    <x v="1"/>
    <n v="750695"/>
    <n v="48152"/>
    <n v="41651.409169999999"/>
    <n v="31342"/>
    <n v="8512"/>
    <n v="307238"/>
    <n v="109"/>
    <n v="12587"/>
    <n v="393045.89849000011"/>
    <n v="141435.11694000001"/>
    <n v="251610.78155000001"/>
    <n v="202678"/>
    <n v="190368.03417999999"/>
    <m/>
    <m/>
    <s v="C"/>
    <s v="Manufacturing"/>
    <s v="20"/>
    <s v="MANUFACTURE OF CHEMICALS AND CHEMICAL PRODUCTS"/>
    <s v="Medium-low"/>
    <n v="0.40927140849479482"/>
    <n v="-24.96224097206882"/>
    <n v="4.1750644402853358E-2"/>
    <n v="7.9741323139128004E-2"/>
    <n v="0.1546393787189532"/>
    <x v="1"/>
    <n v="0"/>
    <n v="0.51565987783779554"/>
    <n v="115.47706422018349"/>
    <n v="6887.1100917431186"/>
    <n v="1297.569880183486"/>
    <x v="4"/>
    <s v="Exp&gt;25"/>
    <s v="Exp&lt;50"/>
    <s v="Decreased Export Intensity"/>
    <n v="0"/>
    <n v="-5.4940051422515124E-3"/>
    <n v="16.085739320267528"/>
    <n v="0.14915886416596"/>
    <n v="-15.8798990432844"/>
    <n v="-0.17292463500315239"/>
    <n v="3.7993700706223881"/>
    <s v="Yes"/>
    <s v="Yes"/>
    <s v="Yes"/>
    <x v="3"/>
    <s v="Declining"/>
    <n v="10.96491228070175"/>
    <n v="0.1040438597730793"/>
    <n v="2.635220230541635"/>
    <s v="Yes"/>
    <s v="2.Hiring"/>
    <s v="Hiring"/>
    <n v="404.97969560502128"/>
    <n v="7.2283424111600797E-2"/>
    <n v="0.31552400441560818"/>
    <n v="0.2026334445780128"/>
    <n v="0.46541712855462142"/>
    <s v="25-50"/>
    <n v="0.6422124521185526"/>
    <n v="13.815933468524999"/>
    <n v="4.7361984483944957"/>
    <n v="93.114035087719301"/>
    <n v="8775.6403508771928"/>
  </r>
  <r>
    <n v="647"/>
    <n v="456"/>
    <n v="606"/>
    <n v="700"/>
    <n v="527"/>
    <s v="Indorama Ventures Poland sp. z o.o., Włocławek"/>
    <m/>
    <n v="2010"/>
    <m/>
    <n v="2010"/>
    <m/>
    <n v="142695615"/>
    <n v="371231"/>
    <n v="5272642695"/>
    <s v="sp. z o.o."/>
    <s v="2016"/>
    <s v="Produkcja tworzyw sztucznych w formach podstawowych"/>
    <m/>
    <s v="chemia"/>
    <m/>
    <n v="450"/>
    <s v="J"/>
    <x v="0"/>
    <n v="1000423"/>
    <n v="92047"/>
    <n v="85952"/>
    <n v="72314"/>
    <n v="12495"/>
    <n v="465614"/>
    <n v="114"/>
    <n v="10615"/>
    <n v="356871"/>
    <n v="134488"/>
    <n v="222383"/>
    <n v="229187"/>
    <n v="127684.42453"/>
    <m/>
    <m/>
    <s v="C"/>
    <s v="Manufacturing"/>
    <s v="20"/>
    <s v="MANUFACTURE OF CHEMICALS AND CHEMICAL PRODUCTS"/>
    <s v="Medium-low"/>
    <n v="0.46541712855462142"/>
    <m/>
    <n v="7.2283424111600797E-2"/>
    <n v="0.2026334445780128"/>
    <n v="0.31552400441560818"/>
    <x v="1"/>
    <n v="0"/>
    <n v="0.6422124521185526"/>
    <n v="93.114035087719301"/>
    <n v="8775.6403508771928"/>
    <n v="1179.719298245614"/>
    <x v="4"/>
    <s v="Exp&gt;25"/>
    <s v="Exp&lt;50"/>
    <s v="Decreased Export Intensity"/>
    <n v="0"/>
    <n v="-5.4940051422515124E-3"/>
    <n v="16.085739320267528"/>
    <n v="0.14915886416596"/>
    <n v="-15.8798990432844"/>
    <n v="-0.17292463500315239"/>
    <n v="3.7993700706223881"/>
    <s v="Yes"/>
    <s v="Yes"/>
    <s v="Yes"/>
    <x v="3"/>
    <s v="Declining"/>
    <n v="10.96491228070175"/>
    <n v="0.1040438597730793"/>
    <n v="2.635220230541635"/>
    <s v="Yes"/>
    <s v="2.Hiring"/>
    <s v="Hiring"/>
    <n v="404.97969560502128"/>
    <n v="7.2283424111600797E-2"/>
    <n v="0.31552400441560818"/>
    <n v="0.2026334445780128"/>
    <n v="0.46541712855462142"/>
    <s v="25-50"/>
    <n v="0.6422124521185526"/>
    <n v="13.815933468524999"/>
    <n v="4.7361984483944957"/>
    <n v="93.114035087719301"/>
    <n v="8775.6403508771928"/>
  </r>
  <r>
    <n v="647"/>
    <n v="456"/>
    <n v="606"/>
    <n v="700"/>
    <n v="527"/>
    <s v="Indorama Ventures Poland sp. z o.o., Włocławek"/>
    <m/>
    <n v="2010"/>
    <m/>
    <n v="2010"/>
    <m/>
    <n v="142695615"/>
    <n v="371231"/>
    <n v="5272642695"/>
    <s v="sp. z o.o."/>
    <s v="2016"/>
    <s v="Produkcja tworzyw sztucznych w formach podstawowych"/>
    <m/>
    <s v="chemia"/>
    <m/>
    <n v="450"/>
    <s v="J"/>
    <x v="2"/>
    <n v="1001993.19864"/>
    <n v="86542.791329999993"/>
    <n v="99531.372969999997"/>
    <n v="84206.054310000007"/>
    <n v="8391"/>
    <n v="337113"/>
    <n v="114.1"/>
    <n v="13408"/>
    <n v="546347.01770000008"/>
    <n v="151984.90891999999"/>
    <n v="394362.10878000001"/>
    <n v="255542.07876999999"/>
    <n v="290804.93893"/>
    <m/>
    <m/>
    <s v="C"/>
    <s v="Manufacturing"/>
    <s v="20"/>
    <s v="MANUFACTURE OF CHEMICALS AND CHEMICAL PRODUCTS"/>
    <s v="Medium-low"/>
    <n v="0.33644240345898718"/>
    <n v="33.475405942493268"/>
    <n v="8.4038548788846507E-2"/>
    <n v="0.1541255860871884"/>
    <n v="0.32951932893130081"/>
    <x v="1"/>
    <n v="0"/>
    <n v="0.46772851409672839"/>
    <n v="117.5109553023664"/>
    <n v="8781.710768098159"/>
    <n v="1332.0325058720421"/>
    <x v="4"/>
    <s v="Exp&gt;25"/>
    <s v="Exp&lt;50"/>
    <s v="Decreased Export Intensity"/>
    <n v="0"/>
    <n v="-5.4940051422515124E-3"/>
    <n v="16.085739320267528"/>
    <n v="0.14915886416596"/>
    <n v="-15.8798990432844"/>
    <n v="-0.17292463500315239"/>
    <n v="3.7993700706223881"/>
    <s v="Yes"/>
    <s v="Yes"/>
    <s v="Yes"/>
    <x v="3"/>
    <s v="Declining"/>
    <n v="10.96491228070175"/>
    <n v="0.1040438597730793"/>
    <n v="2.635220230541635"/>
    <s v="Yes"/>
    <s v="2.Hiring"/>
    <s v="Hiring"/>
    <n v="404.97969560502128"/>
    <n v="7.2283424111600797E-2"/>
    <n v="0.31552400441560818"/>
    <n v="0.2026334445780128"/>
    <n v="0.46541712855462142"/>
    <s v="25-50"/>
    <n v="0.6422124521185526"/>
    <n v="13.815933468524999"/>
    <n v="4.7361984483944957"/>
    <n v="93.114035087719301"/>
    <n v="8775.6403508771928"/>
  </r>
  <r>
    <n v="647"/>
    <n v="456"/>
    <n v="606"/>
    <n v="700"/>
    <n v="527"/>
    <s v="Indorama Ventures Poland sp. z o.o., Włocławek"/>
    <m/>
    <n v="2010"/>
    <m/>
    <n v="2010"/>
    <m/>
    <n v="142695615"/>
    <n v="371231"/>
    <n v="5272642695"/>
    <s v="sp. z o.o."/>
    <s v="2016"/>
    <s v="Produkcja tworzyw sztucznych w formach podstawowych"/>
    <m/>
    <s v="chemia"/>
    <m/>
    <n v="450"/>
    <s v="J"/>
    <x v="4"/>
    <n v="1161348.43588"/>
    <n v="28234.733530000001"/>
    <n v="11934.02111"/>
    <n v="-4133.3360400000001"/>
    <n v="9616"/>
    <n v="534131"/>
    <n v="126.5"/>
    <n v="18677"/>
    <n v="666233.84603000002"/>
    <n v="204821.89257"/>
    <n v="461411.95345999999"/>
    <n v="260065.52442999999"/>
    <n v="406168.32160000002"/>
    <m/>
    <m/>
    <s v="C"/>
    <s v="Manufacturing"/>
    <s v="20"/>
    <s v="MANUFACTURE OF CHEMICALS AND CHEMICAL PRODUCTS"/>
    <s v="Medium-low"/>
    <n v="0.45992312341236991"/>
    <n v="-23.53900471128178"/>
    <n v="-3.559083486316496E-3"/>
    <n v="-6.2040319095614952E-3"/>
    <n v="-1.58934408897883E-2"/>
    <x v="1"/>
    <n v="0"/>
    <n v="0.39035171506175548"/>
    <n v="147.64426877470359"/>
    <n v="9180.6200464822141"/>
    <n v="1619.145395810277"/>
    <x v="4"/>
    <s v="Exp&gt;25"/>
    <s v="Exp&lt;50"/>
    <s v="Decreased Export Intensity"/>
    <n v="0"/>
    <n v="-5.4940051422515124E-3"/>
    <n v="16.085739320267528"/>
    <n v="0.14915886416596"/>
    <n v="-15.8798990432844"/>
    <n v="-0.17292463500315239"/>
    <n v="3.7993700706223881"/>
    <s v="Yes"/>
    <s v="Yes"/>
    <s v="Yes"/>
    <x v="3"/>
    <s v="Declining"/>
    <n v="10.96491228070175"/>
    <n v="0.1040438597730793"/>
    <n v="2.635220230541635"/>
    <s v="Yes"/>
    <s v="2.Hiring"/>
    <s v="Hiring"/>
    <n v="404.97969560502128"/>
    <n v="7.2283424111600797E-2"/>
    <n v="0.31552400441560818"/>
    <n v="0.2026334445780128"/>
    <n v="0.46541712855462142"/>
    <s v="25-50"/>
    <n v="0.6422124521185526"/>
    <n v="13.815933468524999"/>
    <n v="4.7361984483944957"/>
    <n v="93.114035087719301"/>
    <n v="8775.6403508771928"/>
  </r>
  <r>
    <n v="647"/>
    <n v="456"/>
    <n v="606"/>
    <n v="700"/>
    <n v="527"/>
    <s v="Indorama Ventures Poland sp. z o.o., Włocławek"/>
    <m/>
    <n v="2010"/>
    <m/>
    <n v="2010"/>
    <m/>
    <n v="142695615"/>
    <n v="371231"/>
    <n v="5272642695"/>
    <s v="sp. z o.o."/>
    <s v="2016"/>
    <s v="Produkcja tworzyw sztucznych w formach podstawowych"/>
    <m/>
    <s v="chemia"/>
    <m/>
    <n v="450"/>
    <s v="J"/>
    <x v="3"/>
    <n v="1518876.9535300001"/>
    <n v="104724.07313"/>
    <n v="100245.51862"/>
    <n v="80231.927859999996"/>
    <n v="9137"/>
    <n v="433715"/>
    <n v="123.6"/>
    <n v="16384"/>
    <n v="720130"/>
    <n v="191855"/>
    <n v="530993"/>
    <n v="264199"/>
    <n v="455930.68904000003"/>
    <m/>
    <m/>
    <s v="C"/>
    <s v="Manufacturing"/>
    <s v="20"/>
    <s v="MANUFACTURE OF CHEMICALS AND CHEMICAL PRODUCTS"/>
    <s v="Medium-low"/>
    <n v="0.28554979321531559"/>
    <n v="51.585555230470987"/>
    <n v="5.2823191288493859E-2"/>
    <n v="0.1114131168816741"/>
    <n v="0.30367990741827178"/>
    <x v="1"/>
    <n v="0"/>
    <n v="0.36687681390859977"/>
    <n v="132.55663430420711"/>
    <n v="12288.648491343039"/>
    <n v="1552.224919093851"/>
    <x v="4"/>
    <s v="Exp&gt;25"/>
    <s v="Exp&lt;50"/>
    <s v="Decreased Export Intensity"/>
    <n v="0"/>
    <n v="-5.4940051422515124E-3"/>
    <n v="16.085739320267528"/>
    <n v="0.14915886416596"/>
    <n v="-15.8798990432844"/>
    <n v="-0.17292463500315239"/>
    <n v="3.7993700706223881"/>
    <s v="Yes"/>
    <s v="Yes"/>
    <s v="Yes"/>
    <x v="3"/>
    <s v="Declining"/>
    <n v="10.96491228070175"/>
    <n v="0.1040438597730793"/>
    <n v="2.635220230541635"/>
    <s v="Yes"/>
    <s v="2.Hiring"/>
    <s v="Hiring"/>
    <n v="404.97969560502128"/>
    <n v="7.2283424111600797E-2"/>
    <n v="0.31552400441560818"/>
    <n v="0.2026334445780128"/>
    <n v="0.46541712855462142"/>
    <s v="25-50"/>
    <n v="0.6422124521185526"/>
    <n v="13.815933468524999"/>
    <n v="4.7361984483944957"/>
    <n v="93.114035087719301"/>
    <n v="8775.6403508771928"/>
  </r>
  <r>
    <n v="398"/>
    <n v="403"/>
    <n v="352"/>
    <n v="421"/>
    <n v="528"/>
    <s v="Agrii Polska sp. z o.o., Poznań"/>
    <m/>
    <m/>
    <m/>
    <n v="2001"/>
    <m/>
    <s v="012225764"/>
    <n v="52613"/>
    <n v="5251551964"/>
    <s v="sp. z o.o."/>
    <s v="4675"/>
    <s v="Sprzedaż hurtowa wyrobów chemicznych"/>
    <s v="Prod. wyr. chemicznych/medycznych "/>
    <s v="chemia"/>
    <m/>
    <n v="500"/>
    <s v="J"/>
    <x v="2"/>
    <n v="1169136"/>
    <n v="29601"/>
    <n v="28629"/>
    <n v="24331"/>
    <n v="4168"/>
    <n v="263499"/>
    <n v="298"/>
    <n v="46555"/>
    <n v="421027"/>
    <n v="39170"/>
    <n v="381857"/>
    <n v="42292"/>
    <n v="378735"/>
    <m/>
    <m/>
    <s v="G"/>
    <s v="Wholesale and Retail Trade; Repair of Motor Vehicles and Motorcycles"/>
    <s v="46"/>
    <s v="WHOLESALE TRADE, EXCEPT OF MOTOR VEHICLES"/>
    <s v="Medium-high"/>
    <n v="0.2253792544237796"/>
    <n v="0"/>
    <n v="2.08110946887274E-2"/>
    <n v="5.7789642944514247E-2"/>
    <n v="0.57530975125319206"/>
    <x v="0"/>
    <n v="1"/>
    <n v="0.1004496148703052"/>
    <n v="156.22483221476509"/>
    <n v="3923.2751677852352"/>
    <n v="131.44295302013421"/>
    <x v="1"/>
    <s v="Exp&lt;25"/>
    <s v="Exp&lt;50"/>
    <s v="Increased Export Intensity"/>
    <n v="1"/>
    <n v="0.12329859784088661"/>
    <n v="1.4560292659459779"/>
    <n v="1.4455309429031621E-2"/>
    <n v="-26.48113821308262"/>
    <n v="-0.30762818974008083"/>
    <n v="0.36203651043997809"/>
    <s v="Yes"/>
    <s v="Yes"/>
    <s v="Yes"/>
    <x v="3"/>
    <s v="Declining"/>
    <n v="5.802047781569966"/>
    <n v="5.6399688462124509E-2"/>
    <n v="1.4199794864632189"/>
    <s v="Yes"/>
    <s v="2.Hiring"/>
    <s v="Hiring"/>
    <n v="-243.0432346141142"/>
    <n v="1.513365970262209E-2"/>
    <n v="0.59361495124103447"/>
    <n v="5.8621907021848031E-2"/>
    <n v="0.1209850607313372"/>
    <s v="10-25"/>
    <n v="9.8754094551174634E-2"/>
    <n v="14.36572168899656"/>
    <n v="5.6801726090170677"/>
    <n v="211.02389078498291"/>
    <n v="5916.7883959044366"/>
  </r>
  <r>
    <n v="398"/>
    <n v="403"/>
    <n v="352"/>
    <n v="421"/>
    <n v="528"/>
    <s v="Agrii Polska sp. z o.o., Poznań"/>
    <m/>
    <m/>
    <m/>
    <n v="2001"/>
    <m/>
    <s v="012225764"/>
    <n v="52613"/>
    <n v="5251551964"/>
    <s v="sp. z o.o."/>
    <s v="4675"/>
    <s v="Sprzedaż hurtowa wyrobów chemicznych"/>
    <s v="Prod. wyr. chemicznych/medycznych "/>
    <s v="chemia"/>
    <m/>
    <n v="500"/>
    <s v="J"/>
    <x v="1"/>
    <n v="1169136"/>
    <n v="29601"/>
    <n v="28629"/>
    <n v="24331"/>
    <n v="4168"/>
    <n v="194413.6"/>
    <n v="292"/>
    <n v="43320"/>
    <n v="421026.5"/>
    <n v="39169.5"/>
    <n v="381857"/>
    <n v="42291.6"/>
    <n v="331430"/>
    <m/>
    <m/>
    <s v="G"/>
    <s v="Wholesale and Retail Trade; Repair of Motor Vehicles and Motorcycles"/>
    <s v="46"/>
    <s v="WHOLESALE TRADE, EXCEPT OF MOTOR VEHICLES"/>
    <s v="Medium-high"/>
    <n v="0.16628826757537191"/>
    <n v="-32.56096062629679"/>
    <n v="2.08110946887274E-2"/>
    <n v="5.7789711573974563E-2"/>
    <n v="0.57531519261508202"/>
    <x v="0"/>
    <n v="1"/>
    <n v="0.1004487841026634"/>
    <n v="148.35616438356161"/>
    <n v="4003.8904109589039"/>
    <n v="134.14212328767121"/>
    <x v="1"/>
    <s v="Exp&lt;25"/>
    <s v="Exp&lt;50"/>
    <s v="Increased Export Intensity"/>
    <n v="1"/>
    <n v="0.12329859784088661"/>
    <n v="1.4560292659459779"/>
    <n v="1.4455309429031621E-2"/>
    <n v="-26.48113821308262"/>
    <n v="-0.30762818974008083"/>
    <n v="0.36203651043997809"/>
    <s v="Yes"/>
    <s v="Yes"/>
    <s v="Yes"/>
    <x v="3"/>
    <s v="Declining"/>
    <n v="5.802047781569966"/>
    <n v="5.6399688462124509E-2"/>
    <n v="1.4199794864632189"/>
    <s v="Yes"/>
    <s v="2.Hiring"/>
    <s v="Hiring"/>
    <n v="-243.0432346141142"/>
    <n v="1.513365970262209E-2"/>
    <n v="0.59361495124103447"/>
    <n v="5.8621907021848031E-2"/>
    <n v="0.1209850607313372"/>
    <s v="10-25"/>
    <n v="9.8754094551174634E-2"/>
    <n v="14.36572168899656"/>
    <n v="5.6801726090170677"/>
    <n v="211.02389078498291"/>
    <n v="5916.7883959044366"/>
  </r>
  <r>
    <n v="398"/>
    <n v="403"/>
    <n v="352"/>
    <n v="421"/>
    <n v="528"/>
    <s v="Agrii Polska sp. z o.o., Poznań"/>
    <m/>
    <m/>
    <m/>
    <n v="2001"/>
    <m/>
    <s v="012225764"/>
    <n v="52613"/>
    <n v="5251551964"/>
    <s v="sp. z o.o."/>
    <s v="4675"/>
    <s v="Sprzedaż hurtowa wyrobów chemicznych"/>
    <s v="Prod. wyr. chemicznych/medycznych "/>
    <s v="chemia"/>
    <m/>
    <n v="500"/>
    <s v="J"/>
    <x v="3"/>
    <n v="1636842"/>
    <n v="60350"/>
    <n v="58463.44528"/>
    <n v="46254"/>
    <n v="4524"/>
    <n v="429661"/>
    <n v="298"/>
    <n v="53943.338309999999"/>
    <n v="610215.94153000007"/>
    <n v="39155.679580000004"/>
    <n v="571060.26195000007"/>
    <n v="64214.126659999987"/>
    <n v="546001.81487"/>
    <m/>
    <m/>
    <s v="G"/>
    <s v="Wholesale and Retail Trade; Repair of Motor Vehicles and Motorcycles"/>
    <s v="46"/>
    <s v="WHOLESALE TRADE, EXCEPT OF MOTOR VEHICLES"/>
    <s v="Medium-high"/>
    <n v="0.2624938754015354"/>
    <n v="40.004413515621778"/>
    <n v="2.8258072556789231E-2"/>
    <n v="7.5799396331775473E-2"/>
    <n v="0.72030879194082942"/>
    <x v="0"/>
    <n v="1"/>
    <n v="0.1052318077744664"/>
    <n v="181.01791379194631"/>
    <n v="5492.7583892617449"/>
    <n v="131.39489791946309"/>
    <x v="4"/>
    <s v="Exp&lt;25"/>
    <s v="Exp&lt;50"/>
    <s v="Increased Export Intensity"/>
    <n v="1"/>
    <n v="0.12329859784088661"/>
    <n v="1.4560292659459779"/>
    <n v="1.4455309429031621E-2"/>
    <n v="-26.48113821308262"/>
    <n v="-0.30762818974008083"/>
    <n v="0.36203651043997809"/>
    <s v="Yes"/>
    <s v="Yes"/>
    <s v="Yes"/>
    <x v="3"/>
    <s v="Declining"/>
    <n v="5.802047781569966"/>
    <n v="5.6399688462124509E-2"/>
    <n v="1.4199794864632189"/>
    <s v="Yes"/>
    <s v="2.Hiring"/>
    <s v="Hiring"/>
    <n v="-243.0432346141142"/>
    <n v="1.513365970262209E-2"/>
    <n v="0.59361495124103447"/>
    <n v="5.8621907021848031E-2"/>
    <n v="0.1209850607313372"/>
    <s v="10-25"/>
    <n v="9.8754094551174634E-2"/>
    <n v="14.36572168899656"/>
    <n v="5.6801726090170677"/>
    <n v="211.02389078498291"/>
    <n v="5916.7883959044366"/>
  </r>
  <r>
    <n v="398"/>
    <n v="403"/>
    <n v="352"/>
    <n v="421"/>
    <n v="528"/>
    <s v="Agrii Polska sp. z o.o., Poznań"/>
    <m/>
    <m/>
    <m/>
    <n v="2001"/>
    <m/>
    <s v="012225764"/>
    <n v="52613"/>
    <n v="5251551964"/>
    <s v="sp. z o.o."/>
    <s v="4675"/>
    <s v="Sprzedaż hurtowa wyrobów chemicznych"/>
    <s v="Prod. wyr. chemicznych/medycznych "/>
    <s v="chemia"/>
    <m/>
    <n v="500"/>
    <s v="J"/>
    <x v="0"/>
    <n v="1733619"/>
    <n v="41044"/>
    <n v="36335"/>
    <n v="26236"/>
    <n v="5857"/>
    <n v="209742"/>
    <n v="293"/>
    <n v="61830"/>
    <n v="447546"/>
    <n v="42590"/>
    <n v="404956"/>
    <n v="44197"/>
    <n v="361233"/>
    <m/>
    <m/>
    <s v="G"/>
    <s v="Wholesale and Retail Trade; Repair of Motor Vehicles and Motorcycles"/>
    <s v="46"/>
    <s v="WHOLESALE TRADE, EXCEPT OF MOTOR VEHICLES"/>
    <s v="Medium-high"/>
    <n v="0.1209850607313372"/>
    <m/>
    <n v="1.513365970262209E-2"/>
    <n v="5.8621907021848031E-2"/>
    <n v="0.59361495124103447"/>
    <x v="0"/>
    <n v="1"/>
    <n v="9.8754094551174634E-2"/>
    <n v="211.02389078498291"/>
    <n v="5916.7883959044366"/>
    <n v="145.358361774744"/>
    <x v="1"/>
    <s v="Exp&lt;25"/>
    <s v="Exp&lt;50"/>
    <s v="Increased Export Intensity"/>
    <n v="1"/>
    <n v="0.12329859784088661"/>
    <n v="1.4560292659459779"/>
    <n v="1.4455309429031621E-2"/>
    <n v="-26.48113821308262"/>
    <n v="-0.30762818974008083"/>
    <n v="0.36203651043997809"/>
    <s v="Yes"/>
    <s v="Yes"/>
    <s v="Yes"/>
    <x v="3"/>
    <s v="Declining"/>
    <n v="5.802047781569966"/>
    <n v="5.6399688462124509E-2"/>
    <n v="1.4199794864632189"/>
    <s v="Yes"/>
    <s v="2.Hiring"/>
    <s v="Hiring"/>
    <n v="-243.0432346141142"/>
    <n v="1.513365970262209E-2"/>
    <n v="0.59361495124103447"/>
    <n v="5.8621907021848031E-2"/>
    <n v="0.1209850607313372"/>
    <s v="10-25"/>
    <n v="9.8754094551174634E-2"/>
    <n v="14.36572168899656"/>
    <n v="5.6801726090170677"/>
    <n v="211.02389078498291"/>
    <n v="5916.7883959044366"/>
  </r>
  <r>
    <n v="398"/>
    <n v="403"/>
    <n v="352"/>
    <n v="421"/>
    <n v="528"/>
    <s v="Agrii Polska sp. z o.o., Poznań"/>
    <m/>
    <m/>
    <m/>
    <n v="2001"/>
    <m/>
    <s v="012225764"/>
    <n v="52613"/>
    <n v="5251551964"/>
    <s v="sp. z o.o."/>
    <s v="4675"/>
    <s v="Sprzedaż hurtowa wyrobów chemicznych"/>
    <s v="Prod. wyr. chemicznych/medycznych "/>
    <s v="chemia"/>
    <m/>
    <n v="500"/>
    <s v="J"/>
    <x v="4"/>
    <n v="1758861"/>
    <n v="40629"/>
    <n v="43027"/>
    <n v="34171"/>
    <n v="4545"/>
    <n v="429661"/>
    <n v="310"/>
    <n v="57295"/>
    <n v="489878"/>
    <n v="50737"/>
    <n v="439141"/>
    <n v="98386"/>
    <n v="391493"/>
    <m/>
    <m/>
    <s v="G"/>
    <s v="Wholesale and Retail Trade; Repair of Motor Vehicles and Motorcycles"/>
    <s v="46"/>
    <s v="WHOLESALE TRADE, EXCEPT OF MOTOR VEHICLES"/>
    <s v="Medium-high"/>
    <n v="0.2442836585722237"/>
    <n v="7.4545374568834477"/>
    <n v="1.9427913860162911E-2"/>
    <n v="6.9754102041732838E-2"/>
    <n v="0.3473156749944098"/>
    <x v="0"/>
    <n v="1"/>
    <n v="0.2008377596054528"/>
    <n v="184.82258064516131"/>
    <n v="5673.7451612903224"/>
    <n v="163.66774193548389"/>
    <x v="1"/>
    <s v="Exp&lt;25"/>
    <s v="Exp&lt;50"/>
    <s v="Increased Export Intensity"/>
    <n v="1"/>
    <n v="0.12329859784088661"/>
    <n v="1.4560292659459779"/>
    <n v="1.4455309429031621E-2"/>
    <n v="-26.48113821308262"/>
    <n v="-0.30762818974008083"/>
    <n v="0.36203651043997809"/>
    <s v="Yes"/>
    <s v="Yes"/>
    <s v="Yes"/>
    <x v="3"/>
    <s v="Declining"/>
    <n v="5.802047781569966"/>
    <n v="5.6399688462124509E-2"/>
    <n v="1.4199794864632189"/>
    <s v="Yes"/>
    <s v="2.Hiring"/>
    <s v="Hiring"/>
    <n v="-243.0432346141142"/>
    <n v="1.513365970262209E-2"/>
    <n v="0.59361495124103447"/>
    <n v="5.8621907021848031E-2"/>
    <n v="0.1209850607313372"/>
    <s v="10-25"/>
    <n v="9.8754094551174634E-2"/>
    <n v="14.36572168899656"/>
    <n v="5.6801726090170677"/>
    <n v="211.02389078498291"/>
    <n v="5916.7883959044366"/>
  </r>
  <r>
    <n v="465"/>
    <n v="526"/>
    <n v="494"/>
    <n v="506"/>
    <n v="529"/>
    <s v="Salus International sp. z o.o. GK, Katowice"/>
    <m/>
    <n v="1991"/>
    <m/>
    <m/>
    <m/>
    <n v="271059470"/>
    <n v="143136"/>
    <n v="6340125442"/>
    <s v="sp. z o.o."/>
    <s v="4646"/>
    <s v="Sprzedaż hurtowa wyrobów farmaceutycznych i medycznych"/>
    <s v="Prod. wyr. chemicznych/medycznych "/>
    <s v="ochrona zdrowia i farmacja"/>
    <s v="Wielka Brytania, Czechy, Niemcy, Szwajcaria"/>
    <n v="400"/>
    <s v="S"/>
    <x v="0"/>
    <n v="996590.69452000002"/>
    <n v="11184.15372"/>
    <n v="11960.88111"/>
    <n v="8944.8791099999999"/>
    <n v="2271.1898999999999"/>
    <n v="31056"/>
    <n v="151"/>
    <n v="12392.692510000001"/>
    <n v="289830.56024999998"/>
    <n v="30374.2562"/>
    <n v="259456.30405000001"/>
    <n v="51298.837209999998"/>
    <n v="238531.72304000001"/>
    <m/>
    <m/>
    <s v="G"/>
    <s v="Wholesale and Retail Trade; Repair of Motor Vehicles and Motorcycles"/>
    <s v="46"/>
    <s v="WHOLESALE TRADE, EXCEPT OF MOTOR VEHICLES"/>
    <s v="Medium-high"/>
    <n v="3.1162241601059581E-2"/>
    <m/>
    <n v="8.975479260628888E-3"/>
    <n v="3.0862442877950449E-2"/>
    <n v="0.17436806751355211"/>
    <x v="1"/>
    <n v="0"/>
    <n v="0.1769959564158832"/>
    <n v="82.07081132450331"/>
    <n v="6599.9383743046365"/>
    <n v="201.1540145695364"/>
    <x v="0"/>
    <s v="Exp&lt;25"/>
    <s v="Exp&lt;50"/>
    <s v="Increased Export Intensity"/>
    <n v="1"/>
    <n v="6.0370485475095062E-3"/>
    <n v="56.622975568900962"/>
    <n v="0.44867130180638698"/>
    <n v="13.494909832536941"/>
    <n v="0.1265878026372729"/>
    <n v="11.87005913235517"/>
    <s v="Yes"/>
    <s v="No"/>
    <s v="No"/>
    <x v="0"/>
    <s v="Growing"/>
    <n v="105.2185430463576"/>
    <n v="0.71890528894877725"/>
    <n v="19.68897561836906"/>
    <s v="Yes"/>
    <s v="2.Hiring"/>
    <s v="Hiring"/>
    <n v="-1562.8595050649301"/>
    <n v="8.975479260628888E-3"/>
    <n v="0.17436806751355211"/>
    <n v="3.0862442877950449E-2"/>
    <n v="3.1162241601059581E-2"/>
    <s v="0-10"/>
    <n v="0.1769959564158832"/>
    <n v="13.81209542755928"/>
    <n v="5.0172798368149243"/>
    <n v="82.07081132450331"/>
    <n v="6599.9383743046365"/>
  </r>
  <r>
    <n v="465"/>
    <n v="526"/>
    <n v="494"/>
    <n v="506"/>
    <n v="529"/>
    <s v="Salus International sp. z o.o. GK, Katowice"/>
    <m/>
    <n v="1991"/>
    <m/>
    <m/>
    <m/>
    <n v="271059470"/>
    <n v="143136"/>
    <n v="6340125442"/>
    <s v="sp. z o.o."/>
    <s v="4646"/>
    <s v="Sprzedaż hurtowa wyrobów farmaceutycznych i medycznych"/>
    <s v="Prod. wyr. chemicznych/medycznych "/>
    <s v="ochrona zdrowia i farmacja"/>
    <s v="Wielka Brytania, Czechy, Niemcy, Szwajcaria"/>
    <n v="400"/>
    <s v="S"/>
    <x v="1"/>
    <n v="1008791.65958"/>
    <n v="10359.91014"/>
    <n v="12121.9575"/>
    <n v="9200.6785"/>
    <n v="2450.62563"/>
    <n v="47779.8"/>
    <n v="145"/>
    <n v="13345.26837"/>
    <n v="259248.68921000001"/>
    <n v="34482.787729999996"/>
    <n v="224765.90148"/>
    <n v="60499.51571"/>
    <n v="198749.1735"/>
    <m/>
    <m/>
    <s v="G"/>
    <s v="Wholesale and Retail Trade; Repair of Motor Vehicles and Motorcycles"/>
    <s v="46"/>
    <s v="WHOLESALE TRADE, EXCEPT OF MOTOR VEHICLES"/>
    <s v="Medium-high"/>
    <n v="4.7363397135829439E-2"/>
    <n v="1.224270417844564"/>
    <n v="9.1204942196197441E-3"/>
    <n v="3.5489778282146479E-2"/>
    <n v="0.15207854793586739"/>
    <x v="1"/>
    <n v="0"/>
    <n v="0.2333647892082239"/>
    <n v="92.036333586206894"/>
    <n v="6957.1838591724136"/>
    <n v="237.8123291724138"/>
    <x v="0"/>
    <s v="Exp&lt;25"/>
    <s v="Exp&lt;50"/>
    <s v="Increased Export Intensity"/>
    <n v="1"/>
    <n v="6.0370485475095062E-3"/>
    <n v="56.622975568900962"/>
    <n v="0.44867130180638698"/>
    <n v="13.494909832536941"/>
    <n v="0.1265878026372729"/>
    <n v="11.87005913235517"/>
    <s v="Yes"/>
    <s v="No"/>
    <s v="No"/>
    <x v="0"/>
    <s v="Growing"/>
    <n v="105.2185430463576"/>
    <n v="0.71890528894877725"/>
    <n v="19.68897561836906"/>
    <s v="Yes"/>
    <s v="2.Hiring"/>
    <s v="Hiring"/>
    <n v="-1562.8595050649301"/>
    <n v="8.975479260628888E-3"/>
    <n v="0.17436806751355211"/>
    <n v="3.0862442877950449E-2"/>
    <n v="3.1162241601059581E-2"/>
    <s v="0-10"/>
    <n v="0.1769959564158832"/>
    <n v="13.81209542755928"/>
    <n v="5.0172798368149243"/>
    <n v="82.07081132450331"/>
    <n v="6599.9383743046365"/>
  </r>
  <r>
    <n v="465"/>
    <n v="526"/>
    <n v="494"/>
    <n v="506"/>
    <n v="529"/>
    <s v="Salus International sp. z o.o. GK, Katowice"/>
    <m/>
    <n v="1991"/>
    <m/>
    <m/>
    <m/>
    <n v="271059470"/>
    <n v="143136"/>
    <n v="6340125442"/>
    <s v="sp. z o.o."/>
    <s v="4646"/>
    <s v="Sprzedaż hurtowa wyrobów farmaceutycznych i medycznych"/>
    <s v="Prod. wyr. chemicznych/medycznych "/>
    <s v="ochrona zdrowia i farmacja"/>
    <s v="Wielka Brytania, Czechy, Niemcy, Szwajcaria"/>
    <n v="400"/>
    <s v="S"/>
    <x v="2"/>
    <n v="1184876.2662800001"/>
    <n v="14625.835370000001"/>
    <n v="16550.949939999999"/>
    <n v="12739.71494"/>
    <n v="2330.4669899999999"/>
    <n v="1202500"/>
    <n v="149"/>
    <n v="15342.78436"/>
    <n v="354484.69503000012"/>
    <n v="31191.82329"/>
    <n v="323292.87173999997"/>
    <n v="73239.230650000012"/>
    <n v="281245.46438000002"/>
    <m/>
    <m/>
    <s v="G"/>
    <s v="Wholesale and Retail Trade; Repair of Motor Vehicles and Motorcycles"/>
    <s v="46"/>
    <s v="WHOLESALE TRADE, EXCEPT OF MOTOR VEHICLES"/>
    <s v="Medium-high"/>
    <n v="1.014873902213715"/>
    <n v="17.455002232404521"/>
    <n v="1.075193697650575E-2"/>
    <n v="3.5938688238491757E-2"/>
    <n v="0.1739465970209505"/>
    <x v="1"/>
    <n v="0"/>
    <n v="0.20660759597477621"/>
    <n v="102.971707114094"/>
    <n v="7952.18970657718"/>
    <n v="209.34109590604029"/>
    <x v="3"/>
    <s v="Exp&lt;25"/>
    <s v="Exp&lt;50"/>
    <s v="Increased Export Intensity"/>
    <n v="1"/>
    <n v="6.0370485475095062E-3"/>
    <n v="56.622975568900962"/>
    <n v="0.44867130180638698"/>
    <n v="13.494909832536941"/>
    <n v="0.1265878026372729"/>
    <n v="11.87005913235517"/>
    <s v="Yes"/>
    <s v="No"/>
    <s v="No"/>
    <x v="0"/>
    <s v="Growing"/>
    <n v="105.2185430463576"/>
    <n v="0.71890528894877725"/>
    <n v="19.68897561836906"/>
    <s v="Yes"/>
    <s v="2.Hiring"/>
    <s v="Hiring"/>
    <n v="-1562.8595050649301"/>
    <n v="8.975479260628888E-3"/>
    <n v="0.17436806751355211"/>
    <n v="3.0862442877950449E-2"/>
    <n v="3.1162241601059581E-2"/>
    <s v="0-10"/>
    <n v="0.1769959564158832"/>
    <n v="13.81209542755928"/>
    <n v="5.0172798368149243"/>
    <n v="82.07081132450331"/>
    <n v="6599.9383743046365"/>
  </r>
  <r>
    <n v="465"/>
    <n v="526"/>
    <n v="494"/>
    <n v="506"/>
    <n v="529"/>
    <s v="Salus International sp. z o.o. GK, Katowice"/>
    <m/>
    <n v="1991"/>
    <m/>
    <m/>
    <m/>
    <n v="271059470"/>
    <n v="143136"/>
    <n v="6340125442"/>
    <s v="sp. z o.o."/>
    <s v="4646"/>
    <s v="Sprzedaż hurtowa wyrobów farmaceutycznych i medycznych"/>
    <s v="Prod. wyr. chemicznych/medycznych "/>
    <s v="ochrona zdrowia i farmacja"/>
    <s v="Wielka Brytania, Czechy, Niemcy, Szwajcaria"/>
    <n v="400"/>
    <s v="S"/>
    <x v="3"/>
    <n v="1373002.6794700001"/>
    <n v="19918.510989999999"/>
    <n v="18637.723600000001"/>
    <n v="14601.8986"/>
    <n v="2372.7058099999999"/>
    <n v="1373000"/>
    <n v="150"/>
    <n v="17295.897789999999"/>
    <n v="423643.10820000002"/>
    <n v="29108.631229999999"/>
    <n v="394534.47697000002"/>
    <n v="87841.129249999998"/>
    <n v="335801.97895000002"/>
    <m/>
    <m/>
    <s v="G"/>
    <s v="Wholesale and Retail Trade; Repair of Motor Vehicles and Motorcycles"/>
    <s v="46"/>
    <s v="WHOLESALE TRADE, EXCEPT OF MOTOR VEHICLES"/>
    <s v="Medium-high"/>
    <n v="0.99999804845974438"/>
    <n v="15.87730453751395"/>
    <n v="1.0635011000587819E-2"/>
    <n v="3.4467452243095408E-2"/>
    <n v="0.1662307705362292"/>
    <x v="1"/>
    <n v="0"/>
    <n v="0.20734700399877759"/>
    <n v="115.3059852666667"/>
    <n v="9153.3511964666668"/>
    <n v="194.05754153333331"/>
    <x v="3"/>
    <s v="Exp&lt;25"/>
    <s v="Exp&lt;50"/>
    <s v="Increased Export Intensity"/>
    <n v="1"/>
    <n v="6.0370485475095062E-3"/>
    <n v="56.622975568900962"/>
    <n v="0.44867130180638698"/>
    <n v="13.494909832536941"/>
    <n v="0.1265878026372729"/>
    <n v="11.87005913235517"/>
    <s v="Yes"/>
    <s v="No"/>
    <s v="No"/>
    <x v="0"/>
    <s v="Growing"/>
    <n v="105.2185430463576"/>
    <n v="0.71890528894877725"/>
    <n v="19.68897561836906"/>
    <s v="Yes"/>
    <s v="2.Hiring"/>
    <s v="Hiring"/>
    <n v="-1562.8595050649301"/>
    <n v="8.975479260628888E-3"/>
    <n v="0.17436806751355211"/>
    <n v="3.0862442877950449E-2"/>
    <n v="3.1162241601059581E-2"/>
    <s v="0-10"/>
    <n v="0.1769959564158832"/>
    <n v="13.81209542755928"/>
    <n v="5.0172798368149243"/>
    <n v="82.07081132450331"/>
    <n v="6599.9383743046365"/>
  </r>
  <r>
    <n v="465"/>
    <n v="526"/>
    <n v="494"/>
    <n v="506"/>
    <n v="529"/>
    <s v="Salus International sp. z o.o. GK, Katowice"/>
    <m/>
    <n v="1991"/>
    <m/>
    <m/>
    <m/>
    <n v="271059470"/>
    <n v="143136"/>
    <n v="6340125442"/>
    <s v="sp. z o.o."/>
    <s v="4646"/>
    <s v="Sprzedaż hurtowa wyrobów farmaceutycznych i medycznych"/>
    <s v="Prod. wyr. chemicznych/medycznych "/>
    <s v="ochrona zdrowia i farmacja"/>
    <s v="Wielka Brytania, Czechy, Niemcy, Szwajcaria"/>
    <n v="400"/>
    <s v="S"/>
    <x v="4"/>
    <n v="1560890"/>
    <n v="22483"/>
    <n v="22895"/>
    <n v="17896"/>
    <n v="2490"/>
    <n v="58064"/>
    <n v="309.88"/>
    <n v="33006"/>
    <n v="528866"/>
    <n v="30478"/>
    <n v="498388"/>
    <n v="105941"/>
    <n v="422924"/>
    <m/>
    <m/>
    <s v="G"/>
    <s v="Wholesale and Retail Trade; Repair of Motor Vehicles and Motorcycles"/>
    <s v="46"/>
    <s v="WHOLESALE TRADE, EXCEPT OF MOTOR VEHICLES"/>
    <s v="Medium-high"/>
    <n v="3.7199290148569077E-2"/>
    <n v="13.684410332143511"/>
    <n v="1.146525379751296E-2"/>
    <n v="3.3838439226571572E-2"/>
    <n v="0.16892421253339121"/>
    <x v="1"/>
    <n v="0"/>
    <n v="0.20031728263870241"/>
    <n v="106.5121982702982"/>
    <n v="5037.0788692397055"/>
    <n v="98.354201626436037"/>
    <x v="0"/>
    <s v="Exp&lt;25"/>
    <s v="Exp&lt;50"/>
    <s v="Increased Export Intensity"/>
    <n v="1"/>
    <n v="6.0370485475095062E-3"/>
    <n v="56.622975568900962"/>
    <n v="0.44867130180638698"/>
    <n v="13.494909832536941"/>
    <n v="0.1265878026372729"/>
    <n v="11.87005913235517"/>
    <s v="Yes"/>
    <s v="No"/>
    <s v="No"/>
    <x v="0"/>
    <s v="Growing"/>
    <n v="105.2185430463576"/>
    <n v="0.71890528894877725"/>
    <n v="19.68897561836906"/>
    <s v="Yes"/>
    <s v="2.Hiring"/>
    <s v="Hiring"/>
    <n v="-1562.8595050649301"/>
    <n v="8.975479260628888E-3"/>
    <n v="0.17436806751355211"/>
    <n v="3.0862442877950449E-2"/>
    <n v="3.1162241601059581E-2"/>
    <s v="0-10"/>
    <n v="0.1769959564158832"/>
    <n v="13.81209542755928"/>
    <n v="5.0172798368149243"/>
    <n v="82.07081132450331"/>
    <n v="6599.9383743046365"/>
  </r>
  <r>
    <n v="491"/>
    <n v="845"/>
    <n v="729"/>
    <n v="573"/>
    <n v="530"/>
    <s v="ZUE SA GK, Kraków"/>
    <s v="SG)"/>
    <n v="1991"/>
    <m/>
    <n v="1991"/>
    <m/>
    <n v="356578200"/>
    <n v="135388"/>
    <n v="6792740329"/>
    <s v="SA"/>
    <s v="4212"/>
    <s v="Roboty związane z budową pozostałych obiektów inżynierii lądowej i wodnej, gdzie indziej niesklasyfikowane"/>
    <s v="Budownictwo "/>
    <s v="budownictwo"/>
    <s v="Rumunia, Łotwa"/>
    <n v="400"/>
    <s v="S"/>
    <x v="2"/>
    <n v="851450"/>
    <n v="14164"/>
    <n v="15364"/>
    <n v="11821"/>
    <n v="12893"/>
    <n v="0"/>
    <n v="765"/>
    <n v="129384"/>
    <n v="577507"/>
    <n v="175512"/>
    <n v="401995"/>
    <n v="166403"/>
    <n v="410738"/>
    <m/>
    <m/>
    <s v="F"/>
    <s v="Construction"/>
    <s v="42"/>
    <s v="CIVIL ENGINEERING WORKS"/>
    <s v="Low"/>
    <n v="0"/>
    <n v="-5.5369786477736938"/>
    <n v="1.38833754184039E-2"/>
    <n v="2.046901595997971E-2"/>
    <n v="7.1038382721465357E-2"/>
    <x v="1"/>
    <n v="0"/>
    <n v="0.28814023033487041"/>
    <n v="169.12941176470591"/>
    <n v="1113.0065359477121"/>
    <n v="229.42745098039219"/>
    <x v="0"/>
    <s v="Exp&lt;25"/>
    <s v="Exp&lt;50"/>
    <s v="Decreased Export Intensity"/>
    <n v="0"/>
    <n v="-1.172437676605953E-3"/>
    <n v="48.977279001018857"/>
    <n v="0.39862361840354937"/>
    <n v="7.9545500007383172"/>
    <n v="7.6540119234435267E-2"/>
    <n v="10.47906992670276"/>
    <s v="Yes"/>
    <s v="No"/>
    <s v="No"/>
    <x v="0"/>
    <s v="Growing"/>
    <n v="10.05545241648769"/>
    <n v="9.5814165659276362E-2"/>
    <n v="2.424273191703485"/>
    <s v="No"/>
    <s v="2.Hiring"/>
    <s v="Hiring"/>
    <n v="427.50283870902649"/>
    <n v="3.7913502607368889E-3"/>
    <n v="2.5106187807844939E-2"/>
    <n v="6.8098594215676199E-3"/>
    <n v="1.172437676605953E-3"/>
    <s v="0-10"/>
    <n v="0.2712422719724793"/>
    <n v="13.811718376725389"/>
    <n v="6.7143282844558598"/>
    <n v="140.58218970308079"/>
    <n v="1208.8080763957139"/>
  </r>
  <r>
    <n v="491"/>
    <n v="845"/>
    <n v="729"/>
    <n v="573"/>
    <n v="530"/>
    <s v="ZUE SA GK, Kraków"/>
    <s v="SG)"/>
    <n v="1991"/>
    <m/>
    <n v="1991"/>
    <m/>
    <n v="356578200"/>
    <n v="135388"/>
    <n v="6792740329"/>
    <s v="SA"/>
    <s v="4212"/>
    <s v="Roboty związane z budową pozostałych obiektów inżynierii lądowej i wodnej, gdzie indziej niesklasyfikowane"/>
    <s v="Budownictwo "/>
    <s v="budownictwo"/>
    <s v="Rumunia, Łotwa"/>
    <n v="400"/>
    <s v="S"/>
    <x v="1"/>
    <n v="901358"/>
    <n v="10620"/>
    <n v="10011"/>
    <n v="4265"/>
    <n v="13306"/>
    <n v="494"/>
    <n v="843.07"/>
    <n v="119719"/>
    <n v="524973"/>
    <n v="168539"/>
    <n v="356434"/>
    <n v="154649"/>
    <n v="370324"/>
    <m/>
    <m/>
    <s v="F"/>
    <s v="Construction"/>
    <s v="42"/>
    <s v="CIVIL ENGINEERING WORKS"/>
    <s v="Low"/>
    <n v="5.4806192434082792E-4"/>
    <n v="-9.5217397850865471"/>
    <n v="4.7317492050883234E-3"/>
    <n v="8.1242273412156438E-3"/>
    <n v="2.757858117414274E-2"/>
    <x v="1"/>
    <n v="0"/>
    <n v="0.29458467387846621"/>
    <n v="142.00362959184881"/>
    <n v="1069.137794014732"/>
    <n v="199.91103941546959"/>
    <x v="0"/>
    <s v="Exp&lt;25"/>
    <s v="Exp&lt;50"/>
    <s v="Decreased Export Intensity"/>
    <n v="0"/>
    <n v="-1.172437676605953E-3"/>
    <n v="48.977279001018857"/>
    <n v="0.39862361840354937"/>
    <n v="7.9545500007383172"/>
    <n v="7.6540119234435267E-2"/>
    <n v="10.47906992670276"/>
    <s v="Yes"/>
    <s v="No"/>
    <s v="No"/>
    <x v="0"/>
    <s v="Growing"/>
    <n v="10.05545241648769"/>
    <n v="9.5814165659276362E-2"/>
    <n v="2.424273191703485"/>
    <s v="No"/>
    <s v="2.Hiring"/>
    <s v="Hiring"/>
    <n v="427.50283870902649"/>
    <n v="3.7913502607368889E-3"/>
    <n v="2.5106187807844939E-2"/>
    <n v="6.8098594215676199E-3"/>
    <n v="1.172437676605953E-3"/>
    <s v="0-10"/>
    <n v="0.2712422719724793"/>
    <n v="13.811718376725389"/>
    <n v="6.7143282844558598"/>
    <n v="140.58218970308079"/>
    <n v="1208.8080763957139"/>
  </r>
  <r>
    <n v="491"/>
    <n v="845"/>
    <n v="729"/>
    <n v="573"/>
    <n v="530"/>
    <s v="ZUE SA GK, Kraków"/>
    <s v="SG)"/>
    <n v="1991"/>
    <m/>
    <n v="1991"/>
    <m/>
    <n v="356578200"/>
    <n v="135388"/>
    <n v="6792740329"/>
    <s v="SA"/>
    <s v="4212"/>
    <s v="Roboty związane z budową pozostałych obiektów inżynierii lądowej i wodnej, gdzie indziej niesklasyfikowane"/>
    <s v="Budownictwo "/>
    <s v="budownictwo"/>
    <s v="Rumunia, Łotwa"/>
    <n v="400"/>
    <s v="S"/>
    <x v="3"/>
    <n v="921420"/>
    <n v="18135"/>
    <n v="22107"/>
    <n v="17288"/>
    <n v="3587"/>
    <n v="0"/>
    <n v="842"/>
    <n v="134240"/>
    <n v="674694"/>
    <n v="199433"/>
    <n v="475261"/>
    <n v="180768"/>
    <n v="493926"/>
    <m/>
    <m/>
    <s v="F"/>
    <s v="Construction"/>
    <s v="42"/>
    <s v="CIVIL ENGINEERING WORKS"/>
    <s v="Low"/>
    <n v="0"/>
    <n v="8.2177461976628017"/>
    <n v="1.876234507607823E-2"/>
    <n v="2.5623467823932031E-2"/>
    <n v="9.5636395822269432E-2"/>
    <x v="1"/>
    <n v="0"/>
    <n v="0.2679259041876762"/>
    <n v="159.4299287410926"/>
    <n v="1094.323040380048"/>
    <n v="236.8562945368171"/>
    <x v="0"/>
    <s v="Exp&lt;25"/>
    <s v="Exp&lt;50"/>
    <s v="Decreased Export Intensity"/>
    <n v="0"/>
    <n v="-1.172437676605953E-3"/>
    <n v="48.977279001018857"/>
    <n v="0.39862361840354937"/>
    <n v="7.9545500007383172"/>
    <n v="7.6540119234435267E-2"/>
    <n v="10.47906992670276"/>
    <s v="Yes"/>
    <s v="No"/>
    <s v="No"/>
    <x v="0"/>
    <s v="Growing"/>
    <n v="10.05545241648769"/>
    <n v="9.5814165659276362E-2"/>
    <n v="2.424273191703485"/>
    <s v="No"/>
    <s v="2.Hiring"/>
    <s v="Hiring"/>
    <n v="427.50283870902649"/>
    <n v="3.7913502607368889E-3"/>
    <n v="2.5106187807844939E-2"/>
    <n v="6.8098594215676199E-3"/>
    <n v="1.172437676605953E-3"/>
    <s v="0-10"/>
    <n v="0.2712422719724793"/>
    <n v="13.811718376725389"/>
    <n v="6.7143282844558598"/>
    <n v="140.58218970308079"/>
    <n v="1208.8080763957139"/>
  </r>
  <r>
    <n v="491"/>
    <n v="845"/>
    <n v="729"/>
    <n v="573"/>
    <n v="530"/>
    <s v="ZUE SA GK, Kraków"/>
    <s v="SG)"/>
    <n v="1991"/>
    <m/>
    <n v="1991"/>
    <m/>
    <n v="356578200"/>
    <n v="135388"/>
    <n v="6792740329"/>
    <s v="SA"/>
    <s v="4212"/>
    <s v="Roboty związane z budową pozostałych obiektów inżynierii lądowej i wodnej, gdzie indziej niesklasyfikowane"/>
    <s v="Budownictwo "/>
    <s v="budownictwo"/>
    <s v="Rumunia, Łotwa"/>
    <n v="400"/>
    <s v="S"/>
    <x v="0"/>
    <n v="996215"/>
    <n v="7870"/>
    <n v="6753"/>
    <n v="3777"/>
    <n v="13170"/>
    <n v="1168"/>
    <n v="824.13"/>
    <n v="115858"/>
    <n v="554637"/>
    <n v="182336"/>
    <n v="372301"/>
    <n v="150441"/>
    <n v="404196"/>
    <m/>
    <m/>
    <s v="F"/>
    <s v="Construction"/>
    <s v="42"/>
    <s v="CIVIL ENGINEERING WORKS"/>
    <s v="Low"/>
    <n v="1.172437676605953E-3"/>
    <m/>
    <n v="3.7913502607368889E-3"/>
    <n v="6.8098594215676199E-3"/>
    <n v="2.5106187807844939E-2"/>
    <x v="1"/>
    <n v="0"/>
    <n v="0.2712422719724793"/>
    <n v="140.58218970308079"/>
    <n v="1208.8080763957139"/>
    <n v="221.2466479802944"/>
    <x v="0"/>
    <s v="Exp&lt;25"/>
    <s v="Exp&lt;50"/>
    <s v="Decreased Export Intensity"/>
    <n v="0"/>
    <n v="-1.172437676605953E-3"/>
    <n v="48.977279001018857"/>
    <n v="0.39862361840354937"/>
    <n v="7.9545500007383172"/>
    <n v="7.6540119234435267E-2"/>
    <n v="10.47906992670276"/>
    <s v="Yes"/>
    <s v="No"/>
    <s v="No"/>
    <x v="0"/>
    <s v="Growing"/>
    <n v="10.05545241648769"/>
    <n v="9.5814165659276362E-2"/>
    <n v="2.424273191703485"/>
    <s v="No"/>
    <s v="2.Hiring"/>
    <s v="Hiring"/>
    <n v="427.50283870902649"/>
    <n v="3.7913502607368889E-3"/>
    <n v="2.5106187807844939E-2"/>
    <n v="6.8098594215676199E-3"/>
    <n v="1.172437676605953E-3"/>
    <s v="0-10"/>
    <n v="0.2712422719724793"/>
    <n v="13.811718376725389"/>
    <n v="6.7143282844558598"/>
    <n v="140.58218970308079"/>
    <n v="1208.8080763957139"/>
  </r>
  <r>
    <n v="491"/>
    <n v="845"/>
    <n v="729"/>
    <n v="573"/>
    <n v="530"/>
    <s v="ZUE SA GK, Kraków"/>
    <s v="SG)"/>
    <n v="1991"/>
    <m/>
    <n v="1991"/>
    <m/>
    <n v="356578200"/>
    <n v="135388"/>
    <n v="6792740329"/>
    <s v="SA"/>
    <s v="4212"/>
    <s v="Roboty związane z budową pozostałych obiektów inżynierii lądowej i wodnej, gdzie indziej niesklasyfikowane"/>
    <s v="Budownictwo "/>
    <s v="budownictwo"/>
    <s v="Rumunia, Łotwa"/>
    <n v="400"/>
    <s v="S"/>
    <x v="4"/>
    <n v="1484134"/>
    <n v="30418"/>
    <n v="28928"/>
    <n v="21127"/>
    <n v="14782"/>
    <n v="0"/>
    <n v="907"/>
    <n v="148273"/>
    <n v="935361"/>
    <n v="193382"/>
    <n v="741979"/>
    <n v="200075"/>
    <n v="735286"/>
    <m/>
    <m/>
    <s v="F"/>
    <s v="Construction"/>
    <s v="42"/>
    <s v="CIVIL ENGINEERING WORKS"/>
    <s v="Low"/>
    <n v="0"/>
    <n v="61.070304529964623"/>
    <n v="1.423523751898413E-2"/>
    <n v="2.2587001168532791E-2"/>
    <n v="0.1055954017243534"/>
    <x v="1"/>
    <n v="0"/>
    <n v="0.2139013707007241"/>
    <n v="163.4762954796031"/>
    <n v="1636.3109151047411"/>
    <n v="213.2105843439912"/>
    <x v="0"/>
    <s v="Exp&lt;25"/>
    <s v="Exp&lt;50"/>
    <s v="Decreased Export Intensity"/>
    <n v="0"/>
    <n v="-1.172437676605953E-3"/>
    <n v="48.977279001018857"/>
    <n v="0.39862361840354937"/>
    <n v="7.9545500007383172"/>
    <n v="7.6540119234435267E-2"/>
    <n v="10.47906992670276"/>
    <s v="Yes"/>
    <s v="No"/>
    <s v="No"/>
    <x v="0"/>
    <s v="Growing"/>
    <n v="10.05545241648769"/>
    <n v="9.5814165659276362E-2"/>
    <n v="2.424273191703485"/>
    <s v="No"/>
    <s v="2.Hiring"/>
    <s v="Hiring"/>
    <n v="427.50283870902649"/>
    <n v="3.7913502607368889E-3"/>
    <n v="2.5106187807844939E-2"/>
    <n v="6.8098594215676199E-3"/>
    <n v="1.172437676605953E-3"/>
    <s v="0-10"/>
    <n v="0.2712422719724793"/>
    <n v="13.811718376725389"/>
    <n v="6.7143282844558598"/>
    <n v="140.58218970308079"/>
    <n v="1208.8080763957139"/>
  </r>
  <r>
    <n v="433"/>
    <n v="677"/>
    <n v="728"/>
    <n v="576"/>
    <n v="531"/>
    <s v="Gdańska Stocznia Remontowa im. J. Piłsudskiego SA, Gdańsk"/>
    <m/>
    <m/>
    <n v="1975"/>
    <n v="2001"/>
    <m/>
    <s v="000031182"/>
    <n v="9191"/>
    <n v="5830001184"/>
    <s v="SA"/>
    <s v="3315"/>
    <s v="Naprawa i konserwacja statków i łodzi"/>
    <s v="Usługi "/>
    <s v="usługi"/>
    <m/>
    <n v="400"/>
    <s v="J"/>
    <x v="2"/>
    <n v="853094.36085000006"/>
    <n v="99293.134760000001"/>
    <n v="86329.609150000004"/>
    <n v="66976.246149999992"/>
    <n v="18165.925480000002"/>
    <n v="670902"/>
    <n v="1793"/>
    <n v="258455.11806000001"/>
    <n v="539903.30838000006"/>
    <n v="335036.77324000001"/>
    <n v="204866.53513999999"/>
    <n v="324977.54436"/>
    <n v="214925.76402"/>
    <m/>
    <m/>
    <s v="C"/>
    <s v="Manufacturing"/>
    <s v="33"/>
    <s v="REPAIR, MAINTENANCE AND INSTALLATION OF MACHINERY AND EQUIPMENT"/>
    <s v="Medium-high"/>
    <n v="0.78643351871595013"/>
    <n v="-5.026647479718493"/>
    <n v="7.8509774795916684E-2"/>
    <n v="0.12405229808827201"/>
    <n v="0.20609499736943609"/>
    <x v="1"/>
    <n v="0"/>
    <n v="0.60191804590919662"/>
    <n v="144.1467473842722"/>
    <n v="475.79161229782488"/>
    <n v="186.85821151143341"/>
    <x v="3"/>
    <s v="Exp&gt;25"/>
    <s v="Exp&gt;50"/>
    <s v="Decreased Export Intensity"/>
    <n v="0"/>
    <n v="-0.12540137201306031"/>
    <n v="73.6292961841947"/>
    <n v="0.55175235882172657"/>
    <n v="25.81833056825705"/>
    <n v="0.22966885965261241"/>
    <n v="14.790448096968721"/>
    <s v="Yes"/>
    <s v="No"/>
    <s v="No"/>
    <x v="0"/>
    <s v="Growing"/>
    <n v="13.18746303962152"/>
    <n v="0.12387522311431989"/>
    <n v="3.1453328001176168"/>
    <s v="No"/>
    <s v="2.Hiring"/>
    <s v="Hiring"/>
    <n v="299.43465189837161"/>
    <n v="7.3984986511483705E-2"/>
    <n v="0.2141338841946307"/>
    <n v="0.1098602316621695"/>
    <n v="0.79523082342171703"/>
    <s v="75-100"/>
    <n v="0.51304459392477675"/>
    <n v="13.762335494158711"/>
    <n v="7.4330753488985799"/>
    <n v="130.48955194559429"/>
    <n v="560.74157303370782"/>
  </r>
  <r>
    <n v="433"/>
    <n v="677"/>
    <n v="728"/>
    <n v="576"/>
    <n v="531"/>
    <s v="Gdańska Stocznia Remontowa im. J. Piłsudskiego SA, Gdańsk"/>
    <m/>
    <m/>
    <n v="1975"/>
    <n v="2001"/>
    <m/>
    <s v="000031182"/>
    <n v="9191"/>
    <n v="5830001184"/>
    <s v="SA"/>
    <s v="3315"/>
    <s v="Naprawa i konserwacja statków i łodzi"/>
    <s v="Usługi "/>
    <s v="usługi"/>
    <m/>
    <n v="400"/>
    <s v="J"/>
    <x v="1"/>
    <n v="898246.02187000006"/>
    <n v="90268"/>
    <n v="77455.229510000005"/>
    <n v="55351"/>
    <n v="17233"/>
    <n v="716419"/>
    <n v="1783"/>
    <n v="243366.38608"/>
    <n v="515076.05310000002"/>
    <n v="284745.05894999998"/>
    <n v="230330.99415000001"/>
    <n v="311303"/>
    <n v="203772.71466"/>
    <m/>
    <m/>
    <s v="C"/>
    <s v="Manufacturing"/>
    <s v="33"/>
    <s v="REPAIR, MAINTENANCE AND INSTALLATION OF MACHINERY AND EQUIPMENT"/>
    <s v="Medium-high"/>
    <n v="0.79757547771659909"/>
    <n v="-5.2696941966686843"/>
    <n v="6.1621202490569731E-2"/>
    <n v="0.10746180038242591"/>
    <n v="0.17780426144303141"/>
    <x v="1"/>
    <n v="0"/>
    <n v="0.60438259190349453"/>
    <n v="136.4926450252384"/>
    <n v="503.78352320246779"/>
    <n v="159.69997697700501"/>
    <x v="3"/>
    <s v="Exp&gt;25"/>
    <s v="Exp&gt;50"/>
    <s v="Decreased Export Intensity"/>
    <n v="0"/>
    <n v="-0.12540137201306031"/>
    <n v="73.6292961841947"/>
    <n v="0.55175235882172657"/>
    <n v="25.81833056825705"/>
    <n v="0.22966885965261241"/>
    <n v="14.790448096968721"/>
    <s v="Yes"/>
    <s v="No"/>
    <s v="No"/>
    <x v="0"/>
    <s v="Growing"/>
    <n v="13.18746303962152"/>
    <n v="0.12387522311431989"/>
    <n v="3.1453328001176168"/>
    <s v="No"/>
    <s v="2.Hiring"/>
    <s v="Hiring"/>
    <n v="299.43465189837161"/>
    <n v="7.3984986511483705E-2"/>
    <n v="0.2141338841946307"/>
    <n v="0.1098602316621695"/>
    <n v="0.79523082342171703"/>
    <s v="75-100"/>
    <n v="0.51304459392477675"/>
    <n v="13.762335494158711"/>
    <n v="7.4330753488985799"/>
    <n v="130.48955194559429"/>
    <n v="560.74157303370782"/>
  </r>
  <r>
    <n v="433"/>
    <n v="677"/>
    <n v="728"/>
    <n v="576"/>
    <n v="531"/>
    <s v="Gdańska Stocznia Remontowa im. J. Piłsudskiego SA, Gdańsk"/>
    <m/>
    <m/>
    <n v="1975"/>
    <n v="2001"/>
    <m/>
    <s v="000031182"/>
    <n v="9191"/>
    <n v="5830001184"/>
    <s v="SA"/>
    <s v="3315"/>
    <s v="Naprawa i konserwacja statków i łodzi"/>
    <s v="Usługi "/>
    <s v="usługi"/>
    <m/>
    <n v="400"/>
    <s v="J"/>
    <x v="0"/>
    <n v="948214"/>
    <n v="88468"/>
    <n v="93509.82448000001"/>
    <n v="70153.600000000006"/>
    <n v="15849"/>
    <n v="754049"/>
    <n v="1691"/>
    <n v="220657.83233999999"/>
    <n v="638571.38237000001"/>
    <n v="275753.31474"/>
    <n v="362818.06763000001"/>
    <n v="327615.59555999999"/>
    <n v="310955.78681000002"/>
    <m/>
    <m/>
    <s v="C"/>
    <s v="Manufacturing"/>
    <s v="33"/>
    <s v="REPAIR, MAINTENANCE AND INSTALLATION OF MACHINERY AND EQUIPMENT"/>
    <s v="Medium-high"/>
    <n v="0.79523082342171703"/>
    <m/>
    <n v="7.3984986511483705E-2"/>
    <n v="0.1098602316621695"/>
    <n v="0.2141338841946307"/>
    <x v="1"/>
    <n v="0"/>
    <n v="0.51304459392477675"/>
    <n v="130.48955194559429"/>
    <n v="560.74157303370782"/>
    <n v="163.07115005322291"/>
    <x v="3"/>
    <s v="Exp&gt;25"/>
    <s v="Exp&gt;50"/>
    <s v="Decreased Export Intensity"/>
    <n v="0"/>
    <n v="-0.12540137201306031"/>
    <n v="73.6292961841947"/>
    <n v="0.55175235882172657"/>
    <n v="25.81833056825705"/>
    <n v="0.22966885965261241"/>
    <n v="14.790448096968721"/>
    <s v="Yes"/>
    <s v="No"/>
    <s v="No"/>
    <x v="0"/>
    <s v="Growing"/>
    <n v="13.18746303962152"/>
    <n v="0.12387522311431989"/>
    <n v="3.1453328001176168"/>
    <s v="No"/>
    <s v="2.Hiring"/>
    <s v="Hiring"/>
    <n v="299.43465189837161"/>
    <n v="7.3984986511483705E-2"/>
    <n v="0.2141338841946307"/>
    <n v="0.1098602316621695"/>
    <n v="0.79523082342171703"/>
    <s v="75-100"/>
    <n v="0.51304459392477675"/>
    <n v="13.762335494158711"/>
    <n v="7.4330753488985799"/>
    <n v="130.48955194559429"/>
    <n v="560.74157303370782"/>
  </r>
  <r>
    <n v="433"/>
    <n v="677"/>
    <n v="728"/>
    <n v="576"/>
    <n v="531"/>
    <s v="Gdańska Stocznia Remontowa im. J. Piłsudskiego SA, Gdańsk"/>
    <m/>
    <m/>
    <n v="1975"/>
    <n v="2001"/>
    <m/>
    <s v="000031182"/>
    <n v="9191"/>
    <n v="5830001184"/>
    <s v="SA"/>
    <s v="3315"/>
    <s v="Naprawa i konserwacja statków i łodzi"/>
    <s v="Usługi "/>
    <s v="usługi"/>
    <m/>
    <n v="400"/>
    <s v="J"/>
    <x v="3"/>
    <n v="1124149"/>
    <n v="77691"/>
    <n v="94636"/>
    <n v="71111.5"/>
    <n v="20339"/>
    <n v="1006324"/>
    <n v="1807"/>
    <n v="297532"/>
    <n v="1222508"/>
    <n v="349442"/>
    <n v="873066"/>
    <n v="331004.51140000002"/>
    <n v="891502.98898999998"/>
    <m/>
    <m/>
    <s v="C"/>
    <s v="Manufacturing"/>
    <s v="33"/>
    <s v="REPAIR, MAINTENANCE AND INSTALLATION OF MACHINERY AND EQUIPMENT"/>
    <s v="Medium-high"/>
    <n v="0.89518738174387913"/>
    <n v="31.77311345487368"/>
    <n v="6.32580734404425E-2"/>
    <n v="5.8168535502426157E-2"/>
    <n v="0.21483544045738351"/>
    <x v="1"/>
    <n v="0"/>
    <n v="0.27075856468832921"/>
    <n v="164.65522966242389"/>
    <n v="622.10791366906471"/>
    <n v="193.38240177089099"/>
    <x v="3"/>
    <s v="Exp&gt;25"/>
    <s v="Exp&gt;50"/>
    <s v="Decreased Export Intensity"/>
    <n v="0"/>
    <n v="-0.12540137201306031"/>
    <n v="73.6292961841947"/>
    <n v="0.55175235882172657"/>
    <n v="25.81833056825705"/>
    <n v="0.22966885965261241"/>
    <n v="14.790448096968721"/>
    <s v="Yes"/>
    <s v="No"/>
    <s v="No"/>
    <x v="0"/>
    <s v="Growing"/>
    <n v="13.18746303962152"/>
    <n v="0.12387522311431989"/>
    <n v="3.1453328001176168"/>
    <s v="No"/>
    <s v="2.Hiring"/>
    <s v="Hiring"/>
    <n v="299.43465189837161"/>
    <n v="7.3984986511483705E-2"/>
    <n v="0.2141338841946307"/>
    <n v="0.1098602316621695"/>
    <n v="0.79523082342171703"/>
    <s v="75-100"/>
    <n v="0.51304459392477675"/>
    <n v="13.762335494158711"/>
    <n v="7.4330753488985799"/>
    <n v="130.48955194559429"/>
    <n v="560.74157303370782"/>
  </r>
  <r>
    <n v="433"/>
    <n v="677"/>
    <n v="728"/>
    <n v="576"/>
    <n v="531"/>
    <s v="Gdańska Stocznia Remontowa im. J. Piłsudskiego SA, Gdańsk"/>
    <m/>
    <m/>
    <n v="1975"/>
    <n v="2001"/>
    <m/>
    <s v="000031182"/>
    <n v="9191"/>
    <n v="5830001184"/>
    <s v="SA"/>
    <s v="3315"/>
    <s v="Naprawa i konserwacja statków i łodzi"/>
    <s v="Usługi "/>
    <s v="usługi"/>
    <m/>
    <n v="400"/>
    <s v="J"/>
    <x v="4"/>
    <n v="1646377.29452"/>
    <n v="140315.77591999999"/>
    <n v="99400.439849999995"/>
    <n v="76023.015849999996"/>
    <n v="26549.4411"/>
    <n v="1102792"/>
    <n v="1914"/>
    <n v="348910.95217"/>
    <n v="1374543.20688"/>
    <n v="360189.87770999997"/>
    <n v="1014353.32917"/>
    <n v="361554.99086999998"/>
    <n v="1012988.21601"/>
    <m/>
    <m/>
    <s v="C"/>
    <s v="Manufacturing"/>
    <s v="33"/>
    <s v="REPAIR, MAINTENANCE AND INSTALLATION OF MACHINERY AND EQUIPMENT"/>
    <s v="Medium-high"/>
    <n v="0.66982945140865668"/>
    <n v="46.455433801035269"/>
    <n v="4.6175937983987107E-2"/>
    <n v="5.5307840066053993E-2"/>
    <n v="0.21026681354077811"/>
    <x v="1"/>
    <n v="0"/>
    <n v="0.26303646845025253"/>
    <n v="182.2941233908046"/>
    <n v="860.17622493207944"/>
    <n v="188.18697894984331"/>
    <x v="2"/>
    <s v="Exp&gt;25"/>
    <s v="Exp&gt;50"/>
    <s v="Decreased Export Intensity"/>
    <n v="0"/>
    <n v="-0.12540137201306031"/>
    <n v="73.6292961841947"/>
    <n v="0.55175235882172657"/>
    <n v="25.81833056825705"/>
    <n v="0.22966885965261241"/>
    <n v="14.790448096968721"/>
    <s v="Yes"/>
    <s v="No"/>
    <s v="No"/>
    <x v="0"/>
    <s v="Growing"/>
    <n v="13.18746303962152"/>
    <n v="0.12387522311431989"/>
    <n v="3.1453328001176168"/>
    <s v="No"/>
    <s v="2.Hiring"/>
    <s v="Hiring"/>
    <n v="299.43465189837161"/>
    <n v="7.3984986511483705E-2"/>
    <n v="0.2141338841946307"/>
    <n v="0.1098602316621695"/>
    <n v="0.79523082342171703"/>
    <s v="75-100"/>
    <n v="0.51304459392477675"/>
    <n v="13.762335494158711"/>
    <n v="7.4330753488985799"/>
    <n v="130.48955194559429"/>
    <n v="560.74157303370782"/>
  </r>
  <r>
    <n v="528"/>
    <n v="573"/>
    <n v="559"/>
    <n v="468"/>
    <n v="533"/>
    <s v="Animex Kutno sp. z o.o., Warszawa"/>
    <m/>
    <m/>
    <m/>
    <m/>
    <m/>
    <s v="366135080"/>
    <n v="654010"/>
    <n v="7010644317"/>
    <s v="sp. z o.o."/>
    <s v="1011"/>
    <s v="Przetwarzanie i konserwowanie mięsa, z wyłączeniem mięsa z drobiu"/>
    <m/>
    <s v="żywność"/>
    <m/>
    <n v="500"/>
    <s v="J"/>
    <x v="0"/>
    <n v="991531"/>
    <n v="32225"/>
    <n v="21299"/>
    <n v="31683"/>
    <n v="17856"/>
    <n v="0"/>
    <n v="821"/>
    <n v="61488"/>
    <n v="681244"/>
    <n v="575200"/>
    <n v="106044"/>
    <n v="307352"/>
    <n v="373891.58899999998"/>
    <m/>
    <m/>
    <s v="C"/>
    <s v="Manufacturing"/>
    <s v="10"/>
    <s v="MANUFACTURE OF FOOD PRODUCTS"/>
    <s v="Low"/>
    <n v="0"/>
    <m/>
    <n v="3.1953615166848033E-2"/>
    <n v="4.6507565571219711E-2"/>
    <n v="0.103083760639267"/>
    <x v="0"/>
    <n v="1"/>
    <n v="0.45116287262713511"/>
    <n v="74.894031668696712"/>
    <n v="1207.711327649208"/>
    <n v="700.60901339829479"/>
    <x v="0"/>
    <s v="Exp&lt;25"/>
    <s v="Exp&lt;50"/>
    <s v="Decreased Export Intensity"/>
    <n v="0"/>
    <n v="0"/>
    <n v="41.130537115834002"/>
    <n v="0.34451507125382358"/>
    <n v="2.268505156401464"/>
    <n v="2.2431572084709469E-2"/>
    <n v="8.9946669318623496"/>
    <s v="No"/>
    <s v="Yes"/>
    <s v="No"/>
    <x v="0"/>
    <s v="Growing"/>
    <n v="19.610231425091349"/>
    <n v="0.17906819890203801"/>
    <n v="4.578421581120784"/>
    <s v="No"/>
    <s v="2.Hiring"/>
    <s v="Hiring"/>
    <n v="217.2917537866372"/>
    <n v="3.1953615166848033E-2"/>
    <n v="0.103083760639267"/>
    <n v="4.6507565571219711E-2"/>
    <n v="0"/>
    <s v="0-10"/>
    <n v="0.45116287262713511"/>
    <n v="13.807005492212181"/>
    <n v="6.7105231094524278"/>
    <n v="74.894031668696712"/>
    <n v="1207.711327649208"/>
  </r>
  <r>
    <n v="528"/>
    <n v="573"/>
    <n v="559"/>
    <n v="468"/>
    <n v="533"/>
    <s v="Animex Kutno sp. z o.o., Warszawa"/>
    <m/>
    <m/>
    <m/>
    <m/>
    <m/>
    <s v="366135080"/>
    <n v="654010"/>
    <n v="7010644317"/>
    <s v="sp. z o.o."/>
    <s v="1011"/>
    <s v="Przetwarzanie i konserwowanie mięsa, z wyłączeniem mięsa z drobiu"/>
    <m/>
    <s v="żywność"/>
    <m/>
    <n v="500"/>
    <s v="J"/>
    <x v="2"/>
    <n v="1064010.247"/>
    <n v="39568.870999999999"/>
    <n v="37104.601999999999"/>
    <n v="20748.571"/>
    <n v="23808"/>
    <n v="362"/>
    <n v="1030"/>
    <n v="76052"/>
    <n v="553420.54799999995"/>
    <n v="424337.37199999997"/>
    <n v="129083.17600000001"/>
    <n v="365557.77399999998"/>
    <n v="187862.774"/>
    <m/>
    <m/>
    <s v="C"/>
    <s v="Manufacturing"/>
    <s v="10"/>
    <s v="MANUFACTURE OF FOOD PRODUCTS"/>
    <s v="Low"/>
    <n v="3.4022228735171197E-4"/>
    <n v="-0.57219784632334125"/>
    <n v="1.9500348853313251E-2"/>
    <n v="3.7491508175804128E-2"/>
    <n v="5.6758664363680038E-2"/>
    <x v="0"/>
    <n v="1"/>
    <n v="0.66054246688361129"/>
    <n v="73.836893203883491"/>
    <n v="1033.019657281553"/>
    <n v="411.97803106796113"/>
    <x v="0"/>
    <s v="Exp&lt;25"/>
    <s v="Exp&lt;50"/>
    <s v="Decreased Export Intensity"/>
    <n v="0"/>
    <n v="0"/>
    <n v="41.130537115834002"/>
    <n v="0.34451507125382358"/>
    <n v="2.268505156401464"/>
    <n v="2.2431572084709469E-2"/>
    <n v="8.9946669318623496"/>
    <s v="No"/>
    <s v="Yes"/>
    <s v="No"/>
    <x v="0"/>
    <s v="Growing"/>
    <n v="19.610231425091349"/>
    <n v="0.17906819890203801"/>
    <n v="4.578421581120784"/>
    <s v="No"/>
    <s v="2.Hiring"/>
    <s v="Hiring"/>
    <n v="217.2917537866372"/>
    <n v="3.1953615166848033E-2"/>
    <n v="0.103083760639267"/>
    <n v="4.6507565571219711E-2"/>
    <n v="0"/>
    <s v="0-10"/>
    <n v="0.45116287262713511"/>
    <n v="13.807005492212181"/>
    <n v="6.7105231094524278"/>
    <n v="74.894031668696712"/>
    <n v="1207.711327649208"/>
  </r>
  <r>
    <n v="528"/>
    <n v="573"/>
    <n v="559"/>
    <n v="468"/>
    <n v="533"/>
    <s v="Animex Kutno sp. z o.o., Warszawa"/>
    <m/>
    <m/>
    <m/>
    <m/>
    <m/>
    <s v="366135080"/>
    <n v="654010"/>
    <n v="7010644317"/>
    <s v="sp. z o.o."/>
    <s v="1011"/>
    <s v="Przetwarzanie i konserwowanie mięsa, z wyłączeniem mięsa z drobiu"/>
    <m/>
    <s v="żywność"/>
    <m/>
    <n v="500"/>
    <s v="J"/>
    <x v="1"/>
    <n v="1070133.5279999999"/>
    <n v="42842.317999999999"/>
    <n v="43581.934000000001"/>
    <n v="37457.089999999997"/>
    <n v="21943"/>
    <n v="0"/>
    <n v="938"/>
    <n v="69206.7"/>
    <n v="652167.70900000003"/>
    <n v="400234.33500000002"/>
    <n v="251933.37400000001"/>
    <n v="344809.20299999998"/>
    <n v="307358.50599999999"/>
    <m/>
    <m/>
    <s v="C"/>
    <s v="Manufacturing"/>
    <s v="10"/>
    <s v="MANUFACTURE OF FOOD PRODUCTS"/>
    <s v="Low"/>
    <n v="0"/>
    <n v="7.927389864764689"/>
    <n v="3.5002258148106542E-2"/>
    <n v="5.7434751035795303E-2"/>
    <n v="0.1086313522786107"/>
    <x v="0"/>
    <n v="1"/>
    <n v="0.52871247417127176"/>
    <n v="73.781130063965875"/>
    <n v="1140.8673006396591"/>
    <n v="426.68905650319829"/>
    <x v="0"/>
    <s v="Exp&lt;25"/>
    <s v="Exp&lt;50"/>
    <s v="Decreased Export Intensity"/>
    <n v="0"/>
    <n v="0"/>
    <n v="41.130537115834002"/>
    <n v="0.34451507125382358"/>
    <n v="2.268505156401464"/>
    <n v="2.2431572084709469E-2"/>
    <n v="8.9946669318623496"/>
    <s v="No"/>
    <s v="Yes"/>
    <s v="No"/>
    <x v="0"/>
    <s v="Growing"/>
    <n v="19.610231425091349"/>
    <n v="0.17906819890203801"/>
    <n v="4.578421581120784"/>
    <s v="No"/>
    <s v="2.Hiring"/>
    <s v="Hiring"/>
    <n v="217.2917537866372"/>
    <n v="3.1953615166848033E-2"/>
    <n v="0.103083760639267"/>
    <n v="4.6507565571219711E-2"/>
    <n v="0"/>
    <s v="0-10"/>
    <n v="0.45116287262713511"/>
    <n v="13.807005492212181"/>
    <n v="6.7105231094524278"/>
    <n v="74.894031668696712"/>
    <n v="1207.711327649208"/>
  </r>
  <r>
    <n v="528"/>
    <n v="573"/>
    <n v="559"/>
    <n v="468"/>
    <n v="533"/>
    <s v="Animex Kutno sp. z o.o., Warszawa"/>
    <m/>
    <m/>
    <m/>
    <m/>
    <m/>
    <s v="366135080"/>
    <n v="654010"/>
    <n v="7010644317"/>
    <s v="sp. z o.o."/>
    <s v="1011"/>
    <s v="Przetwarzanie i konserwowanie mięsa, z wyłączeniem mięsa z drobiu"/>
    <m/>
    <s v="żywność"/>
    <m/>
    <n v="500"/>
    <s v="J"/>
    <x v="3"/>
    <n v="1282605"/>
    <n v="52698"/>
    <n v="49783"/>
    <n v="44861"/>
    <n v="26009"/>
    <n v="533"/>
    <n v="1050"/>
    <n v="87762"/>
    <n v="626132"/>
    <n v="414570"/>
    <n v="211562"/>
    <n v="410418.80499999999"/>
    <n v="215713.90900000001"/>
    <m/>
    <m/>
    <s v="C"/>
    <s v="Manufacturing"/>
    <s v="10"/>
    <s v="MANUFACTURE OF FOOD PRODUCTS"/>
    <s v="Low"/>
    <n v="4.1556051941166612E-4"/>
    <n v="20.544421786945438"/>
    <n v="3.4976473661025798E-2"/>
    <n v="7.1647831447681956E-2"/>
    <n v="0.10930542034983021"/>
    <x v="0"/>
    <n v="1"/>
    <n v="0.65548287741243061"/>
    <n v="83.582857142857137"/>
    <n v="1221.528571428571"/>
    <n v="394.82857142857142"/>
    <x v="0"/>
    <s v="Exp&lt;25"/>
    <s v="Exp&lt;50"/>
    <s v="Decreased Export Intensity"/>
    <n v="0"/>
    <n v="0"/>
    <n v="41.130537115834002"/>
    <n v="0.34451507125382358"/>
    <n v="2.268505156401464"/>
    <n v="2.2431572084709469E-2"/>
    <n v="8.9946669318623496"/>
    <s v="No"/>
    <s v="Yes"/>
    <s v="No"/>
    <x v="0"/>
    <s v="Growing"/>
    <n v="19.610231425091349"/>
    <n v="0.17906819890203801"/>
    <n v="4.578421581120784"/>
    <s v="No"/>
    <s v="2.Hiring"/>
    <s v="Hiring"/>
    <n v="217.2917537866372"/>
    <n v="3.1953615166848033E-2"/>
    <n v="0.103083760639267"/>
    <n v="4.6507565571219711E-2"/>
    <n v="0"/>
    <s v="0-10"/>
    <n v="0.45116287262713511"/>
    <n v="13.807005492212181"/>
    <n v="6.7105231094524278"/>
    <n v="74.894031668696712"/>
    <n v="1207.711327649208"/>
  </r>
  <r>
    <n v="528"/>
    <n v="573"/>
    <n v="559"/>
    <n v="468"/>
    <n v="533"/>
    <s v="Animex Kutno sp. z o.o., Warszawa"/>
    <m/>
    <m/>
    <m/>
    <m/>
    <m/>
    <s v="366135080"/>
    <n v="654010"/>
    <n v="7010644317"/>
    <s v="sp. z o.o."/>
    <s v="1011"/>
    <s v="Przetwarzanie i konserwowanie mięsa, z wyłączeniem mięsa z drobiu"/>
    <m/>
    <s v="żywność"/>
    <m/>
    <n v="500"/>
    <s v="J"/>
    <x v="4"/>
    <n v="1399353.0259700001"/>
    <n v="46457.282780000001"/>
    <n v="51184.385270000013"/>
    <n v="32940.354270000003"/>
    <n v="27825"/>
    <n v="0"/>
    <n v="982"/>
    <n v="93420"/>
    <n v="514003.40986999997"/>
    <n v="386595.05862999998"/>
    <n v="127408.35124"/>
    <n v="409208.45581999997"/>
    <n v="104794.95405"/>
    <m/>
    <m/>
    <s v="C"/>
    <s v="Manufacturing"/>
    <s v="10"/>
    <s v="MANUFACTURE OF FOOD PRODUCTS"/>
    <s v="Low"/>
    <n v="0"/>
    <n v="9.1024146927542127"/>
    <n v="2.353970274739391E-2"/>
    <n v="6.4085867209190614E-2"/>
    <n v="8.0497736059710334E-2"/>
    <x v="0"/>
    <n v="1"/>
    <n v="0.79612011897643953"/>
    <n v="95.132382892057024"/>
    <n v="1425.0030814358449"/>
    <n v="393.68132243380848"/>
    <x v="0"/>
    <s v="Exp&lt;25"/>
    <s v="Exp&lt;50"/>
    <s v="Decreased Export Intensity"/>
    <n v="0"/>
    <n v="0"/>
    <n v="41.130537115834002"/>
    <n v="0.34451507125382358"/>
    <n v="2.268505156401464"/>
    <n v="2.2431572084709469E-2"/>
    <n v="8.9946669318623496"/>
    <s v="No"/>
    <s v="Yes"/>
    <s v="No"/>
    <x v="0"/>
    <s v="Growing"/>
    <n v="19.610231425091349"/>
    <n v="0.17906819890203801"/>
    <n v="4.578421581120784"/>
    <s v="No"/>
    <s v="2.Hiring"/>
    <s v="Hiring"/>
    <n v="217.2917537866372"/>
    <n v="3.1953615166848033E-2"/>
    <n v="0.103083760639267"/>
    <n v="4.6507565571219711E-2"/>
    <n v="0"/>
    <s v="0-10"/>
    <n v="0.45116287262713511"/>
    <n v="13.807005492212181"/>
    <n v="6.7105231094524278"/>
    <n v="74.894031668696712"/>
    <n v="1207.711327649208"/>
  </r>
  <r>
    <n v="414"/>
    <n v="507"/>
    <n v="517"/>
    <n v="447"/>
    <n v="534"/>
    <s v="Zakłady Mięsne Skiba SA, Chojnice"/>
    <m/>
    <n v="1991"/>
    <m/>
    <m/>
    <m/>
    <s v="365975339"/>
    <n v="649396"/>
    <n v="5552112610"/>
    <s v="SA"/>
    <s v="1011"/>
    <s v="Przetwarzanie i konserwowanie mięsa, z wyłączeniem mięsa z drobiu"/>
    <s v="Produkcja żywności "/>
    <s v="żywność"/>
    <s v="USA, Włochy, Węgry, Niemcy"/>
    <n v="400"/>
    <s v="J"/>
    <x v="0"/>
    <n v="991443.22665999993"/>
    <n v="26844"/>
    <n v="27559"/>
    <n v="22335"/>
    <n v="9670"/>
    <n v="307596"/>
    <n v="962"/>
    <n v="67351"/>
    <n v="261458"/>
    <n v="100632"/>
    <n v="160826"/>
    <n v="158815"/>
    <n v="102642.55413"/>
    <m/>
    <m/>
    <s v="C"/>
    <s v="Manufacturing"/>
    <s v="10"/>
    <s v="MANUFACTURE OF FOOD PRODUCTS"/>
    <s v="Low"/>
    <n v="0.31025074530615082"/>
    <m/>
    <n v="2.2527764978780219E-2"/>
    <n v="8.542481010334356E-2"/>
    <n v="0.14063533041589271"/>
    <x v="1"/>
    <n v="0"/>
    <n v="0.6074206947196108"/>
    <n v="70.011434511434516"/>
    <n v="1030.6062647193351"/>
    <n v="104.6070686070686"/>
    <x v="4"/>
    <s v="Exp&gt;25"/>
    <s v="Exp&lt;50"/>
    <s v="Decreased Export Intensity"/>
    <n v="0"/>
    <n v="-0.14568808184611109"/>
    <n v="70.19017878455351"/>
    <n v="0.53174632451769988"/>
    <n v="23.32621651054604"/>
    <n v="0.20966282534858571"/>
    <n v="14.21775604230748"/>
    <s v="No"/>
    <s v="No"/>
    <s v="No"/>
    <x v="0"/>
    <s v="Growing"/>
    <n v="17.775467775467781"/>
    <n v="0.16360981036229999"/>
    <n v="4.1750480528288669"/>
    <s v="No"/>
    <s v="2.Hiring"/>
    <s v="Hiring"/>
    <n v="458.66028426566089"/>
    <n v="2.2527764978780219E-2"/>
    <n v="0.14063533041589271"/>
    <n v="8.542481010334356E-2"/>
    <n v="0.31025074530615082"/>
    <s v="25-50"/>
    <n v="0.6074206947196108"/>
    <n v="13.806916965252141"/>
    <n v="6.8690144506657056"/>
    <n v="70.011434511434516"/>
    <n v="1030.6062647193351"/>
  </r>
  <r>
    <n v="414"/>
    <n v="507"/>
    <n v="517"/>
    <n v="447"/>
    <n v="534"/>
    <s v="Zakłady Mięsne Skiba SA, Chojnice"/>
    <m/>
    <n v="1991"/>
    <m/>
    <m/>
    <m/>
    <s v="365975339"/>
    <n v="649396"/>
    <n v="5552112610"/>
    <s v="SA"/>
    <s v="1011"/>
    <s v="Przetwarzanie i konserwowanie mięsa, z wyłączeniem mięsa z drobiu"/>
    <s v="Produkcja żywności "/>
    <s v="żywność"/>
    <s v="USA, Włochy, Węgry, Niemcy"/>
    <n v="400"/>
    <s v="J"/>
    <x v="1"/>
    <n v="1116902"/>
    <n v="71058.841499999995"/>
    <n v="72662.133930000011"/>
    <n v="58858"/>
    <n v="9546"/>
    <n v="279648"/>
    <n v="1110"/>
    <n v="78705"/>
    <n v="297616.74791999999"/>
    <n v="107739.2533"/>
    <n v="189877.49462000001"/>
    <n v="217672.85372000001"/>
    <n v="79943.89420000001"/>
    <m/>
    <m/>
    <s v="C"/>
    <s v="Manufacturing"/>
    <s v="10"/>
    <s v="MANUFACTURE OF FOOD PRODUCTS"/>
    <s v="Low"/>
    <n v="0.25037827848817529"/>
    <n v="12.65415607938025"/>
    <n v="5.2697550904197497E-2"/>
    <n v="0.1977644081233666"/>
    <n v="0.27039660202971871"/>
    <x v="1"/>
    <n v="0"/>
    <n v="0.73138643991402963"/>
    <n v="70.905405405405403"/>
    <n v="1006.218018018018"/>
    <n v="97.062390360360354"/>
    <x v="4"/>
    <s v="Exp&gt;25"/>
    <s v="Exp&lt;50"/>
    <s v="Decreased Export Intensity"/>
    <n v="0"/>
    <n v="-0.14568808184611109"/>
    <n v="70.19017878455351"/>
    <n v="0.53174632451769988"/>
    <n v="23.32621651054604"/>
    <n v="0.20966282534858571"/>
    <n v="14.21775604230748"/>
    <s v="No"/>
    <s v="No"/>
    <s v="No"/>
    <x v="0"/>
    <s v="Growing"/>
    <n v="17.775467775467781"/>
    <n v="0.16360981036229999"/>
    <n v="4.1750480528288669"/>
    <s v="No"/>
    <s v="2.Hiring"/>
    <s v="Hiring"/>
    <n v="458.66028426566089"/>
    <n v="2.2527764978780219E-2"/>
    <n v="0.14063533041589271"/>
    <n v="8.542481010334356E-2"/>
    <n v="0.31025074530615082"/>
    <s v="25-50"/>
    <n v="0.6074206947196108"/>
    <n v="13.806916965252141"/>
    <n v="6.8690144506657056"/>
    <n v="70.011434511434516"/>
    <n v="1030.6062647193351"/>
  </r>
  <r>
    <n v="414"/>
    <n v="507"/>
    <n v="517"/>
    <n v="447"/>
    <n v="534"/>
    <s v="Zakłady Mięsne Skiba SA, Chojnice"/>
    <m/>
    <n v="1991"/>
    <m/>
    <m/>
    <m/>
    <s v="365975339"/>
    <n v="649396"/>
    <n v="5552112610"/>
    <s v="SA"/>
    <s v="1011"/>
    <s v="Przetwarzanie i konserwowanie mięsa, z wyłączeniem mięsa z drobiu"/>
    <s v="Produkcja żywności "/>
    <s v="żywność"/>
    <s v="USA, Włochy, Węgry, Niemcy"/>
    <n v="400"/>
    <s v="J"/>
    <x v="2"/>
    <n v="1143542.08813"/>
    <n v="63430.250899999999"/>
    <n v="63202.975159999987"/>
    <n v="51202.788810000013"/>
    <n v="10206"/>
    <n v="274219"/>
    <n v="1098"/>
    <n v="90187"/>
    <n v="358914.18981000001"/>
    <n v="122856.97654"/>
    <n v="236057.21327000001"/>
    <n v="268875.64253000001"/>
    <n v="90038.547279999999"/>
    <m/>
    <m/>
    <s v="C"/>
    <s v="Manufacturing"/>
    <s v="10"/>
    <s v="MANUFACTURE OF FOOD PRODUCTS"/>
    <s v="Low"/>
    <n v="0.2397979076121475"/>
    <n v="2.3851768669050699"/>
    <n v="4.4775604974654132E-2"/>
    <n v="0.14266025212629641"/>
    <n v="0.19043297610822829"/>
    <x v="1"/>
    <n v="0"/>
    <n v="0.74913628428103063"/>
    <n v="82.137522768670308"/>
    <n v="1041.4773115938069"/>
    <n v="111.8915997632058"/>
    <x v="1"/>
    <s v="Exp&gt;25"/>
    <s v="Exp&lt;50"/>
    <s v="Decreased Export Intensity"/>
    <n v="0"/>
    <n v="-0.14568808184611109"/>
    <n v="70.19017878455351"/>
    <n v="0.53174632451769988"/>
    <n v="23.32621651054604"/>
    <n v="0.20966282534858571"/>
    <n v="14.21775604230748"/>
    <s v="No"/>
    <s v="No"/>
    <s v="No"/>
    <x v="0"/>
    <s v="Growing"/>
    <n v="17.775467775467781"/>
    <n v="0.16360981036229999"/>
    <n v="4.1750480528288669"/>
    <s v="No"/>
    <s v="2.Hiring"/>
    <s v="Hiring"/>
    <n v="458.66028426566089"/>
    <n v="2.2527764978780219E-2"/>
    <n v="0.14063533041589271"/>
    <n v="8.542481010334356E-2"/>
    <n v="0.31025074530615082"/>
    <s v="25-50"/>
    <n v="0.6074206947196108"/>
    <n v="13.806916965252141"/>
    <n v="6.8690144506657056"/>
    <n v="70.011434511434516"/>
    <n v="1030.6062647193351"/>
  </r>
  <r>
    <n v="414"/>
    <n v="507"/>
    <n v="517"/>
    <n v="447"/>
    <n v="534"/>
    <s v="Zakłady Mięsne Skiba SA, Chojnice"/>
    <m/>
    <n v="1991"/>
    <m/>
    <m/>
    <m/>
    <s v="365975339"/>
    <n v="649396"/>
    <n v="5552112610"/>
    <s v="SA"/>
    <s v="1011"/>
    <s v="Przetwarzanie i konserwowanie mięsa, z wyłączeniem mięsa z drobiu"/>
    <s v="Produkcja żywności "/>
    <s v="żywność"/>
    <s v="USA, Włochy, Węgry, Niemcy"/>
    <n v="400"/>
    <s v="J"/>
    <x v="3"/>
    <n v="1413239"/>
    <n v="40859"/>
    <n v="47799"/>
    <n v="38758"/>
    <n v="10683"/>
    <n v="289019"/>
    <n v="1102"/>
    <n v="91718"/>
    <n v="394467"/>
    <n v="159396"/>
    <n v="235071"/>
    <n v="289334"/>
    <n v="105133.29716"/>
    <m/>
    <m/>
    <s v="C"/>
    <s v="Manufacturing"/>
    <s v="10"/>
    <s v="MANUFACTURE OF FOOD PRODUCTS"/>
    <s v="Low"/>
    <n v="0.20450822543108421"/>
    <n v="23.584345051175791"/>
    <n v="2.742494369317575E-2"/>
    <n v="9.8254099835981212E-2"/>
    <n v="0.13395591254398029"/>
    <x v="1"/>
    <n v="0"/>
    <n v="0.73348087419226449"/>
    <n v="83.228675136116152"/>
    <n v="1282.4310344827591"/>
    <n v="144.64246823956441"/>
    <x v="1"/>
    <s v="Exp&gt;25"/>
    <s v="Exp&lt;50"/>
    <s v="Decreased Export Intensity"/>
    <n v="0"/>
    <n v="-0.14568808184611109"/>
    <n v="70.19017878455351"/>
    <n v="0.53174632451769988"/>
    <n v="23.32621651054604"/>
    <n v="0.20966282534858571"/>
    <n v="14.21775604230748"/>
    <s v="No"/>
    <s v="No"/>
    <s v="No"/>
    <x v="0"/>
    <s v="Growing"/>
    <n v="17.775467775467781"/>
    <n v="0.16360981036229999"/>
    <n v="4.1750480528288669"/>
    <s v="No"/>
    <s v="2.Hiring"/>
    <s v="Hiring"/>
    <n v="458.66028426566089"/>
    <n v="2.2527764978780219E-2"/>
    <n v="0.14063533041589271"/>
    <n v="8.542481010334356E-2"/>
    <n v="0.31025074530615082"/>
    <s v="25-50"/>
    <n v="0.6074206947196108"/>
    <n v="13.806916965252141"/>
    <n v="6.8690144506657056"/>
    <n v="70.011434511434516"/>
    <n v="1030.6062647193351"/>
  </r>
  <r>
    <n v="414"/>
    <n v="507"/>
    <n v="517"/>
    <n v="447"/>
    <n v="534"/>
    <s v="Zakłady Mięsne Skiba SA, Chojnice"/>
    <m/>
    <n v="1991"/>
    <m/>
    <m/>
    <m/>
    <s v="365975339"/>
    <n v="649396"/>
    <n v="5552112610"/>
    <s v="SA"/>
    <s v="1011"/>
    <s v="Przetwarzanie i konserwowanie mięsa, z wyłączeniem mięsa z drobiu"/>
    <s v="Produkcja żywności "/>
    <s v="żywność"/>
    <s v="USA, Włochy, Węgry, Niemcy"/>
    <n v="400"/>
    <s v="J"/>
    <x v="4"/>
    <n v="1687339"/>
    <n v="20592"/>
    <n v="14211"/>
    <n v="11558"/>
    <n v="12217"/>
    <n v="277673"/>
    <n v="1133"/>
    <n v="100754"/>
    <n v="411883"/>
    <n v="188858"/>
    <n v="223026"/>
    <n v="300892"/>
    <n v="110992"/>
    <m/>
    <m/>
    <s v="C"/>
    <s v="Manufacturing"/>
    <s v="10"/>
    <s v="MANUFACTURE OF FOOD PRODUCTS"/>
    <s v="Low"/>
    <n v="0.16456266346003981"/>
    <n v="19.395162460135911"/>
    <n v="6.8498387105377168E-3"/>
    <n v="2.806136694158292E-2"/>
    <n v="3.8412453637850133E-2"/>
    <x v="1"/>
    <n v="0"/>
    <n v="0.73052784407222437"/>
    <n v="88.926743159752874"/>
    <n v="1489.266548984996"/>
    <n v="166.6884377758164"/>
    <x v="1"/>
    <s v="Exp&gt;25"/>
    <s v="Exp&lt;50"/>
    <s v="Decreased Export Intensity"/>
    <n v="0"/>
    <n v="-0.14568808184611109"/>
    <n v="70.19017878455351"/>
    <n v="0.53174632451769988"/>
    <n v="23.32621651054604"/>
    <n v="0.20966282534858571"/>
    <n v="14.21775604230748"/>
    <s v="No"/>
    <s v="No"/>
    <s v="No"/>
    <x v="0"/>
    <s v="Growing"/>
    <n v="17.775467775467781"/>
    <n v="0.16360981036229999"/>
    <n v="4.1750480528288669"/>
    <s v="No"/>
    <s v="2.Hiring"/>
    <s v="Hiring"/>
    <n v="458.66028426566089"/>
    <n v="2.2527764978780219E-2"/>
    <n v="0.14063533041589271"/>
    <n v="8.542481010334356E-2"/>
    <n v="0.31025074530615082"/>
    <s v="25-50"/>
    <n v="0.6074206947196108"/>
    <n v="13.806916965252141"/>
    <n v="6.8690144506657056"/>
    <n v="70.011434511434516"/>
    <n v="1030.6062647193351"/>
  </r>
  <r>
    <n v="726"/>
    <n v="897"/>
    <n v="679"/>
    <n v="475"/>
    <n v="535"/>
    <s v="Procter &amp; Gamble DS Polska sp. z o.o., Warszawa"/>
    <m/>
    <m/>
    <m/>
    <n v="2004"/>
    <m/>
    <s v="015731717"/>
    <n v="210289"/>
    <n v="5213289895"/>
    <s v="sp. z o.o."/>
    <s v="4619"/>
    <s v="Działalność agentów zajmujących się sprzedażą towarów różnego rodzaju"/>
    <s v="Handel hurtowy "/>
    <s v="handel hurtowy"/>
    <m/>
    <n v="500"/>
    <s v="J"/>
    <x v="3"/>
    <n v="874867"/>
    <n v="64074"/>
    <n v="67239.238549999995"/>
    <n v="54212"/>
    <n v="0"/>
    <n v="874845"/>
    <n v="249"/>
    <n v="94861.110370000009"/>
    <n v="526054.41625999997"/>
    <n v="10252.534"/>
    <n v="515801.88225999998"/>
    <n v="58447.418460000001"/>
    <n v="467607"/>
    <m/>
    <m/>
    <s v="G"/>
    <s v="Wholesale and Retail Trade; Repair of Motor Vehicles and Motorcycles"/>
    <s v="46"/>
    <s v="WHOLESALE TRADE, EXCEPT OF MOTOR VEHICLES"/>
    <s v="Medium-high"/>
    <n v="0.99997485332056191"/>
    <n v="-2.9057243279777212"/>
    <n v="6.196599025909081E-2"/>
    <n v="0.10305397754365769"/>
    <n v="0.92753455034290999"/>
    <x v="0"/>
    <n v="1"/>
    <n v="0.111105270963285"/>
    <n v="380.96831473895588"/>
    <n v="3513.522088353413"/>
    <n v="41.174835341365458"/>
    <x v="3"/>
    <s v="Exp&gt;25"/>
    <s v="Exp&gt;50"/>
    <s v="Increased Export Intensity"/>
    <n v="1"/>
    <n v="6.9607009045569157E-7"/>
    <n v="7.3579177606201629"/>
    <n v="7.0998092120037271E-2"/>
    <n v="-22.20440741984045"/>
    <n v="-0.25108540704907689"/>
    <n v="1.7907981948961369"/>
    <s v="No"/>
    <s v="No"/>
    <s v="No"/>
    <x v="3"/>
    <s v="Declining"/>
    <n v="16.666666666666661"/>
    <n v="0.15415067982725811"/>
    <n v="3.9289877625411811"/>
    <s v="No"/>
    <s v="2.Hiring"/>
    <s v="Hiring"/>
    <n v="-327.81999151785749"/>
    <n v="5.2377118117083732E-2"/>
    <n v="0.92484399271530815"/>
    <n v="0.1140262268818357"/>
    <n v="0.99999970122425785"/>
    <s v="75-100"/>
    <n v="0.1232923906950608"/>
    <n v="13.801469740020289"/>
    <n v="5.4806389233419912"/>
    <n v="342.69564045833329"/>
    <n v="4108.5720608749998"/>
  </r>
  <r>
    <n v="726"/>
    <n v="897"/>
    <n v="679"/>
    <n v="475"/>
    <n v="535"/>
    <s v="Procter &amp; Gamble DS Polska sp. z o.o., Warszawa"/>
    <m/>
    <m/>
    <m/>
    <n v="2004"/>
    <m/>
    <s v="015731717"/>
    <n v="210289"/>
    <n v="5213289895"/>
    <s v="sp. z o.o."/>
    <s v="4619"/>
    <s v="Działalność agentów zajmujących się sprzedażą towarów różnego rodzaju"/>
    <s v="Handel hurtowy "/>
    <s v="handel hurtowy"/>
    <m/>
    <n v="500"/>
    <s v="J"/>
    <x v="2"/>
    <n v="901049"/>
    <n v="60520.426229999997"/>
    <n v="60378.474900000001"/>
    <n v="48781.900229999999"/>
    <n v="145.65700000000001"/>
    <n v="901049"/>
    <n v="231"/>
    <n v="94233.555970000001"/>
    <n v="467355.54563000001"/>
    <n v="11007.06367"/>
    <n v="456348.48196"/>
    <n v="63635.835509999997"/>
    <n v="403720"/>
    <m/>
    <m/>
    <s v="G"/>
    <s v="Wholesale and Retail Trade; Repair of Motor Vehicles and Motorcycles"/>
    <s v="46"/>
    <s v="WHOLESALE TRADE, EXCEPT OF MOTOR VEHICLES"/>
    <s v="Medium-high"/>
    <n v="1"/>
    <n v="-14.77432067909726"/>
    <n v="5.4139009343554013E-2"/>
    <n v="0.1043785629295176"/>
    <n v="0.76657907983834372"/>
    <x v="0"/>
    <n v="1"/>
    <n v="0.13616150724009971"/>
    <n v="407.93747173160182"/>
    <n v="3900.6450216450221"/>
    <n v="47.649626277056278"/>
    <x v="3"/>
    <s v="Exp&gt;25"/>
    <s v="Exp&gt;50"/>
    <s v="Increased Export Intensity"/>
    <n v="1"/>
    <n v="6.9607009045569157E-7"/>
    <n v="7.3579177606201629"/>
    <n v="7.0998092120037271E-2"/>
    <n v="-22.20440741984045"/>
    <n v="-0.25108540704907689"/>
    <n v="1.7907981948961369"/>
    <s v="No"/>
    <s v="No"/>
    <s v="No"/>
    <x v="3"/>
    <s v="Declining"/>
    <n v="16.666666666666661"/>
    <n v="0.15415067982725811"/>
    <n v="3.9289877625411811"/>
    <s v="No"/>
    <s v="2.Hiring"/>
    <s v="Hiring"/>
    <n v="-327.81999151785749"/>
    <n v="5.2377118117083732E-2"/>
    <n v="0.92484399271530815"/>
    <n v="0.1140262268818357"/>
    <n v="0.99999970122425785"/>
    <s v="75-100"/>
    <n v="0.1232923906950608"/>
    <n v="13.801469740020289"/>
    <n v="5.4806389233419912"/>
    <n v="342.69564045833329"/>
    <n v="4108.5720608749998"/>
  </r>
  <r>
    <n v="726"/>
    <n v="897"/>
    <n v="679"/>
    <n v="475"/>
    <n v="535"/>
    <s v="Procter &amp; Gamble DS Polska sp. z o.o., Warszawa"/>
    <m/>
    <m/>
    <m/>
    <n v="2004"/>
    <m/>
    <s v="015731717"/>
    <n v="210289"/>
    <n v="5213289895"/>
    <s v="sp. z o.o."/>
    <s v="4619"/>
    <s v="Działalność agentów zajmujących się sprzedażą towarów różnego rodzaju"/>
    <s v="Handel hurtowy "/>
    <s v="handel hurtowy"/>
    <m/>
    <n v="500"/>
    <s v="J"/>
    <x v="0"/>
    <n v="986057.29460999998"/>
    <n v="62435.058040000004"/>
    <n v="64245.888780000001"/>
    <n v="51646.839390000001"/>
    <n v="414.495"/>
    <n v="986057"/>
    <n v="240"/>
    <n v="82246.953709999987"/>
    <n v="452938.24764999998"/>
    <n v="9850.1182899999985"/>
    <n v="443088.12936000002"/>
    <n v="55843.839390000001"/>
    <n v="397094"/>
    <m/>
    <m/>
    <s v="G"/>
    <s v="Wholesale and Retail Trade; Repair of Motor Vehicles and Motorcycles"/>
    <s v="46"/>
    <s v="WHOLESALE TRADE, EXCEPT OF MOTOR VEHICLES"/>
    <s v="Medium-high"/>
    <n v="0.99999970122425785"/>
    <m/>
    <n v="5.2377118117083732E-2"/>
    <n v="0.1140262268818357"/>
    <n v="0.92484399271530815"/>
    <x v="0"/>
    <n v="1"/>
    <n v="0.1232923906950608"/>
    <n v="342.69564045833329"/>
    <n v="4108.5720608749998"/>
    <n v="41.042159541666663"/>
    <x v="3"/>
    <s v="Exp&gt;25"/>
    <s v="Exp&gt;50"/>
    <s v="Increased Export Intensity"/>
    <n v="1"/>
    <n v="6.9607009045569157E-7"/>
    <n v="7.3579177606201629"/>
    <n v="7.0998092120037271E-2"/>
    <n v="-22.20440741984045"/>
    <n v="-0.25108540704907689"/>
    <n v="1.7907981948961369"/>
    <s v="No"/>
    <s v="No"/>
    <s v="No"/>
    <x v="3"/>
    <s v="Declining"/>
    <n v="16.666666666666661"/>
    <n v="0.15415067982725811"/>
    <n v="3.9289877625411811"/>
    <s v="No"/>
    <s v="2.Hiring"/>
    <s v="Hiring"/>
    <n v="-327.81999151785749"/>
    <n v="5.2377118117083732E-2"/>
    <n v="0.92484399271530815"/>
    <n v="0.1140262268818357"/>
    <n v="0.99999970122425785"/>
    <s v="75-100"/>
    <n v="0.1232923906950608"/>
    <n v="13.801469740020289"/>
    <n v="5.4806389233419912"/>
    <n v="342.69564045833329"/>
    <n v="4108.5720608749998"/>
  </r>
  <r>
    <n v="726"/>
    <n v="897"/>
    <n v="679"/>
    <n v="475"/>
    <n v="535"/>
    <s v="Procter &amp; Gamble DS Polska sp. z o.o., Warszawa"/>
    <m/>
    <m/>
    <m/>
    <n v="2004"/>
    <m/>
    <s v="015731717"/>
    <n v="210289"/>
    <n v="5213289895"/>
    <s v="sp. z o.o."/>
    <s v="4619"/>
    <s v="Działalność agentów zajmujących się sprzedażą towarów różnego rodzaju"/>
    <s v="Handel hurtowy "/>
    <s v="handel hurtowy"/>
    <m/>
    <n v="500"/>
    <s v="J"/>
    <x v="1"/>
    <n v="1057250.59299"/>
    <n v="64418.732020000003"/>
    <n v="65899.667220000003"/>
    <n v="53010.095889999997"/>
    <n v="191.34800000000001"/>
    <n v="1057250"/>
    <n v="278"/>
    <n v="97158.741269999999"/>
    <n v="526362.81665000005"/>
    <n v="10557.981680000001"/>
    <n v="515804.83497000003"/>
    <n v="70853.935280000005"/>
    <n v="455509"/>
    <m/>
    <m/>
    <s v="G"/>
    <s v="Wholesale and Retail Trade; Repair of Motor Vehicles and Motorcycles"/>
    <s v="46"/>
    <s v="WHOLESALE TRADE, EXCEPT OF MOTOR VEHICLES"/>
    <s v="Medium-high"/>
    <n v="0.99999943912067402"/>
    <n v="7.2199961167731086"/>
    <n v="5.0139575462504749E-2"/>
    <n v="0.1007101835714367"/>
    <n v="0.74816022117212178"/>
    <x v="0"/>
    <n v="1"/>
    <n v="0.13461044936826089"/>
    <n v="349.49187507194239"/>
    <n v="3803.0596870143891"/>
    <n v="37.978351366906473"/>
    <x v="3"/>
    <s v="Exp&gt;25"/>
    <s v="Exp&gt;50"/>
    <s v="Increased Export Intensity"/>
    <n v="1"/>
    <n v="6.9607009045569157E-7"/>
    <n v="7.3579177606201629"/>
    <n v="7.0998092120037271E-2"/>
    <n v="-22.20440741984045"/>
    <n v="-0.25108540704907689"/>
    <n v="1.7907981948961369"/>
    <s v="No"/>
    <s v="No"/>
    <s v="No"/>
    <x v="3"/>
    <s v="Declining"/>
    <n v="16.666666666666661"/>
    <n v="0.15415067982725811"/>
    <n v="3.9289877625411811"/>
    <s v="No"/>
    <s v="2.Hiring"/>
    <s v="Hiring"/>
    <n v="-327.81999151785749"/>
    <n v="5.2377118117083732E-2"/>
    <n v="0.92484399271530815"/>
    <n v="0.1140262268818357"/>
    <n v="0.99999970122425785"/>
    <s v="75-100"/>
    <n v="0.1232923906950608"/>
    <n v="13.801469740020289"/>
    <n v="5.4806389233419912"/>
    <n v="342.69564045833329"/>
    <n v="4108.5720608749998"/>
  </r>
  <r>
    <n v="726"/>
    <n v="897"/>
    <n v="679"/>
    <n v="475"/>
    <n v="535"/>
    <s v="Procter &amp; Gamble DS Polska sp. z o.o., Warszawa"/>
    <m/>
    <m/>
    <m/>
    <n v="2004"/>
    <m/>
    <s v="015731717"/>
    <n v="210289"/>
    <n v="5213289895"/>
    <s v="sp. z o.o."/>
    <s v="4619"/>
    <s v="Działalność agentów zajmujących się sprzedażą towarów różnego rodzaju"/>
    <s v="Handel hurtowy "/>
    <s v="handel hurtowy"/>
    <m/>
    <n v="500"/>
    <s v="J"/>
    <x v="4"/>
    <n v="1058610.5794200001"/>
    <n v="71992.579969999992"/>
    <n v="83277.042809999999"/>
    <n v="66864.282810000004"/>
    <n v="0"/>
    <n v="1058611"/>
    <n v="280"/>
    <n v="103784.39492999999"/>
    <n v="632456.33290000004"/>
    <n v="14167.616"/>
    <n v="618288.7169"/>
    <n v="80311.70126999999"/>
    <n v="552144.63162999996"/>
    <m/>
    <m/>
    <s v="G"/>
    <s v="Wholesale and Retail Trade; Repair of Motor Vehicles and Motorcycles"/>
    <s v="46"/>
    <s v="WHOLESALE TRADE, EXCEPT OF MOTOR VEHICLES"/>
    <s v="Medium-high"/>
    <n v="1.0000003972943481"/>
    <n v="21.002458593134719"/>
    <n v="6.316230359858499E-2"/>
    <n v="0.1057215800234103"/>
    <n v="0.83255966132766757"/>
    <x v="0"/>
    <n v="1"/>
    <n v="0.12698378859097989"/>
    <n v="370.6585533214286"/>
    <n v="3780.7520693571419"/>
    <n v="50.59862857142857"/>
    <x v="3"/>
    <s v="Exp&gt;25"/>
    <s v="Exp&gt;50"/>
    <s v="Increased Export Intensity"/>
    <n v="1"/>
    <n v="6.9607009045569157E-7"/>
    <n v="7.3579177606201629"/>
    <n v="7.0998092120037271E-2"/>
    <n v="-22.20440741984045"/>
    <n v="-0.25108540704907689"/>
    <n v="1.7907981948961369"/>
    <s v="No"/>
    <s v="No"/>
    <s v="No"/>
    <x v="3"/>
    <s v="Declining"/>
    <n v="16.666666666666661"/>
    <n v="0.15415067982725811"/>
    <n v="3.9289877625411811"/>
    <s v="No"/>
    <s v="2.Hiring"/>
    <s v="Hiring"/>
    <n v="-327.81999151785749"/>
    <n v="5.2377118117083732E-2"/>
    <n v="0.92484399271530815"/>
    <n v="0.1140262268818357"/>
    <n v="0.99999970122425785"/>
    <s v="75-100"/>
    <n v="0.1232923906950608"/>
    <n v="13.801469740020289"/>
    <n v="5.4806389233419912"/>
    <n v="342.69564045833329"/>
    <n v="4108.5720608749998"/>
  </r>
  <r>
    <m/>
    <m/>
    <n v="548"/>
    <n v="466"/>
    <n v="536"/>
    <s v="Credit Suisse (Poland) sp. z o.o., Warszawa"/>
    <m/>
    <m/>
    <m/>
    <n v="2001"/>
    <m/>
    <s v="010952247"/>
    <n v="35143"/>
    <n v="5261023646"/>
    <s v="sp. z o.o."/>
    <s v="7022"/>
    <s v="Pozostałe doradztwo w zakresie prowadzenia działalności gospodarczej i zarządzania"/>
    <m/>
    <s v="usługi"/>
    <m/>
    <n v="500"/>
    <s v="J"/>
    <x v="0"/>
    <n v="985755"/>
    <n v="46371"/>
    <n v="47707"/>
    <n v="39129"/>
    <n v="16155"/>
    <n v="985695"/>
    <n v="4248"/>
    <n v="641702"/>
    <n v="914059"/>
    <n v="83020"/>
    <n v="831039"/>
    <n v="269078"/>
    <n v="644980"/>
    <m/>
    <m/>
    <s v="M"/>
    <s v="Professional, Scientific and Technical Activities"/>
    <s v="70"/>
    <s v="ACTIVITIES OF HEAD OFFICES; MANAGEMENT CONSULTANCY ACTIVITIES"/>
    <s v="High"/>
    <n v="0.9999391329488565"/>
    <m/>
    <n v="3.9694447403259427E-2"/>
    <n v="4.280795878603022E-2"/>
    <n v="0.14541880049651029"/>
    <x v="0"/>
    <n v="1"/>
    <n v="0.29437705881130211"/>
    <n v="151.05979284369121"/>
    <n v="232.0515536723164"/>
    <n v="19.543314500941619"/>
    <x v="3"/>
    <s v="Exp&gt;25"/>
    <s v="Exp&gt;50"/>
    <s v="Decreased Export Intensity"/>
    <n v="0"/>
    <n v="-4.4391325297060691E-3"/>
    <n v="21.012726285943259"/>
    <n v="0.1907255299949373"/>
    <n v="-12.30961863337444"/>
    <n v="-0.13135796917417511"/>
    <n v="4.8836424440601878"/>
    <s v="No"/>
    <s v="Yes"/>
    <s v="No"/>
    <x v="3"/>
    <s v="Declining"/>
    <n v="-10.8286252354049"/>
    <n v="-0.11461010861580689"/>
    <n v="-2.8245936039856918"/>
    <s v="No"/>
    <s v="0.Reducing"/>
    <s v="Reducing"/>
    <n v="82.861065123882128"/>
    <n v="3.9694447403259427E-2"/>
    <n v="0.14541880049651029"/>
    <n v="4.280795878603022E-2"/>
    <n v="0.9999391329488565"/>
    <s v="75-100"/>
    <n v="0.29437705881130211"/>
    <n v="13.801163124006999"/>
    <n v="8.354203562921775"/>
    <n v="151.05979284369121"/>
    <n v="232.0515536723164"/>
  </r>
  <r>
    <m/>
    <m/>
    <n v="548"/>
    <n v="466"/>
    <n v="536"/>
    <s v="Credit Suisse (Poland) sp. z o.o., Warszawa"/>
    <m/>
    <m/>
    <m/>
    <n v="2001"/>
    <m/>
    <s v="010952247"/>
    <n v="35143"/>
    <n v="5261023646"/>
    <s v="sp. z o.o."/>
    <s v="7022"/>
    <s v="Pozostałe doradztwo w zakresie prowadzenia działalności gospodarczej i zarządzania"/>
    <m/>
    <s v="usługi"/>
    <m/>
    <n v="500"/>
    <s v="J"/>
    <x v="1"/>
    <n v="1074263"/>
    <n v="61211"/>
    <n v="58572"/>
    <n v="45832"/>
    <n v="14397"/>
    <n v="1072248"/>
    <n v="4466"/>
    <n v="721093"/>
    <n v="947029"/>
    <n v="68905"/>
    <n v="878124"/>
    <n v="314908"/>
    <n v="632121"/>
    <m/>
    <m/>
    <s v="M"/>
    <s v="Professional, Scientific and Technical Activities"/>
    <s v="70"/>
    <s v="ACTIVITIES OF HEAD OFFICES; MANAGEMENT CONSULTANCY ACTIVITIES"/>
    <s v="High"/>
    <n v="0.99812429544720427"/>
    <n v="8.9787016043540326"/>
    <n v="4.2663668021704182E-2"/>
    <n v="4.8395561276370631E-2"/>
    <n v="0.1455409198877132"/>
    <x v="0"/>
    <n v="1"/>
    <n v="0.33252202414076021"/>
    <n v="161.46283027317509"/>
    <n v="240.54254366323329"/>
    <n v="15.428795342588449"/>
    <x v="3"/>
    <s v="Exp&gt;25"/>
    <s v="Exp&gt;50"/>
    <s v="Decreased Export Intensity"/>
    <n v="0"/>
    <n v="-4.4391325297060691E-3"/>
    <n v="21.012726285943259"/>
    <n v="0.1907255299949373"/>
    <n v="-12.30961863337444"/>
    <n v="-0.13135796917417511"/>
    <n v="4.8836424440601878"/>
    <s v="No"/>
    <s v="Yes"/>
    <s v="No"/>
    <x v="3"/>
    <s v="Declining"/>
    <n v="-10.8286252354049"/>
    <n v="-0.11461010861580689"/>
    <n v="-2.8245936039856918"/>
    <s v="No"/>
    <s v="0.Reducing"/>
    <s v="Reducing"/>
    <n v="82.861065123882128"/>
    <n v="3.9694447403259427E-2"/>
    <n v="0.14541880049651029"/>
    <n v="4.280795878603022E-2"/>
    <n v="0.9999391329488565"/>
    <s v="75-100"/>
    <n v="0.29437705881130211"/>
    <n v="13.801163124006999"/>
    <n v="8.354203562921775"/>
    <n v="151.05979284369121"/>
    <n v="232.0515536723164"/>
  </r>
  <r>
    <m/>
    <m/>
    <n v="548"/>
    <n v="466"/>
    <n v="536"/>
    <s v="Credit Suisse (Poland) sp. z o.o., Warszawa"/>
    <m/>
    <m/>
    <m/>
    <n v="2001"/>
    <m/>
    <s v="010952247"/>
    <n v="35143"/>
    <n v="5261023646"/>
    <s v="sp. z o.o."/>
    <s v="7022"/>
    <s v="Pozostałe doradztwo w zakresie prowadzenia działalności gospodarczej i zarządzania"/>
    <m/>
    <s v="usługi"/>
    <m/>
    <n v="500"/>
    <s v="J"/>
    <x v="2"/>
    <n v="1083100"/>
    <n v="56419"/>
    <n v="54487"/>
    <n v="42319"/>
    <n v="15785"/>
    <n v="1083100"/>
    <n v="4665"/>
    <n v="754687"/>
    <n v="975089"/>
    <n v="56017"/>
    <n v="919074"/>
    <n v="338229"/>
    <n v="636861"/>
    <m/>
    <m/>
    <s v="M"/>
    <s v="Professional, Scientific and Technical Activities"/>
    <s v="70"/>
    <s v="ACTIVITIES OF HEAD OFFICES; MANAGEMENT CONSULTANCY ACTIVITIES"/>
    <s v="High"/>
    <n v="1"/>
    <n v="0.82261047806728715"/>
    <n v="3.907210783861139E-2"/>
    <n v="4.3400140910214352E-2"/>
    <n v="0.12511937178657059"/>
    <x v="0"/>
    <n v="1"/>
    <n v="0.34686987546777781"/>
    <n v="161.77642015005361"/>
    <n v="232.17577706323689"/>
    <n v="12.007931404072879"/>
    <x v="3"/>
    <s v="Exp&gt;25"/>
    <s v="Exp&gt;50"/>
    <s v="Decreased Export Intensity"/>
    <n v="0"/>
    <n v="-4.4391325297060691E-3"/>
    <n v="21.012726285943259"/>
    <n v="0.1907255299949373"/>
    <n v="-12.30961863337444"/>
    <n v="-0.13135796917417511"/>
    <n v="4.8836424440601878"/>
    <s v="No"/>
    <s v="Yes"/>
    <s v="No"/>
    <x v="3"/>
    <s v="Declining"/>
    <n v="-10.8286252354049"/>
    <n v="-0.11461010861580689"/>
    <n v="-2.8245936039856918"/>
    <s v="No"/>
    <s v="0.Reducing"/>
    <s v="Reducing"/>
    <n v="82.861065123882128"/>
    <n v="3.9694447403259427E-2"/>
    <n v="0.14541880049651029"/>
    <n v="4.280795878603022E-2"/>
    <n v="0.9999391329488565"/>
    <s v="75-100"/>
    <n v="0.29437705881130211"/>
    <n v="13.801163124006999"/>
    <n v="8.354203562921775"/>
    <n v="151.05979284369121"/>
    <n v="232.0515536723164"/>
  </r>
  <r>
    <m/>
    <m/>
    <n v="548"/>
    <n v="466"/>
    <n v="536"/>
    <s v="Credit Suisse (Poland) sp. z o.o., Warszawa"/>
    <m/>
    <m/>
    <m/>
    <n v="2001"/>
    <m/>
    <s v="010952247"/>
    <n v="35143"/>
    <n v="5261023646"/>
    <s v="sp. z o.o."/>
    <s v="7022"/>
    <s v="Pozostałe doradztwo w zakresie prowadzenia działalności gospodarczej i zarządzania"/>
    <m/>
    <s v="usługi"/>
    <m/>
    <n v="500"/>
    <s v="J"/>
    <x v="4"/>
    <n v="1192889"/>
    <n v="103199"/>
    <n v="60720"/>
    <n v="47155"/>
    <n v="11537"/>
    <n v="1187521"/>
    <n v="3788"/>
    <n v="825223"/>
    <n v="1024428"/>
    <n v="48424"/>
    <n v="976005"/>
    <n v="385586"/>
    <n v="638842"/>
    <m/>
    <m/>
    <s v="M"/>
    <s v="Professional, Scientific and Technical Activities"/>
    <s v="70"/>
    <s v="ACTIVITIES OF HEAD OFFICES; MANAGEMENT CONSULTANCY ACTIVITIES"/>
    <s v="High"/>
    <n v="0.99550000041915043"/>
    <n v="-1.379003595495587"/>
    <n v="3.9530082010983417E-2"/>
    <n v="4.6030565349639008E-2"/>
    <n v="0.1222943779079116"/>
    <x v="0"/>
    <n v="1"/>
    <n v="0.37639150823679163"/>
    <n v="217.85190073917639"/>
    <n v="314.9126187961985"/>
    <n v="12.783526927138331"/>
    <x v="3"/>
    <s v="Exp&gt;25"/>
    <s v="Exp&gt;50"/>
    <s v="Decreased Export Intensity"/>
    <n v="0"/>
    <n v="-4.4391325297060691E-3"/>
    <n v="21.012726285943259"/>
    <n v="0.1907255299949373"/>
    <n v="-12.30961863337444"/>
    <n v="-0.13135796917417511"/>
    <n v="4.8836424440601878"/>
    <s v="No"/>
    <s v="Yes"/>
    <s v="No"/>
    <x v="3"/>
    <s v="Declining"/>
    <n v="-10.8286252354049"/>
    <n v="-0.11461010861580689"/>
    <n v="-2.8245936039856918"/>
    <s v="No"/>
    <s v="0.Reducing"/>
    <s v="Reducing"/>
    <n v="82.861065123882128"/>
    <n v="3.9694447403259427E-2"/>
    <n v="0.14541880049651029"/>
    <n v="4.280795878603022E-2"/>
    <n v="0.9999391329488565"/>
    <s v="75-100"/>
    <n v="0.29437705881130211"/>
    <n v="13.801163124006999"/>
    <n v="8.354203562921775"/>
    <n v="151.05979284369121"/>
    <n v="232.0515536723164"/>
  </r>
  <r>
    <m/>
    <m/>
    <n v="548"/>
    <n v="466"/>
    <n v="536"/>
    <s v="Credit Suisse (Poland) sp. z o.o., Warszawa"/>
    <m/>
    <m/>
    <m/>
    <n v="2001"/>
    <m/>
    <s v="010952247"/>
    <n v="35143"/>
    <n v="5261023646"/>
    <s v="sp. z o.o."/>
    <s v="7022"/>
    <s v="Pozostałe doradztwo w zakresie prowadzenia działalności gospodarczej i zarządzania"/>
    <m/>
    <s v="usługi"/>
    <m/>
    <n v="500"/>
    <s v="J"/>
    <x v="3"/>
    <n v="1209569"/>
    <n v="71075"/>
    <n v="54869"/>
    <n v="40202"/>
    <n v="9084"/>
    <n v="1209569"/>
    <n v="3929"/>
    <n v="677500"/>
    <n v="982625"/>
    <n v="49964"/>
    <n v="932661"/>
    <n v="358431"/>
    <n v="624193"/>
    <m/>
    <m/>
    <s v="M"/>
    <s v="Professional, Scientific and Technical Activities"/>
    <s v="70"/>
    <s v="ACTIVITIES OF HEAD OFFICES; MANAGEMENT CONSULTANCY ACTIVITIES"/>
    <s v="High"/>
    <n v="1"/>
    <n v="11.676576493398571"/>
    <n v="3.3236632221890612E-2"/>
    <n v="4.0912860959165499E-2"/>
    <n v="0.11216105749781689"/>
    <x v="0"/>
    <n v="1"/>
    <n v="0.36476885892380112"/>
    <n v="172.4357342835327"/>
    <n v="307.85670654110459"/>
    <n v="12.71672181216594"/>
    <x v="3"/>
    <s v="Exp&gt;25"/>
    <s v="Exp&gt;50"/>
    <s v="Decreased Export Intensity"/>
    <n v="0"/>
    <n v="-4.4391325297060691E-3"/>
    <n v="21.012726285943259"/>
    <n v="0.1907255299949373"/>
    <n v="-12.30961863337444"/>
    <n v="-0.13135796917417511"/>
    <n v="4.8836424440601878"/>
    <s v="No"/>
    <s v="Yes"/>
    <s v="No"/>
    <x v="3"/>
    <s v="Declining"/>
    <n v="-10.8286252354049"/>
    <n v="-0.11461010861580689"/>
    <n v="-2.8245936039856918"/>
    <s v="No"/>
    <s v="0.Reducing"/>
    <s v="Reducing"/>
    <n v="82.861065123882128"/>
    <n v="3.9694447403259427E-2"/>
    <n v="0.14541880049651029"/>
    <n v="4.280795878603022E-2"/>
    <n v="0.9999391329488565"/>
    <s v="75-100"/>
    <n v="0.29437705881130211"/>
    <n v="13.801163124006999"/>
    <n v="8.354203562921775"/>
    <n v="151.05979284369121"/>
    <n v="232.0515536723164"/>
  </r>
  <r>
    <n v="319"/>
    <n v="383"/>
    <n v="460"/>
    <n v="470"/>
    <n v="537"/>
    <s v="GSK Services sp. z o.o., Poznań"/>
    <m/>
    <m/>
    <m/>
    <n v="2005"/>
    <m/>
    <s v="300040065"/>
    <n v="231231"/>
    <n v="7792254227"/>
    <s v="sp. z o.o."/>
    <s v="4646"/>
    <s v="Sprzedaż hurtowa wyrobów farmaceutycznych i medycznych"/>
    <s v="Handel hurtowy "/>
    <s v="ochrona zdrowia i farmacja"/>
    <m/>
    <n v="500"/>
    <s v="J"/>
    <x v="0"/>
    <n v="985192"/>
    <n v="27116"/>
    <n v="26705"/>
    <n v="19721"/>
    <n v="4183"/>
    <n v="193745"/>
    <n v="897"/>
    <n v="165436"/>
    <n v="474786"/>
    <n v="23589"/>
    <n v="451197"/>
    <n v="286452"/>
    <n v="188334"/>
    <m/>
    <m/>
    <s v="G"/>
    <s v="Wholesale and Retail Trade; Repair of Motor Vehicles and Motorcycles"/>
    <s v="46"/>
    <s v="WHOLESALE TRADE, EXCEPT OF MOTOR VEHICLES"/>
    <s v="Medium-high"/>
    <n v="0.19665709831180109"/>
    <m/>
    <n v="2.0017417924627891E-2"/>
    <n v="4.1536608071847107E-2"/>
    <n v="6.8845740298549146E-2"/>
    <x v="0"/>
    <n v="1"/>
    <n v="0.60332865754255605"/>
    <n v="184.43255295429211"/>
    <n v="1098.31884057971"/>
    <n v="26.297658862876251"/>
    <x v="1"/>
    <s v="Exp&lt;25"/>
    <s v="Exp&lt;50"/>
    <s v="Increased Export Intensity"/>
    <n v="1"/>
    <n v="0.32111432779606941"/>
    <n v="121.31259693541971"/>
    <n v="0.79440598188639733"/>
    <n v="60.371447054651959"/>
    <n v="0.47232248271728322"/>
    <n v="21.969581473414259"/>
    <s v="No"/>
    <s v="No"/>
    <s v="No"/>
    <x v="1"/>
    <s v="Growing"/>
    <n v="132.66443701226311"/>
    <n v="0.8444270450184046"/>
    <n v="23.50442028917379"/>
    <s v="No"/>
    <s v="2.Hiring"/>
    <s v="Hiring"/>
    <n v="-53.587647479566392"/>
    <n v="2.0017417924627891E-2"/>
    <n v="6.8845740298549146E-2"/>
    <n v="4.1536608071847107E-2"/>
    <n v="0.19665709831180109"/>
    <s v="10-25"/>
    <n v="0.60332865754255605"/>
    <n v="13.800591825016911"/>
    <n v="6.799055862058796"/>
    <n v="184.43255295429211"/>
    <n v="1098.31884057971"/>
  </r>
  <r>
    <n v="319"/>
    <n v="383"/>
    <n v="460"/>
    <n v="470"/>
    <n v="537"/>
    <s v="GSK Services sp. z o.o., Poznań"/>
    <m/>
    <m/>
    <m/>
    <n v="2005"/>
    <m/>
    <s v="300040065"/>
    <n v="231231"/>
    <n v="7792254227"/>
    <s v="sp. z o.o."/>
    <s v="4646"/>
    <s v="Sprzedaż hurtowa wyrobów farmaceutycznych i medycznych"/>
    <s v="Handel hurtowy "/>
    <s v="ochrona zdrowia i farmacja"/>
    <m/>
    <n v="500"/>
    <s v="J"/>
    <x v="1"/>
    <n v="1063489"/>
    <n v="37379"/>
    <n v="36836"/>
    <n v="28676"/>
    <n v="5122"/>
    <n v="286034"/>
    <n v="1098"/>
    <n v="255302"/>
    <n v="493102"/>
    <n v="38828"/>
    <n v="454274"/>
    <n v="315128"/>
    <n v="177974"/>
    <m/>
    <m/>
    <s v="G"/>
    <s v="Wholesale and Retail Trade; Repair of Motor Vehicles and Motorcycles"/>
    <s v="46"/>
    <s v="WHOLESALE TRADE, EXCEPT OF MOTOR VEHICLES"/>
    <s v="Medium-high"/>
    <n v="0.26895811804353409"/>
    <n v="7.9473848752324328"/>
    <n v="2.696407767264165E-2"/>
    <n v="5.8154296676955278E-2"/>
    <n v="9.0997943692721683E-2"/>
    <x v="0"/>
    <n v="1"/>
    <n v="0.6390726462273526"/>
    <n v="232.51548269581059"/>
    <n v="968.5692167577414"/>
    <n v="35.362477231329692"/>
    <x v="4"/>
    <s v="Exp&lt;25"/>
    <s v="Exp&lt;50"/>
    <s v="Increased Export Intensity"/>
    <n v="1"/>
    <n v="0.32111432779606941"/>
    <n v="121.31259693541971"/>
    <n v="0.79440598188639733"/>
    <n v="60.371447054651959"/>
    <n v="0.47232248271728322"/>
    <n v="21.969581473414259"/>
    <s v="No"/>
    <s v="No"/>
    <s v="No"/>
    <x v="1"/>
    <s v="Growing"/>
    <n v="132.66443701226311"/>
    <n v="0.8444270450184046"/>
    <n v="23.50442028917379"/>
    <s v="No"/>
    <s v="2.Hiring"/>
    <s v="Hiring"/>
    <n v="-53.587647479566392"/>
    <n v="2.0017417924627891E-2"/>
    <n v="6.8845740298549146E-2"/>
    <n v="4.1536608071847107E-2"/>
    <n v="0.19665709831180109"/>
    <s v="10-25"/>
    <n v="0.60332865754255605"/>
    <n v="13.800591825016911"/>
    <n v="6.799055862058796"/>
    <n v="184.43255295429211"/>
    <n v="1098.31884057971"/>
  </r>
  <r>
    <n v="319"/>
    <n v="383"/>
    <n v="460"/>
    <n v="470"/>
    <n v="537"/>
    <s v="GSK Services sp. z o.o., Poznań"/>
    <m/>
    <m/>
    <m/>
    <n v="2005"/>
    <m/>
    <s v="300040065"/>
    <n v="231231"/>
    <n v="7792254227"/>
    <s v="sp. z o.o."/>
    <s v="4646"/>
    <s v="Sprzedaż hurtowa wyrobów farmaceutycznych i medycznych"/>
    <s v="Handel hurtowy "/>
    <s v="ochrona zdrowia i farmacja"/>
    <m/>
    <n v="500"/>
    <s v="J"/>
    <x v="2"/>
    <n v="1265818"/>
    <n v="34562"/>
    <n v="34263"/>
    <n v="26772"/>
    <n v="6037"/>
    <n v="375651"/>
    <n v="1479"/>
    <n v="355233"/>
    <n v="650384"/>
    <n v="52036"/>
    <n v="598348"/>
    <n v="408899"/>
    <n v="241485"/>
    <m/>
    <m/>
    <s v="G"/>
    <s v="Wholesale and Retail Trade; Repair of Motor Vehicles and Motorcycles"/>
    <s v="46"/>
    <s v="WHOLESALE TRADE, EXCEPT OF MOTOR VEHICLES"/>
    <s v="Medium-high"/>
    <n v="0.29676541177325649"/>
    <n v="19.02502047505898"/>
    <n v="2.1149959946848599E-2"/>
    <n v="4.1163374252749137E-2"/>
    <n v="6.5473380957155686E-2"/>
    <x v="0"/>
    <n v="1"/>
    <n v="0.62870396565721176"/>
    <n v="240.18458417849899"/>
    <n v="855.86071670047329"/>
    <n v="35.183231913455039"/>
    <x v="4"/>
    <s v="Exp&lt;25"/>
    <s v="Exp&lt;50"/>
    <s v="Increased Export Intensity"/>
    <n v="1"/>
    <n v="0.32111432779606941"/>
    <n v="121.31259693541971"/>
    <n v="0.79440598188639733"/>
    <n v="60.371447054651959"/>
    <n v="0.47232248271728322"/>
    <n v="21.969581473414259"/>
    <s v="No"/>
    <s v="No"/>
    <s v="No"/>
    <x v="1"/>
    <s v="Growing"/>
    <n v="132.66443701226311"/>
    <n v="0.8444270450184046"/>
    <n v="23.50442028917379"/>
    <s v="No"/>
    <s v="2.Hiring"/>
    <s v="Hiring"/>
    <n v="-53.587647479566392"/>
    <n v="2.0017417924627891E-2"/>
    <n v="6.8845740298549146E-2"/>
    <n v="4.1536608071847107E-2"/>
    <n v="0.19665709831180109"/>
    <s v="10-25"/>
    <n v="0.60332865754255605"/>
    <n v="13.800591825016911"/>
    <n v="6.799055862058796"/>
    <n v="184.43255295429211"/>
    <n v="1098.31884057971"/>
  </r>
  <r>
    <n v="319"/>
    <n v="383"/>
    <n v="460"/>
    <n v="470"/>
    <n v="537"/>
    <s v="GSK Services sp. z o.o., Poznań"/>
    <m/>
    <m/>
    <m/>
    <n v="2005"/>
    <m/>
    <s v="300040065"/>
    <n v="231231"/>
    <n v="7792254227"/>
    <s v="sp. z o.o."/>
    <s v="4646"/>
    <s v="Sprzedaż hurtowa wyrobów farmaceutycznych i medycznych"/>
    <s v="Handel hurtowy "/>
    <s v="ochrona zdrowia i farmacja"/>
    <m/>
    <n v="500"/>
    <s v="J"/>
    <x v="3"/>
    <n v="1828492"/>
    <n v="96507"/>
    <n v="93727"/>
    <n v="75516"/>
    <n v="6069"/>
    <n v="988652"/>
    <n v="1819"/>
    <n v="533318"/>
    <n v="1061933"/>
    <n v="54259"/>
    <n v="1007674"/>
    <n v="484415"/>
    <n v="466185"/>
    <m/>
    <m/>
    <s v="G"/>
    <s v="Wholesale and Retail Trade; Repair of Motor Vehicles and Motorcycles"/>
    <s v="46"/>
    <s v="WHOLESALE TRADE, EXCEPT OF MOTOR VEHICLES"/>
    <s v="Medium-high"/>
    <n v="0.54069254883258988"/>
    <n v="44.451414026345027"/>
    <n v="4.1299606451655237E-2"/>
    <n v="7.1111830972387144E-2"/>
    <n v="0.15589112641020611"/>
    <x v="0"/>
    <n v="1"/>
    <n v="0.45616343027290801"/>
    <n v="293.19296316657511"/>
    <n v="1005.218251786696"/>
    <n v="29.829026937877959"/>
    <x v="2"/>
    <s v="Exp&lt;25"/>
    <s v="Exp&lt;50"/>
    <s v="Increased Export Intensity"/>
    <n v="1"/>
    <n v="0.32111432779606941"/>
    <n v="121.31259693541971"/>
    <n v="0.79440598188639733"/>
    <n v="60.371447054651959"/>
    <n v="0.47232248271728322"/>
    <n v="21.969581473414259"/>
    <s v="No"/>
    <s v="No"/>
    <s v="No"/>
    <x v="1"/>
    <s v="Growing"/>
    <n v="132.66443701226311"/>
    <n v="0.8444270450184046"/>
    <n v="23.50442028917379"/>
    <s v="No"/>
    <s v="2.Hiring"/>
    <s v="Hiring"/>
    <n v="-53.587647479566392"/>
    <n v="2.0017417924627891E-2"/>
    <n v="6.8845740298549146E-2"/>
    <n v="4.1536608071847107E-2"/>
    <n v="0.19665709831180109"/>
    <s v="10-25"/>
    <n v="0.60332865754255605"/>
    <n v="13.800591825016911"/>
    <n v="6.799055862058796"/>
    <n v="184.43255295429211"/>
    <n v="1098.31884057971"/>
  </r>
  <r>
    <n v="319"/>
    <n v="383"/>
    <n v="460"/>
    <n v="470"/>
    <n v="537"/>
    <s v="GSK Services sp. z o.o., Poznań"/>
    <m/>
    <m/>
    <m/>
    <n v="2005"/>
    <m/>
    <s v="300040065"/>
    <n v="231231"/>
    <n v="7792254227"/>
    <s v="sp. z o.o."/>
    <s v="4646"/>
    <s v="Sprzedaż hurtowa wyrobów farmaceutycznych i medycznych"/>
    <s v="Handel hurtowy "/>
    <s v="ochrona zdrowia i farmacja"/>
    <m/>
    <n v="500"/>
    <s v="J"/>
    <x v="4"/>
    <n v="2180354"/>
    <n v="103995"/>
    <n v="89917"/>
    <n v="98491"/>
    <n v="7400"/>
    <n v="1128925"/>
    <n v="2087"/>
    <n v="630166"/>
    <n v="1112180"/>
    <n v="57494"/>
    <n v="1054684"/>
    <n v="582906"/>
    <n v="529274"/>
    <m/>
    <m/>
    <s v="G"/>
    <s v="Wholesale and Retail Trade; Repair of Motor Vehicles and Motorcycles"/>
    <s v="46"/>
    <s v="WHOLESALE TRADE, EXCEPT OF MOTOR VEHICLES"/>
    <s v="Medium-high"/>
    <n v="0.51777142610787052"/>
    <n v="19.243289005366162"/>
    <n v="4.5172022524782668E-2"/>
    <n v="8.8556708446474494E-2"/>
    <n v="0.16896549357872451"/>
    <x v="0"/>
    <n v="1"/>
    <n v="0.52411120502077002"/>
    <n v="301.94825107810249"/>
    <n v="1044.7311931001441"/>
    <n v="27.548634403449931"/>
    <x v="2"/>
    <s v="Exp&lt;25"/>
    <s v="Exp&lt;50"/>
    <s v="Increased Export Intensity"/>
    <n v="1"/>
    <n v="0.32111432779606941"/>
    <n v="121.31259693541971"/>
    <n v="0.79440598188639733"/>
    <n v="60.371447054651959"/>
    <n v="0.47232248271728322"/>
    <n v="21.969581473414259"/>
    <s v="No"/>
    <s v="No"/>
    <s v="No"/>
    <x v="1"/>
    <s v="Growing"/>
    <n v="132.66443701226311"/>
    <n v="0.8444270450184046"/>
    <n v="23.50442028917379"/>
    <s v="No"/>
    <s v="2.Hiring"/>
    <s v="Hiring"/>
    <n v="-53.587647479566392"/>
    <n v="2.0017417924627891E-2"/>
    <n v="6.8845740298549146E-2"/>
    <n v="4.1536608071847107E-2"/>
    <n v="0.19665709831180109"/>
    <s v="10-25"/>
    <n v="0.60332865754255605"/>
    <n v="13.800591825016911"/>
    <n v="6.799055862058796"/>
    <n v="184.43255295429211"/>
    <n v="1098.31884057971"/>
  </r>
  <r>
    <n v="1347"/>
    <n v="1728"/>
    <n v="808"/>
    <n v="611"/>
    <n v="538"/>
    <s v="OT Logistics SA GK, Szczecin"/>
    <s v="SG)"/>
    <m/>
    <m/>
    <m/>
    <m/>
    <n v="930055366"/>
    <n v="112069"/>
    <n v="8960000049"/>
    <s v="SA"/>
    <s v="5040"/>
    <s v="Transport morski i przybrzeżny towarów"/>
    <m/>
    <s v="transport"/>
    <m/>
    <n v="450"/>
    <s v="S"/>
    <x v="3"/>
    <n v="455287"/>
    <n v="105416"/>
    <n v="153714"/>
    <n v="139368"/>
    <n v="39490"/>
    <n v="0"/>
    <n v="630"/>
    <n v="81901"/>
    <n v="727162"/>
    <n v="520646"/>
    <n v="206516"/>
    <n v="155989"/>
    <n v="571173"/>
    <m/>
    <m/>
    <s v="H"/>
    <s v="Transportation and Storage"/>
    <s v="50"/>
    <s v="WATER TRANSPORT"/>
    <s v="Low"/>
    <n v="0"/>
    <n v="-42.445085506821343"/>
    <n v="0.30611021180046871"/>
    <n v="0.191660180262445"/>
    <n v="0.89344761489592217"/>
    <x v="1"/>
    <n v="0"/>
    <n v="0.2145175352947486"/>
    <n v="130.00158730158731"/>
    <n v="722.67777777777781"/>
    <n v="826.42222222222222"/>
    <x v="0"/>
    <s v="Exp&lt;25"/>
    <s v="Exp&lt;50"/>
    <s v="Decreased Export Intensity"/>
    <n v="0"/>
    <n v="0"/>
    <n v="-39.867507982517147"/>
    <n v="-0.5086198579656358"/>
    <n v="-56.425730422113872"/>
    <n v="-0.83070335713474996"/>
    <n v="-11.940279927406371"/>
    <s v="Yes"/>
    <s v="No"/>
    <s v="No"/>
    <x v="2"/>
    <s v="Declining"/>
    <n v="-69.002433090024326"/>
    <n v="-1.171261471358171"/>
    <n v="-25.384010690682292"/>
    <s v="Yes"/>
    <s v="0.Reducing"/>
    <s v="Reducing"/>
    <n v="450.50049463918077"/>
    <n v="-0.11825394810983129"/>
    <n v="-0.34092299406701032"/>
    <n v="-5.9794203952056223E-2"/>
    <n v="0"/>
    <s v="0-10"/>
    <n v="0.175389178766579"/>
    <n v="13.800361386527991"/>
    <n v="7.6280311269303347"/>
    <n v="96.834063260340628"/>
    <n v="479.30170316301701"/>
  </r>
  <r>
    <n v="1347"/>
    <n v="1728"/>
    <n v="808"/>
    <n v="611"/>
    <n v="538"/>
    <s v="OT Logistics SA GK, Szczecin"/>
    <s v="SG)"/>
    <m/>
    <m/>
    <m/>
    <m/>
    <n v="930055366"/>
    <n v="112069"/>
    <n v="8960000049"/>
    <s v="SA"/>
    <s v="5040"/>
    <s v="Transport morski i przybrzeżny towarów"/>
    <m/>
    <s v="transport"/>
    <m/>
    <n v="450"/>
    <s v="S"/>
    <x v="4"/>
    <n v="592284"/>
    <n v="147853"/>
    <n v="180313"/>
    <n v="158128"/>
    <n v="43778"/>
    <n v="0"/>
    <n v="637"/>
    <n v="102024"/>
    <n v="696794"/>
    <n v="570405"/>
    <n v="126389"/>
    <n v="190945"/>
    <n v="505849"/>
    <m/>
    <m/>
    <s v="H"/>
    <s v="Transportation and Storage"/>
    <s v="50"/>
    <s v="WATER TRANSPORT"/>
    <s v="Low"/>
    <n v="0"/>
    <n v="30.090250764902152"/>
    <n v="0.2669800298505447"/>
    <n v="0.22693651208248061"/>
    <n v="0.82813375579355308"/>
    <x v="1"/>
    <n v="0"/>
    <n v="0.27403364552507631"/>
    <n v="160.16326530612241"/>
    <n v="929.80219780219784"/>
    <n v="895.4552590266876"/>
    <x v="0"/>
    <s v="Exp&lt;25"/>
    <s v="Exp&lt;50"/>
    <s v="Decreased Export Intensity"/>
    <n v="0"/>
    <n v="0"/>
    <n v="-39.867507982517147"/>
    <n v="-0.5086198579656358"/>
    <n v="-56.425730422113872"/>
    <n v="-0.83070335713474996"/>
    <n v="-11.940279927406371"/>
    <s v="Yes"/>
    <s v="No"/>
    <s v="No"/>
    <x v="2"/>
    <s v="Declining"/>
    <n v="-69.002433090024326"/>
    <n v="-1.171261471358171"/>
    <n v="-25.384010690682292"/>
    <s v="Yes"/>
    <s v="0.Reducing"/>
    <s v="Reducing"/>
    <n v="450.50049463918077"/>
    <n v="-0.11825394810983129"/>
    <n v="-0.34092299406701032"/>
    <n v="-5.9794203952056223E-2"/>
    <n v="0"/>
    <s v="0-10"/>
    <n v="0.175389178766579"/>
    <n v="13.800361386527991"/>
    <n v="7.6280311269303347"/>
    <n v="96.834063260340628"/>
    <n v="479.30170316301701"/>
  </r>
  <r>
    <n v="1347"/>
    <n v="1728"/>
    <n v="808"/>
    <n v="611"/>
    <n v="538"/>
    <s v="OT Logistics SA GK, Szczecin"/>
    <s v="SG)"/>
    <m/>
    <m/>
    <m/>
    <m/>
    <n v="930055366"/>
    <n v="112069"/>
    <n v="8960000049"/>
    <s v="SA"/>
    <s v="5040"/>
    <s v="Transport morski i przybrzeżny towarów"/>
    <m/>
    <s v="transport"/>
    <m/>
    <n v="450"/>
    <s v="S"/>
    <x v="2"/>
    <n v="791048"/>
    <n v="117916"/>
    <n v="105403"/>
    <n v="107452"/>
    <n v="47219"/>
    <n v="0"/>
    <n v="691"/>
    <n v="110440"/>
    <n v="639341"/>
    <n v="537053"/>
    <n v="102288"/>
    <n v="5635"/>
    <n v="633706"/>
    <m/>
    <m/>
    <s v="H"/>
    <s v="Transportation and Storage"/>
    <s v="50"/>
    <s v="WATER TRANSPORT"/>
    <s v="Low"/>
    <n v="0"/>
    <n v="-7.3015248032474167"/>
    <n v="0.13583499357813941"/>
    <n v="0.1680668062896013"/>
    <n v="19.068677905944991"/>
    <x v="1"/>
    <n v="0"/>
    <n v="8.8137629215082405E-3"/>
    <n v="159.8263386396527"/>
    <n v="1144.787264833574"/>
    <n v="777.21128798842255"/>
    <x v="0"/>
    <s v="Exp&lt;25"/>
    <s v="Exp&lt;50"/>
    <s v="Decreased Export Intensity"/>
    <n v="0"/>
    <n v="0"/>
    <n v="-39.867507982517147"/>
    <n v="-0.5086198579656358"/>
    <n v="-56.425730422113872"/>
    <n v="-0.83070335713474996"/>
    <n v="-11.940279927406371"/>
    <s v="Yes"/>
    <s v="No"/>
    <s v="No"/>
    <x v="2"/>
    <s v="Declining"/>
    <n v="-69.002433090024326"/>
    <n v="-1.171261471358171"/>
    <n v="-25.384010690682292"/>
    <s v="Yes"/>
    <s v="0.Reducing"/>
    <s v="Reducing"/>
    <n v="450.50049463918077"/>
    <n v="-0.11825394810983129"/>
    <n v="-0.34092299406701032"/>
    <n v="-5.9794203952056223E-2"/>
    <n v="0"/>
    <s v="0-10"/>
    <n v="0.175389178766579"/>
    <n v="13.800361386527991"/>
    <n v="7.6280311269303347"/>
    <n v="96.834063260340628"/>
    <n v="479.30170316301701"/>
  </r>
  <r>
    <n v="1347"/>
    <n v="1728"/>
    <n v="808"/>
    <n v="611"/>
    <n v="538"/>
    <s v="OT Logistics SA GK, Szczecin"/>
    <s v="SG)"/>
    <m/>
    <m/>
    <m/>
    <m/>
    <n v="930055366"/>
    <n v="112069"/>
    <n v="8960000049"/>
    <s v="SA"/>
    <s v="5040"/>
    <s v="Transport morski i przybrzeżny towarów"/>
    <m/>
    <s v="transport"/>
    <m/>
    <n v="450"/>
    <s v="S"/>
    <x v="1"/>
    <n v="853356"/>
    <n v="-40580"/>
    <n v="-113533"/>
    <n v="-116727"/>
    <n v="91497"/>
    <n v="0"/>
    <n v="1870"/>
    <n v="177708"/>
    <n v="868843"/>
    <n v="728898"/>
    <n v="139945"/>
    <n v="-86062"/>
    <n v="954905"/>
    <m/>
    <m/>
    <s v="H"/>
    <s v="Transportation and Storage"/>
    <s v="50"/>
    <s v="WATER TRANSPORT"/>
    <s v="Low"/>
    <n v="0"/>
    <n v="-13.36179458153336"/>
    <n v="-0.13678581975166279"/>
    <n v="-0.1343476324261115"/>
    <n v="1.3563128907066999"/>
    <x v="1"/>
    <n v="0"/>
    <n v="-9.9053568941684517E-2"/>
    <n v="95.031016042780749"/>
    <n v="456.34010695187158"/>
    <n v="389.78502673796788"/>
    <x v="0"/>
    <s v="Exp&lt;25"/>
    <s v="Exp&lt;50"/>
    <s v="Decreased Export Intensity"/>
    <n v="0"/>
    <n v="0"/>
    <n v="-39.867507982517147"/>
    <n v="-0.5086198579656358"/>
    <n v="-56.425730422113872"/>
    <n v="-0.83070335713474996"/>
    <n v="-11.940279927406371"/>
    <s v="Yes"/>
    <s v="No"/>
    <s v="No"/>
    <x v="2"/>
    <s v="Declining"/>
    <n v="-69.002433090024326"/>
    <n v="-1.171261471358171"/>
    <n v="-25.384010690682292"/>
    <s v="Yes"/>
    <s v="0.Reducing"/>
    <s v="Reducing"/>
    <n v="450.50049463918077"/>
    <n v="-0.11825394810983129"/>
    <n v="-0.34092299406701032"/>
    <n v="-5.9794203952056223E-2"/>
    <n v="0"/>
    <s v="0-10"/>
    <n v="0.175389178766579"/>
    <n v="13.800361386527991"/>
    <n v="7.6280311269303347"/>
    <n v="96.834063260340628"/>
    <n v="479.30170316301701"/>
  </r>
  <r>
    <n v="1347"/>
    <n v="1728"/>
    <n v="808"/>
    <n v="611"/>
    <n v="538"/>
    <s v="OT Logistics SA GK, Szczecin"/>
    <s v="SG)"/>
    <m/>
    <m/>
    <m/>
    <m/>
    <n v="930055366"/>
    <n v="112069"/>
    <n v="8960000049"/>
    <s v="SA"/>
    <s v="5040"/>
    <s v="Transport morski i przybrzeżny towarów"/>
    <m/>
    <s v="transport"/>
    <m/>
    <n v="450"/>
    <s v="S"/>
    <x v="0"/>
    <n v="984965"/>
    <n v="-45451"/>
    <n v="-111178"/>
    <n v="-116476"/>
    <n v="116336"/>
    <n v="0"/>
    <n v="2055"/>
    <n v="198994"/>
    <n v="1947948"/>
    <n v="1741831"/>
    <n v="206117"/>
    <n v="341649"/>
    <n v="1606299"/>
    <m/>
    <m/>
    <s v="H"/>
    <s v="Transportation and Storage"/>
    <s v="50"/>
    <s v="WATER TRANSPORT"/>
    <s v="Low"/>
    <n v="0"/>
    <m/>
    <n v="-0.11825394810983129"/>
    <n v="-5.9794203952056223E-2"/>
    <n v="-0.34092299406701032"/>
    <x v="1"/>
    <n v="0"/>
    <n v="0.175389178766579"/>
    <n v="96.834063260340628"/>
    <n v="479.30170316301701"/>
    <n v="847.60632603406327"/>
    <x v="0"/>
    <s v="Exp&lt;25"/>
    <s v="Exp&lt;50"/>
    <s v="Decreased Export Intensity"/>
    <n v="0"/>
    <n v="0"/>
    <n v="-39.867507982517147"/>
    <n v="-0.5086198579656358"/>
    <n v="-56.425730422113872"/>
    <n v="-0.83070335713474996"/>
    <n v="-11.940279927406371"/>
    <s v="Yes"/>
    <s v="No"/>
    <s v="No"/>
    <x v="2"/>
    <s v="Declining"/>
    <n v="-69.002433090024326"/>
    <n v="-1.171261471358171"/>
    <n v="-25.384010690682292"/>
    <s v="Yes"/>
    <s v="0.Reducing"/>
    <s v="Reducing"/>
    <n v="450.50049463918077"/>
    <n v="-0.11825394810983129"/>
    <n v="-0.34092299406701032"/>
    <n v="-5.9794203952056223E-2"/>
    <n v="0"/>
    <s v="0-10"/>
    <n v="0.175389178766579"/>
    <n v="13.800361386527991"/>
    <n v="7.6280311269303347"/>
    <n v="96.834063260340628"/>
    <n v="479.30170316301701"/>
  </r>
  <r>
    <n v="438"/>
    <n v="355"/>
    <n v="422"/>
    <n v="433"/>
    <n v="539"/>
    <s v="Procam Polska sp. z o.o., Gdańsk"/>
    <m/>
    <m/>
    <n v="1999"/>
    <n v="2001"/>
    <m/>
    <n v="170760213"/>
    <n v="54401"/>
    <n v="5821477792"/>
    <s v="sp. z o.o."/>
    <s v="4675"/>
    <s v="Sprzedaż hurtowa wyrobów chemicznych"/>
    <s v="Prod. wyr. chemicznych/medycznych "/>
    <s v="chemia"/>
    <m/>
    <n v="540"/>
    <s v="J"/>
    <x v="0"/>
    <n v="984029"/>
    <n v="29587"/>
    <n v="28847"/>
    <n v="23509"/>
    <n v="4330"/>
    <n v="51744"/>
    <n v="331"/>
    <n v="53010.926520000001"/>
    <n v="320499"/>
    <n v="24702"/>
    <n v="295797"/>
    <n v="96303"/>
    <n v="224195.70128000001"/>
    <m/>
    <m/>
    <s v="G"/>
    <s v="Wholesale and Retail Trade; Repair of Motor Vehicles and Motorcycles"/>
    <s v="46"/>
    <s v="WHOLESALE TRADE, EXCEPT OF MOTOR VEHICLES"/>
    <s v="Medium-high"/>
    <n v="5.2583816127370231E-2"/>
    <m/>
    <n v="2.3890556071010101E-2"/>
    <n v="7.3351242905594083E-2"/>
    <n v="0.24411492892225581"/>
    <x v="0"/>
    <n v="1"/>
    <n v="0.3004783166250129"/>
    <n v="160.15385655589131"/>
    <n v="2972.897280966768"/>
    <n v="74.628398791540789"/>
    <x v="0"/>
    <s v="Exp&lt;25"/>
    <s v="Exp&lt;50"/>
    <s v="Increased Export Intensity"/>
    <n v="1"/>
    <n v="2.2849206756119182E-2"/>
    <n v="66.431172252037285"/>
    <n v="0.50941165809975253"/>
    <n v="20.602298733360371"/>
    <n v="0.18732815893063839"/>
    <n v="13.581779365457701"/>
    <s v="No"/>
    <s v="Yes"/>
    <s v="No"/>
    <x v="0"/>
    <s v="Growing"/>
    <n v="9.9697885196374632"/>
    <n v="9.5035492259677667E-2"/>
    <n v="2.404336368048821"/>
    <s v="No"/>
    <s v="2.Hiring"/>
    <s v="Hiring"/>
    <n v="1526.3637080442211"/>
    <n v="2.3890556071010101E-2"/>
    <n v="0.24411492892225581"/>
    <n v="7.3351242905594083E-2"/>
    <n v="5.2583816127370231E-2"/>
    <s v="0-10"/>
    <n v="0.3004783166250129"/>
    <n v="13.79941064714483"/>
    <n v="5.8021183753770629"/>
    <n v="160.15385655589131"/>
    <n v="2972.897280966768"/>
  </r>
  <r>
    <n v="438"/>
    <n v="355"/>
    <n v="422"/>
    <n v="433"/>
    <n v="539"/>
    <s v="Procam Polska sp. z o.o., Gdańsk"/>
    <m/>
    <m/>
    <n v="1999"/>
    <n v="2001"/>
    <m/>
    <n v="170760213"/>
    <n v="54401"/>
    <n v="5821477792"/>
    <s v="sp. z o.o."/>
    <s v="4675"/>
    <s v="Sprzedaż hurtowa wyrobów chemicznych"/>
    <s v="Prod. wyr. chemicznych/medycznych "/>
    <s v="chemia"/>
    <m/>
    <n v="540"/>
    <s v="J"/>
    <x v="1"/>
    <n v="1135032"/>
    <n v="41410"/>
    <n v="41293.112059999999"/>
    <n v="33721"/>
    <n v="5317"/>
    <n v="53010"/>
    <n v="338"/>
    <n v="55796.555240000002"/>
    <n v="321304.83020999999"/>
    <n v="25326.849139999998"/>
    <n v="295977.98106999998"/>
    <n v="116673"/>
    <n v="204631.89885999999"/>
    <m/>
    <m/>
    <s v="G"/>
    <s v="Wholesale and Retail Trade; Repair of Motor Vehicles and Motorcycles"/>
    <s v="46"/>
    <s v="WHOLESALE TRADE, EXCEPT OF MOTOR VEHICLES"/>
    <s v="Medium-high"/>
    <n v="4.670352906349777E-2"/>
    <n v="15.345381081248631"/>
    <n v="2.970929453971342E-2"/>
    <n v="0.1049501807301199"/>
    <n v="0.28902145312111632"/>
    <x v="0"/>
    <n v="1"/>
    <n v="0.36312245889283479"/>
    <n v="165.07856579881661"/>
    <n v="3358.082840236686"/>
    <n v="74.93150633136095"/>
    <x v="0"/>
    <s v="Exp&lt;25"/>
    <s v="Exp&lt;50"/>
    <s v="Increased Export Intensity"/>
    <n v="1"/>
    <n v="2.2849206756119182E-2"/>
    <n v="66.431172252037285"/>
    <n v="0.50941165809975253"/>
    <n v="20.602298733360371"/>
    <n v="0.18732815893063839"/>
    <n v="13.581779365457701"/>
    <s v="No"/>
    <s v="Yes"/>
    <s v="No"/>
    <x v="0"/>
    <s v="Growing"/>
    <n v="9.9697885196374632"/>
    <n v="9.5035492259677667E-2"/>
    <n v="2.404336368048821"/>
    <s v="No"/>
    <s v="2.Hiring"/>
    <s v="Hiring"/>
    <n v="1526.3637080442211"/>
    <n v="2.3890556071010101E-2"/>
    <n v="0.24411492892225581"/>
    <n v="7.3351242905594083E-2"/>
    <n v="5.2583816127370231E-2"/>
    <s v="0-10"/>
    <n v="0.3004783166250129"/>
    <n v="13.79941064714483"/>
    <n v="5.8021183753770629"/>
    <n v="160.15385655589131"/>
    <n v="2972.897280966768"/>
  </r>
  <r>
    <n v="438"/>
    <n v="355"/>
    <n v="422"/>
    <n v="433"/>
    <n v="539"/>
    <s v="Procam Polska sp. z o.o., Gdańsk"/>
    <m/>
    <m/>
    <n v="1999"/>
    <n v="2001"/>
    <m/>
    <n v="170760213"/>
    <n v="54401"/>
    <n v="5821477792"/>
    <s v="sp. z o.o."/>
    <s v="4675"/>
    <s v="Sprzedaż hurtowa wyrobów chemicznych"/>
    <s v="Prod. wyr. chemicznych/medycznych "/>
    <s v="chemia"/>
    <m/>
    <n v="540"/>
    <s v="J"/>
    <x v="2"/>
    <n v="1373715.5332500001"/>
    <n v="60800.782599999999"/>
    <n v="60854.288059999999"/>
    <n v="50200.100059999997"/>
    <n v="6720.0771699999996"/>
    <n v="87831"/>
    <n v="362"/>
    <n v="64757.590369999998"/>
    <n v="415983.08717999997"/>
    <n v="27060.187610000001"/>
    <n v="388922.89957000001"/>
    <n v="148373.03141"/>
    <n v="267610.05576999998"/>
    <m/>
    <m/>
    <s v="G"/>
    <s v="Wholesale and Retail Trade; Repair of Motor Vehicles and Motorcycles"/>
    <s v="46"/>
    <s v="WHOLESALE TRADE, EXCEPT OF MOTOR VEHICLES"/>
    <s v="Medium-high"/>
    <n v="6.393681797584784E-2"/>
    <n v="21.028793307149058"/>
    <n v="3.6543300883578329E-2"/>
    <n v="0.12067822372373981"/>
    <n v="0.33833709254939859"/>
    <x v="0"/>
    <n v="1"/>
    <n v="0.35668044202431121"/>
    <n v="178.88837118784531"/>
    <n v="3794.794290745856"/>
    <n v="74.751899475138117"/>
    <x v="0"/>
    <s v="Exp&lt;25"/>
    <s v="Exp&lt;50"/>
    <s v="Increased Export Intensity"/>
    <n v="1"/>
    <n v="2.2849206756119182E-2"/>
    <n v="66.431172252037285"/>
    <n v="0.50941165809975253"/>
    <n v="20.602298733360371"/>
    <n v="0.18732815893063839"/>
    <n v="13.581779365457701"/>
    <s v="No"/>
    <s v="Yes"/>
    <s v="No"/>
    <x v="0"/>
    <s v="Growing"/>
    <n v="9.9697885196374632"/>
    <n v="9.5035492259677667E-2"/>
    <n v="2.404336368048821"/>
    <s v="No"/>
    <s v="2.Hiring"/>
    <s v="Hiring"/>
    <n v="1526.3637080442211"/>
    <n v="2.3890556071010101E-2"/>
    <n v="0.24411492892225581"/>
    <n v="7.3351242905594083E-2"/>
    <n v="5.2583816127370231E-2"/>
    <s v="0-10"/>
    <n v="0.3004783166250129"/>
    <n v="13.79941064714483"/>
    <n v="5.8021183753770629"/>
    <n v="160.15385655589131"/>
    <n v="2972.897280966768"/>
  </r>
  <r>
    <n v="438"/>
    <n v="355"/>
    <n v="422"/>
    <n v="433"/>
    <n v="539"/>
    <s v="Procam Polska sp. z o.o., Gdańsk"/>
    <m/>
    <m/>
    <n v="1999"/>
    <n v="2001"/>
    <m/>
    <n v="170760213"/>
    <n v="54401"/>
    <n v="5821477792"/>
    <s v="sp. z o.o."/>
    <s v="4675"/>
    <s v="Sprzedaż hurtowa wyrobów chemicznych"/>
    <s v="Prod. wyr. chemicznych/medycznych "/>
    <s v="chemia"/>
    <m/>
    <n v="540"/>
    <s v="J"/>
    <x v="4"/>
    <n v="1637731"/>
    <n v="51406"/>
    <n v="41377"/>
    <n v="34560"/>
    <n v="4480"/>
    <n v="123539"/>
    <n v="364"/>
    <n v="76176"/>
    <n v="503496.85551000002"/>
    <n v="36280.339599999999"/>
    <n v="467216.51591000002"/>
    <n v="193928.71648999999"/>
    <n v="309568.13902"/>
    <m/>
    <m/>
    <s v="G"/>
    <s v="Wholesale and Retail Trade; Repair of Motor Vehicles and Motorcycles"/>
    <s v="46"/>
    <s v="WHOLESALE TRADE, EXCEPT OF MOTOR VEHICLES"/>
    <s v="Medium-high"/>
    <n v="7.5433022883489409E-2"/>
    <n v="-14.828114875076309"/>
    <n v="2.1102366627974919E-2"/>
    <n v="6.8639952011206956E-2"/>
    <n v="0.1782098114478167"/>
    <x v="0"/>
    <n v="1"/>
    <n v="0.38516370930175231"/>
    <n v="209.27472527472531"/>
    <n v="4499.2609890109889"/>
    <n v="99.671262637362631"/>
    <x v="0"/>
    <s v="Exp&lt;25"/>
    <s v="Exp&lt;50"/>
    <s v="Increased Export Intensity"/>
    <n v="1"/>
    <n v="2.2849206756119182E-2"/>
    <n v="66.431172252037285"/>
    <n v="0.50941165809975253"/>
    <n v="20.602298733360371"/>
    <n v="0.18732815893063839"/>
    <n v="13.581779365457701"/>
    <s v="No"/>
    <s v="Yes"/>
    <s v="No"/>
    <x v="0"/>
    <s v="Growing"/>
    <n v="9.9697885196374632"/>
    <n v="9.5035492259677667E-2"/>
    <n v="2.404336368048821"/>
    <s v="No"/>
    <s v="2.Hiring"/>
    <s v="Hiring"/>
    <n v="1526.3637080442211"/>
    <n v="2.3890556071010101E-2"/>
    <n v="0.24411492892225581"/>
    <n v="7.3351242905594083E-2"/>
    <n v="5.2583816127370231E-2"/>
    <s v="0-10"/>
    <n v="0.3004783166250129"/>
    <n v="13.79941064714483"/>
    <n v="5.8021183753770629"/>
    <n v="160.15385655589131"/>
    <n v="2972.897280966768"/>
  </r>
  <r>
    <n v="438"/>
    <n v="355"/>
    <n v="422"/>
    <n v="433"/>
    <n v="539"/>
    <s v="Procam Polska sp. z o.o., Gdańsk"/>
    <m/>
    <m/>
    <n v="1999"/>
    <n v="2001"/>
    <m/>
    <n v="170760213"/>
    <n v="54401"/>
    <n v="5821477792"/>
    <s v="sp. z o.o."/>
    <s v="4675"/>
    <s v="Sprzedaż hurtowa wyrobów chemicznych"/>
    <s v="Prod. wyr. chemicznych/medycznych "/>
    <s v="chemia"/>
    <m/>
    <n v="540"/>
    <s v="J"/>
    <x v="3"/>
    <n v="1922854"/>
    <n v="104357"/>
    <n v="94525"/>
    <n v="75121.43363"/>
    <n v="6002.8412099999996"/>
    <n v="134330"/>
    <n v="359"/>
    <n v="89135"/>
    <n v="628818"/>
    <n v="33647"/>
    <n v="595171"/>
    <n v="195964"/>
    <n v="433073.49637000001"/>
    <m/>
    <m/>
    <s v="G"/>
    <s v="Wholesale and Retail Trade; Repair of Motor Vehicles and Motorcycles"/>
    <s v="46"/>
    <s v="WHOLESALE TRADE, EXCEPT OF MOTOR VEHICLES"/>
    <s v="Medium-high"/>
    <n v="6.9859698136207946E-2"/>
    <n v="39.974685694266157"/>
    <n v="3.9067674212394703E-2"/>
    <n v="0.11946450901532719"/>
    <n v="0.38334303050560309"/>
    <x v="0"/>
    <n v="1"/>
    <n v="0.31163866174314347"/>
    <n v="248.28690807799441"/>
    <n v="5356.1392757660169"/>
    <n v="93.724233983286908"/>
    <x v="0"/>
    <s v="Exp&lt;25"/>
    <s v="Exp&lt;50"/>
    <s v="Increased Export Intensity"/>
    <n v="1"/>
    <n v="2.2849206756119182E-2"/>
    <n v="66.431172252037285"/>
    <n v="0.50941165809975253"/>
    <n v="20.602298733360371"/>
    <n v="0.18732815893063839"/>
    <n v="13.581779365457701"/>
    <s v="No"/>
    <s v="Yes"/>
    <s v="No"/>
    <x v="0"/>
    <s v="Growing"/>
    <n v="9.9697885196374632"/>
    <n v="9.5035492259677667E-2"/>
    <n v="2.404336368048821"/>
    <s v="No"/>
    <s v="2.Hiring"/>
    <s v="Hiring"/>
    <n v="1526.3637080442211"/>
    <n v="2.3890556071010101E-2"/>
    <n v="0.24411492892225581"/>
    <n v="7.3351242905594083E-2"/>
    <n v="5.2583816127370231E-2"/>
    <s v="0-10"/>
    <n v="0.3004783166250129"/>
    <n v="13.79941064714483"/>
    <n v="5.8021183753770629"/>
    <n v="160.15385655589131"/>
    <n v="2972.897280966768"/>
  </r>
  <r>
    <n v="668"/>
    <n v="393"/>
    <n v="429"/>
    <n v="558"/>
    <n v="540"/>
    <s v="Pol-Oil-Corporation SA, Stanisławowo"/>
    <m/>
    <n v="2006"/>
    <m/>
    <m/>
    <m/>
    <s v="060181271"/>
    <n v="870913"/>
    <n v="5372431644"/>
    <s v="SA"/>
    <s v="4671"/>
    <s v="Sprzedaż hurtowa paliw i produktów pochodnych"/>
    <s v="Handel hurtowy "/>
    <s v="paliwa"/>
    <m/>
    <n v="400"/>
    <s v="J"/>
    <x v="1"/>
    <n v="925235"/>
    <n v="6529"/>
    <n v="5054"/>
    <n v="4007"/>
    <n v="2455"/>
    <n v="0"/>
    <n v="79"/>
    <n v="8167"/>
    <n v="103565"/>
    <n v="24388"/>
    <n v="79177"/>
    <n v="51152"/>
    <n v="52412.160960000001"/>
    <m/>
    <m/>
    <s v="G"/>
    <s v="Wholesale and Retail Trade; Repair of Motor Vehicles and Motorcycles"/>
    <s v="46"/>
    <s v="WHOLESALE TRADE, EXCEPT OF MOTOR VEHICLES"/>
    <s v="Medium-high"/>
    <n v="0"/>
    <n v="-5.9407953659396986"/>
    <n v="4.3307916367193201E-3"/>
    <n v="3.869067735238739E-2"/>
    <n v="7.8335157960588056E-2"/>
    <x v="1"/>
    <n v="0"/>
    <n v="0.49391203591947092"/>
    <n v="103.379746835443"/>
    <n v="11711.83544303797"/>
    <n v="308.70886075949369"/>
    <x v="0"/>
    <s v="Exp&lt;25"/>
    <s v="Exp&lt;50"/>
    <s v="Decreased Export Intensity"/>
    <n v="0"/>
    <n v="0"/>
    <n v="14.9190838825504"/>
    <n v="0.13905807630694161"/>
    <n v="-16.72530153438376"/>
    <n v="-0.1830254228621726"/>
    <n v="3.5375868825402002"/>
    <s v="Yes"/>
    <s v="Yes"/>
    <s v="Yes"/>
    <x v="3"/>
    <s v="Declining"/>
    <n v="5.1282051282051277"/>
    <n v="5.0010420574661651E-2"/>
    <n v="1.258108945640912"/>
    <s v="No"/>
    <s v="2.Hiring"/>
    <s v="Hiring"/>
    <n v="1174.515009380862"/>
    <n v="5.1592348270207682E-3"/>
    <n v="9.3852868291600403E-2"/>
    <n v="4.4976780460136832E-2"/>
    <n v="0"/>
    <s v="0-10"/>
    <n v="0.47922648800028361"/>
    <n v="13.799048803731671"/>
    <n v="4.3567088266895917"/>
    <n v="97.269230769230774"/>
    <n v="12611.19230769231"/>
  </r>
  <r>
    <n v="668"/>
    <n v="393"/>
    <n v="429"/>
    <n v="558"/>
    <n v="540"/>
    <s v="Pol-Oil-Corporation SA, Stanisławowo"/>
    <m/>
    <n v="2006"/>
    <m/>
    <m/>
    <m/>
    <s v="060181271"/>
    <n v="870913"/>
    <n v="5372431644"/>
    <s v="SA"/>
    <s v="4671"/>
    <s v="Sprzedaż hurtowa paliw i produktów pochodnych"/>
    <s v="Handel hurtowy "/>
    <s v="paliwa"/>
    <m/>
    <n v="400"/>
    <s v="J"/>
    <x v="0"/>
    <n v="983673"/>
    <n v="7244"/>
    <n v="6677"/>
    <n v="5075"/>
    <n v="2416"/>
    <n v="0"/>
    <n v="78"/>
    <n v="7587"/>
    <n v="112836"/>
    <n v="22806"/>
    <n v="90030"/>
    <n v="54074"/>
    <n v="58762.442779999998"/>
    <m/>
    <m/>
    <s v="G"/>
    <s v="Wholesale and Retail Trade; Repair of Motor Vehicles and Motorcycles"/>
    <s v="46"/>
    <s v="WHOLESALE TRADE, EXCEPT OF MOTOR VEHICLES"/>
    <s v="Medium-high"/>
    <n v="0"/>
    <m/>
    <n v="5.1592348270207682E-3"/>
    <n v="4.4976780460136832E-2"/>
    <n v="9.3852868291600403E-2"/>
    <x v="1"/>
    <n v="0"/>
    <n v="0.47922648800028361"/>
    <n v="97.269230769230774"/>
    <n v="12611.19230769231"/>
    <n v="292.38461538461542"/>
    <x v="0"/>
    <s v="Exp&lt;25"/>
    <s v="Exp&lt;50"/>
    <s v="Decreased Export Intensity"/>
    <n v="0"/>
    <n v="0"/>
    <n v="14.9190838825504"/>
    <n v="0.13905807630694161"/>
    <n v="-16.72530153438376"/>
    <n v="-0.1830254228621726"/>
    <n v="3.5375868825402002"/>
    <s v="Yes"/>
    <s v="Yes"/>
    <s v="Yes"/>
    <x v="3"/>
    <s v="Declining"/>
    <n v="5.1282051282051277"/>
    <n v="5.0010420574661651E-2"/>
    <n v="1.258108945640912"/>
    <s v="No"/>
    <s v="2.Hiring"/>
    <s v="Hiring"/>
    <n v="1174.515009380862"/>
    <n v="5.1592348270207682E-3"/>
    <n v="9.3852868291600403E-2"/>
    <n v="4.4976780460136832E-2"/>
    <n v="0"/>
    <s v="0-10"/>
    <n v="0.47922648800028361"/>
    <n v="13.799048803731671"/>
    <n v="4.3567088266895917"/>
    <n v="97.269230769230774"/>
    <n v="12611.19230769231"/>
  </r>
  <r>
    <n v="668"/>
    <n v="393"/>
    <n v="429"/>
    <n v="558"/>
    <n v="540"/>
    <s v="Pol-Oil-Corporation SA, Stanisławowo"/>
    <m/>
    <n v="2006"/>
    <m/>
    <m/>
    <m/>
    <s v="060181271"/>
    <n v="870913"/>
    <n v="5372431644"/>
    <s v="SA"/>
    <s v="4671"/>
    <s v="Sprzedaż hurtowa paliw i produktów pochodnych"/>
    <s v="Handel hurtowy "/>
    <s v="paliwa"/>
    <m/>
    <n v="400"/>
    <s v="J"/>
    <x v="4"/>
    <n v="1130428"/>
    <n v="5028"/>
    <n v="1371"/>
    <n v="2470"/>
    <n v="4047"/>
    <n v="0"/>
    <n v="82"/>
    <n v="9590"/>
    <n v="135583"/>
    <n v="39049"/>
    <n v="96534"/>
    <n v="55668"/>
    <n v="79915"/>
    <m/>
    <m/>
    <s v="G"/>
    <s v="Wholesale and Retail Trade; Repair of Motor Vehicles and Motorcycles"/>
    <s v="46"/>
    <s v="WHOLESALE TRADE, EXCEPT OF MOTOR VEHICLES"/>
    <s v="Medium-high"/>
    <n v="0"/>
    <n v="-37.440168681566497"/>
    <n v="2.185013110078661E-3"/>
    <n v="1.8217623153345179E-2"/>
    <n v="4.4370194725874827E-2"/>
    <x v="1"/>
    <n v="0"/>
    <n v="0.41058244765199181"/>
    <n v="116.9512195121951"/>
    <n v="13785.707317073169"/>
    <n v="476.20731707317071"/>
    <x v="0"/>
    <s v="Exp&lt;25"/>
    <s v="Exp&lt;50"/>
    <s v="Decreased Export Intensity"/>
    <n v="0"/>
    <n v="0"/>
    <n v="14.9190838825504"/>
    <n v="0.13905807630694161"/>
    <n v="-16.72530153438376"/>
    <n v="-0.1830254228621726"/>
    <n v="3.5375868825402002"/>
    <s v="Yes"/>
    <s v="Yes"/>
    <s v="Yes"/>
    <x v="3"/>
    <s v="Declining"/>
    <n v="5.1282051282051277"/>
    <n v="5.0010420574661651E-2"/>
    <n v="1.258108945640912"/>
    <s v="No"/>
    <s v="2.Hiring"/>
    <s v="Hiring"/>
    <n v="1174.515009380862"/>
    <n v="5.1592348270207682E-3"/>
    <n v="9.3852868291600403E-2"/>
    <n v="4.4976780460136832E-2"/>
    <n v="0"/>
    <s v="0-10"/>
    <n v="0.47922648800028361"/>
    <n v="13.799048803731671"/>
    <n v="4.3567088266895917"/>
    <n v="97.269230769230774"/>
    <n v="12611.19230769231"/>
  </r>
  <r>
    <n v="668"/>
    <n v="393"/>
    <n v="429"/>
    <n v="558"/>
    <n v="540"/>
    <s v="Pol-Oil-Corporation SA, Stanisławowo"/>
    <m/>
    <n v="2006"/>
    <m/>
    <m/>
    <m/>
    <s v="060181271"/>
    <n v="870913"/>
    <n v="5372431644"/>
    <s v="SA"/>
    <s v="4671"/>
    <s v="Sprzedaż hurtowa paliw i produktów pochodnych"/>
    <s v="Handel hurtowy "/>
    <s v="paliwa"/>
    <m/>
    <n v="400"/>
    <s v="J"/>
    <x v="2"/>
    <n v="1354604"/>
    <n v="4882"/>
    <n v="-534"/>
    <n v="-1251"/>
    <n v="3021"/>
    <n v="0"/>
    <n v="84"/>
    <n v="9762"/>
    <n v="118515"/>
    <n v="19270"/>
    <n v="99245"/>
    <n v="47748"/>
    <n v="70767.323220000006"/>
    <m/>
    <m/>
    <s v="G"/>
    <s v="Wholesale and Retail Trade; Repair of Motor Vehicles and Motorcycles"/>
    <s v="46"/>
    <s v="WHOLESALE TRADE, EXCEPT OF MOTOR VEHICLES"/>
    <s v="Medium-high"/>
    <n v="0"/>
    <n v="46.406480515760862"/>
    <n v="-9.2351713120587267E-4"/>
    <n v="-1.0555625870143019E-2"/>
    <n v="-2.6200050263885399E-2"/>
    <x v="1"/>
    <n v="0"/>
    <n v="0.40288571066953549"/>
    <n v="116.21428571428569"/>
    <n v="16126.238095238101"/>
    <n v="229.4047619047619"/>
    <x v="0"/>
    <s v="Exp&lt;25"/>
    <s v="Exp&lt;50"/>
    <s v="Decreased Export Intensity"/>
    <n v="0"/>
    <n v="0"/>
    <n v="14.9190838825504"/>
    <n v="0.13905807630694161"/>
    <n v="-16.72530153438376"/>
    <n v="-0.1830254228621726"/>
    <n v="3.5375868825402002"/>
    <s v="Yes"/>
    <s v="Yes"/>
    <s v="Yes"/>
    <x v="3"/>
    <s v="Declining"/>
    <n v="5.1282051282051277"/>
    <n v="5.0010420574661651E-2"/>
    <n v="1.258108945640912"/>
    <s v="No"/>
    <s v="2.Hiring"/>
    <s v="Hiring"/>
    <n v="1174.515009380862"/>
    <n v="5.1592348270207682E-3"/>
    <n v="9.3852868291600403E-2"/>
    <n v="4.4976780460136832E-2"/>
    <n v="0"/>
    <s v="0-10"/>
    <n v="0.47922648800028361"/>
    <n v="13.799048803731671"/>
    <n v="4.3567088266895917"/>
    <n v="97.269230769230774"/>
    <n v="12611.19230769231"/>
  </r>
  <r>
    <n v="668"/>
    <n v="393"/>
    <n v="429"/>
    <n v="558"/>
    <n v="540"/>
    <s v="Pol-Oil-Corporation SA, Stanisławowo"/>
    <m/>
    <n v="2006"/>
    <m/>
    <m/>
    <m/>
    <s v="060181271"/>
    <n v="870913"/>
    <n v="5372431644"/>
    <s v="SA"/>
    <s v="4671"/>
    <s v="Sprzedaż hurtowa paliw i produktów pochodnych"/>
    <s v="Handel hurtowy "/>
    <s v="paliwa"/>
    <m/>
    <n v="400"/>
    <s v="J"/>
    <x v="3"/>
    <n v="1806955"/>
    <n v="8315"/>
    <n v="6567"/>
    <n v="5639"/>
    <n v="3408"/>
    <n v="0"/>
    <n v="81"/>
    <n v="10465"/>
    <n v="126843"/>
    <n v="126843"/>
    <n v="100926"/>
    <n v="53198"/>
    <n v="73645.412609999999"/>
    <m/>
    <m/>
    <s v="G"/>
    <s v="Wholesale and Retail Trade; Repair of Motor Vehicles and Motorcycles"/>
    <s v="46"/>
    <s v="WHOLESALE TRADE, EXCEPT OF MOTOR VEHICLES"/>
    <s v="Medium-high"/>
    <n v="0"/>
    <n v="33.393596947890302"/>
    <n v="3.120719663743702E-3"/>
    <n v="4.4456532879228662E-2"/>
    <n v="0.1060002255723899"/>
    <x v="1"/>
    <n v="0"/>
    <n v="0.41940036107629108"/>
    <n v="129.19753086419749"/>
    <n v="22308.08641975309"/>
    <n v="1565.962962962963"/>
    <x v="0"/>
    <s v="Exp&lt;25"/>
    <s v="Exp&lt;50"/>
    <s v="Decreased Export Intensity"/>
    <n v="0"/>
    <n v="0"/>
    <n v="14.9190838825504"/>
    <n v="0.13905807630694161"/>
    <n v="-16.72530153438376"/>
    <n v="-0.1830254228621726"/>
    <n v="3.5375868825402002"/>
    <s v="Yes"/>
    <s v="Yes"/>
    <s v="Yes"/>
    <x v="3"/>
    <s v="Declining"/>
    <n v="5.1282051282051277"/>
    <n v="5.0010420574661651E-2"/>
    <n v="1.258108945640912"/>
    <s v="No"/>
    <s v="2.Hiring"/>
    <s v="Hiring"/>
    <n v="1174.515009380862"/>
    <n v="5.1592348270207682E-3"/>
    <n v="9.3852868291600403E-2"/>
    <n v="4.4976780460136832E-2"/>
    <n v="0"/>
    <s v="0-10"/>
    <n v="0.47922648800028361"/>
    <n v="13.799048803731671"/>
    <n v="4.3567088266895917"/>
    <n v="97.269230769230774"/>
    <n v="12611.19230769231"/>
  </r>
  <r>
    <m/>
    <m/>
    <n v="1257"/>
    <n v="1268"/>
    <n v="541"/>
    <s v="Reckitt Benckiser Poland SA, Nowy Dwór Maz."/>
    <m/>
    <m/>
    <m/>
    <m/>
    <m/>
    <s v="012121071"/>
    <n v="93441"/>
    <n v="5310005448"/>
    <s v="SA"/>
    <s v="4675"/>
    <s v="Sprzedaż hurtowa wyrobów chemicznych"/>
    <m/>
    <s v="chemia"/>
    <m/>
    <n v="500"/>
    <s v="J"/>
    <x v="1"/>
    <n v="434392"/>
    <n v="18307"/>
    <n v="18045"/>
    <n v="14535"/>
    <n v="7181"/>
    <n v="124951"/>
    <n v="380"/>
    <n v="68652"/>
    <n v="273407"/>
    <n v="38993"/>
    <n v="234414"/>
    <n v="139408"/>
    <n v="133999"/>
    <m/>
    <m/>
    <s v="G"/>
    <s v="Wholesale and Retail Trade; Repair of Motor Vehicles and Motorcycles"/>
    <s v="46"/>
    <s v="WHOLESALE TRADE, EXCEPT OF MOTOR VEHICLES"/>
    <s v="Medium-high"/>
    <n v="0.28764572091567059"/>
    <n v="-55.754244115990389"/>
    <n v="3.3460560967973632E-2"/>
    <n v="5.3162501325862178E-2"/>
    <n v="0.10426230919315969"/>
    <x v="0"/>
    <n v="1"/>
    <n v="0.50989184622193284"/>
    <n v="180.66315789473691"/>
    <n v="1143.136842105263"/>
    <n v="102.6131578947368"/>
    <x v="4"/>
    <s v="Exp&lt;25"/>
    <s v="Exp&lt;50"/>
    <s v="Increased Export Intensity"/>
    <n v="1"/>
    <n v="0.15428455936315169"/>
    <n v="-41.592693204423433"/>
    <n v="-0.53772918761769617"/>
    <n v="-57.675864640886537"/>
    <n v="-0.85981268678681033"/>
    <n v="-12.57879362640449"/>
    <s v="Yes"/>
    <s v="No"/>
    <s v="No"/>
    <x v="2"/>
    <s v="Declining"/>
    <n v="-13.59832635983263"/>
    <n v="-0.14616313953042331"/>
    <n v="-3.5881228376466461"/>
    <s v="Yes"/>
    <s v="0.Reducing"/>
    <s v="Reducing"/>
    <n v="-665.4735479753208"/>
    <n v="0.1489176192818896"/>
    <n v="0.32932905649837141"/>
    <n v="0.20974896634042911"/>
    <n v="0.17506220900800701"/>
    <s v="10-25"/>
    <n v="0.63689784488076695"/>
    <n v="13.79711336258582"/>
    <n v="6.1696107324914564"/>
    <n v="188.6108786610879"/>
    <n v="2053.914225941423"/>
  </r>
  <r>
    <m/>
    <m/>
    <n v="1257"/>
    <n v="1268"/>
    <n v="541"/>
    <s v="Reckitt Benckiser Poland SA, Nowy Dwór Maz."/>
    <m/>
    <m/>
    <m/>
    <m/>
    <m/>
    <s v="012121071"/>
    <n v="93441"/>
    <n v="5310005448"/>
    <s v="SA"/>
    <s v="4675"/>
    <s v="Sprzedaż hurtowa wyrobów chemicznych"/>
    <m/>
    <s v="chemia"/>
    <m/>
    <n v="500"/>
    <s v="J"/>
    <x v="2"/>
    <n v="450021"/>
    <n v="25272"/>
    <n v="24925"/>
    <n v="18248"/>
    <n v="6463"/>
    <n v="40291"/>
    <n v="414"/>
    <n v="90654"/>
    <n v="295858"/>
    <n v="89545"/>
    <n v="206313"/>
    <n v="157682"/>
    <n v="138176"/>
    <m/>
    <m/>
    <s v="G"/>
    <s v="Wholesale and Retail Trade; Repair of Motor Vehicles and Motorcycles"/>
    <s v="46"/>
    <s v="WHOLESALE TRADE, EXCEPT OF MOTOR VEHICLES"/>
    <s v="Medium-high"/>
    <n v="8.9531377424609079E-2"/>
    <n v="3.597902355476168"/>
    <n v="4.0549218814233123E-2"/>
    <n v="6.1678237532870502E-2"/>
    <n v="0.11572658895752209"/>
    <x v="0"/>
    <n v="1"/>
    <n v="0.5329651386813945"/>
    <n v="218.9710144927536"/>
    <n v="1087.007246376812"/>
    <n v="216.29227053140099"/>
    <x v="0"/>
    <s v="Exp&lt;25"/>
    <s v="Exp&lt;50"/>
    <s v="Increased Export Intensity"/>
    <n v="1"/>
    <n v="0.15428455936315169"/>
    <n v="-41.592693204423433"/>
    <n v="-0.53772918761769617"/>
    <n v="-57.675864640886537"/>
    <n v="-0.85981268678681033"/>
    <n v="-12.57879362640449"/>
    <s v="Yes"/>
    <s v="No"/>
    <s v="No"/>
    <x v="2"/>
    <s v="Declining"/>
    <n v="-13.59832635983263"/>
    <n v="-0.14616313953042331"/>
    <n v="-3.5881228376466461"/>
    <s v="Yes"/>
    <s v="0.Reducing"/>
    <s v="Reducing"/>
    <n v="-665.4735479753208"/>
    <n v="0.1489176192818896"/>
    <n v="0.32932905649837141"/>
    <n v="0.20974896634042911"/>
    <n v="0.17506220900800701"/>
    <s v="10-25"/>
    <n v="0.63689784488076695"/>
    <n v="13.79711336258582"/>
    <n v="6.1696107324914564"/>
    <n v="188.6108786610879"/>
    <n v="2053.914225941423"/>
  </r>
  <r>
    <m/>
    <m/>
    <n v="1257"/>
    <n v="1268"/>
    <n v="541"/>
    <s v="Reckitt Benckiser Poland SA, Nowy Dwór Maz."/>
    <m/>
    <m/>
    <m/>
    <m/>
    <m/>
    <s v="012121071"/>
    <n v="93441"/>
    <n v="5310005448"/>
    <s v="SA"/>
    <s v="4675"/>
    <s v="Sprzedaż hurtowa wyrobów chemicznych"/>
    <m/>
    <s v="chemia"/>
    <m/>
    <n v="500"/>
    <s v="J"/>
    <x v="3"/>
    <n v="496591"/>
    <n v="27945"/>
    <n v="28832"/>
    <n v="24067"/>
    <n v="5712"/>
    <n v="148328"/>
    <n v="412"/>
    <n v="110857"/>
    <n v="369390"/>
    <n v="83860"/>
    <n v="285530"/>
    <n v="181749"/>
    <n v="187641"/>
    <m/>
    <m/>
    <s v="G"/>
    <s v="Wholesale and Retail Trade; Repair of Motor Vehicles and Motorcycles"/>
    <s v="46"/>
    <s v="WHOLESALE TRADE, EXCEPT OF MOTOR VEHICLES"/>
    <s v="Medium-high"/>
    <n v="0.29869248536522008"/>
    <n v="10.34840596327726"/>
    <n v="4.8464430487060783E-2"/>
    <n v="6.5153360946425182E-2"/>
    <n v="0.13241888538588931"/>
    <x v="0"/>
    <n v="1"/>
    <n v="0.49202468935271659"/>
    <n v="269.07038834951459"/>
    <n v="1205.317961165048"/>
    <n v="203.54368932038841"/>
    <x v="4"/>
    <s v="Exp&lt;25"/>
    <s v="Exp&lt;50"/>
    <s v="Increased Export Intensity"/>
    <n v="1"/>
    <n v="0.15428455936315169"/>
    <n v="-41.592693204423433"/>
    <n v="-0.53772918761769617"/>
    <n v="-57.675864640886537"/>
    <n v="-0.85981268678681033"/>
    <n v="-12.57879362640449"/>
    <s v="Yes"/>
    <s v="No"/>
    <s v="No"/>
    <x v="2"/>
    <s v="Declining"/>
    <n v="-13.59832635983263"/>
    <n v="-0.14616313953042331"/>
    <n v="-3.5881228376466461"/>
    <s v="Yes"/>
    <s v="0.Reducing"/>
    <s v="Reducing"/>
    <n v="-665.4735479753208"/>
    <n v="0.1489176192818896"/>
    <n v="0.32932905649837141"/>
    <n v="0.20974896634042911"/>
    <n v="0.17506220900800701"/>
    <s v="10-25"/>
    <n v="0.63689784488076695"/>
    <n v="13.79711336258582"/>
    <n v="6.1696107324914564"/>
    <n v="188.6108786610879"/>
    <n v="2053.914225941423"/>
  </r>
  <r>
    <m/>
    <m/>
    <n v="1257"/>
    <n v="1268"/>
    <n v="541"/>
    <s v="Reckitt Benckiser Poland SA, Nowy Dwór Maz."/>
    <m/>
    <m/>
    <m/>
    <m/>
    <m/>
    <s v="012121071"/>
    <n v="93441"/>
    <n v="5310005448"/>
    <s v="SA"/>
    <s v="4675"/>
    <s v="Sprzedaż hurtowa wyrobów chemicznych"/>
    <m/>
    <s v="chemia"/>
    <m/>
    <n v="500"/>
    <s v="J"/>
    <x v="4"/>
    <n v="573426"/>
    <n v="30967"/>
    <n v="33552"/>
    <n v="30649"/>
    <n v="5091"/>
    <n v="188856"/>
    <n v="413"/>
    <n v="135523"/>
    <n v="404988"/>
    <n v="84157"/>
    <n v="320831"/>
    <n v="212398"/>
    <n v="192590"/>
    <m/>
    <m/>
    <s v="G"/>
    <s v="Wholesale and Retail Trade; Repair of Motor Vehicles and Motorcycles"/>
    <s v="46"/>
    <s v="WHOLESALE TRADE, EXCEPT OF MOTOR VEHICLES"/>
    <s v="Medium-high"/>
    <n v="0.32934676837115862"/>
    <n v="15.472491446683479"/>
    <n v="5.3448919302577842E-2"/>
    <n v="7.5678785544263036E-2"/>
    <n v="0.144299852164333"/>
    <x v="0"/>
    <n v="1"/>
    <n v="0.5244550455815975"/>
    <n v="328.14285714285722"/>
    <n v="1388.4406779661019"/>
    <n v="203.7699757869249"/>
    <x v="4"/>
    <s v="Exp&lt;25"/>
    <s v="Exp&lt;50"/>
    <s v="Increased Export Intensity"/>
    <n v="1"/>
    <n v="0.15428455936315169"/>
    <n v="-41.592693204423433"/>
    <n v="-0.53772918761769617"/>
    <n v="-57.675864640886537"/>
    <n v="-0.85981268678681033"/>
    <n v="-12.57879362640449"/>
    <s v="Yes"/>
    <s v="No"/>
    <s v="No"/>
    <x v="2"/>
    <s v="Declining"/>
    <n v="-13.59832635983263"/>
    <n v="-0.14616313953042331"/>
    <n v="-3.5881228376466461"/>
    <s v="Yes"/>
    <s v="0.Reducing"/>
    <s v="Reducing"/>
    <n v="-665.4735479753208"/>
    <n v="0.1489176192818896"/>
    <n v="0.32932905649837141"/>
    <n v="0.20974896634042911"/>
    <n v="0.17506220900800701"/>
    <s v="10-25"/>
    <n v="0.63689784488076695"/>
    <n v="13.79711336258582"/>
    <n v="6.1696107324914564"/>
    <n v="188.6108786610879"/>
    <n v="2053.914225941423"/>
  </r>
  <r>
    <m/>
    <m/>
    <n v="1257"/>
    <n v="1268"/>
    <n v="541"/>
    <s v="Reckitt Benckiser Poland SA, Nowy Dwór Maz."/>
    <m/>
    <m/>
    <m/>
    <m/>
    <m/>
    <s v="012121071"/>
    <n v="93441"/>
    <n v="5310005448"/>
    <s v="SA"/>
    <s v="4675"/>
    <s v="Sprzedaż hurtowa wyrobów chemicznych"/>
    <m/>
    <s v="chemia"/>
    <m/>
    <n v="500"/>
    <s v="J"/>
    <x v="0"/>
    <n v="981771"/>
    <n v="48167"/>
    <n v="158231"/>
    <n v="146203"/>
    <n v="9341"/>
    <n v="171871"/>
    <n v="478"/>
    <n v="90156"/>
    <n v="697038"/>
    <n v="217263"/>
    <n v="479775"/>
    <n v="443942"/>
    <n v="253096"/>
    <m/>
    <m/>
    <s v="G"/>
    <s v="Wholesale and Retail Trade; Repair of Motor Vehicles and Motorcycles"/>
    <s v="46"/>
    <s v="WHOLESALE TRADE, EXCEPT OF MOTOR VEHICLES"/>
    <s v="Medium-high"/>
    <n v="0.17506220900800701"/>
    <m/>
    <n v="0.1489176192818896"/>
    <n v="0.20974896634042911"/>
    <n v="0.32932905649837141"/>
    <x v="0"/>
    <n v="1"/>
    <n v="0.63689784488076695"/>
    <n v="188.6108786610879"/>
    <n v="2053.914225941423"/>
    <n v="454.52510460251051"/>
    <x v="1"/>
    <s v="Exp&lt;25"/>
    <s v="Exp&lt;50"/>
    <s v="Increased Export Intensity"/>
    <n v="1"/>
    <n v="0.15428455936315169"/>
    <n v="-41.592693204423433"/>
    <n v="-0.53772918761769617"/>
    <n v="-57.675864640886537"/>
    <n v="-0.85981268678681033"/>
    <n v="-12.57879362640449"/>
    <s v="Yes"/>
    <s v="No"/>
    <s v="No"/>
    <x v="2"/>
    <s v="Declining"/>
    <n v="-13.59832635983263"/>
    <n v="-0.14616313953042331"/>
    <n v="-3.5881228376466461"/>
    <s v="Yes"/>
    <s v="0.Reducing"/>
    <s v="Reducing"/>
    <n v="-665.4735479753208"/>
    <n v="0.1489176192818896"/>
    <n v="0.32932905649837141"/>
    <n v="0.20974896634042911"/>
    <n v="0.17506220900800701"/>
    <s v="10-25"/>
    <n v="0.63689784488076695"/>
    <n v="13.79711336258582"/>
    <n v="6.1696107324914564"/>
    <n v="188.6108786610879"/>
    <n v="2053.914225941423"/>
  </r>
  <r>
    <n v="614"/>
    <n v="764"/>
    <n v="703"/>
    <n v="609"/>
    <n v="542"/>
    <s v="Murapol SA GK, Bielsko-Biała"/>
    <s v="SG)"/>
    <m/>
    <m/>
    <m/>
    <m/>
    <s v="072695687"/>
    <n v="275523"/>
    <n v="5471932616"/>
    <s v="SA"/>
    <s v="4120"/>
    <s v="Roboty budowlane związane ze wznoszeniem budynków mieszkalnych i niemieszkalnych"/>
    <s v="Budownictwo "/>
    <s v="budownictwo"/>
    <m/>
    <n v="400"/>
    <s v="S"/>
    <x v="1"/>
    <n v="854446"/>
    <n v="120569"/>
    <n v="122111"/>
    <n v="92520"/>
    <n v="4653"/>
    <n v="0"/>
    <n v="372"/>
    <n v="49814"/>
    <n v="1236111"/>
    <n v="203759"/>
    <n v="1032352"/>
    <n v="279828"/>
    <n v="956282"/>
    <m/>
    <m/>
    <s v="F"/>
    <s v="Construction"/>
    <s v="41"/>
    <s v="CONSTRUCTION WORK FOR BUILDINGS"/>
    <s v="Low"/>
    <n v="0"/>
    <n v="-0.47465350294285669"/>
    <n v="0.10828068713529"/>
    <n v="7.4847647177316595E-2"/>
    <n v="0.33063167374244179"/>
    <x v="1"/>
    <n v="0"/>
    <n v="0.2263777282137284"/>
    <n v="133.9086021505376"/>
    <n v="2296.8978494623661"/>
    <n v="547.73924731182797"/>
    <x v="0"/>
    <s v="Exp&lt;25"/>
    <s v="Exp&lt;50"/>
    <s v="Decreased Export Intensity"/>
    <n v="0"/>
    <n v="0"/>
    <n v="41.632412020206843"/>
    <n v="0.34806486752606419"/>
    <n v="2.632182623338299"/>
    <n v="2.5981368356950089E-2"/>
    <n v="9.0914370803925504"/>
    <s v="Yes"/>
    <s v="No"/>
    <s v="No"/>
    <x v="0"/>
    <s v="Growing"/>
    <n v="-20.16393442622951"/>
    <n v="-0.22519483408476759"/>
    <n v="-5.4743262527107923"/>
    <s v="Yes"/>
    <s v="0.Reducing"/>
    <s v="Reducing"/>
    <n v="1089.3934527215811"/>
    <n v="7.4530500709941869E-2"/>
    <n v="0.34144076840981857"/>
    <n v="4.2041315944569543E-2"/>
    <n v="0"/>
    <s v="0-10"/>
    <n v="0.1231291627545452"/>
    <n v="13.66296642029015"/>
    <n v="6.4134589571673573"/>
    <n v="67.409836065573771"/>
    <n v="1407.4114754098359"/>
  </r>
  <r>
    <n v="614"/>
    <n v="764"/>
    <n v="703"/>
    <n v="609"/>
    <n v="542"/>
    <s v="Murapol SA GK, Bielsko-Biała"/>
    <s v="SG)"/>
    <m/>
    <m/>
    <m/>
    <m/>
    <s v="072695687"/>
    <n v="275523"/>
    <n v="5471932616"/>
    <s v="SA"/>
    <s v="4120"/>
    <s v="Roboty budowlane związane ze wznoszeniem budynków mieszkalnych i niemieszkalnych"/>
    <s v="Budownictwo "/>
    <s v="budownictwo"/>
    <m/>
    <n v="400"/>
    <s v="S"/>
    <x v="0"/>
    <n v="858521"/>
    <n v="94368"/>
    <n v="86399"/>
    <n v="63986"/>
    <n v="7765"/>
    <n v="0"/>
    <n v="610"/>
    <n v="41120"/>
    <n v="1521979"/>
    <n v="264587"/>
    <n v="1257392"/>
    <n v="187400"/>
    <n v="1334579"/>
    <m/>
    <m/>
    <s v="F"/>
    <s v="Construction"/>
    <s v="41"/>
    <s v="CONSTRUCTION WORK FOR BUILDINGS"/>
    <s v="Low"/>
    <n v="0"/>
    <m/>
    <n v="7.4530500709941869E-2"/>
    <n v="4.2041315944569543E-2"/>
    <n v="0.34144076840981857"/>
    <x v="1"/>
    <n v="0"/>
    <n v="0.1231291627545452"/>
    <n v="67.409836065573771"/>
    <n v="1407.4114754098359"/>
    <n v="433.74918032786883"/>
    <x v="0"/>
    <s v="Exp&lt;25"/>
    <s v="Exp&lt;50"/>
    <s v="Decreased Export Intensity"/>
    <n v="0"/>
    <n v="0"/>
    <n v="41.632412020206843"/>
    <n v="0.34806486752606419"/>
    <n v="2.632182623338299"/>
    <n v="2.5981368356950089E-2"/>
    <n v="9.0914370803925504"/>
    <s v="Yes"/>
    <s v="No"/>
    <s v="No"/>
    <x v="0"/>
    <s v="Growing"/>
    <n v="-20.16393442622951"/>
    <n v="-0.22519483408476759"/>
    <n v="-5.4743262527107923"/>
    <s v="Yes"/>
    <s v="0.Reducing"/>
    <s v="Reducing"/>
    <n v="1089.3934527215811"/>
    <n v="7.4530500709941869E-2"/>
    <n v="0.34144076840981857"/>
    <n v="4.2041315944569543E-2"/>
    <n v="0"/>
    <s v="0-10"/>
    <n v="0.1231291627545452"/>
    <n v="13.66296642029015"/>
    <n v="6.4134589571673573"/>
    <n v="67.409836065573771"/>
    <n v="1407.4114754098359"/>
  </r>
  <r>
    <n v="614"/>
    <n v="764"/>
    <n v="703"/>
    <n v="609"/>
    <n v="542"/>
    <s v="Murapol SA GK, Bielsko-Biała"/>
    <s v="SG)"/>
    <m/>
    <m/>
    <m/>
    <m/>
    <s v="072695687"/>
    <n v="275523"/>
    <n v="5471932616"/>
    <s v="SA"/>
    <s v="4120"/>
    <s v="Roboty budowlane związane ze wznoszeniem budynków mieszkalnych i niemieszkalnych"/>
    <s v="Budownictwo "/>
    <s v="budownictwo"/>
    <m/>
    <n v="400"/>
    <s v="S"/>
    <x v="3"/>
    <n v="1005660"/>
    <n v="256949"/>
    <n v="268943"/>
    <n v="214598"/>
    <n v="4359"/>
    <n v="0"/>
    <n v="468"/>
    <n v="54822"/>
    <n v="1729603"/>
    <n v="72941"/>
    <n v="1656662"/>
    <n v="439530"/>
    <n v="1290073"/>
    <m/>
    <m/>
    <s v="F"/>
    <s v="Construction"/>
    <s v="41"/>
    <s v="CONSTRUCTION WORK FOR BUILDINGS"/>
    <s v="Low"/>
    <n v="0"/>
    <n v="-7.3308054164382126"/>
    <n v="0.2133902114034564"/>
    <n v="0.12407355907685171"/>
    <n v="0.4882442609150684"/>
    <x v="1"/>
    <n v="0"/>
    <n v="0.25412189964980397"/>
    <n v="117.14102564102561"/>
    <n v="2148.8461538461538"/>
    <n v="155.85683760683759"/>
    <x v="0"/>
    <s v="Exp&lt;25"/>
    <s v="Exp&lt;50"/>
    <s v="Decreased Export Intensity"/>
    <n v="0"/>
    <n v="0"/>
    <n v="41.632412020206843"/>
    <n v="0.34806486752606419"/>
    <n v="2.632182623338299"/>
    <n v="2.5981368356950089E-2"/>
    <n v="9.0914370803925504"/>
    <s v="Yes"/>
    <s v="No"/>
    <s v="No"/>
    <x v="0"/>
    <s v="Growing"/>
    <n v="-20.16393442622951"/>
    <n v="-0.22519483408476759"/>
    <n v="-5.4743262527107923"/>
    <s v="Yes"/>
    <s v="0.Reducing"/>
    <s v="Reducing"/>
    <n v="1089.3934527215811"/>
    <n v="7.4530500709941869E-2"/>
    <n v="0.34144076840981857"/>
    <n v="4.2041315944569543E-2"/>
    <n v="0"/>
    <s v="0-10"/>
    <n v="0.1231291627545452"/>
    <n v="13.66296642029015"/>
    <n v="6.4134589571673573"/>
    <n v="67.409836065573771"/>
    <n v="1407.4114754098359"/>
  </r>
  <r>
    <n v="614"/>
    <n v="764"/>
    <n v="703"/>
    <n v="609"/>
    <n v="542"/>
    <s v="Murapol SA GK, Bielsko-Biała"/>
    <s v="SG)"/>
    <m/>
    <m/>
    <m/>
    <m/>
    <s v="072695687"/>
    <n v="275523"/>
    <n v="5471932616"/>
    <s v="SA"/>
    <s v="4120"/>
    <s v="Roboty budowlane związane ze wznoszeniem budynków mieszkalnych i niemieszkalnych"/>
    <s v="Budownictwo "/>
    <s v="budownictwo"/>
    <m/>
    <n v="400"/>
    <s v="S"/>
    <x v="2"/>
    <n v="1085215"/>
    <n v="284014"/>
    <n v="286802"/>
    <n v="227665"/>
    <n v="4428"/>
    <n v="0"/>
    <n v="400"/>
    <n v="49813"/>
    <n v="1621334"/>
    <n v="172804"/>
    <n v="1448530"/>
    <n v="504978"/>
    <n v="1116356"/>
    <m/>
    <m/>
    <s v="F"/>
    <s v="Construction"/>
    <s v="41"/>
    <s v="CONSTRUCTION WORK FOR BUILDINGS"/>
    <s v="Low"/>
    <n v="0"/>
    <n v="27.008026253268191"/>
    <n v="0.2097879222089632"/>
    <n v="0.14041832219641359"/>
    <n v="0.45084142279465639"/>
    <x v="1"/>
    <n v="0"/>
    <n v="0.31145834232798431"/>
    <n v="124.5325"/>
    <n v="2713.0374999999999"/>
    <n v="432.01"/>
    <x v="0"/>
    <s v="Exp&lt;25"/>
    <s v="Exp&lt;50"/>
    <s v="Decreased Export Intensity"/>
    <n v="0"/>
    <n v="0"/>
    <n v="41.632412020206843"/>
    <n v="0.34806486752606419"/>
    <n v="2.632182623338299"/>
    <n v="2.5981368356950089E-2"/>
    <n v="9.0914370803925504"/>
    <s v="Yes"/>
    <s v="No"/>
    <s v="No"/>
    <x v="0"/>
    <s v="Growing"/>
    <n v="-20.16393442622951"/>
    <n v="-0.22519483408476759"/>
    <n v="-5.4743262527107923"/>
    <s v="Yes"/>
    <s v="0.Reducing"/>
    <s v="Reducing"/>
    <n v="1089.3934527215811"/>
    <n v="7.4530500709941869E-2"/>
    <n v="0.34144076840981857"/>
    <n v="4.2041315944569543E-2"/>
    <n v="0"/>
    <s v="0-10"/>
    <n v="0.1231291627545452"/>
    <n v="13.66296642029015"/>
    <n v="6.4134589571673573"/>
    <n v="67.409836065573771"/>
    <n v="1407.4114754098359"/>
  </r>
  <r>
    <n v="614"/>
    <n v="764"/>
    <n v="703"/>
    <n v="609"/>
    <n v="542"/>
    <s v="Murapol SA GK, Bielsko-Biała"/>
    <s v="SG)"/>
    <m/>
    <m/>
    <m/>
    <m/>
    <s v="072695687"/>
    <n v="275523"/>
    <n v="5471932616"/>
    <s v="SA"/>
    <s v="4120"/>
    <s v="Roboty budowlane związane ze wznoszeniem budynków mieszkalnych i niemieszkalnych"/>
    <s v="Budownictwo "/>
    <s v="budownictwo"/>
    <m/>
    <n v="400"/>
    <s v="S"/>
    <x v="4"/>
    <n v="1215944"/>
    <n v="266199"/>
    <n v="274054"/>
    <n v="219151"/>
    <n v="4665"/>
    <n v="0"/>
    <n v="487"/>
    <n v="61759"/>
    <n v="1859815"/>
    <n v="86523"/>
    <n v="1773292"/>
    <n v="559385"/>
    <n v="454770"/>
    <m/>
    <m/>
    <s v="F"/>
    <s v="Construction"/>
    <s v="41"/>
    <s v="CONSTRUCTION WORK FOR BUILDINGS"/>
    <s v="Low"/>
    <n v="0"/>
    <n v="20.910049121969649"/>
    <n v="0.18023116196140609"/>
    <n v="0.1178348384113474"/>
    <n v="0.39177132028924622"/>
    <x v="1"/>
    <n v="0"/>
    <n v="0.30077453940311272"/>
    <n v="126.8151950718686"/>
    <n v="2496.804928131417"/>
    <n v="177.66529774127309"/>
    <x v="0"/>
    <s v="Exp&lt;25"/>
    <s v="Exp&lt;50"/>
    <s v="Decreased Export Intensity"/>
    <n v="0"/>
    <n v="0"/>
    <n v="41.632412020206843"/>
    <n v="0.34806486752606419"/>
    <n v="2.632182623338299"/>
    <n v="2.5981368356950089E-2"/>
    <n v="9.0914370803925504"/>
    <s v="Yes"/>
    <s v="No"/>
    <s v="No"/>
    <x v="0"/>
    <s v="Growing"/>
    <n v="-20.16393442622951"/>
    <n v="-0.22519483408476759"/>
    <n v="-5.4743262527107923"/>
    <s v="Yes"/>
    <s v="0.Reducing"/>
    <s v="Reducing"/>
    <n v="1089.3934527215811"/>
    <n v="7.4530500709941869E-2"/>
    <n v="0.34144076840981857"/>
    <n v="4.2041315944569543E-2"/>
    <n v="0"/>
    <s v="0-10"/>
    <n v="0.1231291627545452"/>
    <n v="13.66296642029015"/>
    <n v="6.4134589571673573"/>
    <n v="67.409836065573771"/>
    <n v="1407.4114754098359"/>
  </r>
  <r>
    <n v="425"/>
    <n v="423"/>
    <n v="890"/>
    <n v="737"/>
    <n v="543"/>
    <s v="Goldbeck CEE North sp. z o.o., Komorniki"/>
    <m/>
    <m/>
    <m/>
    <n v="2002"/>
    <m/>
    <n v="630980344"/>
    <n v="100270"/>
    <n v="7831428431"/>
    <s v="sp. z o.o."/>
    <s v="4120"/>
    <s v="Roboty budowlane związane ze wznoszeniem budynków mieszkalnych i niemieszkalnych"/>
    <s v="Budownictwo "/>
    <s v="budownictwo"/>
    <m/>
    <n v="500"/>
    <s v="J"/>
    <x v="1"/>
    <n v="721101"/>
    <n v="44584"/>
    <n v="48886"/>
    <n v="39372"/>
    <n v="1432"/>
    <n v="0"/>
    <n v="88"/>
    <n v="4910"/>
    <n v="523553"/>
    <n v="9181"/>
    <n v="514372"/>
    <n v="310377"/>
    <n v="213175.84408000001"/>
    <m/>
    <m/>
    <s v="F"/>
    <s v="Construction"/>
    <s v="41"/>
    <s v="CONSTRUCTION WORK FOR BUILDINGS"/>
    <s v="Low"/>
    <n v="0"/>
    <n v="-27.932852020195959"/>
    <n v="5.4599841076354072E-2"/>
    <n v="7.5201555525419586E-2"/>
    <n v="0.1268521829903633"/>
    <x v="0"/>
    <n v="1"/>
    <n v="0.59282823324477174"/>
    <n v="55.795454545454547"/>
    <n v="8194.329545454546"/>
    <n v="104.3295454545455"/>
    <x v="0"/>
    <s v="Exp&lt;25"/>
    <s v="Exp&lt;50"/>
    <s v="Decreased Export Intensity"/>
    <n v="0"/>
    <n v="0"/>
    <n v="67.192853059576493"/>
    <n v="0.51397776888993008"/>
    <n v="21.154241347519211"/>
    <n v="0.19189426972081769"/>
    <n v="13.711510144090759"/>
    <s v="Yes"/>
    <s v="Yes"/>
    <s v="Yes"/>
    <x v="0"/>
    <s v="Growing"/>
    <n v="57.647058823529413"/>
    <n v="0.45518854346059451"/>
    <n v="12.052478753403269"/>
    <s v="No"/>
    <s v="2.Hiring"/>
    <s v="Hiring"/>
    <n v="712.79727831431046"/>
    <n v="7.3399254044589426E-2"/>
    <n v="0.27100238002988869"/>
    <n v="0.13676536312849161"/>
    <n v="0"/>
    <s v="0-10"/>
    <n v="0.50466480446927375"/>
    <n v="13.81610638042681"/>
    <n v="4.4426512564903167"/>
    <n v="237.51764705882351"/>
    <n v="11771.71764705882"/>
  </r>
  <r>
    <n v="425"/>
    <n v="423"/>
    <n v="890"/>
    <n v="737"/>
    <n v="543"/>
    <s v="Goldbeck CEE North sp. z o.o., Komorniki"/>
    <m/>
    <m/>
    <m/>
    <n v="2002"/>
    <m/>
    <n v="630980344"/>
    <n v="100270"/>
    <n v="7831428431"/>
    <s v="sp. z o.o."/>
    <s v="4120"/>
    <s v="Roboty budowlane związane ze wznoszeniem budynków mieszkalnych i niemieszkalnych"/>
    <s v="Budownictwo "/>
    <s v="budownictwo"/>
    <m/>
    <n v="500"/>
    <s v="J"/>
    <x v="0"/>
    <n v="1000596"/>
    <n v="81472"/>
    <n v="90830"/>
    <n v="73443"/>
    <n v="1278.7635600000001"/>
    <n v="0"/>
    <n v="85"/>
    <n v="20189"/>
    <n v="537000"/>
    <n v="9372"/>
    <n v="527628"/>
    <n v="271005"/>
    <n v="265994.56767999998"/>
    <m/>
    <m/>
    <s v="F"/>
    <s v="Construction"/>
    <s v="41"/>
    <s v="CONSTRUCTION WORK FOR BUILDINGS"/>
    <s v="Low"/>
    <n v="0"/>
    <m/>
    <n v="7.3399254044589426E-2"/>
    <n v="0.13676536312849161"/>
    <n v="0.27100238002988869"/>
    <x v="0"/>
    <n v="1"/>
    <n v="0.50466480446927375"/>
    <n v="237.51764705882351"/>
    <n v="11771.71764705882"/>
    <n v="110.2588235294118"/>
    <x v="0"/>
    <s v="Exp&lt;25"/>
    <s v="Exp&lt;50"/>
    <s v="Decreased Export Intensity"/>
    <n v="0"/>
    <n v="0"/>
    <n v="67.192853059576493"/>
    <n v="0.51397776888993008"/>
    <n v="21.154241347519211"/>
    <n v="0.19189426972081769"/>
    <n v="13.711510144090759"/>
    <s v="Yes"/>
    <s v="Yes"/>
    <s v="Yes"/>
    <x v="0"/>
    <s v="Growing"/>
    <n v="57.647058823529413"/>
    <n v="0.45518854346059451"/>
    <n v="12.052478753403269"/>
    <s v="No"/>
    <s v="2.Hiring"/>
    <s v="Hiring"/>
    <n v="712.79727831431046"/>
    <n v="7.3399254044589426E-2"/>
    <n v="0.27100238002988869"/>
    <n v="0.13676536312849161"/>
    <n v="0"/>
    <s v="0-10"/>
    <n v="0.50466480446927375"/>
    <n v="13.81610638042681"/>
    <n v="4.4426512564903167"/>
    <n v="237.51764705882351"/>
    <n v="11771.71764705882"/>
  </r>
  <r>
    <n v="425"/>
    <n v="423"/>
    <n v="890"/>
    <n v="737"/>
    <n v="543"/>
    <s v="Goldbeck CEE North sp. z o.o., Komorniki"/>
    <m/>
    <m/>
    <m/>
    <n v="2002"/>
    <m/>
    <n v="630980344"/>
    <n v="100270"/>
    <n v="7831428431"/>
    <s v="sp. z o.o."/>
    <s v="4120"/>
    <s v="Roboty budowlane związane ze wznoszeniem budynków mieszkalnych i niemieszkalnych"/>
    <s v="Budownictwo "/>
    <s v="budownictwo"/>
    <m/>
    <n v="500"/>
    <s v="J"/>
    <x v="2"/>
    <n v="1199233"/>
    <n v="64615"/>
    <n v="59775"/>
    <n v="48171"/>
    <n v="1532"/>
    <n v="0"/>
    <n v="113"/>
    <n v="25990"/>
    <n v="726051"/>
    <n v="19644"/>
    <n v="706407"/>
    <n v="358548"/>
    <n v="367502.64652000001"/>
    <m/>
    <m/>
    <s v="F"/>
    <s v="Construction"/>
    <s v="41"/>
    <s v="CONSTRUCTION WORK FOR BUILDINGS"/>
    <s v="Low"/>
    <n v="0"/>
    <n v="66.305829557856669"/>
    <n v="4.0168174157982642E-2"/>
    <n v="6.63465789593293E-2"/>
    <n v="0.13435021252384621"/>
    <x v="0"/>
    <n v="1"/>
    <n v="0.49383307784163921"/>
    <n v="230"/>
    <n v="10612.681415929201"/>
    <n v="173.84070796460179"/>
    <x v="0"/>
    <s v="Exp&lt;25"/>
    <s v="Exp&lt;50"/>
    <s v="Decreased Export Intensity"/>
    <n v="0"/>
    <n v="0"/>
    <n v="67.192853059576493"/>
    <n v="0.51397776888993008"/>
    <n v="21.154241347519211"/>
    <n v="0.19189426972081769"/>
    <n v="13.711510144090759"/>
    <s v="Yes"/>
    <s v="Yes"/>
    <s v="Yes"/>
    <x v="0"/>
    <s v="Growing"/>
    <n v="57.647058823529413"/>
    <n v="0.45518854346059451"/>
    <n v="12.052478753403269"/>
    <s v="No"/>
    <s v="2.Hiring"/>
    <s v="Hiring"/>
    <n v="712.79727831431046"/>
    <n v="7.3399254044589426E-2"/>
    <n v="0.27100238002988869"/>
    <n v="0.13676536312849161"/>
    <n v="0"/>
    <s v="0-10"/>
    <n v="0.50466480446927375"/>
    <n v="13.81610638042681"/>
    <n v="4.4426512564903167"/>
    <n v="237.51764705882351"/>
    <n v="11771.71764705882"/>
  </r>
  <r>
    <n v="425"/>
    <n v="423"/>
    <n v="890"/>
    <n v="737"/>
    <n v="543"/>
    <s v="Goldbeck CEE North sp. z o.o., Komorniki"/>
    <m/>
    <m/>
    <m/>
    <n v="2002"/>
    <m/>
    <n v="630980344"/>
    <n v="100270"/>
    <n v="7831428431"/>
    <s v="sp. z o.o."/>
    <s v="4120"/>
    <s v="Roboty budowlane związane ze wznoszeniem budynków mieszkalnych i niemieszkalnych"/>
    <s v="Budownictwo "/>
    <s v="budownictwo"/>
    <m/>
    <n v="500"/>
    <s v="J"/>
    <x v="4"/>
    <n v="1672925"/>
    <n v="143177"/>
    <n v="151232"/>
    <n v="122040"/>
    <n v="1765"/>
    <n v="0"/>
    <n v="134"/>
    <n v="33623"/>
    <n v="1018947"/>
    <n v="401040"/>
    <n v="617907"/>
    <n v="480588"/>
    <n v="310699"/>
    <m/>
    <m/>
    <s v="F"/>
    <s v="Construction"/>
    <s v="41"/>
    <s v="CONSTRUCTION WORK FOR BUILDINGS"/>
    <s v="Low"/>
    <n v="0"/>
    <n v="0"/>
    <n v="7.2950072477845684E-2"/>
    <n v="0.1197707044625481"/>
    <n v="0.25393892481709912"/>
    <x v="0"/>
    <n v="1"/>
    <n v="0.47165161681618378"/>
    <n v="250.91791044776119"/>
    <n v="12484.514925373131"/>
    <n v="2992.8358208955219"/>
    <x v="0"/>
    <s v="Exp&lt;25"/>
    <s v="Exp&lt;50"/>
    <s v="Decreased Export Intensity"/>
    <n v="0"/>
    <n v="0"/>
    <n v="67.192853059576493"/>
    <n v="0.51397776888993008"/>
    <n v="21.154241347519211"/>
    <n v="0.19189426972081769"/>
    <n v="13.711510144090759"/>
    <s v="Yes"/>
    <s v="Yes"/>
    <s v="Yes"/>
    <x v="0"/>
    <s v="Growing"/>
    <n v="57.647058823529413"/>
    <n v="0.45518854346059451"/>
    <n v="12.052478753403269"/>
    <s v="No"/>
    <s v="2.Hiring"/>
    <s v="Hiring"/>
    <n v="712.79727831431046"/>
    <n v="7.3399254044589426E-2"/>
    <n v="0.27100238002988869"/>
    <n v="0.13676536312849161"/>
    <n v="0"/>
    <s v="0-10"/>
    <n v="0.50466480446927375"/>
    <n v="13.81610638042681"/>
    <n v="4.4426512564903167"/>
    <n v="237.51764705882351"/>
    <n v="11771.71764705882"/>
  </r>
  <r>
    <n v="425"/>
    <n v="423"/>
    <n v="890"/>
    <n v="737"/>
    <n v="543"/>
    <s v="Goldbeck CEE North sp. z o.o., Komorniki"/>
    <m/>
    <m/>
    <m/>
    <n v="2002"/>
    <m/>
    <n v="630980344"/>
    <n v="100270"/>
    <n v="7831428431"/>
    <s v="sp. z o.o."/>
    <s v="4120"/>
    <s v="Roboty budowlane związane ze wznoszeniem budynków mieszkalnych i niemieszkalnych"/>
    <s v="Budownictwo "/>
    <s v="budownictwo"/>
    <m/>
    <n v="500"/>
    <s v="J"/>
    <x v="3"/>
    <n v="1672925"/>
    <n v="143177"/>
    <n v="151232"/>
    <n v="122040"/>
    <n v="1765"/>
    <n v="0"/>
    <n v="134"/>
    <n v="33623"/>
    <n v="1018947"/>
    <n v="401040"/>
    <n v="617907"/>
    <n v="480588"/>
    <n v="538359.31405999989"/>
    <m/>
    <m/>
    <s v="F"/>
    <s v="Construction"/>
    <s v="41"/>
    <s v="CONSTRUCTION WORK FOR BUILDINGS"/>
    <s v="Low"/>
    <n v="0"/>
    <n v="39.499580148311452"/>
    <n v="7.2950072477845684E-2"/>
    <n v="0.1197707044625481"/>
    <n v="0.25393892481709912"/>
    <x v="0"/>
    <n v="1"/>
    <n v="0.47165161681618378"/>
    <n v="250.91791044776119"/>
    <n v="12484.514925373131"/>
    <n v="2992.8358208955219"/>
    <x v="0"/>
    <s v="Exp&lt;25"/>
    <s v="Exp&lt;50"/>
    <s v="Decreased Export Intensity"/>
    <n v="0"/>
    <n v="0"/>
    <n v="67.192853059576493"/>
    <n v="0.51397776888993008"/>
    <n v="21.154241347519211"/>
    <n v="0.19189426972081769"/>
    <n v="13.711510144090759"/>
    <s v="Yes"/>
    <s v="Yes"/>
    <s v="Yes"/>
    <x v="0"/>
    <s v="Growing"/>
    <n v="57.647058823529413"/>
    <n v="0.45518854346059451"/>
    <n v="12.052478753403269"/>
    <s v="No"/>
    <s v="2.Hiring"/>
    <s v="Hiring"/>
    <n v="712.79727831431046"/>
    <n v="7.3399254044589426E-2"/>
    <n v="0.27100238002988869"/>
    <n v="0.13676536312849161"/>
    <n v="0"/>
    <s v="0-10"/>
    <n v="0.50466480446927375"/>
    <n v="13.81610638042681"/>
    <n v="4.4426512564903167"/>
    <n v="237.51764705882351"/>
    <n v="11771.71764705882"/>
  </r>
  <r>
    <n v="705"/>
    <n v="533"/>
    <n v="493"/>
    <n v="561"/>
    <n v="544"/>
    <s v="Huta Cynku Miasteczko Śląskie SA, Miasteczko Śląskie"/>
    <m/>
    <m/>
    <m/>
    <m/>
    <m/>
    <s v="000026927"/>
    <n v="197025"/>
    <n v="6450005934"/>
    <s v="SA"/>
    <s v="2443"/>
    <s v="Produkcja ołowiu, cynku i cyny"/>
    <m/>
    <s v="górnictwo i hutnictwo"/>
    <m/>
    <n v="400"/>
    <s v="J"/>
    <x v="1"/>
    <n v="918744"/>
    <n v="72291"/>
    <n v="74106"/>
    <n v="60292"/>
    <n v="18457"/>
    <n v="412805"/>
    <n v="818"/>
    <n v="81714"/>
    <n v="613479"/>
    <n v="213556"/>
    <n v="399923"/>
    <n v="467713"/>
    <n v="145765.85454999999"/>
    <m/>
    <m/>
    <s v="C"/>
    <s v="Manufacturing"/>
    <s v="24"/>
    <s v="MANUFACTURE OF METALS"/>
    <s v="Medium-low"/>
    <n v="0.44931449892461878"/>
    <n v="-5.9237452577578171"/>
    <n v="6.562437414557265E-2"/>
    <n v="9.8278832690279538E-2"/>
    <n v="0.12890811245357731"/>
    <x v="1"/>
    <n v="0"/>
    <n v="0.76239447479049816"/>
    <n v="99.894865525672373"/>
    <n v="1123.158924205379"/>
    <n v="261.07090464547679"/>
    <x v="4"/>
    <s v="Exp&gt;25"/>
    <s v="Exp&lt;50"/>
    <s v="Decreased Export Intensity"/>
    <n v="0"/>
    <n v="-3.3240994908593779E-2"/>
    <n v="11.13736711431044"/>
    <n v="0.1055967917712195"/>
    <n v="-19.465676004122869"/>
    <n v="-0.21648670739789291"/>
    <n v="2.6750743457904851"/>
    <s v="Yes"/>
    <s v="Yes"/>
    <s v="Yes"/>
    <x v="3"/>
    <s v="Declining"/>
    <n v="4.8010973936899859"/>
    <n v="4.6894057157862427E-2"/>
    <n v="1.1792504020216701"/>
    <s v="No"/>
    <s v="2.Hiring"/>
    <s v="Hiring"/>
    <n v="80.994362929441422"/>
    <n v="6.1468674322518548E-2"/>
    <n v="0.13627510181473121"/>
    <n v="0.1005135349185326"/>
    <n v="0.38895550356084152"/>
    <s v="25-50"/>
    <n v="0.73757813114814486"/>
    <n v="13.79182731079319"/>
    <n v="6.5916737320086582"/>
    <n v="97.268861454046643"/>
    <n v="1339.636488340192"/>
  </r>
  <r>
    <n v="705"/>
    <n v="533"/>
    <n v="493"/>
    <n v="561"/>
    <n v="544"/>
    <s v="Huta Cynku Miasteczko Śląskie SA, Miasteczko Śląskie"/>
    <m/>
    <m/>
    <m/>
    <m/>
    <m/>
    <s v="000026927"/>
    <n v="197025"/>
    <n v="6450005934"/>
    <s v="SA"/>
    <s v="2443"/>
    <s v="Produkcja ołowiu, cynku i cyny"/>
    <m/>
    <s v="górnictwo i hutnictwo"/>
    <m/>
    <n v="400"/>
    <s v="J"/>
    <x v="0"/>
    <n v="976595"/>
    <n v="74258"/>
    <n v="74354"/>
    <n v="60030"/>
    <n v="18232"/>
    <n v="379852"/>
    <n v="729"/>
    <n v="70909"/>
    <n v="597233"/>
    <n v="198760"/>
    <n v="398473"/>
    <n v="440506"/>
    <n v="156727"/>
    <m/>
    <m/>
    <s v="C"/>
    <s v="Manufacturing"/>
    <s v="24"/>
    <s v="MANUFACTURE OF METALS"/>
    <s v="Medium-low"/>
    <n v="0.38895550356084152"/>
    <m/>
    <n v="6.1468674322518548E-2"/>
    <n v="0.1005135349185326"/>
    <n v="0.13627510181473121"/>
    <x v="1"/>
    <n v="0"/>
    <n v="0.73757813114814486"/>
    <n v="97.268861454046643"/>
    <n v="1339.636488340192"/>
    <n v="272.6474622770919"/>
    <x v="4"/>
    <s v="Exp&gt;25"/>
    <s v="Exp&lt;50"/>
    <s v="Decreased Export Intensity"/>
    <n v="0"/>
    <n v="-3.3240994908593779E-2"/>
    <n v="11.13736711431044"/>
    <n v="0.1055967917712195"/>
    <n v="-19.465676004122869"/>
    <n v="-0.21648670739789291"/>
    <n v="2.6750743457904851"/>
    <s v="Yes"/>
    <s v="Yes"/>
    <s v="Yes"/>
    <x v="3"/>
    <s v="Declining"/>
    <n v="4.8010973936899859"/>
    <n v="4.6894057157862427E-2"/>
    <n v="1.1792504020216701"/>
    <s v="No"/>
    <s v="2.Hiring"/>
    <s v="Hiring"/>
    <n v="80.994362929441422"/>
    <n v="6.1468674322518548E-2"/>
    <n v="0.13627510181473121"/>
    <n v="0.1005135349185326"/>
    <n v="0.38895550356084152"/>
    <s v="25-50"/>
    <n v="0.73757813114814486"/>
    <n v="13.79182731079319"/>
    <n v="6.5916737320086582"/>
    <n v="97.268861454046643"/>
    <n v="1339.636488340192"/>
  </r>
  <r>
    <n v="705"/>
    <n v="533"/>
    <n v="493"/>
    <n v="561"/>
    <n v="544"/>
    <s v="Huta Cynku Miasteczko Śląskie SA, Miasteczko Śląskie"/>
    <m/>
    <m/>
    <m/>
    <m/>
    <m/>
    <s v="000026927"/>
    <n v="197025"/>
    <n v="6450005934"/>
    <s v="SA"/>
    <s v="2443"/>
    <s v="Produkcja ołowiu, cynku i cyny"/>
    <m/>
    <s v="górnictwo i hutnictwo"/>
    <m/>
    <n v="400"/>
    <s v="J"/>
    <x v="4"/>
    <n v="1085361.97037"/>
    <n v="1371.2949100000001"/>
    <n v="-1851.68037"/>
    <n v="-2957.3443699999998"/>
    <n v="23252"/>
    <n v="386079"/>
    <n v="764"/>
    <n v="94547"/>
    <n v="583312.81188000005"/>
    <n v="216049.25154999999"/>
    <n v="367263.56033000001"/>
    <n v="442336.31391000003"/>
    <n v="140976.49797"/>
    <m/>
    <m/>
    <s v="C"/>
    <s v="Manufacturing"/>
    <s v="24"/>
    <s v="MANUFACTURE OF METALS"/>
    <s v="Medium-low"/>
    <n v="0.35571450865224769"/>
    <n v="-20.284297691365879"/>
    <n v="-2.7247539998032561E-3"/>
    <n v="-5.0699115633489446E-3"/>
    <n v="-6.6857372478844601E-3"/>
    <x v="1"/>
    <n v="0"/>
    <n v="0.75831750117807817"/>
    <n v="123.75261780104709"/>
    <n v="1420.630851269633"/>
    <n v="282.78697846858643"/>
    <x v="4"/>
    <s v="Exp&gt;25"/>
    <s v="Exp&lt;50"/>
    <s v="Decreased Export Intensity"/>
    <n v="0"/>
    <n v="-3.3240994908593779E-2"/>
    <n v="11.13736711431044"/>
    <n v="0.1055967917712195"/>
    <n v="-19.465676004122869"/>
    <n v="-0.21648670739789291"/>
    <n v="2.6750743457904851"/>
    <s v="Yes"/>
    <s v="Yes"/>
    <s v="Yes"/>
    <x v="3"/>
    <s v="Declining"/>
    <n v="4.8010973936899859"/>
    <n v="4.6894057157862427E-2"/>
    <n v="1.1792504020216701"/>
    <s v="No"/>
    <s v="2.Hiring"/>
    <s v="Hiring"/>
    <n v="80.994362929441422"/>
    <n v="6.1468674322518548E-2"/>
    <n v="0.13627510181473121"/>
    <n v="0.1005135349185326"/>
    <n v="0.38895550356084152"/>
    <s v="25-50"/>
    <n v="0.73757813114814486"/>
    <n v="13.79182731079319"/>
    <n v="6.5916737320086582"/>
    <n v="97.268861454046643"/>
    <n v="1339.636488340192"/>
  </r>
  <r>
    <n v="705"/>
    <n v="533"/>
    <n v="493"/>
    <n v="561"/>
    <n v="544"/>
    <s v="Huta Cynku Miasteczko Śląskie SA, Miasteczko Śląskie"/>
    <m/>
    <m/>
    <m/>
    <m/>
    <m/>
    <s v="000026927"/>
    <n v="197025"/>
    <n v="6450005934"/>
    <s v="SA"/>
    <s v="2443"/>
    <s v="Produkcja ołowiu, cynku i cyny"/>
    <m/>
    <s v="górnictwo i hutnictwo"/>
    <m/>
    <n v="400"/>
    <s v="J"/>
    <x v="2"/>
    <n v="1188011"/>
    <n v="57755"/>
    <n v="62741"/>
    <n v="50878"/>
    <n v="21784"/>
    <n v="577326"/>
    <n v="827"/>
    <n v="87736"/>
    <n v="707492"/>
    <n v="241621"/>
    <n v="465871"/>
    <n v="455658"/>
    <n v="251834.49632999999"/>
    <m/>
    <m/>
    <s v="C"/>
    <s v="Manufacturing"/>
    <s v="24"/>
    <s v="MANUFACTURE OF METALS"/>
    <s v="Medium-low"/>
    <n v="0.48596014683365729"/>
    <n v="29.308164189371571"/>
    <n v="4.2826202787684627E-2"/>
    <n v="7.1913180643738722E-2"/>
    <n v="0.111658305132358"/>
    <x v="1"/>
    <n v="0"/>
    <n v="0.64404685848037857"/>
    <n v="106.08948004836761"/>
    <n v="1436.530834340992"/>
    <n v="292.16565900846427"/>
    <x v="4"/>
    <s v="Exp&gt;25"/>
    <s v="Exp&lt;50"/>
    <s v="Decreased Export Intensity"/>
    <n v="0"/>
    <n v="-3.3240994908593779E-2"/>
    <n v="11.13736711431044"/>
    <n v="0.1055967917712195"/>
    <n v="-19.465676004122869"/>
    <n v="-0.21648670739789291"/>
    <n v="2.6750743457904851"/>
    <s v="Yes"/>
    <s v="Yes"/>
    <s v="Yes"/>
    <x v="3"/>
    <s v="Declining"/>
    <n v="4.8010973936899859"/>
    <n v="4.6894057157862427E-2"/>
    <n v="1.1792504020216701"/>
    <s v="No"/>
    <s v="2.Hiring"/>
    <s v="Hiring"/>
    <n v="80.994362929441422"/>
    <n v="6.1468674322518548E-2"/>
    <n v="0.13627510181473121"/>
    <n v="0.1005135349185326"/>
    <n v="0.38895550356084152"/>
    <s v="25-50"/>
    <n v="0.73757813114814486"/>
    <n v="13.79182731079319"/>
    <n v="6.5916737320086582"/>
    <n v="97.268861454046643"/>
    <n v="1339.636488340192"/>
  </r>
  <r>
    <n v="705"/>
    <n v="533"/>
    <n v="493"/>
    <n v="561"/>
    <n v="544"/>
    <s v="Huta Cynku Miasteczko Śląskie SA, Miasteczko Śląskie"/>
    <m/>
    <m/>
    <m/>
    <m/>
    <m/>
    <s v="000026927"/>
    <n v="197025"/>
    <n v="6450005934"/>
    <s v="SA"/>
    <s v="2443"/>
    <s v="Produkcja ołowiu, cynku i cyny"/>
    <m/>
    <s v="górnictwo i hutnictwo"/>
    <m/>
    <n v="400"/>
    <s v="J"/>
    <x v="3"/>
    <n v="1361541"/>
    <n v="13878"/>
    <n v="20288.8"/>
    <n v="16226"/>
    <n v="22855"/>
    <n v="537092"/>
    <n v="805"/>
    <n v="90254"/>
    <n v="685974.7"/>
    <n v="240712.7"/>
    <n v="445262"/>
    <n v="457492"/>
    <n v="228482.28906000001"/>
    <m/>
    <m/>
    <s v="C"/>
    <s v="Manufacturing"/>
    <s v="24"/>
    <s v="MANUFACTURE OF METALS"/>
    <s v="Medium-low"/>
    <n v="0.39447361482320398"/>
    <n v="14.606767109058749"/>
    <n v="1.1917378911101459E-2"/>
    <n v="2.36539335925946E-2"/>
    <n v="3.5467286859660933E-2"/>
    <x v="1"/>
    <n v="0"/>
    <n v="0.6669225555986249"/>
    <n v="112.1167701863354"/>
    <n v="1691.355279503106"/>
    <n v="299.02198757763978"/>
    <x v="4"/>
    <s v="Exp&gt;25"/>
    <s v="Exp&lt;50"/>
    <s v="Decreased Export Intensity"/>
    <n v="0"/>
    <n v="-3.3240994908593779E-2"/>
    <n v="11.13736711431044"/>
    <n v="0.1055967917712195"/>
    <n v="-19.465676004122869"/>
    <n v="-0.21648670739789291"/>
    <n v="2.6750743457904851"/>
    <s v="Yes"/>
    <s v="Yes"/>
    <s v="Yes"/>
    <x v="3"/>
    <s v="Declining"/>
    <n v="4.8010973936899859"/>
    <n v="4.6894057157862427E-2"/>
    <n v="1.1792504020216701"/>
    <s v="No"/>
    <s v="2.Hiring"/>
    <s v="Hiring"/>
    <n v="80.994362929441422"/>
    <n v="6.1468674322518548E-2"/>
    <n v="0.13627510181473121"/>
    <n v="0.1005135349185326"/>
    <n v="0.38895550356084152"/>
    <s v="25-50"/>
    <n v="0.73757813114814486"/>
    <n v="13.79182731079319"/>
    <n v="6.5916737320086582"/>
    <n v="97.268861454046643"/>
    <n v="1339.636488340192"/>
  </r>
  <r>
    <n v="406"/>
    <n v="443"/>
    <n v="360"/>
    <n v="438"/>
    <n v="545"/>
    <s v="Milarex sp. z o.o., Słupsk"/>
    <m/>
    <m/>
    <m/>
    <n v="2000"/>
    <m/>
    <n v="771483688"/>
    <n v="209848"/>
    <n v="8392756807"/>
    <s v="sp. z o.o."/>
    <s v="1020"/>
    <s v="Przetwarzanie i konserwowanie ryb, skorupiaków i mięczaków"/>
    <m/>
    <s v="żywność"/>
    <m/>
    <n v="400"/>
    <s v="J"/>
    <x v="0"/>
    <n v="889233.96778999991"/>
    <n v="18903.889299999999"/>
    <n v="20227.524410000002"/>
    <n v="16331.42153"/>
    <n v="20219"/>
    <n v="760638.7"/>
    <n v="1343"/>
    <n v="91136"/>
    <n v="521885.96177000011"/>
    <n v="280837.67897000001"/>
    <n v="241048.28279999999"/>
    <n v="179141.06326"/>
    <n v="342744.89850000001"/>
    <m/>
    <m/>
    <s v="C"/>
    <s v="Manufacturing"/>
    <s v="10"/>
    <s v="MANUFACTURE OF FOOD PRODUCTS"/>
    <s v="Low"/>
    <n v="0.8553864647010776"/>
    <m/>
    <n v="1.8365719396199229E-2"/>
    <n v="3.1293084555505647E-2"/>
    <n v="9.116514791640519E-2"/>
    <x v="1"/>
    <n v="0"/>
    <n v="0.34325710285908989"/>
    <n v="67.860014892032765"/>
    <n v="662.12506909158594"/>
    <n v="209.11219580789279"/>
    <x v="3"/>
    <s v="Exp&gt;25"/>
    <s v="Exp&gt;50"/>
    <s v="Increased Export Intensity"/>
    <n v="1"/>
    <n v="6.3420359524805847E-2"/>
    <n v="92.573814772942313"/>
    <n v="0.65530934760622728"/>
    <n v="39.546242589088664"/>
    <n v="0.33322584843711489"/>
    <n v="17.801089852022159"/>
    <s v="No"/>
    <s v="Yes"/>
    <s v="No"/>
    <x v="0"/>
    <s v="Growing"/>
    <n v="21.816827997021591"/>
    <n v="0.1973483206394544"/>
    <n v="5.0574418855063641"/>
    <s v="No"/>
    <s v="2.Hiring"/>
    <s v="Hiring"/>
    <n v="384.59361919080999"/>
    <n v="1.8365719396199229E-2"/>
    <n v="9.116514791640519E-2"/>
    <n v="3.1293084555505647E-2"/>
    <n v="0.8553864647010776"/>
    <s v="75-100"/>
    <n v="0.34325710285908989"/>
    <n v="13.698115660736169"/>
    <n v="7.2026611965232377"/>
    <n v="67.860014892032765"/>
    <n v="662.12506909158594"/>
  </r>
  <r>
    <n v="406"/>
    <n v="443"/>
    <n v="360"/>
    <n v="438"/>
    <n v="545"/>
    <s v="Milarex sp. z o.o., Słupsk"/>
    <m/>
    <m/>
    <m/>
    <n v="2000"/>
    <m/>
    <n v="771483688"/>
    <n v="209848"/>
    <n v="8392756807"/>
    <s v="sp. z o.o."/>
    <s v="1020"/>
    <s v="Przetwarzanie i konserwowanie ryb, skorupiaków i mięczaków"/>
    <m/>
    <s v="żywność"/>
    <m/>
    <n v="400"/>
    <s v="J"/>
    <x v="1"/>
    <n v="1123921.7467799999"/>
    <n v="36205.325920000003"/>
    <n v="5700.70435"/>
    <n v="4577.5745499999994"/>
    <n v="27921.708009999998"/>
    <n v="1120712"/>
    <n v="1569"/>
    <n v="119430"/>
    <n v="551291.1481799999"/>
    <n v="275049.91051999998"/>
    <n v="276241.23765999998"/>
    <n v="183718.63780999999"/>
    <n v="367572.51036999997"/>
    <m/>
    <m/>
    <s v="C"/>
    <s v="Manufacturing"/>
    <s v="10"/>
    <s v="MANUFACTURE OF FOOD PRODUCTS"/>
    <s v="Low"/>
    <n v="0.99714415457375416"/>
    <n v="26.39212934850725"/>
    <n v="4.0728587760799229E-3"/>
    <n v="8.3033703064381396E-3"/>
    <n v="2.4916223005823079E-2"/>
    <x v="1"/>
    <n v="0"/>
    <n v="0.33325156483378682"/>
    <n v="76.118546845124285"/>
    <n v="716.32998520076478"/>
    <n v="175.30268356915229"/>
    <x v="3"/>
    <s v="Exp&gt;25"/>
    <s v="Exp&gt;50"/>
    <s v="Increased Export Intensity"/>
    <n v="1"/>
    <n v="6.3420359524805847E-2"/>
    <n v="92.573814772942313"/>
    <n v="0.65530934760622728"/>
    <n v="39.546242589088664"/>
    <n v="0.33322584843711489"/>
    <n v="17.801089852022159"/>
    <s v="No"/>
    <s v="Yes"/>
    <s v="No"/>
    <x v="0"/>
    <s v="Growing"/>
    <n v="21.816827997021591"/>
    <n v="0.1973483206394544"/>
    <n v="5.0574418855063641"/>
    <s v="No"/>
    <s v="2.Hiring"/>
    <s v="Hiring"/>
    <n v="384.59361919080999"/>
    <n v="1.8365719396199229E-2"/>
    <n v="9.116514791640519E-2"/>
    <n v="3.1293084555505647E-2"/>
    <n v="0.8553864647010776"/>
    <s v="75-100"/>
    <n v="0.34325710285908989"/>
    <n v="13.698115660736169"/>
    <n v="7.2026611965232377"/>
    <n v="67.860014892032765"/>
    <n v="662.12506909158594"/>
  </r>
  <r>
    <n v="406"/>
    <n v="443"/>
    <n v="360"/>
    <n v="438"/>
    <n v="545"/>
    <s v="Milarex sp. z o.o., Słupsk"/>
    <m/>
    <m/>
    <m/>
    <n v="2000"/>
    <m/>
    <n v="771483688"/>
    <n v="209848"/>
    <n v="8392756807"/>
    <s v="sp. z o.o."/>
    <s v="1020"/>
    <s v="Przetwarzanie i konserwowanie ryb, skorupiaków i mięczaków"/>
    <m/>
    <s v="żywność"/>
    <m/>
    <n v="400"/>
    <s v="J"/>
    <x v="2"/>
    <n v="1272355.3960500001"/>
    <n v="11577.43663"/>
    <n v="14230.404270000001"/>
    <n v="10368.71977"/>
    <n v="29679.028969999999"/>
    <n v="1441817"/>
    <n v="1652"/>
    <n v="136991"/>
    <n v="628182.55565999995"/>
    <n v="277756.93145999999"/>
    <n v="350425.62420000002"/>
    <n v="194087.35758000001"/>
    <n v="434095.19808"/>
    <m/>
    <m/>
    <s v="C"/>
    <s v="Manufacturing"/>
    <s v="10"/>
    <s v="MANUFACTURE OF FOOD PRODUCTS"/>
    <s v="Low"/>
    <n v="1.1331873189488491"/>
    <n v="13.20676014102029"/>
    <n v="8.1492323624275647E-3"/>
    <n v="1.6505902108513829E-2"/>
    <n v="5.3422952938736168E-2"/>
    <x v="1"/>
    <n v="0"/>
    <n v="0.30896648725955489"/>
    <n v="82.924334140435832"/>
    <n v="770.1909177058111"/>
    <n v="168.1337357506053"/>
    <x v="5"/>
    <s v="Exp&gt;25"/>
    <s v="Exp&gt;50"/>
    <s v="Increased Export Intensity"/>
    <n v="1"/>
    <n v="6.3420359524805847E-2"/>
    <n v="92.573814772942313"/>
    <n v="0.65530934760622728"/>
    <n v="39.546242589088664"/>
    <n v="0.33322584843711489"/>
    <n v="17.801089852022159"/>
    <s v="No"/>
    <s v="Yes"/>
    <s v="No"/>
    <x v="0"/>
    <s v="Growing"/>
    <n v="21.816827997021591"/>
    <n v="0.1973483206394544"/>
    <n v="5.0574418855063641"/>
    <s v="No"/>
    <s v="2.Hiring"/>
    <s v="Hiring"/>
    <n v="384.59361919080999"/>
    <n v="1.8365719396199229E-2"/>
    <n v="9.116514791640519E-2"/>
    <n v="3.1293084555505647E-2"/>
    <n v="0.8553864647010776"/>
    <s v="75-100"/>
    <n v="0.34325710285908989"/>
    <n v="13.698115660736169"/>
    <n v="7.2026611965232377"/>
    <n v="67.860014892032765"/>
    <n v="662.12506909158594"/>
  </r>
  <r>
    <n v="406"/>
    <n v="443"/>
    <n v="360"/>
    <n v="438"/>
    <n v="545"/>
    <s v="Milarex sp. z o.o., Słupsk"/>
    <m/>
    <m/>
    <m/>
    <n v="2000"/>
    <m/>
    <n v="771483688"/>
    <n v="209848"/>
    <n v="8392756807"/>
    <s v="sp. z o.o."/>
    <s v="1020"/>
    <s v="Przetwarzanie i konserwowanie ryb, skorupiaków i mięczaków"/>
    <m/>
    <s v="żywność"/>
    <m/>
    <n v="400"/>
    <s v="J"/>
    <x v="3"/>
    <n v="1588686.6192300001"/>
    <n v="-30647.427110000001"/>
    <n v="-48559.140169999999"/>
    <n v="-40307.784290000003"/>
    <n v="32231.032599999999"/>
    <n v="1420405"/>
    <n v="1641"/>
    <n v="132352.66185"/>
    <n v="754490.35253000003"/>
    <n v="286221.56569999998"/>
    <n v="468268.78683"/>
    <n v="200556.57329"/>
    <n v="553933.77924000006"/>
    <m/>
    <m/>
    <s v="C"/>
    <s v="Manufacturing"/>
    <s v="10"/>
    <s v="MANUFACTURE OF FOOD PRODUCTS"/>
    <s v="Low"/>
    <n v="0.89407500686852748"/>
    <n v="24.861860464618911"/>
    <n v="-2.537176545839875E-2"/>
    <n v="-5.3423856454675192E-2"/>
    <n v="-0.20097962200279471"/>
    <x v="1"/>
    <n v="0"/>
    <n v="0.2658172799923581"/>
    <n v="80.653663528336367"/>
    <n v="968.12103548446078"/>
    <n v="174.41899189518591"/>
    <x v="3"/>
    <s v="Exp&gt;25"/>
    <s v="Exp&gt;50"/>
    <s v="Increased Export Intensity"/>
    <n v="1"/>
    <n v="6.3420359524805847E-2"/>
    <n v="92.573814772942313"/>
    <n v="0.65530934760622728"/>
    <n v="39.546242589088664"/>
    <n v="0.33322584843711489"/>
    <n v="17.801089852022159"/>
    <s v="No"/>
    <s v="Yes"/>
    <s v="No"/>
    <x v="0"/>
    <s v="Growing"/>
    <n v="21.816827997021591"/>
    <n v="0.1973483206394544"/>
    <n v="5.0574418855063641"/>
    <s v="No"/>
    <s v="2.Hiring"/>
    <s v="Hiring"/>
    <n v="384.59361919080999"/>
    <n v="1.8365719396199229E-2"/>
    <n v="9.116514791640519E-2"/>
    <n v="3.1293084555505647E-2"/>
    <n v="0.8553864647010776"/>
    <s v="75-100"/>
    <n v="0.34325710285908989"/>
    <n v="13.698115660736169"/>
    <n v="7.2026611965232377"/>
    <n v="67.860014892032765"/>
    <n v="662.12506909158594"/>
  </r>
  <r>
    <n v="406"/>
    <n v="443"/>
    <n v="360"/>
    <n v="438"/>
    <n v="545"/>
    <s v="Milarex sp. z o.o., Słupsk"/>
    <m/>
    <m/>
    <m/>
    <n v="2000"/>
    <m/>
    <n v="771483688"/>
    <n v="209848"/>
    <n v="8392756807"/>
    <s v="sp. z o.o."/>
    <s v="1020"/>
    <s v="Przetwarzanie i konserwowanie ryb, skorupiaków i mięczaków"/>
    <m/>
    <s v="żywność"/>
    <m/>
    <n v="400"/>
    <s v="J"/>
    <x v="4"/>
    <n v="1712431.77403"/>
    <n v="25103.985499999999"/>
    <n v="21415.9476"/>
    <n v="15703.514359999999"/>
    <n v="32191.176370000001"/>
    <n v="1573394"/>
    <n v="1636"/>
    <n v="158496.67976"/>
    <n v="738967.78842"/>
    <n v="309398.73469999997"/>
    <n v="429569.05372000003"/>
    <n v="216260.08765"/>
    <n v="522707.70077"/>
    <m/>
    <m/>
    <s v="C"/>
    <s v="Manufacturing"/>
    <s v="10"/>
    <s v="MANUFACTURE OF FOOD PRODUCTS"/>
    <s v="Low"/>
    <n v="0.91880682422588345"/>
    <n v="7.7891481744824187"/>
    <n v="9.1703007373214566E-3"/>
    <n v="2.1250607409527229E-2"/>
    <n v="7.261402013955949E-2"/>
    <x v="1"/>
    <n v="0"/>
    <n v="0.29265157566933941"/>
    <n v="96.880611100244494"/>
    <n v="1046.718688282396"/>
    <n v="189.11903099022001"/>
    <x v="3"/>
    <s v="Exp&gt;25"/>
    <s v="Exp&gt;50"/>
    <s v="Increased Export Intensity"/>
    <n v="1"/>
    <n v="6.3420359524805847E-2"/>
    <n v="92.573814772942313"/>
    <n v="0.65530934760622728"/>
    <n v="39.546242589088664"/>
    <n v="0.33322584843711489"/>
    <n v="17.801089852022159"/>
    <s v="No"/>
    <s v="Yes"/>
    <s v="No"/>
    <x v="0"/>
    <s v="Growing"/>
    <n v="21.816827997021591"/>
    <n v="0.1973483206394544"/>
    <n v="5.0574418855063641"/>
    <s v="No"/>
    <s v="2.Hiring"/>
    <s v="Hiring"/>
    <n v="384.59361919080999"/>
    <n v="1.8365719396199229E-2"/>
    <n v="9.116514791640519E-2"/>
    <n v="3.1293084555505647E-2"/>
    <n v="0.8553864647010776"/>
    <s v="75-100"/>
    <n v="0.34325710285908989"/>
    <n v="13.698115660736169"/>
    <n v="7.2026611965232377"/>
    <n v="67.860014892032765"/>
    <n v="662.12506909158594"/>
  </r>
  <r>
    <n v="903"/>
    <n v="959"/>
    <n v="778"/>
    <n v="707"/>
    <n v="546"/>
    <s v="Organizacja Polskich Dyst. Farmaceutycznych SA, Ożarów Mazowiecki"/>
    <m/>
    <m/>
    <m/>
    <n v="2001"/>
    <m/>
    <n v="871130142"/>
    <n v="59465"/>
    <n v="8792088723"/>
    <s v="SA"/>
    <s v="4646"/>
    <s v="Sprzedaż hurtowa wyrobów farmaceutycznych i medycznych"/>
    <m/>
    <s v="ochrona zdrowia i farmacja"/>
    <m/>
    <n v="400"/>
    <s v="J"/>
    <x v="1"/>
    <n v="746975.96291"/>
    <n v="463"/>
    <n v="12521.00245"/>
    <n v="9095"/>
    <n v="205"/>
    <n v="0"/>
    <n v="33"/>
    <n v="3555"/>
    <n v="212797.22331999999"/>
    <n v="53266.837930000002"/>
    <n v="159530.38539000001"/>
    <n v="56848"/>
    <n v="155949.56718000001"/>
    <m/>
    <m/>
    <s v="G"/>
    <s v="Wholesale and Retail Trade; Repair of Motor Vehicles and Motorcycles"/>
    <s v="46"/>
    <s v="WHOLESALE TRADE, EXCEPT OF MOTOR VEHICLES"/>
    <s v="Medium-high"/>
    <n v="0"/>
    <n v="-23.452793559785089"/>
    <n v="1.2175759932847819E-2"/>
    <n v="4.2740219341692857E-2"/>
    <n v="0.15998803827751201"/>
    <x v="1"/>
    <n v="0"/>
    <n v="0.26714634295069328"/>
    <n v="107.72727272727271"/>
    <n v="22635.635239696971"/>
    <n v="1614.146603939394"/>
    <x v="0"/>
    <s v="Exp&lt;25"/>
    <s v="Exp&lt;50"/>
    <s v="Increased Export Intensity"/>
    <n v="1"/>
    <n v="1.137986352313272E-4"/>
    <n v="-10.850100061793119"/>
    <n v="-0.1148509640777"/>
    <n v="-35.398623233183407"/>
    <n v="-0.43693446324681418"/>
    <n v="-2.8304447346723882"/>
    <s v="Yes"/>
    <s v="Yes"/>
    <s v="Yes"/>
    <x v="2"/>
    <s v="Declining"/>
    <n v="-32.432432432432442"/>
    <n v="-0.39204208777602378"/>
    <n v="-9.3360635904889406"/>
    <s v="Yes"/>
    <s v="0.Reducing"/>
    <s v="Reducing"/>
    <n v="8424.3353894270258"/>
    <n v="7.3680338007269658E-4"/>
    <n v="5.0094056991569713E-2"/>
    <n v="3.11095150117472E-3"/>
    <n v="0"/>
    <s v="0-10"/>
    <n v="6.2102207088123432E-2"/>
    <n v="13.791050843251091"/>
    <n v="3.6109179126442239"/>
    <n v="100"/>
    <n v="26373.97297297297"/>
  </r>
  <r>
    <n v="903"/>
    <n v="959"/>
    <n v="778"/>
    <n v="707"/>
    <n v="546"/>
    <s v="Organizacja Polskich Dyst. Farmaceutycznych SA, Ożarów Mazowiecki"/>
    <m/>
    <m/>
    <m/>
    <n v="2001"/>
    <m/>
    <n v="871130142"/>
    <n v="59465"/>
    <n v="8792088723"/>
    <s v="SA"/>
    <s v="4646"/>
    <s v="Sprzedaż hurtowa wyrobów farmaceutycznych i medycznych"/>
    <m/>
    <s v="ochrona zdrowia i farmacja"/>
    <m/>
    <n v="400"/>
    <s v="J"/>
    <x v="2"/>
    <n v="812034.69747999997"/>
    <n v="4370.17011"/>
    <n v="3863.7010300000002"/>
    <n v="3021.2627900000002"/>
    <n v="192"/>
    <n v="0"/>
    <n v="28"/>
    <n v="4220"/>
    <n v="195889.69399"/>
    <n v="29181.41906"/>
    <n v="166708.27493000001"/>
    <n v="23543.038850000001"/>
    <n v="172346.65513999999"/>
    <m/>
    <m/>
    <s v="G"/>
    <s v="Wholesale and Retail Trade; Repair of Motor Vehicles and Motorcycles"/>
    <s v="46"/>
    <s v="WHOLESALE TRADE, EXCEPT OF MOTOR VEHICLES"/>
    <s v="Medium-high"/>
    <n v="0"/>
    <n v="8.7096155432566"/>
    <n v="3.7206079978798099E-3"/>
    <n v="1.542328607728711E-2"/>
    <n v="0.12832934648961"/>
    <x v="1"/>
    <n v="0"/>
    <n v="0.12018518366362781"/>
    <n v="150.71428571428569"/>
    <n v="29001.23919571429"/>
    <n v="1042.1935378571429"/>
    <x v="0"/>
    <s v="Exp&lt;25"/>
    <s v="Exp&lt;50"/>
    <s v="Increased Export Intensity"/>
    <n v="1"/>
    <n v="1.137986352313272E-4"/>
    <n v="-10.850100061793119"/>
    <n v="-0.1148509640777"/>
    <n v="-35.398623233183407"/>
    <n v="-0.43693446324681418"/>
    <n v="-2.8304447346723882"/>
    <s v="Yes"/>
    <s v="Yes"/>
    <s v="Yes"/>
    <x v="2"/>
    <s v="Declining"/>
    <n v="-32.432432432432442"/>
    <n v="-0.39204208777602378"/>
    <n v="-9.3360635904889406"/>
    <s v="Yes"/>
    <s v="0.Reducing"/>
    <s v="Reducing"/>
    <n v="8424.3353894270258"/>
    <n v="7.3680338007269658E-4"/>
    <n v="5.0094056991569713E-2"/>
    <n v="3.11095150117472E-3"/>
    <n v="0"/>
    <s v="0-10"/>
    <n v="6.2102207088123432E-2"/>
    <n v="13.791050843251091"/>
    <n v="3.6109179126442239"/>
    <n v="100"/>
    <n v="26373.97297297297"/>
  </r>
  <r>
    <n v="903"/>
    <n v="959"/>
    <n v="778"/>
    <n v="707"/>
    <n v="546"/>
    <s v="Organizacja Polskich Dyst. Farmaceutycznych SA, Ożarów Mazowiecki"/>
    <m/>
    <m/>
    <m/>
    <n v="2001"/>
    <m/>
    <n v="871130142"/>
    <n v="59465"/>
    <n v="8792088723"/>
    <s v="SA"/>
    <s v="4646"/>
    <s v="Sprzedaż hurtowa wyrobów farmaceutycznych i medycznych"/>
    <m/>
    <s v="ochrona zdrowia i farmacja"/>
    <m/>
    <n v="400"/>
    <s v="J"/>
    <x v="3"/>
    <n v="823395.67986999999"/>
    <n v="2358.7644100000002"/>
    <n v="2914.6166699999999"/>
    <n v="2289.10349"/>
    <n v="175"/>
    <n v="0"/>
    <n v="27"/>
    <n v="4768"/>
    <n v="203056.44466000001"/>
    <n v="28552.327359999999"/>
    <n v="174504.11730000001"/>
    <n v="26926.530299999999"/>
    <n v="176129.91436"/>
    <m/>
    <m/>
    <s v="G"/>
    <s v="Wholesale and Retail Trade; Repair of Motor Vehicles and Motorcycles"/>
    <s v="46"/>
    <s v="WHOLESALE TRADE, EXCEPT OF MOTOR VEHICLES"/>
    <s v="Medium-high"/>
    <n v="0"/>
    <n v="1.399075978558151"/>
    <n v="2.7800771196193428E-3"/>
    <n v="1.127323731996244E-2"/>
    <n v="8.5012939450278907E-2"/>
    <x v="1"/>
    <n v="0"/>
    <n v="0.13260613493497381"/>
    <n v="176.59259259259261"/>
    <n v="30496.136291481482"/>
    <n v="1057.493605925926"/>
    <x v="0"/>
    <s v="Exp&lt;25"/>
    <s v="Exp&lt;50"/>
    <s v="Increased Export Intensity"/>
    <n v="1"/>
    <n v="1.137986352313272E-4"/>
    <n v="-10.850100061793119"/>
    <n v="-0.1148509640777"/>
    <n v="-35.398623233183407"/>
    <n v="-0.43693446324681418"/>
    <n v="-2.8304447346723882"/>
    <s v="Yes"/>
    <s v="Yes"/>
    <s v="Yes"/>
    <x v="2"/>
    <s v="Declining"/>
    <n v="-32.432432432432442"/>
    <n v="-0.39204208777602378"/>
    <n v="-9.3360635904889406"/>
    <s v="Yes"/>
    <s v="0.Reducing"/>
    <s v="Reducing"/>
    <n v="8424.3353894270258"/>
    <n v="7.3680338007269658E-4"/>
    <n v="5.0094056991569713E-2"/>
    <n v="3.11095150117472E-3"/>
    <n v="0"/>
    <s v="0-10"/>
    <n v="6.2102207088123432E-2"/>
    <n v="13.791050843251091"/>
    <n v="3.6109179126442239"/>
    <n v="100"/>
    <n v="26373.97297297297"/>
  </r>
  <r>
    <n v="903"/>
    <n v="959"/>
    <n v="778"/>
    <n v="707"/>
    <n v="546"/>
    <s v="Organizacja Polskich Dyst. Farmaceutycznych SA, Ożarów Mazowiecki"/>
    <m/>
    <m/>
    <m/>
    <n v="2001"/>
    <m/>
    <n v="871130142"/>
    <n v="59465"/>
    <n v="8792088723"/>
    <s v="SA"/>
    <s v="4646"/>
    <s v="Sprzedaż hurtowa wyrobów farmaceutycznych i medycznych"/>
    <m/>
    <s v="ochrona zdrowia i farmacja"/>
    <m/>
    <n v="400"/>
    <s v="J"/>
    <x v="4"/>
    <n v="869957.70905999991"/>
    <n v="2382.84393"/>
    <n v="1398.23451"/>
    <n v="1038.76314"/>
    <n v="202173"/>
    <n v="99"/>
    <n v="25"/>
    <n v="4647"/>
    <n v="209713.57836000001"/>
    <n v="28205.37556"/>
    <n v="181508.2028"/>
    <n v="26159.048500000001"/>
    <n v="183554.52986000001"/>
    <m/>
    <m/>
    <s v="G"/>
    <s v="Wholesale and Retail Trade; Repair of Motor Vehicles and Motorcycles"/>
    <s v="46"/>
    <s v="WHOLESALE TRADE, EXCEPT OF MOTOR VEHICLES"/>
    <s v="Medium-high"/>
    <n v="1.137986352313272E-4"/>
    <n v="5.6548789759683027"/>
    <n v="1.1940386632384649E-3"/>
    <n v="4.9532469386261253E-3"/>
    <n v="3.9709515428284783E-2"/>
    <x v="1"/>
    <n v="0"/>
    <n v="0.12473702801968629"/>
    <n v="185.88"/>
    <n v="34798.308362399999"/>
    <n v="1128.2150224"/>
    <x v="0"/>
    <s v="Exp&lt;25"/>
    <s v="Exp&lt;50"/>
    <s v="Increased Export Intensity"/>
    <n v="1"/>
    <n v="1.137986352313272E-4"/>
    <n v="-10.850100061793119"/>
    <n v="-0.1148509640777"/>
    <n v="-35.398623233183407"/>
    <n v="-0.43693446324681418"/>
    <n v="-2.8304447346723882"/>
    <s v="Yes"/>
    <s v="Yes"/>
    <s v="Yes"/>
    <x v="2"/>
    <s v="Declining"/>
    <n v="-32.432432432432442"/>
    <n v="-0.39204208777602378"/>
    <n v="-9.3360635904889406"/>
    <s v="Yes"/>
    <s v="0.Reducing"/>
    <s v="Reducing"/>
    <n v="8424.3353894270258"/>
    <n v="7.3680338007269658E-4"/>
    <n v="5.0094056991569713E-2"/>
    <n v="3.11095150117472E-3"/>
    <n v="0"/>
    <s v="0-10"/>
    <n v="6.2102207088123432E-2"/>
    <n v="13.791050843251091"/>
    <n v="3.6109179126442239"/>
    <n v="100"/>
    <n v="26373.97297297297"/>
  </r>
  <r>
    <n v="903"/>
    <n v="959"/>
    <n v="778"/>
    <n v="707"/>
    <n v="546"/>
    <s v="Organizacja Polskich Dyst. Farmaceutycznych SA, Ożarów Mazowiecki"/>
    <m/>
    <m/>
    <m/>
    <n v="2001"/>
    <m/>
    <n v="871130142"/>
    <n v="59465"/>
    <n v="8792088723"/>
    <s v="SA"/>
    <s v="4646"/>
    <s v="Sprzedaż hurtowa wyrobów farmaceutycznych i medycznych"/>
    <m/>
    <s v="ochrona zdrowia i farmacja"/>
    <m/>
    <n v="400"/>
    <s v="J"/>
    <x v="0"/>
    <n v="975837"/>
    <n v="1171"/>
    <n v="846"/>
    <n v="719"/>
    <n v="231"/>
    <n v="0"/>
    <n v="37"/>
    <n v="3700"/>
    <n v="231119"/>
    <n v="15473"/>
    <n v="215646"/>
    <n v="14353"/>
    <n v="215977"/>
    <m/>
    <m/>
    <s v="G"/>
    <s v="Wholesale and Retail Trade; Repair of Motor Vehicles and Motorcycles"/>
    <s v="46"/>
    <s v="WHOLESALE TRADE, EXCEPT OF MOTOR VEHICLES"/>
    <s v="Medium-high"/>
    <n v="0"/>
    <m/>
    <n v="7.3680338007269658E-4"/>
    <n v="3.11095150117472E-3"/>
    <n v="5.0094056991569713E-2"/>
    <x v="1"/>
    <n v="0"/>
    <n v="6.2102207088123432E-2"/>
    <n v="100"/>
    <n v="26373.97297297297"/>
    <n v="418.18918918918922"/>
    <x v="0"/>
    <s v="Exp&lt;25"/>
    <s v="Exp&lt;50"/>
    <s v="Increased Export Intensity"/>
    <n v="1"/>
    <n v="1.137986352313272E-4"/>
    <n v="-10.850100061793119"/>
    <n v="-0.1148509640777"/>
    <n v="-35.398623233183407"/>
    <n v="-0.43693446324681418"/>
    <n v="-2.8304447346723882"/>
    <s v="Yes"/>
    <s v="Yes"/>
    <s v="Yes"/>
    <x v="2"/>
    <s v="Declining"/>
    <n v="-32.432432432432442"/>
    <n v="-0.39204208777602378"/>
    <n v="-9.3360635904889406"/>
    <s v="Yes"/>
    <s v="0.Reducing"/>
    <s v="Reducing"/>
    <n v="8424.3353894270258"/>
    <n v="7.3680338007269658E-4"/>
    <n v="5.0094056991569713E-2"/>
    <n v="3.11095150117472E-3"/>
    <n v="0"/>
    <s v="0-10"/>
    <n v="6.2102207088123432E-2"/>
    <n v="13.791050843251091"/>
    <n v="3.6109179126442239"/>
    <n v="100"/>
    <n v="26373.97297297297"/>
  </r>
  <r>
    <n v="489"/>
    <n v="397"/>
    <n v="411"/>
    <n v="478"/>
    <n v="547"/>
    <s v="Drutex SA, Bytów"/>
    <m/>
    <n v="2002"/>
    <n v="1985"/>
    <n v="2002"/>
    <m/>
    <n v="771564493"/>
    <n v="140428"/>
    <n v="8421622720"/>
    <s v="SA"/>
    <s v="2223"/>
    <s v="Produkcja wyrobów dla budownictwa z tworzyw sztucznych"/>
    <s v="Budownictwo "/>
    <s v="budownictwo"/>
    <s v="Niemcy, Włochy, Francja, Belgia, Holandia"/>
    <n v="400"/>
    <s v="J"/>
    <x v="0"/>
    <n v="974408"/>
    <n v="120663"/>
    <n v="120578"/>
    <n v="97040.241030000005"/>
    <n v="41457.28239"/>
    <n v="721062"/>
    <n v="2269"/>
    <n v="191030.62685"/>
    <n v="632381"/>
    <n v="324848"/>
    <n v="307533"/>
    <n v="527791"/>
    <n v="104589.69521999999"/>
    <m/>
    <m/>
    <s v="C"/>
    <s v="Manufacturing"/>
    <s v="22"/>
    <s v="MANUFACTURE OF RUBBER AND PLASTIC PRODUCTS"/>
    <s v="Medium-low"/>
    <n v="0.74000008210113222"/>
    <m/>
    <n v="9.9588920688253799E-2"/>
    <n v="0.15345217682061921"/>
    <n v="0.18386111364157401"/>
    <x v="1"/>
    <n v="0"/>
    <n v="0.83460919920111454"/>
    <n v="84.191549955927727"/>
    <n v="429.4438078448656"/>
    <n v="143.16791538122521"/>
    <x v="2"/>
    <s v="Exp&gt;25"/>
    <s v="Exp&gt;50"/>
    <s v="Increased Export Intensity"/>
    <n v="1"/>
    <n v="0.1099999178988678"/>
    <n v="53.706558238438113"/>
    <n v="0.42987513273163808"/>
    <n v="11.381563940897189"/>
    <n v="0.1077916335625257"/>
    <n v="11.34561016485414"/>
    <s v="No"/>
    <s v="Yes"/>
    <s v="No"/>
    <x v="0"/>
    <s v="Growing"/>
    <n v="40.326134861172328"/>
    <n v="0.33879906218443262"/>
    <n v="8.8390245388399347"/>
    <s v="No"/>
    <s v="2.Hiring"/>
    <s v="Hiring"/>
    <n v="40.948466024481149"/>
    <n v="9.9588920688253799E-2"/>
    <n v="0.18386111364157401"/>
    <n v="0.15345217682061921"/>
    <n v="0.74000008210113222"/>
    <s v="50-75"/>
    <n v="0.83460919920111454"/>
    <n v="13.78958538608469"/>
    <n v="7.7270944847798413"/>
    <n v="84.191549955927727"/>
    <n v="429.4438078448656"/>
  </r>
  <r>
    <n v="489"/>
    <n v="397"/>
    <n v="411"/>
    <n v="478"/>
    <n v="547"/>
    <s v="Drutex SA, Bytów"/>
    <m/>
    <n v="2002"/>
    <n v="1985"/>
    <n v="2002"/>
    <m/>
    <n v="771564493"/>
    <n v="140428"/>
    <n v="8421622720"/>
    <s v="SA"/>
    <s v="2223"/>
    <s v="Produkcja wyrobów dla budownictwa z tworzyw sztucznych"/>
    <s v="Budownictwo "/>
    <s v="budownictwo"/>
    <s v="Niemcy, Włochy, Francja, Belgia, Holandia"/>
    <n v="400"/>
    <s v="J"/>
    <x v="1"/>
    <n v="1054832.0439299999"/>
    <n v="141455.66192000001"/>
    <n v="139748.2806"/>
    <n v="113286.3026"/>
    <n v="51892.390329999987"/>
    <n v="791124"/>
    <n v="3028"/>
    <n v="267519.17748000001"/>
    <n v="722157.00558000011"/>
    <n v="356362.49528999999"/>
    <n v="365794.51029000001"/>
    <n v="641077.08345000003"/>
    <n v="81079.922129999992"/>
    <m/>
    <m/>
    <s v="C"/>
    <s v="Manufacturing"/>
    <s v="22"/>
    <s v="MANUFACTURE OF RUBBER AND PLASTIC PRODUCTS"/>
    <s v="Medium-low"/>
    <n v="0.74999996876516961"/>
    <n v="8.2536313258922291"/>
    <n v="0.1073974792972044"/>
    <n v="0.15687212299355061"/>
    <n v="0.17671245084965759"/>
    <x v="1"/>
    <n v="0"/>
    <n v="0.88772535403865427"/>
    <n v="88.348473408190216"/>
    <n v="348.35932758586517"/>
    <n v="117.68906713672391"/>
    <x v="2"/>
    <s v="Exp&gt;25"/>
    <s v="Exp&gt;50"/>
    <s v="Increased Export Intensity"/>
    <n v="1"/>
    <n v="0.1099999178988678"/>
    <n v="53.706558238438113"/>
    <n v="0.42987513273163808"/>
    <n v="11.381563940897189"/>
    <n v="0.1077916335625257"/>
    <n v="11.34561016485414"/>
    <s v="No"/>
    <s v="Yes"/>
    <s v="No"/>
    <x v="0"/>
    <s v="Growing"/>
    <n v="40.326134861172328"/>
    <n v="0.33879906218443262"/>
    <n v="8.8390245388399347"/>
    <s v="No"/>
    <s v="2.Hiring"/>
    <s v="Hiring"/>
    <n v="40.948466024481149"/>
    <n v="9.9588920688253799E-2"/>
    <n v="0.18386111364157401"/>
    <n v="0.15345217682061921"/>
    <n v="0.74000008210113222"/>
    <s v="50-75"/>
    <n v="0.83460919920111454"/>
    <n v="13.78958538608469"/>
    <n v="7.7270944847798413"/>
    <n v="84.191549955927727"/>
    <n v="429.4438078448656"/>
  </r>
  <r>
    <n v="489"/>
    <n v="397"/>
    <n v="411"/>
    <n v="478"/>
    <n v="547"/>
    <s v="Drutex SA, Bytów"/>
    <m/>
    <n v="2002"/>
    <n v="1985"/>
    <n v="2002"/>
    <m/>
    <n v="771564493"/>
    <n v="140428"/>
    <n v="8421622720"/>
    <s v="SA"/>
    <s v="2223"/>
    <s v="Produkcja wyrobów dla budownictwa z tworzyw sztucznych"/>
    <s v="Budownictwo "/>
    <s v="budownictwo"/>
    <s v="Niemcy, Włochy, Francja, Belgia, Holandia"/>
    <n v="400"/>
    <s v="J"/>
    <x v="2"/>
    <n v="1417548"/>
    <n v="243366.12622999999"/>
    <n v="242114.79204"/>
    <n v="194354.28004000001"/>
    <n v="62799.492789999997"/>
    <n v="845252"/>
    <n v="3360"/>
    <n v="310801.99273"/>
    <n v="983124.20345999999"/>
    <n v="520921.97447000002"/>
    <n v="462202.22898999997"/>
    <n v="835431.36349000002"/>
    <n v="147692.83997"/>
    <m/>
    <m/>
    <s v="C"/>
    <s v="Manufacturing"/>
    <s v="22"/>
    <s v="MANUFACTURE OF RUBBER AND PLASTIC PRODUCTS"/>
    <s v="Medium-low"/>
    <n v="0.5962775158230974"/>
    <n v="34.386133617881477"/>
    <n v="0.13710596046130361"/>
    <n v="0.19769046408987889"/>
    <n v="0.23263943458872349"/>
    <x v="1"/>
    <n v="0"/>
    <n v="0.84977194188668037"/>
    <n v="92.500593074404762"/>
    <n v="421.88928571428568"/>
    <n v="155.03630192559521"/>
    <x v="2"/>
    <s v="Exp&gt;25"/>
    <s v="Exp&gt;50"/>
    <s v="Increased Export Intensity"/>
    <n v="1"/>
    <n v="0.1099999178988678"/>
    <n v="53.706558238438113"/>
    <n v="0.42987513273163808"/>
    <n v="11.381563940897189"/>
    <n v="0.1077916335625257"/>
    <n v="11.34561016485414"/>
    <s v="No"/>
    <s v="Yes"/>
    <s v="No"/>
    <x v="0"/>
    <s v="Growing"/>
    <n v="40.326134861172328"/>
    <n v="0.33879906218443262"/>
    <n v="8.8390245388399347"/>
    <s v="No"/>
    <s v="2.Hiring"/>
    <s v="Hiring"/>
    <n v="40.948466024481149"/>
    <n v="9.9588920688253799E-2"/>
    <n v="0.18386111364157401"/>
    <n v="0.15345217682061921"/>
    <n v="0.74000008210113222"/>
    <s v="50-75"/>
    <n v="0.83460919920111454"/>
    <n v="13.78958538608469"/>
    <n v="7.7270944847798413"/>
    <n v="84.191549955927727"/>
    <n v="429.4438078448656"/>
  </r>
  <r>
    <n v="489"/>
    <n v="397"/>
    <n v="411"/>
    <n v="478"/>
    <n v="547"/>
    <s v="Drutex SA, Bytów"/>
    <m/>
    <n v="2002"/>
    <n v="1985"/>
    <n v="2002"/>
    <m/>
    <n v="771564493"/>
    <n v="140428"/>
    <n v="8421622720"/>
    <s v="SA"/>
    <s v="2223"/>
    <s v="Produkcja wyrobów dla budownictwa z tworzyw sztucznych"/>
    <s v="Budownictwo "/>
    <s v="budownictwo"/>
    <s v="Niemcy, Włochy, Francja, Belgia, Holandia"/>
    <n v="400"/>
    <s v="J"/>
    <x v="4"/>
    <n v="1497729"/>
    <n v="312239.40500000003"/>
    <n v="306046.42551999999"/>
    <n v="246595.25352"/>
    <n v="29935.280490000001"/>
    <n v="1273069.6499999999"/>
    <n v="3184"/>
    <n v="360769.06066000002"/>
    <n v="1211416.5763399999"/>
    <n v="696188.26149000006"/>
    <n v="515228.31485000002"/>
    <n v="879619.81160000002"/>
    <n v="331796.76474000001"/>
    <m/>
    <m/>
    <s v="C"/>
    <s v="Manufacturing"/>
    <s v="22"/>
    <s v="MANUFACTURE OF RUBBER AND PLASTIC PRODUCTS"/>
    <s v="Medium-low"/>
    <n v="0.85"/>
    <n v="-16.266943218379879"/>
    <n v="0.16464610989037401"/>
    <n v="0.20355941823499521"/>
    <n v="0.28034299622180092"/>
    <x v="1"/>
    <n v="0"/>
    <n v="0.72610844921534512"/>
    <n v="113.3068657851759"/>
    <n v="470.39227386934681"/>
    <n v="218.65209217650761"/>
    <x v="3"/>
    <s v="Exp&gt;25"/>
    <s v="Exp&gt;50"/>
    <s v="Increased Export Intensity"/>
    <n v="1"/>
    <n v="0.1099999178988678"/>
    <n v="53.706558238438113"/>
    <n v="0.42987513273163808"/>
    <n v="11.381563940897189"/>
    <n v="0.1077916335625257"/>
    <n v="11.34561016485414"/>
    <s v="No"/>
    <s v="Yes"/>
    <s v="No"/>
    <x v="0"/>
    <s v="Growing"/>
    <n v="40.326134861172328"/>
    <n v="0.33879906218443262"/>
    <n v="8.8390245388399347"/>
    <s v="No"/>
    <s v="2.Hiring"/>
    <s v="Hiring"/>
    <n v="40.948466024481149"/>
    <n v="9.9588920688253799E-2"/>
    <n v="0.18386111364157401"/>
    <n v="0.15345217682061921"/>
    <n v="0.74000008210113222"/>
    <s v="50-75"/>
    <n v="0.83460919920111454"/>
    <n v="13.78958538608469"/>
    <n v="7.7270944847798413"/>
    <n v="84.191549955927727"/>
    <n v="429.4438078448656"/>
  </r>
  <r>
    <n v="489"/>
    <n v="397"/>
    <n v="411"/>
    <n v="478"/>
    <n v="547"/>
    <s v="Drutex SA, Bytów"/>
    <m/>
    <n v="2002"/>
    <n v="1985"/>
    <n v="2002"/>
    <m/>
    <n v="771564493"/>
    <n v="140428"/>
    <n v="8421622720"/>
    <s v="SA"/>
    <s v="2223"/>
    <s v="Produkcja wyrobów dla budownictwa z tworzyw sztucznych"/>
    <s v="Budownictwo "/>
    <s v="budownictwo"/>
    <s v="Niemcy, Włochy, Francja, Belgia, Holandia"/>
    <n v="400"/>
    <s v="J"/>
    <x v="3"/>
    <n v="1788695"/>
    <n v="400768.16000999999"/>
    <n v="398353.76259"/>
    <n v="321968.86959000002"/>
    <n v="62964"/>
    <n v="1158945"/>
    <n v="3716"/>
    <n v="340407"/>
    <n v="1258517.4734199999"/>
    <n v="588622"/>
    <n v="461895"/>
    <n v="902771"/>
    <n v="355746.91533999989"/>
    <m/>
    <m/>
    <s v="C"/>
    <s v="Manufacturing"/>
    <s v="22"/>
    <s v="MANUFACTURE OF RUBBER AND PLASTIC PRODUCTS"/>
    <s v="Medium-low"/>
    <n v="0.64792767911801619"/>
    <n v="26.18232327935279"/>
    <n v="0.18000210745264"/>
    <n v="0.25583186279889703"/>
    <n v="0.35664511774303781"/>
    <x v="1"/>
    <n v="0"/>
    <n v="0.71732893588416768"/>
    <n v="91.605758880516689"/>
    <n v="481.34956942949412"/>
    <n v="158.40204520990309"/>
    <x v="2"/>
    <s v="Exp&gt;25"/>
    <s v="Exp&gt;50"/>
    <s v="Increased Export Intensity"/>
    <n v="1"/>
    <n v="0.1099999178988678"/>
    <n v="53.706558238438113"/>
    <n v="0.42987513273163808"/>
    <n v="11.381563940897189"/>
    <n v="0.1077916335625257"/>
    <n v="11.34561016485414"/>
    <s v="No"/>
    <s v="Yes"/>
    <s v="No"/>
    <x v="0"/>
    <s v="Growing"/>
    <n v="40.326134861172328"/>
    <n v="0.33879906218443262"/>
    <n v="8.8390245388399347"/>
    <s v="No"/>
    <s v="2.Hiring"/>
    <s v="Hiring"/>
    <n v="40.948466024481149"/>
    <n v="9.9588920688253799E-2"/>
    <n v="0.18386111364157401"/>
    <n v="0.15345217682061921"/>
    <n v="0.74000008210113222"/>
    <s v="50-75"/>
    <n v="0.83460919920111454"/>
    <n v="13.78958538608469"/>
    <n v="7.7270944847798413"/>
    <n v="84.191549955927727"/>
    <n v="429.4438078448656"/>
  </r>
  <r>
    <n v="685"/>
    <n v="468"/>
    <n v="462"/>
    <n v="530"/>
    <n v="548"/>
    <s v="Barlinek SA GK,Kielce "/>
    <m/>
    <n v="1996"/>
    <m/>
    <n v="2001"/>
    <m/>
    <s v="290725379"/>
    <n v="18891"/>
    <n v="9590821486"/>
    <s v="SA"/>
    <s v="4690"/>
    <s v="Budownictwo - materiały budowlane"/>
    <m/>
    <s v="budownictwo"/>
    <m/>
    <n v="400"/>
    <s v="S"/>
    <x v="1"/>
    <n v="968995"/>
    <n v="164437"/>
    <n v="147268"/>
    <n v="132950"/>
    <n v="49901"/>
    <n v="788934"/>
    <n v="3080"/>
    <n v="155936"/>
    <n v="967849"/>
    <n v="629722"/>
    <n v="338127"/>
    <n v="407509"/>
    <n v="560340"/>
    <m/>
    <m/>
    <s v="G"/>
    <s v="Wholesale and Retail Trade; Repair of Motor Vehicles and Motorcycles"/>
    <s v="46"/>
    <s v="WHOLESALE TRADE, EXCEPT OF MOTOR VEHICLES"/>
    <s v="Medium-high"/>
    <n v="0.81417757573568494"/>
    <n v="-0.54306435687262455"/>
    <n v="0.13720401034061061"/>
    <n v="0.13736646935627361"/>
    <n v="0.32625046317995432"/>
    <x v="1"/>
    <n v="0"/>
    <n v="0.4210460516051574"/>
    <n v="50.628571428571433"/>
    <n v="314.60876623376618"/>
    <n v="204.45519480519479"/>
    <x v="3"/>
    <s v="Exp&gt;25"/>
    <s v="Exp&gt;50"/>
    <s v="Increased Export Intensity"/>
    <n v="1"/>
    <n v="5.4073601835492591E-3"/>
    <n v="14.355538312158849"/>
    <n v="0.13414216629569251"/>
    <n v="-17.13366788973995"/>
    <n v="-0.18794133287341991"/>
    <n v="3.4104196763898198"/>
    <s v="Yes"/>
    <s v="Yes"/>
    <s v="Yes"/>
    <x v="3"/>
    <s v="Declining"/>
    <n v="10.46472751588098"/>
    <n v="9.9526076010921116E-2"/>
    <n v="2.5193647362705911"/>
    <s v="No"/>
    <s v="2.Hiring"/>
    <s v="Hiring"/>
    <n v="11.473252080697311"/>
    <n v="0.1077445431834184"/>
    <n v="0.20809223346198599"/>
    <n v="9.6323300688469268E-2"/>
    <n v="0.81556647637346735"/>
    <s v="75-100"/>
    <n v="0.46288753350357731"/>
    <n v="13.789460174019419"/>
    <n v="8.0033630586299473"/>
    <n v="49.061183550651947"/>
    <n v="325.73921765295893"/>
  </r>
  <r>
    <n v="685"/>
    <n v="468"/>
    <n v="462"/>
    <n v="530"/>
    <n v="548"/>
    <s v="Barlinek SA GK,Kielce "/>
    <m/>
    <n v="1996"/>
    <m/>
    <n v="2001"/>
    <m/>
    <s v="290725379"/>
    <n v="18891"/>
    <n v="9590821486"/>
    <s v="SA"/>
    <s v="4690"/>
    <s v="Budownictwo - materiały budowlane"/>
    <m/>
    <s v="budownictwo"/>
    <m/>
    <n v="400"/>
    <s v="S"/>
    <x v="0"/>
    <n v="974286"/>
    <n v="135265"/>
    <n v="112466"/>
    <n v="104974"/>
    <n v="52603"/>
    <n v="794595"/>
    <n v="2991"/>
    <n v="146742"/>
    <n v="1089809"/>
    <n v="675708"/>
    <n v="414101"/>
    <n v="504459"/>
    <n v="585350"/>
    <m/>
    <m/>
    <s v="G"/>
    <s v="Wholesale and Retail Trade; Repair of Motor Vehicles and Motorcycles"/>
    <s v="46"/>
    <s v="WHOLESALE TRADE, EXCEPT OF MOTOR VEHICLES"/>
    <s v="Medium-high"/>
    <n v="0.81556647637346735"/>
    <m/>
    <n v="0.1077445431834184"/>
    <n v="9.6323300688469268E-2"/>
    <n v="0.20809223346198599"/>
    <x v="1"/>
    <n v="0"/>
    <n v="0.46288753350357731"/>
    <n v="49.061183550651947"/>
    <n v="325.73921765295893"/>
    <n v="225.913741223671"/>
    <x v="3"/>
    <s v="Exp&gt;25"/>
    <s v="Exp&gt;50"/>
    <s v="Increased Export Intensity"/>
    <n v="1"/>
    <n v="5.4073601835492591E-3"/>
    <n v="14.355538312158849"/>
    <n v="0.13414216629569251"/>
    <n v="-17.13366788973995"/>
    <n v="-0.18794133287341991"/>
    <n v="3.4104196763898198"/>
    <s v="Yes"/>
    <s v="Yes"/>
    <s v="Yes"/>
    <x v="3"/>
    <s v="Declining"/>
    <n v="10.46472751588098"/>
    <n v="9.9526076010921116E-2"/>
    <n v="2.5193647362705911"/>
    <s v="No"/>
    <s v="2.Hiring"/>
    <s v="Hiring"/>
    <n v="11.473252080697311"/>
    <n v="0.1077445431834184"/>
    <n v="0.20809223346198599"/>
    <n v="9.6323300688469268E-2"/>
    <n v="0.81556647637346735"/>
    <s v="75-100"/>
    <n v="0.46288753350357731"/>
    <n v="13.789460174019419"/>
    <n v="8.0033630586299473"/>
    <n v="49.061183550651947"/>
    <n v="325.73921765295893"/>
  </r>
  <r>
    <n v="685"/>
    <n v="468"/>
    <n v="462"/>
    <n v="530"/>
    <n v="548"/>
    <s v="Barlinek SA GK,Kielce "/>
    <m/>
    <n v="1996"/>
    <m/>
    <n v="2001"/>
    <m/>
    <s v="290725379"/>
    <n v="18891"/>
    <n v="9590821486"/>
    <s v="SA"/>
    <s v="4690"/>
    <s v="Budownictwo - materiały budowlane"/>
    <m/>
    <s v="budownictwo"/>
    <m/>
    <n v="400"/>
    <s v="S"/>
    <x v="4"/>
    <n v="1114150"/>
    <n v="127145"/>
    <n v="139453"/>
    <n v="240055"/>
    <n v="50737"/>
    <n v="914688"/>
    <n v="3304"/>
    <n v="222525"/>
    <n v="1731413"/>
    <n v="1254133"/>
    <n v="477281"/>
    <n v="983524"/>
    <n v="747889"/>
    <m/>
    <m/>
    <s v="G"/>
    <s v="Wholesale and Retail Trade; Repair of Motor Vehicles and Motorcycles"/>
    <s v="46"/>
    <s v="WHOLESALE TRADE, EXCEPT OF MOTOR VEHICLES"/>
    <s v="Medium-high"/>
    <n v="0.82097383655701661"/>
    <n v="-26.81746107856803"/>
    <n v="0.21546021630839651"/>
    <n v="0.13864687396941111"/>
    <n v="0.24407640281274279"/>
    <x v="1"/>
    <n v="0"/>
    <n v="0.56804702286513964"/>
    <n v="67.35018159806296"/>
    <n v="337.21246973365618"/>
    <n v="379.580205811138"/>
    <x v="3"/>
    <s v="Exp&gt;25"/>
    <s v="Exp&gt;50"/>
    <s v="Increased Export Intensity"/>
    <n v="1"/>
    <n v="5.4073601835492591E-3"/>
    <n v="14.355538312158849"/>
    <n v="0.13414216629569251"/>
    <n v="-17.13366788973995"/>
    <n v="-0.18794133287341991"/>
    <n v="3.4104196763898198"/>
    <s v="Yes"/>
    <s v="Yes"/>
    <s v="Yes"/>
    <x v="3"/>
    <s v="Declining"/>
    <n v="10.46472751588098"/>
    <n v="9.9526076010921116E-2"/>
    <n v="2.5193647362705911"/>
    <s v="No"/>
    <s v="2.Hiring"/>
    <s v="Hiring"/>
    <n v="11.473252080697311"/>
    <n v="0.1077445431834184"/>
    <n v="0.20809223346198599"/>
    <n v="9.6323300688469268E-2"/>
    <n v="0.81556647637346735"/>
    <s v="75-100"/>
    <n v="0.46288753350357731"/>
    <n v="13.789460174019419"/>
    <n v="8.0033630586299473"/>
    <n v="49.061183550651947"/>
    <n v="325.73921765295893"/>
  </r>
  <r>
    <n v="685"/>
    <n v="468"/>
    <n v="462"/>
    <n v="530"/>
    <n v="548"/>
    <s v="Barlinek SA GK,Kielce "/>
    <m/>
    <n v="1996"/>
    <m/>
    <n v="2001"/>
    <m/>
    <s v="290725379"/>
    <n v="18891"/>
    <n v="9590821486"/>
    <s v="SA"/>
    <s v="4690"/>
    <s v="Budownictwo - materiały budowlane"/>
    <m/>
    <s v="budownictwo"/>
    <m/>
    <n v="400"/>
    <s v="S"/>
    <x v="2"/>
    <n v="1260253"/>
    <n v="198234"/>
    <n v="187502"/>
    <n v="163526"/>
    <n v="49357"/>
    <n v="1031666"/>
    <n v="3311"/>
    <n v="192409"/>
    <n v="1135743"/>
    <n v="666242"/>
    <n v="469501"/>
    <n v="601326"/>
    <n v="534417"/>
    <m/>
    <m/>
    <s v="G"/>
    <s v="Wholesale and Retail Trade; Repair of Motor Vehicles and Motorcycles"/>
    <s v="46"/>
    <s v="WHOLESALE TRADE, EXCEPT OF MOTOR VEHICLES"/>
    <s v="Medium-high"/>
    <n v="0.81861816635231177"/>
    <n v="30.057740236017729"/>
    <n v="0.12975648540412121"/>
    <n v="0.14398151694529479"/>
    <n v="0.2719423407602532"/>
    <x v="1"/>
    <n v="0"/>
    <n v="0.52945604771502008"/>
    <n v="58.112050739957724"/>
    <n v="380.62609483539723"/>
    <n v="201.22077922077921"/>
    <x v="3"/>
    <s v="Exp&gt;25"/>
    <s v="Exp&gt;50"/>
    <s v="Increased Export Intensity"/>
    <n v="1"/>
    <n v="5.4073601835492591E-3"/>
    <n v="14.355538312158849"/>
    <n v="0.13414216629569251"/>
    <n v="-17.13366788973995"/>
    <n v="-0.18794133287341991"/>
    <n v="3.4104196763898198"/>
    <s v="Yes"/>
    <s v="Yes"/>
    <s v="Yes"/>
    <x v="3"/>
    <s v="Declining"/>
    <n v="10.46472751588098"/>
    <n v="9.9526076010921116E-2"/>
    <n v="2.5193647362705911"/>
    <s v="No"/>
    <s v="2.Hiring"/>
    <s v="Hiring"/>
    <n v="11.473252080697311"/>
    <n v="0.1077445431834184"/>
    <n v="0.20809223346198599"/>
    <n v="9.6323300688469268E-2"/>
    <n v="0.81556647637346735"/>
    <s v="75-100"/>
    <n v="0.46288753350357731"/>
    <n v="13.789460174019419"/>
    <n v="8.0033630586299473"/>
    <n v="49.061183550651947"/>
    <n v="325.73921765295893"/>
  </r>
  <r>
    <n v="685"/>
    <n v="468"/>
    <n v="462"/>
    <n v="530"/>
    <n v="548"/>
    <s v="Barlinek SA GK,Kielce "/>
    <m/>
    <n v="1996"/>
    <m/>
    <n v="2001"/>
    <m/>
    <s v="290725379"/>
    <n v="18891"/>
    <n v="9590821486"/>
    <s v="SA"/>
    <s v="4690"/>
    <s v="Budownictwo - materiały budowlane"/>
    <m/>
    <s v="budownictwo"/>
    <m/>
    <n v="400"/>
    <s v="S"/>
    <x v="3"/>
    <n v="1522426"/>
    <n v="264182"/>
    <n v="254225"/>
    <n v="206668"/>
    <n v="52882"/>
    <n v="1265505"/>
    <n v="3407"/>
    <n v="223783"/>
    <n v="1394180"/>
    <n v="841908"/>
    <n v="552272"/>
    <n v="819891"/>
    <n v="574289"/>
    <m/>
    <m/>
    <s v="G"/>
    <s v="Wholesale and Retail Trade; Repair of Motor Vehicles and Motorcycles"/>
    <s v="46"/>
    <s v="WHOLESALE TRADE, EXCEPT OF MOTOR VEHICLES"/>
    <s v="Medium-high"/>
    <n v="0.83124237237146503"/>
    <n v="20.80320380114151"/>
    <n v="0.13574912672274381"/>
    <n v="0.14823623922305579"/>
    <n v="0.2520676528953239"/>
    <x v="1"/>
    <n v="0"/>
    <n v="0.58808116599004434"/>
    <n v="65.683299090108605"/>
    <n v="446.85236278250659"/>
    <n v="247.11124156149111"/>
    <x v="3"/>
    <s v="Exp&gt;25"/>
    <s v="Exp&gt;50"/>
    <s v="Increased Export Intensity"/>
    <n v="1"/>
    <n v="5.4073601835492591E-3"/>
    <n v="14.355538312158849"/>
    <n v="0.13414216629569251"/>
    <n v="-17.13366788973995"/>
    <n v="-0.18794133287341991"/>
    <n v="3.4104196763898198"/>
    <s v="Yes"/>
    <s v="Yes"/>
    <s v="Yes"/>
    <x v="3"/>
    <s v="Declining"/>
    <n v="10.46472751588098"/>
    <n v="9.9526076010921116E-2"/>
    <n v="2.5193647362705911"/>
    <s v="No"/>
    <s v="2.Hiring"/>
    <s v="Hiring"/>
    <n v="11.473252080697311"/>
    <n v="0.1077445431834184"/>
    <n v="0.20809223346198599"/>
    <n v="9.6323300688469268E-2"/>
    <n v="0.81556647637346735"/>
    <s v="75-100"/>
    <n v="0.46288753350357731"/>
    <n v="13.789460174019419"/>
    <n v="8.0033630586299473"/>
    <n v="49.061183550651947"/>
    <n v="325.73921765295893"/>
  </r>
  <r>
    <n v="359"/>
    <n v="801"/>
    <n v="740"/>
    <n v="630"/>
    <n v="549"/>
    <s v="Huta Stalowa Wola SA, Stalowa Wola"/>
    <m/>
    <n v="1948"/>
    <m/>
    <n v="2001"/>
    <m/>
    <n v="830005443"/>
    <n v="4324"/>
    <n v="8650004194"/>
    <s v="SA"/>
    <s v="2540"/>
    <s v="Produkcja broni i amunicji"/>
    <s v="Inna produkcja "/>
    <s v="produkcja"/>
    <s v="Ukraina"/>
    <n v="241"/>
    <s v="J"/>
    <x v="0"/>
    <n v="638704"/>
    <n v="65614"/>
    <n v="56921.80717"/>
    <n v="46766.882429999998"/>
    <n v="20141.930100000001"/>
    <n v="11929.65"/>
    <n v="754"/>
    <n v="75495.366880000001"/>
    <n v="1782664.7471"/>
    <n v="398251.60083000001"/>
    <n v="1384413.1462699999"/>
    <n v="428374.96812999999"/>
    <n v="1354289.7789700001"/>
    <m/>
    <m/>
    <s v="C"/>
    <s v="Manufacturing"/>
    <s v="25"/>
    <s v="MANUFACTURE OF FABRICATED METAL PRODUCTS, EXCEPT MACHINERY AND EQUIPMENT"/>
    <s v="Medium-low"/>
    <n v="1.86779008742704E-2"/>
    <m/>
    <n v="7.3221527389839419E-2"/>
    <n v="2.6234255490876421E-2"/>
    <n v="0.1091727713086343"/>
    <x v="1"/>
    <n v="0"/>
    <n v="0.2403003530679961"/>
    <n v="100.12648127320951"/>
    <n v="847.08753315649869"/>
    <n v="528.18514698938998"/>
    <x v="0"/>
    <s v="Exp&lt;25"/>
    <s v="Exp&lt;50"/>
    <s v="Increased Export Intensity"/>
    <n v="1"/>
    <n v="0.53814032866849992"/>
    <n v="210.3292426585711"/>
    <n v="1.13246362098266"/>
    <n v="124.876262796066"/>
    <n v="0.81038012181354624"/>
    <n v="32.725898918148808"/>
    <s v="No"/>
    <s v="No"/>
    <s v="No"/>
    <x v="1"/>
    <s v="Growing"/>
    <n v="176.790450928382"/>
    <n v="1.0180905390692441"/>
    <n v="28.984574637119881"/>
    <s v="No"/>
    <s v="2.Hiring"/>
    <s v="Hiring"/>
    <n v="102.6418803700946"/>
    <n v="7.3221527389839419E-2"/>
    <n v="0.1091727713086343"/>
    <n v="2.6234255490876421E-2"/>
    <n v="1.86779008742704E-2"/>
    <s v="0-10"/>
    <n v="0.2403003530679961"/>
    <n v="13.367196402251221"/>
    <n v="6.6253923680079563"/>
    <n v="100.12648127320951"/>
    <n v="847.08753315649869"/>
  </r>
  <r>
    <n v="359"/>
    <n v="801"/>
    <n v="740"/>
    <n v="630"/>
    <n v="549"/>
    <s v="Huta Stalowa Wola SA, Stalowa Wola"/>
    <m/>
    <n v="1948"/>
    <m/>
    <n v="2001"/>
    <m/>
    <n v="830005443"/>
    <n v="4324"/>
    <n v="8650004194"/>
    <s v="SA"/>
    <s v="2540"/>
    <s v="Produkcja broni i amunicji"/>
    <s v="Inna produkcja "/>
    <s v="produkcja"/>
    <s v="Ukraina"/>
    <n v="241"/>
    <s v="J"/>
    <x v="1"/>
    <n v="830042.7"/>
    <n v="106704"/>
    <n v="83151.802490000002"/>
    <n v="59269"/>
    <n v="15838"/>
    <n v="60696.9"/>
    <n v="802"/>
    <n v="80680.615839999999"/>
    <n v="1716232.13286"/>
    <n v="338483.63413000002"/>
    <n v="1377748.4987300001"/>
    <n v="475847"/>
    <n v="1240385.1795099999"/>
    <m/>
    <m/>
    <s v="C"/>
    <s v="Manufacturing"/>
    <s v="25"/>
    <s v="MANUFACTURE OF FABRICATED METAL PRODUCTS, EXCEPT MACHINERY AND EQUIPMENT"/>
    <s v="Medium-low"/>
    <n v="7.3125033206123013E-2"/>
    <n v="29.957335479345669"/>
    <n v="7.1404760261128741E-2"/>
    <n v="3.4534372632466503E-2"/>
    <n v="0.1245547413349249"/>
    <x v="1"/>
    <n v="0"/>
    <n v="0.277262609695478"/>
    <n v="100.5992716209476"/>
    <n v="1034.9659600997511"/>
    <n v="422.04941911471332"/>
    <x v="0"/>
    <s v="Exp&lt;25"/>
    <s v="Exp&lt;50"/>
    <s v="Increased Export Intensity"/>
    <n v="1"/>
    <n v="0.53814032866849992"/>
    <n v="210.3292426585711"/>
    <n v="1.13246362098266"/>
    <n v="124.876262796066"/>
    <n v="0.81038012181354624"/>
    <n v="32.725898918148808"/>
    <s v="No"/>
    <s v="No"/>
    <s v="No"/>
    <x v="1"/>
    <s v="Growing"/>
    <n v="176.790450928382"/>
    <n v="1.0180905390692441"/>
    <n v="28.984574637119881"/>
    <s v="No"/>
    <s v="2.Hiring"/>
    <s v="Hiring"/>
    <n v="102.6418803700946"/>
    <n v="7.3221527389839419E-2"/>
    <n v="0.1091727713086343"/>
    <n v="2.6234255490876421E-2"/>
    <n v="1.86779008742704E-2"/>
    <s v="0-10"/>
    <n v="0.2403003530679961"/>
    <n v="13.367196402251221"/>
    <n v="6.6253923680079563"/>
    <n v="100.12648127320951"/>
    <n v="847.08753315649869"/>
  </r>
  <r>
    <n v="359"/>
    <n v="801"/>
    <n v="740"/>
    <n v="630"/>
    <n v="549"/>
    <s v="Huta Stalowa Wola SA, Stalowa Wola"/>
    <m/>
    <n v="1948"/>
    <m/>
    <n v="2001"/>
    <m/>
    <n v="830005443"/>
    <n v="4324"/>
    <n v="8650004194"/>
    <s v="SA"/>
    <s v="2540"/>
    <s v="Produkcja broni i amunicji"/>
    <s v="Inna produkcja "/>
    <s v="produkcja"/>
    <s v="Ukraina"/>
    <n v="241"/>
    <s v="J"/>
    <x v="2"/>
    <n v="842348.10722000001"/>
    <n v="115536.90726000001"/>
    <n v="105660.9908"/>
    <n v="81857.267720000003"/>
    <n v="17878.205440000002"/>
    <n v="26601"/>
    <n v="754"/>
    <n v="103895.11744"/>
    <n v="1614946.8480799999"/>
    <n v="373317.87972000003"/>
    <n v="1241628.9683600001"/>
    <n v="538627.79234000004"/>
    <n v="1076319.05574"/>
    <m/>
    <m/>
    <s v="C"/>
    <s v="Manufacturing"/>
    <s v="25"/>
    <s v="MANUFACTURE OF FABRICATED METAL PRODUCTS, EXCEPT MACHINERY AND EQUIPMENT"/>
    <s v="Medium-low"/>
    <n v="3.157958066504267E-2"/>
    <n v="1.482502914609096"/>
    <n v="9.7177481635417215E-2"/>
    <n v="5.0687282877030657E-2"/>
    <n v="0.1519737170716377"/>
    <x v="1"/>
    <n v="0"/>
    <n v="0.3335266377220843"/>
    <n v="137.79193294429709"/>
    <n v="1117.1725559946949"/>
    <n v="495.11655135278522"/>
    <x v="0"/>
    <s v="Exp&lt;25"/>
    <s v="Exp&lt;50"/>
    <s v="Increased Export Intensity"/>
    <n v="1"/>
    <n v="0.53814032866849992"/>
    <n v="210.3292426585711"/>
    <n v="1.13246362098266"/>
    <n v="124.876262796066"/>
    <n v="0.81038012181354624"/>
    <n v="32.725898918148808"/>
    <s v="No"/>
    <s v="No"/>
    <s v="No"/>
    <x v="1"/>
    <s v="Growing"/>
    <n v="176.790450928382"/>
    <n v="1.0180905390692441"/>
    <n v="28.984574637119881"/>
    <s v="No"/>
    <s v="2.Hiring"/>
    <s v="Hiring"/>
    <n v="102.6418803700946"/>
    <n v="7.3221527389839419E-2"/>
    <n v="0.1091727713086343"/>
    <n v="2.6234255490876421E-2"/>
    <n v="1.86779008742704E-2"/>
    <s v="0-10"/>
    <n v="0.2403003530679961"/>
    <n v="13.367196402251221"/>
    <n v="6.6253923680079563"/>
    <n v="100.12648127320951"/>
    <n v="847.08753315649869"/>
  </r>
  <r>
    <n v="359"/>
    <n v="801"/>
    <n v="740"/>
    <n v="630"/>
    <n v="549"/>
    <s v="Huta Stalowa Wola SA, Stalowa Wola"/>
    <m/>
    <n v="1948"/>
    <m/>
    <n v="2001"/>
    <m/>
    <n v="830005443"/>
    <n v="4324"/>
    <n v="8650004194"/>
    <s v="SA"/>
    <s v="2540"/>
    <s v="Produkcja broni i amunicji"/>
    <s v="Inna produkcja "/>
    <s v="produkcja"/>
    <s v="Ukraina"/>
    <n v="241"/>
    <s v="J"/>
    <x v="3"/>
    <n v="969868.54839000001"/>
    <n v="165286.95022"/>
    <n v="147829.14037000001"/>
    <n v="116432.60713"/>
    <n v="18753.754929999999"/>
    <n v="830375.6"/>
    <n v="1115"/>
    <n v="126158.1"/>
    <n v="2864471.2"/>
    <n v="647177.4"/>
    <n v="2217293.7000000002"/>
    <n v="618101.6"/>
    <n v="2246369.6"/>
    <m/>
    <m/>
    <s v="C"/>
    <s v="Manufacturing"/>
    <s v="25"/>
    <s v="MANUFACTURE OF FABRICATED METAL PRODUCTS, EXCEPT MACHINERY AND EQUIPMENT"/>
    <s v="Medium-low"/>
    <n v="0.85617334573684145"/>
    <n v="15.138686734971779"/>
    <n v="0.1200498844129757"/>
    <n v="4.0647155792664272E-2"/>
    <n v="0.1883713084224341"/>
    <x v="1"/>
    <n v="0"/>
    <n v="0.21578209618585101"/>
    <n v="113.1462780269058"/>
    <n v="869.8372631300449"/>
    <n v="580.4281614349776"/>
    <x v="3"/>
    <s v="Exp&lt;25"/>
    <s v="Exp&lt;50"/>
    <s v="Increased Export Intensity"/>
    <n v="1"/>
    <n v="0.53814032866849992"/>
    <n v="210.3292426585711"/>
    <n v="1.13246362098266"/>
    <n v="124.876262796066"/>
    <n v="0.81038012181354624"/>
    <n v="32.725898918148808"/>
    <s v="No"/>
    <s v="No"/>
    <s v="No"/>
    <x v="1"/>
    <s v="Growing"/>
    <n v="176.790450928382"/>
    <n v="1.0180905390692441"/>
    <n v="28.984574637119881"/>
    <s v="No"/>
    <s v="2.Hiring"/>
    <s v="Hiring"/>
    <n v="102.6418803700946"/>
    <n v="7.3221527389839419E-2"/>
    <n v="0.1091727713086343"/>
    <n v="2.6234255490876421E-2"/>
    <n v="1.86779008742704E-2"/>
    <s v="0-10"/>
    <n v="0.2403003530679961"/>
    <n v="13.367196402251221"/>
    <n v="6.6253923680079563"/>
    <n v="100.12648127320951"/>
    <n v="847.08753315649869"/>
  </r>
  <r>
    <n v="359"/>
    <n v="801"/>
    <n v="740"/>
    <n v="630"/>
    <n v="549"/>
    <s v="Huta Stalowa Wola SA, Stalowa Wola"/>
    <m/>
    <n v="1948"/>
    <m/>
    <n v="2001"/>
    <m/>
    <n v="830005443"/>
    <n v="4324"/>
    <n v="8650004194"/>
    <s v="SA"/>
    <s v="2540"/>
    <s v="Produkcja broni i amunicji"/>
    <s v="Inna produkcja "/>
    <s v="produkcja"/>
    <s v="Ukraina"/>
    <n v="241"/>
    <s v="J"/>
    <x v="4"/>
    <n v="1982085.2860300001"/>
    <n v="425093.65427"/>
    <n v="457994.48830000003"/>
    <n v="370814.82737999997"/>
    <n v="26337.022730000001"/>
    <n v="1103661.2197700001"/>
    <n v="2087"/>
    <n v="214030.70830999999"/>
    <n v="5281896.0999999996"/>
    <n v="839560.27"/>
    <n v="4442335.83"/>
    <n v="1543397.5"/>
    <n v="3738498.6"/>
    <m/>
    <m/>
    <s v="C"/>
    <s v="Manufacturing"/>
    <s v="25"/>
    <s v="MANUFACTURE OF FABRICATED METAL PRODUCTS, EXCEPT MACHINERY AND EQUIPMENT"/>
    <s v="Medium-low"/>
    <n v="0.55681822954277027"/>
    <n v="104.36638442604399"/>
    <n v="0.18708318455999451"/>
    <n v="7.0204869683067037E-2"/>
    <n v="0.24025879747764259"/>
    <x v="1"/>
    <n v="0"/>
    <n v="0.29220519881108609"/>
    <n v="102.5542445184475"/>
    <n v="949.72941352659325"/>
    <n v="402.28091518926692"/>
    <x v="2"/>
    <s v="Exp&lt;25"/>
    <s v="Exp&lt;50"/>
    <s v="Increased Export Intensity"/>
    <n v="1"/>
    <n v="0.53814032866849992"/>
    <n v="210.3292426585711"/>
    <n v="1.13246362098266"/>
    <n v="124.876262796066"/>
    <n v="0.81038012181354624"/>
    <n v="32.725898918148808"/>
    <s v="No"/>
    <s v="No"/>
    <s v="No"/>
    <x v="1"/>
    <s v="Growing"/>
    <n v="176.790450928382"/>
    <n v="1.0180905390692441"/>
    <n v="28.984574637119881"/>
    <s v="No"/>
    <s v="2.Hiring"/>
    <s v="Hiring"/>
    <n v="102.6418803700946"/>
    <n v="7.3221527389839419E-2"/>
    <n v="0.1091727713086343"/>
    <n v="2.6234255490876421E-2"/>
    <n v="1.86779008742704E-2"/>
    <s v="0-10"/>
    <n v="0.2403003530679961"/>
    <n v="13.367196402251221"/>
    <n v="6.6253923680079563"/>
    <n v="100.12648127320951"/>
    <n v="847.08753315649869"/>
  </r>
  <r>
    <n v="446"/>
    <n v="488"/>
    <n v="448"/>
    <n v="498"/>
    <n v="550"/>
    <s v="Van Pur SA, Rakszawa"/>
    <m/>
    <m/>
    <m/>
    <n v="2005"/>
    <m/>
    <n v="180020885"/>
    <n v="231094"/>
    <n v="8133392434"/>
    <s v="SA"/>
    <s v="1105"/>
    <s v="Produkcja piwa"/>
    <m/>
    <s v="żywność"/>
    <m/>
    <n v="400"/>
    <s v="J"/>
    <x v="0"/>
    <n v="972858"/>
    <n v="47157"/>
    <n v="50887"/>
    <n v="39758"/>
    <n v="32299"/>
    <n v="393897"/>
    <n v="1095"/>
    <n v="84288"/>
    <n v="599833"/>
    <n v="431038"/>
    <n v="168795"/>
    <n v="441842"/>
    <n v="157991"/>
    <m/>
    <m/>
    <s v="C"/>
    <s v="Manufacturing"/>
    <s v="11"/>
    <s v="MANUFACTURE OF BEVERAGES"/>
    <s v="Low"/>
    <n v="0.40488642741283931"/>
    <m/>
    <n v="4.0867218031819648E-2"/>
    <n v="6.6281781762590586E-2"/>
    <n v="8.9982391895745542E-2"/>
    <x v="1"/>
    <n v="0"/>
    <n v="0.73660835599241792"/>
    <n v="76.975342465753428"/>
    <n v="888.45479452054792"/>
    <n v="393.64200913242013"/>
    <x v="4"/>
    <s v="Exp&gt;25"/>
    <s v="Exp&lt;50"/>
    <s v="Decreased Export Intensity"/>
    <n v="0"/>
    <n v="-5.9521049447643408E-2"/>
    <n v="66.753935312244948"/>
    <n v="0.51134909860259725"/>
    <n v="20.836185008873169"/>
    <n v="0.18926559943348489"/>
    <n v="13.636807175952461"/>
    <s v="No"/>
    <s v="No"/>
    <s v="No"/>
    <x v="0"/>
    <s v="Growing"/>
    <n v="-22.739726027397261"/>
    <n v="-0.25799028264437851"/>
    <n v="-6.2461608142226011"/>
    <s v="Yes"/>
    <s v="0.Reducing"/>
    <s v="Reducing"/>
    <n v="1029.1326759286251"/>
    <n v="4.0867218031819648E-2"/>
    <n v="8.9982391895745542E-2"/>
    <n v="6.6281781762590586E-2"/>
    <n v="0.40488642741283931"/>
    <s v="25-50"/>
    <n v="0.73660835599241792"/>
    <n v="13.78799341012726"/>
    <n v="6.9985096422506006"/>
    <n v="76.975342465753428"/>
    <n v="888.45479452054792"/>
  </r>
  <r>
    <n v="446"/>
    <n v="488"/>
    <n v="448"/>
    <n v="498"/>
    <n v="550"/>
    <s v="Van Pur SA, Rakszawa"/>
    <m/>
    <m/>
    <m/>
    <n v="2005"/>
    <m/>
    <n v="180020885"/>
    <n v="231094"/>
    <n v="8133392434"/>
    <s v="SA"/>
    <s v="1105"/>
    <s v="Produkcja piwa"/>
    <m/>
    <s v="żywność"/>
    <m/>
    <n v="400"/>
    <s v="J"/>
    <x v="1"/>
    <n v="1019109"/>
    <n v="88461"/>
    <n v="94138"/>
    <n v="75454"/>
    <n v="32254"/>
    <n v="429287"/>
    <n v="1049.5"/>
    <n v="86508"/>
    <n v="742823"/>
    <n v="555234"/>
    <n v="187589"/>
    <n v="482013"/>
    <n v="260810"/>
    <m/>
    <m/>
    <s v="C"/>
    <s v="Manufacturing"/>
    <s v="11"/>
    <s v="MANUFACTURE OF BEVERAGES"/>
    <s v="Low"/>
    <n v="0.42123757125096528"/>
    <n v="4.754136780496232"/>
    <n v="7.4039185209825442E-2"/>
    <n v="0.10157736095947489"/>
    <n v="0.15653934644916209"/>
    <x v="1"/>
    <n v="0"/>
    <n v="0.6488934779886999"/>
    <n v="82.427822772748925"/>
    <n v="971.04240114340166"/>
    <n v="529.04621248213437"/>
    <x v="4"/>
    <s v="Exp&gt;25"/>
    <s v="Exp&lt;50"/>
    <s v="Decreased Export Intensity"/>
    <n v="0"/>
    <n v="-5.9521049447643408E-2"/>
    <n v="66.753935312244948"/>
    <n v="0.51134909860259725"/>
    <n v="20.836185008873169"/>
    <n v="0.18926559943348489"/>
    <n v="13.636807175952461"/>
    <s v="No"/>
    <s v="No"/>
    <s v="No"/>
    <x v="0"/>
    <s v="Growing"/>
    <n v="-22.739726027397261"/>
    <n v="-0.25799028264437851"/>
    <n v="-6.2461608142226011"/>
    <s v="Yes"/>
    <s v="0.Reducing"/>
    <s v="Reducing"/>
    <n v="1029.1326759286251"/>
    <n v="4.0867218031819648E-2"/>
    <n v="8.9982391895745542E-2"/>
    <n v="6.6281781762590586E-2"/>
    <n v="0.40488642741283931"/>
    <s v="25-50"/>
    <n v="0.73660835599241792"/>
    <n v="13.78799341012726"/>
    <n v="6.9985096422506006"/>
    <n v="76.975342465753428"/>
    <n v="888.45479452054792"/>
  </r>
  <r>
    <n v="446"/>
    <n v="488"/>
    <n v="448"/>
    <n v="498"/>
    <n v="550"/>
    <s v="Van Pur SA, Rakszawa"/>
    <m/>
    <m/>
    <m/>
    <n v="2005"/>
    <m/>
    <n v="180020885"/>
    <n v="231094"/>
    <n v="8133392434"/>
    <s v="SA"/>
    <s v="1105"/>
    <s v="Produkcja piwa"/>
    <m/>
    <s v="żywność"/>
    <m/>
    <n v="400"/>
    <s v="J"/>
    <x v="2"/>
    <n v="1295041"/>
    <n v="63269"/>
    <n v="66016"/>
    <n v="46245"/>
    <n v="33417"/>
    <n v="470031"/>
    <n v="1041"/>
    <n v="97353"/>
    <n v="773507"/>
    <n v="518779"/>
    <n v="254728"/>
    <n v="428384"/>
    <n v="345123"/>
    <m/>
    <m/>
    <s v="C"/>
    <s v="Manufacturing"/>
    <s v="11"/>
    <s v="MANUFACTURE OF BEVERAGES"/>
    <s v="Low"/>
    <n v="0.36294681017821062"/>
    <n v="27.075808377710331"/>
    <n v="3.5709294145899628E-2"/>
    <n v="5.9786142853264418E-2"/>
    <n v="0.1079522111003212"/>
    <x v="1"/>
    <n v="0"/>
    <n v="0.55382045669916369"/>
    <n v="93.518731988472624"/>
    <n v="1244.035542747358"/>
    <n v="498.34678194044187"/>
    <x v="4"/>
    <s v="Exp&gt;25"/>
    <s v="Exp&lt;50"/>
    <s v="Decreased Export Intensity"/>
    <n v="0"/>
    <n v="-5.9521049447643408E-2"/>
    <n v="66.753935312244948"/>
    <n v="0.51134909860259725"/>
    <n v="20.836185008873169"/>
    <n v="0.18926559943348489"/>
    <n v="13.636807175952461"/>
    <s v="No"/>
    <s v="No"/>
    <s v="No"/>
    <x v="0"/>
    <s v="Growing"/>
    <n v="-22.739726027397261"/>
    <n v="-0.25799028264437851"/>
    <n v="-6.2461608142226011"/>
    <s v="Yes"/>
    <s v="0.Reducing"/>
    <s v="Reducing"/>
    <n v="1029.1326759286251"/>
    <n v="4.0867218031819648E-2"/>
    <n v="8.9982391895745542E-2"/>
    <n v="6.6281781762590586E-2"/>
    <n v="0.40488642741283931"/>
    <s v="25-50"/>
    <n v="0.73660835599241792"/>
    <n v="13.78799341012726"/>
    <n v="6.9985096422506006"/>
    <n v="76.975342465753428"/>
    <n v="888.45479452054792"/>
  </r>
  <r>
    <n v="446"/>
    <n v="488"/>
    <n v="448"/>
    <n v="498"/>
    <n v="550"/>
    <s v="Van Pur SA, Rakszawa"/>
    <m/>
    <m/>
    <m/>
    <n v="2005"/>
    <m/>
    <n v="180020885"/>
    <n v="231094"/>
    <n v="8133392434"/>
    <s v="SA"/>
    <s v="1105"/>
    <s v="Produkcja piwa"/>
    <m/>
    <s v="żywność"/>
    <m/>
    <n v="400"/>
    <s v="J"/>
    <x v="3"/>
    <n v="1452947"/>
    <n v="11146"/>
    <n v="10890"/>
    <n v="11185"/>
    <n v="36835"/>
    <n v="545177"/>
    <n v="982"/>
    <n v="101458"/>
    <n v="830256"/>
    <n v="523713"/>
    <n v="306543"/>
    <n v="439568"/>
    <n v="390688"/>
    <m/>
    <m/>
    <s v="C"/>
    <s v="Manufacturing"/>
    <s v="11"/>
    <s v="MANUFACTURE OF BEVERAGES"/>
    <s v="Low"/>
    <n v="0.37522153251288592"/>
    <n v="12.19312747627295"/>
    <n v="7.6981472827295149E-3"/>
    <n v="1.347174847276021E-2"/>
    <n v="2.5445437338477778E-2"/>
    <x v="1"/>
    <n v="0"/>
    <n v="0.52943670386001429"/>
    <n v="103.3177189409369"/>
    <n v="1479.579429735234"/>
    <n v="533.31262729124239"/>
    <x v="4"/>
    <s v="Exp&gt;25"/>
    <s v="Exp&lt;50"/>
    <s v="Decreased Export Intensity"/>
    <n v="0"/>
    <n v="-5.9521049447643408E-2"/>
    <n v="66.753935312244948"/>
    <n v="0.51134909860259725"/>
    <n v="20.836185008873169"/>
    <n v="0.18926559943348489"/>
    <n v="13.636807175952461"/>
    <s v="No"/>
    <s v="No"/>
    <s v="No"/>
    <x v="0"/>
    <s v="Growing"/>
    <n v="-22.739726027397261"/>
    <n v="-0.25799028264437851"/>
    <n v="-6.2461608142226011"/>
    <s v="Yes"/>
    <s v="0.Reducing"/>
    <s v="Reducing"/>
    <n v="1029.1326759286251"/>
    <n v="4.0867218031819648E-2"/>
    <n v="8.9982391895745542E-2"/>
    <n v="6.6281781762590586E-2"/>
    <n v="0.40488642741283931"/>
    <s v="25-50"/>
    <n v="0.73660835599241792"/>
    <n v="13.78799341012726"/>
    <n v="6.9985096422506006"/>
    <n v="76.975342465753428"/>
    <n v="888.45479452054792"/>
  </r>
  <r>
    <n v="446"/>
    <n v="488"/>
    <n v="448"/>
    <n v="498"/>
    <n v="550"/>
    <s v="Van Pur SA, Rakszawa"/>
    <m/>
    <m/>
    <m/>
    <n v="2005"/>
    <m/>
    <n v="180020885"/>
    <n v="231094"/>
    <n v="8133392434"/>
    <s v="SA"/>
    <s v="1105"/>
    <s v="Produkcja piwa"/>
    <m/>
    <s v="żywność"/>
    <m/>
    <n v="400"/>
    <s v="J"/>
    <x v="4"/>
    <n v="1622279"/>
    <n v="87034"/>
    <n v="75686"/>
    <n v="58420"/>
    <n v="40658"/>
    <n v="560279"/>
    <n v="846"/>
    <n v="101927"/>
    <n v="712711"/>
    <n v="429741"/>
    <n v="282970"/>
    <n v="505904"/>
    <n v="206807"/>
    <m/>
    <m/>
    <s v="C"/>
    <s v="Manufacturing"/>
    <s v="11"/>
    <s v="MANUFACTURE OF BEVERAGES"/>
    <s v="Low"/>
    <n v="0.3453653779651959"/>
    <n v="11.65438243790036"/>
    <n v="3.6011068379729998E-2"/>
    <n v="8.1968708214128869E-2"/>
    <n v="0.1154764540308043"/>
    <x v="1"/>
    <n v="0"/>
    <n v="0.70983049230333195"/>
    <n v="120.4810874704492"/>
    <n v="1917.587470449173"/>
    <n v="507.968085106383"/>
    <x v="4"/>
    <s v="Exp&gt;25"/>
    <s v="Exp&lt;50"/>
    <s v="Decreased Export Intensity"/>
    <n v="0"/>
    <n v="-5.9521049447643408E-2"/>
    <n v="66.753935312244948"/>
    <n v="0.51134909860259725"/>
    <n v="20.836185008873169"/>
    <n v="0.18926559943348489"/>
    <n v="13.636807175952461"/>
    <s v="No"/>
    <s v="No"/>
    <s v="No"/>
    <x v="0"/>
    <s v="Growing"/>
    <n v="-22.739726027397261"/>
    <n v="-0.25799028264437851"/>
    <n v="-6.2461608142226011"/>
    <s v="Yes"/>
    <s v="0.Reducing"/>
    <s v="Reducing"/>
    <n v="1029.1326759286251"/>
    <n v="4.0867218031819648E-2"/>
    <n v="8.9982391895745542E-2"/>
    <n v="6.6281781762590586E-2"/>
    <n v="0.40488642741283931"/>
    <s v="25-50"/>
    <n v="0.73660835599241792"/>
    <n v="13.78799341012726"/>
    <n v="6.9985096422506006"/>
    <n v="76.975342465753428"/>
    <n v="888.45479452054792"/>
  </r>
  <r>
    <n v="929"/>
    <n v="543"/>
    <n v="535"/>
    <n v="735"/>
    <n v="551"/>
    <s v="Cronimet PL sp. z o.o., Inowrocław"/>
    <m/>
    <m/>
    <n v="1999"/>
    <n v="2003"/>
    <m/>
    <s v="092500350"/>
    <n v="154675"/>
    <n v="5562304251"/>
    <s v="sp. z o.o."/>
    <s v="3811"/>
    <s v="Zbieranie odpadów innych niż niebezpieczne"/>
    <m/>
    <s v="usługi"/>
    <m/>
    <n v="500"/>
    <s v="J"/>
    <x v="1"/>
    <n v="722082.9"/>
    <n v="22347.173900000002"/>
    <n v="18072.322459999999"/>
    <n v="15928.77146"/>
    <n v="7975.7797399999999"/>
    <n v="667731.96058667195"/>
    <n v="119"/>
    <n v="14063.725689999999"/>
    <n v="316818.39663999999"/>
    <n v="73196.501879999996"/>
    <n v="243621.89476"/>
    <n v="138777.59283000001"/>
    <n v="178040.80381000001"/>
    <m/>
    <m/>
    <s v="E"/>
    <s v="Water Supply; Sewerage, Waste Management and Remediation Activities"/>
    <s v="38"/>
    <s v="WASTE COLLECTION, TREATMENT AND DISPOSAL ACTIVITIES; MATERIALS RECOVERY"/>
    <s v="Low"/>
    <n v="0.92473033302224983"/>
    <n v="-13.1991894737456"/>
    <n v="2.2059477464429642E-2"/>
    <n v="5.0277293329338543E-2"/>
    <n v="0.1147791306591724"/>
    <x v="0"/>
    <n v="1"/>
    <n v="0.43803514663857313"/>
    <n v="118.18256882352939"/>
    <n v="6067.9235294117652"/>
    <n v="615.09665445378153"/>
    <x v="3"/>
    <s v="Exp&gt;25"/>
    <s v="Exp&gt;50"/>
    <s v="Decreased Export Intensity"/>
    <n v="0"/>
    <n v="-1.117444055382566E-2"/>
    <n v="1.8848791097044539"/>
    <n v="1.8673353727367111E-2"/>
    <n v="-26.170377456735888"/>
    <n v="-0.30341014544174533"/>
    <n v="0.46792520999887621"/>
    <s v="Yes"/>
    <s v="Yes"/>
    <s v="Yes"/>
    <x v="3"/>
    <s v="Declining"/>
    <n v="-1.5625"/>
    <n v="-1.5748356968138921E-2"/>
    <n v="-0.39293490674361392"/>
    <s v="Yes"/>
    <s v="0.Reducing"/>
    <s v="Reducing"/>
    <n v="227.6049905344735"/>
    <n v="1.436762741827464E-2"/>
    <n v="9.7252465294330098E-2"/>
    <n v="3.719189608327296E-2"/>
    <n v="0.92473033302224994"/>
    <s v="75-100"/>
    <n v="0.38242625490997478"/>
    <n v="13.63144945773357"/>
    <n v="4.8520302639196169"/>
    <n v="107.00196187500001"/>
    <n v="6499.1013586718746"/>
  </r>
  <r>
    <n v="929"/>
    <n v="543"/>
    <n v="535"/>
    <n v="735"/>
    <n v="551"/>
    <s v="Cronimet PL sp. z o.o., Inowrocław"/>
    <m/>
    <m/>
    <n v="1999"/>
    <n v="2003"/>
    <m/>
    <s v="092500350"/>
    <n v="154675"/>
    <n v="5562304251"/>
    <s v="sp. z o.o."/>
    <s v="3811"/>
    <s v="Zbieranie odpadów innych niż niebezpieczne"/>
    <m/>
    <s v="usługi"/>
    <m/>
    <n v="500"/>
    <s v="J"/>
    <x v="0"/>
    <n v="831884.97391000006"/>
    <n v="20709.241740000001"/>
    <n v="14973.89536"/>
    <n v="11952.21336"/>
    <n v="8600.595150000001"/>
    <n v="769269.26896000002"/>
    <n v="128"/>
    <n v="13696.251120000001"/>
    <n v="321366.06676999998"/>
    <n v="64290.322469999999"/>
    <n v="257075.74429999999"/>
    <n v="122898.82137000001"/>
    <n v="198467.24540000001"/>
    <m/>
    <m/>
    <s v="E"/>
    <s v="Water Supply; Sewerage, Waste Management and Remediation Activities"/>
    <s v="38"/>
    <s v="WASTE COLLECTION, TREATMENT AND DISPOSAL ACTIVITIES; MATERIALS RECOVERY"/>
    <s v="Low"/>
    <n v="0.92473033302224994"/>
    <m/>
    <n v="1.436762741827464E-2"/>
    <n v="3.719189608327296E-2"/>
    <n v="9.7252465294330098E-2"/>
    <x v="0"/>
    <n v="1"/>
    <n v="0.38242625490997478"/>
    <n v="107.00196187500001"/>
    <n v="6499.1013586718746"/>
    <n v="502.26814429687499"/>
    <x v="3"/>
    <s v="Exp&gt;25"/>
    <s v="Exp&gt;50"/>
    <s v="Decreased Export Intensity"/>
    <n v="0"/>
    <n v="-1.117444055382566E-2"/>
    <n v="1.8848791097044539"/>
    <n v="1.8673353727367111E-2"/>
    <n v="-26.170377456735888"/>
    <n v="-0.30341014544174533"/>
    <n v="0.46792520999887621"/>
    <s v="Yes"/>
    <s v="Yes"/>
    <s v="Yes"/>
    <x v="3"/>
    <s v="Declining"/>
    <n v="-1.5625"/>
    <n v="-1.5748356968138921E-2"/>
    <n v="-0.39293490674361392"/>
    <s v="Yes"/>
    <s v="0.Reducing"/>
    <s v="Reducing"/>
    <n v="227.6049905344735"/>
    <n v="1.436762741827464E-2"/>
    <n v="9.7252465294330098E-2"/>
    <n v="3.719189608327296E-2"/>
    <n v="0.92473033302224994"/>
    <s v="75-100"/>
    <n v="0.38242625490997478"/>
    <n v="13.63144945773357"/>
    <n v="4.8520302639196169"/>
    <n v="107.00196187500001"/>
    <n v="6499.1013586718746"/>
  </r>
  <r>
    <n v="929"/>
    <n v="543"/>
    <n v="535"/>
    <n v="735"/>
    <n v="551"/>
    <s v="Cronimet PL sp. z o.o., Inowrocław"/>
    <m/>
    <m/>
    <n v="1999"/>
    <n v="2003"/>
    <m/>
    <s v="092500350"/>
    <n v="154675"/>
    <n v="5562304251"/>
    <s v="sp. z o.o."/>
    <s v="3811"/>
    <s v="Zbieranie odpadów innych niż niebezpieczne"/>
    <m/>
    <s v="usługi"/>
    <m/>
    <n v="500"/>
    <s v="J"/>
    <x v="4"/>
    <n v="847565"/>
    <n v="-4597"/>
    <n v="-1317"/>
    <n v="-2580"/>
    <n v="9196"/>
    <n v="774298"/>
    <n v="126"/>
    <n v="18535"/>
    <n v="292169.73168999999"/>
    <n v="67474.991640000007"/>
    <n v="224694.74004999999"/>
    <n v="201507.52364999999"/>
    <n v="90662.208040000012"/>
    <m/>
    <m/>
    <s v="E"/>
    <s v="Water Supply; Sewerage, Waste Management and Remediation Activities"/>
    <s v="38"/>
    <s v="WASTE COLLECTION, TREATMENT AND DISPOSAL ACTIVITIES; MATERIALS RECOVERY"/>
    <s v="Low"/>
    <n v="0.91355589246842428"/>
    <n v="-36.740501073836271"/>
    <n v="-3.0440143233852269E-3"/>
    <n v="-8.8304835174967747E-3"/>
    <n v="-1.280349216380239E-2"/>
    <x v="0"/>
    <n v="1"/>
    <n v="0.6896933590088824"/>
    <n v="147.10317460317461"/>
    <n v="6726.7063492063489"/>
    <n v="535.51580666666678"/>
    <x v="3"/>
    <s v="Exp&gt;25"/>
    <s v="Exp&gt;50"/>
    <s v="Decreased Export Intensity"/>
    <n v="0"/>
    <n v="-1.117444055382566E-2"/>
    <n v="1.8848791097044539"/>
    <n v="1.8673353727367111E-2"/>
    <n v="-26.170377456735888"/>
    <n v="-0.30341014544174533"/>
    <n v="0.46792520999887621"/>
    <s v="Yes"/>
    <s v="Yes"/>
    <s v="Yes"/>
    <x v="3"/>
    <s v="Declining"/>
    <n v="-1.5625"/>
    <n v="-1.5748356968138921E-2"/>
    <n v="-0.39293490674361392"/>
    <s v="Yes"/>
    <s v="0.Reducing"/>
    <s v="Reducing"/>
    <n v="227.6049905344735"/>
    <n v="1.436762741827464E-2"/>
    <n v="9.7252465294330098E-2"/>
    <n v="3.719189608327296E-2"/>
    <n v="0.92473033302224994"/>
    <s v="75-100"/>
    <n v="0.38242625490997478"/>
    <n v="13.63144945773357"/>
    <n v="4.8520302639196169"/>
    <n v="107.00196187500001"/>
    <n v="6499.1013586718746"/>
  </r>
  <r>
    <n v="929"/>
    <n v="543"/>
    <n v="535"/>
    <n v="735"/>
    <n v="551"/>
    <s v="Cronimet PL sp. z o.o., Inowrocław"/>
    <m/>
    <m/>
    <n v="1999"/>
    <n v="2003"/>
    <m/>
    <s v="092500350"/>
    <n v="154675"/>
    <n v="5562304251"/>
    <s v="sp. z o.o."/>
    <s v="3811"/>
    <s v="Zbieranie odpadów innych niż niebezpieczne"/>
    <m/>
    <s v="usługi"/>
    <m/>
    <n v="500"/>
    <s v="J"/>
    <x v="2"/>
    <n v="1102301.8999999999"/>
    <n v="62880"/>
    <n v="56564"/>
    <n v="46673"/>
    <n v="8679.7000000000007"/>
    <n v="983832"/>
    <n v="122"/>
    <n v="15309"/>
    <n v="421353"/>
    <n v="75996"/>
    <n v="345357"/>
    <n v="185400"/>
    <n v="235952.50711000001"/>
    <m/>
    <m/>
    <s v="E"/>
    <s v="Water Supply; Sewerage, Waste Management and Remediation Activities"/>
    <s v="38"/>
    <s v="WASTE COLLECTION, TREATMENT AND DISPOSAL ACTIVITIES; MATERIALS RECOVERY"/>
    <s v="Low"/>
    <n v="0.89252499700853283"/>
    <n v="52.655865413791098"/>
    <n v="4.2341394857434253E-2"/>
    <n v="0.11076935491143999"/>
    <n v="0.25174217907227608"/>
    <x v="0"/>
    <n v="1"/>
    <n v="0.44001110707648933"/>
    <n v="125.483606557377"/>
    <n v="9035.2614754098358"/>
    <n v="622.91803278688519"/>
    <x v="3"/>
    <s v="Exp&gt;25"/>
    <s v="Exp&gt;50"/>
    <s v="Decreased Export Intensity"/>
    <n v="0"/>
    <n v="-1.117444055382566E-2"/>
    <n v="1.8848791097044539"/>
    <n v="1.8673353727367111E-2"/>
    <n v="-26.170377456735888"/>
    <n v="-0.30341014544174533"/>
    <n v="0.46792520999887621"/>
    <s v="Yes"/>
    <s v="Yes"/>
    <s v="Yes"/>
    <x v="3"/>
    <s v="Declining"/>
    <n v="-1.5625"/>
    <n v="-1.5748356968138921E-2"/>
    <n v="-0.39293490674361392"/>
    <s v="Yes"/>
    <s v="0.Reducing"/>
    <s v="Reducing"/>
    <n v="227.6049905344735"/>
    <n v="1.436762741827464E-2"/>
    <n v="9.7252465294330098E-2"/>
    <n v="3.719189608327296E-2"/>
    <n v="0.92473033302224994"/>
    <s v="75-100"/>
    <n v="0.38242625490997478"/>
    <n v="13.63144945773357"/>
    <n v="4.8520302639196169"/>
    <n v="107.00196187500001"/>
    <n v="6499.1013586718746"/>
  </r>
  <r>
    <n v="929"/>
    <n v="543"/>
    <n v="535"/>
    <n v="735"/>
    <n v="551"/>
    <s v="Cronimet PL sp. z o.o., Inowrocław"/>
    <m/>
    <m/>
    <n v="1999"/>
    <n v="2003"/>
    <m/>
    <s v="092500350"/>
    <n v="154675"/>
    <n v="5562304251"/>
    <s v="sp. z o.o."/>
    <s v="3811"/>
    <s v="Zbieranie odpadów innych niż niebezpieczne"/>
    <m/>
    <s v="usługi"/>
    <m/>
    <n v="500"/>
    <s v="J"/>
    <x v="3"/>
    <n v="1339822.5"/>
    <n v="33861"/>
    <n v="24489"/>
    <n v="19144"/>
    <n v="9647"/>
    <n v="1219479.8999999999"/>
    <n v="126"/>
    <n v="17715"/>
    <n v="407797"/>
    <n v="70943"/>
    <n v="336854"/>
    <n v="204495"/>
    <n v="203302.41112999999"/>
    <m/>
    <m/>
    <s v="E"/>
    <s v="Water Supply; Sewerage, Waste Management and Remediation Activities"/>
    <s v="38"/>
    <s v="WASTE COLLECTION, TREATMENT AND DISPOSAL ACTIVITIES; MATERIALS RECOVERY"/>
    <s v="Low"/>
    <n v="0.9101801917791349"/>
    <n v="21.547690337828509"/>
    <n v="1.4288459851958001E-2"/>
    <n v="4.6944926029372461E-2"/>
    <n v="9.3615980830827158E-2"/>
    <x v="0"/>
    <n v="1"/>
    <n v="0.5014627375875742"/>
    <n v="140.5952380952381"/>
    <n v="10633.511904761899"/>
    <n v="563.03968253968253"/>
    <x v="3"/>
    <s v="Exp&gt;25"/>
    <s v="Exp&gt;50"/>
    <s v="Decreased Export Intensity"/>
    <n v="0"/>
    <n v="-1.117444055382566E-2"/>
    <n v="1.8848791097044539"/>
    <n v="1.8673353727367111E-2"/>
    <n v="-26.170377456735888"/>
    <n v="-0.30341014544174533"/>
    <n v="0.46792520999887621"/>
    <s v="Yes"/>
    <s v="Yes"/>
    <s v="Yes"/>
    <x v="3"/>
    <s v="Declining"/>
    <n v="-1.5625"/>
    <n v="-1.5748356968138921E-2"/>
    <n v="-0.39293490674361392"/>
    <s v="Yes"/>
    <s v="0.Reducing"/>
    <s v="Reducing"/>
    <n v="227.6049905344735"/>
    <n v="1.436762741827464E-2"/>
    <n v="9.7252465294330098E-2"/>
    <n v="3.719189608327296E-2"/>
    <n v="0.92473033302224994"/>
    <s v="75-100"/>
    <n v="0.38242625490997478"/>
    <n v="13.63144945773357"/>
    <n v="4.8520302639196169"/>
    <n v="107.00196187500001"/>
    <n v="6499.1013586718746"/>
  </r>
  <r>
    <n v="626"/>
    <n v="777"/>
    <n v="523"/>
    <n v="503"/>
    <n v="552"/>
    <s v="Randstad Polska sp. z o.o., Warszawa"/>
    <m/>
    <m/>
    <m/>
    <n v="2003"/>
    <m/>
    <s v="012933840"/>
    <n v="157531"/>
    <n v="5222450829"/>
    <s v="sp. z o.o."/>
    <s v="7820"/>
    <s v="Działalność agencji pracy tymczasowej"/>
    <m/>
    <s v="usługi"/>
    <m/>
    <n v="500"/>
    <s v="J"/>
    <x v="0"/>
    <n v="972338"/>
    <n v="9903"/>
    <n v="9605"/>
    <n v="4386"/>
    <n v="5510"/>
    <n v="6266"/>
    <n v="17692"/>
    <n v="865348.62352000002"/>
    <n v="279976"/>
    <n v="21551"/>
    <n v="258425"/>
    <n v="18397"/>
    <n v="261579.29071999999"/>
    <m/>
    <m/>
    <s v="N"/>
    <s v="Administrative and Support Service Activities"/>
    <s v="78"/>
    <s v="EMPLOYMENT ACTIVITIES"/>
    <s v="High"/>
    <n v="6.4442611519862436E-3"/>
    <m/>
    <n v="4.5107771165993722E-3"/>
    <n v="1.5665628482441352E-2"/>
    <n v="0.23840843615806931"/>
    <x v="0"/>
    <n v="1"/>
    <n v="6.5709203646026809E-2"/>
    <n v="48.9118597965182"/>
    <n v="54.959190594619038"/>
    <n v="1.2181211847162561"/>
    <x v="0"/>
    <s v="Exp&lt;25"/>
    <s v="Exp&lt;50"/>
    <s v="Increased Export Intensity"/>
    <n v="1"/>
    <n v="1.1736228766684479E-3"/>
    <n v="23.515656760303528"/>
    <n v="0.2111977374316929"/>
    <n v="-10.49590089833077"/>
    <n v="-0.1108857617374195"/>
    <n v="5.4218183967187583"/>
    <s v="No"/>
    <s v="No"/>
    <s v="No"/>
    <x v="3"/>
    <s v="Declining"/>
    <n v="-12.19760343658151"/>
    <n v="-0.13008139000862509"/>
    <n v="-3.1997246807189739"/>
    <s v="Yes"/>
    <s v="0.Reducing"/>
    <s v="Reducing"/>
    <n v="22.35442255267079"/>
    <n v="4.5107771165993722E-3"/>
    <n v="0.23840843615806931"/>
    <n v="1.5665628482441352E-2"/>
    <n v="6.4442611519862436E-3"/>
    <s v="0-10"/>
    <n v="6.5709203646026809E-2"/>
    <n v="13.787458759621719"/>
    <n v="9.7808678389882182"/>
    <n v="48.9118597965182"/>
    <n v="54.959190594619038"/>
  </r>
  <r>
    <n v="626"/>
    <n v="777"/>
    <n v="523"/>
    <n v="503"/>
    <n v="552"/>
    <s v="Randstad Polska sp. z o.o., Warszawa"/>
    <m/>
    <m/>
    <m/>
    <n v="2003"/>
    <m/>
    <s v="012933840"/>
    <n v="157531"/>
    <n v="5222450829"/>
    <s v="sp. z o.o."/>
    <s v="7820"/>
    <s v="Działalność agencji pracy tymczasowej"/>
    <m/>
    <s v="usługi"/>
    <m/>
    <n v="500"/>
    <s v="J"/>
    <x v="3"/>
    <n v="991696.22483000008"/>
    <n v="1427.2516900000001"/>
    <n v="8467.5997699999989"/>
    <n v="12399.92577"/>
    <n v="4774.5083000000004"/>
    <n v="14382"/>
    <n v="14506"/>
    <n v="884317.83799000003"/>
    <n v="313760.33740999998"/>
    <n v="22099.65135"/>
    <n v="291660.68605999998"/>
    <n v="26525.317719999999"/>
    <n v="287235.01968999999"/>
    <m/>
    <m/>
    <s v="N"/>
    <s v="Administrative and Support Service Activities"/>
    <s v="78"/>
    <s v="EMPLOYMENT ACTIVITIES"/>
    <s v="High"/>
    <n v="1.450242487558669E-2"/>
    <n v="-12.401438904621889"/>
    <n v="1.250375413310224E-2"/>
    <n v="3.9520373646834292E-2"/>
    <n v="0.46747510815489679"/>
    <x v="0"/>
    <n v="1"/>
    <n v="8.454005990355172E-2"/>
    <n v="60.962211360126837"/>
    <n v="68.364554310630083"/>
    <n v="1.5234834792499661"/>
    <x v="0"/>
    <s v="Exp&lt;25"/>
    <s v="Exp&lt;50"/>
    <s v="Increased Export Intensity"/>
    <n v="1"/>
    <n v="1.1736228766684479E-3"/>
    <n v="23.515656760303528"/>
    <n v="0.2111977374316929"/>
    <n v="-10.49590089833077"/>
    <n v="-0.1108857617374195"/>
    <n v="5.4218183967187583"/>
    <s v="No"/>
    <s v="No"/>
    <s v="No"/>
    <x v="3"/>
    <s v="Declining"/>
    <n v="-12.19760343658151"/>
    <n v="-0.13008139000862509"/>
    <n v="-3.1997246807189739"/>
    <s v="Yes"/>
    <s v="0.Reducing"/>
    <s v="Reducing"/>
    <n v="22.35442255267079"/>
    <n v="4.5107771165993722E-3"/>
    <n v="0.23840843615806931"/>
    <n v="1.5665628482441352E-2"/>
    <n v="6.4442611519862436E-3"/>
    <s v="0-10"/>
    <n v="6.5709203646026809E-2"/>
    <n v="13.787458759621719"/>
    <n v="9.7808678389882182"/>
    <n v="48.9118597965182"/>
    <n v="54.959190594619038"/>
  </r>
  <r>
    <n v="626"/>
    <n v="777"/>
    <n v="523"/>
    <n v="503"/>
    <n v="552"/>
    <s v="Randstad Polska sp. z o.o., Warszawa"/>
    <m/>
    <m/>
    <m/>
    <n v="2003"/>
    <m/>
    <s v="012933840"/>
    <n v="157531"/>
    <n v="5222450829"/>
    <s v="sp. z o.o."/>
    <s v="7820"/>
    <s v="Działalność agencji pracy tymczasowej"/>
    <m/>
    <s v="usługi"/>
    <m/>
    <n v="500"/>
    <s v="J"/>
    <x v="1"/>
    <n v="1012922"/>
    <n v="34982"/>
    <n v="38833.097829999999"/>
    <n v="27205"/>
    <n v="5156"/>
    <n v="6357"/>
    <n v="16772"/>
    <n v="899416.09739000001"/>
    <n v="401941.80725999997"/>
    <n v="24569.578750000001"/>
    <n v="377372.22850999999"/>
    <n v="45601"/>
    <n v="356340.58145"/>
    <m/>
    <m/>
    <s v="N"/>
    <s v="Administrative and Support Service Activities"/>
    <s v="78"/>
    <s v="EMPLOYMENT ACTIVITIES"/>
    <s v="High"/>
    <n v="6.2759027842222799E-3"/>
    <n v="4.1738572389436568"/>
    <n v="2.6857941677641519E-2"/>
    <n v="6.7683927147200645E-2"/>
    <n v="0.59658779412732177"/>
    <x v="0"/>
    <n v="1"/>
    <n v="0.1134517464377687"/>
    <n v="53.626049212377772"/>
    <n v="60.393632244216548"/>
    <n v="1.464916453016933"/>
    <x v="0"/>
    <s v="Exp&lt;25"/>
    <s v="Exp&lt;50"/>
    <s v="Increased Export Intensity"/>
    <n v="1"/>
    <n v="1.1736228766684479E-3"/>
    <n v="23.515656760303528"/>
    <n v="0.2111977374316929"/>
    <n v="-10.49590089833077"/>
    <n v="-0.1108857617374195"/>
    <n v="5.4218183967187583"/>
    <s v="No"/>
    <s v="No"/>
    <s v="No"/>
    <x v="3"/>
    <s v="Declining"/>
    <n v="-12.19760343658151"/>
    <n v="-0.13008139000862509"/>
    <n v="-3.1997246807189739"/>
    <s v="Yes"/>
    <s v="0.Reducing"/>
    <s v="Reducing"/>
    <n v="22.35442255267079"/>
    <n v="4.5107771165993722E-3"/>
    <n v="0.23840843615806931"/>
    <n v="1.5665628482441352E-2"/>
    <n v="6.4442611519862436E-3"/>
    <s v="0-10"/>
    <n v="6.5709203646026809E-2"/>
    <n v="13.787458759621719"/>
    <n v="9.7808678389882182"/>
    <n v="48.9118597965182"/>
    <n v="54.959190594619038"/>
  </r>
  <r>
    <n v="626"/>
    <n v="777"/>
    <n v="523"/>
    <n v="503"/>
    <n v="552"/>
    <s v="Randstad Polska sp. z o.o., Warszawa"/>
    <m/>
    <m/>
    <m/>
    <n v="2003"/>
    <m/>
    <s v="012933840"/>
    <n v="157531"/>
    <n v="5222450829"/>
    <s v="sp. z o.o."/>
    <s v="7820"/>
    <s v="Działalność agencji pracy tymczasowej"/>
    <m/>
    <s v="usługi"/>
    <m/>
    <n v="500"/>
    <s v="J"/>
    <x v="2"/>
    <n v="1132091.9115899999"/>
    <n v="10001.557419999999"/>
    <n v="20732.110659999998"/>
    <n v="18615.35066"/>
    <n v="4431.6914999999999"/>
    <n v="10318"/>
    <n v="17802"/>
    <n v="1008878.90435"/>
    <n v="318271.25129999989"/>
    <n v="22234.00447"/>
    <n v="296037.24683000002"/>
    <n v="32625.391950000001"/>
    <n v="285645.85934999998"/>
    <m/>
    <m/>
    <s v="N"/>
    <s v="Administrative and Support Service Activities"/>
    <s v="78"/>
    <s v="EMPLOYMENT ACTIVITIES"/>
    <s v="High"/>
    <n v="9.1141009792293105E-3"/>
    <n v="11.76496429043894"/>
    <n v="1.644332096133001E-2"/>
    <n v="5.848894797743865E-2"/>
    <n v="0.57057860602958987"/>
    <x v="0"/>
    <n v="1"/>
    <n v="0.10250813360220069"/>
    <n v="56.672222466576777"/>
    <n v="63.593523850690929"/>
    <n v="1.248961042017751"/>
    <x v="0"/>
    <s v="Exp&lt;25"/>
    <s v="Exp&lt;50"/>
    <s v="Increased Export Intensity"/>
    <n v="1"/>
    <n v="1.1736228766684479E-3"/>
    <n v="23.515656760303528"/>
    <n v="0.2111977374316929"/>
    <n v="-10.49590089833077"/>
    <n v="-0.1108857617374195"/>
    <n v="5.4218183967187583"/>
    <s v="No"/>
    <s v="No"/>
    <s v="No"/>
    <x v="3"/>
    <s v="Declining"/>
    <n v="-12.19760343658151"/>
    <n v="-0.13008139000862509"/>
    <n v="-3.1997246807189739"/>
    <s v="Yes"/>
    <s v="0.Reducing"/>
    <s v="Reducing"/>
    <n v="22.35442255267079"/>
    <n v="4.5107771165993722E-3"/>
    <n v="0.23840843615806931"/>
    <n v="1.5665628482441352E-2"/>
    <n v="6.4442611519862436E-3"/>
    <s v="0-10"/>
    <n v="6.5709203646026809E-2"/>
    <n v="13.787458759621719"/>
    <n v="9.7808678389882182"/>
    <n v="48.9118597965182"/>
    <n v="54.959190594619038"/>
  </r>
  <r>
    <n v="626"/>
    <n v="777"/>
    <n v="523"/>
    <n v="503"/>
    <n v="552"/>
    <s v="Randstad Polska sp. z o.o., Warszawa"/>
    <m/>
    <m/>
    <m/>
    <n v="2003"/>
    <m/>
    <s v="012933840"/>
    <n v="157531"/>
    <n v="5222450829"/>
    <s v="sp. z o.o."/>
    <s v="7820"/>
    <s v="Działalność agencji pracy tymczasowej"/>
    <m/>
    <s v="usługi"/>
    <m/>
    <n v="500"/>
    <s v="J"/>
    <x v="4"/>
    <n v="1200989.6666300001"/>
    <n v="17936.798869999999"/>
    <n v="23412.451260000002"/>
    <n v="19407.785260000001"/>
    <n v="5177.94949"/>
    <n v="9149"/>
    <n v="15534"/>
    <n v="1068757.8236"/>
    <n v="376556.17599000002"/>
    <n v="20304.801500000001"/>
    <n v="356251.37449000002"/>
    <n v="33533.177210000002"/>
    <n v="343022.99878000002"/>
    <m/>
    <m/>
    <s v="N"/>
    <s v="Administrative and Support Service Activities"/>
    <s v="78"/>
    <s v="EMPLOYMENT ACTIVITIES"/>
    <s v="High"/>
    <n v="7.6178840286546916E-3"/>
    <n v="21.104591966746451"/>
    <n v="1.6159827015380251E-2"/>
    <n v="5.1540212317525237E-2"/>
    <n v="0.57876368643685705"/>
    <x v="0"/>
    <n v="1"/>
    <n v="8.9052256603781008E-2"/>
    <n v="68.801198892751387"/>
    <n v="77.313613147289828"/>
    <n v="1.3071199626625469"/>
    <x v="0"/>
    <s v="Exp&lt;25"/>
    <s v="Exp&lt;50"/>
    <s v="Increased Export Intensity"/>
    <n v="1"/>
    <n v="1.1736228766684479E-3"/>
    <n v="23.515656760303528"/>
    <n v="0.2111977374316929"/>
    <n v="-10.49590089833077"/>
    <n v="-0.1108857617374195"/>
    <n v="5.4218183967187583"/>
    <s v="No"/>
    <s v="No"/>
    <s v="No"/>
    <x v="3"/>
    <s v="Declining"/>
    <n v="-12.19760343658151"/>
    <n v="-0.13008139000862509"/>
    <n v="-3.1997246807189739"/>
    <s v="Yes"/>
    <s v="0.Reducing"/>
    <s v="Reducing"/>
    <n v="22.35442255267079"/>
    <n v="4.5107771165993722E-3"/>
    <n v="0.23840843615806931"/>
    <n v="1.5665628482441352E-2"/>
    <n v="6.4442611519862436E-3"/>
    <s v="0-10"/>
    <n v="6.5709203646026809E-2"/>
    <n v="13.787458759621719"/>
    <n v="9.7808678389882182"/>
    <n v="48.9118597965182"/>
    <n v="54.959190594619038"/>
  </r>
  <r>
    <n v="206"/>
    <n v="294"/>
    <n v="381"/>
    <n v="388"/>
    <n v="553"/>
    <s v="Agro Rydzyna sp. z o.o., Rydzyna"/>
    <m/>
    <m/>
    <m/>
    <n v="2003"/>
    <m/>
    <n v="410010550"/>
    <n v="166727"/>
    <n v="6970010775"/>
    <s v="sp. z o.o."/>
    <s v="1011"/>
    <s v="Przetwarzanie i konserwowanie mięsa, z wyłączeniem mięsa z drobiu"/>
    <m/>
    <s v="żywność"/>
    <m/>
    <n v="400"/>
    <s v="J"/>
    <x v="0"/>
    <n v="971916"/>
    <n v="25781"/>
    <n v="27937"/>
    <n v="22623"/>
    <n v="10777"/>
    <n v="294"/>
    <n v="770"/>
    <n v="52576.98128"/>
    <n v="296645"/>
    <n v="57984"/>
    <n v="238661"/>
    <n v="154037"/>
    <n v="138161"/>
    <m/>
    <m/>
    <s v="C"/>
    <s v="Manufacturing"/>
    <s v="10"/>
    <s v="MANUFACTURE OF FOOD PRODUCTS"/>
    <s v="Low"/>
    <n v="3.0249527736964918E-4"/>
    <m/>
    <n v="2.3276702924944132E-2"/>
    <n v="7.6262873131183739E-2"/>
    <n v="0.14686731110057971"/>
    <x v="1"/>
    <n v="0"/>
    <n v="0.51926376645485339"/>
    <n v="68.281793870129874"/>
    <n v="1262.228571428572"/>
    <n v="75.303896103896108"/>
    <x v="0"/>
    <s v="Exp&lt;25"/>
    <s v="Exp&lt;50"/>
    <s v="Decreased Export Intensity"/>
    <n v="0"/>
    <n v="-3.0249527736964918E-4"/>
    <n v="229.40816478481679"/>
    <n v="1.1921274182874111"/>
    <n v="138.70156868464991"/>
    <n v="0.8700439191182987"/>
    <n v="34.720470182502282"/>
    <s v="No"/>
    <s v="No"/>
    <s v="No"/>
    <x v="1"/>
    <s v="Growing"/>
    <n v="89.220779220779221"/>
    <n v="0.63774429134747557"/>
    <n v="17.28492828967099"/>
    <s v="No"/>
    <s v="2.Hiring"/>
    <s v="Hiring"/>
    <n v="935.14319168055658"/>
    <n v="2.3276702924944132E-2"/>
    <n v="0.14686731110057971"/>
    <n v="7.6262873131183739E-2"/>
    <n v="3.0249527736964918E-4"/>
    <s v="0-10"/>
    <n v="0.51926376645485339"/>
    <n v="13.78702465995509"/>
    <n v="6.6463905148477291"/>
    <n v="68.281793870129874"/>
    <n v="1262.228571428572"/>
  </r>
  <r>
    <n v="206"/>
    <n v="294"/>
    <n v="381"/>
    <n v="388"/>
    <n v="553"/>
    <s v="Agro Rydzyna sp. z o.o., Rydzyna"/>
    <m/>
    <m/>
    <m/>
    <n v="2003"/>
    <m/>
    <n v="410010550"/>
    <n v="166727"/>
    <n v="6970010775"/>
    <s v="sp. z o.o."/>
    <s v="1011"/>
    <s v="Przetwarzanie i konserwowanie mięsa, z wyłączeniem mięsa z drobiu"/>
    <m/>
    <s v="żywność"/>
    <m/>
    <n v="400"/>
    <s v="J"/>
    <x v="1"/>
    <n v="1250047"/>
    <n v="102742.48777000001"/>
    <n v="104894.32421999999"/>
    <n v="84914.393970000005"/>
    <n v="11853.538"/>
    <n v="541"/>
    <n v="966"/>
    <n v="70228.675459999999"/>
    <n v="367412.99602000002"/>
    <n v="58778.884560000013"/>
    <n v="308634.11145999999"/>
    <n v="238951.66936999999"/>
    <n v="128461.32665"/>
    <m/>
    <m/>
    <s v="C"/>
    <s v="Manufacturing"/>
    <s v="10"/>
    <s v="MANUFACTURE OF FOOD PRODUCTS"/>
    <s v="Low"/>
    <n v="4.327837273318523E-4"/>
    <n v="28.616773466019691"/>
    <n v="6.792896104706464E-2"/>
    <n v="0.23111429070238371"/>
    <n v="0.35536221275992003"/>
    <x v="1"/>
    <n v="0"/>
    <n v="0.65036259456917189"/>
    <n v="72.70049219461697"/>
    <n v="1294.0445134575571"/>
    <n v="60.847706583850943"/>
    <x v="0"/>
    <s v="Exp&lt;25"/>
    <s v="Exp&lt;50"/>
    <s v="Decreased Export Intensity"/>
    <n v="0"/>
    <n v="-3.0249527736964918E-4"/>
    <n v="229.40816478481679"/>
    <n v="1.1921274182874111"/>
    <n v="138.70156868464991"/>
    <n v="0.8700439191182987"/>
    <n v="34.720470182502282"/>
    <s v="No"/>
    <s v="No"/>
    <s v="No"/>
    <x v="1"/>
    <s v="Growing"/>
    <n v="89.220779220779221"/>
    <n v="0.63774429134747557"/>
    <n v="17.28492828967099"/>
    <s v="No"/>
    <s v="2.Hiring"/>
    <s v="Hiring"/>
    <n v="935.14319168055658"/>
    <n v="2.3276702924944132E-2"/>
    <n v="0.14686731110057971"/>
    <n v="7.6262873131183739E-2"/>
    <n v="3.0249527736964918E-4"/>
    <s v="0-10"/>
    <n v="0.51926376645485339"/>
    <n v="13.78702465995509"/>
    <n v="6.6463905148477291"/>
    <n v="68.281793870129874"/>
    <n v="1262.228571428572"/>
  </r>
  <r>
    <n v="206"/>
    <n v="294"/>
    <n v="381"/>
    <n v="388"/>
    <n v="553"/>
    <s v="Agro Rydzyna sp. z o.o., Rydzyna"/>
    <m/>
    <m/>
    <m/>
    <n v="2003"/>
    <m/>
    <n v="410010550"/>
    <n v="166727"/>
    <n v="6970010775"/>
    <s v="sp. z o.o."/>
    <s v="1011"/>
    <s v="Przetwarzanie i konserwowanie mięsa, z wyłączeniem mięsa z drobiu"/>
    <m/>
    <s v="żywność"/>
    <m/>
    <n v="400"/>
    <s v="J"/>
    <x v="2"/>
    <n v="1527063.1673300001"/>
    <n v="115069.11176"/>
    <n v="119660.84901999999"/>
    <n v="97017.678140000004"/>
    <n v="12607.020409999999"/>
    <n v="177"/>
    <n v="1212"/>
    <n v="91434.363209999996"/>
    <n v="560790.23340999999"/>
    <n v="100322.84383"/>
    <n v="460467.38958000002"/>
    <n v="335969.34750999999"/>
    <n v="224820.88589999999"/>
    <m/>
    <m/>
    <s v="C"/>
    <s v="Manufacturing"/>
    <s v="10"/>
    <s v="MANUFACTURE OF FOOD PRODUCTS"/>
    <s v="Low"/>
    <n v="1.1590876120041349E-4"/>
    <n v="22.160460153098231"/>
    <n v="6.3532197105919966E-2"/>
    <n v="0.17300172570778219"/>
    <n v="0.28876943345884348"/>
    <x v="1"/>
    <n v="0"/>
    <n v="0.59909985497976581"/>
    <n v="75.440893737623753"/>
    <n v="1259.953108358086"/>
    <n v="82.774623622112216"/>
    <x v="0"/>
    <s v="Exp&lt;25"/>
    <s v="Exp&lt;50"/>
    <s v="Decreased Export Intensity"/>
    <n v="0"/>
    <n v="-3.0249527736964918E-4"/>
    <n v="229.40816478481679"/>
    <n v="1.1921274182874111"/>
    <n v="138.70156868464991"/>
    <n v="0.8700439191182987"/>
    <n v="34.720470182502282"/>
    <s v="No"/>
    <s v="No"/>
    <s v="No"/>
    <x v="1"/>
    <s v="Growing"/>
    <n v="89.220779220779221"/>
    <n v="0.63774429134747557"/>
    <n v="17.28492828967099"/>
    <s v="No"/>
    <s v="2.Hiring"/>
    <s v="Hiring"/>
    <n v="935.14319168055658"/>
    <n v="2.3276702924944132E-2"/>
    <n v="0.14686731110057971"/>
    <n v="7.6262873131183739E-2"/>
    <n v="3.0249527736964918E-4"/>
    <s v="0-10"/>
    <n v="0.51926376645485339"/>
    <n v="13.78702465995509"/>
    <n v="6.6463905148477291"/>
    <n v="68.281793870129874"/>
    <n v="1262.228571428572"/>
  </r>
  <r>
    <n v="206"/>
    <n v="294"/>
    <n v="381"/>
    <n v="388"/>
    <n v="553"/>
    <s v="Agro Rydzyna sp. z o.o., Rydzyna"/>
    <m/>
    <m/>
    <m/>
    <n v="2003"/>
    <m/>
    <n v="410010550"/>
    <n v="166727"/>
    <n v="6970010775"/>
    <s v="sp. z o.o."/>
    <s v="1011"/>
    <s v="Przetwarzanie i konserwowanie mięsa, z wyłączeniem mięsa z drobiu"/>
    <m/>
    <s v="żywność"/>
    <m/>
    <n v="400"/>
    <s v="J"/>
    <x v="3"/>
    <n v="2391948.1461999998"/>
    <n v="129237.96557"/>
    <n v="130648.49954"/>
    <n v="105473.38299"/>
    <n v="14441.83043"/>
    <n v="99"/>
    <n v="1324"/>
    <n v="117949.33162"/>
    <n v="731799.61620000005"/>
    <n v="168014.43987999999"/>
    <n v="563785.17632000009"/>
    <n v="441442.73050000001"/>
    <n v="290356.88569999998"/>
    <m/>
    <m/>
    <s v="C"/>
    <s v="Manufacturing"/>
    <s v="10"/>
    <s v="MANUFACTURE OF FOOD PRODUCTS"/>
    <s v="Low"/>
    <n v="4.1388857094280102E-5"/>
    <n v="56.637144904896893"/>
    <n v="4.4095179553771548E-2"/>
    <n v="0.14412877604075461"/>
    <n v="0.23892880254373111"/>
    <x v="1"/>
    <n v="0"/>
    <n v="0.60322897242317519"/>
    <n v="89.085597900302119"/>
    <n v="1806.6073611782481"/>
    <n v="126.899123776435"/>
    <x v="0"/>
    <s v="Exp&lt;25"/>
    <s v="Exp&lt;50"/>
    <s v="Decreased Export Intensity"/>
    <n v="0"/>
    <n v="-3.0249527736964918E-4"/>
    <n v="229.40816478481679"/>
    <n v="1.1921274182874111"/>
    <n v="138.70156868464991"/>
    <n v="0.8700439191182987"/>
    <n v="34.720470182502282"/>
    <s v="No"/>
    <s v="No"/>
    <s v="No"/>
    <x v="1"/>
    <s v="Growing"/>
    <n v="89.220779220779221"/>
    <n v="0.63774429134747557"/>
    <n v="17.28492828967099"/>
    <s v="No"/>
    <s v="2.Hiring"/>
    <s v="Hiring"/>
    <n v="935.14319168055658"/>
    <n v="2.3276702924944132E-2"/>
    <n v="0.14686731110057971"/>
    <n v="7.6262873131183739E-2"/>
    <n v="3.0249527736964918E-4"/>
    <s v="0-10"/>
    <n v="0.51926376645485339"/>
    <n v="13.78702465995509"/>
    <n v="6.6463905148477291"/>
    <n v="68.281793870129874"/>
    <n v="1262.228571428572"/>
  </r>
  <r>
    <n v="206"/>
    <n v="294"/>
    <n v="381"/>
    <n v="388"/>
    <n v="553"/>
    <s v="Agro Rydzyna sp. z o.o., Rydzyna"/>
    <m/>
    <m/>
    <m/>
    <n v="2003"/>
    <m/>
    <n v="410010550"/>
    <n v="166727"/>
    <n v="6970010775"/>
    <s v="sp. z o.o."/>
    <s v="1011"/>
    <s v="Przetwarzanie i konserwowanie mięsa, z wyłączeniem mięsa z drobiu"/>
    <m/>
    <s v="żywność"/>
    <m/>
    <n v="400"/>
    <s v="J"/>
    <x v="4"/>
    <n v="3201570.6588499998"/>
    <n v="128363.69812"/>
    <n v="128907.63773"/>
    <n v="104421.81651"/>
    <n v="17583.52691"/>
    <n v="0"/>
    <n v="1457"/>
    <n v="156413.92415000001"/>
    <n v="844376.40253999992"/>
    <n v="233614.31340000001"/>
    <n v="610762.08913999994"/>
    <n v="545864.54700999998"/>
    <n v="298511.85552999988"/>
    <m/>
    <m/>
    <s v="C"/>
    <s v="Manufacturing"/>
    <s v="10"/>
    <s v="MANUFACTURE OF FOOD PRODUCTS"/>
    <s v="Low"/>
    <n v="0"/>
    <n v="33.847828764023063"/>
    <n v="3.2615808812886921E-2"/>
    <n v="0.1236673789033953"/>
    <n v="0.19129620540842171"/>
    <x v="1"/>
    <n v="0"/>
    <n v="0.64647063249039716"/>
    <n v="107.3534139670556"/>
    <n v="2197.3717631091281"/>
    <n v="160.33926794783801"/>
    <x v="0"/>
    <s v="Exp&lt;25"/>
    <s v="Exp&lt;50"/>
    <s v="Decreased Export Intensity"/>
    <n v="0"/>
    <n v="-3.0249527736964918E-4"/>
    <n v="229.40816478481679"/>
    <n v="1.1921274182874111"/>
    <n v="138.70156868464991"/>
    <n v="0.8700439191182987"/>
    <n v="34.720470182502282"/>
    <s v="No"/>
    <s v="No"/>
    <s v="No"/>
    <x v="1"/>
    <s v="Growing"/>
    <n v="89.220779220779221"/>
    <n v="0.63774429134747557"/>
    <n v="17.28492828967099"/>
    <s v="No"/>
    <s v="2.Hiring"/>
    <s v="Hiring"/>
    <n v="935.14319168055658"/>
    <n v="2.3276702924944132E-2"/>
    <n v="0.14686731110057971"/>
    <n v="7.6262873131183739E-2"/>
    <n v="3.0249527736964918E-4"/>
    <s v="0-10"/>
    <n v="0.51926376645485339"/>
    <n v="13.78702465995509"/>
    <n v="6.6463905148477291"/>
    <n v="68.281793870129874"/>
    <n v="1262.228571428572"/>
  </r>
  <r>
    <n v="496"/>
    <n v="483"/>
    <n v="420"/>
    <n v="467"/>
    <n v="554"/>
    <s v="MGI Polska sp. z o.o., Tarnowo Podgórne"/>
    <m/>
    <m/>
    <m/>
    <m/>
    <m/>
    <n v="639725501"/>
    <n v="45995"/>
    <n v="7822148821"/>
    <s v="sp. z o.o."/>
    <s v="4690"/>
    <s v="Sprzedaż hurtowa niewyspecjalizowana"/>
    <m/>
    <s v="handel hurtowy"/>
    <m/>
    <n v="400"/>
    <s v="J"/>
    <x v="0"/>
    <n v="966963"/>
    <n v="48218"/>
    <n v="52345"/>
    <n v="41098"/>
    <n v="392"/>
    <n v="0"/>
    <n v="107"/>
    <n v="10837"/>
    <n v="398497"/>
    <n v="38624"/>
    <n v="359873"/>
    <n v="179484"/>
    <n v="219013"/>
    <m/>
    <m/>
    <s v="G"/>
    <s v="Wholesale and Retail Trade; Repair of Motor Vehicles and Motorcycles"/>
    <s v="46"/>
    <s v="WHOLESALE TRADE, EXCEPT OF MOTOR VEHICLES"/>
    <s v="Medium-high"/>
    <n v="0"/>
    <m/>
    <n v="4.2502143308482329E-2"/>
    <n v="0.10313252044557419"/>
    <n v="0.22897862762140361"/>
    <x v="1"/>
    <n v="0"/>
    <n v="0.45040238696903617"/>
    <n v="101.28037383177571"/>
    <n v="9037.0373831775705"/>
    <n v="360.97196261682251"/>
    <x v="0"/>
    <s v="Exp&lt;25"/>
    <s v="Exp&lt;50"/>
    <s v="Decreased Export Intensity"/>
    <n v="0"/>
    <n v="0"/>
    <n v="52.361672576923837"/>
    <n v="0.4210869333575662"/>
    <n v="10.407009113712929"/>
    <n v="9.9003434188453809E-2"/>
    <n v="11.101246846955391"/>
    <s v="No"/>
    <s v="Yes"/>
    <s v="No"/>
    <x v="0"/>
    <s v="Growing"/>
    <n v="52.336448598130843"/>
    <n v="0.42092136634485661"/>
    <n v="11.096648266740511"/>
    <s v="No"/>
    <s v="2.Hiring"/>
    <s v="Hiring"/>
    <n v="1.4963591537180041"/>
    <n v="4.2502143308482329E-2"/>
    <n v="0.22897862762140361"/>
    <n v="0.10313252044557419"/>
    <n v="0"/>
    <s v="0-10"/>
    <n v="0.45040238696903617"/>
    <n v="13.781915511035351"/>
    <n v="4.6728288344619058"/>
    <n v="101.28037383177571"/>
    <n v="9037.0373831775705"/>
  </r>
  <r>
    <n v="496"/>
    <n v="483"/>
    <n v="420"/>
    <n v="467"/>
    <n v="554"/>
    <s v="MGI Polska sp. z o.o., Tarnowo Podgórne"/>
    <m/>
    <m/>
    <m/>
    <m/>
    <m/>
    <n v="639725501"/>
    <n v="45995"/>
    <n v="7822148821"/>
    <s v="sp. z o.o."/>
    <s v="4690"/>
    <s v="Sprzedaż hurtowa niewyspecjalizowana"/>
    <m/>
    <s v="handel hurtowy"/>
    <m/>
    <n v="400"/>
    <s v="J"/>
    <x v="1"/>
    <n v="1073879"/>
    <n v="60434"/>
    <n v="54179"/>
    <n v="41428"/>
    <n v="481"/>
    <n v="0"/>
    <n v="115"/>
    <n v="12377"/>
    <n v="424158"/>
    <n v="33261"/>
    <n v="390897"/>
    <n v="200912"/>
    <n v="201889"/>
    <m/>
    <m/>
    <s v="G"/>
    <s v="Wholesale and Retail Trade; Repair of Motor Vehicles and Motorcycles"/>
    <s v="46"/>
    <s v="WHOLESALE TRADE, EXCEPT OF MOTOR VEHICLES"/>
    <s v="Medium-high"/>
    <n v="0"/>
    <n v="11.0568863544934"/>
    <n v="3.8577903097090083E-2"/>
    <n v="9.7671150844732393E-2"/>
    <n v="0.20619972923468979"/>
    <x v="1"/>
    <n v="0"/>
    <n v="0.4736725465510494"/>
    <n v="107.6260869565217"/>
    <n v="9338.0782608695645"/>
    <n v="289.22608695652173"/>
    <x v="0"/>
    <s v="Exp&lt;25"/>
    <s v="Exp&lt;50"/>
    <s v="Decreased Export Intensity"/>
    <n v="0"/>
    <n v="0"/>
    <n v="52.361672576923837"/>
    <n v="0.4210869333575662"/>
    <n v="10.407009113712929"/>
    <n v="9.9003434188453809E-2"/>
    <n v="11.101246846955391"/>
    <s v="No"/>
    <s v="Yes"/>
    <s v="No"/>
    <x v="0"/>
    <s v="Growing"/>
    <n v="52.336448598130843"/>
    <n v="0.42092136634485661"/>
    <n v="11.096648266740511"/>
    <s v="No"/>
    <s v="2.Hiring"/>
    <s v="Hiring"/>
    <n v="1.4963591537180041"/>
    <n v="4.2502143308482329E-2"/>
    <n v="0.22897862762140361"/>
    <n v="0.10313252044557419"/>
    <n v="0"/>
    <s v="0-10"/>
    <n v="0.45040238696903617"/>
    <n v="13.781915511035351"/>
    <n v="4.6728288344619058"/>
    <n v="101.28037383177571"/>
    <n v="9037.0373831775705"/>
  </r>
  <r>
    <n v="496"/>
    <n v="483"/>
    <n v="420"/>
    <n v="467"/>
    <n v="554"/>
    <s v="MGI Polska sp. z o.o., Tarnowo Podgórne"/>
    <m/>
    <m/>
    <m/>
    <m/>
    <m/>
    <n v="639725501"/>
    <n v="45995"/>
    <n v="7822148821"/>
    <s v="sp. z o.o."/>
    <s v="4690"/>
    <s v="Sprzedaż hurtowa niewyspecjalizowana"/>
    <m/>
    <s v="handel hurtowy"/>
    <m/>
    <n v="400"/>
    <s v="J"/>
    <x v="2"/>
    <n v="1316142"/>
    <n v="61873"/>
    <n v="63805"/>
    <n v="50507"/>
    <n v="640"/>
    <n v="0"/>
    <n v="131"/>
    <n v="15703"/>
    <n v="509431"/>
    <n v="28713"/>
    <n v="480718"/>
    <n v="231419"/>
    <n v="278012"/>
    <m/>
    <m/>
    <s v="G"/>
    <s v="Wholesale and Retail Trade; Repair of Motor Vehicles and Motorcycles"/>
    <s v="46"/>
    <s v="WHOLESALE TRADE, EXCEPT OF MOTOR VEHICLES"/>
    <s v="Medium-high"/>
    <n v="0"/>
    <n v="22.559617983031611"/>
    <n v="3.8375038559669103E-2"/>
    <n v="9.9143946874061459E-2"/>
    <n v="0.21824914981051691"/>
    <x v="1"/>
    <n v="0"/>
    <n v="0.4542695674193365"/>
    <n v="119.8702290076336"/>
    <n v="10046.885496183209"/>
    <n v="219.18320610687019"/>
    <x v="0"/>
    <s v="Exp&lt;25"/>
    <s v="Exp&lt;50"/>
    <s v="Decreased Export Intensity"/>
    <n v="0"/>
    <n v="0"/>
    <n v="52.361672576923837"/>
    <n v="0.4210869333575662"/>
    <n v="10.407009113712929"/>
    <n v="9.9003434188453809E-2"/>
    <n v="11.101246846955391"/>
    <s v="No"/>
    <s v="Yes"/>
    <s v="No"/>
    <x v="0"/>
    <s v="Growing"/>
    <n v="52.336448598130843"/>
    <n v="0.42092136634485661"/>
    <n v="11.096648266740511"/>
    <s v="No"/>
    <s v="2.Hiring"/>
    <s v="Hiring"/>
    <n v="1.4963591537180041"/>
    <n v="4.2502143308482329E-2"/>
    <n v="0.22897862762140361"/>
    <n v="0.10313252044557419"/>
    <n v="0"/>
    <s v="0-10"/>
    <n v="0.45040238696903617"/>
    <n v="13.781915511035351"/>
    <n v="4.6728288344619058"/>
    <n v="101.28037383177571"/>
    <n v="9037.0373831775705"/>
  </r>
  <r>
    <n v="496"/>
    <n v="483"/>
    <n v="420"/>
    <n v="467"/>
    <n v="554"/>
    <s v="MGI Polska sp. z o.o., Tarnowo Podgórne"/>
    <m/>
    <m/>
    <m/>
    <m/>
    <m/>
    <n v="639725501"/>
    <n v="45995"/>
    <n v="7822148821"/>
    <s v="sp. z o.o."/>
    <s v="4690"/>
    <s v="Sprzedaż hurtowa niewyspecjalizowana"/>
    <m/>
    <s v="handel hurtowy"/>
    <m/>
    <n v="400"/>
    <s v="J"/>
    <x v="3"/>
    <n v="1460922"/>
    <n v="45523"/>
    <n v="51161"/>
    <n v="38964"/>
    <n v="624"/>
    <n v="0"/>
    <n v="169"/>
    <n v="20482"/>
    <n v="516327"/>
    <n v="31291"/>
    <n v="485036"/>
    <n v="255383"/>
    <n v="260944"/>
    <m/>
    <m/>
    <s v="G"/>
    <s v="Wholesale and Retail Trade; Repair of Motor Vehicles and Motorcycles"/>
    <s v="46"/>
    <s v="WHOLESALE TRADE, EXCEPT OF MOTOR VEHICLES"/>
    <s v="Medium-high"/>
    <n v="0"/>
    <n v="11.000332790838669"/>
    <n v="2.667082842205128E-2"/>
    <n v="7.5463804914327554E-2"/>
    <n v="0.15257084457461931"/>
    <x v="1"/>
    <n v="0"/>
    <n v="0.49461484679282702"/>
    <n v="121.1952662721893"/>
    <n v="8644.5088757396443"/>
    <n v="185.15384615384619"/>
    <x v="0"/>
    <s v="Exp&lt;25"/>
    <s v="Exp&lt;50"/>
    <s v="Decreased Export Intensity"/>
    <n v="0"/>
    <n v="0"/>
    <n v="52.361672576923837"/>
    <n v="0.4210869333575662"/>
    <n v="10.407009113712929"/>
    <n v="9.9003434188453809E-2"/>
    <n v="11.101246846955391"/>
    <s v="No"/>
    <s v="Yes"/>
    <s v="No"/>
    <x v="0"/>
    <s v="Growing"/>
    <n v="52.336448598130843"/>
    <n v="0.42092136634485661"/>
    <n v="11.096648266740511"/>
    <s v="No"/>
    <s v="2.Hiring"/>
    <s v="Hiring"/>
    <n v="1.4963591537180041"/>
    <n v="4.2502143308482329E-2"/>
    <n v="0.22897862762140361"/>
    <n v="0.10313252044557419"/>
    <n v="0"/>
    <s v="0-10"/>
    <n v="0.45040238696903617"/>
    <n v="13.781915511035351"/>
    <n v="4.6728288344619058"/>
    <n v="101.28037383177571"/>
    <n v="9037.0373831775705"/>
  </r>
  <r>
    <n v="496"/>
    <n v="483"/>
    <n v="420"/>
    <n v="467"/>
    <n v="554"/>
    <s v="MGI Polska sp. z o.o., Tarnowo Podgórne"/>
    <m/>
    <m/>
    <m/>
    <m/>
    <m/>
    <n v="639725501"/>
    <n v="45995"/>
    <n v="7822148821"/>
    <s v="sp. z o.o."/>
    <s v="4690"/>
    <s v="Sprzedaż hurtowa niewyspecjalizowana"/>
    <m/>
    <s v="handel hurtowy"/>
    <m/>
    <n v="400"/>
    <s v="J"/>
    <x v="4"/>
    <n v="1473281"/>
    <n v="39536"/>
    <n v="51365"/>
    <n v="40179"/>
    <n v="582"/>
    <n v="0"/>
    <n v="163"/>
    <n v="23554"/>
    <n v="560531"/>
    <n v="48010"/>
    <n v="512521"/>
    <n v="286062"/>
    <n v="274469"/>
    <m/>
    <m/>
    <s v="G"/>
    <s v="Wholesale and Retail Trade; Repair of Motor Vehicles and Motorcycles"/>
    <s v="46"/>
    <s v="WHOLESALE TRADE, EXCEPT OF MOTOR VEHICLES"/>
    <s v="Medium-high"/>
    <n v="0"/>
    <n v="0.84597261181638128"/>
    <n v="2.727178318324882E-2"/>
    <n v="7.1680246052403876E-2"/>
    <n v="0.1404555655766932"/>
    <x v="1"/>
    <n v="0"/>
    <n v="0.51034108729044425"/>
    <n v="144.50306748466261"/>
    <n v="9038.5337423312885"/>
    <n v="294.53987730061351"/>
    <x v="0"/>
    <s v="Exp&lt;25"/>
    <s v="Exp&lt;50"/>
    <s v="Decreased Export Intensity"/>
    <n v="0"/>
    <n v="0"/>
    <n v="52.361672576923837"/>
    <n v="0.4210869333575662"/>
    <n v="10.407009113712929"/>
    <n v="9.9003434188453809E-2"/>
    <n v="11.101246846955391"/>
    <s v="No"/>
    <s v="Yes"/>
    <s v="No"/>
    <x v="0"/>
    <s v="Growing"/>
    <n v="52.336448598130843"/>
    <n v="0.42092136634485661"/>
    <n v="11.096648266740511"/>
    <s v="No"/>
    <s v="2.Hiring"/>
    <s v="Hiring"/>
    <n v="1.4963591537180041"/>
    <n v="4.2502143308482329E-2"/>
    <n v="0.22897862762140361"/>
    <n v="0.10313252044557419"/>
    <n v="0"/>
    <s v="0-10"/>
    <n v="0.45040238696903617"/>
    <n v="13.781915511035351"/>
    <n v="4.6728288344619058"/>
    <n v="101.28037383177571"/>
    <n v="9037.0373831775705"/>
  </r>
  <r>
    <n v="522"/>
    <n v="337"/>
    <n v="321"/>
    <n v="239"/>
    <n v="555"/>
    <s v="Imperial Tobacco Polska Manufacturing SA, Radom"/>
    <m/>
    <m/>
    <n v="1922"/>
    <n v="2001"/>
    <m/>
    <n v="670722645"/>
    <n v="75408"/>
    <n v="7961002877"/>
    <s v="SA"/>
    <s v="1200"/>
    <s v="Produkcja wyrobów tytoniowych"/>
    <s v="Produkcja żywności "/>
    <s v="żywność"/>
    <m/>
    <n v="500"/>
    <s v="J"/>
    <x v="4"/>
    <n v="1408829.3632"/>
    <n v="102179.55837"/>
    <n v="112176.67874"/>
    <n v="90645.838279999996"/>
    <n v="38565.733200000002"/>
    <n v="252507"/>
    <n v="636"/>
    <n v="80242.716049999988"/>
    <n v="846705.87465999997"/>
    <n v="466182.04798999999"/>
    <n v="380523.82666999998"/>
    <n v="595023.19014999992"/>
    <n v="251682.68450999999"/>
    <m/>
    <m/>
    <s v="C"/>
    <s v="Manufacturing"/>
    <s v="12"/>
    <s v="MANUFACTURE OF TOBACCO PRODUCTS"/>
    <s v="Low"/>
    <n v="0.17923178391629929"/>
    <n v="-30.45129380704585"/>
    <n v="6.4341247171416135E-2"/>
    <n v="0.1070570560484175"/>
    <n v="0.152340009230815"/>
    <x v="0"/>
    <n v="1"/>
    <n v="0.7027507520116536"/>
    <n v="126.16779253144649"/>
    <n v="2215.1405081761009"/>
    <n v="732.99064149371065"/>
    <x v="1"/>
    <s v="Exp&lt;25"/>
    <s v="Exp&lt;50"/>
    <s v="Increased Export Intensity"/>
    <n v="1"/>
    <n v="7.6690110603729211E-2"/>
    <n v="-21.154156238894341"/>
    <n v="-0.2376755846708303"/>
    <n v="-42.86533060789445"/>
    <n v="-0.55975908383994266"/>
    <n v="-5.7688044397056331"/>
    <s v="No"/>
    <s v="Yes"/>
    <s v="No"/>
    <x v="2"/>
    <s v="Declining"/>
    <n v="-6.0561299852289512"/>
    <n v="-6.2472709572152667E-2"/>
    <n v="-1.5496846139433469"/>
    <s v="No"/>
    <s v="0.Reducing"/>
    <s v="Reducing"/>
    <n v="-424.1726380572818"/>
    <n v="3.5435677448420792E-2"/>
    <n v="0.1472529465938584"/>
    <n v="8.8010074656428919E-2"/>
    <n v="0.10254167331257009"/>
    <s v="10-25"/>
    <n v="0.59767954864204809"/>
    <n v="14.395945263320771"/>
    <n v="6.517671272912275"/>
    <n v="95.84490149187593"/>
    <n v="2639.3131462333831"/>
  </r>
  <r>
    <n v="522"/>
    <n v="337"/>
    <n v="321"/>
    <n v="239"/>
    <n v="555"/>
    <s v="Imperial Tobacco Polska Manufacturing SA, Radom"/>
    <m/>
    <m/>
    <n v="1922"/>
    <n v="2001"/>
    <m/>
    <n v="670722645"/>
    <n v="75408"/>
    <n v="7961002877"/>
    <s v="SA"/>
    <s v="1200"/>
    <s v="Produkcja wyrobów tytoniowych"/>
    <s v="Produkcja żywności "/>
    <s v="żywność"/>
    <m/>
    <n v="500"/>
    <s v="J"/>
    <x v="2"/>
    <n v="1770670"/>
    <n v="31282.43591"/>
    <n v="30426.365559999998"/>
    <n v="24480"/>
    <n v="33617.699739999996"/>
    <n v="103649"/>
    <n v="690"/>
    <n v="65845"/>
    <n v="869345.95689000003"/>
    <n v="416790.93407999998"/>
    <n v="452555.02280999999"/>
    <n v="500964.75215000001"/>
    <n v="368381"/>
    <m/>
    <m/>
    <s v="C"/>
    <s v="Manufacturing"/>
    <s v="12"/>
    <s v="MANUFACTURE OF TOBACCO PRODUCTS"/>
    <s v="Low"/>
    <n v="5.8536599140438357E-2"/>
    <n v="-7.6046998367257039"/>
    <n v="1.3825275178322331E-2"/>
    <n v="2.8159100305216581E-2"/>
    <n v="4.8865713395880077E-2"/>
    <x v="0"/>
    <n v="1"/>
    <n v="0.57625476736804793"/>
    <n v="95.427536231884062"/>
    <n v="2566.188405797101"/>
    <n v="604.04483199999993"/>
    <x v="0"/>
    <s v="Exp&lt;25"/>
    <s v="Exp&lt;50"/>
    <s v="Increased Export Intensity"/>
    <n v="1"/>
    <n v="7.6690110603729211E-2"/>
    <n v="-21.154156238894341"/>
    <n v="-0.2376755846708303"/>
    <n v="-42.86533060789445"/>
    <n v="-0.55975908383994266"/>
    <n v="-5.7688044397056331"/>
    <s v="No"/>
    <s v="Yes"/>
    <s v="No"/>
    <x v="2"/>
    <s v="Declining"/>
    <n v="-6.0561299852289512"/>
    <n v="-6.2472709572152667E-2"/>
    <n v="-1.5496846139433469"/>
    <s v="No"/>
    <s v="0.Reducing"/>
    <s v="Reducing"/>
    <n v="-424.1726380572818"/>
    <n v="3.5435677448420792E-2"/>
    <n v="0.1472529465938584"/>
    <n v="8.8010074656428919E-2"/>
    <n v="0.10254167331257009"/>
    <s v="10-25"/>
    <n v="0.59767954864204809"/>
    <n v="14.395945263320771"/>
    <n v="6.517671272912275"/>
    <n v="95.84490149187593"/>
    <n v="2639.3131462333831"/>
  </r>
  <r>
    <n v="522"/>
    <n v="337"/>
    <n v="321"/>
    <n v="239"/>
    <n v="555"/>
    <s v="Imperial Tobacco Polska Manufacturing SA, Radom"/>
    <m/>
    <m/>
    <n v="1922"/>
    <n v="2001"/>
    <m/>
    <n v="670722645"/>
    <n v="75408"/>
    <n v="7961002877"/>
    <s v="SA"/>
    <s v="1200"/>
    <s v="Produkcja wyrobów tytoniowych"/>
    <s v="Produkcja żywności "/>
    <s v="żywność"/>
    <m/>
    <n v="500"/>
    <s v="J"/>
    <x v="0"/>
    <n v="1786815"/>
    <n v="78836"/>
    <n v="78443"/>
    <n v="63317"/>
    <n v="31052"/>
    <n v="183223"/>
    <n v="677"/>
    <n v="64886.998310000003"/>
    <n v="719429"/>
    <n v="423890"/>
    <n v="295539"/>
    <n v="429988"/>
    <n v="289440"/>
    <m/>
    <m/>
    <s v="C"/>
    <s v="Manufacturing"/>
    <s v="12"/>
    <s v="MANUFACTURE OF TOBACCO PRODUCTS"/>
    <s v="Low"/>
    <n v="0.10254167331257009"/>
    <m/>
    <n v="3.5435677448420792E-2"/>
    <n v="8.8010074656428919E-2"/>
    <n v="0.1472529465938584"/>
    <x v="0"/>
    <n v="1"/>
    <n v="0.59767954864204809"/>
    <n v="95.84490149187593"/>
    <n v="2639.3131462333831"/>
    <n v="626.12998522895123"/>
    <x v="1"/>
    <s v="Exp&lt;25"/>
    <s v="Exp&lt;50"/>
    <s v="Increased Export Intensity"/>
    <n v="1"/>
    <n v="7.6690110603729211E-2"/>
    <n v="-21.154156238894341"/>
    <n v="-0.2376755846708303"/>
    <n v="-42.86533060789445"/>
    <n v="-0.55975908383994266"/>
    <n v="-5.7688044397056331"/>
    <s v="No"/>
    <s v="Yes"/>
    <s v="No"/>
    <x v="2"/>
    <s v="Declining"/>
    <n v="-6.0561299852289512"/>
    <n v="-6.2472709572152667E-2"/>
    <n v="-1.5496846139433469"/>
    <s v="No"/>
    <s v="0.Reducing"/>
    <s v="Reducing"/>
    <n v="-424.1726380572818"/>
    <n v="3.5435677448420792E-2"/>
    <n v="0.1472529465938584"/>
    <n v="8.8010074656428919E-2"/>
    <n v="0.10254167331257009"/>
    <s v="10-25"/>
    <n v="0.59767954864204809"/>
    <n v="14.395945263320771"/>
    <n v="6.517671272912275"/>
    <n v="95.84490149187593"/>
    <n v="2639.3131462333831"/>
  </r>
  <r>
    <n v="522"/>
    <n v="337"/>
    <n v="321"/>
    <n v="239"/>
    <n v="555"/>
    <s v="Imperial Tobacco Polska Manufacturing SA, Radom"/>
    <m/>
    <m/>
    <n v="1922"/>
    <n v="2001"/>
    <m/>
    <n v="670722645"/>
    <n v="75408"/>
    <n v="7961002877"/>
    <s v="SA"/>
    <s v="1200"/>
    <s v="Produkcja wyrobów tytoniowych"/>
    <s v="Produkcja żywności "/>
    <s v="żywność"/>
    <m/>
    <n v="500"/>
    <s v="J"/>
    <x v="1"/>
    <n v="1916407"/>
    <n v="57321"/>
    <n v="57717.331080000004"/>
    <n v="46496"/>
    <n v="31318"/>
    <n v="114408"/>
    <n v="700"/>
    <n v="71069.808250000002"/>
    <n v="863351.83088000002"/>
    <n v="400865.90899999999"/>
    <n v="462485.92187999998"/>
    <n v="476484"/>
    <n v="386867"/>
    <m/>
    <m/>
    <s v="C"/>
    <s v="Manufacturing"/>
    <s v="12"/>
    <s v="MANUFACTURE OF TOBACCO PRODUCTS"/>
    <s v="Low"/>
    <n v="5.9699218381064151E-2"/>
    <n v="7.252681447155962"/>
    <n v="2.4262069591689028E-2"/>
    <n v="5.3855216769051632E-2"/>
    <n v="9.7581450793730748E-2"/>
    <x v="0"/>
    <n v="1"/>
    <n v="0.55190014424864065"/>
    <n v="101.52829749999999"/>
    <n v="2737.724285714286"/>
    <n v="572.66558428571432"/>
    <x v="0"/>
    <s v="Exp&lt;25"/>
    <s v="Exp&lt;50"/>
    <s v="Increased Export Intensity"/>
    <n v="1"/>
    <n v="7.6690110603729211E-2"/>
    <n v="-21.154156238894341"/>
    <n v="-0.2376755846708303"/>
    <n v="-42.86533060789445"/>
    <n v="-0.55975908383994266"/>
    <n v="-5.7688044397056331"/>
    <s v="No"/>
    <s v="Yes"/>
    <s v="No"/>
    <x v="2"/>
    <s v="Declining"/>
    <n v="-6.0561299852289512"/>
    <n v="-6.2472709572152667E-2"/>
    <n v="-1.5496846139433469"/>
    <s v="No"/>
    <s v="0.Reducing"/>
    <s v="Reducing"/>
    <n v="-424.1726380572818"/>
    <n v="3.5435677448420792E-2"/>
    <n v="0.1472529465938584"/>
    <n v="8.8010074656428919E-2"/>
    <n v="0.10254167331257009"/>
    <s v="10-25"/>
    <n v="0.59767954864204809"/>
    <n v="14.395945263320771"/>
    <n v="6.517671272912275"/>
    <n v="95.84490149187593"/>
    <n v="2639.3131462333831"/>
  </r>
  <r>
    <n v="522"/>
    <n v="337"/>
    <n v="321"/>
    <n v="239"/>
    <n v="555"/>
    <s v="Imperial Tobacco Polska Manufacturing SA, Radom"/>
    <m/>
    <m/>
    <n v="1922"/>
    <n v="2001"/>
    <m/>
    <n v="670722645"/>
    <n v="75408"/>
    <n v="7961002877"/>
    <s v="SA"/>
    <s v="1200"/>
    <s v="Produkcja wyrobów tytoniowych"/>
    <s v="Produkcja żywności "/>
    <s v="żywność"/>
    <m/>
    <n v="500"/>
    <s v="J"/>
    <x v="3"/>
    <n v="2025673"/>
    <n v="8626"/>
    <n v="4752.5111999999999"/>
    <n v="3413"/>
    <n v="35201"/>
    <n v="163057"/>
    <n v="652"/>
    <n v="66666.522830000002"/>
    <n v="766601.02688999998"/>
    <n v="435718.64202999999"/>
    <n v="330882.38485999999"/>
    <n v="504377"/>
    <n v="262224"/>
    <m/>
    <m/>
    <s v="C"/>
    <s v="Manufacturing"/>
    <s v="12"/>
    <s v="MANUFACTURE OF TOBACCO PRODUCTS"/>
    <s v="Low"/>
    <n v="8.0495223069073835E-2"/>
    <n v="14.40149773814432"/>
    <n v="1.6848721387904169E-3"/>
    <n v="4.4521203080644103E-3"/>
    <n v="6.7667637501313514E-3"/>
    <x v="0"/>
    <n v="1"/>
    <n v="0.6579393743394677"/>
    <n v="102.24926814417179"/>
    <n v="3106.8604294478532"/>
    <n v="668.2801258128834"/>
    <x v="0"/>
    <s v="Exp&lt;25"/>
    <s v="Exp&lt;50"/>
    <s v="Increased Export Intensity"/>
    <n v="1"/>
    <n v="7.6690110603729211E-2"/>
    <n v="-21.154156238894341"/>
    <n v="-0.2376755846708303"/>
    <n v="-42.86533060789445"/>
    <n v="-0.55975908383994266"/>
    <n v="-5.7688044397056331"/>
    <s v="No"/>
    <s v="Yes"/>
    <s v="No"/>
    <x v="2"/>
    <s v="Declining"/>
    <n v="-6.0561299852289512"/>
    <n v="-6.2472709572152667E-2"/>
    <n v="-1.5496846139433469"/>
    <s v="No"/>
    <s v="0.Reducing"/>
    <s v="Reducing"/>
    <n v="-424.1726380572818"/>
    <n v="3.5435677448420792E-2"/>
    <n v="0.1472529465938584"/>
    <n v="8.8010074656428919E-2"/>
    <n v="0.10254167331257009"/>
    <s v="10-25"/>
    <n v="0.59767954864204809"/>
    <n v="14.395945263320771"/>
    <n v="6.517671272912275"/>
    <n v="95.84490149187593"/>
    <n v="2639.3131462333831"/>
  </r>
  <r>
    <m/>
    <n v="542"/>
    <n v="520"/>
    <n v="509"/>
    <n v="556"/>
    <s v="Schaeffler Polska sp. z o.o., Warszawa "/>
    <m/>
    <m/>
    <m/>
    <n v="2002"/>
    <m/>
    <s v="012091950"/>
    <n v="136224"/>
    <n v="5210324266"/>
    <s v="sp. z o.o."/>
    <s v="4531"/>
    <s v="Sprzedaż hurtowa części i akcesoriów do pojazdów samochodowych, z wyłączeniem motocykli"/>
    <m/>
    <s v="motoryzacja"/>
    <m/>
    <n v="400"/>
    <s v="J"/>
    <x v="0"/>
    <n v="964694"/>
    <n v="40472"/>
    <n v="45038"/>
    <n v="36304"/>
    <n v="636"/>
    <n v="62220"/>
    <n v="74"/>
    <n v="13365"/>
    <n v="278391"/>
    <n v="16656"/>
    <n v="261735"/>
    <n v="117076"/>
    <n v="119758"/>
    <m/>
    <m/>
    <s v="G"/>
    <s v="Wholesale and Retail Trade; Repair of Motor Vehicles and Motorcycles"/>
    <s v="45"/>
    <s v="WHOLESALE AND RETAIL TRADE SERVICES OF MOTOR VEHICLES; REPAIR SERVICES OF MOTOR VEHICLES"/>
    <s v="Medium-high"/>
    <n v="6.4497135879356557E-2"/>
    <m/>
    <n v="3.7632658646161367E-2"/>
    <n v="0.1304065145784167"/>
    <n v="0.3100891728449896"/>
    <x v="1"/>
    <n v="0"/>
    <n v="0.42054520440675158"/>
    <n v="180.6081081081081"/>
    <n v="13036.4054054054"/>
    <n v="225.08108108108109"/>
    <x v="0"/>
    <s v="Exp&lt;25"/>
    <s v="Exp&lt;50"/>
    <s v="Decreased Export Intensity"/>
    <n v="0"/>
    <n v="-2.7339225575797811E-3"/>
    <n v="61.575691359125273"/>
    <n v="0.47980352402607629"/>
    <n v="17.083834318206719"/>
    <n v="0.1577200248569639"/>
    <n v="12.74414714289931"/>
    <s v="No"/>
    <s v="No"/>
    <s v="No"/>
    <x v="0"/>
    <s v="Growing"/>
    <n v="9.4594594594594597"/>
    <n v="9.0384061468268939E-2"/>
    <n v="2.2853239078986181"/>
    <s v="Yes"/>
    <s v="2.Hiring"/>
    <s v="Hiring"/>
    <n v="6206.9402736069414"/>
    <n v="3.7632658646161367E-2"/>
    <n v="0.3100891728449896"/>
    <n v="0.1304065145784167"/>
    <n v="6.4497135879356557E-2"/>
    <s v="0-10"/>
    <n v="0.42054520440675158"/>
    <n v="13.779566231589181"/>
    <n v="4.3040650932041702"/>
    <n v="180.6081081081081"/>
    <n v="13036.4054054054"/>
  </r>
  <r>
    <m/>
    <n v="542"/>
    <n v="520"/>
    <n v="509"/>
    <n v="556"/>
    <s v="Schaeffler Polska sp. z o.o., Warszawa "/>
    <m/>
    <m/>
    <m/>
    <n v="2002"/>
    <m/>
    <s v="012091950"/>
    <n v="136224"/>
    <n v="5210324266"/>
    <s v="sp. z o.o."/>
    <s v="4531"/>
    <s v="Sprzedaż hurtowa części i akcesoriów do pojazdów samochodowych, z wyłączeniem motocykli"/>
    <m/>
    <s v="motoryzacja"/>
    <m/>
    <n v="400"/>
    <s v="J"/>
    <x v="1"/>
    <n v="1003691"/>
    <n v="36049"/>
    <n v="36164"/>
    <n v="29376"/>
    <n v="588.79999999999995"/>
    <n v="51351"/>
    <n v="71"/>
    <n v="13139"/>
    <n v="341967"/>
    <n v="17444"/>
    <n v="324523"/>
    <n v="146451"/>
    <n v="195515.22362"/>
    <m/>
    <m/>
    <s v="G"/>
    <s v="Wholesale and Retail Trade; Repair of Motor Vehicles and Motorcycles"/>
    <s v="45"/>
    <s v="WHOLESALE AND RETAIL TRADE SERVICES OF MOTOR VEHICLES; REPAIR SERVICES OF MOTOR VEHICLES"/>
    <s v="Medium-high"/>
    <n v="5.1162160465721022E-2"/>
    <n v="4.0424217420238939"/>
    <n v="2.9267971915659299E-2"/>
    <n v="8.5903025730552945E-2"/>
    <n v="0.20058586148268021"/>
    <x v="1"/>
    <n v="0"/>
    <n v="0.42826062163893008"/>
    <n v="185.05633802816899"/>
    <n v="14136.492957746481"/>
    <n v="245.6901408450704"/>
    <x v="0"/>
    <s v="Exp&lt;25"/>
    <s v="Exp&lt;50"/>
    <s v="Decreased Export Intensity"/>
    <n v="0"/>
    <n v="-2.7339225575797811E-3"/>
    <n v="61.575691359125273"/>
    <n v="0.47980352402607629"/>
    <n v="17.083834318206719"/>
    <n v="0.1577200248569639"/>
    <n v="12.74414714289931"/>
    <s v="No"/>
    <s v="No"/>
    <s v="No"/>
    <x v="0"/>
    <s v="Growing"/>
    <n v="9.4594594594594597"/>
    <n v="9.0384061468268939E-2"/>
    <n v="2.2853239078986181"/>
    <s v="Yes"/>
    <s v="2.Hiring"/>
    <s v="Hiring"/>
    <n v="6206.9402736069414"/>
    <n v="3.7632658646161367E-2"/>
    <n v="0.3100891728449896"/>
    <n v="0.1304065145784167"/>
    <n v="6.4497135879356557E-2"/>
    <s v="0-10"/>
    <n v="0.42054520440675158"/>
    <n v="13.779566231589181"/>
    <n v="4.3040650932041702"/>
    <n v="180.6081081081081"/>
    <n v="13036.4054054054"/>
  </r>
  <r>
    <m/>
    <n v="542"/>
    <n v="520"/>
    <n v="509"/>
    <n v="556"/>
    <s v="Schaeffler Polska sp. z o.o., Warszawa "/>
    <m/>
    <m/>
    <m/>
    <n v="2002"/>
    <m/>
    <s v="012091950"/>
    <n v="136224"/>
    <n v="5210324266"/>
    <s v="sp. z o.o."/>
    <s v="4531"/>
    <s v="Sprzedaż hurtowa części i akcesoriów do pojazdów samochodowych, z wyłączeniem motocykli"/>
    <m/>
    <s v="motoryzacja"/>
    <m/>
    <n v="400"/>
    <s v="J"/>
    <x v="2"/>
    <n v="1124825.53476"/>
    <n v="50258.049099999997"/>
    <n v="50757.240549999988"/>
    <n v="38732.113119999987"/>
    <n v="516.56596999999999"/>
    <n v="528256"/>
    <n v="74"/>
    <n v="14691.06257"/>
    <n v="414424.23693999997"/>
    <n v="18179.23185"/>
    <n v="396245.00508999999"/>
    <n v="185183.29788"/>
    <n v="229240.93906"/>
    <m/>
    <m/>
    <s v="G"/>
    <s v="Wholesale and Retail Trade; Repair of Motor Vehicles and Motorcycles"/>
    <s v="45"/>
    <s v="WHOLESALE AND RETAIL TRADE SERVICES OF MOTOR VEHICLES; REPAIR SERVICES OF MOTOR VEHICLES"/>
    <s v="Medium-high"/>
    <n v="0.46963371978634189"/>
    <n v="12.0689071397472"/>
    <n v="3.4433885009788757E-2"/>
    <n v="9.3460057756244594E-2"/>
    <n v="0.2091555424458347"/>
    <x v="1"/>
    <n v="0"/>
    <n v="0.44684475803670398"/>
    <n v="198.52787256756761"/>
    <n v="15200.34506432432"/>
    <n v="245.66529527027029"/>
    <x v="4"/>
    <s v="Exp&lt;25"/>
    <s v="Exp&lt;50"/>
    <s v="Decreased Export Intensity"/>
    <n v="0"/>
    <n v="-2.7339225575797811E-3"/>
    <n v="61.575691359125273"/>
    <n v="0.47980352402607629"/>
    <n v="17.083834318206719"/>
    <n v="0.1577200248569639"/>
    <n v="12.74414714289931"/>
    <s v="No"/>
    <s v="No"/>
    <s v="No"/>
    <x v="0"/>
    <s v="Growing"/>
    <n v="9.4594594594594597"/>
    <n v="9.0384061468268939E-2"/>
    <n v="2.2853239078986181"/>
    <s v="Yes"/>
    <s v="2.Hiring"/>
    <s v="Hiring"/>
    <n v="6206.9402736069414"/>
    <n v="3.7632658646161367E-2"/>
    <n v="0.3100891728449896"/>
    <n v="0.1304065145784167"/>
    <n v="6.4497135879356557E-2"/>
    <s v="0-10"/>
    <n v="0.42054520440675158"/>
    <n v="13.779566231589181"/>
    <n v="4.3040650932041702"/>
    <n v="180.6081081081081"/>
    <n v="13036.4054054054"/>
  </r>
  <r>
    <m/>
    <n v="542"/>
    <n v="520"/>
    <n v="509"/>
    <n v="556"/>
    <s v="Schaeffler Polska sp. z o.o., Warszawa "/>
    <m/>
    <m/>
    <m/>
    <n v="2002"/>
    <m/>
    <s v="012091950"/>
    <n v="136224"/>
    <n v="5210324266"/>
    <s v="sp. z o.o."/>
    <s v="4531"/>
    <s v="Sprzedaż hurtowa części i akcesoriów do pojazdów samochodowych, z wyłączeniem motocykli"/>
    <m/>
    <s v="motoryzacja"/>
    <m/>
    <n v="400"/>
    <s v="J"/>
    <x v="3"/>
    <n v="1342197.5269899999"/>
    <n v="49489.037830000001"/>
    <n v="70699.903059999997"/>
    <n v="58262.675590000013"/>
    <n v="381.40938999999997"/>
    <n v="1342100"/>
    <n v="74"/>
    <n v="17211.534469999999"/>
    <n v="518402.27857000002"/>
    <n v="24507.511200000001"/>
    <n v="493894.76737000002"/>
    <n v="243445.97347"/>
    <n v="274956.3051"/>
    <m/>
    <m/>
    <s v="G"/>
    <s v="Wholesale and Retail Trade; Repair of Motor Vehicles and Motorcycles"/>
    <s v="45"/>
    <s v="WHOLESALE AND RETAIL TRADE SERVICES OF MOTOR VEHICLES; REPAIR SERVICES OF MOTOR VEHICLES"/>
    <s v="Medium-high"/>
    <n v="0.99992733782618526"/>
    <n v="19.324951782533969"/>
    <n v="4.3408421203590918E-2"/>
    <n v="0.11238892651227569"/>
    <n v="0.23932486851001361"/>
    <x v="1"/>
    <n v="0"/>
    <n v="0.46960822421834209"/>
    <n v="232.5883036486486"/>
    <n v="18137.80441878378"/>
    <n v="331.1825837837838"/>
    <x v="3"/>
    <s v="Exp&lt;25"/>
    <s v="Exp&lt;50"/>
    <s v="Decreased Export Intensity"/>
    <n v="0"/>
    <n v="-2.7339225575797811E-3"/>
    <n v="61.575691359125273"/>
    <n v="0.47980352402607629"/>
    <n v="17.083834318206719"/>
    <n v="0.1577200248569639"/>
    <n v="12.74414714289931"/>
    <s v="No"/>
    <s v="No"/>
    <s v="No"/>
    <x v="0"/>
    <s v="Growing"/>
    <n v="9.4594594594594597"/>
    <n v="9.0384061468268939E-2"/>
    <n v="2.2853239078986181"/>
    <s v="Yes"/>
    <s v="2.Hiring"/>
    <s v="Hiring"/>
    <n v="6206.9402736069414"/>
    <n v="3.7632658646161367E-2"/>
    <n v="0.3100891728449896"/>
    <n v="0.1304065145784167"/>
    <n v="6.4497135879356557E-2"/>
    <s v="0-10"/>
    <n v="0.42054520440675158"/>
    <n v="13.779566231589181"/>
    <n v="4.3040650932041702"/>
    <n v="180.6081081081081"/>
    <n v="13036.4054054054"/>
  </r>
  <r>
    <m/>
    <n v="542"/>
    <n v="520"/>
    <n v="509"/>
    <n v="556"/>
    <s v="Schaeffler Polska sp. z o.o., Warszawa "/>
    <m/>
    <m/>
    <m/>
    <n v="2002"/>
    <m/>
    <s v="012091950"/>
    <n v="136224"/>
    <n v="5210324266"/>
    <s v="sp. z o.o."/>
    <s v="4531"/>
    <s v="Sprzedaż hurtowa części i akcesoriów do pojazdów samochodowych, z wyłączeniem motocykli"/>
    <m/>
    <s v="motoryzacja"/>
    <m/>
    <n v="400"/>
    <s v="J"/>
    <x v="4"/>
    <n v="1558711"/>
    <n v="-23242"/>
    <n v="46929"/>
    <n v="38687"/>
    <n v="404"/>
    <n v="96271"/>
    <n v="81"/>
    <n v="19330"/>
    <n v="544180"/>
    <n v="33203"/>
    <n v="510977"/>
    <n v="282134"/>
    <n v="262046"/>
    <m/>
    <m/>
    <s v="G"/>
    <s v="Wholesale and Retail Trade; Repair of Motor Vehicles and Motorcycles"/>
    <s v="45"/>
    <s v="WHOLESALE AND RETAIL TRADE SERVICES OF MOTOR VEHICLES; REPAIR SERVICES OF MOTOR VEHICLES"/>
    <s v="Medium-high"/>
    <n v="6.1763213321776783E-2"/>
    <n v="16.13126746668587"/>
    <n v="2.4819867185129251E-2"/>
    <n v="7.1092285640780628E-2"/>
    <n v="0.137122785626688"/>
    <x v="1"/>
    <n v="0"/>
    <n v="0.51845712815612477"/>
    <n v="238.641975308642"/>
    <n v="19243.345679012349"/>
    <n v="409.91358024691363"/>
    <x v="0"/>
    <s v="Exp&lt;25"/>
    <s v="Exp&lt;50"/>
    <s v="Decreased Export Intensity"/>
    <n v="0"/>
    <n v="-2.7339225575797811E-3"/>
    <n v="61.575691359125273"/>
    <n v="0.47980352402607629"/>
    <n v="17.083834318206719"/>
    <n v="0.1577200248569639"/>
    <n v="12.74414714289931"/>
    <s v="No"/>
    <s v="No"/>
    <s v="No"/>
    <x v="0"/>
    <s v="Growing"/>
    <n v="9.4594594594594597"/>
    <n v="9.0384061468268939E-2"/>
    <n v="2.2853239078986181"/>
    <s v="Yes"/>
    <s v="2.Hiring"/>
    <s v="Hiring"/>
    <n v="6206.9402736069414"/>
    <n v="3.7632658646161367E-2"/>
    <n v="0.3100891728449896"/>
    <n v="0.1304065145784167"/>
    <n v="6.4497135879356557E-2"/>
    <s v="0-10"/>
    <n v="0.42054520440675158"/>
    <n v="13.779566231589181"/>
    <n v="4.3040650932041702"/>
    <n v="180.6081081081081"/>
    <n v="13036.4054054054"/>
  </r>
  <r>
    <n v="517"/>
    <n v="585"/>
    <n v="544"/>
    <n v="597"/>
    <n v="557"/>
    <s v="Mirosław Wróbel sp. z o.o., Wrocław"/>
    <m/>
    <n v="2000"/>
    <m/>
    <n v="2003"/>
    <m/>
    <n v="932272323"/>
    <n v="146989"/>
    <n v="8942648923"/>
    <s v="sp. z o.o."/>
    <s v="4511"/>
    <s v="Sprzedaż hurtowa i detaliczna samochodów osobowych i furgonetek"/>
    <s v="Handel detaliczny"/>
    <s v="motoryzacja"/>
    <s v="Niemcy, Litwa, Czechy, Malta, Belgia"/>
    <n v="400"/>
    <s v="J"/>
    <x v="1"/>
    <n v="866911.11899999995"/>
    <n v="25575.008000000002"/>
    <n v="18845.380120000002"/>
    <n v="15247.499"/>
    <n v="9518.2860000000001"/>
    <n v="2453.1410000000001"/>
    <n v="564.08000000000004"/>
    <n v="61984.343990000001"/>
    <n v="249006.62784"/>
    <n v="126944.1205"/>
    <n v="122062.50734"/>
    <n v="79301.47"/>
    <n v="169705.15705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8297491475593821E-3"/>
    <n v="-10.04495474003517"/>
    <n v="1.7588307112254259E-2"/>
    <n v="6.1233305845165412E-2"/>
    <n v="0.19227258965060801"/>
    <x v="1"/>
    <n v="0"/>
    <n v="0.31847132218085139"/>
    <n v="109.8857325024819"/>
    <n v="1536.8584580201391"/>
    <n v="225.04630637498229"/>
    <x v="0"/>
    <s v="Exp&lt;25"/>
    <s v="Exp&lt;50"/>
    <s v="Increased Export Intensity"/>
    <n v="1"/>
    <n v="1.930951016387002E-3"/>
    <n v="47.481323278918453"/>
    <n v="0.38853135993671911"/>
    <n v="6.8705241151583039"/>
    <n v="6.644786076760667E-2"/>
    <n v="10.200675445800989"/>
    <s v="Yes"/>
    <s v="No"/>
    <s v="No"/>
    <x v="0"/>
    <s v="Growing"/>
    <n v="35.100778355596347"/>
    <n v="0.30085082029082422"/>
    <n v="7.8113446696640887"/>
    <s v="Yes"/>
    <s v="2.Hiring"/>
    <s v="Hiring"/>
    <n v="150.0871567411821"/>
    <n v="1.2727002183579091E-2"/>
    <n v="0.18232823379691959"/>
    <n v="4.4441600086961248E-2"/>
    <n v="2.199362789419435E-3"/>
    <s v="0-10"/>
    <n v="0.24374502599778969"/>
    <n v="13.77855187249623"/>
    <n v="6.3774409786322837"/>
    <n v="115.2765217361749"/>
    <n v="1637.802844906699"/>
  </r>
  <r>
    <n v="517"/>
    <n v="585"/>
    <n v="544"/>
    <n v="597"/>
    <n v="557"/>
    <s v="Mirosław Wróbel sp. z o.o., Wrocław"/>
    <m/>
    <n v="2000"/>
    <m/>
    <n v="2003"/>
    <m/>
    <n v="932272323"/>
    <n v="146989"/>
    <n v="8942648923"/>
    <s v="sp. z o.o."/>
    <s v="4511"/>
    <s v="Sprzedaż hurtowa i detaliczna samochodów osobowych i furgonetek"/>
    <s v="Handel detaliczny"/>
    <s v="motoryzacja"/>
    <s v="Niemcy, Litwa, Czechy, Malta, Belgia"/>
    <n v="400"/>
    <s v="J"/>
    <x v="0"/>
    <n v="963715.95"/>
    <n v="20257.989000000001"/>
    <n v="16017"/>
    <n v="12265.215"/>
    <n v="9586.3070000000007"/>
    <n v="2119.5610000000001"/>
    <n v="588.41999999999996"/>
    <n v="67831.010920000001"/>
    <n v="275985"/>
    <n v="130027"/>
    <n v="145958"/>
    <n v="67269.971000000005"/>
    <n v="208714.92796999999"/>
    <m/>
    <m/>
    <s v="G"/>
    <s v="Wholesale and Retail Trade; Repair of Motor Vehicles and Motorcycles"/>
    <s v="45"/>
    <s v="WHOLESALE AND RETAIL TRADE SERVICES OF MOTOR VEHICLES; REPAIR SERVICES OF MOTOR VEHICLES"/>
    <s v="Medium-high"/>
    <n v="2.199362789419435E-3"/>
    <m/>
    <n v="1.2727002183579091E-2"/>
    <n v="4.4441600086961248E-2"/>
    <n v="0.18232823379691959"/>
    <x v="1"/>
    <n v="0"/>
    <n v="0.24374502599778969"/>
    <n v="115.2765217361749"/>
    <n v="1637.802844906699"/>
    <n v="220.97651337480031"/>
    <x v="0"/>
    <s v="Exp&lt;25"/>
    <s v="Exp&lt;50"/>
    <s v="Increased Export Intensity"/>
    <n v="1"/>
    <n v="1.930951016387002E-3"/>
    <n v="47.481323278918453"/>
    <n v="0.38853135993671911"/>
    <n v="6.8705241151583039"/>
    <n v="6.644786076760667E-2"/>
    <n v="10.200675445800989"/>
    <s v="Yes"/>
    <s v="No"/>
    <s v="No"/>
    <x v="0"/>
    <s v="Growing"/>
    <n v="35.100778355596347"/>
    <n v="0.30085082029082422"/>
    <n v="7.8113446696640887"/>
    <s v="Yes"/>
    <s v="2.Hiring"/>
    <s v="Hiring"/>
    <n v="150.0871567411821"/>
    <n v="1.2727002183579091E-2"/>
    <n v="0.18232823379691959"/>
    <n v="4.4441600086961248E-2"/>
    <n v="2.199362789419435E-3"/>
    <s v="0-10"/>
    <n v="0.24374502599778969"/>
    <n v="13.77855187249623"/>
    <n v="6.3774409786322837"/>
    <n v="115.2765217361749"/>
    <n v="1637.802844906699"/>
  </r>
  <r>
    <n v="517"/>
    <n v="585"/>
    <n v="544"/>
    <n v="597"/>
    <n v="557"/>
    <s v="Mirosław Wróbel sp. z o.o., Wrocław"/>
    <m/>
    <n v="2000"/>
    <m/>
    <n v="2003"/>
    <m/>
    <n v="932272323"/>
    <n v="146989"/>
    <n v="8942648923"/>
    <s v="sp. z o.o."/>
    <s v="4511"/>
    <s v="Sprzedaż hurtowa i detaliczna samochodów osobowych i furgonetek"/>
    <s v="Handel detaliczny"/>
    <s v="motoryzacja"/>
    <s v="Niemcy, Litwa, Czechy, Malta, Belgia"/>
    <n v="400"/>
    <s v="J"/>
    <x v="2"/>
    <n v="1090175.07332"/>
    <n v="48789.430699999997"/>
    <n v="46426.342090000013"/>
    <n v="36829.875090000001"/>
    <n v="8784.2389199999998"/>
    <n v="146281"/>
    <n v="638"/>
    <n v="79115.512950000004"/>
    <n v="304558.26698999997"/>
    <n v="145122.05512"/>
    <n v="159436.21187"/>
    <n v="112111.34587999999"/>
    <n v="192446.92111"/>
    <m/>
    <m/>
    <s v="G"/>
    <s v="Wholesale and Retail Trade; Repair of Motor Vehicles and Motorcycles"/>
    <s v="45"/>
    <s v="WHOLESALE AND RETAIL TRADE SERVICES OF MOTOR VEHICLES; REPAIR SERVICES OF MOTOR VEHICLES"/>
    <s v="Medium-high"/>
    <n v="0.13418120041446041"/>
    <n v="25.753961326224491"/>
    <n v="3.3783450008482527E-2"/>
    <n v="0.1209288306437904"/>
    <n v="0.32851157749387278"/>
    <x v="1"/>
    <n v="0"/>
    <n v="0.36811132066128122"/>
    <n v="124.00550619122259"/>
    <n v="1708.738359435737"/>
    <n v="227.46403623824449"/>
    <x v="1"/>
    <s v="Exp&lt;25"/>
    <s v="Exp&lt;50"/>
    <s v="Increased Export Intensity"/>
    <n v="1"/>
    <n v="1.930951016387002E-3"/>
    <n v="47.481323278918453"/>
    <n v="0.38853135993671911"/>
    <n v="6.8705241151583039"/>
    <n v="6.644786076760667E-2"/>
    <n v="10.200675445800989"/>
    <s v="Yes"/>
    <s v="No"/>
    <s v="No"/>
    <x v="0"/>
    <s v="Growing"/>
    <n v="35.100778355596347"/>
    <n v="0.30085082029082422"/>
    <n v="7.8113446696640887"/>
    <s v="Yes"/>
    <s v="2.Hiring"/>
    <s v="Hiring"/>
    <n v="150.0871567411821"/>
    <n v="1.2727002183579091E-2"/>
    <n v="0.18232823379691959"/>
    <n v="4.4441600086961248E-2"/>
    <n v="2.199362789419435E-3"/>
    <s v="0-10"/>
    <n v="0.24374502599778969"/>
    <n v="13.77855187249623"/>
    <n v="6.3774409786322837"/>
    <n v="115.2765217361749"/>
    <n v="1637.802844906699"/>
  </r>
  <r>
    <n v="517"/>
    <n v="585"/>
    <n v="544"/>
    <n v="597"/>
    <n v="557"/>
    <s v="Mirosław Wróbel sp. z o.o., Wrocław"/>
    <m/>
    <n v="2000"/>
    <m/>
    <n v="2003"/>
    <m/>
    <n v="932272323"/>
    <n v="146989"/>
    <n v="8942648923"/>
    <s v="sp. z o.o."/>
    <s v="4511"/>
    <s v="Sprzedaż hurtowa i detaliczna samochodów osobowych i furgonetek"/>
    <s v="Handel detaliczny"/>
    <s v="motoryzacja"/>
    <s v="Niemcy, Litwa, Czechy, Malta, Belgia"/>
    <n v="400"/>
    <s v="J"/>
    <x v="3"/>
    <n v="1269061.2420000001"/>
    <n v="59069.167000000001"/>
    <n v="51764.366000000002"/>
    <n v="50508.514000000003"/>
    <n v="8952.2360000000008"/>
    <n v="132634.48000000001"/>
    <n v="730.42"/>
    <n v="106049.022"/>
    <n v="411899.26500000001"/>
    <n v="201760.804"/>
    <n v="210138.46100000001"/>
    <n v="153976.85999999999"/>
    <n v="257922.40641"/>
    <m/>
    <m/>
    <s v="G"/>
    <s v="Wholesale and Retail Trade; Repair of Motor Vehicles and Motorcycles"/>
    <s v="45"/>
    <s v="WHOLESALE AND RETAIL TRADE SERVICES OF MOTOR VEHICLES; REPAIR SERVICES OF MOTOR VEHICLES"/>
    <s v="Medium-high"/>
    <n v="0.1045138529256258"/>
    <n v="16.4089395417218"/>
    <n v="3.9799902737869597E-2"/>
    <n v="0.1226234623166905"/>
    <n v="0.32802665283601712"/>
    <x v="1"/>
    <n v="0"/>
    <n v="0.37382164301749837"/>
    <n v="145.18909942225019"/>
    <n v="1737.4404342706939"/>
    <n v="276.2257386161387"/>
    <x v="1"/>
    <s v="Exp&lt;25"/>
    <s v="Exp&lt;50"/>
    <s v="Increased Export Intensity"/>
    <n v="1"/>
    <n v="1.930951016387002E-3"/>
    <n v="47.481323278918453"/>
    <n v="0.38853135993671911"/>
    <n v="6.8705241151583039"/>
    <n v="6.644786076760667E-2"/>
    <n v="10.200675445800989"/>
    <s v="Yes"/>
    <s v="No"/>
    <s v="No"/>
    <x v="0"/>
    <s v="Growing"/>
    <n v="35.100778355596347"/>
    <n v="0.30085082029082422"/>
    <n v="7.8113446696640887"/>
    <s v="Yes"/>
    <s v="2.Hiring"/>
    <s v="Hiring"/>
    <n v="150.0871567411821"/>
    <n v="1.2727002183579091E-2"/>
    <n v="0.18232823379691959"/>
    <n v="4.4441600086961248E-2"/>
    <n v="2.199362789419435E-3"/>
    <s v="0-10"/>
    <n v="0.24374502599778969"/>
    <n v="13.77855187249623"/>
    <n v="6.3774409786322837"/>
    <n v="115.2765217361749"/>
    <n v="1637.802844906699"/>
  </r>
  <r>
    <n v="517"/>
    <n v="585"/>
    <n v="544"/>
    <n v="597"/>
    <n v="557"/>
    <s v="Mirosław Wróbel sp. z o.o., Wrocław"/>
    <m/>
    <n v="2000"/>
    <m/>
    <n v="2003"/>
    <m/>
    <n v="932272323"/>
    <n v="146989"/>
    <n v="8942648923"/>
    <s v="sp. z o.o."/>
    <s v="4511"/>
    <s v="Sprzedaż hurtowa i detaliczna samochodów osobowych i furgonetek"/>
    <s v="Handel detaliczny"/>
    <s v="motoryzacja"/>
    <s v="Niemcy, Litwa, Czechy, Malta, Belgia"/>
    <n v="400"/>
    <s v="J"/>
    <x v="4"/>
    <n v="1421301.03571"/>
    <n v="52739.98631"/>
    <n v="36946.357629999999"/>
    <n v="33946.766000000003"/>
    <n v="16887.966"/>
    <n v="5870.4192899999998"/>
    <n v="794.96"/>
    <n v="127263.29163000001"/>
    <n v="488447.94666999998"/>
    <n v="257807.40950000001"/>
    <n v="230640.53717"/>
    <n v="179334.226"/>
    <n v="309113.71899999998"/>
    <m/>
    <m/>
    <s v="G"/>
    <s v="Wholesale and Retail Trade; Repair of Motor Vehicles and Motorcycles"/>
    <s v="45"/>
    <s v="WHOLESALE AND RETAIL TRADE SERVICES OF MOTOR VEHICLES; REPAIR SERVICES OF MOTOR VEHICLES"/>
    <s v="Medium-high"/>
    <n v="4.1303138058064364E-3"/>
    <n v="11.996252715911069"/>
    <n v="2.38842899196525E-2"/>
    <n v="6.9499250086795347E-2"/>
    <n v="0.18929329195643901"/>
    <x v="1"/>
    <n v="0"/>
    <n v="0.36715115136139548"/>
    <n v="160.08766683858309"/>
    <n v="1787.890001647881"/>
    <n v="324.30236678575022"/>
    <x v="0"/>
    <s v="Exp&lt;25"/>
    <s v="Exp&lt;50"/>
    <s v="Increased Export Intensity"/>
    <n v="1"/>
    <n v="1.930951016387002E-3"/>
    <n v="47.481323278918453"/>
    <n v="0.38853135993671911"/>
    <n v="6.8705241151583039"/>
    <n v="6.644786076760667E-2"/>
    <n v="10.200675445800989"/>
    <s v="Yes"/>
    <s v="No"/>
    <s v="No"/>
    <x v="0"/>
    <s v="Growing"/>
    <n v="35.100778355596347"/>
    <n v="0.30085082029082422"/>
    <n v="7.8113446696640887"/>
    <s v="Yes"/>
    <s v="2.Hiring"/>
    <s v="Hiring"/>
    <n v="150.0871567411821"/>
    <n v="1.2727002183579091E-2"/>
    <n v="0.18232823379691959"/>
    <n v="4.4441600086961248E-2"/>
    <n v="2.199362789419435E-3"/>
    <s v="0-10"/>
    <n v="0.24374502599778969"/>
    <n v="13.77855187249623"/>
    <n v="6.3774409786322837"/>
    <n v="115.2765217361749"/>
    <n v="1637.802844906699"/>
  </r>
  <r>
    <n v="374"/>
    <n v="415"/>
    <n v="386"/>
    <n v="471"/>
    <n v="558"/>
    <s v="Oponeo.pl SA GK, Bydgoszcz"/>
    <s v="SG)"/>
    <m/>
    <m/>
    <n v="2003"/>
    <m/>
    <s v="093149847"/>
    <n v="275601"/>
    <n v="9532457650"/>
    <s v="SA"/>
    <s v="4532"/>
    <s v="Sprzedaż detaliczna części i akcesoriów do pojazdów samochodowych, z wyłączeniem motocykli"/>
    <s v="Handel detaliczny"/>
    <s v="motoryzacja"/>
    <m/>
    <n v="400"/>
    <s v="S"/>
    <x v="0"/>
    <n v="962058"/>
    <n v="28667"/>
    <n v="30252"/>
    <n v="20246"/>
    <n v="12752"/>
    <n v="192331"/>
    <n v="459"/>
    <n v="27473"/>
    <n v="346950"/>
    <n v="123517"/>
    <n v="223433"/>
    <n v="172179"/>
    <n v="174771"/>
    <m/>
    <m/>
    <s v="G"/>
    <s v="Wholesale and Retail Trade; Repair of Motor Vehicles and Motorcycles"/>
    <s v="45"/>
    <s v="WHOLESALE AND RETAIL TRADE SERVICES OF MOTOR VEHICLES; REPAIR SERVICES OF MOTOR VEHICLES"/>
    <s v="Medium-high"/>
    <n v="0.19991622126732481"/>
    <m/>
    <n v="2.1044469252373559E-2"/>
    <n v="5.8354229716097418E-2"/>
    <n v="0.11758692988111211"/>
    <x v="1"/>
    <n v="0"/>
    <n v="0.49626459143968871"/>
    <n v="59.854030501089333"/>
    <n v="2095.9869281045749"/>
    <n v="269.10021786492382"/>
    <x v="1"/>
    <s v="Exp&lt;25"/>
    <s v="Exp&lt;50"/>
    <s v="Decreased Export Intensity"/>
    <n v="0"/>
    <n v="-2.5363557973935191E-2"/>
    <n v="94.579536784684507"/>
    <n v="0.66567082296577595"/>
    <n v="40.999664336727903"/>
    <n v="0.34358732379666179"/>
    <n v="18.10663368924692"/>
    <s v="No"/>
    <s v="Yes"/>
    <s v="No"/>
    <x v="0"/>
    <s v="Growing"/>
    <n v="22.4400871459695"/>
    <n v="0.20245163983314551"/>
    <n v="5.1915628399722644"/>
    <s v="No"/>
    <s v="2.Hiring"/>
    <s v="Hiring"/>
    <n v="1234.9169864861719"/>
    <n v="2.1044469252373559E-2"/>
    <n v="0.11758692988111211"/>
    <n v="5.8354229716097418E-2"/>
    <n v="0.19991622126732481"/>
    <s v="10-25"/>
    <n v="0.49626459143968871"/>
    <n v="13.776830018890699"/>
    <n v="6.1290502100605453"/>
    <n v="59.854030501089333"/>
    <n v="2095.9869281045749"/>
  </r>
  <r>
    <n v="374"/>
    <n v="415"/>
    <n v="386"/>
    <n v="471"/>
    <n v="558"/>
    <s v="Oponeo.pl SA GK, Bydgoszcz"/>
    <s v="SG)"/>
    <m/>
    <m/>
    <n v="2003"/>
    <m/>
    <s v="093149847"/>
    <n v="275601"/>
    <n v="9532457650"/>
    <s v="SA"/>
    <s v="4532"/>
    <s v="Sprzedaż detaliczna części i akcesoriów do pojazdów samochodowych, z wyłączeniem motocykli"/>
    <s v="Handel detaliczny"/>
    <s v="motoryzacja"/>
    <m/>
    <n v="400"/>
    <s v="S"/>
    <x v="1"/>
    <n v="1063260"/>
    <n v="36866"/>
    <n v="34790"/>
    <n v="32110"/>
    <n v="11739"/>
    <n v="205959"/>
    <n v="468"/>
    <n v="33699"/>
    <n v="381304"/>
    <n v="174801"/>
    <n v="206503"/>
    <n v="226332"/>
    <n v="154972"/>
    <m/>
    <m/>
    <s v="G"/>
    <s v="Wholesale and Retail Trade; Repair of Motor Vehicles and Motorcycles"/>
    <s v="45"/>
    <s v="WHOLESALE AND RETAIL TRADE SERVICES OF MOTOR VEHICLES; REPAIR SERVICES OF MOTOR VEHICLES"/>
    <s v="Medium-high"/>
    <n v="0.19370520850967779"/>
    <n v="10.519324198748929"/>
    <n v="3.0199574892312321E-2"/>
    <n v="8.4211023225562801E-2"/>
    <n v="0.14187123340932789"/>
    <x v="1"/>
    <n v="0"/>
    <n v="0.5935736315380904"/>
    <n v="72.006410256410263"/>
    <n v="2271.9230769230771"/>
    <n v="373.50641025641028"/>
    <x v="1"/>
    <s v="Exp&lt;25"/>
    <s v="Exp&lt;50"/>
    <s v="Decreased Export Intensity"/>
    <n v="0"/>
    <n v="-2.5363557973935191E-2"/>
    <n v="94.579536784684507"/>
    <n v="0.66567082296577595"/>
    <n v="40.999664336727903"/>
    <n v="0.34358732379666179"/>
    <n v="18.10663368924692"/>
    <s v="No"/>
    <s v="Yes"/>
    <s v="No"/>
    <x v="0"/>
    <s v="Growing"/>
    <n v="22.4400871459695"/>
    <n v="0.20245163983314551"/>
    <n v="5.1915628399722644"/>
    <s v="No"/>
    <s v="2.Hiring"/>
    <s v="Hiring"/>
    <n v="1234.9169864861719"/>
    <n v="2.1044469252373559E-2"/>
    <n v="0.11758692988111211"/>
    <n v="5.8354229716097418E-2"/>
    <n v="0.19991622126732481"/>
    <s v="10-25"/>
    <n v="0.49626459143968871"/>
    <n v="13.776830018890699"/>
    <n v="6.1290502100605453"/>
    <n v="59.854030501089333"/>
    <n v="2095.9869281045749"/>
  </r>
  <r>
    <n v="374"/>
    <n v="415"/>
    <n v="386"/>
    <n v="471"/>
    <n v="558"/>
    <s v="Oponeo.pl SA GK, Bydgoszcz"/>
    <s v="SG)"/>
    <m/>
    <m/>
    <n v="2003"/>
    <m/>
    <s v="093149847"/>
    <n v="275601"/>
    <n v="9532457650"/>
    <s v="SA"/>
    <s v="4532"/>
    <s v="Sprzedaż detaliczna części i akcesoriów do pojazdów samochodowych, z wyłączeniem motocykli"/>
    <s v="Handel detaliczny"/>
    <s v="motoryzacja"/>
    <m/>
    <n v="400"/>
    <s v="S"/>
    <x v="2"/>
    <n v="1514546"/>
    <n v="79473"/>
    <n v="78486"/>
    <n v="62826"/>
    <n v="14259"/>
    <n v="287462"/>
    <n v="541"/>
    <n v="45086"/>
    <n v="618708"/>
    <n v="168594"/>
    <n v="450114"/>
    <n v="350496"/>
    <n v="268212"/>
    <m/>
    <m/>
    <s v="G"/>
    <s v="Wholesale and Retail Trade; Repair of Motor Vehicles and Motorcycles"/>
    <s v="45"/>
    <s v="WHOLESALE AND RETAIL TRADE SERVICES OF MOTOR VEHICLES; REPAIR SERVICES OF MOTOR VEHICLES"/>
    <s v="Medium-high"/>
    <n v="0.18980077198051429"/>
    <n v="42.44361680115869"/>
    <n v="4.1481737761679079E-2"/>
    <n v="0.101543862371264"/>
    <n v="0.1792488359353602"/>
    <x v="1"/>
    <n v="0"/>
    <n v="0.56649663492309776"/>
    <n v="83.338262476894641"/>
    <n v="2799.530499075785"/>
    <n v="311.63401109057298"/>
    <x v="1"/>
    <s v="Exp&lt;25"/>
    <s v="Exp&lt;50"/>
    <s v="Decreased Export Intensity"/>
    <n v="0"/>
    <n v="-2.5363557973935191E-2"/>
    <n v="94.579536784684507"/>
    <n v="0.66567082296577595"/>
    <n v="40.999664336727903"/>
    <n v="0.34358732379666179"/>
    <n v="18.10663368924692"/>
    <s v="No"/>
    <s v="Yes"/>
    <s v="No"/>
    <x v="0"/>
    <s v="Growing"/>
    <n v="22.4400871459695"/>
    <n v="0.20245163983314551"/>
    <n v="5.1915628399722644"/>
    <s v="No"/>
    <s v="2.Hiring"/>
    <s v="Hiring"/>
    <n v="1234.9169864861719"/>
    <n v="2.1044469252373559E-2"/>
    <n v="0.11758692988111211"/>
    <n v="5.8354229716097418E-2"/>
    <n v="0.19991622126732481"/>
    <s v="10-25"/>
    <n v="0.49626459143968871"/>
    <n v="13.776830018890699"/>
    <n v="6.1290502100605453"/>
    <n v="59.854030501089333"/>
    <n v="2095.9869281045749"/>
  </r>
  <r>
    <n v="374"/>
    <n v="415"/>
    <n v="386"/>
    <n v="471"/>
    <n v="558"/>
    <s v="Oponeo.pl SA GK, Bydgoszcz"/>
    <s v="SG)"/>
    <m/>
    <m/>
    <n v="2003"/>
    <m/>
    <s v="093149847"/>
    <n v="275601"/>
    <n v="9532457650"/>
    <s v="SA"/>
    <s v="4532"/>
    <s v="Sprzedaż detaliczna części i akcesoriów do pojazdów samochodowych, z wyłączeniem motocykli"/>
    <s v="Handel detaliczny"/>
    <s v="motoryzacja"/>
    <m/>
    <n v="400"/>
    <s v="S"/>
    <x v="3"/>
    <n v="1695103"/>
    <n v="63265"/>
    <n v="52677"/>
    <n v="42281"/>
    <n v="5303"/>
    <n v="314652"/>
    <n v="485"/>
    <n v="39646"/>
    <n v="687499"/>
    <n v="257710"/>
    <n v="429789"/>
    <n v="364261"/>
    <n v="323238"/>
    <m/>
    <m/>
    <s v="G"/>
    <s v="Wholesale and Retail Trade; Repair of Motor Vehicles and Motorcycles"/>
    <s v="45"/>
    <s v="WHOLESALE AND RETAIL TRADE SERVICES OF MOTOR VEHICLES; REPAIR SERVICES OF MOTOR VEHICLES"/>
    <s v="Medium-high"/>
    <n v="0.185624118416403"/>
    <n v="11.92152631877803"/>
    <n v="2.4943027060892461E-2"/>
    <n v="6.1499725817783013E-2"/>
    <n v="0.1160733649773102"/>
    <x v="1"/>
    <n v="0"/>
    <n v="0.52983495248720358"/>
    <n v="81.744329896907217"/>
    <n v="3495.0577319587628"/>
    <n v="531.36082474226805"/>
    <x v="1"/>
    <s v="Exp&lt;25"/>
    <s v="Exp&lt;50"/>
    <s v="Decreased Export Intensity"/>
    <n v="0"/>
    <n v="-2.5363557973935191E-2"/>
    <n v="94.579536784684507"/>
    <n v="0.66567082296577595"/>
    <n v="40.999664336727903"/>
    <n v="0.34358732379666179"/>
    <n v="18.10663368924692"/>
    <s v="No"/>
    <s v="Yes"/>
    <s v="No"/>
    <x v="0"/>
    <s v="Growing"/>
    <n v="22.4400871459695"/>
    <n v="0.20245163983314551"/>
    <n v="5.1915628399722644"/>
    <s v="No"/>
    <s v="2.Hiring"/>
    <s v="Hiring"/>
    <n v="1234.9169864861719"/>
    <n v="2.1044469252373559E-2"/>
    <n v="0.11758692988111211"/>
    <n v="5.8354229716097418E-2"/>
    <n v="0.19991622126732481"/>
    <s v="10-25"/>
    <n v="0.49626459143968871"/>
    <n v="13.776830018890699"/>
    <n v="6.1290502100605453"/>
    <n v="59.854030501089333"/>
    <n v="2095.9869281045749"/>
  </r>
  <r>
    <n v="374"/>
    <n v="415"/>
    <n v="386"/>
    <n v="471"/>
    <n v="558"/>
    <s v="Oponeo.pl SA GK, Bydgoszcz"/>
    <s v="SG)"/>
    <m/>
    <m/>
    <n v="2003"/>
    <m/>
    <s v="093149847"/>
    <n v="275601"/>
    <n v="9532457650"/>
    <s v="SA"/>
    <s v="4532"/>
    <s v="Sprzedaż detaliczna części i akcesoriów do pojazdów samochodowych, z wyłączeniem motocykli"/>
    <s v="Handel detaliczny"/>
    <s v="motoryzacja"/>
    <m/>
    <n v="400"/>
    <s v="S"/>
    <x v="4"/>
    <n v="1871968"/>
    <n v="63883"/>
    <n v="68860"/>
    <n v="54494"/>
    <n v="23408"/>
    <n v="326757"/>
    <n v="562"/>
    <n v="58696"/>
    <n v="679064"/>
    <n v="262306"/>
    <n v="416758"/>
    <n v="288039"/>
    <n v="391025"/>
    <m/>
    <m/>
    <s v="G"/>
    <s v="Wholesale and Retail Trade; Repair of Motor Vehicles and Motorcycles"/>
    <s v="45"/>
    <s v="WHOLESALE AND RETAIL TRADE SERVICES OF MOTOR VEHICLES; REPAIR SERVICES OF MOTOR VEHICLES"/>
    <s v="Medium-high"/>
    <n v="0.17455266329338959"/>
    <n v="10.433879239196671"/>
    <n v="2.9110540351117108E-2"/>
    <n v="8.0248695262891273E-2"/>
    <n v="0.18918965834487689"/>
    <x v="1"/>
    <n v="0"/>
    <n v="0.42417062309296327"/>
    <n v="104.44128113879"/>
    <n v="3330.9039145907468"/>
    <n v="466.73665480427047"/>
    <x v="1"/>
    <s v="Exp&lt;25"/>
    <s v="Exp&lt;50"/>
    <s v="Decreased Export Intensity"/>
    <n v="0"/>
    <n v="-2.5363557973935191E-2"/>
    <n v="94.579536784684507"/>
    <n v="0.66567082296577595"/>
    <n v="40.999664336727903"/>
    <n v="0.34358732379666179"/>
    <n v="18.10663368924692"/>
    <s v="No"/>
    <s v="Yes"/>
    <s v="No"/>
    <x v="0"/>
    <s v="Growing"/>
    <n v="22.4400871459695"/>
    <n v="0.20245163983314551"/>
    <n v="5.1915628399722644"/>
    <s v="No"/>
    <s v="2.Hiring"/>
    <s v="Hiring"/>
    <n v="1234.9169864861719"/>
    <n v="2.1044469252373559E-2"/>
    <n v="0.11758692988111211"/>
    <n v="5.8354229716097418E-2"/>
    <n v="0.19991622126732481"/>
    <s v="10-25"/>
    <n v="0.49626459143968871"/>
    <n v="13.776830018890699"/>
    <n v="6.1290502100605453"/>
    <n v="59.854030501089333"/>
    <n v="2095.9869281045749"/>
  </r>
  <r>
    <n v="535"/>
    <n v="577"/>
    <n v="480"/>
    <n v="512"/>
    <n v="559"/>
    <s v="Mann+Hummel FT Poland sp. z o.o. sp.k., Gostyń"/>
    <m/>
    <m/>
    <m/>
    <m/>
    <m/>
    <s v="410348770"/>
    <n v="674026"/>
    <n v="6961413485"/>
    <s v="sp. z o.o. sp.k."/>
    <s v="2932"/>
    <s v="Produkcja pozostałych części i akcesoriów do pojazdów silnikowych, z wyłączeniem motocykli"/>
    <m/>
    <s v="motoryzacja"/>
    <m/>
    <n v="500"/>
    <s v="J"/>
    <x v="0"/>
    <n v="960909"/>
    <n v="259284"/>
    <n v="260801"/>
    <n v="260801"/>
    <n v="20551"/>
    <n v="960909"/>
    <n v="2096"/>
    <n v="141669"/>
    <n v="578901"/>
    <n v="152475"/>
    <n v="426426"/>
    <n v="433395"/>
    <n v="145506.44506"/>
    <m/>
    <m/>
    <s v="C"/>
    <s v="Manufacturing"/>
    <s v="29"/>
    <s v="MANUFACTURE OF MOTOR VEHICLES, TRAILERS AND SEMI-TRAILERS, EXCEPT MOTORBIKES"/>
    <s v="High"/>
    <n v="1"/>
    <m/>
    <n v="0.27141071631132607"/>
    <n v="0.45051053634386529"/>
    <n v="0.60176282605936848"/>
    <x v="0"/>
    <n v="1"/>
    <n v="0.74865132380147903"/>
    <n v="67.590171755725194"/>
    <n v="458.44895038167942"/>
    <n v="72.74570610687023"/>
    <x v="3"/>
    <s v="Exp&gt;25"/>
    <s v="Exp&gt;50"/>
    <s v="Decreased Export Intensity"/>
    <n v="0"/>
    <n v="-8.1211464053465576E-2"/>
    <n v="43.196494152932267"/>
    <n v="0.35904758606649878"/>
    <n v="3.7655754731393372"/>
    <n v="3.6964086897386388E-2"/>
    <n v="9.3913788010537615"/>
    <s v="No"/>
    <s v="Yes"/>
    <s v="No"/>
    <x v="0"/>
    <s v="Growing"/>
    <n v="9.8282442748091601"/>
    <n v="9.3747543840895453E-2"/>
    <n v="2.3713688001240958"/>
    <s v="No"/>
    <s v="2.Hiring"/>
    <s v="Hiring"/>
    <n v="139.28693146019731"/>
    <n v="0.27141071631132607"/>
    <n v="0.60176282605936848"/>
    <n v="0.45051053634386529"/>
    <n v="1"/>
    <s v="75-100"/>
    <n v="0.74865132380147903"/>
    <n v="13.77563499044067"/>
    <n v="7.6477860454409328"/>
    <n v="67.590171755725194"/>
    <n v="458.44895038167942"/>
  </r>
  <r>
    <n v="535"/>
    <n v="577"/>
    <n v="480"/>
    <n v="512"/>
    <n v="559"/>
    <s v="Mann+Hummel FT Poland sp. z o.o. sp.k., Gostyń"/>
    <m/>
    <m/>
    <m/>
    <m/>
    <m/>
    <s v="410348770"/>
    <n v="674026"/>
    <n v="6961413485"/>
    <s v="sp. z o.o. sp.k."/>
    <s v="2932"/>
    <s v="Produkcja pozostałych części i akcesoriów do pojazdów silnikowych, z wyłączeniem motocykli"/>
    <m/>
    <s v="motoryzacja"/>
    <m/>
    <n v="500"/>
    <s v="J"/>
    <x v="1"/>
    <n v="994017.96660000004"/>
    <n v="260245.82767999999"/>
    <n v="255094.5943"/>
    <n v="255094.5943"/>
    <n v="19905"/>
    <n v="994017"/>
    <n v="2199"/>
    <n v="157500"/>
    <n v="525164.13776999991"/>
    <n v="150005.34669999999"/>
    <n v="375158.79106999998"/>
    <n v="323902"/>
    <n v="201262.48047000001"/>
    <m/>
    <m/>
    <s v="C"/>
    <s v="Manufacturing"/>
    <s v="29"/>
    <s v="MANUFACTURE OF MOTOR VEHICLES, TRAILERS AND SEMI-TRAILERS, EXCEPT MOTORBIKES"/>
    <s v="High"/>
    <n v="0.99999902758296877"/>
    <n v="3.445588146224043"/>
    <n v="0.2566297621083663"/>
    <n v="0.48574260112887002"/>
    <n v="0.7875672095263383"/>
    <x v="0"/>
    <n v="1"/>
    <n v="0.61676336349885263"/>
    <n v="71.623465211459759"/>
    <n v="452.03181746248299"/>
    <n v="68.215255434288309"/>
    <x v="3"/>
    <s v="Exp&gt;25"/>
    <s v="Exp&gt;50"/>
    <s v="Decreased Export Intensity"/>
    <n v="0"/>
    <n v="-8.1211464053465576E-2"/>
    <n v="43.196494152932267"/>
    <n v="0.35904758606649878"/>
    <n v="3.7655754731393372"/>
    <n v="3.6964086897386388E-2"/>
    <n v="9.3913788010537615"/>
    <s v="No"/>
    <s v="Yes"/>
    <s v="No"/>
    <x v="0"/>
    <s v="Growing"/>
    <n v="9.8282442748091601"/>
    <n v="9.3747543840895453E-2"/>
    <n v="2.3713688001240958"/>
    <s v="No"/>
    <s v="2.Hiring"/>
    <s v="Hiring"/>
    <n v="139.28693146019731"/>
    <n v="0.27141071631132607"/>
    <n v="0.60176282605936848"/>
    <n v="0.45051053634386529"/>
    <n v="1"/>
    <s v="75-100"/>
    <n v="0.74865132380147903"/>
    <n v="13.77563499044067"/>
    <n v="7.6477860454409328"/>
    <n v="67.590171755725194"/>
    <n v="458.44895038167942"/>
  </r>
  <r>
    <n v="535"/>
    <n v="577"/>
    <n v="480"/>
    <n v="512"/>
    <n v="559"/>
    <s v="Mann+Hummel FT Poland sp. z o.o. sp.k., Gostyń"/>
    <m/>
    <m/>
    <m/>
    <m/>
    <m/>
    <s v="410348770"/>
    <n v="674026"/>
    <n v="6961413485"/>
    <s v="sp. z o.o. sp.k."/>
    <s v="2932"/>
    <s v="Produkcja pozostałych części i akcesoriów do pojazdów silnikowych, z wyłączeniem motocykli"/>
    <m/>
    <s v="motoryzacja"/>
    <m/>
    <n v="500"/>
    <s v="J"/>
    <x v="2"/>
    <n v="1218832.5884499999"/>
    <n v="217966.32444"/>
    <n v="208173.62484"/>
    <n v="196273.98767"/>
    <n v="21092"/>
    <n v="1157890.9590274999"/>
    <n v="2363"/>
    <n v="187286"/>
    <n v="638513.31300000008"/>
    <n v="162913.21969"/>
    <n v="475600.09331000003"/>
    <n v="354376.15667"/>
    <n v="284137.15633000003"/>
    <m/>
    <m/>
    <s v="C"/>
    <s v="Manufacturing"/>
    <s v="29"/>
    <s v="MANUFACTURE OF MOTOR VEHICLES, TRAILERS AND SEMI-TRAILERS, EXCEPT MOTORBIKES"/>
    <s v="High"/>
    <n v="0.95"/>
    <n v="22.61675637704716"/>
    <n v="0.16103441073856031"/>
    <n v="0.3073921618765057"/>
    <n v="0.55385776942316423"/>
    <x v="0"/>
    <n v="1"/>
    <n v="0.5550019857925812"/>
    <n v="79.257723233178169"/>
    <n v="515.79881017774028"/>
    <n v="68.94338539568345"/>
    <x v="3"/>
    <s v="Exp&gt;25"/>
    <s v="Exp&gt;50"/>
    <s v="Decreased Export Intensity"/>
    <n v="0"/>
    <n v="-8.1211464053465576E-2"/>
    <n v="43.196494152932267"/>
    <n v="0.35904758606649878"/>
    <n v="3.7655754731393372"/>
    <n v="3.6964086897386388E-2"/>
    <n v="9.3913788010537615"/>
    <s v="No"/>
    <s v="Yes"/>
    <s v="No"/>
    <x v="0"/>
    <s v="Growing"/>
    <n v="9.8282442748091601"/>
    <n v="9.3747543840895453E-2"/>
    <n v="2.3713688001240958"/>
    <s v="No"/>
    <s v="2.Hiring"/>
    <s v="Hiring"/>
    <n v="139.28693146019731"/>
    <n v="0.27141071631132607"/>
    <n v="0.60176282605936848"/>
    <n v="0.45051053634386529"/>
    <n v="1"/>
    <s v="75-100"/>
    <n v="0.74865132380147903"/>
    <n v="13.77563499044067"/>
    <n v="7.6477860454409328"/>
    <n v="67.590171755725194"/>
    <n v="458.44895038167942"/>
  </r>
  <r>
    <n v="535"/>
    <n v="577"/>
    <n v="480"/>
    <n v="512"/>
    <n v="559"/>
    <s v="Mann+Hummel FT Poland sp. z o.o. sp.k., Gostyń"/>
    <m/>
    <m/>
    <m/>
    <m/>
    <m/>
    <s v="410348770"/>
    <n v="674026"/>
    <n v="6961413485"/>
    <s v="sp. z o.o. sp.k."/>
    <s v="2932"/>
    <s v="Produkcja pozostałych części i akcesoriów do pojazdów silnikowych, z wyłączeniem motocykli"/>
    <m/>
    <s v="motoryzacja"/>
    <m/>
    <n v="500"/>
    <s v="J"/>
    <x v="3"/>
    <n v="1279327.13647"/>
    <n v="205673.55536999999"/>
    <n v="211412.71317999999"/>
    <n v="170726.00795"/>
    <n v="18354"/>
    <n v="1228154.0510112001"/>
    <n v="2293"/>
    <n v="193227"/>
    <n v="644076.45449999999"/>
    <n v="180812.97002000001"/>
    <n v="463263.48447999998"/>
    <n v="379667.80794999999"/>
    <n v="264408.64655"/>
    <m/>
    <m/>
    <s v="C"/>
    <s v="Manufacturing"/>
    <s v="29"/>
    <s v="MANUFACTURE OF MOTOR VEHICLES, TRAILERS AND SEMI-TRAILERS, EXCEPT MOTORBIKES"/>
    <s v="High"/>
    <n v="0.96000000000000008"/>
    <n v="4.9633188834351083"/>
    <n v="0.13344984490915901"/>
    <n v="0.26507102807000688"/>
    <n v="0.44967206693616651"/>
    <x v="0"/>
    <n v="1"/>
    <n v="0.58947630408992069"/>
    <n v="84.268207588312251"/>
    <n v="557.92722916266905"/>
    <n v="78.85432621892717"/>
    <x v="3"/>
    <s v="Exp&gt;25"/>
    <s v="Exp&gt;50"/>
    <s v="Decreased Export Intensity"/>
    <n v="0"/>
    <n v="-8.1211464053465576E-2"/>
    <n v="43.196494152932267"/>
    <n v="0.35904758606649878"/>
    <n v="3.7655754731393372"/>
    <n v="3.6964086897386388E-2"/>
    <n v="9.3913788010537615"/>
    <s v="No"/>
    <s v="Yes"/>
    <s v="No"/>
    <x v="0"/>
    <s v="Growing"/>
    <n v="9.8282442748091601"/>
    <n v="9.3747543840895453E-2"/>
    <n v="2.3713688001240958"/>
    <s v="No"/>
    <s v="2.Hiring"/>
    <s v="Hiring"/>
    <n v="139.28693146019731"/>
    <n v="0.27141071631132607"/>
    <n v="0.60176282605936848"/>
    <n v="0.45051053634386529"/>
    <n v="1"/>
    <s v="75-100"/>
    <n v="0.74865132380147903"/>
    <n v="13.77563499044067"/>
    <n v="7.6477860454409328"/>
    <n v="67.590171755725194"/>
    <n v="458.44895038167942"/>
  </r>
  <r>
    <n v="535"/>
    <n v="577"/>
    <n v="480"/>
    <n v="512"/>
    <n v="559"/>
    <s v="Mann+Hummel FT Poland sp. z o.o. sp.k., Gostyń"/>
    <m/>
    <m/>
    <m/>
    <m/>
    <m/>
    <s v="410348770"/>
    <n v="674026"/>
    <n v="6961413485"/>
    <s v="sp. z o.o. sp.k."/>
    <s v="2932"/>
    <s v="Produkcja pozostałych części i akcesoriów do pojazdów silnikowych, z wyłączeniem motocykli"/>
    <m/>
    <s v="motoryzacja"/>
    <m/>
    <n v="500"/>
    <s v="J"/>
    <x v="4"/>
    <n v="1375988"/>
    <n v="248153"/>
    <n v="260342"/>
    <n v="206845"/>
    <n v="18401"/>
    <n v="1264242"/>
    <n v="2302"/>
    <n v="223991"/>
    <n v="703096"/>
    <n v="205481"/>
    <n v="497615"/>
    <n v="415786"/>
    <n v="287310"/>
    <m/>
    <m/>
    <s v="C"/>
    <s v="Manufacturing"/>
    <s v="29"/>
    <s v="MANUFACTURE OF MOTOR VEHICLES, TRAILERS AND SEMI-TRAILERS, EXCEPT MOTORBIKES"/>
    <s v="High"/>
    <n v="0.91878853594653442"/>
    <n v="7.555601751457619"/>
    <n v="0.15032471213411741"/>
    <n v="0.29419168932834211"/>
    <n v="0.49747947261331549"/>
    <x v="0"/>
    <n v="1"/>
    <n v="0.59136447938830539"/>
    <n v="97.30278019113814"/>
    <n v="597.73588184187668"/>
    <n v="89.261946133796698"/>
    <x v="3"/>
    <s v="Exp&gt;25"/>
    <s v="Exp&gt;50"/>
    <s v="Decreased Export Intensity"/>
    <n v="0"/>
    <n v="-8.1211464053465576E-2"/>
    <n v="43.196494152932267"/>
    <n v="0.35904758606649878"/>
    <n v="3.7655754731393372"/>
    <n v="3.6964086897386388E-2"/>
    <n v="9.3913788010537615"/>
    <s v="No"/>
    <s v="Yes"/>
    <s v="No"/>
    <x v="0"/>
    <s v="Growing"/>
    <n v="9.8282442748091601"/>
    <n v="9.3747543840895453E-2"/>
    <n v="2.3713688001240958"/>
    <s v="No"/>
    <s v="2.Hiring"/>
    <s v="Hiring"/>
    <n v="139.28693146019731"/>
    <n v="0.27141071631132607"/>
    <n v="0.60176282605936848"/>
    <n v="0.45051053634386529"/>
    <n v="1"/>
    <s v="75-100"/>
    <n v="0.74865132380147903"/>
    <n v="13.77563499044067"/>
    <n v="7.6477860454409328"/>
    <n v="67.590171755725194"/>
    <n v="458.44895038167942"/>
  </r>
  <r>
    <n v="566"/>
    <n v="789"/>
    <n v="578"/>
    <n v="538"/>
    <n v="560"/>
    <s v="Kimball Electronics Poland sp. z o.o., Tarnowo Podgórne"/>
    <m/>
    <m/>
    <m/>
    <n v="2001"/>
    <m/>
    <n v="639782232"/>
    <n v="60456"/>
    <n v="7792126423"/>
    <s v="sp. z o.o."/>
    <s v="2651"/>
    <s v="Produkcja instrumentów i przyrządów pomiarowych, kontrolnych i nawigacyjnych"/>
    <s v="Prod. maszyn i urządzeń (w tym rtv i agd)"/>
    <s v="produkcja"/>
    <m/>
    <n v="500"/>
    <s v="J"/>
    <x v="1"/>
    <n v="957629.37360000005"/>
    <n v="48650.276030000001"/>
    <n v="55431.975980000003"/>
    <n v="42486.655339999998"/>
    <n v="21011"/>
    <n v="747679.6"/>
    <n v="1038"/>
    <n v="107664"/>
    <n v="604318.81485999993"/>
    <n v="134316.47427999999"/>
    <n v="470002.34058000002"/>
    <n v="380417.35492999997"/>
    <n v="223901"/>
    <m/>
    <m/>
    <s v="C"/>
    <s v="Manufacturing"/>
    <s v="26"/>
    <s v="MANUFACTURE OF COMPUTER, ELECTRONIC AND OPTICAL PRODUCTS"/>
    <s v="Medium-high"/>
    <n v="0.78076092965826704"/>
    <n v="-0.20338318495259911"/>
    <n v="4.4366491370539968E-2"/>
    <n v="7.0305034851252668E-2"/>
    <n v="0.1116843245698344"/>
    <x v="0"/>
    <n v="1"/>
    <n v="0.62949778424179925"/>
    <n v="103.72254335260109"/>
    <n v="922.57165086705209"/>
    <n v="129.39930084778419"/>
    <x v="3"/>
    <s v="Exp&gt;25"/>
    <s v="Exp&gt;50"/>
    <s v="Decreased Export Intensity"/>
    <n v="0"/>
    <n v="-9.6667296610451592E-2"/>
    <n v="36.770984043035462"/>
    <n v="0.31313769175435091"/>
    <n v="-0.89059127316270303"/>
    <n v="-8.9458074147614752E-3"/>
    <n v="8.1430198487252081"/>
    <s v="Yes"/>
    <s v="No"/>
    <s v="No"/>
    <x v="3"/>
    <s v="Declining"/>
    <n v="7.4324324324324316"/>
    <n v="7.1691928456116827E-2"/>
    <n v="1.8084562649447471"/>
    <s v="No"/>
    <s v="2.Hiring"/>
    <s v="Hiring"/>
    <n v="252.94444468152801"/>
    <n v="3.2328693461000167E-2"/>
    <n v="9.1515453668494701E-2"/>
    <n v="5.6229733134433323E-2"/>
    <n v="0.81321535128352895"/>
    <s v="75-100"/>
    <n v="0.61442883010906268"/>
    <n v="13.774252009835021"/>
    <n v="6.9431224228194282"/>
    <n v="99.201737451737458"/>
    <n v="926.23648648648646"/>
  </r>
  <r>
    <n v="566"/>
    <n v="789"/>
    <n v="578"/>
    <n v="538"/>
    <n v="560"/>
    <s v="Kimball Electronics Poland sp. z o.o., Tarnowo Podgórne"/>
    <m/>
    <m/>
    <m/>
    <n v="2001"/>
    <m/>
    <n v="639782232"/>
    <n v="60456"/>
    <n v="7792126423"/>
    <s v="sp. z o.o."/>
    <s v="2651"/>
    <s v="Produkcja instrumentów i przyrządów pomiarowych, kontrolnych i nawigacyjnych"/>
    <s v="Prod. maszyn i urządzeń (w tym rtv i agd)"/>
    <s v="produkcja"/>
    <m/>
    <n v="500"/>
    <s v="J"/>
    <x v="0"/>
    <n v="959581"/>
    <n v="42100"/>
    <n v="42845"/>
    <n v="31022"/>
    <n v="19701"/>
    <n v="780346"/>
    <n v="1036"/>
    <n v="102773"/>
    <n v="551701"/>
    <n v="122451"/>
    <n v="429250"/>
    <n v="338981"/>
    <n v="212720"/>
    <m/>
    <m/>
    <s v="C"/>
    <s v="Manufacturing"/>
    <s v="26"/>
    <s v="MANUFACTURE OF COMPUTER, ELECTRONIC AND OPTICAL PRODUCTS"/>
    <s v="Medium-high"/>
    <n v="0.81321535128352895"/>
    <m/>
    <n v="3.2328693461000167E-2"/>
    <n v="5.6229733134433323E-2"/>
    <n v="9.1515453668494701E-2"/>
    <x v="0"/>
    <n v="1"/>
    <n v="0.61442883010906268"/>
    <n v="99.201737451737458"/>
    <n v="926.23648648648646"/>
    <n v="118.19594594594599"/>
    <x v="3"/>
    <s v="Exp&gt;25"/>
    <s v="Exp&gt;50"/>
    <s v="Decreased Export Intensity"/>
    <n v="0"/>
    <n v="-9.6667296610451592E-2"/>
    <n v="36.770984043035462"/>
    <n v="0.31313769175435091"/>
    <n v="-0.89059127316270303"/>
    <n v="-8.9458074147614752E-3"/>
    <n v="8.1430198487252081"/>
    <s v="Yes"/>
    <s v="No"/>
    <s v="No"/>
    <x v="3"/>
    <s v="Declining"/>
    <n v="7.4324324324324316"/>
    <n v="7.1691928456116827E-2"/>
    <n v="1.8084562649447471"/>
    <s v="No"/>
    <s v="2.Hiring"/>
    <s v="Hiring"/>
    <n v="252.94444468152801"/>
    <n v="3.2328693461000167E-2"/>
    <n v="9.1515453668494701E-2"/>
    <n v="5.6229733134433323E-2"/>
    <n v="0.81321535128352895"/>
    <s v="75-100"/>
    <n v="0.61442883010906268"/>
    <n v="13.774252009835021"/>
    <n v="6.9431224228194282"/>
    <n v="99.201737451737458"/>
    <n v="926.23648648648646"/>
  </r>
  <r>
    <n v="566"/>
    <n v="789"/>
    <n v="578"/>
    <n v="538"/>
    <n v="560"/>
    <s v="Kimball Electronics Poland sp. z o.o., Tarnowo Podgórne"/>
    <m/>
    <m/>
    <m/>
    <n v="2001"/>
    <m/>
    <n v="639782232"/>
    <n v="60456"/>
    <n v="7792126423"/>
    <s v="sp. z o.o."/>
    <s v="2651"/>
    <s v="Produkcja instrumentów i przyrządów pomiarowych, kontrolnych i nawigacyjnych"/>
    <s v="Prod. maszyn i urządzeń (w tym rtv i agd)"/>
    <s v="produkcja"/>
    <m/>
    <n v="500"/>
    <s v="J"/>
    <x v="3"/>
    <n v="976699.8"/>
    <n v="71444"/>
    <n v="70896.763709999999"/>
    <n v="53970"/>
    <n v="16963"/>
    <n v="718295"/>
    <n v="985"/>
    <n v="112917"/>
    <n v="706578.52194000001"/>
    <n v="180134.76274999999"/>
    <n v="526443.75919000001"/>
    <n v="492317"/>
    <n v="214261"/>
    <m/>
    <m/>
    <s v="C"/>
    <s v="Manufacturing"/>
    <s v="26"/>
    <s v="MANUFACTURE OF COMPUTER, ELECTRONIC AND OPTICAL PRODUCTS"/>
    <s v="Medium-high"/>
    <n v="0.73543068197618133"/>
    <n v="-5.959320357970654"/>
    <n v="5.5257511059181127E-2"/>
    <n v="7.6382168894433125E-2"/>
    <n v="0.1096244899119876"/>
    <x v="0"/>
    <n v="1"/>
    <n v="0.69676190927553516"/>
    <n v="114.6365482233503"/>
    <n v="991.57340101522846"/>
    <n v="182.87793172588829"/>
    <x v="2"/>
    <s v="Exp&gt;25"/>
    <s v="Exp&gt;50"/>
    <s v="Decreased Export Intensity"/>
    <n v="0"/>
    <n v="-9.6667296610451592E-2"/>
    <n v="36.770984043035462"/>
    <n v="0.31313769175435091"/>
    <n v="-0.89059127316270303"/>
    <n v="-8.9458074147614752E-3"/>
    <n v="8.1430198487252081"/>
    <s v="Yes"/>
    <s v="No"/>
    <s v="No"/>
    <x v="3"/>
    <s v="Declining"/>
    <n v="7.4324324324324316"/>
    <n v="7.1691928456116827E-2"/>
    <n v="1.8084562649447471"/>
    <s v="No"/>
    <s v="2.Hiring"/>
    <s v="Hiring"/>
    <n v="252.94444468152801"/>
    <n v="3.2328693461000167E-2"/>
    <n v="9.1515453668494701E-2"/>
    <n v="5.6229733134433323E-2"/>
    <n v="0.81321535128352895"/>
    <s v="75-100"/>
    <n v="0.61442883010906268"/>
    <n v="13.774252009835021"/>
    <n v="6.9431224228194282"/>
    <n v="99.201737451737458"/>
    <n v="926.23648648648646"/>
  </r>
  <r>
    <n v="566"/>
    <n v="789"/>
    <n v="578"/>
    <n v="538"/>
    <n v="560"/>
    <s v="Kimball Electronics Poland sp. z o.o., Tarnowo Podgórne"/>
    <m/>
    <m/>
    <m/>
    <n v="2001"/>
    <m/>
    <n v="639782232"/>
    <n v="60456"/>
    <n v="7792126423"/>
    <s v="sp. z o.o."/>
    <s v="2651"/>
    <s v="Produkcja instrumentów i przyrządów pomiarowych, kontrolnych i nawigacyjnych"/>
    <s v="Prod. maszyn i urządzeń (w tym rtv i agd)"/>
    <s v="produkcja"/>
    <m/>
    <n v="500"/>
    <s v="J"/>
    <x v="2"/>
    <n v="1038592.87674"/>
    <n v="75444.045299999998"/>
    <n v="74406.192840000003"/>
    <n v="57689.598859999998"/>
    <n v="16964"/>
    <n v="718295"/>
    <n v="986"/>
    <n v="112917"/>
    <n v="662660.20227999997"/>
    <n v="133333.49491000001"/>
    <n v="529326.70736999996"/>
    <n v="438946.29386999999"/>
    <n v="223714"/>
    <m/>
    <m/>
    <s v="C"/>
    <s v="Manufacturing"/>
    <s v="26"/>
    <s v="MANUFACTURE OF COMPUTER, ELECTRONIC AND OPTICAL PRODUCTS"/>
    <s v="Medium-high"/>
    <n v="0.69160401162641238"/>
    <n v="8.4545759948481134"/>
    <n v="5.5545921941116808E-2"/>
    <n v="8.7057587978738873E-2"/>
    <n v="0.13142746542265049"/>
    <x v="0"/>
    <n v="1"/>
    <n v="0.66240026541465358"/>
    <n v="114.5202839756592"/>
    <n v="1053.3396315821501"/>
    <n v="135.22666826572009"/>
    <x v="2"/>
    <s v="Exp&gt;25"/>
    <s v="Exp&gt;50"/>
    <s v="Decreased Export Intensity"/>
    <n v="0"/>
    <n v="-9.6667296610451592E-2"/>
    <n v="36.770984043035462"/>
    <n v="0.31313769175435091"/>
    <n v="-0.89059127316270303"/>
    <n v="-8.9458074147614752E-3"/>
    <n v="8.1430198487252081"/>
    <s v="Yes"/>
    <s v="No"/>
    <s v="No"/>
    <x v="3"/>
    <s v="Declining"/>
    <n v="7.4324324324324316"/>
    <n v="7.1691928456116827E-2"/>
    <n v="1.8084562649447471"/>
    <s v="No"/>
    <s v="2.Hiring"/>
    <s v="Hiring"/>
    <n v="252.94444468152801"/>
    <n v="3.2328693461000167E-2"/>
    <n v="9.1515453668494701E-2"/>
    <n v="5.6229733134433323E-2"/>
    <n v="0.81321535128352895"/>
    <s v="75-100"/>
    <n v="0.61442883010906268"/>
    <n v="13.774252009835021"/>
    <n v="6.9431224228194282"/>
    <n v="99.201737451737458"/>
    <n v="926.23648648648646"/>
  </r>
  <r>
    <n v="566"/>
    <n v="789"/>
    <n v="578"/>
    <n v="538"/>
    <n v="560"/>
    <s v="Kimball Electronics Poland sp. z o.o., Tarnowo Podgórne"/>
    <m/>
    <m/>
    <m/>
    <n v="2001"/>
    <m/>
    <n v="639782232"/>
    <n v="60456"/>
    <n v="7792126423"/>
    <s v="sp. z o.o."/>
    <s v="2651"/>
    <s v="Produkcja instrumentów i przyrządów pomiarowych, kontrolnych i nawigacyjnych"/>
    <s v="Prod. maszyn i urządzeń (w tym rtv i agd)"/>
    <s v="produkcja"/>
    <m/>
    <n v="500"/>
    <s v="J"/>
    <x v="4"/>
    <n v="1312428.3763900001"/>
    <n v="83366.378030000007"/>
    <n v="85433.113200000007"/>
    <n v="82660.878670000006"/>
    <n v="14972"/>
    <n v="940418"/>
    <n v="1113"/>
    <n v="37289"/>
    <n v="838995.99072000012"/>
    <n v="171319.13987000001"/>
    <n v="667676.85085000005"/>
    <n v="580790.67948000005"/>
    <n v="258205.31124000001"/>
    <m/>
    <m/>
    <s v="C"/>
    <s v="Manufacturing"/>
    <s v="26"/>
    <s v="MANUFACTURE OF COMPUTER, ELECTRONIC AND OPTICAL PRODUCTS"/>
    <s v="Medium-high"/>
    <n v="0.71654805467307736"/>
    <n v="34.373773434785178"/>
    <n v="6.2983154095897553E-2"/>
    <n v="9.8523568150859719E-2"/>
    <n v="0.14232473348919589"/>
    <x v="0"/>
    <n v="1"/>
    <n v="0.69224488067169865"/>
    <n v="33.503144654088047"/>
    <n v="1179.180931168014"/>
    <n v="153.9255524438455"/>
    <x v="2"/>
    <s v="Exp&gt;25"/>
    <s v="Exp&gt;50"/>
    <s v="Decreased Export Intensity"/>
    <n v="0"/>
    <n v="-9.6667296610451592E-2"/>
    <n v="36.770984043035462"/>
    <n v="0.31313769175435091"/>
    <n v="-0.89059127316270303"/>
    <n v="-8.9458074147614752E-3"/>
    <n v="8.1430198487252081"/>
    <s v="Yes"/>
    <s v="No"/>
    <s v="No"/>
    <x v="3"/>
    <s v="Declining"/>
    <n v="7.4324324324324316"/>
    <n v="7.1691928456116827E-2"/>
    <n v="1.8084562649447471"/>
    <s v="No"/>
    <s v="2.Hiring"/>
    <s v="Hiring"/>
    <n v="252.94444468152801"/>
    <n v="3.2328693461000167E-2"/>
    <n v="9.1515453668494701E-2"/>
    <n v="5.6229733134433323E-2"/>
    <n v="0.81321535128352895"/>
    <s v="75-100"/>
    <n v="0.61442883010906268"/>
    <n v="13.774252009835021"/>
    <n v="6.9431224228194282"/>
    <n v="99.201737451737458"/>
    <n v="926.23648648648646"/>
  </r>
  <r>
    <n v="602"/>
    <n v="629"/>
    <n v="586"/>
    <n v="556"/>
    <n v="561"/>
    <s v="Joynext sp. z o.o., Oborniki Śląskie"/>
    <m/>
    <m/>
    <m/>
    <n v="2016"/>
    <m/>
    <s v="364120825"/>
    <n v="610801"/>
    <n v="9151797596"/>
    <s v="sp. z o.o."/>
    <s v="2640"/>
    <s v="Produkcja elektronicznego sprzętu powszechnego użytku"/>
    <m/>
    <s v="produkcja"/>
    <m/>
    <n v="500"/>
    <s v="J"/>
    <x v="1"/>
    <n v="930755"/>
    <n v="33203"/>
    <n v="20448"/>
    <n v="17218"/>
    <n v="17906"/>
    <n v="923340"/>
    <n v="383"/>
    <n v="34175"/>
    <n v="520535"/>
    <n v="124391"/>
    <n v="396144"/>
    <n v="89479"/>
    <n v="431056"/>
    <m/>
    <m/>
    <s v="C"/>
    <s v="Manufacturing"/>
    <s v="26"/>
    <s v="MANUFACTURE OF COMPUTER, ELECTRONIC AND OPTICAL PRODUCTS"/>
    <s v="Medium-high"/>
    <n v="0.99203334927021614"/>
    <n v="-2.780621197941036"/>
    <n v="1.8498960521297229E-2"/>
    <n v="3.3077506795892678E-2"/>
    <n v="0.19242503827713761"/>
    <x v="0"/>
    <n v="1"/>
    <n v="0.1718981432564573"/>
    <n v="89.229765013054831"/>
    <n v="2430.1697127937341"/>
    <n v="324.78067885117491"/>
    <x v="3"/>
    <s v="Exp&gt;25"/>
    <s v="Exp&gt;50"/>
    <s v="Decreased Export Intensity"/>
    <n v="0"/>
    <n v="-2.067229456512143E-2"/>
    <n v="29.2763762617822"/>
    <n v="0.25678237823854738"/>
    <n v="-6.3214664769694107"/>
    <n v="-6.5301120930566725E-2"/>
    <n v="6.6300941028974991"/>
    <s v="Yes"/>
    <s v="Yes"/>
    <s v="Yes"/>
    <x v="3"/>
    <s v="Declining"/>
    <n v="2.5510204081632648"/>
    <n v="2.5190248828558911E-2"/>
    <n v="0.63174335437752305"/>
    <s v="Yes"/>
    <s v="1.Sustaining"/>
    <s v="Hiring"/>
    <n v="636.47299218194757"/>
    <n v="1.142706731733405E-2"/>
    <n v="0.15139563526660299"/>
    <n v="2.916952184914505E-2"/>
    <n v="1.0000010445216929"/>
    <s v="75-100"/>
    <n v="0.1926708243456188"/>
    <n v="13.77195148773413"/>
    <n v="5.9712618397904622"/>
    <n v="78.484693877551024"/>
    <n v="2442.2857142857142"/>
  </r>
  <r>
    <n v="602"/>
    <n v="629"/>
    <n v="586"/>
    <n v="556"/>
    <n v="561"/>
    <s v="Joynext sp. z o.o., Oborniki Śląskie"/>
    <m/>
    <m/>
    <m/>
    <n v="2016"/>
    <m/>
    <s v="364120825"/>
    <n v="610801"/>
    <n v="9151797596"/>
    <s v="sp. z o.o."/>
    <s v="2640"/>
    <s v="Produkcja elektronicznego sprzętu powszechnego użytku"/>
    <m/>
    <s v="produkcja"/>
    <m/>
    <n v="500"/>
    <s v="J"/>
    <x v="0"/>
    <n v="957376"/>
    <n v="25813"/>
    <n v="13682"/>
    <n v="10940"/>
    <n v="17832"/>
    <n v="957377"/>
    <n v="392"/>
    <n v="30766"/>
    <n v="375049"/>
    <n v="110946"/>
    <n v="264103"/>
    <n v="72261"/>
    <n v="302788"/>
    <m/>
    <m/>
    <s v="C"/>
    <s v="Manufacturing"/>
    <s v="26"/>
    <s v="MANUFACTURE OF COMPUTER, ELECTRONIC AND OPTICAL PRODUCTS"/>
    <s v="Medium-high"/>
    <n v="1.0000010445216929"/>
    <m/>
    <n v="1.142706731733405E-2"/>
    <n v="2.916952184914505E-2"/>
    <n v="0.15139563526660299"/>
    <x v="0"/>
    <n v="1"/>
    <n v="0.1926708243456188"/>
    <n v="78.484693877551024"/>
    <n v="2442.2857142857142"/>
    <n v="283.02551020408163"/>
    <x v="3"/>
    <s v="Exp&gt;25"/>
    <s v="Exp&gt;50"/>
    <s v="Decreased Export Intensity"/>
    <n v="0"/>
    <n v="-2.067229456512143E-2"/>
    <n v="29.2763762617822"/>
    <n v="0.25678237823854738"/>
    <n v="-6.3214664769694107"/>
    <n v="-6.5301120930566725E-2"/>
    <n v="6.6300941028974991"/>
    <s v="Yes"/>
    <s v="Yes"/>
    <s v="Yes"/>
    <x v="3"/>
    <s v="Declining"/>
    <n v="2.5510204081632648"/>
    <n v="2.5190248828558911E-2"/>
    <n v="0.63174335437752305"/>
    <s v="Yes"/>
    <s v="1.Sustaining"/>
    <s v="Hiring"/>
    <n v="636.47299218194757"/>
    <n v="1.142706731733405E-2"/>
    <n v="0.15139563526660299"/>
    <n v="2.916952184914505E-2"/>
    <n v="1.0000010445216929"/>
    <s v="75-100"/>
    <n v="0.1926708243456188"/>
    <n v="13.77195148773413"/>
    <n v="5.9712618397904622"/>
    <n v="78.484693877551024"/>
    <n v="2442.2857142857142"/>
  </r>
  <r>
    <n v="602"/>
    <n v="629"/>
    <n v="586"/>
    <n v="556"/>
    <n v="561"/>
    <s v="Joynext sp. z o.o., Oborniki Śląskie"/>
    <m/>
    <m/>
    <m/>
    <n v="2016"/>
    <m/>
    <s v="364120825"/>
    <n v="610801"/>
    <n v="9151797596"/>
    <s v="sp. z o.o."/>
    <s v="2640"/>
    <s v="Produkcja elektronicznego sprzętu powszechnego użytku"/>
    <m/>
    <s v="produkcja"/>
    <m/>
    <n v="500"/>
    <s v="J"/>
    <x v="2"/>
    <n v="1026039"/>
    <n v="62514"/>
    <n v="44049"/>
    <n v="33466"/>
    <n v="19002"/>
    <n v="1026099"/>
    <n v="410"/>
    <n v="36328"/>
    <n v="506962"/>
    <n v="125684"/>
    <n v="381278"/>
    <n v="122945"/>
    <n v="384017"/>
    <m/>
    <m/>
    <s v="C"/>
    <s v="Manufacturing"/>
    <s v="26"/>
    <s v="MANUFACTURE OF COMPUTER, ELECTRONIC AND OPTICAL PRODUCTS"/>
    <s v="Medium-high"/>
    <n v="1.0000584773093419"/>
    <n v="10.23728048734629"/>
    <n v="3.2616693907346603E-2"/>
    <n v="6.6012837254074266E-2"/>
    <n v="0.27220301760950022"/>
    <x v="0"/>
    <n v="1"/>
    <n v="0.24251324556870141"/>
    <n v="88.604878048780492"/>
    <n v="2502.5341463414629"/>
    <n v="306.54634146341459"/>
    <x v="3"/>
    <s v="Exp&gt;25"/>
    <s v="Exp&gt;50"/>
    <s v="Decreased Export Intensity"/>
    <n v="0"/>
    <n v="-2.067229456512143E-2"/>
    <n v="29.2763762617822"/>
    <n v="0.25678237823854738"/>
    <n v="-6.3214664769694107"/>
    <n v="-6.5301120930566725E-2"/>
    <n v="6.6300941028974991"/>
    <s v="Yes"/>
    <s v="Yes"/>
    <s v="Yes"/>
    <x v="3"/>
    <s v="Declining"/>
    <n v="2.5510204081632648"/>
    <n v="2.5190248828558911E-2"/>
    <n v="0.63174335437752305"/>
    <s v="Yes"/>
    <s v="1.Sustaining"/>
    <s v="Hiring"/>
    <n v="636.47299218194757"/>
    <n v="1.142706731733405E-2"/>
    <n v="0.15139563526660299"/>
    <n v="2.916952184914505E-2"/>
    <n v="1.0000010445216929"/>
    <s v="75-100"/>
    <n v="0.1926708243456188"/>
    <n v="13.77195148773413"/>
    <n v="5.9712618397904622"/>
    <n v="78.484693877551024"/>
    <n v="2442.2857142857142"/>
  </r>
  <r>
    <n v="602"/>
    <n v="629"/>
    <n v="586"/>
    <n v="556"/>
    <n v="561"/>
    <s v="Joynext sp. z o.o., Oborniki Śląskie"/>
    <m/>
    <m/>
    <m/>
    <n v="2016"/>
    <m/>
    <s v="364120825"/>
    <n v="610801"/>
    <n v="9151797596"/>
    <s v="sp. z o.o."/>
    <s v="2640"/>
    <s v="Produkcja elektronicznego sprzętu powszechnego użytku"/>
    <m/>
    <s v="produkcja"/>
    <m/>
    <n v="500"/>
    <s v="J"/>
    <x v="3"/>
    <n v="1205120"/>
    <n v="53532"/>
    <n v="34611"/>
    <n v="29866"/>
    <n v="19213"/>
    <n v="1208696"/>
    <n v="405"/>
    <n v="39287"/>
    <n v="572402"/>
    <n v="135264"/>
    <n v="437138"/>
    <n v="152811"/>
    <n v="419591"/>
    <m/>
    <m/>
    <s v="C"/>
    <s v="Manufacturing"/>
    <s v="26"/>
    <s v="MANUFACTURE OF COMPUTER, ELECTRONIC AND OPTICAL PRODUCTS"/>
    <s v="Medium-high"/>
    <n v="1.0029673393520979"/>
    <n v="17.453625057137209"/>
    <n v="2.4782594264471589E-2"/>
    <n v="5.2176617132714417E-2"/>
    <n v="0.19544404525852199"/>
    <x v="0"/>
    <n v="1"/>
    <n v="0.26696447601510831"/>
    <n v="97.004938271604942"/>
    <n v="2975.6049382716051"/>
    <n v="333.98518518518517"/>
    <x v="3"/>
    <s v="Exp&gt;25"/>
    <s v="Exp&gt;50"/>
    <s v="Decreased Export Intensity"/>
    <n v="0"/>
    <n v="-2.067229456512143E-2"/>
    <n v="29.2763762617822"/>
    <n v="0.25678237823854738"/>
    <n v="-6.3214664769694107"/>
    <n v="-6.5301120930566725E-2"/>
    <n v="6.6300941028974991"/>
    <s v="Yes"/>
    <s v="Yes"/>
    <s v="Yes"/>
    <x v="3"/>
    <s v="Declining"/>
    <n v="2.5510204081632648"/>
    <n v="2.5190248828558911E-2"/>
    <n v="0.63174335437752305"/>
    <s v="Yes"/>
    <s v="1.Sustaining"/>
    <s v="Hiring"/>
    <n v="636.47299218194757"/>
    <n v="1.142706731733405E-2"/>
    <n v="0.15139563526660299"/>
    <n v="2.916952184914505E-2"/>
    <n v="1.0000010445216929"/>
    <s v="75-100"/>
    <n v="0.1926708243456188"/>
    <n v="13.77195148773413"/>
    <n v="5.9712618397904622"/>
    <n v="78.484693877551024"/>
    <n v="2442.2857142857142"/>
  </r>
  <r>
    <n v="602"/>
    <n v="629"/>
    <n v="586"/>
    <n v="556"/>
    <n v="561"/>
    <s v="Joynext sp. z o.o., Oborniki Śląskie"/>
    <m/>
    <m/>
    <m/>
    <n v="2016"/>
    <m/>
    <s v="364120825"/>
    <n v="610801"/>
    <n v="9151797596"/>
    <s v="sp. z o.o."/>
    <s v="2640"/>
    <s v="Produkcja elektronicznego sprzętu powszechnego użytku"/>
    <m/>
    <s v="produkcja"/>
    <m/>
    <n v="500"/>
    <s v="J"/>
    <x v="4"/>
    <n v="1237661"/>
    <n v="57662"/>
    <n v="62477"/>
    <n v="52303"/>
    <n v="23456"/>
    <n v="1212077"/>
    <n v="402"/>
    <n v="45544"/>
    <n v="581029"/>
    <n v="155589"/>
    <n v="425440"/>
    <n v="205114"/>
    <n v="375915"/>
    <m/>
    <m/>
    <s v="C"/>
    <s v="Manufacturing"/>
    <s v="26"/>
    <s v="MANUFACTURE OF COMPUTER, ELECTRONIC AND OPTICAL PRODUCTS"/>
    <s v="Medium-high"/>
    <n v="0.97932874995657127"/>
    <n v="2.7002290228359089"/>
    <n v="4.2259552494584553E-2"/>
    <n v="9.0017882067848595E-2"/>
    <n v="0.25499478338874959"/>
    <x v="0"/>
    <n v="1"/>
    <n v="0.35301852403236328"/>
    <n v="113.29353233830849"/>
    <n v="3078.7587064676618"/>
    <n v="387.03731343283579"/>
    <x v="3"/>
    <s v="Exp&gt;25"/>
    <s v="Exp&gt;50"/>
    <s v="Decreased Export Intensity"/>
    <n v="0"/>
    <n v="-2.067229456512143E-2"/>
    <n v="29.2763762617822"/>
    <n v="0.25678237823854738"/>
    <n v="-6.3214664769694107"/>
    <n v="-6.5301120930566725E-2"/>
    <n v="6.6300941028974991"/>
    <s v="Yes"/>
    <s v="Yes"/>
    <s v="Yes"/>
    <x v="3"/>
    <s v="Declining"/>
    <n v="2.5510204081632648"/>
    <n v="2.5190248828558911E-2"/>
    <n v="0.63174335437752305"/>
    <s v="Yes"/>
    <s v="1.Sustaining"/>
    <s v="Hiring"/>
    <n v="636.47299218194757"/>
    <n v="1.142706731733405E-2"/>
    <n v="0.15139563526660299"/>
    <n v="2.916952184914505E-2"/>
    <n v="1.0000010445216929"/>
    <s v="75-100"/>
    <n v="0.1926708243456188"/>
    <n v="13.77195148773413"/>
    <n v="5.9712618397904622"/>
    <n v="78.484693877551024"/>
    <n v="2442.2857142857142"/>
  </r>
  <r>
    <n v="427"/>
    <n v="688"/>
    <n v="574"/>
    <n v="521"/>
    <n v="562"/>
    <s v="Stoen Operator sp. z o. o., Warszawa"/>
    <m/>
    <m/>
    <m/>
    <n v="2006"/>
    <m/>
    <n v="140787780"/>
    <n v="270640"/>
    <n v="5252386094"/>
    <s v="sp. z o.o."/>
    <s v="3513"/>
    <s v="Dystrybucja energii elektrycznej"/>
    <m/>
    <s v="energetyka"/>
    <m/>
    <n v="540"/>
    <s v="J"/>
    <x v="0"/>
    <n v="955680"/>
    <n v="211006"/>
    <n v="208583"/>
    <n v="168799"/>
    <n v="191546"/>
    <n v="0"/>
    <n v="569"/>
    <n v="71195.292430000001"/>
    <n v="3683565"/>
    <n v="3444797"/>
    <n v="238768"/>
    <n v="2797738"/>
    <n v="885826.89384999999"/>
    <m/>
    <m/>
    <s v="D"/>
    <s v="Electricity, Gas, Steam, Hot Water and Air Conditioning Supply"/>
    <s v="35"/>
    <s v="ELECTRICITY, GAS, STEAM, HOT WATER AND AIR CONDITIONING SUPPLY"/>
    <s v="Low"/>
    <n v="0"/>
    <m/>
    <n v="0.17662711367821871"/>
    <n v="4.5824900605799003E-2"/>
    <n v="6.0334098475268237E-2"/>
    <x v="0"/>
    <n v="1"/>
    <n v="0.75951910716927762"/>
    <n v="125.1235367838313"/>
    <n v="1679.5782073813709"/>
    <n v="6054.1247803163442"/>
    <x v="0"/>
    <s v="Exp&lt;25"/>
    <s v="Exp&lt;50"/>
    <s v="Decreased Export Intensity"/>
    <n v="0"/>
    <n v="0"/>
    <n v="74.395022067009904"/>
    <n v="0.55615278188567174"/>
    <n v="26.373204396384001"/>
    <n v="0.23406928271655941"/>
    <n v="14.91679921785585"/>
    <s v="Yes"/>
    <s v="No"/>
    <s v="No"/>
    <x v="0"/>
    <s v="Growing"/>
    <n v="13.70826010544816"/>
    <n v="0.12846586037457011"/>
    <n v="3.2637764555927711"/>
    <s v="No"/>
    <s v="2.Hiring"/>
    <s v="Hiring"/>
    <n v="896.40069043934022"/>
    <n v="0.17662711367821871"/>
    <n v="6.0334098475268237E-2"/>
    <n v="4.5824900605799003E-2"/>
    <n v="0"/>
    <s v="0-10"/>
    <n v="0.75951910716927762"/>
    <n v="13.77017840796613"/>
    <n v="6.3438804341263308"/>
    <n v="125.1235367838313"/>
    <n v="1679.5782073813709"/>
  </r>
  <r>
    <n v="427"/>
    <n v="688"/>
    <n v="574"/>
    <n v="521"/>
    <n v="562"/>
    <s v="Stoen Operator sp. z o. o., Warszawa"/>
    <m/>
    <m/>
    <m/>
    <n v="2006"/>
    <m/>
    <n v="140787780"/>
    <n v="270640"/>
    <n v="5252386094"/>
    <s v="sp. z o.o."/>
    <s v="3513"/>
    <s v="Dystrybucja energii elektrycznej"/>
    <m/>
    <s v="energetyka"/>
    <m/>
    <n v="540"/>
    <s v="J"/>
    <x v="1"/>
    <n v="978123"/>
    <n v="191198"/>
    <n v="191166.68554000001"/>
    <n v="162538"/>
    <n v="200931"/>
    <n v="0"/>
    <n v="585"/>
    <n v="74778.331080000004"/>
    <n v="3735656.1205000002"/>
    <n v="3511581.3605300002"/>
    <n v="224074.75997000001"/>
    <n v="2791477"/>
    <n v="944179.31415999995"/>
    <m/>
    <m/>
    <s v="D"/>
    <s v="Electricity, Gas, Steam, Hot Water and Air Conditioning Supply"/>
    <s v="35"/>
    <s v="ELECTRICITY, GAS, STEAM, HOT WATER AND AIR CONDITIONING SUPPLY"/>
    <s v="Low"/>
    <n v="0"/>
    <n v="2.3483802109492751"/>
    <n v="0.1661733749231947"/>
    <n v="4.3509893511891308E-2"/>
    <n v="5.8226523091538987E-2"/>
    <x v="0"/>
    <n v="1"/>
    <n v="0.7472521318762001"/>
    <n v="127.826206974359"/>
    <n v="1672.0051282051279"/>
    <n v="6002.7031803931623"/>
    <x v="0"/>
    <s v="Exp&lt;25"/>
    <s v="Exp&lt;50"/>
    <s v="Decreased Export Intensity"/>
    <n v="0"/>
    <n v="0"/>
    <n v="74.395022067009904"/>
    <n v="0.55615278188567174"/>
    <n v="26.373204396384001"/>
    <n v="0.23406928271655941"/>
    <n v="14.91679921785585"/>
    <s v="Yes"/>
    <s v="No"/>
    <s v="No"/>
    <x v="0"/>
    <s v="Growing"/>
    <n v="13.70826010544816"/>
    <n v="0.12846586037457011"/>
    <n v="3.2637764555927711"/>
    <s v="No"/>
    <s v="2.Hiring"/>
    <s v="Hiring"/>
    <n v="896.40069043934022"/>
    <n v="0.17662711367821871"/>
    <n v="6.0334098475268237E-2"/>
    <n v="4.5824900605799003E-2"/>
    <n v="0"/>
    <s v="0-10"/>
    <n v="0.75951910716927762"/>
    <n v="13.77017840796613"/>
    <n v="6.3438804341263308"/>
    <n v="125.1235367838313"/>
    <n v="1679.5782073813709"/>
  </r>
  <r>
    <n v="427"/>
    <n v="688"/>
    <n v="574"/>
    <n v="521"/>
    <n v="562"/>
    <s v="Stoen Operator sp. z o. o., Warszawa"/>
    <m/>
    <m/>
    <m/>
    <n v="2006"/>
    <m/>
    <n v="140787780"/>
    <n v="270640"/>
    <n v="5252386094"/>
    <s v="sp. z o.o."/>
    <s v="3513"/>
    <s v="Dystrybucja energii elektrycznej"/>
    <m/>
    <s v="energetyka"/>
    <m/>
    <n v="540"/>
    <s v="J"/>
    <x v="2"/>
    <n v="1043071.88069"/>
    <n v="221215.73605000001"/>
    <n v="220682.68010999999"/>
    <n v="175345.80820999999"/>
    <n v="198509.53218000001"/>
    <n v="0"/>
    <n v="594"/>
    <n v="82371.926930000001"/>
    <n v="3883978.9141899999"/>
    <n v="3604460.4530500001"/>
    <n v="279518.46114000003"/>
    <n v="2804284.5582099999"/>
    <n v="1079694.35598"/>
    <m/>
    <m/>
    <s v="D"/>
    <s v="Electricity, Gas, Steam, Hot Water and Air Conditioning Supply"/>
    <s v="35"/>
    <s v="ELECTRICITY, GAS, STEAM, HOT WATER AND AIR CONDITIONING SUPPLY"/>
    <s v="Low"/>
    <n v="0"/>
    <n v="6.6401547341182976"/>
    <n v="0.16810520104712959"/>
    <n v="4.5145921768364752E-2"/>
    <n v="6.2527822897518223E-2"/>
    <x v="0"/>
    <n v="1"/>
    <n v="0.72201333224663777"/>
    <n v="138.67327765993269"/>
    <n v="1756.013267154882"/>
    <n v="6068.1152408249163"/>
    <x v="0"/>
    <s v="Exp&lt;25"/>
    <s v="Exp&lt;50"/>
    <s v="Decreased Export Intensity"/>
    <n v="0"/>
    <n v="0"/>
    <n v="74.395022067009904"/>
    <n v="0.55615278188567174"/>
    <n v="26.373204396384001"/>
    <n v="0.23406928271655941"/>
    <n v="14.91679921785585"/>
    <s v="Yes"/>
    <s v="No"/>
    <s v="No"/>
    <x v="0"/>
    <s v="Growing"/>
    <n v="13.70826010544816"/>
    <n v="0.12846586037457011"/>
    <n v="3.2637764555927711"/>
    <s v="No"/>
    <s v="2.Hiring"/>
    <s v="Hiring"/>
    <n v="896.40069043934022"/>
    <n v="0.17662711367821871"/>
    <n v="6.0334098475268237E-2"/>
    <n v="4.5824900605799003E-2"/>
    <n v="0"/>
    <s v="0-10"/>
    <n v="0.75951910716927762"/>
    <n v="13.77017840796613"/>
    <n v="6.3438804341263308"/>
    <n v="125.1235367838313"/>
    <n v="1679.5782073813709"/>
  </r>
  <r>
    <n v="427"/>
    <n v="688"/>
    <n v="574"/>
    <n v="521"/>
    <n v="562"/>
    <s v="Stoen Operator sp. z o. o., Warszawa"/>
    <m/>
    <m/>
    <m/>
    <n v="2006"/>
    <m/>
    <n v="140787780"/>
    <n v="270640"/>
    <n v="5252386094"/>
    <s v="sp. z o.o."/>
    <s v="3513"/>
    <s v="Dystrybucja energii elektrycznej"/>
    <m/>
    <s v="energetyka"/>
    <m/>
    <n v="540"/>
    <s v="J"/>
    <x v="3"/>
    <n v="1106540.78049"/>
    <n v="236283.37677999999"/>
    <n v="236468.95629999999"/>
    <n v="201811.80723999999"/>
    <n v="215739.23097999999"/>
    <n v="0"/>
    <n v="607"/>
    <n v="93093.622629999998"/>
    <n v="3974011.1596499998"/>
    <n v="3720763.2886999999"/>
    <n v="253247.87095000001"/>
    <n v="2830750.55724"/>
    <n v="1143260.6024100001"/>
    <m/>
    <m/>
    <s v="D"/>
    <s v="Electricity, Gas, Steam, Hot Water and Air Conditioning Supply"/>
    <s v="35"/>
    <s v="ELECTRICITY, GAS, STEAM, HOT WATER AND AIR CONDITIONING SUPPLY"/>
    <s v="Low"/>
    <n v="0"/>
    <n v="6.084805944343441"/>
    <n v="0.182380813069206"/>
    <n v="5.0782898973483023E-2"/>
    <n v="7.1292684805392331E-2"/>
    <x v="0"/>
    <n v="1"/>
    <n v="0.71231570408808575"/>
    <n v="153.36675886326191"/>
    <n v="1822.9666894398681"/>
    <n v="6129.7583009884675"/>
    <x v="0"/>
    <s v="Exp&lt;25"/>
    <s v="Exp&lt;50"/>
    <s v="Decreased Export Intensity"/>
    <n v="0"/>
    <n v="0"/>
    <n v="74.395022067009904"/>
    <n v="0.55615278188567174"/>
    <n v="26.373204396384001"/>
    <n v="0.23406928271655941"/>
    <n v="14.91679921785585"/>
    <s v="Yes"/>
    <s v="No"/>
    <s v="No"/>
    <x v="0"/>
    <s v="Growing"/>
    <n v="13.70826010544816"/>
    <n v="0.12846586037457011"/>
    <n v="3.2637764555927711"/>
    <s v="No"/>
    <s v="2.Hiring"/>
    <s v="Hiring"/>
    <n v="896.40069043934022"/>
    <n v="0.17662711367821871"/>
    <n v="6.0334098475268237E-2"/>
    <n v="4.5824900605799003E-2"/>
    <n v="0"/>
    <s v="0-10"/>
    <n v="0.75951910716927762"/>
    <n v="13.77017840796613"/>
    <n v="6.3438804341263308"/>
    <n v="125.1235367838313"/>
    <n v="1679.5782073813709"/>
  </r>
  <r>
    <n v="427"/>
    <n v="688"/>
    <n v="574"/>
    <n v="521"/>
    <n v="562"/>
    <s v="Stoen Operator sp. z o. o., Warszawa"/>
    <m/>
    <m/>
    <m/>
    <n v="2006"/>
    <m/>
    <n v="140787780"/>
    <n v="270640"/>
    <n v="5252386094"/>
    <s v="sp. z o.o."/>
    <s v="3513"/>
    <s v="Dystrybucja energii elektrycznej"/>
    <m/>
    <s v="energetyka"/>
    <m/>
    <n v="540"/>
    <s v="J"/>
    <x v="4"/>
    <n v="1666658.3468899999"/>
    <n v="301514.76773999998"/>
    <n v="303785.31997000001"/>
    <n v="243460.69537"/>
    <n v="272261.58017999999"/>
    <n v="0"/>
    <n v="647"/>
    <n v="112786.78352"/>
    <n v="4527349.0562899997"/>
    <n v="4003850.7418499999"/>
    <n v="523498.31443999999"/>
    <n v="2872399.4453699999"/>
    <n v="1654949.6109199999"/>
    <m/>
    <m/>
    <s v="D"/>
    <s v="Electricity, Gas, Steam, Hot Water and Air Conditioning Supply"/>
    <s v="35"/>
    <s v="ELECTRICITY, GAS, STEAM, HOT WATER AND AIR CONDITIONING SUPPLY"/>
    <s v="Low"/>
    <n v="0"/>
    <n v="50.618791125978021"/>
    <n v="0.14607714641954059"/>
    <n v="5.3775552170370382E-2"/>
    <n v="8.4758648649105039E-2"/>
    <x v="0"/>
    <n v="1"/>
    <n v="0.63445504414537635"/>
    <n v="174.32269477588869"/>
    <n v="2575.9788978207112"/>
    <n v="6188.3319039412672"/>
    <x v="0"/>
    <s v="Exp&lt;25"/>
    <s v="Exp&lt;50"/>
    <s v="Decreased Export Intensity"/>
    <n v="0"/>
    <n v="0"/>
    <n v="74.395022067009904"/>
    <n v="0.55615278188567174"/>
    <n v="26.373204396384001"/>
    <n v="0.23406928271655941"/>
    <n v="14.91679921785585"/>
    <s v="Yes"/>
    <s v="No"/>
    <s v="No"/>
    <x v="0"/>
    <s v="Growing"/>
    <n v="13.70826010544816"/>
    <n v="0.12846586037457011"/>
    <n v="3.2637764555927711"/>
    <s v="No"/>
    <s v="2.Hiring"/>
    <s v="Hiring"/>
    <n v="896.40069043934022"/>
    <n v="0.17662711367821871"/>
    <n v="6.0334098475268237E-2"/>
    <n v="4.5824900605799003E-2"/>
    <n v="0"/>
    <s v="0-10"/>
    <n v="0.75951910716927762"/>
    <n v="13.77017840796613"/>
    <n v="6.3438804341263308"/>
    <n v="125.1235367838313"/>
    <n v="1679.5782073813709"/>
  </r>
  <r>
    <n v="408"/>
    <n v="336"/>
    <n v="294"/>
    <n v="426"/>
    <n v="563"/>
    <s v="Rohlig Suus Logistics SA, Warszawa "/>
    <m/>
    <n v="1989"/>
    <m/>
    <n v="2009"/>
    <m/>
    <s v="015490202"/>
    <n v="328793"/>
    <n v="1230993241"/>
    <s v="SA"/>
    <s v="5229"/>
    <s v="Działalność pozostałych agencji transportowych"/>
    <s v="Transport "/>
    <s v="transport"/>
    <m/>
    <n v="400"/>
    <s v="J"/>
    <x v="0"/>
    <n v="950783"/>
    <n v="22123"/>
    <n v="24580"/>
    <n v="19073"/>
    <n v="11580"/>
    <n v="222979"/>
    <n v="1513"/>
    <n v="122928.539"/>
    <n v="290386"/>
    <n v="69452"/>
    <n v="220934"/>
    <n v="65557"/>
    <n v="224828.91"/>
    <m/>
    <m/>
    <s v="H"/>
    <s v="Transportation and Storage"/>
    <s v="52"/>
    <s v="WAREHOUSING AND SUPPORT ACTIVITIES FOR TRANSPORTATION"/>
    <s v="Low"/>
    <n v="0.234521441801126"/>
    <m/>
    <n v="2.006030818809339E-2"/>
    <n v="6.5681541121128423E-2"/>
    <n v="0.29093765730585602"/>
    <x v="1"/>
    <n v="0"/>
    <n v="0.22575812883541219"/>
    <n v="81.248208195637815"/>
    <n v="628.40912095175145"/>
    <n v="45.9035029742234"/>
    <x v="1"/>
    <s v="Exp&lt;25"/>
    <s v="Exp&lt;50"/>
    <s v="Decreased Export Intensity"/>
    <n v="0"/>
    <n v="-5.5709303505252494E-3"/>
    <n v="79.557585695158622"/>
    <n v="0.58532578216337328"/>
    <n v="30.11419253272366"/>
    <n v="0.26324228299426089"/>
    <n v="15.757979913678691"/>
    <s v="No"/>
    <s v="Yes"/>
    <s v="No"/>
    <x v="0"/>
    <s v="Growing"/>
    <n v="36.153337739590221"/>
    <n v="0.30861154799527141"/>
    <n v="8.0207213407586408"/>
    <s v="No"/>
    <s v="2.Hiring"/>
    <s v="Hiring"/>
    <n v="200.33019943659801"/>
    <n v="2.006030818809339E-2"/>
    <n v="0.29093765730585602"/>
    <n v="6.5681541121128423E-2"/>
    <n v="0.234521441801126"/>
    <s v="10-25"/>
    <n v="0.22575812883541219"/>
    <n v="13.76504113462806"/>
    <n v="7.3218497137883558"/>
    <n v="81.248208195637815"/>
    <n v="628.40912095175145"/>
  </r>
  <r>
    <n v="408"/>
    <n v="336"/>
    <n v="294"/>
    <n v="426"/>
    <n v="563"/>
    <s v="Rohlig Suus Logistics SA, Warszawa "/>
    <m/>
    <n v="1989"/>
    <m/>
    <n v="2009"/>
    <m/>
    <s v="015490202"/>
    <n v="328793"/>
    <n v="1230993241"/>
    <s v="SA"/>
    <s v="5229"/>
    <s v="Działalność pozostałych agencji transportowych"/>
    <s v="Transport "/>
    <s v="transport"/>
    <m/>
    <n v="400"/>
    <s v="J"/>
    <x v="1"/>
    <n v="1156401"/>
    <n v="38028.192000000003"/>
    <n v="37880.402999999998"/>
    <n v="30464.937999999998"/>
    <n v="12964.258"/>
    <n v="271200.8298202639"/>
    <n v="1522"/>
    <n v="139160.12899999999"/>
    <n v="383818.16899999999"/>
    <n v="86413.163"/>
    <n v="297405.00599999999"/>
    <n v="92022.1"/>
    <n v="291796.06900000002"/>
    <m/>
    <m/>
    <s v="H"/>
    <s v="Transportation and Storage"/>
    <s v="52"/>
    <s v="WAREHOUSING AND SUPPORT ACTIVITIES FOR TRANSPORTATION"/>
    <s v="Low"/>
    <n v="0.234521441801126"/>
    <n v="21.626175478526651"/>
    <n v="2.6344614022298488E-2"/>
    <n v="7.9373360774903798E-2"/>
    <n v="0.33106110380006543"/>
    <x v="1"/>
    <n v="0"/>
    <n v="0.23975441350198301"/>
    <n v="91.432410643889625"/>
    <n v="759.79040735873855"/>
    <n v="56.776059789750327"/>
    <x v="1"/>
    <s v="Exp&lt;25"/>
    <s v="Exp&lt;50"/>
    <s v="Decreased Export Intensity"/>
    <n v="0"/>
    <n v="-5.5709303505252494E-3"/>
    <n v="79.557585695158622"/>
    <n v="0.58532578216337328"/>
    <n v="30.11419253272366"/>
    <n v="0.26324228299426089"/>
    <n v="15.757979913678691"/>
    <s v="No"/>
    <s v="Yes"/>
    <s v="No"/>
    <x v="0"/>
    <s v="Growing"/>
    <n v="36.153337739590221"/>
    <n v="0.30861154799527141"/>
    <n v="8.0207213407586408"/>
    <s v="No"/>
    <s v="2.Hiring"/>
    <s v="Hiring"/>
    <n v="200.33019943659801"/>
    <n v="2.006030818809339E-2"/>
    <n v="0.29093765730585602"/>
    <n v="6.5681541121128423E-2"/>
    <n v="0.234521441801126"/>
    <s v="10-25"/>
    <n v="0.22575812883541219"/>
    <n v="13.76504113462806"/>
    <n v="7.3218497137883558"/>
    <n v="81.248208195637815"/>
    <n v="628.40912095175145"/>
  </r>
  <r>
    <n v="408"/>
    <n v="336"/>
    <n v="294"/>
    <n v="426"/>
    <n v="563"/>
    <s v="Rohlig Suus Logistics SA, Warszawa "/>
    <m/>
    <n v="1989"/>
    <m/>
    <n v="2009"/>
    <m/>
    <s v="015490202"/>
    <n v="328793"/>
    <n v="1230993241"/>
    <s v="SA"/>
    <s v="5229"/>
    <s v="Działalność pozostałych agencji transportowych"/>
    <s v="Transport "/>
    <s v="transport"/>
    <m/>
    <n v="400"/>
    <s v="J"/>
    <x v="4"/>
    <n v="1707203"/>
    <n v="22818.104960000001"/>
    <n v="19004.951819999998"/>
    <n v="13706.230820000001"/>
    <n v="23252.91995"/>
    <n v="390865"/>
    <n v="2060"/>
    <n v="224694.98172000001"/>
    <n v="627455.48904999997"/>
    <n v="172307.82738"/>
    <n v="455147.66167"/>
    <n v="164454.78758"/>
    <n v="463000.70147000003"/>
    <m/>
    <m/>
    <s v="H"/>
    <s v="Transportation and Storage"/>
    <s v="52"/>
    <s v="WAREHOUSING AND SUPPORT ACTIVITIES FOR TRANSPORTATION"/>
    <s v="Low"/>
    <n v="0.2289505114506008"/>
    <n v="-16.091954248962882"/>
    <n v="8.0284716111675061E-3"/>
    <n v="2.1844148404458051E-2"/>
    <n v="8.3343458841734983E-2"/>
    <x v="1"/>
    <n v="0"/>
    <n v="0.26209793435546008"/>
    <n v="109.0752338446602"/>
    <n v="828.73932038834948"/>
    <n v="83.644576398058248"/>
    <x v="1"/>
    <s v="Exp&lt;25"/>
    <s v="Exp&lt;50"/>
    <s v="Decreased Export Intensity"/>
    <n v="0"/>
    <n v="-5.5709303505252494E-3"/>
    <n v="79.557585695158622"/>
    <n v="0.58532578216337328"/>
    <n v="30.11419253272366"/>
    <n v="0.26324228299426089"/>
    <n v="15.757979913678691"/>
    <s v="No"/>
    <s v="Yes"/>
    <s v="No"/>
    <x v="0"/>
    <s v="Growing"/>
    <n v="36.153337739590221"/>
    <n v="0.30861154799527141"/>
    <n v="8.0207213407586408"/>
    <s v="No"/>
    <s v="2.Hiring"/>
    <s v="Hiring"/>
    <n v="200.33019943659801"/>
    <n v="2.006030818809339E-2"/>
    <n v="0.29093765730585602"/>
    <n v="6.5681541121128423E-2"/>
    <n v="0.234521441801126"/>
    <s v="10-25"/>
    <n v="0.22575812883541219"/>
    <n v="13.76504113462806"/>
    <n v="7.3218497137883558"/>
    <n v="81.248208195637815"/>
    <n v="628.40912095175145"/>
  </r>
  <r>
    <n v="408"/>
    <n v="336"/>
    <n v="294"/>
    <n v="426"/>
    <n v="563"/>
    <s v="Rohlig Suus Logistics SA, Warszawa "/>
    <m/>
    <n v="1989"/>
    <m/>
    <n v="2009"/>
    <m/>
    <s v="015490202"/>
    <n v="328793"/>
    <n v="1230993241"/>
    <s v="SA"/>
    <s v="5229"/>
    <s v="Działalność pozostałych agencji transportowych"/>
    <s v="Transport "/>
    <s v="transport"/>
    <m/>
    <n v="400"/>
    <s v="J"/>
    <x v="2"/>
    <n v="1978782.8370000001"/>
    <n v="101226.17200000001"/>
    <n v="100592.48"/>
    <n v="79012.933000000005"/>
    <n v="14536.232"/>
    <n v="472130"/>
    <n v="1778"/>
    <n v="177840.85399999999"/>
    <n v="614339.17299999995"/>
    <n v="105579.45"/>
    <n v="508759.723"/>
    <n v="135570.09599999999"/>
    <n v="478769.07699999999"/>
    <m/>
    <m/>
    <s v="H"/>
    <s v="Transportation and Storage"/>
    <s v="52"/>
    <s v="WAREHOUSING AND SUPPORT ACTIVITIES FOR TRANSPORTATION"/>
    <s v="Low"/>
    <n v="0.23859616688195481"/>
    <n v="71.115628315783198"/>
    <n v="3.9930067879399143E-2"/>
    <n v="0.1286145121011191"/>
    <n v="0.58281977612526004"/>
    <x v="1"/>
    <n v="0"/>
    <n v="0.2206763005816007"/>
    <n v="100.0229775028121"/>
    <n v="1112.9262300337459"/>
    <n v="59.381017997750277"/>
    <x v="1"/>
    <s v="Exp&lt;25"/>
    <s v="Exp&lt;50"/>
    <s v="Decreased Export Intensity"/>
    <n v="0"/>
    <n v="-5.5709303505252494E-3"/>
    <n v="79.557585695158622"/>
    <n v="0.58532578216337328"/>
    <n v="30.11419253272366"/>
    <n v="0.26324228299426089"/>
    <n v="15.757979913678691"/>
    <s v="No"/>
    <s v="Yes"/>
    <s v="No"/>
    <x v="0"/>
    <s v="Growing"/>
    <n v="36.153337739590221"/>
    <n v="0.30861154799527141"/>
    <n v="8.0207213407586408"/>
    <s v="No"/>
    <s v="2.Hiring"/>
    <s v="Hiring"/>
    <n v="200.33019943659801"/>
    <n v="2.006030818809339E-2"/>
    <n v="0.29093765730585602"/>
    <n v="6.5681541121128423E-2"/>
    <n v="0.234521441801126"/>
    <s v="10-25"/>
    <n v="0.22575812883541219"/>
    <n v="13.76504113462806"/>
    <n v="7.3218497137883558"/>
    <n v="81.248208195637815"/>
    <n v="628.40912095175145"/>
  </r>
  <r>
    <n v="408"/>
    <n v="336"/>
    <n v="294"/>
    <n v="426"/>
    <n v="563"/>
    <s v="Rohlig Suus Logistics SA, Warszawa "/>
    <m/>
    <n v="1989"/>
    <m/>
    <n v="2009"/>
    <m/>
    <s v="015490202"/>
    <n v="328793"/>
    <n v="1230993241"/>
    <s v="SA"/>
    <s v="5229"/>
    <s v="Działalność pozostałych agencji transportowych"/>
    <s v="Transport "/>
    <s v="transport"/>
    <m/>
    <n v="400"/>
    <s v="J"/>
    <x v="3"/>
    <n v="2034611.8"/>
    <n v="63593.755499999999"/>
    <n v="65488.976450000002"/>
    <n v="50178.461450000003"/>
    <n v="18445.761330000001"/>
    <n v="532050"/>
    <n v="1871"/>
    <n v="219183.02439999999"/>
    <n v="613462.47326999996"/>
    <n v="155499.19424000001"/>
    <n v="457963.27902999998"/>
    <n v="150748.55676000001"/>
    <n v="462713.91651000001"/>
    <m/>
    <m/>
    <s v="H"/>
    <s v="Transportation and Storage"/>
    <s v="52"/>
    <s v="WAREHOUSING AND SUPPORT ACTIVITIES FOR TRANSPORTATION"/>
    <s v="Low"/>
    <n v="0.2614995155341181"/>
    <n v="2.8213789788394061"/>
    <n v="2.4662425259698188E-2"/>
    <n v="8.1795486499000938E-2"/>
    <n v="0.33286196915229432"/>
    <x v="1"/>
    <n v="0"/>
    <n v="0.2457339500433498"/>
    <n v="117.14752773917689"/>
    <n v="1087.4461785141641"/>
    <n v="83.110205366114386"/>
    <x v="4"/>
    <s v="Exp&lt;25"/>
    <s v="Exp&lt;50"/>
    <s v="Decreased Export Intensity"/>
    <n v="0"/>
    <n v="-5.5709303505252494E-3"/>
    <n v="79.557585695158622"/>
    <n v="0.58532578216337328"/>
    <n v="30.11419253272366"/>
    <n v="0.26324228299426089"/>
    <n v="15.757979913678691"/>
    <s v="No"/>
    <s v="Yes"/>
    <s v="No"/>
    <x v="0"/>
    <s v="Growing"/>
    <n v="36.153337739590221"/>
    <n v="0.30861154799527141"/>
    <n v="8.0207213407586408"/>
    <s v="No"/>
    <s v="2.Hiring"/>
    <s v="Hiring"/>
    <n v="200.33019943659801"/>
    <n v="2.006030818809339E-2"/>
    <n v="0.29093765730585602"/>
    <n v="6.5681541121128423E-2"/>
    <n v="0.234521441801126"/>
    <s v="10-25"/>
    <n v="0.22575812883541219"/>
    <n v="13.76504113462806"/>
    <n v="7.3218497137883558"/>
    <n v="81.248208195637815"/>
    <n v="628.40912095175145"/>
  </r>
  <r>
    <n v="194"/>
    <n v="197"/>
    <n v="212"/>
    <n v="391"/>
    <n v="564"/>
    <s v="Mirbud SA GK, Skierniewice"/>
    <s v="SG)"/>
    <n v="1988"/>
    <m/>
    <n v="2006"/>
    <m/>
    <n v="750772302"/>
    <n v="270385"/>
    <n v="8361702207"/>
    <s v="SA"/>
    <s v="4120"/>
    <s v="Roboty budowlane związane ze wznoszeniem budynków mieszkalnych i niemieszkalnych"/>
    <s v="Budownictwo "/>
    <s v="budownictwo"/>
    <m/>
    <n v="400"/>
    <s v="S"/>
    <x v="0"/>
    <n v="949104"/>
    <n v="52218"/>
    <n v="36995"/>
    <n v="28124"/>
    <n v="11682"/>
    <n v="0"/>
    <n v="792"/>
    <n v="70846"/>
    <n v="1146431"/>
    <n v="518632"/>
    <n v="627799"/>
    <n v="405240"/>
    <n v="741181"/>
    <m/>
    <m/>
    <s v="F"/>
    <s v="Construction"/>
    <s v="41"/>
    <s v="CONSTRUCTION WORK FOR BUILDINGS"/>
    <s v="Low"/>
    <n v="0"/>
    <m/>
    <n v="2.9632158330383181E-2"/>
    <n v="2.4531786038584091E-2"/>
    <n v="6.9400848879676236E-2"/>
    <x v="1"/>
    <n v="0"/>
    <n v="0.35347962502758562"/>
    <n v="89.452020202020208"/>
    <n v="1198.363636363636"/>
    <n v="654.83838383838383"/>
    <x v="0"/>
    <s v="Exp&lt;25"/>
    <s v="Exp&lt;50"/>
    <s v="Decreased Export Intensity"/>
    <n v="0"/>
    <n v="0"/>
    <n v="250.06068881808531"/>
    <n v="1.2529363500870121"/>
    <n v="153.66716581020671"/>
    <n v="0.93085285091789771"/>
    <n v="36.784168822468779"/>
    <s v="No"/>
    <s v="Yes"/>
    <s v="No"/>
    <x v="1"/>
    <s v="Growing"/>
    <n v="40.404040404040401"/>
    <n v="0.3393540829961017"/>
    <n v="8.8541275675628306"/>
    <s v="No"/>
    <s v="2.Hiring"/>
    <s v="Hiring"/>
    <n v="1789.442119032047"/>
    <n v="2.9632158330383181E-2"/>
    <n v="6.9400848879676236E-2"/>
    <n v="2.4531786038584091E-2"/>
    <n v="0"/>
    <s v="0-10"/>
    <n v="0.35347962502758562"/>
    <n v="13.76327366062872"/>
    <n v="6.674561391814426"/>
    <n v="89.452020202020208"/>
    <n v="1198.363636363636"/>
  </r>
  <r>
    <n v="194"/>
    <n v="197"/>
    <n v="212"/>
    <n v="391"/>
    <n v="564"/>
    <s v="Mirbud SA GK, Skierniewice"/>
    <s v="SG)"/>
    <n v="1988"/>
    <m/>
    <n v="2006"/>
    <m/>
    <n v="750772302"/>
    <n v="270385"/>
    <n v="8361702207"/>
    <s v="SA"/>
    <s v="4120"/>
    <s v="Roboty budowlane związane ze wznoszeniem budynków mieszkalnych i niemieszkalnych"/>
    <s v="Budownictwo "/>
    <s v="budownictwo"/>
    <m/>
    <n v="400"/>
    <s v="S"/>
    <x v="1"/>
    <n v="1242903"/>
    <n v="84409"/>
    <n v="70273"/>
    <n v="58193"/>
    <n v="13997"/>
    <n v="0"/>
    <n v="852"/>
    <n v="81121"/>
    <n v="1539129"/>
    <n v="677902"/>
    <n v="861227"/>
    <n v="461610"/>
    <n v="1077519"/>
    <m/>
    <m/>
    <s v="F"/>
    <s v="Construction"/>
    <s v="41"/>
    <s v="CONSTRUCTION WORK FOR BUILDINGS"/>
    <s v="Low"/>
    <n v="0"/>
    <n v="30.9554063622111"/>
    <n v="4.6820226518079038E-2"/>
    <n v="3.7809046545156377E-2"/>
    <n v="0.12606529321288529"/>
    <x v="1"/>
    <n v="0"/>
    <n v="0.29991638127798248"/>
    <n v="95.212441314553985"/>
    <n v="1458.806338028169"/>
    <n v="795.65962441314559"/>
    <x v="0"/>
    <s v="Exp&lt;25"/>
    <s v="Exp&lt;50"/>
    <s v="Decreased Export Intensity"/>
    <n v="0"/>
    <n v="0"/>
    <n v="250.06068881808531"/>
    <n v="1.2529363500870121"/>
    <n v="153.66716581020671"/>
    <n v="0.93085285091789771"/>
    <n v="36.784168822468779"/>
    <s v="No"/>
    <s v="Yes"/>
    <s v="No"/>
    <x v="1"/>
    <s v="Growing"/>
    <n v="40.404040404040401"/>
    <n v="0.3393540829961017"/>
    <n v="8.8541275675628306"/>
    <s v="No"/>
    <s v="2.Hiring"/>
    <s v="Hiring"/>
    <n v="1789.442119032047"/>
    <n v="2.9632158330383181E-2"/>
    <n v="6.9400848879676236E-2"/>
    <n v="2.4531786038584091E-2"/>
    <n v="0"/>
    <s v="0-10"/>
    <n v="0.35347962502758562"/>
    <n v="13.76327366062872"/>
    <n v="6.674561391814426"/>
    <n v="89.452020202020208"/>
    <n v="1198.363636363636"/>
  </r>
  <r>
    <n v="194"/>
    <n v="197"/>
    <n v="212"/>
    <n v="391"/>
    <n v="564"/>
    <s v="Mirbud SA GK, Skierniewice"/>
    <s v="SG)"/>
    <n v="1988"/>
    <m/>
    <n v="2006"/>
    <m/>
    <n v="750772302"/>
    <n v="270385"/>
    <n v="8361702207"/>
    <s v="SA"/>
    <s v="4120"/>
    <s v="Roboty budowlane związane ze wznoszeniem budynków mieszkalnych i niemieszkalnych"/>
    <s v="Budownictwo "/>
    <s v="budownictwo"/>
    <m/>
    <n v="400"/>
    <s v="S"/>
    <x v="2"/>
    <n v="2505568"/>
    <n v="174474"/>
    <n v="156057"/>
    <n v="128010"/>
    <n v="13997"/>
    <n v="0"/>
    <n v="990"/>
    <n v="104129"/>
    <n v="2040605"/>
    <n v="714745"/>
    <n v="1325860"/>
    <n v="582281"/>
    <n v="1458324"/>
    <m/>
    <m/>
    <s v="F"/>
    <s v="Construction"/>
    <s v="41"/>
    <s v="CONSTRUCTION WORK FOR BUILDINGS"/>
    <s v="Low"/>
    <n v="0"/>
    <n v="101.5899873119624"/>
    <n v="5.1090211880100642E-2"/>
    <n v="6.2731395836038817E-2"/>
    <n v="0.21984230981261621"/>
    <x v="1"/>
    <n v="0"/>
    <n v="0.28534723770646447"/>
    <n v="105.18080808080811"/>
    <n v="2530.876767676767"/>
    <n v="721.96464646464642"/>
    <x v="0"/>
    <s v="Exp&lt;25"/>
    <s v="Exp&lt;50"/>
    <s v="Decreased Export Intensity"/>
    <n v="0"/>
    <n v="0"/>
    <n v="250.06068881808531"/>
    <n v="1.2529363500870121"/>
    <n v="153.66716581020671"/>
    <n v="0.93085285091789771"/>
    <n v="36.784168822468779"/>
    <s v="No"/>
    <s v="Yes"/>
    <s v="No"/>
    <x v="1"/>
    <s v="Growing"/>
    <n v="40.404040404040401"/>
    <n v="0.3393540829961017"/>
    <n v="8.8541275675628306"/>
    <s v="No"/>
    <s v="2.Hiring"/>
    <s v="Hiring"/>
    <n v="1789.442119032047"/>
    <n v="2.9632158330383181E-2"/>
    <n v="6.9400848879676236E-2"/>
    <n v="2.4531786038584091E-2"/>
    <n v="0"/>
    <s v="0-10"/>
    <n v="0.35347962502758562"/>
    <n v="13.76327366062872"/>
    <n v="6.674561391814426"/>
    <n v="89.452020202020208"/>
    <n v="1198.363636363636"/>
  </r>
  <r>
    <n v="194"/>
    <n v="197"/>
    <n v="212"/>
    <n v="391"/>
    <n v="564"/>
    <s v="Mirbud SA GK, Skierniewice"/>
    <s v="SG)"/>
    <n v="1988"/>
    <m/>
    <n v="2006"/>
    <m/>
    <n v="750772302"/>
    <n v="270385"/>
    <n v="8361702207"/>
    <s v="SA"/>
    <s v="4120"/>
    <s v="Roboty budowlane związane ze wznoszeniem budynków mieszkalnych i niemieszkalnych"/>
    <s v="Budownictwo "/>
    <s v="budownictwo"/>
    <m/>
    <n v="400"/>
    <s v="S"/>
    <x v="3"/>
    <n v="3319329"/>
    <n v="178372"/>
    <n v="151161"/>
    <n v="119195"/>
    <n v="16067"/>
    <n v="0"/>
    <n v="1094"/>
    <n v="130854"/>
    <n v="2248046"/>
    <n v="729720"/>
    <n v="1518326"/>
    <n v="681989"/>
    <n v="1566057"/>
    <m/>
    <m/>
    <s v="F"/>
    <s v="Construction"/>
    <s v="41"/>
    <s v="CONSTRUCTION WORK FOR BUILDINGS"/>
    <s v="Low"/>
    <n v="0"/>
    <n v="32.478104765067251"/>
    <n v="3.5909366019457538E-2"/>
    <n v="5.3021601871136088E-2"/>
    <n v="0.17477554623315039"/>
    <x v="1"/>
    <n v="0"/>
    <n v="0.30336968193711339"/>
    <n v="119.61060329067639"/>
    <n v="3034.121572212066"/>
    <n v="667.02010968921388"/>
    <x v="0"/>
    <s v="Exp&lt;25"/>
    <s v="Exp&lt;50"/>
    <s v="Decreased Export Intensity"/>
    <n v="0"/>
    <n v="0"/>
    <n v="250.06068881808531"/>
    <n v="1.2529363500870121"/>
    <n v="153.66716581020671"/>
    <n v="0.93085285091789771"/>
    <n v="36.784168822468779"/>
    <s v="No"/>
    <s v="Yes"/>
    <s v="No"/>
    <x v="1"/>
    <s v="Growing"/>
    <n v="40.404040404040401"/>
    <n v="0.3393540829961017"/>
    <n v="8.8541275675628306"/>
    <s v="No"/>
    <s v="2.Hiring"/>
    <s v="Hiring"/>
    <n v="1789.442119032047"/>
    <n v="2.9632158330383181E-2"/>
    <n v="6.9400848879676236E-2"/>
    <n v="2.4531786038584091E-2"/>
    <n v="0"/>
    <s v="0-10"/>
    <n v="0.35347962502758562"/>
    <n v="13.76327366062872"/>
    <n v="6.674561391814426"/>
    <n v="89.452020202020208"/>
    <n v="1198.363636363636"/>
  </r>
  <r>
    <n v="194"/>
    <n v="197"/>
    <n v="212"/>
    <n v="391"/>
    <n v="564"/>
    <s v="Mirbud SA GK, Skierniewice"/>
    <s v="SG)"/>
    <n v="1988"/>
    <m/>
    <n v="2006"/>
    <m/>
    <n v="750772302"/>
    <n v="270385"/>
    <n v="8361702207"/>
    <s v="SA"/>
    <s v="4120"/>
    <s v="Roboty budowlane związane ze wznoszeniem budynków mieszkalnych i niemieszkalnych"/>
    <s v="Budownictwo "/>
    <s v="budownictwo"/>
    <m/>
    <n v="400"/>
    <s v="S"/>
    <x v="4"/>
    <n v="3322440"/>
    <n v="223883"/>
    <n v="170213"/>
    <n v="135414"/>
    <n v="18722"/>
    <n v="0"/>
    <n v="1112"/>
    <n v="149699"/>
    <n v="2283801"/>
    <n v="846977"/>
    <n v="1436824"/>
    <n v="793550"/>
    <n v="1490251"/>
    <m/>
    <m/>
    <s v="F"/>
    <s v="Construction"/>
    <s v="41"/>
    <s v="CONSTRUCTION WORK FOR BUILDINGS"/>
    <s v="Low"/>
    <n v="0"/>
    <n v="9.3723761639785685E-2"/>
    <n v="4.0757395167407083E-2"/>
    <n v="5.9293257162073218E-2"/>
    <n v="0.170643311700586"/>
    <x v="1"/>
    <n v="0"/>
    <n v="0.34746897825160772"/>
    <n v="134.62140287769779"/>
    <n v="2987.8057553956828"/>
    <n v="761.66996402877703"/>
    <x v="0"/>
    <s v="Exp&lt;25"/>
    <s v="Exp&lt;50"/>
    <s v="Decreased Export Intensity"/>
    <n v="0"/>
    <n v="0"/>
    <n v="250.06068881808531"/>
    <n v="1.2529363500870121"/>
    <n v="153.66716581020671"/>
    <n v="0.93085285091789771"/>
    <n v="36.784168822468779"/>
    <s v="No"/>
    <s v="Yes"/>
    <s v="No"/>
    <x v="1"/>
    <s v="Growing"/>
    <n v="40.404040404040401"/>
    <n v="0.3393540829961017"/>
    <n v="8.8541275675628306"/>
    <s v="No"/>
    <s v="2.Hiring"/>
    <s v="Hiring"/>
    <n v="1789.442119032047"/>
    <n v="2.9632158330383181E-2"/>
    <n v="6.9400848879676236E-2"/>
    <n v="2.4531786038584091E-2"/>
    <n v="0"/>
    <s v="0-10"/>
    <n v="0.35347962502758562"/>
    <n v="13.76327366062872"/>
    <n v="6.674561391814426"/>
    <n v="89.452020202020208"/>
    <n v="1198.363636363636"/>
  </r>
  <r>
    <n v="700"/>
    <n v="552"/>
    <n v="543"/>
    <n v="545"/>
    <n v="565"/>
    <s v="Bonprix sp. z o.o., Łódź"/>
    <m/>
    <m/>
    <m/>
    <n v="2002"/>
    <m/>
    <s v="006470422"/>
    <n v="114651"/>
    <n v="7280132490"/>
    <s v="sp. z o.o."/>
    <s v="4791"/>
    <s v="Sprzedaż detaliczna prowadzona przez domy sprzedaży wysyłkowej lub Internet"/>
    <s v="Handel detaliczny"/>
    <s v="handel detaliczny"/>
    <m/>
    <n v="500"/>
    <s v="J"/>
    <x v="0"/>
    <n v="946508.26"/>
    <n v="55821.428999999996"/>
    <n v="57577.114999999998"/>
    <n v="45847.567000000003"/>
    <n v="1415.8579999999999"/>
    <n v="603107"/>
    <n v="527"/>
    <n v="8409"/>
    <n v="130540.91899999999"/>
    <n v="11648.67"/>
    <n v="118892.249"/>
    <n v="81608.543000000005"/>
    <n v="48932.375999999997"/>
    <m/>
    <m/>
    <s v="G"/>
    <s v="Wholesale and Retail Trade; Repair of Motor Vehicles and Motorcycles"/>
    <s v="47"/>
    <s v="RETAIL TRADE, EXCEPT OF MOTOR VEHICLES"/>
    <s v="Medium-high"/>
    <n v="0.63719148103366785"/>
    <m/>
    <n v="4.8438633805477832E-2"/>
    <n v="0.35121222794517032"/>
    <n v="0.56179862198985708"/>
    <x v="0"/>
    <n v="1"/>
    <n v="0.6251567985360974"/>
    <n v="15.95635673624288"/>
    <n v="1796.030853889943"/>
    <n v="22.103738140417459"/>
    <x v="2"/>
    <s v="Exp&gt;25"/>
    <s v="Exp&gt;50"/>
    <s v="Increased Export Intensity"/>
    <n v="1"/>
    <n v="0.1050780266759388"/>
    <n v="40.375637081075233"/>
    <n v="0.33915176548283732"/>
    <n v="1.7214761457067009"/>
    <n v="1.7068266313723161E-2"/>
    <n v="8.8486219327002846"/>
    <s v="No"/>
    <s v="Yes"/>
    <s v="No"/>
    <x v="0"/>
    <s v="Growing"/>
    <n v="25.806451612903221"/>
    <n v="0.2295744416445"/>
    <n v="5.9072590363355992"/>
    <s v="No"/>
    <s v="2.Hiring"/>
    <s v="Hiring"/>
    <n v="207.9917705444461"/>
    <n v="4.8438633805477832E-2"/>
    <n v="0.56179862198985708"/>
    <n v="0.35121222794517032"/>
    <n v="0.63719148103366785"/>
    <s v="50-75"/>
    <n v="0.6251567985360974"/>
    <n v="13.760534976481971"/>
    <n v="6.2672005485413624"/>
    <n v="15.95635673624288"/>
    <n v="1796.030853889943"/>
  </r>
  <r>
    <n v="700"/>
    <n v="552"/>
    <n v="543"/>
    <n v="545"/>
    <n v="565"/>
    <s v="Bonprix sp. z o.o., Łódź"/>
    <m/>
    <m/>
    <m/>
    <n v="2002"/>
    <m/>
    <s v="006470422"/>
    <n v="114651"/>
    <n v="7280132490"/>
    <s v="sp. z o.o."/>
    <s v="4791"/>
    <s v="Sprzedaż detaliczna prowadzona przez domy sprzedaży wysyłkowej lub Internet"/>
    <s v="Handel detaliczny"/>
    <s v="handel detaliczny"/>
    <m/>
    <n v="500"/>
    <s v="J"/>
    <x v="1"/>
    <n v="1061736.0630000001"/>
    <n v="59612.845000000001"/>
    <n v="63280.616000000002"/>
    <n v="45715.313000000002"/>
    <n v="1470.605"/>
    <n v="661346"/>
    <n v="625"/>
    <n v="37553"/>
    <n v="208761.28700000001"/>
    <n v="28301.252"/>
    <n v="180460.035"/>
    <n v="127323.856"/>
    <n v="81437.430999999997"/>
    <m/>
    <m/>
    <s v="G"/>
    <s v="Wholesale and Retail Trade; Repair of Motor Vehicles and Motorcycles"/>
    <s v="47"/>
    <s v="RETAIL TRADE, EXCEPT OF MOTOR VEHICLES"/>
    <s v="Medium-high"/>
    <n v="0.6228911525632147"/>
    <n v="12.173988106559159"/>
    <n v="4.305713500097999E-2"/>
    <n v="0.2189836710481671"/>
    <n v="0.35904750638403538"/>
    <x v="0"/>
    <n v="1"/>
    <n v="0.60990166246675803"/>
    <n v="60.084800000000001"/>
    <n v="1698.7777008"/>
    <n v="45.282003199999998"/>
    <x v="2"/>
    <s v="Exp&gt;25"/>
    <s v="Exp&gt;50"/>
    <s v="Increased Export Intensity"/>
    <n v="1"/>
    <n v="0.1050780266759388"/>
    <n v="40.375637081075233"/>
    <n v="0.33915176548283732"/>
    <n v="1.7214761457067009"/>
    <n v="1.7068266313723161E-2"/>
    <n v="8.8486219327002846"/>
    <s v="No"/>
    <s v="Yes"/>
    <s v="No"/>
    <x v="0"/>
    <s v="Growing"/>
    <n v="25.806451612903221"/>
    <n v="0.2295744416445"/>
    <n v="5.9072590363355992"/>
    <s v="No"/>
    <s v="2.Hiring"/>
    <s v="Hiring"/>
    <n v="207.9917705444461"/>
    <n v="4.8438633805477832E-2"/>
    <n v="0.56179862198985708"/>
    <n v="0.35121222794517032"/>
    <n v="0.63719148103366785"/>
    <s v="50-75"/>
    <n v="0.6251567985360974"/>
    <n v="13.760534976481971"/>
    <n v="6.2672005485413624"/>
    <n v="15.95635673624288"/>
    <n v="1796.030853889943"/>
  </r>
  <r>
    <n v="700"/>
    <n v="552"/>
    <n v="543"/>
    <n v="545"/>
    <n v="565"/>
    <s v="Bonprix sp. z o.o., Łódź"/>
    <m/>
    <m/>
    <m/>
    <n v="2002"/>
    <m/>
    <s v="006470422"/>
    <n v="114651"/>
    <n v="7280132490"/>
    <s v="sp. z o.o."/>
    <s v="4791"/>
    <s v="Sprzedaż detaliczna prowadzona przez domy sprzedaży wysyłkowej lub Internet"/>
    <s v="Handel detaliczny"/>
    <s v="handel detaliczny"/>
    <m/>
    <n v="500"/>
    <s v="J"/>
    <x v="2"/>
    <n v="1322580.929"/>
    <n v="53909.24"/>
    <n v="61416.932000000001"/>
    <n v="49573.137000000002"/>
    <n v="2823.1390000000001"/>
    <n v="762951"/>
    <n v="588"/>
    <n v="43932"/>
    <n v="165877.48000000001"/>
    <n v="37679.044000000002"/>
    <n v="128198.436"/>
    <n v="85334.112999999998"/>
    <n v="80543.366999999998"/>
    <m/>
    <m/>
    <s v="G"/>
    <s v="Wholesale and Retail Trade; Repair of Motor Vehicles and Motorcycles"/>
    <s v="47"/>
    <s v="RETAIL TRADE, EXCEPT OF MOTOR VEHICLES"/>
    <s v="Medium-high"/>
    <n v="0.5768652664429883"/>
    <n v="24.567769249823421"/>
    <n v="3.748211993158114E-2"/>
    <n v="0.29885393122683079"/>
    <n v="0.5809298914257186"/>
    <x v="0"/>
    <n v="1"/>
    <n v="0.51444061604987001"/>
    <n v="74.714285714285708"/>
    <n v="2249.2872942176868"/>
    <n v="64.080006802721087"/>
    <x v="2"/>
    <s v="Exp&gt;25"/>
    <s v="Exp&gt;50"/>
    <s v="Increased Export Intensity"/>
    <n v="1"/>
    <n v="0.1050780266759388"/>
    <n v="40.375637081075233"/>
    <n v="0.33915176548283732"/>
    <n v="1.7214761457067009"/>
    <n v="1.7068266313723161E-2"/>
    <n v="8.8486219327002846"/>
    <s v="No"/>
    <s v="Yes"/>
    <s v="No"/>
    <x v="0"/>
    <s v="Growing"/>
    <n v="25.806451612903221"/>
    <n v="0.2295744416445"/>
    <n v="5.9072590363355992"/>
    <s v="No"/>
    <s v="2.Hiring"/>
    <s v="Hiring"/>
    <n v="207.9917705444461"/>
    <n v="4.8438633805477832E-2"/>
    <n v="0.56179862198985708"/>
    <n v="0.35121222794517032"/>
    <n v="0.63719148103366785"/>
    <s v="50-75"/>
    <n v="0.6251567985360974"/>
    <n v="13.760534976481971"/>
    <n v="6.2672005485413624"/>
    <n v="15.95635673624288"/>
    <n v="1796.030853889943"/>
  </r>
  <r>
    <n v="700"/>
    <n v="552"/>
    <n v="543"/>
    <n v="545"/>
    <n v="565"/>
    <s v="Bonprix sp. z o.o., Łódź"/>
    <m/>
    <m/>
    <m/>
    <n v="2002"/>
    <m/>
    <s v="006470422"/>
    <n v="114651"/>
    <n v="7280132490"/>
    <s v="sp. z o.o."/>
    <s v="4791"/>
    <s v="Sprzedaż detaliczna prowadzona przez domy sprzedaży wysyłkowej lub Internet"/>
    <s v="Handel detaliczny"/>
    <s v="handel detaliczny"/>
    <m/>
    <n v="500"/>
    <s v="J"/>
    <x v="4"/>
    <n v="1328667"/>
    <n v="-4513"/>
    <n v="-3362"/>
    <n v="-3425"/>
    <n v="3661"/>
    <n v="986229"/>
    <n v="663"/>
    <n v="53141"/>
    <n v="162166"/>
    <n v="35295"/>
    <n v="126871"/>
    <n v="81909"/>
    <n v="80256.573999999993"/>
    <m/>
    <m/>
    <s v="G"/>
    <s v="Wholesale and Retail Trade; Repair of Motor Vehicles and Motorcycles"/>
    <s v="47"/>
    <s v="RETAIL TRADE, EXCEPT OF MOTOR VEHICLES"/>
    <s v="Medium-high"/>
    <n v="0.74226950770960665"/>
    <n v="0"/>
    <n v="-2.577771556003122E-3"/>
    <n v="-2.1120333485440849E-2"/>
    <n v="-4.1814696797665703E-2"/>
    <x v="0"/>
    <n v="1"/>
    <n v="0.50509354611940849"/>
    <n v="80.152337858220207"/>
    <n v="2004.0226244343889"/>
    <n v="53.235294117647058"/>
    <x v="2"/>
    <s v="Exp&gt;25"/>
    <s v="Exp&gt;50"/>
    <s v="Increased Export Intensity"/>
    <n v="1"/>
    <n v="0.1050780266759388"/>
    <n v="40.375637081075233"/>
    <n v="0.33915176548283732"/>
    <n v="1.7214761457067009"/>
    <n v="1.7068266313723161E-2"/>
    <n v="8.8486219327002846"/>
    <s v="No"/>
    <s v="Yes"/>
    <s v="No"/>
    <x v="0"/>
    <s v="Growing"/>
    <n v="25.806451612903221"/>
    <n v="0.2295744416445"/>
    <n v="5.9072590363355992"/>
    <s v="No"/>
    <s v="2.Hiring"/>
    <s v="Hiring"/>
    <n v="207.9917705444461"/>
    <n v="4.8438633805477832E-2"/>
    <n v="0.56179862198985708"/>
    <n v="0.35121222794517032"/>
    <n v="0.63719148103366785"/>
    <s v="50-75"/>
    <n v="0.6251567985360974"/>
    <n v="13.760534976481971"/>
    <n v="6.2672005485413624"/>
    <n v="15.95635673624288"/>
    <n v="1796.030853889943"/>
  </r>
  <r>
    <n v="700"/>
    <n v="552"/>
    <n v="543"/>
    <n v="545"/>
    <n v="565"/>
    <s v="Bonprix sp. z o.o., Łódź"/>
    <m/>
    <m/>
    <m/>
    <n v="2002"/>
    <m/>
    <s v="006470422"/>
    <n v="114651"/>
    <n v="7280132490"/>
    <s v="sp. z o.o."/>
    <s v="4791"/>
    <s v="Sprzedaż detaliczna prowadzona przez domy sprzedaży wysyłkowej lub Internet"/>
    <s v="Handel detaliczny"/>
    <s v="handel detaliczny"/>
    <m/>
    <n v="500"/>
    <s v="J"/>
    <x v="3"/>
    <n v="1328667"/>
    <n v="-4513"/>
    <n v="-3362"/>
    <n v="-3425"/>
    <n v="3661"/>
    <n v="986229"/>
    <n v="663"/>
    <n v="53141"/>
    <n v="162166"/>
    <n v="35295"/>
    <n v="126871"/>
    <n v="81909"/>
    <n v="80256.573999999993"/>
    <m/>
    <m/>
    <s v="G"/>
    <s v="Wholesale and Retail Trade; Repair of Motor Vehicles and Motorcycles"/>
    <s v="47"/>
    <s v="RETAIL TRADE, EXCEPT OF MOTOR VEHICLES"/>
    <s v="Medium-high"/>
    <n v="0.74226950770960665"/>
    <n v="0.46016624514626508"/>
    <n v="-2.577771556003122E-3"/>
    <n v="-2.1120333485440849E-2"/>
    <n v="-4.1814696797665703E-2"/>
    <x v="0"/>
    <n v="1"/>
    <n v="0.50509354611940849"/>
    <n v="80.152337858220207"/>
    <n v="2004.0226244343889"/>
    <n v="53.235294117647058"/>
    <x v="2"/>
    <s v="Exp&gt;25"/>
    <s v="Exp&gt;50"/>
    <s v="Increased Export Intensity"/>
    <n v="1"/>
    <n v="0.1050780266759388"/>
    <n v="40.375637081075233"/>
    <n v="0.33915176548283732"/>
    <n v="1.7214761457067009"/>
    <n v="1.7068266313723161E-2"/>
    <n v="8.8486219327002846"/>
    <s v="No"/>
    <s v="Yes"/>
    <s v="No"/>
    <x v="0"/>
    <s v="Growing"/>
    <n v="25.806451612903221"/>
    <n v="0.2295744416445"/>
    <n v="5.9072590363355992"/>
    <s v="No"/>
    <s v="2.Hiring"/>
    <s v="Hiring"/>
    <n v="207.9917705444461"/>
    <n v="4.8438633805477832E-2"/>
    <n v="0.56179862198985708"/>
    <n v="0.35121222794517032"/>
    <n v="0.63719148103366785"/>
    <s v="50-75"/>
    <n v="0.6251567985360974"/>
    <n v="13.760534976481971"/>
    <n v="6.2672005485413624"/>
    <n v="15.95635673624288"/>
    <n v="1796.030853889943"/>
  </r>
  <r>
    <n v="502"/>
    <n v="571"/>
    <m/>
    <m/>
    <n v="566"/>
    <s v="Towerlink Poland sp. z o.o., Warszawa"/>
    <m/>
    <m/>
    <m/>
    <m/>
    <m/>
    <n v="146870713"/>
    <n v="476879"/>
    <n v="1132868871"/>
    <s v="sp. z o.o."/>
    <s v="6120"/>
    <s v="Działalność w zakresie telekomunikacji bezprzewodowej, z wyłączeniem telekomunikacji satelitarnej"/>
    <m/>
    <s v="media, telekomunkacja, IT"/>
    <m/>
    <n v="400"/>
    <s v="J"/>
    <x v="0"/>
    <n v="944545"/>
    <n v="153138"/>
    <n v="142375"/>
    <n v="113648"/>
    <n v="505731"/>
    <n v="0"/>
    <n v="396"/>
    <n v="34481"/>
    <n v="3579669"/>
    <n v="3221195"/>
    <n v="358474"/>
    <n v="2277258"/>
    <n v="1302411"/>
    <m/>
    <m/>
    <s v="J"/>
    <s v="Information and Communication"/>
    <s v="61"/>
    <s v="TELECOMMUNICATIONS"/>
    <s v="High"/>
    <n v="0"/>
    <m/>
    <n v="0.12032036589045519"/>
    <n v="3.1748186773693322E-2"/>
    <n v="4.9905632124247673E-2"/>
    <x v="1"/>
    <n v="0"/>
    <n v="0.6361644051447215"/>
    <n v="87.073232323232318"/>
    <n v="2385.2146464646471"/>
    <n v="8134.3308080808083"/>
    <x v="0"/>
    <s v="Exp&lt;25"/>
    <s v="Exp&lt;50"/>
    <s v="Decreased Export Intensity"/>
    <n v="0"/>
    <n v="0"/>
    <n v="53.876628429561322"/>
    <n v="0.43098098126840162"/>
    <n v="11.50480320982706"/>
    <n v="0.1088974820992874"/>
    <n v="11.376397265410731"/>
    <s v="Yes"/>
    <s v="No"/>
    <s v="No"/>
    <x v="0"/>
    <s v="Growing"/>
    <n v="-7.8282828282828287"/>
    <n v="-8.1516857671989129E-2"/>
    <n v="-2.0172961693535658"/>
    <s v="Yes"/>
    <s v="0.Reducing"/>
    <s v="Reducing"/>
    <n v="1596.796312439463"/>
    <n v="0.12032036589045519"/>
    <n v="4.9905632124247673E-2"/>
    <n v="3.1748186773693322E-2"/>
    <n v="0"/>
    <s v="0-10"/>
    <n v="0.6361644051447215"/>
    <n v="13.75845860904497"/>
    <n v="5.9814142112544806"/>
    <n v="87.073232323232318"/>
    <n v="2385.2146464646471"/>
  </r>
  <r>
    <n v="502"/>
    <n v="571"/>
    <m/>
    <m/>
    <n v="566"/>
    <s v="Towerlink Poland sp. z o.o., Warszawa"/>
    <m/>
    <m/>
    <m/>
    <m/>
    <m/>
    <n v="146870713"/>
    <n v="476879"/>
    <n v="1132868871"/>
    <s v="sp. z o.o."/>
    <s v="6120"/>
    <s v="Działalność w zakresie telekomunikacji bezprzewodowej, z wyłączeniem telekomunikacji satelitarnej"/>
    <m/>
    <s v="media, telekomunkacja, IT"/>
    <m/>
    <n v="400"/>
    <s v="J"/>
    <x v="1"/>
    <n v="957800"/>
    <n v="116114"/>
    <n v="90678"/>
    <n v="72650"/>
    <n v="556386"/>
    <n v="0"/>
    <n v="394"/>
    <n v="34795"/>
    <n v="3655361"/>
    <n v="3424897"/>
    <n v="230464"/>
    <n v="2349878"/>
    <n v="892297"/>
    <m/>
    <m/>
    <s v="J"/>
    <s v="Information and Communication"/>
    <s v="61"/>
    <s v="TELECOMMUNICATIONS"/>
    <s v="High"/>
    <n v="0"/>
    <n v="1.403321175804217"/>
    <n v="7.5850908331593234E-2"/>
    <n v="1.9874917962959059E-2"/>
    <n v="3.091649864375938E-2"/>
    <x v="1"/>
    <n v="0"/>
    <n v="0.64285798311028652"/>
    <n v="88.312182741116757"/>
    <n v="2430.9644670050761"/>
    <n v="8692.6319796954322"/>
    <x v="0"/>
    <s v="Exp&lt;25"/>
    <s v="Exp&lt;50"/>
    <s v="Decreased Export Intensity"/>
    <n v="0"/>
    <n v="0"/>
    <n v="53.876628429561322"/>
    <n v="0.43098098126840162"/>
    <n v="11.50480320982706"/>
    <n v="0.1088974820992874"/>
    <n v="11.376397265410731"/>
    <s v="Yes"/>
    <s v="No"/>
    <s v="No"/>
    <x v="0"/>
    <s v="Growing"/>
    <n v="-7.8282828282828287"/>
    <n v="-8.1516857671989129E-2"/>
    <n v="-2.0172961693535658"/>
    <s v="Yes"/>
    <s v="0.Reducing"/>
    <s v="Reducing"/>
    <n v="1596.796312439463"/>
    <n v="0.12032036589045519"/>
    <n v="4.9905632124247673E-2"/>
    <n v="3.1748186773693322E-2"/>
    <n v="0"/>
    <s v="0-10"/>
    <n v="0.6361644051447215"/>
    <n v="13.75845860904497"/>
    <n v="5.9814142112544806"/>
    <n v="87.073232323232318"/>
    <n v="2385.2146464646471"/>
  </r>
  <r>
    <n v="502"/>
    <n v="571"/>
    <m/>
    <m/>
    <n v="566"/>
    <s v="Towerlink Poland sp. z o.o., Warszawa"/>
    <m/>
    <m/>
    <m/>
    <m/>
    <m/>
    <n v="146870713"/>
    <n v="476879"/>
    <n v="1132868871"/>
    <s v="sp. z o.o."/>
    <s v="6120"/>
    <s v="Działalność w zakresie telekomunikacji bezprzewodowej, z wyłączeniem telekomunikacji satelitarnej"/>
    <m/>
    <s v="media, telekomunkacja, IT"/>
    <m/>
    <n v="400"/>
    <s v="J"/>
    <x v="2"/>
    <n v="1075216"/>
    <n v="180774"/>
    <n v="150702"/>
    <n v="121951"/>
    <n v="585456"/>
    <n v="0"/>
    <n v="369"/>
    <n v="40897"/>
    <n v="3775841"/>
    <n v="3575970"/>
    <n v="199871"/>
    <n v="2286670"/>
    <n v="1489171"/>
    <m/>
    <m/>
    <s v="J"/>
    <s v="Information and Communication"/>
    <s v="61"/>
    <s v="TELECOMMUNICATIONS"/>
    <s v="High"/>
    <n v="0"/>
    <n v="12.25892670703697"/>
    <n v="0.1134200011904585"/>
    <n v="3.2297705332401443E-2"/>
    <n v="5.3331263365505303E-2"/>
    <x v="1"/>
    <n v="0"/>
    <n v="0.6056054796798912"/>
    <n v="110.8319783197832"/>
    <n v="2913.8644986449858"/>
    <n v="9690.9756097560967"/>
    <x v="0"/>
    <s v="Exp&lt;25"/>
    <s v="Exp&lt;50"/>
    <s v="Decreased Export Intensity"/>
    <n v="0"/>
    <n v="0"/>
    <n v="53.876628429561322"/>
    <n v="0.43098098126840162"/>
    <n v="11.50480320982706"/>
    <n v="0.1088974820992874"/>
    <n v="11.376397265410731"/>
    <s v="Yes"/>
    <s v="No"/>
    <s v="No"/>
    <x v="0"/>
    <s v="Growing"/>
    <n v="-7.8282828282828287"/>
    <n v="-8.1516857671989129E-2"/>
    <n v="-2.0172961693535658"/>
    <s v="Yes"/>
    <s v="0.Reducing"/>
    <s v="Reducing"/>
    <n v="1596.796312439463"/>
    <n v="0.12032036589045519"/>
    <n v="4.9905632124247673E-2"/>
    <n v="3.1748186773693322E-2"/>
    <n v="0"/>
    <s v="0-10"/>
    <n v="0.6361644051447215"/>
    <n v="13.75845860904497"/>
    <n v="5.9814142112544806"/>
    <n v="87.073232323232318"/>
    <n v="2385.2146464646471"/>
  </r>
  <r>
    <n v="502"/>
    <n v="571"/>
    <m/>
    <m/>
    <n v="566"/>
    <s v="Towerlink Poland sp. z o.o., Warszawa"/>
    <m/>
    <m/>
    <m/>
    <m/>
    <m/>
    <n v="146870713"/>
    <n v="476879"/>
    <n v="1132868871"/>
    <s v="sp. z o.o."/>
    <s v="6120"/>
    <s v="Działalność w zakresie telekomunikacji bezprzewodowej, z wyłączeniem telekomunikacji satelitarnej"/>
    <m/>
    <s v="media, telekomunkacja, IT"/>
    <m/>
    <n v="400"/>
    <s v="J"/>
    <x v="3"/>
    <n v="1288843"/>
    <n v="231849"/>
    <n v="135912"/>
    <n v="106647"/>
    <n v="578354"/>
    <n v="0"/>
    <n v="365"/>
    <n v="58971"/>
    <n v="3706069"/>
    <n v="3271191"/>
    <n v="434878"/>
    <n v="2413967"/>
    <n v="1292103"/>
    <m/>
    <m/>
    <s v="J"/>
    <s v="Information and Communication"/>
    <s v="61"/>
    <s v="TELECOMMUNICATIONS"/>
    <s v="High"/>
    <n v="0"/>
    <n v="19.868286930254019"/>
    <n v="8.2746308122866791E-2"/>
    <n v="2.8776312583494799E-2"/>
    <n v="4.4179145779540477E-2"/>
    <x v="1"/>
    <n v="0"/>
    <n v="0.6513551150828546"/>
    <n v="161.56438356164381"/>
    <n v="3531.0767123287669"/>
    <n v="8962.1671232876706"/>
    <x v="0"/>
    <s v="Exp&lt;25"/>
    <s v="Exp&lt;50"/>
    <s v="Decreased Export Intensity"/>
    <n v="0"/>
    <n v="0"/>
    <n v="53.876628429561322"/>
    <n v="0.43098098126840162"/>
    <n v="11.50480320982706"/>
    <n v="0.1088974820992874"/>
    <n v="11.376397265410731"/>
    <s v="Yes"/>
    <s v="No"/>
    <s v="No"/>
    <x v="0"/>
    <s v="Growing"/>
    <n v="-7.8282828282828287"/>
    <n v="-8.1516857671989129E-2"/>
    <n v="-2.0172961693535658"/>
    <s v="Yes"/>
    <s v="0.Reducing"/>
    <s v="Reducing"/>
    <n v="1596.796312439463"/>
    <n v="0.12032036589045519"/>
    <n v="4.9905632124247673E-2"/>
    <n v="3.1748186773693322E-2"/>
    <n v="0"/>
    <s v="0-10"/>
    <n v="0.6361644051447215"/>
    <n v="13.75845860904497"/>
    <n v="5.9814142112544806"/>
    <n v="87.073232323232318"/>
    <n v="2385.2146464646471"/>
  </r>
  <r>
    <n v="502"/>
    <n v="571"/>
    <m/>
    <m/>
    <n v="566"/>
    <s v="Towerlink Poland sp. z o.o., Warszawa"/>
    <m/>
    <m/>
    <m/>
    <m/>
    <m/>
    <n v="146870713"/>
    <n v="476879"/>
    <n v="1132868871"/>
    <s v="sp. z o.o."/>
    <s v="6120"/>
    <s v="Działalność w zakresie telekomunikacji bezprzewodowej, z wyłączeniem telekomunikacji satelitarnej"/>
    <m/>
    <s v="media, telekomunkacja, IT"/>
    <m/>
    <n v="400"/>
    <s v="J"/>
    <x v="4"/>
    <n v="1453434"/>
    <n v="251461"/>
    <n v="145867"/>
    <n v="85064"/>
    <n v="637860"/>
    <n v="0"/>
    <n v="365"/>
    <n v="69628"/>
    <n v="3790838"/>
    <n v="3435375"/>
    <n v="355463"/>
    <n v="2417245"/>
    <n v="1373593"/>
    <m/>
    <m/>
    <s v="J"/>
    <s v="Information and Communication"/>
    <s v="61"/>
    <s v="TELECOMMUNICATIONS"/>
    <s v="High"/>
    <n v="0"/>
    <n v="12.77044605122579"/>
    <n v="5.852622134888822E-2"/>
    <n v="2.2439365649494919E-2"/>
    <n v="3.5190475106991637E-2"/>
    <x v="1"/>
    <n v="0"/>
    <n v="0.63765452388099941"/>
    <n v="190.76164383561641"/>
    <n v="3982.010958904109"/>
    <n v="9411.9863013698632"/>
    <x v="0"/>
    <s v="Exp&lt;25"/>
    <s v="Exp&lt;50"/>
    <s v="Decreased Export Intensity"/>
    <n v="0"/>
    <n v="0"/>
    <n v="53.876628429561322"/>
    <n v="0.43098098126840162"/>
    <n v="11.50480320982706"/>
    <n v="0.1088974820992874"/>
    <n v="11.376397265410731"/>
    <s v="Yes"/>
    <s v="No"/>
    <s v="No"/>
    <x v="0"/>
    <s v="Growing"/>
    <n v="-7.8282828282828287"/>
    <n v="-8.1516857671989129E-2"/>
    <n v="-2.0172961693535658"/>
    <s v="Yes"/>
    <s v="0.Reducing"/>
    <s v="Reducing"/>
    <n v="1596.796312439463"/>
    <n v="0.12032036589045519"/>
    <n v="4.9905632124247673E-2"/>
    <n v="3.1748186773693322E-2"/>
    <n v="0"/>
    <s v="0-10"/>
    <n v="0.6361644051447215"/>
    <n v="13.75845860904497"/>
    <n v="5.9814142112544806"/>
    <n v="87.073232323232318"/>
    <n v="2385.2146464646471"/>
  </r>
  <r>
    <n v="608"/>
    <n v="665"/>
    <n v="584"/>
    <n v="1555"/>
    <n v="567"/>
    <s v="Seris Konsalnet Holding SA GK, Warszawa"/>
    <m/>
    <m/>
    <m/>
    <n v="2010"/>
    <m/>
    <s v="141812148"/>
    <n v="372659"/>
    <n v="7010177382"/>
    <s v="SA"/>
    <s v="8010"/>
    <s v="Działalność ochroniarska, z wyłączeniem obsługi systemów bezpieczeństwa"/>
    <s v="Usługi "/>
    <s v="usługi"/>
    <m/>
    <n v="400"/>
    <s v="S"/>
    <x v="1"/>
    <n v="943506"/>
    <n v="49216"/>
    <n v="42539.6"/>
    <n v="31613"/>
    <n v="14205"/>
    <n v="0"/>
    <n v="8612"/>
    <n v="719978"/>
    <n v="342462"/>
    <n v="120263"/>
    <n v="222199"/>
    <n v="149151"/>
    <n v="157498"/>
    <m/>
    <m/>
    <s v="N"/>
    <s v="Administrative and Support Service Activities"/>
    <s v="80"/>
    <s v="INVESTIGATION AND SECURITY ACTIVITIES"/>
    <s v="High"/>
    <n v="0"/>
    <n v="0"/>
    <n v="3.3505881255657087E-2"/>
    <n v="9.2310971728250146E-2"/>
    <n v="0.21195298724111811"/>
    <x v="1"/>
    <n v="0"/>
    <n v="0.43552569336159919"/>
    <n v="83.601718532280543"/>
    <n v="109.5571295866233"/>
    <n v="13.96458430097538"/>
    <x v="0"/>
    <s v="Exp&lt;25"/>
    <s v="Exp&lt;50"/>
    <s v="Decreased Export Intensity"/>
    <n v="0"/>
    <n v="0"/>
    <n v="30.37140198366518"/>
    <n v="0.26521712951130111"/>
    <n v="-5.5279695770542041"/>
    <n v="-5.6866369657813109E-2"/>
    <n v="6.8551809188927892"/>
    <s v="Yes"/>
    <s v="Yes"/>
    <s v="Yes"/>
    <x v="3"/>
    <s v="Declining"/>
    <n v="197.81155015197569"/>
    <n v="1.091290718439103"/>
    <n v="31.366728417555809"/>
    <s v="No"/>
    <s v="2.Hiring"/>
    <s v="Hiring"/>
    <n v="-80.618893875122438"/>
    <n v="9.3396332402761618E-3"/>
    <n v="7.4971498579182907E-2"/>
    <n v="2.9397537305715041E-2"/>
    <n v="0"/>
    <s v="0-10"/>
    <n v="0.3921161756512862"/>
    <n v="13.757358003070999"/>
    <n v="8.7917900243193632"/>
    <n v="110.2557750759878"/>
    <n v="143.38996960486321"/>
  </r>
  <r>
    <n v="608"/>
    <n v="665"/>
    <n v="584"/>
    <n v="1555"/>
    <n v="567"/>
    <s v="Seris Konsalnet Holding SA GK, Warszawa"/>
    <m/>
    <m/>
    <m/>
    <n v="2010"/>
    <m/>
    <s v="141812148"/>
    <n v="372659"/>
    <n v="7010177382"/>
    <s v="SA"/>
    <s v="8010"/>
    <s v="Działalność ochroniarska, z wyłączeniem obsługi systemów bezpieczeństwa"/>
    <s v="Usługi "/>
    <s v="usługi"/>
    <m/>
    <n v="400"/>
    <s v="S"/>
    <x v="0"/>
    <n v="943506"/>
    <n v="26971"/>
    <n v="16289"/>
    <n v="8812"/>
    <n v="19115"/>
    <n v="0"/>
    <n v="6580"/>
    <n v="725483"/>
    <n v="299753"/>
    <n v="125987"/>
    <n v="173766"/>
    <n v="117538"/>
    <n v="151335"/>
    <m/>
    <m/>
    <s v="N"/>
    <s v="Administrative and Support Service Activities"/>
    <s v="80"/>
    <s v="INVESTIGATION AND SECURITY ACTIVITIES"/>
    <s v="High"/>
    <n v="0"/>
    <m/>
    <n v="9.3396332402761618E-3"/>
    <n v="2.9397537305715041E-2"/>
    <n v="7.4971498579182907E-2"/>
    <x v="1"/>
    <n v="0"/>
    <n v="0.3921161756512862"/>
    <n v="110.2557750759878"/>
    <n v="143.38996960486321"/>
    <n v="19.14696048632219"/>
    <x v="0"/>
    <s v="Exp&lt;25"/>
    <s v="Exp&lt;50"/>
    <s v="Decreased Export Intensity"/>
    <n v="0"/>
    <n v="0"/>
    <n v="30.37140198366518"/>
    <n v="0.26521712951130111"/>
    <n v="-5.5279695770542041"/>
    <n v="-5.6866369657813109E-2"/>
    <n v="6.8551809188927892"/>
    <s v="Yes"/>
    <s v="Yes"/>
    <s v="Yes"/>
    <x v="3"/>
    <s v="Declining"/>
    <n v="197.81155015197569"/>
    <n v="1.091290718439103"/>
    <n v="31.366728417555809"/>
    <s v="No"/>
    <s v="2.Hiring"/>
    <s v="Hiring"/>
    <n v="-80.618893875122438"/>
    <n v="9.3396332402761618E-3"/>
    <n v="7.4971498579182907E-2"/>
    <n v="2.9397537305715041E-2"/>
    <n v="0"/>
    <s v="0-10"/>
    <n v="0.3921161756512862"/>
    <n v="13.757358003070999"/>
    <n v="8.7917900243193632"/>
    <n v="110.2557750759878"/>
    <n v="143.38996960486321"/>
  </r>
  <r>
    <n v="608"/>
    <n v="665"/>
    <n v="584"/>
    <n v="1555"/>
    <n v="567"/>
    <s v="Seris Konsalnet Holding SA GK, Warszawa"/>
    <m/>
    <m/>
    <m/>
    <n v="2010"/>
    <m/>
    <s v="141812148"/>
    <n v="372659"/>
    <n v="7010177382"/>
    <s v="SA"/>
    <s v="8010"/>
    <s v="Działalność ochroniarska, z wyłączeniem obsługi systemów bezpieczeństwa"/>
    <s v="Usługi "/>
    <s v="usługi"/>
    <m/>
    <n v="400"/>
    <s v="S"/>
    <x v="2"/>
    <n v="1027532"/>
    <n v="46489"/>
    <n v="41376"/>
    <n v="30843"/>
    <n v="13500"/>
    <n v="0"/>
    <n v="9474"/>
    <n v="802776"/>
    <n v="320432.90000000002"/>
    <n v="115210"/>
    <n v="205222.9"/>
    <n v="135054"/>
    <n v="149110"/>
    <m/>
    <m/>
    <s v="N"/>
    <s v="Administrative and Support Service Activities"/>
    <s v="80"/>
    <s v="INVESTIGATION AND SECURITY ACTIVITIES"/>
    <s v="High"/>
    <n v="0"/>
    <n v="8.9057197304521551"/>
    <n v="3.0016583425139069E-2"/>
    <n v="9.6254161167595456E-2"/>
    <n v="0.22837531654005061"/>
    <x v="1"/>
    <n v="0"/>
    <n v="0.42147357527894291"/>
    <n v="84.734642178594044"/>
    <n v="108.4580958412497"/>
    <n v="12.16065020054887"/>
    <x v="0"/>
    <s v="Exp&lt;25"/>
    <s v="Exp&lt;50"/>
    <s v="Decreased Export Intensity"/>
    <n v="0"/>
    <n v="0"/>
    <n v="30.37140198366518"/>
    <n v="0.26521712951130111"/>
    <n v="-5.5279695770542041"/>
    <n v="-5.6866369657813109E-2"/>
    <n v="6.8551809188927892"/>
    <s v="Yes"/>
    <s v="Yes"/>
    <s v="Yes"/>
    <x v="3"/>
    <s v="Declining"/>
    <n v="197.81155015197569"/>
    <n v="1.091290718439103"/>
    <n v="31.366728417555809"/>
    <s v="No"/>
    <s v="2.Hiring"/>
    <s v="Hiring"/>
    <n v="-80.618893875122438"/>
    <n v="9.3396332402761618E-3"/>
    <n v="7.4971498579182907E-2"/>
    <n v="2.9397537305715041E-2"/>
    <n v="0"/>
    <s v="0-10"/>
    <n v="0.3921161756512862"/>
    <n v="13.757358003070999"/>
    <n v="8.7917900243193632"/>
    <n v="110.2557750759878"/>
    <n v="143.38996960486321"/>
  </r>
  <r>
    <n v="608"/>
    <n v="665"/>
    <n v="584"/>
    <n v="1555"/>
    <n v="567"/>
    <s v="Seris Konsalnet Holding SA GK, Warszawa"/>
    <m/>
    <m/>
    <m/>
    <n v="2010"/>
    <m/>
    <s v="141812148"/>
    <n v="372659"/>
    <n v="7010177382"/>
    <s v="SA"/>
    <s v="8010"/>
    <s v="Działalność ochroniarska, z wyłączeniem obsługi systemów bezpieczeństwa"/>
    <s v="Usługi "/>
    <s v="usługi"/>
    <m/>
    <n v="400"/>
    <s v="S"/>
    <x v="3"/>
    <n v="1141387"/>
    <n v="34294"/>
    <n v="27940"/>
    <n v="19212"/>
    <n v="13294"/>
    <n v="0"/>
    <n v="10125"/>
    <n v="886963"/>
    <n v="357020"/>
    <n v="116400"/>
    <n v="240620"/>
    <n v="154267"/>
    <n v="163163"/>
    <m/>
    <m/>
    <s v="N"/>
    <s v="Administrative and Support Service Activities"/>
    <s v="80"/>
    <s v="INVESTIGATION AND SECURITY ACTIVITIES"/>
    <s v="High"/>
    <n v="0"/>
    <n v="11.080433504747299"/>
    <n v="1.6832152460120889E-2"/>
    <n v="5.3812111366310013E-2"/>
    <n v="0.12453732813887609"/>
    <x v="1"/>
    <n v="0"/>
    <n v="0.43209624110694078"/>
    <n v="87.601283950617287"/>
    <n v="112.7295802469136"/>
    <n v="11.4962962962963"/>
    <x v="0"/>
    <s v="Exp&lt;25"/>
    <s v="Exp&lt;50"/>
    <s v="Decreased Export Intensity"/>
    <n v="0"/>
    <n v="0"/>
    <n v="30.37140198366518"/>
    <n v="0.26521712951130111"/>
    <n v="-5.5279695770542041"/>
    <n v="-5.6866369657813109E-2"/>
    <n v="6.8551809188927892"/>
    <s v="Yes"/>
    <s v="Yes"/>
    <s v="Yes"/>
    <x v="3"/>
    <s v="Declining"/>
    <n v="197.81155015197569"/>
    <n v="1.091290718439103"/>
    <n v="31.366728417555809"/>
    <s v="No"/>
    <s v="2.Hiring"/>
    <s v="Hiring"/>
    <n v="-80.618893875122438"/>
    <n v="9.3396332402761618E-3"/>
    <n v="7.4971498579182907E-2"/>
    <n v="2.9397537305715041E-2"/>
    <n v="0"/>
    <s v="0-10"/>
    <n v="0.3921161756512862"/>
    <n v="13.757358003070999"/>
    <n v="8.7917900243193632"/>
    <n v="110.2557750759878"/>
    <n v="143.38996960486321"/>
  </r>
  <r>
    <n v="608"/>
    <n v="665"/>
    <n v="584"/>
    <n v="1555"/>
    <n v="567"/>
    <s v="Seris Konsalnet Holding SA GK, Warszawa"/>
    <m/>
    <m/>
    <m/>
    <n v="2010"/>
    <m/>
    <s v="141812148"/>
    <n v="372659"/>
    <n v="7010177382"/>
    <s v="SA"/>
    <s v="8010"/>
    <s v="Działalność ochroniarska, z wyłączeniem obsługi systemów bezpieczeństwa"/>
    <s v="Usługi "/>
    <s v="usługi"/>
    <m/>
    <n v="400"/>
    <s v="S"/>
    <x v="4"/>
    <n v="1230062"/>
    <n v="44363"/>
    <n v="37605"/>
    <n v="27519"/>
    <n v="15615"/>
    <n v="0"/>
    <n v="19596"/>
    <n v="961479"/>
    <n v="370139"/>
    <n v="115331"/>
    <n v="254808"/>
    <n v="157786"/>
    <n v="211952"/>
    <m/>
    <m/>
    <s v="N"/>
    <s v="Administrative and Support Service Activities"/>
    <s v="80"/>
    <s v="INVESTIGATION AND SECURITY ACTIVITIES"/>
    <s v="High"/>
    <n v="0"/>
    <n v="7.769056419952225"/>
    <n v="2.2372043035229119E-2"/>
    <n v="7.4347745036324187E-2"/>
    <n v="0.17440710836195861"/>
    <x v="1"/>
    <n v="0"/>
    <n v="0.42628850242746652"/>
    <n v="49.065064298836496"/>
    <n v="62.771075729740772"/>
    <n v="5.8854358032251479"/>
    <x v="0"/>
    <s v="Exp&lt;25"/>
    <s v="Exp&lt;50"/>
    <s v="Decreased Export Intensity"/>
    <n v="0"/>
    <n v="0"/>
    <n v="30.37140198366518"/>
    <n v="0.26521712951130111"/>
    <n v="-5.5279695770542041"/>
    <n v="-5.6866369657813109E-2"/>
    <n v="6.8551809188927892"/>
    <s v="Yes"/>
    <s v="Yes"/>
    <s v="Yes"/>
    <x v="3"/>
    <s v="Declining"/>
    <n v="197.81155015197569"/>
    <n v="1.091290718439103"/>
    <n v="31.366728417555809"/>
    <s v="No"/>
    <s v="2.Hiring"/>
    <s v="Hiring"/>
    <n v="-80.618893875122438"/>
    <n v="9.3396332402761618E-3"/>
    <n v="7.4971498579182907E-2"/>
    <n v="2.9397537305715041E-2"/>
    <n v="0"/>
    <s v="0-10"/>
    <n v="0.3921161756512862"/>
    <n v="13.757358003070999"/>
    <n v="8.7917900243193632"/>
    <n v="110.2557750759878"/>
    <n v="143.38996960486321"/>
  </r>
  <r>
    <n v="389"/>
    <n v="368"/>
    <n v="392"/>
    <n v="440"/>
    <n v="569"/>
    <s v="Zakład Przemysłu Mięsnego Biernacki sp. z o.o., Jarocin"/>
    <m/>
    <m/>
    <m/>
    <n v="2006"/>
    <m/>
    <n v="300459077"/>
    <n v="270274"/>
    <n v="6172148186"/>
    <s v="sp. z o.o."/>
    <s v="1011"/>
    <s v="Przetwarzanie i konserwowanie mięsa, z wyłączeniem mięsa z drobiu"/>
    <m/>
    <s v="żywność"/>
    <m/>
    <n v="400"/>
    <s v="J"/>
    <x v="0"/>
    <n v="941635.30427999992"/>
    <n v="19910.616709999998"/>
    <n v="9146.3927800000001"/>
    <n v="8075.0367800000004"/>
    <n v="11717.38839"/>
    <n v="237404"/>
    <n v="1299"/>
    <n v="65002"/>
    <n v="712119"/>
    <n v="370305"/>
    <n v="341814"/>
    <n v="248912"/>
    <n v="463207.37125999999"/>
    <m/>
    <m/>
    <s v="C"/>
    <s v="Manufacturing"/>
    <s v="10"/>
    <s v="MANUFACTURE OF FOOD PRODUCTS"/>
    <s v="Low"/>
    <n v="0.25211883934356688"/>
    <m/>
    <n v="8.5755459075256262E-3"/>
    <n v="1.1339448575308339E-2"/>
    <n v="3.2441331795976087E-2"/>
    <x v="1"/>
    <n v="0"/>
    <n v="0.34953708579605369"/>
    <n v="50.040030792917626"/>
    <n v="724.89245903002302"/>
    <n v="285.06928406466511"/>
    <x v="4"/>
    <s v="Exp&gt;25"/>
    <s v="Exp&lt;50"/>
    <s v="Increased Export Intensity"/>
    <n v="1"/>
    <n v="0.2618697712808909"/>
    <n v="88.761614174936213"/>
    <n v="0.6353147323006656"/>
    <n v="36.783778387634953"/>
    <n v="0.31323123313155321"/>
    <n v="17.213712255160399"/>
    <s v="No"/>
    <s v="Yes"/>
    <s v="No"/>
    <x v="0"/>
    <s v="Growing"/>
    <n v="1.84757505773672"/>
    <n v="1.830714744435635E-2"/>
    <n v="0.45872763466829891"/>
    <s v="No"/>
    <s v="1.Sustaining"/>
    <s v="Hiring"/>
    <n v="618.60413960943265"/>
    <n v="8.5755459075256262E-3"/>
    <n v="3.2441331795976087E-2"/>
    <n v="1.1339448575308339E-2"/>
    <n v="0.25211883934356688"/>
    <s v="25-50"/>
    <n v="0.34953708579605369"/>
    <n v="13.75537332815056"/>
    <n v="7.1693500166705997"/>
    <n v="50.040030792917626"/>
    <n v="724.89245903002302"/>
  </r>
  <r>
    <n v="389"/>
    <n v="368"/>
    <n v="392"/>
    <n v="440"/>
    <n v="569"/>
    <s v="Zakład Przemysłu Mięsnego Biernacki sp. z o.o., Jarocin"/>
    <m/>
    <m/>
    <m/>
    <n v="2006"/>
    <m/>
    <n v="300459077"/>
    <n v="270274"/>
    <n v="6172148186"/>
    <s v="sp. z o.o."/>
    <s v="1011"/>
    <s v="Przetwarzanie i konserwowanie mięsa, z wyłączeniem mięsa z drobiu"/>
    <m/>
    <s v="żywność"/>
    <m/>
    <n v="400"/>
    <s v="J"/>
    <x v="1"/>
    <n v="1123598"/>
    <n v="16512"/>
    <n v="8830"/>
    <n v="4268.8"/>
    <n v="9776"/>
    <n v="773232"/>
    <n v="1486"/>
    <n v="67082"/>
    <n v="728811.76647999999"/>
    <n v="367478.84889999998"/>
    <n v="361332.91758000001"/>
    <n v="253180.68346999999"/>
    <n v="475631.08301"/>
    <m/>
    <m/>
    <s v="C"/>
    <s v="Manufacturing"/>
    <s v="10"/>
    <s v="MANUFACTURE OF FOOD PRODUCTS"/>
    <s v="Low"/>
    <n v="0.68817495225160596"/>
    <n v="19.324115705191591"/>
    <n v="3.7992235657236841E-3"/>
    <n v="5.8572051060829626E-3"/>
    <n v="1.6860685979251739E-2"/>
    <x v="1"/>
    <n v="0"/>
    <n v="0.34738830396881049"/>
    <n v="45.142664872139967"/>
    <n v="756.12247644683714"/>
    <n v="247.29397637954241"/>
    <x v="2"/>
    <s v="Exp&gt;25"/>
    <s v="Exp&lt;50"/>
    <s v="Increased Export Intensity"/>
    <n v="1"/>
    <n v="0.2618697712808909"/>
    <n v="88.761614174936213"/>
    <n v="0.6353147323006656"/>
    <n v="36.783778387634953"/>
    <n v="0.31323123313155321"/>
    <n v="17.213712255160399"/>
    <s v="No"/>
    <s v="Yes"/>
    <s v="No"/>
    <x v="0"/>
    <s v="Growing"/>
    <n v="1.84757505773672"/>
    <n v="1.830714744435635E-2"/>
    <n v="0.45872763466829891"/>
    <s v="No"/>
    <s v="1.Sustaining"/>
    <s v="Hiring"/>
    <n v="618.60413960943265"/>
    <n v="8.5755459075256262E-3"/>
    <n v="3.2441331795976087E-2"/>
    <n v="1.1339448575308339E-2"/>
    <n v="0.25211883934356688"/>
    <s v="25-50"/>
    <n v="0.34953708579605369"/>
    <n v="13.75537332815056"/>
    <n v="7.1693500166705997"/>
    <n v="50.040030792917626"/>
    <n v="724.89245903002302"/>
  </r>
  <r>
    <n v="389"/>
    <n v="368"/>
    <n v="392"/>
    <n v="440"/>
    <n v="569"/>
    <s v="Zakład Przemysłu Mięsnego Biernacki sp. z o.o., Jarocin"/>
    <m/>
    <m/>
    <m/>
    <n v="2006"/>
    <m/>
    <n v="300459077"/>
    <n v="270274"/>
    <n v="6172148186"/>
    <s v="sp. z o.o."/>
    <s v="1011"/>
    <s v="Przetwarzanie i konserwowanie mięsa, z wyłączeniem mięsa z drobiu"/>
    <m/>
    <s v="żywność"/>
    <m/>
    <n v="400"/>
    <s v="J"/>
    <x v="2"/>
    <n v="1493607"/>
    <n v="31564"/>
    <n v="19165"/>
    <n v="14010"/>
    <n v="9940"/>
    <n v="962265"/>
    <n v="1501"/>
    <n v="77238"/>
    <n v="813099"/>
    <n v="377891"/>
    <n v="435208"/>
    <n v="267190"/>
    <n v="545908.32197000005"/>
    <m/>
    <m/>
    <s v="C"/>
    <s v="Manufacturing"/>
    <s v="10"/>
    <s v="MANUFACTURE OF FOOD PRODUCTS"/>
    <s v="Low"/>
    <n v="0.64425581829758427"/>
    <n v="32.930727893784081"/>
    <n v="9.3799774639513611E-3"/>
    <n v="1.7230374161080021E-2"/>
    <n v="5.2434597103185002E-2"/>
    <x v="1"/>
    <n v="0"/>
    <n v="0.32860697159878438"/>
    <n v="51.457694870086613"/>
    <n v="995.07461692205197"/>
    <n v="251.75949367088609"/>
    <x v="2"/>
    <s v="Exp&gt;25"/>
    <s v="Exp&lt;50"/>
    <s v="Increased Export Intensity"/>
    <n v="1"/>
    <n v="0.2618697712808909"/>
    <n v="88.761614174936213"/>
    <n v="0.6353147323006656"/>
    <n v="36.783778387634953"/>
    <n v="0.31323123313155321"/>
    <n v="17.213712255160399"/>
    <s v="No"/>
    <s v="Yes"/>
    <s v="No"/>
    <x v="0"/>
    <s v="Growing"/>
    <n v="1.84757505773672"/>
    <n v="1.830714744435635E-2"/>
    <n v="0.45872763466829891"/>
    <s v="No"/>
    <s v="1.Sustaining"/>
    <s v="Hiring"/>
    <n v="618.60413960943265"/>
    <n v="8.5755459075256262E-3"/>
    <n v="3.2441331795976087E-2"/>
    <n v="1.1339448575308339E-2"/>
    <n v="0.25211883934356688"/>
    <s v="25-50"/>
    <n v="0.34953708579605369"/>
    <n v="13.75537332815056"/>
    <n v="7.1693500166705997"/>
    <n v="50.040030792917626"/>
    <n v="724.89245903002302"/>
  </r>
  <r>
    <n v="389"/>
    <n v="368"/>
    <n v="392"/>
    <n v="440"/>
    <n v="569"/>
    <s v="Zakład Przemysłu Mięsnego Biernacki sp. z o.o., Jarocin"/>
    <m/>
    <m/>
    <m/>
    <n v="2006"/>
    <m/>
    <n v="300459077"/>
    <n v="270274"/>
    <n v="6172148186"/>
    <s v="sp. z o.o."/>
    <s v="1011"/>
    <s v="Przetwarzanie i konserwowanie mięsa, z wyłączeniem mięsa z drobiu"/>
    <m/>
    <s v="żywność"/>
    <m/>
    <n v="400"/>
    <s v="J"/>
    <x v="4"/>
    <n v="1777446"/>
    <n v="80548"/>
    <n v="50543"/>
    <n v="39609"/>
    <n v="11148"/>
    <n v="913587"/>
    <n v="1323"/>
    <n v="98805.5"/>
    <n v="1087553"/>
    <n v="407237"/>
    <n v="680316"/>
    <n v="317079"/>
    <n v="770474"/>
    <m/>
    <m/>
    <s v="C"/>
    <s v="Manufacturing"/>
    <s v="10"/>
    <s v="MANUFACTURE OF FOOD PRODUCTS"/>
    <s v="Low"/>
    <n v="0.51398861062445778"/>
    <n v="-5.4196830380255356"/>
    <n v="2.2284221292798771E-2"/>
    <n v="3.6420293999464851E-2"/>
    <n v="0.12491839573103231"/>
    <x v="1"/>
    <n v="0"/>
    <n v="0.29155268754718161"/>
    <n v="74.682917611489046"/>
    <n v="1343.4965986394559"/>
    <n v="307.81330309901739"/>
    <x v="2"/>
    <s v="Exp&gt;25"/>
    <s v="Exp&lt;50"/>
    <s v="Increased Export Intensity"/>
    <n v="1"/>
    <n v="0.2618697712808909"/>
    <n v="88.761614174936213"/>
    <n v="0.6353147323006656"/>
    <n v="36.783778387634953"/>
    <n v="0.31323123313155321"/>
    <n v="17.213712255160399"/>
    <s v="No"/>
    <s v="Yes"/>
    <s v="No"/>
    <x v="0"/>
    <s v="Growing"/>
    <n v="1.84757505773672"/>
    <n v="1.830714744435635E-2"/>
    <n v="0.45872763466829891"/>
    <s v="No"/>
    <s v="1.Sustaining"/>
    <s v="Hiring"/>
    <n v="618.60413960943265"/>
    <n v="8.5755459075256262E-3"/>
    <n v="3.2441331795976087E-2"/>
    <n v="1.1339448575308339E-2"/>
    <n v="0.25211883934356688"/>
    <s v="25-50"/>
    <n v="0.34953708579605369"/>
    <n v="13.75537332815056"/>
    <n v="7.1693500166705997"/>
    <n v="50.040030792917626"/>
    <n v="724.89245903002302"/>
  </r>
  <r>
    <n v="389"/>
    <n v="368"/>
    <n v="392"/>
    <n v="440"/>
    <n v="569"/>
    <s v="Zakład Przemysłu Mięsnego Biernacki sp. z o.o., Jarocin"/>
    <m/>
    <m/>
    <m/>
    <n v="2006"/>
    <m/>
    <n v="300459077"/>
    <n v="270274"/>
    <n v="6172148186"/>
    <s v="sp. z o.o."/>
    <s v="1011"/>
    <s v="Przetwarzanie i konserwowanie mięsa, z wyłączeniem mięsa z drobiu"/>
    <m/>
    <s v="żywność"/>
    <m/>
    <n v="400"/>
    <s v="J"/>
    <x v="3"/>
    <n v="1879297.99465"/>
    <n v="33683.877380000013"/>
    <n v="15457.57027"/>
    <n v="10279.590270000001"/>
    <n v="10082.460429999999"/>
    <n v="1053070"/>
    <n v="1418"/>
    <n v="95173.597250000006"/>
    <n v="883083.57963000005"/>
    <n v="398019.53358999989"/>
    <n v="485064.04603999999"/>
    <n v="277469.95655"/>
    <n v="605613.62308000005"/>
    <m/>
    <m/>
    <s v="C"/>
    <s v="Manufacturing"/>
    <s v="10"/>
    <s v="MANUFACTURE OF FOOD PRODUCTS"/>
    <s v="Low"/>
    <n v="0.56035285675709112"/>
    <n v="25.82278970639533"/>
    <n v="5.4699096680058271E-3"/>
    <n v="1.164056325711209E-2"/>
    <n v="3.7047579485051822E-2"/>
    <x v="1"/>
    <n v="0"/>
    <n v="0.31420577049598869"/>
    <n v="67.118192700987308"/>
    <n v="1325.315934167842"/>
    <n v="280.69078532440051"/>
    <x v="2"/>
    <s v="Exp&gt;25"/>
    <s v="Exp&lt;50"/>
    <s v="Increased Export Intensity"/>
    <n v="1"/>
    <n v="0.2618697712808909"/>
    <n v="88.761614174936213"/>
    <n v="0.6353147323006656"/>
    <n v="36.783778387634953"/>
    <n v="0.31323123313155321"/>
    <n v="17.213712255160399"/>
    <s v="No"/>
    <s v="Yes"/>
    <s v="No"/>
    <x v="0"/>
    <s v="Growing"/>
    <n v="1.84757505773672"/>
    <n v="1.830714744435635E-2"/>
    <n v="0.45872763466829891"/>
    <s v="No"/>
    <s v="1.Sustaining"/>
    <s v="Hiring"/>
    <n v="618.60413960943265"/>
    <n v="8.5755459075256262E-3"/>
    <n v="3.2441331795976087E-2"/>
    <n v="1.1339448575308339E-2"/>
    <n v="0.25211883934356688"/>
    <s v="25-50"/>
    <n v="0.34953708579605369"/>
    <n v="13.75537332815056"/>
    <n v="7.1693500166705997"/>
    <n v="50.040030792917626"/>
    <n v="724.89245903002302"/>
  </r>
  <r>
    <n v="821"/>
    <n v="450"/>
    <n v="588"/>
    <n v="598"/>
    <n v="570"/>
    <s v="Arctic Paper Kostrzyn SA, Kostrzyn nad Odrą"/>
    <m/>
    <m/>
    <m/>
    <n v="2002"/>
    <m/>
    <s v="003157274"/>
    <n v="82646"/>
    <n v="5980003701"/>
    <s v="SA"/>
    <s v="1712"/>
    <s v="Produkcja papieru i tektury"/>
    <m/>
    <s v="produkcja"/>
    <m/>
    <n v="400"/>
    <s v="J"/>
    <x v="1"/>
    <n v="865818"/>
    <n v="80147"/>
    <n v="82787"/>
    <n v="66278"/>
    <n v="46926"/>
    <n v="606072.6"/>
    <n v="419"/>
    <n v="52548"/>
    <n v="666508"/>
    <n v="379617"/>
    <n v="286891"/>
    <n v="447950"/>
    <n v="218558"/>
    <m/>
    <m/>
    <s v="C"/>
    <s v="Manufacturing"/>
    <s v="17"/>
    <s v="MANUFACTURE OF PAPER AND PAPER PRODUCTS"/>
    <s v="Medium-high"/>
    <n v="0.7"/>
    <n v="-7.7809411516598148"/>
    <n v="7.6549575083909083E-2"/>
    <n v="9.9440666878717138E-2"/>
    <n v="0.14795847750865049"/>
    <x v="1"/>
    <n v="0"/>
    <n v="0.67208495621958031"/>
    <n v="125.4128878281623"/>
    <n v="2066.391408114559"/>
    <n v="906.00715990453466"/>
    <x v="2"/>
    <s v="Exp&gt;25"/>
    <s v="Exp&gt;50"/>
    <s v="Increased Export Intensity"/>
    <n v="1"/>
    <n v="1.50603851895148E-2"/>
    <n v="1.913894454083682"/>
    <n v="1.8958098763540931E-2"/>
    <n v="-26.149351844866899"/>
    <n v="-0.30312540040557318"/>
    <n v="0.47507740031422768"/>
    <s v="Yes"/>
    <s v="Yes"/>
    <s v="Yes"/>
    <x v="3"/>
    <s v="Declining"/>
    <n v="8.2324455205811145"/>
    <n v="7.9111001652536039E-2"/>
    <n v="1.9974625894908951"/>
    <s v="No"/>
    <s v="2.Hiring"/>
    <s v="Hiring"/>
    <n v="-132.7137440347542"/>
    <n v="1.5817934519225751E-2"/>
    <n v="3.7439369951697637E-2"/>
    <n v="2.3277137590751212E-2"/>
    <n v="0.72422622490203659"/>
    <s v="50-75"/>
    <n v="0.6217288811425562"/>
    <n v="13.75243336856118"/>
    <n v="6.0234475929610332"/>
    <n v="129.53268765133171"/>
    <n v="2273.2953995157391"/>
  </r>
  <r>
    <n v="821"/>
    <n v="450"/>
    <n v="588"/>
    <n v="598"/>
    <n v="570"/>
    <s v="Arctic Paper Kostrzyn SA, Kostrzyn nad Odrą"/>
    <m/>
    <m/>
    <m/>
    <n v="2002"/>
    <m/>
    <s v="003157274"/>
    <n v="82646"/>
    <n v="5980003701"/>
    <s v="SA"/>
    <s v="1712"/>
    <s v="Produkcja papieru i tektury"/>
    <m/>
    <s v="produkcja"/>
    <m/>
    <n v="400"/>
    <s v="J"/>
    <x v="0"/>
    <n v="938871"/>
    <n v="22344"/>
    <n v="19254"/>
    <n v="14851"/>
    <n v="42916"/>
    <n v="679955"/>
    <n v="413"/>
    <n v="53497"/>
    <n v="638008"/>
    <n v="392412"/>
    <n v="245596"/>
    <n v="396668"/>
    <n v="241340"/>
    <m/>
    <m/>
    <s v="C"/>
    <s v="Manufacturing"/>
    <s v="17"/>
    <s v="MANUFACTURE OF PAPER AND PAPER PRODUCTS"/>
    <s v="Medium-high"/>
    <n v="0.72422622490203659"/>
    <m/>
    <n v="1.5817934519225751E-2"/>
    <n v="2.3277137590751212E-2"/>
    <n v="3.7439369951697637E-2"/>
    <x v="1"/>
    <n v="0"/>
    <n v="0.6217288811425562"/>
    <n v="129.53268765133171"/>
    <n v="2273.2953995157391"/>
    <n v="950.15012106537529"/>
    <x v="2"/>
    <s v="Exp&gt;25"/>
    <s v="Exp&gt;50"/>
    <s v="Increased Export Intensity"/>
    <n v="1"/>
    <n v="1.50603851895148E-2"/>
    <n v="1.913894454083682"/>
    <n v="1.8958098763540931E-2"/>
    <n v="-26.149351844866899"/>
    <n v="-0.30312540040557318"/>
    <n v="0.47507740031422768"/>
    <s v="Yes"/>
    <s v="Yes"/>
    <s v="Yes"/>
    <x v="3"/>
    <s v="Declining"/>
    <n v="8.2324455205811145"/>
    <n v="7.9111001652536039E-2"/>
    <n v="1.9974625894908951"/>
    <s v="No"/>
    <s v="2.Hiring"/>
    <s v="Hiring"/>
    <n v="-132.7137440347542"/>
    <n v="1.5817934519225751E-2"/>
    <n v="3.7439369951697637E-2"/>
    <n v="2.3277137590751212E-2"/>
    <n v="0.72422622490203659"/>
    <s v="50-75"/>
    <n v="0.6217288811425562"/>
    <n v="13.75243336856118"/>
    <n v="6.0234475929610332"/>
    <n v="129.53268765133171"/>
    <n v="2273.2953995157391"/>
  </r>
  <r>
    <n v="821"/>
    <n v="450"/>
    <n v="588"/>
    <n v="598"/>
    <n v="570"/>
    <s v="Arctic Paper Kostrzyn SA, Kostrzyn nad Odrą"/>
    <m/>
    <m/>
    <m/>
    <n v="2002"/>
    <m/>
    <s v="003157274"/>
    <n v="82646"/>
    <n v="5980003701"/>
    <s v="SA"/>
    <s v="1712"/>
    <s v="Produkcja papieru i tektury"/>
    <m/>
    <s v="produkcja"/>
    <m/>
    <n v="400"/>
    <s v="J"/>
    <x v="4"/>
    <n v="956840"/>
    <n v="97341"/>
    <n v="88060"/>
    <n v="72122"/>
    <n v="48328"/>
    <n v="707379"/>
    <n v="447"/>
    <n v="75147"/>
    <n v="836170"/>
    <n v="438998"/>
    <n v="397172"/>
    <n v="630871"/>
    <n v="205299"/>
    <m/>
    <m/>
    <s v="C"/>
    <s v="Manufacturing"/>
    <s v="17"/>
    <s v="MANUFACTURE OF PAPER AND PAPER PRODUCTS"/>
    <s v="Medium-high"/>
    <n v="0.73928661009155139"/>
    <n v="-39.03710948077309"/>
    <n v="7.5375193344759839E-2"/>
    <n v="8.6252795484171876E-2"/>
    <n v="0.1143213113298915"/>
    <x v="1"/>
    <n v="0"/>
    <n v="0.75447696042670753"/>
    <n v="168.11409395973149"/>
    <n v="2140.581655480984"/>
    <n v="982.09843400447426"/>
    <x v="2"/>
    <s v="Exp&gt;25"/>
    <s v="Exp&gt;50"/>
    <s v="Increased Export Intensity"/>
    <n v="1"/>
    <n v="1.50603851895148E-2"/>
    <n v="1.913894454083682"/>
    <n v="1.8958098763540931E-2"/>
    <n v="-26.149351844866899"/>
    <n v="-0.30312540040557318"/>
    <n v="0.47507740031422768"/>
    <s v="Yes"/>
    <s v="Yes"/>
    <s v="Yes"/>
    <x v="3"/>
    <s v="Declining"/>
    <n v="8.2324455205811145"/>
    <n v="7.9111001652536039E-2"/>
    <n v="1.9974625894908951"/>
    <s v="No"/>
    <s v="2.Hiring"/>
    <s v="Hiring"/>
    <n v="-132.7137440347542"/>
    <n v="1.5817934519225751E-2"/>
    <n v="3.7439369951697637E-2"/>
    <n v="2.3277137590751212E-2"/>
    <n v="0.72422622490203659"/>
    <s v="50-75"/>
    <n v="0.6217288811425562"/>
    <n v="13.75243336856118"/>
    <n v="6.0234475929610332"/>
    <n v="129.53268765133171"/>
    <n v="2273.2953995157391"/>
  </r>
  <r>
    <n v="821"/>
    <n v="450"/>
    <n v="588"/>
    <n v="598"/>
    <n v="570"/>
    <s v="Arctic Paper Kostrzyn SA, Kostrzyn nad Odrą"/>
    <m/>
    <m/>
    <m/>
    <n v="2002"/>
    <m/>
    <s v="003157274"/>
    <n v="82646"/>
    <n v="5980003701"/>
    <s v="SA"/>
    <s v="1712"/>
    <s v="Produkcja papieru i tektury"/>
    <m/>
    <s v="produkcja"/>
    <m/>
    <n v="400"/>
    <s v="J"/>
    <x v="2"/>
    <n v="1022962"/>
    <n v="50346"/>
    <n v="44821"/>
    <n v="35688"/>
    <n v="43835"/>
    <n v="751384"/>
    <n v="425"/>
    <n v="58923"/>
    <n v="705227"/>
    <n v="410211"/>
    <n v="295016"/>
    <n v="463481"/>
    <n v="241746"/>
    <m/>
    <m/>
    <s v="C"/>
    <s v="Manufacturing"/>
    <s v="17"/>
    <s v="MANUFACTURE OF PAPER AND PAPER PRODUCTS"/>
    <s v="Medium-high"/>
    <n v="0.73451799773598625"/>
    <n v="18.14977281599597"/>
    <n v="3.4886926396092907E-2"/>
    <n v="5.0604982509177887E-2"/>
    <n v="7.6999920169327329E-2"/>
    <x v="1"/>
    <n v="0"/>
    <n v="0.65720824642278297"/>
    <n v="138.64235294117651"/>
    <n v="2406.9694117647059"/>
    <n v="965.20235294117651"/>
    <x v="2"/>
    <s v="Exp&gt;25"/>
    <s v="Exp&gt;50"/>
    <s v="Increased Export Intensity"/>
    <n v="1"/>
    <n v="1.50603851895148E-2"/>
    <n v="1.913894454083682"/>
    <n v="1.8958098763540931E-2"/>
    <n v="-26.149351844866899"/>
    <n v="-0.30312540040557318"/>
    <n v="0.47507740031422768"/>
    <s v="Yes"/>
    <s v="Yes"/>
    <s v="Yes"/>
    <x v="3"/>
    <s v="Declining"/>
    <n v="8.2324455205811145"/>
    <n v="7.9111001652536039E-2"/>
    <n v="1.9974625894908951"/>
    <s v="No"/>
    <s v="2.Hiring"/>
    <s v="Hiring"/>
    <n v="-132.7137440347542"/>
    <n v="1.5817934519225751E-2"/>
    <n v="3.7439369951697637E-2"/>
    <n v="2.3277137590751212E-2"/>
    <n v="0.72422622490203659"/>
    <s v="50-75"/>
    <n v="0.6217288811425562"/>
    <n v="13.75243336856118"/>
    <n v="6.0234475929610332"/>
    <n v="129.53268765133171"/>
    <n v="2273.2953995157391"/>
  </r>
  <r>
    <n v="821"/>
    <n v="450"/>
    <n v="588"/>
    <n v="598"/>
    <n v="570"/>
    <s v="Arctic Paper Kostrzyn SA, Kostrzyn nad Odrą"/>
    <m/>
    <m/>
    <m/>
    <n v="2002"/>
    <m/>
    <s v="003157274"/>
    <n v="82646"/>
    <n v="5980003701"/>
    <s v="SA"/>
    <s v="1712"/>
    <s v="Produkcja papieru i tektury"/>
    <m/>
    <s v="produkcja"/>
    <m/>
    <n v="400"/>
    <s v="J"/>
    <x v="3"/>
    <n v="1569545"/>
    <n v="329000"/>
    <n v="326896"/>
    <n v="265468"/>
    <n v="47082"/>
    <n v="1170249"/>
    <n v="439"/>
    <n v="71923"/>
    <n v="957987"/>
    <n v="421655"/>
    <n v="536332"/>
    <n v="691584"/>
    <n v="239246"/>
    <m/>
    <m/>
    <s v="C"/>
    <s v="Manufacturing"/>
    <s v="17"/>
    <s v="MANUFACTURE OF PAPER AND PAPER PRODUCTS"/>
    <s v="Medium-high"/>
    <n v="0.74559760949829412"/>
    <n v="53.431408009290671"/>
    <n v="0.16913691547550411"/>
    <n v="0.27711023218477909"/>
    <n v="0.38385503424023693"/>
    <x v="1"/>
    <n v="0"/>
    <n v="0.72191376292162623"/>
    <n v="163.8337129840547"/>
    <n v="3575.2733485193621"/>
    <n v="960.48974943052394"/>
    <x v="2"/>
    <s v="Exp&gt;25"/>
    <s v="Exp&gt;50"/>
    <s v="Increased Export Intensity"/>
    <n v="1"/>
    <n v="1.50603851895148E-2"/>
    <n v="1.913894454083682"/>
    <n v="1.8958098763540931E-2"/>
    <n v="-26.149351844866899"/>
    <n v="-0.30312540040557318"/>
    <n v="0.47507740031422768"/>
    <s v="Yes"/>
    <s v="Yes"/>
    <s v="Yes"/>
    <x v="3"/>
    <s v="Declining"/>
    <n v="8.2324455205811145"/>
    <n v="7.9111001652536039E-2"/>
    <n v="1.9974625894908951"/>
    <s v="No"/>
    <s v="2.Hiring"/>
    <s v="Hiring"/>
    <n v="-132.7137440347542"/>
    <n v="1.5817934519225751E-2"/>
    <n v="3.7439369951697637E-2"/>
    <n v="2.3277137590751212E-2"/>
    <n v="0.72422622490203659"/>
    <s v="50-75"/>
    <n v="0.6217288811425562"/>
    <n v="13.75243336856118"/>
    <n v="6.0234475929610332"/>
    <n v="129.53268765133171"/>
    <n v="2273.2953995157391"/>
  </r>
  <r>
    <n v="653"/>
    <n v="800"/>
    <n v="765"/>
    <n v="1676"/>
    <n v="571"/>
    <s v="ZF Braking Systems Poland sp. z o.o., Gliwice"/>
    <m/>
    <m/>
    <m/>
    <n v="1999"/>
    <m/>
    <n v="411125670"/>
    <n v="53673"/>
    <n v="6971983994"/>
    <s v="sp. z o.o."/>
    <s v="2812"/>
    <s v="Produkcja sprzętu i wyposażenia do napędu hydraulicznego i pneumatycznego"/>
    <m/>
    <s v="motoryzacja"/>
    <m/>
    <n v="400"/>
    <s v="J"/>
    <x v="1"/>
    <n v="711262.29553999996"/>
    <n v="-61011.234219999998"/>
    <n v="-63680.012320000002"/>
    <n v="-101072.09044"/>
    <n v="26758.509719999998"/>
    <n v="646231"/>
    <n v="786"/>
    <n v="66541.131049999996"/>
    <n v="495866.02266999998"/>
    <n v="226992.49105000001"/>
    <n v="268873.53162000002"/>
    <n v="227654.30574000001"/>
    <n v="268211.71693"/>
    <m/>
    <m/>
    <s v="C"/>
    <s v="Manufacturing"/>
    <s v="28"/>
    <s v="MANUFACTURE OF MACHINERY AND EQUIPMENT N.E.C."/>
    <s v="Medium-high"/>
    <n v="0.90856917912311475"/>
    <n v="-24.20615829210255"/>
    <n v="-0.14210241576669641"/>
    <n v="-0.20382943339367229"/>
    <n v="-0.44397179359933858"/>
    <x v="1"/>
    <n v="0"/>
    <n v="0.45910446639233532"/>
    <n v="84.657927544529258"/>
    <n v="904.91386201017804"/>
    <n v="288.79451787531809"/>
    <x v="3"/>
    <s v="Exp&gt;25"/>
    <s v="Exp&gt;50"/>
    <s v="Decreased Export Intensity"/>
    <n v="0"/>
    <n v="-2.097754655618966E-2"/>
    <n v="22.97472040041901"/>
    <n v="0.20680862306128309"/>
    <n v="-10.887883767812299"/>
    <n v="-0.1152748761078293"/>
    <n v="5.306204733997455"/>
    <s v="Yes"/>
    <s v="No"/>
    <s v="No"/>
    <x v="3"/>
    <s v="Declining"/>
    <n v="-6.6822977725674093"/>
    <n v="-6.916036164729622E-2"/>
    <n v="-1.7141474558474701"/>
    <s v="Yes"/>
    <s v="0.Reducing"/>
    <s v="Reducing"/>
    <n v="349.63128169396208"/>
    <n v="-1.738352992326439E-2"/>
    <n v="-4.9624915583190862E-2"/>
    <n v="-2.912593624182044E-2"/>
    <n v="0.97894113171436581"/>
    <s v="75-100"/>
    <n v="0.5869216279671835"/>
    <n v="13.751949692099339"/>
    <n v="6.7487595474916793"/>
    <n v="82.353414572098472"/>
    <n v="1100.1371629542789"/>
  </r>
  <r>
    <n v="653"/>
    <n v="800"/>
    <n v="765"/>
    <n v="1676"/>
    <n v="571"/>
    <s v="ZF Braking Systems Poland sp. z o.o., Gliwice"/>
    <m/>
    <m/>
    <m/>
    <n v="1999"/>
    <m/>
    <n v="411125670"/>
    <n v="53673"/>
    <n v="6971983994"/>
    <s v="sp. z o.o."/>
    <s v="2812"/>
    <s v="Produkcja sprzętu i wyposażenia do napędu hydraulicznego i pneumatycznego"/>
    <m/>
    <s v="motoryzacja"/>
    <m/>
    <n v="400"/>
    <s v="J"/>
    <x v="2"/>
    <n v="823315"/>
    <n v="-34733.771710000001"/>
    <n v="-43762.489409999987"/>
    <n v="-45243.267919999998"/>
    <n v="27411.751660000002"/>
    <n v="773874"/>
    <n v="800"/>
    <n v="70181.579549999995"/>
    <n v="413521.90919999999"/>
    <n v="223687.87951"/>
    <n v="189834.02969"/>
    <n v="182411.03782"/>
    <n v="231110.87138"/>
    <m/>
    <m/>
    <s v="C"/>
    <s v="Manufacturing"/>
    <s v="28"/>
    <s v="MANUFACTURE OF MACHINERY AND EQUIPMENT N.E.C."/>
    <s v="Medium-high"/>
    <n v="0.93994886525813326"/>
    <n v="15.754062202176501"/>
    <n v="-5.4952561194682469E-2"/>
    <n v="-0.10940960300635021"/>
    <n v="-0.2480292226868708"/>
    <x v="1"/>
    <n v="0"/>
    <n v="0.44111577587966888"/>
    <n v="87.72697443749999"/>
    <n v="1029.14375"/>
    <n v="279.60984938749999"/>
    <x v="3"/>
    <s v="Exp&gt;25"/>
    <s v="Exp&gt;50"/>
    <s v="Decreased Export Intensity"/>
    <n v="0"/>
    <n v="-2.097754655618966E-2"/>
    <n v="22.97472040041901"/>
    <n v="0.20680862306128309"/>
    <n v="-10.887883767812299"/>
    <n v="-0.1152748761078293"/>
    <n v="5.306204733997455"/>
    <s v="Yes"/>
    <s v="No"/>
    <s v="No"/>
    <x v="3"/>
    <s v="Declining"/>
    <n v="-6.6822977725674093"/>
    <n v="-6.916036164729622E-2"/>
    <n v="-1.7141474558474701"/>
    <s v="Yes"/>
    <s v="0.Reducing"/>
    <s v="Reducing"/>
    <n v="349.63128169396208"/>
    <n v="-1.738352992326439E-2"/>
    <n v="-4.9624915583190862E-2"/>
    <n v="-2.912593624182044E-2"/>
    <n v="0.97894113171436581"/>
    <s v="75-100"/>
    <n v="0.5869216279671835"/>
    <n v="13.751949692099339"/>
    <n v="6.7487595474916793"/>
    <n v="82.353414572098472"/>
    <n v="1100.1371629542789"/>
  </r>
  <r>
    <n v="653"/>
    <n v="800"/>
    <n v="765"/>
    <n v="1676"/>
    <n v="571"/>
    <s v="ZF Braking Systems Poland sp. z o.o., Gliwice"/>
    <m/>
    <m/>
    <m/>
    <n v="1999"/>
    <m/>
    <n v="411125670"/>
    <n v="53673"/>
    <n v="6971983994"/>
    <s v="sp. z o.o."/>
    <s v="2812"/>
    <s v="Produkcja sprzętu i wyposażenia do napędu hydraulicznego i pneumatycznego"/>
    <m/>
    <s v="motoryzacja"/>
    <m/>
    <n v="400"/>
    <s v="J"/>
    <x v="0"/>
    <n v="938417"/>
    <n v="14478"/>
    <n v="22815"/>
    <n v="-16313"/>
    <n v="29188"/>
    <n v="918655"/>
    <n v="853"/>
    <n v="70247.462629999995"/>
    <n v="560085"/>
    <n v="281484"/>
    <n v="278601"/>
    <n v="328726"/>
    <n v="202341"/>
    <m/>
    <m/>
    <s v="C"/>
    <s v="Manufacturing"/>
    <s v="28"/>
    <s v="MANUFACTURE OF MACHINERY AND EQUIPMENT N.E.C."/>
    <s v="Medium-high"/>
    <n v="0.97894113171436581"/>
    <m/>
    <n v="-1.738352992326439E-2"/>
    <n v="-2.912593624182044E-2"/>
    <n v="-4.9624915583190862E-2"/>
    <x v="1"/>
    <n v="0"/>
    <n v="0.5869216279671835"/>
    <n v="82.353414572098472"/>
    <n v="1100.1371629542789"/>
    <n v="329.99296600234459"/>
    <x v="3"/>
    <s v="Exp&gt;25"/>
    <s v="Exp&gt;50"/>
    <s v="Decreased Export Intensity"/>
    <n v="0"/>
    <n v="-2.097754655618966E-2"/>
    <n v="22.97472040041901"/>
    <n v="0.20680862306128309"/>
    <n v="-10.887883767812299"/>
    <n v="-0.1152748761078293"/>
    <n v="5.306204733997455"/>
    <s v="Yes"/>
    <s v="No"/>
    <s v="No"/>
    <x v="3"/>
    <s v="Declining"/>
    <n v="-6.6822977725674093"/>
    <n v="-6.916036164729622E-2"/>
    <n v="-1.7141474558474701"/>
    <s v="Yes"/>
    <s v="0.Reducing"/>
    <s v="Reducing"/>
    <n v="349.63128169396208"/>
    <n v="-1.738352992326439E-2"/>
    <n v="-4.9624915583190862E-2"/>
    <n v="-2.912593624182044E-2"/>
    <n v="0.97894113171436581"/>
    <s v="75-100"/>
    <n v="0.5869216279671835"/>
    <n v="13.751949692099339"/>
    <n v="6.7487595474916793"/>
    <n v="82.353414572098472"/>
    <n v="1100.1371629542789"/>
  </r>
  <r>
    <n v="653"/>
    <n v="800"/>
    <n v="765"/>
    <n v="1676"/>
    <n v="571"/>
    <s v="ZF Braking Systems Poland sp. z o.o., Gliwice"/>
    <m/>
    <m/>
    <m/>
    <n v="1999"/>
    <m/>
    <n v="411125670"/>
    <n v="53673"/>
    <n v="6971983994"/>
    <s v="sp. z o.o."/>
    <s v="2812"/>
    <s v="Produkcja sprzętu i wyposażenia do napędu hydraulicznego i pneumatycznego"/>
    <m/>
    <s v="motoryzacja"/>
    <m/>
    <n v="400"/>
    <s v="J"/>
    <x v="3"/>
    <n v="970271.04290999996"/>
    <n v="-27756.973050000001"/>
    <n v="-31237.045190000001"/>
    <n v="-32975.188190000001"/>
    <n v="27938.942169999998"/>
    <n v="934158"/>
    <n v="781"/>
    <n v="80651.287369999991"/>
    <n v="483744.42843999999"/>
    <n v="249446.62078999999"/>
    <n v="234297.80765"/>
    <n v="149435.84963000001"/>
    <n v="334308.57880999998"/>
    <m/>
    <m/>
    <s v="C"/>
    <s v="Manufacturing"/>
    <s v="28"/>
    <s v="MANUFACTURE OF MACHINERY AND EQUIPMENT N.E.C."/>
    <s v="Medium-high"/>
    <n v="0.9627804589512523"/>
    <n v="17.84930954859318"/>
    <n v="-3.398554293767448E-2"/>
    <n v="-6.8166548804168794E-2"/>
    <n v="-0.22066450769106519"/>
    <x v="1"/>
    <n v="0"/>
    <n v="0.30891487497211528"/>
    <n v="103.26669317541609"/>
    <n v="1242.3444851600509"/>
    <n v="319.39388065300892"/>
    <x v="3"/>
    <s v="Exp&gt;25"/>
    <s v="Exp&gt;50"/>
    <s v="Decreased Export Intensity"/>
    <n v="0"/>
    <n v="-2.097754655618966E-2"/>
    <n v="22.97472040041901"/>
    <n v="0.20680862306128309"/>
    <n v="-10.887883767812299"/>
    <n v="-0.1152748761078293"/>
    <n v="5.306204733997455"/>
    <s v="Yes"/>
    <s v="No"/>
    <s v="No"/>
    <x v="3"/>
    <s v="Declining"/>
    <n v="-6.6822977725674093"/>
    <n v="-6.916036164729622E-2"/>
    <n v="-1.7141474558474701"/>
    <s v="Yes"/>
    <s v="0.Reducing"/>
    <s v="Reducing"/>
    <n v="349.63128169396208"/>
    <n v="-1.738352992326439E-2"/>
    <n v="-4.9624915583190862E-2"/>
    <n v="-2.912593624182044E-2"/>
    <n v="0.97894113171436581"/>
    <s v="75-100"/>
    <n v="0.5869216279671835"/>
    <n v="13.751949692099339"/>
    <n v="6.7487595474916793"/>
    <n v="82.353414572098472"/>
    <n v="1100.1371629542789"/>
  </r>
  <r>
    <n v="653"/>
    <n v="800"/>
    <n v="765"/>
    <n v="1676"/>
    <n v="571"/>
    <s v="ZF Braking Systems Poland sp. z o.o., Gliwice"/>
    <m/>
    <m/>
    <m/>
    <n v="1999"/>
    <m/>
    <n v="411125670"/>
    <n v="53673"/>
    <n v="6971983994"/>
    <s v="sp. z o.o."/>
    <s v="2812"/>
    <s v="Produkcja sprzętu i wyposażenia do napędu hydraulicznego i pneumatycznego"/>
    <m/>
    <s v="motoryzacja"/>
    <m/>
    <n v="400"/>
    <s v="J"/>
    <x v="4"/>
    <n v="1154015.68194"/>
    <n v="-23982.40857"/>
    <n v="2740.2144199999998"/>
    <n v="41395.865259999999"/>
    <n v="30902.588189999999"/>
    <n v="1105505"/>
    <n v="796"/>
    <n v="97254.355769999995"/>
    <n v="688280.40642000001"/>
    <n v="292553.20382"/>
    <n v="395727.20260000002"/>
    <n v="190831.71489"/>
    <n v="497448.69153000001"/>
    <m/>
    <m/>
    <s v="C"/>
    <s v="Manufacturing"/>
    <s v="28"/>
    <s v="MANUFACTURE OF MACHINERY AND EQUIPMENT N.E.C."/>
    <s v="Medium-high"/>
    <n v="0.95796358515817615"/>
    <n v="18.937454680593181"/>
    <n v="3.5871146213897177E-2"/>
    <n v="6.0143896112509067E-2"/>
    <n v="0.2169234043925119"/>
    <x v="1"/>
    <n v="0"/>
    <n v="0.27725867700140711"/>
    <n v="122.1788389070352"/>
    <n v="1449.768444648241"/>
    <n v="367.52915052763819"/>
    <x v="3"/>
    <s v="Exp&gt;25"/>
    <s v="Exp&gt;50"/>
    <s v="Decreased Export Intensity"/>
    <n v="0"/>
    <n v="-2.097754655618966E-2"/>
    <n v="22.97472040041901"/>
    <n v="0.20680862306128309"/>
    <n v="-10.887883767812299"/>
    <n v="-0.1152748761078293"/>
    <n v="5.306204733997455"/>
    <s v="Yes"/>
    <s v="No"/>
    <s v="No"/>
    <x v="3"/>
    <s v="Declining"/>
    <n v="-6.6822977725674093"/>
    <n v="-6.916036164729622E-2"/>
    <n v="-1.7141474558474701"/>
    <s v="Yes"/>
    <s v="0.Reducing"/>
    <s v="Reducing"/>
    <n v="349.63128169396208"/>
    <n v="-1.738352992326439E-2"/>
    <n v="-4.9624915583190862E-2"/>
    <n v="-2.912593624182044E-2"/>
    <n v="0.97894113171436581"/>
    <s v="75-100"/>
    <n v="0.5869216279671835"/>
    <n v="13.751949692099339"/>
    <n v="6.7487595474916793"/>
    <n v="82.353414572098472"/>
    <n v="1100.1371629542789"/>
  </r>
  <r>
    <n v="454"/>
    <n v="445"/>
    <n v="766"/>
    <n v="583"/>
    <n v="572"/>
    <s v="EMBS sp. z o.o., Gliwice"/>
    <m/>
    <m/>
    <m/>
    <n v="1999"/>
    <m/>
    <n v="276598325"/>
    <n v="80666"/>
    <n v="6482326274"/>
    <s v="sp. z o.o."/>
    <s v="2720"/>
    <s v="Produkcja baterii i akumulatorów"/>
    <s v="Prod. aut, przyczep i statków (i części) "/>
    <s v="motoryzacja"/>
    <m/>
    <n v="500"/>
    <s v="J"/>
    <x v="2"/>
    <n v="800949"/>
    <n v="35690"/>
    <n v="25363"/>
    <n v="30045"/>
    <n v="7856"/>
    <n v="800900"/>
    <n v="512"/>
    <n v="39933"/>
    <n v="526213"/>
    <n v="53243"/>
    <n v="472970"/>
    <n v="168556"/>
    <n v="357657"/>
    <m/>
    <m/>
    <s v="C"/>
    <s v="Manufacturing"/>
    <s v="27"/>
    <s v="MANUFACTURE OF ELECTRICAL EQUIPMENT"/>
    <s v="Medium-high"/>
    <n v="0.99993882257172428"/>
    <n v="-9.320725259457685"/>
    <n v="3.7511751684564193E-2"/>
    <n v="5.7096650975935602E-2"/>
    <n v="0.1782493651961366"/>
    <x v="0"/>
    <n v="1"/>
    <n v="0.32031895829255452"/>
    <n v="77.994140625"/>
    <n v="1564.353515625"/>
    <n v="103.990234375"/>
    <x v="3"/>
    <s v="Exp&gt;25"/>
    <s v="Exp&gt;50"/>
    <s v="Increased Export Intensity"/>
    <n v="1"/>
    <n v="0.15830556296149861"/>
    <n v="69.549630685810044"/>
    <n v="0.52797550437894358"/>
    <n v="22.86205122160149"/>
    <n v="0.20589200520982939"/>
    <n v="14.110133124938869"/>
    <s v="Yes"/>
    <s v="Yes"/>
    <s v="Yes"/>
    <x v="0"/>
    <s v="Growing"/>
    <n v="4.3726235741444874"/>
    <n v="4.279722877182035E-2"/>
    <n v="1.075674946153016"/>
    <s v="No"/>
    <s v="1.Sustaining"/>
    <s v="Hiring"/>
    <n v="1110.196769215373"/>
    <n v="2.2737548101153259E-2"/>
    <n v="0.19571255455060549"/>
    <n v="5.46392284365564E-2"/>
    <n v="0.79425417885370408"/>
    <s v="75-100"/>
    <n v="0.27918100891390851"/>
    <n v="13.74845442058219"/>
    <n v="6.2653012127377101"/>
    <n v="66.854335931558921"/>
    <n v="1777.8378391634981"/>
  </r>
  <r>
    <n v="454"/>
    <n v="445"/>
    <n v="766"/>
    <n v="583"/>
    <n v="572"/>
    <s v="EMBS sp. z o.o., Gliwice"/>
    <m/>
    <m/>
    <m/>
    <n v="1999"/>
    <m/>
    <n v="276598325"/>
    <n v="80666"/>
    <n v="6482326274"/>
    <s v="sp. z o.o."/>
    <s v="2720"/>
    <s v="Produkcja baterii i akumulatorów"/>
    <s v="Prod. aut, przyczep i statków (i części) "/>
    <s v="motoryzacja"/>
    <m/>
    <n v="500"/>
    <s v="J"/>
    <x v="1"/>
    <n v="883276.80420000001"/>
    <n v="21319.517800000001"/>
    <n v="27499.058499999999"/>
    <n v="27827.779500000001"/>
    <n v="7434.9004000000004"/>
    <n v="909288"/>
    <n v="533"/>
    <n v="39326"/>
    <n v="329966.63900000002"/>
    <n v="41687.591699999997"/>
    <n v="288279.04729999998"/>
    <n v="136186.56210000001"/>
    <n v="193780.07689999999"/>
    <m/>
    <m/>
    <s v="C"/>
    <s v="Manufacturing"/>
    <s v="27"/>
    <s v="MANUFACTURE OF ELECTRICAL EQUIPMENT"/>
    <s v="Medium-high"/>
    <n v="1.0294485213200619"/>
    <n v="-5.5463084951019246"/>
    <n v="3.150516278439365E-2"/>
    <n v="8.4335130316007492E-2"/>
    <n v="0.20433572204845321"/>
    <x v="0"/>
    <n v="1"/>
    <n v="0.41272827614551649"/>
    <n v="73.782363977485929"/>
    <n v="1657.17974521576"/>
    <n v="78.213117636022517"/>
    <x v="3"/>
    <s v="Exp&gt;25"/>
    <s v="Exp&gt;50"/>
    <s v="Increased Export Intensity"/>
    <n v="1"/>
    <n v="0.15830556296149861"/>
    <n v="69.549630685810044"/>
    <n v="0.52797550437894358"/>
    <n v="22.86205122160149"/>
    <n v="0.20589200520982939"/>
    <n v="14.110133124938869"/>
    <s v="Yes"/>
    <s v="Yes"/>
    <s v="Yes"/>
    <x v="0"/>
    <s v="Growing"/>
    <n v="4.3726235741444874"/>
    <n v="4.279722877182035E-2"/>
    <n v="1.075674946153016"/>
    <s v="No"/>
    <s v="1.Sustaining"/>
    <s v="Hiring"/>
    <n v="1110.196769215373"/>
    <n v="2.2737548101153259E-2"/>
    <n v="0.19571255455060549"/>
    <n v="5.46392284365564E-2"/>
    <n v="0.79425417885370408"/>
    <s v="75-100"/>
    <n v="0.27918100891390851"/>
    <n v="13.74845442058219"/>
    <n v="6.2653012127377101"/>
    <n v="66.854335931558921"/>
    <n v="1777.8378391634981"/>
  </r>
  <r>
    <n v="454"/>
    <n v="445"/>
    <n v="766"/>
    <n v="583"/>
    <n v="572"/>
    <s v="EMBS sp. z o.o., Gliwice"/>
    <m/>
    <m/>
    <m/>
    <n v="1999"/>
    <m/>
    <n v="276598325"/>
    <n v="80666"/>
    <n v="6482326274"/>
    <s v="sp. z o.o."/>
    <s v="2720"/>
    <s v="Produkcja baterii i akumulatorów"/>
    <s v="Prod. aut, przyczep i statków (i części) "/>
    <s v="motoryzacja"/>
    <m/>
    <n v="500"/>
    <s v="J"/>
    <x v="0"/>
    <n v="935142.7034"/>
    <n v="25604.352299999999"/>
    <n v="19171.271199999999"/>
    <n v="21262.852200000001"/>
    <n v="6724.5142999999998"/>
    <n v="742741"/>
    <n v="526"/>
    <n v="35165.380699999987"/>
    <n v="389149.9351"/>
    <n v="41166.388400000003"/>
    <n v="347983.54670000001"/>
    <n v="108643.2715"/>
    <n v="280506.66360000003"/>
    <m/>
    <m/>
    <s v="C"/>
    <s v="Manufacturing"/>
    <s v="27"/>
    <s v="MANUFACTURE OF ELECTRICAL EQUIPMENT"/>
    <s v="Medium-high"/>
    <n v="0.79425417885370408"/>
    <m/>
    <n v="2.2737548101153259E-2"/>
    <n v="5.46392284365564E-2"/>
    <n v="0.19571255455060549"/>
    <x v="0"/>
    <n v="1"/>
    <n v="0.27918100891390851"/>
    <n v="66.854335931558921"/>
    <n v="1777.8378391634981"/>
    <n v="78.26309581749048"/>
    <x v="3"/>
    <s v="Exp&gt;25"/>
    <s v="Exp&gt;50"/>
    <s v="Increased Export Intensity"/>
    <n v="1"/>
    <n v="0.15830556296149861"/>
    <n v="69.549630685810044"/>
    <n v="0.52797550437894358"/>
    <n v="22.86205122160149"/>
    <n v="0.20589200520982939"/>
    <n v="14.110133124938869"/>
    <s v="Yes"/>
    <s v="Yes"/>
    <s v="Yes"/>
    <x v="0"/>
    <s v="Growing"/>
    <n v="4.3726235741444874"/>
    <n v="4.279722877182035E-2"/>
    <n v="1.075674946153016"/>
    <s v="No"/>
    <s v="1.Sustaining"/>
    <s v="Hiring"/>
    <n v="1110.196769215373"/>
    <n v="2.2737548101153259E-2"/>
    <n v="0.19571255455060549"/>
    <n v="5.46392284365564E-2"/>
    <n v="0.79425417885370408"/>
    <s v="75-100"/>
    <n v="0.27918100891390851"/>
    <n v="13.74845442058219"/>
    <n v="6.2653012127377101"/>
    <n v="66.854335931558921"/>
    <n v="1777.8378391634981"/>
  </r>
  <r>
    <n v="454"/>
    <n v="445"/>
    <n v="766"/>
    <n v="583"/>
    <n v="572"/>
    <s v="EMBS sp. z o.o., Gliwice"/>
    <m/>
    <m/>
    <m/>
    <n v="1999"/>
    <m/>
    <n v="276598325"/>
    <n v="80666"/>
    <n v="6482326274"/>
    <s v="sp. z o.o."/>
    <s v="2720"/>
    <s v="Produkcja baterii i akumulatorów"/>
    <s v="Prod. aut, przyczep i statków (i części) "/>
    <s v="motoryzacja"/>
    <m/>
    <n v="500"/>
    <s v="J"/>
    <x v="4"/>
    <n v="1585531"/>
    <n v="50706"/>
    <n v="50997"/>
    <n v="43149"/>
    <n v="8622"/>
    <n v="1510313"/>
    <n v="549"/>
    <n v="51682"/>
    <n v="923964"/>
    <n v="63255"/>
    <n v="860709"/>
    <n v="226931"/>
    <n v="671850"/>
    <m/>
    <m/>
    <s v="C"/>
    <s v="Manufacturing"/>
    <s v="27"/>
    <s v="MANUFACTURE OF ELECTRICAL EQUIPMENT"/>
    <s v="Medium-high"/>
    <n v="0.95255974181520264"/>
    <n v="0"/>
    <n v="2.7214226653405071E-2"/>
    <n v="4.669987142356196E-2"/>
    <n v="0.19014149675452011"/>
    <x v="0"/>
    <n v="1"/>
    <n v="0.24560588940694661"/>
    <n v="94.138433515482703"/>
    <n v="2888.0346083788709"/>
    <n v="115.21857923497269"/>
    <x v="3"/>
    <s v="Exp&gt;25"/>
    <s v="Exp&gt;50"/>
    <s v="Increased Export Intensity"/>
    <n v="1"/>
    <n v="0.15830556296149861"/>
    <n v="69.549630685810044"/>
    <n v="0.52797550437894358"/>
    <n v="22.86205122160149"/>
    <n v="0.20589200520982939"/>
    <n v="14.110133124938869"/>
    <s v="Yes"/>
    <s v="Yes"/>
    <s v="Yes"/>
    <x v="0"/>
    <s v="Growing"/>
    <n v="4.3726235741444874"/>
    <n v="4.279722877182035E-2"/>
    <n v="1.075674946153016"/>
    <s v="No"/>
    <s v="1.Sustaining"/>
    <s v="Hiring"/>
    <n v="1110.196769215373"/>
    <n v="2.2737548101153259E-2"/>
    <n v="0.19571255455060549"/>
    <n v="5.46392284365564E-2"/>
    <n v="0.79425417885370408"/>
    <s v="75-100"/>
    <n v="0.27918100891390851"/>
    <n v="13.74845442058219"/>
    <n v="6.2653012127377101"/>
    <n v="66.854335931558921"/>
    <n v="1777.8378391634981"/>
  </r>
  <r>
    <n v="454"/>
    <n v="445"/>
    <n v="766"/>
    <n v="583"/>
    <n v="572"/>
    <s v="EMBS sp. z o.o., Gliwice"/>
    <m/>
    <m/>
    <m/>
    <n v="1999"/>
    <m/>
    <n v="276598325"/>
    <n v="80666"/>
    <n v="6482326274"/>
    <s v="sp. z o.o."/>
    <s v="2720"/>
    <s v="Produkcja baterii i akumulatorów"/>
    <s v="Prod. aut, przyczep i statków (i części) "/>
    <s v="motoryzacja"/>
    <m/>
    <n v="500"/>
    <s v="J"/>
    <x v="3"/>
    <n v="1585531"/>
    <n v="50706"/>
    <n v="50997"/>
    <n v="43149"/>
    <n v="8622"/>
    <n v="1510313"/>
    <n v="549"/>
    <n v="51682"/>
    <n v="923964"/>
    <n v="63255"/>
    <n v="860709"/>
    <n v="226931"/>
    <n v="697033"/>
    <m/>
    <m/>
    <s v="C"/>
    <s v="Manufacturing"/>
    <s v="27"/>
    <s v="MANUFACTURE OF ELECTRICAL EQUIPMENT"/>
    <s v="Medium-high"/>
    <n v="0.95255974181520264"/>
    <n v="97.95654904369691"/>
    <n v="2.7214226653405071E-2"/>
    <n v="4.669987142356196E-2"/>
    <n v="0.19014149675452011"/>
    <x v="0"/>
    <n v="1"/>
    <n v="0.24560588940694661"/>
    <n v="94.138433515482703"/>
    <n v="2888.0346083788709"/>
    <n v="115.21857923497269"/>
    <x v="3"/>
    <s v="Exp&gt;25"/>
    <s v="Exp&gt;50"/>
    <s v="Increased Export Intensity"/>
    <n v="1"/>
    <n v="0.15830556296149861"/>
    <n v="69.549630685810044"/>
    <n v="0.52797550437894358"/>
    <n v="22.86205122160149"/>
    <n v="0.20589200520982939"/>
    <n v="14.110133124938869"/>
    <s v="Yes"/>
    <s v="Yes"/>
    <s v="Yes"/>
    <x v="0"/>
    <s v="Growing"/>
    <n v="4.3726235741444874"/>
    <n v="4.279722877182035E-2"/>
    <n v="1.075674946153016"/>
    <s v="No"/>
    <s v="1.Sustaining"/>
    <s v="Hiring"/>
    <n v="1110.196769215373"/>
    <n v="2.2737548101153259E-2"/>
    <n v="0.19571255455060549"/>
    <n v="5.46392284365564E-2"/>
    <n v="0.79425417885370408"/>
    <s v="75-100"/>
    <n v="0.27918100891390851"/>
    <n v="13.74845442058219"/>
    <n v="6.2653012127377101"/>
    <n v="66.854335931558921"/>
    <n v="1777.8378391634981"/>
  </r>
  <r>
    <n v="563"/>
    <n v="320"/>
    <n v="295"/>
    <n v="408"/>
    <n v="573"/>
    <s v="LX Pantos Poland sp. z o.o., Warszawa "/>
    <m/>
    <m/>
    <m/>
    <n v="2005"/>
    <m/>
    <s v="140121034"/>
    <n v="234761"/>
    <n v="5213342879"/>
    <s v="sp. z o.o."/>
    <s v="4941"/>
    <s v="Transport drogowy towarów"/>
    <m/>
    <s v="transport"/>
    <m/>
    <n v="400"/>
    <s v="J"/>
    <x v="0"/>
    <n v="934071"/>
    <n v="27939.8"/>
    <n v="26254.2798"/>
    <n v="20198"/>
    <n v="5654"/>
    <n v="250784"/>
    <n v="987"/>
    <n v="84672.16462000001"/>
    <n v="305682.10399999999"/>
    <n v="26765.727080000001"/>
    <n v="278916.37692000001"/>
    <n v="54460"/>
    <n v="247221.91271999999"/>
    <m/>
    <m/>
    <s v="H"/>
    <s v="Transportation and Storage"/>
    <s v="49"/>
    <s v="LAND TRANSPORT AND TRANSPORT VIA PIPELINES"/>
    <s v="Low"/>
    <n v="0.26848494386401028"/>
    <m/>
    <n v="2.162362390011038E-2"/>
    <n v="6.6075179854166402E-2"/>
    <n v="0.37087770840984208"/>
    <x v="1"/>
    <n v="0"/>
    <n v="0.17815894122476991"/>
    <n v="85.787400830800422"/>
    <n v="946.37386018237078"/>
    <n v="27.118264518743661"/>
    <x v="4"/>
    <s v="Exp&gt;25"/>
    <s v="Exp&lt;50"/>
    <s v="Increased Export Intensity"/>
    <n v="1"/>
    <n v="5.4576765826668761E-2"/>
    <n v="40.99992389122454"/>
    <n v="0.343589164611382"/>
    <n v="2.173857892191704"/>
    <n v="2.150566544226962E-2"/>
    <n v="8.9694401301571922"/>
    <s v="No"/>
    <s v="Yes"/>
    <s v="No"/>
    <x v="0"/>
    <s v="Growing"/>
    <n v="52.684903748733532"/>
    <n v="0.42320615919301391"/>
    <n v="11.160124600652409"/>
    <s v="No"/>
    <s v="2.Hiring"/>
    <s v="Hiring"/>
    <n v="-72.426017388741116"/>
    <n v="2.162362390011038E-2"/>
    <n v="0.37087770840984208"/>
    <n v="6.6075179854166402E-2"/>
    <n v="0.26848494386401028"/>
    <s v="25-50"/>
    <n v="0.17815894122476991"/>
    <n v="13.747307731452439"/>
    <n v="6.8946700394334819"/>
    <n v="85.787400830800422"/>
    <n v="946.37386018237078"/>
  </r>
  <r>
    <n v="563"/>
    <n v="320"/>
    <n v="295"/>
    <n v="408"/>
    <n v="573"/>
    <s v="LX Pantos Poland sp. z o.o., Warszawa "/>
    <m/>
    <m/>
    <m/>
    <n v="2005"/>
    <m/>
    <s v="140121034"/>
    <n v="234761"/>
    <n v="5213342879"/>
    <s v="sp. z o.o."/>
    <s v="4941"/>
    <s v="Transport drogowy towarów"/>
    <m/>
    <s v="transport"/>
    <m/>
    <n v="400"/>
    <s v="J"/>
    <x v="1"/>
    <n v="1189075"/>
    <n v="59795"/>
    <n v="48146.113130000012"/>
    <n v="38802"/>
    <n v="6083"/>
    <n v="289768"/>
    <n v="1111"/>
    <n v="97670.043959999995"/>
    <n v="347611.86598"/>
    <n v="28147.792409999998"/>
    <n v="319464.07357000001"/>
    <n v="97262"/>
    <n v="250350.15147000001"/>
    <m/>
    <m/>
    <s v="H"/>
    <s v="Transportation and Storage"/>
    <s v="49"/>
    <s v="LAND TRANSPORT AND TRANSPORT VIA PIPELINES"/>
    <s v="Low"/>
    <n v="0.24369194541975911"/>
    <n v="27.300280171421651"/>
    <n v="3.263208796753779E-2"/>
    <n v="0.1116244978882064"/>
    <n v="0.39894306101046662"/>
    <x v="1"/>
    <n v="0"/>
    <n v="0.27980057506321149"/>
    <n v="87.911830747074703"/>
    <n v="1070.2745274527449"/>
    <n v="25.335546723672369"/>
    <x v="1"/>
    <s v="Exp&gt;25"/>
    <s v="Exp&lt;50"/>
    <s v="Increased Export Intensity"/>
    <n v="1"/>
    <n v="5.4576765826668761E-2"/>
    <n v="40.99992389122454"/>
    <n v="0.343589164611382"/>
    <n v="2.173857892191704"/>
    <n v="2.150566544226962E-2"/>
    <n v="8.9694401301571922"/>
    <s v="No"/>
    <s v="Yes"/>
    <s v="No"/>
    <x v="0"/>
    <s v="Growing"/>
    <n v="52.684903748733532"/>
    <n v="0.42320615919301391"/>
    <n v="11.160124600652409"/>
    <s v="No"/>
    <s v="2.Hiring"/>
    <s v="Hiring"/>
    <n v="-72.426017388741116"/>
    <n v="2.162362390011038E-2"/>
    <n v="0.37087770840984208"/>
    <n v="6.6075179854166402E-2"/>
    <n v="0.26848494386401028"/>
    <s v="25-50"/>
    <n v="0.17815894122476991"/>
    <n v="13.747307731452439"/>
    <n v="6.8946700394334819"/>
    <n v="85.787400830800422"/>
    <n v="946.37386018237078"/>
  </r>
  <r>
    <n v="563"/>
    <n v="320"/>
    <n v="295"/>
    <n v="408"/>
    <n v="573"/>
    <s v="LX Pantos Poland sp. z o.o., Warszawa "/>
    <m/>
    <m/>
    <m/>
    <n v="2005"/>
    <m/>
    <s v="140121034"/>
    <n v="234761"/>
    <n v="5213342879"/>
    <s v="sp. z o.o."/>
    <s v="4941"/>
    <s v="Transport drogowy towarów"/>
    <m/>
    <s v="transport"/>
    <m/>
    <n v="400"/>
    <s v="J"/>
    <x v="4"/>
    <n v="1317039.39909"/>
    <n v="42925.781239999997"/>
    <n v="23653.900890000001"/>
    <n v="18164.916249999998"/>
    <n v="4615.4448600000014"/>
    <n v="425485"/>
    <n v="1507"/>
    <n v="154876.88615999999"/>
    <n v="355444.94680999999"/>
    <n v="32756.727940000001"/>
    <n v="322688.21886999998"/>
    <n v="164694.40349"/>
    <n v="190750.54332"/>
    <m/>
    <m/>
    <s v="H"/>
    <s v="Transportation and Storage"/>
    <s v="49"/>
    <s v="LAND TRANSPORT AND TRANSPORT VIA PIPELINES"/>
    <s v="Low"/>
    <n v="0.3230617096906791"/>
    <n v="-38.741869164081763"/>
    <n v="1.379223450912018E-2"/>
    <n v="5.1104724973653648E-2"/>
    <n v="0.1102946782955071"/>
    <x v="1"/>
    <n v="0"/>
    <n v="0.46334715113571712"/>
    <n v="102.7716563769078"/>
    <n v="873.94784279362966"/>
    <n v="21.736382176509618"/>
    <x v="4"/>
    <s v="Exp&gt;25"/>
    <s v="Exp&lt;50"/>
    <s v="Increased Export Intensity"/>
    <n v="1"/>
    <n v="5.4576765826668761E-2"/>
    <n v="40.99992389122454"/>
    <n v="0.343589164611382"/>
    <n v="2.173857892191704"/>
    <n v="2.150566544226962E-2"/>
    <n v="8.9694401301571922"/>
    <s v="No"/>
    <s v="Yes"/>
    <s v="No"/>
    <x v="0"/>
    <s v="Growing"/>
    <n v="52.684903748733532"/>
    <n v="0.42320615919301391"/>
    <n v="11.160124600652409"/>
    <s v="No"/>
    <s v="2.Hiring"/>
    <s v="Hiring"/>
    <n v="-72.426017388741116"/>
    <n v="2.162362390011038E-2"/>
    <n v="0.37087770840984208"/>
    <n v="6.6075179854166402E-2"/>
    <n v="0.26848494386401028"/>
    <s v="25-50"/>
    <n v="0.17815894122476991"/>
    <n v="13.747307731452439"/>
    <n v="6.8946700394334819"/>
    <n v="85.787400830800422"/>
    <n v="946.37386018237078"/>
  </r>
  <r>
    <n v="563"/>
    <n v="320"/>
    <n v="295"/>
    <n v="408"/>
    <n v="573"/>
    <s v="LX Pantos Poland sp. z o.o., Warszawa "/>
    <m/>
    <m/>
    <m/>
    <n v="2005"/>
    <m/>
    <s v="140121034"/>
    <n v="234761"/>
    <n v="5213342879"/>
    <s v="sp. z o.o."/>
    <s v="4941"/>
    <s v="Transport drogowy towarów"/>
    <m/>
    <s v="transport"/>
    <m/>
    <n v="400"/>
    <s v="J"/>
    <x v="2"/>
    <n v="1963366.85161"/>
    <n v="113259.21511"/>
    <n v="118383.56151"/>
    <n v="95219.780719999995"/>
    <n v="5359.5544300000001"/>
    <n v="412515"/>
    <n v="1267"/>
    <n v="127561.40382000001"/>
    <n v="520838.38050999999"/>
    <n v="40742.198520000013"/>
    <n v="480096.18199000001"/>
    <n v="173003.99523"/>
    <n v="347834.38527999999"/>
    <m/>
    <m/>
    <s v="H"/>
    <s v="Transportation and Storage"/>
    <s v="49"/>
    <s v="LAND TRANSPORT AND TRANSPORT VIA PIPELINES"/>
    <s v="Low"/>
    <n v="0.21010592068503631"/>
    <n v="65.117158430712934"/>
    <n v="4.8498211448317917E-2"/>
    <n v="0.1828202073487013"/>
    <n v="0.55039064614323008"/>
    <x v="1"/>
    <n v="0"/>
    <n v="0.33216445197567068"/>
    <n v="100.6798767324388"/>
    <n v="1549.6186674112071"/>
    <n v="32.156431349644834"/>
    <x v="1"/>
    <s v="Exp&gt;25"/>
    <s v="Exp&lt;50"/>
    <s v="Increased Export Intensity"/>
    <n v="1"/>
    <n v="5.4576765826668761E-2"/>
    <n v="40.99992389122454"/>
    <n v="0.343589164611382"/>
    <n v="2.173857892191704"/>
    <n v="2.150566544226962E-2"/>
    <n v="8.9694401301571922"/>
    <s v="No"/>
    <s v="Yes"/>
    <s v="No"/>
    <x v="0"/>
    <s v="Growing"/>
    <n v="52.684903748733532"/>
    <n v="0.42320615919301391"/>
    <n v="11.160124600652409"/>
    <s v="No"/>
    <s v="2.Hiring"/>
    <s v="Hiring"/>
    <n v="-72.426017388741116"/>
    <n v="2.162362390011038E-2"/>
    <n v="0.37087770840984208"/>
    <n v="6.6075179854166402E-2"/>
    <n v="0.26848494386401028"/>
    <s v="25-50"/>
    <n v="0.17815894122476991"/>
    <n v="13.747307731452439"/>
    <n v="6.8946700394334819"/>
    <n v="85.787400830800422"/>
    <n v="946.37386018237078"/>
  </r>
  <r>
    <n v="563"/>
    <n v="320"/>
    <n v="295"/>
    <n v="408"/>
    <n v="573"/>
    <s v="LX Pantos Poland sp. z o.o., Warszawa "/>
    <m/>
    <m/>
    <m/>
    <n v="2005"/>
    <m/>
    <s v="140121034"/>
    <n v="234761"/>
    <n v="5213342879"/>
    <s v="sp. z o.o."/>
    <s v="4941"/>
    <s v="Transport drogowy towarów"/>
    <m/>
    <s v="transport"/>
    <m/>
    <n v="400"/>
    <s v="J"/>
    <x v="3"/>
    <n v="2149983"/>
    <n v="136100.55838"/>
    <n v="145327.78844999999"/>
    <n v="118114.74201"/>
    <n v="4404.4833200000003"/>
    <n v="549559"/>
    <n v="1356"/>
    <n v="145149.49343999999"/>
    <n v="547286.77268000005"/>
    <n v="33174.071479999999"/>
    <n v="514112.70120000001"/>
    <n v="256529.48723999999"/>
    <n v="290757.28544000001"/>
    <m/>
    <m/>
    <s v="H"/>
    <s v="Transportation and Storage"/>
    <s v="49"/>
    <s v="LAND TRANSPORT AND TRANSPORT VIA PIPELINES"/>
    <s v="Low"/>
    <n v="0.25561085831841462"/>
    <n v="9.5049047118714203"/>
    <n v="5.4937523696698999E-2"/>
    <n v="0.21581874056923719"/>
    <n v="0.46043339220296331"/>
    <x v="1"/>
    <n v="0"/>
    <n v="0.46872955833338492"/>
    <n v="107.0423992920354"/>
    <n v="1585.533185840708"/>
    <n v="24.46465448377581"/>
    <x v="4"/>
    <s v="Exp&gt;25"/>
    <s v="Exp&lt;50"/>
    <s v="Increased Export Intensity"/>
    <n v="1"/>
    <n v="5.4576765826668761E-2"/>
    <n v="40.99992389122454"/>
    <n v="0.343589164611382"/>
    <n v="2.173857892191704"/>
    <n v="2.150566544226962E-2"/>
    <n v="8.9694401301571922"/>
    <s v="No"/>
    <s v="Yes"/>
    <s v="No"/>
    <x v="0"/>
    <s v="Growing"/>
    <n v="52.684903748733532"/>
    <n v="0.42320615919301391"/>
    <n v="11.160124600652409"/>
    <s v="No"/>
    <s v="2.Hiring"/>
    <s v="Hiring"/>
    <n v="-72.426017388741116"/>
    <n v="2.162362390011038E-2"/>
    <n v="0.37087770840984208"/>
    <n v="6.6075179854166402E-2"/>
    <n v="0.26848494386401028"/>
    <s v="25-50"/>
    <n v="0.17815894122476991"/>
    <n v="13.747307731452439"/>
    <n v="6.8946700394334819"/>
    <n v="85.787400830800422"/>
    <n v="946.37386018237078"/>
  </r>
  <r>
    <n v="542"/>
    <n v="651"/>
    <n v="573"/>
    <n v="567"/>
    <n v="575"/>
    <s v="Duda Cars SA, Poznań"/>
    <m/>
    <m/>
    <m/>
    <n v="2005"/>
    <m/>
    <n v="300023026"/>
    <n v="233056"/>
    <n v="7792251832"/>
    <s v="SA"/>
    <s v="4511"/>
    <s v="Sprzedaż hurtowa i detaliczna samochodów osobowych i furgonetek"/>
    <m/>
    <s v="motoryzacja"/>
    <m/>
    <n v="400"/>
    <s v="J"/>
    <x v="1"/>
    <n v="911126"/>
    <n v="16929"/>
    <n v="8799"/>
    <n v="7094.6"/>
    <n v="5697"/>
    <n v="0"/>
    <n v="354"/>
    <n v="46445"/>
    <n v="251157"/>
    <n v="106391"/>
    <n v="144766"/>
    <n v="81318"/>
    <n v="169840.09283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0.44699781581853948"/>
    <n v="7.7866288526504566E-3"/>
    <n v="2.8247669784238549E-2"/>
    <n v="8.7245136378169663E-2"/>
    <x v="1"/>
    <n v="0"/>
    <n v="0.32377357589077749"/>
    <n v="131.20056497175139"/>
    <n v="2573.8022598870061"/>
    <n v="300.53954802259892"/>
    <x v="0"/>
    <s v="Exp&lt;25"/>
    <s v="Exp&lt;50"/>
    <s v="Decreased Export Intensity"/>
    <n v="0"/>
    <n v="0"/>
    <n v="49.072296515471187"/>
    <n v="0.3992612137935545"/>
    <n v="8.0234032720805892"/>
    <n v="7.7177714624442117E-2"/>
    <n v="10.496681566722369"/>
    <s v="Yes"/>
    <s v="No"/>
    <s v="No"/>
    <x v="0"/>
    <s v="Growing"/>
    <n v="2.3866348448687349"/>
    <n v="2.358599900587954E-2"/>
    <n v="0.5913918325505696"/>
    <s v="Yes"/>
    <s v="1.Sustaining"/>
    <s v="Hiring"/>
    <n v="995.97928245183584"/>
    <n v="4.721284678934067E-3"/>
    <n v="5.8216455815582768E-2"/>
    <n v="1.3571832401532761E-2"/>
    <n v="0"/>
    <s v="0-10"/>
    <n v="0.23312708084678679"/>
    <n v="13.726916474609981"/>
    <n v="6.0378709199221374"/>
    <n v="109.47255369928401"/>
    <n v="2184.2887828162288"/>
  </r>
  <r>
    <n v="542"/>
    <n v="651"/>
    <n v="573"/>
    <n v="567"/>
    <n v="575"/>
    <s v="Duda Cars SA, Poznań"/>
    <m/>
    <m/>
    <m/>
    <n v="2005"/>
    <m/>
    <n v="300023026"/>
    <n v="233056"/>
    <n v="7792251832"/>
    <s v="SA"/>
    <s v="4511"/>
    <s v="Sprzedaż hurtowa i detaliczna samochodów osobowych i furgonetek"/>
    <m/>
    <s v="motoryzacja"/>
    <m/>
    <n v="400"/>
    <s v="J"/>
    <x v="0"/>
    <n v="915217"/>
    <n v="11415"/>
    <n v="6299"/>
    <n v="4321"/>
    <n v="5572"/>
    <n v="0"/>
    <n v="419"/>
    <n v="45869"/>
    <n v="318380"/>
    <n v="107156"/>
    <n v="211224"/>
    <n v="74223"/>
    <n v="244136.69192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4.721284678934067E-3"/>
    <n v="1.3571832401532761E-2"/>
    <n v="5.8216455815582768E-2"/>
    <x v="1"/>
    <n v="0"/>
    <n v="0.23312708084678679"/>
    <n v="109.47255369928401"/>
    <n v="2184.2887828162288"/>
    <n v="255.74224343675419"/>
    <x v="0"/>
    <s v="Exp&lt;25"/>
    <s v="Exp&lt;50"/>
    <s v="Decreased Export Intensity"/>
    <n v="0"/>
    <n v="0"/>
    <n v="49.072296515471187"/>
    <n v="0.3992612137935545"/>
    <n v="8.0234032720805892"/>
    <n v="7.7177714624442117E-2"/>
    <n v="10.496681566722369"/>
    <s v="Yes"/>
    <s v="No"/>
    <s v="No"/>
    <x v="0"/>
    <s v="Growing"/>
    <n v="2.3866348448687349"/>
    <n v="2.358599900587954E-2"/>
    <n v="0.5913918325505696"/>
    <s v="Yes"/>
    <s v="1.Sustaining"/>
    <s v="Hiring"/>
    <n v="995.97928245183584"/>
    <n v="4.721284678934067E-3"/>
    <n v="5.8216455815582768E-2"/>
    <n v="1.3571832401532761E-2"/>
    <n v="0"/>
    <s v="0-10"/>
    <n v="0.23312708084678679"/>
    <n v="13.726916474609981"/>
    <n v="6.0378709199221374"/>
    <n v="109.47255369928401"/>
    <n v="2184.2887828162288"/>
  </r>
  <r>
    <n v="542"/>
    <n v="651"/>
    <n v="573"/>
    <n v="567"/>
    <n v="575"/>
    <s v="Duda Cars SA, Poznań"/>
    <m/>
    <m/>
    <m/>
    <n v="2005"/>
    <m/>
    <n v="300023026"/>
    <n v="233056"/>
    <n v="7792251832"/>
    <s v="SA"/>
    <s v="4511"/>
    <s v="Sprzedaż hurtowa i detaliczna samochodów osobowych i furgonetek"/>
    <m/>
    <s v="motoryzacja"/>
    <m/>
    <n v="400"/>
    <s v="J"/>
    <x v="2"/>
    <n v="1044448"/>
    <n v="48379"/>
    <n v="46379"/>
    <n v="37998"/>
    <n v="5506"/>
    <n v="0"/>
    <n v="350"/>
    <n v="56358"/>
    <n v="272790"/>
    <n v="106079"/>
    <n v="166711"/>
    <n v="119316"/>
    <n v="153473.7578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4.63266331989208"/>
    <n v="3.6380939979778787E-2"/>
    <n v="0.13929396238865061"/>
    <n v="0.31846525193603542"/>
    <x v="1"/>
    <n v="0"/>
    <n v="0.43739139997800508"/>
    <n v="161.02285714285711"/>
    <n v="2984.1371428571429"/>
    <n v="303.08285714285722"/>
    <x v="0"/>
    <s v="Exp&lt;25"/>
    <s v="Exp&lt;50"/>
    <s v="Decreased Export Intensity"/>
    <n v="0"/>
    <n v="0"/>
    <n v="49.072296515471187"/>
    <n v="0.3992612137935545"/>
    <n v="8.0234032720805892"/>
    <n v="7.7177714624442117E-2"/>
    <n v="10.496681566722369"/>
    <s v="Yes"/>
    <s v="No"/>
    <s v="No"/>
    <x v="0"/>
    <s v="Growing"/>
    <n v="2.3866348448687349"/>
    <n v="2.358599900587954E-2"/>
    <n v="0.5913918325505696"/>
    <s v="Yes"/>
    <s v="1.Sustaining"/>
    <s v="Hiring"/>
    <n v="995.97928245183584"/>
    <n v="4.721284678934067E-3"/>
    <n v="5.8216455815582768E-2"/>
    <n v="1.3571832401532761E-2"/>
    <n v="0"/>
    <s v="0-10"/>
    <n v="0.23312708084678679"/>
    <n v="13.726916474609981"/>
    <n v="6.0378709199221374"/>
    <n v="109.47255369928401"/>
    <n v="2184.2887828162288"/>
  </r>
  <r>
    <n v="542"/>
    <n v="651"/>
    <n v="573"/>
    <n v="567"/>
    <n v="575"/>
    <s v="Duda Cars SA, Poznań"/>
    <m/>
    <m/>
    <m/>
    <n v="2005"/>
    <m/>
    <n v="300023026"/>
    <n v="233056"/>
    <n v="7792251832"/>
    <s v="SA"/>
    <s v="4511"/>
    <s v="Sprzedaż hurtowa i detaliczna samochodów osobowych i furgonetek"/>
    <m/>
    <s v="motoryzacja"/>
    <m/>
    <n v="400"/>
    <s v="J"/>
    <x v="3"/>
    <n v="1161082.5386900001"/>
    <n v="73764"/>
    <n v="72235"/>
    <n v="72549"/>
    <n v="5222"/>
    <n v="162828"/>
    <n v="382"/>
    <n v="64447"/>
    <n v="343955"/>
    <n v="106062"/>
    <n v="237893"/>
    <n v="191865"/>
    <n v="152089.40353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4023809210300581"/>
    <n v="11.167098667430089"/>
    <n v="6.2483929938222951E-2"/>
    <n v="0.21092584785800469"/>
    <n v="0.37812524431240718"/>
    <x v="1"/>
    <n v="0"/>
    <n v="0.5578200636711198"/>
    <n v="168.70942408376959"/>
    <n v="3039.483085575916"/>
    <n v="277.64921465968592"/>
    <x v="1"/>
    <s v="Exp&lt;25"/>
    <s v="Exp&lt;50"/>
    <s v="Decreased Export Intensity"/>
    <n v="0"/>
    <n v="0"/>
    <n v="49.072296515471187"/>
    <n v="0.3992612137935545"/>
    <n v="8.0234032720805892"/>
    <n v="7.7177714624442117E-2"/>
    <n v="10.496681566722369"/>
    <s v="Yes"/>
    <s v="No"/>
    <s v="No"/>
    <x v="0"/>
    <s v="Growing"/>
    <n v="2.3866348448687349"/>
    <n v="2.358599900587954E-2"/>
    <n v="0.5913918325505696"/>
    <s v="Yes"/>
    <s v="1.Sustaining"/>
    <s v="Hiring"/>
    <n v="995.97928245183584"/>
    <n v="4.721284678934067E-3"/>
    <n v="5.8216455815582768E-2"/>
    <n v="1.3571832401532761E-2"/>
    <n v="0"/>
    <s v="0-10"/>
    <n v="0.23312708084678679"/>
    <n v="13.726916474609981"/>
    <n v="6.0378709199221374"/>
    <n v="109.47255369928401"/>
    <n v="2184.2887828162288"/>
  </r>
  <r>
    <n v="542"/>
    <n v="651"/>
    <n v="573"/>
    <n v="567"/>
    <n v="575"/>
    <s v="Duda Cars SA, Poznań"/>
    <m/>
    <m/>
    <m/>
    <n v="2005"/>
    <m/>
    <n v="300023026"/>
    <n v="233056"/>
    <n v="7792251832"/>
    <s v="SA"/>
    <s v="4511"/>
    <s v="Sprzedaż hurtowa i detaliczna samochodów osobowych i furgonetek"/>
    <m/>
    <s v="motoryzacja"/>
    <m/>
    <n v="400"/>
    <s v="J"/>
    <x v="4"/>
    <n v="1364335"/>
    <n v="45601"/>
    <n v="36892"/>
    <n v="36171"/>
    <n v="8186"/>
    <n v="0"/>
    <n v="429"/>
    <n v="75202"/>
    <n v="483236"/>
    <n v="170715"/>
    <n v="312521"/>
    <n v="228037"/>
    <n v="255199.5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7.50542743837325"/>
    <n v="2.6511817112366099E-2"/>
    <n v="7.4851625292817595E-2"/>
    <n v="0.15861899604011631"/>
    <x v="1"/>
    <n v="0"/>
    <n v="0.47189571968975819"/>
    <n v="175.2960372960373"/>
    <n v="3180.2680652680651"/>
    <n v="397.93706293706288"/>
    <x v="0"/>
    <s v="Exp&lt;25"/>
    <s v="Exp&lt;50"/>
    <s v="Decreased Export Intensity"/>
    <n v="0"/>
    <n v="0"/>
    <n v="49.072296515471187"/>
    <n v="0.3992612137935545"/>
    <n v="8.0234032720805892"/>
    <n v="7.7177714624442117E-2"/>
    <n v="10.496681566722369"/>
    <s v="Yes"/>
    <s v="No"/>
    <s v="No"/>
    <x v="0"/>
    <s v="Growing"/>
    <n v="2.3866348448687349"/>
    <n v="2.358599900587954E-2"/>
    <n v="0.5913918325505696"/>
    <s v="Yes"/>
    <s v="1.Sustaining"/>
    <s v="Hiring"/>
    <n v="995.97928245183584"/>
    <n v="4.721284678934067E-3"/>
    <n v="5.8216455815582768E-2"/>
    <n v="1.3571832401532761E-2"/>
    <n v="0"/>
    <s v="0-10"/>
    <n v="0.23312708084678679"/>
    <n v="13.726916474609981"/>
    <n v="6.0378709199221374"/>
    <n v="109.47255369928401"/>
    <n v="2184.2887828162288"/>
  </r>
  <r>
    <n v="733"/>
    <m/>
    <n v="541"/>
    <n v="520"/>
    <n v="576"/>
    <s v="Suempol sp. z o.o., Bielsk Podlaski"/>
    <m/>
    <s v="1989"/>
    <m/>
    <n v="2002"/>
    <m/>
    <s v="052143093"/>
    <n v="145087"/>
    <n v="5432025328"/>
    <s v="sp. z o.o."/>
    <s v="1020"/>
    <s v="Przetwarzanie i konserwowanie ryb, skorupiaków i mięczaków"/>
    <s v="Produkcja żywności "/>
    <s v="żywność"/>
    <m/>
    <n v="400"/>
    <s v="J"/>
    <x v="0"/>
    <n v="930907"/>
    <n v="59988"/>
    <n v="58529"/>
    <n v="46312"/>
    <n v="7725"/>
    <n v="843075"/>
    <n v="520"/>
    <m/>
    <n v="347055"/>
    <n v="63527"/>
    <n v="283528"/>
    <n v="237731"/>
    <n v="109324.58802"/>
    <m/>
    <m/>
    <s v="C"/>
    <s v="Manufacturing"/>
    <s v="10"/>
    <s v="MANUFACTURE OF FOOD PRODUCTS"/>
    <s v="Low"/>
    <n v="0.90564900682882388"/>
    <m/>
    <n v="4.9749330491660283E-2"/>
    <n v="0.13344282606503291"/>
    <n v="0.19480841791773049"/>
    <x v="1"/>
    <n v="0"/>
    <n v="0.68499517367564222"/>
    <m/>
    <n v="1790.205769230769"/>
    <n v="122.1673076923077"/>
    <x v="3"/>
    <s v="Exp&gt;25"/>
    <s v="Exp&gt;50"/>
    <s v="Decreased Export Intensity"/>
    <n v="0"/>
    <n v="-9.5659387042305144E-2"/>
    <n v="12.594276334800361"/>
    <n v="0.1186206965853778"/>
    <n v="-18.409944684927261"/>
    <n v="-0.20346280258373459"/>
    <n v="3.009926784518302"/>
    <s v="No"/>
    <s v="Yes"/>
    <s v="No"/>
    <x v="3"/>
    <s v="Declining"/>
    <n v="-8.2692307692307683"/>
    <n v="-8.6312320687131461E-2"/>
    <n v="-2.1346938913241349"/>
    <s v="Yes"/>
    <s v="0.Reducing"/>
    <s v="Reducing"/>
    <n v="407.16949282373821"/>
    <n v="4.9749330491660283E-2"/>
    <n v="0.19480841791773049"/>
    <n v="0.13344282606503291"/>
    <n v="0.90564900682882388"/>
    <s v="75-100"/>
    <n v="0.68499517367564222"/>
    <n v="13.743914658680991"/>
    <n v="6.253828811575473"/>
    <m/>
    <n v="1790.205769230769"/>
  </r>
  <r>
    <n v="733"/>
    <m/>
    <n v="541"/>
    <n v="520"/>
    <n v="576"/>
    <s v="Suempol sp. z o.o., Bielsk Podlaski"/>
    <m/>
    <s v="1989"/>
    <m/>
    <n v="2002"/>
    <m/>
    <s v="052143093"/>
    <n v="145087"/>
    <n v="5432025328"/>
    <s v="sp. z o.o."/>
    <s v="1020"/>
    <s v="Przetwarzanie i konserwowanie ryb, skorupiaków i mięczaków"/>
    <s v="Produkcja żywności "/>
    <s v="żywność"/>
    <m/>
    <n v="400"/>
    <s v="J"/>
    <x v="1"/>
    <n v="978427"/>
    <n v="73967"/>
    <n v="87380"/>
    <n v="70094"/>
    <n v="7439"/>
    <n v="878111"/>
    <n v="512"/>
    <n v="60403"/>
    <n v="387252"/>
    <n v="54492"/>
    <n v="332760"/>
    <n v="301652"/>
    <n v="85599.614749999993"/>
    <m/>
    <m/>
    <s v="C"/>
    <s v="Manufacturing"/>
    <s v="10"/>
    <s v="MANUFACTURE OF FOOD PRODUCTS"/>
    <s v="Low"/>
    <n v="0.897472167059985"/>
    <n v="5.1046989656324371"/>
    <n v="7.1639478469012002E-2"/>
    <n v="0.1810035842293907"/>
    <n v="0.23236709851086679"/>
    <x v="1"/>
    <n v="0"/>
    <n v="0.7789553055891254"/>
    <n v="117.974609375"/>
    <n v="1910.990234375"/>
    <n v="106.4296875"/>
    <x v="3"/>
    <s v="Exp&gt;25"/>
    <s v="Exp&gt;50"/>
    <s v="Decreased Export Intensity"/>
    <n v="0"/>
    <n v="-9.5659387042305144E-2"/>
    <n v="12.594276334800361"/>
    <n v="0.1186206965853778"/>
    <n v="-18.409944684927261"/>
    <n v="-0.20346280258373459"/>
    <n v="3.009926784518302"/>
    <s v="No"/>
    <s v="Yes"/>
    <s v="No"/>
    <x v="3"/>
    <s v="Declining"/>
    <n v="-8.2692307692307683"/>
    <n v="-8.6312320687131461E-2"/>
    <n v="-2.1346938913241349"/>
    <s v="Yes"/>
    <s v="0.Reducing"/>
    <s v="Reducing"/>
    <n v="407.16949282373821"/>
    <n v="4.9749330491660283E-2"/>
    <n v="0.19480841791773049"/>
    <n v="0.13344282606503291"/>
    <n v="0.90564900682882388"/>
    <s v="75-100"/>
    <n v="0.68499517367564222"/>
    <n v="13.743914658680991"/>
    <n v="6.253828811575473"/>
    <m/>
    <n v="1790.205769230769"/>
  </r>
  <r>
    <n v="733"/>
    <m/>
    <n v="541"/>
    <n v="520"/>
    <n v="576"/>
    <s v="Suempol sp. z o.o., Bielsk Podlaski"/>
    <m/>
    <s v="1989"/>
    <m/>
    <n v="2002"/>
    <m/>
    <s v="052143093"/>
    <n v="145087"/>
    <n v="5432025328"/>
    <s v="sp. z o.o."/>
    <s v="1020"/>
    <s v="Przetwarzanie i konserwowanie ryb, skorupiaków i mięczaków"/>
    <s v="Produkcja żywności "/>
    <s v="żywność"/>
    <m/>
    <n v="400"/>
    <s v="J"/>
    <x v="4"/>
    <n v="1048148"/>
    <n v="26299"/>
    <n v="21354"/>
    <n v="17960"/>
    <n v="4750"/>
    <n v="848989"/>
    <n v="477"/>
    <n v="66507"/>
    <n v="416240"/>
    <n v="59320"/>
    <n v="356920"/>
    <n v="269675"/>
    <n v="146565"/>
    <m/>
    <m/>
    <s v="C"/>
    <s v="Manufacturing"/>
    <s v="10"/>
    <s v="MANUFACTURE OF FOOD PRODUCTS"/>
    <s v="Low"/>
    <n v="0.80998961978651873"/>
    <n v="-7.0366346337201851"/>
    <n v="1.7134984754061451E-2"/>
    <n v="4.3148183740149913E-2"/>
    <n v="6.6598683600630385E-2"/>
    <x v="1"/>
    <n v="0"/>
    <n v="0.64788343263501824"/>
    <n v="139.42767295597491"/>
    <n v="2197.3752620545069"/>
    <n v="124.36058700209639"/>
    <x v="3"/>
    <s v="Exp&gt;25"/>
    <s v="Exp&gt;50"/>
    <s v="Decreased Export Intensity"/>
    <n v="0"/>
    <n v="-9.5659387042305144E-2"/>
    <n v="12.594276334800361"/>
    <n v="0.1186206965853778"/>
    <n v="-18.409944684927261"/>
    <n v="-0.20346280258373459"/>
    <n v="3.009926784518302"/>
    <s v="No"/>
    <s v="Yes"/>
    <s v="No"/>
    <x v="3"/>
    <s v="Declining"/>
    <n v="-8.2692307692307683"/>
    <n v="-8.6312320687131461E-2"/>
    <n v="-2.1346938913241349"/>
    <s v="Yes"/>
    <s v="0.Reducing"/>
    <s v="Reducing"/>
    <n v="407.16949282373821"/>
    <n v="4.9749330491660283E-2"/>
    <n v="0.19480841791773049"/>
    <n v="0.13344282606503291"/>
    <n v="0.90564900682882388"/>
    <s v="75-100"/>
    <n v="0.68499517367564222"/>
    <n v="13.743914658680991"/>
    <n v="6.253828811575473"/>
    <m/>
    <n v="1790.205769230769"/>
  </r>
  <r>
    <n v="733"/>
    <m/>
    <n v="541"/>
    <n v="520"/>
    <n v="576"/>
    <s v="Suempol sp. z o.o., Bielsk Podlaski"/>
    <m/>
    <s v="1989"/>
    <m/>
    <n v="2002"/>
    <m/>
    <s v="052143093"/>
    <n v="145087"/>
    <n v="5432025328"/>
    <s v="sp. z o.o."/>
    <s v="1020"/>
    <s v="Przetwarzanie i konserwowanie ryb, skorupiaków i mięczaków"/>
    <s v="Produkcja żywności "/>
    <s v="żywność"/>
    <m/>
    <n v="400"/>
    <s v="J"/>
    <x v="2"/>
    <n v="1095708"/>
    <n v="-25725"/>
    <n v="-27344"/>
    <n v="-26899.7"/>
    <n v="7139"/>
    <n v="966540"/>
    <n v="512"/>
    <n v="60901"/>
    <n v="352528.6"/>
    <n v="53929"/>
    <n v="298599.59999999998"/>
    <n v="262683"/>
    <n v="89846.358779999995"/>
    <m/>
    <m/>
    <s v="C"/>
    <s v="Manufacturing"/>
    <s v="10"/>
    <s v="MANUFACTURE OF FOOD PRODUCTS"/>
    <s v="Low"/>
    <n v="0.88211457797150339"/>
    <n v="11.986688838308851"/>
    <n v="-2.4550062607921089E-2"/>
    <n v="-7.6305014685333336E-2"/>
    <n v="-0.1024036576405782"/>
    <x v="1"/>
    <n v="0"/>
    <n v="0.74513954328811904"/>
    <n v="118.947265625"/>
    <n v="2140.0546875"/>
    <n v="105.330078125"/>
    <x v="3"/>
    <s v="Exp&gt;25"/>
    <s v="Exp&gt;50"/>
    <s v="Decreased Export Intensity"/>
    <n v="0"/>
    <n v="-9.5659387042305144E-2"/>
    <n v="12.594276334800361"/>
    <n v="0.1186206965853778"/>
    <n v="-18.409944684927261"/>
    <n v="-0.20346280258373459"/>
    <n v="3.009926784518302"/>
    <s v="No"/>
    <s v="Yes"/>
    <s v="No"/>
    <x v="3"/>
    <s v="Declining"/>
    <n v="-8.2692307692307683"/>
    <n v="-8.6312320687131461E-2"/>
    <n v="-2.1346938913241349"/>
    <s v="Yes"/>
    <s v="0.Reducing"/>
    <s v="Reducing"/>
    <n v="407.16949282373821"/>
    <n v="4.9749330491660283E-2"/>
    <n v="0.19480841791773049"/>
    <n v="0.13344282606503291"/>
    <n v="0.90564900682882388"/>
    <s v="75-100"/>
    <n v="0.68499517367564222"/>
    <n v="13.743914658680991"/>
    <n v="6.253828811575473"/>
    <m/>
    <n v="1790.205769230769"/>
  </r>
  <r>
    <n v="733"/>
    <m/>
    <n v="541"/>
    <n v="520"/>
    <n v="576"/>
    <s v="Suempol sp. z o.o., Bielsk Podlaski"/>
    <m/>
    <s v="1989"/>
    <m/>
    <n v="2002"/>
    <m/>
    <s v="052143093"/>
    <n v="145087"/>
    <n v="5432025328"/>
    <s v="sp. z o.o."/>
    <s v="1020"/>
    <s v="Przetwarzanie i konserwowanie ryb, skorupiaków i mięczaków"/>
    <s v="Produkcja żywności "/>
    <s v="żywność"/>
    <m/>
    <n v="400"/>
    <s v="J"/>
    <x v="3"/>
    <n v="1127485"/>
    <n v="2071.9"/>
    <n v="303"/>
    <n v="308"/>
    <n v="6598"/>
    <n v="966541"/>
    <n v="512"/>
    <n v="59716"/>
    <n v="372225.4"/>
    <n v="50889.4"/>
    <n v="321336"/>
    <n v="259959"/>
    <n v="112266"/>
    <m/>
    <m/>
    <s v="C"/>
    <s v="Manufacturing"/>
    <s v="10"/>
    <s v="MANUFACTURE OF FOOD PRODUCTS"/>
    <s v="Low"/>
    <n v="0.85725397677130954"/>
    <n v="2.9001339773005119"/>
    <n v="2.7317436595608808E-4"/>
    <n v="8.2745562231916468E-4"/>
    <n v="1.184802218811428E-3"/>
    <x v="1"/>
    <n v="0"/>
    <n v="0.69839135104697314"/>
    <n v="116.6328125"/>
    <n v="2202.119140625"/>
    <n v="99.393359375000003"/>
    <x v="3"/>
    <s v="Exp&gt;25"/>
    <s v="Exp&gt;50"/>
    <s v="Decreased Export Intensity"/>
    <n v="0"/>
    <n v="-9.5659387042305144E-2"/>
    <n v="12.594276334800361"/>
    <n v="0.1186206965853778"/>
    <n v="-18.409944684927261"/>
    <n v="-0.20346280258373459"/>
    <n v="3.009926784518302"/>
    <s v="No"/>
    <s v="Yes"/>
    <s v="No"/>
    <x v="3"/>
    <s v="Declining"/>
    <n v="-8.2692307692307683"/>
    <n v="-8.6312320687131461E-2"/>
    <n v="-2.1346938913241349"/>
    <s v="Yes"/>
    <s v="0.Reducing"/>
    <s v="Reducing"/>
    <n v="407.16949282373821"/>
    <n v="4.9749330491660283E-2"/>
    <n v="0.19480841791773049"/>
    <n v="0.13344282606503291"/>
    <n v="0.90564900682882388"/>
    <s v="75-100"/>
    <n v="0.68499517367564222"/>
    <n v="13.743914658680991"/>
    <n v="6.253828811575473"/>
    <m/>
    <n v="1790.205769230769"/>
  </r>
  <r>
    <n v="724"/>
    <n v="761"/>
    <n v="654"/>
    <n v="599"/>
    <n v="577"/>
    <s v="TI Poland sp. z o.o., Bielsko-Biała"/>
    <m/>
    <m/>
    <m/>
    <n v="2001"/>
    <m/>
    <s v="070661916"/>
    <n v="71092"/>
    <n v="9371000329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1"/>
    <n v="863777"/>
    <n v="8162"/>
    <n v="-14341"/>
    <n v="-19813"/>
    <n v="28072"/>
    <n v="798760"/>
    <n v="2028"/>
    <n v="165833"/>
    <n v="485824"/>
    <n v="252355"/>
    <n v="233469"/>
    <n v="149407"/>
    <n v="336417"/>
    <m/>
    <m/>
    <s v="C"/>
    <s v="Manufacturing"/>
    <s v="29"/>
    <s v="MANUFACTURE OF MOTOR VEHICLES, TRAILERS AND SEMI-TRAILERS, EXCEPT MOTORBIKES"/>
    <s v="High"/>
    <n v="0.92472941511524387"/>
    <n v="-7.1984864291093853"/>
    <n v="-2.2937633208571191E-2"/>
    <n v="-4.0782258595705438E-2"/>
    <n v="-0.13261092184435799"/>
    <x v="0"/>
    <n v="1"/>
    <n v="0.30753318074035041"/>
    <n v="81.771696252465489"/>
    <n v="425.92554240631159"/>
    <n v="124.4354043392505"/>
    <x v="3"/>
    <s v="Exp&gt;25"/>
    <s v="Exp&gt;50"/>
    <s v="Increased Export Intensity"/>
    <n v="1"/>
    <n v="3.041644207382432E-2"/>
    <n v="13.80327661023723"/>
    <n v="0.12930112799822349"/>
    <n v="-17.533857528813591"/>
    <n v="-0.19278237117088889"/>
    <n v="3.2853419294246011"/>
    <s v="Yes"/>
    <s v="Yes"/>
    <s v="Yes"/>
    <x v="3"/>
    <s v="Declining"/>
    <n v="-19.589552238805972"/>
    <n v="-0.21802607096705451"/>
    <n v="-5.3047663153082736"/>
    <s v="Yes"/>
    <s v="0.Reducing"/>
    <s v="Reducing"/>
    <n v="180.2862171884199"/>
    <n v="2.4900647737003088E-2"/>
    <n v="0.1369637158728283"/>
    <n v="4.4020056599114933E-2"/>
    <n v="0.89838081864760588"/>
    <s v="75-100"/>
    <n v="0.32139940362006419"/>
    <n v="13.74377714891812"/>
    <n v="7.6704285221906927"/>
    <n v="80.289179104477611"/>
    <n v="434.13199626865668"/>
  </r>
  <r>
    <n v="724"/>
    <n v="761"/>
    <n v="654"/>
    <n v="599"/>
    <n v="577"/>
    <s v="TI Poland sp. z o.o., Bielsko-Biała"/>
    <m/>
    <m/>
    <m/>
    <n v="2001"/>
    <m/>
    <s v="070661916"/>
    <n v="71092"/>
    <n v="9371000329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930779"/>
    <n v="25890"/>
    <n v="32668"/>
    <n v="23177"/>
    <n v="26072"/>
    <n v="836194"/>
    <n v="2144"/>
    <n v="172140"/>
    <n v="526510"/>
    <n v="226156"/>
    <n v="300354"/>
    <n v="169220"/>
    <n v="357290"/>
    <m/>
    <m/>
    <s v="C"/>
    <s v="Manufacturing"/>
    <s v="29"/>
    <s v="MANUFACTURE OF MOTOR VEHICLES, TRAILERS AND SEMI-TRAILERS, EXCEPT MOTORBIKES"/>
    <s v="High"/>
    <n v="0.89838081864760588"/>
    <m/>
    <n v="2.4900647737003088E-2"/>
    <n v="4.4020056599114933E-2"/>
    <n v="0.1369637158728283"/>
    <x v="0"/>
    <n v="1"/>
    <n v="0.32139940362006419"/>
    <n v="80.289179104477611"/>
    <n v="434.13199626865668"/>
    <n v="105.4832089552239"/>
    <x v="3"/>
    <s v="Exp&gt;25"/>
    <s v="Exp&gt;50"/>
    <s v="Increased Export Intensity"/>
    <n v="1"/>
    <n v="3.041644207382432E-2"/>
    <n v="13.80327661023723"/>
    <n v="0.12930112799822349"/>
    <n v="-17.533857528813591"/>
    <n v="-0.19278237117088889"/>
    <n v="3.2853419294246011"/>
    <s v="Yes"/>
    <s v="Yes"/>
    <s v="Yes"/>
    <x v="3"/>
    <s v="Declining"/>
    <n v="-19.589552238805972"/>
    <n v="-0.21802607096705451"/>
    <n v="-5.3047663153082736"/>
    <s v="Yes"/>
    <s v="0.Reducing"/>
    <s v="Reducing"/>
    <n v="180.2862171884199"/>
    <n v="2.4900647737003088E-2"/>
    <n v="0.1369637158728283"/>
    <n v="4.4020056599114933E-2"/>
    <n v="0.89838081864760588"/>
    <s v="75-100"/>
    <n v="0.32139940362006419"/>
    <n v="13.74377714891812"/>
    <n v="7.6704285221906927"/>
    <n v="80.289179104477611"/>
    <n v="434.13199626865668"/>
  </r>
  <r>
    <n v="724"/>
    <n v="761"/>
    <n v="654"/>
    <n v="599"/>
    <n v="577"/>
    <s v="TI Poland sp. z o.o., Bielsko-Biała"/>
    <m/>
    <m/>
    <m/>
    <n v="2001"/>
    <m/>
    <s v="070661916"/>
    <n v="71092"/>
    <n v="9371000329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2"/>
    <n v="934722"/>
    <n v="39004"/>
    <n v="36628"/>
    <n v="26896"/>
    <n v="33461"/>
    <n v="894769"/>
    <n v="1919"/>
    <n v="168226"/>
    <n v="508666"/>
    <n v="261622"/>
    <n v="247044"/>
    <n v="176303"/>
    <n v="332363"/>
    <m/>
    <m/>
    <s v="C"/>
    <s v="Manufacturing"/>
    <s v="29"/>
    <s v="MANUFACTURE OF MOTOR VEHICLES, TRAILERS AND SEMI-TRAILERS, EXCEPT MOTORBIKES"/>
    <s v="High"/>
    <n v="0.95725681004619556"/>
    <n v="8.2133467318532549"/>
    <n v="2.8774330763585321E-2"/>
    <n v="5.287556078055148E-2"/>
    <n v="0.152555543581221"/>
    <x v="0"/>
    <n v="1"/>
    <n v="0.34659875045707789"/>
    <n v="87.663366336633658"/>
    <n v="487.088066701407"/>
    <n v="136.33246482542989"/>
    <x v="3"/>
    <s v="Exp&gt;25"/>
    <s v="Exp&gt;50"/>
    <s v="Increased Export Intensity"/>
    <n v="1"/>
    <n v="3.041644207382432E-2"/>
    <n v="13.80327661023723"/>
    <n v="0.12930112799822349"/>
    <n v="-17.533857528813591"/>
    <n v="-0.19278237117088889"/>
    <n v="3.2853419294246011"/>
    <s v="Yes"/>
    <s v="Yes"/>
    <s v="Yes"/>
    <x v="3"/>
    <s v="Declining"/>
    <n v="-19.589552238805972"/>
    <n v="-0.21802607096705451"/>
    <n v="-5.3047663153082736"/>
    <s v="Yes"/>
    <s v="0.Reducing"/>
    <s v="Reducing"/>
    <n v="180.2862171884199"/>
    <n v="2.4900647737003088E-2"/>
    <n v="0.1369637158728283"/>
    <n v="4.4020056599114933E-2"/>
    <n v="0.89838081864760588"/>
    <s v="75-100"/>
    <n v="0.32139940362006419"/>
    <n v="13.74377714891812"/>
    <n v="7.6704285221906927"/>
    <n v="80.289179104477611"/>
    <n v="434.13199626865668"/>
  </r>
  <r>
    <n v="724"/>
    <n v="761"/>
    <n v="654"/>
    <n v="599"/>
    <n v="577"/>
    <s v="TI Poland sp. z o.o., Bielsko-Biała"/>
    <m/>
    <m/>
    <m/>
    <n v="2001"/>
    <m/>
    <s v="070661916"/>
    <n v="71092"/>
    <n v="9371000329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3"/>
    <n v="1008698"/>
    <n v="59175"/>
    <n v="63267"/>
    <n v="40046"/>
    <n v="40379"/>
    <n v="947923"/>
    <n v="1838"/>
    <n v="176274"/>
    <n v="559103"/>
    <n v="232695"/>
    <n v="326408"/>
    <n v="189453"/>
    <n v="369650"/>
    <m/>
    <m/>
    <s v="C"/>
    <s v="Manufacturing"/>
    <s v="29"/>
    <s v="MANUFACTURE OF MOTOR VEHICLES, TRAILERS AND SEMI-TRAILERS, EXCEPT MOTORBIKES"/>
    <s v="High"/>
    <n v="0.93974906265304381"/>
    <n v="7.914224764154465"/>
    <n v="3.9700683455305752E-2"/>
    <n v="7.1625442896925975E-2"/>
    <n v="0.2113769642074815"/>
    <x v="0"/>
    <n v="1"/>
    <n v="0.33885169637794832"/>
    <n v="95.905331882480951"/>
    <n v="548.80195865070732"/>
    <n v="126.6022850924918"/>
    <x v="3"/>
    <s v="Exp&gt;25"/>
    <s v="Exp&gt;50"/>
    <s v="Increased Export Intensity"/>
    <n v="1"/>
    <n v="3.041644207382432E-2"/>
    <n v="13.80327661023723"/>
    <n v="0.12930112799822349"/>
    <n v="-17.533857528813591"/>
    <n v="-0.19278237117088889"/>
    <n v="3.2853419294246011"/>
    <s v="Yes"/>
    <s v="Yes"/>
    <s v="Yes"/>
    <x v="3"/>
    <s v="Declining"/>
    <n v="-19.589552238805972"/>
    <n v="-0.21802607096705451"/>
    <n v="-5.3047663153082736"/>
    <s v="Yes"/>
    <s v="0.Reducing"/>
    <s v="Reducing"/>
    <n v="180.2862171884199"/>
    <n v="2.4900647737003088E-2"/>
    <n v="0.1369637158728283"/>
    <n v="4.4020056599114933E-2"/>
    <n v="0.89838081864760588"/>
    <s v="75-100"/>
    <n v="0.32139940362006419"/>
    <n v="13.74377714891812"/>
    <n v="7.6704285221906927"/>
    <n v="80.289179104477611"/>
    <n v="434.13199626865668"/>
  </r>
  <r>
    <n v="724"/>
    <n v="761"/>
    <n v="654"/>
    <n v="599"/>
    <n v="577"/>
    <s v="TI Poland sp. z o.o., Bielsko-Biała"/>
    <m/>
    <m/>
    <m/>
    <n v="2001"/>
    <m/>
    <s v="070661916"/>
    <n v="71092"/>
    <n v="9371000329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4"/>
    <n v="1059257"/>
    <n v="19932"/>
    <n v="46596"/>
    <n v="38073"/>
    <n v="37023"/>
    <n v="983835"/>
    <n v="1724"/>
    <n v="216496"/>
    <n v="585429"/>
    <n v="227766"/>
    <n v="357663"/>
    <n v="227526"/>
    <n v="380274"/>
    <m/>
    <m/>
    <s v="C"/>
    <s v="Manufacturing"/>
    <s v="29"/>
    <s v="MANUFACTURE OF MOTOR VEHICLES, TRAILERS AND SEMI-TRAILERS, EXCEPT MOTORBIKES"/>
    <s v="High"/>
    <n v="0.92879726072143021"/>
    <n v="5.0123029886051107"/>
    <n v="3.5943118619938312E-2"/>
    <n v="6.5034359418477738E-2"/>
    <n v="0.16733472218559639"/>
    <x v="0"/>
    <n v="1"/>
    <n v="0.38864832456198789"/>
    <n v="125.5777262180975"/>
    <n v="614.4182134570766"/>
    <n v="132.11484918793499"/>
    <x v="3"/>
    <s v="Exp&gt;25"/>
    <s v="Exp&gt;50"/>
    <s v="Increased Export Intensity"/>
    <n v="1"/>
    <n v="3.041644207382432E-2"/>
    <n v="13.80327661023723"/>
    <n v="0.12930112799822349"/>
    <n v="-17.533857528813591"/>
    <n v="-0.19278237117088889"/>
    <n v="3.2853419294246011"/>
    <s v="Yes"/>
    <s v="Yes"/>
    <s v="Yes"/>
    <x v="3"/>
    <s v="Declining"/>
    <n v="-19.589552238805972"/>
    <n v="-0.21802607096705451"/>
    <n v="-5.3047663153082736"/>
    <s v="Yes"/>
    <s v="0.Reducing"/>
    <s v="Reducing"/>
    <n v="180.2862171884199"/>
    <n v="2.4900647737003088E-2"/>
    <n v="0.1369637158728283"/>
    <n v="4.4020056599114933E-2"/>
    <n v="0.89838081864760588"/>
    <s v="75-100"/>
    <n v="0.32139940362006419"/>
    <n v="13.74377714891812"/>
    <n v="7.6704285221906927"/>
    <n v="80.289179104477611"/>
    <n v="434.13199626865668"/>
  </r>
  <r>
    <n v="437"/>
    <n v="472"/>
    <n v="785"/>
    <n v="614"/>
    <n v="579"/>
    <s v="Farutex sp. z o.o., Szczecin"/>
    <m/>
    <m/>
    <m/>
    <n v="2001"/>
    <m/>
    <s v="192622669"/>
    <n v="71620"/>
    <n v="5921987110"/>
    <s v="sp. z o.o."/>
    <s v="4638"/>
    <s v="Sprzedaż hurtowa pozostałej żywności, włączając ryby, skorupiaki i mięczaki"/>
    <s v="Handel hurtowy "/>
    <s v="handel hurtowy"/>
    <m/>
    <n v="500"/>
    <s v="J"/>
    <x v="2"/>
    <n v="808225.11560000002"/>
    <n v="11837.708210000001"/>
    <n v="11044.42179"/>
    <n v="8351.9904900000001"/>
    <n v="22596"/>
    <n v="2322"/>
    <n v="1111"/>
    <n v="141010"/>
    <n v="237934.83504000001"/>
    <n v="70577.041670000006"/>
    <n v="167357.79337"/>
    <n v="53116.200659999988"/>
    <n v="184818.63438"/>
    <m/>
    <m/>
    <s v="G"/>
    <s v="Wholesale and Retail Trade; Repair of Motor Vehicles and Motorcycles"/>
    <s v="46"/>
    <s v="WHOLESALE TRADE, EXCEPT OF MOTOR VEHICLES"/>
    <s v="Medium-high"/>
    <n v="2.872961944861393E-3"/>
    <n v="-4.9596078383442146"/>
    <n v="1.033374282584593E-2"/>
    <n v="3.5102008029198078E-2"/>
    <n v="0.1572399830225357"/>
    <x v="0"/>
    <n v="1"/>
    <n v="0.22323843690677089"/>
    <n v="126.9216921692169"/>
    <n v="727.47535157515756"/>
    <n v="63.525690072007208"/>
    <x v="0"/>
    <s v="Exp&lt;25"/>
    <s v="Exp&lt;50"/>
    <s v="Increased Export Intensity"/>
    <n v="1"/>
    <n v="2.244176127773796E-3"/>
    <n v="76.732499451761115"/>
    <n v="0.5694671008837151"/>
    <n v="28.067028588232709"/>
    <n v="0.24738360171460089"/>
    <n v="15.29994626260347"/>
    <s v="Yes"/>
    <s v="No"/>
    <s v="No"/>
    <x v="0"/>
    <s v="Growing"/>
    <n v="27.805864509605659"/>
    <n v="0.24534224308409061"/>
    <n v="6.3255641214809977"/>
    <s v="No"/>
    <s v="2.Hiring"/>
    <s v="Hiring"/>
    <n v="359.24723621008309"/>
    <n v="1.95838873635573E-2"/>
    <n v="0.43653442335047021"/>
    <n v="7.5319871597164523E-2"/>
    <n v="1.9265148095787791E-3"/>
    <s v="0-10"/>
    <n v="0.17254050899141629"/>
    <n v="13.74089566236349"/>
    <n v="6.8966943316227134"/>
    <n v="97.485338725985841"/>
    <n v="938.42349163801816"/>
  </r>
  <r>
    <n v="437"/>
    <n v="472"/>
    <n v="785"/>
    <n v="614"/>
    <n v="579"/>
    <s v="Farutex sp. z o.o., Szczecin"/>
    <m/>
    <m/>
    <m/>
    <n v="2001"/>
    <m/>
    <s v="192622669"/>
    <n v="71620"/>
    <n v="5921987110"/>
    <s v="sp. z o.o."/>
    <s v="4638"/>
    <s v="Sprzedaż hurtowa pozostałej żywności, włączając ryby, skorupiaki i mięczaki"/>
    <s v="Handel hurtowy "/>
    <s v="handel hurtowy"/>
    <m/>
    <n v="500"/>
    <s v="J"/>
    <x v="1"/>
    <n v="850401.70522999996"/>
    <n v="10313.438239999999"/>
    <n v="8522.7802699999993"/>
    <n v="6127.5803699999997"/>
    <n v="16842"/>
    <n v="1995"/>
    <n v="1066"/>
    <n v="95704.6"/>
    <n v="206221.98280999999"/>
    <n v="78746.551080000005"/>
    <n v="127475.43173"/>
    <n v="44764.210169999998"/>
    <n v="161457.77264000001"/>
    <m/>
    <m/>
    <s v="G"/>
    <s v="Wholesale and Retail Trade; Repair of Motor Vehicles and Motorcycles"/>
    <s v="46"/>
    <s v="WHOLESALE TRADE, EXCEPT OF MOTOR VEHICLES"/>
    <s v="Medium-high"/>
    <n v="2.3459501406578572E-3"/>
    <n v="-8.3718412071228876"/>
    <n v="7.2055127974405128E-3"/>
    <n v="2.9713516893325419E-2"/>
    <n v="0.1368857028132392"/>
    <x v="0"/>
    <n v="1"/>
    <n v="0.21706808149179191"/>
    <n v="89.779174484052533"/>
    <n v="797.75019252345214"/>
    <n v="73.871061050656664"/>
    <x v="0"/>
    <s v="Exp&lt;25"/>
    <s v="Exp&lt;50"/>
    <s v="Increased Export Intensity"/>
    <n v="1"/>
    <n v="2.244176127773796E-3"/>
    <n v="76.732499451761115"/>
    <n v="0.5694671008837151"/>
    <n v="28.067028588232709"/>
    <n v="0.24738360171460089"/>
    <n v="15.29994626260347"/>
    <s v="Yes"/>
    <s v="No"/>
    <s v="No"/>
    <x v="0"/>
    <s v="Growing"/>
    <n v="27.805864509605659"/>
    <n v="0.24534224308409061"/>
    <n v="6.3255641214809977"/>
    <s v="No"/>
    <s v="2.Hiring"/>
    <s v="Hiring"/>
    <n v="359.24723621008309"/>
    <n v="1.95838873635573E-2"/>
    <n v="0.43653442335047021"/>
    <n v="7.5319871597164523E-2"/>
    <n v="1.9265148095787791E-3"/>
    <s v="0-10"/>
    <n v="0.17254050899141629"/>
    <n v="13.74089566236349"/>
    <n v="6.8966943316227134"/>
    <n v="97.485338725985841"/>
    <n v="938.42349163801816"/>
  </r>
  <r>
    <n v="437"/>
    <n v="472"/>
    <n v="785"/>
    <n v="614"/>
    <n v="579"/>
    <s v="Farutex sp. z o.o., Szczecin"/>
    <m/>
    <m/>
    <m/>
    <n v="2001"/>
    <m/>
    <s v="192622669"/>
    <n v="71620"/>
    <n v="5921987110"/>
    <s v="sp. z o.o."/>
    <s v="4638"/>
    <s v="Sprzedaż hurtowa pozostałej żywności, włączając ryby, skorupiaki i mięczaki"/>
    <s v="Handel hurtowy "/>
    <s v="handel hurtowy"/>
    <m/>
    <n v="500"/>
    <s v="J"/>
    <x v="0"/>
    <n v="928100.83322999999"/>
    <n v="23870.751029999999"/>
    <n v="22937.701280000001"/>
    <n v="18175.822179999999"/>
    <n v="18433"/>
    <n v="1788"/>
    <n v="989"/>
    <n v="96413"/>
    <n v="241315.09779"/>
    <n v="78412.016889999999"/>
    <n v="162903.0809"/>
    <n v="41636.629800000002"/>
    <n v="199678.46799"/>
    <m/>
    <m/>
    <s v="G"/>
    <s v="Wholesale and Retail Trade; Repair of Motor Vehicles and Motorcycles"/>
    <s v="46"/>
    <s v="WHOLESALE TRADE, EXCEPT OF MOTOR VEHICLES"/>
    <s v="Medium-high"/>
    <n v="1.9265148095787791E-3"/>
    <m/>
    <n v="1.95838873635573E-2"/>
    <n v="7.5319871597164523E-2"/>
    <n v="0.43653442335047021"/>
    <x v="0"/>
    <n v="1"/>
    <n v="0.17254050899141629"/>
    <n v="97.485338725985841"/>
    <n v="938.42349163801816"/>
    <n v="79.284142457027301"/>
    <x v="0"/>
    <s v="Exp&lt;25"/>
    <s v="Exp&lt;50"/>
    <s v="Increased Export Intensity"/>
    <n v="1"/>
    <n v="2.244176127773796E-3"/>
    <n v="76.732499451761115"/>
    <n v="0.5694671008837151"/>
    <n v="28.067028588232709"/>
    <n v="0.24738360171460089"/>
    <n v="15.29994626260347"/>
    <s v="Yes"/>
    <s v="No"/>
    <s v="No"/>
    <x v="0"/>
    <s v="Growing"/>
    <n v="27.805864509605659"/>
    <n v="0.24534224308409061"/>
    <n v="6.3255641214809977"/>
    <s v="No"/>
    <s v="2.Hiring"/>
    <s v="Hiring"/>
    <n v="359.24723621008309"/>
    <n v="1.95838873635573E-2"/>
    <n v="0.43653442335047021"/>
    <n v="7.5319871597164523E-2"/>
    <n v="1.9265148095787791E-3"/>
    <s v="0-10"/>
    <n v="0.17254050899141629"/>
    <n v="13.74089566236349"/>
    <n v="6.8966943316227134"/>
    <n v="97.485338725985841"/>
    <n v="938.42349163801816"/>
  </r>
  <r>
    <n v="437"/>
    <n v="472"/>
    <n v="785"/>
    <n v="614"/>
    <n v="579"/>
    <s v="Farutex sp. z o.o., Szczecin"/>
    <m/>
    <m/>
    <m/>
    <n v="2001"/>
    <m/>
    <s v="192622669"/>
    <n v="71620"/>
    <n v="5921987110"/>
    <s v="sp. z o.o."/>
    <s v="4638"/>
    <s v="Sprzedaż hurtowa pozostałej żywności, włączając ryby, skorupiaki i mięczaki"/>
    <s v="Handel hurtowy "/>
    <s v="handel hurtowy"/>
    <m/>
    <n v="500"/>
    <s v="J"/>
    <x v="3"/>
    <n v="1312773.5236599999"/>
    <n v="57881.798179999998"/>
    <n v="56277.171880000002"/>
    <n v="44104.612679999998"/>
    <n v="18026"/>
    <n v="5964"/>
    <n v="1246"/>
    <n v="133818"/>
    <n v="312496.87436999998"/>
    <n v="80628.893389999997"/>
    <n v="231867.98097999999"/>
    <n v="69868.822849999997"/>
    <n v="242628.05152000001"/>
    <m/>
    <m/>
    <s v="G"/>
    <s v="Wholesale and Retail Trade; Repair of Motor Vehicles and Motorcycles"/>
    <s v="46"/>
    <s v="WHOLESALE TRADE, EXCEPT OF MOTOR VEHICLES"/>
    <s v="Medium-high"/>
    <n v="4.5430532323446201E-3"/>
    <n v="62.426717299602828"/>
    <n v="3.3596512943860082E-2"/>
    <n v="0.14113617222225269"/>
    <n v="0.63124883003521215"/>
    <x v="0"/>
    <n v="1"/>
    <n v="0.22358246939543619"/>
    <n v="107.3980738362761"/>
    <n v="1053.5903079133229"/>
    <n v="64.710187311396467"/>
    <x v="0"/>
    <s v="Exp&lt;25"/>
    <s v="Exp&lt;50"/>
    <s v="Increased Export Intensity"/>
    <n v="1"/>
    <n v="2.244176127773796E-3"/>
    <n v="76.732499451761115"/>
    <n v="0.5694671008837151"/>
    <n v="28.067028588232709"/>
    <n v="0.24738360171460089"/>
    <n v="15.29994626260347"/>
    <s v="Yes"/>
    <s v="No"/>
    <s v="No"/>
    <x v="0"/>
    <s v="Growing"/>
    <n v="27.805864509605659"/>
    <n v="0.24534224308409061"/>
    <n v="6.3255641214809977"/>
    <s v="No"/>
    <s v="2.Hiring"/>
    <s v="Hiring"/>
    <n v="359.24723621008309"/>
    <n v="1.95838873635573E-2"/>
    <n v="0.43653442335047021"/>
    <n v="7.5319871597164523E-2"/>
    <n v="1.9265148095787791E-3"/>
    <s v="0-10"/>
    <n v="0.17254050899141629"/>
    <n v="13.74089566236349"/>
    <n v="6.8966943316227134"/>
    <n v="97.485338725985841"/>
    <n v="938.42349163801816"/>
  </r>
  <r>
    <n v="437"/>
    <n v="472"/>
    <n v="785"/>
    <n v="614"/>
    <n v="579"/>
    <s v="Farutex sp. z o.o., Szczecin"/>
    <m/>
    <m/>
    <m/>
    <n v="2001"/>
    <m/>
    <s v="192622669"/>
    <n v="71620"/>
    <n v="5921987110"/>
    <s v="sp. z o.o."/>
    <s v="4638"/>
    <s v="Sprzedaż hurtowa pozostałej żywności, włączając ryby, skorupiaki i mięczaki"/>
    <s v="Handel hurtowy "/>
    <s v="handel hurtowy"/>
    <m/>
    <n v="500"/>
    <s v="J"/>
    <x v="4"/>
    <n v="1640255.8"/>
    <n v="77704"/>
    <n v="75318"/>
    <n v="60085"/>
    <n v="25152"/>
    <n v="6841"/>
    <n v="1264"/>
    <n v="168318"/>
    <n v="383906"/>
    <n v="107939"/>
    <n v="275967"/>
    <n v="105954"/>
    <n v="277951.5894"/>
    <m/>
    <m/>
    <s v="G"/>
    <s v="Wholesale and Retail Trade; Repair of Motor Vehicles and Motorcycles"/>
    <s v="46"/>
    <s v="WHOLESALE TRADE, EXCEPT OF MOTOR VEHICLES"/>
    <s v="Medium-high"/>
    <n v="4.1706909373525761E-3"/>
    <n v="24.94583189238784"/>
    <n v="3.6631481504287321E-2"/>
    <n v="0.15650966642876121"/>
    <n v="0.56708571644298467"/>
    <x v="0"/>
    <n v="1"/>
    <n v="0.27598943491375488"/>
    <n v="133.16297468354429"/>
    <n v="1297.670727848101"/>
    <n v="85.394778481012665"/>
    <x v="0"/>
    <s v="Exp&lt;25"/>
    <s v="Exp&lt;50"/>
    <s v="Increased Export Intensity"/>
    <n v="1"/>
    <n v="2.244176127773796E-3"/>
    <n v="76.732499451761115"/>
    <n v="0.5694671008837151"/>
    <n v="28.067028588232709"/>
    <n v="0.24738360171460089"/>
    <n v="15.29994626260347"/>
    <s v="Yes"/>
    <s v="No"/>
    <s v="No"/>
    <x v="0"/>
    <s v="Growing"/>
    <n v="27.805864509605659"/>
    <n v="0.24534224308409061"/>
    <n v="6.3255641214809977"/>
    <s v="No"/>
    <s v="2.Hiring"/>
    <s v="Hiring"/>
    <n v="359.24723621008309"/>
    <n v="1.95838873635573E-2"/>
    <n v="0.43653442335047021"/>
    <n v="7.5319871597164523E-2"/>
    <n v="1.9265148095787791E-3"/>
    <s v="0-10"/>
    <n v="0.17254050899141629"/>
    <n v="13.74089566236349"/>
    <n v="6.8966943316227134"/>
    <n v="97.485338725985841"/>
    <n v="938.42349163801816"/>
  </r>
  <r>
    <n v="711"/>
    <n v="717"/>
    <n v="723"/>
    <n v="636"/>
    <n v="580"/>
    <s v="Miejskie Zakłady Autobusowe sp. z o.o., Warszawa"/>
    <m/>
    <n v="1994"/>
    <m/>
    <n v="2003"/>
    <m/>
    <s v="015314853"/>
    <n v="146125"/>
    <n v="5252256730"/>
    <s v="sp. z o.o."/>
    <s v="4931"/>
    <s v="Transport lądowy pasażerski, miejski i podmiejski"/>
    <s v="Transport "/>
    <s v="transport"/>
    <m/>
    <n v="300"/>
    <s v="J"/>
    <x v="1"/>
    <n v="823349.06"/>
    <n v="6415.39"/>
    <n v="2608.0087699999999"/>
    <n v="418.43"/>
    <n v="116461.65"/>
    <n v="20"/>
    <n v="4426.95"/>
    <n v="347956.59771"/>
    <n v="1153865.94261"/>
    <n v="1032152.2535699999"/>
    <n v="121713.68904"/>
    <n v="688167.31"/>
    <n v="465698.63718999998"/>
    <m/>
    <m/>
    <s v="H"/>
    <s v="Transportation and Storage"/>
    <s v="49"/>
    <s v="LAND TRANSPORT AND TRANSPORT VIA PIPELINES"/>
    <s v="Low"/>
    <n v="2.429103398745606E-5"/>
    <n v="-11.270325985984909"/>
    <n v="5.0820486756856197E-4"/>
    <n v="3.62633114080417E-4"/>
    <n v="6.0803527560761349E-4"/>
    <x v="1"/>
    <n v="0"/>
    <n v="0.59640144022570962"/>
    <n v="78.599622247822992"/>
    <n v="185.98562441409999"/>
    <n v="233.15200161962531"/>
    <x v="0"/>
    <s v="Exp&lt;25"/>
    <s v="Exp&lt;50"/>
    <s v="Decreased Export Intensity"/>
    <n v="0"/>
    <n v="0"/>
    <n v="16.256039381083749"/>
    <n v="0.15062480879517001"/>
    <n v="-15.75649320211321"/>
    <n v="-0.17145869037394409"/>
    <n v="3.8374180744974669"/>
    <s v="Yes"/>
    <s v="Yes"/>
    <s v="Yes"/>
    <x v="3"/>
    <s v="Declining"/>
    <n v="-9.2953725152184425"/>
    <n v="-9.7561810490603307E-2"/>
    <n v="-2.409540914864206"/>
    <s v="Yes"/>
    <s v="0.Reducing"/>
    <s v="Reducing"/>
    <n v="58.673387191563847"/>
    <n v="4.9986541546134463E-4"/>
    <n v="7.1036850090315301E-4"/>
    <n v="5.1924292713476008E-4"/>
    <n v="0"/>
    <s v="0-10"/>
    <n v="0.73094869279057495"/>
    <n v="13.74071133002524"/>
    <n v="8.401809275569077"/>
    <n v="78.928873659968758"/>
    <n v="208.28390032142801"/>
  </r>
  <r>
    <n v="711"/>
    <n v="717"/>
    <n v="723"/>
    <n v="636"/>
    <n v="580"/>
    <s v="Miejskie Zakłady Autobusowe sp. z o.o., Warszawa"/>
    <m/>
    <n v="1994"/>
    <m/>
    <n v="2003"/>
    <m/>
    <s v="015314853"/>
    <n v="146125"/>
    <n v="5252256730"/>
    <s v="sp. z o.o."/>
    <s v="4931"/>
    <s v="Transport lądowy pasażerski, miejski i podmiejski"/>
    <s v="Transport "/>
    <s v="transport"/>
    <m/>
    <n v="300"/>
    <s v="J"/>
    <x v="2"/>
    <n v="859448.01942999999"/>
    <n v="-27192.736389999998"/>
    <n v="-30701.774850000002"/>
    <n v="-29943.434850000001"/>
    <n v="133006.81353000001"/>
    <n v="0"/>
    <n v="4459"/>
    <n v="411732.32626"/>
    <n v="1266438.4882799999"/>
    <n v="1054401.67582"/>
    <n v="212036.81245999999"/>
    <n v="659497.12532000011"/>
    <n v="606941.36296000006"/>
    <m/>
    <m/>
    <s v="H"/>
    <s v="Transportation and Storage"/>
    <s v="49"/>
    <s v="LAND TRANSPORT AND TRANSPORT VIA PIPELINES"/>
    <s v="Low"/>
    <n v="0"/>
    <n v="4.3844052521296204"/>
    <n v="-3.4840309330003427E-2"/>
    <n v="-2.364381304509101E-2"/>
    <n v="-4.5403434981571601E-2"/>
    <x v="1"/>
    <n v="0"/>
    <n v="0.52074943348862457"/>
    <n v="92.33736852657546"/>
    <n v="192.74456591836741"/>
    <n v="236.46595106974661"/>
    <x v="0"/>
    <s v="Exp&lt;25"/>
    <s v="Exp&lt;50"/>
    <s v="Decreased Export Intensity"/>
    <n v="0"/>
    <n v="0"/>
    <n v="16.256039381083749"/>
    <n v="0.15062480879517001"/>
    <n v="-15.75649320211321"/>
    <n v="-0.17145869037394409"/>
    <n v="3.8374180744974669"/>
    <s v="Yes"/>
    <s v="Yes"/>
    <s v="Yes"/>
    <x v="3"/>
    <s v="Declining"/>
    <n v="-9.2953725152184425"/>
    <n v="-9.7561810490603307E-2"/>
    <n v="-2.409540914864206"/>
    <s v="Yes"/>
    <s v="0.Reducing"/>
    <s v="Reducing"/>
    <n v="58.673387191563847"/>
    <n v="4.9986541546134463E-4"/>
    <n v="7.1036850090315301E-4"/>
    <n v="5.1924292713476008E-4"/>
    <n v="0"/>
    <s v="0-10"/>
    <n v="0.73094869279057495"/>
    <n v="13.74071133002524"/>
    <n v="8.401809275569077"/>
    <n v="78.928873659968758"/>
    <n v="208.28390032142801"/>
  </r>
  <r>
    <n v="711"/>
    <n v="717"/>
    <n v="723"/>
    <n v="636"/>
    <n v="580"/>
    <s v="Miejskie Zakłady Autobusowe sp. z o.o., Warszawa"/>
    <m/>
    <n v="1994"/>
    <m/>
    <n v="2003"/>
    <m/>
    <s v="015314853"/>
    <n v="146125"/>
    <n v="5252256730"/>
    <s v="sp. z o.o."/>
    <s v="4931"/>
    <s v="Transport lądowy pasażerski, miejski i podmiejski"/>
    <s v="Transport "/>
    <s v="transport"/>
    <m/>
    <n v="300"/>
    <s v="J"/>
    <x v="0"/>
    <n v="927929.77"/>
    <n v="6684.64"/>
    <n v="3281.1533699999682"/>
    <n v="463.84"/>
    <n v="120008.88"/>
    <n v="0"/>
    <n v="4455.12"/>
    <n v="351637.60362000001"/>
    <n v="893300.56465000007"/>
    <n v="741996.52645000012"/>
    <n v="151304.03820000001"/>
    <n v="652956.88"/>
    <n v="240343.68900000001"/>
    <m/>
    <m/>
    <s v="H"/>
    <s v="Transportation and Storage"/>
    <s v="49"/>
    <s v="LAND TRANSPORT AND TRANSPORT VIA PIPELINES"/>
    <s v="Low"/>
    <n v="0"/>
    <m/>
    <n v="4.9986541546134463E-4"/>
    <n v="5.1924292713476008E-4"/>
    <n v="7.1036850090315301E-4"/>
    <x v="1"/>
    <n v="0"/>
    <n v="0.73094869279057495"/>
    <n v="78.928873659968758"/>
    <n v="208.28390032142801"/>
    <n v="166.5491673512723"/>
    <x v="0"/>
    <s v="Exp&lt;25"/>
    <s v="Exp&lt;50"/>
    <s v="Decreased Export Intensity"/>
    <n v="0"/>
    <n v="0"/>
    <n v="16.256039381083749"/>
    <n v="0.15062480879517001"/>
    <n v="-15.75649320211321"/>
    <n v="-0.17145869037394409"/>
    <n v="3.8374180744974669"/>
    <s v="Yes"/>
    <s v="Yes"/>
    <s v="Yes"/>
    <x v="3"/>
    <s v="Declining"/>
    <n v="-9.2953725152184425"/>
    <n v="-9.7561810490603307E-2"/>
    <n v="-2.409540914864206"/>
    <s v="Yes"/>
    <s v="0.Reducing"/>
    <s v="Reducing"/>
    <n v="58.673387191563847"/>
    <n v="4.9986541546134463E-4"/>
    <n v="7.1036850090315301E-4"/>
    <n v="5.1924292713476008E-4"/>
    <n v="0"/>
    <s v="0-10"/>
    <n v="0.73094869279057495"/>
    <n v="13.74071133002524"/>
    <n v="8.401809275569077"/>
    <n v="78.928873659968758"/>
    <n v="208.28390032142801"/>
  </r>
  <r>
    <n v="711"/>
    <n v="717"/>
    <n v="723"/>
    <n v="636"/>
    <n v="580"/>
    <s v="Miejskie Zakłady Autobusowe sp. z o.o., Warszawa"/>
    <m/>
    <n v="1994"/>
    <m/>
    <n v="2003"/>
    <m/>
    <s v="015314853"/>
    <n v="146125"/>
    <n v="5252256730"/>
    <s v="sp. z o.o."/>
    <s v="4931"/>
    <s v="Transport lądowy pasażerski, miejski i podmiejski"/>
    <s v="Transport "/>
    <s v="transport"/>
    <m/>
    <n v="300"/>
    <s v="J"/>
    <x v="3"/>
    <n v="1062648.6276100001"/>
    <n v="6447.5403799997603"/>
    <n v="887.67044999975997"/>
    <n v="472.51844999999997"/>
    <n v="141088.40161999999"/>
    <n v="0"/>
    <n v="4194"/>
    <n v="440396.17677999998"/>
    <n v="1314815.2632299999"/>
    <n v="997778.64020000002"/>
    <n v="317036.62303000002"/>
    <n v="759696.64376999997"/>
    <n v="554845.61946000007"/>
    <m/>
    <m/>
    <s v="H"/>
    <s v="Transportation and Storage"/>
    <s v="49"/>
    <s v="LAND TRANSPORT AND TRANSPORT VIA PIPELINES"/>
    <s v="Low"/>
    <n v="0"/>
    <n v="23.643152766209869"/>
    <n v="4.4466104573318829E-4"/>
    <n v="3.5938010701153729E-4"/>
    <n v="6.2198306899859904E-4"/>
    <x v="1"/>
    <n v="0"/>
    <n v="0.57779725031767193"/>
    <n v="105.00624148307109"/>
    <n v="253.37354020267051"/>
    <n v="237.9062089175012"/>
    <x v="0"/>
    <s v="Exp&lt;25"/>
    <s v="Exp&lt;50"/>
    <s v="Decreased Export Intensity"/>
    <n v="0"/>
    <n v="0"/>
    <n v="16.256039381083749"/>
    <n v="0.15062480879517001"/>
    <n v="-15.75649320211321"/>
    <n v="-0.17145869037394409"/>
    <n v="3.8374180744974669"/>
    <s v="Yes"/>
    <s v="Yes"/>
    <s v="Yes"/>
    <x v="3"/>
    <s v="Declining"/>
    <n v="-9.2953725152184425"/>
    <n v="-9.7561810490603307E-2"/>
    <n v="-2.409540914864206"/>
    <s v="Yes"/>
    <s v="0.Reducing"/>
    <s v="Reducing"/>
    <n v="58.673387191563847"/>
    <n v="4.9986541546134463E-4"/>
    <n v="7.1036850090315301E-4"/>
    <n v="5.1924292713476008E-4"/>
    <n v="0"/>
    <s v="0-10"/>
    <n v="0.73094869279057495"/>
    <n v="13.74071133002524"/>
    <n v="8.401809275569077"/>
    <n v="78.928873659968758"/>
    <n v="208.28390032142801"/>
  </r>
  <r>
    <n v="711"/>
    <n v="717"/>
    <n v="723"/>
    <n v="636"/>
    <n v="580"/>
    <s v="Miejskie Zakłady Autobusowe sp. z o.o., Warszawa"/>
    <m/>
    <n v="1994"/>
    <m/>
    <n v="2003"/>
    <m/>
    <s v="015314853"/>
    <n v="146125"/>
    <n v="5252256730"/>
    <s v="sp. z o.o."/>
    <s v="4931"/>
    <s v="Transport lądowy pasażerski, miejski i podmiejski"/>
    <s v="Transport "/>
    <s v="transport"/>
    <m/>
    <n v="300"/>
    <s v="J"/>
    <x v="4"/>
    <n v="1078774.3988399999"/>
    <n v="-712.11318000000006"/>
    <n v="3947.1763999999998"/>
    <n v="2737.6253999999799"/>
    <n v="140211.05207999999"/>
    <n v="0"/>
    <n v="4041"/>
    <n v="489110.86238000001"/>
    <n v="1294055.0736799999"/>
    <n v="958996.56068"/>
    <n v="335058.51299999998"/>
    <n v="762707.26916999999"/>
    <n v="531347.80451000005"/>
    <m/>
    <m/>
    <s v="H"/>
    <s v="Transportation and Storage"/>
    <s v="49"/>
    <s v="LAND TRANSPORT AND TRANSPORT VIA PIPELINES"/>
    <s v="Low"/>
    <n v="0"/>
    <n v="1.517507368947379"/>
    <n v="2.537718176241236E-3"/>
    <n v="2.115540100016603E-3"/>
    <n v="3.5893527053690501E-3"/>
    <x v="1"/>
    <n v="0"/>
    <n v="0.58939320642747672"/>
    <n v="121.0370854689433"/>
    <n v="266.9572875129918"/>
    <n v="237.3166445632269"/>
    <x v="0"/>
    <s v="Exp&lt;25"/>
    <s v="Exp&lt;50"/>
    <s v="Decreased Export Intensity"/>
    <n v="0"/>
    <n v="0"/>
    <n v="16.256039381083749"/>
    <n v="0.15062480879517001"/>
    <n v="-15.75649320211321"/>
    <n v="-0.17145869037394409"/>
    <n v="3.8374180744974669"/>
    <s v="Yes"/>
    <s v="Yes"/>
    <s v="Yes"/>
    <x v="3"/>
    <s v="Declining"/>
    <n v="-9.2953725152184425"/>
    <n v="-9.7561810490603307E-2"/>
    <n v="-2.409540914864206"/>
    <s v="Yes"/>
    <s v="0.Reducing"/>
    <s v="Reducing"/>
    <n v="58.673387191563847"/>
    <n v="4.9986541546134463E-4"/>
    <n v="7.1036850090315301E-4"/>
    <n v="5.1924292713476008E-4"/>
    <n v="0"/>
    <s v="0-10"/>
    <n v="0.73094869279057495"/>
    <n v="13.74071133002524"/>
    <n v="8.401809275569077"/>
    <n v="78.928873659968758"/>
    <n v="208.28390032142801"/>
  </r>
  <r>
    <n v="490"/>
    <n v="553"/>
    <n v="570"/>
    <n v="550"/>
    <n v="582"/>
    <s v="Siemens sp. z o.o., Warszawa"/>
    <m/>
    <m/>
    <m/>
    <n v="1991"/>
    <m/>
    <s v="010501639"/>
    <n v="31854"/>
    <n v="5260302870"/>
    <s v="sp. z o.o."/>
    <s v="4669"/>
    <s v="Sprzedaż hurtowa pozostałych maszyn i urządzeń"/>
    <s v="Handel hurtowy "/>
    <s v="handel hurtowy"/>
    <m/>
    <n v="500"/>
    <s v="J"/>
    <x v="0"/>
    <n v="924562.2"/>
    <n v="31194"/>
    <n v="31554"/>
    <n v="39640"/>
    <n v="3912"/>
    <n v="109451"/>
    <n v="788"/>
    <n v="126722"/>
    <n v="582829.80000000005"/>
    <n v="66800.800000000003"/>
    <n v="516029"/>
    <n v="193962.4"/>
    <n v="388867.4"/>
    <m/>
    <m/>
    <s v="G"/>
    <s v="Wholesale and Retail Trade; Repair of Motor Vehicles and Motorcycles"/>
    <s v="46"/>
    <s v="WHOLESALE TRADE, EXCEPT OF MOTOR VEHICLES"/>
    <s v="Medium-high"/>
    <n v="0.11838143501864989"/>
    <m/>
    <n v="4.287434636631262E-2"/>
    <n v="6.8012994531165008E-2"/>
    <n v="0.20436950666727161"/>
    <x v="0"/>
    <n v="1"/>
    <n v="0.33279423941603531"/>
    <n v="160.81472081218271"/>
    <n v="1173.3022842639591"/>
    <n v="84.772588832487315"/>
    <x v="1"/>
    <s v="Exp&lt;25"/>
    <s v="Exp&lt;50"/>
    <s v="Decreased Export Intensity"/>
    <n v="0"/>
    <n v="-0.11838143501864989"/>
    <n v="65.146271392016686"/>
    <n v="0.50166138849433572"/>
    <n v="19.671211153635291"/>
    <n v="0.17957788932522159"/>
    <n v="13.36192007724863"/>
    <s v="Yes"/>
    <s v="No"/>
    <s v="No"/>
    <x v="0"/>
    <s v="Growing"/>
    <n v="-1.522842639593909"/>
    <n v="-1.5345569674660281E-2"/>
    <n v="-0.38290428668623638"/>
    <s v="No"/>
    <s v="0.Reducing"/>
    <s v="Reducing"/>
    <n v="794.32658171542221"/>
    <n v="4.287434636631262E-2"/>
    <n v="0.20436950666727161"/>
    <n v="6.8012994531165008E-2"/>
    <n v="0.11838143501864989"/>
    <s v="10-25"/>
    <n v="0.33279423941603531"/>
    <n v="13.737075607156751"/>
    <n v="6.6694980898578793"/>
    <n v="160.81472081218271"/>
    <n v="1173.3022842639591"/>
  </r>
  <r>
    <n v="490"/>
    <n v="553"/>
    <n v="570"/>
    <n v="550"/>
    <n v="582"/>
    <s v="Siemens sp. z o.o., Warszawa"/>
    <m/>
    <m/>
    <m/>
    <n v="1991"/>
    <m/>
    <s v="010501639"/>
    <n v="31854"/>
    <n v="5260302870"/>
    <s v="sp. z o.o."/>
    <s v="4669"/>
    <s v="Sprzedaż hurtowa pozostałych maszyn i urządzeń"/>
    <s v="Handel hurtowy "/>
    <s v="handel hurtowy"/>
    <m/>
    <n v="500"/>
    <s v="J"/>
    <x v="1"/>
    <n v="937952.4"/>
    <n v="31869.599999999999"/>
    <n v="27517.4"/>
    <n v="26858.3"/>
    <n v="20267.599999999999"/>
    <n v="0"/>
    <n v="788"/>
    <n v="124946.3"/>
    <n v="435094.7"/>
    <n v="159041.29999999999"/>
    <n v="276053.40000000002"/>
    <n v="180564.2"/>
    <n v="254530.5"/>
    <m/>
    <m/>
    <s v="G"/>
    <s v="Wholesale and Retail Trade; Repair of Motor Vehicles and Motorcycles"/>
    <s v="46"/>
    <s v="WHOLESALE TRADE, EXCEPT OF MOTOR VEHICLES"/>
    <s v="Medium-high"/>
    <n v="0"/>
    <n v="1.448274653668524"/>
    <n v="2.8635035210742031E-2"/>
    <n v="6.1729779746799947E-2"/>
    <n v="0.1487465400118074"/>
    <x v="0"/>
    <n v="1"/>
    <n v="0.41499976901580282"/>
    <n v="158.5612944162437"/>
    <n v="1190.2949238578681"/>
    <n v="201.8290609137056"/>
    <x v="0"/>
    <s v="Exp&lt;25"/>
    <s v="Exp&lt;50"/>
    <s v="Decreased Export Intensity"/>
    <n v="0"/>
    <n v="-0.11838143501864989"/>
    <n v="65.146271392016686"/>
    <n v="0.50166138849433572"/>
    <n v="19.671211153635291"/>
    <n v="0.17957788932522159"/>
    <n v="13.36192007724863"/>
    <s v="Yes"/>
    <s v="No"/>
    <s v="No"/>
    <x v="0"/>
    <s v="Growing"/>
    <n v="-1.522842639593909"/>
    <n v="-1.5345569674660281E-2"/>
    <n v="-0.38290428668623638"/>
    <s v="No"/>
    <s v="0.Reducing"/>
    <s v="Reducing"/>
    <n v="794.32658171542221"/>
    <n v="4.287434636631262E-2"/>
    <n v="0.20436950666727161"/>
    <n v="6.8012994531165008E-2"/>
    <n v="0.11838143501864989"/>
    <s v="10-25"/>
    <n v="0.33279423941603531"/>
    <n v="13.737075607156751"/>
    <n v="6.6694980898578793"/>
    <n v="160.81472081218271"/>
    <n v="1173.3022842639591"/>
  </r>
  <r>
    <n v="490"/>
    <n v="553"/>
    <n v="570"/>
    <n v="550"/>
    <n v="582"/>
    <s v="Siemens sp. z o.o., Warszawa"/>
    <m/>
    <m/>
    <m/>
    <n v="1991"/>
    <m/>
    <s v="010501639"/>
    <n v="31854"/>
    <n v="5260302870"/>
    <s v="sp. z o.o."/>
    <s v="4669"/>
    <s v="Sprzedaż hurtowa pozostałych maszyn i urządzeń"/>
    <s v="Handel hurtowy "/>
    <s v="handel hurtowy"/>
    <m/>
    <n v="500"/>
    <s v="J"/>
    <x v="2"/>
    <n v="1046936.4"/>
    <n v="32200.6"/>
    <n v="27216.799999999999"/>
    <n v="21354.1"/>
    <n v="24213.1"/>
    <n v="0"/>
    <n v="657"/>
    <n v="140072.29999999999"/>
    <n v="556311.5"/>
    <n v="249653.3"/>
    <n v="306658.2"/>
    <n v="201052.5"/>
    <n v="355259"/>
    <m/>
    <m/>
    <s v="G"/>
    <s v="Wholesale and Retail Trade; Repair of Motor Vehicles and Motorcycles"/>
    <s v="46"/>
    <s v="WHOLESALE TRADE, EXCEPT OF MOTOR VEHICLES"/>
    <s v="Medium-high"/>
    <n v="0"/>
    <n v="11.619352965033199"/>
    <n v="2.0396749984048699E-2"/>
    <n v="3.8385149327310332E-2"/>
    <n v="0.10621156165678119"/>
    <x v="0"/>
    <n v="1"/>
    <n v="0.36140273929264449"/>
    <n v="213.1998477929985"/>
    <n v="1593.5105022831051"/>
    <n v="379.989802130898"/>
    <x v="0"/>
    <s v="Exp&lt;25"/>
    <s v="Exp&lt;50"/>
    <s v="Decreased Export Intensity"/>
    <n v="0"/>
    <n v="-0.11838143501864989"/>
    <n v="65.146271392016686"/>
    <n v="0.50166138849433572"/>
    <n v="19.671211153635291"/>
    <n v="0.17957788932522159"/>
    <n v="13.36192007724863"/>
    <s v="Yes"/>
    <s v="No"/>
    <s v="No"/>
    <x v="0"/>
    <s v="Growing"/>
    <n v="-1.522842639593909"/>
    <n v="-1.5345569674660281E-2"/>
    <n v="-0.38290428668623638"/>
    <s v="No"/>
    <s v="0.Reducing"/>
    <s v="Reducing"/>
    <n v="794.32658171542221"/>
    <n v="4.287434636631262E-2"/>
    <n v="0.20436950666727161"/>
    <n v="6.8012994531165008E-2"/>
    <n v="0.11838143501864989"/>
    <s v="10-25"/>
    <n v="0.33279423941603531"/>
    <n v="13.737075607156751"/>
    <n v="6.6694980898578793"/>
    <n v="160.81472081218271"/>
    <n v="1173.3022842639591"/>
  </r>
  <r>
    <n v="490"/>
    <n v="553"/>
    <n v="570"/>
    <n v="550"/>
    <n v="582"/>
    <s v="Siemens sp. z o.o., Warszawa"/>
    <m/>
    <m/>
    <m/>
    <n v="1991"/>
    <m/>
    <s v="010501639"/>
    <n v="31854"/>
    <n v="5260302870"/>
    <s v="sp. z o.o."/>
    <s v="4669"/>
    <s v="Sprzedaż hurtowa pozostałych maszyn i urządzeń"/>
    <s v="Handel hurtowy "/>
    <s v="handel hurtowy"/>
    <m/>
    <n v="500"/>
    <s v="J"/>
    <x v="3"/>
    <n v="1328521"/>
    <n v="79712"/>
    <n v="76788.899999999994"/>
    <n v="57995"/>
    <n v="22721"/>
    <n v="0"/>
    <n v="671"/>
    <n v="153861"/>
    <n v="636737.6"/>
    <n v="235880"/>
    <n v="400857.59999999998"/>
    <n v="259881"/>
    <n v="376856.7"/>
    <m/>
    <m/>
    <s v="G"/>
    <s v="Wholesale and Retail Trade; Repair of Motor Vehicles and Motorcycles"/>
    <s v="46"/>
    <s v="WHOLESALE TRADE, EXCEPT OF MOTOR VEHICLES"/>
    <s v="Medium-high"/>
    <n v="0"/>
    <n v="26.89605595908213"/>
    <n v="4.3653807504736471E-2"/>
    <n v="9.108147532044597E-2"/>
    <n v="0.2231598308456563"/>
    <x v="0"/>
    <n v="1"/>
    <n v="0.40814457949397048"/>
    <n v="229.30104321907601"/>
    <n v="1979.9120715350221"/>
    <n v="351.53502235469449"/>
    <x v="0"/>
    <s v="Exp&lt;25"/>
    <s v="Exp&lt;50"/>
    <s v="Decreased Export Intensity"/>
    <n v="0"/>
    <n v="-0.11838143501864989"/>
    <n v="65.146271392016686"/>
    <n v="0.50166138849433572"/>
    <n v="19.671211153635291"/>
    <n v="0.17957788932522159"/>
    <n v="13.36192007724863"/>
    <s v="Yes"/>
    <s v="No"/>
    <s v="No"/>
    <x v="0"/>
    <s v="Growing"/>
    <n v="-1.522842639593909"/>
    <n v="-1.5345569674660281E-2"/>
    <n v="-0.38290428668623638"/>
    <s v="No"/>
    <s v="0.Reducing"/>
    <s v="Reducing"/>
    <n v="794.32658171542221"/>
    <n v="4.287434636631262E-2"/>
    <n v="0.20436950666727161"/>
    <n v="6.8012994531165008E-2"/>
    <n v="0.11838143501864989"/>
    <s v="10-25"/>
    <n v="0.33279423941603531"/>
    <n v="13.737075607156751"/>
    <n v="6.6694980898578793"/>
    <n v="160.81472081218271"/>
    <n v="1173.3022842639591"/>
  </r>
  <r>
    <n v="490"/>
    <n v="553"/>
    <n v="570"/>
    <n v="550"/>
    <n v="582"/>
    <s v="Siemens sp. z o.o., Warszawa"/>
    <m/>
    <m/>
    <m/>
    <n v="1991"/>
    <m/>
    <s v="010501639"/>
    <n v="31854"/>
    <n v="5260302870"/>
    <s v="sp. z o.o."/>
    <s v="4669"/>
    <s v="Sprzedaż hurtowa pozostałych maszyn i urządzeń"/>
    <s v="Handel hurtowy "/>
    <s v="handel hurtowy"/>
    <m/>
    <n v="500"/>
    <s v="J"/>
    <x v="4"/>
    <n v="1526880"/>
    <n v="116334"/>
    <n v="102076"/>
    <n v="83476"/>
    <n v="23508"/>
    <n v="0"/>
    <n v="776"/>
    <n v="173179"/>
    <n v="636737.6"/>
    <n v="235880"/>
    <n v="400857.59999999998"/>
    <n v="259881"/>
    <n v="376856"/>
    <m/>
    <m/>
    <s v="G"/>
    <s v="Wholesale and Retail Trade; Repair of Motor Vehicles and Motorcycles"/>
    <s v="46"/>
    <s v="WHOLESALE TRADE, EXCEPT OF MOTOR VEHICLES"/>
    <s v="Medium-high"/>
    <n v="0"/>
    <n v="14.93081404057595"/>
    <n v="5.4670963009535778E-2"/>
    <n v="0.13109952985342779"/>
    <n v="0.32120855314547808"/>
    <x v="0"/>
    <n v="1"/>
    <n v="0.40814457949397048"/>
    <n v="223.16881443298971"/>
    <n v="1967.628865979382"/>
    <n v="303.96907216494839"/>
    <x v="0"/>
    <s v="Exp&lt;25"/>
    <s v="Exp&lt;50"/>
    <s v="Decreased Export Intensity"/>
    <n v="0"/>
    <n v="-0.11838143501864989"/>
    <n v="65.146271392016686"/>
    <n v="0.50166138849433572"/>
    <n v="19.671211153635291"/>
    <n v="0.17957788932522159"/>
    <n v="13.36192007724863"/>
    <s v="Yes"/>
    <s v="No"/>
    <s v="No"/>
    <x v="0"/>
    <s v="Growing"/>
    <n v="-1.522842639593909"/>
    <n v="-1.5345569674660281E-2"/>
    <n v="-0.38290428668623638"/>
    <s v="No"/>
    <s v="0.Reducing"/>
    <s v="Reducing"/>
    <n v="794.32658171542221"/>
    <n v="4.287434636631262E-2"/>
    <n v="0.20436950666727161"/>
    <n v="6.8012994531165008E-2"/>
    <n v="0.11838143501864989"/>
    <s v="10-25"/>
    <n v="0.33279423941603531"/>
    <n v="13.737075607156751"/>
    <n v="6.6694980898578793"/>
    <n v="160.81472081218271"/>
    <n v="1173.3022842639591"/>
  </r>
  <r>
    <n v="515"/>
    <n v="536"/>
    <n v="575"/>
    <n v="525"/>
    <n v="583"/>
    <s v="Cement Ożarów SA, Warszawa"/>
    <m/>
    <m/>
    <m/>
    <n v="2001"/>
    <m/>
    <n v="830000977"/>
    <n v="38326"/>
    <n v="8630001399"/>
    <s v="SA"/>
    <s v="2351"/>
    <s v="Produkcja cementu"/>
    <m/>
    <s v="budownictwo"/>
    <m/>
    <n v="500"/>
    <s v="J"/>
    <x v="0"/>
    <n v="924805.77512999997"/>
    <n v="240116"/>
    <n v="194448"/>
    <n v="144403"/>
    <n v="52314"/>
    <n v="3594"/>
    <n v="606"/>
    <n v="76512.664840000012"/>
    <n v="1313149"/>
    <n v="953349"/>
    <n v="359800"/>
    <n v="1036924"/>
    <n v="276225.02493999997"/>
    <m/>
    <m/>
    <s v="C"/>
    <s v="Manufacturing"/>
    <s v="23"/>
    <s v="MANUFACTURE OF OTHER NON-METALLIC MINERAL PRODUCTS"/>
    <s v="Medium-low"/>
    <n v="3.8862214063215498E-3"/>
    <m/>
    <n v="0.15614413737814439"/>
    <n v="0.1099669572912137"/>
    <n v="0.13926092944130911"/>
    <x v="0"/>
    <n v="1"/>
    <n v="0.78964687175636583"/>
    <n v="126.25852283828389"/>
    <n v="1526.0821371782181"/>
    <n v="1573.1831683168321"/>
    <x v="0"/>
    <s v="Exp&lt;25"/>
    <s v="Exp&lt;50"/>
    <s v="Increased Export Intensity"/>
    <n v="1"/>
    <n v="1.070015789254037E-2"/>
    <n v="54.689907697527438"/>
    <n v="0.4362523315670952"/>
    <n v="12.09413601270105"/>
    <n v="0.1141688323979828"/>
    <n v="11.52327002262183"/>
    <s v="No"/>
    <s v="Yes"/>
    <s v="No"/>
    <x v="0"/>
    <s v="Growing"/>
    <n v="-8.9108910891089099"/>
    <n v="-9.333193979221921E-2"/>
    <n v="-2.306287575119959"/>
    <s v="Yes"/>
    <s v="0.Reducing"/>
    <s v="Reducing"/>
    <n v="1065.550471390623"/>
    <n v="0.15614413737814439"/>
    <n v="0.13926092944130911"/>
    <n v="0.1099669572912137"/>
    <n v="3.8862214063215498E-3"/>
    <s v="0-10"/>
    <n v="0.78964687175636583"/>
    <n v="13.73733902161475"/>
    <n v="6.4068799860693142"/>
    <n v="126.25852283828389"/>
    <n v="1526.0821371782181"/>
  </r>
  <r>
    <n v="515"/>
    <n v="536"/>
    <n v="575"/>
    <n v="525"/>
    <n v="583"/>
    <s v="Cement Ożarów SA, Warszawa"/>
    <m/>
    <m/>
    <m/>
    <n v="2001"/>
    <m/>
    <n v="830000977"/>
    <n v="38326"/>
    <n v="8630001399"/>
    <s v="SA"/>
    <s v="2351"/>
    <s v="Produkcja cementu"/>
    <m/>
    <s v="budownictwo"/>
    <m/>
    <n v="500"/>
    <s v="J"/>
    <x v="1"/>
    <n v="973572.08397000004"/>
    <n v="299604.99751000002"/>
    <n v="409599.17434999999"/>
    <n v="344202.12835000001"/>
    <n v="54998.702469999997"/>
    <n v="11255"/>
    <n v="594"/>
    <n v="70632.265920000005"/>
    <n v="1385036.9804199999"/>
    <n v="923264.97223000007"/>
    <n v="461772.00819000002"/>
    <n v="1102337.1778500001"/>
    <n v="282699.80257"/>
    <m/>
    <m/>
    <s v="C"/>
    <s v="Manufacturing"/>
    <s v="23"/>
    <s v="MANUFACTURE OF OTHER NON-METALLIC MINERAL PRODUCTS"/>
    <s v="Medium-low"/>
    <n v="1.1560520464088011E-2"/>
    <n v="5.2731406043766249"/>
    <n v="0.35354560182788308"/>
    <n v="0.2485147568013843"/>
    <n v="0.31224759108763112"/>
    <x v="0"/>
    <n v="1"/>
    <n v="0.79589006895377323"/>
    <n v="118.9095385858586"/>
    <n v="1639.0102423737369"/>
    <n v="1554.3181350673401"/>
    <x v="0"/>
    <s v="Exp&lt;25"/>
    <s v="Exp&lt;50"/>
    <s v="Increased Export Intensity"/>
    <n v="1"/>
    <n v="1.070015789254037E-2"/>
    <n v="54.689907697527438"/>
    <n v="0.4362523315670952"/>
    <n v="12.09413601270105"/>
    <n v="0.1141688323979828"/>
    <n v="11.52327002262183"/>
    <s v="No"/>
    <s v="Yes"/>
    <s v="No"/>
    <x v="0"/>
    <s v="Growing"/>
    <n v="-8.9108910891089099"/>
    <n v="-9.333193979221921E-2"/>
    <n v="-2.306287575119959"/>
    <s v="Yes"/>
    <s v="0.Reducing"/>
    <s v="Reducing"/>
    <n v="1065.550471390623"/>
    <n v="0.15614413737814439"/>
    <n v="0.13926092944130911"/>
    <n v="0.1099669572912137"/>
    <n v="3.8862214063215498E-3"/>
    <s v="0-10"/>
    <n v="0.78964687175636583"/>
    <n v="13.73733902161475"/>
    <n v="6.4068799860693142"/>
    <n v="126.25852283828389"/>
    <n v="1526.0821371782181"/>
  </r>
  <r>
    <n v="515"/>
    <n v="536"/>
    <n v="575"/>
    <n v="525"/>
    <n v="583"/>
    <s v="Cement Ożarów SA, Warszawa"/>
    <m/>
    <m/>
    <m/>
    <n v="2001"/>
    <m/>
    <n v="830000977"/>
    <n v="38326"/>
    <n v="8630001399"/>
    <s v="SA"/>
    <s v="2351"/>
    <s v="Produkcja cementu"/>
    <m/>
    <s v="budownictwo"/>
    <m/>
    <n v="500"/>
    <s v="J"/>
    <x v="2"/>
    <n v="1042281.52597"/>
    <n v="379568.84431000001"/>
    <n v="452504.21068999998"/>
    <n v="374026.00669000001"/>
    <n v="51178.429490000002"/>
    <n v="20128"/>
    <n v="564"/>
    <n v="73286.329770000011"/>
    <n v="1488352.4817300001"/>
    <n v="918850.18735999998"/>
    <n v="569502.29437000002"/>
    <n v="1145152.1723"/>
    <n v="343200.30943000002"/>
    <m/>
    <m/>
    <s v="C"/>
    <s v="Manufacturing"/>
    <s v="23"/>
    <s v="MANUFACTURE OF OTHER NON-METALLIC MINERAL PRODUCTS"/>
    <s v="Medium-low"/>
    <n v="1.9311481109931271E-2"/>
    <n v="7.0574581103249212"/>
    <n v="0.35885314799368861"/>
    <n v="0.2513020344853038"/>
    <n v="0.32661685995738132"/>
    <x v="0"/>
    <n v="1"/>
    <n v="0.76940925376018576"/>
    <n v="129.94030101063831"/>
    <n v="1848.0168900177309"/>
    <n v="1629.1669988652479"/>
    <x v="0"/>
    <s v="Exp&lt;25"/>
    <s v="Exp&lt;50"/>
    <s v="Increased Export Intensity"/>
    <n v="1"/>
    <n v="1.070015789254037E-2"/>
    <n v="54.689907697527438"/>
    <n v="0.4362523315670952"/>
    <n v="12.09413601270105"/>
    <n v="0.1141688323979828"/>
    <n v="11.52327002262183"/>
    <s v="No"/>
    <s v="Yes"/>
    <s v="No"/>
    <x v="0"/>
    <s v="Growing"/>
    <n v="-8.9108910891089099"/>
    <n v="-9.333193979221921E-2"/>
    <n v="-2.306287575119959"/>
    <s v="Yes"/>
    <s v="0.Reducing"/>
    <s v="Reducing"/>
    <n v="1065.550471390623"/>
    <n v="0.15614413737814439"/>
    <n v="0.13926092944130911"/>
    <n v="0.1099669572912137"/>
    <n v="3.8862214063215498E-3"/>
    <s v="0-10"/>
    <n v="0.78964687175636583"/>
    <n v="13.73733902161475"/>
    <n v="6.4068799860693142"/>
    <n v="126.25852283828389"/>
    <n v="1526.0821371782181"/>
  </r>
  <r>
    <n v="515"/>
    <n v="536"/>
    <n v="575"/>
    <n v="525"/>
    <n v="583"/>
    <s v="Cement Ożarów SA, Warszawa"/>
    <m/>
    <m/>
    <m/>
    <n v="2001"/>
    <m/>
    <n v="830000977"/>
    <n v="38326"/>
    <n v="8630001399"/>
    <s v="SA"/>
    <s v="2351"/>
    <s v="Produkcja cementu"/>
    <m/>
    <s v="budownictwo"/>
    <m/>
    <n v="500"/>
    <s v="J"/>
    <x v="3"/>
    <n v="1357255.2681700001"/>
    <n v="498441.03975"/>
    <n v="539999.80000000005"/>
    <n v="445277.02864999999"/>
    <n v="54077.609190000003"/>
    <n v="11902"/>
    <n v="565"/>
    <n v="80235.217700000008"/>
    <n v="1750622.6804800001"/>
    <n v="1014230.15714"/>
    <n v="736392.52334000007"/>
    <n v="1280429.20095"/>
    <n v="470193.47953000001"/>
    <m/>
    <m/>
    <s v="C"/>
    <s v="Manufacturing"/>
    <s v="23"/>
    <s v="MANUFACTURE OF OTHER NON-METALLIC MINERAL PRODUCTS"/>
    <s v="Medium-low"/>
    <n v="8.7691683938332238E-3"/>
    <n v="30.21964165649673"/>
    <n v="0.3280716893074736"/>
    <n v="0.2543535129614054"/>
    <n v="0.34775607141701531"/>
    <x v="0"/>
    <n v="1"/>
    <n v="0.73141357942359198"/>
    <n v="142.00923486725671"/>
    <n v="2402.2217135752212"/>
    <n v="1795.097623256637"/>
    <x v="0"/>
    <s v="Exp&lt;25"/>
    <s v="Exp&lt;50"/>
    <s v="Increased Export Intensity"/>
    <n v="1"/>
    <n v="1.070015789254037E-2"/>
    <n v="54.689907697527438"/>
    <n v="0.4362523315670952"/>
    <n v="12.09413601270105"/>
    <n v="0.1141688323979828"/>
    <n v="11.52327002262183"/>
    <s v="No"/>
    <s v="Yes"/>
    <s v="No"/>
    <x v="0"/>
    <s v="Growing"/>
    <n v="-8.9108910891089099"/>
    <n v="-9.333193979221921E-2"/>
    <n v="-2.306287575119959"/>
    <s v="Yes"/>
    <s v="0.Reducing"/>
    <s v="Reducing"/>
    <n v="1065.550471390623"/>
    <n v="0.15614413737814439"/>
    <n v="0.13926092944130911"/>
    <n v="0.1099669572912137"/>
    <n v="3.8862214063215498E-3"/>
    <s v="0-10"/>
    <n v="0.78964687175636583"/>
    <n v="13.73733902161475"/>
    <n v="6.4068799860693142"/>
    <n v="126.25852283828389"/>
    <n v="1526.0821371782181"/>
  </r>
  <r>
    <n v="515"/>
    <n v="536"/>
    <n v="575"/>
    <n v="525"/>
    <n v="583"/>
    <s v="Cement Ożarów SA, Warszawa"/>
    <m/>
    <m/>
    <m/>
    <n v="2001"/>
    <m/>
    <n v="830000977"/>
    <n v="38326"/>
    <n v="8630001399"/>
    <s v="SA"/>
    <s v="2351"/>
    <s v="Produkcja cementu"/>
    <m/>
    <s v="budownictwo"/>
    <m/>
    <n v="500"/>
    <s v="J"/>
    <x v="4"/>
    <n v="1430581.1999299999"/>
    <n v="437381.3603"/>
    <n v="564953.99064999993"/>
    <n v="473392.67564999999"/>
    <n v="56728.635799999996"/>
    <n v="20867"/>
    <n v="552"/>
    <n v="86737.15539"/>
    <n v="1750133.96958"/>
    <n v="1057563.56595"/>
    <n v="692570.40362999996"/>
    <n v="1313821.8766000001"/>
    <n v="436312.09298000002"/>
    <m/>
    <m/>
    <s v="C"/>
    <s v="Manufacturing"/>
    <s v="23"/>
    <s v="MANUFACTURE OF OTHER NON-METALLIC MINERAL PRODUCTS"/>
    <s v="Medium-low"/>
    <n v="1.458637929886192E-2"/>
    <n v="5.4025159068909812"/>
    <n v="0.33090933648028059"/>
    <n v="0.27048939331404759"/>
    <n v="0.36031724245228641"/>
    <x v="0"/>
    <n v="1"/>
    <n v="0.75069788909662338"/>
    <n v="157.13252788043479"/>
    <n v="2591.6326085688411"/>
    <n v="1915.8760252717391"/>
    <x v="0"/>
    <s v="Exp&lt;25"/>
    <s v="Exp&lt;50"/>
    <s v="Increased Export Intensity"/>
    <n v="1"/>
    <n v="1.070015789254037E-2"/>
    <n v="54.689907697527438"/>
    <n v="0.4362523315670952"/>
    <n v="12.09413601270105"/>
    <n v="0.1141688323979828"/>
    <n v="11.52327002262183"/>
    <s v="No"/>
    <s v="Yes"/>
    <s v="No"/>
    <x v="0"/>
    <s v="Growing"/>
    <n v="-8.9108910891089099"/>
    <n v="-9.333193979221921E-2"/>
    <n v="-2.306287575119959"/>
    <s v="Yes"/>
    <s v="0.Reducing"/>
    <s v="Reducing"/>
    <n v="1065.550471390623"/>
    <n v="0.15614413737814439"/>
    <n v="0.13926092944130911"/>
    <n v="0.1099669572912137"/>
    <n v="3.8862214063215498E-3"/>
    <s v="0-10"/>
    <n v="0.78964687175636583"/>
    <n v="13.73733902161475"/>
    <n v="6.4068799860693142"/>
    <n v="126.25852283828389"/>
    <n v="1526.0821371782181"/>
  </r>
  <r>
    <n v="523"/>
    <n v="636"/>
    <n v="683"/>
    <n v="580"/>
    <n v="584"/>
    <s v="DS Smith Polska sp. z o.o., Warszawa"/>
    <m/>
    <m/>
    <m/>
    <n v="2002"/>
    <m/>
    <s v="012192007"/>
    <n v="85747"/>
    <n v="9511589286"/>
    <s v="sp. z o.o."/>
    <s v="1721"/>
    <s v="Produkcja papieru falistego i tektury falistej oraz opakowań z papieru i tektury"/>
    <s v="Produkcja drewna/wyr. papierniczych/mebli "/>
    <s v="produkcja"/>
    <m/>
    <n v="500"/>
    <s v="J"/>
    <x v="1"/>
    <n v="885295.71758000006"/>
    <n v="85227.634550000002"/>
    <n v="82191.247170000002"/>
    <n v="63665.157520000001"/>
    <n v="30507.41345"/>
    <n v="102276.85788"/>
    <n v="1263"/>
    <n v="119820.32507000001"/>
    <n v="837539.15953000006"/>
    <n v="467134.05238000001"/>
    <n v="370405.10715"/>
    <n v="527781.13839999994"/>
    <n v="309758"/>
    <m/>
    <m/>
    <s v="C"/>
    <s v="Manufacturing"/>
    <s v="17"/>
    <s v="MANUFACTURE OF PAPER AND PAPER PRODUCTS"/>
    <s v="Medium-high"/>
    <n v="0.11552846788819771"/>
    <n v="-5.0225484152776829"/>
    <n v="7.19140014525676E-2"/>
    <n v="7.6014544270057577E-2"/>
    <n v="0.1206279514137332"/>
    <x v="0"/>
    <n v="1"/>
    <n v="0.63015696925284503"/>
    <n v="94.869616049089458"/>
    <n v="700.94672809184488"/>
    <n v="369.86069072050668"/>
    <x v="1"/>
    <s v="Exp&lt;25"/>
    <s v="Exp&lt;50"/>
    <s v="Decreased Export Intensity"/>
    <n v="0"/>
    <n v="-3.7673015667192757E-2"/>
    <n v="51.098445630601283"/>
    <n v="0.41276139621321312"/>
    <n v="9.491627268551655"/>
    <n v="9.0677897044098899E-2"/>
    <n v="10.87024294494463"/>
    <s v="Yes"/>
    <s v="No"/>
    <s v="No"/>
    <x v="0"/>
    <s v="Growing"/>
    <n v="10.90909090909091"/>
    <n v="0.10354067894084019"/>
    <n v="2.622310023696572"/>
    <s v="Yes"/>
    <s v="2.Hiring"/>
    <s v="Hiring"/>
    <n v="267.00611831581682"/>
    <n v="4.7113472240326838E-2"/>
    <n v="9.4638502226128463E-2"/>
    <n v="5.5626870155324172E-2"/>
    <n v="0.1473487815533138"/>
    <s v="10-25"/>
    <n v="0.58778265554551756"/>
    <n v="13.745207686634229"/>
    <n v="7.1428274011616208"/>
    <n v="86.669848434782608"/>
    <n v="736.84700973122528"/>
  </r>
  <r>
    <n v="523"/>
    <n v="636"/>
    <n v="683"/>
    <n v="580"/>
    <n v="584"/>
    <s v="DS Smith Polska sp. z o.o., Warszawa"/>
    <m/>
    <m/>
    <m/>
    <n v="2002"/>
    <m/>
    <s v="012192007"/>
    <n v="85747"/>
    <n v="9511589286"/>
    <s v="sp. z o.o."/>
    <s v="1721"/>
    <s v="Produkcja papieru falistego i tektury falistej oraz opakowań z papieru i tektury"/>
    <s v="Produkcja drewna/wyr. papierniczych/mebli "/>
    <s v="produkcja"/>
    <m/>
    <n v="500"/>
    <s v="J"/>
    <x v="2"/>
    <n v="898059.91674999997"/>
    <n v="48042.908539999997"/>
    <n v="47016.39647"/>
    <n v="35753.721469999997"/>
    <n v="30980.275229999999"/>
    <n v="110070"/>
    <n v="1301"/>
    <n v="129222.95871000001"/>
    <n v="720064.6878500001"/>
    <n v="455543.18641000002"/>
    <n v="264521.50144000002"/>
    <n v="563534.85987000004"/>
    <n v="156530"/>
    <m/>
    <m/>
    <s v="C"/>
    <s v="Manufacturing"/>
    <s v="17"/>
    <s v="MANUFACTURE OF PAPER AND PAPER PRODUCTS"/>
    <s v="Medium-high"/>
    <n v="0.12256420529081589"/>
    <n v="1.441800622834988"/>
    <n v="3.9812178233485332E-2"/>
    <n v="4.9653485406644493E-2"/>
    <n v="6.3445447684013556E-2"/>
    <x v="0"/>
    <n v="1"/>
    <n v="0.78261699174920862"/>
    <n v="99.325871414296685"/>
    <n v="690.28433262874705"/>
    <n v="350.14849070714843"/>
    <x v="1"/>
    <s v="Exp&lt;25"/>
    <s v="Exp&lt;50"/>
    <s v="Decreased Export Intensity"/>
    <n v="0"/>
    <n v="-3.7673015667192757E-2"/>
    <n v="51.098445630601283"/>
    <n v="0.41276139621321312"/>
    <n v="9.491627268551655"/>
    <n v="9.0677897044098899E-2"/>
    <n v="10.87024294494463"/>
    <s v="Yes"/>
    <s v="No"/>
    <s v="No"/>
    <x v="0"/>
    <s v="Growing"/>
    <n v="10.90909090909091"/>
    <n v="0.10354067894084019"/>
    <n v="2.622310023696572"/>
    <s v="Yes"/>
    <s v="2.Hiring"/>
    <s v="Hiring"/>
    <n v="267.00611831581682"/>
    <n v="4.7113472240326838E-2"/>
    <n v="9.4638502226128463E-2"/>
    <n v="5.5626870155324172E-2"/>
    <n v="0.1473487815533138"/>
    <s v="10-25"/>
    <n v="0.58778265554551756"/>
    <n v="13.745207686634229"/>
    <n v="7.1428274011616208"/>
    <n v="86.669848434782608"/>
    <n v="736.84700973122528"/>
  </r>
  <r>
    <n v="523"/>
    <n v="636"/>
    <n v="683"/>
    <n v="580"/>
    <n v="584"/>
    <s v="DS Smith Polska sp. z o.o., Warszawa"/>
    <m/>
    <m/>
    <m/>
    <n v="2002"/>
    <m/>
    <s v="012192007"/>
    <n v="85747"/>
    <n v="9511589286"/>
    <s v="sp. z o.o."/>
    <s v="1721"/>
    <s v="Produkcja papieru falistego i tektury falistej oraz opakowań z papieru i tektury"/>
    <s v="Produkcja drewna/wyr. papierniczych/mebli "/>
    <s v="produkcja"/>
    <m/>
    <n v="500"/>
    <s v="J"/>
    <x v="0"/>
    <n v="932111.46730999998"/>
    <n v="58177.389239999997"/>
    <n v="52310.060090000014"/>
    <n v="43915.007740000001"/>
    <n v="28176.217209999999"/>
    <n v="137345.48897999999"/>
    <n v="1265"/>
    <n v="109637.35827"/>
    <n v="789456.74306999997"/>
    <n v="459886.26835999999"/>
    <n v="329570.47470999998"/>
    <n v="464028.98087999999"/>
    <n v="325428"/>
    <m/>
    <m/>
    <s v="C"/>
    <s v="Manufacturing"/>
    <s v="17"/>
    <s v="MANUFACTURE OF PAPER AND PAPER PRODUCTS"/>
    <s v="Medium-high"/>
    <n v="0.1473487815533138"/>
    <m/>
    <n v="4.7113472240326838E-2"/>
    <n v="5.5626870155324172E-2"/>
    <n v="9.4638502226128463E-2"/>
    <x v="0"/>
    <n v="1"/>
    <n v="0.58778265554551756"/>
    <n v="86.669848434782608"/>
    <n v="736.84700973122528"/>
    <n v="363.54645720158101"/>
    <x v="1"/>
    <s v="Exp&lt;25"/>
    <s v="Exp&lt;50"/>
    <s v="Decreased Export Intensity"/>
    <n v="0"/>
    <n v="-3.7673015667192757E-2"/>
    <n v="51.098445630601283"/>
    <n v="0.41276139621321312"/>
    <n v="9.491627268551655"/>
    <n v="9.0677897044098899E-2"/>
    <n v="10.87024294494463"/>
    <s v="Yes"/>
    <s v="No"/>
    <s v="No"/>
    <x v="0"/>
    <s v="Growing"/>
    <n v="10.90909090909091"/>
    <n v="0.10354067894084019"/>
    <n v="2.622310023696572"/>
    <s v="Yes"/>
    <s v="2.Hiring"/>
    <s v="Hiring"/>
    <n v="267.00611831581682"/>
    <n v="4.7113472240326838E-2"/>
    <n v="9.4638502226128463E-2"/>
    <n v="5.5626870155324172E-2"/>
    <n v="0.1473487815533138"/>
    <s v="10-25"/>
    <n v="0.58778265554551756"/>
    <n v="13.745207686634229"/>
    <n v="7.1428274011616208"/>
    <n v="86.669848434782608"/>
    <n v="736.84700973122528"/>
  </r>
  <r>
    <n v="523"/>
    <n v="636"/>
    <n v="683"/>
    <n v="580"/>
    <n v="584"/>
    <s v="DS Smith Polska sp. z o.o., Warszawa"/>
    <m/>
    <m/>
    <m/>
    <n v="2002"/>
    <m/>
    <s v="012192007"/>
    <n v="85747"/>
    <n v="9511589286"/>
    <s v="sp. z o.o."/>
    <s v="1721"/>
    <s v="Produkcja papieru falistego i tektury falistej oraz opakowań z papieru i tektury"/>
    <s v="Produkcja drewna/wyr. papierniczych/mebli "/>
    <s v="produkcja"/>
    <m/>
    <n v="500"/>
    <s v="J"/>
    <x v="3"/>
    <n v="1196938.8999999999"/>
    <n v="-19251.52836"/>
    <n v="-22754.061890000001"/>
    <n v="-23388.762890000002"/>
    <n v="31023"/>
    <n v="194989"/>
    <n v="1404"/>
    <n v="143549.39103"/>
    <n v="1015860.3136399999"/>
    <n v="690198.82375999994"/>
    <n v="325661.48988000001"/>
    <n v="540146.09698000003"/>
    <n v="475714"/>
    <m/>
    <m/>
    <s v="C"/>
    <s v="Manufacturing"/>
    <s v="17"/>
    <s v="MANUFACTURE OF PAPER AND PAPER PRODUCTS"/>
    <s v="Medium-high"/>
    <n v="0.16290639396881501"/>
    <n v="33.280516998422193"/>
    <n v="-1.9540481882575629E-2"/>
    <n v="-2.3023601351443782E-2"/>
    <n v="-4.3300808838142947E-2"/>
    <x v="0"/>
    <n v="1"/>
    <n v="0.53171296262629342"/>
    <n v="102.2431560042735"/>
    <n v="852.52058404558397"/>
    <n v="491.59460381766382"/>
    <x v="1"/>
    <s v="Exp&lt;25"/>
    <s v="Exp&lt;50"/>
    <s v="Decreased Export Intensity"/>
    <n v="0"/>
    <n v="-3.7673015667192757E-2"/>
    <n v="51.098445630601283"/>
    <n v="0.41276139621321312"/>
    <n v="9.491627268551655"/>
    <n v="9.0677897044098899E-2"/>
    <n v="10.87024294494463"/>
    <s v="Yes"/>
    <s v="No"/>
    <s v="No"/>
    <x v="0"/>
    <s v="Growing"/>
    <n v="10.90909090909091"/>
    <n v="0.10354067894084019"/>
    <n v="2.622310023696572"/>
    <s v="Yes"/>
    <s v="2.Hiring"/>
    <s v="Hiring"/>
    <n v="267.00611831581682"/>
    <n v="4.7113472240326838E-2"/>
    <n v="9.4638502226128463E-2"/>
    <n v="5.5626870155324172E-2"/>
    <n v="0.1473487815533138"/>
    <s v="10-25"/>
    <n v="0.58778265554551756"/>
    <n v="13.745207686634229"/>
    <n v="7.1428274011616208"/>
    <n v="86.669848434782608"/>
    <n v="736.84700973122528"/>
  </r>
  <r>
    <n v="523"/>
    <n v="636"/>
    <n v="683"/>
    <n v="580"/>
    <n v="584"/>
    <s v="DS Smith Polska sp. z o.o., Warszawa"/>
    <m/>
    <m/>
    <m/>
    <n v="2002"/>
    <m/>
    <s v="012192007"/>
    <n v="85747"/>
    <n v="9511589286"/>
    <s v="sp. z o.o."/>
    <s v="1721"/>
    <s v="Produkcja papieru falistego i tektury falistej oraz opakowań z papieru i tektury"/>
    <s v="Produkcja drewna/wyr. papierniczych/mebli "/>
    <s v="produkcja"/>
    <m/>
    <n v="500"/>
    <s v="J"/>
    <x v="4"/>
    <n v="1408405.9386499999"/>
    <n v="-1510.52755"/>
    <n v="-44931.006829999998"/>
    <n v="-50104.581830000003"/>
    <n v="39768.817159999999"/>
    <n v="154468"/>
    <n v="1403"/>
    <n v="161441.75476000001"/>
    <n v="1253285.9023800001"/>
    <n v="821012.85991"/>
    <n v="432273.04246999999"/>
    <n v="485582.57312000002"/>
    <n v="767703.32926000003"/>
    <m/>
    <m/>
    <s v="C"/>
    <s v="Manufacturing"/>
    <s v="17"/>
    <s v="MANUFACTURE OF PAPER AND PAPER PRODUCTS"/>
    <s v="Medium-high"/>
    <n v="0.1096757658861211"/>
    <n v="17.667321084643529"/>
    <n v="-3.5575383811592531E-2"/>
    <n v="-3.9978572913691113E-2"/>
    <n v="-0.10318447284478199"/>
    <x v="0"/>
    <n v="1"/>
    <n v="0.38744756659105062"/>
    <n v="115.0689627655025"/>
    <n v="1003.853128047042"/>
    <n v="585.18379181040632"/>
    <x v="1"/>
    <s v="Exp&lt;25"/>
    <s v="Exp&lt;50"/>
    <s v="Decreased Export Intensity"/>
    <n v="0"/>
    <n v="-3.7673015667192757E-2"/>
    <n v="51.098445630601283"/>
    <n v="0.41276139621321312"/>
    <n v="9.491627268551655"/>
    <n v="9.0677897044098899E-2"/>
    <n v="10.87024294494463"/>
    <s v="Yes"/>
    <s v="No"/>
    <s v="No"/>
    <x v="0"/>
    <s v="Growing"/>
    <n v="10.90909090909091"/>
    <n v="0.10354067894084019"/>
    <n v="2.622310023696572"/>
    <s v="Yes"/>
    <s v="2.Hiring"/>
    <s v="Hiring"/>
    <n v="267.00611831581682"/>
    <n v="4.7113472240326838E-2"/>
    <n v="9.4638502226128463E-2"/>
    <n v="5.5626870155324172E-2"/>
    <n v="0.1473487815533138"/>
    <s v="10-25"/>
    <n v="0.58778265554551756"/>
    <n v="13.745207686634229"/>
    <n v="7.1428274011616208"/>
    <n v="86.669848434782608"/>
    <n v="736.84700973122528"/>
  </r>
  <r>
    <n v="906"/>
    <n v="614"/>
    <n v="622"/>
    <n v="919"/>
    <n v="585"/>
    <s v="Alchemia SA, Warszawa"/>
    <m/>
    <m/>
    <m/>
    <n v="2001"/>
    <m/>
    <n v="530544669"/>
    <n v="3096"/>
    <n v="7470006096"/>
    <s v="SA"/>
    <s v="2420"/>
    <s v="Produkcja rur, przewodów, kształtowników zamkniętych i łączników, ze stali"/>
    <m/>
    <s v="górnictwo i hutnictwo"/>
    <m/>
    <n v="400"/>
    <s v="J"/>
    <x v="1"/>
    <n v="600903"/>
    <n v="-30247"/>
    <n v="-35021"/>
    <n v="-31451"/>
    <n v="1584"/>
    <n v="225323"/>
    <n v="1583"/>
    <n v="98043"/>
    <n v="675488"/>
    <n v="410518"/>
    <n v="264970"/>
    <n v="445487"/>
    <n v="230001"/>
    <m/>
    <m/>
    <s v="C"/>
    <s v="Manufacturing"/>
    <s v="24"/>
    <s v="MANUFACTURE OF METALS"/>
    <s v="Medium-low"/>
    <n v="0.37497399746714533"/>
    <n v="-11.73536311117704"/>
    <n v="-5.2339562292083752E-2"/>
    <n v="-4.6560412620209393E-2"/>
    <n v="-7.0599142062506878E-2"/>
    <x v="1"/>
    <n v="0"/>
    <n v="0.6595039438154342"/>
    <n v="61.934933670246373"/>
    <n v="379.59759949463051"/>
    <n v="259.3291219204043"/>
    <x v="4"/>
    <s v="Exp&gt;25"/>
    <s v="Exp&lt;50"/>
    <s v="Decreased Export Intensity"/>
    <n v="0"/>
    <n v="-5.1447053543740573E-4"/>
    <n v="27.248798099874119"/>
    <n v="0.24097402421030439"/>
    <n v="-7.7907260145839663"/>
    <n v="-8.1109474958809713E-2"/>
    <n v="6.2095141654749497"/>
    <s v="Yes"/>
    <s v="Yes"/>
    <s v="Yes"/>
    <x v="3"/>
    <s v="Declining"/>
    <n v="-5.0183598531211748"/>
    <n v="-5.148657467678408E-2"/>
    <n v="-1.278915835032135"/>
    <s v="Yes"/>
    <s v="0.Reducing"/>
    <s v="Reducing"/>
    <n v="141.54242482554989"/>
    <n v="-3.1523346900764838E-2"/>
    <n v="-4.1349718310944639E-2"/>
    <n v="-2.9926901441054001E-2"/>
    <n v="0.41932029665230602"/>
    <s v="25-50"/>
    <n v="0.72375103540022923"/>
    <n v="13.4310194496511"/>
    <n v="7.3987862754199476"/>
    <n v="61.189106487148102"/>
    <n v="416.64443084455331"/>
  </r>
  <r>
    <n v="906"/>
    <n v="614"/>
    <n v="622"/>
    <n v="919"/>
    <n v="585"/>
    <s v="Alchemia SA, Warszawa"/>
    <m/>
    <m/>
    <m/>
    <n v="2001"/>
    <m/>
    <n v="530544669"/>
    <n v="3096"/>
    <n v="7470006096"/>
    <s v="SA"/>
    <s v="2420"/>
    <s v="Produkcja rur, przewodów, kształtowników zamkniętych i łączników, ze stali"/>
    <m/>
    <s v="górnictwo i hutnictwo"/>
    <m/>
    <n v="400"/>
    <s v="J"/>
    <x v="0"/>
    <n v="680797"/>
    <n v="-17302"/>
    <n v="-22077"/>
    <n v="-21461"/>
    <n v="21341"/>
    <n v="285472"/>
    <n v="1634"/>
    <n v="99983"/>
    <n v="717114"/>
    <n v="446209"/>
    <n v="270905"/>
    <n v="519012"/>
    <n v="198102"/>
    <m/>
    <m/>
    <s v="C"/>
    <s v="Manufacturing"/>
    <s v="24"/>
    <s v="MANUFACTURE OF METALS"/>
    <s v="Medium-low"/>
    <n v="0.41932029665230602"/>
    <m/>
    <n v="-3.1523346900764838E-2"/>
    <n v="-2.9926901441054001E-2"/>
    <n v="-4.1349718310944639E-2"/>
    <x v="1"/>
    <n v="0"/>
    <n v="0.72375103540022923"/>
    <n v="61.189106487148102"/>
    <n v="416.64443084455331"/>
    <n v="273.07772337821302"/>
    <x v="4"/>
    <s v="Exp&gt;25"/>
    <s v="Exp&lt;50"/>
    <s v="Decreased Export Intensity"/>
    <n v="0"/>
    <n v="-5.1447053543740573E-4"/>
    <n v="27.248798099874119"/>
    <n v="0.24097402421030439"/>
    <n v="-7.7907260145839663"/>
    <n v="-8.1109474958809713E-2"/>
    <n v="6.2095141654749497"/>
    <s v="Yes"/>
    <s v="Yes"/>
    <s v="Yes"/>
    <x v="3"/>
    <s v="Declining"/>
    <n v="-5.0183598531211748"/>
    <n v="-5.148657467678408E-2"/>
    <n v="-1.278915835032135"/>
    <s v="Yes"/>
    <s v="0.Reducing"/>
    <s v="Reducing"/>
    <n v="141.54242482554989"/>
    <n v="-3.1523346900764838E-2"/>
    <n v="-4.1349718310944639E-2"/>
    <n v="-2.9926901441054001E-2"/>
    <n v="0.41932029665230602"/>
    <s v="25-50"/>
    <n v="0.72375103540022923"/>
    <n v="13.4310194496511"/>
    <n v="7.3987862754199476"/>
    <n v="61.189106487148102"/>
    <n v="416.64443084455331"/>
  </r>
  <r>
    <n v="906"/>
    <n v="614"/>
    <n v="622"/>
    <n v="919"/>
    <n v="585"/>
    <s v="Alchemia SA, Warszawa"/>
    <m/>
    <m/>
    <m/>
    <n v="2001"/>
    <m/>
    <n v="530544669"/>
    <n v="3096"/>
    <n v="7470006096"/>
    <s v="SA"/>
    <s v="2420"/>
    <s v="Produkcja rur, przewodów, kształtowników zamkniętych i łączników, ze stali"/>
    <m/>
    <s v="górnictwo i hutnictwo"/>
    <m/>
    <n v="400"/>
    <s v="J"/>
    <x v="4"/>
    <n v="866306"/>
    <n v="6075"/>
    <n v="45405"/>
    <n v="44033"/>
    <n v="14731"/>
    <n v="362814"/>
    <n v="1552"/>
    <n v="125535"/>
    <n v="672641"/>
    <n v="397106"/>
    <n v="275535"/>
    <n v="530764"/>
    <n v="141877"/>
    <m/>
    <m/>
    <s v="C"/>
    <s v="Manufacturing"/>
    <s v="24"/>
    <s v="MANUFACTURE OF METALS"/>
    <s v="Medium-low"/>
    <n v="0.41880582611686862"/>
    <n v="-29.427300358359869"/>
    <n v="5.0828460151493823E-2"/>
    <n v="6.5462854628248954E-2"/>
    <n v="8.2961542229691543E-2"/>
    <x v="1"/>
    <n v="0"/>
    <n v="0.78907470701310212"/>
    <n v="80.885953608247419"/>
    <n v="558.18685567010311"/>
    <n v="255.86726804123711"/>
    <x v="4"/>
    <s v="Exp&gt;25"/>
    <s v="Exp&lt;50"/>
    <s v="Decreased Export Intensity"/>
    <n v="0"/>
    <n v="-5.1447053543740573E-4"/>
    <n v="27.248798099874119"/>
    <n v="0.24097402421030439"/>
    <n v="-7.7907260145839663"/>
    <n v="-8.1109474958809713E-2"/>
    <n v="6.2095141654749497"/>
    <s v="Yes"/>
    <s v="Yes"/>
    <s v="Yes"/>
    <x v="3"/>
    <s v="Declining"/>
    <n v="-5.0183598531211748"/>
    <n v="-5.148657467678408E-2"/>
    <n v="-1.278915835032135"/>
    <s v="Yes"/>
    <s v="0.Reducing"/>
    <s v="Reducing"/>
    <n v="141.54242482554989"/>
    <n v="-3.1523346900764838E-2"/>
    <n v="-4.1349718310944639E-2"/>
    <n v="-2.9926901441054001E-2"/>
    <n v="0.41932029665230602"/>
    <s v="25-50"/>
    <n v="0.72375103540022923"/>
    <n v="13.4310194496511"/>
    <n v="7.3987862754199476"/>
    <n v="61.189106487148102"/>
    <n v="416.64443084455331"/>
  </r>
  <r>
    <n v="906"/>
    <n v="614"/>
    <n v="622"/>
    <n v="919"/>
    <n v="585"/>
    <s v="Alchemia SA, Warszawa"/>
    <m/>
    <m/>
    <m/>
    <n v="2001"/>
    <m/>
    <n v="530544669"/>
    <n v="3096"/>
    <n v="7470006096"/>
    <s v="SA"/>
    <s v="2420"/>
    <s v="Produkcja rur, przewodów, kształtowników zamkniętych i łączników, ze stali"/>
    <m/>
    <s v="górnictwo i hutnictwo"/>
    <m/>
    <n v="400"/>
    <s v="J"/>
    <x v="2"/>
    <n v="967327"/>
    <n v="27938"/>
    <n v="33368"/>
    <n v="31604"/>
    <n v="18406"/>
    <n v="338326"/>
    <n v="1563"/>
    <n v="107948"/>
    <n v="771636"/>
    <n v="399081"/>
    <n v="372555"/>
    <n v="477091"/>
    <n v="294545"/>
    <m/>
    <m/>
    <s v="C"/>
    <s v="Manufacturing"/>
    <s v="24"/>
    <s v="MANUFACTURE OF METALS"/>
    <s v="Medium-low"/>
    <n v="0.34975349597395711"/>
    <n v="60.978893432051429"/>
    <n v="3.2671475106143009E-2"/>
    <n v="4.09571352295642E-2"/>
    <n v="6.6243127621355258E-2"/>
    <x v="1"/>
    <n v="0"/>
    <n v="0.6182850463171754"/>
    <n v="69.06461932181702"/>
    <n v="618.89123480486239"/>
    <n v="255.33013435700579"/>
    <x v="4"/>
    <s v="Exp&gt;25"/>
    <s v="Exp&lt;50"/>
    <s v="Decreased Export Intensity"/>
    <n v="0"/>
    <n v="-5.1447053543740573E-4"/>
    <n v="27.248798099874119"/>
    <n v="0.24097402421030439"/>
    <n v="-7.7907260145839663"/>
    <n v="-8.1109474958809713E-2"/>
    <n v="6.2095141654749497"/>
    <s v="Yes"/>
    <s v="Yes"/>
    <s v="Yes"/>
    <x v="3"/>
    <s v="Declining"/>
    <n v="-5.0183598531211748"/>
    <n v="-5.148657467678408E-2"/>
    <n v="-1.278915835032135"/>
    <s v="Yes"/>
    <s v="0.Reducing"/>
    <s v="Reducing"/>
    <n v="141.54242482554989"/>
    <n v="-3.1523346900764838E-2"/>
    <n v="-4.1349718310944639E-2"/>
    <n v="-2.9926901441054001E-2"/>
    <n v="0.41932029665230602"/>
    <s v="25-50"/>
    <n v="0.72375103540022923"/>
    <n v="13.4310194496511"/>
    <n v="7.3987862754199476"/>
    <n v="61.189106487148102"/>
    <n v="416.64443084455331"/>
  </r>
  <r>
    <n v="906"/>
    <n v="614"/>
    <n v="622"/>
    <n v="919"/>
    <n v="585"/>
    <s v="Alchemia SA, Warszawa"/>
    <m/>
    <m/>
    <m/>
    <n v="2001"/>
    <m/>
    <n v="530544669"/>
    <n v="3096"/>
    <n v="7470006096"/>
    <s v="SA"/>
    <s v="2420"/>
    <s v="Produkcja rur, przewodów, kształtowników zamkniętych i łączników, ze stali"/>
    <m/>
    <s v="górnictwo i hutnictwo"/>
    <m/>
    <n v="400"/>
    <s v="J"/>
    <x v="3"/>
    <n v="1227537"/>
    <n v="61536"/>
    <n v="64407"/>
    <n v="54640"/>
    <n v="16172"/>
    <n v="502245"/>
    <n v="1553"/>
    <n v="118544"/>
    <n v="738333"/>
    <n v="402405"/>
    <n v="335928"/>
    <n v="531731"/>
    <n v="206602"/>
    <m/>
    <m/>
    <s v="C"/>
    <s v="Manufacturing"/>
    <s v="24"/>
    <s v="MANUFACTURE OF METALS"/>
    <s v="Medium-low"/>
    <n v="0.40914856334269362"/>
    <n v="26.899900447315119"/>
    <n v="4.4511896586416543E-2"/>
    <n v="7.4004548083317426E-2"/>
    <n v="0.1027587257466651"/>
    <x v="1"/>
    <n v="0"/>
    <n v="0.72017775177325138"/>
    <n v="76.332260141661294"/>
    <n v="790.42949130714749"/>
    <n v="259.11461687057312"/>
    <x v="4"/>
    <s v="Exp&gt;25"/>
    <s v="Exp&lt;50"/>
    <s v="Decreased Export Intensity"/>
    <n v="0"/>
    <n v="-5.1447053543740573E-4"/>
    <n v="27.248798099874119"/>
    <n v="0.24097402421030439"/>
    <n v="-7.7907260145839663"/>
    <n v="-8.1109474958809713E-2"/>
    <n v="6.2095141654749497"/>
    <s v="Yes"/>
    <s v="Yes"/>
    <s v="Yes"/>
    <x v="3"/>
    <s v="Declining"/>
    <n v="-5.0183598531211748"/>
    <n v="-5.148657467678408E-2"/>
    <n v="-1.278915835032135"/>
    <s v="Yes"/>
    <s v="0.Reducing"/>
    <s v="Reducing"/>
    <n v="141.54242482554989"/>
    <n v="-3.1523346900764838E-2"/>
    <n v="-4.1349718310944639E-2"/>
    <n v="-2.9926901441054001E-2"/>
    <n v="0.41932029665230602"/>
    <s v="25-50"/>
    <n v="0.72375103540022923"/>
    <n v="13.4310194496511"/>
    <n v="7.3987862754199476"/>
    <n v="61.189106487148102"/>
    <n v="416.64443084455331"/>
  </r>
  <r>
    <n v="815"/>
    <m/>
    <n v="637"/>
    <n v="544"/>
    <n v="586"/>
    <s v="Delpharm Poznań SA, Poznań"/>
    <m/>
    <m/>
    <m/>
    <m/>
    <m/>
    <n v="630344128"/>
    <n v="14494"/>
    <n v="7770000206"/>
    <s v="SA"/>
    <s v="2120"/>
    <s v="Produkcja leków i pozostałych wyrobów farmaceutycznych"/>
    <m/>
    <s v="ochrona zdrowia i farmacja"/>
    <m/>
    <n v="500"/>
    <s v="J"/>
    <x v="0"/>
    <n v="914183"/>
    <n v="69585"/>
    <n v="102488"/>
    <n v="68150"/>
    <n v="35658"/>
    <n v="651371"/>
    <n v="793"/>
    <n v="98176"/>
    <n v="1335470"/>
    <n v="706435"/>
    <n v="629035"/>
    <n v="1136785"/>
    <n v="198685"/>
    <m/>
    <m/>
    <s v="C"/>
    <s v="Manufacturing"/>
    <s v="21"/>
    <s v="MANUFACTURE OF BASIC PHARMACEUTICAL PRODUCTS AND PHARMACEUTICAL PREPARATIONS"/>
    <s v="Medium-low"/>
    <n v="0.7125170780904917"/>
    <m/>
    <n v="7.4547437438674757E-2"/>
    <n v="5.1030723265966291E-2"/>
    <n v="5.9949770625052232E-2"/>
    <x v="0"/>
    <n v="1"/>
    <n v="0.85122466247837836"/>
    <n v="123.8032786885246"/>
    <n v="1152.815889029004"/>
    <n v="890.8385876418663"/>
    <x v="2"/>
    <s v="Exp&gt;25"/>
    <s v="Exp&gt;50"/>
    <s v="Increased Export Intensity"/>
    <n v="1"/>
    <n v="4.6292564146568571E-2"/>
    <n v="5.7815557716562216"/>
    <n v="5.6205987157923687E-2"/>
    <n v="-23.346698716191131"/>
    <n v="-0.2658775120111887"/>
    <n v="1.415068309802225"/>
    <s v="No"/>
    <s v="Yes"/>
    <s v="No"/>
    <x v="3"/>
    <s v="Declining"/>
    <n v="-3.5308953341740228"/>
    <n v="-3.5947387808311859E-2"/>
    <n v="-0.89465859397950265"/>
    <s v="No"/>
    <s v="0.Reducing"/>
    <s v="Reducing"/>
    <n v="111.2847645657675"/>
    <n v="7.4547437438674757E-2"/>
    <n v="5.9949770625052232E-2"/>
    <n v="5.1030723265966291E-2"/>
    <n v="0.7125170780904917"/>
    <s v="50-75"/>
    <n v="0.85122466247837836"/>
    <n v="13.725786049213561"/>
    <n v="6.6758232216348476"/>
    <n v="123.8032786885246"/>
    <n v="1152.815889029004"/>
  </r>
  <r>
    <n v="815"/>
    <m/>
    <n v="637"/>
    <n v="544"/>
    <n v="586"/>
    <s v="Delpharm Poznań SA, Poznań"/>
    <m/>
    <m/>
    <m/>
    <m/>
    <m/>
    <n v="630344128"/>
    <n v="14494"/>
    <n v="7770000206"/>
    <s v="SA"/>
    <s v="2120"/>
    <s v="Produkcja leków i pozostałych wyrobów farmaceutycznych"/>
    <m/>
    <s v="ochrona zdrowia i farmacja"/>
    <m/>
    <n v="500"/>
    <s v="J"/>
    <x v="1"/>
    <n v="947106"/>
    <n v="-242394"/>
    <n v="-242667"/>
    <n v="-231863"/>
    <n v="38526"/>
    <n v="704506"/>
    <n v="815"/>
    <n v="107391"/>
    <n v="1013666"/>
    <n v="390063"/>
    <n v="623603"/>
    <n v="904922"/>
    <n v="108744"/>
    <m/>
    <m/>
    <s v="C"/>
    <s v="Manufacturing"/>
    <s v="21"/>
    <s v="MANUFACTURE OF BASIC PHARMACEUTICAL PRODUCTS AND PHARMACEUTICAL PREPARATIONS"/>
    <s v="Medium-low"/>
    <n v="0.74385126902374177"/>
    <n v="3.6013577150308058"/>
    <n v="-0.2448120907269091"/>
    <n v="-0.22873707907732921"/>
    <n v="-0.25622429336451102"/>
    <x v="0"/>
    <n v="1"/>
    <n v="0.89272206032361745"/>
    <n v="131.76809815950921"/>
    <n v="1162.093251533742"/>
    <n v="478.60490797546021"/>
    <x v="2"/>
    <s v="Exp&gt;25"/>
    <s v="Exp&gt;50"/>
    <s v="Increased Export Intensity"/>
    <n v="1"/>
    <n v="4.6292564146568571E-2"/>
    <n v="5.7815557716562216"/>
    <n v="5.6205987157923687E-2"/>
    <n v="-23.346698716191131"/>
    <n v="-0.2658775120111887"/>
    <n v="1.415068309802225"/>
    <s v="No"/>
    <s v="Yes"/>
    <s v="No"/>
    <x v="3"/>
    <s v="Declining"/>
    <n v="-3.5308953341740228"/>
    <n v="-3.5947387808311859E-2"/>
    <n v="-0.89465859397950265"/>
    <s v="No"/>
    <s v="0.Reducing"/>
    <s v="Reducing"/>
    <n v="111.2847645657675"/>
    <n v="7.4547437438674757E-2"/>
    <n v="5.9949770625052232E-2"/>
    <n v="5.1030723265966291E-2"/>
    <n v="0.7125170780904917"/>
    <s v="50-75"/>
    <n v="0.85122466247837836"/>
    <n v="13.725786049213561"/>
    <n v="6.6758232216348476"/>
    <n v="123.8032786885246"/>
    <n v="1152.815889029004"/>
  </r>
  <r>
    <n v="815"/>
    <m/>
    <n v="637"/>
    <n v="544"/>
    <n v="586"/>
    <s v="Delpharm Poznań SA, Poznań"/>
    <m/>
    <m/>
    <m/>
    <m/>
    <m/>
    <n v="630344128"/>
    <n v="14494"/>
    <n v="7770000206"/>
    <s v="SA"/>
    <s v="2120"/>
    <s v="Produkcja leków i pozostałych wyrobów farmaceutycznych"/>
    <m/>
    <s v="ochrona zdrowia i farmacja"/>
    <m/>
    <n v="500"/>
    <s v="J"/>
    <x v="3"/>
    <n v="952870"/>
    <n v="376040"/>
    <n v="374824"/>
    <n v="352387"/>
    <n v="39609.9"/>
    <n v="726443"/>
    <n v="836"/>
    <n v="120675"/>
    <n v="949410"/>
    <n v="475313"/>
    <n v="474097"/>
    <n v="664714"/>
    <n v="284697"/>
    <m/>
    <m/>
    <s v="C"/>
    <s v="Manufacturing"/>
    <s v="21"/>
    <s v="MANUFACTURE OF BASIC PHARMACEUTICAL PRODUCTS AND PHARMACEUTICAL PREPARATIONS"/>
    <s v="Medium-low"/>
    <n v="0.76237367111987997"/>
    <n v="0"/>
    <n v="0.36981644925330842"/>
    <n v="0.37116419671164202"/>
    <n v="0.53013326031947572"/>
    <x v="0"/>
    <n v="1"/>
    <n v="0.70013376728705201"/>
    <n v="144.3480861244019"/>
    <n v="1139.796650717703"/>
    <n v="568.55622009569379"/>
    <x v="3"/>
    <s v="Exp&gt;25"/>
    <s v="Exp&gt;50"/>
    <s v="Increased Export Intensity"/>
    <n v="1"/>
    <n v="4.6292564146568571E-2"/>
    <n v="5.7815557716562216"/>
    <n v="5.6205987157923687E-2"/>
    <n v="-23.346698716191131"/>
    <n v="-0.2658775120111887"/>
    <n v="1.415068309802225"/>
    <s v="No"/>
    <s v="Yes"/>
    <s v="No"/>
    <x v="3"/>
    <s v="Declining"/>
    <n v="-3.5308953341740228"/>
    <n v="-3.5947387808311859E-2"/>
    <n v="-0.89465859397950265"/>
    <s v="No"/>
    <s v="0.Reducing"/>
    <s v="Reducing"/>
    <n v="111.2847645657675"/>
    <n v="7.4547437438674757E-2"/>
    <n v="5.9949770625052232E-2"/>
    <n v="5.1030723265966291E-2"/>
    <n v="0.7125170780904917"/>
    <s v="50-75"/>
    <n v="0.85122466247837836"/>
    <n v="13.725786049213561"/>
    <n v="6.6758232216348476"/>
    <n v="123.8032786885246"/>
    <n v="1152.815889029004"/>
  </r>
  <r>
    <n v="815"/>
    <m/>
    <n v="637"/>
    <n v="544"/>
    <n v="586"/>
    <s v="Delpharm Poznań SA, Poznań"/>
    <m/>
    <m/>
    <m/>
    <m/>
    <m/>
    <n v="630344128"/>
    <n v="14494"/>
    <n v="7770000206"/>
    <s v="SA"/>
    <s v="2120"/>
    <s v="Produkcja leków i pozostałych wyrobów farmaceutycznych"/>
    <m/>
    <s v="ochrona zdrowia i farmacja"/>
    <m/>
    <n v="500"/>
    <s v="J"/>
    <x v="2"/>
    <n v="952870"/>
    <n v="376041"/>
    <n v="374824"/>
    <n v="352388"/>
    <n v="39610"/>
    <n v="725443"/>
    <n v="836"/>
    <n v="120675"/>
    <n v="949411"/>
    <n v="475314"/>
    <n v="474097"/>
    <n v="664714"/>
    <n v="284697"/>
    <m/>
    <m/>
    <s v="C"/>
    <s v="Manufacturing"/>
    <s v="21"/>
    <s v="MANUFACTURE OF BASIC PHARMACEUTICAL PRODUCTS AND PHARMACEUTICAL PREPARATIONS"/>
    <s v="Medium-low"/>
    <n v="0.76132421001815564"/>
    <n v="0.60859080187434245"/>
    <n v="0.36981749871441022"/>
    <n v="0.37116485905471919"/>
    <n v="0.53013476472588206"/>
    <x v="0"/>
    <n v="1"/>
    <n v="0.70013302984692616"/>
    <n v="144.3480861244019"/>
    <n v="1139.796650717703"/>
    <n v="568.55741626794259"/>
    <x v="3"/>
    <s v="Exp&gt;25"/>
    <s v="Exp&gt;50"/>
    <s v="Increased Export Intensity"/>
    <n v="1"/>
    <n v="4.6292564146568571E-2"/>
    <n v="5.7815557716562216"/>
    <n v="5.6205987157923687E-2"/>
    <n v="-23.346698716191131"/>
    <n v="-0.2658775120111887"/>
    <n v="1.415068309802225"/>
    <s v="No"/>
    <s v="Yes"/>
    <s v="No"/>
    <x v="3"/>
    <s v="Declining"/>
    <n v="-3.5308953341740228"/>
    <n v="-3.5947387808311859E-2"/>
    <n v="-0.89465859397950265"/>
    <s v="No"/>
    <s v="0.Reducing"/>
    <s v="Reducing"/>
    <n v="111.2847645657675"/>
    <n v="7.4547437438674757E-2"/>
    <n v="5.9949770625052232E-2"/>
    <n v="5.1030723265966291E-2"/>
    <n v="0.7125170780904917"/>
    <s v="50-75"/>
    <n v="0.85122466247837836"/>
    <n v="13.725786049213561"/>
    <n v="6.6758232216348476"/>
    <n v="123.8032786885246"/>
    <n v="1152.815889029004"/>
  </r>
  <r>
    <n v="815"/>
    <m/>
    <n v="637"/>
    <n v="544"/>
    <n v="586"/>
    <s v="Delpharm Poznań SA, Poznań"/>
    <m/>
    <m/>
    <m/>
    <m/>
    <m/>
    <n v="630344128"/>
    <n v="14494"/>
    <n v="7770000206"/>
    <s v="SA"/>
    <s v="2120"/>
    <s v="Produkcja leków i pozostałych wyrobów farmaceutycznych"/>
    <m/>
    <s v="ochrona zdrowia i farmacja"/>
    <m/>
    <n v="500"/>
    <s v="J"/>
    <x v="4"/>
    <n v="967037"/>
    <n v="-18301"/>
    <n v="-23883"/>
    <n v="-25248"/>
    <n v="62393"/>
    <n v="733797"/>
    <n v="765"/>
    <n v="166743"/>
    <n v="810903"/>
    <n v="471939"/>
    <n v="338964"/>
    <n v="639467"/>
    <n v="171436"/>
    <m/>
    <m/>
    <s v="C"/>
    <s v="Manufacturing"/>
    <s v="21"/>
    <s v="MANUFACTURE OF BASIC PHARMACEUTICAL PRODUCTS AND PHARMACEUTICAL PREPARATIONS"/>
    <s v="Medium-low"/>
    <n v="0.75880964223706027"/>
    <n v="1.486771542812759"/>
    <n v="-2.6108618387921039E-2"/>
    <n v="-3.113565987547216E-2"/>
    <n v="-3.948288183753032E-2"/>
    <x v="0"/>
    <n v="1"/>
    <n v="0.78858630440385591"/>
    <n v="217.96470588235289"/>
    <n v="1264.1006535947711"/>
    <n v="616.91372549019604"/>
    <x v="3"/>
    <s v="Exp&gt;25"/>
    <s v="Exp&gt;50"/>
    <s v="Increased Export Intensity"/>
    <n v="1"/>
    <n v="4.6292564146568571E-2"/>
    <n v="5.7815557716562216"/>
    <n v="5.6205987157923687E-2"/>
    <n v="-23.346698716191131"/>
    <n v="-0.2658775120111887"/>
    <n v="1.415068309802225"/>
    <s v="No"/>
    <s v="Yes"/>
    <s v="No"/>
    <x v="3"/>
    <s v="Declining"/>
    <n v="-3.5308953341740228"/>
    <n v="-3.5947387808311859E-2"/>
    <n v="-0.89465859397950265"/>
    <s v="No"/>
    <s v="0.Reducing"/>
    <s v="Reducing"/>
    <n v="111.2847645657675"/>
    <n v="7.4547437438674757E-2"/>
    <n v="5.9949770625052232E-2"/>
    <n v="5.1030723265966291E-2"/>
    <n v="0.7125170780904917"/>
    <s v="50-75"/>
    <n v="0.85122466247837836"/>
    <n v="13.725786049213561"/>
    <n v="6.6758232216348476"/>
    <n v="123.8032786885246"/>
    <n v="1152.815889029004"/>
  </r>
  <r>
    <n v="604"/>
    <n v="497"/>
    <n v="476"/>
    <m/>
    <n v="587"/>
    <s v="Hydro Extrusion Poland sp. z o.o., Trzcianka"/>
    <m/>
    <n v="1992"/>
    <m/>
    <n v="2003"/>
    <m/>
    <n v="570087910"/>
    <n v="175030"/>
    <n v="7630003558"/>
    <s v="sp. z o.o"/>
    <s v="2442"/>
    <s v="Produkcja wyrobów z aluminium i stopów aluminium"/>
    <m/>
    <s v="produkcja"/>
    <m/>
    <n v="500"/>
    <s v="J"/>
    <x v="1"/>
    <n v="868231.23499999999"/>
    <n v="63115.307999999997"/>
    <n v="63438.82"/>
    <n v="44173.201000000001"/>
    <n v="33609.237999999998"/>
    <n v="362677"/>
    <n v="1395"/>
    <n v="117448.61199999999"/>
    <n v="647629.15012999997"/>
    <n v="358304.26211000001"/>
    <n v="289324.88802000001"/>
    <n v="417746.29200000002"/>
    <n v="229882.85813000001"/>
    <m/>
    <m/>
    <s v="C"/>
    <s v="Manufacturing"/>
    <s v="24"/>
    <s v="MANUFACTURE OF METALS"/>
    <s v="Medium-low"/>
    <n v="0.41771936481875133"/>
    <n v="-4.9907877645843586"/>
    <n v="5.0877230879628511E-2"/>
    <n v="6.8207555189776461E-2"/>
    <n v="0.1057416950094676"/>
    <x v="0"/>
    <n v="1"/>
    <n v="0.64503935920139621"/>
    <n v="84.192553405017918"/>
    <n v="622.38798207885304"/>
    <n v="256.8489334121864"/>
    <x v="4"/>
    <s v="Exp&gt;25"/>
    <s v="Exp&gt;50"/>
    <s v="Increased Export Intensity"/>
    <n v="1"/>
    <n v="1.9232720513269189E-2"/>
    <n v="35.020311564728573"/>
    <n v="0.30025503716799129"/>
    <n v="-2.159194518312622"/>
    <n v="-2.1828462001122869E-2"/>
    <n v="7.795287820592689"/>
    <s v="Yes"/>
    <s v="Yes"/>
    <s v="Yes"/>
    <x v="3"/>
    <s v="Declining"/>
    <n v="-4.6395431834404004"/>
    <n v="-4.7506192240415857E-2"/>
    <n v="-1.1806300238755509"/>
    <s v="Yes"/>
    <s v="0.Reducing"/>
    <s v="Reducing"/>
    <n v="271.27785930547878"/>
    <n v="3.0812867474467601E-2"/>
    <n v="7.5374826339162621E-2"/>
    <n v="4.8966006552450911E-2"/>
    <n v="0.56683726564526138"/>
    <s v="50-75"/>
    <n v="0.64963342445552752"/>
    <n v="13.72540968612377"/>
    <n v="7.2449415463370066"/>
    <n v="80.610929336188434"/>
    <n v="652.27623126338335"/>
  </r>
  <r>
    <n v="604"/>
    <n v="497"/>
    <n v="476"/>
    <m/>
    <n v="587"/>
    <s v="Hydro Extrusion Poland sp. z o.o., Trzcianka"/>
    <m/>
    <n v="1992"/>
    <m/>
    <n v="2003"/>
    <m/>
    <n v="570087910"/>
    <n v="175030"/>
    <n v="7630003558"/>
    <s v="sp. z o.o"/>
    <s v="2442"/>
    <s v="Produkcja wyrobów z aluminium i stopów aluminium"/>
    <m/>
    <s v="produkcja"/>
    <m/>
    <n v="500"/>
    <s v="J"/>
    <x v="0"/>
    <n v="913839"/>
    <n v="37292"/>
    <n v="34499"/>
    <n v="28158"/>
    <n v="38229"/>
    <n v="517998"/>
    <n v="1401"/>
    <n v="112935.912"/>
    <n v="575052"/>
    <n v="348596"/>
    <n v="226456"/>
    <n v="373573"/>
    <n v="201478.81700000001"/>
    <m/>
    <m/>
    <s v="C"/>
    <s v="Manufacturing"/>
    <s v="24"/>
    <s v="MANUFACTURE OF METALS"/>
    <s v="Medium-low"/>
    <n v="0.56683726564526138"/>
    <m/>
    <n v="3.0812867474467601E-2"/>
    <n v="4.8966006552450911E-2"/>
    <n v="7.5374826339162621E-2"/>
    <x v="0"/>
    <n v="1"/>
    <n v="0.64963342445552752"/>
    <n v="80.610929336188434"/>
    <n v="652.27623126338335"/>
    <n v="248.819414703783"/>
    <x v="2"/>
    <s v="Exp&gt;25"/>
    <s v="Exp&gt;50"/>
    <s v="Increased Export Intensity"/>
    <n v="1"/>
    <n v="1.9232720513269189E-2"/>
    <n v="35.020311564728573"/>
    <n v="0.30025503716799129"/>
    <n v="-2.159194518312622"/>
    <n v="-2.1828462001122869E-2"/>
    <n v="7.795287820592689"/>
    <s v="Yes"/>
    <s v="Yes"/>
    <s v="Yes"/>
    <x v="3"/>
    <s v="Declining"/>
    <n v="-4.6395431834404004"/>
    <n v="-4.7506192240415857E-2"/>
    <n v="-1.1806300238755509"/>
    <s v="Yes"/>
    <s v="0.Reducing"/>
    <s v="Reducing"/>
    <n v="271.27785930547878"/>
    <n v="3.0812867474467601E-2"/>
    <n v="7.5374826339162621E-2"/>
    <n v="4.8966006552450911E-2"/>
    <n v="0.56683726564526138"/>
    <s v="50-75"/>
    <n v="0.64963342445552752"/>
    <n v="13.72540968612377"/>
    <n v="7.2449415463370066"/>
    <n v="80.610929336188434"/>
    <n v="652.27623126338335"/>
  </r>
  <r>
    <n v="604"/>
    <n v="497"/>
    <n v="476"/>
    <m/>
    <n v="587"/>
    <s v="Hydro Extrusion Poland sp. z o.o., Trzcianka"/>
    <m/>
    <n v="1992"/>
    <m/>
    <n v="2003"/>
    <m/>
    <n v="570087910"/>
    <n v="175030"/>
    <n v="7630003558"/>
    <s v="sp. z o.o"/>
    <s v="2442"/>
    <s v="Produkcja wyrobów z aluminium i stopów aluminium"/>
    <m/>
    <s v="produkcja"/>
    <m/>
    <n v="500"/>
    <s v="J"/>
    <x v="2"/>
    <n v="1232204.7409999999"/>
    <n v="82747.020999999993"/>
    <n v="92003.634999999995"/>
    <n v="68999.655910000001"/>
    <n v="36217.684999999998"/>
    <n v="614620"/>
    <n v="1447"/>
    <n v="140508.06599999999"/>
    <n v="722393.93111"/>
    <n v="355491.03010999999"/>
    <n v="366902.90100000001"/>
    <n v="440745.94790999999"/>
    <n v="281647.98320000002"/>
    <m/>
    <m/>
    <s v="C"/>
    <s v="Manufacturing"/>
    <s v="24"/>
    <s v="MANUFACTURE OF METALS"/>
    <s v="Medium-low"/>
    <n v="0.49879697711697091"/>
    <n v="41.921263751816063"/>
    <n v="5.5996908317365417E-2"/>
    <n v="9.5515276275892916E-2"/>
    <n v="0.15655199154341329"/>
    <x v="0"/>
    <n v="1"/>
    <n v="0.61011856402609643"/>
    <n v="97.103017277125076"/>
    <n v="851.55821769177601"/>
    <n v="245.6745197719419"/>
    <x v="4"/>
    <s v="Exp&gt;25"/>
    <s v="Exp&gt;50"/>
    <s v="Increased Export Intensity"/>
    <n v="1"/>
    <n v="1.9232720513269189E-2"/>
    <n v="35.020311564728573"/>
    <n v="0.30025503716799129"/>
    <n v="-2.159194518312622"/>
    <n v="-2.1828462001122869E-2"/>
    <n v="7.795287820592689"/>
    <s v="Yes"/>
    <s v="Yes"/>
    <s v="Yes"/>
    <x v="3"/>
    <s v="Declining"/>
    <n v="-4.6395431834404004"/>
    <n v="-4.7506192240415857E-2"/>
    <n v="-1.1806300238755509"/>
    <s v="Yes"/>
    <s v="0.Reducing"/>
    <s v="Reducing"/>
    <n v="271.27785930547878"/>
    <n v="3.0812867474467601E-2"/>
    <n v="7.5374826339162621E-2"/>
    <n v="4.8966006552450911E-2"/>
    <n v="0.56683726564526138"/>
    <s v="50-75"/>
    <n v="0.64963342445552752"/>
    <n v="13.72540968612377"/>
    <n v="7.2449415463370066"/>
    <n v="80.610929336188434"/>
    <n v="652.27623126338335"/>
  </r>
  <r>
    <n v="604"/>
    <n v="497"/>
    <n v="476"/>
    <m/>
    <n v="587"/>
    <s v="Hydro Extrusion Poland sp. z o.o., Trzcianka"/>
    <m/>
    <n v="1992"/>
    <m/>
    <n v="2003"/>
    <m/>
    <n v="570087910"/>
    <n v="175030"/>
    <n v="7630003558"/>
    <s v="sp. z o.o"/>
    <s v="2442"/>
    <s v="Produkcja wyrobów z aluminium i stopów aluminium"/>
    <m/>
    <s v="produkcja"/>
    <m/>
    <n v="500"/>
    <s v="J"/>
    <x v="4"/>
    <n v="1233868.2649999999"/>
    <n v="46836.137000000002"/>
    <n v="40790.317999999999"/>
    <n v="32148.242389999999"/>
    <n v="38880.951000000001"/>
    <n v="723133.15699000005"/>
    <n v="1336"/>
    <n v="155837.80088"/>
    <n v="760146.93633000006"/>
    <n v="397839.61810000002"/>
    <n v="362307.31800000003"/>
    <n v="495197.02739"/>
    <n v="264949.90893999999"/>
    <m/>
    <m/>
    <s v="C"/>
    <s v="Manufacturing"/>
    <s v="24"/>
    <s v="MANUFACTURE OF METALS"/>
    <s v="Medium-low"/>
    <n v="0.58606998615853056"/>
    <n v="-13.64843209194767"/>
    <n v="2.605484175411546E-2"/>
    <n v="4.2292142286611267E-2"/>
    <n v="6.4920103740205126E-2"/>
    <x v="0"/>
    <n v="1"/>
    <n v="0.65144908664740286"/>
    <n v="116.64506053892219"/>
    <n v="923.55409056886219"/>
    <n v="297.78414528443108"/>
    <x v="2"/>
    <s v="Exp&gt;25"/>
    <s v="Exp&gt;50"/>
    <s v="Increased Export Intensity"/>
    <n v="1"/>
    <n v="1.9232720513269189E-2"/>
    <n v="35.020311564728573"/>
    <n v="0.30025503716799129"/>
    <n v="-2.159194518312622"/>
    <n v="-2.1828462001122869E-2"/>
    <n v="7.795287820592689"/>
    <s v="Yes"/>
    <s v="Yes"/>
    <s v="Yes"/>
    <x v="3"/>
    <s v="Declining"/>
    <n v="-4.6395431834404004"/>
    <n v="-4.7506192240415857E-2"/>
    <n v="-1.1806300238755509"/>
    <s v="Yes"/>
    <s v="0.Reducing"/>
    <s v="Reducing"/>
    <n v="271.27785930547878"/>
    <n v="3.0812867474467601E-2"/>
    <n v="7.5374826339162621E-2"/>
    <n v="4.8966006552450911E-2"/>
    <n v="0.56683726564526138"/>
    <s v="50-75"/>
    <n v="0.64963342445552752"/>
    <n v="13.72540968612377"/>
    <n v="7.2449415463370066"/>
    <n v="80.610929336188434"/>
    <n v="652.27623126338335"/>
  </r>
  <r>
    <n v="604"/>
    <n v="497"/>
    <n v="476"/>
    <m/>
    <n v="587"/>
    <s v="Hydro Extrusion Poland sp. z o.o., Trzcianka"/>
    <m/>
    <n v="1992"/>
    <m/>
    <n v="2003"/>
    <m/>
    <n v="570087910"/>
    <n v="175030"/>
    <n v="7630003558"/>
    <s v="sp. z o.o"/>
    <s v="2442"/>
    <s v="Produkcja wyrobów z aluminium i stopów aluminium"/>
    <m/>
    <s v="produkcja"/>
    <m/>
    <n v="500"/>
    <s v="J"/>
    <x v="3"/>
    <n v="1428889.243"/>
    <n v="90256.425000000003"/>
    <n v="90205.52"/>
    <n v="72735.392000000007"/>
    <n v="38830.485999999997"/>
    <n v="682809.85973999999"/>
    <n v="1381"/>
    <n v="151024.58692"/>
    <n v="718196.679"/>
    <n v="368867.74300000002"/>
    <n v="349328.93900000001"/>
    <n v="489956.34"/>
    <n v="228240.33900000001"/>
    <m/>
    <m/>
    <s v="C"/>
    <s v="Manufacturing"/>
    <s v="24"/>
    <s v="MANUFACTURE OF METALS"/>
    <s v="Medium-low"/>
    <n v="0.47786059212428411"/>
    <n v="15.96199847765398"/>
    <n v="5.0903449904409433E-2"/>
    <n v="0.1012750324900904"/>
    <n v="0.14845280295791249"/>
    <x v="0"/>
    <n v="1"/>
    <n v="0.68220357226129702"/>
    <n v="109.3588609123823"/>
    <n v="1034.6772215785661"/>
    <n v="267.10191383055758"/>
    <x v="4"/>
    <s v="Exp&gt;25"/>
    <s v="Exp&gt;50"/>
    <s v="Increased Export Intensity"/>
    <n v="1"/>
    <n v="1.9232720513269189E-2"/>
    <n v="35.020311564728573"/>
    <n v="0.30025503716799129"/>
    <n v="-2.159194518312622"/>
    <n v="-2.1828462001122869E-2"/>
    <n v="7.795287820592689"/>
    <s v="Yes"/>
    <s v="Yes"/>
    <s v="Yes"/>
    <x v="3"/>
    <s v="Declining"/>
    <n v="-4.6395431834404004"/>
    <n v="-4.7506192240415857E-2"/>
    <n v="-1.1806300238755509"/>
    <s v="Yes"/>
    <s v="0.Reducing"/>
    <s v="Reducing"/>
    <n v="271.27785930547878"/>
    <n v="3.0812867474467601E-2"/>
    <n v="7.5374826339162621E-2"/>
    <n v="4.8966006552450911E-2"/>
    <n v="0.56683726564526138"/>
    <s v="50-75"/>
    <n v="0.64963342445552752"/>
    <n v="13.72540968612377"/>
    <n v="7.2449415463370066"/>
    <n v="80.610929336188434"/>
    <n v="652.27623126338335"/>
  </r>
  <r>
    <n v="826"/>
    <n v="674"/>
    <n v="667"/>
    <n v="670"/>
    <n v="588"/>
    <s v="PHU Pieprzyk sp. z o.o., Rawicz"/>
    <m/>
    <m/>
    <m/>
    <n v="2002"/>
    <m/>
    <n v="410369660"/>
    <n v="136518"/>
    <n v="6991672323"/>
    <s v="sp. z o.o."/>
    <s v="4671"/>
    <s v="Sprzedaż hurtowa paliw i produktów pochodnych"/>
    <s v="Handel hurtowy "/>
    <s v="paliwa"/>
    <m/>
    <n v="400"/>
    <s v="J"/>
    <x v="1"/>
    <n v="787185.37748000002"/>
    <n v="6782.0125699999999"/>
    <n v="2640.7653500000001"/>
    <n v="2082.84735"/>
    <n v="7999.1016600000003"/>
    <n v="548"/>
    <n v="418"/>
    <n v="20575"/>
    <n v="205166.11793000001"/>
    <n v="113100.06069"/>
    <n v="92066.057239999995"/>
    <n v="30706.570540000001"/>
    <n v="174274.52924999999"/>
    <m/>
    <m/>
    <s v="G"/>
    <s v="Wholesale and Retail Trade; Repair of Motor Vehicles and Motorcycles"/>
    <s v="46"/>
    <s v="WHOLESALE TRADE, EXCEPT OF MOTOR VEHICLES"/>
    <s v="Medium-high"/>
    <n v="6.9615114263720304E-4"/>
    <n v="-13.750757946248781"/>
    <n v="2.645942632557245E-3"/>
    <n v="1.015200448794689E-2"/>
    <n v="6.7830673154684371E-2"/>
    <x v="1"/>
    <n v="0"/>
    <n v="0.14966686921705399"/>
    <n v="49.222488038277511"/>
    <n v="1883.2186064114831"/>
    <n v="270.57430787081341"/>
    <x v="0"/>
    <s v="Exp&lt;25"/>
    <s v="Exp&lt;50"/>
    <s v="Decreased Export Intensity"/>
    <n v="0"/>
    <n v="-8.3540341609267656E-4"/>
    <n v="4.4460251403209954"/>
    <n v="4.3500246147438297E-2"/>
    <n v="-24.31447453599927"/>
    <n v="-0.27858325302167408"/>
    <n v="1.093440996272377"/>
    <s v="Yes"/>
    <s v="Yes"/>
    <s v="Yes"/>
    <x v="3"/>
    <s v="Declining"/>
    <n v="-9.8823529411764692"/>
    <n v="-0.1040541797437715"/>
    <n v="-2.5678107608248291"/>
    <s v="Yes"/>
    <s v="0.Reducing"/>
    <s v="Reducing"/>
    <n v="341.44439634673648"/>
    <n v="2.0357478215471711E-3"/>
    <n v="6.4910564561207376E-2"/>
    <n v="8.9325634726422215E-3"/>
    <n v="1.9064592085533251E-3"/>
    <s v="0-10"/>
    <n v="0.13761339980673359"/>
    <n v="13.724147967089801"/>
    <n v="6.0520891689244172"/>
    <n v="44.059592211764709"/>
    <n v="2147.4981624000002"/>
  </r>
  <r>
    <n v="826"/>
    <n v="674"/>
    <n v="667"/>
    <n v="670"/>
    <n v="588"/>
    <s v="PHU Pieprzyk sp. z o.o., Rawicz"/>
    <m/>
    <m/>
    <m/>
    <n v="2002"/>
    <m/>
    <n v="410369660"/>
    <n v="136518"/>
    <n v="6991672323"/>
    <s v="sp. z o.o."/>
    <s v="4671"/>
    <s v="Sprzedaż hurtowa paliw i produktów pochodnych"/>
    <s v="Handel hurtowy "/>
    <s v="paliwa"/>
    <m/>
    <n v="400"/>
    <s v="J"/>
    <x v="0"/>
    <n v="912686.71901999996"/>
    <n v="5698"/>
    <n v="2470"/>
    <n v="1858"/>
    <n v="9684"/>
    <n v="1740"/>
    <n v="425"/>
    <n v="18725.326690000002"/>
    <n v="208003"/>
    <n v="112551"/>
    <n v="95452"/>
    <n v="28624"/>
    <n v="179378.89236999999"/>
    <m/>
    <m/>
    <s v="G"/>
    <s v="Wholesale and Retail Trade; Repair of Motor Vehicles and Motorcycles"/>
    <s v="46"/>
    <s v="WHOLESALE TRADE, EXCEPT OF MOTOR VEHICLES"/>
    <s v="Medium-high"/>
    <n v="1.9064592085533251E-3"/>
    <m/>
    <n v="2.0357478215471711E-3"/>
    <n v="8.9325634726422215E-3"/>
    <n v="6.4910564561207376E-2"/>
    <x v="1"/>
    <n v="0"/>
    <n v="0.13761339980673359"/>
    <n v="44.059592211764709"/>
    <n v="2147.4981624000002"/>
    <n v="264.82588235294122"/>
    <x v="0"/>
    <s v="Exp&lt;25"/>
    <s v="Exp&lt;50"/>
    <s v="Decreased Export Intensity"/>
    <n v="0"/>
    <n v="-8.3540341609267656E-4"/>
    <n v="4.4460251403209954"/>
    <n v="4.3500246147438297E-2"/>
    <n v="-24.31447453599927"/>
    <n v="-0.27858325302167408"/>
    <n v="1.093440996272377"/>
    <s v="Yes"/>
    <s v="Yes"/>
    <s v="Yes"/>
    <x v="3"/>
    <s v="Declining"/>
    <n v="-9.8823529411764692"/>
    <n v="-0.1040541797437715"/>
    <n v="-2.5678107608248291"/>
    <s v="Yes"/>
    <s v="0.Reducing"/>
    <s v="Reducing"/>
    <n v="341.44439634673648"/>
    <n v="2.0357478215471711E-3"/>
    <n v="6.4910564561207376E-2"/>
    <n v="8.9325634726422215E-3"/>
    <n v="1.9064592085533251E-3"/>
    <s v="0-10"/>
    <n v="0.13761339980673359"/>
    <n v="13.724147967089801"/>
    <n v="6.0520891689244172"/>
    <n v="44.059592211764709"/>
    <n v="2147.4981624000002"/>
  </r>
  <r>
    <n v="826"/>
    <n v="674"/>
    <n v="667"/>
    <n v="670"/>
    <n v="588"/>
    <s v="PHU Pieprzyk sp. z o.o., Rawicz"/>
    <m/>
    <m/>
    <m/>
    <n v="2002"/>
    <m/>
    <n v="410369660"/>
    <n v="136518"/>
    <n v="6991672323"/>
    <s v="sp. z o.o."/>
    <s v="4671"/>
    <s v="Sprzedaż hurtowa paliw i produktów pochodnych"/>
    <s v="Handel hurtowy "/>
    <s v="paliwa"/>
    <m/>
    <n v="400"/>
    <s v="J"/>
    <x v="2"/>
    <n v="920460.87621999998"/>
    <n v="5126.1277099999998"/>
    <n v="2712.7736500000001"/>
    <n v="2090.0736499999998"/>
    <n v="7256.4043600000005"/>
    <n v="302"/>
    <n v="420"/>
    <n v="21466"/>
    <n v="219802.57196"/>
    <n v="111301.48967"/>
    <n v="108501.08229000001"/>
    <n v="32796.644189999999"/>
    <n v="187005.92777000001"/>
    <m/>
    <m/>
    <s v="G"/>
    <s v="Wholesale and Retail Trade; Repair of Motor Vehicles and Motorcycles"/>
    <s v="46"/>
    <s v="WHOLESALE TRADE, EXCEPT OF MOTOR VEHICLES"/>
    <s v="Medium-high"/>
    <n v="3.2809650882740919E-4"/>
    <n v="16.930636995144901"/>
    <n v="2.2706816813150999E-3"/>
    <n v="9.5088680326286378E-3"/>
    <n v="6.3728277743650447E-2"/>
    <x v="1"/>
    <n v="0"/>
    <n v="0.14920955609185671"/>
    <n v="51.109523809523807"/>
    <n v="2191.5735148095241"/>
    <n v="265.0035468333333"/>
    <x v="0"/>
    <s v="Exp&lt;25"/>
    <s v="Exp&lt;50"/>
    <s v="Decreased Export Intensity"/>
    <n v="0"/>
    <n v="-8.3540341609267656E-4"/>
    <n v="4.4460251403209954"/>
    <n v="4.3500246147438297E-2"/>
    <n v="-24.31447453599927"/>
    <n v="-0.27858325302167408"/>
    <n v="1.093440996272377"/>
    <s v="Yes"/>
    <s v="Yes"/>
    <s v="Yes"/>
    <x v="3"/>
    <s v="Declining"/>
    <n v="-9.8823529411764692"/>
    <n v="-0.1040541797437715"/>
    <n v="-2.5678107608248291"/>
    <s v="Yes"/>
    <s v="0.Reducing"/>
    <s v="Reducing"/>
    <n v="341.44439634673648"/>
    <n v="2.0357478215471711E-3"/>
    <n v="6.4910564561207376E-2"/>
    <n v="8.9325634726422215E-3"/>
    <n v="1.9064592085533251E-3"/>
    <s v="0-10"/>
    <n v="0.13761339980673359"/>
    <n v="13.724147967089801"/>
    <n v="6.0520891689244172"/>
    <n v="44.059592211764709"/>
    <n v="2147.4981624000002"/>
  </r>
  <r>
    <n v="826"/>
    <n v="674"/>
    <n v="667"/>
    <n v="670"/>
    <n v="588"/>
    <s v="PHU Pieprzyk sp. z o.o., Rawicz"/>
    <m/>
    <m/>
    <m/>
    <n v="2002"/>
    <m/>
    <n v="410369660"/>
    <n v="136518"/>
    <n v="6991672323"/>
    <s v="sp. z o.o."/>
    <s v="4671"/>
    <s v="Sprzedaż hurtowa paliw i produktów pochodnych"/>
    <s v="Handel hurtowy "/>
    <s v="paliwa"/>
    <m/>
    <n v="400"/>
    <s v="J"/>
    <x v="4"/>
    <n v="953265"/>
    <n v="6059"/>
    <n v="428"/>
    <n v="309"/>
    <n v="6375"/>
    <n v="1021"/>
    <n v="383"/>
    <n v="25750"/>
    <n v="219513.8"/>
    <n v="102129.8"/>
    <n v="117384"/>
    <n v="35249"/>
    <n v="184265"/>
    <m/>
    <m/>
    <s v="G"/>
    <s v="Wholesale and Retail Trade; Repair of Motor Vehicles and Motorcycles"/>
    <s v="46"/>
    <s v="WHOLESALE TRADE, EXCEPT OF MOTOR VEHICLES"/>
    <s v="Medium-high"/>
    <n v="1.0710557924606479E-3"/>
    <n v="-15.58079985955659"/>
    <n v="3.2414910858995141E-4"/>
    <n v="1.407656375134502E-3"/>
    <n v="8.766206133507334E-3"/>
    <x v="1"/>
    <n v="0"/>
    <n v="0.16057760377707461"/>
    <n v="67.232375979112277"/>
    <n v="2488.9425587467358"/>
    <n v="266.6574412532637"/>
    <x v="0"/>
    <s v="Exp&lt;25"/>
    <s v="Exp&lt;50"/>
    <s v="Decreased Export Intensity"/>
    <n v="0"/>
    <n v="-8.3540341609267656E-4"/>
    <n v="4.4460251403209954"/>
    <n v="4.3500246147438297E-2"/>
    <n v="-24.31447453599927"/>
    <n v="-0.27858325302167408"/>
    <n v="1.093440996272377"/>
    <s v="Yes"/>
    <s v="Yes"/>
    <s v="Yes"/>
    <x v="3"/>
    <s v="Declining"/>
    <n v="-9.8823529411764692"/>
    <n v="-0.1040541797437715"/>
    <n v="-2.5678107608248291"/>
    <s v="Yes"/>
    <s v="0.Reducing"/>
    <s v="Reducing"/>
    <n v="341.44439634673648"/>
    <n v="2.0357478215471711E-3"/>
    <n v="6.4910564561207376E-2"/>
    <n v="8.9325634726422215E-3"/>
    <n v="1.9064592085533251E-3"/>
    <s v="0-10"/>
    <n v="0.13761339980673359"/>
    <n v="13.724147967089801"/>
    <n v="6.0520891689244172"/>
    <n v="44.059592211764709"/>
    <n v="2147.4981624000002"/>
  </r>
  <r>
    <n v="826"/>
    <n v="674"/>
    <n v="667"/>
    <n v="670"/>
    <n v="588"/>
    <s v="PHU Pieprzyk sp. z o.o., Rawicz"/>
    <m/>
    <m/>
    <m/>
    <n v="2002"/>
    <m/>
    <n v="410369660"/>
    <n v="136518"/>
    <n v="6991672323"/>
    <s v="sp. z o.o."/>
    <s v="4671"/>
    <s v="Sprzedaż hurtowa paliw i produktów pochodnych"/>
    <s v="Handel hurtowy "/>
    <s v="paliwa"/>
    <m/>
    <n v="400"/>
    <s v="J"/>
    <x v="3"/>
    <n v="1129204.0180599999"/>
    <n v="6063"/>
    <n v="954"/>
    <n v="776"/>
    <n v="7155"/>
    <n v="188"/>
    <n v="386"/>
    <n v="23219"/>
    <n v="267819"/>
    <n v="104938"/>
    <n v="162881"/>
    <n v="34939.599999999999"/>
    <n v="232880.04525"/>
    <m/>
    <m/>
    <s v="G"/>
    <s v="Wholesale and Retail Trade; Repair of Motor Vehicles and Motorcycles"/>
    <s v="46"/>
    <s v="WHOLESALE TRADE, EXCEPT OF MOTOR VEHICLES"/>
    <s v="Medium-high"/>
    <n v="1.6648895770224819E-4"/>
    <n v="22.678111284559169"/>
    <n v="6.8720974030289672E-4"/>
    <n v="2.897479267714389E-3"/>
    <n v="2.2209756265097479E-2"/>
    <x v="1"/>
    <n v="0"/>
    <n v="0.13045975080184749"/>
    <n v="60.152849740932638"/>
    <n v="2925.3990105181351"/>
    <n v="271.86010362694299"/>
    <x v="0"/>
    <s v="Exp&lt;25"/>
    <s v="Exp&lt;50"/>
    <s v="Decreased Export Intensity"/>
    <n v="0"/>
    <n v="-8.3540341609267656E-4"/>
    <n v="4.4460251403209954"/>
    <n v="4.3500246147438297E-2"/>
    <n v="-24.31447453599927"/>
    <n v="-0.27858325302167408"/>
    <n v="1.093440996272377"/>
    <s v="Yes"/>
    <s v="Yes"/>
    <s v="Yes"/>
    <x v="3"/>
    <s v="Declining"/>
    <n v="-9.8823529411764692"/>
    <n v="-0.1040541797437715"/>
    <n v="-2.5678107608248291"/>
    <s v="Yes"/>
    <s v="0.Reducing"/>
    <s v="Reducing"/>
    <n v="341.44439634673648"/>
    <n v="2.0357478215471711E-3"/>
    <n v="6.4910564561207376E-2"/>
    <n v="8.9325634726422215E-3"/>
    <n v="1.9064592085533251E-3"/>
    <s v="0-10"/>
    <n v="0.13761339980673359"/>
    <n v="13.724147967089801"/>
    <n v="6.0520891689244172"/>
    <n v="44.059592211764709"/>
    <n v="2147.4981624000002"/>
  </r>
  <r>
    <n v="677"/>
    <n v="873"/>
    <m/>
    <n v="654"/>
    <n v="589"/>
    <s v="Cooper Standard Polska sp. z o.o., Bielsko-Biała"/>
    <m/>
    <m/>
    <m/>
    <n v="2003"/>
    <m/>
    <s v="070888198"/>
    <n v="160276"/>
    <n v="9372107271"/>
    <s v="sp. z o.o."/>
    <s v="2219"/>
    <s v="Produkcja pozostałych wyrobów z gumy"/>
    <m/>
    <s v="produkcja"/>
    <m/>
    <n v="500"/>
    <s v="J"/>
    <x v="2"/>
    <n v="796245"/>
    <n v="16119"/>
    <n v="4582"/>
    <n v="-1636"/>
    <n v="40804"/>
    <n v="767315"/>
    <n v="2318"/>
    <n v="190326"/>
    <n v="561655"/>
    <n v="340032"/>
    <n v="221623"/>
    <n v="298023"/>
    <n v="263632"/>
    <m/>
    <m/>
    <s v="C"/>
    <s v="Manufacturing"/>
    <s v="22"/>
    <s v="MANUFACTURE OF RUBBER AND PLASTIC PRODUCTS"/>
    <s v="Medium-low"/>
    <n v="0.96366696180195799"/>
    <n v="-0.57451744779895009"/>
    <n v="-2.0546439852055592E-3"/>
    <n v="-2.9128201475995051E-3"/>
    <n v="-5.4895091989544433E-3"/>
    <x v="0"/>
    <n v="1"/>
    <n v="0.5306157694670216"/>
    <n v="82.107851596203631"/>
    <n v="343.50517687661778"/>
    <n v="146.69197584124251"/>
    <x v="3"/>
    <s v="Exp&gt;25"/>
    <s v="Exp&gt;50"/>
    <s v="Increased Export Intensity"/>
    <n v="1"/>
    <n v="6.0038854798740597E-2"/>
    <n v="23.24617325945027"/>
    <n v="0.20901357784782351"/>
    <n v="-10.6911787974998"/>
    <n v="-0.1130699213212889"/>
    <n v="5.364269591370463"/>
    <s v="Yes"/>
    <s v="No"/>
    <s v="No"/>
    <x v="3"/>
    <s v="Declining"/>
    <n v="-14.130011677695601"/>
    <n v="-0.1523357972964359"/>
    <n v="-3.7367874817239688"/>
    <s v="Yes"/>
    <s v="0.Reducing"/>
    <s v="Reducing"/>
    <n v="154.4097286603259"/>
    <n v="9.0042245021122513E-2"/>
    <n v="0.28500378569493551"/>
    <n v="0.14747375269122531"/>
    <n v="0.92163054808800127"/>
    <s v="75-100"/>
    <n v="0.51744489053587284"/>
    <n v="13.72268229565308"/>
    <n v="7.8512719971098832"/>
    <n v="75.200467107824053"/>
    <n v="354.74892954456988"/>
  </r>
  <r>
    <n v="677"/>
    <n v="873"/>
    <m/>
    <n v="654"/>
    <n v="589"/>
    <s v="Cooper Standard Polska sp. z o.o., Bielsko-Biała"/>
    <m/>
    <m/>
    <m/>
    <n v="2003"/>
    <m/>
    <s v="070888198"/>
    <n v="160276"/>
    <n v="9372107271"/>
    <s v="sp. z o.o."/>
    <s v="2219"/>
    <s v="Produkcja pozostałych wyrobów z gumy"/>
    <m/>
    <s v="produkcja"/>
    <m/>
    <n v="500"/>
    <s v="J"/>
    <x v="1"/>
    <n v="800846"/>
    <n v="30268"/>
    <n v="16006"/>
    <n v="11733"/>
    <n v="40406"/>
    <n v="748190"/>
    <n v="2473"/>
    <n v="158139"/>
    <n v="550254"/>
    <n v="362305"/>
    <n v="187949"/>
    <n v="299659"/>
    <n v="250595"/>
    <m/>
    <m/>
    <s v="C"/>
    <s v="Manufacturing"/>
    <s v="22"/>
    <s v="MANUFACTURE OF RUBBER AND PLASTIC PRODUCTS"/>
    <s v="Medium-low"/>
    <n v="0.93424953112083975"/>
    <n v="-12.125308608108851"/>
    <n v="1.4650756824657919E-2"/>
    <n v="2.1322879979064211E-2"/>
    <n v="3.9154505621389647E-2"/>
    <x v="0"/>
    <n v="1"/>
    <n v="0.54458304710188388"/>
    <n v="63.94621916700364"/>
    <n v="323.83582693085322"/>
    <n v="146.50424585523649"/>
    <x v="3"/>
    <s v="Exp&gt;25"/>
    <s v="Exp&gt;50"/>
    <s v="Increased Export Intensity"/>
    <n v="1"/>
    <n v="6.0038854798740597E-2"/>
    <n v="23.24617325945027"/>
    <n v="0.20901357784782351"/>
    <n v="-10.6911787974998"/>
    <n v="-0.1130699213212889"/>
    <n v="5.364269591370463"/>
    <s v="Yes"/>
    <s v="No"/>
    <s v="No"/>
    <x v="3"/>
    <s v="Declining"/>
    <n v="-14.130011677695601"/>
    <n v="-0.1523357972964359"/>
    <n v="-3.7367874817239688"/>
    <s v="Yes"/>
    <s v="0.Reducing"/>
    <s v="Reducing"/>
    <n v="154.4097286603259"/>
    <n v="9.0042245021122513E-2"/>
    <n v="0.28500378569493551"/>
    <n v="0.14747375269122531"/>
    <n v="0.92163054808800127"/>
    <s v="75-100"/>
    <n v="0.51744489053587284"/>
    <n v="13.72268229565308"/>
    <n v="7.8512719971098832"/>
    <n v="75.200467107824053"/>
    <n v="354.74892954456988"/>
  </r>
  <r>
    <n v="677"/>
    <n v="873"/>
    <m/>
    <n v="654"/>
    <n v="589"/>
    <s v="Cooper Standard Polska sp. z o.o., Bielsko-Biała"/>
    <m/>
    <m/>
    <m/>
    <n v="2003"/>
    <m/>
    <s v="070888198"/>
    <n v="160276"/>
    <n v="9372107271"/>
    <s v="sp. z o.o."/>
    <s v="2219"/>
    <s v="Produkcja pozostałych wyrobów z gumy"/>
    <m/>
    <s v="produkcja"/>
    <m/>
    <n v="500"/>
    <s v="J"/>
    <x v="3"/>
    <n v="894060"/>
    <n v="-35142"/>
    <n v="-31408"/>
    <n v="-46033"/>
    <n v="38953"/>
    <n v="881071"/>
    <n v="2259"/>
    <n v="196104"/>
    <n v="510349"/>
    <n v="264138"/>
    <n v="246211"/>
    <n v="251990"/>
    <n v="258359"/>
    <m/>
    <m/>
    <s v="C"/>
    <s v="Manufacturing"/>
    <s v="22"/>
    <s v="MANUFACTURE OF RUBBER AND PLASTIC PRODUCTS"/>
    <s v="Medium-low"/>
    <n v="0.98547189226673826"/>
    <n v="12.28453553868469"/>
    <n v="-5.1487595910788983E-2"/>
    <n v="-9.0199059859037645E-2"/>
    <n v="-0.1826778840430176"/>
    <x v="0"/>
    <n v="1"/>
    <n v="0.49376015236632192"/>
    <n v="86.810092961487385"/>
    <n v="395.77689243027891"/>
    <n v="116.9269588313413"/>
    <x v="3"/>
    <s v="Exp&gt;25"/>
    <s v="Exp&gt;50"/>
    <s v="Increased Export Intensity"/>
    <n v="1"/>
    <n v="6.0038854798740597E-2"/>
    <n v="23.24617325945027"/>
    <n v="0.20901357784782351"/>
    <n v="-10.6911787974998"/>
    <n v="-0.1130699213212889"/>
    <n v="5.364269591370463"/>
    <s v="Yes"/>
    <s v="No"/>
    <s v="No"/>
    <x v="3"/>
    <s v="Declining"/>
    <n v="-14.130011677695601"/>
    <n v="-0.1523357972964359"/>
    <n v="-3.7367874817239688"/>
    <s v="Yes"/>
    <s v="0.Reducing"/>
    <s v="Reducing"/>
    <n v="154.4097286603259"/>
    <n v="9.0042245021122513E-2"/>
    <n v="0.28500378569493551"/>
    <n v="0.14747375269122531"/>
    <n v="0.92163054808800127"/>
    <s v="75-100"/>
    <n v="0.51744489053587284"/>
    <n v="13.72268229565308"/>
    <n v="7.8512719971098832"/>
    <n v="75.200467107824053"/>
    <n v="354.74892954456988"/>
  </r>
  <r>
    <n v="677"/>
    <n v="873"/>
    <m/>
    <n v="654"/>
    <n v="589"/>
    <s v="Cooper Standard Polska sp. z o.o., Bielsko-Biała"/>
    <m/>
    <m/>
    <m/>
    <n v="2003"/>
    <m/>
    <s v="070888198"/>
    <n v="160276"/>
    <n v="9372107271"/>
    <s v="sp. z o.o."/>
    <s v="2219"/>
    <s v="Produkcja pozostałych wyrobów z gumy"/>
    <m/>
    <s v="produkcja"/>
    <m/>
    <n v="500"/>
    <s v="J"/>
    <x v="0"/>
    <n v="911350"/>
    <n v="102012"/>
    <n v="102988"/>
    <n v="82060"/>
    <n v="40112"/>
    <n v="839928"/>
    <n v="2569"/>
    <n v="193190"/>
    <n v="556438"/>
    <n v="355171"/>
    <n v="201267"/>
    <n v="287926"/>
    <n v="249835"/>
    <m/>
    <m/>
    <s v="C"/>
    <s v="Manufacturing"/>
    <s v="22"/>
    <s v="MANUFACTURE OF RUBBER AND PLASTIC PRODUCTS"/>
    <s v="Medium-low"/>
    <n v="0.92163054808800127"/>
    <m/>
    <n v="9.0042245021122513E-2"/>
    <n v="0.14747375269122531"/>
    <n v="0.28500378569493551"/>
    <x v="0"/>
    <n v="1"/>
    <n v="0.51744489053587284"/>
    <n v="75.200467107824053"/>
    <n v="354.74892954456988"/>
    <n v="138.2526274815103"/>
    <x v="3"/>
    <s v="Exp&gt;25"/>
    <s v="Exp&gt;50"/>
    <s v="Increased Export Intensity"/>
    <n v="1"/>
    <n v="6.0038854798740597E-2"/>
    <n v="23.24617325945027"/>
    <n v="0.20901357784782351"/>
    <n v="-10.6911787974998"/>
    <n v="-0.1130699213212889"/>
    <n v="5.364269591370463"/>
    <s v="Yes"/>
    <s v="No"/>
    <s v="No"/>
    <x v="3"/>
    <s v="Declining"/>
    <n v="-14.130011677695601"/>
    <n v="-0.1523357972964359"/>
    <n v="-3.7367874817239688"/>
    <s v="Yes"/>
    <s v="0.Reducing"/>
    <s v="Reducing"/>
    <n v="154.4097286603259"/>
    <n v="9.0042245021122513E-2"/>
    <n v="0.28500378569493551"/>
    <n v="0.14747375269122531"/>
    <n v="0.92163054808800127"/>
    <s v="75-100"/>
    <n v="0.51744489053587284"/>
    <n v="13.72268229565308"/>
    <n v="7.8512719971098832"/>
    <n v="75.200467107824053"/>
    <n v="354.74892954456988"/>
  </r>
  <r>
    <n v="677"/>
    <n v="873"/>
    <m/>
    <n v="654"/>
    <n v="589"/>
    <s v="Cooper Standard Polska sp. z o.o., Bielsko-Biała"/>
    <m/>
    <m/>
    <m/>
    <n v="2003"/>
    <m/>
    <s v="070888198"/>
    <n v="160276"/>
    <n v="9372107271"/>
    <s v="sp. z o.o."/>
    <s v="2219"/>
    <s v="Produkcja pozostałych wyrobów z gumy"/>
    <m/>
    <s v="produkcja"/>
    <m/>
    <n v="500"/>
    <s v="J"/>
    <x v="4"/>
    <n v="1123204"/>
    <n v="65239"/>
    <n v="67870"/>
    <n v="57721"/>
    <n v="27430"/>
    <n v="1102615"/>
    <n v="2206"/>
    <n v="231729"/>
    <n v="530992"/>
    <n v="257145"/>
    <n v="273847"/>
    <n v="288111"/>
    <n v="242881"/>
    <m/>
    <m/>
    <s v="C"/>
    <s v="Manufacturing"/>
    <s v="22"/>
    <s v="MANUFACTURE OF RUBBER AND PLASTIC PRODUCTS"/>
    <s v="Medium-low"/>
    <n v="0.98166940288674187"/>
    <n v="25.629599803145211"/>
    <n v="5.1389596190896759E-2"/>
    <n v="0.10870408593726461"/>
    <n v="0.20034292338716669"/>
    <x v="0"/>
    <n v="1"/>
    <n v="0.54259009551932991"/>
    <n v="105.04487760652761"/>
    <n v="509.15865820489569"/>
    <n v="116.5661831368994"/>
    <x v="3"/>
    <s v="Exp&gt;25"/>
    <s v="Exp&gt;50"/>
    <s v="Increased Export Intensity"/>
    <n v="1"/>
    <n v="6.0038854798740597E-2"/>
    <n v="23.24617325945027"/>
    <n v="0.20901357784782351"/>
    <n v="-10.6911787974998"/>
    <n v="-0.1130699213212889"/>
    <n v="5.364269591370463"/>
    <s v="Yes"/>
    <s v="No"/>
    <s v="No"/>
    <x v="3"/>
    <s v="Declining"/>
    <n v="-14.130011677695601"/>
    <n v="-0.1523357972964359"/>
    <n v="-3.7367874817239688"/>
    <s v="Yes"/>
    <s v="0.Reducing"/>
    <s v="Reducing"/>
    <n v="154.4097286603259"/>
    <n v="9.0042245021122513E-2"/>
    <n v="0.28500378569493551"/>
    <n v="0.14747375269122531"/>
    <n v="0.92163054808800127"/>
    <s v="75-100"/>
    <n v="0.51744489053587284"/>
    <n v="13.72268229565308"/>
    <n v="7.8512719971098832"/>
    <n v="75.200467107824053"/>
    <n v="354.74892954456988"/>
  </r>
  <r>
    <n v="1603"/>
    <n v="1825"/>
    <n v="951"/>
    <n v="669"/>
    <n v="590"/>
    <s v="Coty Eastern Europe sp. z o.o., Warszawa"/>
    <m/>
    <m/>
    <m/>
    <n v="2015"/>
    <m/>
    <n v="362953225"/>
    <n v="584195"/>
    <n v="5242787101"/>
    <s v="sp. z o.o."/>
    <s v="4645"/>
    <s v="Sprzedaż hurtowa perfum i kosmetyków"/>
    <m/>
    <s v="handel hurtowy"/>
    <m/>
    <n v="500"/>
    <s v="J"/>
    <x v="3"/>
    <n v="432661.09591999999"/>
    <n v="15210.551869999999"/>
    <n v="12313.679"/>
    <n v="6054.4508499999993"/>
    <n v="8139.78496"/>
    <n v="42064"/>
    <n v="550"/>
    <n v="47720.486290000001"/>
    <n v="280667.11241"/>
    <n v="34551.453609999997"/>
    <n v="246115.6588"/>
    <n v="103260.43494000001"/>
    <n v="177406.67747"/>
    <m/>
    <m/>
    <s v="G"/>
    <s v="Wholesale and Retail Trade; Repair of Motor Vehicles and Motorcycles"/>
    <s v="46"/>
    <s v="WHOLESALE TRADE, EXCEPT OF MOTOR VEHICLES"/>
    <s v="Medium-high"/>
    <n v="9.7221590747733247E-2"/>
    <n v="-36.268247330335498"/>
    <n v="1.399351803777495E-2"/>
    <n v="2.1571643353623941E-2"/>
    <n v="5.8632823438308869E-2"/>
    <x v="0"/>
    <n v="1"/>
    <n v="0.36791070408404891"/>
    <n v="86.764520527272722"/>
    <n v="786.6565380363636"/>
    <n v="62.820824745454537"/>
    <x v="0"/>
    <s v="Exp&gt;25"/>
    <s v="Exp&lt;50"/>
    <s v="Decreased Export Intensity"/>
    <n v="0"/>
    <n v="-0.24632333302961351"/>
    <n v="-45.110496911296117"/>
    <n v="-0.59984805632382354"/>
    <n v="-60.224997761808773"/>
    <n v="-0.92193155549293593"/>
    <n v="-13.92593281704503"/>
    <s v="Yes"/>
    <s v="No"/>
    <s v="No"/>
    <x v="2"/>
    <s v="Declining"/>
    <n v="-48.571428571428569"/>
    <n v="-0.66497630359324855"/>
    <n v="-15.31604841526134"/>
    <s v="Yes"/>
    <s v="0.Reducing"/>
    <s v="Reducing"/>
    <n v="109.4445131349205"/>
    <n v="3.7991167602537722E-3"/>
    <n v="3.4969982413939477E-2"/>
    <n v="8.4687890855421125E-3"/>
    <n v="0.34836583078777872"/>
    <s v="25-50"/>
    <n v="0.2421731010698577"/>
    <n v="13.722010538830119"/>
    <n v="6.3279367837291947"/>
    <n v="110.1242819107143"/>
    <n v="1626.3178571428571"/>
  </r>
  <r>
    <n v="1603"/>
    <n v="1825"/>
    <n v="951"/>
    <n v="669"/>
    <n v="590"/>
    <s v="Coty Eastern Europe sp. z o.o., Warszawa"/>
    <m/>
    <m/>
    <m/>
    <n v="2015"/>
    <m/>
    <n v="362953225"/>
    <n v="584195"/>
    <n v="5242787101"/>
    <s v="sp. z o.o."/>
    <s v="4645"/>
    <s v="Sprzedaż hurtowa perfum i kosmetyków"/>
    <m/>
    <s v="handel hurtowy"/>
    <m/>
    <n v="500"/>
    <s v="J"/>
    <x v="4"/>
    <n v="499899.56264000002"/>
    <n v="17062.266540000001"/>
    <n v="26868.50662"/>
    <n v="23618.747589999999"/>
    <n v="7221.3913899999998"/>
    <n v="51011"/>
    <n v="288"/>
    <n v="51714.037920000002"/>
    <n v="296197.28629999998"/>
    <n v="45004.819470000002"/>
    <n v="251192.46682999999"/>
    <n v="126879.18253000001"/>
    <n v="169318.10376999999"/>
    <m/>
    <m/>
    <s v="G"/>
    <s v="Wholesale and Retail Trade; Repair of Motor Vehicles and Motorcycles"/>
    <s v="46"/>
    <s v="WHOLESALE TRADE, EXCEPT OF MOTOR VEHICLES"/>
    <s v="Medium-high"/>
    <n v="0.1020424977581653"/>
    <n v="15.54067776235479"/>
    <n v="4.7246985905064529E-2"/>
    <n v="7.9739918906880258E-2"/>
    <n v="0.18615147984907179"/>
    <x v="0"/>
    <n v="1"/>
    <n v="0.42836038140299459"/>
    <n v="179.5626316666667"/>
    <n v="1735.762370277778"/>
    <n v="156.26673427083341"/>
    <x v="1"/>
    <s v="Exp&gt;25"/>
    <s v="Exp&lt;50"/>
    <s v="Decreased Export Intensity"/>
    <n v="0"/>
    <n v="-0.24632333302961351"/>
    <n v="-45.110496911296117"/>
    <n v="-0.59984805632382354"/>
    <n v="-60.224997761808773"/>
    <n v="-0.92193155549293593"/>
    <n v="-13.92593281704503"/>
    <s v="Yes"/>
    <s v="No"/>
    <s v="No"/>
    <x v="2"/>
    <s v="Declining"/>
    <n v="-48.571428571428569"/>
    <n v="-0.66497630359324855"/>
    <n v="-15.31604841526134"/>
    <s v="Yes"/>
    <s v="0.Reducing"/>
    <s v="Reducing"/>
    <n v="109.4445131349205"/>
    <n v="3.7991167602537722E-3"/>
    <n v="3.4969982413939477E-2"/>
    <n v="8.4687890855421125E-3"/>
    <n v="0.34836583078777872"/>
    <s v="25-50"/>
    <n v="0.2421731010698577"/>
    <n v="13.722010538830119"/>
    <n v="6.3279367837291947"/>
    <n v="110.1242819107143"/>
    <n v="1626.3178571428571"/>
  </r>
  <r>
    <n v="1603"/>
    <n v="1825"/>
    <n v="951"/>
    <n v="669"/>
    <n v="590"/>
    <s v="Coty Eastern Europe sp. z o.o., Warszawa"/>
    <m/>
    <m/>
    <m/>
    <n v="2015"/>
    <m/>
    <n v="362953225"/>
    <n v="584195"/>
    <n v="5242787101"/>
    <s v="sp. z o.o."/>
    <s v="4645"/>
    <s v="Sprzedaż hurtowa perfum i kosmetyków"/>
    <m/>
    <s v="handel hurtowy"/>
    <m/>
    <n v="500"/>
    <s v="J"/>
    <x v="2"/>
    <n v="678878.38917999994"/>
    <n v="8146.0119100000002"/>
    <n v="2333.0548899999999"/>
    <n v="-5090.4971699999996"/>
    <n v="13414.820019999999"/>
    <n v="274054"/>
    <n v="550"/>
    <n v="72838.83428000001"/>
    <n v="334922.35203000001"/>
    <n v="45380.055319999999"/>
    <n v="289542.29671000002"/>
    <n v="97205.984089999998"/>
    <n v="237716.36794"/>
    <m/>
    <m/>
    <s v="G"/>
    <s v="Wholesale and Retail Trade; Repair of Motor Vehicles and Motorcycles"/>
    <s v="46"/>
    <s v="WHOLESALE TRADE, EXCEPT OF MOTOR VEHICLES"/>
    <s v="Medium-high"/>
    <n v="0.40368643982175201"/>
    <n v="-13.78357270046018"/>
    <n v="-7.4983933074503706E-3"/>
    <n v="-1.519903684882766E-2"/>
    <n v="-5.2368146031903408E-2"/>
    <x v="0"/>
    <n v="1"/>
    <n v="0.29023438866001089"/>
    <n v="132.43424414545461"/>
    <n v="1234.324343963636"/>
    <n v="82.509191490909089"/>
    <x v="4"/>
    <s v="Exp&gt;25"/>
    <s v="Exp&lt;50"/>
    <s v="Decreased Export Intensity"/>
    <n v="0"/>
    <n v="-0.24632333302961351"/>
    <n v="-45.110496911296117"/>
    <n v="-0.59984805632382354"/>
    <n v="-60.224997761808773"/>
    <n v="-0.92193155549293593"/>
    <n v="-13.92593281704503"/>
    <s v="Yes"/>
    <s v="No"/>
    <s v="No"/>
    <x v="2"/>
    <s v="Declining"/>
    <n v="-48.571428571428569"/>
    <n v="-0.66497630359324855"/>
    <n v="-15.31604841526134"/>
    <s v="Yes"/>
    <s v="0.Reducing"/>
    <s v="Reducing"/>
    <n v="109.4445131349205"/>
    <n v="3.7991167602537722E-3"/>
    <n v="3.4969982413939477E-2"/>
    <n v="8.4687890855421125E-3"/>
    <n v="0.34836583078777872"/>
    <s v="25-50"/>
    <n v="0.2421731010698577"/>
    <n v="13.722010538830119"/>
    <n v="6.3279367837291947"/>
    <n v="110.1242819107143"/>
    <n v="1626.3178571428571"/>
  </r>
  <r>
    <n v="1603"/>
    <n v="1825"/>
    <n v="951"/>
    <n v="669"/>
    <n v="590"/>
    <s v="Coty Eastern Europe sp. z o.o., Warszawa"/>
    <m/>
    <m/>
    <m/>
    <n v="2015"/>
    <m/>
    <n v="362953225"/>
    <n v="584195"/>
    <n v="5242787101"/>
    <s v="sp. z o.o."/>
    <s v="4645"/>
    <s v="Sprzedaż hurtowa perfum i kosmetyków"/>
    <m/>
    <s v="handel hurtowy"/>
    <m/>
    <n v="500"/>
    <s v="J"/>
    <x v="1"/>
    <n v="787411.87780999998"/>
    <n v="14059.213040000001"/>
    <n v="11396.42604"/>
    <n v="3354.66167"/>
    <n v="18257.254150000001"/>
    <n v="197403"/>
    <n v="550"/>
    <n v="71999.773790000007"/>
    <n v="257118.38797000001"/>
    <n v="49723.891300000003"/>
    <n v="207394.49666999999"/>
    <n v="102296.48126"/>
    <n v="154821.90671000001"/>
    <m/>
    <m/>
    <s v="G"/>
    <s v="Wholesale and Retail Trade; Repair of Motor Vehicles and Motorcycles"/>
    <s v="46"/>
    <s v="WHOLESALE TRADE, EXCEPT OF MOTOR VEHICLES"/>
    <s v="Medium-high"/>
    <n v="0.25069852965519113"/>
    <n v="-13.541339242460509"/>
    <n v="4.260364574801943E-3"/>
    <n v="1.304714803357983E-2"/>
    <n v="3.2793519666367447E-2"/>
    <x v="0"/>
    <n v="1"/>
    <n v="0.39785750862725427"/>
    <n v="130.90867961818179"/>
    <n v="1431.657959654545"/>
    <n v="90.407075090909089"/>
    <x v="4"/>
    <s v="Exp&gt;25"/>
    <s v="Exp&lt;50"/>
    <s v="Decreased Export Intensity"/>
    <n v="0"/>
    <n v="-0.24632333302961351"/>
    <n v="-45.110496911296117"/>
    <n v="-0.59984805632382354"/>
    <n v="-60.224997761808773"/>
    <n v="-0.92193155549293593"/>
    <n v="-13.92593281704503"/>
    <s v="Yes"/>
    <s v="No"/>
    <s v="No"/>
    <x v="2"/>
    <s v="Declining"/>
    <n v="-48.571428571428569"/>
    <n v="-0.66497630359324855"/>
    <n v="-15.31604841526134"/>
    <s v="Yes"/>
    <s v="0.Reducing"/>
    <s v="Reducing"/>
    <n v="109.4445131349205"/>
    <n v="3.7991167602537722E-3"/>
    <n v="3.4969982413939477E-2"/>
    <n v="8.4687890855421125E-3"/>
    <n v="0.34836583078777872"/>
    <s v="25-50"/>
    <n v="0.2421731010698577"/>
    <n v="13.722010538830119"/>
    <n v="6.3279367837291947"/>
    <n v="110.1242819107143"/>
    <n v="1626.3178571428571"/>
  </r>
  <r>
    <n v="1603"/>
    <n v="1825"/>
    <n v="951"/>
    <n v="669"/>
    <n v="590"/>
    <s v="Coty Eastern Europe sp. z o.o., Warszawa"/>
    <m/>
    <m/>
    <m/>
    <n v="2015"/>
    <m/>
    <n v="362953225"/>
    <n v="584195"/>
    <n v="5242787101"/>
    <s v="sp. z o.o."/>
    <s v="4645"/>
    <s v="Sprzedaż hurtowa perfum i kosmetyków"/>
    <m/>
    <s v="handel hurtowy"/>
    <m/>
    <n v="500"/>
    <s v="J"/>
    <x v="0"/>
    <n v="910738"/>
    <n v="12065"/>
    <n v="10231"/>
    <n v="3460"/>
    <n v="19901"/>
    <n v="317270"/>
    <n v="560"/>
    <n v="61669.597869999998"/>
    <n v="408559"/>
    <n v="63779"/>
    <n v="344780"/>
    <n v="98942"/>
    <n v="309617.21536999999"/>
    <m/>
    <m/>
    <s v="G"/>
    <s v="Wholesale and Retail Trade; Repair of Motor Vehicles and Motorcycles"/>
    <s v="46"/>
    <s v="WHOLESALE TRADE, EXCEPT OF MOTOR VEHICLES"/>
    <s v="Medium-high"/>
    <n v="0.34836583078777872"/>
    <m/>
    <n v="3.7991167602537722E-3"/>
    <n v="8.4687890855421125E-3"/>
    <n v="3.4969982413939477E-2"/>
    <x v="0"/>
    <n v="1"/>
    <n v="0.2421731010698577"/>
    <n v="110.1242819107143"/>
    <n v="1626.3178571428571"/>
    <n v="113.89107142857139"/>
    <x v="4"/>
    <s v="Exp&gt;25"/>
    <s v="Exp&lt;50"/>
    <s v="Decreased Export Intensity"/>
    <n v="0"/>
    <n v="-0.24632333302961351"/>
    <n v="-45.110496911296117"/>
    <n v="-0.59984805632382354"/>
    <n v="-60.224997761808773"/>
    <n v="-0.92193155549293593"/>
    <n v="-13.92593281704503"/>
    <s v="Yes"/>
    <s v="No"/>
    <s v="No"/>
    <x v="2"/>
    <s v="Declining"/>
    <n v="-48.571428571428569"/>
    <n v="-0.66497630359324855"/>
    <n v="-15.31604841526134"/>
    <s v="Yes"/>
    <s v="0.Reducing"/>
    <s v="Reducing"/>
    <n v="109.4445131349205"/>
    <n v="3.7991167602537722E-3"/>
    <n v="3.4969982413939477E-2"/>
    <n v="8.4687890855421125E-3"/>
    <n v="0.34836583078777872"/>
    <s v="25-50"/>
    <n v="0.2421731010698577"/>
    <n v="13.722010538830119"/>
    <n v="6.3279367837291947"/>
    <n v="110.1242819107143"/>
    <n v="1626.3178571428571"/>
  </r>
  <r>
    <n v="545"/>
    <n v="369"/>
    <n v="391"/>
    <n v="516"/>
    <n v="591"/>
    <s v="PPH Standard sp. z o.o., Lublin"/>
    <m/>
    <m/>
    <m/>
    <n v="1990"/>
    <m/>
    <s v="004163093"/>
    <n v="69179"/>
    <n v="7120152851"/>
    <s v="sp. z o.o."/>
    <s v="4675"/>
    <s v="Sprzedaż hurtowa wyrobów chemicznych"/>
    <s v="Prod. wyr. chemicznych/medycznych "/>
    <s v="chemia"/>
    <m/>
    <n v="400"/>
    <s v="J"/>
    <x v="0"/>
    <n v="903455"/>
    <n v="20329"/>
    <n v="18994"/>
    <n v="15233"/>
    <n v="1770"/>
    <n v="188283"/>
    <n v="214"/>
    <n v="17230.73069"/>
    <n v="269736"/>
    <n v="25014"/>
    <n v="244722"/>
    <n v="154334"/>
    <n v="115401.90055000001"/>
    <m/>
    <m/>
    <s v="G"/>
    <s v="Wholesale and Retail Trade; Repair of Motor Vehicles and Motorcycles"/>
    <s v="46"/>
    <s v="WHOLESALE TRADE, EXCEPT OF MOTOR VEHICLES"/>
    <s v="Medium-high"/>
    <n v="0.20840329623500889"/>
    <m/>
    <n v="1.6860828707572599E-2"/>
    <n v="5.6473737283862742E-2"/>
    <n v="9.8701517488045412E-2"/>
    <x v="1"/>
    <n v="0"/>
    <n v="0.57216685944775636"/>
    <n v="80.517433130841127"/>
    <n v="4221.7523364485978"/>
    <n v="116.8878504672897"/>
    <x v="1"/>
    <s v="Exp&lt;25"/>
    <s v="Exp&lt;50"/>
    <s v="Increased Export Intensity"/>
    <n v="1"/>
    <n v="0.11659670376499109"/>
    <n v="49.956223608259407"/>
    <n v="0.40517322290221708"/>
    <n v="8.6639301509126199"/>
    <n v="8.3089723733104748E-2"/>
    <n v="10.66011666266737"/>
    <s v="No"/>
    <s v="Yes"/>
    <s v="No"/>
    <x v="0"/>
    <s v="Growing"/>
    <n v="-4.0186915887850443"/>
    <n v="-4.1016717527392998E-2"/>
    <n v="-1.0201784526129849"/>
    <s v="No"/>
    <s v="0.Reducing"/>
    <s v="Reducing"/>
    <n v="2374.0947911073899"/>
    <n v="1.6860828707572599E-2"/>
    <n v="9.8701517488045412E-2"/>
    <n v="5.6473737283862742E-2"/>
    <n v="0.20840329623500889"/>
    <s v="10-25"/>
    <n v="0.57216685944775636"/>
    <n v="13.71398158146525"/>
    <n v="5.3659760150218512"/>
    <n v="80.517433130841127"/>
    <n v="4221.7523364485978"/>
  </r>
  <r>
    <n v="545"/>
    <n v="369"/>
    <n v="391"/>
    <n v="516"/>
    <n v="591"/>
    <s v="PPH Standard sp. z o.o., Lublin"/>
    <m/>
    <m/>
    <m/>
    <n v="1990"/>
    <m/>
    <s v="004163093"/>
    <n v="69179"/>
    <n v="7120152851"/>
    <s v="sp. z o.o."/>
    <s v="4675"/>
    <s v="Sprzedaż hurtowa wyrobów chemicznych"/>
    <s v="Prod. wyr. chemicznych/medycznych "/>
    <s v="chemia"/>
    <m/>
    <n v="400"/>
    <s v="J"/>
    <x v="1"/>
    <n v="987479.6"/>
    <n v="40092"/>
    <n v="40329.855730000003"/>
    <n v="32557"/>
    <n v="1675"/>
    <n v="230735"/>
    <n v="216"/>
    <n v="19960.952000000001"/>
    <n v="301896.24628999998"/>
    <n v="23918.094349999999"/>
    <n v="277978.15194000001"/>
    <n v="183484"/>
    <n v="118412.68085999999"/>
    <m/>
    <m/>
    <s v="G"/>
    <s v="Wholesale and Retail Trade; Repair of Motor Vehicles and Motorcycles"/>
    <s v="46"/>
    <s v="WHOLESALE TRADE, EXCEPT OF MOTOR VEHICLES"/>
    <s v="Medium-high"/>
    <n v="0.23366052321485931"/>
    <n v="9.3003636041640192"/>
    <n v="3.2969795021588297E-2"/>
    <n v="0.1078416853475081"/>
    <n v="0.17743781474133979"/>
    <x v="1"/>
    <n v="0"/>
    <n v="0.60777171712080902"/>
    <n v="92.411814814814818"/>
    <n v="4571.6648148148151"/>
    <n v="110.731918287037"/>
    <x v="1"/>
    <s v="Exp&lt;25"/>
    <s v="Exp&lt;50"/>
    <s v="Increased Export Intensity"/>
    <n v="1"/>
    <n v="0.11659670376499109"/>
    <n v="49.956223608259407"/>
    <n v="0.40517322290221708"/>
    <n v="8.6639301509126199"/>
    <n v="8.3089723733104748E-2"/>
    <n v="10.66011666266737"/>
    <s v="No"/>
    <s v="Yes"/>
    <s v="No"/>
    <x v="0"/>
    <s v="Growing"/>
    <n v="-4.0186915887850443"/>
    <n v="-4.1016717527392998E-2"/>
    <n v="-1.0201784526129849"/>
    <s v="No"/>
    <s v="0.Reducing"/>
    <s v="Reducing"/>
    <n v="2374.0947911073899"/>
    <n v="1.6860828707572599E-2"/>
    <n v="9.8701517488045412E-2"/>
    <n v="5.6473737283862742E-2"/>
    <n v="0.20840329623500889"/>
    <s v="10-25"/>
    <n v="0.57216685944775636"/>
    <n v="13.71398158146525"/>
    <n v="5.3659760150218512"/>
    <n v="80.517433130841127"/>
    <n v="4221.7523364485978"/>
  </r>
  <r>
    <n v="545"/>
    <n v="369"/>
    <n v="391"/>
    <n v="516"/>
    <n v="591"/>
    <s v="PPH Standard sp. z o.o., Lublin"/>
    <m/>
    <m/>
    <m/>
    <n v="1990"/>
    <m/>
    <s v="004163093"/>
    <n v="69179"/>
    <n v="7120152851"/>
    <s v="sp. z o.o."/>
    <s v="4675"/>
    <s v="Sprzedaż hurtowa wyrobów chemicznych"/>
    <s v="Prod. wyr. chemicznych/medycznych "/>
    <s v="chemia"/>
    <m/>
    <n v="400"/>
    <s v="J"/>
    <x v="4"/>
    <n v="1354787"/>
    <n v="24650.067760000002"/>
    <n v="48277"/>
    <n v="38909.007530000003"/>
    <n v="2350.8121000000001"/>
    <n v="440305.77500000002"/>
    <n v="205.4"/>
    <n v="25576.617900000001"/>
    <n v="664268.62469000008"/>
    <n v="40869.979290000003"/>
    <n v="623398.64539999992"/>
    <n v="388490.19468999997"/>
    <n v="275778.43"/>
    <m/>
    <m/>
    <s v="G"/>
    <s v="Wholesale and Retail Trade; Repair of Motor Vehicles and Motorcycles"/>
    <s v="46"/>
    <s v="WHOLESALE TRADE, EXCEPT OF MOTOR VEHICLES"/>
    <s v="Medium-high"/>
    <n v="0.32500000000000001"/>
    <n v="-27.846900603731459"/>
    <n v="2.8719649310186769E-2"/>
    <n v="5.8574206403558503E-2"/>
    <n v="0.1001544133206447"/>
    <x v="1"/>
    <n v="0"/>
    <n v="0.58483899472340728"/>
    <n v="124.5210219084713"/>
    <n v="6595.8471275559878"/>
    <n v="198.97750384615381"/>
    <x v="4"/>
    <s v="Exp&lt;25"/>
    <s v="Exp&lt;50"/>
    <s v="Increased Export Intensity"/>
    <n v="1"/>
    <n v="0.11659670376499109"/>
    <n v="49.956223608259407"/>
    <n v="0.40517322290221708"/>
    <n v="8.6639301509126199"/>
    <n v="8.3089723733104748E-2"/>
    <n v="10.66011666266737"/>
    <s v="No"/>
    <s v="Yes"/>
    <s v="No"/>
    <x v="0"/>
    <s v="Growing"/>
    <n v="-4.0186915887850443"/>
    <n v="-4.1016717527392998E-2"/>
    <n v="-1.0201784526129849"/>
    <s v="No"/>
    <s v="0.Reducing"/>
    <s v="Reducing"/>
    <n v="2374.0947911073899"/>
    <n v="1.6860828707572599E-2"/>
    <n v="9.8701517488045412E-2"/>
    <n v="5.6473737283862742E-2"/>
    <n v="0.20840329623500889"/>
    <s v="10-25"/>
    <n v="0.57216685944775636"/>
    <n v="13.71398158146525"/>
    <n v="5.3659760150218512"/>
    <n v="80.517433130841127"/>
    <n v="4221.7523364485978"/>
  </r>
  <r>
    <n v="545"/>
    <n v="369"/>
    <n v="391"/>
    <n v="516"/>
    <n v="591"/>
    <s v="PPH Standard sp. z o.o., Lublin"/>
    <m/>
    <m/>
    <m/>
    <n v="1990"/>
    <m/>
    <s v="004163093"/>
    <n v="69179"/>
    <n v="7120152851"/>
    <s v="sp. z o.o."/>
    <s v="4675"/>
    <s v="Sprzedaż hurtowa wyrobów chemicznych"/>
    <s v="Prod. wyr. chemicznych/medycznych "/>
    <s v="chemia"/>
    <m/>
    <n v="400"/>
    <s v="J"/>
    <x v="2"/>
    <n v="1497249.09559"/>
    <n v="139147.79709000001"/>
    <n v="129118.49936"/>
    <n v="104435.65536"/>
    <n v="1623.41318"/>
    <n v="376761"/>
    <n v="224"/>
    <n v="29227.377039999999"/>
    <n v="660635.60488999996"/>
    <n v="29875.416089999999"/>
    <n v="630760.1888"/>
    <n v="283968.60278999998"/>
    <n v="376667.00209999998"/>
    <m/>
    <m/>
    <s v="G"/>
    <s v="Wholesale and Retail Trade; Repair of Motor Vehicles and Motorcycles"/>
    <s v="46"/>
    <s v="WHOLESALE TRADE, EXCEPT OF MOTOR VEHICLES"/>
    <s v="Medium-high"/>
    <n v="0.25163548344073983"/>
    <n v="51.623293847285552"/>
    <n v="6.975169039514198E-2"/>
    <n v="0.15808360098512891"/>
    <n v="0.36777183932982932"/>
    <x v="1"/>
    <n v="0"/>
    <n v="0.42984150519299158"/>
    <n v="130.4793617857143"/>
    <n v="6684.147748169642"/>
    <n v="133.37239325892861"/>
    <x v="4"/>
    <s v="Exp&lt;25"/>
    <s v="Exp&lt;50"/>
    <s v="Increased Export Intensity"/>
    <n v="1"/>
    <n v="0.11659670376499109"/>
    <n v="49.956223608259407"/>
    <n v="0.40517322290221708"/>
    <n v="8.6639301509126199"/>
    <n v="8.3089723733104748E-2"/>
    <n v="10.66011666266737"/>
    <s v="No"/>
    <s v="Yes"/>
    <s v="No"/>
    <x v="0"/>
    <s v="Growing"/>
    <n v="-4.0186915887850443"/>
    <n v="-4.1016717527392998E-2"/>
    <n v="-1.0201784526129849"/>
    <s v="No"/>
    <s v="0.Reducing"/>
    <s v="Reducing"/>
    <n v="2374.0947911073899"/>
    <n v="1.6860828707572599E-2"/>
    <n v="9.8701517488045412E-2"/>
    <n v="5.6473737283862742E-2"/>
    <n v="0.20840329623500889"/>
    <s v="10-25"/>
    <n v="0.57216685944775636"/>
    <n v="13.71398158146525"/>
    <n v="5.3659760150218512"/>
    <n v="80.517433130841127"/>
    <n v="4221.7523364485978"/>
  </r>
  <r>
    <n v="545"/>
    <n v="369"/>
    <n v="391"/>
    <n v="516"/>
    <n v="591"/>
    <s v="PPH Standard sp. z o.o., Lublin"/>
    <m/>
    <m/>
    <m/>
    <n v="1990"/>
    <m/>
    <s v="004163093"/>
    <n v="69179"/>
    <n v="7120152851"/>
    <s v="sp. z o.o."/>
    <s v="4675"/>
    <s v="Sprzedaż hurtowa wyrobów chemicznych"/>
    <s v="Prod. wyr. chemicznych/medycznych "/>
    <s v="chemia"/>
    <m/>
    <n v="400"/>
    <s v="J"/>
    <x v="3"/>
    <n v="1877656"/>
    <n v="151417.07526000001"/>
    <n v="115906.70137"/>
    <n v="93745.918369999999"/>
    <n v="2123.0026899999998"/>
    <n v="445665"/>
    <n v="224"/>
    <n v="30641.415710000001"/>
    <n v="598945.73785999999"/>
    <n v="42301.49063"/>
    <n v="556644.24722999998"/>
    <n v="370544.15116000001"/>
    <n v="228401.58670000001"/>
    <m/>
    <m/>
    <s v="G"/>
    <s v="Wholesale and Retail Trade; Repair of Motor Vehicles and Motorcycles"/>
    <s v="46"/>
    <s v="WHOLESALE TRADE, EXCEPT OF MOTOR VEHICLES"/>
    <s v="Medium-high"/>
    <n v="0.23735178328724749"/>
    <n v="25.40705521415585"/>
    <n v="4.9927099729662937E-2"/>
    <n v="0.1565182159989133"/>
    <n v="0.25299527215994499"/>
    <x v="1"/>
    <n v="0"/>
    <n v="0.6186606360768736"/>
    <n v="136.7920344196429"/>
    <n v="8382.3928571428569"/>
    <n v="188.84594031250001"/>
    <x v="1"/>
    <s v="Exp&lt;25"/>
    <s v="Exp&lt;50"/>
    <s v="Increased Export Intensity"/>
    <n v="1"/>
    <n v="0.11659670376499109"/>
    <n v="49.956223608259407"/>
    <n v="0.40517322290221708"/>
    <n v="8.6639301509126199"/>
    <n v="8.3089723733104748E-2"/>
    <n v="10.66011666266737"/>
    <s v="No"/>
    <s v="Yes"/>
    <s v="No"/>
    <x v="0"/>
    <s v="Growing"/>
    <n v="-4.0186915887850443"/>
    <n v="-4.1016717527392998E-2"/>
    <n v="-1.0201784526129849"/>
    <s v="No"/>
    <s v="0.Reducing"/>
    <s v="Reducing"/>
    <n v="2374.0947911073899"/>
    <n v="1.6860828707572599E-2"/>
    <n v="9.8701517488045412E-2"/>
    <n v="5.6473737283862742E-2"/>
    <n v="0.20840329623500889"/>
    <s v="10-25"/>
    <n v="0.57216685944775636"/>
    <n v="13.71398158146525"/>
    <n v="5.3659760150218512"/>
    <n v="80.517433130841127"/>
    <n v="4221.7523364485978"/>
  </r>
  <r>
    <m/>
    <n v="572"/>
    <n v="591"/>
    <n v="541"/>
    <n v="592"/>
    <s v="Intersnack Poland sp. z o.o., Słomniki"/>
    <m/>
    <m/>
    <m/>
    <n v="2006"/>
    <m/>
    <n v="160106496"/>
    <n v="262998"/>
    <n v="5272527149"/>
    <s v="sp. z o.o."/>
    <s v="1039"/>
    <s v="Przetwarzanie i konserwowanie ziemniaków"/>
    <m/>
    <s v="żywność"/>
    <m/>
    <n v="450"/>
    <s v="J"/>
    <x v="0"/>
    <n v="901831"/>
    <n v="41632"/>
    <n v="34049"/>
    <n v="26941"/>
    <n v="18719"/>
    <n v="265228"/>
    <n v="1004"/>
    <n v="78834"/>
    <n v="542256"/>
    <n v="340577"/>
    <n v="201679"/>
    <n v="156649"/>
    <n v="385606.65526999999"/>
    <m/>
    <m/>
    <s v="C"/>
    <s v="Manufacturing"/>
    <s v="10"/>
    <s v="MANUFACTURE OF FOOD PRODUCTS"/>
    <s v="Low"/>
    <n v="0.2940994487880767"/>
    <m/>
    <n v="2.9873668126289742E-2"/>
    <n v="4.9683175474314722E-2"/>
    <n v="0.17198322364011259"/>
    <x v="1"/>
    <n v="0"/>
    <n v="0.28888384821929131"/>
    <n v="78.519920318725099"/>
    <n v="898.23804780876492"/>
    <n v="339.22011952191241"/>
    <x v="4"/>
    <s v="Exp&gt;25"/>
    <s v="Exp&lt;50"/>
    <s v="Decreased Export Intensity"/>
    <n v="0"/>
    <n v="-0.28188003681805118"/>
    <n v="72.153064155035693"/>
    <n v="0.54321380297021982"/>
    <n v="24.748597213793978"/>
    <n v="0.2211303038011074"/>
    <n v="14.545673279772631"/>
    <s v="No"/>
    <s v="No"/>
    <s v="No"/>
    <x v="0"/>
    <s v="Growing"/>
    <n v="17.729083665338649"/>
    <n v="0.16321589771436959"/>
    <n v="4.1647895906977039"/>
    <s v="No"/>
    <s v="2.Hiring"/>
    <s v="Hiring"/>
    <n v="415.23885574453459"/>
    <n v="2.9873668126289742E-2"/>
    <n v="0.17198322364011259"/>
    <n v="4.9683175474314722E-2"/>
    <n v="0.2940994487880767"/>
    <s v="25-50"/>
    <n v="0.28888384821929131"/>
    <n v="13.71218242007135"/>
    <n v="6.9117473002516743"/>
    <n v="78.519920318725099"/>
    <n v="898.23804780876492"/>
  </r>
  <r>
    <m/>
    <n v="572"/>
    <n v="591"/>
    <n v="541"/>
    <n v="592"/>
    <s v="Intersnack Poland sp. z o.o., Słomniki"/>
    <m/>
    <m/>
    <m/>
    <n v="2006"/>
    <m/>
    <n v="160106496"/>
    <n v="262998"/>
    <n v="5272527149"/>
    <s v="sp. z o.o."/>
    <s v="1039"/>
    <s v="Przetwarzanie i konserwowanie ziemniaków"/>
    <m/>
    <s v="żywność"/>
    <m/>
    <n v="450"/>
    <s v="J"/>
    <x v="1"/>
    <n v="953130"/>
    <n v="45125"/>
    <n v="43093.98072"/>
    <n v="33947"/>
    <n v="26450"/>
    <n v="257908"/>
    <n v="1044"/>
    <n v="88224"/>
    <n v="557372.53187000006"/>
    <n v="339065.88683999999"/>
    <n v="218306.64503000001"/>
    <n v="190596"/>
    <n v="366776.43539"/>
    <m/>
    <m/>
    <s v="C"/>
    <s v="Manufacturing"/>
    <s v="10"/>
    <s v="MANUFACTURE OF FOOD PRODUCTS"/>
    <s v="Low"/>
    <n v="0.2705905805084301"/>
    <n v="5.6883163253425462"/>
    <n v="3.5616337750359342E-2"/>
    <n v="6.0905405377812367E-2"/>
    <n v="0.17810971898675729"/>
    <x v="1"/>
    <n v="0"/>
    <n v="0.34195441845787627"/>
    <n v="84.505747126436788"/>
    <n v="912.95977011494256"/>
    <n v="324.77575367816092"/>
    <x v="4"/>
    <s v="Exp&gt;25"/>
    <s v="Exp&lt;50"/>
    <s v="Decreased Export Intensity"/>
    <n v="0"/>
    <n v="-0.28188003681805118"/>
    <n v="72.153064155035693"/>
    <n v="0.54321380297021982"/>
    <n v="24.748597213793978"/>
    <n v="0.2211303038011074"/>
    <n v="14.545673279772631"/>
    <s v="No"/>
    <s v="No"/>
    <s v="No"/>
    <x v="0"/>
    <s v="Growing"/>
    <n v="17.729083665338649"/>
    <n v="0.16321589771436959"/>
    <n v="4.1647895906977039"/>
    <s v="No"/>
    <s v="2.Hiring"/>
    <s v="Hiring"/>
    <n v="415.23885574453459"/>
    <n v="2.9873668126289742E-2"/>
    <n v="0.17198322364011259"/>
    <n v="4.9683175474314722E-2"/>
    <n v="0.2940994487880767"/>
    <s v="25-50"/>
    <n v="0.28888384821929131"/>
    <n v="13.71218242007135"/>
    <n v="6.9117473002516743"/>
    <n v="78.519920318725099"/>
    <n v="898.23804780876492"/>
  </r>
  <r>
    <m/>
    <n v="572"/>
    <n v="591"/>
    <n v="541"/>
    <n v="592"/>
    <s v="Intersnack Poland sp. z o.o., Słomniki"/>
    <m/>
    <m/>
    <m/>
    <n v="2006"/>
    <m/>
    <n v="160106496"/>
    <n v="262998"/>
    <n v="5272527149"/>
    <s v="sp. z o.o."/>
    <s v="1039"/>
    <s v="Przetwarzanie i konserwowanie ziemniaków"/>
    <m/>
    <s v="żywność"/>
    <m/>
    <n v="450"/>
    <s v="J"/>
    <x v="2"/>
    <n v="1016601.28707"/>
    <n v="44989.555520000002"/>
    <n v="40920.479429999999"/>
    <n v="31948.489809999999"/>
    <n v="30593"/>
    <n v="525323"/>
    <n v="1108"/>
    <n v="98825"/>
    <n v="566438.97447999998"/>
    <n v="342262.50844000001"/>
    <n v="224176.46604"/>
    <n v="223560.57905"/>
    <n v="342878.39542999998"/>
    <m/>
    <m/>
    <s v="C"/>
    <s v="Manufacturing"/>
    <s v="10"/>
    <s v="MANUFACTURE OF FOOD PRODUCTS"/>
    <s v="Low"/>
    <n v="0.51674437823511021"/>
    <n v="6.659247644077948"/>
    <n v="3.142676506153206E-2"/>
    <n v="5.6402350914022507E-2"/>
    <n v="0.1429075284460353"/>
    <x v="1"/>
    <n v="0"/>
    <n v="0.39467725407707371"/>
    <n v="89.192238267148014"/>
    <n v="917.51018688628164"/>
    <n v="308.90118090252707"/>
    <x v="2"/>
    <s v="Exp&gt;25"/>
    <s v="Exp&lt;50"/>
    <s v="Decreased Export Intensity"/>
    <n v="0"/>
    <n v="-0.28188003681805118"/>
    <n v="72.153064155035693"/>
    <n v="0.54321380297021982"/>
    <n v="24.748597213793978"/>
    <n v="0.2211303038011074"/>
    <n v="14.545673279772631"/>
    <s v="No"/>
    <s v="No"/>
    <s v="No"/>
    <x v="0"/>
    <s v="Growing"/>
    <n v="17.729083665338649"/>
    <n v="0.16321589771436959"/>
    <n v="4.1647895906977039"/>
    <s v="No"/>
    <s v="2.Hiring"/>
    <s v="Hiring"/>
    <n v="415.23885574453459"/>
    <n v="2.9873668126289742E-2"/>
    <n v="0.17198322364011259"/>
    <n v="4.9683175474314722E-2"/>
    <n v="0.2940994487880767"/>
    <s v="25-50"/>
    <n v="0.28888384821929131"/>
    <n v="13.71218242007135"/>
    <n v="6.9117473002516743"/>
    <n v="78.519920318725099"/>
    <n v="898.23804780876492"/>
  </r>
  <r>
    <m/>
    <n v="572"/>
    <n v="591"/>
    <n v="541"/>
    <n v="592"/>
    <s v="Intersnack Poland sp. z o.o., Słomniki"/>
    <m/>
    <m/>
    <m/>
    <n v="2006"/>
    <m/>
    <n v="160106496"/>
    <n v="262998"/>
    <n v="5272527149"/>
    <s v="sp. z o.o."/>
    <s v="1039"/>
    <s v="Przetwarzanie i konserwowanie ziemniaków"/>
    <m/>
    <s v="żywność"/>
    <m/>
    <n v="450"/>
    <s v="J"/>
    <x v="3"/>
    <n v="1283066.40133"/>
    <n v="65876.386299999998"/>
    <n v="51126.2883"/>
    <n v="42809.36634"/>
    <n v="32431"/>
    <n v="301450"/>
    <n v="1157"/>
    <n v="118295"/>
    <n v="654432.98690999998"/>
    <n v="348947.92830000003"/>
    <n v="305485.05861000001"/>
    <n v="433089.96314000001"/>
    <n v="221343.02377"/>
    <m/>
    <m/>
    <s v="C"/>
    <s v="Manufacturing"/>
    <s v="10"/>
    <s v="MANUFACTURE OF FOOD PRODUCTS"/>
    <s v="Low"/>
    <n v="0.2349449722068345"/>
    <n v="26.211368965309202"/>
    <n v="3.3364887659457609E-2"/>
    <n v="6.541443844713668E-2"/>
    <n v="9.8846359840857156E-2"/>
    <x v="1"/>
    <n v="0"/>
    <n v="0.66177893199561488"/>
    <n v="102.2428694900605"/>
    <n v="1108.95972457217"/>
    <n v="301.5971722558341"/>
    <x v="1"/>
    <s v="Exp&gt;25"/>
    <s v="Exp&lt;50"/>
    <s v="Decreased Export Intensity"/>
    <n v="0"/>
    <n v="-0.28188003681805118"/>
    <n v="72.153064155035693"/>
    <n v="0.54321380297021982"/>
    <n v="24.748597213793978"/>
    <n v="0.2211303038011074"/>
    <n v="14.545673279772631"/>
    <s v="No"/>
    <s v="No"/>
    <s v="No"/>
    <x v="0"/>
    <s v="Growing"/>
    <n v="17.729083665338649"/>
    <n v="0.16321589771436959"/>
    <n v="4.1647895906977039"/>
    <s v="No"/>
    <s v="2.Hiring"/>
    <s v="Hiring"/>
    <n v="415.23885574453459"/>
    <n v="2.9873668126289742E-2"/>
    <n v="0.17198322364011259"/>
    <n v="4.9683175474314722E-2"/>
    <n v="0.2940994487880767"/>
    <s v="25-50"/>
    <n v="0.28888384821929131"/>
    <n v="13.71218242007135"/>
    <n v="6.9117473002516743"/>
    <n v="78.519920318725099"/>
    <n v="898.23804780876492"/>
  </r>
  <r>
    <m/>
    <n v="572"/>
    <n v="591"/>
    <n v="541"/>
    <n v="592"/>
    <s v="Intersnack Poland sp. z o.o., Słomniki"/>
    <m/>
    <m/>
    <m/>
    <n v="2006"/>
    <m/>
    <n v="160106496"/>
    <n v="262998"/>
    <n v="5272527149"/>
    <s v="sp. z o.o."/>
    <s v="1039"/>
    <s v="Przetwarzanie i konserwowanie ziemniaków"/>
    <m/>
    <s v="żywność"/>
    <m/>
    <n v="450"/>
    <s v="J"/>
    <x v="4"/>
    <n v="1552529.7"/>
    <n v="191024"/>
    <n v="173219"/>
    <n v="139944"/>
    <n v="37029"/>
    <n v="18971"/>
    <n v="1182"/>
    <n v="145608"/>
    <n v="809780"/>
    <n v="399344"/>
    <n v="410436"/>
    <n v="533034"/>
    <n v="276746"/>
    <m/>
    <m/>
    <s v="C"/>
    <s v="Manufacturing"/>
    <s v="10"/>
    <s v="MANUFACTURE OF FOOD PRODUCTS"/>
    <s v="Low"/>
    <n v="1.221941197002544E-2"/>
    <n v="21.001508448095901"/>
    <n v="9.0139338397197816E-2"/>
    <n v="0.1728173084047519"/>
    <n v="0.26254235189500108"/>
    <x v="1"/>
    <n v="0"/>
    <n v="0.65824544938131346"/>
    <n v="123.1878172588832"/>
    <n v="1313.4769035533"/>
    <n v="337.85448392554991"/>
    <x v="0"/>
    <s v="Exp&gt;25"/>
    <s v="Exp&lt;50"/>
    <s v="Decreased Export Intensity"/>
    <n v="0"/>
    <n v="-0.28188003681805118"/>
    <n v="72.153064155035693"/>
    <n v="0.54321380297021982"/>
    <n v="24.748597213793978"/>
    <n v="0.2211303038011074"/>
    <n v="14.545673279772631"/>
    <s v="No"/>
    <s v="No"/>
    <s v="No"/>
    <x v="0"/>
    <s v="Growing"/>
    <n v="17.729083665338649"/>
    <n v="0.16321589771436959"/>
    <n v="4.1647895906977039"/>
    <s v="No"/>
    <s v="2.Hiring"/>
    <s v="Hiring"/>
    <n v="415.23885574453459"/>
    <n v="2.9873668126289742E-2"/>
    <n v="0.17198322364011259"/>
    <n v="4.9683175474314722E-2"/>
    <n v="0.2940994487880767"/>
    <s v="25-50"/>
    <n v="0.28888384821929131"/>
    <n v="13.71218242007135"/>
    <n v="6.9117473002516743"/>
    <n v="78.519920318725099"/>
    <n v="898.23804780876492"/>
  </r>
  <r>
    <m/>
    <n v="1785"/>
    <n v="627"/>
    <n v="652"/>
    <n v="593"/>
    <s v="Kongsberg Automotive sp. z o.o., Koluszki"/>
    <m/>
    <m/>
    <m/>
    <m/>
    <m/>
    <s v="016385536"/>
    <n v="40135"/>
    <n v="5342131699"/>
    <s v="sp. z o.o."/>
    <s v="2931"/>
    <s v="Produkcja wyposażenia elektrycznego i elektronicznego do pojazdów silnikowych"/>
    <m/>
    <s v="motoryzacja"/>
    <m/>
    <n v="500"/>
    <s v="J"/>
    <x v="4"/>
    <n v="350979"/>
    <n v="2827"/>
    <n v="5045"/>
    <n v="2618"/>
    <n v="10013"/>
    <n v="344750"/>
    <n v="433"/>
    <n v="46635"/>
    <n v="157000"/>
    <n v="64067"/>
    <n v="92933"/>
    <n v="101774"/>
    <n v="55226"/>
    <m/>
    <m/>
    <s v="C"/>
    <s v="Manufacturing"/>
    <s v="29"/>
    <s v="MANUFACTURE OF MOTOR VEHICLES, TRAILERS AND SEMI-TRAILERS, EXCEPT MOTORBIKES"/>
    <s v="High"/>
    <n v="0.98225249943728832"/>
    <n v="-20.396860137306629"/>
    <n v="7.4591357317674266E-3"/>
    <n v="1.6675159235668788E-2"/>
    <n v="2.572366223200424E-2"/>
    <x v="0"/>
    <n v="1"/>
    <n v="0.64824203821656046"/>
    <n v="107.70207852194"/>
    <n v="810.57505773672051"/>
    <n v="147.96073903002309"/>
    <x v="3"/>
    <s v="Exp&gt;25"/>
    <s v="Exp&gt;50"/>
    <s v="Increased Export Intensity"/>
    <n v="1"/>
    <n v="4.0120913701527261E-2"/>
    <n v="-60.974929061296379"/>
    <n v="-0.94096590181236905"/>
    <n v="-71.72096308789591"/>
    <n v="-1.263049400981483"/>
    <n v="-20.962003077798641"/>
    <s v="Yes"/>
    <s v="Yes"/>
    <s v="Yes"/>
    <x v="2"/>
    <s v="Declining"/>
    <n v="-77.645844088797105"/>
    <n v="-1.498157935404506"/>
    <n v="-31.239414050752909"/>
    <s v="No"/>
    <s v="0.Reducing"/>
    <s v="Reducing"/>
    <n v="346.26530037998327"/>
    <n v="7.5286200976685848E-3"/>
    <n v="5.0155555555555557E-2"/>
    <n v="1.0421251904637311E-2"/>
    <n v="0.94213158573576106"/>
    <s v="75-100"/>
    <n v="0.20777861573268899"/>
    <n v="13.70944757341071"/>
    <n v="7.5688956634069946"/>
    <n v="76.443469282395455"/>
    <n v="464.30975735673718"/>
  </r>
  <r>
    <m/>
    <n v="1785"/>
    <n v="627"/>
    <n v="652"/>
    <n v="593"/>
    <s v="Kongsberg Automotive sp. z o.o., Koluszki"/>
    <m/>
    <m/>
    <m/>
    <m/>
    <m/>
    <s v="016385536"/>
    <n v="40135"/>
    <n v="5342131699"/>
    <s v="sp. z o.o."/>
    <s v="2931"/>
    <s v="Produkcja wyposażenia elektrycznego i elektronicznego do pojazdów silnikowych"/>
    <m/>
    <s v="motoryzacja"/>
    <m/>
    <n v="500"/>
    <s v="J"/>
    <x v="3"/>
    <n v="440911"/>
    <n v="-204"/>
    <n v="-4738"/>
    <n v="-1839"/>
    <n v="15277"/>
    <n v="418116"/>
    <n v="337"/>
    <n v="60746"/>
    <n v="168216"/>
    <n v="67489"/>
    <n v="100727"/>
    <n v="99156"/>
    <n v="69060"/>
    <m/>
    <m/>
    <s v="C"/>
    <s v="Manufacturing"/>
    <s v="29"/>
    <s v="MANUFACTURE OF MOTOR VEHICLES, TRAILERS AND SEMI-TRAILERS, EXCEPT MOTORBIKES"/>
    <s v="High"/>
    <n v="0.94830022385470081"/>
    <n v="-54.113116827025642"/>
    <n v="-4.1709097754422091E-3"/>
    <n v="-1.093237266371808E-2"/>
    <n v="-1.8546532736294329E-2"/>
    <x v="0"/>
    <n v="1"/>
    <n v="0.58945641318305031"/>
    <n v="180.25519287833831"/>
    <n v="1308.3412462908011"/>
    <n v="200.26409495548961"/>
    <x v="3"/>
    <s v="Exp&gt;25"/>
    <s v="Exp&gt;50"/>
    <s v="Increased Export Intensity"/>
    <n v="1"/>
    <n v="4.0120913701527261E-2"/>
    <n v="-60.974929061296379"/>
    <n v="-0.94096590181236905"/>
    <n v="-71.72096308789591"/>
    <n v="-1.263049400981483"/>
    <n v="-20.962003077798641"/>
    <s v="Yes"/>
    <s v="Yes"/>
    <s v="Yes"/>
    <x v="2"/>
    <s v="Declining"/>
    <n v="-77.645844088797105"/>
    <n v="-1.498157935404506"/>
    <n v="-31.239414050752909"/>
    <s v="No"/>
    <s v="0.Reducing"/>
    <s v="Reducing"/>
    <n v="346.26530037998327"/>
    <n v="7.5286200976685848E-3"/>
    <n v="5.0155555555555557E-2"/>
    <n v="1.0421251904637311E-2"/>
    <n v="0.94213158573576106"/>
    <s v="75-100"/>
    <n v="0.20777861573268899"/>
    <n v="13.70944757341071"/>
    <n v="7.5688956634069946"/>
    <n v="76.443469282395455"/>
    <n v="464.30975735673718"/>
  </r>
  <r>
    <m/>
    <n v="1785"/>
    <n v="627"/>
    <n v="652"/>
    <n v="593"/>
    <s v="Kongsberg Automotive sp. z o.o., Koluszki"/>
    <m/>
    <m/>
    <m/>
    <m/>
    <m/>
    <s v="016385536"/>
    <n v="40135"/>
    <n v="5342131699"/>
    <s v="sp. z o.o."/>
    <s v="2931"/>
    <s v="Produkcja wyposażenia elektrycznego i elektronicznego do pojazdów silnikowych"/>
    <m/>
    <s v="motoryzacja"/>
    <m/>
    <n v="500"/>
    <s v="J"/>
    <x v="1"/>
    <n v="802336"/>
    <n v="-16938"/>
    <n v="-35983"/>
    <n v="-33133"/>
    <n v="45416"/>
    <n v="781034"/>
    <n v="2069"/>
    <n v="143278"/>
    <n v="597865"/>
    <n v="420361"/>
    <n v="177504"/>
    <n v="101867"/>
    <n v="495998"/>
    <m/>
    <m/>
    <s v="C"/>
    <s v="Manufacturing"/>
    <s v="29"/>
    <s v="MANUFACTURE OF MOTOR VEHICLES, TRAILERS AND SEMI-TRAILERS, EXCEPT MOTORBIKES"/>
    <s v="High"/>
    <n v="0.97345002592430108"/>
    <n v="-10.78890954536964"/>
    <n v="-4.1295666653372157E-2"/>
    <n v="-5.5418865462938963E-2"/>
    <n v="-0.3252574435293078"/>
    <x v="0"/>
    <n v="1"/>
    <n v="0.1703846186011892"/>
    <n v="69.249879168680522"/>
    <n v="387.78927017883029"/>
    <n v="203.17109714838091"/>
    <x v="3"/>
    <s v="Exp&gt;25"/>
    <s v="Exp&gt;50"/>
    <s v="Increased Export Intensity"/>
    <n v="1"/>
    <n v="4.0120913701527261E-2"/>
    <n v="-60.974929061296379"/>
    <n v="-0.94096590181236905"/>
    <n v="-71.72096308789591"/>
    <n v="-1.263049400981483"/>
    <n v="-20.962003077798641"/>
    <s v="Yes"/>
    <s v="Yes"/>
    <s v="Yes"/>
    <x v="2"/>
    <s v="Declining"/>
    <n v="-77.645844088797105"/>
    <n v="-1.498157935404506"/>
    <n v="-31.239414050752909"/>
    <s v="No"/>
    <s v="0.Reducing"/>
    <s v="Reducing"/>
    <n v="346.26530037998327"/>
    <n v="7.5286200976685848E-3"/>
    <n v="5.0155555555555557E-2"/>
    <n v="1.0421251904637311E-2"/>
    <n v="0.94213158573576106"/>
    <s v="75-100"/>
    <n v="0.20777861573268899"/>
    <n v="13.70944757341071"/>
    <n v="7.5688956634069946"/>
    <n v="76.443469282395455"/>
    <n v="464.30975735673718"/>
  </r>
  <r>
    <m/>
    <n v="1785"/>
    <n v="627"/>
    <n v="652"/>
    <n v="593"/>
    <s v="Kongsberg Automotive sp. z o.o., Koluszki"/>
    <m/>
    <m/>
    <m/>
    <m/>
    <m/>
    <s v="016385536"/>
    <n v="40135"/>
    <n v="5342131699"/>
    <s v="sp. z o.o."/>
    <s v="2931"/>
    <s v="Produkcja wyposażenia elektrycznego i elektronicznego do pojazdów silnikowych"/>
    <m/>
    <s v="motoryzacja"/>
    <m/>
    <n v="500"/>
    <s v="J"/>
    <x v="0"/>
    <n v="899368"/>
    <n v="19558"/>
    <n v="10205"/>
    <n v="6771"/>
    <n v="38534"/>
    <n v="847323"/>
    <n v="1937"/>
    <n v="148071"/>
    <n v="649730"/>
    <n v="385392"/>
    <n v="264338"/>
    <n v="135000"/>
    <n v="514730"/>
    <m/>
    <m/>
    <s v="C"/>
    <s v="Manufacturing"/>
    <s v="29"/>
    <s v="MANUFACTURE OF MOTOR VEHICLES, TRAILERS AND SEMI-TRAILERS, EXCEPT MOTORBIKES"/>
    <s v="High"/>
    <n v="0.94213158573576106"/>
    <m/>
    <n v="7.5286200976685848E-3"/>
    <n v="1.0421251904637311E-2"/>
    <n v="5.0155555555555557E-2"/>
    <x v="0"/>
    <n v="1"/>
    <n v="0.20777861573268899"/>
    <n v="76.443469282395455"/>
    <n v="464.30975735673718"/>
    <n v="198.96334537945279"/>
    <x v="3"/>
    <s v="Exp&gt;25"/>
    <s v="Exp&gt;50"/>
    <s v="Increased Export Intensity"/>
    <n v="1"/>
    <n v="4.0120913701527261E-2"/>
    <n v="-60.974929061296379"/>
    <n v="-0.94096590181236905"/>
    <n v="-71.72096308789591"/>
    <n v="-1.263049400981483"/>
    <n v="-20.962003077798641"/>
    <s v="Yes"/>
    <s v="Yes"/>
    <s v="Yes"/>
    <x v="2"/>
    <s v="Declining"/>
    <n v="-77.645844088797105"/>
    <n v="-1.498157935404506"/>
    <n v="-31.239414050752909"/>
    <s v="No"/>
    <s v="0.Reducing"/>
    <s v="Reducing"/>
    <n v="346.26530037998327"/>
    <n v="7.5286200976685848E-3"/>
    <n v="5.0155555555555557E-2"/>
    <n v="1.0421251904637311E-2"/>
    <n v="0.94213158573576106"/>
    <s v="75-100"/>
    <n v="0.20777861573268899"/>
    <n v="13.70944757341071"/>
    <n v="7.5688956634069946"/>
    <n v="76.443469282395455"/>
    <n v="464.30975735673718"/>
  </r>
  <r>
    <m/>
    <n v="1785"/>
    <n v="627"/>
    <n v="652"/>
    <n v="593"/>
    <s v="Kongsberg Automotive sp. z o.o., Koluszki"/>
    <m/>
    <m/>
    <m/>
    <m/>
    <m/>
    <s v="016385536"/>
    <n v="40135"/>
    <n v="5342131699"/>
    <s v="sp. z o.o."/>
    <s v="2931"/>
    <s v="Produkcja wyposażenia elektrycznego i elektronicznego do pojazdów silnikowych"/>
    <m/>
    <s v="motoryzacja"/>
    <m/>
    <n v="500"/>
    <s v="J"/>
    <x v="2"/>
    <n v="960865"/>
    <n v="26953"/>
    <n v="13934"/>
    <n v="-870"/>
    <n v="48585"/>
    <n v="901699"/>
    <n v="2078"/>
    <n v="164834"/>
    <n v="628637"/>
    <n v="388294"/>
    <n v="240343"/>
    <n v="100996"/>
    <n v="527641"/>
    <m/>
    <m/>
    <s v="C"/>
    <s v="Manufacturing"/>
    <s v="29"/>
    <s v="MANUFACTURE OF MOTOR VEHICLES, TRAILERS AND SEMI-TRAILERS, EXCEPT MOTORBIKES"/>
    <s v="High"/>
    <n v="0.93842423233232553"/>
    <n v="19.758430383280821"/>
    <n v="-9.0543416608992934E-4"/>
    <n v="-1.3839465383043001E-3"/>
    <n v="-8.6142025426749567E-3"/>
    <x v="0"/>
    <n v="1"/>
    <n v="0.16065869492250701"/>
    <n v="79.323387872954768"/>
    <n v="462.39894128970161"/>
    <n v="186.85948026948989"/>
    <x v="3"/>
    <s v="Exp&gt;25"/>
    <s v="Exp&gt;50"/>
    <s v="Increased Export Intensity"/>
    <n v="1"/>
    <n v="4.0120913701527261E-2"/>
    <n v="-60.974929061296379"/>
    <n v="-0.94096590181236905"/>
    <n v="-71.72096308789591"/>
    <n v="-1.263049400981483"/>
    <n v="-20.962003077798641"/>
    <s v="Yes"/>
    <s v="Yes"/>
    <s v="Yes"/>
    <x v="2"/>
    <s v="Declining"/>
    <n v="-77.645844088797105"/>
    <n v="-1.498157935404506"/>
    <n v="-31.239414050752909"/>
    <s v="No"/>
    <s v="0.Reducing"/>
    <s v="Reducing"/>
    <n v="346.26530037998327"/>
    <n v="7.5286200976685848E-3"/>
    <n v="5.0155555555555557E-2"/>
    <n v="1.0421251904637311E-2"/>
    <n v="0.94213158573576106"/>
    <s v="75-100"/>
    <n v="0.20777861573268899"/>
    <n v="13.70944757341071"/>
    <n v="7.5688956634069946"/>
    <n v="76.443469282395455"/>
    <n v="464.30975735673718"/>
  </r>
  <r>
    <n v="961"/>
    <n v="829"/>
    <n v="775"/>
    <n v="965"/>
    <n v="594"/>
    <s v="Konimpex sp. z o.o., Konin"/>
    <m/>
    <m/>
    <m/>
    <n v="2001"/>
    <m/>
    <s v="008273909"/>
    <n v="43189"/>
    <n v="6650001148"/>
    <s v="sp. z o.o."/>
    <s v="4690"/>
    <s v="Sprzedaż hurtowa niewyspecjalizowana"/>
    <m/>
    <s v="handel hurtowy"/>
    <m/>
    <n v="400"/>
    <s v="J"/>
    <x v="1"/>
    <n v="570859.74316999991"/>
    <n v="23111.055049999999"/>
    <n v="22194.505789999999"/>
    <n v="17733.18679"/>
    <n v="3433"/>
    <n v="499967"/>
    <n v="138"/>
    <n v="14595"/>
    <n v="231497.34769"/>
    <n v="77478.430090000009"/>
    <n v="154018.91759999999"/>
    <n v="137175.02089000001"/>
    <n v="94322.326799999995"/>
    <m/>
    <m/>
    <s v="G"/>
    <s v="Wholesale and Retail Trade; Repair of Motor Vehicles and Motorcycles"/>
    <s v="46"/>
    <s v="WHOLESALE TRADE, EXCEPT OF MOTOR VEHICLES"/>
    <s v="Medium-high"/>
    <n v="0.87581407864507921"/>
    <n v="-19.051654815471011"/>
    <n v="3.1063999523818449E-2"/>
    <n v="7.6602116468939663E-2"/>
    <n v="0.12927416868571251"/>
    <x v="1"/>
    <n v="0"/>
    <n v="0.59255547529508712"/>
    <n v="105.7608695652174"/>
    <n v="4136.6648055797104"/>
    <n v="561.43789920289862"/>
    <x v="3"/>
    <s v="Exp&gt;25"/>
    <s v="Exp&gt;50"/>
    <s v="Decreased Export Intensity"/>
    <n v="0"/>
    <n v="-4.7110511374954367E-2"/>
    <n v="16.51062559040512"/>
    <n v="0.15281228964317251"/>
    <n v="-15.572010441735429"/>
    <n v="-0.16927120952594171"/>
    <n v="3.8942191953383221"/>
    <s v="Yes"/>
    <s v="Yes"/>
    <s v="Yes"/>
    <x v="3"/>
    <s v="Declining"/>
    <n v="-31.896551724137929"/>
    <n v="-0.384142338639343"/>
    <n v="-9.1568310739106096"/>
    <s v="Yes"/>
    <s v="0.Reducing"/>
    <s v="Reducing"/>
    <n v="2160.59872255347"/>
    <n v="1.877749751479053E-2"/>
    <n v="0.11086710121106561"/>
    <n v="5.1603097465556372E-2"/>
    <n v="0.89745558925647484"/>
    <s v="75-100"/>
    <n v="0.46545004696493242"/>
    <n v="13.46625777330031"/>
    <n v="5.4467373716663099"/>
    <n v="65.724137931034477"/>
    <n v="3039.7191389655168"/>
  </r>
  <r>
    <n v="961"/>
    <n v="829"/>
    <n v="775"/>
    <n v="965"/>
    <n v="594"/>
    <s v="Konimpex sp. z o.o., Konin"/>
    <m/>
    <m/>
    <m/>
    <n v="2001"/>
    <m/>
    <s v="008273909"/>
    <n v="43189"/>
    <n v="6650001148"/>
    <s v="sp. z o.o."/>
    <s v="4690"/>
    <s v="Sprzedaż hurtowa niewyspecjalizowana"/>
    <m/>
    <s v="handel hurtowy"/>
    <m/>
    <n v="400"/>
    <s v="J"/>
    <x v="0"/>
    <n v="705214.84024000005"/>
    <n v="20083.752199999999"/>
    <n v="16626.8053"/>
    <n v="13242.169910000001"/>
    <n v="3883"/>
    <n v="632899"/>
    <n v="232"/>
    <n v="15248"/>
    <n v="256615.79556999999"/>
    <n v="81823.000370000009"/>
    <n v="174792.79519999999"/>
    <n v="119441.83409999999"/>
    <n v="137173.96147000001"/>
    <m/>
    <m/>
    <s v="G"/>
    <s v="Wholesale and Retail Trade; Repair of Motor Vehicles and Motorcycles"/>
    <s v="46"/>
    <s v="WHOLESALE TRADE, EXCEPT OF MOTOR VEHICLES"/>
    <s v="Medium-high"/>
    <n v="0.89745558925647484"/>
    <m/>
    <n v="1.877749751479053E-2"/>
    <n v="5.1603097465556372E-2"/>
    <n v="0.11086710121106561"/>
    <x v="1"/>
    <n v="0"/>
    <n v="0.46545004696493242"/>
    <n v="65.724137931034477"/>
    <n v="3039.7191389655168"/>
    <n v="352.68534642241377"/>
    <x v="3"/>
    <s v="Exp&gt;25"/>
    <s v="Exp&gt;50"/>
    <s v="Decreased Export Intensity"/>
    <n v="0"/>
    <n v="-4.7110511374954367E-2"/>
    <n v="16.51062559040512"/>
    <n v="0.15281228964317251"/>
    <n v="-15.572010441735429"/>
    <n v="-0.16927120952594171"/>
    <n v="3.8942191953383221"/>
    <s v="Yes"/>
    <s v="Yes"/>
    <s v="Yes"/>
    <x v="3"/>
    <s v="Declining"/>
    <n v="-31.896551724137929"/>
    <n v="-0.384142338639343"/>
    <n v="-9.1568310739106096"/>
    <s v="Yes"/>
    <s v="0.Reducing"/>
    <s v="Reducing"/>
    <n v="2160.59872255347"/>
    <n v="1.877749751479053E-2"/>
    <n v="0.11086710121106561"/>
    <n v="5.1603097465556372E-2"/>
    <n v="0.89745558925647484"/>
    <s v="75-100"/>
    <n v="0.46545004696493242"/>
    <n v="13.46625777330031"/>
    <n v="5.4467373716663099"/>
    <n v="65.724137931034477"/>
    <n v="3039.7191389655168"/>
  </r>
  <r>
    <n v="961"/>
    <n v="829"/>
    <n v="775"/>
    <n v="965"/>
    <n v="594"/>
    <s v="Konimpex sp. z o.o., Konin"/>
    <m/>
    <m/>
    <m/>
    <n v="2001"/>
    <m/>
    <s v="008273909"/>
    <n v="43189"/>
    <n v="6650001148"/>
    <s v="sp. z o.o."/>
    <s v="4690"/>
    <s v="Sprzedaż hurtowa niewyspecjalizowana"/>
    <m/>
    <s v="handel hurtowy"/>
    <m/>
    <n v="400"/>
    <s v="J"/>
    <x v="2"/>
    <n v="814781.06273000001"/>
    <n v="42709.719259999998"/>
    <n v="36490.776039999997"/>
    <n v="29398.144039999999"/>
    <n v="3105"/>
    <n v="382927"/>
    <n v="147"/>
    <n v="15249"/>
    <n v="342229.62359999999"/>
    <n v="75814.700649999999"/>
    <n v="266414.92294999998"/>
    <n v="151573.16493"/>
    <n v="190656.45866999999"/>
    <m/>
    <m/>
    <s v="G"/>
    <s v="Wholesale and Retail Trade; Repair of Motor Vehicles and Motorcycles"/>
    <s v="46"/>
    <s v="WHOLESALE TRADE, EXCEPT OF MOTOR VEHICLES"/>
    <s v="Medium-high"/>
    <n v="0.46997533143071257"/>
    <n v="42.728765248973112"/>
    <n v="3.6081034997915602E-2"/>
    <n v="8.5901809816325905E-2"/>
    <n v="0.1939534880965027"/>
    <x v="1"/>
    <n v="0"/>
    <n v="0.44289902006601162"/>
    <n v="103.734693877551"/>
    <n v="5542.7283178911566"/>
    <n v="515.74626292517007"/>
    <x v="4"/>
    <s v="Exp&gt;25"/>
    <s v="Exp&gt;50"/>
    <s v="Decreased Export Intensity"/>
    <n v="0"/>
    <n v="-4.7110511374954367E-2"/>
    <n v="16.51062559040512"/>
    <n v="0.15281228964317251"/>
    <n v="-15.572010441735429"/>
    <n v="-0.16927120952594171"/>
    <n v="3.8942191953383221"/>
    <s v="Yes"/>
    <s v="Yes"/>
    <s v="Yes"/>
    <x v="3"/>
    <s v="Declining"/>
    <n v="-31.896551724137929"/>
    <n v="-0.384142338639343"/>
    <n v="-9.1568310739106096"/>
    <s v="Yes"/>
    <s v="0.Reducing"/>
    <s v="Reducing"/>
    <n v="2160.59872255347"/>
    <n v="1.877749751479053E-2"/>
    <n v="0.11086710121106561"/>
    <n v="5.1603097465556372E-2"/>
    <n v="0.89745558925647484"/>
    <s v="75-100"/>
    <n v="0.46545004696493242"/>
    <n v="13.46625777330031"/>
    <n v="5.4467373716663099"/>
    <n v="65.724137931034477"/>
    <n v="3039.7191389655168"/>
  </r>
  <r>
    <n v="961"/>
    <n v="829"/>
    <n v="775"/>
    <n v="965"/>
    <n v="594"/>
    <s v="Konimpex sp. z o.o., Konin"/>
    <m/>
    <m/>
    <m/>
    <n v="2001"/>
    <m/>
    <s v="008273909"/>
    <n v="43189"/>
    <n v="6650001148"/>
    <s v="sp. z o.o."/>
    <s v="4690"/>
    <s v="Sprzedaż hurtowa niewyspecjalizowana"/>
    <m/>
    <s v="handel hurtowy"/>
    <m/>
    <n v="400"/>
    <s v="J"/>
    <x v="4"/>
    <n v="821650.22212000005"/>
    <n v="11692.62292"/>
    <n v="11738.79261"/>
    <n v="9202.9956099999999"/>
    <n v="2217"/>
    <n v="698686.22212000005"/>
    <n v="158"/>
    <n v="20859"/>
    <n v="324348.15245000011"/>
    <n v="78498.503180000014"/>
    <n v="245849.64926999999"/>
    <n v="185463.27562999999"/>
    <n v="138884.87682"/>
    <m/>
    <m/>
    <s v="G"/>
    <s v="Wholesale and Retail Trade; Repair of Motor Vehicles and Motorcycles"/>
    <s v="46"/>
    <s v="WHOLESALE TRADE, EXCEPT OF MOTOR VEHICLES"/>
    <s v="Medium-high"/>
    <n v="0.85034507788152047"/>
    <n v="-11.98619650430026"/>
    <n v="1.1200624502059621E-2"/>
    <n v="2.8373818504850861E-2"/>
    <n v="4.9621660022655993E-2"/>
    <x v="1"/>
    <n v="0"/>
    <n v="0.57180308945521163"/>
    <n v="132.01898734177209"/>
    <n v="5200.3178615189872"/>
    <n v="496.82596949367098"/>
    <x v="3"/>
    <s v="Exp&gt;25"/>
    <s v="Exp&gt;50"/>
    <s v="Decreased Export Intensity"/>
    <n v="0"/>
    <n v="-4.7110511374954367E-2"/>
    <n v="16.51062559040512"/>
    <n v="0.15281228964317251"/>
    <n v="-15.572010441735429"/>
    <n v="-0.16927120952594171"/>
    <n v="3.8942191953383221"/>
    <s v="Yes"/>
    <s v="Yes"/>
    <s v="Yes"/>
    <x v="3"/>
    <s v="Declining"/>
    <n v="-31.896551724137929"/>
    <n v="-0.384142338639343"/>
    <n v="-9.1568310739106096"/>
    <s v="Yes"/>
    <s v="0.Reducing"/>
    <s v="Reducing"/>
    <n v="2160.59872255347"/>
    <n v="1.877749751479053E-2"/>
    <n v="0.11086710121106561"/>
    <n v="5.1603097465556372E-2"/>
    <n v="0.89745558925647484"/>
    <s v="75-100"/>
    <n v="0.46545004696493242"/>
    <n v="13.46625777330031"/>
    <n v="5.4467373716663099"/>
    <n v="65.724137931034477"/>
    <n v="3039.7191389655168"/>
  </r>
  <r>
    <n v="961"/>
    <n v="829"/>
    <n v="775"/>
    <n v="965"/>
    <n v="594"/>
    <s v="Konimpex sp. z o.o., Konin"/>
    <m/>
    <m/>
    <m/>
    <n v="2001"/>
    <m/>
    <s v="008273909"/>
    <n v="43189"/>
    <n v="6650001148"/>
    <s v="sp. z o.o."/>
    <s v="4690"/>
    <s v="Sprzedaż hurtowa niewyspecjalizowana"/>
    <m/>
    <s v="handel hurtowy"/>
    <m/>
    <n v="400"/>
    <s v="J"/>
    <x v="3"/>
    <n v="933547"/>
    <n v="46547.303890000003"/>
    <n v="30928.75909"/>
    <n v="24687.115089999999"/>
    <n v="2378"/>
    <n v="516691"/>
    <n v="158"/>
    <n v="18892"/>
    <n v="400028"/>
    <n v="78347"/>
    <n v="321681"/>
    <n v="176261"/>
    <n v="223768.09963000001"/>
    <m/>
    <m/>
    <s v="G"/>
    <s v="Wholesale and Retail Trade; Repair of Motor Vehicles and Motorcycles"/>
    <s v="46"/>
    <s v="WHOLESALE TRADE, EXCEPT OF MOTOR VEHICLES"/>
    <s v="Medium-high"/>
    <n v="0.55347079472163696"/>
    <n v="14.576423373422999"/>
    <n v="2.6444426568774791E-2"/>
    <n v="6.1713467782255241E-2"/>
    <n v="0.14005999676615929"/>
    <x v="1"/>
    <n v="0"/>
    <n v="0.44062165648404611"/>
    <n v="119.5696202531646"/>
    <n v="5908.5253164556962"/>
    <n v="495.86708860759501"/>
    <x v="2"/>
    <s v="Exp&gt;25"/>
    <s v="Exp&gt;50"/>
    <s v="Decreased Export Intensity"/>
    <n v="0"/>
    <n v="-4.7110511374954367E-2"/>
    <n v="16.51062559040512"/>
    <n v="0.15281228964317251"/>
    <n v="-15.572010441735429"/>
    <n v="-0.16927120952594171"/>
    <n v="3.8942191953383221"/>
    <s v="Yes"/>
    <s v="Yes"/>
    <s v="Yes"/>
    <x v="3"/>
    <s v="Declining"/>
    <n v="-31.896551724137929"/>
    <n v="-0.384142338639343"/>
    <n v="-9.1568310739106096"/>
    <s v="Yes"/>
    <s v="0.Reducing"/>
    <s v="Reducing"/>
    <n v="2160.59872255347"/>
    <n v="1.877749751479053E-2"/>
    <n v="0.11086710121106561"/>
    <n v="5.1603097465556372E-2"/>
    <n v="0.89745558925647484"/>
    <s v="75-100"/>
    <n v="0.46545004696493242"/>
    <n v="13.46625777330031"/>
    <n v="5.4467373716663099"/>
    <n v="65.724137931034477"/>
    <n v="3039.7191389655168"/>
  </r>
  <r>
    <n v="606"/>
    <n v="809"/>
    <n v="670"/>
    <n v="371"/>
    <n v="595"/>
    <s v="Newag SA GK, Nowy Sącz"/>
    <s v="SG)"/>
    <n v="1876"/>
    <m/>
    <n v="2001"/>
    <m/>
    <n v="490490757"/>
    <n v="66315"/>
    <n v="7340009400"/>
    <s v="SA"/>
    <s v="3020"/>
    <s v="Produkcja lokomotyw kolejowych oraz taboru szynowego"/>
    <s v="Prod. aut, przyczep i statków (i części) "/>
    <s v="motoryzacja"/>
    <m/>
    <n v="400"/>
    <s v="S"/>
    <x v="0"/>
    <n v="896085"/>
    <n v="129887"/>
    <n v="109924"/>
    <n v="89672"/>
    <n v="33968"/>
    <n v="59768"/>
    <n v="1696"/>
    <n v="130080"/>
    <n v="1357331"/>
    <n v="550506"/>
    <n v="806825"/>
    <n v="552143"/>
    <n v="805188"/>
    <m/>
    <m/>
    <s v="C"/>
    <s v="Manufacturing"/>
    <s v="30"/>
    <s v="MANUFACTURE OF OTHER TRANSPORT EQUIPMENT"/>
    <s v="High"/>
    <n v="6.6699029667944443E-2"/>
    <m/>
    <n v="0.1000708638131427"/>
    <n v="6.6064946575301084E-2"/>
    <n v="0.16240720248196569"/>
    <x v="1"/>
    <n v="0"/>
    <n v="0.40678581716618872"/>
    <n v="76.698113207547166"/>
    <n v="528.35200471698113"/>
    <n v="324.59080188679252"/>
    <x v="0"/>
    <s v="Exp&lt;25"/>
    <s v="Exp&lt;50"/>
    <s v="Decreased Export Intensity"/>
    <n v="0"/>
    <n v="-6.6391173903649861E-2"/>
    <n v="37.386073865760508"/>
    <n v="0.31762483397463548"/>
    <n v="-0.44487401031847479"/>
    <n v="-4.4586651944786837E-3"/>
    <n v="8.2644011954650978"/>
    <s v="No"/>
    <s v="No"/>
    <s v="No"/>
    <x v="3"/>
    <s v="Declining"/>
    <n v="-11.79245283018868"/>
    <n v="-0.1254776578174264"/>
    <n v="-3.0882499071228309"/>
    <s v="No"/>
    <s v="0.Reducing"/>
    <s v="Reducing"/>
    <n v="294.5731289728584"/>
    <n v="0.1000708638131427"/>
    <n v="0.16240720248196569"/>
    <n v="6.6064946575301084E-2"/>
    <n v="6.6699029667944443E-2"/>
    <s v="0-10"/>
    <n v="0.40678581716618872"/>
    <n v="13.705790553529001"/>
    <n v="7.4360278163518494"/>
    <n v="76.698113207547166"/>
    <n v="528.35200471698113"/>
  </r>
  <r>
    <n v="606"/>
    <n v="809"/>
    <n v="670"/>
    <n v="371"/>
    <n v="595"/>
    <s v="Newag SA GK, Nowy Sącz"/>
    <s v="SG)"/>
    <n v="1876"/>
    <m/>
    <n v="2001"/>
    <m/>
    <n v="490490757"/>
    <n v="66315"/>
    <n v="7340009400"/>
    <s v="SA"/>
    <s v="3020"/>
    <s v="Produkcja lokomotyw kolejowych oraz taboru szynowego"/>
    <s v="Prod. aut, przyczep i statków (i części) "/>
    <s v="motoryzacja"/>
    <m/>
    <n v="400"/>
    <s v="S"/>
    <x v="2"/>
    <n v="917548"/>
    <n v="113294"/>
    <n v="97202"/>
    <n v="85706"/>
    <n v="43708"/>
    <n v="87008"/>
    <n v="1618"/>
    <n v="138862"/>
    <n v="1440689"/>
    <n v="489102"/>
    <n v="951587"/>
    <n v="744305"/>
    <n v="696384"/>
    <m/>
    <m/>
    <s v="C"/>
    <s v="Manufacturing"/>
    <s v="30"/>
    <s v="MANUFACTURE OF OTHER TRANSPORT EQUIPMENT"/>
    <s v="High"/>
    <n v="9.4826646671345799E-2"/>
    <n v="-30.493368997649391"/>
    <n v="9.340764733834088E-2"/>
    <n v="5.9489591438540858E-2"/>
    <n v="0.1151490316469727"/>
    <x v="1"/>
    <n v="0"/>
    <n v="0.51663127850632584"/>
    <n v="85.823238566131025"/>
    <n v="567.0877626699629"/>
    <n v="302.28800988875162"/>
    <x v="0"/>
    <s v="Exp&lt;25"/>
    <s v="Exp&lt;50"/>
    <s v="Decreased Export Intensity"/>
    <n v="0"/>
    <n v="-6.6391173903649861E-2"/>
    <n v="37.386073865760508"/>
    <n v="0.31762483397463548"/>
    <n v="-0.44487401031847479"/>
    <n v="-4.4586651944786837E-3"/>
    <n v="8.2644011954650978"/>
    <s v="No"/>
    <s v="No"/>
    <s v="No"/>
    <x v="3"/>
    <s v="Declining"/>
    <n v="-11.79245283018868"/>
    <n v="-0.1254776578174264"/>
    <n v="-3.0882499071228309"/>
    <s v="No"/>
    <s v="0.Reducing"/>
    <s v="Reducing"/>
    <n v="294.5731289728584"/>
    <n v="0.1000708638131427"/>
    <n v="0.16240720248196569"/>
    <n v="6.6064946575301084E-2"/>
    <n v="6.6699029667944443E-2"/>
    <s v="0-10"/>
    <n v="0.40678581716618872"/>
    <n v="13.705790553529001"/>
    <n v="7.4360278163518494"/>
    <n v="76.698113207547166"/>
    <n v="528.35200471698113"/>
  </r>
  <r>
    <n v="606"/>
    <n v="809"/>
    <n v="670"/>
    <n v="371"/>
    <n v="595"/>
    <s v="Newag SA GK, Nowy Sącz"/>
    <s v="SG)"/>
    <n v="1876"/>
    <m/>
    <n v="2001"/>
    <m/>
    <n v="490490757"/>
    <n v="66315"/>
    <n v="7340009400"/>
    <s v="SA"/>
    <s v="3020"/>
    <s v="Produkcja lokomotyw kolejowych oraz taboru szynowego"/>
    <s v="Prod. aut, przyczep i statków (i części) "/>
    <s v="motoryzacja"/>
    <m/>
    <n v="400"/>
    <s v="S"/>
    <x v="3"/>
    <n v="963858"/>
    <n v="53601"/>
    <n v="21664"/>
    <n v="22747"/>
    <n v="43667"/>
    <n v="628"/>
    <n v="1517"/>
    <n v="139980"/>
    <n v="1421391"/>
    <n v="485453"/>
    <n v="935938"/>
    <n v="709190"/>
    <n v="712201"/>
    <m/>
    <m/>
    <s v="C"/>
    <s v="Manufacturing"/>
    <s v="30"/>
    <s v="MANUFACTURE OF OTHER TRANSPORT EQUIPMENT"/>
    <s v="High"/>
    <n v="6.515482571084122E-4"/>
    <n v="5.0471473971933856"/>
    <n v="2.3599949370135431E-2"/>
    <n v="1.6003337575656518E-2"/>
    <n v="3.2074620341516383E-2"/>
    <x v="1"/>
    <n v="0"/>
    <n v="0.49894082627510661"/>
    <n v="92.274225444957153"/>
    <n v="635.37112722478571"/>
    <n v="320.0085695451549"/>
    <x v="0"/>
    <s v="Exp&lt;25"/>
    <s v="Exp&lt;50"/>
    <s v="Decreased Export Intensity"/>
    <n v="0"/>
    <n v="-6.6391173903649861E-2"/>
    <n v="37.386073865760508"/>
    <n v="0.31762483397463548"/>
    <n v="-0.44487401031847479"/>
    <n v="-4.4586651944786837E-3"/>
    <n v="8.2644011954650978"/>
    <s v="No"/>
    <s v="No"/>
    <s v="No"/>
    <x v="3"/>
    <s v="Declining"/>
    <n v="-11.79245283018868"/>
    <n v="-0.1254776578174264"/>
    <n v="-3.0882499071228309"/>
    <s v="No"/>
    <s v="0.Reducing"/>
    <s v="Reducing"/>
    <n v="294.5731289728584"/>
    <n v="0.1000708638131427"/>
    <n v="0.16240720248196569"/>
    <n v="6.6064946575301084E-2"/>
    <n v="6.6699029667944443E-2"/>
    <s v="0-10"/>
    <n v="0.40678581716618872"/>
    <n v="13.705790553529001"/>
    <n v="7.4360278163518494"/>
    <n v="76.698113207547166"/>
    <n v="528.35200471698113"/>
  </r>
  <r>
    <n v="606"/>
    <n v="809"/>
    <n v="670"/>
    <n v="371"/>
    <n v="595"/>
    <s v="Newag SA GK, Nowy Sącz"/>
    <s v="SG)"/>
    <n v="1876"/>
    <m/>
    <n v="2001"/>
    <m/>
    <n v="490490757"/>
    <n v="66315"/>
    <n v="7340009400"/>
    <s v="SA"/>
    <s v="3020"/>
    <s v="Produkcja lokomotyw kolejowych oraz taboru szynowego"/>
    <s v="Prod. aut, przyczep i statków (i części) "/>
    <s v="motoryzacja"/>
    <m/>
    <n v="400"/>
    <s v="S"/>
    <x v="4"/>
    <n v="1231096"/>
    <n v="141826"/>
    <n v="113000"/>
    <n v="95081"/>
    <n v="44293"/>
    <n v="379"/>
    <n v="1496"/>
    <n v="156289"/>
    <n v="1731021"/>
    <n v="541034"/>
    <n v="1189987"/>
    <n v="802316"/>
    <n v="928705"/>
    <m/>
    <m/>
    <s v="C"/>
    <s v="Manufacturing"/>
    <s v="30"/>
    <s v="MANUFACTURE OF OTHER TRANSPORT EQUIPMENT"/>
    <s v="High"/>
    <n v="3.0785576429457983E-4"/>
    <n v="27.72586833330222"/>
    <n v="7.7232807189691138E-2"/>
    <n v="5.4927698739645557E-2"/>
    <n v="0.11850816885117579"/>
    <x v="1"/>
    <n v="0"/>
    <n v="0.46349293278359999"/>
    <n v="104.471256684492"/>
    <n v="822.92513368983953"/>
    <n v="361.653743315508"/>
    <x v="0"/>
    <s v="Exp&lt;25"/>
    <s v="Exp&lt;50"/>
    <s v="Decreased Export Intensity"/>
    <n v="0"/>
    <n v="-6.6391173903649861E-2"/>
    <n v="37.386073865760508"/>
    <n v="0.31762483397463548"/>
    <n v="-0.44487401031847479"/>
    <n v="-4.4586651944786837E-3"/>
    <n v="8.2644011954650978"/>
    <s v="No"/>
    <s v="No"/>
    <s v="No"/>
    <x v="3"/>
    <s v="Declining"/>
    <n v="-11.79245283018868"/>
    <n v="-0.1254776578174264"/>
    <n v="-3.0882499071228309"/>
    <s v="No"/>
    <s v="0.Reducing"/>
    <s v="Reducing"/>
    <n v="294.5731289728584"/>
    <n v="0.1000708638131427"/>
    <n v="0.16240720248196569"/>
    <n v="6.6064946575301084E-2"/>
    <n v="6.6699029667944443E-2"/>
    <s v="0-10"/>
    <n v="0.40678581716618872"/>
    <n v="13.705790553529001"/>
    <n v="7.4360278163518494"/>
    <n v="76.698113207547166"/>
    <n v="528.35200471698113"/>
  </r>
  <r>
    <n v="606"/>
    <n v="809"/>
    <n v="670"/>
    <n v="371"/>
    <n v="595"/>
    <s v="Newag SA GK, Nowy Sącz"/>
    <s v="SG)"/>
    <n v="1876"/>
    <m/>
    <n v="2001"/>
    <m/>
    <n v="490490757"/>
    <n v="66315"/>
    <n v="7340009400"/>
    <s v="SA"/>
    <s v="3020"/>
    <s v="Produkcja lokomotyw kolejowych oraz taboru szynowego"/>
    <s v="Prod. aut, przyczep i statków (i części) "/>
    <s v="motoryzacja"/>
    <m/>
    <n v="400"/>
    <s v="S"/>
    <x v="1"/>
    <n v="1320087"/>
    <n v="254310"/>
    <n v="238430"/>
    <n v="218939"/>
    <n v="37448"/>
    <n v="107535"/>
    <n v="1723"/>
    <n v="136300"/>
    <n v="1397456"/>
    <n v="573748"/>
    <n v="823708"/>
    <n v="725201"/>
    <n v="672255"/>
    <m/>
    <m/>
    <s v="C"/>
    <s v="Manufacturing"/>
    <s v="30"/>
    <s v="MANUFACTURE OF OTHER TRANSPORT EQUIPMENT"/>
    <s v="High"/>
    <n v="8.1460540100766088E-2"/>
    <n v="47.317162992350049"/>
    <n v="0.16585194763678451"/>
    <n v="0.1566696912103136"/>
    <n v="0.30190112810103681"/>
    <x v="1"/>
    <n v="0"/>
    <n v="0.51894370914003729"/>
    <n v="79.106210098665116"/>
    <n v="766.15612304120725"/>
    <n v="332.99361578641901"/>
    <x v="0"/>
    <s v="Exp&lt;25"/>
    <s v="Exp&lt;50"/>
    <s v="Decreased Export Intensity"/>
    <n v="0"/>
    <n v="-6.6391173903649861E-2"/>
    <n v="37.386073865760508"/>
    <n v="0.31762483397463548"/>
    <n v="-0.44487401031847479"/>
    <n v="-4.4586651944786837E-3"/>
    <n v="8.2644011954650978"/>
    <s v="No"/>
    <s v="No"/>
    <s v="No"/>
    <x v="3"/>
    <s v="Declining"/>
    <n v="-11.79245283018868"/>
    <n v="-0.1254776578174264"/>
    <n v="-3.0882499071228309"/>
    <s v="No"/>
    <s v="0.Reducing"/>
    <s v="Reducing"/>
    <n v="294.5731289728584"/>
    <n v="0.1000708638131427"/>
    <n v="0.16240720248196569"/>
    <n v="6.6064946575301084E-2"/>
    <n v="6.6699029667944443E-2"/>
    <s v="0-10"/>
    <n v="0.40678581716618872"/>
    <n v="13.705790553529001"/>
    <n v="7.4360278163518494"/>
    <n v="76.698113207547166"/>
    <n v="528.35200471698113"/>
  </r>
  <r>
    <n v="635"/>
    <n v="743"/>
    <n v="726"/>
    <n v="693"/>
    <n v="596"/>
    <s v="Jacobs Douwe Egberts Pl sp. z o.o., Warszawa"/>
    <m/>
    <m/>
    <m/>
    <n v="2014"/>
    <m/>
    <n v="147353687"/>
    <n v="518352"/>
    <n v="5272717861"/>
    <s v="sp. z o.o."/>
    <s v="4637"/>
    <s v="Sprzedaż hurtowa herbaty, kawy, kakao i przypraw"/>
    <m/>
    <s v="handel hurtowy"/>
    <m/>
    <n v="500"/>
    <s v="J"/>
    <x v="1"/>
    <n v="760141.66257000004"/>
    <n v="20726.444070000001"/>
    <n v="21251.335149999999"/>
    <n v="17032.176009999999"/>
    <n v="5065.85959"/>
    <n v="0"/>
    <n v="300"/>
    <n v="44001.041109999998"/>
    <n v="259257.67290000001"/>
    <n v="66343.886060000004"/>
    <n v="192913.78683999999"/>
    <n v="100960.46773999999"/>
    <n v="158297.20516000001"/>
    <m/>
    <m/>
    <s v="G"/>
    <s v="Wholesale and Retail Trade; Repair of Motor Vehicles and Motorcycles"/>
    <s v="46"/>
    <s v="WHOLESALE TRADE, EXCEPT OF MOTOR VEHICLES"/>
    <s v="Medium-high"/>
    <n v="0"/>
    <n v="-5.1908212792691977"/>
    <n v="2.240658136328837E-2"/>
    <n v="6.5695938019815506E-2"/>
    <n v="0.16870143721859901"/>
    <x v="0"/>
    <n v="1"/>
    <n v="0.38942132979393868"/>
    <n v="146.6701370333333"/>
    <n v="2533.8055419000002"/>
    <n v="221.14628686666671"/>
    <x v="0"/>
    <s v="Exp&lt;25"/>
    <s v="Exp&lt;50"/>
    <s v="Decreased Export Intensity"/>
    <n v="0"/>
    <n v="0"/>
    <n v="47.696804609916192"/>
    <n v="0.3899913689883121"/>
    <n v="7.0266700071856576"/>
    <n v="6.7907869819199718E-2"/>
    <n v="10.240906283438351"/>
    <s v="Yes"/>
    <s v="No"/>
    <s v="No"/>
    <x v="0"/>
    <s v="Growing"/>
    <n v="-3.5714285714285712"/>
    <n v="-3.6367644170874243E-2"/>
    <n v="-0.90507045958578836"/>
    <s v="Yes"/>
    <s v="0.Reducing"/>
    <s v="Reducing"/>
    <n v="1383.9998832563731"/>
    <n v="2.2357168327956509E-2"/>
    <n v="7.5022817558400165E-2"/>
    <n v="4.4104091767317402E-2"/>
    <n v="0"/>
    <s v="0-10"/>
    <n v="0.5878757050544704"/>
    <n v="13.594564052476381"/>
    <n v="5.730099782973574"/>
    <n v="151.13090870129869"/>
    <n v="2603.1154833766241"/>
  </r>
  <r>
    <n v="635"/>
    <n v="743"/>
    <n v="726"/>
    <n v="693"/>
    <n v="596"/>
    <s v="Jacobs Douwe Egberts Pl sp. z o.o., Warszawa"/>
    <m/>
    <m/>
    <m/>
    <n v="2014"/>
    <m/>
    <n v="147353687"/>
    <n v="518352"/>
    <n v="5272717861"/>
    <s v="sp. z o.o."/>
    <s v="4637"/>
    <s v="Sprzedaż hurtowa herbaty, kawy, kakao i przypraw"/>
    <m/>
    <s v="handel hurtowy"/>
    <m/>
    <n v="500"/>
    <s v="J"/>
    <x v="0"/>
    <n v="801759.56888000004"/>
    <n v="19710.905890000002"/>
    <n v="22637.947749999999"/>
    <n v="17925.073639999999"/>
    <n v="4761.4915999999994"/>
    <n v="0"/>
    <n v="308"/>
    <n v="46548.319880000003"/>
    <n v="406426.54505999997"/>
    <n v="64050.3177"/>
    <n v="342376.22736000002"/>
    <n v="238928.29173"/>
    <n v="167498.25333000001"/>
    <m/>
    <m/>
    <s v="G"/>
    <s v="Wholesale and Retail Trade; Repair of Motor Vehicles and Motorcycles"/>
    <s v="46"/>
    <s v="WHOLESALE TRADE, EXCEPT OF MOTOR VEHICLES"/>
    <s v="Medium-high"/>
    <n v="0"/>
    <m/>
    <n v="2.2357168327956509E-2"/>
    <n v="4.4104091767317402E-2"/>
    <n v="7.5022817558400165E-2"/>
    <x v="0"/>
    <n v="1"/>
    <n v="0.5878757050544704"/>
    <n v="151.13090870129869"/>
    <n v="2603.1154833766241"/>
    <n v="207.95557694805191"/>
    <x v="0"/>
    <s v="Exp&lt;25"/>
    <s v="Exp&lt;50"/>
    <s v="Decreased Export Intensity"/>
    <n v="0"/>
    <n v="0"/>
    <n v="47.696804609916192"/>
    <n v="0.3899913689883121"/>
    <n v="7.0266700071856576"/>
    <n v="6.7907869819199718E-2"/>
    <n v="10.240906283438351"/>
    <s v="Yes"/>
    <s v="No"/>
    <s v="No"/>
    <x v="0"/>
    <s v="Growing"/>
    <n v="-3.5714285714285712"/>
    <n v="-3.6367644170874243E-2"/>
    <n v="-0.90507045958578836"/>
    <s v="Yes"/>
    <s v="0.Reducing"/>
    <s v="Reducing"/>
    <n v="1383.9998832563731"/>
    <n v="2.2357168327956509E-2"/>
    <n v="7.5022817558400165E-2"/>
    <n v="4.4104091767317402E-2"/>
    <n v="0"/>
    <s v="0-10"/>
    <n v="0.5878757050544704"/>
    <n v="13.594564052476381"/>
    <n v="5.730099782973574"/>
    <n v="151.13090870129869"/>
    <n v="2603.1154833766241"/>
  </r>
  <r>
    <n v="635"/>
    <n v="743"/>
    <n v="726"/>
    <n v="693"/>
    <n v="596"/>
    <s v="Jacobs Douwe Egberts Pl sp. z o.o., Warszawa"/>
    <m/>
    <m/>
    <m/>
    <n v="2014"/>
    <m/>
    <n v="147353687"/>
    <n v="518352"/>
    <n v="5272717861"/>
    <s v="sp. z o.o."/>
    <s v="4637"/>
    <s v="Sprzedaż hurtowa herbaty, kawy, kakao i przypraw"/>
    <m/>
    <s v="handel hurtowy"/>
    <m/>
    <n v="500"/>
    <s v="J"/>
    <x v="2"/>
    <n v="858583.48329999996"/>
    <n v="23075.24928"/>
    <n v="23091.029439999998"/>
    <n v="18458.644649999998"/>
    <n v="5502.4409100000003"/>
    <n v="0"/>
    <n v="299"/>
    <n v="49816.265299999999"/>
    <n v="279764.10590999998"/>
    <n v="62219.54926"/>
    <n v="217544.55665000001"/>
    <n v="79419.112389999995"/>
    <n v="200344.99351999999"/>
    <m/>
    <m/>
    <s v="G"/>
    <s v="Wholesale and Retail Trade; Repair of Motor Vehicles and Motorcycles"/>
    <s v="46"/>
    <s v="WHOLESALE TRADE, EXCEPT OF MOTOR VEHICLES"/>
    <s v="Medium-high"/>
    <n v="0"/>
    <n v="12.95045720782797"/>
    <n v="2.1498951481169259E-2"/>
    <n v="6.5979317074857824E-2"/>
    <n v="0.23242068684117159"/>
    <x v="0"/>
    <n v="1"/>
    <n v="0.2838788490455923"/>
    <n v="166.60958294314381"/>
    <n v="2871.5166665551842"/>
    <n v="208.09213799331101"/>
    <x v="0"/>
    <s v="Exp&lt;25"/>
    <s v="Exp&lt;50"/>
    <s v="Decreased Export Intensity"/>
    <n v="0"/>
    <n v="0"/>
    <n v="47.696804609916192"/>
    <n v="0.3899913689883121"/>
    <n v="7.0266700071856576"/>
    <n v="6.7907869819199718E-2"/>
    <n v="10.240906283438351"/>
    <s v="Yes"/>
    <s v="No"/>
    <s v="No"/>
    <x v="0"/>
    <s v="Growing"/>
    <n v="-3.5714285714285712"/>
    <n v="-3.6367644170874243E-2"/>
    <n v="-0.90507045958578836"/>
    <s v="Yes"/>
    <s v="0.Reducing"/>
    <s v="Reducing"/>
    <n v="1383.9998832563731"/>
    <n v="2.2357168327956509E-2"/>
    <n v="7.5022817558400165E-2"/>
    <n v="4.4104091767317402E-2"/>
    <n v="0"/>
    <s v="0-10"/>
    <n v="0.5878757050544704"/>
    <n v="13.594564052476381"/>
    <n v="5.730099782973574"/>
    <n v="151.13090870129869"/>
    <n v="2603.1154833766241"/>
  </r>
  <r>
    <n v="635"/>
    <n v="743"/>
    <n v="726"/>
    <n v="693"/>
    <n v="596"/>
    <s v="Jacobs Douwe Egberts Pl sp. z o.o., Warszawa"/>
    <m/>
    <m/>
    <m/>
    <n v="2014"/>
    <m/>
    <n v="147353687"/>
    <n v="518352"/>
    <n v="5272717861"/>
    <s v="sp. z o.o."/>
    <s v="4637"/>
    <s v="Sprzedaż hurtowa herbaty, kawy, kakao i przypraw"/>
    <m/>
    <s v="handel hurtowy"/>
    <m/>
    <n v="500"/>
    <s v="J"/>
    <x v="3"/>
    <n v="1032847.9599200001"/>
    <n v="27137.55084"/>
    <n v="31046.326290000001"/>
    <n v="24862.73962"/>
    <n v="5429.3185100000001"/>
    <n v="0"/>
    <n v="301"/>
    <n v="51538.955390000003"/>
    <n v="416715.19808"/>
    <n v="69202.938760000005"/>
    <n v="347512.25932000001"/>
    <n v="104281.85201"/>
    <n v="312433.34607000003"/>
    <m/>
    <m/>
    <s v="G"/>
    <s v="Wholesale and Retail Trade; Repair of Motor Vehicles and Motorcycles"/>
    <s v="46"/>
    <s v="WHOLESALE TRADE, EXCEPT OF MOTOR VEHICLES"/>
    <s v="Medium-high"/>
    <n v="0"/>
    <n v="20.29674225157552"/>
    <n v="2.40720227805124E-2"/>
    <n v="5.966362574380335E-2"/>
    <n v="0.23841866193185571"/>
    <x v="0"/>
    <n v="1"/>
    <n v="0.25024729717196498"/>
    <n v="171.22576541528241"/>
    <n v="3431.38857116279"/>
    <n v="229.91009554817279"/>
    <x v="0"/>
    <s v="Exp&lt;25"/>
    <s v="Exp&lt;50"/>
    <s v="Decreased Export Intensity"/>
    <n v="0"/>
    <n v="0"/>
    <n v="47.696804609916192"/>
    <n v="0.3899913689883121"/>
    <n v="7.0266700071856576"/>
    <n v="6.7907869819199718E-2"/>
    <n v="10.240906283438351"/>
    <s v="Yes"/>
    <s v="No"/>
    <s v="No"/>
    <x v="0"/>
    <s v="Growing"/>
    <n v="-3.5714285714285712"/>
    <n v="-3.6367644170874243E-2"/>
    <n v="-0.90507045958578836"/>
    <s v="Yes"/>
    <s v="0.Reducing"/>
    <s v="Reducing"/>
    <n v="1383.9998832563731"/>
    <n v="2.2357168327956509E-2"/>
    <n v="7.5022817558400165E-2"/>
    <n v="4.4104091767317402E-2"/>
    <n v="0"/>
    <s v="0-10"/>
    <n v="0.5878757050544704"/>
    <n v="13.594564052476381"/>
    <n v="5.730099782973574"/>
    <n v="151.13090870129869"/>
    <n v="2603.1154833766241"/>
  </r>
  <r>
    <n v="635"/>
    <n v="743"/>
    <n v="726"/>
    <n v="693"/>
    <n v="596"/>
    <s v="Jacobs Douwe Egberts Pl sp. z o.o., Warszawa"/>
    <m/>
    <m/>
    <m/>
    <n v="2014"/>
    <m/>
    <n v="147353687"/>
    <n v="518352"/>
    <n v="5272717861"/>
    <s v="sp. z o.o."/>
    <s v="4637"/>
    <s v="Sprzedaż hurtowa herbaty, kawy, kakao i przypraw"/>
    <m/>
    <s v="handel hurtowy"/>
    <m/>
    <n v="500"/>
    <s v="J"/>
    <x v="4"/>
    <n v="1184173.2638900001"/>
    <n v="32226.474620000001"/>
    <n v="37210.358119999997"/>
    <n v="29746.142970000001"/>
    <n v="5630.2552300000007"/>
    <n v="0"/>
    <n v="297"/>
    <n v="55327.480860000003"/>
    <n v="620973.83728999994"/>
    <n v="79642.822480000003"/>
    <n v="541331.01480999996"/>
    <n v="134027.99497999999"/>
    <n v="486945.84230999998"/>
    <m/>
    <m/>
    <s v="G"/>
    <s v="Wholesale and Retail Trade; Repair of Motor Vehicles and Motorcycles"/>
    <s v="46"/>
    <s v="WHOLESALE TRADE, EXCEPT OF MOTOR VEHICLES"/>
    <s v="Medium-high"/>
    <n v="0"/>
    <n v="14.65126619233688"/>
    <n v="2.51197555941131E-2"/>
    <n v="4.7902409383003212E-2"/>
    <n v="0.22193977440637519"/>
    <x v="0"/>
    <n v="1"/>
    <n v="0.2158351720016311"/>
    <n v="186.28781434343429"/>
    <n v="3987.1153666329969"/>
    <n v="268.15765144781147"/>
    <x v="0"/>
    <s v="Exp&lt;25"/>
    <s v="Exp&lt;50"/>
    <s v="Decreased Export Intensity"/>
    <n v="0"/>
    <n v="0"/>
    <n v="47.696804609916192"/>
    <n v="0.3899913689883121"/>
    <n v="7.0266700071856576"/>
    <n v="6.7907869819199718E-2"/>
    <n v="10.240906283438351"/>
    <s v="Yes"/>
    <s v="No"/>
    <s v="No"/>
    <x v="0"/>
    <s v="Growing"/>
    <n v="-3.5714285714285712"/>
    <n v="-3.6367644170874243E-2"/>
    <n v="-0.90507045958578836"/>
    <s v="Yes"/>
    <s v="0.Reducing"/>
    <s v="Reducing"/>
    <n v="1383.9998832563731"/>
    <n v="2.2357168327956509E-2"/>
    <n v="7.5022817558400165E-2"/>
    <n v="4.4104091767317402E-2"/>
    <n v="0"/>
    <s v="0-10"/>
    <n v="0.5878757050544704"/>
    <n v="13.594564052476381"/>
    <n v="5.730099782973574"/>
    <n v="151.13090870129869"/>
    <n v="2603.1154833766241"/>
  </r>
  <r>
    <n v="699"/>
    <n v="424"/>
    <n v="455"/>
    <n v="634"/>
    <n v="597"/>
    <s v="Stora Enso Narew sp. z o.o., Ostrołęka"/>
    <m/>
    <m/>
    <m/>
    <n v="2001"/>
    <m/>
    <s v="012532590"/>
    <n v="32250"/>
    <n v="5260200514"/>
    <s v="sp. z o.o."/>
    <s v="1712"/>
    <s v="Produkcja papieru i tektury"/>
    <m/>
    <s v="produkcja"/>
    <m/>
    <n v="450"/>
    <s v="J"/>
    <x v="1"/>
    <n v="827039.07834000001"/>
    <n v="79547.366079999993"/>
    <n v="43734.336909999998"/>
    <n v="30164.804909999999"/>
    <n v="77149.157059999998"/>
    <n v="267006"/>
    <n v="322"/>
    <n v="36278.311329999997"/>
    <n v="1403811.5780100001"/>
    <n v="1224859.8260999999"/>
    <n v="178951.75190999999"/>
    <n v="893974.15740999999"/>
    <n v="509837.42060000001"/>
    <m/>
    <m/>
    <s v="C"/>
    <s v="Manufacturing"/>
    <s v="17"/>
    <s v="MANUFACTURE OF PAPER AND PAPER PRODUCTS"/>
    <s v="Medium-high"/>
    <n v="0.32284568769824501"/>
    <n v="-7.4378532931317034"/>
    <n v="3.6473252231981113E-2"/>
    <n v="2.148778752256816E-2"/>
    <n v="3.3742367897292173E-2"/>
    <x v="1"/>
    <n v="0"/>
    <n v="0.63681919383886998"/>
    <n v="112.665563136646"/>
    <n v="2568.4443426708081"/>
    <n v="3803.9125034161489"/>
    <x v="4"/>
    <s v="Exp&gt;25"/>
    <s v="Exp&lt;50"/>
    <s v="Decreased Export Intensity"/>
    <n v="0"/>
    <n v="-4.5702011979405877E-2"/>
    <n v="22.094458994780041"/>
    <n v="0.19962481322069259"/>
    <n v="-11.52575435160866"/>
    <n v="-0.1224586859484198"/>
    <n v="5.1172495246119221"/>
    <s v="Yes"/>
    <s v="Yes"/>
    <s v="Yes"/>
    <x v="3"/>
    <s v="Declining"/>
    <n v="-11.5987460815047"/>
    <n v="-0.12328403184673049"/>
    <n v="-3.0350882984021998"/>
    <s v="No"/>
    <s v="0.Reducing"/>
    <s v="Reducing"/>
    <n v="1067.5441121574511"/>
    <n v="7.7707119002211542E-2"/>
    <n v="8.0452697785873536E-2"/>
    <n v="4.817873407567623E-2"/>
    <n v="0.3006930081388165"/>
    <s v="25-50"/>
    <n v="0.59884547568441893"/>
    <n v="13.70289713679488"/>
    <n v="5.7651911027848444"/>
    <n v="102.2425926018809"/>
    <n v="2800.927899686521"/>
  </r>
  <r>
    <n v="699"/>
    <n v="424"/>
    <n v="455"/>
    <n v="634"/>
    <n v="597"/>
    <s v="Stora Enso Narew sp. z o.o., Ostrołęka"/>
    <m/>
    <m/>
    <m/>
    <n v="2001"/>
    <m/>
    <s v="012532590"/>
    <n v="32250"/>
    <n v="5260200514"/>
    <s v="sp. z o.o."/>
    <s v="1712"/>
    <s v="Produkcja papieru i tektury"/>
    <m/>
    <s v="produkcja"/>
    <m/>
    <n v="450"/>
    <s v="J"/>
    <x v="0"/>
    <n v="893496"/>
    <n v="100961"/>
    <n v="86334"/>
    <n v="69431"/>
    <n v="75375"/>
    <n v="268668"/>
    <n v="319"/>
    <n v="32615.387040000001"/>
    <n v="1441113"/>
    <n v="1265917"/>
    <n v="175196"/>
    <n v="863004"/>
    <n v="578109.03654999996"/>
    <m/>
    <m/>
    <s v="C"/>
    <s v="Manufacturing"/>
    <s v="17"/>
    <s v="MANUFACTURE OF PAPER AND PAPER PRODUCTS"/>
    <s v="Medium-high"/>
    <n v="0.3006930081388165"/>
    <m/>
    <n v="7.7707119002211542E-2"/>
    <n v="4.817873407567623E-2"/>
    <n v="8.0452697785873536E-2"/>
    <x v="1"/>
    <n v="0"/>
    <n v="0.59884547568441893"/>
    <n v="102.2425926018809"/>
    <n v="2800.927899686521"/>
    <n v="3968.3918495297812"/>
    <x v="4"/>
    <s v="Exp&gt;25"/>
    <s v="Exp&lt;50"/>
    <s v="Decreased Export Intensity"/>
    <n v="0"/>
    <n v="-4.5702011979405877E-2"/>
    <n v="22.094458994780041"/>
    <n v="0.19962481322069259"/>
    <n v="-11.52575435160866"/>
    <n v="-0.1224586859484198"/>
    <n v="5.1172495246119221"/>
    <s v="Yes"/>
    <s v="Yes"/>
    <s v="Yes"/>
    <x v="3"/>
    <s v="Declining"/>
    <n v="-11.5987460815047"/>
    <n v="-0.12328403184673049"/>
    <n v="-3.0350882984021998"/>
    <s v="No"/>
    <s v="0.Reducing"/>
    <s v="Reducing"/>
    <n v="1067.5441121574511"/>
    <n v="7.7707119002211542E-2"/>
    <n v="8.0452697785873536E-2"/>
    <n v="4.817873407567623E-2"/>
    <n v="0.3006930081388165"/>
    <s v="25-50"/>
    <n v="0.59884547568441893"/>
    <n v="13.70289713679488"/>
    <n v="5.7651911027848444"/>
    <n v="102.2425926018809"/>
    <n v="2800.927899686521"/>
  </r>
  <r>
    <n v="699"/>
    <n v="424"/>
    <n v="455"/>
    <n v="634"/>
    <n v="597"/>
    <s v="Stora Enso Narew sp. z o.o., Ostrołęka"/>
    <m/>
    <m/>
    <m/>
    <n v="2001"/>
    <m/>
    <s v="012532590"/>
    <n v="32250"/>
    <n v="5260200514"/>
    <s v="sp. z o.o."/>
    <s v="1712"/>
    <s v="Produkcja papieru i tektury"/>
    <m/>
    <s v="produkcja"/>
    <m/>
    <n v="450"/>
    <s v="J"/>
    <x v="4"/>
    <n v="1090909.1073400001"/>
    <n v="26875.49266"/>
    <n v="39978.087890000003"/>
    <n v="32082.938890000001"/>
    <n v="79162.243109999996"/>
    <n v="278172"/>
    <n v="282"/>
    <n v="45764.78213"/>
    <n v="1637929.4813399999"/>
    <n v="1196956.1451699999"/>
    <n v="440973.33617000002"/>
    <n v="1173718.54082"/>
    <n v="464210.94052"/>
    <m/>
    <m/>
    <s v="C"/>
    <s v="Manufacturing"/>
    <s v="17"/>
    <s v="MANUFACTURE OF PAPER AND PAPER PRODUCTS"/>
    <s v="Medium-high"/>
    <n v="0.25499099615941062"/>
    <n v="-34.705384154850869"/>
    <n v="2.9409360206212692E-2"/>
    <n v="1.9587497053751519E-2"/>
    <n v="2.733443987992706E-2"/>
    <x v="1"/>
    <n v="0"/>
    <n v="0.71658673599291567"/>
    <n v="162.2864614539007"/>
    <n v="3868.4720118439709"/>
    <n v="4244.5253374822696"/>
    <x v="4"/>
    <s v="Exp&gt;25"/>
    <s v="Exp&lt;50"/>
    <s v="Decreased Export Intensity"/>
    <n v="0"/>
    <n v="-4.5702011979405877E-2"/>
    <n v="22.094458994780041"/>
    <n v="0.19962481322069259"/>
    <n v="-11.52575435160866"/>
    <n v="-0.1224586859484198"/>
    <n v="5.1172495246119221"/>
    <s v="Yes"/>
    <s v="Yes"/>
    <s v="Yes"/>
    <x v="3"/>
    <s v="Declining"/>
    <n v="-11.5987460815047"/>
    <n v="-0.12328403184673049"/>
    <n v="-3.0350882984021998"/>
    <s v="No"/>
    <s v="0.Reducing"/>
    <s v="Reducing"/>
    <n v="1067.5441121574511"/>
    <n v="7.7707119002211542E-2"/>
    <n v="8.0452697785873536E-2"/>
    <n v="4.817873407567623E-2"/>
    <n v="0.3006930081388165"/>
    <s v="25-50"/>
    <n v="0.59884547568441893"/>
    <n v="13.70289713679488"/>
    <n v="5.7651911027848444"/>
    <n v="102.2425926018809"/>
    <n v="2800.927899686521"/>
  </r>
  <r>
    <n v="699"/>
    <n v="424"/>
    <n v="455"/>
    <n v="634"/>
    <n v="597"/>
    <s v="Stora Enso Narew sp. z o.o., Ostrołęka"/>
    <m/>
    <m/>
    <m/>
    <n v="2001"/>
    <m/>
    <s v="012532590"/>
    <n v="32250"/>
    <n v="5260200514"/>
    <s v="sp. z o.o."/>
    <s v="1712"/>
    <s v="Produkcja papieru i tektury"/>
    <m/>
    <s v="produkcja"/>
    <m/>
    <n v="450"/>
    <s v="J"/>
    <x v="2"/>
    <n v="1273679.92982"/>
    <n v="243142.20415999999"/>
    <n v="235977.13318"/>
    <n v="188891.51318000001"/>
    <n v="77200.283309999999"/>
    <n v="0"/>
    <n v="283"/>
    <n v="38030.261380000004"/>
    <n v="1549361.60662"/>
    <n v="1250655.8866000001"/>
    <n v="298705.72002000001"/>
    <n v="1082802.8655900001"/>
    <n v="466558.74102999998"/>
    <m/>
    <m/>
    <s v="C"/>
    <s v="Manufacturing"/>
    <s v="17"/>
    <s v="MANUFACTURE OF PAPER AND PAPER PRODUCTS"/>
    <s v="Medium-high"/>
    <n v="0"/>
    <n v="54.004806202928137"/>
    <n v="0.14830375258146269"/>
    <n v="0.1219157053930587"/>
    <n v="0.1744468168516311"/>
    <x v="1"/>
    <n v="0"/>
    <n v="0.69887033534552445"/>
    <n v="134.3825490459364"/>
    <n v="4500.6357944169613"/>
    <n v="4419.2787512367486"/>
    <x v="0"/>
    <s v="Exp&gt;25"/>
    <s v="Exp&lt;50"/>
    <s v="Decreased Export Intensity"/>
    <n v="0"/>
    <n v="-4.5702011979405877E-2"/>
    <n v="22.094458994780041"/>
    <n v="0.19962481322069259"/>
    <n v="-11.52575435160866"/>
    <n v="-0.1224586859484198"/>
    <n v="5.1172495246119221"/>
    <s v="Yes"/>
    <s v="Yes"/>
    <s v="Yes"/>
    <x v="3"/>
    <s v="Declining"/>
    <n v="-11.5987460815047"/>
    <n v="-0.12328403184673049"/>
    <n v="-3.0350882984021998"/>
    <s v="No"/>
    <s v="0.Reducing"/>
    <s v="Reducing"/>
    <n v="1067.5441121574511"/>
    <n v="7.7707119002211542E-2"/>
    <n v="8.0452697785873536E-2"/>
    <n v="4.817873407567623E-2"/>
    <n v="0.3006930081388165"/>
    <s v="25-50"/>
    <n v="0.59884547568441893"/>
    <n v="13.70289713679488"/>
    <n v="5.7651911027848444"/>
    <n v="102.2425926018809"/>
    <n v="2800.927899686521"/>
  </r>
  <r>
    <n v="699"/>
    <n v="424"/>
    <n v="455"/>
    <n v="634"/>
    <n v="597"/>
    <s v="Stora Enso Narew sp. z o.o., Ostrołęka"/>
    <m/>
    <m/>
    <m/>
    <n v="2001"/>
    <m/>
    <s v="012532590"/>
    <n v="32250"/>
    <n v="5260200514"/>
    <s v="sp. z o.o."/>
    <s v="1712"/>
    <s v="Produkcja papieru i tektury"/>
    <m/>
    <s v="produkcja"/>
    <m/>
    <n v="450"/>
    <s v="J"/>
    <x v="3"/>
    <n v="1670748.9480099999"/>
    <n v="65287.385590000013"/>
    <n v="66850.371339999998"/>
    <n v="59153.353340000001"/>
    <n v="78341.481870000003"/>
    <n v="450402"/>
    <n v="271"/>
    <n v="40575.61204"/>
    <n v="1966268.7624900001"/>
    <n v="1289206.5004700001"/>
    <n v="677062.26202000002"/>
    <n v="1143961.09693"/>
    <n v="822307.66555999999"/>
    <m/>
    <m/>
    <s v="C"/>
    <s v="Manufacturing"/>
    <s v="17"/>
    <s v="MANUFACTURE OF PAPER AND PAPER PRODUCTS"/>
    <s v="Medium-high"/>
    <n v="0.26958089696029203"/>
    <n v="31.174945046524741"/>
    <n v="3.5405291387707608E-2"/>
    <n v="3.0084063007282221E-2"/>
    <n v="5.1709235129365282E-2"/>
    <x v="1"/>
    <n v="0"/>
    <n v="0.58179284477943682"/>
    <n v="149.7255056826568"/>
    <n v="6165.1252694095938"/>
    <n v="4757.2195589298899"/>
    <x v="4"/>
    <s v="Exp&gt;25"/>
    <s v="Exp&lt;50"/>
    <s v="Decreased Export Intensity"/>
    <n v="0"/>
    <n v="-4.5702011979405877E-2"/>
    <n v="22.094458994780041"/>
    <n v="0.19962481322069259"/>
    <n v="-11.52575435160866"/>
    <n v="-0.1224586859484198"/>
    <n v="5.1172495246119221"/>
    <s v="Yes"/>
    <s v="Yes"/>
    <s v="Yes"/>
    <x v="3"/>
    <s v="Declining"/>
    <n v="-11.5987460815047"/>
    <n v="-0.12328403184673049"/>
    <n v="-3.0350882984021998"/>
    <s v="No"/>
    <s v="0.Reducing"/>
    <s v="Reducing"/>
    <n v="1067.5441121574511"/>
    <n v="7.7707119002211542E-2"/>
    <n v="8.0452697785873536E-2"/>
    <n v="4.817873407567623E-2"/>
    <n v="0.3006930081388165"/>
    <s v="25-50"/>
    <n v="0.59884547568441893"/>
    <n v="13.70289713679488"/>
    <n v="5.7651911027848444"/>
    <n v="102.2425926018809"/>
    <n v="2800.927899686521"/>
  </r>
  <r>
    <n v="741"/>
    <n v="635"/>
    <n v="677"/>
    <n v="674"/>
    <n v="598"/>
    <s v="Alpla Opakowania z Tworzyw Sztucznych sp. z o.o., Żywiec"/>
    <m/>
    <m/>
    <m/>
    <m/>
    <m/>
    <s v="070503985"/>
    <n v="162948"/>
    <n v="5530101361"/>
    <s v="sp. z o.o."/>
    <s v="2222"/>
    <s v="Produkcja opakowań z tworzyw sztucznych"/>
    <m/>
    <s v="produkcja"/>
    <m/>
    <n v="400"/>
    <s v="J"/>
    <x v="1"/>
    <n v="781558.54410000006"/>
    <n v="105887.07002"/>
    <n v="106195.48049"/>
    <n v="85580.04522"/>
    <n v="49793.873529999997"/>
    <n v="81081"/>
    <n v="784"/>
    <n v="68204.2592"/>
    <n v="733249.67599999998"/>
    <n v="304360.69653999998"/>
    <n v="428888.97946"/>
    <n v="599416.62055999995"/>
    <n v="133833.05544"/>
    <m/>
    <m/>
    <s v="C"/>
    <s v="Manufacturing"/>
    <s v="22"/>
    <s v="MANUFACTURE OF RUBBER AND PLASTIC PRODUCTS"/>
    <s v="Medium-low"/>
    <n v="0.1037427082233084"/>
    <n v="-12.40882412471421"/>
    <n v="0.10949921265149661"/>
    <n v="0.1167133761133772"/>
    <n v="0.1427722260020878"/>
    <x v="1"/>
    <n v="0"/>
    <n v="0.81747955734521183"/>
    <n v="86.995228571428569"/>
    <n v="996.88589808673476"/>
    <n v="388.21517415816328"/>
    <x v="1"/>
    <s v="Exp&lt;25"/>
    <s v="Exp&lt;50"/>
    <s v="Decreased Export Intensity"/>
    <n v="0"/>
    <n v="-1.7225988433888801E-2"/>
    <n v="16.54671179450397"/>
    <n v="0.15312196626431529"/>
    <n v="-15.54586101847538"/>
    <n v="-0.1689615329047971"/>
    <n v="3.9022629093923071"/>
    <s v="Yes"/>
    <s v="Yes"/>
    <s v="Yes"/>
    <x v="3"/>
    <s v="Declining"/>
    <n v="-10.935601458080191"/>
    <n v="-0.11581049879041851"/>
    <n v="-2.8537513294489059"/>
    <s v="Yes"/>
    <s v="0.Reducing"/>
    <s v="Reducing"/>
    <n v="334.54186178739161"/>
    <n v="8.9578383467073114E-2"/>
    <n v="0.13021209213520851"/>
    <n v="9.3792904365948282E-2"/>
    <n v="8.7011924508001978E-2"/>
    <s v="0-10"/>
    <n v="0.72030871194786117"/>
    <n v="13.701535263650721"/>
    <n v="6.7129562006770698"/>
    <n v="77.54500925880923"/>
    <n v="1084.179829890644"/>
  </r>
  <r>
    <n v="741"/>
    <n v="635"/>
    <n v="677"/>
    <n v="674"/>
    <n v="598"/>
    <s v="Alpla Opakowania z Tworzyw Sztucznych sp. z o.o., Żywiec"/>
    <m/>
    <m/>
    <m/>
    <m/>
    <m/>
    <s v="070503985"/>
    <n v="162948"/>
    <n v="5530101361"/>
    <s v="sp. z o.o."/>
    <s v="2222"/>
    <s v="Produkcja opakowań z tworzyw sztucznych"/>
    <m/>
    <s v="produkcja"/>
    <m/>
    <n v="400"/>
    <s v="J"/>
    <x v="0"/>
    <n v="892280"/>
    <n v="96899"/>
    <n v="99690"/>
    <n v="79929"/>
    <n v="48455"/>
    <n v="77639"/>
    <n v="823"/>
    <n v="63819.54262"/>
    <n v="852186"/>
    <n v="311077"/>
    <n v="541109"/>
    <n v="613837"/>
    <n v="238349.01886000001"/>
    <m/>
    <m/>
    <s v="C"/>
    <s v="Manufacturing"/>
    <s v="22"/>
    <s v="MANUFACTURE OF RUBBER AND PLASTIC PRODUCTS"/>
    <s v="Medium-low"/>
    <n v="8.7011924508001978E-2"/>
    <m/>
    <n v="8.9578383467073114E-2"/>
    <n v="9.3792904365948282E-2"/>
    <n v="0.13021209213520851"/>
    <x v="1"/>
    <n v="0"/>
    <n v="0.72030871194786117"/>
    <n v="77.54500925880923"/>
    <n v="1084.179829890644"/>
    <n v="377.9793438639125"/>
    <x v="0"/>
    <s v="Exp&lt;25"/>
    <s v="Exp&lt;50"/>
    <s v="Decreased Export Intensity"/>
    <n v="0"/>
    <n v="-1.7225988433888801E-2"/>
    <n v="16.54671179450397"/>
    <n v="0.15312196626431529"/>
    <n v="-15.54586101847538"/>
    <n v="-0.1689615329047971"/>
    <n v="3.9022629093923071"/>
    <s v="Yes"/>
    <s v="Yes"/>
    <s v="Yes"/>
    <x v="3"/>
    <s v="Declining"/>
    <n v="-10.935601458080191"/>
    <n v="-0.11581049879041851"/>
    <n v="-2.8537513294489059"/>
    <s v="Yes"/>
    <s v="0.Reducing"/>
    <s v="Reducing"/>
    <n v="334.54186178739161"/>
    <n v="8.9578383467073114E-2"/>
    <n v="0.13021209213520851"/>
    <n v="9.3792904365948282E-2"/>
    <n v="8.7011924508001978E-2"/>
    <s v="0-10"/>
    <n v="0.72030871194786117"/>
    <n v="13.701535263650721"/>
    <n v="6.7129562006770698"/>
    <n v="77.54500925880923"/>
    <n v="1084.179829890644"/>
  </r>
  <r>
    <n v="741"/>
    <n v="635"/>
    <n v="677"/>
    <n v="674"/>
    <n v="598"/>
    <s v="Alpla Opakowania z Tworzyw Sztucznych sp. z o.o., Żywiec"/>
    <m/>
    <m/>
    <m/>
    <m/>
    <m/>
    <s v="070503985"/>
    <n v="162948"/>
    <n v="5530101361"/>
    <s v="sp. z o.o."/>
    <s v="2222"/>
    <s v="Produkcja opakowań z tworzyw sztucznych"/>
    <m/>
    <s v="produkcja"/>
    <m/>
    <n v="400"/>
    <s v="J"/>
    <x v="2"/>
    <n v="907046.98070000007"/>
    <n v="75367.469469999996"/>
    <n v="75304.139739999999"/>
    <n v="60186.146719999997"/>
    <n v="52671.529450000002"/>
    <n v="93620"/>
    <n v="751"/>
    <n v="66509.680110000001"/>
    <n v="720424.66170000006"/>
    <n v="280997.12654000003"/>
    <n v="439427.53516000003"/>
    <n v="559602.76728000003"/>
    <n v="160821.89442"/>
    <m/>
    <m/>
    <s v="C"/>
    <s v="Manufacturing"/>
    <s v="22"/>
    <s v="MANUFACTURE OF RUBBER AND PLASTIC PRODUCTS"/>
    <s v="Medium-low"/>
    <n v="0.1032140583586422"/>
    <n v="16.056178714609999"/>
    <n v="6.6353946378336692E-2"/>
    <n v="8.3542596359732574E-2"/>
    <n v="0.1075515530642213"/>
    <x v="1"/>
    <n v="0"/>
    <n v="0.77676792179697807"/>
    <n v="88.561491491344881"/>
    <n v="1207.7855934753661"/>
    <n v="374.16395011984031"/>
    <x v="1"/>
    <s v="Exp&lt;25"/>
    <s v="Exp&lt;50"/>
    <s v="Decreased Export Intensity"/>
    <n v="0"/>
    <n v="-1.7225988433888801E-2"/>
    <n v="16.54671179450397"/>
    <n v="0.15312196626431529"/>
    <n v="-15.54586101847538"/>
    <n v="-0.1689615329047971"/>
    <n v="3.9022629093923071"/>
    <s v="Yes"/>
    <s v="Yes"/>
    <s v="Yes"/>
    <x v="3"/>
    <s v="Declining"/>
    <n v="-10.935601458080191"/>
    <n v="-0.11581049879041851"/>
    <n v="-2.8537513294489059"/>
    <s v="Yes"/>
    <s v="0.Reducing"/>
    <s v="Reducing"/>
    <n v="334.54186178739161"/>
    <n v="8.9578383467073114E-2"/>
    <n v="0.13021209213520851"/>
    <n v="9.3792904365948282E-2"/>
    <n v="8.7011924508001978E-2"/>
    <s v="0-10"/>
    <n v="0.72030871194786117"/>
    <n v="13.701535263650721"/>
    <n v="6.7129562006770698"/>
    <n v="77.54500925880923"/>
    <n v="1084.179829890644"/>
  </r>
  <r>
    <n v="741"/>
    <n v="635"/>
    <n v="677"/>
    <n v="674"/>
    <n v="598"/>
    <s v="Alpla Opakowania z Tworzyw Sztucznych sp. z o.o., Żywiec"/>
    <m/>
    <m/>
    <m/>
    <m/>
    <m/>
    <s v="070503985"/>
    <n v="162948"/>
    <n v="5530101361"/>
    <s v="sp. z o.o."/>
    <s v="2222"/>
    <s v="Produkcja opakowań z tworzyw sztucznych"/>
    <m/>
    <s v="produkcja"/>
    <m/>
    <n v="400"/>
    <s v="J"/>
    <x v="4"/>
    <n v="1039923"/>
    <n v="113863"/>
    <n v="118564"/>
    <n v="95849"/>
    <n v="43304"/>
    <n v="72572"/>
    <n v="733"/>
    <n v="80527"/>
    <n v="875157"/>
    <n v="288383"/>
    <n v="586774"/>
    <n v="642570"/>
    <n v="232587"/>
    <m/>
    <m/>
    <s v="C"/>
    <s v="Manufacturing"/>
    <s v="22"/>
    <s v="MANUFACTURE OF RUBBER AND PLASTIC PRODUCTS"/>
    <s v="Medium-low"/>
    <n v="6.9785936074113181E-2"/>
    <n v="-13.153485260108811"/>
    <n v="9.2169324074955553E-2"/>
    <n v="0.1095220628984285"/>
    <n v="0.14916507150971881"/>
    <x v="1"/>
    <n v="0"/>
    <n v="0.73423397173307192"/>
    <n v="109.8594815825375"/>
    <n v="1418.721691678036"/>
    <n v="393.42837653478853"/>
    <x v="0"/>
    <s v="Exp&lt;25"/>
    <s v="Exp&lt;50"/>
    <s v="Decreased Export Intensity"/>
    <n v="0"/>
    <n v="-1.7225988433888801E-2"/>
    <n v="16.54671179450397"/>
    <n v="0.15312196626431529"/>
    <n v="-15.54586101847538"/>
    <n v="-0.1689615329047971"/>
    <n v="3.9022629093923071"/>
    <s v="Yes"/>
    <s v="Yes"/>
    <s v="Yes"/>
    <x v="3"/>
    <s v="Declining"/>
    <n v="-10.935601458080191"/>
    <n v="-0.11581049879041851"/>
    <n v="-2.8537513294489059"/>
    <s v="Yes"/>
    <s v="0.Reducing"/>
    <s v="Reducing"/>
    <n v="334.54186178739161"/>
    <n v="8.9578383467073114E-2"/>
    <n v="0.13021209213520851"/>
    <n v="9.3792904365948282E-2"/>
    <n v="8.7011924508001978E-2"/>
    <s v="0-10"/>
    <n v="0.72030871194786117"/>
    <n v="13.701535263650721"/>
    <n v="6.7129562006770698"/>
    <n v="77.54500925880923"/>
    <n v="1084.179829890644"/>
  </r>
  <r>
    <n v="741"/>
    <n v="635"/>
    <n v="677"/>
    <n v="674"/>
    <n v="598"/>
    <s v="Alpla Opakowania z Tworzyw Sztucznych sp. z o.o., Żywiec"/>
    <m/>
    <m/>
    <m/>
    <m/>
    <m/>
    <s v="070503985"/>
    <n v="162948"/>
    <n v="5530101361"/>
    <s v="sp. z o.o."/>
    <s v="2222"/>
    <s v="Produkcja opakowań z tworzyw sztucznych"/>
    <m/>
    <s v="produkcja"/>
    <m/>
    <n v="400"/>
    <s v="J"/>
    <x v="3"/>
    <n v="1197426.29064"/>
    <n v="90908.479500000001"/>
    <n v="91908.030910000001"/>
    <n v="74231.830719999998"/>
    <n v="49082.953880000001"/>
    <n v="114516"/>
    <n v="742"/>
    <n v="71279.148799999995"/>
    <n v="846557.66952999996"/>
    <n v="277386.37295999989"/>
    <n v="569171.29657000001"/>
    <n v="663851.35152000003"/>
    <n v="182706.31800999999"/>
    <m/>
    <m/>
    <s v="C"/>
    <s v="Manufacturing"/>
    <s v="22"/>
    <s v="MANUFACTURE OF RUBBER AND PLASTIC PRODUCTS"/>
    <s v="Medium-low"/>
    <n v="9.5635114157042206E-2"/>
    <n v="32.013701177408016"/>
    <n v="6.1992818514386053E-2"/>
    <n v="8.7686679114504673E-2"/>
    <n v="0.11181995871520579"/>
    <x v="1"/>
    <n v="0"/>
    <n v="0.78417735189684523"/>
    <n v="96.063542857142849"/>
    <n v="1613.782062857143"/>
    <n v="373.83608215633421"/>
    <x v="0"/>
    <s v="Exp&lt;25"/>
    <s v="Exp&lt;50"/>
    <s v="Decreased Export Intensity"/>
    <n v="0"/>
    <n v="-1.7225988433888801E-2"/>
    <n v="16.54671179450397"/>
    <n v="0.15312196626431529"/>
    <n v="-15.54586101847538"/>
    <n v="-0.1689615329047971"/>
    <n v="3.9022629093923071"/>
    <s v="Yes"/>
    <s v="Yes"/>
    <s v="Yes"/>
    <x v="3"/>
    <s v="Declining"/>
    <n v="-10.935601458080191"/>
    <n v="-0.11581049879041851"/>
    <n v="-2.8537513294489059"/>
    <s v="Yes"/>
    <s v="0.Reducing"/>
    <s v="Reducing"/>
    <n v="334.54186178739161"/>
    <n v="8.9578383467073114E-2"/>
    <n v="0.13021209213520851"/>
    <n v="9.3792904365948282E-2"/>
    <n v="8.7011924508001978E-2"/>
    <s v="0-10"/>
    <n v="0.72030871194786117"/>
    <n v="13.701535263650721"/>
    <n v="6.7129562006770698"/>
    <n v="77.54500925880923"/>
    <n v="1084.179829890644"/>
  </r>
  <r>
    <n v="504"/>
    <n v="467"/>
    <n v="438"/>
    <n v="469"/>
    <n v="599"/>
    <s v="TIM SA GK, Wrocław"/>
    <m/>
    <n v="1987"/>
    <m/>
    <m/>
    <m/>
    <n v="930339253"/>
    <n v="22407"/>
    <n v="8970009678"/>
    <s v="SA"/>
    <s v="4690"/>
    <s v="Sprzedaż hurtowa niewyspecjalizowana"/>
    <m/>
    <s v="handel hurtowy"/>
    <m/>
    <n v="400"/>
    <s v="S"/>
    <x v="0"/>
    <n v="890035"/>
    <n v="32532"/>
    <n v="25227"/>
    <n v="19565"/>
    <n v="20474"/>
    <n v="0"/>
    <n v="517"/>
    <n v="54845"/>
    <n v="468474"/>
    <n v="185086"/>
    <n v="283388"/>
    <n v="152653"/>
    <n v="315821"/>
    <m/>
    <m/>
    <s v="G"/>
    <s v="Wholesale and Retail Trade; Repair of Motor Vehicles and Motorcycles"/>
    <s v="46"/>
    <s v="WHOLESALE TRADE, EXCEPT OF MOTOR VEHICLES"/>
    <s v="Medium-high"/>
    <n v="0"/>
    <m/>
    <n v="2.1982281595667591E-2"/>
    <n v="4.1763256872313081E-2"/>
    <n v="0.12816649525394189"/>
    <x v="1"/>
    <n v="0"/>
    <n v="0.3258515947523235"/>
    <n v="106.0831721470019"/>
    <n v="1721.537717601547"/>
    <n v="358"/>
    <x v="0"/>
    <s v="Exp&lt;25"/>
    <s v="Exp&lt;50"/>
    <s v="Increased Export Intensity"/>
    <n v="1"/>
    <n v="3.7153657601817569E-3"/>
    <n v="62.997185503940862"/>
    <n v="0.48856274782260911"/>
    <n v="18.113902539087601"/>
    <n v="0.16647924865349489"/>
    <n v="12.99130546265677"/>
    <s v="No"/>
    <s v="Yes"/>
    <s v="No"/>
    <x v="0"/>
    <s v="Growing"/>
    <n v="26.305609284332689"/>
    <n v="0.23353425476800191"/>
    <n v="6.0121541869699202"/>
    <s v="No"/>
    <s v="2.Hiring"/>
    <s v="Hiring"/>
    <n v="500.10393630350632"/>
    <n v="2.1982281595667591E-2"/>
    <n v="0.12816649525394189"/>
    <n v="4.1763256872313081E-2"/>
    <n v="0"/>
    <s v="0-10"/>
    <n v="0.3258515947523235"/>
    <n v="13.69901606677778"/>
    <n v="6.2480428745084291"/>
    <n v="106.0831721470019"/>
    <n v="1721.537717601547"/>
  </r>
  <r>
    <n v="504"/>
    <n v="467"/>
    <n v="438"/>
    <n v="469"/>
    <n v="599"/>
    <s v="TIM SA GK, Wrocław"/>
    <m/>
    <n v="1987"/>
    <m/>
    <m/>
    <m/>
    <n v="930339253"/>
    <n v="22407"/>
    <n v="8970009678"/>
    <s v="SA"/>
    <s v="4690"/>
    <s v="Sprzedaż hurtowa niewyspecjalizowana"/>
    <m/>
    <s v="handel hurtowy"/>
    <m/>
    <n v="400"/>
    <s v="S"/>
    <x v="1"/>
    <n v="1064866"/>
    <n v="58332"/>
    <n v="44564"/>
    <n v="37135"/>
    <n v="22142"/>
    <n v="0"/>
    <n v="519"/>
    <n v="63785"/>
    <n v="467055"/>
    <n v="171237"/>
    <n v="295818"/>
    <n v="163147"/>
    <n v="303908"/>
    <m/>
    <m/>
    <s v="G"/>
    <s v="Wholesale and Retail Trade; Repair of Motor Vehicles and Motorcycles"/>
    <s v="46"/>
    <s v="WHOLESALE TRADE, EXCEPT OF MOTOR VEHICLES"/>
    <s v="Medium-high"/>
    <n v="0"/>
    <n v="19.643160100445488"/>
    <n v="3.4872932368955341E-2"/>
    <n v="7.9508837288970249E-2"/>
    <n v="0.227616811832274"/>
    <x v="1"/>
    <n v="0"/>
    <n v="0.34931003843230463"/>
    <n v="122.8998073217726"/>
    <n v="2051.7649325626198"/>
    <n v="329.93641618497111"/>
    <x v="0"/>
    <s v="Exp&lt;25"/>
    <s v="Exp&lt;50"/>
    <s v="Increased Export Intensity"/>
    <n v="1"/>
    <n v="3.7153657601817569E-3"/>
    <n v="62.997185503940862"/>
    <n v="0.48856274782260911"/>
    <n v="18.113902539087601"/>
    <n v="0.16647924865349489"/>
    <n v="12.99130546265677"/>
    <s v="No"/>
    <s v="Yes"/>
    <s v="No"/>
    <x v="0"/>
    <s v="Growing"/>
    <n v="26.305609284332689"/>
    <n v="0.23353425476800191"/>
    <n v="6.0121541869699202"/>
    <s v="No"/>
    <s v="2.Hiring"/>
    <s v="Hiring"/>
    <n v="500.10393630350632"/>
    <n v="2.1982281595667591E-2"/>
    <n v="0.12816649525394189"/>
    <n v="4.1763256872313081E-2"/>
    <n v="0"/>
    <s v="0-10"/>
    <n v="0.3258515947523235"/>
    <n v="13.69901606677778"/>
    <n v="6.2480428745084291"/>
    <n v="106.0831721470019"/>
    <n v="1721.537717601547"/>
  </r>
  <r>
    <n v="504"/>
    <n v="467"/>
    <n v="438"/>
    <n v="469"/>
    <n v="599"/>
    <s v="TIM SA GK, Wrocław"/>
    <m/>
    <n v="1987"/>
    <m/>
    <m/>
    <m/>
    <n v="930339253"/>
    <n v="22407"/>
    <n v="8970009678"/>
    <s v="SA"/>
    <s v="4690"/>
    <s v="Sprzedaż hurtowa niewyspecjalizowana"/>
    <m/>
    <s v="handel hurtowy"/>
    <m/>
    <n v="400"/>
    <s v="S"/>
    <x v="2"/>
    <n v="1314347"/>
    <n v="121593"/>
    <n v="115649"/>
    <n v="91798"/>
    <n v="22968"/>
    <n v="3457"/>
    <n v="579"/>
    <n v="75916"/>
    <n v="536541"/>
    <n v="153955"/>
    <n v="382586"/>
    <n v="211649"/>
    <n v="324892"/>
    <m/>
    <m/>
    <s v="G"/>
    <s v="Wholesale and Retail Trade; Repair of Motor Vehicles and Motorcycles"/>
    <s v="46"/>
    <s v="WHOLESALE TRADE, EXCEPT OF MOTOR VEHICLES"/>
    <s v="Medium-high"/>
    <n v="2.6302034394265739E-3"/>
    <n v="23.428393807295929"/>
    <n v="6.9843047536152933E-2"/>
    <n v="0.17109223712633331"/>
    <n v="0.43372753946392378"/>
    <x v="1"/>
    <n v="0"/>
    <n v="0.39446938817350402"/>
    <n v="131.11571675302241"/>
    <n v="2270.0293609671849"/>
    <n v="265.89810017271162"/>
    <x v="0"/>
    <s v="Exp&lt;25"/>
    <s v="Exp&lt;50"/>
    <s v="Increased Export Intensity"/>
    <n v="1"/>
    <n v="3.7153657601817569E-3"/>
    <n v="62.997185503940862"/>
    <n v="0.48856274782260911"/>
    <n v="18.113902539087601"/>
    <n v="0.16647924865349489"/>
    <n v="12.99130546265677"/>
    <s v="No"/>
    <s v="Yes"/>
    <s v="No"/>
    <x v="0"/>
    <s v="Growing"/>
    <n v="26.305609284332689"/>
    <n v="0.23353425476800191"/>
    <n v="6.0121541869699202"/>
    <s v="No"/>
    <s v="2.Hiring"/>
    <s v="Hiring"/>
    <n v="500.10393630350632"/>
    <n v="2.1982281595667591E-2"/>
    <n v="0.12816649525394189"/>
    <n v="4.1763256872313081E-2"/>
    <n v="0"/>
    <s v="0-10"/>
    <n v="0.3258515947523235"/>
    <n v="13.69901606677778"/>
    <n v="6.2480428745084291"/>
    <n v="106.0831721470019"/>
    <n v="1721.537717601547"/>
  </r>
  <r>
    <n v="504"/>
    <n v="467"/>
    <n v="438"/>
    <n v="469"/>
    <n v="599"/>
    <s v="TIM SA GK, Wrocław"/>
    <m/>
    <n v="1987"/>
    <m/>
    <m/>
    <m/>
    <n v="930339253"/>
    <n v="22407"/>
    <n v="8970009678"/>
    <s v="SA"/>
    <s v="4690"/>
    <s v="Sprzedaż hurtowa niewyspecjalizowana"/>
    <m/>
    <s v="handel hurtowy"/>
    <m/>
    <n v="400"/>
    <s v="S"/>
    <x v="4"/>
    <n v="1450732"/>
    <n v="67997"/>
    <n v="70490"/>
    <n v="55023"/>
    <n v="31356"/>
    <n v="5390"/>
    <n v="653"/>
    <n v="93384"/>
    <n v="774537"/>
    <n v="306970"/>
    <n v="467567"/>
    <n v="315409"/>
    <n v="459128"/>
    <m/>
    <m/>
    <s v="G"/>
    <s v="Wholesale and Retail Trade; Repair of Motor Vehicles and Motorcycles"/>
    <s v="46"/>
    <s v="WHOLESALE TRADE, EXCEPT OF MOTOR VEHICLES"/>
    <s v="Medium-high"/>
    <n v="3.7153657601817569E-3"/>
    <n v="-4.7624924669036117"/>
    <n v="3.7927749577454692E-2"/>
    <n v="7.1039859942133174E-2"/>
    <n v="0.17444968279281819"/>
    <x v="1"/>
    <n v="0"/>
    <n v="0.40722263752409499"/>
    <n v="143.00765696784069"/>
    <n v="2221.6416539050542"/>
    <n v="470.09188361408877"/>
    <x v="0"/>
    <s v="Exp&lt;25"/>
    <s v="Exp&lt;50"/>
    <s v="Increased Export Intensity"/>
    <n v="1"/>
    <n v="3.7153657601817569E-3"/>
    <n v="62.997185503940862"/>
    <n v="0.48856274782260911"/>
    <n v="18.113902539087601"/>
    <n v="0.16647924865349489"/>
    <n v="12.99130546265677"/>
    <s v="No"/>
    <s v="Yes"/>
    <s v="No"/>
    <x v="0"/>
    <s v="Growing"/>
    <n v="26.305609284332689"/>
    <n v="0.23353425476800191"/>
    <n v="6.0121541869699202"/>
    <s v="No"/>
    <s v="2.Hiring"/>
    <s v="Hiring"/>
    <n v="500.10393630350632"/>
    <n v="2.1982281595667591E-2"/>
    <n v="0.12816649525394189"/>
    <n v="4.1763256872313081E-2"/>
    <n v="0"/>
    <s v="0-10"/>
    <n v="0.3258515947523235"/>
    <n v="13.69901606677778"/>
    <n v="6.2480428745084291"/>
    <n v="106.0831721470019"/>
    <n v="1721.537717601547"/>
  </r>
  <r>
    <n v="504"/>
    <n v="467"/>
    <n v="438"/>
    <n v="469"/>
    <n v="599"/>
    <s v="TIM SA GK, Wrocław"/>
    <m/>
    <n v="1987"/>
    <m/>
    <m/>
    <m/>
    <n v="930339253"/>
    <n v="22407"/>
    <n v="8970009678"/>
    <s v="SA"/>
    <s v="4690"/>
    <s v="Sprzedaż hurtowa niewyspecjalizowana"/>
    <m/>
    <s v="handel hurtowy"/>
    <m/>
    <n v="400"/>
    <s v="S"/>
    <x v="3"/>
    <n v="1523278"/>
    <n v="135885"/>
    <n v="128036"/>
    <n v="102182"/>
    <n v="24470"/>
    <n v="5036"/>
    <n v="635"/>
    <n v="88530"/>
    <n v="687372"/>
    <n v="216740"/>
    <n v="470632"/>
    <n v="258060"/>
    <n v="429312"/>
    <m/>
    <m/>
    <s v="G"/>
    <s v="Wholesale and Retail Trade; Repair of Motor Vehicles and Motorcycles"/>
    <s v="46"/>
    <s v="WHOLESALE TRADE, EXCEPT OF MOTOR VEHICLES"/>
    <s v="Medium-high"/>
    <n v="3.306028183955916E-3"/>
    <n v="15.89618266713433"/>
    <n v="6.7080335959686932E-2"/>
    <n v="0.14865604068830271"/>
    <n v="0.39596217933813838"/>
    <x v="1"/>
    <n v="0"/>
    <n v="0.37542989822105061"/>
    <n v="139.41732283464569"/>
    <n v="2398.862992125984"/>
    <n v="341.32283464566927"/>
    <x v="0"/>
    <s v="Exp&lt;25"/>
    <s v="Exp&lt;50"/>
    <s v="Increased Export Intensity"/>
    <n v="1"/>
    <n v="3.7153657601817569E-3"/>
    <n v="62.997185503940862"/>
    <n v="0.48856274782260911"/>
    <n v="18.113902539087601"/>
    <n v="0.16647924865349489"/>
    <n v="12.99130546265677"/>
    <s v="No"/>
    <s v="Yes"/>
    <s v="No"/>
    <x v="0"/>
    <s v="Growing"/>
    <n v="26.305609284332689"/>
    <n v="0.23353425476800191"/>
    <n v="6.0121541869699202"/>
    <s v="No"/>
    <s v="2.Hiring"/>
    <s v="Hiring"/>
    <n v="500.10393630350632"/>
    <n v="2.1982281595667591E-2"/>
    <n v="0.12816649525394189"/>
    <n v="4.1763256872313081E-2"/>
    <n v="0"/>
    <s v="0-10"/>
    <n v="0.3258515947523235"/>
    <n v="13.69901606677778"/>
    <n v="6.2480428745084291"/>
    <n v="106.0831721470019"/>
    <n v="1721.537717601547"/>
  </r>
  <r>
    <n v="681"/>
    <n v="755"/>
    <n v="673"/>
    <n v="562"/>
    <n v="600"/>
    <s v="Medtronic Poland sp. z o.o., Warszawa"/>
    <m/>
    <m/>
    <m/>
    <n v="2001"/>
    <m/>
    <s v="011206233"/>
    <n v="37566"/>
    <n v="9521000289"/>
    <s v="sp. z o.o."/>
    <s v="4646"/>
    <s v="Sprzedaż hurtowa wyrobów farmaceutycznych i medycznych"/>
    <s v="Prod. wyr. chemicznych/medycznych "/>
    <s v="ochrona zdrowia i farmacja"/>
    <m/>
    <n v="500"/>
    <s v="J"/>
    <x v="0"/>
    <n v="889430.01090999995"/>
    <n v="31567.15567"/>
    <n v="31666.86866"/>
    <n v="23778.633969999999"/>
    <n v="2265.5840499999999"/>
    <n v="88900"/>
    <n v="806"/>
    <n v="123558.42896"/>
    <n v="304654.77941000002"/>
    <n v="9386.2161400000005"/>
    <n v="295268.56326999998"/>
    <n v="127251.24205"/>
    <n v="177404"/>
    <m/>
    <m/>
    <s v="G"/>
    <s v="Wholesale and Retail Trade; Repair of Motor Vehicles and Motorcycles"/>
    <s v="46"/>
    <s v="WHOLESALE TRADE, EXCEPT OF MOTOR VEHICLES"/>
    <s v="Medium-high"/>
    <n v="9.9951653204330262E-2"/>
    <m/>
    <n v="2.673468814670581E-2"/>
    <n v="7.8051078063013285E-2"/>
    <n v="0.18686366896644371"/>
    <x v="0"/>
    <n v="1"/>
    <n v="0.41768995811074128"/>
    <n v="153.2982989578164"/>
    <n v="1103.511179789082"/>
    <n v="11.645429454094289"/>
    <x v="0"/>
    <s v="Exp&lt;25"/>
    <s v="Exp&lt;50"/>
    <s v="Decreased Export Intensity"/>
    <n v="0"/>
    <n v="-3.8219060839617167E-2"/>
    <n v="25.598240114144129"/>
    <n v="0.2279180561177778"/>
    <n v="-8.9867825259825018"/>
    <n v="-9.4165443051334563E-2"/>
    <n v="5.8634123025884"/>
    <s v="Yes"/>
    <s v="Yes"/>
    <s v="Yes"/>
    <x v="3"/>
    <s v="Declining"/>
    <n v="-13.64764267990074"/>
    <n v="-0.1467340821722081"/>
    <n v="-3.6018832685328239"/>
    <s v="Yes"/>
    <s v="0.Reducing"/>
    <s v="Reducing"/>
    <n v="501.52968335746999"/>
    <n v="2.673468814670581E-2"/>
    <n v="0.18686366896644371"/>
    <n v="7.8051078063013285E-2"/>
    <n v="9.9951653204330262E-2"/>
    <s v="0-10"/>
    <n v="0.41768995811074128"/>
    <n v="13.69833609936105"/>
    <n v="6.692083742506628"/>
    <n v="153.2982989578164"/>
    <n v="1103.511179789082"/>
  </r>
  <r>
    <n v="681"/>
    <n v="755"/>
    <n v="673"/>
    <n v="562"/>
    <n v="600"/>
    <s v="Medtronic Poland sp. z o.o., Warszawa"/>
    <m/>
    <m/>
    <m/>
    <n v="2001"/>
    <m/>
    <s v="011206233"/>
    <n v="37566"/>
    <n v="9521000289"/>
    <s v="sp. z o.o."/>
    <s v="4646"/>
    <s v="Sprzedaż hurtowa wyrobów farmaceutycznych i medycznych"/>
    <s v="Prod. wyr. chemicznych/medycznych "/>
    <s v="ochrona zdrowia i farmacja"/>
    <m/>
    <n v="500"/>
    <s v="J"/>
    <x v="2"/>
    <n v="909329.27009000001"/>
    <n v="27497.98893"/>
    <n v="28059.214510000002"/>
    <n v="21520.802670000001"/>
    <n v="1448.6837800000001"/>
    <n v="72355"/>
    <n v="629"/>
    <n v="111274.43631"/>
    <n v="359693.46895000001"/>
    <n v="6093.6809999999996"/>
    <n v="353599.78795000003"/>
    <n v="172508.98718"/>
    <n v="187184"/>
    <m/>
    <m/>
    <s v="G"/>
    <s v="Wholesale and Retail Trade; Repair of Motor Vehicles and Motorcycles"/>
    <s v="46"/>
    <s v="WHOLESALE TRADE, EXCEPT OF MOTOR VEHICLES"/>
    <s v="Medium-high"/>
    <n v="7.9569637071991245E-2"/>
    <n v="-0.51832179703739101"/>
    <n v="2.3666677602789579E-2"/>
    <n v="5.9830951984817797E-2"/>
    <n v="0.1247517768308771"/>
    <x v="0"/>
    <n v="1"/>
    <n v="0.47959999853091578"/>
    <n v="176.90689397456279"/>
    <n v="1445.674515246423"/>
    <n v="9.6878871224165337"/>
    <x v="0"/>
    <s v="Exp&lt;25"/>
    <s v="Exp&lt;50"/>
    <s v="Decreased Export Intensity"/>
    <n v="0"/>
    <n v="-3.8219060839617167E-2"/>
    <n v="25.598240114144129"/>
    <n v="0.2279180561177778"/>
    <n v="-8.9867825259825018"/>
    <n v="-9.4165443051334563E-2"/>
    <n v="5.8634123025884"/>
    <s v="Yes"/>
    <s v="Yes"/>
    <s v="Yes"/>
    <x v="3"/>
    <s v="Declining"/>
    <n v="-13.64764267990074"/>
    <n v="-0.1467340821722081"/>
    <n v="-3.6018832685328239"/>
    <s v="Yes"/>
    <s v="0.Reducing"/>
    <s v="Reducing"/>
    <n v="501.52968335746999"/>
    <n v="2.673468814670581E-2"/>
    <n v="0.18686366896644371"/>
    <n v="7.8051078063013285E-2"/>
    <n v="9.9951653204330262E-2"/>
    <s v="0-10"/>
    <n v="0.41768995811074128"/>
    <n v="13.69833609936105"/>
    <n v="6.692083742506628"/>
    <n v="153.2982989578164"/>
    <n v="1103.511179789082"/>
  </r>
  <r>
    <n v="681"/>
    <n v="755"/>
    <n v="673"/>
    <n v="562"/>
    <n v="600"/>
    <s v="Medtronic Poland sp. z o.o., Warszawa"/>
    <m/>
    <m/>
    <m/>
    <n v="2001"/>
    <m/>
    <s v="011206233"/>
    <n v="37566"/>
    <n v="9521000289"/>
    <s v="sp. z o.o."/>
    <s v="4646"/>
    <s v="Sprzedaż hurtowa wyrobów farmaceutycznych i medycznych"/>
    <s v="Prod. wyr. chemicznych/medycznych "/>
    <s v="ochrona zdrowia i farmacja"/>
    <m/>
    <n v="500"/>
    <s v="J"/>
    <x v="1"/>
    <n v="914067.07900000003"/>
    <n v="29890.565930000001"/>
    <n v="29892.618259999999"/>
    <n v="23736.942459999998"/>
    <n v="1977.2099599999999"/>
    <n v="91682"/>
    <n v="703"/>
    <n v="120392.83719000001"/>
    <n v="327705.63621999999"/>
    <n v="7270.2637400000003"/>
    <n v="320435.37248000002"/>
    <n v="150988.18450999999"/>
    <n v="176717"/>
    <m/>
    <m/>
    <s v="G"/>
    <s v="Wholesale and Retail Trade; Repair of Motor Vehicles and Motorcycles"/>
    <s v="46"/>
    <s v="WHOLESALE TRADE, EXCEPT OF MOTOR VEHICLES"/>
    <s v="Medium-high"/>
    <n v="0.1003011727545217"/>
    <n v="2.7699838984287521"/>
    <n v="2.5968490721674928E-2"/>
    <n v="7.243373270536177E-2"/>
    <n v="0.15721059589552119"/>
    <x v="0"/>
    <n v="1"/>
    <n v="0.46074332517319427"/>
    <n v="171.25581392603129"/>
    <n v="1300.2376657183499"/>
    <n v="10.34176918918919"/>
    <x v="1"/>
    <s v="Exp&lt;25"/>
    <s v="Exp&lt;50"/>
    <s v="Decreased Export Intensity"/>
    <n v="0"/>
    <n v="-3.8219060839617167E-2"/>
    <n v="25.598240114144129"/>
    <n v="0.2279180561177778"/>
    <n v="-8.9867825259825018"/>
    <n v="-9.4165443051334563E-2"/>
    <n v="5.8634123025884"/>
    <s v="Yes"/>
    <s v="Yes"/>
    <s v="Yes"/>
    <x v="3"/>
    <s v="Declining"/>
    <n v="-13.64764267990074"/>
    <n v="-0.1467340821722081"/>
    <n v="-3.6018832685328239"/>
    <s v="Yes"/>
    <s v="0.Reducing"/>
    <s v="Reducing"/>
    <n v="501.52968335746999"/>
    <n v="2.673468814670581E-2"/>
    <n v="0.18686366896644371"/>
    <n v="7.8051078063013285E-2"/>
    <n v="9.9951653204330262E-2"/>
    <s v="0-10"/>
    <n v="0.41768995811074128"/>
    <n v="13.69833609936105"/>
    <n v="6.692083742506628"/>
    <n v="153.2982989578164"/>
    <n v="1103.511179789082"/>
  </r>
  <r>
    <n v="681"/>
    <n v="755"/>
    <n v="673"/>
    <n v="562"/>
    <n v="600"/>
    <s v="Medtronic Poland sp. z o.o., Warszawa"/>
    <m/>
    <m/>
    <m/>
    <n v="2001"/>
    <m/>
    <s v="011206233"/>
    <n v="37566"/>
    <n v="9521000289"/>
    <s v="sp. z o.o."/>
    <s v="4646"/>
    <s v="Sprzedaż hurtowa wyrobów farmaceutycznych i medycznych"/>
    <s v="Prod. wyr. chemicznych/medycznych "/>
    <s v="ochrona zdrowia i farmacja"/>
    <m/>
    <n v="500"/>
    <s v="J"/>
    <x v="3"/>
    <n v="1019434"/>
    <n v="36750"/>
    <n v="35759"/>
    <n v="28023"/>
    <n v="669"/>
    <n v="70433"/>
    <n v="645"/>
    <n v="126785"/>
    <n v="421029"/>
    <n v="8557"/>
    <n v="412472"/>
    <n v="200134"/>
    <n v="220894"/>
    <m/>
    <m/>
    <s v="G"/>
    <s v="Wholesale and Retail Trade; Repair of Motor Vehicles and Motorcycles"/>
    <s v="46"/>
    <s v="WHOLESALE TRADE, EXCEPT OF MOTOR VEHICLES"/>
    <s v="Medium-high"/>
    <n v="6.9090299126770352E-2"/>
    <n v="12.108345517031751"/>
    <n v="2.7488782991346179E-2"/>
    <n v="6.6558360587988002E-2"/>
    <n v="0.14002118580551029"/>
    <x v="0"/>
    <n v="1"/>
    <n v="0.4753449287341252"/>
    <n v="196.5658914728682"/>
    <n v="1580.5178294573641"/>
    <n v="13.266666666666669"/>
    <x v="0"/>
    <s v="Exp&lt;25"/>
    <s v="Exp&lt;50"/>
    <s v="Decreased Export Intensity"/>
    <n v="0"/>
    <n v="-3.8219060839617167E-2"/>
    <n v="25.598240114144129"/>
    <n v="0.2279180561177778"/>
    <n v="-8.9867825259825018"/>
    <n v="-9.4165443051334563E-2"/>
    <n v="5.8634123025884"/>
    <s v="Yes"/>
    <s v="Yes"/>
    <s v="Yes"/>
    <x v="3"/>
    <s v="Declining"/>
    <n v="-13.64764267990074"/>
    <n v="-0.1467340821722081"/>
    <n v="-3.6018832685328239"/>
    <s v="Yes"/>
    <s v="0.Reducing"/>
    <s v="Reducing"/>
    <n v="501.52968335746999"/>
    <n v="2.673468814670581E-2"/>
    <n v="0.18686366896644371"/>
    <n v="7.8051078063013285E-2"/>
    <n v="9.9951653204330262E-2"/>
    <s v="0-10"/>
    <n v="0.41768995811074128"/>
    <n v="13.69833609936105"/>
    <n v="6.692083742506628"/>
    <n v="153.2982989578164"/>
    <n v="1103.511179789082"/>
  </r>
  <r>
    <n v="681"/>
    <n v="755"/>
    <n v="673"/>
    <n v="562"/>
    <n v="600"/>
    <s v="Medtronic Poland sp. z o.o., Warszawa"/>
    <m/>
    <m/>
    <m/>
    <n v="2001"/>
    <m/>
    <s v="011206233"/>
    <n v="37566"/>
    <n v="9521000289"/>
    <s v="sp. z o.o."/>
    <s v="4646"/>
    <s v="Sprzedaż hurtowa wyrobów farmaceutycznych i medycznych"/>
    <s v="Prod. wyr. chemicznych/medycznych "/>
    <s v="ochrona zdrowia i farmacja"/>
    <m/>
    <n v="500"/>
    <s v="J"/>
    <x v="4"/>
    <n v="1117108.4407500001"/>
    <n v="36117.482129999997"/>
    <n v="36847.629330000003"/>
    <n v="29070.862969999998"/>
    <n v="629.43543999999997"/>
    <n v="68962"/>
    <n v="696"/>
    <n v="134160.67975000001"/>
    <n v="357632.04031000001"/>
    <n v="9505.7970999999998"/>
    <n v="348126.24320999999"/>
    <n v="139205.30085999999"/>
    <n v="218426.73944999999"/>
    <m/>
    <m/>
    <s v="G"/>
    <s v="Wholesale and Retail Trade; Repair of Motor Vehicles and Motorcycles"/>
    <s v="46"/>
    <s v="WHOLESALE TRADE, EXCEPT OF MOTOR VEHICLES"/>
    <s v="Medium-high"/>
    <n v="6.1732592364713089E-2"/>
    <n v="9.5812422138166866"/>
    <n v="2.6023313323532419E-2"/>
    <n v="8.1287076361505534E-2"/>
    <n v="0.20883445379164711"/>
    <x v="0"/>
    <n v="1"/>
    <n v="0.38924169305226419"/>
    <n v="192.75959734195399"/>
    <n v="1605.0408631465521"/>
    <n v="13.65775445402299"/>
    <x v="0"/>
    <s v="Exp&lt;25"/>
    <s v="Exp&lt;50"/>
    <s v="Decreased Export Intensity"/>
    <n v="0"/>
    <n v="-3.8219060839617167E-2"/>
    <n v="25.598240114144129"/>
    <n v="0.2279180561177778"/>
    <n v="-8.9867825259825018"/>
    <n v="-9.4165443051334563E-2"/>
    <n v="5.8634123025884"/>
    <s v="Yes"/>
    <s v="Yes"/>
    <s v="Yes"/>
    <x v="3"/>
    <s v="Declining"/>
    <n v="-13.64764267990074"/>
    <n v="-0.1467340821722081"/>
    <n v="-3.6018832685328239"/>
    <s v="Yes"/>
    <s v="0.Reducing"/>
    <s v="Reducing"/>
    <n v="501.52968335746999"/>
    <n v="2.673468814670581E-2"/>
    <n v="0.18686366896644371"/>
    <n v="7.8051078063013285E-2"/>
    <n v="9.9951653204330262E-2"/>
    <s v="0-10"/>
    <n v="0.41768995811074128"/>
    <n v="13.69833609936105"/>
    <n v="6.692083742506628"/>
    <n v="153.2982989578164"/>
    <n v="1103.511179789082"/>
  </r>
  <r>
    <n v="627"/>
    <n v="690"/>
    <n v="671"/>
    <n v="763"/>
    <n v="601"/>
    <s v="Nemak Poland sp. z o.o., Bielsko-Biała"/>
    <m/>
    <m/>
    <m/>
    <n v="2002"/>
    <m/>
    <s v="072793473"/>
    <n v="125071"/>
    <n v="9372362922"/>
    <s v="sp. z o.o."/>
    <s v="2453"/>
    <s v="Odlewnictwo metali lekkich"/>
    <m/>
    <s v="górnictwo i hutnictwo"/>
    <m/>
    <n v="500"/>
    <s v="J"/>
    <x v="1"/>
    <n v="703359"/>
    <n v="6909"/>
    <n v="-53255"/>
    <n v="-44261"/>
    <n v="60583"/>
    <n v="674331"/>
    <n v="1173"/>
    <n v="128265"/>
    <n v="924964"/>
    <n v="595977"/>
    <n v="328987"/>
    <n v="132417"/>
    <n v="792547"/>
    <m/>
    <m/>
    <s v="C"/>
    <s v="Manufacturing"/>
    <s v="24"/>
    <s v="MANUFACTURE OF METALS"/>
    <s v="Medium-low"/>
    <n v="0.95872946816632754"/>
    <n v="-20.777292822346752"/>
    <n v="-6.2928035327620743E-2"/>
    <n v="-4.785159206196133E-2"/>
    <n v="-0.33425466518649422"/>
    <x v="0"/>
    <n v="1"/>
    <n v="0.1431590851103394"/>
    <n v="109.3478260869565"/>
    <n v="599.62404092071608"/>
    <n v="508.07928388746802"/>
    <x v="3"/>
    <s v="Exp&gt;25"/>
    <s v="Exp&gt;50"/>
    <s v="Decreased Export Intensity"/>
    <n v="0"/>
    <n v="-0.84331694320839179"/>
    <n v="35.184974516374282"/>
    <n v="0.3014738362108762"/>
    <n v="-2.0398735388592031"/>
    <n v="-2.0609662958236189E-2"/>
    <n v="7.8281380234688447"/>
    <s v="Yes"/>
    <s v="Yes"/>
    <s v="Yes"/>
    <x v="3"/>
    <s v="Declining"/>
    <n v="0"/>
    <n v="0"/>
    <n v="0"/>
    <s v="Yes"/>
    <s v="2.Hiring"/>
    <s v="Hiring"/>
    <n v="258.379652605459"/>
    <n v="2.4984653507166391E-2"/>
    <n v="0.12555114700838249"/>
    <n v="2.6426774175101499E-2"/>
    <n v="0.94081603919691381"/>
    <s v="75-100"/>
    <n v="0.21048612302472311"/>
    <n v="13.696529930480979"/>
    <n v="7.0975488506147926"/>
    <n v="113.9644334160463"/>
    <n v="734.34656741108358"/>
  </r>
  <r>
    <n v="627"/>
    <n v="690"/>
    <n v="671"/>
    <n v="763"/>
    <n v="601"/>
    <s v="Nemak Poland sp. z o.o., Bielsko-Biała"/>
    <m/>
    <m/>
    <m/>
    <n v="2002"/>
    <m/>
    <s v="072793473"/>
    <n v="125071"/>
    <n v="9372362922"/>
    <s v="sp. z o.o."/>
    <s v="2453"/>
    <s v="Odlewnictwo metali lekkich"/>
    <m/>
    <s v="górnictwo i hutnictwo"/>
    <m/>
    <n v="500"/>
    <s v="J"/>
    <x v="0"/>
    <n v="887825"/>
    <n v="43753"/>
    <n v="28807"/>
    <n v="22182"/>
    <n v="69568"/>
    <n v="835280"/>
    <n v="1209"/>
    <n v="137783"/>
    <n v="839376"/>
    <n v="581115"/>
    <n v="258261"/>
    <n v="176677"/>
    <n v="662699"/>
    <m/>
    <m/>
    <s v="C"/>
    <s v="Manufacturing"/>
    <s v="24"/>
    <s v="MANUFACTURE OF METALS"/>
    <s v="Medium-low"/>
    <n v="0.94081603919691381"/>
    <m/>
    <n v="2.4984653507166391E-2"/>
    <n v="2.6426774175101499E-2"/>
    <n v="0.12555114700838249"/>
    <x v="0"/>
    <n v="1"/>
    <n v="0.21048612302472311"/>
    <n v="113.9644334160463"/>
    <n v="734.34656741108358"/>
    <n v="480.6575682382134"/>
    <x v="3"/>
    <s v="Exp&gt;25"/>
    <s v="Exp&gt;50"/>
    <s v="Decreased Export Intensity"/>
    <n v="0"/>
    <n v="-0.84331694320839179"/>
    <n v="35.184974516374282"/>
    <n v="0.3014738362108762"/>
    <n v="-2.0398735388592031"/>
    <n v="-2.0609662958236189E-2"/>
    <n v="7.8281380234688447"/>
    <s v="Yes"/>
    <s v="Yes"/>
    <s v="Yes"/>
    <x v="3"/>
    <s v="Declining"/>
    <n v="0"/>
    <n v="0"/>
    <n v="0"/>
    <s v="Yes"/>
    <s v="2.Hiring"/>
    <s v="Hiring"/>
    <n v="258.379652605459"/>
    <n v="2.4984653507166391E-2"/>
    <n v="0.12555114700838249"/>
    <n v="2.6426774175101499E-2"/>
    <n v="0.94081603919691381"/>
    <s v="75-100"/>
    <n v="0.21048612302472311"/>
    <n v="13.696529930480979"/>
    <n v="7.0975488506147926"/>
    <n v="113.9644334160463"/>
    <n v="734.34656741108358"/>
  </r>
  <r>
    <n v="627"/>
    <n v="690"/>
    <n v="671"/>
    <n v="763"/>
    <n v="601"/>
    <s v="Nemak Poland sp. z o.o., Bielsko-Biała"/>
    <m/>
    <m/>
    <m/>
    <n v="2002"/>
    <m/>
    <s v="072793473"/>
    <n v="125071"/>
    <n v="9372362922"/>
    <s v="sp. z o.o."/>
    <s v="2453"/>
    <s v="Odlewnictwo metali lekkich"/>
    <m/>
    <s v="górnictwo i hutnictwo"/>
    <m/>
    <n v="500"/>
    <s v="J"/>
    <x v="2"/>
    <n v="917095"/>
    <n v="32273"/>
    <n v="9085"/>
    <n v="6146"/>
    <n v="72539"/>
    <n v="888456"/>
    <n v="1146"/>
    <n v="132536"/>
    <n v="933145"/>
    <n v="611750"/>
    <n v="321395"/>
    <n v="138563"/>
    <n v="794582"/>
    <m/>
    <m/>
    <s v="C"/>
    <s v="Manufacturing"/>
    <s v="24"/>
    <s v="MANUFACTURE OF METALS"/>
    <s v="Medium-low"/>
    <n v="0.96877204651644599"/>
    <n v="30.387895797167591"/>
    <n v="6.7015957997808304E-3"/>
    <n v="6.5863290271072558E-3"/>
    <n v="4.4355275217770967E-2"/>
    <x v="0"/>
    <n v="1"/>
    <n v="0.14849032036821719"/>
    <n v="115.65095986038391"/>
    <n v="800.25741710296688"/>
    <n v="533.81326352530539"/>
    <x v="3"/>
    <s v="Exp&gt;25"/>
    <s v="Exp&gt;50"/>
    <s v="Decreased Export Intensity"/>
    <n v="0"/>
    <n v="-0.84331694320839179"/>
    <n v="35.184974516374282"/>
    <n v="0.3014738362108762"/>
    <n v="-2.0398735388592031"/>
    <n v="-2.0609662958236189E-2"/>
    <n v="7.8281380234688447"/>
    <s v="Yes"/>
    <s v="Yes"/>
    <s v="Yes"/>
    <x v="3"/>
    <s v="Declining"/>
    <n v="0"/>
    <n v="0"/>
    <n v="0"/>
    <s v="Yes"/>
    <s v="2.Hiring"/>
    <s v="Hiring"/>
    <n v="258.379652605459"/>
    <n v="2.4984653507166391E-2"/>
    <n v="0.12555114700838249"/>
    <n v="2.6426774175101499E-2"/>
    <n v="0.94081603919691381"/>
    <s v="75-100"/>
    <n v="0.21048612302472311"/>
    <n v="13.696529930480979"/>
    <n v="7.0975488506147926"/>
    <n v="113.9644334160463"/>
    <n v="734.34656741108358"/>
  </r>
  <r>
    <n v="627"/>
    <n v="690"/>
    <n v="671"/>
    <n v="763"/>
    <n v="601"/>
    <s v="Nemak Poland sp. z o.o., Bielsko-Biała"/>
    <m/>
    <m/>
    <m/>
    <n v="2002"/>
    <m/>
    <s v="072793473"/>
    <n v="125071"/>
    <n v="9372362922"/>
    <s v="sp. z o.o."/>
    <s v="2453"/>
    <s v="Odlewnictwo metali lekkich"/>
    <m/>
    <s v="górnictwo i hutnictwo"/>
    <m/>
    <n v="500"/>
    <s v="J"/>
    <x v="3"/>
    <n v="1104401"/>
    <n v="57450"/>
    <n v="20520"/>
    <n v="10768"/>
    <n v="68247"/>
    <n v="1081569"/>
    <n v="1168"/>
    <n v="162522"/>
    <n v="1095357"/>
    <n v="649996"/>
    <n v="445361"/>
    <n v="149330"/>
    <n v="946027"/>
    <m/>
    <m/>
    <s v="C"/>
    <s v="Manufacturing"/>
    <s v="24"/>
    <s v="MANUFACTURE OF METALS"/>
    <s v="Medium-low"/>
    <n v="0.9793263497588286"/>
    <n v="20.423838315550729"/>
    <n v="9.7500817185062309E-3"/>
    <n v="9.8305849143247356E-3"/>
    <n v="7.210875242750954E-2"/>
    <x v="0"/>
    <n v="1"/>
    <n v="0.13632998191457221"/>
    <n v="139.14554794520549"/>
    <n v="945.54880136986299"/>
    <n v="556.5034246575342"/>
    <x v="3"/>
    <s v="Exp&gt;25"/>
    <s v="Exp&gt;50"/>
    <s v="Decreased Export Intensity"/>
    <n v="0"/>
    <n v="-0.84331694320839179"/>
    <n v="35.184974516374282"/>
    <n v="0.3014738362108762"/>
    <n v="-2.0398735388592031"/>
    <n v="-2.0609662958236189E-2"/>
    <n v="7.8281380234688447"/>
    <s v="Yes"/>
    <s v="Yes"/>
    <s v="Yes"/>
    <x v="3"/>
    <s v="Declining"/>
    <n v="0"/>
    <n v="0"/>
    <n v="0"/>
    <s v="Yes"/>
    <s v="2.Hiring"/>
    <s v="Hiring"/>
    <n v="258.379652605459"/>
    <n v="2.4984653507166391E-2"/>
    <n v="0.12555114700838249"/>
    <n v="2.6426774175101499E-2"/>
    <n v="0.94081603919691381"/>
    <s v="75-100"/>
    <n v="0.21048612302472311"/>
    <n v="13.696529930480979"/>
    <n v="7.0975488506147926"/>
    <n v="113.9644334160463"/>
    <n v="734.34656741108358"/>
  </r>
  <r>
    <n v="627"/>
    <n v="690"/>
    <n v="671"/>
    <n v="763"/>
    <n v="601"/>
    <s v="Nemak Poland sp. z o.o., Bielsko-Biała"/>
    <m/>
    <m/>
    <m/>
    <n v="2002"/>
    <m/>
    <s v="072793473"/>
    <n v="125071"/>
    <n v="9372362922"/>
    <s v="sp. z o.o."/>
    <s v="2453"/>
    <s v="Odlewnictwo metali lekkich"/>
    <m/>
    <s v="górnictwo i hutnictwo"/>
    <m/>
    <n v="500"/>
    <s v="J"/>
    <x v="4"/>
    <n v="1200206"/>
    <n v="25756"/>
    <n v="25371"/>
    <n v="11360"/>
    <n v="74029"/>
    <n v="117019"/>
    <n v="1209"/>
    <n v="169257"/>
    <n v="1107942"/>
    <n v="687241"/>
    <n v="420701"/>
    <n v="160692"/>
    <n v="947251"/>
    <m/>
    <m/>
    <s v="C"/>
    <s v="Manufacturing"/>
    <s v="24"/>
    <s v="MANUFACTURE OF METALS"/>
    <s v="Medium-low"/>
    <n v="9.7499095988521967E-2"/>
    <n v="8.6748382154670178"/>
    <n v="9.4650418344850804E-3"/>
    <n v="1.0253244303402159E-2"/>
    <n v="7.0694247380081149E-2"/>
    <x v="0"/>
    <n v="1"/>
    <n v="0.1450364730283715"/>
    <n v="139.99751861042179"/>
    <n v="992.72622001654258"/>
    <n v="568.43755169561621"/>
    <x v="0"/>
    <s v="Exp&gt;25"/>
    <s v="Exp&gt;50"/>
    <s v="Decreased Export Intensity"/>
    <n v="0"/>
    <n v="-0.84331694320839179"/>
    <n v="35.184974516374282"/>
    <n v="0.3014738362108762"/>
    <n v="-2.0398735388592031"/>
    <n v="-2.0609662958236189E-2"/>
    <n v="7.8281380234688447"/>
    <s v="Yes"/>
    <s v="Yes"/>
    <s v="Yes"/>
    <x v="3"/>
    <s v="Declining"/>
    <n v="0"/>
    <n v="0"/>
    <n v="0"/>
    <s v="Yes"/>
    <s v="2.Hiring"/>
    <s v="Hiring"/>
    <n v="258.379652605459"/>
    <n v="2.4984653507166391E-2"/>
    <n v="0.12555114700838249"/>
    <n v="2.6426774175101499E-2"/>
    <n v="0.94081603919691381"/>
    <s v="75-100"/>
    <n v="0.21048612302472311"/>
    <n v="13.696529930480979"/>
    <n v="7.0975488506147926"/>
    <n v="113.9644334160463"/>
    <n v="734.34656741108358"/>
  </r>
  <r>
    <n v="916"/>
    <n v="1161"/>
    <n v="1002"/>
    <n v="751"/>
    <n v="602"/>
    <s v="Strabag Infrastruktura Południe sp. z o.o., Wrocław"/>
    <m/>
    <m/>
    <m/>
    <n v="1993"/>
    <m/>
    <s v="010663804"/>
    <n v="116077"/>
    <n v="5260038485"/>
    <s v="sp. z o.o."/>
    <s v="4211"/>
    <s v="Roboty związane z budową dróg i autostrad"/>
    <m/>
    <s v="budownictwo"/>
    <m/>
    <n v="500"/>
    <s v="J"/>
    <x v="2"/>
    <n v="638210.87360000005"/>
    <n v="20712.97579"/>
    <n v="21529.94759"/>
    <n v="16693.386589999998"/>
    <n v="18710.103500000001"/>
    <n v="0"/>
    <n v="584"/>
    <n v="71787.998250000004"/>
    <n v="325216.42083999998"/>
    <n v="69257.36798000001"/>
    <n v="255959.05286"/>
    <n v="107922.96758"/>
    <n v="217293.45326000001"/>
    <m/>
    <m/>
    <s v="F"/>
    <s v="Construction"/>
    <s v="42"/>
    <s v="CIVIL ENGINEERING WORKS"/>
    <s v="Low"/>
    <n v="0"/>
    <n v="-10.754098738192591"/>
    <n v="2.615653740876658E-2"/>
    <n v="5.1330085199519523E-2"/>
    <n v="0.15467872098333191"/>
    <x v="0"/>
    <n v="1"/>
    <n v="0.33184968735971648"/>
    <n v="122.9246545376712"/>
    <n v="1092.826838356164"/>
    <n v="118.5913835273973"/>
    <x v="0"/>
    <s v="Exp&lt;25"/>
    <s v="Exp&lt;50"/>
    <s v="Decreased Export Intensity"/>
    <n v="0"/>
    <n v="-5.7034713400565165E-4"/>
    <n v="-3.3807349666752602"/>
    <n v="-3.4392033666536648E-2"/>
    <n v="-29.986039830924099"/>
    <n v="-0.35647553283564898"/>
    <n v="-0.85611512506513776"/>
    <s v="Yes"/>
    <s v="No"/>
    <s v="No"/>
    <x v="2"/>
    <s v="Declining"/>
    <n v="-31.297709923664129"/>
    <n v="-0.37538765287088621"/>
    <n v="-8.9577874833159381"/>
    <s v="Yes"/>
    <s v="0.Reducing"/>
    <s v="Reducing"/>
    <n v="458.65470232160061"/>
    <n v="-3.4012301914269842E-2"/>
    <n v="-2.3455110765643221"/>
    <n v="-8.3009639296639445E-2"/>
    <n v="5.7034713400565165E-4"/>
    <s v="0-10"/>
    <n v="3.539085367195581E-2"/>
    <n v="13.695802044765211"/>
    <n v="6.6669567924292066"/>
    <n v="116.50676292620859"/>
    <n v="1128.7264631043261"/>
  </r>
  <r>
    <n v="916"/>
    <n v="1161"/>
    <n v="1002"/>
    <n v="751"/>
    <n v="602"/>
    <s v="Strabag Infrastruktura Południe sp. z o.o., Wrocław"/>
    <m/>
    <m/>
    <m/>
    <n v="1993"/>
    <m/>
    <s v="010663804"/>
    <n v="116077"/>
    <n v="5260038485"/>
    <s v="sp. z o.o."/>
    <s v="4211"/>
    <s v="Roboty związane z budową dróg i autostrad"/>
    <m/>
    <s v="budownictwo"/>
    <m/>
    <n v="500"/>
    <s v="J"/>
    <x v="3"/>
    <n v="670474.21853999991"/>
    <n v="33863.177040000002"/>
    <n v="41138.14572"/>
    <n v="32043.900720000001"/>
    <n v="17401.175500000001"/>
    <n v="0"/>
    <n v="560"/>
    <n v="76663.951109999995"/>
    <n v="413686.93067999999"/>
    <n v="53300.589489999998"/>
    <n v="360386.34119000001"/>
    <n v="139966.8683"/>
    <n v="273720.06238000002"/>
    <m/>
    <m/>
    <s v="F"/>
    <s v="Construction"/>
    <s v="42"/>
    <s v="CIVIL ENGINEERING WORKS"/>
    <s v="Low"/>
    <n v="0"/>
    <n v="5.0552797319183496"/>
    <n v="4.779289021698347E-2"/>
    <n v="7.7459301572151848E-2"/>
    <n v="0.22893918474562311"/>
    <x v="0"/>
    <n v="1"/>
    <n v="0.3383400777731333"/>
    <n v="136.8999126964286"/>
    <n v="1197.2753902500001"/>
    <n v="95.17962408928571"/>
    <x v="0"/>
    <s v="Exp&lt;25"/>
    <s v="Exp&lt;50"/>
    <s v="Decreased Export Intensity"/>
    <n v="0"/>
    <n v="-5.7034713400565165E-4"/>
    <n v="-3.3807349666752602"/>
    <n v="-3.4392033666536648E-2"/>
    <n v="-29.986039830924099"/>
    <n v="-0.35647553283564898"/>
    <n v="-0.85611512506513776"/>
    <s v="Yes"/>
    <s v="No"/>
    <s v="No"/>
    <x v="2"/>
    <s v="Declining"/>
    <n v="-31.297709923664129"/>
    <n v="-0.37538765287088621"/>
    <n v="-8.9577874833159381"/>
    <s v="Yes"/>
    <s v="0.Reducing"/>
    <s v="Reducing"/>
    <n v="458.65470232160061"/>
    <n v="-3.4012301914269842E-2"/>
    <n v="-2.3455110765643221"/>
    <n v="-8.3009639296639445E-2"/>
    <n v="5.7034713400565165E-4"/>
    <s v="0-10"/>
    <n v="3.539085367195581E-2"/>
    <n v="13.695802044765211"/>
    <n v="6.6669567924292066"/>
    <n v="116.50676292620859"/>
    <n v="1128.7264631043261"/>
  </r>
  <r>
    <n v="916"/>
    <n v="1161"/>
    <n v="1002"/>
    <n v="751"/>
    <n v="602"/>
    <s v="Strabag Infrastruktura Południe sp. z o.o., Wrocław"/>
    <m/>
    <m/>
    <m/>
    <n v="1993"/>
    <m/>
    <s v="010663804"/>
    <n v="116077"/>
    <n v="5260038485"/>
    <s v="sp. z o.o."/>
    <s v="4211"/>
    <s v="Roboty związane z budową dróg i autostrad"/>
    <m/>
    <s v="budownictwo"/>
    <m/>
    <n v="500"/>
    <s v="J"/>
    <x v="1"/>
    <n v="715115.05242999992"/>
    <n v="59846.838929999998"/>
    <n v="59468.342079999988"/>
    <n v="48013.39157"/>
    <n v="19023.605100000001"/>
    <n v="0"/>
    <n v="648"/>
    <n v="71191.650320000001"/>
    <n v="299550.60138000001"/>
    <n v="79226.761750000005"/>
    <n v="220323.83963"/>
    <n v="91229.580989999988"/>
    <n v="208321.02038999999"/>
    <m/>
    <m/>
    <s v="F"/>
    <s v="Construction"/>
    <s v="42"/>
    <s v="CIVIL ENGINEERING WORKS"/>
    <s v="Low"/>
    <n v="0"/>
    <n v="-19.394501850246691"/>
    <n v="6.7140792809279953E-2"/>
    <n v="0.1602847443764327"/>
    <n v="0.52629192252086443"/>
    <x v="0"/>
    <n v="1"/>
    <n v="0.30455482502693809"/>
    <n v="109.8636579012346"/>
    <n v="1103.572611774691"/>
    <n v="122.2635212191358"/>
    <x v="0"/>
    <s v="Exp&lt;25"/>
    <s v="Exp&lt;50"/>
    <s v="Decreased Export Intensity"/>
    <n v="0"/>
    <n v="-5.7034713400565165E-4"/>
    <n v="-3.3807349666752602"/>
    <n v="-3.4392033666536648E-2"/>
    <n v="-29.986039830924099"/>
    <n v="-0.35647553283564898"/>
    <n v="-0.85611512506513776"/>
    <s v="Yes"/>
    <s v="No"/>
    <s v="No"/>
    <x v="2"/>
    <s v="Declining"/>
    <n v="-31.297709923664129"/>
    <n v="-0.37538765287088621"/>
    <n v="-8.9577874833159381"/>
    <s v="Yes"/>
    <s v="0.Reducing"/>
    <s v="Reducing"/>
    <n v="458.65470232160061"/>
    <n v="-3.4012301914269842E-2"/>
    <n v="-2.3455110765643221"/>
    <n v="-8.3009639296639445E-2"/>
    <n v="5.7034713400565165E-4"/>
    <s v="0-10"/>
    <n v="3.539085367195581E-2"/>
    <n v="13.695802044765211"/>
    <n v="6.6669567924292066"/>
    <n v="116.50676292620859"/>
    <n v="1128.7264631043261"/>
  </r>
  <r>
    <n v="916"/>
    <n v="1161"/>
    <n v="1002"/>
    <n v="751"/>
    <n v="602"/>
    <s v="Strabag Infrastruktura Południe sp. z o.o., Wrocław"/>
    <m/>
    <m/>
    <m/>
    <n v="1993"/>
    <m/>
    <s v="010663804"/>
    <n v="116077"/>
    <n v="5260038485"/>
    <s v="sp. z o.o."/>
    <s v="4211"/>
    <s v="Roboty związane z budową dróg i autostrad"/>
    <m/>
    <s v="budownictwo"/>
    <m/>
    <n v="500"/>
    <s v="J"/>
    <x v="4"/>
    <n v="857185.8293300001"/>
    <n v="64959.788789999999"/>
    <n v="73378.52545999999"/>
    <n v="59438.16646"/>
    <n v="15055.11635"/>
    <n v="0"/>
    <n v="540"/>
    <n v="84733.385250000007"/>
    <n v="570439.96692000004"/>
    <n v="58602.324699999997"/>
    <n v="511837.64221999998"/>
    <n v="199405.03476000001"/>
    <n v="371034.93216000003"/>
    <m/>
    <m/>
    <s v="F"/>
    <s v="Construction"/>
    <s v="42"/>
    <s v="CIVIL ENGINEERING WORKS"/>
    <s v="Low"/>
    <n v="0"/>
    <n v="27.847694307556889"/>
    <n v="6.9341051177267479E-2"/>
    <n v="0.1041970582477363"/>
    <n v="0.29807756123880541"/>
    <x v="0"/>
    <n v="1"/>
    <n v="0.34956357605280669"/>
    <n v="156.91367638888889"/>
    <n v="1587.3811654259259"/>
    <n v="108.52282351851851"/>
    <x v="0"/>
    <s v="Exp&lt;25"/>
    <s v="Exp&lt;50"/>
    <s v="Decreased Export Intensity"/>
    <n v="0"/>
    <n v="-5.7034713400565165E-4"/>
    <n v="-3.3807349666752602"/>
    <n v="-3.4392033666536648E-2"/>
    <n v="-29.986039830924099"/>
    <n v="-0.35647553283564898"/>
    <n v="-0.85611512506513776"/>
    <s v="Yes"/>
    <s v="No"/>
    <s v="No"/>
    <x v="2"/>
    <s v="Declining"/>
    <n v="-31.297709923664129"/>
    <n v="-0.37538765287088621"/>
    <n v="-8.9577874833159381"/>
    <s v="Yes"/>
    <s v="0.Reducing"/>
    <s v="Reducing"/>
    <n v="458.65470232160061"/>
    <n v="-3.4012301914269842E-2"/>
    <n v="-2.3455110765643221"/>
    <n v="-8.3009639296639445E-2"/>
    <n v="5.7034713400565165E-4"/>
    <s v="0-10"/>
    <n v="3.539085367195581E-2"/>
    <n v="13.695802044765211"/>
    <n v="6.6669567924292066"/>
    <n v="116.50676292620859"/>
    <n v="1128.7264631043261"/>
  </r>
  <r>
    <n v="916"/>
    <n v="1161"/>
    <n v="1002"/>
    <n v="751"/>
    <n v="602"/>
    <s v="Strabag Infrastruktura Południe sp. z o.o., Wrocław"/>
    <m/>
    <m/>
    <m/>
    <n v="1993"/>
    <m/>
    <s v="010663804"/>
    <n v="116077"/>
    <n v="5260038485"/>
    <s v="sp. z o.o."/>
    <s v="4211"/>
    <s v="Roboty związane z budową dróg i autostrad"/>
    <m/>
    <s v="budownictwo"/>
    <m/>
    <n v="500"/>
    <s v="J"/>
    <x v="0"/>
    <n v="887179"/>
    <n v="-31419"/>
    <n v="-34381"/>
    <n v="-30175"/>
    <n v="17527"/>
    <n v="506"/>
    <n v="786"/>
    <n v="91574.315659999993"/>
    <n v="363512"/>
    <n v="105352"/>
    <n v="258160"/>
    <n v="12865"/>
    <n v="350646.54304999998"/>
    <m/>
    <m/>
    <s v="F"/>
    <s v="Construction"/>
    <s v="42"/>
    <s v="CIVIL ENGINEERING WORKS"/>
    <s v="Low"/>
    <n v="5.7034713400565165E-4"/>
    <m/>
    <n v="-3.4012301914269842E-2"/>
    <n v="-8.3009639296639445E-2"/>
    <n v="-2.3455110765643221"/>
    <x v="0"/>
    <n v="1"/>
    <n v="3.539085367195581E-2"/>
    <n v="116.50676292620859"/>
    <n v="1128.7264631043261"/>
    <n v="134.0356234096692"/>
    <x v="0"/>
    <s v="Exp&lt;25"/>
    <s v="Exp&lt;50"/>
    <s v="Decreased Export Intensity"/>
    <n v="0"/>
    <n v="-5.7034713400565165E-4"/>
    <n v="-3.3807349666752602"/>
    <n v="-3.4392033666536648E-2"/>
    <n v="-29.986039830924099"/>
    <n v="-0.35647553283564898"/>
    <n v="-0.85611512506513776"/>
    <s v="Yes"/>
    <s v="No"/>
    <s v="No"/>
    <x v="2"/>
    <s v="Declining"/>
    <n v="-31.297709923664129"/>
    <n v="-0.37538765287088621"/>
    <n v="-8.9577874833159381"/>
    <s v="Yes"/>
    <s v="0.Reducing"/>
    <s v="Reducing"/>
    <n v="458.65470232160061"/>
    <n v="-3.4012301914269842E-2"/>
    <n v="-2.3455110765643221"/>
    <n v="-8.3009639296639445E-2"/>
    <n v="5.7034713400565165E-4"/>
    <s v="0-10"/>
    <n v="3.539085367195581E-2"/>
    <n v="13.695802044765211"/>
    <n v="6.6669567924292066"/>
    <n v="116.50676292620859"/>
    <n v="1128.7264631043261"/>
  </r>
  <r>
    <n v="543"/>
    <n v="324"/>
    <n v="607"/>
    <n v="1094"/>
    <n v="603"/>
    <s v="Koksownia Częstochowa Nowa sp. z o.o., Warszawa"/>
    <m/>
    <m/>
    <m/>
    <n v="2007"/>
    <m/>
    <n v="141056327"/>
    <n v="284737"/>
    <n v="5213452579"/>
    <s v="sp. z o.o."/>
    <s v="1910"/>
    <s v="Wytwarzanie i przetwarzanie koksu"/>
    <m/>
    <s v="paliwa"/>
    <m/>
    <n v="500"/>
    <s v="J"/>
    <x v="1"/>
    <n v="498324.77649999998"/>
    <n v="25598.395960000002"/>
    <n v="16076.64003"/>
    <n v="15973.62515"/>
    <n v="48783.577549999987"/>
    <n v="288146"/>
    <n v="392"/>
    <n v="33203.911549999997"/>
    <n v="747584.35678999999"/>
    <n v="623688.73895999999"/>
    <n v="123895.61783"/>
    <n v="241047.82811"/>
    <n v="506536.52867999999"/>
    <m/>
    <m/>
    <s v="C"/>
    <s v="Manufacturing"/>
    <s v="19"/>
    <s v="MANUFACTURE AND PROCESSING OF COKE AND REFINED PETROLEUM PRODUCTS"/>
    <s v="Medium-high"/>
    <n v="0.57822932671299765"/>
    <n v="-43.805812048526448"/>
    <n v="3.2054647698216553E-2"/>
    <n v="2.13669868890623E-2"/>
    <n v="6.626745105004879E-2"/>
    <x v="0"/>
    <n v="1"/>
    <n v="0.32243562337903692"/>
    <n v="84.703855994897964"/>
    <n v="1271.236674744898"/>
    <n v="1591.042701428571"/>
    <x v="2"/>
    <s v="Exp&gt;25"/>
    <s v="Exp&gt;50"/>
    <s v="Increased Export Intensity"/>
    <n v="1"/>
    <n v="0.20629041635720899"/>
    <n v="53.679684922235303"/>
    <n v="0.42970028225039952"/>
    <n v="11.36209052335894"/>
    <n v="0.1076167830812871"/>
    <n v="11.34074306285153"/>
    <s v="Yes"/>
    <s v="Yes"/>
    <s v="Yes"/>
    <x v="0"/>
    <s v="Growing"/>
    <n v="-7.2210065645514234"/>
    <n v="-7.4949935662247391E-2"/>
    <n v="-1.8563028581089711"/>
    <s v="Yes"/>
    <s v="0.Reducing"/>
    <s v="Reducing"/>
    <n v="1273.7302062260021"/>
    <n v="4.147540580606064E-3"/>
    <n v="1.6341292197232911E-2"/>
    <n v="4.6358266972192606E-3"/>
    <n v="0.65708522395253177"/>
    <s v="50-75"/>
    <n v="0.2836878896274953"/>
    <n v="13.69536415675833"/>
    <n v="6.1246833908942051"/>
    <n v="85.134638490153179"/>
    <n v="1940.4608315098469"/>
  </r>
  <r>
    <n v="543"/>
    <n v="324"/>
    <n v="607"/>
    <n v="1094"/>
    <n v="603"/>
    <s v="Koksownia Częstochowa Nowa sp. z o.o., Warszawa"/>
    <m/>
    <m/>
    <m/>
    <n v="2007"/>
    <m/>
    <n v="141056327"/>
    <n v="284737"/>
    <n v="5213452579"/>
    <s v="sp. z o.o."/>
    <s v="1910"/>
    <s v="Wytwarzanie i przetwarzanie koksu"/>
    <m/>
    <s v="paliwa"/>
    <m/>
    <n v="500"/>
    <s v="J"/>
    <x v="0"/>
    <n v="886790.6"/>
    <n v="24497"/>
    <n v="5823"/>
    <n v="3678"/>
    <n v="47886"/>
    <n v="582697"/>
    <n v="457"/>
    <n v="38906.529790000001"/>
    <n v="793386"/>
    <n v="625502"/>
    <n v="167884"/>
    <n v="225074"/>
    <n v="568261.79862999998"/>
    <m/>
    <m/>
    <s v="C"/>
    <s v="Manufacturing"/>
    <s v="19"/>
    <s v="MANUFACTURE AND PROCESSING OF COKE AND REFINED PETROLEUM PRODUCTS"/>
    <s v="Medium-high"/>
    <n v="0.65708522395253177"/>
    <m/>
    <n v="4.147540580606064E-3"/>
    <n v="4.6358266972192606E-3"/>
    <n v="1.6341292197232911E-2"/>
    <x v="0"/>
    <n v="1"/>
    <n v="0.2836878896274953"/>
    <n v="85.134638490153179"/>
    <n v="1940.4608315098469"/>
    <n v="1368.713347921225"/>
    <x v="2"/>
    <s v="Exp&gt;25"/>
    <s v="Exp&gt;50"/>
    <s v="Increased Export Intensity"/>
    <n v="1"/>
    <n v="0.20629041635720899"/>
    <n v="53.679684922235303"/>
    <n v="0.42970028225039952"/>
    <n v="11.36209052335894"/>
    <n v="0.1076167830812871"/>
    <n v="11.34074306285153"/>
    <s v="Yes"/>
    <s v="Yes"/>
    <s v="Yes"/>
    <x v="0"/>
    <s v="Growing"/>
    <n v="-7.2210065645514234"/>
    <n v="-7.4949935662247391E-2"/>
    <n v="-1.8563028581089711"/>
    <s v="Yes"/>
    <s v="0.Reducing"/>
    <s v="Reducing"/>
    <n v="1273.7302062260021"/>
    <n v="4.147540580606064E-3"/>
    <n v="1.6341292197232911E-2"/>
    <n v="4.6358266972192606E-3"/>
    <n v="0.65708522395253177"/>
    <s v="50-75"/>
    <n v="0.2836878896274953"/>
    <n v="13.69536415675833"/>
    <n v="6.1246833908942051"/>
    <n v="85.134638490153179"/>
    <n v="1940.4608315098469"/>
  </r>
  <r>
    <n v="543"/>
    <n v="324"/>
    <n v="607"/>
    <n v="1094"/>
    <n v="603"/>
    <s v="Koksownia Częstochowa Nowa sp. z o.o., Warszawa"/>
    <m/>
    <m/>
    <m/>
    <n v="2007"/>
    <m/>
    <n v="141056327"/>
    <n v="284737"/>
    <n v="5213452579"/>
    <s v="sp. z o.o."/>
    <s v="1910"/>
    <s v="Wytwarzanie i przetwarzanie koksu"/>
    <m/>
    <s v="paliwa"/>
    <m/>
    <n v="500"/>
    <s v="J"/>
    <x v="2"/>
    <n v="999087"/>
    <n v="107663"/>
    <n v="73512"/>
    <n v="61879"/>
    <n v="51652"/>
    <n v="522158"/>
    <n v="365"/>
    <n v="44636"/>
    <n v="1055884"/>
    <n v="650244"/>
    <n v="405640"/>
    <n v="302927"/>
    <n v="752957"/>
    <m/>
    <m/>
    <s v="C"/>
    <s v="Manufacturing"/>
    <s v="19"/>
    <s v="MANUFACTURE AND PROCESSING OF COKE AND REFINED PETROLEUM PRODUCTS"/>
    <s v="Medium-high"/>
    <n v="0.52263516590647263"/>
    <n v="100.489128198104"/>
    <n v="6.1935547154552108E-2"/>
    <n v="5.8603975436695703E-2"/>
    <n v="0.2042703357574597"/>
    <x v="0"/>
    <n v="1"/>
    <n v="0.28689420428759221"/>
    <n v="122.2904109589041"/>
    <n v="2737.224657534246"/>
    <n v="1781.490410958904"/>
    <x v="2"/>
    <s v="Exp&gt;25"/>
    <s v="Exp&gt;50"/>
    <s v="Increased Export Intensity"/>
    <n v="1"/>
    <n v="0.20629041635720899"/>
    <n v="53.679684922235303"/>
    <n v="0.42970028225039952"/>
    <n v="11.36209052335894"/>
    <n v="0.1076167830812871"/>
    <n v="11.34074306285153"/>
    <s v="Yes"/>
    <s v="Yes"/>
    <s v="Yes"/>
    <x v="0"/>
    <s v="Growing"/>
    <n v="-7.2210065645514234"/>
    <n v="-7.4949935662247391E-2"/>
    <n v="-1.8563028581089711"/>
    <s v="Yes"/>
    <s v="0.Reducing"/>
    <s v="Reducing"/>
    <n v="1273.7302062260021"/>
    <n v="4.147540580606064E-3"/>
    <n v="1.6341292197232911E-2"/>
    <n v="4.6358266972192606E-3"/>
    <n v="0.65708522395253177"/>
    <s v="50-75"/>
    <n v="0.2836878896274953"/>
    <n v="13.69536415675833"/>
    <n v="6.1246833908942051"/>
    <n v="85.134638490153179"/>
    <n v="1940.4608315098469"/>
  </r>
  <r>
    <n v="543"/>
    <n v="324"/>
    <n v="607"/>
    <n v="1094"/>
    <n v="603"/>
    <s v="Koksownia Częstochowa Nowa sp. z o.o., Warszawa"/>
    <m/>
    <m/>
    <m/>
    <n v="2007"/>
    <m/>
    <n v="141056327"/>
    <n v="284737"/>
    <n v="5213452579"/>
    <s v="sp. z o.o."/>
    <s v="1910"/>
    <s v="Wytwarzanie i przetwarzanie koksu"/>
    <m/>
    <s v="paliwa"/>
    <m/>
    <n v="500"/>
    <s v="J"/>
    <x v="4"/>
    <n v="1362817"/>
    <n v="26360"/>
    <n v="17424"/>
    <n v="10124"/>
    <n v="69670"/>
    <n v="1176623"/>
    <n v="424"/>
    <n v="49731"/>
    <n v="914425"/>
    <n v="555348"/>
    <n v="359077"/>
    <n v="356723"/>
    <n v="557702"/>
    <m/>
    <m/>
    <s v="C"/>
    <s v="Manufacturing"/>
    <s v="19"/>
    <s v="MANUFACTURE AND PROCESSING OF COKE AND REFINED PETROLEUM PRODUCTS"/>
    <s v="Medium-high"/>
    <n v="0.86337564030974079"/>
    <n v="-35.03468698293085"/>
    <n v="7.4287303431054942E-3"/>
    <n v="1.1071438335566069E-2"/>
    <n v="2.8380564191263249E-2"/>
    <x v="0"/>
    <n v="1"/>
    <n v="0.39010635098559199"/>
    <n v="117.2900943396226"/>
    <n v="3214.191037735849"/>
    <n v="1309.783018867925"/>
    <x v="3"/>
    <s v="Exp&gt;25"/>
    <s v="Exp&gt;50"/>
    <s v="Increased Export Intensity"/>
    <n v="1"/>
    <n v="0.20629041635720899"/>
    <n v="53.679684922235303"/>
    <n v="0.42970028225039952"/>
    <n v="11.36209052335894"/>
    <n v="0.1076167830812871"/>
    <n v="11.34074306285153"/>
    <s v="Yes"/>
    <s v="Yes"/>
    <s v="Yes"/>
    <x v="0"/>
    <s v="Growing"/>
    <n v="-7.2210065645514234"/>
    <n v="-7.4949935662247391E-2"/>
    <n v="-1.8563028581089711"/>
    <s v="Yes"/>
    <s v="0.Reducing"/>
    <s v="Reducing"/>
    <n v="1273.7302062260021"/>
    <n v="4.147540580606064E-3"/>
    <n v="1.6341292197232911E-2"/>
    <n v="4.6358266972192606E-3"/>
    <n v="0.65708522395253177"/>
    <s v="50-75"/>
    <n v="0.2836878896274953"/>
    <n v="13.69536415675833"/>
    <n v="6.1246833908942051"/>
    <n v="85.134638490153179"/>
    <n v="1940.4608315098469"/>
  </r>
  <r>
    <n v="543"/>
    <n v="324"/>
    <n v="607"/>
    <n v="1094"/>
    <n v="603"/>
    <s v="Koksownia Częstochowa Nowa sp. z o.o., Warszawa"/>
    <m/>
    <m/>
    <m/>
    <n v="2007"/>
    <m/>
    <n v="141056327"/>
    <n v="284737"/>
    <n v="5213452579"/>
    <s v="sp. z o.o."/>
    <s v="1910"/>
    <s v="Wytwarzanie i przetwarzanie koksu"/>
    <m/>
    <s v="paliwa"/>
    <m/>
    <n v="500"/>
    <s v="J"/>
    <x v="3"/>
    <n v="2097761"/>
    <n v="135193"/>
    <n v="103929"/>
    <n v="93672"/>
    <n v="69653"/>
    <n v="1376371"/>
    <n v="365"/>
    <n v="42703"/>
    <n v="1058278"/>
    <n v="599539"/>
    <n v="458739"/>
    <n v="396599"/>
    <n v="661679"/>
    <m/>
    <m/>
    <s v="C"/>
    <s v="Manufacturing"/>
    <s v="19"/>
    <s v="MANUFACTURE AND PROCESSING OF COKE AND REFINED PETROLEUM PRODUCTS"/>
    <s v="Medium-high"/>
    <n v="0.656114304727755"/>
    <n v="109.96780060194961"/>
    <n v="4.4653323233676288E-2"/>
    <n v="8.851360417584038E-2"/>
    <n v="0.23618819008620801"/>
    <x v="0"/>
    <n v="1"/>
    <n v="0.37475880628719488"/>
    <n v="116.9945205479452"/>
    <n v="5747.2904109589044"/>
    <n v="1642.5726027397261"/>
    <x v="2"/>
    <s v="Exp&gt;25"/>
    <s v="Exp&gt;50"/>
    <s v="Increased Export Intensity"/>
    <n v="1"/>
    <n v="0.20629041635720899"/>
    <n v="53.679684922235303"/>
    <n v="0.42970028225039952"/>
    <n v="11.36209052335894"/>
    <n v="0.1076167830812871"/>
    <n v="11.34074306285153"/>
    <s v="Yes"/>
    <s v="Yes"/>
    <s v="Yes"/>
    <x v="0"/>
    <s v="Growing"/>
    <n v="-7.2210065645514234"/>
    <n v="-7.4949935662247391E-2"/>
    <n v="-1.8563028581089711"/>
    <s v="Yes"/>
    <s v="0.Reducing"/>
    <s v="Reducing"/>
    <n v="1273.7302062260021"/>
    <n v="4.147540580606064E-3"/>
    <n v="1.6341292197232911E-2"/>
    <n v="4.6358266972192606E-3"/>
    <n v="0.65708522395253177"/>
    <s v="50-75"/>
    <n v="0.2836878896274953"/>
    <n v="13.69536415675833"/>
    <n v="6.1246833908942051"/>
    <n v="85.134638490153179"/>
    <n v="1940.4608315098469"/>
  </r>
  <r>
    <n v="1047"/>
    <n v="740"/>
    <n v="583"/>
    <n v="650"/>
    <n v="604"/>
    <s v="Euro-Comfort sp. z o.o., Leszno"/>
    <m/>
    <m/>
    <m/>
    <n v="2000"/>
    <m/>
    <n v="411170758"/>
    <n v="83747"/>
    <n v="6972035331"/>
    <s v="sp. z o.o."/>
    <s v="1392"/>
    <s v="Produkcja gotowych wyrobów tekstylnych"/>
    <m/>
    <s v="produkcja"/>
    <m/>
    <n v="400"/>
    <s v="J"/>
    <x v="4"/>
    <n v="757782"/>
    <n v="24193"/>
    <n v="26847"/>
    <n v="21537"/>
    <n v="9361"/>
    <n v="286149"/>
    <n v="1228"/>
    <n v="79592"/>
    <n v="297825"/>
    <n v="120087"/>
    <n v="177738"/>
    <n v="189483"/>
    <n v="108343"/>
    <m/>
    <m/>
    <s v="C"/>
    <s v="Manufacturing"/>
    <s v="13"/>
    <s v="MANUFACTURE OF TEXTILES"/>
    <s v="Medium-low"/>
    <n v="0.37761387839774502"/>
    <n v="-26.931755068036651"/>
    <n v="2.8421102639017551E-2"/>
    <n v="7.2314278519264669E-2"/>
    <n v="0.11366191162267859"/>
    <x v="1"/>
    <n v="0"/>
    <n v="0.63622261395114577"/>
    <n v="64.814332247557005"/>
    <n v="617.08631921824099"/>
    <n v="97.79071661237785"/>
    <x v="4"/>
    <s v="Exp&gt;25"/>
    <s v="Exp&lt;50"/>
    <s v="Decreased Export Intensity"/>
    <n v="0"/>
    <n v="-5.12904371260825E-2"/>
    <n v="-14.282029905852781"/>
    <n v="-0.15410769631934509"/>
    <n v="-37.885528917284617"/>
    <n v="-0.47619119548845751"/>
    <n v="-3.7794202114661108"/>
    <s v="Yes"/>
    <s v="Yes"/>
    <s v="Yes"/>
    <x v="2"/>
    <s v="Declining"/>
    <n v="-21.231558691468891"/>
    <n v="-0.238657760350689"/>
    <n v="-5.791939496393983"/>
    <s v="Yes"/>
    <s v="0.Reducing"/>
    <s v="Reducing"/>
    <n v="50.029872778215349"/>
    <n v="3.6971135954101668E-2"/>
    <n v="0.22316752586118599"/>
    <n v="9.4365062637683086E-2"/>
    <n v="0.42890431552382752"/>
    <s v="25-50"/>
    <n v="0.42284405974182709"/>
    <n v="13.692258720634751"/>
    <n v="7.3517998690577766"/>
    <n v="50.046760917254659"/>
    <n v="567.05644644002564"/>
  </r>
  <r>
    <n v="1047"/>
    <n v="740"/>
    <n v="583"/>
    <n v="650"/>
    <n v="604"/>
    <s v="Euro-Comfort sp. z o.o., Leszno"/>
    <m/>
    <m/>
    <m/>
    <n v="2000"/>
    <m/>
    <n v="411170758"/>
    <n v="83747"/>
    <n v="6972035331"/>
    <s v="sp. z o.o."/>
    <s v="1392"/>
    <s v="Produkcja gotowych wyrobów tekstylnych"/>
    <m/>
    <s v="produkcja"/>
    <m/>
    <n v="400"/>
    <s v="J"/>
    <x v="1"/>
    <n v="805663.59744000004"/>
    <n v="24976.496200000001"/>
    <n v="17856.67929"/>
    <n v="14362.20829"/>
    <n v="7027.6109000000006"/>
    <n v="345278"/>
    <n v="1464"/>
    <n v="79858.117100000003"/>
    <n v="362209.76156999997"/>
    <n v="116635.12383"/>
    <n v="245574.63774000001"/>
    <n v="160817.1047"/>
    <n v="201392.65687000001"/>
    <m/>
    <m/>
    <s v="C"/>
    <s v="Manufacturing"/>
    <s v="13"/>
    <s v="MANUFACTURE OF TEXTILES"/>
    <s v="Medium-low"/>
    <n v="0.42856348617105522"/>
    <n v="-8.8658108119419765"/>
    <n v="1.7826557307089441E-2"/>
    <n v="3.9651632324172979E-2"/>
    <n v="8.9307715847716032E-2"/>
    <x v="1"/>
    <n v="0"/>
    <n v="0.44398887540450999"/>
    <n v="54.547894193989073"/>
    <n v="550.31666491803287"/>
    <n v="79.668800430327863"/>
    <x v="4"/>
    <s v="Exp&gt;25"/>
    <s v="Exp&lt;50"/>
    <s v="Decreased Export Intensity"/>
    <n v="0"/>
    <n v="-5.12904371260825E-2"/>
    <n v="-14.282029905852781"/>
    <n v="-0.15410769631934509"/>
    <n v="-37.885528917284617"/>
    <n v="-0.47619119548845751"/>
    <n v="-3.7794202114661108"/>
    <s v="Yes"/>
    <s v="Yes"/>
    <s v="Yes"/>
    <x v="2"/>
    <s v="Declining"/>
    <n v="-21.231558691468891"/>
    <n v="-0.238657760350689"/>
    <n v="-5.791939496393983"/>
    <s v="Yes"/>
    <s v="0.Reducing"/>
    <s v="Reducing"/>
    <n v="50.029872778215349"/>
    <n v="3.6971135954101668E-2"/>
    <n v="0.22316752586118599"/>
    <n v="9.4365062637683086E-2"/>
    <n v="0.42890431552382752"/>
    <s v="25-50"/>
    <n v="0.42284405974182709"/>
    <n v="13.692258720634751"/>
    <n v="7.3517998690577766"/>
    <n v="50.046760917254659"/>
    <n v="567.05644644002564"/>
  </r>
  <r>
    <n v="1047"/>
    <n v="740"/>
    <n v="583"/>
    <n v="650"/>
    <n v="604"/>
    <s v="Euro-Comfort sp. z o.o., Leszno"/>
    <m/>
    <m/>
    <m/>
    <n v="2000"/>
    <m/>
    <n v="411170758"/>
    <n v="83747"/>
    <n v="6972035331"/>
    <s v="sp. z o.o."/>
    <s v="1392"/>
    <s v="Produkcja gotowych wyrobów tekstylnych"/>
    <m/>
    <s v="produkcja"/>
    <m/>
    <n v="400"/>
    <s v="J"/>
    <x v="0"/>
    <n v="884041"/>
    <n v="43013"/>
    <n v="40442"/>
    <n v="32684"/>
    <n v="7197"/>
    <n v="379169"/>
    <n v="1559"/>
    <n v="78022.900270000013"/>
    <n v="346357"/>
    <n v="109567"/>
    <n v="236790"/>
    <n v="146455"/>
    <n v="195668"/>
    <m/>
    <m/>
    <s v="C"/>
    <s v="Manufacturing"/>
    <s v="13"/>
    <s v="MANUFACTURE OF TEXTILES"/>
    <s v="Medium-low"/>
    <n v="0.42890431552382752"/>
    <m/>
    <n v="3.6971135954101668E-2"/>
    <n v="9.4365062637683086E-2"/>
    <n v="0.22316752586118599"/>
    <x v="1"/>
    <n v="0"/>
    <n v="0.42284405974182709"/>
    <n v="50.046760917254659"/>
    <n v="567.05644644002564"/>
    <n v="70.280307889672869"/>
    <x v="4"/>
    <s v="Exp&gt;25"/>
    <s v="Exp&lt;50"/>
    <s v="Decreased Export Intensity"/>
    <n v="0"/>
    <n v="-5.12904371260825E-2"/>
    <n v="-14.282029905852781"/>
    <n v="-0.15410769631934509"/>
    <n v="-37.885528917284617"/>
    <n v="-0.47619119548845751"/>
    <n v="-3.7794202114661108"/>
    <s v="Yes"/>
    <s v="Yes"/>
    <s v="Yes"/>
    <x v="2"/>
    <s v="Declining"/>
    <n v="-21.231558691468891"/>
    <n v="-0.238657760350689"/>
    <n v="-5.791939496393983"/>
    <s v="Yes"/>
    <s v="0.Reducing"/>
    <s v="Reducing"/>
    <n v="50.029872778215349"/>
    <n v="3.6971135954101668E-2"/>
    <n v="0.22316752586118599"/>
    <n v="9.4365062637683086E-2"/>
    <n v="0.42890431552382752"/>
    <s v="25-50"/>
    <n v="0.42284405974182709"/>
    <n v="13.692258720634751"/>
    <n v="7.3517998690577766"/>
    <n v="50.046760917254659"/>
    <n v="567.05644644002564"/>
  </r>
  <r>
    <n v="1047"/>
    <n v="740"/>
    <n v="583"/>
    <n v="650"/>
    <n v="604"/>
    <s v="Euro-Comfort sp. z o.o., Leszno"/>
    <m/>
    <m/>
    <m/>
    <n v="2000"/>
    <m/>
    <n v="411170758"/>
    <n v="83747"/>
    <n v="6972035331"/>
    <s v="sp. z o.o."/>
    <s v="1392"/>
    <s v="Produkcja gotowych wyrobów tekstylnych"/>
    <m/>
    <s v="produkcja"/>
    <m/>
    <n v="400"/>
    <s v="J"/>
    <x v="2"/>
    <n v="1032182.09008"/>
    <n v="7116.4172699999999"/>
    <n v="190.27903000000001"/>
    <n v="-2326.2599700000001"/>
    <n v="7339.9555200000004"/>
    <n v="371257"/>
    <n v="1504"/>
    <n v="84170.159310000003"/>
    <n v="435419.85161999997"/>
    <n v="124922.75049000001"/>
    <n v="310497.10113000002"/>
    <n v="158490.84473000001"/>
    <n v="276929.00689000002"/>
    <m/>
    <m/>
    <s v="C"/>
    <s v="Manufacturing"/>
    <s v="13"/>
    <s v="MANUFACTURE OF TEXTILES"/>
    <s v="Medium-low"/>
    <n v="0.35968169140701278"/>
    <n v="28.115766103838329"/>
    <n v="-2.253730221011393E-3"/>
    <n v="-5.3425675502507307E-3"/>
    <n v="-1.467756685859643E-2"/>
    <x v="1"/>
    <n v="0"/>
    <n v="0.36399544977181758"/>
    <n v="55.964201668882978"/>
    <n v="686.29128329787238"/>
    <n v="83.060339421542551"/>
    <x v="4"/>
    <s v="Exp&gt;25"/>
    <s v="Exp&lt;50"/>
    <s v="Decreased Export Intensity"/>
    <n v="0"/>
    <n v="-5.12904371260825E-2"/>
    <n v="-14.282029905852781"/>
    <n v="-0.15410769631934509"/>
    <n v="-37.885528917284617"/>
    <n v="-0.47619119548845751"/>
    <n v="-3.7794202114661108"/>
    <s v="Yes"/>
    <s v="Yes"/>
    <s v="Yes"/>
    <x v="2"/>
    <s v="Declining"/>
    <n v="-21.231558691468891"/>
    <n v="-0.238657760350689"/>
    <n v="-5.791939496393983"/>
    <s v="Yes"/>
    <s v="0.Reducing"/>
    <s v="Reducing"/>
    <n v="50.029872778215349"/>
    <n v="3.6971135954101668E-2"/>
    <n v="0.22316752586118599"/>
    <n v="9.4365062637683086E-2"/>
    <n v="0.42890431552382752"/>
    <s v="25-50"/>
    <n v="0.42284405974182709"/>
    <n v="13.692258720634751"/>
    <n v="7.3517998690577766"/>
    <n v="50.046760917254659"/>
    <n v="567.05644644002564"/>
  </r>
  <r>
    <n v="1047"/>
    <n v="740"/>
    <n v="583"/>
    <n v="650"/>
    <n v="604"/>
    <s v="Euro-Comfort sp. z o.o., Leszno"/>
    <m/>
    <m/>
    <m/>
    <n v="2000"/>
    <m/>
    <n v="411170758"/>
    <n v="83747"/>
    <n v="6972035331"/>
    <s v="sp. z o.o."/>
    <s v="1392"/>
    <s v="Produkcja gotowych wyrobów tekstylnych"/>
    <m/>
    <s v="produkcja"/>
    <m/>
    <n v="400"/>
    <s v="J"/>
    <x v="3"/>
    <n v="1037088"/>
    <n v="22075"/>
    <n v="12989"/>
    <n v="9454"/>
    <n v="7968"/>
    <n v="344211"/>
    <n v="1426"/>
    <n v="83909"/>
    <n v="370050"/>
    <n v="113051"/>
    <n v="256999"/>
    <n v="167945"/>
    <n v="202105.09065"/>
    <m/>
    <m/>
    <s v="C"/>
    <s v="Manufacturing"/>
    <s v="13"/>
    <s v="MANUFACTURE OF TEXTILES"/>
    <s v="Medium-low"/>
    <n v="0.3319014394149773"/>
    <n v="0.47529500532408342"/>
    <n v="9.1159091610355149E-3"/>
    <n v="2.5547898932576679E-2"/>
    <n v="5.6292238530471293E-2"/>
    <x v="1"/>
    <n v="0"/>
    <n v="0.45384407512498309"/>
    <n v="58.842215988779813"/>
    <n v="727.27068723702666"/>
    <n v="79.278401122019631"/>
    <x v="4"/>
    <s v="Exp&gt;25"/>
    <s v="Exp&lt;50"/>
    <s v="Decreased Export Intensity"/>
    <n v="0"/>
    <n v="-5.12904371260825E-2"/>
    <n v="-14.282029905852781"/>
    <n v="-0.15410769631934509"/>
    <n v="-37.885528917284617"/>
    <n v="-0.47619119548845751"/>
    <n v="-3.7794202114661108"/>
    <s v="Yes"/>
    <s v="Yes"/>
    <s v="Yes"/>
    <x v="2"/>
    <s v="Declining"/>
    <n v="-21.231558691468891"/>
    <n v="-0.238657760350689"/>
    <n v="-5.791939496393983"/>
    <s v="Yes"/>
    <s v="0.Reducing"/>
    <s v="Reducing"/>
    <n v="50.029872778215349"/>
    <n v="3.6971135954101668E-2"/>
    <n v="0.22316752586118599"/>
    <n v="9.4365062637683086E-2"/>
    <n v="0.42890431552382752"/>
    <s v="25-50"/>
    <n v="0.42284405974182709"/>
    <n v="13.692258720634751"/>
    <n v="7.3517998690577766"/>
    <n v="50.046760917254659"/>
    <n v="567.05644644002564"/>
  </r>
  <r>
    <n v="582"/>
    <n v="661"/>
    <n v="682"/>
    <n v="742"/>
    <n v="605"/>
    <s v="Bergerat Monnoyeur sp. z o.o., Łomianki"/>
    <m/>
    <m/>
    <m/>
    <n v="2001"/>
    <m/>
    <s v="012022794"/>
    <n v="21439"/>
    <n v="7780022310"/>
    <s v="sp. z o.o."/>
    <s v="4663"/>
    <s v="Sprzedaż hurtowa maszyn wykorzystywanych w górnictwie, budownictwie oraz inżynierii lądowej i wodnej"/>
    <m/>
    <s v="handel hurtowy"/>
    <m/>
    <n v="500"/>
    <s v="J"/>
    <x v="1"/>
    <n v="720006"/>
    <n v="34542"/>
    <n v="14559"/>
    <n v="10997"/>
    <n v="19724"/>
    <n v="25363"/>
    <n v="418"/>
    <n v="58158"/>
    <n v="375781"/>
    <n v="155290"/>
    <n v="220491"/>
    <n v="89549"/>
    <n v="286232"/>
    <m/>
    <m/>
    <s v="G"/>
    <s v="Wholesale and Retail Trade; Repair of Motor Vehicles and Motorcycles"/>
    <s v="46"/>
    <s v="WHOLESALE TRADE, EXCEPT OF MOTOR VEHICLES"/>
    <s v="Medium-high"/>
    <n v="3.5226095338094413E-2"/>
    <n v="-18.433436574595401"/>
    <n v="1.5273483832079181E-2"/>
    <n v="2.9264385373395679E-2"/>
    <n v="0.12280427475460361"/>
    <x v="0"/>
    <n v="1"/>
    <n v="0.23830103171794209"/>
    <n v="139.133971291866"/>
    <n v="1722.502392344498"/>
    <n v="371.50717703349278"/>
    <x v="0"/>
    <s v="Exp&lt;25"/>
    <s v="Exp&lt;50"/>
    <s v="Decreased Export Intensity"/>
    <n v="0"/>
    <n v="-3.404255426074012E-2"/>
    <n v="45.183534566941802"/>
    <n v="0.37282851167323189"/>
    <n v="5.2054598311172509"/>
    <n v="5.0745012504119558E-2"/>
    <n v="9.7689073775993904"/>
    <s v="Yes"/>
    <s v="No"/>
    <s v="No"/>
    <x v="0"/>
    <s v="Growing"/>
    <n v="75.308641975308646"/>
    <n v="0.56137790292882261"/>
    <n v="15.06701085219375"/>
    <s v="No"/>
    <s v="2.Hiring"/>
    <s v="Hiring"/>
    <n v="-374.5365501651886"/>
    <n v="4.9093599117275878E-2"/>
    <n v="0.35710989518096109"/>
    <n v="8.7876968998913091E-2"/>
    <n v="6.9695781910952714E-2"/>
    <s v="0-10"/>
    <n v="0.2460782246159337"/>
    <n v="13.69076559422782"/>
    <n v="6.0038870671065387"/>
    <n v="142.24444444444441"/>
    <n v="2179.5604938271599"/>
  </r>
  <r>
    <n v="582"/>
    <n v="661"/>
    <n v="682"/>
    <n v="742"/>
    <n v="605"/>
    <s v="Bergerat Monnoyeur sp. z o.o., Łomianki"/>
    <m/>
    <m/>
    <m/>
    <n v="2001"/>
    <m/>
    <s v="012022794"/>
    <n v="21439"/>
    <n v="7780022310"/>
    <s v="sp. z o.o."/>
    <s v="4663"/>
    <s v="Sprzedaż hurtowa maszyn wykorzystywanych w górnictwie, budownictwie oraz inżynierii lądowej i wodnej"/>
    <m/>
    <s v="handel hurtowy"/>
    <m/>
    <n v="500"/>
    <s v="J"/>
    <x v="0"/>
    <n v="882722"/>
    <n v="56512"/>
    <n v="54298"/>
    <n v="43336"/>
    <n v="18801"/>
    <n v="61522"/>
    <n v="405"/>
    <n v="57609"/>
    <n v="493144"/>
    <n v="133541"/>
    <n v="359603"/>
    <n v="121352"/>
    <n v="371792"/>
    <m/>
    <m/>
    <s v="G"/>
    <s v="Wholesale and Retail Trade; Repair of Motor Vehicles and Motorcycles"/>
    <s v="46"/>
    <s v="WHOLESALE TRADE, EXCEPT OF MOTOR VEHICLES"/>
    <s v="Medium-high"/>
    <n v="6.9695781910952714E-2"/>
    <m/>
    <n v="4.9093599117275878E-2"/>
    <n v="8.7876968998913091E-2"/>
    <n v="0.35710989518096109"/>
    <x v="0"/>
    <n v="1"/>
    <n v="0.2460782246159337"/>
    <n v="142.24444444444441"/>
    <n v="2179.5604938271599"/>
    <n v="329.73086419753088"/>
    <x v="0"/>
    <s v="Exp&lt;25"/>
    <s v="Exp&lt;50"/>
    <s v="Decreased Export Intensity"/>
    <n v="0"/>
    <n v="-3.404255426074012E-2"/>
    <n v="45.183534566941802"/>
    <n v="0.37282851167323189"/>
    <n v="5.2054598311172509"/>
    <n v="5.0745012504119558E-2"/>
    <n v="9.7689073775993904"/>
    <s v="Yes"/>
    <s v="No"/>
    <s v="No"/>
    <x v="0"/>
    <s v="Growing"/>
    <n v="75.308641975308646"/>
    <n v="0.56137790292882261"/>
    <n v="15.06701085219375"/>
    <s v="No"/>
    <s v="2.Hiring"/>
    <s v="Hiring"/>
    <n v="-374.5365501651886"/>
    <n v="4.9093599117275878E-2"/>
    <n v="0.35710989518096109"/>
    <n v="8.7876968998913091E-2"/>
    <n v="6.9695781910952714E-2"/>
    <s v="0-10"/>
    <n v="0.2460782246159337"/>
    <n v="13.69076559422782"/>
    <n v="6.0038870671065387"/>
    <n v="142.24444444444441"/>
    <n v="2179.5604938271599"/>
  </r>
  <r>
    <n v="582"/>
    <n v="661"/>
    <n v="682"/>
    <n v="742"/>
    <n v="605"/>
    <s v="Bergerat Monnoyeur sp. z o.o., Łomianki"/>
    <m/>
    <m/>
    <m/>
    <n v="2001"/>
    <m/>
    <s v="012022794"/>
    <n v="21439"/>
    <n v="7780022310"/>
    <s v="sp. z o.o."/>
    <s v="4663"/>
    <s v="Sprzedaż hurtowa maszyn wykorzystywanych w górnictwie, budownictwie oraz inżynierii lądowej i wodnej"/>
    <m/>
    <s v="handel hurtowy"/>
    <m/>
    <n v="500"/>
    <s v="J"/>
    <x v="2"/>
    <n v="898446"/>
    <n v="44565"/>
    <n v="40960"/>
    <n v="32068"/>
    <n v="24985"/>
    <n v="0"/>
    <n v="473"/>
    <n v="68794"/>
    <n v="495146"/>
    <n v="222170"/>
    <n v="272976"/>
    <n v="110917"/>
    <n v="384229"/>
    <m/>
    <m/>
    <s v="G"/>
    <s v="Wholesale and Retail Trade; Repair of Motor Vehicles and Motorcycles"/>
    <s v="46"/>
    <s v="WHOLESALE TRADE, EXCEPT OF MOTOR VEHICLES"/>
    <s v="Medium-high"/>
    <n v="0"/>
    <n v="24.783126807276609"/>
    <n v="3.5692740576506538E-2"/>
    <n v="6.476473605764764E-2"/>
    <n v="0.28911708755195331"/>
    <x v="0"/>
    <n v="1"/>
    <n v="0.2240086762288295"/>
    <n v="145.44186046511629"/>
    <n v="1899.463002114165"/>
    <n v="469.70401691331932"/>
    <x v="0"/>
    <s v="Exp&lt;25"/>
    <s v="Exp&lt;50"/>
    <s v="Decreased Export Intensity"/>
    <n v="0"/>
    <n v="-3.404255426074012E-2"/>
    <n v="45.183534566941802"/>
    <n v="0.37282851167323189"/>
    <n v="5.2054598311172509"/>
    <n v="5.0745012504119558E-2"/>
    <n v="9.7689073775993904"/>
    <s v="Yes"/>
    <s v="No"/>
    <s v="No"/>
    <x v="0"/>
    <s v="Growing"/>
    <n v="75.308641975308646"/>
    <n v="0.56137790292882261"/>
    <n v="15.06701085219375"/>
    <s v="No"/>
    <s v="2.Hiring"/>
    <s v="Hiring"/>
    <n v="-374.5365501651886"/>
    <n v="4.9093599117275878E-2"/>
    <n v="0.35710989518096109"/>
    <n v="8.7876968998913091E-2"/>
    <n v="6.9695781910952714E-2"/>
    <s v="0-10"/>
    <n v="0.2460782246159337"/>
    <n v="13.69076559422782"/>
    <n v="6.0038870671065387"/>
    <n v="142.24444444444441"/>
    <n v="2179.5604938271599"/>
  </r>
  <r>
    <n v="582"/>
    <n v="661"/>
    <n v="682"/>
    <n v="742"/>
    <n v="605"/>
    <s v="Bergerat Monnoyeur sp. z o.o., Łomianki"/>
    <m/>
    <m/>
    <m/>
    <n v="2001"/>
    <m/>
    <s v="012022794"/>
    <n v="21439"/>
    <n v="7780022310"/>
    <s v="sp. z o.o."/>
    <s v="4663"/>
    <s v="Sprzedaż hurtowa maszyn wykorzystywanych w górnictwie, budownictwie oraz inżynierii lądowej i wodnej"/>
    <m/>
    <s v="handel hurtowy"/>
    <m/>
    <n v="500"/>
    <s v="J"/>
    <x v="3"/>
    <n v="1147937"/>
    <n v="57642"/>
    <n v="40342"/>
    <n v="31600"/>
    <n v="33410"/>
    <n v="39499"/>
    <n v="683"/>
    <n v="109433"/>
    <n v="816182"/>
    <n v="263195"/>
    <n v="552987"/>
    <n v="125496"/>
    <n v="690686"/>
    <m/>
    <m/>
    <s v="G"/>
    <s v="Wholesale and Retail Trade; Repair of Motor Vehicles and Motorcycles"/>
    <s v="46"/>
    <s v="WHOLESALE TRADE, EXCEPT OF MOTOR VEHICLES"/>
    <s v="Medium-high"/>
    <n v="3.4408682706455147E-2"/>
    <n v="27.7691703229799"/>
    <n v="2.7527643067520251E-2"/>
    <n v="3.8716854819145732E-2"/>
    <n v="0.25180085421049281"/>
    <x v="0"/>
    <n v="1"/>
    <n v="0.1537598231766934"/>
    <n v="160.22401171303071"/>
    <n v="1680.727672035139"/>
    <n v="385.35139092240121"/>
    <x v="0"/>
    <s v="Exp&lt;25"/>
    <s v="Exp&lt;50"/>
    <s v="Decreased Export Intensity"/>
    <n v="0"/>
    <n v="-3.404255426074012E-2"/>
    <n v="45.183534566941802"/>
    <n v="0.37282851167323189"/>
    <n v="5.2054598311172509"/>
    <n v="5.0745012504119558E-2"/>
    <n v="9.7689073775993904"/>
    <s v="Yes"/>
    <s v="No"/>
    <s v="No"/>
    <x v="0"/>
    <s v="Growing"/>
    <n v="75.308641975308646"/>
    <n v="0.56137790292882261"/>
    <n v="15.06701085219375"/>
    <s v="No"/>
    <s v="2.Hiring"/>
    <s v="Hiring"/>
    <n v="-374.5365501651886"/>
    <n v="4.9093599117275878E-2"/>
    <n v="0.35710989518096109"/>
    <n v="8.7876968998913091E-2"/>
    <n v="6.9695781910952714E-2"/>
    <s v="0-10"/>
    <n v="0.2460782246159337"/>
    <n v="13.69076559422782"/>
    <n v="6.0038870671065387"/>
    <n v="142.24444444444441"/>
    <n v="2179.5604938271599"/>
  </r>
  <r>
    <n v="582"/>
    <n v="661"/>
    <n v="682"/>
    <n v="742"/>
    <n v="605"/>
    <s v="Bergerat Monnoyeur sp. z o.o., Łomianki"/>
    <m/>
    <m/>
    <m/>
    <n v="2001"/>
    <m/>
    <s v="012022794"/>
    <n v="21439"/>
    <n v="7780022310"/>
    <s v="sp. z o.o."/>
    <s v="4663"/>
    <s v="Sprzedaż hurtowa maszyn wykorzystywanych w górnictwie, budownictwie oraz inżynierii lądowej i wodnej"/>
    <m/>
    <s v="handel hurtowy"/>
    <m/>
    <n v="500"/>
    <s v="J"/>
    <x v="4"/>
    <n v="1281567"/>
    <n v="50791"/>
    <n v="43850"/>
    <n v="34124"/>
    <n v="42114"/>
    <n v="45692"/>
    <n v="710"/>
    <n v="122992"/>
    <n v="802928"/>
    <n v="258321"/>
    <n v="544607"/>
    <n v="128620"/>
    <n v="674308"/>
    <m/>
    <m/>
    <s v="G"/>
    <s v="Wholesale and Retail Trade; Repair of Motor Vehicles and Motorcycles"/>
    <s v="46"/>
    <s v="WHOLESALE TRADE, EXCEPT OF MOTOR VEHICLES"/>
    <s v="Medium-high"/>
    <n v="3.5653227650212588E-2"/>
    <n v="11.640882731369411"/>
    <n v="2.6626777999121391E-2"/>
    <n v="4.2499452005659293E-2"/>
    <n v="0.26530866117244589"/>
    <x v="0"/>
    <n v="1"/>
    <n v="0.16018870932387461"/>
    <n v="173.2281690140845"/>
    <n v="1805.023943661972"/>
    <n v="363.83239436619721"/>
    <x v="0"/>
    <s v="Exp&lt;25"/>
    <s v="Exp&lt;50"/>
    <s v="Decreased Export Intensity"/>
    <n v="0"/>
    <n v="-3.404255426074012E-2"/>
    <n v="45.183534566941802"/>
    <n v="0.37282851167323189"/>
    <n v="5.2054598311172509"/>
    <n v="5.0745012504119558E-2"/>
    <n v="9.7689073775993904"/>
    <s v="Yes"/>
    <s v="No"/>
    <s v="No"/>
    <x v="0"/>
    <s v="Growing"/>
    <n v="75.308641975308646"/>
    <n v="0.56137790292882261"/>
    <n v="15.06701085219375"/>
    <s v="No"/>
    <s v="2.Hiring"/>
    <s v="Hiring"/>
    <n v="-374.5365501651886"/>
    <n v="4.9093599117275878E-2"/>
    <n v="0.35710989518096109"/>
    <n v="8.7876968998913091E-2"/>
    <n v="6.9695781910952714E-2"/>
    <s v="0-10"/>
    <n v="0.2460782246159337"/>
    <n v="13.69076559422782"/>
    <n v="6.0038870671065387"/>
    <n v="142.24444444444441"/>
    <n v="2179.5604938271599"/>
  </r>
  <r>
    <n v="435"/>
    <n v="451"/>
    <n v="513"/>
    <n v="493"/>
    <n v="607"/>
    <s v="Asseco South Eastern Europe SA GK, Rzeszów "/>
    <s v="SG)"/>
    <m/>
    <m/>
    <n v="2007"/>
    <m/>
    <n v="180248803"/>
    <n v="284571"/>
    <n v="8133513607"/>
    <s v="SA"/>
    <s v="6201"/>
    <s v="Działalność związana z oprogramowaniem"/>
    <s v="Usługi finansowe/informatyczne "/>
    <s v="media, telekomunkacja, IT"/>
    <m/>
    <n v="400"/>
    <s v="S"/>
    <x v="0"/>
    <n v="881336"/>
    <n v="109744"/>
    <n v="110430"/>
    <n v="90950"/>
    <n v="66143"/>
    <n v="871178"/>
    <n v="2675"/>
    <n v="281712"/>
    <n v="1249767"/>
    <n v="781483"/>
    <n v="468284"/>
    <n v="800712"/>
    <n v="449564"/>
    <m/>
    <m/>
    <s v="J"/>
    <s v="Information and Communication"/>
    <s v="62"/>
    <s v="COMPUTER PROGRAMMING, CONSULTANCY AND RELATED ACTIVITIES"/>
    <s v="High"/>
    <n v="0.98847431626530635"/>
    <m/>
    <n v="0.1031956030390226"/>
    <n v="7.2773564992514611E-2"/>
    <n v="0.11358640809679391"/>
    <x v="1"/>
    <n v="0"/>
    <n v="0.64068902443415454"/>
    <n v="105.3128971962617"/>
    <n v="329.47140186915891"/>
    <n v="292.14317757009348"/>
    <x v="3"/>
    <s v="Exp&gt;25"/>
    <s v="Exp&gt;50"/>
    <s v="Increased Export Intensity"/>
    <n v="1"/>
    <n v="4.3708720446860028E-3"/>
    <n v="86.368309021757867"/>
    <n v="0.62255468583135176"/>
    <n v="35.049499291128903"/>
    <n v="0.3004711866622376"/>
    <n v="16.84039491126665"/>
    <s v="No"/>
    <s v="Yes"/>
    <s v="No"/>
    <x v="0"/>
    <s v="Growing"/>
    <n v="46.54205607476635"/>
    <n v="0.38214227345440133"/>
    <n v="10.02479553573037"/>
    <s v="No"/>
    <s v="2.Hiring"/>
    <s v="Hiring"/>
    <n v="89.541608334922785"/>
    <n v="0.1031956030390226"/>
    <n v="0.11358640809679391"/>
    <n v="7.2773564992514611E-2"/>
    <n v="0.98847431626530635"/>
    <s v="75-100"/>
    <n v="0.64068902443415454"/>
    <n v="13.689194216999629"/>
    <n v="7.8917046593301068"/>
    <n v="105.3128971962617"/>
    <n v="329.47140186915891"/>
  </r>
  <r>
    <n v="435"/>
    <n v="451"/>
    <n v="513"/>
    <n v="493"/>
    <n v="607"/>
    <s v="Asseco South Eastern Europe SA GK, Rzeszów "/>
    <s v="SG)"/>
    <m/>
    <m/>
    <n v="2007"/>
    <m/>
    <n v="180248803"/>
    <n v="284571"/>
    <n v="8133513607"/>
    <s v="SA"/>
    <s v="6201"/>
    <s v="Działalność związana z oprogramowaniem"/>
    <s v="Usługi finansowe/informatyczne "/>
    <s v="media, telekomunkacja, IT"/>
    <m/>
    <n v="400"/>
    <s v="S"/>
    <x v="1"/>
    <n v="1026490"/>
    <n v="145647"/>
    <n v="141660"/>
    <n v="118170"/>
    <n v="77284"/>
    <n v="1015283"/>
    <n v="2978"/>
    <n v="327971"/>
    <n v="1381090"/>
    <n v="821082"/>
    <n v="560008"/>
    <n v="913072"/>
    <n v="468018"/>
    <m/>
    <m/>
    <s v="J"/>
    <s v="Information and Communication"/>
    <s v="62"/>
    <s v="COMPUTER PROGRAMMING, CONSULTANCY AND RELATED ACTIVITIES"/>
    <s v="High"/>
    <n v="0.9890822121988524"/>
    <n v="16.46976862399811"/>
    <n v="0.1151204590400296"/>
    <n v="8.5562852529523781E-2"/>
    <n v="0.1294202428724131"/>
    <x v="1"/>
    <n v="0"/>
    <n v="0.66112418452092192"/>
    <n v="110.1312961719275"/>
    <n v="344.69106783075893"/>
    <n v="275.71591672263258"/>
    <x v="3"/>
    <s v="Exp&gt;25"/>
    <s v="Exp&gt;50"/>
    <s v="Increased Export Intensity"/>
    <n v="1"/>
    <n v="4.3708720446860028E-3"/>
    <n v="86.368309021757867"/>
    <n v="0.62255468583135176"/>
    <n v="35.049499291128903"/>
    <n v="0.3004711866622376"/>
    <n v="16.84039491126665"/>
    <s v="No"/>
    <s v="Yes"/>
    <s v="No"/>
    <x v="0"/>
    <s v="Growing"/>
    <n v="46.54205607476635"/>
    <n v="0.38214227345440133"/>
    <n v="10.02479553573037"/>
    <s v="No"/>
    <s v="2.Hiring"/>
    <s v="Hiring"/>
    <n v="89.541608334922785"/>
    <n v="0.1031956030390226"/>
    <n v="0.11358640809679391"/>
    <n v="7.2773564992514611E-2"/>
    <n v="0.98847431626530635"/>
    <s v="75-100"/>
    <n v="0.64068902443415454"/>
    <n v="13.689194216999629"/>
    <n v="7.8917046593301068"/>
    <n v="105.3128971962617"/>
    <n v="329.47140186915891"/>
  </r>
  <r>
    <n v="435"/>
    <n v="451"/>
    <n v="513"/>
    <n v="493"/>
    <n v="607"/>
    <s v="Asseco South Eastern Europe SA GK, Rzeszów "/>
    <s v="SG)"/>
    <m/>
    <m/>
    <n v="2007"/>
    <m/>
    <n v="180248803"/>
    <n v="284571"/>
    <n v="8133513607"/>
    <s v="SA"/>
    <s v="6201"/>
    <s v="Działalność związana z oprogramowaniem"/>
    <s v="Usługi finansowe/informatyczne "/>
    <s v="media, telekomunkacja, IT"/>
    <m/>
    <n v="400"/>
    <s v="S"/>
    <x v="2"/>
    <n v="1146649"/>
    <n v="181451"/>
    <n v="193702"/>
    <n v="155223"/>
    <n v="77109"/>
    <n v="1135442"/>
    <n v="3392"/>
    <n v="380396"/>
    <n v="1517858"/>
    <n v="939053"/>
    <n v="578805"/>
    <n v="971689"/>
    <n v="546169"/>
    <m/>
    <m/>
    <s v="J"/>
    <s v="Information and Communication"/>
    <s v="62"/>
    <s v="COMPUTER PROGRAMMING, CONSULTANCY AND RELATED ACTIVITIES"/>
    <s v="High"/>
    <n v="0.99022630290524827"/>
    <n v="11.70581301327827"/>
    <n v="0.13537098100639339"/>
    <n v="0.10226450695651371"/>
    <n v="0.15974555644861679"/>
    <x v="1"/>
    <n v="0"/>
    <n v="0.64017121496213747"/>
    <n v="112.14504716981131"/>
    <n v="338.04510613207549"/>
    <n v="276.84345518867917"/>
    <x v="3"/>
    <s v="Exp&gt;25"/>
    <s v="Exp&gt;50"/>
    <s v="Increased Export Intensity"/>
    <n v="1"/>
    <n v="4.3708720446860028E-3"/>
    <n v="86.368309021757867"/>
    <n v="0.62255468583135176"/>
    <n v="35.049499291128903"/>
    <n v="0.3004711866622376"/>
    <n v="16.84039491126665"/>
    <s v="No"/>
    <s v="Yes"/>
    <s v="No"/>
    <x v="0"/>
    <s v="Growing"/>
    <n v="46.54205607476635"/>
    <n v="0.38214227345440133"/>
    <n v="10.02479553573037"/>
    <s v="No"/>
    <s v="2.Hiring"/>
    <s v="Hiring"/>
    <n v="89.541608334922785"/>
    <n v="0.1031956030390226"/>
    <n v="0.11358640809679391"/>
    <n v="7.2773564992514611E-2"/>
    <n v="0.98847431626530635"/>
    <s v="75-100"/>
    <n v="0.64068902443415454"/>
    <n v="13.689194216999629"/>
    <n v="7.8917046593301068"/>
    <n v="105.3128971962617"/>
    <n v="329.47140186915891"/>
  </r>
  <r>
    <n v="435"/>
    <n v="451"/>
    <n v="513"/>
    <n v="493"/>
    <n v="607"/>
    <s v="Asseco South Eastern Europe SA GK, Rzeszów "/>
    <s v="SG)"/>
    <m/>
    <m/>
    <n v="2007"/>
    <m/>
    <n v="180248803"/>
    <n v="284571"/>
    <n v="8133513607"/>
    <s v="SA"/>
    <s v="6201"/>
    <s v="Działalność związana z oprogramowaniem"/>
    <s v="Usługi finansowe/informatyczne "/>
    <s v="media, telekomunkacja, IT"/>
    <m/>
    <n v="400"/>
    <s v="S"/>
    <x v="3"/>
    <n v="1565493"/>
    <n v="215963"/>
    <n v="238210"/>
    <n v="195986"/>
    <n v="24255"/>
    <n v="1553563"/>
    <n v="3874"/>
    <n v="485186"/>
    <n v="1868934"/>
    <n v="1056434"/>
    <n v="812500"/>
    <n v="1119117"/>
    <n v="749817"/>
    <m/>
    <m/>
    <s v="J"/>
    <s v="Information and Communication"/>
    <s v="62"/>
    <s v="COMPUTER PROGRAMMING, CONSULTANCY AND RELATED ACTIVITIES"/>
    <s v="High"/>
    <n v="0.99237939741666048"/>
    <n v="36.527655803999302"/>
    <n v="0.12519123368804591"/>
    <n v="0.104865126323348"/>
    <n v="0.17512556774671459"/>
    <x v="1"/>
    <n v="0"/>
    <n v="0.59879963658427748"/>
    <n v="125.24161073825501"/>
    <n v="404.10247805885388"/>
    <n v="272.69850283944243"/>
    <x v="3"/>
    <s v="Exp&gt;25"/>
    <s v="Exp&gt;50"/>
    <s v="Increased Export Intensity"/>
    <n v="1"/>
    <n v="4.3708720446860028E-3"/>
    <n v="86.368309021757867"/>
    <n v="0.62255468583135176"/>
    <n v="35.049499291128903"/>
    <n v="0.3004711866622376"/>
    <n v="16.84039491126665"/>
    <s v="No"/>
    <s v="Yes"/>
    <s v="No"/>
    <x v="0"/>
    <s v="Growing"/>
    <n v="46.54205607476635"/>
    <n v="0.38214227345440133"/>
    <n v="10.02479553573037"/>
    <s v="No"/>
    <s v="2.Hiring"/>
    <s v="Hiring"/>
    <n v="89.541608334922785"/>
    <n v="0.1031956030390226"/>
    <n v="0.11358640809679391"/>
    <n v="7.2773564992514611E-2"/>
    <n v="0.98847431626530635"/>
    <s v="75-100"/>
    <n v="0.64068902443415454"/>
    <n v="13.689194216999629"/>
    <n v="7.8917046593301068"/>
    <n v="105.3128971962617"/>
    <n v="329.47140186915891"/>
  </r>
  <r>
    <n v="435"/>
    <n v="451"/>
    <n v="513"/>
    <n v="493"/>
    <n v="607"/>
    <s v="Asseco South Eastern Europe SA GK, Rzeszów "/>
    <s v="SG)"/>
    <m/>
    <m/>
    <n v="2007"/>
    <m/>
    <n v="180248803"/>
    <n v="284571"/>
    <n v="8133513607"/>
    <s v="SA"/>
    <s v="6201"/>
    <s v="Działalność związana z oprogramowaniem"/>
    <s v="Usługi finansowe/informatyczne "/>
    <s v="media, telekomunkacja, IT"/>
    <m/>
    <n v="400"/>
    <s v="S"/>
    <x v="4"/>
    <n v="1642531"/>
    <n v="226008"/>
    <n v="255426"/>
    <n v="208328"/>
    <n v="88441"/>
    <n v="1630779"/>
    <n v="3920"/>
    <n v="551310"/>
    <n v="2116091"/>
    <n v="1165460"/>
    <n v="950631"/>
    <n v="1123596"/>
    <n v="992495"/>
    <m/>
    <m/>
    <s v="J"/>
    <s v="Information and Communication"/>
    <s v="62"/>
    <s v="COMPUTER PROGRAMMING, CONSULTANCY AND RELATED ACTIVITIES"/>
    <s v="High"/>
    <n v="0.99284518830999235"/>
    <n v="4.9210057151325426"/>
    <n v="0.12683352703845471"/>
    <n v="9.8449452315614028E-2"/>
    <n v="0.18541183841879111"/>
    <x v="1"/>
    <n v="0"/>
    <n v="0.53097716497069358"/>
    <n v="140.640306122449"/>
    <n v="419.01301020408158"/>
    <n v="297.3112244897959"/>
    <x v="3"/>
    <s v="Exp&gt;25"/>
    <s v="Exp&gt;50"/>
    <s v="Increased Export Intensity"/>
    <n v="1"/>
    <n v="4.3708720446860028E-3"/>
    <n v="86.368309021757867"/>
    <n v="0.62255468583135176"/>
    <n v="35.049499291128903"/>
    <n v="0.3004711866622376"/>
    <n v="16.84039491126665"/>
    <s v="No"/>
    <s v="Yes"/>
    <s v="No"/>
    <x v="0"/>
    <s v="Growing"/>
    <n v="46.54205607476635"/>
    <n v="0.38214227345440133"/>
    <n v="10.02479553573037"/>
    <s v="No"/>
    <s v="2.Hiring"/>
    <s v="Hiring"/>
    <n v="89.541608334922785"/>
    <n v="0.1031956030390226"/>
    <n v="0.11358640809679391"/>
    <n v="7.2773564992514611E-2"/>
    <n v="0.98847431626530635"/>
    <s v="75-100"/>
    <n v="0.64068902443415454"/>
    <n v="13.689194216999629"/>
    <n v="7.8917046593301068"/>
    <n v="105.3128971962617"/>
    <n v="329.47140186915891"/>
  </r>
  <r>
    <n v="460"/>
    <n v="512"/>
    <n v="378"/>
    <n v="398"/>
    <n v="608"/>
    <s v="Echo Investment SA GK, Kielce"/>
    <s v="SG)"/>
    <m/>
    <m/>
    <n v="2001"/>
    <m/>
    <n v="290463755"/>
    <n v="7025"/>
    <n v="6570230912"/>
    <s v="SA"/>
    <s v="6810"/>
    <s v="Kupno i sprzedaż nieruchomości na własny rachunek"/>
    <s v="Budownictwo "/>
    <s v="budownictwo"/>
    <m/>
    <n v="400"/>
    <s v="S"/>
    <x v="0"/>
    <n v="880133"/>
    <n v="450153"/>
    <n v="398188"/>
    <n v="299524"/>
    <n v="9472"/>
    <n v="0"/>
    <n v="480"/>
    <n v="76243"/>
    <n v="4787506"/>
    <n v="2913259"/>
    <n v="1874247"/>
    <n v="1562243"/>
    <n v="2970094"/>
    <m/>
    <m/>
    <s v="L"/>
    <s v="Real Estate Activities"/>
    <s v="68"/>
    <s v="REAL ESTATE ACTIVITIES"/>
    <s v="Low"/>
    <n v="0"/>
    <m/>
    <n v="0.34031674758246772"/>
    <n v="6.2563681382331426E-2"/>
    <n v="0.19172689523972899"/>
    <x v="1"/>
    <n v="0"/>
    <n v="0.32631666675718002"/>
    <n v="158.83958333333331"/>
    <n v="1833.6104166666671"/>
    <n v="6069.2895833333332"/>
    <x v="0"/>
    <s v="Exp&lt;25"/>
    <s v="Exp&lt;50"/>
    <s v="Decreased Export Intensity"/>
    <n v="0"/>
    <n v="0"/>
    <n v="78.756278880578279"/>
    <n v="0.58085312157373359"/>
    <n v="29.533535420708901"/>
    <n v="0.2587696224046212"/>
    <n v="15.62861571375309"/>
    <s v="No"/>
    <s v="No"/>
    <s v="No"/>
    <x v="0"/>
    <s v="Growing"/>
    <n v="11.04166666666667"/>
    <n v="0.1047353202639076"/>
    <n v="2.6529638140600391"/>
    <s v="No"/>
    <s v="2.Hiring"/>
    <s v="Hiring"/>
    <n v="1118.1588141025641"/>
    <n v="0.34031674758246772"/>
    <n v="0.19172689523972899"/>
    <n v="6.2563681382331426E-2"/>
    <n v="0"/>
    <s v="0-10"/>
    <n v="0.32631666675718002"/>
    <n v="13.68782831139808"/>
    <n v="6.1737861039019366"/>
    <n v="158.83958333333331"/>
    <n v="1833.6104166666671"/>
  </r>
  <r>
    <n v="460"/>
    <n v="512"/>
    <n v="378"/>
    <n v="398"/>
    <n v="608"/>
    <s v="Echo Investment SA GK, Kielce"/>
    <s v="SG)"/>
    <m/>
    <m/>
    <n v="2001"/>
    <m/>
    <n v="290463755"/>
    <n v="7025"/>
    <n v="6570230912"/>
    <s v="SA"/>
    <s v="6810"/>
    <s v="Kupno i sprzedaż nieruchomości na własny rachunek"/>
    <s v="Budownictwo "/>
    <s v="budownictwo"/>
    <m/>
    <n v="400"/>
    <s v="S"/>
    <x v="1"/>
    <n v="1212854"/>
    <n v="338167"/>
    <n v="176612"/>
    <n v="122089"/>
    <n v="11738"/>
    <n v="0"/>
    <n v="510"/>
    <n v="56134"/>
    <n v="4361467"/>
    <n v="2765043"/>
    <n v="1596424"/>
    <n v="1684559"/>
    <n v="3902348"/>
    <m/>
    <m/>
    <s v="L"/>
    <s v="Real Estate Activities"/>
    <s v="68"/>
    <s v="REAL ESTATE ACTIVITIES"/>
    <s v="Low"/>
    <n v="0"/>
    <n v="37.803491063282493"/>
    <n v="0.10066256944364289"/>
    <n v="2.7992645593787599E-2"/>
    <n v="7.2475348147497357E-2"/>
    <x v="1"/>
    <n v="0"/>
    <n v="0.38623678684259222"/>
    <n v="110.06666666666671"/>
    <n v="2378.145098039216"/>
    <n v="5421.6529411764704"/>
    <x v="0"/>
    <s v="Exp&lt;25"/>
    <s v="Exp&lt;50"/>
    <s v="Decreased Export Intensity"/>
    <n v="0"/>
    <n v="0"/>
    <n v="78.756278880578279"/>
    <n v="0.58085312157373359"/>
    <n v="29.533535420708901"/>
    <n v="0.2587696224046212"/>
    <n v="15.62861571375309"/>
    <s v="No"/>
    <s v="No"/>
    <s v="No"/>
    <x v="0"/>
    <s v="Growing"/>
    <n v="11.04166666666667"/>
    <n v="0.1047353202639076"/>
    <n v="2.6529638140600391"/>
    <s v="No"/>
    <s v="2.Hiring"/>
    <s v="Hiring"/>
    <n v="1118.1588141025641"/>
    <n v="0.34031674758246772"/>
    <n v="0.19172689523972899"/>
    <n v="6.2563681382331426E-2"/>
    <n v="0"/>
    <s v="0-10"/>
    <n v="0.32631666675718002"/>
    <n v="13.68782831139808"/>
    <n v="6.1737861039019366"/>
    <n v="158.83958333333331"/>
    <n v="1833.6104166666671"/>
  </r>
  <r>
    <n v="460"/>
    <n v="512"/>
    <n v="378"/>
    <n v="398"/>
    <n v="608"/>
    <s v="Echo Investment SA GK, Kielce"/>
    <s v="SG)"/>
    <m/>
    <m/>
    <n v="2001"/>
    <m/>
    <n v="290463755"/>
    <n v="7025"/>
    <n v="6570230912"/>
    <s v="SA"/>
    <s v="6810"/>
    <s v="Kupno i sprzedaż nieruchomości na własny rachunek"/>
    <s v="Budownictwo "/>
    <s v="budownictwo"/>
    <m/>
    <n v="400"/>
    <s v="S"/>
    <x v="3"/>
    <n v="1394306"/>
    <n v="275403"/>
    <n v="219001"/>
    <n v="156546"/>
    <n v="4291"/>
    <n v="0"/>
    <n v="562"/>
    <n v="99379"/>
    <n v="6087012"/>
    <n v="2661932"/>
    <n v="3425080"/>
    <n v="1806312"/>
    <n v="4280700"/>
    <m/>
    <m/>
    <s v="L"/>
    <s v="Real Estate Activities"/>
    <s v="68"/>
    <s v="REAL ESTATE ACTIVITIES"/>
    <s v="Low"/>
    <n v="0"/>
    <n v="-9.0273477896343994"/>
    <n v="0.1122752107500075"/>
    <n v="2.5718037027033951E-2"/>
    <n v="8.666609090788302E-2"/>
    <x v="1"/>
    <n v="0"/>
    <n v="0.29674855249176441"/>
    <n v="176.8309608540925"/>
    <n v="2480.9715302491099"/>
    <n v="4736.5338078291816"/>
    <x v="0"/>
    <s v="Exp&lt;25"/>
    <s v="Exp&lt;50"/>
    <s v="Decreased Export Intensity"/>
    <n v="0"/>
    <n v="0"/>
    <n v="78.756278880578279"/>
    <n v="0.58085312157373359"/>
    <n v="29.533535420708901"/>
    <n v="0.2587696224046212"/>
    <n v="15.62861571375309"/>
    <s v="No"/>
    <s v="No"/>
    <s v="No"/>
    <x v="0"/>
    <s v="Growing"/>
    <n v="11.04166666666667"/>
    <n v="0.1047353202639076"/>
    <n v="2.6529638140600391"/>
    <s v="No"/>
    <s v="2.Hiring"/>
    <s v="Hiring"/>
    <n v="1118.1588141025641"/>
    <n v="0.34031674758246772"/>
    <n v="0.19172689523972899"/>
    <n v="6.2563681382331426E-2"/>
    <n v="0"/>
    <s v="0-10"/>
    <n v="0.32631666675718002"/>
    <n v="13.68782831139808"/>
    <n v="6.1737861039019366"/>
    <n v="158.83958333333331"/>
    <n v="1833.6104166666671"/>
  </r>
  <r>
    <n v="460"/>
    <n v="512"/>
    <n v="378"/>
    <n v="398"/>
    <n v="608"/>
    <s v="Echo Investment SA GK, Kielce"/>
    <s v="SG)"/>
    <m/>
    <m/>
    <n v="2001"/>
    <m/>
    <n v="290463755"/>
    <n v="7025"/>
    <n v="6570230912"/>
    <s v="SA"/>
    <s v="6810"/>
    <s v="Kupno i sprzedaż nieruchomości na własny rachunek"/>
    <s v="Budownictwo "/>
    <s v="budownictwo"/>
    <m/>
    <n v="400"/>
    <s v="S"/>
    <x v="2"/>
    <n v="1532665"/>
    <n v="313546"/>
    <n v="261892"/>
    <n v="205431"/>
    <n v="12528"/>
    <n v="0"/>
    <n v="530"/>
    <n v="88862"/>
    <n v="6434880"/>
    <n v="2470217"/>
    <n v="3964663"/>
    <n v="1863537"/>
    <n v="4435217"/>
    <m/>
    <m/>
    <s v="L"/>
    <s v="Real Estate Activities"/>
    <s v="68"/>
    <s v="REAL ESTATE ACTIVITIES"/>
    <s v="Low"/>
    <n v="0"/>
    <n v="26.368466443611499"/>
    <n v="0.13403516097777399"/>
    <n v="3.1924604654632253E-2"/>
    <n v="0.11023714581465251"/>
    <x v="1"/>
    <n v="0"/>
    <n v="0.28959933984782932"/>
    <n v="167.66415094339621"/>
    <n v="2891.8207547169809"/>
    <n v="4660.78679245283"/>
    <x v="0"/>
    <s v="Exp&lt;25"/>
    <s v="Exp&lt;50"/>
    <s v="Decreased Export Intensity"/>
    <n v="0"/>
    <n v="0"/>
    <n v="78.756278880578279"/>
    <n v="0.58085312157373359"/>
    <n v="29.533535420708901"/>
    <n v="0.2587696224046212"/>
    <n v="15.62861571375309"/>
    <s v="No"/>
    <s v="No"/>
    <s v="No"/>
    <x v="0"/>
    <s v="Growing"/>
    <n v="11.04166666666667"/>
    <n v="0.1047353202639076"/>
    <n v="2.6529638140600391"/>
    <s v="No"/>
    <s v="2.Hiring"/>
    <s v="Hiring"/>
    <n v="1118.1588141025641"/>
    <n v="0.34031674758246772"/>
    <n v="0.19172689523972899"/>
    <n v="6.2563681382331426E-2"/>
    <n v="0"/>
    <s v="0-10"/>
    <n v="0.32631666675718002"/>
    <n v="13.68782831139808"/>
    <n v="6.1737861039019366"/>
    <n v="158.83958333333331"/>
    <n v="1833.6104166666671"/>
  </r>
  <r>
    <n v="460"/>
    <n v="512"/>
    <n v="378"/>
    <n v="398"/>
    <n v="608"/>
    <s v="Echo Investment SA GK, Kielce"/>
    <s v="SG)"/>
    <m/>
    <m/>
    <n v="2001"/>
    <m/>
    <n v="290463755"/>
    <n v="7025"/>
    <n v="6570230912"/>
    <s v="SA"/>
    <s v="6810"/>
    <s v="Kupno i sprzedaż nieruchomości na własny rachunek"/>
    <s v="Budownictwo "/>
    <s v="budownictwo"/>
    <m/>
    <n v="400"/>
    <s v="S"/>
    <x v="4"/>
    <n v="1573293"/>
    <n v="180695"/>
    <n v="178321"/>
    <n v="117863"/>
    <n v="14170"/>
    <n v="0"/>
    <n v="533"/>
    <n v="107201"/>
    <n v="5961838"/>
    <n v="2948752"/>
    <n v="3013086"/>
    <n v="2028089"/>
    <n v="3933749"/>
    <m/>
    <m/>
    <s v="L"/>
    <s v="Real Estate Activities"/>
    <s v="68"/>
    <s v="REAL ESTATE ACTIVITIES"/>
    <s v="Low"/>
    <n v="0"/>
    <n v="12.8369956092852"/>
    <n v="7.4914844215286033E-2"/>
    <n v="1.9769574416480289E-2"/>
    <n v="5.8115299673732267E-2"/>
    <x v="1"/>
    <n v="0"/>
    <n v="0.34017848187085931"/>
    <n v="201.12757973733579"/>
    <n v="2951.7692307692309"/>
    <n v="5532.3677298311441"/>
    <x v="0"/>
    <s v="Exp&lt;25"/>
    <s v="Exp&lt;50"/>
    <s v="Decreased Export Intensity"/>
    <n v="0"/>
    <n v="0"/>
    <n v="78.756278880578279"/>
    <n v="0.58085312157373359"/>
    <n v="29.533535420708901"/>
    <n v="0.2587696224046212"/>
    <n v="15.62861571375309"/>
    <s v="No"/>
    <s v="No"/>
    <s v="No"/>
    <x v="0"/>
    <s v="Growing"/>
    <n v="11.04166666666667"/>
    <n v="0.1047353202639076"/>
    <n v="2.6529638140600391"/>
    <s v="No"/>
    <s v="2.Hiring"/>
    <s v="Hiring"/>
    <n v="1118.1588141025641"/>
    <n v="0.34031674758246772"/>
    <n v="0.19172689523972899"/>
    <n v="6.2563681382331426E-2"/>
    <n v="0"/>
    <s v="0-10"/>
    <n v="0.32631666675718002"/>
    <n v="13.68782831139808"/>
    <n v="6.1737861039019366"/>
    <n v="158.83958333333331"/>
    <n v="1833.6104166666671"/>
  </r>
  <r>
    <n v="369"/>
    <n v="430"/>
    <n v="484"/>
    <n v="494"/>
    <n v="609"/>
    <s v="Tarczyński SA, Trzebnica"/>
    <s v="SG)"/>
    <m/>
    <m/>
    <n v="2004"/>
    <m/>
    <n v="932003793"/>
    <n v="225318"/>
    <n v="9151525484"/>
    <s v="SA"/>
    <s v="4632"/>
    <s v="Sprzedaż hurtowa mięsa i wyrobów z mięsa"/>
    <s v="Produkcja żywności "/>
    <s v="żywność"/>
    <m/>
    <n v="400"/>
    <s v="J"/>
    <x v="0"/>
    <n v="886758.06301000004"/>
    <n v="53024.046540000003"/>
    <n v="36392.981760000002"/>
    <n v="29657.44873"/>
    <n v="29377.570299999999"/>
    <n v="169035"/>
    <n v="1045"/>
    <n v="84259.607180000006"/>
    <n v="705144.21568000002"/>
    <n v="489758.58064"/>
    <n v="215385.63503999999"/>
    <n v="214427.10636000001"/>
    <n v="490717.10931999999"/>
    <m/>
    <m/>
    <s v="G"/>
    <s v="Wholesale and Retail Trade; Repair of Motor Vehicles and Motorcycles"/>
    <s v="46"/>
    <s v="WHOLESALE TRADE, EXCEPT OF MOTOR VEHICLES"/>
    <s v="Medium-high"/>
    <n v="0.19062132846723689"/>
    <m/>
    <n v="3.3444803004475811E-2"/>
    <n v="4.2058699583035063E-2"/>
    <n v="0.13831016625392659"/>
    <x v="1"/>
    <n v="0"/>
    <n v="0.30408971894241382"/>
    <n v="80.6312030430622"/>
    <n v="848.57230910047849"/>
    <n v="468.66849822009573"/>
    <x v="1"/>
    <s v="Exp&lt;25"/>
    <s v="Exp&lt;50"/>
    <s v="Increased Export Intensity"/>
    <n v="1"/>
    <n v="8.4101101553852892E-2"/>
    <n v="113.4579970521964"/>
    <n v="0.75826989220717778"/>
    <n v="54.679708008837999"/>
    <n v="0.43618639303806539"/>
    <n v="20.872667771579341"/>
    <s v="No"/>
    <s v="No"/>
    <s v="No"/>
    <x v="1"/>
    <s v="Growing"/>
    <n v="36.459330143540669"/>
    <n v="0.31085643657532991"/>
    <n v="8.0813619765377265"/>
    <s v="No"/>
    <s v="2.Hiring"/>
    <s v="Hiring"/>
    <n v="478.81619019825928"/>
    <n v="3.3444803004475811E-2"/>
    <n v="0.13831016625392659"/>
    <n v="4.2058699583035063E-2"/>
    <n v="0.19062132846723689"/>
    <s v="10-25"/>
    <n v="0.30408971894241382"/>
    <n v="13.695327465360251"/>
    <n v="6.9517721643989114"/>
    <n v="80.6312030430622"/>
    <n v="848.57230910047849"/>
  </r>
  <r>
    <n v="369"/>
    <n v="430"/>
    <n v="484"/>
    <n v="494"/>
    <n v="609"/>
    <s v="Tarczyński SA, Trzebnica"/>
    <s v="SG)"/>
    <m/>
    <m/>
    <n v="2004"/>
    <m/>
    <n v="932003793"/>
    <n v="225318"/>
    <n v="9151525484"/>
    <s v="SA"/>
    <s v="4632"/>
    <s v="Sprzedaż hurtowa mięsa i wyrobów z mięsa"/>
    <s v="Produkcja żywności "/>
    <s v="żywność"/>
    <m/>
    <n v="400"/>
    <s v="J"/>
    <x v="1"/>
    <n v="1014803.14304"/>
    <n v="126392.69749000001"/>
    <n v="110517.46167"/>
    <n v="90214.140140000003"/>
    <n v="36499.299129999999"/>
    <n v="204675"/>
    <n v="1045"/>
    <n v="96068.342579999997"/>
    <n v="785532.82164999994"/>
    <n v="571771.89240999997"/>
    <n v="213760.92924"/>
    <n v="302312.98859000002"/>
    <n v="483219.83305999998"/>
    <m/>
    <m/>
    <s v="G"/>
    <s v="Wholesale and Retail Trade; Repair of Motor Vehicles and Motorcycles"/>
    <s v="46"/>
    <s v="WHOLESALE TRADE, EXCEPT OF MOTOR VEHICLES"/>
    <s v="Medium-high"/>
    <n v="0.201689363502427"/>
    <n v="14.4396860171043"/>
    <n v="8.8898167845390758E-2"/>
    <n v="0.1148445203734537"/>
    <n v="0.29841304722222622"/>
    <x v="1"/>
    <n v="0"/>
    <n v="0.38485086842710919"/>
    <n v="91.931428306220099"/>
    <n v="971.10348616267947"/>
    <n v="547.15013627751193"/>
    <x v="1"/>
    <s v="Exp&lt;25"/>
    <s v="Exp&lt;50"/>
    <s v="Increased Export Intensity"/>
    <n v="1"/>
    <n v="8.4101101553852892E-2"/>
    <n v="113.4579970521964"/>
    <n v="0.75826989220717778"/>
    <n v="54.679708008837999"/>
    <n v="0.43618639303806539"/>
    <n v="20.872667771579341"/>
    <s v="No"/>
    <s v="No"/>
    <s v="No"/>
    <x v="1"/>
    <s v="Growing"/>
    <n v="36.459330143540669"/>
    <n v="0.31085643657532991"/>
    <n v="8.0813619765377265"/>
    <s v="No"/>
    <s v="2.Hiring"/>
    <s v="Hiring"/>
    <n v="478.81619019825928"/>
    <n v="3.3444803004475811E-2"/>
    <n v="0.13831016625392659"/>
    <n v="4.2058699583035063E-2"/>
    <n v="0.19062132846723689"/>
    <s v="10-25"/>
    <n v="0.30408971894241382"/>
    <n v="13.695327465360251"/>
    <n v="6.9517721643989114"/>
    <n v="80.6312030430622"/>
    <n v="848.57230910047849"/>
  </r>
  <r>
    <n v="369"/>
    <n v="430"/>
    <n v="484"/>
    <n v="494"/>
    <n v="609"/>
    <s v="Tarczyński SA, Trzebnica"/>
    <s v="SG)"/>
    <m/>
    <m/>
    <n v="2004"/>
    <m/>
    <n v="932003793"/>
    <n v="225318"/>
    <n v="9151525484"/>
    <s v="SA"/>
    <s v="4632"/>
    <s v="Sprzedaż hurtowa mięsa i wyrobów z mięsa"/>
    <s v="Produkcja żywności "/>
    <s v="żywność"/>
    <m/>
    <n v="400"/>
    <s v="J"/>
    <x v="2"/>
    <n v="1213264.0129800001"/>
    <n v="127022.56393999999"/>
    <n v="111716.80088"/>
    <n v="90249.111400000009"/>
    <n v="38567.140610000002"/>
    <n v="240132"/>
    <n v="1101"/>
    <n v="119913.4663"/>
    <n v="1037579.02322"/>
    <n v="763280.73085000005"/>
    <n v="274298.29236999998"/>
    <n v="382185.18943999999"/>
    <n v="655393.83377999999"/>
    <m/>
    <m/>
    <s v="G"/>
    <s v="Wholesale and Retail Trade; Repair of Motor Vehicles and Motorcycles"/>
    <s v="46"/>
    <s v="WHOLESALE TRADE, EXCEPT OF MOTOR VEHICLES"/>
    <s v="Medium-high"/>
    <n v="0.19792229673918341"/>
    <n v="19.55658802410483"/>
    <n v="7.4385385566931597E-2"/>
    <n v="8.6980470287383885E-2"/>
    <n v="0.2361397403500598"/>
    <x v="1"/>
    <n v="0"/>
    <n v="0.36834321134783049"/>
    <n v="108.9132300635786"/>
    <n v="1101.965497711172"/>
    <n v="693.26133592188921"/>
    <x v="1"/>
    <s v="Exp&lt;25"/>
    <s v="Exp&lt;50"/>
    <s v="Increased Export Intensity"/>
    <n v="1"/>
    <n v="8.4101101553852892E-2"/>
    <n v="113.4579970521964"/>
    <n v="0.75826989220717778"/>
    <n v="54.679708008837999"/>
    <n v="0.43618639303806539"/>
    <n v="20.872667771579341"/>
    <s v="No"/>
    <s v="No"/>
    <s v="No"/>
    <x v="1"/>
    <s v="Growing"/>
    <n v="36.459330143540669"/>
    <n v="0.31085643657532991"/>
    <n v="8.0813619765377265"/>
    <s v="No"/>
    <s v="2.Hiring"/>
    <s v="Hiring"/>
    <n v="478.81619019825928"/>
    <n v="3.3444803004475811E-2"/>
    <n v="0.13831016625392659"/>
    <n v="4.2058699583035063E-2"/>
    <n v="0.19062132846723689"/>
    <s v="10-25"/>
    <n v="0.30408971894241382"/>
    <n v="13.695327465360251"/>
    <n v="6.9517721643989114"/>
    <n v="80.6312030430622"/>
    <n v="848.57230910047849"/>
  </r>
  <r>
    <n v="369"/>
    <n v="430"/>
    <n v="484"/>
    <n v="494"/>
    <n v="609"/>
    <s v="Tarczyński SA, Trzebnica"/>
    <s v="SG)"/>
    <m/>
    <m/>
    <n v="2004"/>
    <m/>
    <n v="932003793"/>
    <n v="225318"/>
    <n v="9151525484"/>
    <s v="SA"/>
    <s v="4632"/>
    <s v="Sprzedaż hurtowa mięsa i wyrobów z mięsa"/>
    <s v="Produkcja żywności "/>
    <s v="żywność"/>
    <m/>
    <n v="400"/>
    <s v="J"/>
    <x v="3"/>
    <n v="1655634"/>
    <n v="122810"/>
    <n v="97323"/>
    <n v="91218"/>
    <n v="42392"/>
    <n v="240131.5"/>
    <n v="1134"/>
    <n v="137022"/>
    <n v="1308640"/>
    <n v="900011"/>
    <n v="408629"/>
    <n v="451836"/>
    <n v="856804.21322000003"/>
    <m/>
    <m/>
    <s v="G"/>
    <s v="Wholesale and Retail Trade; Repair of Motor Vehicles and Motorcycles"/>
    <s v="46"/>
    <s v="WHOLESALE TRADE, EXCEPT OF MOTOR VEHICLES"/>
    <s v="Medium-high"/>
    <n v="0.14503900016549551"/>
    <n v="36.461147968401193"/>
    <n v="5.5095510239581938E-2"/>
    <n v="6.9704425968944855E-2"/>
    <n v="0.20188298409157299"/>
    <x v="1"/>
    <n v="0"/>
    <n v="0.34527142682479522"/>
    <n v="120.83068783068779"/>
    <n v="1459.9947089947091"/>
    <n v="793.66049382716051"/>
    <x v="1"/>
    <s v="Exp&lt;25"/>
    <s v="Exp&lt;50"/>
    <s v="Increased Export Intensity"/>
    <n v="1"/>
    <n v="8.4101101553852892E-2"/>
    <n v="113.4579970521964"/>
    <n v="0.75826989220717778"/>
    <n v="54.679708008837999"/>
    <n v="0.43618639303806539"/>
    <n v="20.872667771579341"/>
    <s v="No"/>
    <s v="No"/>
    <s v="No"/>
    <x v="1"/>
    <s v="Growing"/>
    <n v="36.459330143540669"/>
    <n v="0.31085643657532991"/>
    <n v="8.0813619765377265"/>
    <s v="No"/>
    <s v="2.Hiring"/>
    <s v="Hiring"/>
    <n v="478.81619019825928"/>
    <n v="3.3444803004475811E-2"/>
    <n v="0.13831016625392659"/>
    <n v="4.2058699583035063E-2"/>
    <n v="0.19062132846723689"/>
    <s v="10-25"/>
    <n v="0.30408971894241382"/>
    <n v="13.695327465360251"/>
    <n v="6.9517721643989114"/>
    <n v="80.6312030430622"/>
    <n v="848.57230910047849"/>
  </r>
  <r>
    <n v="369"/>
    <n v="430"/>
    <n v="484"/>
    <n v="494"/>
    <n v="609"/>
    <s v="Tarczyński SA, Trzebnica"/>
    <s v="SG)"/>
    <m/>
    <m/>
    <n v="2004"/>
    <m/>
    <n v="932003793"/>
    <n v="225318"/>
    <n v="9151525484"/>
    <s v="SA"/>
    <s v="4632"/>
    <s v="Sprzedaż hurtowa mięsa i wyrobów z mięsa"/>
    <s v="Produkcja żywności "/>
    <s v="żywność"/>
    <m/>
    <n v="400"/>
    <s v="J"/>
    <x v="4"/>
    <n v="1892856"/>
    <n v="145788"/>
    <n v="117149"/>
    <n v="118749"/>
    <n v="52176"/>
    <n v="520010"/>
    <n v="1426"/>
    <n v="175820"/>
    <n v="1504915"/>
    <n v="1150848"/>
    <n v="354067"/>
    <n v="539559"/>
    <n v="965356"/>
    <m/>
    <m/>
    <s v="G"/>
    <s v="Wholesale and Retail Trade; Repair of Motor Vehicles and Motorcycles"/>
    <s v="46"/>
    <s v="WHOLESALE TRADE, EXCEPT OF MOTOR VEHICLES"/>
    <s v="Medium-high"/>
    <n v="0.27472243002108981"/>
    <n v="14.32816673250248"/>
    <n v="6.2735358632669366E-2"/>
    <n v="7.890744659997409E-2"/>
    <n v="0.22008529187725531"/>
    <x v="1"/>
    <n v="0"/>
    <n v="0.35853121272630017"/>
    <n v="123.2959326788219"/>
    <n v="1327.388499298738"/>
    <n v="807.04628330995797"/>
    <x v="4"/>
    <s v="Exp&lt;25"/>
    <s v="Exp&lt;50"/>
    <s v="Increased Export Intensity"/>
    <n v="1"/>
    <n v="8.4101101553852892E-2"/>
    <n v="113.4579970521964"/>
    <n v="0.75826989220717778"/>
    <n v="54.679708008837999"/>
    <n v="0.43618639303806539"/>
    <n v="20.872667771579341"/>
    <s v="No"/>
    <s v="No"/>
    <s v="No"/>
    <x v="1"/>
    <s v="Growing"/>
    <n v="36.459330143540669"/>
    <n v="0.31085643657532991"/>
    <n v="8.0813619765377265"/>
    <s v="No"/>
    <s v="2.Hiring"/>
    <s v="Hiring"/>
    <n v="478.81619019825928"/>
    <n v="3.3444803004475811E-2"/>
    <n v="0.13831016625392659"/>
    <n v="4.2058699583035063E-2"/>
    <n v="0.19062132846723689"/>
    <s v="10-25"/>
    <n v="0.30408971894241382"/>
    <n v="13.695327465360251"/>
    <n v="6.9517721643989114"/>
    <n v="80.6312030430622"/>
    <n v="848.57230910047849"/>
  </r>
  <r>
    <n v="305"/>
    <n v="442"/>
    <n v="489"/>
    <n v="461"/>
    <n v="610"/>
    <s v="Pfeifer &amp; Langen Marketing sp. z o.o., Poznań"/>
    <m/>
    <m/>
    <m/>
    <n v="2003"/>
    <m/>
    <n v="630704348"/>
    <n v="149431"/>
    <n v="7781118503"/>
    <s v="sp. z o.o."/>
    <s v="4636"/>
    <s v="Sprzedaż hurtowa cukru, czekolady, wyrobów cukierniczych i piekarskich"/>
    <m/>
    <s v="żywność"/>
    <m/>
    <n v="500"/>
    <s v="J"/>
    <x v="0"/>
    <n v="877631"/>
    <n v="7312"/>
    <n v="7241"/>
    <n v="5820"/>
    <n v="475"/>
    <n v="874644"/>
    <n v="31"/>
    <n v="6611"/>
    <n v="131868"/>
    <n v="1945"/>
    <n v="129923"/>
    <n v="39432"/>
    <n v="92436"/>
    <m/>
    <m/>
    <s v="G"/>
    <s v="Wholesale and Retail Trade; Repair of Motor Vehicles and Motorcycles"/>
    <s v="46"/>
    <s v="WHOLESALE TRADE, EXCEPT OF MOTOR VEHICLES"/>
    <s v="Medium-high"/>
    <n v="0.99659651949395589"/>
    <m/>
    <n v="6.6314886324662639E-3"/>
    <n v="4.4135044135044127E-2"/>
    <n v="0.14759586122945831"/>
    <x v="0"/>
    <n v="1"/>
    <n v="0.29902629902629901"/>
    <n v="213.258064516129"/>
    <n v="28310.677419354841"/>
    <n v="62.741935483870968"/>
    <x v="3"/>
    <s v="Exp&gt;25"/>
    <s v="Exp&gt;50"/>
    <s v="Decreased Export Intensity"/>
    <n v="0"/>
    <n v="0"/>
    <n v="161.65848745087629"/>
    <n v="0.96186998448814442"/>
    <n v="89.607599602084292"/>
    <n v="0.63978648531903204"/>
    <n v="27.184359330839069"/>
    <s v="No"/>
    <s v="No"/>
    <s v="No"/>
    <x v="1"/>
    <s v="Growing"/>
    <n v="9.67741935483871"/>
    <n v="9.2373320131015291E-2"/>
    <n v="2.3362045503586999"/>
    <s v="No"/>
    <s v="2.Hiring"/>
    <s v="Hiring"/>
    <n v="39230.381404174579"/>
    <n v="6.6314886324662639E-3"/>
    <n v="0.14759586122945831"/>
    <n v="4.4135044135044127E-2"/>
    <n v="0.99659651949395589"/>
    <s v="75-100"/>
    <n v="0.29902629902629901"/>
    <n v="13.68498151092914"/>
    <n v="3.4339872044851458"/>
    <n v="213.258064516129"/>
    <n v="28310.677419354841"/>
  </r>
  <r>
    <n v="305"/>
    <n v="442"/>
    <n v="489"/>
    <n v="461"/>
    <n v="610"/>
    <s v="Pfeifer &amp; Langen Marketing sp. z o.o., Poznań"/>
    <m/>
    <m/>
    <m/>
    <n v="2003"/>
    <m/>
    <n v="630704348"/>
    <n v="149431"/>
    <n v="7781118503"/>
    <s v="sp. z o.o."/>
    <s v="4636"/>
    <s v="Sprzedaż hurtowa cukru, czekolady, wyrobów cukierniczych i piekarskich"/>
    <m/>
    <s v="żywność"/>
    <m/>
    <n v="500"/>
    <s v="J"/>
    <x v="1"/>
    <n v="1082980"/>
    <n v="18094"/>
    <n v="20923"/>
    <n v="16892"/>
    <n v="384"/>
    <n v="1081918"/>
    <n v="31"/>
    <n v="4548"/>
    <n v="152010"/>
    <n v="1877"/>
    <n v="150133"/>
    <n v="56324"/>
    <n v="95686"/>
    <m/>
    <m/>
    <s v="G"/>
    <s v="Wholesale and Retail Trade; Repair of Motor Vehicles and Motorcycles"/>
    <s v="46"/>
    <s v="WHOLESALE TRADE, EXCEPT OF MOTOR VEHICLES"/>
    <s v="Medium-high"/>
    <n v="0.99901937247225248"/>
    <n v="23.398102391551799"/>
    <n v="1.5597702635321059E-2"/>
    <n v="0.1111242681402539"/>
    <n v="0.29990767701157589"/>
    <x v="0"/>
    <n v="1"/>
    <n v="0.37052825472008422"/>
    <n v="146.70967741935479"/>
    <n v="34934.838709677417"/>
    <n v="60.548387096774192"/>
    <x v="3"/>
    <s v="Exp&gt;25"/>
    <s v="Exp&gt;50"/>
    <s v="Decreased Export Intensity"/>
    <n v="0"/>
    <n v="0"/>
    <n v="161.65848745087629"/>
    <n v="0.96186998448814442"/>
    <n v="89.607599602084292"/>
    <n v="0.63978648531903204"/>
    <n v="27.184359330839069"/>
    <s v="No"/>
    <s v="No"/>
    <s v="No"/>
    <x v="1"/>
    <s v="Growing"/>
    <n v="9.67741935483871"/>
    <n v="9.2373320131015291E-2"/>
    <n v="2.3362045503586999"/>
    <s v="No"/>
    <s v="2.Hiring"/>
    <s v="Hiring"/>
    <n v="39230.381404174579"/>
    <n v="6.6314886324662639E-3"/>
    <n v="0.14759586122945831"/>
    <n v="4.4135044135044127E-2"/>
    <n v="0.99659651949395589"/>
    <s v="75-100"/>
    <n v="0.29902629902629901"/>
    <n v="13.68498151092914"/>
    <n v="3.4339872044851458"/>
    <n v="213.258064516129"/>
    <n v="28310.677419354841"/>
  </r>
  <r>
    <n v="305"/>
    <n v="442"/>
    <n v="489"/>
    <n v="461"/>
    <n v="610"/>
    <s v="Pfeifer &amp; Langen Marketing sp. z o.o., Poznań"/>
    <m/>
    <m/>
    <m/>
    <n v="2003"/>
    <m/>
    <n v="630704348"/>
    <n v="149431"/>
    <n v="7781118503"/>
    <s v="sp. z o.o."/>
    <s v="4636"/>
    <s v="Sprzedaż hurtowa cukru, czekolady, wyrobów cukierniczych i piekarskich"/>
    <m/>
    <s v="żywność"/>
    <m/>
    <n v="500"/>
    <s v="J"/>
    <x v="2"/>
    <n v="1196463"/>
    <n v="13254"/>
    <n v="12918"/>
    <n v="10359"/>
    <n v="399"/>
    <n v="1195661"/>
    <n v="31"/>
    <n v="9766"/>
    <n v="206903"/>
    <n v="1834"/>
    <n v="205069"/>
    <n v="66683"/>
    <n v="140220"/>
    <m/>
    <m/>
    <s v="G"/>
    <s v="Wholesale and Retail Trade; Repair of Motor Vehicles and Motorcycles"/>
    <s v="46"/>
    <s v="WHOLESALE TRADE, EXCEPT OF MOTOR VEHICLES"/>
    <s v="Medium-high"/>
    <n v="0.99932969093068491"/>
    <n v="10.478771537793859"/>
    <n v="8.6580195125131321E-3"/>
    <n v="5.006693958038308E-2"/>
    <n v="0.15534693999970009"/>
    <x v="0"/>
    <n v="1"/>
    <n v="0.32229112192670001"/>
    <n v="315.03225806451621"/>
    <n v="38595.580645161288"/>
    <n v="59.161290322580648"/>
    <x v="3"/>
    <s v="Exp&gt;25"/>
    <s v="Exp&gt;50"/>
    <s v="Decreased Export Intensity"/>
    <n v="0"/>
    <n v="0"/>
    <n v="161.65848745087629"/>
    <n v="0.96186998448814442"/>
    <n v="89.607599602084292"/>
    <n v="0.63978648531903204"/>
    <n v="27.184359330839069"/>
    <s v="No"/>
    <s v="No"/>
    <s v="No"/>
    <x v="1"/>
    <s v="Growing"/>
    <n v="9.67741935483871"/>
    <n v="9.2373320131015291E-2"/>
    <n v="2.3362045503586999"/>
    <s v="No"/>
    <s v="2.Hiring"/>
    <s v="Hiring"/>
    <n v="39230.381404174579"/>
    <n v="6.6314886324662639E-3"/>
    <n v="0.14759586122945831"/>
    <n v="4.4135044135044127E-2"/>
    <n v="0.99659651949395589"/>
    <s v="75-100"/>
    <n v="0.29902629902629901"/>
    <n v="13.68498151092914"/>
    <n v="3.4339872044851458"/>
    <n v="213.258064516129"/>
    <n v="28310.677419354841"/>
  </r>
  <r>
    <n v="305"/>
    <n v="442"/>
    <n v="489"/>
    <n v="461"/>
    <n v="610"/>
    <s v="Pfeifer &amp; Langen Marketing sp. z o.o., Poznań"/>
    <m/>
    <m/>
    <m/>
    <n v="2003"/>
    <m/>
    <n v="630704348"/>
    <n v="149431"/>
    <n v="7781118503"/>
    <s v="sp. z o.o."/>
    <s v="4636"/>
    <s v="Sprzedaż hurtowa cukru, czekolady, wyrobów cukierniczych i piekarskich"/>
    <m/>
    <s v="żywność"/>
    <m/>
    <n v="500"/>
    <s v="J"/>
    <x v="3"/>
    <n v="1595473"/>
    <n v="37808"/>
    <n v="39836"/>
    <n v="32178"/>
    <n v="373"/>
    <m/>
    <n v="35"/>
    <n v="6371"/>
    <n v="286681"/>
    <n v="1765"/>
    <n v="284916"/>
    <n v="68861"/>
    <n v="217820"/>
    <m/>
    <m/>
    <s v="G"/>
    <s v="Wholesale and Retail Trade; Repair of Motor Vehicles and Motorcycles"/>
    <s v="46"/>
    <s v="WHOLESALE TRADE, EXCEPT OF MOTOR VEHICLES"/>
    <s v="Medium-high"/>
    <n v="0"/>
    <n v="33.349129893695007"/>
    <n v="2.0168313722638991E-2"/>
    <n v="0.1122432250480499"/>
    <n v="0.46728917674736059"/>
    <x v="0"/>
    <n v="1"/>
    <n v="0.24020078065864151"/>
    <n v="182.02857142857141"/>
    <n v="45584.942857142858"/>
    <n v="50.428571428571431"/>
    <x v="0"/>
    <s v="Exp&gt;25"/>
    <s v="Exp&gt;50"/>
    <s v="Decreased Export Intensity"/>
    <n v="0"/>
    <n v="0"/>
    <n v="161.65848745087629"/>
    <n v="0.96186998448814442"/>
    <n v="89.607599602084292"/>
    <n v="0.63978648531903204"/>
    <n v="27.184359330839069"/>
    <s v="No"/>
    <s v="No"/>
    <s v="No"/>
    <x v="1"/>
    <s v="Growing"/>
    <n v="9.67741935483871"/>
    <n v="9.2373320131015291E-2"/>
    <n v="2.3362045503586999"/>
    <s v="No"/>
    <s v="2.Hiring"/>
    <s v="Hiring"/>
    <n v="39230.381404174579"/>
    <n v="6.6314886324662639E-3"/>
    <n v="0.14759586122945831"/>
    <n v="4.4135044135044127E-2"/>
    <n v="0.99659651949395589"/>
    <s v="75-100"/>
    <n v="0.29902629902629901"/>
    <n v="13.68498151092914"/>
    <n v="3.4339872044851458"/>
    <n v="213.258064516129"/>
    <n v="28310.677419354841"/>
  </r>
  <r>
    <n v="305"/>
    <n v="442"/>
    <n v="489"/>
    <n v="461"/>
    <n v="610"/>
    <s v="Pfeifer &amp; Langen Marketing sp. z o.o., Poznań"/>
    <m/>
    <m/>
    <m/>
    <n v="2003"/>
    <m/>
    <n v="630704348"/>
    <n v="149431"/>
    <n v="7781118503"/>
    <s v="sp. z o.o."/>
    <s v="4636"/>
    <s v="Sprzedaż hurtowa cukru, czekolady, wyrobów cukierniczych i piekarskich"/>
    <m/>
    <s v="żywność"/>
    <m/>
    <n v="500"/>
    <s v="J"/>
    <x v="4"/>
    <n v="2296396"/>
    <n v="122356"/>
    <n v="119396"/>
    <n v="96702"/>
    <n v="474"/>
    <m/>
    <n v="34"/>
    <n v="8044"/>
    <n v="400829"/>
    <n v="2071"/>
    <n v="398758"/>
    <n v="133385"/>
    <n v="267444"/>
    <m/>
    <m/>
    <s v="G"/>
    <s v="Wholesale and Retail Trade; Repair of Motor Vehicles and Motorcycles"/>
    <s v="46"/>
    <s v="WHOLESALE TRADE, EXCEPT OF MOTOR VEHICLES"/>
    <s v="Medium-high"/>
    <n v="0"/>
    <n v="43.931987567323297"/>
    <n v="4.2110332886836591E-2"/>
    <n v="0.24125499901454239"/>
    <n v="0.72498406867338905"/>
    <x v="0"/>
    <n v="1"/>
    <n v="0.33277282831332072"/>
    <n v="236.58823529411771"/>
    <n v="67541.058823529413"/>
    <n v="60.911764705882362"/>
    <x v="0"/>
    <s v="Exp&gt;25"/>
    <s v="Exp&gt;50"/>
    <s v="Decreased Export Intensity"/>
    <n v="0"/>
    <n v="0"/>
    <n v="161.65848745087629"/>
    <n v="0.96186998448814442"/>
    <n v="89.607599602084292"/>
    <n v="0.63978648531903204"/>
    <n v="27.184359330839069"/>
    <s v="No"/>
    <s v="No"/>
    <s v="No"/>
    <x v="1"/>
    <s v="Growing"/>
    <n v="9.67741935483871"/>
    <n v="9.2373320131015291E-2"/>
    <n v="2.3362045503586999"/>
    <s v="No"/>
    <s v="2.Hiring"/>
    <s v="Hiring"/>
    <n v="39230.381404174579"/>
    <n v="6.6314886324662639E-3"/>
    <n v="0.14759586122945831"/>
    <n v="4.4135044135044127E-2"/>
    <n v="0.99659651949395589"/>
    <s v="75-100"/>
    <n v="0.29902629902629901"/>
    <n v="13.68498151092914"/>
    <n v="3.4339872044851458"/>
    <n v="213.258064516129"/>
    <n v="28310.677419354841"/>
  </r>
  <r>
    <n v="664"/>
    <n v="701"/>
    <n v="649"/>
    <n v="553"/>
    <n v="611"/>
    <s v="Apator SA GK, Toruń"/>
    <s v="SG)"/>
    <n v="1949"/>
    <m/>
    <n v="2001"/>
    <m/>
    <n v="870037630"/>
    <n v="56456"/>
    <n v="8790166896"/>
    <s v="SA"/>
    <s v="2651"/>
    <s v="Produkcja instrumentów i przyrządów pomiarowych, kontrolnych i nawigacyjnych"/>
    <s v="Prod. maszyn i urządzeń (w tym rtv i agd)"/>
    <s v="produkcja"/>
    <m/>
    <n v="450"/>
    <s v="S"/>
    <x v="0"/>
    <n v="877593"/>
    <n v="76417"/>
    <n v="73884"/>
    <n v="55287"/>
    <n v="49871"/>
    <n v="412195"/>
    <n v="2547"/>
    <n v="215408"/>
    <n v="887836"/>
    <n v="472363"/>
    <n v="415473"/>
    <n v="492889"/>
    <n v="394947"/>
    <m/>
    <m/>
    <s v="C"/>
    <s v="Manufacturing"/>
    <s v="26"/>
    <s v="MANUFACTURE OF COMPUTER, ELECTRONIC AND OPTICAL PRODUCTS"/>
    <s v="Medium-high"/>
    <n v="0.46968811282678868"/>
    <m/>
    <n v="6.2998451446171513E-2"/>
    <n v="6.2271635752548897E-2"/>
    <n v="0.1121692713775312"/>
    <x v="1"/>
    <n v="0"/>
    <n v="0.55515770930667374"/>
    <n v="84.573223400078518"/>
    <n v="344.55948174322731"/>
    <n v="185.4585787200628"/>
    <x v="4"/>
    <s v="Exp&gt;25"/>
    <s v="Exp&lt;50"/>
    <s v="Decreased Export Intensity"/>
    <n v="0"/>
    <n v="-3.2941132818823937E-2"/>
    <n v="29.616234404786731"/>
    <n v="0.25940785555405199"/>
    <n v="-6.0751924602994611"/>
    <n v="-6.2675643615060395E-2"/>
    <n v="6.7001058004537484"/>
    <s v="No"/>
    <s v="Yes"/>
    <s v="No"/>
    <x v="3"/>
    <s v="Declining"/>
    <n v="-7.3419709462112293"/>
    <n v="-7.6254576959801312E-2"/>
    <n v="-1.888308218482371"/>
    <s v="Yes"/>
    <s v="0.Reducing"/>
    <s v="Reducing"/>
    <n v="137.4333148669422"/>
    <n v="6.2998451446171513E-2"/>
    <n v="0.1121692713775312"/>
    <n v="6.2271635752548897E-2"/>
    <n v="0.46968811282678868"/>
    <s v="25-50"/>
    <n v="0.55515770930667374"/>
    <n v="13.68493821161235"/>
    <n v="7.8426714749794568"/>
    <n v="84.573223400078518"/>
    <n v="344.55948174322731"/>
  </r>
  <r>
    <n v="664"/>
    <n v="701"/>
    <n v="649"/>
    <n v="553"/>
    <n v="611"/>
    <s v="Apator SA GK, Toruń"/>
    <s v="SG)"/>
    <n v="1949"/>
    <m/>
    <n v="2001"/>
    <m/>
    <n v="870037630"/>
    <n v="56456"/>
    <n v="8790166896"/>
    <s v="SA"/>
    <s v="2651"/>
    <s v="Produkcja instrumentów i przyrządów pomiarowych, kontrolnych i nawigacyjnych"/>
    <s v="Prod. maszyn i urządzeń (w tym rtv i agd)"/>
    <s v="produkcja"/>
    <m/>
    <n v="450"/>
    <s v="S"/>
    <x v="1"/>
    <n v="934465"/>
    <n v="78314"/>
    <n v="81917"/>
    <n v="62825"/>
    <n v="52602"/>
    <n v="380983"/>
    <n v="2460"/>
    <n v="214155"/>
    <n v="874949"/>
    <n v="496611"/>
    <n v="378338"/>
    <n v="517804"/>
    <n v="357708"/>
    <m/>
    <m/>
    <s v="C"/>
    <s v="Manufacturing"/>
    <s v="26"/>
    <s v="MANUFACTURE OF COMPUTER, ELECTRONIC AND OPTICAL PRODUCTS"/>
    <s v="Medium-high"/>
    <n v="0.4077017330772153"/>
    <n v="6.4804527839214856"/>
    <n v="6.7230982433799019E-2"/>
    <n v="7.1804185158220651E-2"/>
    <n v="0.1213296923160115"/>
    <x v="1"/>
    <n v="0"/>
    <n v="0.5918104940973703"/>
    <n v="87.054878048780495"/>
    <n v="379.86382113821139"/>
    <n v="201.87439024390241"/>
    <x v="4"/>
    <s v="Exp&gt;25"/>
    <s v="Exp&lt;50"/>
    <s v="Decreased Export Intensity"/>
    <n v="0"/>
    <n v="-3.2941132818823937E-2"/>
    <n v="29.616234404786731"/>
    <n v="0.25940785555405199"/>
    <n v="-6.0751924602994611"/>
    <n v="-6.2675643615060395E-2"/>
    <n v="6.7001058004537484"/>
    <s v="No"/>
    <s v="Yes"/>
    <s v="No"/>
    <x v="3"/>
    <s v="Declining"/>
    <n v="-7.3419709462112293"/>
    <n v="-7.6254576959801312E-2"/>
    <n v="-1.888308218482371"/>
    <s v="Yes"/>
    <s v="0.Reducing"/>
    <s v="Reducing"/>
    <n v="137.4333148669422"/>
    <n v="6.2998451446171513E-2"/>
    <n v="0.1121692713775312"/>
    <n v="6.2271635752548897E-2"/>
    <n v="0.46968811282678868"/>
    <s v="25-50"/>
    <n v="0.55515770930667374"/>
    <n v="13.68493821161235"/>
    <n v="7.8426714749794568"/>
    <n v="84.573223400078518"/>
    <n v="344.55948174322731"/>
  </r>
  <r>
    <n v="664"/>
    <n v="701"/>
    <n v="649"/>
    <n v="553"/>
    <n v="611"/>
    <s v="Apator SA GK, Toruń"/>
    <s v="SG)"/>
    <n v="1949"/>
    <m/>
    <n v="2001"/>
    <m/>
    <n v="870037630"/>
    <n v="56456"/>
    <n v="8790166896"/>
    <s v="SA"/>
    <s v="2651"/>
    <s v="Produkcja instrumentów i przyrządów pomiarowych, kontrolnych i nawigacyjnych"/>
    <s v="Prod. maszyn i urządzeń (w tym rtv i agd)"/>
    <s v="produkcja"/>
    <m/>
    <n v="450"/>
    <s v="S"/>
    <x v="2"/>
    <n v="940083"/>
    <n v="94801"/>
    <n v="85244"/>
    <n v="63336"/>
    <n v="55772"/>
    <n v="442387"/>
    <n v="2269"/>
    <n v="228783"/>
    <n v="999260"/>
    <n v="533186"/>
    <n v="466074"/>
    <n v="551275"/>
    <n v="447985"/>
    <m/>
    <m/>
    <s v="C"/>
    <s v="Manufacturing"/>
    <s v="26"/>
    <s v="MANUFACTURE OF COMPUTER, ELECTRONIC AND OPTICAL PRODUCTS"/>
    <s v="Medium-high"/>
    <n v="0.47058291661480961"/>
    <n v="0.60119961689308887"/>
    <n v="6.7372774531610502E-2"/>
    <n v="6.3382903348477876E-2"/>
    <n v="0.1148900276631445"/>
    <x v="1"/>
    <n v="0"/>
    <n v="0.55168324560174531"/>
    <n v="100.82988100484791"/>
    <n v="414.31599823710889"/>
    <n v="234.9872190392243"/>
    <x v="4"/>
    <s v="Exp&gt;25"/>
    <s v="Exp&lt;50"/>
    <s v="Decreased Export Intensity"/>
    <n v="0"/>
    <n v="-3.2941132818823937E-2"/>
    <n v="29.616234404786731"/>
    <n v="0.25940785555405199"/>
    <n v="-6.0751924602994611"/>
    <n v="-6.2675643615060395E-2"/>
    <n v="6.7001058004537484"/>
    <s v="No"/>
    <s v="Yes"/>
    <s v="No"/>
    <x v="3"/>
    <s v="Declining"/>
    <n v="-7.3419709462112293"/>
    <n v="-7.6254576959801312E-2"/>
    <n v="-1.888308218482371"/>
    <s v="Yes"/>
    <s v="0.Reducing"/>
    <s v="Reducing"/>
    <n v="137.4333148669422"/>
    <n v="6.2998451446171513E-2"/>
    <n v="0.1121692713775312"/>
    <n v="6.2271635752548897E-2"/>
    <n v="0.46968811282678868"/>
    <s v="25-50"/>
    <n v="0.55515770930667374"/>
    <n v="13.68493821161235"/>
    <n v="7.8426714749794568"/>
    <n v="84.573223400078518"/>
    <n v="344.55948174322731"/>
  </r>
  <r>
    <n v="664"/>
    <n v="701"/>
    <n v="649"/>
    <n v="553"/>
    <n v="611"/>
    <s v="Apator SA GK, Toruń"/>
    <s v="SG)"/>
    <n v="1949"/>
    <m/>
    <n v="2001"/>
    <m/>
    <n v="870037630"/>
    <n v="56456"/>
    <n v="8790166896"/>
    <s v="SA"/>
    <s v="2651"/>
    <s v="Produkcja instrumentów i przyrządów pomiarowych, kontrolnych i nawigacyjnych"/>
    <s v="Prod. maszyn i urządzeń (w tym rtv i agd)"/>
    <s v="produkcja"/>
    <m/>
    <n v="450"/>
    <s v="S"/>
    <x v="3"/>
    <n v="1081792"/>
    <n v="31340"/>
    <n v="15915"/>
    <n v="7205"/>
    <n v="55727"/>
    <n v="510342.84891222999"/>
    <n v="2334"/>
    <n v="240150"/>
    <n v="1042047"/>
    <n v="527979"/>
    <n v="514068"/>
    <n v="539148"/>
    <n v="502899"/>
    <m/>
    <m/>
    <s v="C"/>
    <s v="Manufacturing"/>
    <s v="26"/>
    <s v="MANUFACTURE OF COMPUTER, ELECTRONIC AND OPTICAL PRODUCTS"/>
    <s v="Medium-high"/>
    <n v="0.47175690790117691"/>
    <n v="15.074094521441189"/>
    <n v="6.6602452227415253E-3"/>
    <n v="6.9142754597441378E-3"/>
    <n v="1.3363677505990931E-2"/>
    <x v="1"/>
    <n v="0"/>
    <n v="0.51739316940598645"/>
    <n v="102.892030848329"/>
    <n v="463.49271636675229"/>
    <n v="226.2120822622108"/>
    <x v="4"/>
    <s v="Exp&gt;25"/>
    <s v="Exp&lt;50"/>
    <s v="Decreased Export Intensity"/>
    <n v="0"/>
    <n v="-3.2941132818823937E-2"/>
    <n v="29.616234404786731"/>
    <n v="0.25940785555405199"/>
    <n v="-6.0751924602994611"/>
    <n v="-6.2675643615060395E-2"/>
    <n v="6.7001058004537484"/>
    <s v="No"/>
    <s v="Yes"/>
    <s v="No"/>
    <x v="3"/>
    <s v="Declining"/>
    <n v="-7.3419709462112293"/>
    <n v="-7.6254576959801312E-2"/>
    <n v="-1.888308218482371"/>
    <s v="Yes"/>
    <s v="0.Reducing"/>
    <s v="Reducing"/>
    <n v="137.4333148669422"/>
    <n v="6.2998451446171513E-2"/>
    <n v="0.1121692713775312"/>
    <n v="6.2271635752548897E-2"/>
    <n v="0.46968811282678868"/>
    <s v="25-50"/>
    <n v="0.55515770930667374"/>
    <n v="13.68493821161235"/>
    <n v="7.8426714749794568"/>
    <n v="84.573223400078518"/>
    <n v="344.55948174322731"/>
  </r>
  <r>
    <n v="664"/>
    <n v="701"/>
    <n v="649"/>
    <n v="553"/>
    <n v="611"/>
    <s v="Apator SA GK, Toruń"/>
    <s v="SG)"/>
    <n v="1949"/>
    <m/>
    <n v="2001"/>
    <m/>
    <n v="870037630"/>
    <n v="56456"/>
    <n v="8790166896"/>
    <s v="SA"/>
    <s v="2651"/>
    <s v="Produkcja instrumentów i przyrządów pomiarowych, kontrolnych i nawigacyjnych"/>
    <s v="Prod. maszyn i urządzeń (w tym rtv i agd)"/>
    <s v="produkcja"/>
    <m/>
    <n v="450"/>
    <s v="S"/>
    <x v="4"/>
    <n v="1137503"/>
    <n v="52828"/>
    <n v="40228"/>
    <n v="18313"/>
    <n v="56117"/>
    <n v="496801"/>
    <n v="2360"/>
    <n v="253745"/>
    <n v="975166"/>
    <n v="488949"/>
    <n v="486217"/>
    <n v="548686"/>
    <n v="426480"/>
    <m/>
    <m/>
    <s v="C"/>
    <s v="Manufacturing"/>
    <s v="26"/>
    <s v="MANUFACTURE OF COMPUTER, ELECTRONIC AND OPTICAL PRODUCTS"/>
    <s v="Medium-high"/>
    <n v="0.4367469800079648"/>
    <n v="5.1498809382949817"/>
    <n v="1.6099298199653101E-2"/>
    <n v="1.87793667949867E-2"/>
    <n v="3.3376102178659557E-2"/>
    <x v="1"/>
    <n v="0"/>
    <n v="0.56265907548048233"/>
    <n v="107.5190677966102"/>
    <n v="481.99279661016948"/>
    <n v="207.18177966101689"/>
    <x v="4"/>
    <s v="Exp&gt;25"/>
    <s v="Exp&lt;50"/>
    <s v="Decreased Export Intensity"/>
    <n v="0"/>
    <n v="-3.2941132818823937E-2"/>
    <n v="29.616234404786731"/>
    <n v="0.25940785555405199"/>
    <n v="-6.0751924602994611"/>
    <n v="-6.2675643615060395E-2"/>
    <n v="6.7001058004537484"/>
    <s v="No"/>
    <s v="Yes"/>
    <s v="No"/>
    <x v="3"/>
    <s v="Declining"/>
    <n v="-7.3419709462112293"/>
    <n v="-7.6254576959801312E-2"/>
    <n v="-1.888308218482371"/>
    <s v="Yes"/>
    <s v="0.Reducing"/>
    <s v="Reducing"/>
    <n v="137.4333148669422"/>
    <n v="6.2998451446171513E-2"/>
    <n v="0.1121692713775312"/>
    <n v="6.2271635752548897E-2"/>
    <n v="0.46968811282678868"/>
    <s v="25-50"/>
    <n v="0.55515770930667374"/>
    <n v="13.68493821161235"/>
    <n v="7.8426714749794568"/>
    <n v="84.573223400078518"/>
    <n v="344.55948174322731"/>
  </r>
  <r>
    <n v="559"/>
    <n v="667"/>
    <n v="608"/>
    <n v="554"/>
    <n v="612"/>
    <s v="Colian sp. z o.o., Opatówek"/>
    <m/>
    <m/>
    <m/>
    <m/>
    <m/>
    <n v="300446241"/>
    <n v="269526"/>
    <n v="6182045200"/>
    <s v="sp. z o.o."/>
    <s v="1082"/>
    <s v="Produkcja kakao, czekolady i wyrobów cukierniczych"/>
    <s v="Produkcja żywności "/>
    <s v="żywność"/>
    <m/>
    <n v="400"/>
    <s v="J"/>
    <x v="0"/>
    <n v="877558"/>
    <n v="56020"/>
    <n v="62046"/>
    <n v="38661"/>
    <n v="34322"/>
    <n v="143174"/>
    <n v="1319"/>
    <n v="104496"/>
    <n v="1308195"/>
    <n v="837856"/>
    <n v="470339"/>
    <n v="968127"/>
    <n v="342525.49469000002"/>
    <m/>
    <m/>
    <s v="C"/>
    <s v="Manufacturing"/>
    <s v="10"/>
    <s v="MANUFACTURE OF FOOD PRODUCTS"/>
    <s v="Low"/>
    <n v="0.16315046982649581"/>
    <m/>
    <n v="4.4055207746952339E-2"/>
    <n v="2.9552933622281081E-2"/>
    <n v="3.9933810336866958E-2"/>
    <x v="1"/>
    <n v="0"/>
    <n v="0.74004792863449254"/>
    <n v="79.223654283548143"/>
    <n v="665.32069749810466"/>
    <n v="635.22062168309321"/>
    <x v="1"/>
    <s v="Exp&lt;25"/>
    <s v="Exp&lt;50"/>
    <s v="Increased Export Intensity"/>
    <n v="1"/>
    <n v="1.8207903831795349E-2"/>
    <n v="50.917524116924461"/>
    <n v="0.41156330370525751"/>
    <n v="9.3605247224090427"/>
    <n v="8.9479804536145124E-2"/>
    <n v="10.837039715903529"/>
    <s v="No"/>
    <s v="No"/>
    <s v="No"/>
    <x v="0"/>
    <s v="Growing"/>
    <n v="36.61865049279757"/>
    <n v="0.31202328545096858"/>
    <n v="8.1128952295566705"/>
    <s v="No"/>
    <s v="2.Hiring"/>
    <s v="Hiring"/>
    <n v="69.63424494917615"/>
    <n v="4.4055207746952339E-2"/>
    <n v="3.9933810336866958E-2"/>
    <n v="2.9552933622281081E-2"/>
    <n v="0.16315046982649581"/>
    <s v="10-25"/>
    <n v="0.74004792863449254"/>
    <n v="13.68489832900395"/>
    <n v="7.1846291527173154"/>
    <n v="79.223654283548143"/>
    <n v="665.32069749810466"/>
  </r>
  <r>
    <n v="559"/>
    <n v="667"/>
    <n v="608"/>
    <n v="554"/>
    <n v="612"/>
    <s v="Colian sp. z o.o., Opatówek"/>
    <m/>
    <m/>
    <m/>
    <m/>
    <m/>
    <n v="300446241"/>
    <n v="269526"/>
    <n v="6182045200"/>
    <s v="sp. z o.o."/>
    <s v="1082"/>
    <s v="Produkcja kakao, czekolady i wyrobów cukierniczych"/>
    <s v="Produkcja żywności "/>
    <s v="żywność"/>
    <m/>
    <n v="400"/>
    <s v="J"/>
    <x v="1"/>
    <n v="931902.71964999998"/>
    <n v="63723.053599999999"/>
    <n v="73462.633790000007"/>
    <n v="69632.480790000001"/>
    <n v="36334"/>
    <n v="140435"/>
    <n v="1383"/>
    <n v="107795"/>
    <n v="1327644.2386099999"/>
    <n v="877566.67046000005"/>
    <n v="450077.56814999989"/>
    <n v="936482.96033999999"/>
    <n v="391161.27827000001"/>
    <m/>
    <m/>
    <s v="C"/>
    <s v="Manufacturing"/>
    <s v="10"/>
    <s v="MANUFACTURE OF FOOD PRODUCTS"/>
    <s v="Low"/>
    <n v="0.15069705993855659"/>
    <n v="6.1927211249854794"/>
    <n v="7.4720761428995794E-2"/>
    <n v="5.2448147451687008E-2"/>
    <n v="7.4355309961773572E-2"/>
    <x v="1"/>
    <n v="0"/>
    <n v="0.70537191598893012"/>
    <n v="77.942877801879973"/>
    <n v="673.82698456254514"/>
    <n v="634.53844574114248"/>
    <x v="1"/>
    <s v="Exp&lt;25"/>
    <s v="Exp&lt;50"/>
    <s v="Increased Export Intensity"/>
    <n v="1"/>
    <n v="1.8207903831795349E-2"/>
    <n v="50.917524116924461"/>
    <n v="0.41156330370525751"/>
    <n v="9.3605247224090427"/>
    <n v="8.9479804536145124E-2"/>
    <n v="10.837039715903529"/>
    <s v="No"/>
    <s v="No"/>
    <s v="No"/>
    <x v="0"/>
    <s v="Growing"/>
    <n v="36.61865049279757"/>
    <n v="0.31202328545096858"/>
    <n v="8.1128952295566705"/>
    <s v="No"/>
    <s v="2.Hiring"/>
    <s v="Hiring"/>
    <n v="69.63424494917615"/>
    <n v="4.4055207746952339E-2"/>
    <n v="3.9933810336866958E-2"/>
    <n v="2.9552933622281081E-2"/>
    <n v="0.16315046982649581"/>
    <s v="10-25"/>
    <n v="0.74004792863449254"/>
    <n v="13.68489832900395"/>
    <n v="7.1846291527173154"/>
    <n v="79.223654283548143"/>
    <n v="665.32069749810466"/>
  </r>
  <r>
    <n v="559"/>
    <n v="667"/>
    <n v="608"/>
    <n v="554"/>
    <n v="612"/>
    <s v="Colian sp. z o.o., Opatówek"/>
    <m/>
    <m/>
    <m/>
    <m/>
    <m/>
    <n v="300446241"/>
    <n v="269526"/>
    <n v="6182045200"/>
    <s v="sp. z o.o."/>
    <s v="1082"/>
    <s v="Produkcja kakao, czekolady i wyrobów cukierniczych"/>
    <s v="Produkcja żywności "/>
    <s v="żywność"/>
    <m/>
    <n v="400"/>
    <s v="J"/>
    <x v="2"/>
    <n v="998639"/>
    <n v="45360"/>
    <n v="48631"/>
    <n v="36782"/>
    <n v="40240"/>
    <n v="148884"/>
    <n v="1836"/>
    <n v="131369"/>
    <n v="1355521"/>
    <n v="898973"/>
    <n v="456548"/>
    <n v="922625"/>
    <n v="432896.44076000003"/>
    <m/>
    <m/>
    <s v="C"/>
    <s v="Manufacturing"/>
    <s v="10"/>
    <s v="MANUFACTURE OF FOOD PRODUCTS"/>
    <s v="Low"/>
    <n v="0.1490869072808092"/>
    <n v="7.1612925837435606"/>
    <n v="3.6832128526925148E-2"/>
    <n v="2.7134954013991672E-2"/>
    <n v="3.9866684731066249E-2"/>
    <x v="1"/>
    <n v="0"/>
    <n v="0.68064235080090973"/>
    <n v="71.55174291938998"/>
    <n v="543.92102396514156"/>
    <n v="489.63671023965139"/>
    <x v="1"/>
    <s v="Exp&lt;25"/>
    <s v="Exp&lt;50"/>
    <s v="Increased Export Intensity"/>
    <n v="1"/>
    <n v="1.8207903831795349E-2"/>
    <n v="50.917524116924461"/>
    <n v="0.41156330370525751"/>
    <n v="9.3605247224090427"/>
    <n v="8.9479804536145124E-2"/>
    <n v="10.837039715903529"/>
    <s v="No"/>
    <s v="No"/>
    <s v="No"/>
    <x v="0"/>
    <s v="Growing"/>
    <n v="36.61865049279757"/>
    <n v="0.31202328545096858"/>
    <n v="8.1128952295566705"/>
    <s v="No"/>
    <s v="2.Hiring"/>
    <s v="Hiring"/>
    <n v="69.63424494917615"/>
    <n v="4.4055207746952339E-2"/>
    <n v="3.9933810336866958E-2"/>
    <n v="2.9552933622281081E-2"/>
    <n v="0.16315046982649581"/>
    <s v="10-25"/>
    <n v="0.74004792863449254"/>
    <n v="13.68489832900395"/>
    <n v="7.1846291527173154"/>
    <n v="79.223654283548143"/>
    <n v="665.32069749810466"/>
  </r>
  <r>
    <n v="559"/>
    <n v="667"/>
    <n v="608"/>
    <n v="554"/>
    <n v="612"/>
    <s v="Colian sp. z o.o., Opatówek"/>
    <m/>
    <m/>
    <m/>
    <m/>
    <m/>
    <n v="300446241"/>
    <n v="269526"/>
    <n v="6182045200"/>
    <s v="sp. z o.o."/>
    <s v="1082"/>
    <s v="Produkcja kakao, czekolady i wyrobów cukierniczych"/>
    <s v="Produkcja żywności "/>
    <s v="żywność"/>
    <m/>
    <n v="400"/>
    <s v="J"/>
    <x v="3"/>
    <n v="1140866.61146"/>
    <n v="35369.184580000001"/>
    <n v="49299.776729999998"/>
    <n v="41256.046729999987"/>
    <n v="37838"/>
    <n v="179774"/>
    <n v="1803"/>
    <n v="159367"/>
    <n v="1330769.7539900001"/>
    <n v="897351.7196699999"/>
    <n v="433418.03431999998"/>
    <n v="907195.80141999992"/>
    <n v="423573.95257000002"/>
    <m/>
    <m/>
    <s v="C"/>
    <s v="Manufacturing"/>
    <s v="10"/>
    <s v="MANUFACTURE OF FOOD PRODUCTS"/>
    <s v="Low"/>
    <n v="0.15757670370415869"/>
    <n v="14.24214470494343"/>
    <n v="3.6162024828830283E-2"/>
    <n v="3.1001641423171401E-2"/>
    <n v="4.5476452454281023E-2"/>
    <x v="1"/>
    <n v="0"/>
    <n v="0.68170755962854346"/>
    <n v="88.389905712701051"/>
    <n v="632.76018383804774"/>
    <n v="497.69923442595672"/>
    <x v="1"/>
    <s v="Exp&lt;25"/>
    <s v="Exp&lt;50"/>
    <s v="Increased Export Intensity"/>
    <n v="1"/>
    <n v="1.8207903831795349E-2"/>
    <n v="50.917524116924461"/>
    <n v="0.41156330370525751"/>
    <n v="9.3605247224090427"/>
    <n v="8.9479804536145124E-2"/>
    <n v="10.837039715903529"/>
    <s v="No"/>
    <s v="No"/>
    <s v="No"/>
    <x v="0"/>
    <s v="Growing"/>
    <n v="36.61865049279757"/>
    <n v="0.31202328545096858"/>
    <n v="8.1128952295566705"/>
    <s v="No"/>
    <s v="2.Hiring"/>
    <s v="Hiring"/>
    <n v="69.63424494917615"/>
    <n v="4.4055207746952339E-2"/>
    <n v="3.9933810336866958E-2"/>
    <n v="2.9552933622281081E-2"/>
    <n v="0.16315046982649581"/>
    <s v="10-25"/>
    <n v="0.74004792863449254"/>
    <n v="13.68489832900395"/>
    <n v="7.1846291527173154"/>
    <n v="79.223654283548143"/>
    <n v="665.32069749810466"/>
  </r>
  <r>
    <n v="559"/>
    <n v="667"/>
    <n v="608"/>
    <n v="554"/>
    <n v="612"/>
    <s v="Colian sp. z o.o., Opatówek"/>
    <m/>
    <m/>
    <m/>
    <m/>
    <m/>
    <n v="300446241"/>
    <n v="269526"/>
    <n v="6182045200"/>
    <s v="sp. z o.o."/>
    <s v="1082"/>
    <s v="Produkcja kakao, czekolady i wyrobów cukierniczych"/>
    <s v="Produkcja żywności "/>
    <s v="żywność"/>
    <m/>
    <n v="400"/>
    <s v="J"/>
    <x v="4"/>
    <n v="1324388.80629"/>
    <n v="120672.75469"/>
    <n v="125363.72464"/>
    <n v="120840.93564"/>
    <n v="39777"/>
    <n v="240189"/>
    <n v="1802"/>
    <n v="182273"/>
    <n v="1396393.65169"/>
    <n v="971838.04076"/>
    <n v="418174.03256000002"/>
    <n v="954098.52685999998"/>
    <n v="442295.12482999999"/>
    <m/>
    <m/>
    <s v="C"/>
    <s v="Manufacturing"/>
    <s v="10"/>
    <s v="MANUFACTURE OF FOOD PRODUCTS"/>
    <s v="Low"/>
    <n v="0.18135837365829119"/>
    <n v="16.086209639805421"/>
    <n v="9.1242794461930524E-2"/>
    <n v="8.653787239275329E-2"/>
    <n v="0.12665456683776191"/>
    <x v="1"/>
    <n v="0"/>
    <n v="0.68325899770834131"/>
    <n v="101.1503884572697"/>
    <n v="734.95494244728081"/>
    <n v="539.31078843507214"/>
    <x v="1"/>
    <s v="Exp&lt;25"/>
    <s v="Exp&lt;50"/>
    <s v="Increased Export Intensity"/>
    <n v="1"/>
    <n v="1.8207903831795349E-2"/>
    <n v="50.917524116924461"/>
    <n v="0.41156330370525751"/>
    <n v="9.3605247224090427"/>
    <n v="8.9479804536145124E-2"/>
    <n v="10.837039715903529"/>
    <s v="No"/>
    <s v="No"/>
    <s v="No"/>
    <x v="0"/>
    <s v="Growing"/>
    <n v="36.61865049279757"/>
    <n v="0.31202328545096858"/>
    <n v="8.1128952295566705"/>
    <s v="No"/>
    <s v="2.Hiring"/>
    <s v="Hiring"/>
    <n v="69.63424494917615"/>
    <n v="4.4055207746952339E-2"/>
    <n v="3.9933810336866958E-2"/>
    <n v="2.9552933622281081E-2"/>
    <n v="0.16315046982649581"/>
    <s v="10-25"/>
    <n v="0.74004792863449254"/>
    <n v="13.68489832900395"/>
    <n v="7.1846291527173154"/>
    <n v="79.223654283548143"/>
    <n v="665.32069749810466"/>
  </r>
  <r>
    <m/>
    <m/>
    <n v="565"/>
    <n v="578"/>
    <n v="613"/>
    <s v="SGT Europol Gaz SA, Warszawa"/>
    <m/>
    <m/>
    <m/>
    <m/>
    <m/>
    <s v="010407343"/>
    <n v="60709"/>
    <n v="1130068959"/>
    <s v="SA"/>
    <s v="4950"/>
    <s v="TSL - rurociąg"/>
    <m/>
    <s v="transport"/>
    <m/>
    <n v="254"/>
    <s v="J"/>
    <x v="4"/>
    <n v="177717.43213"/>
    <n v="-90276.378299999997"/>
    <n v="94308.739730000001"/>
    <n v="55516.646729999993"/>
    <n v="250354"/>
    <n v="0"/>
    <n v="248"/>
    <n v="85831"/>
    <n v="4741100.3071699999"/>
    <n v="482978.07427999988"/>
    <n v="3416022.2328900001"/>
    <n v="3751493.7113399999"/>
    <n v="989606.59583000001"/>
    <m/>
    <m/>
    <s v="H"/>
    <s v="Transportation and Storage"/>
    <s v="49"/>
    <s v="LAND TRANSPORT AND TRANSPORT VIA PIPELINES"/>
    <s v="Low"/>
    <n v="0"/>
    <n v="-32.85013003235948"/>
    <n v="0.31238717589273768"/>
    <n v="1.170965453863985E-2"/>
    <n v="1.479854452699321E-2"/>
    <x v="1"/>
    <n v="0"/>
    <n v="0.79127068998447236"/>
    <n v="346.09274193548379"/>
    <n v="716.60254891129034"/>
    <n v="1947.4922349999999"/>
    <x v="0"/>
    <s v="Exp&gt;25"/>
    <s v="Exp&gt;50"/>
    <s v="Decreased Export Intensity"/>
    <n v="0"/>
    <n v="-0.88262569366068744"/>
    <n v="-79.678451079269138"/>
    <n v="-1.5934883397689761"/>
    <n v="-85.274239912513863"/>
    <n v="-1.9155718389380889"/>
    <n v="-32.858784117566152"/>
    <s v="Yes"/>
    <s v="Yes"/>
    <s v="Yes"/>
    <x v="2"/>
    <s v="Declining"/>
    <n v="-12.367491166077739"/>
    <n v="-0.13201815147825521"/>
    <n v="-3.2465830964787501"/>
    <s v="Yes"/>
    <s v="0.Reducing"/>
    <s v="Reducing"/>
    <n v="-2373.598864516272"/>
    <n v="5.2421480411696843E-2"/>
    <n v="1.186453354893292E-2"/>
    <n v="1.162610522685284E-2"/>
    <n v="0.88262569366068744"/>
    <s v="75-100"/>
    <n v="0.97990411328884319"/>
    <n v="13.68143844774977"/>
    <n v="5.6454468976432377"/>
    <n v="306.00353356890457"/>
    <n v="3090.2014134275619"/>
  </r>
  <r>
    <m/>
    <m/>
    <n v="565"/>
    <n v="578"/>
    <n v="613"/>
    <s v="SGT Europol Gaz SA, Warszawa"/>
    <m/>
    <m/>
    <m/>
    <m/>
    <m/>
    <s v="010407343"/>
    <n v="60709"/>
    <n v="1130068959"/>
    <s v="SA"/>
    <s v="4950"/>
    <s v="TSL - rurociąg"/>
    <m/>
    <s v="transport"/>
    <m/>
    <n v="254"/>
    <s v="J"/>
    <x v="3"/>
    <n v="264657.89467000001"/>
    <n v="-471009.97106000001"/>
    <n v="-327853.07818999997"/>
    <n v="-317171.57818999997"/>
    <n v="250355"/>
    <n v="0"/>
    <n v="273"/>
    <n v="75294"/>
    <n v="3897641.0669200001"/>
    <n v="707306.42347000004"/>
    <n v="3190334.6434499999"/>
    <n v="3695977.0646099998"/>
    <n v="201664.00231000001"/>
    <m/>
    <m/>
    <s v="H"/>
    <s v="Transportation and Storage"/>
    <s v="49"/>
    <s v="LAND TRANSPORT AND TRANSPORT VIA PIPELINES"/>
    <s v="Low"/>
    <n v="0"/>
    <n v="-74.803269082396042"/>
    <n v="-1.198420997739285"/>
    <n v="-8.1375265896568502E-2"/>
    <n v="-8.5815353462824567E-2"/>
    <x v="1"/>
    <n v="0"/>
    <n v="0.94825998627180952"/>
    <n v="275.80219780219778"/>
    <n v="969.44283761904762"/>
    <n v="2590.8660200366298"/>
    <x v="0"/>
    <s v="Exp&gt;25"/>
    <s v="Exp&gt;50"/>
    <s v="Decreased Export Intensity"/>
    <n v="0"/>
    <n v="-0.88262569366068744"/>
    <n v="-79.678451079269138"/>
    <n v="-1.5934883397689761"/>
    <n v="-85.274239912513863"/>
    <n v="-1.9155718389380889"/>
    <n v="-32.858784117566152"/>
    <s v="Yes"/>
    <s v="Yes"/>
    <s v="Yes"/>
    <x v="2"/>
    <s v="Declining"/>
    <n v="-12.367491166077739"/>
    <n v="-0.13201815147825521"/>
    <n v="-3.2465830964787501"/>
    <s v="Yes"/>
    <s v="0.Reducing"/>
    <s v="Reducing"/>
    <n v="-2373.598864516272"/>
    <n v="5.2421480411696843E-2"/>
    <n v="1.186453354893292E-2"/>
    <n v="1.162610522685284E-2"/>
    <n v="0.88262569366068744"/>
    <s v="75-100"/>
    <n v="0.97990411328884319"/>
    <n v="13.68143844774977"/>
    <n v="5.6454468976432377"/>
    <n v="306.00353356890457"/>
    <n v="3090.2014134275619"/>
  </r>
  <r>
    <m/>
    <m/>
    <n v="565"/>
    <n v="578"/>
    <n v="613"/>
    <s v="SGT Europol Gaz SA, Warszawa"/>
    <m/>
    <m/>
    <m/>
    <m/>
    <m/>
    <s v="010407343"/>
    <n v="60709"/>
    <n v="1130068959"/>
    <s v="SA"/>
    <s v="4950"/>
    <s v="TSL - rurociąg"/>
    <m/>
    <s v="transport"/>
    <m/>
    <n v="254"/>
    <s v="J"/>
    <x v="0"/>
    <n v="874527"/>
    <n v="3495"/>
    <n v="58764"/>
    <n v="45844"/>
    <n v="327106"/>
    <n v="771880"/>
    <n v="283"/>
    <n v="86599"/>
    <n v="3943195"/>
    <n v="1453427"/>
    <n v="2489768"/>
    <n v="3863953"/>
    <n v="58827"/>
    <m/>
    <m/>
    <s v="H"/>
    <s v="Transportation and Storage"/>
    <s v="49"/>
    <s v="LAND TRANSPORT AND TRANSPORT VIA PIPELINES"/>
    <s v="Low"/>
    <n v="0.88262569366068744"/>
    <m/>
    <n v="5.2421480411696843E-2"/>
    <n v="1.162610522685284E-2"/>
    <n v="1.186453354893292E-2"/>
    <x v="1"/>
    <n v="0"/>
    <n v="0.97990411328884319"/>
    <n v="306.00353356890457"/>
    <n v="3090.2014134275619"/>
    <n v="5135.7844522968198"/>
    <x v="3"/>
    <s v="Exp&gt;25"/>
    <s v="Exp&gt;50"/>
    <s v="Decreased Export Intensity"/>
    <n v="0"/>
    <n v="-0.88262569366068744"/>
    <n v="-79.678451079269138"/>
    <n v="-1.5934883397689761"/>
    <n v="-85.274239912513863"/>
    <n v="-1.9155718389380889"/>
    <n v="-32.858784117566152"/>
    <s v="Yes"/>
    <s v="Yes"/>
    <s v="Yes"/>
    <x v="2"/>
    <s v="Declining"/>
    <n v="-12.367491166077739"/>
    <n v="-0.13201815147825521"/>
    <n v="-3.2465830964787501"/>
    <s v="Yes"/>
    <s v="0.Reducing"/>
    <s v="Reducing"/>
    <n v="-2373.598864516272"/>
    <n v="5.2421480411696843E-2"/>
    <n v="1.186453354893292E-2"/>
    <n v="1.162610522685284E-2"/>
    <n v="0.88262569366068744"/>
    <s v="75-100"/>
    <n v="0.97990411328884319"/>
    <n v="13.68143844774977"/>
    <n v="5.6454468976432377"/>
    <n v="306.00353356890457"/>
    <n v="3090.2014134275619"/>
  </r>
  <r>
    <m/>
    <m/>
    <n v="565"/>
    <n v="578"/>
    <n v="613"/>
    <s v="SGT Europol Gaz SA, Warszawa"/>
    <m/>
    <m/>
    <m/>
    <m/>
    <m/>
    <s v="010407343"/>
    <n v="60709"/>
    <n v="1130068959"/>
    <s v="SA"/>
    <s v="4950"/>
    <s v="TSL - rurociąg"/>
    <m/>
    <s v="transport"/>
    <m/>
    <n v="254"/>
    <s v="J"/>
    <x v="1"/>
    <n v="892553"/>
    <n v="45646"/>
    <n v="58678"/>
    <n v="42963"/>
    <n v="328098"/>
    <n v="277391"/>
    <n v="280"/>
    <n v="89213"/>
    <n v="4006564"/>
    <n v="1206304"/>
    <n v="2800260"/>
    <n v="3906915"/>
    <n v="79759"/>
    <m/>
    <m/>
    <s v="H"/>
    <s v="Transportation and Storage"/>
    <s v="49"/>
    <s v="LAND TRANSPORT AND TRANSPORT VIA PIPELINES"/>
    <s v="Low"/>
    <n v="0.31078378538865481"/>
    <n v="2.0612285269637098"/>
    <n v="4.813495669164744E-2"/>
    <n v="1.07231533054258E-2"/>
    <n v="1.0996655929294601E-2"/>
    <x v="1"/>
    <n v="0"/>
    <n v="0.97512856402643266"/>
    <n v="318.61785714285708"/>
    <n v="3187.6892857142861"/>
    <n v="4308.2285714285717"/>
    <x v="4"/>
    <s v="Exp&gt;25"/>
    <s v="Exp&gt;50"/>
    <s v="Decreased Export Intensity"/>
    <n v="0"/>
    <n v="-0.88262569366068744"/>
    <n v="-79.678451079269138"/>
    <n v="-1.5934883397689761"/>
    <n v="-85.274239912513863"/>
    <n v="-1.9155718389380889"/>
    <n v="-32.858784117566152"/>
    <s v="Yes"/>
    <s v="Yes"/>
    <s v="Yes"/>
    <x v="2"/>
    <s v="Declining"/>
    <n v="-12.367491166077739"/>
    <n v="-0.13201815147825521"/>
    <n v="-3.2465830964787501"/>
    <s v="Yes"/>
    <s v="0.Reducing"/>
    <s v="Reducing"/>
    <n v="-2373.598864516272"/>
    <n v="5.2421480411696843E-2"/>
    <n v="1.186453354893292E-2"/>
    <n v="1.162610522685284E-2"/>
    <n v="0.88262569366068744"/>
    <s v="75-100"/>
    <n v="0.97990411328884319"/>
    <n v="13.68143844774977"/>
    <n v="5.6454468976432377"/>
    <n v="306.00353356890457"/>
    <n v="3090.2014134275619"/>
  </r>
  <r>
    <m/>
    <m/>
    <n v="565"/>
    <n v="578"/>
    <n v="613"/>
    <s v="SGT Europol Gaz SA, Warszawa"/>
    <m/>
    <m/>
    <m/>
    <m/>
    <m/>
    <s v="010407343"/>
    <n v="60709"/>
    <n v="1130068959"/>
    <s v="SA"/>
    <s v="4950"/>
    <s v="TSL - rurociąg"/>
    <m/>
    <s v="transport"/>
    <m/>
    <n v="254"/>
    <s v="J"/>
    <x v="2"/>
    <n v="1050366"/>
    <n v="142477"/>
    <n v="157876.73465"/>
    <n v="106233"/>
    <n v="341175"/>
    <n v="0"/>
    <n v="278"/>
    <n v="88938"/>
    <n v="4149550"/>
    <n v="1005754"/>
    <n v="3143796"/>
    <n v="4013149"/>
    <n v="61292"/>
    <m/>
    <m/>
    <s v="H"/>
    <s v="Transportation and Storage"/>
    <s v="49"/>
    <s v="LAND TRANSPORT AND TRANSPORT VIA PIPELINES"/>
    <s v="Low"/>
    <n v="0"/>
    <n v="17.681078882710601"/>
    <n v="0.10113903153757831"/>
    <n v="2.560108927474063E-2"/>
    <n v="2.6471232441157809E-2"/>
    <x v="1"/>
    <n v="0"/>
    <n v="0.96712872480148449"/>
    <n v="319.92086330935251"/>
    <n v="3778.294964028777"/>
    <n v="3617.8201438848919"/>
    <x v="0"/>
    <s v="Exp&gt;25"/>
    <s v="Exp&gt;50"/>
    <s v="Decreased Export Intensity"/>
    <n v="0"/>
    <n v="-0.88262569366068744"/>
    <n v="-79.678451079269138"/>
    <n v="-1.5934883397689761"/>
    <n v="-85.274239912513863"/>
    <n v="-1.9155718389380889"/>
    <n v="-32.858784117566152"/>
    <s v="Yes"/>
    <s v="Yes"/>
    <s v="Yes"/>
    <x v="2"/>
    <s v="Declining"/>
    <n v="-12.367491166077739"/>
    <n v="-0.13201815147825521"/>
    <n v="-3.2465830964787501"/>
    <s v="Yes"/>
    <s v="0.Reducing"/>
    <s v="Reducing"/>
    <n v="-2373.598864516272"/>
    <n v="5.2421480411696843E-2"/>
    <n v="1.186453354893292E-2"/>
    <n v="1.162610522685284E-2"/>
    <n v="0.88262569366068744"/>
    <s v="75-100"/>
    <n v="0.97990411328884319"/>
    <n v="13.68143844774977"/>
    <n v="5.6454468976432377"/>
    <n v="306.00353356890457"/>
    <n v="3090.2014134275619"/>
  </r>
  <r>
    <n v="802"/>
    <m/>
    <n v="710"/>
    <n v="697"/>
    <n v="614"/>
    <s v="Ceva Ground Logistics Polan sp. z o.o., Warszawa"/>
    <m/>
    <n v="2001"/>
    <n v="1949"/>
    <n v="2001"/>
    <m/>
    <s v="014921143"/>
    <n v="64862"/>
    <n v="5252109503"/>
    <s v="sp. z o.o."/>
    <s v="4941"/>
    <s v="Transport drogowy towarów"/>
    <m/>
    <s v="transport"/>
    <m/>
    <n v="500"/>
    <s v="J"/>
    <x v="1"/>
    <n v="756335"/>
    <n v="34577"/>
    <n v="38200"/>
    <n v="27062"/>
    <n v="1696"/>
    <n v="0"/>
    <n v="540"/>
    <n v="56534"/>
    <n v="267666"/>
    <n v="11416"/>
    <n v="256250"/>
    <n v="58768"/>
    <n v="208898.25521999999"/>
    <m/>
    <m/>
    <s v="H"/>
    <s v="Transportation and Storage"/>
    <s v="49"/>
    <s v="LAND TRANSPORT AND TRANSPORT VIA PIPELINES"/>
    <s v="Low"/>
    <n v="0"/>
    <n v="-13.48904508358449"/>
    <n v="3.5780441206608192E-2"/>
    <n v="0.1011036142057639"/>
    <n v="0.46048870133405928"/>
    <x v="0"/>
    <n v="1"/>
    <n v="0.21955720935793119"/>
    <n v="104.6925925925926"/>
    <n v="1400.62037037037"/>
    <n v="21.140740740740739"/>
    <x v="0"/>
    <s v="Exp&lt;25"/>
    <s v="Exp&lt;50"/>
    <s v="Increased Export Intensity"/>
    <n v="1"/>
    <n v="0.64657765686485436"/>
    <n v="12.30624793741028"/>
    <n v="0.11605931033877501"/>
    <n v="-18.618660914920081"/>
    <n v="-0.2060241888303391"/>
    <n v="2.9439858468654818"/>
    <s v="Yes"/>
    <s v="Yes"/>
    <s v="Yes"/>
    <x v="3"/>
    <s v="Declining"/>
    <n v="2.2471910112359552"/>
    <n v="2.222313678471011E-2"/>
    <n v="0.55712461864263485"/>
    <s v="No"/>
    <s v="1.Sustaining"/>
    <s v="Hiring"/>
    <n v="161.0674249736592"/>
    <n v="2.2990168884720309E-2"/>
    <n v="0.38797629618190937"/>
    <n v="7.7322720750318333E-2"/>
    <n v="0"/>
    <s v="0-10"/>
    <n v="0.1992975383064749"/>
    <n v="13.681138812342059"/>
    <n v="6.280395838960195"/>
    <n v="107.1048689138577"/>
    <n v="1637.200374531835"/>
  </r>
  <r>
    <n v="802"/>
    <m/>
    <n v="710"/>
    <n v="697"/>
    <n v="614"/>
    <s v="Ceva Ground Logistics Polan sp. z o.o., Warszawa"/>
    <m/>
    <n v="2001"/>
    <n v="1949"/>
    <n v="2001"/>
    <m/>
    <s v="014921143"/>
    <n v="64862"/>
    <n v="5252109503"/>
    <s v="sp. z o.o."/>
    <s v="4941"/>
    <s v="Transport drogowy towarów"/>
    <m/>
    <s v="transport"/>
    <m/>
    <n v="500"/>
    <s v="J"/>
    <x v="2"/>
    <n v="857295"/>
    <n v="31357"/>
    <n v="30957"/>
    <n v="21062"/>
    <n v="1626"/>
    <n v="583430"/>
    <n v="560"/>
    <n v="63215"/>
    <n v="250266"/>
    <n v="9772"/>
    <n v="240494"/>
    <n v="52769"/>
    <n v="197496"/>
    <m/>
    <m/>
    <s v="H"/>
    <s v="Transportation and Storage"/>
    <s v="49"/>
    <s v="LAND TRANSPORT AND TRANSPORT VIA PIPELINES"/>
    <s v="Low"/>
    <n v="0.68054753614566743"/>
    <n v="13.348582308104209"/>
    <n v="2.4567972518211349E-2"/>
    <n v="8.4158455403450724E-2"/>
    <n v="0.39913585627925491"/>
    <x v="0"/>
    <n v="1"/>
    <n v="0.2108516538403139"/>
    <n v="112.8839285714286"/>
    <n v="1530.8839285714289"/>
    <n v="17.45"/>
    <x v="2"/>
    <s v="Exp&lt;25"/>
    <s v="Exp&lt;50"/>
    <s v="Increased Export Intensity"/>
    <n v="1"/>
    <n v="0.64657765686485436"/>
    <n v="12.30624793741028"/>
    <n v="0.11605931033877501"/>
    <n v="-18.618660914920081"/>
    <n v="-0.2060241888303391"/>
    <n v="2.9439858468654818"/>
    <s v="Yes"/>
    <s v="Yes"/>
    <s v="Yes"/>
    <x v="3"/>
    <s v="Declining"/>
    <n v="2.2471910112359552"/>
    <n v="2.222313678471011E-2"/>
    <n v="0.55712461864263485"/>
    <s v="No"/>
    <s v="1.Sustaining"/>
    <s v="Hiring"/>
    <n v="161.0674249736592"/>
    <n v="2.2990168884720309E-2"/>
    <n v="0.38797629618190937"/>
    <n v="7.7322720750318333E-2"/>
    <n v="0"/>
    <s v="0-10"/>
    <n v="0.1992975383064749"/>
    <n v="13.681138812342059"/>
    <n v="6.280395838960195"/>
    <n v="107.1048689138577"/>
    <n v="1637.200374531835"/>
  </r>
  <r>
    <n v="802"/>
    <m/>
    <n v="710"/>
    <n v="697"/>
    <n v="614"/>
    <s v="Ceva Ground Logistics Polan sp. z o.o., Warszawa"/>
    <m/>
    <n v="2001"/>
    <n v="1949"/>
    <n v="2001"/>
    <m/>
    <s v="014921143"/>
    <n v="64862"/>
    <n v="5252109503"/>
    <s v="sp. z o.o."/>
    <s v="4941"/>
    <s v="Transport drogowy towarów"/>
    <m/>
    <s v="transport"/>
    <m/>
    <n v="500"/>
    <s v="J"/>
    <x v="0"/>
    <n v="874265"/>
    <n v="25913"/>
    <n v="26662.799999999999"/>
    <n v="20099.5"/>
    <n v="1362"/>
    <n v="0"/>
    <n v="534"/>
    <n v="57194"/>
    <n v="259943"/>
    <n v="11975"/>
    <n v="247968"/>
    <n v="51806"/>
    <n v="208137"/>
    <m/>
    <m/>
    <s v="H"/>
    <s v="Transportation and Storage"/>
    <s v="49"/>
    <s v="LAND TRANSPORT AND TRANSPORT VIA PIPELINES"/>
    <s v="Low"/>
    <n v="0"/>
    <m/>
    <n v="2.2990168884720309E-2"/>
    <n v="7.7322720750318333E-2"/>
    <n v="0.38797629618190937"/>
    <x v="0"/>
    <n v="1"/>
    <n v="0.1992975383064749"/>
    <n v="107.1048689138577"/>
    <n v="1637.200374531835"/>
    <n v="22.425093632958799"/>
    <x v="0"/>
    <s v="Exp&lt;25"/>
    <s v="Exp&lt;50"/>
    <s v="Increased Export Intensity"/>
    <n v="1"/>
    <n v="0.64657765686485436"/>
    <n v="12.30624793741028"/>
    <n v="0.11605931033877501"/>
    <n v="-18.618660914920081"/>
    <n v="-0.2060241888303391"/>
    <n v="2.9439858468654818"/>
    <s v="Yes"/>
    <s v="Yes"/>
    <s v="Yes"/>
    <x v="3"/>
    <s v="Declining"/>
    <n v="2.2471910112359552"/>
    <n v="2.222313678471011E-2"/>
    <n v="0.55712461864263485"/>
    <s v="No"/>
    <s v="1.Sustaining"/>
    <s v="Hiring"/>
    <n v="161.0674249736592"/>
    <n v="2.2990168884720309E-2"/>
    <n v="0.38797629618190937"/>
    <n v="7.7322720750318333E-2"/>
    <n v="0"/>
    <s v="0-10"/>
    <n v="0.1992975383064749"/>
    <n v="13.681138812342059"/>
    <n v="6.280395838960195"/>
    <n v="107.1048689138577"/>
    <n v="1637.200374531835"/>
  </r>
  <r>
    <n v="802"/>
    <m/>
    <n v="710"/>
    <n v="697"/>
    <n v="614"/>
    <s v="Ceva Ground Logistics Polan sp. z o.o., Warszawa"/>
    <m/>
    <n v="2001"/>
    <n v="1949"/>
    <n v="2001"/>
    <m/>
    <s v="014921143"/>
    <n v="64862"/>
    <n v="5252109503"/>
    <s v="sp. z o.o."/>
    <s v="4941"/>
    <s v="Transport drogowy towarów"/>
    <m/>
    <s v="transport"/>
    <m/>
    <n v="500"/>
    <s v="J"/>
    <x v="4"/>
    <n v="981854.21852999995"/>
    <n v="37209.448600000003"/>
    <n v="32064.935600000001"/>
    <n v="26398.32892"/>
    <n v="2160.1797000000001"/>
    <n v="634845"/>
    <n v="546"/>
    <n v="67243.704129999998"/>
    <n v="289657.80952000001"/>
    <n v="13433.12715"/>
    <n v="276224.68236999999"/>
    <n v="96374.955959999992"/>
    <n v="193282.85355999999"/>
    <m/>
    <m/>
    <s v="H"/>
    <s v="Transportation and Storage"/>
    <s v="49"/>
    <s v="LAND TRANSPORT AND TRANSPORT VIA PIPELINES"/>
    <s v="Low"/>
    <n v="0.64657765686485436"/>
    <n v="-3.589779536396343"/>
    <n v="2.6886200030308689E-2"/>
    <n v="9.1136258206693632E-2"/>
    <n v="0.27391274690653572"/>
    <x v="0"/>
    <n v="1"/>
    <n v="0.33272003306144449"/>
    <n v="123.1569672710623"/>
    <n v="1798.2677995054939"/>
    <n v="24.602796978021981"/>
    <x v="2"/>
    <s v="Exp&lt;25"/>
    <s v="Exp&lt;50"/>
    <s v="Increased Export Intensity"/>
    <n v="1"/>
    <n v="0.64657765686485436"/>
    <n v="12.30624793741028"/>
    <n v="0.11605931033877501"/>
    <n v="-18.618660914920081"/>
    <n v="-0.2060241888303391"/>
    <n v="2.9439858468654818"/>
    <s v="Yes"/>
    <s v="Yes"/>
    <s v="Yes"/>
    <x v="3"/>
    <s v="Declining"/>
    <n v="2.2471910112359552"/>
    <n v="2.222313678471011E-2"/>
    <n v="0.55712461864263485"/>
    <s v="No"/>
    <s v="1.Sustaining"/>
    <s v="Hiring"/>
    <n v="161.0674249736592"/>
    <n v="2.2990168884720309E-2"/>
    <n v="0.38797629618190937"/>
    <n v="7.7322720750318333E-2"/>
    <n v="0"/>
    <s v="0-10"/>
    <n v="0.1992975383064749"/>
    <n v="13.681138812342059"/>
    <n v="6.280395838960195"/>
    <n v="107.1048689138577"/>
    <n v="1637.200374531835"/>
  </r>
  <r>
    <n v="802"/>
    <m/>
    <n v="710"/>
    <n v="697"/>
    <n v="614"/>
    <s v="Ceva Ground Logistics Polan sp. z o.o., Warszawa"/>
    <m/>
    <n v="2001"/>
    <n v="1949"/>
    <n v="2001"/>
    <m/>
    <s v="014921143"/>
    <n v="64862"/>
    <n v="5252109503"/>
    <s v="sp. z o.o."/>
    <s v="4941"/>
    <s v="Transport drogowy towarów"/>
    <m/>
    <s v="transport"/>
    <m/>
    <n v="500"/>
    <s v="J"/>
    <x v="3"/>
    <n v="1018413"/>
    <n v="13135"/>
    <n v="15534"/>
    <n v="17207"/>
    <n v="1642"/>
    <n v="687794"/>
    <n v="555"/>
    <n v="58940"/>
    <n v="356345"/>
    <n v="16202"/>
    <n v="340143"/>
    <n v="69676"/>
    <n v="286369.80933999998"/>
    <m/>
    <m/>
    <s v="H"/>
    <s v="Transportation and Storage"/>
    <s v="49"/>
    <s v="LAND TRANSPORT AND TRANSPORT VIA PIPELINES"/>
    <s v="Low"/>
    <n v="0.67535862169866256"/>
    <n v="18.793764106871041"/>
    <n v="1.6895895869357521E-2"/>
    <n v="4.8287474217401677E-2"/>
    <n v="0.24695734542740691"/>
    <x v="0"/>
    <n v="1"/>
    <n v="0.19552961315579001"/>
    <n v="106.1981981981982"/>
    <n v="1834.978378378378"/>
    <n v="29.19279279279279"/>
    <x v="2"/>
    <s v="Exp&lt;25"/>
    <s v="Exp&lt;50"/>
    <s v="Increased Export Intensity"/>
    <n v="1"/>
    <n v="0.64657765686485436"/>
    <n v="12.30624793741028"/>
    <n v="0.11605931033877501"/>
    <n v="-18.618660914920081"/>
    <n v="-0.2060241888303391"/>
    <n v="2.9439858468654818"/>
    <s v="Yes"/>
    <s v="Yes"/>
    <s v="Yes"/>
    <x v="3"/>
    <s v="Declining"/>
    <n v="2.2471910112359552"/>
    <n v="2.222313678471011E-2"/>
    <n v="0.55712461864263485"/>
    <s v="No"/>
    <s v="1.Sustaining"/>
    <s v="Hiring"/>
    <n v="161.0674249736592"/>
    <n v="2.2990168884720309E-2"/>
    <n v="0.38797629618190937"/>
    <n v="7.7322720750318333E-2"/>
    <n v="0"/>
    <s v="0-10"/>
    <n v="0.1992975383064749"/>
    <n v="13.681138812342059"/>
    <n v="6.280395838960195"/>
    <n v="107.1048689138577"/>
    <n v="1637.200374531835"/>
  </r>
  <r>
    <n v="1675"/>
    <m/>
    <m/>
    <n v="992"/>
    <n v="615"/>
    <s v="DXC Technology Polska sp. z.o., Warszawa"/>
    <m/>
    <m/>
    <m/>
    <m/>
    <m/>
    <n v="365071833"/>
    <n v="630351"/>
    <n v="5213743561"/>
    <s v="sp. z o.o."/>
    <s v="6209"/>
    <s v="Pozostała działalność usługowa w zakresie technologii informatycznych i komputerowych"/>
    <m/>
    <s v="media, telekomunkacja, IT"/>
    <m/>
    <n v="500"/>
    <s v="J"/>
    <x v="3"/>
    <n v="436357.75621000002"/>
    <n v="5933.9825999999994"/>
    <n v="3867.5269400000002"/>
    <n v="-1904.71729"/>
    <n v="4076.9344700000001"/>
    <n v="322109"/>
    <n v="2025"/>
    <n v="304670.36499999999"/>
    <n v="167210.68872000001"/>
    <n v="18971.63969"/>
    <n v="148239.04902999999"/>
    <n v="96873.043730000005"/>
    <n v="70337.644990000001"/>
    <m/>
    <m/>
    <s v="J"/>
    <s v="Information and Communication"/>
    <s v="62"/>
    <s v="COMPUTER PROGRAMMING, CONSULTANCY AND RELATED ACTIVITIES"/>
    <s v="High"/>
    <n v="0.7381764055202974"/>
    <n v="-8.4023566133727972"/>
    <n v="-4.3650359433128599E-3"/>
    <n v="-1.1391121611785919E-2"/>
    <n v="-1.9661994881762349E-2"/>
    <x v="0"/>
    <n v="1"/>
    <n v="0.57934719647149602"/>
    <n v="150.45450123456791"/>
    <n v="215.48531170864189"/>
    <n v="9.3687109580246908"/>
    <x v="2"/>
    <s v="Exp&gt;25"/>
    <s v="Exp&gt;50"/>
    <s v="Increased Export Intensity"/>
    <n v="1"/>
    <n v="7.2197307884325213E-3"/>
    <n v="-45.473459639349969"/>
    <n v="-0.60648262376023432"/>
    <n v="-60.488014231413011"/>
    <n v="-0.9285661229293467"/>
    <n v="-14.06858053441726"/>
    <s v="Yes"/>
    <s v="Yes"/>
    <s v="Yes"/>
    <x v="2"/>
    <s v="Declining"/>
    <n v="-9.7116200169635274"/>
    <n v="-0.1021614162038373"/>
    <n v="-2.5216958272502028"/>
    <s v="Yes"/>
    <s v="0.Reducing"/>
    <s v="Reducing"/>
    <n v="-147.63525480521619"/>
    <n v="2.1532279076541139E-2"/>
    <n v="0.18545376150205301"/>
    <n v="9.3089946777636767E-2"/>
    <n v="0.63866844613744478"/>
    <s v="50-75"/>
    <n v="0.50195771724266836"/>
    <n v="13.68644119565964"/>
    <n v="7.7655690810973166"/>
    <n v="209.25445292620859"/>
    <n v="372.73664122137399"/>
  </r>
  <r>
    <n v="1675"/>
    <m/>
    <m/>
    <n v="992"/>
    <n v="615"/>
    <s v="DXC Technology Polska sp. z.o., Warszawa"/>
    <m/>
    <m/>
    <m/>
    <m/>
    <m/>
    <n v="365071833"/>
    <n v="630351"/>
    <n v="5213743561"/>
    <s v="sp. z o.o."/>
    <s v="6209"/>
    <s v="Pozostała działalność usługowa w zakresie technologii informatycznych i komputerowych"/>
    <m/>
    <s v="media, telekomunkacja, IT"/>
    <m/>
    <n v="500"/>
    <s v="J"/>
    <x v="2"/>
    <n v="476385.35236999998"/>
    <n v="-10974.60224"/>
    <n v="-9288.4269499999991"/>
    <n v="-13716.263269999999"/>
    <n v="5521"/>
    <n v="317897"/>
    <n v="1999"/>
    <n v="333988"/>
    <n v="188893.70228"/>
    <n v="20616.219379999999"/>
    <n v="168277.4829"/>
    <n v="98777.761019999991"/>
    <n v="90115.941260000007"/>
    <m/>
    <m/>
    <s v="J"/>
    <s v="Information and Communication"/>
    <s v="62"/>
    <s v="COMPUTER PROGRAMMING, CONSULTANCY AND RELATED ACTIVITIES"/>
    <s v="High"/>
    <n v="0.6673106098213849"/>
    <n v="-14.24344287259945"/>
    <n v="-2.8792369878213261E-2"/>
    <n v="-7.261366104026154E-2"/>
    <n v="-0.13885983169048349"/>
    <x v="0"/>
    <n v="1"/>
    <n v="0.52292776216318859"/>
    <n v="167.07753876938469"/>
    <n v="238.3118321010505"/>
    <n v="10.31326632316158"/>
    <x v="2"/>
    <s v="Exp&gt;25"/>
    <s v="Exp&gt;50"/>
    <s v="Increased Export Intensity"/>
    <n v="1"/>
    <n v="7.2197307884325213E-3"/>
    <n v="-45.473459639349969"/>
    <n v="-0.60648262376023432"/>
    <n v="-60.488014231413011"/>
    <n v="-0.9285661229293467"/>
    <n v="-14.06858053441726"/>
    <s v="Yes"/>
    <s v="Yes"/>
    <s v="Yes"/>
    <x v="2"/>
    <s v="Declining"/>
    <n v="-9.7116200169635274"/>
    <n v="-0.1021614162038373"/>
    <n v="-2.5216958272502028"/>
    <s v="Yes"/>
    <s v="0.Reducing"/>
    <s v="Reducing"/>
    <n v="-147.63525480521619"/>
    <n v="2.1532279076541139E-2"/>
    <n v="0.18545376150205301"/>
    <n v="9.3089946777636767E-2"/>
    <n v="0.63866844613744478"/>
    <s v="50-75"/>
    <n v="0.50195771724266836"/>
    <n v="13.68644119565964"/>
    <n v="7.7655690810973166"/>
    <n v="209.25445292620859"/>
    <n v="372.73664122137399"/>
  </r>
  <r>
    <n v="1675"/>
    <m/>
    <m/>
    <n v="992"/>
    <n v="615"/>
    <s v="DXC Technology Polska sp. z.o., Warszawa"/>
    <m/>
    <m/>
    <m/>
    <m/>
    <m/>
    <n v="365071833"/>
    <n v="630351"/>
    <n v="5213743561"/>
    <s v="sp. z o.o."/>
    <s v="6209"/>
    <s v="Pozostała działalność usługowa w zakresie technologii informatycznych i komputerowych"/>
    <m/>
    <s v="media, telekomunkacja, IT"/>
    <m/>
    <n v="500"/>
    <s v="J"/>
    <x v="4"/>
    <n v="479240.85168000002"/>
    <n v="8121.9308099999998"/>
    <n v="4186.0832599999994"/>
    <n v="1801.7095200000001"/>
    <n v="5880.7349599999998"/>
    <n v="309536"/>
    <n v="2129"/>
    <n v="336979.17131000001"/>
    <n v="176337.91902999999"/>
    <n v="21683.972280000002"/>
    <n v="154653.94675"/>
    <n v="98674.753249999994"/>
    <n v="77663.165779999996"/>
    <m/>
    <m/>
    <s v="J"/>
    <s v="Information and Communication"/>
    <s v="62"/>
    <s v="COMPUTER PROGRAMMING, CONSULTANCY AND RELATED ACTIVITIES"/>
    <s v="High"/>
    <n v="0.6458881769258773"/>
    <n v="9.827508474345148"/>
    <n v="3.7595073827367338E-3"/>
    <n v="1.021736861765664E-2"/>
    <n v="1.8259072971130028E-2"/>
    <x v="0"/>
    <n v="1"/>
    <n v="0.55957762115369336"/>
    <n v="158.28049380460311"/>
    <n v="225.10138641615779"/>
    <n v="10.185050389854389"/>
    <x v="2"/>
    <s v="Exp&gt;25"/>
    <s v="Exp&gt;50"/>
    <s v="Increased Export Intensity"/>
    <n v="1"/>
    <n v="7.2197307884325213E-3"/>
    <n v="-45.473459639349969"/>
    <n v="-0.60648262376023432"/>
    <n v="-60.488014231413011"/>
    <n v="-0.9285661229293467"/>
    <n v="-14.06858053441726"/>
    <s v="Yes"/>
    <s v="Yes"/>
    <s v="Yes"/>
    <x v="2"/>
    <s v="Declining"/>
    <n v="-9.7116200169635274"/>
    <n v="-0.1021614162038373"/>
    <n v="-2.5216958272502028"/>
    <s v="Yes"/>
    <s v="0.Reducing"/>
    <s v="Reducing"/>
    <n v="-147.63525480521619"/>
    <n v="2.1532279076541139E-2"/>
    <n v="0.18545376150205301"/>
    <n v="9.3089946777636767E-2"/>
    <n v="0.63866844613744478"/>
    <s v="50-75"/>
    <n v="0.50195771724266836"/>
    <n v="13.68644119565964"/>
    <n v="7.7655690810973166"/>
    <n v="209.25445292620859"/>
    <n v="372.73664122137399"/>
  </r>
  <r>
    <n v="1675"/>
    <m/>
    <m/>
    <n v="992"/>
    <n v="615"/>
    <s v="DXC Technology Polska sp. z.o., Warszawa"/>
    <m/>
    <m/>
    <m/>
    <m/>
    <m/>
    <n v="365071833"/>
    <n v="630351"/>
    <n v="5213743561"/>
    <s v="sp. z o.o."/>
    <s v="6209"/>
    <s v="Pozostała działalność usługowa w zakresie technologii informatycznych i komputerowych"/>
    <m/>
    <s v="media, telekomunkacja, IT"/>
    <m/>
    <n v="500"/>
    <s v="J"/>
    <x v="1"/>
    <n v="555508.95270000002"/>
    <n v="17275.254199999999"/>
    <n v="17380.71889"/>
    <n v="10446.809499999999"/>
    <n v="5521.2731900000008"/>
    <n v="349439"/>
    <n v="2083"/>
    <n v="493423"/>
    <n v="206964.09732"/>
    <n v="24554.425569999999"/>
    <n v="182409.67175000001"/>
    <n v="112494.02429"/>
    <n v="94470.073019999996"/>
    <m/>
    <m/>
    <s v="J"/>
    <s v="Information and Communication"/>
    <s v="62"/>
    <s v="COMPUTER PROGRAMMING, CONSULTANCY AND RELATED ACTIVITIES"/>
    <s v="High"/>
    <n v="0.62904296735738274"/>
    <n v="-36.795911233535058"/>
    <n v="1.880583463007076E-2"/>
    <n v="5.0476433522900058E-2"/>
    <n v="9.2865461662825888E-2"/>
    <x v="0"/>
    <n v="1"/>
    <n v="0.54354366649431962"/>
    <n v="236.88094095055209"/>
    <n v="266.68696721075372"/>
    <n v="11.788010355256841"/>
    <x v="2"/>
    <s v="Exp&gt;25"/>
    <s v="Exp&gt;50"/>
    <s v="Increased Export Intensity"/>
    <n v="1"/>
    <n v="7.2197307884325213E-3"/>
    <n v="-45.473459639349969"/>
    <n v="-0.60648262376023432"/>
    <n v="-60.488014231413011"/>
    <n v="-0.9285661229293467"/>
    <n v="-14.06858053441726"/>
    <s v="Yes"/>
    <s v="Yes"/>
    <s v="Yes"/>
    <x v="2"/>
    <s v="Declining"/>
    <n v="-9.7116200169635274"/>
    <n v="-0.1021614162038373"/>
    <n v="-2.5216958272502028"/>
    <s v="Yes"/>
    <s v="0.Reducing"/>
    <s v="Reducing"/>
    <n v="-147.63525480521619"/>
    <n v="2.1532279076541139E-2"/>
    <n v="0.18545376150205301"/>
    <n v="9.3089946777636767E-2"/>
    <n v="0.63866844613744478"/>
    <s v="50-75"/>
    <n v="0.50195771724266836"/>
    <n v="13.68644119565964"/>
    <n v="7.7655690810973166"/>
    <n v="209.25445292620859"/>
    <n v="372.73664122137399"/>
  </r>
  <r>
    <n v="1675"/>
    <m/>
    <m/>
    <n v="992"/>
    <n v="615"/>
    <s v="DXC Technology Polska sp. z.o., Warszawa"/>
    <m/>
    <m/>
    <m/>
    <m/>
    <m/>
    <n v="365071833"/>
    <n v="630351"/>
    <n v="5213743561"/>
    <s v="sp. z o.o."/>
    <s v="6209"/>
    <s v="Pozostała działalność usługowa w zakresie technologii informatycznych i komputerowych"/>
    <m/>
    <s v="media, telekomunkacja, IT"/>
    <m/>
    <n v="500"/>
    <s v="J"/>
    <x v="0"/>
    <n v="878913"/>
    <n v="31795"/>
    <n v="33506"/>
    <n v="18925"/>
    <n v="8607"/>
    <n v="561334"/>
    <n v="2358"/>
    <n v="493422"/>
    <n v="203298"/>
    <n v="27008"/>
    <n v="176290"/>
    <n v="102047"/>
    <n v="101252"/>
    <m/>
    <m/>
    <s v="J"/>
    <s v="Information and Communication"/>
    <s v="62"/>
    <s v="COMPUTER PROGRAMMING, CONSULTANCY AND RELATED ACTIVITIES"/>
    <s v="High"/>
    <n v="0.63866844613744478"/>
    <m/>
    <n v="2.1532279076541139E-2"/>
    <n v="9.3089946777636767E-2"/>
    <n v="0.18545376150205301"/>
    <x v="0"/>
    <n v="1"/>
    <n v="0.50195771724266836"/>
    <n v="209.25445292620859"/>
    <n v="372.73664122137399"/>
    <n v="11.453774385072091"/>
    <x v="2"/>
    <s v="Exp&gt;25"/>
    <s v="Exp&gt;50"/>
    <s v="Increased Export Intensity"/>
    <n v="1"/>
    <n v="7.2197307884325213E-3"/>
    <n v="-45.473459639349969"/>
    <n v="-0.60648262376023432"/>
    <n v="-60.488014231413011"/>
    <n v="-0.9285661229293467"/>
    <n v="-14.06858053441726"/>
    <s v="Yes"/>
    <s v="Yes"/>
    <s v="Yes"/>
    <x v="2"/>
    <s v="Declining"/>
    <n v="-9.7116200169635274"/>
    <n v="-0.1021614162038373"/>
    <n v="-2.5216958272502028"/>
    <s v="Yes"/>
    <s v="0.Reducing"/>
    <s v="Reducing"/>
    <n v="-147.63525480521619"/>
    <n v="2.1532279076541139E-2"/>
    <n v="0.18545376150205301"/>
    <n v="9.3089946777636767E-2"/>
    <n v="0.63866844613744478"/>
    <s v="50-75"/>
    <n v="0.50195771724266836"/>
    <n v="13.68644119565964"/>
    <n v="7.7655690810973166"/>
    <n v="209.25445292620859"/>
    <n v="372.73664122137399"/>
  </r>
  <r>
    <n v="819"/>
    <n v="1006"/>
    <n v="969"/>
    <n v="796"/>
    <n v="616"/>
    <s v="UTC Aerospace Systems sp. z o.o., Wrocław"/>
    <m/>
    <m/>
    <m/>
    <n v="2006"/>
    <m/>
    <n v="140756442"/>
    <n v="268287"/>
    <n v="7010046036"/>
    <s v="sp. z o.o."/>
    <s v="3030"/>
    <s v="Produkcja statków powietrznych, statków kosmicznych i podobnych maszyn"/>
    <m/>
    <s v="motoryzacja"/>
    <m/>
    <n v="400"/>
    <s v="J"/>
    <x v="2"/>
    <n v="662717"/>
    <n v="46044"/>
    <n v="39843"/>
    <n v="34709"/>
    <n v="44709"/>
    <n v="635903"/>
    <n v="1120"/>
    <n v="148000"/>
    <n v="841168"/>
    <n v="456437"/>
    <n v="384731"/>
    <n v="334478"/>
    <n v="441834"/>
    <m/>
    <m/>
    <s v="C"/>
    <s v="Manufacturing"/>
    <s v="30"/>
    <s v="MANUFACTURE OF OTHER TRANSPORT EQUIPMENT"/>
    <s v="High"/>
    <n v="0.9595392905267256"/>
    <n v="-1.9749604012720521"/>
    <n v="5.2373788510027663E-2"/>
    <n v="4.1262863066593117E-2"/>
    <n v="0.1037706515824658"/>
    <x v="1"/>
    <n v="0"/>
    <n v="0.39763519296977529"/>
    <n v="132.14285714285711"/>
    <n v="591.71160714285713"/>
    <n v="407.53303571428569"/>
    <x v="3"/>
    <s v="Exp&gt;25"/>
    <s v="Exp&gt;50"/>
    <s v="Increased Export Intensity"/>
    <n v="1"/>
    <n v="6.4121569226916808E-2"/>
    <n v="9.777070984113017"/>
    <n v="9.3281495999001152E-2"/>
    <n v="-20.451397837599249"/>
    <n v="-0.22880200317011301"/>
    <n v="2.3594420060694339"/>
    <s v="Yes"/>
    <s v="No"/>
    <s v="No"/>
    <x v="3"/>
    <s v="Declining"/>
    <n v="-11.0632183908046"/>
    <n v="-0.1172443876498237"/>
    <n v="-2.8885693193605011"/>
    <s v="Yes"/>
    <s v="0.Reducing"/>
    <s v="Reducing"/>
    <n v="147.0088826282657"/>
    <n v="4.5746335140284942E-2"/>
    <n v="0.1320604403777689"/>
    <n v="4.6933685463245459E-2"/>
    <n v="0.89316999773272232"/>
    <s v="75-100"/>
    <n v="0.35539549413123339"/>
    <n v="13.680027547886979"/>
    <n v="7.2384968408943653"/>
    <n v="113.4461206896552"/>
    <n v="627.36637931034488"/>
  </r>
  <r>
    <n v="819"/>
    <n v="1006"/>
    <n v="969"/>
    <n v="796"/>
    <n v="616"/>
    <s v="UTC Aerospace Systems sp. z o.o., Wrocław"/>
    <m/>
    <m/>
    <m/>
    <n v="2006"/>
    <m/>
    <n v="140756442"/>
    <n v="268287"/>
    <n v="7010046036"/>
    <s v="sp. z o.o."/>
    <s v="3030"/>
    <s v="Produkcja statków powietrznych, statków kosmicznych i podobnych maszyn"/>
    <m/>
    <s v="motoryzacja"/>
    <m/>
    <n v="400"/>
    <s v="J"/>
    <x v="1"/>
    <n v="676069.09695000004"/>
    <n v="31417.227180000002"/>
    <n v="24472.717570000001"/>
    <n v="19350.02189"/>
    <n v="44041"/>
    <n v="661917"/>
    <n v="1128"/>
    <n v="151551"/>
    <n v="867437.34089999995"/>
    <n v="479165.36553000001"/>
    <n v="388271.97537"/>
    <n v="342116.65061999997"/>
    <n v="525320.69027999998"/>
    <m/>
    <m/>
    <s v="C"/>
    <s v="Manufacturing"/>
    <s v="30"/>
    <s v="MANUFACTURE OF OTHER TRANSPORT EQUIPMENT"/>
    <s v="High"/>
    <n v="0.97906708498606809"/>
    <n v="-22.584021308974979"/>
    <n v="2.8621367220148311E-2"/>
    <n v="2.2307111969521169E-2"/>
    <n v="5.655971977666966E-2"/>
    <x v="1"/>
    <n v="0"/>
    <n v="0.3943992660784475"/>
    <n v="134.35372340425531"/>
    <n v="599.35203630319154"/>
    <n v="424.79199071808512"/>
    <x v="3"/>
    <s v="Exp&gt;25"/>
    <s v="Exp&gt;50"/>
    <s v="Increased Export Intensity"/>
    <n v="1"/>
    <n v="6.4121569226916808E-2"/>
    <n v="9.777070984113017"/>
    <n v="9.3281495999001152E-2"/>
    <n v="-20.451397837599249"/>
    <n v="-0.22880200317011301"/>
    <n v="2.3594420060694339"/>
    <s v="Yes"/>
    <s v="No"/>
    <s v="No"/>
    <x v="3"/>
    <s v="Declining"/>
    <n v="-11.0632183908046"/>
    <n v="-0.1172443876498237"/>
    <n v="-2.8885693193605011"/>
    <s v="Yes"/>
    <s v="0.Reducing"/>
    <s v="Reducing"/>
    <n v="147.0088826282657"/>
    <n v="4.5746335140284942E-2"/>
    <n v="0.1320604403777689"/>
    <n v="4.6933685463245459E-2"/>
    <n v="0.89316999773272232"/>
    <s v="75-100"/>
    <n v="0.35539549413123339"/>
    <n v="13.680027547886979"/>
    <n v="7.2384968408943653"/>
    <n v="113.4461206896552"/>
    <n v="627.36637931034488"/>
  </r>
  <r>
    <n v="819"/>
    <n v="1006"/>
    <n v="969"/>
    <n v="796"/>
    <n v="616"/>
    <s v="UTC Aerospace Systems sp. z o.o., Wrocław"/>
    <m/>
    <m/>
    <m/>
    <n v="2006"/>
    <m/>
    <n v="140756442"/>
    <n v="268287"/>
    <n v="7010046036"/>
    <s v="sp. z o.o."/>
    <s v="3030"/>
    <s v="Produkcja statków powietrznych, statków kosmicznych i podobnych maszyn"/>
    <m/>
    <s v="motoryzacja"/>
    <m/>
    <n v="400"/>
    <s v="J"/>
    <x v="3"/>
    <n v="785359.61612999998"/>
    <n v="80087.086639999994"/>
    <n v="34141.6394"/>
    <n v="31439.753270000001"/>
    <n v="44607"/>
    <n v="756126"/>
    <n v="1225"/>
    <n v="172026.9"/>
    <n v="910176.89685000002"/>
    <n v="450876.46513000003"/>
    <n v="459300.43172000011"/>
    <n v="379223.65483999997"/>
    <n v="530953.24201000005"/>
    <m/>
    <m/>
    <s v="C"/>
    <s v="Manufacturing"/>
    <s v="30"/>
    <s v="MANUFACTURE OF OTHER TRANSPORT EQUIPMENT"/>
    <s v="High"/>
    <n v="0.96277677699541786"/>
    <n v="18.50603140254437"/>
    <n v="4.0032301921666173E-2"/>
    <n v="3.4542464633862673E-2"/>
    <n v="8.2905570021112984E-2"/>
    <x v="1"/>
    <n v="0"/>
    <n v="0.41664829787752478"/>
    <n v="140.4301224489796"/>
    <n v="641.1098907183673"/>
    <n v="368.06242051428569"/>
    <x v="3"/>
    <s v="Exp&gt;25"/>
    <s v="Exp&gt;50"/>
    <s v="Increased Export Intensity"/>
    <n v="1"/>
    <n v="6.4121569226916808E-2"/>
    <n v="9.777070984113017"/>
    <n v="9.3281495999001152E-2"/>
    <n v="-20.451397837599249"/>
    <n v="-0.22880200317011301"/>
    <n v="2.3594420060694339"/>
    <s v="Yes"/>
    <s v="No"/>
    <s v="No"/>
    <x v="3"/>
    <s v="Declining"/>
    <n v="-11.0632183908046"/>
    <n v="-0.1172443876498237"/>
    <n v="-2.8885693193605011"/>
    <s v="Yes"/>
    <s v="0.Reducing"/>
    <s v="Reducing"/>
    <n v="147.0088826282657"/>
    <n v="4.5746335140284942E-2"/>
    <n v="0.1320604403777689"/>
    <n v="4.6933685463245459E-2"/>
    <n v="0.89316999773272232"/>
    <s v="75-100"/>
    <n v="0.35539549413123339"/>
    <n v="13.680027547886979"/>
    <n v="7.2384968408943653"/>
    <n v="113.4461206896552"/>
    <n v="627.36637931034488"/>
  </r>
  <r>
    <n v="819"/>
    <n v="1006"/>
    <n v="969"/>
    <n v="796"/>
    <n v="616"/>
    <s v="UTC Aerospace Systems sp. z o.o., Wrocław"/>
    <m/>
    <m/>
    <m/>
    <n v="2006"/>
    <m/>
    <n v="140756442"/>
    <n v="268287"/>
    <n v="7010046036"/>
    <s v="sp. z o.o."/>
    <s v="3030"/>
    <s v="Produkcja statków powietrznych, statków kosmicznych i podobnych maszyn"/>
    <m/>
    <s v="motoryzacja"/>
    <m/>
    <n v="400"/>
    <s v="J"/>
    <x v="0"/>
    <n v="873294"/>
    <n v="62082"/>
    <n v="51922"/>
    <n v="39950"/>
    <n v="38920"/>
    <n v="780000"/>
    <n v="1392"/>
    <n v="157917"/>
    <n v="851201"/>
    <n v="450620"/>
    <n v="400581"/>
    <n v="302513"/>
    <n v="548688.1314500001"/>
    <m/>
    <m/>
    <s v="C"/>
    <s v="Manufacturing"/>
    <s v="30"/>
    <s v="MANUFACTURE OF OTHER TRANSPORT EQUIPMENT"/>
    <s v="High"/>
    <n v="0.89316999773272232"/>
    <m/>
    <n v="4.5746335140284942E-2"/>
    <n v="4.6933685463245459E-2"/>
    <n v="0.1320604403777689"/>
    <x v="1"/>
    <n v="0"/>
    <n v="0.35539549413123339"/>
    <n v="113.4461206896552"/>
    <n v="627.36637931034488"/>
    <n v="323.7212643678161"/>
    <x v="3"/>
    <s v="Exp&gt;25"/>
    <s v="Exp&gt;50"/>
    <s v="Increased Export Intensity"/>
    <n v="1"/>
    <n v="6.4121569226916808E-2"/>
    <n v="9.777070984113017"/>
    <n v="9.3281495999001152E-2"/>
    <n v="-20.451397837599249"/>
    <n v="-0.22880200317011301"/>
    <n v="2.3594420060694339"/>
    <s v="Yes"/>
    <s v="No"/>
    <s v="No"/>
    <x v="3"/>
    <s v="Declining"/>
    <n v="-11.0632183908046"/>
    <n v="-0.1172443876498237"/>
    <n v="-2.8885693193605011"/>
    <s v="Yes"/>
    <s v="0.Reducing"/>
    <s v="Reducing"/>
    <n v="147.0088826282657"/>
    <n v="4.5746335140284942E-2"/>
    <n v="0.1320604403777689"/>
    <n v="4.6933685463245459E-2"/>
    <n v="0.89316999773272232"/>
    <s v="75-100"/>
    <n v="0.35539549413123339"/>
    <n v="13.680027547886979"/>
    <n v="7.2384968408943653"/>
    <n v="113.4461206896552"/>
    <n v="627.36637931034488"/>
  </r>
  <r>
    <n v="819"/>
    <n v="1006"/>
    <n v="969"/>
    <n v="796"/>
    <n v="616"/>
    <s v="UTC Aerospace Systems sp. z o.o., Wrocław"/>
    <m/>
    <m/>
    <m/>
    <n v="2006"/>
    <m/>
    <n v="140756442"/>
    <n v="268287"/>
    <n v="7010046036"/>
    <s v="sp. z o.o."/>
    <s v="3030"/>
    <s v="Produkcja statków powietrznych, statków kosmicznych i podobnych maszyn"/>
    <m/>
    <s v="motoryzacja"/>
    <m/>
    <n v="400"/>
    <s v="J"/>
    <x v="4"/>
    <n v="958676.57427999994"/>
    <n v="59179.875310000003"/>
    <n v="24620.851149999999"/>
    <n v="22798.72596"/>
    <n v="44456"/>
    <n v="917733"/>
    <n v="1238"/>
    <n v="205229"/>
    <n v="992509.65871999995"/>
    <n v="455960.16045000002"/>
    <n v="536549.49826999998"/>
    <n v="454319.82715000003"/>
    <n v="538189.83157000004"/>
    <m/>
    <m/>
    <s v="C"/>
    <s v="Manufacturing"/>
    <s v="30"/>
    <s v="MANUFACTURE OF OTHER TRANSPORT EQUIPMENT"/>
    <s v="High"/>
    <n v="0.95729156695963913"/>
    <n v="22.06848360806357"/>
    <n v="2.3781457241846809E-2"/>
    <n v="2.297078497896192E-2"/>
    <n v="5.018210651958336E-2"/>
    <x v="1"/>
    <n v="0"/>
    <n v="0.45774851978359388"/>
    <n v="165.77463651050081"/>
    <n v="774.37526193861061"/>
    <n v="368.3038452746365"/>
    <x v="3"/>
    <s v="Exp&gt;25"/>
    <s v="Exp&gt;50"/>
    <s v="Increased Export Intensity"/>
    <n v="1"/>
    <n v="6.4121569226916808E-2"/>
    <n v="9.777070984113017"/>
    <n v="9.3281495999001152E-2"/>
    <n v="-20.451397837599249"/>
    <n v="-0.22880200317011301"/>
    <n v="2.3594420060694339"/>
    <s v="Yes"/>
    <s v="No"/>
    <s v="No"/>
    <x v="3"/>
    <s v="Declining"/>
    <n v="-11.0632183908046"/>
    <n v="-0.1172443876498237"/>
    <n v="-2.8885693193605011"/>
    <s v="Yes"/>
    <s v="0.Reducing"/>
    <s v="Reducing"/>
    <n v="147.0088826282657"/>
    <n v="4.5746335140284942E-2"/>
    <n v="0.1320604403777689"/>
    <n v="4.6933685463245459E-2"/>
    <n v="0.89316999773272232"/>
    <s v="75-100"/>
    <n v="0.35539549413123339"/>
    <n v="13.680027547886979"/>
    <n v="7.2384968408943653"/>
    <n v="113.4461206896552"/>
    <n v="627.36637931034488"/>
  </r>
  <r>
    <n v="1959"/>
    <n v="1662"/>
    <n v="1677"/>
    <m/>
    <n v="617"/>
    <s v="Werner Kenkel Bochnia sp. z o.o., Bochnia"/>
    <m/>
    <m/>
    <n v="2012"/>
    <n v="2013"/>
    <m/>
    <s v="122580589"/>
    <n v="466961"/>
    <n v="8681959959"/>
    <s v="sp. z o.o."/>
    <s v="1721"/>
    <s v="Produkcja papieru falistego i tektury falistej oraz opakowań z papieru i tektury"/>
    <m/>
    <s v="produkcja"/>
    <m/>
    <n v="400"/>
    <s v="J"/>
    <x v="0"/>
    <n v="254599.65882000001"/>
    <n v="25616.364699999998"/>
    <n v="30524.868350000001"/>
    <n v="31590.567350000001"/>
    <n v="10221"/>
    <n v="24161"/>
    <n v="260"/>
    <n v="21249"/>
    <n v="473539.90058999998"/>
    <n v="366413.32983"/>
    <n v="107126.57076"/>
    <n v="439488.56157000002"/>
    <n v="77153.271189999999"/>
    <m/>
    <m/>
    <s v="C"/>
    <s v="Manufacturing"/>
    <s v="17"/>
    <s v="MANUFACTURE OF PAPER AND PAPER PRODUCTS"/>
    <s v="Medium-high"/>
    <n v="9.4898006195215059E-2"/>
    <m/>
    <n v="0.12407937817518561"/>
    <n v="6.6711521691498868E-2"/>
    <n v="7.1880294761592745E-2"/>
    <x v="1"/>
    <n v="0"/>
    <n v="0.92809193274405344"/>
    <n v="81.726923076923072"/>
    <n v="979.22945699999991"/>
    <n v="1409.2820378076919"/>
    <x v="0"/>
    <s v="Exp&lt;25"/>
    <s v="Exp&lt;50"/>
    <s v="Decreased Export Intensity"/>
    <n v="0"/>
    <n v="-6.284301747333243E-3"/>
    <n v="61.7258517031661"/>
    <n v="0.48073244229486178"/>
    <n v="17.19264616171457"/>
    <n v="0.15864894312574759"/>
    <n v="12.770332707807739"/>
    <s v="No"/>
    <s v="Yes"/>
    <s v="No"/>
    <x v="0"/>
    <s v="Growing"/>
    <n v="18.84615384615385"/>
    <n v="0.1726596458822183"/>
    <n v="4.4110066380159676"/>
    <s v="No"/>
    <s v="2.Hiring"/>
    <s v="Hiring"/>
    <n v="353.30603380906177"/>
    <n v="0.12407937817518561"/>
    <n v="7.1880294761592745E-2"/>
    <n v="6.6711521691498868E-2"/>
    <n v="9.4898006195215059E-2"/>
    <s v="0-10"/>
    <n v="0.92809193274405344"/>
    <n v="12.447447625041701"/>
    <n v="5.5606816310155276"/>
    <n v="81.726923076923072"/>
    <n v="979.22945699999991"/>
  </r>
  <r>
    <n v="1959"/>
    <n v="1662"/>
    <n v="1677"/>
    <m/>
    <n v="617"/>
    <s v="Werner Kenkel Bochnia sp. z o.o., Bochnia"/>
    <m/>
    <m/>
    <n v="2012"/>
    <n v="2013"/>
    <m/>
    <s v="122580589"/>
    <n v="466961"/>
    <n v="8681959959"/>
    <s v="sp. z o.o."/>
    <s v="1721"/>
    <s v="Produkcja papieru falistego i tektury falistej oraz opakowań z papieru i tektury"/>
    <m/>
    <s v="produkcja"/>
    <m/>
    <n v="400"/>
    <s v="J"/>
    <x v="1"/>
    <n v="266041.55416"/>
    <n v="30816.370500000001"/>
    <n v="36033.460160000002"/>
    <n v="37198.765160000003"/>
    <n v="10949"/>
    <n v="23134"/>
    <n v="264"/>
    <n v="23834"/>
    <n v="504514.30476000003"/>
    <n v="361229.59856999997"/>
    <n v="143284.70619"/>
    <n v="471687.32672999997"/>
    <n v="32826.978029999998"/>
    <m/>
    <m/>
    <s v="C"/>
    <s v="Manufacturing"/>
    <s v="17"/>
    <s v="MANUFACTURE OF PAPER AND PAPER PRODUCTS"/>
    <s v="Medium-high"/>
    <n v="8.6956340610185229E-2"/>
    <n v="4.4940733200625971"/>
    <n v="0.13982313882299871"/>
    <n v="7.3731834378205865E-2"/>
    <n v="7.8863185529877616E-2"/>
    <x v="1"/>
    <n v="0"/>
    <n v="0.93493350392588792"/>
    <n v="90.280303030303031"/>
    <n v="1007.73315969697"/>
    <n v="1368.2939339772729"/>
    <x v="0"/>
    <s v="Exp&lt;25"/>
    <s v="Exp&lt;50"/>
    <s v="Decreased Export Intensity"/>
    <n v="0"/>
    <n v="-6.284301747333243E-3"/>
    <n v="61.7258517031661"/>
    <n v="0.48073244229486178"/>
    <n v="17.19264616171457"/>
    <n v="0.15864894312574759"/>
    <n v="12.770332707807739"/>
    <s v="No"/>
    <s v="Yes"/>
    <s v="No"/>
    <x v="0"/>
    <s v="Growing"/>
    <n v="18.84615384615385"/>
    <n v="0.1726596458822183"/>
    <n v="4.4110066380159676"/>
    <s v="No"/>
    <s v="2.Hiring"/>
    <s v="Hiring"/>
    <n v="353.30603380906177"/>
    <n v="0.12407937817518561"/>
    <n v="7.1880294761592745E-2"/>
    <n v="6.6711521691498868E-2"/>
    <n v="9.4898006195215059E-2"/>
    <s v="0-10"/>
    <n v="0.92809193274405344"/>
    <n v="12.447447625041701"/>
    <n v="5.5606816310155276"/>
    <n v="81.726923076923072"/>
    <n v="979.22945699999991"/>
  </r>
  <r>
    <n v="1959"/>
    <n v="1662"/>
    <n v="1677"/>
    <m/>
    <n v="617"/>
    <s v="Werner Kenkel Bochnia sp. z o.o., Bochnia"/>
    <m/>
    <m/>
    <n v="2012"/>
    <n v="2013"/>
    <m/>
    <s v="122580589"/>
    <n v="466961"/>
    <n v="8681959959"/>
    <s v="sp. z o.o."/>
    <s v="1721"/>
    <s v="Produkcja papieru falistego i tektury falistej oraz opakowań z papieru i tektury"/>
    <m/>
    <s v="produkcja"/>
    <m/>
    <n v="400"/>
    <s v="J"/>
    <x v="2"/>
    <n v="358907.84466"/>
    <n v="33661.481610000003"/>
    <n v="48634.544809999999"/>
    <n v="49669.655809999997"/>
    <n v="11184"/>
    <n v="23066"/>
    <n v="281"/>
    <n v="28552"/>
    <n v="555918.74014000001"/>
    <n v="364619.85005000001"/>
    <n v="191298.89009"/>
    <n v="512356.98254"/>
    <n v="43561.757599999997"/>
    <m/>
    <m/>
    <s v="C"/>
    <s v="Manufacturing"/>
    <s v="17"/>
    <s v="MANUFACTURE OF PAPER AND PAPER PRODUCTS"/>
    <s v="Medium-high"/>
    <n v="6.4267193774632719E-2"/>
    <n v="34.906686210436618"/>
    <n v="0.13839111222841341"/>
    <n v="8.9346971461137334E-2"/>
    <n v="9.6943454471457829E-2"/>
    <x v="1"/>
    <n v="0"/>
    <n v="0.92164006273825272"/>
    <n v="101.60854092526689"/>
    <n v="1277.2521162277581"/>
    <n v="1297.5795375444841"/>
    <x v="0"/>
    <s v="Exp&lt;25"/>
    <s v="Exp&lt;50"/>
    <s v="Decreased Export Intensity"/>
    <n v="0"/>
    <n v="-6.284301747333243E-3"/>
    <n v="61.7258517031661"/>
    <n v="0.48073244229486178"/>
    <n v="17.19264616171457"/>
    <n v="0.15864894312574759"/>
    <n v="12.770332707807739"/>
    <s v="No"/>
    <s v="Yes"/>
    <s v="No"/>
    <x v="0"/>
    <s v="Growing"/>
    <n v="18.84615384615385"/>
    <n v="0.1726596458822183"/>
    <n v="4.4110066380159676"/>
    <s v="No"/>
    <s v="2.Hiring"/>
    <s v="Hiring"/>
    <n v="353.30603380906177"/>
    <n v="0.12407937817518561"/>
    <n v="7.1880294761592745E-2"/>
    <n v="6.6711521691498868E-2"/>
    <n v="9.4898006195215059E-2"/>
    <s v="0-10"/>
    <n v="0.92809193274405344"/>
    <n v="12.447447625041701"/>
    <n v="5.5606816310155276"/>
    <n v="81.726923076923072"/>
    <n v="979.22945699999991"/>
  </r>
  <r>
    <n v="1959"/>
    <n v="1662"/>
    <n v="1677"/>
    <m/>
    <n v="617"/>
    <s v="Werner Kenkel Bochnia sp. z o.o., Bochnia"/>
    <m/>
    <m/>
    <n v="2012"/>
    <n v="2013"/>
    <m/>
    <s v="122580589"/>
    <n v="466961"/>
    <n v="8681959959"/>
    <s v="sp. z o.o."/>
    <s v="1721"/>
    <s v="Produkcja papieru falistego i tektury falistej oraz opakowań z papieru i tektury"/>
    <m/>
    <s v="produkcja"/>
    <m/>
    <n v="400"/>
    <s v="J"/>
    <x v="4"/>
    <n v="411753.46665999998"/>
    <n v="71680.656000000003"/>
    <n v="96579.346120000002"/>
    <n v="94396.61712000001"/>
    <n v="14531"/>
    <n v="36487"/>
    <n v="309"/>
    <n v="35055"/>
    <n v="696349.90964000009"/>
    <n v="425476.39872000011"/>
    <n v="270873.51091999997"/>
    <n v="642083.29205999989"/>
    <n v="54266.617579999998"/>
    <m/>
    <m/>
    <s v="C"/>
    <s v="Manufacturing"/>
    <s v="17"/>
    <s v="MANUFACTURE OF PAPER AND PAPER PRODUCTS"/>
    <s v="Medium-high"/>
    <n v="8.8613704447881816E-2"/>
    <n v="-13.25991766904369"/>
    <n v="0.22925518486999591"/>
    <n v="0.13555917192378369"/>
    <n v="0.1470161555164389"/>
    <x v="1"/>
    <n v="0"/>
    <n v="0.92206990073703743"/>
    <n v="113.4466019417476"/>
    <n v="1332.5354908090619"/>
    <n v="1376.946274174757"/>
    <x v="0"/>
    <s v="Exp&lt;25"/>
    <s v="Exp&lt;50"/>
    <s v="Decreased Export Intensity"/>
    <n v="0"/>
    <n v="-6.284301747333243E-3"/>
    <n v="61.7258517031661"/>
    <n v="0.48073244229486178"/>
    <n v="17.19264616171457"/>
    <n v="0.15864894312574759"/>
    <n v="12.770332707807739"/>
    <s v="No"/>
    <s v="Yes"/>
    <s v="No"/>
    <x v="0"/>
    <s v="Growing"/>
    <n v="18.84615384615385"/>
    <n v="0.1726596458822183"/>
    <n v="4.4110066380159676"/>
    <s v="No"/>
    <s v="2.Hiring"/>
    <s v="Hiring"/>
    <n v="353.30603380906177"/>
    <n v="0.12407937817518561"/>
    <n v="7.1880294761592745E-2"/>
    <n v="6.6711521691498868E-2"/>
    <n v="9.4898006195215059E-2"/>
    <s v="0-10"/>
    <n v="0.92809193274405344"/>
    <n v="12.447447625041701"/>
    <n v="5.5606816310155276"/>
    <n v="81.726923076923072"/>
    <n v="979.22945699999991"/>
  </r>
  <r>
    <n v="1959"/>
    <n v="1662"/>
    <n v="1677"/>
    <m/>
    <n v="617"/>
    <s v="Werner Kenkel Bochnia sp. z o.o., Bochnia"/>
    <m/>
    <m/>
    <n v="2012"/>
    <n v="2013"/>
    <m/>
    <s v="122580589"/>
    <n v="466961"/>
    <n v="8681959959"/>
    <s v="sp. z o.o."/>
    <s v="1721"/>
    <s v="Produkcja papieru falistego i tektury falistej oraz opakowań z papieru i tektury"/>
    <m/>
    <s v="produkcja"/>
    <m/>
    <n v="400"/>
    <s v="J"/>
    <x v="3"/>
    <n v="474698.03532000002"/>
    <n v="57551.685640000003"/>
    <n v="73645.087400000004"/>
    <n v="72866.720400000006"/>
    <n v="12445"/>
    <n v="27928"/>
    <n v="293"/>
    <n v="30399"/>
    <n v="627315.62651999993"/>
    <n v="376072.31823999999"/>
    <n v="251243.30828"/>
    <n v="572723.7029400001"/>
    <n v="54591.923580000002"/>
    <m/>
    <m/>
    <s v="C"/>
    <s v="Manufacturing"/>
    <s v="17"/>
    <s v="MANUFACTURE OF PAPER AND PAPER PRODUCTS"/>
    <s v="Medium-high"/>
    <n v="5.8833190622272907E-2"/>
    <n v="32.261816614705133"/>
    <n v="0.15350120493100339"/>
    <n v="0.1161563929217327"/>
    <n v="0.12722840005738981"/>
    <x v="1"/>
    <n v="0"/>
    <n v="0.91297534881627995"/>
    <n v="103.7508532423208"/>
    <n v="1620.12981337884"/>
    <n v="1283.523270443686"/>
    <x v="0"/>
    <s v="Exp&lt;25"/>
    <s v="Exp&lt;50"/>
    <s v="Decreased Export Intensity"/>
    <n v="0"/>
    <n v="-6.284301747333243E-3"/>
    <n v="61.7258517031661"/>
    <n v="0.48073244229486178"/>
    <n v="17.19264616171457"/>
    <n v="0.15864894312574759"/>
    <n v="12.770332707807739"/>
    <s v="No"/>
    <s v="Yes"/>
    <s v="No"/>
    <x v="0"/>
    <s v="Growing"/>
    <n v="18.84615384615385"/>
    <n v="0.1726596458822183"/>
    <n v="4.4110066380159676"/>
    <s v="No"/>
    <s v="2.Hiring"/>
    <s v="Hiring"/>
    <n v="353.30603380906177"/>
    <n v="0.12407937817518561"/>
    <n v="7.1880294761592745E-2"/>
    <n v="6.6711521691498868E-2"/>
    <n v="9.4898006195215059E-2"/>
    <s v="0-10"/>
    <n v="0.92809193274405344"/>
    <n v="12.447447625041701"/>
    <n v="5.5606816310155276"/>
    <n v="81.726923076923072"/>
    <n v="979.22945699999991"/>
  </r>
  <r>
    <n v="577"/>
    <n v="675"/>
    <n v="587"/>
    <n v="633"/>
    <n v="618"/>
    <s v="Aesculap Chifa sp. z o.o., Nowy Tomyśl"/>
    <m/>
    <m/>
    <m/>
    <n v="2002"/>
    <m/>
    <n v="630002936"/>
    <n v="94176"/>
    <n v="7880008829"/>
    <s v="sp. z o.o."/>
    <s v="3250"/>
    <s v="Produkcja urządzeń, instrumentów oraz wyrobów medycznych, włączając dentystyczne"/>
    <m/>
    <s v="ochrona zdrowia i farmacja"/>
    <m/>
    <n v="500"/>
    <s v="J"/>
    <x v="1"/>
    <n v="827819.85062000004"/>
    <n v="67418.741219999996"/>
    <n v="82765.065560000003"/>
    <n v="66185.535130000004"/>
    <n v="24454.012480000001"/>
    <n v="401349"/>
    <n v="2326"/>
    <n v="182675.67287000001"/>
    <n v="843344.15257999999"/>
    <n v="338229.83124000003"/>
    <n v="505114.32134000002"/>
    <n v="646531.44829999993"/>
    <n v="196812.70428000001"/>
    <m/>
    <m/>
    <s v="C"/>
    <s v="Manufacturing"/>
    <s v="32"/>
    <s v="OTHER MANUFACTURING"/>
    <s v="Medium-high"/>
    <n v="0.48482649902561231"/>
    <n v="-4.8908188614515957"/>
    <n v="7.9951616381788868E-2"/>
    <n v="7.8479864865988527E-2"/>
    <n v="0.1023701713258176"/>
    <x v="0"/>
    <n v="1"/>
    <n v="0.76662824580226119"/>
    <n v="78.536402781599321"/>
    <n v="355.89847404127261"/>
    <n v="145.412653155632"/>
    <x v="4"/>
    <s v="Exp&gt;25"/>
    <s v="Exp&lt;50"/>
    <s v="Decreased Export Intensity"/>
    <n v="0"/>
    <n v="-2.2207930140697E-2"/>
    <n v="48.089265079177238"/>
    <n v="0.39264504838560832"/>
    <n v="7.3110616515777131"/>
    <n v="7.0561549216494157E-2"/>
    <n v="10.31406655417879"/>
    <s v="Yes"/>
    <s v="No"/>
    <s v="No"/>
    <x v="0"/>
    <s v="Growing"/>
    <n v="-3.2023911187019638"/>
    <n v="-3.2547893650133553E-2"/>
    <n v="-0.8103957853971111"/>
    <s v="Yes"/>
    <s v="0.Reducing"/>
    <s v="Reducing"/>
    <n v="196.9285105708685"/>
    <n v="4.1506728600660167E-2"/>
    <n v="6.2250795215268127E-2"/>
    <n v="4.6405312712746137E-2"/>
    <n v="0.47108476784518188"/>
    <s v="25-50"/>
    <n v="0.74545734801094399"/>
    <n v="13.676695517136309"/>
    <n v="7.7587605441576626"/>
    <n v="77.074857442356958"/>
    <n v="371.64346712211778"/>
  </r>
  <r>
    <n v="577"/>
    <n v="675"/>
    <n v="587"/>
    <n v="633"/>
    <n v="618"/>
    <s v="Aesculap Chifa sp. z o.o., Nowy Tomyśl"/>
    <m/>
    <m/>
    <m/>
    <n v="2002"/>
    <m/>
    <n v="630002936"/>
    <n v="94176"/>
    <n v="7880008829"/>
    <s v="sp. z o.o."/>
    <s v="3250"/>
    <s v="Produkcja urządzeń, instrumentów oraz wyrobów medycznych, włączając dentystyczne"/>
    <m/>
    <s v="ochrona zdrowia i farmacja"/>
    <m/>
    <n v="500"/>
    <s v="J"/>
    <x v="0"/>
    <n v="870389"/>
    <n v="44790"/>
    <n v="47326"/>
    <n v="36127"/>
    <n v="22090"/>
    <n v="410027"/>
    <n v="2342"/>
    <n v="180509.31612999999"/>
    <n v="778510"/>
    <n v="342243"/>
    <n v="436267"/>
    <n v="580346"/>
    <n v="198164.11502999999"/>
    <m/>
    <m/>
    <s v="C"/>
    <s v="Manufacturing"/>
    <s v="32"/>
    <s v="OTHER MANUFACTURING"/>
    <s v="Medium-high"/>
    <n v="0.47108476784518188"/>
    <m/>
    <n v="4.1506728600660167E-2"/>
    <n v="4.6405312712746137E-2"/>
    <n v="6.2250795215268127E-2"/>
    <x v="0"/>
    <n v="1"/>
    <n v="0.74545734801094399"/>
    <n v="77.074857442356958"/>
    <n v="371.64346712211778"/>
    <n v="146.13279248505549"/>
    <x v="4"/>
    <s v="Exp&gt;25"/>
    <s v="Exp&lt;50"/>
    <s v="Decreased Export Intensity"/>
    <n v="0"/>
    <n v="-2.2207930140697E-2"/>
    <n v="48.089265079177238"/>
    <n v="0.39264504838560832"/>
    <n v="7.3110616515777131"/>
    <n v="7.0561549216494157E-2"/>
    <n v="10.31406655417879"/>
    <s v="Yes"/>
    <s v="No"/>
    <s v="No"/>
    <x v="0"/>
    <s v="Growing"/>
    <n v="-3.2023911187019638"/>
    <n v="-3.2547893650133553E-2"/>
    <n v="-0.8103957853971111"/>
    <s v="Yes"/>
    <s v="0.Reducing"/>
    <s v="Reducing"/>
    <n v="196.9285105708685"/>
    <n v="4.1506728600660167E-2"/>
    <n v="6.2250795215268127E-2"/>
    <n v="4.6405312712746137E-2"/>
    <n v="0.47108476784518188"/>
    <s v="25-50"/>
    <n v="0.74545734801094399"/>
    <n v="13.676695517136309"/>
    <n v="7.7587605441576626"/>
    <n v="77.074857442356958"/>
    <n v="371.64346712211778"/>
  </r>
  <r>
    <n v="577"/>
    <n v="675"/>
    <n v="587"/>
    <n v="633"/>
    <n v="618"/>
    <s v="Aesculap Chifa sp. z o.o., Nowy Tomyśl"/>
    <m/>
    <m/>
    <m/>
    <n v="2002"/>
    <m/>
    <n v="630002936"/>
    <n v="94176"/>
    <n v="7880008829"/>
    <s v="sp. z o.o."/>
    <s v="3250"/>
    <s v="Produkcja urządzeń, instrumentów oraz wyrobów medycznych, włączając dentystyczne"/>
    <m/>
    <s v="ochrona zdrowia i farmacja"/>
    <m/>
    <n v="500"/>
    <s v="J"/>
    <x v="2"/>
    <n v="1023350.66883"/>
    <n v="66452.037219999998"/>
    <n v="68330.999389999997"/>
    <n v="55815.282279999999"/>
    <n v="29672.229640000001"/>
    <n v="482453"/>
    <n v="2340"/>
    <n v="210050.97417"/>
    <n v="931091.08461999998"/>
    <n v="335922.80696999998"/>
    <n v="595168.27764999995"/>
    <n v="698745.86309"/>
    <n v="232345.22153000001"/>
    <m/>
    <m/>
    <s v="C"/>
    <s v="Manufacturing"/>
    <s v="32"/>
    <s v="OTHER MANUFACTURING"/>
    <s v="Medium-high"/>
    <n v="0.4714444566216876"/>
    <n v="23.6199721549992"/>
    <n v="5.4541697171912519E-2"/>
    <n v="5.9946103235194781E-2"/>
    <n v="7.9879231102955195E-2"/>
    <x v="0"/>
    <n v="1"/>
    <n v="0.75045919205119926"/>
    <n v="89.765373576923082"/>
    <n v="437.32934565384619"/>
    <n v="143.55675511538459"/>
    <x v="4"/>
    <s v="Exp&gt;25"/>
    <s v="Exp&lt;50"/>
    <s v="Decreased Export Intensity"/>
    <n v="0"/>
    <n v="-2.2207930140697E-2"/>
    <n v="48.089265079177238"/>
    <n v="0.39264504838560832"/>
    <n v="7.3110616515777131"/>
    <n v="7.0561549216494157E-2"/>
    <n v="10.31406655417879"/>
    <s v="Yes"/>
    <s v="No"/>
    <s v="No"/>
    <x v="0"/>
    <s v="Growing"/>
    <n v="-3.2023911187019638"/>
    <n v="-3.2547893650133553E-2"/>
    <n v="-0.8103957853971111"/>
    <s v="Yes"/>
    <s v="0.Reducing"/>
    <s v="Reducing"/>
    <n v="196.9285105708685"/>
    <n v="4.1506728600660167E-2"/>
    <n v="6.2250795215268127E-2"/>
    <n v="4.6405312712746137E-2"/>
    <n v="0.47108476784518188"/>
    <s v="25-50"/>
    <n v="0.74545734801094399"/>
    <n v="13.676695517136309"/>
    <n v="7.7587605441576626"/>
    <n v="77.074857442356958"/>
    <n v="371.64346712211778"/>
  </r>
  <r>
    <n v="577"/>
    <n v="675"/>
    <n v="587"/>
    <n v="633"/>
    <n v="618"/>
    <s v="Aesculap Chifa sp. z o.o., Nowy Tomyśl"/>
    <m/>
    <m/>
    <m/>
    <n v="2002"/>
    <m/>
    <n v="630002936"/>
    <n v="94176"/>
    <n v="7880008829"/>
    <s v="sp. z o.o."/>
    <s v="3250"/>
    <s v="Produkcja urządzeń, instrumentów oraz wyrobów medycznych, włączając dentystyczne"/>
    <m/>
    <s v="ochrona zdrowia i farmacja"/>
    <m/>
    <n v="500"/>
    <s v="J"/>
    <x v="3"/>
    <n v="1126687.64289"/>
    <n v="42644.710370000001"/>
    <n v="51017.814180000001"/>
    <n v="41442.433840000012"/>
    <n v="34161.869909999987"/>
    <n v="482453"/>
    <n v="21"/>
    <n v="218764.18729"/>
    <n v="989019.51877000008"/>
    <n v="338100.16308000003"/>
    <n v="650919.35569000011"/>
    <n v="740188.29692999995"/>
    <n v="248831.22184000001"/>
    <m/>
    <m/>
    <s v="C"/>
    <s v="Manufacturing"/>
    <s v="32"/>
    <s v="OTHER MANUFACTURING"/>
    <s v="Medium-high"/>
    <n v="0.42820474959900001"/>
    <n v="10.09790458026918"/>
    <n v="3.6782540486286389E-2"/>
    <n v="4.1902543937191582E-2"/>
    <n v="5.5989042263821738E-2"/>
    <x v="0"/>
    <n v="1"/>
    <n v="0.74840615668590593"/>
    <n v="10417.34225190476"/>
    <n v="53651.792518571427"/>
    <n v="16100.007765714279"/>
    <x v="4"/>
    <s v="Exp&gt;25"/>
    <s v="Exp&lt;50"/>
    <s v="Decreased Export Intensity"/>
    <n v="0"/>
    <n v="-2.2207930140697E-2"/>
    <n v="48.089265079177238"/>
    <n v="0.39264504838560832"/>
    <n v="7.3110616515777131"/>
    <n v="7.0561549216494157E-2"/>
    <n v="10.31406655417879"/>
    <s v="Yes"/>
    <s v="No"/>
    <s v="No"/>
    <x v="0"/>
    <s v="Growing"/>
    <n v="-3.2023911187019638"/>
    <n v="-3.2547893650133553E-2"/>
    <n v="-0.8103957853971111"/>
    <s v="Yes"/>
    <s v="0.Reducing"/>
    <s v="Reducing"/>
    <n v="196.9285105708685"/>
    <n v="4.1506728600660167E-2"/>
    <n v="6.2250795215268127E-2"/>
    <n v="4.6405312712746137E-2"/>
    <n v="0.47108476784518188"/>
    <s v="25-50"/>
    <n v="0.74545734801094399"/>
    <n v="13.676695517136309"/>
    <n v="7.7587605441576626"/>
    <n v="77.074857442356958"/>
    <n v="371.64346712211778"/>
  </r>
  <r>
    <n v="577"/>
    <n v="675"/>
    <n v="587"/>
    <n v="633"/>
    <n v="618"/>
    <s v="Aesculap Chifa sp. z o.o., Nowy Tomyśl"/>
    <m/>
    <m/>
    <m/>
    <n v="2002"/>
    <m/>
    <n v="630002936"/>
    <n v="94176"/>
    <n v="7880008829"/>
    <s v="sp. z o.o."/>
    <s v="3250"/>
    <s v="Produkcja urządzeń, instrumentów oraz wyrobów medycznych, włączając dentystyczne"/>
    <m/>
    <s v="ochrona zdrowia i farmacja"/>
    <m/>
    <n v="500"/>
    <s v="J"/>
    <x v="4"/>
    <n v="1288952.67343"/>
    <n v="55207.452210000003"/>
    <n v="66602.628620000003"/>
    <n v="53637.802730000003"/>
    <n v="37714.281170000002"/>
    <n v="578581"/>
    <n v="2267"/>
    <n v="239001.53669000001"/>
    <n v="1077220.3824"/>
    <n v="333207.95679999999"/>
    <n v="744012.42560000008"/>
    <n v="793826.09965999995"/>
    <n v="283394.28274"/>
    <m/>
    <m/>
    <s v="C"/>
    <s v="Manufacturing"/>
    <s v="32"/>
    <s v="OTHER MANUFACTURING"/>
    <s v="Medium-high"/>
    <n v="0.44887683770448489"/>
    <n v="14.40195351071603"/>
    <n v="4.1613477232849652E-2"/>
    <n v="4.9792784843615108E-2"/>
    <n v="6.7568706487445243E-2"/>
    <x v="0"/>
    <n v="1"/>
    <n v="0.73692079413814104"/>
    <n v="105.4263505469784"/>
    <n v="568.57197769298637"/>
    <n v="146.9818953683282"/>
    <x v="4"/>
    <s v="Exp&gt;25"/>
    <s v="Exp&lt;50"/>
    <s v="Decreased Export Intensity"/>
    <n v="0"/>
    <n v="-2.2207930140697E-2"/>
    <n v="48.089265079177238"/>
    <n v="0.39264504838560832"/>
    <n v="7.3110616515777131"/>
    <n v="7.0561549216494157E-2"/>
    <n v="10.31406655417879"/>
    <s v="Yes"/>
    <s v="No"/>
    <s v="No"/>
    <x v="0"/>
    <s v="Growing"/>
    <n v="-3.2023911187019638"/>
    <n v="-3.2547893650133553E-2"/>
    <n v="-0.8103957853971111"/>
    <s v="Yes"/>
    <s v="0.Reducing"/>
    <s v="Reducing"/>
    <n v="196.9285105708685"/>
    <n v="4.1506728600660167E-2"/>
    <n v="6.2250795215268127E-2"/>
    <n v="4.6405312712746137E-2"/>
    <n v="0.47108476784518188"/>
    <s v="25-50"/>
    <n v="0.74545734801094399"/>
    <n v="13.676695517136309"/>
    <n v="7.7587605441576626"/>
    <n v="77.074857442356958"/>
    <n v="371.64346712211778"/>
  </r>
  <r>
    <n v="678"/>
    <n v="480"/>
    <n v="594"/>
    <n v="687"/>
    <n v="620"/>
    <s v="Petrojet sp. z o.o., Pionki"/>
    <m/>
    <m/>
    <m/>
    <n v="2010"/>
    <m/>
    <s v="142428908"/>
    <n v="354683"/>
    <n v="7962909473"/>
    <s v="sp. z o.o."/>
    <s v="4671"/>
    <s v="Sprzedaż hurtowa paliw i produktów pochodnych"/>
    <s v="Handel hurtowy "/>
    <s v="paliwa"/>
    <m/>
    <n v="400"/>
    <s v="J"/>
    <x v="1"/>
    <n v="765051"/>
    <n v="10081"/>
    <n v="10312.09323"/>
    <n v="8301"/>
    <n v="173"/>
    <n v="0"/>
    <n v="24"/>
    <n v="1585.5778600000001"/>
    <n v="83658.315920000008"/>
    <n v="1227.5694699999999"/>
    <n v="82430.746450000006"/>
    <n v="36834"/>
    <n v="46823.969149999997"/>
    <m/>
    <m/>
    <s v="G"/>
    <s v="Wholesale and Retail Trade; Repair of Motor Vehicles and Motorcycles"/>
    <s v="46"/>
    <s v="WHOLESALE TRADE, EXCEPT OF MOTOR VEHICLES"/>
    <s v="Medium-high"/>
    <n v="0"/>
    <n v="-11.720946011437441"/>
    <n v="1.0850257041687419E-2"/>
    <n v="9.9225043066107174E-2"/>
    <n v="0.22536243687897051"/>
    <x v="1"/>
    <n v="0"/>
    <n v="0.44029095726984602"/>
    <n v="66.065744166666676"/>
    <n v="31877.125"/>
    <n v="51.148727916666672"/>
    <x v="0"/>
    <s v="Exp&lt;25"/>
    <s v="Exp&lt;50"/>
    <s v="Decreased Export Intensity"/>
    <n v="0"/>
    <n v="0"/>
    <n v="29.556940361954599"/>
    <n v="0.25895029242916578"/>
    <n v="-6.1181591580039072"/>
    <n v="-6.3133206739948378E-2"/>
    <n v="6.687900990066975"/>
    <s v="Yes"/>
    <s v="Yes"/>
    <s v="Yes"/>
    <x v="3"/>
    <s v="Declining"/>
    <n v="0"/>
    <n v="0"/>
    <n v="0"/>
    <s v="No"/>
    <s v="2.Hiring"/>
    <s v="Hiring"/>
    <n v="10672.863380000001"/>
    <n v="4.3363473139570842E-3"/>
    <n v="0.1317025303147123"/>
    <n v="3.0613076133531009E-2"/>
    <n v="0"/>
    <s v="0-10"/>
    <n v="0.23244106290425071"/>
    <n v="13.67236509794369"/>
    <n v="3.1780538303479462"/>
    <n v="61.095374166666673"/>
    <n v="36109.5"/>
  </r>
  <r>
    <n v="678"/>
    <n v="480"/>
    <n v="594"/>
    <n v="687"/>
    <n v="620"/>
    <s v="Petrojet sp. z o.o., Pionki"/>
    <m/>
    <m/>
    <m/>
    <n v="2010"/>
    <m/>
    <s v="142428908"/>
    <n v="354683"/>
    <n v="7962909473"/>
    <s v="sp. z o.o."/>
    <s v="4671"/>
    <s v="Sprzedaż hurtowa paliw i produktów pochodnych"/>
    <s v="Handel hurtowy "/>
    <s v="paliwa"/>
    <m/>
    <n v="400"/>
    <s v="J"/>
    <x v="0"/>
    <n v="866628"/>
    <n v="3818"/>
    <n v="4726"/>
    <n v="3758"/>
    <n v="208"/>
    <n v="0"/>
    <n v="24"/>
    <n v="1466.28898"/>
    <n v="122758"/>
    <n v="1326"/>
    <n v="121432"/>
    <n v="28534"/>
    <n v="94224.354749999999"/>
    <m/>
    <m/>
    <s v="G"/>
    <s v="Wholesale and Retail Trade; Repair of Motor Vehicles and Motorcycles"/>
    <s v="46"/>
    <s v="WHOLESALE TRADE, EXCEPT OF MOTOR VEHICLES"/>
    <s v="Medium-high"/>
    <n v="0"/>
    <m/>
    <n v="4.3363473139570842E-3"/>
    <n v="3.0613076133531009E-2"/>
    <n v="0.1317025303147123"/>
    <x v="1"/>
    <n v="0"/>
    <n v="0.23244106290425071"/>
    <n v="61.095374166666673"/>
    <n v="36109.5"/>
    <n v="55.25"/>
    <x v="0"/>
    <s v="Exp&lt;25"/>
    <s v="Exp&lt;50"/>
    <s v="Decreased Export Intensity"/>
    <n v="0"/>
    <n v="0"/>
    <n v="29.556940361954599"/>
    <n v="0.25895029242916578"/>
    <n v="-6.1181591580039072"/>
    <n v="-6.3133206739948378E-2"/>
    <n v="6.687900990066975"/>
    <s v="Yes"/>
    <s v="Yes"/>
    <s v="Yes"/>
    <x v="3"/>
    <s v="Declining"/>
    <n v="0"/>
    <n v="0"/>
    <n v="0"/>
    <s v="No"/>
    <s v="2.Hiring"/>
    <s v="Hiring"/>
    <n v="10672.863380000001"/>
    <n v="4.3363473139570842E-3"/>
    <n v="0.1317025303147123"/>
    <n v="3.0613076133531009E-2"/>
    <n v="0"/>
    <s v="0-10"/>
    <n v="0.23244106290425071"/>
    <n v="13.67236509794369"/>
    <n v="3.1780538303479462"/>
    <n v="61.095374166666673"/>
    <n v="36109.5"/>
  </r>
  <r>
    <n v="678"/>
    <n v="480"/>
    <n v="594"/>
    <n v="687"/>
    <n v="620"/>
    <s v="Petrojet sp. z o.o., Pionki"/>
    <m/>
    <m/>
    <m/>
    <n v="2010"/>
    <m/>
    <s v="142428908"/>
    <n v="354683"/>
    <n v="7962909473"/>
    <s v="sp. z o.o."/>
    <s v="4671"/>
    <s v="Sprzedaż hurtowa paliw i produktów pochodnych"/>
    <s v="Handel hurtowy "/>
    <s v="paliwa"/>
    <m/>
    <n v="400"/>
    <s v="J"/>
    <x v="2"/>
    <n v="1013813.90227"/>
    <n v="10264.09432"/>
    <n v="8771.2374299999992"/>
    <n v="7553.9636500000006"/>
    <n v="138.54105000000001"/>
    <n v="0"/>
    <n v="24"/>
    <n v="1736.61941"/>
    <n v="128265.66418000001"/>
    <n v="1100.8492000000001"/>
    <n v="127164.81498"/>
    <n v="44848.310420000002"/>
    <n v="83417.353759999998"/>
    <m/>
    <m/>
    <s v="G"/>
    <s v="Wholesale and Retail Trade; Repair of Motor Vehicles and Motorcycles"/>
    <s v="46"/>
    <s v="WHOLESALE TRADE, EXCEPT OF MOTOR VEHICLES"/>
    <s v="Medium-high"/>
    <n v="0"/>
    <n v="32.515858716608427"/>
    <n v="7.4510357700620887E-3"/>
    <n v="5.8893108286557819E-2"/>
    <n v="0.16843362836320649"/>
    <x v="1"/>
    <n v="0"/>
    <n v="0.34965172251447352"/>
    <n v="72.359142083333339"/>
    <n v="42242.245927916672"/>
    <n v="45.868716666666657"/>
    <x v="0"/>
    <s v="Exp&lt;25"/>
    <s v="Exp&lt;50"/>
    <s v="Decreased Export Intensity"/>
    <n v="0"/>
    <n v="0"/>
    <n v="29.556940361954599"/>
    <n v="0.25895029242916578"/>
    <n v="-6.1181591580039072"/>
    <n v="-6.3133206739948378E-2"/>
    <n v="6.687900990066975"/>
    <s v="Yes"/>
    <s v="Yes"/>
    <s v="Yes"/>
    <x v="3"/>
    <s v="Declining"/>
    <n v="0"/>
    <n v="0"/>
    <n v="0"/>
    <s v="No"/>
    <s v="2.Hiring"/>
    <s v="Hiring"/>
    <n v="10672.863380000001"/>
    <n v="4.3363473139570842E-3"/>
    <n v="0.1317025303147123"/>
    <n v="3.0613076133531009E-2"/>
    <n v="0"/>
    <s v="0-10"/>
    <n v="0.23244106290425071"/>
    <n v="13.67236509794369"/>
    <n v="3.1780538303479462"/>
    <n v="61.095374166666673"/>
    <n v="36109.5"/>
  </r>
  <r>
    <n v="678"/>
    <n v="480"/>
    <n v="594"/>
    <n v="687"/>
    <n v="620"/>
    <s v="Petrojet sp. z o.o., Pionki"/>
    <m/>
    <m/>
    <m/>
    <n v="2010"/>
    <m/>
    <s v="142428908"/>
    <n v="354683"/>
    <n v="7962909473"/>
    <s v="sp. z o.o."/>
    <s v="4671"/>
    <s v="Sprzedaż hurtowa paliw i produktów pochodnych"/>
    <s v="Handel hurtowy "/>
    <s v="paliwa"/>
    <m/>
    <n v="400"/>
    <s v="J"/>
    <x v="4"/>
    <n v="1122776.7211199999"/>
    <n v="7863.9125999999997"/>
    <n v="7763.7595099999999"/>
    <n v="6325.9658399999998"/>
    <n v="115.48786"/>
    <n v="0"/>
    <n v="24"/>
    <n v="1869.24542"/>
    <n v="139523.53111000001"/>
    <n v="1129.1088500000001"/>
    <n v="138394.42225999999"/>
    <n v="62059.947799999987"/>
    <n v="77463.583310000002"/>
    <m/>
    <m/>
    <s v="G"/>
    <s v="Wholesale and Retail Trade; Repair of Motor Vehicles and Motorcycles"/>
    <s v="46"/>
    <s v="WHOLESALE TRADE, EXCEPT OF MOTOR VEHICLES"/>
    <s v="Medium-high"/>
    <n v="0"/>
    <n v="-24.064727427296152"/>
    <n v="5.6342153528883988E-3"/>
    <n v="4.5339777381441307E-2"/>
    <n v="0.10193314793603479"/>
    <x v="1"/>
    <n v="0"/>
    <n v="0.44479914826031808"/>
    <n v="77.885225833333337"/>
    <n v="46782.363380000003"/>
    <n v="47.046202083333327"/>
    <x v="0"/>
    <s v="Exp&lt;25"/>
    <s v="Exp&lt;50"/>
    <s v="Decreased Export Intensity"/>
    <n v="0"/>
    <n v="0"/>
    <n v="29.556940361954599"/>
    <n v="0.25895029242916578"/>
    <n v="-6.1181591580039072"/>
    <n v="-6.3133206739948378E-2"/>
    <n v="6.687900990066975"/>
    <s v="Yes"/>
    <s v="Yes"/>
    <s v="Yes"/>
    <x v="3"/>
    <s v="Declining"/>
    <n v="0"/>
    <n v="0"/>
    <n v="0"/>
    <s v="No"/>
    <s v="2.Hiring"/>
    <s v="Hiring"/>
    <n v="10672.863380000001"/>
    <n v="4.3363473139570842E-3"/>
    <n v="0.1317025303147123"/>
    <n v="3.0613076133531009E-2"/>
    <n v="0"/>
    <s v="0-10"/>
    <n v="0.23244106290425071"/>
    <n v="13.67236509794369"/>
    <n v="3.1780538303479462"/>
    <n v="61.095374166666673"/>
    <n v="36109.5"/>
  </r>
  <r>
    <n v="678"/>
    <n v="480"/>
    <n v="594"/>
    <n v="687"/>
    <n v="620"/>
    <s v="Petrojet sp. z o.o., Pionki"/>
    <m/>
    <m/>
    <m/>
    <n v="2010"/>
    <m/>
    <s v="142428908"/>
    <n v="354683"/>
    <n v="7962909473"/>
    <s v="sp. z o.o."/>
    <s v="4671"/>
    <s v="Sprzedaż hurtowa paliw i produktów pochodnych"/>
    <s v="Handel hurtowy "/>
    <s v="paliwa"/>
    <m/>
    <n v="400"/>
    <s v="J"/>
    <x v="3"/>
    <n v="1478597.0775899999"/>
    <n v="13305.51081"/>
    <n v="13518.8411"/>
    <n v="10885.671539999999"/>
    <n v="128.50002000000001"/>
    <n v="0"/>
    <n v="24"/>
    <n v="1799"/>
    <n v="150262.43526"/>
    <n v="1094.00981"/>
    <n v="149168.42545000001"/>
    <n v="55733.981959999997"/>
    <n v="94528.453299999994"/>
    <m/>
    <m/>
    <s v="G"/>
    <s v="Wholesale and Retail Trade; Repair of Motor Vehicles and Motorcycles"/>
    <s v="46"/>
    <s v="WHOLESALE TRADE, EXCEPT OF MOTOR VEHICLES"/>
    <s v="Medium-high"/>
    <n v="0"/>
    <n v="45.845018921058191"/>
    <n v="7.3621622178117723E-3"/>
    <n v="7.2444397171950906E-2"/>
    <n v="0.19531480000500581"/>
    <x v="1"/>
    <n v="0"/>
    <n v="0.37091094566358618"/>
    <n v="74.958333333333329"/>
    <n v="61608.211566249993"/>
    <n v="45.583742083333327"/>
    <x v="0"/>
    <s v="Exp&lt;25"/>
    <s v="Exp&lt;50"/>
    <s v="Decreased Export Intensity"/>
    <n v="0"/>
    <n v="0"/>
    <n v="29.556940361954599"/>
    <n v="0.25895029242916578"/>
    <n v="-6.1181591580039072"/>
    <n v="-6.3133206739948378E-2"/>
    <n v="6.687900990066975"/>
    <s v="Yes"/>
    <s v="Yes"/>
    <s v="Yes"/>
    <x v="3"/>
    <s v="Declining"/>
    <n v="0"/>
    <n v="0"/>
    <n v="0"/>
    <s v="No"/>
    <s v="2.Hiring"/>
    <s v="Hiring"/>
    <n v="10672.863380000001"/>
    <n v="4.3363473139570842E-3"/>
    <n v="0.1317025303147123"/>
    <n v="3.0613076133531009E-2"/>
    <n v="0"/>
    <s v="0-10"/>
    <n v="0.23244106290425071"/>
    <n v="13.67236509794369"/>
    <n v="3.1780538303479462"/>
    <n v="61.095374166666673"/>
    <n v="36109.5"/>
  </r>
  <r>
    <n v="544"/>
    <n v="365"/>
    <n v="442"/>
    <n v="574"/>
    <n v="621"/>
    <s v="Kuehne + Nagel sp. z o.o., Gądki"/>
    <m/>
    <n v="1991"/>
    <m/>
    <n v="2015"/>
    <m/>
    <n v="361063720"/>
    <n v="549292"/>
    <n v="7792429566"/>
    <s v="sp. z o.o."/>
    <s v="5210"/>
    <s v="Magazynowanie i przechowywanie pozostałych towarów"/>
    <s v="Transport "/>
    <s v="transport"/>
    <s v="Niemcy, Francja, USA, Chiny, Wielka Brytania"/>
    <n v="500"/>
    <s v="J"/>
    <x v="0"/>
    <n v="863861"/>
    <n v="22315"/>
    <n v="21781"/>
    <n v="13613"/>
    <n v="7911"/>
    <m/>
    <n v="1635"/>
    <n v="143555"/>
    <n v="204386"/>
    <n v="36933"/>
    <n v="167453"/>
    <n v="52162"/>
    <n v="152224"/>
    <m/>
    <m/>
    <s v="H"/>
    <s v="Transportation and Storage"/>
    <s v="52"/>
    <s v="WAREHOUSING AND SUPPORT ACTIVITIES FOR TRANSPORTATION"/>
    <s v="Low"/>
    <n v="0"/>
    <m/>
    <n v="1.5758322230081001E-2"/>
    <n v="6.6604366248177463E-2"/>
    <n v="0.26097542272152141"/>
    <x v="0"/>
    <n v="1"/>
    <n v="0.25521317507069963"/>
    <n v="87.801223241590208"/>
    <n v="528.35535168195713"/>
    <n v="22.588990825688079"/>
    <x v="0"/>
    <s v="Exp&lt;25"/>
    <s v="Exp&lt;50"/>
    <s v="Decreased Export Intensity"/>
    <n v="0"/>
    <n v="0"/>
    <n v="57.418670364792483"/>
    <n v="0.45373876027199422"/>
    <n v="14.071500264342379"/>
    <n v="0.13165526110288181"/>
    <n v="12.01187316252628"/>
    <s v="No"/>
    <s v="Yes"/>
    <s v="No"/>
    <x v="0"/>
    <s v="Growing"/>
    <n v="5.7492354740061158"/>
    <n v="5.590040235193694E-2"/>
    <n v="1.407320879749685"/>
    <s v="Yes"/>
    <s v="2.Hiring"/>
    <s v="Hiring"/>
    <n v="258.15621569803119"/>
    <n v="1.5758322230081001E-2"/>
    <n v="0.26097542272152141"/>
    <n v="6.6604366248177463E-2"/>
    <n v="0"/>
    <s v="0-10"/>
    <n v="0.25521317507069963"/>
    <n v="13.669167155214049"/>
    <n v="7.399398083331354"/>
    <n v="87.801223241590208"/>
    <n v="528.35535168195713"/>
  </r>
  <r>
    <n v="544"/>
    <n v="365"/>
    <n v="442"/>
    <n v="574"/>
    <n v="621"/>
    <s v="Kuehne + Nagel sp. z o.o., Gądki"/>
    <m/>
    <n v="1991"/>
    <m/>
    <n v="2015"/>
    <m/>
    <n v="361063720"/>
    <n v="549292"/>
    <n v="7792429566"/>
    <s v="sp. z o.o."/>
    <s v="5210"/>
    <s v="Magazynowanie i przechowywanie pozostałych towarów"/>
    <s v="Transport "/>
    <s v="transport"/>
    <s v="Niemcy, Francja, USA, Chiny, Wielka Brytania"/>
    <n v="500"/>
    <s v="J"/>
    <x v="1"/>
    <n v="899524"/>
    <n v="24221"/>
    <n v="24901"/>
    <n v="23451"/>
    <n v="6817"/>
    <m/>
    <n v="1455"/>
    <n v="145895"/>
    <n v="219380"/>
    <n v="35814"/>
    <n v="183566"/>
    <n v="55413"/>
    <n v="163967"/>
    <m/>
    <m/>
    <s v="H"/>
    <s v="Transportation and Storage"/>
    <s v="52"/>
    <s v="WAREHOUSING AND SUPPORT ACTIVITIES FOR TRANSPORTATION"/>
    <s v="Low"/>
    <n v="0"/>
    <n v="4.1283262006271748"/>
    <n v="2.6070455040665949E-2"/>
    <n v="0.1068967089069195"/>
    <n v="0.42320394131341021"/>
    <x v="0"/>
    <n v="1"/>
    <n v="0.25258911477801083"/>
    <n v="100.2714776632302"/>
    <n v="618.22955326460476"/>
    <n v="24.614432989690719"/>
    <x v="0"/>
    <s v="Exp&lt;25"/>
    <s v="Exp&lt;50"/>
    <s v="Decreased Export Intensity"/>
    <n v="0"/>
    <n v="0"/>
    <n v="57.418670364792483"/>
    <n v="0.45373876027199422"/>
    <n v="14.071500264342379"/>
    <n v="0.13165526110288181"/>
    <n v="12.01187316252628"/>
    <s v="No"/>
    <s v="Yes"/>
    <s v="No"/>
    <x v="0"/>
    <s v="Growing"/>
    <n v="5.7492354740061158"/>
    <n v="5.590040235193694E-2"/>
    <n v="1.407320879749685"/>
    <s v="Yes"/>
    <s v="2.Hiring"/>
    <s v="Hiring"/>
    <n v="258.15621569803119"/>
    <n v="1.5758322230081001E-2"/>
    <n v="0.26097542272152141"/>
    <n v="6.6604366248177463E-2"/>
    <n v="0"/>
    <s v="0-10"/>
    <n v="0.25521317507069963"/>
    <n v="13.669167155214049"/>
    <n v="7.399398083331354"/>
    <n v="87.801223241590208"/>
    <n v="528.35535168195713"/>
  </r>
  <r>
    <n v="544"/>
    <n v="365"/>
    <n v="442"/>
    <n v="574"/>
    <n v="621"/>
    <s v="Kuehne + Nagel sp. z o.o., Gądki"/>
    <m/>
    <n v="1991"/>
    <m/>
    <n v="2015"/>
    <m/>
    <n v="361063720"/>
    <n v="549292"/>
    <n v="7792429566"/>
    <s v="sp. z o.o."/>
    <s v="5210"/>
    <s v="Magazynowanie i przechowywanie pozostałych towarów"/>
    <s v="Transport "/>
    <s v="transport"/>
    <s v="Niemcy, Francja, USA, Chiny, Wielka Brytania"/>
    <n v="500"/>
    <s v="J"/>
    <x v="2"/>
    <n v="1304629"/>
    <n v="53955"/>
    <n v="53583"/>
    <n v="52367"/>
    <n v="9990"/>
    <m/>
    <n v="2183"/>
    <n v="168164"/>
    <n v="341140"/>
    <n v="39011"/>
    <n v="302129"/>
    <n v="89780"/>
    <n v="251360"/>
    <m/>
    <m/>
    <s v="H"/>
    <s v="Transportation and Storage"/>
    <s v="52"/>
    <s v="WAREHOUSING AND SUPPORT ACTIVITIES FOR TRANSPORTATION"/>
    <s v="Low"/>
    <n v="0"/>
    <n v="45.035485434518698"/>
    <n v="4.0139380620850831E-2"/>
    <n v="0.1535058920091458"/>
    <n v="0.5832813544219202"/>
    <x v="0"/>
    <n v="1"/>
    <n v="0.26317640851263407"/>
    <n v="77.033440219880902"/>
    <n v="597.63124141090248"/>
    <n v="17.870361887311041"/>
    <x v="0"/>
    <s v="Exp&lt;25"/>
    <s v="Exp&lt;50"/>
    <s v="Decreased Export Intensity"/>
    <n v="0"/>
    <n v="0"/>
    <n v="57.418670364792483"/>
    <n v="0.45373876027199422"/>
    <n v="14.071500264342379"/>
    <n v="0.13165526110288181"/>
    <n v="12.01187316252628"/>
    <s v="No"/>
    <s v="Yes"/>
    <s v="No"/>
    <x v="0"/>
    <s v="Growing"/>
    <n v="5.7492354740061158"/>
    <n v="5.590040235193694E-2"/>
    <n v="1.407320879749685"/>
    <s v="Yes"/>
    <s v="2.Hiring"/>
    <s v="Hiring"/>
    <n v="258.15621569803119"/>
    <n v="1.5758322230081001E-2"/>
    <n v="0.26097542272152141"/>
    <n v="6.6604366248177463E-2"/>
    <n v="0"/>
    <s v="0-10"/>
    <n v="0.25521317507069963"/>
    <n v="13.669167155214049"/>
    <n v="7.399398083331354"/>
    <n v="87.801223241590208"/>
    <n v="528.35535168195713"/>
  </r>
  <r>
    <n v="544"/>
    <n v="365"/>
    <n v="442"/>
    <n v="574"/>
    <n v="621"/>
    <s v="Kuehne + Nagel sp. z o.o., Gądki"/>
    <m/>
    <n v="1991"/>
    <m/>
    <n v="2015"/>
    <m/>
    <n v="361063720"/>
    <n v="549292"/>
    <n v="7792429566"/>
    <s v="sp. z o.o."/>
    <s v="5210"/>
    <s v="Magazynowanie i przechowywanie pozostałych towarów"/>
    <s v="Transport "/>
    <s v="transport"/>
    <s v="Niemcy, Francja, USA, Chiny, Wielka Brytania"/>
    <n v="500"/>
    <s v="J"/>
    <x v="4"/>
    <n v="1359878.5"/>
    <n v="39037"/>
    <n v="39463"/>
    <n v="31167"/>
    <n v="8208"/>
    <n v="802019"/>
    <n v="1729"/>
    <n v="231285"/>
    <n v="326482"/>
    <n v="42723"/>
    <n v="283759"/>
    <n v="89809"/>
    <n v="236673"/>
    <m/>
    <m/>
    <s v="H"/>
    <s v="Transportation and Storage"/>
    <s v="52"/>
    <s v="WAREHOUSING AND SUPPORT ACTIVITIES FOR TRANSPORTATION"/>
    <s v="Low"/>
    <n v="0.58977254217931974"/>
    <n v="-28.445336034412449"/>
    <n v="2.2918959304084888E-2"/>
    <n v="9.546314957639318E-2"/>
    <n v="0.34703648854791841"/>
    <x v="0"/>
    <n v="1"/>
    <n v="0.27508101518613581"/>
    <n v="133.76807403123189"/>
    <n v="786.51156737998838"/>
    <n v="24.709658762290339"/>
    <x v="2"/>
    <s v="Exp&lt;25"/>
    <s v="Exp&lt;50"/>
    <s v="Decreased Export Intensity"/>
    <n v="0"/>
    <n v="0"/>
    <n v="57.418670364792483"/>
    <n v="0.45373876027199422"/>
    <n v="14.071500264342379"/>
    <n v="0.13165526110288181"/>
    <n v="12.01187316252628"/>
    <s v="No"/>
    <s v="Yes"/>
    <s v="No"/>
    <x v="0"/>
    <s v="Growing"/>
    <n v="5.7492354740061158"/>
    <n v="5.590040235193694E-2"/>
    <n v="1.407320879749685"/>
    <s v="Yes"/>
    <s v="2.Hiring"/>
    <s v="Hiring"/>
    <n v="258.15621569803119"/>
    <n v="1.5758322230081001E-2"/>
    <n v="0.26097542272152141"/>
    <n v="6.6604366248177463E-2"/>
    <n v="0"/>
    <s v="0-10"/>
    <n v="0.25521317507069963"/>
    <n v="13.669167155214049"/>
    <n v="7.399398083331354"/>
    <n v="87.801223241590208"/>
    <n v="528.35535168195713"/>
  </r>
  <r>
    <n v="544"/>
    <n v="365"/>
    <n v="442"/>
    <n v="574"/>
    <n v="621"/>
    <s v="Kuehne + Nagel sp. z o.o., Gądki"/>
    <m/>
    <n v="1991"/>
    <m/>
    <n v="2015"/>
    <m/>
    <n v="361063720"/>
    <n v="549292"/>
    <n v="7792429566"/>
    <s v="sp. z o.o."/>
    <s v="5210"/>
    <s v="Magazynowanie i przechowywanie pozostałych towarów"/>
    <s v="Transport "/>
    <s v="transport"/>
    <s v="Niemcy, Francja, USA, Chiny, Wielka Brytania"/>
    <n v="500"/>
    <s v="J"/>
    <x v="3"/>
    <n v="1900475"/>
    <n v="60947"/>
    <n v="64239"/>
    <n v="51229"/>
    <n v="10821"/>
    <n v="937687"/>
    <n v="1770"/>
    <n v="213686"/>
    <n v="352187"/>
    <n v="40435"/>
    <n v="311752"/>
    <n v="83642"/>
    <n v="268545"/>
    <m/>
    <m/>
    <s v="H"/>
    <s v="Transportation and Storage"/>
    <s v="52"/>
    <s v="WAREHOUSING AND SUPPORT ACTIVITIES FOR TRANSPORTATION"/>
    <s v="Low"/>
    <n v="0.49339612465304727"/>
    <n v="45.671681374551689"/>
    <n v="2.6955892605795919E-2"/>
    <n v="0.14545965637573219"/>
    <n v="0.61247937638985195"/>
    <x v="0"/>
    <n v="1"/>
    <n v="0.23749314994590939"/>
    <n v="120.7265536723164"/>
    <n v="1073.7146892655369"/>
    <n v="22.844632768361581"/>
    <x v="4"/>
    <s v="Exp&lt;25"/>
    <s v="Exp&lt;50"/>
    <s v="Decreased Export Intensity"/>
    <n v="0"/>
    <n v="0"/>
    <n v="57.418670364792483"/>
    <n v="0.45373876027199422"/>
    <n v="14.071500264342379"/>
    <n v="0.13165526110288181"/>
    <n v="12.01187316252628"/>
    <s v="No"/>
    <s v="Yes"/>
    <s v="No"/>
    <x v="0"/>
    <s v="Growing"/>
    <n v="5.7492354740061158"/>
    <n v="5.590040235193694E-2"/>
    <n v="1.407320879749685"/>
    <s v="Yes"/>
    <s v="2.Hiring"/>
    <s v="Hiring"/>
    <n v="258.15621569803119"/>
    <n v="1.5758322230081001E-2"/>
    <n v="0.26097542272152141"/>
    <n v="6.6604366248177463E-2"/>
    <n v="0"/>
    <s v="0-10"/>
    <n v="0.25521317507069963"/>
    <n v="13.669167155214049"/>
    <n v="7.399398083331354"/>
    <n v="87.801223241590208"/>
    <n v="528.35535168195713"/>
  </r>
  <r>
    <n v="556"/>
    <n v="589"/>
    <n v="547"/>
    <n v="528"/>
    <n v="622"/>
    <s v="Atlas sp. z o.o., Łódź "/>
    <m/>
    <m/>
    <m/>
    <n v="2006"/>
    <m/>
    <n v="100253695"/>
    <n v="264887"/>
    <n v="9471936467"/>
    <s v="sp. z o.o."/>
    <s v="4673"/>
    <s v="Sprzedaż hurtowa drewna, materiałów budowlanych i wyposażenia sanitarnego"/>
    <m/>
    <s v="budownictwo"/>
    <m/>
    <n v="400"/>
    <s v="J"/>
    <x v="0"/>
    <n v="863080"/>
    <n v="48945"/>
    <n v="75203"/>
    <n v="69605"/>
    <n v="23701"/>
    <n v="63298"/>
    <n v="888"/>
    <n v="100882"/>
    <n v="1214916"/>
    <n v="999037"/>
    <n v="215879"/>
    <n v="1077565"/>
    <n v="137350.81000999999"/>
    <m/>
    <m/>
    <s v="G"/>
    <s v="Wholesale and Retail Trade; Repair of Motor Vehicles and Motorcycles"/>
    <s v="46"/>
    <s v="WHOLESALE TRADE, EXCEPT OF MOTOR VEHICLES"/>
    <s v="Medium-high"/>
    <n v="7.3339667238262962E-2"/>
    <m/>
    <n v="8.064721694396812E-2"/>
    <n v="5.7292026773867487E-2"/>
    <n v="6.4594711223916884E-2"/>
    <x v="1"/>
    <n v="0"/>
    <n v="0.886946093392465"/>
    <n v="113.60585585585591"/>
    <n v="971.93693693693695"/>
    <n v="1125.041666666667"/>
    <x v="0"/>
    <s v="Exp&lt;25"/>
    <s v="Exp&lt;50"/>
    <s v="Increased Export Intensity"/>
    <n v="1"/>
    <n v="3.8476925106046327E-2"/>
    <n v="53.780053157297111"/>
    <n v="0.43035316928695438"/>
    <n v="11.43482112847618"/>
    <n v="0.10826967011784031"/>
    <n v="11.35891777801217"/>
    <s v="No"/>
    <s v="Yes"/>
    <s v="No"/>
    <x v="0"/>
    <s v="Growing"/>
    <n v="34.009009009009013"/>
    <n v="0.29273684311340448"/>
    <n v="7.5928716327036128"/>
    <s v="No"/>
    <s v="2.Hiring"/>
    <s v="Hiring"/>
    <n v="143.394897340374"/>
    <n v="8.064721694396812E-2"/>
    <n v="6.4594711223916884E-2"/>
    <n v="5.7292026773867487E-2"/>
    <n v="7.3339667238262962E-2"/>
    <s v="0-10"/>
    <n v="0.886946093392465"/>
    <n v="13.668262665653319"/>
    <n v="6.7889717429921701"/>
    <n v="113.60585585585591"/>
    <n v="971.93693693693695"/>
  </r>
  <r>
    <n v="556"/>
    <n v="589"/>
    <n v="547"/>
    <n v="528"/>
    <n v="622"/>
    <s v="Atlas sp. z o.o., Łódź "/>
    <m/>
    <m/>
    <m/>
    <n v="2006"/>
    <m/>
    <n v="100253695"/>
    <n v="264887"/>
    <n v="9471936467"/>
    <s v="sp. z o.o."/>
    <s v="4673"/>
    <s v="Sprzedaż hurtowa drewna, materiałów budowlanych i wyposażenia sanitarnego"/>
    <m/>
    <s v="budownictwo"/>
    <m/>
    <n v="400"/>
    <s v="J"/>
    <x v="1"/>
    <n v="970655.09725999995"/>
    <n v="102476.94318"/>
    <n v="110957.82893"/>
    <n v="93349.037519999998"/>
    <n v="22545"/>
    <n v="64874"/>
    <n v="892"/>
    <n v="106530"/>
    <n v="1285376.5011700001"/>
    <n v="983142.37837000005"/>
    <n v="302234.12280000001"/>
    <n v="1132708.75877"/>
    <n v="152667.74239999999"/>
    <m/>
    <m/>
    <s v="G"/>
    <s v="Wholesale and Retail Trade; Repair of Motor Vehicles and Motorcycles"/>
    <s v="46"/>
    <s v="WHOLESALE TRADE, EXCEPT OF MOTOR VEHICLES"/>
    <s v="Medium-high"/>
    <n v="6.6835274633727945E-2"/>
    <n v="12.464093393428181"/>
    <n v="9.6171171184810153E-2"/>
    <n v="7.2623886802839516E-2"/>
    <n v="8.2412214787998136E-2"/>
    <x v="1"/>
    <n v="0"/>
    <n v="0.88122721843674912"/>
    <n v="119.4282511210762"/>
    <n v="1088.1783601569509"/>
    <n v="1102.177554226457"/>
    <x v="0"/>
    <s v="Exp&lt;25"/>
    <s v="Exp&lt;50"/>
    <s v="Increased Export Intensity"/>
    <n v="1"/>
    <n v="3.8476925106046327E-2"/>
    <n v="53.780053157297111"/>
    <n v="0.43035316928695438"/>
    <n v="11.43482112847618"/>
    <n v="0.10826967011784031"/>
    <n v="11.35891777801217"/>
    <s v="No"/>
    <s v="Yes"/>
    <s v="No"/>
    <x v="0"/>
    <s v="Growing"/>
    <n v="34.009009009009013"/>
    <n v="0.29273684311340448"/>
    <n v="7.5928716327036128"/>
    <s v="No"/>
    <s v="2.Hiring"/>
    <s v="Hiring"/>
    <n v="143.394897340374"/>
    <n v="8.064721694396812E-2"/>
    <n v="6.4594711223916884E-2"/>
    <n v="5.7292026773867487E-2"/>
    <n v="7.3339667238262962E-2"/>
    <s v="0-10"/>
    <n v="0.886946093392465"/>
    <n v="13.668262665653319"/>
    <n v="6.7889717429921701"/>
    <n v="113.60585585585591"/>
    <n v="971.93693693693695"/>
  </r>
  <r>
    <n v="556"/>
    <n v="589"/>
    <n v="547"/>
    <n v="528"/>
    <n v="622"/>
    <s v="Atlas sp. z o.o., Łódź "/>
    <m/>
    <m/>
    <m/>
    <n v="2006"/>
    <m/>
    <n v="100253695"/>
    <n v="264887"/>
    <n v="9471936467"/>
    <s v="sp. z o.o."/>
    <s v="4673"/>
    <s v="Sprzedaż hurtowa drewna, materiałów budowlanych i wyposażenia sanitarnego"/>
    <m/>
    <s v="budownictwo"/>
    <m/>
    <n v="400"/>
    <s v="J"/>
    <x v="2"/>
    <n v="1086467.4050199999"/>
    <n v="102292.1078"/>
    <n v="134600.22961000001"/>
    <n v="115379.52605"/>
    <n v="28071"/>
    <n v="98767.9"/>
    <n v="913"/>
    <n v="139988"/>
    <n v="1321836.0156"/>
    <n v="872675.47745000001"/>
    <n v="449160.53814999998"/>
    <n v="1160135.78314"/>
    <n v="161700.23246"/>
    <m/>
    <m/>
    <s v="G"/>
    <s v="Wholesale and Retail Trade; Repair of Motor Vehicles and Motorcycles"/>
    <s v="46"/>
    <s v="WHOLESALE TRADE, EXCEPT OF MOTOR VEHICLES"/>
    <s v="Medium-high"/>
    <n v="9.0907375171721649E-2"/>
    <n v="11.931355234925279"/>
    <n v="0.1061969512540287"/>
    <n v="8.7287322094660585E-2"/>
    <n v="9.9453467194776199E-2"/>
    <x v="1"/>
    <n v="0"/>
    <n v="0.87766997528312785"/>
    <n v="153.3274917853231"/>
    <n v="1189.997157743702"/>
    <n v="955.83294353778751"/>
    <x v="0"/>
    <s v="Exp&lt;25"/>
    <s v="Exp&lt;50"/>
    <s v="Increased Export Intensity"/>
    <n v="1"/>
    <n v="3.8476925106046327E-2"/>
    <n v="53.780053157297111"/>
    <n v="0.43035316928695438"/>
    <n v="11.43482112847618"/>
    <n v="0.10826967011784031"/>
    <n v="11.35891777801217"/>
    <s v="No"/>
    <s v="Yes"/>
    <s v="No"/>
    <x v="0"/>
    <s v="Growing"/>
    <n v="34.009009009009013"/>
    <n v="0.29273684311340448"/>
    <n v="7.5928716327036128"/>
    <s v="No"/>
    <s v="2.Hiring"/>
    <s v="Hiring"/>
    <n v="143.394897340374"/>
    <n v="8.064721694396812E-2"/>
    <n v="6.4594711223916884E-2"/>
    <n v="5.7292026773867487E-2"/>
    <n v="7.3339667238262962E-2"/>
    <s v="0-10"/>
    <n v="0.886946093392465"/>
    <n v="13.668262665653319"/>
    <n v="6.7889717429921701"/>
    <n v="113.60585585585591"/>
    <n v="971.93693693693695"/>
  </r>
  <r>
    <n v="556"/>
    <n v="589"/>
    <n v="547"/>
    <n v="528"/>
    <n v="622"/>
    <s v="Atlas sp. z o.o., Łódź "/>
    <m/>
    <m/>
    <m/>
    <n v="2006"/>
    <m/>
    <n v="100253695"/>
    <n v="264887"/>
    <n v="9471936467"/>
    <s v="sp. z o.o."/>
    <s v="4673"/>
    <s v="Sprzedaż hurtowa drewna, materiałów budowlanych i wyposażenia sanitarnego"/>
    <m/>
    <s v="budownictwo"/>
    <m/>
    <n v="400"/>
    <s v="J"/>
    <x v="3"/>
    <n v="1265405.86151"/>
    <n v="92557.854430000007"/>
    <n v="131822.38187000001"/>
    <n v="112651.60945"/>
    <n v="27377"/>
    <n v="124549"/>
    <n v="1216"/>
    <n v="146876"/>
    <n v="1449967.8027900001"/>
    <n v="895742.90353000001"/>
    <n v="554224.89925999998"/>
    <n v="1246787.3925900001"/>
    <n v="203180.41020000001"/>
    <m/>
    <m/>
    <s v="G"/>
    <s v="Wholesale and Retail Trade; Repair of Motor Vehicles and Motorcycles"/>
    <s v="46"/>
    <s v="WHOLESALE TRADE, EXCEPT OF MOTOR VEHICLES"/>
    <s v="Medium-high"/>
    <n v="9.8426128555605508E-2"/>
    <n v="16.469749176387481"/>
    <n v="8.9024093278320698E-2"/>
    <n v="7.7692490297534847E-2"/>
    <n v="9.0353503828735748E-2"/>
    <x v="1"/>
    <n v="0"/>
    <n v="0.85987246764442327"/>
    <n v="120.7861842105263"/>
    <n v="1040.6298203207241"/>
    <n v="736.63067724506584"/>
    <x v="0"/>
    <s v="Exp&lt;25"/>
    <s v="Exp&lt;50"/>
    <s v="Increased Export Intensity"/>
    <n v="1"/>
    <n v="3.8476925106046327E-2"/>
    <n v="53.780053157297111"/>
    <n v="0.43035316928695438"/>
    <n v="11.43482112847618"/>
    <n v="0.10826967011784031"/>
    <n v="11.35891777801217"/>
    <s v="No"/>
    <s v="Yes"/>
    <s v="No"/>
    <x v="0"/>
    <s v="Growing"/>
    <n v="34.009009009009013"/>
    <n v="0.29273684311340448"/>
    <n v="7.5928716327036128"/>
    <s v="No"/>
    <s v="2.Hiring"/>
    <s v="Hiring"/>
    <n v="143.394897340374"/>
    <n v="8.064721694396812E-2"/>
    <n v="6.4594711223916884E-2"/>
    <n v="5.7292026773867487E-2"/>
    <n v="7.3339667238262962E-2"/>
    <s v="0-10"/>
    <n v="0.886946093392465"/>
    <n v="13.668262665653319"/>
    <n v="6.7889717429921701"/>
    <n v="113.60585585585591"/>
    <n v="971.93693693693695"/>
  </r>
  <r>
    <n v="556"/>
    <n v="589"/>
    <n v="547"/>
    <n v="528"/>
    <n v="622"/>
    <s v="Atlas sp. z o.o., Łódź "/>
    <m/>
    <m/>
    <m/>
    <n v="2006"/>
    <m/>
    <n v="100253695"/>
    <n v="264887"/>
    <n v="9471936467"/>
    <s v="sp. z o.o."/>
    <s v="4673"/>
    <s v="Sprzedaż hurtowa drewna, materiałów budowlanych i wyposażenia sanitarnego"/>
    <m/>
    <s v="budownictwo"/>
    <m/>
    <n v="400"/>
    <s v="J"/>
    <x v="4"/>
    <n v="1327244.8827899999"/>
    <n v="117976.21473000001"/>
    <n v="158955.35467"/>
    <n v="135083.67822999999"/>
    <n v="28975"/>
    <n v="148408"/>
    <n v="1190"/>
    <n v="165612"/>
    <n v="1588373.9154300001"/>
    <n v="929484.65026999998"/>
    <n v="658889.26515999995"/>
    <n v="1350646.07082"/>
    <n v="237727.84461"/>
    <m/>
    <m/>
    <s v="G"/>
    <s v="Wholesale and Retail Trade; Repair of Motor Vehicles and Motorcycles"/>
    <s v="46"/>
    <s v="WHOLESALE TRADE, EXCEPT OF MOTOR VEHICLES"/>
    <s v="Medium-high"/>
    <n v="0.1118165923443093"/>
    <n v="4.8868922739308207"/>
    <n v="0.1017775091707574"/>
    <n v="8.5045263535085514E-2"/>
    <n v="0.100014120018865"/>
    <x v="1"/>
    <n v="0"/>
    <n v="0.85033256823180514"/>
    <n v="139.16974789915969"/>
    <n v="1115.3318342773109"/>
    <n v="781.07953804201679"/>
    <x v="1"/>
    <s v="Exp&lt;25"/>
    <s v="Exp&lt;50"/>
    <s v="Increased Export Intensity"/>
    <n v="1"/>
    <n v="3.8476925106046327E-2"/>
    <n v="53.780053157297111"/>
    <n v="0.43035316928695438"/>
    <n v="11.43482112847618"/>
    <n v="0.10826967011784031"/>
    <n v="11.35891777801217"/>
    <s v="No"/>
    <s v="Yes"/>
    <s v="No"/>
    <x v="0"/>
    <s v="Growing"/>
    <n v="34.009009009009013"/>
    <n v="0.29273684311340448"/>
    <n v="7.5928716327036128"/>
    <s v="No"/>
    <s v="2.Hiring"/>
    <s v="Hiring"/>
    <n v="143.394897340374"/>
    <n v="8.064721694396812E-2"/>
    <n v="6.4594711223916884E-2"/>
    <n v="5.7292026773867487E-2"/>
    <n v="7.3339667238262962E-2"/>
    <s v="0-10"/>
    <n v="0.886946093392465"/>
    <n v="13.668262665653319"/>
    <n v="6.7889717429921701"/>
    <n v="113.60585585585591"/>
    <n v="971.93693693693695"/>
  </r>
  <r>
    <n v="600"/>
    <n v="706"/>
    <n v="688"/>
    <n v="701"/>
    <n v="623"/>
    <s v="Marelli sp. z .o.o., Bielsko-Biała"/>
    <m/>
    <m/>
    <m/>
    <n v="2006"/>
    <m/>
    <n v="240342909"/>
    <n v="255868"/>
    <n v="5472045857"/>
    <s v="sp. z o.o."/>
    <s v="2932"/>
    <s v="Produkcja pozostałych części i akcesoriów do pojazdów silnikowych, z wyłączeniem motocykli"/>
    <m/>
    <s v="motoryzacja"/>
    <m/>
    <n v="500"/>
    <s v="J"/>
    <x v="1"/>
    <n v="750692.08322000003"/>
    <n v="10902.172339999999"/>
    <n v="3151.28611"/>
    <n v="8660.1821099999997"/>
    <n v="37958.548210000001"/>
    <n v="527213"/>
    <n v="720"/>
    <n v="62920.23"/>
    <n v="816816.22322000004"/>
    <n v="403631.47813"/>
    <n v="413184.74508999998"/>
    <n v="192860.48928000001"/>
    <n v="623955.73394000006"/>
    <m/>
    <m/>
    <s v="C"/>
    <s v="Manufacturing"/>
    <s v="29"/>
    <s v="MANUFACTURE OF MOTOR VEHICLES, TRAILERS AND SEMI-TRAILERS, EXCEPT MOTORBIKES"/>
    <s v="High"/>
    <n v="0.70230259754250457"/>
    <n v="-12.86736557441173"/>
    <n v="1.153626407361755E-2"/>
    <n v="1.0602363008732111E-2"/>
    <n v="4.4903868813829018E-2"/>
    <x v="0"/>
    <n v="1"/>
    <n v="0.2361124617722673"/>
    <n v="87.389208333333343"/>
    <n v="1042.6278933611111"/>
    <n v="560.59927518055554"/>
    <x v="2"/>
    <s v="Exp&gt;25"/>
    <s v="Exp&gt;50"/>
    <s v="Decreased Export Intensity"/>
    <n v="0"/>
    <n v="-6.2897480179993637E-2"/>
    <n v="44.388202207414302"/>
    <n v="0.367335334968109"/>
    <n v="4.6291320343581948"/>
    <n v="4.5251835798996609E-2"/>
    <n v="9.6182658376108741"/>
    <s v="Yes"/>
    <s v="No"/>
    <s v="No"/>
    <x v="0"/>
    <s v="Growing"/>
    <n v="-4.8913043478260869"/>
    <n v="-5.0149783685472293E-2"/>
    <n v="-1.2459179574399899"/>
    <s v="Yes"/>
    <s v="0.Reducing"/>
    <s v="Reducing"/>
    <n v="606.52583074534164"/>
    <n v="2.6234082486120958E-2"/>
    <n v="0.12199821876771109"/>
    <n v="3.4761023729220207E-2"/>
    <n v="0.66091850627531046"/>
    <s v="50-75"/>
    <n v="0.28493058407193972"/>
    <n v="13.66648953226931"/>
    <n v="6.6012301187288767"/>
    <n v="92.698911888586949"/>
    <n v="1170.585597826087"/>
  </r>
  <r>
    <n v="600"/>
    <n v="706"/>
    <n v="688"/>
    <n v="701"/>
    <n v="623"/>
    <s v="Marelli sp. z .o.o., Bielsko-Biała"/>
    <m/>
    <m/>
    <m/>
    <n v="2006"/>
    <m/>
    <n v="240342909"/>
    <n v="255868"/>
    <n v="5472045857"/>
    <s v="sp. z o.o."/>
    <s v="2932"/>
    <s v="Produkcja pozostałych części i akcesoriów do pojazdów silnikowych, z wyłączeniem motocykli"/>
    <m/>
    <s v="motoryzacja"/>
    <m/>
    <n v="500"/>
    <s v="J"/>
    <x v="0"/>
    <n v="861551"/>
    <n v="37783"/>
    <n v="27241"/>
    <n v="22602"/>
    <n v="33618"/>
    <n v="569415"/>
    <n v="736"/>
    <n v="68226.399149999997"/>
    <n v="650211"/>
    <n v="351188"/>
    <n v="299023"/>
    <n v="185265"/>
    <n v="464946.08841999999"/>
    <m/>
    <m/>
    <s v="C"/>
    <s v="Manufacturing"/>
    <s v="29"/>
    <s v="MANUFACTURE OF MOTOR VEHICLES, TRAILERS AND SEMI-TRAILERS, EXCEPT MOTORBIKES"/>
    <s v="High"/>
    <n v="0.66091850627531046"/>
    <m/>
    <n v="2.6234082486120958E-2"/>
    <n v="3.4761023729220207E-2"/>
    <n v="0.12199821876771109"/>
    <x v="0"/>
    <n v="1"/>
    <n v="0.28493058407193972"/>
    <n v="92.698911888586949"/>
    <n v="1170.585597826087"/>
    <n v="477.15760869565219"/>
    <x v="2"/>
    <s v="Exp&gt;25"/>
    <s v="Exp&gt;50"/>
    <s v="Decreased Export Intensity"/>
    <n v="0"/>
    <n v="-6.2897480179993637E-2"/>
    <n v="44.388202207414302"/>
    <n v="0.367335334968109"/>
    <n v="4.6291320343581948"/>
    <n v="4.5251835798996609E-2"/>
    <n v="9.6182658376108741"/>
    <s v="Yes"/>
    <s v="No"/>
    <s v="No"/>
    <x v="0"/>
    <s v="Growing"/>
    <n v="-4.8913043478260869"/>
    <n v="-5.0149783685472293E-2"/>
    <n v="-1.2459179574399899"/>
    <s v="Yes"/>
    <s v="0.Reducing"/>
    <s v="Reducing"/>
    <n v="606.52583074534164"/>
    <n v="2.6234082486120958E-2"/>
    <n v="0.12199821876771109"/>
    <n v="3.4761023729220207E-2"/>
    <n v="0.66091850627531046"/>
    <s v="50-75"/>
    <n v="0.28493058407193972"/>
    <n v="13.66648953226931"/>
    <n v="6.6012301187288767"/>
    <n v="92.698911888586949"/>
    <n v="1170.585597826087"/>
  </r>
  <r>
    <n v="600"/>
    <n v="706"/>
    <n v="688"/>
    <n v="701"/>
    <n v="623"/>
    <s v="Marelli sp. z .o.o., Bielsko-Biała"/>
    <m/>
    <m/>
    <m/>
    <n v="2006"/>
    <m/>
    <n v="240342909"/>
    <n v="255868"/>
    <n v="5472045857"/>
    <s v="sp. z o.o."/>
    <s v="2932"/>
    <s v="Produkcja pozostałych części i akcesoriów do pojazdów silnikowych, z wyłączeniem motocykli"/>
    <m/>
    <s v="motoryzacja"/>
    <m/>
    <n v="500"/>
    <s v="J"/>
    <x v="2"/>
    <n v="895126"/>
    <n v="-943"/>
    <n v="-15622"/>
    <n v="-60401"/>
    <n v="46435"/>
    <n v="648560"/>
    <n v="742"/>
    <n v="65920"/>
    <n v="758404"/>
    <n v="374629"/>
    <n v="383775"/>
    <n v="132745"/>
    <n v="625659"/>
    <m/>
    <m/>
    <s v="C"/>
    <s v="Manufacturing"/>
    <s v="29"/>
    <s v="MANUFACTURE OF MOTOR VEHICLES, TRAILERS AND SEMI-TRAILERS, EXCEPT MOTORBIKES"/>
    <s v="High"/>
    <n v="0.72454604156286373"/>
    <n v="19.240101235711538"/>
    <n v="-6.7477651191005517E-2"/>
    <n v="-7.9642248722316872E-2"/>
    <n v="-0.45501525481185728"/>
    <x v="0"/>
    <n v="1"/>
    <n v="0.17503204097024799"/>
    <n v="88.840970350404319"/>
    <n v="1206.369272237197"/>
    <n v="504.89083557951483"/>
    <x v="2"/>
    <s v="Exp&gt;25"/>
    <s v="Exp&gt;50"/>
    <s v="Decreased Export Intensity"/>
    <n v="0"/>
    <n v="-6.2897480179993637E-2"/>
    <n v="44.388202207414302"/>
    <n v="0.367335334968109"/>
    <n v="4.6291320343581948"/>
    <n v="4.5251835798996609E-2"/>
    <n v="9.6182658376108741"/>
    <s v="Yes"/>
    <s v="No"/>
    <s v="No"/>
    <x v="0"/>
    <s v="Growing"/>
    <n v="-4.8913043478260869"/>
    <n v="-5.0149783685472293E-2"/>
    <n v="-1.2459179574399899"/>
    <s v="Yes"/>
    <s v="0.Reducing"/>
    <s v="Reducing"/>
    <n v="606.52583074534164"/>
    <n v="2.6234082486120958E-2"/>
    <n v="0.12199821876771109"/>
    <n v="3.4761023729220207E-2"/>
    <n v="0.66091850627531046"/>
    <s v="50-75"/>
    <n v="0.28493058407193972"/>
    <n v="13.66648953226931"/>
    <n v="6.6012301187288767"/>
    <n v="92.698911888586949"/>
    <n v="1170.585597826087"/>
  </r>
  <r>
    <n v="600"/>
    <n v="706"/>
    <n v="688"/>
    <n v="701"/>
    <n v="623"/>
    <s v="Marelli sp. z .o.o., Bielsko-Biała"/>
    <m/>
    <m/>
    <m/>
    <n v="2006"/>
    <m/>
    <n v="240342909"/>
    <n v="255868"/>
    <n v="5472045857"/>
    <s v="sp. z o.o."/>
    <s v="2932"/>
    <s v="Produkcja pozostałych części i akcesoriów do pojazdów silnikowych, z wyłączeniem motocykli"/>
    <m/>
    <s v="motoryzacja"/>
    <m/>
    <n v="500"/>
    <s v="J"/>
    <x v="3"/>
    <n v="1072237"/>
    <n v="-19936"/>
    <n v="-42099"/>
    <n v="-45071"/>
    <n v="50463"/>
    <n v="300307"/>
    <n v="699"/>
    <n v="73186"/>
    <n v="822299"/>
    <n v="344183"/>
    <n v="478115"/>
    <n v="88838"/>
    <n v="733461"/>
    <m/>
    <m/>
    <s v="C"/>
    <s v="Manufacturing"/>
    <s v="29"/>
    <s v="MANUFACTURE OF MOTOR VEHICLES, TRAILERS AND SEMI-TRAILERS, EXCEPT MOTORBIKES"/>
    <s v="High"/>
    <n v="0.28007520725362017"/>
    <n v="19.786153010861039"/>
    <n v="-4.2034550197391059E-2"/>
    <n v="-5.4810962922246041E-2"/>
    <n v="-0.5073392016929692"/>
    <x v="0"/>
    <n v="1"/>
    <n v="0.10803612797777939"/>
    <n v="104.70100143061519"/>
    <n v="1533.958512160229"/>
    <n v="492.39341917024319"/>
    <x v="4"/>
    <s v="Exp&gt;25"/>
    <s v="Exp&gt;50"/>
    <s v="Decreased Export Intensity"/>
    <n v="0"/>
    <n v="-6.2897480179993637E-2"/>
    <n v="44.388202207414302"/>
    <n v="0.367335334968109"/>
    <n v="4.6291320343581948"/>
    <n v="4.5251835798996609E-2"/>
    <n v="9.6182658376108741"/>
    <s v="Yes"/>
    <s v="No"/>
    <s v="No"/>
    <x v="0"/>
    <s v="Growing"/>
    <n v="-4.8913043478260869"/>
    <n v="-5.0149783685472293E-2"/>
    <n v="-1.2459179574399899"/>
    <s v="Yes"/>
    <s v="0.Reducing"/>
    <s v="Reducing"/>
    <n v="606.52583074534164"/>
    <n v="2.6234082486120958E-2"/>
    <n v="0.12199821876771109"/>
    <n v="3.4761023729220207E-2"/>
    <n v="0.66091850627531046"/>
    <s v="50-75"/>
    <n v="0.28493058407193972"/>
    <n v="13.66648953226931"/>
    <n v="6.6012301187288767"/>
    <n v="92.698911888586949"/>
    <n v="1170.585597826087"/>
  </r>
  <r>
    <n v="600"/>
    <n v="706"/>
    <n v="688"/>
    <n v="701"/>
    <n v="623"/>
    <s v="Marelli sp. z .o.o., Bielsko-Biała"/>
    <m/>
    <m/>
    <m/>
    <n v="2006"/>
    <m/>
    <n v="240342909"/>
    <n v="255868"/>
    <n v="5472045857"/>
    <s v="sp. z o.o."/>
    <s v="2932"/>
    <s v="Produkcja pozostałych części i akcesoriów do pojazdów silnikowych, z wyłączeniem motocykli"/>
    <m/>
    <s v="motoryzacja"/>
    <m/>
    <n v="500"/>
    <s v="J"/>
    <x v="4"/>
    <n v="1243978"/>
    <n v="-64467"/>
    <n v="-88331"/>
    <n v="-89375"/>
    <n v="53726"/>
    <n v="743925"/>
    <n v="700"/>
    <n v="84602"/>
    <n v="788766"/>
    <n v="304978"/>
    <n v="483788"/>
    <n v="-921"/>
    <n v="789687"/>
    <m/>
    <m/>
    <s v="C"/>
    <s v="Manufacturing"/>
    <s v="29"/>
    <s v="MANUFACTURE OF MOTOR VEHICLES, TRAILERS AND SEMI-TRAILERS, EXCEPT MOTORBIKES"/>
    <s v="High"/>
    <n v="0.59802102609531682"/>
    <n v="16.017074583324401"/>
    <n v="-7.1846125896117136E-2"/>
    <n v="-0.1133099043315762"/>
    <n v="97.041259500542893"/>
    <x v="0"/>
    <n v="1"/>
    <n v="-1.167646678482592E-3"/>
    <n v="120.86"/>
    <n v="1777.1114285714291"/>
    <n v="435.68285714285707"/>
    <x v="2"/>
    <s v="Exp&gt;25"/>
    <s v="Exp&gt;50"/>
    <s v="Decreased Export Intensity"/>
    <n v="0"/>
    <n v="-6.2897480179993637E-2"/>
    <n v="44.388202207414302"/>
    <n v="0.367335334968109"/>
    <n v="4.6291320343581948"/>
    <n v="4.5251835798996609E-2"/>
    <n v="9.6182658376108741"/>
    <s v="Yes"/>
    <s v="No"/>
    <s v="No"/>
    <x v="0"/>
    <s v="Growing"/>
    <n v="-4.8913043478260869"/>
    <n v="-5.0149783685472293E-2"/>
    <n v="-1.2459179574399899"/>
    <s v="Yes"/>
    <s v="0.Reducing"/>
    <s v="Reducing"/>
    <n v="606.52583074534164"/>
    <n v="2.6234082486120958E-2"/>
    <n v="0.12199821876771109"/>
    <n v="3.4761023729220207E-2"/>
    <n v="0.66091850627531046"/>
    <s v="50-75"/>
    <n v="0.28493058407193972"/>
    <n v="13.66648953226931"/>
    <n v="6.6012301187288767"/>
    <n v="92.698911888586949"/>
    <n v="1170.585597826087"/>
  </r>
  <r>
    <n v="1000"/>
    <n v="613"/>
    <n v="699"/>
    <n v="635"/>
    <n v="624"/>
    <s v="Mercedes Benz Warszawa sp. z o.o., Warszawa"/>
    <m/>
    <m/>
    <m/>
    <n v="2003"/>
    <m/>
    <s v="015467663"/>
    <n v="162206"/>
    <n v="5272409651"/>
    <s v="sp. z o.o."/>
    <s v="4511"/>
    <s v="Sprzedaż hurtowa i detaliczna samochodów osobowych i furgonetek"/>
    <m/>
    <s v="motoryzacja"/>
    <m/>
    <n v="400"/>
    <s v="J"/>
    <x v="4"/>
    <n v="789731"/>
    <n v="23208"/>
    <n v="19010"/>
    <n v="13616"/>
    <n v="6142"/>
    <n v="22934"/>
    <n v="162"/>
    <n v="27834"/>
    <n v="270844"/>
    <n v="30758"/>
    <n v="240086"/>
    <n v="94238"/>
    <n v="176606"/>
    <m/>
    <m/>
    <s v="G"/>
    <s v="Wholesale and Retail Trade; Repair of Motor Vehicles and Motorcycles"/>
    <s v="45"/>
    <s v="WHOLESALE AND RETAIL TRADE SERVICES OF MOTOR VEHICLES; REPAIR SERVICES OF MOTOR VEHICLES"/>
    <s v="Medium-high"/>
    <n v="2.9040268141936939E-2"/>
    <n v="-35.671323259886783"/>
    <n v="1.7241313814450741E-2"/>
    <n v="5.027248157611023E-2"/>
    <n v="0.1444852394999894"/>
    <x v="1"/>
    <n v="0"/>
    <n v="0.3479419887462894"/>
    <n v="171.81481481481481"/>
    <n v="4874.8827160493829"/>
    <n v="189.8641975308642"/>
    <x v="0"/>
    <s v="Exp&lt;25"/>
    <s v="Exp&lt;50"/>
    <s v="Increased Export Intensity"/>
    <n v="1"/>
    <n v="8.0657347270708529E-3"/>
    <n v="-8.1906703898924178"/>
    <n v="-8.5456263785864905E-2"/>
    <n v="-33.471500282530727"/>
    <n v="-0.40753976295497729"/>
    <n v="-2.113747082274287"/>
    <s v="Yes"/>
    <s v="Yes"/>
    <s v="Yes"/>
    <x v="2"/>
    <s v="Declining"/>
    <n v="-39.097744360902247"/>
    <n v="-0.49589997354931548"/>
    <n v="-11.65980685035221"/>
    <s v="Yes"/>
    <s v="0.Reducing"/>
    <s v="Reducing"/>
    <n v="1641.1007611621651"/>
    <n v="1.2195036887370869E-3"/>
    <n v="1.8671128277236881E-2"/>
    <n v="2.1797176133234982E-3"/>
    <n v="2.0974533414866089E-2"/>
    <s v="0-10"/>
    <n v="0.1167426831929019"/>
    <n v="13.66490392391451"/>
    <n v="5.5834963087816991"/>
    <n v="121.8496240601504"/>
    <n v="3233.781954887218"/>
  </r>
  <r>
    <n v="1000"/>
    <n v="613"/>
    <n v="699"/>
    <n v="635"/>
    <n v="624"/>
    <s v="Mercedes Benz Warszawa sp. z o.o., Warszawa"/>
    <m/>
    <m/>
    <m/>
    <n v="2003"/>
    <m/>
    <s v="015467663"/>
    <n v="162206"/>
    <n v="5272409651"/>
    <s v="sp. z o.o."/>
    <s v="4511"/>
    <s v="Sprzedaż hurtowa i detaliczna samochodów osobowych i furgonetek"/>
    <m/>
    <s v="motoryzacja"/>
    <m/>
    <n v="400"/>
    <s v="J"/>
    <x v="1"/>
    <n v="824338"/>
    <n v="3855"/>
    <n v="2364"/>
    <n v="1441"/>
    <n v="13421"/>
    <n v="18352"/>
    <n v="265"/>
    <n v="31863"/>
    <n v="350014"/>
    <n v="79976"/>
    <n v="270038"/>
    <n v="80554"/>
    <n v="269460"/>
    <m/>
    <m/>
    <s v="G"/>
    <s v="Wholesale and Retail Trade; Repair of Motor Vehicles and Motorcycles"/>
    <s v="45"/>
    <s v="WHOLESALE AND RETAIL TRADE SERVICES OF MOTOR VEHICLES; REPAIR SERVICES OF MOTOR VEHICLES"/>
    <s v="Medium-high"/>
    <n v="2.2262712625161041E-2"/>
    <n v="-4.1674707563247981"/>
    <n v="1.7480693598984881E-3"/>
    <n v="4.1169781780157361E-3"/>
    <n v="1.7888621297514711E-2"/>
    <x v="1"/>
    <n v="0"/>
    <n v="0.23014507991108929"/>
    <n v="120.23773584905661"/>
    <n v="3110.709433962264"/>
    <n v="301.79622641509428"/>
    <x v="0"/>
    <s v="Exp&lt;25"/>
    <s v="Exp&lt;50"/>
    <s v="Increased Export Intensity"/>
    <n v="1"/>
    <n v="8.0657347270708529E-3"/>
    <n v="-8.1906703898924178"/>
    <n v="-8.5456263785864905E-2"/>
    <n v="-33.471500282530727"/>
    <n v="-0.40753976295497729"/>
    <n v="-2.113747082274287"/>
    <s v="Yes"/>
    <s v="Yes"/>
    <s v="Yes"/>
    <x v="2"/>
    <s v="Declining"/>
    <n v="-39.097744360902247"/>
    <n v="-0.49589997354931548"/>
    <n v="-11.65980685035221"/>
    <s v="Yes"/>
    <s v="0.Reducing"/>
    <s v="Reducing"/>
    <n v="1641.1007611621651"/>
    <n v="1.2195036887370869E-3"/>
    <n v="1.8671128277236881E-2"/>
    <n v="2.1797176133234982E-3"/>
    <n v="2.0974533414866089E-2"/>
    <s v="0-10"/>
    <n v="0.1167426831929019"/>
    <n v="13.66490392391451"/>
    <n v="5.5834963087816991"/>
    <n v="121.8496240601504"/>
    <n v="3233.781954887218"/>
  </r>
  <r>
    <n v="1000"/>
    <n v="613"/>
    <n v="699"/>
    <n v="635"/>
    <n v="624"/>
    <s v="Mercedes Benz Warszawa sp. z o.o., Warszawa"/>
    <m/>
    <m/>
    <m/>
    <n v="2003"/>
    <m/>
    <s v="015467663"/>
    <n v="162206"/>
    <n v="5272409651"/>
    <s v="sp. z o.o."/>
    <s v="4511"/>
    <s v="Sprzedaż hurtowa i detaliczna samochodów osobowych i furgonetek"/>
    <m/>
    <s v="motoryzacja"/>
    <m/>
    <n v="400"/>
    <s v="J"/>
    <x v="0"/>
    <n v="860186"/>
    <n v="5597"/>
    <n v="1233"/>
    <n v="1049"/>
    <n v="16222"/>
    <n v="18042"/>
    <n v="266"/>
    <n v="32412"/>
    <n v="481255"/>
    <n v="105287"/>
    <n v="375968"/>
    <n v="56183"/>
    <n v="425072"/>
    <m/>
    <m/>
    <s v="G"/>
    <s v="Wholesale and Retail Trade; Repair of Motor Vehicles and Motorcycles"/>
    <s v="45"/>
    <s v="WHOLESALE AND RETAIL TRADE SERVICES OF MOTOR VEHICLES; REPAIR SERVICES OF MOTOR VEHICLES"/>
    <s v="Medium-high"/>
    <n v="2.0974533414866089E-2"/>
    <m/>
    <n v="1.2195036887370869E-3"/>
    <n v="2.1797176133234982E-3"/>
    <n v="1.8671128277236881E-2"/>
    <x v="1"/>
    <n v="0"/>
    <n v="0.1167426831929019"/>
    <n v="121.8496240601504"/>
    <n v="3233.781954887218"/>
    <n v="395.81578947368422"/>
    <x v="0"/>
    <s v="Exp&lt;25"/>
    <s v="Exp&lt;50"/>
    <s v="Increased Export Intensity"/>
    <n v="1"/>
    <n v="8.0657347270708529E-3"/>
    <n v="-8.1906703898924178"/>
    <n v="-8.5456263785864905E-2"/>
    <n v="-33.471500282530727"/>
    <n v="-0.40753976295497729"/>
    <n v="-2.113747082274287"/>
    <s v="Yes"/>
    <s v="Yes"/>
    <s v="Yes"/>
    <x v="2"/>
    <s v="Declining"/>
    <n v="-39.097744360902247"/>
    <n v="-0.49589997354931548"/>
    <n v="-11.65980685035221"/>
    <s v="Yes"/>
    <s v="0.Reducing"/>
    <s v="Reducing"/>
    <n v="1641.1007611621651"/>
    <n v="1.2195036887370869E-3"/>
    <n v="1.8671128277236881E-2"/>
    <n v="2.1797176133234982E-3"/>
    <n v="2.0974533414866089E-2"/>
    <s v="0-10"/>
    <n v="0.1167426831929019"/>
    <n v="13.66490392391451"/>
    <n v="5.5834963087816991"/>
    <n v="121.8496240601504"/>
    <n v="3233.781954887218"/>
  </r>
  <r>
    <n v="1000"/>
    <n v="613"/>
    <n v="699"/>
    <n v="635"/>
    <n v="624"/>
    <s v="Mercedes Benz Warszawa sp. z o.o., Warszawa"/>
    <m/>
    <m/>
    <m/>
    <n v="2003"/>
    <m/>
    <s v="015467663"/>
    <n v="162206"/>
    <n v="5272409651"/>
    <s v="sp. z o.o."/>
    <s v="4511"/>
    <s v="Sprzedaż hurtowa i detaliczna samochodów osobowych i furgonetek"/>
    <m/>
    <s v="motoryzacja"/>
    <m/>
    <n v="400"/>
    <s v="J"/>
    <x v="2"/>
    <n v="885225"/>
    <n v="20602"/>
    <n v="20534"/>
    <n v="15795"/>
    <n v="16063"/>
    <n v="30487"/>
    <n v="261"/>
    <n v="35039"/>
    <n v="311288"/>
    <n v="93091"/>
    <n v="218197"/>
    <n v="96350"/>
    <n v="214938"/>
    <m/>
    <m/>
    <s v="G"/>
    <s v="Wholesale and Retail Trade; Repair of Motor Vehicles and Motorcycles"/>
    <s v="45"/>
    <s v="WHOLESALE AND RETAIL TRADE SERVICES OF MOTOR VEHICLES; REPAIR SERVICES OF MOTOR VEHICLES"/>
    <s v="Medium-high"/>
    <n v="3.4439831681210988E-2"/>
    <n v="7.3861692655197153"/>
    <n v="1.7842921291197151E-2"/>
    <n v="5.0740793091927743E-2"/>
    <n v="0.16393357550596779"/>
    <x v="1"/>
    <n v="0"/>
    <n v="0.30952044409036011"/>
    <n v="134.2490421455939"/>
    <n v="3391.666666666667"/>
    <n v="356.67049808429118"/>
    <x v="0"/>
    <s v="Exp&lt;25"/>
    <s v="Exp&lt;50"/>
    <s v="Increased Export Intensity"/>
    <n v="1"/>
    <n v="8.0657347270708529E-3"/>
    <n v="-8.1906703898924178"/>
    <n v="-8.5456263785864905E-2"/>
    <n v="-33.471500282530727"/>
    <n v="-0.40753976295497729"/>
    <n v="-2.113747082274287"/>
    <s v="Yes"/>
    <s v="Yes"/>
    <s v="Yes"/>
    <x v="2"/>
    <s v="Declining"/>
    <n v="-39.097744360902247"/>
    <n v="-0.49589997354931548"/>
    <n v="-11.65980685035221"/>
    <s v="Yes"/>
    <s v="0.Reducing"/>
    <s v="Reducing"/>
    <n v="1641.1007611621651"/>
    <n v="1.2195036887370869E-3"/>
    <n v="1.8671128277236881E-2"/>
    <n v="2.1797176133234982E-3"/>
    <n v="2.0974533414866089E-2"/>
    <s v="0-10"/>
    <n v="0.1167426831929019"/>
    <n v="13.66490392391451"/>
    <n v="5.5834963087816991"/>
    <n v="121.8496240601504"/>
    <n v="3233.781954887218"/>
  </r>
  <r>
    <n v="1000"/>
    <n v="613"/>
    <n v="699"/>
    <n v="635"/>
    <n v="624"/>
    <s v="Mercedes Benz Warszawa sp. z o.o., Warszawa"/>
    <m/>
    <m/>
    <m/>
    <n v="2003"/>
    <m/>
    <s v="015467663"/>
    <n v="162206"/>
    <n v="5272409651"/>
    <s v="sp. z o.o."/>
    <s v="4511"/>
    <s v="Sprzedaż hurtowa i detaliczna samochodów osobowych i furgonetek"/>
    <m/>
    <s v="motoryzacja"/>
    <m/>
    <n v="400"/>
    <s v="J"/>
    <x v="3"/>
    <n v="1227650"/>
    <n v="41628"/>
    <n v="37367"/>
    <n v="28929"/>
    <n v="11929"/>
    <n v="21389"/>
    <n v="249"/>
    <n v="39538"/>
    <n v="263853"/>
    <n v="80518"/>
    <n v="183335"/>
    <n v="109484"/>
    <n v="154369"/>
    <m/>
    <m/>
    <s v="G"/>
    <s v="Wholesale and Retail Trade; Repair of Motor Vehicles and Motorcycles"/>
    <s v="45"/>
    <s v="WHOLESALE AND RETAIL TRADE SERVICES OF MOTOR VEHICLES; REPAIR SERVICES OF MOTOR VEHICLES"/>
    <s v="Medium-high"/>
    <n v="1.742271820144178E-2"/>
    <n v="38.682255923635232"/>
    <n v="2.3564533865515411E-2"/>
    <n v="0.1096405953314914"/>
    <n v="0.26423038982865082"/>
    <x v="1"/>
    <n v="0"/>
    <n v="0.41494316911310458"/>
    <n v="158.7871485943775"/>
    <n v="4930.3212851405624"/>
    <n v="323.36546184738961"/>
    <x v="0"/>
    <s v="Exp&lt;25"/>
    <s v="Exp&lt;50"/>
    <s v="Increased Export Intensity"/>
    <n v="1"/>
    <n v="8.0657347270708529E-3"/>
    <n v="-8.1906703898924178"/>
    <n v="-8.5456263785864905E-2"/>
    <n v="-33.471500282530727"/>
    <n v="-0.40753976295497729"/>
    <n v="-2.113747082274287"/>
    <s v="Yes"/>
    <s v="Yes"/>
    <s v="Yes"/>
    <x v="2"/>
    <s v="Declining"/>
    <n v="-39.097744360902247"/>
    <n v="-0.49589997354931548"/>
    <n v="-11.65980685035221"/>
    <s v="Yes"/>
    <s v="0.Reducing"/>
    <s v="Reducing"/>
    <n v="1641.1007611621651"/>
    <n v="1.2195036887370869E-3"/>
    <n v="1.8671128277236881E-2"/>
    <n v="2.1797176133234982E-3"/>
    <n v="2.0974533414866089E-2"/>
    <s v="0-10"/>
    <n v="0.1167426831929019"/>
    <n v="13.66490392391451"/>
    <n v="5.5834963087816991"/>
    <n v="121.8496240601504"/>
    <n v="3233.781954887218"/>
  </r>
  <r>
    <n v="282"/>
    <n v="499"/>
    <n v="525"/>
    <n v="522"/>
    <n v="625"/>
    <s v="Veolia Energia Łódź SA, Łódź"/>
    <m/>
    <m/>
    <m/>
    <n v="2001"/>
    <m/>
    <n v="470791581"/>
    <n v="41013"/>
    <n v="7280018564"/>
    <s v="SA"/>
    <s v="3530"/>
    <s v="Wytwarzanie i zaopatrywanie w parę wodną, gorącą wodę i powietrze do układów klimatyzacyjnych"/>
    <m/>
    <s v="usługi"/>
    <m/>
    <n v="450"/>
    <s v="J"/>
    <x v="0"/>
    <n v="859805"/>
    <n v="159395"/>
    <n v="118278"/>
    <n v="92319"/>
    <n v="110804"/>
    <n v="0"/>
    <n v="1029"/>
    <n v="121643"/>
    <n v="2009256"/>
    <n v="1798366"/>
    <n v="210890"/>
    <n v="805099"/>
    <n v="1204157"/>
    <m/>
    <m/>
    <s v="D"/>
    <s v="Electricity, Gas, Steam, Hot Water and Air Conditioning Supply"/>
    <s v="35"/>
    <s v="ELECTRICITY, GAS, STEAM, HOT WATER AND AIR CONDITIONING SUPPLY"/>
    <s v="Low"/>
    <n v="0"/>
    <m/>
    <n v="0.1073720203999744"/>
    <n v="4.5946857941446977E-2"/>
    <n v="0.114667885564384"/>
    <x v="1"/>
    <n v="0"/>
    <n v="0.40069508315515789"/>
    <n v="118.2147716229349"/>
    <n v="835.57337220602528"/>
    <n v="1747.683187560739"/>
    <x v="0"/>
    <s v="Exp&lt;25"/>
    <s v="Exp&lt;50"/>
    <s v="Decreased Export Intensity"/>
    <n v="0"/>
    <n v="0"/>
    <n v="184.159547804444"/>
    <n v="1.0443656824731049"/>
    <n v="105.91271580032181"/>
    <n v="0.7222821833039923"/>
    <n v="29.834635563481029"/>
    <s v="No"/>
    <s v="No"/>
    <s v="No"/>
    <x v="1"/>
    <s v="Growing"/>
    <n v="-16.423712342079689"/>
    <n v="-0.17941034658649621"/>
    <n v="-4.386158098452797"/>
    <s v="Yes"/>
    <s v="0.Reducing"/>
    <s v="Reducing"/>
    <n v="2005.3777905846721"/>
    <n v="0.1073720203999744"/>
    <n v="0.114667885564384"/>
    <n v="4.5946857941446977E-2"/>
    <n v="0"/>
    <s v="0-10"/>
    <n v="0.40069508315515789"/>
    <n v="13.66446089833329"/>
    <n v="6.9363427358340486"/>
    <n v="118.2147716229349"/>
    <n v="835.57337220602528"/>
  </r>
  <r>
    <n v="282"/>
    <n v="499"/>
    <n v="525"/>
    <n v="522"/>
    <n v="625"/>
    <s v="Veolia Energia Łódź SA, Łódź"/>
    <m/>
    <m/>
    <m/>
    <n v="2001"/>
    <m/>
    <n v="470791581"/>
    <n v="41013"/>
    <n v="7280018564"/>
    <s v="SA"/>
    <s v="3530"/>
    <s v="Wytwarzanie i zaopatrywanie w parę wodną, gorącą wodę i powietrze do układów klimatyzacyjnych"/>
    <m/>
    <s v="usługi"/>
    <m/>
    <n v="450"/>
    <s v="J"/>
    <x v="1"/>
    <n v="977359"/>
    <n v="164821"/>
    <n v="127319"/>
    <n v="103179"/>
    <n v="172788"/>
    <n v="0"/>
    <n v="1010"/>
    <n v="121525"/>
    <n v="2098915"/>
    <n v="1839420"/>
    <n v="259495"/>
    <n v="820742"/>
    <n v="1278173"/>
    <m/>
    <m/>
    <s v="D"/>
    <s v="Electricity, Gas, Steam, Hot Water and Air Conditioning Supply"/>
    <s v="35"/>
    <s v="ELECTRICITY, GAS, STEAM, HOT WATER AND AIR CONDITIONING SUPPLY"/>
    <s v="Low"/>
    <n v="0"/>
    <n v="13.672169852466549"/>
    <n v="0.1055691920778342"/>
    <n v="4.9158255574904178E-2"/>
    <n v="0.12571429267662679"/>
    <x v="1"/>
    <n v="0"/>
    <n v="0.39103155678052709"/>
    <n v="120.3217821782178"/>
    <n v="967.68217821782173"/>
    <n v="1821.207920792079"/>
    <x v="0"/>
    <s v="Exp&lt;25"/>
    <s v="Exp&lt;50"/>
    <s v="Decreased Export Intensity"/>
    <n v="0"/>
    <n v="0"/>
    <n v="184.159547804444"/>
    <n v="1.0443656824731049"/>
    <n v="105.91271580032181"/>
    <n v="0.7222821833039923"/>
    <n v="29.834635563481029"/>
    <s v="No"/>
    <s v="No"/>
    <s v="No"/>
    <x v="1"/>
    <s v="Growing"/>
    <n v="-16.423712342079689"/>
    <n v="-0.17941034658649621"/>
    <n v="-4.386158098452797"/>
    <s v="Yes"/>
    <s v="0.Reducing"/>
    <s v="Reducing"/>
    <n v="2005.3777905846721"/>
    <n v="0.1073720203999744"/>
    <n v="0.114667885564384"/>
    <n v="4.5946857941446977E-2"/>
    <n v="0"/>
    <s v="0-10"/>
    <n v="0.40069508315515789"/>
    <n v="13.66446089833329"/>
    <n v="6.9363427358340486"/>
    <n v="118.2147716229349"/>
    <n v="835.57337220602528"/>
  </r>
  <r>
    <n v="282"/>
    <n v="499"/>
    <n v="525"/>
    <n v="522"/>
    <n v="625"/>
    <s v="Veolia Energia Łódź SA, Łódź"/>
    <m/>
    <m/>
    <m/>
    <n v="2001"/>
    <m/>
    <n v="470791581"/>
    <n v="41013"/>
    <n v="7280018564"/>
    <s v="SA"/>
    <s v="3530"/>
    <s v="Wytwarzanie i zaopatrywanie w parę wodną, gorącą wodę i powietrze do układów klimatyzacyjnych"/>
    <m/>
    <s v="usługi"/>
    <m/>
    <n v="450"/>
    <s v="J"/>
    <x v="2"/>
    <n v="1128854"/>
    <n v="149576"/>
    <n v="127953"/>
    <n v="103398"/>
    <n v="286451"/>
    <n v="0"/>
    <n v="960"/>
    <n v="121774"/>
    <n v="2121886"/>
    <n v="1845779"/>
    <n v="276107"/>
    <n v="819523"/>
    <n v="1302363"/>
    <m/>
    <m/>
    <s v="D"/>
    <s v="Electricity, Gas, Steam, Hot Water and Air Conditioning Supply"/>
    <s v="35"/>
    <s v="ELECTRICITY, GAS, STEAM, HOT WATER AND AIR CONDITIONING SUPPLY"/>
    <s v="Low"/>
    <n v="0"/>
    <n v="15.50044558857082"/>
    <n v="9.159554734270331E-2"/>
    <n v="4.8729290829007781E-2"/>
    <n v="0.1261685150996372"/>
    <x v="1"/>
    <n v="0"/>
    <n v="0.38622385934022851"/>
    <n v="126.84791666666671"/>
    <n v="1175.8895833333329"/>
    <n v="1922.6864583333329"/>
    <x v="0"/>
    <s v="Exp&lt;25"/>
    <s v="Exp&lt;50"/>
    <s v="Decreased Export Intensity"/>
    <n v="0"/>
    <n v="0"/>
    <n v="184.159547804444"/>
    <n v="1.0443656824731049"/>
    <n v="105.91271580032181"/>
    <n v="0.7222821833039923"/>
    <n v="29.834635563481029"/>
    <s v="No"/>
    <s v="No"/>
    <s v="No"/>
    <x v="1"/>
    <s v="Growing"/>
    <n v="-16.423712342079689"/>
    <n v="-0.17941034658649621"/>
    <n v="-4.386158098452797"/>
    <s v="Yes"/>
    <s v="0.Reducing"/>
    <s v="Reducing"/>
    <n v="2005.3777905846721"/>
    <n v="0.1073720203999744"/>
    <n v="0.114667885564384"/>
    <n v="4.5946857941446977E-2"/>
    <n v="0"/>
    <s v="0-10"/>
    <n v="0.40069508315515789"/>
    <n v="13.66446089833329"/>
    <n v="6.9363427358340486"/>
    <n v="118.2147716229349"/>
    <n v="835.57337220602528"/>
  </r>
  <r>
    <n v="282"/>
    <n v="499"/>
    <n v="525"/>
    <n v="522"/>
    <n v="625"/>
    <s v="Veolia Energia Łódź SA, Łódź"/>
    <m/>
    <m/>
    <m/>
    <n v="2001"/>
    <m/>
    <n v="470791581"/>
    <n v="41013"/>
    <n v="7280018564"/>
    <s v="SA"/>
    <s v="3530"/>
    <s v="Wytwarzanie i zaopatrywanie w parę wodną, gorącą wodę i powietrze do układów klimatyzacyjnych"/>
    <m/>
    <s v="usługi"/>
    <m/>
    <n v="450"/>
    <s v="J"/>
    <x v="3"/>
    <n v="1419376"/>
    <n v="113059"/>
    <n v="2436"/>
    <n v="1098"/>
    <n v="433895"/>
    <n v="0"/>
    <n v="875"/>
    <n v="122840"/>
    <n v="2556021"/>
    <n v="1881071"/>
    <n v="674950"/>
    <n v="711344"/>
    <n v="1844677"/>
    <m/>
    <m/>
    <s v="D"/>
    <s v="Electricity, Gas, Steam, Hot Water and Air Conditioning Supply"/>
    <s v="35"/>
    <s v="ELECTRICITY, GAS, STEAM, HOT WATER AND AIR CONDITIONING SUPPLY"/>
    <s v="Low"/>
    <n v="0"/>
    <n v="25.736011920053439"/>
    <n v="7.73579375725671E-4"/>
    <n v="4.2957393542541322E-4"/>
    <n v="1.543556985087384E-3"/>
    <x v="1"/>
    <n v="0"/>
    <n v="0.27830131286088811"/>
    <n v="140.3885714285714"/>
    <n v="1622.144"/>
    <n v="2149.7954285714291"/>
    <x v="0"/>
    <s v="Exp&lt;25"/>
    <s v="Exp&lt;50"/>
    <s v="Decreased Export Intensity"/>
    <n v="0"/>
    <n v="0"/>
    <n v="184.159547804444"/>
    <n v="1.0443656824731049"/>
    <n v="105.91271580032181"/>
    <n v="0.7222821833039923"/>
    <n v="29.834635563481029"/>
    <s v="No"/>
    <s v="No"/>
    <s v="No"/>
    <x v="1"/>
    <s v="Growing"/>
    <n v="-16.423712342079689"/>
    <n v="-0.17941034658649621"/>
    <n v="-4.386158098452797"/>
    <s v="Yes"/>
    <s v="0.Reducing"/>
    <s v="Reducing"/>
    <n v="2005.3777905846721"/>
    <n v="0.1073720203999744"/>
    <n v="0.114667885564384"/>
    <n v="4.5946857941446977E-2"/>
    <n v="0"/>
    <s v="0-10"/>
    <n v="0.40069508315515789"/>
    <n v="13.66446089833329"/>
    <n v="6.9363427358340486"/>
    <n v="118.2147716229349"/>
    <n v="835.57337220602528"/>
  </r>
  <r>
    <n v="282"/>
    <n v="499"/>
    <n v="525"/>
    <n v="522"/>
    <n v="625"/>
    <s v="Veolia Energia Łódź SA, Łódź"/>
    <m/>
    <m/>
    <m/>
    <n v="2001"/>
    <m/>
    <n v="470791581"/>
    <n v="41013"/>
    <n v="7280018564"/>
    <s v="SA"/>
    <s v="3530"/>
    <s v="Wytwarzanie i zaopatrywanie w parę wodną, gorącą wodę i powietrze do układów klimatyzacyjnych"/>
    <m/>
    <s v="usługi"/>
    <m/>
    <n v="450"/>
    <s v="J"/>
    <x v="4"/>
    <n v="2443218"/>
    <n v="367973"/>
    <n v="254850"/>
    <n v="203747"/>
    <n v="608468"/>
    <n v="0"/>
    <n v="860"/>
    <n v="132939"/>
    <n v="2559439"/>
    <n v="1925826"/>
    <n v="633613"/>
    <n v="885147"/>
    <n v="1674292"/>
    <m/>
    <m/>
    <s v="D"/>
    <s v="Electricity, Gas, Steam, Hot Water and Air Conditioning Supply"/>
    <s v="35"/>
    <s v="ELECTRICITY, GAS, STEAM, HOT WATER AND AIR CONDITIONING SUPPLY"/>
    <s v="Low"/>
    <n v="0"/>
    <n v="72.133247286131379"/>
    <n v="8.3392885939772871E-2"/>
    <n v="7.9606116809191385E-2"/>
    <n v="0.23018436485691079"/>
    <x v="1"/>
    <n v="0"/>
    <n v="0.34583633366530708"/>
    <n v="154.5802325581395"/>
    <n v="2840.9511627906982"/>
    <n v="2239.3325581395352"/>
    <x v="0"/>
    <s v="Exp&lt;25"/>
    <s v="Exp&lt;50"/>
    <s v="Decreased Export Intensity"/>
    <n v="0"/>
    <n v="0"/>
    <n v="184.159547804444"/>
    <n v="1.0443656824731049"/>
    <n v="105.91271580032181"/>
    <n v="0.7222821833039923"/>
    <n v="29.834635563481029"/>
    <s v="No"/>
    <s v="No"/>
    <s v="No"/>
    <x v="1"/>
    <s v="Growing"/>
    <n v="-16.423712342079689"/>
    <n v="-0.17941034658649621"/>
    <n v="-4.386158098452797"/>
    <s v="Yes"/>
    <s v="0.Reducing"/>
    <s v="Reducing"/>
    <n v="2005.3777905846721"/>
    <n v="0.1073720203999744"/>
    <n v="0.114667885564384"/>
    <n v="4.5946857941446977E-2"/>
    <n v="0"/>
    <s v="0-10"/>
    <n v="0.40069508315515789"/>
    <n v="13.66446089833329"/>
    <n v="6.9363427358340486"/>
    <n v="118.2147716229349"/>
    <n v="835.57337220602528"/>
  </r>
  <r>
    <n v="642"/>
    <n v="773"/>
    <n v="661"/>
    <n v="566"/>
    <n v="626"/>
    <s v="Frega Frejowski Garbol sp.j., Kielce "/>
    <m/>
    <m/>
    <m/>
    <n v="1991"/>
    <m/>
    <n v="290500060"/>
    <n v="84815"/>
    <n v="6570386005"/>
    <s v="sp.j."/>
    <s v="4690"/>
    <s v="Sprzedaż hurtowa niewyspecjalizowana"/>
    <m/>
    <s v="handel hurtowy"/>
    <m/>
    <n v="400"/>
    <s v="J"/>
    <x v="0"/>
    <n v="858460"/>
    <n v="3310"/>
    <n v="1500"/>
    <n v="1500"/>
    <n v="1122"/>
    <n v="17"/>
    <n v="289"/>
    <n v="14781"/>
    <n v="78670"/>
    <n v="12072"/>
    <n v="66598"/>
    <n v="16013"/>
    <n v="62657.219499999999"/>
    <m/>
    <m/>
    <s v="G"/>
    <s v="Wholesale and Retail Trade; Repair of Motor Vehicles and Motorcycles"/>
    <s v="46"/>
    <s v="WHOLESALE TRADE, EXCEPT OF MOTOR VEHICLES"/>
    <s v="Medium-high"/>
    <n v="1.9802902872585789E-5"/>
    <m/>
    <n v="1.7473149593458051E-3"/>
    <n v="1.9066988686920049E-2"/>
    <n v="9.3673889964403928E-2"/>
    <x v="1"/>
    <n v="0"/>
    <n v="0.20354645989576711"/>
    <n v="51.145328719723182"/>
    <n v="2970.4498269896189"/>
    <n v="41.771626297577853"/>
    <x v="0"/>
    <s v="Exp&lt;25"/>
    <s v="Exp&lt;50"/>
    <s v="Decreased Export Intensity"/>
    <n v="0"/>
    <n v="-1.9802902872585789E-5"/>
    <n v="36.856096229294323"/>
    <n v="0.31375979530433012"/>
    <n v="-0.82891577587367249"/>
    <n v="-8.3237038647823169E-3"/>
    <n v="8.1598401958293145"/>
    <s v="No"/>
    <s v="No"/>
    <s v="No"/>
    <x v="3"/>
    <s v="Declining"/>
    <n v="-4.4982698961937722"/>
    <n v="-4.6025822395282738E-2"/>
    <n v="-1.1440509516166819"/>
    <s v="Yes"/>
    <s v="0.Reducing"/>
    <s v="Reducing"/>
    <n v="1286.270621162555"/>
    <n v="1.7473149593458051E-3"/>
    <n v="9.3673889964403928E-2"/>
    <n v="1.9066988686920049E-2"/>
    <n v="1.9802902872585789E-5"/>
    <s v="0-10"/>
    <n v="0.20354645989576711"/>
    <n v="13.662895365339599"/>
    <n v="5.6664266881124323"/>
    <n v="51.145328719723182"/>
    <n v="2970.4498269896189"/>
  </r>
  <r>
    <n v="642"/>
    <n v="773"/>
    <n v="661"/>
    <n v="566"/>
    <n v="626"/>
    <s v="Frega Frejowski Garbol sp.j., Kielce "/>
    <m/>
    <m/>
    <m/>
    <n v="1991"/>
    <m/>
    <n v="290500060"/>
    <n v="84815"/>
    <n v="6570386005"/>
    <s v="sp.j."/>
    <s v="4690"/>
    <s v="Sprzedaż hurtowa niewyspecjalizowana"/>
    <m/>
    <s v="handel hurtowy"/>
    <m/>
    <n v="400"/>
    <s v="J"/>
    <x v="2"/>
    <n v="911252"/>
    <n v="409.7"/>
    <n v="2689.8"/>
    <n v="2689.8"/>
    <n v="1284"/>
    <n v="0"/>
    <n v="273"/>
    <n v="15300"/>
    <n v="70950"/>
    <n v="12537"/>
    <n v="58413"/>
    <n v="17101"/>
    <n v="53849.882060000004"/>
    <m/>
    <m/>
    <s v="G"/>
    <s v="Wholesale and Retail Trade; Repair of Motor Vehicles and Motorcycles"/>
    <s v="46"/>
    <s v="WHOLESALE TRADE, EXCEPT OF MOTOR VEHICLES"/>
    <s v="Medium-high"/>
    <n v="0"/>
    <n v="0"/>
    <n v="2.9517630688327711E-3"/>
    <n v="3.7911205073995771E-2"/>
    <n v="0.15728904742412719"/>
    <x v="1"/>
    <n v="0"/>
    <n v="0.24102889358703311"/>
    <n v="56.043956043956037"/>
    <n v="3337.9194139194142"/>
    <n v="45.92307692307692"/>
    <x v="0"/>
    <s v="Exp&lt;25"/>
    <s v="Exp&lt;50"/>
    <s v="Decreased Export Intensity"/>
    <n v="0"/>
    <n v="-1.9802902872585789E-5"/>
    <n v="36.856096229294323"/>
    <n v="0.31375979530433012"/>
    <n v="-0.82891577587367249"/>
    <n v="-8.3237038647823169E-3"/>
    <n v="8.1598401958293145"/>
    <s v="No"/>
    <s v="No"/>
    <s v="No"/>
    <x v="3"/>
    <s v="Declining"/>
    <n v="-4.4982698961937722"/>
    <n v="-4.6025822395282738E-2"/>
    <n v="-1.1440509516166819"/>
    <s v="Yes"/>
    <s v="0.Reducing"/>
    <s v="Reducing"/>
    <n v="1286.270621162555"/>
    <n v="1.7473149593458051E-3"/>
    <n v="9.3673889964403928E-2"/>
    <n v="1.9066988686920049E-2"/>
    <n v="1.9802902872585789E-5"/>
    <s v="0-10"/>
    <n v="0.20354645989576711"/>
    <n v="13.662895365339599"/>
    <n v="5.6664266881124323"/>
    <n v="51.145328719723182"/>
    <n v="2970.4498269896189"/>
  </r>
  <r>
    <n v="642"/>
    <n v="773"/>
    <n v="661"/>
    <n v="566"/>
    <n v="626"/>
    <s v="Frega Frejowski Garbol sp.j., Kielce "/>
    <m/>
    <m/>
    <m/>
    <n v="1991"/>
    <m/>
    <n v="290500060"/>
    <n v="84815"/>
    <n v="6570386005"/>
    <s v="sp.j."/>
    <s v="4690"/>
    <s v="Sprzedaż hurtowa niewyspecjalizowana"/>
    <m/>
    <s v="handel hurtowy"/>
    <m/>
    <n v="400"/>
    <s v="J"/>
    <x v="1"/>
    <n v="911252"/>
    <n v="3678"/>
    <n v="2418"/>
    <n v="2418"/>
    <n v="1203"/>
    <n v="0"/>
    <n v="280"/>
    <n v="15409"/>
    <n v="73707"/>
    <n v="12891"/>
    <n v="60816"/>
    <n v="16511"/>
    <n v="57196.60151"/>
    <m/>
    <m/>
    <s v="G"/>
    <s v="Wholesale and Retail Trade; Repair of Motor Vehicles and Motorcycles"/>
    <s v="46"/>
    <s v="WHOLESALE TRADE, EXCEPT OF MOTOR VEHICLES"/>
    <s v="Medium-high"/>
    <n v="0"/>
    <n v="6.1496167555855852"/>
    <n v="2.6534921185358161E-3"/>
    <n v="3.2805567992185272E-2"/>
    <n v="0.14644782266367881"/>
    <x v="1"/>
    <n v="0"/>
    <n v="0.22400857449088959"/>
    <n v="55.032142857142858"/>
    <n v="3254.471428571429"/>
    <n v="46.039285714285711"/>
    <x v="0"/>
    <s v="Exp&lt;25"/>
    <s v="Exp&lt;50"/>
    <s v="Decreased Export Intensity"/>
    <n v="0"/>
    <n v="-1.9802902872585789E-5"/>
    <n v="36.856096229294323"/>
    <n v="0.31375979530433012"/>
    <n v="-0.82891577587367249"/>
    <n v="-8.3237038647823169E-3"/>
    <n v="8.1598401958293145"/>
    <s v="No"/>
    <s v="No"/>
    <s v="No"/>
    <x v="3"/>
    <s v="Declining"/>
    <n v="-4.4982698961937722"/>
    <n v="-4.6025822395282738E-2"/>
    <n v="-1.1440509516166819"/>
    <s v="Yes"/>
    <s v="0.Reducing"/>
    <s v="Reducing"/>
    <n v="1286.270621162555"/>
    <n v="1.7473149593458051E-3"/>
    <n v="9.3673889964403928E-2"/>
    <n v="1.9066988686920049E-2"/>
    <n v="1.9802902872585789E-5"/>
    <s v="0-10"/>
    <n v="0.20354645989576711"/>
    <n v="13.662895365339599"/>
    <n v="5.6664266881124323"/>
    <n v="51.145328719723182"/>
    <n v="2970.4498269896189"/>
  </r>
  <r>
    <n v="642"/>
    <n v="773"/>
    <n v="661"/>
    <n v="566"/>
    <n v="626"/>
    <s v="Frega Frejowski Garbol sp.j., Kielce "/>
    <m/>
    <m/>
    <m/>
    <n v="1991"/>
    <m/>
    <n v="290500060"/>
    <n v="84815"/>
    <n v="6570386005"/>
    <s v="sp.j."/>
    <s v="4690"/>
    <s v="Sprzedaż hurtowa niewyspecjalizowana"/>
    <m/>
    <s v="handel hurtowy"/>
    <m/>
    <n v="400"/>
    <s v="J"/>
    <x v="3"/>
    <n v="996376.08770000003"/>
    <n v="9516.0643"/>
    <n v="5949.6216399999994"/>
    <n v="5949.6216399999994"/>
    <n v="1390.79483"/>
    <n v="0"/>
    <n v="276"/>
    <n v="17290.074659999998"/>
    <n v="95852.209110000011"/>
    <n v="13361.951440000001"/>
    <n v="82490.257670000006"/>
    <n v="20923.321919999998"/>
    <n v="74928.887189999994"/>
    <m/>
    <m/>
    <s v="G"/>
    <s v="Wholesale and Retail Trade; Repair of Motor Vehicles and Motorcycles"/>
    <s v="46"/>
    <s v="WHOLESALE TRADE, EXCEPT OF MOTOR VEHICLES"/>
    <s v="Medium-high"/>
    <n v="0"/>
    <n v="9.341443168300323"/>
    <n v="5.9712609660614192E-3"/>
    <n v="6.2070782668891988E-2"/>
    <n v="0.28435358700440999"/>
    <x v="1"/>
    <n v="0"/>
    <n v="0.2182873208064344"/>
    <n v="62.645198043478253"/>
    <n v="3610.0582887681162"/>
    <n v="48.412867536231879"/>
    <x v="0"/>
    <s v="Exp&lt;25"/>
    <s v="Exp&lt;50"/>
    <s v="Decreased Export Intensity"/>
    <n v="0"/>
    <n v="-1.9802902872585789E-5"/>
    <n v="36.856096229294323"/>
    <n v="0.31375979530433012"/>
    <n v="-0.82891577587367249"/>
    <n v="-8.3237038647823169E-3"/>
    <n v="8.1598401958293145"/>
    <s v="No"/>
    <s v="No"/>
    <s v="No"/>
    <x v="3"/>
    <s v="Declining"/>
    <n v="-4.4982698961937722"/>
    <n v="-4.6025822395282738E-2"/>
    <n v="-1.1440509516166819"/>
    <s v="Yes"/>
    <s v="0.Reducing"/>
    <s v="Reducing"/>
    <n v="1286.270621162555"/>
    <n v="1.7473149593458051E-3"/>
    <n v="9.3673889964403928E-2"/>
    <n v="1.9066988686920049E-2"/>
    <n v="1.9802902872585789E-5"/>
    <s v="0-10"/>
    <n v="0.20354645989576711"/>
    <n v="13.662895365339599"/>
    <n v="5.6664266881124323"/>
    <n v="51.145328719723182"/>
    <n v="2970.4498269896189"/>
  </r>
  <r>
    <n v="642"/>
    <n v="773"/>
    <n v="661"/>
    <n v="566"/>
    <n v="626"/>
    <s v="Frega Frejowski Garbol sp.j., Kielce "/>
    <m/>
    <m/>
    <m/>
    <n v="1991"/>
    <m/>
    <n v="290500060"/>
    <n v="84815"/>
    <n v="6570386005"/>
    <s v="sp.j."/>
    <s v="4690"/>
    <s v="Sprzedaż hurtowa niewyspecjalizowana"/>
    <m/>
    <s v="handel hurtowy"/>
    <m/>
    <n v="400"/>
    <s v="J"/>
    <x v="4"/>
    <n v="1174854.84369"/>
    <n v="12085.434080000001"/>
    <n v="8180.7753000000002"/>
    <n v="8180.7753000000002"/>
    <n v="1445.3646699999999"/>
    <n v="0"/>
    <n v="276"/>
    <n v="19406.870419999999"/>
    <n v="81009.544279999987"/>
    <n v="12613.79693"/>
    <n v="68395.747349999991"/>
    <n v="22618.09722"/>
    <n v="58391.447060000013"/>
    <m/>
    <m/>
    <s v="G"/>
    <s v="Wholesale and Retail Trade; Repair of Motor Vehicles and Motorcycles"/>
    <s v="46"/>
    <s v="WHOLESALE TRADE, EXCEPT OF MOTOR VEHICLES"/>
    <s v="Medium-high"/>
    <n v="0"/>
    <n v="17.912789978931979"/>
    <n v="6.9632221750099022E-3"/>
    <n v="0.10098532676253689"/>
    <n v="0.36169157911153421"/>
    <x v="1"/>
    <n v="0"/>
    <n v="0.27920286950168738"/>
    <n v="70.314747898550721"/>
    <n v="4256.720448152174"/>
    <n v="45.702162789855073"/>
    <x v="0"/>
    <s v="Exp&lt;25"/>
    <s v="Exp&lt;50"/>
    <s v="Decreased Export Intensity"/>
    <n v="0"/>
    <n v="-1.9802902872585789E-5"/>
    <n v="36.856096229294323"/>
    <n v="0.31375979530433012"/>
    <n v="-0.82891577587367249"/>
    <n v="-8.3237038647823169E-3"/>
    <n v="8.1598401958293145"/>
    <s v="No"/>
    <s v="No"/>
    <s v="No"/>
    <x v="3"/>
    <s v="Declining"/>
    <n v="-4.4982698961937722"/>
    <n v="-4.6025822395282738E-2"/>
    <n v="-1.1440509516166819"/>
    <s v="Yes"/>
    <s v="0.Reducing"/>
    <s v="Reducing"/>
    <n v="1286.270621162555"/>
    <n v="1.7473149593458051E-3"/>
    <n v="9.3673889964403928E-2"/>
    <n v="1.9066988686920049E-2"/>
    <n v="1.9802902872585789E-5"/>
    <s v="0-10"/>
    <n v="0.20354645989576711"/>
    <n v="13.662895365339599"/>
    <n v="5.6664266881124323"/>
    <n v="51.145328719723182"/>
    <n v="2970.4498269896189"/>
  </r>
  <r>
    <n v="643"/>
    <n v="676"/>
    <n v="664"/>
    <n v="682"/>
    <n v="628"/>
    <s v="Winkelmann sp. z o.o., Legnica "/>
    <m/>
    <m/>
    <m/>
    <n v="1997"/>
    <m/>
    <s v="012765041"/>
    <n v="1073409"/>
    <n v="6911994669"/>
    <s v="sp. z o.o. sp.k."/>
    <s v="2521"/>
    <s v="Produkcja grzejników i kotłów centralnego ogrzewania"/>
    <m/>
    <s v="budownictwo"/>
    <m/>
    <n v="500"/>
    <s v="J"/>
    <x v="1"/>
    <n v="769369.8"/>
    <n v="42770"/>
    <n v="51186"/>
    <n v="49995"/>
    <n v="51733"/>
    <n v="745904"/>
    <n v="1663"/>
    <n v="141909"/>
    <n v="707571.8"/>
    <n v="308532"/>
    <n v="399039.8"/>
    <n v="620410"/>
    <n v="68246"/>
    <m/>
    <m/>
    <s v="C"/>
    <s v="Manufacturing"/>
    <s v="25"/>
    <s v="MANUFACTURE OF FABRICATED METAL PRODUCTS, EXCEPT MACHINERY AND EQUIPMENT"/>
    <s v="Medium-low"/>
    <n v="0.96949997257495679"/>
    <n v="-8.798352758205386"/>
    <n v="6.4981755197565591E-2"/>
    <n v="7.0657140377838684E-2"/>
    <n v="8.0583807482148898E-2"/>
    <x v="0"/>
    <n v="1"/>
    <n v="0.87681561079737769"/>
    <n v="85.333132892363196"/>
    <n v="462.63968731208661"/>
    <n v="185.52736019242329"/>
    <x v="3"/>
    <s v="Exp&gt;25"/>
    <s v="Exp&gt;50"/>
    <s v="Increased Export Intensity"/>
    <n v="1"/>
    <n v="0.15798065565253061"/>
    <n v="39.005036721543121"/>
    <n v="0.32933998189290042"/>
    <n v="0.72828747937908356"/>
    <n v="7.2564827237862062E-3"/>
    <n v="8.5819493525022281"/>
    <s v="Yes"/>
    <s v="Yes"/>
    <s v="Yes"/>
    <x v="0"/>
    <s v="Growing"/>
    <n v="-12.32711966325917"/>
    <n v="-0.1315575666243243"/>
    <n v="-3.2354416654463041"/>
    <s v="No"/>
    <s v="0.Reducing"/>
    <s v="Reducing"/>
    <n v="297.00546275012442"/>
    <n v="3.5171030545571788E-3"/>
    <n v="5.2014761182647721E-3"/>
    <n v="4.2218649060147698E-3"/>
    <n v="0.80000000000000016"/>
    <s v="75-100"/>
    <n v="0.81166669038234418"/>
    <n v="13.645424244374411"/>
    <n v="7.4163784791929279"/>
    <n v="86.573060733613957"/>
    <n v="507.27119663259168"/>
  </r>
  <r>
    <n v="643"/>
    <n v="676"/>
    <n v="664"/>
    <n v="682"/>
    <n v="628"/>
    <s v="Winkelmann sp. z o.o., Legnica "/>
    <m/>
    <m/>
    <m/>
    <n v="1997"/>
    <m/>
    <s v="012765041"/>
    <n v="1073409"/>
    <n v="6911994669"/>
    <s v="sp. z o.o. sp.k."/>
    <s v="2521"/>
    <s v="Produkcja grzejników i kotłów centralnego ogrzewania"/>
    <m/>
    <s v="budownictwo"/>
    <m/>
    <n v="500"/>
    <s v="J"/>
    <x v="0"/>
    <n v="843592"/>
    <n v="6284"/>
    <n v="6425"/>
    <n v="2967"/>
    <n v="49947"/>
    <n v="674873.60000000009"/>
    <n v="1663"/>
    <n v="143971"/>
    <n v="702770"/>
    <n v="340763"/>
    <n v="362007"/>
    <n v="570415"/>
    <n v="132354.82139"/>
    <m/>
    <m/>
    <s v="C"/>
    <s v="Manufacturing"/>
    <s v="25"/>
    <s v="MANUFACTURE OF FABRICATED METAL PRODUCTS, EXCEPT MACHINERY AND EQUIPMENT"/>
    <s v="Medium-low"/>
    <n v="0.80000000000000016"/>
    <m/>
    <n v="3.5171030545571788E-3"/>
    <n v="4.2218649060147698E-3"/>
    <n v="5.2014761182647721E-3"/>
    <x v="0"/>
    <n v="1"/>
    <n v="0.81166669038234418"/>
    <n v="86.573060733613957"/>
    <n v="507.27119663259168"/>
    <n v="204.9085989176188"/>
    <x v="3"/>
    <s v="Exp&gt;25"/>
    <s v="Exp&gt;50"/>
    <s v="Increased Export Intensity"/>
    <n v="1"/>
    <n v="0.15798065565253061"/>
    <n v="39.005036721543121"/>
    <n v="0.32933998189290042"/>
    <n v="0.72828747937908356"/>
    <n v="7.2564827237862062E-3"/>
    <n v="8.5819493525022281"/>
    <s v="Yes"/>
    <s v="Yes"/>
    <s v="Yes"/>
    <x v="0"/>
    <s v="Growing"/>
    <n v="-12.32711966325917"/>
    <n v="-0.1315575666243243"/>
    <n v="-3.2354416654463041"/>
    <s v="No"/>
    <s v="0.Reducing"/>
    <s v="Reducing"/>
    <n v="297.00546275012442"/>
    <n v="3.5171030545571788E-3"/>
    <n v="5.2014761182647721E-3"/>
    <n v="4.2218649060147698E-3"/>
    <n v="0.80000000000000016"/>
    <s v="75-100"/>
    <n v="0.81166669038234418"/>
    <n v="13.645424244374411"/>
    <n v="7.4163784791929279"/>
    <n v="86.573060733613957"/>
    <n v="507.27119663259168"/>
  </r>
  <r>
    <n v="643"/>
    <n v="676"/>
    <n v="664"/>
    <n v="682"/>
    <n v="628"/>
    <s v="Winkelmann sp. z o.o., Legnica "/>
    <m/>
    <m/>
    <m/>
    <n v="1997"/>
    <m/>
    <s v="012765041"/>
    <n v="1073409"/>
    <n v="6911994669"/>
    <s v="sp. z o.o. sp.k."/>
    <s v="2521"/>
    <s v="Produkcja grzejników i kotłów centralnego ogrzewania"/>
    <m/>
    <s v="budownictwo"/>
    <m/>
    <n v="500"/>
    <s v="J"/>
    <x v="2"/>
    <n v="934138.88210000005"/>
    <n v="48006.715680000001"/>
    <n v="46027.94627"/>
    <n v="43857.195269999997"/>
    <n v="46326.105739999999"/>
    <n v="734140"/>
    <n v="1635"/>
    <n v="156322.88558999999"/>
    <n v="708937.01274999999"/>
    <n v="236764.8823"/>
    <n v="472172.13045"/>
    <n v="618067.23672000004"/>
    <n v="90869.776030000008"/>
    <m/>
    <m/>
    <s v="C"/>
    <s v="Manufacturing"/>
    <s v="25"/>
    <s v="MANUFACTURE OF FABRICATED METAL PRODUCTS, EXCEPT MACHINERY AND EQUIPMENT"/>
    <s v="Medium-low"/>
    <n v="0.78590027036409127"/>
    <n v="21.416109925292101"/>
    <n v="4.694933067276507E-2"/>
    <n v="6.1863317165337273E-2"/>
    <n v="7.0958615283903834E-2"/>
    <x v="0"/>
    <n v="1"/>
    <n v="0.871822497068517"/>
    <n v="95.610327577981664"/>
    <n v="571.3387658103976"/>
    <n v="144.8103255657492"/>
    <x v="3"/>
    <s v="Exp&gt;25"/>
    <s v="Exp&gt;50"/>
    <s v="Increased Export Intensity"/>
    <n v="1"/>
    <n v="0.15798065565253061"/>
    <n v="39.005036721543121"/>
    <n v="0.32933998189290042"/>
    <n v="0.72828747937908356"/>
    <n v="7.2564827237862062E-3"/>
    <n v="8.5819493525022281"/>
    <s v="Yes"/>
    <s v="Yes"/>
    <s v="Yes"/>
    <x v="0"/>
    <s v="Growing"/>
    <n v="-12.32711966325917"/>
    <n v="-0.1315575666243243"/>
    <n v="-3.2354416654463041"/>
    <s v="No"/>
    <s v="0.Reducing"/>
    <s v="Reducing"/>
    <n v="297.00546275012442"/>
    <n v="3.5171030545571788E-3"/>
    <n v="5.2014761182647721E-3"/>
    <n v="4.2218649060147698E-3"/>
    <n v="0.80000000000000016"/>
    <s v="75-100"/>
    <n v="0.81166669038234418"/>
    <n v="13.645424244374411"/>
    <n v="7.4163784791929279"/>
    <n v="86.573060733613957"/>
    <n v="507.27119663259168"/>
  </r>
  <r>
    <n v="643"/>
    <n v="676"/>
    <n v="664"/>
    <n v="682"/>
    <n v="628"/>
    <s v="Winkelmann sp. z o.o., Legnica "/>
    <m/>
    <m/>
    <m/>
    <n v="1997"/>
    <m/>
    <s v="012765041"/>
    <n v="1073409"/>
    <n v="6911994669"/>
    <s v="sp. z o.o. sp.k."/>
    <s v="2521"/>
    <s v="Produkcja grzejników i kotłów centralnego ogrzewania"/>
    <m/>
    <s v="budownictwo"/>
    <m/>
    <n v="500"/>
    <s v="J"/>
    <x v="3"/>
    <n v="1125655.60989"/>
    <n v="64495.762199999997"/>
    <n v="70971.94614"/>
    <n v="69653.376140000008"/>
    <n v="37707.947899999999"/>
    <n v="1084725"/>
    <n v="1613"/>
    <n v="176205.26173"/>
    <n v="847400.09470000002"/>
    <n v="227564.50935000001"/>
    <n v="619835.58535000007"/>
    <n v="687720.61285999999"/>
    <n v="159679.48183999999"/>
    <m/>
    <m/>
    <s v="C"/>
    <s v="Manufacturing"/>
    <s v="25"/>
    <s v="MANUFACTURE OF FABRICATED METAL PRODUCTS, EXCEPT MACHINERY AND EQUIPMENT"/>
    <s v="Medium-low"/>
    <n v="0.96363842588231763"/>
    <n v="20.50195441597069"/>
    <n v="6.1878051802013043E-2"/>
    <n v="8.2196564026416563E-2"/>
    <n v="0.1012815012921234"/>
    <x v="0"/>
    <n v="1"/>
    <n v="0.81156541893409817"/>
    <n v="109.24070783013021"/>
    <n v="697.86460625542475"/>
    <n v="141.08153090514571"/>
    <x v="3"/>
    <s v="Exp&gt;25"/>
    <s v="Exp&gt;50"/>
    <s v="Increased Export Intensity"/>
    <n v="1"/>
    <n v="0.15798065565253061"/>
    <n v="39.005036721543121"/>
    <n v="0.32933998189290042"/>
    <n v="0.72828747937908356"/>
    <n v="7.2564827237862062E-3"/>
    <n v="8.5819493525022281"/>
    <s v="Yes"/>
    <s v="Yes"/>
    <s v="Yes"/>
    <x v="0"/>
    <s v="Growing"/>
    <n v="-12.32711966325917"/>
    <n v="-0.1315575666243243"/>
    <n v="-3.2354416654463041"/>
    <s v="No"/>
    <s v="0.Reducing"/>
    <s v="Reducing"/>
    <n v="297.00546275012442"/>
    <n v="3.5171030545571788E-3"/>
    <n v="5.2014761182647721E-3"/>
    <n v="4.2218649060147698E-3"/>
    <n v="0.80000000000000016"/>
    <s v="75-100"/>
    <n v="0.81166669038234418"/>
    <n v="13.645424244374411"/>
    <n v="7.4163784791929279"/>
    <n v="86.573060733613957"/>
    <n v="507.27119663259168"/>
  </r>
  <r>
    <n v="643"/>
    <n v="676"/>
    <n v="664"/>
    <n v="682"/>
    <n v="628"/>
    <s v="Winkelmann sp. z o.o., Legnica "/>
    <m/>
    <m/>
    <m/>
    <n v="1997"/>
    <m/>
    <s v="012765041"/>
    <n v="1073409"/>
    <n v="6911994669"/>
    <s v="sp. z o.o. sp.k."/>
    <s v="2521"/>
    <s v="Produkcja grzejników i kotłów centralnego ogrzewania"/>
    <m/>
    <s v="budownictwo"/>
    <m/>
    <n v="500"/>
    <s v="J"/>
    <x v="4"/>
    <n v="1172635.36938"/>
    <n v="75956.199569999997"/>
    <n v="70774.197920000006"/>
    <n v="70774.197920000006"/>
    <n v="27580.987249999998"/>
    <n v="1123362"/>
    <n v="1458"/>
    <n v="182084.08538999999"/>
    <n v="880287.9657399999"/>
    <n v="301631.30021000002"/>
    <n v="578656.66553"/>
    <n v="758494.81077999994"/>
    <n v="121793.15496"/>
    <m/>
    <m/>
    <s v="C"/>
    <s v="Manufacturing"/>
    <s v="25"/>
    <s v="MANUFACTURE OF FABRICATED METAL PRODUCTS, EXCEPT MACHINERY AND EQUIPMENT"/>
    <s v="Medium-low"/>
    <n v="0.95798065565253077"/>
    <n v="4.1735464272763423"/>
    <n v="6.0354821087666828E-2"/>
    <n v="8.0398915666766865E-2"/>
    <n v="9.3308743730519644E-2"/>
    <x v="0"/>
    <n v="1"/>
    <n v="0.86164396231678975"/>
    <n v="124.8862039711934"/>
    <n v="804.27665938271605"/>
    <n v="206.8801784705075"/>
    <x v="3"/>
    <s v="Exp&gt;25"/>
    <s v="Exp&gt;50"/>
    <s v="Increased Export Intensity"/>
    <n v="1"/>
    <n v="0.15798065565253061"/>
    <n v="39.005036721543121"/>
    <n v="0.32933998189290042"/>
    <n v="0.72828747937908356"/>
    <n v="7.2564827237862062E-3"/>
    <n v="8.5819493525022281"/>
    <s v="Yes"/>
    <s v="Yes"/>
    <s v="Yes"/>
    <x v="0"/>
    <s v="Growing"/>
    <n v="-12.32711966325917"/>
    <n v="-0.1315575666243243"/>
    <n v="-3.2354416654463041"/>
    <s v="No"/>
    <s v="0.Reducing"/>
    <s v="Reducing"/>
    <n v="297.00546275012442"/>
    <n v="3.5171030545571788E-3"/>
    <n v="5.2014761182647721E-3"/>
    <n v="4.2218649060147698E-3"/>
    <n v="0.80000000000000016"/>
    <s v="75-100"/>
    <n v="0.81166669038234418"/>
    <n v="13.645424244374411"/>
    <n v="7.4163784791929279"/>
    <n v="86.573060733613957"/>
    <n v="507.27119663259168"/>
  </r>
  <r>
    <n v="1390"/>
    <n v="1337"/>
    <n v="978"/>
    <n v="1075"/>
    <n v="629"/>
    <s v="Premium Distillers sp. z o.o., Warszawa"/>
    <m/>
    <m/>
    <m/>
    <m/>
    <m/>
    <n v="230030460"/>
    <n v="43586"/>
    <n v="6110201926"/>
    <s v="sp. z o.o."/>
    <s v="1101"/>
    <s v="Destylowanie, rektyfikowanie i mieszanie alkoholi"/>
    <m/>
    <s v="żywność"/>
    <m/>
    <n v="500"/>
    <s v="J"/>
    <x v="1"/>
    <n v="551309"/>
    <n v="2357"/>
    <n v="7895"/>
    <n v="6717"/>
    <n v="5238"/>
    <n v="0"/>
    <n v="286"/>
    <n v="33181"/>
    <n v="124694"/>
    <n v="44496"/>
    <n v="80198"/>
    <n v="27564"/>
    <n v="97130"/>
    <m/>
    <m/>
    <s v="C"/>
    <s v="Manufacturing"/>
    <s v="11"/>
    <s v="MANUFACTURE OF BEVERAGES"/>
    <s v="Low"/>
    <n v="0"/>
    <n v="-35.479646518965488"/>
    <n v="1.218372999533837E-2"/>
    <n v="5.3867868542191277E-2"/>
    <n v="0.24368741837178931"/>
    <x v="0"/>
    <n v="1"/>
    <n v="0.22105313808202481"/>
    <n v="116.01748251748251"/>
    <n v="1927.653846153846"/>
    <n v="155.5804195804196"/>
    <x v="0"/>
    <s v="Exp&lt;25"/>
    <s v="Exp&lt;50"/>
    <s v="Increased Export Intensity"/>
    <n v="1"/>
    <n v="9.7961658740265259E-2"/>
    <n v="-32.451347204651277"/>
    <n v="-0.39232206559499622"/>
    <n v="-51.051700872935712"/>
    <n v="-0.71440556476410855"/>
    <n v="-9.3424093411964897"/>
    <s v="Yes"/>
    <s v="Yes"/>
    <s v="Yes"/>
    <x v="2"/>
    <s v="Declining"/>
    <n v="18.12865497076023"/>
    <n v="0.16660414089854481"/>
    <n v="4.2530608805847248"/>
    <s v="No"/>
    <s v="2.Hiring"/>
    <s v="Hiring"/>
    <n v="-2139.5666435064559"/>
    <n v="-0.1025696540440716"/>
    <n v="0.29569442626313608"/>
    <n v="-0.42020440873500459"/>
    <n v="0"/>
    <s v="0-10"/>
    <n v="-1.421076528378888"/>
    <n v="13.658240183613181"/>
    <n v="5.1416635565026603"/>
    <n v="153.87719298245611"/>
    <n v="4996.918128654971"/>
  </r>
  <r>
    <n v="1390"/>
    <n v="1337"/>
    <n v="978"/>
    <n v="1075"/>
    <n v="629"/>
    <s v="Premium Distillers sp. z o.o., Warszawa"/>
    <m/>
    <m/>
    <m/>
    <m/>
    <m/>
    <n v="230030460"/>
    <n v="43586"/>
    <n v="6110201926"/>
    <s v="sp. z o.o."/>
    <s v="1101"/>
    <s v="Destylowanie, rektyfikowanie i mieszanie alkoholi"/>
    <m/>
    <s v="żywność"/>
    <m/>
    <n v="500"/>
    <s v="J"/>
    <x v="4"/>
    <n v="577185"/>
    <n v="30380"/>
    <n v="27796"/>
    <n v="29137"/>
    <n v="2694"/>
    <n v="56542"/>
    <n v="202"/>
    <n v="23753"/>
    <n v="186541"/>
    <n v="70234"/>
    <n v="116307"/>
    <n v="94544"/>
    <n v="91997"/>
    <m/>
    <m/>
    <s v="C"/>
    <s v="Manufacturing"/>
    <s v="11"/>
    <s v="MANUFACTURE OF BEVERAGES"/>
    <s v="Low"/>
    <n v="9.7961658740265259E-2"/>
    <n v="-1.705384375654595"/>
    <n v="5.0481214861786083E-2"/>
    <n v="0.1561962249585882"/>
    <n v="0.30818454899306141"/>
    <x v="0"/>
    <n v="1"/>
    <n v="0.50682691740689712"/>
    <n v="117.5891089108911"/>
    <n v="2857.3514851485152"/>
    <n v="347.69306930693068"/>
    <x v="0"/>
    <s v="Exp&lt;25"/>
    <s v="Exp&lt;50"/>
    <s v="Increased Export Intensity"/>
    <n v="1"/>
    <n v="9.7961658740265259E-2"/>
    <n v="-32.451347204651277"/>
    <n v="-0.39232206559499622"/>
    <n v="-51.051700872935712"/>
    <n v="-0.71440556476410855"/>
    <n v="-9.3424093411964897"/>
    <s v="Yes"/>
    <s v="Yes"/>
    <s v="Yes"/>
    <x v="2"/>
    <s v="Declining"/>
    <n v="18.12865497076023"/>
    <n v="0.16660414089854481"/>
    <n v="4.2530608805847248"/>
    <s v="No"/>
    <s v="2.Hiring"/>
    <s v="Hiring"/>
    <n v="-2139.5666435064559"/>
    <n v="-0.1025696540440716"/>
    <n v="0.29569442626313608"/>
    <n v="-0.42020440873500459"/>
    <n v="0"/>
    <s v="0-10"/>
    <n v="-1.421076528378888"/>
    <n v="13.658240183613181"/>
    <n v="5.1416635565026603"/>
    <n v="153.87719298245611"/>
    <n v="4996.918128654971"/>
  </r>
  <r>
    <n v="1390"/>
    <n v="1337"/>
    <n v="978"/>
    <n v="1075"/>
    <n v="629"/>
    <s v="Premium Distillers sp. z o.o., Warszawa"/>
    <m/>
    <m/>
    <m/>
    <m/>
    <m/>
    <n v="230030460"/>
    <n v="43586"/>
    <n v="6110201926"/>
    <s v="sp. z o.o."/>
    <s v="1101"/>
    <s v="Destylowanie, rektyfikowanie i mieszanie alkoholi"/>
    <m/>
    <s v="żywność"/>
    <m/>
    <n v="500"/>
    <s v="J"/>
    <x v="3"/>
    <n v="587199"/>
    <n v="33498"/>
    <n v="28042"/>
    <n v="29944"/>
    <n v="2739"/>
    <n v="65205"/>
    <n v="209"/>
    <n v="32408"/>
    <n v="186489"/>
    <n v="63879"/>
    <n v="122610"/>
    <n v="65552"/>
    <n v="120937"/>
    <m/>
    <m/>
    <s v="C"/>
    <s v="Manufacturing"/>
    <s v="11"/>
    <s v="MANUFACTURE OF BEVERAGES"/>
    <s v="Low"/>
    <n v="0.11104412643754499"/>
    <n v="-10.476084480716199"/>
    <n v="5.0994637252447628E-2"/>
    <n v="0.16056711119690709"/>
    <n v="0.45679765682206491"/>
    <x v="0"/>
    <n v="1"/>
    <n v="0.35150598694829188"/>
    <n v="155.0622009569378"/>
    <n v="2809.5645933014348"/>
    <n v="305.64114832535893"/>
    <x v="1"/>
    <s v="Exp&lt;25"/>
    <s v="Exp&lt;50"/>
    <s v="Increased Export Intensity"/>
    <n v="1"/>
    <n v="9.7961658740265259E-2"/>
    <n v="-32.451347204651277"/>
    <n v="-0.39232206559499622"/>
    <n v="-51.051700872935712"/>
    <n v="-0.71440556476410855"/>
    <n v="-9.3424093411964897"/>
    <s v="Yes"/>
    <s v="Yes"/>
    <s v="Yes"/>
    <x v="2"/>
    <s v="Declining"/>
    <n v="18.12865497076023"/>
    <n v="0.16660414089854481"/>
    <n v="4.2530608805847248"/>
    <s v="No"/>
    <s v="2.Hiring"/>
    <s v="Hiring"/>
    <n v="-2139.5666435064559"/>
    <n v="-0.1025696540440716"/>
    <n v="0.29569442626313608"/>
    <n v="-0.42020440873500459"/>
    <n v="0"/>
    <s v="0-10"/>
    <n v="-1.421076528378888"/>
    <n v="13.658240183613181"/>
    <n v="5.1416635565026603"/>
    <n v="153.87719298245611"/>
    <n v="4996.918128654971"/>
  </r>
  <r>
    <n v="1390"/>
    <n v="1337"/>
    <n v="978"/>
    <n v="1075"/>
    <n v="629"/>
    <s v="Premium Distillers sp. z o.o., Warszawa"/>
    <m/>
    <m/>
    <m/>
    <m/>
    <m/>
    <n v="230030460"/>
    <n v="43586"/>
    <n v="6110201926"/>
    <s v="sp. z o.o."/>
    <s v="1101"/>
    <s v="Destylowanie, rektyfikowanie i mieszanie alkoholi"/>
    <m/>
    <s v="żywność"/>
    <m/>
    <n v="500"/>
    <s v="J"/>
    <x v="2"/>
    <n v="655913"/>
    <n v="36803"/>
    <n v="41733"/>
    <n v="44274"/>
    <n v="4327"/>
    <n v="53109"/>
    <n v="225"/>
    <n v="27306"/>
    <n v="166118"/>
    <n v="56739"/>
    <n v="109379"/>
    <n v="71839"/>
    <n v="89196"/>
    <m/>
    <m/>
    <s v="C"/>
    <s v="Manufacturing"/>
    <s v="11"/>
    <s v="MANUFACTURE OF BEVERAGES"/>
    <s v="Low"/>
    <n v="8.0969579807078071E-2"/>
    <n v="18.97375156219108"/>
    <n v="6.7499805614464115E-2"/>
    <n v="0.26652138841064787"/>
    <n v="0.61629477025014268"/>
    <x v="0"/>
    <n v="1"/>
    <n v="0.43245765058572821"/>
    <n v="121.36"/>
    <n v="2915.1688888888889"/>
    <n v="252.17333333333329"/>
    <x v="0"/>
    <s v="Exp&lt;25"/>
    <s v="Exp&lt;50"/>
    <s v="Increased Export Intensity"/>
    <n v="1"/>
    <n v="9.7961658740265259E-2"/>
    <n v="-32.451347204651277"/>
    <n v="-0.39232206559499622"/>
    <n v="-51.051700872935712"/>
    <n v="-0.71440556476410855"/>
    <n v="-9.3424093411964897"/>
    <s v="Yes"/>
    <s v="Yes"/>
    <s v="Yes"/>
    <x v="2"/>
    <s v="Declining"/>
    <n v="18.12865497076023"/>
    <n v="0.16660414089854481"/>
    <n v="4.2530608805847248"/>
    <s v="No"/>
    <s v="2.Hiring"/>
    <s v="Hiring"/>
    <n v="-2139.5666435064559"/>
    <n v="-0.1025696540440716"/>
    <n v="0.29569442626313608"/>
    <n v="-0.42020440873500459"/>
    <n v="0"/>
    <s v="0-10"/>
    <n v="-1.421076528378888"/>
    <n v="13.658240183613181"/>
    <n v="5.1416635565026603"/>
    <n v="153.87719298245611"/>
    <n v="4996.918128654971"/>
  </r>
  <r>
    <n v="1390"/>
    <n v="1337"/>
    <n v="978"/>
    <n v="1075"/>
    <n v="629"/>
    <s v="Premium Distillers sp. z o.o., Warszawa"/>
    <m/>
    <m/>
    <m/>
    <m/>
    <m/>
    <n v="230030460"/>
    <n v="43586"/>
    <n v="6110201926"/>
    <s v="sp. z o.o."/>
    <s v="1101"/>
    <s v="Destylowanie, rektyfikowanie i mieszanie alkoholi"/>
    <m/>
    <s v="żywność"/>
    <m/>
    <n v="500"/>
    <s v="J"/>
    <x v="0"/>
    <n v="854473"/>
    <n v="-67410.899999999994"/>
    <n v="-87643.3"/>
    <n v="-87643"/>
    <n v="3695.2"/>
    <n v="0"/>
    <n v="171"/>
    <n v="26313"/>
    <n v="208572.3"/>
    <n v="94519.9"/>
    <n v="114052.4"/>
    <n v="-296397.2"/>
    <n v="504969.5"/>
    <m/>
    <m/>
    <s v="C"/>
    <s v="Manufacturing"/>
    <s v="11"/>
    <s v="MANUFACTURE OF BEVERAGES"/>
    <s v="Low"/>
    <n v="0"/>
    <m/>
    <n v="-0.1025696540440716"/>
    <n v="-0.42020440873500459"/>
    <n v="0.29569442626313608"/>
    <x v="0"/>
    <n v="1"/>
    <n v="-1.421076528378888"/>
    <n v="153.87719298245611"/>
    <n v="4996.918128654971"/>
    <n v="552.74795321637419"/>
    <x v="0"/>
    <s v="Exp&lt;25"/>
    <s v="Exp&lt;50"/>
    <s v="Increased Export Intensity"/>
    <n v="1"/>
    <n v="9.7961658740265259E-2"/>
    <n v="-32.451347204651277"/>
    <n v="-0.39232206559499622"/>
    <n v="-51.051700872935712"/>
    <n v="-0.71440556476410855"/>
    <n v="-9.3424093411964897"/>
    <s v="Yes"/>
    <s v="Yes"/>
    <s v="Yes"/>
    <x v="2"/>
    <s v="Declining"/>
    <n v="18.12865497076023"/>
    <n v="0.16660414089854481"/>
    <n v="4.2530608805847248"/>
    <s v="No"/>
    <s v="2.Hiring"/>
    <s v="Hiring"/>
    <n v="-2139.5666435064559"/>
    <n v="-0.1025696540440716"/>
    <n v="0.29569442626313608"/>
    <n v="-0.42020440873500459"/>
    <n v="0"/>
    <s v="0-10"/>
    <n v="-1.421076528378888"/>
    <n v="13.658240183613181"/>
    <n v="5.1416635565026603"/>
    <n v="153.87719298245611"/>
    <n v="4996.918128654971"/>
  </r>
  <r>
    <m/>
    <n v="351"/>
    <n v="603"/>
    <n v="902"/>
    <n v="630"/>
    <s v="Nitro Chemical sp. z o.o., Wrocław"/>
    <m/>
    <m/>
    <m/>
    <n v="2018"/>
    <m/>
    <s v="381116776"/>
    <n v="746020"/>
    <n v="8992849598"/>
    <s v="sp. z o.o."/>
    <s v="4675"/>
    <s v="Sprzedaż hurtowa wyrobów chemicznych"/>
    <m/>
    <s v="chemia"/>
    <m/>
    <n v="400"/>
    <s v="J"/>
    <x v="4"/>
    <n v="387519.66978"/>
    <n v="9744.3899099999999"/>
    <n v="7193.44416"/>
    <n v="7061.1461600000002"/>
    <n v="14814.630230000001"/>
    <n v="191296"/>
    <n v="10"/>
    <n v="4997.5473099999999"/>
    <n v="262396.73272000003"/>
    <n v="191023.41764"/>
    <n v="71373.31508"/>
    <n v="-702.3184"/>
    <n v="263099.05112000002"/>
    <m/>
    <m/>
    <s v="G"/>
    <s v="Wholesale and Retail Trade; Repair of Motor Vehicles and Motorcycles"/>
    <s v="46"/>
    <s v="WHOLESALE TRADE, EXCEPT OF MOTOR VEHICLES"/>
    <s v="Medium-high"/>
    <n v="0.49364203914759031"/>
    <n v="-80.131632405887601"/>
    <n v="1.822138774015963E-2"/>
    <n v="2.691019086558084E-2"/>
    <n v="-10.054052634816349"/>
    <x v="1"/>
    <n v="0"/>
    <n v="-2.6765516198307029E-3"/>
    <n v="499.75473099999999"/>
    <n v="38751.966977999997"/>
    <n v="19102.341764000001"/>
    <x v="4"/>
    <s v="Exp&gt;25"/>
    <s v="Exp&gt;50"/>
    <s v="Decreased Export Intensity"/>
    <n v="0"/>
    <n v="-0.20832718124442701"/>
    <n v="-54.619907466783459"/>
    <n v="-0.79009666756362762"/>
    <n v="-67.115874975930041"/>
    <n v="-1.112180166732742"/>
    <n v="-17.923969483671069"/>
    <s v="Yes"/>
    <s v="Yes"/>
    <s v="Yes"/>
    <x v="2"/>
    <s v="Declining"/>
    <n v="42.857142857142847"/>
    <n v="0.35667494393873272"/>
    <n v="9.3265113929093424"/>
    <s v="No"/>
    <s v="2.Hiring"/>
    <s v="Hiring"/>
    <n v="-83239.747307714293"/>
    <n v="2.1652524410322952E-3"/>
    <n v="0.87134778510838828"/>
    <n v="2.142352300508649E-2"/>
    <n v="0.70196922039201726"/>
    <s v="50-75"/>
    <n v="2.458664998204085E-2"/>
    <n v="13.657618554773469"/>
    <n v="1.945910149055313"/>
    <n v="100.24818999999999"/>
    <n v="121991.7142857143"/>
  </r>
  <r>
    <m/>
    <n v="351"/>
    <n v="603"/>
    <n v="902"/>
    <n v="630"/>
    <s v="Nitro Chemical sp. z o.o., Wrocław"/>
    <m/>
    <m/>
    <m/>
    <n v="2018"/>
    <m/>
    <s v="381116776"/>
    <n v="746020"/>
    <n v="8992849598"/>
    <s v="sp. z o.o."/>
    <s v="4675"/>
    <s v="Sprzedaż hurtowa wyrobów chemicznych"/>
    <m/>
    <s v="chemia"/>
    <m/>
    <n v="400"/>
    <s v="J"/>
    <x v="1"/>
    <n v="611419"/>
    <n v="3689"/>
    <n v="2752.39057"/>
    <n v="2400"/>
    <n v="5.6"/>
    <n v="397747"/>
    <n v="7"/>
    <n v="2296.6905000000002"/>
    <n v="106493.68876999999"/>
    <n v="11707.2799"/>
    <n v="94786.408869999999"/>
    <n v="4522"/>
    <n v="101971.28898"/>
    <m/>
    <m/>
    <s v="G"/>
    <s v="Wholesale and Retail Trade; Repair of Motor Vehicles and Motorcycles"/>
    <s v="46"/>
    <s v="WHOLESALE TRADE, EXCEPT OF MOTOR VEHICLES"/>
    <s v="Medium-high"/>
    <n v="0.65053097793820602"/>
    <n v="-28.400406584990549"/>
    <n v="3.9252950922362573E-3"/>
    <n v="2.2536546791832951E-2"/>
    <n v="0.53073861123396726"/>
    <x v="1"/>
    <n v="0"/>
    <n v="4.2462610246945247E-2"/>
    <n v="328.09864285714292"/>
    <n v="87345.571428571435"/>
    <n v="1672.468557142857"/>
    <x v="2"/>
    <s v="Exp&gt;25"/>
    <s v="Exp&gt;50"/>
    <s v="Decreased Export Intensity"/>
    <n v="0"/>
    <n v="-0.20832718124442701"/>
    <n v="-54.619907466783459"/>
    <n v="-0.79009666756362762"/>
    <n v="-67.115874975930041"/>
    <n v="-1.112180166732742"/>
    <n v="-17.923969483671069"/>
    <s v="Yes"/>
    <s v="Yes"/>
    <s v="Yes"/>
    <x v="2"/>
    <s v="Declining"/>
    <n v="42.857142857142847"/>
    <n v="0.35667494393873272"/>
    <n v="9.3265113929093424"/>
    <s v="No"/>
    <s v="2.Hiring"/>
    <s v="Hiring"/>
    <n v="-83239.747307714293"/>
    <n v="2.1652524410322952E-3"/>
    <n v="0.87134778510838828"/>
    <n v="2.142352300508649E-2"/>
    <n v="0.70196922039201726"/>
    <s v="50-75"/>
    <n v="2.458664998204085E-2"/>
    <n v="13.657618554773469"/>
    <n v="1.945910149055313"/>
    <n v="100.24818999999999"/>
    <n v="121991.7142857143"/>
  </r>
  <r>
    <m/>
    <n v="351"/>
    <n v="603"/>
    <n v="902"/>
    <n v="630"/>
    <s v="Nitro Chemical sp. z o.o., Wrocław"/>
    <m/>
    <m/>
    <m/>
    <n v="2018"/>
    <m/>
    <s v="381116776"/>
    <n v="746020"/>
    <n v="8992849598"/>
    <s v="sp. z o.o."/>
    <s v="4675"/>
    <s v="Sprzedaż hurtowa wyrobów chemicznych"/>
    <m/>
    <s v="chemia"/>
    <m/>
    <n v="400"/>
    <s v="J"/>
    <x v="0"/>
    <n v="853942"/>
    <n v="2803"/>
    <n v="2229"/>
    <n v="1849"/>
    <n v="7"/>
    <n v="599441"/>
    <n v="7"/>
    <n v="701.73732999999993"/>
    <n v="86307"/>
    <n v="0"/>
    <n v="86307"/>
    <n v="2122"/>
    <n v="84185"/>
    <m/>
    <m/>
    <s v="G"/>
    <s v="Wholesale and Retail Trade; Repair of Motor Vehicles and Motorcycles"/>
    <s v="46"/>
    <s v="WHOLESALE TRADE, EXCEPT OF MOTOR VEHICLES"/>
    <s v="Medium-high"/>
    <n v="0.70196922039201726"/>
    <m/>
    <n v="2.1652524410322952E-3"/>
    <n v="2.142352300508649E-2"/>
    <n v="0.87134778510838828"/>
    <x v="1"/>
    <n v="0"/>
    <n v="2.458664998204085E-2"/>
    <n v="100.24818999999999"/>
    <n v="121991.7142857143"/>
    <n v="0"/>
    <x v="2"/>
    <s v="Exp&gt;25"/>
    <s v="Exp&gt;50"/>
    <s v="Decreased Export Intensity"/>
    <n v="0"/>
    <n v="-0.20832718124442701"/>
    <n v="-54.619907466783459"/>
    <n v="-0.79009666756362762"/>
    <n v="-67.115874975930041"/>
    <n v="-1.112180166732742"/>
    <n v="-17.923969483671069"/>
    <s v="Yes"/>
    <s v="Yes"/>
    <s v="Yes"/>
    <x v="2"/>
    <s v="Declining"/>
    <n v="42.857142857142847"/>
    <n v="0.35667494393873272"/>
    <n v="9.3265113929093424"/>
    <s v="No"/>
    <s v="2.Hiring"/>
    <s v="Hiring"/>
    <n v="-83239.747307714293"/>
    <n v="2.1652524410322952E-3"/>
    <n v="0.87134778510838828"/>
    <n v="2.142352300508649E-2"/>
    <n v="0.70196922039201726"/>
    <s v="50-75"/>
    <n v="2.458664998204085E-2"/>
    <n v="13.657618554773469"/>
    <n v="1.945910149055313"/>
    <n v="100.24818999999999"/>
    <n v="121991.7142857143"/>
  </r>
  <r>
    <m/>
    <n v="351"/>
    <n v="603"/>
    <n v="902"/>
    <n v="630"/>
    <s v="Nitro Chemical sp. z o.o., Wrocław"/>
    <m/>
    <m/>
    <m/>
    <n v="2018"/>
    <m/>
    <s v="381116776"/>
    <n v="746020"/>
    <n v="8992849598"/>
    <s v="sp. z o.o."/>
    <s v="4675"/>
    <s v="Sprzedaż hurtowa wyrobów chemicznych"/>
    <m/>
    <s v="chemia"/>
    <m/>
    <n v="400"/>
    <s v="J"/>
    <x v="2"/>
    <n v="1008991.49873"/>
    <n v="5240.6824200000001"/>
    <n v="3031.1901499999999"/>
    <n v="2470.7941500000002"/>
    <n v="726.68779000000006"/>
    <n v="659730"/>
    <n v="8"/>
    <n v="3047.261"/>
    <n v="196166.80101"/>
    <n v="84466.90913"/>
    <n v="111699.89188"/>
    <n v="6993.1939400000001"/>
    <n v="189173.60707"/>
    <m/>
    <m/>
    <s v="G"/>
    <s v="Wholesale and Retail Trade; Repair of Motor Vehicles and Motorcycles"/>
    <s v="46"/>
    <s v="WHOLESALE TRADE, EXCEPT OF MOTOR VEHICLES"/>
    <s v="Medium-high"/>
    <n v="0.65385090045891436"/>
    <n v="65.024557419707278"/>
    <n v="2.4487759838511479E-3"/>
    <n v="1.2595373617139459E-2"/>
    <n v="0.3533141181552874"/>
    <x v="1"/>
    <n v="0"/>
    <n v="3.5649222518766101E-2"/>
    <n v="380.907625"/>
    <n v="126123.93734125"/>
    <n v="10558.36364125"/>
    <x v="2"/>
    <s v="Exp&gt;25"/>
    <s v="Exp&gt;50"/>
    <s v="Decreased Export Intensity"/>
    <n v="0"/>
    <n v="-0.20832718124442701"/>
    <n v="-54.619907466783459"/>
    <n v="-0.79009666756362762"/>
    <n v="-67.115874975930041"/>
    <n v="-1.112180166732742"/>
    <n v="-17.923969483671069"/>
    <s v="Yes"/>
    <s v="Yes"/>
    <s v="Yes"/>
    <x v="2"/>
    <s v="Declining"/>
    <n v="42.857142857142847"/>
    <n v="0.35667494393873272"/>
    <n v="9.3265113929093424"/>
    <s v="No"/>
    <s v="2.Hiring"/>
    <s v="Hiring"/>
    <n v="-83239.747307714293"/>
    <n v="2.1652524410322952E-3"/>
    <n v="0.87134778510838828"/>
    <n v="2.142352300508649E-2"/>
    <n v="0.70196922039201726"/>
    <s v="50-75"/>
    <n v="2.458664998204085E-2"/>
    <n v="13.657618554773469"/>
    <n v="1.945910149055313"/>
    <n v="100.24818999999999"/>
    <n v="121991.7142857143"/>
  </r>
  <r>
    <m/>
    <n v="351"/>
    <n v="603"/>
    <n v="902"/>
    <n v="630"/>
    <s v="Nitro Chemical sp. z o.o., Wrocław"/>
    <m/>
    <m/>
    <m/>
    <n v="2018"/>
    <m/>
    <s v="381116776"/>
    <n v="746020"/>
    <n v="8992849598"/>
    <s v="sp. z o.o."/>
    <s v="4675"/>
    <s v="Sprzedaż hurtowa wyrobów chemicznych"/>
    <m/>
    <s v="chemia"/>
    <m/>
    <n v="400"/>
    <s v="J"/>
    <x v="3"/>
    <n v="1950435.3739400001"/>
    <n v="-494.49356"/>
    <n v="-14560.4455"/>
    <n v="-14686.0915"/>
    <n v="9459.5460500000008"/>
    <n v="1410676"/>
    <n v="8"/>
    <n v="4888.7933600000006"/>
    <n v="352319.56222000002"/>
    <n v="206186.90469"/>
    <n v="146132.65753"/>
    <n v="-7692.8975599999994"/>
    <n v="360012.45977999998"/>
    <m/>
    <m/>
    <s v="G"/>
    <s v="Wholesale and Retail Trade; Repair of Motor Vehicles and Motorcycles"/>
    <s v="46"/>
    <s v="WHOLESALE TRADE, EXCEPT OF MOTOR VEHICLES"/>
    <s v="Medium-high"/>
    <n v="0.72326210796225832"/>
    <n v="93.305431849027372"/>
    <n v="-7.5296478397708644E-3"/>
    <n v="-4.1684008141533509E-2"/>
    <n v="1.9090455040454231"/>
    <x v="1"/>
    <n v="0"/>
    <n v="-2.1834999769885899E-2"/>
    <n v="611.09917000000007"/>
    <n v="243804.42174250001"/>
    <n v="25773.363086249999"/>
    <x v="2"/>
    <s v="Exp&gt;25"/>
    <s v="Exp&gt;50"/>
    <s v="Decreased Export Intensity"/>
    <n v="0"/>
    <n v="-0.20832718124442701"/>
    <n v="-54.619907466783459"/>
    <n v="-0.79009666756362762"/>
    <n v="-67.115874975930041"/>
    <n v="-1.112180166732742"/>
    <n v="-17.923969483671069"/>
    <s v="Yes"/>
    <s v="Yes"/>
    <s v="Yes"/>
    <x v="2"/>
    <s v="Declining"/>
    <n v="42.857142857142847"/>
    <n v="0.35667494393873272"/>
    <n v="9.3265113929093424"/>
    <s v="No"/>
    <s v="2.Hiring"/>
    <s v="Hiring"/>
    <n v="-83239.747307714293"/>
    <n v="2.1652524410322952E-3"/>
    <n v="0.87134778510838828"/>
    <n v="2.142352300508649E-2"/>
    <n v="0.70196922039201726"/>
    <s v="50-75"/>
    <n v="2.458664998204085E-2"/>
    <n v="13.657618554773469"/>
    <n v="1.945910149055313"/>
    <n v="100.24818999999999"/>
    <n v="121991.7142857143"/>
  </r>
  <r>
    <n v="591"/>
    <n v="694"/>
    <n v="685"/>
    <n v="612"/>
    <n v="631"/>
    <s v="USP Zdrowie sp. z o.o., Warszawa"/>
    <m/>
    <m/>
    <m/>
    <n v="2010"/>
    <m/>
    <n v="142269887"/>
    <n v="347815"/>
    <n v="7010219241"/>
    <s v="sp. z o.o."/>
    <s v="4646"/>
    <s v="Sprzedaż hurtowa wyrobów farmaceutycznych i medycznych"/>
    <m/>
    <s v="ochrona zdrowia i farmacja"/>
    <m/>
    <n v="500"/>
    <s v="J"/>
    <x v="1"/>
    <n v="853066"/>
    <n v="96704"/>
    <n v="99500"/>
    <n v="79401"/>
    <n v="11191"/>
    <n v="17383"/>
    <n v="510"/>
    <n v="82191"/>
    <n v="542631"/>
    <n v="89062"/>
    <n v="453569"/>
    <n v="327472"/>
    <n v="215159.08184999999"/>
    <m/>
    <m/>
    <s v="G"/>
    <s v="Wholesale and Retail Trade; Repair of Motor Vehicles and Motorcycles"/>
    <s v="46"/>
    <s v="WHOLESALE TRADE, EXCEPT OF MOTOR VEHICLES"/>
    <s v="Medium-high"/>
    <n v="2.037708688425046E-2"/>
    <n v="-1.383054534543904E-2"/>
    <n v="9.307720621851065E-2"/>
    <n v="0.1463259563128535"/>
    <n v="0.24246653148971509"/>
    <x v="0"/>
    <n v="1"/>
    <n v="0.60348929567238141"/>
    <n v="161.15882352941179"/>
    <n v="1672.6784313725491"/>
    <n v="174.6313725490196"/>
    <x v="0"/>
    <s v="Exp&lt;25"/>
    <s v="Exp&lt;50"/>
    <s v="Decreased Export Intensity"/>
    <n v="0"/>
    <n v="-2.855074669071404E-2"/>
    <n v="48.984447933857169"/>
    <n v="0.39867173822694651"/>
    <n v="7.9597448796066468"/>
    <n v="7.6588239057834073E-2"/>
    <n v="10.480398993030549"/>
    <s v="Yes"/>
    <s v="No"/>
    <s v="No"/>
    <x v="0"/>
    <s v="Growing"/>
    <n v="7.7669902912621351"/>
    <n v="7.4801213082698048E-2"/>
    <n v="1.8876248976651411"/>
    <s v="Yes"/>
    <s v="2.Hiring"/>
    <s v="Hiring"/>
    <n v="633.62297984396014"/>
    <n v="7.1632848248443473E-2"/>
    <n v="0.2463649519693959"/>
    <n v="0.12992650763517011"/>
    <n v="4.0835271172455181E-2"/>
    <s v="0-10"/>
    <n v="0.52737415203161642"/>
    <n v="13.65673051247335"/>
    <n v="6.2441669006637364"/>
    <n v="164.46796116504851"/>
    <n v="1656.6679611650491"/>
  </r>
  <r>
    <n v="591"/>
    <n v="694"/>
    <n v="685"/>
    <n v="612"/>
    <n v="631"/>
    <s v="USP Zdrowie sp. z o.o., Warszawa"/>
    <m/>
    <m/>
    <m/>
    <n v="2010"/>
    <m/>
    <n v="142269887"/>
    <n v="347815"/>
    <n v="7010219241"/>
    <s v="sp. z o.o."/>
    <s v="4646"/>
    <s v="Sprzedaż hurtowa wyrobów farmaceutycznych i medycznych"/>
    <m/>
    <s v="ochrona zdrowia i farmacja"/>
    <m/>
    <n v="500"/>
    <s v="J"/>
    <x v="0"/>
    <n v="853184"/>
    <n v="70971"/>
    <n v="76133"/>
    <n v="61116"/>
    <n v="11539"/>
    <n v="34840"/>
    <n v="515"/>
    <n v="84701"/>
    <n v="470389"/>
    <n v="91316"/>
    <n v="379073"/>
    <n v="248071"/>
    <n v="222318.47567000001"/>
    <m/>
    <m/>
    <s v="G"/>
    <s v="Wholesale and Retail Trade; Repair of Motor Vehicles and Motorcycles"/>
    <s v="46"/>
    <s v="WHOLESALE TRADE, EXCEPT OF MOTOR VEHICLES"/>
    <s v="Medium-high"/>
    <n v="4.0835271172455181E-2"/>
    <m/>
    <n v="7.1632848248443473E-2"/>
    <n v="0.12992650763517011"/>
    <n v="0.2463649519693959"/>
    <x v="0"/>
    <n v="1"/>
    <n v="0.52737415203161642"/>
    <n v="164.46796116504851"/>
    <n v="1656.6679611650491"/>
    <n v="177.3126213592233"/>
    <x v="0"/>
    <s v="Exp&lt;25"/>
    <s v="Exp&lt;50"/>
    <s v="Decreased Export Intensity"/>
    <n v="0"/>
    <n v="-2.855074669071404E-2"/>
    <n v="48.984447933857169"/>
    <n v="0.39867173822694651"/>
    <n v="7.9597448796066468"/>
    <n v="7.6588239057834073E-2"/>
    <n v="10.480398993030549"/>
    <s v="Yes"/>
    <s v="No"/>
    <s v="No"/>
    <x v="0"/>
    <s v="Growing"/>
    <n v="7.7669902912621351"/>
    <n v="7.4801213082698048E-2"/>
    <n v="1.8876248976651411"/>
    <s v="Yes"/>
    <s v="2.Hiring"/>
    <s v="Hiring"/>
    <n v="633.62297984396014"/>
    <n v="7.1632848248443473E-2"/>
    <n v="0.2463649519693959"/>
    <n v="0.12992650763517011"/>
    <n v="4.0835271172455181E-2"/>
    <s v="0-10"/>
    <n v="0.52737415203161642"/>
    <n v="13.65673051247335"/>
    <n v="6.2441669006637364"/>
    <n v="164.46796116504851"/>
    <n v="1656.6679611650491"/>
  </r>
  <r>
    <n v="591"/>
    <n v="694"/>
    <n v="685"/>
    <n v="612"/>
    <n v="631"/>
    <s v="USP Zdrowie sp. z o.o., Warszawa"/>
    <m/>
    <m/>
    <m/>
    <n v="2010"/>
    <m/>
    <n v="142269887"/>
    <n v="347815"/>
    <n v="7010219241"/>
    <s v="sp. z o.o."/>
    <s v="4646"/>
    <s v="Sprzedaż hurtowa wyrobów farmaceutycznych i medycznych"/>
    <m/>
    <s v="ochrona zdrowia i farmacja"/>
    <m/>
    <n v="500"/>
    <s v="J"/>
    <x v="2"/>
    <n v="896904.51625999995"/>
    <n v="119094.00021"/>
    <n v="121735.79313999999"/>
    <n v="98475.912060000002"/>
    <n v="9834"/>
    <n v="12348"/>
    <n v="509"/>
    <n v="88324"/>
    <n v="669471.84029999992"/>
    <n v="103427.66978"/>
    <n v="566044.17051999993"/>
    <n v="425947.58747999999"/>
    <n v="243524.25281999999"/>
    <m/>
    <m/>
    <s v="G"/>
    <s v="Wholesale and Retail Trade; Repair of Motor Vehicles and Motorcycles"/>
    <s v="46"/>
    <s v="WHOLESALE TRADE, EXCEPT OF MOTOR VEHICLES"/>
    <s v="Medium-high"/>
    <n v="1.376735179290868E-2"/>
    <n v="5.1389360565301967"/>
    <n v="0.10979531296222531"/>
    <n v="0.14709492787011261"/>
    <n v="0.23119255738154371"/>
    <x v="0"/>
    <n v="1"/>
    <n v="0.63624421796311381"/>
    <n v="173.52455795677801"/>
    <n v="1762.0913875442041"/>
    <n v="203.19777952848719"/>
    <x v="0"/>
    <s v="Exp&lt;25"/>
    <s v="Exp&lt;50"/>
    <s v="Decreased Export Intensity"/>
    <n v="0"/>
    <n v="-2.855074669071404E-2"/>
    <n v="48.984447933857169"/>
    <n v="0.39867173822694651"/>
    <n v="7.9597448796066468"/>
    <n v="7.6588239057834073E-2"/>
    <n v="10.480398993030549"/>
    <s v="Yes"/>
    <s v="No"/>
    <s v="No"/>
    <x v="0"/>
    <s v="Growing"/>
    <n v="7.7669902912621351"/>
    <n v="7.4801213082698048E-2"/>
    <n v="1.8876248976651411"/>
    <s v="Yes"/>
    <s v="2.Hiring"/>
    <s v="Hiring"/>
    <n v="633.62297984396014"/>
    <n v="7.1632848248443473E-2"/>
    <n v="0.2463649519693959"/>
    <n v="0.12992650763517011"/>
    <n v="4.0835271172455181E-2"/>
    <s v="0-10"/>
    <n v="0.52737415203161642"/>
    <n v="13.65673051247335"/>
    <n v="6.2441669006637364"/>
    <n v="164.46796116504851"/>
    <n v="1656.6679611650491"/>
  </r>
  <r>
    <n v="591"/>
    <n v="694"/>
    <n v="685"/>
    <n v="612"/>
    <n v="631"/>
    <s v="USP Zdrowie sp. z o.o., Warszawa"/>
    <m/>
    <m/>
    <m/>
    <n v="2010"/>
    <m/>
    <n v="142269887"/>
    <n v="347815"/>
    <n v="7010219241"/>
    <s v="sp. z o.o."/>
    <s v="4646"/>
    <s v="Sprzedaż hurtowa wyrobów farmaceutycznych i medycznych"/>
    <m/>
    <s v="ochrona zdrowia i farmacja"/>
    <m/>
    <n v="500"/>
    <s v="J"/>
    <x v="3"/>
    <n v="1094589.2721500001"/>
    <n v="125235.11143999999"/>
    <n v="138726.74976000001"/>
    <n v="112312.35833"/>
    <n v="8583"/>
    <n v="15389"/>
    <n v="529"/>
    <n v="123046"/>
    <n v="758938.80464999995"/>
    <n v="144949.28422999999"/>
    <n v="613989.52041999996"/>
    <n v="538259.94580999995"/>
    <n v="220678.85884"/>
    <m/>
    <m/>
    <s v="G"/>
    <s v="Wholesale and Retail Trade; Repair of Motor Vehicles and Motorcycles"/>
    <s v="46"/>
    <s v="WHOLESALE TRADE, EXCEPT OF MOTOR VEHICLES"/>
    <s v="Medium-high"/>
    <n v="1.40591547821155E-2"/>
    <n v="22.040780518569061"/>
    <n v="0.10260685097835399"/>
    <n v="0.14798605321254479"/>
    <n v="0.20865821282872321"/>
    <x v="0"/>
    <n v="1"/>
    <n v="0.7092270714214296"/>
    <n v="232.60113421550091"/>
    <n v="2069.166866068053"/>
    <n v="274.00620837429108"/>
    <x v="0"/>
    <s v="Exp&lt;25"/>
    <s v="Exp&lt;50"/>
    <s v="Decreased Export Intensity"/>
    <n v="0"/>
    <n v="-2.855074669071404E-2"/>
    <n v="48.984447933857169"/>
    <n v="0.39867173822694651"/>
    <n v="7.9597448796066468"/>
    <n v="7.6588239057834073E-2"/>
    <n v="10.480398993030549"/>
    <s v="Yes"/>
    <s v="No"/>
    <s v="No"/>
    <x v="0"/>
    <s v="Growing"/>
    <n v="7.7669902912621351"/>
    <n v="7.4801213082698048E-2"/>
    <n v="1.8876248976651411"/>
    <s v="Yes"/>
    <s v="2.Hiring"/>
    <s v="Hiring"/>
    <n v="633.62297984396014"/>
    <n v="7.1632848248443473E-2"/>
    <n v="0.2463649519693959"/>
    <n v="0.12992650763517011"/>
    <n v="4.0835271172455181E-2"/>
    <s v="0-10"/>
    <n v="0.52737415203161642"/>
    <n v="13.65673051247335"/>
    <n v="6.2441669006637364"/>
    <n v="164.46796116504851"/>
    <n v="1656.6679611650491"/>
  </r>
  <r>
    <n v="591"/>
    <n v="694"/>
    <n v="685"/>
    <n v="612"/>
    <n v="631"/>
    <s v="USP Zdrowie sp. z o.o., Warszawa"/>
    <m/>
    <m/>
    <m/>
    <n v="2010"/>
    <m/>
    <n v="142269887"/>
    <n v="347815"/>
    <n v="7010219241"/>
    <s v="sp. z o.o."/>
    <s v="4646"/>
    <s v="Sprzedaż hurtowa wyrobów farmaceutycznych i medycznych"/>
    <m/>
    <s v="ochrona zdrowia i farmacja"/>
    <m/>
    <n v="500"/>
    <s v="J"/>
    <x v="4"/>
    <n v="1271111.47226"/>
    <n v="165777.22753999999"/>
    <n v="183515.01824999999"/>
    <n v="147539.01991999999"/>
    <n v="12040"/>
    <n v="15615"/>
    <n v="555"/>
    <n v="123173"/>
    <n v="973797.10659999994"/>
    <n v="182121.46025999999"/>
    <n v="791675.64633999998"/>
    <n v="685798.96573000005"/>
    <n v="287998.14087"/>
    <m/>
    <m/>
    <s v="G"/>
    <s v="Wholesale and Retail Trade; Repair of Motor Vehicles and Motorcycles"/>
    <s v="46"/>
    <s v="WHOLESALE TRADE, EXCEPT OF MOTOR VEHICLES"/>
    <s v="Medium-high"/>
    <n v="1.228452448174115E-2"/>
    <n v="16.12679793245859"/>
    <n v="0.1160708743015904"/>
    <n v="0.15150899393727979"/>
    <n v="0.21513450339335491"/>
    <x v="0"/>
    <n v="1"/>
    <n v="0.70425241673232974"/>
    <n v="221.93333333333331"/>
    <n v="2290.2909410090092"/>
    <n v="328.14677524324321"/>
    <x v="0"/>
    <s v="Exp&lt;25"/>
    <s v="Exp&lt;50"/>
    <s v="Decreased Export Intensity"/>
    <n v="0"/>
    <n v="-2.855074669071404E-2"/>
    <n v="48.984447933857169"/>
    <n v="0.39867173822694651"/>
    <n v="7.9597448796066468"/>
    <n v="7.6588239057834073E-2"/>
    <n v="10.480398993030549"/>
    <s v="Yes"/>
    <s v="No"/>
    <s v="No"/>
    <x v="0"/>
    <s v="Growing"/>
    <n v="7.7669902912621351"/>
    <n v="7.4801213082698048E-2"/>
    <n v="1.8876248976651411"/>
    <s v="Yes"/>
    <s v="2.Hiring"/>
    <s v="Hiring"/>
    <n v="633.62297984396014"/>
    <n v="7.1632848248443473E-2"/>
    <n v="0.2463649519693959"/>
    <n v="0.12992650763517011"/>
    <n v="4.0835271172455181E-2"/>
    <s v="0-10"/>
    <n v="0.52737415203161642"/>
    <n v="13.65673051247335"/>
    <n v="6.2441669006637364"/>
    <n v="164.46796116504851"/>
    <n v="1656.6679611650491"/>
  </r>
  <r>
    <n v="662"/>
    <n v="602"/>
    <n v="563"/>
    <n v="564"/>
    <n v="632"/>
    <s v="Intel Technology Poland sp. z o.o., Gdańsk"/>
    <m/>
    <m/>
    <m/>
    <n v="2002"/>
    <m/>
    <n v="191879099"/>
    <n v="101882"/>
    <n v="9570752316"/>
    <s v="sp. z o.o."/>
    <s v="6201"/>
    <s v="Działalność związana z oprogramowaniem"/>
    <m/>
    <s v="media, telekomunkacja, IT"/>
    <m/>
    <n v="500"/>
    <s v="J"/>
    <x v="0"/>
    <n v="853164"/>
    <n v="89074"/>
    <n v="87793"/>
    <n v="86415"/>
    <n v="50567"/>
    <n v="853164"/>
    <n v="2149"/>
    <n v="507194.62789"/>
    <n v="642298"/>
    <n v="407607"/>
    <n v="234691"/>
    <n v="411738"/>
    <n v="230560.35016"/>
    <m/>
    <m/>
    <s v="J"/>
    <s v="Information and Communication"/>
    <s v="62"/>
    <s v="COMPUTER PROGRAMMING, CONSULTANCY AND RELATED ACTIVITIES"/>
    <s v="High"/>
    <n v="1"/>
    <m/>
    <n v="0.10128767739848379"/>
    <n v="0.13454035354305949"/>
    <n v="0.20987861212712941"/>
    <x v="0"/>
    <n v="1"/>
    <n v="0.64103889471865083"/>
    <n v="236.01425215914381"/>
    <n v="397.0051186598418"/>
    <n v="189.67287110283851"/>
    <x v="3"/>
    <s v="Exp&gt;25"/>
    <s v="Exp&gt;50"/>
    <s v="Decreased Export Intensity"/>
    <n v="0"/>
    <n v="-6.6549877164590043E-8"/>
    <n v="33.484895728136657"/>
    <n v="0.28881814483812279"/>
    <n v="-3.2718146897560261"/>
    <n v="-3.3265354330991308E-2"/>
    <n v="7.4875172475108887"/>
    <s v="No"/>
    <s v="Yes"/>
    <s v="No"/>
    <x v="3"/>
    <s v="Declining"/>
    <n v="10.749185667752441"/>
    <n v="0.1020978700230097"/>
    <n v="2.5853006027705132"/>
    <s v="No"/>
    <s v="2.Hiring"/>
    <s v="Hiring"/>
    <n v="81.501215705704396"/>
    <n v="0.10128767739848379"/>
    <n v="0.20987861212712941"/>
    <n v="0.13454035354305949"/>
    <n v="1"/>
    <s v="75-100"/>
    <n v="0.64103889471865083"/>
    <n v="13.65670707059631"/>
    <n v="7.6727578966425103"/>
    <n v="236.01425215914381"/>
    <n v="397.0051186598418"/>
  </r>
  <r>
    <n v="662"/>
    <n v="602"/>
    <n v="563"/>
    <n v="564"/>
    <n v="632"/>
    <s v="Intel Technology Poland sp. z o.o., Gdańsk"/>
    <m/>
    <m/>
    <m/>
    <n v="2002"/>
    <m/>
    <n v="191879099"/>
    <n v="101882"/>
    <n v="9570752316"/>
    <s v="sp. z o.o."/>
    <s v="6201"/>
    <s v="Działalność związana z oprogramowaniem"/>
    <m/>
    <s v="media, telekomunkacja, IT"/>
    <m/>
    <n v="500"/>
    <s v="J"/>
    <x v="1"/>
    <n v="913007.07310000004"/>
    <n v="91353.660480000006"/>
    <n v="91023.102670000007"/>
    <n v="92550.126510000002"/>
    <n v="52935.853840000003"/>
    <n v="913007"/>
    <n v="2254"/>
    <n v="555841.11523"/>
    <n v="694052.74849999999"/>
    <n v="435229.65428999998"/>
    <n v="258823.09421000001"/>
    <n v="492960.88218999997"/>
    <n v="201091.86631000001"/>
    <m/>
    <m/>
    <s v="J"/>
    <s v="Information and Communication"/>
    <s v="62"/>
    <s v="COMPUTER PROGRAMMING, CONSULTANCY AND RELATED ACTIVITIES"/>
    <s v="High"/>
    <n v="0.99999991993490278"/>
    <n v="7.0142520195413782"/>
    <n v="0.1013684660686776"/>
    <n v="0.1333473957275165"/>
    <n v="0.18774334811079141"/>
    <x v="0"/>
    <n v="1"/>
    <n v="0.71026428935754005"/>
    <n v="246.60209193877549"/>
    <n v="405.06081326530608"/>
    <n v="193.09212701419699"/>
    <x v="3"/>
    <s v="Exp&gt;25"/>
    <s v="Exp&gt;50"/>
    <s v="Decreased Export Intensity"/>
    <n v="0"/>
    <n v="-6.6549877164590043E-8"/>
    <n v="33.484895728136657"/>
    <n v="0.28881814483812279"/>
    <n v="-3.2718146897560261"/>
    <n v="-3.3265354330991308E-2"/>
    <n v="7.4875172475108887"/>
    <s v="No"/>
    <s v="Yes"/>
    <s v="No"/>
    <x v="3"/>
    <s v="Declining"/>
    <n v="10.749185667752441"/>
    <n v="0.1020978700230097"/>
    <n v="2.5853006027705132"/>
    <s v="No"/>
    <s v="2.Hiring"/>
    <s v="Hiring"/>
    <n v="81.501215705704396"/>
    <n v="0.10128767739848379"/>
    <n v="0.20987861212712941"/>
    <n v="0.13454035354305949"/>
    <n v="1"/>
    <s v="75-100"/>
    <n v="0.64103889471865083"/>
    <n v="13.65670707059631"/>
    <n v="7.6727578966425103"/>
    <n v="236.01425215914381"/>
    <n v="397.0051186598418"/>
  </r>
  <r>
    <n v="662"/>
    <n v="602"/>
    <n v="563"/>
    <n v="564"/>
    <n v="632"/>
    <s v="Intel Technology Poland sp. z o.o., Gdańsk"/>
    <m/>
    <m/>
    <m/>
    <n v="2002"/>
    <m/>
    <n v="191879099"/>
    <n v="101882"/>
    <n v="9570752316"/>
    <s v="sp. z o.o."/>
    <s v="6201"/>
    <s v="Działalność związana z oprogramowaniem"/>
    <m/>
    <s v="media, telekomunkacja, IT"/>
    <m/>
    <n v="500"/>
    <s v="J"/>
    <x v="2"/>
    <n v="1052132"/>
    <n v="108874.83756"/>
    <n v="109007.98082"/>
    <n v="109587.59989"/>
    <n v="52951.312680000003"/>
    <n v="1052018.2"/>
    <n v="2438"/>
    <n v="651932.86594000005"/>
    <n v="928278.81742999982"/>
    <n v="623725.5077999999"/>
    <n v="304553.30962999997"/>
    <n v="602548.48207999999"/>
    <n v="325730.33535000001"/>
    <m/>
    <m/>
    <s v="J"/>
    <s v="Information and Communication"/>
    <s v="62"/>
    <s v="COMPUTER PROGRAMMING, CONSULTANCY AND RELATED ACTIVITIES"/>
    <s v="High"/>
    <n v="0.99989183866663112"/>
    <n v="15.23809957217734"/>
    <n v="0.1041576531176696"/>
    <n v="0.1180546166004309"/>
    <n v="0.18187349756770299"/>
    <x v="0"/>
    <n v="1"/>
    <n v="0.64910291042533386"/>
    <n v="267.40478504511901"/>
    <n v="431.55537325676778"/>
    <n v="255.83490885972111"/>
    <x v="3"/>
    <s v="Exp&gt;25"/>
    <s v="Exp&gt;50"/>
    <s v="Decreased Export Intensity"/>
    <n v="0"/>
    <n v="-6.6549877164590043E-8"/>
    <n v="33.484895728136657"/>
    <n v="0.28881814483812279"/>
    <n v="-3.2718146897560261"/>
    <n v="-3.3265354330991308E-2"/>
    <n v="7.4875172475108887"/>
    <s v="No"/>
    <s v="Yes"/>
    <s v="No"/>
    <x v="3"/>
    <s v="Declining"/>
    <n v="10.749185667752441"/>
    <n v="0.1020978700230097"/>
    <n v="2.5853006027705132"/>
    <s v="No"/>
    <s v="2.Hiring"/>
    <s v="Hiring"/>
    <n v="81.501215705704396"/>
    <n v="0.10128767739848379"/>
    <n v="0.20987861212712941"/>
    <n v="0.13454035354305949"/>
    <n v="1"/>
    <s v="75-100"/>
    <n v="0.64103889471865083"/>
    <n v="13.65670707059631"/>
    <n v="7.6727578966425103"/>
    <n v="236.01425215914381"/>
    <n v="397.0051186598418"/>
  </r>
  <r>
    <n v="662"/>
    <n v="602"/>
    <n v="563"/>
    <n v="564"/>
    <n v="632"/>
    <s v="Intel Technology Poland sp. z o.o., Gdańsk"/>
    <m/>
    <m/>
    <m/>
    <n v="2002"/>
    <m/>
    <n v="191879099"/>
    <n v="101882"/>
    <n v="9570752316"/>
    <s v="sp. z o.o."/>
    <s v="6201"/>
    <s v="Działalność związana z oprogramowaniem"/>
    <m/>
    <s v="media, telekomunkacja, IT"/>
    <m/>
    <n v="500"/>
    <s v="J"/>
    <x v="4"/>
    <n v="1138845.0757899999"/>
    <n v="111843.52571"/>
    <n v="106653.25254"/>
    <n v="130212.82564"/>
    <n v="68366.639930000005"/>
    <n v="1138845"/>
    <n v="2380"/>
    <n v="677388.10210999998"/>
    <n v="1337385.8495700001"/>
    <n v="961877.45721999998"/>
    <n v="375508.39234999998"/>
    <n v="843802.00959999999"/>
    <n v="493583.83996999997"/>
    <m/>
    <m/>
    <s v="J"/>
    <s v="Information and Communication"/>
    <s v="62"/>
    <s v="COMPUTER PROGRAMMING, CONSULTANCY AND RELATED ACTIVITIES"/>
    <s v="High"/>
    <n v="0.99999993345012284"/>
    <n v="-8.4826510497843728"/>
    <n v="0.1143376113293314"/>
    <n v="9.7363693269123766E-2"/>
    <n v="0.15431679962664069"/>
    <x v="0"/>
    <n v="1"/>
    <n v="0.63093385493147058"/>
    <n v="284.6168496260504"/>
    <n v="478.50633436554619"/>
    <n v="404.15019210924368"/>
    <x v="3"/>
    <s v="Exp&gt;25"/>
    <s v="Exp&gt;50"/>
    <s v="Decreased Export Intensity"/>
    <n v="0"/>
    <n v="-6.6549877164590043E-8"/>
    <n v="33.484895728136657"/>
    <n v="0.28881814483812279"/>
    <n v="-3.2718146897560261"/>
    <n v="-3.3265354330991308E-2"/>
    <n v="7.4875172475108887"/>
    <s v="No"/>
    <s v="Yes"/>
    <s v="No"/>
    <x v="3"/>
    <s v="Declining"/>
    <n v="10.749185667752441"/>
    <n v="0.1020978700230097"/>
    <n v="2.5853006027705132"/>
    <s v="No"/>
    <s v="2.Hiring"/>
    <s v="Hiring"/>
    <n v="81.501215705704396"/>
    <n v="0.10128767739848379"/>
    <n v="0.20987861212712941"/>
    <n v="0.13454035354305949"/>
    <n v="1"/>
    <s v="75-100"/>
    <n v="0.64103889471865083"/>
    <n v="13.65670707059631"/>
    <n v="7.6727578966425103"/>
    <n v="236.01425215914381"/>
    <n v="397.0051186598418"/>
  </r>
  <r>
    <n v="662"/>
    <n v="602"/>
    <n v="563"/>
    <n v="564"/>
    <n v="632"/>
    <s v="Intel Technology Poland sp. z o.o., Gdańsk"/>
    <m/>
    <m/>
    <m/>
    <n v="2002"/>
    <m/>
    <n v="191879099"/>
    <n v="101882"/>
    <n v="9570752316"/>
    <s v="sp. z o.o."/>
    <s v="6201"/>
    <s v="Działalność związana z oprogramowaniem"/>
    <m/>
    <s v="media, telekomunkacja, IT"/>
    <m/>
    <n v="500"/>
    <s v="J"/>
    <x v="3"/>
    <n v="1244403.48071"/>
    <n v="118534.93268"/>
    <n v="117919.5575"/>
    <n v="195704.84799000001"/>
    <n v="57550.882490000004"/>
    <n v="1244403.3"/>
    <n v="2617"/>
    <n v="769660.35991999996"/>
    <n v="1220748.2945399999"/>
    <n v="886719.07849999995"/>
    <n v="334029.21604000003"/>
    <n v="713589.18396000005"/>
    <n v="507159.11085"/>
    <m/>
    <m/>
    <s v="J"/>
    <s v="Information and Communication"/>
    <s v="62"/>
    <s v="COMPUTER PROGRAMMING, CONSULTANCY AND RELATED ACTIVITIES"/>
    <s v="High"/>
    <n v="0.99999985478182696"/>
    <n v="18.274463727935281"/>
    <n v="0.15726800111354541"/>
    <n v="0.16031547933781479"/>
    <n v="0.27425422412368028"/>
    <x v="0"/>
    <n v="1"/>
    <n v="0.58455062943904701"/>
    <n v="294.10025216660301"/>
    <n v="475.50763496752012"/>
    <n v="338.83037008024451"/>
    <x v="3"/>
    <s v="Exp&gt;25"/>
    <s v="Exp&gt;50"/>
    <s v="Decreased Export Intensity"/>
    <n v="0"/>
    <n v="-6.6549877164590043E-8"/>
    <n v="33.484895728136657"/>
    <n v="0.28881814483812279"/>
    <n v="-3.2718146897560261"/>
    <n v="-3.3265354330991308E-2"/>
    <n v="7.4875172475108887"/>
    <s v="No"/>
    <s v="Yes"/>
    <s v="No"/>
    <x v="3"/>
    <s v="Declining"/>
    <n v="10.749185667752441"/>
    <n v="0.1020978700230097"/>
    <n v="2.5853006027705132"/>
    <s v="No"/>
    <s v="2.Hiring"/>
    <s v="Hiring"/>
    <n v="81.501215705704396"/>
    <n v="0.10128767739848379"/>
    <n v="0.20987861212712941"/>
    <n v="0.13454035354305949"/>
    <n v="1"/>
    <s v="75-100"/>
    <n v="0.64103889471865083"/>
    <n v="13.65670707059631"/>
    <n v="7.6727578966425103"/>
    <n v="236.01425215914381"/>
    <n v="397.0051186598418"/>
  </r>
  <r>
    <n v="754"/>
    <n v="760"/>
    <n v="501"/>
    <n v="729"/>
    <n v="633"/>
    <s v="Lacroix Electronics sp. z o.o., Kwidzyn "/>
    <m/>
    <m/>
    <m/>
    <n v="1998"/>
    <m/>
    <n v="631034944"/>
    <n v="135827"/>
    <n v="7791939992"/>
    <s v="sp. z o.o."/>
    <s v="2611"/>
    <s v="Produkcja elementów elektronicznych"/>
    <s v="Prod. maszyn i urządzeń (w tym rtv i agd)"/>
    <s v="produkcja"/>
    <m/>
    <n v="500"/>
    <s v="J"/>
    <x v="1"/>
    <n v="727416.90659999999"/>
    <n v="35948.77448"/>
    <n v="33307.749040000002"/>
    <n v="25800.14904"/>
    <n v="11427.23583"/>
    <n v="637243"/>
    <n v="1820"/>
    <n v="96572.113790000003"/>
    <n v="379484.47330999997"/>
    <n v="92563.751180000007"/>
    <n v="286920.72213000001"/>
    <n v="145834.52825999999"/>
    <n v="233649.94505000001"/>
    <m/>
    <m/>
    <s v="C"/>
    <s v="Manufacturing"/>
    <s v="26"/>
    <s v="MANUFACTURE OF COMPUTER, ELECTRONIC AND OPTICAL PRODUCTS"/>
    <s v="Medium-high"/>
    <n v="0.8760354539716716"/>
    <n v="-14.460988979200179"/>
    <n v="3.5468173486084879E-2"/>
    <n v="6.7987364054612892E-2"/>
    <n v="0.17691385810911939"/>
    <x v="0"/>
    <n v="1"/>
    <n v="0.38429642980641288"/>
    <n v="53.061600983516477"/>
    <n v="399.67961901098897"/>
    <n v="50.859203945054951"/>
    <x v="3"/>
    <s v="Exp&gt;25"/>
    <s v="Exp&gt;50"/>
    <s v="Increased Export Intensity"/>
    <n v="1"/>
    <n v="4.857598867980284E-2"/>
    <n v="20.24701549403099"/>
    <n v="0.18437790351332059"/>
    <n v="-12.864481526064489"/>
    <n v="-0.1377055956557918"/>
    <n v="4.7173338904668238"/>
    <s v="Yes"/>
    <s v="Yes"/>
    <s v="Yes"/>
    <x v="3"/>
    <s v="Declining"/>
    <n v="-13.609467455621299"/>
    <n v="-0.1462920932147371"/>
    <n v="-3.5912309542389109"/>
    <s v="Yes"/>
    <s v="0.Reducing"/>
    <s v="Reducing"/>
    <n v="179.27323940548391"/>
    <n v="4.8200124178026132E-2"/>
    <n v="0.31613410768412042"/>
    <n v="0.1124860040835145"/>
    <n v="0.87203783666826595"/>
    <s v="75-100"/>
    <n v="0.35581736152275573"/>
    <n v="13.6534526986279"/>
    <n v="7.5277939877214441"/>
    <n v="53.488718214093588"/>
    <n v="457.4459386767079"/>
  </r>
  <r>
    <n v="754"/>
    <n v="760"/>
    <n v="501"/>
    <n v="729"/>
    <n v="633"/>
    <s v="Lacroix Electronics sp. z o.o., Kwidzyn "/>
    <m/>
    <m/>
    <m/>
    <n v="1998"/>
    <m/>
    <n v="631034944"/>
    <n v="135827"/>
    <n v="7791939992"/>
    <s v="sp. z o.o."/>
    <s v="2611"/>
    <s v="Produkcja elementów elektronicznych"/>
    <s v="Prod. maszyn i urządzeń (w tym rtv i agd)"/>
    <s v="produkcja"/>
    <m/>
    <n v="500"/>
    <s v="J"/>
    <x v="0"/>
    <n v="850392"/>
    <n v="57485"/>
    <n v="52693"/>
    <n v="40989"/>
    <n v="10592"/>
    <n v="741574"/>
    <n v="1859"/>
    <n v="99435.527159999998"/>
    <n v="364392"/>
    <n v="90617"/>
    <n v="273775"/>
    <n v="129657"/>
    <n v="234734.82376"/>
    <m/>
    <m/>
    <s v="C"/>
    <s v="Manufacturing"/>
    <s v="26"/>
    <s v="MANUFACTURE OF COMPUTER, ELECTRONIC AND OPTICAL PRODUCTS"/>
    <s v="Medium-high"/>
    <n v="0.87203783666826595"/>
    <m/>
    <n v="4.8200124178026132E-2"/>
    <n v="0.1124860040835145"/>
    <n v="0.31613410768412042"/>
    <x v="0"/>
    <n v="1"/>
    <n v="0.35581736152275573"/>
    <n v="53.488718214093588"/>
    <n v="457.4459386767079"/>
    <n v="48.745024206562668"/>
    <x v="3"/>
    <s v="Exp&gt;25"/>
    <s v="Exp&gt;50"/>
    <s v="Increased Export Intensity"/>
    <n v="1"/>
    <n v="4.857598867980284E-2"/>
    <n v="20.24701549403099"/>
    <n v="0.18437790351332059"/>
    <n v="-12.864481526064489"/>
    <n v="-0.1377055956557918"/>
    <n v="4.7173338904668238"/>
    <s v="Yes"/>
    <s v="Yes"/>
    <s v="Yes"/>
    <x v="3"/>
    <s v="Declining"/>
    <n v="-13.609467455621299"/>
    <n v="-0.1462920932147371"/>
    <n v="-3.5912309542389109"/>
    <s v="Yes"/>
    <s v="0.Reducing"/>
    <s v="Reducing"/>
    <n v="179.27323940548391"/>
    <n v="4.8200124178026132E-2"/>
    <n v="0.31613410768412042"/>
    <n v="0.1124860040835145"/>
    <n v="0.87203783666826595"/>
    <s v="75-100"/>
    <n v="0.35581736152275573"/>
    <n v="13.6534526986279"/>
    <n v="7.5277939877214441"/>
    <n v="53.488718214093588"/>
    <n v="457.4459386767079"/>
  </r>
  <r>
    <n v="754"/>
    <n v="760"/>
    <n v="501"/>
    <n v="729"/>
    <n v="633"/>
    <s v="Lacroix Electronics sp. z o.o., Kwidzyn "/>
    <m/>
    <m/>
    <m/>
    <n v="1998"/>
    <m/>
    <n v="631034944"/>
    <n v="135827"/>
    <n v="7791939992"/>
    <s v="sp. z o.o."/>
    <s v="2611"/>
    <s v="Produkcja elementów elektronicznych"/>
    <s v="Prod. maszyn i urządzeń (w tym rtv i agd)"/>
    <s v="produkcja"/>
    <m/>
    <n v="500"/>
    <s v="J"/>
    <x v="3"/>
    <n v="1013848.1992799999"/>
    <n v="42451.147840000012"/>
    <n v="34222.666190000004"/>
    <n v="26514.642189999999"/>
    <n v="14257.29112"/>
    <n v="819688"/>
    <n v="1693"/>
    <n v="113435"/>
    <n v="496138.99693000002"/>
    <n v="109751.85165"/>
    <n v="386387.14528"/>
    <n v="189084.60449"/>
    <n v="307054.39244000003"/>
    <m/>
    <m/>
    <s v="C"/>
    <s v="Manufacturing"/>
    <s v="26"/>
    <s v="MANUFACTURE OF COMPUTER, ELECTRONIC AND OPTICAL PRODUCTS"/>
    <s v="Medium-high"/>
    <n v="0.80849184383038231"/>
    <n v="-11.302939752205949"/>
    <n v="2.6152477470325231E-2"/>
    <n v="5.3441963550671948E-2"/>
    <n v="0.14022634080397731"/>
    <x v="0"/>
    <n v="1"/>
    <n v="0.38111215941503152"/>
    <n v="67.00236266981689"/>
    <n v="598.84713483756639"/>
    <n v="64.82684681039575"/>
    <x v="3"/>
    <s v="Exp&gt;25"/>
    <s v="Exp&gt;50"/>
    <s v="Increased Export Intensity"/>
    <n v="1"/>
    <n v="4.857598867980284E-2"/>
    <n v="20.24701549403099"/>
    <n v="0.18437790351332059"/>
    <n v="-12.864481526064489"/>
    <n v="-0.1377055956557918"/>
    <n v="4.7173338904668238"/>
    <s v="Yes"/>
    <s v="Yes"/>
    <s v="Yes"/>
    <x v="3"/>
    <s v="Declining"/>
    <n v="-13.609467455621299"/>
    <n v="-0.1462920932147371"/>
    <n v="-3.5912309542389109"/>
    <s v="Yes"/>
    <s v="0.Reducing"/>
    <s v="Reducing"/>
    <n v="179.27323940548391"/>
    <n v="4.8200124178026132E-2"/>
    <n v="0.31613410768412042"/>
    <n v="0.1124860040835145"/>
    <n v="0.87203783666826595"/>
    <s v="75-100"/>
    <n v="0.35581736152275573"/>
    <n v="13.6534526986279"/>
    <n v="7.5277939877214441"/>
    <n v="53.488718214093588"/>
    <n v="457.4459386767079"/>
  </r>
  <r>
    <n v="754"/>
    <n v="760"/>
    <n v="501"/>
    <n v="729"/>
    <n v="633"/>
    <s v="Lacroix Electronics sp. z o.o., Kwidzyn "/>
    <m/>
    <m/>
    <m/>
    <n v="1998"/>
    <m/>
    <n v="631034944"/>
    <n v="135827"/>
    <n v="7791939992"/>
    <s v="sp. z o.o."/>
    <s v="2611"/>
    <s v="Produkcja elementów elektronicznych"/>
    <s v="Prod. maszyn i urządzeń (w tym rtv i agd)"/>
    <s v="produkcja"/>
    <m/>
    <n v="500"/>
    <s v="J"/>
    <x v="4"/>
    <n v="1022571"/>
    <n v="41713"/>
    <n v="44592"/>
    <n v="37301"/>
    <n v="13914"/>
    <n v="941393"/>
    <n v="1606"/>
    <n v="120786"/>
    <n v="415660"/>
    <n v="96024"/>
    <n v="319636"/>
    <n v="208025"/>
    <n v="207635"/>
    <m/>
    <m/>
    <s v="C"/>
    <s v="Manufacturing"/>
    <s v="26"/>
    <s v="MANUFACTURE OF COMPUTER, ELECTRONIC AND OPTICAL PRODUCTS"/>
    <s v="Medium-high"/>
    <n v="0.92061382534806879"/>
    <n v="0.86036555829509531"/>
    <n v="3.6477662675745752E-2"/>
    <n v="8.9739209931193761E-2"/>
    <n v="0.1793101790650162"/>
    <x v="0"/>
    <n v="1"/>
    <n v="0.50046913342635813"/>
    <n v="75.209215442092159"/>
    <n v="636.71917808219177"/>
    <n v="59.790784557907848"/>
    <x v="3"/>
    <s v="Exp&gt;25"/>
    <s v="Exp&gt;50"/>
    <s v="Increased Export Intensity"/>
    <n v="1"/>
    <n v="4.857598867980284E-2"/>
    <n v="20.24701549403099"/>
    <n v="0.18437790351332059"/>
    <n v="-12.864481526064489"/>
    <n v="-0.1377055956557918"/>
    <n v="4.7173338904668238"/>
    <s v="Yes"/>
    <s v="Yes"/>
    <s v="Yes"/>
    <x v="3"/>
    <s v="Declining"/>
    <n v="-13.609467455621299"/>
    <n v="-0.1462920932147371"/>
    <n v="-3.5912309542389109"/>
    <s v="Yes"/>
    <s v="0.Reducing"/>
    <s v="Reducing"/>
    <n v="179.27323940548391"/>
    <n v="4.8200124178026132E-2"/>
    <n v="0.31613410768412042"/>
    <n v="0.1124860040835145"/>
    <n v="0.87203783666826595"/>
    <s v="75-100"/>
    <n v="0.35581736152275573"/>
    <n v="13.6534526986279"/>
    <n v="7.5277939877214441"/>
    <n v="53.488718214093588"/>
    <n v="457.4459386767079"/>
  </r>
  <r>
    <n v="754"/>
    <n v="760"/>
    <n v="501"/>
    <n v="729"/>
    <n v="633"/>
    <s v="Lacroix Electronics sp. z o.o., Kwidzyn "/>
    <m/>
    <m/>
    <m/>
    <n v="1998"/>
    <m/>
    <n v="631034944"/>
    <n v="135827"/>
    <n v="7791939992"/>
    <s v="sp. z o.o."/>
    <s v="2611"/>
    <s v="Produkcja elementów elektronicznych"/>
    <s v="Prod. maszyn i urządzeń (w tym rtv i agd)"/>
    <s v="produkcja"/>
    <m/>
    <n v="500"/>
    <s v="J"/>
    <x v="2"/>
    <n v="1143046"/>
    <n v="50587"/>
    <n v="44205"/>
    <n v="59230"/>
    <n v="16736"/>
    <n v="1007481"/>
    <n v="1718"/>
    <n v="132369"/>
    <n v="449197"/>
    <n v="127408"/>
    <n v="321789"/>
    <n v="188029.8"/>
    <n v="261168"/>
    <m/>
    <m/>
    <s v="C"/>
    <s v="Manufacturing"/>
    <s v="26"/>
    <s v="MANUFACTURE OF COMPUTER, ELECTRONIC AND OPTICAL PRODUCTS"/>
    <s v="Medium-high"/>
    <n v="0.88140022361304793"/>
    <n v="57.137672994525367"/>
    <n v="5.1817687127202229E-2"/>
    <n v="0.13185751463166501"/>
    <n v="0.31500326012153401"/>
    <x v="0"/>
    <n v="1"/>
    <n v="0.41859095229932519"/>
    <n v="77.048311990686841"/>
    <n v="665.33527357392313"/>
    <n v="74.160651920838177"/>
    <x v="3"/>
    <s v="Exp&gt;25"/>
    <s v="Exp&gt;50"/>
    <s v="Increased Export Intensity"/>
    <n v="1"/>
    <n v="4.857598867980284E-2"/>
    <n v="20.24701549403099"/>
    <n v="0.18437790351332059"/>
    <n v="-12.864481526064489"/>
    <n v="-0.1377055956557918"/>
    <n v="4.7173338904668238"/>
    <s v="Yes"/>
    <s v="Yes"/>
    <s v="Yes"/>
    <x v="3"/>
    <s v="Declining"/>
    <n v="-13.609467455621299"/>
    <n v="-0.1462920932147371"/>
    <n v="-3.5912309542389109"/>
    <s v="Yes"/>
    <s v="0.Reducing"/>
    <s v="Reducing"/>
    <n v="179.27323940548391"/>
    <n v="4.8200124178026132E-2"/>
    <n v="0.31613410768412042"/>
    <n v="0.1124860040835145"/>
    <n v="0.87203783666826595"/>
    <s v="75-100"/>
    <n v="0.35581736152275573"/>
    <n v="13.6534526986279"/>
    <n v="7.5277939877214441"/>
    <n v="53.488718214093588"/>
    <n v="457.4459386767079"/>
  </r>
  <r>
    <n v="646"/>
    <n v="678"/>
    <n v="687"/>
    <n v="696"/>
    <n v="634"/>
    <s v="3W SA, Ruda Śląska"/>
    <m/>
    <m/>
    <m/>
    <n v="2011"/>
    <m/>
    <n v="241268500"/>
    <n v="405318"/>
    <n v="6412479943"/>
    <s v="SA"/>
    <s v="4673"/>
    <s v="Sprzedaż hurtowa drewna, materiałów budowlanych i wyposażenia sanitarnego"/>
    <m/>
    <s v="budownictwo"/>
    <m/>
    <n v="400"/>
    <s v="J"/>
    <x v="0"/>
    <n v="707443.47100999998"/>
    <n v="16155.77261"/>
    <n v="14025.622009999999"/>
    <n v="10860.75274"/>
    <n v="2298.77477"/>
    <n v="0"/>
    <n v="420"/>
    <n v="29506.347699999998"/>
    <n v="241504.93973000001"/>
    <n v="68862.321599999996"/>
    <n v="172642.61812999999"/>
    <n v="79117.965290000007"/>
    <n v="168056.66304000001"/>
    <m/>
    <m/>
    <s v="G"/>
    <s v="Wholesale and Retail Trade; Repair of Motor Vehicles and Motorcycles"/>
    <s v="46"/>
    <s v="WHOLESALE TRADE, EXCEPT OF MOTOR VEHICLES"/>
    <s v="Medium-high"/>
    <n v="0"/>
    <m/>
    <n v="1.5352113893275969E-2"/>
    <n v="4.4971141178901802E-2"/>
    <n v="0.1372729025600046"/>
    <x v="1"/>
    <n v="0"/>
    <n v="0.32760392138750072"/>
    <n v="70.253208809523812"/>
    <n v="1684.3892166904759"/>
    <n v="163.95790857142859"/>
    <x v="0"/>
    <s v="Exp&lt;25"/>
    <s v="Exp&lt;50"/>
    <s v="Increased Export Intensity"/>
    <n v="1"/>
    <n v="1.9489736363072319E-2"/>
    <n v="64.760564294404816"/>
    <n v="0.49932310852175549"/>
    <n v="19.391713256815109"/>
    <n v="0.17723960935264321"/>
    <n v="13.29567146576791"/>
    <s v="No"/>
    <s v="Yes"/>
    <s v="No"/>
    <x v="0"/>
    <s v="Growing"/>
    <n v="45.476190476190467"/>
    <n v="0.37484224789418169"/>
    <n v="9.8241826963509702"/>
    <s v="Yes"/>
    <s v="2.Hiring"/>
    <s v="Hiring"/>
    <n v="223.28321358775659"/>
    <n v="1.5352113893275969E-2"/>
    <n v="0.1372729025600046"/>
    <n v="4.4971141178901802E-2"/>
    <n v="0"/>
    <s v="0-10"/>
    <n v="0.32760392138750072"/>
    <n v="13.46941300567488"/>
    <n v="6.0402547112774139"/>
    <n v="70.253208809523812"/>
    <n v="1684.3892166904759"/>
  </r>
  <r>
    <n v="646"/>
    <n v="678"/>
    <n v="687"/>
    <n v="696"/>
    <n v="634"/>
    <s v="3W SA, Ruda Śląska"/>
    <m/>
    <m/>
    <m/>
    <n v="2011"/>
    <m/>
    <n v="241268500"/>
    <n v="405318"/>
    <n v="6412479943"/>
    <s v="SA"/>
    <s v="4673"/>
    <s v="Sprzedaż hurtowa drewna, materiałów budowlanych i wyposażenia sanitarnego"/>
    <m/>
    <s v="budownictwo"/>
    <m/>
    <n v="400"/>
    <s v="J"/>
    <x v="1"/>
    <n v="758033.62391999993"/>
    <n v="19074.178110000001"/>
    <n v="19324.345860000001"/>
    <n v="15002.854380000001"/>
    <n v="2346.5519100000001"/>
    <n v="0"/>
    <n v="418"/>
    <n v="32802.452440000001"/>
    <n v="252424.71522000001"/>
    <n v="70619.167520000003"/>
    <n v="181805.5477"/>
    <n v="91174.34262000001"/>
    <n v="166920.0612"/>
    <m/>
    <m/>
    <s v="G"/>
    <s v="Wholesale and Retail Trade; Repair of Motor Vehicles and Motorcycles"/>
    <s v="46"/>
    <s v="WHOLESALE TRADE, EXCEPT OF MOTOR VEHICLES"/>
    <s v="Medium-high"/>
    <n v="0"/>
    <n v="7.1511230201578568"/>
    <n v="1.9791805939182651E-2"/>
    <n v="5.9434966052845921E-2"/>
    <n v="0.1645512755987667"/>
    <x v="1"/>
    <n v="0"/>
    <n v="0.36119419820098547"/>
    <n v="78.474766602870815"/>
    <n v="1813.477569186603"/>
    <n v="168.9453768421053"/>
    <x v="0"/>
    <s v="Exp&lt;25"/>
    <s v="Exp&lt;50"/>
    <s v="Increased Export Intensity"/>
    <n v="1"/>
    <n v="1.9489736363072319E-2"/>
    <n v="64.760564294404816"/>
    <n v="0.49932310852175549"/>
    <n v="19.391713256815109"/>
    <n v="0.17723960935264321"/>
    <n v="13.29567146576791"/>
    <s v="No"/>
    <s v="Yes"/>
    <s v="No"/>
    <x v="0"/>
    <s v="Growing"/>
    <n v="45.476190476190467"/>
    <n v="0.37484224789418169"/>
    <n v="9.8241826963509702"/>
    <s v="Yes"/>
    <s v="2.Hiring"/>
    <s v="Hiring"/>
    <n v="223.28321358775659"/>
    <n v="1.5352113893275969E-2"/>
    <n v="0.1372729025600046"/>
    <n v="4.4971141178901802E-2"/>
    <n v="0"/>
    <s v="0-10"/>
    <n v="0.32760392138750072"/>
    <n v="13.46941300567488"/>
    <n v="6.0402547112774139"/>
    <n v="70.253208809523812"/>
    <n v="1684.3892166904759"/>
  </r>
  <r>
    <n v="646"/>
    <n v="678"/>
    <n v="687"/>
    <n v="696"/>
    <n v="634"/>
    <s v="3W SA, Ruda Śląska"/>
    <m/>
    <m/>
    <m/>
    <n v="2011"/>
    <m/>
    <n v="241268500"/>
    <n v="405318"/>
    <n v="6412479943"/>
    <s v="SA"/>
    <s v="4673"/>
    <s v="Sprzedaż hurtowa drewna, materiałów budowlanych i wyposażenia sanitarnego"/>
    <m/>
    <s v="budownictwo"/>
    <m/>
    <n v="400"/>
    <s v="J"/>
    <x v="2"/>
    <n v="896295.02296000009"/>
    <n v="39386.872560000003"/>
    <n v="42229.040689999987"/>
    <n v="33524.931689999998"/>
    <n v="2678.5373199999999"/>
    <n v="0"/>
    <n v="420"/>
    <n v="34964.484270000001"/>
    <n v="312917.31701"/>
    <n v="89041.991829999999"/>
    <n v="218205.63657999999"/>
    <n v="126241.33848000001"/>
    <n v="186675.97852999999"/>
    <m/>
    <m/>
    <s v="G"/>
    <s v="Wholesale and Retail Trade; Repair of Motor Vehicles and Motorcycles"/>
    <s v="46"/>
    <s v="WHOLESALE TRADE, EXCEPT OF MOTOR VEHICLES"/>
    <s v="Medium-high"/>
    <n v="0"/>
    <n v="18.239481030539579"/>
    <n v="3.7403902544593463E-2"/>
    <n v="0.1071367094999368"/>
    <n v="0.26556223257495998"/>
    <x v="1"/>
    <n v="0"/>
    <n v="0.40343353217478112"/>
    <n v="83.248772071428576"/>
    <n v="2134.0357689523812"/>
    <n v="212.00474245238101"/>
    <x v="0"/>
    <s v="Exp&lt;25"/>
    <s v="Exp&lt;50"/>
    <s v="Increased Export Intensity"/>
    <n v="1"/>
    <n v="1.9489736363072319E-2"/>
    <n v="64.760564294404816"/>
    <n v="0.49932310852175549"/>
    <n v="19.391713256815109"/>
    <n v="0.17723960935264321"/>
    <n v="13.29567146576791"/>
    <s v="No"/>
    <s v="Yes"/>
    <s v="No"/>
    <x v="0"/>
    <s v="Growing"/>
    <n v="45.476190476190467"/>
    <n v="0.37484224789418169"/>
    <n v="9.8241826963509702"/>
    <s v="Yes"/>
    <s v="2.Hiring"/>
    <s v="Hiring"/>
    <n v="223.28321358775659"/>
    <n v="1.5352113893275969E-2"/>
    <n v="0.1372729025600046"/>
    <n v="4.4971141178901802E-2"/>
    <n v="0"/>
    <s v="0-10"/>
    <n v="0.32760392138750072"/>
    <n v="13.46941300567488"/>
    <n v="6.0402547112774139"/>
    <n v="70.253208809523812"/>
    <n v="1684.3892166904759"/>
  </r>
  <r>
    <n v="646"/>
    <n v="678"/>
    <n v="687"/>
    <n v="696"/>
    <n v="634"/>
    <s v="3W SA, Ruda Śląska"/>
    <m/>
    <m/>
    <m/>
    <n v="2011"/>
    <m/>
    <n v="241268500"/>
    <n v="405318"/>
    <n v="6412479943"/>
    <s v="SA"/>
    <s v="4673"/>
    <s v="Sprzedaż hurtowa drewna, materiałów budowlanych i wyposażenia sanitarnego"/>
    <m/>
    <s v="budownictwo"/>
    <m/>
    <n v="400"/>
    <s v="J"/>
    <x v="3"/>
    <n v="1122717.13497"/>
    <n v="43402.839229999998"/>
    <n v="46611.053740000003"/>
    <n v="36601.13379"/>
    <n v="2808.2356300000001"/>
    <n v="21579"/>
    <n v="476"/>
    <n v="43663"/>
    <n v="450003.59317000001"/>
    <n v="201663.83572"/>
    <n v="242670.06885000001"/>
    <n v="173490.10907000001"/>
    <n v="276513.4841"/>
    <m/>
    <m/>
    <s v="G"/>
    <s v="Wholesale and Retail Trade; Repair of Motor Vehicles and Motorcycles"/>
    <s v="46"/>
    <s v="WHOLESALE TRADE, EXCEPT OF MOTOR VEHICLES"/>
    <s v="Medium-high"/>
    <n v="1.9220335494903269E-2"/>
    <n v="25.262007063505099"/>
    <n v="3.260049450566016E-2"/>
    <n v="8.133520341952695E-2"/>
    <n v="0.2109695704625566"/>
    <x v="1"/>
    <n v="0"/>
    <n v="0.38553049731862882"/>
    <n v="91.72899159663865"/>
    <n v="2358.6494432142858"/>
    <n v="423.66352042016808"/>
    <x v="0"/>
    <s v="Exp&lt;25"/>
    <s v="Exp&lt;50"/>
    <s v="Increased Export Intensity"/>
    <n v="1"/>
    <n v="1.9489736363072319E-2"/>
    <n v="64.760564294404816"/>
    <n v="0.49932310852175549"/>
    <n v="19.391713256815109"/>
    <n v="0.17723960935264321"/>
    <n v="13.29567146576791"/>
    <s v="No"/>
    <s v="Yes"/>
    <s v="No"/>
    <x v="0"/>
    <s v="Growing"/>
    <n v="45.476190476190467"/>
    <n v="0.37484224789418169"/>
    <n v="9.8241826963509702"/>
    <s v="Yes"/>
    <s v="2.Hiring"/>
    <s v="Hiring"/>
    <n v="223.28321358775659"/>
    <n v="1.5352113893275969E-2"/>
    <n v="0.1372729025600046"/>
    <n v="4.4971141178901802E-2"/>
    <n v="0"/>
    <s v="0-10"/>
    <n v="0.32760392138750072"/>
    <n v="13.46941300567488"/>
    <n v="6.0402547112774139"/>
    <n v="70.253208809523812"/>
    <n v="1684.3892166904759"/>
  </r>
  <r>
    <n v="646"/>
    <n v="678"/>
    <n v="687"/>
    <n v="696"/>
    <n v="634"/>
    <s v="3W SA, Ruda Śląska"/>
    <m/>
    <m/>
    <m/>
    <n v="2011"/>
    <m/>
    <n v="241268500"/>
    <n v="405318"/>
    <n v="6412479943"/>
    <s v="SA"/>
    <s v="4673"/>
    <s v="Sprzedaż hurtowa drewna, materiałów budowlanych i wyposażenia sanitarnego"/>
    <m/>
    <s v="budownictwo"/>
    <m/>
    <n v="400"/>
    <s v="J"/>
    <x v="4"/>
    <n v="1165587.8548999999"/>
    <n v="14291.587810000001"/>
    <n v="22527.936430000002"/>
    <n v="21176.747200000002"/>
    <n v="3658.1925000000001"/>
    <n v="22717"/>
    <n v="611"/>
    <n v="58408.527320000001"/>
    <n v="512096.80450000003"/>
    <n v="207011.46926000001"/>
    <n v="305085.33523999999"/>
    <n v="193922.94349999999"/>
    <n v="323843.54960000003"/>
    <m/>
    <m/>
    <s v="G"/>
    <s v="Wholesale and Retail Trade; Repair of Motor Vehicles and Motorcycles"/>
    <s v="46"/>
    <s v="WHOLESALE TRADE, EXCEPT OF MOTOR VEHICLES"/>
    <s v="Medium-high"/>
    <n v="1.9489736363072319E-2"/>
    <n v="3.8184791693898661"/>
    <n v="1.81682977486213E-2"/>
    <n v="4.1353015707013649E-2"/>
    <n v="0.10920186553377061"/>
    <x v="1"/>
    <n v="0"/>
    <n v="0.37868415072291278"/>
    <n v="95.594971063829789"/>
    <n v="1907.6724302782329"/>
    <n v="338.80764199672672"/>
    <x v="0"/>
    <s v="Exp&lt;25"/>
    <s v="Exp&lt;50"/>
    <s v="Increased Export Intensity"/>
    <n v="1"/>
    <n v="1.9489736363072319E-2"/>
    <n v="64.760564294404816"/>
    <n v="0.49932310852175549"/>
    <n v="19.391713256815109"/>
    <n v="0.17723960935264321"/>
    <n v="13.29567146576791"/>
    <s v="No"/>
    <s v="Yes"/>
    <s v="No"/>
    <x v="0"/>
    <s v="Growing"/>
    <n v="45.476190476190467"/>
    <n v="0.37484224789418169"/>
    <n v="9.8241826963509702"/>
    <s v="Yes"/>
    <s v="2.Hiring"/>
    <s v="Hiring"/>
    <n v="223.28321358775659"/>
    <n v="1.5352113893275969E-2"/>
    <n v="0.1372729025600046"/>
    <n v="4.4971141178901802E-2"/>
    <n v="0"/>
    <s v="0-10"/>
    <n v="0.32760392138750072"/>
    <n v="13.46941300567488"/>
    <n v="6.0402547112774139"/>
    <n v="70.253208809523812"/>
    <n v="1684.3892166904759"/>
  </r>
  <r>
    <n v="548"/>
    <n v="546"/>
    <n v="522"/>
    <n v="627"/>
    <n v="635"/>
    <s v="Eberspächer Climate Control Systems sp. z o.o., Godzikowice"/>
    <m/>
    <m/>
    <m/>
    <n v="2015"/>
    <m/>
    <n v="361140030"/>
    <n v="550380"/>
    <n v="7811908576"/>
    <s v="sp. z o.o."/>
    <s v="2932"/>
    <s v="Produkcja pozostałych części i akcesoriów do pojazdów silnikowych, z wyłączeniem motocykli"/>
    <m/>
    <s v="motoryzacja"/>
    <m/>
    <n v="500"/>
    <s v="J"/>
    <x v="1"/>
    <n v="836329.73677999992"/>
    <n v="19772.098109999999"/>
    <n v="6326.6671699999997"/>
    <n v="-16188.161889999999"/>
    <n v="33442.972999999998"/>
    <n v="805177"/>
    <n v="388"/>
    <n v="25853"/>
    <n v="501139.59798999998"/>
    <n v="167848.78239000001"/>
    <n v="333290.81559999997"/>
    <n v="130931.90658"/>
    <n v="370207.69141000003"/>
    <m/>
    <m/>
    <s v="C"/>
    <s v="Manufacturing"/>
    <s v="29"/>
    <s v="MANUFACTURE OF MOTOR VEHICLES, TRAILERS AND SEMI-TRAILERS, EXCEPT MOTORBIKES"/>
    <s v="High"/>
    <n v="0.96275065275097971"/>
    <n v="-1.2703786511720769"/>
    <n v="-1.9356195502896922E-2"/>
    <n v="-3.2302699596935519E-2"/>
    <n v="-0.1236380215704639"/>
    <x v="0"/>
    <n v="1"/>
    <n v="0.261268331429305"/>
    <n v="66.631443298969074"/>
    <n v="2155.4890123195869"/>
    <n v="432.59995461340202"/>
    <x v="3"/>
    <s v="Exp&gt;25"/>
    <s v="Exp&gt;50"/>
    <s v="Decreased Export Intensity"/>
    <n v="0"/>
    <n v="-0.90499836678654821"/>
    <n v="59.285396819231941"/>
    <n v="0.46552735578570997"/>
    <n v="15.42420059364634"/>
    <n v="0.14344385661659759"/>
    <n v="12.342475757128369"/>
    <s v="Yes"/>
    <s v="Yes"/>
    <s v="Yes"/>
    <x v="0"/>
    <s v="Growing"/>
    <n v="27.7511961722488"/>
    <n v="0.24491440643543869"/>
    <n v="6.3141922364005509"/>
    <s v="Yes"/>
    <s v="2.Hiring"/>
    <s v="Hiring"/>
    <n v="500.231040454187"/>
    <n v="3.396329319990414E-3"/>
    <n v="1.9555464926590539E-2"/>
    <n v="6.2048439623007736E-3"/>
    <n v="0.96702125273435791"/>
    <s v="75-100"/>
    <n v="0.3172946276446611"/>
    <n v="13.64956340587967"/>
    <n v="6.0354814325247563"/>
    <n v="65.79985490430623"/>
    <n v="2026.533492822967"/>
  </r>
  <r>
    <n v="548"/>
    <n v="546"/>
    <n v="522"/>
    <n v="627"/>
    <n v="635"/>
    <s v="Eberspächer Climate Control Systems sp. z o.o., Godzikowice"/>
    <m/>
    <m/>
    <m/>
    <n v="2015"/>
    <m/>
    <n v="361140030"/>
    <n v="550380"/>
    <n v="7811908576"/>
    <s v="sp. z o.o."/>
    <s v="2932"/>
    <s v="Produkcja pozostałych części i akcesoriów do pojazdów silnikowych, z wyłączeniem motocykli"/>
    <m/>
    <s v="motoryzacja"/>
    <m/>
    <n v="500"/>
    <s v="J"/>
    <x v="0"/>
    <n v="847091"/>
    <n v="5039"/>
    <n v="4957"/>
    <n v="2877"/>
    <n v="32082"/>
    <n v="819155"/>
    <n v="418"/>
    <n v="27504.339349999998"/>
    <n v="463670"/>
    <n v="185598"/>
    <n v="278072"/>
    <n v="147120"/>
    <n v="316550.05885999999"/>
    <m/>
    <m/>
    <s v="C"/>
    <s v="Manufacturing"/>
    <s v="29"/>
    <s v="MANUFACTURE OF MOTOR VEHICLES, TRAILERS AND SEMI-TRAILERS, EXCEPT MOTORBIKES"/>
    <s v="High"/>
    <n v="0.96702125273435791"/>
    <m/>
    <n v="3.396329319990414E-3"/>
    <n v="6.2048439623007736E-3"/>
    <n v="1.9555464926590539E-2"/>
    <x v="0"/>
    <n v="1"/>
    <n v="0.3172946276446611"/>
    <n v="65.79985490430623"/>
    <n v="2026.533492822967"/>
    <n v="444.01435406698562"/>
    <x v="3"/>
    <s v="Exp&gt;25"/>
    <s v="Exp&gt;50"/>
    <s v="Decreased Export Intensity"/>
    <n v="0"/>
    <n v="-0.90499836678654821"/>
    <n v="59.285396819231941"/>
    <n v="0.46552735578570997"/>
    <n v="15.42420059364634"/>
    <n v="0.14344385661659759"/>
    <n v="12.342475757128369"/>
    <s v="Yes"/>
    <s v="Yes"/>
    <s v="Yes"/>
    <x v="0"/>
    <s v="Growing"/>
    <n v="27.7511961722488"/>
    <n v="0.24491440643543869"/>
    <n v="6.3141922364005509"/>
    <s v="Yes"/>
    <s v="2.Hiring"/>
    <s v="Hiring"/>
    <n v="500.231040454187"/>
    <n v="3.396329319990414E-3"/>
    <n v="1.9555464926590539E-2"/>
    <n v="6.2048439623007736E-3"/>
    <n v="0.96702125273435791"/>
    <s v="75-100"/>
    <n v="0.3172946276446611"/>
    <n v="13.64956340587967"/>
    <n v="6.0354814325247563"/>
    <n v="65.79985490430623"/>
    <n v="2026.533492822967"/>
  </r>
  <r>
    <n v="548"/>
    <n v="546"/>
    <n v="522"/>
    <n v="627"/>
    <n v="635"/>
    <s v="Eberspächer Climate Control Systems sp. z o.o., Godzikowice"/>
    <m/>
    <m/>
    <m/>
    <n v="2015"/>
    <m/>
    <n v="361140030"/>
    <n v="550380"/>
    <n v="7811908576"/>
    <s v="sp. z o.o."/>
    <s v="2932"/>
    <s v="Produkcja pozostałych części i akcesoriów do pojazdów silnikowych, z wyłączeniem motocykli"/>
    <m/>
    <s v="motoryzacja"/>
    <m/>
    <n v="500"/>
    <s v="J"/>
    <x v="2"/>
    <n v="1132732"/>
    <n v="104265"/>
    <n v="98679"/>
    <n v="66812"/>
    <n v="36545"/>
    <n v="1091107"/>
    <n v="439"/>
    <n v="38600"/>
    <n v="738595"/>
    <n v="241406"/>
    <n v="497189"/>
    <n v="197744"/>
    <n v="540851.97194000008"/>
    <m/>
    <m/>
    <s v="C"/>
    <s v="Manufacturing"/>
    <s v="29"/>
    <s v="MANUFACTURE OF MOTOR VEHICLES, TRAILERS AND SEMI-TRAILERS, EXCEPT MOTORBIKES"/>
    <s v="High"/>
    <n v="0.96325256106475321"/>
    <n v="35.440837529129958"/>
    <n v="5.8983060423824868E-2"/>
    <n v="9.0458234891923173E-2"/>
    <n v="0.33787118698923863"/>
    <x v="0"/>
    <n v="1"/>
    <n v="0.26772994672317041"/>
    <n v="87.92710706150342"/>
    <n v="2580.2551252847379"/>
    <n v="549.89977220956723"/>
    <x v="3"/>
    <s v="Exp&gt;25"/>
    <s v="Exp&gt;50"/>
    <s v="Decreased Export Intensity"/>
    <n v="0"/>
    <n v="-0.90499836678654821"/>
    <n v="59.285396819231941"/>
    <n v="0.46552735578570997"/>
    <n v="15.42420059364634"/>
    <n v="0.14344385661659759"/>
    <n v="12.342475757128369"/>
    <s v="Yes"/>
    <s v="Yes"/>
    <s v="Yes"/>
    <x v="0"/>
    <s v="Growing"/>
    <n v="27.7511961722488"/>
    <n v="0.24491440643543869"/>
    <n v="6.3141922364005509"/>
    <s v="Yes"/>
    <s v="2.Hiring"/>
    <s v="Hiring"/>
    <n v="500.231040454187"/>
    <n v="3.396329319990414E-3"/>
    <n v="1.9555464926590539E-2"/>
    <n v="6.2048439623007736E-3"/>
    <n v="0.96702125273435791"/>
    <s v="75-100"/>
    <n v="0.3172946276446611"/>
    <n v="13.64956340587967"/>
    <n v="6.0354814325247563"/>
    <n v="65.79985490430623"/>
    <n v="2026.533492822967"/>
  </r>
  <r>
    <n v="548"/>
    <n v="546"/>
    <n v="522"/>
    <n v="627"/>
    <n v="635"/>
    <s v="Eberspächer Climate Control Systems sp. z o.o., Godzikowice"/>
    <m/>
    <m/>
    <m/>
    <n v="2015"/>
    <m/>
    <n v="361140030"/>
    <n v="550380"/>
    <n v="7811908576"/>
    <s v="sp. z o.o."/>
    <s v="2932"/>
    <s v="Produkcja pozostałych części i akcesoriów do pojazdów silnikowych, z wyłączeniem motocykli"/>
    <m/>
    <s v="motoryzacja"/>
    <m/>
    <n v="500"/>
    <s v="J"/>
    <x v="3"/>
    <n v="1335518.7833799999"/>
    <n v="44018.899259999998"/>
    <n v="28942.105960000001"/>
    <n v="29353.682560000001"/>
    <n v="22384.775160000001"/>
    <n v="41086"/>
    <n v="521"/>
    <n v="47799.962359999998"/>
    <n v="814625.26451000012"/>
    <n v="252209.20705999999"/>
    <n v="562416.05745000008"/>
    <n v="227097.24213999999"/>
    <n v="587528.02237000002"/>
    <m/>
    <m/>
    <s v="C"/>
    <s v="Manufacturing"/>
    <s v="29"/>
    <s v="MANUFACTURE OF MOTOR VEHICLES, TRAILERS AND SEMI-TRAILERS, EXCEPT MOTORBIKES"/>
    <s v="High"/>
    <n v="3.07640749881611E-2"/>
    <n v="17.90245030422026"/>
    <n v="2.197923602819735E-2"/>
    <n v="3.6033356487729783E-2"/>
    <n v="0.12925600629665129"/>
    <x v="0"/>
    <n v="1"/>
    <n v="0.27877510314708898"/>
    <n v="91.746568829174663"/>
    <n v="2563.3757838387719"/>
    <n v="484.08676978886763"/>
    <x v="0"/>
    <s v="Exp&gt;25"/>
    <s v="Exp&gt;50"/>
    <s v="Decreased Export Intensity"/>
    <n v="0"/>
    <n v="-0.90499836678654821"/>
    <n v="59.285396819231941"/>
    <n v="0.46552735578570997"/>
    <n v="15.42420059364634"/>
    <n v="0.14344385661659759"/>
    <n v="12.342475757128369"/>
    <s v="Yes"/>
    <s v="Yes"/>
    <s v="Yes"/>
    <x v="0"/>
    <s v="Growing"/>
    <n v="27.7511961722488"/>
    <n v="0.24491440643543869"/>
    <n v="6.3141922364005509"/>
    <s v="Yes"/>
    <s v="2.Hiring"/>
    <s v="Hiring"/>
    <n v="500.231040454187"/>
    <n v="3.396329319990414E-3"/>
    <n v="1.9555464926590539E-2"/>
    <n v="6.2048439623007736E-3"/>
    <n v="0.96702125273435791"/>
    <s v="75-100"/>
    <n v="0.3172946276446611"/>
    <n v="13.64956340587967"/>
    <n v="6.0354814325247563"/>
    <n v="65.79985490430623"/>
    <n v="2026.533492822967"/>
  </r>
  <r>
    <n v="548"/>
    <n v="546"/>
    <n v="522"/>
    <n v="627"/>
    <n v="635"/>
    <s v="Eberspächer Climate Control Systems sp. z o.o., Godzikowice"/>
    <m/>
    <m/>
    <m/>
    <n v="2015"/>
    <m/>
    <n v="361140030"/>
    <n v="550380"/>
    <n v="7811908576"/>
    <s v="sp. z o.o."/>
    <s v="2932"/>
    <s v="Produkcja pozostałych części i akcesoriów do pojazdów silnikowych, z wyłączeniem motocykli"/>
    <m/>
    <s v="motoryzacja"/>
    <m/>
    <n v="500"/>
    <s v="J"/>
    <x v="4"/>
    <n v="1349292.2607700001"/>
    <n v="105586.62741"/>
    <n v="95172.714999999997"/>
    <n v="77287.633809999999"/>
    <n v="31138.53441"/>
    <n v="83687"/>
    <n v="534"/>
    <n v="50591.917390000002"/>
    <n v="679111.25179999997"/>
    <n v="273368.33424"/>
    <n v="405742.91755999997"/>
    <n v="304384.87595000002"/>
    <n v="374726.37585000001"/>
    <m/>
    <m/>
    <s v="C"/>
    <s v="Manufacturing"/>
    <s v="29"/>
    <s v="MANUFACTURE OF MOTOR VEHICLES, TRAILERS AND SEMI-TRAILERS, EXCEPT MOTORBIKES"/>
    <s v="High"/>
    <n v="6.2022885947809678E-2"/>
    <n v="1.031320379870748"/>
    <n v="5.7280128299182789E-2"/>
    <n v="0.1138070288264954"/>
    <n v="0.25391417220971157"/>
    <x v="0"/>
    <n v="1"/>
    <n v="0.4482106210775052"/>
    <n v="94.741418333333343"/>
    <n v="2526.764533277154"/>
    <n v="511.92571955056178"/>
    <x v="0"/>
    <s v="Exp&gt;25"/>
    <s v="Exp&gt;50"/>
    <s v="Decreased Export Intensity"/>
    <n v="0"/>
    <n v="-0.90499836678654821"/>
    <n v="59.285396819231941"/>
    <n v="0.46552735578570997"/>
    <n v="15.42420059364634"/>
    <n v="0.14344385661659759"/>
    <n v="12.342475757128369"/>
    <s v="Yes"/>
    <s v="Yes"/>
    <s v="Yes"/>
    <x v="0"/>
    <s v="Growing"/>
    <n v="27.7511961722488"/>
    <n v="0.24491440643543869"/>
    <n v="6.3141922364005509"/>
    <s v="Yes"/>
    <s v="2.Hiring"/>
    <s v="Hiring"/>
    <n v="500.231040454187"/>
    <n v="3.396329319990414E-3"/>
    <n v="1.9555464926590539E-2"/>
    <n v="6.2048439623007736E-3"/>
    <n v="0.96702125273435791"/>
    <s v="75-100"/>
    <n v="0.3172946276446611"/>
    <n v="13.64956340587967"/>
    <n v="6.0354814325247563"/>
    <n v="65.79985490430623"/>
    <n v="2026.533492822967"/>
  </r>
  <r>
    <n v="732"/>
    <n v="847"/>
    <n v="734"/>
    <n v="586"/>
    <n v="636"/>
    <s v="Haleon Poland sp. z o.o., Warszawa"/>
    <m/>
    <m/>
    <m/>
    <m/>
    <m/>
    <s v="012100241"/>
    <n v="9135"/>
    <n v="1180012820"/>
    <s v="sp. z o.o."/>
    <s v="4646"/>
    <s v="Sprzedaż hurtowa wyrobów farmaceutycznych i medycznych"/>
    <m/>
    <s v="ochrona zdrowia i farmacja"/>
    <m/>
    <n v="500"/>
    <s v="J"/>
    <x v="0"/>
    <n v="846443"/>
    <n v="-43224"/>
    <n v="-42447"/>
    <n v="-38781"/>
    <n v="27932"/>
    <n v="369511"/>
    <n v="266"/>
    <n v="79601"/>
    <n v="831292"/>
    <n v="301473"/>
    <n v="529819"/>
    <n v="620585"/>
    <n v="210707"/>
    <m/>
    <m/>
    <s v="G"/>
    <s v="Wholesale and Retail Trade; Repair of Motor Vehicles and Motorcycles"/>
    <s v="46"/>
    <s v="WHOLESALE TRADE, EXCEPT OF MOTOR VEHICLES"/>
    <s v="Medium-high"/>
    <n v="0.43654563863130769"/>
    <m/>
    <n v="-4.5816434183991117E-2"/>
    <n v="-4.6651477459184007E-2"/>
    <n v="-6.2491036683129629E-2"/>
    <x v="0"/>
    <n v="1"/>
    <n v="0.74653070160665569"/>
    <n v="299.25187969924809"/>
    <n v="3182.116541353384"/>
    <n v="1133.3571428571429"/>
    <x v="4"/>
    <s v="Exp&gt;25"/>
    <s v="Exp&lt;50"/>
    <s v="Decreased Export Intensity"/>
    <n v="0"/>
    <n v="-6.8357743997846054E-2"/>
    <n v="23.90178665308828"/>
    <n v="0.2143190226648137"/>
    <n v="-10.216096628196899"/>
    <n v="-0.1077644765042987"/>
    <n v="5.5041133920648022"/>
    <s v="No"/>
    <s v="No"/>
    <s v="No"/>
    <x v="3"/>
    <s v="Declining"/>
    <n v="185.71428571428569"/>
    <n v="1.0498221244986781"/>
    <n v="30.011865206873839"/>
    <s v="No"/>
    <s v="2.Hiring"/>
    <s v="Hiring"/>
    <n v="-1802.171804511278"/>
    <n v="-4.5816434183991117E-2"/>
    <n v="-6.2491036683129629E-2"/>
    <n v="-4.6651477459184007E-2"/>
    <n v="0.43654563863130769"/>
    <s v="25-50"/>
    <n v="0.74653070160665569"/>
    <n v="13.64879814219837"/>
    <n v="5.5834963087816991"/>
    <n v="299.25187969924809"/>
    <n v="3182.116541353384"/>
  </r>
  <r>
    <n v="732"/>
    <n v="847"/>
    <n v="734"/>
    <n v="586"/>
    <n v="636"/>
    <s v="Haleon Poland sp. z o.o., Warszawa"/>
    <m/>
    <m/>
    <m/>
    <m/>
    <m/>
    <s v="012100241"/>
    <n v="9135"/>
    <n v="1180012820"/>
    <s v="sp. z o.o."/>
    <s v="4646"/>
    <s v="Sprzedaż hurtowa wyrobów farmaceutycznych i medycznych"/>
    <m/>
    <s v="ochrona zdrowia i farmacja"/>
    <m/>
    <n v="500"/>
    <s v="J"/>
    <x v="2"/>
    <n v="847064"/>
    <n v="19853"/>
    <n v="17879"/>
    <n v="7562"/>
    <n v="14077"/>
    <n v="300316"/>
    <n v="305"/>
    <n v="90433"/>
    <n v="787608"/>
    <n v="190127"/>
    <n v="597481"/>
    <n v="596295"/>
    <n v="191313"/>
    <m/>
    <m/>
    <s v="G"/>
    <s v="Wholesale and Retail Trade; Repair of Motor Vehicles and Motorcycles"/>
    <s v="46"/>
    <s v="WHOLESALE TRADE, EXCEPT OF MOTOR VEHICLES"/>
    <s v="Medium-high"/>
    <n v="0.35453755560382688"/>
    <n v="-3.4644195823641528"/>
    <n v="8.9273065553488289E-3"/>
    <n v="9.60122294339316E-3"/>
    <n v="1.268164247562029E-2"/>
    <x v="0"/>
    <n v="1"/>
    <n v="0.75709616966815985"/>
    <n v="296.50163934426229"/>
    <n v="2777.2590163934428"/>
    <n v="623.36721311475412"/>
    <x v="4"/>
    <s v="Exp&gt;25"/>
    <s v="Exp&lt;50"/>
    <s v="Decreased Export Intensity"/>
    <n v="0"/>
    <n v="-6.8357743997846054E-2"/>
    <n v="23.90178665308828"/>
    <n v="0.2143190226648137"/>
    <n v="-10.216096628196899"/>
    <n v="-0.1077644765042987"/>
    <n v="5.5041133920648022"/>
    <s v="No"/>
    <s v="No"/>
    <s v="No"/>
    <x v="3"/>
    <s v="Declining"/>
    <n v="185.71428571428569"/>
    <n v="1.0498221244986781"/>
    <n v="30.011865206873839"/>
    <s v="No"/>
    <s v="2.Hiring"/>
    <s v="Hiring"/>
    <n v="-1802.171804511278"/>
    <n v="-4.5816434183991117E-2"/>
    <n v="-6.2491036683129629E-2"/>
    <n v="-4.6651477459184007E-2"/>
    <n v="0.43654563863130769"/>
    <s v="25-50"/>
    <n v="0.74653070160665569"/>
    <n v="13.64879814219837"/>
    <n v="5.5834963087816991"/>
    <n v="299.25187969924809"/>
    <n v="3182.116541353384"/>
  </r>
  <r>
    <n v="732"/>
    <n v="847"/>
    <n v="734"/>
    <n v="586"/>
    <n v="636"/>
    <s v="Haleon Poland sp. z o.o., Warszawa"/>
    <m/>
    <m/>
    <m/>
    <m/>
    <m/>
    <s v="012100241"/>
    <n v="9135"/>
    <n v="1180012820"/>
    <s v="sp. z o.o."/>
    <s v="4646"/>
    <s v="Sprzedaż hurtowa wyrobów farmaceutycznych i medycznych"/>
    <m/>
    <s v="ochrona zdrowia i farmacja"/>
    <m/>
    <n v="500"/>
    <s v="J"/>
    <x v="1"/>
    <n v="877463"/>
    <n v="27615"/>
    <n v="29833"/>
    <n v="-1450"/>
    <n v="20058"/>
    <n v="374711"/>
    <n v="284"/>
    <n v="81681"/>
    <n v="957145"/>
    <n v="206716"/>
    <n v="750429"/>
    <n v="731635"/>
    <n v="225510"/>
    <m/>
    <m/>
    <s v="G"/>
    <s v="Wholesale and Retail Trade; Repair of Motor Vehicles and Motorcycles"/>
    <s v="46"/>
    <s v="WHOLESALE TRADE, EXCEPT OF MOTOR VEHICLES"/>
    <s v="Medium-high"/>
    <n v="0.42703908882767699"/>
    <n v="3.6647476557783549"/>
    <n v="-1.6524913301187629E-3"/>
    <n v="-1.514921981517952E-3"/>
    <n v="-1.9818625407477769E-3"/>
    <x v="0"/>
    <n v="1"/>
    <n v="0.76439306479164604"/>
    <n v="287.60915492957753"/>
    <n v="3089.6584507042248"/>
    <n v="727.87323943661977"/>
    <x v="4"/>
    <s v="Exp&gt;25"/>
    <s v="Exp&lt;50"/>
    <s v="Decreased Export Intensity"/>
    <n v="0"/>
    <n v="-6.8357743997846054E-2"/>
    <n v="23.90178665308828"/>
    <n v="0.2143190226648137"/>
    <n v="-10.216096628196899"/>
    <n v="-0.1077644765042987"/>
    <n v="5.5041133920648022"/>
    <s v="No"/>
    <s v="No"/>
    <s v="No"/>
    <x v="3"/>
    <s v="Declining"/>
    <n v="185.71428571428569"/>
    <n v="1.0498221244986781"/>
    <n v="30.011865206873839"/>
    <s v="No"/>
    <s v="2.Hiring"/>
    <s v="Hiring"/>
    <n v="-1802.171804511278"/>
    <n v="-4.5816434183991117E-2"/>
    <n v="-6.2491036683129629E-2"/>
    <n v="-4.6651477459184007E-2"/>
    <n v="0.43654563863130769"/>
    <s v="25-50"/>
    <n v="0.74653070160665569"/>
    <n v="13.64879814219837"/>
    <n v="5.5834963087816991"/>
    <n v="299.25187969924809"/>
    <n v="3182.116541353384"/>
  </r>
  <r>
    <n v="732"/>
    <n v="847"/>
    <n v="734"/>
    <n v="586"/>
    <n v="636"/>
    <s v="Haleon Poland sp. z o.o., Warszawa"/>
    <m/>
    <m/>
    <m/>
    <m/>
    <m/>
    <s v="012100241"/>
    <n v="9135"/>
    <n v="1180012820"/>
    <s v="sp. z o.o."/>
    <s v="4646"/>
    <s v="Sprzedaż hurtowa wyrobów farmaceutycznych i medycznych"/>
    <m/>
    <s v="ochrona zdrowia i farmacja"/>
    <m/>
    <n v="500"/>
    <s v="J"/>
    <x v="3"/>
    <n v="920052"/>
    <n v="38419"/>
    <n v="52833"/>
    <n v="45778"/>
    <n v="15574"/>
    <n v="300316"/>
    <n v="606"/>
    <n v="193785"/>
    <n v="835623"/>
    <n v="181431"/>
    <n v="654192"/>
    <n v="642073"/>
    <n v="193550"/>
    <m/>
    <m/>
    <s v="G"/>
    <s v="Wholesale and Retail Trade; Repair of Motor Vehicles and Motorcycles"/>
    <s v="46"/>
    <s v="WHOLESALE TRADE, EXCEPT OF MOTOR VEHICLES"/>
    <s v="Medium-high"/>
    <n v="0.32641198540952032"/>
    <n v="8.6165862319730344"/>
    <n v="4.9755883363114262E-2"/>
    <n v="5.4783078014846408E-2"/>
    <n v="7.1297188948920134E-2"/>
    <x v="0"/>
    <n v="1"/>
    <n v="0.7683764089786902"/>
    <n v="319.7772277227723"/>
    <n v="1518.237623762376"/>
    <n v="299.39108910891088"/>
    <x v="4"/>
    <s v="Exp&gt;25"/>
    <s v="Exp&lt;50"/>
    <s v="Decreased Export Intensity"/>
    <n v="0"/>
    <n v="-6.8357743997846054E-2"/>
    <n v="23.90178665308828"/>
    <n v="0.2143190226648137"/>
    <n v="-10.216096628196899"/>
    <n v="-0.1077644765042987"/>
    <n v="5.5041133920648022"/>
    <s v="No"/>
    <s v="No"/>
    <s v="No"/>
    <x v="3"/>
    <s v="Declining"/>
    <n v="185.71428571428569"/>
    <n v="1.0498221244986781"/>
    <n v="30.011865206873839"/>
    <s v="No"/>
    <s v="2.Hiring"/>
    <s v="Hiring"/>
    <n v="-1802.171804511278"/>
    <n v="-4.5816434183991117E-2"/>
    <n v="-6.2491036683129629E-2"/>
    <n v="-4.6651477459184007E-2"/>
    <n v="0.43654563863130769"/>
    <s v="25-50"/>
    <n v="0.74653070160665569"/>
    <n v="13.64879814219837"/>
    <n v="5.5834963087816991"/>
    <n v="299.25187969924809"/>
    <n v="3182.116541353384"/>
  </r>
  <r>
    <n v="732"/>
    <n v="847"/>
    <n v="734"/>
    <n v="586"/>
    <n v="636"/>
    <s v="Haleon Poland sp. z o.o., Warszawa"/>
    <m/>
    <m/>
    <m/>
    <m/>
    <m/>
    <s v="012100241"/>
    <n v="9135"/>
    <n v="1180012820"/>
    <s v="sp. z o.o."/>
    <s v="4646"/>
    <s v="Sprzedaż hurtowa wyrobów farmaceutycznych i medycznych"/>
    <m/>
    <s v="ochrona zdrowia i farmacja"/>
    <m/>
    <n v="500"/>
    <s v="J"/>
    <x v="4"/>
    <n v="1048758"/>
    <n v="30132"/>
    <n v="49825"/>
    <n v="43726"/>
    <n v="15271"/>
    <n v="386140"/>
    <n v="760"/>
    <n v="272858"/>
    <n v="883612"/>
    <n v="169296"/>
    <n v="714316"/>
    <n v="626397"/>
    <n v="257215"/>
    <m/>
    <m/>
    <s v="G"/>
    <s v="Wholesale and Retail Trade; Repair of Motor Vehicles and Motorcycles"/>
    <s v="46"/>
    <s v="WHOLESALE TRADE, EXCEPT OF MOTOR VEHICLES"/>
    <s v="Medium-high"/>
    <n v="0.36818789463346169"/>
    <n v="13.98899192654328"/>
    <n v="4.169312653634108E-2"/>
    <n v="4.9485520794194743E-2"/>
    <n v="6.9805570588620316E-2"/>
    <x v="0"/>
    <n v="1"/>
    <n v="0.70890503976858621"/>
    <n v="359.02368421052631"/>
    <n v="1379.9447368421049"/>
    <n v="222.7578947368421"/>
    <x v="4"/>
    <s v="Exp&gt;25"/>
    <s v="Exp&lt;50"/>
    <s v="Decreased Export Intensity"/>
    <n v="0"/>
    <n v="-6.8357743997846054E-2"/>
    <n v="23.90178665308828"/>
    <n v="0.2143190226648137"/>
    <n v="-10.216096628196899"/>
    <n v="-0.1077644765042987"/>
    <n v="5.5041133920648022"/>
    <s v="No"/>
    <s v="No"/>
    <s v="No"/>
    <x v="3"/>
    <s v="Declining"/>
    <n v="185.71428571428569"/>
    <n v="1.0498221244986781"/>
    <n v="30.011865206873839"/>
    <s v="No"/>
    <s v="2.Hiring"/>
    <s v="Hiring"/>
    <n v="-1802.171804511278"/>
    <n v="-4.5816434183991117E-2"/>
    <n v="-6.2491036683129629E-2"/>
    <n v="-4.6651477459184007E-2"/>
    <n v="0.43654563863130769"/>
    <s v="25-50"/>
    <n v="0.74653070160665569"/>
    <n v="13.64879814219837"/>
    <n v="5.5834963087816991"/>
    <n v="299.25187969924809"/>
    <n v="3182.116541353384"/>
  </r>
  <r>
    <n v="1028"/>
    <n v="732"/>
    <n v="744"/>
    <n v="721"/>
    <n v="637"/>
    <s v="Dovista Polska sp. z o.o., Sworożyn"/>
    <m/>
    <m/>
    <m/>
    <m/>
    <m/>
    <n v="220045370"/>
    <n v="232159"/>
    <n v="5932445341"/>
    <s v="sp. z o.o."/>
    <s v="1623"/>
    <s v="Produkcja pozostałych wyrobów stolarskich i ciesielskich dla budownictwa"/>
    <m/>
    <s v="budownictwo"/>
    <m/>
    <n v="400"/>
    <s v="J"/>
    <x v="1"/>
    <n v="735511"/>
    <n v="47885"/>
    <n v="38604"/>
    <n v="30921"/>
    <n v="34553"/>
    <n v="636607"/>
    <n v="1917"/>
    <n v="139174"/>
    <n v="542057"/>
    <n v="255842"/>
    <n v="286215"/>
    <n v="280469"/>
    <n v="261588"/>
    <m/>
    <m/>
    <s v="C"/>
    <s v="Manufacturing"/>
    <s v="16"/>
    <s v="MANUFACTURE OF WOOD AND OF PRODUCTS OF WOOD AND CORK, EXCEPT FURNITURE; MANUFACTURE OF ARTICLES OF STRAW AND PLAITING MATERIALS"/>
    <s v="Medium-high"/>
    <n v="0.86553022320536332"/>
    <n v="-13.097248100987629"/>
    <n v="4.2040159834455228E-2"/>
    <n v="5.7043816425209892E-2"/>
    <n v="0.11024747833093849"/>
    <x v="1"/>
    <n v="0"/>
    <n v="0.51741606510016469"/>
    <n v="72.599895670318205"/>
    <n v="383.67814293166413"/>
    <n v="133.45957224830471"/>
    <x v="3"/>
    <s v="Exp&gt;25"/>
    <s v="Exp&gt;50"/>
    <s v="Increased Export Intensity"/>
    <n v="1"/>
    <n v="4.4618218995587162E-2"/>
    <n v="-9.0433042165222641"/>
    <n v="-9.4786663244779135E-2"/>
    <n v="-34.089350881537868"/>
    <n v="-0.4168701624138933"/>
    <n v="-2.3418104488917901"/>
    <s v="Yes"/>
    <s v="Yes"/>
    <s v="Yes"/>
    <x v="2"/>
    <s v="Declining"/>
    <n v="-44.630281690140841"/>
    <n v="-0.59113734258065609"/>
    <n v="-13.738286935020231"/>
    <s v="Yes"/>
    <s v="0.Reducing"/>
    <s v="Reducing"/>
    <n v="239.42313069594039"/>
    <n v="4.2830423424519787E-2"/>
    <n v="0.14526263484379759"/>
    <n v="7.355776059739047E-2"/>
    <n v="0.80190604245706032"/>
    <s v="75-100"/>
    <n v="0.50637771149124411"/>
    <n v="13.64870126151984"/>
    <n v="7.7284157798410424"/>
    <n v="71.543573943661968"/>
    <n v="372.51804577464787"/>
  </r>
  <r>
    <n v="1028"/>
    <n v="732"/>
    <n v="744"/>
    <n v="721"/>
    <n v="637"/>
    <s v="Dovista Polska sp. z o.o., Sworożyn"/>
    <m/>
    <m/>
    <m/>
    <m/>
    <m/>
    <n v="220045370"/>
    <n v="232159"/>
    <n v="5932445341"/>
    <s v="sp. z o.o."/>
    <s v="1623"/>
    <s v="Produkcja pozostałych wyrobów stolarskich i ciesielskich dla budownictwa"/>
    <m/>
    <s v="budownictwo"/>
    <m/>
    <n v="400"/>
    <s v="J"/>
    <x v="4"/>
    <n v="769822"/>
    <n v="34107"/>
    <n v="22618"/>
    <n v="19350"/>
    <n v="30952"/>
    <n v="651673"/>
    <n v="1258"/>
    <n v="128612"/>
    <n v="438625"/>
    <n v="223387"/>
    <n v="215238"/>
    <n v="204495"/>
    <n v="234130"/>
    <m/>
    <m/>
    <s v="C"/>
    <s v="Manufacturing"/>
    <s v="16"/>
    <s v="MANUFACTURE OF WOOD AND OF PRODUCTS OF WOOD AND CORK, EXCEPT FURNITURE; MANUFACTURE OF ARTICLES OF STRAW AND PLAITING MATERIALS"/>
    <s v="Medium-high"/>
    <n v="0.84652426145264748"/>
    <n v="-26.168769265295708"/>
    <n v="2.5135680715801832E-2"/>
    <n v="4.4115132516386428E-2"/>
    <n v="9.4623340423971247E-2"/>
    <x v="1"/>
    <n v="0"/>
    <n v="0.46621829581077229"/>
    <n v="102.2352941176471"/>
    <n v="611.94117647058829"/>
    <n v="177.57313195548491"/>
    <x v="3"/>
    <s v="Exp&gt;25"/>
    <s v="Exp&gt;50"/>
    <s v="Increased Export Intensity"/>
    <n v="1"/>
    <n v="4.4618218995587162E-2"/>
    <n v="-9.0433042165222641"/>
    <n v="-9.4786663244779135E-2"/>
    <n v="-34.089350881537868"/>
    <n v="-0.4168701624138933"/>
    <n v="-2.3418104488917901"/>
    <s v="Yes"/>
    <s v="Yes"/>
    <s v="Yes"/>
    <x v="2"/>
    <s v="Declining"/>
    <n v="-44.630281690140841"/>
    <n v="-0.59113734258065609"/>
    <n v="-13.738286935020231"/>
    <s v="Yes"/>
    <s v="0.Reducing"/>
    <s v="Reducing"/>
    <n v="239.42313069594039"/>
    <n v="4.2830423424519787E-2"/>
    <n v="0.14526263484379759"/>
    <n v="7.355776059739047E-2"/>
    <n v="0.80190604245706032"/>
    <s v="75-100"/>
    <n v="0.50637771149124411"/>
    <n v="13.64870126151984"/>
    <n v="7.7284157798410424"/>
    <n v="71.543573943661968"/>
    <n v="372.51804577464787"/>
  </r>
  <r>
    <n v="1028"/>
    <n v="732"/>
    <n v="744"/>
    <n v="721"/>
    <n v="637"/>
    <s v="Dovista Polska sp. z o.o., Sworożyn"/>
    <m/>
    <m/>
    <m/>
    <m/>
    <m/>
    <n v="220045370"/>
    <n v="232159"/>
    <n v="5932445341"/>
    <s v="sp. z o.o."/>
    <s v="1623"/>
    <s v="Produkcja pozostałych wyrobów stolarskich i ciesielskich dla budownictwa"/>
    <m/>
    <s v="budownictwo"/>
    <m/>
    <n v="400"/>
    <s v="J"/>
    <x v="2"/>
    <n v="838882"/>
    <n v="42400"/>
    <n v="36379"/>
    <n v="29110"/>
    <n v="35947"/>
    <n v="719972"/>
    <n v="1665"/>
    <n v="140419"/>
    <n v="551297"/>
    <n v="245159"/>
    <n v="306138"/>
    <n v="245176"/>
    <n v="306121"/>
    <m/>
    <m/>
    <s v="C"/>
    <s v="Manufacturing"/>
    <s v="16"/>
    <s v="MANUFACTURE OF WOOD AND OF PRODUCTS OF WOOD AND CORK, EXCEPT FURNITURE; MANUFACTURE OF ARTICLES OF STRAW AND PLAITING MATERIALS"/>
    <s v="Medium-high"/>
    <n v="0.85825181610762902"/>
    <n v="14.054310540562961"/>
    <n v="3.4700947213076462E-2"/>
    <n v="5.2802754232292207E-2"/>
    <n v="0.1187310340326949"/>
    <x v="1"/>
    <n v="0"/>
    <n v="0.4447258011561826"/>
    <n v="84.335735735735739"/>
    <n v="503.83303303303302"/>
    <n v="147.24264264264261"/>
    <x v="3"/>
    <s v="Exp&gt;25"/>
    <s v="Exp&gt;50"/>
    <s v="Increased Export Intensity"/>
    <n v="1"/>
    <n v="4.4618218995587162E-2"/>
    <n v="-9.0433042165222641"/>
    <n v="-9.4786663244779135E-2"/>
    <n v="-34.089350881537868"/>
    <n v="-0.4168701624138933"/>
    <n v="-2.3418104488917901"/>
    <s v="Yes"/>
    <s v="Yes"/>
    <s v="Yes"/>
    <x v="2"/>
    <s v="Declining"/>
    <n v="-44.630281690140841"/>
    <n v="-0.59113734258065609"/>
    <n v="-13.738286935020231"/>
    <s v="Yes"/>
    <s v="0.Reducing"/>
    <s v="Reducing"/>
    <n v="239.42313069594039"/>
    <n v="4.2830423424519787E-2"/>
    <n v="0.14526263484379759"/>
    <n v="7.355776059739047E-2"/>
    <n v="0.80190604245706032"/>
    <s v="75-100"/>
    <n v="0.50637771149124411"/>
    <n v="13.64870126151984"/>
    <n v="7.7284157798410424"/>
    <n v="71.543573943661968"/>
    <n v="372.51804577464787"/>
  </r>
  <r>
    <n v="1028"/>
    <n v="732"/>
    <n v="744"/>
    <n v="721"/>
    <n v="637"/>
    <s v="Dovista Polska sp. z o.o., Sworożyn"/>
    <m/>
    <m/>
    <m/>
    <m/>
    <m/>
    <n v="220045370"/>
    <n v="232159"/>
    <n v="5932445341"/>
    <s v="sp. z o.o."/>
    <s v="1623"/>
    <s v="Produkcja pozostałych wyrobów stolarskich i ciesielskich dla budownictwa"/>
    <m/>
    <s v="budownictwo"/>
    <m/>
    <n v="400"/>
    <s v="J"/>
    <x v="0"/>
    <n v="846361"/>
    <n v="50770"/>
    <n v="45375"/>
    <n v="36250"/>
    <n v="34448"/>
    <n v="678702"/>
    <n v="2272"/>
    <n v="162547"/>
    <n v="492810"/>
    <n v="264550"/>
    <n v="228260"/>
    <n v="249548"/>
    <n v="243262"/>
    <m/>
    <m/>
    <s v="C"/>
    <s v="Manufacturing"/>
    <s v="16"/>
    <s v="MANUFACTURE OF WOOD AND OF PRODUCTS OF WOOD AND CORK, EXCEPT FURNITURE; MANUFACTURE OF ARTICLES OF STRAW AND PLAITING MATERIALS"/>
    <s v="Medium-high"/>
    <n v="0.80190604245706032"/>
    <m/>
    <n v="4.2830423424519787E-2"/>
    <n v="7.355776059739047E-2"/>
    <n v="0.14526263484379759"/>
    <x v="1"/>
    <n v="0"/>
    <n v="0.50637771149124411"/>
    <n v="71.543573943661968"/>
    <n v="372.51804577464787"/>
    <n v="116.4392605633803"/>
    <x v="3"/>
    <s v="Exp&gt;25"/>
    <s v="Exp&gt;50"/>
    <s v="Increased Export Intensity"/>
    <n v="1"/>
    <n v="4.4618218995587162E-2"/>
    <n v="-9.0433042165222641"/>
    <n v="-9.4786663244779135E-2"/>
    <n v="-34.089350881537868"/>
    <n v="-0.4168701624138933"/>
    <n v="-2.3418104488917901"/>
    <s v="Yes"/>
    <s v="Yes"/>
    <s v="Yes"/>
    <x v="2"/>
    <s v="Declining"/>
    <n v="-44.630281690140841"/>
    <n v="-0.59113734258065609"/>
    <n v="-13.738286935020231"/>
    <s v="Yes"/>
    <s v="0.Reducing"/>
    <s v="Reducing"/>
    <n v="239.42313069594039"/>
    <n v="4.2830423424519787E-2"/>
    <n v="0.14526263484379759"/>
    <n v="7.355776059739047E-2"/>
    <n v="0.80190604245706032"/>
    <s v="75-100"/>
    <n v="0.50637771149124411"/>
    <n v="13.64870126151984"/>
    <n v="7.7284157798410424"/>
    <n v="71.543573943661968"/>
    <n v="372.51804577464787"/>
  </r>
  <r>
    <n v="1028"/>
    <n v="732"/>
    <n v="744"/>
    <n v="721"/>
    <n v="637"/>
    <s v="Dovista Polska sp. z o.o., Sworożyn"/>
    <m/>
    <m/>
    <m/>
    <m/>
    <m/>
    <n v="220045370"/>
    <n v="232159"/>
    <n v="5932445341"/>
    <s v="sp. z o.o."/>
    <s v="1623"/>
    <s v="Produkcja pozostałych wyrobów stolarskich i ciesielskich dla budownictwa"/>
    <m/>
    <s v="budownictwo"/>
    <m/>
    <n v="400"/>
    <s v="J"/>
    <x v="3"/>
    <n v="1042678"/>
    <n v="55525"/>
    <n v="44948"/>
    <n v="35829"/>
    <n v="31309"/>
    <n v="900874"/>
    <n v="1486"/>
    <n v="147191"/>
    <n v="545917"/>
    <n v="242893"/>
    <n v="303024"/>
    <n v="251895"/>
    <n v="294022"/>
    <m/>
    <m/>
    <s v="C"/>
    <s v="Manufacturing"/>
    <s v="16"/>
    <s v="MANUFACTURE OF WOOD AND OF PRODUCTS OF WOOD AND CORK, EXCEPT FURNITURE; MANUFACTURE OF ARTICLES OF STRAW AND PLAITING MATERIALS"/>
    <s v="Medium-high"/>
    <n v="0.86400019948632267"/>
    <n v="24.29376241235359"/>
    <n v="3.4362478157206729E-2"/>
    <n v="6.5630855972611216E-2"/>
    <n v="0.14223783719406899"/>
    <x v="1"/>
    <n v="0"/>
    <n v="0.4614162958838065"/>
    <n v="99.051816958277257"/>
    <n v="701.66756393001344"/>
    <n v="163.45423956931359"/>
    <x v="3"/>
    <s v="Exp&gt;25"/>
    <s v="Exp&gt;50"/>
    <s v="Increased Export Intensity"/>
    <n v="1"/>
    <n v="4.4618218995587162E-2"/>
    <n v="-9.0433042165222641"/>
    <n v="-9.4786663244779135E-2"/>
    <n v="-34.089350881537868"/>
    <n v="-0.4168701624138933"/>
    <n v="-2.3418104488917901"/>
    <s v="Yes"/>
    <s v="Yes"/>
    <s v="Yes"/>
    <x v="2"/>
    <s v="Declining"/>
    <n v="-44.630281690140841"/>
    <n v="-0.59113734258065609"/>
    <n v="-13.738286935020231"/>
    <s v="Yes"/>
    <s v="0.Reducing"/>
    <s v="Reducing"/>
    <n v="239.42313069594039"/>
    <n v="4.2830423424519787E-2"/>
    <n v="0.14526263484379759"/>
    <n v="7.355776059739047E-2"/>
    <n v="0.80190604245706032"/>
    <s v="75-100"/>
    <n v="0.50637771149124411"/>
    <n v="13.64870126151984"/>
    <n v="7.7284157798410424"/>
    <n v="71.543573943661968"/>
    <n v="372.51804577464787"/>
  </r>
  <r>
    <n v="762"/>
    <n v="631"/>
    <n v="533"/>
    <n v="673"/>
    <n v="638"/>
    <s v="Malta-Decor sp. z o.o., Poznań"/>
    <m/>
    <m/>
    <m/>
    <n v="2012"/>
    <m/>
    <s v="146282991"/>
    <n v="432267"/>
    <n v="7010353287"/>
    <s v="sp. z o.o."/>
    <s v="1712"/>
    <s v="Produkcja papieru i tektury"/>
    <s v="Produkcja drewna/wyr. papierniczych/mebli "/>
    <s v="produkcja"/>
    <m/>
    <n v="400"/>
    <s v="J"/>
    <x v="1"/>
    <n v="781995.05964999995"/>
    <n v="34964.856610000003"/>
    <n v="-65551"/>
    <n v="-67566.629010000004"/>
    <n v="50346.162190000003"/>
    <n v="573537"/>
    <n v="394"/>
    <n v="38561.337290000003"/>
    <n v="927085.75657999993"/>
    <n v="610572.43479999993"/>
    <n v="316513.32178"/>
    <n v="273251.01065000001"/>
    <n v="653834.74592999998"/>
    <m/>
    <m/>
    <s v="C"/>
    <s v="Manufacturing"/>
    <s v="17"/>
    <s v="MANUFACTURE OF PAPER AND PAPER PRODUCTS"/>
    <s v="Medium-high"/>
    <n v="0.73342790714905515"/>
    <n v="-7.5225270811701943"/>
    <n v="-8.6402884744874245E-2"/>
    <n v="-7.2880667759638432E-2"/>
    <n v="-0.24726945693366281"/>
    <x v="1"/>
    <n v="0"/>
    <n v="0.29474189276514962"/>
    <n v="97.871414441624353"/>
    <n v="1984.75903464467"/>
    <n v="1549.6762304568531"/>
    <x v="2"/>
    <s v="Exp&gt;25"/>
    <s v="Exp&gt;50"/>
    <s v="Decreased Export Intensity"/>
    <n v="0"/>
    <n v="-2.434503578698E-2"/>
    <n v="20.341254282727419"/>
    <n v="0.18516130657452121"/>
    <n v="-12.796192548748239"/>
    <n v="-0.13692219259459121"/>
    <n v="4.7378448689293418"/>
    <s v="Yes"/>
    <s v="Yes"/>
    <s v="Yes"/>
    <x v="3"/>
    <s v="Declining"/>
    <n v="10.051546391752581"/>
    <n v="9.5778673605351194E-2"/>
    <n v="2.4233643837785919"/>
    <s v="No"/>
    <s v="2.Hiring"/>
    <s v="Hiring"/>
    <n v="203.77139884907871"/>
    <n v="7.5105900383866716E-3"/>
    <n v="1.8634579159551429E-2"/>
    <n v="5.7933548368264351E-3"/>
    <n v="0.70466269160814843"/>
    <s v="50-75"/>
    <n v="0.31089271119154649"/>
    <n v="13.647808809066451"/>
    <n v="5.9610053396232736"/>
    <n v="93.691358247422684"/>
    <n v="2179.396907216495"/>
  </r>
  <r>
    <n v="762"/>
    <n v="631"/>
    <n v="533"/>
    <n v="673"/>
    <n v="638"/>
    <s v="Malta-Decor sp. z o.o., Poznań"/>
    <m/>
    <m/>
    <m/>
    <n v="2012"/>
    <m/>
    <s v="146282991"/>
    <n v="432267"/>
    <n v="7010353287"/>
    <s v="sp. z o.o."/>
    <s v="1712"/>
    <s v="Produkcja papieru i tektury"/>
    <s v="Produkcja drewna/wyr. papierniczych/mebli "/>
    <s v="produkcja"/>
    <m/>
    <n v="400"/>
    <s v="J"/>
    <x v="0"/>
    <n v="845606"/>
    <n v="30694"/>
    <n v="7535"/>
    <n v="6351"/>
    <n v="49829"/>
    <n v="595867"/>
    <n v="388"/>
    <n v="36352.247000000003"/>
    <n v="1096256"/>
    <n v="724475"/>
    <n v="371781"/>
    <n v="340818"/>
    <n v="755438.00792999996"/>
    <m/>
    <m/>
    <s v="C"/>
    <s v="Manufacturing"/>
    <s v="17"/>
    <s v="MANUFACTURE OF PAPER AND PAPER PRODUCTS"/>
    <s v="Medium-high"/>
    <n v="0.70466269160814843"/>
    <m/>
    <n v="7.5105900383866716E-3"/>
    <n v="5.7933548368264351E-3"/>
    <n v="1.8634579159551429E-2"/>
    <x v="1"/>
    <n v="0"/>
    <n v="0.31089271119154649"/>
    <n v="93.691358247422684"/>
    <n v="2179.396907216495"/>
    <n v="1867.2036082474231"/>
    <x v="2"/>
    <s v="Exp&gt;25"/>
    <s v="Exp&gt;50"/>
    <s v="Decreased Export Intensity"/>
    <n v="0"/>
    <n v="-2.434503578698E-2"/>
    <n v="20.341254282727419"/>
    <n v="0.18516130657452121"/>
    <n v="-12.796192548748239"/>
    <n v="-0.13692219259459121"/>
    <n v="4.7378448689293418"/>
    <s v="Yes"/>
    <s v="Yes"/>
    <s v="Yes"/>
    <x v="3"/>
    <s v="Declining"/>
    <n v="10.051546391752581"/>
    <n v="9.5778673605351194E-2"/>
    <n v="2.4233643837785919"/>
    <s v="No"/>
    <s v="2.Hiring"/>
    <s v="Hiring"/>
    <n v="203.77139884907871"/>
    <n v="7.5105900383866716E-3"/>
    <n v="1.8634579159551429E-2"/>
    <n v="5.7933548368264351E-3"/>
    <n v="0.70466269160814843"/>
    <s v="50-75"/>
    <n v="0.31089271119154649"/>
    <n v="13.647808809066451"/>
    <n v="5.9610053396232736"/>
    <n v="93.691358247422684"/>
    <n v="2179.396907216495"/>
  </r>
  <r>
    <n v="762"/>
    <n v="631"/>
    <n v="533"/>
    <n v="673"/>
    <n v="638"/>
    <s v="Malta-Decor sp. z o.o., Poznań"/>
    <m/>
    <m/>
    <m/>
    <n v="2012"/>
    <m/>
    <s v="146282991"/>
    <n v="432267"/>
    <n v="7010353287"/>
    <s v="sp. z o.o."/>
    <s v="1712"/>
    <s v="Produkcja papieru i tektury"/>
    <s v="Produkcja drewna/wyr. papierniczych/mebli "/>
    <s v="produkcja"/>
    <m/>
    <n v="400"/>
    <s v="J"/>
    <x v="4"/>
    <n v="1017612.8666900001"/>
    <n v="68352.381180000011"/>
    <n v="116214.06916"/>
    <n v="106582.21516000001"/>
    <n v="18083.217199999999"/>
    <n v="692300"/>
    <n v="427"/>
    <n v="46829.235820000002"/>
    <n v="921254.64519000007"/>
    <n v="489008.56472000002"/>
    <n v="432246.08046999999"/>
    <n v="487982.34743999998"/>
    <n v="433272.29775000003"/>
    <m/>
    <m/>
    <s v="C"/>
    <s v="Manufacturing"/>
    <s v="17"/>
    <s v="MANUFACTURE OF PAPER AND PAPER PRODUCTS"/>
    <s v="Medium-high"/>
    <n v="0.68031765582116843"/>
    <n v="-15.43936203121655"/>
    <n v="0.10473748775079959"/>
    <n v="0.115692458883633"/>
    <n v="0.21841407935991949"/>
    <x v="1"/>
    <n v="0"/>
    <n v="0.52969322867225077"/>
    <n v="109.670341498829"/>
    <n v="2383.1683060655741"/>
    <n v="1145.219121124122"/>
    <x v="2"/>
    <s v="Exp&gt;25"/>
    <s v="Exp&gt;50"/>
    <s v="Decreased Export Intensity"/>
    <n v="0"/>
    <n v="-2.434503578698E-2"/>
    <n v="20.341254282727419"/>
    <n v="0.18516130657452121"/>
    <n v="-12.796192548748239"/>
    <n v="-0.13692219259459121"/>
    <n v="4.7378448689293418"/>
    <s v="Yes"/>
    <s v="Yes"/>
    <s v="Yes"/>
    <x v="3"/>
    <s v="Declining"/>
    <n v="10.051546391752581"/>
    <n v="9.5778673605351194E-2"/>
    <n v="2.4233643837785919"/>
    <s v="No"/>
    <s v="2.Hiring"/>
    <s v="Hiring"/>
    <n v="203.77139884907871"/>
    <n v="7.5105900383866716E-3"/>
    <n v="1.8634579159551429E-2"/>
    <n v="5.7933548368264351E-3"/>
    <n v="0.70466269160814843"/>
    <s v="50-75"/>
    <n v="0.31089271119154649"/>
    <n v="13.647808809066451"/>
    <n v="5.9610053396232736"/>
    <n v="93.691358247422684"/>
    <n v="2179.396907216495"/>
  </r>
  <r>
    <n v="762"/>
    <n v="631"/>
    <n v="533"/>
    <n v="673"/>
    <n v="638"/>
    <s v="Malta-Decor sp. z o.o., Poznań"/>
    <m/>
    <m/>
    <m/>
    <n v="2012"/>
    <m/>
    <s v="146282991"/>
    <n v="432267"/>
    <n v="7010353287"/>
    <s v="sp. z o.o."/>
    <s v="1712"/>
    <s v="Produkcja papieru i tektury"/>
    <s v="Produkcja drewna/wyr. papierniczych/mebli "/>
    <s v="produkcja"/>
    <m/>
    <n v="400"/>
    <s v="J"/>
    <x v="2"/>
    <n v="1106831.44564"/>
    <n v="198006.85544000001"/>
    <n v="185194.43755"/>
    <n v="151285.37054999999"/>
    <n v="29627.137879999998"/>
    <n v="786913.7"/>
    <n v="390"/>
    <n v="44859.186240000003"/>
    <n v="1009421.41773"/>
    <n v="607529.10829999996"/>
    <n v="401892.30943000002"/>
    <n v="424536.3812"/>
    <n v="584885.03652999992"/>
    <m/>
    <m/>
    <s v="C"/>
    <s v="Manufacturing"/>
    <s v="17"/>
    <s v="MANUFACTURE OF PAPER AND PAPER PRODUCTS"/>
    <s v="Medium-high"/>
    <n v="0.71096073670457116"/>
    <n v="41.539442222996684"/>
    <n v="0.13668329640067531"/>
    <n v="0.14987335110266681"/>
    <n v="0.35635431319778732"/>
    <x v="1"/>
    <n v="0"/>
    <n v="0.42057397806626978"/>
    <n v="115.0235544615385"/>
    <n v="2838.0293477948721"/>
    <n v="1557.7669443589739"/>
    <x v="2"/>
    <s v="Exp&gt;25"/>
    <s v="Exp&gt;50"/>
    <s v="Decreased Export Intensity"/>
    <n v="0"/>
    <n v="-2.434503578698E-2"/>
    <n v="20.341254282727419"/>
    <n v="0.18516130657452121"/>
    <n v="-12.796192548748239"/>
    <n v="-0.13692219259459121"/>
    <n v="4.7378448689293418"/>
    <s v="Yes"/>
    <s v="Yes"/>
    <s v="Yes"/>
    <x v="3"/>
    <s v="Declining"/>
    <n v="10.051546391752581"/>
    <n v="9.5778673605351194E-2"/>
    <n v="2.4233643837785919"/>
    <s v="No"/>
    <s v="2.Hiring"/>
    <s v="Hiring"/>
    <n v="203.77139884907871"/>
    <n v="7.5105900383866716E-3"/>
    <n v="1.8634579159551429E-2"/>
    <n v="5.7933548368264351E-3"/>
    <n v="0.70466269160814843"/>
    <s v="50-75"/>
    <n v="0.31089271119154649"/>
    <n v="13.647808809066451"/>
    <n v="5.9610053396232736"/>
    <n v="93.691358247422684"/>
    <n v="2179.396907216495"/>
  </r>
  <r>
    <n v="762"/>
    <n v="631"/>
    <n v="533"/>
    <n v="673"/>
    <n v="638"/>
    <s v="Malta-Decor sp. z o.o., Poznań"/>
    <m/>
    <m/>
    <m/>
    <n v="2012"/>
    <m/>
    <s v="146282991"/>
    <n v="432267"/>
    <n v="7010353287"/>
    <s v="sp. z o.o."/>
    <s v="1712"/>
    <s v="Produkcja papieru i tektury"/>
    <s v="Produkcja drewna/wyr. papierniczych/mebli "/>
    <s v="produkcja"/>
    <m/>
    <n v="400"/>
    <s v="J"/>
    <x v="3"/>
    <n v="1203412.00248"/>
    <n v="54239.80085"/>
    <n v="36031.08008"/>
    <n v="26863.751079999998"/>
    <n v="30425.90854"/>
    <n v="714312"/>
    <n v="408"/>
    <n v="43557.958550000003"/>
    <n v="921442.54709000001"/>
    <n v="595781.22577999998"/>
    <n v="325661.32131000003"/>
    <n v="381400.13228000002"/>
    <n v="540042.41480999999"/>
    <m/>
    <m/>
    <s v="C"/>
    <s v="Manufacturing"/>
    <s v="17"/>
    <s v="MANUFACTURE OF PAPER AND PAPER PRODUCTS"/>
    <s v="Medium-high"/>
    <n v="0.59357227493820963"/>
    <n v="8.7258594992442049"/>
    <n v="2.2322987492761411E-2"/>
    <n v="2.9154016346258579E-2"/>
    <n v="7.043456151787153E-2"/>
    <x v="1"/>
    <n v="0"/>
    <n v="0.4139163461514736"/>
    <n v="106.7597023284314"/>
    <n v="2949.5392217647059"/>
    <n v="1460.248102401961"/>
    <x v="2"/>
    <s v="Exp&gt;25"/>
    <s v="Exp&gt;50"/>
    <s v="Decreased Export Intensity"/>
    <n v="0"/>
    <n v="-2.434503578698E-2"/>
    <n v="20.341254282727419"/>
    <n v="0.18516130657452121"/>
    <n v="-12.796192548748239"/>
    <n v="-0.13692219259459121"/>
    <n v="4.7378448689293418"/>
    <s v="Yes"/>
    <s v="Yes"/>
    <s v="Yes"/>
    <x v="3"/>
    <s v="Declining"/>
    <n v="10.051546391752581"/>
    <n v="9.5778673605351194E-2"/>
    <n v="2.4233643837785919"/>
    <s v="No"/>
    <s v="2.Hiring"/>
    <s v="Hiring"/>
    <n v="203.77139884907871"/>
    <n v="7.5105900383866716E-3"/>
    <n v="1.8634579159551429E-2"/>
    <n v="5.7933548368264351E-3"/>
    <n v="0.70466269160814843"/>
    <s v="50-75"/>
    <n v="0.31089271119154649"/>
    <n v="13.647808809066451"/>
    <n v="5.9610053396232736"/>
    <n v="93.691358247422684"/>
    <n v="2179.396907216495"/>
  </r>
  <r>
    <n v="875"/>
    <n v="1026"/>
    <n v="884"/>
    <n v="833"/>
    <n v="639"/>
    <s v="Żywiec Zdrój SA, Warszawa"/>
    <m/>
    <m/>
    <m/>
    <n v="2001"/>
    <m/>
    <s v="070426925"/>
    <n v="27034"/>
    <n v="5530016738"/>
    <s v="SA"/>
    <s v="1107"/>
    <s v="Produkcja napojów bezalkoholowych; produkcja wód mineralnych i pozostałych wód butelkowanych"/>
    <m/>
    <s v="żywność"/>
    <m/>
    <n v="500"/>
    <s v="J"/>
    <x v="1"/>
    <n v="651245"/>
    <n v="57961"/>
    <n v="44385"/>
    <n v="36685"/>
    <n v="25149"/>
    <n v="0"/>
    <n v="647"/>
    <n v="89241"/>
    <n v="3396705"/>
    <n v="3202811"/>
    <n v="193894"/>
    <n v="2658761"/>
    <n v="737944"/>
    <m/>
    <m/>
    <s v="C"/>
    <s v="Manufacturing"/>
    <s v="11"/>
    <s v="MANUFACTURE OF BEVERAGES"/>
    <s v="Low"/>
    <n v="0"/>
    <n v="-22.815132972324651"/>
    <n v="5.6330566837365363E-2"/>
    <n v="1.080017252013348E-2"/>
    <n v="1.379778024425663E-2"/>
    <x v="0"/>
    <n v="1"/>
    <n v="0.78274710344289544"/>
    <n v="137.9304482225657"/>
    <n v="1006.561051004637"/>
    <n v="4950.2488408037098"/>
    <x v="0"/>
    <s v="Exp&lt;25"/>
    <s v="Exp&lt;50"/>
    <s v="Decreased Export Intensity"/>
    <n v="0"/>
    <n v="0"/>
    <n v="7.2112848993833456"/>
    <n v="6.9631326691956374E-2"/>
    <n v="-22.31066311638887"/>
    <n v="-0.25245217247715779"/>
    <n v="1.7560231004417171"/>
    <s v="Yes"/>
    <s v="No"/>
    <s v="No"/>
    <x v="3"/>
    <s v="Declining"/>
    <n v="604.28571428571422"/>
    <n v="1.952013931993331"/>
    <n v="62.906052397778197"/>
    <s v="No"/>
    <s v="2.Hiring"/>
    <s v="Hiring"/>
    <n v="-10218.656360475219"/>
    <n v="0.1029313289410214"/>
    <n v="3.5678867189393622E-2"/>
    <n v="2.70207035936341E-2"/>
    <n v="0"/>
    <s v="0-10"/>
    <n v="0.75733075969594243"/>
    <n v="13.645607965607001"/>
    <n v="4.2484952420493594"/>
    <n v="1137.1571428571431"/>
    <n v="12053.528571428569"/>
  </r>
  <r>
    <n v="875"/>
    <n v="1026"/>
    <n v="884"/>
    <n v="833"/>
    <n v="639"/>
    <s v="Żywiec Zdrój SA, Warszawa"/>
    <m/>
    <m/>
    <m/>
    <n v="2001"/>
    <m/>
    <s v="070426925"/>
    <n v="27034"/>
    <n v="5530016738"/>
    <s v="SA"/>
    <s v="1107"/>
    <s v="Produkcja napojów bezalkoholowych; produkcja wód mineralnych i pozostałych wód butelkowanych"/>
    <m/>
    <s v="żywność"/>
    <m/>
    <n v="500"/>
    <s v="J"/>
    <x v="2"/>
    <n v="713754"/>
    <n v="76690"/>
    <n v="93766"/>
    <n v="75453"/>
    <n v="30307"/>
    <n v="0"/>
    <n v="623"/>
    <n v="95579"/>
    <n v="3407174"/>
    <n v="3202636"/>
    <n v="204538"/>
    <n v="2721890"/>
    <n v="685284"/>
    <m/>
    <m/>
    <s v="C"/>
    <s v="Manufacturing"/>
    <s v="11"/>
    <s v="MANUFACTURE OF BEVERAGES"/>
    <s v="Low"/>
    <n v="0"/>
    <n v="9.5983846325115696"/>
    <n v="0.105712892677309"/>
    <n v="2.2145332172645131E-2"/>
    <n v="2.7720811641910589E-2"/>
    <x v="0"/>
    <n v="1"/>
    <n v="0.79887026609148815"/>
    <n v="153.41733547351521"/>
    <n v="1145.6725521669341"/>
    <n v="5140.667736757624"/>
    <x v="0"/>
    <s v="Exp&lt;25"/>
    <s v="Exp&lt;50"/>
    <s v="Decreased Export Intensity"/>
    <n v="0"/>
    <n v="0"/>
    <n v="7.2112848993833456"/>
    <n v="6.9631326691956374E-2"/>
    <n v="-22.31066311638887"/>
    <n v="-0.25245217247715779"/>
    <n v="1.7560231004417171"/>
    <s v="Yes"/>
    <s v="No"/>
    <s v="No"/>
    <x v="3"/>
    <s v="Declining"/>
    <n v="604.28571428571422"/>
    <n v="1.952013931993331"/>
    <n v="62.906052397778197"/>
    <s v="No"/>
    <s v="2.Hiring"/>
    <s v="Hiring"/>
    <n v="-10218.656360475219"/>
    <n v="0.1029313289410214"/>
    <n v="3.5678867189393622E-2"/>
    <n v="2.70207035936341E-2"/>
    <n v="0"/>
    <s v="0-10"/>
    <n v="0.75733075969594243"/>
    <n v="13.645607965607001"/>
    <n v="4.2484952420493594"/>
    <n v="1137.1571428571431"/>
    <n v="12053.528571428569"/>
  </r>
  <r>
    <n v="875"/>
    <n v="1026"/>
    <n v="884"/>
    <n v="833"/>
    <n v="639"/>
    <s v="Żywiec Zdrój SA, Warszawa"/>
    <m/>
    <m/>
    <m/>
    <n v="2001"/>
    <m/>
    <s v="070426925"/>
    <n v="27034"/>
    <n v="5530016738"/>
    <s v="SA"/>
    <s v="1107"/>
    <s v="Produkcja napojów bezalkoholowych; produkcja wód mineralnych i pozostałych wód butelkowanych"/>
    <m/>
    <s v="żywność"/>
    <m/>
    <n v="500"/>
    <s v="J"/>
    <x v="3"/>
    <n v="761733"/>
    <n v="74686"/>
    <n v="73893"/>
    <n v="71289"/>
    <n v="32564"/>
    <n v="0"/>
    <n v="531"/>
    <n v="56911"/>
    <n v="3505499"/>
    <n v="3281156"/>
    <n v="224343"/>
    <n v="2857229"/>
    <n v="648270"/>
    <m/>
    <m/>
    <s v="C"/>
    <s v="Manufacturing"/>
    <s v="11"/>
    <s v="MANUFACTURE OF BEVERAGES"/>
    <s v="Low"/>
    <n v="0"/>
    <n v="6.7220639043704233"/>
    <n v="9.3587910724623982E-2"/>
    <n v="2.033633442770915E-2"/>
    <n v="2.495039774550797E-2"/>
    <x v="0"/>
    <n v="1"/>
    <n v="0.81507055058352607"/>
    <n v="107.1770244821092"/>
    <n v="1434.5254237288141"/>
    <n v="6179.2015065913374"/>
    <x v="0"/>
    <s v="Exp&lt;25"/>
    <s v="Exp&lt;50"/>
    <s v="Decreased Export Intensity"/>
    <n v="0"/>
    <n v="0"/>
    <n v="7.2112848993833456"/>
    <n v="6.9631326691956374E-2"/>
    <n v="-22.31066311638887"/>
    <n v="-0.25245217247715779"/>
    <n v="1.7560231004417171"/>
    <s v="Yes"/>
    <s v="No"/>
    <s v="No"/>
    <x v="3"/>
    <s v="Declining"/>
    <n v="604.28571428571422"/>
    <n v="1.952013931993331"/>
    <n v="62.906052397778197"/>
    <s v="No"/>
    <s v="2.Hiring"/>
    <s v="Hiring"/>
    <n v="-10218.656360475219"/>
    <n v="0.1029313289410214"/>
    <n v="3.5678867189393622E-2"/>
    <n v="2.70207035936341E-2"/>
    <n v="0"/>
    <s v="0-10"/>
    <n v="0.75733075969594243"/>
    <n v="13.645607965607001"/>
    <n v="4.2484952420493594"/>
    <n v="1137.1571428571431"/>
    <n v="12053.528571428569"/>
  </r>
  <r>
    <n v="875"/>
    <n v="1026"/>
    <n v="884"/>
    <n v="833"/>
    <n v="639"/>
    <s v="Żywiec Zdrój SA, Warszawa"/>
    <m/>
    <m/>
    <m/>
    <n v="2001"/>
    <m/>
    <s v="070426925"/>
    <n v="27034"/>
    <n v="5530016738"/>
    <s v="SA"/>
    <s v="1107"/>
    <s v="Produkcja napojów bezalkoholowych; produkcja wód mineralnych i pozostałych wód butelkowanych"/>
    <m/>
    <s v="żywność"/>
    <m/>
    <n v="500"/>
    <s v="J"/>
    <x v="0"/>
    <n v="843747"/>
    <n v="102631"/>
    <n v="111523"/>
    <n v="86848"/>
    <n v="20888"/>
    <n v="0"/>
    <n v="70"/>
    <n v="79601"/>
    <n v="3214128"/>
    <n v="2894254"/>
    <n v="319874"/>
    <n v="2434158"/>
    <n v="779970"/>
    <m/>
    <m/>
    <s v="C"/>
    <s v="Manufacturing"/>
    <s v="11"/>
    <s v="MANUFACTURE OF BEVERAGES"/>
    <s v="Low"/>
    <n v="0"/>
    <m/>
    <n v="0.1029313289410214"/>
    <n v="2.70207035936341E-2"/>
    <n v="3.5678867189393622E-2"/>
    <x v="0"/>
    <n v="1"/>
    <n v="0.75733075969594243"/>
    <n v="1137.1571428571431"/>
    <n v="12053.528571428569"/>
    <n v="41346.485714285707"/>
    <x v="0"/>
    <s v="Exp&lt;25"/>
    <s v="Exp&lt;50"/>
    <s v="Decreased Export Intensity"/>
    <n v="0"/>
    <n v="0"/>
    <n v="7.2112848993833456"/>
    <n v="6.9631326691956374E-2"/>
    <n v="-22.31066311638887"/>
    <n v="-0.25245217247715779"/>
    <n v="1.7560231004417171"/>
    <s v="Yes"/>
    <s v="No"/>
    <s v="No"/>
    <x v="3"/>
    <s v="Declining"/>
    <n v="604.28571428571422"/>
    <n v="1.952013931993331"/>
    <n v="62.906052397778197"/>
    <s v="No"/>
    <s v="2.Hiring"/>
    <s v="Hiring"/>
    <n v="-10218.656360475219"/>
    <n v="0.1029313289410214"/>
    <n v="3.5678867189393622E-2"/>
    <n v="2.70207035936341E-2"/>
    <n v="0"/>
    <s v="0-10"/>
    <n v="0.75733075969594243"/>
    <n v="13.645607965607001"/>
    <n v="4.2484952420493594"/>
    <n v="1137.1571428571431"/>
    <n v="12053.528571428569"/>
  </r>
  <r>
    <n v="875"/>
    <n v="1026"/>
    <n v="884"/>
    <n v="833"/>
    <n v="639"/>
    <s v="Żywiec Zdrój SA, Warszawa"/>
    <m/>
    <m/>
    <m/>
    <n v="2001"/>
    <m/>
    <s v="070426925"/>
    <n v="27034"/>
    <n v="5530016738"/>
    <s v="SA"/>
    <s v="1107"/>
    <s v="Produkcja napojów bezalkoholowych; produkcja wód mineralnych i pozostałych wód butelkowanych"/>
    <m/>
    <s v="żywność"/>
    <m/>
    <n v="500"/>
    <s v="J"/>
    <x v="4"/>
    <n v="904592"/>
    <n v="158543"/>
    <n v="194357"/>
    <n v="166587"/>
    <n v="34949"/>
    <n v="0"/>
    <n v="493"/>
    <n v="67907"/>
    <n v="3297168"/>
    <n v="3064034"/>
    <n v="233134"/>
    <n v="2866800"/>
    <n v="430368"/>
    <m/>
    <m/>
    <s v="C"/>
    <s v="Manufacturing"/>
    <s v="11"/>
    <s v="MANUFACTURE OF BEVERAGES"/>
    <s v="Low"/>
    <n v="0"/>
    <n v="18.7544717112164"/>
    <n v="0.18415705644091479"/>
    <n v="5.052426809916874E-2"/>
    <n v="5.8109041439933028E-2"/>
    <x v="0"/>
    <n v="1"/>
    <n v="0.86947343902403518"/>
    <n v="137.74239350912779"/>
    <n v="1834.8722109533469"/>
    <n v="6215.0791075050711"/>
    <x v="0"/>
    <s v="Exp&lt;25"/>
    <s v="Exp&lt;50"/>
    <s v="Decreased Export Intensity"/>
    <n v="0"/>
    <n v="0"/>
    <n v="7.2112848993833456"/>
    <n v="6.9631326691956374E-2"/>
    <n v="-22.31066311638887"/>
    <n v="-0.25245217247715779"/>
    <n v="1.7560231004417171"/>
    <s v="Yes"/>
    <s v="No"/>
    <s v="No"/>
    <x v="3"/>
    <s v="Declining"/>
    <n v="604.28571428571422"/>
    <n v="1.952013931993331"/>
    <n v="62.906052397778197"/>
    <s v="No"/>
    <s v="2.Hiring"/>
    <s v="Hiring"/>
    <n v="-10218.656360475219"/>
    <n v="0.1029313289410214"/>
    <n v="3.5678867189393622E-2"/>
    <n v="2.70207035936341E-2"/>
    <n v="0"/>
    <s v="0-10"/>
    <n v="0.75733075969594243"/>
    <n v="13.645607965607001"/>
    <n v="4.2484952420493594"/>
    <n v="1137.1571428571431"/>
    <n v="12053.528571428569"/>
  </r>
  <r>
    <n v="942"/>
    <n v="774"/>
    <n v="791"/>
    <n v="570"/>
    <n v="640"/>
    <s v="Cefetra Polska sp. z o.o., Gdynia"/>
    <m/>
    <m/>
    <m/>
    <n v="2003"/>
    <m/>
    <n v="193049769"/>
    <n v="150287"/>
    <n v="5842523416"/>
    <s v="sp. z o.o."/>
    <s v="4621"/>
    <s v="Sprzedaż hurtowa zboża, nieprzetworzonego tytoniu, nasion i pasz dla zwierząt"/>
    <m/>
    <s v="handel hurtowy"/>
    <m/>
    <n v="500"/>
    <s v="J"/>
    <x v="2"/>
    <n v="804099.92"/>
    <n v="9618.1830000000009"/>
    <n v="9827.3029999999999"/>
    <n v="8492.7790000000005"/>
    <n v="2620"/>
    <n v="279742"/>
    <n v="82"/>
    <n v="10977"/>
    <n v="184983.783"/>
    <n v="28538.124"/>
    <n v="156445.65900000001"/>
    <n v="16293.911"/>
    <n v="168689.872"/>
    <m/>
    <m/>
    <s v="G"/>
    <s v="Wholesale and Retail Trade; Repair of Motor Vehicles and Motorcycles"/>
    <s v="46"/>
    <s v="WHOLESALE TRADE, EXCEPT OF MOTOR VEHICLES"/>
    <s v="Medium-high"/>
    <n v="0.34789457509211041"/>
    <n v="-11.209254653351611"/>
    <n v="1.0561845348772079E-2"/>
    <n v="4.5910938041525511E-2"/>
    <n v="0.52122409408029791"/>
    <x v="0"/>
    <n v="1"/>
    <n v="8.8082915895389594E-2"/>
    <n v="133.86585365853659"/>
    <n v="9806.0965853658545"/>
    <n v="348.02590243902438"/>
    <x v="4"/>
    <s v="Exp&lt;25"/>
    <s v="Exp&lt;50"/>
    <s v="Increased Export Intensity"/>
    <n v="1"/>
    <n v="0.27218291225040242"/>
    <n v="-0.78387516564247839"/>
    <n v="-7.8696361734351683E-3"/>
    <n v="-28.104257366407591"/>
    <n v="-0.32995313534254761"/>
    <n v="-0.19654749627706641"/>
    <s v="No"/>
    <s v="Yes"/>
    <s v="No"/>
    <x v="2"/>
    <s v="Declining"/>
    <n v="0"/>
    <n v="0"/>
    <n v="0"/>
    <s v="No"/>
    <s v="2.Hiring"/>
    <s v="Hiring"/>
    <n v="-89.050972972972886"/>
    <n v="-5.9548025018259336E-3"/>
    <n v="-0.28153647151453798"/>
    <n v="-2.0832206274630571E-2"/>
    <n v="0.2322230231744831"/>
    <s v="10-25"/>
    <n v="7.3994698315862195E-2"/>
    <n v="13.641949713817169"/>
    <n v="4.3040650932041702"/>
    <n v="100.94594594594599"/>
    <n v="11360.35135135135"/>
  </r>
  <r>
    <n v="942"/>
    <n v="774"/>
    <n v="791"/>
    <n v="570"/>
    <n v="640"/>
    <s v="Cefetra Polska sp. z o.o., Gdynia"/>
    <m/>
    <m/>
    <m/>
    <n v="2003"/>
    <m/>
    <n v="193049769"/>
    <n v="150287"/>
    <n v="5842523416"/>
    <s v="sp. z o.o."/>
    <s v="4621"/>
    <s v="Sprzedaż hurtowa zboża, nieprzetworzonego tytoniu, nasion i pasz dla zwierząt"/>
    <m/>
    <s v="handel hurtowy"/>
    <m/>
    <n v="500"/>
    <s v="J"/>
    <x v="4"/>
    <n v="834076.228"/>
    <n v="5103.8549999999996"/>
    <n v="13284.712"/>
    <n v="10694.184999999999"/>
    <n v="2543"/>
    <n v="420713"/>
    <n v="74"/>
    <n v="13797"/>
    <n v="138208.95300000001"/>
    <n v="34555.821000000004"/>
    <n v="103653.132"/>
    <n v="29391.383999999998"/>
    <n v="108817.569"/>
    <m/>
    <m/>
    <s v="G"/>
    <s v="Wholesale and Retail Trade; Repair of Motor Vehicles and Motorcycles"/>
    <s v="46"/>
    <s v="WHOLESALE TRADE, EXCEPT OF MOTOR VEHICLES"/>
    <s v="Medium-high"/>
    <n v="0.50440593542488543"/>
    <n v="-16.167549550752401"/>
    <n v="1.2821591889320701E-2"/>
    <n v="7.7376933750449572E-2"/>
    <n v="0.36385442073772373"/>
    <x v="0"/>
    <n v="1"/>
    <n v="0.2126590453224835"/>
    <n v="186.44594594594591"/>
    <n v="11271.300378378381"/>
    <n v="466.97055405405411"/>
    <x v="2"/>
    <s v="Exp&lt;25"/>
    <s v="Exp&lt;50"/>
    <s v="Increased Export Intensity"/>
    <n v="1"/>
    <n v="0.27218291225040242"/>
    <n v="-0.78387516564247839"/>
    <n v="-7.8696361734351683E-3"/>
    <n v="-28.104257366407591"/>
    <n v="-0.32995313534254761"/>
    <n v="-0.19654749627706641"/>
    <s v="No"/>
    <s v="Yes"/>
    <s v="No"/>
    <x v="2"/>
    <s v="Declining"/>
    <n v="0"/>
    <n v="0"/>
    <n v="0"/>
    <s v="No"/>
    <s v="2.Hiring"/>
    <s v="Hiring"/>
    <n v="-89.050972972972886"/>
    <n v="-5.9548025018259336E-3"/>
    <n v="-0.28153647151453798"/>
    <n v="-2.0832206274630571E-2"/>
    <n v="0.2322230231744831"/>
    <s v="10-25"/>
    <n v="7.3994698315862195E-2"/>
    <n v="13.641949713817169"/>
    <n v="4.3040650932041702"/>
    <n v="100.94594594594599"/>
    <n v="11360.35135135135"/>
  </r>
  <r>
    <n v="942"/>
    <n v="774"/>
    <n v="791"/>
    <n v="570"/>
    <n v="640"/>
    <s v="Cefetra Polska sp. z o.o., Gdynia"/>
    <m/>
    <m/>
    <m/>
    <n v="2003"/>
    <m/>
    <n v="193049769"/>
    <n v="150287"/>
    <n v="5842523416"/>
    <s v="sp. z o.o."/>
    <s v="4621"/>
    <s v="Sprzedaż hurtowa zboża, nieprzetworzonego tytoniu, nasion i pasz dla zwierząt"/>
    <m/>
    <s v="handel hurtowy"/>
    <m/>
    <n v="500"/>
    <s v="J"/>
    <x v="0"/>
    <n v="840666"/>
    <n v="-2913"/>
    <n v="-5530"/>
    <n v="-5006"/>
    <n v="2615"/>
    <n v="195222"/>
    <n v="74"/>
    <n v="7470"/>
    <n v="240301"/>
    <n v="29393"/>
    <n v="210908"/>
    <n v="17781"/>
    <n v="222518.89199999999"/>
    <m/>
    <m/>
    <s v="G"/>
    <s v="Wholesale and Retail Trade; Repair of Motor Vehicles and Motorcycles"/>
    <s v="46"/>
    <s v="WHOLESALE TRADE, EXCEPT OF MOTOR VEHICLES"/>
    <s v="Medium-high"/>
    <n v="0.2322230231744831"/>
    <m/>
    <n v="-5.9548025018259336E-3"/>
    <n v="-2.0832206274630571E-2"/>
    <n v="-0.28153647151453798"/>
    <x v="0"/>
    <n v="1"/>
    <n v="7.3994698315862195E-2"/>
    <n v="100.94594594594599"/>
    <n v="11360.35135135135"/>
    <n v="397.20270270270271"/>
    <x v="1"/>
    <s v="Exp&lt;25"/>
    <s v="Exp&lt;50"/>
    <s v="Increased Export Intensity"/>
    <n v="1"/>
    <n v="0.27218291225040242"/>
    <n v="-0.78387516564247839"/>
    <n v="-7.8696361734351683E-3"/>
    <n v="-28.104257366407591"/>
    <n v="-0.32995313534254761"/>
    <n v="-0.19654749627706641"/>
    <s v="No"/>
    <s v="Yes"/>
    <s v="No"/>
    <x v="2"/>
    <s v="Declining"/>
    <n v="0"/>
    <n v="0"/>
    <n v="0"/>
    <s v="No"/>
    <s v="2.Hiring"/>
    <s v="Hiring"/>
    <n v="-89.050972972972886"/>
    <n v="-5.9548025018259336E-3"/>
    <n v="-0.28153647151453798"/>
    <n v="-2.0832206274630571E-2"/>
    <n v="0.2322230231744831"/>
    <s v="10-25"/>
    <n v="7.3994698315862195E-2"/>
    <n v="13.641949713817169"/>
    <n v="4.3040650932041702"/>
    <n v="100.94594594594599"/>
    <n v="11360.35135135135"/>
  </r>
  <r>
    <n v="942"/>
    <n v="774"/>
    <n v="791"/>
    <n v="570"/>
    <n v="640"/>
    <s v="Cefetra Polska sp. z o.o., Gdynia"/>
    <m/>
    <m/>
    <m/>
    <n v="2003"/>
    <m/>
    <n v="193049769"/>
    <n v="150287"/>
    <n v="5842523416"/>
    <s v="sp. z o.o."/>
    <s v="4621"/>
    <s v="Sprzedaż hurtowa zboża, nieprzetworzonego tytoniu, nasion i pasz dla zwierząt"/>
    <m/>
    <s v="handel hurtowy"/>
    <m/>
    <n v="500"/>
    <s v="J"/>
    <x v="1"/>
    <n v="905612.31"/>
    <n v="12006.736999999999"/>
    <n v="2435.5749999999998"/>
    <n v="3119.6410000000001"/>
    <n v="2593"/>
    <n v="349786"/>
    <n v="81"/>
    <n v="9358"/>
    <n v="182451.33199999999"/>
    <n v="29839.337"/>
    <n v="152611.995"/>
    <n v="20901.129000000001"/>
    <n v="161550.20300000001"/>
    <m/>
    <m/>
    <s v="G"/>
    <s v="Wholesale and Retail Trade; Repair of Motor Vehicles and Motorcycles"/>
    <s v="46"/>
    <s v="WHOLESALE TRADE, EXCEPT OF MOTOR VEHICLES"/>
    <s v="Medium-high"/>
    <n v="0.38624254124814178"/>
    <n v="7.7255782914974702"/>
    <n v="3.444786434053662E-3"/>
    <n v="1.709848300806047E-2"/>
    <n v="0.14925705687955901"/>
    <x v="0"/>
    <n v="1"/>
    <n v="0.1145572836925082"/>
    <n v="115.5308641975309"/>
    <n v="11180.398888888891"/>
    <n v="368.38687654320989"/>
    <x v="4"/>
    <s v="Exp&lt;25"/>
    <s v="Exp&lt;50"/>
    <s v="Increased Export Intensity"/>
    <n v="1"/>
    <n v="0.27218291225040242"/>
    <n v="-0.78387516564247839"/>
    <n v="-7.8696361734351683E-3"/>
    <n v="-28.104257366407591"/>
    <n v="-0.32995313534254761"/>
    <n v="-0.19654749627706641"/>
    <s v="No"/>
    <s v="Yes"/>
    <s v="No"/>
    <x v="2"/>
    <s v="Declining"/>
    <n v="0"/>
    <n v="0"/>
    <n v="0"/>
    <s v="No"/>
    <s v="2.Hiring"/>
    <s v="Hiring"/>
    <n v="-89.050972972972886"/>
    <n v="-5.9548025018259336E-3"/>
    <n v="-0.28153647151453798"/>
    <n v="-2.0832206274630571E-2"/>
    <n v="0.2322230231744831"/>
    <s v="10-25"/>
    <n v="7.3994698315862195E-2"/>
    <n v="13.641949713817169"/>
    <n v="4.3040650932041702"/>
    <n v="100.94594594594599"/>
    <n v="11360.35135135135"/>
  </r>
  <r>
    <n v="942"/>
    <n v="774"/>
    <n v="791"/>
    <n v="570"/>
    <n v="640"/>
    <s v="Cefetra Polska sp. z o.o., Gdynia"/>
    <m/>
    <m/>
    <m/>
    <n v="2003"/>
    <m/>
    <n v="193049769"/>
    <n v="150287"/>
    <n v="5842523416"/>
    <s v="sp. z o.o."/>
    <s v="4621"/>
    <s v="Sprzedaż hurtowa zboża, nieprzetworzonego tytoniu, nasion i pasz dla zwierząt"/>
    <m/>
    <s v="handel hurtowy"/>
    <m/>
    <n v="500"/>
    <s v="J"/>
    <x v="3"/>
    <n v="994932.42"/>
    <n v="34687.900999999998"/>
    <n v="34908.449999999997"/>
    <n v="27704.758000000002"/>
    <n v="2339"/>
    <n v="404383"/>
    <n v="76"/>
    <n v="13471"/>
    <n v="174777.51300000001"/>
    <n v="29353.460999999999"/>
    <n v="145424.052"/>
    <n v="26073.839"/>
    <n v="148703.674"/>
    <m/>
    <m/>
    <s v="G"/>
    <s v="Wholesale and Retail Trade; Repair of Motor Vehicles and Motorcycles"/>
    <s v="46"/>
    <s v="WHOLESALE TRADE, EXCEPT OF MOTOR VEHICLES"/>
    <s v="Medium-high"/>
    <n v="0.40644268080037033"/>
    <n v="23.732436138036171"/>
    <n v="2.784586916968692E-2"/>
    <n v="0.15851443085816189"/>
    <n v="1.0625500142115629"/>
    <x v="0"/>
    <n v="1"/>
    <n v="0.14918303019908519"/>
    <n v="177.25"/>
    <n v="13091.21605263158"/>
    <n v="386.22975000000002"/>
    <x v="4"/>
    <s v="Exp&lt;25"/>
    <s v="Exp&lt;50"/>
    <s v="Increased Export Intensity"/>
    <n v="1"/>
    <n v="0.27218291225040242"/>
    <n v="-0.78387516564247839"/>
    <n v="-7.8696361734351683E-3"/>
    <n v="-28.104257366407591"/>
    <n v="-0.32995313534254761"/>
    <n v="-0.19654749627706641"/>
    <s v="No"/>
    <s v="Yes"/>
    <s v="No"/>
    <x v="2"/>
    <s v="Declining"/>
    <n v="0"/>
    <n v="0"/>
    <n v="0"/>
    <s v="No"/>
    <s v="2.Hiring"/>
    <s v="Hiring"/>
    <n v="-89.050972972972886"/>
    <n v="-5.9548025018259336E-3"/>
    <n v="-0.28153647151453798"/>
    <n v="-2.0832206274630571E-2"/>
    <n v="0.2322230231744831"/>
    <s v="10-25"/>
    <n v="7.3994698315862195E-2"/>
    <n v="13.641949713817169"/>
    <n v="4.3040650932041702"/>
    <n v="100.94594594594599"/>
    <n v="11360.35135135135"/>
  </r>
  <r>
    <n v="344"/>
    <n v="361"/>
    <n v="419"/>
    <n v="499"/>
    <n v="641"/>
    <s v="SII sp. z o.o., Warszawa"/>
    <m/>
    <n v="2006"/>
    <m/>
    <n v="2006"/>
    <m/>
    <n v="140381516"/>
    <n v="249203"/>
    <n v="5252352907"/>
    <s v="sp. z o.o."/>
    <s v="6209"/>
    <s v="Działalność związana z oprogramowaniem"/>
    <s v="Usługi finansowe/informatyczne "/>
    <s v="media, telekomunkacja, IT"/>
    <s v="Niemcy, Szwajcaria, Dania, Francja, Holandia"/>
    <n v="500"/>
    <s v="J"/>
    <x v="0"/>
    <n v="840175"/>
    <n v="113547"/>
    <n v="116166"/>
    <n v="96579"/>
    <n v="10419"/>
    <n v="253165"/>
    <n v="4500"/>
    <n v="269698"/>
    <n v="433145"/>
    <n v="28487"/>
    <n v="404658"/>
    <n v="328186"/>
    <n v="104959"/>
    <m/>
    <m/>
    <s v="J"/>
    <s v="Information and Communication"/>
    <s v="62"/>
    <s v="COMPUTER PROGRAMMING, CONSULTANCY AND RELATED ACTIVITIES"/>
    <s v="High"/>
    <n v="0.30132412890171689"/>
    <m/>
    <n v="0.11495105186419501"/>
    <n v="0.22297152223851141"/>
    <n v="0.29428129170653228"/>
    <x v="0"/>
    <n v="1"/>
    <n v="0.75768160777568716"/>
    <n v="59.93288888888889"/>
    <n v="186.70555555555549"/>
    <n v="6.3304444444444448"/>
    <x v="4"/>
    <s v="Exp&gt;25"/>
    <s v="Exp&lt;50"/>
    <s v="Increased Export Intensity"/>
    <n v="1"/>
    <n v="7.1499776121482672E-2"/>
    <n v="145.41232481328291"/>
    <n v="0.89776956839058109"/>
    <n v="77.835017980639847"/>
    <n v="0.57568606922146692"/>
    <n v="25.162460580304021"/>
    <s v="No"/>
    <s v="Yes"/>
    <s v="No"/>
    <x v="1"/>
    <s v="Growing"/>
    <n v="70.288888888888891"/>
    <n v="0.532326155211992"/>
    <n v="14.23431398257544"/>
    <s v="Yes"/>
    <s v="2.Hiring"/>
    <s v="Hiring"/>
    <n v="82.365695912537859"/>
    <n v="0.11495105186419501"/>
    <n v="0.29428129170653228"/>
    <n v="0.22297152223851141"/>
    <n v="0.30132412890171689"/>
    <s v="25-50"/>
    <n v="0.75768160777568716"/>
    <n v="13.64136548245445"/>
    <n v="8.4118326757584114"/>
    <n v="59.93288888888889"/>
    <n v="186.70555555555549"/>
  </r>
  <r>
    <n v="344"/>
    <n v="361"/>
    <n v="419"/>
    <n v="499"/>
    <n v="641"/>
    <s v="SII sp. z o.o., Warszawa"/>
    <m/>
    <n v="2006"/>
    <m/>
    <n v="2006"/>
    <m/>
    <n v="140381516"/>
    <n v="249203"/>
    <n v="5252352907"/>
    <s v="sp. z o.o."/>
    <s v="6209"/>
    <s v="Działalność związana z oprogramowaniem"/>
    <s v="Usługi finansowe/informatyczne "/>
    <s v="media, telekomunkacja, IT"/>
    <s v="Niemcy, Szwajcaria, Dania, Francja, Holandia"/>
    <n v="500"/>
    <s v="J"/>
    <x v="1"/>
    <n v="1015720"/>
    <n v="166297"/>
    <n v="166658"/>
    <n v="138530"/>
    <n v="10901"/>
    <n v="302000"/>
    <n v="2203"/>
    <n v="303942"/>
    <n v="577791"/>
    <n v="36312"/>
    <n v="541479"/>
    <n v="442571"/>
    <n v="135220"/>
    <m/>
    <m/>
    <s v="J"/>
    <s v="Information and Communication"/>
    <s v="62"/>
    <s v="COMPUTER PROGRAMMING, CONSULTANCY AND RELATED ACTIVITIES"/>
    <s v="High"/>
    <n v="0.29732603473398178"/>
    <n v="20.89386139792304"/>
    <n v="0.13638601189304139"/>
    <n v="0.23975797476942351"/>
    <n v="0.31301192351057788"/>
    <x v="0"/>
    <n v="1"/>
    <n v="0.76597074028498191"/>
    <n v="137.9673172945983"/>
    <n v="461.06218792555597"/>
    <n v="16.482977757603269"/>
    <x v="4"/>
    <s v="Exp&gt;25"/>
    <s v="Exp&lt;50"/>
    <s v="Increased Export Intensity"/>
    <n v="1"/>
    <n v="7.1499776121482672E-2"/>
    <n v="145.41232481328291"/>
    <n v="0.89776956839058109"/>
    <n v="77.835017980639847"/>
    <n v="0.57568606922146692"/>
    <n v="25.162460580304021"/>
    <s v="No"/>
    <s v="Yes"/>
    <s v="No"/>
    <x v="1"/>
    <s v="Growing"/>
    <n v="70.288888888888891"/>
    <n v="0.532326155211992"/>
    <n v="14.23431398257544"/>
    <s v="Yes"/>
    <s v="2.Hiring"/>
    <s v="Hiring"/>
    <n v="82.365695912537859"/>
    <n v="0.11495105186419501"/>
    <n v="0.29428129170653228"/>
    <n v="0.22297152223851141"/>
    <n v="0.30132412890171689"/>
    <s v="25-50"/>
    <n v="0.75768160777568716"/>
    <n v="13.64136548245445"/>
    <n v="8.4118326757584114"/>
    <n v="59.93288888888889"/>
    <n v="186.70555555555549"/>
  </r>
  <r>
    <n v="344"/>
    <n v="361"/>
    <n v="419"/>
    <n v="499"/>
    <n v="641"/>
    <s v="SII sp. z o.o., Warszawa"/>
    <m/>
    <n v="2006"/>
    <m/>
    <n v="2006"/>
    <m/>
    <n v="140381516"/>
    <n v="249203"/>
    <n v="5252352907"/>
    <s v="sp. z o.o."/>
    <s v="6209"/>
    <s v="Działalność związana z oprogramowaniem"/>
    <s v="Usługi finansowe/informatyczne "/>
    <s v="media, telekomunkacja, IT"/>
    <s v="Niemcy, Szwajcaria, Dania, Francja, Holandia"/>
    <n v="500"/>
    <s v="J"/>
    <x v="2"/>
    <n v="1387471"/>
    <n v="222092"/>
    <n v="224319"/>
    <n v="185530"/>
    <n v="12043"/>
    <n v="420653"/>
    <n v="2634"/>
    <n v="400660"/>
    <n v="798372"/>
    <n v="50416"/>
    <n v="747956"/>
    <n v="593468"/>
    <n v="204904"/>
    <m/>
    <m/>
    <s v="J"/>
    <s v="Information and Communication"/>
    <s v="62"/>
    <s v="COMPUTER PROGRAMMING, CONSULTANCY AND RELATED ACTIVITIES"/>
    <s v="High"/>
    <n v="0.30317967006157248"/>
    <n v="36.599751900129959"/>
    <n v="0.13371811014428411"/>
    <n v="0.2323854042977459"/>
    <n v="0.31262005702076612"/>
    <x v="0"/>
    <n v="1"/>
    <n v="0.7433477125951311"/>
    <n v="152.11085801063021"/>
    <n v="526.75436598329532"/>
    <n v="19.14047076689446"/>
    <x v="4"/>
    <s v="Exp&gt;25"/>
    <s v="Exp&lt;50"/>
    <s v="Increased Export Intensity"/>
    <n v="1"/>
    <n v="7.1499776121482672E-2"/>
    <n v="145.41232481328291"/>
    <n v="0.89776956839058109"/>
    <n v="77.835017980639847"/>
    <n v="0.57568606922146692"/>
    <n v="25.162460580304021"/>
    <s v="No"/>
    <s v="Yes"/>
    <s v="No"/>
    <x v="1"/>
    <s v="Growing"/>
    <n v="70.288888888888891"/>
    <n v="0.532326155211992"/>
    <n v="14.23431398257544"/>
    <s v="Yes"/>
    <s v="2.Hiring"/>
    <s v="Hiring"/>
    <n v="82.365695912537859"/>
    <n v="0.11495105186419501"/>
    <n v="0.29428129170653228"/>
    <n v="0.22297152223851141"/>
    <n v="0.30132412890171689"/>
    <s v="25-50"/>
    <n v="0.75768160777568716"/>
    <n v="13.64136548245445"/>
    <n v="8.4118326757584114"/>
    <n v="59.93288888888889"/>
    <n v="186.70555555555549"/>
  </r>
  <r>
    <n v="344"/>
    <n v="361"/>
    <n v="419"/>
    <n v="499"/>
    <n v="641"/>
    <s v="SII sp. z o.o., Warszawa"/>
    <m/>
    <n v="2006"/>
    <m/>
    <n v="2006"/>
    <m/>
    <n v="140381516"/>
    <n v="249203"/>
    <n v="5252352907"/>
    <s v="sp. z o.o."/>
    <s v="6209"/>
    <s v="Działalność związana z oprogramowaniem"/>
    <s v="Usługi finansowe/informatyczne "/>
    <s v="media, telekomunkacja, IT"/>
    <s v="Niemcy, Szwajcaria, Dania, Francja, Holandia"/>
    <n v="500"/>
    <s v="J"/>
    <x v="3"/>
    <n v="1906157"/>
    <n v="288790"/>
    <n v="312701"/>
    <n v="260195"/>
    <n v="15849"/>
    <n v="623351"/>
    <n v="7204"/>
    <n v="461287"/>
    <n v="1055805"/>
    <n v="67654"/>
    <n v="983045"/>
    <n v="807280"/>
    <n v="248525"/>
    <m/>
    <m/>
    <s v="J"/>
    <s v="Information and Communication"/>
    <s v="62"/>
    <s v="COMPUTER PROGRAMMING, CONSULTANCY AND RELATED ACTIVITIES"/>
    <s v="High"/>
    <n v="0.32701975755407348"/>
    <n v="37.383556124776661"/>
    <n v="0.1365023972317076"/>
    <n v="0.2464422881119146"/>
    <n v="0.32231072242592412"/>
    <x v="0"/>
    <n v="1"/>
    <n v="0.7646108893214183"/>
    <n v="64.032065519156021"/>
    <n v="264.59702942809548"/>
    <n v="9.3911715713492505"/>
    <x v="4"/>
    <s v="Exp&gt;25"/>
    <s v="Exp&lt;50"/>
    <s v="Increased Export Intensity"/>
    <n v="1"/>
    <n v="7.1499776121482672E-2"/>
    <n v="145.41232481328291"/>
    <n v="0.89776956839058109"/>
    <n v="77.835017980639847"/>
    <n v="0.57568606922146692"/>
    <n v="25.162460580304021"/>
    <s v="No"/>
    <s v="Yes"/>
    <s v="No"/>
    <x v="1"/>
    <s v="Growing"/>
    <n v="70.288888888888891"/>
    <n v="0.532326155211992"/>
    <n v="14.23431398257544"/>
    <s v="Yes"/>
    <s v="2.Hiring"/>
    <s v="Hiring"/>
    <n v="82.365695912537859"/>
    <n v="0.11495105186419501"/>
    <n v="0.29428129170653228"/>
    <n v="0.22297152223851141"/>
    <n v="0.30132412890171689"/>
    <s v="25-50"/>
    <n v="0.75768160777568716"/>
    <n v="13.64136548245445"/>
    <n v="8.4118326757584114"/>
    <n v="59.93288888888889"/>
    <n v="186.70555555555549"/>
  </r>
  <r>
    <n v="344"/>
    <n v="361"/>
    <n v="419"/>
    <n v="499"/>
    <n v="641"/>
    <s v="SII sp. z o.o., Warszawa"/>
    <m/>
    <n v="2006"/>
    <m/>
    <n v="2006"/>
    <m/>
    <n v="140381516"/>
    <n v="249203"/>
    <n v="5252352907"/>
    <s v="sp. z o.o."/>
    <s v="6209"/>
    <s v="Działalność związana z oprogramowaniem"/>
    <s v="Usługi finansowe/informatyczne "/>
    <s v="media, telekomunkacja, IT"/>
    <s v="Niemcy, Szwajcaria, Dania, Francja, Holandia"/>
    <n v="500"/>
    <s v="J"/>
    <x v="4"/>
    <n v="2061893"/>
    <n v="294925"/>
    <n v="324953"/>
    <n v="271747"/>
    <n v="17262"/>
    <n v="768723"/>
    <n v="7663"/>
    <n v="541008"/>
    <n v="1039342"/>
    <n v="68271"/>
    <n v="971071"/>
    <n v="809881"/>
    <n v="229461"/>
    <m/>
    <m/>
    <s v="J"/>
    <s v="Information and Communication"/>
    <s v="62"/>
    <s v="COMPUTER PROGRAMMING, CONSULTANCY AND RELATED ACTIVITIES"/>
    <s v="High"/>
    <n v="0.37282390502319962"/>
    <n v="8.1701559735110951"/>
    <n v="0.13179490885317521"/>
    <n v="0.26146061642847113"/>
    <n v="0.33553941875411331"/>
    <x v="0"/>
    <n v="1"/>
    <n v="0.77922474026836208"/>
    <n v="70.600026099438864"/>
    <n v="269.07125146809341"/>
    <n v="8.9091739527600158"/>
    <x v="4"/>
    <s v="Exp&gt;25"/>
    <s v="Exp&lt;50"/>
    <s v="Increased Export Intensity"/>
    <n v="1"/>
    <n v="7.1499776121482672E-2"/>
    <n v="145.41232481328291"/>
    <n v="0.89776956839058109"/>
    <n v="77.835017980639847"/>
    <n v="0.57568606922146692"/>
    <n v="25.162460580304021"/>
    <s v="No"/>
    <s v="Yes"/>
    <s v="No"/>
    <x v="1"/>
    <s v="Growing"/>
    <n v="70.288888888888891"/>
    <n v="0.532326155211992"/>
    <n v="14.23431398257544"/>
    <s v="Yes"/>
    <s v="2.Hiring"/>
    <s v="Hiring"/>
    <n v="82.365695912537859"/>
    <n v="0.11495105186419501"/>
    <n v="0.29428129170653228"/>
    <n v="0.22297152223851141"/>
    <n v="0.30132412890171689"/>
    <s v="25-50"/>
    <n v="0.75768160777568716"/>
    <n v="13.64136548245445"/>
    <n v="8.4118326757584114"/>
    <n v="59.93288888888889"/>
    <n v="186.70555555555549"/>
  </r>
  <r>
    <n v="402"/>
    <n v="448"/>
    <n v="403"/>
    <n v="338"/>
    <n v="642"/>
    <s v="Vectra SA GK, Gdynia "/>
    <m/>
    <m/>
    <m/>
    <n v="2002"/>
    <m/>
    <s v="170801142"/>
    <n v="89460"/>
    <n v="5862040690"/>
    <s v="SA"/>
    <s v="6110"/>
    <s v="Działalność w zakresie telekomunikacji przewodowej"/>
    <m/>
    <s v="media, telekomunkacja, IT"/>
    <m/>
    <n v="540"/>
    <s v="S"/>
    <x v="0"/>
    <n v="832017"/>
    <n v="92553"/>
    <n v="74684"/>
    <n v="49189"/>
    <n v="310338"/>
    <n v="5136"/>
    <n v="441"/>
    <n v="84819"/>
    <n v="2289618"/>
    <n v="2075138"/>
    <n v="214480"/>
    <n v="1164670"/>
    <n v="1124948"/>
    <m/>
    <m/>
    <s v="J"/>
    <s v="Information and Communication"/>
    <s v="61"/>
    <s v="TELECOMMUNICATIONS"/>
    <s v="High"/>
    <n v="6.1729507930727377E-3"/>
    <m/>
    <n v="5.9120186246194487E-2"/>
    <n v="2.1483496373630881E-2"/>
    <n v="4.2234280955120343E-2"/>
    <x v="0"/>
    <n v="1"/>
    <n v="0.50867437275562999"/>
    <n v="192.33333333333329"/>
    <n v="1886.6598639455781"/>
    <n v="4705.5283446712019"/>
    <x v="0"/>
    <s v="Exp&lt;25"/>
    <s v="Exp&lt;50"/>
    <s v="Increased Export Intensity"/>
    <n v="1"/>
    <n v="5.1842396717703514E-4"/>
    <n v="108.35812249028569"/>
    <n v="0.73408815595506738"/>
    <n v="50.984146732091062"/>
    <n v="0.41200465678595322"/>
    <n v="20.14414436743952"/>
    <s v="No"/>
    <s v="Yes"/>
    <s v="No"/>
    <x v="1"/>
    <s v="Growing"/>
    <n v="141.49659863945581"/>
    <n v="0.88168520269667905"/>
    <n v="24.660181415530861"/>
    <s v="Yes"/>
    <s v="2.Hiring"/>
    <s v="Hiring"/>
    <n v="-258.88991089393522"/>
    <n v="5.9120186246194487E-2"/>
    <n v="4.2234280955120343E-2"/>
    <n v="2.1483496373630881E-2"/>
    <n v="6.1729507930727377E-3"/>
    <s v="0-10"/>
    <n v="0.50867437275562999"/>
    <n v="13.63160815228691"/>
    <n v="6.089044875446846"/>
    <n v="192.33333333333329"/>
    <n v="1886.6598639455781"/>
  </r>
  <r>
    <n v="402"/>
    <n v="448"/>
    <n v="403"/>
    <n v="338"/>
    <n v="642"/>
    <s v="Vectra SA GK, Gdynia "/>
    <m/>
    <m/>
    <m/>
    <n v="2002"/>
    <m/>
    <s v="170801142"/>
    <n v="89460"/>
    <n v="5862040690"/>
    <s v="SA"/>
    <s v="6110"/>
    <s v="Działalność w zakresie telekomunikacji przewodowej"/>
    <m/>
    <s v="media, telekomunkacja, IT"/>
    <m/>
    <n v="540"/>
    <s v="S"/>
    <x v="1"/>
    <n v="1445441"/>
    <n v="75971"/>
    <n v="-128934"/>
    <n v="-111120"/>
    <n v="601101"/>
    <n v="5099"/>
    <n v="440"/>
    <n v="147727"/>
    <n v="4595450"/>
    <n v="4114183"/>
    <n v="481267"/>
    <n v="1054542"/>
    <n v="3640918"/>
    <m/>
    <m/>
    <s v="J"/>
    <s v="Information and Communication"/>
    <s v="61"/>
    <s v="TELECOMMUNICATIONS"/>
    <s v="High"/>
    <n v="3.527643120680816E-3"/>
    <n v="73.727339705799281"/>
    <n v="-7.6876192110227948E-2"/>
    <n v="-2.418043934761558E-2"/>
    <n v="-0.1053727589797277"/>
    <x v="0"/>
    <n v="1"/>
    <n v="0.22947524181527379"/>
    <n v="335.74318181818182"/>
    <n v="3285.0931818181821"/>
    <n v="9350.4159090909088"/>
    <x v="0"/>
    <s v="Exp&lt;25"/>
    <s v="Exp&lt;50"/>
    <s v="Increased Export Intensity"/>
    <n v="1"/>
    <n v="5.1842396717703514E-4"/>
    <n v="108.35812249028569"/>
    <n v="0.73408815595506738"/>
    <n v="50.984146732091062"/>
    <n v="0.41200465678595322"/>
    <n v="20.14414436743952"/>
    <s v="No"/>
    <s v="Yes"/>
    <s v="No"/>
    <x v="1"/>
    <s v="Growing"/>
    <n v="141.49659863945581"/>
    <n v="0.88168520269667905"/>
    <n v="24.660181415530861"/>
    <s v="Yes"/>
    <s v="2.Hiring"/>
    <s v="Hiring"/>
    <n v="-258.88991089393522"/>
    <n v="5.9120186246194487E-2"/>
    <n v="4.2234280955120343E-2"/>
    <n v="2.1483496373630881E-2"/>
    <n v="6.1729507930727377E-3"/>
    <s v="0-10"/>
    <n v="0.50867437275562999"/>
    <n v="13.63160815228691"/>
    <n v="6.089044875446846"/>
    <n v="192.33333333333329"/>
    <n v="1886.6598639455781"/>
  </r>
  <r>
    <n v="402"/>
    <n v="448"/>
    <n v="403"/>
    <n v="338"/>
    <n v="642"/>
    <s v="Vectra SA GK, Gdynia "/>
    <m/>
    <m/>
    <m/>
    <n v="2002"/>
    <m/>
    <s v="170801142"/>
    <n v="89460"/>
    <n v="5862040690"/>
    <s v="SA"/>
    <s v="6110"/>
    <s v="Działalność w zakresie telekomunikacji przewodowej"/>
    <m/>
    <s v="media, telekomunkacja, IT"/>
    <m/>
    <n v="540"/>
    <s v="S"/>
    <x v="2"/>
    <n v="1520897"/>
    <n v="115928"/>
    <n v="245800"/>
    <n v="196292"/>
    <n v="609676"/>
    <n v="10347"/>
    <n v="1262"/>
    <n v="94657"/>
    <n v="4427722"/>
    <n v="3974080"/>
    <n v="453642"/>
    <n v="1258626"/>
    <n v="3169096"/>
    <m/>
    <m/>
    <s v="J"/>
    <s v="Information and Communication"/>
    <s v="61"/>
    <s v="TELECOMMUNICATIONS"/>
    <s v="High"/>
    <n v="6.8032220459373644E-3"/>
    <n v="5.2202753346556552"/>
    <n v="0.1290633093496798"/>
    <n v="4.4332503260141452E-2"/>
    <n v="0.1559573693853456"/>
    <x v="0"/>
    <n v="1"/>
    <n v="0.28426039394523872"/>
    <n v="75.005546751188589"/>
    <n v="1205.148177496038"/>
    <n v="3149.0332805071321"/>
    <x v="0"/>
    <s v="Exp&lt;25"/>
    <s v="Exp&lt;50"/>
    <s v="Increased Export Intensity"/>
    <n v="1"/>
    <n v="5.1842396717703514E-4"/>
    <n v="108.35812249028569"/>
    <n v="0.73408815595506738"/>
    <n v="50.984146732091062"/>
    <n v="0.41200465678595322"/>
    <n v="20.14414436743952"/>
    <s v="No"/>
    <s v="Yes"/>
    <s v="No"/>
    <x v="1"/>
    <s v="Growing"/>
    <n v="141.49659863945581"/>
    <n v="0.88168520269667905"/>
    <n v="24.660181415530861"/>
    <s v="Yes"/>
    <s v="2.Hiring"/>
    <s v="Hiring"/>
    <n v="-258.88991089393522"/>
    <n v="5.9120186246194487E-2"/>
    <n v="4.2234280955120343E-2"/>
    <n v="2.1483496373630881E-2"/>
    <n v="6.1729507930727377E-3"/>
    <s v="0-10"/>
    <n v="0.50867437275562999"/>
    <n v="13.63160815228691"/>
    <n v="6.089044875446846"/>
    <n v="192.33333333333329"/>
    <n v="1886.6598639455781"/>
  </r>
  <r>
    <n v="402"/>
    <n v="448"/>
    <n v="403"/>
    <n v="338"/>
    <n v="642"/>
    <s v="Vectra SA GK, Gdynia "/>
    <m/>
    <m/>
    <m/>
    <n v="2002"/>
    <m/>
    <s v="170801142"/>
    <n v="89460"/>
    <n v="5862040690"/>
    <s v="SA"/>
    <s v="6110"/>
    <s v="Działalność w zakresie telekomunikacji przewodowej"/>
    <m/>
    <s v="media, telekomunkacja, IT"/>
    <m/>
    <n v="540"/>
    <s v="S"/>
    <x v="3"/>
    <n v="1575057"/>
    <n v="97029"/>
    <n v="66963"/>
    <n v="-131823"/>
    <n v="599238"/>
    <n v="8540"/>
    <n v="1004"/>
    <n v="97140"/>
    <n v="4638751"/>
    <n v="4012688"/>
    <n v="626063"/>
    <n v="1126428"/>
    <n v="3512323"/>
    <m/>
    <m/>
    <s v="J"/>
    <s v="Information and Communication"/>
    <s v="61"/>
    <s v="TELECOMMUNICATIONS"/>
    <s v="High"/>
    <n v="5.4220259965194906E-3"/>
    <n v="3.561056402899077"/>
    <n v="-8.3694113927305483E-2"/>
    <n v="-2.8417778837449999E-2"/>
    <n v="-0.117027453152798"/>
    <x v="0"/>
    <n v="1"/>
    <n v="0.24283002040851079"/>
    <n v="96.75298804780877"/>
    <n v="1568.7818725099601"/>
    <n v="3996.7011952191228"/>
    <x v="0"/>
    <s v="Exp&lt;25"/>
    <s v="Exp&lt;50"/>
    <s v="Increased Export Intensity"/>
    <n v="1"/>
    <n v="5.1842396717703514E-4"/>
    <n v="108.35812249028569"/>
    <n v="0.73408815595506738"/>
    <n v="50.984146732091062"/>
    <n v="0.41200465678595322"/>
    <n v="20.14414436743952"/>
    <s v="No"/>
    <s v="Yes"/>
    <s v="No"/>
    <x v="1"/>
    <s v="Growing"/>
    <n v="141.49659863945581"/>
    <n v="0.88168520269667905"/>
    <n v="24.660181415530861"/>
    <s v="Yes"/>
    <s v="2.Hiring"/>
    <s v="Hiring"/>
    <n v="-258.88991089393522"/>
    <n v="5.9120186246194487E-2"/>
    <n v="4.2234280955120343E-2"/>
    <n v="2.1483496373630881E-2"/>
    <n v="6.1729507930727377E-3"/>
    <s v="0-10"/>
    <n v="0.50867437275562999"/>
    <n v="13.63160815228691"/>
    <n v="6.089044875446846"/>
    <n v="192.33333333333329"/>
    <n v="1886.6598639455781"/>
  </r>
  <r>
    <n v="402"/>
    <n v="448"/>
    <n v="403"/>
    <n v="338"/>
    <n v="642"/>
    <s v="Vectra SA GK, Gdynia "/>
    <m/>
    <m/>
    <m/>
    <n v="2002"/>
    <m/>
    <s v="170801142"/>
    <n v="89460"/>
    <n v="5862040690"/>
    <s v="SA"/>
    <s v="6110"/>
    <s v="Działalność w zakresie telekomunikacji przewodowej"/>
    <m/>
    <s v="media, telekomunkacja, IT"/>
    <m/>
    <n v="540"/>
    <s v="S"/>
    <x v="4"/>
    <n v="1733575"/>
    <n v="179044"/>
    <n v="-8995"/>
    <n v="-20185"/>
    <n v="6144"/>
    <n v="11600"/>
    <n v="1065"/>
    <n v="111915"/>
    <n v="4571913"/>
    <n v="3839435"/>
    <n v="732478"/>
    <n v="1091591"/>
    <n v="3480322"/>
    <m/>
    <m/>
    <s v="J"/>
    <s v="Information and Communication"/>
    <s v="61"/>
    <s v="TELECOMMUNICATIONS"/>
    <s v="High"/>
    <n v="6.6913747602497728E-3"/>
    <n v="10.064270689886129"/>
    <n v="-1.1643568925486351E-2"/>
    <n v="-4.4150008978736032E-3"/>
    <n v="-1.8491358026953321E-2"/>
    <x v="0"/>
    <n v="1"/>
    <n v="0.2387602301268637"/>
    <n v="105.08450704225351"/>
    <n v="1627.7699530516429"/>
    <n v="3605.1032863849759"/>
    <x v="0"/>
    <s v="Exp&lt;25"/>
    <s v="Exp&lt;50"/>
    <s v="Increased Export Intensity"/>
    <n v="1"/>
    <n v="5.1842396717703514E-4"/>
    <n v="108.35812249028569"/>
    <n v="0.73408815595506738"/>
    <n v="50.984146732091062"/>
    <n v="0.41200465678595322"/>
    <n v="20.14414436743952"/>
    <s v="No"/>
    <s v="Yes"/>
    <s v="No"/>
    <x v="1"/>
    <s v="Growing"/>
    <n v="141.49659863945581"/>
    <n v="0.88168520269667905"/>
    <n v="24.660181415530861"/>
    <s v="Yes"/>
    <s v="2.Hiring"/>
    <s v="Hiring"/>
    <n v="-258.88991089393522"/>
    <n v="5.9120186246194487E-2"/>
    <n v="4.2234280955120343E-2"/>
    <n v="2.1483496373630881E-2"/>
    <n v="6.1729507930727377E-3"/>
    <s v="0-10"/>
    <n v="0.50867437275562999"/>
    <n v="13.63160815228691"/>
    <n v="6.089044875446846"/>
    <n v="192.33333333333329"/>
    <n v="1886.6598639455781"/>
  </r>
  <r>
    <m/>
    <n v="858"/>
    <n v="737"/>
    <n v="622"/>
    <n v="643"/>
    <s v="Gas Storage Poland sp. z o.o., Kosakowo"/>
    <m/>
    <m/>
    <m/>
    <m/>
    <m/>
    <n v="142716642"/>
    <n v="374583"/>
    <n v="5272643619"/>
    <s v="sp. z o.o."/>
    <s v="0620"/>
    <s v="Górnictwo gazu ziemnego"/>
    <m/>
    <s v="paliwa"/>
    <m/>
    <n v="400"/>
    <s v="J"/>
    <x v="4"/>
    <n v="1026.0989999999999"/>
    <n v="2.3530000000000002"/>
    <n v="1.65"/>
    <n v="1.4330000000000001"/>
    <n v="6765"/>
    <n v="0"/>
    <n v="157"/>
    <n v="35367"/>
    <n v="168.11600000000001"/>
    <n v="42.433"/>
    <n v="125.68300000000001"/>
    <n v="58.61"/>
    <n v="109.506"/>
    <m/>
    <m/>
    <s v="B"/>
    <s v="Mining and Quarrying"/>
    <s v="06"/>
    <s v="EXTRACTION OF CRUDE PETROLEUM AND NATURAL GAS"/>
    <s v="Low"/>
    <n v="0"/>
    <n v="-99.887532850043513"/>
    <n v="1.3965514048839341E-3"/>
    <n v="8.5238763710771132E-3"/>
    <n v="2.4449752601945061E-2"/>
    <x v="1"/>
    <n v="0"/>
    <n v="0.34862832805919719"/>
    <n v="225.26751592356689"/>
    <n v="6.5356624203821649"/>
    <n v="0.27027388535031849"/>
    <x v="0"/>
    <s v="Exp&lt;25"/>
    <s v="Exp&lt;50"/>
    <s v="Decreased Export Intensity"/>
    <n v="0"/>
    <n v="0"/>
    <n v="-99.876522679849145"/>
    <n v="-6.6968679682697534"/>
    <n v="-99.910523681050094"/>
    <n v="-7.0189514674388658"/>
    <n v="-81.254509929322978"/>
    <s v="Yes"/>
    <s v="Yes"/>
    <s v="Yes"/>
    <x v="2"/>
    <s v="Declining"/>
    <n v="11.347517730496451"/>
    <n v="0.1074859149701393"/>
    <n v="2.723577264611921"/>
    <s v="No"/>
    <s v="2.Hiring"/>
    <s v="Hiring"/>
    <n v="-5887.0955432533756"/>
    <n v="2.7685853944996518E-2"/>
    <n v="0.28686674729741518"/>
    <n v="0.15299445397598049"/>
    <n v="0"/>
    <s v="0-10"/>
    <n v="0.53332934338799554"/>
    <n v="13.63038748057356"/>
    <n v="4.9487598903781684"/>
    <n v="148.19858156028371"/>
    <n v="5893.6312056737588"/>
  </r>
  <r>
    <m/>
    <n v="858"/>
    <n v="737"/>
    <n v="622"/>
    <n v="643"/>
    <s v="Gas Storage Poland sp. z o.o., Kosakowo"/>
    <m/>
    <m/>
    <m/>
    <m/>
    <m/>
    <n v="142716642"/>
    <n v="374583"/>
    <n v="5272643619"/>
    <s v="sp. z o.o."/>
    <s v="0620"/>
    <s v="Górnictwo gazu ziemnego"/>
    <m/>
    <s v="paliwa"/>
    <m/>
    <n v="400"/>
    <s v="J"/>
    <x v="0"/>
    <n v="831002"/>
    <n v="25455"/>
    <n v="27765"/>
    <n v="23007"/>
    <n v="4219"/>
    <n v="0"/>
    <n v="141"/>
    <n v="20896"/>
    <n v="150378"/>
    <n v="65729"/>
    <n v="84649"/>
    <n v="80201"/>
    <n v="70177"/>
    <m/>
    <m/>
    <s v="B"/>
    <s v="Mining and Quarrying"/>
    <s v="06"/>
    <s v="EXTRACTION OF CRUDE PETROLEUM AND NATURAL GAS"/>
    <s v="Low"/>
    <n v="0"/>
    <m/>
    <n v="2.7685853944996518E-2"/>
    <n v="0.15299445397598049"/>
    <n v="0.28686674729741518"/>
    <x v="1"/>
    <n v="0"/>
    <n v="0.53332934338799554"/>
    <n v="148.19858156028371"/>
    <n v="5893.6312056737588"/>
    <n v="466.16312056737593"/>
    <x v="0"/>
    <s v="Exp&lt;25"/>
    <s v="Exp&lt;50"/>
    <s v="Decreased Export Intensity"/>
    <n v="0"/>
    <n v="0"/>
    <n v="-99.876522679849145"/>
    <n v="-6.6968679682697534"/>
    <n v="-99.910523681050094"/>
    <n v="-7.0189514674388658"/>
    <n v="-81.254509929322978"/>
    <s v="Yes"/>
    <s v="Yes"/>
    <s v="Yes"/>
    <x v="2"/>
    <s v="Declining"/>
    <n v="11.347517730496451"/>
    <n v="0.1074859149701393"/>
    <n v="2.723577264611921"/>
    <s v="No"/>
    <s v="2.Hiring"/>
    <s v="Hiring"/>
    <n v="-5887.0955432533756"/>
    <n v="2.7685853944996518E-2"/>
    <n v="0.28686674729741518"/>
    <n v="0.15299445397598049"/>
    <n v="0"/>
    <s v="0-10"/>
    <n v="0.53332934338799554"/>
    <n v="13.63038748057356"/>
    <n v="4.9487598903781684"/>
    <n v="148.19858156028371"/>
    <n v="5893.6312056737588"/>
  </r>
  <r>
    <m/>
    <n v="858"/>
    <n v="737"/>
    <n v="622"/>
    <n v="643"/>
    <s v="Gas Storage Poland sp. z o.o., Kosakowo"/>
    <m/>
    <m/>
    <m/>
    <m/>
    <m/>
    <n v="142716642"/>
    <n v="374583"/>
    <n v="5272643619"/>
    <s v="sp. z o.o."/>
    <s v="0620"/>
    <s v="Górnictwo gazu ziemnego"/>
    <m/>
    <s v="paliwa"/>
    <m/>
    <n v="400"/>
    <s v="J"/>
    <x v="1"/>
    <n v="840245"/>
    <n v="11559"/>
    <n v="10832"/>
    <n v="8107"/>
    <n v="5893"/>
    <n v="0"/>
    <n v="147"/>
    <n v="21993"/>
    <n v="129534"/>
    <n v="38191"/>
    <n v="91343"/>
    <n v="65249.7"/>
    <n v="64283.6"/>
    <m/>
    <m/>
    <s v="B"/>
    <s v="Mining and Quarrying"/>
    <s v="06"/>
    <s v="EXTRACTION OF CRUDE PETROLEUM AND NATURAL GAS"/>
    <s v="Low"/>
    <n v="0"/>
    <n v="1.11227169128354"/>
    <n v="9.6483763664169386E-3"/>
    <n v="6.2585884787005733E-2"/>
    <n v="0.12424578197294391"/>
    <x v="1"/>
    <n v="0"/>
    <n v="0.50372643475844181"/>
    <n v="149.61224489795919"/>
    <n v="5715.9523809523807"/>
    <n v="259.80272108843542"/>
    <x v="0"/>
    <s v="Exp&lt;25"/>
    <s v="Exp&lt;50"/>
    <s v="Decreased Export Intensity"/>
    <n v="0"/>
    <n v="0"/>
    <n v="-99.876522679849145"/>
    <n v="-6.6968679682697534"/>
    <n v="-99.910523681050094"/>
    <n v="-7.0189514674388658"/>
    <n v="-81.254509929322978"/>
    <s v="Yes"/>
    <s v="Yes"/>
    <s v="Yes"/>
    <x v="2"/>
    <s v="Declining"/>
    <n v="11.347517730496451"/>
    <n v="0.1074859149701393"/>
    <n v="2.723577264611921"/>
    <s v="No"/>
    <s v="2.Hiring"/>
    <s v="Hiring"/>
    <n v="-5887.0955432533756"/>
    <n v="2.7685853944996518E-2"/>
    <n v="0.28686674729741518"/>
    <n v="0.15299445397598049"/>
    <n v="0"/>
    <s v="0-10"/>
    <n v="0.53332934338799554"/>
    <n v="13.63038748057356"/>
    <n v="4.9487598903781684"/>
    <n v="148.19858156028371"/>
    <n v="5893.6312056737588"/>
  </r>
  <r>
    <m/>
    <n v="858"/>
    <n v="737"/>
    <n v="622"/>
    <n v="643"/>
    <s v="Gas Storage Poland sp. z o.o., Kosakowo"/>
    <m/>
    <m/>
    <m/>
    <m/>
    <m/>
    <n v="142716642"/>
    <n v="374583"/>
    <n v="5272643619"/>
    <s v="sp. z o.o."/>
    <s v="0620"/>
    <s v="Górnictwo gazu ziemnego"/>
    <m/>
    <s v="paliwa"/>
    <m/>
    <n v="400"/>
    <s v="J"/>
    <x v="2"/>
    <n v="845512.91631"/>
    <n v="12539.393169999999"/>
    <n v="10702.679040000001"/>
    <n v="8703.1280399999996"/>
    <n v="4139"/>
    <n v="0"/>
    <n v="151"/>
    <n v="25261"/>
    <n v="128688.77807"/>
    <n v="34908.790970000002"/>
    <n v="93779.987099999998"/>
    <n v="65895.030929999994"/>
    <n v="62793.747139999999"/>
    <m/>
    <m/>
    <s v="B"/>
    <s v="Mining and Quarrying"/>
    <s v="06"/>
    <s v="EXTRACTION OF CRUDE PETROLEUM AND NATURAL GAS"/>
    <s v="Low"/>
    <n v="0"/>
    <n v="0.6269500336211431"/>
    <n v="1.0293311754458251E-2"/>
    <n v="6.7629269393372826E-2"/>
    <n v="0.1320756347962761"/>
    <x v="1"/>
    <n v="0"/>
    <n v="0.51204955022695553"/>
    <n v="167.29139072847681"/>
    <n v="5599.4232868211921"/>
    <n v="231.18404615894039"/>
    <x v="0"/>
    <s v="Exp&lt;25"/>
    <s v="Exp&lt;50"/>
    <s v="Decreased Export Intensity"/>
    <n v="0"/>
    <n v="0"/>
    <n v="-99.876522679849145"/>
    <n v="-6.6968679682697534"/>
    <n v="-99.910523681050094"/>
    <n v="-7.0189514674388658"/>
    <n v="-81.254509929322978"/>
    <s v="Yes"/>
    <s v="Yes"/>
    <s v="Yes"/>
    <x v="2"/>
    <s v="Declining"/>
    <n v="11.347517730496451"/>
    <n v="0.1074859149701393"/>
    <n v="2.723577264611921"/>
    <s v="No"/>
    <s v="2.Hiring"/>
    <s v="Hiring"/>
    <n v="-5887.0955432533756"/>
    <n v="2.7685853944996518E-2"/>
    <n v="0.28686674729741518"/>
    <n v="0.15299445397598049"/>
    <n v="0"/>
    <s v="0-10"/>
    <n v="0.53332934338799554"/>
    <n v="13.63038748057356"/>
    <n v="4.9487598903781684"/>
    <n v="148.19858156028371"/>
    <n v="5893.6312056737588"/>
  </r>
  <r>
    <m/>
    <n v="858"/>
    <n v="737"/>
    <n v="622"/>
    <n v="643"/>
    <s v="Gas Storage Poland sp. z o.o., Kosakowo"/>
    <m/>
    <m/>
    <m/>
    <m/>
    <m/>
    <n v="142716642"/>
    <n v="374583"/>
    <n v="5272643619"/>
    <s v="sp. z o.o."/>
    <s v="0620"/>
    <s v="Górnictwo gazu ziemnego"/>
    <m/>
    <s v="paliwa"/>
    <m/>
    <n v="400"/>
    <s v="J"/>
    <x v="3"/>
    <n v="912354.40784"/>
    <n v="4713.2639600000002"/>
    <n v="5406.4309699999994"/>
    <n v="4422.33097"/>
    <n v="3875"/>
    <n v="0"/>
    <n v="148"/>
    <n v="28094"/>
    <n v="147748.58330999999"/>
    <n v="38781.785239999997"/>
    <n v="108966.79807"/>
    <n v="61693.823859999997"/>
    <n v="86054.759449999998"/>
    <m/>
    <m/>
    <s v="B"/>
    <s v="Mining and Quarrying"/>
    <s v="06"/>
    <s v="EXTRACTION OF CRUDE PETROLEUM AND NATURAL GAS"/>
    <s v="Low"/>
    <n v="0"/>
    <n v="7.9054370714655153"/>
    <n v="4.8471634838372444E-3"/>
    <n v="2.993146107344561E-2"/>
    <n v="7.168190741484054E-2"/>
    <x v="1"/>
    <n v="0"/>
    <n v="0.41755949517672569"/>
    <n v="189.82432432432429"/>
    <n v="6164.55680972973"/>
    <n v="262.03908945945949"/>
    <x v="0"/>
    <s v="Exp&lt;25"/>
    <s v="Exp&lt;50"/>
    <s v="Decreased Export Intensity"/>
    <n v="0"/>
    <n v="0"/>
    <n v="-99.876522679849145"/>
    <n v="-6.6968679682697534"/>
    <n v="-99.910523681050094"/>
    <n v="-7.0189514674388658"/>
    <n v="-81.254509929322978"/>
    <s v="Yes"/>
    <s v="Yes"/>
    <s v="Yes"/>
    <x v="2"/>
    <s v="Declining"/>
    <n v="11.347517730496451"/>
    <n v="0.1074859149701393"/>
    <n v="2.723577264611921"/>
    <s v="No"/>
    <s v="2.Hiring"/>
    <s v="Hiring"/>
    <n v="-5887.0955432533756"/>
    <n v="2.7685853944996518E-2"/>
    <n v="0.28686674729741518"/>
    <n v="0.15299445397598049"/>
    <n v="0"/>
    <s v="0-10"/>
    <n v="0.53332934338799554"/>
    <n v="13.63038748057356"/>
    <n v="4.9487598903781684"/>
    <n v="148.19858156028371"/>
    <n v="5893.6312056737588"/>
  </r>
  <r>
    <n v="684"/>
    <n v="711"/>
    <n v="646"/>
    <n v="1724"/>
    <n v="645"/>
    <s v="Inter-Trade sp. z o.o., Warszawa"/>
    <m/>
    <m/>
    <m/>
    <m/>
    <m/>
    <s v="001397040"/>
    <n v="139224"/>
    <n v="5240301927"/>
    <s v="sp. z o.o."/>
    <s v="4531"/>
    <s v="Sprzedaż hurtowa części i akcesoriów do pojazdów samochodowych, z wyłączeniem motocykli"/>
    <m/>
    <s v="motoryzacja"/>
    <m/>
    <n v="400"/>
    <s v="J"/>
    <x v="1"/>
    <n v="318145"/>
    <n v="44914"/>
    <n v="41117"/>
    <n v="32344.6"/>
    <n v="26820"/>
    <n v="48676"/>
    <n v="1303"/>
    <n v="133275"/>
    <n v="511490.9"/>
    <n v="63379.9"/>
    <n v="448111"/>
    <n v="95462"/>
    <n v="416029.7"/>
    <m/>
    <m/>
    <s v="G"/>
    <s v="Wholesale and Retail Trade; Repair of Motor Vehicles and Motorcycles"/>
    <s v="45"/>
    <s v="WHOLESALE AND RETAIL TRADE SERVICES OF MOTOR VEHICLES; REPAIR SERVICES OF MOTOR VEHICLES"/>
    <s v="Medium-high"/>
    <n v="0.1529994185041412"/>
    <n v="-61.665839457947833"/>
    <n v="0.10166622137704499"/>
    <n v="6.3235924627398063E-2"/>
    <n v="0.33882173011250549"/>
    <x v="1"/>
    <n v="0"/>
    <n v="0.18663479643528361"/>
    <n v="102.2831926323868"/>
    <n v="244.1634689178818"/>
    <n v="48.641519570222563"/>
    <x v="1"/>
    <s v="Exp&lt;25"/>
    <s v="Exp&lt;50"/>
    <s v="Increased Export Intensity"/>
    <n v="1"/>
    <n v="0.30599364404228951"/>
    <n v="34.391960877156677"/>
    <n v="0.29559042540986619"/>
    <n v="-2.6145211035096381"/>
    <n v="-2.6493073759246141E-2"/>
    <n v="7.6696552964392373"/>
    <s v="Yes"/>
    <s v="Yes"/>
    <s v="Yes"/>
    <x v="3"/>
    <s v="Declining"/>
    <n v="23.27385570209465"/>
    <n v="0.20923816359752931"/>
    <n v="5.3701855858194758"/>
    <s v="No"/>
    <s v="2.Hiring"/>
    <s v="Hiring"/>
    <n v="58.069224440624339"/>
    <n v="-2.4326567049050641E-3"/>
    <n v="-2.9431571287705661E-2"/>
    <n v="-4.4477102847644114E-3"/>
    <n v="9.2948094240484832E-3"/>
    <s v="0-10"/>
    <n v="0.15112038162306121"/>
    <n v="13.62909129984804"/>
    <n v="7.161622002939187"/>
    <n v="63.441427463149729"/>
    <n v="643.85226454615986"/>
  </r>
  <r>
    <n v="684"/>
    <n v="711"/>
    <n v="646"/>
    <n v="1724"/>
    <n v="645"/>
    <s v="Inter-Trade sp. z o.o., Warszawa"/>
    <m/>
    <m/>
    <m/>
    <m/>
    <m/>
    <s v="001397040"/>
    <n v="139224"/>
    <n v="5240301927"/>
    <s v="sp. z o.o."/>
    <s v="4531"/>
    <s v="Sprzedaż hurtowa części i akcesoriów do pojazdów samochodowych, z wyłączeniem motocykli"/>
    <m/>
    <s v="motoryzacja"/>
    <m/>
    <n v="400"/>
    <s v="J"/>
    <x v="0"/>
    <n v="829925.56900000002"/>
    <n v="5339.1350000000002"/>
    <n v="-2040.6990000000001"/>
    <n v="-2018.924"/>
    <n v="7714"/>
    <n v="7714"/>
    <n v="1289"/>
    <n v="81776"/>
    <n v="453924.35"/>
    <n v="22469.582999999999"/>
    <n v="431454.76699999999"/>
    <n v="68597.221000000005"/>
    <n v="385327.12900000002"/>
    <m/>
    <m/>
    <s v="G"/>
    <s v="Wholesale and Retail Trade; Repair of Motor Vehicles and Motorcycles"/>
    <s v="45"/>
    <s v="WHOLESALE AND RETAIL TRADE SERVICES OF MOTOR VEHICLES; REPAIR SERVICES OF MOTOR VEHICLES"/>
    <s v="Medium-high"/>
    <n v="9.2948094240484832E-3"/>
    <m/>
    <n v="-2.4326567049050641E-3"/>
    <n v="-4.4477102847644114E-3"/>
    <n v="-2.9431571287705661E-2"/>
    <x v="1"/>
    <n v="0"/>
    <n v="0.15112038162306121"/>
    <n v="63.441427463149729"/>
    <n v="643.85226454615986"/>
    <n v="17.431794414274631"/>
    <x v="0"/>
    <s v="Exp&lt;25"/>
    <s v="Exp&lt;50"/>
    <s v="Increased Export Intensity"/>
    <n v="1"/>
    <n v="0.30599364404228951"/>
    <n v="34.391960877156677"/>
    <n v="0.29559042540986619"/>
    <n v="-2.6145211035096381"/>
    <n v="-2.6493073759246141E-2"/>
    <n v="7.6696552964392373"/>
    <s v="Yes"/>
    <s v="Yes"/>
    <s v="Yes"/>
    <x v="3"/>
    <s v="Declining"/>
    <n v="23.27385570209465"/>
    <n v="0.20923816359752931"/>
    <n v="5.3701855858194758"/>
    <s v="No"/>
    <s v="2.Hiring"/>
    <s v="Hiring"/>
    <n v="58.069224440624339"/>
    <n v="-2.4326567049050641E-3"/>
    <n v="-2.9431571287705661E-2"/>
    <n v="-4.4477102847644114E-3"/>
    <n v="9.2948094240484832E-3"/>
    <s v="0-10"/>
    <n v="0.15112038162306121"/>
    <n v="13.62909129984804"/>
    <n v="7.161622002939187"/>
    <n v="63.441427463149729"/>
    <n v="643.85226454615986"/>
  </r>
  <r>
    <n v="684"/>
    <n v="711"/>
    <n v="646"/>
    <n v="1724"/>
    <n v="645"/>
    <s v="Inter-Trade sp. z o.o., Warszawa"/>
    <m/>
    <m/>
    <m/>
    <m/>
    <m/>
    <s v="001397040"/>
    <n v="139224"/>
    <n v="5240301927"/>
    <s v="sp. z o.o."/>
    <s v="4531"/>
    <s v="Sprzedaż hurtowa części i akcesoriów do pojazdów samochodowych, z wyłączeniem motocykli"/>
    <m/>
    <s v="motoryzacja"/>
    <m/>
    <n v="400"/>
    <s v="J"/>
    <x v="2"/>
    <n v="943100.89199999999"/>
    <n v="44914.063000000002"/>
    <n v="41117.273000000001"/>
    <n v="32344.652999999998"/>
    <n v="18772"/>
    <n v="251064"/>
    <n v="1425"/>
    <n v="94027"/>
    <n v="652501.79299999995"/>
    <n v="79620.642000000007"/>
    <n v="572881.15099999995"/>
    <n v="125844.758"/>
    <n v="526657.03500000003"/>
    <m/>
    <m/>
    <s v="G"/>
    <s v="Wholesale and Retail Trade; Repair of Motor Vehicles and Motorcycles"/>
    <s v="45"/>
    <s v="WHOLESALE AND RETAIL TRADE SERVICES OF MOTOR VEHICLES; REPAIR SERVICES OF MOTOR VEHICLES"/>
    <s v="Medium-high"/>
    <n v="0.26621117860208748"/>
    <n v="196.43743953228869"/>
    <n v="3.4296068717958553E-2"/>
    <n v="4.9570213211659331E-2"/>
    <n v="0.2570202646025192"/>
    <x v="1"/>
    <n v="0"/>
    <n v="0.19286499952958749"/>
    <n v="65.983859649122806"/>
    <n v="661.8251873684211"/>
    <n v="55.874134736842109"/>
    <x v="4"/>
    <s v="Exp&lt;25"/>
    <s v="Exp&lt;50"/>
    <s v="Increased Export Intensity"/>
    <n v="1"/>
    <n v="0.30599364404228951"/>
    <n v="34.391960877156677"/>
    <n v="0.29559042540986619"/>
    <n v="-2.6145211035096381"/>
    <n v="-2.6493073759246141E-2"/>
    <n v="7.6696552964392373"/>
    <s v="Yes"/>
    <s v="Yes"/>
    <s v="Yes"/>
    <x v="3"/>
    <s v="Declining"/>
    <n v="23.27385570209465"/>
    <n v="0.20923816359752931"/>
    <n v="5.3701855858194758"/>
    <s v="No"/>
    <s v="2.Hiring"/>
    <s v="Hiring"/>
    <n v="58.069224440624339"/>
    <n v="-2.4326567049050641E-3"/>
    <n v="-2.9431571287705661E-2"/>
    <n v="-4.4477102847644114E-3"/>
    <n v="9.2948094240484832E-3"/>
    <s v="0-10"/>
    <n v="0.15112038162306121"/>
    <n v="13.62909129984804"/>
    <n v="7.161622002939187"/>
    <n v="63.441427463149729"/>
    <n v="643.85226454615986"/>
  </r>
  <r>
    <n v="684"/>
    <n v="711"/>
    <n v="646"/>
    <n v="1724"/>
    <n v="645"/>
    <s v="Inter-Trade sp. z o.o., Warszawa"/>
    <m/>
    <m/>
    <m/>
    <m/>
    <m/>
    <s v="001397040"/>
    <n v="139224"/>
    <n v="5240301927"/>
    <s v="sp. z o.o."/>
    <s v="4531"/>
    <s v="Sprzedaż hurtowa części i akcesoriów do pojazdów samochodowych, z wyłączeniem motocykli"/>
    <m/>
    <s v="motoryzacja"/>
    <m/>
    <n v="400"/>
    <s v="J"/>
    <x v="3"/>
    <n v="1067995"/>
    <n v="62647.7"/>
    <n v="50873.392999999996"/>
    <n v="40204.741000000002"/>
    <n v="18772"/>
    <n v="249799"/>
    <n v="1436"/>
    <n v="94028"/>
    <n v="666413.87400000007"/>
    <n v="86025.350999999995"/>
    <n v="580388.52300000004"/>
    <n v="166893.83600000001"/>
    <n v="499520.038"/>
    <m/>
    <m/>
    <s v="G"/>
    <s v="Wholesale and Retail Trade; Repair of Motor Vehicles and Motorcycles"/>
    <s v="45"/>
    <s v="WHOLESALE AND RETAIL TRADE SERVICES OF MOTOR VEHICLES; REPAIR SERVICES OF MOTOR VEHICLES"/>
    <s v="Medium-high"/>
    <n v="0.23389528977195589"/>
    <n v="13.242921203811139"/>
    <n v="3.7645064817719183E-2"/>
    <n v="6.0329987967807523E-2"/>
    <n v="0.24090009531568321"/>
    <x v="1"/>
    <n v="0"/>
    <n v="0.25043571646889212"/>
    <n v="65.479108635097489"/>
    <n v="743.72910863509753"/>
    <n v="59.906233286908083"/>
    <x v="1"/>
    <s v="Exp&lt;25"/>
    <s v="Exp&lt;50"/>
    <s v="Increased Export Intensity"/>
    <n v="1"/>
    <n v="0.30599364404228951"/>
    <n v="34.391960877156677"/>
    <n v="0.29559042540986619"/>
    <n v="-2.6145211035096381"/>
    <n v="-2.6493073759246141E-2"/>
    <n v="7.6696552964392373"/>
    <s v="Yes"/>
    <s v="Yes"/>
    <s v="Yes"/>
    <x v="3"/>
    <s v="Declining"/>
    <n v="23.27385570209465"/>
    <n v="0.20923816359752931"/>
    <n v="5.3701855858194758"/>
    <s v="No"/>
    <s v="2.Hiring"/>
    <s v="Hiring"/>
    <n v="58.069224440624339"/>
    <n v="-2.4326567049050641E-3"/>
    <n v="-2.9431571287705661E-2"/>
    <n v="-4.4477102847644114E-3"/>
    <n v="9.2948094240484832E-3"/>
    <s v="0-10"/>
    <n v="0.15112038162306121"/>
    <n v="13.62909129984804"/>
    <n v="7.161622002939187"/>
    <n v="63.441427463149729"/>
    <n v="643.85226454615986"/>
  </r>
  <r>
    <n v="684"/>
    <n v="711"/>
    <n v="646"/>
    <n v="1724"/>
    <n v="645"/>
    <s v="Inter-Trade sp. z o.o., Warszawa"/>
    <m/>
    <m/>
    <m/>
    <m/>
    <m/>
    <s v="001397040"/>
    <n v="139224"/>
    <n v="5240301927"/>
    <s v="sp. z o.o."/>
    <s v="4531"/>
    <s v="Sprzedaż hurtowa części i akcesoriów do pojazdów samochodowych, z wyłączeniem motocykli"/>
    <m/>
    <s v="motoryzacja"/>
    <m/>
    <n v="400"/>
    <s v="J"/>
    <x v="4"/>
    <n v="1115353.246"/>
    <n v="40568.057999999997"/>
    <n v="33435.478000000003"/>
    <n v="26302.164000000001"/>
    <n v="23679"/>
    <n v="351658"/>
    <n v="1589"/>
    <n v="120301"/>
    <n v="749877.36800000002"/>
    <n v="82704.198999999993"/>
    <n v="667173.16899999999"/>
    <n v="194464.247"/>
    <n v="555413.12100000004"/>
    <m/>
    <m/>
    <s v="G"/>
    <s v="Wholesale and Retail Trade; Repair of Motor Vehicles and Motorcycles"/>
    <s v="45"/>
    <s v="WHOLESALE AND RETAIL TRADE SERVICES OF MOTOR VEHICLES; REPAIR SERVICES OF MOTOR VEHICLES"/>
    <s v="Medium-high"/>
    <n v="0.31528845346633788"/>
    <n v="4.4343134565236753"/>
    <n v="2.3581913707005069E-2"/>
    <n v="3.5075287136816208E-2"/>
    <n v="0.13525449745011481"/>
    <x v="1"/>
    <n v="0"/>
    <n v="0.25932806522572632"/>
    <n v="75.708621774701072"/>
    <n v="701.9214889867842"/>
    <n v="52.047954059156702"/>
    <x v="4"/>
    <s v="Exp&lt;25"/>
    <s v="Exp&lt;50"/>
    <s v="Increased Export Intensity"/>
    <n v="1"/>
    <n v="0.30599364404228951"/>
    <n v="34.391960877156677"/>
    <n v="0.29559042540986619"/>
    <n v="-2.6145211035096381"/>
    <n v="-2.6493073759246141E-2"/>
    <n v="7.6696552964392373"/>
    <s v="Yes"/>
    <s v="Yes"/>
    <s v="Yes"/>
    <x v="3"/>
    <s v="Declining"/>
    <n v="23.27385570209465"/>
    <n v="0.20923816359752931"/>
    <n v="5.3701855858194758"/>
    <s v="No"/>
    <s v="2.Hiring"/>
    <s v="Hiring"/>
    <n v="58.069224440624339"/>
    <n v="-2.4326567049050641E-3"/>
    <n v="-2.9431571287705661E-2"/>
    <n v="-4.4477102847644114E-3"/>
    <n v="9.2948094240484832E-3"/>
    <s v="0-10"/>
    <n v="0.15112038162306121"/>
    <n v="13.62909129984804"/>
    <n v="7.161622002939187"/>
    <n v="63.441427463149729"/>
    <n v="643.85226454615986"/>
  </r>
  <r>
    <n v="680"/>
    <m/>
    <n v="597"/>
    <n v="607"/>
    <n v="646"/>
    <s v="Saint Gobain Construction Products Polska sp. z o.o., Gliwice"/>
    <m/>
    <s v="1994"/>
    <m/>
    <n v="1992"/>
    <m/>
    <s v="011114850"/>
    <n v="86064"/>
    <n v="5220101585"/>
    <s v="sp. z o.o."/>
    <s v="2314"/>
    <s v="Produkcja włókien szklanych"/>
    <m/>
    <s v="produkcja"/>
    <m/>
    <n v="500"/>
    <s v="J"/>
    <x v="0"/>
    <n v="829507"/>
    <n v="104517"/>
    <n v="112897"/>
    <n v="91463"/>
    <n v="35154"/>
    <n v="122104"/>
    <n v="879"/>
    <n v="102302"/>
    <n v="844828"/>
    <n v="538863"/>
    <n v="305965"/>
    <n v="623270"/>
    <n v="221558"/>
    <m/>
    <m/>
    <s v="C"/>
    <s v="Manufacturing"/>
    <s v="23"/>
    <s v="MANUFACTURE OF OTHER NON-METALLIC MINERAL PRODUCTS"/>
    <s v="Medium-low"/>
    <n v="0.14720068667292741"/>
    <m/>
    <n v="0.1102618784410499"/>
    <n v="0.1082622735041926"/>
    <n v="0.1467469956840535"/>
    <x v="0"/>
    <n v="1"/>
    <n v="0.737747801919444"/>
    <n v="116.3845278725825"/>
    <n v="943.69397042093283"/>
    <n v="613.04095563139936"/>
    <x v="1"/>
    <s v="Exp&lt;25"/>
    <s v="Exp&lt;50"/>
    <s v="Increased Export Intensity"/>
    <n v="1"/>
    <n v="1.982231433613987E-2"/>
    <n v="34.762455289708221"/>
    <n v="0.2983434521060726"/>
    <n v="-2.3460468915157748"/>
    <n v="-2.3740047063039778E-2"/>
    <n v="7.7437851625510978"/>
    <s v="Yes"/>
    <s v="Yes"/>
    <s v="Yes"/>
    <x v="3"/>
    <s v="Declining"/>
    <n v="-4.2093287827076216"/>
    <n v="-4.300488344285025E-2"/>
    <n v="-1.0693633050241289"/>
    <s v="No"/>
    <s v="0.Reducing"/>
    <s v="Reducing"/>
    <n v="383.93548326077729"/>
    <n v="0.1102618784410499"/>
    <n v="0.1467469956840535"/>
    <n v="0.1082622735041926"/>
    <n v="0.14720068667292741"/>
    <s v="10-25"/>
    <n v="0.737747801919444"/>
    <n v="13.628586827395591"/>
    <n v="6.7787848976851768"/>
    <n v="116.3845278725825"/>
    <n v="943.69397042093283"/>
  </r>
  <r>
    <n v="680"/>
    <m/>
    <n v="597"/>
    <n v="607"/>
    <n v="646"/>
    <s v="Saint Gobain Construction Products Polska sp. z o.o., Gliwice"/>
    <m/>
    <s v="1994"/>
    <m/>
    <n v="1992"/>
    <m/>
    <s v="011114850"/>
    <n v="86064"/>
    <n v="5220101585"/>
    <s v="sp. z o.o."/>
    <s v="2314"/>
    <s v="Produkcja włókien szklanych"/>
    <m/>
    <s v="produkcja"/>
    <m/>
    <n v="500"/>
    <s v="J"/>
    <x v="1"/>
    <n v="855845"/>
    <n v="132012"/>
    <n v="76209"/>
    <n v="50023"/>
    <n v="40751"/>
    <n v="119649"/>
    <n v="882"/>
    <n v="107940"/>
    <n v="849502"/>
    <n v="452056"/>
    <n v="397446"/>
    <n v="641307"/>
    <n v="208195"/>
    <m/>
    <m/>
    <s v="C"/>
    <s v="Manufacturing"/>
    <s v="23"/>
    <s v="MANUFACTURE OF OTHER NON-METALLIC MINERAL PRODUCTS"/>
    <s v="Medium-low"/>
    <n v="0.13980218380664719"/>
    <n v="3.1751389680858551"/>
    <n v="5.8448667690995451E-2"/>
    <n v="5.888508796918665E-2"/>
    <n v="7.8001643518626804E-2"/>
    <x v="0"/>
    <n v="1"/>
    <n v="0.75492111849059806"/>
    <n v="122.38095238095239"/>
    <n v="970.34580498866217"/>
    <n v="512.53514739229024"/>
    <x v="1"/>
    <s v="Exp&lt;25"/>
    <s v="Exp&lt;50"/>
    <s v="Increased Export Intensity"/>
    <n v="1"/>
    <n v="1.982231433613987E-2"/>
    <n v="34.762455289708221"/>
    <n v="0.2983434521060726"/>
    <n v="-2.3460468915157748"/>
    <n v="-2.3740047063039778E-2"/>
    <n v="7.7437851625510978"/>
    <s v="Yes"/>
    <s v="Yes"/>
    <s v="Yes"/>
    <x v="3"/>
    <s v="Declining"/>
    <n v="-4.2093287827076216"/>
    <n v="-4.300488344285025E-2"/>
    <n v="-1.0693633050241289"/>
    <s v="No"/>
    <s v="0.Reducing"/>
    <s v="Reducing"/>
    <n v="383.93548326077729"/>
    <n v="0.1102618784410499"/>
    <n v="0.1467469956840535"/>
    <n v="0.1082622735041926"/>
    <n v="0.14720068667292741"/>
    <s v="10-25"/>
    <n v="0.737747801919444"/>
    <n v="13.628586827395591"/>
    <n v="6.7787848976851768"/>
    <n v="116.3845278725825"/>
    <n v="943.69397042093283"/>
  </r>
  <r>
    <n v="680"/>
    <m/>
    <n v="597"/>
    <n v="607"/>
    <n v="646"/>
    <s v="Saint Gobain Construction Products Polska sp. z o.o., Gliwice"/>
    <m/>
    <s v="1994"/>
    <m/>
    <n v="1992"/>
    <m/>
    <s v="011114850"/>
    <n v="86064"/>
    <n v="5220101585"/>
    <s v="sp. z o.o."/>
    <s v="2314"/>
    <s v="Produkcja włókien szklanych"/>
    <m/>
    <s v="produkcja"/>
    <m/>
    <n v="500"/>
    <s v="J"/>
    <x v="2"/>
    <n v="1009830"/>
    <n v="135743"/>
    <n v="131976"/>
    <n v="105885"/>
    <n v="38159"/>
    <n v="157617"/>
    <n v="876"/>
    <n v="114742"/>
    <n v="905703"/>
    <n v="432778"/>
    <n v="472925"/>
    <n v="638919"/>
    <n v="266784"/>
    <m/>
    <m/>
    <s v="C"/>
    <s v="Manufacturing"/>
    <s v="23"/>
    <s v="MANUFACTURE OF OTHER NON-METALLIC MINERAL PRODUCTS"/>
    <s v="Medium-low"/>
    <n v="0.15608270699028551"/>
    <n v="17.992159795290029"/>
    <n v="0.104854282403969"/>
    <n v="0.1169091854614592"/>
    <n v="0.16572523277598569"/>
    <x v="0"/>
    <n v="1"/>
    <n v="0.70543986273645998"/>
    <n v="130.98401826484019"/>
    <n v="1152.7739726027401"/>
    <n v="494.03881278538807"/>
    <x v="1"/>
    <s v="Exp&lt;25"/>
    <s v="Exp&lt;50"/>
    <s v="Increased Export Intensity"/>
    <n v="1"/>
    <n v="1.982231433613987E-2"/>
    <n v="34.762455289708221"/>
    <n v="0.2983434521060726"/>
    <n v="-2.3460468915157748"/>
    <n v="-2.3740047063039778E-2"/>
    <n v="7.7437851625510978"/>
    <s v="Yes"/>
    <s v="Yes"/>
    <s v="Yes"/>
    <x v="3"/>
    <s v="Declining"/>
    <n v="-4.2093287827076216"/>
    <n v="-4.300488344285025E-2"/>
    <n v="-1.0693633050241289"/>
    <s v="No"/>
    <s v="0.Reducing"/>
    <s v="Reducing"/>
    <n v="383.93548326077729"/>
    <n v="0.1102618784410499"/>
    <n v="0.1467469956840535"/>
    <n v="0.1082622735041926"/>
    <n v="0.14720068667292741"/>
    <s v="10-25"/>
    <n v="0.737747801919444"/>
    <n v="13.628586827395591"/>
    <n v="6.7787848976851768"/>
    <n v="116.3845278725825"/>
    <n v="943.69397042093283"/>
  </r>
  <r>
    <n v="680"/>
    <m/>
    <n v="597"/>
    <n v="607"/>
    <n v="646"/>
    <s v="Saint Gobain Construction Products Polska sp. z o.o., Gliwice"/>
    <m/>
    <s v="1994"/>
    <m/>
    <n v="1992"/>
    <m/>
    <s v="011114850"/>
    <n v="86064"/>
    <n v="5220101585"/>
    <s v="sp. z o.o."/>
    <s v="2314"/>
    <s v="Produkcja włókien szklanych"/>
    <m/>
    <s v="produkcja"/>
    <m/>
    <n v="500"/>
    <s v="J"/>
    <x v="4"/>
    <n v="1117864"/>
    <n v="147808"/>
    <n v="176426"/>
    <n v="152548"/>
    <n v="40061"/>
    <n v="186709"/>
    <n v="842"/>
    <n v="123758"/>
    <n v="935307"/>
    <n v="554392"/>
    <n v="380915"/>
    <n v="619981"/>
    <n v="315326"/>
    <m/>
    <m/>
    <s v="C"/>
    <s v="Manufacturing"/>
    <s v="23"/>
    <s v="MANUFACTURE OF OTHER NON-METALLIC MINERAL PRODUCTS"/>
    <s v="Medium-low"/>
    <n v="0.16702300100906731"/>
    <n v="-11.31561598321932"/>
    <n v="0.13646382744233651"/>
    <n v="0.16309938875684671"/>
    <n v="0.2460527016150495"/>
    <x v="0"/>
    <n v="1"/>
    <n v="0.66286363728700848"/>
    <n v="146.98099762470309"/>
    <n v="1327.6294536817099"/>
    <n v="658.42280285035633"/>
    <x v="1"/>
    <s v="Exp&lt;25"/>
    <s v="Exp&lt;50"/>
    <s v="Increased Export Intensity"/>
    <n v="1"/>
    <n v="1.982231433613987E-2"/>
    <n v="34.762455289708221"/>
    <n v="0.2983434521060726"/>
    <n v="-2.3460468915157748"/>
    <n v="-2.3740047063039778E-2"/>
    <n v="7.7437851625510978"/>
    <s v="Yes"/>
    <s v="Yes"/>
    <s v="Yes"/>
    <x v="3"/>
    <s v="Declining"/>
    <n v="-4.2093287827076216"/>
    <n v="-4.300488344285025E-2"/>
    <n v="-1.0693633050241289"/>
    <s v="No"/>
    <s v="0.Reducing"/>
    <s v="Reducing"/>
    <n v="383.93548326077729"/>
    <n v="0.1102618784410499"/>
    <n v="0.1467469956840535"/>
    <n v="0.1082622735041926"/>
    <n v="0.14720068667292741"/>
    <s v="10-25"/>
    <n v="0.737747801919444"/>
    <n v="13.628586827395591"/>
    <n v="6.7787848976851768"/>
    <n v="116.3845278725825"/>
    <n v="943.69397042093283"/>
  </r>
  <r>
    <n v="680"/>
    <m/>
    <n v="597"/>
    <n v="607"/>
    <n v="646"/>
    <s v="Saint Gobain Construction Products Polska sp. z o.o., Gliwice"/>
    <m/>
    <s v="1994"/>
    <m/>
    <n v="1992"/>
    <m/>
    <s v="011114850"/>
    <n v="86064"/>
    <n v="5220101585"/>
    <s v="sp. z o.o."/>
    <s v="2314"/>
    <s v="Produkcja włókien szklanych"/>
    <m/>
    <s v="produkcja"/>
    <m/>
    <n v="500"/>
    <s v="J"/>
    <x v="3"/>
    <n v="1260497"/>
    <n v="180370"/>
    <n v="217025"/>
    <n v="182701"/>
    <n v="37451"/>
    <n v="236628"/>
    <n v="900"/>
    <n v="127799"/>
    <n v="966348"/>
    <n v="487586"/>
    <n v="478762"/>
    <n v="639639"/>
    <n v="326709"/>
    <m/>
    <m/>
    <s v="C"/>
    <s v="Manufacturing"/>
    <s v="23"/>
    <s v="MANUFACTURE OF OTHER NON-METALLIC MINERAL PRODUCTS"/>
    <s v="Medium-low"/>
    <n v="0.18772595254094221"/>
    <n v="24.822692928512708"/>
    <n v="0.14494362144455719"/>
    <n v="0.18906336019736161"/>
    <n v="0.28563142647649692"/>
    <x v="0"/>
    <n v="1"/>
    <n v="0.66191372052304143"/>
    <n v="141.9988888888889"/>
    <n v="1400.5522222222221"/>
    <n v="541.76222222222225"/>
    <x v="1"/>
    <s v="Exp&lt;25"/>
    <s v="Exp&lt;50"/>
    <s v="Increased Export Intensity"/>
    <n v="1"/>
    <n v="1.982231433613987E-2"/>
    <n v="34.762455289708221"/>
    <n v="0.2983434521060726"/>
    <n v="-2.3460468915157748"/>
    <n v="-2.3740047063039778E-2"/>
    <n v="7.7437851625510978"/>
    <s v="Yes"/>
    <s v="Yes"/>
    <s v="Yes"/>
    <x v="3"/>
    <s v="Declining"/>
    <n v="-4.2093287827076216"/>
    <n v="-4.300488344285025E-2"/>
    <n v="-1.0693633050241289"/>
    <s v="No"/>
    <s v="0.Reducing"/>
    <s v="Reducing"/>
    <n v="383.93548326077729"/>
    <n v="0.1102618784410499"/>
    <n v="0.1467469956840535"/>
    <n v="0.1082622735041926"/>
    <n v="0.14720068667292741"/>
    <s v="10-25"/>
    <n v="0.737747801919444"/>
    <n v="13.628586827395591"/>
    <n v="6.7787848976851768"/>
    <n v="116.3845278725825"/>
    <n v="943.69397042093283"/>
  </r>
  <r>
    <n v="847"/>
    <n v="716"/>
    <n v="702"/>
    <n v="771"/>
    <n v="647"/>
    <s v="Przedsiębiorstwo Wielobranżowe Alicja sp. z o.o., Rawicz"/>
    <m/>
    <m/>
    <m/>
    <n v="2002"/>
    <m/>
    <n v="410306782"/>
    <n v="130568"/>
    <n v="6991124751"/>
    <s v="sp. z o.o."/>
    <s v="4730"/>
    <s v="Sprzedaż detaliczna paliw do pojazdów silnikowych na stacjach paliw"/>
    <m/>
    <s v="paliwa"/>
    <m/>
    <n v="400"/>
    <s v="J"/>
    <x v="1"/>
    <n v="697691"/>
    <n v="6282.03773"/>
    <n v="2973.55746"/>
    <n v="1834.4754600000001"/>
    <n v="11218.448050000001"/>
    <n v="0"/>
    <n v="609"/>
    <n v="25734.7"/>
    <n v="214442.03513"/>
    <n v="130908.98877"/>
    <n v="83533.046359999993"/>
    <n v="34651.62399"/>
    <n v="179790.41114000001"/>
    <m/>
    <m/>
    <s v="G"/>
    <s v="Wholesale and Retail Trade; Repair of Motor Vehicles and Motorcycles"/>
    <s v="47"/>
    <s v="RETAIL TRADE, EXCEPT OF MOTOR VEHICLES"/>
    <s v="Medium-high"/>
    <n v="0"/>
    <n v="-15.8562941558144"/>
    <n v="2.6293523350595029E-3"/>
    <n v="8.5546448898784992E-3"/>
    <n v="5.2940533480606997E-2"/>
    <x v="1"/>
    <n v="0"/>
    <n v="0.1615896993749073"/>
    <n v="42.257307060755338"/>
    <n v="1145.6338259441709"/>
    <n v="214.95728862068961"/>
    <x v="0"/>
    <s v="Exp&lt;25"/>
    <s v="Exp&lt;50"/>
    <s v="Decreased Export Intensity"/>
    <n v="0"/>
    <n v="0"/>
    <n v="12.7419840683289"/>
    <n v="0.1199316951296865"/>
    <n v="-18.302910095413839"/>
    <n v="-0.2021518040394277"/>
    <n v="3.043693783792834"/>
    <s v="Yes"/>
    <s v="Yes"/>
    <s v="Yes"/>
    <x v="3"/>
    <s v="Declining"/>
    <n v="-1.5100671140939601"/>
    <n v="-1.521584723725322E-2"/>
    <n v="-0.37967359118397098"/>
    <s v="No"/>
    <s v="0.Reducing"/>
    <s v="Reducing"/>
    <n v="201.31714260178589"/>
    <n v="2.6231176869287941E-3"/>
    <n v="6.6276624920010976E-2"/>
    <n v="1.0246722226671629E-2"/>
    <n v="0"/>
    <s v="0-10"/>
    <n v="0.1546053716380151"/>
    <n v="13.62817565532635"/>
    <n v="6.39024066706535"/>
    <n v="36.21332239932886"/>
    <n v="1391.2181208053689"/>
  </r>
  <r>
    <n v="847"/>
    <n v="716"/>
    <n v="702"/>
    <n v="771"/>
    <n v="647"/>
    <s v="Przedsiębiorstwo Wielobranżowe Alicja sp. z o.o., Rawicz"/>
    <m/>
    <m/>
    <m/>
    <n v="2002"/>
    <m/>
    <n v="410306782"/>
    <n v="130568"/>
    <n v="6991124751"/>
    <s v="sp. z o.o."/>
    <s v="4730"/>
    <s v="Sprzedaż detaliczna paliw do pojazdów silnikowych na stacjach paliw"/>
    <m/>
    <s v="paliwa"/>
    <m/>
    <n v="400"/>
    <s v="J"/>
    <x v="0"/>
    <n v="829166"/>
    <n v="5140"/>
    <n v="2360"/>
    <n v="2175"/>
    <n v="10084"/>
    <n v="0"/>
    <n v="596"/>
    <n v="21583.140149999999"/>
    <n v="212263"/>
    <n v="130807"/>
    <n v="81456"/>
    <n v="32817"/>
    <n v="179445.51655"/>
    <m/>
    <m/>
    <s v="G"/>
    <s v="Wholesale and Retail Trade; Repair of Motor Vehicles and Motorcycles"/>
    <s v="47"/>
    <s v="RETAIL TRADE, EXCEPT OF MOTOR VEHICLES"/>
    <s v="Medium-high"/>
    <n v="0"/>
    <m/>
    <n v="2.6231176869287941E-3"/>
    <n v="1.0246722226671629E-2"/>
    <n v="6.6276624920010976E-2"/>
    <x v="1"/>
    <n v="0"/>
    <n v="0.1546053716380151"/>
    <n v="36.21332239932886"/>
    <n v="1391.2181208053689"/>
    <n v="219.47483221476509"/>
    <x v="0"/>
    <s v="Exp&lt;25"/>
    <s v="Exp&lt;50"/>
    <s v="Decreased Export Intensity"/>
    <n v="0"/>
    <n v="0"/>
    <n v="12.7419840683289"/>
    <n v="0.1199316951296865"/>
    <n v="-18.302910095413839"/>
    <n v="-0.2021518040394277"/>
    <n v="3.043693783792834"/>
    <s v="Yes"/>
    <s v="Yes"/>
    <s v="Yes"/>
    <x v="3"/>
    <s v="Declining"/>
    <n v="-1.5100671140939601"/>
    <n v="-1.521584723725322E-2"/>
    <n v="-0.37967359118397098"/>
    <s v="No"/>
    <s v="0.Reducing"/>
    <s v="Reducing"/>
    <n v="201.31714260178589"/>
    <n v="2.6231176869287941E-3"/>
    <n v="6.6276624920010976E-2"/>
    <n v="1.0246722226671629E-2"/>
    <n v="0"/>
    <s v="0-10"/>
    <n v="0.1546053716380151"/>
    <n v="13.62817565532635"/>
    <n v="6.39024066706535"/>
    <n v="36.21332239932886"/>
    <n v="1391.2181208053689"/>
  </r>
  <r>
    <n v="847"/>
    <n v="716"/>
    <n v="702"/>
    <n v="771"/>
    <n v="647"/>
    <s v="Przedsiębiorstwo Wielobranżowe Alicja sp. z o.o., Rawicz"/>
    <m/>
    <m/>
    <m/>
    <n v="2002"/>
    <m/>
    <n v="410306782"/>
    <n v="130568"/>
    <n v="6991124751"/>
    <s v="sp. z o.o."/>
    <s v="4730"/>
    <s v="Sprzedaż detaliczna paliw do pojazdów silnikowych na stacjach paliw"/>
    <m/>
    <s v="paliwa"/>
    <m/>
    <n v="400"/>
    <s v="J"/>
    <x v="2"/>
    <n v="882528"/>
    <n v="5630"/>
    <n v="2981"/>
    <n v="2160"/>
    <n v="11654.326300000001"/>
    <n v="0"/>
    <n v="555"/>
    <n v="28966"/>
    <n v="225728.10595"/>
    <n v="125510"/>
    <n v="99493"/>
    <n v="36812"/>
    <n v="188815.95428999999"/>
    <m/>
    <m/>
    <s v="G"/>
    <s v="Wholesale and Retail Trade; Repair of Motor Vehicles and Motorcycles"/>
    <s v="47"/>
    <s v="RETAIL TRADE, EXCEPT OF MOTOR VEHICLES"/>
    <s v="Medium-high"/>
    <n v="0"/>
    <n v="26.492673690788632"/>
    <n v="2.4475144131404329E-3"/>
    <n v="9.5690343517898114E-3"/>
    <n v="5.8676518526567432E-2"/>
    <x v="1"/>
    <n v="0"/>
    <n v="0.16308115396207709"/>
    <n v="52.19099099099099"/>
    <n v="1590.140540540541"/>
    <n v="226.14414414414409"/>
    <x v="0"/>
    <s v="Exp&lt;25"/>
    <s v="Exp&lt;50"/>
    <s v="Decreased Export Intensity"/>
    <n v="0"/>
    <n v="0"/>
    <n v="12.7419840683289"/>
    <n v="0.1199316951296865"/>
    <n v="-18.302910095413839"/>
    <n v="-0.2021518040394277"/>
    <n v="3.043693783792834"/>
    <s v="Yes"/>
    <s v="Yes"/>
    <s v="Yes"/>
    <x v="3"/>
    <s v="Declining"/>
    <n v="-1.5100671140939601"/>
    <n v="-1.521584723725322E-2"/>
    <n v="-0.37967359118397098"/>
    <s v="No"/>
    <s v="0.Reducing"/>
    <s v="Reducing"/>
    <n v="201.31714260178589"/>
    <n v="2.6231176869287941E-3"/>
    <n v="6.6276624920010976E-2"/>
    <n v="1.0246722226671629E-2"/>
    <n v="0"/>
    <s v="0-10"/>
    <n v="0.1546053716380151"/>
    <n v="13.62817565532635"/>
    <n v="6.39024066706535"/>
    <n v="36.21332239932886"/>
    <n v="1391.2181208053689"/>
  </r>
  <r>
    <n v="847"/>
    <n v="716"/>
    <n v="702"/>
    <n v="771"/>
    <n v="647"/>
    <s v="Przedsiębiorstwo Wielobranżowe Alicja sp. z o.o., Rawicz"/>
    <m/>
    <m/>
    <m/>
    <n v="2002"/>
    <m/>
    <n v="410306782"/>
    <n v="130568"/>
    <n v="6991124751"/>
    <s v="sp. z o.o."/>
    <s v="4730"/>
    <s v="Sprzedaż detaliczna paliw do pojazdów silnikowych na stacjach paliw"/>
    <m/>
    <s v="paliwa"/>
    <m/>
    <n v="400"/>
    <s v="J"/>
    <x v="4"/>
    <n v="934818.19961999997"/>
    <n v="8648.2550099999989"/>
    <n v="1166.78979"/>
    <n v="933.02179000000001"/>
    <n v="15058.4313"/>
    <n v="0"/>
    <n v="587"/>
    <n v="36306.559150000001"/>
    <n v="267213.99708"/>
    <n v="129742.18060000001"/>
    <n v="137471.81648000001"/>
    <n v="40656.646050000003"/>
    <n v="226557.35102999999"/>
    <m/>
    <m/>
    <s v="G"/>
    <s v="Wholesale and Retail Trade; Repair of Motor Vehicles and Motorcycles"/>
    <s v="47"/>
    <s v="RETAIL TRADE, EXCEPT OF MOTOR VEHICLES"/>
    <s v="Medium-high"/>
    <n v="0"/>
    <n v="-12.05886847998168"/>
    <n v="9.9807833264186534E-4"/>
    <n v="3.491665108099359E-3"/>
    <n v="2.2948813555662199E-2"/>
    <x v="1"/>
    <n v="0"/>
    <n v="0.15215013619899551"/>
    <n v="61.851037734241913"/>
    <n v="1592.5352634071551"/>
    <n v="221.02586132879051"/>
    <x v="0"/>
    <s v="Exp&lt;25"/>
    <s v="Exp&lt;50"/>
    <s v="Decreased Export Intensity"/>
    <n v="0"/>
    <n v="0"/>
    <n v="12.7419840683289"/>
    <n v="0.1199316951296865"/>
    <n v="-18.302910095413839"/>
    <n v="-0.2021518040394277"/>
    <n v="3.043693783792834"/>
    <s v="Yes"/>
    <s v="Yes"/>
    <s v="Yes"/>
    <x v="3"/>
    <s v="Declining"/>
    <n v="-1.5100671140939601"/>
    <n v="-1.521584723725322E-2"/>
    <n v="-0.37967359118397098"/>
    <s v="No"/>
    <s v="0.Reducing"/>
    <s v="Reducing"/>
    <n v="201.31714260178589"/>
    <n v="2.6231176869287941E-3"/>
    <n v="6.6276624920010976E-2"/>
    <n v="1.0246722226671629E-2"/>
    <n v="0"/>
    <s v="0-10"/>
    <n v="0.1546053716380151"/>
    <n v="13.62817565532635"/>
    <n v="6.39024066706535"/>
    <n v="36.21332239932886"/>
    <n v="1391.2181208053689"/>
  </r>
  <r>
    <n v="847"/>
    <n v="716"/>
    <n v="702"/>
    <n v="771"/>
    <n v="647"/>
    <s v="Przedsiębiorstwo Wielobranżowe Alicja sp. z o.o., Rawicz"/>
    <m/>
    <m/>
    <m/>
    <n v="2002"/>
    <m/>
    <n v="410306782"/>
    <n v="130568"/>
    <n v="6991124751"/>
    <s v="sp. z o.o."/>
    <s v="4730"/>
    <s v="Sprzedaż detaliczna paliw do pojazdów silnikowych na stacjach paliw"/>
    <m/>
    <s v="paliwa"/>
    <m/>
    <n v="400"/>
    <s v="J"/>
    <x v="3"/>
    <n v="1063004.5161600001"/>
    <n v="9950.4853199999998"/>
    <n v="3420.1696000000002"/>
    <n v="2811.4726000000001"/>
    <n v="13559.02478"/>
    <n v="0"/>
    <n v="623"/>
    <n v="31938.261689999999"/>
    <n v="272219.75026"/>
    <n v="129796.45987000001"/>
    <n v="142423.29039000001"/>
    <n v="39723.624259999997"/>
    <n v="232496.12599999999"/>
    <m/>
    <m/>
    <s v="G"/>
    <s v="Wholesale and Retail Trade; Repair of Motor Vehicles and Motorcycles"/>
    <s v="47"/>
    <s v="RETAIL TRADE, EXCEPT OF MOTOR VEHICLES"/>
    <s v="Medium-high"/>
    <n v="0"/>
    <n v="20.449947895137591"/>
    <n v="2.6448359882384801E-3"/>
    <n v="1.032795231541698E-2"/>
    <n v="7.0775833081047276E-2"/>
    <x v="1"/>
    <n v="0"/>
    <n v="0.14592484278623991"/>
    <n v="51.265267560192619"/>
    <n v="1706.2672811556979"/>
    <n v="208.34102707865171"/>
    <x v="0"/>
    <s v="Exp&lt;25"/>
    <s v="Exp&lt;50"/>
    <s v="Decreased Export Intensity"/>
    <n v="0"/>
    <n v="0"/>
    <n v="12.7419840683289"/>
    <n v="0.1199316951296865"/>
    <n v="-18.302910095413839"/>
    <n v="-0.2021518040394277"/>
    <n v="3.043693783792834"/>
    <s v="Yes"/>
    <s v="Yes"/>
    <s v="Yes"/>
    <x v="3"/>
    <s v="Declining"/>
    <n v="-1.5100671140939601"/>
    <n v="-1.521584723725322E-2"/>
    <n v="-0.37967359118397098"/>
    <s v="No"/>
    <s v="0.Reducing"/>
    <s v="Reducing"/>
    <n v="201.31714260178589"/>
    <n v="2.6231176869287941E-3"/>
    <n v="6.6276624920010976E-2"/>
    <n v="1.0246722226671629E-2"/>
    <n v="0"/>
    <s v="0-10"/>
    <n v="0.1546053716380151"/>
    <n v="13.62817565532635"/>
    <n v="6.39024066706535"/>
    <n v="36.21332239932886"/>
    <n v="1391.2181208053689"/>
  </r>
  <r>
    <n v="613"/>
    <n v="521"/>
    <n v="534"/>
    <n v="563"/>
    <n v="648"/>
    <s v="Steico sp. z o.o., Czarnków"/>
    <m/>
    <m/>
    <m/>
    <n v="2012"/>
    <m/>
    <n v="570173012"/>
    <n v="409864"/>
    <n v="7631002199"/>
    <s v="sp. z o.o."/>
    <s v="1621"/>
    <s v="Produkcja arkuszy fornirowych i płyt wykonanych na bazie drewna"/>
    <m/>
    <s v="budownictwo"/>
    <m/>
    <n v="500"/>
    <s v="J"/>
    <x v="0"/>
    <n v="829680.92134"/>
    <n v="39051"/>
    <n v="30308"/>
    <n v="29168"/>
    <n v="78743"/>
    <n v="555984"/>
    <n v="1488"/>
    <n v="118700.48689"/>
    <n v="1163770"/>
    <n v="959031"/>
    <n v="204739"/>
    <n v="402167"/>
    <n v="761603.80423000001"/>
    <m/>
    <m/>
    <s v="C"/>
    <s v="Manufacturing"/>
    <s v="16"/>
    <s v="MANUFACTURE OF WOOD AND OF PRODUCTS OF WOOD AND CORK, EXCEPT FURNITURE; MANUFACTURE OF ARTICLES OF STRAW AND PLAITING MATERIALS"/>
    <s v="Medium-high"/>
    <n v="0.67011785579213035"/>
    <m/>
    <n v="3.5155683648710863E-2"/>
    <n v="2.5063371628414551E-2"/>
    <n v="7.2527084519614982E-2"/>
    <x v="0"/>
    <n v="1"/>
    <n v="0.34557257877415642"/>
    <n v="79.771832587365594"/>
    <n v="557.58126434139785"/>
    <n v="644.51008064516134"/>
    <x v="2"/>
    <s v="Exp&gt;25"/>
    <s v="Exp&gt;50"/>
    <s v="Increased Export Intensity"/>
    <n v="1"/>
    <n v="5.9517032406279258E-2"/>
    <n v="46.624970350677167"/>
    <n v="0.38270791877360638"/>
    <n v="6.2499785149834599"/>
    <n v="6.0624419604494051E-2"/>
    <n v="10.04035538852202"/>
    <s v="No"/>
    <s v="Yes"/>
    <s v="No"/>
    <x v="0"/>
    <s v="Growing"/>
    <n v="6.586021505376344"/>
    <n v="6.3782186801756069E-2"/>
    <n v="1.607335535286158"/>
    <s v="No"/>
    <s v="2.Hiring"/>
    <s v="Hiring"/>
    <n v="209.45493043792121"/>
    <n v="3.5155683648710863E-2"/>
    <n v="7.2527084519614982E-2"/>
    <n v="2.5063371628414551E-2"/>
    <n v="0.67011785579213035"/>
    <s v="50-75"/>
    <n v="0.34557257877415642"/>
    <n v="13.62879647373933"/>
    <n v="7.305188215393037"/>
    <n v="79.771832587365594"/>
    <n v="557.58126434139785"/>
  </r>
  <r>
    <n v="613"/>
    <n v="521"/>
    <n v="534"/>
    <n v="563"/>
    <n v="648"/>
    <s v="Steico sp. z o.o., Czarnków"/>
    <m/>
    <m/>
    <m/>
    <n v="2012"/>
    <m/>
    <n v="570173012"/>
    <n v="409864"/>
    <n v="7631002199"/>
    <s v="sp. z o.o."/>
    <s v="1621"/>
    <s v="Produkcja arkuszy fornirowych i płyt wykonanych na bazie drewna"/>
    <m/>
    <s v="budownictwo"/>
    <m/>
    <n v="500"/>
    <s v="J"/>
    <x v="1"/>
    <n v="913617"/>
    <n v="41443"/>
    <n v="34596.01223"/>
    <n v="33731"/>
    <n v="82511"/>
    <n v="674018"/>
    <n v="1576"/>
    <n v="133698.63396000001"/>
    <n v="1252363.21927"/>
    <n v="1047193.0997"/>
    <n v="205170.11957000001"/>
    <n v="435916"/>
    <n v="816446.93576000002"/>
    <m/>
    <m/>
    <s v="C"/>
    <s v="Manufacturing"/>
    <s v="16"/>
    <s v="MANUFACTURE OF WOOD AND OF PRODUCTS OF WOOD AND CORK, EXCEPT FURNITURE; MANUFACTURE OF ARTICLES OF STRAW AND PLAITING MATERIALS"/>
    <s v="Medium-high"/>
    <n v="0.73774678010588679"/>
    <n v="10.11666973424394"/>
    <n v="3.6920284977184102E-2"/>
    <n v="2.6933879469617231E-2"/>
    <n v="7.7379586892887625E-2"/>
    <x v="0"/>
    <n v="1"/>
    <n v="0.34807473845654341"/>
    <n v="84.834158604060917"/>
    <n v="579.70621827411162"/>
    <n v="664.46262671319801"/>
    <x v="2"/>
    <s v="Exp&gt;25"/>
    <s v="Exp&gt;50"/>
    <s v="Increased Export Intensity"/>
    <n v="1"/>
    <n v="5.9517032406279258E-2"/>
    <n v="46.624970350677167"/>
    <n v="0.38270791877360638"/>
    <n v="6.2499785149834599"/>
    <n v="6.0624419604494051E-2"/>
    <n v="10.04035538852202"/>
    <s v="No"/>
    <s v="Yes"/>
    <s v="No"/>
    <x v="0"/>
    <s v="Growing"/>
    <n v="6.586021505376344"/>
    <n v="6.3782186801756069E-2"/>
    <n v="1.607335535286158"/>
    <s v="No"/>
    <s v="2.Hiring"/>
    <s v="Hiring"/>
    <n v="209.45493043792121"/>
    <n v="3.5155683648710863E-2"/>
    <n v="7.2527084519614982E-2"/>
    <n v="2.5063371628414551E-2"/>
    <n v="0.67011785579213035"/>
    <s v="50-75"/>
    <n v="0.34557257877415642"/>
    <n v="13.62879647373933"/>
    <n v="7.305188215393037"/>
    <n v="79.771832587365594"/>
    <n v="557.58126434139785"/>
  </r>
  <r>
    <n v="613"/>
    <n v="521"/>
    <n v="534"/>
    <n v="563"/>
    <n v="648"/>
    <s v="Steico sp. z o.o., Czarnków"/>
    <m/>
    <m/>
    <m/>
    <n v="2012"/>
    <m/>
    <n v="570173012"/>
    <n v="409864"/>
    <n v="7631002199"/>
    <s v="sp. z o.o."/>
    <s v="1621"/>
    <s v="Produkcja arkuszy fornirowych i płyt wykonanych na bazie drewna"/>
    <m/>
    <s v="budownictwo"/>
    <m/>
    <n v="500"/>
    <s v="J"/>
    <x v="2"/>
    <n v="1103650.3363600001"/>
    <n v="52083.917420000012"/>
    <n v="-2696.98101"/>
    <n v="-4475.6910099999996"/>
    <n v="81779.604940000005"/>
    <n v="1616"/>
    <n v="1616"/>
    <n v="147762.05492"/>
    <n v="1385776.93937"/>
    <n v="1160440.70196"/>
    <n v="225336.23741"/>
    <n v="431458.44605999999"/>
    <n v="954318.49330999993"/>
    <m/>
    <m/>
    <s v="C"/>
    <s v="Manufacturing"/>
    <s v="16"/>
    <s v="MANUFACTURE OF WOOD AND OF PRODUCTS OF WOOD AND CORK, EXCEPT FURNITURE; MANUFACTURE OF ARTICLES OF STRAW AND PLAITING MATERIALS"/>
    <s v="Medium-high"/>
    <n v="1.464231873774265E-3"/>
    <n v="20.800109494459921"/>
    <n v="-4.0553523725290414E-3"/>
    <n v="-3.2297340811824529E-3"/>
    <n v="-1.03733999203659E-2"/>
    <x v="0"/>
    <n v="1"/>
    <n v="0.31134768793031659"/>
    <n v="91.436915173267323"/>
    <n v="682.95194081683155"/>
    <n v="718.09449378712873"/>
    <x v="0"/>
    <s v="Exp&gt;25"/>
    <s v="Exp&gt;50"/>
    <s v="Increased Export Intensity"/>
    <n v="1"/>
    <n v="5.9517032406279258E-2"/>
    <n v="46.624970350677167"/>
    <n v="0.38270791877360638"/>
    <n v="6.2499785149834599"/>
    <n v="6.0624419604494051E-2"/>
    <n v="10.04035538852202"/>
    <s v="No"/>
    <s v="Yes"/>
    <s v="No"/>
    <x v="0"/>
    <s v="Growing"/>
    <n v="6.586021505376344"/>
    <n v="6.3782186801756069E-2"/>
    <n v="1.607335535286158"/>
    <s v="No"/>
    <s v="2.Hiring"/>
    <s v="Hiring"/>
    <n v="209.45493043792121"/>
    <n v="3.5155683648710863E-2"/>
    <n v="7.2527084519614982E-2"/>
    <n v="2.5063371628414551E-2"/>
    <n v="0.67011785579213035"/>
    <s v="50-75"/>
    <n v="0.34557257877415642"/>
    <n v="13.62879647373933"/>
    <n v="7.305188215393037"/>
    <n v="79.771832587365594"/>
    <n v="557.58126434139785"/>
  </r>
  <r>
    <n v="613"/>
    <n v="521"/>
    <n v="534"/>
    <n v="563"/>
    <n v="648"/>
    <s v="Steico sp. z o.o., Czarnków"/>
    <m/>
    <m/>
    <m/>
    <n v="2012"/>
    <m/>
    <n v="570173012"/>
    <n v="409864"/>
    <n v="7631002199"/>
    <s v="sp. z o.o."/>
    <s v="1621"/>
    <s v="Produkcja arkuszy fornirowych i płyt wykonanych na bazie drewna"/>
    <m/>
    <s v="budownictwo"/>
    <m/>
    <n v="500"/>
    <s v="J"/>
    <x v="4"/>
    <n v="1216519.4049199999"/>
    <n v="75172.636930000008"/>
    <n v="122338.02338"/>
    <n v="119879.86118000001"/>
    <n v="97262.480930000005"/>
    <n v="887615"/>
    <n v="1586"/>
    <n v="154759.79861"/>
    <n v="1961847.45591"/>
    <n v="1706178.7218200001"/>
    <n v="255668.73409000001"/>
    <n v="633400.27887000004"/>
    <n v="1328447.17704"/>
    <m/>
    <m/>
    <s v="C"/>
    <s v="Manufacturing"/>
    <s v="16"/>
    <s v="MANUFACTURE OF WOOD AND OF PRODUCTS OF WOOD AND CORK, EXCEPT FURNITURE; MANUFACTURE OF ARTICLES OF STRAW AND PLAITING MATERIALS"/>
    <s v="Medium-high"/>
    <n v="0.7296348881984096"/>
    <n v="-11.671338427433961"/>
    <n v="9.8543320143654814E-2"/>
    <n v="6.1105597593159422E-2"/>
    <n v="0.18926398547513801"/>
    <x v="0"/>
    <n v="1"/>
    <n v="0.32285908721491208"/>
    <n v="97.578687648171496"/>
    <n v="767.03619477931909"/>
    <n v="1075.7747300252211"/>
    <x v="2"/>
    <s v="Exp&gt;25"/>
    <s v="Exp&gt;50"/>
    <s v="Increased Export Intensity"/>
    <n v="1"/>
    <n v="5.9517032406279258E-2"/>
    <n v="46.624970350677167"/>
    <n v="0.38270791877360638"/>
    <n v="6.2499785149834599"/>
    <n v="6.0624419604494051E-2"/>
    <n v="10.04035538852202"/>
    <s v="No"/>
    <s v="Yes"/>
    <s v="No"/>
    <x v="0"/>
    <s v="Growing"/>
    <n v="6.586021505376344"/>
    <n v="6.3782186801756069E-2"/>
    <n v="1.607335535286158"/>
    <s v="No"/>
    <s v="2.Hiring"/>
    <s v="Hiring"/>
    <n v="209.45493043792121"/>
    <n v="3.5155683648710863E-2"/>
    <n v="7.2527084519614982E-2"/>
    <n v="2.5063371628414551E-2"/>
    <n v="0.67011785579213035"/>
    <s v="50-75"/>
    <n v="0.34557257877415642"/>
    <n v="13.62879647373933"/>
    <n v="7.305188215393037"/>
    <n v="79.771832587365594"/>
    <n v="557.58126434139785"/>
  </r>
  <r>
    <n v="613"/>
    <n v="521"/>
    <n v="534"/>
    <n v="563"/>
    <n v="648"/>
    <s v="Steico sp. z o.o., Czarnków"/>
    <m/>
    <m/>
    <m/>
    <n v="2012"/>
    <m/>
    <n v="570173012"/>
    <n v="409864"/>
    <n v="7631002199"/>
    <s v="sp. z o.o."/>
    <s v="1621"/>
    <s v="Produkcja arkuszy fornirowych i płyt wykonanych na bazie drewna"/>
    <m/>
    <s v="budownictwo"/>
    <m/>
    <n v="500"/>
    <s v="J"/>
    <x v="3"/>
    <n v="1377264.6197299999"/>
    <n v="63902.958189999998"/>
    <n v="110570.13916999999"/>
    <n v="108752.37117"/>
    <n v="88979.924799999993"/>
    <n v="909927"/>
    <n v="1622"/>
    <n v="154307.60152"/>
    <n v="1736513.1872700001"/>
    <n v="1416981.16757"/>
    <n v="319532.0197"/>
    <n v="540210.81723000004"/>
    <n v="1196302.37004"/>
    <m/>
    <m/>
    <s v="C"/>
    <s v="Manufacturing"/>
    <s v="16"/>
    <s v="MANUFACTURE OF WOOD AND OF PRODUCTS OF WOOD AND CORK, EXCEPT FURNITURE; MANUFACTURE OF ARTICLES OF STRAW AND PLAITING MATERIALS"/>
    <s v="Medium-high"/>
    <n v="0.66067695849065144"/>
    <n v="24.79175463058527"/>
    <n v="7.8962582507434126E-2"/>
    <n v="6.2626861671561118E-2"/>
    <n v="0.20131468623238921"/>
    <x v="0"/>
    <n v="1"/>
    <n v="0.3110893837087837"/>
    <n v="95.134156300863125"/>
    <n v="849.11505532059186"/>
    <n v="873.60121305178791"/>
    <x v="2"/>
    <s v="Exp&gt;25"/>
    <s v="Exp&gt;50"/>
    <s v="Increased Export Intensity"/>
    <n v="1"/>
    <n v="5.9517032406279258E-2"/>
    <n v="46.624970350677167"/>
    <n v="0.38270791877360638"/>
    <n v="6.2499785149834599"/>
    <n v="6.0624419604494051E-2"/>
    <n v="10.04035538852202"/>
    <s v="No"/>
    <s v="Yes"/>
    <s v="No"/>
    <x v="0"/>
    <s v="Growing"/>
    <n v="6.586021505376344"/>
    <n v="6.3782186801756069E-2"/>
    <n v="1.607335535286158"/>
    <s v="No"/>
    <s v="2.Hiring"/>
    <s v="Hiring"/>
    <n v="209.45493043792121"/>
    <n v="3.5155683648710863E-2"/>
    <n v="7.2527084519614982E-2"/>
    <n v="2.5063371628414551E-2"/>
    <n v="0.67011785579213035"/>
    <s v="50-75"/>
    <n v="0.34557257877415642"/>
    <n v="13.62879647373933"/>
    <n v="7.305188215393037"/>
    <n v="79.771832587365594"/>
    <n v="557.58126434139785"/>
  </r>
  <r>
    <n v="738"/>
    <n v="735"/>
    <n v="585"/>
    <n v="638"/>
    <n v="649"/>
    <s v="Morele.net sp. z o.o., Kraków"/>
    <m/>
    <m/>
    <m/>
    <m/>
    <m/>
    <n v="356567685"/>
    <n v="390511"/>
    <n v="9451972201"/>
    <s v="sp. z o.o."/>
    <s v="4741"/>
    <s v="Sprzedaż detaliczna prowadzona przez domy sprzedaży wysyłkowej lub Internet"/>
    <s v="Usługi finansowe/informatyczne "/>
    <s v="media, telekomunkacja, IT"/>
    <m/>
    <n v="400"/>
    <s v="J"/>
    <x v="0"/>
    <n v="1027124"/>
    <n v="40032"/>
    <n v="487.80414000000002"/>
    <n v="33367"/>
    <n v="10503"/>
    <n v="178413"/>
    <n v="283"/>
    <n v="34518"/>
    <n v="132299.90142000001"/>
    <n v="37778.603170000002"/>
    <n v="94521.298250000007"/>
    <n v="27524.731800000001"/>
    <n v="100557"/>
    <m/>
    <m/>
    <s v="G"/>
    <s v="Wholesale and Retail Trade; Repair of Motor Vehicles and Motorcycles"/>
    <s v="47"/>
    <s v="RETAIL TRADE, EXCEPT OF MOTOR VEHICLES"/>
    <s v="Medium-high"/>
    <n v="0.17370151997227209"/>
    <m/>
    <n v="3.2485853704129201E-2"/>
    <n v="0.25220729299013561"/>
    <n v="1.2122552271335849"/>
    <x v="1"/>
    <n v="0"/>
    <n v="0.2080480144321486"/>
    <n v="121.97173144876329"/>
    <n v="3629.413427561838"/>
    <n v="133.49329742049471"/>
    <x v="1"/>
    <s v="Exp&lt;25"/>
    <s v="Exp&lt;50"/>
    <s v="Decreased Export Intensity"/>
    <n v="0"/>
    <n v="-0.17370151997227209"/>
    <n v="1.3951973666275941"/>
    <n v="1.3855540799069029E-2"/>
    <n v="-26.525219299545221"/>
    <n v="-0.30822795837004507"/>
    <n v="0.3469891383013346"/>
    <s v="Yes"/>
    <s v="Yes"/>
    <s v="Yes"/>
    <x v="3"/>
    <s v="Declining"/>
    <n v="13.42756183745583"/>
    <n v="0.12599422548677811"/>
    <n v="3.199988577032431"/>
    <s v="No"/>
    <s v="2.Hiring"/>
    <s v="Hiring"/>
    <n v="-385.00717522538889"/>
    <n v="3.2485853704129201E-2"/>
    <n v="1.2122552271335849"/>
    <n v="0.25220729299013561"/>
    <n v="0.17370151997227209"/>
    <s v="10-25"/>
    <n v="0.2080480144321486"/>
    <n v="13.84227322164168"/>
    <n v="5.6454468976432377"/>
    <n v="121.97173144876329"/>
    <n v="3629.413427561838"/>
  </r>
  <r>
    <n v="738"/>
    <n v="735"/>
    <n v="585"/>
    <n v="638"/>
    <n v="649"/>
    <s v="Morele.net sp. z o.o., Kraków"/>
    <m/>
    <m/>
    <m/>
    <m/>
    <m/>
    <n v="356567685"/>
    <n v="390511"/>
    <n v="9451972201"/>
    <s v="sp. z o.o."/>
    <s v="4741"/>
    <s v="Sprzedaż detaliczna prowadzona przez domy sprzedaży wysyłkowej lub Internet"/>
    <s v="Usługi finansowe/informatyczne "/>
    <s v="media, telekomunkacja, IT"/>
    <m/>
    <n v="400"/>
    <s v="J"/>
    <x v="1"/>
    <n v="1027332"/>
    <n v="37210"/>
    <n v="35311"/>
    <n v="27797"/>
    <n v="8379"/>
    <n v="95479"/>
    <n v="302"/>
    <n v="34580"/>
    <n v="205536"/>
    <n v="55914"/>
    <n v="149622"/>
    <n v="59457"/>
    <n v="146079"/>
    <m/>
    <m/>
    <s v="G"/>
    <s v="Wholesale and Retail Trade; Repair of Motor Vehicles and Motorcycles"/>
    <s v="47"/>
    <s v="RETAIL TRADE, EXCEPT OF MOTOR VEHICLES"/>
    <s v="Medium-high"/>
    <n v="9.2938796805706436E-2"/>
    <n v="2.0250719484704579E-2"/>
    <n v="2.705746535686613E-2"/>
    <n v="0.13524151486844149"/>
    <n v="0.46751433809307569"/>
    <x v="1"/>
    <n v="0"/>
    <n v="0.28927779075198512"/>
    <n v="114.5033112582781"/>
    <n v="3401.7615894039741"/>
    <n v="185.14569536423841"/>
    <x v="0"/>
    <s v="Exp&lt;25"/>
    <s v="Exp&lt;50"/>
    <s v="Decreased Export Intensity"/>
    <n v="0"/>
    <n v="-0.17370151997227209"/>
    <n v="1.3951973666275941"/>
    <n v="1.3855540799069029E-2"/>
    <n v="-26.525219299545221"/>
    <n v="-0.30822795837004507"/>
    <n v="0.3469891383013346"/>
    <s v="Yes"/>
    <s v="Yes"/>
    <s v="Yes"/>
    <x v="3"/>
    <s v="Declining"/>
    <n v="13.42756183745583"/>
    <n v="0.12599422548677811"/>
    <n v="3.199988577032431"/>
    <s v="No"/>
    <s v="2.Hiring"/>
    <s v="Hiring"/>
    <n v="-385.00717522538889"/>
    <n v="3.2485853704129201E-2"/>
    <n v="1.2122552271335849"/>
    <n v="0.25220729299013561"/>
    <n v="0.17370151997227209"/>
    <s v="10-25"/>
    <n v="0.2080480144321486"/>
    <n v="13.84227322164168"/>
    <n v="5.6454468976432377"/>
    <n v="121.97173144876329"/>
    <n v="3629.413427561838"/>
  </r>
  <r>
    <n v="738"/>
    <n v="735"/>
    <n v="585"/>
    <n v="638"/>
    <n v="649"/>
    <s v="Morele.net sp. z o.o., Kraków"/>
    <m/>
    <m/>
    <m/>
    <m/>
    <m/>
    <n v="356567685"/>
    <n v="390511"/>
    <n v="9451972201"/>
    <s v="sp. z o.o."/>
    <s v="4741"/>
    <s v="Sprzedaż detaliczna prowadzona przez domy sprzedaży wysyłkowej lub Internet"/>
    <s v="Usługi finansowe/informatyczne "/>
    <s v="media, telekomunkacja, IT"/>
    <m/>
    <n v="400"/>
    <s v="J"/>
    <x v="4"/>
    <n v="1041454.407"/>
    <n v="6928.8860000000004"/>
    <n v="779.37800000000004"/>
    <n v="2150.7629999999999"/>
    <n v="7016"/>
    <n v="0"/>
    <n v="321"/>
    <n v="38197"/>
    <n v="266722.72899999999"/>
    <n v="122875.76700000001"/>
    <n v="143846.962"/>
    <n v="62905.803999999996"/>
    <n v="201409.55499999999"/>
    <m/>
    <m/>
    <s v="G"/>
    <s v="Wholesale and Retail Trade; Repair of Motor Vehicles and Motorcycles"/>
    <s v="47"/>
    <s v="RETAIL TRADE, EXCEPT OF MOTOR VEHICLES"/>
    <s v="Medium-high"/>
    <n v="0"/>
    <n v="0"/>
    <n v="2.065153294799971E-3"/>
    <n v="8.063665995259069E-3"/>
    <n v="3.419021558010768E-2"/>
    <x v="1"/>
    <n v="0"/>
    <n v="0.23584718196250909"/>
    <n v="118.993769470405"/>
    <n v="3244.4062523364491"/>
    <n v="382.79055140186921"/>
    <x v="0"/>
    <s v="Exp&lt;25"/>
    <s v="Exp&lt;50"/>
    <s v="Decreased Export Intensity"/>
    <n v="0"/>
    <n v="-0.17370151997227209"/>
    <n v="1.3951973666275941"/>
    <n v="1.3855540799069029E-2"/>
    <n v="-26.525219299545221"/>
    <n v="-0.30822795837004507"/>
    <n v="0.3469891383013346"/>
    <s v="Yes"/>
    <s v="Yes"/>
    <s v="Yes"/>
    <x v="3"/>
    <s v="Declining"/>
    <n v="13.42756183745583"/>
    <n v="0.12599422548677811"/>
    <n v="3.199988577032431"/>
    <s v="No"/>
    <s v="2.Hiring"/>
    <s v="Hiring"/>
    <n v="-385.00717522538889"/>
    <n v="3.2485853704129201E-2"/>
    <n v="1.2122552271335849"/>
    <n v="0.25220729299013561"/>
    <n v="0.17370151997227209"/>
    <s v="10-25"/>
    <n v="0.2080480144321486"/>
    <n v="13.84227322164168"/>
    <n v="5.6454468976432377"/>
    <n v="121.97173144876329"/>
    <n v="3629.413427561838"/>
  </r>
  <r>
    <n v="738"/>
    <n v="735"/>
    <n v="585"/>
    <n v="638"/>
    <n v="649"/>
    <s v="Morele.net sp. z o.o., Kraków"/>
    <m/>
    <m/>
    <m/>
    <m/>
    <m/>
    <n v="356567685"/>
    <n v="390511"/>
    <n v="9451972201"/>
    <s v="sp. z o.o."/>
    <s v="4741"/>
    <s v="Sprzedaż detaliczna prowadzona przez domy sprzedaży wysyłkowej lub Internet"/>
    <s v="Usługi finansowe/informatyczne "/>
    <s v="media, telekomunkacja, IT"/>
    <m/>
    <n v="400"/>
    <s v="J"/>
    <x v="3"/>
    <n v="1041454.407"/>
    <n v="6928.8860000000004"/>
    <n v="779.37800000000004"/>
    <n v="2150.7629999999999"/>
    <n v="7016"/>
    <n v="0"/>
    <n v="335"/>
    <n v="38197"/>
    <n v="266722.72899999999"/>
    <n v="122875.76700000001"/>
    <n v="143846.962"/>
    <n v="62905.803999999996"/>
    <n v="201409.55499999999"/>
    <m/>
    <m/>
    <s v="G"/>
    <s v="Wholesale and Retail Trade; Repair of Motor Vehicles and Motorcycles"/>
    <s v="47"/>
    <s v="RETAIL TRADE, EXCEPT OF MOTOR VEHICLES"/>
    <s v="Medium-high"/>
    <n v="0"/>
    <n v="-4.7509187388707357"/>
    <n v="2.065153294799971E-3"/>
    <n v="8.063665995259069E-3"/>
    <n v="3.419021558010768E-2"/>
    <x v="1"/>
    <n v="0"/>
    <n v="0.23584718196250909"/>
    <n v="114.0208955223881"/>
    <n v="3108.8191253731338"/>
    <n v="366.79333432835818"/>
    <x v="0"/>
    <s v="Exp&lt;25"/>
    <s v="Exp&lt;50"/>
    <s v="Decreased Export Intensity"/>
    <n v="0"/>
    <n v="-0.17370151997227209"/>
    <n v="1.3951973666275941"/>
    <n v="1.3855540799069029E-2"/>
    <n v="-26.525219299545221"/>
    <n v="-0.30822795837004507"/>
    <n v="0.3469891383013346"/>
    <s v="Yes"/>
    <s v="Yes"/>
    <s v="Yes"/>
    <x v="3"/>
    <s v="Declining"/>
    <n v="13.42756183745583"/>
    <n v="0.12599422548677811"/>
    <n v="3.199988577032431"/>
    <s v="No"/>
    <s v="2.Hiring"/>
    <s v="Hiring"/>
    <n v="-385.00717522538889"/>
    <n v="3.2485853704129201E-2"/>
    <n v="1.2122552271335849"/>
    <n v="0.25220729299013561"/>
    <n v="0.17370151997227209"/>
    <s v="10-25"/>
    <n v="0.2080480144321486"/>
    <n v="13.84227322164168"/>
    <n v="5.6454468976432377"/>
    <n v="121.97173144876329"/>
    <n v="3629.413427561838"/>
  </r>
  <r>
    <n v="738"/>
    <n v="735"/>
    <n v="585"/>
    <n v="638"/>
    <n v="649"/>
    <s v="Morele.net sp. z o.o., Kraków"/>
    <m/>
    <m/>
    <m/>
    <m/>
    <m/>
    <n v="356567685"/>
    <n v="390511"/>
    <n v="9451972201"/>
    <s v="sp. z o.o."/>
    <s v="4741"/>
    <s v="Sprzedaż detaliczna prowadzona przez domy sprzedaży wysyłkowej lub Internet"/>
    <s v="Usługi finansowe/informatyczne "/>
    <s v="media, telekomunkacja, IT"/>
    <m/>
    <n v="400"/>
    <s v="J"/>
    <x v="2"/>
    <n v="1093401"/>
    <n v="6007"/>
    <n v="953"/>
    <n v="1298"/>
    <n v="10563"/>
    <n v="0"/>
    <n v="289"/>
    <n v="31259"/>
    <n v="239910"/>
    <n v="84095"/>
    <n v="155815"/>
    <n v="60755"/>
    <n v="179155"/>
    <m/>
    <m/>
    <s v="G"/>
    <s v="Wholesale and Retail Trade; Repair of Motor Vehicles and Motorcycles"/>
    <s v="47"/>
    <s v="RETAIL TRADE, EXCEPT OF MOTOR VEHICLES"/>
    <s v="Medium-high"/>
    <n v="0"/>
    <n v="6.4311245050285626"/>
    <n v="1.1871216507027161E-3"/>
    <n v="5.4103622191655201E-3"/>
    <n v="2.1364496749238741E-2"/>
    <x v="1"/>
    <n v="0"/>
    <n v="0.25324079863282062"/>
    <n v="108.1626297577855"/>
    <n v="3783.3944636678202"/>
    <n v="290.98615916955009"/>
    <x v="0"/>
    <s v="Exp&lt;25"/>
    <s v="Exp&lt;50"/>
    <s v="Decreased Export Intensity"/>
    <n v="0"/>
    <n v="-0.17370151997227209"/>
    <n v="1.3951973666275941"/>
    <n v="1.3855540799069029E-2"/>
    <n v="-26.525219299545221"/>
    <n v="-0.30822795837004507"/>
    <n v="0.3469891383013346"/>
    <s v="Yes"/>
    <s v="Yes"/>
    <s v="Yes"/>
    <x v="3"/>
    <s v="Declining"/>
    <n v="13.42756183745583"/>
    <n v="0.12599422548677811"/>
    <n v="3.199988577032431"/>
    <s v="No"/>
    <s v="2.Hiring"/>
    <s v="Hiring"/>
    <n v="-385.00717522538889"/>
    <n v="3.2485853704129201E-2"/>
    <n v="1.2122552271335849"/>
    <n v="0.25220729299013561"/>
    <n v="0.17370151997227209"/>
    <s v="10-25"/>
    <n v="0.2080480144321486"/>
    <n v="13.84227322164168"/>
    <n v="5.6454468976432377"/>
    <n v="121.97173144876329"/>
    <n v="3629.413427561838"/>
  </r>
  <r>
    <n v="777"/>
    <n v="885"/>
    <n v="807"/>
    <n v="801"/>
    <n v="650"/>
    <s v="Autostrada Wielkopolska SA, Poznań"/>
    <m/>
    <m/>
    <m/>
    <n v="2001"/>
    <m/>
    <n v="632243012"/>
    <n v="1970"/>
    <n v="9720050433"/>
    <s v="SA"/>
    <s v="4211"/>
    <s v="Roboty związane z budową dróg i autostrad"/>
    <m/>
    <s v="budownictwo"/>
    <m/>
    <n v="450"/>
    <s v="J"/>
    <x v="1"/>
    <n v="673598.84751999995"/>
    <n v="309961.24579000002"/>
    <n v="-716656.14639999997"/>
    <n v="-596682.99139999994"/>
    <n v="132068.97615"/>
    <n v="0"/>
    <n v="22"/>
    <n v="7989.5748800000001"/>
    <n v="4324556.2297299998"/>
    <n v="4088852.2738700002"/>
    <n v="235703.95585999999"/>
    <n v="-3703438.6990399999"/>
    <n v="8027994.9287700001"/>
    <m/>
    <m/>
    <s v="F"/>
    <s v="Construction"/>
    <s v="42"/>
    <s v="CIVIL ENGINEERING WORKS"/>
    <s v="Low"/>
    <n v="0"/>
    <n v="-18.549210034812539"/>
    <n v="-0.88581355742637868"/>
    <n v="-0.13797554239160709"/>
    <n v="0.16111593572607841"/>
    <x v="1"/>
    <n v="0"/>
    <n v="-0.85637427340636552"/>
    <n v="363.16249454545448"/>
    <n v="30618.12943272727"/>
    <n v="185856.92153954541"/>
    <x v="0"/>
    <s v="Exp&lt;25"/>
    <s v="Exp&lt;50"/>
    <s v="Decreased Export Intensity"/>
    <n v="0"/>
    <n v="0"/>
    <n v="21.56476181890952"/>
    <n v="0.1952769538739734"/>
    <n v="-11.909592884848159"/>
    <n v="-0.12680654529514079"/>
    <n v="5.0030528457808643"/>
    <s v="Yes"/>
    <s v="No"/>
    <s v="No"/>
    <x v="3"/>
    <s v="Declining"/>
    <n v="4.5454545454545459"/>
    <n v="4.4451762570833608E-2"/>
    <n v="1.1174918741109869"/>
    <s v="No"/>
    <s v="2.Hiring"/>
    <s v="Hiring"/>
    <n v="6119.5583193280618"/>
    <n v="-0.13890188766398109"/>
    <n v="3.6974902438427742E-2"/>
    <n v="-2.6025004140320971E-2"/>
    <n v="0"/>
    <s v="0-10"/>
    <n v="-0.70385592453310664"/>
    <n v="13.625561183194939"/>
    <n v="3.0910424533583161"/>
    <n v="367.70552136363642"/>
    <n v="37590.954545454537"/>
  </r>
  <r>
    <n v="777"/>
    <n v="885"/>
    <n v="807"/>
    <n v="801"/>
    <n v="650"/>
    <s v="Autostrada Wielkopolska SA, Poznań"/>
    <m/>
    <m/>
    <m/>
    <n v="2001"/>
    <m/>
    <n v="632243012"/>
    <n v="1970"/>
    <n v="9720050433"/>
    <s v="SA"/>
    <s v="4211"/>
    <s v="Roboty związane z budową dróg i autostrad"/>
    <m/>
    <s v="budownictwo"/>
    <m/>
    <n v="450"/>
    <s v="J"/>
    <x v="2"/>
    <n v="791373.45652000001"/>
    <n v="306343.31638999999"/>
    <n v="452643.54499000002"/>
    <n v="467855.84298999998"/>
    <n v="137849.99577000001"/>
    <n v="0"/>
    <n v="13"/>
    <n v="8196.3523399999995"/>
    <n v="4241769.1606200002"/>
    <n v="4017592.3145699999"/>
    <n v="224176.84604999999"/>
    <n v="-3235582.8560500001"/>
    <n v="7477352.0166699998"/>
    <m/>
    <m/>
    <s v="F"/>
    <s v="Construction"/>
    <s v="42"/>
    <s v="CIVIL ENGINEERING WORKS"/>
    <s v="Low"/>
    <n v="0"/>
    <n v="17.48438398218952"/>
    <n v="0.59119476289659478"/>
    <n v="0.11029733709545279"/>
    <n v="-0.14459708306192429"/>
    <x v="1"/>
    <n v="0"/>
    <n v="-0.76279088595596034"/>
    <n v="630.48864153846148"/>
    <n v="60874.881270769227"/>
    <n v="309045.56265923078"/>
    <x v="0"/>
    <s v="Exp&lt;25"/>
    <s v="Exp&lt;50"/>
    <s v="Decreased Export Intensity"/>
    <n v="0"/>
    <n v="0"/>
    <n v="21.56476181890952"/>
    <n v="0.1952769538739734"/>
    <n v="-11.909592884848159"/>
    <n v="-0.12680654529514079"/>
    <n v="5.0030528457808643"/>
    <s v="Yes"/>
    <s v="No"/>
    <s v="No"/>
    <x v="3"/>
    <s v="Declining"/>
    <n v="4.5454545454545459"/>
    <n v="4.4451762570833608E-2"/>
    <n v="1.1174918741109869"/>
    <s v="No"/>
    <s v="2.Hiring"/>
    <s v="Hiring"/>
    <n v="6119.5583193280618"/>
    <n v="-0.13890188766398109"/>
    <n v="3.6974902438427742E-2"/>
    <n v="-2.6025004140320971E-2"/>
    <n v="0"/>
    <s v="0-10"/>
    <n v="-0.70385592453310664"/>
    <n v="13.625561183194939"/>
    <n v="3.0910424533583161"/>
    <n v="367.70552136363642"/>
    <n v="37590.954545454537"/>
  </r>
  <r>
    <n v="777"/>
    <n v="885"/>
    <n v="807"/>
    <n v="801"/>
    <n v="650"/>
    <s v="Autostrada Wielkopolska SA, Poznań"/>
    <m/>
    <m/>
    <m/>
    <n v="2001"/>
    <m/>
    <n v="632243012"/>
    <n v="1970"/>
    <n v="9720050433"/>
    <s v="SA"/>
    <s v="4211"/>
    <s v="Roboty związane z budową dróg i autostrad"/>
    <m/>
    <s v="budownictwo"/>
    <m/>
    <n v="450"/>
    <s v="J"/>
    <x v="0"/>
    <n v="827001"/>
    <n v="389905"/>
    <n v="-138456"/>
    <n v="-114872"/>
    <n v="127892"/>
    <n v="0"/>
    <n v="22"/>
    <n v="8089.5214699999997"/>
    <n v="4413909"/>
    <n v="4048637"/>
    <n v="365272"/>
    <n v="-3106756"/>
    <n v="7520664.43566"/>
    <m/>
    <m/>
    <s v="F"/>
    <s v="Construction"/>
    <s v="42"/>
    <s v="CIVIL ENGINEERING WORKS"/>
    <s v="Low"/>
    <n v="0"/>
    <m/>
    <n v="-0.13890188766398109"/>
    <n v="-2.6025004140320971E-2"/>
    <n v="3.6974902438427742E-2"/>
    <x v="1"/>
    <n v="0"/>
    <n v="-0.70385592453310664"/>
    <n v="367.70552136363642"/>
    <n v="37590.954545454537"/>
    <n v="184028.95454545459"/>
    <x v="0"/>
    <s v="Exp&lt;25"/>
    <s v="Exp&lt;50"/>
    <s v="Decreased Export Intensity"/>
    <n v="0"/>
    <n v="0"/>
    <n v="21.56476181890952"/>
    <n v="0.1952769538739734"/>
    <n v="-11.909592884848159"/>
    <n v="-0.12680654529514079"/>
    <n v="5.0030528457808643"/>
    <s v="Yes"/>
    <s v="No"/>
    <s v="No"/>
    <x v="3"/>
    <s v="Declining"/>
    <n v="4.5454545454545459"/>
    <n v="4.4451762570833608E-2"/>
    <n v="1.1174918741109869"/>
    <s v="No"/>
    <s v="2.Hiring"/>
    <s v="Hiring"/>
    <n v="6119.5583193280618"/>
    <n v="-0.13890188766398109"/>
    <n v="3.6974902438427742E-2"/>
    <n v="-2.6025004140320971E-2"/>
    <n v="0"/>
    <s v="0-10"/>
    <n v="-0.70385592453310664"/>
    <n v="13.625561183194939"/>
    <n v="3.0910424533583161"/>
    <n v="367.70552136363642"/>
    <n v="37590.954545454537"/>
  </r>
  <r>
    <n v="777"/>
    <n v="885"/>
    <n v="807"/>
    <n v="801"/>
    <n v="650"/>
    <s v="Autostrada Wielkopolska SA, Poznań"/>
    <m/>
    <m/>
    <m/>
    <n v="2001"/>
    <m/>
    <n v="632243012"/>
    <n v="1970"/>
    <n v="9720050433"/>
    <s v="SA"/>
    <s v="4211"/>
    <s v="Roboty związane z budową dróg i autostrad"/>
    <m/>
    <s v="budownictwo"/>
    <m/>
    <n v="450"/>
    <s v="J"/>
    <x v="3"/>
    <n v="885570.69147000008"/>
    <n v="366061.57363"/>
    <n v="-316334.22506999999"/>
    <n v="-202117.73507"/>
    <n v="138206.56406999999"/>
    <n v="0"/>
    <n v="24"/>
    <n v="9085.9114800000007"/>
    <n v="4243181.3008499993"/>
    <n v="4007057.2764300001"/>
    <n v="236124.02442"/>
    <n v="-3437700.59112"/>
    <n v="7680881.8919700002"/>
    <m/>
    <m/>
    <s v="F"/>
    <s v="Construction"/>
    <s v="42"/>
    <s v="CIVIL ENGINEERING WORKS"/>
    <s v="Low"/>
    <n v="0"/>
    <n v="11.90300662398063"/>
    <n v="-0.22823444476747001"/>
    <n v="-4.7633537371950502E-2"/>
    <n v="5.8794455687064408E-2"/>
    <x v="1"/>
    <n v="0"/>
    <n v="-0.81017056481450733"/>
    <n v="378.57964500000003"/>
    <n v="36898.778811250013"/>
    <n v="166960.71985125"/>
    <x v="0"/>
    <s v="Exp&lt;25"/>
    <s v="Exp&lt;50"/>
    <s v="Decreased Export Intensity"/>
    <n v="0"/>
    <n v="0"/>
    <n v="21.56476181890952"/>
    <n v="0.1952769538739734"/>
    <n v="-11.909592884848159"/>
    <n v="-0.12680654529514079"/>
    <n v="5.0030528457808643"/>
    <s v="Yes"/>
    <s v="No"/>
    <s v="No"/>
    <x v="3"/>
    <s v="Declining"/>
    <n v="4.5454545454545459"/>
    <n v="4.4451762570833608E-2"/>
    <n v="1.1174918741109869"/>
    <s v="No"/>
    <s v="2.Hiring"/>
    <s v="Hiring"/>
    <n v="6119.5583193280618"/>
    <n v="-0.13890188766398109"/>
    <n v="3.6974902438427742E-2"/>
    <n v="-2.6025004140320971E-2"/>
    <n v="0"/>
    <s v="0-10"/>
    <n v="-0.70385592453310664"/>
    <n v="13.625561183194939"/>
    <n v="3.0910424533583161"/>
    <n v="367.70552136363642"/>
    <n v="37590.954545454537"/>
  </r>
  <r>
    <n v="777"/>
    <n v="885"/>
    <n v="807"/>
    <n v="801"/>
    <n v="650"/>
    <s v="Autostrada Wielkopolska SA, Poznań"/>
    <m/>
    <m/>
    <m/>
    <n v="2001"/>
    <m/>
    <n v="632243012"/>
    <n v="1970"/>
    <n v="9720050433"/>
    <s v="SA"/>
    <s v="4211"/>
    <s v="Roboty związane z budową dróg i autostrad"/>
    <m/>
    <s v="budownictwo"/>
    <m/>
    <n v="450"/>
    <s v="J"/>
    <x v="4"/>
    <n v="1005341.79589"/>
    <n v="350603.36011000001"/>
    <n v="71586.098150000005"/>
    <n v="13391.82315"/>
    <n v="139447.86329000001"/>
    <n v="0"/>
    <n v="23"/>
    <n v="9233.3605199999984"/>
    <n v="2781412.3870299999"/>
    <n v="2458124.05834"/>
    <n v="323288.32868999999"/>
    <n v="-3424308.7679699999"/>
    <n v="6205721.1550000003"/>
    <m/>
    <m/>
    <s v="F"/>
    <s v="Construction"/>
    <s v="42"/>
    <s v="CIVIL ENGINEERING WORKS"/>
    <s v="Low"/>
    <n v="0"/>
    <n v="13.52473671200503"/>
    <n v="1.332066686648057E-2"/>
    <n v="4.8147564210353671E-3"/>
    <n v="-3.9108106357882396E-3"/>
    <x v="1"/>
    <n v="0"/>
    <n v="-1.2311402595091221"/>
    <n v="401.45045739130433"/>
    <n v="43710.512864782613"/>
    <n v="106874.95905826089"/>
    <x v="0"/>
    <s v="Exp&lt;25"/>
    <s v="Exp&lt;50"/>
    <s v="Decreased Export Intensity"/>
    <n v="0"/>
    <n v="0"/>
    <n v="21.56476181890952"/>
    <n v="0.1952769538739734"/>
    <n v="-11.909592884848159"/>
    <n v="-0.12680654529514079"/>
    <n v="5.0030528457808643"/>
    <s v="Yes"/>
    <s v="No"/>
    <s v="No"/>
    <x v="3"/>
    <s v="Declining"/>
    <n v="4.5454545454545459"/>
    <n v="4.4451762570833608E-2"/>
    <n v="1.1174918741109869"/>
    <s v="No"/>
    <s v="2.Hiring"/>
    <s v="Hiring"/>
    <n v="6119.5583193280618"/>
    <n v="-0.13890188766398109"/>
    <n v="3.6974902438427742E-2"/>
    <n v="-2.6025004140320971E-2"/>
    <n v="0"/>
    <s v="0-10"/>
    <n v="-0.70385592453310664"/>
    <n v="13.625561183194939"/>
    <n v="3.0910424533583161"/>
    <n v="367.70552136363642"/>
    <n v="37590.954545454537"/>
  </r>
  <r>
    <n v="612"/>
    <n v="689"/>
    <n v="554"/>
    <n v="531"/>
    <n v="651"/>
    <s v="Philip Morris Polska SA, Kraków"/>
    <m/>
    <m/>
    <m/>
    <n v="2001"/>
    <m/>
    <n v="350686207"/>
    <n v="12542"/>
    <n v="6750002182"/>
    <s v="SA"/>
    <s v="1200"/>
    <s v="Produkcja wyrobów tytoniowych"/>
    <m/>
    <s v="żywność"/>
    <m/>
    <n v="500"/>
    <s v="J"/>
    <x v="0"/>
    <n v="826892"/>
    <n v="173011"/>
    <n v="156905"/>
    <n v="126234"/>
    <n v="180048"/>
    <n v="597482"/>
    <n v="1809"/>
    <n v="213528"/>
    <n v="1948120"/>
    <n v="1714762"/>
    <n v="233358"/>
    <n v="252219"/>
    <n v="1695901"/>
    <m/>
    <m/>
    <s v="C"/>
    <s v="Manufacturing"/>
    <s v="12"/>
    <s v="MANUFACTURE OF TOBACCO PRODUCTS"/>
    <s v="Low"/>
    <n v="0.7225635270385975"/>
    <m/>
    <n v="0.152660806973583"/>
    <n v="6.4797856394883266E-2"/>
    <n v="0.50049361864094299"/>
    <x v="0"/>
    <n v="1"/>
    <n v="0.12946789725478919"/>
    <n v="118.0364842454395"/>
    <n v="457.09894969596462"/>
    <n v="947.9060254284135"/>
    <x v="2"/>
    <s v="Exp&gt;25"/>
    <s v="Exp&gt;50"/>
    <s v="Increased Export Intensity"/>
    <n v="1"/>
    <n v="6.4201229258589176E-3"/>
    <n v="48.34633785306908"/>
    <n v="0.39437947458673511"/>
    <n v="7.4973462703399303"/>
    <n v="7.2295975417622671E-2"/>
    <n v="10.36190982785374"/>
    <s v="No"/>
    <s v="Yes"/>
    <s v="No"/>
    <x v="0"/>
    <s v="Growing"/>
    <n v="-1.3819789939192919"/>
    <n v="-1.3916172255339809E-2"/>
    <n v="-0.34729982056542757"/>
    <s v="No"/>
    <s v="0.Reducing"/>
    <s v="Reducing"/>
    <n v="230.4929785551565"/>
    <n v="0.152660806973583"/>
    <n v="0.50049361864094299"/>
    <n v="6.4797856394883266E-2"/>
    <n v="0.7225635270385975"/>
    <s v="50-75"/>
    <n v="0.12946789725478919"/>
    <n v="13.62542937297486"/>
    <n v="7.5005294853952948"/>
    <n v="118.0364842454395"/>
    <n v="457.09894969596462"/>
  </r>
  <r>
    <n v="612"/>
    <n v="689"/>
    <n v="554"/>
    <n v="531"/>
    <n v="651"/>
    <s v="Philip Morris Polska SA, Kraków"/>
    <m/>
    <m/>
    <m/>
    <n v="2001"/>
    <m/>
    <n v="350686207"/>
    <n v="12542"/>
    <n v="6750002182"/>
    <s v="SA"/>
    <s v="1200"/>
    <s v="Produkcja wyrobów tytoniowych"/>
    <m/>
    <s v="żywność"/>
    <m/>
    <n v="500"/>
    <s v="J"/>
    <x v="1"/>
    <n v="942703"/>
    <n v="178852"/>
    <n v="170250"/>
    <n v="136717"/>
    <n v="197385"/>
    <n v="718836"/>
    <n v="1946"/>
    <n v="230094"/>
    <n v="2019521"/>
    <n v="1783824"/>
    <n v="235697"/>
    <n v="262702"/>
    <n v="1756819"/>
    <m/>
    <m/>
    <s v="C"/>
    <s v="Manufacturing"/>
    <s v="12"/>
    <s v="MANUFACTURE OF TOBACCO PRODUCTS"/>
    <s v="Low"/>
    <n v="0.76252647970781895"/>
    <n v="14.00557751193627"/>
    <n v="0.14502658843771579"/>
    <n v="6.7697736245376991E-2"/>
    <n v="0.52042618632518978"/>
    <x v="0"/>
    <n v="1"/>
    <n v="0.13008134107048161"/>
    <n v="118.2394655704008"/>
    <n v="484.4311408016444"/>
    <n v="916.66187050359713"/>
    <x v="3"/>
    <s v="Exp&gt;25"/>
    <s v="Exp&gt;50"/>
    <s v="Increased Export Intensity"/>
    <n v="1"/>
    <n v="6.4201229258589176E-3"/>
    <n v="48.34633785306908"/>
    <n v="0.39437947458673511"/>
    <n v="7.4973462703399303"/>
    <n v="7.2295975417622671E-2"/>
    <n v="10.36190982785374"/>
    <s v="No"/>
    <s v="Yes"/>
    <s v="No"/>
    <x v="0"/>
    <s v="Growing"/>
    <n v="-1.3819789939192919"/>
    <n v="-1.3916172255339809E-2"/>
    <n v="-0.34729982056542757"/>
    <s v="No"/>
    <s v="0.Reducing"/>
    <s v="Reducing"/>
    <n v="230.4929785551565"/>
    <n v="0.152660806973583"/>
    <n v="0.50049361864094299"/>
    <n v="6.4797856394883266E-2"/>
    <n v="0.7225635270385975"/>
    <s v="50-75"/>
    <n v="0.12946789725478919"/>
    <n v="13.62542937297486"/>
    <n v="7.5005294853952948"/>
    <n v="118.0364842454395"/>
    <n v="457.09894969596462"/>
  </r>
  <r>
    <n v="612"/>
    <n v="689"/>
    <n v="554"/>
    <n v="531"/>
    <n v="651"/>
    <s v="Philip Morris Polska SA, Kraków"/>
    <m/>
    <m/>
    <m/>
    <n v="2001"/>
    <m/>
    <n v="350686207"/>
    <n v="12542"/>
    <n v="6750002182"/>
    <s v="SA"/>
    <s v="1200"/>
    <s v="Produkcja wyrobów tytoniowych"/>
    <m/>
    <s v="żywność"/>
    <m/>
    <n v="500"/>
    <s v="J"/>
    <x v="2"/>
    <n v="1074863"/>
    <n v="198442"/>
    <n v="200977"/>
    <n v="159698"/>
    <n v="208306"/>
    <n v="906574"/>
    <n v="1729"/>
    <n v="221698"/>
    <n v="2078788"/>
    <n v="1705420"/>
    <n v="373368"/>
    <n v="285683"/>
    <n v="1793105"/>
    <m/>
    <m/>
    <s v="C"/>
    <s v="Manufacturing"/>
    <s v="12"/>
    <s v="MANUFACTURE OF TOBACCO PRODUCTS"/>
    <s v="Low"/>
    <n v="0.84343213972385322"/>
    <n v="14.01926163383378"/>
    <n v="0.14857521377142949"/>
    <n v="7.6822648581769765E-2"/>
    <n v="0.5590042109611002"/>
    <x v="0"/>
    <n v="1"/>
    <n v="0.13742767420246799"/>
    <n v="128.22325043377671"/>
    <n v="621.66743782533251"/>
    <n v="986.3620589936379"/>
    <x v="3"/>
    <s v="Exp&gt;25"/>
    <s v="Exp&gt;50"/>
    <s v="Increased Export Intensity"/>
    <n v="1"/>
    <n v="6.4201229258589176E-3"/>
    <n v="48.34633785306908"/>
    <n v="0.39437947458673511"/>
    <n v="7.4973462703399303"/>
    <n v="7.2295975417622671E-2"/>
    <n v="10.36190982785374"/>
    <s v="No"/>
    <s v="Yes"/>
    <s v="No"/>
    <x v="0"/>
    <s v="Growing"/>
    <n v="-1.3819789939192919"/>
    <n v="-1.3916172255339809E-2"/>
    <n v="-0.34729982056542757"/>
    <s v="No"/>
    <s v="0.Reducing"/>
    <s v="Reducing"/>
    <n v="230.4929785551565"/>
    <n v="0.152660806973583"/>
    <n v="0.50049361864094299"/>
    <n v="6.4797856394883266E-2"/>
    <n v="0.7225635270385975"/>
    <s v="50-75"/>
    <n v="0.12946789725478919"/>
    <n v="13.62542937297486"/>
    <n v="7.5005294853952948"/>
    <n v="118.0364842454395"/>
    <n v="457.09894969596462"/>
  </r>
  <r>
    <n v="612"/>
    <n v="689"/>
    <n v="554"/>
    <n v="531"/>
    <n v="651"/>
    <s v="Philip Morris Polska SA, Kraków"/>
    <m/>
    <m/>
    <m/>
    <n v="2001"/>
    <m/>
    <n v="350686207"/>
    <n v="12542"/>
    <n v="6750002182"/>
    <s v="SA"/>
    <s v="1200"/>
    <s v="Produkcja wyrobów tytoniowych"/>
    <m/>
    <s v="żywność"/>
    <m/>
    <n v="500"/>
    <s v="J"/>
    <x v="3"/>
    <n v="1105236"/>
    <n v="168955"/>
    <n v="106906"/>
    <n v="83712"/>
    <n v="208966"/>
    <n v="906974"/>
    <n v="1852"/>
    <n v="244398"/>
    <n v="1678207"/>
    <n v="1453144"/>
    <n v="225063"/>
    <n v="209697"/>
    <n v="1468511"/>
    <m/>
    <m/>
    <s v="C"/>
    <s v="Manufacturing"/>
    <s v="12"/>
    <s v="MANUFACTURE OF TOBACCO PRODUCTS"/>
    <s v="Low"/>
    <n v="0.82061568750927405"/>
    <n v="2.825755468371316"/>
    <n v="7.5741289643116952E-2"/>
    <n v="4.9881808382398599E-2"/>
    <n v="0.39920456658893538"/>
    <x v="0"/>
    <n v="1"/>
    <n v="0.1249530004343922"/>
    <n v="131.9643628509719"/>
    <n v="596.77969762419002"/>
    <n v="784.63498920086397"/>
    <x v="3"/>
    <s v="Exp&gt;25"/>
    <s v="Exp&gt;50"/>
    <s v="Increased Export Intensity"/>
    <n v="1"/>
    <n v="6.4201229258589176E-3"/>
    <n v="48.34633785306908"/>
    <n v="0.39437947458673511"/>
    <n v="7.4973462703399303"/>
    <n v="7.2295975417622671E-2"/>
    <n v="10.36190982785374"/>
    <s v="No"/>
    <s v="Yes"/>
    <s v="No"/>
    <x v="0"/>
    <s v="Growing"/>
    <n v="-1.3819789939192919"/>
    <n v="-1.3916172255339809E-2"/>
    <n v="-0.34729982056542757"/>
    <s v="No"/>
    <s v="0.Reducing"/>
    <s v="Reducing"/>
    <n v="230.4929785551565"/>
    <n v="0.152660806973583"/>
    <n v="0.50049361864094299"/>
    <n v="6.4797856394883266E-2"/>
    <n v="0.7225635270385975"/>
    <s v="50-75"/>
    <n v="0.12946789725478919"/>
    <n v="13.62542937297486"/>
    <n v="7.5005294853952948"/>
    <n v="118.0364842454395"/>
    <n v="457.09894969596462"/>
  </r>
  <r>
    <n v="612"/>
    <n v="689"/>
    <n v="554"/>
    <n v="531"/>
    <n v="651"/>
    <s v="Philip Morris Polska SA, Kraków"/>
    <m/>
    <m/>
    <m/>
    <n v="2001"/>
    <m/>
    <n v="350686207"/>
    <n v="12542"/>
    <n v="6750002182"/>
    <s v="SA"/>
    <s v="1200"/>
    <s v="Produkcja wyrobów tytoniowych"/>
    <m/>
    <s v="żywność"/>
    <m/>
    <n v="500"/>
    <s v="J"/>
    <x v="4"/>
    <n v="1226664"/>
    <n v="179068"/>
    <n v="110356"/>
    <n v="87791"/>
    <n v="190049"/>
    <n v="894218"/>
    <n v="1784"/>
    <n v="303970"/>
    <n v="2025039"/>
    <n v="1607773"/>
    <n v="417266"/>
    <n v="213776"/>
    <n v="1811263"/>
    <m/>
    <m/>
    <s v="C"/>
    <s v="Manufacturing"/>
    <s v="12"/>
    <s v="MANUFACTURE OF TOBACCO PRODUCTS"/>
    <s v="Low"/>
    <n v="0.72898364996445641"/>
    <n v="10.98661281391486"/>
    <n v="7.1568905584577361E-2"/>
    <n v="4.3352745305152138E-2"/>
    <n v="0.41066817603472788"/>
    <x v="0"/>
    <n v="1"/>
    <n v="0.1055663619317949"/>
    <n v="170.3867713004484"/>
    <n v="687.59192825112109"/>
    <n v="901.21804932735427"/>
    <x v="2"/>
    <s v="Exp&gt;25"/>
    <s v="Exp&gt;50"/>
    <s v="Increased Export Intensity"/>
    <n v="1"/>
    <n v="6.4201229258589176E-3"/>
    <n v="48.34633785306908"/>
    <n v="0.39437947458673511"/>
    <n v="7.4973462703399303"/>
    <n v="7.2295975417622671E-2"/>
    <n v="10.36190982785374"/>
    <s v="No"/>
    <s v="Yes"/>
    <s v="No"/>
    <x v="0"/>
    <s v="Growing"/>
    <n v="-1.3819789939192919"/>
    <n v="-1.3916172255339809E-2"/>
    <n v="-0.34729982056542757"/>
    <s v="No"/>
    <s v="0.Reducing"/>
    <s v="Reducing"/>
    <n v="230.4929785551565"/>
    <n v="0.152660806973583"/>
    <n v="0.50049361864094299"/>
    <n v="6.4797856394883266E-2"/>
    <n v="0.7225635270385975"/>
    <s v="50-75"/>
    <n v="0.12946789725478919"/>
    <n v="13.62542937297486"/>
    <n v="7.5005294853952948"/>
    <n v="118.0364842454395"/>
    <n v="457.09894969596462"/>
  </r>
  <r>
    <n v="621"/>
    <n v="758"/>
    <n v="568"/>
    <n v="596"/>
    <n v="652"/>
    <s v="Aflofarm Farmacja Polska sp. z.o.o., Pabianice"/>
    <m/>
    <m/>
    <m/>
    <n v="2001"/>
    <m/>
    <n v="472871255"/>
    <n v="14115"/>
    <n v="7311821205"/>
    <s v="sp. z o.o."/>
    <s v="2120"/>
    <s v="Produkcja leków i pozostałych wyrobów farmaceutycznych"/>
    <m/>
    <s v="ochrona zdrowia i farmacja"/>
    <m/>
    <n v="400"/>
    <s v="J"/>
    <x v="0"/>
    <n v="824577"/>
    <n v="176118"/>
    <n v="160919"/>
    <n v="124952"/>
    <n v="18914"/>
    <n v="30413"/>
    <n v="977"/>
    <n v="97126"/>
    <n v="680342.9571900001"/>
    <n v="297040.50884999998"/>
    <n v="383302.44834"/>
    <n v="519192.90779000003"/>
    <n v="161150.04939999999"/>
    <m/>
    <m/>
    <s v="C"/>
    <s v="Manufacturing"/>
    <s v="21"/>
    <s v="MANUFACTURE OF BASIC PHARMACEUTICAL PRODUCTS AND PHARMACEUTICAL PREPARATIONS"/>
    <s v="Medium-low"/>
    <n v="3.6883153422906531E-2"/>
    <m/>
    <n v="0.15153466565281351"/>
    <n v="0.1836603123167255"/>
    <n v="0.2406658452479089"/>
    <x v="1"/>
    <n v="0"/>
    <n v="0.76313409627169038"/>
    <n v="99.412487205731836"/>
    <n v="843.98874104401227"/>
    <n v="304.03327415557828"/>
    <x v="0"/>
    <s v="Exp&lt;25"/>
    <s v="Exp&lt;50"/>
    <s v="Increased Export Intensity"/>
    <n v="1"/>
    <n v="0.14389222854798731"/>
    <n v="46.215811567628009"/>
    <n v="0.379913505737143"/>
    <n v="5.9534866432087084"/>
    <n v="5.7830006568030612E-2"/>
    <n v="9.9635076837672365"/>
    <s v="No"/>
    <s v="No"/>
    <s v="No"/>
    <x v="0"/>
    <s v="Growing"/>
    <n v="17.604912998976459"/>
    <n v="0.16216062580597329"/>
    <n v="4.1373126712349606"/>
    <s v="No"/>
    <s v="2.Hiring"/>
    <s v="Hiring"/>
    <n v="205.32540390812019"/>
    <n v="0.15153466565281351"/>
    <n v="0.2406658452479089"/>
    <n v="0.1836603123167255"/>
    <n v="3.6883153422906531E-2"/>
    <s v="0-10"/>
    <n v="0.76313409627169038"/>
    <n v="13.62262580655451"/>
    <n v="6.8844866520427823"/>
    <n v="99.412487205731836"/>
    <n v="843.98874104401227"/>
  </r>
  <r>
    <n v="621"/>
    <n v="758"/>
    <n v="568"/>
    <n v="596"/>
    <n v="652"/>
    <s v="Aflofarm Farmacja Polska sp. z.o.o., Pabianice"/>
    <m/>
    <m/>
    <m/>
    <n v="2001"/>
    <m/>
    <n v="472871255"/>
    <n v="14115"/>
    <n v="7311821205"/>
    <s v="sp. z o.o."/>
    <s v="2120"/>
    <s v="Produkcja leków i pozostałych wyrobów farmaceutycznych"/>
    <m/>
    <s v="ochrona zdrowia i farmacja"/>
    <m/>
    <n v="400"/>
    <s v="J"/>
    <x v="1"/>
    <n v="868150.51769000001"/>
    <n v="246789.50917"/>
    <n v="227028.46161999999"/>
    <n v="178798.59862"/>
    <n v="27584"/>
    <n v="79848.899999999994"/>
    <n v="1228"/>
    <n v="118973"/>
    <n v="862703.12662999996"/>
    <n v="325889.03422999999"/>
    <n v="536814.09239999996"/>
    <n v="697991.50640999991"/>
    <n v="164711.62022000001"/>
    <m/>
    <m/>
    <s v="C"/>
    <s v="Manufacturing"/>
    <s v="21"/>
    <s v="MANUFACTURE OF BASIC PHARMACEUTICAL PRODUCTS AND PHARMACEUTICAL PREPARATIONS"/>
    <s v="Medium-low"/>
    <n v="9.197587097277124E-2"/>
    <n v="5.2843479371847746"/>
    <n v="0.20595345504803991"/>
    <n v="0.20725391284768571"/>
    <n v="0.25616156783858313"/>
    <x v="1"/>
    <n v="0"/>
    <n v="0.80907497013089846"/>
    <n v="96.883550488599354"/>
    <n v="706.96296228827362"/>
    <n v="265.38194969869699"/>
    <x v="0"/>
    <s v="Exp&lt;25"/>
    <s v="Exp&lt;50"/>
    <s v="Increased Export Intensity"/>
    <n v="1"/>
    <n v="0.14389222854798731"/>
    <n v="46.215811567628009"/>
    <n v="0.379913505737143"/>
    <n v="5.9534866432087084"/>
    <n v="5.7830006568030612E-2"/>
    <n v="9.9635076837672365"/>
    <s v="No"/>
    <s v="No"/>
    <s v="No"/>
    <x v="0"/>
    <s v="Growing"/>
    <n v="17.604912998976459"/>
    <n v="0.16216062580597329"/>
    <n v="4.1373126712349606"/>
    <s v="No"/>
    <s v="2.Hiring"/>
    <s v="Hiring"/>
    <n v="205.32540390812019"/>
    <n v="0.15153466565281351"/>
    <n v="0.2406658452479089"/>
    <n v="0.1836603123167255"/>
    <n v="3.6883153422906531E-2"/>
    <s v="0-10"/>
    <n v="0.76313409627169038"/>
    <n v="13.62262580655451"/>
    <n v="6.8844866520427823"/>
    <n v="99.412487205731836"/>
    <n v="843.98874104401227"/>
  </r>
  <r>
    <n v="621"/>
    <n v="758"/>
    <n v="568"/>
    <n v="596"/>
    <n v="652"/>
    <s v="Aflofarm Farmacja Polska sp. z.o.o., Pabianice"/>
    <m/>
    <m/>
    <m/>
    <n v="2001"/>
    <m/>
    <n v="472871255"/>
    <n v="14115"/>
    <n v="7311821205"/>
    <s v="sp. z o.o."/>
    <s v="2120"/>
    <s v="Produkcja leków i pozostałych wyrobów farmaceutycznych"/>
    <m/>
    <s v="ochrona zdrowia i farmacja"/>
    <m/>
    <n v="400"/>
    <s v="J"/>
    <x v="2"/>
    <n v="934265.53052999999"/>
    <n v="248419.19094"/>
    <n v="193932.95767999999"/>
    <n v="146090.89087999999"/>
    <n v="28226"/>
    <n v="638468"/>
    <n v="1043"/>
    <n v="105607"/>
    <n v="1023661.17547"/>
    <n v="349180.51194"/>
    <n v="674480.66353000002"/>
    <n v="844082.39728999999"/>
    <n v="179578.77817999999"/>
    <m/>
    <m/>
    <s v="C"/>
    <s v="Manufacturing"/>
    <s v="21"/>
    <s v="MANUFACTURE OF BASIC PHARMACEUTICAL PRODUCTS AND PHARMACEUTICAL PREPARATIONS"/>
    <s v="Medium-low"/>
    <n v="0.68339029872781798"/>
    <n v="7.615616358315469"/>
    <n v="0.15636977508645111"/>
    <n v="0.1427141073440871"/>
    <n v="0.1730765756388683"/>
    <x v="1"/>
    <n v="0"/>
    <n v="0.82457205325038441"/>
    <n v="101.2531160115053"/>
    <n v="895.7483514189837"/>
    <n v="334.78476696069032"/>
    <x v="2"/>
    <s v="Exp&lt;25"/>
    <s v="Exp&lt;50"/>
    <s v="Increased Export Intensity"/>
    <n v="1"/>
    <n v="0.14389222854798731"/>
    <n v="46.215811567628009"/>
    <n v="0.379913505737143"/>
    <n v="5.9534866432087084"/>
    <n v="5.7830006568030612E-2"/>
    <n v="9.9635076837672365"/>
    <s v="No"/>
    <s v="No"/>
    <s v="No"/>
    <x v="0"/>
    <s v="Growing"/>
    <n v="17.604912998976459"/>
    <n v="0.16216062580597329"/>
    <n v="4.1373126712349606"/>
    <s v="No"/>
    <s v="2.Hiring"/>
    <s v="Hiring"/>
    <n v="205.32540390812019"/>
    <n v="0.15153466565281351"/>
    <n v="0.2406658452479089"/>
    <n v="0.1836603123167255"/>
    <n v="3.6883153422906531E-2"/>
    <s v="0-10"/>
    <n v="0.76313409627169038"/>
    <n v="13.62262580655451"/>
    <n v="6.8844866520427823"/>
    <n v="99.412487205731836"/>
    <n v="843.98874104401227"/>
  </r>
  <r>
    <n v="621"/>
    <n v="758"/>
    <n v="568"/>
    <n v="596"/>
    <n v="652"/>
    <s v="Aflofarm Farmacja Polska sp. z.o.o., Pabianice"/>
    <m/>
    <m/>
    <m/>
    <n v="2001"/>
    <m/>
    <n v="472871255"/>
    <n v="14115"/>
    <n v="7311821205"/>
    <s v="sp. z o.o."/>
    <s v="2120"/>
    <s v="Produkcja leków i pozostałych wyrobów farmaceutycznych"/>
    <m/>
    <s v="ochrona zdrowia i farmacja"/>
    <m/>
    <n v="400"/>
    <s v="J"/>
    <x v="3"/>
    <n v="1013990.09485"/>
    <n v="283292.86995999998"/>
    <n v="262380.22687000001"/>
    <n v="208182.55392000001"/>
    <n v="33165"/>
    <n v="411425"/>
    <n v="1086"/>
    <n v="120522"/>
    <n v="1018582.12289"/>
    <n v="365880.44821"/>
    <n v="652701.67467999994"/>
    <n v="852264.95121000009"/>
    <n v="166317.17168"/>
    <m/>
    <m/>
    <s v="C"/>
    <s v="Manufacturing"/>
    <s v="21"/>
    <s v="MANUFACTURE OF BASIC PHARMACEUTICAL PRODUCTS AND PHARMACEUTICAL PREPARATIONS"/>
    <s v="Medium-low"/>
    <n v="0.40574853944787531"/>
    <n v="8.5333945987253745"/>
    <n v="0.2053102441309316"/>
    <n v="0.2043846531778197"/>
    <n v="0.24426975862897279"/>
    <x v="1"/>
    <n v="0"/>
    <n v="0.83671697358273678"/>
    <n v="110.9779005524862"/>
    <n v="933.69253669429099"/>
    <n v="336.9064900644567"/>
    <x v="4"/>
    <s v="Exp&lt;25"/>
    <s v="Exp&lt;50"/>
    <s v="Increased Export Intensity"/>
    <n v="1"/>
    <n v="0.14389222854798731"/>
    <n v="46.215811567628009"/>
    <n v="0.379913505737143"/>
    <n v="5.9534866432087084"/>
    <n v="5.7830006568030612E-2"/>
    <n v="9.9635076837672365"/>
    <s v="No"/>
    <s v="No"/>
    <s v="No"/>
    <x v="0"/>
    <s v="Growing"/>
    <n v="17.604912998976459"/>
    <n v="0.16216062580597329"/>
    <n v="4.1373126712349606"/>
    <s v="No"/>
    <s v="2.Hiring"/>
    <s v="Hiring"/>
    <n v="205.32540390812019"/>
    <n v="0.15153466565281351"/>
    <n v="0.2406658452479089"/>
    <n v="0.1836603123167255"/>
    <n v="3.6883153422906531E-2"/>
    <s v="0-10"/>
    <n v="0.76313409627169038"/>
    <n v="13.62262580655451"/>
    <n v="6.8844866520427823"/>
    <n v="99.412487205731836"/>
    <n v="843.98874104401227"/>
  </r>
  <r>
    <n v="621"/>
    <n v="758"/>
    <n v="568"/>
    <n v="596"/>
    <n v="652"/>
    <s v="Aflofarm Farmacja Polska sp. z.o.o., Pabianice"/>
    <m/>
    <m/>
    <m/>
    <n v="2001"/>
    <m/>
    <n v="472871255"/>
    <n v="14115"/>
    <n v="7311821205"/>
    <s v="sp. z o.o."/>
    <s v="2120"/>
    <s v="Produkcja leków i pozostałych wyrobów farmaceutycznych"/>
    <m/>
    <s v="ochrona zdrowia i farmacja"/>
    <m/>
    <n v="400"/>
    <s v="J"/>
    <x v="4"/>
    <n v="1205661.95255"/>
    <n v="407942.56008999998"/>
    <n v="407738.33516000002"/>
    <n v="328261.88689999998"/>
    <n v="35601"/>
    <n v="217954"/>
    <n v="1149"/>
    <n v="142285"/>
    <n v="1149575.0572599999"/>
    <n v="336493.99978999997"/>
    <n v="813081.05747"/>
    <n v="936526.38925000001"/>
    <n v="213048.66800999999"/>
    <m/>
    <m/>
    <s v="C"/>
    <s v="Manufacturing"/>
    <s v="21"/>
    <s v="MANUFACTURE OF BASIC PHARMACEUTICAL PRODUCTS AND PHARMACEUTICAL PREPARATIONS"/>
    <s v="Medium-low"/>
    <n v="0.18077538197089391"/>
    <n v="18.902734718365679"/>
    <n v="0.27226693701805832"/>
    <n v="0.2855506344078208"/>
    <n v="0.35051002370887008"/>
    <x v="1"/>
    <n v="0"/>
    <n v="0.81467180706077658"/>
    <n v="123.83376849434291"/>
    <n v="1049.314144952132"/>
    <n v="292.85813732811141"/>
    <x v="1"/>
    <s v="Exp&lt;25"/>
    <s v="Exp&lt;50"/>
    <s v="Increased Export Intensity"/>
    <n v="1"/>
    <n v="0.14389222854798731"/>
    <n v="46.215811567628009"/>
    <n v="0.379913505737143"/>
    <n v="5.9534866432087084"/>
    <n v="5.7830006568030612E-2"/>
    <n v="9.9635076837672365"/>
    <s v="No"/>
    <s v="No"/>
    <s v="No"/>
    <x v="0"/>
    <s v="Growing"/>
    <n v="17.604912998976459"/>
    <n v="0.16216062580597329"/>
    <n v="4.1373126712349606"/>
    <s v="No"/>
    <s v="2.Hiring"/>
    <s v="Hiring"/>
    <n v="205.32540390812019"/>
    <n v="0.15153466565281351"/>
    <n v="0.2406658452479089"/>
    <n v="0.1836603123167255"/>
    <n v="3.6883153422906531E-2"/>
    <s v="0-10"/>
    <n v="0.76313409627169038"/>
    <n v="13.62262580655451"/>
    <n v="6.8844866520427823"/>
    <n v="99.412487205731836"/>
    <n v="843.98874104401227"/>
  </r>
  <r>
    <n v="753"/>
    <n v="844"/>
    <n v="665"/>
    <n v="641"/>
    <n v="653"/>
    <s v="3M Poland sp. z o.o., Kajetany"/>
    <m/>
    <m/>
    <m/>
    <n v="2001"/>
    <m/>
    <s v="012086877"/>
    <n v="14836"/>
    <n v="5270204212"/>
    <s v="sp. z o.o."/>
    <s v="4690"/>
    <s v="Sprzedaż hurtowa niewyspecjalizowana"/>
    <m/>
    <s v="handel hurtowy"/>
    <m/>
    <n v="500"/>
    <s v="J"/>
    <x v="1"/>
    <n v="819694"/>
    <n v="29944.130300000001"/>
    <n v="32520.947820000001"/>
    <n v="23664"/>
    <n v="5569.74917"/>
    <n v="103411"/>
    <n v="328"/>
    <n v="87717"/>
    <n v="297518.57861000003"/>
    <n v="49936.349459999998"/>
    <n v="247582.22915"/>
    <n v="184956.08971"/>
    <n v="112562.4889"/>
    <m/>
    <m/>
    <s v="G"/>
    <s v="Wholesale and Retail Trade; Repair of Motor Vehicles and Motorcycles"/>
    <s v="46"/>
    <s v="WHOLESALE TRADE, EXCEPT OF MOTOR VEHICLES"/>
    <s v="Medium-high"/>
    <n v="0.12615805410311651"/>
    <n v="-0.49057038974913431"/>
    <n v="2.8869309766815419E-2"/>
    <n v="7.9537890072471001E-2"/>
    <n v="0.1279438813672138"/>
    <x v="0"/>
    <n v="1"/>
    <n v="0.62166231962424212"/>
    <n v="267.42987804878049"/>
    <n v="2499.0670731707319"/>
    <n v="152.24496786585371"/>
    <x v="1"/>
    <s v="Exp&lt;25"/>
    <s v="Exp&lt;50"/>
    <s v="Increased Export Intensity"/>
    <n v="1"/>
    <n v="1.303341845214843E-2"/>
    <n v="24.145120223130021"/>
    <n v="0.21628101970129521"/>
    <n v="-10.0397679542536"/>
    <n v="-0.105802479467819"/>
    <n v="5.5558757751852372"/>
    <s v="Yes"/>
    <s v="Yes"/>
    <s v="Yes"/>
    <x v="3"/>
    <s v="Declining"/>
    <n v="-11.340206185567011"/>
    <n v="-0.12036368224987549"/>
    <n v="-2.9642695894251281"/>
    <s v="No"/>
    <s v="0.Reducing"/>
    <s v="Reducing"/>
    <n v="1132.9653236150409"/>
    <n v="1.8328710082732919E-2"/>
    <n v="9.3606626491084491E-2"/>
    <n v="3.9895043639332738E-2"/>
    <n v="0.1249758720947878"/>
    <s v="10-25"/>
    <n v="0.42619892559777828"/>
    <n v="13.621604155224871"/>
    <n v="5.6733232671714928"/>
    <n v="280.58075601374571"/>
    <n v="2830.7044673539522"/>
  </r>
  <r>
    <n v="753"/>
    <n v="844"/>
    <n v="665"/>
    <n v="641"/>
    <n v="653"/>
    <s v="3M Poland sp. z o.o., Kajetany"/>
    <m/>
    <m/>
    <m/>
    <n v="2001"/>
    <m/>
    <s v="012086877"/>
    <n v="14836"/>
    <n v="5270204212"/>
    <s v="sp. z o.o."/>
    <s v="4690"/>
    <s v="Sprzedaż hurtowa niewyspecjalizowana"/>
    <m/>
    <s v="handel hurtowy"/>
    <m/>
    <n v="500"/>
    <s v="J"/>
    <x v="0"/>
    <n v="823735"/>
    <n v="22127"/>
    <n v="21221"/>
    <n v="15098"/>
    <n v="5673"/>
    <n v="102947"/>
    <n v="291"/>
    <n v="81649"/>
    <n v="378443"/>
    <n v="52175"/>
    <n v="326268"/>
    <n v="161292"/>
    <n v="217151.11129999999"/>
    <m/>
    <m/>
    <s v="G"/>
    <s v="Wholesale and Retail Trade; Repair of Motor Vehicles and Motorcycles"/>
    <s v="46"/>
    <s v="WHOLESALE TRADE, EXCEPT OF MOTOR VEHICLES"/>
    <s v="Medium-high"/>
    <n v="0.1249758720947878"/>
    <m/>
    <n v="1.8328710082732919E-2"/>
    <n v="3.9895043639332738E-2"/>
    <n v="9.3606626491084491E-2"/>
    <x v="0"/>
    <n v="1"/>
    <n v="0.42619892559777828"/>
    <n v="280.58075601374571"/>
    <n v="2830.7044673539522"/>
    <n v="179.29553264604809"/>
    <x v="1"/>
    <s v="Exp&lt;25"/>
    <s v="Exp&lt;50"/>
    <s v="Increased Export Intensity"/>
    <n v="1"/>
    <n v="1.303341845214843E-2"/>
    <n v="24.145120223130021"/>
    <n v="0.21628101970129521"/>
    <n v="-10.0397679542536"/>
    <n v="-0.105802479467819"/>
    <n v="5.5558757751852372"/>
    <s v="Yes"/>
    <s v="Yes"/>
    <s v="Yes"/>
    <x v="3"/>
    <s v="Declining"/>
    <n v="-11.340206185567011"/>
    <n v="-0.12036368224987549"/>
    <n v="-2.9642695894251281"/>
    <s v="No"/>
    <s v="0.Reducing"/>
    <s v="Reducing"/>
    <n v="1132.9653236150409"/>
    <n v="1.8328710082732919E-2"/>
    <n v="9.3606626491084491E-2"/>
    <n v="3.9895043639332738E-2"/>
    <n v="0.1249758720947878"/>
    <s v="10-25"/>
    <n v="0.42619892559777828"/>
    <n v="13.621604155224871"/>
    <n v="5.6733232671714928"/>
    <n v="280.58075601374571"/>
    <n v="2830.7044673539522"/>
  </r>
  <r>
    <n v="753"/>
    <n v="844"/>
    <n v="665"/>
    <n v="641"/>
    <n v="653"/>
    <s v="3M Poland sp. z o.o., Kajetany"/>
    <m/>
    <m/>
    <m/>
    <n v="2001"/>
    <m/>
    <s v="012086877"/>
    <n v="14836"/>
    <n v="5270204212"/>
    <s v="sp. z o.o."/>
    <s v="4690"/>
    <s v="Sprzedaż hurtowa niewyspecjalizowana"/>
    <m/>
    <s v="handel hurtowy"/>
    <m/>
    <n v="500"/>
    <s v="J"/>
    <x v="2"/>
    <n v="922024.16428999999"/>
    <n v="41763.552710000004"/>
    <n v="41923.59635"/>
    <n v="33523.513350000001"/>
    <n v="5296.8190599999998"/>
    <n v="118866"/>
    <n v="299"/>
    <n v="89158.599069999997"/>
    <n v="316209.86736999999"/>
    <n v="46842.511810000004"/>
    <n v="269367.35556"/>
    <n v="218479.60305999999"/>
    <n v="97730.264309999999"/>
    <m/>
    <m/>
    <s v="G"/>
    <s v="Wholesale and Retail Trade; Repair of Motor Vehicles and Motorcycles"/>
    <s v="46"/>
    <s v="WHOLESALE TRADE, EXCEPT OF MOTOR VEHICLES"/>
    <s v="Medium-high"/>
    <n v="0.12891853012500179"/>
    <n v="12.48394697167479"/>
    <n v="3.6358606041322801E-2"/>
    <n v="0.10601665795196021"/>
    <n v="0.1534400139897435"/>
    <x v="0"/>
    <n v="1"/>
    <n v="0.6909322750651391"/>
    <n v="298.18929454849501"/>
    <n v="3083.6928571571912"/>
    <n v="156.66391909699001"/>
    <x v="1"/>
    <s v="Exp&lt;25"/>
    <s v="Exp&lt;50"/>
    <s v="Increased Export Intensity"/>
    <n v="1"/>
    <n v="1.303341845214843E-2"/>
    <n v="24.145120223130021"/>
    <n v="0.21628101970129521"/>
    <n v="-10.0397679542536"/>
    <n v="-0.105802479467819"/>
    <n v="5.5558757751852372"/>
    <s v="Yes"/>
    <s v="Yes"/>
    <s v="Yes"/>
    <x v="3"/>
    <s v="Declining"/>
    <n v="-11.340206185567011"/>
    <n v="-0.12036368224987549"/>
    <n v="-2.9642695894251281"/>
    <s v="No"/>
    <s v="0.Reducing"/>
    <s v="Reducing"/>
    <n v="1132.9653236150409"/>
    <n v="1.8328710082732919E-2"/>
    <n v="9.3606626491084491E-2"/>
    <n v="3.9895043639332738E-2"/>
    <n v="0.1249758720947878"/>
    <s v="10-25"/>
    <n v="0.42619892559777828"/>
    <n v="13.621604155224871"/>
    <n v="5.6733232671714928"/>
    <n v="280.58075601374571"/>
    <n v="2830.7044673539522"/>
  </r>
  <r>
    <n v="753"/>
    <n v="844"/>
    <n v="665"/>
    <n v="641"/>
    <n v="653"/>
    <s v="3M Poland sp. z o.o., Kajetany"/>
    <m/>
    <m/>
    <m/>
    <n v="2001"/>
    <m/>
    <s v="012086877"/>
    <n v="14836"/>
    <n v="5270204212"/>
    <s v="sp. z o.o."/>
    <s v="4690"/>
    <s v="Sprzedaż hurtowa niewyspecjalizowana"/>
    <m/>
    <s v="handel hurtowy"/>
    <m/>
    <n v="500"/>
    <s v="J"/>
    <x v="3"/>
    <n v="922374.46117999998"/>
    <n v="29711.779129999999"/>
    <n v="35936.324280000001"/>
    <n v="27726.75028"/>
    <n v="5157.7452999999996"/>
    <n v="77441"/>
    <n v="287"/>
    <n v="82005.924480000001"/>
    <n v="368362.64750999998"/>
    <n v="39656.175649999997"/>
    <n v="328706.47185999999"/>
    <n v="246206.35334"/>
    <n v="122156.29416999999"/>
    <m/>
    <m/>
    <s v="G"/>
    <s v="Wholesale and Retail Trade; Repair of Motor Vehicles and Motorcycles"/>
    <s v="46"/>
    <s v="WHOLESALE TRADE, EXCEPT OF MOTOR VEHICLES"/>
    <s v="Medium-high"/>
    <n v="8.3958308972398477E-2"/>
    <n v="3.7992159377919783E-2"/>
    <n v="3.0060188618545421E-2"/>
    <n v="7.5270254645586177E-2"/>
    <n v="0.11261590086471319"/>
    <x v="0"/>
    <n v="1"/>
    <n v="0.66838034476151986"/>
    <n v="285.73492850174222"/>
    <n v="3213.8482967944251"/>
    <n v="138.17482804878051"/>
    <x v="0"/>
    <s v="Exp&lt;25"/>
    <s v="Exp&lt;50"/>
    <s v="Increased Export Intensity"/>
    <n v="1"/>
    <n v="1.303341845214843E-2"/>
    <n v="24.145120223130021"/>
    <n v="0.21628101970129521"/>
    <n v="-10.0397679542536"/>
    <n v="-0.105802479467819"/>
    <n v="5.5558757751852372"/>
    <s v="Yes"/>
    <s v="Yes"/>
    <s v="Yes"/>
    <x v="3"/>
    <s v="Declining"/>
    <n v="-11.340206185567011"/>
    <n v="-0.12036368224987549"/>
    <n v="-2.9642695894251281"/>
    <s v="No"/>
    <s v="0.Reducing"/>
    <s v="Reducing"/>
    <n v="1132.9653236150409"/>
    <n v="1.8328710082732919E-2"/>
    <n v="9.3606626491084491E-2"/>
    <n v="3.9895043639332738E-2"/>
    <n v="0.1249758720947878"/>
    <s v="10-25"/>
    <n v="0.42619892559777828"/>
    <n v="13.621604155224871"/>
    <n v="5.6733232671714928"/>
    <n v="280.58075601374571"/>
    <n v="2830.7044673539522"/>
  </r>
  <r>
    <n v="753"/>
    <n v="844"/>
    <n v="665"/>
    <n v="641"/>
    <n v="653"/>
    <s v="3M Poland sp. z o.o., Kajetany"/>
    <m/>
    <m/>
    <m/>
    <n v="2001"/>
    <m/>
    <s v="012086877"/>
    <n v="14836"/>
    <n v="5270204212"/>
    <s v="sp. z o.o."/>
    <s v="4690"/>
    <s v="Sprzedaż hurtowa niewyspecjalizowana"/>
    <m/>
    <s v="handel hurtowy"/>
    <m/>
    <n v="500"/>
    <s v="J"/>
    <x v="4"/>
    <n v="1022626.80607"/>
    <n v="43264.089160000003"/>
    <n v="44665.19094"/>
    <n v="35234.1031"/>
    <n v="4629.9838099999997"/>
    <n v="141132"/>
    <n v="258"/>
    <n v="87047.596870000008"/>
    <n v="408753.26325999992"/>
    <n v="35602.40036"/>
    <n v="373150.86289999989"/>
    <n v="256542.26696000001"/>
    <n v="152210.9963"/>
    <m/>
    <m/>
    <s v="G"/>
    <s v="Wholesale and Retail Trade; Repair of Motor Vehicles and Motorcycles"/>
    <s v="46"/>
    <s v="WHOLESALE TRADE, EXCEPT OF MOTOR VEHICLES"/>
    <s v="Medium-high"/>
    <n v="0.1380092905469362"/>
    <n v="10.868941965473169"/>
    <n v="3.4454507637450081E-2"/>
    <n v="8.6198952441361373E-2"/>
    <n v="0.13734229262694439"/>
    <x v="0"/>
    <n v="1"/>
    <n v="0.6276213305649343"/>
    <n v="337.39378631782949"/>
    <n v="3963.6697909689919"/>
    <n v="137.99379984496119"/>
    <x v="1"/>
    <s v="Exp&lt;25"/>
    <s v="Exp&lt;50"/>
    <s v="Increased Export Intensity"/>
    <n v="1"/>
    <n v="1.303341845214843E-2"/>
    <n v="24.145120223130021"/>
    <n v="0.21628101970129521"/>
    <n v="-10.0397679542536"/>
    <n v="-0.105802479467819"/>
    <n v="5.5558757751852372"/>
    <s v="Yes"/>
    <s v="Yes"/>
    <s v="Yes"/>
    <x v="3"/>
    <s v="Declining"/>
    <n v="-11.340206185567011"/>
    <n v="-0.12036368224987549"/>
    <n v="-2.9642695894251281"/>
    <s v="No"/>
    <s v="0.Reducing"/>
    <s v="Reducing"/>
    <n v="1132.9653236150409"/>
    <n v="1.8328710082732919E-2"/>
    <n v="9.3606626491084491E-2"/>
    <n v="3.9895043639332738E-2"/>
    <n v="0.1249758720947878"/>
    <s v="10-25"/>
    <n v="0.42619892559777828"/>
    <n v="13.621604155224871"/>
    <n v="5.6733232671714928"/>
    <n v="280.58075601374571"/>
    <n v="2830.7044673539522"/>
  </r>
  <r>
    <n v="841"/>
    <n v="889"/>
    <n v="932"/>
    <n v="822"/>
    <n v="654"/>
    <s v="Thales Dis Polska sp. z o.o., Tczew"/>
    <m/>
    <m/>
    <m/>
    <n v="2002"/>
    <m/>
    <n v="192085556"/>
    <n v="122560"/>
    <n v="5932256752"/>
    <s v="sp. z o.o."/>
    <s v="2612"/>
    <s v="Produkcja elektronicznych obwodów drukowanych"/>
    <m/>
    <s v="produkcja"/>
    <m/>
    <n v="500"/>
    <s v="J"/>
    <x v="1"/>
    <n v="659298"/>
    <n v="17832"/>
    <n v="9436"/>
    <n v="5035"/>
    <n v="32260"/>
    <n v="632832"/>
    <n v="1011"/>
    <n v="99817"/>
    <n v="408523"/>
    <n v="161437"/>
    <n v="247086"/>
    <n v="256093"/>
    <n v="152429.13133"/>
    <m/>
    <m/>
    <s v="C"/>
    <s v="Manufacturing"/>
    <s v="26"/>
    <s v="MANUFACTURE OF COMPUTER, ELECTRONIC AND OPTICAL PRODUCTS"/>
    <s v="Medium-high"/>
    <n v="0.95985730276748904"/>
    <n v="-19.824934970808311"/>
    <n v="7.6369107747937962E-3"/>
    <n v="1.232488746043674E-2"/>
    <n v="1.9660826340431019E-2"/>
    <x v="0"/>
    <n v="1"/>
    <n v="0.62687535340727452"/>
    <n v="98.730959446092982"/>
    <n v="652.12462908011867"/>
    <n v="159.6805143422354"/>
    <x v="3"/>
    <s v="Exp&gt;25"/>
    <s v="Exp&gt;50"/>
    <s v="Decreased Export Intensity"/>
    <n v="0"/>
    <n v="-1.6032093897614841E-2"/>
    <n v="14.50164787315933"/>
    <n v="0.13541902880796289"/>
    <n v="-17.027791396261339"/>
    <n v="-0.1866644703611495"/>
    <n v="3.443435167705533"/>
    <s v="Yes"/>
    <s v="Yes"/>
    <s v="Yes"/>
    <x v="3"/>
    <s v="Declining"/>
    <n v="5.696846388606307"/>
    <n v="5.5404870952060932E-2"/>
    <n v="1.3947590299463239"/>
    <s v="No"/>
    <s v="2.Hiring"/>
    <s v="Hiring"/>
    <n v="69.686147942079856"/>
    <n v="1.4559972176383249E-2"/>
    <n v="4.7689985222597077E-2"/>
    <n v="2.422919078185836E-2"/>
    <n v="0.86178667020136857"/>
    <s v="75-100"/>
    <n v="0.50805616040278778"/>
    <n v="13.61988854089496"/>
    <n v="6.8906091201471664"/>
    <n v="97.467955239064096"/>
    <n v="836.54425228891148"/>
  </r>
  <r>
    <n v="841"/>
    <n v="889"/>
    <n v="932"/>
    <n v="822"/>
    <n v="654"/>
    <s v="Thales Dis Polska sp. z o.o., Tczew"/>
    <m/>
    <m/>
    <m/>
    <n v="2002"/>
    <m/>
    <n v="192085556"/>
    <n v="122560"/>
    <n v="5932256752"/>
    <s v="sp. z o.o."/>
    <s v="2612"/>
    <s v="Produkcja elektronicznych obwodów drukowanych"/>
    <m/>
    <s v="produkcja"/>
    <m/>
    <n v="500"/>
    <s v="J"/>
    <x v="2"/>
    <n v="687703.78558000003"/>
    <n v="31731.62659"/>
    <n v="11426.06835"/>
    <n v="11393.67088"/>
    <n v="31646.750759999999"/>
    <n v="611611"/>
    <n v="905"/>
    <n v="97181.457540000003"/>
    <n v="427617.06951"/>
    <n v="142322.17733999999"/>
    <n v="285294.89217000001"/>
    <n v="267487.07717"/>
    <n v="160129.99234"/>
    <m/>
    <m/>
    <s v="C"/>
    <s v="Manufacturing"/>
    <s v="26"/>
    <s v="MANUFACTURE OF COMPUTER, ELECTRONIC AND OPTICAL PRODUCTS"/>
    <s v="Medium-high"/>
    <n v="0.88935238226757118"/>
    <n v="4.3084895722419914"/>
    <n v="1.656770126747337E-2"/>
    <n v="2.6644565178503839E-2"/>
    <n v="4.2595219928171758E-2"/>
    <x v="0"/>
    <n v="1"/>
    <n v="0.62552946606296478"/>
    <n v="107.3828260110497"/>
    <n v="759.8936857237569"/>
    <n v="157.26207440883979"/>
    <x v="3"/>
    <s v="Exp&gt;25"/>
    <s v="Exp&gt;50"/>
    <s v="Decreased Export Intensity"/>
    <n v="0"/>
    <n v="-1.6032093897614841E-2"/>
    <n v="14.50164787315933"/>
    <n v="0.13541902880796289"/>
    <n v="-17.027791396261339"/>
    <n v="-0.1866644703611495"/>
    <n v="3.443435167705533"/>
    <s v="Yes"/>
    <s v="Yes"/>
    <s v="Yes"/>
    <x v="3"/>
    <s v="Declining"/>
    <n v="5.696846388606307"/>
    <n v="5.5404870952060932E-2"/>
    <n v="1.3947590299463239"/>
    <s v="No"/>
    <s v="2.Hiring"/>
    <s v="Hiring"/>
    <n v="69.686147942079856"/>
    <n v="1.4559972176383249E-2"/>
    <n v="4.7689985222597077E-2"/>
    <n v="2.422919078185836E-2"/>
    <n v="0.86178667020136857"/>
    <s v="75-100"/>
    <n v="0.50805616040278778"/>
    <n v="13.61988854089496"/>
    <n v="6.8906091201471664"/>
    <n v="97.467955239064096"/>
    <n v="836.54425228891148"/>
  </r>
  <r>
    <n v="841"/>
    <n v="889"/>
    <n v="932"/>
    <n v="822"/>
    <n v="654"/>
    <s v="Thales Dis Polska sp. z o.o., Tczew"/>
    <m/>
    <m/>
    <m/>
    <n v="2002"/>
    <m/>
    <n v="192085556"/>
    <n v="122560"/>
    <n v="5932256752"/>
    <s v="sp. z o.o."/>
    <s v="2612"/>
    <s v="Produkcja elektronicznych obwodów drukowanych"/>
    <m/>
    <s v="produkcja"/>
    <m/>
    <n v="500"/>
    <s v="J"/>
    <x v="0"/>
    <n v="822323"/>
    <n v="22716"/>
    <n v="9757"/>
    <n v="11973"/>
    <n v="31399"/>
    <n v="708667"/>
    <n v="983"/>
    <n v="95811"/>
    <n v="494156"/>
    <n v="190457"/>
    <n v="303699"/>
    <n v="251059"/>
    <n v="243096.70086000001"/>
    <m/>
    <m/>
    <s v="C"/>
    <s v="Manufacturing"/>
    <s v="26"/>
    <s v="MANUFACTURE OF COMPUTER, ELECTRONIC AND OPTICAL PRODUCTS"/>
    <s v="Medium-high"/>
    <n v="0.86178667020136857"/>
    <m/>
    <n v="1.4559972176383249E-2"/>
    <n v="2.422919078185836E-2"/>
    <n v="4.7689985222597077E-2"/>
    <x v="0"/>
    <n v="1"/>
    <n v="0.50805616040278778"/>
    <n v="97.467955239064096"/>
    <n v="836.54425228891148"/>
    <n v="193.7507629704985"/>
    <x v="3"/>
    <s v="Exp&gt;25"/>
    <s v="Exp&gt;50"/>
    <s v="Decreased Export Intensity"/>
    <n v="0"/>
    <n v="-1.6032093897614841E-2"/>
    <n v="14.50164787315933"/>
    <n v="0.13541902880796289"/>
    <n v="-17.027791396261339"/>
    <n v="-0.1866644703611495"/>
    <n v="3.443435167705533"/>
    <s v="Yes"/>
    <s v="Yes"/>
    <s v="Yes"/>
    <x v="3"/>
    <s v="Declining"/>
    <n v="5.696846388606307"/>
    <n v="5.5404870952060932E-2"/>
    <n v="1.3947590299463239"/>
    <s v="No"/>
    <s v="2.Hiring"/>
    <s v="Hiring"/>
    <n v="69.686147942079856"/>
    <n v="1.4559972176383249E-2"/>
    <n v="4.7689985222597077E-2"/>
    <n v="2.422919078185836E-2"/>
    <n v="0.86178667020136857"/>
    <s v="75-100"/>
    <n v="0.50805616040278778"/>
    <n v="13.61988854089496"/>
    <n v="6.8906091201471664"/>
    <n v="97.467955239064096"/>
    <n v="836.54425228891148"/>
  </r>
  <r>
    <n v="841"/>
    <n v="889"/>
    <n v="932"/>
    <n v="822"/>
    <n v="654"/>
    <s v="Thales Dis Polska sp. z o.o., Tczew"/>
    <m/>
    <m/>
    <m/>
    <n v="2002"/>
    <m/>
    <n v="192085556"/>
    <n v="122560"/>
    <n v="5932256752"/>
    <s v="sp. z o.o."/>
    <s v="2612"/>
    <s v="Produkcja elektronicznych obwodów drukowanych"/>
    <m/>
    <s v="produkcja"/>
    <m/>
    <n v="500"/>
    <s v="J"/>
    <x v="3"/>
    <n v="882235.72630999994"/>
    <n v="8920.15265"/>
    <n v="14676.300429999999"/>
    <n v="10801.28772"/>
    <n v="28118.584770000001"/>
    <n v="766072"/>
    <n v="951"/>
    <n v="118115.32755"/>
    <n v="538915.82896000007"/>
    <n v="132189.46494999999"/>
    <n v="406726.36401000002"/>
    <n v="277508.44225999998"/>
    <n v="261407.3867"/>
    <m/>
    <m/>
    <s v="C"/>
    <s v="Manufacturing"/>
    <s v="26"/>
    <s v="MANUFACTURE OF COMPUTER, ELECTRONIC AND OPTICAL PRODUCTS"/>
    <s v="Medium-high"/>
    <n v="0.86833028538091384"/>
    <n v="28.28717026269301"/>
    <n v="1.224308583056026E-2"/>
    <n v="2.0042624728325999E-2"/>
    <n v="3.8922375233111588E-2"/>
    <x v="0"/>
    <n v="1"/>
    <n v="0.51493837691784983"/>
    <n v="124.2011856466877"/>
    <n v="927.69266699263926"/>
    <n v="139.00048890641429"/>
    <x v="3"/>
    <s v="Exp&gt;25"/>
    <s v="Exp&gt;50"/>
    <s v="Decreased Export Intensity"/>
    <n v="0"/>
    <n v="-1.6032093897614841E-2"/>
    <n v="14.50164787315933"/>
    <n v="0.13541902880796289"/>
    <n v="-17.027791396261339"/>
    <n v="-0.1866644703611495"/>
    <n v="3.443435167705533"/>
    <s v="Yes"/>
    <s v="Yes"/>
    <s v="Yes"/>
    <x v="3"/>
    <s v="Declining"/>
    <n v="5.696846388606307"/>
    <n v="5.5404870952060932E-2"/>
    <n v="1.3947590299463239"/>
    <s v="No"/>
    <s v="2.Hiring"/>
    <s v="Hiring"/>
    <n v="69.686147942079856"/>
    <n v="1.4559972176383249E-2"/>
    <n v="4.7689985222597077E-2"/>
    <n v="2.422919078185836E-2"/>
    <n v="0.86178667020136857"/>
    <s v="75-100"/>
    <n v="0.50805616040278778"/>
    <n v="13.61988854089496"/>
    <n v="6.8906091201471664"/>
    <n v="97.467955239064096"/>
    <n v="836.54425228891148"/>
  </r>
  <r>
    <n v="841"/>
    <n v="889"/>
    <n v="932"/>
    <n v="822"/>
    <n v="654"/>
    <s v="Thales Dis Polska sp. z o.o., Tczew"/>
    <m/>
    <m/>
    <m/>
    <n v="2002"/>
    <m/>
    <n v="192085556"/>
    <n v="122560"/>
    <n v="5932256752"/>
    <s v="sp. z o.o."/>
    <s v="2612"/>
    <s v="Produkcja elektronicznych obwodów drukowanych"/>
    <m/>
    <s v="produkcja"/>
    <m/>
    <n v="500"/>
    <s v="J"/>
    <x v="4"/>
    <n v="941573.38584"/>
    <n v="12878.5434"/>
    <n v="13422.89338"/>
    <n v="3538.8446199999998"/>
    <n v="26508.323799999998"/>
    <n v="796340"/>
    <n v="1039"/>
    <n v="147033.9105"/>
    <n v="578117.76649000007"/>
    <n v="205902.31145000001"/>
    <n v="372215.45503999997"/>
    <n v="281047.28688000003"/>
    <n v="297070.47960999998"/>
    <m/>
    <m/>
    <s v="C"/>
    <s v="Manufacturing"/>
    <s v="26"/>
    <s v="MANUFACTURE OF COMPUTER, ELECTRONIC AND OPTICAL PRODUCTS"/>
    <s v="Medium-high"/>
    <n v="0.84575457630375372"/>
    <n v="6.7258282293988669"/>
    <n v="3.7584373913063752E-3"/>
    <n v="6.1213213381865732E-3"/>
    <n v="1.259163416692578E-2"/>
    <x v="0"/>
    <n v="1"/>
    <n v="0.48614193019245561"/>
    <n v="141.51483205004811"/>
    <n v="906.23040023099134"/>
    <n v="198.17354326275259"/>
    <x v="3"/>
    <s v="Exp&gt;25"/>
    <s v="Exp&gt;50"/>
    <s v="Decreased Export Intensity"/>
    <n v="0"/>
    <n v="-1.6032093897614841E-2"/>
    <n v="14.50164787315933"/>
    <n v="0.13541902880796289"/>
    <n v="-17.027791396261339"/>
    <n v="-0.1866644703611495"/>
    <n v="3.443435167705533"/>
    <s v="Yes"/>
    <s v="Yes"/>
    <s v="Yes"/>
    <x v="3"/>
    <s v="Declining"/>
    <n v="5.696846388606307"/>
    <n v="5.5404870952060932E-2"/>
    <n v="1.3947590299463239"/>
    <s v="No"/>
    <s v="2.Hiring"/>
    <s v="Hiring"/>
    <n v="69.686147942079856"/>
    <n v="1.4559972176383249E-2"/>
    <n v="4.7689985222597077E-2"/>
    <n v="2.422919078185836E-2"/>
    <n v="0.86178667020136857"/>
    <s v="75-100"/>
    <n v="0.50805616040278778"/>
    <n v="13.61988854089496"/>
    <n v="6.8906091201471664"/>
    <n v="97.467955239064096"/>
    <n v="836.54425228891148"/>
  </r>
  <r>
    <n v="444"/>
    <m/>
    <n v="306"/>
    <n v="411"/>
    <n v="655"/>
    <s v="Diagnostyka SA GK, Kraków "/>
    <s v="SG)"/>
    <m/>
    <m/>
    <n v="2001"/>
    <m/>
    <n v="356366975"/>
    <n v="918455"/>
    <n v="6751265009"/>
    <s v="SA"/>
    <s v="8690"/>
    <s v="Praktyka lekarska specjalistyczna"/>
    <s v="Usługi zdrowotne i rekreacja "/>
    <s v="ochrona zdrowia i farmacja"/>
    <m/>
    <n v="400"/>
    <s v="S"/>
    <x v="0"/>
    <n v="820914.53225499997"/>
    <n v="108429.7770777563"/>
    <n v="95676.504459432632"/>
    <n v="67701.12993943262"/>
    <n v="38639.963356365857"/>
    <n v="157"/>
    <n v="3796.59"/>
    <n v="304287.59999999998"/>
    <n v="571160.89268613583"/>
    <n v="372120.17719266878"/>
    <n v="199040.71549346711"/>
    <n v="139055.11710888121"/>
    <n v="407559"/>
    <m/>
    <m/>
    <s v="Q"/>
    <s v="Human Health and Social Work Activities"/>
    <s v="86"/>
    <s v="HEALTH CARE"/>
    <s v="Medium-low"/>
    <n v="1.9125011658489101E-4"/>
    <m/>
    <n v="8.2470375756976702E-2"/>
    <n v="0.1185325024986186"/>
    <n v="0.48686543398774829"/>
    <x v="1"/>
    <n v="0"/>
    <n v="0.24346050104185751"/>
    <n v="80.147606141300471"/>
    <n v="216.22417281165471"/>
    <n v="98.014317372344337"/>
    <x v="0"/>
    <s v="Exp&lt;25"/>
    <s v="Exp&lt;50"/>
    <s v="Decreased Export Intensity"/>
    <n v="0"/>
    <n v="-1.9125011658489101E-4"/>
    <n v="98.00575286869028"/>
    <n v="0.6831258991767335"/>
    <n v="43.482429614992959"/>
    <n v="0.36104240000762111"/>
    <n v="18.62314992139229"/>
    <s v="No"/>
    <s v="No"/>
    <s v="No"/>
    <x v="0"/>
    <s v="Growing"/>
    <n v="116.51007878122211"/>
    <n v="0.77246691363287923"/>
    <n v="21.302437966036589"/>
    <s v="No"/>
    <s v="2.Hiring"/>
    <s v="Hiring"/>
    <n v="-18.479890573211829"/>
    <n v="8.2470375756976702E-2"/>
    <n v="0.48686543398774829"/>
    <n v="0.1185325024986186"/>
    <n v="1.9125011658489101E-4"/>
    <s v="0-10"/>
    <n v="0.24346050104185751"/>
    <n v="13.618174281011919"/>
    <n v="8.2418585744173463"/>
    <n v="80.147606141300471"/>
    <n v="216.22417281165471"/>
  </r>
  <r>
    <n v="444"/>
    <m/>
    <n v="306"/>
    <n v="411"/>
    <n v="655"/>
    <s v="Diagnostyka SA GK, Kraków "/>
    <s v="SG)"/>
    <m/>
    <m/>
    <n v="2001"/>
    <m/>
    <n v="356366975"/>
    <n v="918455"/>
    <n v="6751265009"/>
    <s v="SA"/>
    <s v="8690"/>
    <s v="Praktyka lekarska specjalistyczna"/>
    <s v="Usługi zdrowotne i rekreacja "/>
    <s v="ochrona zdrowia i farmacja"/>
    <m/>
    <n v="400"/>
    <s v="S"/>
    <x v="1"/>
    <n v="1184205"/>
    <n v="303825"/>
    <n v="289059"/>
    <n v="223179"/>
    <n v="31622"/>
    <n v="1623.5"/>
    <n v="4000"/>
    <n v="334203"/>
    <n v="852175"/>
    <n v="425192"/>
    <n v="426983"/>
    <n v="306422"/>
    <n v="513698"/>
    <m/>
    <m/>
    <s v="Q"/>
    <s v="Human Health and Social Work Activities"/>
    <s v="86"/>
    <s v="HEALTH CARE"/>
    <s v="Medium-low"/>
    <n v="1.370961953378005E-3"/>
    <n v="44.254359433382703"/>
    <n v="0.18846314616134879"/>
    <n v="0.26189339044210402"/>
    <n v="0.72833869630770631"/>
    <x v="1"/>
    <n v="0"/>
    <n v="0.35957637809135451"/>
    <n v="83.550749999999994"/>
    <n v="296.05124999999998"/>
    <n v="106.298"/>
    <x v="0"/>
    <s v="Exp&lt;25"/>
    <s v="Exp&lt;50"/>
    <s v="Decreased Export Intensity"/>
    <n v="0"/>
    <n v="-1.9125011658489101E-4"/>
    <n v="98.00575286869028"/>
    <n v="0.6831258991767335"/>
    <n v="43.482429614992959"/>
    <n v="0.36104240000762111"/>
    <n v="18.62314992139229"/>
    <s v="No"/>
    <s v="No"/>
    <s v="No"/>
    <x v="0"/>
    <s v="Growing"/>
    <n v="116.51007878122211"/>
    <n v="0.77246691363287923"/>
    <n v="21.302437966036589"/>
    <s v="No"/>
    <s v="2.Hiring"/>
    <s v="Hiring"/>
    <n v="-18.479890573211829"/>
    <n v="8.2470375756976702E-2"/>
    <n v="0.48686543398774829"/>
    <n v="0.1185325024986186"/>
    <n v="1.9125011658489101E-4"/>
    <s v="0-10"/>
    <n v="0.24346050104185751"/>
    <n v="13.618174281011919"/>
    <n v="8.2418585744173463"/>
    <n v="80.147606141300471"/>
    <n v="216.22417281165471"/>
  </r>
  <r>
    <n v="444"/>
    <m/>
    <n v="306"/>
    <n v="411"/>
    <n v="655"/>
    <s v="Diagnostyka SA GK, Kraków "/>
    <s v="SG)"/>
    <m/>
    <m/>
    <n v="2001"/>
    <m/>
    <n v="356366975"/>
    <n v="918455"/>
    <n v="6751265009"/>
    <s v="SA"/>
    <s v="8690"/>
    <s v="Praktyka lekarska specjalistyczna"/>
    <s v="Usługi zdrowotne i rekreacja "/>
    <s v="ochrona zdrowia i farmacja"/>
    <m/>
    <n v="400"/>
    <s v="S"/>
    <x v="3"/>
    <n v="1451409.9"/>
    <n v="248212"/>
    <n v="226742"/>
    <n v="179601"/>
    <n v="25166"/>
    <n v="0"/>
    <n v="8200"/>
    <n v="528979"/>
    <n v="1207063"/>
    <n v="922069"/>
    <n v="284994"/>
    <n v="335335"/>
    <n v="871727"/>
    <m/>
    <m/>
    <s v="Q"/>
    <s v="Human Health and Social Work Activities"/>
    <s v="86"/>
    <s v="HEALTH CARE"/>
    <s v="Medium-low"/>
    <n v="0"/>
    <n v="-22.085254705505321"/>
    <n v="0.12374243830085491"/>
    <n v="0.14879173663677869"/>
    <n v="0.53558680125844305"/>
    <x v="1"/>
    <n v="0"/>
    <n v="0.2778106859376851"/>
    <n v="64.509634146341469"/>
    <n v="177.00120731707321"/>
    <n v="112.44743902439021"/>
    <x v="0"/>
    <s v="Exp&lt;25"/>
    <s v="Exp&lt;50"/>
    <s v="Decreased Export Intensity"/>
    <n v="0"/>
    <n v="-1.9125011658489101E-4"/>
    <n v="98.00575286869028"/>
    <n v="0.6831258991767335"/>
    <n v="43.482429614992959"/>
    <n v="0.36104240000762111"/>
    <n v="18.62314992139229"/>
    <s v="No"/>
    <s v="No"/>
    <s v="No"/>
    <x v="0"/>
    <s v="Growing"/>
    <n v="116.51007878122211"/>
    <n v="0.77246691363287923"/>
    <n v="21.302437966036589"/>
    <s v="No"/>
    <s v="2.Hiring"/>
    <s v="Hiring"/>
    <n v="-18.479890573211829"/>
    <n v="8.2470375756976702E-2"/>
    <n v="0.48686543398774829"/>
    <n v="0.1185325024986186"/>
    <n v="1.9125011658489101E-4"/>
    <s v="0-10"/>
    <n v="0.24346050104185751"/>
    <n v="13.618174281011919"/>
    <n v="8.2418585744173463"/>
    <n v="80.147606141300471"/>
    <n v="216.22417281165471"/>
  </r>
  <r>
    <n v="444"/>
    <m/>
    <n v="306"/>
    <n v="411"/>
    <n v="655"/>
    <s v="Diagnostyka SA GK, Kraków "/>
    <s v="SG)"/>
    <m/>
    <m/>
    <n v="2001"/>
    <m/>
    <n v="356366975"/>
    <n v="918455"/>
    <n v="6751265009"/>
    <s v="SA"/>
    <s v="8690"/>
    <s v="Praktyka lekarska specjalistyczna"/>
    <s v="Usługi zdrowotne i rekreacja "/>
    <s v="ochrona zdrowia i farmacja"/>
    <m/>
    <n v="400"/>
    <s v="S"/>
    <x v="4"/>
    <n v="1625458"/>
    <n v="238210"/>
    <n v="188172"/>
    <n v="144711"/>
    <n v="154663"/>
    <n v="0"/>
    <n v="8220"/>
    <n v="624996"/>
    <n v="1425600"/>
    <n v="1094636"/>
    <n v="330964"/>
    <n v="379309"/>
    <n v="1046290"/>
    <m/>
    <m/>
    <s v="Q"/>
    <s v="Human Health and Social Work Activities"/>
    <s v="86"/>
    <s v="HEALTH CARE"/>
    <s v="Medium-low"/>
    <n v="0"/>
    <n v="11.99165721551163"/>
    <n v="8.9027830925191551E-2"/>
    <n v="0.1015088383838384"/>
    <n v="0.38151217081587829"/>
    <x v="1"/>
    <n v="0"/>
    <n v="0.26606972502805842"/>
    <n v="76.03357664233576"/>
    <n v="197.74428223844279"/>
    <n v="133.167396593674"/>
    <x v="0"/>
    <s v="Exp&lt;25"/>
    <s v="Exp&lt;50"/>
    <s v="Decreased Export Intensity"/>
    <n v="0"/>
    <n v="-1.9125011658489101E-4"/>
    <n v="98.00575286869028"/>
    <n v="0.6831258991767335"/>
    <n v="43.482429614992959"/>
    <n v="0.36104240000762111"/>
    <n v="18.62314992139229"/>
    <s v="No"/>
    <s v="No"/>
    <s v="No"/>
    <x v="0"/>
    <s v="Growing"/>
    <n v="116.51007878122211"/>
    <n v="0.77246691363287923"/>
    <n v="21.302437966036589"/>
    <s v="No"/>
    <s v="2.Hiring"/>
    <s v="Hiring"/>
    <n v="-18.479890573211829"/>
    <n v="8.2470375756976702E-2"/>
    <n v="0.48686543398774829"/>
    <n v="0.1185325024986186"/>
    <n v="1.9125011658489101E-4"/>
    <s v="0-10"/>
    <n v="0.24346050104185751"/>
    <n v="13.618174281011919"/>
    <n v="8.2418585744173463"/>
    <n v="80.147606141300471"/>
    <n v="216.22417281165471"/>
  </r>
  <r>
    <n v="444"/>
    <m/>
    <n v="306"/>
    <n v="411"/>
    <n v="655"/>
    <s v="Diagnostyka SA GK, Kraków "/>
    <s v="SG)"/>
    <m/>
    <m/>
    <n v="2001"/>
    <m/>
    <n v="356366975"/>
    <n v="918455"/>
    <n v="6751265009"/>
    <s v="SA"/>
    <s v="8690"/>
    <s v="Praktyka lekarska specjalistyczna"/>
    <s v="Usługi zdrowotne i rekreacja "/>
    <s v="ochrona zdrowia i farmacja"/>
    <m/>
    <n v="400"/>
    <s v="S"/>
    <x v="2"/>
    <n v="1862818"/>
    <n v="684501"/>
    <n v="671907"/>
    <n v="534107"/>
    <n v="44592"/>
    <n v="633"/>
    <n v="4213"/>
    <n v="479497"/>
    <n v="1016052"/>
    <n v="564468"/>
    <n v="451584"/>
    <n v="427484"/>
    <n v="548076.5"/>
    <m/>
    <m/>
    <s v="Q"/>
    <s v="Human Health and Social Work Activities"/>
    <s v="86"/>
    <s v="HEALTH CARE"/>
    <s v="Medium-low"/>
    <n v="3.3980775362917899E-4"/>
    <n v="57.305365202815388"/>
    <n v="0.28671990500413891"/>
    <n v="0.52566896182478851"/>
    <n v="1.2494198613281431"/>
    <x v="1"/>
    <n v="0"/>
    <n v="0.42073043505647351"/>
    <n v="113.813671967719"/>
    <n v="442.15950629005459"/>
    <n v="133.9824353192499"/>
    <x v="0"/>
    <s v="Exp&lt;25"/>
    <s v="Exp&lt;50"/>
    <s v="Decreased Export Intensity"/>
    <n v="0"/>
    <n v="-1.9125011658489101E-4"/>
    <n v="98.00575286869028"/>
    <n v="0.6831258991767335"/>
    <n v="43.482429614992959"/>
    <n v="0.36104240000762111"/>
    <n v="18.62314992139229"/>
    <s v="No"/>
    <s v="No"/>
    <s v="No"/>
    <x v="0"/>
    <s v="Growing"/>
    <n v="116.51007878122211"/>
    <n v="0.77246691363287923"/>
    <n v="21.302437966036589"/>
    <s v="No"/>
    <s v="2.Hiring"/>
    <s v="Hiring"/>
    <n v="-18.479890573211829"/>
    <n v="8.2470375756976702E-2"/>
    <n v="0.48686543398774829"/>
    <n v="0.1185325024986186"/>
    <n v="1.9125011658489101E-4"/>
    <s v="0-10"/>
    <n v="0.24346050104185751"/>
    <n v="13.618174281011919"/>
    <n v="8.2418585744173463"/>
    <n v="80.147606141300471"/>
    <n v="216.22417281165471"/>
  </r>
  <r>
    <n v="449"/>
    <n v="712"/>
    <n v="672"/>
    <n v="1066"/>
    <n v="658"/>
    <s v="Develia SA GK, Wrocław"/>
    <s v="SG)"/>
    <n v="2007"/>
    <m/>
    <n v="2006"/>
    <m/>
    <s v="020246398"/>
    <n v="253077"/>
    <n v="8992562750"/>
    <s v="SA"/>
    <s v="6420"/>
    <s v="Budownictwo-mieszkaniowe"/>
    <s v="Budownictwo "/>
    <s v="budownictwo"/>
    <m/>
    <n v="450"/>
    <s v="S"/>
    <x v="1"/>
    <n v="517114"/>
    <n v="-72422"/>
    <n v="-134473"/>
    <n v="-138800"/>
    <n v="1868"/>
    <n v="0"/>
    <n v="163"/>
    <n v="33983"/>
    <n v="2816241"/>
    <n v="1053680"/>
    <n v="1762561"/>
    <n v="1317788"/>
    <n v="1498453"/>
    <m/>
    <m/>
    <s v="K"/>
    <s v="Financial and Insurance Activities"/>
    <s v="64"/>
    <s v="FINANCIAL SERVICE ACTIVITIES, EXCEPT INSURANCE AND PENSION FUNDING"/>
    <s v="High"/>
    <n v="0"/>
    <n v="-36.880663620029686"/>
    <n v="-0.26841276778427969"/>
    <n v="-4.9285554751883807E-2"/>
    <n v="-0.1053280193779273"/>
    <x v="1"/>
    <n v="0"/>
    <n v="0.46792444254593268"/>
    <n v="208.4846625766871"/>
    <n v="3172.4785276073621"/>
    <n v="6464.2944785276077"/>
    <x v="0"/>
    <s v="Exp&lt;25"/>
    <s v="Exp&lt;50"/>
    <s v="Decreased Export Intensity"/>
    <n v="0"/>
    <n v="0"/>
    <n v="96.252367979064132"/>
    <n v="0.67423123673698981"/>
    <n v="42.21186085439431"/>
    <n v="0.35214773756787571"/>
    <n v="18.359664762384199"/>
    <s v="Yes"/>
    <s v="No"/>
    <s v="No"/>
    <x v="0"/>
    <s v="Growing"/>
    <n v="44.312393887945682"/>
    <n v="0.36681016583277509"/>
    <n v="9.6038747498792496"/>
    <s v="No"/>
    <s v="2.Hiring"/>
    <s v="Hiring"/>
    <n v="1925.4547933839849"/>
    <n v="0.14327738067338491"/>
    <n v="7.8668410057964863E-2"/>
    <n v="3.6185176907604213E-2"/>
    <n v="0"/>
    <s v="0-10"/>
    <n v="0.45997086862365799"/>
    <n v="13.61616165521578"/>
    <n v="5.0313525356849773"/>
    <n v="261.42092203212752"/>
    <n v="5349.7714509599064"/>
  </r>
  <r>
    <n v="449"/>
    <n v="712"/>
    <n v="672"/>
    <n v="1066"/>
    <n v="658"/>
    <s v="Develia SA GK, Wrocław"/>
    <s v="SG)"/>
    <n v="2007"/>
    <m/>
    <n v="2006"/>
    <m/>
    <s v="020246398"/>
    <n v="253077"/>
    <n v="8992562750"/>
    <s v="SA"/>
    <s v="6420"/>
    <s v="Budownictwo-mieszkaniowe"/>
    <s v="Budownictwo "/>
    <s v="budownictwo"/>
    <m/>
    <n v="450"/>
    <s v="S"/>
    <x v="0"/>
    <n v="819264"/>
    <n v="172682"/>
    <m/>
    <n v="117382"/>
    <n v="1434"/>
    <n v="0"/>
    <n v="153.13999999999999"/>
    <n v="40034"/>
    <n v="3243925"/>
    <n v="1234709"/>
    <n v="2009216"/>
    <n v="1492111"/>
    <n v="1735041"/>
    <m/>
    <m/>
    <s v="K"/>
    <s v="Financial and Insurance Activities"/>
    <s v="64"/>
    <s v="FINANCIAL SERVICE ACTIVITIES, EXCEPT INSURANCE AND PENSION FUNDING"/>
    <s v="High"/>
    <n v="0"/>
    <m/>
    <n v="0.14327738067338491"/>
    <n v="3.6185176907604213E-2"/>
    <n v="7.8668410057964863E-2"/>
    <x v="1"/>
    <n v="0"/>
    <n v="0.45997086862365799"/>
    <n v="261.42092203212752"/>
    <n v="5349.7714509599064"/>
    <n v="8062.6159070131916"/>
    <x v="0"/>
    <s v="Exp&lt;25"/>
    <s v="Exp&lt;50"/>
    <s v="Decreased Export Intensity"/>
    <n v="0"/>
    <n v="0"/>
    <n v="96.252367979064132"/>
    <n v="0.67423123673698981"/>
    <n v="42.21186085439431"/>
    <n v="0.35214773756787571"/>
    <n v="18.359664762384199"/>
    <s v="Yes"/>
    <s v="No"/>
    <s v="No"/>
    <x v="0"/>
    <s v="Growing"/>
    <n v="44.312393887945682"/>
    <n v="0.36681016583277509"/>
    <n v="9.6038747498792496"/>
    <s v="No"/>
    <s v="2.Hiring"/>
    <s v="Hiring"/>
    <n v="1925.4547933839849"/>
    <n v="0.14327738067338491"/>
    <n v="7.8668410057964863E-2"/>
    <n v="3.6185176907604213E-2"/>
    <n v="0"/>
    <s v="0-10"/>
    <n v="0.45997086862365799"/>
    <n v="13.61616165521578"/>
    <n v="5.0313525356849773"/>
    <n v="261.42092203212752"/>
    <n v="5349.7714509599064"/>
  </r>
  <r>
    <n v="449"/>
    <n v="712"/>
    <n v="672"/>
    <n v="1066"/>
    <n v="658"/>
    <s v="Develia SA GK, Wrocław"/>
    <s v="SG)"/>
    <n v="2007"/>
    <m/>
    <n v="2006"/>
    <m/>
    <s v="020246398"/>
    <n v="253077"/>
    <n v="8992562750"/>
    <s v="SA"/>
    <s v="6420"/>
    <s v="Budownictwo-mieszkaniowe"/>
    <s v="Budownictwo "/>
    <s v="budownictwo"/>
    <m/>
    <n v="450"/>
    <s v="S"/>
    <x v="2"/>
    <n v="911934"/>
    <n v="219809"/>
    <n v="201697"/>
    <n v="153946"/>
    <n v="1554"/>
    <n v="0"/>
    <n v="172"/>
    <n v="49967"/>
    <n v="3249840"/>
    <n v="525450"/>
    <n v="2724390"/>
    <n v="1400409"/>
    <n v="1835148"/>
    <m/>
    <m/>
    <s v="K"/>
    <s v="Financial and Insurance Activities"/>
    <s v="64"/>
    <s v="FINANCIAL SERVICE ACTIVITIES, EXCEPT INSURANCE AND PENSION FUNDING"/>
    <s v="High"/>
    <n v="0"/>
    <n v="76.35066929149086"/>
    <n v="0.16881265530180911"/>
    <n v="4.7370332077886913E-2"/>
    <n v="0.1099293135076967"/>
    <x v="1"/>
    <n v="0"/>
    <n v="0.43091629126356989"/>
    <n v="290.50581395348843"/>
    <n v="5301.9418604651164"/>
    <n v="3054.941860465116"/>
    <x v="0"/>
    <s v="Exp&lt;25"/>
    <s v="Exp&lt;50"/>
    <s v="Decreased Export Intensity"/>
    <n v="0"/>
    <n v="0"/>
    <n v="96.252367979064132"/>
    <n v="0.67423123673698981"/>
    <n v="42.21186085439431"/>
    <n v="0.35214773756787571"/>
    <n v="18.359664762384199"/>
    <s v="Yes"/>
    <s v="No"/>
    <s v="No"/>
    <x v="0"/>
    <s v="Growing"/>
    <n v="44.312393887945682"/>
    <n v="0.36681016583277509"/>
    <n v="9.6038747498792496"/>
    <s v="No"/>
    <s v="2.Hiring"/>
    <s v="Hiring"/>
    <n v="1925.4547933839849"/>
    <n v="0.14327738067338491"/>
    <n v="7.8668410057964863E-2"/>
    <n v="3.6185176907604213E-2"/>
    <n v="0"/>
    <s v="0-10"/>
    <n v="0.45997086862365799"/>
    <n v="13.61616165521578"/>
    <n v="5.0313525356849773"/>
    <n v="261.42092203212752"/>
    <n v="5349.7714509599064"/>
  </r>
  <r>
    <n v="449"/>
    <n v="712"/>
    <n v="672"/>
    <n v="1066"/>
    <n v="658"/>
    <s v="Develia SA GK, Wrocław"/>
    <s v="SG)"/>
    <n v="2007"/>
    <m/>
    <n v="2006"/>
    <m/>
    <s v="020246398"/>
    <n v="253077"/>
    <n v="8992562750"/>
    <s v="SA"/>
    <s v="6420"/>
    <s v="Budownictwo-mieszkaniowe"/>
    <s v="Budownictwo "/>
    <s v="budownictwo"/>
    <m/>
    <n v="450"/>
    <s v="S"/>
    <x v="3"/>
    <n v="1067919"/>
    <n v="289361"/>
    <n v="273241"/>
    <n v="231831"/>
    <n v="537"/>
    <n v="0"/>
    <n v="177"/>
    <n v="45692"/>
    <n v="2948932"/>
    <n v="246685"/>
    <n v="2702247"/>
    <n v="1434923"/>
    <n v="1514009"/>
    <m/>
    <m/>
    <s v="K"/>
    <s v="Financial and Insurance Activities"/>
    <s v="64"/>
    <s v="FINANCIAL SERVICE ACTIVITIES, EXCEPT INSURANCE AND PENSION FUNDING"/>
    <s v="High"/>
    <n v="0"/>
    <n v="17.104856272493411"/>
    <n v="0.21708668915900919"/>
    <n v="7.8615241043198017E-2"/>
    <n v="0.16156337308691829"/>
    <x v="1"/>
    <n v="0"/>
    <n v="0.48659073861316571"/>
    <n v="258.14689265536731"/>
    <n v="6033.4406779661012"/>
    <n v="1393.700564971751"/>
    <x v="0"/>
    <s v="Exp&lt;25"/>
    <s v="Exp&lt;50"/>
    <s v="Decreased Export Intensity"/>
    <n v="0"/>
    <n v="0"/>
    <n v="96.252367979064132"/>
    <n v="0.67423123673698981"/>
    <n v="42.21186085439431"/>
    <n v="0.35214773756787571"/>
    <n v="18.359664762384199"/>
    <s v="Yes"/>
    <s v="No"/>
    <s v="No"/>
    <x v="0"/>
    <s v="Growing"/>
    <n v="44.312393887945682"/>
    <n v="0.36681016583277509"/>
    <n v="9.6038747498792496"/>
    <s v="No"/>
    <s v="2.Hiring"/>
    <s v="Hiring"/>
    <n v="1925.4547933839849"/>
    <n v="0.14327738067338491"/>
    <n v="7.8668410057964863E-2"/>
    <n v="3.6185176907604213E-2"/>
    <n v="0"/>
    <s v="0-10"/>
    <n v="0.45997086862365799"/>
    <n v="13.61616165521578"/>
    <n v="5.0313525356849773"/>
    <n v="261.42092203212752"/>
    <n v="5349.7714509599064"/>
  </r>
  <r>
    <n v="449"/>
    <n v="712"/>
    <n v="672"/>
    <n v="1066"/>
    <n v="658"/>
    <s v="Develia SA GK, Wrocław"/>
    <s v="SG)"/>
    <n v="2007"/>
    <m/>
    <n v="2006"/>
    <m/>
    <s v="020246398"/>
    <n v="253077"/>
    <n v="8992562750"/>
    <s v="SA"/>
    <s v="6420"/>
    <s v="Budownictwo-mieszkaniowe"/>
    <s v="Budownictwo "/>
    <s v="budownictwo"/>
    <m/>
    <n v="450"/>
    <s v="S"/>
    <x v="4"/>
    <n v="1607825"/>
    <n v="329585"/>
    <n v="341027"/>
    <n v="275385"/>
    <n v="2952"/>
    <n v="0"/>
    <n v="221"/>
    <n v="82128"/>
    <n v="3808066"/>
    <n v="432208"/>
    <n v="3375858"/>
    <n v="1548422"/>
    <n v="2259644"/>
    <m/>
    <m/>
    <s v="K"/>
    <s v="Financial and Insurance Activities"/>
    <s v="64"/>
    <s v="FINANCIAL SERVICE ACTIVITIES, EXCEPT INSURANCE AND PENSION FUNDING"/>
    <s v="High"/>
    <n v="0"/>
    <n v="50.556830621048967"/>
    <n v="0.17127796868440279"/>
    <n v="7.2316236115655561E-2"/>
    <n v="0.1778488034915546"/>
    <x v="1"/>
    <n v="0"/>
    <n v="0.40661637692203861"/>
    <n v="371.61990950226237"/>
    <n v="7275.2262443438913"/>
    <n v="1955.6923076923081"/>
    <x v="0"/>
    <s v="Exp&lt;25"/>
    <s v="Exp&lt;50"/>
    <s v="Decreased Export Intensity"/>
    <n v="0"/>
    <n v="0"/>
    <n v="96.252367979064132"/>
    <n v="0.67423123673698981"/>
    <n v="42.21186085439431"/>
    <n v="0.35214773756787571"/>
    <n v="18.359664762384199"/>
    <s v="Yes"/>
    <s v="No"/>
    <s v="No"/>
    <x v="0"/>
    <s v="Growing"/>
    <n v="44.312393887945682"/>
    <n v="0.36681016583277509"/>
    <n v="9.6038747498792496"/>
    <s v="No"/>
    <s v="2.Hiring"/>
    <s v="Hiring"/>
    <n v="1925.4547933839849"/>
    <n v="0.14327738067338491"/>
    <n v="7.8668410057964863E-2"/>
    <n v="3.6185176907604213E-2"/>
    <n v="0"/>
    <s v="0-10"/>
    <n v="0.45997086862365799"/>
    <n v="13.61616165521578"/>
    <n v="5.0313525356849773"/>
    <n v="261.42092203212752"/>
    <n v="5349.7714509599064"/>
  </r>
  <r>
    <n v="658"/>
    <n v="826"/>
    <n v="826"/>
    <n v="717"/>
    <n v="660"/>
    <s v="Przedsiębiorstwo Budowy Kopalń Pebeka SA, Lubin"/>
    <m/>
    <m/>
    <m/>
    <n v="2002"/>
    <m/>
    <s v="390058997"/>
    <n v="110826"/>
    <n v="6920000154"/>
    <s v="SA"/>
    <s v="4399"/>
    <s v="Pozostałe specjalistyczne roboty budowlane, gdzie indziej niesklasyfikowane"/>
    <m/>
    <s v="budownictwo"/>
    <m/>
    <n v="400"/>
    <s v="J"/>
    <x v="2"/>
    <n v="739979.5"/>
    <n v="21405"/>
    <n v="21265"/>
    <n v="17590"/>
    <n v="54187"/>
    <n v="0"/>
    <n v="2085"/>
    <n v="333003"/>
    <n v="616418.9"/>
    <n v="239429"/>
    <n v="376989.9"/>
    <n v="140513"/>
    <n v="475905"/>
    <m/>
    <m/>
    <s v="F"/>
    <s v="Construction"/>
    <s v="43"/>
    <s v="SPECIALISED CONSTRUCTION WORK"/>
    <s v="Low"/>
    <n v="0"/>
    <n v="0"/>
    <n v="2.377092878924349E-2"/>
    <n v="2.8535789541819689E-2"/>
    <n v="0.1251841466625864"/>
    <x v="1"/>
    <n v="0"/>
    <n v="0.22795050573562881"/>
    <n v="159.71366906474819"/>
    <n v="354.90623501199042"/>
    <n v="114.8340527577938"/>
    <x v="0"/>
    <s v="Exp&lt;25"/>
    <s v="Exp&lt;50"/>
    <s v="Decreased Export Intensity"/>
    <n v="0"/>
    <n v="0"/>
    <n v="40.482160565460497"/>
    <n v="0.33991032365986312"/>
    <n v="1.7986670764206689"/>
    <n v="1.7826824490750681E-2"/>
    <n v="8.8692658931503132"/>
    <s v="Yes"/>
    <s v="No"/>
    <s v="No"/>
    <x v="0"/>
    <s v="Growing"/>
    <n v="8.6746987951807224"/>
    <n v="8.3188819271980741E-2"/>
    <n v="2.1014973723610719"/>
    <s v="Yes"/>
    <s v="2.Hiring"/>
    <s v="Hiring"/>
    <n v="114.9855964095852"/>
    <n v="1.2397049045993961E-2"/>
    <n v="9.3813820504251605E-2"/>
    <n v="1.8137244344898381E-2"/>
    <n v="0"/>
    <s v="0-10"/>
    <n v="0.19333232830099281"/>
    <n v="13.611181400706551"/>
    <n v="7.6377164326647984"/>
    <n v="105.45493975903619"/>
    <n v="392.86457831325299"/>
  </r>
  <r>
    <n v="658"/>
    <n v="826"/>
    <n v="826"/>
    <n v="717"/>
    <n v="660"/>
    <s v="Przedsiębiorstwo Budowy Kopalń Pebeka SA, Lubin"/>
    <m/>
    <m/>
    <m/>
    <n v="2002"/>
    <m/>
    <s v="390058997"/>
    <n v="110826"/>
    <n v="6920000154"/>
    <s v="SA"/>
    <s v="4399"/>
    <s v="Pozostałe specjalistyczne roboty budowlane, gdzie indziej niesklasyfikowane"/>
    <m/>
    <s v="budownictwo"/>
    <m/>
    <n v="400"/>
    <s v="J"/>
    <x v="1"/>
    <n v="739979.5"/>
    <n v="15837"/>
    <n v="15695.384"/>
    <n v="11477"/>
    <n v="48831"/>
    <n v="0"/>
    <n v="2065"/>
    <n v="307182"/>
    <n v="596366.05300000007"/>
    <n v="242389.01500000001"/>
    <n v="353977.038"/>
    <n v="109262"/>
    <n v="487104.071"/>
    <m/>
    <m/>
    <s v="F"/>
    <s v="Construction"/>
    <s v="43"/>
    <s v="SPECIALISED CONSTRUCTION WORK"/>
    <s v="Low"/>
    <n v="0"/>
    <n v="-9.2265767412419653"/>
    <n v="1.5509889125306851E-2"/>
    <n v="1.924489152637935E-2"/>
    <n v="0.10504109388442461"/>
    <x v="1"/>
    <n v="0"/>
    <n v="0.1832129770807058"/>
    <n v="148.756416464891"/>
    <n v="358.34358353510902"/>
    <n v="117.3796682808717"/>
    <x v="0"/>
    <s v="Exp&lt;25"/>
    <s v="Exp&lt;50"/>
    <s v="Decreased Export Intensity"/>
    <n v="0"/>
    <n v="0"/>
    <n v="40.482160565460497"/>
    <n v="0.33991032365986312"/>
    <n v="1.7986670764206689"/>
    <n v="1.7826824490750681E-2"/>
    <n v="8.8692658931503132"/>
    <s v="Yes"/>
    <s v="No"/>
    <s v="No"/>
    <x v="0"/>
    <s v="Growing"/>
    <n v="8.6746987951807224"/>
    <n v="8.3188819271980741E-2"/>
    <n v="2.1014973723610719"/>
    <s v="Yes"/>
    <s v="2.Hiring"/>
    <s v="Hiring"/>
    <n v="114.9855964095852"/>
    <n v="1.2397049045993961E-2"/>
    <n v="9.3813820504251605E-2"/>
    <n v="1.8137244344898381E-2"/>
    <n v="0"/>
    <s v="0-10"/>
    <n v="0.19333232830099281"/>
    <n v="13.611181400706551"/>
    <n v="7.6377164326647984"/>
    <n v="105.45493975903619"/>
    <n v="392.86457831325299"/>
  </r>
  <r>
    <n v="658"/>
    <n v="826"/>
    <n v="826"/>
    <n v="717"/>
    <n v="660"/>
    <s v="Przedsiębiorstwo Budowy Kopalń Pebeka SA, Lubin"/>
    <m/>
    <m/>
    <m/>
    <n v="2002"/>
    <m/>
    <s v="390058997"/>
    <n v="110826"/>
    <n v="6920000154"/>
    <s v="SA"/>
    <s v="4399"/>
    <s v="Pozostałe specjalistyczne roboty budowlane, gdzie indziej niesklasyfikowane"/>
    <m/>
    <s v="budownictwo"/>
    <m/>
    <n v="400"/>
    <s v="J"/>
    <x v="0"/>
    <n v="815194"/>
    <n v="13863"/>
    <n v="13679"/>
    <n v="10106"/>
    <n v="46416"/>
    <n v="0"/>
    <n v="2075"/>
    <n v="218819"/>
    <n v="557196"/>
    <n v="217137"/>
    <n v="340059"/>
    <n v="107724"/>
    <n v="449472"/>
    <m/>
    <m/>
    <s v="F"/>
    <s v="Construction"/>
    <s v="43"/>
    <s v="SPECIALISED CONSTRUCTION WORK"/>
    <s v="Low"/>
    <n v="0"/>
    <m/>
    <n v="1.2397049045993961E-2"/>
    <n v="1.8137244344898381E-2"/>
    <n v="9.3813820504251605E-2"/>
    <x v="1"/>
    <n v="0"/>
    <n v="0.19333232830099281"/>
    <n v="105.45493975903619"/>
    <n v="392.86457831325299"/>
    <n v="104.6443373493976"/>
    <x v="0"/>
    <s v="Exp&lt;25"/>
    <s v="Exp&lt;50"/>
    <s v="Decreased Export Intensity"/>
    <n v="0"/>
    <n v="0"/>
    <n v="40.482160565460497"/>
    <n v="0.33991032365986312"/>
    <n v="1.7986670764206689"/>
    <n v="1.7826824490750681E-2"/>
    <n v="8.8692658931503132"/>
    <s v="Yes"/>
    <s v="No"/>
    <s v="No"/>
    <x v="0"/>
    <s v="Growing"/>
    <n v="8.6746987951807224"/>
    <n v="8.3188819271980741E-2"/>
    <n v="2.1014973723610719"/>
    <s v="Yes"/>
    <s v="2.Hiring"/>
    <s v="Hiring"/>
    <n v="114.9855964095852"/>
    <n v="1.2397049045993961E-2"/>
    <n v="9.3813820504251605E-2"/>
    <n v="1.8137244344898381E-2"/>
    <n v="0"/>
    <s v="0-10"/>
    <n v="0.19333232830099281"/>
    <n v="13.611181400706551"/>
    <n v="7.6377164326647984"/>
    <n v="105.45493975903619"/>
    <n v="392.86457831325299"/>
  </r>
  <r>
    <n v="658"/>
    <n v="826"/>
    <n v="826"/>
    <n v="717"/>
    <n v="660"/>
    <s v="Przedsiębiorstwo Budowy Kopalń Pebeka SA, Lubin"/>
    <m/>
    <m/>
    <m/>
    <n v="2002"/>
    <m/>
    <s v="390058997"/>
    <n v="110826"/>
    <n v="6920000154"/>
    <s v="SA"/>
    <s v="4399"/>
    <s v="Pozostałe specjalistyczne roboty budowlane, gdzie indziej niesklasyfikowane"/>
    <m/>
    <s v="budownictwo"/>
    <m/>
    <n v="400"/>
    <s v="J"/>
    <x v="3"/>
    <n v="934700.45799999998"/>
    <n v="20543.275000000001"/>
    <n v="19839.774000000001"/>
    <n v="15572.46"/>
    <n v="58371"/>
    <n v="0"/>
    <n v="2186"/>
    <n v="390038"/>
    <n v="745440.89299999992"/>
    <n v="250924.91399999999"/>
    <n v="494515.97899999999"/>
    <n v="185366.734"/>
    <n v="560074.15899999999"/>
    <m/>
    <m/>
    <s v="F"/>
    <s v="Construction"/>
    <s v="43"/>
    <s v="SPECIALISED CONSTRUCTION WORK"/>
    <s v="Low"/>
    <n v="0"/>
    <n v="26.31437195219597"/>
    <n v="1.666037484706143E-2"/>
    <n v="2.0890267955825711E-2"/>
    <n v="8.4008924708140989E-2"/>
    <x v="1"/>
    <n v="0"/>
    <n v="0.24866724610988039"/>
    <n v="178.42543458371449"/>
    <n v="427.58483897529732"/>
    <n v="114.78724336688011"/>
    <x v="0"/>
    <s v="Exp&lt;25"/>
    <s v="Exp&lt;50"/>
    <s v="Decreased Export Intensity"/>
    <n v="0"/>
    <n v="0"/>
    <n v="40.482160565460497"/>
    <n v="0.33991032365986312"/>
    <n v="1.7986670764206689"/>
    <n v="1.7826824490750681E-2"/>
    <n v="8.8692658931503132"/>
    <s v="Yes"/>
    <s v="No"/>
    <s v="No"/>
    <x v="0"/>
    <s v="Growing"/>
    <n v="8.6746987951807224"/>
    <n v="8.3188819271980741E-2"/>
    <n v="2.1014973723610719"/>
    <s v="Yes"/>
    <s v="2.Hiring"/>
    <s v="Hiring"/>
    <n v="114.9855964095852"/>
    <n v="1.2397049045993961E-2"/>
    <n v="9.3813820504251605E-2"/>
    <n v="1.8137244344898381E-2"/>
    <n v="0"/>
    <s v="0-10"/>
    <n v="0.19333232830099281"/>
    <n v="13.611181400706551"/>
    <n v="7.6377164326647984"/>
    <n v="105.45493975903619"/>
    <n v="392.86457831325299"/>
  </r>
  <r>
    <n v="658"/>
    <n v="826"/>
    <n v="826"/>
    <n v="717"/>
    <n v="660"/>
    <s v="Przedsiębiorstwo Budowy Kopalń Pebeka SA, Lubin"/>
    <m/>
    <m/>
    <m/>
    <n v="2002"/>
    <m/>
    <s v="390058997"/>
    <n v="110826"/>
    <n v="6920000154"/>
    <s v="SA"/>
    <s v="4399"/>
    <s v="Pozostałe specjalistyczne roboty budowlane, gdzie indziej niesklasyfikowane"/>
    <m/>
    <s v="budownictwo"/>
    <m/>
    <n v="400"/>
    <s v="J"/>
    <x v="4"/>
    <n v="1145202.1440000001"/>
    <n v="12240.53"/>
    <n v="7578.7420000000002"/>
    <n v="6299.4070000000002"/>
    <n v="67134"/>
    <n v="0"/>
    <n v="2255"/>
    <n v="465298"/>
    <n v="772587.22900000005"/>
    <n v="291730.40100000001"/>
    <n v="480856.82799999998"/>
    <n v="168922.66"/>
    <n v="603664.56900000002"/>
    <m/>
    <m/>
    <s v="F"/>
    <s v="Construction"/>
    <s v="43"/>
    <s v="SPECIALISED CONSTRUCTION WORK"/>
    <s v="Low"/>
    <n v="0"/>
    <n v="22.520764186894219"/>
    <n v="5.5006943822138001E-3"/>
    <n v="8.1536514759034413E-3"/>
    <n v="3.7291663534069382E-2"/>
    <x v="1"/>
    <n v="0"/>
    <n v="0.2186454210725764"/>
    <n v="206.34057649667409"/>
    <n v="507.85017472283818"/>
    <n v="129.37046607538801"/>
    <x v="0"/>
    <s v="Exp&lt;25"/>
    <s v="Exp&lt;50"/>
    <s v="Decreased Export Intensity"/>
    <n v="0"/>
    <n v="0"/>
    <n v="40.482160565460497"/>
    <n v="0.33991032365986312"/>
    <n v="1.7986670764206689"/>
    <n v="1.7826824490750681E-2"/>
    <n v="8.8692658931503132"/>
    <s v="Yes"/>
    <s v="No"/>
    <s v="No"/>
    <x v="0"/>
    <s v="Growing"/>
    <n v="8.6746987951807224"/>
    <n v="8.3188819271980741E-2"/>
    <n v="2.1014973723610719"/>
    <s v="Yes"/>
    <s v="2.Hiring"/>
    <s v="Hiring"/>
    <n v="114.9855964095852"/>
    <n v="1.2397049045993961E-2"/>
    <n v="9.3813820504251605E-2"/>
    <n v="1.8137244344898381E-2"/>
    <n v="0"/>
    <s v="0-10"/>
    <n v="0.19333232830099281"/>
    <n v="13.611181400706551"/>
    <n v="7.6377164326647984"/>
    <n v="105.45493975903619"/>
    <n v="392.86457831325299"/>
  </r>
  <r>
    <n v="736"/>
    <n v="864"/>
    <n v="762"/>
    <n v="714"/>
    <n v="661"/>
    <s v="Bilfinger ISP Poland  sp. z o.o., Krapkowice"/>
    <m/>
    <m/>
    <m/>
    <n v="1991"/>
    <m/>
    <s v="011509324"/>
    <n v="120630"/>
    <n v="1180021492"/>
    <s v="sp. z o.o."/>
    <s v="4329"/>
    <s v="Wykonywanie pozostałych instalacji budowlanych"/>
    <s v="Budownictwo "/>
    <s v="budownictwo"/>
    <m/>
    <n v="540"/>
    <s v="J"/>
    <x v="1"/>
    <n v="743849"/>
    <n v="31599"/>
    <n v="35649.536999999997"/>
    <n v="25041.811000000002"/>
    <n v="8360.2819999999992"/>
    <n v="143696"/>
    <n v="3673"/>
    <n v="566142"/>
    <n v="242971.959"/>
    <n v="62591.218999999997"/>
    <n v="180380.74"/>
    <n v="82775"/>
    <n v="160196.63099999999"/>
    <m/>
    <m/>
    <s v="F"/>
    <s v="Construction"/>
    <s v="43"/>
    <s v="SPECIALISED CONSTRUCTION WORK"/>
    <s v="Low"/>
    <n v="0.1931789919728332"/>
    <n v="-8.6526228404977026"/>
    <n v="3.3665180701997317E-2"/>
    <n v="0.1030646133120242"/>
    <n v="0.30252867411658108"/>
    <x v="0"/>
    <n v="1"/>
    <n v="0.34067717254565988"/>
    <n v="154.13612850530899"/>
    <n v="202.51810509120611"/>
    <n v="17.040898175878031"/>
    <x v="1"/>
    <s v="Exp&lt;25"/>
    <s v="Exp&lt;50"/>
    <s v="Increased Export Intensity"/>
    <n v="1"/>
    <n v="0.71667288367080606"/>
    <n v="28.060021515200638"/>
    <n v="0.24732888611130119"/>
    <n v="-7.2028829599995294"/>
    <n v="-7.4754613057812946E-2"/>
    <n v="6.3783849725612018"/>
    <s v="Yes"/>
    <s v="No"/>
    <s v="No"/>
    <x v="3"/>
    <s v="Declining"/>
    <n v="-2.7582617746552169"/>
    <n v="-2.797016107935946E-2"/>
    <n v="-0.69681493447485421"/>
    <s v="Yes"/>
    <s v="0.Reducing"/>
    <s v="Reducing"/>
    <n v="67.154334035846745"/>
    <n v="4.3645647592802733E-2"/>
    <n v="0.37528113615965358"/>
    <n v="0.1436232118322153"/>
    <n v="0.1797342037656513"/>
    <s v="10-25"/>
    <n v="0.38270831649559522"/>
    <n v="13.61009395179601"/>
    <n v="8.2540085905648439"/>
    <n v="151.0169138693729"/>
    <n v="211.89383294301331"/>
  </r>
  <r>
    <n v="736"/>
    <n v="864"/>
    <n v="762"/>
    <n v="714"/>
    <n v="661"/>
    <s v="Bilfinger ISP Poland  sp. z o.o., Krapkowice"/>
    <m/>
    <m/>
    <m/>
    <n v="1991"/>
    <m/>
    <s v="011509324"/>
    <n v="120630"/>
    <n v="1180021492"/>
    <s v="sp. z o.o."/>
    <s v="4329"/>
    <s v="Wykonywanie pozostałych instalacji budowlanych"/>
    <s v="Budownictwo "/>
    <s v="budownictwo"/>
    <m/>
    <n v="540"/>
    <s v="J"/>
    <x v="0"/>
    <n v="814308"/>
    <n v="49266"/>
    <n v="49152"/>
    <n v="35541"/>
    <n v="8163"/>
    <n v="146359"/>
    <n v="3843"/>
    <n v="580358"/>
    <n v="247460"/>
    <n v="68475"/>
    <n v="178985"/>
    <n v="94705"/>
    <n v="152754.67000000001"/>
    <m/>
    <m/>
    <s v="F"/>
    <s v="Construction"/>
    <s v="43"/>
    <s v="SPECIALISED CONSTRUCTION WORK"/>
    <s v="Low"/>
    <n v="0.1797342037656513"/>
    <m/>
    <n v="4.3645647592802733E-2"/>
    <n v="0.1436232118322153"/>
    <n v="0.37528113615965358"/>
    <x v="0"/>
    <n v="1"/>
    <n v="0.38270831649559522"/>
    <n v="151.0169138693729"/>
    <n v="211.89383294301331"/>
    <n v="17.818110850897739"/>
    <x v="1"/>
    <s v="Exp&lt;25"/>
    <s v="Exp&lt;50"/>
    <s v="Increased Export Intensity"/>
    <n v="1"/>
    <n v="0.71667288367080606"/>
    <n v="28.060021515200638"/>
    <n v="0.24732888611130119"/>
    <n v="-7.2028829599995294"/>
    <n v="-7.4754613057812946E-2"/>
    <n v="6.3783849725612018"/>
    <s v="Yes"/>
    <s v="No"/>
    <s v="No"/>
    <x v="3"/>
    <s v="Declining"/>
    <n v="-2.7582617746552169"/>
    <n v="-2.797016107935946E-2"/>
    <n v="-0.69681493447485421"/>
    <s v="Yes"/>
    <s v="0.Reducing"/>
    <s v="Reducing"/>
    <n v="67.154334035846745"/>
    <n v="4.3645647592802733E-2"/>
    <n v="0.37528113615965358"/>
    <n v="0.1436232118322153"/>
    <n v="0.1797342037656513"/>
    <s v="10-25"/>
    <n v="0.38270831649559522"/>
    <n v="13.61009395179601"/>
    <n v="8.2540085905648439"/>
    <n v="151.0169138693729"/>
    <n v="211.89383294301331"/>
  </r>
  <r>
    <n v="736"/>
    <n v="864"/>
    <n v="762"/>
    <n v="714"/>
    <n v="661"/>
    <s v="Bilfinger ISP Poland  sp. z o.o., Krapkowice"/>
    <m/>
    <m/>
    <m/>
    <n v="1991"/>
    <m/>
    <s v="011509324"/>
    <n v="120630"/>
    <n v="1180021492"/>
    <s v="sp. z o.o."/>
    <s v="4329"/>
    <s v="Wykonywanie pozostałych instalacji budowlanych"/>
    <s v="Budownictwo "/>
    <s v="budownictwo"/>
    <m/>
    <n v="540"/>
    <s v="J"/>
    <x v="2"/>
    <n v="824315.94799999997"/>
    <n v="56077.281000000003"/>
    <n v="56521.368000000002"/>
    <n v="41415.868999999999"/>
    <n v="7352.9709999999995"/>
    <n v="160427"/>
    <n v="3622"/>
    <n v="610214.554"/>
    <n v="262576.72100000002"/>
    <n v="52631.038999999997"/>
    <n v="209945.682"/>
    <n v="98513.880999999994"/>
    <n v="164062.84"/>
    <m/>
    <m/>
    <s v="F"/>
    <s v="Construction"/>
    <s v="43"/>
    <s v="SPECIALISED CONSTRUCTION WORK"/>
    <s v="Low"/>
    <n v="0.1946183382588153"/>
    <n v="10.817645516764831"/>
    <n v="5.0242712276142937E-2"/>
    <n v="0.15772863962300751"/>
    <n v="0.42040642983093929"/>
    <x v="0"/>
    <n v="1"/>
    <n v="0.37518132081480288"/>
    <n v="168.47447653230259"/>
    <n v="227.5858498067366"/>
    <n v="14.53093290999448"/>
    <x v="1"/>
    <s v="Exp&lt;25"/>
    <s v="Exp&lt;50"/>
    <s v="Increased Export Intensity"/>
    <n v="1"/>
    <n v="0.71667288367080606"/>
    <n v="28.060021515200638"/>
    <n v="0.24732888611130119"/>
    <n v="-7.2028829599995294"/>
    <n v="-7.4754613057812946E-2"/>
    <n v="6.3783849725612018"/>
    <s v="Yes"/>
    <s v="No"/>
    <s v="No"/>
    <x v="3"/>
    <s v="Declining"/>
    <n v="-2.7582617746552169"/>
    <n v="-2.797016107935946E-2"/>
    <n v="-0.69681493447485421"/>
    <s v="Yes"/>
    <s v="0.Reducing"/>
    <s v="Reducing"/>
    <n v="67.154334035846745"/>
    <n v="4.3645647592802733E-2"/>
    <n v="0.37528113615965358"/>
    <n v="0.1436232118322153"/>
    <n v="0.1797342037656513"/>
    <s v="10-25"/>
    <n v="0.38270831649559522"/>
    <n v="13.61009395179601"/>
    <n v="8.2540085905648439"/>
    <n v="151.0169138693729"/>
    <n v="211.89383294301331"/>
  </r>
  <r>
    <n v="736"/>
    <n v="864"/>
    <n v="762"/>
    <n v="714"/>
    <n v="661"/>
    <s v="Bilfinger ISP Poland  sp. z o.o., Krapkowice"/>
    <m/>
    <m/>
    <m/>
    <n v="1991"/>
    <m/>
    <s v="011509324"/>
    <n v="120630"/>
    <n v="1180021492"/>
    <s v="sp. z o.o."/>
    <s v="4329"/>
    <s v="Wykonywanie pozostałych instalacji budowlanych"/>
    <s v="Budownictwo "/>
    <s v="budownictwo"/>
    <m/>
    <n v="540"/>
    <s v="J"/>
    <x v="3"/>
    <n v="906312.93799999997"/>
    <n v="31266.576000000001"/>
    <n v="32450.579000000002"/>
    <n v="23757.287"/>
    <n v="6288.9830000000002"/>
    <n v="203678"/>
    <n v="3555"/>
    <n v="667874.83299999998"/>
    <n v="256838.092"/>
    <n v="53374.904000000002"/>
    <n v="203463.18799999999"/>
    <n v="80507.22"/>
    <n v="176330.872"/>
    <m/>
    <m/>
    <s v="F"/>
    <s v="Construction"/>
    <s v="43"/>
    <s v="SPECIALISED CONSTRUCTION WORK"/>
    <s v="Low"/>
    <n v="0.2247325305202694"/>
    <n v="9.9472769147491924"/>
    <n v="2.621311690907363E-2"/>
    <n v="9.2499079147496555E-2"/>
    <n v="0.29509511072423072"/>
    <x v="0"/>
    <n v="1"/>
    <n v="0.31345513966830119"/>
    <n v="187.8691513361463"/>
    <n v="254.9403482419128"/>
    <n v="15.014037693389589"/>
    <x v="1"/>
    <s v="Exp&lt;25"/>
    <s v="Exp&lt;50"/>
    <s v="Increased Export Intensity"/>
    <n v="1"/>
    <n v="0.71667288367080606"/>
    <n v="28.060021515200638"/>
    <n v="0.24732888611130119"/>
    <n v="-7.2028829599995294"/>
    <n v="-7.4754613057812946E-2"/>
    <n v="6.3783849725612018"/>
    <s v="Yes"/>
    <s v="No"/>
    <s v="No"/>
    <x v="3"/>
    <s v="Declining"/>
    <n v="-2.7582617746552169"/>
    <n v="-2.797016107935946E-2"/>
    <n v="-0.69681493447485421"/>
    <s v="Yes"/>
    <s v="0.Reducing"/>
    <s v="Reducing"/>
    <n v="67.154334035846745"/>
    <n v="4.3645647592802733E-2"/>
    <n v="0.37528113615965358"/>
    <n v="0.1436232118322153"/>
    <n v="0.1797342037656513"/>
    <s v="10-25"/>
    <n v="0.38270831649559522"/>
    <n v="13.61009395179601"/>
    <n v="8.2540085905648439"/>
    <n v="151.0169138693729"/>
    <n v="211.89383294301331"/>
  </r>
  <r>
    <n v="736"/>
    <n v="864"/>
    <n v="762"/>
    <n v="714"/>
    <n v="661"/>
    <s v="Bilfinger ISP Poland  sp. z o.o., Krapkowice"/>
    <m/>
    <m/>
    <m/>
    <n v="1991"/>
    <m/>
    <s v="011509324"/>
    <n v="120630"/>
    <n v="1180021492"/>
    <s v="sp. z o.o."/>
    <s v="4329"/>
    <s v="Wykonywanie pozostałych instalacji budowlanych"/>
    <s v="Budownictwo "/>
    <s v="budownictwo"/>
    <m/>
    <n v="540"/>
    <s v="J"/>
    <x v="4"/>
    <n v="1042803"/>
    <n v="59705.196000000004"/>
    <n v="57165.375999999997"/>
    <n v="40598.656000000003"/>
    <n v="6823"/>
    <n v="934776"/>
    <n v="3737"/>
    <n v="715435"/>
    <n v="278514.18300000002"/>
    <n v="49928.131999999998"/>
    <n v="228586.05100000001"/>
    <n v="95096.561000000002"/>
    <n v="183417.622"/>
    <m/>
    <m/>
    <s v="F"/>
    <s v="Construction"/>
    <s v="43"/>
    <s v="SPECIALISED CONSTRUCTION WORK"/>
    <s v="Low"/>
    <n v="0.89640708743645736"/>
    <n v="15.05992646438421"/>
    <n v="3.8932239358728353E-2"/>
    <n v="0.14576872015167719"/>
    <n v="0.42692033837059579"/>
    <x v="0"/>
    <n v="1"/>
    <n v="0.34144243562633941"/>
    <n v="191.44634733743641"/>
    <n v="279.04816697886002"/>
    <n v="13.36048488092052"/>
    <x v="3"/>
    <s v="Exp&lt;25"/>
    <s v="Exp&lt;50"/>
    <s v="Increased Export Intensity"/>
    <n v="1"/>
    <n v="0.71667288367080606"/>
    <n v="28.060021515200638"/>
    <n v="0.24732888611130119"/>
    <n v="-7.2028829599995294"/>
    <n v="-7.4754613057812946E-2"/>
    <n v="6.3783849725612018"/>
    <s v="Yes"/>
    <s v="No"/>
    <s v="No"/>
    <x v="3"/>
    <s v="Declining"/>
    <n v="-2.7582617746552169"/>
    <n v="-2.797016107935946E-2"/>
    <n v="-0.69681493447485421"/>
    <s v="Yes"/>
    <s v="0.Reducing"/>
    <s v="Reducing"/>
    <n v="67.154334035846745"/>
    <n v="4.3645647592802733E-2"/>
    <n v="0.37528113615965358"/>
    <n v="0.1436232118322153"/>
    <n v="0.1797342037656513"/>
    <s v="10-25"/>
    <n v="0.38270831649559522"/>
    <n v="13.61009395179601"/>
    <n v="8.2540085905648439"/>
    <n v="151.0169138693729"/>
    <n v="211.89383294301331"/>
  </r>
  <r>
    <n v="481"/>
    <n v="366"/>
    <n v="366"/>
    <n v="688"/>
    <n v="662"/>
    <s v="Tesko Steel sp. z o.o., Rybnik"/>
    <m/>
    <n v="1996"/>
    <m/>
    <n v="2006"/>
    <m/>
    <n v="273004880"/>
    <n v="252374"/>
    <n v="9690026446"/>
    <s v="sp. z o.o."/>
    <s v="2562"/>
    <s v="Obróbka mechaniczna elementów metalowych"/>
    <m/>
    <s v="produkcja"/>
    <m/>
    <n v="400"/>
    <s v="J"/>
    <x v="1"/>
    <n v="764944.37811000005"/>
    <n v="26474.670099999999"/>
    <n v="17869.36161"/>
    <n v="14090.793610000001"/>
    <n v="5943.3731100000005"/>
    <n v="451418"/>
    <n v="211"/>
    <n v="26362"/>
    <n v="363373.34862"/>
    <n v="149289.6998"/>
    <n v="214083.64882"/>
    <n v="106608.68515"/>
    <n v="256764.66347"/>
    <m/>
    <m/>
    <s v="C"/>
    <s v="Manufacturing"/>
    <s v="25"/>
    <s v="MANUFACTURE OF FABRICATED METAL PRODUCTS, EXCEPT MACHINERY AND EQUIPMENT"/>
    <s v="Medium-low"/>
    <n v="0.59013179639982327"/>
    <n v="-5.3043343851839513"/>
    <n v="1.8420677389400619E-2"/>
    <n v="3.8777730022064819E-2"/>
    <n v="0.13217303627911781"/>
    <x v="1"/>
    <n v="0"/>
    <n v="0.29338608776585517"/>
    <n v="124.9383886255924"/>
    <n v="3625.3288062085312"/>
    <n v="707.5341222748815"/>
    <x v="2"/>
    <s v="Exp&gt;25"/>
    <s v="Exp&gt;50"/>
    <s v="Decreased Export Intensity"/>
    <n v="0"/>
    <n v="-0.3618776690187544"/>
    <n v="88.081300996119651"/>
    <n v="0.63170413546841431"/>
    <n v="36.29079782327512"/>
    <n v="0.30962063629930192"/>
    <n v="17.107957127690749"/>
    <s v="Yes"/>
    <s v="Yes"/>
    <s v="Yes"/>
    <x v="0"/>
    <s v="Growing"/>
    <n v="-12.28668941979522"/>
    <n v="-0.13109652412184761"/>
    <n v="-3.2242878791310492"/>
    <s v="Yes"/>
    <s v="0.Reducing"/>
    <s v="Reducing"/>
    <n v="3154.727572165044"/>
    <n v="8.1445739796141507E-3"/>
    <n v="6.8191669320775847E-2"/>
    <n v="1.9174725855956729E-2"/>
    <n v="0.62896730382047494"/>
    <s v="50-75"/>
    <n v="0.28118868546476239"/>
    <n v="13.60206035829879"/>
    <n v="5.6801726090170677"/>
    <n v="60.274431535836172"/>
    <n v="2756.970605733788"/>
  </r>
  <r>
    <n v="481"/>
    <n v="366"/>
    <n v="366"/>
    <n v="688"/>
    <n v="662"/>
    <s v="Tesko Steel sp. z o.o., Rybnik"/>
    <m/>
    <n v="1996"/>
    <m/>
    <n v="2006"/>
    <m/>
    <n v="273004880"/>
    <n v="252374"/>
    <n v="9690026446"/>
    <s v="sp. z o.o."/>
    <s v="2562"/>
    <s v="Obróbka mechaniczna elementów metalowych"/>
    <m/>
    <s v="produkcja"/>
    <m/>
    <n v="400"/>
    <s v="J"/>
    <x v="0"/>
    <n v="807792.38748000003"/>
    <n v="14849.7523"/>
    <n v="8546.2458599999991"/>
    <n v="6579.1248599999999"/>
    <n v="4795.2237300000006"/>
    <n v="508075"/>
    <n v="293"/>
    <n v="17660.408439999999"/>
    <n v="343114.41579"/>
    <n v="144996.36541"/>
    <n v="198118.05038"/>
    <n v="96479.891540000011"/>
    <n v="246634.52424999999"/>
    <m/>
    <m/>
    <s v="C"/>
    <s v="Manufacturing"/>
    <s v="25"/>
    <s v="MANUFACTURE OF FABRICATED METAL PRODUCTS, EXCEPT MACHINERY AND EQUIPMENT"/>
    <s v="Medium-low"/>
    <n v="0.62896730382047494"/>
    <m/>
    <n v="8.1445739796141507E-3"/>
    <n v="1.9174725855956729E-2"/>
    <n v="6.8191669320775847E-2"/>
    <x v="1"/>
    <n v="0"/>
    <n v="0.28118868546476239"/>
    <n v="60.274431535836172"/>
    <n v="2756.970605733788"/>
    <n v="494.86814133105798"/>
    <x v="2"/>
    <s v="Exp&gt;25"/>
    <s v="Exp&gt;50"/>
    <s v="Decreased Export Intensity"/>
    <n v="0"/>
    <n v="-0.3618776690187544"/>
    <n v="88.081300996119651"/>
    <n v="0.63170413546841431"/>
    <n v="36.29079782327512"/>
    <n v="0.30962063629930192"/>
    <n v="17.107957127690749"/>
    <s v="Yes"/>
    <s v="Yes"/>
    <s v="Yes"/>
    <x v="0"/>
    <s v="Growing"/>
    <n v="-12.28668941979522"/>
    <n v="-0.13109652412184761"/>
    <n v="-3.2242878791310492"/>
    <s v="Yes"/>
    <s v="0.Reducing"/>
    <s v="Reducing"/>
    <n v="3154.727572165044"/>
    <n v="8.1445739796141507E-3"/>
    <n v="6.8191669320775847E-2"/>
    <n v="1.9174725855956729E-2"/>
    <n v="0.62896730382047494"/>
    <s v="50-75"/>
    <n v="0.28118868546476239"/>
    <n v="13.60206035829879"/>
    <n v="5.6801726090170677"/>
    <n v="60.274431535836172"/>
    <n v="2756.970605733788"/>
  </r>
  <r>
    <n v="481"/>
    <n v="366"/>
    <n v="366"/>
    <n v="688"/>
    <n v="662"/>
    <s v="Tesko Steel sp. z o.o., Rybnik"/>
    <m/>
    <n v="1996"/>
    <m/>
    <n v="2006"/>
    <m/>
    <n v="273004880"/>
    <n v="252374"/>
    <n v="9690026446"/>
    <s v="sp. z o.o."/>
    <s v="2562"/>
    <s v="Obróbka mechaniczna elementów metalowych"/>
    <m/>
    <s v="produkcja"/>
    <m/>
    <n v="400"/>
    <s v="J"/>
    <x v="4"/>
    <n v="1519306.43172"/>
    <n v="15745.86901"/>
    <n v="15778.001700000001"/>
    <n v="10904.2637"/>
    <n v="8163.3652199999997"/>
    <n v="405791"/>
    <n v="257"/>
    <n v="34295.820370000001"/>
    <n v="579872.33599000005"/>
    <n v="189814.26452"/>
    <n v="390058.07147000002"/>
    <n v="280766.29095"/>
    <n v="299106.04504"/>
    <m/>
    <m/>
    <s v="C"/>
    <s v="Manufacturing"/>
    <s v="25"/>
    <s v="MANUFACTURE OF FABRICATED METAL PRODUCTS, EXCEPT MACHINERY AND EQUIPMENT"/>
    <s v="Medium-low"/>
    <n v="0.26708963480172049"/>
    <n v="-19.937605467385239"/>
    <n v="7.1771325865153694E-3"/>
    <n v="1.8804593741109332E-2"/>
    <n v="3.8837510240650207E-2"/>
    <x v="1"/>
    <n v="0"/>
    <n v="0.48418638642358308"/>
    <n v="133.44677186770431"/>
    <n v="5911.6981778988329"/>
    <n v="738.5769047470817"/>
    <x v="4"/>
    <s v="Exp&gt;25"/>
    <s v="Exp&gt;50"/>
    <s v="Decreased Export Intensity"/>
    <n v="0"/>
    <n v="-0.3618776690187544"/>
    <n v="88.081300996119651"/>
    <n v="0.63170413546841431"/>
    <n v="36.29079782327512"/>
    <n v="0.30962063629930192"/>
    <n v="17.107957127690749"/>
    <s v="Yes"/>
    <s v="Yes"/>
    <s v="Yes"/>
    <x v="0"/>
    <s v="Growing"/>
    <n v="-12.28668941979522"/>
    <n v="-0.13109652412184761"/>
    <n v="-3.2242878791310492"/>
    <s v="Yes"/>
    <s v="0.Reducing"/>
    <s v="Reducing"/>
    <n v="3154.727572165044"/>
    <n v="8.1445739796141507E-3"/>
    <n v="6.8191669320775847E-2"/>
    <n v="1.9174725855956729E-2"/>
    <n v="0.62896730382047494"/>
    <s v="50-75"/>
    <n v="0.28118868546476239"/>
    <n v="13.60206035829879"/>
    <n v="5.6801726090170677"/>
    <n v="60.274431535836172"/>
    <n v="2756.970605733788"/>
  </r>
  <r>
    <n v="481"/>
    <n v="366"/>
    <n v="366"/>
    <n v="688"/>
    <n v="662"/>
    <s v="Tesko Steel sp. z o.o., Rybnik"/>
    <m/>
    <n v="1996"/>
    <m/>
    <n v="2006"/>
    <m/>
    <n v="273004880"/>
    <n v="252374"/>
    <n v="9690026446"/>
    <s v="sp. z o.o."/>
    <s v="2562"/>
    <s v="Obróbka mechaniczna elementów metalowych"/>
    <m/>
    <s v="produkcja"/>
    <m/>
    <n v="400"/>
    <s v="J"/>
    <x v="2"/>
    <n v="1538164.7527999999"/>
    <n v="160013.81315"/>
    <n v="158649.30931000001"/>
    <n v="128095.01931"/>
    <n v="6453.2676500000007"/>
    <n v="440036"/>
    <n v="350"/>
    <n v="35472.9"/>
    <n v="656420.27798999997"/>
    <n v="161704.13565000001"/>
    <n v="494716.14234000002"/>
    <n v="230641.70446000001"/>
    <n v="425778.57352999999"/>
    <m/>
    <m/>
    <s v="C"/>
    <s v="Manufacturing"/>
    <s v="25"/>
    <s v="MANUFACTURE OF FABRICATED METAL PRODUCTS, EXCEPT MACHINERY AND EQUIPMENT"/>
    <s v="Medium-low"/>
    <n v="0.28607858761487032"/>
    <n v="101.0819082820698"/>
    <n v="8.3277827733877069E-2"/>
    <n v="0.19514177670171159"/>
    <n v="0.55538533072285468"/>
    <x v="1"/>
    <n v="0"/>
    <n v="0.35136285729356098"/>
    <n v="101.3511428571429"/>
    <n v="4394.7564365714279"/>
    <n v="462.01181614285719"/>
    <x v="4"/>
    <s v="Exp&gt;25"/>
    <s v="Exp&gt;50"/>
    <s v="Decreased Export Intensity"/>
    <n v="0"/>
    <n v="-0.3618776690187544"/>
    <n v="88.081300996119651"/>
    <n v="0.63170413546841431"/>
    <n v="36.29079782327512"/>
    <n v="0.30962063629930192"/>
    <n v="17.107957127690749"/>
    <s v="Yes"/>
    <s v="Yes"/>
    <s v="Yes"/>
    <x v="0"/>
    <s v="Growing"/>
    <n v="-12.28668941979522"/>
    <n v="-0.13109652412184761"/>
    <n v="-3.2242878791310492"/>
    <s v="Yes"/>
    <s v="0.Reducing"/>
    <s v="Reducing"/>
    <n v="3154.727572165044"/>
    <n v="8.1445739796141507E-3"/>
    <n v="6.8191669320775847E-2"/>
    <n v="1.9174725855956729E-2"/>
    <n v="0.62896730382047494"/>
    <s v="50-75"/>
    <n v="0.28118868546476239"/>
    <n v="13.60206035829879"/>
    <n v="5.6801726090170677"/>
    <n v="60.274431535836172"/>
    <n v="2756.970605733788"/>
  </r>
  <r>
    <n v="481"/>
    <n v="366"/>
    <n v="366"/>
    <n v="688"/>
    <n v="662"/>
    <s v="Tesko Steel sp. z o.o., Rybnik"/>
    <m/>
    <n v="1996"/>
    <m/>
    <n v="2006"/>
    <m/>
    <n v="273004880"/>
    <n v="252374"/>
    <n v="9690026446"/>
    <s v="sp. z o.o."/>
    <s v="2562"/>
    <s v="Obróbka mechaniczna elementów metalowych"/>
    <m/>
    <s v="produkcja"/>
    <m/>
    <n v="400"/>
    <s v="J"/>
    <x v="3"/>
    <n v="1897653"/>
    <n v="67641"/>
    <n v="59073"/>
    <n v="47344"/>
    <n v="7271"/>
    <n v="1082997"/>
    <n v="252"/>
    <n v="31362"/>
    <n v="643073"/>
    <n v="180340"/>
    <n v="462733"/>
    <n v="283762"/>
    <n v="359311"/>
    <m/>
    <m/>
    <s v="C"/>
    <s v="Manufacturing"/>
    <s v="25"/>
    <s v="MANUFACTURE OF FABRICATED METAL PRODUCTS, EXCEPT MACHINERY AND EQUIPMENT"/>
    <s v="Medium-low"/>
    <n v="0.5707033899242907"/>
    <n v="23.37124463069415"/>
    <n v="2.494871296280194E-2"/>
    <n v="7.3621501757965266E-2"/>
    <n v="0.16684404536195829"/>
    <x v="1"/>
    <n v="0"/>
    <n v="0.441259390458004"/>
    <n v="124.45238095238091"/>
    <n v="7530.3690476190477"/>
    <n v="715.6349206349206"/>
    <x v="2"/>
    <s v="Exp&gt;25"/>
    <s v="Exp&gt;50"/>
    <s v="Decreased Export Intensity"/>
    <n v="0"/>
    <n v="-0.3618776690187544"/>
    <n v="88.081300996119651"/>
    <n v="0.63170413546841431"/>
    <n v="36.29079782327512"/>
    <n v="0.30962063629930192"/>
    <n v="17.107957127690749"/>
    <s v="Yes"/>
    <s v="Yes"/>
    <s v="Yes"/>
    <x v="0"/>
    <s v="Growing"/>
    <n v="-12.28668941979522"/>
    <n v="-0.13109652412184761"/>
    <n v="-3.2242878791310492"/>
    <s v="Yes"/>
    <s v="0.Reducing"/>
    <s v="Reducing"/>
    <n v="3154.727572165044"/>
    <n v="8.1445739796141507E-3"/>
    <n v="6.8191669320775847E-2"/>
    <n v="1.9174725855956729E-2"/>
    <n v="0.62896730382047494"/>
    <s v="50-75"/>
    <n v="0.28118868546476239"/>
    <n v="13.60206035829879"/>
    <n v="5.6801726090170677"/>
    <n v="60.274431535836172"/>
    <n v="2756.970605733788"/>
  </r>
  <r>
    <n v="645"/>
    <n v="619"/>
    <n v="596"/>
    <n v="668"/>
    <n v="663"/>
    <s v="Rawlplug SA GK, Wrocław"/>
    <s v="SG)"/>
    <n v="1982"/>
    <m/>
    <n v="2001"/>
    <m/>
    <s v="932098397"/>
    <n v="33537"/>
    <n v="8951687880"/>
    <s v="SA"/>
    <s v="2223"/>
    <s v="Produkcja wyrobów dla budownictwa z tworzyw sztucznych"/>
    <s v="Budownictwo "/>
    <s v="budownictwo"/>
    <m/>
    <n v="400"/>
    <s v="S"/>
    <x v="1"/>
    <n v="787628"/>
    <n v="80005"/>
    <n v="68559"/>
    <n v="57927"/>
    <n v="34660"/>
    <n v="540328"/>
    <n v="1812"/>
    <n v="138415"/>
    <n v="996715"/>
    <n v="542342"/>
    <n v="454373"/>
    <n v="527086"/>
    <n v="469629"/>
    <m/>
    <m/>
    <s v="C"/>
    <s v="Manufacturing"/>
    <s v="22"/>
    <s v="MANUFACTURE OF RUBBER AND PLASTIC PRODUCTS"/>
    <s v="Medium-low"/>
    <n v="0.68601928829345837"/>
    <n v="-3.207222087041584"/>
    <n v="7.3546141071673427E-2"/>
    <n v="5.8117917358522737E-2"/>
    <n v="0.1099004716497877"/>
    <x v="1"/>
    <n v="0"/>
    <n v="0.52882318415996543"/>
    <n v="76.387969094922738"/>
    <n v="434.67328918322289"/>
    <n v="299.30573951434877"/>
    <x v="2"/>
    <s v="Exp&gt;25"/>
    <s v="Exp&gt;50"/>
    <s v="Increased Export Intensity"/>
    <n v="1"/>
    <n v="1.761634454128902E-2"/>
    <n v="43.276606621885009"/>
    <n v="0.35960688794038909"/>
    <n v="3.823627986873205"/>
    <n v="3.75233887712767E-2"/>
    <n v="9.4066755712555619"/>
    <s v="Yes"/>
    <s v="Yes"/>
    <s v="Yes"/>
    <x v="0"/>
    <s v="Growing"/>
    <n v="5.8089033659066232"/>
    <n v="5.6464482692308422E-2"/>
    <n v="1.4216223571432709"/>
    <s v="Yes"/>
    <s v="2.Hiring"/>
    <s v="Hiring"/>
    <n v="156.43121754578891"/>
    <n v="4.5017610350412803E-2"/>
    <n v="7.6728281929098807E-2"/>
    <n v="3.7595767499858893E-2"/>
    <n v="0.69004800141570999"/>
    <s v="50-75"/>
    <n v="0.48998578561422063"/>
    <n v="13.609378978982431"/>
    <n v="7.5186072168152522"/>
    <n v="77.219326818675356"/>
    <n v="441.76221498371342"/>
  </r>
  <r>
    <n v="645"/>
    <n v="619"/>
    <n v="596"/>
    <n v="668"/>
    <n v="663"/>
    <s v="Rawlplug SA GK, Wrocław"/>
    <s v="SG)"/>
    <n v="1982"/>
    <m/>
    <n v="2001"/>
    <m/>
    <s v="932098397"/>
    <n v="33537"/>
    <n v="8951687880"/>
    <s v="SA"/>
    <s v="2223"/>
    <s v="Produkcja wyrobów dla budownictwa z tworzyw sztucznych"/>
    <s v="Budownictwo "/>
    <s v="budownictwo"/>
    <m/>
    <n v="400"/>
    <s v="S"/>
    <x v="0"/>
    <n v="813726"/>
    <n v="55940"/>
    <n v="46313"/>
    <n v="36632"/>
    <n v="32796"/>
    <n v="561510"/>
    <n v="1842"/>
    <n v="142238"/>
    <n v="974365"/>
    <n v="519573"/>
    <n v="454792"/>
    <n v="477425"/>
    <n v="496940"/>
    <m/>
    <m/>
    <s v="C"/>
    <s v="Manufacturing"/>
    <s v="22"/>
    <s v="MANUFACTURE OF RUBBER AND PLASTIC PRODUCTS"/>
    <s v="Medium-low"/>
    <n v="0.69004800141570999"/>
    <m/>
    <n v="4.5017610350412803E-2"/>
    <n v="3.7595767499858893E-2"/>
    <n v="7.6728281929098807E-2"/>
    <x v="1"/>
    <n v="0"/>
    <n v="0.48998578561422063"/>
    <n v="77.219326818675356"/>
    <n v="441.76221498371342"/>
    <n v="282.07003257328989"/>
    <x v="2"/>
    <s v="Exp&gt;25"/>
    <s v="Exp&gt;50"/>
    <s v="Increased Export Intensity"/>
    <n v="1"/>
    <n v="1.761634454128902E-2"/>
    <n v="43.276606621885009"/>
    <n v="0.35960688794038909"/>
    <n v="3.823627986873205"/>
    <n v="3.75233887712767E-2"/>
    <n v="9.4066755712555619"/>
    <s v="Yes"/>
    <s v="Yes"/>
    <s v="Yes"/>
    <x v="0"/>
    <s v="Growing"/>
    <n v="5.8089033659066232"/>
    <n v="5.6464482692308422E-2"/>
    <n v="1.4216223571432709"/>
    <s v="Yes"/>
    <s v="2.Hiring"/>
    <s v="Hiring"/>
    <n v="156.43121754578891"/>
    <n v="4.5017610350412803E-2"/>
    <n v="7.6728281929098807E-2"/>
    <n v="3.7595767499858893E-2"/>
    <n v="0.69004800141570999"/>
    <s v="50-75"/>
    <n v="0.48998578561422063"/>
    <n v="13.609378978982431"/>
    <n v="7.5186072168152522"/>
    <n v="77.219326818675356"/>
    <n v="441.76221498371342"/>
  </r>
  <r>
    <n v="645"/>
    <n v="619"/>
    <n v="596"/>
    <n v="668"/>
    <n v="663"/>
    <s v="Rawlplug SA GK, Wrocław"/>
    <s v="SG)"/>
    <n v="1982"/>
    <m/>
    <n v="2001"/>
    <m/>
    <s v="932098397"/>
    <n v="33537"/>
    <n v="8951687880"/>
    <s v="SA"/>
    <s v="2223"/>
    <s v="Produkcja wyrobów dla budownictwa z tworzyw sztucznych"/>
    <s v="Budownictwo "/>
    <s v="budownictwo"/>
    <m/>
    <n v="400"/>
    <s v="S"/>
    <x v="2"/>
    <n v="1011846"/>
    <n v="160162"/>
    <n v="153644"/>
    <n v="125767"/>
    <n v="35927"/>
    <n v="730389"/>
    <n v="1800"/>
    <n v="165205"/>
    <n v="1211039"/>
    <n v="567868"/>
    <n v="643171"/>
    <n v="643740"/>
    <n v="567299"/>
    <m/>
    <m/>
    <s v="C"/>
    <s v="Manufacturing"/>
    <s v="22"/>
    <s v="MANUFACTURE OF RUBBER AND PLASTIC PRODUCTS"/>
    <s v="Medium-low"/>
    <n v="0.72183810579870855"/>
    <n v="28.467499885732849"/>
    <n v="0.1242946060961846"/>
    <n v="0.1038504953184827"/>
    <n v="0.19536924845434489"/>
    <x v="1"/>
    <n v="0"/>
    <n v="0.53156009013747696"/>
    <n v="91.780555555555551"/>
    <n v="562.13666666666666"/>
    <n v="315.48222222222222"/>
    <x v="2"/>
    <s v="Exp&gt;25"/>
    <s v="Exp&gt;50"/>
    <s v="Increased Export Intensity"/>
    <n v="1"/>
    <n v="1.761634454128902E-2"/>
    <n v="43.276606621885009"/>
    <n v="0.35960688794038909"/>
    <n v="3.823627986873205"/>
    <n v="3.75233887712767E-2"/>
    <n v="9.4066755712555619"/>
    <s v="Yes"/>
    <s v="Yes"/>
    <s v="Yes"/>
    <x v="0"/>
    <s v="Growing"/>
    <n v="5.8089033659066232"/>
    <n v="5.6464482692308422E-2"/>
    <n v="1.4216223571432709"/>
    <s v="Yes"/>
    <s v="2.Hiring"/>
    <s v="Hiring"/>
    <n v="156.43121754578891"/>
    <n v="4.5017610350412803E-2"/>
    <n v="7.6728281929098807E-2"/>
    <n v="3.7595767499858893E-2"/>
    <n v="0.69004800141570999"/>
    <s v="50-75"/>
    <n v="0.48998578561422063"/>
    <n v="13.609378978982431"/>
    <n v="7.5186072168152522"/>
    <n v="77.219326818675356"/>
    <n v="441.76221498371342"/>
  </r>
  <r>
    <n v="645"/>
    <n v="619"/>
    <n v="596"/>
    <n v="668"/>
    <n v="663"/>
    <s v="Rawlplug SA GK, Wrocław"/>
    <s v="SG)"/>
    <n v="1982"/>
    <m/>
    <n v="2001"/>
    <m/>
    <s v="932098397"/>
    <n v="33537"/>
    <n v="8951687880"/>
    <s v="SA"/>
    <s v="2223"/>
    <s v="Produkcja wyrobów dla budownictwa z tworzyw sztucznych"/>
    <s v="Budownictwo "/>
    <s v="budownictwo"/>
    <m/>
    <n v="400"/>
    <s v="S"/>
    <x v="4"/>
    <n v="1165879"/>
    <n v="91133"/>
    <n v="57718"/>
    <n v="44094"/>
    <n v="51671"/>
    <n v="825051"/>
    <n v="1949"/>
    <n v="213046"/>
    <n v="1411755"/>
    <n v="667949"/>
    <n v="743806"/>
    <n v="706160"/>
    <n v="705595"/>
    <m/>
    <m/>
    <s v="C"/>
    <s v="Manufacturing"/>
    <s v="22"/>
    <s v="MANUFACTURE OF RUBBER AND PLASTIC PRODUCTS"/>
    <s v="Medium-low"/>
    <n v="0.70766434595699901"/>
    <n v="-4.3217257359415839"/>
    <n v="3.7820391309904368E-2"/>
    <n v="3.1233464730070021E-2"/>
    <n v="6.2441939503795167E-2"/>
    <x v="1"/>
    <n v="0"/>
    <n v="0.50020010554239225"/>
    <n v="109.31041559774241"/>
    <n v="598.19343252950227"/>
    <n v="342.71369933299133"/>
    <x v="2"/>
    <s v="Exp&gt;25"/>
    <s v="Exp&gt;50"/>
    <s v="Increased Export Intensity"/>
    <n v="1"/>
    <n v="1.761634454128902E-2"/>
    <n v="43.276606621885009"/>
    <n v="0.35960688794038909"/>
    <n v="3.823627986873205"/>
    <n v="3.75233887712767E-2"/>
    <n v="9.4066755712555619"/>
    <s v="Yes"/>
    <s v="Yes"/>
    <s v="Yes"/>
    <x v="0"/>
    <s v="Growing"/>
    <n v="5.8089033659066232"/>
    <n v="5.6464482692308422E-2"/>
    <n v="1.4216223571432709"/>
    <s v="Yes"/>
    <s v="2.Hiring"/>
    <s v="Hiring"/>
    <n v="156.43121754578891"/>
    <n v="4.5017610350412803E-2"/>
    <n v="7.6728281929098807E-2"/>
    <n v="3.7595767499858893E-2"/>
    <n v="0.69004800141570999"/>
    <s v="50-75"/>
    <n v="0.48998578561422063"/>
    <n v="13.609378978982431"/>
    <n v="7.5186072168152522"/>
    <n v="77.219326818675356"/>
    <n v="441.76221498371342"/>
  </r>
  <r>
    <n v="645"/>
    <n v="619"/>
    <n v="596"/>
    <n v="668"/>
    <n v="663"/>
    <s v="Rawlplug SA GK, Wrocław"/>
    <s v="SG)"/>
    <n v="1982"/>
    <m/>
    <n v="2001"/>
    <m/>
    <s v="932098397"/>
    <n v="33537"/>
    <n v="8951687880"/>
    <s v="SA"/>
    <s v="2223"/>
    <s v="Produkcja wyrobów dla budownictwa z tworzyw sztucznych"/>
    <s v="Budownictwo "/>
    <s v="budownictwo"/>
    <m/>
    <n v="400"/>
    <s v="S"/>
    <x v="3"/>
    <n v="1218541"/>
    <n v="159009"/>
    <n v="153925"/>
    <n v="127043"/>
    <n v="42465"/>
    <n v="883749"/>
    <n v="1965"/>
    <n v="188271"/>
    <n v="1411780"/>
    <n v="646045"/>
    <n v="765735"/>
    <n v="742968"/>
    <n v="668812"/>
    <m/>
    <m/>
    <s v="C"/>
    <s v="Manufacturing"/>
    <s v="22"/>
    <s v="MANUFACTURE OF RUBBER AND PLASTIC PRODUCTS"/>
    <s v="Medium-low"/>
    <n v="0.72525175599343805"/>
    <n v="20.427515649614669"/>
    <n v="0.1042582892163661"/>
    <n v="8.9987816798651352E-2"/>
    <n v="0.17099390552486779"/>
    <x v="1"/>
    <n v="0"/>
    <n v="0.52626329881426281"/>
    <n v="95.81221374045802"/>
    <n v="620.12264631043251"/>
    <n v="328.77608142493642"/>
    <x v="2"/>
    <s v="Exp&gt;25"/>
    <s v="Exp&gt;50"/>
    <s v="Increased Export Intensity"/>
    <n v="1"/>
    <n v="1.761634454128902E-2"/>
    <n v="43.276606621885009"/>
    <n v="0.35960688794038909"/>
    <n v="3.823627986873205"/>
    <n v="3.75233887712767E-2"/>
    <n v="9.4066755712555619"/>
    <s v="Yes"/>
    <s v="Yes"/>
    <s v="Yes"/>
    <x v="0"/>
    <s v="Growing"/>
    <n v="5.8089033659066232"/>
    <n v="5.6464482692308422E-2"/>
    <n v="1.4216223571432709"/>
    <s v="Yes"/>
    <s v="2.Hiring"/>
    <s v="Hiring"/>
    <n v="156.43121754578891"/>
    <n v="4.5017610350412803E-2"/>
    <n v="7.6728281929098807E-2"/>
    <n v="3.7595767499858893E-2"/>
    <n v="0.69004800141570999"/>
    <s v="50-75"/>
    <n v="0.48998578561422063"/>
    <n v="13.609378978982431"/>
    <n v="7.5186072168152522"/>
    <n v="77.219326818675356"/>
    <n v="441.76221498371342"/>
  </r>
  <r>
    <n v="1196"/>
    <n v="928"/>
    <n v="647"/>
    <n v="770"/>
    <n v="664"/>
    <s v="Centrozłom Wrocław SA, Wrocław"/>
    <m/>
    <m/>
    <m/>
    <n v="2007"/>
    <m/>
    <s v="000026577"/>
    <n v="295859"/>
    <n v="8960001712"/>
    <s v="SA"/>
    <s v="4677"/>
    <s v="Sprzedaż hurtowa odpadów i złomu"/>
    <m/>
    <s v="handel hurtowy"/>
    <m/>
    <n v="400"/>
    <s v="J"/>
    <x v="4"/>
    <n v="671276.83747999999"/>
    <n v="-39590.629090000002"/>
    <n v="-41050.838519999998"/>
    <n v="-42726.81295"/>
    <n v="8378"/>
    <n v="21425"/>
    <n v="350"/>
    <n v="42307"/>
    <n v="244098.39077"/>
    <n v="88170.594790000003"/>
    <n v="155927.79598"/>
    <n v="154434.86863000001"/>
    <n v="89663.522140000001"/>
    <m/>
    <m/>
    <s v="G"/>
    <s v="Wholesale and Retail Trade; Repair of Motor Vehicles and Motorcycles"/>
    <s v="46"/>
    <s v="WHOLESALE TRADE, EXCEPT OF MOTOR VEHICLES"/>
    <s v="Medium-high"/>
    <n v="3.1916787238526367E-2"/>
    <n v="-21.177315016730699"/>
    <n v="-6.3650062931410178E-2"/>
    <n v="-0.17503930613888821"/>
    <n v="-0.27666558290256499"/>
    <x v="1"/>
    <n v="0"/>
    <n v="0.63267466918909421"/>
    <n v="120.8771428571429"/>
    <n v="1917.9338213714291"/>
    <n v="251.91598511428569"/>
    <x v="0"/>
    <s v="Exp&lt;25"/>
    <s v="Exp&lt;50"/>
    <s v="Decreased Export Intensity"/>
    <n v="0"/>
    <n v="-1.306257689586247E-2"/>
    <n v="-17.314676586586561"/>
    <n v="-0.19012806750199299"/>
    <n v="-40.083098975787358"/>
    <n v="-0.51221156667110534"/>
    <n v="-4.6420058006407476"/>
    <s v="Yes"/>
    <s v="Yes"/>
    <s v="Yes"/>
    <x v="2"/>
    <s v="Declining"/>
    <n v="-0.71485305798252075"/>
    <n v="-7.174203748000707E-3"/>
    <n v="-0.1791943485677128"/>
    <s v="No"/>
    <s v="0.Reducing"/>
    <s v="Reducing"/>
    <n v="-385.04249194412841"/>
    <n v="-5.6801920900295816E-3"/>
    <n v="-3.1740092616235643E-2"/>
    <n v="-1.617184587814641E-2"/>
    <n v="4.4979364134388841E-2"/>
    <s v="0-10"/>
    <n v="0.50950846532420691"/>
    <n v="13.6070649728562"/>
    <n v="5.8651073582314597"/>
    <n v="84.466129581300351"/>
    <n v="2302.976313315557"/>
  </r>
  <r>
    <n v="1196"/>
    <n v="928"/>
    <n v="647"/>
    <n v="770"/>
    <n v="664"/>
    <s v="Centrozłom Wrocław SA, Wrocław"/>
    <m/>
    <m/>
    <m/>
    <n v="2007"/>
    <m/>
    <s v="000026577"/>
    <n v="295859"/>
    <n v="8960001712"/>
    <s v="SA"/>
    <s v="4677"/>
    <s v="Sprzedaż hurtowa odpadów i złomu"/>
    <m/>
    <s v="handel hurtowy"/>
    <m/>
    <n v="400"/>
    <s v="J"/>
    <x v="1"/>
    <n v="697709.64937"/>
    <n v="1861.72387"/>
    <n v="450.99166000000002"/>
    <n v="-863.55687999999998"/>
    <n v="9201"/>
    <n v="31157"/>
    <n v="355"/>
    <n v="30985"/>
    <n v="252868.58486999999"/>
    <n v="78324.232409999997"/>
    <n v="174544.35245999999"/>
    <n v="144458.13122000001"/>
    <n v="108015.08996"/>
    <m/>
    <m/>
    <s v="G"/>
    <s v="Wholesale and Retail Trade; Repair of Motor Vehicles and Motorcycles"/>
    <s v="46"/>
    <s v="WHOLESALE TRADE, EXCEPT OF MOTOR VEHICLES"/>
    <s v="Medium-high"/>
    <n v="4.4656111647779773E-2"/>
    <n v="-14.058783521580141"/>
    <n v="-1.2377023605446081E-3"/>
    <n v="-3.4150421668391732E-3"/>
    <n v="-5.977904273764008E-3"/>
    <x v="1"/>
    <n v="0"/>
    <n v="0.57127749298817043"/>
    <n v="87.281690140845072"/>
    <n v="1965.3792940000001"/>
    <n v="220.63164059154931"/>
    <x v="0"/>
    <s v="Exp&lt;25"/>
    <s v="Exp&lt;50"/>
    <s v="Decreased Export Intensity"/>
    <n v="0"/>
    <n v="-1.306257689586247E-2"/>
    <n v="-17.314676586586561"/>
    <n v="-0.19012806750199299"/>
    <n v="-40.083098975787358"/>
    <n v="-0.51221156667110534"/>
    <n v="-4.6420058006407476"/>
    <s v="Yes"/>
    <s v="Yes"/>
    <s v="Yes"/>
    <x v="2"/>
    <s v="Declining"/>
    <n v="-0.71485305798252075"/>
    <n v="-7.174203748000707E-3"/>
    <n v="-0.1791943485677128"/>
    <s v="No"/>
    <s v="0.Reducing"/>
    <s v="Reducing"/>
    <n v="-385.04249194412841"/>
    <n v="-5.6801920900295816E-3"/>
    <n v="-3.1740092616235643E-2"/>
    <n v="-1.617184587814641E-2"/>
    <n v="4.4979364134388841E-2"/>
    <s v="0-10"/>
    <n v="0.50950846532420691"/>
    <n v="13.6070649728562"/>
    <n v="5.8651073582314597"/>
    <n v="84.466129581300351"/>
    <n v="2302.976313315557"/>
  </r>
  <r>
    <n v="1196"/>
    <n v="928"/>
    <n v="647"/>
    <n v="770"/>
    <n v="664"/>
    <s v="Centrozłom Wrocław SA, Wrocław"/>
    <m/>
    <m/>
    <m/>
    <n v="2007"/>
    <m/>
    <s v="000026577"/>
    <n v="295859"/>
    <n v="8960001712"/>
    <s v="SA"/>
    <s v="4677"/>
    <s v="Sprzedaż hurtowa odpadów i złomu"/>
    <m/>
    <s v="handel hurtowy"/>
    <m/>
    <n v="400"/>
    <s v="J"/>
    <x v="0"/>
    <n v="811845.20997000008"/>
    <n v="-3314.6953699999999"/>
    <n v="-4665.1337599999997"/>
    <n v="-4611.4367400000001"/>
    <n v="8654.5551799999994"/>
    <n v="36516.281320000002"/>
    <n v="352.52"/>
    <n v="29776"/>
    <n v="285152.15732"/>
    <n v="86094.282269999996"/>
    <n v="199057.87505"/>
    <n v="145287.43805999999"/>
    <n v="139864.71926000001"/>
    <m/>
    <m/>
    <s v="G"/>
    <s v="Wholesale and Retail Trade; Repair of Motor Vehicles and Motorcycles"/>
    <s v="46"/>
    <s v="WHOLESALE TRADE, EXCEPT OF MOTOR VEHICLES"/>
    <s v="Medium-high"/>
    <n v="4.4979364134388841E-2"/>
    <m/>
    <n v="-5.6801920900295816E-3"/>
    <n v="-1.617184587814641E-2"/>
    <n v="-3.1740092616235643E-2"/>
    <x v="1"/>
    <n v="0"/>
    <n v="0.50950846532420691"/>
    <n v="84.466129581300351"/>
    <n v="2302.976313315557"/>
    <n v="244.22524188698509"/>
    <x v="0"/>
    <s v="Exp&lt;25"/>
    <s v="Exp&lt;50"/>
    <s v="Decreased Export Intensity"/>
    <n v="0"/>
    <n v="-1.306257689586247E-2"/>
    <n v="-17.314676586586561"/>
    <n v="-0.19012806750199299"/>
    <n v="-40.083098975787358"/>
    <n v="-0.51221156667110534"/>
    <n v="-4.6420058006407476"/>
    <s v="Yes"/>
    <s v="Yes"/>
    <s v="Yes"/>
    <x v="2"/>
    <s v="Declining"/>
    <n v="-0.71485305798252075"/>
    <n v="-7.174203748000707E-3"/>
    <n v="-0.1791943485677128"/>
    <s v="No"/>
    <s v="0.Reducing"/>
    <s v="Reducing"/>
    <n v="-385.04249194412841"/>
    <n v="-5.6801920900295816E-3"/>
    <n v="-3.1740092616235643E-2"/>
    <n v="-1.617184587814641E-2"/>
    <n v="4.4979364134388841E-2"/>
    <s v="0-10"/>
    <n v="0.50950846532420691"/>
    <n v="13.6070649728562"/>
    <n v="5.8651073582314597"/>
    <n v="84.466129581300351"/>
    <n v="2302.976313315557"/>
  </r>
  <r>
    <n v="1196"/>
    <n v="928"/>
    <n v="647"/>
    <n v="770"/>
    <n v="664"/>
    <s v="Centrozłom Wrocław SA, Wrocław"/>
    <m/>
    <m/>
    <m/>
    <n v="2007"/>
    <m/>
    <s v="000026577"/>
    <n v="295859"/>
    <n v="8960001712"/>
    <s v="SA"/>
    <s v="4677"/>
    <s v="Sprzedaż hurtowa odpadów i złomu"/>
    <m/>
    <s v="handel hurtowy"/>
    <m/>
    <n v="400"/>
    <s v="J"/>
    <x v="3"/>
    <n v="851628.99186000007"/>
    <n v="5767.6957499999999"/>
    <n v="4327.9585399999996"/>
    <n v="3877.2747899999999"/>
    <n v="8459"/>
    <n v="19541"/>
    <n v="354"/>
    <n v="39172"/>
    <n v="295842.46924000001"/>
    <n v="70835.214170000007"/>
    <n v="225007.25507000001"/>
    <n v="197155.55807"/>
    <n v="98686.911170000007"/>
    <m/>
    <m/>
    <s v="G"/>
    <s v="Wholesale and Retail Trade; Repair of Motor Vehicles and Motorcycles"/>
    <s v="46"/>
    <s v="WHOLESALE TRADE, EXCEPT OF MOTOR VEHICLES"/>
    <s v="Medium-high"/>
    <n v="2.294543772790248E-2"/>
    <n v="-9.5322016120493736"/>
    <n v="4.5527745380436607E-3"/>
    <n v="1.310587624542367E-2"/>
    <n v="1.9666068904957649E-2"/>
    <x v="1"/>
    <n v="0"/>
    <n v="0.66642074268944473"/>
    <n v="110.65536723163839"/>
    <n v="2405.7316154237292"/>
    <n v="200.0994750564972"/>
    <x v="0"/>
    <s v="Exp&lt;25"/>
    <s v="Exp&lt;50"/>
    <s v="Decreased Export Intensity"/>
    <n v="0"/>
    <n v="-1.306257689586247E-2"/>
    <n v="-17.314676586586561"/>
    <n v="-0.19012806750199299"/>
    <n v="-40.083098975787358"/>
    <n v="-0.51221156667110534"/>
    <n v="-4.6420058006407476"/>
    <s v="Yes"/>
    <s v="Yes"/>
    <s v="Yes"/>
    <x v="2"/>
    <s v="Declining"/>
    <n v="-0.71485305798252075"/>
    <n v="-7.174203748000707E-3"/>
    <n v="-0.1791943485677128"/>
    <s v="No"/>
    <s v="0.Reducing"/>
    <s v="Reducing"/>
    <n v="-385.04249194412841"/>
    <n v="-5.6801920900295816E-3"/>
    <n v="-3.1740092616235643E-2"/>
    <n v="-1.617184587814641E-2"/>
    <n v="4.4979364134388841E-2"/>
    <s v="0-10"/>
    <n v="0.50950846532420691"/>
    <n v="13.6070649728562"/>
    <n v="5.8651073582314597"/>
    <n v="84.466129581300351"/>
    <n v="2302.976313315557"/>
  </r>
  <r>
    <n v="1196"/>
    <n v="928"/>
    <n v="647"/>
    <n v="770"/>
    <n v="664"/>
    <s v="Centrozłom Wrocław SA, Wrocław"/>
    <m/>
    <m/>
    <m/>
    <n v="2007"/>
    <m/>
    <s v="000026577"/>
    <n v="295859"/>
    <n v="8960001712"/>
    <s v="SA"/>
    <s v="4677"/>
    <s v="Sprzedaż hurtowa odpadów i złomu"/>
    <m/>
    <s v="handel hurtowy"/>
    <m/>
    <n v="400"/>
    <s v="J"/>
    <x v="2"/>
    <n v="941361.46455999999"/>
    <n v="61815.458020000013"/>
    <n v="60512.660300000003"/>
    <n v="48801.405409999999"/>
    <n v="10949.6"/>
    <n v="42884"/>
    <n v="350"/>
    <n v="35638"/>
    <n v="336006.07604000001"/>
    <n v="73523.027560000002"/>
    <n v="262483.04848"/>
    <n v="193263.96117"/>
    <n v="142742.11486999999"/>
    <m/>
    <m/>
    <s v="G"/>
    <s v="Wholesale and Retail Trade; Repair of Motor Vehicles and Motorcycles"/>
    <s v="46"/>
    <s v="WHOLESALE TRADE, EXCEPT OF MOTOR VEHICLES"/>
    <s v="Medium-high"/>
    <n v="4.555529582894529E-2"/>
    <n v="34.921663389635853"/>
    <n v="5.1841303523944622E-2"/>
    <n v="0.14523965157162941"/>
    <n v="0.25251166909009498"/>
    <x v="1"/>
    <n v="0"/>
    <n v="0.57517995938559396"/>
    <n v="101.8228571428571"/>
    <n v="2689.6041844571432"/>
    <n v="210.06579302857139"/>
    <x v="0"/>
    <s v="Exp&lt;25"/>
    <s v="Exp&lt;50"/>
    <s v="Decreased Export Intensity"/>
    <n v="0"/>
    <n v="-1.306257689586247E-2"/>
    <n v="-17.314676586586561"/>
    <n v="-0.19012806750199299"/>
    <n v="-40.083098975787358"/>
    <n v="-0.51221156667110534"/>
    <n v="-4.6420058006407476"/>
    <s v="Yes"/>
    <s v="Yes"/>
    <s v="Yes"/>
    <x v="2"/>
    <s v="Declining"/>
    <n v="-0.71485305798252075"/>
    <n v="-7.174203748000707E-3"/>
    <n v="-0.1791943485677128"/>
    <s v="No"/>
    <s v="0.Reducing"/>
    <s v="Reducing"/>
    <n v="-385.04249194412841"/>
    <n v="-5.6801920900295816E-3"/>
    <n v="-3.1740092616235643E-2"/>
    <n v="-1.617184587814641E-2"/>
    <n v="4.4979364134388841E-2"/>
    <s v="0-10"/>
    <n v="0.50950846532420691"/>
    <n v="13.6070649728562"/>
    <n v="5.8651073582314597"/>
    <n v="84.466129581300351"/>
    <n v="2302.976313315557"/>
  </r>
  <r>
    <n v="767"/>
    <n v="933"/>
    <n v="742"/>
    <n v="732"/>
    <n v="665"/>
    <s v="Essencemediacom Poland sp. z o.o., Wraszawa"/>
    <m/>
    <m/>
    <m/>
    <m/>
    <m/>
    <s v="012576096"/>
    <n v="50676"/>
    <n v="5251347382"/>
    <s v="sp. z o.o."/>
    <s v="7312"/>
    <s v="Pośrednictwo w sprzedaży czasu i miejsca na cele reklamowe w radio i telewizji"/>
    <m/>
    <s v="media, telekomunkacja, IT"/>
    <m/>
    <n v="500"/>
    <s v="J"/>
    <x v="1"/>
    <n v="723712.5689500001"/>
    <n v="2951.0537300000001"/>
    <n v="2182.75441"/>
    <n v="2830.0994099999998"/>
    <n v="1991.3305700000001"/>
    <n v="68556"/>
    <n v="265"/>
    <n v="54201.509489999997"/>
    <n v="297389.42527000001"/>
    <n v="10770.863670000001"/>
    <n v="286618.56160000002"/>
    <n v="7144.47966"/>
    <n v="290244.94561"/>
    <m/>
    <m/>
    <s v="M"/>
    <s v="Professional, Scientific and Technical Activities"/>
    <s v="73"/>
    <s v="ADVERTISING, MARKET RESEARCH AND PUBLIC OPINION POLLING"/>
    <s v="High"/>
    <n v="9.472821523531727E-2"/>
    <n v="-10.8120962983411"/>
    <n v="3.9105295823534704E-3"/>
    <n v="9.5164762749400111E-3"/>
    <n v="0.39612393689703651"/>
    <x v="0"/>
    <n v="1"/>
    <n v="2.402398691047445E-2"/>
    <n v="204.53399807547169"/>
    <n v="2730.9908262264148"/>
    <n v="40.64476856603774"/>
    <x v="0"/>
    <s v="Exp&lt;25"/>
    <s v="Exp&lt;50"/>
    <s v="Increased Export Intensity"/>
    <n v="1"/>
    <n v="2.417319933956957E-2"/>
    <n v="24.96392247429592"/>
    <n v="0.22285488944974929"/>
    <n v="-9.4464329896406323"/>
    <n v="-9.9228609719364869E-2"/>
    <n v="5.729496050373295"/>
    <s v="Yes"/>
    <s v="No"/>
    <s v="No"/>
    <x v="3"/>
    <s v="Declining"/>
    <n v="-38.951310861423217"/>
    <n v="-0.49349845759348732"/>
    <n v="-11.6067533299889"/>
    <s v="Yes"/>
    <s v="0.Reducing"/>
    <s v="Reducing"/>
    <n v="3181.8297143907539"/>
    <n v="2.2416744408445652E-3"/>
    <n v="0.42470231146392717"/>
    <n v="6.5754276377622579E-3"/>
    <n v="0.1110534637505592"/>
    <s v="10-25"/>
    <n v="1.548243901733686E-2"/>
    <n v="13.60657435265173"/>
    <n v="5.5872486584002496"/>
    <n v="126.1234928838951"/>
    <n v="3039.1273408239699"/>
  </r>
  <r>
    <n v="767"/>
    <n v="933"/>
    <n v="742"/>
    <n v="732"/>
    <n v="665"/>
    <s v="Essencemediacom Poland sp. z o.o., Wraszawa"/>
    <m/>
    <m/>
    <m/>
    <m/>
    <m/>
    <s v="012576096"/>
    <n v="50676"/>
    <n v="5251347382"/>
    <s v="sp. z o.o."/>
    <s v="7312"/>
    <s v="Pośrednictwo w sprzedaży czasu i miejsca na cele reklamowe w radio i telewizji"/>
    <m/>
    <s v="media, telekomunkacja, IT"/>
    <m/>
    <n v="500"/>
    <s v="J"/>
    <x v="0"/>
    <n v="811447"/>
    <n v="2665"/>
    <n v="1215"/>
    <n v="1819"/>
    <n v="1801"/>
    <n v="90114"/>
    <n v="267"/>
    <n v="33674.972600000001"/>
    <n v="276636"/>
    <n v="11028"/>
    <n v="265608"/>
    <n v="4283"/>
    <n v="272352.42302999989"/>
    <m/>
    <m/>
    <s v="M"/>
    <s v="Professional, Scientific and Technical Activities"/>
    <s v="73"/>
    <s v="ADVERTISING, MARKET RESEARCH AND PUBLIC OPINION POLLING"/>
    <s v="High"/>
    <n v="0.1110534637505592"/>
    <m/>
    <n v="2.2416744408445652E-3"/>
    <n v="6.5754276377622579E-3"/>
    <n v="0.42470231146392717"/>
    <x v="0"/>
    <n v="1"/>
    <n v="1.548243901733686E-2"/>
    <n v="126.1234928838951"/>
    <n v="3039.1273408239699"/>
    <n v="41.303370786516851"/>
    <x v="1"/>
    <s v="Exp&lt;25"/>
    <s v="Exp&lt;50"/>
    <s v="Increased Export Intensity"/>
    <n v="1"/>
    <n v="2.417319933956957E-2"/>
    <n v="24.96392247429592"/>
    <n v="0.22285488944974929"/>
    <n v="-9.4464329896406323"/>
    <n v="-9.9228609719364869E-2"/>
    <n v="5.729496050373295"/>
    <s v="Yes"/>
    <s v="No"/>
    <s v="No"/>
    <x v="3"/>
    <s v="Declining"/>
    <n v="-38.951310861423217"/>
    <n v="-0.49349845759348732"/>
    <n v="-11.6067533299889"/>
    <s v="Yes"/>
    <s v="0.Reducing"/>
    <s v="Reducing"/>
    <n v="3181.8297143907539"/>
    <n v="2.2416744408445652E-3"/>
    <n v="0.42470231146392717"/>
    <n v="6.5754276377622579E-3"/>
    <n v="0.1110534637505592"/>
    <s v="10-25"/>
    <n v="1.548243901733686E-2"/>
    <n v="13.60657435265173"/>
    <n v="5.5872486584002496"/>
    <n v="126.1234928838951"/>
    <n v="3039.1273408239699"/>
  </r>
  <r>
    <n v="767"/>
    <n v="933"/>
    <n v="742"/>
    <n v="732"/>
    <n v="665"/>
    <s v="Essencemediacom Poland sp. z o.o., Wraszawa"/>
    <m/>
    <m/>
    <m/>
    <m/>
    <m/>
    <s v="012576096"/>
    <n v="50676"/>
    <n v="5251347382"/>
    <s v="sp. z o.o."/>
    <s v="7312"/>
    <s v="Pośrednictwo w sprzedaży czasu i miejsca na cele reklamowe w radio i telewizji"/>
    <m/>
    <s v="media, telekomunkacja, IT"/>
    <m/>
    <n v="500"/>
    <s v="J"/>
    <x v="2"/>
    <n v="841585.03558999998"/>
    <n v="-357.19652000000002"/>
    <n v="397.08073999999999"/>
    <n v="104.55174"/>
    <n v="1823.55943"/>
    <n v="110741"/>
    <n v="228"/>
    <n v="35283.355819999997"/>
    <n v="328335.58661"/>
    <n v="7282.8419299999996"/>
    <n v="321052.74468"/>
    <n v="9300.5384200000008"/>
    <n v="319035.04819"/>
    <m/>
    <m/>
    <s v="M"/>
    <s v="Professional, Scientific and Technical Activities"/>
    <s v="73"/>
    <s v="ADVERTISING, MARKET RESEARCH AND PUBLIC OPINION POLLING"/>
    <s v="High"/>
    <n v="0.1315862275549661"/>
    <n v="16.287193520905038"/>
    <n v="1.242319380437928E-4"/>
    <n v="3.1842951012248192E-4"/>
    <n v="1.1241471759868289E-2"/>
    <x v="0"/>
    <n v="1"/>
    <n v="2.8326318557260949E-2"/>
    <n v="154.7515606140351"/>
    <n v="3691.1624367982449"/>
    <n v="31.942289166666669"/>
    <x v="1"/>
    <s v="Exp&lt;25"/>
    <s v="Exp&lt;50"/>
    <s v="Increased Export Intensity"/>
    <n v="1"/>
    <n v="2.417319933956957E-2"/>
    <n v="24.96392247429592"/>
    <n v="0.22285488944974929"/>
    <n v="-9.4464329896406323"/>
    <n v="-9.9228609719364869E-2"/>
    <n v="5.729496050373295"/>
    <s v="Yes"/>
    <s v="No"/>
    <s v="No"/>
    <x v="3"/>
    <s v="Declining"/>
    <n v="-38.951310861423217"/>
    <n v="-0.49349845759348732"/>
    <n v="-11.6067533299889"/>
    <s v="Yes"/>
    <s v="0.Reducing"/>
    <s v="Reducing"/>
    <n v="3181.8297143907539"/>
    <n v="2.2416744408445652E-3"/>
    <n v="0.42470231146392717"/>
    <n v="6.5754276377622579E-3"/>
    <n v="0.1110534637505592"/>
    <s v="10-25"/>
    <n v="1.548243901733686E-2"/>
    <n v="13.60657435265173"/>
    <n v="5.5872486584002496"/>
    <n v="126.1234928838951"/>
    <n v="3039.1273408239699"/>
  </r>
  <r>
    <n v="767"/>
    <n v="933"/>
    <n v="742"/>
    <n v="732"/>
    <n v="665"/>
    <s v="Essencemediacom Poland sp. z o.o., Wraszawa"/>
    <m/>
    <m/>
    <m/>
    <m/>
    <m/>
    <s v="012576096"/>
    <n v="50676"/>
    <n v="5251347382"/>
    <s v="sp. z o.o."/>
    <s v="7312"/>
    <s v="Pośrednictwo w sprzedaży czasu i miejsca na cele reklamowe w radio i telewizji"/>
    <m/>
    <s v="media, telekomunkacja, IT"/>
    <m/>
    <n v="500"/>
    <s v="J"/>
    <x v="3"/>
    <n v="847517.28515000001"/>
    <n v="-2512.2015500000002"/>
    <n v="-3376.94938"/>
    <n v="-1985.46838"/>
    <n v="582.09096"/>
    <n v="112381"/>
    <n v="196"/>
    <n v="33355.311500000003"/>
    <n v="318724.61391000001"/>
    <n v="8892.4351999999999"/>
    <n v="309832.17871000001"/>
    <n v="13590.986919999999"/>
    <n v="305133.62699000002"/>
    <m/>
    <m/>
    <s v="M"/>
    <s v="Professional, Scientific and Technical Activities"/>
    <s v="73"/>
    <s v="ADVERTISING, MARKET RESEARCH AND PUBLIC OPINION POLLING"/>
    <s v="High"/>
    <n v="0.13260024540987381"/>
    <n v="0.70489009537120229"/>
    <n v="-2.34268777143418E-3"/>
    <n v="-6.229416534992328E-3"/>
    <n v="-0.14608713787210381"/>
    <x v="0"/>
    <n v="1"/>
    <n v="4.2641786441500747E-2"/>
    <n v="170.18016071428571"/>
    <n v="4324.067781377551"/>
    <n v="45.369567346938773"/>
    <x v="1"/>
    <s v="Exp&lt;25"/>
    <s v="Exp&lt;50"/>
    <s v="Increased Export Intensity"/>
    <n v="1"/>
    <n v="2.417319933956957E-2"/>
    <n v="24.96392247429592"/>
    <n v="0.22285488944974929"/>
    <n v="-9.4464329896406323"/>
    <n v="-9.9228609719364869E-2"/>
    <n v="5.729496050373295"/>
    <s v="Yes"/>
    <s v="No"/>
    <s v="No"/>
    <x v="3"/>
    <s v="Declining"/>
    <n v="-38.951310861423217"/>
    <n v="-0.49349845759348732"/>
    <n v="-11.6067533299889"/>
    <s v="Yes"/>
    <s v="0.Reducing"/>
    <s v="Reducing"/>
    <n v="3181.8297143907539"/>
    <n v="2.2416744408445652E-3"/>
    <n v="0.42470231146392717"/>
    <n v="6.5754276377622579E-3"/>
    <n v="0.1110534637505592"/>
    <s v="10-25"/>
    <n v="1.548243901733686E-2"/>
    <n v="13.60657435265173"/>
    <n v="5.5872486584002496"/>
    <n v="126.1234928838951"/>
    <n v="3039.1273408239699"/>
  </r>
  <r>
    <n v="767"/>
    <n v="933"/>
    <n v="742"/>
    <n v="732"/>
    <n v="665"/>
    <s v="Essencemediacom Poland sp. z o.o., Wraszawa"/>
    <m/>
    <m/>
    <m/>
    <m/>
    <m/>
    <s v="012576096"/>
    <n v="50676"/>
    <n v="5251347382"/>
    <s v="sp. z o.o."/>
    <s v="7312"/>
    <s v="Pośrednictwo w sprzedaży czasu i miejsca na cele reklamowe w radio i telewizji"/>
    <m/>
    <s v="media, telekomunkacja, IT"/>
    <m/>
    <n v="500"/>
    <s v="J"/>
    <x v="4"/>
    <n v="1014016"/>
    <n v="5100"/>
    <n v="20403"/>
    <n v="2403"/>
    <n v="442"/>
    <n v="137122"/>
    <n v="163"/>
    <n v="83627.899999999994"/>
    <n v="370382"/>
    <n v="10262"/>
    <n v="360120"/>
    <n v="11534"/>
    <n v="358847"/>
    <m/>
    <m/>
    <s v="M"/>
    <s v="Professional, Scientific and Technical Activities"/>
    <s v="73"/>
    <s v="ADVERTISING, MARKET RESEARCH AND PUBLIC OPINION POLLING"/>
    <s v="High"/>
    <n v="0.13522666309012879"/>
    <n v="19.64546538074816"/>
    <n v="2.369785092148447E-3"/>
    <n v="6.4878962800568058E-3"/>
    <n v="0.20834055834922841"/>
    <x v="0"/>
    <n v="1"/>
    <n v="3.1140822178183609E-2"/>
    <n v="513.05460122699378"/>
    <n v="6220.9570552147243"/>
    <n v="62.95705521472393"/>
    <x v="1"/>
    <s v="Exp&lt;25"/>
    <s v="Exp&lt;50"/>
    <s v="Increased Export Intensity"/>
    <n v="1"/>
    <n v="2.417319933956957E-2"/>
    <n v="24.96392247429592"/>
    <n v="0.22285488944974929"/>
    <n v="-9.4464329896406323"/>
    <n v="-9.9228609719364869E-2"/>
    <n v="5.729496050373295"/>
    <s v="Yes"/>
    <s v="No"/>
    <s v="No"/>
    <x v="3"/>
    <s v="Declining"/>
    <n v="-38.951310861423217"/>
    <n v="-0.49349845759348732"/>
    <n v="-11.6067533299889"/>
    <s v="Yes"/>
    <s v="0.Reducing"/>
    <s v="Reducing"/>
    <n v="3181.8297143907539"/>
    <n v="2.2416744408445652E-3"/>
    <n v="0.42470231146392717"/>
    <n v="6.5754276377622579E-3"/>
    <n v="0.1110534637505592"/>
    <s v="10-25"/>
    <n v="1.548243901733686E-2"/>
    <n v="13.60657435265173"/>
    <n v="5.5872486584002496"/>
    <n v="126.1234928838951"/>
    <n v="3039.1273408239699"/>
  </r>
  <r>
    <n v="495"/>
    <n v="518"/>
    <n v="519"/>
    <n v="479"/>
    <n v="666"/>
    <s v="Tyco Electronics Polska sp. z o.o., Warszawa"/>
    <m/>
    <n v="1993"/>
    <m/>
    <n v="2002"/>
    <m/>
    <n v="630201185"/>
    <n v="102622"/>
    <n v="7781001824"/>
    <s v="sp. z o.o."/>
    <s v="2611"/>
    <s v="Produkcja elementów elektronicznych"/>
    <s v="Prod. maszyn i urządzeń (w tym rtv i agd)"/>
    <s v="produkcja"/>
    <m/>
    <n v="500"/>
    <s v="J"/>
    <x v="0"/>
    <n v="810815"/>
    <n v="32449"/>
    <n v="25425"/>
    <n v="19055"/>
    <n v="9613"/>
    <n v="65630"/>
    <n v="1121"/>
    <n v="75801"/>
    <n v="384043"/>
    <n v="78475"/>
    <n v="305568"/>
    <n v="82805"/>
    <n v="301238"/>
    <m/>
    <m/>
    <s v="C"/>
    <s v="Manufacturing"/>
    <s v="26"/>
    <s v="MANUFACTURE OF COMPUTER, ELECTRONIC AND OPTICAL PRODUCTS"/>
    <s v="Medium-high"/>
    <n v="8.094324845988296E-2"/>
    <m/>
    <n v="2.3501045244599571E-2"/>
    <n v="4.9616839780962027E-2"/>
    <n v="0.2301189541694342"/>
    <x v="0"/>
    <n v="1"/>
    <n v="0.21561387657111311"/>
    <n v="67.619090098126676"/>
    <n v="723.29616413916142"/>
    <n v="70.004460303300618"/>
    <x v="0"/>
    <s v="Exp&lt;25"/>
    <s v="Exp&lt;50"/>
    <s v="Increased Export Intensity"/>
    <n v="1"/>
    <n v="2.9288834368851518E-2"/>
    <n v="82.600099899483851"/>
    <n v="0.60212832926728233"/>
    <n v="32.31891297064049"/>
    <n v="0.28004483009816822"/>
    <n v="16.24525986774594"/>
    <s v="No"/>
    <s v="Yes"/>
    <s v="No"/>
    <x v="0"/>
    <s v="Growing"/>
    <n v="35.950044603033007"/>
    <n v="0.30711731317443203"/>
    <n v="7.9803767959558902"/>
    <s v="No"/>
    <s v="2.Hiring"/>
    <s v="Hiring"/>
    <n v="248.19268100519551"/>
    <n v="2.3501045244599571E-2"/>
    <n v="0.2301189541694342"/>
    <n v="4.9616839780962027E-2"/>
    <n v="8.094324845988296E-2"/>
    <s v="0-10"/>
    <n v="0.21561387657111311"/>
    <n v="13.605795193635521"/>
    <n v="7.02197642307216"/>
    <n v="67.619090098126676"/>
    <n v="723.29616413916142"/>
  </r>
  <r>
    <n v="495"/>
    <n v="518"/>
    <n v="519"/>
    <n v="479"/>
    <n v="666"/>
    <s v="Tyco Electronics Polska sp. z o.o., Warszawa"/>
    <m/>
    <n v="1993"/>
    <m/>
    <n v="2002"/>
    <m/>
    <n v="630201185"/>
    <n v="102622"/>
    <n v="7781001824"/>
    <s v="sp. z o.o."/>
    <s v="2611"/>
    <s v="Produkcja elementów elektronicznych"/>
    <s v="Prod. maszyn i urządzeń (w tym rtv i agd)"/>
    <s v="produkcja"/>
    <m/>
    <n v="500"/>
    <s v="J"/>
    <x v="1"/>
    <n v="1054151.1506399999"/>
    <n v="25811.701710000001"/>
    <n v="16177.37491"/>
    <n v="12281.22717"/>
    <n v="12723"/>
    <n v="65796.800000000003"/>
    <n v="1445"/>
    <n v="104301"/>
    <n v="394118.99472999998"/>
    <n v="84817.177260000011"/>
    <n v="309301.81747000001"/>
    <n v="95086.294810000007"/>
    <n v="299033"/>
    <m/>
    <m/>
    <s v="C"/>
    <s v="Manufacturing"/>
    <s v="26"/>
    <s v="MANUFACTURE OF COMPUTER, ELECTRONIC AND OPTICAL PRODUCTS"/>
    <s v="Medium-high"/>
    <n v="6.241685545763833E-2"/>
    <n v="30.011303520531811"/>
    <n v="1.165034745021507E-2"/>
    <n v="3.1161216115486969E-2"/>
    <n v="0.12915875200038199"/>
    <x v="0"/>
    <n v="1"/>
    <n v="0.24126290811012799"/>
    <n v="72.180622837370237"/>
    <n v="729.51636722491344"/>
    <n v="58.697008484429077"/>
    <x v="0"/>
    <s v="Exp&lt;25"/>
    <s v="Exp&lt;50"/>
    <s v="Increased Export Intensity"/>
    <n v="1"/>
    <n v="2.9288834368851518E-2"/>
    <n v="82.600099899483851"/>
    <n v="0.60212832926728233"/>
    <n v="32.31891297064049"/>
    <n v="0.28004483009816822"/>
    <n v="16.24525986774594"/>
    <s v="No"/>
    <s v="Yes"/>
    <s v="No"/>
    <x v="0"/>
    <s v="Growing"/>
    <n v="35.950044603033007"/>
    <n v="0.30711731317443203"/>
    <n v="7.9803767959558902"/>
    <s v="No"/>
    <s v="2.Hiring"/>
    <s v="Hiring"/>
    <n v="248.19268100519551"/>
    <n v="2.3501045244599571E-2"/>
    <n v="0.2301189541694342"/>
    <n v="4.9616839780962027E-2"/>
    <n v="8.094324845988296E-2"/>
    <s v="0-10"/>
    <n v="0.21561387657111311"/>
    <n v="13.605795193635521"/>
    <n v="7.02197642307216"/>
    <n v="67.619090098126676"/>
    <n v="723.29616413916142"/>
  </r>
  <r>
    <n v="495"/>
    <n v="518"/>
    <n v="519"/>
    <n v="479"/>
    <n v="666"/>
    <s v="Tyco Electronics Polska sp. z o.o., Warszawa"/>
    <m/>
    <n v="1993"/>
    <m/>
    <n v="2002"/>
    <m/>
    <n v="630201185"/>
    <n v="102622"/>
    <n v="7781001824"/>
    <s v="sp. z o.o."/>
    <s v="2611"/>
    <s v="Produkcja elementów elektronicznych"/>
    <s v="Prod. maszyn i urządzeń (w tym rtv i agd)"/>
    <s v="produkcja"/>
    <m/>
    <n v="500"/>
    <s v="J"/>
    <x v="2"/>
    <n v="1138316.08078"/>
    <n v="41872.265880000014"/>
    <n v="35719.865169999997"/>
    <n v="28543.937709999998"/>
    <n v="12767"/>
    <n v="84176"/>
    <n v="1426"/>
    <n v="131353"/>
    <n v="471642.62501000002"/>
    <n v="95322.763619999998"/>
    <n v="376319.86138999998"/>
    <n v="123630.23252000001"/>
    <n v="348012"/>
    <m/>
    <m/>
    <s v="C"/>
    <s v="Manufacturing"/>
    <s v="26"/>
    <s v="MANUFACTURE OF COMPUTER, ELECTRONIC AND OPTICAL PRODUCTS"/>
    <s v="Medium-high"/>
    <n v="7.3947826461628036E-2"/>
    <n v="7.9841425101989882"/>
    <n v="2.5075581547122701E-2"/>
    <n v="6.0520267245554413E-2"/>
    <n v="0.23088153381400761"/>
    <x v="0"/>
    <n v="1"/>
    <n v="0.26212692823804618"/>
    <n v="92.112903225806448"/>
    <n v="798.25812116409531"/>
    <n v="66.846257798036461"/>
    <x v="0"/>
    <s v="Exp&lt;25"/>
    <s v="Exp&lt;50"/>
    <s v="Increased Export Intensity"/>
    <n v="1"/>
    <n v="2.9288834368851518E-2"/>
    <n v="82.600099899483851"/>
    <n v="0.60212832926728233"/>
    <n v="32.31891297064049"/>
    <n v="0.28004483009816822"/>
    <n v="16.24525986774594"/>
    <s v="No"/>
    <s v="Yes"/>
    <s v="No"/>
    <x v="0"/>
    <s v="Growing"/>
    <n v="35.950044603033007"/>
    <n v="0.30711731317443203"/>
    <n v="7.9803767959558902"/>
    <s v="No"/>
    <s v="2.Hiring"/>
    <s v="Hiring"/>
    <n v="248.19268100519551"/>
    <n v="2.3501045244599571E-2"/>
    <n v="0.2301189541694342"/>
    <n v="4.9616839780962027E-2"/>
    <n v="8.094324845988296E-2"/>
    <s v="0-10"/>
    <n v="0.21561387657111311"/>
    <n v="13.605795193635521"/>
    <n v="7.02197642307216"/>
    <n v="67.619090098126676"/>
    <n v="723.29616413916142"/>
  </r>
  <r>
    <n v="495"/>
    <n v="518"/>
    <n v="519"/>
    <n v="479"/>
    <n v="666"/>
    <s v="Tyco Electronics Polska sp. z o.o., Warszawa"/>
    <m/>
    <n v="1993"/>
    <m/>
    <n v="2002"/>
    <m/>
    <n v="630201185"/>
    <n v="102622"/>
    <n v="7781001824"/>
    <s v="sp. z o.o."/>
    <s v="2611"/>
    <s v="Produkcja elementów elektronicznych"/>
    <s v="Prod. maszyn i urządzeń (w tym rtv i agd)"/>
    <s v="produkcja"/>
    <m/>
    <n v="500"/>
    <s v="J"/>
    <x v="3"/>
    <n v="1380027"/>
    <n v="47641"/>
    <n v="27628"/>
    <n v="21809"/>
    <n v="15123"/>
    <n v="132360"/>
    <n v="1609"/>
    <n v="144230"/>
    <n v="622282"/>
    <n v="127415"/>
    <n v="494867"/>
    <n v="145439.32032"/>
    <n v="476843"/>
    <m/>
    <m/>
    <s v="C"/>
    <s v="Manufacturing"/>
    <s v="26"/>
    <s v="MANUFACTURE OF COMPUTER, ELECTRONIC AND OPTICAL PRODUCTS"/>
    <s v="Medium-high"/>
    <n v="9.5911166955429131E-2"/>
    <n v="21.234077537969441"/>
    <n v="1.580331399313202E-2"/>
    <n v="3.5046811574173768E-2"/>
    <n v="0.1499525709554691"/>
    <x v="0"/>
    <n v="1"/>
    <n v="0.2337193110519025"/>
    <n v="89.639527656929772"/>
    <n v="857.69235550031078"/>
    <n v="79.188937228091987"/>
    <x v="0"/>
    <s v="Exp&lt;25"/>
    <s v="Exp&lt;50"/>
    <s v="Increased Export Intensity"/>
    <n v="1"/>
    <n v="2.9288834368851518E-2"/>
    <n v="82.600099899483851"/>
    <n v="0.60212832926728233"/>
    <n v="32.31891297064049"/>
    <n v="0.28004483009816822"/>
    <n v="16.24525986774594"/>
    <s v="No"/>
    <s v="Yes"/>
    <s v="No"/>
    <x v="0"/>
    <s v="Growing"/>
    <n v="35.950044603033007"/>
    <n v="0.30711731317443203"/>
    <n v="7.9803767959558902"/>
    <s v="No"/>
    <s v="2.Hiring"/>
    <s v="Hiring"/>
    <n v="248.19268100519551"/>
    <n v="2.3501045244599571E-2"/>
    <n v="0.2301189541694342"/>
    <n v="4.9616839780962027E-2"/>
    <n v="8.094324845988296E-2"/>
    <s v="0-10"/>
    <n v="0.21561387657111311"/>
    <n v="13.605795193635521"/>
    <n v="7.02197642307216"/>
    <n v="67.619090098126676"/>
    <n v="723.29616413916142"/>
  </r>
  <r>
    <n v="495"/>
    <n v="518"/>
    <n v="519"/>
    <n v="479"/>
    <n v="666"/>
    <s v="Tyco Electronics Polska sp. z o.o., Warszawa"/>
    <m/>
    <n v="1993"/>
    <m/>
    <n v="2002"/>
    <m/>
    <n v="630201185"/>
    <n v="102622"/>
    <n v="7781001824"/>
    <s v="sp. z o.o."/>
    <s v="2611"/>
    <s v="Produkcja elementów elektronicznych"/>
    <s v="Prod. maszyn i urządzeń (w tym rtv i agd)"/>
    <s v="produkcja"/>
    <m/>
    <n v="500"/>
    <s v="J"/>
    <x v="4"/>
    <n v="1480549"/>
    <n v="43739"/>
    <n v="11869.7"/>
    <n v="8193"/>
    <n v="20436"/>
    <n v="163204"/>
    <n v="1524"/>
    <n v="164025"/>
    <n v="613392"/>
    <n v="147654"/>
    <n v="465738"/>
    <n v="153632"/>
    <n v="459759.9"/>
    <m/>
    <m/>
    <s v="C"/>
    <s v="Manufacturing"/>
    <s v="26"/>
    <s v="MANUFACTURE OF COMPUTER, ELECTRONIC AND OPTICAL PRODUCTS"/>
    <s v="Medium-high"/>
    <n v="0.11023208282873451"/>
    <n v="7.2840603843258078"/>
    <n v="5.533758085683081E-3"/>
    <n v="1.335687455982471E-2"/>
    <n v="5.3328733597167263E-2"/>
    <x v="0"/>
    <n v="1"/>
    <n v="0.25046299919138171"/>
    <n v="107.6279527559055"/>
    <n v="971.4888451443569"/>
    <n v="96.885826771653541"/>
    <x v="1"/>
    <s v="Exp&lt;25"/>
    <s v="Exp&lt;50"/>
    <s v="Increased Export Intensity"/>
    <n v="1"/>
    <n v="2.9288834368851518E-2"/>
    <n v="82.600099899483851"/>
    <n v="0.60212832926728233"/>
    <n v="32.31891297064049"/>
    <n v="0.28004483009816822"/>
    <n v="16.24525986774594"/>
    <s v="No"/>
    <s v="Yes"/>
    <s v="No"/>
    <x v="0"/>
    <s v="Growing"/>
    <n v="35.950044603033007"/>
    <n v="0.30711731317443203"/>
    <n v="7.9803767959558902"/>
    <s v="No"/>
    <s v="2.Hiring"/>
    <s v="Hiring"/>
    <n v="248.19268100519551"/>
    <n v="2.3501045244599571E-2"/>
    <n v="0.2301189541694342"/>
    <n v="4.9616839780962027E-2"/>
    <n v="8.094324845988296E-2"/>
    <s v="0-10"/>
    <n v="0.21561387657111311"/>
    <n v="13.605795193635521"/>
    <n v="7.02197642307216"/>
    <n v="67.619090098126676"/>
    <n v="723.29616413916142"/>
  </r>
  <r>
    <n v="557"/>
    <n v="554"/>
    <n v="576"/>
    <n v="648"/>
    <n v="667"/>
    <s v="General Logistics Systems Poland sp. z o.o., Komorniki"/>
    <m/>
    <m/>
    <m/>
    <m/>
    <m/>
    <n v="631058749"/>
    <n v="5009"/>
    <n v="7851561831"/>
    <s v="sp. z o.o."/>
    <s v="5320"/>
    <s v="Pozostała działalność pocztowa i kurierska"/>
    <s v="Poczta i telekomunikacja "/>
    <s v="transport"/>
    <m/>
    <n v="500"/>
    <s v="J"/>
    <x v="0"/>
    <n v="810292.00372000004"/>
    <n v="127205.53432999999"/>
    <n v="127000.46535"/>
    <n v="101570.09235000001"/>
    <n v="20216.332149999998"/>
    <n v="219261"/>
    <n v="940"/>
    <n v="73113"/>
    <n v="412002"/>
    <n v="251983"/>
    <n v="160019"/>
    <n v="268571"/>
    <n v="130360.59712999999"/>
    <m/>
    <m/>
    <s v="H"/>
    <s v="Transportation and Storage"/>
    <s v="53"/>
    <s v="POSTAL AND COURIER ACTIVITIES"/>
    <s v="Low"/>
    <n v="0.2705950435070153"/>
    <m/>
    <n v="0.1253499872684144"/>
    <n v="0.24652815362546779"/>
    <n v="0.37818711755923012"/>
    <x v="0"/>
    <n v="1"/>
    <n v="0.65186819481458824"/>
    <n v="77.779787234042558"/>
    <n v="862.01276991489362"/>
    <n v="268.06702127659582"/>
    <x v="4"/>
    <s v="Exp&gt;25"/>
    <s v="Exp&lt;50"/>
    <s v="Increased Export Intensity"/>
    <n v="1"/>
    <n v="2.4048854791047569E-2"/>
    <n v="63.714738333811979"/>
    <n v="0.49295532691915328"/>
    <n v="18.633868357834789"/>
    <n v="0.17087182775004089"/>
    <n v="13.115454428566339"/>
    <s v="No"/>
    <s v="Yes"/>
    <s v="No"/>
    <x v="0"/>
    <s v="Growing"/>
    <n v="23.51063829787234"/>
    <n v="0.21115710643384131"/>
    <n v="5.4207475537382477"/>
    <s v="No"/>
    <s v="2.Hiring"/>
    <s v="Hiring"/>
    <n v="280.5948387242106"/>
    <n v="0.1253499872684144"/>
    <n v="0.37818711755923012"/>
    <n v="0.24652815362546779"/>
    <n v="0.2705950435070153"/>
    <s v="25-50"/>
    <n v="0.65186819481458824"/>
    <n v="13.605149960104431"/>
    <n v="6.8458798752640497"/>
    <n v="77.779787234042558"/>
    <n v="862.01276991489362"/>
  </r>
  <r>
    <n v="557"/>
    <n v="554"/>
    <n v="576"/>
    <n v="648"/>
    <n v="667"/>
    <s v="General Logistics Systems Poland sp. z o.o., Komorniki"/>
    <m/>
    <m/>
    <m/>
    <m/>
    <m/>
    <n v="631058749"/>
    <n v="5009"/>
    <n v="7851561831"/>
    <s v="sp. z o.o."/>
    <s v="5320"/>
    <s v="Pozostała działalność pocztowa i kurierska"/>
    <s v="Poczta i telekomunikacja "/>
    <s v="transport"/>
    <m/>
    <n v="500"/>
    <s v="J"/>
    <x v="1"/>
    <n v="1031105.55282"/>
    <n v="178012.43054"/>
    <n v="176938.18637000001"/>
    <n v="142264.16037"/>
    <n v="21452.837039999999"/>
    <n v="705576"/>
    <n v="970"/>
    <n v="87138"/>
    <n v="495580.64536999998"/>
    <n v="255957.54689999999"/>
    <n v="239623.09847"/>
    <n v="278905.36417999998"/>
    <n v="216675.28119000001"/>
    <m/>
    <m/>
    <s v="H"/>
    <s v="Transportation and Storage"/>
    <s v="53"/>
    <s v="POSTAL AND COURIER ACTIVITIES"/>
    <s v="Low"/>
    <n v="0.68429075769236236"/>
    <n v="27.251108006281541"/>
    <n v="0.1379724510074819"/>
    <n v="0.28706561020716559"/>
    <n v="0.51008040231949614"/>
    <x v="0"/>
    <n v="1"/>
    <n v="0.5627850215412864"/>
    <n v="89.832989690721647"/>
    <n v="1062.9954152783509"/>
    <n v="263.87375969072173"/>
    <x v="2"/>
    <s v="Exp&gt;25"/>
    <s v="Exp&lt;50"/>
    <s v="Increased Export Intensity"/>
    <n v="1"/>
    <n v="2.4048854791047569E-2"/>
    <n v="63.714738333811979"/>
    <n v="0.49295532691915328"/>
    <n v="18.633868357834789"/>
    <n v="0.17087182775004089"/>
    <n v="13.115454428566339"/>
    <s v="No"/>
    <s v="Yes"/>
    <s v="No"/>
    <x v="0"/>
    <s v="Growing"/>
    <n v="23.51063829787234"/>
    <n v="0.21115710643384131"/>
    <n v="5.4207475537382477"/>
    <s v="No"/>
    <s v="2.Hiring"/>
    <s v="Hiring"/>
    <n v="280.5948387242106"/>
    <n v="0.1253499872684144"/>
    <n v="0.37818711755923012"/>
    <n v="0.24652815362546779"/>
    <n v="0.2705950435070153"/>
    <s v="25-50"/>
    <n v="0.65186819481458824"/>
    <n v="13.605149960104431"/>
    <n v="6.8458798752640497"/>
    <n v="77.779787234042558"/>
    <n v="862.01276991489362"/>
  </r>
  <r>
    <n v="557"/>
    <n v="554"/>
    <n v="576"/>
    <n v="648"/>
    <n v="667"/>
    <s v="General Logistics Systems Poland sp. z o.o., Komorniki"/>
    <m/>
    <m/>
    <m/>
    <m/>
    <m/>
    <n v="631058749"/>
    <n v="5009"/>
    <n v="7851561831"/>
    <s v="sp. z o.o."/>
    <s v="5320"/>
    <s v="Pozostała działalność pocztowa i kurierska"/>
    <s v="Poczta i telekomunikacja "/>
    <s v="transport"/>
    <m/>
    <n v="500"/>
    <s v="J"/>
    <x v="2"/>
    <n v="1131991.58424"/>
    <n v="178933.67934999999"/>
    <n v="177140.39194999999"/>
    <n v="142001.87995"/>
    <n v="20943.78069"/>
    <n v="336970"/>
    <n v="1003"/>
    <n v="96277"/>
    <n v="493344.55205"/>
    <n v="272790.95108999999"/>
    <n v="220553.60096000001"/>
    <n v="300907.24413000001"/>
    <n v="192437.30791999999"/>
    <m/>
    <m/>
    <s v="H"/>
    <s v="Transportation and Storage"/>
    <s v="53"/>
    <s v="POSTAL AND COURIER ACTIVITIES"/>
    <s v="Low"/>
    <n v="0.29767889151422972"/>
    <n v="9.7842583762723265"/>
    <n v="0.1254442894514429"/>
    <n v="0.28783510299229631"/>
    <n v="0.47191246711445528"/>
    <x v="0"/>
    <n v="1"/>
    <n v="0.60993324620619982"/>
    <n v="95.989032901296113"/>
    <n v="1128.605766939183"/>
    <n v="271.97502601196408"/>
    <x v="4"/>
    <s v="Exp&gt;25"/>
    <s v="Exp&lt;50"/>
    <s v="Increased Export Intensity"/>
    <n v="1"/>
    <n v="2.4048854791047569E-2"/>
    <n v="63.714738333811979"/>
    <n v="0.49295532691915328"/>
    <n v="18.633868357834789"/>
    <n v="0.17087182775004089"/>
    <n v="13.115454428566339"/>
    <s v="No"/>
    <s v="Yes"/>
    <s v="No"/>
    <x v="0"/>
    <s v="Growing"/>
    <n v="23.51063829787234"/>
    <n v="0.21115710643384131"/>
    <n v="5.4207475537382477"/>
    <s v="No"/>
    <s v="2.Hiring"/>
    <s v="Hiring"/>
    <n v="280.5948387242106"/>
    <n v="0.1253499872684144"/>
    <n v="0.37818711755923012"/>
    <n v="0.24652815362546779"/>
    <n v="0.2705950435070153"/>
    <s v="25-50"/>
    <n v="0.65186819481458824"/>
    <n v="13.605149960104431"/>
    <n v="6.8458798752640497"/>
    <n v="77.779787234042558"/>
    <n v="862.01276991489362"/>
  </r>
  <r>
    <n v="557"/>
    <n v="554"/>
    <n v="576"/>
    <n v="648"/>
    <n v="667"/>
    <s v="General Logistics Systems Poland sp. z o.o., Komorniki"/>
    <m/>
    <m/>
    <m/>
    <m/>
    <m/>
    <n v="631058749"/>
    <n v="5009"/>
    <n v="7851561831"/>
    <s v="sp. z o.o."/>
    <s v="5320"/>
    <s v="Pozostała działalność pocztowa i kurierska"/>
    <s v="Poczta i telekomunikacja "/>
    <s v="transport"/>
    <m/>
    <n v="500"/>
    <s v="J"/>
    <x v="4"/>
    <n v="1326567.4336300001"/>
    <n v="178934"/>
    <n v="177140"/>
    <n v="142002"/>
    <n v="20944"/>
    <n v="390865"/>
    <n v="1161"/>
    <n v="113216"/>
    <n v="493345"/>
    <n v="272791"/>
    <n v="220554"/>
    <n v="300907"/>
    <n v="169956.8"/>
    <m/>
    <m/>
    <s v="H"/>
    <s v="Transportation and Storage"/>
    <s v="53"/>
    <s v="POSTAL AND COURIER ACTIVITIES"/>
    <s v="Low"/>
    <n v="0.29464389829806292"/>
    <n v="0"/>
    <n v="0.1070446902283948"/>
    <n v="0.28783508498109839"/>
    <n v="0.47191324894402592"/>
    <x v="0"/>
    <n v="1"/>
    <n v="0.60993219754938233"/>
    <n v="97.515934539190354"/>
    <n v="1142.607608639104"/>
    <n v="234.9621016365202"/>
    <x v="4"/>
    <s v="Exp&gt;25"/>
    <s v="Exp&lt;50"/>
    <s v="Increased Export Intensity"/>
    <n v="1"/>
    <n v="2.4048854791047569E-2"/>
    <n v="63.714738333811979"/>
    <n v="0.49295532691915328"/>
    <n v="18.633868357834789"/>
    <n v="0.17087182775004089"/>
    <n v="13.115454428566339"/>
    <s v="No"/>
    <s v="Yes"/>
    <s v="No"/>
    <x v="0"/>
    <s v="Growing"/>
    <n v="23.51063829787234"/>
    <n v="0.21115710643384131"/>
    <n v="5.4207475537382477"/>
    <s v="No"/>
    <s v="2.Hiring"/>
    <s v="Hiring"/>
    <n v="280.5948387242106"/>
    <n v="0.1253499872684144"/>
    <n v="0.37818711755923012"/>
    <n v="0.24652815362546779"/>
    <n v="0.2705950435070153"/>
    <s v="25-50"/>
    <n v="0.65186819481458824"/>
    <n v="13.605149960104431"/>
    <n v="6.8458798752640497"/>
    <n v="77.779787234042558"/>
    <n v="862.01276991489362"/>
  </r>
  <r>
    <n v="557"/>
    <n v="554"/>
    <n v="576"/>
    <n v="648"/>
    <n v="667"/>
    <s v="General Logistics Systems Poland sp. z o.o., Komorniki"/>
    <m/>
    <m/>
    <m/>
    <m/>
    <m/>
    <n v="631058749"/>
    <n v="5009"/>
    <n v="7851561831"/>
    <s v="sp. z o.o."/>
    <s v="5320"/>
    <s v="Pozostała działalność pocztowa i kurierska"/>
    <s v="Poczta i telekomunikacja "/>
    <s v="transport"/>
    <m/>
    <n v="500"/>
    <s v="J"/>
    <x v="3"/>
    <n v="1326567.4336300001"/>
    <n v="164521.50216999999"/>
    <n v="162048.51694999999"/>
    <n v="129056.84195"/>
    <n v="24124.624179999999"/>
    <n v="390865"/>
    <n v="1161"/>
    <n v="113216"/>
    <n v="579287.64974000002"/>
    <n v="289361.36591000011"/>
    <n v="289926.28382999997"/>
    <n v="334964.08607999998"/>
    <n v="244323.56366000001"/>
    <m/>
    <m/>
    <s v="H"/>
    <s v="Transportation and Storage"/>
    <s v="53"/>
    <s v="POSTAL AND COURIER ACTIVITIES"/>
    <s v="Low"/>
    <n v="0.29464389829806292"/>
    <n v="17.188807063493769"/>
    <n v="9.7286303491448387E-2"/>
    <n v="0.2227854193127097"/>
    <n v="0.38528560915386362"/>
    <x v="0"/>
    <n v="1"/>
    <n v="0.57823446819613866"/>
    <n v="97.515934539190354"/>
    <n v="1142.607608639104"/>
    <n v="249.23459596037901"/>
    <x v="4"/>
    <s v="Exp&gt;25"/>
    <s v="Exp&lt;50"/>
    <s v="Increased Export Intensity"/>
    <n v="1"/>
    <n v="2.4048854791047569E-2"/>
    <n v="63.714738333811979"/>
    <n v="0.49295532691915328"/>
    <n v="18.633868357834789"/>
    <n v="0.17087182775004089"/>
    <n v="13.115454428566339"/>
    <s v="No"/>
    <s v="Yes"/>
    <s v="No"/>
    <x v="0"/>
    <s v="Growing"/>
    <n v="23.51063829787234"/>
    <n v="0.21115710643384131"/>
    <n v="5.4207475537382477"/>
    <s v="No"/>
    <s v="2.Hiring"/>
    <s v="Hiring"/>
    <n v="280.5948387242106"/>
    <n v="0.1253499872684144"/>
    <n v="0.37818711755923012"/>
    <n v="0.24652815362546779"/>
    <n v="0.2705950435070153"/>
    <s v="25-50"/>
    <n v="0.65186819481458824"/>
    <n v="13.605149960104431"/>
    <n v="6.8458798752640497"/>
    <n v="77.779787234042558"/>
    <n v="862.01276991489362"/>
  </r>
  <r>
    <m/>
    <m/>
    <n v="866"/>
    <n v="776"/>
    <n v="668"/>
    <s v="Adecco Poland sp. z o.o., Warszawa"/>
    <m/>
    <m/>
    <m/>
    <m/>
    <m/>
    <s v="010493265"/>
    <n v="58447"/>
    <n v="5260033950"/>
    <s v="sp. z o.o."/>
    <s v="7820"/>
    <s v="Działalność agencji pracy tymczasowej"/>
    <m/>
    <s v="usługi"/>
    <m/>
    <n v="500"/>
    <s v="J"/>
    <x v="0"/>
    <n v="564979.9"/>
    <n v="13510"/>
    <n v="11829.0411"/>
    <n v="8625.9"/>
    <n v="1808"/>
    <n v="5125"/>
    <n v="9859"/>
    <n v="499815.17113999999"/>
    <n v="187242.40479999999"/>
    <n v="16730.408449999999"/>
    <n v="170511.99635"/>
    <n v="58927"/>
    <n v="128315.59868"/>
    <m/>
    <m/>
    <s v="N"/>
    <s v="Administrative and Support Service Activities"/>
    <s v="78"/>
    <s v="EMPLOYMENT ACTIVITIES"/>
    <s v="High"/>
    <n v="9.0711191672482507E-3"/>
    <m/>
    <n v="1.5267622795076419E-2"/>
    <n v="4.6068090234226693E-2"/>
    <n v="0.1463828126325793"/>
    <x v="0"/>
    <n v="1"/>
    <n v="0.31470969443562707"/>
    <n v="50.696335443756972"/>
    <n v="57.306004665787597"/>
    <n v="1.6969680951414949"/>
    <x v="0"/>
    <s v="Exp&lt;25"/>
    <s v="Exp&lt;50"/>
    <s v="Increased Export Intensity"/>
    <n v="1"/>
    <n v="1.790075761136194E-2"/>
    <n v="22.21620627565688"/>
    <n v="0.20062147286975041"/>
    <n v="-11.437531684306601"/>
    <n v="-0.1214620262993638"/>
    <n v="5.1434443181433984"/>
    <s v="No"/>
    <s v="Yes"/>
    <s v="No"/>
    <x v="3"/>
    <s v="Declining"/>
    <n v="-20.965615173952731"/>
    <n v="-0.23528717725267079"/>
    <n v="-5.7125220165836659"/>
    <s v="No"/>
    <s v="0.Reducing"/>
    <s v="Reducing"/>
    <n v="31.310140098072772"/>
    <n v="1.5267622795076419E-2"/>
    <n v="0.1463828126325793"/>
    <n v="4.6068090234226693E-2"/>
    <n v="9.0711191672482507E-3"/>
    <s v="0-10"/>
    <n v="0.31470969443562707"/>
    <n v="13.24454543427453"/>
    <n v="9.196140022575042"/>
    <n v="50.696335443756972"/>
    <n v="57.306004665787597"/>
  </r>
  <r>
    <m/>
    <m/>
    <n v="866"/>
    <n v="776"/>
    <n v="668"/>
    <s v="Adecco Poland sp. z o.o., Warszawa"/>
    <m/>
    <m/>
    <m/>
    <m/>
    <m/>
    <s v="010493265"/>
    <n v="58447"/>
    <n v="5260033950"/>
    <s v="sp. z o.o."/>
    <s v="7820"/>
    <s v="Działalność agencji pracy tymczasowej"/>
    <m/>
    <s v="usługi"/>
    <m/>
    <n v="500"/>
    <s v="J"/>
    <x v="3"/>
    <n v="652856"/>
    <n v="-2243"/>
    <n v="16564"/>
    <n v="14827.7"/>
    <n v="3837"/>
    <n v="21449.9"/>
    <n v="7750"/>
    <n v="584700"/>
    <n v="234204"/>
    <n v="16425"/>
    <n v="217779"/>
    <n v="41404"/>
    <n v="192801"/>
    <m/>
    <m/>
    <s v="N"/>
    <s v="Administrative and Support Service Activities"/>
    <s v="78"/>
    <s v="EMPLOYMENT ACTIVITIES"/>
    <s v="High"/>
    <n v="3.2855484210913277E-2"/>
    <n v="-12.246900875880639"/>
    <n v="2.2712052887619939E-2"/>
    <n v="6.3311045071817729E-2"/>
    <n v="0.35812240363249931"/>
    <x v="0"/>
    <n v="1"/>
    <n v="0.17678604976857781"/>
    <n v="75.445161290322574"/>
    <n v="84.239483870967746"/>
    <n v="2.1193548387096768"/>
    <x v="0"/>
    <s v="Exp&lt;25"/>
    <s v="Exp&lt;50"/>
    <s v="Increased Export Intensity"/>
    <n v="1"/>
    <n v="1.790075761136194E-2"/>
    <n v="22.21620627565688"/>
    <n v="0.20062147286975041"/>
    <n v="-11.437531684306601"/>
    <n v="-0.1214620262993638"/>
    <n v="5.1434443181433984"/>
    <s v="No"/>
    <s v="Yes"/>
    <s v="No"/>
    <x v="3"/>
    <s v="Declining"/>
    <n v="-20.965615173952731"/>
    <n v="-0.23528717725267079"/>
    <n v="-5.7125220165836659"/>
    <s v="No"/>
    <s v="0.Reducing"/>
    <s v="Reducing"/>
    <n v="31.310140098072772"/>
    <n v="1.5267622795076419E-2"/>
    <n v="0.1463828126325793"/>
    <n v="4.6068090234226693E-2"/>
    <n v="9.0711191672482507E-3"/>
    <s v="0-10"/>
    <n v="0.31470969443562707"/>
    <n v="13.24454543427453"/>
    <n v="9.196140022575042"/>
    <n v="50.696335443756972"/>
    <n v="57.306004665787597"/>
  </r>
  <r>
    <m/>
    <m/>
    <n v="866"/>
    <n v="776"/>
    <n v="668"/>
    <s v="Adecco Poland sp. z o.o., Warszawa"/>
    <m/>
    <m/>
    <m/>
    <m/>
    <m/>
    <s v="010493265"/>
    <n v="58447"/>
    <n v="5260033950"/>
    <s v="sp. z o.o."/>
    <s v="7820"/>
    <s v="Działalność agencji pracy tymczasowej"/>
    <m/>
    <s v="usługi"/>
    <m/>
    <n v="500"/>
    <s v="J"/>
    <x v="4"/>
    <n v="690497"/>
    <n v="-8322"/>
    <n v="-11823"/>
    <n v="-13526"/>
    <n v="2531"/>
    <n v="18624"/>
    <n v="7792"/>
    <n v="630087"/>
    <n v="259150"/>
    <n v="14055"/>
    <n v="245095"/>
    <n v="27878"/>
    <n v="231272"/>
    <m/>
    <m/>
    <s v="N"/>
    <s v="Administrative and Support Service Activities"/>
    <s v="78"/>
    <s v="EMPLOYMENT ACTIVITIES"/>
    <s v="High"/>
    <n v="2.6971876778610189E-2"/>
    <n v="5.7655899616454453"/>
    <n v="-1.958878894477456E-2"/>
    <n v="-5.2193710206444137E-2"/>
    <n v="-0.48518545089317738"/>
    <x v="0"/>
    <n v="1"/>
    <n v="0.10757476365039551"/>
    <n v="80.863321355236138"/>
    <n v="88.616144763860376"/>
    <n v="1.803773100616016"/>
    <x v="0"/>
    <s v="Exp&lt;25"/>
    <s v="Exp&lt;50"/>
    <s v="Increased Export Intensity"/>
    <n v="1"/>
    <n v="1.790075761136194E-2"/>
    <n v="22.21620627565688"/>
    <n v="0.20062147286975041"/>
    <n v="-11.437531684306601"/>
    <n v="-0.1214620262993638"/>
    <n v="5.1434443181433984"/>
    <s v="No"/>
    <s v="Yes"/>
    <s v="No"/>
    <x v="3"/>
    <s v="Declining"/>
    <n v="-20.965615173952731"/>
    <n v="-0.23528717725267079"/>
    <n v="-5.7125220165836659"/>
    <s v="No"/>
    <s v="0.Reducing"/>
    <s v="Reducing"/>
    <n v="31.310140098072772"/>
    <n v="1.5267622795076419E-2"/>
    <n v="0.1463828126325793"/>
    <n v="4.6068090234226693E-2"/>
    <n v="9.0711191672482507E-3"/>
    <s v="0-10"/>
    <n v="0.31470969443562707"/>
    <n v="13.24454543427453"/>
    <n v="9.196140022575042"/>
    <n v="50.696335443756972"/>
    <n v="57.306004665787597"/>
  </r>
  <r>
    <m/>
    <m/>
    <n v="866"/>
    <n v="776"/>
    <n v="668"/>
    <s v="Adecco Poland sp. z o.o., Warszawa"/>
    <m/>
    <m/>
    <m/>
    <m/>
    <m/>
    <s v="010493265"/>
    <n v="58447"/>
    <n v="5260033950"/>
    <s v="sp. z o.o."/>
    <s v="7820"/>
    <s v="Działalność agencji pracy tymczasowej"/>
    <m/>
    <s v="usługi"/>
    <m/>
    <n v="500"/>
    <s v="J"/>
    <x v="1"/>
    <n v="691976"/>
    <n v="24803"/>
    <n v="27898.599719999998"/>
    <n v="22412"/>
    <n v="1399"/>
    <n v="6159"/>
    <n v="10415"/>
    <n v="610448.14211000002"/>
    <n v="264063.66395000002"/>
    <n v="20282.328819999999"/>
    <n v="243781.33512999999"/>
    <n v="81339"/>
    <n v="182724.88420999999"/>
    <m/>
    <m/>
    <s v="N"/>
    <s v="Administrative and Support Service Activities"/>
    <s v="78"/>
    <s v="EMPLOYMENT ACTIVITIES"/>
    <s v="High"/>
    <n v="8.9005977085910501E-3"/>
    <n v="22.477985500015119"/>
    <n v="3.2388406534330672E-2"/>
    <n v="8.4873472043634421E-2"/>
    <n v="0.27553817971698691"/>
    <x v="0"/>
    <n v="1"/>
    <n v="0.30802799136878373"/>
    <n v="58.612399626500242"/>
    <n v="66.440326452232355"/>
    <n v="1.947415153144503"/>
    <x v="0"/>
    <s v="Exp&lt;25"/>
    <s v="Exp&lt;50"/>
    <s v="Increased Export Intensity"/>
    <n v="1"/>
    <n v="1.790075761136194E-2"/>
    <n v="22.21620627565688"/>
    <n v="0.20062147286975041"/>
    <n v="-11.437531684306601"/>
    <n v="-0.1214620262993638"/>
    <n v="5.1434443181433984"/>
    <s v="No"/>
    <s v="Yes"/>
    <s v="No"/>
    <x v="3"/>
    <s v="Declining"/>
    <n v="-20.965615173952731"/>
    <n v="-0.23528717725267079"/>
    <n v="-5.7125220165836659"/>
    <s v="No"/>
    <s v="0.Reducing"/>
    <s v="Reducing"/>
    <n v="31.310140098072772"/>
    <n v="1.5267622795076419E-2"/>
    <n v="0.1463828126325793"/>
    <n v="4.6068090234226693E-2"/>
    <n v="9.0711191672482507E-3"/>
    <s v="0-10"/>
    <n v="0.31470969443562707"/>
    <n v="13.24454543427453"/>
    <n v="9.196140022575042"/>
    <n v="50.696335443756972"/>
    <n v="57.306004665787597"/>
  </r>
  <r>
    <m/>
    <m/>
    <n v="866"/>
    <n v="776"/>
    <n v="668"/>
    <s v="Adecco Poland sp. z o.o., Warszawa"/>
    <m/>
    <m/>
    <m/>
    <m/>
    <m/>
    <s v="010493265"/>
    <n v="58447"/>
    <n v="5260033950"/>
    <s v="sp. z o.o."/>
    <s v="7820"/>
    <s v="Działalność agencji pracy tymczasowej"/>
    <m/>
    <s v="usługi"/>
    <m/>
    <n v="500"/>
    <s v="J"/>
    <x v="2"/>
    <n v="743969.16635000007"/>
    <n v="13759.92893"/>
    <n v="13842.812169999999"/>
    <n v="7237.3832699999994"/>
    <n v="2306.1780199999998"/>
    <n v="12523"/>
    <n v="10786"/>
    <n v="661474.03784"/>
    <n v="193407.62831"/>
    <n v="22148.558529999998"/>
    <n v="171259.06977999999"/>
    <n v="56576.249659999987"/>
    <n v="136831.37865"/>
    <m/>
    <m/>
    <s v="N"/>
    <s v="Administrative and Support Service Activities"/>
    <s v="78"/>
    <s v="EMPLOYMENT ACTIVITIES"/>
    <s v="High"/>
    <n v="1.6832686845664999E-2"/>
    <n v="7.5137239369573514"/>
    <n v="9.7280688465994497E-3"/>
    <n v="3.7420360992171872E-2"/>
    <n v="0.12792264092253719"/>
    <x v="0"/>
    <n v="1"/>
    <n v="0.29252336194991108"/>
    <n v="61.32709418134619"/>
    <n v="68.975446537177831"/>
    <n v="2.0534543417392919"/>
    <x v="0"/>
    <s v="Exp&lt;25"/>
    <s v="Exp&lt;50"/>
    <s v="Increased Export Intensity"/>
    <n v="1"/>
    <n v="1.790075761136194E-2"/>
    <n v="22.21620627565688"/>
    <n v="0.20062147286975041"/>
    <n v="-11.437531684306601"/>
    <n v="-0.1214620262993638"/>
    <n v="5.1434443181433984"/>
    <s v="No"/>
    <s v="Yes"/>
    <s v="No"/>
    <x v="3"/>
    <s v="Declining"/>
    <n v="-20.965615173952731"/>
    <n v="-0.23528717725267079"/>
    <n v="-5.7125220165836659"/>
    <s v="No"/>
    <s v="0.Reducing"/>
    <s v="Reducing"/>
    <n v="31.310140098072772"/>
    <n v="1.5267622795076419E-2"/>
    <n v="0.1463828126325793"/>
    <n v="4.6068090234226693E-2"/>
    <n v="9.0711191672482507E-3"/>
    <s v="0-10"/>
    <n v="0.31470969443562707"/>
    <n v="13.24454543427453"/>
    <n v="9.196140022575042"/>
    <n v="50.696335443756972"/>
    <n v="57.306004665787597"/>
  </r>
  <r>
    <n v="655"/>
    <n v="596"/>
    <n v="579"/>
    <n v="640"/>
    <n v="669"/>
    <s v="Smurfit Kappa Polska sp. z o.o., Warszawa"/>
    <m/>
    <m/>
    <m/>
    <n v="2001"/>
    <m/>
    <s v="012654608"/>
    <n v="19030"/>
    <n v="5251876057"/>
    <s v="sp. z o.o."/>
    <s v="1721"/>
    <s v="Produkcja papieru falistego i tektury falistej oraz opakowań z papieru i tektury"/>
    <m/>
    <s v="produkcja"/>
    <m/>
    <n v="500"/>
    <s v="J"/>
    <x v="0"/>
    <n v="809301"/>
    <n v="89667"/>
    <n v="76052"/>
    <n v="59358"/>
    <n v="28240"/>
    <n v="54299"/>
    <n v="873"/>
    <n v="95092.368000000002"/>
    <n v="491034"/>
    <n v="260578"/>
    <n v="230456"/>
    <n v="98405"/>
    <n v="392628.435"/>
    <m/>
    <m/>
    <s v="C"/>
    <s v="Manufacturing"/>
    <s v="17"/>
    <s v="MANUFACTURE OF PAPER AND PAPER PRODUCTS"/>
    <s v="Medium-high"/>
    <n v="6.7093701848879458E-2"/>
    <m/>
    <n v="7.3344775306097482E-2"/>
    <n v="0.12088368626205109"/>
    <n v="0.60320105685686698"/>
    <x v="0"/>
    <n v="1"/>
    <n v="0.20040363803728459"/>
    <n v="108.92596563573881"/>
    <n v="927.03436426116843"/>
    <n v="298.48568155784648"/>
    <x v="0"/>
    <s v="Exp&lt;25"/>
    <s v="Exp&lt;50"/>
    <s v="Decreased Export Intensity"/>
    <n v="0"/>
    <n v="-1.5867331879655829E-2"/>
    <n v="42.410722586528379"/>
    <n v="0.35354510921765048"/>
    <n v="3.1961757873394081"/>
    <n v="3.1461610048538091E-2"/>
    <n v="9.2410013734774985"/>
    <s v="Yes"/>
    <s v="Yes"/>
    <s v="Yes"/>
    <x v="0"/>
    <s v="Growing"/>
    <n v="7.5601374570446733"/>
    <n v="7.2879923368661004E-2"/>
    <n v="1.838697737586092"/>
    <s v="No"/>
    <s v="2.Hiring"/>
    <s v="Hiring"/>
    <n v="300.3686197643907"/>
    <n v="7.3344775306097482E-2"/>
    <n v="0.60320105685686698"/>
    <n v="0.12088368626205109"/>
    <n v="6.7093701848879458E-2"/>
    <s v="0-10"/>
    <n v="0.20040363803728459"/>
    <n v="13.603926191118759"/>
    <n v="6.7719355558396019"/>
    <n v="108.92596563573881"/>
    <n v="927.03436426116843"/>
  </r>
  <r>
    <n v="655"/>
    <n v="596"/>
    <n v="579"/>
    <n v="640"/>
    <n v="669"/>
    <s v="Smurfit Kappa Polska sp. z o.o., Warszawa"/>
    <m/>
    <m/>
    <m/>
    <n v="2001"/>
    <m/>
    <s v="012654608"/>
    <n v="19030"/>
    <n v="5251876057"/>
    <s v="sp. z o.o."/>
    <s v="1721"/>
    <s v="Produkcja papieru falistego i tektury falistej oraz opakowań z papieru i tektury"/>
    <m/>
    <s v="produkcja"/>
    <m/>
    <n v="500"/>
    <s v="J"/>
    <x v="1"/>
    <n v="821191.03"/>
    <n v="85424.216"/>
    <n v="80888.607999999993"/>
    <n v="67533.547999999995"/>
    <n v="31838.936000000002"/>
    <n v="54288"/>
    <n v="873"/>
    <n v="100472.967"/>
    <n v="545968.60600000003"/>
    <n v="252122.59700000001"/>
    <n v="293846.00900000002"/>
    <n v="165938.603"/>
    <n v="380030.00300000003"/>
    <m/>
    <m/>
    <s v="C"/>
    <s v="Manufacturing"/>
    <s v="17"/>
    <s v="MANUFACTURE OF PAPER AND PAPER PRODUCTS"/>
    <s v="Medium-high"/>
    <n v="6.6108856547057018E-2"/>
    <n v="1.469172779966921"/>
    <n v="8.2238535898279341E-2"/>
    <n v="0.1236949290816915"/>
    <n v="0.40697912829843452"/>
    <x v="0"/>
    <n v="1"/>
    <n v="0.30393433097873029"/>
    <n v="115.0893092783505"/>
    <n v="940.65410080183278"/>
    <n v="288.80022565864829"/>
    <x v="0"/>
    <s v="Exp&lt;25"/>
    <s v="Exp&lt;50"/>
    <s v="Decreased Export Intensity"/>
    <n v="0"/>
    <n v="-1.5867331879655829E-2"/>
    <n v="42.410722586528379"/>
    <n v="0.35354510921765048"/>
    <n v="3.1961757873394081"/>
    <n v="3.1461610048538091E-2"/>
    <n v="9.2410013734774985"/>
    <s v="Yes"/>
    <s v="Yes"/>
    <s v="Yes"/>
    <x v="0"/>
    <s v="Growing"/>
    <n v="7.5601374570446733"/>
    <n v="7.2879923368661004E-2"/>
    <n v="1.838697737586092"/>
    <s v="No"/>
    <s v="2.Hiring"/>
    <s v="Hiring"/>
    <n v="300.3686197643907"/>
    <n v="7.3344775306097482E-2"/>
    <n v="0.60320105685686698"/>
    <n v="0.12088368626205109"/>
    <n v="6.7093701848879458E-2"/>
    <s v="0-10"/>
    <n v="0.20040363803728459"/>
    <n v="13.603926191118759"/>
    <n v="6.7719355558396019"/>
    <n v="108.92596563573881"/>
    <n v="927.03436426116843"/>
  </r>
  <r>
    <n v="655"/>
    <n v="596"/>
    <n v="579"/>
    <n v="640"/>
    <n v="669"/>
    <s v="Smurfit Kappa Polska sp. z o.o., Warszawa"/>
    <m/>
    <m/>
    <m/>
    <n v="2001"/>
    <m/>
    <s v="012654608"/>
    <n v="19030"/>
    <n v="5251876057"/>
    <s v="sp. z o.o."/>
    <s v="1721"/>
    <s v="Produkcja papieru falistego i tektury falistej oraz opakowań z papieru i tektury"/>
    <m/>
    <s v="produkcja"/>
    <m/>
    <n v="500"/>
    <s v="J"/>
    <x v="2"/>
    <n v="1035894.808"/>
    <n v="10936.037"/>
    <n v="1580.9970000000001"/>
    <n v="-1698.82"/>
    <n v="30773.454000000002"/>
    <n v="70280"/>
    <n v="904"/>
    <n v="109428.79700000001"/>
    <n v="628815.83700000006"/>
    <n v="325849.065"/>
    <n v="302966.772"/>
    <n v="119239.78200000001"/>
    <n v="509576.05499999999"/>
    <m/>
    <m/>
    <s v="C"/>
    <s v="Manufacturing"/>
    <s v="17"/>
    <s v="MANUFACTURE OF PAPER AND PAPER PRODUCTS"/>
    <s v="Medium-high"/>
    <n v="6.7844726566097441E-2"/>
    <n v="26.145411987756351"/>
    <n v="-1.639954160287673E-3"/>
    <n v="-2.701617707506944E-3"/>
    <n v="-1.424709079055512E-2"/>
    <x v="0"/>
    <n v="1"/>
    <n v="0.18962592063342071"/>
    <n v="121.0495542035398"/>
    <n v="1145.9013362831861"/>
    <n v="360.45250553097338"/>
    <x v="0"/>
    <s v="Exp&lt;25"/>
    <s v="Exp&lt;50"/>
    <s v="Decreased Export Intensity"/>
    <n v="0"/>
    <n v="-1.5867331879655829E-2"/>
    <n v="42.410722586528379"/>
    <n v="0.35354510921765048"/>
    <n v="3.1961757873394081"/>
    <n v="3.1461610048538091E-2"/>
    <n v="9.2410013734774985"/>
    <s v="Yes"/>
    <s v="Yes"/>
    <s v="Yes"/>
    <x v="0"/>
    <s v="Growing"/>
    <n v="7.5601374570446733"/>
    <n v="7.2879923368661004E-2"/>
    <n v="1.838697737586092"/>
    <s v="No"/>
    <s v="2.Hiring"/>
    <s v="Hiring"/>
    <n v="300.3686197643907"/>
    <n v="7.3344775306097482E-2"/>
    <n v="0.60320105685686698"/>
    <n v="0.12088368626205109"/>
    <n v="6.7093701848879458E-2"/>
    <s v="0-10"/>
    <n v="0.20040363803728459"/>
    <n v="13.603926191118759"/>
    <n v="6.7719355558396019"/>
    <n v="108.92596563573881"/>
    <n v="927.03436426116843"/>
  </r>
  <r>
    <n v="655"/>
    <n v="596"/>
    <n v="579"/>
    <n v="640"/>
    <n v="669"/>
    <s v="Smurfit Kappa Polska sp. z o.o., Warszawa"/>
    <m/>
    <m/>
    <m/>
    <n v="2001"/>
    <m/>
    <s v="012654608"/>
    <n v="19030"/>
    <n v="5251876057"/>
    <s v="sp. z o.o."/>
    <s v="1721"/>
    <s v="Produkcja papieru falistego i tektury falistej oraz opakowań z papieru i tektury"/>
    <m/>
    <s v="produkcja"/>
    <m/>
    <n v="500"/>
    <s v="J"/>
    <x v="4"/>
    <n v="1152531.402"/>
    <n v="134220.68"/>
    <n v="86088.652000000002"/>
    <n v="68338.665999999997"/>
    <n v="46504.436000000002"/>
    <n v="59040"/>
    <n v="939"/>
    <n v="141221.04999999999"/>
    <n v="819705.86199999996"/>
    <n v="531861.89800000004"/>
    <n v="287843.96399999998"/>
    <n v="180206.47700000001"/>
    <n v="639499.38500000001"/>
    <m/>
    <m/>
    <s v="C"/>
    <s v="Manufacturing"/>
    <s v="17"/>
    <s v="MANUFACTURE OF PAPER AND PAPER PRODUCTS"/>
    <s v="Medium-high"/>
    <n v="5.1226369969223633E-2"/>
    <n v="-7.9798340438489763"/>
    <n v="5.9294406973563737E-2"/>
    <n v="8.3369741718401918E-2"/>
    <n v="0.37922424952572592"/>
    <x v="0"/>
    <n v="1"/>
    <n v="0.21984285504597259"/>
    <n v="150.39515441959529"/>
    <n v="1227.4029840255589"/>
    <n v="566.41309691160814"/>
    <x v="0"/>
    <s v="Exp&lt;25"/>
    <s v="Exp&lt;50"/>
    <s v="Decreased Export Intensity"/>
    <n v="0"/>
    <n v="-1.5867331879655829E-2"/>
    <n v="42.410722586528379"/>
    <n v="0.35354510921765048"/>
    <n v="3.1961757873394081"/>
    <n v="3.1461610048538091E-2"/>
    <n v="9.2410013734774985"/>
    <s v="Yes"/>
    <s v="Yes"/>
    <s v="Yes"/>
    <x v="0"/>
    <s v="Growing"/>
    <n v="7.5601374570446733"/>
    <n v="7.2879923368661004E-2"/>
    <n v="1.838697737586092"/>
    <s v="No"/>
    <s v="2.Hiring"/>
    <s v="Hiring"/>
    <n v="300.3686197643907"/>
    <n v="7.3344775306097482E-2"/>
    <n v="0.60320105685686698"/>
    <n v="0.12088368626205109"/>
    <n v="6.7093701848879458E-2"/>
    <s v="0-10"/>
    <n v="0.20040363803728459"/>
    <n v="13.603926191118759"/>
    <n v="6.7719355558396019"/>
    <n v="108.92596563573881"/>
    <n v="927.03436426116843"/>
  </r>
  <r>
    <n v="655"/>
    <n v="596"/>
    <n v="579"/>
    <n v="640"/>
    <n v="669"/>
    <s v="Smurfit Kappa Polska sp. z o.o., Warszawa"/>
    <m/>
    <m/>
    <m/>
    <n v="2001"/>
    <m/>
    <s v="012654608"/>
    <n v="19030"/>
    <n v="5251876057"/>
    <s v="sp. z o.o."/>
    <s v="1721"/>
    <s v="Produkcja papieru falistego i tektury falistej oraz opakowań z papieru i tektury"/>
    <m/>
    <s v="produkcja"/>
    <m/>
    <n v="500"/>
    <s v="J"/>
    <x v="3"/>
    <n v="1252476.987"/>
    <n v="22489.673999999999"/>
    <n v="-10528.392"/>
    <n v="-7371.9709999999995"/>
    <n v="35810.419000000002"/>
    <n v="83072"/>
    <n v="941"/>
    <n v="123890.253"/>
    <n v="852098.995"/>
    <n v="493060.72600000002"/>
    <n v="359038.26899999997"/>
    <n v="111867.811"/>
    <n v="740231.18400000001"/>
    <m/>
    <m/>
    <s v="C"/>
    <s v="Manufacturing"/>
    <s v="17"/>
    <s v="MANUFACTURE OF PAPER AND PAPER PRODUCTS"/>
    <s v="Medium-high"/>
    <n v="6.6326168753789647E-2"/>
    <n v="20.907738635948458"/>
    <n v="-5.8859133353481724E-3"/>
    <n v="-8.6515428879246591E-3"/>
    <n v="-6.5898947463984961E-2"/>
    <x v="0"/>
    <n v="1"/>
    <n v="0.13128499347660891"/>
    <n v="131.65807970244421"/>
    <n v="1331.006362380446"/>
    <n v="523.97526673751327"/>
    <x v="0"/>
    <s v="Exp&lt;25"/>
    <s v="Exp&lt;50"/>
    <s v="Decreased Export Intensity"/>
    <n v="0"/>
    <n v="-1.5867331879655829E-2"/>
    <n v="42.410722586528379"/>
    <n v="0.35354510921765048"/>
    <n v="3.1961757873394081"/>
    <n v="3.1461610048538091E-2"/>
    <n v="9.2410013734774985"/>
    <s v="Yes"/>
    <s v="Yes"/>
    <s v="Yes"/>
    <x v="0"/>
    <s v="Growing"/>
    <n v="7.5601374570446733"/>
    <n v="7.2879923368661004E-2"/>
    <n v="1.838697737586092"/>
    <s v="No"/>
    <s v="2.Hiring"/>
    <s v="Hiring"/>
    <n v="300.3686197643907"/>
    <n v="7.3344775306097482E-2"/>
    <n v="0.60320105685686698"/>
    <n v="0.12088368626205109"/>
    <n v="6.7093701848879458E-2"/>
    <s v="0-10"/>
    <n v="0.20040363803728459"/>
    <n v="13.603926191118759"/>
    <n v="6.7719355558396019"/>
    <n v="108.92596563573881"/>
    <n v="927.03436426116843"/>
  </r>
  <r>
    <n v="419"/>
    <n v="418"/>
    <n v="397"/>
    <m/>
    <n v="670"/>
    <s v="Orbico sp. z o.o., Warszawa"/>
    <m/>
    <n v="2001"/>
    <m/>
    <n v="2001"/>
    <m/>
    <n v="277632751"/>
    <n v="46562"/>
    <n v="6462526337"/>
    <s v="sp. z o.o"/>
    <s v="4675"/>
    <s v="Sprzedaż hurtowa wyrobów chemicznych"/>
    <s v="Prod. wyr. chemicznych/medycznych "/>
    <s v="chemia"/>
    <s v="Bułgaria, Czechy, Czechy, Rumunia, Słowacja"/>
    <n v="400"/>
    <s v="J"/>
    <x v="0"/>
    <n v="808857"/>
    <n v="29657"/>
    <n v="27763"/>
    <n v="22012"/>
    <n v="10467"/>
    <n v="24517"/>
    <n v="632"/>
    <n v="66255"/>
    <n v="250179"/>
    <n v="37957"/>
    <n v="212222"/>
    <n v="67369"/>
    <n v="182810"/>
    <m/>
    <m/>
    <s v="G"/>
    <s v="Wholesale and Retail Trade; Repair of Motor Vehicles and Motorcycles"/>
    <s v="46"/>
    <s v="WHOLESALE TRADE, EXCEPT OF MOTOR VEHICLES"/>
    <s v="Medium-high"/>
    <n v="3.0310672961969789E-2"/>
    <m/>
    <n v="2.7213710210828371E-2"/>
    <n v="8.7985002738039567E-2"/>
    <n v="0.32673781709688432"/>
    <x v="1"/>
    <n v="0"/>
    <n v="0.26928319323364469"/>
    <n v="104.8338607594937"/>
    <n v="1279.837025316456"/>
    <n v="60.058544303797468"/>
    <x v="0"/>
    <s v="Exp&lt;25"/>
    <s v="Exp&lt;50"/>
    <s v="Increased Export Intensity"/>
    <n v="1"/>
    <n v="7.3558450364173425E-2"/>
    <n v="103.6415583966016"/>
    <n v="0.711191195720561"/>
    <n v="47.566346664204083"/>
    <n v="0.38910769655144861"/>
    <n v="19.458375070028499"/>
    <s v="No"/>
    <s v="Yes"/>
    <s v="No"/>
    <x v="0"/>
    <s v="Growing"/>
    <n v="60.917721518987342"/>
    <n v="0.47572300190170219"/>
    <n v="12.62919204077058"/>
    <s v="No"/>
    <s v="2.Hiring"/>
    <s v="Hiring"/>
    <n v="339.7981762567988"/>
    <n v="2.7213710210828371E-2"/>
    <n v="0.32673781709688432"/>
    <n v="8.7985002738039567E-2"/>
    <n v="3.0310672961969789E-2"/>
    <s v="0-10"/>
    <n v="0.26928319323364469"/>
    <n v="13.603377418982619"/>
    <n v="6.4488893941468577"/>
    <n v="104.8338607594937"/>
    <n v="1279.837025316456"/>
  </r>
  <r>
    <n v="419"/>
    <n v="418"/>
    <n v="397"/>
    <m/>
    <n v="670"/>
    <s v="Orbico sp. z o.o., Warszawa"/>
    <m/>
    <n v="2001"/>
    <m/>
    <n v="2001"/>
    <m/>
    <n v="277632751"/>
    <n v="46562"/>
    <n v="6462526337"/>
    <s v="sp. z o.o"/>
    <s v="4675"/>
    <s v="Sprzedaż hurtowa wyrobów chemicznych"/>
    <s v="Prod. wyr. chemicznych/medycznych "/>
    <s v="chemia"/>
    <s v="Bułgaria, Czechy, Czechy, Rumunia, Słowacja"/>
    <n v="400"/>
    <s v="J"/>
    <x v="1"/>
    <n v="972229"/>
    <n v="48952"/>
    <n v="44087"/>
    <n v="35039"/>
    <n v="10945"/>
    <n v="78894"/>
    <n v="1076"/>
    <n v="67425"/>
    <n v="276603"/>
    <n v="39612"/>
    <n v="236991"/>
    <n v="82004"/>
    <n v="194599"/>
    <m/>
    <m/>
    <s v="G"/>
    <s v="Wholesale and Retail Trade; Repair of Motor Vehicles and Motorcycles"/>
    <s v="46"/>
    <s v="WHOLESALE TRADE, EXCEPT OF MOTOR VEHICLES"/>
    <s v="Medium-high"/>
    <n v="8.1147548571375669E-2"/>
    <n v="20.197884174829419"/>
    <n v="3.6039863036383402E-2"/>
    <n v="0.12667613872589961"/>
    <n v="0.42728403492512562"/>
    <x v="1"/>
    <n v="0"/>
    <n v="0.29646822341044748"/>
    <n v="62.662639405204459"/>
    <n v="903.55855018587363"/>
    <n v="36.814126394052053"/>
    <x v="0"/>
    <s v="Exp&lt;25"/>
    <s v="Exp&lt;50"/>
    <s v="Increased Export Intensity"/>
    <n v="1"/>
    <n v="7.3558450364173425E-2"/>
    <n v="103.6415583966016"/>
    <n v="0.711191195720561"/>
    <n v="47.566346664204083"/>
    <n v="0.38910769655144861"/>
    <n v="19.458375070028499"/>
    <s v="No"/>
    <s v="Yes"/>
    <s v="No"/>
    <x v="0"/>
    <s v="Growing"/>
    <n v="60.917721518987342"/>
    <n v="0.47572300190170219"/>
    <n v="12.62919204077058"/>
    <s v="No"/>
    <s v="2.Hiring"/>
    <s v="Hiring"/>
    <n v="339.7981762567988"/>
    <n v="2.7213710210828371E-2"/>
    <n v="0.32673781709688432"/>
    <n v="8.7985002738039567E-2"/>
    <n v="3.0310672961969789E-2"/>
    <s v="0-10"/>
    <n v="0.26928319323364469"/>
    <n v="13.603377418982619"/>
    <n v="6.4488893941468577"/>
    <n v="104.8338607594937"/>
    <n v="1279.837025316456"/>
  </r>
  <r>
    <n v="419"/>
    <n v="418"/>
    <n v="397"/>
    <m/>
    <n v="670"/>
    <s v="Orbico sp. z o.o., Warszawa"/>
    <m/>
    <n v="2001"/>
    <m/>
    <n v="2001"/>
    <m/>
    <n v="277632751"/>
    <n v="46562"/>
    <n v="6462526337"/>
    <s v="sp. z o.o"/>
    <s v="4675"/>
    <s v="Sprzedaż hurtowa wyrobów chemicznych"/>
    <s v="Prod. wyr. chemicznych/medycznych "/>
    <s v="chemia"/>
    <s v="Bułgaria, Czechy, Czechy, Rumunia, Słowacja"/>
    <n v="400"/>
    <s v="J"/>
    <x v="2"/>
    <n v="1468364"/>
    <n v="56336"/>
    <n v="51043"/>
    <n v="39351"/>
    <n v="22088"/>
    <n v="78024"/>
    <n v="996"/>
    <n v="117880"/>
    <n v="491493"/>
    <n v="114382"/>
    <n v="377111"/>
    <n v="135882"/>
    <n v="355611"/>
    <m/>
    <m/>
    <s v="G"/>
    <s v="Wholesale and Retail Trade; Repair of Motor Vehicles and Motorcycles"/>
    <s v="46"/>
    <s v="WHOLESALE TRADE, EXCEPT OF MOTOR VEHICLES"/>
    <s v="Medium-high"/>
    <n v="5.3136688178135667E-2"/>
    <n v="51.030672814738097"/>
    <n v="2.6799213274092799E-2"/>
    <n v="8.0064212511673616E-2"/>
    <n v="0.2895968560957301"/>
    <x v="1"/>
    <n v="0"/>
    <n v="0.27646782354987759"/>
    <n v="118.35341365461851"/>
    <n v="1474.2610441767069"/>
    <n v="114.8413654618474"/>
    <x v="0"/>
    <s v="Exp&lt;25"/>
    <s v="Exp&lt;50"/>
    <s v="Increased Export Intensity"/>
    <n v="1"/>
    <n v="7.3558450364173425E-2"/>
    <n v="103.6415583966016"/>
    <n v="0.711191195720561"/>
    <n v="47.566346664204083"/>
    <n v="0.38910769655144861"/>
    <n v="19.458375070028499"/>
    <s v="No"/>
    <s v="Yes"/>
    <s v="No"/>
    <x v="0"/>
    <s v="Growing"/>
    <n v="60.917721518987342"/>
    <n v="0.47572300190170219"/>
    <n v="12.62919204077058"/>
    <s v="No"/>
    <s v="2.Hiring"/>
    <s v="Hiring"/>
    <n v="339.7981762567988"/>
    <n v="2.7213710210828371E-2"/>
    <n v="0.32673781709688432"/>
    <n v="8.7985002738039567E-2"/>
    <n v="3.0310672961969789E-2"/>
    <s v="0-10"/>
    <n v="0.26928319323364469"/>
    <n v="13.603377418982619"/>
    <n v="6.4488893941468577"/>
    <n v="104.8338607594937"/>
    <n v="1279.837025316456"/>
  </r>
  <r>
    <n v="419"/>
    <n v="418"/>
    <n v="397"/>
    <m/>
    <n v="670"/>
    <s v="Orbico sp. z o.o., Warszawa"/>
    <m/>
    <n v="2001"/>
    <m/>
    <n v="2001"/>
    <m/>
    <n v="277632751"/>
    <n v="46562"/>
    <n v="6462526337"/>
    <s v="sp. z o.o"/>
    <s v="4675"/>
    <s v="Sprzedaż hurtowa wyrobów chemicznych"/>
    <s v="Prod. wyr. chemicznych/medycznych "/>
    <s v="chemia"/>
    <s v="Bułgaria, Czechy, Czechy, Rumunia, Słowacja"/>
    <n v="400"/>
    <s v="J"/>
    <x v="4"/>
    <n v="1647169"/>
    <n v="89153"/>
    <n v="90495"/>
    <n v="71423"/>
    <n v="25636"/>
    <n v="171090"/>
    <n v="1017"/>
    <n v="122712"/>
    <n v="683715"/>
    <n v="145306"/>
    <n v="538409"/>
    <n v="202582"/>
    <n v="481133"/>
    <m/>
    <m/>
    <s v="G"/>
    <s v="Wholesale and Retail Trade; Repair of Motor Vehicles and Motorcycles"/>
    <s v="46"/>
    <s v="WHOLESALE TRADE, EXCEPT OF MOTOR VEHICLES"/>
    <s v="Medium-high"/>
    <n v="0.1038691233261432"/>
    <n v="-2.3060407461225951"/>
    <n v="4.3361063740271953E-2"/>
    <n v="0.10446311694200069"/>
    <n v="0.35256340642307799"/>
    <x v="1"/>
    <n v="0"/>
    <n v="0.29629597127458079"/>
    <n v="120.6607669616519"/>
    <n v="1619.635201573255"/>
    <n v="142.8770894788594"/>
    <x v="1"/>
    <s v="Exp&lt;25"/>
    <s v="Exp&lt;50"/>
    <s v="Increased Export Intensity"/>
    <n v="1"/>
    <n v="7.3558450364173425E-2"/>
    <n v="103.6415583966016"/>
    <n v="0.711191195720561"/>
    <n v="47.566346664204083"/>
    <n v="0.38910769655144861"/>
    <n v="19.458375070028499"/>
    <s v="No"/>
    <s v="Yes"/>
    <s v="No"/>
    <x v="0"/>
    <s v="Growing"/>
    <n v="60.917721518987342"/>
    <n v="0.47572300190170219"/>
    <n v="12.62919204077058"/>
    <s v="No"/>
    <s v="2.Hiring"/>
    <s v="Hiring"/>
    <n v="339.7981762567988"/>
    <n v="2.7213710210828371E-2"/>
    <n v="0.32673781709688432"/>
    <n v="8.7985002738039567E-2"/>
    <n v="3.0310672961969789E-2"/>
    <s v="0-10"/>
    <n v="0.26928319323364469"/>
    <n v="13.603377418982619"/>
    <n v="6.4488893941468577"/>
    <n v="104.8338607594937"/>
    <n v="1279.837025316456"/>
  </r>
  <r>
    <n v="419"/>
    <n v="418"/>
    <n v="397"/>
    <m/>
    <n v="670"/>
    <s v="Orbico sp. z o.o., Warszawa"/>
    <m/>
    <n v="2001"/>
    <m/>
    <n v="2001"/>
    <m/>
    <n v="277632751"/>
    <n v="46562"/>
    <n v="6462526337"/>
    <s v="sp. z o.o"/>
    <s v="4675"/>
    <s v="Sprzedaż hurtowa wyrobów chemicznych"/>
    <s v="Prod. wyr. chemicznych/medycznych "/>
    <s v="chemia"/>
    <s v="Bułgaria, Czechy, Czechy, Rumunia, Słowacja"/>
    <n v="400"/>
    <s v="J"/>
    <x v="3"/>
    <n v="1686050"/>
    <n v="106290"/>
    <n v="95387"/>
    <n v="75895"/>
    <n v="23485"/>
    <n v="132602"/>
    <n v="980"/>
    <n v="118255"/>
    <n v="656764"/>
    <n v="118664"/>
    <n v="538100"/>
    <n v="175094"/>
    <n v="481670"/>
    <m/>
    <m/>
    <s v="G"/>
    <s v="Wholesale and Retail Trade; Repair of Motor Vehicles and Motorcycles"/>
    <s v="46"/>
    <s v="WHOLESALE TRADE, EXCEPT OF MOTOR VEHICLES"/>
    <s v="Medium-high"/>
    <n v="7.8646540731295039E-2"/>
    <n v="14.82507062281559"/>
    <n v="4.5013493075531569E-2"/>
    <n v="0.1155590135878337"/>
    <n v="0.43345288816292971"/>
    <x v="1"/>
    <n v="0"/>
    <n v="0.26660109262992487"/>
    <n v="120.66836734693879"/>
    <n v="1720.4591836734689"/>
    <n v="121.0857142857143"/>
    <x v="0"/>
    <s v="Exp&lt;25"/>
    <s v="Exp&lt;50"/>
    <s v="Increased Export Intensity"/>
    <n v="1"/>
    <n v="7.3558450364173425E-2"/>
    <n v="103.6415583966016"/>
    <n v="0.711191195720561"/>
    <n v="47.566346664204083"/>
    <n v="0.38910769655144861"/>
    <n v="19.458375070028499"/>
    <s v="No"/>
    <s v="Yes"/>
    <s v="No"/>
    <x v="0"/>
    <s v="Growing"/>
    <n v="60.917721518987342"/>
    <n v="0.47572300190170219"/>
    <n v="12.62919204077058"/>
    <s v="No"/>
    <s v="2.Hiring"/>
    <s v="Hiring"/>
    <n v="339.7981762567988"/>
    <n v="2.7213710210828371E-2"/>
    <n v="0.32673781709688432"/>
    <n v="8.7985002738039567E-2"/>
    <n v="3.0310672961969789E-2"/>
    <s v="0-10"/>
    <n v="0.26928319323364469"/>
    <n v="13.603377418982619"/>
    <n v="6.4488893941468577"/>
    <n v="104.8338607594937"/>
    <n v="1279.837025316456"/>
  </r>
  <r>
    <m/>
    <m/>
    <n v="605"/>
    <m/>
    <n v="671"/>
    <s v="Polaqua sp. z o.o., Piaseczno"/>
    <m/>
    <s v="1990"/>
    <m/>
    <m/>
    <m/>
    <s v="012783671"/>
    <n v="529065"/>
    <n v="7750001125"/>
    <s v="sp. z o.o."/>
    <s v="4211"/>
    <s v="Roboty związane z budową dróg i autostrad"/>
    <m/>
    <s v="budownictwo"/>
    <m/>
    <n v="540"/>
    <s v="J"/>
    <x v="0"/>
    <n v="780889"/>
    <n v="24879"/>
    <n v="6664"/>
    <n v="6758"/>
    <n v="9010"/>
    <n v="0"/>
    <n v="546"/>
    <n v="74117"/>
    <n v="1363865"/>
    <n v="155993"/>
    <n v="1207872"/>
    <n v="21125"/>
    <n v="1342740"/>
    <m/>
    <m/>
    <s v="F"/>
    <s v="Construction"/>
    <s v="42"/>
    <s v="CIVIL ENGINEERING WORKS"/>
    <s v="Low"/>
    <n v="0"/>
    <m/>
    <n v="8.6542389507343557E-3"/>
    <n v="4.9550358723187424E-3"/>
    <n v="0.31990532544378703"/>
    <x v="0"/>
    <n v="1"/>
    <n v="1.5489069665986E-2"/>
    <n v="135.74542124542131"/>
    <n v="1430.199633699634"/>
    <n v="285.70146520146523"/>
    <x v="0"/>
    <s v="Exp&lt;25"/>
    <s v="Exp&lt;50"/>
    <s v="Decreased Export Intensity"/>
    <n v="0"/>
    <n v="0"/>
    <n v="56.794115424855519"/>
    <n v="0.44976339204576021"/>
    <n v="13.618924220909809"/>
    <n v="0.1276798928766478"/>
    <n v="11.90060635211969"/>
    <s v="No"/>
    <s v="Yes"/>
    <s v="No"/>
    <x v="0"/>
    <s v="Growing"/>
    <n v="-13.003663003663011"/>
    <n v="-0.13930417171026391"/>
    <n v="-3.4226595240124502"/>
    <s v="Yes"/>
    <s v="0.Reducing"/>
    <s v="Reducing"/>
    <n v="1147.459313668787"/>
    <n v="8.6542389507343557E-3"/>
    <n v="0.31990532544378703"/>
    <n v="4.9550358723187424E-3"/>
    <n v="0"/>
    <s v="0-10"/>
    <n v="1.5489069665986E-2"/>
    <n v="13.56818829324089"/>
    <n v="6.3026189757449051"/>
    <n v="135.74542124542131"/>
    <n v="1430.199633699634"/>
  </r>
  <r>
    <m/>
    <m/>
    <n v="605"/>
    <m/>
    <n v="671"/>
    <s v="Polaqua sp. z o.o., Piaseczno"/>
    <m/>
    <s v="1990"/>
    <m/>
    <m/>
    <m/>
    <s v="012783671"/>
    <n v="529065"/>
    <n v="7750001125"/>
    <s v="sp. z o.o."/>
    <s v="4211"/>
    <s v="Roboty związane z budową dróg i autostrad"/>
    <m/>
    <s v="budownictwo"/>
    <m/>
    <n v="540"/>
    <s v="J"/>
    <x v="2"/>
    <n v="954645"/>
    <n v="52826"/>
    <n v="33908"/>
    <n v="20818"/>
    <n v="10378"/>
    <n v="0"/>
    <n v="503"/>
    <n v="79306"/>
    <n v="1390929"/>
    <n v="137677"/>
    <n v="1253252"/>
    <n v="84373"/>
    <n v="1328252"/>
    <m/>
    <m/>
    <s v="F"/>
    <s v="Construction"/>
    <s v="42"/>
    <s v="CIVIL ENGINEERING WORKS"/>
    <s v="Low"/>
    <n v="0"/>
    <n v="-23.532295388844709"/>
    <n v="2.1807059168591471E-2"/>
    <n v="1.496697530930766E-2"/>
    <n v="0.2467377004491958"/>
    <x v="0"/>
    <n v="1"/>
    <n v="6.0659458534547767E-2"/>
    <n v="157.66600397614309"/>
    <n v="1897.902584493042"/>
    <n v="273.71172962226638"/>
    <x v="0"/>
    <s v="Exp&lt;25"/>
    <s v="Exp&lt;50"/>
    <s v="Decreased Export Intensity"/>
    <n v="0"/>
    <n v="0"/>
    <n v="56.794115424855519"/>
    <n v="0.44976339204576021"/>
    <n v="13.618924220909809"/>
    <n v="0.1276798928766478"/>
    <n v="11.90060635211969"/>
    <s v="No"/>
    <s v="Yes"/>
    <s v="No"/>
    <x v="0"/>
    <s v="Growing"/>
    <n v="-13.003663003663011"/>
    <n v="-0.13930417171026391"/>
    <n v="-3.4226595240124502"/>
    <s v="Yes"/>
    <s v="0.Reducing"/>
    <s v="Reducing"/>
    <n v="1147.459313668787"/>
    <n v="8.6542389507343557E-3"/>
    <n v="0.31990532544378703"/>
    <n v="4.9550358723187424E-3"/>
    <n v="0"/>
    <s v="0-10"/>
    <n v="1.5489069665986E-2"/>
    <n v="13.56818829324089"/>
    <n v="6.3026189757449051"/>
    <n v="135.74542124542131"/>
    <n v="1430.199633699634"/>
  </r>
  <r>
    <m/>
    <m/>
    <n v="605"/>
    <m/>
    <n v="671"/>
    <s v="Polaqua sp. z o.o., Piaseczno"/>
    <m/>
    <s v="1990"/>
    <m/>
    <m/>
    <m/>
    <s v="012783671"/>
    <n v="529065"/>
    <n v="7750001125"/>
    <s v="sp. z o.o."/>
    <s v="4211"/>
    <s v="Roboty związane z budową dróg i autostrad"/>
    <m/>
    <s v="budownictwo"/>
    <m/>
    <n v="540"/>
    <s v="J"/>
    <x v="3"/>
    <n v="1099932"/>
    <n v="73115"/>
    <n v="42422"/>
    <n v="32657"/>
    <n v="11606"/>
    <n v="0"/>
    <n v="518"/>
    <n v="82191"/>
    <n v="1610639"/>
    <n v="140272"/>
    <n v="1470367"/>
    <n v="117030"/>
    <n v="1499833"/>
    <m/>
    <m/>
    <s v="F"/>
    <s v="Construction"/>
    <s v="42"/>
    <s v="CIVIL ENGINEERING WORKS"/>
    <s v="Low"/>
    <n v="0"/>
    <n v="15.218955737473101"/>
    <n v="2.9690017201063339E-2"/>
    <n v="2.0275803578579679E-2"/>
    <n v="0.27904810732290858"/>
    <x v="0"/>
    <n v="1"/>
    <n v="7.266060240687082E-2"/>
    <n v="158.6698841698842"/>
    <n v="2123.4208494208492"/>
    <n v="270.79536679536682"/>
    <x v="0"/>
    <s v="Exp&lt;25"/>
    <s v="Exp&lt;50"/>
    <s v="Decreased Export Intensity"/>
    <n v="0"/>
    <n v="0"/>
    <n v="56.794115424855519"/>
    <n v="0.44976339204576021"/>
    <n v="13.618924220909809"/>
    <n v="0.1276798928766478"/>
    <n v="11.90060635211969"/>
    <s v="No"/>
    <s v="Yes"/>
    <s v="No"/>
    <x v="0"/>
    <s v="Growing"/>
    <n v="-13.003663003663011"/>
    <n v="-0.13930417171026391"/>
    <n v="-3.4226595240124502"/>
    <s v="Yes"/>
    <s v="0.Reducing"/>
    <s v="Reducing"/>
    <n v="1147.459313668787"/>
    <n v="8.6542389507343557E-3"/>
    <n v="0.31990532544378703"/>
    <n v="4.9550358723187424E-3"/>
    <n v="0"/>
    <s v="0-10"/>
    <n v="1.5489069665986E-2"/>
    <n v="13.56818829324089"/>
    <n v="6.3026189757449051"/>
    <n v="135.74542124542131"/>
    <n v="1430.199633699634"/>
  </r>
  <r>
    <m/>
    <m/>
    <n v="605"/>
    <m/>
    <n v="671"/>
    <s v="Polaqua sp. z o.o., Piaseczno"/>
    <m/>
    <s v="1990"/>
    <m/>
    <m/>
    <m/>
    <s v="012783671"/>
    <n v="529065"/>
    <n v="7750001125"/>
    <s v="sp. z o.o."/>
    <s v="4211"/>
    <s v="Roboty związane z budową dróg i autostrad"/>
    <m/>
    <s v="budownictwo"/>
    <m/>
    <n v="540"/>
    <s v="J"/>
    <x v="4"/>
    <n v="1224388"/>
    <n v="79483"/>
    <n v="31267"/>
    <n v="12569"/>
    <n v="12969"/>
    <n v="0"/>
    <n v="475"/>
    <n v="83760"/>
    <n v="1500809"/>
    <n v="129363"/>
    <n v="1371446"/>
    <n v="102599"/>
    <n v="296601"/>
    <m/>
    <m/>
    <s v="F"/>
    <s v="Construction"/>
    <s v="42"/>
    <s v="CIVIL ENGINEERING WORKS"/>
    <s v="Low"/>
    <n v="0"/>
    <n v="11.31488128357026"/>
    <n v="1.0265536741621119E-2"/>
    <n v="8.374816515625905E-3"/>
    <n v="0.1225060673105976"/>
    <x v="0"/>
    <n v="1"/>
    <n v="6.8362463178192556E-2"/>
    <n v="176.33684210526309"/>
    <n v="2577.6589473684212"/>
    <n v="272.34315789473692"/>
    <x v="0"/>
    <s v="Exp&lt;25"/>
    <s v="Exp&lt;50"/>
    <s v="Decreased Export Intensity"/>
    <n v="0"/>
    <n v="0"/>
    <n v="56.794115424855519"/>
    <n v="0.44976339204576021"/>
    <n v="13.618924220909809"/>
    <n v="0.1276798928766478"/>
    <n v="11.90060635211969"/>
    <s v="No"/>
    <s v="Yes"/>
    <s v="No"/>
    <x v="0"/>
    <s v="Growing"/>
    <n v="-13.003663003663011"/>
    <n v="-0.13930417171026391"/>
    <n v="-3.4226595240124502"/>
    <s v="Yes"/>
    <s v="0.Reducing"/>
    <s v="Reducing"/>
    <n v="1147.459313668787"/>
    <n v="8.6542389507343557E-3"/>
    <n v="0.31990532544378703"/>
    <n v="4.9550358723187424E-3"/>
    <n v="0"/>
    <s v="0-10"/>
    <n v="1.5489069665986E-2"/>
    <n v="13.56818829324089"/>
    <n v="6.3026189757449051"/>
    <n v="135.74542124542131"/>
    <n v="1430.199633699634"/>
  </r>
  <r>
    <m/>
    <m/>
    <n v="605"/>
    <m/>
    <n v="671"/>
    <s v="Polaqua sp. z o.o., Piaseczno"/>
    <m/>
    <s v="1990"/>
    <m/>
    <m/>
    <m/>
    <s v="012783671"/>
    <n v="529065"/>
    <n v="7750001125"/>
    <s v="sp. z o.o."/>
    <s v="4211"/>
    <s v="Roboty związane z budową dróg i autostrad"/>
    <m/>
    <s v="budownictwo"/>
    <m/>
    <n v="540"/>
    <s v="J"/>
    <x v="1"/>
    <n v="1248429"/>
    <n v="71647"/>
    <n v="50579"/>
    <n v="42430"/>
    <n v="10407"/>
    <n v="0"/>
    <n v="542"/>
    <n v="78377"/>
    <n v="1721772"/>
    <n v="152677"/>
    <n v="1569095"/>
    <n v="63555"/>
    <n v="1658217"/>
    <m/>
    <m/>
    <s v="F"/>
    <s v="Construction"/>
    <s v="42"/>
    <s v="CIVIL ENGINEERING WORKS"/>
    <s v="Low"/>
    <n v="0"/>
    <n v="59.872786016962714"/>
    <n v="3.3986714502787098E-2"/>
    <n v="2.4643216407282731E-2"/>
    <n v="0.66761073086303202"/>
    <x v="0"/>
    <n v="1"/>
    <n v="3.6912552881566203E-2"/>
    <n v="144.6070110701107"/>
    <n v="2303.3745387453869"/>
    <n v="281.69188191881921"/>
    <x v="0"/>
    <s v="Exp&lt;25"/>
    <s v="Exp&lt;50"/>
    <s v="Decreased Export Intensity"/>
    <n v="0"/>
    <n v="0"/>
    <n v="56.794115424855519"/>
    <n v="0.44976339204576021"/>
    <n v="13.618924220909809"/>
    <n v="0.1276798928766478"/>
    <n v="11.90060635211969"/>
    <s v="No"/>
    <s v="Yes"/>
    <s v="No"/>
    <x v="0"/>
    <s v="Growing"/>
    <n v="-13.003663003663011"/>
    <n v="-0.13930417171026391"/>
    <n v="-3.4226595240124502"/>
    <s v="Yes"/>
    <s v="0.Reducing"/>
    <s v="Reducing"/>
    <n v="1147.459313668787"/>
    <n v="8.6542389507343557E-3"/>
    <n v="0.31990532544378703"/>
    <n v="4.9550358723187424E-3"/>
    <n v="0"/>
    <s v="0-10"/>
    <n v="1.5489069665986E-2"/>
    <n v="13.56818829324089"/>
    <n v="6.3026189757449051"/>
    <n v="135.74542124542131"/>
    <n v="1430.199633699634"/>
  </r>
  <r>
    <n v="715"/>
    <n v="670"/>
    <n v="676"/>
    <n v="608"/>
    <n v="672"/>
    <s v="Plastica sp. z o.o., Kowalewo Pomorskie"/>
    <m/>
    <m/>
    <m/>
    <n v="2003"/>
    <m/>
    <n v="871675580"/>
    <n v="173291"/>
    <n v="8781728490"/>
    <s v="sp. z o.o."/>
    <s v="1722"/>
    <s v="Produkcja artykułów gospodarstwa domowego, toaletowych i sanitarnych"/>
    <m/>
    <s v="produkcja"/>
    <m/>
    <n v="400"/>
    <s v="J"/>
    <x v="0"/>
    <n v="807596"/>
    <n v="111390"/>
    <n v="113606"/>
    <n v="113051"/>
    <n v="45164"/>
    <n v="39274"/>
    <n v="1492"/>
    <n v="108764"/>
    <n v="645180"/>
    <n v="316829"/>
    <n v="328351"/>
    <n v="535501"/>
    <n v="109678.32798"/>
    <m/>
    <m/>
    <s v="C"/>
    <s v="Manufacturing"/>
    <s v="17"/>
    <s v="MANUFACTURE OF PAPER AND PAPER PRODUCTS"/>
    <s v="Medium-high"/>
    <n v="4.8630751019073902E-2"/>
    <m/>
    <n v="0.1399845962585253"/>
    <n v="0.1752239685049134"/>
    <n v="0.21111258429022539"/>
    <x v="1"/>
    <n v="0"/>
    <n v="0.83000247992808207"/>
    <n v="72.898123324396778"/>
    <n v="541.28418230563"/>
    <n v="212.35187667560319"/>
    <x v="0"/>
    <s v="Exp&lt;25"/>
    <s v="Exp&lt;50"/>
    <s v="Decreased Export Intensity"/>
    <n v="0"/>
    <n v="-3.2231354379417383E-2"/>
    <n v="32.972547137430112"/>
    <n v="0.2849725084271455"/>
    <n v="-3.6430817844709291"/>
    <n v="-3.7110990741966887E-2"/>
    <n v="7.3842274298391519"/>
    <s v="No"/>
    <s v="Yes"/>
    <s v="No"/>
    <x v="3"/>
    <s v="Declining"/>
    <n v="11.058981233243969"/>
    <n v="0.1048912366628567"/>
    <n v="2.656965212159812"/>
    <s v="No"/>
    <s v="2.Hiring"/>
    <s v="Hiring"/>
    <n v="106.8033082073453"/>
    <n v="0.1399845962585253"/>
    <n v="0.21111258429022539"/>
    <n v="0.1752239685049134"/>
    <n v="4.8630751019073902E-2"/>
    <s v="0-10"/>
    <n v="0.83000247992808207"/>
    <n v="13.601817212461549"/>
    <n v="7.3078727807637058"/>
    <n v="72.898123324396778"/>
    <n v="541.28418230563"/>
  </r>
  <r>
    <n v="715"/>
    <n v="670"/>
    <n v="676"/>
    <n v="608"/>
    <n v="672"/>
    <s v="Plastica sp. z o.o., Kowalewo Pomorskie"/>
    <m/>
    <m/>
    <m/>
    <n v="2003"/>
    <m/>
    <n v="871675580"/>
    <n v="173291"/>
    <n v="8781728490"/>
    <s v="sp. z o.o."/>
    <s v="1722"/>
    <s v="Produkcja artykułów gospodarstwa domowego, toaletowych i sanitarnych"/>
    <m/>
    <s v="produkcja"/>
    <m/>
    <n v="400"/>
    <s v="J"/>
    <x v="1"/>
    <n v="854903.00589999999"/>
    <n v="144586.9"/>
    <n v="145051.20733999999"/>
    <n v="144339.79999999999"/>
    <n v="46971"/>
    <n v="43200"/>
    <n v="1537"/>
    <n v="96365"/>
    <n v="722595.22812999994"/>
    <n v="342047.07299999997"/>
    <n v="380548.15513000003"/>
    <n v="600841"/>
    <n v="121753.93306"/>
    <m/>
    <m/>
    <s v="C"/>
    <s v="Manufacturing"/>
    <s v="17"/>
    <s v="MANUFACTURE OF PAPER AND PAPER PRODUCTS"/>
    <s v="Medium-high"/>
    <n v="5.0532048316429948E-2"/>
    <n v="5.8577563410417977"/>
    <n v="0.16883763304592209"/>
    <n v="0.1997519418631315"/>
    <n v="0.2402296114945551"/>
    <x v="1"/>
    <n v="0"/>
    <n v="0.83150424554409663"/>
    <n v="62.696811971372803"/>
    <n v="556.21535842550418"/>
    <n v="222.54201236174359"/>
    <x v="0"/>
    <s v="Exp&lt;25"/>
    <s v="Exp&lt;50"/>
    <s v="Decreased Export Intensity"/>
    <n v="0"/>
    <n v="-3.2231354379417383E-2"/>
    <n v="32.972547137430112"/>
    <n v="0.2849725084271455"/>
    <n v="-3.6430817844709291"/>
    <n v="-3.7110990741966887E-2"/>
    <n v="7.3842274298391519"/>
    <s v="No"/>
    <s v="Yes"/>
    <s v="No"/>
    <x v="3"/>
    <s v="Declining"/>
    <n v="11.058981233243969"/>
    <n v="0.1048912366628567"/>
    <n v="2.656965212159812"/>
    <s v="No"/>
    <s v="2.Hiring"/>
    <s v="Hiring"/>
    <n v="106.8033082073453"/>
    <n v="0.1399845962585253"/>
    <n v="0.21111258429022539"/>
    <n v="0.1752239685049134"/>
    <n v="4.8630751019073902E-2"/>
    <s v="0-10"/>
    <n v="0.83000247992808207"/>
    <n v="13.601817212461549"/>
    <n v="7.3078727807637058"/>
    <n v="72.898123324396778"/>
    <n v="541.28418230563"/>
  </r>
  <r>
    <n v="715"/>
    <n v="670"/>
    <n v="676"/>
    <n v="608"/>
    <n v="672"/>
    <s v="Plastica sp. z o.o., Kowalewo Pomorskie"/>
    <m/>
    <m/>
    <m/>
    <n v="2003"/>
    <m/>
    <n v="871675580"/>
    <n v="173291"/>
    <n v="8781728490"/>
    <s v="sp. z o.o."/>
    <s v="1722"/>
    <s v="Produkcja artykułów gospodarstwa domowego, toaletowych i sanitarnych"/>
    <m/>
    <s v="produkcja"/>
    <m/>
    <n v="400"/>
    <s v="J"/>
    <x v="2"/>
    <n v="907593.81311999995"/>
    <n v="115014.93863999999"/>
    <n v="114397.05688"/>
    <n v="114088.57988"/>
    <n v="46545"/>
    <n v="48000"/>
    <n v="1612"/>
    <n v="117532"/>
    <n v="769440.59771"/>
    <n v="415168.09901000001"/>
    <n v="354272.4987"/>
    <n v="613929.87495000008"/>
    <n v="155510.72276"/>
    <m/>
    <m/>
    <s v="C"/>
    <s v="Manufacturing"/>
    <s v="17"/>
    <s v="MANUFACTURE OF PAPER AND PAPER PRODUCTS"/>
    <s v="Medium-high"/>
    <n v="5.2887094762129619E-2"/>
    <n v="6.1633667043350382"/>
    <n v="0.12570444865396571"/>
    <n v="0.14827470791058989"/>
    <n v="0.1858332433965551"/>
    <x v="1"/>
    <n v="0"/>
    <n v="0.79789119105122719"/>
    <n v="72.91066997518611"/>
    <n v="563.02345727047145"/>
    <n v="257.54844851736971"/>
    <x v="0"/>
    <s v="Exp&lt;25"/>
    <s v="Exp&lt;50"/>
    <s v="Decreased Export Intensity"/>
    <n v="0"/>
    <n v="-3.2231354379417383E-2"/>
    <n v="32.972547137430112"/>
    <n v="0.2849725084271455"/>
    <n v="-3.6430817844709291"/>
    <n v="-3.7110990741966887E-2"/>
    <n v="7.3842274298391519"/>
    <s v="No"/>
    <s v="Yes"/>
    <s v="No"/>
    <x v="3"/>
    <s v="Declining"/>
    <n v="11.058981233243969"/>
    <n v="0.1048912366628567"/>
    <n v="2.656965212159812"/>
    <s v="No"/>
    <s v="2.Hiring"/>
    <s v="Hiring"/>
    <n v="106.8033082073453"/>
    <n v="0.1399845962585253"/>
    <n v="0.21111258429022539"/>
    <n v="0.1752239685049134"/>
    <n v="4.8630751019073902E-2"/>
    <s v="0-10"/>
    <n v="0.83000247992808207"/>
    <n v="13.601817212461549"/>
    <n v="7.3078727807637058"/>
    <n v="72.898123324396778"/>
    <n v="541.28418230563"/>
  </r>
  <r>
    <n v="715"/>
    <n v="670"/>
    <n v="676"/>
    <n v="608"/>
    <n v="672"/>
    <s v="Plastica sp. z o.o., Kowalewo Pomorskie"/>
    <m/>
    <m/>
    <m/>
    <n v="2003"/>
    <m/>
    <n v="871675580"/>
    <n v="173291"/>
    <n v="8781728490"/>
    <s v="sp. z o.o."/>
    <s v="1722"/>
    <s v="Produkcja artykułów gospodarstwa domowego, toaletowych i sanitarnych"/>
    <m/>
    <s v="produkcja"/>
    <m/>
    <n v="400"/>
    <s v="J"/>
    <x v="4"/>
    <n v="1073880.97178"/>
    <n v="157346.06909999999"/>
    <n v="164112.16242000001"/>
    <n v="162153.31641999999"/>
    <n v="33433"/>
    <n v="17611"/>
    <n v="1657"/>
    <n v="133787"/>
    <n v="842292.78459000005"/>
    <n v="411897.30716000003"/>
    <n v="430395.47743000003"/>
    <n v="708627.04546000005"/>
    <n v="133665.73913"/>
    <m/>
    <m/>
    <s v="C"/>
    <s v="Manufacturing"/>
    <s v="17"/>
    <s v="MANUFACTURE OF PAPER AND PAPER PRODUCTS"/>
    <s v="Medium-high"/>
    <n v="1.6399396639656508E-2"/>
    <n v="-5.3529134000262939"/>
    <n v="0.1509974761460057"/>
    <n v="0.19251419386066659"/>
    <n v="0.2288274452109563"/>
    <x v="1"/>
    <n v="0"/>
    <n v="0.84130727274950601"/>
    <n v="80.740494870247431"/>
    <n v="648.08749051297525"/>
    <n v="248.58014916113461"/>
    <x v="0"/>
    <s v="Exp&lt;25"/>
    <s v="Exp&lt;50"/>
    <s v="Decreased Export Intensity"/>
    <n v="0"/>
    <n v="-3.2231354379417383E-2"/>
    <n v="32.972547137430112"/>
    <n v="0.2849725084271455"/>
    <n v="-3.6430817844709291"/>
    <n v="-3.7110990741966887E-2"/>
    <n v="7.3842274298391519"/>
    <s v="No"/>
    <s v="Yes"/>
    <s v="No"/>
    <x v="3"/>
    <s v="Declining"/>
    <n v="11.058981233243969"/>
    <n v="0.1048912366628567"/>
    <n v="2.656965212159812"/>
    <s v="No"/>
    <s v="2.Hiring"/>
    <s v="Hiring"/>
    <n v="106.8033082073453"/>
    <n v="0.1399845962585253"/>
    <n v="0.21111258429022539"/>
    <n v="0.1752239685049134"/>
    <n v="4.8630751019073902E-2"/>
    <s v="0-10"/>
    <n v="0.83000247992808207"/>
    <n v="13.601817212461549"/>
    <n v="7.3078727807637058"/>
    <n v="72.898123324396778"/>
    <n v="541.28418230563"/>
  </r>
  <r>
    <n v="715"/>
    <n v="670"/>
    <n v="676"/>
    <n v="608"/>
    <n v="672"/>
    <s v="Plastica sp. z o.o., Kowalewo Pomorskie"/>
    <m/>
    <m/>
    <m/>
    <n v="2003"/>
    <m/>
    <n v="871675580"/>
    <n v="173291"/>
    <n v="8781728490"/>
    <s v="sp. z o.o."/>
    <s v="1722"/>
    <s v="Produkcja artykułów gospodarstwa domowego, toaletowych i sanitarnych"/>
    <m/>
    <s v="produkcja"/>
    <m/>
    <n v="400"/>
    <s v="J"/>
    <x v="3"/>
    <n v="1134615.98276"/>
    <n v="155940.82315000001"/>
    <n v="156354.74397000001"/>
    <n v="155632.43397000001"/>
    <n v="33432"/>
    <n v="49824"/>
    <n v="1648"/>
    <n v="117533"/>
    <n v="816867.47135000001"/>
    <n v="431238.78753999999"/>
    <n v="385628.68381000002"/>
    <n v="655473.72904000001"/>
    <n v="161393.74231"/>
    <m/>
    <m/>
    <s v="C"/>
    <s v="Manufacturing"/>
    <s v="17"/>
    <s v="MANUFACTURE OF PAPER AND PAPER PRODUCTS"/>
    <s v="Medium-high"/>
    <n v="4.3912654816302757E-2"/>
    <n v="25.013631247614491"/>
    <n v="0.13716749661098351"/>
    <n v="0.19052348077074649"/>
    <n v="0.2374350444188475"/>
    <x v="1"/>
    <n v="0"/>
    <n v="0.80242359015315934"/>
    <n v="71.318567961165044"/>
    <n v="688.48057206310682"/>
    <n v="261.67402156553402"/>
    <x v="0"/>
    <s v="Exp&lt;25"/>
    <s v="Exp&lt;50"/>
    <s v="Decreased Export Intensity"/>
    <n v="0"/>
    <n v="-3.2231354379417383E-2"/>
    <n v="32.972547137430112"/>
    <n v="0.2849725084271455"/>
    <n v="-3.6430817844709291"/>
    <n v="-3.7110990741966887E-2"/>
    <n v="7.3842274298391519"/>
    <s v="No"/>
    <s v="Yes"/>
    <s v="No"/>
    <x v="3"/>
    <s v="Declining"/>
    <n v="11.058981233243969"/>
    <n v="0.1048912366628567"/>
    <n v="2.656965212159812"/>
    <s v="No"/>
    <s v="2.Hiring"/>
    <s v="Hiring"/>
    <n v="106.8033082073453"/>
    <n v="0.1399845962585253"/>
    <n v="0.21111258429022539"/>
    <n v="0.1752239685049134"/>
    <n v="4.8630751019073902E-2"/>
    <s v="0-10"/>
    <n v="0.83000247992808207"/>
    <n v="13.601817212461549"/>
    <n v="7.3078727807637058"/>
    <n v="72.898123324396778"/>
    <n v="541.28418230563"/>
  </r>
  <r>
    <m/>
    <m/>
    <m/>
    <m/>
    <n v="673"/>
    <s v="ZEIT C&amp;A Poland sp. z o.o., Wrocław"/>
    <m/>
    <m/>
    <m/>
    <m/>
    <m/>
    <n v="364694147"/>
    <n v="618583"/>
    <n v="8992792295"/>
    <s v="sp. z o.o."/>
    <s v="4120"/>
    <s v="Roboty budowlane związane ze wznoszeniem budynków mieszkalnych i niemieszkalnych"/>
    <m/>
    <s v="budownictwo"/>
    <m/>
    <n v="500"/>
    <s v="J"/>
    <x v="4"/>
    <n v="172165.97988999999"/>
    <n v="27370.21531"/>
    <n v="29359.217349999999"/>
    <n v="22995.753860000001"/>
    <n v="346"/>
    <n v="0"/>
    <n v="26"/>
    <n v="9408"/>
    <n v="66210.976179999998"/>
    <n v="1525.67876"/>
    <n v="64685.297420000003"/>
    <n v="49949.349139999998"/>
    <n v="16261.627039999999"/>
    <m/>
    <m/>
    <s v="F"/>
    <s v="Construction"/>
    <s v="41"/>
    <s v="CONSTRUCTION WORK FOR BUILDINGS"/>
    <s v="Low"/>
    <n v="0"/>
    <n v="-50.518508468408022"/>
    <n v="0.1335673509638339"/>
    <n v="0.34731029787997908"/>
    <n v="0.46038145152895982"/>
    <x v="0"/>
    <n v="1"/>
    <n v="0.75439680883436266"/>
    <n v="361.84615384615392"/>
    <n v="6621.7684573076922"/>
    <n v="58.679952307692311"/>
    <x v="0"/>
    <s v="Exp&lt;25"/>
    <s v="Exp&lt;50"/>
    <s v="Decreased Export Intensity"/>
    <n v="0"/>
    <n v="0"/>
    <n v="-78.678528318453658"/>
    <n v="-1.545455560857667"/>
    <n v="-84.549658201778016"/>
    <n v="-1.8675390600267809"/>
    <n v="-32.047679116120442"/>
    <s v="Yes"/>
    <s v="Yes"/>
    <s v="Yes"/>
    <x v="2"/>
    <s v="Declining"/>
    <n v="-69.767441860465112"/>
    <n v="-1.196250758232025"/>
    <n v="-25.848707713947579"/>
    <s v="Yes"/>
    <s v="0.Reducing"/>
    <s v="Reducing"/>
    <n v="-2767.498984552773"/>
    <n v="7.3172362804141786E-2"/>
    <n v="0.76318474793009472"/>
    <n v="0.23312842284686161"/>
    <n v="0"/>
    <s v="0-10"/>
    <n v="0.30546787456006058"/>
    <n v="13.601669850701169"/>
    <n v="4.4543472962535073"/>
    <n v="173.94186046511629"/>
    <n v="9389.2674418604656"/>
  </r>
  <r>
    <m/>
    <m/>
    <m/>
    <m/>
    <n v="673"/>
    <s v="ZEIT C&amp;A Poland sp. z o.o., Wrocław"/>
    <m/>
    <m/>
    <m/>
    <m/>
    <m/>
    <n v="364694147"/>
    <n v="618583"/>
    <n v="8992792295"/>
    <s v="sp. z o.o."/>
    <s v="4120"/>
    <s v="Roboty budowlane związane ze wznoszeniem budynków mieszkalnych i niemieszkalnych"/>
    <m/>
    <s v="budownictwo"/>
    <m/>
    <n v="500"/>
    <s v="J"/>
    <x v="1"/>
    <n v="179464.89916999999"/>
    <n v="27106.791949999999"/>
    <n v="31441.696349999998"/>
    <n v="28923.023349999999"/>
    <n v="190"/>
    <n v="0"/>
    <n v="55"/>
    <n v="16817"/>
    <n v="140063.28458000001"/>
    <n v="3997.96866"/>
    <n v="136065.31591999999"/>
    <n v="106341.84265000001"/>
    <n v="33721.441930000001"/>
    <m/>
    <m/>
    <s v="F"/>
    <s v="Construction"/>
    <s v="41"/>
    <s v="CONSTRUCTION WORK FOR BUILDINGS"/>
    <s v="Low"/>
    <n v="0"/>
    <n v="-77.774611639712347"/>
    <n v="0.16116256428842041"/>
    <n v="0.2064996793180302"/>
    <n v="0.27198158908336351"/>
    <x v="0"/>
    <n v="1"/>
    <n v="0.7592413884115411"/>
    <n v="305.76363636363641"/>
    <n v="3262.9981667272732"/>
    <n v="72.690339272727272"/>
    <x v="0"/>
    <s v="Exp&lt;25"/>
    <s v="Exp&lt;50"/>
    <s v="Decreased Export Intensity"/>
    <n v="0"/>
    <n v="0"/>
    <n v="-78.678528318453658"/>
    <n v="-1.545455560857667"/>
    <n v="-84.549658201778016"/>
    <n v="-1.8675390600267809"/>
    <n v="-32.047679116120442"/>
    <s v="Yes"/>
    <s v="Yes"/>
    <s v="Yes"/>
    <x v="2"/>
    <s v="Declining"/>
    <n v="-69.767441860465112"/>
    <n v="-1.196250758232025"/>
    <n v="-25.848707713947579"/>
    <s v="Yes"/>
    <s v="0.Reducing"/>
    <s v="Reducing"/>
    <n v="-2767.498984552773"/>
    <n v="7.3172362804141786E-2"/>
    <n v="0.76318474793009472"/>
    <n v="0.23312842284686161"/>
    <n v="0"/>
    <s v="0-10"/>
    <n v="0.30546787456006058"/>
    <n v="13.601669850701169"/>
    <n v="4.4543472962535073"/>
    <n v="173.94186046511629"/>
    <n v="9389.2674418604656"/>
  </r>
  <r>
    <m/>
    <m/>
    <m/>
    <m/>
    <n v="673"/>
    <s v="ZEIT C&amp;A Poland sp. z o.o., Wrocław"/>
    <m/>
    <m/>
    <m/>
    <m/>
    <m/>
    <n v="364694147"/>
    <n v="618583"/>
    <n v="8992792295"/>
    <s v="sp. z o.o."/>
    <s v="4120"/>
    <s v="Roboty budowlane związane ze wznoszeniem budynków mieszkalnych i niemieszkalnych"/>
    <m/>
    <s v="budownictwo"/>
    <m/>
    <n v="500"/>
    <s v="J"/>
    <x v="3"/>
    <n v="347940.15814999997"/>
    <n v="7664.4030499999999"/>
    <n v="8259.5241100000003"/>
    <n v="6129.8660799999998"/>
    <n v="346"/>
    <n v="0"/>
    <n v="59"/>
    <n v="20043"/>
    <n v="185583.81012000001"/>
    <n v="5339.9256999999998"/>
    <n v="180243.88441999999"/>
    <n v="96953.595279999994"/>
    <n v="88630.214840000001"/>
    <m/>
    <m/>
    <s v="F"/>
    <s v="Construction"/>
    <s v="41"/>
    <s v="CONSTRUCTION WORK FOR BUILDINGS"/>
    <s v="Low"/>
    <n v="0"/>
    <n v="-6.4545588273672836"/>
    <n v="1.7617587209802211E-2"/>
    <n v="3.3030176910563362E-2"/>
    <n v="6.32247423346919E-2"/>
    <x v="0"/>
    <n v="1"/>
    <n v="0.5224248560114646"/>
    <n v="339.71186440677968"/>
    <n v="5897.2908161016949"/>
    <n v="90.507215254237281"/>
    <x v="0"/>
    <s v="Exp&lt;25"/>
    <s v="Exp&lt;50"/>
    <s v="Decreased Export Intensity"/>
    <n v="0"/>
    <n v="0"/>
    <n v="-78.678528318453658"/>
    <n v="-1.545455560857667"/>
    <n v="-84.549658201778016"/>
    <n v="-1.8675390600267809"/>
    <n v="-32.047679116120442"/>
    <s v="Yes"/>
    <s v="Yes"/>
    <s v="Yes"/>
    <x v="2"/>
    <s v="Declining"/>
    <n v="-69.767441860465112"/>
    <n v="-1.196250758232025"/>
    <n v="-25.848707713947579"/>
    <s v="Yes"/>
    <s v="0.Reducing"/>
    <s v="Reducing"/>
    <n v="-2767.498984552773"/>
    <n v="7.3172362804141786E-2"/>
    <n v="0.76318474793009472"/>
    <n v="0.23312842284686161"/>
    <n v="0"/>
    <s v="0-10"/>
    <n v="0.30546787456006058"/>
    <n v="13.601669850701169"/>
    <n v="4.4543472962535073"/>
    <n v="173.94186046511629"/>
    <n v="9389.2674418604656"/>
  </r>
  <r>
    <m/>
    <m/>
    <m/>
    <m/>
    <n v="673"/>
    <s v="ZEIT C&amp;A Poland sp. z o.o., Wrocław"/>
    <m/>
    <m/>
    <m/>
    <m/>
    <m/>
    <n v="364694147"/>
    <n v="618583"/>
    <n v="8992792295"/>
    <s v="sp. z o.o."/>
    <s v="4120"/>
    <s v="Roboty budowlane związane ze wznoszeniem budynków mieszkalnych i niemieszkalnych"/>
    <m/>
    <s v="budownictwo"/>
    <m/>
    <n v="500"/>
    <s v="J"/>
    <x v="2"/>
    <n v="371947.74410000001"/>
    <n v="31891.997530000001"/>
    <n v="32015.726770000001"/>
    <n v="24481.886549999999"/>
    <n v="345.7"/>
    <n v="0"/>
    <n v="60"/>
    <n v="19241"/>
    <n v="194230.67713"/>
    <n v="1591.56405"/>
    <n v="192639.11308000001"/>
    <n v="90823.729200000002"/>
    <n v="103406.94792999999"/>
    <m/>
    <m/>
    <s v="F"/>
    <s v="Construction"/>
    <s v="41"/>
    <s v="CONSTRUCTION WORK FOR BUILDINGS"/>
    <s v="Low"/>
    <n v="0"/>
    <n v="107.2537559267613"/>
    <n v="6.582076901484829E-2"/>
    <n v="0.12604541626353949"/>
    <n v="0.26955385740756388"/>
    <x v="0"/>
    <n v="1"/>
    <n v="0.46760754038462737"/>
    <n v="320.68333333333328"/>
    <n v="6199.1290683333336"/>
    <n v="26.5260675"/>
    <x v="0"/>
    <s v="Exp&lt;25"/>
    <s v="Exp&lt;50"/>
    <s v="Decreased Export Intensity"/>
    <n v="0"/>
    <n v="0"/>
    <n v="-78.678528318453658"/>
    <n v="-1.545455560857667"/>
    <n v="-84.549658201778016"/>
    <n v="-1.8675390600267809"/>
    <n v="-32.047679116120442"/>
    <s v="Yes"/>
    <s v="Yes"/>
    <s v="Yes"/>
    <x v="2"/>
    <s v="Declining"/>
    <n v="-69.767441860465112"/>
    <n v="-1.196250758232025"/>
    <n v="-25.848707713947579"/>
    <s v="Yes"/>
    <s v="0.Reducing"/>
    <s v="Reducing"/>
    <n v="-2767.498984552773"/>
    <n v="7.3172362804141786E-2"/>
    <n v="0.76318474793009472"/>
    <n v="0.23312842284686161"/>
    <n v="0"/>
    <s v="0-10"/>
    <n v="0.30546787456006058"/>
    <n v="13.601669850701169"/>
    <n v="4.4543472962535073"/>
    <n v="173.94186046511629"/>
    <n v="9389.2674418604656"/>
  </r>
  <r>
    <m/>
    <m/>
    <m/>
    <m/>
    <n v="673"/>
    <s v="ZEIT C&amp;A Poland sp. z o.o., Wrocław"/>
    <m/>
    <m/>
    <m/>
    <m/>
    <m/>
    <n v="364694147"/>
    <n v="618583"/>
    <n v="8992792295"/>
    <s v="sp. z o.o."/>
    <s v="4120"/>
    <s v="Roboty budowlane związane ze wznoszeniem budynków mieszkalnych i niemieszkalnych"/>
    <m/>
    <s v="budownictwo"/>
    <m/>
    <n v="500"/>
    <s v="J"/>
    <x v="0"/>
    <n v="807477"/>
    <n v="77938"/>
    <n v="75663"/>
    <n v="59085"/>
    <n v="0"/>
    <n v="0"/>
    <n v="86"/>
    <n v="14959"/>
    <n v="253444"/>
    <n v="1238"/>
    <n v="252206"/>
    <n v="77419"/>
    <n v="176025"/>
    <m/>
    <m/>
    <s v="F"/>
    <s v="Construction"/>
    <s v="41"/>
    <s v="CONSTRUCTION WORK FOR BUILDINGS"/>
    <s v="Low"/>
    <n v="0"/>
    <m/>
    <n v="7.3172362804141786E-2"/>
    <n v="0.23312842284686161"/>
    <n v="0.76318474793009472"/>
    <x v="0"/>
    <n v="1"/>
    <n v="0.30546787456006058"/>
    <n v="173.94186046511629"/>
    <n v="9389.2674418604656"/>
    <n v="14.395348837209299"/>
    <x v="0"/>
    <s v="Exp&lt;25"/>
    <s v="Exp&lt;50"/>
    <s v="Decreased Export Intensity"/>
    <n v="0"/>
    <n v="0"/>
    <n v="-78.678528318453658"/>
    <n v="-1.545455560857667"/>
    <n v="-84.549658201778016"/>
    <n v="-1.8675390600267809"/>
    <n v="-32.047679116120442"/>
    <s v="Yes"/>
    <s v="Yes"/>
    <s v="Yes"/>
    <x v="2"/>
    <s v="Declining"/>
    <n v="-69.767441860465112"/>
    <n v="-1.196250758232025"/>
    <n v="-25.848707713947579"/>
    <s v="Yes"/>
    <s v="0.Reducing"/>
    <s v="Reducing"/>
    <n v="-2767.498984552773"/>
    <n v="7.3172362804141786E-2"/>
    <n v="0.76318474793009472"/>
    <n v="0.23312842284686161"/>
    <n v="0"/>
    <s v="0-10"/>
    <n v="0.30546787456006058"/>
    <n v="13.601669850701169"/>
    <n v="4.4543472962535073"/>
    <n v="173.94186046511629"/>
    <n v="9389.2674418604656"/>
  </r>
  <r>
    <n v="667"/>
    <n v="905"/>
    <n v="919"/>
    <n v="875"/>
    <n v="674"/>
    <s v="Bury sp. z o.o., Mielec"/>
    <m/>
    <m/>
    <m/>
    <n v="2000"/>
    <m/>
    <n v="830463068"/>
    <n v="921"/>
    <n v="8171817663"/>
    <s v="sp. z o.o."/>
    <s v="2630"/>
    <s v="Produkcja sprzętu (tele)komunikacyjnego"/>
    <m/>
    <s v="produkcja"/>
    <m/>
    <n v="400"/>
    <s v="J"/>
    <x v="1"/>
    <n v="621602.16998000001"/>
    <n v="29232.28657"/>
    <n v="31775.625779999998"/>
    <n v="29588.22478"/>
    <n v="27599.801800000001"/>
    <n v="556869"/>
    <n v="1800"/>
    <n v="115470"/>
    <n v="501675.60330999998"/>
    <n v="240770.43780000001"/>
    <n v="260905.16550999999"/>
    <n v="378478.22814999998"/>
    <n v="123197.37516"/>
    <m/>
    <m/>
    <s v="C"/>
    <s v="Manufacturing"/>
    <s v="26"/>
    <s v="MANUFACTURE OF COMPUTER, ELECTRONIC AND OPTICAL PRODUCTS"/>
    <s v="Medium-high"/>
    <n v="0.89586077220083904"/>
    <n v="-22.851533161561932"/>
    <n v="4.7599938045505857E-2"/>
    <n v="5.8978799416954247E-2"/>
    <n v="7.8176821225958287E-2"/>
    <x v="1"/>
    <n v="0"/>
    <n v="0.75442821148336214"/>
    <n v="64.150000000000006"/>
    <n v="345.33453887777779"/>
    <n v="133.76135433333329"/>
    <x v="3"/>
    <s v="Exp&gt;25"/>
    <s v="Exp&gt;50"/>
    <s v="Decreased Export Intensity"/>
    <n v="0"/>
    <n v="-1.6506534691748009E-2"/>
    <n v="40.435948730455387"/>
    <n v="0.33958131791838397"/>
    <n v="1.765180239460443"/>
    <n v="1.7497818749269811E-2"/>
    <n v="8.8603116080193889"/>
    <s v="Yes"/>
    <s v="No"/>
    <s v="No"/>
    <x v="0"/>
    <s v="Growing"/>
    <n v="-7.2564612326043738"/>
    <n v="-7.533214981234071E-2"/>
    <n v="-1.8656803875213179"/>
    <s v="Yes"/>
    <s v="0.Reducing"/>
    <s v="Reducing"/>
    <n v="205.93153237007741"/>
    <n v="0.13451413763059719"/>
    <n v="0.31064518902806038"/>
    <n v="0.2229190234270553"/>
    <n v="0.95034763851551773"/>
    <s v="75-100"/>
    <n v="0.71760011518130773"/>
    <n v="13.59949404884118"/>
    <n v="7.60688453121963"/>
    <n v="64.355046913518891"/>
    <n v="400.4582504970179"/>
  </r>
  <r>
    <n v="667"/>
    <n v="905"/>
    <n v="919"/>
    <n v="875"/>
    <n v="674"/>
    <s v="Bury sp. z o.o., Mielec"/>
    <m/>
    <m/>
    <m/>
    <n v="2000"/>
    <m/>
    <n v="830463068"/>
    <n v="921"/>
    <n v="8171817663"/>
    <s v="sp. z o.o."/>
    <s v="2630"/>
    <s v="Produkcja sprzętu (tele)komunikacyjnego"/>
    <m/>
    <s v="produkcja"/>
    <m/>
    <n v="400"/>
    <s v="J"/>
    <x v="2"/>
    <n v="699516.17452"/>
    <n v="46033.550940000001"/>
    <n v="47617.640090000001"/>
    <n v="47617.640090000001"/>
    <n v="31764.64472"/>
    <n v="61290"/>
    <n v="1755"/>
    <n v="130508.14661"/>
    <n v="567330.15422999999"/>
    <n v="268865.50397999998"/>
    <n v="298464.65025000001"/>
    <n v="438446.28152000002"/>
    <n v="128883.87271"/>
    <m/>
    <m/>
    <s v="C"/>
    <s v="Manufacturing"/>
    <s v="26"/>
    <s v="MANUFACTURE OF COMPUTER, ELECTRONIC AND OPTICAL PRODUCTS"/>
    <s v="Medium-high"/>
    <n v="8.7617702395597213E-2"/>
    <n v="12.53438425778128"/>
    <n v="6.8072250255935371E-2"/>
    <n v="8.3932855912847257E-2"/>
    <n v="0.1086054143849043"/>
    <x v="1"/>
    <n v="0"/>
    <n v="0.7728238632319383"/>
    <n v="74.363616301994298"/>
    <n v="398.58471482621081"/>
    <n v="153.1997173675214"/>
    <x v="0"/>
    <s v="Exp&gt;25"/>
    <s v="Exp&gt;50"/>
    <s v="Decreased Export Intensity"/>
    <n v="0"/>
    <n v="-1.6506534691748009E-2"/>
    <n v="40.435948730455387"/>
    <n v="0.33958131791838397"/>
    <n v="1.765180239460443"/>
    <n v="1.7497818749269811E-2"/>
    <n v="8.8603116080193889"/>
    <s v="Yes"/>
    <s v="No"/>
    <s v="No"/>
    <x v="0"/>
    <s v="Growing"/>
    <n v="-7.2564612326043738"/>
    <n v="-7.533214981234071E-2"/>
    <n v="-1.8656803875213179"/>
    <s v="Yes"/>
    <s v="0.Reducing"/>
    <s v="Reducing"/>
    <n v="205.93153237007741"/>
    <n v="0.13451413763059719"/>
    <n v="0.31064518902806038"/>
    <n v="0.2229190234270553"/>
    <n v="0.95034763851551773"/>
    <s v="75-100"/>
    <n v="0.71760011518130773"/>
    <n v="13.59949404884118"/>
    <n v="7.60688453121963"/>
    <n v="64.355046913518891"/>
    <n v="400.4582504970179"/>
  </r>
  <r>
    <n v="667"/>
    <n v="905"/>
    <n v="919"/>
    <n v="875"/>
    <n v="674"/>
    <s v="Bury sp. z o.o., Mielec"/>
    <m/>
    <m/>
    <m/>
    <n v="2000"/>
    <m/>
    <n v="830463068"/>
    <n v="921"/>
    <n v="8171817663"/>
    <s v="sp. z o.o."/>
    <s v="2630"/>
    <s v="Produkcja sprzętu (tele)komunikacyjnego"/>
    <m/>
    <s v="produkcja"/>
    <m/>
    <n v="400"/>
    <s v="J"/>
    <x v="0"/>
    <n v="805722"/>
    <n v="110459"/>
    <n v="109288"/>
    <n v="108381"/>
    <n v="22531"/>
    <n v="765716"/>
    <n v="2012"/>
    <n v="129482.35438999999"/>
    <n v="486190"/>
    <n v="233226"/>
    <n v="252964"/>
    <n v="348890"/>
    <n v="137299.93457000001"/>
    <m/>
    <m/>
    <s v="C"/>
    <s v="Manufacturing"/>
    <s v="26"/>
    <s v="MANUFACTURE OF COMPUTER, ELECTRONIC AND OPTICAL PRODUCTS"/>
    <s v="Medium-high"/>
    <n v="0.95034763851551773"/>
    <m/>
    <n v="0.13451413763059719"/>
    <n v="0.2229190234270553"/>
    <n v="0.31064518902806038"/>
    <x v="1"/>
    <n v="0"/>
    <n v="0.71760011518130773"/>
    <n v="64.355046913518891"/>
    <n v="400.4582504970179"/>
    <n v="115.9174950298211"/>
    <x v="3"/>
    <s v="Exp&gt;25"/>
    <s v="Exp&gt;50"/>
    <s v="Decreased Export Intensity"/>
    <n v="0"/>
    <n v="-1.6506534691748009E-2"/>
    <n v="40.435948730455387"/>
    <n v="0.33958131791838397"/>
    <n v="1.765180239460443"/>
    <n v="1.7497818749269811E-2"/>
    <n v="8.8603116080193889"/>
    <s v="Yes"/>
    <s v="No"/>
    <s v="No"/>
    <x v="0"/>
    <s v="Growing"/>
    <n v="-7.2564612326043738"/>
    <n v="-7.533214981234071E-2"/>
    <n v="-1.8656803875213179"/>
    <s v="Yes"/>
    <s v="0.Reducing"/>
    <s v="Reducing"/>
    <n v="205.93153237007741"/>
    <n v="0.13451413763059719"/>
    <n v="0.31064518902806038"/>
    <n v="0.2229190234270553"/>
    <n v="0.95034763851551773"/>
    <s v="75-100"/>
    <n v="0.71760011518130773"/>
    <n v="13.59949404884118"/>
    <n v="7.60688453121963"/>
    <n v="64.355046913518891"/>
    <n v="400.4582504970179"/>
  </r>
  <r>
    <n v="667"/>
    <n v="905"/>
    <n v="919"/>
    <n v="875"/>
    <n v="674"/>
    <s v="Bury sp. z o.o., Mielec"/>
    <m/>
    <m/>
    <m/>
    <n v="2000"/>
    <m/>
    <n v="830463068"/>
    <n v="921"/>
    <n v="8171817663"/>
    <s v="sp. z o.o."/>
    <s v="2630"/>
    <s v="Produkcja sprzętu (tele)komunikacyjnego"/>
    <m/>
    <s v="produkcja"/>
    <m/>
    <n v="400"/>
    <s v="J"/>
    <x v="3"/>
    <n v="874748.11953000003"/>
    <n v="40519.729340000013"/>
    <n v="43399.649109999998"/>
    <n v="43073.456109999999"/>
    <n v="38605.185709999998"/>
    <n v="795096"/>
    <n v="1801"/>
    <n v="145771"/>
    <n v="674984.84819000005"/>
    <n v="276138.97818999999"/>
    <n v="398845.87"/>
    <n v="481519.73762999999"/>
    <n v="193465.11056"/>
    <m/>
    <m/>
    <s v="C"/>
    <s v="Manufacturing"/>
    <s v="26"/>
    <s v="MANUFACTURE OF COMPUTER, ELECTRONIC AND OPTICAL PRODUCTS"/>
    <s v="Medium-high"/>
    <n v="0.90894279421509716"/>
    <n v="25.05044935240306"/>
    <n v="4.9240981658975447E-2"/>
    <n v="6.3813960010366544E-2"/>
    <n v="8.9453147490908602E-2"/>
    <x v="1"/>
    <n v="0"/>
    <n v="0.71337858756565453"/>
    <n v="80.938922820655193"/>
    <n v="485.70134343697953"/>
    <n v="153.32536268184339"/>
    <x v="3"/>
    <s v="Exp&gt;25"/>
    <s v="Exp&gt;50"/>
    <s v="Decreased Export Intensity"/>
    <n v="0"/>
    <n v="-1.6506534691748009E-2"/>
    <n v="40.435948730455387"/>
    <n v="0.33958131791838397"/>
    <n v="1.765180239460443"/>
    <n v="1.7497818749269811E-2"/>
    <n v="8.8603116080193889"/>
    <s v="Yes"/>
    <s v="No"/>
    <s v="No"/>
    <x v="0"/>
    <s v="Growing"/>
    <n v="-7.2564612326043738"/>
    <n v="-7.533214981234071E-2"/>
    <n v="-1.8656803875213179"/>
    <s v="Yes"/>
    <s v="0.Reducing"/>
    <s v="Reducing"/>
    <n v="205.93153237007741"/>
    <n v="0.13451413763059719"/>
    <n v="0.31064518902806038"/>
    <n v="0.2229190234270553"/>
    <n v="0.95034763851551773"/>
    <s v="75-100"/>
    <n v="0.71760011518130773"/>
    <n v="13.59949404884118"/>
    <n v="7.60688453121963"/>
    <n v="64.355046913518891"/>
    <n v="400.4582504970179"/>
  </r>
  <r>
    <n v="667"/>
    <n v="905"/>
    <n v="919"/>
    <n v="875"/>
    <n v="674"/>
    <s v="Bury sp. z o.o., Mielec"/>
    <m/>
    <m/>
    <m/>
    <n v="2000"/>
    <m/>
    <n v="830463068"/>
    <n v="921"/>
    <n v="8171817663"/>
    <s v="sp. z o.o."/>
    <s v="2630"/>
    <s v="Produkcja sprzętu (tele)komunikacyjnego"/>
    <m/>
    <s v="produkcja"/>
    <m/>
    <n v="400"/>
    <s v="J"/>
    <x v="4"/>
    <n v="1131523.3348300001"/>
    <n v="62460.943590000003"/>
    <n v="53726.647900000004"/>
    <n v="66949.34246"/>
    <n v="41993.687909999993"/>
    <n v="1056663"/>
    <n v="1866"/>
    <n v="159974.33343"/>
    <n v="790176.94885000004"/>
    <n v="299263.20551"/>
    <n v="490913.74333999999"/>
    <n v="548569.37008999998"/>
    <n v="241607.57876"/>
    <m/>
    <m/>
    <s v="C"/>
    <s v="Manufacturing"/>
    <s v="26"/>
    <s v="MANUFACTURE OF COMPUTER, ELECTRONIC AND OPTICAL PRODUCTS"/>
    <s v="Medium-high"/>
    <n v="0.93384110382376972"/>
    <n v="29.354188887878308"/>
    <n v="5.9167443038245851E-2"/>
    <n v="8.4727025456052693E-2"/>
    <n v="0.12204353015374531"/>
    <x v="1"/>
    <n v="0"/>
    <n v="0.69423610861892582"/>
    <n v="85.731154035369769"/>
    <n v="606.38978286709528"/>
    <n v="160.3768518274384"/>
    <x v="3"/>
    <s v="Exp&gt;25"/>
    <s v="Exp&gt;50"/>
    <s v="Decreased Export Intensity"/>
    <n v="0"/>
    <n v="-1.6506534691748009E-2"/>
    <n v="40.435948730455387"/>
    <n v="0.33958131791838397"/>
    <n v="1.765180239460443"/>
    <n v="1.7497818749269811E-2"/>
    <n v="8.8603116080193889"/>
    <s v="Yes"/>
    <s v="No"/>
    <s v="No"/>
    <x v="0"/>
    <s v="Growing"/>
    <n v="-7.2564612326043738"/>
    <n v="-7.533214981234071E-2"/>
    <n v="-1.8656803875213179"/>
    <s v="Yes"/>
    <s v="0.Reducing"/>
    <s v="Reducing"/>
    <n v="205.93153237007741"/>
    <n v="0.13451413763059719"/>
    <n v="0.31064518902806038"/>
    <n v="0.2229190234270553"/>
    <n v="0.95034763851551773"/>
    <s v="75-100"/>
    <n v="0.71760011518130773"/>
    <n v="13.59949404884118"/>
    <n v="7.60688453121963"/>
    <n v="64.355046913518891"/>
    <n v="400.4582504970179"/>
  </r>
  <r>
    <n v="981"/>
    <n v="784"/>
    <n v="828"/>
    <n v="748"/>
    <n v="676"/>
    <s v="Quad Graphics Europe sp. z o.o., Wyszków"/>
    <m/>
    <m/>
    <m/>
    <n v="1998"/>
    <m/>
    <n v="570775337"/>
    <n v="29585"/>
    <n v="7642085674"/>
    <s v="sp. z o.o."/>
    <s v="1812"/>
    <s v="Pozostałe drukowanie"/>
    <m/>
    <s v="usługi"/>
    <m/>
    <n v="500"/>
    <s v="J"/>
    <x v="1"/>
    <n v="717259"/>
    <n v="27450"/>
    <n v="20231"/>
    <n v="20231"/>
    <n v="31798"/>
    <n v="419708"/>
    <n v="1874"/>
    <n v="146967"/>
    <n v="374230"/>
    <n v="242507"/>
    <n v="131723"/>
    <n v="181834"/>
    <n v="192396"/>
    <m/>
    <m/>
    <s v="C"/>
    <s v="Manufacturing"/>
    <s v="18"/>
    <s v="PRINTING AND REPRODUCTION OF RECORDED MEDIA"/>
    <s v="Medium-high"/>
    <n v="0.58515543199876197"/>
    <n v="-10.730500973271139"/>
    <n v="2.8205989747078809E-2"/>
    <n v="5.406033722577025E-2"/>
    <n v="0.1112608203086331"/>
    <x v="0"/>
    <n v="1"/>
    <n v="0.48588835742725062"/>
    <n v="78.424226254002136"/>
    <n v="382.74226254002127"/>
    <n v="129.406083244397"/>
    <x v="2"/>
    <s v="Exp&gt;25"/>
    <s v="Exp&gt;50"/>
    <s v="Increased Export Intensity"/>
    <n v="1"/>
    <n v="1.9169152981473481E-2"/>
    <n v="-1.6055239982277009E-2"/>
    <n v="-1.605652897378462E-4"/>
    <n v="-27.547866115929182"/>
    <n v="-0.32224406445885201"/>
    <n v="-4.0140516782694036E-3"/>
    <s v="Yes"/>
    <s v="Yes"/>
    <s v="Yes"/>
    <x v="2"/>
    <s v="Declining"/>
    <n v="-19.171534784917689"/>
    <n v="-0.21284099023552111"/>
    <n v="-5.181936114057395"/>
    <s v="Yes"/>
    <s v="0.Reducing"/>
    <s v="Reducing"/>
    <n v="101.1233119766526"/>
    <n v="4.6724482125166153E-2"/>
    <n v="0.18851685212710401"/>
    <n v="8.8653093563656013E-2"/>
    <n v="0.54636852874261332"/>
    <s v="50-75"/>
    <n v="0.47026614630655572"/>
    <n v="13.596702594391891"/>
    <n v="7.5406215286571534"/>
    <n v="80.979819437068514"/>
    <n v="426.69994689325551"/>
  </r>
  <r>
    <n v="981"/>
    <n v="784"/>
    <n v="828"/>
    <n v="748"/>
    <n v="676"/>
    <s v="Quad Graphics Europe sp. z o.o., Wyszków"/>
    <m/>
    <m/>
    <m/>
    <n v="1998"/>
    <m/>
    <n v="570775337"/>
    <n v="29585"/>
    <n v="7642085674"/>
    <s v="sp. z o.o."/>
    <s v="1812"/>
    <s v="Pozostałe drukowanie"/>
    <m/>
    <s v="usługi"/>
    <m/>
    <n v="500"/>
    <s v="J"/>
    <x v="2"/>
    <n v="771506"/>
    <n v="25277"/>
    <n v="26902"/>
    <n v="26902"/>
    <n v="29390"/>
    <n v="467596"/>
    <n v="1831"/>
    <n v="162659"/>
    <n v="380800"/>
    <n v="220911"/>
    <n v="159889"/>
    <n v="188504"/>
    <n v="192296"/>
    <m/>
    <m/>
    <s v="C"/>
    <s v="Manufacturing"/>
    <s v="18"/>
    <s v="PRINTING AND REPRODUCTION OF RECORDED MEDIA"/>
    <s v="Medium-high"/>
    <n v="0.60608213027507241"/>
    <n v="7.5630978488941958"/>
    <n v="3.4869463102036799E-2"/>
    <n v="7.0646008403361341E-2"/>
    <n v="0.1427131519755549"/>
    <x v="0"/>
    <n v="1"/>
    <n v="0.49502100840336127"/>
    <n v="88.836155106499177"/>
    <n v="421.3577280174768"/>
    <n v="120.6504642271983"/>
    <x v="2"/>
    <s v="Exp&gt;25"/>
    <s v="Exp&gt;50"/>
    <s v="Increased Export Intensity"/>
    <n v="1"/>
    <n v="1.9169152981473481E-2"/>
    <n v="-1.6055239982277009E-2"/>
    <n v="-1.605652897378462E-4"/>
    <n v="-27.547866115929182"/>
    <n v="-0.32224406445885201"/>
    <n v="-4.0140516782694036E-3"/>
    <s v="Yes"/>
    <s v="Yes"/>
    <s v="Yes"/>
    <x v="2"/>
    <s v="Declining"/>
    <n v="-19.171534784917689"/>
    <n v="-0.21284099023552111"/>
    <n v="-5.181936114057395"/>
    <s v="Yes"/>
    <s v="0.Reducing"/>
    <s v="Reducing"/>
    <n v="101.1233119766526"/>
    <n v="4.6724482125166153E-2"/>
    <n v="0.18851685212710401"/>
    <n v="8.8653093563656013E-2"/>
    <n v="0.54636852874261332"/>
    <s v="50-75"/>
    <n v="0.47026614630655572"/>
    <n v="13.596702594391891"/>
    <n v="7.5406215286571534"/>
    <n v="80.979819437068514"/>
    <n v="426.69994689325551"/>
  </r>
  <r>
    <n v="981"/>
    <n v="784"/>
    <n v="828"/>
    <n v="748"/>
    <n v="676"/>
    <s v="Quad Graphics Europe sp. z o.o., Wyszków"/>
    <m/>
    <m/>
    <m/>
    <n v="1998"/>
    <m/>
    <n v="570775337"/>
    <n v="29585"/>
    <n v="7642085674"/>
    <s v="sp. z o.o."/>
    <s v="1812"/>
    <s v="Pozostałe drukowanie"/>
    <m/>
    <s v="usługi"/>
    <m/>
    <n v="500"/>
    <s v="J"/>
    <x v="4"/>
    <n v="803347"/>
    <n v="23302"/>
    <n v="23332"/>
    <n v="15583"/>
    <n v="26032"/>
    <n v="454323"/>
    <n v="1522"/>
    <n v="173417"/>
    <n v="334074"/>
    <n v="202829"/>
    <n v="131245"/>
    <n v="199806"/>
    <n v="134268"/>
    <m/>
    <m/>
    <s v="C"/>
    <s v="Manufacturing"/>
    <s v="18"/>
    <s v="PRINTING AND REPRODUCTION OF RECORDED MEDIA"/>
    <s v="Medium-high"/>
    <n v="0.5655376817240868"/>
    <n v="-18.1733547776611"/>
    <n v="1.9397595310619201E-2"/>
    <n v="4.6645354023360092E-2"/>
    <n v="7.7990650931403463E-2"/>
    <x v="0"/>
    <n v="1"/>
    <n v="0.59808904613947811"/>
    <n v="113.94021024967149"/>
    <n v="527.82325886990805"/>
    <n v="133.26478318002631"/>
    <x v="2"/>
    <s v="Exp&gt;25"/>
    <s v="Exp&gt;50"/>
    <s v="Increased Export Intensity"/>
    <n v="1"/>
    <n v="1.9169152981473481E-2"/>
    <n v="-1.6055239982277009E-2"/>
    <n v="-1.605652897378462E-4"/>
    <n v="-27.547866115929182"/>
    <n v="-0.32224406445885201"/>
    <n v="-4.0140516782694036E-3"/>
    <s v="Yes"/>
    <s v="Yes"/>
    <s v="Yes"/>
    <x v="2"/>
    <s v="Declining"/>
    <n v="-19.171534784917689"/>
    <n v="-0.21284099023552111"/>
    <n v="-5.181936114057395"/>
    <s v="Yes"/>
    <s v="0.Reducing"/>
    <s v="Reducing"/>
    <n v="101.1233119766526"/>
    <n v="4.6724482125166153E-2"/>
    <n v="0.18851685212710401"/>
    <n v="8.8653093563656013E-2"/>
    <n v="0.54636852874261332"/>
    <s v="50-75"/>
    <n v="0.47026614630655572"/>
    <n v="13.596702594391891"/>
    <n v="7.5406215286571534"/>
    <n v="80.979819437068514"/>
    <n v="426.69994689325551"/>
  </r>
  <r>
    <n v="981"/>
    <n v="784"/>
    <n v="828"/>
    <n v="748"/>
    <n v="676"/>
    <s v="Quad Graphics Europe sp. z o.o., Wyszków"/>
    <m/>
    <m/>
    <m/>
    <n v="1998"/>
    <m/>
    <n v="570775337"/>
    <n v="29585"/>
    <n v="7642085674"/>
    <s v="sp. z o.o."/>
    <s v="1812"/>
    <s v="Pozostałe drukowanie"/>
    <m/>
    <s v="usługi"/>
    <m/>
    <n v="500"/>
    <s v="J"/>
    <x v="0"/>
    <n v="803476"/>
    <n v="36511"/>
    <n v="37542.049999999967"/>
    <n v="37542"/>
    <n v="33362"/>
    <n v="438994"/>
    <n v="1883"/>
    <n v="152485"/>
    <n v="423470.84"/>
    <n v="269282.27"/>
    <n v="154188.57"/>
    <n v="199144"/>
    <n v="224327"/>
    <m/>
    <m/>
    <s v="C"/>
    <s v="Manufacturing"/>
    <s v="18"/>
    <s v="PRINTING AND REPRODUCTION OF RECORDED MEDIA"/>
    <s v="Medium-high"/>
    <n v="0.54636852874261332"/>
    <m/>
    <n v="4.6724482125166153E-2"/>
    <n v="8.8653093563656013E-2"/>
    <n v="0.18851685212710401"/>
    <x v="0"/>
    <n v="1"/>
    <n v="0.47026614630655572"/>
    <n v="80.979819437068514"/>
    <n v="426.69994689325551"/>
    <n v="143.0070472650026"/>
    <x v="2"/>
    <s v="Exp&gt;25"/>
    <s v="Exp&gt;50"/>
    <s v="Increased Export Intensity"/>
    <n v="1"/>
    <n v="1.9169152981473481E-2"/>
    <n v="-1.6055239982277009E-2"/>
    <n v="-1.605652897378462E-4"/>
    <n v="-27.547866115929182"/>
    <n v="-0.32224406445885201"/>
    <n v="-4.0140516782694036E-3"/>
    <s v="Yes"/>
    <s v="Yes"/>
    <s v="Yes"/>
    <x v="2"/>
    <s v="Declining"/>
    <n v="-19.171534784917689"/>
    <n v="-0.21284099023552111"/>
    <n v="-5.181936114057395"/>
    <s v="Yes"/>
    <s v="0.Reducing"/>
    <s v="Reducing"/>
    <n v="101.1233119766526"/>
    <n v="4.6724482125166153E-2"/>
    <n v="0.18851685212710401"/>
    <n v="8.8653093563656013E-2"/>
    <n v="0.54636852874261332"/>
    <s v="50-75"/>
    <n v="0.47026614630655572"/>
    <n v="13.596702594391891"/>
    <n v="7.5406215286571534"/>
    <n v="80.979819437068514"/>
    <n v="426.69994689325551"/>
  </r>
  <r>
    <n v="981"/>
    <n v="784"/>
    <n v="828"/>
    <n v="748"/>
    <n v="676"/>
    <s v="Quad Graphics Europe sp. z o.o., Wyszków"/>
    <m/>
    <m/>
    <m/>
    <n v="1998"/>
    <m/>
    <n v="570775337"/>
    <n v="29585"/>
    <n v="7642085674"/>
    <s v="sp. z o.o."/>
    <s v="1812"/>
    <s v="Pozostałe drukowanie"/>
    <m/>
    <s v="usługi"/>
    <m/>
    <n v="500"/>
    <s v="J"/>
    <x v="3"/>
    <n v="981767"/>
    <n v="35502"/>
    <n v="33592"/>
    <n v="41266"/>
    <n v="29721"/>
    <n v="539964"/>
    <n v="1737"/>
    <n v="173603"/>
    <n v="405972"/>
    <n v="230273"/>
    <n v="175699"/>
    <n v="225489"/>
    <n v="180483"/>
    <m/>
    <m/>
    <s v="C"/>
    <s v="Manufacturing"/>
    <s v="18"/>
    <s v="PRINTING AND REPRODUCTION OF RECORDED MEDIA"/>
    <s v="Medium-high"/>
    <n v="0.54999200421281225"/>
    <n v="27.253320129720301"/>
    <n v="4.2032376317395058E-2"/>
    <n v="0.1016474042544806"/>
    <n v="0.18300670986167841"/>
    <x v="0"/>
    <n v="1"/>
    <n v="0.55542993112825512"/>
    <n v="99.944156591824992"/>
    <n v="565.20840529648819"/>
    <n v="132.56937248128961"/>
    <x v="2"/>
    <s v="Exp&gt;25"/>
    <s v="Exp&gt;50"/>
    <s v="Increased Export Intensity"/>
    <n v="1"/>
    <n v="1.9169152981473481E-2"/>
    <n v="-1.6055239982277009E-2"/>
    <n v="-1.605652897378462E-4"/>
    <n v="-27.547866115929182"/>
    <n v="-0.32224406445885201"/>
    <n v="-4.0140516782694036E-3"/>
    <s v="Yes"/>
    <s v="Yes"/>
    <s v="Yes"/>
    <x v="2"/>
    <s v="Declining"/>
    <n v="-19.171534784917689"/>
    <n v="-0.21284099023552111"/>
    <n v="-5.181936114057395"/>
    <s v="Yes"/>
    <s v="0.Reducing"/>
    <s v="Reducing"/>
    <n v="101.1233119766526"/>
    <n v="4.6724482125166153E-2"/>
    <n v="0.18851685212710401"/>
    <n v="8.8653093563656013E-2"/>
    <n v="0.54636852874261332"/>
    <s v="50-75"/>
    <n v="0.47026614630655572"/>
    <n v="13.596702594391891"/>
    <n v="7.5406215286571534"/>
    <n v="80.979819437068514"/>
    <n v="426.69994689325551"/>
  </r>
  <r>
    <n v="396"/>
    <n v="710"/>
    <n v="779"/>
    <n v="647"/>
    <n v="677"/>
    <s v="HL Mando Corporation Poland sp. z o.o., Wałbrzych"/>
    <m/>
    <m/>
    <m/>
    <n v="2011"/>
    <m/>
    <s v="021530799"/>
    <n v="388973"/>
    <n v="8862970143"/>
    <s v="sp. z o.o."/>
    <s v="2932"/>
    <s v="Produkcja pozostałych części i akcesoriów do pojazdów silnikowych, z wyłączeniem motocykli"/>
    <m/>
    <s v="motoryzacja"/>
    <m/>
    <n v="500"/>
    <s v="J"/>
    <x v="1"/>
    <n v="774970.97138"/>
    <n v="25490.213670000001"/>
    <n v="-5857.7174000000005"/>
    <n v="-7082.2594000000008"/>
    <n v="48312"/>
    <n v="774971"/>
    <n v="793"/>
    <n v="54342"/>
    <n v="632056"/>
    <n v="412328"/>
    <n v="219728"/>
    <n v="195589.5"/>
    <n v="436466"/>
    <m/>
    <m/>
    <s v="C"/>
    <s v="Manufacturing"/>
    <s v="29"/>
    <s v="MANUFACTURE OF MOTOR VEHICLES, TRAILERS AND SEMI-TRAILERS, EXCEPT MOTORBIKES"/>
    <s v="High"/>
    <n v="1.0000000369304161"/>
    <n v="-3.3796000663277148"/>
    <n v="-9.1387415291033901E-3"/>
    <n v="-1.120511378738593E-2"/>
    <n v="-3.6209813921503971E-2"/>
    <x v="0"/>
    <n v="1"/>
    <n v="0.30944963737390357"/>
    <n v="68.527112232030262"/>
    <n v="977.26478105926856"/>
    <n v="519.95964691046663"/>
    <x v="3"/>
    <s v="Exp&gt;25"/>
    <s v="Exp&gt;50"/>
    <s v="Decreased Export Intensity"/>
    <n v="0"/>
    <n v="-3.8553300258453493E-2"/>
    <n v="119.63372598550271"/>
    <n v="0.78679109102416511"/>
    <n v="59.154873902538171"/>
    <n v="0.46470759185505273"/>
    <n v="21.737606089020289"/>
    <s v="Yes"/>
    <s v="No"/>
    <s v="No"/>
    <x v="1"/>
    <s v="Growing"/>
    <n v="46.312684365781713"/>
    <n v="0.38057581934447698"/>
    <n v="9.9817167731038872"/>
    <s v="No"/>
    <s v="2.Hiring"/>
    <s v="Hiring"/>
    <n v="592.83462117200133"/>
    <n v="-1.532269928859787E-3"/>
    <n v="-6.0639851582853094E-3"/>
    <n v="-2.056642167690804E-3"/>
    <n v="1"/>
    <s v="75-100"/>
    <n v="0.33915686038261239"/>
    <n v="13.59496113897737"/>
    <n v="6.5191472879403953"/>
    <n v="78.446902654867259"/>
    <n v="1183.0058997050151"/>
  </r>
  <r>
    <n v="396"/>
    <n v="710"/>
    <n v="779"/>
    <n v="647"/>
    <n v="677"/>
    <s v="HL Mando Corporation Poland sp. z o.o., Wałbrzych"/>
    <m/>
    <m/>
    <m/>
    <n v="2011"/>
    <m/>
    <s v="021530799"/>
    <n v="388973"/>
    <n v="8862970143"/>
    <s v="sp. z o.o."/>
    <s v="2932"/>
    <s v="Produkcja pozostałych części i akcesoriów do pojazdów silnikowych, z wyłączeniem motocykli"/>
    <m/>
    <s v="motoryzacja"/>
    <m/>
    <n v="500"/>
    <s v="J"/>
    <x v="0"/>
    <n v="802078"/>
    <n v="6436"/>
    <n v="487"/>
    <n v="-1229"/>
    <n v="47879"/>
    <n v="802078"/>
    <n v="678"/>
    <n v="53187"/>
    <n v="597576"/>
    <n v="402050"/>
    <n v="195526"/>
    <n v="202672"/>
    <n v="394904"/>
    <m/>
    <m/>
    <s v="C"/>
    <s v="Manufacturing"/>
    <s v="29"/>
    <s v="MANUFACTURE OF MOTOR VEHICLES, TRAILERS AND SEMI-TRAILERS, EXCEPT MOTORBIKES"/>
    <s v="High"/>
    <n v="1"/>
    <m/>
    <n v="-1.532269928859787E-3"/>
    <n v="-2.056642167690804E-3"/>
    <n v="-6.0639851582853094E-3"/>
    <x v="0"/>
    <n v="1"/>
    <n v="0.33915686038261239"/>
    <n v="78.446902654867259"/>
    <n v="1183.0058997050151"/>
    <n v="592.99410029498529"/>
    <x v="3"/>
    <s v="Exp&gt;25"/>
    <s v="Exp&gt;50"/>
    <s v="Decreased Export Intensity"/>
    <n v="0"/>
    <n v="-3.8553300258453493E-2"/>
    <n v="119.63372598550271"/>
    <n v="0.78679109102416511"/>
    <n v="59.154873902538171"/>
    <n v="0.46470759185505273"/>
    <n v="21.737606089020289"/>
    <s v="Yes"/>
    <s v="No"/>
    <s v="No"/>
    <x v="1"/>
    <s v="Growing"/>
    <n v="46.312684365781713"/>
    <n v="0.38057581934447698"/>
    <n v="9.9817167731038872"/>
    <s v="No"/>
    <s v="2.Hiring"/>
    <s v="Hiring"/>
    <n v="592.83462117200133"/>
    <n v="-1.532269928859787E-3"/>
    <n v="-6.0639851582853094E-3"/>
    <n v="-2.056642167690804E-3"/>
    <n v="1"/>
    <s v="75-100"/>
    <n v="0.33915686038261239"/>
    <n v="13.59496113897737"/>
    <n v="6.5191472879403953"/>
    <n v="78.446902654867259"/>
    <n v="1183.0058997050151"/>
  </r>
  <r>
    <n v="396"/>
    <n v="710"/>
    <n v="779"/>
    <n v="647"/>
    <n v="677"/>
    <s v="HL Mando Corporation Poland sp. z o.o., Wałbrzych"/>
    <m/>
    <m/>
    <m/>
    <n v="2011"/>
    <m/>
    <s v="021530799"/>
    <n v="388973"/>
    <n v="8862970143"/>
    <s v="sp. z o.o."/>
    <s v="2932"/>
    <s v="Produkcja pozostałych części i akcesoriów do pojazdów silnikowych, z wyłączeniem motocykli"/>
    <m/>
    <s v="motoryzacja"/>
    <m/>
    <n v="500"/>
    <s v="J"/>
    <x v="2"/>
    <n v="811580"/>
    <n v="8920"/>
    <n v="489"/>
    <n v="-625"/>
    <n v="51749"/>
    <n v="811579"/>
    <n v="672"/>
    <n v="64228"/>
    <n v="677877"/>
    <n v="435412"/>
    <n v="242475"/>
    <n v="247440"/>
    <n v="430447.39564"/>
    <m/>
    <m/>
    <s v="C"/>
    <s v="Manufacturing"/>
    <s v="29"/>
    <s v="MANUFACTURE OF MOTOR VEHICLES, TRAILERS AND SEMI-TRAILERS, EXCEPT MOTORBIKES"/>
    <s v="High"/>
    <n v="0.99999876783557995"/>
    <n v="4.7239225689718278"/>
    <n v="-7.7010276251262969E-4"/>
    <n v="-9.2199617334708214E-4"/>
    <n v="-2.5258648561267381E-3"/>
    <x v="0"/>
    <n v="1"/>
    <n v="0.3650219730128032"/>
    <n v="95.577380952380949"/>
    <n v="1207.708333333333"/>
    <n v="647.93452380952385"/>
    <x v="3"/>
    <s v="Exp&gt;25"/>
    <s v="Exp&gt;50"/>
    <s v="Decreased Export Intensity"/>
    <n v="0"/>
    <n v="-3.8553300258453493E-2"/>
    <n v="119.63372598550271"/>
    <n v="0.78679109102416511"/>
    <n v="59.154873902538171"/>
    <n v="0.46470759185505273"/>
    <n v="21.737606089020289"/>
    <s v="Yes"/>
    <s v="No"/>
    <s v="No"/>
    <x v="1"/>
    <s v="Growing"/>
    <n v="46.312684365781713"/>
    <n v="0.38057581934447698"/>
    <n v="9.9817167731038872"/>
    <s v="No"/>
    <s v="2.Hiring"/>
    <s v="Hiring"/>
    <n v="592.83462117200133"/>
    <n v="-1.532269928859787E-3"/>
    <n v="-6.0639851582853094E-3"/>
    <n v="-2.056642167690804E-3"/>
    <n v="1"/>
    <s v="75-100"/>
    <n v="0.33915686038261239"/>
    <n v="13.59496113897737"/>
    <n v="6.5191472879403953"/>
    <n v="78.446902654867259"/>
    <n v="1183.0058997050151"/>
  </r>
  <r>
    <n v="396"/>
    <n v="710"/>
    <n v="779"/>
    <n v="647"/>
    <n v="677"/>
    <s v="HL Mando Corporation Poland sp. z o.o., Wałbrzych"/>
    <m/>
    <m/>
    <m/>
    <n v="2011"/>
    <m/>
    <s v="021530799"/>
    <n v="388973"/>
    <n v="8862970143"/>
    <s v="sp. z o.o."/>
    <s v="2932"/>
    <s v="Produkcja pozostałych części i akcesoriów do pojazdów silnikowych, z wyłączeniem motocykli"/>
    <m/>
    <s v="motoryzacja"/>
    <m/>
    <n v="500"/>
    <s v="J"/>
    <x v="3"/>
    <n v="1068608"/>
    <n v="-132397"/>
    <n v="-147411"/>
    <n v="-147411"/>
    <n v="55594"/>
    <n v="1068608"/>
    <n v="763"/>
    <n v="83267"/>
    <n v="845000"/>
    <n v="437904"/>
    <n v="407096"/>
    <n v="100029"/>
    <n v="744971"/>
    <m/>
    <m/>
    <s v="C"/>
    <s v="Manufacturing"/>
    <s v="29"/>
    <s v="MANUFACTURE OF MOTOR VEHICLES, TRAILERS AND SEMI-TRAILERS, EXCEPT MOTORBIKES"/>
    <s v="High"/>
    <n v="1"/>
    <n v="31.670075654895388"/>
    <n v="-0.1379467494160628"/>
    <n v="-0.17445088757396451"/>
    <n v="-1.4736826320367089"/>
    <x v="0"/>
    <n v="1"/>
    <n v="0.1183775147928994"/>
    <n v="109.1310615989515"/>
    <n v="1400.5347313237221"/>
    <n v="573.9239842726081"/>
    <x v="3"/>
    <s v="Exp&gt;25"/>
    <s v="Exp&gt;50"/>
    <s v="Decreased Export Intensity"/>
    <n v="0"/>
    <n v="-3.8553300258453493E-2"/>
    <n v="119.63372598550271"/>
    <n v="0.78679109102416511"/>
    <n v="59.154873902538171"/>
    <n v="0.46470759185505273"/>
    <n v="21.737606089020289"/>
    <s v="Yes"/>
    <s v="No"/>
    <s v="No"/>
    <x v="1"/>
    <s v="Growing"/>
    <n v="46.312684365781713"/>
    <n v="0.38057581934447698"/>
    <n v="9.9817167731038872"/>
    <s v="No"/>
    <s v="2.Hiring"/>
    <s v="Hiring"/>
    <n v="592.83462117200133"/>
    <n v="-1.532269928859787E-3"/>
    <n v="-6.0639851582853094E-3"/>
    <n v="-2.056642167690804E-3"/>
    <n v="1"/>
    <s v="75-100"/>
    <n v="0.33915686038261239"/>
    <n v="13.59496113897737"/>
    <n v="6.5191472879403953"/>
    <n v="78.446902654867259"/>
    <n v="1183.0058997050151"/>
  </r>
  <r>
    <n v="396"/>
    <n v="710"/>
    <n v="779"/>
    <n v="647"/>
    <n v="677"/>
    <s v="HL Mando Corporation Poland sp. z o.o., Wałbrzych"/>
    <m/>
    <m/>
    <m/>
    <n v="2011"/>
    <m/>
    <s v="021530799"/>
    <n v="388973"/>
    <n v="8862970143"/>
    <s v="sp. z o.o."/>
    <s v="2932"/>
    <s v="Produkcja pozostałych części i akcesoriów do pojazdów silnikowych, z wyłączeniem motocykli"/>
    <m/>
    <s v="motoryzacja"/>
    <m/>
    <n v="500"/>
    <s v="J"/>
    <x v="4"/>
    <n v="1761633.7967099999"/>
    <n v="-26012.04955"/>
    <n v="-9617.6423599999998"/>
    <n v="-14085.959360000001"/>
    <n v="41755"/>
    <n v="1693717"/>
    <n v="992"/>
    <n v="114898"/>
    <n v="991918.32597999997"/>
    <n v="448313.44848000002"/>
    <n v="543604.87749999994"/>
    <n v="131386.94036000001"/>
    <n v="860531.38561999996"/>
    <m/>
    <m/>
    <s v="C"/>
    <s v="Manufacturing"/>
    <s v="29"/>
    <s v="MANUFACTURE OF MOTOR VEHICLES, TRAILERS AND SEMI-TRAILERS, EXCEPT MOTORBIKES"/>
    <s v="High"/>
    <n v="0.96144669974154651"/>
    <n v="64.853135734525665"/>
    <n v="-7.9959633984694866E-3"/>
    <n v="-1.420072499021861E-2"/>
    <n v="-0.1072097372950804"/>
    <x v="0"/>
    <n v="1"/>
    <n v="0.13245741803408231"/>
    <n v="115.82459677419359"/>
    <n v="1775.8405208770159"/>
    <n v="451.92887951612897"/>
    <x v="3"/>
    <s v="Exp&gt;25"/>
    <s v="Exp&gt;50"/>
    <s v="Decreased Export Intensity"/>
    <n v="0"/>
    <n v="-3.8553300258453493E-2"/>
    <n v="119.63372598550271"/>
    <n v="0.78679109102416511"/>
    <n v="59.154873902538171"/>
    <n v="0.46470759185505273"/>
    <n v="21.737606089020289"/>
    <s v="Yes"/>
    <s v="No"/>
    <s v="No"/>
    <x v="1"/>
    <s v="Growing"/>
    <n v="46.312684365781713"/>
    <n v="0.38057581934447698"/>
    <n v="9.9817167731038872"/>
    <s v="No"/>
    <s v="2.Hiring"/>
    <s v="Hiring"/>
    <n v="592.83462117200133"/>
    <n v="-1.532269928859787E-3"/>
    <n v="-6.0639851582853094E-3"/>
    <n v="-2.056642167690804E-3"/>
    <n v="1"/>
    <s v="75-100"/>
    <n v="0.33915686038261239"/>
    <n v="13.59496113897737"/>
    <n v="6.5191472879403953"/>
    <n v="78.446902654867259"/>
    <n v="1183.0058997050151"/>
  </r>
  <r>
    <n v="868"/>
    <n v="1084"/>
    <n v="639"/>
    <n v="416"/>
    <n v="678"/>
    <s v="Mota-Engil Central Europe SA, Kraków"/>
    <m/>
    <m/>
    <m/>
    <n v="2001"/>
    <m/>
    <n v="350980504"/>
    <n v="12902"/>
    <n v="6750001573"/>
    <s v="SA"/>
    <s v="4211"/>
    <s v="Roboty związane z budową dróg i autostrad"/>
    <m/>
    <s v="budownictwo"/>
    <m/>
    <n v="500"/>
    <s v="J"/>
    <x v="3"/>
    <n v="718564.68579999998"/>
    <n v="21253.734499999999"/>
    <n v="9096.0161399999997"/>
    <n v="6675.7352799999999"/>
    <n v="24848"/>
    <n v="0"/>
    <n v="856"/>
    <n v="104728"/>
    <n v="680901.33539999998"/>
    <n v="286372.80463000003"/>
    <n v="389108.10145000002"/>
    <n v="235413.3639"/>
    <n v="445487.97149999999"/>
    <m/>
    <m/>
    <s v="F"/>
    <s v="Construction"/>
    <s v="42"/>
    <s v="CIVIL ENGINEERING WORKS"/>
    <s v="Low"/>
    <n v="0"/>
    <n v="-24.539969442214009"/>
    <n v="9.2903748429658782E-3"/>
    <n v="9.8042622813748707E-3"/>
    <n v="2.835750345437377E-2"/>
    <x v="0"/>
    <n v="1"/>
    <n v="0.34573785020072673"/>
    <n v="122.3457943925234"/>
    <n v="839.44472640186916"/>
    <n v="334.54766896028042"/>
    <x v="0"/>
    <s v="Exp&lt;25"/>
    <s v="Exp&lt;50"/>
    <s v="Decreased Export Intensity"/>
    <n v="0"/>
    <n v="-7.6806735052923085E-4"/>
    <n v="13.313862963567921"/>
    <n v="0.12499133081486311"/>
    <n v="-17.888505098863821"/>
    <n v="-0.19709216835424931"/>
    <n v="3.1741171407872359"/>
    <s v="No"/>
    <s v="No"/>
    <s v="No"/>
    <x v="3"/>
    <s v="Declining"/>
    <n v="-36.178543461237282"/>
    <n v="-0.44908074279167648"/>
    <n v="-10.61972678415103"/>
    <s v="Yes"/>
    <s v="0.Reducing"/>
    <s v="Reducing"/>
    <n v="487.03746446597893"/>
    <n v="2.8986466553535791E-3"/>
    <n v="1.12957276648997E-2"/>
    <n v="2.567042567814331E-3"/>
    <n v="7.6806735052923085E-4"/>
    <s v="0-10"/>
    <n v="0.22725783092231841"/>
    <n v="13.59488009619359"/>
    <n v="7.1522688560325394"/>
    <n v="26.73375097885669"/>
    <n v="628.04463586530937"/>
  </r>
  <r>
    <n v="868"/>
    <n v="1084"/>
    <n v="639"/>
    <n v="416"/>
    <n v="678"/>
    <s v="Mota-Engil Central Europe SA, Kraków"/>
    <m/>
    <m/>
    <m/>
    <n v="2001"/>
    <m/>
    <n v="350980504"/>
    <n v="12902"/>
    <n v="6750001573"/>
    <s v="SA"/>
    <s v="4211"/>
    <s v="Roboty związane z budową dróg i autostrad"/>
    <m/>
    <s v="budownictwo"/>
    <m/>
    <n v="500"/>
    <s v="J"/>
    <x v="0"/>
    <n v="802013"/>
    <n v="11342.990160000099"/>
    <n v="3262.8917200000001"/>
    <n v="2324.7523000000901"/>
    <n v="31783.695220000001"/>
    <n v="616"/>
    <n v="1277"/>
    <n v="34139"/>
    <n v="905615.01750999992"/>
    <n v="357257.72739999997"/>
    <n v="548357.29010999994"/>
    <n v="205808.10453000001"/>
    <n v="699806.91301000002"/>
    <m/>
    <m/>
    <s v="F"/>
    <s v="Construction"/>
    <s v="42"/>
    <s v="CIVIL ENGINEERING WORKS"/>
    <s v="Low"/>
    <n v="7.6806735052923085E-4"/>
    <m/>
    <n v="2.8986466553535791E-3"/>
    <n v="2.567042567814331E-3"/>
    <n v="1.12957276648997E-2"/>
    <x v="0"/>
    <n v="1"/>
    <n v="0.22725783092231841"/>
    <n v="26.73375097885669"/>
    <n v="628.04463586530937"/>
    <n v="279.76329475332813"/>
    <x v="0"/>
    <s v="Exp&lt;25"/>
    <s v="Exp&lt;50"/>
    <s v="Decreased Export Intensity"/>
    <n v="0"/>
    <n v="-7.6806735052923085E-4"/>
    <n v="13.313862963567921"/>
    <n v="0.12499133081486311"/>
    <n v="-17.888505098863821"/>
    <n v="-0.19709216835424931"/>
    <n v="3.1741171407872359"/>
    <s v="No"/>
    <s v="No"/>
    <s v="No"/>
    <x v="3"/>
    <s v="Declining"/>
    <n v="-36.178543461237282"/>
    <n v="-0.44908074279167648"/>
    <n v="-10.61972678415103"/>
    <s v="Yes"/>
    <s v="0.Reducing"/>
    <s v="Reducing"/>
    <n v="487.03746446597893"/>
    <n v="2.8986466553535791E-3"/>
    <n v="1.12957276648997E-2"/>
    <n v="2.567042567814331E-3"/>
    <n v="7.6806735052923085E-4"/>
    <s v="0-10"/>
    <n v="0.22725783092231841"/>
    <n v="13.59488009619359"/>
    <n v="7.1522688560325394"/>
    <n v="26.73375097885669"/>
    <n v="628.04463586530937"/>
  </r>
  <r>
    <n v="868"/>
    <n v="1084"/>
    <n v="639"/>
    <n v="416"/>
    <n v="678"/>
    <s v="Mota-Engil Central Europe SA, Kraków"/>
    <m/>
    <m/>
    <m/>
    <n v="2001"/>
    <m/>
    <n v="350980504"/>
    <n v="12902"/>
    <n v="6750001573"/>
    <s v="SA"/>
    <s v="4211"/>
    <s v="Roboty związane z budową dróg i autostrad"/>
    <m/>
    <s v="budownictwo"/>
    <m/>
    <n v="500"/>
    <s v="J"/>
    <x v="4"/>
    <n v="908791.91177000001"/>
    <n v="11232.63222"/>
    <n v="8346.5083799999993"/>
    <n v="6290.6805700000004"/>
    <n v="24165"/>
    <n v="0"/>
    <n v="815"/>
    <n v="111154"/>
    <n v="658884.06007000001"/>
    <n v="309646.22985"/>
    <n v="349237.83022"/>
    <n v="238366.17683000001"/>
    <n v="420517.88324"/>
    <m/>
    <m/>
    <s v="F"/>
    <s v="Construction"/>
    <s v="42"/>
    <s v="CIVIL ENGINEERING WORKS"/>
    <s v="Low"/>
    <n v="0"/>
    <n v="26.473222206601239"/>
    <n v="6.9220252607090386E-3"/>
    <n v="9.5474772440718586E-3"/>
    <n v="2.639082714527255E-2"/>
    <x v="0"/>
    <n v="1"/>
    <n v="0.36177256557804099"/>
    <n v="136.38527607361959"/>
    <n v="1115.0821003312881"/>
    <n v="379.93402435582823"/>
    <x v="0"/>
    <s v="Exp&lt;25"/>
    <s v="Exp&lt;50"/>
    <s v="Decreased Export Intensity"/>
    <n v="0"/>
    <n v="-7.6806735052923085E-4"/>
    <n v="13.313862963567921"/>
    <n v="0.12499133081486311"/>
    <n v="-17.888505098863821"/>
    <n v="-0.19709216835424931"/>
    <n v="3.1741171407872359"/>
    <s v="No"/>
    <s v="No"/>
    <s v="No"/>
    <x v="3"/>
    <s v="Declining"/>
    <n v="-36.178543461237282"/>
    <n v="-0.44908074279167648"/>
    <n v="-10.61972678415103"/>
    <s v="Yes"/>
    <s v="0.Reducing"/>
    <s v="Reducing"/>
    <n v="487.03746446597893"/>
    <n v="2.8986466553535791E-3"/>
    <n v="1.12957276648997E-2"/>
    <n v="2.567042567814331E-3"/>
    <n v="7.6806735052923085E-4"/>
    <s v="0-10"/>
    <n v="0.22725783092231841"/>
    <n v="13.59488009619359"/>
    <n v="7.1522688560325394"/>
    <n v="26.73375097885669"/>
    <n v="628.04463586530937"/>
  </r>
  <r>
    <n v="868"/>
    <n v="1084"/>
    <n v="639"/>
    <n v="416"/>
    <n v="678"/>
    <s v="Mota-Engil Central Europe SA, Kraków"/>
    <m/>
    <m/>
    <m/>
    <n v="2001"/>
    <m/>
    <n v="350980504"/>
    <n v="12902"/>
    <n v="6750001573"/>
    <s v="SA"/>
    <s v="4211"/>
    <s v="Roboty związane z budową dróg i autostrad"/>
    <m/>
    <s v="budownictwo"/>
    <m/>
    <n v="500"/>
    <s v="J"/>
    <x v="2"/>
    <n v="952245.42116999999"/>
    <n v="26895.255290000001"/>
    <n v="22847.048910000001"/>
    <n v="17755.800360000001"/>
    <n v="2647"/>
    <n v="0"/>
    <n v="981"/>
    <n v="82476"/>
    <n v="695434.73570999992"/>
    <n v="302754.94251000002"/>
    <n v="392679.79320000001"/>
    <n v="237576.22148000001"/>
    <n v="457858.51422999997"/>
    <m/>
    <m/>
    <s v="F"/>
    <s v="Construction"/>
    <s v="42"/>
    <s v="CIVIL ENGINEERING WORKS"/>
    <s v="Low"/>
    <n v="0"/>
    <n v="-18.982934548786591"/>
    <n v="1.864624388341389E-2"/>
    <n v="2.5531943471118569E-2"/>
    <n v="7.4737279048335853E-2"/>
    <x v="0"/>
    <n v="1"/>
    <n v="0.34162259847065007"/>
    <n v="84.073394495412842"/>
    <n v="970.68850272171255"/>
    <n v="308.61869776758408"/>
    <x v="0"/>
    <s v="Exp&lt;25"/>
    <s v="Exp&lt;50"/>
    <s v="Decreased Export Intensity"/>
    <n v="0"/>
    <n v="-7.6806735052923085E-4"/>
    <n v="13.313862963567921"/>
    <n v="0.12499133081486311"/>
    <n v="-17.888505098863821"/>
    <n v="-0.19709216835424931"/>
    <n v="3.1741171407872359"/>
    <s v="No"/>
    <s v="No"/>
    <s v="No"/>
    <x v="3"/>
    <s v="Declining"/>
    <n v="-36.178543461237282"/>
    <n v="-0.44908074279167648"/>
    <n v="-10.61972678415103"/>
    <s v="Yes"/>
    <s v="0.Reducing"/>
    <s v="Reducing"/>
    <n v="487.03746446597893"/>
    <n v="2.8986466553535791E-3"/>
    <n v="1.12957276648997E-2"/>
    <n v="2.567042567814331E-3"/>
    <n v="7.6806735052923085E-4"/>
    <s v="0-10"/>
    <n v="0.22725783092231841"/>
    <n v="13.59488009619359"/>
    <n v="7.1522688560325394"/>
    <n v="26.73375097885669"/>
    <n v="628.04463586530937"/>
  </r>
  <r>
    <n v="868"/>
    <n v="1084"/>
    <n v="639"/>
    <n v="416"/>
    <n v="678"/>
    <s v="Mota-Engil Central Europe SA, Kraków"/>
    <m/>
    <m/>
    <m/>
    <n v="2001"/>
    <m/>
    <n v="350980504"/>
    <n v="12902"/>
    <n v="6750001573"/>
    <s v="SA"/>
    <s v="4211"/>
    <s v="Roboty związane z budową dróg i autostrad"/>
    <m/>
    <s v="budownictwo"/>
    <m/>
    <n v="500"/>
    <s v="J"/>
    <x v="1"/>
    <n v="1175364"/>
    <n v="24973.413590000098"/>
    <n v="15037.458490000001"/>
    <n v="11401.9740700001"/>
    <n v="34134.804450000003"/>
    <n v="294"/>
    <n v="1149"/>
    <n v="28797"/>
    <n v="942729.36712999991"/>
    <n v="319699.62920000002"/>
    <n v="623029.73792999994"/>
    <n v="217210.07860000001"/>
    <n v="725519.28853000002"/>
    <m/>
    <m/>
    <s v="F"/>
    <s v="Construction"/>
    <s v="42"/>
    <s v="CIVIL ENGINEERING WORKS"/>
    <s v="Low"/>
    <n v="2.5013527724177361E-4"/>
    <n v="46.551739186272528"/>
    <n v="9.7008025343639087E-3"/>
    <n v="1.209464186388054E-2"/>
    <n v="5.2492840771892708E-2"/>
    <x v="0"/>
    <n v="1"/>
    <n v="0.23040555028137499"/>
    <n v="25.06266318537859"/>
    <n v="1022.945169712794"/>
    <n v="278.24162680591809"/>
    <x v="0"/>
    <s v="Exp&lt;25"/>
    <s v="Exp&lt;50"/>
    <s v="Decreased Export Intensity"/>
    <n v="0"/>
    <n v="-7.6806735052923085E-4"/>
    <n v="13.313862963567921"/>
    <n v="0.12499133081486311"/>
    <n v="-17.888505098863821"/>
    <n v="-0.19709216835424931"/>
    <n v="3.1741171407872359"/>
    <s v="No"/>
    <s v="No"/>
    <s v="No"/>
    <x v="3"/>
    <s v="Declining"/>
    <n v="-36.178543461237282"/>
    <n v="-0.44908074279167648"/>
    <n v="-10.61972678415103"/>
    <s v="Yes"/>
    <s v="0.Reducing"/>
    <s v="Reducing"/>
    <n v="487.03746446597893"/>
    <n v="2.8986466553535791E-3"/>
    <n v="1.12957276648997E-2"/>
    <n v="2.567042567814331E-3"/>
    <n v="7.6806735052923085E-4"/>
    <s v="0-10"/>
    <n v="0.22725783092231841"/>
    <n v="13.59488009619359"/>
    <n v="7.1522688560325394"/>
    <n v="26.73375097885669"/>
    <n v="628.04463586530937"/>
  </r>
  <r>
    <n v="1093"/>
    <n v="912"/>
    <n v="638"/>
    <n v="659"/>
    <n v="679"/>
    <s v="Purmo Group Poland sp. z o.o., Rybnik "/>
    <m/>
    <m/>
    <m/>
    <n v="2004"/>
    <m/>
    <s v="270217960"/>
    <n v="193176"/>
    <n v="6420004663"/>
    <s v="sp. z o.o."/>
    <s v="2521"/>
    <s v="Produkcja grzejników i kotłów centralnego ogrzewania"/>
    <m/>
    <s v="budownictwo"/>
    <m/>
    <n v="500"/>
    <s v="J"/>
    <x v="4"/>
    <n v="721351"/>
    <n v="40188"/>
    <n v="62284"/>
    <n v="49458"/>
    <n v="14939"/>
    <n v="503810"/>
    <n v="650"/>
    <n v="84215"/>
    <n v="423841"/>
    <n v="213692"/>
    <n v="210149"/>
    <n v="68912"/>
    <n v="354929"/>
    <m/>
    <m/>
    <s v="C"/>
    <s v="Manufacturing"/>
    <s v="25"/>
    <s v="MANUFACTURE OF FABRICATED METAL PRODUCTS, EXCEPT MACHINERY AND EQUIPMENT"/>
    <s v="Medium-low"/>
    <n v="0.69842559308852414"/>
    <n v="-16.900981727111649"/>
    <n v="6.8563015785657738E-2"/>
    <n v="0.11668998515952921"/>
    <n v="0.71769793359647083"/>
    <x v="0"/>
    <n v="1"/>
    <n v="0.16258927286411651"/>
    <n v="129.5615384615385"/>
    <n v="1109.770769230769"/>
    <n v="328.7569230769231"/>
    <x v="2"/>
    <s v="Exp&gt;25"/>
    <s v="Exp&gt;50"/>
    <s v="Increased Export Intensity"/>
    <n v="1"/>
    <n v="2.8272864410052718E-3"/>
    <n v="-9.9984154452910659"/>
    <n v="-0.1053429096493801"/>
    <n v="-34.781460467602223"/>
    <n v="-0.42742640881849248"/>
    <n v="-2.5991966485722"/>
    <s v="Yes"/>
    <s v="Yes"/>
    <s v="Yes"/>
    <x v="2"/>
    <s v="Declining"/>
    <n v="-19.753086419753089"/>
    <n v="-0.22006188477680139"/>
    <n v="-5.3529495188774154"/>
    <s v="No"/>
    <s v="0.Reducing"/>
    <s v="Reducing"/>
    <n v="120.2806457739791"/>
    <n v="7.6354326395811786E-2"/>
    <n v="0.7450328707085464"/>
    <n v="0.19506325522983209"/>
    <n v="0.69559830664751887"/>
    <s v="50-75"/>
    <n v="0.26181832090753487"/>
    <n v="13.59422403131193"/>
    <n v="6.6970342476664841"/>
    <n v="97.450617283950621"/>
    <n v="989.49012345679012"/>
  </r>
  <r>
    <n v="1093"/>
    <n v="912"/>
    <n v="638"/>
    <n v="659"/>
    <n v="679"/>
    <s v="Purmo Group Poland sp. z o.o., Rybnik "/>
    <m/>
    <m/>
    <m/>
    <n v="2004"/>
    <m/>
    <s v="270217960"/>
    <n v="193176"/>
    <n v="6420004663"/>
    <s v="sp. z o.o."/>
    <s v="2521"/>
    <s v="Produkcja grzejników i kotłów centralnego ogrzewania"/>
    <m/>
    <s v="budownictwo"/>
    <m/>
    <n v="500"/>
    <s v="J"/>
    <x v="1"/>
    <n v="792681"/>
    <n v="101930"/>
    <n v="96380"/>
    <n v="77115"/>
    <n v="17665"/>
    <n v="561834"/>
    <n v="814"/>
    <n v="80079"/>
    <n v="396040"/>
    <n v="148199"/>
    <n v="247841"/>
    <n v="97611"/>
    <n v="293939"/>
    <m/>
    <m/>
    <s v="C"/>
    <s v="Manufacturing"/>
    <s v="25"/>
    <s v="MANUFACTURE OF FABRICATED METAL PRODUCTS, EXCEPT MACHINERY AND EQUIPMENT"/>
    <s v="Medium-low"/>
    <n v="0.70877692287313565"/>
    <n v="-1.09870777691965"/>
    <n v="9.7283774935945228E-2"/>
    <n v="0.19471518028481971"/>
    <n v="0.79002366536558377"/>
    <x v="0"/>
    <n v="1"/>
    <n v="0.2464675285324715"/>
    <n v="98.377149877149876"/>
    <n v="973.80958230958231"/>
    <n v="182.06265356265359"/>
    <x v="2"/>
    <s v="Exp&gt;25"/>
    <s v="Exp&gt;50"/>
    <s v="Increased Export Intensity"/>
    <n v="1"/>
    <n v="2.8272864410052718E-3"/>
    <n v="-9.9984154452910659"/>
    <n v="-0.1053429096493801"/>
    <n v="-34.781460467602223"/>
    <n v="-0.42742640881849248"/>
    <n v="-2.5991966485722"/>
    <s v="Yes"/>
    <s v="Yes"/>
    <s v="Yes"/>
    <x v="2"/>
    <s v="Declining"/>
    <n v="-19.753086419753089"/>
    <n v="-0.22006188477680139"/>
    <n v="-5.3529495188774154"/>
    <s v="No"/>
    <s v="0.Reducing"/>
    <s v="Reducing"/>
    <n v="120.2806457739791"/>
    <n v="7.6354326395811786E-2"/>
    <n v="0.7450328707085464"/>
    <n v="0.19506325522983209"/>
    <n v="0.69559830664751887"/>
    <s v="50-75"/>
    <n v="0.26181832090753487"/>
    <n v="13.59422403131193"/>
    <n v="6.6970342476664841"/>
    <n v="97.450617283950621"/>
    <n v="989.49012345679012"/>
  </r>
  <r>
    <n v="1093"/>
    <n v="912"/>
    <n v="638"/>
    <n v="659"/>
    <n v="679"/>
    <s v="Purmo Group Poland sp. z o.o., Rybnik "/>
    <m/>
    <m/>
    <m/>
    <n v="2004"/>
    <m/>
    <s v="270217960"/>
    <n v="193176"/>
    <n v="6420004663"/>
    <s v="sp. z o.o."/>
    <s v="2521"/>
    <s v="Produkcja grzejników i kotłów centralnego ogrzewania"/>
    <m/>
    <s v="budownictwo"/>
    <m/>
    <n v="500"/>
    <s v="J"/>
    <x v="0"/>
    <n v="801487"/>
    <n v="80048"/>
    <n v="78804"/>
    <n v="61197"/>
    <n v="17146"/>
    <n v="557513"/>
    <n v="810"/>
    <n v="78935"/>
    <n v="313729"/>
    <n v="157733"/>
    <n v="155996"/>
    <n v="82140"/>
    <n v="231589"/>
    <m/>
    <m/>
    <s v="C"/>
    <s v="Manufacturing"/>
    <s v="25"/>
    <s v="MANUFACTURE OF FABRICATED METAL PRODUCTS, EXCEPT MACHINERY AND EQUIPMENT"/>
    <s v="Medium-low"/>
    <n v="0.69559830664751887"/>
    <m/>
    <n v="7.6354326395811786E-2"/>
    <n v="0.19506325522983209"/>
    <n v="0.7450328707085464"/>
    <x v="0"/>
    <n v="1"/>
    <n v="0.26181832090753487"/>
    <n v="97.450617283950621"/>
    <n v="989.49012345679012"/>
    <n v="194.73209876543211"/>
    <x v="2"/>
    <s v="Exp&gt;25"/>
    <s v="Exp&gt;50"/>
    <s v="Increased Export Intensity"/>
    <n v="1"/>
    <n v="2.8272864410052718E-3"/>
    <n v="-9.9984154452910659"/>
    <n v="-0.1053429096493801"/>
    <n v="-34.781460467602223"/>
    <n v="-0.42742640881849248"/>
    <n v="-2.5991966485722"/>
    <s v="Yes"/>
    <s v="Yes"/>
    <s v="Yes"/>
    <x v="2"/>
    <s v="Declining"/>
    <n v="-19.753086419753089"/>
    <n v="-0.22006188477680139"/>
    <n v="-5.3529495188774154"/>
    <s v="No"/>
    <s v="0.Reducing"/>
    <s v="Reducing"/>
    <n v="120.2806457739791"/>
    <n v="7.6354326395811786E-2"/>
    <n v="0.7450328707085464"/>
    <n v="0.19506325522983209"/>
    <n v="0.69559830664751887"/>
    <s v="50-75"/>
    <n v="0.26181832090753487"/>
    <n v="13.59422403131193"/>
    <n v="6.6970342476664841"/>
    <n v="97.450617283950621"/>
    <n v="989.49012345679012"/>
  </r>
  <r>
    <n v="1093"/>
    <n v="912"/>
    <n v="638"/>
    <n v="659"/>
    <n v="679"/>
    <s v="Purmo Group Poland sp. z o.o., Rybnik "/>
    <m/>
    <m/>
    <m/>
    <n v="2004"/>
    <m/>
    <s v="270217960"/>
    <n v="193176"/>
    <n v="6420004663"/>
    <s v="sp. z o.o."/>
    <s v="2521"/>
    <s v="Produkcja grzejników i kotłów centralnego ogrzewania"/>
    <m/>
    <s v="budownictwo"/>
    <m/>
    <n v="500"/>
    <s v="J"/>
    <x v="3"/>
    <n v="868062"/>
    <n v="20933"/>
    <n v="9763"/>
    <n v="8275"/>
    <n v="14586"/>
    <n v="606565"/>
    <n v="736"/>
    <n v="77117"/>
    <n v="509596"/>
    <n v="187621"/>
    <n v="321975"/>
    <n v="29218"/>
    <n v="480378"/>
    <m/>
    <m/>
    <s v="C"/>
    <s v="Manufacturing"/>
    <s v="25"/>
    <s v="MANUFACTURE OF FABRICATED METAL PRODUCTS, EXCEPT MACHINERY AND EQUIPMENT"/>
    <s v="Medium-low"/>
    <n v="0.69875769242289143"/>
    <n v="-8.8845876902213234"/>
    <n v="9.5327292290182039E-3"/>
    <n v="1.623835351925839E-2"/>
    <n v="0.28321582586077082"/>
    <x v="0"/>
    <n v="1"/>
    <n v="5.7335614879237669E-2"/>
    <n v="104.7785326086957"/>
    <n v="1179.432065217391"/>
    <n v="254.91983695652169"/>
    <x v="2"/>
    <s v="Exp&gt;25"/>
    <s v="Exp&gt;50"/>
    <s v="Increased Export Intensity"/>
    <n v="1"/>
    <n v="2.8272864410052718E-3"/>
    <n v="-9.9984154452910659"/>
    <n v="-0.1053429096493801"/>
    <n v="-34.781460467602223"/>
    <n v="-0.42742640881849248"/>
    <n v="-2.5991966485722"/>
    <s v="Yes"/>
    <s v="Yes"/>
    <s v="Yes"/>
    <x v="2"/>
    <s v="Declining"/>
    <n v="-19.753086419753089"/>
    <n v="-0.22006188477680139"/>
    <n v="-5.3529495188774154"/>
    <s v="No"/>
    <s v="0.Reducing"/>
    <s v="Reducing"/>
    <n v="120.2806457739791"/>
    <n v="7.6354326395811786E-2"/>
    <n v="0.7450328707085464"/>
    <n v="0.19506325522983209"/>
    <n v="0.69559830664751887"/>
    <s v="50-75"/>
    <n v="0.26181832090753487"/>
    <n v="13.59422403131193"/>
    <n v="6.6970342476664841"/>
    <n v="97.450617283950621"/>
    <n v="989.49012345679012"/>
  </r>
  <r>
    <n v="1093"/>
    <n v="912"/>
    <n v="638"/>
    <n v="659"/>
    <n v="679"/>
    <s v="Purmo Group Poland sp. z o.o., Rybnik "/>
    <m/>
    <m/>
    <m/>
    <n v="2004"/>
    <m/>
    <s v="270217960"/>
    <n v="193176"/>
    <n v="6420004663"/>
    <s v="sp. z o.o."/>
    <s v="2521"/>
    <s v="Produkcja grzejników i kotłów centralnego ogrzewania"/>
    <m/>
    <s v="budownictwo"/>
    <m/>
    <n v="500"/>
    <s v="J"/>
    <x v="2"/>
    <n v="952706"/>
    <n v="65728"/>
    <n v="58706"/>
    <n v="52526"/>
    <n v="17707"/>
    <n v="607519"/>
    <n v="776"/>
    <n v="82772"/>
    <n v="420297"/>
    <n v="150600"/>
    <n v="269697"/>
    <n v="73473"/>
    <n v="346824"/>
    <m/>
    <m/>
    <s v="C"/>
    <s v="Manufacturing"/>
    <s v="25"/>
    <s v="MANUFACTURE OF FABRICATED METAL PRODUCTS, EXCEPT MACHINERY AND EQUIPMENT"/>
    <s v="Medium-low"/>
    <n v="0.63767731073384659"/>
    <n v="20.187818302696801"/>
    <n v="5.51334829422718E-2"/>
    <n v="0.12497353062239321"/>
    <n v="0.71490207287030605"/>
    <x v="0"/>
    <n v="1"/>
    <n v="0.17481209715986551"/>
    <n v="106.6649484536082"/>
    <n v="1227.713917525773"/>
    <n v="194.0721649484536"/>
    <x v="2"/>
    <s v="Exp&gt;25"/>
    <s v="Exp&gt;50"/>
    <s v="Increased Export Intensity"/>
    <n v="1"/>
    <n v="2.8272864410052718E-3"/>
    <n v="-9.9984154452910659"/>
    <n v="-0.1053429096493801"/>
    <n v="-34.781460467602223"/>
    <n v="-0.42742640881849248"/>
    <n v="-2.5991966485722"/>
    <s v="Yes"/>
    <s v="Yes"/>
    <s v="Yes"/>
    <x v="2"/>
    <s v="Declining"/>
    <n v="-19.753086419753089"/>
    <n v="-0.22006188477680139"/>
    <n v="-5.3529495188774154"/>
    <s v="No"/>
    <s v="0.Reducing"/>
    <s v="Reducing"/>
    <n v="120.2806457739791"/>
    <n v="7.6354326395811786E-2"/>
    <n v="0.7450328707085464"/>
    <n v="0.19506325522983209"/>
    <n v="0.69559830664751887"/>
    <s v="50-75"/>
    <n v="0.26181832090753487"/>
    <n v="13.59422403131193"/>
    <n v="6.6970342476664841"/>
    <n v="97.450617283950621"/>
    <n v="989.49012345679012"/>
  </r>
  <r>
    <n v="518"/>
    <n v="498"/>
    <n v="942"/>
    <n v="653"/>
    <n v="680"/>
    <s v="ABP Poland sp. z o.o., Pniewy"/>
    <m/>
    <m/>
    <m/>
    <n v="2010"/>
    <m/>
    <n v="142683842"/>
    <n v="370968"/>
    <n v="5272642436"/>
    <s v="sp. z o.o."/>
    <s v="1011"/>
    <s v="Przetwarzanie i konserwowanie mięsa, z wyłączeniem mięsa z drobiu"/>
    <s v="Produkcja żywności "/>
    <s v="żywność"/>
    <m/>
    <n v="500"/>
    <s v="J"/>
    <x v="1"/>
    <n v="683593"/>
    <n v="15232"/>
    <n v="11976"/>
    <n v="9347"/>
    <n v="3612"/>
    <n v="553155"/>
    <n v="534"/>
    <n v="48738"/>
    <n v="214161"/>
    <n v="71795"/>
    <n v="142366"/>
    <n v="53598"/>
    <n v="160563"/>
    <m/>
    <m/>
    <s v="C"/>
    <s v="Manufacturing"/>
    <s v="10"/>
    <s v="MANUFACTURE OF FOOD PRODUCTS"/>
    <s v="Low"/>
    <n v="0.80918763065157195"/>
    <n v="-14.6780047728884"/>
    <n v="1.367334071589381E-2"/>
    <n v="4.3644734568852407E-2"/>
    <n v="0.1743908354789358"/>
    <x v="0"/>
    <n v="1"/>
    <n v="0.25026965694033931"/>
    <n v="91.269662921348313"/>
    <n v="1280.13670411985"/>
    <n v="134.44756554307119"/>
    <x v="3"/>
    <s v="Exp&gt;25"/>
    <s v="Exp&gt;50"/>
    <s v="Increased Export Intensity"/>
    <n v="1"/>
    <n v="2.330501440044119E-2"/>
    <n v="77.239787716302715"/>
    <n v="0.57233336262358314"/>
    <n v="28.434628779929501"/>
    <n v="0.25024986345447081"/>
    <n v="15.382595827122939"/>
    <s v="Yes"/>
    <s v="Yes"/>
    <s v="Yes"/>
    <x v="0"/>
    <s v="Growing"/>
    <n v="17.602996254681649"/>
    <n v="0.16214432750800339"/>
    <n v="4.1368883568615233"/>
    <s v="No"/>
    <s v="2.Hiring"/>
    <s v="Hiring"/>
    <n v="760.8363093108137"/>
    <n v="2.1844951022975762E-2"/>
    <n v="0.39551648550315249"/>
    <n v="7.5528205482289584E-2"/>
    <n v="0.64046570609791409"/>
    <s v="50-75"/>
    <n v="0.1909609542221915"/>
    <n v="13.593855897701481"/>
    <n v="6.280395838960195"/>
    <n v="75.953183520599254"/>
    <n v="1500.359550561798"/>
  </r>
  <r>
    <n v="518"/>
    <n v="498"/>
    <n v="942"/>
    <n v="653"/>
    <n v="680"/>
    <s v="ABP Poland sp. z o.o., Pniewy"/>
    <m/>
    <m/>
    <m/>
    <n v="2010"/>
    <m/>
    <n v="142683842"/>
    <n v="370968"/>
    <n v="5272642436"/>
    <s v="sp. z o.o."/>
    <s v="1011"/>
    <s v="Przetwarzanie i konserwowanie mięsa, z wyłączeniem mięsa z drobiu"/>
    <s v="Produkcja żywności "/>
    <s v="żywność"/>
    <m/>
    <n v="500"/>
    <s v="J"/>
    <x v="0"/>
    <n v="801192"/>
    <n v="29602"/>
    <n v="22065"/>
    <n v="17502"/>
    <n v="5492"/>
    <n v="513136"/>
    <n v="534"/>
    <n v="40559"/>
    <n v="231728"/>
    <n v="70028"/>
    <n v="161700"/>
    <n v="44251"/>
    <n v="187477"/>
    <m/>
    <m/>
    <s v="C"/>
    <s v="Manufacturing"/>
    <s v="10"/>
    <s v="MANUFACTURE OF FOOD PRODUCTS"/>
    <s v="Low"/>
    <n v="0.64046570609791409"/>
    <m/>
    <n v="2.1844951022975762E-2"/>
    <n v="7.5528205482289584E-2"/>
    <n v="0.39551648550315249"/>
    <x v="0"/>
    <n v="1"/>
    <n v="0.1909609542221915"/>
    <n v="75.953183520599254"/>
    <n v="1500.359550561798"/>
    <n v="131.13857677902621"/>
    <x v="2"/>
    <s v="Exp&gt;25"/>
    <s v="Exp&gt;50"/>
    <s v="Increased Export Intensity"/>
    <n v="1"/>
    <n v="2.330501440044119E-2"/>
    <n v="77.239787716302715"/>
    <n v="0.57233336262358314"/>
    <n v="28.434628779929501"/>
    <n v="0.25024986345447081"/>
    <n v="15.382595827122939"/>
    <s v="Yes"/>
    <s v="Yes"/>
    <s v="Yes"/>
    <x v="0"/>
    <s v="Growing"/>
    <n v="17.602996254681649"/>
    <n v="0.16214432750800339"/>
    <n v="4.1368883568615233"/>
    <s v="No"/>
    <s v="2.Hiring"/>
    <s v="Hiring"/>
    <n v="760.8363093108137"/>
    <n v="2.1844951022975762E-2"/>
    <n v="0.39551648550315249"/>
    <n v="7.5528205482289584E-2"/>
    <n v="0.64046570609791409"/>
    <s v="50-75"/>
    <n v="0.1909609542221915"/>
    <n v="13.593855897701481"/>
    <n v="6.280395838960195"/>
    <n v="75.953183520599254"/>
    <n v="1500.359550561798"/>
  </r>
  <r>
    <n v="518"/>
    <n v="498"/>
    <n v="942"/>
    <n v="653"/>
    <n v="680"/>
    <s v="ABP Poland sp. z o.o., Pniewy"/>
    <m/>
    <m/>
    <m/>
    <n v="2010"/>
    <m/>
    <n v="142683842"/>
    <n v="370968"/>
    <n v="5272642436"/>
    <s v="sp. z o.o."/>
    <s v="1011"/>
    <s v="Przetwarzanie i konserwowanie mięsa, z wyłączeniem mięsa z drobiu"/>
    <s v="Produkcja żywności "/>
    <s v="żywność"/>
    <m/>
    <n v="500"/>
    <s v="J"/>
    <x v="2"/>
    <n v="1017164"/>
    <n v="59546"/>
    <n v="54560"/>
    <n v="44255"/>
    <n v="3648"/>
    <n v="448436"/>
    <n v="549"/>
    <n v="55564"/>
    <n v="295681"/>
    <n v="89854"/>
    <n v="205827"/>
    <n v="97853"/>
    <n v="197828"/>
    <m/>
    <m/>
    <s v="C"/>
    <s v="Manufacturing"/>
    <s v="10"/>
    <s v="MANUFACTURE OF FOOD PRODUCTS"/>
    <s v="Low"/>
    <n v="0.44086892575828479"/>
    <n v="48.796725536978869"/>
    <n v="4.350822482903445E-2"/>
    <n v="0.14967143644671119"/>
    <n v="0.45226002268709192"/>
    <x v="0"/>
    <n v="1"/>
    <n v="0.33094111559417072"/>
    <n v="101.20947176684879"/>
    <n v="1852.757741347905"/>
    <n v="163.66848816029139"/>
    <x v="4"/>
    <s v="Exp&gt;25"/>
    <s v="Exp&gt;50"/>
    <s v="Increased Export Intensity"/>
    <n v="1"/>
    <n v="2.330501440044119E-2"/>
    <n v="77.239787716302715"/>
    <n v="0.57233336262358314"/>
    <n v="28.434628779929501"/>
    <n v="0.25024986345447081"/>
    <n v="15.382595827122939"/>
    <s v="Yes"/>
    <s v="Yes"/>
    <s v="Yes"/>
    <x v="0"/>
    <s v="Growing"/>
    <n v="17.602996254681649"/>
    <n v="0.16214432750800339"/>
    <n v="4.1368883568615233"/>
    <s v="No"/>
    <s v="2.Hiring"/>
    <s v="Hiring"/>
    <n v="760.8363093108137"/>
    <n v="2.1844951022975762E-2"/>
    <n v="0.39551648550315249"/>
    <n v="7.5528205482289584E-2"/>
    <n v="0.64046570609791409"/>
    <s v="50-75"/>
    <n v="0.1909609542221915"/>
    <n v="13.593855897701481"/>
    <n v="6.280395838960195"/>
    <n v="75.953183520599254"/>
    <n v="1500.359550561798"/>
  </r>
  <r>
    <n v="518"/>
    <n v="498"/>
    <n v="942"/>
    <n v="653"/>
    <n v="680"/>
    <s v="ABP Poland sp. z o.o., Pniewy"/>
    <m/>
    <m/>
    <m/>
    <n v="2010"/>
    <m/>
    <n v="142683842"/>
    <n v="370968"/>
    <n v="5272642436"/>
    <s v="sp. z o.o."/>
    <s v="1011"/>
    <s v="Przetwarzanie i konserwowanie mięsa, z wyłączeniem mięsa z drobiu"/>
    <s v="Produkcja żywności "/>
    <s v="żywność"/>
    <m/>
    <n v="500"/>
    <s v="J"/>
    <x v="4"/>
    <n v="1420031"/>
    <n v="27735"/>
    <n v="35686"/>
    <n v="28714"/>
    <n v="4638"/>
    <n v="942575"/>
    <n v="628"/>
    <n v="68474"/>
    <n v="397301"/>
    <n v="103468"/>
    <n v="293833"/>
    <n v="126567"/>
    <n v="251235"/>
    <m/>
    <m/>
    <s v="C"/>
    <s v="Manufacturing"/>
    <s v="10"/>
    <s v="MANUFACTURE OF FOOD PRODUCTS"/>
    <s v="Low"/>
    <n v="0.66377072049835528"/>
    <n v="0"/>
    <n v="2.0220685323066891E-2"/>
    <n v="7.2272659771810285E-2"/>
    <n v="0.22686798296554389"/>
    <x v="0"/>
    <n v="1"/>
    <n v="0.31856703104195561"/>
    <n v="109.03503184713379"/>
    <n v="2261.195859872611"/>
    <n v="164.7579617834395"/>
    <x v="2"/>
    <s v="Exp&gt;25"/>
    <s v="Exp&gt;50"/>
    <s v="Increased Export Intensity"/>
    <n v="1"/>
    <n v="2.330501440044119E-2"/>
    <n v="77.239787716302715"/>
    <n v="0.57233336262358314"/>
    <n v="28.434628779929501"/>
    <n v="0.25024986345447081"/>
    <n v="15.382595827122939"/>
    <s v="Yes"/>
    <s v="Yes"/>
    <s v="Yes"/>
    <x v="0"/>
    <s v="Growing"/>
    <n v="17.602996254681649"/>
    <n v="0.16214432750800339"/>
    <n v="4.1368883568615233"/>
    <s v="No"/>
    <s v="2.Hiring"/>
    <s v="Hiring"/>
    <n v="760.8363093108137"/>
    <n v="2.1844951022975762E-2"/>
    <n v="0.39551648550315249"/>
    <n v="7.5528205482289584E-2"/>
    <n v="0.64046570609791409"/>
    <s v="50-75"/>
    <n v="0.1909609542221915"/>
    <n v="13.593855897701481"/>
    <n v="6.280395838960195"/>
    <n v="75.953183520599254"/>
    <n v="1500.359550561798"/>
  </r>
  <r>
    <n v="518"/>
    <n v="498"/>
    <n v="942"/>
    <n v="653"/>
    <n v="680"/>
    <s v="ABP Poland sp. z o.o., Pniewy"/>
    <m/>
    <m/>
    <m/>
    <n v="2010"/>
    <m/>
    <n v="142683842"/>
    <n v="370968"/>
    <n v="5272642436"/>
    <s v="sp. z o.o."/>
    <s v="1011"/>
    <s v="Przetwarzanie i konserwowanie mięsa, z wyłączeniem mięsa z drobiu"/>
    <s v="Produkcja żywności "/>
    <s v="żywność"/>
    <m/>
    <n v="500"/>
    <s v="J"/>
    <x v="3"/>
    <n v="1420031"/>
    <n v="27735"/>
    <n v="35686"/>
    <n v="28714"/>
    <n v="4638"/>
    <n v="942575"/>
    <n v="628"/>
    <n v="68474"/>
    <n v="397301"/>
    <n v="103468"/>
    <n v="293833"/>
    <n v="126567"/>
    <n v="270734"/>
    <m/>
    <m/>
    <s v="C"/>
    <s v="Manufacturing"/>
    <s v="10"/>
    <s v="MANUFACTURE OF FOOD PRODUCTS"/>
    <s v="Low"/>
    <n v="0.66377072049835528"/>
    <n v="39.606887384925152"/>
    <n v="2.0220685323066891E-2"/>
    <n v="7.2272659771810285E-2"/>
    <n v="0.22686798296554389"/>
    <x v="0"/>
    <n v="1"/>
    <n v="0.31856703104195561"/>
    <n v="109.03503184713379"/>
    <n v="2261.195859872611"/>
    <n v="164.7579617834395"/>
    <x v="2"/>
    <s v="Exp&gt;25"/>
    <s v="Exp&gt;50"/>
    <s v="Increased Export Intensity"/>
    <n v="1"/>
    <n v="2.330501440044119E-2"/>
    <n v="77.239787716302715"/>
    <n v="0.57233336262358314"/>
    <n v="28.434628779929501"/>
    <n v="0.25024986345447081"/>
    <n v="15.382595827122939"/>
    <s v="Yes"/>
    <s v="Yes"/>
    <s v="Yes"/>
    <x v="0"/>
    <s v="Growing"/>
    <n v="17.602996254681649"/>
    <n v="0.16214432750800339"/>
    <n v="4.1368883568615233"/>
    <s v="No"/>
    <s v="2.Hiring"/>
    <s v="Hiring"/>
    <n v="760.8363093108137"/>
    <n v="2.1844951022975762E-2"/>
    <n v="0.39551648550315249"/>
    <n v="7.5528205482289584E-2"/>
    <n v="0.64046570609791409"/>
    <s v="50-75"/>
    <n v="0.1909609542221915"/>
    <n v="13.593855897701481"/>
    <n v="6.280395838960195"/>
    <n v="75.953183520599254"/>
    <n v="1500.359550561798"/>
  </r>
  <r>
    <n v="630"/>
    <n v="817"/>
    <n v="803"/>
    <n v="655"/>
    <n v="681"/>
    <s v="Lima SA, Szczecin"/>
    <m/>
    <m/>
    <m/>
    <n v="2005"/>
    <m/>
    <n v="891125332"/>
    <n v="242816"/>
    <n v="8842360418"/>
    <s v="SA"/>
    <s v="4639"/>
    <s v="Sprzedaż hurtowa niewyspecjalizowana żywności, napojów i wyrobów tytoniowych"/>
    <s v="Handel hurtowy "/>
    <s v="handel hurtowy"/>
    <m/>
    <n v="400"/>
    <s v="J"/>
    <x v="2"/>
    <n v="793962.6605"/>
    <n v="1271.82086"/>
    <n v="788.76649999999995"/>
    <n v="630.58249999999998"/>
    <n v="336.5"/>
    <n v="0"/>
    <n v="13"/>
    <n v="644.9"/>
    <n v="41105.813889999998"/>
    <n v="6577.4862300000004"/>
    <n v="34528.327660000003"/>
    <n v="22697.697199999999"/>
    <n v="18408.116689999999"/>
    <m/>
    <m/>
    <s v="G"/>
    <s v="Wholesale and Retail Trade; Repair of Motor Vehicles and Motorcycles"/>
    <s v="46"/>
    <s v="WHOLESALE TRADE, EXCEPT OF MOTOR VEHICLES"/>
    <s v="Medium-high"/>
    <n v="0"/>
    <n v="-0.69925646078641268"/>
    <n v="7.9422185874948961E-4"/>
    <n v="1.534046988310344E-2"/>
    <n v="2.778178307885789E-2"/>
    <x v="1"/>
    <n v="0"/>
    <n v="0.55217729688407347"/>
    <n v="49.607692307692297"/>
    <n v="61074.050807692307"/>
    <n v="505.96047923076918"/>
    <x v="0"/>
    <s v="Exp&lt;25"/>
    <s v="Exp&lt;50"/>
    <s v="Decreased Export Intensity"/>
    <n v="0"/>
    <n v="0"/>
    <n v="49.531533205715292"/>
    <n v="0.40233710905415881"/>
    <n v="8.3561834824023897"/>
    <n v="8.0253609885046373E-2"/>
    <n v="10.58168329937299"/>
    <s v="Yes"/>
    <s v="No"/>
    <s v="No"/>
    <x v="0"/>
    <s v="Growing"/>
    <n v="-7.6923076923076934"/>
    <n v="-8.0042707673536384E-2"/>
    <n v="-1.981179213861028"/>
    <s v="No"/>
    <s v="0.Reducing"/>
    <s v="Reducing"/>
    <n v="38176.612836923072"/>
    <n v="5.986033777307427E-4"/>
    <n v="2.2128209860381241E-2"/>
    <n v="1.3887814315498679E-2"/>
    <n v="0"/>
    <s v="0-10"/>
    <n v="0.62760676996125586"/>
    <n v="13.593084603016189"/>
    <n v="2.5649493574615372"/>
    <n v="50.384615384615387"/>
    <n v="61582.637163076928"/>
  </r>
  <r>
    <n v="630"/>
    <n v="817"/>
    <n v="803"/>
    <n v="655"/>
    <n v="681"/>
    <s v="Lima SA, Szczecin"/>
    <m/>
    <m/>
    <m/>
    <n v="2005"/>
    <m/>
    <n v="891125332"/>
    <n v="242816"/>
    <n v="8842360418"/>
    <s v="SA"/>
    <s v="4639"/>
    <s v="Sprzedaż hurtowa niewyspecjalizowana żywności, napojów i wyrobów tytoniowych"/>
    <s v="Handel hurtowy "/>
    <s v="handel hurtowy"/>
    <m/>
    <n v="400"/>
    <s v="J"/>
    <x v="1"/>
    <n v="799553.59063999995"/>
    <n v="2450.7794199999998"/>
    <n v="1818.96819"/>
    <n v="1422.3031900000001"/>
    <n v="364"/>
    <n v="0"/>
    <n v="14"/>
    <n v="655.6"/>
    <n v="42175.940120000007"/>
    <n v="6644.0766700000004"/>
    <n v="35531.863449999997"/>
    <n v="22969.114699999998"/>
    <n v="19206.825420000001"/>
    <m/>
    <m/>
    <s v="G"/>
    <s v="Wholesale and Retail Trade; Repair of Motor Vehicles and Motorcycles"/>
    <s v="46"/>
    <s v="WHOLESALE TRADE, EXCEPT OF MOTOR VEHICLES"/>
    <s v="Medium-high"/>
    <n v="0"/>
    <n v="-0.12749503719032829"/>
    <n v="1.7788716186760191E-3"/>
    <n v="3.3723093924005687E-2"/>
    <n v="6.1922420980378493E-2"/>
    <x v="1"/>
    <n v="0"/>
    <n v="0.54460231673906301"/>
    <n v="46.828571428571429"/>
    <n v="57110.970759999997"/>
    <n v="474.57690500000001"/>
    <x v="0"/>
    <s v="Exp&lt;25"/>
    <s v="Exp&lt;50"/>
    <s v="Decreased Export Intensity"/>
    <n v="0"/>
    <n v="0"/>
    <n v="49.531533205715292"/>
    <n v="0.40233710905415881"/>
    <n v="8.3561834824023897"/>
    <n v="8.0253609885046373E-2"/>
    <n v="10.58168329937299"/>
    <s v="Yes"/>
    <s v="No"/>
    <s v="No"/>
    <x v="0"/>
    <s v="Growing"/>
    <n v="-7.6923076923076934"/>
    <n v="-8.0042707673536384E-2"/>
    <n v="-1.981179213861028"/>
    <s v="No"/>
    <s v="0.Reducing"/>
    <s v="Reducing"/>
    <n v="38176.612836923072"/>
    <n v="5.986033777307427E-4"/>
    <n v="2.2128209860381241E-2"/>
    <n v="1.3887814315498679E-2"/>
    <n v="0"/>
    <s v="0-10"/>
    <n v="0.62760676996125586"/>
    <n v="13.593084603016189"/>
    <n v="2.5649493574615372"/>
    <n v="50.384615384615387"/>
    <n v="61582.637163076928"/>
  </r>
  <r>
    <n v="630"/>
    <n v="817"/>
    <n v="803"/>
    <n v="655"/>
    <n v="681"/>
    <s v="Lima SA, Szczecin"/>
    <m/>
    <m/>
    <m/>
    <n v="2005"/>
    <m/>
    <n v="891125332"/>
    <n v="242816"/>
    <n v="8842360418"/>
    <s v="SA"/>
    <s v="4639"/>
    <s v="Sprzedaż hurtowa niewyspecjalizowana żywności, napojów i wyrobów tytoniowych"/>
    <s v="Handel hurtowy "/>
    <s v="handel hurtowy"/>
    <m/>
    <n v="400"/>
    <s v="J"/>
    <x v="0"/>
    <n v="800574.28312000004"/>
    <n v="1263.21543"/>
    <n v="622.59146999999996"/>
    <n v="479.22646999999989"/>
    <n v="678"/>
    <n v="0"/>
    <n v="13"/>
    <n v="655"/>
    <n v="34506.975619999997"/>
    <n v="6978.5371100000002"/>
    <n v="27528.43851"/>
    <n v="21656.81151"/>
    <n v="12850.16411"/>
    <m/>
    <m/>
    <s v="G"/>
    <s v="Wholesale and Retail Trade; Repair of Motor Vehicles and Motorcycles"/>
    <s v="46"/>
    <s v="WHOLESALE TRADE, EXCEPT OF MOTOR VEHICLES"/>
    <s v="Medium-high"/>
    <n v="0"/>
    <m/>
    <n v="5.986033777307427E-4"/>
    <n v="1.3887814315498679E-2"/>
    <n v="2.2128209860381241E-2"/>
    <x v="1"/>
    <n v="0"/>
    <n v="0.62760676996125586"/>
    <n v="50.384615384615387"/>
    <n v="61582.637163076928"/>
    <n v="536.81054692307691"/>
    <x v="0"/>
    <s v="Exp&lt;25"/>
    <s v="Exp&lt;50"/>
    <s v="Decreased Export Intensity"/>
    <n v="0"/>
    <n v="0"/>
    <n v="49.531533205715292"/>
    <n v="0.40233710905415881"/>
    <n v="8.3561834824023897"/>
    <n v="8.0253609885046373E-2"/>
    <n v="10.58168329937299"/>
    <s v="Yes"/>
    <s v="No"/>
    <s v="No"/>
    <x v="0"/>
    <s v="Growing"/>
    <n v="-7.6923076923076934"/>
    <n v="-8.0042707673536384E-2"/>
    <n v="-1.981179213861028"/>
    <s v="No"/>
    <s v="0.Reducing"/>
    <s v="Reducing"/>
    <n v="38176.612836923072"/>
    <n v="5.986033777307427E-4"/>
    <n v="2.2128209860381241E-2"/>
    <n v="1.3887814315498679E-2"/>
    <n v="0"/>
    <s v="0-10"/>
    <n v="0.62760676996125586"/>
    <n v="13.593084603016189"/>
    <n v="2.5649493574615372"/>
    <n v="50.384615384615387"/>
    <n v="61582.637163076928"/>
  </r>
  <r>
    <n v="630"/>
    <n v="817"/>
    <n v="803"/>
    <n v="655"/>
    <n v="681"/>
    <s v="Lima SA, Szczecin"/>
    <m/>
    <m/>
    <m/>
    <n v="2005"/>
    <m/>
    <n v="891125332"/>
    <n v="242816"/>
    <n v="8842360418"/>
    <s v="SA"/>
    <s v="4639"/>
    <s v="Sprzedaż hurtowa niewyspecjalizowana żywności, napojów i wyrobów tytoniowych"/>
    <s v="Handel hurtowy "/>
    <s v="handel hurtowy"/>
    <m/>
    <n v="400"/>
    <s v="J"/>
    <x v="3"/>
    <n v="951458.94475000002"/>
    <n v="2209.4128999999998"/>
    <n v="699.28985999999998"/>
    <n v="791.18485999999996"/>
    <n v="360"/>
    <n v="0"/>
    <n v="13"/>
    <n v="656"/>
    <n v="55478.940560000003"/>
    <n v="6124.1074200000003"/>
    <n v="49354.833140000002"/>
    <n v="22858.299559999999"/>
    <n v="32620.641"/>
    <m/>
    <m/>
    <s v="G"/>
    <s v="Wholesale and Retail Trade; Repair of Motor Vehicles and Motorcycles"/>
    <s v="46"/>
    <s v="WHOLESALE TRADE, EXCEPT OF MOTOR VEHICLES"/>
    <s v="Medium-high"/>
    <n v="0"/>
    <n v="19.83673692548922"/>
    <n v="8.3154913237784231E-4"/>
    <n v="1.4260994388390321E-2"/>
    <n v="3.4612586029124558E-2"/>
    <x v="1"/>
    <n v="0"/>
    <n v="0.41201759314922293"/>
    <n v="50.46153846153846"/>
    <n v="73189.149596153846"/>
    <n v="471.08518615384622"/>
    <x v="0"/>
    <s v="Exp&lt;25"/>
    <s v="Exp&lt;50"/>
    <s v="Decreased Export Intensity"/>
    <n v="0"/>
    <n v="0"/>
    <n v="49.531533205715292"/>
    <n v="0.40233710905415881"/>
    <n v="8.3561834824023897"/>
    <n v="8.0253609885046373E-2"/>
    <n v="10.58168329937299"/>
    <s v="Yes"/>
    <s v="No"/>
    <s v="No"/>
    <x v="0"/>
    <s v="Growing"/>
    <n v="-7.6923076923076934"/>
    <n v="-8.0042707673536384E-2"/>
    <n v="-1.981179213861028"/>
    <s v="No"/>
    <s v="0.Reducing"/>
    <s v="Reducing"/>
    <n v="38176.612836923072"/>
    <n v="5.986033777307427E-4"/>
    <n v="2.2128209860381241E-2"/>
    <n v="1.3887814315498679E-2"/>
    <n v="0"/>
    <s v="0-10"/>
    <n v="0.62760676996125586"/>
    <n v="13.593084603016189"/>
    <n v="2.5649493574615372"/>
    <n v="50.384615384615387"/>
    <n v="61582.637163076928"/>
  </r>
  <r>
    <n v="630"/>
    <n v="817"/>
    <n v="803"/>
    <n v="655"/>
    <n v="681"/>
    <s v="Lima SA, Szczecin"/>
    <m/>
    <m/>
    <m/>
    <n v="2005"/>
    <m/>
    <n v="891125332"/>
    <n v="242816"/>
    <n v="8842360418"/>
    <s v="SA"/>
    <s v="4639"/>
    <s v="Sprzedaż hurtowa niewyspecjalizowana żywności, napojów i wyrobów tytoniowych"/>
    <s v="Handel hurtowy "/>
    <s v="handel hurtowy"/>
    <m/>
    <n v="400"/>
    <s v="J"/>
    <x v="4"/>
    <n v="1197111"/>
    <n v="2931"/>
    <n v="1452"/>
    <n v="1420"/>
    <n v="300"/>
    <n v="0"/>
    <n v="12"/>
    <n v="937"/>
    <n v="50198"/>
    <n v="6088"/>
    <n v="44110"/>
    <n v="24278"/>
    <n v="25920"/>
    <m/>
    <m/>
    <s v="G"/>
    <s v="Wholesale and Retail Trade; Repair of Motor Vehicles and Motorcycles"/>
    <s v="46"/>
    <s v="WHOLESALE TRADE, EXCEPT OF MOTOR VEHICLES"/>
    <s v="Medium-high"/>
    <n v="0"/>
    <n v="25.81846086007906"/>
    <n v="1.186189083551985E-3"/>
    <n v="2.8287979600780909E-2"/>
    <n v="5.8489167147211467E-2"/>
    <x v="1"/>
    <n v="0"/>
    <n v="0.48364476672377388"/>
    <n v="78.083333333333329"/>
    <n v="99759.25"/>
    <n v="507.33333333333331"/>
    <x v="0"/>
    <s v="Exp&lt;25"/>
    <s v="Exp&lt;50"/>
    <s v="Decreased Export Intensity"/>
    <n v="0"/>
    <n v="0"/>
    <n v="49.531533205715292"/>
    <n v="0.40233710905415881"/>
    <n v="8.3561834824023897"/>
    <n v="8.0253609885046373E-2"/>
    <n v="10.58168329937299"/>
    <s v="Yes"/>
    <s v="No"/>
    <s v="No"/>
    <x v="0"/>
    <s v="Growing"/>
    <n v="-7.6923076923076934"/>
    <n v="-8.0042707673536384E-2"/>
    <n v="-1.981179213861028"/>
    <s v="No"/>
    <s v="0.Reducing"/>
    <s v="Reducing"/>
    <n v="38176.612836923072"/>
    <n v="5.986033777307427E-4"/>
    <n v="2.2128209860381241E-2"/>
    <n v="1.3887814315498679E-2"/>
    <n v="0"/>
    <s v="0-10"/>
    <n v="0.62760676996125586"/>
    <n v="13.593084603016189"/>
    <n v="2.5649493574615372"/>
    <n v="50.384615384615387"/>
    <n v="61582.637163076928"/>
  </r>
  <r>
    <n v="1197"/>
    <n v="1325"/>
    <n v="1317"/>
    <n v="1281"/>
    <n v="682"/>
    <s v="Hochtief Polska SA, Warszawa"/>
    <m/>
    <m/>
    <m/>
    <m/>
    <m/>
    <s v="012127116"/>
    <n v="345087"/>
    <n v="5261442389"/>
    <s v="SA"/>
    <s v="4120"/>
    <s v="Roboty budowlane związane ze wznoszeniem budynków mieszkalnych i niemieszkalnych"/>
    <m/>
    <s v="budownictwo"/>
    <m/>
    <n v="500"/>
    <s v="J"/>
    <x v="1"/>
    <n v="431422.64532000001"/>
    <n v="2303.0853699999998"/>
    <n v="846.11602000000005"/>
    <n v="-322.41266999999999"/>
    <n v="732.90449000000001"/>
    <n v="0"/>
    <n v="511"/>
    <n v="70682.632420000009"/>
    <n v="263055.95977000002"/>
    <n v="29439.590370000002"/>
    <n v="233616.3694"/>
    <n v="71283.025410000002"/>
    <n v="191772.93436000001"/>
    <m/>
    <m/>
    <s v="F"/>
    <s v="Construction"/>
    <s v="41"/>
    <s v="CONSTRUCTION WORK FOR BUILDINGS"/>
    <s v="Low"/>
    <n v="0"/>
    <n v="-46.100533929019853"/>
    <n v="-7.473244010194601E-4"/>
    <n v="-1.2256429023007041E-3"/>
    <n v="-4.5229936320122857E-3"/>
    <x v="0"/>
    <n v="1"/>
    <n v="0.27098046161860578"/>
    <n v="138.3221769471624"/>
    <n v="844.27132156555774"/>
    <n v="57.611722837573389"/>
    <x v="0"/>
    <s v="Exp&lt;25"/>
    <s v="Exp&lt;50"/>
    <s v="Decreased Export Intensity"/>
    <n v="0"/>
    <n v="0"/>
    <n v="-16.186856666679159"/>
    <n v="-0.17658034911202061"/>
    <n v="-39.265838164260259"/>
    <n v="-0.49866384828113303"/>
    <n v="-4.3184874300213449"/>
    <s v="Yes"/>
    <s v="No"/>
    <s v="No"/>
    <x v="2"/>
    <s v="Declining"/>
    <n v="-23.25174825174825"/>
    <n v="-0.26463957830462631"/>
    <n v="-6.401880599010223"/>
    <s v="Yes"/>
    <s v="0.Reducing"/>
    <s v="Reducing"/>
    <n v="128.81292909823651"/>
    <n v="1.5940361384821241E-2"/>
    <n v="0.15117298578199051"/>
    <n v="3.4331426480322461E-2"/>
    <n v="0"/>
    <s v="0-10"/>
    <n v="0.2271002739195247"/>
    <n v="13.592893118229091"/>
    <n v="6.3491389913797978"/>
    <n v="131.51438536713289"/>
    <n v="1399.3374125874129"/>
  </r>
  <r>
    <n v="1197"/>
    <n v="1325"/>
    <n v="1317"/>
    <n v="1281"/>
    <n v="682"/>
    <s v="Hochtief Polska SA, Warszawa"/>
    <m/>
    <m/>
    <m/>
    <m/>
    <m/>
    <s v="012127116"/>
    <n v="345087"/>
    <n v="5261442389"/>
    <s v="SA"/>
    <s v="4120"/>
    <s v="Roboty budowlane związane ze wznoszeniem budynków mieszkalnych i niemieszkalnych"/>
    <m/>
    <s v="budownictwo"/>
    <m/>
    <n v="500"/>
    <s v="J"/>
    <x v="2"/>
    <n v="489518.55830999999"/>
    <n v="-13855.5231"/>
    <n v="-8498.2332399999996"/>
    <n v="-17480.251830000001"/>
    <n v="693.26952000000006"/>
    <n v="0"/>
    <n v="413"/>
    <n v="62270"/>
    <n v="284416.58678999997"/>
    <n v="23139.375390000001"/>
    <n v="261277.2114"/>
    <n v="53695.27317"/>
    <n v="230721.31362"/>
    <m/>
    <m/>
    <s v="F"/>
    <s v="Construction"/>
    <s v="41"/>
    <s v="CONSTRUCTION WORK FOR BUILDINGS"/>
    <s v="Low"/>
    <n v="0"/>
    <n v="13.46612506789215"/>
    <n v="-3.5709068702825739E-2"/>
    <n v="-6.1460029554839583E-2"/>
    <n v="-0.3255454493109155"/>
    <x v="0"/>
    <n v="1"/>
    <n v="0.1887909343685574"/>
    <n v="150.77481840193701"/>
    <n v="1185.2749595883779"/>
    <n v="56.027543317191288"/>
    <x v="0"/>
    <s v="Exp&lt;25"/>
    <s v="Exp&lt;50"/>
    <s v="Decreased Export Intensity"/>
    <n v="0"/>
    <n v="0"/>
    <n v="-16.186856666679159"/>
    <n v="-0.17658034911202061"/>
    <n v="-39.265838164260259"/>
    <n v="-0.49866384828113303"/>
    <n v="-4.3184874300213449"/>
    <s v="Yes"/>
    <s v="No"/>
    <s v="No"/>
    <x v="2"/>
    <s v="Declining"/>
    <n v="-23.25174825174825"/>
    <n v="-0.26463957830462631"/>
    <n v="-6.401880599010223"/>
    <s v="Yes"/>
    <s v="0.Reducing"/>
    <s v="Reducing"/>
    <n v="128.81292909823651"/>
    <n v="1.5940361384821241E-2"/>
    <n v="0.15117298578199051"/>
    <n v="3.4331426480322461E-2"/>
    <n v="0"/>
    <s v="0-10"/>
    <n v="0.2271002739195247"/>
    <n v="13.592893118229091"/>
    <n v="6.3491389913797978"/>
    <n v="131.51438536713289"/>
    <n v="1399.3374125874129"/>
  </r>
  <r>
    <n v="1197"/>
    <n v="1325"/>
    <n v="1317"/>
    <n v="1281"/>
    <n v="682"/>
    <s v="Hochtief Polska SA, Warszawa"/>
    <m/>
    <m/>
    <m/>
    <m/>
    <m/>
    <s v="012127116"/>
    <n v="345087"/>
    <n v="5261442389"/>
    <s v="SA"/>
    <s v="4120"/>
    <s v="Roboty budowlane związane ze wznoszeniem budynków mieszkalnych i niemieszkalnych"/>
    <m/>
    <s v="budownictwo"/>
    <m/>
    <n v="500"/>
    <s v="J"/>
    <x v="3"/>
    <n v="593470.57709999999"/>
    <n v="-57166.240919999997"/>
    <n v="-54645.522100000002"/>
    <n v="-68342.542359999992"/>
    <n v="817.09805000000006"/>
    <n v="0"/>
    <n v="421"/>
    <n v="68537.445000000007"/>
    <n v="283285.08049000002"/>
    <n v="9043.4104800000005"/>
    <n v="274241.67001"/>
    <n v="-14732.94879"/>
    <n v="298018.02928000002"/>
    <m/>
    <m/>
    <s v="F"/>
    <s v="Construction"/>
    <s v="41"/>
    <s v="CONSTRUCTION WORK FOR BUILDINGS"/>
    <s v="Low"/>
    <n v="0"/>
    <n v="21.23556237558817"/>
    <n v="-0.11515742312610761"/>
    <n v="-0.24125005892222581"/>
    <n v="4.6387551693919926"/>
    <x v="0"/>
    <n v="1"/>
    <n v="-5.2007499881449183E-2"/>
    <n v="162.7967814726841"/>
    <n v="1409.6688292161521"/>
    <n v="21.480784988123521"/>
    <x v="0"/>
    <s v="Exp&lt;25"/>
    <s v="Exp&lt;50"/>
    <s v="Decreased Export Intensity"/>
    <n v="0"/>
    <n v="0"/>
    <n v="-16.186856666679159"/>
    <n v="-0.17658034911202061"/>
    <n v="-39.265838164260259"/>
    <n v="-0.49866384828113303"/>
    <n v="-4.3184874300213449"/>
    <s v="Yes"/>
    <s v="No"/>
    <s v="No"/>
    <x v="2"/>
    <s v="Declining"/>
    <n v="-23.25174825174825"/>
    <n v="-0.26463957830462631"/>
    <n v="-6.401880599010223"/>
    <s v="Yes"/>
    <s v="0.Reducing"/>
    <s v="Reducing"/>
    <n v="128.81292909823651"/>
    <n v="1.5940361384821241E-2"/>
    <n v="0.15117298578199051"/>
    <n v="3.4331426480322461E-2"/>
    <n v="0"/>
    <s v="0-10"/>
    <n v="0.2271002739195247"/>
    <n v="13.592893118229091"/>
    <n v="6.3491389913797978"/>
    <n v="131.51438536713289"/>
    <n v="1399.3374125874129"/>
  </r>
  <r>
    <n v="1197"/>
    <n v="1325"/>
    <n v="1317"/>
    <n v="1281"/>
    <n v="682"/>
    <s v="Hochtief Polska SA, Warszawa"/>
    <m/>
    <m/>
    <m/>
    <m/>
    <m/>
    <s v="012127116"/>
    <n v="345087"/>
    <n v="5261442389"/>
    <s v="SA"/>
    <s v="4120"/>
    <s v="Roboty budowlane związane ze wznoszeniem budynków mieszkalnych i niemieszkalnych"/>
    <m/>
    <s v="budownictwo"/>
    <m/>
    <n v="500"/>
    <s v="J"/>
    <x v="4"/>
    <n v="670858"/>
    <n v="-91409"/>
    <n v="-91282"/>
    <n v="-91282"/>
    <n v="906"/>
    <n v="0"/>
    <n v="439"/>
    <n v="81973"/>
    <n v="325576"/>
    <n v="9260"/>
    <n v="316316"/>
    <n v="20607"/>
    <n v="304969"/>
    <m/>
    <m/>
    <s v="F"/>
    <s v="Construction"/>
    <s v="41"/>
    <s v="CONSTRUCTION WORK FOR BUILDINGS"/>
    <s v="Low"/>
    <n v="0"/>
    <n v="13.039807849978761"/>
    <n v="-0.1360675433549276"/>
    <n v="-0.2803707890016463"/>
    <n v="-4.4296598243315382"/>
    <x v="0"/>
    <n v="1"/>
    <n v="6.3293977443054775E-2"/>
    <n v="186.7266514806378"/>
    <n v="1528.150341685649"/>
    <n v="21.09339407744875"/>
    <x v="0"/>
    <s v="Exp&lt;25"/>
    <s v="Exp&lt;50"/>
    <s v="Decreased Export Intensity"/>
    <n v="0"/>
    <n v="0"/>
    <n v="-16.186856666679159"/>
    <n v="-0.17658034911202061"/>
    <n v="-39.265838164260259"/>
    <n v="-0.49866384828113303"/>
    <n v="-4.3184874300213449"/>
    <s v="Yes"/>
    <s v="No"/>
    <s v="No"/>
    <x v="2"/>
    <s v="Declining"/>
    <n v="-23.25174825174825"/>
    <n v="-0.26463957830462631"/>
    <n v="-6.401880599010223"/>
    <s v="Yes"/>
    <s v="0.Reducing"/>
    <s v="Reducing"/>
    <n v="128.81292909823651"/>
    <n v="1.5940361384821241E-2"/>
    <n v="0.15117298578199051"/>
    <n v="3.4331426480322461E-2"/>
    <n v="0"/>
    <s v="0-10"/>
    <n v="0.2271002739195247"/>
    <n v="13.592893118229091"/>
    <n v="6.3491389913797978"/>
    <n v="131.51438536713289"/>
    <n v="1399.3374125874129"/>
  </r>
  <r>
    <n v="1197"/>
    <n v="1325"/>
    <n v="1317"/>
    <n v="1281"/>
    <n v="682"/>
    <s v="Hochtief Polska SA, Warszawa"/>
    <m/>
    <m/>
    <m/>
    <m/>
    <m/>
    <s v="012127116"/>
    <n v="345087"/>
    <n v="5261442389"/>
    <s v="SA"/>
    <s v="4120"/>
    <s v="Roboty budowlane związane ze wznoszeniem budynków mieszkalnych i niemieszkalnych"/>
    <m/>
    <s v="budownictwo"/>
    <m/>
    <n v="500"/>
    <s v="J"/>
    <x v="0"/>
    <n v="800421"/>
    <n v="11443"/>
    <n v="16163"/>
    <n v="12759"/>
    <n v="839"/>
    <n v="0"/>
    <n v="572"/>
    <n v="75226.228430000003"/>
    <n v="371642"/>
    <n v="31992"/>
    <n v="339650"/>
    <n v="84400"/>
    <n v="287242.60115"/>
    <m/>
    <m/>
    <s v="F"/>
    <s v="Construction"/>
    <s v="41"/>
    <s v="CONSTRUCTION WORK FOR BUILDINGS"/>
    <s v="Low"/>
    <n v="0"/>
    <m/>
    <n v="1.5940361384821241E-2"/>
    <n v="3.4331426480322461E-2"/>
    <n v="0.15117298578199051"/>
    <x v="0"/>
    <n v="1"/>
    <n v="0.2271002739195247"/>
    <n v="131.51438536713289"/>
    <n v="1399.3374125874129"/>
    <n v="55.930069930069934"/>
    <x v="0"/>
    <s v="Exp&lt;25"/>
    <s v="Exp&lt;50"/>
    <s v="Decreased Export Intensity"/>
    <n v="0"/>
    <n v="0"/>
    <n v="-16.186856666679159"/>
    <n v="-0.17658034911202061"/>
    <n v="-39.265838164260259"/>
    <n v="-0.49866384828113303"/>
    <n v="-4.3184874300213449"/>
    <s v="Yes"/>
    <s v="No"/>
    <s v="No"/>
    <x v="2"/>
    <s v="Declining"/>
    <n v="-23.25174825174825"/>
    <n v="-0.26463957830462631"/>
    <n v="-6.401880599010223"/>
    <s v="Yes"/>
    <s v="0.Reducing"/>
    <s v="Reducing"/>
    <n v="128.81292909823651"/>
    <n v="1.5940361384821241E-2"/>
    <n v="0.15117298578199051"/>
    <n v="3.4331426480322461E-2"/>
    <n v="0"/>
    <s v="0-10"/>
    <n v="0.2271002739195247"/>
    <n v="13.592893118229091"/>
    <n v="6.3491389913797978"/>
    <n v="131.51438536713289"/>
    <n v="1399.3374125874129"/>
  </r>
  <r>
    <n v="533"/>
    <n v="486"/>
    <n v="530"/>
    <n v="605"/>
    <n v="683"/>
    <s v="OTCF SA, Kraków"/>
    <m/>
    <m/>
    <m/>
    <n v="2003"/>
    <m/>
    <s v="356630870"/>
    <n v="555276"/>
    <n v="9451978451"/>
    <s v="SA"/>
    <s v="4771"/>
    <s v="Sprzedaż detaliczna odzieży prowadzona w wyspecjalizowanych sklepach"/>
    <m/>
    <s v="handel detaliczny"/>
    <m/>
    <n v="400"/>
    <s v="J"/>
    <x v="0"/>
    <n v="799255"/>
    <n v="28291"/>
    <n v="22646"/>
    <n v="17510"/>
    <n v="13748"/>
    <n v="64376"/>
    <n v="810"/>
    <n v="79269.176139999996"/>
    <n v="475735"/>
    <n v="147725"/>
    <n v="328010"/>
    <n v="167940"/>
    <n v="307794.54887"/>
    <m/>
    <m/>
    <s v="G"/>
    <s v="Wholesale and Retail Trade; Repair of Motor Vehicles and Motorcycles"/>
    <s v="47"/>
    <s v="RETAIL TRADE, EXCEPT OF MOTOR VEHICLES"/>
    <s v="Medium-high"/>
    <n v="8.0545007538270014E-2"/>
    <m/>
    <n v="2.1907901733489311E-2"/>
    <n v="3.6806205135211829E-2"/>
    <n v="0.1042634274145528"/>
    <x v="1"/>
    <n v="0"/>
    <n v="0.35301165564862791"/>
    <n v="97.863180419753078"/>
    <n v="986.73456790123453"/>
    <n v="182.3765432098765"/>
    <x v="0"/>
    <s v="Exp&lt;25"/>
    <s v="Exp&lt;50"/>
    <s v="Increased Export Intensity"/>
    <n v="1"/>
    <n v="3.4452460036423237E-2"/>
    <n v="72.524241442343211"/>
    <n v="0.54536757071043418"/>
    <n v="25.017566262567549"/>
    <n v="0.22328407154131999"/>
    <n v="14.60736608125057"/>
    <s v="No"/>
    <s v="Yes"/>
    <s v="No"/>
    <x v="0"/>
    <s v="Growing"/>
    <n v="21.60493827160494"/>
    <n v="0.19560739350560491"/>
    <n v="5.0117274966076542"/>
    <s v="Yes"/>
    <s v="2.Hiring"/>
    <s v="Hiring"/>
    <n v="413.17266655561849"/>
    <n v="2.1907901733489311E-2"/>
    <n v="0.1042634274145528"/>
    <n v="3.6806205135211829E-2"/>
    <n v="8.0545007538270014E-2"/>
    <s v="0-10"/>
    <n v="0.35301165564862791"/>
    <n v="13.59143532276739"/>
    <n v="6.6970342476664841"/>
    <n v="97.863180419753078"/>
    <n v="986.73456790123453"/>
  </r>
  <r>
    <n v="533"/>
    <n v="486"/>
    <n v="530"/>
    <n v="605"/>
    <n v="683"/>
    <s v="OTCF SA, Kraków"/>
    <m/>
    <m/>
    <m/>
    <n v="2003"/>
    <m/>
    <s v="356630870"/>
    <n v="555276"/>
    <n v="9451978451"/>
    <s v="SA"/>
    <s v="4771"/>
    <s v="Sprzedaż detaliczna odzieży prowadzona w wyspecjalizowanych sklepach"/>
    <m/>
    <s v="handel detaliczny"/>
    <m/>
    <n v="400"/>
    <s v="J"/>
    <x v="1"/>
    <n v="857051.73496000003"/>
    <n v="85519.462680000011"/>
    <n v="82990.012659999993"/>
    <n v="65704.559930000003"/>
    <n v="15617.391589999999"/>
    <n v="82483"/>
    <n v="782"/>
    <n v="83416.85484"/>
    <n v="498638.45585999999"/>
    <n v="149706.79865000001"/>
    <n v="348931.65720999998"/>
    <n v="233644.45339000001"/>
    <n v="264994.00247000001"/>
    <m/>
    <m/>
    <s v="G"/>
    <s v="Wholesale and Retail Trade; Repair of Motor Vehicles and Motorcycles"/>
    <s v="47"/>
    <s v="RETAIL TRADE, EXCEPT OF MOTOR VEHICLES"/>
    <s v="Medium-high"/>
    <n v="9.624039790765912E-2"/>
    <n v="7.2313260423769732"/>
    <n v="7.6663469951515281E-2"/>
    <n v="0.13176793558106059"/>
    <n v="0.28121600567305471"/>
    <x v="1"/>
    <n v="0"/>
    <n v="0.46856485023208688"/>
    <n v="106.6711698721228"/>
    <n v="1095.974085626598"/>
    <n v="191.44091898976981"/>
    <x v="0"/>
    <s v="Exp&lt;25"/>
    <s v="Exp&lt;50"/>
    <s v="Increased Export Intensity"/>
    <n v="1"/>
    <n v="3.4452460036423237E-2"/>
    <n v="72.524241442343211"/>
    <n v="0.54536757071043418"/>
    <n v="25.017566262567549"/>
    <n v="0.22328407154131999"/>
    <n v="14.60736608125057"/>
    <s v="No"/>
    <s v="Yes"/>
    <s v="No"/>
    <x v="0"/>
    <s v="Growing"/>
    <n v="21.60493827160494"/>
    <n v="0.19560739350560491"/>
    <n v="5.0117274966076542"/>
    <s v="Yes"/>
    <s v="2.Hiring"/>
    <s v="Hiring"/>
    <n v="413.17266655561849"/>
    <n v="2.1907901733489311E-2"/>
    <n v="0.1042634274145528"/>
    <n v="3.6806205135211829E-2"/>
    <n v="8.0545007538270014E-2"/>
    <s v="0-10"/>
    <n v="0.35301165564862791"/>
    <n v="13.59143532276739"/>
    <n v="6.6970342476664841"/>
    <n v="97.863180419753078"/>
    <n v="986.73456790123453"/>
  </r>
  <r>
    <n v="533"/>
    <n v="486"/>
    <n v="530"/>
    <n v="605"/>
    <n v="683"/>
    <s v="OTCF SA, Kraków"/>
    <m/>
    <m/>
    <m/>
    <n v="2003"/>
    <m/>
    <s v="356630870"/>
    <n v="555276"/>
    <n v="9451978451"/>
    <s v="SA"/>
    <s v="4771"/>
    <s v="Sprzedaż detaliczna odzieży prowadzona w wyspecjalizowanych sklepach"/>
    <m/>
    <s v="handel detaliczny"/>
    <m/>
    <n v="400"/>
    <s v="J"/>
    <x v="2"/>
    <n v="1111121.4874"/>
    <n v="134655.28393999999"/>
    <n v="135860.38075000001"/>
    <n v="106839.50014"/>
    <n v="19040.36953"/>
    <n v="107956"/>
    <n v="964"/>
    <n v="108632.87342"/>
    <n v="709180.63688999997"/>
    <n v="157055.51767"/>
    <n v="552125.11921999999"/>
    <n v="320983.95353"/>
    <n v="388196.68336000002"/>
    <m/>
    <m/>
    <s v="G"/>
    <s v="Wholesale and Retail Trade; Repair of Motor Vehicles and Motorcycles"/>
    <s v="47"/>
    <s v="RETAIL TRADE, EXCEPT OF MOTOR VEHICLES"/>
    <s v="Medium-high"/>
    <n v="9.7159492660532268E-2"/>
    <n v="29.644622614509711"/>
    <n v="9.6154652170395968E-2"/>
    <n v="0.1506520265535278"/>
    <n v="0.33284997260778798"/>
    <x v="1"/>
    <n v="0"/>
    <n v="0.45261240484176868"/>
    <n v="112.68970271784229"/>
    <n v="1152.615650829875"/>
    <n v="162.92066148340251"/>
    <x v="0"/>
    <s v="Exp&lt;25"/>
    <s v="Exp&lt;50"/>
    <s v="Increased Export Intensity"/>
    <n v="1"/>
    <n v="3.4452460036423237E-2"/>
    <n v="72.524241442343211"/>
    <n v="0.54536757071043418"/>
    <n v="25.017566262567549"/>
    <n v="0.22328407154131999"/>
    <n v="14.60736608125057"/>
    <s v="No"/>
    <s v="Yes"/>
    <s v="No"/>
    <x v="0"/>
    <s v="Growing"/>
    <n v="21.60493827160494"/>
    <n v="0.19560739350560491"/>
    <n v="5.0117274966076542"/>
    <s v="Yes"/>
    <s v="2.Hiring"/>
    <s v="Hiring"/>
    <n v="413.17266655561849"/>
    <n v="2.1907901733489311E-2"/>
    <n v="0.1042634274145528"/>
    <n v="3.6806205135211829E-2"/>
    <n v="8.0545007538270014E-2"/>
    <s v="0-10"/>
    <n v="0.35301165564862791"/>
    <n v="13.59143532276739"/>
    <n v="6.6970342476664841"/>
    <n v="97.863180419753078"/>
    <n v="986.73456790123453"/>
  </r>
  <r>
    <n v="533"/>
    <n v="486"/>
    <n v="530"/>
    <n v="605"/>
    <n v="683"/>
    <s v="OTCF SA, Kraków"/>
    <m/>
    <m/>
    <m/>
    <n v="2003"/>
    <m/>
    <s v="356630870"/>
    <n v="555276"/>
    <n v="9451978451"/>
    <s v="SA"/>
    <s v="4771"/>
    <s v="Sprzedaż detaliczna odzieży prowadzona w wyspecjalizowanych sklepach"/>
    <m/>
    <s v="handel detaliczny"/>
    <m/>
    <n v="400"/>
    <s v="J"/>
    <x v="4"/>
    <n v="1378908.6259399999"/>
    <n v="14064.743829999999"/>
    <n v="-22457.981790000002"/>
    <n v="-17491.114560000002"/>
    <n v="40575.123039999999"/>
    <n v="158571"/>
    <n v="985"/>
    <n v="133288.54010000001"/>
    <n v="758074.41761999996"/>
    <n v="209751.15343000001"/>
    <n v="548323.26419000002"/>
    <n v="299814.65315000003"/>
    <n v="458259.76447000011"/>
    <m/>
    <m/>
    <s v="G"/>
    <s v="Wholesale and Retail Trade; Repair of Motor Vehicles and Motorcycles"/>
    <s v="47"/>
    <s v="RETAIL TRADE, EXCEPT OF MOTOR VEHICLES"/>
    <s v="Medium-high"/>
    <n v="0.1149974675746933"/>
    <n v="-5.2647420687456536"/>
    <n v="-1.2684752441864179E-2"/>
    <n v="-2.3073083794218959E-2"/>
    <n v="-5.8339758835099481E-2"/>
    <x v="1"/>
    <n v="0"/>
    <n v="0.395495014976601"/>
    <n v="135.318314822335"/>
    <n v="1399.9072344568531"/>
    <n v="212.94533343147211"/>
    <x v="1"/>
    <s v="Exp&lt;25"/>
    <s v="Exp&lt;50"/>
    <s v="Increased Export Intensity"/>
    <n v="1"/>
    <n v="3.4452460036423237E-2"/>
    <n v="72.524241442343211"/>
    <n v="0.54536757071043418"/>
    <n v="25.017566262567549"/>
    <n v="0.22328407154131999"/>
    <n v="14.60736608125057"/>
    <s v="No"/>
    <s v="Yes"/>
    <s v="No"/>
    <x v="0"/>
    <s v="Growing"/>
    <n v="21.60493827160494"/>
    <n v="0.19560739350560491"/>
    <n v="5.0117274966076542"/>
    <s v="Yes"/>
    <s v="2.Hiring"/>
    <s v="Hiring"/>
    <n v="413.17266655561849"/>
    <n v="2.1907901733489311E-2"/>
    <n v="0.1042634274145528"/>
    <n v="3.6806205135211829E-2"/>
    <n v="8.0545007538270014E-2"/>
    <s v="0-10"/>
    <n v="0.35301165564862791"/>
    <n v="13.59143532276739"/>
    <n v="6.6970342476664841"/>
    <n v="97.863180419753078"/>
    <n v="986.73456790123453"/>
  </r>
  <r>
    <n v="533"/>
    <n v="486"/>
    <n v="530"/>
    <n v="605"/>
    <n v="683"/>
    <s v="OTCF SA, Kraków"/>
    <m/>
    <m/>
    <m/>
    <n v="2003"/>
    <m/>
    <s v="356630870"/>
    <n v="555276"/>
    <n v="9451978451"/>
    <s v="SA"/>
    <s v="4771"/>
    <s v="Sprzedaż detaliczna odzieży prowadzona w wyspecjalizowanych sklepach"/>
    <m/>
    <s v="handel detaliczny"/>
    <m/>
    <n v="400"/>
    <s v="J"/>
    <x v="3"/>
    <n v="1455539"/>
    <n v="72289.843510000006"/>
    <n v="46904.814489999997"/>
    <n v="36321.814180000001"/>
    <n v="32398.099890000001"/>
    <n v="107956"/>
    <n v="1117"/>
    <n v="139209.18187999999"/>
    <n v="994346.63004999992"/>
    <n v="212964.70615000001"/>
    <n v="781381.92389999994"/>
    <n v="327305.76770999999"/>
    <n v="667040.86233999999"/>
    <m/>
    <m/>
    <s v="G"/>
    <s v="Wholesale and Retail Trade; Repair of Motor Vehicles and Motorcycles"/>
    <s v="47"/>
    <s v="RETAIL TRADE, EXCEPT OF MOTOR VEHICLES"/>
    <s v="Medium-high"/>
    <n v="7.4169087877411735E-2"/>
    <n v="30.997286660878949"/>
    <n v="2.495420196916744E-2"/>
    <n v="3.6528322299612552E-2"/>
    <n v="0.1109721177054904"/>
    <x v="1"/>
    <n v="0"/>
    <n v="0.32916666866316202"/>
    <n v="124.6277366875559"/>
    <n v="1303.0787824529989"/>
    <n v="190.65774946284691"/>
    <x v="0"/>
    <s v="Exp&lt;25"/>
    <s v="Exp&lt;50"/>
    <s v="Increased Export Intensity"/>
    <n v="1"/>
    <n v="3.4452460036423237E-2"/>
    <n v="72.524241442343211"/>
    <n v="0.54536757071043418"/>
    <n v="25.017566262567549"/>
    <n v="0.22328407154131999"/>
    <n v="14.60736608125057"/>
    <s v="No"/>
    <s v="Yes"/>
    <s v="No"/>
    <x v="0"/>
    <s v="Growing"/>
    <n v="21.60493827160494"/>
    <n v="0.19560739350560491"/>
    <n v="5.0117274966076542"/>
    <s v="Yes"/>
    <s v="2.Hiring"/>
    <s v="Hiring"/>
    <n v="413.17266655561849"/>
    <n v="2.1907901733489311E-2"/>
    <n v="0.1042634274145528"/>
    <n v="3.6806205135211829E-2"/>
    <n v="8.0545007538270014E-2"/>
    <s v="0-10"/>
    <n v="0.35301165564862791"/>
    <n v="13.59143532276739"/>
    <n v="6.6970342476664841"/>
    <n v="97.863180419753078"/>
    <n v="986.73456790123453"/>
  </r>
  <r>
    <n v="497"/>
    <n v="548"/>
    <n v="590"/>
    <n v="637"/>
    <n v="684"/>
    <s v="Grupa Deloitte Poland sp. z o.o., Warszawa"/>
    <m/>
    <m/>
    <m/>
    <m/>
    <m/>
    <s v="006233202"/>
    <n v="4728"/>
    <n v="5270207328"/>
    <s v="sp. z o.o."/>
    <s v="6919"/>
    <s v="Działalność rachunkowo-księgowa; doradztwo podatkowe"/>
    <s v="Usługi "/>
    <s v="usługi"/>
    <m/>
    <n v="500"/>
    <s v="S"/>
    <x v="0"/>
    <n v="796156.05761999998"/>
    <n v="152590"/>
    <n v="144702"/>
    <n v="32960"/>
    <n v="10052"/>
    <n v="385050"/>
    <n v="2937"/>
    <n v="296045"/>
    <n v="320352"/>
    <n v="26846"/>
    <n v="293506"/>
    <n v="4071"/>
    <n v="219828"/>
    <m/>
    <m/>
    <s v="M"/>
    <s v="Professional, Scientific and Technical Activities"/>
    <s v="69"/>
    <s v="LEGAL, ACCOUNTING AND TAX CONSULTING ACTIVITIES"/>
    <s v="High"/>
    <n v="0.48363633776907322"/>
    <m/>
    <n v="4.1398918823188302E-2"/>
    <n v="0.1028868244930576"/>
    <n v="8.0962908376320311"/>
    <x v="0"/>
    <n v="1"/>
    <n v="1.2707896314054541E-2"/>
    <n v="100.7984337759619"/>
    <n v="271.07799033707857"/>
    <n v="9.140619679945523"/>
    <x v="4"/>
    <s v="Exp&gt;25"/>
    <s v="Exp&lt;50"/>
    <s v="Increased Export Intensity"/>
    <n v="1"/>
    <n v="0.113568814357389"/>
    <n v="84.514642065457437"/>
    <n v="0.61255863513197717"/>
    <n v="33.706262366273521"/>
    <n v="0.29047513596286478"/>
    <n v="16.54877381762034"/>
    <s v="Yes"/>
    <s v="Yes"/>
    <s v="Yes"/>
    <x v="0"/>
    <s v="Growing"/>
    <n v="61.18488253319714"/>
    <n v="0.47738185887530887"/>
    <n v="12.67591065770106"/>
    <s v="No"/>
    <s v="2.Hiring"/>
    <s v="Hiring"/>
    <n v="39.235592256922189"/>
    <n v="4.1398918823188302E-2"/>
    <n v="8.0962908376320311"/>
    <n v="0.1028868244930576"/>
    <n v="0.48363633776907322"/>
    <s v="25-50"/>
    <n v="1.2707896314054541E-2"/>
    <n v="13.58755049789721"/>
    <n v="7.9851439311986203"/>
    <n v="100.7984337759619"/>
    <n v="271.07799033707857"/>
  </r>
  <r>
    <n v="497"/>
    <n v="548"/>
    <n v="590"/>
    <n v="637"/>
    <n v="684"/>
    <s v="Grupa Deloitte Poland sp. z o.o., Warszawa"/>
    <m/>
    <m/>
    <m/>
    <m/>
    <m/>
    <s v="006233202"/>
    <n v="4728"/>
    <n v="5270207328"/>
    <s v="sp. z o.o."/>
    <s v="6919"/>
    <s v="Działalność rachunkowo-księgowa; doradztwo podatkowe"/>
    <s v="Usługi "/>
    <s v="usługi"/>
    <m/>
    <n v="500"/>
    <s v="S"/>
    <x v="1"/>
    <n v="822975"/>
    <n v="205314"/>
    <n v="206016"/>
    <n v="45520"/>
    <n v="4858"/>
    <n v="405706"/>
    <n v="2960"/>
    <n v="304751"/>
    <n v="352100"/>
    <n v="24741"/>
    <n v="327359"/>
    <n v="53358"/>
    <n v="253847"/>
    <m/>
    <m/>
    <s v="M"/>
    <s v="Professional, Scientific and Technical Activities"/>
    <s v="69"/>
    <s v="LEGAL, ACCOUNTING AND TAX CONSULTING ACTIVITIES"/>
    <s v="High"/>
    <n v="0.49297487773018622"/>
    <n v="3.368553454227508"/>
    <n v="5.5311522221209643E-2"/>
    <n v="0.12928145413234879"/>
    <n v="0.85310543873458522"/>
    <x v="0"/>
    <n v="1"/>
    <n v="0.15154217551831869"/>
    <n v="102.9564189189189"/>
    <n v="278.03209459459458"/>
    <n v="8.3584459459459453"/>
    <x v="4"/>
    <s v="Exp&gt;25"/>
    <s v="Exp&lt;50"/>
    <s v="Increased Export Intensity"/>
    <n v="1"/>
    <n v="0.113568814357389"/>
    <n v="84.514642065457437"/>
    <n v="0.61255863513197717"/>
    <n v="33.706262366273521"/>
    <n v="0.29047513596286478"/>
    <n v="16.54877381762034"/>
    <s v="Yes"/>
    <s v="Yes"/>
    <s v="Yes"/>
    <x v="0"/>
    <s v="Growing"/>
    <n v="61.18488253319714"/>
    <n v="0.47738185887530887"/>
    <n v="12.67591065770106"/>
    <s v="No"/>
    <s v="2.Hiring"/>
    <s v="Hiring"/>
    <n v="39.235592256922189"/>
    <n v="4.1398918823188302E-2"/>
    <n v="8.0962908376320311"/>
    <n v="0.1028868244930576"/>
    <n v="0.48363633776907322"/>
    <s v="25-50"/>
    <n v="1.2707896314054541E-2"/>
    <n v="13.58755049789721"/>
    <n v="7.9851439311986203"/>
    <n v="100.7984337759619"/>
    <n v="271.07799033707857"/>
  </r>
  <r>
    <n v="497"/>
    <n v="548"/>
    <n v="590"/>
    <n v="637"/>
    <n v="684"/>
    <s v="Grupa Deloitte Poland sp. z o.o., Warszawa"/>
    <m/>
    <m/>
    <m/>
    <m/>
    <m/>
    <s v="006233202"/>
    <n v="4728"/>
    <n v="5270207328"/>
    <s v="sp. z o.o."/>
    <s v="6919"/>
    <s v="Działalność rachunkowo-księgowa; doradztwo podatkowe"/>
    <s v="Usługi "/>
    <s v="usługi"/>
    <m/>
    <n v="500"/>
    <s v="S"/>
    <x v="2"/>
    <n v="1017764"/>
    <n v="239756"/>
    <n v="241704"/>
    <n v="70303"/>
    <n v="4023"/>
    <n v="566350"/>
    <n v="3828"/>
    <n v="383902"/>
    <n v="393752"/>
    <n v="49286"/>
    <n v="344466"/>
    <n v="78915"/>
    <n v="105482.5"/>
    <m/>
    <m/>
    <s v="M"/>
    <s v="Professional, Scientific and Technical Activities"/>
    <s v="69"/>
    <s v="LEGAL, ACCOUNTING AND TAX CONSULTING ACTIVITIES"/>
    <s v="High"/>
    <n v="0.55646495651251171"/>
    <n v="23.668884230991232"/>
    <n v="6.9075935089077625E-2"/>
    <n v="0.1785463946849794"/>
    <n v="0.89086992333523407"/>
    <x v="0"/>
    <n v="1"/>
    <n v="0.20041802962270669"/>
    <n v="100.2878787878788"/>
    <n v="265.87356321839081"/>
    <n v="12.87513061650993"/>
    <x v="2"/>
    <s v="Exp&gt;25"/>
    <s v="Exp&lt;50"/>
    <s v="Increased Export Intensity"/>
    <n v="1"/>
    <n v="0.113568814357389"/>
    <n v="84.514642065457437"/>
    <n v="0.61255863513197717"/>
    <n v="33.706262366273521"/>
    <n v="0.29047513596286478"/>
    <n v="16.54877381762034"/>
    <s v="Yes"/>
    <s v="Yes"/>
    <s v="Yes"/>
    <x v="0"/>
    <s v="Growing"/>
    <n v="61.18488253319714"/>
    <n v="0.47738185887530887"/>
    <n v="12.67591065770106"/>
    <s v="No"/>
    <s v="2.Hiring"/>
    <s v="Hiring"/>
    <n v="39.235592256922189"/>
    <n v="4.1398918823188302E-2"/>
    <n v="8.0962908376320311"/>
    <n v="0.1028868244930576"/>
    <n v="0.48363633776907322"/>
    <s v="25-50"/>
    <n v="1.2707896314054541E-2"/>
    <n v="13.58755049789721"/>
    <n v="7.9851439311986203"/>
    <n v="100.7984337759619"/>
    <n v="271.07799033707857"/>
  </r>
  <r>
    <n v="497"/>
    <n v="548"/>
    <n v="590"/>
    <n v="637"/>
    <n v="684"/>
    <s v="Grupa Deloitte Poland sp. z o.o., Warszawa"/>
    <m/>
    <m/>
    <m/>
    <m/>
    <m/>
    <s v="006233202"/>
    <n v="4728"/>
    <n v="5270207328"/>
    <s v="sp. z o.o."/>
    <s v="6919"/>
    <s v="Działalność rachunkowo-księgowa; doradztwo podatkowe"/>
    <s v="Usługi "/>
    <s v="usługi"/>
    <m/>
    <n v="500"/>
    <s v="S"/>
    <x v="3"/>
    <n v="1333111"/>
    <n v="232635"/>
    <n v="229888"/>
    <n v="38304"/>
    <n v="5419"/>
    <n v="744829"/>
    <n v="4815"/>
    <n v="533408"/>
    <n v="504091"/>
    <n v="66299"/>
    <n v="437792"/>
    <n v="20227"/>
    <n v="240899.5"/>
    <m/>
    <m/>
    <s v="M"/>
    <s v="Professional, Scientific and Technical Activities"/>
    <s v="69"/>
    <s v="LEGAL, ACCOUNTING AND TAX CONSULTING ACTIVITIES"/>
    <s v="High"/>
    <n v="0.558714915712195"/>
    <n v="30.98429498390589"/>
    <n v="2.8732791192931421E-2"/>
    <n v="7.5986280254953964E-2"/>
    <n v="1.893706431996836"/>
    <x v="0"/>
    <n v="1"/>
    <n v="4.0125691591399171E-2"/>
    <n v="110.78047767393559"/>
    <n v="276.86625129802701"/>
    <n v="13.769262720664591"/>
    <x v="2"/>
    <s v="Exp&gt;25"/>
    <s v="Exp&lt;50"/>
    <s v="Increased Export Intensity"/>
    <n v="1"/>
    <n v="0.113568814357389"/>
    <n v="84.514642065457437"/>
    <n v="0.61255863513197717"/>
    <n v="33.706262366273521"/>
    <n v="0.29047513596286478"/>
    <n v="16.54877381762034"/>
    <s v="Yes"/>
    <s v="Yes"/>
    <s v="Yes"/>
    <x v="0"/>
    <s v="Growing"/>
    <n v="61.18488253319714"/>
    <n v="0.47738185887530887"/>
    <n v="12.67591065770106"/>
    <s v="No"/>
    <s v="2.Hiring"/>
    <s v="Hiring"/>
    <n v="39.235592256922189"/>
    <n v="4.1398918823188302E-2"/>
    <n v="8.0962908376320311"/>
    <n v="0.1028868244930576"/>
    <n v="0.48363633776907322"/>
    <s v="25-50"/>
    <n v="1.2707896314054541E-2"/>
    <n v="13.58755049789721"/>
    <n v="7.9851439311986203"/>
    <n v="100.7984337759619"/>
    <n v="271.07799033707857"/>
  </r>
  <r>
    <n v="497"/>
    <n v="548"/>
    <n v="590"/>
    <n v="637"/>
    <n v="684"/>
    <s v="Grupa Deloitte Poland sp. z o.o., Warszawa"/>
    <m/>
    <m/>
    <m/>
    <m/>
    <m/>
    <s v="006233202"/>
    <n v="4728"/>
    <n v="5270207328"/>
    <s v="sp. z o.o."/>
    <s v="6919"/>
    <s v="Działalność rachunkowo-księgowa; doradztwo podatkowe"/>
    <s v="Usługi "/>
    <s v="usługi"/>
    <m/>
    <n v="500"/>
    <s v="S"/>
    <x v="4"/>
    <n v="1469024.5"/>
    <n v="199511"/>
    <n v="187891.8"/>
    <n v="-55716"/>
    <n v="8933.7000000000007"/>
    <n v="877309"/>
    <n v="4734"/>
    <n v="601443"/>
    <n v="566840.1"/>
    <n v="79235.899999999994"/>
    <n v="487604.2"/>
    <n v="-17087"/>
    <n v="574929"/>
    <m/>
    <m/>
    <s v="M"/>
    <s v="Professional, Scientific and Technical Activities"/>
    <s v="69"/>
    <s v="LEGAL, ACCOUNTING AND TAX CONSULTING ACTIVITIES"/>
    <s v="High"/>
    <n v="0.59720515212646219"/>
    <n v="10.195212551693"/>
    <n v="-3.7927209518969898E-2"/>
    <n v="-9.829226972474249E-2"/>
    <n v="3.260724527418505"/>
    <x v="0"/>
    <n v="1"/>
    <n v="-3.0144303481704979E-2"/>
    <n v="127.04752851711029"/>
    <n v="310.31358259400082"/>
    <n v="16.737621461765951"/>
    <x v="2"/>
    <s v="Exp&gt;25"/>
    <s v="Exp&lt;50"/>
    <s v="Increased Export Intensity"/>
    <n v="1"/>
    <n v="0.113568814357389"/>
    <n v="84.514642065457437"/>
    <n v="0.61255863513197717"/>
    <n v="33.706262366273521"/>
    <n v="0.29047513596286478"/>
    <n v="16.54877381762034"/>
    <s v="Yes"/>
    <s v="Yes"/>
    <s v="Yes"/>
    <x v="0"/>
    <s v="Growing"/>
    <n v="61.18488253319714"/>
    <n v="0.47738185887530887"/>
    <n v="12.67591065770106"/>
    <s v="No"/>
    <s v="2.Hiring"/>
    <s v="Hiring"/>
    <n v="39.235592256922189"/>
    <n v="4.1398918823188302E-2"/>
    <n v="8.0962908376320311"/>
    <n v="0.1028868244930576"/>
    <n v="0.48363633776907322"/>
    <s v="25-50"/>
    <n v="1.2707896314054541E-2"/>
    <n v="13.58755049789721"/>
    <n v="7.9851439311986203"/>
    <n v="100.7984337759619"/>
    <n v="271.07799033707857"/>
  </r>
  <r>
    <n v="779"/>
    <n v="841"/>
    <n v="727"/>
    <n v="623"/>
    <n v="685"/>
    <s v="Cereal Partners Poland Toruń-Pacific sp. z o.o., Toruń"/>
    <m/>
    <m/>
    <m/>
    <n v="2001"/>
    <m/>
    <s v="005725720"/>
    <n v="12733"/>
    <n v="8790168725"/>
    <s v="sp. z o.o."/>
    <s v="1061"/>
    <s v="Wytwarzanie produktów przemiału zbóż"/>
    <s v="Produkcja żywności "/>
    <s v="żywność"/>
    <m/>
    <n v="500"/>
    <s v="J"/>
    <x v="0"/>
    <n v="794780"/>
    <n v="77825"/>
    <n v="74954"/>
    <n v="51173"/>
    <n v="28328"/>
    <n v="441361"/>
    <n v="896.1"/>
    <n v="86201"/>
    <n v="443248"/>
    <n v="284381"/>
    <n v="158867"/>
    <n v="81700"/>
    <n v="361548"/>
    <m/>
    <m/>
    <s v="C"/>
    <s v="Manufacturing"/>
    <s v="10"/>
    <s v="MANUFACTURE OF FOOD PRODUCTS"/>
    <s v="Low"/>
    <n v="0.55532474395430187"/>
    <m/>
    <n v="6.4386371071239845E-2"/>
    <n v="0.1154500415117496"/>
    <n v="0.62635250917992658"/>
    <x v="0"/>
    <n v="1"/>
    <n v="0.18432119265061539"/>
    <n v="96.195737082914846"/>
    <n v="886.93226202432766"/>
    <n v="317.35408994531861"/>
    <x v="2"/>
    <s v="Exp&gt;25"/>
    <s v="Exp&gt;50"/>
    <s v="Increased Export Intensity"/>
    <n v="1"/>
    <n v="3.8990617517922321E-2"/>
    <n v="26.12999823850625"/>
    <n v="0.23214292114531079"/>
    <n v="-8.6014505518070532"/>
    <n v="-8.9940578023803397E-2"/>
    <n v="5.9752860306962363"/>
    <s v="No"/>
    <s v="Yes"/>
    <s v="No"/>
    <x v="3"/>
    <s v="Declining"/>
    <n v="3.55987055016181"/>
    <n v="3.4979718896027023E-2"/>
    <n v="0.87832783257109082"/>
    <s v="No"/>
    <s v="1.Sustaining"/>
    <s v="Hiring"/>
    <n v="193.30049659636211"/>
    <n v="6.4386371071239845E-2"/>
    <n v="0.62635250917992658"/>
    <n v="0.1154500415117496"/>
    <n v="0.55532474395430187"/>
    <s v="50-75"/>
    <n v="0.18432119265061539"/>
    <n v="13.58582062578003"/>
    <n v="6.7980520138901737"/>
    <n v="96.195737082914846"/>
    <n v="886.93226202432766"/>
  </r>
  <r>
    <n v="779"/>
    <n v="841"/>
    <n v="727"/>
    <n v="623"/>
    <n v="685"/>
    <s v="Cereal Partners Poland Toruń-Pacific sp. z o.o., Toruń"/>
    <m/>
    <m/>
    <m/>
    <n v="2001"/>
    <m/>
    <s v="005725720"/>
    <n v="12733"/>
    <n v="8790168725"/>
    <s v="sp. z o.o."/>
    <s v="1061"/>
    <s v="Wytwarzanie produktów przemiału zbóż"/>
    <s v="Produkcja żywności "/>
    <s v="żywność"/>
    <m/>
    <n v="500"/>
    <s v="J"/>
    <x v="1"/>
    <n v="838731"/>
    <n v="89995"/>
    <n v="81229"/>
    <n v="61814"/>
    <n v="29047"/>
    <n v="480379"/>
    <n v="901.6"/>
    <n v="89060"/>
    <n v="455326"/>
    <n v="291334"/>
    <n v="163992"/>
    <n v="90605"/>
    <n v="364721"/>
    <m/>
    <m/>
    <s v="C"/>
    <s v="Manufacturing"/>
    <s v="10"/>
    <s v="MANUFACTURE OF FOOD PRODUCTS"/>
    <s v="Low"/>
    <n v="0.57274501598247829"/>
    <n v="5.5299579757920334"/>
    <n v="7.3699434025927268E-2"/>
    <n v="0.13575767691719781"/>
    <n v="0.68223607968655153"/>
    <x v="0"/>
    <n v="1"/>
    <n v="0.1989892955816272"/>
    <n v="98.779946761313212"/>
    <n v="930.26952085181892"/>
    <n v="323.12999112688561"/>
    <x v="2"/>
    <s v="Exp&gt;25"/>
    <s v="Exp&gt;50"/>
    <s v="Increased Export Intensity"/>
    <n v="1"/>
    <n v="3.8990617517922321E-2"/>
    <n v="26.12999823850625"/>
    <n v="0.23214292114531079"/>
    <n v="-8.6014505518070532"/>
    <n v="-8.9940578023803397E-2"/>
    <n v="5.9752860306962363"/>
    <s v="No"/>
    <s v="Yes"/>
    <s v="No"/>
    <x v="3"/>
    <s v="Declining"/>
    <n v="3.55987055016181"/>
    <n v="3.4979718896027023E-2"/>
    <n v="0.87832783257109082"/>
    <s v="No"/>
    <s v="1.Sustaining"/>
    <s v="Hiring"/>
    <n v="193.30049659636211"/>
    <n v="6.4386371071239845E-2"/>
    <n v="0.62635250917992658"/>
    <n v="0.1154500415117496"/>
    <n v="0.55532474395430187"/>
    <s v="50-75"/>
    <n v="0.18432119265061539"/>
    <n v="13.58582062578003"/>
    <n v="6.7980520138901737"/>
    <n v="96.195737082914846"/>
    <n v="886.93226202432766"/>
  </r>
  <r>
    <n v="779"/>
    <n v="841"/>
    <n v="727"/>
    <n v="623"/>
    <n v="685"/>
    <s v="Cereal Partners Poland Toruń-Pacific sp. z o.o., Toruń"/>
    <m/>
    <m/>
    <m/>
    <n v="2001"/>
    <m/>
    <s v="005725720"/>
    <n v="12733"/>
    <n v="8790168725"/>
    <s v="sp. z o.o."/>
    <s v="1061"/>
    <s v="Wytwarzanie produktów przemiału zbóż"/>
    <s v="Produkcja żywności "/>
    <s v="żywność"/>
    <m/>
    <n v="500"/>
    <s v="J"/>
    <x v="2"/>
    <n v="853530"/>
    <n v="99329"/>
    <n v="91830"/>
    <n v="70058"/>
    <n v="30029"/>
    <n v="499490"/>
    <n v="902"/>
    <n v="87277"/>
    <n v="474661"/>
    <n v="294938"/>
    <n v="179723"/>
    <n v="99526"/>
    <n v="375135"/>
    <m/>
    <m/>
    <s v="C"/>
    <s v="Manufacturing"/>
    <s v="10"/>
    <s v="MANUFACTURE OF FOOD PRODUCTS"/>
    <s v="Low"/>
    <n v="0.58520497229154222"/>
    <n v="1.764451296065128"/>
    <n v="8.2080301805443276E-2"/>
    <n v="0.14759586315286069"/>
    <n v="0.70391656451580487"/>
    <x v="0"/>
    <n v="1"/>
    <n v="0.20967806497689931"/>
    <n v="96.759423503325948"/>
    <n v="946.26385809312637"/>
    <n v="326.98226164079819"/>
    <x v="2"/>
    <s v="Exp&gt;25"/>
    <s v="Exp&gt;50"/>
    <s v="Increased Export Intensity"/>
    <n v="1"/>
    <n v="3.8990617517922321E-2"/>
    <n v="26.12999823850625"/>
    <n v="0.23214292114531079"/>
    <n v="-8.6014505518070532"/>
    <n v="-8.9940578023803397E-2"/>
    <n v="5.9752860306962363"/>
    <s v="No"/>
    <s v="Yes"/>
    <s v="No"/>
    <x v="3"/>
    <s v="Declining"/>
    <n v="3.55987055016181"/>
    <n v="3.4979718896027023E-2"/>
    <n v="0.87832783257109082"/>
    <s v="No"/>
    <s v="1.Sustaining"/>
    <s v="Hiring"/>
    <n v="193.30049659636211"/>
    <n v="6.4386371071239845E-2"/>
    <n v="0.62635250917992658"/>
    <n v="0.1154500415117496"/>
    <n v="0.55532474395430187"/>
    <s v="50-75"/>
    <n v="0.18432119265061539"/>
    <n v="13.58582062578003"/>
    <n v="6.7980520138901737"/>
    <n v="96.195737082914846"/>
    <n v="886.93226202432766"/>
  </r>
  <r>
    <n v="779"/>
    <n v="841"/>
    <n v="727"/>
    <n v="623"/>
    <n v="685"/>
    <s v="Cereal Partners Poland Toruń-Pacific sp. z o.o., Toruń"/>
    <m/>
    <m/>
    <m/>
    <n v="2001"/>
    <m/>
    <s v="005725720"/>
    <n v="12733"/>
    <n v="8790168725"/>
    <s v="sp. z o.o."/>
    <s v="1061"/>
    <s v="Wytwarzanie produktów przemiału zbóż"/>
    <s v="Produkcja żywności "/>
    <s v="żywność"/>
    <m/>
    <n v="500"/>
    <s v="J"/>
    <x v="3"/>
    <n v="923541"/>
    <n v="82114"/>
    <n v="68941"/>
    <n v="62861"/>
    <n v="31276"/>
    <n v="478042"/>
    <n v="898"/>
    <n v="92595"/>
    <n v="552513"/>
    <n v="323454"/>
    <n v="229059"/>
    <n v="94175"/>
    <n v="458338"/>
    <m/>
    <m/>
    <s v="C"/>
    <s v="Manufacturing"/>
    <s v="10"/>
    <s v="MANUFACTURE OF FOOD PRODUCTS"/>
    <s v="Low"/>
    <n v="0.5176186005818908"/>
    <n v="8.2025236371304988"/>
    <n v="6.8065196888930757E-2"/>
    <n v="0.11377288860171619"/>
    <n v="0.66749137244491641"/>
    <x v="0"/>
    <n v="1"/>
    <n v="0.1704484781353561"/>
    <n v="103.1124721603563"/>
    <n v="1028.4420935412029"/>
    <n v="360.19376391982178"/>
    <x v="2"/>
    <s v="Exp&gt;25"/>
    <s v="Exp&gt;50"/>
    <s v="Increased Export Intensity"/>
    <n v="1"/>
    <n v="3.8990617517922321E-2"/>
    <n v="26.12999823850625"/>
    <n v="0.23214292114531079"/>
    <n v="-8.6014505518070532"/>
    <n v="-8.9940578023803397E-2"/>
    <n v="5.9752860306962363"/>
    <s v="No"/>
    <s v="Yes"/>
    <s v="No"/>
    <x v="3"/>
    <s v="Declining"/>
    <n v="3.55987055016181"/>
    <n v="3.4979718896027023E-2"/>
    <n v="0.87832783257109082"/>
    <s v="No"/>
    <s v="1.Sustaining"/>
    <s v="Hiring"/>
    <n v="193.30049659636211"/>
    <n v="6.4386371071239845E-2"/>
    <n v="0.62635250917992658"/>
    <n v="0.1154500415117496"/>
    <n v="0.55532474395430187"/>
    <s v="50-75"/>
    <n v="0.18432119265061539"/>
    <n v="13.58582062578003"/>
    <n v="6.7980520138901737"/>
    <n v="96.195737082914846"/>
    <n v="886.93226202432766"/>
  </r>
  <r>
    <n v="779"/>
    <n v="841"/>
    <n v="727"/>
    <n v="623"/>
    <n v="685"/>
    <s v="Cereal Partners Poland Toruń-Pacific sp. z o.o., Toruń"/>
    <m/>
    <m/>
    <m/>
    <n v="2001"/>
    <m/>
    <s v="005725720"/>
    <n v="12733"/>
    <n v="8790168725"/>
    <s v="sp. z o.o."/>
    <s v="1061"/>
    <s v="Wytwarzanie produktów przemiału zbóż"/>
    <s v="Produkcja żywności "/>
    <s v="żywność"/>
    <m/>
    <n v="500"/>
    <s v="J"/>
    <x v="4"/>
    <n v="1002456"/>
    <n v="95568"/>
    <n v="89628"/>
    <n v="76164"/>
    <n v="32719"/>
    <n v="595775"/>
    <n v="928"/>
    <n v="107497"/>
    <n v="578068"/>
    <n v="362147"/>
    <n v="215921"/>
    <n v="109068"/>
    <n v="469000"/>
    <m/>
    <m/>
    <s v="C"/>
    <s v="Manufacturing"/>
    <s v="10"/>
    <s v="MANUFACTURE OF FOOD PRODUCTS"/>
    <s v="Low"/>
    <n v="0.59431536147222419"/>
    <n v="8.5448290871764208"/>
    <n v="7.5977399506811275E-2"/>
    <n v="0.13175612557692171"/>
    <n v="0.69831664649576408"/>
    <x v="0"/>
    <n v="1"/>
    <n v="0.18867676467128441"/>
    <n v="115.83728448275861"/>
    <n v="1080.23275862069"/>
    <n v="390.24461206896552"/>
    <x v="2"/>
    <s v="Exp&gt;25"/>
    <s v="Exp&gt;50"/>
    <s v="Increased Export Intensity"/>
    <n v="1"/>
    <n v="3.8990617517922321E-2"/>
    <n v="26.12999823850625"/>
    <n v="0.23214292114531079"/>
    <n v="-8.6014505518070532"/>
    <n v="-8.9940578023803397E-2"/>
    <n v="5.9752860306962363"/>
    <s v="No"/>
    <s v="Yes"/>
    <s v="No"/>
    <x v="3"/>
    <s v="Declining"/>
    <n v="3.55987055016181"/>
    <n v="3.4979718896027023E-2"/>
    <n v="0.87832783257109082"/>
    <s v="No"/>
    <s v="1.Sustaining"/>
    <s v="Hiring"/>
    <n v="193.30049659636211"/>
    <n v="6.4386371071239845E-2"/>
    <n v="0.62635250917992658"/>
    <n v="0.1154500415117496"/>
    <n v="0.55532474395430187"/>
    <s v="50-75"/>
    <n v="0.18432119265061539"/>
    <n v="13.58582062578003"/>
    <n v="6.7980520138901737"/>
    <n v="96.195737082914846"/>
    <n v="886.93226202432766"/>
  </r>
  <r>
    <n v="579"/>
    <n v="523"/>
    <n v="532"/>
    <n v="667"/>
    <n v="686"/>
    <s v="Transfer Multisort Elektronik sp. z o.o., Łódź"/>
    <m/>
    <n v="1989"/>
    <m/>
    <m/>
    <m/>
    <n v="473171710"/>
    <n v="165815"/>
    <n v="7290108984"/>
    <s v="sp. z o.o."/>
    <s v="4652"/>
    <s v="Sprzedaż hurtowa sprzętu elektronicznego i telekomunikacyjnego oraz części do niego"/>
    <s v="Usługi finansowe/informatyczne "/>
    <s v="media, telekomunkacja, IT"/>
    <s v="Czechy, Niemcy, Włochy, Rumunia, Hiszpania"/>
    <n v="400"/>
    <s v="J"/>
    <x v="0"/>
    <n v="751496.41670000006"/>
    <n v="76293.595819999988"/>
    <n v="83309.327510000003"/>
    <n v="70116.712650000001"/>
    <n v="15025.74682"/>
    <n v="491769.01994999999"/>
    <n v="768"/>
    <n v="70157.983030000003"/>
    <n v="479088.77707000001"/>
    <n v="160177.07165"/>
    <n v="318911.70542000001"/>
    <n v="311861.55645999999"/>
    <n v="167227.22060999999"/>
    <m/>
    <m/>
    <s v="G"/>
    <s v="Wholesale and Retail Trade; Repair of Motor Vehicles and Motorcycles"/>
    <s v="46"/>
    <s v="WHOLESALE TRADE, EXCEPT OF MOTOR VEHICLES"/>
    <s v="Medium-high"/>
    <n v="0.65438638032297614"/>
    <m/>
    <n v="9.3302790395061633E-2"/>
    <n v="0.146354320964933"/>
    <n v="0.22483281827330109"/>
    <x v="1"/>
    <n v="0"/>
    <n v="0.65094732205432915"/>
    <n v="91.351540403645842"/>
    <n v="978.51095924479171"/>
    <n v="208.56389537760421"/>
    <x v="2"/>
    <s v="Exp&gt;25"/>
    <s v="Exp&gt;50"/>
    <s v="Increased Export Intensity"/>
    <n v="1"/>
    <n v="7.4095729641540209E-2"/>
    <n v="71.452534510800902"/>
    <n v="0.53913627561006194"/>
    <n v="24.240967036812261"/>
    <n v="0.21705277644094781"/>
    <n v="14.42896699481604"/>
    <s v="No"/>
    <s v="Yes"/>
    <s v="No"/>
    <x v="0"/>
    <s v="Growing"/>
    <n v="56.640625"/>
    <n v="0.44878398282700621"/>
    <n v="11.87321058485356"/>
    <s v="No"/>
    <s v="2.Hiring"/>
    <s v="Hiring"/>
    <n v="92.527821461775034"/>
    <n v="9.3302790395061633E-2"/>
    <n v="0.22483281827330109"/>
    <n v="0.146354320964933"/>
    <n v="0.65438638032297614"/>
    <s v="50-75"/>
    <n v="0.65094732205432915"/>
    <n v="13.52982171996686"/>
    <n v="6.6437897331476723"/>
    <n v="91.351540403645842"/>
    <n v="978.51095924479171"/>
  </r>
  <r>
    <n v="579"/>
    <n v="523"/>
    <n v="532"/>
    <n v="667"/>
    <n v="686"/>
    <s v="Transfer Multisort Elektronik sp. z o.o., Łódź"/>
    <m/>
    <n v="1989"/>
    <m/>
    <m/>
    <m/>
    <n v="473171710"/>
    <n v="165815"/>
    <n v="7290108984"/>
    <s v="sp. z o.o."/>
    <s v="4652"/>
    <s v="Sprzedaż hurtowa sprzętu elektronicznego i telekomunikacyjnego oraz części do niego"/>
    <s v="Usługi finansowe/informatyczne "/>
    <s v="media, telekomunkacja, IT"/>
    <s v="Czechy, Niemcy, Włochy, Rumunia, Hiszpania"/>
    <n v="400"/>
    <s v="J"/>
    <x v="1"/>
    <n v="789041.28139999998"/>
    <n v="78144.926299999992"/>
    <n v="90990.11"/>
    <n v="76479.58786"/>
    <n v="16254.94822"/>
    <n v="539209.33385000005"/>
    <n v="855"/>
    <n v="78927.628240000005"/>
    <n v="579516.08285000001"/>
    <n v="220936.11350000001"/>
    <n v="358579.96935000003"/>
    <n v="361341.14432000002"/>
    <n v="218174.93853000001"/>
    <m/>
    <m/>
    <s v="G"/>
    <s v="Wholesale and Retail Trade; Repair of Motor Vehicles and Motorcycles"/>
    <s v="46"/>
    <s v="WHOLESALE TRADE, EXCEPT OF MOTOR VEHICLES"/>
    <s v="Medium-high"/>
    <n v="0.68337277980345745"/>
    <n v="4.9960138020176181"/>
    <n v="9.6927232659236626E-2"/>
    <n v="0.1319714674420791"/>
    <n v="0.21165480062871131"/>
    <x v="1"/>
    <n v="0"/>
    <n v="0.62352220242613754"/>
    <n v="92.31301548538012"/>
    <n v="922.85529988304086"/>
    <n v="258.40481111111109"/>
    <x v="2"/>
    <s v="Exp&gt;25"/>
    <s v="Exp&gt;50"/>
    <s v="Increased Export Intensity"/>
    <n v="1"/>
    <n v="7.4095729641540209E-2"/>
    <n v="71.452534510800902"/>
    <n v="0.53913627561006194"/>
    <n v="24.240967036812261"/>
    <n v="0.21705277644094781"/>
    <n v="14.42896699481604"/>
    <s v="No"/>
    <s v="Yes"/>
    <s v="No"/>
    <x v="0"/>
    <s v="Growing"/>
    <n v="56.640625"/>
    <n v="0.44878398282700621"/>
    <n v="11.87321058485356"/>
    <s v="No"/>
    <s v="2.Hiring"/>
    <s v="Hiring"/>
    <n v="92.527821461775034"/>
    <n v="9.3302790395061633E-2"/>
    <n v="0.22483281827330109"/>
    <n v="0.146354320964933"/>
    <n v="0.65438638032297614"/>
    <s v="50-75"/>
    <n v="0.65094732205432915"/>
    <n v="13.52982171996686"/>
    <n v="6.6437897331476723"/>
    <n v="91.351540403645842"/>
    <n v="978.51095924479171"/>
  </r>
  <r>
    <n v="579"/>
    <n v="523"/>
    <n v="532"/>
    <n v="667"/>
    <n v="686"/>
    <s v="Transfer Multisort Elektronik sp. z o.o., Łódź"/>
    <m/>
    <n v="1989"/>
    <m/>
    <m/>
    <m/>
    <n v="473171710"/>
    <n v="165815"/>
    <n v="7290108984"/>
    <s v="sp. z o.o."/>
    <s v="4652"/>
    <s v="Sprzedaż hurtowa sprzętu elektronicznego i telekomunikacyjnego oraz części do niego"/>
    <s v="Usługi finansowe/informatyczne "/>
    <s v="media, telekomunkacja, IT"/>
    <s v="Czechy, Niemcy, Włochy, Rumunia, Hiszpania"/>
    <n v="400"/>
    <s v="J"/>
    <x v="2"/>
    <n v="1107030.7207599999"/>
    <n v="129173.33021"/>
    <n v="145077.03185999999"/>
    <n v="120621.24231"/>
    <n v="24199.170150000002"/>
    <n v="796239.8"/>
    <n v="1012"/>
    <n v="105583.19458"/>
    <n v="653980.61281999992"/>
    <n v="210327.52751000001"/>
    <n v="443653.08530999999"/>
    <n v="451962.38663000002"/>
    <n v="202018.22618999999"/>
    <m/>
    <m/>
    <s v="G"/>
    <s v="Wholesale and Retail Trade; Repair of Motor Vehicles and Motorcycles"/>
    <s v="46"/>
    <s v="WHOLESALE TRADE, EXCEPT OF MOTOR VEHICLES"/>
    <s v="Medium-high"/>
    <n v="0.71925718507013481"/>
    <n v="40.300735443878132"/>
    <n v="0.1089592547415405"/>
    <n v="0.1844416179095503"/>
    <n v="0.26688336436444843"/>
    <x v="1"/>
    <n v="0"/>
    <n v="0.69109447248155209"/>
    <n v="104.33121994071151"/>
    <n v="1093.9038742687751"/>
    <n v="207.83352520750989"/>
    <x v="2"/>
    <s v="Exp&gt;25"/>
    <s v="Exp&gt;50"/>
    <s v="Increased Export Intensity"/>
    <n v="1"/>
    <n v="7.4095729641540209E-2"/>
    <n v="71.452534510800902"/>
    <n v="0.53913627561006194"/>
    <n v="24.240967036812261"/>
    <n v="0.21705277644094781"/>
    <n v="14.42896699481604"/>
    <s v="No"/>
    <s v="Yes"/>
    <s v="No"/>
    <x v="0"/>
    <s v="Growing"/>
    <n v="56.640625"/>
    <n v="0.44878398282700621"/>
    <n v="11.87321058485356"/>
    <s v="No"/>
    <s v="2.Hiring"/>
    <s v="Hiring"/>
    <n v="92.527821461775034"/>
    <n v="9.3302790395061633E-2"/>
    <n v="0.22483281827330109"/>
    <n v="0.146354320964933"/>
    <n v="0.65438638032297614"/>
    <s v="50-75"/>
    <n v="0.65094732205432915"/>
    <n v="13.52982171996686"/>
    <n v="6.6437897331476723"/>
    <n v="91.351540403645842"/>
    <n v="978.51095924479171"/>
  </r>
  <r>
    <n v="579"/>
    <n v="523"/>
    <n v="532"/>
    <n v="667"/>
    <n v="686"/>
    <s v="Transfer Multisort Elektronik sp. z o.o., Łódź"/>
    <m/>
    <n v="1989"/>
    <m/>
    <m/>
    <m/>
    <n v="473171710"/>
    <n v="165815"/>
    <n v="7290108984"/>
    <s v="sp. z o.o."/>
    <s v="4652"/>
    <s v="Sprzedaż hurtowa sprzętu elektronicznego i telekomunikacyjnego oraz części do niego"/>
    <s v="Usługi finansowe/informatyczne "/>
    <s v="media, telekomunkacja, IT"/>
    <s v="Czechy, Niemcy, Włochy, Rumunia, Hiszpania"/>
    <n v="400"/>
    <s v="J"/>
    <x v="4"/>
    <n v="1288459.65319"/>
    <n v="85709.070039999991"/>
    <n v="120776.63648"/>
    <n v="106903.61328000001"/>
    <n v="23839.576669999999"/>
    <n v="938619.80675999995"/>
    <n v="1203"/>
    <n v="159942.42399000001"/>
    <n v="740554.37384999997"/>
    <n v="235276.87807000001"/>
    <n v="505277.49578"/>
    <n v="612283.37132999999"/>
    <n v="128271.00251999999"/>
    <m/>
    <m/>
    <s v="G"/>
    <s v="Wholesale and Retail Trade; Repair of Motor Vehicles and Motorcycles"/>
    <s v="46"/>
    <s v="WHOLESALE TRADE, EXCEPT OF MOTOR VEHICLES"/>
    <s v="Medium-high"/>
    <n v="0.72848210996451634"/>
    <n v="-6.2322525484062696"/>
    <n v="8.2970089917309739E-2"/>
    <n v="0.14435619726911969"/>
    <n v="0.1745982632972447"/>
    <x v="1"/>
    <n v="0"/>
    <n v="0.82679056791853967"/>
    <n v="132.95297089775559"/>
    <n v="1071.038780706567"/>
    <n v="195.57512724023269"/>
    <x v="2"/>
    <s v="Exp&gt;25"/>
    <s v="Exp&gt;50"/>
    <s v="Increased Export Intensity"/>
    <n v="1"/>
    <n v="7.4095729641540209E-2"/>
    <n v="71.452534510800902"/>
    <n v="0.53913627561006194"/>
    <n v="24.240967036812261"/>
    <n v="0.21705277644094781"/>
    <n v="14.42896699481604"/>
    <s v="No"/>
    <s v="Yes"/>
    <s v="No"/>
    <x v="0"/>
    <s v="Growing"/>
    <n v="56.640625"/>
    <n v="0.44878398282700621"/>
    <n v="11.87321058485356"/>
    <s v="No"/>
    <s v="2.Hiring"/>
    <s v="Hiring"/>
    <n v="92.527821461775034"/>
    <n v="9.3302790395061633E-2"/>
    <n v="0.22483281827330109"/>
    <n v="0.146354320964933"/>
    <n v="0.65438638032297614"/>
    <s v="50-75"/>
    <n v="0.65094732205432915"/>
    <n v="13.52982171996686"/>
    <n v="6.6437897331476723"/>
    <n v="91.351540403645842"/>
    <n v="978.51095924479171"/>
  </r>
  <r>
    <n v="579"/>
    <n v="523"/>
    <n v="532"/>
    <n v="667"/>
    <n v="686"/>
    <s v="Transfer Multisort Elektronik sp. z o.o., Łódź"/>
    <m/>
    <n v="1989"/>
    <m/>
    <m/>
    <m/>
    <n v="473171710"/>
    <n v="165815"/>
    <n v="7290108984"/>
    <s v="sp. z o.o."/>
    <s v="4652"/>
    <s v="Sprzedaż hurtowa sprzętu elektronicznego i telekomunikacyjnego oraz części do niego"/>
    <s v="Usługi finansowe/informatyczne "/>
    <s v="media, telekomunkacja, IT"/>
    <s v="Czechy, Niemcy, Włochy, Rumunia, Hiszpania"/>
    <n v="400"/>
    <s v="J"/>
    <x v="3"/>
    <n v="1374096.8384199999"/>
    <n v="178416.98813000001"/>
    <n v="203413.62054"/>
    <n v="169417.37142000001"/>
    <n v="25377.50158"/>
    <n v="1022621.0191799999"/>
    <n v="1150"/>
    <n v="135521.00878"/>
    <n v="768042.21938000002"/>
    <n v="224610.39869"/>
    <n v="543431.82069000008"/>
    <n v="573379.75804999995"/>
    <n v="194662.46132999999"/>
    <m/>
    <m/>
    <s v="G"/>
    <s v="Wholesale and Retail Trade; Repair of Motor Vehicles and Motorcycles"/>
    <s v="46"/>
    <s v="WHOLESALE TRADE, EXCEPT OF MOTOR VEHICLES"/>
    <s v="Medium-high"/>
    <n v="0.74421321015180897"/>
    <n v="24.124544391744941"/>
    <n v="0.1232936185304115"/>
    <n v="0.22058340953803521"/>
    <n v="0.29547148995313233"/>
    <x v="1"/>
    <n v="0"/>
    <n v="0.74654718657635666"/>
    <n v="117.84435546086959"/>
    <n v="1194.866816017392"/>
    <n v="195.31339016521741"/>
    <x v="2"/>
    <s v="Exp&gt;25"/>
    <s v="Exp&gt;50"/>
    <s v="Increased Export Intensity"/>
    <n v="1"/>
    <n v="7.4095729641540209E-2"/>
    <n v="71.452534510800902"/>
    <n v="0.53913627561006194"/>
    <n v="24.240967036812261"/>
    <n v="0.21705277644094781"/>
    <n v="14.42896699481604"/>
    <s v="No"/>
    <s v="Yes"/>
    <s v="No"/>
    <x v="0"/>
    <s v="Growing"/>
    <n v="56.640625"/>
    <n v="0.44878398282700621"/>
    <n v="11.87321058485356"/>
    <s v="No"/>
    <s v="2.Hiring"/>
    <s v="Hiring"/>
    <n v="92.527821461775034"/>
    <n v="9.3302790395061633E-2"/>
    <n v="0.22483281827330109"/>
    <n v="0.146354320964933"/>
    <n v="0.65438638032297614"/>
    <s v="50-75"/>
    <n v="0.65094732205432915"/>
    <n v="13.52982171996686"/>
    <n v="6.6437897331476723"/>
    <n v="91.351540403645842"/>
    <n v="978.51095924479171"/>
  </r>
  <r>
    <n v="565"/>
    <n v="531"/>
    <n v="651"/>
    <n v="526"/>
    <n v="687"/>
    <s v="ADM Direck Polska sp.z o.o., Szamotuły"/>
    <m/>
    <m/>
    <m/>
    <n v="2007"/>
    <m/>
    <n v="300532271"/>
    <n v="277725"/>
    <n v="7872036998"/>
    <s v="sp. z o.o."/>
    <s v="4621"/>
    <s v="Sprzedaż hurtowa zboża, nieprzetworzonego tytoniu, nasion i pasz dla zwierząt"/>
    <m/>
    <s v="handel hurtowy"/>
    <m/>
    <n v="400"/>
    <s v="J"/>
    <x v="0"/>
    <n v="792117"/>
    <n v="2186"/>
    <n v="-1034"/>
    <n v="-3892"/>
    <n v="193"/>
    <n v="493454"/>
    <n v="25"/>
    <n v="6302"/>
    <n v="153412"/>
    <n v="1592"/>
    <n v="151820"/>
    <n v="41261"/>
    <n v="110603"/>
    <m/>
    <m/>
    <s v="G"/>
    <s v="Wholesale and Retail Trade; Repair of Motor Vehicles and Motorcycles"/>
    <s v="46"/>
    <s v="WHOLESALE TRADE, EXCEPT OF MOTOR VEHICLES"/>
    <s v="Medium-high"/>
    <n v="0.62295595221413003"/>
    <m/>
    <n v="-4.9134155686596801E-3"/>
    <n v="-2.5369592991421792E-2"/>
    <n v="-9.4326361455127114E-2"/>
    <x v="1"/>
    <n v="0"/>
    <n v="0.26895549239955152"/>
    <n v="252.08"/>
    <n v="31684.68"/>
    <n v="63.68"/>
    <x v="2"/>
    <s v="Exp&gt;25"/>
    <s v="Exp&gt;50"/>
    <s v="Increased Export Intensity"/>
    <n v="1"/>
    <n v="0.1158915897302298"/>
    <n v="65.985794311951366"/>
    <n v="0.5067320222725531"/>
    <n v="20.279561095616941"/>
    <n v="0.18464852310343891"/>
    <n v="13.505715394943721"/>
    <s v="No"/>
    <s v="Yes"/>
    <s v="No"/>
    <x v="0"/>
    <s v="Growing"/>
    <n v="-24"/>
    <n v="-0.2744368457017603"/>
    <n v="-6.6308515242783912"/>
    <s v="Yes"/>
    <s v="0.Reducing"/>
    <s v="Reducing"/>
    <n v="37515.409175263143"/>
    <n v="-4.9134155686596801E-3"/>
    <n v="-9.4326361455127114E-2"/>
    <n v="-2.5369592991421792E-2"/>
    <n v="0.62295595221413003"/>
    <s v="50-75"/>
    <n v="0.26895549239955152"/>
    <n v="13.582464387158691"/>
    <n v="3.218875824868201"/>
    <n v="252.08"/>
    <n v="31684.68"/>
  </r>
  <r>
    <n v="565"/>
    <n v="531"/>
    <n v="651"/>
    <n v="526"/>
    <n v="687"/>
    <s v="ADM Direck Polska sp.z o.o., Szamotuły"/>
    <m/>
    <m/>
    <m/>
    <n v="2007"/>
    <m/>
    <n v="300532271"/>
    <n v="277725"/>
    <n v="7872036998"/>
    <s v="sp. z o.o."/>
    <s v="4621"/>
    <s v="Sprzedaż hurtowa zboża, nieprzetworzonego tytoniu, nasion i pasz dla zwierząt"/>
    <m/>
    <s v="handel hurtowy"/>
    <m/>
    <n v="400"/>
    <s v="J"/>
    <x v="2"/>
    <n v="936393.07770999998"/>
    <n v="-14472.96128"/>
    <n v="-18209.46327"/>
    <n v="-17987.797269999999"/>
    <n v="21208"/>
    <n v="711734"/>
    <n v="19"/>
    <n v="5453"/>
    <n v="166299.91"/>
    <n v="2032.2149199999999"/>
    <n v="164267.69508"/>
    <n v="5223.6759299999994"/>
    <n v="161076.23407000001"/>
    <m/>
    <m/>
    <s v="G"/>
    <s v="Wholesale and Retail Trade; Repair of Motor Vehicles and Motorcycles"/>
    <s v="46"/>
    <s v="WHOLESALE TRADE, EXCEPT OF MOTOR VEHICLES"/>
    <s v="Medium-high"/>
    <n v="0.76008037323447974"/>
    <n v="-3.8108181673114689"/>
    <n v="-1.920966493471965E-2"/>
    <n v="-0.1081648045991125"/>
    <n v="-3.4435132483419579"/>
    <x v="1"/>
    <n v="0"/>
    <n v="3.1411177131725442E-2"/>
    <n v="287"/>
    <n v="49283.846195263162"/>
    <n v="106.95868"/>
    <x v="3"/>
    <s v="Exp&gt;25"/>
    <s v="Exp&gt;50"/>
    <s v="Increased Export Intensity"/>
    <n v="1"/>
    <n v="0.1158915897302298"/>
    <n v="65.985794311951366"/>
    <n v="0.5067320222725531"/>
    <n v="20.279561095616941"/>
    <n v="0.18464852310343891"/>
    <n v="13.505715394943721"/>
    <s v="No"/>
    <s v="Yes"/>
    <s v="No"/>
    <x v="0"/>
    <s v="Growing"/>
    <n v="-24"/>
    <n v="-0.2744368457017603"/>
    <n v="-6.6308515242783912"/>
    <s v="Yes"/>
    <s v="0.Reducing"/>
    <s v="Reducing"/>
    <n v="37515.409175263143"/>
    <n v="-4.9134155686596801E-3"/>
    <n v="-9.4326361455127114E-2"/>
    <n v="-2.5369592991421792E-2"/>
    <n v="0.62295595221413003"/>
    <s v="50-75"/>
    <n v="0.26895549239955152"/>
    <n v="13.582464387158691"/>
    <n v="3.218875824868201"/>
    <n v="252.08"/>
    <n v="31684.68"/>
  </r>
  <r>
    <n v="565"/>
    <n v="531"/>
    <n v="651"/>
    <n v="526"/>
    <n v="687"/>
    <s v="ADM Direck Polska sp.z o.o., Szamotuły"/>
    <m/>
    <m/>
    <m/>
    <n v="2007"/>
    <m/>
    <n v="300532271"/>
    <n v="277725"/>
    <n v="7872036998"/>
    <s v="sp. z o.o."/>
    <s v="4621"/>
    <s v="Sprzedaż hurtowa zboża, nieprzetworzonego tytoniu, nasion i pasz dla zwierząt"/>
    <m/>
    <s v="handel hurtowy"/>
    <m/>
    <n v="400"/>
    <s v="J"/>
    <x v="1"/>
    <n v="973491.05155999993"/>
    <n v="-2751.5536999999999"/>
    <n v="-18443.024799999999"/>
    <n v="-18049.5288"/>
    <n v="149"/>
    <n v="724107"/>
    <n v="21"/>
    <n v="4369"/>
    <n v="161804.44488"/>
    <n v="1820.2692199999999"/>
    <n v="159984.17566000001"/>
    <n v="23211.4732"/>
    <n v="135149.13912000001"/>
    <m/>
    <m/>
    <s v="G"/>
    <s v="Wholesale and Retail Trade; Repair of Motor Vehicles and Motorcycles"/>
    <s v="46"/>
    <s v="WHOLESALE TRADE, EXCEPT OF MOTOR VEHICLES"/>
    <s v="Medium-high"/>
    <n v="0.74382501907915133"/>
    <n v="22.897381518134321"/>
    <n v="-1.854103206298198E-2"/>
    <n v="-0.1115515016499465"/>
    <n v="-0.77761237490087443"/>
    <x v="1"/>
    <n v="0"/>
    <n v="0.14345386628417081"/>
    <n v="208.04761904761901"/>
    <n v="46356.716740952383"/>
    <n v="86.679486666666662"/>
    <x v="2"/>
    <s v="Exp&gt;25"/>
    <s v="Exp&gt;50"/>
    <s v="Increased Export Intensity"/>
    <n v="1"/>
    <n v="0.1158915897302298"/>
    <n v="65.985794311951366"/>
    <n v="0.5067320222725531"/>
    <n v="20.279561095616941"/>
    <n v="0.18464852310343891"/>
    <n v="13.505715394943721"/>
    <s v="No"/>
    <s v="Yes"/>
    <s v="No"/>
    <x v="0"/>
    <s v="Growing"/>
    <n v="-24"/>
    <n v="-0.2744368457017603"/>
    <n v="-6.6308515242783912"/>
    <s v="Yes"/>
    <s v="0.Reducing"/>
    <s v="Reducing"/>
    <n v="37515.409175263143"/>
    <n v="-4.9134155686596801E-3"/>
    <n v="-9.4326361455127114E-2"/>
    <n v="-2.5369592991421792E-2"/>
    <n v="0.62295595221413003"/>
    <s v="50-75"/>
    <n v="0.26895549239955152"/>
    <n v="13.582464387158691"/>
    <n v="3.218875824868201"/>
    <n v="252.08"/>
    <n v="31684.68"/>
  </r>
  <r>
    <n v="565"/>
    <n v="531"/>
    <n v="651"/>
    <n v="526"/>
    <n v="687"/>
    <s v="ADM Direck Polska sp.z o.o., Szamotuły"/>
    <m/>
    <m/>
    <m/>
    <n v="2007"/>
    <m/>
    <n v="300532271"/>
    <n v="277725"/>
    <n v="7872036998"/>
    <s v="sp. z o.o."/>
    <s v="4621"/>
    <s v="Sprzedaż hurtowa zboża, nieprzetworzonego tytoniu, nasion i pasz dla zwierząt"/>
    <m/>
    <s v="handel hurtowy"/>
    <m/>
    <n v="400"/>
    <s v="J"/>
    <x v="4"/>
    <n v="1314801.6943300001"/>
    <n v="17081.90897"/>
    <n v="28967.310870000001"/>
    <n v="28317.604869999999"/>
    <n v="4793"/>
    <n v="971438"/>
    <n v="19"/>
    <n v="5337"/>
    <n v="128857.94787"/>
    <n v="1934.4000100000001"/>
    <n v="126923.54786000001"/>
    <n v="88540.687689999992"/>
    <n v="40317.260179999997"/>
    <m/>
    <m/>
    <s v="G"/>
    <s v="Wholesale and Retail Trade; Repair of Motor Vehicles and Motorcycles"/>
    <s v="46"/>
    <s v="WHOLESALE TRADE, EXCEPT OF MOTOR VEHICLES"/>
    <s v="Medium-high"/>
    <n v="0.73884754194435986"/>
    <n v="-3.539043868490765"/>
    <n v="2.1537548203746541E-2"/>
    <n v="0.21975831012432839"/>
    <n v="0.31982589709655329"/>
    <x v="1"/>
    <n v="0"/>
    <n v="0.68711856081493239"/>
    <n v="280.89473684210532"/>
    <n v="69200.089175263143"/>
    <n v="101.8105268421053"/>
    <x v="2"/>
    <s v="Exp&gt;25"/>
    <s v="Exp&gt;50"/>
    <s v="Increased Export Intensity"/>
    <n v="1"/>
    <n v="0.1158915897302298"/>
    <n v="65.985794311951366"/>
    <n v="0.5067320222725531"/>
    <n v="20.279561095616941"/>
    <n v="0.18464852310343891"/>
    <n v="13.505715394943721"/>
    <s v="No"/>
    <s v="Yes"/>
    <s v="No"/>
    <x v="0"/>
    <s v="Growing"/>
    <n v="-24"/>
    <n v="-0.2744368457017603"/>
    <n v="-6.6308515242783912"/>
    <s v="Yes"/>
    <s v="0.Reducing"/>
    <s v="Reducing"/>
    <n v="37515.409175263143"/>
    <n v="-4.9134155686596801E-3"/>
    <n v="-9.4326361455127114E-2"/>
    <n v="-2.5369592991421792E-2"/>
    <n v="0.62295595221413003"/>
    <s v="50-75"/>
    <n v="0.26895549239955152"/>
    <n v="13.582464387158691"/>
    <n v="3.218875824868201"/>
    <n v="252.08"/>
    <n v="31684.68"/>
  </r>
  <r>
    <n v="565"/>
    <n v="531"/>
    <n v="651"/>
    <n v="526"/>
    <n v="687"/>
    <s v="ADM Direck Polska sp.z o.o., Szamotuły"/>
    <m/>
    <m/>
    <m/>
    <n v="2007"/>
    <m/>
    <n v="300532271"/>
    <n v="277725"/>
    <n v="7872036998"/>
    <s v="sp. z o.o."/>
    <s v="4621"/>
    <s v="Sprzedaż hurtowa zboża, nieprzetworzonego tytoniu, nasion i pasz dla zwierząt"/>
    <m/>
    <s v="handel hurtowy"/>
    <m/>
    <n v="400"/>
    <s v="J"/>
    <x v="3"/>
    <n v="1363040.28807"/>
    <n v="43172.254059999999"/>
    <n v="62264.419889999997"/>
    <n v="54999.406889999998"/>
    <n v="10115"/>
    <n v="810461"/>
    <n v="19"/>
    <n v="4617"/>
    <n v="148843.79777999999"/>
    <n v="2474.7815799999998"/>
    <n v="146369.01620000001"/>
    <n v="60223.082820000003"/>
    <n v="88620.714959999998"/>
    <m/>
    <m/>
    <s v="G"/>
    <s v="Wholesale and Retail Trade; Repair of Motor Vehicles and Motorcycles"/>
    <s v="46"/>
    <s v="WHOLESALE TRADE, EXCEPT OF MOTOR VEHICLES"/>
    <s v="Medium-high"/>
    <n v="0.59459797857301344"/>
    <n v="45.562832587719328"/>
    <n v="4.0350536496523183E-2"/>
    <n v="0.36951090814877219"/>
    <n v="0.91326123331127063"/>
    <x v="1"/>
    <n v="0"/>
    <n v="0.40460592727560812"/>
    <n v="243"/>
    <n v="71738.962530000004"/>
    <n v="130.25166210526311"/>
    <x v="2"/>
    <s v="Exp&gt;25"/>
    <s v="Exp&gt;50"/>
    <s v="Increased Export Intensity"/>
    <n v="1"/>
    <n v="0.1158915897302298"/>
    <n v="65.985794311951366"/>
    <n v="0.5067320222725531"/>
    <n v="20.279561095616941"/>
    <n v="0.18464852310343891"/>
    <n v="13.505715394943721"/>
    <s v="No"/>
    <s v="Yes"/>
    <s v="No"/>
    <x v="0"/>
    <s v="Growing"/>
    <n v="-24"/>
    <n v="-0.2744368457017603"/>
    <n v="-6.6308515242783912"/>
    <s v="Yes"/>
    <s v="0.Reducing"/>
    <s v="Reducing"/>
    <n v="37515.409175263143"/>
    <n v="-4.9134155686596801E-3"/>
    <n v="-9.4326361455127114E-2"/>
    <n v="-2.5369592991421792E-2"/>
    <n v="0.62295595221413003"/>
    <s v="50-75"/>
    <n v="0.26895549239955152"/>
    <n v="13.582464387158691"/>
    <n v="3.218875824868201"/>
    <n v="252.08"/>
    <n v="31684.68"/>
  </r>
  <r>
    <n v="1139"/>
    <n v="1082"/>
    <n v="888"/>
    <n v="821"/>
    <n v="688"/>
    <s v="Carservis SA GK, Warszawa"/>
    <m/>
    <n v="1990"/>
    <m/>
    <m/>
    <m/>
    <s v="012050230"/>
    <n v="53632"/>
    <n v="5220001487"/>
    <s v="SA"/>
    <s v="7415"/>
    <s v="Motoryzacja - handel części"/>
    <s v="Handel hurtowy "/>
    <s v="motoryzacja"/>
    <m/>
    <n v="400"/>
    <s v="S"/>
    <x v="1"/>
    <n v="659762"/>
    <n v="10135"/>
    <n v="4234"/>
    <n v="2917"/>
    <n v="12108"/>
    <n v="0"/>
    <n v="599"/>
    <n v="47469"/>
    <n v="361076"/>
    <n v="129972"/>
    <n v="231104"/>
    <n v="110081"/>
    <n v="239079"/>
    <m/>
    <m/>
    <s v="M"/>
    <s v="Professional, Scientific and Technical Activities"/>
    <s v="74"/>
    <s v="OTHER PROFESSIONAL, SCIENTIFIC AND TECHNICAL ACTIVITIES"/>
    <s v="High"/>
    <n v="0"/>
    <n v="-16.664729896323841"/>
    <n v="4.4212913141405538E-3"/>
    <n v="8.0786316454153698E-3"/>
    <n v="2.6498669161799038E-2"/>
    <x v="1"/>
    <n v="0"/>
    <n v="0.30486933498764801"/>
    <n v="79.247078464106849"/>
    <n v="1101.4390651085139"/>
    <n v="216.98163606010019"/>
    <x v="0"/>
    <s v="Exp&lt;25"/>
    <s v="Exp&lt;50"/>
    <s v="Decreased Export Intensity"/>
    <n v="0"/>
    <n v="-1.093854206665185E-2"/>
    <n v="-11.706008366847881"/>
    <n v="-0.12449812561800221"/>
    <n v="-36.018846642643403"/>
    <n v="-0.44658162478711638"/>
    <n v="-3.064514956168241"/>
    <s v="Yes"/>
    <s v="Yes"/>
    <s v="Yes"/>
    <x v="2"/>
    <s v="Declining"/>
    <n v="-12.41610738255034"/>
    <n v="-0.13257307918271091"/>
    <n v="-3.2600049533223259"/>
    <s v="No"/>
    <s v="0.Reducing"/>
    <s v="Reducing"/>
    <n v="10.76978065776939"/>
    <n v="1.804985752106869E-3"/>
    <n v="1.333432866460758E-2"/>
    <n v="3.0198456053744378E-3"/>
    <n v="1.093854206665185E-2"/>
    <s v="0-10"/>
    <n v="0.22647151433951179"/>
    <n v="13.58193275872792"/>
    <n v="6.39024066706535"/>
    <n v="86.969798657718115"/>
    <n v="1328.3489932885909"/>
  </r>
  <r>
    <n v="1139"/>
    <n v="1082"/>
    <n v="888"/>
    <n v="821"/>
    <n v="688"/>
    <s v="Carservis SA GK, Warszawa"/>
    <m/>
    <n v="1990"/>
    <m/>
    <m/>
    <m/>
    <s v="012050230"/>
    <n v="53632"/>
    <n v="5220001487"/>
    <s v="SA"/>
    <s v="7415"/>
    <s v="Motoryzacja - handel części"/>
    <s v="Handel hurtowy "/>
    <s v="motoryzacja"/>
    <m/>
    <n v="400"/>
    <s v="S"/>
    <x v="4"/>
    <n v="699020"/>
    <n v="16434"/>
    <n v="7925"/>
    <n v="5691"/>
    <n v="11456"/>
    <n v="0"/>
    <n v="522"/>
    <n v="58062"/>
    <n v="354879.7"/>
    <n v="114799.7"/>
    <n v="240080"/>
    <n v="123974"/>
    <n v="230619.8"/>
    <m/>
    <m/>
    <s v="M"/>
    <s v="Professional, Scientific and Technical Activities"/>
    <s v="74"/>
    <s v="OTHER PROFESSIONAL, SCIENTIFIC AND TECHNICAL ACTIVITIES"/>
    <s v="High"/>
    <n v="0"/>
    <n v="-2.7587079937288821"/>
    <n v="8.1413979571399956E-3"/>
    <n v="1.6036420229164981E-2"/>
    <n v="4.5904786487489309E-2"/>
    <x v="1"/>
    <n v="0"/>
    <n v="0.34934091749964852"/>
    <n v="111.22988505747129"/>
    <n v="1339.1187739463601"/>
    <n v="219.92279693486589"/>
    <x v="0"/>
    <s v="Exp&lt;25"/>
    <s v="Exp&lt;50"/>
    <s v="Decreased Export Intensity"/>
    <n v="0"/>
    <n v="-1.093854206665185E-2"/>
    <n v="-11.706008366847881"/>
    <n v="-0.12449812561800221"/>
    <n v="-36.018846642643403"/>
    <n v="-0.44658162478711638"/>
    <n v="-3.064514956168241"/>
    <s v="Yes"/>
    <s v="Yes"/>
    <s v="Yes"/>
    <x v="2"/>
    <s v="Declining"/>
    <n v="-12.41610738255034"/>
    <n v="-0.13257307918271091"/>
    <n v="-3.2600049533223259"/>
    <s v="No"/>
    <s v="0.Reducing"/>
    <s v="Reducing"/>
    <n v="10.76978065776939"/>
    <n v="1.804985752106869E-3"/>
    <n v="1.333432866460758E-2"/>
    <n v="3.0198456053744378E-3"/>
    <n v="1.093854206665185E-2"/>
    <s v="0-10"/>
    <n v="0.22647151433951179"/>
    <n v="13.58193275872792"/>
    <n v="6.39024066706535"/>
    <n v="86.969798657718115"/>
    <n v="1328.3489932885909"/>
  </r>
  <r>
    <n v="1139"/>
    <n v="1082"/>
    <n v="888"/>
    <n v="821"/>
    <n v="688"/>
    <s v="Carservis SA GK, Warszawa"/>
    <m/>
    <n v="1990"/>
    <m/>
    <m/>
    <m/>
    <s v="012050230"/>
    <n v="53632"/>
    <n v="5220001487"/>
    <s v="SA"/>
    <s v="7415"/>
    <s v="Motoryzacja - handel części"/>
    <s v="Handel hurtowy "/>
    <s v="motoryzacja"/>
    <m/>
    <n v="400"/>
    <s v="S"/>
    <x v="3"/>
    <n v="718851"/>
    <n v="13477"/>
    <n v="3156"/>
    <n v="1802"/>
    <n v="10957"/>
    <n v="0"/>
    <n v="564"/>
    <n v="54567"/>
    <n v="298348"/>
    <n v="108235"/>
    <n v="190113"/>
    <n v="120278"/>
    <n v="171425"/>
    <m/>
    <m/>
    <s v="M"/>
    <s v="Professional, Scientific and Technical Activities"/>
    <s v="74"/>
    <s v="OTHER PROFESSIONAL, SCIENTIFIC AND TECHNICAL ACTIVITIES"/>
    <s v="High"/>
    <n v="0"/>
    <n v="-0.41173528690551242"/>
    <n v="2.5067781779534279E-3"/>
    <n v="6.0399265287516589E-3"/>
    <n v="1.4981958462894291E-2"/>
    <x v="1"/>
    <n v="0"/>
    <n v="0.40314666094627749"/>
    <n v="96.75"/>
    <n v="1274.558510638298"/>
    <n v="191.9060283687943"/>
    <x v="0"/>
    <s v="Exp&lt;25"/>
    <s v="Exp&lt;50"/>
    <s v="Decreased Export Intensity"/>
    <n v="0"/>
    <n v="-1.093854206665185E-2"/>
    <n v="-11.706008366847881"/>
    <n v="-0.12449812561800221"/>
    <n v="-36.018846642643403"/>
    <n v="-0.44658162478711638"/>
    <n v="-3.064514956168241"/>
    <s v="Yes"/>
    <s v="Yes"/>
    <s v="Yes"/>
    <x v="2"/>
    <s v="Declining"/>
    <n v="-12.41610738255034"/>
    <n v="-0.13257307918271091"/>
    <n v="-3.2600049533223259"/>
    <s v="No"/>
    <s v="0.Reducing"/>
    <s v="Reducing"/>
    <n v="10.76978065776939"/>
    <n v="1.804985752106869E-3"/>
    <n v="1.333432866460758E-2"/>
    <n v="3.0198456053744378E-3"/>
    <n v="1.093854206665185E-2"/>
    <s v="0-10"/>
    <n v="0.22647151433951179"/>
    <n v="13.58193275872792"/>
    <n v="6.39024066706535"/>
    <n v="86.969798657718115"/>
    <n v="1328.3489932885909"/>
  </r>
  <r>
    <n v="1139"/>
    <n v="1082"/>
    <n v="888"/>
    <n v="821"/>
    <n v="688"/>
    <s v="Carservis SA GK, Warszawa"/>
    <m/>
    <n v="1990"/>
    <m/>
    <m/>
    <m/>
    <s v="012050230"/>
    <n v="53632"/>
    <n v="5220001487"/>
    <s v="SA"/>
    <s v="7415"/>
    <s v="Motoryzacja - handel części"/>
    <s v="Handel hurtowy "/>
    <s v="motoryzacja"/>
    <m/>
    <n v="400"/>
    <s v="S"/>
    <x v="2"/>
    <n v="721823"/>
    <n v="23344"/>
    <n v="19304"/>
    <n v="15183"/>
    <n v="11981"/>
    <n v="0"/>
    <n v="577"/>
    <n v="54214.8"/>
    <n v="284413"/>
    <n v="116724"/>
    <n v="167689"/>
    <n v="123524"/>
    <n v="153907"/>
    <m/>
    <m/>
    <s v="M"/>
    <s v="Professional, Scientific and Technical Activities"/>
    <s v="74"/>
    <s v="OTHER PROFESSIONAL, SCIENTIFIC AND TECHNICAL ACTIVITIES"/>
    <s v="High"/>
    <n v="0"/>
    <n v="9.4065738857345593"/>
    <n v="2.1034242466643489E-2"/>
    <n v="5.3383635769110413E-2"/>
    <n v="0.1229153848644798"/>
    <x v="1"/>
    <n v="0"/>
    <n v="0.43431207434259328"/>
    <n v="93.959792027729648"/>
    <n v="1250.9930675909879"/>
    <n v="202.29462738301561"/>
    <x v="0"/>
    <s v="Exp&lt;25"/>
    <s v="Exp&lt;50"/>
    <s v="Decreased Export Intensity"/>
    <n v="0"/>
    <n v="-1.093854206665185E-2"/>
    <n v="-11.706008366847881"/>
    <n v="-0.12449812561800221"/>
    <n v="-36.018846642643403"/>
    <n v="-0.44658162478711638"/>
    <n v="-3.064514956168241"/>
    <s v="Yes"/>
    <s v="Yes"/>
    <s v="Yes"/>
    <x v="2"/>
    <s v="Declining"/>
    <n v="-12.41610738255034"/>
    <n v="-0.13257307918271091"/>
    <n v="-3.2600049533223259"/>
    <s v="No"/>
    <s v="0.Reducing"/>
    <s v="Reducing"/>
    <n v="10.76978065776939"/>
    <n v="1.804985752106869E-3"/>
    <n v="1.333432866460758E-2"/>
    <n v="3.0198456053744378E-3"/>
    <n v="1.093854206665185E-2"/>
    <s v="0-10"/>
    <n v="0.22647151433951179"/>
    <n v="13.58193275872792"/>
    <n v="6.39024066706535"/>
    <n v="86.969798657718115"/>
    <n v="1328.3489932885909"/>
  </r>
  <r>
    <n v="1139"/>
    <n v="1082"/>
    <n v="888"/>
    <n v="821"/>
    <n v="688"/>
    <s v="Carservis SA GK, Warszawa"/>
    <m/>
    <n v="1990"/>
    <m/>
    <m/>
    <m/>
    <s v="012050230"/>
    <n v="53632"/>
    <n v="5220001487"/>
    <s v="SA"/>
    <s v="7415"/>
    <s v="Motoryzacja - handel części"/>
    <s v="Handel hurtowy "/>
    <s v="motoryzacja"/>
    <m/>
    <n v="400"/>
    <s v="S"/>
    <x v="0"/>
    <n v="791696"/>
    <n v="10158"/>
    <n v="2350"/>
    <n v="1429"/>
    <n v="11778"/>
    <n v="8660"/>
    <n v="596"/>
    <n v="51834"/>
    <n v="473203"/>
    <n v="136599"/>
    <n v="336604"/>
    <n v="107167"/>
    <n v="347335"/>
    <m/>
    <m/>
    <s v="M"/>
    <s v="Professional, Scientific and Technical Activities"/>
    <s v="74"/>
    <s v="OTHER PROFESSIONAL, SCIENTIFIC AND TECHNICAL ACTIVITIES"/>
    <s v="High"/>
    <n v="1.093854206665185E-2"/>
    <m/>
    <n v="1.804985752106869E-3"/>
    <n v="3.0198456053744378E-3"/>
    <n v="1.333432866460758E-2"/>
    <x v="1"/>
    <n v="0"/>
    <n v="0.22647151433951179"/>
    <n v="86.969798657718115"/>
    <n v="1328.3489932885909"/>
    <n v="229.19295302013421"/>
    <x v="0"/>
    <s v="Exp&lt;25"/>
    <s v="Exp&lt;50"/>
    <s v="Decreased Export Intensity"/>
    <n v="0"/>
    <n v="-1.093854206665185E-2"/>
    <n v="-11.706008366847881"/>
    <n v="-0.12449812561800221"/>
    <n v="-36.018846642643403"/>
    <n v="-0.44658162478711638"/>
    <n v="-3.064514956168241"/>
    <s v="Yes"/>
    <s v="Yes"/>
    <s v="Yes"/>
    <x v="2"/>
    <s v="Declining"/>
    <n v="-12.41610738255034"/>
    <n v="-0.13257307918271091"/>
    <n v="-3.2600049533223259"/>
    <s v="No"/>
    <s v="0.Reducing"/>
    <s v="Reducing"/>
    <n v="10.76978065776939"/>
    <n v="1.804985752106869E-3"/>
    <n v="1.333432866460758E-2"/>
    <n v="3.0198456053744378E-3"/>
    <n v="1.093854206665185E-2"/>
    <s v="0-10"/>
    <n v="0.22647151433951179"/>
    <n v="13.58193275872792"/>
    <n v="6.39024066706535"/>
    <n v="86.969798657718115"/>
    <n v="1328.3489932885909"/>
  </r>
  <r>
    <n v="676"/>
    <n v="753"/>
    <n v="745"/>
    <n v="619"/>
    <n v="689"/>
    <s v="Arrow ECS sp. z o.o., Kraków"/>
    <m/>
    <m/>
    <m/>
    <n v="2001"/>
    <m/>
    <n v="351559623"/>
    <n v="30756"/>
    <n v="6782682866"/>
    <s v="sp. z o.o."/>
    <s v="4651"/>
    <s v="Sprzedaż hurtowa komputerów, urządzeń peryferyjnych i oprogramowania"/>
    <m/>
    <s v="media, telekomunkacja, IT"/>
    <m/>
    <n v="500"/>
    <s v="J"/>
    <x v="0"/>
    <n v="725358.23707000003"/>
    <n v="20247.474450000002"/>
    <n v="20681.865819999999"/>
    <n v="16088.562819999999"/>
    <n v="3818"/>
    <n v="72798"/>
    <n v="119"/>
    <n v="20459"/>
    <n v="384820.56099000003"/>
    <n v="14472.553260000001"/>
    <n v="370348.00773000001"/>
    <n v="164061.44409999999"/>
    <n v="220759.11689"/>
    <m/>
    <m/>
    <s v="G"/>
    <s v="Wholesale and Retail Trade; Repair of Motor Vehicles and Motorcycles"/>
    <s v="46"/>
    <s v="WHOLESALE TRADE, EXCEPT OF MOTOR VEHICLES"/>
    <s v="Medium-high"/>
    <n v="0.10036144387642031"/>
    <m/>
    <n v="2.2180161467508629E-2"/>
    <n v="4.1807960517000753E-2"/>
    <n v="9.806425213588621E-2"/>
    <x v="0"/>
    <n v="1"/>
    <n v="0.42633232402637472"/>
    <n v="171.92436974789919"/>
    <n v="6095.4473703361346"/>
    <n v="121.6180946218487"/>
    <x v="1"/>
    <s v="Exp&lt;25"/>
    <s v="Exp&lt;50"/>
    <s v="Decreased Export Intensity"/>
    <n v="0"/>
    <n v="-9.2441025393545345E-2"/>
    <n v="54.913523080535512"/>
    <n v="0.43769685962888261"/>
    <n v="12.256176145315591"/>
    <n v="0.1156133604597684"/>
    <n v="11.56355191899774"/>
    <s v="No"/>
    <s v="Yes"/>
    <s v="No"/>
    <x v="0"/>
    <s v="Growing"/>
    <n v="0"/>
    <n v="0"/>
    <n v="0"/>
    <s v="No"/>
    <s v="2.Hiring"/>
    <s v="Hiring"/>
    <n v="3347.2248985714291"/>
    <n v="2.2180161467508629E-2"/>
    <n v="9.806425213588621E-2"/>
    <n v="4.1807960517000753E-2"/>
    <n v="0.10036144387642031"/>
    <s v="10-25"/>
    <n v="0.42633232402637472"/>
    <n v="13.494420931896229"/>
    <n v="4.7791234931115296"/>
    <n v="171.92436974789919"/>
    <n v="6095.4473703361346"/>
  </r>
  <r>
    <n v="676"/>
    <n v="753"/>
    <n v="745"/>
    <n v="619"/>
    <n v="689"/>
    <s v="Arrow ECS sp. z o.o., Kraków"/>
    <m/>
    <m/>
    <m/>
    <n v="2001"/>
    <m/>
    <n v="351559623"/>
    <n v="30756"/>
    <n v="6782682866"/>
    <s v="sp. z o.o."/>
    <s v="4651"/>
    <s v="Sprzedaż hurtowa komputerów, urządzeń peryferyjnych i oprogramowania"/>
    <m/>
    <s v="media, telekomunkacja, IT"/>
    <m/>
    <n v="500"/>
    <s v="J"/>
    <x v="2"/>
    <n v="838523.01338999998"/>
    <n v="22148.220010000001"/>
    <n v="22895.330239999999"/>
    <n v="17634.146239999998"/>
    <n v="1343"/>
    <n v="5895"/>
    <n v="111"/>
    <n v="20250"/>
    <n v="490750.15704000002"/>
    <n v="13166.633889999999"/>
    <n v="477583.52315000002"/>
    <n v="199833.80395"/>
    <n v="290916.35308999999"/>
    <m/>
    <m/>
    <s v="G"/>
    <s v="Wholesale and Retail Trade; Repair of Motor Vehicles and Motorcycles"/>
    <s v="46"/>
    <s v="WHOLESALE TRADE, EXCEPT OF MOTOR VEHICLES"/>
    <s v="Medium-high"/>
    <n v="7.0302184983183219E-3"/>
    <n v="-0.56761857743070632"/>
    <n v="2.1030008668108311E-2"/>
    <n v="3.5933042480030583E-2"/>
    <n v="8.8244060271265218E-2"/>
    <x v="0"/>
    <n v="1"/>
    <n v="0.4072006928236438"/>
    <n v="182.43243243243239"/>
    <n v="7554.2613818918917"/>
    <n v="118.61832333333329"/>
    <x v="0"/>
    <s v="Exp&lt;25"/>
    <s v="Exp&lt;50"/>
    <s v="Decreased Export Intensity"/>
    <n v="0"/>
    <n v="-9.2441025393545345E-2"/>
    <n v="54.913523080535512"/>
    <n v="0.43769685962888261"/>
    <n v="12.256176145315591"/>
    <n v="0.1156133604597684"/>
    <n v="11.56355191899774"/>
    <s v="No"/>
    <s v="Yes"/>
    <s v="No"/>
    <x v="0"/>
    <s v="Growing"/>
    <n v="0"/>
    <n v="0"/>
    <n v="0"/>
    <s v="No"/>
    <s v="2.Hiring"/>
    <s v="Hiring"/>
    <n v="3347.2248985714291"/>
    <n v="2.2180161467508629E-2"/>
    <n v="9.806425213588621E-2"/>
    <n v="4.1807960517000753E-2"/>
    <n v="0.10036144387642031"/>
    <s v="10-25"/>
    <n v="0.42633232402637472"/>
    <n v="13.494420931896229"/>
    <n v="4.7791234931115296"/>
    <n v="171.92436974789919"/>
    <n v="6095.4473703361346"/>
  </r>
  <r>
    <n v="676"/>
    <n v="753"/>
    <n v="745"/>
    <n v="619"/>
    <n v="689"/>
    <s v="Arrow ECS sp. z o.o., Kraków"/>
    <m/>
    <m/>
    <m/>
    <n v="2001"/>
    <m/>
    <n v="351559623"/>
    <n v="30756"/>
    <n v="6782682866"/>
    <s v="sp. z o.o."/>
    <s v="4651"/>
    <s v="Sprzedaż hurtowa komputerów, urządzeń peryferyjnych i oprogramowania"/>
    <m/>
    <s v="media, telekomunkacja, IT"/>
    <m/>
    <n v="500"/>
    <s v="J"/>
    <x v="1"/>
    <n v="843309.79645999998"/>
    <n v="21819.052609999999"/>
    <n v="23308.883620000001"/>
    <n v="18138.213619999999"/>
    <n v="1760"/>
    <n v="84635.809235424051"/>
    <n v="119"/>
    <n v="18686"/>
    <n v="538907.12208"/>
    <n v="14688.52692"/>
    <n v="524218.59516000003"/>
    <n v="182199.65771"/>
    <n v="356707.46437"/>
    <m/>
    <m/>
    <s v="G"/>
    <s v="Wholesale and Retail Trade; Repair of Motor Vehicles and Motorcycles"/>
    <s v="46"/>
    <s v="WHOLESALE TRADE, EXCEPT OF MOTOR VEHICLES"/>
    <s v="Medium-high"/>
    <n v="0.1003614680995094"/>
    <n v="16.26114564666026"/>
    <n v="2.1508363469912969E-2"/>
    <n v="3.3657401947097307E-2"/>
    <n v="9.9551304585159428E-2"/>
    <x v="0"/>
    <n v="1"/>
    <n v="0.33809101836837979"/>
    <n v="157.0252100840336"/>
    <n v="7086.636945042017"/>
    <n v="123.4329993277311"/>
    <x v="1"/>
    <s v="Exp&lt;25"/>
    <s v="Exp&lt;50"/>
    <s v="Decreased Export Intensity"/>
    <n v="0"/>
    <n v="-9.2441025393545345E-2"/>
    <n v="54.913523080535512"/>
    <n v="0.43769685962888261"/>
    <n v="12.256176145315591"/>
    <n v="0.1156133604597684"/>
    <n v="11.56355191899774"/>
    <s v="No"/>
    <s v="Yes"/>
    <s v="No"/>
    <x v="0"/>
    <s v="Growing"/>
    <n v="0"/>
    <n v="0"/>
    <n v="0"/>
    <s v="No"/>
    <s v="2.Hiring"/>
    <s v="Hiring"/>
    <n v="3347.2248985714291"/>
    <n v="2.2180161467508629E-2"/>
    <n v="9.806425213588621E-2"/>
    <n v="4.1807960517000753E-2"/>
    <n v="0.10036144387642031"/>
    <s v="10-25"/>
    <n v="0.42633232402637472"/>
    <n v="13.494420931896229"/>
    <n v="4.7791234931115296"/>
    <n v="171.92436974789919"/>
    <n v="6095.4473703361346"/>
  </r>
  <r>
    <n v="676"/>
    <n v="753"/>
    <n v="745"/>
    <n v="619"/>
    <n v="689"/>
    <s v="Arrow ECS sp. z o.o., Kraków"/>
    <m/>
    <m/>
    <m/>
    <n v="2001"/>
    <m/>
    <n v="351559623"/>
    <n v="30756"/>
    <n v="6782682866"/>
    <s v="sp. z o.o."/>
    <s v="4651"/>
    <s v="Sprzedaż hurtowa komputerów, urządzeń peryferyjnych i oprogramowania"/>
    <m/>
    <s v="media, telekomunkacja, IT"/>
    <m/>
    <n v="500"/>
    <s v="J"/>
    <x v="3"/>
    <n v="1022766"/>
    <n v="29729"/>
    <n v="36977"/>
    <n v="30701"/>
    <n v="672"/>
    <n v="5523"/>
    <n v="117"/>
    <n v="22284"/>
    <n v="545050"/>
    <n v="13984"/>
    <n v="531066"/>
    <n v="230535"/>
    <n v="314515.02625"/>
    <m/>
    <m/>
    <s v="G"/>
    <s v="Wholesale and Retail Trade; Repair of Motor Vehicles and Motorcycles"/>
    <s v="46"/>
    <s v="WHOLESALE TRADE, EXCEPT OF MOTOR VEHICLES"/>
    <s v="Medium-high"/>
    <n v="5.4000621843119543E-3"/>
    <n v="21.97232320018723"/>
    <n v="3.0017618888386981E-2"/>
    <n v="5.6326942482341068E-2"/>
    <n v="0.13317283709631941"/>
    <x v="0"/>
    <n v="1"/>
    <n v="0.42296119622053019"/>
    <n v="190.46153846153851"/>
    <n v="8741.5897435897441"/>
    <n v="119.52136752136749"/>
    <x v="0"/>
    <s v="Exp&lt;25"/>
    <s v="Exp&lt;50"/>
    <s v="Decreased Export Intensity"/>
    <n v="0"/>
    <n v="-9.2441025393545345E-2"/>
    <n v="54.913523080535512"/>
    <n v="0.43769685962888261"/>
    <n v="12.256176145315591"/>
    <n v="0.1156133604597684"/>
    <n v="11.56355191899774"/>
    <s v="No"/>
    <s v="Yes"/>
    <s v="No"/>
    <x v="0"/>
    <s v="Growing"/>
    <n v="0"/>
    <n v="0"/>
    <n v="0"/>
    <s v="No"/>
    <s v="2.Hiring"/>
    <s v="Hiring"/>
    <n v="3347.2248985714291"/>
    <n v="2.2180161467508629E-2"/>
    <n v="9.806425213588621E-2"/>
    <n v="4.1807960517000753E-2"/>
    <n v="0.10036144387642031"/>
    <s v="10-25"/>
    <n v="0.42633232402637472"/>
    <n v="13.494420931896229"/>
    <n v="4.7791234931115296"/>
    <n v="171.92436974789919"/>
    <n v="6095.4473703361346"/>
  </r>
  <r>
    <n v="676"/>
    <n v="753"/>
    <n v="745"/>
    <n v="619"/>
    <n v="689"/>
    <s v="Arrow ECS sp. z o.o., Kraków"/>
    <m/>
    <m/>
    <m/>
    <n v="2001"/>
    <m/>
    <n v="351559623"/>
    <n v="30756"/>
    <n v="6782682866"/>
    <s v="sp. z o.o."/>
    <s v="4651"/>
    <s v="Sprzedaż hurtowa komputerów, urządzeń peryferyjnych i oprogramowania"/>
    <m/>
    <s v="media, telekomunkacja, IT"/>
    <m/>
    <n v="500"/>
    <s v="J"/>
    <x v="4"/>
    <n v="1123678"/>
    <n v="30914"/>
    <n v="40040"/>
    <n v="32948"/>
    <n v="698"/>
    <n v="8900"/>
    <n v="119"/>
    <n v="25629"/>
    <n v="665740"/>
    <n v="14871"/>
    <n v="650869"/>
    <n v="263484"/>
    <n v="402255"/>
    <m/>
    <m/>
    <s v="G"/>
    <s v="Wholesale and Retail Trade; Repair of Motor Vehicles and Motorcycles"/>
    <s v="46"/>
    <s v="WHOLESALE TRADE, EXCEPT OF MOTOR VEHICLES"/>
    <s v="Medium-high"/>
    <n v="7.9204184828749868E-3"/>
    <n v="9.866577496709894"/>
    <n v="2.9321567210535401E-2"/>
    <n v="4.9490792201159609E-2"/>
    <n v="0.12504744121085151"/>
    <x v="0"/>
    <n v="1"/>
    <n v="0.39577612881905849"/>
    <n v="215.36974789915971"/>
    <n v="9442.6722689075632"/>
    <n v="124.96638655462181"/>
    <x v="0"/>
    <s v="Exp&lt;25"/>
    <s v="Exp&lt;50"/>
    <s v="Decreased Export Intensity"/>
    <n v="0"/>
    <n v="-9.2441025393545345E-2"/>
    <n v="54.913523080535512"/>
    <n v="0.43769685962888261"/>
    <n v="12.256176145315591"/>
    <n v="0.1156133604597684"/>
    <n v="11.56355191899774"/>
    <s v="No"/>
    <s v="Yes"/>
    <s v="No"/>
    <x v="0"/>
    <s v="Growing"/>
    <n v="0"/>
    <n v="0"/>
    <n v="0"/>
    <s v="No"/>
    <s v="2.Hiring"/>
    <s v="Hiring"/>
    <n v="3347.2248985714291"/>
    <n v="2.2180161467508629E-2"/>
    <n v="9.806425213588621E-2"/>
    <n v="4.1807960517000753E-2"/>
    <n v="0.10036144387642031"/>
    <s v="10-25"/>
    <n v="0.42633232402637472"/>
    <n v="13.494420931896229"/>
    <n v="4.7791234931115296"/>
    <n v="171.92436974789919"/>
    <n v="6095.4473703361346"/>
  </r>
  <r>
    <n v="584"/>
    <n v="605"/>
    <n v="619"/>
    <n v="565"/>
    <n v="690"/>
    <s v="Lisner sp. z o.o. sp.k., Poznań"/>
    <m/>
    <m/>
    <m/>
    <n v="1995"/>
    <m/>
    <n v="970510477"/>
    <n v="750544"/>
    <n v="9230024807"/>
    <s v="sp. z o.o. sp.k."/>
    <s v="1020"/>
    <s v="Przetwarzanie i konserwowanie ryb, skorupiaków i mięczaków"/>
    <m/>
    <s v="żywność"/>
    <m/>
    <n v="500"/>
    <s v="J"/>
    <x v="0"/>
    <n v="790988"/>
    <n v="53012"/>
    <n v="54623"/>
    <n v="55017"/>
    <n v="14202"/>
    <n v="241367"/>
    <n v="944"/>
    <n v="84351.032229999997"/>
    <n v="402552"/>
    <n v="133243"/>
    <n v="269309"/>
    <n v="280501"/>
    <n v="122051.44964000001"/>
    <m/>
    <m/>
    <s v="C"/>
    <s v="Manufacturing"/>
    <s v="10"/>
    <s v="MANUFACTURE OF FOOD PRODUCTS"/>
    <s v="Low"/>
    <n v="0.30514622219300419"/>
    <m/>
    <n v="6.9554784649071791E-2"/>
    <n v="0.13667054194240741"/>
    <n v="0.19613833818774271"/>
    <x v="0"/>
    <n v="1"/>
    <n v="0.69680687215564696"/>
    <n v="89.354907023305088"/>
    <n v="837.91101694915255"/>
    <n v="141.14724576271189"/>
    <x v="4"/>
    <s v="Exp&gt;25"/>
    <s v="Exp&lt;50"/>
    <s v="Increased Export Intensity"/>
    <n v="1"/>
    <n v="0.13454553773685099"/>
    <n v="61.880598545110672"/>
    <n v="0.48168883147450359"/>
    <n v="17.304781554428018"/>
    <n v="0.1596053323053894"/>
    <n v="12.79729901296116"/>
    <s v="No"/>
    <s v="Yes"/>
    <s v="No"/>
    <x v="0"/>
    <s v="Growing"/>
    <n v="44.597457627118636"/>
    <n v="0.36878354147355991"/>
    <n v="9.6579604943603172"/>
    <s v="No"/>
    <s v="2.Hiring"/>
    <s v="Hiring"/>
    <n v="100.1520664354628"/>
    <n v="6.9554784649071791E-2"/>
    <n v="0.19613833818774271"/>
    <n v="0.13667054194240741"/>
    <n v="0.30514622219300419"/>
    <s v="25-50"/>
    <n v="0.69680687215564696"/>
    <n v="13.581038075964679"/>
    <n v="6.8501261661455004"/>
    <n v="89.354907023305088"/>
    <n v="837.91101694915255"/>
  </r>
  <r>
    <n v="584"/>
    <n v="605"/>
    <n v="619"/>
    <n v="565"/>
    <n v="690"/>
    <s v="Lisner sp. z o.o. sp.k., Poznań"/>
    <m/>
    <m/>
    <m/>
    <n v="1995"/>
    <m/>
    <n v="970510477"/>
    <n v="750544"/>
    <n v="9230024807"/>
    <s v="sp. z o.o. sp.k."/>
    <s v="1020"/>
    <s v="Przetwarzanie i konserwowanie ryb, skorupiaków i mięczaków"/>
    <m/>
    <s v="żywność"/>
    <m/>
    <n v="500"/>
    <s v="J"/>
    <x v="1"/>
    <n v="912302.74150999996"/>
    <n v="50323.047450000013"/>
    <n v="52125.18144"/>
    <n v="59217.020349999999"/>
    <n v="16262.2418"/>
    <n v="332437"/>
    <n v="1174"/>
    <n v="103420.90685"/>
    <n v="519715.98955"/>
    <n v="196810.19550999999"/>
    <n v="322905.79404000001"/>
    <n v="315235.72295000002"/>
    <n v="204480.2666"/>
    <m/>
    <m/>
    <s v="C"/>
    <s v="Manufacturing"/>
    <s v="10"/>
    <s v="MANUFACTURE OF FOOD PRODUCTS"/>
    <s v="Low"/>
    <n v="0.36439329278981031"/>
    <n v="15.33711529252024"/>
    <n v="6.4909396470722885E-2"/>
    <n v="0.1139411169575012"/>
    <n v="0.18784996762372799"/>
    <x v="0"/>
    <n v="1"/>
    <n v="0.60655382803009239"/>
    <n v="88.092765630323683"/>
    <n v="777.08921764054514"/>
    <n v="167.64071167802379"/>
    <x v="4"/>
    <s v="Exp&gt;25"/>
    <s v="Exp&lt;50"/>
    <s v="Increased Export Intensity"/>
    <n v="1"/>
    <n v="0.13454553773685099"/>
    <n v="61.880598545110672"/>
    <n v="0.48168883147450359"/>
    <n v="17.304781554428018"/>
    <n v="0.1596053323053894"/>
    <n v="12.79729901296116"/>
    <s v="No"/>
    <s v="Yes"/>
    <s v="No"/>
    <x v="0"/>
    <s v="Growing"/>
    <n v="44.597457627118636"/>
    <n v="0.36878354147355991"/>
    <n v="9.6579604943603172"/>
    <s v="No"/>
    <s v="2.Hiring"/>
    <s v="Hiring"/>
    <n v="100.1520664354628"/>
    <n v="6.9554784649071791E-2"/>
    <n v="0.19613833818774271"/>
    <n v="0.13667054194240741"/>
    <n v="0.30514622219300419"/>
    <s v="25-50"/>
    <n v="0.69680687215564696"/>
    <n v="13.581038075964679"/>
    <n v="6.8501261661455004"/>
    <n v="89.354907023305088"/>
    <n v="837.91101694915255"/>
  </r>
  <r>
    <n v="584"/>
    <n v="605"/>
    <n v="619"/>
    <n v="565"/>
    <n v="690"/>
    <s v="Lisner sp. z o.o. sp.k., Poznań"/>
    <m/>
    <m/>
    <m/>
    <n v="1995"/>
    <m/>
    <n v="970510477"/>
    <n v="750544"/>
    <n v="9230024807"/>
    <s v="sp. z o.o. sp.k."/>
    <s v="1020"/>
    <s v="Przetwarzanie i konserwowanie ryb, skorupiaków i mięczaków"/>
    <m/>
    <s v="żywność"/>
    <m/>
    <n v="500"/>
    <s v="J"/>
    <x v="2"/>
    <n v="977954.59967999998"/>
    <n v="29960.872920000002"/>
    <n v="32806.625939999998"/>
    <n v="25883.625339999999"/>
    <n v="18907.07332"/>
    <n v="378312"/>
    <n v="1357"/>
    <n v="117759.22228"/>
    <n v="750595.54986000003"/>
    <n v="260241.32318000001"/>
    <n v="490354.22668000002"/>
    <n v="341119.34828999999"/>
    <n v="409476.20156999998"/>
    <m/>
    <m/>
    <s v="C"/>
    <s v="Manufacturing"/>
    <s v="10"/>
    <s v="MANUFACTURE OF FOOD PRODUCTS"/>
    <s v="Low"/>
    <n v="0.38684004362144092"/>
    <n v="7.196279829361929"/>
    <n v="2.6467103225926311E-2"/>
    <n v="3.4484117771318747E-2"/>
    <n v="7.5878502552705493E-2"/>
    <x v="0"/>
    <n v="1"/>
    <n v="0.45446492235881902"/>
    <n v="86.779087899778929"/>
    <n v="720.6739864996315"/>
    <n v="191.77695149594689"/>
    <x v="4"/>
    <s v="Exp&gt;25"/>
    <s v="Exp&lt;50"/>
    <s v="Increased Export Intensity"/>
    <n v="1"/>
    <n v="0.13454553773685099"/>
    <n v="61.880598545110672"/>
    <n v="0.48168883147450359"/>
    <n v="17.304781554428018"/>
    <n v="0.1596053323053894"/>
    <n v="12.79729901296116"/>
    <s v="No"/>
    <s v="Yes"/>
    <s v="No"/>
    <x v="0"/>
    <s v="Growing"/>
    <n v="44.597457627118636"/>
    <n v="0.36878354147355991"/>
    <n v="9.6579604943603172"/>
    <s v="No"/>
    <s v="2.Hiring"/>
    <s v="Hiring"/>
    <n v="100.1520664354628"/>
    <n v="6.9554784649071791E-2"/>
    <n v="0.19613833818774271"/>
    <n v="0.13667054194240741"/>
    <n v="0.30514622219300419"/>
    <s v="25-50"/>
    <n v="0.69680687215564696"/>
    <n v="13.581038075964679"/>
    <n v="6.8501261661455004"/>
    <n v="89.354907023305088"/>
    <n v="837.91101694915255"/>
  </r>
  <r>
    <n v="584"/>
    <n v="605"/>
    <n v="619"/>
    <n v="565"/>
    <n v="690"/>
    <s v="Lisner sp. z o.o. sp.k., Poznań"/>
    <m/>
    <m/>
    <m/>
    <n v="1995"/>
    <m/>
    <n v="970510477"/>
    <n v="750544"/>
    <n v="9230024807"/>
    <s v="sp. z o.o. sp.k."/>
    <s v="1020"/>
    <s v="Przetwarzanie i konserwowanie ryb, skorupiaków i mięczaków"/>
    <m/>
    <s v="żywność"/>
    <m/>
    <n v="500"/>
    <s v="J"/>
    <x v="3"/>
    <n v="1240538.9369999999"/>
    <n v="29391.97147"/>
    <n v="21635.818019999999"/>
    <n v="18457.277689999999"/>
    <n v="21697.87844"/>
    <n v="542148"/>
    <n v="1344"/>
    <n v="134587.60561999999"/>
    <n v="750481.62468999997"/>
    <n v="291151.43588"/>
    <n v="459330.18881000002"/>
    <n v="359576.62598000001"/>
    <n v="390904.99871000001"/>
    <m/>
    <m/>
    <s v="C"/>
    <s v="Manufacturing"/>
    <s v="10"/>
    <s v="MANUFACTURE OF FOOD PRODUCTS"/>
    <s v="Low"/>
    <n v="0.43702618582136449"/>
    <n v="26.850360681970422"/>
    <n v="1.487843479918116E-2"/>
    <n v="2.4593910207493911E-2"/>
    <n v="5.1330582569698538E-2"/>
    <x v="0"/>
    <n v="1"/>
    <n v="0.47912782158860939"/>
    <n v="100.1395875148809"/>
    <n v="923.02004241071427"/>
    <n v="216.63053264880949"/>
    <x v="4"/>
    <s v="Exp&gt;25"/>
    <s v="Exp&lt;50"/>
    <s v="Increased Export Intensity"/>
    <n v="1"/>
    <n v="0.13454553773685099"/>
    <n v="61.880598545110672"/>
    <n v="0.48168883147450359"/>
    <n v="17.304781554428018"/>
    <n v="0.1596053323053894"/>
    <n v="12.79729901296116"/>
    <s v="No"/>
    <s v="Yes"/>
    <s v="No"/>
    <x v="0"/>
    <s v="Growing"/>
    <n v="44.597457627118636"/>
    <n v="0.36878354147355991"/>
    <n v="9.6579604943603172"/>
    <s v="No"/>
    <s v="2.Hiring"/>
    <s v="Hiring"/>
    <n v="100.1520664354628"/>
    <n v="6.9554784649071791E-2"/>
    <n v="0.19613833818774271"/>
    <n v="0.13667054194240741"/>
    <n v="0.30514622219300419"/>
    <s v="25-50"/>
    <n v="0.69680687215564696"/>
    <n v="13.581038075964679"/>
    <n v="6.8501261661455004"/>
    <n v="89.354907023305088"/>
    <n v="837.91101694915255"/>
  </r>
  <r>
    <n v="584"/>
    <n v="605"/>
    <n v="619"/>
    <n v="565"/>
    <n v="690"/>
    <s v="Lisner sp. z o.o. sp.k., Poznań"/>
    <m/>
    <m/>
    <m/>
    <n v="1995"/>
    <m/>
    <n v="970510477"/>
    <n v="750544"/>
    <n v="9230024807"/>
    <s v="sp. z o.o. sp.k."/>
    <s v="1020"/>
    <s v="Przetwarzanie i konserwowanie ryb, skorupiaków i mięczaków"/>
    <m/>
    <s v="żywność"/>
    <m/>
    <n v="500"/>
    <s v="J"/>
    <x v="4"/>
    <n v="1280456.10882"/>
    <n v="14789.57561"/>
    <n v="8353.9925899999998"/>
    <n v="5815.3636100000003"/>
    <n v="26645.891909999998"/>
    <n v="563006"/>
    <n v="1365"/>
    <n v="151203.79678"/>
    <n v="781550.41705000005"/>
    <n v="321442.31076000002"/>
    <n v="460108.10629000003"/>
    <n v="365391.98959000001"/>
    <n v="416158.42745999998"/>
    <m/>
    <m/>
    <s v="C"/>
    <s v="Manufacturing"/>
    <s v="10"/>
    <s v="MANUFACTURE OF FOOD PRODUCTS"/>
    <s v="Low"/>
    <n v="0.43969175992985521"/>
    <n v="3.2177282493471631"/>
    <n v="4.541634476920204E-3"/>
    <n v="7.4408041799150617E-3"/>
    <n v="1.5915410779873199E-2"/>
    <x v="0"/>
    <n v="1"/>
    <n v="0.46752196866478518"/>
    <n v="110.77201229304031"/>
    <n v="938.06308338461531"/>
    <n v="235.4888723516483"/>
    <x v="4"/>
    <s v="Exp&gt;25"/>
    <s v="Exp&lt;50"/>
    <s v="Increased Export Intensity"/>
    <n v="1"/>
    <n v="0.13454553773685099"/>
    <n v="61.880598545110672"/>
    <n v="0.48168883147450359"/>
    <n v="17.304781554428018"/>
    <n v="0.1596053323053894"/>
    <n v="12.79729901296116"/>
    <s v="No"/>
    <s v="Yes"/>
    <s v="No"/>
    <x v="0"/>
    <s v="Growing"/>
    <n v="44.597457627118636"/>
    <n v="0.36878354147355991"/>
    <n v="9.6579604943603172"/>
    <s v="No"/>
    <s v="2.Hiring"/>
    <s v="Hiring"/>
    <n v="100.1520664354628"/>
    <n v="6.9554784649071791E-2"/>
    <n v="0.19613833818774271"/>
    <n v="0.13667054194240741"/>
    <n v="0.30514622219300419"/>
    <s v="25-50"/>
    <n v="0.69680687215564696"/>
    <n v="13.581038075964679"/>
    <n v="6.8501261661455004"/>
    <n v="89.354907023305088"/>
    <n v="837.91101694915255"/>
  </r>
  <r>
    <n v="765"/>
    <n v="522"/>
    <n v="512"/>
    <n v="689"/>
    <n v="691"/>
    <s v="Stanchem sp. z o.o. Przedsiębiorstwo Chemiczne, Niemce"/>
    <m/>
    <m/>
    <m/>
    <n v="1997"/>
    <m/>
    <n v="430843091"/>
    <n v="638331"/>
    <n v="9461956540"/>
    <s v="sp. z o.o."/>
    <s v="4690"/>
    <s v="Sprzedaż hurtowa niewyspecjalizowana"/>
    <m/>
    <s v="handel hurtowy"/>
    <m/>
    <n v="400"/>
    <s v="J"/>
    <x v="1"/>
    <n v="764893.08438999997"/>
    <n v="19321.424040000002"/>
    <n v="13871.69052"/>
    <n v="11316.59152"/>
    <n v="401.62087000000002"/>
    <n v="292023"/>
    <n v="85"/>
    <n v="7791.4595300000001"/>
    <n v="250557.45509"/>
    <n v="4095.5194900000001"/>
    <n v="246452.06888000001"/>
    <n v="58943.167589999997"/>
    <n v="191614.28750000001"/>
    <m/>
    <m/>
    <s v="G"/>
    <s v="Wholesale and Retail Trade; Repair of Motor Vehicles and Motorcycles"/>
    <s v="46"/>
    <s v="WHOLESALE TRADE, EXCEPT OF MOTOR VEHICLES"/>
    <s v="Medium-high"/>
    <n v="0.38178276933028821"/>
    <n v="-3.2553638309148041"/>
    <n v="1.4794997825120809E-2"/>
    <n v="4.5165654783391261E-2"/>
    <n v="0.19199157396352609"/>
    <x v="1"/>
    <n v="0"/>
    <n v="0.23524810933615081"/>
    <n v="91.66422976470588"/>
    <n v="8998.742169294117"/>
    <n v="48.18258223529412"/>
    <x v="4"/>
    <s v="Exp&gt;25"/>
    <s v="Exp&lt;50"/>
    <s v="Decreased Export Intensity"/>
    <n v="0"/>
    <n v="-6.5964383484577893E-2"/>
    <n v="28.448416517945791"/>
    <n v="0.25035720987753679"/>
    <n v="-6.9214373058363767"/>
    <n v="-7.1726289291577316E-2"/>
    <n v="6.4589525146447668"/>
    <s v="Yes"/>
    <s v="Yes"/>
    <s v="Yes"/>
    <x v="3"/>
    <s v="Declining"/>
    <n v="1.136363636363636"/>
    <n v="1.129955525393278E-2"/>
    <n v="0.28288825716431543"/>
    <s v="Yes"/>
    <s v="1.Sustaining"/>
    <s v="Hiring"/>
    <n v="2426.2646833503568"/>
    <n v="1.030569254177992E-2"/>
    <n v="0.17107942973523421"/>
    <n v="4.1543450329370013E-2"/>
    <n v="0.37980423231570731"/>
    <s v="25-50"/>
    <n v="0.24283135847286519"/>
    <n v="13.58058663980203"/>
    <n v="4.4773368144782069"/>
    <n v="86.528288295454544"/>
    <n v="8984.443181818182"/>
  </r>
  <r>
    <n v="765"/>
    <n v="522"/>
    <n v="512"/>
    <n v="689"/>
    <n v="691"/>
    <s v="Stanchem sp. z o.o. Przedsiębiorstwo Chemiczne, Niemce"/>
    <m/>
    <m/>
    <m/>
    <n v="1997"/>
    <m/>
    <n v="430843091"/>
    <n v="638331"/>
    <n v="9461956540"/>
    <s v="sp. z o.o."/>
    <s v="4690"/>
    <s v="Sprzedaż hurtowa niewyspecjalizowana"/>
    <m/>
    <s v="handel hurtowy"/>
    <m/>
    <n v="400"/>
    <s v="J"/>
    <x v="0"/>
    <n v="790631"/>
    <n v="10537"/>
    <n v="10100"/>
    <n v="8148"/>
    <n v="445"/>
    <n v="300285"/>
    <n v="88"/>
    <n v="7614.4893700000002"/>
    <n v="196132"/>
    <n v="3772"/>
    <n v="192360"/>
    <n v="47627"/>
    <n v="148504.83837000001"/>
    <m/>
    <m/>
    <s v="G"/>
    <s v="Wholesale and Retail Trade; Repair of Motor Vehicles and Motorcycles"/>
    <s v="46"/>
    <s v="WHOLESALE TRADE, EXCEPT OF MOTOR VEHICLES"/>
    <s v="Medium-high"/>
    <n v="0.37980423231570731"/>
    <m/>
    <n v="1.030569254177992E-2"/>
    <n v="4.1543450329370013E-2"/>
    <n v="0.17107942973523421"/>
    <x v="1"/>
    <n v="0"/>
    <n v="0.24283135847286519"/>
    <n v="86.528288295454544"/>
    <n v="8984.443181818182"/>
    <n v="42.863636363636367"/>
    <x v="4"/>
    <s v="Exp&gt;25"/>
    <s v="Exp&lt;50"/>
    <s v="Decreased Export Intensity"/>
    <n v="0"/>
    <n v="-6.5964383484577893E-2"/>
    <n v="28.448416517945791"/>
    <n v="0.25035720987753679"/>
    <n v="-6.9214373058363767"/>
    <n v="-7.1726289291577316E-2"/>
    <n v="6.4589525146447668"/>
    <s v="Yes"/>
    <s v="Yes"/>
    <s v="Yes"/>
    <x v="3"/>
    <s v="Declining"/>
    <n v="1.136363636363636"/>
    <n v="1.129955525393278E-2"/>
    <n v="0.28288825716431543"/>
    <s v="Yes"/>
    <s v="1.Sustaining"/>
    <s v="Hiring"/>
    <n v="2426.2646833503568"/>
    <n v="1.030569254177992E-2"/>
    <n v="0.17107942973523421"/>
    <n v="4.1543450329370013E-2"/>
    <n v="0.37980423231570731"/>
    <s v="25-50"/>
    <n v="0.24283135847286519"/>
    <n v="13.58058663980203"/>
    <n v="4.4773368144782069"/>
    <n v="86.528288295454544"/>
    <n v="8984.443181818182"/>
  </r>
  <r>
    <n v="765"/>
    <n v="522"/>
    <n v="512"/>
    <n v="689"/>
    <n v="691"/>
    <s v="Stanchem sp. z o.o. Przedsiębiorstwo Chemiczne, Niemce"/>
    <m/>
    <m/>
    <m/>
    <n v="1997"/>
    <m/>
    <n v="430843091"/>
    <n v="638331"/>
    <n v="9461956540"/>
    <s v="sp. z o.o."/>
    <s v="4690"/>
    <s v="Sprzedaż hurtowa niewyspecjalizowana"/>
    <m/>
    <s v="handel hurtowy"/>
    <m/>
    <n v="400"/>
    <s v="J"/>
    <x v="4"/>
    <n v="1015553"/>
    <n v="10853"/>
    <n v="23636"/>
    <n v="19103"/>
    <n v="1510"/>
    <n v="318721"/>
    <n v="89"/>
    <n v="11860"/>
    <n v="347342"/>
    <n v="16508"/>
    <n v="330834"/>
    <n v="205382"/>
    <n v="141961"/>
    <m/>
    <m/>
    <s v="G"/>
    <s v="Wholesale and Retail Trade; Repair of Motor Vehicles and Motorcycles"/>
    <s v="46"/>
    <s v="WHOLESALE TRADE, EXCEPT OF MOTOR VEHICLES"/>
    <s v="Medium-high"/>
    <n v="0.31383984883112942"/>
    <n v="-26.23633936340671"/>
    <n v="1.881044120789363E-2"/>
    <n v="5.4997668004445187E-2"/>
    <n v="9.3012045846276689E-2"/>
    <x v="1"/>
    <n v="0"/>
    <n v="0.59129618646751614"/>
    <n v="133.25842696629209"/>
    <n v="11410.707865168541"/>
    <n v="185.4831460674157"/>
    <x v="4"/>
    <s v="Exp&gt;25"/>
    <s v="Exp&lt;50"/>
    <s v="Decreased Export Intensity"/>
    <n v="0"/>
    <n v="-6.5964383484577893E-2"/>
    <n v="28.448416517945791"/>
    <n v="0.25035720987753679"/>
    <n v="-6.9214373058363767"/>
    <n v="-7.1726289291577316E-2"/>
    <n v="6.4589525146447668"/>
    <s v="Yes"/>
    <s v="Yes"/>
    <s v="Yes"/>
    <x v="3"/>
    <s v="Declining"/>
    <n v="1.136363636363636"/>
    <n v="1.129955525393278E-2"/>
    <n v="0.28288825716431543"/>
    <s v="Yes"/>
    <s v="1.Sustaining"/>
    <s v="Hiring"/>
    <n v="2426.2646833503568"/>
    <n v="1.030569254177992E-2"/>
    <n v="0.17107942973523421"/>
    <n v="4.1543450329370013E-2"/>
    <n v="0.37980423231570731"/>
    <s v="25-50"/>
    <n v="0.24283135847286519"/>
    <n v="13.58058663980203"/>
    <n v="4.4773368144782069"/>
    <n v="86.528288295454544"/>
    <n v="8984.443181818182"/>
  </r>
  <r>
    <n v="765"/>
    <n v="522"/>
    <n v="512"/>
    <n v="689"/>
    <n v="691"/>
    <s v="Stanchem sp. z o.o. Przedsiębiorstwo Chemiczne, Niemce"/>
    <m/>
    <m/>
    <m/>
    <n v="1997"/>
    <m/>
    <n v="430843091"/>
    <n v="638331"/>
    <n v="9461956540"/>
    <s v="sp. z o.o."/>
    <s v="4690"/>
    <s v="Sprzedaż hurtowa niewyspecjalizowana"/>
    <m/>
    <s v="handel hurtowy"/>
    <m/>
    <n v="400"/>
    <s v="J"/>
    <x v="2"/>
    <n v="1148329.8151799999"/>
    <n v="72647.008269999991"/>
    <n v="71441.575900000011"/>
    <n v="57677.272900000004"/>
    <n v="335.33479"/>
    <n v="412113"/>
    <n v="89"/>
    <n v="13116.54047"/>
    <n v="358396.77490000002"/>
    <n v="4166.3842199999999"/>
    <n v="354230.39068000001"/>
    <n v="116620.44048999999"/>
    <n v="241776.33441000001"/>
    <m/>
    <m/>
    <s v="G"/>
    <s v="Wholesale and Retail Trade; Repair of Motor Vehicles and Motorcycles"/>
    <s v="46"/>
    <s v="WHOLESALE TRADE, EXCEPT OF MOTOR VEHICLES"/>
    <s v="Medium-high"/>
    <n v="0.35888034478613751"/>
    <n v="50.129454510075732"/>
    <n v="5.0227096899821508E-2"/>
    <n v="0.16093133906155579"/>
    <n v="0.49457258656938208"/>
    <x v="1"/>
    <n v="0"/>
    <n v="0.32539478214484341"/>
    <n v="147.37685921348319"/>
    <n v="12902.58219303371"/>
    <n v="46.813305842696629"/>
    <x v="4"/>
    <s v="Exp&gt;25"/>
    <s v="Exp&lt;50"/>
    <s v="Decreased Export Intensity"/>
    <n v="0"/>
    <n v="-6.5964383484577893E-2"/>
    <n v="28.448416517945791"/>
    <n v="0.25035720987753679"/>
    <n v="-6.9214373058363767"/>
    <n v="-7.1726289291577316E-2"/>
    <n v="6.4589525146447668"/>
    <s v="Yes"/>
    <s v="Yes"/>
    <s v="Yes"/>
    <x v="3"/>
    <s v="Declining"/>
    <n v="1.136363636363636"/>
    <n v="1.129955525393278E-2"/>
    <n v="0.28288825716431543"/>
    <s v="Yes"/>
    <s v="1.Sustaining"/>
    <s v="Hiring"/>
    <n v="2426.2646833503568"/>
    <n v="1.030569254177992E-2"/>
    <n v="0.17107942973523421"/>
    <n v="4.1543450329370013E-2"/>
    <n v="0.37980423231570731"/>
    <s v="25-50"/>
    <n v="0.24283135847286519"/>
    <n v="13.58058663980203"/>
    <n v="4.4773368144782069"/>
    <n v="86.528288295454544"/>
    <n v="8984.443181818182"/>
  </r>
  <r>
    <n v="765"/>
    <n v="522"/>
    <n v="512"/>
    <n v="689"/>
    <n v="691"/>
    <s v="Stanchem sp. z o.o. Przedsiębiorstwo Chemiczne, Niemce"/>
    <m/>
    <m/>
    <m/>
    <n v="1997"/>
    <m/>
    <n v="430843091"/>
    <n v="638331"/>
    <n v="9461956540"/>
    <s v="sp. z o.o."/>
    <s v="4690"/>
    <s v="Sprzedaż hurtowa niewyspecjalizowana"/>
    <m/>
    <s v="handel hurtowy"/>
    <m/>
    <n v="400"/>
    <s v="J"/>
    <x v="3"/>
    <n v="1376766"/>
    <n v="98063"/>
    <n v="95213"/>
    <n v="77065"/>
    <n v="849"/>
    <n v="511704"/>
    <n v="92"/>
    <n v="15639"/>
    <n v="403433"/>
    <n v="16661"/>
    <n v="386772"/>
    <n v="193686"/>
    <n v="209746.92287000001"/>
    <m/>
    <m/>
    <s v="G"/>
    <s v="Wholesale and Retail Trade; Repair of Motor Vehicles and Motorcycles"/>
    <s v="46"/>
    <s v="WHOLESALE TRADE, EXCEPT OF MOTOR VEHICLES"/>
    <s v="Medium-high"/>
    <n v="0.37167100291552813"/>
    <n v="19.892907229286958"/>
    <n v="5.5975379984688753E-2"/>
    <n v="0.19102304471870171"/>
    <n v="0.3978862695290315"/>
    <x v="1"/>
    <n v="0"/>
    <n v="0.48009458819680101"/>
    <n v="169.9891304347826"/>
    <n v="14964.84782608696"/>
    <n v="181.0978260869565"/>
    <x v="4"/>
    <s v="Exp&gt;25"/>
    <s v="Exp&lt;50"/>
    <s v="Decreased Export Intensity"/>
    <n v="0"/>
    <n v="-6.5964383484577893E-2"/>
    <n v="28.448416517945791"/>
    <n v="0.25035720987753679"/>
    <n v="-6.9214373058363767"/>
    <n v="-7.1726289291577316E-2"/>
    <n v="6.4589525146447668"/>
    <s v="Yes"/>
    <s v="Yes"/>
    <s v="Yes"/>
    <x v="3"/>
    <s v="Declining"/>
    <n v="1.136363636363636"/>
    <n v="1.129955525393278E-2"/>
    <n v="0.28288825716431543"/>
    <s v="Yes"/>
    <s v="1.Sustaining"/>
    <s v="Hiring"/>
    <n v="2426.2646833503568"/>
    <n v="1.030569254177992E-2"/>
    <n v="0.17107942973523421"/>
    <n v="4.1543450329370013E-2"/>
    <n v="0.37980423231570731"/>
    <s v="25-50"/>
    <n v="0.24283135847286519"/>
    <n v="13.58058663980203"/>
    <n v="4.4773368144782069"/>
    <n v="86.528288295454544"/>
    <n v="8984.443181818182"/>
  </r>
  <r>
    <n v="727"/>
    <n v="813"/>
    <n v="883"/>
    <n v="922"/>
    <n v="692"/>
    <s v="Deichmann Obuwie sp. z o.o., Wrocław"/>
    <m/>
    <n v="2002"/>
    <m/>
    <n v="1996"/>
    <m/>
    <n v="310281708"/>
    <n v="78170"/>
    <n v="6651815893"/>
    <s v="sp. z o.o."/>
    <s v="4772"/>
    <s v="Sprzedaż detaliczna obuwia i wyrobów skórzanych prowadzona w wyspecjalizowanych sklepach"/>
    <m/>
    <s v="handel detaliczny"/>
    <m/>
    <n v="500"/>
    <s v="J"/>
    <x v="1"/>
    <n v="599735.24333000008"/>
    <n v="2668.6933899999999"/>
    <n v="2879.6874499999999"/>
    <n v="1913.64545"/>
    <n v="21060.194360000001"/>
    <n v="0"/>
    <n v="1308"/>
    <n v="96389.749360000002"/>
    <n v="318045.63410000002"/>
    <n v="69035.796069999997"/>
    <n v="249009.83803000001"/>
    <n v="276698.93118999997"/>
    <n v="41346.70291"/>
    <m/>
    <m/>
    <s v="G"/>
    <s v="Wholesale and Retail Trade; Repair of Motor Vehicles and Motorcycles"/>
    <s v="47"/>
    <s v="RETAIL TRADE, EXCEPT OF MOTOR VEHICLES"/>
    <s v="Medium-high"/>
    <n v="0"/>
    <n v="-23.911164707360012"/>
    <n v="3.190817066835324E-3"/>
    <n v="6.016889542958829E-3"/>
    <n v="6.9159842496318248E-3"/>
    <x v="0"/>
    <n v="1"/>
    <n v="0.86999757746399431"/>
    <n v="73.692468929663605"/>
    <n v="458.51318297400621"/>
    <n v="52.779660603975543"/>
    <x v="0"/>
    <s v="Exp&lt;25"/>
    <s v="Exp&lt;50"/>
    <s v="Decreased Export Intensity"/>
    <n v="0"/>
    <n v="-2.6806796578355131E-3"/>
    <n v="34.236648882776556"/>
    <n v="0.29443409279269339"/>
    <n v="-2.7270660269735032"/>
    <n v="-2.7649406376418991E-2"/>
    <n v="7.6385343113574136"/>
    <s v="Yes"/>
    <s v="Yes"/>
    <s v="Yes"/>
    <x v="3"/>
    <s v="Declining"/>
    <n v="4.2801556420233462"/>
    <n v="4.1910895615636427E-2"/>
    <n v="1.0532807468377039"/>
    <s v="No"/>
    <s v="1.Sustaining"/>
    <s v="Hiring"/>
    <n v="176.20767013682581"/>
    <n v="7.2084130504285693E-2"/>
    <n v="0.2067689284349582"/>
    <n v="0.17604955179668641"/>
    <n v="3.8365702280120369E-3"/>
    <s v="0-10"/>
    <n v="0.85143136896443805"/>
    <n v="13.57751221858426"/>
    <n v="7.1585139973293206"/>
    <n v="78.85052224124513"/>
    <n v="613.38832684824899"/>
  </r>
  <r>
    <n v="727"/>
    <n v="813"/>
    <n v="883"/>
    <n v="922"/>
    <n v="692"/>
    <s v="Deichmann Obuwie sp. z o.o., Wrocław"/>
    <m/>
    <n v="2002"/>
    <m/>
    <n v="1996"/>
    <m/>
    <n v="310281708"/>
    <n v="78170"/>
    <n v="6651815893"/>
    <s v="sp. z o.o."/>
    <s v="4772"/>
    <s v="Sprzedaż detaliczna obuwia i wyrobów skórzanych prowadzona w wyspecjalizowanych sklepach"/>
    <m/>
    <s v="handel detaliczny"/>
    <m/>
    <n v="500"/>
    <s v="J"/>
    <x v="2"/>
    <n v="723370.76824999996"/>
    <n v="67621.82359"/>
    <n v="67594.716029999996"/>
    <n v="54237.71703"/>
    <n v="18502.992279999999"/>
    <n v="0"/>
    <n v="1200"/>
    <n v="102732.14967"/>
    <n v="301641.59597000002"/>
    <n v="86942.581269999995"/>
    <n v="214699.0147"/>
    <n v="249436.64822"/>
    <n v="52204.947749999999"/>
    <m/>
    <m/>
    <s v="G"/>
    <s v="Wholesale and Retail Trade; Repair of Motor Vehicles and Motorcycles"/>
    <s v="47"/>
    <s v="RETAIL TRADE, EXCEPT OF MOTOR VEHICLES"/>
    <s v="Medium-high"/>
    <n v="0"/>
    <n v="20.615017425609299"/>
    <n v="7.497913851455941E-2"/>
    <n v="0.17980848051007611"/>
    <n v="0.21744085088155529"/>
    <x v="0"/>
    <n v="1"/>
    <n v="0.82693054125336185"/>
    <n v="85.610124725000006"/>
    <n v="602.80897354166666"/>
    <n v="72.452151058333328"/>
    <x v="0"/>
    <s v="Exp&lt;25"/>
    <s v="Exp&lt;50"/>
    <s v="Decreased Export Intensity"/>
    <n v="0"/>
    <n v="-2.6806796578355131E-3"/>
    <n v="34.236648882776556"/>
    <n v="0.29443409279269339"/>
    <n v="-2.7270660269735032"/>
    <n v="-2.7649406376418991E-2"/>
    <n v="7.6385343113574136"/>
    <s v="Yes"/>
    <s v="Yes"/>
    <s v="Yes"/>
    <x v="3"/>
    <s v="Declining"/>
    <n v="4.2801556420233462"/>
    <n v="4.1910895615636427E-2"/>
    <n v="1.0532807468377039"/>
    <s v="No"/>
    <s v="1.Sustaining"/>
    <s v="Hiring"/>
    <n v="176.20767013682581"/>
    <n v="7.2084130504285693E-2"/>
    <n v="0.2067689284349582"/>
    <n v="0.17604955179668641"/>
    <n v="3.8365702280120369E-3"/>
    <s v="0-10"/>
    <n v="0.85143136896443805"/>
    <n v="13.57751221858426"/>
    <n v="7.1585139973293206"/>
    <n v="78.85052224124513"/>
    <n v="613.38832684824899"/>
  </r>
  <r>
    <n v="727"/>
    <n v="813"/>
    <n v="883"/>
    <n v="922"/>
    <n v="692"/>
    <s v="Deichmann Obuwie sp. z o.o., Wrocław"/>
    <m/>
    <n v="2002"/>
    <m/>
    <n v="1996"/>
    <m/>
    <n v="310281708"/>
    <n v="78170"/>
    <n v="6651815893"/>
    <s v="sp. z o.o."/>
    <s v="4772"/>
    <s v="Sprzedaż detaliczna obuwia i wyrobów skórzanych prowadzona w wyspecjalizowanych sklepach"/>
    <m/>
    <s v="handel detaliczny"/>
    <m/>
    <n v="500"/>
    <s v="J"/>
    <x v="0"/>
    <n v="788204"/>
    <n v="69513"/>
    <n v="70542"/>
    <n v="56817"/>
    <n v="22896"/>
    <n v="3024"/>
    <n v="1285"/>
    <n v="101322.92108"/>
    <n v="322733"/>
    <n v="79114"/>
    <n v="243619"/>
    <n v="274785"/>
    <n v="47947.817360000001"/>
    <m/>
    <m/>
    <s v="G"/>
    <s v="Wholesale and Retail Trade; Repair of Motor Vehicles and Motorcycles"/>
    <s v="47"/>
    <s v="RETAIL TRADE, EXCEPT OF MOTOR VEHICLES"/>
    <s v="Medium-high"/>
    <n v="3.8365702280120369E-3"/>
    <m/>
    <n v="7.2084130504285693E-2"/>
    <n v="0.17604955179668641"/>
    <n v="0.2067689284349582"/>
    <x v="0"/>
    <n v="1"/>
    <n v="0.85143136896443805"/>
    <n v="78.85052224124513"/>
    <n v="613.38832684824899"/>
    <n v="61.567315175097278"/>
    <x v="0"/>
    <s v="Exp&lt;25"/>
    <s v="Exp&lt;50"/>
    <s v="Decreased Export Intensity"/>
    <n v="0"/>
    <n v="-2.6806796578355131E-3"/>
    <n v="34.236648882776556"/>
    <n v="0.29443409279269339"/>
    <n v="-2.7270660269735032"/>
    <n v="-2.7649406376418991E-2"/>
    <n v="7.6385343113574136"/>
    <s v="Yes"/>
    <s v="Yes"/>
    <s v="Yes"/>
    <x v="3"/>
    <s v="Declining"/>
    <n v="4.2801556420233462"/>
    <n v="4.1910895615636427E-2"/>
    <n v="1.0532807468377039"/>
    <s v="No"/>
    <s v="1.Sustaining"/>
    <s v="Hiring"/>
    <n v="176.20767013682581"/>
    <n v="7.2084130504285693E-2"/>
    <n v="0.2067689284349582"/>
    <n v="0.17604955179668641"/>
    <n v="3.8365702280120369E-3"/>
    <s v="0-10"/>
    <n v="0.85143136896443805"/>
    <n v="13.57751221858426"/>
    <n v="7.1585139973293206"/>
    <n v="78.85052224124513"/>
    <n v="613.38832684824899"/>
  </r>
  <r>
    <n v="727"/>
    <n v="813"/>
    <n v="883"/>
    <n v="922"/>
    <n v="692"/>
    <s v="Deichmann Obuwie sp. z o.o., Wrocław"/>
    <m/>
    <n v="2002"/>
    <m/>
    <n v="1996"/>
    <m/>
    <n v="310281708"/>
    <n v="78170"/>
    <n v="6651815893"/>
    <s v="sp. z o.o."/>
    <s v="4772"/>
    <s v="Sprzedaż detaliczna obuwia i wyrobów skórzanych prowadzona w wyspecjalizowanych sklepach"/>
    <m/>
    <s v="handel detaliczny"/>
    <m/>
    <n v="500"/>
    <s v="J"/>
    <x v="3"/>
    <n v="960132.61008000001"/>
    <n v="67420.264120000007"/>
    <n v="69462.332849999992"/>
    <n v="55735.542849999998"/>
    <n v="19187.60298"/>
    <n v="0"/>
    <n v="1307"/>
    <n v="127727.90338"/>
    <n v="370594.70704000001"/>
    <n v="109046.87983000001"/>
    <n v="261547.82720999999"/>
    <n v="273672.19107"/>
    <n v="96922.515969999993"/>
    <m/>
    <m/>
    <s v="G"/>
    <s v="Wholesale and Retail Trade; Repair of Motor Vehicles and Motorcycles"/>
    <s v="47"/>
    <s v="RETAIL TRADE, EXCEPT OF MOTOR VEHICLES"/>
    <s v="Medium-high"/>
    <n v="0"/>
    <n v="32.730357960521587"/>
    <n v="5.8049838391965473E-2"/>
    <n v="0.15039487016738259"/>
    <n v="0.20365804297501289"/>
    <x v="0"/>
    <n v="1"/>
    <n v="0.7384676193998132"/>
    <n v="97.726016358071917"/>
    <n v="734.60796486610559"/>
    <n v="83.432960849273144"/>
    <x v="0"/>
    <s v="Exp&lt;25"/>
    <s v="Exp&lt;50"/>
    <s v="Decreased Export Intensity"/>
    <n v="0"/>
    <n v="-2.6806796578355131E-3"/>
    <n v="34.236648882776556"/>
    <n v="0.29443409279269339"/>
    <n v="-2.7270660269735032"/>
    <n v="-2.7649406376418991E-2"/>
    <n v="7.6385343113574136"/>
    <s v="Yes"/>
    <s v="Yes"/>
    <s v="Yes"/>
    <x v="3"/>
    <s v="Declining"/>
    <n v="4.2801556420233462"/>
    <n v="4.1910895615636427E-2"/>
    <n v="1.0532807468377039"/>
    <s v="No"/>
    <s v="1.Sustaining"/>
    <s v="Hiring"/>
    <n v="176.20767013682581"/>
    <n v="7.2084130504285693E-2"/>
    <n v="0.2067689284349582"/>
    <n v="0.17604955179668641"/>
    <n v="3.8365702280120369E-3"/>
    <s v="0-10"/>
    <n v="0.85143136896443805"/>
    <n v="13.57751221858426"/>
    <n v="7.1585139973293206"/>
    <n v="78.85052224124513"/>
    <n v="613.38832684824899"/>
  </r>
  <r>
    <n v="727"/>
    <n v="813"/>
    <n v="883"/>
    <n v="922"/>
    <n v="692"/>
    <s v="Deichmann Obuwie sp. z o.o., Wrocław"/>
    <m/>
    <n v="2002"/>
    <m/>
    <n v="1996"/>
    <m/>
    <n v="310281708"/>
    <n v="78170"/>
    <n v="6651815893"/>
    <s v="sp. z o.o."/>
    <s v="4772"/>
    <s v="Sprzedaż detaliczna obuwia i wyrobów skórzanych prowadzona w wyspecjalizowanych sklepach"/>
    <m/>
    <s v="handel detaliczny"/>
    <m/>
    <n v="500"/>
    <s v="J"/>
    <x v="4"/>
    <n v="1058058.6359600001"/>
    <n v="22897.926960000001"/>
    <n v="26171.154279999999"/>
    <n v="19330.809280000001"/>
    <n v="18604.886719999999"/>
    <n v="1223"/>
    <n v="1340"/>
    <n v="146514.92903999999"/>
    <n v="359225.47227000003"/>
    <n v="131548.94085000001"/>
    <n v="227676.53142000001"/>
    <n v="273003.00034999999"/>
    <n v="86222.471919999996"/>
    <m/>
    <m/>
    <s v="G"/>
    <s v="Wholesale and Retail Trade; Repair of Motor Vehicles and Motorcycles"/>
    <s v="47"/>
    <s v="RETAIL TRADE, EXCEPT OF MOTOR VEHICLES"/>
    <s v="Medium-high"/>
    <n v="1.155890570176524E-3"/>
    <n v="10.199218821641811"/>
    <n v="1.8270073720877231E-2"/>
    <n v="5.3812468135529763E-2"/>
    <n v="7.0808047000279054E-2"/>
    <x v="0"/>
    <n v="1"/>
    <n v="0.7599767316745466"/>
    <n v="109.3394992835821"/>
    <n v="789.59599698507475"/>
    <n v="98.170851380597"/>
    <x v="0"/>
    <s v="Exp&lt;25"/>
    <s v="Exp&lt;50"/>
    <s v="Decreased Export Intensity"/>
    <n v="0"/>
    <n v="-2.6806796578355131E-3"/>
    <n v="34.236648882776556"/>
    <n v="0.29443409279269339"/>
    <n v="-2.7270660269735032"/>
    <n v="-2.7649406376418991E-2"/>
    <n v="7.6385343113574136"/>
    <s v="Yes"/>
    <s v="Yes"/>
    <s v="Yes"/>
    <x v="3"/>
    <s v="Declining"/>
    <n v="4.2801556420233462"/>
    <n v="4.1910895615636427E-2"/>
    <n v="1.0532807468377039"/>
    <s v="No"/>
    <s v="1.Sustaining"/>
    <s v="Hiring"/>
    <n v="176.20767013682581"/>
    <n v="7.2084130504285693E-2"/>
    <n v="0.2067689284349582"/>
    <n v="0.17604955179668641"/>
    <n v="3.8365702280120369E-3"/>
    <s v="0-10"/>
    <n v="0.85143136896443805"/>
    <n v="13.57751221858426"/>
    <n v="7.1585139973293206"/>
    <n v="78.85052224124513"/>
    <n v="613.38832684824899"/>
  </r>
  <r>
    <n v="508"/>
    <n v="700"/>
    <n v="593"/>
    <n v="620"/>
    <n v="693"/>
    <s v="Fortum Power And Heat Polska sp. z o.o., Wrocław"/>
    <m/>
    <m/>
    <m/>
    <n v="2001"/>
    <m/>
    <s v="017341819"/>
    <n v="33402"/>
    <n v="1181606467"/>
    <s v="sp. z o.o."/>
    <s v="3530"/>
    <s v="Wytwarzanie i zaopatrywanie w parę wodną, gorącą wodę i powietrze do układów klimatyzacyjnych"/>
    <m/>
    <s v="usługi"/>
    <m/>
    <n v="500"/>
    <s v="J"/>
    <x v="0"/>
    <n v="787135.06611000001"/>
    <n v="13285"/>
    <n v="7264"/>
    <n v="5896"/>
    <n v="26249"/>
    <n v="6979"/>
    <n v="361"/>
    <n v="50735.274140000001"/>
    <n v="1421391"/>
    <n v="1207511"/>
    <n v="213880"/>
    <n v="526868"/>
    <n v="894522.56972999999"/>
    <m/>
    <m/>
    <s v="D"/>
    <s v="Electricity, Gas, Steam, Hot Water and Air Conditioning Supply"/>
    <s v="35"/>
    <s v="ELECTRICITY, GAS, STEAM, HOT WATER AND AIR CONDITIONING SUPPLY"/>
    <s v="Low"/>
    <n v="8.8663309519292893E-3"/>
    <m/>
    <n v="7.4904552647334982E-3"/>
    <n v="4.1480493403996512E-3"/>
    <n v="1.1190658760828139E-2"/>
    <x v="0"/>
    <n v="1"/>
    <n v="0.37067070215021758"/>
    <n v="140.5409255955679"/>
    <n v="2180.4295460110802"/>
    <n v="3344.9058171745151"/>
    <x v="0"/>
    <s v="Exp&lt;25"/>
    <s v="Exp&lt;50"/>
    <s v="Decreased Export Intensity"/>
    <n v="0"/>
    <n v="-8.782905971020669E-3"/>
    <n v="82.740946451366071"/>
    <n v="0.60289937079281941"/>
    <n v="32.420975689395718"/>
    <n v="0.28081587162370703"/>
    <n v="16.267669508148241"/>
    <s v="No"/>
    <s v="No"/>
    <s v="No"/>
    <x v="0"/>
    <s v="Growing"/>
    <n v="-11.357340720221609"/>
    <n v="-0.1205569625391085"/>
    <n v="-2.9689582496559508"/>
    <s v="Yes"/>
    <s v="0.Reducing"/>
    <s v="Reducing"/>
    <n v="2314.6269216764199"/>
    <n v="7.4904552647334982E-3"/>
    <n v="1.1190658760828139E-2"/>
    <n v="4.1480493403996512E-3"/>
    <n v="8.8663309519292893E-3"/>
    <s v="0-10"/>
    <n v="0.37067070215021758"/>
    <n v="13.576155134160921"/>
    <n v="5.8888779583328814"/>
    <n v="140.5409255955679"/>
    <n v="2180.4295460110802"/>
  </r>
  <r>
    <n v="508"/>
    <n v="700"/>
    <n v="593"/>
    <n v="620"/>
    <n v="693"/>
    <s v="Fortum Power And Heat Polska sp. z o.o., Wrocław"/>
    <m/>
    <m/>
    <m/>
    <n v="2001"/>
    <m/>
    <s v="017341819"/>
    <n v="33402"/>
    <n v="1181606467"/>
    <s v="sp. z o.o."/>
    <s v="3530"/>
    <s v="Wytwarzanie i zaopatrywanie w parę wodną, gorącą wodę i powietrze do układów klimatyzacyjnych"/>
    <m/>
    <s v="usługi"/>
    <m/>
    <n v="500"/>
    <s v="J"/>
    <x v="1"/>
    <n v="843172.47439999995"/>
    <n v="17565"/>
    <n v="-14043.75877"/>
    <n v="-16285"/>
    <n v="29001"/>
    <n v="12924"/>
    <n v="339"/>
    <n v="54053.477070000001"/>
    <n v="1456689.8726600001"/>
    <n v="1238579.2955400001"/>
    <n v="218110.57712"/>
    <n v="508583"/>
    <n v="948106.89361999999"/>
    <m/>
    <m/>
    <s v="D"/>
    <s v="Electricity, Gas, Steam, Hot Water and Air Conditioning Supply"/>
    <s v="35"/>
    <s v="ELECTRICITY, GAS, STEAM, HOT WATER AND AIR CONDITIONING SUPPLY"/>
    <s v="Low"/>
    <n v="1.5327824842950069E-2"/>
    <n v="7.1191604468767036"/>
    <n v="-1.9313960659814441E-2"/>
    <n v="-1.117945576862057E-2"/>
    <n v="-3.2020338863076432E-2"/>
    <x v="0"/>
    <n v="1"/>
    <n v="0.3491360855494231"/>
    <n v="159.44978486725671"/>
    <n v="2487.2344377581121"/>
    <n v="3653.6262405309731"/>
    <x v="0"/>
    <s v="Exp&lt;25"/>
    <s v="Exp&lt;50"/>
    <s v="Decreased Export Intensity"/>
    <n v="0"/>
    <n v="-8.782905971020669E-3"/>
    <n v="82.740946451366071"/>
    <n v="0.60289937079281941"/>
    <n v="32.420975689395718"/>
    <n v="0.28081587162370703"/>
    <n v="16.267669508148241"/>
    <s v="No"/>
    <s v="No"/>
    <s v="No"/>
    <x v="0"/>
    <s v="Growing"/>
    <n v="-11.357340720221609"/>
    <n v="-0.1205569625391085"/>
    <n v="-2.9689582496559508"/>
    <s v="Yes"/>
    <s v="0.Reducing"/>
    <s v="Reducing"/>
    <n v="2314.6269216764199"/>
    <n v="7.4904552647334982E-3"/>
    <n v="1.1190658760828139E-2"/>
    <n v="4.1480493403996512E-3"/>
    <n v="8.8663309519292893E-3"/>
    <s v="0-10"/>
    <n v="0.37067070215021758"/>
    <n v="13.576155134160921"/>
    <n v="5.8888779583328814"/>
    <n v="140.5409255955679"/>
    <n v="2180.4295460110802"/>
  </r>
  <r>
    <n v="508"/>
    <n v="700"/>
    <n v="593"/>
    <n v="620"/>
    <n v="693"/>
    <s v="Fortum Power And Heat Polska sp. z o.o., Wrocław"/>
    <m/>
    <m/>
    <m/>
    <n v="2001"/>
    <m/>
    <s v="017341819"/>
    <n v="33402"/>
    <n v="1181606467"/>
    <s v="sp. z o.o."/>
    <s v="3530"/>
    <s v="Wytwarzanie i zaopatrywanie w parę wodną, gorącą wodę i powietrze do układów klimatyzacyjnych"/>
    <m/>
    <s v="usługi"/>
    <m/>
    <n v="500"/>
    <s v="J"/>
    <x v="2"/>
    <n v="1014487.93566"/>
    <n v="72464.270900000003"/>
    <n v="75252.722999999998"/>
    <n v="63438.70117"/>
    <n v="29527.079020000001"/>
    <n v="0"/>
    <n v="298"/>
    <n v="48574.107880000003"/>
    <n v="1536796.4826"/>
    <n v="1253402.23655"/>
    <n v="283394.24605000002"/>
    <n v="572021.68021000002"/>
    <n v="865309.79713000008"/>
    <m/>
    <m/>
    <s v="D"/>
    <s v="Electricity, Gas, Steam, Hot Water and Air Conditioning Supply"/>
    <s v="35"/>
    <s v="ELECTRICITY, GAS, STEAM, HOT WATER AND AIR CONDITIONING SUPPLY"/>
    <s v="Low"/>
    <n v="0"/>
    <n v="20.317961800390581"/>
    <n v="6.2532730986818885E-2"/>
    <n v="4.1279832357940097E-2"/>
    <n v="0.1109026167447193"/>
    <x v="0"/>
    <n v="1"/>
    <n v="0.37221693743223311"/>
    <n v="163.0003620134228"/>
    <n v="3404.3219317449662"/>
    <n v="4206.0477736577186"/>
    <x v="0"/>
    <s v="Exp&lt;25"/>
    <s v="Exp&lt;50"/>
    <s v="Decreased Export Intensity"/>
    <n v="0"/>
    <n v="-8.782905971020669E-3"/>
    <n v="82.740946451366071"/>
    <n v="0.60289937079281941"/>
    <n v="32.420975689395718"/>
    <n v="0.28081587162370703"/>
    <n v="16.267669508148241"/>
    <s v="No"/>
    <s v="No"/>
    <s v="No"/>
    <x v="0"/>
    <s v="Growing"/>
    <n v="-11.357340720221609"/>
    <n v="-0.1205569625391085"/>
    <n v="-2.9689582496559508"/>
    <s v="Yes"/>
    <s v="0.Reducing"/>
    <s v="Reducing"/>
    <n v="2314.6269216764199"/>
    <n v="7.4904552647334982E-3"/>
    <n v="1.1190658760828139E-2"/>
    <n v="4.1480493403996512E-3"/>
    <n v="8.8663309519292893E-3"/>
    <s v="0-10"/>
    <n v="0.37067070215021758"/>
    <n v="13.576155134160921"/>
    <n v="5.8888779583328814"/>
    <n v="140.5409255955679"/>
    <n v="2180.4295460110802"/>
  </r>
  <r>
    <n v="508"/>
    <n v="700"/>
    <n v="593"/>
    <n v="620"/>
    <n v="693"/>
    <s v="Fortum Power And Heat Polska sp. z o.o., Wrocław"/>
    <m/>
    <m/>
    <m/>
    <n v="2001"/>
    <m/>
    <s v="017341819"/>
    <n v="33402"/>
    <n v="1181606467"/>
    <s v="sp. z o.o."/>
    <s v="3530"/>
    <s v="Wytwarzanie i zaopatrywanie w parę wodną, gorącą wodę i powietrze do układów klimatyzacyjnych"/>
    <m/>
    <s v="usługi"/>
    <m/>
    <n v="500"/>
    <s v="J"/>
    <x v="3"/>
    <n v="1082005.1535100001"/>
    <n v="4707.24935"/>
    <n v="-31324.161479999999"/>
    <n v="-20957.648280000001"/>
    <n v="32031.167010000001"/>
    <n v="0"/>
    <n v="306"/>
    <n v="50801.75245"/>
    <n v="1582393.3485399999"/>
    <n v="1305469.09913"/>
    <n v="276924.24940999999"/>
    <n v="551064.03192999994"/>
    <n v="1031329.31661"/>
    <m/>
    <m/>
    <s v="D"/>
    <s v="Electricity, Gas, Steam, Hot Water and Air Conditioning Supply"/>
    <s v="35"/>
    <s v="ELECTRICITY, GAS, STEAM, HOT WATER AND AIR CONDITIONING SUPPLY"/>
    <s v="Low"/>
    <n v="0"/>
    <n v="6.6553002235630432"/>
    <n v="-1.9369268447579819E-2"/>
    <n v="-1.324427222810096E-2"/>
    <n v="-3.803123968479618E-2"/>
    <x v="0"/>
    <n v="1"/>
    <n v="0.34824718673043009"/>
    <n v="166.01879885620909"/>
    <n v="3535.964553954248"/>
    <n v="4266.2388860457522"/>
    <x v="0"/>
    <s v="Exp&lt;25"/>
    <s v="Exp&lt;50"/>
    <s v="Decreased Export Intensity"/>
    <n v="0"/>
    <n v="-8.782905971020669E-3"/>
    <n v="82.740946451366071"/>
    <n v="0.60289937079281941"/>
    <n v="32.420975689395718"/>
    <n v="0.28081587162370703"/>
    <n v="16.267669508148241"/>
    <s v="No"/>
    <s v="No"/>
    <s v="No"/>
    <x v="0"/>
    <s v="Growing"/>
    <n v="-11.357340720221609"/>
    <n v="-0.1205569625391085"/>
    <n v="-2.9689582496559508"/>
    <s v="Yes"/>
    <s v="0.Reducing"/>
    <s v="Reducing"/>
    <n v="2314.6269216764199"/>
    <n v="7.4904552647334982E-3"/>
    <n v="1.1190658760828139E-2"/>
    <n v="4.1480493403996512E-3"/>
    <n v="8.8663309519292893E-3"/>
    <s v="0-10"/>
    <n v="0.37067070215021758"/>
    <n v="13.576155134160921"/>
    <n v="5.8888779583328814"/>
    <n v="140.5409255955679"/>
    <n v="2180.4295460110802"/>
  </r>
  <r>
    <n v="508"/>
    <n v="700"/>
    <n v="593"/>
    <n v="620"/>
    <n v="693"/>
    <s v="Fortum Power And Heat Polska sp. z o.o., Wrocław"/>
    <m/>
    <m/>
    <m/>
    <n v="2001"/>
    <m/>
    <s v="017341819"/>
    <n v="33402"/>
    <n v="1181606467"/>
    <s v="sp. z o.o."/>
    <s v="3530"/>
    <s v="Wytwarzanie i zaopatrywanie w parę wodną, gorącą wodę i powietrze do układów klimatyzacyjnych"/>
    <m/>
    <s v="usługi"/>
    <m/>
    <n v="500"/>
    <s v="J"/>
    <x v="4"/>
    <n v="1438418.06966"/>
    <n v="12989.405199999999"/>
    <n v="-62529.208009999988"/>
    <n v="-67937.130590000001"/>
    <n v="33517.246030000002"/>
    <n v="120"/>
    <n v="320"/>
    <n v="60924.635370000004"/>
    <n v="1698055.9961900001"/>
    <n v="1286956.4526500001"/>
    <n v="411099.54353999998"/>
    <n v="483126.90133999998"/>
    <n v="1214929.09485"/>
    <m/>
    <m/>
    <s v="D"/>
    <s v="Electricity, Gas, Steam, Hot Water and Air Conditioning Supply"/>
    <s v="35"/>
    <s v="ELECTRICITY, GAS, STEAM, HOT WATER AND AIR CONDITIONING SUPPLY"/>
    <s v="Low"/>
    <n v="8.3424980908620327E-5"/>
    <n v="32.940038685934582"/>
    <n v="-4.7230448520476628E-2"/>
    <n v="-4.0008769288193913E-2"/>
    <n v="-0.14061963927400789"/>
    <x v="0"/>
    <n v="1"/>
    <n v="0.28451764984429972"/>
    <n v="190.38948553124999"/>
    <n v="4495.0564676875001"/>
    <n v="4021.73891453125"/>
    <x v="0"/>
    <s v="Exp&lt;25"/>
    <s v="Exp&lt;50"/>
    <s v="Decreased Export Intensity"/>
    <n v="0"/>
    <n v="-8.782905971020669E-3"/>
    <n v="82.740946451366071"/>
    <n v="0.60289937079281941"/>
    <n v="32.420975689395718"/>
    <n v="0.28081587162370703"/>
    <n v="16.267669508148241"/>
    <s v="No"/>
    <s v="No"/>
    <s v="No"/>
    <x v="0"/>
    <s v="Growing"/>
    <n v="-11.357340720221609"/>
    <n v="-0.1205569625391085"/>
    <n v="-2.9689582496559508"/>
    <s v="Yes"/>
    <s v="0.Reducing"/>
    <s v="Reducing"/>
    <n v="2314.6269216764199"/>
    <n v="7.4904552647334982E-3"/>
    <n v="1.1190658760828139E-2"/>
    <n v="4.1480493403996512E-3"/>
    <n v="8.8663309519292893E-3"/>
    <s v="0-10"/>
    <n v="0.37067070215021758"/>
    <n v="13.576155134160921"/>
    <n v="5.8888779583328814"/>
    <n v="140.5409255955679"/>
    <n v="2180.4295460110802"/>
  </r>
  <r>
    <n v="1297"/>
    <n v="1036"/>
    <n v="1064"/>
    <n v="813"/>
    <n v="694"/>
    <s v="Walstead Kraków sp. z o.o., Kraków"/>
    <m/>
    <m/>
    <m/>
    <n v="2001"/>
    <m/>
    <n v="350623661"/>
    <n v="46086"/>
    <n v="6760101661"/>
    <s v="sp. z o.o."/>
    <s v="1812"/>
    <s v="Pozostałe drukowanie"/>
    <m/>
    <s v="usługi"/>
    <m/>
    <n v="500"/>
    <s v="J"/>
    <x v="2"/>
    <n v="599308.83552999992"/>
    <n v="19305.27475"/>
    <n v="21623.775710000002"/>
    <n v="20355.53803"/>
    <n v="12248"/>
    <n v="324861"/>
    <n v="950"/>
    <n v="100387"/>
    <n v="352387.12046000001"/>
    <n v="179025.05400999999"/>
    <n v="173362.06645000001"/>
    <n v="138213.82044000001"/>
    <n v="214173.30002"/>
    <m/>
    <m/>
    <s v="C"/>
    <s v="Manufacturing"/>
    <s v="18"/>
    <s v="PRINTING AND REPRODUCTION OF RECORDED MEDIA"/>
    <s v="Medium-high"/>
    <n v="0.54205942035329502"/>
    <n v="-9.9892903275489946"/>
    <n v="3.3965022411188948E-2"/>
    <n v="5.7764704917217843E-2"/>
    <n v="0.1472757063309493"/>
    <x v="0"/>
    <n v="1"/>
    <n v="0.39222154390767211"/>
    <n v="105.6705263157895"/>
    <n v="630.85140582105259"/>
    <n v="188.44742527368419"/>
    <x v="2"/>
    <s v="Exp&gt;25"/>
    <s v="Exp&gt;50"/>
    <s v="Decreased Export Intensity"/>
    <n v="0"/>
    <n v="-0.13034024956166229"/>
    <n v="-21.712289114391019"/>
    <n v="-0.24477954440735589"/>
    <n v="-43.269774720573203"/>
    <n v="-0.5668630435764701"/>
    <n v="-5.9360095732358564"/>
    <s v="Yes"/>
    <s v="Yes"/>
    <s v="Yes"/>
    <x v="2"/>
    <s v="Declining"/>
    <n v="-24.81461727715363"/>
    <n v="-0.28521335261183628"/>
    <n v="-6.8820612952866682"/>
    <s v="No"/>
    <s v="0.Reducing"/>
    <s v="Reducing"/>
    <n v="27.886584492691899"/>
    <n v="3.4717313909189147E-2"/>
    <n v="0.1117950146921335"/>
    <n v="5.7772403290279557E-2"/>
    <n v="0.62905002903549301"/>
    <s v="50-75"/>
    <n v="0.51677083677994051"/>
    <n v="13.574243442410729"/>
    <n v="7.0582937282673717"/>
    <n v="88.326480050926477"/>
    <n v="675.83550737229666"/>
  </r>
  <r>
    <n v="1297"/>
    <n v="1036"/>
    <n v="1064"/>
    <n v="813"/>
    <n v="694"/>
    <s v="Walstead Kraków sp. z o.o., Kraków"/>
    <m/>
    <m/>
    <m/>
    <n v="2001"/>
    <m/>
    <n v="350623661"/>
    <n v="46086"/>
    <n v="6760101661"/>
    <s v="sp. z o.o."/>
    <s v="1812"/>
    <s v="Pozostałe drukowanie"/>
    <m/>
    <s v="usługi"/>
    <m/>
    <n v="500"/>
    <s v="J"/>
    <x v="4"/>
    <n v="615053.10829"/>
    <n v="9195.0026099999995"/>
    <n v="6730.6155199999994"/>
    <n v="7792.3290399999996"/>
    <n v="13697"/>
    <n v="306733"/>
    <n v="874"/>
    <n v="98839"/>
    <n v="273947.68803999998"/>
    <n v="188644.54960999999"/>
    <n v="85303.138430000006"/>
    <n v="118160.72278"/>
    <n v="155786.96526"/>
    <m/>
    <m/>
    <s v="C"/>
    <s v="Manufacturing"/>
    <s v="18"/>
    <s v="PRINTING AND REPRODUCTION OF RECORDED MEDIA"/>
    <s v="Medium-high"/>
    <n v="0.49870977947383072"/>
    <n v="-18.33267282817916"/>
    <n v="1.2669359661744669E-2"/>
    <n v="2.8444587708519788E-2"/>
    <n v="6.5946863362610852E-2"/>
    <x v="0"/>
    <n v="1"/>
    <n v="0.43132586234035653"/>
    <n v="113.0881006864989"/>
    <n v="703.72209186498856"/>
    <n v="215.84044577803209"/>
    <x v="4"/>
    <s v="Exp&gt;25"/>
    <s v="Exp&gt;50"/>
    <s v="Decreased Export Intensity"/>
    <n v="0"/>
    <n v="-0.13034024956166229"/>
    <n v="-21.712289114391019"/>
    <n v="-0.24477954440735589"/>
    <n v="-43.269774720573203"/>
    <n v="-0.5668630435764701"/>
    <n v="-5.9360095732358564"/>
    <s v="Yes"/>
    <s v="Yes"/>
    <s v="Yes"/>
    <x v="2"/>
    <s v="Declining"/>
    <n v="-24.81461727715363"/>
    <n v="-0.28521335261183628"/>
    <n v="-6.8820612952866682"/>
    <s v="No"/>
    <s v="0.Reducing"/>
    <s v="Reducing"/>
    <n v="27.886584492691899"/>
    <n v="3.4717313909189147E-2"/>
    <n v="0.1117950146921335"/>
    <n v="5.7772403290279557E-2"/>
    <n v="0.62905002903549301"/>
    <s v="50-75"/>
    <n v="0.51677083677994051"/>
    <n v="13.574243442410729"/>
    <n v="7.0582937282673717"/>
    <n v="88.326480050926477"/>
    <n v="675.83550737229666"/>
  </r>
  <r>
    <n v="1297"/>
    <n v="1036"/>
    <n v="1064"/>
    <n v="813"/>
    <n v="694"/>
    <s v="Walstead Kraków sp. z o.o., Kraków"/>
    <m/>
    <m/>
    <m/>
    <n v="2001"/>
    <m/>
    <n v="350623661"/>
    <n v="46086"/>
    <n v="6760101661"/>
    <s v="sp. z o.o."/>
    <s v="1812"/>
    <s v="Pozostałe drukowanie"/>
    <m/>
    <s v="usługi"/>
    <m/>
    <n v="500"/>
    <s v="J"/>
    <x v="1"/>
    <n v="665819.47604999994"/>
    <n v="22807.06063"/>
    <n v="30507.477910000001"/>
    <n v="27761.201120000002"/>
    <n v="11777"/>
    <n v="400207"/>
    <n v="1171"/>
    <n v="95539"/>
    <n v="517380.05161999998"/>
    <n v="313918.54359999998"/>
    <n v="203461.50802000001"/>
    <n v="271407.91388000001"/>
    <n v="245972.13774000001"/>
    <m/>
    <m/>
    <s v="C"/>
    <s v="Manufacturing"/>
    <s v="18"/>
    <s v="PRINTING AND REPRODUCTION OF RECORDED MEDIA"/>
    <s v="Medium-high"/>
    <n v="0.60107433680709321"/>
    <n v="-15.250436197401219"/>
    <n v="4.1694786828247218E-2"/>
    <n v="5.3657269995383901E-2"/>
    <n v="0.10228589403724719"/>
    <x v="0"/>
    <n v="1"/>
    <n v="0.52458132668659763"/>
    <n v="81.58753202391118"/>
    <n v="568.590500469684"/>
    <n v="268.07732160546539"/>
    <x v="2"/>
    <s v="Exp&gt;25"/>
    <s v="Exp&gt;50"/>
    <s v="Decreased Export Intensity"/>
    <n v="0"/>
    <n v="-0.13034024956166229"/>
    <n v="-21.712289114391019"/>
    <n v="-0.24477954440735589"/>
    <n v="-43.269774720573203"/>
    <n v="-0.5668630435764701"/>
    <n v="-5.9360095732358564"/>
    <s v="Yes"/>
    <s v="Yes"/>
    <s v="Yes"/>
    <x v="2"/>
    <s v="Declining"/>
    <n v="-24.81461727715363"/>
    <n v="-0.28521335261183628"/>
    <n v="-6.8820612952866682"/>
    <s v="No"/>
    <s v="0.Reducing"/>
    <s v="Reducing"/>
    <n v="27.886584492691899"/>
    <n v="3.4717313909189147E-2"/>
    <n v="0.1117950146921335"/>
    <n v="5.7772403290279557E-2"/>
    <n v="0.62905002903549301"/>
    <s v="50-75"/>
    <n v="0.51677083677994051"/>
    <n v="13.574243442410729"/>
    <n v="7.0582937282673717"/>
    <n v="88.326480050926477"/>
    <n v="675.83550737229666"/>
  </r>
  <r>
    <n v="1297"/>
    <n v="1036"/>
    <n v="1064"/>
    <n v="813"/>
    <n v="694"/>
    <s v="Walstead Kraków sp. z o.o., Kraków"/>
    <m/>
    <m/>
    <m/>
    <n v="2001"/>
    <m/>
    <n v="350623661"/>
    <n v="46086"/>
    <n v="6760101661"/>
    <s v="sp. z o.o."/>
    <s v="1812"/>
    <s v="Pozostałe drukowanie"/>
    <m/>
    <s v="usługi"/>
    <m/>
    <n v="500"/>
    <s v="J"/>
    <x v="3"/>
    <n v="753120.16395000007"/>
    <n v="12100.82575"/>
    <n v="23769.368109999999"/>
    <n v="24790.391500000002"/>
    <n v="14018"/>
    <n v="369293"/>
    <n v="957"/>
    <n v="102481"/>
    <n v="305855.46659999999"/>
    <n v="193778.23337"/>
    <n v="112077.23323"/>
    <n v="157803.06336"/>
    <n v="148052.40324000001"/>
    <m/>
    <m/>
    <s v="C"/>
    <s v="Manufacturing"/>
    <s v="18"/>
    <s v="PRINTING AND REPRODUCTION OF RECORDED MEDIA"/>
    <s v="Medium-high"/>
    <n v="0.49035070056166702"/>
    <n v="25.664785716695921"/>
    <n v="3.2916913776386211E-2"/>
    <n v="8.1052635009532317E-2"/>
    <n v="0.15709702316389809"/>
    <x v="0"/>
    <n v="1"/>
    <n v="0.51593998012916342"/>
    <n v="107.085684430512"/>
    <n v="786.95941896551733"/>
    <n v="202.4850923406479"/>
    <x v="4"/>
    <s v="Exp&gt;25"/>
    <s v="Exp&gt;50"/>
    <s v="Decreased Export Intensity"/>
    <n v="0"/>
    <n v="-0.13034024956166229"/>
    <n v="-21.712289114391019"/>
    <n v="-0.24477954440735589"/>
    <n v="-43.269774720573203"/>
    <n v="-0.5668630435764701"/>
    <n v="-5.9360095732358564"/>
    <s v="Yes"/>
    <s v="Yes"/>
    <s v="Yes"/>
    <x v="2"/>
    <s v="Declining"/>
    <n v="-24.81461727715363"/>
    <n v="-0.28521335261183628"/>
    <n v="-6.8820612952866682"/>
    <s v="No"/>
    <s v="0.Reducing"/>
    <s v="Reducing"/>
    <n v="27.886584492691899"/>
    <n v="3.4717313909189147E-2"/>
    <n v="0.1117950146921335"/>
    <n v="5.7772403290279557E-2"/>
    <n v="0.62905002903549301"/>
    <s v="50-75"/>
    <n v="0.51677083677994051"/>
    <n v="13.574243442410729"/>
    <n v="7.0582937282673717"/>
    <n v="88.326480050926477"/>
    <n v="675.83550737229666"/>
  </r>
  <r>
    <n v="1297"/>
    <n v="1036"/>
    <n v="1064"/>
    <n v="813"/>
    <n v="694"/>
    <s v="Walstead Kraków sp. z o.o., Kraków"/>
    <m/>
    <m/>
    <m/>
    <n v="2001"/>
    <m/>
    <n v="350623661"/>
    <n v="46086"/>
    <n v="6760101661"/>
    <s v="sp. z o.o."/>
    <s v="1812"/>
    <s v="Pozostałe drukowanie"/>
    <m/>
    <s v="usługi"/>
    <m/>
    <n v="500"/>
    <s v="J"/>
    <x v="0"/>
    <n v="785631.7439"/>
    <n v="24357.39028"/>
    <n v="26342.83411"/>
    <n v="27275.023870000001"/>
    <n v="10788.7888"/>
    <n v="494201.67131150002"/>
    <n v="1162.46"/>
    <n v="102676"/>
    <n v="472111.63663999998"/>
    <n v="291441.74527000001"/>
    <n v="180669.89137"/>
    <n v="243973.52552"/>
    <n v="228138.11111999999"/>
    <m/>
    <m/>
    <s v="C"/>
    <s v="Manufacturing"/>
    <s v="18"/>
    <s v="PRINTING AND REPRODUCTION OF RECORDED MEDIA"/>
    <s v="Medium-high"/>
    <n v="0.62905002903549301"/>
    <m/>
    <n v="3.4717313909189147E-2"/>
    <n v="5.7772403290279557E-2"/>
    <n v="0.1117950146921335"/>
    <x v="0"/>
    <n v="1"/>
    <n v="0.51677083677994051"/>
    <n v="88.326480050926477"/>
    <n v="675.83550737229666"/>
    <n v="250.7112031983896"/>
    <x v="2"/>
    <s v="Exp&gt;25"/>
    <s v="Exp&gt;50"/>
    <s v="Decreased Export Intensity"/>
    <n v="0"/>
    <n v="-0.13034024956166229"/>
    <n v="-21.712289114391019"/>
    <n v="-0.24477954440735589"/>
    <n v="-43.269774720573203"/>
    <n v="-0.5668630435764701"/>
    <n v="-5.9360095732358564"/>
    <s v="Yes"/>
    <s v="Yes"/>
    <s v="Yes"/>
    <x v="2"/>
    <s v="Declining"/>
    <n v="-24.81461727715363"/>
    <n v="-0.28521335261183628"/>
    <n v="-6.8820612952866682"/>
    <s v="No"/>
    <s v="0.Reducing"/>
    <s v="Reducing"/>
    <n v="27.886584492691899"/>
    <n v="3.4717313909189147E-2"/>
    <n v="0.1117950146921335"/>
    <n v="5.7772403290279557E-2"/>
    <n v="0.62905002903549301"/>
    <s v="50-75"/>
    <n v="0.51677083677994051"/>
    <n v="13.574243442410729"/>
    <n v="7.0582937282673717"/>
    <n v="88.326480050926477"/>
    <n v="675.83550737229666"/>
  </r>
  <r>
    <n v="531"/>
    <n v="514"/>
    <n v="539"/>
    <n v="613"/>
    <n v="695"/>
    <s v="Grupa OLX sp. z o.o., Poznań"/>
    <m/>
    <m/>
    <m/>
    <n v="2015"/>
    <m/>
    <n v="362117960"/>
    <n v="568963"/>
    <n v="7792433421"/>
    <s v="sp. z o.o."/>
    <s v="6312"/>
    <s v="Działalność portali internetowych"/>
    <s v="Handel detaliczny"/>
    <s v="handel detaliczny"/>
    <m/>
    <n v="400"/>
    <s v="S"/>
    <x v="0"/>
    <n v="784942.50094000006"/>
    <n v="374871.69354000001"/>
    <n v="377046.67138999997"/>
    <n v="293295.61839000002"/>
    <n v="5069.2892199999997"/>
    <n v="92312"/>
    <n v="375"/>
    <n v="109955.96591"/>
    <n v="323408.08380999998"/>
    <n v="27238.80904"/>
    <n v="296169.27477000002"/>
    <n v="183540.71431000001"/>
    <n v="139867.3695"/>
    <m/>
    <m/>
    <s v="J"/>
    <s v="Information and Communication"/>
    <s v="63"/>
    <s v="INFORMATION SERVICE ACTIVITIES"/>
    <s v="High"/>
    <n v="0.117603518588244"/>
    <m/>
    <n v="0.37365236057261098"/>
    <n v="0.9068901894311"/>
    <n v="1.597986689180168"/>
    <x v="1"/>
    <n v="0"/>
    <n v="0.56752049035926055"/>
    <n v="293.21590909333332"/>
    <n v="2093.1800025066668"/>
    <n v="72.636824106666666"/>
    <x v="1"/>
    <s v="Exp&lt;25"/>
    <s v="Exp&lt;50"/>
    <s v="Increased Export Intensity"/>
    <n v="1"/>
    <n v="2.0401201326302808E-2"/>
    <n v="77.478452279205484"/>
    <n v="0.57367901994822645"/>
    <n v="28.607574115366301"/>
    <n v="0.25159552077911229"/>
    <n v="15.42141871584761"/>
    <s v="No"/>
    <s v="Yes"/>
    <s v="No"/>
    <x v="0"/>
    <s v="Growing"/>
    <n v="135.19999999999999"/>
    <n v="0.8552660300363808"/>
    <n v="23.839539768785681"/>
    <s v="No"/>
    <s v="2.Hiring"/>
    <s v="Hiring"/>
    <n v="-513.69723385587326"/>
    <n v="0.37365236057261098"/>
    <n v="1.597986689180168"/>
    <n v="0.9068901894311"/>
    <n v="0.117603518588244"/>
    <s v="10-25"/>
    <n v="0.56752049035926055"/>
    <n v="13.57336574687165"/>
    <n v="5.9269260259704106"/>
    <n v="293.21590909333332"/>
    <n v="2093.1800025066668"/>
  </r>
  <r>
    <n v="531"/>
    <n v="514"/>
    <n v="539"/>
    <n v="613"/>
    <n v="695"/>
    <s v="Grupa OLX sp. z o.o., Poznań"/>
    <m/>
    <m/>
    <m/>
    <n v="2015"/>
    <m/>
    <n v="362117960"/>
    <n v="568963"/>
    <n v="7792433421"/>
    <s v="sp. z o.o."/>
    <s v="6312"/>
    <s v="Działalność portali internetowych"/>
    <s v="Handel detaliczny"/>
    <s v="handel detaliczny"/>
    <m/>
    <n v="400"/>
    <s v="S"/>
    <x v="1"/>
    <n v="852496.64486"/>
    <n v="358811.28506999998"/>
    <n v="356734.73096999998"/>
    <n v="274767.86997"/>
    <n v="5156.1770399999996"/>
    <n v="129493"/>
    <n v="478"/>
    <n v="167603.51300000001"/>
    <n v="386503.93339000002"/>
    <n v="41884.089610000003"/>
    <n v="344619.84378"/>
    <n v="164767.86997"/>
    <n v="221736.06341999999"/>
    <m/>
    <m/>
    <s v="J"/>
    <s v="Information and Communication"/>
    <s v="63"/>
    <s v="INFORMATION SERVICE ACTIVITIES"/>
    <s v="High"/>
    <n v="0.1518985450332955"/>
    <n v="8.6062538133813824"/>
    <n v="0.32230962036821081"/>
    <n v="0.71090575342928475"/>
    <n v="1.6676058871188191"/>
    <x v="1"/>
    <n v="0"/>
    <n v="0.42630321643775287"/>
    <n v="350.63496443514651"/>
    <n v="1783.465784225941"/>
    <n v="87.623618430962352"/>
    <x v="1"/>
    <s v="Exp&lt;25"/>
    <s v="Exp&lt;50"/>
    <s v="Increased Export Intensity"/>
    <n v="1"/>
    <n v="2.0401201326302808E-2"/>
    <n v="77.478452279205484"/>
    <n v="0.57367901994822645"/>
    <n v="28.607574115366301"/>
    <n v="0.25159552077911229"/>
    <n v="15.42141871584761"/>
    <s v="No"/>
    <s v="Yes"/>
    <s v="No"/>
    <x v="0"/>
    <s v="Growing"/>
    <n v="135.19999999999999"/>
    <n v="0.8552660300363808"/>
    <n v="23.839539768785681"/>
    <s v="No"/>
    <s v="2.Hiring"/>
    <s v="Hiring"/>
    <n v="-513.69723385587326"/>
    <n v="0.37365236057261098"/>
    <n v="1.597986689180168"/>
    <n v="0.9068901894311"/>
    <n v="0.117603518588244"/>
    <s v="10-25"/>
    <n v="0.56752049035926055"/>
    <n v="13.57336574687165"/>
    <n v="5.9269260259704106"/>
    <n v="293.21590909333332"/>
    <n v="2093.1800025066668"/>
  </r>
  <r>
    <n v="531"/>
    <n v="514"/>
    <n v="539"/>
    <n v="613"/>
    <n v="695"/>
    <s v="Grupa OLX sp. z o.o., Poznań"/>
    <m/>
    <m/>
    <m/>
    <n v="2015"/>
    <m/>
    <n v="362117960"/>
    <n v="568963"/>
    <n v="7792433421"/>
    <s v="sp. z o.o."/>
    <s v="6312"/>
    <s v="Działalność portali internetowych"/>
    <s v="Handel detaliczny"/>
    <s v="handel detaliczny"/>
    <m/>
    <n v="400"/>
    <s v="S"/>
    <x v="2"/>
    <n v="1098655.91432"/>
    <n v="381022.80085"/>
    <n v="382333.05676000001"/>
    <n v="328373.89176000003"/>
    <n v="7384.9021500000008"/>
    <n v="129493"/>
    <n v="882"/>
    <n v="169622"/>
    <n v="472664.91003999999"/>
    <n v="49728.166599999997"/>
    <n v="422936.74343999999"/>
    <n v="222570.95316"/>
    <n v="250093.95688000001"/>
    <m/>
    <m/>
    <s v="J"/>
    <s v="Information and Communication"/>
    <s v="63"/>
    <s v="INFORMATION SERVICE ACTIVITIES"/>
    <s v="High"/>
    <n v="0.1178649277832798"/>
    <n v="28.875101262178578"/>
    <n v="0.29888692854599802"/>
    <n v="0.69472872807971042"/>
    <n v="1.475367235022538"/>
    <x v="1"/>
    <n v="0"/>
    <n v="0.47088528983707417"/>
    <n v="192.31519274376419"/>
    <n v="1245.641626213152"/>
    <n v="56.381141269841272"/>
    <x v="1"/>
    <s v="Exp&lt;25"/>
    <s v="Exp&lt;50"/>
    <s v="Increased Export Intensity"/>
    <n v="1"/>
    <n v="2.0401201326302808E-2"/>
    <n v="77.478452279205484"/>
    <n v="0.57367901994822645"/>
    <n v="28.607574115366301"/>
    <n v="0.25159552077911229"/>
    <n v="15.42141871584761"/>
    <s v="No"/>
    <s v="Yes"/>
    <s v="No"/>
    <x v="0"/>
    <s v="Growing"/>
    <n v="135.19999999999999"/>
    <n v="0.8552660300363808"/>
    <n v="23.839539768785681"/>
    <s v="No"/>
    <s v="2.Hiring"/>
    <s v="Hiring"/>
    <n v="-513.69723385587326"/>
    <n v="0.37365236057261098"/>
    <n v="1.597986689180168"/>
    <n v="0.9068901894311"/>
    <n v="0.117603518588244"/>
    <s v="10-25"/>
    <n v="0.56752049035926055"/>
    <n v="13.57336574687165"/>
    <n v="5.9269260259704106"/>
    <n v="293.21590909333332"/>
    <n v="2093.1800025066668"/>
  </r>
  <r>
    <n v="531"/>
    <n v="514"/>
    <n v="539"/>
    <n v="613"/>
    <n v="695"/>
    <s v="Grupa OLX sp. z o.o., Poznań"/>
    <m/>
    <m/>
    <m/>
    <n v="2015"/>
    <m/>
    <n v="362117960"/>
    <n v="568963"/>
    <n v="7792433421"/>
    <s v="sp. z o.o."/>
    <s v="6312"/>
    <s v="Działalność portali internetowych"/>
    <s v="Handel detaliczny"/>
    <s v="handel detaliczny"/>
    <m/>
    <n v="400"/>
    <s v="S"/>
    <x v="4"/>
    <n v="1393103.80195"/>
    <n v="381023"/>
    <n v="382333"/>
    <n v="328374"/>
    <n v="7385"/>
    <n v="192254.9"/>
    <n v="882"/>
    <n v="229141"/>
    <n v="472665"/>
    <n v="49728"/>
    <n v="422937"/>
    <n v="222571"/>
    <n v="94479"/>
    <m/>
    <m/>
    <s v="J"/>
    <s v="Information and Communication"/>
    <s v="63"/>
    <s v="INFORMATION SERVICE ACTIVITIES"/>
    <s v="High"/>
    <n v="0.1380047199145468"/>
    <n v="0"/>
    <n v="0.235713950059111"/>
    <n v="0.69472882485481258"/>
    <n v="1.475367410848673"/>
    <x v="1"/>
    <n v="0"/>
    <n v="0.47088529931346718"/>
    <n v="259.797052154195"/>
    <n v="1579.482768650794"/>
    <n v="56.38095238095238"/>
    <x v="1"/>
    <s v="Exp&lt;25"/>
    <s v="Exp&lt;50"/>
    <s v="Increased Export Intensity"/>
    <n v="1"/>
    <n v="2.0401201326302808E-2"/>
    <n v="77.478452279205484"/>
    <n v="0.57367901994822645"/>
    <n v="28.607574115366301"/>
    <n v="0.25159552077911229"/>
    <n v="15.42141871584761"/>
    <s v="No"/>
    <s v="Yes"/>
    <s v="No"/>
    <x v="0"/>
    <s v="Growing"/>
    <n v="135.19999999999999"/>
    <n v="0.8552660300363808"/>
    <n v="23.839539768785681"/>
    <s v="No"/>
    <s v="2.Hiring"/>
    <s v="Hiring"/>
    <n v="-513.69723385587326"/>
    <n v="0.37365236057261098"/>
    <n v="1.597986689180168"/>
    <n v="0.9068901894311"/>
    <n v="0.117603518588244"/>
    <s v="10-25"/>
    <n v="0.56752049035926055"/>
    <n v="13.57336574687165"/>
    <n v="5.9269260259704106"/>
    <n v="293.21590909333332"/>
    <n v="2093.1800025066668"/>
  </r>
  <r>
    <n v="531"/>
    <n v="514"/>
    <n v="539"/>
    <n v="613"/>
    <n v="695"/>
    <s v="Grupa OLX sp. z o.o., Poznań"/>
    <m/>
    <m/>
    <m/>
    <n v="2015"/>
    <m/>
    <n v="362117960"/>
    <n v="568963"/>
    <n v="7792433421"/>
    <s v="sp. z o.o."/>
    <s v="6312"/>
    <s v="Działalność portali internetowych"/>
    <s v="Handel detaliczny"/>
    <s v="handel detaliczny"/>
    <m/>
    <n v="400"/>
    <s v="S"/>
    <x v="3"/>
    <n v="1393103.80195"/>
    <n v="548895.09548999998"/>
    <n v="560160.27439999999"/>
    <n v="452385.54139999999"/>
    <n v="11315.348110000001"/>
    <n v="192254.9"/>
    <n v="882"/>
    <n v="229141"/>
    <n v="602247.50399"/>
    <n v="64410.383600000001"/>
    <n v="537837.12038999994"/>
    <n v="259582.60279999999"/>
    <n v="342664.90119"/>
    <m/>
    <m/>
    <s v="J"/>
    <s v="Information and Communication"/>
    <s v="63"/>
    <s v="INFORMATION SERVICE ACTIVITIES"/>
    <s v="High"/>
    <n v="0.1380047199145468"/>
    <n v="26.80073750044345"/>
    <n v="0.32473211311804068"/>
    <n v="0.75116216904655131"/>
    <n v="1.74274214265641"/>
    <x v="1"/>
    <n v="0"/>
    <n v="0.43102312766797329"/>
    <n v="259.797052154195"/>
    <n v="1579.482768650794"/>
    <n v="73.027645804988666"/>
    <x v="1"/>
    <s v="Exp&lt;25"/>
    <s v="Exp&lt;50"/>
    <s v="Increased Export Intensity"/>
    <n v="1"/>
    <n v="2.0401201326302808E-2"/>
    <n v="77.478452279205484"/>
    <n v="0.57367901994822645"/>
    <n v="28.607574115366301"/>
    <n v="0.25159552077911229"/>
    <n v="15.42141871584761"/>
    <s v="No"/>
    <s v="Yes"/>
    <s v="No"/>
    <x v="0"/>
    <s v="Growing"/>
    <n v="135.19999999999999"/>
    <n v="0.8552660300363808"/>
    <n v="23.839539768785681"/>
    <s v="No"/>
    <s v="2.Hiring"/>
    <s v="Hiring"/>
    <n v="-513.69723385587326"/>
    <n v="0.37365236057261098"/>
    <n v="1.597986689180168"/>
    <n v="0.9068901894311"/>
    <n v="0.117603518588244"/>
    <s v="10-25"/>
    <n v="0.56752049035926055"/>
    <n v="13.57336574687165"/>
    <n v="5.9269260259704106"/>
    <n v="293.21590909333332"/>
    <n v="2093.1800025066668"/>
  </r>
  <r>
    <n v="609"/>
    <n v="757"/>
    <n v="704"/>
    <n v="769"/>
    <n v="696"/>
    <s v="Boehringer Ingelheim sp. z o.o., Warszawa "/>
    <m/>
    <m/>
    <m/>
    <m/>
    <m/>
    <s v="010303247"/>
    <n v="17946"/>
    <n v="5210532935"/>
    <s v="sp. z o.o."/>
    <s v="4646"/>
    <s v="Sprzedaż hurtowa wyrobów farmaceutycznych i medycznych"/>
    <m/>
    <s v="ochrona zdrowia i farmacja"/>
    <m/>
    <n v="500"/>
    <s v="J"/>
    <x v="0"/>
    <n v="662494"/>
    <n v="30812"/>
    <n v="29332"/>
    <n v="23483"/>
    <n v="2152"/>
    <n v="122227"/>
    <n v="197"/>
    <n v="46731"/>
    <n v="371247"/>
    <n v="14550"/>
    <n v="356697"/>
    <n v="75687"/>
    <n v="295559.11205"/>
    <m/>
    <m/>
    <s v="G"/>
    <s v="Wholesale and Retail Trade; Repair of Motor Vehicles and Motorcycles"/>
    <s v="46"/>
    <s v="WHOLESALE TRADE, EXCEPT OF MOTOR VEHICLES"/>
    <s v="Medium-high"/>
    <n v="0.1844952558060903"/>
    <m/>
    <n v="3.5446358759475563E-2"/>
    <n v="6.3254383200402969E-2"/>
    <n v="0.31026464254099118"/>
    <x v="0"/>
    <n v="1"/>
    <n v="0.20387235452407701"/>
    <n v="237.21319796954319"/>
    <n v="3362.9137055837559"/>
    <n v="73.857868020304565"/>
    <x v="1"/>
    <s v="Exp&lt;25"/>
    <s v="Exp&lt;50"/>
    <s v="Decreased Export Intensity"/>
    <n v="0"/>
    <n v="-4.2568054955924001E-2"/>
    <n v="85.643492620310525"/>
    <n v="0.61865794215053782"/>
    <n v="34.524270014717793"/>
    <n v="0.29657444298142371"/>
    <n v="16.726626068633021"/>
    <s v="No"/>
    <s v="No"/>
    <s v="No"/>
    <x v="0"/>
    <s v="Growing"/>
    <n v="15.22842639593909"/>
    <n v="0.14174628874341441"/>
    <n v="3.607193026608146"/>
    <s v="No"/>
    <s v="2.Hiring"/>
    <s v="Hiring"/>
    <n v="2055.046646839151"/>
    <n v="3.5446358759475563E-2"/>
    <n v="0.31026464254099118"/>
    <n v="6.3254383200402969E-2"/>
    <n v="0.1844952558060903"/>
    <s v="10-25"/>
    <n v="0.20387235452407701"/>
    <n v="13.40376678019773"/>
    <n v="5.2832037287379876"/>
    <n v="237.21319796954319"/>
    <n v="3362.9137055837559"/>
  </r>
  <r>
    <n v="609"/>
    <n v="757"/>
    <n v="704"/>
    <n v="769"/>
    <n v="696"/>
    <s v="Boehringer Ingelheim sp. z o.o., Warszawa "/>
    <m/>
    <m/>
    <m/>
    <m/>
    <m/>
    <s v="010303247"/>
    <n v="17946"/>
    <n v="5210532935"/>
    <s v="sp. z o.o."/>
    <s v="4646"/>
    <s v="Sprzedaż hurtowa wyrobów farmaceutycznych i medycznych"/>
    <m/>
    <s v="ochrona zdrowia i farmacja"/>
    <m/>
    <n v="500"/>
    <s v="J"/>
    <x v="1"/>
    <n v="821645.92526000005"/>
    <n v="32979.599999999999"/>
    <n v="31615"/>
    <n v="25279"/>
    <n v="1572"/>
    <n v="122774"/>
    <n v="215"/>
    <n v="52806"/>
    <n v="409333"/>
    <n v="23561"/>
    <n v="385772"/>
    <n v="80827"/>
    <n v="328506.25307999999"/>
    <m/>
    <m/>
    <s v="G"/>
    <s v="Wholesale and Retail Trade; Repair of Motor Vehicles and Motorcycles"/>
    <s v="46"/>
    <s v="WHOLESALE TRADE, EXCEPT OF MOTOR VEHICLES"/>
    <s v="Medium-high"/>
    <n v="0.14942446159049549"/>
    <n v="24.02314968286505"/>
    <n v="3.0766293877743951E-2"/>
    <n v="6.1756564948342793E-2"/>
    <n v="0.31275440137577792"/>
    <x v="0"/>
    <n v="1"/>
    <n v="0.19746025851812579"/>
    <n v="245.60930232558141"/>
    <n v="3821.608954697675"/>
    <n v="109.5860465116279"/>
    <x v="1"/>
    <s v="Exp&lt;25"/>
    <s v="Exp&lt;50"/>
    <s v="Decreased Export Intensity"/>
    <n v="0"/>
    <n v="-4.2568054955924001E-2"/>
    <n v="85.643492620310525"/>
    <n v="0.61865794215053782"/>
    <n v="34.524270014717793"/>
    <n v="0.29657444298142371"/>
    <n v="16.726626068633021"/>
    <s v="No"/>
    <s v="No"/>
    <s v="No"/>
    <x v="0"/>
    <s v="Growing"/>
    <n v="15.22842639593909"/>
    <n v="0.14174628874341441"/>
    <n v="3.607193026608146"/>
    <s v="No"/>
    <s v="2.Hiring"/>
    <s v="Hiring"/>
    <n v="2055.046646839151"/>
    <n v="3.5446358759475563E-2"/>
    <n v="0.31026464254099118"/>
    <n v="6.3254383200402969E-2"/>
    <n v="0.1844952558060903"/>
    <s v="10-25"/>
    <n v="0.20387235452407701"/>
    <n v="13.40376678019773"/>
    <n v="5.2832037287379876"/>
    <n v="237.21319796954319"/>
    <n v="3362.9137055837559"/>
  </r>
  <r>
    <n v="609"/>
    <n v="757"/>
    <n v="704"/>
    <n v="769"/>
    <n v="696"/>
    <s v="Boehringer Ingelheim sp. z o.o., Warszawa "/>
    <m/>
    <m/>
    <m/>
    <m/>
    <m/>
    <s v="010303247"/>
    <n v="17946"/>
    <n v="5210532935"/>
    <s v="sp. z o.o."/>
    <s v="4646"/>
    <s v="Sprzedaż hurtowa wyrobów farmaceutycznych i medycznych"/>
    <m/>
    <s v="ochrona zdrowia i farmacja"/>
    <m/>
    <n v="500"/>
    <s v="J"/>
    <x v="2"/>
    <n v="880001.00029"/>
    <n v="35008.566489999997"/>
    <n v="33738.390729999999"/>
    <n v="26827.319729999999"/>
    <n v="1392.0774899999999"/>
    <n v="142435"/>
    <n v="225"/>
    <n v="56037.675340000002"/>
    <n v="364263.15471999999"/>
    <n v="20128.716649999998"/>
    <n v="344134.43806999997"/>
    <n v="88654.689280000006"/>
    <n v="275608.46544"/>
    <m/>
    <m/>
    <s v="G"/>
    <s v="Wholesale and Retail Trade; Repair of Motor Vehicles and Motorcycles"/>
    <s v="46"/>
    <s v="WHOLESALE TRADE, EXCEPT OF MOTOR VEHICLES"/>
    <s v="Medium-high"/>
    <n v="0.16185777056283029"/>
    <n v="7.1022168109133199"/>
    <n v="3.0485555949549131E-2"/>
    <n v="7.364818368912851E-2"/>
    <n v="0.30260463318833247"/>
    <x v="0"/>
    <n v="1"/>
    <n v="0.24338088585475151"/>
    <n v="249.05633484444451"/>
    <n v="3911.1155568444451"/>
    <n v="89.460962888888886"/>
    <x v="1"/>
    <s v="Exp&lt;25"/>
    <s v="Exp&lt;50"/>
    <s v="Decreased Export Intensity"/>
    <n v="0"/>
    <n v="-4.2568054955924001E-2"/>
    <n v="85.643492620310525"/>
    <n v="0.61865794215053782"/>
    <n v="34.524270014717793"/>
    <n v="0.29657444298142371"/>
    <n v="16.726626068633021"/>
    <s v="No"/>
    <s v="No"/>
    <s v="No"/>
    <x v="0"/>
    <s v="Growing"/>
    <n v="15.22842639593909"/>
    <n v="0.14174628874341441"/>
    <n v="3.607193026608146"/>
    <s v="No"/>
    <s v="2.Hiring"/>
    <s v="Hiring"/>
    <n v="2055.046646839151"/>
    <n v="3.5446358759475563E-2"/>
    <n v="0.31026464254099118"/>
    <n v="6.3254383200402969E-2"/>
    <n v="0.1844952558060903"/>
    <s v="10-25"/>
    <n v="0.20387235452407701"/>
    <n v="13.40376678019773"/>
    <n v="5.2832037287379876"/>
    <n v="237.21319796954319"/>
    <n v="3362.9137055837559"/>
  </r>
  <r>
    <n v="609"/>
    <n v="757"/>
    <n v="704"/>
    <n v="769"/>
    <n v="696"/>
    <s v="Boehringer Ingelheim sp. z o.o., Warszawa "/>
    <m/>
    <m/>
    <m/>
    <m/>
    <m/>
    <s v="010303247"/>
    <n v="17946"/>
    <n v="5210532935"/>
    <s v="sp. z o.o."/>
    <s v="4646"/>
    <s v="Sprzedaż hurtowa wyrobów farmaceutycznych i medycznych"/>
    <m/>
    <s v="ochrona zdrowia i farmacja"/>
    <m/>
    <n v="500"/>
    <s v="J"/>
    <x v="3"/>
    <n v="1013990.60448"/>
    <n v="40123.07963"/>
    <n v="34715.298369999997"/>
    <n v="27305.257369999999"/>
    <n v="1551.63194"/>
    <n v="156419"/>
    <n v="228"/>
    <n v="60138.675139999999"/>
    <n v="402031.91755000001"/>
    <n v="30234.647959999998"/>
    <n v="371797.26958999998"/>
    <n v="81853.357369999998"/>
    <n v="320178.56017999997"/>
    <m/>
    <m/>
    <s v="G"/>
    <s v="Wholesale and Retail Trade; Repair of Motor Vehicles and Motorcycles"/>
    <s v="46"/>
    <s v="WHOLESALE TRADE, EXCEPT OF MOTOR VEHICLES"/>
    <s v="Medium-high"/>
    <n v="0.1542607981858132"/>
    <n v="15.22607407785268"/>
    <n v="2.6928511220281798E-2"/>
    <n v="6.7918133307423509E-2"/>
    <n v="0.33358750633248457"/>
    <x v="0"/>
    <n v="1"/>
    <n v="0.20359915170123291"/>
    <n v="263.76611903508768"/>
    <n v="4447.3272126315787"/>
    <n v="132.60810508771931"/>
    <x v="1"/>
    <s v="Exp&lt;25"/>
    <s v="Exp&lt;50"/>
    <s v="Decreased Export Intensity"/>
    <n v="0"/>
    <n v="-4.2568054955924001E-2"/>
    <n v="85.643492620310525"/>
    <n v="0.61865794215053782"/>
    <n v="34.524270014717793"/>
    <n v="0.29657444298142371"/>
    <n v="16.726626068633021"/>
    <s v="No"/>
    <s v="No"/>
    <s v="No"/>
    <x v="0"/>
    <s v="Growing"/>
    <n v="15.22842639593909"/>
    <n v="0.14174628874341441"/>
    <n v="3.607193026608146"/>
    <s v="No"/>
    <s v="2.Hiring"/>
    <s v="Hiring"/>
    <n v="2055.046646839151"/>
    <n v="3.5446358759475563E-2"/>
    <n v="0.31026464254099118"/>
    <n v="6.3254383200402969E-2"/>
    <n v="0.1844952558060903"/>
    <s v="10-25"/>
    <n v="0.20387235452407701"/>
    <n v="13.40376678019773"/>
    <n v="5.2832037287379876"/>
    <n v="237.21319796954319"/>
    <n v="3362.9137055837559"/>
  </r>
  <r>
    <n v="609"/>
    <n v="757"/>
    <n v="704"/>
    <n v="769"/>
    <n v="696"/>
    <s v="Boehringer Ingelheim sp. z o.o., Warszawa "/>
    <m/>
    <m/>
    <m/>
    <m/>
    <m/>
    <s v="010303247"/>
    <n v="17946"/>
    <n v="5210532935"/>
    <s v="sp. z o.o."/>
    <s v="4646"/>
    <s v="Sprzedaż hurtowa wyrobów farmaceutycznych i medycznych"/>
    <m/>
    <s v="ochrona zdrowia i farmacja"/>
    <m/>
    <n v="500"/>
    <s v="J"/>
    <x v="4"/>
    <n v="1229877"/>
    <n v="49241"/>
    <n v="43229"/>
    <n v="34184"/>
    <n v="2137"/>
    <n v="174553"/>
    <n v="227"/>
    <n v="67269.2"/>
    <n v="997197"/>
    <n v="40516"/>
    <n v="956681"/>
    <n v="94732"/>
    <n v="902465"/>
    <m/>
    <m/>
    <s v="G"/>
    <s v="Wholesale and Retail Trade; Repair of Motor Vehicles and Motorcycles"/>
    <s v="46"/>
    <s v="WHOLESALE TRADE, EXCEPT OF MOTOR VEHICLES"/>
    <s v="Medium-high"/>
    <n v="0.1419272008501663"/>
    <n v="21.290768826276452"/>
    <n v="2.779464938363755E-2"/>
    <n v="3.4280087084096723E-2"/>
    <n v="0.36084955453278722"/>
    <x v="0"/>
    <n v="1"/>
    <n v="9.4998280179342698E-2"/>
    <n v="296.34008810572692"/>
    <n v="5417.9603524229078"/>
    <n v="178.48458149779739"/>
    <x v="1"/>
    <s v="Exp&lt;25"/>
    <s v="Exp&lt;50"/>
    <s v="Decreased Export Intensity"/>
    <n v="0"/>
    <n v="-4.2568054955924001E-2"/>
    <n v="85.643492620310525"/>
    <n v="0.61865794215053782"/>
    <n v="34.524270014717793"/>
    <n v="0.29657444298142371"/>
    <n v="16.726626068633021"/>
    <s v="No"/>
    <s v="No"/>
    <s v="No"/>
    <x v="0"/>
    <s v="Growing"/>
    <n v="15.22842639593909"/>
    <n v="0.14174628874341441"/>
    <n v="3.607193026608146"/>
    <s v="No"/>
    <s v="2.Hiring"/>
    <s v="Hiring"/>
    <n v="2055.046646839151"/>
    <n v="3.5446358759475563E-2"/>
    <n v="0.31026464254099118"/>
    <n v="6.3254383200402969E-2"/>
    <n v="0.1844952558060903"/>
    <s v="10-25"/>
    <n v="0.20387235452407701"/>
    <n v="13.40376678019773"/>
    <n v="5.2832037287379876"/>
    <n v="237.21319796954319"/>
    <n v="3362.9137055837559"/>
  </r>
  <r>
    <n v="500"/>
    <n v="634"/>
    <n v="754"/>
    <n v="643"/>
    <n v="697"/>
    <s v="Drobimex sp. z o.o., Szczecin"/>
    <m/>
    <m/>
    <n v="1954"/>
    <n v="2010"/>
    <m/>
    <s v="000051747"/>
    <n v="359528"/>
    <n v="8510306972"/>
    <s v="sp. z o.o."/>
    <s v="1013"/>
    <s v="Produkcja wyrobów z mięsa, włączając wyroby z mięsa drobiowego"/>
    <s v="Produkcja żywności "/>
    <s v="żywność"/>
    <m/>
    <n v="500"/>
    <s v="J"/>
    <x v="0"/>
    <n v="783952"/>
    <n v="27380.99829"/>
    <n v="24627.386549999999"/>
    <n v="19498.190549999999"/>
    <n v="25432.82746"/>
    <n v="374397"/>
    <n v="422"/>
    <n v="33422.123899999999"/>
    <n v="375115.39436999999"/>
    <n v="227172.17493000001"/>
    <n v="147943.21943999999"/>
    <n v="135199.94396999999"/>
    <n v="239915.4504"/>
    <m/>
    <m/>
    <s v="C"/>
    <s v="Manufacturing"/>
    <s v="10"/>
    <s v="MANUFACTURE OF FOOD PRODUCTS"/>
    <s v="Low"/>
    <n v="0.47757643325101529"/>
    <m/>
    <n v="2.4871663762577299E-2"/>
    <n v="5.1979179854100319E-2"/>
    <n v="0.14421744549188961"/>
    <x v="0"/>
    <n v="1"/>
    <n v="0.36042227538292859"/>
    <n v="79.199345734597159"/>
    <n v="1857.7061611374411"/>
    <n v="538.32268940758297"/>
    <x v="4"/>
    <s v="Exp&gt;25"/>
    <s v="Exp&lt;50"/>
    <s v="Decreased Export Intensity"/>
    <n v="0"/>
    <n v="-9.5992135427384051E-2"/>
    <n v="86.844270084137804"/>
    <n v="0.62510530361361738"/>
    <n v="35.394398611694058"/>
    <n v="0.30302180444450322"/>
    <n v="16.914922467392039"/>
    <s v="No"/>
    <s v="No"/>
    <s v="No"/>
    <x v="0"/>
    <s v="Growing"/>
    <n v="0.7109004739336493"/>
    <n v="7.0838548884051278E-3"/>
    <n v="0.17725328044797539"/>
    <s v="Yes"/>
    <s v="1.Sustaining"/>
    <s v="Hiring"/>
    <n v="1588.8100558272649"/>
    <n v="2.4871663762577299E-2"/>
    <n v="0.14421744549188961"/>
    <n v="5.1979179854100319E-2"/>
    <n v="0.47757643325101529"/>
    <s v="25-50"/>
    <n v="0.36042227538292859"/>
    <n v="13.572103072968449"/>
    <n v="6.045005314036012"/>
    <n v="79.199345734597159"/>
    <n v="1857.7061611374411"/>
  </r>
  <r>
    <n v="500"/>
    <n v="634"/>
    <n v="754"/>
    <n v="643"/>
    <n v="697"/>
    <s v="Drobimex sp. z o.o., Szczecin"/>
    <m/>
    <m/>
    <n v="1954"/>
    <n v="2010"/>
    <m/>
    <s v="000051747"/>
    <n v="359528"/>
    <n v="8510306972"/>
    <s v="sp. z o.o."/>
    <s v="1013"/>
    <s v="Produkcja wyrobów z mięsa, włączając wyroby z mięsa drobiowego"/>
    <s v="Produkcja żywności "/>
    <s v="żywność"/>
    <m/>
    <n v="500"/>
    <s v="J"/>
    <x v="1"/>
    <n v="815054.60657000006"/>
    <n v="42558.88723"/>
    <n v="36977.478929999997"/>
    <n v="29315.749930000002"/>
    <n v="25796.889429999999"/>
    <n v="408007"/>
    <n v="402"/>
    <n v="36320.589039999999"/>
    <n v="375060.10872000002"/>
    <n v="220002.66057000001"/>
    <n v="155057.44815000001"/>
    <n v="164515.69390000001"/>
    <n v="210544"/>
    <m/>
    <m/>
    <s v="C"/>
    <s v="Manufacturing"/>
    <s v="10"/>
    <s v="MANUFACTURE OF FOOD PRODUCTS"/>
    <s v="Low"/>
    <n v="0.5005885454926986"/>
    <n v="3.9674121081392899"/>
    <n v="3.5967835398623992E-2"/>
    <n v="7.8162804436996469E-2"/>
    <n v="0.17819424539411671"/>
    <x v="0"/>
    <n v="1"/>
    <n v="0.43863820778343221"/>
    <n v="90.349723980099498"/>
    <n v="2027.499021318408"/>
    <n v="547.27029992537314"/>
    <x v="2"/>
    <s v="Exp&gt;25"/>
    <s v="Exp&lt;50"/>
    <s v="Decreased Export Intensity"/>
    <n v="0"/>
    <n v="-9.5992135427384051E-2"/>
    <n v="86.844270084137804"/>
    <n v="0.62510530361361738"/>
    <n v="35.394398611694058"/>
    <n v="0.30302180444450322"/>
    <n v="16.914922467392039"/>
    <s v="No"/>
    <s v="No"/>
    <s v="No"/>
    <x v="0"/>
    <s v="Growing"/>
    <n v="0.7109004739336493"/>
    <n v="7.0838548884051278E-3"/>
    <n v="0.17725328044797539"/>
    <s v="Yes"/>
    <s v="1.Sustaining"/>
    <s v="Hiring"/>
    <n v="1588.8100558272649"/>
    <n v="2.4871663762577299E-2"/>
    <n v="0.14421744549188961"/>
    <n v="5.1979179854100319E-2"/>
    <n v="0.47757643325101529"/>
    <s v="25-50"/>
    <n v="0.36042227538292859"/>
    <n v="13.572103072968449"/>
    <n v="6.045005314036012"/>
    <n v="79.199345734597159"/>
    <n v="1857.7061611374411"/>
  </r>
  <r>
    <n v="500"/>
    <n v="634"/>
    <n v="754"/>
    <n v="643"/>
    <n v="697"/>
    <s v="Drobimex sp. z o.o., Szczecin"/>
    <m/>
    <m/>
    <n v="1954"/>
    <n v="2010"/>
    <m/>
    <s v="000051747"/>
    <n v="359528"/>
    <n v="8510306972"/>
    <s v="sp. z o.o."/>
    <s v="1013"/>
    <s v="Produkcja wyrobów z mięsa, włączając wyroby z mięsa drobiowego"/>
    <s v="Produkcja żywności "/>
    <s v="żywność"/>
    <m/>
    <n v="500"/>
    <s v="J"/>
    <x v="2"/>
    <n v="831893.46977999993"/>
    <n v="27882.129420000001"/>
    <n v="25438.7745"/>
    <n v="20338.716499999999"/>
    <n v="26470.9948"/>
    <n v="354612"/>
    <n v="424"/>
    <n v="40053.92611"/>
    <n v="384017.54690999998"/>
    <n v="212815.62659"/>
    <n v="171201.92032"/>
    <n v="184854.41039999999"/>
    <n v="199163"/>
    <m/>
    <m/>
    <s v="C"/>
    <s v="Manufacturing"/>
    <s v="10"/>
    <s v="MANUFACTURE OF FOOD PRODUCTS"/>
    <s v="Low"/>
    <n v="0.42627092636486208"/>
    <n v="2.0659797606522372"/>
    <n v="2.444870315592057E-2"/>
    <n v="5.2962987404236148E-2"/>
    <n v="0.1100255950398466"/>
    <x v="0"/>
    <n v="1"/>
    <n v="0.48136969752406461"/>
    <n v="94.466806863207552"/>
    <n v="1962.012900424528"/>
    <n v="501.92364761792447"/>
    <x v="4"/>
    <s v="Exp&gt;25"/>
    <s v="Exp&lt;50"/>
    <s v="Decreased Export Intensity"/>
    <n v="0"/>
    <n v="-9.5992135427384051E-2"/>
    <n v="86.844270084137804"/>
    <n v="0.62510530361361738"/>
    <n v="35.394398611694058"/>
    <n v="0.30302180444450322"/>
    <n v="16.914922467392039"/>
    <s v="No"/>
    <s v="No"/>
    <s v="No"/>
    <x v="0"/>
    <s v="Growing"/>
    <n v="0.7109004739336493"/>
    <n v="7.0838548884051278E-3"/>
    <n v="0.17725328044797539"/>
    <s v="Yes"/>
    <s v="1.Sustaining"/>
    <s v="Hiring"/>
    <n v="1588.8100558272649"/>
    <n v="2.4871663762577299E-2"/>
    <n v="0.14421744549188961"/>
    <n v="5.1979179854100319E-2"/>
    <n v="0.47757643325101529"/>
    <s v="25-50"/>
    <n v="0.36042227538292859"/>
    <n v="13.572103072968449"/>
    <n v="6.045005314036012"/>
    <n v="79.199345734597159"/>
    <n v="1857.7061611374411"/>
  </r>
  <r>
    <n v="500"/>
    <n v="634"/>
    <n v="754"/>
    <n v="643"/>
    <n v="697"/>
    <s v="Drobimex sp. z o.o., Szczecin"/>
    <m/>
    <m/>
    <n v="1954"/>
    <n v="2010"/>
    <m/>
    <s v="000051747"/>
    <n v="359528"/>
    <n v="8510306972"/>
    <s v="sp. z o.o."/>
    <s v="1013"/>
    <s v="Produkcja wyrobów z mięsa, włączając wyroby z mięsa drobiowego"/>
    <s v="Produkcja żywności "/>
    <s v="żywność"/>
    <m/>
    <n v="500"/>
    <s v="J"/>
    <x v="3"/>
    <n v="1197633.09375"/>
    <n v="45175.95839"/>
    <n v="43885.30141"/>
    <n v="36241.827409999998"/>
    <n v="26639.215789999998"/>
    <n v="474042"/>
    <n v="445"/>
    <n v="45761.852599999998"/>
    <n v="439890.91311999998"/>
    <n v="206212.52231999999"/>
    <n v="233678.39079999999"/>
    <n v="221096.23780999999"/>
    <n v="218794.67530999999"/>
    <m/>
    <m/>
    <s v="C"/>
    <s v="Manufacturing"/>
    <s v="10"/>
    <s v="MANUFACTURE OF FOOD PRODUCTS"/>
    <s v="Low"/>
    <n v="0.39581571557587059"/>
    <n v="43.96471871172669"/>
    <n v="3.0261210715646188E-2"/>
    <n v="8.2388215644075849E-2"/>
    <n v="0.1639187883474732"/>
    <x v="0"/>
    <n v="1"/>
    <n v="0.50261606051790853"/>
    <n v="102.8356238202247"/>
    <n v="2691.3103230337078"/>
    <n v="463.39892656179768"/>
    <x v="4"/>
    <s v="Exp&gt;25"/>
    <s v="Exp&lt;50"/>
    <s v="Decreased Export Intensity"/>
    <n v="0"/>
    <n v="-9.5992135427384051E-2"/>
    <n v="86.844270084137804"/>
    <n v="0.62510530361361738"/>
    <n v="35.394398611694058"/>
    <n v="0.30302180444450322"/>
    <n v="16.914922467392039"/>
    <s v="No"/>
    <s v="No"/>
    <s v="No"/>
    <x v="0"/>
    <s v="Growing"/>
    <n v="0.7109004739336493"/>
    <n v="7.0838548884051278E-3"/>
    <n v="0.17725328044797539"/>
    <s v="Yes"/>
    <s v="1.Sustaining"/>
    <s v="Hiring"/>
    <n v="1588.8100558272649"/>
    <n v="2.4871663762577299E-2"/>
    <n v="0.14421744549188961"/>
    <n v="5.1979179854100319E-2"/>
    <n v="0.47757643325101529"/>
    <s v="25-50"/>
    <n v="0.36042227538292859"/>
    <n v="13.572103072968449"/>
    <n v="6.045005314036012"/>
    <n v="79.199345734597159"/>
    <n v="1857.7061611374411"/>
  </r>
  <r>
    <n v="500"/>
    <n v="634"/>
    <n v="754"/>
    <n v="643"/>
    <n v="697"/>
    <s v="Drobimex sp. z o.o., Szczecin"/>
    <m/>
    <m/>
    <n v="1954"/>
    <n v="2010"/>
    <m/>
    <s v="000051747"/>
    <n v="359528"/>
    <n v="8510306972"/>
    <s v="sp. z o.o."/>
    <s v="1013"/>
    <s v="Produkcja wyrobów z mięsa, włączając wyroby z mięsa drobiowego"/>
    <s v="Produkcja żywności "/>
    <s v="żywność"/>
    <m/>
    <n v="500"/>
    <s v="J"/>
    <x v="4"/>
    <n v="1464769.39221"/>
    <n v="29121.452799999999"/>
    <n v="27643.291160000001"/>
    <n v="22800.300159999999"/>
    <n v="26846.04883"/>
    <n v="558933"/>
    <n v="425"/>
    <n v="50790.37298"/>
    <n v="467627.53489000001"/>
    <n v="228568.53189000001"/>
    <n v="239059.003"/>
    <n v="243896.53797"/>
    <n v="223730.99692000001"/>
    <m/>
    <m/>
    <s v="C"/>
    <s v="Manufacturing"/>
    <s v="10"/>
    <s v="MANUFACTURE OF FOOD PRODUCTS"/>
    <s v="Low"/>
    <n v="0.38158429782363129"/>
    <n v="22.305353772710902"/>
    <n v="1.5565795053649771E-2"/>
    <n v="4.8757394419392593E-2"/>
    <n v="9.3483492425810916E-2"/>
    <x v="0"/>
    <n v="1"/>
    <n v="0.52156154155330436"/>
    <n v="119.5067599529412"/>
    <n v="3446.516216964706"/>
    <n v="537.80831032941171"/>
    <x v="4"/>
    <s v="Exp&gt;25"/>
    <s v="Exp&lt;50"/>
    <s v="Decreased Export Intensity"/>
    <n v="0"/>
    <n v="-9.5992135427384051E-2"/>
    <n v="86.844270084137804"/>
    <n v="0.62510530361361738"/>
    <n v="35.394398611694058"/>
    <n v="0.30302180444450322"/>
    <n v="16.914922467392039"/>
    <s v="No"/>
    <s v="No"/>
    <s v="No"/>
    <x v="0"/>
    <s v="Growing"/>
    <n v="0.7109004739336493"/>
    <n v="7.0838548884051278E-3"/>
    <n v="0.17725328044797539"/>
    <s v="Yes"/>
    <s v="1.Sustaining"/>
    <s v="Hiring"/>
    <n v="1588.8100558272649"/>
    <n v="2.4871663762577299E-2"/>
    <n v="0.14421744549188961"/>
    <n v="5.1979179854100319E-2"/>
    <n v="0.47757643325101529"/>
    <s v="25-50"/>
    <n v="0.36042227538292859"/>
    <n v="13.572103072968449"/>
    <n v="6.045005314036012"/>
    <n v="79.199345734597159"/>
    <n v="1857.7061611374411"/>
  </r>
  <r>
    <n v="595"/>
    <n v="570"/>
    <n v="595"/>
    <n v="684"/>
    <n v="698"/>
    <s v="SIG sp. z o.o., Kraków"/>
    <m/>
    <m/>
    <m/>
    <n v="2002"/>
    <m/>
    <n v="356579493"/>
    <n v="135964"/>
    <n v="6792740424"/>
    <s v="sp. z o.o."/>
    <s v="4673"/>
    <s v="Sprzedaż hurtowa drewna, materiałów budowlanych i wyposażenia sanitarnego"/>
    <m/>
    <s v="budownictwo"/>
    <m/>
    <n v="500"/>
    <s v="J"/>
    <x v="1"/>
    <n v="767194.74023"/>
    <n v="7473.3987100000004"/>
    <n v="8464.99028"/>
    <n v="6358.7563499999997"/>
    <n v="6638.4929599999996"/>
    <n v="0"/>
    <n v="760"/>
    <n v="84463.483900000007"/>
    <n v="300440.12089999998"/>
    <n v="48756.673269999999"/>
    <n v="251683.44763000001"/>
    <n v="179752.46773"/>
    <n v="120687.65317000001"/>
    <m/>
    <m/>
    <s v="G"/>
    <s v="Wholesale and Retail Trade; Repair of Motor Vehicles and Motorcycles"/>
    <s v="46"/>
    <s v="WHOLESALE TRADE, EXCEPT OF MOTOR VEHICLES"/>
    <s v="Medium-high"/>
    <n v="0"/>
    <n v="-2.1145619328678871"/>
    <n v="8.2883210957542357E-3"/>
    <n v="2.1164804257672629E-2"/>
    <n v="3.5375071231574247E-2"/>
    <x v="0"/>
    <n v="1"/>
    <n v="0.59829714883462481"/>
    <n v="111.1361630263158"/>
    <n v="1009.466763460526"/>
    <n v="64.153517460526317"/>
    <x v="0"/>
    <s v="Exp&lt;25"/>
    <s v="Exp&lt;50"/>
    <s v="Increased Export Intensity"/>
    <n v="1"/>
    <n v="2.019627613062059E-3"/>
    <n v="61.522255908636239"/>
    <n v="0.47947275466385619"/>
    <n v="17.045112977272652"/>
    <n v="0.15738925549474381"/>
    <n v="12.734824450951111"/>
    <s v="Yes"/>
    <s v="Yes"/>
    <s v="Yes"/>
    <x v="0"/>
    <s v="Growing"/>
    <n v="11.439588688946021"/>
    <n v="0.10831245260215019"/>
    <n v="2.744805683373253"/>
    <s v="Yes"/>
    <s v="2.Hiring"/>
    <s v="Hiring"/>
    <n v="452.74731166599969"/>
    <n v="1.6892753978218041E-2"/>
    <n v="7.6357890123072314E-2"/>
    <n v="3.9990455450209773E-2"/>
    <n v="1.4519602739586201E-2"/>
    <s v="0-10"/>
    <n v="0.52372394504030761"/>
    <n v="13.57186833717272"/>
    <n v="6.6567265241783913"/>
    <n v="105.2949898329049"/>
    <n v="1007.413881748072"/>
  </r>
  <r>
    <n v="595"/>
    <n v="570"/>
    <n v="595"/>
    <n v="684"/>
    <n v="698"/>
    <s v="SIG sp. z o.o., Kraków"/>
    <m/>
    <m/>
    <m/>
    <n v="2002"/>
    <m/>
    <n v="356579493"/>
    <n v="135964"/>
    <n v="6792740424"/>
    <s v="sp. z o.o."/>
    <s v="4673"/>
    <s v="Sprzedaż hurtowa drewna, materiałów budowlanych i wyposażenia sanitarnego"/>
    <m/>
    <s v="budownictwo"/>
    <m/>
    <n v="500"/>
    <s v="J"/>
    <x v="0"/>
    <n v="783768"/>
    <n v="18037"/>
    <n v="18595"/>
    <n v="13240"/>
    <n v="6106"/>
    <n v="11380"/>
    <n v="778"/>
    <n v="81919.502090000009"/>
    <n v="331079"/>
    <n v="44681"/>
    <n v="286398"/>
    <n v="173394"/>
    <n v="157685.76105"/>
    <m/>
    <m/>
    <s v="G"/>
    <s v="Wholesale and Retail Trade; Repair of Motor Vehicles and Motorcycles"/>
    <s v="46"/>
    <s v="WHOLESALE TRADE, EXCEPT OF MOTOR VEHICLES"/>
    <s v="Medium-high"/>
    <n v="1.4519602739586201E-2"/>
    <m/>
    <n v="1.6892753978218041E-2"/>
    <n v="3.9990455450209773E-2"/>
    <n v="7.6357890123072314E-2"/>
    <x v="0"/>
    <n v="1"/>
    <n v="0.52372394504030761"/>
    <n v="105.2949898329049"/>
    <n v="1007.413881748072"/>
    <n v="57.430591259640103"/>
    <x v="0"/>
    <s v="Exp&lt;25"/>
    <s v="Exp&lt;50"/>
    <s v="Increased Export Intensity"/>
    <n v="1"/>
    <n v="2.019627613062059E-3"/>
    <n v="61.522255908636239"/>
    <n v="0.47947275466385619"/>
    <n v="17.045112977272652"/>
    <n v="0.15738925549474381"/>
    <n v="12.734824450951111"/>
    <s v="Yes"/>
    <s v="Yes"/>
    <s v="Yes"/>
    <x v="0"/>
    <s v="Growing"/>
    <n v="11.439588688946021"/>
    <n v="0.10831245260215019"/>
    <n v="2.744805683373253"/>
    <s v="Yes"/>
    <s v="2.Hiring"/>
    <s v="Hiring"/>
    <n v="452.74731166599969"/>
    <n v="1.6892753978218041E-2"/>
    <n v="7.6357890123072314E-2"/>
    <n v="3.9990455450209773E-2"/>
    <n v="1.4519602739586201E-2"/>
    <s v="0-10"/>
    <n v="0.52372394504030761"/>
    <n v="13.57186833717272"/>
    <n v="6.6567265241783913"/>
    <n v="105.2949898329049"/>
    <n v="1007.413881748072"/>
  </r>
  <r>
    <n v="595"/>
    <n v="570"/>
    <n v="595"/>
    <n v="684"/>
    <n v="698"/>
    <s v="SIG sp. z o.o., Kraków"/>
    <m/>
    <m/>
    <m/>
    <n v="2002"/>
    <m/>
    <n v="356579493"/>
    <n v="135964"/>
    <n v="6792740424"/>
    <s v="sp. z o.o."/>
    <s v="4673"/>
    <s v="Sprzedaż hurtowa drewna, materiałów budowlanych i wyposażenia sanitarnego"/>
    <m/>
    <s v="budownictwo"/>
    <m/>
    <n v="500"/>
    <s v="J"/>
    <x v="2"/>
    <n v="1012035.0565600001"/>
    <n v="28253.632300000001"/>
    <n v="27655.092690000001"/>
    <n v="18757.327140000001"/>
    <n v="7711.6666799999994"/>
    <n v="0"/>
    <n v="791"/>
    <n v="104186.99122"/>
    <n v="359092.53417"/>
    <n v="49541.455690000003"/>
    <n v="309551.07848000003"/>
    <n v="198509.79487000001"/>
    <n v="160582.73929999999"/>
    <m/>
    <m/>
    <s v="G"/>
    <s v="Wholesale and Retail Trade; Repair of Motor Vehicles and Motorcycles"/>
    <s v="46"/>
    <s v="WHOLESALE TRADE, EXCEPT OF MOTOR VEHICLES"/>
    <s v="Medium-high"/>
    <n v="0"/>
    <n v="31.913711537777019"/>
    <n v="1.853426619800887E-2"/>
    <n v="5.2235358174057687E-2"/>
    <n v="9.4490688241775631E-2"/>
    <x v="0"/>
    <n v="1"/>
    <n v="0.55280958521967594"/>
    <n v="131.7155388369153"/>
    <n v="1279.437492490518"/>
    <n v="62.631423122629577"/>
    <x v="0"/>
    <s v="Exp&lt;25"/>
    <s v="Exp&lt;50"/>
    <s v="Increased Export Intensity"/>
    <n v="1"/>
    <n v="2.019627613062059E-3"/>
    <n v="61.522255908636239"/>
    <n v="0.47947275466385619"/>
    <n v="17.045112977272652"/>
    <n v="0.15738925549474381"/>
    <n v="12.734824450951111"/>
    <s v="Yes"/>
    <s v="Yes"/>
    <s v="Yes"/>
    <x v="0"/>
    <s v="Growing"/>
    <n v="11.439588688946021"/>
    <n v="0.10831245260215019"/>
    <n v="2.744805683373253"/>
    <s v="Yes"/>
    <s v="2.Hiring"/>
    <s v="Hiring"/>
    <n v="452.74731166599969"/>
    <n v="1.6892753978218041E-2"/>
    <n v="7.6357890123072314E-2"/>
    <n v="3.9990455450209773E-2"/>
    <n v="1.4519602739586201E-2"/>
    <s v="0-10"/>
    <n v="0.52372394504030761"/>
    <n v="13.57186833717272"/>
    <n v="6.6567265241783913"/>
    <n v="105.2949898329049"/>
    <n v="1007.413881748072"/>
  </r>
  <r>
    <n v="595"/>
    <n v="570"/>
    <n v="595"/>
    <n v="684"/>
    <n v="698"/>
    <s v="SIG sp. z o.o., Kraków"/>
    <m/>
    <m/>
    <m/>
    <n v="2002"/>
    <m/>
    <n v="356579493"/>
    <n v="135964"/>
    <n v="6792740424"/>
    <s v="sp. z o.o."/>
    <s v="4673"/>
    <s v="Sprzedaż hurtowa drewna, materiałów budowlanych i wyposażenia sanitarnego"/>
    <m/>
    <s v="budownictwo"/>
    <m/>
    <n v="500"/>
    <s v="J"/>
    <x v="4"/>
    <n v="1265959.7546900001"/>
    <n v="31565.313340000001"/>
    <n v="32675.269039999999"/>
    <n v="24289.82663"/>
    <n v="9846.7945199999995"/>
    <n v="20938"/>
    <n v="867"/>
    <n v="125481.26347999999"/>
    <n v="400315.18874999997"/>
    <n v="69598.952560000005"/>
    <n v="330716.23619000003"/>
    <n v="203430.08280999999"/>
    <n v="196885.10594000001"/>
    <m/>
    <m/>
    <s v="G"/>
    <s v="Wholesale and Retail Trade; Repair of Motor Vehicles and Motorcycles"/>
    <s v="46"/>
    <s v="WHOLESALE TRADE, EXCEPT OF MOTOR VEHICLES"/>
    <s v="Medium-high"/>
    <n v="1.653923035264826E-2"/>
    <n v="-2.0522706262392938"/>
    <n v="1.9186886897481142E-2"/>
    <n v="6.0676754998594838E-2"/>
    <n v="0.11940135054993931"/>
    <x v="0"/>
    <n v="1"/>
    <n v="0.5081747795910978"/>
    <n v="144.73040770472889"/>
    <n v="1460.1611934140719"/>
    <n v="80.275608489042682"/>
    <x v="0"/>
    <s v="Exp&lt;25"/>
    <s v="Exp&lt;50"/>
    <s v="Increased Export Intensity"/>
    <n v="1"/>
    <n v="2.019627613062059E-3"/>
    <n v="61.522255908636239"/>
    <n v="0.47947275466385619"/>
    <n v="17.045112977272652"/>
    <n v="0.15738925549474381"/>
    <n v="12.734824450951111"/>
    <s v="Yes"/>
    <s v="Yes"/>
    <s v="Yes"/>
    <x v="0"/>
    <s v="Growing"/>
    <n v="11.439588688946021"/>
    <n v="0.10831245260215019"/>
    <n v="2.744805683373253"/>
    <s v="Yes"/>
    <s v="2.Hiring"/>
    <s v="Hiring"/>
    <n v="452.74731166599969"/>
    <n v="1.6892753978218041E-2"/>
    <n v="7.6357890123072314E-2"/>
    <n v="3.9990455450209773E-2"/>
    <n v="1.4519602739586201E-2"/>
    <s v="0-10"/>
    <n v="0.52372394504030761"/>
    <n v="13.57186833717272"/>
    <n v="6.6567265241783913"/>
    <n v="105.2949898329049"/>
    <n v="1007.413881748072"/>
  </r>
  <r>
    <n v="595"/>
    <n v="570"/>
    <n v="595"/>
    <n v="684"/>
    <n v="698"/>
    <s v="SIG sp. z o.o., Kraków"/>
    <m/>
    <m/>
    <m/>
    <n v="2002"/>
    <m/>
    <n v="356579493"/>
    <n v="135964"/>
    <n v="6792740424"/>
    <s v="sp. z o.o."/>
    <s v="4673"/>
    <s v="Sprzedaż hurtowa drewna, materiałów budowlanych i wyposażenia sanitarnego"/>
    <m/>
    <s v="budownictwo"/>
    <m/>
    <n v="500"/>
    <s v="J"/>
    <x v="3"/>
    <n v="1292485.0456300001"/>
    <n v="53136.885170000001"/>
    <n v="53874.946060000002"/>
    <n v="40630.461309999999"/>
    <n v="8482.0119300000006"/>
    <n v="19258"/>
    <n v="864"/>
    <n v="127258.16688"/>
    <n v="435305.86859000003"/>
    <n v="62656.479610000002"/>
    <n v="372649.38897999999"/>
    <n v="239140.25618"/>
    <n v="196165.61241"/>
    <m/>
    <m/>
    <s v="G"/>
    <s v="Wholesale and Retail Trade; Repair of Motor Vehicles and Motorcycles"/>
    <s v="46"/>
    <s v="WHOLESALE TRADE, EXCEPT OF MOTOR VEHICLES"/>
    <s v="Medium-high"/>
    <n v="1.489997897083058E-2"/>
    <n v="27.711489562750469"/>
    <n v="3.1435923724901102E-2"/>
    <n v="9.3337729265185868E-2"/>
    <n v="0.16990222373692529"/>
    <x v="0"/>
    <n v="1"/>
    <n v="0.54936143396044623"/>
    <n v="147.289545"/>
    <n v="1495.931765775463"/>
    <n v="72.519073622685184"/>
    <x v="0"/>
    <s v="Exp&lt;25"/>
    <s v="Exp&lt;50"/>
    <s v="Increased Export Intensity"/>
    <n v="1"/>
    <n v="2.019627613062059E-3"/>
    <n v="61.522255908636239"/>
    <n v="0.47947275466385619"/>
    <n v="17.045112977272652"/>
    <n v="0.15738925549474381"/>
    <n v="12.734824450951111"/>
    <s v="Yes"/>
    <s v="Yes"/>
    <s v="Yes"/>
    <x v="0"/>
    <s v="Growing"/>
    <n v="11.439588688946021"/>
    <n v="0.10831245260215019"/>
    <n v="2.744805683373253"/>
    <s v="Yes"/>
    <s v="2.Hiring"/>
    <s v="Hiring"/>
    <n v="452.74731166599969"/>
    <n v="1.6892753978218041E-2"/>
    <n v="7.6357890123072314E-2"/>
    <n v="3.9990455450209773E-2"/>
    <n v="1.4519602739586201E-2"/>
    <s v="0-10"/>
    <n v="0.52372394504030761"/>
    <n v="13.57186833717272"/>
    <n v="6.6567265241783913"/>
    <n v="105.2949898329049"/>
    <n v="1007.413881748072"/>
  </r>
  <r>
    <m/>
    <n v="625"/>
    <n v="540"/>
    <n v="615"/>
    <n v="699"/>
    <s v="Baltis Investment SA GK, Gdynia"/>
    <m/>
    <m/>
    <m/>
    <m/>
    <m/>
    <s v="365913338"/>
    <n v="732223"/>
    <n v="5223076557"/>
    <s v="SA"/>
    <s v="7010"/>
    <s v="Budowlana"/>
    <m/>
    <s v="budownictwo"/>
    <m/>
    <n v="400"/>
    <s v="S"/>
    <x v="0"/>
    <n v="783598"/>
    <n v="86178"/>
    <n v="85267"/>
    <n v="72245"/>
    <n v="13992"/>
    <n v="123738"/>
    <n v="1868"/>
    <n v="30705"/>
    <n v="1378174"/>
    <n v="308200"/>
    <n v="1069974"/>
    <n v="897040"/>
    <n v="221006"/>
    <m/>
    <m/>
    <s v="M"/>
    <s v="Professional, Scientific and Technical Activities"/>
    <s v="70"/>
    <s v="ACTIVITIES OF HEAD OFFICES; MANAGEMENT CONSULTANCY ACTIVITIES"/>
    <s v="High"/>
    <n v="0.1579100508168729"/>
    <m/>
    <n v="9.2196508924218795E-2"/>
    <n v="5.2420811885872179E-2"/>
    <n v="8.053709979488094E-2"/>
    <x v="1"/>
    <n v="0"/>
    <n v="0.65089023592086337"/>
    <n v="16.437366167023551"/>
    <n v="419.48501070663809"/>
    <n v="164.98929336188439"/>
    <x v="1"/>
    <s v="Exp&lt;25"/>
    <s v="Exp&lt;50"/>
    <s v="Decreased Export Intensity"/>
    <n v="0"/>
    <n v="-1.7520775644953499E-2"/>
    <n v="40.462456514692477"/>
    <n v="0.33977005365928292"/>
    <n v="1.7843887787626771"/>
    <n v="1.768655449017054E-2"/>
    <n v="8.8654481870919177"/>
    <s v="No"/>
    <s v="Yes"/>
    <s v="No"/>
    <x v="0"/>
    <s v="Growing"/>
    <n v="2.516059957173447"/>
    <n v="2.4849282825957889E-2"/>
    <n v="0.62316571915139729"/>
    <s v="No"/>
    <s v="1.Sustaining"/>
    <s v="Hiring"/>
    <n v="155.2726916432313"/>
    <n v="9.2196508924218795E-2"/>
    <n v="8.053709979488094E-2"/>
    <n v="5.2420811885872179E-2"/>
    <n v="0.1579100508168729"/>
    <s v="10-25"/>
    <n v="0.65089023592086337"/>
    <n v="13.57165141272665"/>
    <n v="7.5326236187887883"/>
    <n v="16.437366167023551"/>
    <n v="419.48501070663809"/>
  </r>
  <r>
    <m/>
    <n v="625"/>
    <n v="540"/>
    <n v="615"/>
    <n v="699"/>
    <s v="Baltis Investment SA GK, Gdynia"/>
    <m/>
    <m/>
    <m/>
    <m/>
    <m/>
    <s v="365913338"/>
    <n v="732223"/>
    <n v="5223076557"/>
    <s v="SA"/>
    <s v="7010"/>
    <s v="Budowlana"/>
    <m/>
    <s v="budownictwo"/>
    <m/>
    <n v="400"/>
    <s v="S"/>
    <x v="1"/>
    <n v="849900"/>
    <n v="136904"/>
    <n v="137620"/>
    <n v="124283"/>
    <n v="15872"/>
    <n v="84108"/>
    <n v="1915"/>
    <n v="149438"/>
    <n v="1499819.4"/>
    <n v="358689.6"/>
    <n v="1141129.8"/>
    <n v="1019038"/>
    <n v="145992"/>
    <m/>
    <m/>
    <s v="M"/>
    <s v="Professional, Scientific and Technical Activities"/>
    <s v="70"/>
    <s v="ACTIVITIES OF HEAD OFFICES; MANAGEMENT CONSULTANCY ACTIVITIES"/>
    <s v="High"/>
    <n v="9.896223085068831E-2"/>
    <n v="8.4612262920528138"/>
    <n v="0.14623249794093421"/>
    <n v="8.2865310316695473E-2"/>
    <n v="0.1219611044926686"/>
    <x v="1"/>
    <n v="0"/>
    <n v="0.67944047129941121"/>
    <n v="78.035509138381201"/>
    <n v="443.81201044386421"/>
    <n v="187.30527415143601"/>
    <x v="0"/>
    <s v="Exp&lt;25"/>
    <s v="Exp&lt;50"/>
    <s v="Decreased Export Intensity"/>
    <n v="0"/>
    <n v="-1.7520775644953499E-2"/>
    <n v="40.462456514692477"/>
    <n v="0.33977005365928292"/>
    <n v="1.7843887787626771"/>
    <n v="1.768655449017054E-2"/>
    <n v="8.8654481870919177"/>
    <s v="No"/>
    <s v="Yes"/>
    <s v="No"/>
    <x v="0"/>
    <s v="Growing"/>
    <n v="2.516059957173447"/>
    <n v="2.4849282825957889E-2"/>
    <n v="0.62316571915139729"/>
    <s v="No"/>
    <s v="1.Sustaining"/>
    <s v="Hiring"/>
    <n v="155.2726916432313"/>
    <n v="9.2196508924218795E-2"/>
    <n v="8.053709979488094E-2"/>
    <n v="5.2420811885872179E-2"/>
    <n v="0.1579100508168729"/>
    <s v="10-25"/>
    <n v="0.65089023592086337"/>
    <n v="13.57165141272665"/>
    <n v="7.5326236187887883"/>
    <n v="16.437366167023551"/>
    <n v="419.48501070663809"/>
  </r>
  <r>
    <m/>
    <n v="625"/>
    <n v="540"/>
    <n v="615"/>
    <n v="699"/>
    <s v="Baltis Investment SA GK, Gdynia"/>
    <m/>
    <m/>
    <m/>
    <m/>
    <m/>
    <s v="365913338"/>
    <n v="732223"/>
    <n v="5223076557"/>
    <s v="SA"/>
    <s v="7010"/>
    <s v="Budowlana"/>
    <m/>
    <s v="budownictwo"/>
    <m/>
    <n v="400"/>
    <s v="S"/>
    <x v="3"/>
    <n v="1096188.5"/>
    <n v="196526"/>
    <n v="196162"/>
    <n v="164467"/>
    <n v="20483"/>
    <n v="121393"/>
    <n v="2198"/>
    <n v="190331"/>
    <n v="1879082"/>
    <n v="402508"/>
    <n v="1476574"/>
    <n v="1332447"/>
    <n v="250483"/>
    <m/>
    <m/>
    <s v="M"/>
    <s v="Professional, Scientific and Technical Activities"/>
    <s v="70"/>
    <s v="ACTIVITIES OF HEAD OFFICES; MANAGEMENT CONSULTANCY ACTIVITIES"/>
    <s v="High"/>
    <n v="0.1107409902585185"/>
    <n v="0"/>
    <n v="0.1500353269533479"/>
    <n v="8.7525185170205452E-2"/>
    <n v="0.1234323016225036"/>
    <x v="1"/>
    <n v="0"/>
    <n v="0.70909465366599223"/>
    <n v="86.592811646951773"/>
    <n v="498.72088262056423"/>
    <n v="183.12465878070969"/>
    <x v="1"/>
    <s v="Exp&lt;25"/>
    <s v="Exp&lt;50"/>
    <s v="Decreased Export Intensity"/>
    <n v="0"/>
    <n v="-1.7520775644953499E-2"/>
    <n v="40.462456514692477"/>
    <n v="0.33977005365928292"/>
    <n v="1.7843887787626771"/>
    <n v="1.768655449017054E-2"/>
    <n v="8.8654481870919177"/>
    <s v="No"/>
    <s v="Yes"/>
    <s v="No"/>
    <x v="0"/>
    <s v="Growing"/>
    <n v="2.516059957173447"/>
    <n v="2.4849282825957889E-2"/>
    <n v="0.62316571915139729"/>
    <s v="No"/>
    <s v="1.Sustaining"/>
    <s v="Hiring"/>
    <n v="155.2726916432313"/>
    <n v="9.2196508924218795E-2"/>
    <n v="8.053709979488094E-2"/>
    <n v="5.2420811885872179E-2"/>
    <n v="0.1579100508168729"/>
    <s v="10-25"/>
    <n v="0.65089023592086337"/>
    <n v="13.57165141272665"/>
    <n v="7.5326236187887883"/>
    <n v="16.437366167023551"/>
    <n v="419.48501070663809"/>
  </r>
  <r>
    <m/>
    <n v="625"/>
    <n v="540"/>
    <n v="615"/>
    <n v="699"/>
    <s v="Baltis Investment SA GK, Gdynia"/>
    <m/>
    <m/>
    <m/>
    <m/>
    <m/>
    <s v="365913338"/>
    <n v="732223"/>
    <n v="5223076557"/>
    <s v="SA"/>
    <s v="7010"/>
    <s v="Budowlana"/>
    <m/>
    <s v="budownictwo"/>
    <m/>
    <n v="400"/>
    <s v="S"/>
    <x v="2"/>
    <n v="1096188.5"/>
    <n v="218527"/>
    <n v="219095"/>
    <n v="188325"/>
    <n v="17371"/>
    <n v="100986"/>
    <n v="2057"/>
    <n v="185287"/>
    <n v="1715008"/>
    <n v="376849"/>
    <n v="1338159"/>
    <n v="1188840"/>
    <n v="173743"/>
    <m/>
    <m/>
    <s v="M"/>
    <s v="Professional, Scientific and Technical Activities"/>
    <s v="70"/>
    <s v="ACTIVITIES OF HEAD OFFICES; MANAGEMENT CONSULTANCY ACTIVITIES"/>
    <s v="High"/>
    <n v="9.2124666514928774E-2"/>
    <n v="28.97852688551594"/>
    <n v="0.17179983187198189"/>
    <n v="0.1098099833936635"/>
    <n v="0.1584107196931463"/>
    <x v="1"/>
    <n v="0"/>
    <n v="0.69319793260439599"/>
    <n v="90.076324744773942"/>
    <n v="532.90641711229944"/>
    <n v="183.20320855614969"/>
    <x v="0"/>
    <s v="Exp&lt;25"/>
    <s v="Exp&lt;50"/>
    <s v="Decreased Export Intensity"/>
    <n v="0"/>
    <n v="-1.7520775644953499E-2"/>
    <n v="40.462456514692477"/>
    <n v="0.33977005365928292"/>
    <n v="1.7843887787626771"/>
    <n v="1.768655449017054E-2"/>
    <n v="8.8654481870919177"/>
    <s v="No"/>
    <s v="Yes"/>
    <s v="No"/>
    <x v="0"/>
    <s v="Growing"/>
    <n v="2.516059957173447"/>
    <n v="2.4849282825957889E-2"/>
    <n v="0.62316571915139729"/>
    <s v="No"/>
    <s v="1.Sustaining"/>
    <s v="Hiring"/>
    <n v="155.2726916432313"/>
    <n v="9.2196508924218795E-2"/>
    <n v="8.053709979488094E-2"/>
    <n v="5.2420811885872179E-2"/>
    <n v="0.1579100508168729"/>
    <s v="10-25"/>
    <n v="0.65089023592086337"/>
    <n v="13.57165141272665"/>
    <n v="7.5326236187887883"/>
    <n v="16.437366167023551"/>
    <n v="419.48501070663809"/>
  </r>
  <r>
    <m/>
    <n v="625"/>
    <n v="540"/>
    <n v="615"/>
    <n v="699"/>
    <s v="Baltis Investment SA GK, Gdynia"/>
    <m/>
    <m/>
    <m/>
    <m/>
    <m/>
    <s v="365913338"/>
    <n v="732223"/>
    <n v="5223076557"/>
    <s v="SA"/>
    <s v="7010"/>
    <s v="Budowlana"/>
    <m/>
    <s v="budownictwo"/>
    <m/>
    <n v="400"/>
    <s v="S"/>
    <x v="4"/>
    <n v="1100661"/>
    <n v="200866"/>
    <n v="195891"/>
    <n v="162707"/>
    <n v="23751"/>
    <n v="154521"/>
    <n v="1915"/>
    <n v="184584"/>
    <n v="1994872"/>
    <n v="458855"/>
    <n v="1536017"/>
    <n v="1467903"/>
    <n v="526964"/>
    <m/>
    <m/>
    <s v="M"/>
    <s v="Professional, Scientific and Technical Activities"/>
    <s v="70"/>
    <s v="ACTIVITIES OF HEAD OFFICES; MANAGEMENT CONSULTANCY ACTIVITIES"/>
    <s v="High"/>
    <n v="0.1403892751719194"/>
    <n v="0.40800464518648832"/>
    <n v="0.14782662418310449"/>
    <n v="8.1562626574537112E-2"/>
    <n v="0.1108431551676099"/>
    <x v="1"/>
    <n v="0"/>
    <n v="0.73583818911689569"/>
    <n v="96.388511749347259"/>
    <n v="574.75770234986942"/>
    <n v="239.61096605744129"/>
    <x v="1"/>
    <s v="Exp&lt;25"/>
    <s v="Exp&lt;50"/>
    <s v="Decreased Export Intensity"/>
    <n v="0"/>
    <n v="-1.7520775644953499E-2"/>
    <n v="40.462456514692477"/>
    <n v="0.33977005365928292"/>
    <n v="1.7843887787626771"/>
    <n v="1.768655449017054E-2"/>
    <n v="8.8654481870919177"/>
    <s v="No"/>
    <s v="Yes"/>
    <s v="No"/>
    <x v="0"/>
    <s v="Growing"/>
    <n v="2.516059957173447"/>
    <n v="2.4849282825957889E-2"/>
    <n v="0.62316571915139729"/>
    <s v="No"/>
    <s v="1.Sustaining"/>
    <s v="Hiring"/>
    <n v="155.2726916432313"/>
    <n v="9.2196508924218795E-2"/>
    <n v="8.053709979488094E-2"/>
    <n v="5.2420811885872179E-2"/>
    <n v="0.1579100508168729"/>
    <s v="10-25"/>
    <n v="0.65089023592086337"/>
    <n v="13.57165141272665"/>
    <n v="7.5326236187887883"/>
    <n v="16.437366167023551"/>
    <n v="419.48501070663809"/>
  </r>
  <r>
    <n v="956"/>
    <n v="1303"/>
    <n v="979"/>
    <n v="903"/>
    <n v="700"/>
    <s v="Wavemaker sp. z o.o., Warszawa"/>
    <m/>
    <m/>
    <m/>
    <n v="2001"/>
    <m/>
    <s v="016369046"/>
    <n v="58177"/>
    <n v="5252194029"/>
    <s v="sp. z o.o."/>
    <s v="7311"/>
    <s v="Działalność agencji reklamowych"/>
    <m/>
    <s v="media, telekomunkacja, IT"/>
    <m/>
    <n v="400"/>
    <s v="J"/>
    <x v="3"/>
    <n v="602036.17137"/>
    <n v="-1013.69322"/>
    <n v="-2532.35554"/>
    <n v="-2202.42121"/>
    <n v="349.23003000000011"/>
    <n v="57761"/>
    <n v="144"/>
    <n v="25616.395250000001"/>
    <n v="224580.14124999999"/>
    <n v="7177.2445900000002"/>
    <n v="217402.89666"/>
    <n v="8605.8993599999994"/>
    <n v="215974.24189"/>
    <m/>
    <m/>
    <s v="M"/>
    <s v="Professional, Scientific and Technical Activities"/>
    <s v="73"/>
    <s v="ADVERTISING, MARKET RESEARCH AND PUBLIC OPINION POLLING"/>
    <s v="High"/>
    <n v="9.5942740231967208E-2"/>
    <n v="-8.0352749222688207"/>
    <n v="-3.6582871839546558E-3"/>
    <n v="-9.8068386534154433E-3"/>
    <n v="-0.25591993560101312"/>
    <x v="1"/>
    <n v="0"/>
    <n v="3.831994811339981E-2"/>
    <n v="177.8916336805556"/>
    <n v="4180.8067456250001"/>
    <n v="49.841976319444449"/>
    <x v="0"/>
    <s v="Exp&lt;25"/>
    <s v="Exp&lt;50"/>
    <s v="Decreased Export Intensity"/>
    <n v="0"/>
    <n v="-7.9869862973774852E-4"/>
    <n v="5.5294541172474796"/>
    <n v="5.3819913908359503E-2"/>
    <n v="-23.529381074458339"/>
    <n v="-0.26826358526075472"/>
    <n v="1.3545904042854271"/>
    <s v="Yes"/>
    <s v="No"/>
    <s v="No"/>
    <x v="3"/>
    <s v="Declining"/>
    <n v="-24.870466321243519"/>
    <n v="-0.2859564464843114"/>
    <n v="-6.8993585309704457"/>
    <s v="Yes"/>
    <s v="0.Reducing"/>
    <s v="Reducing"/>
    <n v="1641.9751785474359"/>
    <n v="6.7289681440177943E-3"/>
    <n v="0.32749192145165301"/>
    <n v="1.9115673401284051E-2"/>
    <n v="7.6897932917167303E-2"/>
    <s v="0-10"/>
    <n v="5.8369908230258623E-2"/>
    <n v="13.57111911045576"/>
    <n v="5.2626901889048856"/>
    <n v="157.18656269430051"/>
    <n v="4057.932642487046"/>
  </r>
  <r>
    <n v="956"/>
    <n v="1303"/>
    <n v="979"/>
    <n v="903"/>
    <n v="700"/>
    <s v="Wavemaker sp. z o.o., Warszawa"/>
    <m/>
    <m/>
    <m/>
    <n v="2001"/>
    <m/>
    <s v="016369046"/>
    <n v="58177"/>
    <n v="5252194029"/>
    <s v="sp. z o.o."/>
    <s v="7311"/>
    <s v="Działalność agencji reklamowych"/>
    <m/>
    <s v="media, telekomunkacja, IT"/>
    <m/>
    <n v="400"/>
    <s v="J"/>
    <x v="1"/>
    <n v="609959.27385"/>
    <n v="2568.95748"/>
    <n v="2385.57852"/>
    <n v="1639.5904"/>
    <n v="796.45849999999996"/>
    <n v="73479"/>
    <n v="167"/>
    <n v="26140.494569999999"/>
    <n v="242332.17980000001"/>
    <n v="7038.2125500000002"/>
    <n v="235293.96724999999"/>
    <n v="17880.91505"/>
    <n v="224451.26475"/>
    <m/>
    <m/>
    <s v="M"/>
    <s v="Professional, Scientific and Technical Activities"/>
    <s v="73"/>
    <s v="ADVERTISING, MARKET RESEARCH AND PUBLIC OPINION POLLING"/>
    <s v="High"/>
    <n v="0.1204654198241927"/>
    <n v="-22.11771303823765"/>
    <n v="2.6880325790459331E-3"/>
    <n v="6.7658797991796884E-3"/>
    <n v="9.1694994099309243E-2"/>
    <x v="1"/>
    <n v="0"/>
    <n v="7.3786795731204002E-2"/>
    <n v="156.5299076047904"/>
    <n v="3652.4507416167671"/>
    <n v="42.144985329341317"/>
    <x v="1"/>
    <s v="Exp&lt;25"/>
    <s v="Exp&lt;50"/>
    <s v="Decreased Export Intensity"/>
    <n v="0"/>
    <n v="-7.9869862973774852E-4"/>
    <n v="5.5294541172474796"/>
    <n v="5.3819913908359503E-2"/>
    <n v="-23.529381074458339"/>
    <n v="-0.26826358526075472"/>
    <n v="1.3545904042854271"/>
    <s v="Yes"/>
    <s v="No"/>
    <s v="No"/>
    <x v="3"/>
    <s v="Declining"/>
    <n v="-24.870466321243519"/>
    <n v="-0.2859564464843114"/>
    <n v="-6.8993585309704457"/>
    <s v="Yes"/>
    <s v="0.Reducing"/>
    <s v="Reducing"/>
    <n v="1641.9751785474359"/>
    <n v="6.7289681440177943E-3"/>
    <n v="0.32749192145165301"/>
    <n v="1.9115673401284051E-2"/>
    <n v="7.6897932917167303E-2"/>
    <s v="0-10"/>
    <n v="5.8369908230258623E-2"/>
    <n v="13.57111911045576"/>
    <n v="5.2626901889048856"/>
    <n v="157.18656269430051"/>
    <n v="4057.932642487046"/>
  </r>
  <r>
    <n v="956"/>
    <n v="1303"/>
    <n v="979"/>
    <n v="903"/>
    <n v="700"/>
    <s v="Wavemaker sp. z o.o., Warszawa"/>
    <m/>
    <m/>
    <m/>
    <n v="2001"/>
    <m/>
    <s v="016369046"/>
    <n v="58177"/>
    <n v="5252194029"/>
    <s v="sp. z o.o."/>
    <s v="7311"/>
    <s v="Działalność agencji reklamowych"/>
    <m/>
    <s v="media, telekomunkacja, IT"/>
    <m/>
    <n v="400"/>
    <s v="J"/>
    <x v="2"/>
    <n v="654638.14616"/>
    <n v="-6045.9948299999996"/>
    <n v="-6433.68253"/>
    <n v="-5471.0825300000006"/>
    <n v="291.35973000000001"/>
    <n v="68358"/>
    <n v="157"/>
    <n v="26890.238860000001"/>
    <n v="254906.405"/>
    <n v="6705.3228899999986"/>
    <n v="248201.08210999999"/>
    <n v="12095.394899999999"/>
    <n v="242811.01010000001"/>
    <m/>
    <m/>
    <s v="M"/>
    <s v="Professional, Scientific and Technical Activities"/>
    <s v="73"/>
    <s v="ADVERTISING, MARKET RESEARCH AND PUBLIC OPINION POLLING"/>
    <s v="High"/>
    <n v="0.1044210460404375"/>
    <n v="7.3248943372877351"/>
    <n v="-8.3574147979192381E-3"/>
    <n v="-2.1463103408484379E-2"/>
    <n v="-0.45232773094494011"/>
    <x v="1"/>
    <n v="0"/>
    <n v="4.745033731106129E-2"/>
    <n v="171.2754067515923"/>
    <n v="4169.669720764331"/>
    <n v="42.709062993630567"/>
    <x v="1"/>
    <s v="Exp&lt;25"/>
    <s v="Exp&lt;50"/>
    <s v="Decreased Export Intensity"/>
    <n v="0"/>
    <n v="-7.9869862973774852E-4"/>
    <n v="5.5294541172474796"/>
    <n v="5.3819913908359503E-2"/>
    <n v="-23.529381074458339"/>
    <n v="-0.26826358526075472"/>
    <n v="1.3545904042854271"/>
    <s v="Yes"/>
    <s v="No"/>
    <s v="No"/>
    <x v="3"/>
    <s v="Declining"/>
    <n v="-24.870466321243519"/>
    <n v="-0.2859564464843114"/>
    <n v="-6.8993585309704457"/>
    <s v="Yes"/>
    <s v="0.Reducing"/>
    <s v="Reducing"/>
    <n v="1641.9751785474359"/>
    <n v="6.7289681440177943E-3"/>
    <n v="0.32749192145165301"/>
    <n v="1.9115673401284051E-2"/>
    <n v="7.6897932917167303E-2"/>
    <s v="0-10"/>
    <n v="5.8369908230258623E-2"/>
    <n v="13.57111911045576"/>
    <n v="5.2626901889048856"/>
    <n v="157.18656269430051"/>
    <n v="4057.932642487046"/>
  </r>
  <r>
    <n v="956"/>
    <n v="1303"/>
    <n v="979"/>
    <n v="903"/>
    <n v="700"/>
    <s v="Wavemaker sp. z o.o., Warszawa"/>
    <m/>
    <m/>
    <m/>
    <n v="2001"/>
    <m/>
    <s v="016369046"/>
    <n v="58177"/>
    <n v="5252194029"/>
    <s v="sp. z o.o."/>
    <s v="7311"/>
    <s v="Działalność agencji reklamowych"/>
    <m/>
    <s v="media, telekomunkacja, IT"/>
    <m/>
    <n v="400"/>
    <s v="J"/>
    <x v="0"/>
    <n v="783181"/>
    <n v="8742"/>
    <n v="7753"/>
    <n v="5270"/>
    <n v="1093"/>
    <n v="60225"/>
    <n v="193"/>
    <n v="30337.006600000001"/>
    <n v="275690"/>
    <n v="7814"/>
    <n v="267876"/>
    <n v="16092"/>
    <n v="259597.33233999999"/>
    <m/>
    <m/>
    <s v="M"/>
    <s v="Professional, Scientific and Technical Activities"/>
    <s v="73"/>
    <s v="ADVERTISING, MARKET RESEARCH AND PUBLIC OPINION POLLING"/>
    <s v="High"/>
    <n v="7.6897932917167303E-2"/>
    <m/>
    <n v="6.7289681440177943E-3"/>
    <n v="1.9115673401284051E-2"/>
    <n v="0.32749192145165301"/>
    <x v="1"/>
    <n v="0"/>
    <n v="5.8369908230258623E-2"/>
    <n v="157.18656269430051"/>
    <n v="4057.932642487046"/>
    <n v="40.487046632124347"/>
    <x v="0"/>
    <s v="Exp&lt;25"/>
    <s v="Exp&lt;50"/>
    <s v="Decreased Export Intensity"/>
    <n v="0"/>
    <n v="-7.9869862973774852E-4"/>
    <n v="5.5294541172474796"/>
    <n v="5.3819913908359503E-2"/>
    <n v="-23.529381074458339"/>
    <n v="-0.26826358526075472"/>
    <n v="1.3545904042854271"/>
    <s v="Yes"/>
    <s v="No"/>
    <s v="No"/>
    <x v="3"/>
    <s v="Declining"/>
    <n v="-24.870466321243519"/>
    <n v="-0.2859564464843114"/>
    <n v="-6.8993585309704457"/>
    <s v="Yes"/>
    <s v="0.Reducing"/>
    <s v="Reducing"/>
    <n v="1641.9751785474359"/>
    <n v="6.7289681440177943E-3"/>
    <n v="0.32749192145165301"/>
    <n v="1.9115673401284051E-2"/>
    <n v="7.6897932917167303E-2"/>
    <s v="0-10"/>
    <n v="5.8369908230258623E-2"/>
    <n v="13.57111911045576"/>
    <n v="5.2626901889048856"/>
    <n v="157.18656269430051"/>
    <n v="4057.932642487046"/>
  </r>
  <r>
    <n v="956"/>
    <n v="1303"/>
    <n v="979"/>
    <n v="903"/>
    <n v="700"/>
    <s v="Wavemaker sp. z o.o., Warszawa"/>
    <m/>
    <m/>
    <m/>
    <n v="2001"/>
    <m/>
    <s v="016369046"/>
    <n v="58177"/>
    <n v="5252194029"/>
    <s v="sp. z o.o."/>
    <s v="7311"/>
    <s v="Działalność agencji reklamowych"/>
    <m/>
    <s v="media, telekomunkacja, IT"/>
    <m/>
    <n v="400"/>
    <s v="J"/>
    <x v="4"/>
    <n v="826486.63404999999"/>
    <n v="3888.2195400000001"/>
    <n v="1514.7773199999999"/>
    <n v="1005.42732"/>
    <n v="386.89645999999999"/>
    <n v="62895"/>
    <n v="145"/>
    <n v="28244.229859999999"/>
    <n v="314697.38488000003"/>
    <n v="8150.3458600000004"/>
    <n v="306547.03902000003"/>
    <n v="9855.9666899999993"/>
    <n v="304841.41819"/>
    <m/>
    <m/>
    <s v="M"/>
    <s v="Professional, Scientific and Technical Activities"/>
    <s v="73"/>
    <s v="ADVERTISING, MARKET RESEARCH AND PUBLIC OPINION POLLING"/>
    <s v="High"/>
    <n v="7.6099234287429554E-2"/>
    <n v="37.281889918547257"/>
    <n v="1.216507658536647E-3"/>
    <n v="3.194902049737046E-3"/>
    <n v="0.10201204525377711"/>
    <x v="1"/>
    <n v="0"/>
    <n v="3.1318870646981273E-2"/>
    <n v="194.78779213793101"/>
    <n v="5699.9078210344824"/>
    <n v="56.20928179310345"/>
    <x v="0"/>
    <s v="Exp&lt;25"/>
    <s v="Exp&lt;50"/>
    <s v="Decreased Export Intensity"/>
    <n v="0"/>
    <n v="-7.9869862973774852E-4"/>
    <n v="5.5294541172474796"/>
    <n v="5.3819913908359503E-2"/>
    <n v="-23.529381074458339"/>
    <n v="-0.26826358526075472"/>
    <n v="1.3545904042854271"/>
    <s v="Yes"/>
    <s v="No"/>
    <s v="No"/>
    <x v="3"/>
    <s v="Declining"/>
    <n v="-24.870466321243519"/>
    <n v="-0.2859564464843114"/>
    <n v="-6.8993585309704457"/>
    <s v="Yes"/>
    <s v="0.Reducing"/>
    <s v="Reducing"/>
    <n v="1641.9751785474359"/>
    <n v="6.7289681440177943E-3"/>
    <n v="0.32749192145165301"/>
    <n v="1.9115673401284051E-2"/>
    <n v="7.6897932917167303E-2"/>
    <s v="0-10"/>
    <n v="5.8369908230258623E-2"/>
    <n v="13.57111911045576"/>
    <n v="5.2626901889048856"/>
    <n v="157.18656269430051"/>
    <n v="4057.932642487046"/>
  </r>
  <r>
    <n v="1016"/>
    <n v="1165"/>
    <n v="960"/>
    <n v="672"/>
    <n v="701"/>
    <s v="NSK Steering Systems Europe sp. z o.o., Wałbrzych"/>
    <s v="PR"/>
    <m/>
    <m/>
    <m/>
    <m/>
    <n v="891133840"/>
    <n v="98987"/>
    <n v="886257091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783114.65997000004"/>
    <n v="13347.93138"/>
    <n v="9968.31639"/>
    <n v="17023.114269999998"/>
    <n v="27501.407480000002"/>
    <n v="767468"/>
    <n v="692"/>
    <n v="52341"/>
    <n v="349968"/>
    <n v="157043"/>
    <n v="192925"/>
    <n v="124167"/>
    <n v="208777.28795"/>
    <m/>
    <m/>
    <s v="C"/>
    <s v="Manufacturing"/>
    <s v="29"/>
    <s v="MANUFACTURE OF MOTOR VEHICLES, TRAILERS AND SEMI-TRAILERS, EXCEPT MOTORBIKES"/>
    <s v="High"/>
    <n v="0.98001996288691695"/>
    <m/>
    <n v="2.1737703480933599E-2"/>
    <n v="4.8641916603803771E-2"/>
    <n v="0.13709853882271461"/>
    <x v="0"/>
    <n v="1"/>
    <n v="0.35479529556988071"/>
    <n v="75.637283236994222"/>
    <n v="1131.6685837716759"/>
    <n v="226.9407514450867"/>
    <x v="3"/>
    <s v="Exp&gt;25"/>
    <s v="Exp&gt;50"/>
    <s v="Increased Export Intensity"/>
    <n v="1"/>
    <n v="1.988003711308306E-2"/>
    <n v="-1.004790278131362"/>
    <n v="-1.009872367196607E-2"/>
    <n v="-28.26434078125461"/>
    <n v="-0.33218222284107851"/>
    <n v="-0.25214965914888138"/>
    <s v="Yes"/>
    <s v="Yes"/>
    <s v="Yes"/>
    <x v="2"/>
    <s v="Declining"/>
    <n v="-22.832369942196529"/>
    <n v="-0.25919011665747421"/>
    <n v="-6.2742788581669604"/>
    <s v="Yes"/>
    <s v="0.Reducing"/>
    <s v="Reducing"/>
    <n v="320.10295180884799"/>
    <n v="2.1737703480933599E-2"/>
    <n v="0.13709853882271461"/>
    <n v="4.8641916603803771E-2"/>
    <n v="0.98001996288691695"/>
    <s v="75-100"/>
    <n v="0.35479529556988071"/>
    <n v="13.571034400995419"/>
    <n v="6.5395859556176692"/>
    <n v="75.637283236994222"/>
    <n v="1131.6685837716759"/>
  </r>
  <r>
    <n v="1016"/>
    <n v="1165"/>
    <n v="960"/>
    <n v="672"/>
    <n v="701"/>
    <s v="NSK Steering Systems Europe sp. z o.o., Wałbrzych"/>
    <s v="PR"/>
    <m/>
    <m/>
    <m/>
    <m/>
    <n v="891133840"/>
    <n v="98987"/>
    <n v="886257091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1"/>
    <n v="618889.21065999998"/>
    <n v="10828.549940000001"/>
    <n v="9481.9909100000004"/>
    <n v="9038.0848000000005"/>
    <n v="25597.1253"/>
    <n v="618801"/>
    <n v="656"/>
    <n v="50188"/>
    <n v="364506"/>
    <n v="142599"/>
    <n v="221907"/>
    <n v="150228.53406000001"/>
    <n v="214277.91841000001"/>
    <m/>
    <m/>
    <s v="C"/>
    <s v="Manufacturing"/>
    <s v="29"/>
    <s v="MANUFACTURE OF MOTOR VEHICLES, TRAILERS AND SEMI-TRAILERS, EXCEPT MOTORBIKES"/>
    <s v="High"/>
    <n v="0.99985746938469666"/>
    <n v="-20.970805132966259"/>
    <n v="1.4603720091293151E-2"/>
    <n v="2.479543491739505E-2"/>
    <n v="6.0162237863482487E-2"/>
    <x v="0"/>
    <n v="1"/>
    <n v="0.41214282908923311"/>
    <n v="76.506097560975604"/>
    <n v="943.42867478658536"/>
    <n v="217.3765243902439"/>
    <x v="3"/>
    <s v="Exp&gt;25"/>
    <s v="Exp&gt;50"/>
    <s v="Increased Export Intensity"/>
    <n v="1"/>
    <n v="1.988003711308306E-2"/>
    <n v="-1.004790278131362"/>
    <n v="-1.009872367196607E-2"/>
    <n v="-28.26434078125461"/>
    <n v="-0.33218222284107851"/>
    <n v="-0.25214965914888138"/>
    <s v="Yes"/>
    <s v="Yes"/>
    <s v="Yes"/>
    <x v="2"/>
    <s v="Declining"/>
    <n v="-22.832369942196529"/>
    <n v="-0.25919011665747421"/>
    <n v="-6.2742788581669604"/>
    <s v="Yes"/>
    <s v="0.Reducing"/>
    <s v="Reducing"/>
    <n v="320.10295180884799"/>
    <n v="2.1737703480933599E-2"/>
    <n v="0.13709853882271461"/>
    <n v="4.8641916603803771E-2"/>
    <n v="0.98001996288691695"/>
    <s v="75-100"/>
    <n v="0.35479529556988071"/>
    <n v="13.571034400995419"/>
    <n v="6.5395859556176692"/>
    <n v="75.637283236994222"/>
    <n v="1131.6685837716759"/>
  </r>
  <r>
    <n v="1016"/>
    <n v="1165"/>
    <n v="960"/>
    <n v="672"/>
    <n v="701"/>
    <s v="NSK Steering Systems Europe sp. z o.o., Wałbrzych"/>
    <s v="PR"/>
    <m/>
    <m/>
    <m/>
    <m/>
    <n v="891133840"/>
    <n v="98987"/>
    <n v="886257091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2"/>
    <n v="669079.84337999998"/>
    <n v="-24118.046269999999"/>
    <n v="-27366.869559999999"/>
    <n v="-21570.019520000002"/>
    <n v="26652.21948"/>
    <n v="618890"/>
    <n v="656"/>
    <n v="50188"/>
    <n v="355145.75118000002"/>
    <n v="134272.91511999999"/>
    <n v="220872.83606"/>
    <n v="128658.51454"/>
    <n v="226487.23663999999"/>
    <m/>
    <m/>
    <s v="C"/>
    <s v="Manufacturing"/>
    <s v="29"/>
    <s v="MANUFACTURE OF MOTOR VEHICLES, TRAILERS AND SEMI-TRAILERS, EXCEPT MOTORBIKES"/>
    <s v="High"/>
    <n v="0.92498676521705503"/>
    <n v="8.109792811943727"/>
    <n v="-3.2238334084366417E-2"/>
    <n v="-6.0735682317279292E-2"/>
    <n v="-0.16765326101518041"/>
    <x v="0"/>
    <n v="1"/>
    <n v="0.36226961497504012"/>
    <n v="76.506097560975604"/>
    <n v="1019.938785640244"/>
    <n v="204.6843218292683"/>
    <x v="3"/>
    <s v="Exp&gt;25"/>
    <s v="Exp&gt;50"/>
    <s v="Increased Export Intensity"/>
    <n v="1"/>
    <n v="1.988003711308306E-2"/>
    <n v="-1.004790278131362"/>
    <n v="-1.009872367196607E-2"/>
    <n v="-28.26434078125461"/>
    <n v="-0.33218222284107851"/>
    <n v="-0.25214965914888138"/>
    <s v="Yes"/>
    <s v="Yes"/>
    <s v="Yes"/>
    <x v="2"/>
    <s v="Declining"/>
    <n v="-22.832369942196529"/>
    <n v="-0.25919011665747421"/>
    <n v="-6.2742788581669604"/>
    <s v="Yes"/>
    <s v="0.Reducing"/>
    <s v="Reducing"/>
    <n v="320.10295180884799"/>
    <n v="2.1737703480933599E-2"/>
    <n v="0.13709853882271461"/>
    <n v="4.8641916603803771E-2"/>
    <n v="0.98001996288691695"/>
    <s v="75-100"/>
    <n v="0.35479529556988071"/>
    <n v="13.571034400995419"/>
    <n v="6.5395859556176692"/>
    <n v="75.637283236994222"/>
    <n v="1131.6685837716759"/>
  </r>
  <r>
    <n v="1016"/>
    <n v="1165"/>
    <n v="960"/>
    <n v="672"/>
    <n v="701"/>
    <s v="NSK Steering Systems Europe sp. z o.o., Wałbrzych"/>
    <s v="PR"/>
    <m/>
    <m/>
    <m/>
    <m/>
    <n v="891133840"/>
    <n v="98987"/>
    <n v="886257091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3"/>
    <n v="732075.40685000003"/>
    <n v="24319.165830000002"/>
    <n v="18398.048050000001"/>
    <n v="14784.606669999999"/>
    <n v="26969.665870000001"/>
    <n v="665783"/>
    <n v="515"/>
    <n v="52464"/>
    <n v="363381.22938999999"/>
    <n v="123649.21773"/>
    <n v="239732.01165999999"/>
    <n v="143443.12121000001"/>
    <n v="219938.10818000001"/>
    <m/>
    <m/>
    <s v="C"/>
    <s v="Manufacturing"/>
    <s v="29"/>
    <s v="MANUFACTURE OF MOTOR VEHICLES, TRAILERS AND SEMI-TRAILERS, EXCEPT MOTORBIKES"/>
    <s v="High"/>
    <n v="0.90944593107526261"/>
    <n v="9.4152535147022931"/>
    <n v="2.0195469662907719E-2"/>
    <n v="4.0686214570902823E-2"/>
    <n v="0.1030694713366939"/>
    <x v="0"/>
    <n v="1"/>
    <n v="0.39474554437166393"/>
    <n v="101.8718446601942"/>
    <n v="1421.5056443689321"/>
    <n v="240.09556840776699"/>
    <x v="3"/>
    <s v="Exp&gt;25"/>
    <s v="Exp&gt;50"/>
    <s v="Increased Export Intensity"/>
    <n v="1"/>
    <n v="1.988003711308306E-2"/>
    <n v="-1.004790278131362"/>
    <n v="-1.009872367196607E-2"/>
    <n v="-28.26434078125461"/>
    <n v="-0.33218222284107851"/>
    <n v="-0.25214965914888138"/>
    <s v="Yes"/>
    <s v="Yes"/>
    <s v="Yes"/>
    <x v="2"/>
    <s v="Declining"/>
    <n v="-22.832369942196529"/>
    <n v="-0.25919011665747421"/>
    <n v="-6.2742788581669604"/>
    <s v="Yes"/>
    <s v="0.Reducing"/>
    <s v="Reducing"/>
    <n v="320.10295180884799"/>
    <n v="2.1737703480933599E-2"/>
    <n v="0.13709853882271461"/>
    <n v="4.8641916603803771E-2"/>
    <n v="0.98001996288691695"/>
    <s v="75-100"/>
    <n v="0.35479529556988071"/>
    <n v="13.571034400995419"/>
    <n v="6.5395859556176692"/>
    <n v="75.637283236994222"/>
    <n v="1131.6685837716759"/>
  </r>
  <r>
    <n v="1016"/>
    <n v="1165"/>
    <n v="960"/>
    <n v="672"/>
    <n v="701"/>
    <s v="NSK Steering Systems Europe sp. z o.o., Wałbrzych"/>
    <s v="PR"/>
    <m/>
    <m/>
    <m/>
    <m/>
    <n v="891133840"/>
    <n v="98987"/>
    <n v="886257091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4"/>
    <n v="775246"/>
    <n v="11023"/>
    <n v="12751"/>
    <n v="8741"/>
    <n v="26825"/>
    <n v="775168.4754"/>
    <n v="534"/>
    <n v="64050"/>
    <n v="345821"/>
    <n v="117367"/>
    <n v="228454"/>
    <n v="152184"/>
    <n v="193638"/>
    <m/>
    <m/>
    <s v="C"/>
    <s v="Manufacturing"/>
    <s v="29"/>
    <s v="MANUFACTURE OF MOTOR VEHICLES, TRAILERS AND SEMI-TRAILERS, EXCEPT MOTORBIKES"/>
    <s v="High"/>
    <n v="0.99990000000000001"/>
    <n v="5.897014535122258"/>
    <n v="1.127513073269646E-2"/>
    <n v="2.527608213497734E-2"/>
    <n v="5.7437049886978918E-2"/>
    <x v="0"/>
    <n v="1"/>
    <n v="0.44006581439530862"/>
    <n v="119.9438202247191"/>
    <n v="1451.771535580524"/>
    <n v="219.7883895131086"/>
    <x v="3"/>
    <s v="Exp&gt;25"/>
    <s v="Exp&gt;50"/>
    <s v="Increased Export Intensity"/>
    <n v="1"/>
    <n v="1.988003711308306E-2"/>
    <n v="-1.004790278131362"/>
    <n v="-1.009872367196607E-2"/>
    <n v="-28.26434078125461"/>
    <n v="-0.33218222284107851"/>
    <n v="-0.25214965914888138"/>
    <s v="Yes"/>
    <s v="Yes"/>
    <s v="Yes"/>
    <x v="2"/>
    <s v="Declining"/>
    <n v="-22.832369942196529"/>
    <n v="-0.25919011665747421"/>
    <n v="-6.2742788581669604"/>
    <s v="Yes"/>
    <s v="0.Reducing"/>
    <s v="Reducing"/>
    <n v="320.10295180884799"/>
    <n v="2.1737703480933599E-2"/>
    <n v="0.13709853882271461"/>
    <n v="4.8641916603803771E-2"/>
    <n v="0.98001996288691695"/>
    <s v="75-100"/>
    <n v="0.35479529556988071"/>
    <n v="13.571034400995419"/>
    <n v="6.5395859556176692"/>
    <n v="75.637283236994222"/>
    <n v="1131.6685837716759"/>
  </r>
  <r>
    <n v="958"/>
    <m/>
    <n v="757"/>
    <n v="789"/>
    <n v="702"/>
    <s v="Haering Polska sp. z o.o., Piotrków Trybunalski"/>
    <m/>
    <m/>
    <m/>
    <m/>
    <m/>
    <s v="017195683"/>
    <n v="59277"/>
    <n v="5252199191"/>
    <s v="sp. z o.o."/>
    <s v="2599"/>
    <s v="Produkcja pozostałych gotowych wyrobów metalowych, gdzie indziej niesklasyfikowana"/>
    <m/>
    <s v="motoryzacja"/>
    <m/>
    <n v="500"/>
    <s v="J"/>
    <x v="1"/>
    <n v="680749"/>
    <n v="57996"/>
    <n v="61223"/>
    <n v="61857"/>
    <n v="80559"/>
    <n v="658716"/>
    <n v="1970"/>
    <n v="147868"/>
    <n v="756353.6"/>
    <n v="535577"/>
    <n v="220776.6"/>
    <n v="567343"/>
    <n v="189011.12667999999"/>
    <m/>
    <m/>
    <s v="C"/>
    <s v="Manufacturing"/>
    <s v="25"/>
    <s v="MANUFACTURE OF FABRICATED METAL PRODUCTS, EXCEPT MACHINERY AND EQUIPMENT"/>
    <s v="Medium-low"/>
    <n v="0.96763417941120733"/>
    <n v="-3.4446077965760709"/>
    <n v="9.0866090144825773E-2"/>
    <n v="8.1783176545996483E-2"/>
    <n v="0.1090292821097643"/>
    <x v="0"/>
    <n v="1"/>
    <n v="0.75010286194182196"/>
    <n v="75.059898477157361"/>
    <n v="345.55786802030462"/>
    <n v="271.86649746192887"/>
    <x v="3"/>
    <s v="Exp&gt;25"/>
    <s v="Exp&gt;50"/>
    <s v="Decreased Export Intensity"/>
    <n v="0"/>
    <n v="-4.9944782773426073E-2"/>
    <n v="17.174236101265478"/>
    <n v="0.15849183850150081"/>
    <n v="-15.091133259952549"/>
    <n v="-0.16359166066761149"/>
    <n v="4.0418420479416914"/>
    <s v="Yes"/>
    <s v="Yes"/>
    <s v="Yes"/>
    <x v="3"/>
    <s v="Declining"/>
    <n v="2.5395304264494492"/>
    <n v="2.5078200938696501E-2"/>
    <n v="0.62892450023452895"/>
    <s v="Yes"/>
    <s v="1.Sustaining"/>
    <s v="Hiring"/>
    <n v="48.214836568252963"/>
    <n v="0.19763283146711469"/>
    <n v="0.2219740585800721"/>
    <n v="0.18077133149194921"/>
    <n v="0.98599999999999999"/>
    <s v="75-100"/>
    <n v="0.81438043998614418"/>
    <n v="13.466002271421459"/>
    <n v="7.6434829070772006"/>
    <n v="82.861044561571632"/>
    <n v="337.82207931959749"/>
  </r>
  <r>
    <n v="958"/>
    <m/>
    <n v="757"/>
    <n v="789"/>
    <n v="702"/>
    <s v="Haering Polska sp. z o.o., Piotrków Trybunalski"/>
    <m/>
    <m/>
    <m/>
    <m/>
    <m/>
    <s v="017195683"/>
    <n v="59277"/>
    <n v="5252199191"/>
    <s v="sp. z o.o."/>
    <s v="2599"/>
    <s v="Produkcja pozostałych gotowych wyrobów metalowych, gdzie indziej niesklasyfikowana"/>
    <m/>
    <s v="motoryzacja"/>
    <m/>
    <n v="500"/>
    <s v="J"/>
    <x v="0"/>
    <n v="705034.67953999992"/>
    <n v="140353"/>
    <n v="139387"/>
    <n v="139338"/>
    <n v="70892"/>
    <n v="695164.19402643992"/>
    <n v="2087"/>
    <n v="172931"/>
    <n v="770797"/>
    <n v="551321"/>
    <n v="219476"/>
    <n v="627722"/>
    <n v="143075.68315999999"/>
    <m/>
    <m/>
    <s v="C"/>
    <s v="Manufacturing"/>
    <s v="25"/>
    <s v="MANUFACTURE OF FABRICATED METAL PRODUCTS, EXCEPT MACHINERY AND EQUIPMENT"/>
    <s v="Medium-low"/>
    <n v="0.98599999999999999"/>
    <m/>
    <n v="0.19763283146711469"/>
    <n v="0.18077133149194921"/>
    <n v="0.2219740585800721"/>
    <x v="0"/>
    <n v="1"/>
    <n v="0.81438043998614418"/>
    <n v="82.861044561571632"/>
    <n v="337.82207931959749"/>
    <n v="264.16914230953518"/>
    <x v="3"/>
    <s v="Exp&gt;25"/>
    <s v="Exp&gt;50"/>
    <s v="Decreased Export Intensity"/>
    <n v="0"/>
    <n v="-4.9944782773426073E-2"/>
    <n v="17.174236101265478"/>
    <n v="0.15849183850150081"/>
    <n v="-15.091133259952549"/>
    <n v="-0.16359166066761149"/>
    <n v="4.0418420479416914"/>
    <s v="Yes"/>
    <s v="Yes"/>
    <s v="Yes"/>
    <x v="3"/>
    <s v="Declining"/>
    <n v="2.5395304264494492"/>
    <n v="2.5078200938696501E-2"/>
    <n v="0.62892450023452895"/>
    <s v="Yes"/>
    <s v="1.Sustaining"/>
    <s v="Hiring"/>
    <n v="48.214836568252963"/>
    <n v="0.19763283146711469"/>
    <n v="0.2219740585800721"/>
    <n v="0.18077133149194921"/>
    <n v="0.98599999999999999"/>
    <s v="75-100"/>
    <n v="0.81438043998614418"/>
    <n v="13.466002271421459"/>
    <n v="7.6434829070772006"/>
    <n v="82.861044561571632"/>
    <n v="337.82207931959749"/>
  </r>
  <r>
    <n v="958"/>
    <m/>
    <n v="757"/>
    <n v="789"/>
    <n v="702"/>
    <s v="Haering Polska sp. z o.o., Piotrków Trybunalski"/>
    <m/>
    <m/>
    <m/>
    <m/>
    <m/>
    <s v="017195683"/>
    <n v="59277"/>
    <n v="5252199191"/>
    <s v="sp. z o.o."/>
    <s v="2599"/>
    <s v="Produkcja pozostałych gotowych wyrobów metalowych, gdzie indziej niesklasyfikowana"/>
    <m/>
    <s v="motoryzacja"/>
    <m/>
    <n v="500"/>
    <s v="J"/>
    <x v="2"/>
    <n v="821572.55888000003"/>
    <n v="54550.024720000001"/>
    <n v="53586.989350000003"/>
    <n v="52787.687189999997"/>
    <n v="88107.728810000001"/>
    <n v="755399"/>
    <n v="2121"/>
    <n v="201238.72534999999"/>
    <n v="717784.20352999994"/>
    <n v="495628.70149000001"/>
    <n v="222155.50203999999"/>
    <n v="571998.35691999993"/>
    <n v="145785.84661000001"/>
    <m/>
    <m/>
    <s v="C"/>
    <s v="Manufacturing"/>
    <s v="25"/>
    <s v="MANUFACTURE OF FABRICATED METAL PRODUCTS, EXCEPT MACHINERY AND EQUIPMENT"/>
    <s v="Medium-low"/>
    <n v="0.91945500349937392"/>
    <n v="20.686561255323181"/>
    <n v="6.4252008686806972E-2"/>
    <n v="7.354255907331865E-2"/>
    <n v="9.2286431510471834E-2"/>
    <x v="0"/>
    <n v="1"/>
    <n v="0.79689460161837222"/>
    <n v="94.879172725129649"/>
    <n v="387.35151290900518"/>
    <n v="233.67689839226779"/>
    <x v="3"/>
    <s v="Exp&gt;25"/>
    <s v="Exp&gt;50"/>
    <s v="Decreased Export Intensity"/>
    <n v="0"/>
    <n v="-4.9944782773426073E-2"/>
    <n v="17.174236101265478"/>
    <n v="0.15849183850150081"/>
    <n v="-15.091133259952549"/>
    <n v="-0.16359166066761149"/>
    <n v="4.0418420479416914"/>
    <s v="Yes"/>
    <s v="Yes"/>
    <s v="Yes"/>
    <x v="3"/>
    <s v="Declining"/>
    <n v="2.5395304264494492"/>
    <n v="2.5078200938696501E-2"/>
    <n v="0.62892450023452895"/>
    <s v="Yes"/>
    <s v="1.Sustaining"/>
    <s v="Hiring"/>
    <n v="48.214836568252963"/>
    <n v="0.19763283146711469"/>
    <n v="0.2219740585800721"/>
    <n v="0.18077133149194921"/>
    <n v="0.98599999999999999"/>
    <s v="75-100"/>
    <n v="0.81438043998614418"/>
    <n v="13.466002271421459"/>
    <n v="7.6434829070772006"/>
    <n v="82.861044561571632"/>
    <n v="337.82207931959749"/>
  </r>
  <r>
    <n v="958"/>
    <m/>
    <n v="757"/>
    <n v="789"/>
    <n v="702"/>
    <s v="Haering Polska sp. z o.o., Piotrków Trybunalski"/>
    <m/>
    <m/>
    <m/>
    <m/>
    <m/>
    <s v="017195683"/>
    <n v="59277"/>
    <n v="5252199191"/>
    <s v="sp. z o.o."/>
    <s v="2599"/>
    <s v="Produkcja pozostałych gotowych wyrobów metalowych, gdzie indziej niesklasyfikowana"/>
    <m/>
    <s v="motoryzacja"/>
    <m/>
    <n v="500"/>
    <s v="J"/>
    <x v="4"/>
    <n v="826119"/>
    <n v="29246"/>
    <n v="14553"/>
    <n v="12926"/>
    <n v="83883"/>
    <n v="773293"/>
    <n v="2140"/>
    <n v="205588"/>
    <n v="787145"/>
    <n v="450766"/>
    <n v="336379"/>
    <n v="582323"/>
    <n v="204822"/>
    <m/>
    <m/>
    <s v="C"/>
    <s v="Manufacturing"/>
    <s v="25"/>
    <s v="MANUFACTURE OF FABRICATED METAL PRODUCTS, EXCEPT MACHINERY AND EQUIPMENT"/>
    <s v="Medium-low"/>
    <n v="0.93605521722657392"/>
    <n v="-8.7206713478335303"/>
    <n v="1.564665623233457E-2"/>
    <n v="1.642137090370897E-2"/>
    <n v="2.2197302871430461E-2"/>
    <x v="0"/>
    <n v="1"/>
    <n v="0.73979127098565067"/>
    <n v="96.069158878504666"/>
    <n v="386.03691588785051"/>
    <n v="210.6383177570093"/>
    <x v="3"/>
    <s v="Exp&gt;25"/>
    <s v="Exp&gt;50"/>
    <s v="Decreased Export Intensity"/>
    <n v="0"/>
    <n v="-4.9944782773426073E-2"/>
    <n v="17.174236101265478"/>
    <n v="0.15849183850150081"/>
    <n v="-15.091133259952549"/>
    <n v="-0.16359166066761149"/>
    <n v="4.0418420479416914"/>
    <s v="Yes"/>
    <s v="Yes"/>
    <s v="Yes"/>
    <x v="3"/>
    <s v="Declining"/>
    <n v="2.5395304264494492"/>
    <n v="2.5078200938696501E-2"/>
    <n v="0.62892450023452895"/>
    <s v="Yes"/>
    <s v="1.Sustaining"/>
    <s v="Hiring"/>
    <n v="48.214836568252963"/>
    <n v="0.19763283146711469"/>
    <n v="0.2219740585800721"/>
    <n v="0.18077133149194921"/>
    <n v="0.98599999999999999"/>
    <s v="75-100"/>
    <n v="0.81438043998614418"/>
    <n v="13.466002271421459"/>
    <n v="7.6434829070772006"/>
    <n v="82.861044561571632"/>
    <n v="337.82207931959749"/>
  </r>
  <r>
    <n v="958"/>
    <m/>
    <n v="757"/>
    <n v="789"/>
    <n v="702"/>
    <s v="Haering Polska sp. z o.o., Piotrków Trybunalski"/>
    <m/>
    <m/>
    <m/>
    <m/>
    <m/>
    <s v="017195683"/>
    <n v="59277"/>
    <n v="5252199191"/>
    <s v="sp. z o.o."/>
    <s v="2599"/>
    <s v="Produkcja pozostałych gotowych wyrobów metalowych, gdzie indziej niesklasyfikowana"/>
    <m/>
    <s v="motoryzacja"/>
    <m/>
    <n v="500"/>
    <s v="J"/>
    <x v="3"/>
    <n v="905045"/>
    <n v="8678"/>
    <n v="8581"/>
    <n v="6449"/>
    <n v="85775"/>
    <n v="751187.35"/>
    <n v="2282"/>
    <n v="217199"/>
    <n v="785647"/>
    <n v="496172"/>
    <n v="289475"/>
    <n v="577506.9"/>
    <n v="208139"/>
    <m/>
    <m/>
    <s v="C"/>
    <s v="Manufacturing"/>
    <s v="25"/>
    <s v="MANUFACTURE OF FABRICATED METAL PRODUCTS, EXCEPT MACHINERY AND EQUIPMENT"/>
    <s v="Medium-low"/>
    <n v="0.83"/>
    <n v="10.160081445976351"/>
    <n v="7.1256125386030527E-3"/>
    <n v="8.2085211297185639E-3"/>
    <n v="1.116696614360798E-2"/>
    <x v="0"/>
    <n v="1"/>
    <n v="0.73507173068820986"/>
    <n v="95.179228746713406"/>
    <n v="396.6016652059597"/>
    <n v="217.42857142857139"/>
    <x v="3"/>
    <s v="Exp&gt;25"/>
    <s v="Exp&gt;50"/>
    <s v="Decreased Export Intensity"/>
    <n v="0"/>
    <n v="-4.9944782773426073E-2"/>
    <n v="17.174236101265478"/>
    <n v="0.15849183850150081"/>
    <n v="-15.091133259952549"/>
    <n v="-0.16359166066761149"/>
    <n v="4.0418420479416914"/>
    <s v="Yes"/>
    <s v="Yes"/>
    <s v="Yes"/>
    <x v="3"/>
    <s v="Declining"/>
    <n v="2.5395304264494492"/>
    <n v="2.5078200938696501E-2"/>
    <n v="0.62892450023452895"/>
    <s v="Yes"/>
    <s v="1.Sustaining"/>
    <s v="Hiring"/>
    <n v="48.214836568252963"/>
    <n v="0.19763283146711469"/>
    <n v="0.2219740585800721"/>
    <n v="0.18077133149194921"/>
    <n v="0.98599999999999999"/>
    <s v="75-100"/>
    <n v="0.81438043998614418"/>
    <n v="13.466002271421459"/>
    <n v="7.6434829070772006"/>
    <n v="82.861044561571632"/>
    <n v="337.82207931959749"/>
  </r>
  <r>
    <n v="666"/>
    <n v="932"/>
    <n v="882"/>
    <n v="772"/>
    <n v="703"/>
    <s v="Eurovia Polska SA, Kobierzyce"/>
    <s v="Nie"/>
    <n v="2001"/>
    <m/>
    <m/>
    <m/>
    <n v="272885401"/>
    <n v="69487"/>
    <n v="6350000127"/>
    <s v="SA"/>
    <s v="4211"/>
    <s v="Roboty związane z budową dróg i autostrad"/>
    <m/>
    <s v="budownictwo"/>
    <m/>
    <n v="500"/>
    <s v="J"/>
    <x v="1"/>
    <n v="694885"/>
    <n v="-785"/>
    <n v="-1179"/>
    <n v="81"/>
    <n v="20672"/>
    <n v="0"/>
    <n v="930"/>
    <n v="121942"/>
    <n v="404199"/>
    <n v="139414"/>
    <n v="264785"/>
    <n v="91907"/>
    <n v="312293"/>
    <m/>
    <m/>
    <s v="F"/>
    <s v="Construction"/>
    <s v="42"/>
    <s v="CIVIL ENGINEERING WORKS"/>
    <s v="Low"/>
    <n v="0"/>
    <n v="-11.023400236883379"/>
    <n v="1.165660504975643E-4"/>
    <n v="2.0039633942686651E-4"/>
    <n v="8.8132568792366201E-4"/>
    <x v="0"/>
    <n v="1"/>
    <n v="0.2273805724408027"/>
    <n v="131.12043010752689"/>
    <n v="747.18817204301081"/>
    <n v="149.9075268817204"/>
    <x v="0"/>
    <s v="Exp&lt;25"/>
    <s v="Exp&lt;50"/>
    <s v="Decreased Export Intensity"/>
    <n v="0"/>
    <n v="0"/>
    <n v="45.247415090111723"/>
    <n v="0.37326841330407129"/>
    <n v="5.2517500652983591"/>
    <n v="5.1184914134957182E-2"/>
    <n v="9.7809799217714044"/>
    <s v="Yes"/>
    <s v="No"/>
    <s v="No"/>
    <x v="0"/>
    <s v="Growing"/>
    <n v="-9.0656799259944485"/>
    <n v="-9.5032697492041684E-2"/>
    <n v="-2.3478170789490882"/>
    <s v="Yes"/>
    <s v="0.Reducing"/>
    <s v="Reducing"/>
    <n v="431.50731821163288"/>
    <n v="-0.116601683792695"/>
    <n v="-0.99244736039060111"/>
    <n v="-0.1980095326728884"/>
    <n v="0"/>
    <s v="0-10"/>
    <n v="0.1995164082001861"/>
    <n v="13.56829841806621"/>
    <n v="6.9856418176392081"/>
    <n v="120.65679925994451"/>
    <n v="722.45605920444029"/>
  </r>
  <r>
    <n v="666"/>
    <n v="932"/>
    <n v="882"/>
    <n v="772"/>
    <n v="703"/>
    <s v="Eurovia Polska SA, Kobierzyce"/>
    <s v="Nie"/>
    <n v="2001"/>
    <m/>
    <m/>
    <m/>
    <n v="272885401"/>
    <n v="69487"/>
    <n v="6350000127"/>
    <s v="SA"/>
    <s v="4211"/>
    <s v="Roboty związane z budową dróg i autostrad"/>
    <m/>
    <s v="budownictwo"/>
    <m/>
    <n v="500"/>
    <s v="J"/>
    <x v="2"/>
    <n v="731153"/>
    <n v="-11679"/>
    <n v="-10599"/>
    <n v="-10289"/>
    <n v="20742"/>
    <n v="0"/>
    <n v="920"/>
    <n v="116795"/>
    <n v="450411"/>
    <n v="131669"/>
    <n v="318742"/>
    <n v="82948"/>
    <n v="367463"/>
    <m/>
    <m/>
    <s v="F"/>
    <s v="Construction"/>
    <s v="42"/>
    <s v="CIVIL ENGINEERING WORKS"/>
    <s v="Low"/>
    <n v="0"/>
    <n v="5.2192808882045139"/>
    <n v="-1.4072294034217191E-2"/>
    <n v="-2.2843580640792518E-2"/>
    <n v="-0.1240415682114096"/>
    <x v="0"/>
    <n v="1"/>
    <n v="0.1841606887931245"/>
    <n v="126.95108695652171"/>
    <n v="794.73152173913047"/>
    <n v="143.11847826086961"/>
    <x v="0"/>
    <s v="Exp&lt;25"/>
    <s v="Exp&lt;50"/>
    <s v="Decreased Export Intensity"/>
    <n v="0"/>
    <n v="0"/>
    <n v="45.247415090111723"/>
    <n v="0.37326841330407129"/>
    <n v="5.2517500652983591"/>
    <n v="5.1184914134957182E-2"/>
    <n v="9.7809799217714044"/>
    <s v="Yes"/>
    <s v="No"/>
    <s v="No"/>
    <x v="0"/>
    <s v="Growing"/>
    <n v="-9.0656799259944485"/>
    <n v="-9.5032697492041684E-2"/>
    <n v="-2.3478170789490882"/>
    <s v="Yes"/>
    <s v="0.Reducing"/>
    <s v="Reducing"/>
    <n v="431.50731821163288"/>
    <n v="-0.116601683792695"/>
    <n v="-0.99244736039060111"/>
    <n v="-0.1980095326728884"/>
    <n v="0"/>
    <s v="0-10"/>
    <n v="0.1995164082001861"/>
    <n v="13.56829841806621"/>
    <n v="6.9856418176392081"/>
    <n v="120.65679925994451"/>
    <n v="722.45605920444029"/>
  </r>
  <r>
    <n v="666"/>
    <n v="932"/>
    <n v="882"/>
    <n v="772"/>
    <n v="703"/>
    <s v="Eurovia Polska SA, Kobierzyce"/>
    <s v="Nie"/>
    <n v="2001"/>
    <m/>
    <m/>
    <m/>
    <n v="272885401"/>
    <n v="69487"/>
    <n v="6350000127"/>
    <s v="SA"/>
    <s v="4211"/>
    <s v="Roboty związane z budową dróg i autostrad"/>
    <m/>
    <s v="budownictwo"/>
    <m/>
    <n v="500"/>
    <s v="J"/>
    <x v="0"/>
    <n v="780975"/>
    <n v="-44525"/>
    <n v="-73298"/>
    <n v="-91063"/>
    <n v="22999"/>
    <n v="0"/>
    <n v="1081"/>
    <n v="130430"/>
    <n v="459892"/>
    <n v="136311"/>
    <n v="323581"/>
    <n v="91756"/>
    <n v="27841.84331"/>
    <m/>
    <m/>
    <s v="F"/>
    <s v="Construction"/>
    <s v="42"/>
    <s v="CIVIL ENGINEERING WORKS"/>
    <s v="Low"/>
    <n v="0"/>
    <m/>
    <n v="-0.116601683792695"/>
    <n v="-0.1980095326728884"/>
    <n v="-0.99244736039060111"/>
    <x v="0"/>
    <n v="1"/>
    <n v="0.1995164082001861"/>
    <n v="120.65679925994451"/>
    <n v="722.45605920444029"/>
    <n v="126.0971322849214"/>
    <x v="0"/>
    <s v="Exp&lt;25"/>
    <s v="Exp&lt;50"/>
    <s v="Decreased Export Intensity"/>
    <n v="0"/>
    <n v="0"/>
    <n v="45.247415090111723"/>
    <n v="0.37326841330407129"/>
    <n v="5.2517500652983591"/>
    <n v="5.1184914134957182E-2"/>
    <n v="9.7809799217714044"/>
    <s v="Yes"/>
    <s v="No"/>
    <s v="No"/>
    <x v="0"/>
    <s v="Growing"/>
    <n v="-9.0656799259944485"/>
    <n v="-9.5032697492041684E-2"/>
    <n v="-2.3478170789490882"/>
    <s v="Yes"/>
    <s v="0.Reducing"/>
    <s v="Reducing"/>
    <n v="431.50731821163288"/>
    <n v="-0.116601683792695"/>
    <n v="-0.99244736039060111"/>
    <n v="-0.1980095326728884"/>
    <n v="0"/>
    <s v="0-10"/>
    <n v="0.1995164082001861"/>
    <n v="13.56829841806621"/>
    <n v="6.9856418176392081"/>
    <n v="120.65679925994451"/>
    <n v="722.45605920444029"/>
  </r>
  <r>
    <n v="666"/>
    <n v="932"/>
    <n v="882"/>
    <n v="772"/>
    <n v="703"/>
    <s v="Eurovia Polska SA, Kobierzyce"/>
    <s v="Nie"/>
    <n v="2001"/>
    <m/>
    <m/>
    <m/>
    <n v="272885401"/>
    <n v="69487"/>
    <n v="6350000127"/>
    <s v="SA"/>
    <s v="4211"/>
    <s v="Roboty związane z budową dróg i autostrad"/>
    <m/>
    <s v="budownictwo"/>
    <m/>
    <n v="500"/>
    <s v="J"/>
    <x v="3"/>
    <n v="848552"/>
    <n v="27117"/>
    <n v="30058"/>
    <n v="30225"/>
    <n v="19272"/>
    <n v="0"/>
    <n v="924"/>
    <n v="131322"/>
    <n v="498060"/>
    <n v="136455"/>
    <n v="361605"/>
    <n v="113978"/>
    <n v="384082"/>
    <m/>
    <m/>
    <s v="F"/>
    <s v="Construction"/>
    <s v="42"/>
    <s v="CIVIL ENGINEERING WORKS"/>
    <s v="Low"/>
    <n v="0"/>
    <n v="16.056694016163519"/>
    <n v="3.5619502399381532E-2"/>
    <n v="6.0685459583182749E-2"/>
    <n v="0.26518275456667079"/>
    <x v="0"/>
    <n v="1"/>
    <n v="0.22884391438782481"/>
    <n v="142.1233766233766"/>
    <n v="918.34632034632034"/>
    <n v="147.67857142857139"/>
    <x v="0"/>
    <s v="Exp&lt;25"/>
    <s v="Exp&lt;50"/>
    <s v="Decreased Export Intensity"/>
    <n v="0"/>
    <n v="0"/>
    <n v="45.247415090111723"/>
    <n v="0.37326841330407129"/>
    <n v="5.2517500652983591"/>
    <n v="5.1184914134957182E-2"/>
    <n v="9.7809799217714044"/>
    <s v="Yes"/>
    <s v="No"/>
    <s v="No"/>
    <x v="0"/>
    <s v="Growing"/>
    <n v="-9.0656799259944485"/>
    <n v="-9.5032697492041684E-2"/>
    <n v="-2.3478170789490882"/>
    <s v="Yes"/>
    <s v="0.Reducing"/>
    <s v="Reducing"/>
    <n v="431.50731821163288"/>
    <n v="-0.116601683792695"/>
    <n v="-0.99244736039060111"/>
    <n v="-0.1980095326728884"/>
    <n v="0"/>
    <s v="0-10"/>
    <n v="0.1995164082001861"/>
    <n v="13.56829841806621"/>
    <n v="6.9856418176392081"/>
    <n v="120.65679925994451"/>
    <n v="722.45605920444029"/>
  </r>
  <r>
    <n v="666"/>
    <n v="932"/>
    <n v="882"/>
    <n v="772"/>
    <n v="703"/>
    <s v="Eurovia Polska SA, Kobierzyce"/>
    <s v="Nie"/>
    <n v="2001"/>
    <m/>
    <m/>
    <m/>
    <n v="272885401"/>
    <n v="69487"/>
    <n v="6350000127"/>
    <s v="SA"/>
    <s v="4211"/>
    <s v="Roboty związane z budową dróg i autostrad"/>
    <m/>
    <s v="budownictwo"/>
    <m/>
    <n v="500"/>
    <s v="J"/>
    <x v="4"/>
    <n v="1134346"/>
    <n v="23223"/>
    <n v="23053"/>
    <n v="19282"/>
    <n v="13601"/>
    <n v="0"/>
    <n v="983"/>
    <n v="162450"/>
    <n v="541254"/>
    <n v="154746"/>
    <n v="386508"/>
    <n v="132729"/>
    <n v="408525"/>
    <m/>
    <m/>
    <s v="F"/>
    <s v="Construction"/>
    <s v="42"/>
    <s v="CIVIL ENGINEERING WORKS"/>
    <s v="Low"/>
    <n v="0"/>
    <n v="33.680198738556989"/>
    <n v="1.6998340894224511E-2"/>
    <n v="3.562467898620611E-2"/>
    <n v="0.14527345192083119"/>
    <x v="0"/>
    <n v="1"/>
    <n v="0.24522497755212891"/>
    <n v="165.2594099694812"/>
    <n v="1153.9633774160729"/>
    <n v="157.4221770091556"/>
    <x v="0"/>
    <s v="Exp&lt;25"/>
    <s v="Exp&lt;50"/>
    <s v="Decreased Export Intensity"/>
    <n v="0"/>
    <n v="0"/>
    <n v="45.247415090111723"/>
    <n v="0.37326841330407129"/>
    <n v="5.2517500652983591"/>
    <n v="5.1184914134957182E-2"/>
    <n v="9.7809799217714044"/>
    <s v="Yes"/>
    <s v="No"/>
    <s v="No"/>
    <x v="0"/>
    <s v="Growing"/>
    <n v="-9.0656799259944485"/>
    <n v="-9.5032697492041684E-2"/>
    <n v="-2.3478170789490882"/>
    <s v="Yes"/>
    <s v="0.Reducing"/>
    <s v="Reducing"/>
    <n v="431.50731821163288"/>
    <n v="-0.116601683792695"/>
    <n v="-0.99244736039060111"/>
    <n v="-0.1980095326728884"/>
    <n v="0"/>
    <s v="0-10"/>
    <n v="0.1995164082001861"/>
    <n v="13.56829841806621"/>
    <n v="6.9856418176392081"/>
    <n v="120.65679925994451"/>
    <n v="722.45605920444029"/>
  </r>
  <r>
    <n v="546"/>
    <n v="435"/>
    <n v="557"/>
    <n v="758"/>
    <n v="704"/>
    <s v="Watis sp. z o.o., Strzałkowo"/>
    <m/>
    <m/>
    <m/>
    <n v="2004"/>
    <m/>
    <n v="310223409"/>
    <n v="192584"/>
    <n v="6671003388"/>
    <s v="sp. z o.o."/>
    <s v="4730"/>
    <s v="Sprzedaż detaliczna paliw do pojazdów silnikowych na stacjach paliw"/>
    <m/>
    <s v="paliwa"/>
    <m/>
    <n v="400"/>
    <s v="J"/>
    <x v="1"/>
    <n v="707391.47427000001"/>
    <n v="33867.220500000003"/>
    <n v="32418.968580000001"/>
    <n v="26058.527549999999"/>
    <n v="5847.3765299999995"/>
    <n v="0"/>
    <n v="48"/>
    <n v="3378.0876199999998"/>
    <n v="172349.25761999999"/>
    <n v="93739.051489999998"/>
    <n v="78610.206129999991"/>
    <n v="79372.668290000001"/>
    <n v="92976.589330000003"/>
    <m/>
    <m/>
    <s v="G"/>
    <s v="Wholesale and Retail Trade; Repair of Motor Vehicles and Motorcycles"/>
    <s v="47"/>
    <s v="RETAIL TRADE, EXCEPT OF MOTOR VEHICLES"/>
    <s v="Medium-high"/>
    <n v="0"/>
    <n v="-9.269934270572266"/>
    <n v="3.6837491682934653E-2"/>
    <n v="0.15119605335031089"/>
    <n v="0.32830605435603161"/>
    <x v="1"/>
    <n v="0"/>
    <n v="0.46053385657745538"/>
    <n v="70.376825416666676"/>
    <n v="14737.322380625001"/>
    <n v="1952.8969060416671"/>
    <x v="0"/>
    <s v="Exp&lt;25"/>
    <s v="Exp&lt;50"/>
    <s v="Decreased Export Intensity"/>
    <n v="0"/>
    <n v="0"/>
    <n v="73.608567186461897"/>
    <n v="0.55163296517291016"/>
    <n v="25.803309555407179"/>
    <n v="0.229549466003796"/>
    <n v="14.78702183549132"/>
    <s v="Yes"/>
    <s v="Yes"/>
    <s v="Yes"/>
    <x v="0"/>
    <s v="Growing"/>
    <n v="-28.571428571428569"/>
    <n v="-0.33647223662121301"/>
    <n v="-8.067728477508151"/>
    <s v="No"/>
    <s v="0.Reducing"/>
    <s v="Reducing"/>
    <n v="26555.422857523808"/>
    <n v="1.8755634322902372E-2"/>
    <n v="0.27428312244438607"/>
    <n v="0.1275324901885542"/>
    <n v="0"/>
    <s v="0-10"/>
    <n v="0.46496659747780428"/>
    <n v="13.56662090183157"/>
    <n v="3.737669618283368"/>
    <n v="63.740884999999999"/>
    <n v="18563.476190476191"/>
  </r>
  <r>
    <n v="546"/>
    <n v="435"/>
    <n v="557"/>
    <n v="758"/>
    <n v="704"/>
    <s v="Watis sp. z o.o., Strzałkowo"/>
    <m/>
    <m/>
    <m/>
    <n v="2004"/>
    <m/>
    <n v="310223409"/>
    <n v="192584"/>
    <n v="6671003388"/>
    <s v="sp. z o.o."/>
    <s v="4730"/>
    <s v="Sprzedaż detaliczna paliw do pojazdów silnikowych na stacjach paliw"/>
    <m/>
    <s v="paliwa"/>
    <m/>
    <n v="400"/>
    <s v="J"/>
    <x v="0"/>
    <n v="779666"/>
    <n v="18621"/>
    <n v="18124"/>
    <n v="14623.13039"/>
    <n v="4674.9952800000001"/>
    <n v="0"/>
    <n v="42"/>
    <n v="2677.11717"/>
    <n v="114662"/>
    <n v="75206"/>
    <n v="39456"/>
    <n v="53314"/>
    <n v="61286.691639999997"/>
    <m/>
    <m/>
    <s v="G"/>
    <s v="Wholesale and Retail Trade; Repair of Motor Vehicles and Motorcycles"/>
    <s v="47"/>
    <s v="RETAIL TRADE, EXCEPT OF MOTOR VEHICLES"/>
    <s v="Medium-high"/>
    <n v="0"/>
    <m/>
    <n v="1.8755634322902372E-2"/>
    <n v="0.1275324901885542"/>
    <n v="0.27428312244438607"/>
    <x v="1"/>
    <n v="0"/>
    <n v="0.46496659747780428"/>
    <n v="63.740884999999999"/>
    <n v="18563.476190476191"/>
    <n v="1790.6190476190479"/>
    <x v="0"/>
    <s v="Exp&lt;25"/>
    <s v="Exp&lt;50"/>
    <s v="Decreased Export Intensity"/>
    <n v="0"/>
    <n v="0"/>
    <n v="73.608567186461897"/>
    <n v="0.55163296517291016"/>
    <n v="25.803309555407179"/>
    <n v="0.229549466003796"/>
    <n v="14.78702183549132"/>
    <s v="Yes"/>
    <s v="Yes"/>
    <s v="Yes"/>
    <x v="0"/>
    <s v="Growing"/>
    <n v="-28.571428571428569"/>
    <n v="-0.33647223662121301"/>
    <n v="-8.067728477508151"/>
    <s v="No"/>
    <s v="0.Reducing"/>
    <s v="Reducing"/>
    <n v="26555.422857523808"/>
    <n v="1.8755634322902372E-2"/>
    <n v="0.27428312244438607"/>
    <n v="0.1275324901885542"/>
    <n v="0"/>
    <s v="0-10"/>
    <n v="0.46496659747780428"/>
    <n v="13.56662090183157"/>
    <n v="3.737669618283368"/>
    <n v="63.740884999999999"/>
    <n v="18563.476190476191"/>
  </r>
  <r>
    <n v="546"/>
    <n v="435"/>
    <n v="557"/>
    <n v="758"/>
    <n v="704"/>
    <s v="Watis sp. z o.o., Strzałkowo"/>
    <m/>
    <m/>
    <m/>
    <n v="2004"/>
    <m/>
    <n v="310223409"/>
    <n v="192584"/>
    <n v="6671003388"/>
    <s v="sp. z o.o."/>
    <s v="4730"/>
    <s v="Sprzedaż detaliczna paliw do pojazdów silnikowych na stacjach paliw"/>
    <m/>
    <s v="paliwa"/>
    <m/>
    <n v="400"/>
    <s v="J"/>
    <x v="2"/>
    <n v="1066843"/>
    <n v="32272"/>
    <n v="32153"/>
    <n v="26156"/>
    <n v="5850"/>
    <n v="0"/>
    <n v="38"/>
    <n v="4320"/>
    <n v="191250.02372999999"/>
    <n v="97553.363590000008"/>
    <n v="93696.660140000007"/>
    <n v="105528.60161"/>
    <n v="85721.422120000003"/>
    <m/>
    <m/>
    <s v="G"/>
    <s v="Wholesale and Retail Trade; Repair of Motor Vehicles and Motorcycles"/>
    <s v="47"/>
    <s v="RETAIL TRADE, EXCEPT OF MOTOR VEHICLES"/>
    <s v="Medium-high"/>
    <n v="0"/>
    <n v="50.813663834574733"/>
    <n v="2.4517197000870791E-2"/>
    <n v="0.13676338172342459"/>
    <n v="0.24785697527447789"/>
    <x v="1"/>
    <n v="0"/>
    <n v="0.55178346936563805"/>
    <n v="113.68421052631579"/>
    <n v="28074.81578947368"/>
    <n v="2567.1937786842109"/>
    <x v="0"/>
    <s v="Exp&lt;25"/>
    <s v="Exp&lt;50"/>
    <s v="Decreased Export Intensity"/>
    <n v="0"/>
    <n v="0"/>
    <n v="73.608567186461897"/>
    <n v="0.55163296517291016"/>
    <n v="25.803309555407179"/>
    <n v="0.229549466003796"/>
    <n v="14.78702183549132"/>
    <s v="Yes"/>
    <s v="Yes"/>
    <s v="Yes"/>
    <x v="0"/>
    <s v="Growing"/>
    <n v="-28.571428571428569"/>
    <n v="-0.33647223662121301"/>
    <n v="-8.067728477508151"/>
    <s v="No"/>
    <s v="0.Reducing"/>
    <s v="Reducing"/>
    <n v="26555.422857523808"/>
    <n v="1.8755634322902372E-2"/>
    <n v="0.27428312244438607"/>
    <n v="0.1275324901885542"/>
    <n v="0"/>
    <s v="0-10"/>
    <n v="0.46496659747780428"/>
    <n v="13.56662090183157"/>
    <n v="3.737669618283368"/>
    <n v="63.740884999999999"/>
    <n v="18563.476190476191"/>
  </r>
  <r>
    <n v="546"/>
    <n v="435"/>
    <n v="557"/>
    <n v="758"/>
    <n v="704"/>
    <s v="Watis sp. z o.o., Strzałkowo"/>
    <m/>
    <m/>
    <m/>
    <n v="2004"/>
    <m/>
    <n v="310223409"/>
    <n v="192584"/>
    <n v="6671003388"/>
    <s v="sp. z o.o."/>
    <s v="4730"/>
    <s v="Sprzedaż detaliczna paliw do pojazdów silnikowych na stacjach paliw"/>
    <m/>
    <s v="paliwa"/>
    <m/>
    <n v="400"/>
    <s v="J"/>
    <x v="4"/>
    <n v="1353566.97144"/>
    <n v="10398.098260000001"/>
    <n v="10859.513569999999"/>
    <n v="9108.4616500000011"/>
    <n v="12159.860919999999"/>
    <n v="0"/>
    <n v="30"/>
    <n v="2936.19814"/>
    <n v="220447.90414999999"/>
    <n v="125143.50245"/>
    <n v="95304.401700000002"/>
    <n v="145326.07991999999"/>
    <n v="75121.824229999998"/>
    <m/>
    <m/>
    <s v="G"/>
    <s v="Wholesale and Retail Trade; Repair of Motor Vehicles and Motorcycles"/>
    <s v="47"/>
    <s v="RETAIL TRADE, EXCEPT OF MOTOR VEHICLES"/>
    <s v="Medium-high"/>
    <n v="0"/>
    <n v="-17.31356678799489"/>
    <n v="6.7292286545008644E-3"/>
    <n v="4.1317977982690657E-2"/>
    <n v="6.26760293473414E-2"/>
    <x v="1"/>
    <n v="0"/>
    <n v="0.65923094383839242"/>
    <n v="97.873271333333335"/>
    <n v="45118.899047999999"/>
    <n v="4171.4500816666668"/>
    <x v="0"/>
    <s v="Exp&lt;25"/>
    <s v="Exp&lt;50"/>
    <s v="Decreased Export Intensity"/>
    <n v="0"/>
    <n v="0"/>
    <n v="73.608567186461897"/>
    <n v="0.55163296517291016"/>
    <n v="25.803309555407179"/>
    <n v="0.229549466003796"/>
    <n v="14.78702183549132"/>
    <s v="Yes"/>
    <s v="Yes"/>
    <s v="Yes"/>
    <x v="0"/>
    <s v="Growing"/>
    <n v="-28.571428571428569"/>
    <n v="-0.33647223662121301"/>
    <n v="-8.067728477508151"/>
    <s v="No"/>
    <s v="0.Reducing"/>
    <s v="Reducing"/>
    <n v="26555.422857523808"/>
    <n v="1.8755634322902372E-2"/>
    <n v="0.27428312244438607"/>
    <n v="0.1275324901885542"/>
    <n v="0"/>
    <s v="0-10"/>
    <n v="0.46496659747780428"/>
    <n v="13.56662090183157"/>
    <n v="3.737669618283368"/>
    <n v="63.740884999999999"/>
    <n v="18563.476190476191"/>
  </r>
  <r>
    <n v="546"/>
    <n v="435"/>
    <n v="557"/>
    <n v="758"/>
    <n v="704"/>
    <s v="Watis sp. z o.o., Strzałkowo"/>
    <m/>
    <m/>
    <m/>
    <n v="2004"/>
    <m/>
    <n v="310223409"/>
    <n v="192584"/>
    <n v="6671003388"/>
    <s v="sp. z o.o."/>
    <s v="4730"/>
    <s v="Sprzedaż detaliczna paliw do pojazdów silnikowych na stacjach paliw"/>
    <m/>
    <s v="paliwa"/>
    <m/>
    <n v="400"/>
    <s v="J"/>
    <x v="3"/>
    <n v="1636987.9783900001"/>
    <n v="37432.811020000001"/>
    <n v="38073.46"/>
    <n v="30689.016660000001"/>
    <n v="6356.7106100000001"/>
    <n v="0"/>
    <n v="34"/>
    <n v="3483.1579200000001"/>
    <n v="237219.54412000001"/>
    <n v="109151.77452000001"/>
    <n v="128067.7696"/>
    <n v="136217.61827000001"/>
    <n v="101001.92585"/>
    <m/>
    <m/>
    <s v="G"/>
    <s v="Wholesale and Retail Trade; Repair of Motor Vehicles and Motorcycles"/>
    <s v="47"/>
    <s v="RETAIL TRADE, EXCEPT OF MOTOR VEHICLES"/>
    <s v="Medium-high"/>
    <n v="0"/>
    <n v="53.442257050943773"/>
    <n v="1.8747246201638611E-2"/>
    <n v="0.12936968062157489"/>
    <n v="0.22529403354543029"/>
    <x v="1"/>
    <n v="0"/>
    <n v="0.57422595079726191"/>
    <n v="102.4458211764706"/>
    <n v="48146.705246764708"/>
    <n v="3210.3463094117651"/>
    <x v="0"/>
    <s v="Exp&lt;25"/>
    <s v="Exp&lt;50"/>
    <s v="Decreased Export Intensity"/>
    <n v="0"/>
    <n v="0"/>
    <n v="73.608567186461897"/>
    <n v="0.55163296517291016"/>
    <n v="25.803309555407179"/>
    <n v="0.229549466003796"/>
    <n v="14.78702183549132"/>
    <s v="Yes"/>
    <s v="Yes"/>
    <s v="Yes"/>
    <x v="0"/>
    <s v="Growing"/>
    <n v="-28.571428571428569"/>
    <n v="-0.33647223662121301"/>
    <n v="-8.067728477508151"/>
    <s v="No"/>
    <s v="0.Reducing"/>
    <s v="Reducing"/>
    <n v="26555.422857523808"/>
    <n v="1.8755634322902372E-2"/>
    <n v="0.27428312244438607"/>
    <n v="0.1275324901885542"/>
    <n v="0"/>
    <s v="0-10"/>
    <n v="0.46496659747780428"/>
    <n v="13.56662090183157"/>
    <n v="3.737669618283368"/>
    <n v="63.740884999999999"/>
    <n v="18563.476190476191"/>
  </r>
  <r>
    <n v="813"/>
    <n v="1085"/>
    <n v="972"/>
    <n v="874"/>
    <n v="705"/>
    <s v="Ficomirrors Polska sp. z o.o., Dąbrowa Górnicza"/>
    <m/>
    <m/>
    <m/>
    <n v="2001"/>
    <m/>
    <n v="276835185"/>
    <n v="67457"/>
    <n v="6442996318"/>
    <s v="sp. z o.o."/>
    <s v="2932"/>
    <s v="Produkcja pozostałych części i akcesoriów do pojazdów silnikowych, z wyłączeniem motocykli"/>
    <m/>
    <s v="motoryzacja"/>
    <m/>
    <n v="500"/>
    <s v="J"/>
    <x v="1"/>
    <n v="633718"/>
    <n v="48078"/>
    <n v="40284"/>
    <n v="31703"/>
    <n v="24751"/>
    <n v="597481.76367750322"/>
    <n v="662"/>
    <n v="61402"/>
    <n v="375497"/>
    <n v="171929"/>
    <n v="203568"/>
    <n v="94738"/>
    <n v="280759"/>
    <m/>
    <m/>
    <s v="C"/>
    <s v="Manufacturing"/>
    <s v="29"/>
    <s v="MANUFACTURE OF MOTOR VEHICLES, TRAILERS AND SEMI-TRAILERS, EXCEPT MOTORBIKES"/>
    <s v="High"/>
    <n v="0.94281961957448457"/>
    <n v="-18.620974825483739"/>
    <n v="5.0026983611006791E-2"/>
    <n v="8.4429436187239845E-2"/>
    <n v="0.33463868774937189"/>
    <x v="0"/>
    <n v="1"/>
    <n v="0.25230028468935839"/>
    <n v="92.752265861027183"/>
    <n v="957.27794561933536"/>
    <n v="259.71148036253783"/>
    <x v="3"/>
    <s v="Exp&gt;25"/>
    <s v="Exp&gt;50"/>
    <s v="Decreased Export Intensity"/>
    <n v="0"/>
    <n v="-3.8107373290990232E-2"/>
    <n v="24.449869273324051"/>
    <n v="0.21873279238963411"/>
    <n v="-9.8189353091854663"/>
    <n v="-0.1033507067794783"/>
    <n v="5.6205953612029846"/>
    <s v="Yes"/>
    <s v="No"/>
    <s v="No"/>
    <x v="3"/>
    <s v="Declining"/>
    <n v="-12.116991643454041"/>
    <n v="-0.12916370650701131"/>
    <n v="-3.1775141291312541"/>
    <s v="Yes"/>
    <s v="0.Reducing"/>
    <s v="Reducing"/>
    <n v="451.27562916889218"/>
    <n v="6.2872083048679639E-2"/>
    <n v="0.42586133412196542"/>
    <n v="0.1173827670781617"/>
    <n v="0.95607943250753802"/>
    <s v="75-100"/>
    <n v="0.27563612301215312"/>
    <n v="13.56541196168857"/>
    <n v="6.576469569048224"/>
    <n v="98.880222841225631"/>
    <n v="1084.5738161559891"/>
  </r>
  <r>
    <n v="813"/>
    <n v="1085"/>
    <n v="972"/>
    <n v="874"/>
    <n v="705"/>
    <s v="Ficomirrors Polska sp. z o.o., Dąbrowa Górnicza"/>
    <m/>
    <m/>
    <m/>
    <n v="2001"/>
    <m/>
    <n v="276835185"/>
    <n v="67457"/>
    <n v="6442996318"/>
    <s v="sp. z o.o."/>
    <s v="2932"/>
    <s v="Produkcja pozostałych części i akcesoriów do pojazdów silnikowych, z wyłączeniem motocykli"/>
    <m/>
    <s v="motoryzacja"/>
    <m/>
    <n v="500"/>
    <s v="J"/>
    <x v="2"/>
    <n v="661679"/>
    <n v="43863"/>
    <n v="38867"/>
    <n v="30816"/>
    <n v="23503"/>
    <n v="642025"/>
    <n v="662"/>
    <n v="101418"/>
    <n v="374915"/>
    <n v="165228"/>
    <n v="209687"/>
    <n v="93704"/>
    <n v="281211"/>
    <m/>
    <m/>
    <s v="C"/>
    <s v="Manufacturing"/>
    <s v="29"/>
    <s v="MANUFACTURE OF MOTOR VEHICLES, TRAILERS AND SEMI-TRAILERS, EXCEPT MOTORBIKES"/>
    <s v="High"/>
    <n v="0.97029677532459091"/>
    <n v="4.4122148968468666"/>
    <n v="4.6572431647369787E-2"/>
    <n v="8.2194630782977479E-2"/>
    <n v="0.32886536327157861"/>
    <x v="0"/>
    <n v="1"/>
    <n v="0.2499339850366083"/>
    <n v="153.19939577039281"/>
    <n v="999.5151057401813"/>
    <n v="249.5891238670695"/>
    <x v="3"/>
    <s v="Exp&gt;25"/>
    <s v="Exp&gt;50"/>
    <s v="Decreased Export Intensity"/>
    <n v="0"/>
    <n v="-3.8107373290990232E-2"/>
    <n v="24.449869273324051"/>
    <n v="0.21873279238963411"/>
    <n v="-9.8189353091854663"/>
    <n v="-0.1033507067794783"/>
    <n v="5.6205953612029846"/>
    <s v="Yes"/>
    <s v="No"/>
    <s v="No"/>
    <x v="3"/>
    <s v="Declining"/>
    <n v="-12.116991643454041"/>
    <n v="-0.12916370650701131"/>
    <n v="-3.1775141291312541"/>
    <s v="Yes"/>
    <s v="0.Reducing"/>
    <s v="Reducing"/>
    <n v="451.27562916889218"/>
    <n v="6.2872083048679639E-2"/>
    <n v="0.42586133412196542"/>
    <n v="0.1173827670781617"/>
    <n v="0.95607943250753802"/>
    <s v="75-100"/>
    <n v="0.27563612301215312"/>
    <n v="13.56541196168857"/>
    <n v="6.576469569048224"/>
    <n v="98.880222841225631"/>
    <n v="1084.5738161559891"/>
  </r>
  <r>
    <n v="813"/>
    <n v="1085"/>
    <n v="972"/>
    <n v="874"/>
    <n v="705"/>
    <s v="Ficomirrors Polska sp. z o.o., Dąbrowa Górnicza"/>
    <m/>
    <m/>
    <m/>
    <n v="2001"/>
    <m/>
    <n v="276835185"/>
    <n v="67457"/>
    <n v="6442996318"/>
    <s v="sp. z o.o."/>
    <s v="2932"/>
    <s v="Produkcja pozostałych części i akcesoriów do pojazdów silnikowych, z wyłączeniem motocykli"/>
    <m/>
    <s v="motoryzacja"/>
    <m/>
    <n v="500"/>
    <s v="J"/>
    <x v="3"/>
    <n v="716680"/>
    <n v="45449"/>
    <n v="38151"/>
    <n v="32646"/>
    <n v="25832"/>
    <n v="667518"/>
    <n v="592"/>
    <n v="68140"/>
    <n v="385150"/>
    <n v="173847"/>
    <n v="211303"/>
    <n v="101817"/>
    <n v="283333"/>
    <m/>
    <m/>
    <s v="C"/>
    <s v="Manufacturing"/>
    <s v="29"/>
    <s v="MANUFACTURE OF MOTOR VEHICLES, TRAILERS AND SEMI-TRAILERS, EXCEPT MOTORBIKES"/>
    <s v="High"/>
    <n v="0.93140313668582908"/>
    <n v="8.3123387624512759"/>
    <n v="4.555171066584808E-2"/>
    <n v="8.4761781124237309E-2"/>
    <n v="0.32063407878841449"/>
    <x v="0"/>
    <n v="1"/>
    <n v="0.26435674412566529"/>
    <n v="115.1013513513514"/>
    <n v="1210.6081081081079"/>
    <n v="293.66047297297303"/>
    <x v="3"/>
    <s v="Exp&gt;25"/>
    <s v="Exp&gt;50"/>
    <s v="Decreased Export Intensity"/>
    <n v="0"/>
    <n v="-3.8107373290990232E-2"/>
    <n v="24.449869273324051"/>
    <n v="0.21873279238963411"/>
    <n v="-9.8189353091854663"/>
    <n v="-0.1033507067794783"/>
    <n v="5.6205953612029846"/>
    <s v="Yes"/>
    <s v="No"/>
    <s v="No"/>
    <x v="3"/>
    <s v="Declining"/>
    <n v="-12.116991643454041"/>
    <n v="-0.12916370650701131"/>
    <n v="-3.1775141291312541"/>
    <s v="Yes"/>
    <s v="0.Reducing"/>
    <s v="Reducing"/>
    <n v="451.27562916889218"/>
    <n v="6.2872083048679639E-2"/>
    <n v="0.42586133412196542"/>
    <n v="0.1173827670781617"/>
    <n v="0.95607943250753802"/>
    <s v="75-100"/>
    <n v="0.27563612301215312"/>
    <n v="13.56541196168857"/>
    <n v="6.576469569048224"/>
    <n v="98.880222841225631"/>
    <n v="1084.5738161559891"/>
  </r>
  <r>
    <n v="813"/>
    <n v="1085"/>
    <n v="972"/>
    <n v="874"/>
    <n v="705"/>
    <s v="Ficomirrors Polska sp. z o.o., Dąbrowa Górnicza"/>
    <m/>
    <m/>
    <m/>
    <n v="2001"/>
    <m/>
    <n v="276835185"/>
    <n v="67457"/>
    <n v="6442996318"/>
    <s v="sp. z o.o."/>
    <s v="2932"/>
    <s v="Produkcja pozostałych części i akcesoriów do pojazdów silnikowych, z wyłączeniem motocykli"/>
    <m/>
    <s v="motoryzacja"/>
    <m/>
    <n v="500"/>
    <s v="J"/>
    <x v="0"/>
    <n v="778724"/>
    <n v="65678"/>
    <n v="63508"/>
    <n v="48960"/>
    <n v="23679"/>
    <n v="744522"/>
    <n v="718"/>
    <n v="70996"/>
    <n v="417097"/>
    <n v="170840"/>
    <n v="246257"/>
    <n v="114967"/>
    <n v="302130"/>
    <m/>
    <m/>
    <s v="C"/>
    <s v="Manufacturing"/>
    <s v="29"/>
    <s v="MANUFACTURE OF MOTOR VEHICLES, TRAILERS AND SEMI-TRAILERS, EXCEPT MOTORBIKES"/>
    <s v="High"/>
    <n v="0.95607943250753802"/>
    <m/>
    <n v="6.2872083048679639E-2"/>
    <n v="0.1173827670781617"/>
    <n v="0.42586133412196542"/>
    <x v="0"/>
    <n v="1"/>
    <n v="0.27563612301215312"/>
    <n v="98.880222841225631"/>
    <n v="1084.5738161559891"/>
    <n v="237.93871866295271"/>
    <x v="3"/>
    <s v="Exp&gt;25"/>
    <s v="Exp&gt;50"/>
    <s v="Decreased Export Intensity"/>
    <n v="0"/>
    <n v="-3.8107373290990232E-2"/>
    <n v="24.449869273324051"/>
    <n v="0.21873279238963411"/>
    <n v="-9.8189353091854663"/>
    <n v="-0.1033507067794783"/>
    <n v="5.6205953612029846"/>
    <s v="Yes"/>
    <s v="No"/>
    <s v="No"/>
    <x v="3"/>
    <s v="Declining"/>
    <n v="-12.116991643454041"/>
    <n v="-0.12916370650701131"/>
    <n v="-3.1775141291312541"/>
    <s v="Yes"/>
    <s v="0.Reducing"/>
    <s v="Reducing"/>
    <n v="451.27562916889218"/>
    <n v="6.2872083048679639E-2"/>
    <n v="0.42586133412196542"/>
    <n v="0.1173827670781617"/>
    <n v="0.95607943250753802"/>
    <s v="75-100"/>
    <n v="0.27563612301215312"/>
    <n v="13.56541196168857"/>
    <n v="6.576469569048224"/>
    <n v="98.880222841225631"/>
    <n v="1084.5738161559891"/>
  </r>
  <r>
    <n v="813"/>
    <n v="1085"/>
    <n v="972"/>
    <n v="874"/>
    <n v="705"/>
    <s v="Ficomirrors Polska sp. z o.o., Dąbrowa Górnicza"/>
    <m/>
    <m/>
    <m/>
    <n v="2001"/>
    <m/>
    <n v="276835185"/>
    <n v="67457"/>
    <n v="6442996318"/>
    <s v="sp. z o.o."/>
    <s v="2932"/>
    <s v="Produkcja pozostałych części i akcesoriów do pojazdów silnikowych, z wyłączeniem motocykli"/>
    <m/>
    <s v="motoryzacja"/>
    <m/>
    <n v="500"/>
    <s v="J"/>
    <x v="4"/>
    <n v="969121"/>
    <n v="67998"/>
    <n v="79313"/>
    <n v="71633"/>
    <n v="27407"/>
    <n v="889626"/>
    <n v="631"/>
    <n v="83357"/>
    <n v="385304"/>
    <n v="175851"/>
    <n v="209453"/>
    <n v="141071"/>
    <n v="244233"/>
    <m/>
    <m/>
    <s v="C"/>
    <s v="Manufacturing"/>
    <s v="29"/>
    <s v="MANUFACTURE OF MOTOR VEHICLES, TRAILERS AND SEMI-TRAILERS, EXCEPT MOTORBIKES"/>
    <s v="High"/>
    <n v="0.91797205921654779"/>
    <n v="35.223670257297528"/>
    <n v="7.3915434708359429E-2"/>
    <n v="0.18591294146959281"/>
    <n v="0.50777977047018874"/>
    <x v="0"/>
    <n v="1"/>
    <n v="0.36612908249070858"/>
    <n v="132.1030110935024"/>
    <n v="1535.8494453248809"/>
    <n v="278.68621236133117"/>
    <x v="3"/>
    <s v="Exp&gt;25"/>
    <s v="Exp&gt;50"/>
    <s v="Decreased Export Intensity"/>
    <n v="0"/>
    <n v="-3.8107373290990232E-2"/>
    <n v="24.449869273324051"/>
    <n v="0.21873279238963411"/>
    <n v="-9.8189353091854663"/>
    <n v="-0.1033507067794783"/>
    <n v="5.6205953612029846"/>
    <s v="Yes"/>
    <s v="No"/>
    <s v="No"/>
    <x v="3"/>
    <s v="Declining"/>
    <n v="-12.116991643454041"/>
    <n v="-0.12916370650701131"/>
    <n v="-3.1775141291312541"/>
    <s v="Yes"/>
    <s v="0.Reducing"/>
    <s v="Reducing"/>
    <n v="451.27562916889218"/>
    <n v="6.2872083048679639E-2"/>
    <n v="0.42586133412196542"/>
    <n v="0.1173827670781617"/>
    <n v="0.95607943250753802"/>
    <s v="75-100"/>
    <n v="0.27563612301215312"/>
    <n v="13.56541196168857"/>
    <n v="6.576469569048224"/>
    <n v="98.880222841225631"/>
    <n v="1084.5738161559891"/>
  </r>
  <r>
    <n v="873"/>
    <n v="924"/>
    <n v="743"/>
    <n v="606"/>
    <n v="706"/>
    <s v="Ericsson sp. z o.o., Warszawa"/>
    <m/>
    <m/>
    <m/>
    <m/>
    <m/>
    <s v="011056727"/>
    <n v="21012"/>
    <n v="5260301818"/>
    <s v="sp. z o.o."/>
    <s v="6201"/>
    <s v="Działalność związana z oprogramowaniem"/>
    <m/>
    <s v="media, telekomunkacja, IT"/>
    <m/>
    <n v="500"/>
    <s v="J"/>
    <x v="0"/>
    <n v="778471.57479999994"/>
    <n v="29775.803199999998"/>
    <n v="29519"/>
    <n v="39615.084740000013"/>
    <n v="8424.3326400000005"/>
    <n v="524398.78080000007"/>
    <n v="2240"/>
    <n v="373954"/>
    <n v="322499"/>
    <n v="42951"/>
    <n v="279548"/>
    <n v="81009.233730000007"/>
    <n v="241489.62544"/>
    <m/>
    <m/>
    <s v="J"/>
    <s v="Information and Communication"/>
    <s v="62"/>
    <s v="COMPUTER PROGRAMMING, CONSULTANCY AND RELATED ACTIVITIES"/>
    <s v="High"/>
    <n v="0.67362611272572837"/>
    <m/>
    <n v="5.0888286769080381E-2"/>
    <n v="0.1228378529545828"/>
    <n v="0.48901937366838"/>
    <x v="0"/>
    <n v="1"/>
    <n v="0.25119220130915138"/>
    <n v="166.94374999999999"/>
    <n v="347.53195303571431"/>
    <n v="19.174553571428572"/>
    <x v="2"/>
    <s v="Exp&gt;25"/>
    <s v="Exp&gt;50"/>
    <s v="Decreased Export Intensity"/>
    <n v="0"/>
    <n v="-0.16445427208701149"/>
    <n v="16.358262693498681"/>
    <n v="0.15150371708312699"/>
    <n v="-15.682418338044419"/>
    <n v="-0.17057978208598529"/>
    <n v="3.8602364731520571"/>
    <s v="No"/>
    <s v="Yes"/>
    <s v="No"/>
    <x v="3"/>
    <s v="Declining"/>
    <n v="-8.9285714285714288"/>
    <n v="-9.3526058010823476E-2"/>
    <n v="-2.311028492437917"/>
    <s v="Yes"/>
    <s v="0.Reducing"/>
    <s v="Reducing"/>
    <n v="96.495497944677879"/>
    <n v="5.0888286769080381E-2"/>
    <n v="0.48901937366838"/>
    <n v="0.1228378529545828"/>
    <n v="0.67362611272572837"/>
    <s v="50-75"/>
    <n v="0.25119220130915138"/>
    <n v="13.565087756808589"/>
    <n v="7.7142311448490846"/>
    <n v="166.94374999999999"/>
    <n v="347.53195303571431"/>
  </r>
  <r>
    <n v="873"/>
    <n v="924"/>
    <n v="743"/>
    <n v="606"/>
    <n v="706"/>
    <s v="Ericsson sp. z o.o., Warszawa"/>
    <m/>
    <m/>
    <m/>
    <m/>
    <m/>
    <s v="011056727"/>
    <n v="21012"/>
    <n v="5260301818"/>
    <s v="sp. z o.o."/>
    <s v="6201"/>
    <s v="Działalność związana z oprogramowaniem"/>
    <m/>
    <s v="media, telekomunkacja, IT"/>
    <m/>
    <n v="500"/>
    <s v="J"/>
    <x v="2"/>
    <n v="839012.65526000003"/>
    <n v="33710.955990000002"/>
    <n v="32040.505379999999"/>
    <n v="21843.31781"/>
    <n v="7997.1533600000002"/>
    <n v="450138"/>
    <n v="2031"/>
    <n v="392170.28545999998"/>
    <n v="356232.12417000002"/>
    <n v="36642.234200000014"/>
    <n v="319589.88997000002"/>
    <n v="110241.90347"/>
    <n v="245990.22070000001"/>
    <m/>
    <m/>
    <s v="J"/>
    <s v="Information and Communication"/>
    <s v="62"/>
    <s v="COMPUTER PROGRAMMING, CONSULTANCY AND RELATED ACTIVITIES"/>
    <s v="High"/>
    <n v="0.53650918991264507"/>
    <n v="-2.1295896257956799"/>
    <n v="2.6034551056004059E-2"/>
    <n v="6.1317653091768891E-2"/>
    <n v="0.19813988258960169"/>
    <x v="0"/>
    <n v="1"/>
    <n v="0.30946648544641281"/>
    <n v="193.0922134219596"/>
    <n v="413.10322760216638"/>
    <n v="18.041474249138361"/>
    <x v="2"/>
    <s v="Exp&gt;25"/>
    <s v="Exp&gt;50"/>
    <s v="Decreased Export Intensity"/>
    <n v="0"/>
    <n v="-0.16445427208701149"/>
    <n v="16.358262693498681"/>
    <n v="0.15150371708312699"/>
    <n v="-15.682418338044419"/>
    <n v="-0.17057978208598529"/>
    <n v="3.8602364731520571"/>
    <s v="No"/>
    <s v="Yes"/>
    <s v="No"/>
    <x v="3"/>
    <s v="Declining"/>
    <n v="-8.9285714285714288"/>
    <n v="-9.3526058010823476E-2"/>
    <n v="-2.311028492437917"/>
    <s v="Yes"/>
    <s v="0.Reducing"/>
    <s v="Reducing"/>
    <n v="96.495497944677879"/>
    <n v="5.0888286769080381E-2"/>
    <n v="0.48901937366838"/>
    <n v="0.1228378529545828"/>
    <n v="0.67362611272572837"/>
    <s v="50-75"/>
    <n v="0.25119220130915138"/>
    <n v="13.565087756808589"/>
    <n v="7.7142311448490846"/>
    <n v="166.94374999999999"/>
    <n v="347.53195303571431"/>
  </r>
  <r>
    <n v="873"/>
    <n v="924"/>
    <n v="743"/>
    <n v="606"/>
    <n v="706"/>
    <s v="Ericsson sp. z o.o., Warszawa"/>
    <m/>
    <m/>
    <m/>
    <m/>
    <m/>
    <s v="011056727"/>
    <n v="21012"/>
    <n v="5260301818"/>
    <s v="sp. z o.o."/>
    <s v="6201"/>
    <s v="Działalność związana z oprogramowaniem"/>
    <m/>
    <s v="media, telekomunkacja, IT"/>
    <m/>
    <n v="500"/>
    <s v="J"/>
    <x v="3"/>
    <n v="854542.9995700001"/>
    <n v="35085.03224"/>
    <n v="41136.883309999997"/>
    <n v="49631.805719999997"/>
    <n v="5263.1315300000006"/>
    <n v="475531"/>
    <n v="2131"/>
    <n v="414023.07166000002"/>
    <n v="366561.4143"/>
    <n v="48353.907169999999"/>
    <n v="318207.50712999998"/>
    <n v="159873.70918999999"/>
    <n v="206687.70511000001"/>
    <m/>
    <m/>
    <s v="J"/>
    <s v="Information and Communication"/>
    <s v="62"/>
    <s v="COMPUTER PROGRAMMING, CONSULTANCY AND RELATED ACTIVITIES"/>
    <s v="High"/>
    <n v="0.5564740454714201"/>
    <n v="1.851026228583819"/>
    <n v="5.8079939505647313E-2"/>
    <n v="0.1353983364964336"/>
    <n v="0.31044382451285768"/>
    <x v="0"/>
    <n v="1"/>
    <n v="0.43614440296532869"/>
    <n v="194.2858149507274"/>
    <n v="401.00563095729711"/>
    <n v="22.69071195213515"/>
    <x v="2"/>
    <s v="Exp&gt;25"/>
    <s v="Exp&gt;50"/>
    <s v="Decreased Export Intensity"/>
    <n v="0"/>
    <n v="-0.16445427208701149"/>
    <n v="16.358262693498681"/>
    <n v="0.15150371708312699"/>
    <n v="-15.682418338044419"/>
    <n v="-0.17057978208598529"/>
    <n v="3.8602364731520571"/>
    <s v="No"/>
    <s v="Yes"/>
    <s v="No"/>
    <x v="3"/>
    <s v="Declining"/>
    <n v="-8.9285714285714288"/>
    <n v="-9.3526058010823476E-2"/>
    <n v="-2.311028492437917"/>
    <s v="Yes"/>
    <s v="0.Reducing"/>
    <s v="Reducing"/>
    <n v="96.495497944677879"/>
    <n v="5.0888286769080381E-2"/>
    <n v="0.48901937366838"/>
    <n v="0.1228378529545828"/>
    <n v="0.67362611272572837"/>
    <s v="50-75"/>
    <n v="0.25119220130915138"/>
    <n v="13.565087756808589"/>
    <n v="7.7142311448490846"/>
    <n v="166.94374999999999"/>
    <n v="347.53195303571431"/>
  </r>
  <r>
    <n v="873"/>
    <n v="924"/>
    <n v="743"/>
    <n v="606"/>
    <n v="706"/>
    <s v="Ericsson sp. z o.o., Warszawa"/>
    <m/>
    <m/>
    <m/>
    <m/>
    <m/>
    <s v="011056727"/>
    <n v="21012"/>
    <n v="5260301818"/>
    <s v="sp. z o.o."/>
    <s v="6201"/>
    <s v="Działalność związana z oprogramowaniem"/>
    <m/>
    <s v="media, telekomunkacja, IT"/>
    <m/>
    <n v="500"/>
    <s v="J"/>
    <x v="1"/>
    <n v="857268.96623000002"/>
    <n v="31333"/>
    <n v="30062"/>
    <n v="47389"/>
    <n v="7611.4539500000001"/>
    <n v="540521.23816999991"/>
    <n v="2162"/>
    <n v="397797"/>
    <n v="474388"/>
    <n v="52948"/>
    <n v="421440"/>
    <n v="103398.58566"/>
    <n v="370990.18952999997"/>
    <m/>
    <m/>
    <s v="J"/>
    <s v="Information and Communication"/>
    <s v="62"/>
    <s v="COMPUTER PROGRAMMING, CONSULTANCY AND RELATED ACTIVITIES"/>
    <s v="High"/>
    <n v="0.63051534519795194"/>
    <n v="10.122064052273741"/>
    <n v="5.5279033613455007E-2"/>
    <n v="9.9895022639695782E-2"/>
    <n v="0.45831381249088549"/>
    <x v="0"/>
    <n v="1"/>
    <n v="0.217962059875039"/>
    <n v="183.99491211840891"/>
    <n v="396.51663562904719"/>
    <n v="24.490286771507861"/>
    <x v="2"/>
    <s v="Exp&gt;25"/>
    <s v="Exp&gt;50"/>
    <s v="Decreased Export Intensity"/>
    <n v="0"/>
    <n v="-0.16445427208701149"/>
    <n v="16.358262693498681"/>
    <n v="0.15150371708312699"/>
    <n v="-15.682418338044419"/>
    <n v="-0.17057978208598529"/>
    <n v="3.8602364731520571"/>
    <s v="No"/>
    <s v="Yes"/>
    <s v="No"/>
    <x v="3"/>
    <s v="Declining"/>
    <n v="-8.9285714285714288"/>
    <n v="-9.3526058010823476E-2"/>
    <n v="-2.311028492437917"/>
    <s v="Yes"/>
    <s v="0.Reducing"/>
    <s v="Reducing"/>
    <n v="96.495497944677879"/>
    <n v="5.0888286769080381E-2"/>
    <n v="0.48901937366838"/>
    <n v="0.1228378529545828"/>
    <n v="0.67362611272572837"/>
    <s v="50-75"/>
    <n v="0.25119220130915138"/>
    <n v="13.565087756808589"/>
    <n v="7.7142311448490846"/>
    <n v="166.94374999999999"/>
    <n v="347.53195303571431"/>
  </r>
  <r>
    <n v="873"/>
    <n v="924"/>
    <n v="743"/>
    <n v="606"/>
    <n v="706"/>
    <s v="Ericsson sp. z o.o., Warszawa"/>
    <m/>
    <m/>
    <m/>
    <m/>
    <m/>
    <s v="011056727"/>
    <n v="21012"/>
    <n v="5260301818"/>
    <s v="sp. z o.o."/>
    <s v="6201"/>
    <s v="Działalność związana z oprogramowaniem"/>
    <m/>
    <s v="media, telekomunkacja, IT"/>
    <m/>
    <n v="500"/>
    <s v="J"/>
    <x v="4"/>
    <n v="905816"/>
    <n v="50512"/>
    <n v="54276"/>
    <n v="65068"/>
    <n v="3895"/>
    <n v="461216"/>
    <n v="2040"/>
    <n v="445283"/>
    <n v="425850"/>
    <n v="57145"/>
    <n v="368705"/>
    <n v="224911"/>
    <n v="200938"/>
    <m/>
    <m/>
    <s v="J"/>
    <s v="Information and Communication"/>
    <s v="62"/>
    <s v="COMPUTER PROGRAMMING, CONSULTANCY AND RELATED ACTIVITIES"/>
    <s v="High"/>
    <n v="0.5091718406387169"/>
    <n v="6.0000492024158136"/>
    <n v="7.1833573264327419E-2"/>
    <n v="0.1527955852999883"/>
    <n v="0.28930554752768872"/>
    <x v="0"/>
    <n v="1"/>
    <n v="0.52814606081953741"/>
    <n v="218.2759803921569"/>
    <n v="444.02745098039208"/>
    <n v="28.01225490196078"/>
    <x v="2"/>
    <s v="Exp&gt;25"/>
    <s v="Exp&gt;50"/>
    <s v="Decreased Export Intensity"/>
    <n v="0"/>
    <n v="-0.16445427208701149"/>
    <n v="16.358262693498681"/>
    <n v="0.15150371708312699"/>
    <n v="-15.682418338044419"/>
    <n v="-0.17057978208598529"/>
    <n v="3.8602364731520571"/>
    <s v="No"/>
    <s v="Yes"/>
    <s v="No"/>
    <x v="3"/>
    <s v="Declining"/>
    <n v="-8.9285714285714288"/>
    <n v="-9.3526058010823476E-2"/>
    <n v="-2.311028492437917"/>
    <s v="Yes"/>
    <s v="0.Reducing"/>
    <s v="Reducing"/>
    <n v="96.495497944677879"/>
    <n v="5.0888286769080381E-2"/>
    <n v="0.48901937366838"/>
    <n v="0.1228378529545828"/>
    <n v="0.67362611272572837"/>
    <s v="50-75"/>
    <n v="0.25119220130915138"/>
    <n v="13.565087756808589"/>
    <n v="7.7142311448490846"/>
    <n v="166.94374999999999"/>
    <n v="347.53195303571431"/>
  </r>
  <r>
    <n v="1013"/>
    <m/>
    <n v="1280"/>
    <n v="677"/>
    <n v="707"/>
    <s v="Sanden Manufacturing Poland sp. z o.o., Polkowice"/>
    <m/>
    <m/>
    <m/>
    <m/>
    <m/>
    <s v="015698196"/>
    <n v="203754"/>
    <n v="5020002737"/>
    <s v="sp. z o.o."/>
    <s v="2813"/>
    <s v="Produkcja pozostałych pomp i sprężarek"/>
    <m/>
    <s v="motoryzacja"/>
    <m/>
    <n v="500"/>
    <s v="J"/>
    <x v="2"/>
    <n v="501649"/>
    <n v="-196717"/>
    <n v="-207083"/>
    <n v="-207083"/>
    <n v="43527"/>
    <n v="2078"/>
    <n v="986"/>
    <n v="68388"/>
    <n v="328928"/>
    <n v="131859"/>
    <n v="197069"/>
    <n v="-64612"/>
    <n v="339"/>
    <m/>
    <m/>
    <s v="C"/>
    <s v="Manufacturing"/>
    <s v="28"/>
    <s v="MANUFACTURE OF MACHINERY AND EQUIPMENT N.E.C."/>
    <s v="Medium-high"/>
    <n v="4.1423385674046994E-3"/>
    <n v="0"/>
    <n v="-0.4128045705264039"/>
    <n v="-0.62956938904562698"/>
    <n v="3.2050238345818109"/>
    <x v="0"/>
    <n v="1"/>
    <n v="-0.19643204591886371"/>
    <n v="69.359026369168362"/>
    <n v="508.77180527383359"/>
    <n v="133.7312373225152"/>
    <x v="0"/>
    <s v="Exp&lt;25"/>
    <s v="Exp&lt;50"/>
    <s v="Decreased Export Intensity"/>
    <n v="0"/>
    <n v="-1.3417031485913149E-2"/>
    <n v="2.0954792926793211E-2"/>
    <n v="2.0952597716750179E-4"/>
    <n v="-27.521047251502321"/>
    <n v="-0.32187397319194488"/>
    <n v="5.2382866226219349E-3"/>
    <s v="Yes"/>
    <s v="Yes"/>
    <s v="Yes"/>
    <x v="3"/>
    <s v="Declining"/>
    <n v="-38.030560271646863"/>
    <n v="-0.47852883006909508"/>
    <n v="-11.275330061864191"/>
    <s v="Yes"/>
    <s v="0.Reducing"/>
    <s v="Reducing"/>
    <n v="405.46495569458341"/>
    <n v="1.3022825297448789E-3"/>
    <n v="7.1102189217454783E-3"/>
    <n v="1.875227924420725E-3"/>
    <n v="1.7338484184273618E-2"/>
    <s v="0-10"/>
    <n v="0.26373701640685598"/>
    <n v="13.56430826625297"/>
    <n v="7.0715733642115319"/>
    <n v="68.880305602716462"/>
    <n v="660.32682512733447"/>
  </r>
  <r>
    <n v="1013"/>
    <m/>
    <n v="1280"/>
    <n v="677"/>
    <n v="707"/>
    <s v="Sanden Manufacturing Poland sp. z o.o., Polkowice"/>
    <m/>
    <m/>
    <m/>
    <m/>
    <m/>
    <s v="015698196"/>
    <n v="203754"/>
    <n v="5020002737"/>
    <s v="sp. z o.o."/>
    <s v="2813"/>
    <s v="Produkcja pozostałych pomp i sprężarek"/>
    <m/>
    <s v="motoryzacja"/>
    <m/>
    <n v="500"/>
    <s v="J"/>
    <x v="1"/>
    <n v="501649"/>
    <n v="-196717"/>
    <n v="-207083"/>
    <n v="-207083"/>
    <n v="43527"/>
    <n v="1691"/>
    <n v="1126"/>
    <n v="79459"/>
    <n v="328928"/>
    <n v="131859"/>
    <n v="197069"/>
    <n v="-64612"/>
    <n v="393540"/>
    <m/>
    <m/>
    <s v="C"/>
    <s v="Manufacturing"/>
    <s v="28"/>
    <s v="MANUFACTURE OF MACHINERY AND EQUIPMENT N.E.C."/>
    <s v="Medium-high"/>
    <n v="3.3708828284318322E-3"/>
    <n v="-35.509503577098847"/>
    <n v="-0.4128045705264039"/>
    <n v="-0.62956938904562698"/>
    <n v="3.2050238345818109"/>
    <x v="0"/>
    <n v="1"/>
    <n v="-0.19643204591886371"/>
    <n v="70.56749555950266"/>
    <n v="445.51420959147418"/>
    <n v="117.1039076376554"/>
    <x v="0"/>
    <s v="Exp&lt;25"/>
    <s v="Exp&lt;50"/>
    <s v="Decreased Export Intensity"/>
    <n v="0"/>
    <n v="-1.3417031485913149E-2"/>
    <n v="2.0954792926793211E-2"/>
    <n v="2.0952597716750179E-4"/>
    <n v="-27.521047251502321"/>
    <n v="-0.32187397319194488"/>
    <n v="5.2382866226219349E-3"/>
    <s v="Yes"/>
    <s v="Yes"/>
    <s v="Yes"/>
    <x v="3"/>
    <s v="Declining"/>
    <n v="-38.030560271646863"/>
    <n v="-0.47852883006909508"/>
    <n v="-11.275330061864191"/>
    <s v="Yes"/>
    <s v="0.Reducing"/>
    <s v="Reducing"/>
    <n v="405.46495569458341"/>
    <n v="1.3022825297448789E-3"/>
    <n v="7.1102189217454783E-3"/>
    <n v="1.875227924420725E-3"/>
    <n v="1.7338484184273618E-2"/>
    <s v="0-10"/>
    <n v="0.26373701640685598"/>
    <n v="13.56430826625297"/>
    <n v="7.0715733642115319"/>
    <n v="68.880305602716462"/>
    <n v="660.32682512733447"/>
  </r>
  <r>
    <n v="1013"/>
    <m/>
    <n v="1280"/>
    <n v="677"/>
    <n v="707"/>
    <s v="Sanden Manufacturing Poland sp. z o.o., Polkowice"/>
    <m/>
    <m/>
    <m/>
    <m/>
    <m/>
    <s v="015698196"/>
    <n v="203754"/>
    <n v="5020002737"/>
    <s v="sp. z o.o."/>
    <s v="2813"/>
    <s v="Produkcja pozostałych pomp i sprężarek"/>
    <m/>
    <s v="motoryzacja"/>
    <m/>
    <n v="500"/>
    <s v="J"/>
    <x v="0"/>
    <n v="777865"/>
    <n v="18877"/>
    <n v="1013"/>
    <n v="1013"/>
    <n v="49822"/>
    <n v="13487"/>
    <n v="1178"/>
    <n v="81141"/>
    <n v="540201"/>
    <n v="330912"/>
    <n v="209289"/>
    <n v="142471"/>
    <n v="397730"/>
    <m/>
    <m/>
    <s v="C"/>
    <s v="Manufacturing"/>
    <s v="28"/>
    <s v="MANUFACTURE OF MACHINERY AND EQUIPMENT N.E.C."/>
    <s v="Medium-high"/>
    <n v="1.7338484184273618E-2"/>
    <m/>
    <n v="1.3022825297448789E-3"/>
    <n v="1.875227924420725E-3"/>
    <n v="7.1102189217454783E-3"/>
    <x v="0"/>
    <n v="1"/>
    <n v="0.26373701640685598"/>
    <n v="68.880305602716462"/>
    <n v="660.32682512733447"/>
    <n v="280.91001697792871"/>
    <x v="0"/>
    <s v="Exp&lt;25"/>
    <s v="Exp&lt;50"/>
    <s v="Decreased Export Intensity"/>
    <n v="0"/>
    <n v="-1.3417031485913149E-2"/>
    <n v="2.0954792926793211E-2"/>
    <n v="2.0952597716750179E-4"/>
    <n v="-27.521047251502321"/>
    <n v="-0.32187397319194488"/>
    <n v="5.2382866226219349E-3"/>
    <s v="Yes"/>
    <s v="Yes"/>
    <s v="Yes"/>
    <x v="3"/>
    <s v="Declining"/>
    <n v="-38.030560271646863"/>
    <n v="-0.47852883006909508"/>
    <n v="-11.275330061864191"/>
    <s v="Yes"/>
    <s v="0.Reducing"/>
    <s v="Reducing"/>
    <n v="405.46495569458341"/>
    <n v="1.3022825297448789E-3"/>
    <n v="7.1102189217454783E-3"/>
    <n v="1.875227924420725E-3"/>
    <n v="1.7338484184273618E-2"/>
    <s v="0-10"/>
    <n v="0.26373701640685598"/>
    <n v="13.56430826625297"/>
    <n v="7.0715733642115319"/>
    <n v="68.880305602716462"/>
    <n v="660.32682512733447"/>
  </r>
  <r>
    <n v="1013"/>
    <m/>
    <n v="1280"/>
    <n v="677"/>
    <n v="707"/>
    <s v="Sanden Manufacturing Poland sp. z o.o., Polkowice"/>
    <m/>
    <m/>
    <m/>
    <m/>
    <m/>
    <s v="015698196"/>
    <n v="203754"/>
    <n v="5020002737"/>
    <s v="sp. z o.o."/>
    <s v="2813"/>
    <s v="Produkcja pozostałych pomp i sprężarek"/>
    <m/>
    <s v="motoryzacja"/>
    <m/>
    <n v="500"/>
    <s v="J"/>
    <x v="4"/>
    <n v="778028"/>
    <n v="13452"/>
    <n v="19692"/>
    <n v="19692"/>
    <n v="18951"/>
    <n v="3051"/>
    <n v="730"/>
    <n v="89505"/>
    <n v="444119"/>
    <n v="164028"/>
    <n v="280091"/>
    <n v="44681"/>
    <n v="399437"/>
    <m/>
    <m/>
    <s v="C"/>
    <s v="Manufacturing"/>
    <s v="28"/>
    <s v="MANUFACTURE OF MACHINERY AND EQUIPMENT N.E.C."/>
    <s v="Medium-high"/>
    <n v="3.9214526983604699E-3"/>
    <n v="-24.92367193018346"/>
    <n v="2.531014307968351E-2"/>
    <n v="4.4339467575131887E-2"/>
    <n v="0.44072424520489689"/>
    <x v="0"/>
    <n v="1"/>
    <n v="0.1006059186839563"/>
    <n v="122.6095890410959"/>
    <n v="1065.7917808219181"/>
    <n v="224.6958904109589"/>
    <x v="0"/>
    <s v="Exp&lt;25"/>
    <s v="Exp&lt;50"/>
    <s v="Decreased Export Intensity"/>
    <n v="0"/>
    <n v="-1.3417031485913149E-2"/>
    <n v="2.0954792926793211E-2"/>
    <n v="2.0952597716750179E-4"/>
    <n v="-27.521047251502321"/>
    <n v="-0.32187397319194488"/>
    <n v="5.2382866226219349E-3"/>
    <s v="Yes"/>
    <s v="Yes"/>
    <s v="Yes"/>
    <x v="3"/>
    <s v="Declining"/>
    <n v="-38.030560271646863"/>
    <n v="-0.47852883006909508"/>
    <n v="-11.275330061864191"/>
    <s v="Yes"/>
    <s v="0.Reducing"/>
    <s v="Reducing"/>
    <n v="405.46495569458341"/>
    <n v="1.3022825297448789E-3"/>
    <n v="7.1102189217454783E-3"/>
    <n v="1.875227924420725E-3"/>
    <n v="1.7338484184273618E-2"/>
    <s v="0-10"/>
    <n v="0.26373701640685598"/>
    <n v="13.56430826625297"/>
    <n v="7.0715733642115319"/>
    <n v="68.880305602716462"/>
    <n v="660.32682512733447"/>
  </r>
  <r>
    <n v="1013"/>
    <m/>
    <n v="1280"/>
    <n v="677"/>
    <n v="707"/>
    <s v="Sanden Manufacturing Poland sp. z o.o., Polkowice"/>
    <m/>
    <m/>
    <m/>
    <m/>
    <m/>
    <s v="015698196"/>
    <n v="203754"/>
    <n v="5020002737"/>
    <s v="sp. z o.o."/>
    <s v="2813"/>
    <s v="Produkcja pozostałych pomp i sprężarek"/>
    <m/>
    <s v="motoryzacja"/>
    <m/>
    <n v="500"/>
    <s v="J"/>
    <x v="3"/>
    <n v="1036316"/>
    <n v="30860"/>
    <n v="19207"/>
    <n v="19207"/>
    <n v="25642"/>
    <n v="3803"/>
    <n v="1494"/>
    <n v="133514"/>
    <n v="396436"/>
    <n v="164094"/>
    <n v="232342"/>
    <n v="24990"/>
    <n v="371446"/>
    <m/>
    <m/>
    <s v="C"/>
    <s v="Manufacturing"/>
    <s v="28"/>
    <s v="MANUFACTURE OF MACHINERY AND EQUIPMENT N.E.C."/>
    <s v="Medium-high"/>
    <n v="3.6697300823301002E-3"/>
    <n v="106.58189291715919"/>
    <n v="1.8533922085541471E-2"/>
    <n v="4.8449182213522478E-2"/>
    <n v="0.76858743497398962"/>
    <x v="0"/>
    <n v="1"/>
    <n v="6.3036656610398659E-2"/>
    <n v="89.366800535475235"/>
    <n v="693.65194109772426"/>
    <n v="109.8353413654618"/>
    <x v="0"/>
    <s v="Exp&lt;25"/>
    <s v="Exp&lt;50"/>
    <s v="Decreased Export Intensity"/>
    <n v="0"/>
    <n v="-1.3417031485913149E-2"/>
    <n v="2.0954792926793211E-2"/>
    <n v="2.0952597716750179E-4"/>
    <n v="-27.521047251502321"/>
    <n v="-0.32187397319194488"/>
    <n v="5.2382866226219349E-3"/>
    <s v="Yes"/>
    <s v="Yes"/>
    <s v="Yes"/>
    <x v="3"/>
    <s v="Declining"/>
    <n v="-38.030560271646863"/>
    <n v="-0.47852883006909508"/>
    <n v="-11.275330061864191"/>
    <s v="Yes"/>
    <s v="0.Reducing"/>
    <s v="Reducing"/>
    <n v="405.46495569458341"/>
    <n v="1.3022825297448789E-3"/>
    <n v="7.1102189217454783E-3"/>
    <n v="1.875227924420725E-3"/>
    <n v="1.7338484184273618E-2"/>
    <s v="0-10"/>
    <n v="0.26373701640685598"/>
    <n v="13.56430826625297"/>
    <n v="7.0715733642115319"/>
    <n v="68.880305602716462"/>
    <n v="660.32682512733447"/>
  </r>
  <r>
    <n v="1874"/>
    <n v="1371"/>
    <n v="902"/>
    <n v="704"/>
    <n v="709"/>
    <s v="Ergis SA, Warszawa"/>
    <m/>
    <m/>
    <m/>
    <n v="1996"/>
    <m/>
    <n v="150175921"/>
    <n v="57820"/>
    <n v="5730003999"/>
    <s v="SA"/>
    <s v="2221"/>
    <s v="Produkcja płyt, arkuszy, rur i kształtowników z tworzyw sztucznych"/>
    <m/>
    <s v="produkcja"/>
    <s v="Niemcy, Francja, Holandia, Belgia, Wielka Brytana"/>
    <n v="400"/>
    <s v="J"/>
    <x v="4"/>
    <n v="429474"/>
    <n v="41644"/>
    <n v="42270"/>
    <n v="41767"/>
    <n v="14114"/>
    <n v="219031.74"/>
    <n v="222"/>
    <n v="23451"/>
    <n v="292423"/>
    <n v="169949"/>
    <n v="122474"/>
    <n v="178124"/>
    <n v="114299"/>
    <m/>
    <m/>
    <s v="C"/>
    <s v="Manufacturing"/>
    <s v="22"/>
    <s v="MANUFACTURE OF RUBBER AND PLASTIC PRODUCTS"/>
    <s v="Medium-low"/>
    <n v="0.51"/>
    <n v="-24.84763006346779"/>
    <n v="9.7251521628783116E-2"/>
    <n v="0.14283076228614031"/>
    <n v="0.23448271990298891"/>
    <x v="1"/>
    <n v="0"/>
    <n v="0.60913129268217614"/>
    <n v="105.6351351351351"/>
    <n v="1934.567567567567"/>
    <n v="765.53603603603608"/>
    <x v="2"/>
    <s v="Exp&gt;25"/>
    <s v="Exp&lt;50"/>
    <s v="Increased Export Intensity"/>
    <n v="1"/>
    <n v="8.6258836258956029E-2"/>
    <n v="-14.262785001167851"/>
    <n v="-0.15388320728152041"/>
    <n v="-37.871583334179597"/>
    <n v="-0.47596670645063283"/>
    <n v="-3.774019943586016"/>
    <s v="Yes"/>
    <s v="Yes"/>
    <s v="Yes"/>
    <x v="2"/>
    <s v="Declining"/>
    <n v="-52.462526766595289"/>
    <n v="-0.74365187579661818"/>
    <n v="-16.965414229010179"/>
    <s v="No"/>
    <s v="0.Reducing"/>
    <s v="Reducing"/>
    <n v="861.9358759187453"/>
    <n v="3.2612059035492767E-2"/>
    <n v="7.6130114642557548E-2"/>
    <n v="4.653044018206573E-2"/>
    <n v="0.42374116374104398"/>
    <s v="25-50"/>
    <n v="0.61119624475193834"/>
    <n v="13.12419969034922"/>
    <n v="6.1463292576688966"/>
    <n v="82.719486081370448"/>
    <n v="1072.631691648822"/>
  </r>
  <r>
    <n v="1874"/>
    <n v="1371"/>
    <n v="902"/>
    <n v="704"/>
    <n v="709"/>
    <s v="Ergis SA, Warszawa"/>
    <m/>
    <m/>
    <m/>
    <n v="1996"/>
    <m/>
    <n v="150175921"/>
    <n v="57820"/>
    <n v="5730003999"/>
    <s v="SA"/>
    <s v="2221"/>
    <s v="Produkcja płyt, arkuszy, rur i kształtowników z tworzyw sztucznych"/>
    <m/>
    <s v="produkcja"/>
    <s v="Niemcy, Francja, Holandia, Belgia, Wielka Brytana"/>
    <n v="400"/>
    <s v="J"/>
    <x v="1"/>
    <n v="472956"/>
    <n v="26442"/>
    <n v="55102"/>
    <n v="50361"/>
    <n v="16978"/>
    <n v="219117"/>
    <n v="469"/>
    <n v="38896"/>
    <n v="346675"/>
    <n v="208149"/>
    <n v="138526"/>
    <n v="182741"/>
    <n v="163934"/>
    <m/>
    <m/>
    <s v="C"/>
    <s v="Manufacturing"/>
    <s v="22"/>
    <s v="MANUFACTURE OF RUBBER AND PLASTIC PRODUCTS"/>
    <s v="Medium-low"/>
    <n v="0.46329256844188471"/>
    <n v="-5.5823396597054593"/>
    <n v="0.1064813640169487"/>
    <n v="0.14526862335040019"/>
    <n v="0.27558675940265182"/>
    <x v="1"/>
    <n v="0"/>
    <n v="0.5271248287300786"/>
    <n v="82.933901918976545"/>
    <n v="1008.4349680170581"/>
    <n v="443.81449893390192"/>
    <x v="4"/>
    <s v="Exp&gt;25"/>
    <s v="Exp&lt;50"/>
    <s v="Increased Export Intensity"/>
    <n v="1"/>
    <n v="8.6258836258956029E-2"/>
    <n v="-14.262785001167851"/>
    <n v="-0.15388320728152041"/>
    <n v="-37.871583334179597"/>
    <n v="-0.47596670645063283"/>
    <n v="-3.774019943586016"/>
    <s v="Yes"/>
    <s v="Yes"/>
    <s v="Yes"/>
    <x v="2"/>
    <s v="Declining"/>
    <n v="-52.462526766595289"/>
    <n v="-0.74365187579661818"/>
    <n v="-16.965414229010179"/>
    <s v="No"/>
    <s v="0.Reducing"/>
    <s v="Reducing"/>
    <n v="861.9358759187453"/>
    <n v="3.2612059035492767E-2"/>
    <n v="7.6130114642557548E-2"/>
    <n v="4.653044018206573E-2"/>
    <n v="0.42374116374104398"/>
    <s v="25-50"/>
    <n v="0.61119624475193834"/>
    <n v="13.12419969034922"/>
    <n v="6.1463292576688966"/>
    <n v="82.719486081370448"/>
    <n v="1072.631691648822"/>
  </r>
  <r>
    <n v="1874"/>
    <n v="1371"/>
    <n v="902"/>
    <n v="704"/>
    <n v="709"/>
    <s v="Ergis SA, Warszawa"/>
    <m/>
    <m/>
    <m/>
    <n v="1996"/>
    <m/>
    <n v="150175921"/>
    <n v="57820"/>
    <n v="5730003999"/>
    <s v="SA"/>
    <s v="2221"/>
    <s v="Produkcja płyt, arkuszy, rur i kształtowników z tworzyw sztucznych"/>
    <m/>
    <s v="produkcja"/>
    <s v="Niemcy, Francja, Holandia, Belgia, Wielka Brytana"/>
    <n v="400"/>
    <s v="J"/>
    <x v="0"/>
    <n v="500919"/>
    <n v="21019"/>
    <n v="20728"/>
    <n v="16336"/>
    <n v="14993"/>
    <n v="212260"/>
    <n v="467"/>
    <n v="38630"/>
    <n v="351082"/>
    <n v="192466"/>
    <n v="158616"/>
    <n v="214580"/>
    <n v="136502"/>
    <m/>
    <m/>
    <s v="C"/>
    <s v="Manufacturing"/>
    <s v="22"/>
    <s v="MANUFACTURE OF RUBBER AND PLASTIC PRODUCTS"/>
    <s v="Medium-low"/>
    <n v="0.42374116374104398"/>
    <m/>
    <n v="3.2612059035492767E-2"/>
    <n v="4.653044018206573E-2"/>
    <n v="7.6130114642557548E-2"/>
    <x v="1"/>
    <n v="0"/>
    <n v="0.61119624475193834"/>
    <n v="82.719486081370448"/>
    <n v="1072.631691648822"/>
    <n v="412.13276231263382"/>
    <x v="4"/>
    <s v="Exp&gt;25"/>
    <s v="Exp&lt;50"/>
    <s v="Increased Export Intensity"/>
    <n v="1"/>
    <n v="8.6258836258956029E-2"/>
    <n v="-14.262785001167851"/>
    <n v="-0.15388320728152041"/>
    <n v="-37.871583334179597"/>
    <n v="-0.47596670645063283"/>
    <n v="-3.774019943586016"/>
    <s v="Yes"/>
    <s v="Yes"/>
    <s v="Yes"/>
    <x v="2"/>
    <s v="Declining"/>
    <n v="-52.462526766595289"/>
    <n v="-0.74365187579661818"/>
    <n v="-16.965414229010179"/>
    <s v="No"/>
    <s v="0.Reducing"/>
    <s v="Reducing"/>
    <n v="861.9358759187453"/>
    <n v="3.2612059035492767E-2"/>
    <n v="7.6130114642557548E-2"/>
    <n v="4.653044018206573E-2"/>
    <n v="0.42374116374104398"/>
    <s v="25-50"/>
    <n v="0.61119624475193834"/>
    <n v="13.12419969034922"/>
    <n v="6.1463292576688966"/>
    <n v="82.719486081370448"/>
    <n v="1072.631691648822"/>
  </r>
  <r>
    <n v="1874"/>
    <n v="1371"/>
    <n v="902"/>
    <n v="704"/>
    <n v="709"/>
    <s v="Ergis SA, Warszawa"/>
    <m/>
    <m/>
    <m/>
    <n v="1996"/>
    <m/>
    <n v="150175921"/>
    <n v="57820"/>
    <n v="5730003999"/>
    <s v="SA"/>
    <s v="2221"/>
    <s v="Produkcja płyt, arkuszy, rur i kształtowników z tworzyw sztucznych"/>
    <m/>
    <s v="produkcja"/>
    <s v="Niemcy, Francja, Holandia, Belgia, Wielka Brytana"/>
    <n v="400"/>
    <s v="J"/>
    <x v="3"/>
    <n v="571471"/>
    <n v="50546"/>
    <n v="46052"/>
    <n v="37066"/>
    <n v="12546"/>
    <n v="300370"/>
    <n v="208"/>
    <n v="21319"/>
    <n v="262952"/>
    <n v="141789"/>
    <n v="121163"/>
    <n v="138659"/>
    <n v="124293"/>
    <m/>
    <m/>
    <s v="C"/>
    <s v="Manufacturing"/>
    <s v="22"/>
    <s v="MANUFACTURE OF RUBBER AND PLASTIC PRODUCTS"/>
    <s v="Medium-low"/>
    <n v="0.5256084735708374"/>
    <n v="-19.612008029360339"/>
    <n v="6.4860684094206006E-2"/>
    <n v="0.1409610879552162"/>
    <n v="0.26731766419778019"/>
    <x v="1"/>
    <n v="0"/>
    <n v="0.52731677264291577"/>
    <n v="102.49519230769231"/>
    <n v="2747.4567307692309"/>
    <n v="681.67788461538464"/>
    <x v="2"/>
    <s v="Exp&gt;25"/>
    <s v="Exp&lt;50"/>
    <s v="Increased Export Intensity"/>
    <n v="1"/>
    <n v="8.6258836258956029E-2"/>
    <n v="-14.262785001167851"/>
    <n v="-0.15388320728152041"/>
    <n v="-37.871583334179597"/>
    <n v="-0.47596670645063283"/>
    <n v="-3.774019943586016"/>
    <s v="Yes"/>
    <s v="Yes"/>
    <s v="Yes"/>
    <x v="2"/>
    <s v="Declining"/>
    <n v="-52.462526766595289"/>
    <n v="-0.74365187579661818"/>
    <n v="-16.965414229010179"/>
    <s v="No"/>
    <s v="0.Reducing"/>
    <s v="Reducing"/>
    <n v="861.9358759187453"/>
    <n v="3.2612059035492767E-2"/>
    <n v="7.6130114642557548E-2"/>
    <n v="4.653044018206573E-2"/>
    <n v="0.42374116374104398"/>
    <s v="25-50"/>
    <n v="0.61119624475193834"/>
    <n v="13.12419969034922"/>
    <n v="6.1463292576688966"/>
    <n v="82.719486081370448"/>
    <n v="1072.631691648822"/>
  </r>
  <r>
    <n v="1874"/>
    <n v="1371"/>
    <n v="902"/>
    <n v="704"/>
    <n v="709"/>
    <s v="Ergis SA, Warszawa"/>
    <m/>
    <m/>
    <m/>
    <n v="1996"/>
    <m/>
    <n v="150175921"/>
    <n v="57820"/>
    <n v="5730003999"/>
    <s v="SA"/>
    <s v="2221"/>
    <s v="Produkcja płyt, arkuszy, rur i kształtowników z tworzyw sztucznych"/>
    <m/>
    <s v="produkcja"/>
    <s v="Niemcy, Francja, Holandia, Belgia, Wielka Brytana"/>
    <n v="400"/>
    <s v="J"/>
    <x v="2"/>
    <n v="710891"/>
    <n v="55483"/>
    <n v="42281"/>
    <n v="35572"/>
    <n v="17337"/>
    <n v="309216"/>
    <n v="214"/>
    <n v="41309"/>
    <n v="202187"/>
    <n v="118439"/>
    <n v="83748"/>
    <n v="103895"/>
    <n v="98293"/>
    <m/>
    <m/>
    <s v="C"/>
    <s v="Manufacturing"/>
    <s v="22"/>
    <s v="MANUFACTURE OF RUBBER AND PLASTIC PRODUCTS"/>
    <s v="Medium-low"/>
    <n v="0.43496963669535837"/>
    <n v="50.308062483613703"/>
    <n v="5.0038613514589443E-2"/>
    <n v="0.17593613832739"/>
    <n v="0.34238413783146449"/>
    <x v="1"/>
    <n v="0"/>
    <n v="0.51385598480614481"/>
    <n v="193.03271028037381"/>
    <n v="3321.9205607476629"/>
    <n v="553.45327102803742"/>
    <x v="4"/>
    <s v="Exp&gt;25"/>
    <s v="Exp&lt;50"/>
    <s v="Increased Export Intensity"/>
    <n v="1"/>
    <n v="8.6258836258956029E-2"/>
    <n v="-14.262785001167851"/>
    <n v="-0.15388320728152041"/>
    <n v="-37.871583334179597"/>
    <n v="-0.47596670645063283"/>
    <n v="-3.774019943586016"/>
    <s v="Yes"/>
    <s v="Yes"/>
    <s v="Yes"/>
    <x v="2"/>
    <s v="Declining"/>
    <n v="-52.462526766595289"/>
    <n v="-0.74365187579661818"/>
    <n v="-16.965414229010179"/>
    <s v="No"/>
    <s v="0.Reducing"/>
    <s v="Reducing"/>
    <n v="861.9358759187453"/>
    <n v="3.2612059035492767E-2"/>
    <n v="7.6130114642557548E-2"/>
    <n v="4.653044018206573E-2"/>
    <n v="0.42374116374104398"/>
    <s v="25-50"/>
    <n v="0.61119624475193834"/>
    <n v="13.12419969034922"/>
    <n v="6.1463292576688966"/>
    <n v="82.719486081370448"/>
    <n v="1072.631691648822"/>
  </r>
  <r>
    <n v="931"/>
    <n v="395"/>
    <n v="488"/>
    <n v="585"/>
    <n v="710"/>
    <s v="Kajima Poland sp. z o.o., Warszawa"/>
    <m/>
    <n v="2009"/>
    <m/>
    <n v="2009"/>
    <m/>
    <n v="141961144"/>
    <n v="334065"/>
    <n v="5272608161"/>
    <s v="sp. z o.o."/>
    <s v="4110"/>
    <s v="Realizacja projektów budowlanych związanych ze wznoszeniem budynków"/>
    <m/>
    <s v="budownictwo"/>
    <m/>
    <n v="500"/>
    <s v="J"/>
    <x v="0"/>
    <n v="774689.09578999993"/>
    <n v="86705.245089999997"/>
    <n v="91291.964129999993"/>
    <n v="71542.919129999995"/>
    <n v="886.26419999999996"/>
    <n v="0"/>
    <n v="144"/>
    <n v="25045.2768"/>
    <n v="339009.09645000001"/>
    <n v="32889.21284"/>
    <n v="306119.88361000002"/>
    <n v="154379.2885"/>
    <n v="184629.80794999999"/>
    <m/>
    <m/>
    <s v="F"/>
    <s v="Construction"/>
    <s v="41"/>
    <s v="CONSTRUCTION WORK FOR BUILDINGS"/>
    <s v="Low"/>
    <n v="0"/>
    <m/>
    <n v="9.2350491982907165E-2"/>
    <n v="0.21103539662851431"/>
    <n v="0.46342303961324449"/>
    <x v="0"/>
    <n v="1"/>
    <n v="0.45538391186730048"/>
    <n v="173.92553333333331"/>
    <n v="5379.7853874305547"/>
    <n v="228.39731138888891"/>
    <x v="0"/>
    <s v="Exp&lt;25"/>
    <s v="Exp&lt;50"/>
    <s v="Decreased Export Intensity"/>
    <n v="0"/>
    <n v="0"/>
    <n v="9.3409499053560978"/>
    <n v="8.9300795070036187E-2"/>
    <n v="-20.767427604814419"/>
    <n v="-0.232782704099078"/>
    <n v="2.2576270948408079"/>
    <s v="No"/>
    <s v="Yes"/>
    <s v="No"/>
    <x v="3"/>
    <s v="Declining"/>
    <n v="21.527777777777779"/>
    <n v="0.19497267434751381"/>
    <n v="4.9950655797807553"/>
    <s v="No"/>
    <s v="2.Hiring"/>
    <s v="Hiring"/>
    <n v="-539.48586657341184"/>
    <n v="9.2350491982907165E-2"/>
    <n v="0.46342303961324449"/>
    <n v="0.21103539662851431"/>
    <n v="0"/>
    <s v="0-10"/>
    <n v="0.45538391186730048"/>
    <n v="13.56021706112401"/>
    <n v="4.9698132995760007"/>
    <n v="173.92553333333331"/>
    <n v="5379.7853874305547"/>
  </r>
  <r>
    <n v="931"/>
    <n v="395"/>
    <n v="488"/>
    <n v="585"/>
    <n v="710"/>
    <s v="Kajima Poland sp. z o.o., Warszawa"/>
    <m/>
    <n v="2009"/>
    <m/>
    <n v="2009"/>
    <m/>
    <n v="141961144"/>
    <n v="334065"/>
    <n v="5272608161"/>
    <s v="sp. z o.o."/>
    <s v="4110"/>
    <s v="Realizacja projektów budowlanych związanych ze wznoszeniem budynków"/>
    <m/>
    <s v="budownictwo"/>
    <m/>
    <n v="500"/>
    <s v="J"/>
    <x v="4"/>
    <n v="847052.41614999995"/>
    <n v="59964.072"/>
    <n v="72061.577180000008"/>
    <n v="58329.339599999999"/>
    <n v="534.60510999999997"/>
    <n v="0"/>
    <n v="175"/>
    <n v="51458.86103"/>
    <n v="839987.72678999999"/>
    <n v="97555.975569999995"/>
    <n v="742431.75121999998"/>
    <n v="386066.24423000001"/>
    <n v="453921.48255999997"/>
    <m/>
    <m/>
    <s v="F"/>
    <s v="Construction"/>
    <s v="41"/>
    <s v="CONSTRUCTION WORK FOR BUILDINGS"/>
    <s v="Low"/>
    <n v="0"/>
    <n v="-53.007105759430402"/>
    <n v="6.8861546803817592E-2"/>
    <n v="6.9440704595654823E-2"/>
    <n v="0.15108634974377649"/>
    <x v="0"/>
    <n v="1"/>
    <n v="0.4596093870387204"/>
    <n v="294.05063445714279"/>
    <n v="4840.2995208571429"/>
    <n v="557.46271754285715"/>
    <x v="0"/>
    <s v="Exp&lt;25"/>
    <s v="Exp&lt;50"/>
    <s v="Decreased Export Intensity"/>
    <n v="0"/>
    <n v="0"/>
    <n v="9.3409499053560978"/>
    <n v="8.9300795070036187E-2"/>
    <n v="-20.767427604814419"/>
    <n v="-0.232782704099078"/>
    <n v="2.2576270948408079"/>
    <s v="No"/>
    <s v="Yes"/>
    <s v="No"/>
    <x v="3"/>
    <s v="Declining"/>
    <n v="21.527777777777779"/>
    <n v="0.19497267434751381"/>
    <n v="4.9950655797807553"/>
    <s v="No"/>
    <s v="2.Hiring"/>
    <s v="Hiring"/>
    <n v="-539.48586657341184"/>
    <n v="9.2350491982907165E-2"/>
    <n v="0.46342303961324449"/>
    <n v="0.21103539662851431"/>
    <n v="0"/>
    <s v="0-10"/>
    <n v="0.45538391186730048"/>
    <n v="13.56021706112401"/>
    <n v="4.9698132995760007"/>
    <n v="173.92553333333331"/>
    <n v="5379.7853874305547"/>
  </r>
  <r>
    <n v="931"/>
    <n v="395"/>
    <n v="488"/>
    <n v="585"/>
    <n v="710"/>
    <s v="Kajima Poland sp. z o.o., Warszawa"/>
    <m/>
    <n v="2009"/>
    <m/>
    <n v="2009"/>
    <m/>
    <n v="141961144"/>
    <n v="334065"/>
    <n v="5272608161"/>
    <s v="sp. z o.o."/>
    <s v="4110"/>
    <s v="Realizacja projektów budowlanych związanych ze wznoszeniem budynków"/>
    <m/>
    <s v="budownictwo"/>
    <m/>
    <n v="500"/>
    <s v="J"/>
    <x v="1"/>
    <n v="879309.42457000003"/>
    <n v="61063.119930000001"/>
    <n v="53817.641470000002"/>
    <n v="47103.156619999987"/>
    <n v="1706.70255"/>
    <n v="0"/>
    <n v="159"/>
    <n v="29744.260590000002"/>
    <n v="552317.41762000008"/>
    <n v="22670.087930000002"/>
    <n v="529647.32969000004"/>
    <n v="183981.76011999999"/>
    <n v="368335.65749999997"/>
    <m/>
    <m/>
    <s v="F"/>
    <s v="Construction"/>
    <s v="41"/>
    <s v="CONSTRUCTION WORK FOR BUILDINGS"/>
    <s v="Low"/>
    <n v="0"/>
    <n v="13.50481494428575"/>
    <n v="5.3568351826814978E-2"/>
    <n v="8.5282765158797583E-2"/>
    <n v="0.25602079569886438"/>
    <x v="0"/>
    <n v="1"/>
    <n v="0.33310874191293621"/>
    <n v="187.0708213207547"/>
    <n v="5530.2479532704401"/>
    <n v="142.57916937106921"/>
    <x v="0"/>
    <s v="Exp&lt;25"/>
    <s v="Exp&lt;50"/>
    <s v="Decreased Export Intensity"/>
    <n v="0"/>
    <n v="0"/>
    <n v="9.3409499053560978"/>
    <n v="8.9300795070036187E-2"/>
    <n v="-20.767427604814419"/>
    <n v="-0.232782704099078"/>
    <n v="2.2576270948408079"/>
    <s v="No"/>
    <s v="Yes"/>
    <s v="No"/>
    <x v="3"/>
    <s v="Declining"/>
    <n v="21.527777777777779"/>
    <n v="0.19497267434751381"/>
    <n v="4.9950655797807553"/>
    <s v="No"/>
    <s v="2.Hiring"/>
    <s v="Hiring"/>
    <n v="-539.48586657341184"/>
    <n v="9.2350491982907165E-2"/>
    <n v="0.46342303961324449"/>
    <n v="0.21103539662851431"/>
    <n v="0"/>
    <s v="0-10"/>
    <n v="0.45538391186730048"/>
    <n v="13.56021706112401"/>
    <n v="4.9698132995760007"/>
    <n v="173.92553333333331"/>
    <n v="5379.7853874305547"/>
  </r>
  <r>
    <n v="931"/>
    <n v="395"/>
    <n v="488"/>
    <n v="585"/>
    <n v="710"/>
    <s v="Kajima Poland sp. z o.o., Warszawa"/>
    <m/>
    <n v="2009"/>
    <m/>
    <n v="2009"/>
    <m/>
    <n v="141961144"/>
    <n v="334065"/>
    <n v="5272608161"/>
    <s v="sp. z o.o."/>
    <s v="4110"/>
    <s v="Realizacja projektów budowlanych związanych ze wznoszeniem budynków"/>
    <m/>
    <s v="budownictwo"/>
    <m/>
    <n v="500"/>
    <s v="J"/>
    <x v="2"/>
    <n v="1200245.0072399999"/>
    <n v="126082.64075000001"/>
    <n v="111313.62185"/>
    <n v="82989.955300000001"/>
    <n v="1907.96696"/>
    <n v="0"/>
    <n v="164"/>
    <n v="32024.223190000001"/>
    <n v="663404.68635999993"/>
    <n v="12866.7148"/>
    <n v="650537.97155999998"/>
    <n v="249944.27841999999"/>
    <n v="413460.40794"/>
    <m/>
    <m/>
    <s v="F"/>
    <s v="Construction"/>
    <s v="41"/>
    <s v="CONSTRUCTION WORK FOR BUILDINGS"/>
    <s v="Low"/>
    <n v="0"/>
    <n v="36.49859465875096"/>
    <n v="6.9144178729672823E-2"/>
    <n v="0.12509702901761699"/>
    <n v="0.33203382699781508"/>
    <x v="0"/>
    <n v="1"/>
    <n v="0.37675989265527499"/>
    <n v="195.26965359756099"/>
    <n v="7318.5671173170731"/>
    <n v="78.455578048780495"/>
    <x v="0"/>
    <s v="Exp&lt;25"/>
    <s v="Exp&lt;50"/>
    <s v="Decreased Export Intensity"/>
    <n v="0"/>
    <n v="0"/>
    <n v="9.3409499053560978"/>
    <n v="8.9300795070036187E-2"/>
    <n v="-20.767427604814419"/>
    <n v="-0.232782704099078"/>
    <n v="2.2576270948408079"/>
    <s v="No"/>
    <s v="Yes"/>
    <s v="No"/>
    <x v="3"/>
    <s v="Declining"/>
    <n v="21.527777777777779"/>
    <n v="0.19497267434751381"/>
    <n v="4.9950655797807553"/>
    <s v="No"/>
    <s v="2.Hiring"/>
    <s v="Hiring"/>
    <n v="-539.48586657341184"/>
    <n v="9.2350491982907165E-2"/>
    <n v="0.46342303961324449"/>
    <n v="0.21103539662851431"/>
    <n v="0"/>
    <s v="0-10"/>
    <n v="0.45538391186730048"/>
    <n v="13.56021706112401"/>
    <n v="4.9698132995760007"/>
    <n v="173.92553333333331"/>
    <n v="5379.7853874305547"/>
  </r>
  <r>
    <n v="931"/>
    <n v="395"/>
    <n v="488"/>
    <n v="585"/>
    <n v="710"/>
    <s v="Kajima Poland sp. z o.o., Warszawa"/>
    <m/>
    <n v="2009"/>
    <m/>
    <n v="2009"/>
    <m/>
    <n v="141961144"/>
    <n v="334065"/>
    <n v="5272608161"/>
    <s v="sp. z o.o."/>
    <s v="4110"/>
    <s v="Realizacja projektów budowlanych związanych ze wznoszeniem budynków"/>
    <m/>
    <s v="budownictwo"/>
    <m/>
    <n v="500"/>
    <s v="J"/>
    <x v="3"/>
    <n v="1802511.6984999999"/>
    <n v="75784.025510000007"/>
    <n v="55054.852680000004"/>
    <n v="50223.666620000004"/>
    <n v="442.49531999999999"/>
    <n v="0"/>
    <n v="178"/>
    <n v="45111.028700000003"/>
    <n v="829439.53902000003"/>
    <n v="23955.529320000001"/>
    <n v="805484.00970000005"/>
    <n v="300008.69903999998"/>
    <n v="529430.83998000005"/>
    <m/>
    <m/>
    <s v="F"/>
    <s v="Construction"/>
    <s v="41"/>
    <s v="CONSTRUCTION WORK FOR BUILDINGS"/>
    <s v="Low"/>
    <n v="0"/>
    <n v="50.178645828732151"/>
    <n v="2.786315709451136E-2"/>
    <n v="6.0551329249797163E-2"/>
    <n v="0.1674073677887043"/>
    <x v="0"/>
    <n v="1"/>
    <n v="0.36170050368525541"/>
    <n v="253.43274550561799"/>
    <n v="10126.470216292129"/>
    <n v="134.58162539325841"/>
    <x v="0"/>
    <s v="Exp&lt;25"/>
    <s v="Exp&lt;50"/>
    <s v="Decreased Export Intensity"/>
    <n v="0"/>
    <n v="0"/>
    <n v="9.3409499053560978"/>
    <n v="8.9300795070036187E-2"/>
    <n v="-20.767427604814419"/>
    <n v="-0.232782704099078"/>
    <n v="2.2576270948408079"/>
    <s v="No"/>
    <s v="Yes"/>
    <s v="No"/>
    <x v="3"/>
    <s v="Declining"/>
    <n v="21.527777777777779"/>
    <n v="0.19497267434751381"/>
    <n v="4.9950655797807553"/>
    <s v="No"/>
    <s v="2.Hiring"/>
    <s v="Hiring"/>
    <n v="-539.48586657341184"/>
    <n v="9.2350491982907165E-2"/>
    <n v="0.46342303961324449"/>
    <n v="0.21103539662851431"/>
    <n v="0"/>
    <s v="0-10"/>
    <n v="0.45538391186730048"/>
    <n v="13.56021706112401"/>
    <n v="4.9698132995760007"/>
    <n v="173.92553333333331"/>
    <n v="5379.7853874305547"/>
  </r>
  <r>
    <n v="603"/>
    <n v="983"/>
    <n v="1361"/>
    <n v="1312"/>
    <n v="711"/>
    <s v="Lagardere Travel Retail sp. z o.o., Warszawa"/>
    <m/>
    <m/>
    <m/>
    <m/>
    <m/>
    <s v="012782720"/>
    <n v="48015"/>
    <n v="5262100142"/>
    <s v="sp. z o.o."/>
    <s v="4711"/>
    <s v="Sprzedaż detaliczna prowadzona w niewyspecjalizowanych sklepach z przewagą żywności, napojów i wyrobów tytoniowych"/>
    <m/>
    <s v="handel detaliczny"/>
    <m/>
    <n v="500"/>
    <s v="J"/>
    <x v="1"/>
    <n v="423436.30349999998"/>
    <n v="-79320.738719999994"/>
    <n v="-79872.002629999988"/>
    <n v="-86660.018489999988"/>
    <n v="31140.27332"/>
    <n v="0"/>
    <n v="238"/>
    <n v="23337.941360000001"/>
    <n v="244051.57861"/>
    <n v="178456.09268999999"/>
    <n v="65595.485920000006"/>
    <n v="100170.58048"/>
    <n v="143880.99812999999"/>
    <m/>
    <m/>
    <s v="G"/>
    <s v="Wholesale and Retail Trade; Repair of Motor Vehicles and Motorcycles"/>
    <s v="47"/>
    <s v="RETAIL TRADE, EXCEPT OF MOTOR VEHICLES"/>
    <s v="Medium-high"/>
    <n v="0"/>
    <n v="-45.256749752745662"/>
    <n v="-0.20465892455062021"/>
    <n v="-0.35508894875244662"/>
    <n v="-0.86512445145810524"/>
    <x v="0"/>
    <n v="1"/>
    <n v="0.41044840213910228"/>
    <n v="98.058577142857146"/>
    <n v="1779.1441323529409"/>
    <n v="749.81551550420158"/>
    <x v="0"/>
    <s v="Exp&lt;25"/>
    <s v="Exp&lt;50"/>
    <s v="Increased Export Intensity"/>
    <n v="1"/>
    <n v="1.146626480755543E-3"/>
    <n v="59.655459957724347"/>
    <n v="0.46784793213519471"/>
    <n v="15.69236228820607"/>
    <n v="0.1457644329660823"/>
    <n v="12.40766948925012"/>
    <s v="Yes"/>
    <s v="No"/>
    <s v="No"/>
    <x v="0"/>
    <s v="Growing"/>
    <n v="343.15789473684208"/>
    <n v="1.4887559420818399"/>
    <n v="45.090715582881778"/>
    <s v="No"/>
    <s v="2.Hiring"/>
    <s v="Hiring"/>
    <n v="-2604.367170896362"/>
    <n v="4.9037162489738136E-3"/>
    <n v="2.0301770048867691E-2"/>
    <n v="1.144196513413314E-2"/>
    <n v="0"/>
    <s v="0-10"/>
    <n v="0.56359446031511407"/>
    <n v="13.558674484850251"/>
    <n v="5.2470240721604862"/>
    <n v="134.9269108421052"/>
    <n v="4071.0263157894742"/>
  </r>
  <r>
    <n v="603"/>
    <n v="983"/>
    <n v="1361"/>
    <n v="1312"/>
    <n v="711"/>
    <s v="Lagardere Travel Retail sp. z o.o., Warszawa"/>
    <m/>
    <m/>
    <m/>
    <m/>
    <m/>
    <s v="012782720"/>
    <n v="48015"/>
    <n v="5262100142"/>
    <s v="sp. z o.o."/>
    <s v="4711"/>
    <s v="Sprzedaż detaliczna prowadzona w niewyspecjalizowanych sklepach z przewagą żywności, napojów i wyrobów tytoniowych"/>
    <m/>
    <s v="handel detaliczny"/>
    <m/>
    <n v="500"/>
    <s v="J"/>
    <x v="2"/>
    <n v="474065.54485000001"/>
    <n v="-56012.989329999997"/>
    <n v="-56275.325200000007"/>
    <n v="-55217.548069999997"/>
    <n v="51224.701090000002"/>
    <n v="0"/>
    <n v="230"/>
    <n v="23158.677199999998"/>
    <n v="221390.09946999999"/>
    <n v="142015.16972999999"/>
    <n v="79374.929739999992"/>
    <n v="44953.03241"/>
    <n v="176437.06706"/>
    <m/>
    <m/>
    <s v="G"/>
    <s v="Wholesale and Retail Trade; Repair of Motor Vehicles and Motorcycles"/>
    <s v="47"/>
    <s v="RETAIL TRADE, EXCEPT OF MOTOR VEHICLES"/>
    <s v="Medium-high"/>
    <n v="0"/>
    <n v="11.95675499042326"/>
    <n v="-0.1164766110295392"/>
    <n v="-0.24941290600703839"/>
    <n v="-1.228338670601377"/>
    <x v="0"/>
    <n v="1"/>
    <n v="0.20304897336247629"/>
    <n v="100.68990086956519"/>
    <n v="2061.154542826087"/>
    <n v="617.45725969565217"/>
    <x v="0"/>
    <s v="Exp&lt;25"/>
    <s v="Exp&lt;50"/>
    <s v="Increased Export Intensity"/>
    <n v="1"/>
    <n v="1.146626480755543E-3"/>
    <n v="59.655459957724347"/>
    <n v="0.46784793213519471"/>
    <n v="15.69236228820607"/>
    <n v="0.1457644329660823"/>
    <n v="12.40766948925012"/>
    <s v="Yes"/>
    <s v="No"/>
    <s v="No"/>
    <x v="0"/>
    <s v="Growing"/>
    <n v="343.15789473684208"/>
    <n v="1.4887559420818399"/>
    <n v="45.090715582881778"/>
    <s v="No"/>
    <s v="2.Hiring"/>
    <s v="Hiring"/>
    <n v="-2604.367170896362"/>
    <n v="4.9037162489738136E-3"/>
    <n v="2.0301770048867691E-2"/>
    <n v="1.144196513413314E-2"/>
    <n v="0"/>
    <s v="0-10"/>
    <n v="0.56359446031511407"/>
    <n v="13.558674484850251"/>
    <n v="5.2470240721604862"/>
    <n v="134.9269108421052"/>
    <n v="4071.0263157894742"/>
  </r>
  <r>
    <n v="603"/>
    <n v="983"/>
    <n v="1361"/>
    <n v="1312"/>
    <n v="711"/>
    <s v="Lagardere Travel Retail sp. z o.o., Warszawa"/>
    <m/>
    <m/>
    <m/>
    <m/>
    <m/>
    <s v="012782720"/>
    <n v="48015"/>
    <n v="5262100142"/>
    <s v="sp. z o.o."/>
    <s v="4711"/>
    <s v="Sprzedaż detaliczna prowadzona w niewyspecjalizowanych sklepach z przewagą żywności, napojów i wyrobów tytoniowych"/>
    <m/>
    <s v="handel detaliczny"/>
    <m/>
    <n v="500"/>
    <s v="J"/>
    <x v="0"/>
    <n v="773495"/>
    <n v="13550"/>
    <n v="13465"/>
    <n v="3793"/>
    <n v="31808"/>
    <n v="0"/>
    <n v="190"/>
    <n v="25636.11306"/>
    <n v="331499"/>
    <n v="212115"/>
    <n v="119384"/>
    <n v="186831"/>
    <n v="144668.34993"/>
    <m/>
    <m/>
    <s v="G"/>
    <s v="Wholesale and Retail Trade; Repair of Motor Vehicles and Motorcycles"/>
    <s v="47"/>
    <s v="RETAIL TRADE, EXCEPT OF MOTOR VEHICLES"/>
    <s v="Medium-high"/>
    <n v="0"/>
    <m/>
    <n v="4.9037162489738136E-3"/>
    <n v="1.144196513413314E-2"/>
    <n v="2.0301770048867691E-2"/>
    <x v="0"/>
    <n v="1"/>
    <n v="0.56359446031511407"/>
    <n v="134.9269108421052"/>
    <n v="4071.0263157894742"/>
    <n v="1116.394736842105"/>
    <x v="0"/>
    <s v="Exp&lt;25"/>
    <s v="Exp&lt;50"/>
    <s v="Increased Export Intensity"/>
    <n v="1"/>
    <n v="1.146626480755543E-3"/>
    <n v="59.655459957724347"/>
    <n v="0.46784793213519471"/>
    <n v="15.69236228820607"/>
    <n v="0.1457644329660823"/>
    <n v="12.40766948925012"/>
    <s v="Yes"/>
    <s v="No"/>
    <s v="No"/>
    <x v="0"/>
    <s v="Growing"/>
    <n v="343.15789473684208"/>
    <n v="1.4887559420818399"/>
    <n v="45.090715582881778"/>
    <s v="No"/>
    <s v="2.Hiring"/>
    <s v="Hiring"/>
    <n v="-2604.367170896362"/>
    <n v="4.9037162489738136E-3"/>
    <n v="2.0301770048867691E-2"/>
    <n v="1.144196513413314E-2"/>
    <n v="0"/>
    <s v="0-10"/>
    <n v="0.56359446031511407"/>
    <n v="13.558674484850251"/>
    <n v="5.2470240721604862"/>
    <n v="134.9269108421052"/>
    <n v="4071.0263157894742"/>
  </r>
  <r>
    <n v="603"/>
    <n v="983"/>
    <n v="1361"/>
    <n v="1312"/>
    <n v="711"/>
    <s v="Lagardere Travel Retail sp. z o.o., Warszawa"/>
    <m/>
    <m/>
    <m/>
    <m/>
    <m/>
    <s v="012782720"/>
    <n v="48015"/>
    <n v="5262100142"/>
    <s v="sp. z o.o."/>
    <s v="4711"/>
    <s v="Sprzedaż detaliczna prowadzona w niewyspecjalizowanych sklepach z przewagą żywności, napojów i wyrobów tytoniowych"/>
    <m/>
    <s v="handel detaliczny"/>
    <m/>
    <n v="500"/>
    <s v="J"/>
    <x v="3"/>
    <n v="1011982.5"/>
    <n v="-7090"/>
    <n v="73095"/>
    <n v="88044"/>
    <n v="28545"/>
    <n v="4588"/>
    <n v="1297"/>
    <n v="101654"/>
    <n v="318992.40000000002"/>
    <n v="155833.4"/>
    <n v="163159"/>
    <n v="61835"/>
    <n v="257157"/>
    <m/>
    <m/>
    <s v="G"/>
    <s v="Wholesale and Retail Trade; Repair of Motor Vehicles and Motorcycles"/>
    <s v="47"/>
    <s v="RETAIL TRADE, EXCEPT OF MOTOR VEHICLES"/>
    <s v="Medium-high"/>
    <n v="4.5336752364788921E-3"/>
    <n v="113.46889918359361"/>
    <n v="8.7001504472656394E-2"/>
    <n v="0.27600657570525189"/>
    <n v="1.423853804479664"/>
    <x v="0"/>
    <n v="1"/>
    <n v="0.19384474363652551"/>
    <n v="78.376252891287592"/>
    <n v="780.24865073245951"/>
    <n v="120.1491133384734"/>
    <x v="0"/>
    <s v="Exp&lt;25"/>
    <s v="Exp&lt;50"/>
    <s v="Increased Export Intensity"/>
    <n v="1"/>
    <n v="1.146626480755543E-3"/>
    <n v="59.655459957724347"/>
    <n v="0.46784793213519471"/>
    <n v="15.69236228820607"/>
    <n v="0.1457644329660823"/>
    <n v="12.40766948925012"/>
    <s v="Yes"/>
    <s v="No"/>
    <s v="No"/>
    <x v="0"/>
    <s v="Growing"/>
    <n v="343.15789473684208"/>
    <n v="1.4887559420818399"/>
    <n v="45.090715582881778"/>
    <s v="No"/>
    <s v="2.Hiring"/>
    <s v="Hiring"/>
    <n v="-2604.367170896362"/>
    <n v="4.9037162489738136E-3"/>
    <n v="2.0301770048867691E-2"/>
    <n v="1.144196513413314E-2"/>
    <n v="0"/>
    <s v="0-10"/>
    <n v="0.56359446031511407"/>
    <n v="13.558674484850251"/>
    <n v="5.2470240721604862"/>
    <n v="134.9269108421052"/>
    <n v="4071.0263157894742"/>
  </r>
  <r>
    <n v="603"/>
    <n v="983"/>
    <n v="1361"/>
    <n v="1312"/>
    <n v="711"/>
    <s v="Lagardere Travel Retail sp. z o.o., Warszawa"/>
    <m/>
    <m/>
    <m/>
    <m/>
    <m/>
    <s v="012782720"/>
    <n v="48015"/>
    <n v="5262100142"/>
    <s v="sp. z o.o."/>
    <s v="4711"/>
    <s v="Sprzedaż detaliczna prowadzona w niewyspecjalizowanych sklepach z przewagą żywności, napojów i wyrobów tytoniowych"/>
    <m/>
    <s v="handel detaliczny"/>
    <m/>
    <n v="500"/>
    <s v="J"/>
    <x v="4"/>
    <n v="1234927"/>
    <n v="22717"/>
    <n v="2381"/>
    <n v="9452"/>
    <n v="24905"/>
    <n v="1416"/>
    <n v="842"/>
    <n v="111995.8"/>
    <n v="307612"/>
    <n v="154509"/>
    <n v="153103"/>
    <n v="60792"/>
    <n v="246820"/>
    <m/>
    <m/>
    <s v="G"/>
    <s v="Wholesale and Retail Trade; Repair of Motor Vehicles and Motorcycles"/>
    <s v="47"/>
    <s v="RETAIL TRADE, EXCEPT OF MOTOR VEHICLES"/>
    <s v="Medium-high"/>
    <n v="1.146626480755543E-3"/>
    <n v="22.03046989448929"/>
    <n v="7.6538937119360094E-3"/>
    <n v="3.0727019752155312E-2"/>
    <n v="0.1554809843400447"/>
    <x v="0"/>
    <n v="1"/>
    <n v="0.19762558027645219"/>
    <n v="133.0116389548694"/>
    <n v="1466.6591448931119"/>
    <n v="183.50237529691211"/>
    <x v="0"/>
    <s v="Exp&lt;25"/>
    <s v="Exp&lt;50"/>
    <s v="Increased Export Intensity"/>
    <n v="1"/>
    <n v="1.146626480755543E-3"/>
    <n v="59.655459957724347"/>
    <n v="0.46784793213519471"/>
    <n v="15.69236228820607"/>
    <n v="0.1457644329660823"/>
    <n v="12.40766948925012"/>
    <s v="Yes"/>
    <s v="No"/>
    <s v="No"/>
    <x v="0"/>
    <s v="Growing"/>
    <n v="343.15789473684208"/>
    <n v="1.4887559420818399"/>
    <n v="45.090715582881778"/>
    <s v="No"/>
    <s v="2.Hiring"/>
    <s v="Hiring"/>
    <n v="-2604.367170896362"/>
    <n v="4.9037162489738136E-3"/>
    <n v="2.0301770048867691E-2"/>
    <n v="1.144196513413314E-2"/>
    <n v="0"/>
    <s v="0-10"/>
    <n v="0.56359446031511407"/>
    <n v="13.558674484850251"/>
    <n v="5.2470240721604862"/>
    <n v="134.9269108421052"/>
    <n v="4071.0263157894742"/>
  </r>
  <r>
    <n v="743"/>
    <n v="671"/>
    <n v="701"/>
    <n v="662"/>
    <n v="712"/>
    <s v="Okręgowa Spółdzielnia Mleczarska, Koło"/>
    <m/>
    <m/>
    <m/>
    <n v="2001"/>
    <m/>
    <s v="000439894"/>
    <n v="41425"/>
    <n v="6660003433"/>
    <s v="Spółdzielnia"/>
    <s v="1051"/>
    <s v="Przetwórstwo mleka i wyrób serów"/>
    <m/>
    <s v="żywność"/>
    <m/>
    <n v="400"/>
    <s v="J"/>
    <x v="0"/>
    <n v="772707"/>
    <n v="9223"/>
    <n v="9604"/>
    <n v="6796"/>
    <n v="10462"/>
    <n v="191830"/>
    <n v="638"/>
    <n v="41671.965909999999"/>
    <n v="279884.00472999999"/>
    <n v="117658"/>
    <n v="162224"/>
    <n v="186892"/>
    <n v="92991.933780000007"/>
    <m/>
    <m/>
    <s v="C"/>
    <s v="Manufacturing"/>
    <s v="10"/>
    <s v="MANUFACTURE OF FOOD PRODUCTS"/>
    <s v="Low"/>
    <n v="0.2482571013333644"/>
    <m/>
    <n v="8.7950542702473246E-3"/>
    <n v="2.4281487634693521E-2"/>
    <n v="3.6363247222995103E-2"/>
    <x v="1"/>
    <n v="0"/>
    <n v="0.6677480557715042"/>
    <n v="65.316560987460818"/>
    <n v="1211.1394984326021"/>
    <n v="184.4169278996865"/>
    <x v="1"/>
    <s v="Exp&lt;25"/>
    <s v="Exp&lt;50"/>
    <s v="Increased Export Intensity"/>
    <n v="1"/>
    <n v="0.12877883617383201"/>
    <n v="34.334204954788817"/>
    <n v="0.29516057576661942"/>
    <n v="-2.6563732211675162"/>
    <n v="-2.692292340249303E-2"/>
    <n v="7.6580854773812268"/>
    <s v="Yes"/>
    <s v="Yes"/>
    <s v="Yes"/>
    <x v="3"/>
    <s v="Declining"/>
    <n v="19.122257053291531"/>
    <n v="0.17498014993558719"/>
    <n v="4.4715957520072616"/>
    <s v="No"/>
    <s v="2.Hiring"/>
    <s v="Hiring"/>
    <n v="154.6628766726615"/>
    <n v="8.7950542702473246E-3"/>
    <n v="3.6363247222995103E-2"/>
    <n v="2.4281487634693521E-2"/>
    <n v="0.2482571013333644"/>
    <s v="10-25"/>
    <n v="0.6677480557715042"/>
    <n v="13.557655213023899"/>
    <n v="6.4583382833447898"/>
    <n v="65.316560987460818"/>
    <n v="1211.1394984326021"/>
  </r>
  <r>
    <n v="743"/>
    <n v="671"/>
    <n v="701"/>
    <n v="662"/>
    <n v="712"/>
    <s v="Okręgowa Spółdzielnia Mleczarska, Koło"/>
    <m/>
    <m/>
    <m/>
    <n v="2001"/>
    <m/>
    <s v="000439894"/>
    <n v="41425"/>
    <n v="6660003433"/>
    <s v="Spółdzielnia"/>
    <s v="1051"/>
    <s v="Przetwórstwo mleka i wyrób serów"/>
    <m/>
    <s v="żywność"/>
    <m/>
    <n v="400"/>
    <s v="J"/>
    <x v="1"/>
    <n v="792469.95442999993"/>
    <n v="1906.17974"/>
    <n v="3863.8252200000002"/>
    <n v="3504.4982199999999"/>
    <n v="13780.70802"/>
    <n v="190000"/>
    <n v="850"/>
    <n v="49370.540340000007"/>
    <n v="318715.50300000003"/>
    <n v="159412.75654999999"/>
    <n v="159301.18418000001"/>
    <n v="173536.92551999999"/>
    <n v="145178.57748000001"/>
    <m/>
    <m/>
    <s v="C"/>
    <s v="Manufacturing"/>
    <s v="10"/>
    <s v="MANUFACTURE OF FOOD PRODUCTS"/>
    <s v="Low"/>
    <n v="0.2397567238200991"/>
    <n v="2.5576259086561799"/>
    <n v="4.4222474308450999E-3"/>
    <n v="1.099569423831887E-2"/>
    <n v="2.0194539055586241E-2"/>
    <x v="1"/>
    <n v="0"/>
    <n v="0.54448849800695143"/>
    <n v="58.082988635294129"/>
    <n v="932.3175934470587"/>
    <n v="187.54441947058831"/>
    <x v="1"/>
    <s v="Exp&lt;25"/>
    <s v="Exp&lt;50"/>
    <s v="Increased Export Intensity"/>
    <n v="1"/>
    <n v="0.12877883617383201"/>
    <n v="34.334204954788817"/>
    <n v="0.29516057576661942"/>
    <n v="-2.6563732211675162"/>
    <n v="-2.692292340249303E-2"/>
    <n v="7.6580854773812268"/>
    <s v="Yes"/>
    <s v="Yes"/>
    <s v="Yes"/>
    <x v="3"/>
    <s v="Declining"/>
    <n v="19.122257053291531"/>
    <n v="0.17498014993558719"/>
    <n v="4.4715957520072616"/>
    <s v="No"/>
    <s v="2.Hiring"/>
    <s v="Hiring"/>
    <n v="154.6628766726615"/>
    <n v="8.7950542702473246E-3"/>
    <n v="3.6363247222995103E-2"/>
    <n v="2.4281487634693521E-2"/>
    <n v="0.2482571013333644"/>
    <s v="10-25"/>
    <n v="0.6677480557715042"/>
    <n v="13.557655213023899"/>
    <n v="6.4583382833447898"/>
    <n v="65.316560987460818"/>
    <n v="1211.1394984326021"/>
  </r>
  <r>
    <n v="743"/>
    <n v="671"/>
    <n v="701"/>
    <n v="662"/>
    <n v="712"/>
    <s v="Okręgowa Spółdzielnia Mleczarska, Koło"/>
    <m/>
    <m/>
    <m/>
    <n v="2001"/>
    <m/>
    <s v="000439894"/>
    <n v="41425"/>
    <n v="6660003433"/>
    <s v="Spółdzielnia"/>
    <s v="1051"/>
    <s v="Przetwórstwo mleka i wyrób serów"/>
    <m/>
    <s v="żywność"/>
    <m/>
    <n v="400"/>
    <s v="J"/>
    <x v="2"/>
    <n v="883861.20192999998"/>
    <n v="9793.9673399999992"/>
    <n v="9893.5605799999994"/>
    <n v="6218.9885800000002"/>
    <n v="16115.261479999999"/>
    <n v="327604"/>
    <n v="850"/>
    <n v="57509.19803"/>
    <n v="336165.64911"/>
    <n v="140261.08830999999"/>
    <n v="195904.56080000001"/>
    <n v="183830.97203"/>
    <n v="152337.17176999999"/>
    <m/>
    <m/>
    <s v="C"/>
    <s v="Manufacturing"/>
    <s v="10"/>
    <s v="MANUFACTURE OF FOOD PRODUCTS"/>
    <s v="Low"/>
    <n v="0.37065095660341651"/>
    <n v="11.53245583496412"/>
    <n v="7.0361597119776411E-3"/>
    <n v="1.8499774133570158E-2"/>
    <n v="3.3829928174372609E-2"/>
    <x v="1"/>
    <n v="0"/>
    <n v="0.54684639110716193"/>
    <n v="67.657880035294113"/>
    <n v="1039.8367081529409"/>
    <n v="165.01304507058819"/>
    <x v="4"/>
    <s v="Exp&lt;25"/>
    <s v="Exp&lt;50"/>
    <s v="Increased Export Intensity"/>
    <n v="1"/>
    <n v="0.12877883617383201"/>
    <n v="34.334204954788817"/>
    <n v="0.29516057576661942"/>
    <n v="-2.6563732211675162"/>
    <n v="-2.692292340249303E-2"/>
    <n v="7.6580854773812268"/>
    <s v="Yes"/>
    <s v="Yes"/>
    <s v="Yes"/>
    <x v="3"/>
    <s v="Declining"/>
    <n v="19.122257053291531"/>
    <n v="0.17498014993558719"/>
    <n v="4.4715957520072616"/>
    <s v="No"/>
    <s v="2.Hiring"/>
    <s v="Hiring"/>
    <n v="154.6628766726615"/>
    <n v="8.7950542702473246E-3"/>
    <n v="3.6363247222995103E-2"/>
    <n v="2.4281487634693521E-2"/>
    <n v="0.2482571013333644"/>
    <s v="10-25"/>
    <n v="0.6677480557715042"/>
    <n v="13.557655213023899"/>
    <n v="6.4583382833447898"/>
    <n v="65.316560987460818"/>
    <n v="1211.1394984326021"/>
  </r>
  <r>
    <n v="743"/>
    <n v="671"/>
    <n v="701"/>
    <n v="662"/>
    <n v="712"/>
    <s v="Okręgowa Spółdzielnia Mleczarska, Koło"/>
    <m/>
    <m/>
    <m/>
    <n v="2001"/>
    <m/>
    <s v="000439894"/>
    <n v="41425"/>
    <n v="6660003433"/>
    <s v="Spółdzielnia"/>
    <s v="1051"/>
    <s v="Przetwórstwo mleka i wyrób serów"/>
    <m/>
    <s v="żywność"/>
    <m/>
    <n v="400"/>
    <s v="J"/>
    <x v="4"/>
    <n v="1038009.80508"/>
    <n v="-3148.9351299999998"/>
    <n v="-1920.36439"/>
    <n v="-5260.06639"/>
    <n v="20557.644"/>
    <n v="391367"/>
    <n v="760"/>
    <n v="69616.349929999997"/>
    <n v="353754.14715999999"/>
    <n v="130980.16553"/>
    <n v="222773.98162999999"/>
    <n v="193870.06860999999"/>
    <n v="159886.23172000001"/>
    <m/>
    <m/>
    <s v="C"/>
    <s v="Manufacturing"/>
    <s v="10"/>
    <s v="MANUFACTURE OF FOOD PRODUCTS"/>
    <s v="Low"/>
    <n v="0.37703593750719638"/>
    <n v="-8.4863005603790675"/>
    <n v="-5.0674534713037733E-3"/>
    <n v="-1.4869271306721721E-2"/>
    <n v="-2.7131915863616091E-2"/>
    <x v="1"/>
    <n v="0"/>
    <n v="0.54803617191889553"/>
    <n v="91.600460434210518"/>
    <n v="1365.8023751052631"/>
    <n v="172.34232306578949"/>
    <x v="4"/>
    <s v="Exp&lt;25"/>
    <s v="Exp&lt;50"/>
    <s v="Increased Export Intensity"/>
    <n v="1"/>
    <n v="0.12877883617383201"/>
    <n v="34.334204954788817"/>
    <n v="0.29516057576661942"/>
    <n v="-2.6563732211675162"/>
    <n v="-2.692292340249303E-2"/>
    <n v="7.6580854773812268"/>
    <s v="Yes"/>
    <s v="Yes"/>
    <s v="Yes"/>
    <x v="3"/>
    <s v="Declining"/>
    <n v="19.122257053291531"/>
    <n v="0.17498014993558719"/>
    <n v="4.4715957520072616"/>
    <s v="No"/>
    <s v="2.Hiring"/>
    <s v="Hiring"/>
    <n v="154.6628766726615"/>
    <n v="8.7950542702473246E-3"/>
    <n v="3.6363247222995103E-2"/>
    <n v="2.4281487634693521E-2"/>
    <n v="0.2482571013333644"/>
    <s v="10-25"/>
    <n v="0.6677480557715042"/>
    <n v="13.557655213023899"/>
    <n v="6.4583382833447898"/>
    <n v="65.316560987460818"/>
    <n v="1211.1394984326021"/>
  </r>
  <r>
    <n v="743"/>
    <n v="671"/>
    <n v="701"/>
    <n v="662"/>
    <n v="712"/>
    <s v="Okręgowa Spółdzielnia Mleczarska, Koło"/>
    <m/>
    <m/>
    <m/>
    <n v="2001"/>
    <m/>
    <s v="000439894"/>
    <n v="41425"/>
    <n v="6660003433"/>
    <s v="Spółdzielnia"/>
    <s v="1051"/>
    <s v="Przetwórstwo mleka i wyrób serów"/>
    <m/>
    <s v="żywność"/>
    <m/>
    <n v="400"/>
    <s v="J"/>
    <x v="3"/>
    <n v="1134267.1222300001"/>
    <n v="13660.251"/>
    <n v="18959.987410000002"/>
    <n v="16131.546410000001"/>
    <n v="24836.093850000001"/>
    <n v="423706"/>
    <n v="747"/>
    <n v="64978.017379999998"/>
    <n v="415892.24115000002"/>
    <n v="139730.38328000001"/>
    <n v="276159.36317999999"/>
    <n v="200383.57358"/>
    <n v="215508.66756999999"/>
    <m/>
    <m/>
    <s v="C"/>
    <s v="Manufacturing"/>
    <s v="10"/>
    <s v="MANUFACTURE OF FOOD PRODUCTS"/>
    <s v="Low"/>
    <n v="0.37355045535215942"/>
    <n v="28.330909847973128"/>
    <n v="1.4221999468947789E-2"/>
    <n v="3.8787803218915617E-2"/>
    <n v="8.0503337283580945E-2"/>
    <x v="1"/>
    <n v="0"/>
    <n v="0.4818160902110401"/>
    <n v="86.985297697456502"/>
    <n v="1518.429882503347"/>
    <n v="187.05539930388221"/>
    <x v="4"/>
    <s v="Exp&lt;25"/>
    <s v="Exp&lt;50"/>
    <s v="Increased Export Intensity"/>
    <n v="1"/>
    <n v="0.12877883617383201"/>
    <n v="34.334204954788817"/>
    <n v="0.29516057576661942"/>
    <n v="-2.6563732211675162"/>
    <n v="-2.692292340249303E-2"/>
    <n v="7.6580854773812268"/>
    <s v="Yes"/>
    <s v="Yes"/>
    <s v="Yes"/>
    <x v="3"/>
    <s v="Declining"/>
    <n v="19.122257053291531"/>
    <n v="0.17498014993558719"/>
    <n v="4.4715957520072616"/>
    <s v="No"/>
    <s v="2.Hiring"/>
    <s v="Hiring"/>
    <n v="154.6628766726615"/>
    <n v="8.7950542702473246E-3"/>
    <n v="3.6363247222995103E-2"/>
    <n v="2.4281487634693521E-2"/>
    <n v="0.2482571013333644"/>
    <s v="10-25"/>
    <n v="0.6677480557715042"/>
    <n v="13.557655213023899"/>
    <n v="6.4583382833447898"/>
    <n v="65.316560987460818"/>
    <n v="1211.1394984326021"/>
  </r>
  <r>
    <n v="461"/>
    <n v="516"/>
    <n v="465"/>
    <n v="477"/>
    <n v="713"/>
    <s v="Dekpol SA GK, Pinczyn "/>
    <s v="SG)"/>
    <m/>
    <m/>
    <m/>
    <m/>
    <n v="220341682"/>
    <n v="505979"/>
    <n v="5922137980"/>
    <s v="SA"/>
    <s v="4120"/>
    <s v="Roboty budowlane związane ze wznoszeniem budynków mieszkalnych i niemieszkalnych"/>
    <s v="Budownictwo "/>
    <s v="budownictwo"/>
    <m/>
    <n v="400"/>
    <s v="S"/>
    <x v="0"/>
    <n v="772119"/>
    <n v="70960"/>
    <n v="62729"/>
    <n v="50788"/>
    <n v="10219"/>
    <n v="55613"/>
    <n v="509"/>
    <n v="46462"/>
    <n v="954981"/>
    <n v="239195"/>
    <n v="715786"/>
    <n v="242314"/>
    <n v="712667"/>
    <m/>
    <m/>
    <s v="F"/>
    <s v="Construction"/>
    <s v="41"/>
    <s v="CONSTRUCTION WORK FOR BUILDINGS"/>
    <s v="Low"/>
    <n v="7.2026462242219133E-2"/>
    <m/>
    <n v="6.5777425500473372E-2"/>
    <n v="5.3182209907841102E-2"/>
    <n v="0.20959581369627839"/>
    <x v="1"/>
    <n v="0"/>
    <n v="0.25373698534316391"/>
    <n v="91.280943025540282"/>
    <n v="1516.9332023575639"/>
    <n v="469.9312377210216"/>
    <x v="0"/>
    <s v="Exp&lt;25"/>
    <s v="Exp&lt;50"/>
    <s v="Decreased Export Intensity"/>
    <n v="0"/>
    <n v="-1.749279413689982E-2"/>
    <n v="103.1848717619952"/>
    <n v="0.70894607695451661"/>
    <n v="47.235414320286417"/>
    <n v="0.38686257778540423"/>
    <n v="19.39134432337892"/>
    <s v="No"/>
    <s v="No"/>
    <s v="No"/>
    <x v="0"/>
    <s v="Growing"/>
    <n v="72.691552062868368"/>
    <n v="0.54633688113465428"/>
    <n v="14.63514197520637"/>
    <s v="No"/>
    <s v="2.Hiring"/>
    <s v="Hiring"/>
    <n v="267.8551935468729"/>
    <n v="6.5777425500473372E-2"/>
    <n v="0.20959581369627839"/>
    <n v="5.3182209907841102E-2"/>
    <n v="7.2026462242219133E-2"/>
    <s v="0-10"/>
    <n v="0.25373698534316391"/>
    <n v="13.5568939622055"/>
    <n v="6.2324480165505216"/>
    <n v="91.280943025540282"/>
    <n v="1516.9332023575639"/>
  </r>
  <r>
    <n v="461"/>
    <n v="516"/>
    <n v="465"/>
    <n v="477"/>
    <n v="713"/>
    <s v="Dekpol SA GK, Pinczyn "/>
    <s v="SG)"/>
    <m/>
    <m/>
    <m/>
    <m/>
    <n v="220341682"/>
    <n v="505979"/>
    <n v="5922137980"/>
    <s v="SA"/>
    <s v="4120"/>
    <s v="Roboty budowlane związane ze wznoszeniem budynków mieszkalnych i niemieszkalnych"/>
    <s v="Budownictwo "/>
    <s v="budownictwo"/>
    <m/>
    <n v="400"/>
    <s v="S"/>
    <x v="1"/>
    <n v="1054978"/>
    <n v="81044"/>
    <n v="67073"/>
    <n v="52771"/>
    <n v="10967"/>
    <n v="69509"/>
    <n v="517"/>
    <n v="54008"/>
    <n v="953497"/>
    <n v="252569"/>
    <n v="700928"/>
    <n v="293479"/>
    <n v="660017"/>
    <m/>
    <m/>
    <s v="F"/>
    <s v="Construction"/>
    <s v="41"/>
    <s v="CONSTRUCTION WORK FOR BUILDINGS"/>
    <s v="Low"/>
    <n v="6.5886681997160135E-2"/>
    <n v="36.634119870123641"/>
    <n v="5.0020948304135247E-2"/>
    <n v="5.5344694319961148E-2"/>
    <n v="0.17981184343683879"/>
    <x v="1"/>
    <n v="0"/>
    <n v="0.30779226363585832"/>
    <n v="104.46421663442941"/>
    <n v="2040.5764023210829"/>
    <n v="488.52804642166342"/>
    <x v="0"/>
    <s v="Exp&lt;25"/>
    <s v="Exp&lt;50"/>
    <s v="Decreased Export Intensity"/>
    <n v="0"/>
    <n v="-1.749279413689982E-2"/>
    <n v="103.1848717619952"/>
    <n v="0.70894607695451661"/>
    <n v="47.235414320286417"/>
    <n v="0.38686257778540423"/>
    <n v="19.39134432337892"/>
    <s v="No"/>
    <s v="No"/>
    <s v="No"/>
    <x v="0"/>
    <s v="Growing"/>
    <n v="72.691552062868368"/>
    <n v="0.54633688113465428"/>
    <n v="14.63514197520637"/>
    <s v="No"/>
    <s v="2.Hiring"/>
    <s v="Hiring"/>
    <n v="267.8551935468729"/>
    <n v="6.5777425500473372E-2"/>
    <n v="0.20959581369627839"/>
    <n v="5.3182209907841102E-2"/>
    <n v="7.2026462242219133E-2"/>
    <s v="0-10"/>
    <n v="0.25373698534316391"/>
    <n v="13.5568939622055"/>
    <n v="6.2324480165505216"/>
    <n v="91.280943025540282"/>
    <n v="1516.9332023575639"/>
  </r>
  <r>
    <n v="461"/>
    <n v="516"/>
    <n v="465"/>
    <n v="477"/>
    <n v="713"/>
    <s v="Dekpol SA GK, Pinczyn "/>
    <s v="SG)"/>
    <m/>
    <m/>
    <m/>
    <m/>
    <n v="220341682"/>
    <n v="505979"/>
    <n v="5922137980"/>
    <s v="SA"/>
    <s v="4120"/>
    <s v="Roboty budowlane związane ze wznoszeniem budynków mieszkalnych i niemieszkalnych"/>
    <s v="Budownictwo "/>
    <s v="budownictwo"/>
    <m/>
    <n v="400"/>
    <s v="S"/>
    <x v="2"/>
    <n v="1255783"/>
    <n v="112988"/>
    <n v="89638"/>
    <n v="75726"/>
    <n v="11889"/>
    <n v="129329"/>
    <n v="786"/>
    <n v="61899"/>
    <n v="1357149"/>
    <n v="279532"/>
    <n v="1077617"/>
    <n v="387268"/>
    <n v="969881"/>
    <m/>
    <m/>
    <s v="F"/>
    <s v="Construction"/>
    <s v="41"/>
    <s v="CONSTRUCTION WORK FOR BUILDINGS"/>
    <s v="Low"/>
    <n v="0.1029867421361812"/>
    <n v="19.034046207598632"/>
    <n v="6.0301819661517951E-2"/>
    <n v="5.5797852704456183E-2"/>
    <n v="0.195539006579423"/>
    <x v="1"/>
    <n v="0"/>
    <n v="0.28535407681838909"/>
    <n v="78.751908396946561"/>
    <n v="1597.688295165394"/>
    <n v="355.63867684478367"/>
    <x v="1"/>
    <s v="Exp&lt;25"/>
    <s v="Exp&lt;50"/>
    <s v="Decreased Export Intensity"/>
    <n v="0"/>
    <n v="-1.749279413689982E-2"/>
    <n v="103.1848717619952"/>
    <n v="0.70894607695451661"/>
    <n v="47.235414320286417"/>
    <n v="0.38686257778540423"/>
    <n v="19.39134432337892"/>
    <s v="No"/>
    <s v="No"/>
    <s v="No"/>
    <x v="0"/>
    <s v="Growing"/>
    <n v="72.691552062868368"/>
    <n v="0.54633688113465428"/>
    <n v="14.63514197520637"/>
    <s v="No"/>
    <s v="2.Hiring"/>
    <s v="Hiring"/>
    <n v="267.8551935468729"/>
    <n v="6.5777425500473372E-2"/>
    <n v="0.20959581369627839"/>
    <n v="5.3182209907841102E-2"/>
    <n v="7.2026462242219133E-2"/>
    <s v="0-10"/>
    <n v="0.25373698534316391"/>
    <n v="13.5568939622055"/>
    <n v="6.2324480165505216"/>
    <n v="91.280943025540282"/>
    <n v="1516.9332023575639"/>
  </r>
  <r>
    <n v="461"/>
    <n v="516"/>
    <n v="465"/>
    <n v="477"/>
    <n v="713"/>
    <s v="Dekpol SA GK, Pinczyn "/>
    <s v="SG)"/>
    <m/>
    <m/>
    <m/>
    <m/>
    <n v="220341682"/>
    <n v="505979"/>
    <n v="5922137980"/>
    <s v="SA"/>
    <s v="4120"/>
    <s v="Roboty budowlane związane ze wznoszeniem budynków mieszkalnych i niemieszkalnych"/>
    <s v="Budownictwo "/>
    <s v="budownictwo"/>
    <m/>
    <n v="400"/>
    <s v="S"/>
    <x v="3"/>
    <n v="1386848"/>
    <n v="120050"/>
    <n v="97887"/>
    <n v="78909"/>
    <n v="15519"/>
    <n v="257320"/>
    <n v="938"/>
    <n v="97751"/>
    <n v="1386779"/>
    <n v="282275"/>
    <n v="1104504"/>
    <n v="476961"/>
    <n v="909818"/>
    <m/>
    <m/>
    <s v="F"/>
    <s v="Construction"/>
    <s v="41"/>
    <s v="CONSTRUCTION WORK FOR BUILDINGS"/>
    <s v="Low"/>
    <n v="0.18554304437112071"/>
    <n v="10.436914658026099"/>
    <n v="5.6898088326911088E-2"/>
    <n v="5.6900919324564328E-2"/>
    <n v="0.16544119959493539"/>
    <x v="1"/>
    <n v="0"/>
    <n v="0.3439343976221157"/>
    <n v="104.2121535181237"/>
    <n v="1478.5159914712151"/>
    <n v="300.93283582089549"/>
    <x v="1"/>
    <s v="Exp&lt;25"/>
    <s v="Exp&lt;50"/>
    <s v="Decreased Export Intensity"/>
    <n v="0"/>
    <n v="-1.749279413689982E-2"/>
    <n v="103.1848717619952"/>
    <n v="0.70894607695451661"/>
    <n v="47.235414320286417"/>
    <n v="0.38686257778540423"/>
    <n v="19.39134432337892"/>
    <s v="No"/>
    <s v="No"/>
    <s v="No"/>
    <x v="0"/>
    <s v="Growing"/>
    <n v="72.691552062868368"/>
    <n v="0.54633688113465428"/>
    <n v="14.63514197520637"/>
    <s v="No"/>
    <s v="2.Hiring"/>
    <s v="Hiring"/>
    <n v="267.8551935468729"/>
    <n v="6.5777425500473372E-2"/>
    <n v="0.20959581369627839"/>
    <n v="5.3182209907841102E-2"/>
    <n v="7.2026462242219133E-2"/>
    <s v="0-10"/>
    <n v="0.25373698534316391"/>
    <n v="13.5568939622055"/>
    <n v="6.2324480165505216"/>
    <n v="91.280943025540282"/>
    <n v="1516.9332023575639"/>
  </r>
  <r>
    <n v="461"/>
    <n v="516"/>
    <n v="465"/>
    <n v="477"/>
    <n v="713"/>
    <s v="Dekpol SA GK, Pinczyn "/>
    <s v="SG)"/>
    <m/>
    <m/>
    <m/>
    <m/>
    <n v="220341682"/>
    <n v="505979"/>
    <n v="5922137980"/>
    <s v="SA"/>
    <s v="4120"/>
    <s v="Roboty budowlane związane ze wznoszeniem budynków mieszkalnych i niemieszkalnych"/>
    <s v="Budownictwo "/>
    <s v="budownictwo"/>
    <m/>
    <n v="400"/>
    <s v="S"/>
    <x v="4"/>
    <n v="1568829"/>
    <n v="115876"/>
    <n v="116897"/>
    <n v="90366"/>
    <n v="16202"/>
    <n v="85554"/>
    <n v="879"/>
    <n v="103671"/>
    <n v="1542797"/>
    <n v="294106"/>
    <n v="1248691"/>
    <n v="577863"/>
    <n v="964934"/>
    <m/>
    <m/>
    <s v="F"/>
    <s v="Construction"/>
    <s v="41"/>
    <s v="CONSTRUCTION WORK FOR BUILDINGS"/>
    <s v="Low"/>
    <n v="5.4533668105319323E-2"/>
    <n v="13.121913865109949"/>
    <n v="5.7600924001277393E-2"/>
    <n v="5.8572838811587008E-2"/>
    <n v="0.15637962631281119"/>
    <x v="1"/>
    <n v="0"/>
    <n v="0.3745554340590499"/>
    <n v="117.9419795221843"/>
    <n v="1784.788395904437"/>
    <n v="334.59158134243461"/>
    <x v="0"/>
    <s v="Exp&lt;25"/>
    <s v="Exp&lt;50"/>
    <s v="Decreased Export Intensity"/>
    <n v="0"/>
    <n v="-1.749279413689982E-2"/>
    <n v="103.1848717619952"/>
    <n v="0.70894607695451661"/>
    <n v="47.235414320286417"/>
    <n v="0.38686257778540423"/>
    <n v="19.39134432337892"/>
    <s v="No"/>
    <s v="No"/>
    <s v="No"/>
    <x v="0"/>
    <s v="Growing"/>
    <n v="72.691552062868368"/>
    <n v="0.54633688113465428"/>
    <n v="14.63514197520637"/>
    <s v="No"/>
    <s v="2.Hiring"/>
    <s v="Hiring"/>
    <n v="267.8551935468729"/>
    <n v="6.5777425500473372E-2"/>
    <n v="0.20959581369627839"/>
    <n v="5.3182209907841102E-2"/>
    <n v="7.2026462242219133E-2"/>
    <s v="0-10"/>
    <n v="0.25373698534316391"/>
    <n v="13.5568939622055"/>
    <n v="6.2324480165505216"/>
    <n v="91.280943025540282"/>
    <n v="1516.9332023575639"/>
  </r>
  <r>
    <n v="463"/>
    <n v="420"/>
    <n v="388"/>
    <n v="542"/>
    <n v="714"/>
    <s v="Pekabex SA GK, Poznań"/>
    <s v="SG)"/>
    <n v="2001"/>
    <n v="1972"/>
    <n v="2002"/>
    <m/>
    <n v="630007106"/>
    <n v="109717"/>
    <n v="7770000844"/>
    <s v="SA"/>
    <s v="6820"/>
    <s v="Materiały budowlane - beton"/>
    <s v="Budownictwo "/>
    <s v="budownictwo"/>
    <m/>
    <n v="400"/>
    <s v="S"/>
    <x v="0"/>
    <n v="772047"/>
    <n v="39396"/>
    <n v="38001"/>
    <n v="30496"/>
    <n v="16052.796915501751"/>
    <n v="182961"/>
    <n v="1456"/>
    <n v="104983"/>
    <n v="753893"/>
    <n v="338184"/>
    <n v="415709"/>
    <n v="309270"/>
    <n v="444622"/>
    <m/>
    <m/>
    <s v="L"/>
    <s v="Real Estate Activities"/>
    <s v="68"/>
    <s v="REAL ESTATE ACTIVITIES"/>
    <s v="Low"/>
    <n v="0.2369816863481109"/>
    <m/>
    <n v="3.9500185869513128E-2"/>
    <n v="4.0451363787699313E-2"/>
    <n v="9.8606395706017397E-2"/>
    <x v="1"/>
    <n v="0"/>
    <n v="0.4102306295455721"/>
    <n v="72.103708791208788"/>
    <n v="530.25206043956041"/>
    <n v="232.2692307692308"/>
    <x v="1"/>
    <s v="Exp&lt;25"/>
    <s v="Exp&lt;50"/>
    <s v="Increased Export Intensity"/>
    <n v="1"/>
    <n v="7.2944677188938073E-2"/>
    <n v="102.86803202732951"/>
    <n v="0.70738549311919741"/>
    <n v="47.0058203096591"/>
    <n v="0.38530199395008502"/>
    <n v="19.344773358199571"/>
    <s v="No"/>
    <s v="Yes"/>
    <s v="No"/>
    <x v="0"/>
    <s v="Growing"/>
    <n v="76.510989010989007"/>
    <n v="0.56821294913263376"/>
    <n v="15.26380102197553"/>
    <s v="No"/>
    <s v="2.Hiring"/>
    <s v="Hiring"/>
    <n v="79.178505796251557"/>
    <n v="3.9500185869513128E-2"/>
    <n v="9.8606395706017397E-2"/>
    <n v="4.0451363787699313E-2"/>
    <n v="0.2369816863481109"/>
    <s v="10-25"/>
    <n v="0.4102306295455721"/>
    <n v="13.55680070798277"/>
    <n v="7.2834482287566313"/>
    <n v="72.103708791208788"/>
    <n v="530.25206043956041"/>
  </r>
  <r>
    <n v="463"/>
    <n v="420"/>
    <n v="388"/>
    <n v="542"/>
    <n v="714"/>
    <s v="Pekabex SA GK, Poznań"/>
    <s v="SG)"/>
    <n v="2001"/>
    <n v="1972"/>
    <n v="2002"/>
    <m/>
    <n v="630007106"/>
    <n v="109717"/>
    <n v="7770000844"/>
    <s v="SA"/>
    <s v="6820"/>
    <s v="Materiały budowlane - beton"/>
    <s v="Budownictwo "/>
    <s v="budownictwo"/>
    <m/>
    <n v="400"/>
    <s v="S"/>
    <x v="1"/>
    <n v="952327"/>
    <n v="69455"/>
    <n v="71478"/>
    <n v="57900"/>
    <n v="19999.00244399461"/>
    <n v="213811"/>
    <n v="1529"/>
    <n v="123382"/>
    <n v="905363"/>
    <n v="420445"/>
    <n v="484918"/>
    <n v="361721"/>
    <n v="543642"/>
    <m/>
    <m/>
    <s v="L"/>
    <s v="Real Estate Activities"/>
    <s v="68"/>
    <s v="REAL ESTATE ACTIVITIES"/>
    <s v="Low"/>
    <n v="0.22451426873332381"/>
    <n v="23.350909983459569"/>
    <n v="6.0798444231865742E-2"/>
    <n v="6.395224898742273E-2"/>
    <n v="0.16006811879874269"/>
    <x v="1"/>
    <n v="0"/>
    <n v="0.39953145865249629"/>
    <n v="80.694571615434924"/>
    <n v="622.84303466317851"/>
    <n v="274.98037933289731"/>
    <x v="1"/>
    <s v="Exp&lt;25"/>
    <s v="Exp&lt;50"/>
    <s v="Increased Export Intensity"/>
    <n v="1"/>
    <n v="7.2944677188938073E-2"/>
    <n v="102.86803202732951"/>
    <n v="0.70738549311919741"/>
    <n v="47.0058203096591"/>
    <n v="0.38530199395008502"/>
    <n v="19.344773358199571"/>
    <s v="No"/>
    <s v="Yes"/>
    <s v="No"/>
    <x v="0"/>
    <s v="Growing"/>
    <n v="76.510989010989007"/>
    <n v="0.56821294913263376"/>
    <n v="15.26380102197553"/>
    <s v="No"/>
    <s v="2.Hiring"/>
    <s v="Hiring"/>
    <n v="79.178505796251557"/>
    <n v="3.9500185869513128E-2"/>
    <n v="9.8606395706017397E-2"/>
    <n v="4.0451363787699313E-2"/>
    <n v="0.2369816863481109"/>
    <s v="10-25"/>
    <n v="0.4102306295455721"/>
    <n v="13.55680070798277"/>
    <n v="7.2834482287566313"/>
    <n v="72.103708791208788"/>
    <n v="530.25206043956041"/>
  </r>
  <r>
    <n v="463"/>
    <n v="420"/>
    <n v="388"/>
    <n v="542"/>
    <n v="714"/>
    <s v="Pekabex SA GK, Poznań"/>
    <s v="SG)"/>
    <n v="2001"/>
    <n v="1972"/>
    <n v="2002"/>
    <m/>
    <n v="630007106"/>
    <n v="109717"/>
    <n v="7770000844"/>
    <s v="SA"/>
    <s v="6820"/>
    <s v="Materiały budowlane - beton"/>
    <s v="Budownictwo "/>
    <s v="budownictwo"/>
    <m/>
    <n v="400"/>
    <s v="S"/>
    <x v="2"/>
    <n v="1504862"/>
    <n v="57767"/>
    <n v="49277"/>
    <n v="40640"/>
    <n v="26725"/>
    <n v="442558"/>
    <n v="2021"/>
    <n v="218460"/>
    <n v="1173150"/>
    <n v="767529"/>
    <n v="405621"/>
    <n v="814717"/>
    <n v="772594"/>
    <m/>
    <m/>
    <s v="L"/>
    <s v="Real Estate Activities"/>
    <s v="68"/>
    <s v="REAL ESTATE ACTIVITIES"/>
    <s v="Low"/>
    <n v="0.29408543773448992"/>
    <n v="58.019461802511117"/>
    <n v="2.700579853833773E-2"/>
    <n v="3.4641776413928307E-2"/>
    <n v="4.9882351785957582E-2"/>
    <x v="1"/>
    <n v="0"/>
    <n v="0.69446959041895751"/>
    <n v="108.09500247402281"/>
    <n v="744.61256803562594"/>
    <n v="379.77684314695688"/>
    <x v="4"/>
    <s v="Exp&lt;25"/>
    <s v="Exp&lt;50"/>
    <s v="Increased Export Intensity"/>
    <n v="1"/>
    <n v="7.2944677188938073E-2"/>
    <n v="102.86803202732951"/>
    <n v="0.70738549311919741"/>
    <n v="47.0058203096591"/>
    <n v="0.38530199395008502"/>
    <n v="19.344773358199571"/>
    <s v="No"/>
    <s v="Yes"/>
    <s v="No"/>
    <x v="0"/>
    <s v="Growing"/>
    <n v="76.510989010989007"/>
    <n v="0.56821294913263376"/>
    <n v="15.26380102197553"/>
    <s v="No"/>
    <s v="2.Hiring"/>
    <s v="Hiring"/>
    <n v="79.178505796251557"/>
    <n v="3.9500185869513128E-2"/>
    <n v="9.8606395706017397E-2"/>
    <n v="4.0451363787699313E-2"/>
    <n v="0.2369816863481109"/>
    <s v="10-25"/>
    <n v="0.4102306295455721"/>
    <n v="13.55680070798277"/>
    <n v="7.2834482287566313"/>
    <n v="72.103708791208788"/>
    <n v="530.25206043956041"/>
  </r>
  <r>
    <n v="463"/>
    <n v="420"/>
    <n v="388"/>
    <n v="542"/>
    <n v="714"/>
    <s v="Pekabex SA GK, Poznań"/>
    <s v="SG)"/>
    <n v="2001"/>
    <n v="1972"/>
    <n v="2002"/>
    <m/>
    <n v="630007106"/>
    <n v="109717"/>
    <n v="7770000844"/>
    <s v="SA"/>
    <s v="6820"/>
    <s v="Materiały budowlane - beton"/>
    <s v="Budownictwo "/>
    <s v="budownictwo"/>
    <m/>
    <n v="400"/>
    <s v="S"/>
    <x v="4"/>
    <n v="1566236.555226037"/>
    <n v="110385.4175237109"/>
    <n v="81800.73058674924"/>
    <n v="68707.042909310199"/>
    <n v="29044.411602822362"/>
    <n v="485418"/>
    <n v="2570"/>
    <n v="235333.58617989899"/>
    <n v="1520939.6965421941"/>
    <n v="506300.09751789918"/>
    <n v="1014639.5990242939"/>
    <n v="521927.61930964311"/>
    <n v="999012.07723562769"/>
    <m/>
    <m/>
    <s v="L"/>
    <s v="Real Estate Activities"/>
    <s v="68"/>
    <s v="REAL ESTATE ACTIVITIES"/>
    <s v="Low"/>
    <n v="0.309926363537049"/>
    <n v="-6.6574497706004543"/>
    <n v="4.3867602681125342E-2"/>
    <n v="4.5174074334119491E-2"/>
    <n v="0.1316409409415609"/>
    <x v="1"/>
    <n v="0"/>
    <n v="0.34316128410365537"/>
    <n v="91.569488785952927"/>
    <n v="609.43056623581197"/>
    <n v="197.00392899529149"/>
    <x v="4"/>
    <s v="Exp&lt;25"/>
    <s v="Exp&lt;50"/>
    <s v="Increased Export Intensity"/>
    <n v="1"/>
    <n v="7.2944677188938073E-2"/>
    <n v="102.86803202732951"/>
    <n v="0.70738549311919741"/>
    <n v="47.0058203096591"/>
    <n v="0.38530199395008502"/>
    <n v="19.344773358199571"/>
    <s v="No"/>
    <s v="Yes"/>
    <s v="No"/>
    <x v="0"/>
    <s v="Growing"/>
    <n v="76.510989010989007"/>
    <n v="0.56821294913263376"/>
    <n v="15.26380102197553"/>
    <s v="No"/>
    <s v="2.Hiring"/>
    <s v="Hiring"/>
    <n v="79.178505796251557"/>
    <n v="3.9500185869513128E-2"/>
    <n v="9.8606395706017397E-2"/>
    <n v="4.0451363787699313E-2"/>
    <n v="0.2369816863481109"/>
    <s v="10-25"/>
    <n v="0.4102306295455721"/>
    <n v="13.55680070798277"/>
    <n v="7.2834482287566313"/>
    <n v="72.103708791208788"/>
    <n v="530.25206043956041"/>
  </r>
  <r>
    <n v="463"/>
    <n v="420"/>
    <n v="388"/>
    <n v="542"/>
    <n v="714"/>
    <s v="Pekabex SA GK, Poznań"/>
    <s v="SG)"/>
    <n v="2001"/>
    <n v="1972"/>
    <n v="2002"/>
    <m/>
    <n v="630007106"/>
    <n v="109717"/>
    <n v="7770000844"/>
    <s v="SA"/>
    <s v="6820"/>
    <s v="Materiały budowlane - beton"/>
    <s v="Budownictwo "/>
    <s v="budownictwo"/>
    <m/>
    <n v="400"/>
    <s v="S"/>
    <x v="3"/>
    <n v="1677944.893702646"/>
    <n v="100012.7143530555"/>
    <n v="82172.902788895328"/>
    <n v="67255.144336839046"/>
    <n v="27670.443911565759"/>
    <n v="444116"/>
    <n v="2752"/>
    <n v="225095.19747811329"/>
    <n v="1324909.568766044"/>
    <n v="460718"/>
    <n v="864192.32891243207"/>
    <n v="482494.51886584959"/>
    <n v="842415.05001787515"/>
    <m/>
    <m/>
    <s v="L"/>
    <s v="Real Estate Activities"/>
    <s v="68"/>
    <s v="REAL ESTATE ACTIVITIES"/>
    <s v="Low"/>
    <n v="0.2646785372194132"/>
    <n v="11.50157912836165"/>
    <n v="4.0081855244024217E-2"/>
    <n v="5.0762064009755178E-2"/>
    <n v="0.139390483636848"/>
    <x v="1"/>
    <n v="0"/>
    <n v="0.36417166140268842"/>
    <n v="81.793313037105136"/>
    <n v="609.71834800241481"/>
    <n v="167.4120639534884"/>
    <x v="4"/>
    <s v="Exp&lt;25"/>
    <s v="Exp&lt;50"/>
    <s v="Increased Export Intensity"/>
    <n v="1"/>
    <n v="7.2944677188938073E-2"/>
    <n v="102.86803202732951"/>
    <n v="0.70738549311919741"/>
    <n v="47.0058203096591"/>
    <n v="0.38530199395008502"/>
    <n v="19.344773358199571"/>
    <s v="No"/>
    <s v="Yes"/>
    <s v="No"/>
    <x v="0"/>
    <s v="Growing"/>
    <n v="76.510989010989007"/>
    <n v="0.56821294913263376"/>
    <n v="15.26380102197553"/>
    <s v="No"/>
    <s v="2.Hiring"/>
    <s v="Hiring"/>
    <n v="79.178505796251557"/>
    <n v="3.9500185869513128E-2"/>
    <n v="9.8606395706017397E-2"/>
    <n v="4.0451363787699313E-2"/>
    <n v="0.2369816863481109"/>
    <s v="10-25"/>
    <n v="0.4102306295455721"/>
    <n v="13.55680070798277"/>
    <n v="7.2834482287566313"/>
    <n v="72.103708791208788"/>
    <n v="530.25206043956041"/>
  </r>
  <r>
    <n v="964"/>
    <n v="868"/>
    <n v="711"/>
    <n v="746"/>
    <n v="715"/>
    <s v="Handlopex SA, Rzeszów"/>
    <m/>
    <m/>
    <m/>
    <n v="2003"/>
    <m/>
    <n v="690103056"/>
    <n v="165990"/>
    <n v="8130336843"/>
    <s v="SA"/>
    <s v="4531"/>
    <s v="Sprzedaż hurtowa części i akcesoriów do pojazdów samochodowych, z wyłączeniem motocykli"/>
    <m/>
    <s v="motoryzacja"/>
    <m/>
    <n v="400"/>
    <s v="J"/>
    <x v="1"/>
    <n v="676818.80258999998"/>
    <n v="9452.241320000001"/>
    <n v="11745.98813"/>
    <n v="8590.0392400000001"/>
    <n v="13736.667719999999"/>
    <n v="0"/>
    <n v="758"/>
    <n v="51295"/>
    <n v="379526"/>
    <n v="139731"/>
    <n v="239795"/>
    <n v="232139.7"/>
    <n v="147386.4598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7.9885390911537897"/>
    <n v="1.2691785758800251E-2"/>
    <n v="2.263359885752228E-2"/>
    <n v="3.7003749207912301E-2"/>
    <x v="1"/>
    <n v="0"/>
    <n v="0.61165690888107804"/>
    <n v="67.671503957783642"/>
    <n v="892.90079497361478"/>
    <n v="184.34168865435359"/>
    <x v="0"/>
    <s v="Exp&lt;25"/>
    <s v="Exp&lt;50"/>
    <s v="Decreased Export Intensity"/>
    <n v="0"/>
    <n v="0"/>
    <n v="11.375977075288811"/>
    <n v="0.10774147260650049"/>
    <n v="-19.292770235297969"/>
    <n v="-0.21434202656261189"/>
    <n v="2.730140422918903"/>
    <s v="Yes"/>
    <s v="Yes"/>
    <s v="Yes"/>
    <x v="3"/>
    <s v="Declining"/>
    <n v="-32.935560859188548"/>
    <n v="-0.39951625058839202"/>
    <n v="-9.5053146704624503"/>
    <s v="Yes"/>
    <s v="0.Reducing"/>
    <s v="Reducing"/>
    <n v="579.97730144841557"/>
    <n v="1.119208430300063E-3"/>
    <n v="3.666571700747938E-3"/>
    <n v="2.1317027692782488E-3"/>
    <n v="0"/>
    <s v="0-10"/>
    <n v="0.58138854037503396"/>
    <n v="13.508415910094589"/>
    <n v="6.7310181004820828"/>
    <n v="60.530574988066832"/>
    <n v="877.78159479713622"/>
  </r>
  <r>
    <n v="964"/>
    <n v="868"/>
    <n v="711"/>
    <n v="746"/>
    <n v="715"/>
    <s v="Handlopex SA, Rzeszów"/>
    <m/>
    <m/>
    <m/>
    <n v="2003"/>
    <m/>
    <n v="690103056"/>
    <n v="165990"/>
    <n v="8130336843"/>
    <s v="SA"/>
    <s v="4531"/>
    <s v="Sprzedaż hurtowa części i akcesoriów do pojazdów samochodowych, z wyłączeniem motocykli"/>
    <m/>
    <s v="motoryzacja"/>
    <m/>
    <n v="400"/>
    <s v="J"/>
    <x v="0"/>
    <n v="735580.97644000011"/>
    <n v="4135.69841"/>
    <n v="2105.3164299999999"/>
    <n v="823.26843000000008"/>
    <n v="14787.568240000001"/>
    <n v="0"/>
    <n v="838"/>
    <n v="50724.621840000007"/>
    <n v="386202.26134000003"/>
    <n v="144566.16667999999"/>
    <n v="241636.09466"/>
    <n v="224533.56901000001"/>
    <n v="161668.69232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1.119208430300063E-3"/>
    <n v="2.1317027692782488E-3"/>
    <n v="3.666571700747938E-3"/>
    <x v="1"/>
    <n v="0"/>
    <n v="0.58138854037503396"/>
    <n v="60.530574988066832"/>
    <n v="877.78159479713622"/>
    <n v="172.5133253937947"/>
    <x v="0"/>
    <s v="Exp&lt;25"/>
    <s v="Exp&lt;50"/>
    <s v="Decreased Export Intensity"/>
    <n v="0"/>
    <n v="0"/>
    <n v="11.375977075288811"/>
    <n v="0.10774147260650049"/>
    <n v="-19.292770235297969"/>
    <n v="-0.21434202656261189"/>
    <n v="2.730140422918903"/>
    <s v="Yes"/>
    <s v="Yes"/>
    <s v="Yes"/>
    <x v="3"/>
    <s v="Declining"/>
    <n v="-32.935560859188548"/>
    <n v="-0.39951625058839202"/>
    <n v="-9.5053146704624503"/>
    <s v="Yes"/>
    <s v="0.Reducing"/>
    <s v="Reducing"/>
    <n v="579.97730144841557"/>
    <n v="1.119208430300063E-3"/>
    <n v="3.666571700747938E-3"/>
    <n v="2.1317027692782488E-3"/>
    <n v="0"/>
    <s v="0-10"/>
    <n v="0.58138854037503396"/>
    <n v="13.508415910094589"/>
    <n v="6.7310181004820828"/>
    <n v="60.530574988066832"/>
    <n v="877.78159479713622"/>
  </r>
  <r>
    <n v="964"/>
    <n v="868"/>
    <n v="711"/>
    <n v="746"/>
    <n v="715"/>
    <s v="Handlopex SA, Rzeszów"/>
    <m/>
    <m/>
    <m/>
    <n v="2003"/>
    <m/>
    <n v="690103056"/>
    <n v="165990"/>
    <n v="8130336843"/>
    <s v="SA"/>
    <s v="4531"/>
    <s v="Sprzedaż hurtowa części i akcesoriów do pojazdów samochodowych, z wyłączeniem motocykli"/>
    <m/>
    <s v="motoryzacja"/>
    <m/>
    <n v="400"/>
    <s v="J"/>
    <x v="4"/>
    <n v="819260.49969000008"/>
    <n v="6260.3759800000007"/>
    <n v="-1596.6918499999999"/>
    <n v="-2046.81485"/>
    <n v="13466.784680000001"/>
    <n v="0"/>
    <n v="562"/>
    <n v="49266.36735"/>
    <n v="434521.86810000002"/>
    <n v="133474.74354"/>
    <n v="301047.12456000003"/>
    <n v="239129.09529999999"/>
    <n v="195392.77280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9.0191000537745971"/>
    <n v="-2.4983687737593768E-3"/>
    <n v="-4.7104990571589607E-3"/>
    <n v="-8.5594555001019985E-3"/>
    <x v="1"/>
    <n v="0"/>
    <n v="0.55032695211778693"/>
    <n v="87.66257535587188"/>
    <n v="1457.758896245552"/>
    <n v="237.49954366548039"/>
    <x v="0"/>
    <s v="Exp&lt;25"/>
    <s v="Exp&lt;50"/>
    <s v="Decreased Export Intensity"/>
    <n v="0"/>
    <n v="0"/>
    <n v="11.375977075288811"/>
    <n v="0.10774147260650049"/>
    <n v="-19.292770235297969"/>
    <n v="-0.21434202656261189"/>
    <n v="2.730140422918903"/>
    <s v="Yes"/>
    <s v="Yes"/>
    <s v="Yes"/>
    <x v="3"/>
    <s v="Declining"/>
    <n v="-32.935560859188548"/>
    <n v="-0.39951625058839202"/>
    <n v="-9.5053146704624503"/>
    <s v="Yes"/>
    <s v="0.Reducing"/>
    <s v="Reducing"/>
    <n v="579.97730144841557"/>
    <n v="1.119208430300063E-3"/>
    <n v="3.666571700747938E-3"/>
    <n v="2.1317027692782488E-3"/>
    <n v="0"/>
    <s v="0-10"/>
    <n v="0.58138854037503396"/>
    <n v="13.508415910094589"/>
    <n v="6.7310181004820828"/>
    <n v="60.530574988066832"/>
    <n v="877.78159479713622"/>
  </r>
  <r>
    <n v="964"/>
    <n v="868"/>
    <n v="711"/>
    <n v="746"/>
    <n v="715"/>
    <s v="Handlopex SA, Rzeszów"/>
    <m/>
    <m/>
    <m/>
    <n v="2003"/>
    <m/>
    <n v="690103056"/>
    <n v="165990"/>
    <n v="8130336843"/>
    <s v="SA"/>
    <s v="4531"/>
    <s v="Sprzedaż hurtowa części i akcesoriów do pojazdów samochodowych, z wyłączeniem motocykli"/>
    <m/>
    <s v="motoryzacja"/>
    <m/>
    <n v="400"/>
    <s v="J"/>
    <x v="2"/>
    <n v="872604.93979999993"/>
    <n v="33768.250340000013"/>
    <n v="28139.917700000002"/>
    <n v="20417.133689999999"/>
    <n v="12206.763139999999"/>
    <n v="0"/>
    <n v="571"/>
    <n v="43815.337639999998"/>
    <n v="390070.90664"/>
    <n v="130545.04588999999"/>
    <n v="259525.86074999999"/>
    <n v="251550.02432"/>
    <n v="138520.8823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8.92740811289227"/>
    <n v="2.3397912112071689E-2"/>
    <n v="5.2342108428104737E-2"/>
    <n v="8.1165301991889718E-2"/>
    <x v="1"/>
    <n v="0"/>
    <n v="0.64488281499075706"/>
    <n v="76.7343916637478"/>
    <n v="1528.2047982486861"/>
    <n v="228.6252992819615"/>
    <x v="0"/>
    <s v="Exp&lt;25"/>
    <s v="Exp&lt;50"/>
    <s v="Decreased Export Intensity"/>
    <n v="0"/>
    <n v="0"/>
    <n v="11.375977075288811"/>
    <n v="0.10774147260650049"/>
    <n v="-19.292770235297969"/>
    <n v="-0.21434202656261189"/>
    <n v="2.730140422918903"/>
    <s v="Yes"/>
    <s v="Yes"/>
    <s v="Yes"/>
    <x v="3"/>
    <s v="Declining"/>
    <n v="-32.935560859188548"/>
    <n v="-0.39951625058839202"/>
    <n v="-9.5053146704624503"/>
    <s v="Yes"/>
    <s v="0.Reducing"/>
    <s v="Reducing"/>
    <n v="579.97730144841557"/>
    <n v="1.119208430300063E-3"/>
    <n v="3.666571700747938E-3"/>
    <n v="2.1317027692782488E-3"/>
    <n v="0"/>
    <s v="0-10"/>
    <n v="0.58138854037503396"/>
    <n v="13.508415910094589"/>
    <n v="6.7310181004820828"/>
    <n v="60.530574988066832"/>
    <n v="877.78159479713622"/>
  </r>
  <r>
    <n v="964"/>
    <n v="868"/>
    <n v="711"/>
    <n v="746"/>
    <n v="715"/>
    <s v="Handlopex SA, Rzeszów"/>
    <m/>
    <m/>
    <m/>
    <n v="2003"/>
    <m/>
    <n v="690103056"/>
    <n v="165990"/>
    <n v="8130336843"/>
    <s v="SA"/>
    <s v="4531"/>
    <s v="Sprzedaż hurtowa części i akcesoriów do pojazdów samochodowych, z wyłączeniem motocykli"/>
    <m/>
    <s v="motoryzacja"/>
    <m/>
    <n v="400"/>
    <s v="J"/>
    <x v="3"/>
    <n v="900475.26477999997"/>
    <n v="27567.82747"/>
    <n v="24742.7565"/>
    <n v="18171.059570000001"/>
    <n v="11672.08581"/>
    <n v="194006"/>
    <n v="558"/>
    <n v="50458"/>
    <n v="464657.57675000001"/>
    <n v="137444.17225"/>
    <n v="327213.4045"/>
    <n v="267277.11676"/>
    <n v="197380.45999"/>
    <m/>
    <m/>
    <s v="G"/>
    <s v="Wholesale and Retail Trade; Repair of Motor Vehicles and Motorcycles"/>
    <s v="45"/>
    <s v="WHOLESALE AND RETAIL TRADE SERVICES OF MOTOR VEHICLES; REPAIR SERVICES OF MOTOR VEHICLES"/>
    <s v="Medium-high"/>
    <n v="0.2154484499331569"/>
    <n v="3.1939224394475612"/>
    <n v="2.0179410007935609E-2"/>
    <n v="3.9106345143655297E-2"/>
    <n v="6.7985841026250673E-2"/>
    <x v="1"/>
    <n v="0"/>
    <n v="0.57521308192033049"/>
    <n v="90.426523297491045"/>
    <n v="1613.7549548028669"/>
    <n v="246.3157208781362"/>
    <x v="1"/>
    <s v="Exp&lt;25"/>
    <s v="Exp&lt;50"/>
    <s v="Decreased Export Intensity"/>
    <n v="0"/>
    <n v="0"/>
    <n v="11.375977075288811"/>
    <n v="0.10774147260650049"/>
    <n v="-19.292770235297969"/>
    <n v="-0.21434202656261189"/>
    <n v="2.730140422918903"/>
    <s v="Yes"/>
    <s v="Yes"/>
    <s v="Yes"/>
    <x v="3"/>
    <s v="Declining"/>
    <n v="-32.935560859188548"/>
    <n v="-0.39951625058839202"/>
    <n v="-9.5053146704624503"/>
    <s v="Yes"/>
    <s v="0.Reducing"/>
    <s v="Reducing"/>
    <n v="579.97730144841557"/>
    <n v="1.119208430300063E-3"/>
    <n v="3.666571700747938E-3"/>
    <n v="2.1317027692782488E-3"/>
    <n v="0"/>
    <s v="0-10"/>
    <n v="0.58138854037503396"/>
    <n v="13.508415910094589"/>
    <n v="6.7310181004820828"/>
    <n v="60.530574988066832"/>
    <n v="877.78159479713622"/>
  </r>
  <r>
    <n v="690"/>
    <n v="416"/>
    <n v="468"/>
    <n v="581"/>
    <n v="716"/>
    <s v="Pronar sp. z o.o., Narew"/>
    <m/>
    <n v="1988"/>
    <m/>
    <m/>
    <m/>
    <s v="008002850"/>
    <n v="139188"/>
    <n v="5430200939"/>
    <s v="sp. z o.o."/>
    <s v="2830"/>
    <s v="Produkcja maszyn dla rolnictwa i leśnictwa"/>
    <s v="Prod. maszyn i urządzeń (w tym rtv i agd)"/>
    <s v="produkcja"/>
    <s v="Niemcy, Francja, Kanada, Włochy, Wielka Brytania"/>
    <n v="400"/>
    <s v="J"/>
    <x v="0"/>
    <n v="771219.88100000005"/>
    <n v="68786.415999999997"/>
    <n v="60148"/>
    <n v="50658.061999999998"/>
    <n v="20649.437999999998"/>
    <n v="421751"/>
    <n v="2136.8000000000002"/>
    <n v="178260.25448"/>
    <n v="715682"/>
    <n v="354416"/>
    <n v="361266"/>
    <n v="265605.587"/>
    <n v="450076.94322000002"/>
    <m/>
    <m/>
    <s v="C"/>
    <s v="Manufacturing"/>
    <s v="28"/>
    <s v="MANUFACTURE OF MACHINERY AND EQUIPMENT N.E.C."/>
    <s v="Medium-high"/>
    <n v="0.54686219895308941"/>
    <m/>
    <n v="6.5685627728261323E-2"/>
    <n v="7.0782920347305087E-2"/>
    <n v="0.19072664311086199"/>
    <x v="1"/>
    <n v="0"/>
    <n v="0.37112235182664932"/>
    <n v="83.423930400599019"/>
    <n v="360.92281963684007"/>
    <n v="165.86297266941219"/>
    <x v="2"/>
    <s v="Exp&gt;25"/>
    <s v="Exp&gt;50"/>
    <s v="Increased Export Intensity"/>
    <n v="1"/>
    <n v="0.34575298991225389"/>
    <n v="41.651560976810437"/>
    <n v="0.34820006018401811"/>
    <n v="2.646058678848159"/>
    <n v="2.611656101490567E-2"/>
    <n v="9.0951242330364668"/>
    <s v="No"/>
    <s v="Yes"/>
    <s v="No"/>
    <x v="0"/>
    <s v="Growing"/>
    <n v="34.546986147510282"/>
    <n v="0.29674329143569977"/>
    <n v="7.7006919407620833"/>
    <s v="No"/>
    <s v="2.Hiring"/>
    <s v="Hiring"/>
    <n v="19.058049928377269"/>
    <n v="6.5685627728261323E-2"/>
    <n v="0.19072664311086199"/>
    <n v="7.0782920347305087E-2"/>
    <n v="0.54686219895308941"/>
    <s v="50-75"/>
    <n v="0.37112235182664932"/>
    <n v="13.555728801251171"/>
    <n v="7.6670646617957514"/>
    <n v="83.423930400599019"/>
    <n v="360.92281963684007"/>
  </r>
  <r>
    <n v="690"/>
    <n v="416"/>
    <n v="468"/>
    <n v="581"/>
    <n v="716"/>
    <s v="Pronar sp. z o.o., Narew"/>
    <m/>
    <n v="1988"/>
    <m/>
    <m/>
    <m/>
    <s v="008002850"/>
    <n v="139188"/>
    <n v="5430200939"/>
    <s v="sp. z o.o."/>
    <s v="2830"/>
    <s v="Produkcja maszyn dla rolnictwa i leśnictwa"/>
    <s v="Prod. maszyn i urządzeń (w tym rtv i agd)"/>
    <s v="produkcja"/>
    <s v="Niemcy, Francja, Kanada, Włochy, Wielka Brytania"/>
    <n v="400"/>
    <s v="J"/>
    <x v="1"/>
    <n v="885052.55965999991"/>
    <n v="110123.63507"/>
    <n v="99327.888699999996"/>
    <n v="84928.122700000007"/>
    <n v="21855.335579999999"/>
    <n v="515721"/>
    <n v="2268.9"/>
    <n v="199223.7083"/>
    <n v="853628.69516999996"/>
    <n v="412502.59954000002"/>
    <n v="441126.09563"/>
    <n v="350462.91410000011"/>
    <n v="503165.78107000003"/>
    <m/>
    <m/>
    <s v="C"/>
    <s v="Manufacturing"/>
    <s v="28"/>
    <s v="MANUFACTURE OF MACHINERY AND EQUIPMENT N.E.C."/>
    <s v="Medium-high"/>
    <n v="0.58270098693135064"/>
    <n v="14.760080939873999"/>
    <n v="9.5958281542766033E-2"/>
    <n v="9.9490707353841468E-2"/>
    <n v="0.24233126896778259"/>
    <x v="1"/>
    <n v="0"/>
    <n v="0.41055662266625831"/>
    <n v="87.806297456917449"/>
    <n v="390.08002100577369"/>
    <n v="181.80730730309841"/>
    <x v="2"/>
    <s v="Exp&gt;25"/>
    <s v="Exp&gt;50"/>
    <s v="Increased Export Intensity"/>
    <n v="1"/>
    <n v="0.34575298991225389"/>
    <n v="41.651560976810437"/>
    <n v="0.34820006018401811"/>
    <n v="2.646058678848159"/>
    <n v="2.611656101490567E-2"/>
    <n v="9.0951242330364668"/>
    <s v="No"/>
    <s v="Yes"/>
    <s v="No"/>
    <x v="0"/>
    <s v="Growing"/>
    <n v="34.546986147510282"/>
    <n v="0.29674329143569977"/>
    <n v="7.7006919407620833"/>
    <s v="No"/>
    <s v="2.Hiring"/>
    <s v="Hiring"/>
    <n v="19.058049928377269"/>
    <n v="6.5685627728261323E-2"/>
    <n v="0.19072664311086199"/>
    <n v="7.0782920347305087E-2"/>
    <n v="0.54686219895308941"/>
    <s v="50-75"/>
    <n v="0.37112235182664932"/>
    <n v="13.555728801251171"/>
    <n v="7.6670646617957514"/>
    <n v="83.423930400599019"/>
    <n v="360.92281963684007"/>
  </r>
  <r>
    <n v="690"/>
    <n v="416"/>
    <n v="468"/>
    <n v="581"/>
    <n v="716"/>
    <s v="Pronar sp. z o.o., Narew"/>
    <m/>
    <n v="1988"/>
    <m/>
    <m/>
    <m/>
    <s v="008002850"/>
    <n v="139188"/>
    <n v="5430200939"/>
    <s v="sp. z o.o."/>
    <s v="2830"/>
    <s v="Produkcja maszyn dla rolnictwa i leśnictwa"/>
    <s v="Prod. maszyn i urządzeń (w tym rtv i agd)"/>
    <s v="produkcja"/>
    <s v="Niemcy, Francja, Kanada, Włochy, Wielka Brytania"/>
    <n v="400"/>
    <s v="J"/>
    <x v="4"/>
    <n v="1092445"/>
    <n v="53392.15638"/>
    <n v="40920.41274"/>
    <n v="38813.981740000003"/>
    <n v="33204.040260000002"/>
    <n v="975133"/>
    <n v="2875"/>
    <n v="300071.22064000001"/>
    <n v="1333067.4406399999"/>
    <n v="642268.58597999997"/>
    <n v="690798.85465999995"/>
    <n v="672747.99119000009"/>
    <n v="660319.44945000007"/>
    <m/>
    <m/>
    <s v="C"/>
    <s v="Manufacturing"/>
    <s v="28"/>
    <s v="MANUFACTURE OF MACHINERY AND EQUIPMENT N.E.C."/>
    <s v="Medium-high"/>
    <n v="0.8926151888653433"/>
    <n v="-35.544217497371292"/>
    <n v="3.552946074173071E-2"/>
    <n v="2.9116292662106861E-2"/>
    <n v="5.7694682478863037E-2"/>
    <x v="1"/>
    <n v="0"/>
    <n v="0.50466163277307008"/>
    <n v="104.3725984834782"/>
    <n v="379.9808695652174"/>
    <n v="223.39776903652171"/>
    <x v="3"/>
    <s v="Exp&gt;25"/>
    <s v="Exp&gt;50"/>
    <s v="Increased Export Intensity"/>
    <n v="1"/>
    <n v="0.34575298991225389"/>
    <n v="41.651560976810437"/>
    <n v="0.34820006018401811"/>
    <n v="2.646058678848159"/>
    <n v="2.611656101490567E-2"/>
    <n v="9.0951242330364668"/>
    <s v="No"/>
    <s v="Yes"/>
    <s v="No"/>
    <x v="0"/>
    <s v="Growing"/>
    <n v="34.546986147510282"/>
    <n v="0.29674329143569977"/>
    <n v="7.7006919407620833"/>
    <s v="No"/>
    <s v="2.Hiring"/>
    <s v="Hiring"/>
    <n v="19.058049928377269"/>
    <n v="6.5685627728261323E-2"/>
    <n v="0.19072664311086199"/>
    <n v="7.0782920347305087E-2"/>
    <n v="0.54686219895308941"/>
    <s v="50-75"/>
    <n v="0.37112235182664932"/>
    <n v="13.555728801251171"/>
    <n v="7.6670646617957514"/>
    <n v="83.423930400599019"/>
    <n v="360.92281963684007"/>
  </r>
  <r>
    <n v="690"/>
    <n v="416"/>
    <n v="468"/>
    <n v="581"/>
    <n v="716"/>
    <s v="Pronar sp. z o.o., Narew"/>
    <m/>
    <n v="1988"/>
    <m/>
    <m/>
    <m/>
    <s v="008002850"/>
    <n v="139188"/>
    <n v="5430200939"/>
    <s v="sp. z o.o."/>
    <s v="2830"/>
    <s v="Produkcja maszyn dla rolnictwa i leśnictwa"/>
    <s v="Prod. maszyn i urządzeń (w tym rtv i agd)"/>
    <s v="produkcja"/>
    <s v="Niemcy, Francja, Kanada, Włochy, Wielka Brytania"/>
    <n v="400"/>
    <s v="J"/>
    <x v="2"/>
    <n v="1248835"/>
    <n v="162450"/>
    <n v="155389"/>
    <n v="121872"/>
    <n v="25767"/>
    <n v="687706"/>
    <n v="2537"/>
    <n v="261675.5"/>
    <n v="1081043.2284200001"/>
    <n v="483606.38569000002"/>
    <n v="597436.84273000003"/>
    <n v="465914.88893000002"/>
    <n v="615128.33949000004"/>
    <m/>
    <m/>
    <s v="C"/>
    <s v="Manufacturing"/>
    <s v="28"/>
    <s v="MANUFACTURE OF MACHINERY AND EQUIPMENT N.E.C."/>
    <s v="Medium-high"/>
    <n v="0.55067803192575482"/>
    <n v="41.102919410769253"/>
    <n v="9.7588552530958855E-2"/>
    <n v="0.1127355472899286"/>
    <n v="0.26157567164227352"/>
    <x v="1"/>
    <n v="0"/>
    <n v="0.43098636269241369"/>
    <n v="103.143673630272"/>
    <n v="492.24871895940089"/>
    <n v="190.6213581750099"/>
    <x v="2"/>
    <s v="Exp&gt;25"/>
    <s v="Exp&gt;50"/>
    <s v="Increased Export Intensity"/>
    <n v="1"/>
    <n v="0.34575298991225389"/>
    <n v="41.651560976810437"/>
    <n v="0.34820006018401811"/>
    <n v="2.646058678848159"/>
    <n v="2.611656101490567E-2"/>
    <n v="9.0951242330364668"/>
    <s v="No"/>
    <s v="Yes"/>
    <s v="No"/>
    <x v="0"/>
    <s v="Growing"/>
    <n v="34.546986147510282"/>
    <n v="0.29674329143569977"/>
    <n v="7.7006919407620833"/>
    <s v="No"/>
    <s v="2.Hiring"/>
    <s v="Hiring"/>
    <n v="19.058049928377269"/>
    <n v="6.5685627728261323E-2"/>
    <n v="0.19072664311086199"/>
    <n v="7.0782920347305087E-2"/>
    <n v="0.54686219895308941"/>
    <s v="50-75"/>
    <n v="0.37112235182664932"/>
    <n v="13.555728801251171"/>
    <n v="7.6670646617957514"/>
    <n v="83.423930400599019"/>
    <n v="360.92281963684007"/>
  </r>
  <r>
    <n v="690"/>
    <n v="416"/>
    <n v="468"/>
    <n v="581"/>
    <n v="716"/>
    <s v="Pronar sp. z o.o., Narew"/>
    <m/>
    <n v="1988"/>
    <m/>
    <m/>
    <m/>
    <s v="008002850"/>
    <n v="139188"/>
    <n v="5430200939"/>
    <s v="sp. z o.o."/>
    <s v="2830"/>
    <s v="Produkcja maszyn dla rolnictwa i leśnictwa"/>
    <s v="Prod. maszyn i urządzeń (w tym rtv i agd)"/>
    <s v="produkcja"/>
    <s v="Niemcy, Francja, Kanada, Włochy, Wielka Brytania"/>
    <n v="400"/>
    <s v="J"/>
    <x v="3"/>
    <n v="1694875.08736"/>
    <n v="223288.73345"/>
    <n v="203669.46152000001"/>
    <n v="168019.12052"/>
    <n v="29575.590550000001"/>
    <n v="975133"/>
    <n v="2969"/>
    <n v="351478.36569000001"/>
    <n v="1420877.2318599999"/>
    <n v="595022.08435999998"/>
    <n v="825855.14749999996"/>
    <n v="633934.00945000001"/>
    <n v="786943.22240999993"/>
    <m/>
    <m/>
    <s v="C"/>
    <s v="Manufacturing"/>
    <s v="28"/>
    <s v="MANUFACTURE OF MACHINERY AND EQUIPMENT N.E.C."/>
    <s v="Medium-high"/>
    <n v="0.5753421047204742"/>
    <n v="35.716494761918113"/>
    <n v="9.9133630420937258E-2"/>
    <n v="0.1182502729669716"/>
    <n v="0.2650419728478885"/>
    <x v="1"/>
    <n v="0"/>
    <n v="0.44615677923148112"/>
    <n v="118.3827435803301"/>
    <n v="570.85722039744019"/>
    <n v="200.4116148063321"/>
    <x v="2"/>
    <s v="Exp&gt;25"/>
    <s v="Exp&gt;50"/>
    <s v="Increased Export Intensity"/>
    <n v="1"/>
    <n v="0.34575298991225389"/>
    <n v="41.651560976810437"/>
    <n v="0.34820006018401811"/>
    <n v="2.646058678848159"/>
    <n v="2.611656101490567E-2"/>
    <n v="9.0951242330364668"/>
    <s v="No"/>
    <s v="Yes"/>
    <s v="No"/>
    <x v="0"/>
    <s v="Growing"/>
    <n v="34.546986147510282"/>
    <n v="0.29674329143569977"/>
    <n v="7.7006919407620833"/>
    <s v="No"/>
    <s v="2.Hiring"/>
    <s v="Hiring"/>
    <n v="19.058049928377269"/>
    <n v="6.5685627728261323E-2"/>
    <n v="0.19072664311086199"/>
    <n v="7.0782920347305087E-2"/>
    <n v="0.54686219895308941"/>
    <s v="50-75"/>
    <n v="0.37112235182664932"/>
    <n v="13.555728801251171"/>
    <n v="7.6670646617957514"/>
    <n v="83.423930400599019"/>
    <n v="360.92281963684007"/>
  </r>
  <r>
    <n v="519"/>
    <n v="495"/>
    <n v="662"/>
    <n v="728"/>
    <n v="717"/>
    <s v="Drosed Surowiec sp. z o.o., Tomaszów Mazowiecki"/>
    <m/>
    <m/>
    <m/>
    <n v="2001"/>
    <m/>
    <s v="014916722"/>
    <n v="66729"/>
    <n v="5342047071"/>
    <s v="sp. z o.o."/>
    <s v="4623"/>
    <s v="Sprzedaż hurtowa żywych zwierząt"/>
    <s v="Handel hurtowy "/>
    <s v="handel hurtowy"/>
    <m/>
    <n v="400"/>
    <s v="J"/>
    <x v="1"/>
    <n v="729025.36797000002"/>
    <n v="7425.4327999999996"/>
    <n v="7159.9489800000001"/>
    <n v="5614.9469800000006"/>
    <n v="886.23805000000004"/>
    <n v="0"/>
    <n v="92"/>
    <n v="7009.6406299999999"/>
    <n v="90796.296189999994"/>
    <n v="16629.069159999999"/>
    <n v="74167.227029999995"/>
    <n v="30796.051530000001"/>
    <n v="60000.244659999997"/>
    <m/>
    <m/>
    <s v="G"/>
    <s v="Wholesale and Retail Trade; Repair of Motor Vehicles and Motorcycles"/>
    <s v="46"/>
    <s v="WHOLESALE TRADE, EXCEPT OF MOTOR VEHICLES"/>
    <s v="Medium-high"/>
    <n v="0"/>
    <n v="-3.7046146920515999"/>
    <n v="7.701991215525247E-3"/>
    <n v="6.1841145681209103E-2"/>
    <n v="0.1823268471456542"/>
    <x v="1"/>
    <n v="0"/>
    <n v="0.33917739844317318"/>
    <n v="76.191745978260869"/>
    <n v="7924.1887822826093"/>
    <n v="180.75075173913041"/>
    <x v="0"/>
    <s v="Exp&lt;25"/>
    <s v="Exp&lt;50"/>
    <s v="Increased Export Intensity"/>
    <n v="1"/>
    <n v="1.344487389415912E-4"/>
    <n v="86.663627903159352"/>
    <n v="0.62413802985027012"/>
    <n v="35.263498480550261"/>
    <n v="0.30205453068115601"/>
    <n v="16.886653701222691"/>
    <s v="Yes"/>
    <s v="Yes"/>
    <s v="Yes"/>
    <x v="0"/>
    <s v="Growing"/>
    <n v="5.4945054945054954"/>
    <n v="5.3488684950986347E-2"/>
    <n v="1.346197857945852"/>
    <s v="No"/>
    <s v="2.Hiring"/>
    <s v="Hiring"/>
    <n v="6401.1319985347982"/>
    <n v="2.7827410616105639E-3"/>
    <n v="8.3663337556016792E-2"/>
    <n v="2.1385774596502118E-2"/>
    <n v="0"/>
    <s v="0-10"/>
    <n v="0.25561703873196873"/>
    <n v="13.537213596989311"/>
    <n v="4.5108595065168497"/>
    <n v="71.561342087912081"/>
    <n v="8319.4721681318679"/>
  </r>
  <r>
    <n v="519"/>
    <n v="495"/>
    <n v="662"/>
    <n v="728"/>
    <n v="717"/>
    <s v="Drosed Surowiec sp. z o.o., Tomaszów Mazowiecki"/>
    <m/>
    <m/>
    <m/>
    <n v="2001"/>
    <m/>
    <s v="014916722"/>
    <n v="66729"/>
    <n v="5342047071"/>
    <s v="sp. z o.o."/>
    <s v="4623"/>
    <s v="Sprzedaż hurtowa żywych zwierząt"/>
    <s v="Handel hurtowy "/>
    <s v="handel hurtowy"/>
    <m/>
    <n v="400"/>
    <s v="J"/>
    <x v="0"/>
    <n v="757071.9672999999"/>
    <n v="3268.0243700000001"/>
    <n v="2793.7306400000002"/>
    <n v="2106.7352500000002"/>
    <n v="697.43842000000006"/>
    <n v="0"/>
    <n v="91"/>
    <n v="6512.0821299999998"/>
    <n v="98511.056519999998"/>
    <n v="16675.094580000001"/>
    <n v="81835.961939999994"/>
    <n v="25181.10455"/>
    <n v="73329.951969999995"/>
    <m/>
    <m/>
    <s v="G"/>
    <s v="Wholesale and Retail Trade; Repair of Motor Vehicles and Motorcycles"/>
    <s v="46"/>
    <s v="WHOLESALE TRADE, EXCEPT OF MOTOR VEHICLES"/>
    <s v="Medium-high"/>
    <n v="0"/>
    <m/>
    <n v="2.7827410616105639E-3"/>
    <n v="2.1385774596502118E-2"/>
    <n v="8.3663337556016792E-2"/>
    <x v="1"/>
    <n v="0"/>
    <n v="0.25561703873196873"/>
    <n v="71.561342087912081"/>
    <n v="8319.4721681318679"/>
    <n v="183.24279758241761"/>
    <x v="0"/>
    <s v="Exp&lt;25"/>
    <s v="Exp&lt;50"/>
    <s v="Increased Export Intensity"/>
    <n v="1"/>
    <n v="1.344487389415912E-4"/>
    <n v="86.663627903159352"/>
    <n v="0.62413802985027012"/>
    <n v="35.263498480550261"/>
    <n v="0.30205453068115601"/>
    <n v="16.886653701222691"/>
    <s v="Yes"/>
    <s v="Yes"/>
    <s v="Yes"/>
    <x v="0"/>
    <s v="Growing"/>
    <n v="5.4945054945054954"/>
    <n v="5.3488684950986347E-2"/>
    <n v="1.346197857945852"/>
    <s v="No"/>
    <s v="2.Hiring"/>
    <s v="Hiring"/>
    <n v="6401.1319985347982"/>
    <n v="2.7827410616105639E-3"/>
    <n v="8.3663337556016792E-2"/>
    <n v="2.1385774596502118E-2"/>
    <n v="0"/>
    <s v="0-10"/>
    <n v="0.25561703873196873"/>
    <n v="13.537213596989311"/>
    <n v="4.5108595065168497"/>
    <n v="71.561342087912081"/>
    <n v="8319.4721681318679"/>
  </r>
  <r>
    <n v="519"/>
    <n v="495"/>
    <n v="662"/>
    <n v="728"/>
    <n v="717"/>
    <s v="Drosed Surowiec sp. z o.o., Tomaszów Mazowiecki"/>
    <m/>
    <m/>
    <m/>
    <n v="2001"/>
    <m/>
    <s v="014916722"/>
    <n v="66729"/>
    <n v="5342047071"/>
    <s v="sp. z o.o."/>
    <s v="4623"/>
    <s v="Sprzedaż hurtowa żywych zwierząt"/>
    <s v="Handel hurtowy "/>
    <s v="handel hurtowy"/>
    <m/>
    <n v="400"/>
    <s v="J"/>
    <x v="2"/>
    <n v="923065.94634000002"/>
    <n v="319.76047"/>
    <n v="146.66423"/>
    <n v="-129.77377000000001"/>
    <n v="901.12622999999996"/>
    <n v="0"/>
    <n v="92"/>
    <n v="7678.73693"/>
    <n v="137705.63054000001"/>
    <n v="16879.513869999999"/>
    <n v="120826.11667"/>
    <n v="30166.277760000001"/>
    <n v="107539.35278"/>
    <m/>
    <m/>
    <s v="G"/>
    <s v="Wholesale and Retail Trade; Repair of Motor Vehicles and Motorcycles"/>
    <s v="46"/>
    <s v="WHOLESALE TRADE, EXCEPT OF MOTOR VEHICLES"/>
    <s v="Medium-high"/>
    <n v="0"/>
    <n v="26.61643708096382"/>
    <n v="-1.4058992265347789E-4"/>
    <n v="-9.4239988220600759E-4"/>
    <n v="-4.3019483886102099E-3"/>
    <x v="1"/>
    <n v="0"/>
    <n v="0.2190635026447772"/>
    <n v="83.46453184782608"/>
    <n v="10033.325503695651"/>
    <n v="183.47297684782609"/>
    <x v="0"/>
    <s v="Exp&lt;25"/>
    <s v="Exp&lt;50"/>
    <s v="Increased Export Intensity"/>
    <n v="1"/>
    <n v="1.344487389415912E-4"/>
    <n v="86.663627903159352"/>
    <n v="0.62413802985027012"/>
    <n v="35.263498480550261"/>
    <n v="0.30205453068115601"/>
    <n v="16.886653701222691"/>
    <s v="Yes"/>
    <s v="Yes"/>
    <s v="Yes"/>
    <x v="0"/>
    <s v="Growing"/>
    <n v="5.4945054945054954"/>
    <n v="5.3488684950986347E-2"/>
    <n v="1.346197857945852"/>
    <s v="No"/>
    <s v="2.Hiring"/>
    <s v="Hiring"/>
    <n v="6401.1319985347982"/>
    <n v="2.7827410616105639E-3"/>
    <n v="8.3663337556016792E-2"/>
    <n v="2.1385774596502118E-2"/>
    <n v="0"/>
    <s v="0-10"/>
    <n v="0.25561703873196873"/>
    <n v="13.537213596989311"/>
    <n v="4.5108595065168497"/>
    <n v="71.561342087912081"/>
    <n v="8319.4721681318679"/>
  </r>
  <r>
    <n v="519"/>
    <n v="495"/>
    <n v="662"/>
    <n v="728"/>
    <n v="717"/>
    <s v="Drosed Surowiec sp. z o.o., Tomaszów Mazowiecki"/>
    <m/>
    <m/>
    <m/>
    <n v="2001"/>
    <m/>
    <s v="014916722"/>
    <n v="66729"/>
    <n v="5342047071"/>
    <s v="sp. z o.o."/>
    <s v="4623"/>
    <s v="Sprzedaż hurtowa żywych zwierząt"/>
    <s v="Handel hurtowy "/>
    <s v="handel hurtowy"/>
    <m/>
    <n v="400"/>
    <s v="J"/>
    <x v="4"/>
    <n v="1413178"/>
    <n v="31934"/>
    <n v="30727"/>
    <n v="24857"/>
    <n v="1045"/>
    <n v="190"/>
    <n v="96"/>
    <n v="10482"/>
    <n v="165136"/>
    <n v="13970"/>
    <n v="151166"/>
    <n v="51545"/>
    <n v="113590"/>
    <m/>
    <m/>
    <s v="G"/>
    <s v="Wholesale and Retail Trade; Repair of Motor Vehicles and Motorcycles"/>
    <s v="46"/>
    <s v="WHOLESALE TRADE, EXCEPT OF MOTOR VEHICLES"/>
    <s v="Medium-high"/>
    <n v="1.344487389415912E-4"/>
    <n v="-1.688477295542312"/>
    <n v="1.758943317826912E-2"/>
    <n v="0.15052441623873661"/>
    <n v="0.48223882044815208"/>
    <x v="1"/>
    <n v="0"/>
    <n v="0.31213666311403931"/>
    <n v="109.1875"/>
    <n v="14720.60416666667"/>
    <n v="145.52083333333329"/>
    <x v="0"/>
    <s v="Exp&lt;25"/>
    <s v="Exp&lt;50"/>
    <s v="Increased Export Intensity"/>
    <n v="1"/>
    <n v="1.344487389415912E-4"/>
    <n v="86.663627903159352"/>
    <n v="0.62413802985027012"/>
    <n v="35.263498480550261"/>
    <n v="0.30205453068115601"/>
    <n v="16.886653701222691"/>
    <s v="Yes"/>
    <s v="Yes"/>
    <s v="Yes"/>
    <x v="0"/>
    <s v="Growing"/>
    <n v="5.4945054945054954"/>
    <n v="5.3488684950986347E-2"/>
    <n v="1.346197857945852"/>
    <s v="No"/>
    <s v="2.Hiring"/>
    <s v="Hiring"/>
    <n v="6401.1319985347982"/>
    <n v="2.7827410616105639E-3"/>
    <n v="8.3663337556016792E-2"/>
    <n v="2.1385774596502118E-2"/>
    <n v="0"/>
    <s v="0-10"/>
    <n v="0.25561703873196873"/>
    <n v="13.537213596989311"/>
    <n v="4.5108595065168497"/>
    <n v="71.561342087912081"/>
    <n v="8319.4721681318679"/>
  </r>
  <r>
    <n v="519"/>
    <n v="495"/>
    <n v="662"/>
    <n v="728"/>
    <n v="717"/>
    <s v="Drosed Surowiec sp. z o.o., Tomaszów Mazowiecki"/>
    <m/>
    <m/>
    <m/>
    <n v="2001"/>
    <m/>
    <s v="014916722"/>
    <n v="66729"/>
    <n v="5342047071"/>
    <s v="sp. z o.o."/>
    <s v="4623"/>
    <s v="Sprzedaż hurtowa żywych zwierząt"/>
    <s v="Handel hurtowy "/>
    <s v="handel hurtowy"/>
    <m/>
    <n v="400"/>
    <s v="J"/>
    <x v="3"/>
    <n v="1437449"/>
    <n v="131"/>
    <n v="-1861"/>
    <n v="3478"/>
    <n v="950"/>
    <n v="45"/>
    <n v="87"/>
    <n v="8790"/>
    <n v="196115"/>
    <n v="13478"/>
    <n v="182637"/>
    <n v="26688"/>
    <n v="169426.34526"/>
    <m/>
    <m/>
    <s v="G"/>
    <s v="Wholesale and Retail Trade; Repair of Motor Vehicles and Motorcycles"/>
    <s v="46"/>
    <s v="WHOLESALE TRADE, EXCEPT OF MOTOR VEHICLES"/>
    <s v="Medium-high"/>
    <n v="3.1305458489309879E-5"/>
    <n v="55.725493470921883"/>
    <n v="2.4195641027959952E-3"/>
    <n v="1.773449251714555E-2"/>
    <n v="0.1303207434052758"/>
    <x v="1"/>
    <n v="0"/>
    <n v="0.13608342044208749"/>
    <n v="101.0344827586207"/>
    <n v="16522.402298850571"/>
    <n v="154.91954022988509"/>
    <x v="0"/>
    <s v="Exp&lt;25"/>
    <s v="Exp&lt;50"/>
    <s v="Increased Export Intensity"/>
    <n v="1"/>
    <n v="1.344487389415912E-4"/>
    <n v="86.663627903159352"/>
    <n v="0.62413802985027012"/>
    <n v="35.263498480550261"/>
    <n v="0.30205453068115601"/>
    <n v="16.886653701222691"/>
    <s v="Yes"/>
    <s v="Yes"/>
    <s v="Yes"/>
    <x v="0"/>
    <s v="Growing"/>
    <n v="5.4945054945054954"/>
    <n v="5.3488684950986347E-2"/>
    <n v="1.346197857945852"/>
    <s v="No"/>
    <s v="2.Hiring"/>
    <s v="Hiring"/>
    <n v="6401.1319985347982"/>
    <n v="2.7827410616105639E-3"/>
    <n v="8.3663337556016792E-2"/>
    <n v="2.1385774596502118E-2"/>
    <n v="0"/>
    <s v="0-10"/>
    <n v="0.25561703873196873"/>
    <n v="13.537213596989311"/>
    <n v="4.5108595065168497"/>
    <n v="71.561342087912081"/>
    <n v="8319.4721681318679"/>
  </r>
  <r>
    <n v="1051"/>
    <n v="647"/>
    <n v="801"/>
    <n v="601"/>
    <n v="718"/>
    <s v="Izostal SA GK, Kolonowskie"/>
    <s v="SG)"/>
    <n v="1993"/>
    <m/>
    <n v="2001"/>
    <m/>
    <n v="530884678"/>
    <n v="8917"/>
    <n v="7560010641"/>
    <s v="SA"/>
    <s v="2561"/>
    <s v="Obróbka metali i nakładanie powłok na metale"/>
    <s v="Inna produkcja "/>
    <s v="produkcja"/>
    <m/>
    <n v="450"/>
    <s v="S"/>
    <x v="4"/>
    <n v="751037"/>
    <n v="31068"/>
    <n v="14928"/>
    <n v="11935"/>
    <n v="10629"/>
    <n v="98940"/>
    <n v="286"/>
    <n v="34149"/>
    <n v="511148"/>
    <n v="215393"/>
    <n v="295755"/>
    <n v="251741"/>
    <n v="259407"/>
    <m/>
    <m/>
    <s v="C"/>
    <s v="Manufacturing"/>
    <s v="25"/>
    <s v="MANUFACTURE OF FABRICATED METAL PRODUCTS, EXCEPT MACHINERY AND EQUIPMENT"/>
    <s v="Medium-low"/>
    <n v="0.13173785046542311"/>
    <n v="-35.898217187649372"/>
    <n v="1.5891360878358851E-2"/>
    <n v="2.3349401738831019E-2"/>
    <n v="4.740983788894141E-2"/>
    <x v="1"/>
    <n v="0"/>
    <n v="0.49250119339212911"/>
    <n v="119.40209790209791"/>
    <n v="2626.003496503497"/>
    <n v="753.1223776223776"/>
    <x v="1"/>
    <s v="Exp&lt;25"/>
    <s v="Exp&lt;50"/>
    <s v="Increased Export Intensity"/>
    <n v="1"/>
    <n v="2.9545416304004219E-2"/>
    <n v="-2.5046376168166669"/>
    <n v="-2.5365374416239209E-2"/>
    <n v="-29.351186678852649"/>
    <n v="-0.34744887358535159"/>
    <n v="-0.63212797177750746"/>
    <s v="No"/>
    <s v="Yes"/>
    <s v="No"/>
    <x v="2"/>
    <s v="Declining"/>
    <n v="2.877697841726619"/>
    <n v="2.8370697129215468E-2"/>
    <n v="0.71178868695158659"/>
    <s v="Yes"/>
    <s v="1.Sustaining"/>
    <s v="Hiring"/>
    <n v="-144.97132364038819"/>
    <n v="1.6916104895168441E-2"/>
    <n v="6.5483728316147058E-2"/>
    <n v="2.4227809457230881E-2"/>
    <n v="0.1021924341614189"/>
    <s v="10-25"/>
    <n v="0.36998213266450131"/>
    <n v="13.554575571592039"/>
    <n v="5.6276211136906369"/>
    <n v="90.525179856115102"/>
    <n v="2770.9748201438852"/>
  </r>
  <r>
    <n v="1051"/>
    <n v="647"/>
    <n v="801"/>
    <n v="601"/>
    <n v="718"/>
    <s v="Izostal SA GK, Kolonowskie"/>
    <s v="SG)"/>
    <n v="1993"/>
    <m/>
    <n v="2001"/>
    <m/>
    <n v="530884678"/>
    <n v="8917"/>
    <n v="7560010641"/>
    <s v="SA"/>
    <s v="2561"/>
    <s v="Obróbka metali i nakładanie powłok na metale"/>
    <s v="Inna produkcja "/>
    <s v="produkcja"/>
    <m/>
    <n v="450"/>
    <s v="S"/>
    <x v="0"/>
    <n v="770331"/>
    <n v="16076"/>
    <n v="15961"/>
    <n v="13031"/>
    <n v="7512"/>
    <n v="78722"/>
    <n v="278"/>
    <n v="25166"/>
    <n v="537853"/>
    <n v="187322"/>
    <n v="350531"/>
    <n v="198996"/>
    <n v="338857"/>
    <m/>
    <m/>
    <s v="C"/>
    <s v="Manufacturing"/>
    <s v="25"/>
    <s v="MANUFACTURE OF FABRICATED METAL PRODUCTS, EXCEPT MACHINERY AND EQUIPMENT"/>
    <s v="Medium-low"/>
    <n v="0.1021924341614189"/>
    <m/>
    <n v="1.6916104895168441E-2"/>
    <n v="2.4227809457230881E-2"/>
    <n v="6.5483728316147058E-2"/>
    <x v="1"/>
    <n v="0"/>
    <n v="0.36998213266450131"/>
    <n v="90.525179856115102"/>
    <n v="2770.9748201438852"/>
    <n v="673.8201438848921"/>
    <x v="1"/>
    <s v="Exp&lt;25"/>
    <s v="Exp&lt;50"/>
    <s v="Increased Export Intensity"/>
    <n v="1"/>
    <n v="2.9545416304004219E-2"/>
    <n v="-2.5046376168166669"/>
    <n v="-2.5365374416239209E-2"/>
    <n v="-29.351186678852649"/>
    <n v="-0.34744887358535159"/>
    <n v="-0.63212797177750746"/>
    <s v="No"/>
    <s v="Yes"/>
    <s v="No"/>
    <x v="2"/>
    <s v="Declining"/>
    <n v="2.877697841726619"/>
    <n v="2.8370697129215468E-2"/>
    <n v="0.71178868695158659"/>
    <s v="Yes"/>
    <s v="1.Sustaining"/>
    <s v="Hiring"/>
    <n v="-144.97132364038819"/>
    <n v="1.6916104895168441E-2"/>
    <n v="6.5483728316147058E-2"/>
    <n v="2.4227809457230881E-2"/>
    <n v="0.1021924341614189"/>
    <s v="10-25"/>
    <n v="0.36998213266450131"/>
    <n v="13.554575571592039"/>
    <n v="5.6276211136906369"/>
    <n v="90.525179856115102"/>
    <n v="2770.9748201438852"/>
  </r>
  <r>
    <n v="1051"/>
    <n v="647"/>
    <n v="801"/>
    <n v="601"/>
    <n v="718"/>
    <s v="Izostal SA GK, Kolonowskie"/>
    <s v="SG)"/>
    <n v="1993"/>
    <m/>
    <n v="2001"/>
    <m/>
    <n v="530884678"/>
    <n v="8917"/>
    <n v="7560010641"/>
    <s v="SA"/>
    <s v="2561"/>
    <s v="Obróbka metali i nakładanie powłok na metale"/>
    <s v="Inna produkcja "/>
    <s v="produkcja"/>
    <m/>
    <n v="450"/>
    <s v="S"/>
    <x v="2"/>
    <n v="795889"/>
    <n v="18759"/>
    <n v="23500"/>
    <n v="18551"/>
    <n v="8832"/>
    <n v="74761"/>
    <n v="276"/>
    <n v="28736"/>
    <n v="720184"/>
    <n v="190567"/>
    <n v="529617"/>
    <n v="225206"/>
    <n v="494978"/>
    <m/>
    <m/>
    <s v="C"/>
    <s v="Manufacturing"/>
    <s v="25"/>
    <s v="MANUFACTURE OF FABRICATED METAL PRODUCTS, EXCEPT MACHINERY AND EQUIPMENT"/>
    <s v="Medium-low"/>
    <n v="9.3933953101500337E-2"/>
    <n v="-7.4602552639320248"/>
    <n v="2.330852669153613E-2"/>
    <n v="2.5758695000166629E-2"/>
    <n v="8.2373471399518658E-2"/>
    <x v="1"/>
    <n v="0"/>
    <n v="0.31270619730513322"/>
    <n v="104.1159420289855"/>
    <n v="2883.655797101449"/>
    <n v="690.46014492753625"/>
    <x v="0"/>
    <s v="Exp&lt;25"/>
    <s v="Exp&lt;50"/>
    <s v="Increased Export Intensity"/>
    <n v="1"/>
    <n v="2.9545416304004219E-2"/>
    <n v="-2.5046376168166669"/>
    <n v="-2.5365374416239209E-2"/>
    <n v="-29.351186678852649"/>
    <n v="-0.34744887358535159"/>
    <n v="-0.63212797177750746"/>
    <s v="No"/>
    <s v="Yes"/>
    <s v="No"/>
    <x v="2"/>
    <s v="Declining"/>
    <n v="2.877697841726619"/>
    <n v="2.8370697129215468E-2"/>
    <n v="0.71178868695158659"/>
    <s v="Yes"/>
    <s v="1.Sustaining"/>
    <s v="Hiring"/>
    <n v="-144.97132364038819"/>
    <n v="1.6916104895168441E-2"/>
    <n v="6.5483728316147058E-2"/>
    <n v="2.4227809457230881E-2"/>
    <n v="0.1021924341614189"/>
    <s v="10-25"/>
    <n v="0.36998213266450131"/>
    <n v="13.554575571592039"/>
    <n v="5.6276211136906369"/>
    <n v="90.525179856115102"/>
    <n v="2770.9748201438852"/>
  </r>
  <r>
    <n v="1051"/>
    <n v="647"/>
    <n v="801"/>
    <n v="601"/>
    <n v="718"/>
    <s v="Izostal SA GK, Kolonowskie"/>
    <s v="SG)"/>
    <n v="1993"/>
    <m/>
    <n v="2001"/>
    <m/>
    <n v="530884678"/>
    <n v="8917"/>
    <n v="7560010641"/>
    <s v="SA"/>
    <s v="2561"/>
    <s v="Obróbka metali i nakładanie powłok na metale"/>
    <s v="Inna produkcja "/>
    <s v="produkcja"/>
    <m/>
    <n v="450"/>
    <s v="S"/>
    <x v="1"/>
    <n v="860051"/>
    <n v="21105"/>
    <n v="19138"/>
    <n v="15147"/>
    <n v="8517"/>
    <n v="176155"/>
    <n v="277"/>
    <n v="27873"/>
    <n v="540329"/>
    <n v="187442"/>
    <n v="352887"/>
    <n v="210541"/>
    <n v="329788"/>
    <m/>
    <m/>
    <s v="C"/>
    <s v="Manufacturing"/>
    <s v="25"/>
    <s v="MANUFACTURE OF FABRICATED METAL PRODUCTS, EXCEPT MACHINERY AND EQUIPMENT"/>
    <s v="Medium-low"/>
    <n v="0.20481924909104229"/>
    <n v="11.646941379744559"/>
    <n v="1.761174628016246E-2"/>
    <n v="2.8032920683509491E-2"/>
    <n v="7.1943231959570822E-2"/>
    <x v="1"/>
    <n v="0"/>
    <n v="0.38965334083493569"/>
    <n v="100.6245487364621"/>
    <n v="3104.877256317689"/>
    <n v="676.68592057761737"/>
    <x v="1"/>
    <s v="Exp&lt;25"/>
    <s v="Exp&lt;50"/>
    <s v="Increased Export Intensity"/>
    <n v="1"/>
    <n v="2.9545416304004219E-2"/>
    <n v="-2.5046376168166669"/>
    <n v="-2.5365374416239209E-2"/>
    <n v="-29.351186678852649"/>
    <n v="-0.34744887358535159"/>
    <n v="-0.63212797177750746"/>
    <s v="No"/>
    <s v="Yes"/>
    <s v="No"/>
    <x v="2"/>
    <s v="Declining"/>
    <n v="2.877697841726619"/>
    <n v="2.8370697129215468E-2"/>
    <n v="0.71178868695158659"/>
    <s v="Yes"/>
    <s v="1.Sustaining"/>
    <s v="Hiring"/>
    <n v="-144.97132364038819"/>
    <n v="1.6916104895168441E-2"/>
    <n v="6.5483728316147058E-2"/>
    <n v="2.4227809457230881E-2"/>
    <n v="0.1021924341614189"/>
    <s v="10-25"/>
    <n v="0.36998213266450131"/>
    <n v="13.554575571592039"/>
    <n v="5.6276211136906369"/>
    <n v="90.525179856115102"/>
    <n v="2770.9748201438852"/>
  </r>
  <r>
    <n v="1051"/>
    <n v="647"/>
    <n v="801"/>
    <n v="601"/>
    <n v="718"/>
    <s v="Izostal SA GK, Kolonowskie"/>
    <s v="SG)"/>
    <n v="1993"/>
    <m/>
    <n v="2001"/>
    <m/>
    <n v="530884678"/>
    <n v="8917"/>
    <n v="7560010641"/>
    <s v="SA"/>
    <s v="2561"/>
    <s v="Obróbka metali i nakładanie powłok na metale"/>
    <s v="Inna produkcja "/>
    <s v="produkcja"/>
    <m/>
    <n v="450"/>
    <s v="S"/>
    <x v="3"/>
    <n v="1171632"/>
    <n v="32471"/>
    <n v="28248"/>
    <n v="22484"/>
    <n v="2310"/>
    <n v="102339"/>
    <n v="279"/>
    <n v="32741"/>
    <n v="693232"/>
    <n v="209259"/>
    <n v="483973"/>
    <n v="243809"/>
    <n v="449423"/>
    <m/>
    <m/>
    <s v="C"/>
    <s v="Manufacturing"/>
    <s v="25"/>
    <s v="MANUFACTURE OF FABRICATED METAL PRODUCTS, EXCEPT MACHINERY AND EQUIPMENT"/>
    <s v="Medium-low"/>
    <n v="8.7347392355278788E-2"/>
    <n v="47.210477843015788"/>
    <n v="1.919032597266036E-2"/>
    <n v="3.243358644724998E-2"/>
    <n v="9.221972937832483E-2"/>
    <x v="1"/>
    <n v="0"/>
    <n v="0.35169899831513829"/>
    <n v="117.3512544802867"/>
    <n v="4199.3978494623652"/>
    <n v="750.0322580645161"/>
    <x v="0"/>
    <s v="Exp&lt;25"/>
    <s v="Exp&lt;50"/>
    <s v="Increased Export Intensity"/>
    <n v="1"/>
    <n v="2.9545416304004219E-2"/>
    <n v="-2.5046376168166669"/>
    <n v="-2.5365374416239209E-2"/>
    <n v="-29.351186678852649"/>
    <n v="-0.34744887358535159"/>
    <n v="-0.63212797177750746"/>
    <s v="No"/>
    <s v="Yes"/>
    <s v="No"/>
    <x v="2"/>
    <s v="Declining"/>
    <n v="2.877697841726619"/>
    <n v="2.8370697129215468E-2"/>
    <n v="0.71178868695158659"/>
    <s v="Yes"/>
    <s v="1.Sustaining"/>
    <s v="Hiring"/>
    <n v="-144.97132364038819"/>
    <n v="1.6916104895168441E-2"/>
    <n v="6.5483728316147058E-2"/>
    <n v="2.4227809457230881E-2"/>
    <n v="0.1021924341614189"/>
    <s v="10-25"/>
    <n v="0.36998213266450131"/>
    <n v="13.554575571592039"/>
    <n v="5.6276211136906369"/>
    <n v="90.525179856115102"/>
    <n v="2770.9748201438852"/>
  </r>
  <r>
    <n v="788"/>
    <n v="848"/>
    <n v="706"/>
    <n v="712"/>
    <n v="719"/>
    <s v="Polska Wytwórnia Papierów Wartościowych SA, Warszawa"/>
    <m/>
    <m/>
    <m/>
    <n v="2001"/>
    <m/>
    <s v="011836796"/>
    <n v="62594"/>
    <n v="5250001090"/>
    <s v="SA"/>
    <s v="1812"/>
    <s v="Pozostałe drukowanie"/>
    <m/>
    <s v="usługi"/>
    <m/>
    <n v="100"/>
    <s v="J"/>
    <x v="1"/>
    <n v="745127"/>
    <n v="94801"/>
    <n v="98307.148799999995"/>
    <n v="77224"/>
    <n v="62784"/>
    <n v="65468"/>
    <n v="2232"/>
    <n v="271822"/>
    <n v="1226891.3481000001"/>
    <n v="590001.29587000003"/>
    <n v="636890.05223000003"/>
    <n v="882560"/>
    <n v="344331.28743000003"/>
    <m/>
    <m/>
    <s v="C"/>
    <s v="Manufacturing"/>
    <s v="18"/>
    <s v="PRINTING AND REPRODUCTION OF RECORDED MEDIA"/>
    <s v="Medium-high"/>
    <n v="8.7861532329388148E-2"/>
    <n v="-3.2415691672401881"/>
    <n v="0.1036387085691432"/>
    <n v="6.2942818954254881E-2"/>
    <n v="8.7499999999999994E-2"/>
    <x v="1"/>
    <n v="0"/>
    <n v="0.71934650233434139"/>
    <n v="121.7840501792115"/>
    <n v="333.83826164874552"/>
    <n v="264.33749814964159"/>
    <x v="0"/>
    <s v="Exp&lt;25"/>
    <s v="Exp&lt;50"/>
    <s v="Increased Export Intensity"/>
    <n v="1"/>
    <n v="8.2102635853620903E-2"/>
    <n v="29.224384321313099"/>
    <n v="0.25638012068965033"/>
    <n v="-6.3591417961499284"/>
    <n v="-6.5703378479463836E-2"/>
    <n v="6.6193714519918068"/>
    <s v="Yes"/>
    <s v="Yes"/>
    <s v="Yes"/>
    <x v="3"/>
    <s v="Declining"/>
    <n v="1.535597952536063"/>
    <n v="1.5239269750505709E-2"/>
    <n v="0.38170840172637721"/>
    <s v="No"/>
    <s v="1.Sustaining"/>
    <s v="Hiring"/>
    <n v="97.721620049181979"/>
    <n v="0.17460296848420309"/>
    <n v="0.1489551207061576"/>
    <n v="0.11036418704291941"/>
    <n v="4.1545793348829359E-2"/>
    <s v="0-10"/>
    <n v="0.74092241018443283"/>
    <n v="13.554262670116451"/>
    <n v="7.6727578966425103"/>
    <n v="122.2340623545835"/>
    <n v="358.3480688692415"/>
  </r>
  <r>
    <n v="788"/>
    <n v="848"/>
    <n v="706"/>
    <n v="712"/>
    <n v="719"/>
    <s v="Polska Wytwórnia Papierów Wartościowych SA, Warszawa"/>
    <m/>
    <m/>
    <m/>
    <n v="2001"/>
    <m/>
    <s v="011836796"/>
    <n v="62594"/>
    <n v="5250001090"/>
    <s v="SA"/>
    <s v="1812"/>
    <s v="Pozostałe drukowanie"/>
    <m/>
    <s v="usługi"/>
    <m/>
    <n v="100"/>
    <s v="J"/>
    <x v="0"/>
    <n v="770090"/>
    <n v="160355"/>
    <n v="167132"/>
    <n v="134460"/>
    <n v="58663"/>
    <n v="31994"/>
    <n v="2149"/>
    <n v="262681"/>
    <n v="1218330"/>
    <n v="608819"/>
    <n v="609511"/>
    <n v="902688"/>
    <n v="315642.29605"/>
    <m/>
    <m/>
    <s v="C"/>
    <s v="Manufacturing"/>
    <s v="18"/>
    <s v="PRINTING AND REPRODUCTION OF RECORDED MEDIA"/>
    <s v="Medium-high"/>
    <n v="4.1545793348829359E-2"/>
    <m/>
    <n v="0.17460296848420309"/>
    <n v="0.11036418704291941"/>
    <n v="0.1489551207061576"/>
    <x v="1"/>
    <n v="0"/>
    <n v="0.74092241018443283"/>
    <n v="122.2340623545835"/>
    <n v="358.3480688692415"/>
    <n v="283.30339692880409"/>
    <x v="0"/>
    <s v="Exp&lt;25"/>
    <s v="Exp&lt;50"/>
    <s v="Increased Export Intensity"/>
    <n v="1"/>
    <n v="8.2102635853620903E-2"/>
    <n v="29.224384321313099"/>
    <n v="0.25638012068965033"/>
    <n v="-6.3591417961499284"/>
    <n v="-6.5703378479463836E-2"/>
    <n v="6.6193714519918068"/>
    <s v="Yes"/>
    <s v="Yes"/>
    <s v="Yes"/>
    <x v="3"/>
    <s v="Declining"/>
    <n v="1.535597952536063"/>
    <n v="1.5239269750505709E-2"/>
    <n v="0.38170840172637721"/>
    <s v="No"/>
    <s v="1.Sustaining"/>
    <s v="Hiring"/>
    <n v="97.721620049181979"/>
    <n v="0.17460296848420309"/>
    <n v="0.1489551207061576"/>
    <n v="0.11036418704291941"/>
    <n v="4.1545793348829359E-2"/>
    <s v="0-10"/>
    <n v="0.74092241018443283"/>
    <n v="13.554262670116451"/>
    <n v="7.6727578966425103"/>
    <n v="122.2340623545835"/>
    <n v="358.3480688692415"/>
  </r>
  <r>
    <n v="788"/>
    <n v="848"/>
    <n v="706"/>
    <n v="712"/>
    <n v="719"/>
    <s v="Polska Wytwórnia Papierów Wartościowych SA, Warszawa"/>
    <m/>
    <m/>
    <m/>
    <n v="2001"/>
    <m/>
    <s v="011836796"/>
    <n v="62594"/>
    <n v="5250001090"/>
    <s v="SA"/>
    <s v="1812"/>
    <s v="Pozostałe drukowanie"/>
    <m/>
    <s v="usługi"/>
    <m/>
    <n v="100"/>
    <s v="J"/>
    <x v="2"/>
    <n v="875711.42148000002"/>
    <n v="152673.48869"/>
    <n v="155137.87912999999"/>
    <n v="119397.13213"/>
    <n v="63407"/>
    <n v="84875"/>
    <n v="2208"/>
    <n v="290126.5"/>
    <n v="1284993.9236099999"/>
    <n v="570946.55788999994"/>
    <n v="714047.36572"/>
    <n v="921395.78564000002"/>
    <n v="363598.13796999998"/>
    <m/>
    <m/>
    <s v="C"/>
    <s v="Manufacturing"/>
    <s v="18"/>
    <s v="PRINTING AND REPRODUCTION OF RECORDED MEDIA"/>
    <s v="Medium-high"/>
    <n v="9.6921197917638924E-2"/>
    <n v="17.525122761623191"/>
    <n v="0.13634301118079781"/>
    <n v="9.2916495507287269E-2"/>
    <n v="0.1295828936824005"/>
    <x v="1"/>
    <n v="0"/>
    <n v="0.71704291258551256"/>
    <n v="131.39787137681159"/>
    <n v="396.60843364130437"/>
    <n v="258.5808686096014"/>
    <x v="0"/>
    <s v="Exp&lt;25"/>
    <s v="Exp&lt;50"/>
    <s v="Increased Export Intensity"/>
    <n v="1"/>
    <n v="8.2102635853620903E-2"/>
    <n v="29.224384321313099"/>
    <n v="0.25638012068965033"/>
    <n v="-6.3591417961499284"/>
    <n v="-6.5703378479463836E-2"/>
    <n v="6.6193714519918068"/>
    <s v="Yes"/>
    <s v="Yes"/>
    <s v="Yes"/>
    <x v="3"/>
    <s v="Declining"/>
    <n v="1.535597952536063"/>
    <n v="1.5239269750505709E-2"/>
    <n v="0.38170840172637721"/>
    <s v="No"/>
    <s v="1.Sustaining"/>
    <s v="Hiring"/>
    <n v="97.721620049181979"/>
    <n v="0.17460296848420309"/>
    <n v="0.1489551207061576"/>
    <n v="0.11036418704291941"/>
    <n v="4.1545793348829359E-2"/>
    <s v="0-10"/>
    <n v="0.74092241018443283"/>
    <n v="13.554262670116451"/>
    <n v="7.6727578966425103"/>
    <n v="122.2340623545835"/>
    <n v="358.3480688692415"/>
  </r>
  <r>
    <n v="788"/>
    <n v="848"/>
    <n v="706"/>
    <n v="712"/>
    <n v="719"/>
    <s v="Polska Wytwórnia Papierów Wartościowych SA, Warszawa"/>
    <m/>
    <m/>
    <m/>
    <n v="2001"/>
    <m/>
    <s v="011836796"/>
    <n v="62594"/>
    <n v="5250001090"/>
    <s v="SA"/>
    <s v="1812"/>
    <s v="Pozostałe drukowanie"/>
    <m/>
    <s v="usługi"/>
    <m/>
    <n v="100"/>
    <s v="J"/>
    <x v="3"/>
    <n v="920046.58039000002"/>
    <n v="133937.64053"/>
    <n v="157420.38954"/>
    <n v="130520.05714999999"/>
    <n v="65263"/>
    <n v="86864"/>
    <n v="2188"/>
    <n v="354989"/>
    <n v="1392622.08286"/>
    <n v="583220.84197000007"/>
    <n v="809401.24089000002"/>
    <n v="965109.59748"/>
    <n v="427512.48538000003"/>
    <m/>
    <m/>
    <s v="C"/>
    <s v="Manufacturing"/>
    <s v="18"/>
    <s v="PRINTING AND REPRODUCTION OF RECORDED MEDIA"/>
    <s v="Medium-high"/>
    <n v="9.4412611112775491E-2"/>
    <n v="5.0627590119894927"/>
    <n v="0.14186244471956369"/>
    <n v="9.3722524406588181E-2"/>
    <n v="0.1352385858464171"/>
    <x v="1"/>
    <n v="0"/>
    <n v="0.69301615230599667"/>
    <n v="162.24360146252289"/>
    <n v="420.49660895338212"/>
    <n v="266.55431534277881"/>
    <x v="0"/>
    <s v="Exp&lt;25"/>
    <s v="Exp&lt;50"/>
    <s v="Increased Export Intensity"/>
    <n v="1"/>
    <n v="8.2102635853620903E-2"/>
    <n v="29.224384321313099"/>
    <n v="0.25638012068965033"/>
    <n v="-6.3591417961499284"/>
    <n v="-6.5703378479463836E-2"/>
    <n v="6.6193714519918068"/>
    <s v="Yes"/>
    <s v="Yes"/>
    <s v="Yes"/>
    <x v="3"/>
    <s v="Declining"/>
    <n v="1.535597952536063"/>
    <n v="1.5239269750505709E-2"/>
    <n v="0.38170840172637721"/>
    <s v="No"/>
    <s v="1.Sustaining"/>
    <s v="Hiring"/>
    <n v="97.721620049181979"/>
    <n v="0.17460296848420309"/>
    <n v="0.1489551207061576"/>
    <n v="0.11036418704291941"/>
    <n v="4.1545793348829359E-2"/>
    <s v="0-10"/>
    <n v="0.74092241018443283"/>
    <n v="13.554262670116451"/>
    <n v="7.6727578966425103"/>
    <n v="122.2340623545835"/>
    <n v="358.3480688692415"/>
  </r>
  <r>
    <n v="788"/>
    <n v="848"/>
    <n v="706"/>
    <n v="712"/>
    <n v="719"/>
    <s v="Polska Wytwórnia Papierów Wartościowych SA, Warszawa"/>
    <m/>
    <m/>
    <m/>
    <n v="2001"/>
    <m/>
    <s v="011836796"/>
    <n v="62594"/>
    <n v="5250001090"/>
    <s v="SA"/>
    <s v="1812"/>
    <s v="Pozostałe drukowanie"/>
    <m/>
    <s v="usługi"/>
    <m/>
    <n v="100"/>
    <s v="J"/>
    <x v="4"/>
    <n v="995144.06122000003"/>
    <n v="123676.75482"/>
    <n v="141851.62093"/>
    <n v="113483.82193000001"/>
    <n v="66545"/>
    <n v="123048"/>
    <n v="2182"/>
    <n v="384434"/>
    <n v="1420552.8474099999"/>
    <n v="721238.62921000004"/>
    <n v="699314.2182"/>
    <n v="991419.36135999998"/>
    <n v="429133.48605000001"/>
    <m/>
    <m/>
    <s v="C"/>
    <s v="Manufacturing"/>
    <s v="18"/>
    <s v="PRINTING AND REPRODUCTION OF RECORDED MEDIA"/>
    <s v="Medium-high"/>
    <n v="0.1236484292024503"/>
    <n v="8.1623563883218573"/>
    <n v="0.1140375814441119"/>
    <n v="7.9887082087025177E-2"/>
    <n v="0.1144660134277852"/>
    <x v="1"/>
    <n v="0"/>
    <n v="0.69791093176687469"/>
    <n v="176.1842346471127"/>
    <n v="456.06968891842348"/>
    <n v="330.54016004124662"/>
    <x v="1"/>
    <s v="Exp&lt;25"/>
    <s v="Exp&lt;50"/>
    <s v="Increased Export Intensity"/>
    <n v="1"/>
    <n v="8.2102635853620903E-2"/>
    <n v="29.224384321313099"/>
    <n v="0.25638012068965033"/>
    <n v="-6.3591417961499284"/>
    <n v="-6.5703378479463836E-2"/>
    <n v="6.6193714519918068"/>
    <s v="Yes"/>
    <s v="Yes"/>
    <s v="Yes"/>
    <x v="3"/>
    <s v="Declining"/>
    <n v="1.535597952536063"/>
    <n v="1.5239269750505709E-2"/>
    <n v="0.38170840172637721"/>
    <s v="No"/>
    <s v="1.Sustaining"/>
    <s v="Hiring"/>
    <n v="97.721620049181979"/>
    <n v="0.17460296848420309"/>
    <n v="0.1489551207061576"/>
    <n v="0.11036418704291941"/>
    <n v="4.1545793348829359E-2"/>
    <s v="0-10"/>
    <n v="0.74092241018443283"/>
    <n v="13.554262670116451"/>
    <n v="7.6727578966425103"/>
    <n v="122.2340623545835"/>
    <n v="358.3480688692415"/>
  </r>
  <r>
    <n v="424"/>
    <n v="405"/>
    <n v="349"/>
    <n v="719"/>
    <n v="720"/>
    <s v="Fedex Express Poland sp. z o.o., Warszawa"/>
    <m/>
    <m/>
    <m/>
    <n v="2010"/>
    <m/>
    <n v="241612498"/>
    <n v="357766"/>
    <n v="6342750606"/>
    <s v="sp. z o.o."/>
    <s v="5320"/>
    <s v="Pozostała działalność pocztowa i kurierska"/>
    <s v="Poczta i telekomunikacja "/>
    <s v="transport"/>
    <m/>
    <n v="500"/>
    <s v="J"/>
    <x v="1"/>
    <n v="737757.61184000003"/>
    <n v="-18129.041819999999"/>
    <n v="-18743.763009999999"/>
    <n v="-23563.403849999999"/>
    <n v="7642.0769500000006"/>
    <n v="610893"/>
    <n v="962"/>
    <n v="76739.518639999995"/>
    <n v="695079.86987000005"/>
    <n v="637622.85935000004"/>
    <n v="57457.010520000003"/>
    <n v="652761.71415000001"/>
    <n v="42318.155720000002"/>
    <m/>
    <m/>
    <s v="H"/>
    <s v="Transportation and Storage"/>
    <s v="53"/>
    <s v="POSTAL AND COURIER ACTIVITIES"/>
    <s v="Low"/>
    <n v="0.82804025359549449"/>
    <n v="-3.912584373421379"/>
    <n v="-3.1939221597770892E-2"/>
    <n v="-3.3900282358064887E-2"/>
    <n v="-3.6098017606138739E-2"/>
    <x v="0"/>
    <n v="1"/>
    <n v="0.93911756396007451"/>
    <n v="79.770809397089394"/>
    <n v="766.89980440748445"/>
    <n v="662.80962510395011"/>
    <x v="3"/>
    <s v="Exp&gt;25"/>
    <s v="Exp&gt;50"/>
    <s v="Decreased Export Intensity"/>
    <n v="0"/>
    <n v="-8.4456214974222399E-2"/>
    <n v="117.9146327173351"/>
    <n v="0.77893320706867364"/>
    <n v="57.909154142996456"/>
    <n v="0.45684970789956131"/>
    <n v="21.498690841473909"/>
    <s v="Yes"/>
    <s v="Yes"/>
    <s v="Yes"/>
    <x v="1"/>
    <s v="Growing"/>
    <n v="134.7740667976424"/>
    <n v="0.85345344781508814"/>
    <n v="23.783435144506829"/>
    <s v="Yes"/>
    <s v="2.Hiring"/>
    <s v="Hiring"/>
    <n v="-54.161698834699109"/>
    <n v="-1.2006147563134759E-2"/>
    <n v="-6.9411066356036583E-2"/>
    <n v="-4.651350605148024E-2"/>
    <n v="0.82155670536806158"/>
    <s v="75-100"/>
    <n v="0.67011657496938926"/>
    <n v="13.551282439796131"/>
    <n v="6.9255951971104679"/>
    <n v="75.246428840864439"/>
    <n v="754.2223682907661"/>
  </r>
  <r>
    <n v="424"/>
    <n v="405"/>
    <n v="349"/>
    <n v="719"/>
    <n v="720"/>
    <s v="Fedex Express Poland sp. z o.o., Warszawa"/>
    <m/>
    <m/>
    <m/>
    <n v="2010"/>
    <m/>
    <n v="241612498"/>
    <n v="357766"/>
    <n v="6342750606"/>
    <s v="sp. z o.o."/>
    <s v="5320"/>
    <s v="Pozostała działalność pocztowa i kurierska"/>
    <s v="Poczta i telekomunikacja "/>
    <s v="transport"/>
    <m/>
    <n v="500"/>
    <s v="J"/>
    <x v="0"/>
    <n v="767798.3709199999"/>
    <n v="-2193.6137699999999"/>
    <n v="-3156.38832"/>
    <n v="-9218.3005399999984"/>
    <n v="7824.8485599999995"/>
    <n v="630789.9"/>
    <n v="1018"/>
    <n v="76600.864560000002"/>
    <n v="198185.45886000001"/>
    <n v="127946.99829"/>
    <n v="70238.460569999996"/>
    <n v="132807.3609"/>
    <n v="65378.097959999999"/>
    <m/>
    <m/>
    <s v="H"/>
    <s v="Transportation and Storage"/>
    <s v="53"/>
    <s v="POSTAL AND COURIER ACTIVITIES"/>
    <s v="Low"/>
    <n v="0.82155670536806158"/>
    <m/>
    <n v="-1.2006147563134759E-2"/>
    <n v="-4.651350605148024E-2"/>
    <n v="-6.9411066356036583E-2"/>
    <x v="0"/>
    <n v="1"/>
    <n v="0.67011657496938926"/>
    <n v="75.246428840864439"/>
    <n v="754.2223682907661"/>
    <n v="125.6846741552063"/>
    <x v="3"/>
    <s v="Exp&gt;25"/>
    <s v="Exp&gt;50"/>
    <s v="Decreased Export Intensity"/>
    <n v="0"/>
    <n v="-8.4456214974222399E-2"/>
    <n v="117.9146327173351"/>
    <n v="0.77893320706867364"/>
    <n v="57.909154142996456"/>
    <n v="0.45684970789956131"/>
    <n v="21.498690841473909"/>
    <s v="Yes"/>
    <s v="Yes"/>
    <s v="Yes"/>
    <x v="1"/>
    <s v="Growing"/>
    <n v="134.7740667976424"/>
    <n v="0.85345344781508814"/>
    <n v="23.783435144506829"/>
    <s v="Yes"/>
    <s v="2.Hiring"/>
    <s v="Hiring"/>
    <n v="-54.161698834699109"/>
    <n v="-1.2006147563134759E-2"/>
    <n v="-6.9411066356036583E-2"/>
    <n v="-4.651350605148024E-2"/>
    <n v="0.82155670536806158"/>
    <s v="75-100"/>
    <n v="0.67011657496938926"/>
    <n v="13.551282439796131"/>
    <n v="6.9255951971104679"/>
    <n v="75.246428840864439"/>
    <n v="754.2223682907661"/>
  </r>
  <r>
    <n v="424"/>
    <n v="405"/>
    <n v="349"/>
    <n v="719"/>
    <n v="720"/>
    <s v="Fedex Express Poland sp. z o.o., Warszawa"/>
    <m/>
    <m/>
    <m/>
    <n v="2010"/>
    <m/>
    <n v="241612498"/>
    <n v="357766"/>
    <n v="6342750606"/>
    <s v="sp. z o.o."/>
    <s v="5320"/>
    <s v="Pozostała działalność pocztowa i kurierska"/>
    <s v="Poczta i telekomunikacja "/>
    <s v="transport"/>
    <m/>
    <n v="500"/>
    <s v="J"/>
    <x v="2"/>
    <n v="1656823.0947"/>
    <n v="-15445.57581"/>
    <n v="-15759.80387"/>
    <n v="-21584.27563"/>
    <n v="13056.61002"/>
    <n v="1140713"/>
    <n v="2572"/>
    <n v="228698.28544000001"/>
    <n v="550655.87719999999"/>
    <n v="106532.49242"/>
    <n v="444123.38478000002"/>
    <n v="276736.30585"/>
    <n v="273819.57134999998"/>
    <m/>
    <m/>
    <s v="H"/>
    <s v="Transportation and Storage"/>
    <s v="53"/>
    <s v="POSTAL AND COURIER ACTIVITIES"/>
    <s v="Low"/>
    <n v="0.68849414499895556"/>
    <n v="124.57553376749451"/>
    <n v="-1.302750770377706E-2"/>
    <n v="-3.9197394459408487E-2"/>
    <n v="-7.7995821920450778E-2"/>
    <x v="0"/>
    <n v="1"/>
    <n v="0.502557617757866"/>
    <n v="88.918462457231726"/>
    <n v="644.17694195178854"/>
    <n v="41.4200981415241"/>
    <x v="2"/>
    <s v="Exp&gt;25"/>
    <s v="Exp&gt;50"/>
    <s v="Decreased Export Intensity"/>
    <n v="0"/>
    <n v="-8.4456214974222399E-2"/>
    <n v="117.9146327173351"/>
    <n v="0.77893320706867364"/>
    <n v="57.909154142996456"/>
    <n v="0.45684970789956131"/>
    <n v="21.498690841473909"/>
    <s v="Yes"/>
    <s v="Yes"/>
    <s v="Yes"/>
    <x v="1"/>
    <s v="Growing"/>
    <n v="134.7740667976424"/>
    <n v="0.85345344781508814"/>
    <n v="23.783435144506829"/>
    <s v="Yes"/>
    <s v="2.Hiring"/>
    <s v="Hiring"/>
    <n v="-54.161698834699109"/>
    <n v="-1.2006147563134759E-2"/>
    <n v="-6.9411066356036583E-2"/>
    <n v="-4.651350605148024E-2"/>
    <n v="0.82155670536806158"/>
    <s v="75-100"/>
    <n v="0.67011657496938926"/>
    <n v="13.551282439796131"/>
    <n v="6.9255951971104679"/>
    <n v="75.246428840864439"/>
    <n v="754.2223682907661"/>
  </r>
  <r>
    <n v="424"/>
    <n v="405"/>
    <n v="349"/>
    <n v="719"/>
    <n v="720"/>
    <s v="Fedex Express Poland sp. z o.o., Warszawa"/>
    <m/>
    <m/>
    <m/>
    <n v="2010"/>
    <m/>
    <n v="241612498"/>
    <n v="357766"/>
    <n v="6342750606"/>
    <s v="sp. z o.o."/>
    <s v="5320"/>
    <s v="Pozostała działalność pocztowa i kurierska"/>
    <s v="Poczta i telekomunikacja "/>
    <s v="transport"/>
    <m/>
    <n v="500"/>
    <s v="J"/>
    <x v="4"/>
    <n v="1673145"/>
    <n v="38366"/>
    <n v="17313"/>
    <n v="25575.9"/>
    <n v="16299"/>
    <n v="1233276"/>
    <n v="2390"/>
    <n v="222929"/>
    <n v="414773"/>
    <n v="93306"/>
    <n v="321467"/>
    <n v="291187"/>
    <n v="123587"/>
    <m/>
    <m/>
    <s v="H"/>
    <s v="Transportation and Storage"/>
    <s v="53"/>
    <s v="POSTAL AND COURIER ACTIVITIES"/>
    <s v="Low"/>
    <n v="0.73710049039383918"/>
    <n v="-4.5795562449920002"/>
    <n v="1.52861228405189E-2"/>
    <n v="6.1662403290474552E-2"/>
    <n v="8.7833248050222024E-2"/>
    <x v="0"/>
    <n v="1"/>
    <n v="0.70203942879599202"/>
    <n v="93.275732217573221"/>
    <n v="700.06066945606699"/>
    <n v="39.040167364016739"/>
    <x v="2"/>
    <s v="Exp&gt;25"/>
    <s v="Exp&gt;50"/>
    <s v="Decreased Export Intensity"/>
    <n v="0"/>
    <n v="-8.4456214974222399E-2"/>
    <n v="117.9146327173351"/>
    <n v="0.77893320706867364"/>
    <n v="57.909154142996456"/>
    <n v="0.45684970789956131"/>
    <n v="21.498690841473909"/>
    <s v="Yes"/>
    <s v="Yes"/>
    <s v="Yes"/>
    <x v="1"/>
    <s v="Growing"/>
    <n v="134.7740667976424"/>
    <n v="0.85345344781508814"/>
    <n v="23.783435144506829"/>
    <s v="Yes"/>
    <s v="2.Hiring"/>
    <s v="Hiring"/>
    <n v="-54.161698834699109"/>
    <n v="-1.2006147563134759E-2"/>
    <n v="-6.9411066356036583E-2"/>
    <n v="-4.651350605148024E-2"/>
    <n v="0.82155670536806158"/>
    <s v="75-100"/>
    <n v="0.67011657496938926"/>
    <n v="13.551282439796131"/>
    <n v="6.9255951971104679"/>
    <n v="75.246428840864439"/>
    <n v="754.2223682907661"/>
  </r>
  <r>
    <n v="424"/>
    <n v="405"/>
    <n v="349"/>
    <n v="719"/>
    <n v="720"/>
    <s v="Fedex Express Poland sp. z o.o., Warszawa"/>
    <m/>
    <m/>
    <m/>
    <n v="2010"/>
    <m/>
    <n v="241612498"/>
    <n v="357766"/>
    <n v="6342750606"/>
    <s v="sp. z o.o."/>
    <s v="5320"/>
    <s v="Pozostała działalność pocztowa i kurierska"/>
    <s v="Poczta i telekomunikacja "/>
    <s v="transport"/>
    <m/>
    <n v="500"/>
    <s v="J"/>
    <x v="3"/>
    <n v="1753445"/>
    <n v="1462"/>
    <n v="1775.8073999999999"/>
    <n v="-11125.6945"/>
    <n v="14042"/>
    <n v="1323522"/>
    <n v="2505"/>
    <n v="220549.49557"/>
    <n v="463919.75420000002"/>
    <n v="95099.389590000006"/>
    <n v="368820.36460999999"/>
    <n v="265610.61135000002"/>
    <n v="198309.14285"/>
    <m/>
    <m/>
    <s v="H"/>
    <s v="Transportation and Storage"/>
    <s v="53"/>
    <s v="POSTAL AND COURIER ACTIVITIES"/>
    <s v="Low"/>
    <n v="0.75481238362195568"/>
    <n v="5.8317575128620014"/>
    <n v="-6.345049032048339E-3"/>
    <n v="-2.3981937391705919E-2"/>
    <n v="-4.188723652060522E-2"/>
    <x v="0"/>
    <n v="1"/>
    <n v="0.57253567873613953"/>
    <n v="88.043710806387224"/>
    <n v="699.97804391217562"/>
    <n v="37.963828179640721"/>
    <x v="3"/>
    <s v="Exp&gt;25"/>
    <s v="Exp&gt;50"/>
    <s v="Decreased Export Intensity"/>
    <n v="0"/>
    <n v="-8.4456214974222399E-2"/>
    <n v="117.9146327173351"/>
    <n v="0.77893320706867364"/>
    <n v="57.909154142996456"/>
    <n v="0.45684970789956131"/>
    <n v="21.498690841473909"/>
    <s v="Yes"/>
    <s v="Yes"/>
    <s v="Yes"/>
    <x v="1"/>
    <s v="Growing"/>
    <n v="134.7740667976424"/>
    <n v="0.85345344781508814"/>
    <n v="23.783435144506829"/>
    <s v="Yes"/>
    <s v="2.Hiring"/>
    <s v="Hiring"/>
    <n v="-54.161698834699109"/>
    <n v="-1.2006147563134759E-2"/>
    <n v="-6.9411066356036583E-2"/>
    <n v="-4.651350605148024E-2"/>
    <n v="0.82155670536806158"/>
    <s v="75-100"/>
    <n v="0.67011657496938926"/>
    <n v="13.551282439796131"/>
    <n v="6.9255951971104679"/>
    <n v="75.246428840864439"/>
    <n v="754.2223682907661"/>
  </r>
  <r>
    <n v="701"/>
    <n v="609"/>
    <n v="621"/>
    <n v="814"/>
    <n v="721"/>
    <s v="Moris sp. z. o.o., Chorzów"/>
    <m/>
    <m/>
    <m/>
    <n v="1994"/>
    <m/>
    <s v="242812590"/>
    <n v="407187"/>
    <n v="6462926930"/>
    <s v="sp. z o.o."/>
    <s v="4672"/>
    <s v="Sprzedaż hurtowa metali i rud metali"/>
    <s v="Handel hurtowy "/>
    <s v="handel hurtowy"/>
    <m/>
    <n v="400"/>
    <s v="J"/>
    <x v="1"/>
    <n v="663853.79996000009"/>
    <n v="46466"/>
    <n v="46876.718800000002"/>
    <n v="37962"/>
    <n v="10569"/>
    <n v="59645"/>
    <n v="108"/>
    <n v="16107.89349"/>
    <n v="356100.00475000002"/>
    <n v="142623.30108"/>
    <n v="213476.70366999999"/>
    <n v="271305"/>
    <n v="84794.564549999996"/>
    <m/>
    <m/>
    <s v="G"/>
    <s v="Wholesale and Retail Trade; Repair of Motor Vehicles and Motorcycles"/>
    <s v="46"/>
    <s v="WHOLESALE TRADE, EXCEPT OF MOTOR VEHICLES"/>
    <s v="Medium-high"/>
    <n v="8.984658972140229E-2"/>
    <n v="-13.735142354067859"/>
    <n v="5.7184277626018513E-2"/>
    <n v="0.10660488484590511"/>
    <n v="0.1399237021064853"/>
    <x v="1"/>
    <n v="0"/>
    <n v="0.76187867559976497"/>
    <n v="149.14716194444441"/>
    <n v="6146.7944440740748"/>
    <n v="1320.586121111111"/>
    <x v="0"/>
    <s v="Exp&lt;25"/>
    <s v="Exp&lt;50"/>
    <s v="Increased Export Intensity"/>
    <n v="1"/>
    <n v="9.7948810998810532E-2"/>
    <n v="41.609999571179642"/>
    <n v="0.34790661121869881"/>
    <n v="2.6159417182461149"/>
    <n v="2.5823112049584651E-2"/>
    <n v="9.0871210637733171"/>
    <s v="Yes"/>
    <s v="Yes"/>
    <s v="Yes"/>
    <x v="0"/>
    <s v="Growing"/>
    <n v="14.5631067961165"/>
    <n v="0.13595563623602919"/>
    <n v="3.457313227492409"/>
    <s v="No"/>
    <s v="2.Hiring"/>
    <s v="Hiring"/>
    <n v="1763.8997860786581"/>
    <n v="5.2967112076751047E-2"/>
    <n v="0.17375198748470749"/>
    <n v="0.1077415534914702"/>
    <n v="8.1608414235276844E-2"/>
    <s v="0-10"/>
    <n v="0.62008817885293477"/>
    <n v="13.55356510578267"/>
    <n v="4.6347289882296359"/>
    <n v="147.2786318446602"/>
    <n v="7471.3883495145628"/>
  </r>
  <r>
    <n v="701"/>
    <n v="609"/>
    <n v="621"/>
    <n v="814"/>
    <n v="721"/>
    <s v="Moris sp. z. o.o., Chorzów"/>
    <m/>
    <m/>
    <m/>
    <n v="1994"/>
    <m/>
    <s v="242812590"/>
    <n v="407187"/>
    <n v="6462926930"/>
    <s v="sp. z o.o."/>
    <s v="4672"/>
    <s v="Sprzedaż hurtowa metali i rud metali"/>
    <s v="Handel hurtowy "/>
    <s v="handel hurtowy"/>
    <m/>
    <n v="400"/>
    <s v="J"/>
    <x v="0"/>
    <n v="769553"/>
    <n v="50984"/>
    <n v="50406"/>
    <n v="40761"/>
    <n v="11448"/>
    <n v="62802"/>
    <n v="103"/>
    <n v="15169.69908"/>
    <n v="378322"/>
    <n v="125942"/>
    <n v="252380"/>
    <n v="234593"/>
    <n v="143728.27858000001"/>
    <m/>
    <m/>
    <s v="G"/>
    <s v="Wholesale and Retail Trade; Repair of Motor Vehicles and Motorcycles"/>
    <s v="46"/>
    <s v="WHOLESALE TRADE, EXCEPT OF MOTOR VEHICLES"/>
    <s v="Medium-high"/>
    <n v="8.1608414235276844E-2"/>
    <m/>
    <n v="5.2967112076751047E-2"/>
    <n v="0.1077415534914702"/>
    <n v="0.17375198748470749"/>
    <x v="1"/>
    <n v="0"/>
    <n v="0.62008817885293477"/>
    <n v="147.2786318446602"/>
    <n v="7471.3883495145628"/>
    <n v="1222.7378640776701"/>
    <x v="0"/>
    <s v="Exp&lt;25"/>
    <s v="Exp&lt;50"/>
    <s v="Increased Export Intensity"/>
    <n v="1"/>
    <n v="9.7948810998810532E-2"/>
    <n v="41.609999571179642"/>
    <n v="0.34790661121869881"/>
    <n v="2.6159417182461149"/>
    <n v="2.5823112049584651E-2"/>
    <n v="9.0871210637733171"/>
    <s v="Yes"/>
    <s v="Yes"/>
    <s v="Yes"/>
    <x v="0"/>
    <s v="Growing"/>
    <n v="14.5631067961165"/>
    <n v="0.13595563623602919"/>
    <n v="3.457313227492409"/>
    <s v="No"/>
    <s v="2.Hiring"/>
    <s v="Hiring"/>
    <n v="1763.8997860786581"/>
    <n v="5.2967112076751047E-2"/>
    <n v="0.17375198748470749"/>
    <n v="0.1077415534914702"/>
    <n v="8.1608414235276844E-2"/>
    <s v="0-10"/>
    <n v="0.62008817885293477"/>
    <n v="13.55356510578267"/>
    <n v="4.6347289882296359"/>
    <n v="147.2786318446602"/>
    <n v="7471.3883495145628"/>
  </r>
  <r>
    <n v="701"/>
    <n v="609"/>
    <n v="621"/>
    <n v="814"/>
    <n v="721"/>
    <s v="Moris sp. z. o.o., Chorzów"/>
    <m/>
    <m/>
    <m/>
    <n v="1994"/>
    <m/>
    <s v="242812590"/>
    <n v="407187"/>
    <n v="6462926930"/>
    <s v="sp. z o.o."/>
    <s v="4672"/>
    <s v="Sprzedaż hurtowa metali i rud metali"/>
    <s v="Handel hurtowy "/>
    <s v="handel hurtowy"/>
    <m/>
    <n v="400"/>
    <s v="J"/>
    <x v="2"/>
    <n v="968629.18634999997"/>
    <n v="131892.02867999999"/>
    <n v="132478.54091000001"/>
    <n v="107090.64691"/>
    <n v="10608.817429999999"/>
    <n v="109901"/>
    <n v="115"/>
    <n v="22228.668549999999"/>
    <n v="508161.70043000003"/>
    <n v="152010.36121999999"/>
    <n v="356151.33921000001"/>
    <n v="375896.08711000002"/>
    <n v="129906.23096"/>
    <m/>
    <m/>
    <s v="G"/>
    <s v="Wholesale and Retail Trade; Repair of Motor Vehicles and Motorcycles"/>
    <s v="46"/>
    <s v="WHOLESALE TRADE, EXCEPT OF MOTOR VEHICLES"/>
    <s v="Medium-high"/>
    <n v="0.1134603432858866"/>
    <n v="45.910016092152198"/>
    <n v="0.1105589718120515"/>
    <n v="0.21074127943798451"/>
    <n v="0.28489428483638779"/>
    <x v="1"/>
    <n v="0"/>
    <n v="0.73971746944313499"/>
    <n v="193.29276999999999"/>
    <n v="8422.8624899999995"/>
    <n v="1321.8292280000001"/>
    <x v="1"/>
    <s v="Exp&lt;25"/>
    <s v="Exp&lt;50"/>
    <s v="Increased Export Intensity"/>
    <n v="1"/>
    <n v="9.7948810998810532E-2"/>
    <n v="41.609999571179642"/>
    <n v="0.34790661121869881"/>
    <n v="2.6159417182461149"/>
    <n v="2.5823112049584651E-2"/>
    <n v="9.0871210637733171"/>
    <s v="Yes"/>
    <s v="Yes"/>
    <s v="Yes"/>
    <x v="0"/>
    <s v="Growing"/>
    <n v="14.5631067961165"/>
    <n v="0.13595563623602919"/>
    <n v="3.457313227492409"/>
    <s v="No"/>
    <s v="2.Hiring"/>
    <s v="Hiring"/>
    <n v="1763.8997860786581"/>
    <n v="5.2967112076751047E-2"/>
    <n v="0.17375198748470749"/>
    <n v="0.1077415534914702"/>
    <n v="8.1608414235276844E-2"/>
    <s v="0-10"/>
    <n v="0.62008817885293477"/>
    <n v="13.55356510578267"/>
    <n v="4.6347289882296359"/>
    <n v="147.2786318446602"/>
    <n v="7471.3883495145628"/>
  </r>
  <r>
    <n v="701"/>
    <n v="609"/>
    <n v="621"/>
    <n v="814"/>
    <n v="721"/>
    <s v="Moris sp. z. o.o., Chorzów"/>
    <m/>
    <m/>
    <m/>
    <n v="1994"/>
    <m/>
    <s v="242812590"/>
    <n v="407187"/>
    <n v="6462926930"/>
    <s v="sp. z o.o."/>
    <s v="4672"/>
    <s v="Sprzedaż hurtowa metali i rud metali"/>
    <s v="Handel hurtowy "/>
    <s v="handel hurtowy"/>
    <m/>
    <n v="400"/>
    <s v="J"/>
    <x v="4"/>
    <n v="1089764"/>
    <n v="124423"/>
    <n v="130273"/>
    <n v="129686"/>
    <n v="13789.9"/>
    <n v="195675"/>
    <n v="118"/>
    <n v="27902"/>
    <n v="867240"/>
    <n v="180785"/>
    <n v="686455"/>
    <n v="654902"/>
    <n v="212337"/>
    <m/>
    <m/>
    <s v="G"/>
    <s v="Wholesale and Retail Trade; Repair of Motor Vehicles and Motorcycles"/>
    <s v="46"/>
    <s v="WHOLESALE TRADE, EXCEPT OF MOTOR VEHICLES"/>
    <s v="Medium-high"/>
    <n v="0.1795572252340874"/>
    <n v="-11.591128317166159"/>
    <n v="0.11900374760039791"/>
    <n v="0.14953876666205429"/>
    <n v="0.19802352107643589"/>
    <x v="1"/>
    <n v="0"/>
    <n v="0.75515658871823255"/>
    <n v="236.4576271186441"/>
    <n v="9235.2881355932204"/>
    <n v="1532.0762711864411"/>
    <x v="1"/>
    <s v="Exp&lt;25"/>
    <s v="Exp&lt;50"/>
    <s v="Increased Export Intensity"/>
    <n v="1"/>
    <n v="9.7948810998810532E-2"/>
    <n v="41.609999571179642"/>
    <n v="0.34790661121869881"/>
    <n v="2.6159417182461149"/>
    <n v="2.5823112049584651E-2"/>
    <n v="9.0871210637733171"/>
    <s v="Yes"/>
    <s v="Yes"/>
    <s v="Yes"/>
    <x v="0"/>
    <s v="Growing"/>
    <n v="14.5631067961165"/>
    <n v="0.13595563623602919"/>
    <n v="3.457313227492409"/>
    <s v="No"/>
    <s v="2.Hiring"/>
    <s v="Hiring"/>
    <n v="1763.8997860786581"/>
    <n v="5.2967112076751047E-2"/>
    <n v="0.17375198748470749"/>
    <n v="0.1077415534914702"/>
    <n v="8.1608414235276844E-2"/>
    <s v="0-10"/>
    <n v="0.62008817885293477"/>
    <n v="13.55356510578267"/>
    <n v="4.6347289882296359"/>
    <n v="147.2786318446602"/>
    <n v="7471.3883495145628"/>
  </r>
  <r>
    <n v="701"/>
    <n v="609"/>
    <n v="621"/>
    <n v="814"/>
    <n v="721"/>
    <s v="Moris sp. z. o.o., Chorzów"/>
    <m/>
    <m/>
    <m/>
    <n v="1994"/>
    <m/>
    <s v="242812590"/>
    <n v="407187"/>
    <n v="6462926930"/>
    <s v="sp. z o.o."/>
    <s v="4672"/>
    <s v="Sprzedaż hurtowa metali i rud metali"/>
    <s v="Handel hurtowy "/>
    <s v="handel hurtowy"/>
    <m/>
    <n v="400"/>
    <s v="J"/>
    <x v="3"/>
    <n v="1232641"/>
    <n v="203324"/>
    <n v="205631"/>
    <n v="165821"/>
    <n v="10242"/>
    <n v="172023.8"/>
    <n v="118.5"/>
    <n v="28685"/>
    <n v="637365"/>
    <n v="168769"/>
    <n v="468596"/>
    <n v="535217"/>
    <n v="102147.97646999999"/>
    <m/>
    <m/>
    <s v="G"/>
    <s v="Wholesale and Retail Trade; Repair of Motor Vehicles and Motorcycles"/>
    <s v="46"/>
    <s v="WHOLESALE TRADE, EXCEPT OF MOTOR VEHICLES"/>
    <s v="Medium-high"/>
    <n v="0.13955709732192911"/>
    <n v="27.25623152497112"/>
    <n v="0.13452497523609869"/>
    <n v="0.26016646662430482"/>
    <n v="0.30982012903177591"/>
    <x v="1"/>
    <n v="0"/>
    <n v="0.83973390443466456"/>
    <n v="242.06751054852319"/>
    <n v="10402.03375527426"/>
    <n v="1424.210970464135"/>
    <x v="1"/>
    <s v="Exp&lt;25"/>
    <s v="Exp&lt;50"/>
    <s v="Increased Export Intensity"/>
    <n v="1"/>
    <n v="9.7948810998810532E-2"/>
    <n v="41.609999571179642"/>
    <n v="0.34790661121869881"/>
    <n v="2.6159417182461149"/>
    <n v="2.5823112049584651E-2"/>
    <n v="9.0871210637733171"/>
    <s v="Yes"/>
    <s v="Yes"/>
    <s v="Yes"/>
    <x v="0"/>
    <s v="Growing"/>
    <n v="14.5631067961165"/>
    <n v="0.13595563623602919"/>
    <n v="3.457313227492409"/>
    <s v="No"/>
    <s v="2.Hiring"/>
    <s v="Hiring"/>
    <n v="1763.8997860786581"/>
    <n v="5.2967112076751047E-2"/>
    <n v="0.17375198748470749"/>
    <n v="0.1077415534914702"/>
    <n v="8.1608414235276844E-2"/>
    <s v="0-10"/>
    <n v="0.62008817885293477"/>
    <n v="13.55356510578267"/>
    <n v="4.6347289882296359"/>
    <n v="147.2786318446602"/>
    <n v="7471.3883495145628"/>
  </r>
  <r>
    <n v="1033"/>
    <n v="1103"/>
    <n v="1004"/>
    <n v="1135"/>
    <n v="722"/>
    <s v="Węglokoks Kraj SA, Piekary Śląskie"/>
    <m/>
    <m/>
    <m/>
    <n v="2002"/>
    <m/>
    <s v="270034633"/>
    <n v="955885"/>
    <n v="6530004865"/>
    <s v="SA"/>
    <s v="0510"/>
    <s v="Wydobywanie węgla kamiennego"/>
    <m/>
    <s v="górnictwo i hutnictwo"/>
    <m/>
    <n v="200"/>
    <s v="J"/>
    <x v="1"/>
    <n v="480710"/>
    <n v="-19397"/>
    <n v="-19609.096150000001"/>
    <n v="-32855"/>
    <n v="44769"/>
    <n v="0"/>
    <n v="2637"/>
    <n v="285012"/>
    <n v="800928.90223999997"/>
    <n v="511871.12943999999"/>
    <n v="289057.77279999998"/>
    <n v="357897"/>
    <n v="443031.73493999999"/>
    <m/>
    <m/>
    <s v="B"/>
    <s v="Mining and Quarrying"/>
    <s v="05"/>
    <s v="MINING OF COAL AND LIGNITE"/>
    <s v="Low"/>
    <n v="0"/>
    <n v="-37.263945333197597"/>
    <n v="-6.8346820328264446E-2"/>
    <n v="-4.1021119238065569E-2"/>
    <n v="-9.1800154793138813E-2"/>
    <x v="1"/>
    <n v="0"/>
    <n v="0.44685239725904591"/>
    <n v="108.0819112627986"/>
    <n v="182.2942737959803"/>
    <n v="194.11116019719381"/>
    <x v="0"/>
    <s v="Exp&lt;25"/>
    <s v="Exp&lt;50"/>
    <s v="Increased Export Intensity"/>
    <n v="1"/>
    <n v="2.445554833149829E-3"/>
    <n v="-4.7325508129285397E-2"/>
    <n v="-4.7336710182399599E-4"/>
    <n v="-27.570525730528459"/>
    <n v="-0.32255686627093638"/>
    <n v="-1.1833477334410871E-2"/>
    <s v="Yes"/>
    <s v="Yes"/>
    <s v="Yes"/>
    <x v="2"/>
    <s v="Declining"/>
    <n v="-31.450161928751349"/>
    <n v="-0.37760914218170161"/>
    <n v="-9.0083357709413114"/>
    <s v="Yes"/>
    <s v="0.Reducing"/>
    <s v="Reducing"/>
    <n v="126.31061514231121"/>
    <n v="3.4127599374610108E-2"/>
    <n v="6.6660888539935348E-2"/>
    <n v="2.8244499073278001E-2"/>
    <n v="0"/>
    <s v="0-10"/>
    <n v="0.42370420934844322"/>
    <n v="13.54925332572129"/>
    <n v="7.9298464297425033"/>
    <n v="118.0136739834473"/>
    <n v="275.725800647715"/>
  </r>
  <r>
    <n v="1033"/>
    <n v="1103"/>
    <n v="1004"/>
    <n v="1135"/>
    <n v="722"/>
    <s v="Węglokoks Kraj SA, Piekary Śląskie"/>
    <m/>
    <m/>
    <m/>
    <n v="2002"/>
    <m/>
    <s v="270034633"/>
    <n v="955885"/>
    <n v="6530004865"/>
    <s v="SA"/>
    <s v="0510"/>
    <s v="Wydobywanie węgla kamiennego"/>
    <m/>
    <s v="górnictwo i hutnictwo"/>
    <m/>
    <n v="200"/>
    <s v="J"/>
    <x v="2"/>
    <n v="619066.54029999999"/>
    <n v="14030.382379999999"/>
    <n v="9395.8755199999996"/>
    <n v="4134.4567299999999"/>
    <n v="40471"/>
    <n v="5357"/>
    <n v="2216"/>
    <n v="274694"/>
    <n v="778202.17524000001"/>
    <n v="442712.30557999999"/>
    <n v="335489.86966000003"/>
    <n v="362031.62402999989"/>
    <n v="416170.55121000001"/>
    <m/>
    <m/>
    <s v="B"/>
    <s v="Mining and Quarrying"/>
    <s v="05"/>
    <s v="MINING OF COAL AND LIGNITE"/>
    <s v="Low"/>
    <n v="8.6533508940799721E-3"/>
    <n v="28.78170628861476"/>
    <n v="6.6785336645660744E-3"/>
    <n v="5.3128311145171506E-3"/>
    <n v="1.1420153532381461E-2"/>
    <x v="1"/>
    <n v="0"/>
    <n v="0.46521538431622639"/>
    <n v="123.95938628158849"/>
    <n v="279.36215717509032"/>
    <n v="199.77992129061369"/>
    <x v="0"/>
    <s v="Exp&lt;25"/>
    <s v="Exp&lt;50"/>
    <s v="Increased Export Intensity"/>
    <n v="1"/>
    <n v="2.445554833149829E-3"/>
    <n v="-4.7325508129285397E-2"/>
    <n v="-4.7336710182399599E-4"/>
    <n v="-27.570525730528459"/>
    <n v="-0.32255686627093638"/>
    <n v="-1.1833477334410871E-2"/>
    <s v="Yes"/>
    <s v="Yes"/>
    <s v="Yes"/>
    <x v="2"/>
    <s v="Declining"/>
    <n v="-31.450161928751349"/>
    <n v="-0.37760914218170161"/>
    <n v="-9.0083357709413114"/>
    <s v="Yes"/>
    <s v="0.Reducing"/>
    <s v="Reducing"/>
    <n v="126.31061514231121"/>
    <n v="3.4127599374610108E-2"/>
    <n v="6.6660888539935348E-2"/>
    <n v="2.8244499073278001E-2"/>
    <n v="0"/>
    <s v="0-10"/>
    <n v="0.42370420934844322"/>
    <n v="13.54925332572129"/>
    <n v="7.9298464297425033"/>
    <n v="118.0136739834473"/>
    <n v="275.725800647715"/>
  </r>
  <r>
    <n v="1033"/>
    <n v="1103"/>
    <n v="1004"/>
    <n v="1135"/>
    <n v="722"/>
    <s v="Węglokoks Kraj SA, Piekary Śląskie"/>
    <m/>
    <m/>
    <m/>
    <n v="2002"/>
    <m/>
    <s v="270034633"/>
    <n v="955885"/>
    <n v="6530004865"/>
    <s v="SA"/>
    <s v="0510"/>
    <s v="Wydobywanie węgla kamiennego"/>
    <m/>
    <s v="górnictwo i hutnictwo"/>
    <m/>
    <n v="200"/>
    <s v="J"/>
    <x v="3"/>
    <n v="707866.17079"/>
    <n v="18824.083320000002"/>
    <n v="25061.156350000001"/>
    <n v="25061.156350000001"/>
    <n v="41961"/>
    <n v="1124"/>
    <n v="1905"/>
    <n v="308045"/>
    <n v="789375.45157999999"/>
    <n v="438931.55609000003"/>
    <n v="350443.89549000002"/>
    <n v="385111.78038000001"/>
    <n v="404263.67119999998"/>
    <m/>
    <m/>
    <s v="B"/>
    <s v="Mining and Quarrying"/>
    <s v="05"/>
    <s v="MINING OF COAL AND LIGNITE"/>
    <s v="Low"/>
    <n v="1.58787076764183E-3"/>
    <n v="14.34411726515985"/>
    <n v="3.540380566856443E-2"/>
    <n v="3.1748081726937459E-2"/>
    <n v="6.5075018804336485E-2"/>
    <x v="1"/>
    <n v="0"/>
    <n v="0.48786895970626792"/>
    <n v="161.7034120734908"/>
    <n v="371.58329175328078"/>
    <n v="230.41026566404199"/>
    <x v="0"/>
    <s v="Exp&lt;25"/>
    <s v="Exp&lt;50"/>
    <s v="Increased Export Intensity"/>
    <n v="1"/>
    <n v="2.445554833149829E-3"/>
    <n v="-4.7325508129285397E-2"/>
    <n v="-4.7336710182399599E-4"/>
    <n v="-27.570525730528459"/>
    <n v="-0.32255686627093638"/>
    <n v="-1.1833477334410871E-2"/>
    <s v="Yes"/>
    <s v="Yes"/>
    <s v="Yes"/>
    <x v="2"/>
    <s v="Declining"/>
    <n v="-31.450161928751349"/>
    <n v="-0.37760914218170161"/>
    <n v="-9.0083357709413114"/>
    <s v="Yes"/>
    <s v="0.Reducing"/>
    <s v="Reducing"/>
    <n v="126.31061514231121"/>
    <n v="3.4127599374610108E-2"/>
    <n v="6.6660888539935348E-2"/>
    <n v="2.8244499073278001E-2"/>
    <n v="0"/>
    <s v="0-10"/>
    <n v="0.42370420934844322"/>
    <n v="13.54925332572129"/>
    <n v="7.9298464297425033"/>
    <n v="118.0136739834473"/>
    <n v="275.725800647715"/>
  </r>
  <r>
    <n v="1033"/>
    <n v="1103"/>
    <n v="1004"/>
    <n v="1135"/>
    <n v="722"/>
    <s v="Węglokoks Kraj SA, Piekary Śląskie"/>
    <m/>
    <m/>
    <m/>
    <n v="2002"/>
    <m/>
    <s v="270034633"/>
    <n v="955885"/>
    <n v="6530004865"/>
    <s v="SA"/>
    <s v="0510"/>
    <s v="Wydobywanie węgla kamiennego"/>
    <m/>
    <s v="górnictwo i hutnictwo"/>
    <m/>
    <n v="200"/>
    <s v="J"/>
    <x v="4"/>
    <n v="765879.37208"/>
    <n v="-27309.735079999999"/>
    <n v="-23822.18116"/>
    <n v="-23822.18116"/>
    <n v="39728"/>
    <n v="1873"/>
    <n v="1905"/>
    <n v="360074"/>
    <n v="760145.92314999993"/>
    <n v="449804.99452000001"/>
    <n v="310340.92862999998"/>
    <n v="358097.60622000002"/>
    <n v="402048.31692999997"/>
    <m/>
    <m/>
    <s v="B"/>
    <s v="Mining and Quarrying"/>
    <s v="05"/>
    <s v="MINING OF COAL AND LIGNITE"/>
    <s v="Low"/>
    <n v="2.445554833149829E-3"/>
    <n v="8.1955041339601742"/>
    <n v="-3.1104351453288201E-2"/>
    <n v="-3.1338958000698448E-2"/>
    <n v="-6.6524268094003011E-2"/>
    <x v="1"/>
    <n v="0"/>
    <n v="0.47109060946622539"/>
    <n v="189.01522309711291"/>
    <n v="402.03641579002618"/>
    <n v="236.11810735958011"/>
    <x v="0"/>
    <s v="Exp&lt;25"/>
    <s v="Exp&lt;50"/>
    <s v="Increased Export Intensity"/>
    <n v="1"/>
    <n v="2.445554833149829E-3"/>
    <n v="-4.7325508129285397E-2"/>
    <n v="-4.7336710182399599E-4"/>
    <n v="-27.570525730528459"/>
    <n v="-0.32255686627093638"/>
    <n v="-1.1833477334410871E-2"/>
    <s v="Yes"/>
    <s v="Yes"/>
    <s v="Yes"/>
    <x v="2"/>
    <s v="Declining"/>
    <n v="-31.450161928751349"/>
    <n v="-0.37760914218170161"/>
    <n v="-9.0083357709413114"/>
    <s v="Yes"/>
    <s v="0.Reducing"/>
    <s v="Reducing"/>
    <n v="126.31061514231121"/>
    <n v="3.4127599374610108E-2"/>
    <n v="6.6660888539935348E-2"/>
    <n v="2.8244499073278001E-2"/>
    <n v="0"/>
    <s v="0-10"/>
    <n v="0.42370420934844322"/>
    <n v="13.54925332572129"/>
    <n v="7.9298464297425033"/>
    <n v="118.0136739834473"/>
    <n v="275.725800647715"/>
  </r>
  <r>
    <n v="1033"/>
    <n v="1103"/>
    <n v="1004"/>
    <n v="1135"/>
    <n v="722"/>
    <s v="Węglokoks Kraj SA, Piekary Śląskie"/>
    <m/>
    <m/>
    <m/>
    <n v="2002"/>
    <m/>
    <s v="270034633"/>
    <n v="955885"/>
    <n v="6530004865"/>
    <s v="SA"/>
    <s v="0510"/>
    <s v="Wydobywanie węgla kamiennego"/>
    <m/>
    <s v="górnictwo i hutnictwo"/>
    <m/>
    <n v="200"/>
    <s v="J"/>
    <x v="0"/>
    <n v="766242"/>
    <n v="30255"/>
    <n v="32572"/>
    <n v="26150"/>
    <n v="58518"/>
    <n v="0"/>
    <n v="2779"/>
    <n v="327960"/>
    <n v="925844"/>
    <n v="514493"/>
    <n v="411351"/>
    <n v="392284"/>
    <n v="533560.63305000006"/>
    <m/>
    <m/>
    <s v="B"/>
    <s v="Mining and Quarrying"/>
    <s v="05"/>
    <s v="MINING OF COAL AND LIGNITE"/>
    <s v="Low"/>
    <n v="0"/>
    <m/>
    <n v="3.4127599374610108E-2"/>
    <n v="2.8244499073278001E-2"/>
    <n v="6.6660888539935348E-2"/>
    <x v="1"/>
    <n v="0"/>
    <n v="0.42370420934844322"/>
    <n v="118.0136739834473"/>
    <n v="275.725800647715"/>
    <n v="185.13602015113349"/>
    <x v="0"/>
    <s v="Exp&lt;25"/>
    <s v="Exp&lt;50"/>
    <s v="Increased Export Intensity"/>
    <n v="1"/>
    <n v="2.445554833149829E-3"/>
    <n v="-4.7325508129285397E-2"/>
    <n v="-4.7336710182399599E-4"/>
    <n v="-27.570525730528459"/>
    <n v="-0.32255686627093638"/>
    <n v="-1.1833477334410871E-2"/>
    <s v="Yes"/>
    <s v="Yes"/>
    <s v="Yes"/>
    <x v="2"/>
    <s v="Declining"/>
    <n v="-31.450161928751349"/>
    <n v="-0.37760914218170161"/>
    <n v="-9.0083357709413114"/>
    <s v="Yes"/>
    <s v="0.Reducing"/>
    <s v="Reducing"/>
    <n v="126.31061514231121"/>
    <n v="3.4127599374610108E-2"/>
    <n v="6.6660888539935348E-2"/>
    <n v="2.8244499073278001E-2"/>
    <n v="0"/>
    <s v="0-10"/>
    <n v="0.42370420934844322"/>
    <n v="13.54925332572129"/>
    <n v="7.9298464297425033"/>
    <n v="118.0136739834473"/>
    <n v="275.725800647715"/>
  </r>
  <r>
    <n v="1215"/>
    <n v="1525"/>
    <n v="1643"/>
    <n v="1439"/>
    <n v="723"/>
    <s v="Avio Polska sp. z o.o., Bielsko-Biała"/>
    <m/>
    <m/>
    <m/>
    <n v="2001"/>
    <m/>
    <s v="072697781"/>
    <n v="2594"/>
    <n v="5471933981"/>
    <s v="sp. z o.o."/>
    <s v="3030"/>
    <s v="Produkcja statków powietrznych, statków kosmicznych i podobnych maszyn"/>
    <m/>
    <s v="motoryzacja"/>
    <m/>
    <n v="500"/>
    <s v="J"/>
    <x v="2"/>
    <n v="369056"/>
    <n v="10682"/>
    <n v="32060"/>
    <n v="28589"/>
    <n v="41151"/>
    <n v="369000"/>
    <n v="510"/>
    <n v="54470"/>
    <n v="766115"/>
    <n v="427392"/>
    <n v="338723"/>
    <n v="670547"/>
    <n v="95568"/>
    <m/>
    <m/>
    <s v="C"/>
    <s v="Manufacturing"/>
    <s v="30"/>
    <s v="MANUFACTURE OF OTHER TRANSPORT EQUIPMENT"/>
    <s v="High"/>
    <n v="0.99984826151044826"/>
    <n v="-5.105525157362079"/>
    <n v="7.7465208532038504E-2"/>
    <n v="3.731685190865601E-2"/>
    <n v="4.2635340997722752E-2"/>
    <x v="0"/>
    <n v="1"/>
    <n v="0.87525632574744006"/>
    <n v="106.8039215686274"/>
    <n v="723.6392156862745"/>
    <n v="838.02352941176468"/>
    <x v="3"/>
    <s v="Exp&gt;25"/>
    <s v="Exp&gt;50"/>
    <s v="Increased Export Intensity"/>
    <n v="1"/>
    <n v="1.055004320257702E-2"/>
    <n v="-13.4050678841701"/>
    <n v="-0.14392889273452519"/>
    <n v="-37.250049191427607"/>
    <n v="-0.46601239190363758"/>
    <n v="-3.5342558131096551"/>
    <s v="Yes"/>
    <s v="No"/>
    <s v="No"/>
    <x v="2"/>
    <s v="Declining"/>
    <n v="-0.16891891891891889"/>
    <n v="-1.6906174779069969E-3"/>
    <n v="-4.2256506370108582E-2"/>
    <s v="Yes"/>
    <s v="0.Reducing"/>
    <s v="Reducing"/>
    <n v="-171.5902101339918"/>
    <n v="0.1401421116793142"/>
    <n v="0.16623831450132071"/>
    <n v="0.13782564326378149"/>
    <n v="0.98944995679742298"/>
    <s v="75-100"/>
    <n v="0.82908470094411679"/>
    <n v="13.54914369377129"/>
    <n v="6.3835066348840046"/>
    <n v="112.7043918918919"/>
    <n v="1294.1858108108111"/>
  </r>
  <r>
    <n v="1215"/>
    <n v="1525"/>
    <n v="1643"/>
    <n v="1439"/>
    <n v="723"/>
    <s v="Avio Polska sp. z o.o., Bielsko-Biała"/>
    <m/>
    <m/>
    <m/>
    <n v="2001"/>
    <m/>
    <s v="072697781"/>
    <n v="2594"/>
    <n v="5471933981"/>
    <s v="sp. z o.o."/>
    <s v="3030"/>
    <s v="Produkcja statków powietrznych, statków kosmicznych i podobnych maszyn"/>
    <m/>
    <s v="motoryzacja"/>
    <m/>
    <n v="500"/>
    <s v="J"/>
    <x v="1"/>
    <n v="388912"/>
    <n v="3198"/>
    <n v="1973"/>
    <n v="-3928"/>
    <n v="41919"/>
    <n v="344457"/>
    <n v="587"/>
    <n v="54774"/>
    <n v="705958"/>
    <n v="427572"/>
    <n v="278386"/>
    <n v="641958"/>
    <n v="64000"/>
    <m/>
    <m/>
    <s v="C"/>
    <s v="Manufacturing"/>
    <s v="30"/>
    <s v="MANUFACTURE OF OTHER TRANSPORT EQUIPMENT"/>
    <s v="High"/>
    <n v="0.88569393590323775"/>
    <n v="-49.238668786333903"/>
    <n v="-1.009997120171144E-2"/>
    <n v="-5.5640703837905366E-3"/>
    <n v="-6.1187803563472996E-3"/>
    <x v="0"/>
    <n v="1"/>
    <n v="0.90934304873661043"/>
    <n v="93.311754684838164"/>
    <n v="662.54173764906307"/>
    <n v="728.40204429301536"/>
    <x v="3"/>
    <s v="Exp&gt;25"/>
    <s v="Exp&gt;50"/>
    <s v="Increased Export Intensity"/>
    <n v="1"/>
    <n v="1.055004320257702E-2"/>
    <n v="-13.4050678841701"/>
    <n v="-0.14392889273452519"/>
    <n v="-37.250049191427607"/>
    <n v="-0.46601239190363758"/>
    <n v="-3.5342558131096551"/>
    <s v="Yes"/>
    <s v="No"/>
    <s v="No"/>
    <x v="2"/>
    <s v="Declining"/>
    <n v="-0.16891891891891889"/>
    <n v="-1.6906174779069969E-3"/>
    <n v="-4.2256506370108582E-2"/>
    <s v="Yes"/>
    <s v="0.Reducing"/>
    <s v="Reducing"/>
    <n v="-171.5902101339918"/>
    <n v="0.1401421116793142"/>
    <n v="0.16623831450132071"/>
    <n v="0.13782564326378149"/>
    <n v="0.98944995679742298"/>
    <s v="75-100"/>
    <n v="0.82908470094411679"/>
    <n v="13.54914369377129"/>
    <n v="6.3835066348840046"/>
    <n v="112.7043918918919"/>
    <n v="1294.1858108108111"/>
  </r>
  <r>
    <n v="1215"/>
    <n v="1525"/>
    <n v="1643"/>
    <n v="1439"/>
    <n v="723"/>
    <s v="Avio Polska sp. z o.o., Bielsko-Biała"/>
    <m/>
    <m/>
    <m/>
    <n v="2001"/>
    <m/>
    <s v="072697781"/>
    <n v="2594"/>
    <n v="5471933981"/>
    <s v="sp. z o.o."/>
    <s v="3030"/>
    <s v="Produkcja statków powietrznych, statków kosmicznych i podobnych maszyn"/>
    <m/>
    <s v="motoryzacja"/>
    <m/>
    <n v="500"/>
    <s v="J"/>
    <x v="3"/>
    <n v="517351"/>
    <n v="23297"/>
    <n v="55510"/>
    <n v="49032"/>
    <n v="38503"/>
    <n v="510453"/>
    <n v="520"/>
    <n v="72265"/>
    <n v="818850"/>
    <n v="410175"/>
    <n v="408675"/>
    <n v="719579"/>
    <n v="99271"/>
    <m/>
    <m/>
    <s v="C"/>
    <s v="Manufacturing"/>
    <s v="30"/>
    <s v="MANUFACTURE OF OTHER TRANSPORT EQUIPMENT"/>
    <s v="High"/>
    <n v="0.98666669243898242"/>
    <n v="40.182248764415156"/>
    <n v="9.4775113994174168E-2"/>
    <n v="5.9879098736032241E-2"/>
    <n v="6.8139842880350868E-2"/>
    <x v="0"/>
    <n v="1"/>
    <n v="0.87876778408743972"/>
    <n v="138.97115384615381"/>
    <n v="994.90576923076924"/>
    <n v="788.79807692307691"/>
    <x v="3"/>
    <s v="Exp&gt;25"/>
    <s v="Exp&gt;50"/>
    <s v="Increased Export Intensity"/>
    <n v="1"/>
    <n v="1.055004320257702E-2"/>
    <n v="-13.4050678841701"/>
    <n v="-0.14392889273452519"/>
    <n v="-37.250049191427607"/>
    <n v="-0.46601239190363758"/>
    <n v="-3.5342558131096551"/>
    <s v="Yes"/>
    <s v="No"/>
    <s v="No"/>
    <x v="2"/>
    <s v="Declining"/>
    <n v="-0.16891891891891889"/>
    <n v="-1.6906174779069969E-3"/>
    <n v="-4.2256506370108582E-2"/>
    <s v="Yes"/>
    <s v="0.Reducing"/>
    <s v="Reducing"/>
    <n v="-171.5902101339918"/>
    <n v="0.1401421116793142"/>
    <n v="0.16623831450132071"/>
    <n v="0.13782564326378149"/>
    <n v="0.98944995679742298"/>
    <s v="75-100"/>
    <n v="0.82908470094411679"/>
    <n v="13.54914369377129"/>
    <n v="6.3835066348840046"/>
    <n v="112.7043918918919"/>
    <n v="1294.1858108108111"/>
  </r>
  <r>
    <n v="1215"/>
    <n v="1525"/>
    <n v="1643"/>
    <n v="1439"/>
    <n v="723"/>
    <s v="Avio Polska sp. z o.o., Bielsko-Biała"/>
    <m/>
    <m/>
    <m/>
    <n v="2001"/>
    <m/>
    <s v="072697781"/>
    <n v="2594"/>
    <n v="5471933981"/>
    <s v="sp. z o.o."/>
    <s v="3030"/>
    <s v="Produkcja statków powietrznych, statków kosmicznych i podobnych maszyn"/>
    <m/>
    <s v="motoryzacja"/>
    <m/>
    <n v="500"/>
    <s v="J"/>
    <x v="4"/>
    <n v="663454"/>
    <n v="47675"/>
    <n v="28444"/>
    <n v="27782"/>
    <n v="39769"/>
    <n v="663454"/>
    <n v="591"/>
    <n v="92318"/>
    <n v="888147"/>
    <n v="369312"/>
    <n v="518835"/>
    <n v="747361"/>
    <n v="140786"/>
    <m/>
    <m/>
    <s v="C"/>
    <s v="Manufacturing"/>
    <s v="30"/>
    <s v="MANUFACTURE OF OTHER TRANSPORT EQUIPMENT"/>
    <s v="High"/>
    <n v="1"/>
    <n v="28.2405948765925"/>
    <n v="4.187479463534774E-2"/>
    <n v="3.1280857785929581E-2"/>
    <n v="3.717346770837654E-2"/>
    <x v="0"/>
    <n v="1"/>
    <n v="0.84148344812288955"/>
    <n v="156.2064297800338"/>
    <n v="1122.595600676819"/>
    <n v="624.89340101522839"/>
    <x v="3"/>
    <s v="Exp&gt;25"/>
    <s v="Exp&gt;50"/>
    <s v="Increased Export Intensity"/>
    <n v="1"/>
    <n v="1.055004320257702E-2"/>
    <n v="-13.4050678841701"/>
    <n v="-0.14392889273452519"/>
    <n v="-37.250049191427607"/>
    <n v="-0.46601239190363758"/>
    <n v="-3.5342558131096551"/>
    <s v="Yes"/>
    <s v="No"/>
    <s v="No"/>
    <x v="2"/>
    <s v="Declining"/>
    <n v="-0.16891891891891889"/>
    <n v="-1.6906174779069969E-3"/>
    <n v="-4.2256506370108582E-2"/>
    <s v="Yes"/>
    <s v="0.Reducing"/>
    <s v="Reducing"/>
    <n v="-171.5902101339918"/>
    <n v="0.1401421116793142"/>
    <n v="0.16623831450132071"/>
    <n v="0.13782564326378149"/>
    <n v="0.98944995679742298"/>
    <s v="75-100"/>
    <n v="0.82908470094411679"/>
    <n v="13.54914369377129"/>
    <n v="6.3835066348840046"/>
    <n v="112.7043918918919"/>
    <n v="1294.1858108108111"/>
  </r>
  <r>
    <n v="1215"/>
    <n v="1525"/>
    <n v="1643"/>
    <n v="1439"/>
    <n v="723"/>
    <s v="Avio Polska sp. z o.o., Bielsko-Biała"/>
    <m/>
    <m/>
    <m/>
    <n v="2001"/>
    <m/>
    <s v="072697781"/>
    <n v="2594"/>
    <n v="5471933981"/>
    <s v="sp. z o.o."/>
    <s v="3030"/>
    <s v="Produkcja statków powietrznych, statków kosmicznych i podobnych maszyn"/>
    <m/>
    <s v="motoryzacja"/>
    <m/>
    <n v="500"/>
    <s v="J"/>
    <x v="0"/>
    <n v="766158"/>
    <n v="103547"/>
    <n v="106543"/>
    <n v="107371"/>
    <n v="39127"/>
    <n v="758075"/>
    <n v="592"/>
    <n v="66721"/>
    <n v="779035"/>
    <n v="467161"/>
    <n v="311874"/>
    <n v="645886"/>
    <n v="133149"/>
    <m/>
    <m/>
    <s v="C"/>
    <s v="Manufacturing"/>
    <s v="30"/>
    <s v="MANUFACTURE OF OTHER TRANSPORT EQUIPMENT"/>
    <s v="High"/>
    <n v="0.98944995679742298"/>
    <m/>
    <n v="0.1401421116793142"/>
    <n v="0.13782564326378149"/>
    <n v="0.16623831450132071"/>
    <x v="0"/>
    <n v="1"/>
    <n v="0.82908470094411679"/>
    <n v="112.7043918918919"/>
    <n v="1294.1858108108111"/>
    <n v="789.12331081081084"/>
    <x v="3"/>
    <s v="Exp&gt;25"/>
    <s v="Exp&gt;50"/>
    <s v="Increased Export Intensity"/>
    <n v="1"/>
    <n v="1.055004320257702E-2"/>
    <n v="-13.4050678841701"/>
    <n v="-0.14392889273452519"/>
    <n v="-37.250049191427607"/>
    <n v="-0.46601239190363758"/>
    <n v="-3.5342558131096551"/>
    <s v="Yes"/>
    <s v="No"/>
    <s v="No"/>
    <x v="2"/>
    <s v="Declining"/>
    <n v="-0.16891891891891889"/>
    <n v="-1.6906174779069969E-3"/>
    <n v="-4.2256506370108582E-2"/>
    <s v="Yes"/>
    <s v="0.Reducing"/>
    <s v="Reducing"/>
    <n v="-171.5902101339918"/>
    <n v="0.1401421116793142"/>
    <n v="0.16623831450132071"/>
    <n v="0.13782564326378149"/>
    <n v="0.98944995679742298"/>
    <s v="75-100"/>
    <n v="0.82908470094411679"/>
    <n v="13.54914369377129"/>
    <n v="6.3835066348840046"/>
    <n v="112.7043918918919"/>
    <n v="1294.1858108108111"/>
  </r>
  <r>
    <n v="113"/>
    <n v="96"/>
    <n v="107"/>
    <n v="671"/>
    <n v="724"/>
    <s v="Bunge Polska sp. z o.o., Kruszwica"/>
    <m/>
    <n v="2002"/>
    <m/>
    <n v="2005"/>
    <m/>
    <n v="340000206"/>
    <n v="228312"/>
    <n v="5562534695"/>
    <s v="sp. z o.o."/>
    <s v="1041"/>
    <s v="Produkcja olejów i pozostałych tłuszczów płynnych"/>
    <m/>
    <s v="żywność"/>
    <m/>
    <n v="500"/>
    <s v="J"/>
    <x v="0"/>
    <n v="765930"/>
    <n v="32915"/>
    <n v="31101"/>
    <n v="25449"/>
    <n v="10704"/>
    <n v="61029"/>
    <n v="172"/>
    <n v="16016"/>
    <n v="230601"/>
    <n v="79801"/>
    <n v="150800"/>
    <n v="54318"/>
    <n v="176283"/>
    <m/>
    <m/>
    <s v="C"/>
    <s v="Manufacturing"/>
    <s v="10"/>
    <s v="MANUFACTURE OF FOOD PRODUCTS"/>
    <s v="Low"/>
    <n v="7.9679605185852487E-2"/>
    <m/>
    <n v="3.3226273941482913E-2"/>
    <n v="0.1103594520405376"/>
    <n v="0.46851872307522369"/>
    <x v="0"/>
    <n v="1"/>
    <n v="0.2355497157427765"/>
    <n v="93.116279069767444"/>
    <n v="4453.0813953488368"/>
    <n v="463.9593023255814"/>
    <x v="0"/>
    <s v="Exp&lt;25"/>
    <s v="Exp&lt;50"/>
    <s v="Increased Export Intensity"/>
    <n v="1"/>
    <n v="0.16752758426341599"/>
    <n v="625.94871594009896"/>
    <n v="1.9823091871406739"/>
    <n v="426.04979415949202"/>
    <n v="1.6602256879715589"/>
    <n v="64.144556683485646"/>
    <s v="Yes"/>
    <s v="Yes"/>
    <s v="Yes"/>
    <x v="1"/>
    <s v="Growing"/>
    <n v="533.72093023255809"/>
    <n v="1.8464384984097371"/>
    <n v="58.662580263607623"/>
    <s v="No"/>
    <s v="2.Hiring"/>
    <s v="Hiring"/>
    <n v="648.07365052272235"/>
    <n v="3.3226273941482913E-2"/>
    <n v="0.46851872307522369"/>
    <n v="0.1103594520405376"/>
    <n v="7.9679605185852487E-2"/>
    <s v="0-10"/>
    <n v="0.2355497157427765"/>
    <n v="13.548846060734959"/>
    <n v="5.1474944768134527"/>
    <n v="93.116279069767444"/>
    <n v="4453.0813953488368"/>
  </r>
  <r>
    <n v="113"/>
    <n v="96"/>
    <n v="107"/>
    <n v="671"/>
    <n v="724"/>
    <s v="Bunge Polska sp. z o.o., Kruszwica"/>
    <m/>
    <n v="2002"/>
    <m/>
    <n v="2005"/>
    <m/>
    <n v="340000206"/>
    <n v="228312"/>
    <n v="5562534695"/>
    <s v="sp. z o.o."/>
    <s v="1041"/>
    <s v="Produkcja olejów i pozostałych tłuszczów płynnych"/>
    <m/>
    <s v="żywność"/>
    <m/>
    <n v="500"/>
    <s v="J"/>
    <x v="1"/>
    <n v="785115"/>
    <n v="29814"/>
    <n v="43560"/>
    <n v="34224"/>
    <n v="97852"/>
    <n v="594315"/>
    <n v="1081"/>
    <n v="133627"/>
    <n v="225470"/>
    <n v="64626"/>
    <n v="162027"/>
    <n v="88542"/>
    <n v="136928"/>
    <m/>
    <m/>
    <s v="C"/>
    <s v="Manufacturing"/>
    <s v="10"/>
    <s v="MANUFACTURE OF FOOD PRODUCTS"/>
    <s v="Low"/>
    <n v="0.75697827706769072"/>
    <n v="2.5047980885981809"/>
    <n v="4.359106627691485E-2"/>
    <n v="0.15178959506808001"/>
    <n v="0.38652842718709762"/>
    <x v="0"/>
    <n v="1"/>
    <n v="0.39269969397259058"/>
    <n v="123.6142460684551"/>
    <n v="726.28584643848285"/>
    <n v="59.783533765032381"/>
    <x v="3"/>
    <s v="Exp&lt;25"/>
    <s v="Exp&lt;50"/>
    <s v="Increased Export Intensity"/>
    <n v="1"/>
    <n v="0.16752758426341599"/>
    <n v="625.94871594009896"/>
    <n v="1.9823091871406739"/>
    <n v="426.04979415949202"/>
    <n v="1.6602256879715589"/>
    <n v="64.144556683485646"/>
    <s v="Yes"/>
    <s v="Yes"/>
    <s v="Yes"/>
    <x v="1"/>
    <s v="Growing"/>
    <n v="533.72093023255809"/>
    <n v="1.8464384984097371"/>
    <n v="58.662580263607623"/>
    <s v="No"/>
    <s v="2.Hiring"/>
    <s v="Hiring"/>
    <n v="648.07365052272235"/>
    <n v="3.3226273941482913E-2"/>
    <n v="0.46851872307522369"/>
    <n v="0.1103594520405376"/>
    <n v="7.9679605185852487E-2"/>
    <s v="0-10"/>
    <n v="0.2355497157427765"/>
    <n v="13.548846060734959"/>
    <n v="5.1474944768134527"/>
    <n v="93.116279069767444"/>
    <n v="4453.0813953488368"/>
  </r>
  <r>
    <n v="113"/>
    <n v="96"/>
    <n v="107"/>
    <n v="671"/>
    <n v="724"/>
    <s v="Bunge Polska sp. z o.o., Kruszwica"/>
    <m/>
    <n v="2002"/>
    <m/>
    <n v="2005"/>
    <m/>
    <n v="340000206"/>
    <n v="228312"/>
    <n v="5562534695"/>
    <s v="sp. z o.o."/>
    <s v="1041"/>
    <s v="Produkcja olejów i pozostałych tłuszczów płynnych"/>
    <m/>
    <s v="żywność"/>
    <m/>
    <n v="500"/>
    <s v="J"/>
    <x v="2"/>
    <n v="4778644"/>
    <n v="430768"/>
    <n v="388714"/>
    <n v="315106"/>
    <n v="34433"/>
    <n v="896350"/>
    <n v="1037"/>
    <n v="140805"/>
    <n v="1367242"/>
    <n v="353200"/>
    <n v="1014042"/>
    <n v="736085"/>
    <n v="631157"/>
    <m/>
    <m/>
    <s v="C"/>
    <s v="Manufacturing"/>
    <s v="10"/>
    <s v="MANUFACTURE OF FOOD PRODUCTS"/>
    <s v="Low"/>
    <n v="0.1875741319085498"/>
    <n v="508.65529253676209"/>
    <n v="6.5940463445278624E-2"/>
    <n v="0.23046834430188659"/>
    <n v="0.4280837131581271"/>
    <x v="0"/>
    <n v="1"/>
    <n v="0.53837213894833535"/>
    <n v="135.78109932497591"/>
    <n v="4608.1427193828349"/>
    <n v="340.59787849566061"/>
    <x v="1"/>
    <s v="Exp&lt;25"/>
    <s v="Exp&lt;50"/>
    <s v="Increased Export Intensity"/>
    <n v="1"/>
    <n v="0.16752758426341599"/>
    <n v="625.94871594009896"/>
    <n v="1.9823091871406739"/>
    <n v="426.04979415949202"/>
    <n v="1.6602256879715589"/>
    <n v="64.144556683485646"/>
    <s v="Yes"/>
    <s v="Yes"/>
    <s v="Yes"/>
    <x v="1"/>
    <s v="Growing"/>
    <n v="533.72093023255809"/>
    <n v="1.8464384984097371"/>
    <n v="58.662580263607623"/>
    <s v="No"/>
    <s v="2.Hiring"/>
    <s v="Hiring"/>
    <n v="648.07365052272235"/>
    <n v="3.3226273941482913E-2"/>
    <n v="0.46851872307522369"/>
    <n v="0.1103594520405376"/>
    <n v="7.9679605185852487E-2"/>
    <s v="0-10"/>
    <n v="0.2355497157427765"/>
    <n v="13.548846060734959"/>
    <n v="5.1474944768134527"/>
    <n v="93.116279069767444"/>
    <n v="4453.0813953488368"/>
  </r>
  <r>
    <n v="113"/>
    <n v="96"/>
    <n v="107"/>
    <n v="671"/>
    <n v="724"/>
    <s v="Bunge Polska sp. z o.o., Kruszwica"/>
    <m/>
    <n v="2002"/>
    <m/>
    <n v="2005"/>
    <m/>
    <n v="340000206"/>
    <n v="228312"/>
    <n v="5562534695"/>
    <s v="sp. z o.o."/>
    <s v="1041"/>
    <s v="Produkcja olejów i pozostałych tłuszczów płynnych"/>
    <m/>
    <s v="żywność"/>
    <m/>
    <n v="500"/>
    <s v="J"/>
    <x v="4"/>
    <n v="5560259"/>
    <n v="216635"/>
    <n v="243536"/>
    <n v="198507"/>
    <n v="35883"/>
    <n v="1374536"/>
    <n v="1090"/>
    <n v="202988"/>
    <n v="1586884"/>
    <n v="501777"/>
    <n v="1085107"/>
    <n v="657159"/>
    <n v="929725"/>
    <m/>
    <m/>
    <s v="C"/>
    <s v="Manufacturing"/>
    <s v="10"/>
    <s v="MANUFACTURE OF FOOD PRODUCTS"/>
    <s v="Low"/>
    <n v="0.24720718944926839"/>
    <n v="-17.163083987952849"/>
    <n v="3.5701034789926152E-2"/>
    <n v="0.12509231928735809"/>
    <n v="0.30206844918809611"/>
    <x v="0"/>
    <n v="1"/>
    <n v="0.41411911645715749"/>
    <n v="186.2275229357798"/>
    <n v="5101.1550458715592"/>
    <n v="460.34587155963311"/>
    <x v="1"/>
    <s v="Exp&lt;25"/>
    <s v="Exp&lt;50"/>
    <s v="Increased Export Intensity"/>
    <n v="1"/>
    <n v="0.16752758426341599"/>
    <n v="625.94871594009896"/>
    <n v="1.9823091871406739"/>
    <n v="426.04979415949202"/>
    <n v="1.6602256879715589"/>
    <n v="64.144556683485646"/>
    <s v="Yes"/>
    <s v="Yes"/>
    <s v="Yes"/>
    <x v="1"/>
    <s v="Growing"/>
    <n v="533.72093023255809"/>
    <n v="1.8464384984097371"/>
    <n v="58.662580263607623"/>
    <s v="No"/>
    <s v="2.Hiring"/>
    <s v="Hiring"/>
    <n v="648.07365052272235"/>
    <n v="3.3226273941482913E-2"/>
    <n v="0.46851872307522369"/>
    <n v="0.1103594520405376"/>
    <n v="7.9679605185852487E-2"/>
    <s v="0-10"/>
    <n v="0.2355497157427765"/>
    <n v="13.548846060734959"/>
    <n v="5.1474944768134527"/>
    <n v="93.116279069767444"/>
    <n v="4453.0813953488368"/>
  </r>
  <r>
    <n v="113"/>
    <n v="96"/>
    <n v="107"/>
    <n v="671"/>
    <n v="724"/>
    <s v="Bunge Polska sp. z o.o., Kruszwica"/>
    <m/>
    <n v="2002"/>
    <m/>
    <n v="2005"/>
    <m/>
    <n v="340000206"/>
    <n v="228312"/>
    <n v="5562534695"/>
    <s v="sp. z o.o."/>
    <s v="1041"/>
    <s v="Produkcja olejów i pozostałych tłuszczów płynnych"/>
    <m/>
    <s v="żywność"/>
    <m/>
    <n v="500"/>
    <s v="J"/>
    <x v="3"/>
    <n v="6712296"/>
    <n v="204594"/>
    <n v="132241"/>
    <n v="105604"/>
    <n v="34767"/>
    <n v="1385794"/>
    <n v="1072"/>
    <n v="163651"/>
    <n v="1780232"/>
    <n v="404071"/>
    <n v="1376161"/>
    <n v="532993"/>
    <n v="1247239"/>
    <m/>
    <m/>
    <s v="C"/>
    <s v="Manufacturing"/>
    <s v="10"/>
    <s v="MANUFACTURE OF FOOD PRODUCTS"/>
    <s v="Low"/>
    <n v="0.20645603233230481"/>
    <n v="40.464449747669008"/>
    <n v="1.5732917618650911E-2"/>
    <n v="5.932035824544217E-2"/>
    <n v="0.19813393421677211"/>
    <x v="0"/>
    <n v="1"/>
    <n v="0.29939524736101808"/>
    <n v="152.65951492537309"/>
    <n v="6261.4701492537324"/>
    <n v="376.9319029850746"/>
    <x v="1"/>
    <s v="Exp&lt;25"/>
    <s v="Exp&lt;50"/>
    <s v="Increased Export Intensity"/>
    <n v="1"/>
    <n v="0.16752758426341599"/>
    <n v="625.94871594009896"/>
    <n v="1.9823091871406739"/>
    <n v="426.04979415949202"/>
    <n v="1.6602256879715589"/>
    <n v="64.144556683485646"/>
    <s v="Yes"/>
    <s v="Yes"/>
    <s v="Yes"/>
    <x v="1"/>
    <s v="Growing"/>
    <n v="533.72093023255809"/>
    <n v="1.8464384984097371"/>
    <n v="58.662580263607623"/>
    <s v="No"/>
    <s v="2.Hiring"/>
    <s v="Hiring"/>
    <n v="648.07365052272235"/>
    <n v="3.3226273941482913E-2"/>
    <n v="0.46851872307522369"/>
    <n v="0.1103594520405376"/>
    <n v="7.9679605185852487E-2"/>
    <s v="0-10"/>
    <n v="0.2355497157427765"/>
    <n v="13.548846060734959"/>
    <n v="5.1474944768134527"/>
    <n v="93.116279069767444"/>
    <n v="4453.0813953488368"/>
  </r>
  <r>
    <n v="704"/>
    <n v="491"/>
    <n v="434"/>
    <m/>
    <n v="725"/>
    <s v="Investa sp. z o.o., Pruszcz Gdański"/>
    <m/>
    <n v="1987"/>
    <m/>
    <n v="2001"/>
    <m/>
    <s v="008008662"/>
    <n v="226221"/>
    <n v="5840253645"/>
    <s v="sp. z o.o."/>
    <s v="4672"/>
    <s v="Sprzedaż hurtowa metali i rud metali"/>
    <m/>
    <s v="handel hurtowy"/>
    <m/>
    <n v="500"/>
    <s v="J"/>
    <x v="0"/>
    <n v="763343"/>
    <n v="36859"/>
    <n v="35270"/>
    <n v="28244"/>
    <n v="15672"/>
    <n v="128586"/>
    <n v="569"/>
    <n v="53028"/>
    <n v="394417"/>
    <n v="69060"/>
    <n v="325357"/>
    <n v="144901"/>
    <n v="249515.81700000001"/>
    <m/>
    <m/>
    <s v="G"/>
    <s v="Wholesale and Retail Trade; Repair of Motor Vehicles and Motorcycles"/>
    <s v="46"/>
    <s v="WHOLESALE TRADE, EXCEPT OF MOTOR VEHICLES"/>
    <s v="Medium-high"/>
    <n v="0.1684511418851028"/>
    <m/>
    <n v="3.7000404798367192E-2"/>
    <n v="7.1609489448984195E-2"/>
    <n v="0.19491928972194811"/>
    <x v="0"/>
    <n v="1"/>
    <n v="0.36738020927089859"/>
    <n v="93.195079086115996"/>
    <n v="1341.551845342706"/>
    <n v="121.3708260105448"/>
    <x v="1"/>
    <s v="Exp&lt;25"/>
    <s v="Exp&lt;50"/>
    <s v="Decreased Export Intensity"/>
    <n v="0"/>
    <n v="-1.5077210717451659E-2"/>
    <n v="42.328654222282758"/>
    <n v="0.35296866371553648"/>
    <n v="3.1367059581759151"/>
    <n v="3.088516454642409E-2"/>
    <n v="9.2252596368143536"/>
    <s v="No"/>
    <s v="Yes"/>
    <s v="No"/>
    <x v="0"/>
    <s v="Growing"/>
    <n v="30.404217926186291"/>
    <n v="0.26546880904104952"/>
    <n v="6.8619044458335221"/>
    <s v="No"/>
    <s v="2.Hiring"/>
    <s v="Hiring"/>
    <n v="122.6743258163231"/>
    <n v="3.7000404798367192E-2"/>
    <n v="0.19491928972194811"/>
    <n v="7.1609489448984195E-2"/>
    <n v="0.1684511418851028"/>
    <s v="10-25"/>
    <n v="0.36738020927089859"/>
    <n v="13.54546275053759"/>
    <n v="6.3438804341263308"/>
    <n v="93.195079086115996"/>
    <n v="1341.551845342706"/>
  </r>
  <r>
    <n v="704"/>
    <n v="491"/>
    <n v="434"/>
    <m/>
    <n v="725"/>
    <s v="Investa sp. z o.o., Pruszcz Gdański"/>
    <m/>
    <n v="1987"/>
    <m/>
    <n v="2001"/>
    <m/>
    <s v="008008662"/>
    <n v="226221"/>
    <n v="5840253645"/>
    <s v="sp. z o.o."/>
    <s v="4672"/>
    <s v="Sprzedaż hurtowa metali i rud metali"/>
    <m/>
    <s v="handel hurtowy"/>
    <m/>
    <n v="500"/>
    <s v="J"/>
    <x v="1"/>
    <n v="789658.58299999998"/>
    <n v="43596.334999999999"/>
    <n v="34853.610999999997"/>
    <n v="27858.835999999999"/>
    <n v="17406"/>
    <n v="138392"/>
    <n v="588"/>
    <n v="56892"/>
    <n v="430735.78100000002"/>
    <n v="66361.849000000002"/>
    <n v="364373.93199999997"/>
    <n v="172759.41800000001"/>
    <n v="257976.36300000001"/>
    <m/>
    <m/>
    <s v="G"/>
    <s v="Wholesale and Retail Trade; Repair of Motor Vehicles and Motorcycles"/>
    <s v="46"/>
    <s v="WHOLESALE TRADE, EXCEPT OF MOTOR VEHICLES"/>
    <s v="Medium-high"/>
    <n v="0.17525548759849291"/>
    <n v="3.4474126310190871"/>
    <n v="3.5279596270784787E-2"/>
    <n v="6.4677320131897753E-2"/>
    <n v="0.16125798710435571"/>
    <x v="0"/>
    <n v="1"/>
    <n v="0.40107979327586912"/>
    <n v="96.755102040816325"/>
    <n v="1342.9567738095241"/>
    <n v="112.860287414966"/>
    <x v="1"/>
    <s v="Exp&lt;25"/>
    <s v="Exp&lt;50"/>
    <s v="Decreased Export Intensity"/>
    <n v="0"/>
    <n v="-1.5077210717451659E-2"/>
    <n v="42.328654222282758"/>
    <n v="0.35296866371553648"/>
    <n v="3.1367059581759151"/>
    <n v="3.088516454642409E-2"/>
    <n v="9.2252596368143536"/>
    <s v="No"/>
    <s v="Yes"/>
    <s v="No"/>
    <x v="0"/>
    <s v="Growing"/>
    <n v="30.404217926186291"/>
    <n v="0.26546880904104952"/>
    <n v="6.8619044458335221"/>
    <s v="No"/>
    <s v="2.Hiring"/>
    <s v="Hiring"/>
    <n v="122.6743258163231"/>
    <n v="3.7000404798367192E-2"/>
    <n v="0.19491928972194811"/>
    <n v="7.1609489448984195E-2"/>
    <n v="0.1684511418851028"/>
    <s v="10-25"/>
    <n v="0.36738020927089859"/>
    <n v="13.54546275053759"/>
    <n v="6.3438804341263308"/>
    <n v="93.195079086115996"/>
    <n v="1341.551845342706"/>
  </r>
  <r>
    <n v="704"/>
    <n v="491"/>
    <n v="434"/>
    <m/>
    <n v="725"/>
    <s v="Investa sp. z o.o., Pruszcz Gdański"/>
    <m/>
    <n v="1987"/>
    <m/>
    <n v="2001"/>
    <m/>
    <s v="008008662"/>
    <n v="226221"/>
    <n v="5840253645"/>
    <s v="sp. z o.o."/>
    <s v="4672"/>
    <s v="Sprzedaż hurtowa metali i rud metali"/>
    <m/>
    <s v="handel hurtowy"/>
    <m/>
    <n v="500"/>
    <s v="J"/>
    <x v="4"/>
    <n v="1086455.8189999999"/>
    <n v="26997.052"/>
    <n v="37338.887000000002"/>
    <n v="29464.612000000001"/>
    <n v="18875"/>
    <n v="166634"/>
    <n v="742"/>
    <n v="86305"/>
    <n v="486992.05499999999"/>
    <n v="42014.995000000003"/>
    <n v="444977.06"/>
    <n v="232599.22200000001"/>
    <n v="254392.83300000001"/>
    <m/>
    <m/>
    <s v="G"/>
    <s v="Wholesale and Retail Trade; Repair of Motor Vehicles and Motorcycles"/>
    <s v="46"/>
    <s v="WHOLESALE TRADE, EXCEPT OF MOTOR VEHICLES"/>
    <s v="Medium-high"/>
    <n v="0.15337393116765111"/>
    <n v="-24.770357075620549"/>
    <n v="2.7119935744023108E-2"/>
    <n v="6.0503270428097652E-2"/>
    <n v="0.12667545379837941"/>
    <x v="0"/>
    <n v="1"/>
    <n v="0.47762426432193028"/>
    <n v="116.3140161725067"/>
    <n v="1464.226171159029"/>
    <n v="56.623982479784367"/>
    <x v="1"/>
    <s v="Exp&lt;25"/>
    <s v="Exp&lt;50"/>
    <s v="Decreased Export Intensity"/>
    <n v="0"/>
    <n v="-1.5077210717451659E-2"/>
    <n v="42.328654222282758"/>
    <n v="0.35296866371553648"/>
    <n v="3.1367059581759151"/>
    <n v="3.088516454642409E-2"/>
    <n v="9.2252596368143536"/>
    <s v="No"/>
    <s v="Yes"/>
    <s v="No"/>
    <x v="0"/>
    <s v="Growing"/>
    <n v="30.404217926186291"/>
    <n v="0.26546880904104952"/>
    <n v="6.8619044458335221"/>
    <s v="No"/>
    <s v="2.Hiring"/>
    <s v="Hiring"/>
    <n v="122.6743258163231"/>
    <n v="3.7000404798367192E-2"/>
    <n v="0.19491928972194811"/>
    <n v="7.1609489448984195E-2"/>
    <n v="0.1684511418851028"/>
    <s v="10-25"/>
    <n v="0.36738020927089859"/>
    <n v="13.54546275053759"/>
    <n v="6.3438804341263308"/>
    <n v="93.195079086115996"/>
    <n v="1341.551845342706"/>
  </r>
  <r>
    <n v="704"/>
    <n v="491"/>
    <n v="434"/>
    <m/>
    <n v="725"/>
    <s v="Investa sp. z o.o., Pruszcz Gdański"/>
    <m/>
    <n v="1987"/>
    <m/>
    <n v="2001"/>
    <m/>
    <s v="008008662"/>
    <n v="226221"/>
    <n v="5840253645"/>
    <s v="sp. z o.o."/>
    <s v="4672"/>
    <s v="Sprzedaż hurtowa metali i rud metali"/>
    <m/>
    <s v="handel hurtowy"/>
    <m/>
    <n v="500"/>
    <s v="J"/>
    <x v="2"/>
    <n v="1321930.5970000001"/>
    <n v="173295.065"/>
    <n v="171414.353"/>
    <n v="138490.28700000001"/>
    <n v="17558"/>
    <n v="238570"/>
    <n v="615"/>
    <n v="63862"/>
    <n v="798396.38800000004"/>
    <n v="84497.694000000003"/>
    <n v="713898.69400000002"/>
    <n v="311249.70500000002"/>
    <n v="487146.68300000002"/>
    <m/>
    <m/>
    <s v="G"/>
    <s v="Wholesale and Retail Trade; Repair of Motor Vehicles and Motorcycles"/>
    <s v="46"/>
    <s v="WHOLESALE TRADE, EXCEPT OF MOTOR VEHICLES"/>
    <s v="Medium-high"/>
    <n v="0.18047089653678691"/>
    <n v="67.405335097839369"/>
    <n v="0.10476365954028979"/>
    <n v="0.1734605630505433"/>
    <n v="0.44494913497187089"/>
    <x v="0"/>
    <n v="1"/>
    <n v="0.38984357855085888"/>
    <n v="103.8406504065041"/>
    <n v="2149.4806455284552"/>
    <n v="137.39462439024391"/>
    <x v="1"/>
    <s v="Exp&lt;25"/>
    <s v="Exp&lt;50"/>
    <s v="Decreased Export Intensity"/>
    <n v="0"/>
    <n v="-1.5077210717451659E-2"/>
    <n v="42.328654222282758"/>
    <n v="0.35296866371553648"/>
    <n v="3.1367059581759151"/>
    <n v="3.088516454642409E-2"/>
    <n v="9.2252596368143536"/>
    <s v="No"/>
    <s v="Yes"/>
    <s v="No"/>
    <x v="0"/>
    <s v="Growing"/>
    <n v="30.404217926186291"/>
    <n v="0.26546880904104952"/>
    <n v="6.8619044458335221"/>
    <s v="No"/>
    <s v="2.Hiring"/>
    <s v="Hiring"/>
    <n v="122.6743258163231"/>
    <n v="3.7000404798367192E-2"/>
    <n v="0.19491928972194811"/>
    <n v="7.1609489448984195E-2"/>
    <n v="0.1684511418851028"/>
    <s v="10-25"/>
    <n v="0.36738020927089859"/>
    <n v="13.54546275053759"/>
    <n v="6.3438804341263308"/>
    <n v="93.195079086115996"/>
    <n v="1341.551845342706"/>
  </r>
  <r>
    <n v="704"/>
    <n v="491"/>
    <n v="434"/>
    <m/>
    <n v="725"/>
    <s v="Investa sp. z o.o., Pruszcz Gdański"/>
    <m/>
    <n v="1987"/>
    <m/>
    <n v="2001"/>
    <m/>
    <s v="008008662"/>
    <n v="226221"/>
    <n v="5840253645"/>
    <s v="sp. z o.o."/>
    <s v="4672"/>
    <s v="Sprzedaż hurtowa metali i rud metali"/>
    <m/>
    <s v="handel hurtowy"/>
    <m/>
    <n v="500"/>
    <s v="J"/>
    <x v="3"/>
    <n v="1444185.798"/>
    <n v="104136.042"/>
    <n v="99701.183000000005"/>
    <n v="80120.198999999993"/>
    <n v="18229"/>
    <n v="228333"/>
    <n v="683"/>
    <n v="71724"/>
    <n v="677848.245"/>
    <n v="222231.43400000001"/>
    <n v="455616.81099999999"/>
    <n v="391369.90399999998"/>
    <n v="286478.34100000001"/>
    <m/>
    <m/>
    <s v="G"/>
    <s v="Wholesale and Retail Trade; Repair of Motor Vehicles and Motorcycles"/>
    <s v="46"/>
    <s v="WHOLESALE TRADE, EXCEPT OF MOTOR VEHICLES"/>
    <s v="Medium-high"/>
    <n v="0.15810500305169181"/>
    <n v="9.2482314334388462"/>
    <n v="5.547776408752636E-2"/>
    <n v="0.1181978408751357"/>
    <n v="0.20471732287314559"/>
    <x v="0"/>
    <n v="1"/>
    <n v="0.57737097777689161"/>
    <n v="105.01317715959"/>
    <n v="2114.4740819912149"/>
    <n v="325.37545241581262"/>
    <x v="1"/>
    <s v="Exp&lt;25"/>
    <s v="Exp&lt;50"/>
    <s v="Decreased Export Intensity"/>
    <n v="0"/>
    <n v="-1.5077210717451659E-2"/>
    <n v="42.328654222282758"/>
    <n v="0.35296866371553648"/>
    <n v="3.1367059581759151"/>
    <n v="3.088516454642409E-2"/>
    <n v="9.2252596368143536"/>
    <s v="No"/>
    <s v="Yes"/>
    <s v="No"/>
    <x v="0"/>
    <s v="Growing"/>
    <n v="30.404217926186291"/>
    <n v="0.26546880904104952"/>
    <n v="6.8619044458335221"/>
    <s v="No"/>
    <s v="2.Hiring"/>
    <s v="Hiring"/>
    <n v="122.6743258163231"/>
    <n v="3.7000404798367192E-2"/>
    <n v="0.19491928972194811"/>
    <n v="7.1609489448984195E-2"/>
    <n v="0.1684511418851028"/>
    <s v="10-25"/>
    <n v="0.36738020927089859"/>
    <n v="13.54546275053759"/>
    <n v="6.3438804341263308"/>
    <n v="93.195079086115996"/>
    <n v="1341.551845342706"/>
  </r>
  <r>
    <n v="480"/>
    <n v="461"/>
    <n v="430"/>
    <n v="560"/>
    <n v="726"/>
    <s v="Pekabex Bet SA, Poznań"/>
    <m/>
    <m/>
    <m/>
    <n v="2009"/>
    <m/>
    <n v="301314381"/>
    <n v="343297"/>
    <n v="7811846303"/>
    <s v="SA"/>
    <s v="4120"/>
    <s v="Roboty budowlane związane ze wznoszeniem budynków mieszkalnych i niemieszkalnych"/>
    <m/>
    <s v="budownictwo"/>
    <m/>
    <n v="400"/>
    <s v="J"/>
    <x v="0"/>
    <n v="762833.13041999983"/>
    <n v="31739"/>
    <n v="25083"/>
    <n v="20806"/>
    <n v="4821"/>
    <n v="182877"/>
    <n v="278"/>
    <n v="36240"/>
    <n v="641614"/>
    <n v="260298"/>
    <n v="381316"/>
    <n v="124913"/>
    <n v="516700"/>
    <m/>
    <m/>
    <s v="F"/>
    <s v="Construction"/>
    <s v="41"/>
    <s v="CONSTRUCTION WORK FOR BUILDINGS"/>
    <s v="Low"/>
    <n v="0.23973395059455771"/>
    <m/>
    <n v="2.7274641294806709E-2"/>
    <n v="3.2427596654686461E-2"/>
    <n v="0.16656392849423199"/>
    <x v="1"/>
    <n v="0"/>
    <n v="0.19468558977827791"/>
    <n v="130.35971223021579"/>
    <n v="2744.0040662589922"/>
    <n v="936.32374100719426"/>
    <x v="1"/>
    <s v="Exp&lt;25"/>
    <s v="Exp&lt;50"/>
    <s v="Decreased Export Intensity"/>
    <n v="0"/>
    <n v="-2.412975718622451E-3"/>
    <n v="99.729002221119913"/>
    <n v="0.69179127283799957"/>
    <n v="44.731161029797057"/>
    <n v="0.36970777366888541"/>
    <n v="18.88040695405806"/>
    <s v="No"/>
    <s v="Yes"/>
    <s v="No"/>
    <x v="0"/>
    <s v="Growing"/>
    <n v="48.920863309352519"/>
    <n v="0.3982448601346773"/>
    <n v="10.46860920665309"/>
    <s v="No"/>
    <s v="2.Hiring"/>
    <s v="Hiring"/>
    <n v="936.18675499704659"/>
    <n v="2.7274641294806709E-2"/>
    <n v="0.16656392849423199"/>
    <n v="3.2427596654686461E-2"/>
    <n v="0.23973395059455771"/>
    <s v="10-25"/>
    <n v="0.19468558977827791"/>
    <n v="13.54479458440813"/>
    <n v="5.6276211136906369"/>
    <n v="130.35971223021579"/>
    <n v="2744.0040662589922"/>
  </r>
  <r>
    <n v="480"/>
    <n v="461"/>
    <n v="430"/>
    <n v="560"/>
    <n v="726"/>
    <s v="Pekabex Bet SA, Poznań"/>
    <m/>
    <m/>
    <m/>
    <n v="2009"/>
    <m/>
    <n v="301314381"/>
    <n v="343297"/>
    <n v="7811846303"/>
    <s v="SA"/>
    <s v="4120"/>
    <s v="Roboty budowlane związane ze wznoszeniem budynków mieszkalnych i niemieszkalnych"/>
    <m/>
    <s v="budownictwo"/>
    <m/>
    <n v="400"/>
    <s v="J"/>
    <x v="1"/>
    <n v="921347"/>
    <n v="31644"/>
    <n v="30423"/>
    <n v="24573"/>
    <n v="5635"/>
    <n v="213812"/>
    <n v="322"/>
    <n v="46009"/>
    <n v="650706"/>
    <n v="253184"/>
    <n v="397522"/>
    <n v="146986"/>
    <n v="503719"/>
    <m/>
    <m/>
    <s v="F"/>
    <s v="Construction"/>
    <s v="41"/>
    <s v="CONSTRUCTION WORK FOR BUILDINGS"/>
    <s v="Low"/>
    <n v="0.2320645750189668"/>
    <n v="20.779625747602989"/>
    <n v="2.6670733176533921E-2"/>
    <n v="3.7763598307069553E-2"/>
    <n v="0.16717918713346849"/>
    <x v="1"/>
    <n v="0"/>
    <n v="0.2258869597022311"/>
    <n v="142.88509316770191"/>
    <n v="2861.326086956522"/>
    <n v="786.28571428571433"/>
    <x v="1"/>
    <s v="Exp&lt;25"/>
    <s v="Exp&lt;50"/>
    <s v="Decreased Export Intensity"/>
    <n v="0"/>
    <n v="-2.412975718622451E-3"/>
    <n v="99.729002221119913"/>
    <n v="0.69179127283799957"/>
    <n v="44.731161029797057"/>
    <n v="0.36970777366888541"/>
    <n v="18.88040695405806"/>
    <s v="No"/>
    <s v="Yes"/>
    <s v="No"/>
    <x v="0"/>
    <s v="Growing"/>
    <n v="48.920863309352519"/>
    <n v="0.3982448601346773"/>
    <n v="10.46860920665309"/>
    <s v="No"/>
    <s v="2.Hiring"/>
    <s v="Hiring"/>
    <n v="936.18675499704659"/>
    <n v="2.7274641294806709E-2"/>
    <n v="0.16656392849423199"/>
    <n v="3.2427596654686461E-2"/>
    <n v="0.23973395059455771"/>
    <s v="10-25"/>
    <n v="0.19468558977827791"/>
    <n v="13.54479458440813"/>
    <n v="5.6276211136906369"/>
    <n v="130.35971223021579"/>
    <n v="2744.0040662589922"/>
  </r>
  <r>
    <n v="480"/>
    <n v="461"/>
    <n v="430"/>
    <n v="560"/>
    <n v="726"/>
    <s v="Pekabex Bet SA, Poznań"/>
    <m/>
    <m/>
    <m/>
    <n v="2009"/>
    <m/>
    <n v="301314381"/>
    <n v="343297"/>
    <n v="7811846303"/>
    <s v="SA"/>
    <s v="4120"/>
    <s v="Roboty budowlane związane ze wznoszeniem budynków mieszkalnych i niemieszkalnych"/>
    <m/>
    <s v="budownictwo"/>
    <m/>
    <n v="400"/>
    <s v="J"/>
    <x v="2"/>
    <n v="1348360"/>
    <n v="20384"/>
    <n v="10092"/>
    <n v="9042"/>
    <n v="4870"/>
    <n v="290859"/>
    <n v="365"/>
    <n v="55325"/>
    <n v="929884"/>
    <n v="296653"/>
    <n v="633232"/>
    <n v="156552"/>
    <n v="773332"/>
    <m/>
    <m/>
    <s v="F"/>
    <s v="Construction"/>
    <s v="41"/>
    <s v="CONSTRUCTION WORK FOR BUILDINGS"/>
    <s v="Low"/>
    <n v="0.21571316265685719"/>
    <n v="46.346599055513281"/>
    <n v="6.7059242338841259E-3"/>
    <n v="9.7237935054264833E-3"/>
    <n v="5.775716694772344E-2"/>
    <x v="1"/>
    <n v="0"/>
    <n v="0.1683564831742454"/>
    <n v="151.57534246575341"/>
    <n v="3694.1369863013701"/>
    <n v="812.74794520547948"/>
    <x v="1"/>
    <s v="Exp&lt;25"/>
    <s v="Exp&lt;50"/>
    <s v="Decreased Export Intensity"/>
    <n v="0"/>
    <n v="-2.412975718622451E-3"/>
    <n v="99.729002221119913"/>
    <n v="0.69179127283799957"/>
    <n v="44.731161029797057"/>
    <n v="0.36970777366888541"/>
    <n v="18.88040695405806"/>
    <s v="No"/>
    <s v="Yes"/>
    <s v="No"/>
    <x v="0"/>
    <s v="Growing"/>
    <n v="48.920863309352519"/>
    <n v="0.3982448601346773"/>
    <n v="10.46860920665309"/>
    <s v="No"/>
    <s v="2.Hiring"/>
    <s v="Hiring"/>
    <n v="936.18675499704659"/>
    <n v="2.7274641294806709E-2"/>
    <n v="0.16656392849423199"/>
    <n v="3.2427596654686461E-2"/>
    <n v="0.23973395059455771"/>
    <s v="10-25"/>
    <n v="0.19468558977827791"/>
    <n v="13.54479458440813"/>
    <n v="5.6276211136906369"/>
    <n v="130.35971223021579"/>
    <n v="2744.0040662589922"/>
  </r>
  <r>
    <n v="480"/>
    <n v="461"/>
    <n v="430"/>
    <n v="560"/>
    <n v="726"/>
    <s v="Pekabex Bet SA, Poznań"/>
    <m/>
    <m/>
    <m/>
    <n v="2009"/>
    <m/>
    <n v="301314381"/>
    <n v="343297"/>
    <n v="7811846303"/>
    <s v="SA"/>
    <s v="4120"/>
    <s v="Roboty budowlane związane ze wznoszeniem budynków mieszkalnych i niemieszkalnych"/>
    <m/>
    <s v="budownictwo"/>
    <m/>
    <n v="400"/>
    <s v="J"/>
    <x v="4"/>
    <n v="1523599"/>
    <n v="80204"/>
    <n v="48397"/>
    <n v="40790"/>
    <n v="6264"/>
    <n v="361582"/>
    <n v="414"/>
    <n v="67926"/>
    <n v="1032082"/>
    <n v="259829"/>
    <n v="772255"/>
    <n v="201760"/>
    <n v="830324"/>
    <m/>
    <m/>
    <s v="F"/>
    <s v="Construction"/>
    <s v="41"/>
    <s v="CONSTRUCTION WORK FOR BUILDINGS"/>
    <s v="Low"/>
    <n v="0.2373209748759352"/>
    <n v="-1.1685163526773621"/>
    <n v="2.6772136237947119E-2"/>
    <n v="3.9522053480246733E-2"/>
    <n v="0.20217089611419509"/>
    <x v="1"/>
    <n v="0"/>
    <n v="0.19548834298049961"/>
    <n v="164.07246376811591"/>
    <n v="3680.1908212560388"/>
    <n v="627.60628019323667"/>
    <x v="1"/>
    <s v="Exp&lt;25"/>
    <s v="Exp&lt;50"/>
    <s v="Decreased Export Intensity"/>
    <n v="0"/>
    <n v="-2.412975718622451E-3"/>
    <n v="99.729002221119913"/>
    <n v="0.69179127283799957"/>
    <n v="44.731161029797057"/>
    <n v="0.36970777366888541"/>
    <n v="18.88040695405806"/>
    <s v="No"/>
    <s v="Yes"/>
    <s v="No"/>
    <x v="0"/>
    <s v="Growing"/>
    <n v="48.920863309352519"/>
    <n v="0.3982448601346773"/>
    <n v="10.46860920665309"/>
    <s v="No"/>
    <s v="2.Hiring"/>
    <s v="Hiring"/>
    <n v="936.18675499704659"/>
    <n v="2.7274641294806709E-2"/>
    <n v="0.16656392849423199"/>
    <n v="3.2427596654686461E-2"/>
    <n v="0.23973395059455771"/>
    <s v="10-25"/>
    <n v="0.19468558977827791"/>
    <n v="13.54479458440813"/>
    <n v="5.6276211136906369"/>
    <n v="130.35971223021579"/>
    <n v="2744.0040662589922"/>
  </r>
  <r>
    <n v="480"/>
    <n v="461"/>
    <n v="430"/>
    <n v="560"/>
    <n v="726"/>
    <s v="Pekabex Bet SA, Poznań"/>
    <m/>
    <m/>
    <m/>
    <n v="2009"/>
    <m/>
    <n v="301314381"/>
    <n v="343297"/>
    <n v="7811846303"/>
    <s v="SA"/>
    <s v="4120"/>
    <s v="Roboty budowlane związane ze wznoszeniem budynków mieszkalnych i niemieszkalnych"/>
    <m/>
    <s v="budownictwo"/>
    <m/>
    <n v="400"/>
    <s v="J"/>
    <x v="3"/>
    <n v="1541613"/>
    <n v="52034"/>
    <n v="37200"/>
    <n v="31018"/>
    <n v="6645"/>
    <n v="290752"/>
    <n v="385"/>
    <n v="60109"/>
    <n v="958436"/>
    <n v="279544"/>
    <n v="678892"/>
    <n v="188327"/>
    <n v="770109"/>
    <m/>
    <m/>
    <s v="F"/>
    <s v="Construction"/>
    <s v="41"/>
    <s v="CONSTRUCTION WORK FOR BUILDINGS"/>
    <s v="Low"/>
    <n v="0.18860245729635131"/>
    <n v="14.33244830757365"/>
    <n v="2.012048419415249E-2"/>
    <n v="3.2363141618219682E-2"/>
    <n v="0.164702883813792"/>
    <x v="1"/>
    <n v="0"/>
    <n v="0.1964940799385666"/>
    <n v="156.1272727272727"/>
    <n v="4004.1896103896111"/>
    <n v="726.08831168831171"/>
    <x v="1"/>
    <s v="Exp&lt;25"/>
    <s v="Exp&lt;50"/>
    <s v="Decreased Export Intensity"/>
    <n v="0"/>
    <n v="-2.412975718622451E-3"/>
    <n v="99.729002221119913"/>
    <n v="0.69179127283799957"/>
    <n v="44.731161029797057"/>
    <n v="0.36970777366888541"/>
    <n v="18.88040695405806"/>
    <s v="No"/>
    <s v="Yes"/>
    <s v="No"/>
    <x v="0"/>
    <s v="Growing"/>
    <n v="48.920863309352519"/>
    <n v="0.3982448601346773"/>
    <n v="10.46860920665309"/>
    <s v="No"/>
    <s v="2.Hiring"/>
    <s v="Hiring"/>
    <n v="936.18675499704659"/>
    <n v="2.7274641294806709E-2"/>
    <n v="0.16656392849423199"/>
    <n v="3.2427596654686461E-2"/>
    <n v="0.23973395059455771"/>
    <s v="10-25"/>
    <n v="0.19468558977827791"/>
    <n v="13.54479458440813"/>
    <n v="5.6276211136906369"/>
    <n v="130.35971223021579"/>
    <n v="2744.0040662589922"/>
  </r>
  <r>
    <n v="988"/>
    <n v="707"/>
    <n v="641"/>
    <n v="616"/>
    <n v="729"/>
    <s v="European Appliances Poland sp. z o.o., Warszawa"/>
    <m/>
    <m/>
    <m/>
    <n v="2016"/>
    <m/>
    <n v="363626103"/>
    <n v="597710"/>
    <n v="5223052427"/>
    <s v="sp. z o.o."/>
    <s v="4643"/>
    <s v="Sprzedaż hurtowa elektrycznych artykułów użytku domowego"/>
    <m/>
    <s v="handel hurtowy"/>
    <m/>
    <n v="500"/>
    <s v="J"/>
    <x v="0"/>
    <n v="761296"/>
    <n v="-11248"/>
    <n v="-11915"/>
    <n v="-13060"/>
    <n v="531"/>
    <n v="12670"/>
    <n v="68"/>
    <n v="12038"/>
    <n v="342660"/>
    <n v="27857"/>
    <n v="314803"/>
    <n v="171259"/>
    <n v="171401"/>
    <m/>
    <m/>
    <s v="G"/>
    <s v="Wholesale and Retail Trade; Repair of Motor Vehicles and Motorcycles"/>
    <s v="46"/>
    <s v="WHOLESALE TRADE, EXCEPT OF MOTOR VEHICLES"/>
    <s v="Medium-high"/>
    <n v="1.6642672495323769E-2"/>
    <m/>
    <n v="-1.7154956810491579E-2"/>
    <n v="-3.8113581976303039E-2"/>
    <n v="-7.6258765962664732E-2"/>
    <x v="0"/>
    <n v="1"/>
    <n v="0.49979279752524369"/>
    <n v="177.02941176470591"/>
    <n v="11195.52941176471"/>
    <n v="409.66176470588238"/>
    <x v="0"/>
    <s v="Exp&lt;25"/>
    <s v="Exp&lt;50"/>
    <s v="Increased Export Intensity"/>
    <n v="1"/>
    <n v="1.1381767728961829E-2"/>
    <n v="4.9970051070805566"/>
    <n v="4.8761640972941223E-2"/>
    <n v="-23.91521369052133"/>
    <n v="-0.27332185819617288"/>
    <n v="1.226501614481412"/>
    <s v="No"/>
    <s v="Yes"/>
    <s v="No"/>
    <x v="3"/>
    <s v="Declining"/>
    <n v="13.23529411764706"/>
    <n v="0.12429771667757721"/>
    <n v="3.1562279352950862"/>
    <s v="Yes"/>
    <s v="2.Hiring"/>
    <s v="Hiring"/>
    <n v="-814.51642475171866"/>
    <n v="-1.7154956810491579E-2"/>
    <n v="-7.6258765962664732E-2"/>
    <n v="-3.8113581976303039E-2"/>
    <n v="1.6642672495323769E-2"/>
    <s v="0-10"/>
    <n v="0.49979279752524369"/>
    <n v="13.542777523110001"/>
    <n v="4.219507705176107"/>
    <n v="177.02941176470591"/>
    <n v="11195.52941176471"/>
  </r>
  <r>
    <n v="988"/>
    <n v="707"/>
    <n v="641"/>
    <n v="616"/>
    <n v="729"/>
    <s v="European Appliances Poland sp. z o.o., Warszawa"/>
    <m/>
    <m/>
    <m/>
    <n v="2016"/>
    <m/>
    <n v="363626103"/>
    <n v="597710"/>
    <n v="5223052427"/>
    <s v="sp. z o.o."/>
    <s v="4643"/>
    <s v="Sprzedaż hurtowa elektrycznych artykułów użytku domowego"/>
    <m/>
    <s v="handel hurtowy"/>
    <m/>
    <n v="500"/>
    <s v="J"/>
    <x v="4"/>
    <n v="799338"/>
    <n v="1605"/>
    <n v="2693"/>
    <n v="1658"/>
    <n v="1547"/>
    <n v="22401"/>
    <n v="77"/>
    <n v="18373"/>
    <n v="341829"/>
    <n v="16376"/>
    <n v="325453"/>
    <n v="172168"/>
    <n v="169661"/>
    <m/>
    <m/>
    <s v="G"/>
    <s v="Wholesale and Retail Trade; Repair of Motor Vehicles and Motorcycles"/>
    <s v="46"/>
    <s v="WHOLESALE TRADE, EXCEPT OF MOTOR VEHICLES"/>
    <s v="Medium-high"/>
    <n v="2.8024440224285591E-2"/>
    <n v="-25.350838117171101"/>
    <n v="2.074216414082653E-3"/>
    <n v="4.8503784055770579E-3"/>
    <n v="9.6301287114911021E-3"/>
    <x v="0"/>
    <n v="1"/>
    <n v="0.50366703819746128"/>
    <n v="238.6103896103896"/>
    <n v="10381.012987012989"/>
    <n v="212.6753246753247"/>
    <x v="0"/>
    <s v="Exp&lt;25"/>
    <s v="Exp&lt;50"/>
    <s v="Increased Export Intensity"/>
    <n v="1"/>
    <n v="1.1381767728961829E-2"/>
    <n v="4.9970051070805566"/>
    <n v="4.8761640972941223E-2"/>
    <n v="-23.91521369052133"/>
    <n v="-0.27332185819617288"/>
    <n v="1.226501614481412"/>
    <s v="No"/>
    <s v="Yes"/>
    <s v="No"/>
    <x v="3"/>
    <s v="Declining"/>
    <n v="13.23529411764706"/>
    <n v="0.12429771667757721"/>
    <n v="3.1562279352950862"/>
    <s v="Yes"/>
    <s v="2.Hiring"/>
    <s v="Hiring"/>
    <n v="-814.51642475171866"/>
    <n v="-1.7154956810491579E-2"/>
    <n v="-7.6258765962664732E-2"/>
    <n v="-3.8113581976303039E-2"/>
    <n v="1.6642672495323769E-2"/>
    <s v="0-10"/>
    <n v="0.49979279752524369"/>
    <n v="13.542777523110001"/>
    <n v="4.219507705176107"/>
    <n v="177.02941176470591"/>
    <n v="11195.52941176471"/>
  </r>
  <r>
    <n v="988"/>
    <n v="707"/>
    <n v="641"/>
    <n v="616"/>
    <n v="729"/>
    <s v="European Appliances Poland sp. z o.o., Warszawa"/>
    <m/>
    <m/>
    <m/>
    <n v="2016"/>
    <m/>
    <n v="363626103"/>
    <n v="597710"/>
    <n v="5223052427"/>
    <s v="sp. z o.o."/>
    <s v="4643"/>
    <s v="Sprzedaż hurtowa elektrycznych artykułów użytku domowego"/>
    <m/>
    <s v="handel hurtowy"/>
    <m/>
    <n v="500"/>
    <s v="J"/>
    <x v="1"/>
    <n v="844902"/>
    <n v="-8774"/>
    <n v="-12753"/>
    <n v="-13513"/>
    <n v="533"/>
    <n v="8879"/>
    <n v="67"/>
    <n v="12164"/>
    <n v="471812"/>
    <n v="14741"/>
    <n v="457071"/>
    <n v="157746"/>
    <n v="314066"/>
    <m/>
    <m/>
    <s v="G"/>
    <s v="Wholesale and Retail Trade; Repair of Motor Vehicles and Motorcycles"/>
    <s v="46"/>
    <s v="WHOLESALE TRADE, EXCEPT OF MOTOR VEHICLES"/>
    <s v="Medium-high"/>
    <n v="1.0508911092647431E-2"/>
    <n v="10.98206216767197"/>
    <n v="-1.5993570852004139E-2"/>
    <n v="-2.8640645002670551E-2"/>
    <n v="-8.5663027905620429E-2"/>
    <x v="0"/>
    <n v="1"/>
    <n v="0.33434079675803069"/>
    <n v="181.55223880597009"/>
    <n v="12610.4776119403"/>
    <n v="220.0149253731343"/>
    <x v="0"/>
    <s v="Exp&lt;25"/>
    <s v="Exp&lt;50"/>
    <s v="Increased Export Intensity"/>
    <n v="1"/>
    <n v="1.1381767728961829E-2"/>
    <n v="4.9970051070805566"/>
    <n v="4.8761640972941223E-2"/>
    <n v="-23.91521369052133"/>
    <n v="-0.27332185819617288"/>
    <n v="1.226501614481412"/>
    <s v="No"/>
    <s v="Yes"/>
    <s v="No"/>
    <x v="3"/>
    <s v="Declining"/>
    <n v="13.23529411764706"/>
    <n v="0.12429771667757721"/>
    <n v="3.1562279352950862"/>
    <s v="Yes"/>
    <s v="2.Hiring"/>
    <s v="Hiring"/>
    <n v="-814.51642475171866"/>
    <n v="-1.7154956810491579E-2"/>
    <n v="-7.6258765962664732E-2"/>
    <n v="-3.8113581976303039E-2"/>
    <n v="1.6642672495323769E-2"/>
    <s v="0-10"/>
    <n v="0.49979279752524369"/>
    <n v="13.542777523110001"/>
    <n v="4.219507705176107"/>
    <n v="177.02941176470591"/>
    <n v="11195.52941176471"/>
  </r>
  <r>
    <n v="988"/>
    <n v="707"/>
    <n v="641"/>
    <n v="616"/>
    <n v="729"/>
    <s v="European Appliances Poland sp. z o.o., Warszawa"/>
    <m/>
    <m/>
    <m/>
    <n v="2016"/>
    <m/>
    <n v="363626103"/>
    <n v="597710"/>
    <n v="5223052427"/>
    <s v="sp. z o.o."/>
    <s v="4643"/>
    <s v="Sprzedaż hurtowa elektrycznych artykułów użytku domowego"/>
    <m/>
    <s v="handel hurtowy"/>
    <m/>
    <n v="500"/>
    <s v="J"/>
    <x v="2"/>
    <n v="949964"/>
    <n v="-513"/>
    <n v="-906"/>
    <n v="-1256"/>
    <n v="309"/>
    <n v="9164"/>
    <n v="65"/>
    <n v="14036"/>
    <n v="364006"/>
    <n v="15977"/>
    <n v="348029"/>
    <n v="156490"/>
    <n v="207516"/>
    <m/>
    <m/>
    <s v="G"/>
    <s v="Wholesale and Retail Trade; Repair of Motor Vehicles and Motorcycles"/>
    <s v="46"/>
    <s v="WHOLESALE TRADE, EXCEPT OF MOTOR VEHICLES"/>
    <s v="Medium-high"/>
    <n v="9.6466813479247626E-3"/>
    <n v="12.43481492528127"/>
    <n v="-1.322155365887549E-3"/>
    <n v="-3.450492574298226E-3"/>
    <n v="-8.0260719534794561E-3"/>
    <x v="0"/>
    <n v="1"/>
    <n v="0.42991049598083553"/>
    <n v="215.9384615384615"/>
    <n v="14614.83076923077"/>
    <n v="245.8"/>
    <x v="0"/>
    <s v="Exp&lt;25"/>
    <s v="Exp&lt;50"/>
    <s v="Increased Export Intensity"/>
    <n v="1"/>
    <n v="1.1381767728961829E-2"/>
    <n v="4.9970051070805566"/>
    <n v="4.8761640972941223E-2"/>
    <n v="-23.91521369052133"/>
    <n v="-0.27332185819617288"/>
    <n v="1.226501614481412"/>
    <s v="No"/>
    <s v="Yes"/>
    <s v="No"/>
    <x v="3"/>
    <s v="Declining"/>
    <n v="13.23529411764706"/>
    <n v="0.12429771667757721"/>
    <n v="3.1562279352950862"/>
    <s v="Yes"/>
    <s v="2.Hiring"/>
    <s v="Hiring"/>
    <n v="-814.51642475171866"/>
    <n v="-1.7154956810491579E-2"/>
    <n v="-7.6258765962664732E-2"/>
    <n v="-3.8113581976303039E-2"/>
    <n v="1.6642672495323769E-2"/>
    <s v="0-10"/>
    <n v="0.49979279752524369"/>
    <n v="13.542777523110001"/>
    <n v="4.219507705176107"/>
    <n v="177.02941176470591"/>
    <n v="11195.52941176471"/>
  </r>
  <r>
    <n v="988"/>
    <n v="707"/>
    <n v="641"/>
    <n v="616"/>
    <n v="729"/>
    <s v="European Appliances Poland sp. z o.o., Warszawa"/>
    <m/>
    <m/>
    <m/>
    <n v="2016"/>
    <m/>
    <n v="363626103"/>
    <n v="597710"/>
    <n v="5223052427"/>
    <s v="sp. z o.o."/>
    <s v="4643"/>
    <s v="Sprzedaż hurtowa elektrycznych artykułów użytku domowego"/>
    <m/>
    <s v="handel hurtowy"/>
    <m/>
    <n v="500"/>
    <s v="J"/>
    <x v="3"/>
    <n v="1070793"/>
    <n v="27106"/>
    <n v="21475"/>
    <n v="14020"/>
    <n v="964"/>
    <n v="22401"/>
    <n v="78"/>
    <n v="16857"/>
    <n v="497918"/>
    <n v="14983"/>
    <n v="482935"/>
    <n v="170510"/>
    <n v="327408"/>
    <m/>
    <m/>
    <s v="G"/>
    <s v="Wholesale and Retail Trade; Repair of Motor Vehicles and Motorcycles"/>
    <s v="46"/>
    <s v="WHOLESALE TRADE, EXCEPT OF MOTOR VEHICLES"/>
    <s v="Medium-high"/>
    <n v="2.0920009749783568E-2"/>
    <n v="12.71932410070276"/>
    <n v="1.309310016034845E-2"/>
    <n v="2.8157246775573491E-2"/>
    <n v="8.2223916485836601E-2"/>
    <x v="0"/>
    <n v="1"/>
    <n v="0.34244594491462449"/>
    <n v="216.11538461538461"/>
    <n v="13728.115384615379"/>
    <n v="192.08974358974359"/>
    <x v="0"/>
    <s v="Exp&lt;25"/>
    <s v="Exp&lt;50"/>
    <s v="Increased Export Intensity"/>
    <n v="1"/>
    <n v="1.1381767728961829E-2"/>
    <n v="4.9970051070805566"/>
    <n v="4.8761640972941223E-2"/>
    <n v="-23.91521369052133"/>
    <n v="-0.27332185819617288"/>
    <n v="1.226501614481412"/>
    <s v="No"/>
    <s v="Yes"/>
    <s v="No"/>
    <x v="3"/>
    <s v="Declining"/>
    <n v="13.23529411764706"/>
    <n v="0.12429771667757721"/>
    <n v="3.1562279352950862"/>
    <s v="Yes"/>
    <s v="2.Hiring"/>
    <s v="Hiring"/>
    <n v="-814.51642475171866"/>
    <n v="-1.7154956810491579E-2"/>
    <n v="-7.6258765962664732E-2"/>
    <n v="-3.8113581976303039E-2"/>
    <n v="1.6642672495323769E-2"/>
    <s v="0-10"/>
    <n v="0.49979279752524369"/>
    <n v="13.542777523110001"/>
    <n v="4.219507705176107"/>
    <n v="177.02941176470591"/>
    <n v="11195.52941176471"/>
  </r>
  <r>
    <n v="1634"/>
    <n v="462"/>
    <n v="542"/>
    <n v="617"/>
    <n v="730"/>
    <s v="Euroservice ZPT w Surochowie sp. z o.o., Jarosław"/>
    <m/>
    <m/>
    <m/>
    <n v="2003"/>
    <m/>
    <n v="651535211"/>
    <n v="164160"/>
    <n v="7922047597"/>
    <s v="sp. z o.o."/>
    <s v="2059"/>
    <s v="Produkcja pozostałych wyrobów chemicznych, gdzie indziej niesklasyfikowana"/>
    <m/>
    <s v="paliwa"/>
    <m/>
    <n v="400"/>
    <s v="J"/>
    <x v="4"/>
    <n v="490133.87310000003"/>
    <n v="36965.101450000002"/>
    <n v="38320.183199999999"/>
    <n v="30999.526529999999"/>
    <n v="10677.17496"/>
    <n v="5086"/>
    <n v="106.5"/>
    <n v="14280.84188"/>
    <n v="140777.89231"/>
    <n v="71047.337930000009"/>
    <n v="69730.554380000001"/>
    <n v="51085.515529999997"/>
    <n v="89692.376780000006"/>
    <m/>
    <m/>
    <s v="C"/>
    <s v="Manufacturing"/>
    <s v="20"/>
    <s v="MANUFACTURE OF CHEMICALS AND CHEMICAL PRODUCTS"/>
    <s v="Medium-low"/>
    <n v="1.0376756798774291E-2"/>
    <n v="-68.171898040714495"/>
    <n v="6.3247060102037261E-2"/>
    <n v="0.2202016667626866"/>
    <n v="0.60681635896960873"/>
    <x v="1"/>
    <n v="0"/>
    <n v="0.36288024129177271"/>
    <n v="134.09241201877941"/>
    <n v="4602.1959915492962"/>
    <n v="667.1111542723005"/>
    <x v="0"/>
    <s v="Exp&lt;25"/>
    <s v="Exp&lt;50"/>
    <s v="Decreased Export Intensity"/>
    <n v="0"/>
    <n v="-7.4230504715212808E-4"/>
    <n v="-35.602861223035298"/>
    <n v="-0.44010098279389709"/>
    <n v="-53.335406683358912"/>
    <n v="-0.76218448196301125"/>
    <n v="-10.418848037645899"/>
    <s v="No"/>
    <s v="Yes"/>
    <s v="No"/>
    <x v="2"/>
    <s v="Declining"/>
    <n v="14.516129032258069"/>
    <n v="0.13554549199622379"/>
    <n v="3.4467056660589801"/>
    <s v="No"/>
    <s v="2.Hiring"/>
    <s v="Hiring"/>
    <n v="-3581.7960306012401"/>
    <n v="2.963263294447557E-2"/>
    <n v="0.21595776669115921"/>
    <n v="0.15507236529514151"/>
    <n v="1.111906184592642E-2"/>
    <s v="0-10"/>
    <n v="0.71806801705312218"/>
    <n v="13.5425348259737"/>
    <n v="4.5325994931532563"/>
    <n v="93.709677419354833"/>
    <n v="8183.9920221505363"/>
  </r>
  <r>
    <n v="1634"/>
    <n v="462"/>
    <n v="542"/>
    <n v="617"/>
    <n v="730"/>
    <s v="Euroservice ZPT w Surochowie sp. z o.o., Jarosław"/>
    <m/>
    <m/>
    <m/>
    <n v="2003"/>
    <m/>
    <n v="651535211"/>
    <n v="164160"/>
    <n v="7922047597"/>
    <s v="sp. z o.o."/>
    <s v="2059"/>
    <s v="Produkcja pozostałych wyrobów chemicznych, gdzie indziej niesklasyfikowana"/>
    <m/>
    <s v="paliwa"/>
    <m/>
    <n v="400"/>
    <s v="J"/>
    <x v="0"/>
    <n v="761111.25805999991"/>
    <n v="31028.3262"/>
    <n v="28375.24107"/>
    <n v="22553.73054"/>
    <n v="7964.4070400000001"/>
    <n v="8462.8431500000006"/>
    <n v="93"/>
    <n v="8715"/>
    <n v="145440.03696"/>
    <n v="54452.438670000003"/>
    <n v="90987.598290000009"/>
    <n v="104435.83894"/>
    <n v="41004.198020000003"/>
    <m/>
    <m/>
    <s v="C"/>
    <s v="Manufacturing"/>
    <s v="20"/>
    <s v="MANUFACTURE OF CHEMICALS AND CHEMICAL PRODUCTS"/>
    <s v="Medium-low"/>
    <n v="1.111906184592642E-2"/>
    <m/>
    <n v="2.963263294447557E-2"/>
    <n v="0.15507236529514151"/>
    <n v="0.21595776669115921"/>
    <x v="1"/>
    <n v="0"/>
    <n v="0.71806801705312218"/>
    <n v="93.709677419354833"/>
    <n v="8183.9920221505363"/>
    <n v="585.51009322580649"/>
    <x v="0"/>
    <s v="Exp&lt;25"/>
    <s v="Exp&lt;50"/>
    <s v="Decreased Export Intensity"/>
    <n v="0"/>
    <n v="-7.4230504715212808E-4"/>
    <n v="-35.602861223035298"/>
    <n v="-0.44010098279389709"/>
    <n v="-53.335406683358912"/>
    <n v="-0.76218448196301125"/>
    <n v="-10.418848037645899"/>
    <s v="No"/>
    <s v="Yes"/>
    <s v="No"/>
    <x v="2"/>
    <s v="Declining"/>
    <n v="14.516129032258069"/>
    <n v="0.13554549199622379"/>
    <n v="3.4467056660589801"/>
    <s v="No"/>
    <s v="2.Hiring"/>
    <s v="Hiring"/>
    <n v="-3581.7960306012401"/>
    <n v="2.963263294447557E-2"/>
    <n v="0.21595776669115921"/>
    <n v="0.15507236529514151"/>
    <n v="1.111906184592642E-2"/>
    <s v="0-10"/>
    <n v="0.71806801705312218"/>
    <n v="13.5425348259737"/>
    <n v="4.5325994931532563"/>
    <n v="93.709677419354833"/>
    <n v="8183.9920221505363"/>
  </r>
  <r>
    <n v="1634"/>
    <n v="462"/>
    <n v="542"/>
    <n v="617"/>
    <n v="730"/>
    <s v="Euroservice ZPT w Surochowie sp. z o.o., Jarosław"/>
    <m/>
    <m/>
    <m/>
    <n v="2003"/>
    <m/>
    <n v="651535211"/>
    <n v="164160"/>
    <n v="7922047597"/>
    <s v="sp. z o.o."/>
    <s v="2059"/>
    <s v="Produkcja pozostałych wyrobów chemicznych, gdzie indziej niesklasyfikowana"/>
    <m/>
    <s v="paliwa"/>
    <m/>
    <n v="400"/>
    <s v="J"/>
    <x v="1"/>
    <n v="844870.45732000005"/>
    <n v="12592.96768"/>
    <n v="8078"/>
    <n v="8513.7497700000004"/>
    <n v="8330.4576900000011"/>
    <n v="7868.8701300000002"/>
    <n v="97"/>
    <n v="11044"/>
    <n v="133262"/>
    <n v="90502"/>
    <n v="42760"/>
    <n v="128"/>
    <n v="133132.65302999999"/>
    <m/>
    <m/>
    <s v="C"/>
    <s v="Manufacturing"/>
    <s v="20"/>
    <s v="MANUFACTURE OF CHEMICALS AND CHEMICAL PRODUCTS"/>
    <s v="Medium-low"/>
    <n v="9.3137001795052885E-3"/>
    <n v="11.00485617220988"/>
    <n v="1.007698836695785E-2"/>
    <n v="6.3887302982095426E-2"/>
    <n v="66.513670078125003"/>
    <x v="1"/>
    <n v="0"/>
    <n v="9.6051387492308382E-4"/>
    <n v="113.85567010309281"/>
    <n v="8710.0047146391753"/>
    <n v="933.01030927835052"/>
    <x v="0"/>
    <s v="Exp&lt;25"/>
    <s v="Exp&lt;50"/>
    <s v="Decreased Export Intensity"/>
    <n v="0"/>
    <n v="-7.4230504715212808E-4"/>
    <n v="-35.602861223035298"/>
    <n v="-0.44010098279389709"/>
    <n v="-53.335406683358912"/>
    <n v="-0.76218448196301125"/>
    <n v="-10.418848037645899"/>
    <s v="No"/>
    <s v="Yes"/>
    <s v="No"/>
    <x v="2"/>
    <s v="Declining"/>
    <n v="14.516129032258069"/>
    <n v="0.13554549199622379"/>
    <n v="3.4467056660589801"/>
    <s v="No"/>
    <s v="2.Hiring"/>
    <s v="Hiring"/>
    <n v="-3581.7960306012401"/>
    <n v="2.963263294447557E-2"/>
    <n v="0.21595776669115921"/>
    <n v="0.15507236529514151"/>
    <n v="1.111906184592642E-2"/>
    <s v="0-10"/>
    <n v="0.71806801705312218"/>
    <n v="13.5425348259737"/>
    <n v="4.5325994931532563"/>
    <n v="93.709677419354833"/>
    <n v="8183.9920221505363"/>
  </r>
  <r>
    <n v="1634"/>
    <n v="462"/>
    <n v="542"/>
    <n v="617"/>
    <n v="730"/>
    <s v="Euroservice ZPT w Surochowie sp. z o.o., Jarosław"/>
    <m/>
    <m/>
    <m/>
    <n v="2003"/>
    <m/>
    <n v="651535211"/>
    <n v="164160"/>
    <n v="7922047597"/>
    <s v="sp. z o.o."/>
    <s v="2059"/>
    <s v="Produkcja pozostałych wyrobów chemicznych, gdzie indziej niesklasyfikowana"/>
    <m/>
    <s v="paliwa"/>
    <m/>
    <n v="400"/>
    <s v="J"/>
    <x v="2"/>
    <n v="1092521.9122500001"/>
    <n v="109918.98093000001"/>
    <n v="103661.68324"/>
    <n v="82119.670339999997"/>
    <n v="8913.177380000001"/>
    <n v="17128"/>
    <n v="102"/>
    <n v="10843.63226"/>
    <n v="185061.57564"/>
    <n v="97671.476800000004"/>
    <n v="87390.098840000006"/>
    <n v="82248.569080000001"/>
    <n v="102813.00655999999"/>
    <m/>
    <m/>
    <s v="C"/>
    <s v="Manufacturing"/>
    <s v="20"/>
    <s v="MANUFACTURE OF CHEMICALS AND CHEMICAL PRODUCTS"/>
    <s v="Medium-low"/>
    <n v="1.5677488760592131E-2"/>
    <n v="29.31235821827303"/>
    <n v="7.5165238718991181E-2"/>
    <n v="0.44374241414515597"/>
    <n v="0.99843281480222923"/>
    <x v="1"/>
    <n v="0"/>
    <n v="0.4444389322611087"/>
    <n v="106.3101201960784"/>
    <n v="10710.99913970588"/>
    <n v="957.56349803921569"/>
    <x v="0"/>
    <s v="Exp&lt;25"/>
    <s v="Exp&lt;50"/>
    <s v="Decreased Export Intensity"/>
    <n v="0"/>
    <n v="-7.4230504715212808E-4"/>
    <n v="-35.602861223035298"/>
    <n v="-0.44010098279389709"/>
    <n v="-53.335406683358912"/>
    <n v="-0.76218448196301125"/>
    <n v="-10.418848037645899"/>
    <s v="No"/>
    <s v="Yes"/>
    <s v="No"/>
    <x v="2"/>
    <s v="Declining"/>
    <n v="14.516129032258069"/>
    <n v="0.13554549199622379"/>
    <n v="3.4467056660589801"/>
    <s v="No"/>
    <s v="2.Hiring"/>
    <s v="Hiring"/>
    <n v="-3581.7960306012401"/>
    <n v="2.963263294447557E-2"/>
    <n v="0.21595776669115921"/>
    <n v="0.15507236529514151"/>
    <n v="1.111906184592642E-2"/>
    <s v="0-10"/>
    <n v="0.71806801705312218"/>
    <n v="13.5425348259737"/>
    <n v="4.5325994931532563"/>
    <n v="93.709677419354833"/>
    <n v="8183.9920221505363"/>
  </r>
  <r>
    <n v="1634"/>
    <n v="462"/>
    <n v="542"/>
    <n v="617"/>
    <n v="730"/>
    <s v="Euroservice ZPT w Surochowie sp. z o.o., Jarosław"/>
    <m/>
    <m/>
    <m/>
    <n v="2003"/>
    <m/>
    <n v="651535211"/>
    <n v="164160"/>
    <n v="7922047597"/>
    <s v="sp. z o.o."/>
    <s v="2059"/>
    <s v="Produkcja pozostałych wyrobów chemicznych, gdzie indziej niesklasyfikowana"/>
    <m/>
    <s v="paliwa"/>
    <m/>
    <n v="400"/>
    <s v="J"/>
    <x v="3"/>
    <n v="1539940.6277099999"/>
    <n v="99389.593609999996"/>
    <n v="89774.605370000005"/>
    <n v="72594.823369999998"/>
    <n v="10446.270339999999"/>
    <n v="43351"/>
    <n v="108"/>
    <n v="13380.637790000001"/>
    <n v="218631.98235999999"/>
    <n v="78896.556209999995"/>
    <n v="139735.42615000001"/>
    <n v="142594.82337"/>
    <n v="76037.158989999996"/>
    <m/>
    <m/>
    <s v="C"/>
    <s v="Manufacturing"/>
    <s v="20"/>
    <s v="MANUFACTURE OF CHEMICALS AND CHEMICAL PRODUCTS"/>
    <s v="Medium-low"/>
    <n v="2.815108532103993E-2"/>
    <n v="40.952836775471283"/>
    <n v="4.7141313154360757E-2"/>
    <n v="0.33204118897145229"/>
    <n v="0.50909858895531934"/>
    <x v="1"/>
    <n v="0"/>
    <n v="0.65221392511184828"/>
    <n v="123.8947943518518"/>
    <n v="14258.70951583333"/>
    <n v="730.52366861111102"/>
    <x v="0"/>
    <s v="Exp&lt;25"/>
    <s v="Exp&lt;50"/>
    <s v="Decreased Export Intensity"/>
    <n v="0"/>
    <n v="-7.4230504715212808E-4"/>
    <n v="-35.602861223035298"/>
    <n v="-0.44010098279389709"/>
    <n v="-53.335406683358912"/>
    <n v="-0.76218448196301125"/>
    <n v="-10.418848037645899"/>
    <s v="No"/>
    <s v="Yes"/>
    <s v="No"/>
    <x v="2"/>
    <s v="Declining"/>
    <n v="14.516129032258069"/>
    <n v="0.13554549199622379"/>
    <n v="3.4467056660589801"/>
    <s v="No"/>
    <s v="2.Hiring"/>
    <s v="Hiring"/>
    <n v="-3581.7960306012401"/>
    <n v="2.963263294447557E-2"/>
    <n v="0.21595776669115921"/>
    <n v="0.15507236529514151"/>
    <n v="1.111906184592642E-2"/>
    <s v="0-10"/>
    <n v="0.71806801705312218"/>
    <n v="13.5425348259737"/>
    <n v="4.5325994931532563"/>
    <n v="93.709677419354833"/>
    <n v="8183.9920221505363"/>
  </r>
  <r>
    <n v="1570"/>
    <n v="470"/>
    <n v="265"/>
    <n v="582"/>
    <n v="731"/>
    <s v="Handen sp. z o.o., Warszawa"/>
    <m/>
    <n v="2009"/>
    <m/>
    <n v="2009"/>
    <m/>
    <n v="301148244"/>
    <n v="332014"/>
    <n v="7811839409"/>
    <s v="sp. z o.o."/>
    <s v="3523"/>
    <s v="Handel paliwami gazowymi w systemie sieciowym"/>
    <m/>
    <s v="usługi"/>
    <s v="Holandia, Niemcy, Litwa, Łotwa, Dania"/>
    <n v="500"/>
    <s v="J"/>
    <x v="4"/>
    <n v="509764.23434000002"/>
    <n v="95384.571559999997"/>
    <n v="75445.391199999998"/>
    <n v="63116.220200000003"/>
    <n v="422.30315999999999"/>
    <n v="396750"/>
    <n v="18"/>
    <n v="10743.75375"/>
    <n v="728916.37057999999"/>
    <n v="257169.92475999999"/>
    <n v="471746.44582000002"/>
    <n v="511327.92778999999"/>
    <n v="217588.44279"/>
    <m/>
    <m/>
    <s v="D"/>
    <s v="Electricity, Gas, Steam, Hot Water and Air Conditioning Supply"/>
    <s v="35"/>
    <s v="ELECTRICITY, GAS, STEAM, HOT WATER AND AIR CONDITIONING SUPPLY"/>
    <s v="Low"/>
    <n v="0.77830097380935059"/>
    <n v="-66.186085418241206"/>
    <n v="0.1238145321860754"/>
    <n v="8.6589110558428425E-2"/>
    <n v="0.1234358945985863"/>
    <x v="0"/>
    <n v="1"/>
    <n v="0.70149052542630586"/>
    <n v="596.87520833333338"/>
    <n v="28320.23524111111"/>
    <n v="14287.218042222221"/>
    <x v="3"/>
    <s v="Exp&lt;25"/>
    <s v="Exp&lt;50"/>
    <s v="Increased Export Intensity"/>
    <n v="1"/>
    <n v="0.77301682059287258"/>
    <n v="-33.423818128197041"/>
    <n v="-0.40682330195895489"/>
    <n v="-51.75638994796887"/>
    <n v="-0.72890680112806905"/>
    <n v="-9.6704760977702087"/>
    <s v="No"/>
    <s v="Yes"/>
    <s v="No"/>
    <x v="2"/>
    <s v="Declining"/>
    <n v="-65.384615384615387"/>
    <n v="-1.060871960685263"/>
    <n v="-23.296127515323452"/>
    <s v="Yes"/>
    <s v="0.Reducing"/>
    <s v="Reducing"/>
    <n v="13595.512258995719"/>
    <n v="-3.9363415211232438E-3"/>
    <n v="-1.167633237644744E-2"/>
    <n v="-5.885258929913869E-3"/>
    <n v="5.2841532164779837E-3"/>
    <s v="0-10"/>
    <n v="0.50403317926998581"/>
    <n v="13.54852691416469"/>
    <n v="3.951243718581428"/>
    <n v="153.86686653846149"/>
    <n v="14724.722982115391"/>
  </r>
  <r>
    <n v="1570"/>
    <n v="470"/>
    <n v="265"/>
    <n v="582"/>
    <n v="731"/>
    <s v="Handen sp. z o.o., Warszawa"/>
    <m/>
    <n v="2009"/>
    <m/>
    <n v="2009"/>
    <m/>
    <n v="301148244"/>
    <n v="332014"/>
    <n v="7811839409"/>
    <s v="sp. z o.o."/>
    <s v="3523"/>
    <s v="Handel paliwami gazowymi w systemie sieciowym"/>
    <m/>
    <s v="usługi"/>
    <s v="Holandia, Niemcy, Litwa, Łotwa, Dania"/>
    <n v="500"/>
    <s v="J"/>
    <x v="0"/>
    <n v="765685.59507000004"/>
    <n v="-22083"/>
    <n v="-5627"/>
    <n v="-3014"/>
    <n v="347"/>
    <n v="4046"/>
    <n v="52"/>
    <n v="8001.0770599999996"/>
    <n v="512127"/>
    <n v="270634"/>
    <n v="241493"/>
    <n v="258129"/>
    <n v="253998.96687999999"/>
    <m/>
    <m/>
    <s v="D"/>
    <s v="Electricity, Gas, Steam, Hot Water and Air Conditioning Supply"/>
    <s v="35"/>
    <s v="ELECTRICITY, GAS, STEAM, HOT WATER AND AIR CONDITIONING SUPPLY"/>
    <s v="Low"/>
    <n v="5.2841532164779837E-3"/>
    <m/>
    <n v="-3.9363415211232438E-3"/>
    <n v="-5.885258929913869E-3"/>
    <n v="-1.167633237644744E-2"/>
    <x v="0"/>
    <n v="1"/>
    <n v="0.50403317926998581"/>
    <n v="153.86686653846149"/>
    <n v="14724.722982115391"/>
    <n v="5204.5"/>
    <x v="0"/>
    <s v="Exp&lt;25"/>
    <s v="Exp&lt;50"/>
    <s v="Increased Export Intensity"/>
    <n v="1"/>
    <n v="0.77301682059287258"/>
    <n v="-33.423818128197041"/>
    <n v="-0.40682330195895489"/>
    <n v="-51.75638994796887"/>
    <n v="-0.72890680112806905"/>
    <n v="-9.6704760977702087"/>
    <s v="No"/>
    <s v="Yes"/>
    <s v="No"/>
    <x v="2"/>
    <s v="Declining"/>
    <n v="-65.384615384615387"/>
    <n v="-1.060871960685263"/>
    <n v="-23.296127515323452"/>
    <s v="Yes"/>
    <s v="0.Reducing"/>
    <s v="Reducing"/>
    <n v="13595.512258995719"/>
    <n v="-3.9363415211232438E-3"/>
    <n v="-1.167633237644744E-2"/>
    <n v="-5.885258929913869E-3"/>
    <n v="5.2841532164779837E-3"/>
    <s v="0-10"/>
    <n v="0.50403317926998581"/>
    <n v="13.54852691416469"/>
    <n v="3.951243718581428"/>
    <n v="153.86686653846149"/>
    <n v="14724.722982115391"/>
  </r>
  <r>
    <n v="1570"/>
    <n v="470"/>
    <n v="265"/>
    <n v="582"/>
    <n v="731"/>
    <s v="Handen sp. z o.o., Warszawa"/>
    <m/>
    <n v="2009"/>
    <m/>
    <n v="2009"/>
    <m/>
    <n v="301148244"/>
    <n v="332014"/>
    <n v="7811839409"/>
    <s v="sp. z o.o."/>
    <s v="3523"/>
    <s v="Handel paliwami gazowymi w systemie sieciowym"/>
    <m/>
    <s v="usługi"/>
    <s v="Holandia, Niemcy, Litwa, Łotwa, Dania"/>
    <n v="500"/>
    <s v="J"/>
    <x v="1"/>
    <n v="883535.71584000008"/>
    <n v="-18438.626130000001"/>
    <n v="-7287.4974499999998"/>
    <n v="-2786.2144499999999"/>
    <n v="239.65127000000001"/>
    <n v="12895"/>
    <n v="39"/>
    <n v="9730.4710999999988"/>
    <n v="584020.06212999998"/>
    <n v="270465.32944"/>
    <n v="313554.73268999998"/>
    <n v="255342.44940000001"/>
    <n v="328677.61272999999"/>
    <m/>
    <m/>
    <s v="D"/>
    <s v="Electricity, Gas, Steam, Hot Water and Air Conditioning Supply"/>
    <s v="35"/>
    <s v="ELECTRICITY, GAS, STEAM, HOT WATER AND AIR CONDITIONING SUPPLY"/>
    <s v="Low"/>
    <n v="1.4594769366782631E-2"/>
    <n v="15.391450685346371"/>
    <n v="-3.1534825361882231E-3"/>
    <n v="-4.770751264671115E-3"/>
    <n v="-1.0911677461178141E-2"/>
    <x v="0"/>
    <n v="1"/>
    <n v="0.43721520193798069"/>
    <n v="249.49925897435901"/>
    <n v="22654.761944615391"/>
    <n v="6935.0084471794871"/>
    <x v="0"/>
    <s v="Exp&lt;25"/>
    <s v="Exp&lt;50"/>
    <s v="Increased Export Intensity"/>
    <n v="1"/>
    <n v="0.77301682059287258"/>
    <n v="-33.423818128197041"/>
    <n v="-0.40682330195895489"/>
    <n v="-51.75638994796887"/>
    <n v="-0.72890680112806905"/>
    <n v="-9.6704760977702087"/>
    <s v="No"/>
    <s v="Yes"/>
    <s v="No"/>
    <x v="2"/>
    <s v="Declining"/>
    <n v="-65.384615384615387"/>
    <n v="-1.060871960685263"/>
    <n v="-23.296127515323452"/>
    <s v="Yes"/>
    <s v="0.Reducing"/>
    <s v="Reducing"/>
    <n v="13595.512258995719"/>
    <n v="-3.9363415211232438E-3"/>
    <n v="-1.167633237644744E-2"/>
    <n v="-5.885258929913869E-3"/>
    <n v="5.2841532164779837E-3"/>
    <s v="0-10"/>
    <n v="0.50403317926998581"/>
    <n v="13.54852691416469"/>
    <n v="3.951243718581428"/>
    <n v="153.86686653846149"/>
    <n v="14724.722982115391"/>
  </r>
  <r>
    <n v="1570"/>
    <n v="470"/>
    <n v="265"/>
    <n v="582"/>
    <n v="731"/>
    <s v="Handen sp. z o.o., Warszawa"/>
    <m/>
    <n v="2009"/>
    <m/>
    <n v="2009"/>
    <m/>
    <n v="301148244"/>
    <n v="332014"/>
    <n v="7811839409"/>
    <s v="sp. z o.o."/>
    <s v="3523"/>
    <s v="Handel paliwami gazowymi w systemie sieciowym"/>
    <m/>
    <s v="usługi"/>
    <s v="Holandia, Niemcy, Litwa, Łotwa, Dania"/>
    <n v="500"/>
    <s v="J"/>
    <x v="3"/>
    <n v="1507557.5858199999"/>
    <n v="47778.4836"/>
    <n v="41928.628960000002"/>
    <n v="37200.527959999999"/>
    <n v="309.51576999999997"/>
    <n v="391964.97231320001"/>
    <n v="23"/>
    <n v="9468.3506300000008"/>
    <n v="974234.84331000003"/>
    <n v="281658.27020999999"/>
    <n v="692576.57310000004"/>
    <n v="475562.48482000001"/>
    <n v="498672.35849000001"/>
    <m/>
    <m/>
    <s v="D"/>
    <s v="Electricity, Gas, Steam, Hot Water and Air Conditioning Supply"/>
    <s v="35"/>
    <s v="ELECTRICITY, GAS, STEAM, HOT WATER AND AIR CONDITIONING SUPPLY"/>
    <s v="Low"/>
    <n v="0.26"/>
    <n v="-30.64840626521995"/>
    <n v="2.467602452463908E-2"/>
    <n v="3.8184353819259623E-2"/>
    <n v="7.8224269464990212E-2"/>
    <x v="0"/>
    <n v="1"/>
    <n v="0.48813947487677439"/>
    <n v="411.6674186956522"/>
    <n v="65545.981992173911"/>
    <n v="12246.011748260869"/>
    <x v="4"/>
    <s v="Exp&lt;25"/>
    <s v="Exp&lt;50"/>
    <s v="Increased Export Intensity"/>
    <n v="1"/>
    <n v="0.77301682059287258"/>
    <n v="-33.423818128197041"/>
    <n v="-0.40682330195895489"/>
    <n v="-51.75638994796887"/>
    <n v="-0.72890680112806905"/>
    <n v="-9.6704760977702087"/>
    <s v="No"/>
    <s v="Yes"/>
    <s v="No"/>
    <x v="2"/>
    <s v="Declining"/>
    <n v="-65.384615384615387"/>
    <n v="-1.060871960685263"/>
    <n v="-23.296127515323452"/>
    <s v="Yes"/>
    <s v="0.Reducing"/>
    <s v="Reducing"/>
    <n v="13595.512258995719"/>
    <n v="-3.9363415211232438E-3"/>
    <n v="-1.167633237644744E-2"/>
    <n v="-5.885258929913869E-3"/>
    <n v="5.2841532164779837E-3"/>
    <s v="0-10"/>
    <n v="0.50403317926998581"/>
    <n v="13.54852691416469"/>
    <n v="3.951243718581428"/>
    <n v="153.86686653846149"/>
    <n v="14724.722982115391"/>
  </r>
  <r>
    <n v="1570"/>
    <n v="470"/>
    <n v="265"/>
    <n v="582"/>
    <n v="731"/>
    <s v="Handen sp. z o.o., Warszawa"/>
    <m/>
    <n v="2009"/>
    <m/>
    <n v="2009"/>
    <m/>
    <n v="301148244"/>
    <n v="332014"/>
    <n v="7811839409"/>
    <s v="sp. z o.o."/>
    <s v="3523"/>
    <s v="Handel paliwami gazowymi w systemie sieciowym"/>
    <m/>
    <s v="usługi"/>
    <s v="Holandia, Niemcy, Litwa, Łotwa, Dania"/>
    <n v="500"/>
    <s v="J"/>
    <x v="2"/>
    <n v="2173789.3891599998"/>
    <n v="14708.559950000001"/>
    <n v="31126.451539999998"/>
    <n v="29099.810539999999"/>
    <n v="238.43492000000001"/>
    <n v="248882"/>
    <n v="33"/>
    <n v="6073.6524400000008"/>
    <n v="855930.21013000002"/>
    <n v="262784.69562999997"/>
    <n v="593145.51450000005"/>
    <n v="284442.25994000002"/>
    <n v="571487.95019"/>
    <m/>
    <m/>
    <s v="D"/>
    <s v="Electricity, Gas, Steam, Hot Water and Air Conditioning Supply"/>
    <s v="35"/>
    <s v="ELECTRICITY, GAS, STEAM, HOT WATER AND AIR CONDITIONING SUPPLY"/>
    <s v="Low"/>
    <n v="0.1144922324311158"/>
    <n v="146.03299563202401"/>
    <n v="1.338667429563855E-2"/>
    <n v="3.3997877625537097E-2"/>
    <n v="0.10230480712021579"/>
    <x v="0"/>
    <n v="1"/>
    <n v="0.33231945382182332"/>
    <n v="184.050073939394"/>
    <n v="65872.405732121202"/>
    <n v="7963.1725948484836"/>
    <x v="1"/>
    <s v="Exp&lt;25"/>
    <s v="Exp&lt;50"/>
    <s v="Increased Export Intensity"/>
    <n v="1"/>
    <n v="0.77301682059287258"/>
    <n v="-33.423818128197041"/>
    <n v="-0.40682330195895489"/>
    <n v="-51.75638994796887"/>
    <n v="-0.72890680112806905"/>
    <n v="-9.6704760977702087"/>
    <s v="No"/>
    <s v="Yes"/>
    <s v="No"/>
    <x v="2"/>
    <s v="Declining"/>
    <n v="-65.384615384615387"/>
    <n v="-1.060871960685263"/>
    <n v="-23.296127515323452"/>
    <s v="Yes"/>
    <s v="0.Reducing"/>
    <s v="Reducing"/>
    <n v="13595.512258995719"/>
    <n v="-3.9363415211232438E-3"/>
    <n v="-1.167633237644744E-2"/>
    <n v="-5.885258929913869E-3"/>
    <n v="5.2841532164779837E-3"/>
    <s v="0-10"/>
    <n v="0.50403317926998581"/>
    <n v="13.54852691416469"/>
    <n v="3.951243718581428"/>
    <n v="153.86686653846149"/>
    <n v="14724.722982115391"/>
  </r>
  <r>
    <m/>
    <m/>
    <n v="846"/>
    <m/>
    <n v="732"/>
    <s v="Johnson &amp; Johnson Poland sp. z o.o., Warszawa"/>
    <m/>
    <m/>
    <m/>
    <m/>
    <m/>
    <s v="006934330"/>
    <n v="32278"/>
    <n v="1130020467"/>
    <s v="sp. z o.o."/>
    <s v="4646"/>
    <s v="Sprzedaż hurtowa wyrobów farmaceutycznych i medycznych"/>
    <m/>
    <s v="ochrona zdrowia i farmacja"/>
    <m/>
    <n v="500"/>
    <s v="J"/>
    <x v="4"/>
    <n v="635404"/>
    <n v="28537"/>
    <n v="28151"/>
    <n v="22145"/>
    <n v="6191"/>
    <n v="46979"/>
    <n v="319"/>
    <n v="98468"/>
    <n v="436715"/>
    <n v="28081"/>
    <n v="408634"/>
    <n v="196740"/>
    <n v="239975"/>
    <m/>
    <m/>
    <s v="G"/>
    <s v="Wholesale and Retail Trade; Repair of Motor Vehicles and Motorcycles"/>
    <s v="46"/>
    <s v="WHOLESALE TRADE, EXCEPT OF MOTOR VEHICLES"/>
    <s v="Medium-high"/>
    <n v="7.393563779894366E-2"/>
    <n v="-19.513712097573691"/>
    <n v="3.4851842292462749E-2"/>
    <n v="5.0708127726320371E-2"/>
    <n v="0.1125597234929348"/>
    <x v="0"/>
    <n v="1"/>
    <n v="0.45049975384404017"/>
    <n v="308.67711598746081"/>
    <n v="1991.862068965517"/>
    <n v="88.028213166144198"/>
    <x v="0"/>
    <s v="Exp&lt;25"/>
    <s v="Exp&lt;50"/>
    <s v="Increased Export Intensity"/>
    <n v="1"/>
    <n v="1.578265716303268E-2"/>
    <n v="-14.68926994671258"/>
    <n v="-0.15886994745215871"/>
    <n v="-38.180630396168532"/>
    <n v="-0.48095344662127282"/>
    <n v="-3.8939086863585941"/>
    <s v="Yes"/>
    <s v="Yes"/>
    <s v="Yes"/>
    <x v="2"/>
    <s v="Declining"/>
    <n v="-43.639575971731453"/>
    <n v="-0.57340297541833873"/>
    <n v="-13.354988645925991"/>
    <s v="Yes"/>
    <s v="0.Reducing"/>
    <s v="Reducing"/>
    <n v="675.9409563153406"/>
    <n v="5.4696657110726347E-2"/>
    <n v="0.1174163887066933"/>
    <n v="8.8814087919029561E-2"/>
    <n v="5.8152980635910977E-2"/>
    <s v="0-10"/>
    <n v="0.75640282329656394"/>
    <n v="13.520886243496991"/>
    <n v="6.3385940782031831"/>
    <n v="154.17844522968201"/>
    <n v="1315.9211126501771"/>
  </r>
  <r>
    <m/>
    <m/>
    <n v="846"/>
    <m/>
    <n v="732"/>
    <s v="Johnson &amp; Johnson Poland sp. z o.o., Warszawa"/>
    <m/>
    <m/>
    <m/>
    <m/>
    <m/>
    <s v="006934330"/>
    <n v="32278"/>
    <n v="1130020467"/>
    <s v="sp. z o.o."/>
    <s v="4646"/>
    <s v="Sprzedaż hurtowa wyrobów farmaceutycznych i medycznych"/>
    <m/>
    <s v="ochrona zdrowia i farmacja"/>
    <m/>
    <n v="500"/>
    <s v="J"/>
    <x v="1"/>
    <n v="649393.73835"/>
    <n v="42516.089310000003"/>
    <n v="42921.563130000002"/>
    <n v="33808.785000000003"/>
    <n v="11034"/>
    <n v="41359.9"/>
    <n v="544"/>
    <n v="79695"/>
    <n v="424287.54012999998"/>
    <n v="40231.283309999999"/>
    <n v="384056.25682000001"/>
    <n v="315767.94102999999"/>
    <n v="108519.59910000001"/>
    <m/>
    <m/>
    <s v="G"/>
    <s v="Wholesale and Retail Trade; Repair of Motor Vehicles and Motorcycles"/>
    <s v="46"/>
    <s v="WHOLESALE TRADE, EXCEPT OF MOTOR VEHICLES"/>
    <s v="Medium-high"/>
    <n v="6.3690019717603893E-2"/>
    <n v="-12.810977093830051"/>
    <n v="5.2062074213869727E-2"/>
    <n v="7.9683662144877335E-2"/>
    <n v="0.1070684531485986"/>
    <x v="0"/>
    <n v="1"/>
    <n v="0.74423100177122803"/>
    <n v="146.49816176470591"/>
    <n v="1193.7384896139711"/>
    <n v="73.95456490808823"/>
    <x v="0"/>
    <s v="Exp&lt;25"/>
    <s v="Exp&lt;50"/>
    <s v="Increased Export Intensity"/>
    <n v="1"/>
    <n v="1.578265716303268E-2"/>
    <n v="-14.68926994671258"/>
    <n v="-0.15886994745215871"/>
    <n v="-38.180630396168532"/>
    <n v="-0.48095344662127282"/>
    <n v="-3.8939086863585941"/>
    <s v="Yes"/>
    <s v="Yes"/>
    <s v="Yes"/>
    <x v="2"/>
    <s v="Declining"/>
    <n v="-43.639575971731453"/>
    <n v="-0.57340297541833873"/>
    <n v="-13.354988645925991"/>
    <s v="Yes"/>
    <s v="0.Reducing"/>
    <s v="Reducing"/>
    <n v="675.9409563153406"/>
    <n v="5.4696657110726347E-2"/>
    <n v="0.1174163887066933"/>
    <n v="8.8814087919029561E-2"/>
    <n v="5.8152980635910977E-2"/>
    <s v="0-10"/>
    <n v="0.75640282329656394"/>
    <n v="13.520886243496991"/>
    <n v="6.3385940782031831"/>
    <n v="154.17844522968201"/>
    <n v="1315.9211126501771"/>
  </r>
  <r>
    <m/>
    <m/>
    <n v="846"/>
    <m/>
    <n v="732"/>
    <s v="Johnson &amp; Johnson Poland sp. z o.o., Warszawa"/>
    <m/>
    <m/>
    <m/>
    <m/>
    <m/>
    <s v="006934330"/>
    <n v="32278"/>
    <n v="1130020467"/>
    <s v="sp. z o.o."/>
    <s v="4646"/>
    <s v="Sprzedaż hurtowa wyrobów farmaceutycznych i medycznych"/>
    <m/>
    <s v="ochrona zdrowia i farmacja"/>
    <m/>
    <n v="500"/>
    <s v="J"/>
    <x v="0"/>
    <n v="744811.34976000001"/>
    <n v="51328.448839999997"/>
    <n v="51823.524810000003"/>
    <n v="40738.691010000002"/>
    <n v="12505"/>
    <n v="43313"/>
    <n v="566"/>
    <n v="87265"/>
    <n v="458696.27178000001"/>
    <n v="45464.534679999997"/>
    <n v="413231.73710000003"/>
    <n v="346959.15500999999"/>
    <n v="111737.11676999999"/>
    <m/>
    <m/>
    <s v="G"/>
    <s v="Wholesale and Retail Trade; Repair of Motor Vehicles and Motorcycles"/>
    <s v="46"/>
    <s v="WHOLESALE TRADE, EXCEPT OF MOTOR VEHICLES"/>
    <s v="Medium-high"/>
    <n v="5.8152980635910977E-2"/>
    <m/>
    <n v="5.4696657110726347E-2"/>
    <n v="8.8814087919029561E-2"/>
    <n v="0.1174163887066933"/>
    <x v="0"/>
    <n v="1"/>
    <n v="0.75640282329656394"/>
    <n v="154.17844522968201"/>
    <n v="1315.9211126501771"/>
    <n v="80.326033003533567"/>
    <x v="0"/>
    <s v="Exp&lt;25"/>
    <s v="Exp&lt;50"/>
    <s v="Increased Export Intensity"/>
    <n v="1"/>
    <n v="1.578265716303268E-2"/>
    <n v="-14.68926994671258"/>
    <n v="-0.15886994745215871"/>
    <n v="-38.180630396168532"/>
    <n v="-0.48095344662127282"/>
    <n v="-3.8939086863585941"/>
    <s v="Yes"/>
    <s v="Yes"/>
    <s v="Yes"/>
    <x v="2"/>
    <s v="Declining"/>
    <n v="-43.639575971731453"/>
    <n v="-0.57340297541833873"/>
    <n v="-13.354988645925991"/>
    <s v="Yes"/>
    <s v="0.Reducing"/>
    <s v="Reducing"/>
    <n v="675.9409563153406"/>
    <n v="5.4696657110726347E-2"/>
    <n v="0.1174163887066933"/>
    <n v="8.8814087919029561E-2"/>
    <n v="5.8152980635910977E-2"/>
    <s v="0-10"/>
    <n v="0.75640282329656394"/>
    <n v="13.520886243496991"/>
    <n v="6.3385940782031831"/>
    <n v="154.17844522968201"/>
    <n v="1315.9211126501771"/>
  </r>
  <r>
    <m/>
    <m/>
    <n v="846"/>
    <m/>
    <n v="732"/>
    <s v="Johnson &amp; Johnson Poland sp. z o.o., Warszawa"/>
    <m/>
    <m/>
    <m/>
    <m/>
    <m/>
    <s v="006934330"/>
    <n v="32278"/>
    <n v="1130020467"/>
    <s v="sp. z o.o."/>
    <s v="4646"/>
    <s v="Sprzedaż hurtowa wyrobów farmaceutycznych i medycznych"/>
    <m/>
    <s v="ochrona zdrowia i farmacja"/>
    <m/>
    <n v="500"/>
    <s v="J"/>
    <x v="2"/>
    <n v="758198.42735000001"/>
    <n v="41995.894220000002"/>
    <n v="42102.509919999997"/>
    <n v="33043.349119999999"/>
    <n v="9675"/>
    <n v="131396"/>
    <n v="522"/>
    <n v="90615"/>
    <n v="360485.44962999999"/>
    <n v="36395.036160000003"/>
    <n v="324090.41347000003"/>
    <n v="238811.29014999999"/>
    <n v="121674.15948"/>
    <m/>
    <m/>
    <s v="G"/>
    <s v="Wholesale and Retail Trade; Repair of Motor Vehicles and Motorcycles"/>
    <s v="46"/>
    <s v="WHOLESALE TRADE, EXCEPT OF MOTOR VEHICLES"/>
    <s v="Medium-high"/>
    <n v="0.17330028032271941"/>
    <n v="16.75481030606398"/>
    <n v="4.3581400235147817E-2"/>
    <n v="9.1663475332819919E-2"/>
    <n v="0.13836594199229479"/>
    <x v="0"/>
    <n v="1"/>
    <n v="0.6624713712997693"/>
    <n v="173.59195402298849"/>
    <n v="1452.4874087164751"/>
    <n v="69.722291494252872"/>
    <x v="1"/>
    <s v="Exp&lt;25"/>
    <s v="Exp&lt;50"/>
    <s v="Increased Export Intensity"/>
    <n v="1"/>
    <n v="1.578265716303268E-2"/>
    <n v="-14.68926994671258"/>
    <n v="-0.15886994745215871"/>
    <n v="-38.180630396168532"/>
    <n v="-0.48095344662127282"/>
    <n v="-3.8939086863585941"/>
    <s v="Yes"/>
    <s v="Yes"/>
    <s v="Yes"/>
    <x v="2"/>
    <s v="Declining"/>
    <n v="-43.639575971731453"/>
    <n v="-0.57340297541833873"/>
    <n v="-13.354988645925991"/>
    <s v="Yes"/>
    <s v="0.Reducing"/>
    <s v="Reducing"/>
    <n v="675.9409563153406"/>
    <n v="5.4696657110726347E-2"/>
    <n v="0.1174163887066933"/>
    <n v="8.8814087919029561E-2"/>
    <n v="5.8152980635910977E-2"/>
    <s v="0-10"/>
    <n v="0.75640282329656394"/>
    <n v="13.520886243496991"/>
    <n v="6.3385940782031831"/>
    <n v="154.17844522968201"/>
    <n v="1315.9211126501771"/>
  </r>
  <r>
    <m/>
    <m/>
    <n v="846"/>
    <m/>
    <n v="732"/>
    <s v="Johnson &amp; Johnson Poland sp. z o.o., Warszawa"/>
    <m/>
    <m/>
    <m/>
    <m/>
    <m/>
    <s v="006934330"/>
    <n v="32278"/>
    <n v="1130020467"/>
    <s v="sp. z o.o."/>
    <s v="4646"/>
    <s v="Sprzedaż hurtowa wyrobów farmaceutycznych i medycznych"/>
    <m/>
    <s v="ochrona zdrowia i farmacja"/>
    <m/>
    <n v="500"/>
    <s v="J"/>
    <x v="3"/>
    <n v="789456.21242999996"/>
    <n v="77839.165930000003"/>
    <n v="80729.542509999999"/>
    <n v="63788.455280000002"/>
    <n v="8392"/>
    <n v="42989"/>
    <n v="329"/>
    <n v="92070"/>
    <n v="323242.93949000002"/>
    <n v="21912.273819999999"/>
    <n v="301330.66567000002"/>
    <n v="174595.0024"/>
    <n v="148647.93708999999"/>
    <m/>
    <m/>
    <s v="G"/>
    <s v="Wholesale and Retail Trade; Repair of Motor Vehicles and Motorcycles"/>
    <s v="46"/>
    <s v="WHOLESALE TRADE, EXCEPT OF MOTOR VEHICLES"/>
    <s v="Medium-high"/>
    <n v="5.4453938449197749E-2"/>
    <n v="4.1226391340918322"/>
    <n v="8.0800498210856803E-2"/>
    <n v="0.19733905210936059"/>
    <n v="0.36535098028670732"/>
    <x v="0"/>
    <n v="1"/>
    <n v="0.5401355484375594"/>
    <n v="279.84802431610939"/>
    <n v="2399.5629557142861"/>
    <n v="66.602655987841942"/>
    <x v="0"/>
    <s v="Exp&lt;25"/>
    <s v="Exp&lt;50"/>
    <s v="Increased Export Intensity"/>
    <n v="1"/>
    <n v="1.578265716303268E-2"/>
    <n v="-14.68926994671258"/>
    <n v="-0.15886994745215871"/>
    <n v="-38.180630396168532"/>
    <n v="-0.48095344662127282"/>
    <n v="-3.8939086863585941"/>
    <s v="Yes"/>
    <s v="Yes"/>
    <s v="Yes"/>
    <x v="2"/>
    <s v="Declining"/>
    <n v="-43.639575971731453"/>
    <n v="-0.57340297541833873"/>
    <n v="-13.354988645925991"/>
    <s v="Yes"/>
    <s v="0.Reducing"/>
    <s v="Reducing"/>
    <n v="675.9409563153406"/>
    <n v="5.4696657110726347E-2"/>
    <n v="0.1174163887066933"/>
    <n v="8.8814087919029561E-2"/>
    <n v="5.8152980635910977E-2"/>
    <s v="0-10"/>
    <n v="0.75640282329656394"/>
    <n v="13.520886243496991"/>
    <n v="6.3385940782031831"/>
    <n v="154.17844522968201"/>
    <n v="1315.9211126501771"/>
  </r>
  <r>
    <n v="674"/>
    <n v="750"/>
    <n v="961"/>
    <n v="923"/>
    <n v="733"/>
    <s v="Gonvarri Polska sp. z o.o., Września"/>
    <m/>
    <m/>
    <m/>
    <n v="2004"/>
    <m/>
    <n v="634552585"/>
    <n v="197792"/>
    <n v="7891610197"/>
    <s v="sp. z o.o."/>
    <s v="2561"/>
    <s v="Obróbka metali i nakładanie powłok na metale"/>
    <m/>
    <s v="produkcja"/>
    <m/>
    <n v="500"/>
    <s v="J"/>
    <x v="1"/>
    <n v="598414"/>
    <n v="23646"/>
    <n v="28979"/>
    <n v="23083"/>
    <n v="5446"/>
    <n v="4964"/>
    <n v="111"/>
    <n v="11708"/>
    <n v="332680"/>
    <n v="84555"/>
    <n v="248125"/>
    <n v="233777"/>
    <n v="98903"/>
    <m/>
    <m/>
    <s v="C"/>
    <s v="Manufacturing"/>
    <s v="25"/>
    <s v="MANUFACTURE OF FABRICATED METAL PRODUCTS, EXCEPT MACHINERY AND EQUIPMENT"/>
    <s v="Medium-low"/>
    <n v="8.2952604718472493E-3"/>
    <n v="-21.059706434459589"/>
    <n v="3.8573629627649077E-2"/>
    <n v="6.9384994589395219E-2"/>
    <n v="9.8739396946662839E-2"/>
    <x v="0"/>
    <n v="1"/>
    <n v="0.70270830828423714"/>
    <n v="105.47747747747751"/>
    <n v="5391.1171171171172"/>
    <n v="761.75675675675677"/>
    <x v="0"/>
    <s v="Exp&lt;25"/>
    <s v="Exp&lt;50"/>
    <s v="Increased Export Intensity"/>
    <n v="1"/>
    <n v="2.8606587306174609E-2"/>
    <n v="48.523663725382853"/>
    <n v="0.3955741112456117"/>
    <n v="7.6258432792629467"/>
    <n v="7.3490612076497541E-2"/>
    <n v="10.39487534614176"/>
    <s v="Yes"/>
    <s v="Yes"/>
    <s v="Yes"/>
    <x v="0"/>
    <s v="Growing"/>
    <n v="-5.6451612903225801"/>
    <n v="-5.8107630807280763E-2"/>
    <n v="-1.4421901266013391"/>
    <s v="Yes"/>
    <s v="0.Reducing"/>
    <s v="Reducing"/>
    <n v="3509.6722497932169"/>
    <n v="1.8667412430958541E-2"/>
    <n v="6.4446640586218046E-2"/>
    <n v="4.9605810655907231E-2"/>
    <n v="6.3504291882294124E-3"/>
    <s v="0-10"/>
    <n v="0.76971910722861581"/>
    <n v="13.53851649800702"/>
    <n v="4.8202815656050371"/>
    <n v="93.725806451612897"/>
    <n v="6113.3790322580644"/>
  </r>
  <r>
    <n v="674"/>
    <n v="750"/>
    <n v="961"/>
    <n v="923"/>
    <n v="733"/>
    <s v="Gonvarri Polska sp. z o.o., Września"/>
    <m/>
    <m/>
    <m/>
    <n v="2004"/>
    <m/>
    <n v="634552585"/>
    <n v="197792"/>
    <n v="7891610197"/>
    <s v="sp. z o.o."/>
    <s v="2561"/>
    <s v="Obróbka metali i nakładanie powłok na metale"/>
    <m/>
    <s v="produkcja"/>
    <m/>
    <n v="500"/>
    <s v="J"/>
    <x v="2"/>
    <n v="668333"/>
    <n v="46076"/>
    <n v="44532"/>
    <n v="35750"/>
    <n v="5245"/>
    <n v="5099"/>
    <n v="104"/>
    <n v="11796"/>
    <n v="419488"/>
    <n v="83252"/>
    <n v="336236"/>
    <n v="269527"/>
    <n v="149961"/>
    <m/>
    <m/>
    <s v="C"/>
    <s v="Manufacturing"/>
    <s v="25"/>
    <s v="MANUFACTURE OF FABRICATED METAL PRODUCTS, EXCEPT MACHINERY AND EQUIPMENT"/>
    <s v="Medium-low"/>
    <n v="7.6294302391173262E-3"/>
    <n v="11.684051509490081"/>
    <n v="5.349129849940075E-2"/>
    <n v="8.5222938439240212E-2"/>
    <n v="0.1326397726387338"/>
    <x v="0"/>
    <n v="1"/>
    <n v="0.64251420779617052"/>
    <n v="113.42307692307691"/>
    <n v="6426.2788461538457"/>
    <n v="800.5"/>
    <x v="0"/>
    <s v="Exp&lt;25"/>
    <s v="Exp&lt;50"/>
    <s v="Increased Export Intensity"/>
    <n v="1"/>
    <n v="2.8606587306174609E-2"/>
    <n v="48.523663725382853"/>
    <n v="0.3955741112456117"/>
    <n v="7.6258432792629467"/>
    <n v="7.3490612076497541E-2"/>
    <n v="10.39487534614176"/>
    <s v="Yes"/>
    <s v="Yes"/>
    <s v="Yes"/>
    <x v="0"/>
    <s v="Growing"/>
    <n v="-5.6451612903225801"/>
    <n v="-5.8107630807280763E-2"/>
    <n v="-1.4421901266013391"/>
    <s v="Yes"/>
    <s v="0.Reducing"/>
    <s v="Reducing"/>
    <n v="3509.6722497932169"/>
    <n v="1.8667412430958541E-2"/>
    <n v="6.4446640586218046E-2"/>
    <n v="4.9605810655907231E-2"/>
    <n v="6.3504291882294124E-3"/>
    <s v="0-10"/>
    <n v="0.76971910722861581"/>
    <n v="13.53851649800702"/>
    <n v="4.8202815656050371"/>
    <n v="93.725806451612897"/>
    <n v="6113.3790322580644"/>
  </r>
  <r>
    <n v="674"/>
    <n v="750"/>
    <n v="961"/>
    <n v="923"/>
    <n v="733"/>
    <s v="Gonvarri Polska sp. z o.o., Września"/>
    <m/>
    <m/>
    <m/>
    <n v="2004"/>
    <m/>
    <n v="634552585"/>
    <n v="197792"/>
    <n v="7891610197"/>
    <s v="sp. z o.o."/>
    <s v="2561"/>
    <s v="Obróbka metali i nakładanie powłok na metale"/>
    <m/>
    <s v="produkcja"/>
    <m/>
    <n v="500"/>
    <s v="J"/>
    <x v="0"/>
    <n v="758059"/>
    <n v="25003"/>
    <n v="23821"/>
    <n v="14151"/>
    <n v="5202"/>
    <n v="4814"/>
    <n v="124"/>
    <n v="11622"/>
    <n v="285269"/>
    <n v="85810"/>
    <n v="199459"/>
    <n v="219577"/>
    <n v="65692"/>
    <m/>
    <m/>
    <s v="C"/>
    <s v="Manufacturing"/>
    <s v="25"/>
    <s v="MANUFACTURE OF FABRICATED METAL PRODUCTS, EXCEPT MACHINERY AND EQUIPMENT"/>
    <s v="Medium-low"/>
    <n v="6.3504291882294124E-3"/>
    <m/>
    <n v="1.8667412430958541E-2"/>
    <n v="4.9605810655907231E-2"/>
    <n v="6.4446640586218046E-2"/>
    <x v="0"/>
    <n v="1"/>
    <n v="0.76971910722861581"/>
    <n v="93.725806451612897"/>
    <n v="6113.3790322580644"/>
    <n v="692.01612903225805"/>
    <x v="0"/>
    <s v="Exp&lt;25"/>
    <s v="Exp&lt;50"/>
    <s v="Increased Export Intensity"/>
    <n v="1"/>
    <n v="2.8606587306174609E-2"/>
    <n v="48.523663725382853"/>
    <n v="0.3955741112456117"/>
    <n v="7.6258432792629467"/>
    <n v="7.3490612076497541E-2"/>
    <n v="10.39487534614176"/>
    <s v="Yes"/>
    <s v="Yes"/>
    <s v="Yes"/>
    <x v="0"/>
    <s v="Growing"/>
    <n v="-5.6451612903225801"/>
    <n v="-5.8107630807280763E-2"/>
    <n v="-1.4421901266013391"/>
    <s v="Yes"/>
    <s v="0.Reducing"/>
    <s v="Reducing"/>
    <n v="3509.6722497932169"/>
    <n v="1.8667412430958541E-2"/>
    <n v="6.4446640586218046E-2"/>
    <n v="4.9605810655907231E-2"/>
    <n v="6.3504291882294124E-3"/>
    <s v="0-10"/>
    <n v="0.76971910722861581"/>
    <n v="13.53851649800702"/>
    <n v="4.8202815656050371"/>
    <n v="93.725806451612897"/>
    <n v="6113.3790322580644"/>
  </r>
  <r>
    <n v="674"/>
    <n v="750"/>
    <n v="961"/>
    <n v="923"/>
    <n v="733"/>
    <s v="Gonvarri Polska sp. z o.o., Września"/>
    <m/>
    <m/>
    <m/>
    <n v="2004"/>
    <m/>
    <n v="634552585"/>
    <n v="197792"/>
    <n v="7891610197"/>
    <s v="sp. z o.o."/>
    <s v="2561"/>
    <s v="Obróbka metali i nakładanie powłok na metale"/>
    <m/>
    <s v="produkcja"/>
    <m/>
    <n v="500"/>
    <s v="J"/>
    <x v="3"/>
    <n v="1026347"/>
    <n v="52747"/>
    <n v="51335"/>
    <n v="41286"/>
    <n v="4808"/>
    <n v="24185"/>
    <n v="105"/>
    <n v="14228"/>
    <n v="505171"/>
    <n v="82386"/>
    <n v="422785"/>
    <n v="310813"/>
    <n v="194358"/>
    <m/>
    <m/>
    <s v="C"/>
    <s v="Manufacturing"/>
    <s v="25"/>
    <s v="MANUFACTURE OF FABRICATED METAL PRODUCTS, EXCEPT MACHINERY AND EQUIPMENT"/>
    <s v="Medium-low"/>
    <n v="2.3564155202869981E-2"/>
    <n v="53.568206268432057"/>
    <n v="4.0226161327504242E-2"/>
    <n v="8.172678162444004E-2"/>
    <n v="0.13283228179001519"/>
    <x v="0"/>
    <n v="1"/>
    <n v="0.61526295056525415"/>
    <n v="135.50476190476189"/>
    <n v="9774.7333333333336"/>
    <n v="784.62857142857138"/>
    <x v="0"/>
    <s v="Exp&lt;25"/>
    <s v="Exp&lt;50"/>
    <s v="Increased Export Intensity"/>
    <n v="1"/>
    <n v="2.8606587306174609E-2"/>
    <n v="48.523663725382853"/>
    <n v="0.3955741112456117"/>
    <n v="7.6258432792629467"/>
    <n v="7.3490612076497541E-2"/>
    <n v="10.39487534614176"/>
    <s v="Yes"/>
    <s v="Yes"/>
    <s v="Yes"/>
    <x v="0"/>
    <s v="Growing"/>
    <n v="-5.6451612903225801"/>
    <n v="-5.8107630807280763E-2"/>
    <n v="-1.4421901266013391"/>
    <s v="Yes"/>
    <s v="0.Reducing"/>
    <s v="Reducing"/>
    <n v="3509.6722497932169"/>
    <n v="1.8667412430958541E-2"/>
    <n v="6.4446640586218046E-2"/>
    <n v="4.9605810655907231E-2"/>
    <n v="6.3504291882294124E-3"/>
    <s v="0-10"/>
    <n v="0.76971910722861581"/>
    <n v="13.53851649800702"/>
    <n v="4.8202815656050371"/>
    <n v="93.725806451612897"/>
    <n v="6113.3790322580644"/>
  </r>
  <r>
    <n v="674"/>
    <n v="750"/>
    <n v="961"/>
    <n v="923"/>
    <n v="733"/>
    <s v="Gonvarri Polska sp. z o.o., Września"/>
    <m/>
    <m/>
    <m/>
    <n v="2004"/>
    <m/>
    <n v="634552585"/>
    <n v="197792"/>
    <n v="7891610197"/>
    <s v="sp. z o.o."/>
    <s v="2561"/>
    <s v="Obróbka metali i nakładanie powłok na metale"/>
    <m/>
    <s v="produkcja"/>
    <m/>
    <n v="500"/>
    <s v="J"/>
    <x v="4"/>
    <n v="1125897"/>
    <n v="22572"/>
    <n v="17240"/>
    <n v="15779"/>
    <n v="4743"/>
    <n v="39358"/>
    <n v="117"/>
    <n v="15054"/>
    <n v="486017"/>
    <n v="82078"/>
    <n v="403939"/>
    <n v="317592"/>
    <n v="168425"/>
    <m/>
    <m/>
    <s v="C"/>
    <s v="Manufacturing"/>
    <s v="25"/>
    <s v="MANUFACTURE OF FABRICATED METAL PRODUCTS, EXCEPT MACHINERY AND EQUIPMENT"/>
    <s v="Medium-low"/>
    <n v="3.4957016494404018E-2"/>
    <n v="9.6994486270238092"/>
    <n v="1.401460346727987E-2"/>
    <n v="3.2465942549334693E-2"/>
    <n v="4.9683241391470817E-2"/>
    <x v="0"/>
    <n v="1"/>
    <n v="0.65345862387529652"/>
    <n v="128.66666666666671"/>
    <n v="9623.0512820512813"/>
    <n v="701.52136752136755"/>
    <x v="0"/>
    <s v="Exp&lt;25"/>
    <s v="Exp&lt;50"/>
    <s v="Increased Export Intensity"/>
    <n v="1"/>
    <n v="2.8606587306174609E-2"/>
    <n v="48.523663725382853"/>
    <n v="0.3955741112456117"/>
    <n v="7.6258432792629467"/>
    <n v="7.3490612076497541E-2"/>
    <n v="10.39487534614176"/>
    <s v="Yes"/>
    <s v="Yes"/>
    <s v="Yes"/>
    <x v="0"/>
    <s v="Growing"/>
    <n v="-5.6451612903225801"/>
    <n v="-5.8107630807280763E-2"/>
    <n v="-1.4421901266013391"/>
    <s v="Yes"/>
    <s v="0.Reducing"/>
    <s v="Reducing"/>
    <n v="3509.6722497932169"/>
    <n v="1.8667412430958541E-2"/>
    <n v="6.4446640586218046E-2"/>
    <n v="4.9605810655907231E-2"/>
    <n v="6.3504291882294124E-3"/>
    <s v="0-10"/>
    <n v="0.76971910722861581"/>
    <n v="13.53851649800702"/>
    <n v="4.8202815656050371"/>
    <n v="93.725806451612897"/>
    <n v="6113.3790322580644"/>
  </r>
  <r>
    <n v="395"/>
    <n v="476"/>
    <n v="491"/>
    <n v="549"/>
    <n v="734"/>
    <s v="Arval Service Lease sp. z o.o., Warszawa"/>
    <m/>
    <m/>
    <m/>
    <n v="2001"/>
    <m/>
    <s v="016096737"/>
    <n v="29819"/>
    <n v="5213033865"/>
    <s v="sp. z o.o."/>
    <s v="7711"/>
    <s v="Wynajem i dzierżawa samochodów osobowych i furgonetek"/>
    <m/>
    <s v="usługi"/>
    <m/>
    <n v="500"/>
    <s v="J"/>
    <x v="0"/>
    <n v="757268"/>
    <n v="55833"/>
    <n v="5143"/>
    <n v="2180"/>
    <n v="311478"/>
    <n v="11551"/>
    <n v="177"/>
    <n v="27787.247480000002"/>
    <n v="2779062"/>
    <n v="2550672"/>
    <n v="228390"/>
    <n v="105788"/>
    <n v="2673273.4783899998"/>
    <m/>
    <m/>
    <s v="N"/>
    <s v="Administrative and Support Service Activities"/>
    <s v="77"/>
    <s v="RENTAL AND LEASING"/>
    <s v="High"/>
    <n v="1.5253516588578941E-2"/>
    <m/>
    <n v="2.8787694713100251E-3"/>
    <n v="7.8443733892946611E-4"/>
    <n v="2.0607252240329721E-2"/>
    <x v="0"/>
    <n v="1"/>
    <n v="3.806608128929833E-2"/>
    <n v="156.99009875706221"/>
    <n v="4278.3502824858761"/>
    <n v="14410.576271186441"/>
    <x v="0"/>
    <s v="Exp&lt;25"/>
    <s v="Exp&lt;50"/>
    <s v="Increased Export Intensity"/>
    <n v="1"/>
    <n v="1.14190140712443E-2"/>
    <n v="132.77259569927679"/>
    <n v="0.84489180687171306"/>
    <n v="68.67579398498323"/>
    <n v="0.52280830770260067"/>
    <n v="23.518771158691081"/>
    <s v="No"/>
    <s v="No"/>
    <s v="No"/>
    <x v="1"/>
    <s v="Growing"/>
    <n v="84.745762711864401"/>
    <n v="0.61381043832342463"/>
    <n v="16.585253557260479"/>
    <s v="No"/>
    <s v="2.Hiring"/>
    <s v="Hiring"/>
    <n v="1112.207454517182"/>
    <n v="2.8787694713100251E-3"/>
    <n v="2.0607252240329721E-2"/>
    <n v="7.8443733892946611E-4"/>
    <n v="1.5253516588578941E-2"/>
    <s v="0-10"/>
    <n v="3.806608128929833E-2"/>
    <n v="13.537472498828169"/>
    <n v="5.1761497325738288"/>
    <n v="156.99009875706221"/>
    <n v="4278.3502824858761"/>
  </r>
  <r>
    <n v="395"/>
    <n v="476"/>
    <n v="491"/>
    <n v="549"/>
    <n v="734"/>
    <s v="Arval Service Lease sp. z o.o., Warszawa"/>
    <m/>
    <m/>
    <m/>
    <n v="2001"/>
    <m/>
    <s v="016096737"/>
    <n v="29819"/>
    <n v="5213033865"/>
    <s v="sp. z o.o."/>
    <s v="7711"/>
    <s v="Wynajem i dzierżawa samochodów osobowych i furgonetek"/>
    <m/>
    <s v="usługi"/>
    <m/>
    <n v="500"/>
    <s v="J"/>
    <x v="1"/>
    <n v="938260.9068"/>
    <n v="105046.57748000001"/>
    <n v="39259.320699999997"/>
    <n v="29558.950700000001"/>
    <n v="404162.82906000002"/>
    <n v="17796"/>
    <n v="227"/>
    <n v="36431.755140000001"/>
    <n v="3581983.8251200002"/>
    <n v="3328955.4701100001"/>
    <n v="253028.35501"/>
    <n v="135474.74718000001"/>
    <n v="3446509.0779400002"/>
    <m/>
    <m/>
    <s v="N"/>
    <s v="Administrative and Support Service Activities"/>
    <s v="77"/>
    <s v="RENTAL AND LEASING"/>
    <s v="High"/>
    <n v="1.8967005734784811E-2"/>
    <n v="23.900773147683509"/>
    <n v="3.1503977716403772E-2"/>
    <n v="8.252117302347043E-3"/>
    <n v="0.21818790081022391"/>
    <x v="0"/>
    <n v="1"/>
    <n v="3.7821149897420733E-2"/>
    <n v="160.49231339207051"/>
    <n v="4133.3079594713654"/>
    <n v="14665.00207096916"/>
    <x v="0"/>
    <s v="Exp&lt;25"/>
    <s v="Exp&lt;50"/>
    <s v="Increased Export Intensity"/>
    <n v="1"/>
    <n v="1.14190140712443E-2"/>
    <n v="132.77259569927679"/>
    <n v="0.84489180687171306"/>
    <n v="68.67579398498323"/>
    <n v="0.52280830770260067"/>
    <n v="23.518771158691081"/>
    <s v="No"/>
    <s v="No"/>
    <s v="No"/>
    <x v="1"/>
    <s v="Growing"/>
    <n v="84.745762711864401"/>
    <n v="0.61381043832342463"/>
    <n v="16.585253557260479"/>
    <s v="No"/>
    <s v="2.Hiring"/>
    <s v="Hiring"/>
    <n v="1112.207454517182"/>
    <n v="2.8787694713100251E-3"/>
    <n v="2.0607252240329721E-2"/>
    <n v="7.8443733892946611E-4"/>
    <n v="1.5253516588578941E-2"/>
    <s v="0-10"/>
    <n v="3.806608128929833E-2"/>
    <n v="13.537472498828169"/>
    <n v="5.1761497325738288"/>
    <n v="156.99009875706221"/>
    <n v="4278.3502824858761"/>
  </r>
  <r>
    <n v="395"/>
    <n v="476"/>
    <n v="491"/>
    <n v="549"/>
    <n v="734"/>
    <s v="Arval Service Lease sp. z o.o., Warszawa"/>
    <m/>
    <m/>
    <m/>
    <n v="2001"/>
    <m/>
    <s v="016096737"/>
    <n v="29819"/>
    <n v="5213033865"/>
    <s v="sp. z o.o."/>
    <s v="7711"/>
    <s v="Wynajem i dzierżawa samochodów osobowych i furgonetek"/>
    <m/>
    <s v="usługi"/>
    <m/>
    <n v="500"/>
    <s v="J"/>
    <x v="2"/>
    <n v="1195422"/>
    <n v="162951"/>
    <n v="91338"/>
    <n v="70766"/>
    <n v="489486"/>
    <n v="22585"/>
    <n v="259"/>
    <n v="42231.5"/>
    <n v="4218553"/>
    <n v="3994290"/>
    <n v="224263"/>
    <n v="206241"/>
    <n v="4012312.3118199999"/>
    <m/>
    <m/>
    <s v="N"/>
    <s v="Administrative and Support Service Activities"/>
    <s v="77"/>
    <s v="RENTAL AND LEASING"/>
    <s v="High"/>
    <n v="1.88929097841599E-2"/>
    <n v="27.408271125466019"/>
    <n v="5.9197505148809372E-2"/>
    <n v="1.6774946290825311E-2"/>
    <n v="0.34312285142139543"/>
    <x v="0"/>
    <n v="1"/>
    <n v="4.8889038492582637E-2"/>
    <n v="163.05598455598459"/>
    <n v="4615.5289575289571"/>
    <n v="15421.969111969111"/>
    <x v="0"/>
    <s v="Exp&lt;25"/>
    <s v="Exp&lt;50"/>
    <s v="Increased Export Intensity"/>
    <n v="1"/>
    <n v="1.14190140712443E-2"/>
    <n v="132.77259569927679"/>
    <n v="0.84489180687171306"/>
    <n v="68.67579398498323"/>
    <n v="0.52280830770260067"/>
    <n v="23.518771158691081"/>
    <s v="No"/>
    <s v="No"/>
    <s v="No"/>
    <x v="1"/>
    <s v="Growing"/>
    <n v="84.745762711864401"/>
    <n v="0.61381043832342463"/>
    <n v="16.585253557260479"/>
    <s v="No"/>
    <s v="2.Hiring"/>
    <s v="Hiring"/>
    <n v="1112.207454517182"/>
    <n v="2.8787694713100251E-3"/>
    <n v="2.0607252240329721E-2"/>
    <n v="7.8443733892946611E-4"/>
    <n v="1.5253516588578941E-2"/>
    <s v="0-10"/>
    <n v="3.806608128929833E-2"/>
    <n v="13.537472498828169"/>
    <n v="5.1761497325738288"/>
    <n v="156.99009875706221"/>
    <n v="4278.3502824858761"/>
  </r>
  <r>
    <n v="395"/>
    <n v="476"/>
    <n v="491"/>
    <n v="549"/>
    <n v="734"/>
    <s v="Arval Service Lease sp. z o.o., Warszawa"/>
    <m/>
    <m/>
    <m/>
    <n v="2001"/>
    <m/>
    <s v="016096737"/>
    <n v="29819"/>
    <n v="5213033865"/>
    <s v="sp. z o.o."/>
    <s v="7711"/>
    <s v="Wynajem i dzierżawa samochodów osobowych i furgonetek"/>
    <m/>
    <s v="usługi"/>
    <m/>
    <n v="500"/>
    <s v="J"/>
    <x v="3"/>
    <n v="1493722.0482600001"/>
    <n v="222113.02702000001"/>
    <n v="64867.29378"/>
    <n v="46310.635779999997"/>
    <n v="571866.15662000002"/>
    <n v="37360"/>
    <n v="285"/>
    <n v="49782.995759999998"/>
    <n v="5762294.7186199985"/>
    <n v="5161816.5017999997"/>
    <n v="600478.21682000009"/>
    <n v="220551.60555000001"/>
    <n v="5541743.11307"/>
    <m/>
    <m/>
    <s v="N"/>
    <s v="Administrative and Support Service Activities"/>
    <s v="77"/>
    <s v="RENTAL AND LEASING"/>
    <s v="High"/>
    <n v="2.5011346684960391E-2"/>
    <n v="24.953535091373588"/>
    <n v="3.1003516239146451E-2"/>
    <n v="8.0368391485347093E-3"/>
    <n v="0.20997641646957399"/>
    <x v="0"/>
    <n v="1"/>
    <n v="3.8274960986865232E-2"/>
    <n v="174.67717810526321"/>
    <n v="5241.1299938947368"/>
    <n v="18111.636848421051"/>
    <x v="0"/>
    <s v="Exp&lt;25"/>
    <s v="Exp&lt;50"/>
    <s v="Increased Export Intensity"/>
    <n v="1"/>
    <n v="1.14190140712443E-2"/>
    <n v="132.77259569927679"/>
    <n v="0.84489180687171306"/>
    <n v="68.67579398498323"/>
    <n v="0.52280830770260067"/>
    <n v="23.518771158691081"/>
    <s v="No"/>
    <s v="No"/>
    <s v="No"/>
    <x v="1"/>
    <s v="Growing"/>
    <n v="84.745762711864401"/>
    <n v="0.61381043832342463"/>
    <n v="16.585253557260479"/>
    <s v="No"/>
    <s v="2.Hiring"/>
    <s v="Hiring"/>
    <n v="1112.207454517182"/>
    <n v="2.8787694713100251E-3"/>
    <n v="2.0607252240329721E-2"/>
    <n v="7.8443733892946611E-4"/>
    <n v="1.5253516588578941E-2"/>
    <s v="0-10"/>
    <n v="3.806608128929833E-2"/>
    <n v="13.537472498828169"/>
    <n v="5.1761497325738288"/>
    <n v="156.99009875706221"/>
    <n v="4278.3502824858761"/>
  </r>
  <r>
    <n v="395"/>
    <n v="476"/>
    <n v="491"/>
    <n v="549"/>
    <n v="734"/>
    <s v="Arval Service Lease sp. z o.o., Warszawa"/>
    <m/>
    <m/>
    <m/>
    <n v="2001"/>
    <m/>
    <s v="016096737"/>
    <n v="29819"/>
    <n v="5213033865"/>
    <s v="sp. z o.o."/>
    <s v="7711"/>
    <s v="Wynajem i dzierżawa samochodów osobowych i furgonetek"/>
    <m/>
    <s v="usługi"/>
    <m/>
    <n v="500"/>
    <s v="J"/>
    <x v="4"/>
    <n v="1762712.38"/>
    <n v="443938.72068999999"/>
    <n v="113684.24761000001"/>
    <n v="87227.191609999994"/>
    <n v="632551.90195000009"/>
    <n v="47016"/>
    <n v="327"/>
    <n v="40119"/>
    <n v="7595522.0611199997"/>
    <n v="6220661.01095"/>
    <n v="1374861.0501699999"/>
    <n v="307778.79716000002"/>
    <n v="7287743.2639600001"/>
    <m/>
    <m/>
    <s v="N"/>
    <s v="Administrative and Support Service Activities"/>
    <s v="77"/>
    <s v="RENTAL AND LEASING"/>
    <s v="High"/>
    <n v="2.6672530659823241E-2"/>
    <n v="18.008057928403741"/>
    <n v="4.9484642304492128E-2"/>
    <n v="1.1484028472051849E-2"/>
    <n v="0.28340870916021738"/>
    <x v="0"/>
    <n v="1"/>
    <n v="4.0521085276739553E-2"/>
    <n v="122.6880733944954"/>
    <n v="5390.5577370030578"/>
    <n v="19023.42816804281"/>
    <x v="0"/>
    <s v="Exp&lt;25"/>
    <s v="Exp&lt;50"/>
    <s v="Increased Export Intensity"/>
    <n v="1"/>
    <n v="1.14190140712443E-2"/>
    <n v="132.77259569927679"/>
    <n v="0.84489180687171306"/>
    <n v="68.67579398498323"/>
    <n v="0.52280830770260067"/>
    <n v="23.518771158691081"/>
    <s v="No"/>
    <s v="No"/>
    <s v="No"/>
    <x v="1"/>
    <s v="Growing"/>
    <n v="84.745762711864401"/>
    <n v="0.61381043832342463"/>
    <n v="16.585253557260479"/>
    <s v="No"/>
    <s v="2.Hiring"/>
    <s v="Hiring"/>
    <n v="1112.207454517182"/>
    <n v="2.8787694713100251E-3"/>
    <n v="2.0607252240329721E-2"/>
    <n v="7.8443733892946611E-4"/>
    <n v="1.5253516588578941E-2"/>
    <s v="0-10"/>
    <n v="3.806608128929833E-2"/>
    <n v="13.537472498828169"/>
    <n v="5.1761497325738288"/>
    <n v="156.99009875706221"/>
    <n v="4278.3502824858761"/>
  </r>
  <r>
    <n v="404"/>
    <m/>
    <n v="763"/>
    <n v="900"/>
    <n v="735"/>
    <s v="Tenneco Automotive Eastern Europe sp. z o.o., Gliwice"/>
    <m/>
    <m/>
    <m/>
    <n v="2001"/>
    <m/>
    <n v="276896005"/>
    <n v="24137"/>
    <n v="6312292808"/>
    <s v="sp. z o.o."/>
    <s v="2932"/>
    <s v="Produkcja pozostałych części i akcesoriów do pojazdów silnikowych, z wyłączeniem motocykli"/>
    <m/>
    <s v="motoryzacja"/>
    <m/>
    <n v="500"/>
    <s v="J"/>
    <x v="1"/>
    <n v="611707.96232000005"/>
    <n v="-33142.895409999997"/>
    <n v="-49744.521930000003"/>
    <n v="-51591.639929999998"/>
    <n v="37069"/>
    <n v="506546"/>
    <n v="1448"/>
    <n v="128808"/>
    <n v="625647.09149000002"/>
    <n v="418369.48839999997"/>
    <n v="207277.60308999999"/>
    <n v="226756.37938999999"/>
    <n v="398890.7121"/>
    <m/>
    <m/>
    <s v="C"/>
    <s v="Manufacturing"/>
    <s v="29"/>
    <s v="MANUFACTURE OF MOTOR VEHICLES, TRAILERS AND SEMI-TRAILERS, EXCEPT MOTORBIKES"/>
    <s v="High"/>
    <n v="0.82808469270016283"/>
    <n v="-19.170071999408009"/>
    <n v="-8.4340311239910093E-2"/>
    <n v="-8.2461247933132295E-2"/>
    <n v="-0.22752012564668431"/>
    <x v="0"/>
    <n v="1"/>
    <n v="0.36243496129738562"/>
    <n v="88.95580110497238"/>
    <n v="422.45025022099452"/>
    <n v="288.92920469613262"/>
    <x v="3"/>
    <s v="Exp&gt;25"/>
    <s v="Exp&gt;50"/>
    <s v="Increased Export Intensity"/>
    <n v="1"/>
    <n v="3.7414760275179197E-2"/>
    <n v="128.60783418121949"/>
    <n v="0.82683783504445962"/>
    <n v="65.657850855956156"/>
    <n v="0.50475433587534724"/>
    <n v="22.962526302951769"/>
    <s v="Yes"/>
    <s v="Yes"/>
    <s v="Yes"/>
    <x v="1"/>
    <s v="Growing"/>
    <n v="14.313471502590669"/>
    <n v="0.13377423878267519"/>
    <n v="3.4009082292039809"/>
    <s v="Yes"/>
    <s v="2.Hiring"/>
    <s v="Hiring"/>
    <n v="490.06314427979271"/>
    <n v="-3.522801750565551E-3"/>
    <n v="-9.5798657525189377E-3"/>
    <n v="-4.4281374416793038E-3"/>
    <n v="0.85688386646652148"/>
    <s v="75-100"/>
    <n v="0.46223376778687802"/>
    <n v="13.536833154847271"/>
    <n v="7.3421317305847218"/>
    <n v="84.773963730569946"/>
    <n v="490.14507772020733"/>
  </r>
  <r>
    <n v="404"/>
    <m/>
    <n v="763"/>
    <n v="900"/>
    <n v="735"/>
    <s v="Tenneco Automotive Eastern Europe sp. z o.o., Gliwice"/>
    <m/>
    <m/>
    <m/>
    <n v="2001"/>
    <m/>
    <n v="276896005"/>
    <n v="24137"/>
    <n v="6312292808"/>
    <s v="sp. z o.o."/>
    <s v="2932"/>
    <s v="Produkcja pozostałych części i akcesoriów do pojazdów silnikowych, z wyłączeniem motocykli"/>
    <m/>
    <s v="motoryzacja"/>
    <m/>
    <n v="500"/>
    <s v="J"/>
    <x v="0"/>
    <n v="756784"/>
    <n v="1263"/>
    <n v="-1100"/>
    <n v="-2666"/>
    <n v="34130"/>
    <n v="648476"/>
    <n v="1544"/>
    <n v="130891"/>
    <n v="602059"/>
    <n v="402107"/>
    <n v="199952"/>
    <n v="278292"/>
    <n v="323767.45882"/>
    <m/>
    <m/>
    <s v="C"/>
    <s v="Manufacturing"/>
    <s v="29"/>
    <s v="MANUFACTURE OF MOTOR VEHICLES, TRAILERS AND SEMI-TRAILERS, EXCEPT MOTORBIKES"/>
    <s v="High"/>
    <n v="0.85688386646652148"/>
    <m/>
    <n v="-3.522801750565551E-3"/>
    <n v="-4.4281374416793038E-3"/>
    <n v="-9.5798657525189377E-3"/>
    <x v="0"/>
    <n v="1"/>
    <n v="0.46223376778687802"/>
    <n v="84.773963730569946"/>
    <n v="490.14507772020733"/>
    <n v="260.43199481865292"/>
    <x v="3"/>
    <s v="Exp&gt;25"/>
    <s v="Exp&gt;50"/>
    <s v="Increased Export Intensity"/>
    <n v="1"/>
    <n v="3.7414760275179197E-2"/>
    <n v="128.60783418121949"/>
    <n v="0.82683783504445962"/>
    <n v="65.657850855956156"/>
    <n v="0.50475433587534724"/>
    <n v="22.962526302951769"/>
    <s v="Yes"/>
    <s v="Yes"/>
    <s v="Yes"/>
    <x v="1"/>
    <s v="Growing"/>
    <n v="14.313471502590669"/>
    <n v="0.13377423878267519"/>
    <n v="3.4009082292039809"/>
    <s v="Yes"/>
    <s v="2.Hiring"/>
    <s v="Hiring"/>
    <n v="490.06314427979271"/>
    <n v="-3.522801750565551E-3"/>
    <n v="-9.5798657525189377E-3"/>
    <n v="-4.4281374416793038E-3"/>
    <n v="0.85688386646652148"/>
    <s v="75-100"/>
    <n v="0.46223376778687802"/>
    <n v="13.536833154847271"/>
    <n v="7.3421317305847218"/>
    <n v="84.773963730569946"/>
    <n v="490.14507772020733"/>
  </r>
  <r>
    <n v="404"/>
    <m/>
    <n v="763"/>
    <n v="900"/>
    <n v="735"/>
    <s v="Tenneco Automotive Eastern Europe sp. z o.o., Gliwice"/>
    <m/>
    <m/>
    <m/>
    <n v="2001"/>
    <m/>
    <n v="276896005"/>
    <n v="24137"/>
    <n v="6312292808"/>
    <s v="sp. z o.o."/>
    <s v="2932"/>
    <s v="Produkcja pozostałych części i akcesoriów do pojazdów silnikowych, z wyłączeniem motocykli"/>
    <m/>
    <s v="motoryzacja"/>
    <m/>
    <n v="500"/>
    <s v="J"/>
    <x v="2"/>
    <n v="823909"/>
    <n v="-28028"/>
    <n v="-33856"/>
    <n v="-33856"/>
    <n v="42845"/>
    <n v="784782"/>
    <n v="1442"/>
    <n v="153002"/>
    <n v="765017.86786999996"/>
    <n v="450873.84373000002"/>
    <n v="314144.02413999999"/>
    <n v="187406.60029"/>
    <n v="577611.26757999999"/>
    <m/>
    <m/>
    <s v="C"/>
    <s v="Manufacturing"/>
    <s v="29"/>
    <s v="MANUFACTURE OF MOTOR VEHICLES, TRAILERS AND SEMI-TRAILERS, EXCEPT MOTORBIKES"/>
    <s v="High"/>
    <n v="0.95251053210973546"/>
    <n v="34.689925708207838"/>
    <n v="-4.1091916704393328E-2"/>
    <n v="-4.4255175495787467E-2"/>
    <n v="-0.18065532349239541"/>
    <x v="0"/>
    <n v="1"/>
    <n v="0.24497022639717761"/>
    <n v="106.1040221914008"/>
    <n v="571.36546463245497"/>
    <n v="312.67256846740639"/>
    <x v="3"/>
    <s v="Exp&gt;25"/>
    <s v="Exp&gt;50"/>
    <s v="Increased Export Intensity"/>
    <n v="1"/>
    <n v="3.7414760275179197E-2"/>
    <n v="128.60783418121949"/>
    <n v="0.82683783504445962"/>
    <n v="65.657850855956156"/>
    <n v="0.50475433587534724"/>
    <n v="22.962526302951769"/>
    <s v="Yes"/>
    <s v="Yes"/>
    <s v="Yes"/>
    <x v="1"/>
    <s v="Growing"/>
    <n v="14.313471502590669"/>
    <n v="0.13377423878267519"/>
    <n v="3.4009082292039809"/>
    <s v="Yes"/>
    <s v="2.Hiring"/>
    <s v="Hiring"/>
    <n v="490.06314427979271"/>
    <n v="-3.522801750565551E-3"/>
    <n v="-9.5798657525189377E-3"/>
    <n v="-4.4281374416793038E-3"/>
    <n v="0.85688386646652148"/>
    <s v="75-100"/>
    <n v="0.46223376778687802"/>
    <n v="13.536833154847271"/>
    <n v="7.3421317305847218"/>
    <n v="84.773963730569946"/>
    <n v="490.14507772020733"/>
  </r>
  <r>
    <n v="404"/>
    <m/>
    <n v="763"/>
    <n v="900"/>
    <n v="735"/>
    <s v="Tenneco Automotive Eastern Europe sp. z o.o., Gliwice"/>
    <m/>
    <m/>
    <m/>
    <n v="2001"/>
    <m/>
    <n v="276896005"/>
    <n v="24137"/>
    <n v="6312292808"/>
    <s v="sp. z o.o."/>
    <s v="2932"/>
    <s v="Produkcja pozostałych części i akcesoriów do pojazdów silnikowych, z wyłączeniem motocykli"/>
    <m/>
    <s v="motoryzacja"/>
    <m/>
    <n v="500"/>
    <s v="J"/>
    <x v="3"/>
    <n v="1588069"/>
    <n v="246196"/>
    <n v="234100"/>
    <n v="230667"/>
    <n v="53532"/>
    <n v="1568935"/>
    <n v="1665"/>
    <n v="188828"/>
    <n v="1195704"/>
    <n v="502757"/>
    <n v="692947"/>
    <n v="418074"/>
    <n v="777631"/>
    <m/>
    <m/>
    <s v="C"/>
    <s v="Manufacturing"/>
    <s v="29"/>
    <s v="MANUFACTURE OF MOTOR VEHICLES, TRAILERS AND SEMI-TRAILERS, EXCEPT MOTORBIKES"/>
    <s v="High"/>
    <n v="0.9879514051341598"/>
    <n v="92.748106890445442"/>
    <n v="0.1452499859892738"/>
    <n v="0.1929131290018265"/>
    <n v="0.5517372522567775"/>
    <x v="0"/>
    <n v="1"/>
    <n v="0.34964673531241852"/>
    <n v="113.4102102102102"/>
    <n v="953.79519519519522"/>
    <n v="301.95615615615623"/>
    <x v="3"/>
    <s v="Exp&gt;25"/>
    <s v="Exp&gt;50"/>
    <s v="Increased Export Intensity"/>
    <n v="1"/>
    <n v="3.7414760275179197E-2"/>
    <n v="128.60783418121949"/>
    <n v="0.82683783504445962"/>
    <n v="65.657850855956156"/>
    <n v="0.50475433587534724"/>
    <n v="22.962526302951769"/>
    <s v="Yes"/>
    <s v="Yes"/>
    <s v="Yes"/>
    <x v="1"/>
    <s v="Growing"/>
    <n v="14.313471502590669"/>
    <n v="0.13377423878267519"/>
    <n v="3.4009082292039809"/>
    <s v="Yes"/>
    <s v="2.Hiring"/>
    <s v="Hiring"/>
    <n v="490.06314427979271"/>
    <n v="-3.522801750565551E-3"/>
    <n v="-9.5798657525189377E-3"/>
    <n v="-4.4281374416793038E-3"/>
    <n v="0.85688386646652148"/>
    <s v="75-100"/>
    <n v="0.46223376778687802"/>
    <n v="13.536833154847271"/>
    <n v="7.3421317305847218"/>
    <n v="84.773963730569946"/>
    <n v="490.14507772020733"/>
  </r>
  <r>
    <n v="404"/>
    <m/>
    <n v="763"/>
    <n v="900"/>
    <n v="735"/>
    <s v="Tenneco Automotive Eastern Europe sp. z o.o., Gliwice"/>
    <m/>
    <m/>
    <m/>
    <n v="2001"/>
    <m/>
    <n v="276896005"/>
    <n v="24137"/>
    <n v="6312292808"/>
    <s v="sp. z o.o."/>
    <s v="2932"/>
    <s v="Produkcja pozostałych części i akcesoriów do pojazdów silnikowych, z wyłączeniem motocykli"/>
    <m/>
    <s v="motoryzacja"/>
    <m/>
    <n v="500"/>
    <s v="J"/>
    <x v="4"/>
    <n v="1730067.51183"/>
    <n v="32918.875160000003"/>
    <n v="49494.082520000004"/>
    <n v="46408.356450000007"/>
    <n v="65123"/>
    <n v="1547197"/>
    <n v="1765"/>
    <n v="244195"/>
    <n v="1405518.6077399999"/>
    <n v="518082.68073999998"/>
    <n v="887435.92700000003"/>
    <n v="464482.02666999999"/>
    <n v="941036.58107000007"/>
    <m/>
    <m/>
    <s v="C"/>
    <s v="Manufacturing"/>
    <s v="29"/>
    <s v="MANUFACTURE OF MOTOR VEHICLES, TRAILERS AND SEMI-TRAILERS, EXCEPT MOTORBIKES"/>
    <s v="High"/>
    <n v="0.89429862674170069"/>
    <n v="8.9415832580322494"/>
    <n v="2.6824592758759459E-2"/>
    <n v="3.3018670969160772E-2"/>
    <n v="9.9914213651525627E-2"/>
    <x v="0"/>
    <n v="1"/>
    <n v="0.33047020801586019"/>
    <n v="138.3541076487252"/>
    <n v="980.20822199999998"/>
    <n v="293.53126387535411"/>
    <x v="3"/>
    <s v="Exp&gt;25"/>
    <s v="Exp&gt;50"/>
    <s v="Increased Export Intensity"/>
    <n v="1"/>
    <n v="3.7414760275179197E-2"/>
    <n v="128.60783418121949"/>
    <n v="0.82683783504445962"/>
    <n v="65.657850855956156"/>
    <n v="0.50475433587534724"/>
    <n v="22.962526302951769"/>
    <s v="Yes"/>
    <s v="Yes"/>
    <s v="Yes"/>
    <x v="1"/>
    <s v="Growing"/>
    <n v="14.313471502590669"/>
    <n v="0.13377423878267519"/>
    <n v="3.4009082292039809"/>
    <s v="Yes"/>
    <s v="2.Hiring"/>
    <s v="Hiring"/>
    <n v="490.06314427979271"/>
    <n v="-3.522801750565551E-3"/>
    <n v="-9.5798657525189377E-3"/>
    <n v="-4.4281374416793038E-3"/>
    <n v="0.85688386646652148"/>
    <s v="75-100"/>
    <n v="0.46223376778687802"/>
    <n v="13.536833154847271"/>
    <n v="7.3421317305847218"/>
    <n v="84.773963730569946"/>
    <n v="490.14507772020733"/>
  </r>
  <r>
    <m/>
    <n v="658"/>
    <n v="694"/>
    <m/>
    <n v="736"/>
    <s v="Schneider Electric Polska sp. z o.o., Warszawa"/>
    <m/>
    <m/>
    <m/>
    <m/>
    <m/>
    <s v="010397768"/>
    <n v="29914"/>
    <n v="5220011965"/>
    <s v="sp. z o.o."/>
    <s v="4669"/>
    <s v="Destylowanie, rektyfikowanie i mieszanie alkoholi"/>
    <m/>
    <s v="handel hurtowy"/>
    <m/>
    <n v="500"/>
    <s v="J"/>
    <x v="1"/>
    <n v="751690"/>
    <n v="21162"/>
    <n v="29962"/>
    <n v="23336"/>
    <n v="3328"/>
    <n v="171101"/>
    <n v="1018"/>
    <n v="165187"/>
    <n v="365629"/>
    <n v="75628"/>
    <n v="290001"/>
    <n v="93315"/>
    <n v="272314"/>
    <m/>
    <m/>
    <s v="G"/>
    <s v="Wholesale and Retail Trade; Repair of Motor Vehicles and Motorcycles"/>
    <s v="46"/>
    <s v="WHOLESALE TRADE, EXCEPT OF MOTOR VEHICLES"/>
    <s v="Medium-high"/>
    <n v="0.22762175896978809"/>
    <n v="-0.55511016211439168"/>
    <n v="3.104471258098418E-2"/>
    <n v="6.3824259016653492E-2"/>
    <n v="0.25007769383271722"/>
    <x v="0"/>
    <n v="1"/>
    <n v="0.25521772069502152"/>
    <n v="162.2662082514735"/>
    <n v="738.39882121807466"/>
    <n v="74.290766208251469"/>
    <x v="1"/>
    <s v="Exp&lt;25"/>
    <s v="Exp&lt;50"/>
    <s v="Increased Export Intensity"/>
    <n v="1"/>
    <n v="4.1222174249719024E-3"/>
    <n v="65.229677491050239"/>
    <n v="0.5021663047940077"/>
    <n v="19.731650355833509"/>
    <n v="0.18008280562489529"/>
    <n v="13.376230550730851"/>
    <s v="Yes"/>
    <s v="Yes"/>
    <s v="Yes"/>
    <x v="0"/>
    <s v="Growing"/>
    <n v="40.473933649289101"/>
    <n v="0.33985175994586481"/>
    <n v="8.8676719576809671"/>
    <s v="Yes"/>
    <s v="2.Hiring"/>
    <s v="Hiring"/>
    <n v="126.2653184181745"/>
    <n v="3.383579005299741E-2"/>
    <n v="0.27238647013717299"/>
    <n v="6.7345670560230872E-2"/>
    <n v="0.2462500959139341"/>
    <s v="10-25"/>
    <n v="0.2472430826917203"/>
    <n v="13.535645850140369"/>
    <n v="6.9612960459101672"/>
    <n v="154.18483412322271"/>
    <n v="716.47962085308052"/>
  </r>
  <r>
    <m/>
    <n v="658"/>
    <n v="694"/>
    <m/>
    <n v="736"/>
    <s v="Schneider Electric Polska sp. z o.o., Warszawa"/>
    <m/>
    <m/>
    <m/>
    <m/>
    <m/>
    <s v="010397768"/>
    <n v="29914"/>
    <n v="5220011965"/>
    <s v="sp. z o.o."/>
    <s v="4669"/>
    <s v="Destylowanie, rektyfikowanie i mieszanie alkoholi"/>
    <m/>
    <s v="handel hurtowy"/>
    <m/>
    <n v="500"/>
    <s v="J"/>
    <x v="0"/>
    <n v="755886"/>
    <n v="23351"/>
    <n v="31716"/>
    <n v="25576"/>
    <n v="3628"/>
    <n v="186137"/>
    <n v="1055"/>
    <n v="162665"/>
    <n v="379772"/>
    <n v="74501"/>
    <n v="305271"/>
    <n v="93896"/>
    <n v="285876"/>
    <m/>
    <m/>
    <s v="G"/>
    <s v="Wholesale and Retail Trade; Repair of Motor Vehicles and Motorcycles"/>
    <s v="46"/>
    <s v="WHOLESALE TRADE, EXCEPT OF MOTOR VEHICLES"/>
    <s v="Medium-high"/>
    <n v="0.2462500959139341"/>
    <m/>
    <n v="3.383579005299741E-2"/>
    <n v="6.7345670560230872E-2"/>
    <n v="0.27238647013717299"/>
    <x v="0"/>
    <n v="1"/>
    <n v="0.2472430826917203"/>
    <n v="154.18483412322271"/>
    <n v="716.47962085308052"/>
    <n v="70.61706161137441"/>
    <x v="1"/>
    <s v="Exp&lt;25"/>
    <s v="Exp&lt;50"/>
    <s v="Increased Export Intensity"/>
    <n v="1"/>
    <n v="4.1222174249719024E-3"/>
    <n v="65.229677491050239"/>
    <n v="0.5021663047940077"/>
    <n v="19.731650355833509"/>
    <n v="0.18008280562489529"/>
    <n v="13.376230550730851"/>
    <s v="Yes"/>
    <s v="Yes"/>
    <s v="Yes"/>
    <x v="0"/>
    <s v="Growing"/>
    <n v="40.473933649289101"/>
    <n v="0.33985175994586481"/>
    <n v="8.8676719576809671"/>
    <s v="Yes"/>
    <s v="2.Hiring"/>
    <s v="Hiring"/>
    <n v="126.2653184181745"/>
    <n v="3.383579005299741E-2"/>
    <n v="0.27238647013717299"/>
    <n v="6.7345670560230872E-2"/>
    <n v="0.2462500959139341"/>
    <s v="10-25"/>
    <n v="0.2472430826917203"/>
    <n v="13.535645850140369"/>
    <n v="6.9612960459101672"/>
    <n v="154.18483412322271"/>
    <n v="716.47962085308052"/>
  </r>
  <r>
    <m/>
    <n v="658"/>
    <n v="694"/>
    <m/>
    <n v="736"/>
    <s v="Schneider Electric Polska sp. z o.o., Warszawa"/>
    <m/>
    <m/>
    <m/>
    <m/>
    <m/>
    <s v="010397768"/>
    <n v="29914"/>
    <n v="5220011965"/>
    <s v="sp. z o.o."/>
    <s v="4669"/>
    <s v="Destylowanie, rektyfikowanie i mieszanie alkoholi"/>
    <m/>
    <s v="handel hurtowy"/>
    <m/>
    <n v="500"/>
    <s v="J"/>
    <x v="2"/>
    <n v="921493"/>
    <n v="40683"/>
    <n v="56893"/>
    <n v="38558"/>
    <n v="2957"/>
    <n v="200760"/>
    <n v="1144"/>
    <n v="206543"/>
    <n v="458894"/>
    <n v="77627"/>
    <n v="381267"/>
    <n v="108537"/>
    <n v="350357"/>
    <m/>
    <m/>
    <s v="G"/>
    <s v="Wholesale and Retail Trade; Repair of Motor Vehicles and Motorcycles"/>
    <s v="46"/>
    <s v="WHOLESALE TRADE, EXCEPT OF MOTOR VEHICLES"/>
    <s v="Medium-high"/>
    <n v="0.21786383618757821"/>
    <n v="22.589498330428761"/>
    <n v="4.1842965708909337E-2"/>
    <n v="8.4023761478685705E-2"/>
    <n v="0.35525212600311412"/>
    <x v="0"/>
    <n v="1"/>
    <n v="0.2365186731576355"/>
    <n v="180.5445804195804"/>
    <n v="805.50087412587413"/>
    <n v="67.855769230769226"/>
    <x v="1"/>
    <s v="Exp&lt;25"/>
    <s v="Exp&lt;50"/>
    <s v="Increased Export Intensity"/>
    <n v="1"/>
    <n v="4.1222174249719024E-3"/>
    <n v="65.229677491050239"/>
    <n v="0.5021663047940077"/>
    <n v="19.731650355833509"/>
    <n v="0.18008280562489529"/>
    <n v="13.376230550730851"/>
    <s v="Yes"/>
    <s v="Yes"/>
    <s v="Yes"/>
    <x v="0"/>
    <s v="Growing"/>
    <n v="40.473933649289101"/>
    <n v="0.33985175994586481"/>
    <n v="8.8676719576809671"/>
    <s v="Yes"/>
    <s v="2.Hiring"/>
    <s v="Hiring"/>
    <n v="126.2653184181745"/>
    <n v="3.383579005299741E-2"/>
    <n v="0.27238647013717299"/>
    <n v="6.7345670560230872E-2"/>
    <n v="0.2462500959139341"/>
    <s v="10-25"/>
    <n v="0.2472430826917203"/>
    <n v="13.535645850140369"/>
    <n v="6.9612960459101672"/>
    <n v="154.18483412322271"/>
    <n v="716.47962085308052"/>
  </r>
  <r>
    <m/>
    <n v="658"/>
    <n v="694"/>
    <m/>
    <n v="736"/>
    <s v="Schneider Electric Polska sp. z o.o., Warszawa"/>
    <m/>
    <m/>
    <m/>
    <m/>
    <m/>
    <s v="010397768"/>
    <n v="29914"/>
    <n v="5220011965"/>
    <s v="sp. z o.o."/>
    <s v="4669"/>
    <s v="Destylowanie, rektyfikowanie i mieszanie alkoholi"/>
    <m/>
    <s v="handel hurtowy"/>
    <m/>
    <n v="500"/>
    <s v="J"/>
    <x v="3"/>
    <n v="1154140"/>
    <n v="43186"/>
    <n v="41209"/>
    <n v="29873"/>
    <n v="3780"/>
    <n v="250091"/>
    <n v="1319"/>
    <n v="256192"/>
    <n v="602499"/>
    <n v="84581"/>
    <n v="517917"/>
    <n v="98042"/>
    <n v="504457"/>
    <m/>
    <m/>
    <s v="G"/>
    <s v="Wholesale and Retail Trade; Repair of Motor Vehicles and Motorcycles"/>
    <s v="46"/>
    <s v="WHOLESALE TRADE, EXCEPT OF MOTOR VEHICLES"/>
    <s v="Medium-high"/>
    <n v="0.21669034952432109"/>
    <n v="25.246746312777191"/>
    <n v="2.588334170897811E-2"/>
    <n v="4.9581825032074742E-2"/>
    <n v="0.30469594663511562"/>
    <x v="0"/>
    <n v="1"/>
    <n v="0.16272558128727191"/>
    <n v="194.23199393479911"/>
    <n v="875.01137225170589"/>
    <n v="64.125094768764214"/>
    <x v="1"/>
    <s v="Exp&lt;25"/>
    <s v="Exp&lt;50"/>
    <s v="Increased Export Intensity"/>
    <n v="1"/>
    <n v="4.1222174249719024E-3"/>
    <n v="65.229677491050239"/>
    <n v="0.5021663047940077"/>
    <n v="19.731650355833509"/>
    <n v="0.18008280562489529"/>
    <n v="13.376230550730851"/>
    <s v="Yes"/>
    <s v="Yes"/>
    <s v="Yes"/>
    <x v="0"/>
    <s v="Growing"/>
    <n v="40.473933649289101"/>
    <n v="0.33985175994586481"/>
    <n v="8.8676719576809671"/>
    <s v="Yes"/>
    <s v="2.Hiring"/>
    <s v="Hiring"/>
    <n v="126.2653184181745"/>
    <n v="3.383579005299741E-2"/>
    <n v="0.27238647013717299"/>
    <n v="6.7345670560230872E-2"/>
    <n v="0.2462500959139341"/>
    <s v="10-25"/>
    <n v="0.2472430826917203"/>
    <n v="13.535645850140369"/>
    <n v="6.9612960459101672"/>
    <n v="154.18483412322271"/>
    <n v="716.47962085308052"/>
  </r>
  <r>
    <m/>
    <n v="658"/>
    <n v="694"/>
    <m/>
    <n v="736"/>
    <s v="Schneider Electric Polska sp. z o.o., Warszawa"/>
    <m/>
    <m/>
    <m/>
    <m/>
    <m/>
    <s v="010397768"/>
    <n v="29914"/>
    <n v="5220011965"/>
    <s v="sp. z o.o."/>
    <s v="4669"/>
    <s v="Destylowanie, rektyfikowanie i mieszanie alkoholi"/>
    <m/>
    <s v="handel hurtowy"/>
    <m/>
    <n v="500"/>
    <s v="J"/>
    <x v="4"/>
    <n v="1248948"/>
    <n v="62758"/>
    <n v="58976"/>
    <n v="46985"/>
    <n v="4015"/>
    <n v="312702"/>
    <n v="1482"/>
    <n v="326989"/>
    <n v="642349"/>
    <n v="43468"/>
    <n v="598881"/>
    <n v="122402"/>
    <n v="519947"/>
    <m/>
    <m/>
    <s v="G"/>
    <s v="Wholesale and Retail Trade; Repair of Motor Vehicles and Motorcycles"/>
    <s v="46"/>
    <s v="WHOLESALE TRADE, EXCEPT OF MOTOR VEHICLES"/>
    <s v="Medium-high"/>
    <n v="0.25037231333890603"/>
    <n v="8.2146013481899871"/>
    <n v="3.761966070645055E-2"/>
    <n v="7.3145595307223948E-2"/>
    <n v="0.38385810689367822"/>
    <x v="0"/>
    <n v="1"/>
    <n v="0.19055373325092739"/>
    <n v="220.64035087719299"/>
    <n v="842.74493927125502"/>
    <n v="29.330634278002702"/>
    <x v="4"/>
    <s v="Exp&lt;25"/>
    <s v="Exp&lt;50"/>
    <s v="Increased Export Intensity"/>
    <n v="1"/>
    <n v="4.1222174249719024E-3"/>
    <n v="65.229677491050239"/>
    <n v="0.5021663047940077"/>
    <n v="19.731650355833509"/>
    <n v="0.18008280562489529"/>
    <n v="13.376230550730851"/>
    <s v="Yes"/>
    <s v="Yes"/>
    <s v="Yes"/>
    <x v="0"/>
    <s v="Growing"/>
    <n v="40.473933649289101"/>
    <n v="0.33985175994586481"/>
    <n v="8.8676719576809671"/>
    <s v="Yes"/>
    <s v="2.Hiring"/>
    <s v="Hiring"/>
    <n v="126.2653184181745"/>
    <n v="3.383579005299741E-2"/>
    <n v="0.27238647013717299"/>
    <n v="6.7345670560230872E-2"/>
    <n v="0.2462500959139341"/>
    <s v="10-25"/>
    <n v="0.2472430826917203"/>
    <n v="13.535645850140369"/>
    <n v="6.9612960459101672"/>
    <n v="154.18483412322271"/>
    <n v="716.47962085308052"/>
  </r>
  <r>
    <n v="657"/>
    <n v="708"/>
    <n v="834"/>
    <n v="837"/>
    <n v="737"/>
    <s v="Silva sp. z o.o., Mielec"/>
    <m/>
    <m/>
    <m/>
    <n v="2001"/>
    <m/>
    <n v="331082154"/>
    <n v="33516"/>
    <n v="6731697591"/>
    <s v="sp. z o.o."/>
    <s v="4673"/>
    <s v="Sprzedaż hurtowa drewna, materiałów budowlanych i wyposażenia sanitarnego"/>
    <s v="Budownictwo "/>
    <s v="budownictwo"/>
    <m/>
    <n v="500"/>
    <s v="J"/>
    <x v="1"/>
    <n v="645725.04457000003"/>
    <n v="10732.068859999999"/>
    <n v="5069.2513799999997"/>
    <n v="3194.4993100000002"/>
    <n v="31664.452860000001"/>
    <n v="107204"/>
    <n v="680"/>
    <n v="62547.22279"/>
    <n v="240913.2923"/>
    <n v="170399.79811"/>
    <n v="70513.494189999998"/>
    <n v="22024.1423"/>
    <n v="218889.15"/>
    <m/>
    <m/>
    <s v="G"/>
    <s v="Wholesale and Retail Trade; Repair of Motor Vehicles and Motorcycles"/>
    <s v="46"/>
    <s v="WHOLESALE TRADE, EXCEPT OF MOTOR VEHICLES"/>
    <s v="Medium-high"/>
    <n v="0.16602112757046469"/>
    <n v="-14.546959690279481"/>
    <n v="4.9471510155336702E-3"/>
    <n v="1.325995456498936E-2"/>
    <n v="0.14504534462620139"/>
    <x v="0"/>
    <n v="1"/>
    <n v="9.1419373708006887E-2"/>
    <n v="91.981209985294115"/>
    <n v="949.5956537794118"/>
    <n v="250.58793839705879"/>
    <x v="1"/>
    <s v="Exp&lt;25"/>
    <s v="Exp&lt;50"/>
    <s v="Decreased Export Intensity"/>
    <n v="0"/>
    <n v="-7.8407229877407392E-2"/>
    <n v="52.069063237032019"/>
    <n v="0.41916459506791698"/>
    <n v="10.19497336016815"/>
    <n v="9.7081095898804648E-2"/>
    <n v="11.047866129747"/>
    <s v="Yes"/>
    <s v="Yes"/>
    <s v="Yes"/>
    <x v="0"/>
    <s v="Growing"/>
    <n v="6.0465116279069768"/>
    <n v="5.8707600826777728E-2"/>
    <n v="1.4785134774244699"/>
    <s v="No"/>
    <s v="2.Hiring"/>
    <s v="Hiring"/>
    <n v="508.43413890180909"/>
    <n v="9.819373809797935E-4"/>
    <n v="4.3698468786808012E-2"/>
    <n v="2.568834019394351E-3"/>
    <n v="0.18618035622359061"/>
    <s v="10-25"/>
    <n v="5.8785446966733247E-2"/>
    <n v="13.5353322616334"/>
    <n v="6.4692503167957716"/>
    <n v="90.58966218604651"/>
    <n v="1171.5488372093021"/>
  </r>
  <r>
    <n v="657"/>
    <n v="708"/>
    <n v="834"/>
    <n v="837"/>
    <n v="737"/>
    <s v="Silva sp. z o.o., Mielec"/>
    <m/>
    <m/>
    <m/>
    <n v="2001"/>
    <m/>
    <n v="331082154"/>
    <n v="33516"/>
    <n v="6731697591"/>
    <s v="sp. z o.o."/>
    <s v="4673"/>
    <s v="Sprzedaż hurtowa drewna, materiałów budowlanych i wyposażenia sanitarnego"/>
    <s v="Budownictwo "/>
    <s v="budownictwo"/>
    <m/>
    <n v="500"/>
    <s v="J"/>
    <x v="0"/>
    <n v="755649"/>
    <n v="5265"/>
    <n v="634"/>
    <n v="742"/>
    <n v="28788"/>
    <n v="140687"/>
    <n v="645"/>
    <n v="58430.332110000003"/>
    <n v="288847"/>
    <n v="180995"/>
    <n v="107852"/>
    <n v="16980"/>
    <n v="271866.89179000002"/>
    <m/>
    <m/>
    <s v="G"/>
    <s v="Wholesale and Retail Trade; Repair of Motor Vehicles and Motorcycles"/>
    <s v="46"/>
    <s v="WHOLESALE TRADE, EXCEPT OF MOTOR VEHICLES"/>
    <s v="Medium-high"/>
    <n v="0.18618035622359061"/>
    <m/>
    <n v="9.819373809797935E-4"/>
    <n v="2.568834019394351E-3"/>
    <n v="4.3698468786808012E-2"/>
    <x v="0"/>
    <n v="1"/>
    <n v="5.8785446966733247E-2"/>
    <n v="90.58966218604651"/>
    <n v="1171.5488372093021"/>
    <n v="280.61240310077523"/>
    <x v="1"/>
    <s v="Exp&lt;25"/>
    <s v="Exp&lt;50"/>
    <s v="Decreased Export Intensity"/>
    <n v="0"/>
    <n v="-7.8407229877407392E-2"/>
    <n v="52.069063237032019"/>
    <n v="0.41916459506791698"/>
    <n v="10.19497336016815"/>
    <n v="9.7081095898804648E-2"/>
    <n v="11.047866129747"/>
    <s v="Yes"/>
    <s v="Yes"/>
    <s v="Yes"/>
    <x v="0"/>
    <s v="Growing"/>
    <n v="6.0465116279069768"/>
    <n v="5.8707600826777728E-2"/>
    <n v="1.4785134774244699"/>
    <s v="No"/>
    <s v="2.Hiring"/>
    <s v="Hiring"/>
    <n v="508.43413890180909"/>
    <n v="9.819373809797935E-4"/>
    <n v="4.3698468786808012E-2"/>
    <n v="2.568834019394351E-3"/>
    <n v="0.18618035622359061"/>
    <s v="10-25"/>
    <n v="5.8785446966733247E-2"/>
    <n v="13.5353322616334"/>
    <n v="6.4692503167957716"/>
    <n v="90.58966218604651"/>
    <n v="1171.5488372093021"/>
  </r>
  <r>
    <n v="657"/>
    <n v="708"/>
    <n v="834"/>
    <n v="837"/>
    <n v="737"/>
    <s v="Silva sp. z o.o., Mielec"/>
    <m/>
    <m/>
    <m/>
    <n v="2001"/>
    <m/>
    <n v="331082154"/>
    <n v="33516"/>
    <n v="6731697591"/>
    <s v="sp. z o.o."/>
    <s v="4673"/>
    <s v="Sprzedaż hurtowa drewna, materiałów budowlanych i wyposażenia sanitarnego"/>
    <s v="Budownictwo "/>
    <s v="budownictwo"/>
    <m/>
    <n v="500"/>
    <s v="J"/>
    <x v="2"/>
    <n v="766848.10777"/>
    <n v="14245.672039999999"/>
    <n v="6564.5621600000004"/>
    <n v="4018.3791299999998"/>
    <n v="32749.325720000001"/>
    <n v="125192"/>
    <n v="379"/>
    <n v="67700.584689999989"/>
    <n v="251229.96007999999"/>
    <n v="153378.11876000001"/>
    <n v="97851.841319999992"/>
    <n v="26042.521430000001"/>
    <n v="225187.43864000001"/>
    <m/>
    <m/>
    <s v="G"/>
    <s v="Wholesale and Retail Trade; Repair of Motor Vehicles and Motorcycles"/>
    <s v="46"/>
    <s v="WHOLESALE TRADE, EXCEPT OF MOTOR VEHICLES"/>
    <s v="Medium-high"/>
    <n v="0.1632552766727941"/>
    <n v="18.75768397378144"/>
    <n v="5.2401239427785464E-3"/>
    <n v="1.5994824537329921E-2"/>
    <n v="0.15430069399389951"/>
    <x v="0"/>
    <n v="1"/>
    <n v="0.1036600946069776"/>
    <n v="178.62951105540901"/>
    <n v="2023.3459307915571"/>
    <n v="404.69160622691288"/>
    <x v="1"/>
    <s v="Exp&lt;25"/>
    <s v="Exp&lt;50"/>
    <s v="Decreased Export Intensity"/>
    <n v="0"/>
    <n v="-7.8407229877407392E-2"/>
    <n v="52.069063237032019"/>
    <n v="0.41916459506791698"/>
    <n v="10.19497336016815"/>
    <n v="9.7081095898804648E-2"/>
    <n v="11.047866129747"/>
    <s v="Yes"/>
    <s v="Yes"/>
    <s v="Yes"/>
    <x v="0"/>
    <s v="Growing"/>
    <n v="6.0465116279069768"/>
    <n v="5.8707600826777728E-2"/>
    <n v="1.4785134774244699"/>
    <s v="No"/>
    <s v="2.Hiring"/>
    <s v="Hiring"/>
    <n v="508.43413890180909"/>
    <n v="9.819373809797935E-4"/>
    <n v="4.3698468786808012E-2"/>
    <n v="2.568834019394351E-3"/>
    <n v="0.18618035622359061"/>
    <s v="10-25"/>
    <n v="5.8785446966733247E-2"/>
    <n v="13.5353322616334"/>
    <n v="6.4692503167957716"/>
    <n v="90.58966218604651"/>
    <n v="1171.5488372093021"/>
  </r>
  <r>
    <n v="657"/>
    <n v="708"/>
    <n v="834"/>
    <n v="837"/>
    <n v="737"/>
    <s v="Silva sp. z o.o., Mielec"/>
    <m/>
    <m/>
    <m/>
    <n v="2001"/>
    <m/>
    <n v="331082154"/>
    <n v="33516"/>
    <n v="6731697591"/>
    <s v="sp. z o.o."/>
    <s v="4673"/>
    <s v="Sprzedaż hurtowa drewna, materiałów budowlanych i wyposażenia sanitarnego"/>
    <s v="Budownictwo "/>
    <s v="budownictwo"/>
    <m/>
    <n v="500"/>
    <s v="J"/>
    <x v="3"/>
    <n v="1069537.2537700001"/>
    <n v="25504.528020000002"/>
    <n v="12953.10605"/>
    <n v="10858.334290000001"/>
    <n v="32706.99568"/>
    <n v="137526"/>
    <n v="710"/>
    <n v="84162.559099999999"/>
    <n v="329496.44266"/>
    <n v="187101.69375000001"/>
    <n v="142394.74890999999"/>
    <n v="38382.792719999998"/>
    <n v="291113.64993999997"/>
    <m/>
    <m/>
    <s v="G"/>
    <s v="Wholesale and Retail Trade; Repair of Motor Vehicles and Motorcycles"/>
    <s v="46"/>
    <s v="WHOLESALE TRADE, EXCEPT OF MOTOR VEHICLES"/>
    <s v="Medium-high"/>
    <n v="0.12858458133668191"/>
    <n v="39.471851457027427"/>
    <n v="1.015236659754074E-2"/>
    <n v="3.2954329346749488E-2"/>
    <n v="0.28289588955162398"/>
    <x v="0"/>
    <n v="1"/>
    <n v="0.1164892476839464"/>
    <n v="118.5388156338028"/>
    <n v="1506.3904982676061"/>
    <n v="263.52351232394369"/>
    <x v="1"/>
    <s v="Exp&lt;25"/>
    <s v="Exp&lt;50"/>
    <s v="Decreased Export Intensity"/>
    <n v="0"/>
    <n v="-7.8407229877407392E-2"/>
    <n v="52.069063237032019"/>
    <n v="0.41916459506791698"/>
    <n v="10.19497336016815"/>
    <n v="9.7081095898804648E-2"/>
    <n v="11.047866129747"/>
    <s v="Yes"/>
    <s v="Yes"/>
    <s v="Yes"/>
    <x v="0"/>
    <s v="Growing"/>
    <n v="6.0465116279069768"/>
    <n v="5.8707600826777728E-2"/>
    <n v="1.4785134774244699"/>
    <s v="No"/>
    <s v="2.Hiring"/>
    <s v="Hiring"/>
    <n v="508.43413890180909"/>
    <n v="9.819373809797935E-4"/>
    <n v="4.3698468786808012E-2"/>
    <n v="2.568834019394351E-3"/>
    <n v="0.18618035622359061"/>
    <s v="10-25"/>
    <n v="5.8785446966733247E-2"/>
    <n v="13.5353322616334"/>
    <n v="6.4692503167957716"/>
    <n v="90.58966218604651"/>
    <n v="1171.5488372093021"/>
  </r>
  <r>
    <n v="657"/>
    <n v="708"/>
    <n v="834"/>
    <n v="837"/>
    <n v="737"/>
    <s v="Silva sp. z o.o., Mielec"/>
    <m/>
    <m/>
    <m/>
    <n v="2001"/>
    <m/>
    <n v="331082154"/>
    <n v="33516"/>
    <n v="6731697591"/>
    <s v="sp. z o.o."/>
    <s v="4673"/>
    <s v="Sprzedaż hurtowa drewna, materiałów budowlanych i wyposażenia sanitarnego"/>
    <s v="Budownictwo "/>
    <s v="budownictwo"/>
    <m/>
    <n v="500"/>
    <s v="J"/>
    <x v="4"/>
    <n v="1149108.3556599999"/>
    <n v="26810.289280000001"/>
    <n v="32680.218390000002"/>
    <n v="27430.36795"/>
    <n v="30696.741330000001"/>
    <n v="123843"/>
    <n v="684"/>
    <n v="82606.328110000002"/>
    <n v="241523.49249"/>
    <n v="97627.853000000003"/>
    <n v="143895.63949"/>
    <n v="30166.53038"/>
    <n v="211356.96210999999"/>
    <m/>
    <m/>
    <s v="G"/>
    <s v="Wholesale and Retail Trade; Repair of Motor Vehicles and Motorcycles"/>
    <s v="46"/>
    <s v="WHOLESALE TRADE, EXCEPT OF MOTOR VEHICLES"/>
    <s v="Medium-high"/>
    <n v="0.1077731263461832"/>
    <n v="7.4397690785917634"/>
    <n v="2.3871002081648891E-2"/>
    <n v="0.1135722561279861"/>
    <n v="0.90929807321116252"/>
    <x v="0"/>
    <n v="1"/>
    <n v="0.12490101923004041"/>
    <n v="120.7694855409357"/>
    <n v="1679.9829761111109"/>
    <n v="142.73077923976609"/>
    <x v="1"/>
    <s v="Exp&lt;25"/>
    <s v="Exp&lt;50"/>
    <s v="Decreased Export Intensity"/>
    <n v="0"/>
    <n v="-7.8407229877407392E-2"/>
    <n v="52.069063237032019"/>
    <n v="0.41916459506791698"/>
    <n v="10.19497336016815"/>
    <n v="9.7081095898804648E-2"/>
    <n v="11.047866129747"/>
    <s v="Yes"/>
    <s v="Yes"/>
    <s v="Yes"/>
    <x v="0"/>
    <s v="Growing"/>
    <n v="6.0465116279069768"/>
    <n v="5.8707600826777728E-2"/>
    <n v="1.4785134774244699"/>
    <s v="No"/>
    <s v="2.Hiring"/>
    <s v="Hiring"/>
    <n v="508.43413890180909"/>
    <n v="9.819373809797935E-4"/>
    <n v="4.3698468786808012E-2"/>
    <n v="2.568834019394351E-3"/>
    <n v="0.18618035622359061"/>
    <s v="10-25"/>
    <n v="5.8785446966733247E-2"/>
    <n v="13.5353322616334"/>
    <n v="6.4692503167957716"/>
    <n v="90.58966218604651"/>
    <n v="1171.5488372093021"/>
  </r>
  <r>
    <n v="405"/>
    <n v="896"/>
    <n v="705"/>
    <n v="754"/>
    <n v="738"/>
    <s v="Südzucker Polska SA, Wrocław"/>
    <s v="PR"/>
    <m/>
    <m/>
    <n v="1996"/>
    <m/>
    <n v="531125182"/>
    <n v="134177"/>
    <n v="7471205797"/>
    <s v="SA"/>
    <s v="1081"/>
    <s v="Produkcja cukru"/>
    <s v="Produkcja żywności "/>
    <s v="żywność"/>
    <m/>
    <n v="500"/>
    <s v="J"/>
    <x v="1"/>
    <n v="711949.58530999999"/>
    <n v="16490.901389999999"/>
    <n v="23416.723050000001"/>
    <n v="19175.233049999999"/>
    <n v="53670.714749999999"/>
    <n v="236480"/>
    <n v="571"/>
    <n v="65733.093840000001"/>
    <n v="1694428.6055000001"/>
    <n v="524097.43320999999"/>
    <n v="1170331.1722899999"/>
    <n v="1470908.7093400001"/>
    <n v="223519.89616"/>
    <m/>
    <m/>
    <s v="C"/>
    <s v="Manufacturing"/>
    <s v="10"/>
    <s v="MANUFACTURE OF FOOD PRODUCTS"/>
    <s v="Low"/>
    <n v="0.33215835064645888"/>
    <n v="-5.528629950095576"/>
    <n v="2.693341417096359E-2"/>
    <n v="1.1316636763424851E-2"/>
    <n v="1.303631756902437E-2"/>
    <x v="0"/>
    <n v="1"/>
    <n v="0.86808538557808224"/>
    <n v="115.11925366024521"/>
    <n v="1246.846909474606"/>
    <n v="917.85890229422068"/>
    <x v="4"/>
    <s v="Exp&lt;25"/>
    <s v="Exp&lt;50"/>
    <s v="Decreased Export Intensity"/>
    <n v="0"/>
    <n v="-0.10242229469335851"/>
    <n v="52.110605090165897"/>
    <n v="0.4194377353052019"/>
    <n v="10.22507615229414"/>
    <n v="9.7354236136089511E-2"/>
    <n v="11.0554492987788"/>
    <s v="Yes"/>
    <s v="Yes"/>
    <s v="Yes"/>
    <x v="0"/>
    <s v="Growing"/>
    <n v="-11.587301587301591"/>
    <n v="-0.12315457945829419"/>
    <n v="-3.0319501627689931"/>
    <s v="Yes"/>
    <s v="0.Reducing"/>
    <s v="Reducing"/>
    <n v="861.82481097486539"/>
    <n v="5.4351779432837768E-2"/>
    <n v="2.7152172948000129E-2"/>
    <n v="2.3270202849340959E-2"/>
    <n v="0.22708305903023621"/>
    <s v="10-25"/>
    <n v="0.85702911858680164"/>
    <n v="13.532635740563951"/>
    <n v="6.4457198193855776"/>
    <n v="104.87139926984131"/>
    <n v="1196.2128909999999"/>
  </r>
  <r>
    <n v="405"/>
    <n v="896"/>
    <n v="705"/>
    <n v="754"/>
    <n v="738"/>
    <s v="Südzucker Polska SA, Wrocław"/>
    <s v="PR"/>
    <m/>
    <m/>
    <n v="1996"/>
    <m/>
    <n v="531125182"/>
    <n v="134177"/>
    <n v="7471205797"/>
    <s v="SA"/>
    <s v="1081"/>
    <s v="Produkcja cukru"/>
    <s v="Produkcja żywności "/>
    <s v="żywność"/>
    <m/>
    <n v="500"/>
    <s v="J"/>
    <x v="0"/>
    <n v="753614.12132999999"/>
    <n v="-28471.524669999999"/>
    <n v="13802.637500000001"/>
    <n v="40960.268499999998"/>
    <n v="57396.009100000003"/>
    <n v="171133"/>
    <n v="630"/>
    <n v="66068.981540000008"/>
    <n v="1760202.4685899999"/>
    <n v="525636.17549000005"/>
    <n v="1234566.2930999999"/>
    <n v="1508544.7701900001"/>
    <n v="251657.69839999999"/>
    <m/>
    <m/>
    <s v="C"/>
    <s v="Manufacturing"/>
    <s v="10"/>
    <s v="MANUFACTURE OF FOOD PRODUCTS"/>
    <s v="Low"/>
    <n v="0.22708305903023621"/>
    <m/>
    <n v="5.4351779432837768E-2"/>
    <n v="2.3270202849340959E-2"/>
    <n v="2.7152172948000129E-2"/>
    <x v="0"/>
    <n v="1"/>
    <n v="0.85702911858680164"/>
    <n v="104.87139926984131"/>
    <n v="1196.2128909999999"/>
    <n v="834.34313569841277"/>
    <x v="1"/>
    <s v="Exp&lt;25"/>
    <s v="Exp&lt;50"/>
    <s v="Decreased Export Intensity"/>
    <n v="0"/>
    <n v="-0.10242229469335851"/>
    <n v="52.110605090165897"/>
    <n v="0.4194377353052019"/>
    <n v="10.22507615229414"/>
    <n v="9.7354236136089511E-2"/>
    <n v="11.0554492987788"/>
    <s v="Yes"/>
    <s v="Yes"/>
    <s v="Yes"/>
    <x v="0"/>
    <s v="Growing"/>
    <n v="-11.587301587301591"/>
    <n v="-0.12315457945829419"/>
    <n v="-3.0319501627689931"/>
    <s v="Yes"/>
    <s v="0.Reducing"/>
    <s v="Reducing"/>
    <n v="861.82481097486539"/>
    <n v="5.4351779432837768E-2"/>
    <n v="2.7152172948000129E-2"/>
    <n v="2.3270202849340959E-2"/>
    <n v="0.22708305903023621"/>
    <s v="10-25"/>
    <n v="0.85702911858680164"/>
    <n v="13.532635740563951"/>
    <n v="6.4457198193855776"/>
    <n v="104.87139926984131"/>
    <n v="1196.2128909999999"/>
  </r>
  <r>
    <n v="405"/>
    <n v="896"/>
    <n v="705"/>
    <n v="754"/>
    <n v="738"/>
    <s v="Südzucker Polska SA, Wrocław"/>
    <s v="PR"/>
    <m/>
    <m/>
    <n v="1996"/>
    <m/>
    <n v="531125182"/>
    <n v="134177"/>
    <n v="7471205797"/>
    <s v="SA"/>
    <s v="1081"/>
    <s v="Produkcja cukru"/>
    <s v="Produkcja żywności "/>
    <s v="żywność"/>
    <m/>
    <n v="500"/>
    <s v="J"/>
    <x v="2"/>
    <n v="879049.85074000002"/>
    <n v="95463.007849999995"/>
    <n v="98916.418590000001"/>
    <n v="81481.838589999999"/>
    <n v="47225.463089999997"/>
    <n v="236480"/>
    <n v="571"/>
    <n v="65732.899999999994"/>
    <n v="1740755.01608"/>
    <n v="507497.03386000003"/>
    <n v="1233257.9822199999"/>
    <n v="1493327.9070299999"/>
    <n v="247427.10905"/>
    <m/>
    <m/>
    <s v="C"/>
    <s v="Manufacturing"/>
    <s v="10"/>
    <s v="MANUFACTURE OF FOOD PRODUCTS"/>
    <s v="Low"/>
    <n v="0.26901773522960831"/>
    <n v="23.470800303541228"/>
    <n v="9.2693080513473858E-2"/>
    <n v="4.6808331923402217E-2"/>
    <n v="5.4563929466807368E-2"/>
    <x v="0"/>
    <n v="1"/>
    <n v="0.85786218809400283"/>
    <n v="115.1189141856392"/>
    <n v="1539.491857688266"/>
    <n v="888.78639905429077"/>
    <x v="4"/>
    <s v="Exp&lt;25"/>
    <s v="Exp&lt;50"/>
    <s v="Decreased Export Intensity"/>
    <n v="0"/>
    <n v="-0.10242229469335851"/>
    <n v="52.110605090165897"/>
    <n v="0.4194377353052019"/>
    <n v="10.22507615229414"/>
    <n v="9.7354236136089511E-2"/>
    <n v="11.0554492987788"/>
    <s v="Yes"/>
    <s v="Yes"/>
    <s v="Yes"/>
    <x v="0"/>
    <s v="Growing"/>
    <n v="-11.587301587301591"/>
    <n v="-0.12315457945829419"/>
    <n v="-3.0319501627689931"/>
    <s v="Yes"/>
    <s v="0.Reducing"/>
    <s v="Reducing"/>
    <n v="861.82481097486539"/>
    <n v="5.4351779432837768E-2"/>
    <n v="2.7152172948000129E-2"/>
    <n v="2.3270202849340959E-2"/>
    <n v="0.22708305903023621"/>
    <s v="10-25"/>
    <n v="0.85702911858680164"/>
    <n v="13.532635740563951"/>
    <n v="6.4457198193855776"/>
    <n v="104.87139926984131"/>
    <n v="1196.2128909999999"/>
  </r>
  <r>
    <n v="405"/>
    <n v="896"/>
    <n v="705"/>
    <n v="754"/>
    <n v="738"/>
    <s v="Südzucker Polska SA, Wrocław"/>
    <s v="PR"/>
    <m/>
    <m/>
    <n v="1996"/>
    <m/>
    <n v="531125182"/>
    <n v="134177"/>
    <n v="7471205797"/>
    <s v="SA"/>
    <s v="1081"/>
    <s v="Produkcja cukru"/>
    <s v="Produkcja żywności "/>
    <s v="żywność"/>
    <m/>
    <n v="500"/>
    <s v="J"/>
    <x v="4"/>
    <n v="1146327"/>
    <n v="210371"/>
    <n v="244648"/>
    <n v="198401"/>
    <n v="45734"/>
    <n v="142902"/>
    <n v="557"/>
    <n v="77079"/>
    <n v="1982966.5"/>
    <n v="535909.5"/>
    <n v="1447057"/>
    <n v="1632606"/>
    <n v="350361"/>
    <m/>
    <m/>
    <s v="C"/>
    <s v="Manufacturing"/>
    <s v="10"/>
    <s v="MANUFACTURE OF FOOD PRODUCTS"/>
    <s v="Low"/>
    <n v="0.1246607643368777"/>
    <n v="-4.0758859354284027E-5"/>
    <n v="0.17307539646191711"/>
    <n v="0.10005262317845511"/>
    <n v="0.1215241154326273"/>
    <x v="0"/>
    <n v="1"/>
    <n v="0.8233149677515984"/>
    <n v="138.38240574506281"/>
    <n v="2058.0377019748648"/>
    <n v="962.13554757630163"/>
    <x v="1"/>
    <s v="Exp&lt;25"/>
    <s v="Exp&lt;50"/>
    <s v="Decreased Export Intensity"/>
    <n v="0"/>
    <n v="-0.10242229469335851"/>
    <n v="52.110605090165897"/>
    <n v="0.4194377353052019"/>
    <n v="10.22507615229414"/>
    <n v="9.7354236136089511E-2"/>
    <n v="11.0554492987788"/>
    <s v="Yes"/>
    <s v="Yes"/>
    <s v="Yes"/>
    <x v="0"/>
    <s v="Growing"/>
    <n v="-11.587301587301591"/>
    <n v="-0.12315457945829419"/>
    <n v="-3.0319501627689931"/>
    <s v="Yes"/>
    <s v="0.Reducing"/>
    <s v="Reducing"/>
    <n v="861.82481097486539"/>
    <n v="5.4351779432837768E-2"/>
    <n v="2.7152172948000129E-2"/>
    <n v="2.3270202849340959E-2"/>
    <n v="0.22708305903023621"/>
    <s v="10-25"/>
    <n v="0.85702911858680164"/>
    <n v="13.532635740563951"/>
    <n v="6.4457198193855776"/>
    <n v="104.87139926984131"/>
    <n v="1196.2128909999999"/>
  </r>
  <r>
    <n v="405"/>
    <n v="896"/>
    <n v="705"/>
    <n v="754"/>
    <n v="738"/>
    <s v="Südzucker Polska SA, Wrocław"/>
    <s v="PR"/>
    <m/>
    <m/>
    <n v="1996"/>
    <m/>
    <n v="531125182"/>
    <n v="134177"/>
    <n v="7471205797"/>
    <s v="SA"/>
    <s v="1081"/>
    <s v="Produkcja cukru"/>
    <s v="Produkcja żywności "/>
    <s v="żywność"/>
    <m/>
    <n v="500"/>
    <s v="J"/>
    <x v="3"/>
    <n v="1146327.4672300001"/>
    <n v="210370.91800999999"/>
    <n v="244648.05965000001"/>
    <n v="198401.05265"/>
    <n v="45733.717859999997"/>
    <n v="142902"/>
    <n v="557"/>
    <n v="67861"/>
    <n v="1982966.5921700001"/>
    <n v="535909.58528"/>
    <n v="1447057.0068900001"/>
    <n v="1632606.2137800001"/>
    <n v="350360.37839000003"/>
    <m/>
    <m/>
    <s v="C"/>
    <s v="Manufacturing"/>
    <s v="10"/>
    <s v="MANUFACTURE OF FOOD PRODUCTS"/>
    <s v="Low"/>
    <n v="0.1246607135265721"/>
    <n v="30.405285464186239"/>
    <n v="0.17307537184764379"/>
    <n v="0.1000526450790509"/>
    <n v="0.1215241317688231"/>
    <x v="0"/>
    <n v="1"/>
    <n v="0.82331503729137778"/>
    <n v="121.8330341113106"/>
    <n v="2058.0385408079001"/>
    <n v="962.13570068222623"/>
    <x v="1"/>
    <s v="Exp&lt;25"/>
    <s v="Exp&lt;50"/>
    <s v="Decreased Export Intensity"/>
    <n v="0"/>
    <n v="-0.10242229469335851"/>
    <n v="52.110605090165897"/>
    <n v="0.4194377353052019"/>
    <n v="10.22507615229414"/>
    <n v="9.7354236136089511E-2"/>
    <n v="11.0554492987788"/>
    <s v="Yes"/>
    <s v="Yes"/>
    <s v="Yes"/>
    <x v="0"/>
    <s v="Growing"/>
    <n v="-11.587301587301591"/>
    <n v="-0.12315457945829419"/>
    <n v="-3.0319501627689931"/>
    <s v="Yes"/>
    <s v="0.Reducing"/>
    <s v="Reducing"/>
    <n v="861.82481097486539"/>
    <n v="5.4351779432837768E-2"/>
    <n v="2.7152172948000129E-2"/>
    <n v="2.3270202849340959E-2"/>
    <n v="0.22708305903023621"/>
    <s v="10-25"/>
    <n v="0.85702911858680164"/>
    <n v="13.532635740563951"/>
    <n v="6.4457198193855776"/>
    <n v="104.87139926984131"/>
    <n v="1196.2128909999999"/>
  </r>
  <r>
    <n v="737"/>
    <n v="713"/>
    <n v="700"/>
    <n v="665"/>
    <n v="739"/>
    <s v="Royal Canin Polska sp. z o.o., Niepołomiec"/>
    <m/>
    <m/>
    <m/>
    <n v="2001"/>
    <m/>
    <n v="356296252"/>
    <n v="8815"/>
    <n v="6751256430"/>
    <s v="sp. z o.o."/>
    <s v="1092"/>
    <s v="Produkcja gotowej karmy dla zwierząt domowych"/>
    <m/>
    <s v="produkcja"/>
    <m/>
    <n v="500"/>
    <s v="J"/>
    <x v="0"/>
    <n v="752684"/>
    <n v="30990"/>
    <n v="23139"/>
    <n v="18541"/>
    <n v="25487"/>
    <n v="598386"/>
    <n v="170"/>
    <n v="27674.199970000001"/>
    <n v="421875"/>
    <n v="212303"/>
    <n v="209572"/>
    <n v="264280"/>
    <n v="157594.20168"/>
    <m/>
    <m/>
    <s v="C"/>
    <s v="Manufacturing"/>
    <s v="10"/>
    <s v="MANUFACTURE OF FOOD PRODUCTS"/>
    <s v="Low"/>
    <n v="0.79500294944491978"/>
    <m/>
    <n v="2.4633179395337219E-2"/>
    <n v="4.3949037037037043E-2"/>
    <n v="7.0156652035719691E-2"/>
    <x v="0"/>
    <n v="1"/>
    <n v="0.62644148148148149"/>
    <n v="162.78941158823531"/>
    <n v="4427.552941176471"/>
    <n v="1248.8411764705879"/>
    <x v="3"/>
    <s v="Exp&gt;25"/>
    <s v="Exp&gt;50"/>
    <s v="Decreased Export Intensity"/>
    <n v="0"/>
    <n v="-0.79206812273020688"/>
    <n v="38.479130862353927"/>
    <n v="0.32554944859178109"/>
    <n v="0.34719627706808148"/>
    <n v="3.4659494226687571E-3"/>
    <n v="8.4791022171548658"/>
    <s v="No"/>
    <s v="Yes"/>
    <s v="No"/>
    <x v="3"/>
    <s v="Declining"/>
    <n v="18.82352941176471"/>
    <n v="0.17246926035094301"/>
    <n v="4.4060371700388457"/>
    <s v="No"/>
    <s v="2.Hiring"/>
    <s v="Hiring"/>
    <n v="732.39884763541068"/>
    <n v="2.4633179395337219E-2"/>
    <n v="7.0156652035719691E-2"/>
    <n v="4.3949037037037043E-2"/>
    <n v="0.79500294944491978"/>
    <s v="75-100"/>
    <n v="0.62644148148148149"/>
    <n v="13.53140076398787"/>
    <n v="5.1357984370502621"/>
    <n v="162.78941158823531"/>
    <n v="4427.552941176471"/>
  </r>
  <r>
    <n v="737"/>
    <n v="713"/>
    <n v="700"/>
    <n v="665"/>
    <n v="739"/>
    <s v="Royal Canin Polska sp. z o.o., Niepołomiec"/>
    <m/>
    <m/>
    <m/>
    <n v="2001"/>
    <m/>
    <n v="356296252"/>
    <n v="8815"/>
    <n v="6751256430"/>
    <s v="sp. z o.o."/>
    <s v="1092"/>
    <s v="Produkcja gotowej karmy dla zwierząt domowych"/>
    <m/>
    <s v="produkcja"/>
    <m/>
    <n v="500"/>
    <s v="J"/>
    <x v="1"/>
    <n v="790536.72340000002"/>
    <n v="45791.556129999997"/>
    <n v="39300.570979999997"/>
    <n v="31747.68291"/>
    <n v="25678.004420000001"/>
    <n v="616192"/>
    <n v="185"/>
    <n v="31036.902109999999"/>
    <n v="454750.57390000002"/>
    <n v="210922.16099999999"/>
    <n v="243828.4129"/>
    <n v="278027.88533999998"/>
    <n v="176722.68856000001"/>
    <m/>
    <m/>
    <s v="C"/>
    <s v="Manufacturing"/>
    <s v="10"/>
    <s v="MANUFACTURE OF FOOD PRODUCTS"/>
    <s v="Low"/>
    <n v="0.77946031064797971"/>
    <n v="5.029032555494739"/>
    <n v="4.0159656054252819E-2"/>
    <n v="6.9813398227797169E-2"/>
    <n v="0.11418884429946941"/>
    <x v="0"/>
    <n v="1"/>
    <n v="0.61138545237138842"/>
    <n v="167.7670384324324"/>
    <n v="4273.1714778378382"/>
    <n v="1140.1197891891891"/>
    <x v="3"/>
    <s v="Exp&gt;25"/>
    <s v="Exp&gt;50"/>
    <s v="Decreased Export Intensity"/>
    <n v="0"/>
    <n v="-0.79206812273020688"/>
    <n v="38.479130862353927"/>
    <n v="0.32554944859178109"/>
    <n v="0.34719627706808148"/>
    <n v="3.4659494226687571E-3"/>
    <n v="8.4791022171548658"/>
    <s v="No"/>
    <s v="Yes"/>
    <s v="No"/>
    <x v="3"/>
    <s v="Declining"/>
    <n v="18.82352941176471"/>
    <n v="0.17246926035094301"/>
    <n v="4.4060371700388457"/>
    <s v="No"/>
    <s v="2.Hiring"/>
    <s v="Hiring"/>
    <n v="732.39884763541068"/>
    <n v="2.4633179395337219E-2"/>
    <n v="7.0156652035719691E-2"/>
    <n v="4.3949037037037043E-2"/>
    <n v="0.79500294944491978"/>
    <s v="75-100"/>
    <n v="0.62644148148148149"/>
    <n v="13.53140076398787"/>
    <n v="5.1357984370502621"/>
    <n v="162.78941158823531"/>
    <n v="4427.552941176471"/>
  </r>
  <r>
    <n v="737"/>
    <n v="713"/>
    <n v="700"/>
    <n v="665"/>
    <n v="739"/>
    <s v="Royal Canin Polska sp. z o.o., Niepołomiec"/>
    <m/>
    <m/>
    <m/>
    <n v="2001"/>
    <m/>
    <n v="356296252"/>
    <n v="8815"/>
    <n v="6751256430"/>
    <s v="sp. z o.o."/>
    <s v="1092"/>
    <s v="Produkcja gotowej karmy dla zwierząt domowych"/>
    <m/>
    <s v="produkcja"/>
    <m/>
    <n v="500"/>
    <s v="J"/>
    <x v="2"/>
    <n v="885147.84544000006"/>
    <n v="25122.592229999998"/>
    <n v="20262.477289999999"/>
    <n v="16162.59096"/>
    <n v="25256.47306"/>
    <n v="680811"/>
    <n v="186"/>
    <n v="36224.131110000002"/>
    <n v="492872.88493"/>
    <n v="226674.86929999999"/>
    <n v="266198.01562999998"/>
    <n v="263190.47629999998"/>
    <n v="229682.40862999999"/>
    <m/>
    <m/>
    <s v="C"/>
    <s v="Manufacturing"/>
    <s v="10"/>
    <s v="MANUFACTURE OF FOOD PRODUCTS"/>
    <s v="Low"/>
    <n v="0.76914947430231184"/>
    <n v="11.96796040455772"/>
    <n v="1.82597642227392E-2"/>
    <n v="3.2792615406902502E-2"/>
    <n v="6.1410242449566929E-2"/>
    <x v="0"/>
    <n v="1"/>
    <n v="0.53399260610041377"/>
    <n v="194.7533930645161"/>
    <n v="4758.8593840860221"/>
    <n v="1218.6820930107531"/>
    <x v="3"/>
    <s v="Exp&gt;25"/>
    <s v="Exp&gt;50"/>
    <s v="Decreased Export Intensity"/>
    <n v="0"/>
    <n v="-0.79206812273020688"/>
    <n v="38.479130862353927"/>
    <n v="0.32554944859178109"/>
    <n v="0.34719627706808148"/>
    <n v="3.4659494226687571E-3"/>
    <n v="8.4791022171548658"/>
    <s v="No"/>
    <s v="Yes"/>
    <s v="No"/>
    <x v="3"/>
    <s v="Declining"/>
    <n v="18.82352941176471"/>
    <n v="0.17246926035094301"/>
    <n v="4.4060371700388457"/>
    <s v="No"/>
    <s v="2.Hiring"/>
    <s v="Hiring"/>
    <n v="732.39884763541068"/>
    <n v="2.4633179395337219E-2"/>
    <n v="7.0156652035719691E-2"/>
    <n v="4.3949037037037043E-2"/>
    <n v="0.79500294944491978"/>
    <s v="75-100"/>
    <n v="0.62644148148148149"/>
    <n v="13.53140076398787"/>
    <n v="5.1357984370502621"/>
    <n v="162.78941158823531"/>
    <n v="4427.552941176471"/>
  </r>
  <r>
    <n v="737"/>
    <n v="713"/>
    <n v="700"/>
    <n v="665"/>
    <n v="739"/>
    <s v="Royal Canin Polska sp. z o.o., Niepołomiec"/>
    <m/>
    <m/>
    <m/>
    <n v="2001"/>
    <m/>
    <n v="356296252"/>
    <n v="8815"/>
    <n v="6751256430"/>
    <s v="sp. z o.o."/>
    <s v="1092"/>
    <s v="Produkcja gotowej karmy dla zwierząt domowych"/>
    <m/>
    <s v="produkcja"/>
    <m/>
    <n v="500"/>
    <s v="J"/>
    <x v="4"/>
    <n v="1042310.26134"/>
    <n v="7581.7029699999994"/>
    <n v="30165.694060000002"/>
    <n v="24170.918259999999"/>
    <n v="22053.994289999999"/>
    <n v="3059"/>
    <n v="202"/>
    <n v="33685.889130000003"/>
    <n v="586852.14965000004"/>
    <n v="234458.83658999999"/>
    <n v="352393.31306000001"/>
    <n v="305407.08111999999"/>
    <n v="281445.06852999999"/>
    <m/>
    <m/>
    <s v="C"/>
    <s v="Manufacturing"/>
    <s v="10"/>
    <s v="MANUFACTURE OF FOOD PRODUCTS"/>
    <s v="Low"/>
    <n v="2.9348267147128841E-3"/>
    <n v="-2.3493363834971581"/>
    <n v="2.318975371970888E-2"/>
    <n v="4.1187406869712583E-2"/>
    <n v="7.914328040908393E-2"/>
    <x v="0"/>
    <n v="1"/>
    <n v="0.52041571510327678"/>
    <n v="166.76182737623759"/>
    <n v="5159.9517888118817"/>
    <n v="1160.687309851485"/>
    <x v="0"/>
    <s v="Exp&gt;25"/>
    <s v="Exp&gt;50"/>
    <s v="Decreased Export Intensity"/>
    <n v="0"/>
    <n v="-0.79206812273020688"/>
    <n v="38.479130862353927"/>
    <n v="0.32554944859178109"/>
    <n v="0.34719627706808148"/>
    <n v="3.4659494226687571E-3"/>
    <n v="8.4791022171548658"/>
    <s v="No"/>
    <s v="Yes"/>
    <s v="No"/>
    <x v="3"/>
    <s v="Declining"/>
    <n v="18.82352941176471"/>
    <n v="0.17246926035094301"/>
    <n v="4.4060371700388457"/>
    <s v="No"/>
    <s v="2.Hiring"/>
    <s v="Hiring"/>
    <n v="732.39884763541068"/>
    <n v="2.4633179395337219E-2"/>
    <n v="7.0156652035719691E-2"/>
    <n v="4.3949037037037043E-2"/>
    <n v="0.79500294944491978"/>
    <s v="75-100"/>
    <n v="0.62644148148148149"/>
    <n v="13.53140076398787"/>
    <n v="5.1357984370502621"/>
    <n v="162.78941158823531"/>
    <n v="4427.552941176471"/>
  </r>
  <r>
    <n v="737"/>
    <n v="713"/>
    <n v="700"/>
    <n v="665"/>
    <n v="739"/>
    <s v="Royal Canin Polska sp. z o.o., Niepołomiec"/>
    <m/>
    <m/>
    <m/>
    <n v="2001"/>
    <m/>
    <n v="356296252"/>
    <n v="8815"/>
    <n v="6751256430"/>
    <s v="sp. z o.o."/>
    <s v="1092"/>
    <s v="Produkcja gotowej karmy dla zwierząt domowych"/>
    <m/>
    <s v="produkcja"/>
    <m/>
    <n v="500"/>
    <s v="J"/>
    <x v="3"/>
    <n v="1067386.7670100001"/>
    <n v="17985.44844"/>
    <n v="22400.997579999999"/>
    <n v="18045.686559999998"/>
    <n v="21567.10989"/>
    <n v="706436"/>
    <n v="193"/>
    <n v="29624.086950000001"/>
    <n v="545615.74968999997"/>
    <n v="230066.00781000001"/>
    <n v="315549.74187999999"/>
    <n v="281236.16285999998"/>
    <n v="264379.58682999999"/>
    <m/>
    <m/>
    <s v="C"/>
    <s v="Manufacturing"/>
    <s v="10"/>
    <s v="MANUFACTURE OF FOOD PRODUCTS"/>
    <s v="Low"/>
    <n v="0.66183694779999236"/>
    <n v="20.588529081196661"/>
    <n v="1.690641772761544E-2"/>
    <n v="3.307398397178405E-2"/>
    <n v="6.4165597967510243E-2"/>
    <x v="0"/>
    <n v="1"/>
    <n v="0.51544729604999251"/>
    <n v="153.49267849740929"/>
    <n v="5530.5013834715028"/>
    <n v="1192.051853937824"/>
    <x v="2"/>
    <s v="Exp&gt;25"/>
    <s v="Exp&gt;50"/>
    <s v="Decreased Export Intensity"/>
    <n v="0"/>
    <n v="-0.79206812273020688"/>
    <n v="38.479130862353927"/>
    <n v="0.32554944859178109"/>
    <n v="0.34719627706808148"/>
    <n v="3.4659494226687571E-3"/>
    <n v="8.4791022171548658"/>
    <s v="No"/>
    <s v="Yes"/>
    <s v="No"/>
    <x v="3"/>
    <s v="Declining"/>
    <n v="18.82352941176471"/>
    <n v="0.17246926035094301"/>
    <n v="4.4060371700388457"/>
    <s v="No"/>
    <s v="2.Hiring"/>
    <s v="Hiring"/>
    <n v="732.39884763541068"/>
    <n v="2.4633179395337219E-2"/>
    <n v="7.0156652035719691E-2"/>
    <n v="4.3949037037037043E-2"/>
    <n v="0.79500294944491978"/>
    <s v="75-100"/>
    <n v="0.62644148148148149"/>
    <n v="13.53140076398787"/>
    <n v="5.1357984370502621"/>
    <n v="162.78941158823531"/>
    <n v="4427.552941176471"/>
  </r>
  <r>
    <n v="550"/>
    <n v="892"/>
    <n v="820"/>
    <n v="642"/>
    <n v="740"/>
    <s v="Delko SA GK, Śrem"/>
    <s v="SG)"/>
    <m/>
    <m/>
    <n v="2001"/>
    <m/>
    <n v="630306168"/>
    <n v="24517"/>
    <n v="7851003396"/>
    <s v="SA"/>
    <s v="4645"/>
    <s v="Sprzedaż hurtowa perfum i kosmetyków"/>
    <s v="Handel hurtowy "/>
    <s v="handel hurtowy"/>
    <m/>
    <n v="400"/>
    <s v="S"/>
    <x v="0"/>
    <n v="751290"/>
    <n v="19467"/>
    <n v="17061"/>
    <n v="13338"/>
    <n v="10800"/>
    <n v="0"/>
    <n v="1375"/>
    <n v="64091"/>
    <n v="229137"/>
    <n v="100515"/>
    <n v="128622"/>
    <n v="90642"/>
    <n v="138575"/>
    <m/>
    <m/>
    <s v="G"/>
    <s v="Wholesale and Retail Trade; Repair of Motor Vehicles and Motorcycles"/>
    <s v="46"/>
    <s v="WHOLESALE TRADE, EXCEPT OF MOTOR VEHICLES"/>
    <s v="Medium-high"/>
    <n v="0"/>
    <m/>
    <n v="1.7753464041848022E-2"/>
    <n v="5.8209717330679901E-2"/>
    <n v="0.14715032766267289"/>
    <x v="1"/>
    <n v="0"/>
    <n v="0.39557993689364879"/>
    <n v="46.611636363636357"/>
    <n v="546.39272727272726"/>
    <n v="73.101818181818189"/>
    <x v="0"/>
    <s v="Exp&lt;25"/>
    <s v="Exp&lt;50"/>
    <s v="Decreased Export Intensity"/>
    <n v="0"/>
    <n v="0"/>
    <n v="79.177681055251639"/>
    <n v="0.58320775911328582"/>
    <n v="29.83889931539975"/>
    <n v="0.26112425994417171"/>
    <n v="15.696701621292659"/>
    <s v="No"/>
    <s v="No"/>
    <s v="No"/>
    <x v="0"/>
    <s v="Growing"/>
    <n v="-9.454545454545455"/>
    <n v="-9.931820120186341E-2"/>
    <n v="-2.4523832521516238"/>
    <s v="Yes"/>
    <s v="0.Reducing"/>
    <s v="Reducing"/>
    <n v="534.84743336984309"/>
    <n v="1.7753464041848022E-2"/>
    <n v="0.14715032766267289"/>
    <n v="5.8209717330679901E-2"/>
    <n v="0"/>
    <s v="0-10"/>
    <n v="0.39557993689364879"/>
    <n v="13.52954700800646"/>
    <n v="7.2262090101006713"/>
    <n v="46.611636363636357"/>
    <n v="546.39272727272726"/>
  </r>
  <r>
    <n v="550"/>
    <n v="892"/>
    <n v="820"/>
    <n v="642"/>
    <n v="740"/>
    <s v="Delko SA GK, Śrem"/>
    <s v="SG)"/>
    <m/>
    <m/>
    <n v="2001"/>
    <m/>
    <n v="630306168"/>
    <n v="24517"/>
    <n v="7851003396"/>
    <s v="SA"/>
    <s v="4645"/>
    <s v="Sprzedaż hurtowa perfum i kosmetyków"/>
    <s v="Handel hurtowy "/>
    <s v="handel hurtowy"/>
    <m/>
    <n v="400"/>
    <s v="S"/>
    <x v="2"/>
    <n v="779687"/>
    <n v="20839"/>
    <n v="22348"/>
    <n v="18084"/>
    <n v="10508"/>
    <n v="0"/>
    <n v="1299"/>
    <n v="73516"/>
    <n v="279576"/>
    <n v="136461"/>
    <n v="143115"/>
    <n v="121136"/>
    <n v="158440"/>
    <m/>
    <m/>
    <s v="G"/>
    <s v="Wholesale and Retail Trade; Repair of Motor Vehicles and Motorcycles"/>
    <s v="46"/>
    <s v="WHOLESALE TRADE, EXCEPT OF MOTOR VEHICLES"/>
    <s v="Medium-high"/>
    <n v="0"/>
    <n v="-4.7225273818848779"/>
    <n v="2.3193922689489499E-2"/>
    <n v="6.4683663833805471E-2"/>
    <n v="0.1492867520803064"/>
    <x v="1"/>
    <n v="0"/>
    <n v="0.43328468824219529"/>
    <n v="56.594303310238637"/>
    <n v="600.22093918398764"/>
    <n v="105.0508083140878"/>
    <x v="0"/>
    <s v="Exp&lt;25"/>
    <s v="Exp&lt;50"/>
    <s v="Decreased Export Intensity"/>
    <n v="0"/>
    <n v="0"/>
    <n v="79.177681055251639"/>
    <n v="0.58320775911328582"/>
    <n v="29.83889931539975"/>
    <n v="0.26112425994417171"/>
    <n v="15.696701621292659"/>
    <s v="No"/>
    <s v="No"/>
    <s v="No"/>
    <x v="0"/>
    <s v="Growing"/>
    <n v="-9.454545454545455"/>
    <n v="-9.931820120186341E-2"/>
    <n v="-2.4523832521516238"/>
    <s v="Yes"/>
    <s v="0.Reducing"/>
    <s v="Reducing"/>
    <n v="534.84743336984309"/>
    <n v="1.7753464041848022E-2"/>
    <n v="0.14715032766267289"/>
    <n v="5.8209717330679901E-2"/>
    <n v="0"/>
    <s v="0-10"/>
    <n v="0.39557993689364879"/>
    <n v="13.52954700800646"/>
    <n v="7.2262090101006713"/>
    <n v="46.611636363636357"/>
    <n v="546.39272727272726"/>
  </r>
  <r>
    <n v="550"/>
    <n v="892"/>
    <n v="820"/>
    <n v="642"/>
    <n v="740"/>
    <s v="Delko SA GK, Śrem"/>
    <s v="SG)"/>
    <m/>
    <m/>
    <n v="2001"/>
    <m/>
    <n v="630306168"/>
    <n v="24517"/>
    <n v="7851003396"/>
    <s v="SA"/>
    <s v="4645"/>
    <s v="Sprzedaż hurtowa perfum i kosmetyków"/>
    <s v="Handel hurtowy "/>
    <s v="handel hurtowy"/>
    <m/>
    <n v="400"/>
    <s v="S"/>
    <x v="1"/>
    <n v="818333"/>
    <n v="24517"/>
    <n v="24278"/>
    <n v="19657"/>
    <n v="11012"/>
    <n v="0"/>
    <n v="1350"/>
    <n v="73664"/>
    <n v="243757"/>
    <n v="114837"/>
    <n v="128920"/>
    <n v="106689"/>
    <n v="136948"/>
    <m/>
    <m/>
    <s v="G"/>
    <s v="Wholesale and Retail Trade; Repair of Motor Vehicles and Motorcycles"/>
    <s v="46"/>
    <s v="WHOLESALE TRADE, EXCEPT OF MOTOR VEHICLES"/>
    <s v="Medium-high"/>
    <n v="0"/>
    <n v="8.9237178719269608"/>
    <n v="2.4020783715186851E-2"/>
    <n v="8.0641786697407666E-2"/>
    <n v="0.18424579853593151"/>
    <x v="1"/>
    <n v="0"/>
    <n v="0.43768589209745767"/>
    <n v="54.565925925925917"/>
    <n v="606.17259259259254"/>
    <n v="85.064444444444447"/>
    <x v="0"/>
    <s v="Exp&lt;25"/>
    <s v="Exp&lt;50"/>
    <s v="Decreased Export Intensity"/>
    <n v="0"/>
    <n v="0"/>
    <n v="79.177681055251639"/>
    <n v="0.58320775911328582"/>
    <n v="29.83889931539975"/>
    <n v="0.26112425994417171"/>
    <n v="15.696701621292659"/>
    <s v="No"/>
    <s v="No"/>
    <s v="No"/>
    <x v="0"/>
    <s v="Growing"/>
    <n v="-9.454545454545455"/>
    <n v="-9.931820120186341E-2"/>
    <n v="-2.4523832521516238"/>
    <s v="Yes"/>
    <s v="0.Reducing"/>
    <s v="Reducing"/>
    <n v="534.84743336984309"/>
    <n v="1.7753464041848022E-2"/>
    <n v="0.14715032766267289"/>
    <n v="5.8209717330679901E-2"/>
    <n v="0"/>
    <s v="0-10"/>
    <n v="0.39557993689364879"/>
    <n v="13.52954700800646"/>
    <n v="7.2262090101006713"/>
    <n v="46.611636363636357"/>
    <n v="546.39272727272726"/>
  </r>
  <r>
    <n v="550"/>
    <n v="892"/>
    <n v="820"/>
    <n v="642"/>
    <n v="740"/>
    <s v="Delko SA GK, Śrem"/>
    <s v="SG)"/>
    <m/>
    <m/>
    <n v="2001"/>
    <m/>
    <n v="630306168"/>
    <n v="24517"/>
    <n v="7851003396"/>
    <s v="SA"/>
    <s v="4645"/>
    <s v="Sprzedaż hurtowa perfum i kosmetyków"/>
    <s v="Handel hurtowy "/>
    <s v="handel hurtowy"/>
    <m/>
    <n v="400"/>
    <s v="S"/>
    <x v="3"/>
    <n v="880679"/>
    <n v="34822"/>
    <n v="34943"/>
    <n v="28515"/>
    <n v="3349"/>
    <n v="0"/>
    <n v="1240"/>
    <n v="80942"/>
    <n v="300274"/>
    <n v="140760"/>
    <n v="159514"/>
    <n v="143932"/>
    <n v="156342"/>
    <m/>
    <m/>
    <s v="G"/>
    <s v="Wholesale and Retail Trade; Repair of Motor Vehicles and Motorcycles"/>
    <s v="46"/>
    <s v="WHOLESALE TRADE, EXCEPT OF MOTOR VEHICLES"/>
    <s v="Medium-high"/>
    <n v="0"/>
    <n v="12.95289006998963"/>
    <n v="3.2378426191608967E-2"/>
    <n v="9.4963266882913608E-2"/>
    <n v="0.19811438734958181"/>
    <x v="1"/>
    <n v="0"/>
    <n v="0.47933554020661129"/>
    <n v="65.275806451612908"/>
    <n v="710.22500000000002"/>
    <n v="113.51612903225811"/>
    <x v="0"/>
    <s v="Exp&lt;25"/>
    <s v="Exp&lt;50"/>
    <s v="Decreased Export Intensity"/>
    <n v="0"/>
    <n v="0"/>
    <n v="79.177681055251639"/>
    <n v="0.58320775911328582"/>
    <n v="29.83889931539975"/>
    <n v="0.26112425994417171"/>
    <n v="15.696701621292659"/>
    <s v="No"/>
    <s v="No"/>
    <s v="No"/>
    <x v="0"/>
    <s v="Growing"/>
    <n v="-9.454545454545455"/>
    <n v="-9.931820120186341E-2"/>
    <n v="-2.4523832521516238"/>
    <s v="Yes"/>
    <s v="0.Reducing"/>
    <s v="Reducing"/>
    <n v="534.84743336984309"/>
    <n v="1.7753464041848022E-2"/>
    <n v="0.14715032766267289"/>
    <n v="5.8209717330679901E-2"/>
    <n v="0"/>
    <s v="0-10"/>
    <n v="0.39557993689364879"/>
    <n v="13.52954700800646"/>
    <n v="7.2262090101006713"/>
    <n v="46.611636363636357"/>
    <n v="546.39272727272726"/>
  </r>
  <r>
    <n v="550"/>
    <n v="892"/>
    <n v="820"/>
    <n v="642"/>
    <n v="740"/>
    <s v="Delko SA GK, Śrem"/>
    <s v="SG)"/>
    <m/>
    <m/>
    <n v="2001"/>
    <m/>
    <n v="630306168"/>
    <n v="24517"/>
    <n v="7851003396"/>
    <s v="SA"/>
    <s v="4645"/>
    <s v="Sprzedaż hurtowa perfum i kosmetyków"/>
    <s v="Handel hurtowy "/>
    <s v="handel hurtowy"/>
    <m/>
    <n v="400"/>
    <s v="S"/>
    <x v="4"/>
    <n v="1346144"/>
    <n v="50481"/>
    <n v="48782"/>
    <n v="39912"/>
    <n v="20785"/>
    <n v="0"/>
    <n v="1245"/>
    <n v="126580"/>
    <n v="342879"/>
    <n v="147213"/>
    <n v="195666"/>
    <n v="155381"/>
    <n v="187498"/>
    <m/>
    <m/>
    <s v="G"/>
    <s v="Wholesale and Retail Trade; Repair of Motor Vehicles and Motorcycles"/>
    <s v="46"/>
    <s v="WHOLESALE TRADE, EXCEPT OF MOTOR VEHICLES"/>
    <s v="Medium-high"/>
    <n v="0"/>
    <n v="52.852969129501219"/>
    <n v="2.964913114793068E-2"/>
    <n v="0.1164025793355674"/>
    <n v="0.25686538251137531"/>
    <x v="1"/>
    <n v="0"/>
    <n v="0.45316569402033952"/>
    <n v="101.6706827309237"/>
    <n v="1081.2401606425699"/>
    <n v="118.24337349397589"/>
    <x v="0"/>
    <s v="Exp&lt;25"/>
    <s v="Exp&lt;50"/>
    <s v="Decreased Export Intensity"/>
    <n v="0"/>
    <n v="0"/>
    <n v="79.177681055251639"/>
    <n v="0.58320775911328582"/>
    <n v="29.83889931539975"/>
    <n v="0.26112425994417171"/>
    <n v="15.696701621292659"/>
    <s v="No"/>
    <s v="No"/>
    <s v="No"/>
    <x v="0"/>
    <s v="Growing"/>
    <n v="-9.454545454545455"/>
    <n v="-9.931820120186341E-2"/>
    <n v="-2.4523832521516238"/>
    <s v="Yes"/>
    <s v="0.Reducing"/>
    <s v="Reducing"/>
    <n v="534.84743336984309"/>
    <n v="1.7753464041848022E-2"/>
    <n v="0.14715032766267289"/>
    <n v="5.8209717330679901E-2"/>
    <n v="0"/>
    <s v="0-10"/>
    <n v="0.39557993689364879"/>
    <n v="13.52954700800646"/>
    <n v="7.2262090101006713"/>
    <n v="46.611636363636357"/>
    <n v="546.39272727272726"/>
  </r>
  <r>
    <n v="744"/>
    <n v="875"/>
    <n v="811"/>
    <n v="710"/>
    <n v="741"/>
    <s v="Lotte Wedel sp. z o.o., Warszawa"/>
    <m/>
    <m/>
    <m/>
    <n v="2009"/>
    <m/>
    <n v="142078650"/>
    <n v="340664"/>
    <n v="5272613819"/>
    <s v="sp. z o.o."/>
    <s v="1082"/>
    <s v="Produkcja kakao, czekolady i wyrobów cukierniczych"/>
    <s v="Produkcja żywności "/>
    <s v="żywność"/>
    <m/>
    <n v="450"/>
    <s v="J"/>
    <x v="1"/>
    <n v="745944.05263000005"/>
    <n v="67192.994040000005"/>
    <n v="68639.793620000011"/>
    <n v="55358.596090000006"/>
    <n v="29022"/>
    <n v="69711"/>
    <n v="1277"/>
    <n v="150558"/>
    <n v="865550.46023000008"/>
    <n v="459168.45241999999"/>
    <n v="406382.00780999998"/>
    <n v="663055.50327999995"/>
    <n v="202494.95694999999"/>
    <m/>
    <m/>
    <s v="C"/>
    <s v="Manufacturing"/>
    <s v="10"/>
    <s v="MANUFACTURE OF FOOD PRODUCTS"/>
    <s v="Low"/>
    <n v="9.345338937178678E-2"/>
    <n v="-1.0195761596421331"/>
    <n v="7.4212799062906051E-2"/>
    <n v="6.3957676222931859E-2"/>
    <n v="8.3490138934300906E-2"/>
    <x v="1"/>
    <n v="0"/>
    <n v="0.76605066226157192"/>
    <n v="117.8997650743931"/>
    <n v="584.13786423649185"/>
    <n v="359.56809116679722"/>
    <x v="0"/>
    <s v="Exp&lt;25"/>
    <s v="Exp&lt;50"/>
    <s v="Decreased Export Intensity"/>
    <n v="0"/>
    <n v="-9.5894389104113353E-4"/>
    <n v="37.059024910243608"/>
    <n v="0.31524148581656602"/>
    <n v="-0.68186600706983747"/>
    <n v="-6.8420133525464166E-3"/>
    <n v="8.1999124694653638"/>
    <s v="Yes"/>
    <s v="No"/>
    <s v="No"/>
    <x v="3"/>
    <s v="Declining"/>
    <n v="-5.9397884458909687"/>
    <n v="-6.1235060333711289E-2"/>
    <n v="-1.5192181613732261"/>
    <s v="No"/>
    <s v="0.Reducing"/>
    <s v="Reducing"/>
    <n v="280.32096718053612"/>
    <n v="6.9596683720754143E-2"/>
    <n v="8.6597454744781033E-2"/>
    <n v="6.3673312808958216E-2"/>
    <n v="9.0231536505147814E-2"/>
    <s v="0-10"/>
    <n v="0.73527926423028733"/>
    <n v="13.53265397429171"/>
    <n v="7.1139561095660344"/>
    <n v="113.1757526444264"/>
    <n v="613.20411932465424"/>
  </r>
  <r>
    <n v="744"/>
    <n v="875"/>
    <n v="811"/>
    <n v="710"/>
    <n v="741"/>
    <s v="Lotte Wedel sp. z o.o., Warszawa"/>
    <m/>
    <m/>
    <m/>
    <n v="2009"/>
    <m/>
    <n v="142078650"/>
    <n v="340664"/>
    <n v="5272613819"/>
    <s v="sp. z o.o."/>
    <s v="1082"/>
    <s v="Produkcja kakao, czekolady i wyrobów cukierniczych"/>
    <s v="Produkcja żywności "/>
    <s v="żywność"/>
    <m/>
    <n v="450"/>
    <s v="J"/>
    <x v="0"/>
    <n v="753627.86265000002"/>
    <n v="64130"/>
    <n v="66069"/>
    <n v="52450"/>
    <n v="25531"/>
    <n v="68001"/>
    <n v="1229"/>
    <n v="139093"/>
    <n v="823736"/>
    <n v="416419"/>
    <n v="407317"/>
    <n v="605676"/>
    <n v="218059.03135999999"/>
    <m/>
    <m/>
    <s v="C"/>
    <s v="Manufacturing"/>
    <s v="10"/>
    <s v="MANUFACTURE OF FOOD PRODUCTS"/>
    <s v="Low"/>
    <n v="9.0231536505147814E-2"/>
    <m/>
    <n v="6.9596683720754143E-2"/>
    <n v="6.3673312808958216E-2"/>
    <n v="8.6597454744781033E-2"/>
    <x v="1"/>
    <n v="0"/>
    <n v="0.73527926423028733"/>
    <n v="113.1757526444264"/>
    <n v="613.20411932465424"/>
    <n v="338.82750203417407"/>
    <x v="0"/>
    <s v="Exp&lt;25"/>
    <s v="Exp&lt;50"/>
    <s v="Decreased Export Intensity"/>
    <n v="0"/>
    <n v="-9.5894389104113353E-4"/>
    <n v="37.059024910243608"/>
    <n v="0.31524148581656602"/>
    <n v="-0.68186600706983747"/>
    <n v="-6.8420133525464166E-3"/>
    <n v="8.1999124694653638"/>
    <s v="Yes"/>
    <s v="No"/>
    <s v="No"/>
    <x v="3"/>
    <s v="Declining"/>
    <n v="-5.9397884458909687"/>
    <n v="-6.1235060333711289E-2"/>
    <n v="-1.5192181613732261"/>
    <s v="No"/>
    <s v="0.Reducing"/>
    <s v="Reducing"/>
    <n v="280.32096718053612"/>
    <n v="6.9596683720754143E-2"/>
    <n v="8.6597454744781033E-2"/>
    <n v="6.3673312808958216E-2"/>
    <n v="9.0231536505147814E-2"/>
    <s v="0-10"/>
    <n v="0.73527926423028733"/>
    <n v="13.53265397429171"/>
    <n v="7.1139561095660344"/>
    <n v="113.1757526444264"/>
    <n v="613.20411932465424"/>
  </r>
  <r>
    <n v="744"/>
    <n v="875"/>
    <n v="811"/>
    <n v="710"/>
    <n v="741"/>
    <s v="Lotte Wedel sp. z o.o., Warszawa"/>
    <m/>
    <m/>
    <m/>
    <n v="2009"/>
    <m/>
    <n v="142078650"/>
    <n v="340664"/>
    <n v="5272613819"/>
    <s v="sp. z o.o."/>
    <s v="1082"/>
    <s v="Produkcja kakao, czekolady i wyrobów cukierniczych"/>
    <s v="Produkcja żywności "/>
    <s v="żywność"/>
    <m/>
    <n v="450"/>
    <s v="J"/>
    <x v="2"/>
    <n v="789539.40966"/>
    <n v="71133.817129999996"/>
    <n v="70047.987880000001"/>
    <n v="55223.316570000003"/>
    <n v="32798"/>
    <n v="71925"/>
    <n v="1232"/>
    <n v="155436"/>
    <n v="973652.11073999992"/>
    <n v="506842.72360999999"/>
    <n v="466809.38712999999"/>
    <n v="716379.93192999996"/>
    <n v="257272.17881000001"/>
    <m/>
    <m/>
    <s v="C"/>
    <s v="Manufacturing"/>
    <s v="10"/>
    <s v="MANUFACTURE OF FOOD PRODUCTS"/>
    <s v="Low"/>
    <n v="9.1097415936429463E-2"/>
    <n v="5.8443199428019232"/>
    <n v="6.9943711351635837E-2"/>
    <n v="5.6717708471898547E-2"/>
    <n v="7.7086632537601674E-2"/>
    <x v="1"/>
    <n v="0"/>
    <n v="0.73576580795940894"/>
    <n v="126.16558441558441"/>
    <n v="640.85991043831166"/>
    <n v="411.3983146185065"/>
    <x v="0"/>
    <s v="Exp&lt;25"/>
    <s v="Exp&lt;50"/>
    <s v="Decreased Export Intensity"/>
    <n v="0"/>
    <n v="-9.5894389104113353E-4"/>
    <n v="37.059024910243608"/>
    <n v="0.31524148581656602"/>
    <n v="-0.68186600706983747"/>
    <n v="-6.8420133525464166E-3"/>
    <n v="8.1999124694653638"/>
    <s v="Yes"/>
    <s v="No"/>
    <s v="No"/>
    <x v="3"/>
    <s v="Declining"/>
    <n v="-5.9397884458909687"/>
    <n v="-6.1235060333711289E-2"/>
    <n v="-1.5192181613732261"/>
    <s v="No"/>
    <s v="0.Reducing"/>
    <s v="Reducing"/>
    <n v="280.32096718053612"/>
    <n v="6.9596683720754143E-2"/>
    <n v="8.6597454744781033E-2"/>
    <n v="6.3673312808958216E-2"/>
    <n v="9.0231536505147814E-2"/>
    <s v="0-10"/>
    <n v="0.73527926423028733"/>
    <n v="13.53265397429171"/>
    <n v="7.1139561095660344"/>
    <n v="113.1757526444264"/>
    <n v="613.20411932465424"/>
  </r>
  <r>
    <n v="744"/>
    <n v="875"/>
    <n v="811"/>
    <n v="710"/>
    <n v="741"/>
    <s v="Lotte Wedel sp. z o.o., Warszawa"/>
    <m/>
    <m/>
    <m/>
    <n v="2009"/>
    <m/>
    <n v="142078650"/>
    <n v="340664"/>
    <n v="5272613819"/>
    <s v="sp. z o.o."/>
    <s v="1082"/>
    <s v="Produkcja kakao, czekolady i wyrobów cukierniczych"/>
    <s v="Produkcja żywności "/>
    <s v="żywność"/>
    <m/>
    <n v="450"/>
    <s v="J"/>
    <x v="3"/>
    <n v="892813.60905999993"/>
    <n v="25018.27896"/>
    <n v="30108.451659999999"/>
    <n v="24151.121800000001"/>
    <n v="38889.9"/>
    <n v="82812"/>
    <n v="1250"/>
    <n v="168367"/>
    <n v="965977.35083999997"/>
    <n v="534443.23811999999"/>
    <n v="431534.11271999998"/>
    <n v="706152.79933000007"/>
    <n v="259824.55150999999"/>
    <m/>
    <m/>
    <s v="C"/>
    <s v="Manufacturing"/>
    <s v="10"/>
    <s v="MANUFACTURE OF FOOD PRODUCTS"/>
    <s v="Low"/>
    <n v="9.2753962484049421E-2"/>
    <n v="13.08030962564275"/>
    <n v="2.7050575343970779E-2"/>
    <n v="2.5001747483001061E-2"/>
    <n v="3.4200985711470178E-2"/>
    <x v="1"/>
    <n v="0"/>
    <n v="0.73102417848196932"/>
    <n v="134.6936"/>
    <n v="714.25088724799991"/>
    <n v="427.554590496"/>
    <x v="0"/>
    <s v="Exp&lt;25"/>
    <s v="Exp&lt;50"/>
    <s v="Decreased Export Intensity"/>
    <n v="0"/>
    <n v="-9.5894389104113353E-4"/>
    <n v="37.059024910243608"/>
    <n v="0.31524148581656602"/>
    <n v="-0.68186600706983747"/>
    <n v="-6.8420133525464166E-3"/>
    <n v="8.1999124694653638"/>
    <s v="Yes"/>
    <s v="No"/>
    <s v="No"/>
    <x v="3"/>
    <s v="Declining"/>
    <n v="-5.9397884458909687"/>
    <n v="-6.1235060333711289E-2"/>
    <n v="-1.5192181613732261"/>
    <s v="No"/>
    <s v="0.Reducing"/>
    <s v="Reducing"/>
    <n v="280.32096718053612"/>
    <n v="6.9596683720754143E-2"/>
    <n v="8.6597454744781033E-2"/>
    <n v="6.3673312808958216E-2"/>
    <n v="9.0231536505147814E-2"/>
    <s v="0-10"/>
    <n v="0.73527926423028733"/>
    <n v="13.53265397429171"/>
    <n v="7.1139561095660344"/>
    <n v="113.1757526444264"/>
    <n v="613.20411932465424"/>
  </r>
  <r>
    <n v="744"/>
    <n v="875"/>
    <n v="811"/>
    <n v="710"/>
    <n v="741"/>
    <s v="Lotte Wedel sp. z o.o., Warszawa"/>
    <m/>
    <m/>
    <m/>
    <n v="2009"/>
    <m/>
    <n v="142078650"/>
    <n v="340664"/>
    <n v="5272613819"/>
    <s v="sp. z o.o."/>
    <s v="1082"/>
    <s v="Produkcja kakao, czekolady i wyrobów cukierniczych"/>
    <s v="Produkcja żywności "/>
    <s v="żywność"/>
    <m/>
    <n v="450"/>
    <s v="J"/>
    <x v="4"/>
    <n v="1032915"/>
    <n v="72463"/>
    <n v="79051"/>
    <n v="62766.556369999998"/>
    <n v="39547"/>
    <n v="92211"/>
    <n v="1156"/>
    <n v="171438"/>
    <n v="1035381"/>
    <n v="574716"/>
    <n v="460665"/>
    <n v="752607"/>
    <n v="282774.42654000001"/>
    <m/>
    <m/>
    <s v="C"/>
    <s v="Manufacturing"/>
    <s v="10"/>
    <s v="MANUFACTURE OF FOOD PRODUCTS"/>
    <s v="Low"/>
    <n v="8.927259261410668E-2"/>
    <n v="15.692120899400949"/>
    <n v="6.0766429348010242E-2"/>
    <n v="6.0621700002221397E-2"/>
    <n v="8.3398847432989587E-2"/>
    <x v="1"/>
    <n v="0"/>
    <n v="0.72688894233137369"/>
    <n v="148.30276816609"/>
    <n v="893.5250865051903"/>
    <n v="497.15916955017298"/>
    <x v="0"/>
    <s v="Exp&lt;25"/>
    <s v="Exp&lt;50"/>
    <s v="Decreased Export Intensity"/>
    <n v="0"/>
    <n v="-9.5894389104113353E-4"/>
    <n v="37.059024910243608"/>
    <n v="0.31524148581656602"/>
    <n v="-0.68186600706983747"/>
    <n v="-6.8420133525464166E-3"/>
    <n v="8.1999124694653638"/>
    <s v="Yes"/>
    <s v="No"/>
    <s v="No"/>
    <x v="3"/>
    <s v="Declining"/>
    <n v="-5.9397884458909687"/>
    <n v="-6.1235060333711289E-2"/>
    <n v="-1.5192181613732261"/>
    <s v="No"/>
    <s v="0.Reducing"/>
    <s v="Reducing"/>
    <n v="280.32096718053612"/>
    <n v="6.9596683720754143E-2"/>
    <n v="8.6597454744781033E-2"/>
    <n v="6.3673312808958216E-2"/>
    <n v="9.0231536505147814E-2"/>
    <s v="0-10"/>
    <n v="0.73527926423028733"/>
    <n v="13.53265397429171"/>
    <n v="7.1139561095660344"/>
    <n v="113.1757526444264"/>
    <n v="613.20411932465424"/>
  </r>
  <r>
    <n v="574"/>
    <n v="728"/>
    <n v="717"/>
    <n v="679"/>
    <n v="742"/>
    <s v="The Lorenz Bahlsen Snack-World sp. z o.o., Tarnowo Podgórne"/>
    <m/>
    <m/>
    <m/>
    <n v="2001"/>
    <m/>
    <n v="931588202"/>
    <n v="13226"/>
    <n v="8970010196"/>
    <s v="sp. z o.o."/>
    <s v="4638"/>
    <s v="Sprzedaż hurtowa pozostałej żywności, włączając ryby, skorupiaki i mięczaki"/>
    <m/>
    <s v="handel hurtowy"/>
    <m/>
    <n v="450"/>
    <s v="J"/>
    <x v="0"/>
    <n v="719960.22599000006"/>
    <n v="-2190.5955300000001"/>
    <n v="6122.18307"/>
    <n v="3358.7322100000001"/>
    <n v="15443"/>
    <n v="125650"/>
    <n v="720"/>
    <n v="73375"/>
    <n v="268050.71847000002"/>
    <n v="148042.60516000001"/>
    <n v="120008.11331"/>
    <n v="122385.85413000001"/>
    <n v="145664.86434"/>
    <m/>
    <m/>
    <s v="G"/>
    <s v="Wholesale and Retail Trade; Repair of Motor Vehicles and Motorcycles"/>
    <s v="46"/>
    <s v="WHOLESALE TRADE, EXCEPT OF MOTOR VEHICLES"/>
    <s v="Medium-high"/>
    <n v="0.17452352986197489"/>
    <m/>
    <n v="4.6651635586972707E-3"/>
    <n v="1.253021155537737E-2"/>
    <n v="2.744379433289984E-2"/>
    <x v="1"/>
    <n v="0"/>
    <n v="0.45657722847587628"/>
    <n v="101.9097222222222"/>
    <n v="999.94475831944453"/>
    <n v="205.61472938888889"/>
    <x v="1"/>
    <s v="Exp&lt;25"/>
    <s v="Exp&lt;50"/>
    <s v="Increased Export Intensity"/>
    <n v="1"/>
    <n v="1.9214476853104429E-2"/>
    <n v="79.580892572523581"/>
    <n v="0.58545557542590565"/>
    <n v="30.131081574292459"/>
    <n v="0.26337207625679332"/>
    <n v="15.761736126089019"/>
    <s v="No"/>
    <s v="No"/>
    <s v="No"/>
    <x v="0"/>
    <s v="Growing"/>
    <n v="0.1388888888888889"/>
    <n v="1.387925274848101E-3"/>
    <n v="3.4704152369302577E-2"/>
    <s v="No"/>
    <s v="1.Sustaining"/>
    <s v="Hiring"/>
    <n v="793.27438176377325"/>
    <n v="4.6651635586972707E-3"/>
    <n v="2.744379433289984E-2"/>
    <n v="1.253021155537737E-2"/>
    <n v="0.17452352986197489"/>
    <s v="10-25"/>
    <n v="0.45657722847587628"/>
    <n v="13.486951247785809"/>
    <n v="6.5792512120101012"/>
    <n v="101.9097222222222"/>
    <n v="999.94475831944453"/>
  </r>
  <r>
    <n v="574"/>
    <n v="728"/>
    <n v="717"/>
    <n v="679"/>
    <n v="742"/>
    <s v="The Lorenz Bahlsen Snack-World sp. z o.o., Tarnowo Podgórne"/>
    <m/>
    <m/>
    <m/>
    <n v="2001"/>
    <m/>
    <n v="931588202"/>
    <n v="13226"/>
    <n v="8970010196"/>
    <s v="sp. z o.o."/>
    <s v="4638"/>
    <s v="Sprzedaż hurtowa pozostałej żywności, włączając ryby, skorupiaki i mięczaki"/>
    <m/>
    <s v="handel hurtowy"/>
    <m/>
    <n v="450"/>
    <s v="J"/>
    <x v="1"/>
    <n v="770609.53125"/>
    <n v="9434.8716800000002"/>
    <n v="24779.214960000001"/>
    <n v="20413.18821"/>
    <n v="15682"/>
    <n v="138275"/>
    <n v="722"/>
    <n v="77672"/>
    <n v="277432.94241000002"/>
    <n v="129785.70088"/>
    <n v="147647.24153"/>
    <n v="142799.04234000001"/>
    <n v="134633.90007"/>
    <m/>
    <m/>
    <s v="G"/>
    <s v="Wholesale and Retail Trade; Repair of Motor Vehicles and Motorcycles"/>
    <s v="46"/>
    <s v="WHOLESALE TRADE, EXCEPT OF MOTOR VEHICLES"/>
    <s v="Medium-high"/>
    <n v="0.1794358808094485"/>
    <n v="7.0350143565713452"/>
    <n v="2.6489664846070508E-2"/>
    <n v="7.3578818840599983E-2"/>
    <n v="0.14295045593791059"/>
    <x v="1"/>
    <n v="0"/>
    <n v="0.51471552404532639"/>
    <n v="107.5789473684211"/>
    <n v="1067.326220567867"/>
    <n v="179.75858847645429"/>
    <x v="1"/>
    <s v="Exp&lt;25"/>
    <s v="Exp&lt;50"/>
    <s v="Increased Export Intensity"/>
    <n v="1"/>
    <n v="1.9214476853104429E-2"/>
    <n v="79.580892572523581"/>
    <n v="0.58545557542590565"/>
    <n v="30.131081574292459"/>
    <n v="0.26337207625679332"/>
    <n v="15.761736126089019"/>
    <s v="No"/>
    <s v="No"/>
    <s v="No"/>
    <x v="0"/>
    <s v="Growing"/>
    <n v="0.1388888888888889"/>
    <n v="1.387925274848101E-3"/>
    <n v="3.4704152369302577E-2"/>
    <s v="No"/>
    <s v="1.Sustaining"/>
    <s v="Hiring"/>
    <n v="793.27438176377325"/>
    <n v="4.6651635586972707E-3"/>
    <n v="2.744379433289984E-2"/>
    <n v="1.253021155537737E-2"/>
    <n v="0.17452352986197489"/>
    <s v="10-25"/>
    <n v="0.45657722847587628"/>
    <n v="13.486951247785809"/>
    <n v="6.5792512120101012"/>
    <n v="101.9097222222222"/>
    <n v="999.94475831944453"/>
  </r>
  <r>
    <n v="574"/>
    <n v="728"/>
    <n v="717"/>
    <n v="679"/>
    <n v="742"/>
    <s v="The Lorenz Bahlsen Snack-World sp. z o.o., Tarnowo Podgórne"/>
    <m/>
    <m/>
    <m/>
    <n v="2001"/>
    <m/>
    <n v="931588202"/>
    <n v="13226"/>
    <n v="8970010196"/>
    <s v="sp. z o.o."/>
    <s v="4638"/>
    <s v="Sprzedaż hurtowa pozostałej żywności, włączając ryby, skorupiaki i mięczaki"/>
    <m/>
    <s v="handel hurtowy"/>
    <m/>
    <n v="450"/>
    <s v="J"/>
    <x v="2"/>
    <n v="869167.16528999992"/>
    <n v="14709.40425"/>
    <n v="13245.69181"/>
    <n v="9118.6355700000004"/>
    <n v="16189.5"/>
    <n v="193415"/>
    <n v="732"/>
    <n v="82997"/>
    <n v="326169.81579999998"/>
    <n v="148311.45482000001"/>
    <n v="177858.36098"/>
    <n v="147517.67791"/>
    <n v="178652.13789000001"/>
    <m/>
    <m/>
    <s v="G"/>
    <s v="Wholesale and Retail Trade; Repair of Motor Vehicles and Motorcycles"/>
    <s v="46"/>
    <s v="WHOLESALE TRADE, EXCEPT OF MOTOR VEHICLES"/>
    <s v="Medium-high"/>
    <n v="0.22252911490905961"/>
    <n v="12.789568522482501"/>
    <n v="1.0491233371612171E-2"/>
    <n v="2.795671189755751E-2"/>
    <n v="6.1813849697141023E-2"/>
    <x v="1"/>
    <n v="0"/>
    <n v="0.45227262230927751"/>
    <n v="113.3838797814208"/>
    <n v="1187.3868378278689"/>
    <n v="202.61127707650269"/>
    <x v="1"/>
    <s v="Exp&lt;25"/>
    <s v="Exp&lt;50"/>
    <s v="Increased Export Intensity"/>
    <n v="1"/>
    <n v="1.9214476853104429E-2"/>
    <n v="79.580892572523581"/>
    <n v="0.58545557542590565"/>
    <n v="30.131081574292459"/>
    <n v="0.26337207625679332"/>
    <n v="15.761736126089019"/>
    <s v="No"/>
    <s v="No"/>
    <s v="No"/>
    <x v="0"/>
    <s v="Growing"/>
    <n v="0.1388888888888889"/>
    <n v="1.387925274848101E-3"/>
    <n v="3.4704152369302577E-2"/>
    <s v="No"/>
    <s v="1.Sustaining"/>
    <s v="Hiring"/>
    <n v="793.27438176377325"/>
    <n v="4.6651635586972707E-3"/>
    <n v="2.744379433289984E-2"/>
    <n v="1.253021155537737E-2"/>
    <n v="0.17452352986197489"/>
    <s v="10-25"/>
    <n v="0.45657722847587628"/>
    <n v="13.486951247785809"/>
    <n v="6.5792512120101012"/>
    <n v="101.9097222222222"/>
    <n v="999.94475831944453"/>
  </r>
  <r>
    <n v="574"/>
    <n v="728"/>
    <n v="717"/>
    <n v="679"/>
    <n v="742"/>
    <s v="The Lorenz Bahlsen Snack-World sp. z o.o., Tarnowo Podgórne"/>
    <m/>
    <m/>
    <m/>
    <n v="2001"/>
    <m/>
    <n v="931588202"/>
    <n v="13226"/>
    <n v="8970010196"/>
    <s v="sp. z o.o."/>
    <s v="4638"/>
    <s v="Sprzedaż hurtowa pozostałej żywności, włączając ryby, skorupiaki i mięczaki"/>
    <m/>
    <s v="handel hurtowy"/>
    <m/>
    <n v="450"/>
    <s v="J"/>
    <x v="3"/>
    <n v="1048862"/>
    <n v="11956"/>
    <n v="10554"/>
    <n v="7434"/>
    <n v="15963"/>
    <n v="196117"/>
    <n v="732"/>
    <n v="90520.7"/>
    <n v="360437"/>
    <n v="143979"/>
    <n v="216458"/>
    <n v="148152"/>
    <n v="212285.28169"/>
    <m/>
    <m/>
    <s v="G"/>
    <s v="Wholesale and Retail Trade; Repair of Motor Vehicles and Motorcycles"/>
    <s v="46"/>
    <s v="WHOLESALE TRADE, EXCEPT OF MOTOR VEHICLES"/>
    <s v="Medium-high"/>
    <n v="0.18698074675219431"/>
    <n v="20.6743698894843"/>
    <n v="7.0876816969248574E-3"/>
    <n v="2.062496358586938E-2"/>
    <n v="5.0178195366920461E-2"/>
    <x v="1"/>
    <n v="0"/>
    <n v="0.41103438326253972"/>
    <n v="123.6621584699454"/>
    <n v="1432.871584699453"/>
    <n v="196.6926229508197"/>
    <x v="1"/>
    <s v="Exp&lt;25"/>
    <s v="Exp&lt;50"/>
    <s v="Increased Export Intensity"/>
    <n v="1"/>
    <n v="1.9214476853104429E-2"/>
    <n v="79.580892572523581"/>
    <n v="0.58545557542590565"/>
    <n v="30.131081574292459"/>
    <n v="0.26337207625679332"/>
    <n v="15.761736126089019"/>
    <s v="No"/>
    <s v="No"/>
    <s v="No"/>
    <x v="0"/>
    <s v="Growing"/>
    <n v="0.1388888888888889"/>
    <n v="1.387925274848101E-3"/>
    <n v="3.4704152369302577E-2"/>
    <s v="No"/>
    <s v="1.Sustaining"/>
    <s v="Hiring"/>
    <n v="793.27438176377325"/>
    <n v="4.6651635586972707E-3"/>
    <n v="2.744379433289984E-2"/>
    <n v="1.253021155537737E-2"/>
    <n v="0.17452352986197489"/>
    <s v="10-25"/>
    <n v="0.45657722847587628"/>
    <n v="13.486951247785809"/>
    <n v="6.5792512120101012"/>
    <n v="101.9097222222222"/>
    <n v="999.94475831944453"/>
  </r>
  <r>
    <n v="574"/>
    <n v="728"/>
    <n v="717"/>
    <n v="679"/>
    <n v="742"/>
    <s v="The Lorenz Bahlsen Snack-World sp. z o.o., Tarnowo Podgórne"/>
    <m/>
    <m/>
    <m/>
    <n v="2001"/>
    <m/>
    <n v="931588202"/>
    <n v="13226"/>
    <n v="8970010196"/>
    <s v="sp. z o.o."/>
    <s v="4638"/>
    <s v="Sprzedaż hurtowa pozostałej żywności, włączając ryby, skorupiaki i mięczaki"/>
    <m/>
    <s v="handel hurtowy"/>
    <m/>
    <n v="450"/>
    <s v="J"/>
    <x v="4"/>
    <n v="1292911"/>
    <n v="94761"/>
    <n v="89388.9"/>
    <n v="72388"/>
    <n v="18717"/>
    <n v="250486"/>
    <n v="721"/>
    <n v="97833"/>
    <n v="528384"/>
    <n v="188593"/>
    <n v="339791"/>
    <n v="213489"/>
    <n v="111773"/>
    <m/>
    <m/>
    <s v="G"/>
    <s v="Wholesale and Retail Trade; Repair of Motor Vehicles and Motorcycles"/>
    <s v="46"/>
    <s v="WHOLESALE TRADE, EXCEPT OF MOTOR VEHICLES"/>
    <s v="Medium-high"/>
    <n v="0.1937380067150794"/>
    <n v="23.267979963045661"/>
    <n v="5.598838589817861E-2"/>
    <n v="0.13699884932170539"/>
    <n v="0.33907133388605498"/>
    <x v="1"/>
    <n v="0"/>
    <n v="0.40404137899709303"/>
    <n v="135.6907073509015"/>
    <n v="1793.219140083218"/>
    <n v="261.57142857142861"/>
    <x v="1"/>
    <s v="Exp&lt;25"/>
    <s v="Exp&lt;50"/>
    <s v="Increased Export Intensity"/>
    <n v="1"/>
    <n v="1.9214476853104429E-2"/>
    <n v="79.580892572523581"/>
    <n v="0.58545557542590565"/>
    <n v="30.131081574292459"/>
    <n v="0.26337207625679332"/>
    <n v="15.761736126089019"/>
    <s v="No"/>
    <s v="No"/>
    <s v="No"/>
    <x v="0"/>
    <s v="Growing"/>
    <n v="0.1388888888888889"/>
    <n v="1.387925274848101E-3"/>
    <n v="3.4704152369302577E-2"/>
    <s v="No"/>
    <s v="1.Sustaining"/>
    <s v="Hiring"/>
    <n v="793.27438176377325"/>
    <n v="4.6651635586972707E-3"/>
    <n v="2.744379433289984E-2"/>
    <n v="1.253021155537737E-2"/>
    <n v="0.17452352986197489"/>
    <s v="10-25"/>
    <n v="0.45657722847587628"/>
    <n v="13.486951247785809"/>
    <n v="6.5792512120101012"/>
    <n v="101.9097222222222"/>
    <n v="999.94475831944453"/>
  </r>
  <r>
    <n v="986"/>
    <n v="1106"/>
    <n v="1019"/>
    <n v="885"/>
    <n v="743"/>
    <s v="Oracle Polska sp. z o.o., Warszawa"/>
    <m/>
    <m/>
    <m/>
    <n v="2001"/>
    <m/>
    <s v="011534598"/>
    <n v="27653"/>
    <n v="5270201490"/>
    <s v="sp. z o.o."/>
    <s v="6201"/>
    <s v="Działalność związana z oprogramowaniem"/>
    <s v="Usługi finansowe/informatyczne "/>
    <s v="media, telekomunkacja, IT"/>
    <m/>
    <n v="500"/>
    <s v="J"/>
    <x v="1"/>
    <n v="618443"/>
    <n v="16743"/>
    <n v="17516"/>
    <n v="12318"/>
    <n v="4424"/>
    <n v="0"/>
    <n v="500"/>
    <n v="98624"/>
    <n v="265090"/>
    <n v="18824"/>
    <n v="246266"/>
    <n v="93770"/>
    <n v="171320"/>
    <m/>
    <m/>
    <s v="J"/>
    <s v="Information and Communication"/>
    <s v="62"/>
    <s v="COMPUTER PROGRAMMING, CONSULTANCY AND RELATED ACTIVITIES"/>
    <s v="High"/>
    <n v="0"/>
    <n v="-1.4431895508996819"/>
    <n v="1.9917761216474279E-2"/>
    <n v="4.6467237541966883E-2"/>
    <n v="0.13136397568518721"/>
    <x v="0"/>
    <n v="1"/>
    <n v="0.35372892225281982"/>
    <n v="197.24799999999999"/>
    <n v="1236.886"/>
    <n v="37.648000000000003"/>
    <x v="0"/>
    <s v="Exp&lt;25"/>
    <s v="Exp&lt;50"/>
    <s v="Increased Export Intensity"/>
    <n v="1"/>
    <n v="1.9997225558356379E-2"/>
    <n v="27.515900423745691"/>
    <n v="0.24307088004069219"/>
    <n v="-7.5971736059813626"/>
    <n v="-7.9012619128421946E-2"/>
    <n v="6.2652052709821326"/>
    <s v="Yes"/>
    <s v="No"/>
    <s v="No"/>
    <x v="3"/>
    <s v="Declining"/>
    <n v="-54.2"/>
    <n v="-0.78088609486795146"/>
    <n v="-17.734759914800879"/>
    <s v="No"/>
    <s v="0.Reducing"/>
    <s v="Reducing"/>
    <n v="2239.1548384279481"/>
    <n v="1.6262974124261548E-2"/>
    <n v="0.12528851348033199"/>
    <n v="3.9447693633865098E-2"/>
    <n v="0"/>
    <s v="0-10"/>
    <n v="0.31485483016811172"/>
    <n v="13.34949735636131"/>
    <n v="6.2146080984221914"/>
    <n v="280.61599999999999"/>
    <n v="1254.998"/>
  </r>
  <r>
    <n v="986"/>
    <n v="1106"/>
    <n v="1019"/>
    <n v="885"/>
    <n v="743"/>
    <s v="Oracle Polska sp. z o.o., Warszawa"/>
    <m/>
    <m/>
    <m/>
    <n v="2001"/>
    <m/>
    <s v="011534598"/>
    <n v="27653"/>
    <n v="5270201490"/>
    <s v="sp. z o.o."/>
    <s v="6201"/>
    <s v="Działalność związana z oprogramowaniem"/>
    <s v="Usługi finansowe/informatyczne "/>
    <s v="media, telekomunkacja, IT"/>
    <m/>
    <n v="500"/>
    <s v="J"/>
    <x v="2"/>
    <n v="626051"/>
    <n v="12985"/>
    <n v="12524"/>
    <n v="9320"/>
    <n v="3488"/>
    <n v="0"/>
    <n v="251"/>
    <n v="89861"/>
    <n v="255184"/>
    <n v="26613"/>
    <n v="228571"/>
    <n v="103090"/>
    <n v="152094"/>
    <m/>
    <m/>
    <s v="J"/>
    <s v="Information and Communication"/>
    <s v="62"/>
    <s v="COMPUTER PROGRAMMING, CONSULTANCY AND RELATED ACTIVITIES"/>
    <s v="High"/>
    <n v="0"/>
    <n v="1.2301861287135509"/>
    <n v="1.48869660778435E-2"/>
    <n v="3.6522665997868207E-2"/>
    <n v="9.0406440973906294E-2"/>
    <x v="0"/>
    <n v="1"/>
    <n v="0.4039830083390808"/>
    <n v="358.01195219123508"/>
    <n v="2494.227091633466"/>
    <n v="106.0278884462151"/>
    <x v="0"/>
    <s v="Exp&lt;25"/>
    <s v="Exp&lt;50"/>
    <s v="Increased Export Intensity"/>
    <n v="1"/>
    <n v="1.9997225558356379E-2"/>
    <n v="27.515900423745691"/>
    <n v="0.24307088004069219"/>
    <n v="-7.5971736059813626"/>
    <n v="-7.9012619128421946E-2"/>
    <n v="6.2652052709821326"/>
    <s v="Yes"/>
    <s v="No"/>
    <s v="No"/>
    <x v="3"/>
    <s v="Declining"/>
    <n v="-54.2"/>
    <n v="-0.78088609486795146"/>
    <n v="-17.734759914800879"/>
    <s v="No"/>
    <s v="0.Reducing"/>
    <s v="Reducing"/>
    <n v="2239.1548384279481"/>
    <n v="1.6262974124261548E-2"/>
    <n v="0.12528851348033199"/>
    <n v="3.9447693633865098E-2"/>
    <n v="0"/>
    <s v="0-10"/>
    <n v="0.31485483016811172"/>
    <n v="13.34949735636131"/>
    <n v="6.2146080984221914"/>
    <n v="280.61599999999999"/>
    <n v="1254.998"/>
  </r>
  <r>
    <n v="986"/>
    <n v="1106"/>
    <n v="1019"/>
    <n v="885"/>
    <n v="743"/>
    <s v="Oracle Polska sp. z o.o., Warszawa"/>
    <m/>
    <m/>
    <m/>
    <n v="2001"/>
    <m/>
    <s v="011534598"/>
    <n v="27653"/>
    <n v="5270201490"/>
    <s v="sp. z o.o."/>
    <s v="6201"/>
    <s v="Działalność związana z oprogramowaniem"/>
    <s v="Usługi finansowe/informatyczne "/>
    <s v="media, telekomunkacja, IT"/>
    <m/>
    <n v="500"/>
    <s v="J"/>
    <x v="0"/>
    <n v="627499"/>
    <n v="15459"/>
    <n v="15966"/>
    <n v="10205"/>
    <n v="2397"/>
    <n v="0"/>
    <n v="500"/>
    <n v="140308"/>
    <n v="258697"/>
    <n v="20828"/>
    <n v="237869"/>
    <n v="81452"/>
    <n v="177245"/>
    <m/>
    <m/>
    <s v="J"/>
    <s v="Information and Communication"/>
    <s v="62"/>
    <s v="COMPUTER PROGRAMMING, CONSULTANCY AND RELATED ACTIVITIES"/>
    <s v="High"/>
    <n v="0"/>
    <m/>
    <n v="1.6262974124261548E-2"/>
    <n v="3.9447693633865098E-2"/>
    <n v="0.12528851348033199"/>
    <x v="0"/>
    <n v="1"/>
    <n v="0.31485483016811172"/>
    <n v="280.61599999999999"/>
    <n v="1254.998"/>
    <n v="41.655999999999999"/>
    <x v="0"/>
    <s v="Exp&lt;25"/>
    <s v="Exp&lt;50"/>
    <s v="Increased Export Intensity"/>
    <n v="1"/>
    <n v="1.9997225558356379E-2"/>
    <n v="27.515900423745691"/>
    <n v="0.24307088004069219"/>
    <n v="-7.5971736059813626"/>
    <n v="-7.9012619128421946E-2"/>
    <n v="6.2652052709821326"/>
    <s v="Yes"/>
    <s v="No"/>
    <s v="No"/>
    <x v="3"/>
    <s v="Declining"/>
    <n v="-54.2"/>
    <n v="-0.78088609486795146"/>
    <n v="-17.734759914800879"/>
    <s v="No"/>
    <s v="0.Reducing"/>
    <s v="Reducing"/>
    <n v="2239.1548384279481"/>
    <n v="1.6262974124261548E-2"/>
    <n v="0.12528851348033199"/>
    <n v="3.9447693633865098E-2"/>
    <n v="0"/>
    <s v="0-10"/>
    <n v="0.31485483016811172"/>
    <n v="13.34949735636131"/>
    <n v="6.2146080984221914"/>
    <n v="280.61599999999999"/>
    <n v="1254.998"/>
  </r>
  <r>
    <n v="986"/>
    <n v="1106"/>
    <n v="1019"/>
    <n v="885"/>
    <n v="743"/>
    <s v="Oracle Polska sp. z o.o., Warszawa"/>
    <m/>
    <m/>
    <m/>
    <n v="2001"/>
    <m/>
    <s v="011534598"/>
    <n v="27653"/>
    <n v="5270201490"/>
    <s v="sp. z o.o."/>
    <s v="6201"/>
    <s v="Działalność związana z oprogramowaniem"/>
    <s v="Usługi finansowe/informatyczne "/>
    <s v="media, telekomunkacja, IT"/>
    <m/>
    <n v="500"/>
    <s v="J"/>
    <x v="3"/>
    <n v="706675"/>
    <n v="19666"/>
    <n v="19783"/>
    <n v="15149"/>
    <n v="2274"/>
    <n v="0"/>
    <n v="238"/>
    <n v="86703"/>
    <n v="294989"/>
    <n v="24519"/>
    <n v="270470"/>
    <n v="118239"/>
    <n v="176750"/>
    <m/>
    <m/>
    <s v="J"/>
    <s v="Information and Communication"/>
    <s v="62"/>
    <s v="COMPUTER PROGRAMMING, CONSULTANCY AND RELATED ACTIVITIES"/>
    <s v="High"/>
    <n v="0"/>
    <n v="12.87818404570873"/>
    <n v="2.143701135599816E-2"/>
    <n v="5.1354457284847908E-2"/>
    <n v="0.1281218548871354"/>
    <x v="0"/>
    <n v="1"/>
    <n v="0.40082511551278183"/>
    <n v="364.29831932773112"/>
    <n v="2969.2226890756301"/>
    <n v="103.02100840336129"/>
    <x v="0"/>
    <s v="Exp&lt;25"/>
    <s v="Exp&lt;50"/>
    <s v="Increased Export Intensity"/>
    <n v="1"/>
    <n v="1.9997225558356379E-2"/>
    <n v="27.515900423745691"/>
    <n v="0.24307088004069219"/>
    <n v="-7.5971736059813626"/>
    <n v="-7.9012619128421946E-2"/>
    <n v="6.2652052709821326"/>
    <s v="Yes"/>
    <s v="No"/>
    <s v="No"/>
    <x v="3"/>
    <s v="Declining"/>
    <n v="-54.2"/>
    <n v="-0.78088609486795146"/>
    <n v="-17.734759914800879"/>
    <s v="No"/>
    <s v="0.Reducing"/>
    <s v="Reducing"/>
    <n v="2239.1548384279481"/>
    <n v="1.6262974124261548E-2"/>
    <n v="0.12528851348033199"/>
    <n v="3.9447693633865098E-2"/>
    <n v="0"/>
    <s v="0-10"/>
    <n v="0.31485483016811172"/>
    <n v="13.34949735636131"/>
    <n v="6.2146080984221914"/>
    <n v="280.61599999999999"/>
    <n v="1254.998"/>
  </r>
  <r>
    <n v="986"/>
    <n v="1106"/>
    <n v="1019"/>
    <n v="885"/>
    <n v="743"/>
    <s v="Oracle Polska sp. z o.o., Warszawa"/>
    <m/>
    <m/>
    <m/>
    <n v="2001"/>
    <m/>
    <s v="011534598"/>
    <n v="27653"/>
    <n v="5270201490"/>
    <s v="sp. z o.o."/>
    <s v="6201"/>
    <s v="Działalność związana z oprogramowaniem"/>
    <s v="Usługi finansowe/informatyczne "/>
    <s v="media, telekomunkacja, IT"/>
    <m/>
    <n v="500"/>
    <s v="J"/>
    <x v="4"/>
    <n v="800161"/>
    <n v="18342"/>
    <n v="17406"/>
    <n v="10718"/>
    <n v="1486"/>
    <n v="16001"/>
    <n v="229"/>
    <n v="92802"/>
    <n v="337447"/>
    <n v="36015"/>
    <n v="301432"/>
    <n v="128957"/>
    <n v="208490"/>
    <m/>
    <m/>
    <s v="J"/>
    <s v="Information and Communication"/>
    <s v="62"/>
    <s v="COMPUTER PROGRAMMING, CONSULTANCY AND RELATED ACTIVITIES"/>
    <s v="High"/>
    <n v="1.9997225558356379E-2"/>
    <n v="13.22899494109739"/>
    <n v="1.33948042956355E-2"/>
    <n v="3.1762024851309981E-2"/>
    <n v="8.3112975643043804E-2"/>
    <x v="0"/>
    <n v="1"/>
    <n v="0.38215482727657968"/>
    <n v="405.24890829694323"/>
    <n v="3494.1528384279482"/>
    <n v="157.27074235807859"/>
    <x v="0"/>
    <s v="Exp&lt;25"/>
    <s v="Exp&lt;50"/>
    <s v="Increased Export Intensity"/>
    <n v="1"/>
    <n v="1.9997225558356379E-2"/>
    <n v="27.515900423745691"/>
    <n v="0.24307088004069219"/>
    <n v="-7.5971736059813626"/>
    <n v="-7.9012619128421946E-2"/>
    <n v="6.2652052709821326"/>
    <s v="Yes"/>
    <s v="No"/>
    <s v="No"/>
    <x v="3"/>
    <s v="Declining"/>
    <n v="-54.2"/>
    <n v="-0.78088609486795146"/>
    <n v="-17.734759914800879"/>
    <s v="No"/>
    <s v="0.Reducing"/>
    <s v="Reducing"/>
    <n v="2239.1548384279481"/>
    <n v="1.6262974124261548E-2"/>
    <n v="0.12528851348033199"/>
    <n v="3.9447693633865098E-2"/>
    <n v="0"/>
    <s v="0-10"/>
    <n v="0.31485483016811172"/>
    <n v="13.34949735636131"/>
    <n v="6.2146080984221914"/>
    <n v="280.61599999999999"/>
    <n v="1254.998"/>
  </r>
  <r>
    <n v="1017"/>
    <n v="802"/>
    <n v="858"/>
    <n v="969"/>
    <n v="744"/>
    <s v="Polmlek Raciąż sp. z o.o., Raciąż"/>
    <m/>
    <n v="1989"/>
    <m/>
    <n v="2003"/>
    <m/>
    <n v="630303135"/>
    <n v="181296"/>
    <n v="7821014202"/>
    <s v="sp. z o.o."/>
    <s v="1051"/>
    <s v="Przetwórstwo mleka i wyrób serów"/>
    <m/>
    <s v="żywność"/>
    <m/>
    <n v="400"/>
    <s v="J"/>
    <x v="1"/>
    <n v="567147"/>
    <n v="15638"/>
    <n v="13612.885389999999"/>
    <n v="10970"/>
    <n v="3124"/>
    <n v="53453"/>
    <n v="335"/>
    <n v="20655.57359"/>
    <n v="233615.17163999999"/>
    <n v="140272.14118999999"/>
    <n v="93343.030450000006"/>
    <n v="80693"/>
    <n v="152921.84906000001"/>
    <m/>
    <m/>
    <s v="C"/>
    <s v="Manufacturing"/>
    <s v="10"/>
    <s v="MANUFACTURE OF FOOD PRODUCTS"/>
    <s v="Low"/>
    <n v="9.4248933697965429E-2"/>
    <n v="-24.281764378396929"/>
    <n v="1.9342427977226361E-2"/>
    <n v="4.6957566681091772E-2"/>
    <n v="0.13594735602840391"/>
    <x v="1"/>
    <n v="0"/>
    <n v="0.34540992964424228"/>
    <n v="61.658428626865671"/>
    <n v="1692.976119402985"/>
    <n v="418.72280952238799"/>
    <x v="0"/>
    <s v="Exp&lt;25"/>
    <s v="Exp&lt;50"/>
    <s v="Increased Export Intensity"/>
    <n v="1"/>
    <n v="7.2992949140332442E-2"/>
    <n v="3.4924639390245571"/>
    <n v="3.4328611883060127E-2"/>
    <n v="-25.005460913750319"/>
    <n v="-0.28775488728605397"/>
    <n v="0.8619085222713041"/>
    <s v="Yes"/>
    <s v="Yes"/>
    <s v="Yes"/>
    <x v="3"/>
    <s v="Declining"/>
    <n v="-4.2424242424242431"/>
    <n v="-4.3350440873613387E-2"/>
    <n v="-1.0779094900291279"/>
    <s v="No"/>
    <s v="0.Reducing"/>
    <s v="Reducing"/>
    <n v="183.3420617194088"/>
    <n v="8.6526047931772456E-3"/>
    <n v="9.2953544741333563E-2"/>
    <n v="2.4788868149689419E-2"/>
    <n v="6.4953946674534691E-2"/>
    <s v="0-10"/>
    <n v="0.2666801811450078"/>
    <n v="13.526524969638031"/>
    <n v="5.7990926544605257"/>
    <n v="64.427733121212128"/>
    <n v="2269.7666666666669"/>
  </r>
  <r>
    <n v="1017"/>
    <n v="802"/>
    <n v="858"/>
    <n v="969"/>
    <n v="744"/>
    <s v="Polmlek Raciąż sp. z o.o., Raciąż"/>
    <m/>
    <n v="1989"/>
    <m/>
    <n v="2003"/>
    <m/>
    <n v="630303135"/>
    <n v="181296"/>
    <n v="7821014202"/>
    <s v="sp. z o.o."/>
    <s v="1051"/>
    <s v="Przetwórstwo mleka i wyrób serów"/>
    <m/>
    <s v="żywność"/>
    <m/>
    <n v="400"/>
    <s v="J"/>
    <x v="2"/>
    <n v="746966.03928000003"/>
    <n v="25186.018260000001"/>
    <n v="22703.66761"/>
    <n v="19393.70361"/>
    <n v="3799.9159300000001"/>
    <n v="93038"/>
    <n v="337"/>
    <n v="24633.83439"/>
    <n v="278268.13367000001"/>
    <n v="169692.61624"/>
    <n v="108575.51743000001"/>
    <n v="126193.96222"/>
    <n v="152074.17144999999"/>
    <m/>
    <m/>
    <s v="C"/>
    <s v="Manufacturing"/>
    <s v="10"/>
    <s v="MANUFACTURE OF FOOD PRODUCTS"/>
    <s v="Low"/>
    <n v="0.12455452471397389"/>
    <n v="31.705896227962072"/>
    <n v="2.59633003244613E-2"/>
    <n v="6.9694302952414661E-2"/>
    <n v="0.15368170765721759"/>
    <x v="1"/>
    <n v="0"/>
    <n v="0.45349771299955688"/>
    <n v="73.097431424332342"/>
    <n v="2216.5164370326411"/>
    <n v="503.5389205934718"/>
    <x v="1"/>
    <s v="Exp&lt;25"/>
    <s v="Exp&lt;50"/>
    <s v="Increased Export Intensity"/>
    <n v="1"/>
    <n v="7.2992949140332442E-2"/>
    <n v="3.4924639390245571"/>
    <n v="3.4328611883060127E-2"/>
    <n v="-25.005460913750319"/>
    <n v="-0.28775488728605397"/>
    <n v="0.8619085222713041"/>
    <s v="Yes"/>
    <s v="Yes"/>
    <s v="Yes"/>
    <x v="3"/>
    <s v="Declining"/>
    <n v="-4.2424242424242431"/>
    <n v="-4.3350440873613387E-2"/>
    <n v="-1.0779094900291279"/>
    <s v="No"/>
    <s v="0.Reducing"/>
    <s v="Reducing"/>
    <n v="183.3420617194088"/>
    <n v="8.6526047931772456E-3"/>
    <n v="9.2953544741333563E-2"/>
    <n v="2.4788868149689419E-2"/>
    <n v="6.4953946674534691E-2"/>
    <s v="0-10"/>
    <n v="0.2666801811450078"/>
    <n v="13.526524969638031"/>
    <n v="5.7990926544605257"/>
    <n v="64.427733121212128"/>
    <n v="2269.7666666666669"/>
  </r>
  <r>
    <n v="1017"/>
    <n v="802"/>
    <n v="858"/>
    <n v="969"/>
    <n v="744"/>
    <s v="Polmlek Raciąż sp. z o.o., Raciąż"/>
    <m/>
    <n v="1989"/>
    <m/>
    <n v="2003"/>
    <m/>
    <n v="630303135"/>
    <n v="181296"/>
    <n v="7821014202"/>
    <s v="sp. z o.o."/>
    <s v="1051"/>
    <s v="Przetwórstwo mleka i wyrób serów"/>
    <m/>
    <s v="żywność"/>
    <m/>
    <n v="400"/>
    <s v="J"/>
    <x v="0"/>
    <n v="749023"/>
    <n v="10182"/>
    <n v="8145"/>
    <n v="6481"/>
    <n v="3298"/>
    <n v="48652"/>
    <n v="330"/>
    <n v="21261.15193"/>
    <n v="261448"/>
    <n v="139479"/>
    <n v="121969"/>
    <n v="69723"/>
    <n v="191724.22821999999"/>
    <m/>
    <m/>
    <s v="C"/>
    <s v="Manufacturing"/>
    <s v="10"/>
    <s v="MANUFACTURE OF FOOD PRODUCTS"/>
    <s v="Low"/>
    <n v="6.4953946674534691E-2"/>
    <m/>
    <n v="8.6526047931772456E-3"/>
    <n v="2.4788868149689419E-2"/>
    <n v="9.2953544741333563E-2"/>
    <x v="1"/>
    <n v="0"/>
    <n v="0.2666801811450078"/>
    <n v="64.427733121212128"/>
    <n v="2269.7666666666669"/>
    <n v="422.66363636363639"/>
    <x v="0"/>
    <s v="Exp&lt;25"/>
    <s v="Exp&lt;50"/>
    <s v="Increased Export Intensity"/>
    <n v="1"/>
    <n v="7.2992949140332442E-2"/>
    <n v="3.4924639390245571"/>
    <n v="3.4328611883060127E-2"/>
    <n v="-25.005460913750319"/>
    <n v="-0.28775488728605397"/>
    <n v="0.8619085222713041"/>
    <s v="Yes"/>
    <s v="Yes"/>
    <s v="Yes"/>
    <x v="3"/>
    <s v="Declining"/>
    <n v="-4.2424242424242431"/>
    <n v="-4.3350440873613387E-2"/>
    <n v="-1.0779094900291279"/>
    <s v="No"/>
    <s v="0.Reducing"/>
    <s v="Reducing"/>
    <n v="183.3420617194088"/>
    <n v="8.6526047931772456E-3"/>
    <n v="9.2953544741333563E-2"/>
    <n v="2.4788868149689419E-2"/>
    <n v="6.4953946674534691E-2"/>
    <s v="0-10"/>
    <n v="0.2666801811450078"/>
    <n v="13.526524969638031"/>
    <n v="5.7990926544605257"/>
    <n v="64.427733121212128"/>
    <n v="2269.7666666666669"/>
  </r>
  <r>
    <n v="1017"/>
    <n v="802"/>
    <n v="858"/>
    <n v="969"/>
    <n v="744"/>
    <s v="Polmlek Raciąż sp. z o.o., Raciąż"/>
    <m/>
    <n v="1989"/>
    <m/>
    <n v="2003"/>
    <m/>
    <n v="630303135"/>
    <n v="181296"/>
    <n v="7821014202"/>
    <s v="sp. z o.o."/>
    <s v="1051"/>
    <s v="Przetwórstwo mleka i wyrób serów"/>
    <m/>
    <s v="żywność"/>
    <m/>
    <n v="400"/>
    <s v="J"/>
    <x v="4"/>
    <n v="775182.3581699999"/>
    <n v="17792.127949999998"/>
    <n v="11658.767680000001"/>
    <n v="10099.50468"/>
    <n v="4529.3895599999996"/>
    <n v="106934"/>
    <n v="316"/>
    <n v="28776.827109999998"/>
    <n v="298724.78266000003"/>
    <n v="178678.91759"/>
    <n v="120045.86507"/>
    <n v="155502.62281999999"/>
    <n v="143222.15984000001"/>
    <m/>
    <m/>
    <s v="C"/>
    <s v="Manufacturing"/>
    <s v="10"/>
    <s v="MANUFACTURE OF FOOD PRODUCTS"/>
    <s v="Low"/>
    <n v="0.1379468958148671"/>
    <n v="-19.943961162850179"/>
    <n v="1.3028553312077759E-2"/>
    <n v="3.3808727183827152E-2"/>
    <n v="6.4947487681224186E-2"/>
    <x v="1"/>
    <n v="0"/>
    <n v="0.52055481113861457"/>
    <n v="91.065908575949365"/>
    <n v="2453.1087283860761"/>
    <n v="565.43961262658229"/>
    <x v="1"/>
    <s v="Exp&lt;25"/>
    <s v="Exp&lt;50"/>
    <s v="Increased Export Intensity"/>
    <n v="1"/>
    <n v="7.2992949140332442E-2"/>
    <n v="3.4924639390245571"/>
    <n v="3.4328611883060127E-2"/>
    <n v="-25.005460913750319"/>
    <n v="-0.28775488728605397"/>
    <n v="0.8619085222713041"/>
    <s v="Yes"/>
    <s v="Yes"/>
    <s v="Yes"/>
    <x v="3"/>
    <s v="Declining"/>
    <n v="-4.2424242424242431"/>
    <n v="-4.3350440873613387E-2"/>
    <n v="-1.0779094900291279"/>
    <s v="No"/>
    <s v="0.Reducing"/>
    <s v="Reducing"/>
    <n v="183.3420617194088"/>
    <n v="8.6526047931772456E-3"/>
    <n v="9.2953544741333563E-2"/>
    <n v="2.4788868149689419E-2"/>
    <n v="6.4953946674534691E-2"/>
    <s v="0-10"/>
    <n v="0.2666801811450078"/>
    <n v="13.526524969638031"/>
    <n v="5.7990926544605257"/>
    <n v="64.427733121212128"/>
    <n v="2269.7666666666669"/>
  </r>
  <r>
    <n v="1017"/>
    <n v="802"/>
    <n v="858"/>
    <n v="969"/>
    <n v="744"/>
    <s v="Polmlek Raciąż sp. z o.o., Raciąż"/>
    <m/>
    <n v="1989"/>
    <m/>
    <n v="2003"/>
    <m/>
    <n v="630303135"/>
    <n v="181296"/>
    <n v="7821014202"/>
    <s v="sp. z o.o."/>
    <s v="1051"/>
    <s v="Przetwórstwo mleka i wyrób serów"/>
    <m/>
    <s v="żywność"/>
    <m/>
    <n v="400"/>
    <s v="J"/>
    <x v="3"/>
    <n v="968299.66787"/>
    <n v="26214.851630000001"/>
    <n v="22971.102920000001"/>
    <n v="19209.155920000001"/>
    <n v="4065.9239299999999"/>
    <n v="172463"/>
    <n v="349"/>
    <n v="26280.27708"/>
    <n v="294114.44303999998"/>
    <n v="175189.93953999999"/>
    <n v="118924.50350000001"/>
    <n v="145403.11814000001"/>
    <n v="148700.32490000001"/>
    <m/>
    <m/>
    <s v="C"/>
    <s v="Manufacturing"/>
    <s v="10"/>
    <s v="MANUFACTURE OF FOOD PRODUCTS"/>
    <s v="Low"/>
    <n v="0.17810911820239739"/>
    <n v="29.631016264587242"/>
    <n v="1.983802799628652E-2"/>
    <n v="6.5311841613257759E-2"/>
    <n v="0.13210965600823399"/>
    <x v="1"/>
    <n v="0"/>
    <n v="0.49437598724189458"/>
    <n v="75.301653524355302"/>
    <n v="2774.4976156733519"/>
    <n v="501.97690412607449"/>
    <x v="1"/>
    <s v="Exp&lt;25"/>
    <s v="Exp&lt;50"/>
    <s v="Increased Export Intensity"/>
    <n v="1"/>
    <n v="7.2992949140332442E-2"/>
    <n v="3.4924639390245571"/>
    <n v="3.4328611883060127E-2"/>
    <n v="-25.005460913750319"/>
    <n v="-0.28775488728605397"/>
    <n v="0.8619085222713041"/>
    <s v="Yes"/>
    <s v="Yes"/>
    <s v="Yes"/>
    <x v="3"/>
    <s v="Declining"/>
    <n v="-4.2424242424242431"/>
    <n v="-4.3350440873613387E-2"/>
    <n v="-1.0779094900291279"/>
    <s v="No"/>
    <s v="0.Reducing"/>
    <s v="Reducing"/>
    <n v="183.3420617194088"/>
    <n v="8.6526047931772456E-3"/>
    <n v="9.2953544741333563E-2"/>
    <n v="2.4788868149689419E-2"/>
    <n v="6.4953946674534691E-2"/>
    <s v="0-10"/>
    <n v="0.2666801811450078"/>
    <n v="13.526524969638031"/>
    <n v="5.7990926544605257"/>
    <n v="64.427733121212128"/>
    <n v="2269.7666666666669"/>
  </r>
  <r>
    <n v="536"/>
    <n v="798"/>
    <n v="839"/>
    <m/>
    <n v="745"/>
    <s v="PCO SA GK, Warszawa"/>
    <m/>
    <m/>
    <m/>
    <n v="2003"/>
    <m/>
    <s v="010743638"/>
    <n v="169830"/>
    <n v="5250000825"/>
    <s v="SA"/>
    <s v="2651"/>
    <s v="Produkcja instrumentów i przyrządów pomiarowych, kontrolnych i nawigacyjnych"/>
    <m/>
    <s v="produkcja"/>
    <m/>
    <n v="240"/>
    <s v="S"/>
    <x v="2"/>
    <n v="748343"/>
    <n v="71815"/>
    <n v="70852"/>
    <n v="49240"/>
    <n v="35900"/>
    <n v="92961"/>
    <n v="2563"/>
    <n v="228021"/>
    <n v="1017654"/>
    <n v="388806"/>
    <n v="628848"/>
    <n v="471732"/>
    <n v="367242"/>
    <m/>
    <m/>
    <s v="C"/>
    <s v="Manufacturing"/>
    <s v="26"/>
    <s v="MANUFACTURE OF COMPUTER, ELECTRONIC AND OPTICAL PRODUCTS"/>
    <s v="Medium-high"/>
    <n v="0.1242224487968752"/>
    <n v="0"/>
    <n v="6.5798704604706659E-2"/>
    <n v="4.8385797137337448E-2"/>
    <n v="0.1043813012473184"/>
    <x v="1"/>
    <n v="0"/>
    <n v="0.46354851452458301"/>
    <n v="88.966445571595784"/>
    <n v="291.97932110807648"/>
    <n v="151.69957081545061"/>
    <x v="1"/>
    <s v="Exp&lt;25"/>
    <s v="Exp&lt;50"/>
    <s v="Decreased Export Intensity"/>
    <n v="0"/>
    <n v="-0.10976949932853081"/>
    <n v="83.796066776865686"/>
    <n v="0.60865662423154099"/>
    <n v="33.185555635409933"/>
    <n v="0.28657312506242683"/>
    <n v="16.435135607356589"/>
    <s v="Yes"/>
    <s v="No"/>
    <s v="No"/>
    <x v="0"/>
    <s v="Growing"/>
    <n v="1.865384615384615"/>
    <n v="1.8481996975007849E-2"/>
    <n v="0.46311902099076541"/>
    <s v="Yes"/>
    <s v="1.Sustaining"/>
    <s v="Hiring"/>
    <n v="231.4980271125892"/>
    <n v="8.1172670820733275E-2"/>
    <n v="0.15632438886930211"/>
    <n v="6.7963391848197011E-2"/>
    <n v="0.15595522374098511"/>
    <s v="10-25"/>
    <n v="0.43475872408507588"/>
    <n v="13.525616708001611"/>
    <n v="7.8632667240095726"/>
    <n v="83.318846153846152"/>
    <n v="287.82423076923078"/>
  </r>
  <r>
    <n v="536"/>
    <n v="798"/>
    <n v="839"/>
    <m/>
    <n v="745"/>
    <s v="PCO SA GK, Warszawa"/>
    <m/>
    <m/>
    <m/>
    <n v="2003"/>
    <m/>
    <s v="010743638"/>
    <n v="169830"/>
    <n v="5250000825"/>
    <s v="SA"/>
    <s v="2651"/>
    <s v="Produkcja instrumentów i przyrządów pomiarowych, kontrolnych i nawigacyjnych"/>
    <m/>
    <s v="produkcja"/>
    <m/>
    <n v="240"/>
    <s v="S"/>
    <x v="1"/>
    <n v="748343"/>
    <n v="77689.7"/>
    <n v="75751"/>
    <n v="56209"/>
    <n v="35947"/>
    <n v="107287"/>
    <n v="2549.8000000000002"/>
    <n v="229998"/>
    <n v="597855"/>
    <n v="387631"/>
    <n v="210224"/>
    <n v="428091"/>
    <n v="196916"/>
    <m/>
    <m/>
    <s v="C"/>
    <s v="Manufacturing"/>
    <s v="26"/>
    <s v="MANUFACTURE OF COMPUTER, ELECTRONIC AND OPTICAL PRODUCTS"/>
    <s v="Medium-high"/>
    <n v="0.14336607678564511"/>
    <n v="0"/>
    <n v="7.51112791861486E-2"/>
    <n v="9.401778023099247E-2"/>
    <n v="0.1313015223398763"/>
    <x v="1"/>
    <n v="0"/>
    <n v="0.71604486037584369"/>
    <n v="90.202368813240241"/>
    <n v="293.49086202839442"/>
    <n v="152.02408032002509"/>
    <x v="1"/>
    <s v="Exp&lt;25"/>
    <s v="Exp&lt;50"/>
    <s v="Decreased Export Intensity"/>
    <n v="0"/>
    <n v="-0.10976949932853081"/>
    <n v="83.796066776865686"/>
    <n v="0.60865662423154099"/>
    <n v="33.185555635409933"/>
    <n v="0.28657312506242683"/>
    <n v="16.435135607356589"/>
    <s v="Yes"/>
    <s v="No"/>
    <s v="No"/>
    <x v="0"/>
    <s v="Growing"/>
    <n v="1.865384615384615"/>
    <n v="1.8481996975007849E-2"/>
    <n v="0.46311902099076541"/>
    <s v="Yes"/>
    <s v="1.Sustaining"/>
    <s v="Hiring"/>
    <n v="231.4980271125892"/>
    <n v="8.1172670820733275E-2"/>
    <n v="0.15632438886930211"/>
    <n v="6.7963391848197011E-2"/>
    <n v="0.15595522374098511"/>
    <s v="10-25"/>
    <n v="0.43475872408507588"/>
    <n v="13.525616708001611"/>
    <n v="7.8632667240095726"/>
    <n v="83.318846153846152"/>
    <n v="287.82423076923078"/>
  </r>
  <r>
    <n v="536"/>
    <n v="798"/>
    <n v="839"/>
    <m/>
    <n v="745"/>
    <s v="PCO SA GK, Warszawa"/>
    <m/>
    <m/>
    <m/>
    <n v="2003"/>
    <m/>
    <s v="010743638"/>
    <n v="169830"/>
    <n v="5250000825"/>
    <s v="SA"/>
    <s v="2651"/>
    <s v="Produkcja instrumentów i przyrządów pomiarowych, kontrolnych i nawigacyjnych"/>
    <m/>
    <s v="produkcja"/>
    <m/>
    <n v="240"/>
    <s v="S"/>
    <x v="0"/>
    <n v="748343"/>
    <n v="87621"/>
    <n v="85786"/>
    <n v="60745"/>
    <n v="39672"/>
    <n v="116708"/>
    <n v="2600"/>
    <n v="216629"/>
    <n v="893790"/>
    <n v="380100"/>
    <n v="513690"/>
    <n v="388583"/>
    <n v="334813"/>
    <m/>
    <m/>
    <s v="C"/>
    <s v="Manufacturing"/>
    <s v="26"/>
    <s v="MANUFACTURE OF COMPUTER, ELECTRONIC AND OPTICAL PRODUCTS"/>
    <s v="Medium-high"/>
    <n v="0.15595522374098511"/>
    <m/>
    <n v="8.1172670820733275E-2"/>
    <n v="6.7963391848197011E-2"/>
    <n v="0.15632438886930211"/>
    <x v="1"/>
    <n v="0"/>
    <n v="0.43475872408507588"/>
    <n v="83.318846153846152"/>
    <n v="287.82423076923078"/>
    <n v="146.19230769230771"/>
    <x v="1"/>
    <s v="Exp&lt;25"/>
    <s v="Exp&lt;50"/>
    <s v="Decreased Export Intensity"/>
    <n v="0"/>
    <n v="-0.10976949932853081"/>
    <n v="83.796066776865686"/>
    <n v="0.60865662423154099"/>
    <n v="33.185555635409933"/>
    <n v="0.28657312506242683"/>
    <n v="16.435135607356589"/>
    <s v="Yes"/>
    <s v="No"/>
    <s v="No"/>
    <x v="0"/>
    <s v="Growing"/>
    <n v="1.865384615384615"/>
    <n v="1.8481996975007849E-2"/>
    <n v="0.46311902099076541"/>
    <s v="Yes"/>
    <s v="1.Sustaining"/>
    <s v="Hiring"/>
    <n v="231.4980271125892"/>
    <n v="8.1172670820733275E-2"/>
    <n v="0.15632438886930211"/>
    <n v="6.7963391848197011E-2"/>
    <n v="0.15595522374098511"/>
    <s v="10-25"/>
    <n v="0.43475872408507588"/>
    <n v="13.525616708001611"/>
    <n v="7.8632667240095726"/>
    <n v="83.318846153846152"/>
    <n v="287.82423076923078"/>
  </r>
  <r>
    <n v="536"/>
    <n v="798"/>
    <n v="839"/>
    <m/>
    <n v="745"/>
    <s v="PCO SA GK, Warszawa"/>
    <m/>
    <m/>
    <m/>
    <n v="2003"/>
    <m/>
    <s v="010743638"/>
    <n v="169830"/>
    <n v="5250000825"/>
    <s v="SA"/>
    <s v="2651"/>
    <s v="Produkcja instrumentów i przyrządów pomiarowych, kontrolnych i nawigacyjnych"/>
    <m/>
    <s v="produkcja"/>
    <m/>
    <n v="240"/>
    <s v="S"/>
    <x v="3"/>
    <n v="971902"/>
    <n v="85892"/>
    <n v="83626"/>
    <n v="61370"/>
    <n v="39354"/>
    <n v="38757"/>
    <n v="2578"/>
    <n v="255882"/>
    <n v="987459"/>
    <n v="398198"/>
    <n v="589261"/>
    <n v="526229"/>
    <n v="271883"/>
    <m/>
    <m/>
    <s v="C"/>
    <s v="Manufacturing"/>
    <s v="26"/>
    <s v="MANUFACTURE OF COMPUTER, ELECTRONIC AND OPTICAL PRODUCTS"/>
    <s v="Medium-high"/>
    <n v="3.9877477358828357E-2"/>
    <n v="29.87386799903253"/>
    <n v="6.3144226475508852E-2"/>
    <n v="6.2149415823846872E-2"/>
    <n v="0.1166222310058929"/>
    <x v="1"/>
    <n v="0"/>
    <n v="0.53291225255934682"/>
    <n v="99.256012412723038"/>
    <n v="376.99844840961993"/>
    <n v="154.46004654771141"/>
    <x v="0"/>
    <s v="Exp&lt;25"/>
    <s v="Exp&lt;50"/>
    <s v="Decreased Export Intensity"/>
    <n v="0"/>
    <n v="-0.10976949932853081"/>
    <n v="83.796066776865686"/>
    <n v="0.60865662423154099"/>
    <n v="33.185555635409933"/>
    <n v="0.28657312506242683"/>
    <n v="16.435135607356589"/>
    <s v="Yes"/>
    <s v="No"/>
    <s v="No"/>
    <x v="0"/>
    <s v="Growing"/>
    <n v="1.865384615384615"/>
    <n v="1.8481996975007849E-2"/>
    <n v="0.46311902099076541"/>
    <s v="Yes"/>
    <s v="1.Sustaining"/>
    <s v="Hiring"/>
    <n v="231.4980271125892"/>
    <n v="8.1172670820733275E-2"/>
    <n v="0.15632438886930211"/>
    <n v="6.7963391848197011E-2"/>
    <n v="0.15595522374098511"/>
    <s v="10-25"/>
    <n v="0.43475872408507588"/>
    <n v="13.525616708001611"/>
    <n v="7.8632667240095726"/>
    <n v="83.318846153846152"/>
    <n v="287.82423076923078"/>
  </r>
  <r>
    <n v="536"/>
    <n v="798"/>
    <n v="839"/>
    <m/>
    <n v="745"/>
    <s v="PCO SA GK, Warszawa"/>
    <m/>
    <m/>
    <m/>
    <n v="2003"/>
    <m/>
    <s v="010743638"/>
    <n v="169830"/>
    <n v="5250000825"/>
    <s v="SA"/>
    <s v="2651"/>
    <s v="Produkcja instrumentów i przyrządów pomiarowych, kontrolnych i nawigacyjnych"/>
    <m/>
    <s v="produkcja"/>
    <m/>
    <n v="240"/>
    <s v="S"/>
    <x v="4"/>
    <n v="1375425"/>
    <n v="172133"/>
    <n v="177410"/>
    <n v="126859"/>
    <n v="39368"/>
    <n v="63525"/>
    <n v="2648.5"/>
    <n v="311699"/>
    <n v="1422850"/>
    <n v="424961"/>
    <n v="997889"/>
    <n v="722880"/>
    <n v="699971"/>
    <m/>
    <m/>
    <s v="C"/>
    <s v="Manufacturing"/>
    <s v="26"/>
    <s v="MANUFACTURE OF COMPUTER, ELECTRONIC AND OPTICAL PRODUCTS"/>
    <s v="Medium-high"/>
    <n v="4.6185724412454332E-2"/>
    <n v="41.51889799588848"/>
    <n v="9.2232582656269879E-2"/>
    <n v="8.9158379309133076E-2"/>
    <n v="0.1754910911907924"/>
    <x v="1"/>
    <n v="0"/>
    <n v="0.50805074322662258"/>
    <n v="117.68888049839531"/>
    <n v="519.32225788181995"/>
    <n v="160.453464225033"/>
    <x v="0"/>
    <s v="Exp&lt;25"/>
    <s v="Exp&lt;50"/>
    <s v="Decreased Export Intensity"/>
    <n v="0"/>
    <n v="-0.10976949932853081"/>
    <n v="83.796066776865686"/>
    <n v="0.60865662423154099"/>
    <n v="33.185555635409933"/>
    <n v="0.28657312506242683"/>
    <n v="16.435135607356589"/>
    <s v="Yes"/>
    <s v="No"/>
    <s v="No"/>
    <x v="0"/>
    <s v="Growing"/>
    <n v="1.865384615384615"/>
    <n v="1.8481996975007849E-2"/>
    <n v="0.46311902099076541"/>
    <s v="Yes"/>
    <s v="1.Sustaining"/>
    <s v="Hiring"/>
    <n v="231.4980271125892"/>
    <n v="8.1172670820733275E-2"/>
    <n v="0.15632438886930211"/>
    <n v="6.7963391848197011E-2"/>
    <n v="0.15595522374098511"/>
    <s v="10-25"/>
    <n v="0.43475872408507588"/>
    <n v="13.525616708001611"/>
    <n v="7.8632667240095726"/>
    <n v="83.318846153846152"/>
    <n v="287.82423076923078"/>
  </r>
  <r>
    <n v="842"/>
    <n v="878"/>
    <n v="965"/>
    <n v="1123"/>
    <n v="746"/>
    <s v="DMG Mori Poland sp. z o.o., Pleszew"/>
    <m/>
    <m/>
    <m/>
    <n v="1993"/>
    <m/>
    <n v="250416600"/>
    <n v="340740"/>
    <n v="6170001651"/>
    <s v="sp. z o.o."/>
    <s v="2841"/>
    <s v="Produkcja maszyn do obróbki metalu"/>
    <m/>
    <s v="produkcja"/>
    <m/>
    <n v="500"/>
    <s v="J"/>
    <x v="1"/>
    <n v="486598"/>
    <n v="58488"/>
    <n v="66974.829310000001"/>
    <n v="72389.7"/>
    <n v="24729"/>
    <n v="446827"/>
    <n v="837"/>
    <n v="14967"/>
    <n v="790476.53596000001"/>
    <n v="480182.97284"/>
    <n v="310293.56312000001"/>
    <n v="672237"/>
    <n v="118239.51878"/>
    <m/>
    <m/>
    <s v="C"/>
    <s v="Manufacturing"/>
    <s v="28"/>
    <s v="MANUFACTURE OF MACHINERY AND EQUIPMENT N.E.C."/>
    <s v="Medium-high"/>
    <n v="0.91826723496602947"/>
    <n v="-34.863542174222673"/>
    <n v="0.14876694930928611"/>
    <n v="9.1577291300728864E-2"/>
    <n v="0.107684789739333"/>
    <x v="0"/>
    <n v="1"/>
    <n v="0.85041992952212919"/>
    <n v="17.881720430107531"/>
    <n v="581.35961768219829"/>
    <n v="573.69530805256875"/>
    <x v="3"/>
    <s v="Exp&gt;25"/>
    <s v="Exp&gt;50"/>
    <s v="Decreased Export Intensity"/>
    <n v="0"/>
    <n v="-5.8416383717721072E-2"/>
    <n v="25.928228766980251"/>
    <n v="0.23054194571181699"/>
    <n v="-8.7476603137824256"/>
    <n v="-9.1541553457295421E-2"/>
    <n v="5.932878560553978"/>
    <s v="Yes"/>
    <s v="Yes"/>
    <s v="Yes"/>
    <x v="3"/>
    <s v="Declining"/>
    <n v="18.906942392909901"/>
    <n v="0.17317100450628861"/>
    <n v="4.4243553584187634"/>
    <s v="No"/>
    <s v="2.Hiring"/>
    <s v="Hiring"/>
    <n v="65.157886435167939"/>
    <n v="0.16381181949122139"/>
    <n v="0.20400975061974139"/>
    <n v="0.1606814053760493"/>
    <n v="0.99860249195495843"/>
    <s v="75-100"/>
    <n v="0.78761630210286948"/>
    <n v="13.52387936465605"/>
    <n v="6.517671272912275"/>
    <n v="100.11373707533239"/>
    <n v="1103.462333825702"/>
  </r>
  <r>
    <n v="842"/>
    <n v="878"/>
    <n v="965"/>
    <n v="1123"/>
    <n v="746"/>
    <s v="DMG Mori Poland sp. z o.o., Pleszew"/>
    <m/>
    <m/>
    <m/>
    <n v="1993"/>
    <m/>
    <n v="250416600"/>
    <n v="340740"/>
    <n v="6170001651"/>
    <s v="sp. z o.o."/>
    <s v="2841"/>
    <s v="Produkcja maszyn do obróbki metalu"/>
    <m/>
    <s v="produkcja"/>
    <m/>
    <n v="500"/>
    <s v="J"/>
    <x v="2"/>
    <n v="665147.52779999992"/>
    <n v="78504.404760000005"/>
    <n v="78608.074170000007"/>
    <n v="63773.986660000002"/>
    <n v="31445"/>
    <n v="577878"/>
    <n v="689"/>
    <n v="74876"/>
    <n v="907027.68479000009"/>
    <n v="456118.06367"/>
    <n v="450909.62112000003"/>
    <n v="736011.00384000002"/>
    <n v="171016.68095000001"/>
    <m/>
    <m/>
    <s v="C"/>
    <s v="Manufacturing"/>
    <s v="28"/>
    <s v="MANUFACTURE OF MACHINERY AND EQUIPMENT N.E.C."/>
    <s v="Medium-high"/>
    <n v="0.86879673432952964"/>
    <n v="36.693436430071642"/>
    <n v="9.5879461314296421E-2"/>
    <n v="7.0310959333909739E-2"/>
    <n v="8.6648142931656083E-2"/>
    <x v="0"/>
    <n v="1"/>
    <n v="0.81145373639880158"/>
    <n v="108.6734397677794"/>
    <n v="965.3810272859215"/>
    <n v="662.00009240928887"/>
    <x v="3"/>
    <s v="Exp&gt;25"/>
    <s v="Exp&gt;50"/>
    <s v="Decreased Export Intensity"/>
    <n v="0"/>
    <n v="-5.8416383717721072E-2"/>
    <n v="25.928228766980251"/>
    <n v="0.23054194571181699"/>
    <n v="-8.7476603137824256"/>
    <n v="-9.1541553457295421E-2"/>
    <n v="5.932878560553978"/>
    <s v="Yes"/>
    <s v="Yes"/>
    <s v="Yes"/>
    <x v="3"/>
    <s v="Declining"/>
    <n v="18.906942392909901"/>
    <n v="0.17317100450628861"/>
    <n v="4.4243553584187634"/>
    <s v="No"/>
    <s v="2.Hiring"/>
    <s v="Hiring"/>
    <n v="65.157886435167939"/>
    <n v="0.16381181949122139"/>
    <n v="0.20400975061974139"/>
    <n v="0.1606814053760493"/>
    <n v="0.99860249195495843"/>
    <s v="75-100"/>
    <n v="0.78761630210286948"/>
    <n v="13.52387936465605"/>
    <n v="6.517671272912275"/>
    <n v="100.11373707533239"/>
    <n v="1103.462333825702"/>
  </r>
  <r>
    <n v="842"/>
    <n v="878"/>
    <n v="965"/>
    <n v="1123"/>
    <n v="746"/>
    <s v="DMG Mori Poland sp. z o.o., Pleszew"/>
    <m/>
    <m/>
    <m/>
    <n v="1993"/>
    <m/>
    <n v="250416600"/>
    <n v="340740"/>
    <n v="6170001651"/>
    <s v="sp. z o.o."/>
    <s v="2841"/>
    <s v="Produkcja maszyn do obróbki metalu"/>
    <m/>
    <s v="produkcja"/>
    <m/>
    <n v="500"/>
    <s v="J"/>
    <x v="0"/>
    <n v="747044"/>
    <n v="137370"/>
    <n v="134980.51882999999"/>
    <n v="122374.63688000001"/>
    <n v="16649"/>
    <n v="746000"/>
    <n v="677"/>
    <n v="67777"/>
    <n v="761597.99943000008"/>
    <n v="431981.1397"/>
    <n v="329616.85973000003"/>
    <n v="599847"/>
    <n v="161750.77170000001"/>
    <m/>
    <m/>
    <s v="C"/>
    <s v="Manufacturing"/>
    <s v="28"/>
    <s v="MANUFACTURE OF MACHINERY AND EQUIPMENT N.E.C."/>
    <s v="Medium-high"/>
    <n v="0.99860249195495843"/>
    <m/>
    <n v="0.16381181949122139"/>
    <n v="0.1606814053760493"/>
    <n v="0.20400975061974139"/>
    <x v="0"/>
    <n v="1"/>
    <n v="0.78761630210286948"/>
    <n v="100.11373707533239"/>
    <n v="1103.462333825702"/>
    <n v="638.08144711964553"/>
    <x v="3"/>
    <s v="Exp&gt;25"/>
    <s v="Exp&gt;50"/>
    <s v="Decreased Export Intensity"/>
    <n v="0"/>
    <n v="-5.8416383717721072E-2"/>
    <n v="25.928228766980251"/>
    <n v="0.23054194571181699"/>
    <n v="-8.7476603137824256"/>
    <n v="-9.1541553457295421E-2"/>
    <n v="5.932878560553978"/>
    <s v="Yes"/>
    <s v="Yes"/>
    <s v="Yes"/>
    <x v="3"/>
    <s v="Declining"/>
    <n v="18.906942392909901"/>
    <n v="0.17317100450628861"/>
    <n v="4.4243553584187634"/>
    <s v="No"/>
    <s v="2.Hiring"/>
    <s v="Hiring"/>
    <n v="65.157886435167939"/>
    <n v="0.16381181949122139"/>
    <n v="0.20400975061974139"/>
    <n v="0.1606814053760493"/>
    <n v="0.99860249195495843"/>
    <s v="75-100"/>
    <n v="0.78761630210286948"/>
    <n v="13.52387936465605"/>
    <n v="6.517671272912275"/>
    <n v="100.11373707533239"/>
    <n v="1103.462333825702"/>
  </r>
  <r>
    <n v="842"/>
    <n v="878"/>
    <n v="965"/>
    <n v="1123"/>
    <n v="746"/>
    <s v="DMG Mori Poland sp. z o.o., Pleszew"/>
    <m/>
    <m/>
    <m/>
    <n v="1993"/>
    <m/>
    <n v="250416600"/>
    <n v="340740"/>
    <n v="6170001651"/>
    <s v="sp. z o.o."/>
    <s v="2841"/>
    <s v="Produkcja maszyn do obróbki metalu"/>
    <m/>
    <s v="produkcja"/>
    <m/>
    <n v="500"/>
    <s v="J"/>
    <x v="3"/>
    <n v="888805.8"/>
    <n v="98094"/>
    <n v="105463"/>
    <n v="99460"/>
    <n v="35202"/>
    <n v="803968"/>
    <n v="785"/>
    <n v="96898"/>
    <n v="1022244"/>
    <n v="461515"/>
    <n v="560729"/>
    <n v="835471"/>
    <n v="186772.68299"/>
    <m/>
    <m/>
    <s v="C"/>
    <s v="Manufacturing"/>
    <s v="28"/>
    <s v="MANUFACTURE OF MACHINERY AND EQUIPMENT N.E.C."/>
    <s v="Medium-high"/>
    <n v="0.90454855267596135"/>
    <n v="33.625363224269677"/>
    <n v="0.11190296012919811"/>
    <n v="9.7295753264386969E-2"/>
    <n v="0.11904662160625561"/>
    <x v="0"/>
    <n v="1"/>
    <n v="0.8172911751010522"/>
    <n v="123.4369426751592"/>
    <n v="1132.236687898089"/>
    <n v="587.91719745222929"/>
    <x v="3"/>
    <s v="Exp&gt;25"/>
    <s v="Exp&gt;50"/>
    <s v="Decreased Export Intensity"/>
    <n v="0"/>
    <n v="-5.8416383717721072E-2"/>
    <n v="25.928228766980251"/>
    <n v="0.23054194571181699"/>
    <n v="-8.7476603137824256"/>
    <n v="-9.1541553457295421E-2"/>
    <n v="5.932878560553978"/>
    <s v="Yes"/>
    <s v="Yes"/>
    <s v="Yes"/>
    <x v="3"/>
    <s v="Declining"/>
    <n v="18.906942392909901"/>
    <n v="0.17317100450628861"/>
    <n v="4.4243553584187634"/>
    <s v="No"/>
    <s v="2.Hiring"/>
    <s v="Hiring"/>
    <n v="65.157886435167939"/>
    <n v="0.16381181949122139"/>
    <n v="0.20400975061974139"/>
    <n v="0.1606814053760493"/>
    <n v="0.99860249195495843"/>
    <s v="75-100"/>
    <n v="0.78761630210286948"/>
    <n v="13.52387936465605"/>
    <n v="6.517671272912275"/>
    <n v="100.11373707533239"/>
    <n v="1103.462333825702"/>
  </r>
  <r>
    <n v="842"/>
    <n v="878"/>
    <n v="965"/>
    <n v="1123"/>
    <n v="746"/>
    <s v="DMG Mori Poland sp. z o.o., Pleszew"/>
    <m/>
    <m/>
    <m/>
    <n v="1993"/>
    <m/>
    <n v="250416600"/>
    <n v="340740"/>
    <n v="6170001651"/>
    <s v="sp. z o.o."/>
    <s v="2841"/>
    <s v="Produkcja maszyn do obróbki metalu"/>
    <m/>
    <s v="produkcja"/>
    <m/>
    <n v="500"/>
    <s v="J"/>
    <x v="4"/>
    <n v="940739.27730999992"/>
    <n v="105793.35477999999"/>
    <n v="99449.715389999998"/>
    <n v="97350.332379999993"/>
    <n v="37293"/>
    <n v="884470"/>
    <n v="805"/>
    <n v="101435"/>
    <n v="1087570.8295499999"/>
    <n v="480674.97362"/>
    <n v="606895.85592999996"/>
    <n v="932821.38766000001"/>
    <n v="154749.44188999999"/>
    <m/>
    <m/>
    <s v="C"/>
    <s v="Manufacturing"/>
    <s v="28"/>
    <s v="MANUFACTURE OF MACHINERY AND EQUIPMENT N.E.C."/>
    <s v="Medium-high"/>
    <n v="0.94018610823723736"/>
    <n v="5.8430623776307256"/>
    <n v="0.1034827977613189"/>
    <n v="8.9511717062400686E-2"/>
    <n v="0.1043611710321149"/>
    <x v="0"/>
    <n v="1"/>
    <n v="0.85771093000533127"/>
    <n v="126.0062111801242"/>
    <n v="1168.620220260869"/>
    <n v="597.11176847204968"/>
    <x v="3"/>
    <s v="Exp&gt;25"/>
    <s v="Exp&gt;50"/>
    <s v="Decreased Export Intensity"/>
    <n v="0"/>
    <n v="-5.8416383717721072E-2"/>
    <n v="25.928228766980251"/>
    <n v="0.23054194571181699"/>
    <n v="-8.7476603137824256"/>
    <n v="-9.1541553457295421E-2"/>
    <n v="5.932878560553978"/>
    <s v="Yes"/>
    <s v="Yes"/>
    <s v="Yes"/>
    <x v="3"/>
    <s v="Declining"/>
    <n v="18.906942392909901"/>
    <n v="0.17317100450628861"/>
    <n v="4.4243553584187634"/>
    <s v="No"/>
    <s v="2.Hiring"/>
    <s v="Hiring"/>
    <n v="65.157886435167939"/>
    <n v="0.16381181949122139"/>
    <n v="0.20400975061974139"/>
    <n v="0.1606814053760493"/>
    <n v="0.99860249195495843"/>
    <s v="75-100"/>
    <n v="0.78761630210286948"/>
    <n v="13.52387936465605"/>
    <n v="6.517671272912275"/>
    <n v="100.11373707533239"/>
    <n v="1103.462333825702"/>
  </r>
  <r>
    <n v="687"/>
    <n v="630"/>
    <n v="674"/>
    <n v="675"/>
    <n v="747"/>
    <s v="CeDo sp. z o.o., Kąty Wrocławskie"/>
    <m/>
    <m/>
    <n v="2001"/>
    <n v="1993"/>
    <m/>
    <n v="930235619"/>
    <n v="24734"/>
    <n v="9130005696"/>
    <s v="sp. z o.o."/>
    <s v="2222"/>
    <s v="Produkcja opakowań z tworzyw sztucznych"/>
    <m/>
    <s v="produkcja"/>
    <m/>
    <n v="500"/>
    <s v="J"/>
    <x v="0"/>
    <n v="742612"/>
    <n v="31326"/>
    <n v="31775"/>
    <n v="25419"/>
    <n v="8339"/>
    <n v="575032"/>
    <n v="534"/>
    <n v="49535.35153"/>
    <n v="339016"/>
    <n v="137718"/>
    <n v="201298"/>
    <n v="200018"/>
    <n v="138998"/>
    <m/>
    <m/>
    <s v="C"/>
    <s v="Manufacturing"/>
    <s v="22"/>
    <s v="MANUFACTURE OF RUBBER AND PLASTIC PRODUCTS"/>
    <s v="Medium-low"/>
    <n v="0.77433706969453764"/>
    <m/>
    <n v="3.4229180244865418E-2"/>
    <n v="7.4978762064327353E-2"/>
    <n v="0.12708356247937691"/>
    <x v="0"/>
    <n v="1"/>
    <n v="0.5899957524128655"/>
    <n v="92.762830580524351"/>
    <n v="1390.659176029963"/>
    <n v="257.89887640449439"/>
    <x v="3"/>
    <s v="Exp&gt;25"/>
    <s v="Exp&gt;50"/>
    <s v="Increased Export Intensity"/>
    <n v="1"/>
    <n v="2.8556457439515511E-2"/>
    <n v="49.314107884063283"/>
    <n v="0.40088200762304987"/>
    <n v="8.1986289014951392"/>
    <n v="7.8798508453937544E-2"/>
    <n v="10.541463723855919"/>
    <s v="No"/>
    <s v="Yes"/>
    <s v="No"/>
    <x v="0"/>
    <s v="Growing"/>
    <n v="37.640449438202253"/>
    <n v="0.31947466025264148"/>
    <n v="8.3144803578673923"/>
    <s v="No"/>
    <s v="2.Hiring"/>
    <s v="Hiring"/>
    <n v="117.9455625278606"/>
    <n v="3.4229180244865418E-2"/>
    <n v="0.12708356247937691"/>
    <n v="7.4978762064327353E-2"/>
    <n v="0.77433706969453764"/>
    <s v="75-100"/>
    <n v="0.5899957524128655"/>
    <n v="13.517928980034361"/>
    <n v="6.280395838960195"/>
    <n v="92.762830580524351"/>
    <n v="1390.659176029963"/>
  </r>
  <r>
    <n v="687"/>
    <n v="630"/>
    <n v="674"/>
    <n v="675"/>
    <n v="747"/>
    <s v="CeDo sp. z o.o., Kąty Wrocławskie"/>
    <m/>
    <m/>
    <n v="2001"/>
    <n v="1993"/>
    <m/>
    <n v="930235619"/>
    <n v="24734"/>
    <n v="9130005696"/>
    <s v="sp. z o.o."/>
    <s v="2222"/>
    <s v="Produkcja opakowań z tworzyw sztucznych"/>
    <m/>
    <s v="produkcja"/>
    <m/>
    <n v="500"/>
    <s v="J"/>
    <x v="1"/>
    <n v="780079.36026999995"/>
    <n v="42356.763639999997"/>
    <n v="42645.85961"/>
    <n v="35687.340609999999"/>
    <n v="12794.505499999999"/>
    <n v="615309"/>
    <n v="684"/>
    <n v="62439.374680000001"/>
    <n v="393761.01283000002"/>
    <n v="140251.60702"/>
    <n v="253509.40581"/>
    <n v="235705.54738"/>
    <n v="158055"/>
    <m/>
    <m/>
    <s v="C"/>
    <s v="Manufacturing"/>
    <s v="22"/>
    <s v="MANUFACTURE OF RUBBER AND PLASTIC PRODUCTS"/>
    <s v="Medium-low"/>
    <n v="0.78877743898650277"/>
    <n v="5.0453480781350146"/>
    <n v="4.5748346165251627E-2"/>
    <n v="9.0631980940701795E-2"/>
    <n v="0.1514064518492878"/>
    <x v="0"/>
    <n v="1"/>
    <n v="0.598600520874224"/>
    <n v="91.285635497076029"/>
    <n v="1140.4669009795321"/>
    <n v="205.04620909356731"/>
    <x v="3"/>
    <s v="Exp&gt;25"/>
    <s v="Exp&gt;50"/>
    <s v="Increased Export Intensity"/>
    <n v="1"/>
    <n v="2.8556457439515511E-2"/>
    <n v="49.314107884063283"/>
    <n v="0.40088200762304987"/>
    <n v="8.1986289014951392"/>
    <n v="7.8798508453937544E-2"/>
    <n v="10.541463723855919"/>
    <s v="No"/>
    <s v="Yes"/>
    <s v="No"/>
    <x v="0"/>
    <s v="Growing"/>
    <n v="37.640449438202253"/>
    <n v="0.31947466025264148"/>
    <n v="8.3144803578673923"/>
    <s v="No"/>
    <s v="2.Hiring"/>
    <s v="Hiring"/>
    <n v="117.9455625278606"/>
    <n v="3.4229180244865418E-2"/>
    <n v="0.12708356247937691"/>
    <n v="7.4978762064327353E-2"/>
    <n v="0.77433706969453764"/>
    <s v="75-100"/>
    <n v="0.5899957524128655"/>
    <n v="13.517928980034361"/>
    <n v="6.280395838960195"/>
    <n v="92.762830580524351"/>
    <n v="1390.659176029963"/>
  </r>
  <r>
    <n v="687"/>
    <n v="630"/>
    <n v="674"/>
    <n v="675"/>
    <n v="747"/>
    <s v="CeDo sp. z o.o., Kąty Wrocławskie"/>
    <m/>
    <m/>
    <n v="2001"/>
    <n v="1993"/>
    <m/>
    <n v="930235619"/>
    <n v="24734"/>
    <n v="9130005696"/>
    <s v="sp. z o.o."/>
    <s v="2222"/>
    <s v="Produkcja opakowań z tworzyw sztucznych"/>
    <m/>
    <s v="produkcja"/>
    <m/>
    <n v="500"/>
    <s v="J"/>
    <x v="2"/>
    <n v="909056.28735999996"/>
    <n v="41717.503069999999"/>
    <n v="42557.108440000004"/>
    <n v="40282.245439999999"/>
    <n v="13893.68347"/>
    <n v="763324"/>
    <n v="743"/>
    <n v="73429.238769999996"/>
    <n v="448655.52438999998"/>
    <n v="141453.36133000001"/>
    <n v="307202.16305999999"/>
    <n v="275987.79281999997"/>
    <n v="172668"/>
    <m/>
    <m/>
    <s v="C"/>
    <s v="Manufacturing"/>
    <s v="22"/>
    <s v="MANUFACTURE OF RUBBER AND PLASTIC PRODUCTS"/>
    <s v="Medium-low"/>
    <n v="0.83968837861160095"/>
    <n v="16.533821257026801"/>
    <n v="4.43121575639547E-2"/>
    <n v="8.9784351802573811E-2"/>
    <n v="0.1459566201403415"/>
    <x v="0"/>
    <n v="1"/>
    <n v="0.61514408675840526"/>
    <n v="98.82804679676984"/>
    <n v="1223.494330228802"/>
    <n v="190.38137460296099"/>
    <x v="3"/>
    <s v="Exp&gt;25"/>
    <s v="Exp&gt;50"/>
    <s v="Increased Export Intensity"/>
    <n v="1"/>
    <n v="2.8556457439515511E-2"/>
    <n v="49.314107884063283"/>
    <n v="0.40088200762304987"/>
    <n v="8.1986289014951392"/>
    <n v="7.8798508453937544E-2"/>
    <n v="10.541463723855919"/>
    <s v="No"/>
    <s v="Yes"/>
    <s v="No"/>
    <x v="0"/>
    <s v="Growing"/>
    <n v="37.640449438202253"/>
    <n v="0.31947466025264148"/>
    <n v="8.3144803578673923"/>
    <s v="No"/>
    <s v="2.Hiring"/>
    <s v="Hiring"/>
    <n v="117.9455625278606"/>
    <n v="3.4229180244865418E-2"/>
    <n v="0.12708356247937691"/>
    <n v="7.4978762064327353E-2"/>
    <n v="0.77433706969453764"/>
    <s v="75-100"/>
    <n v="0.5899957524128655"/>
    <n v="13.517928980034361"/>
    <n v="6.280395838960195"/>
    <n v="92.762830580524351"/>
    <n v="1390.659176029963"/>
  </r>
  <r>
    <n v="687"/>
    <n v="630"/>
    <n v="674"/>
    <n v="675"/>
    <n v="747"/>
    <s v="CeDo sp. z o.o., Kąty Wrocławskie"/>
    <m/>
    <m/>
    <n v="2001"/>
    <n v="1993"/>
    <m/>
    <n v="930235619"/>
    <n v="24734"/>
    <n v="9130005696"/>
    <s v="sp. z o.o."/>
    <s v="2222"/>
    <s v="Produkcja opakowań z tworzyw sztucznych"/>
    <m/>
    <s v="produkcja"/>
    <m/>
    <n v="500"/>
    <s v="J"/>
    <x v="4"/>
    <n v="1108824.48284"/>
    <n v="64634.985099999998"/>
    <n v="64448.436229999999"/>
    <n v="59496.464229999998"/>
    <n v="15265"/>
    <n v="890268"/>
    <n v="735"/>
    <n v="95902"/>
    <n v="588768.13429999992"/>
    <n v="160468"/>
    <n v="428074"/>
    <n v="390464.24919"/>
    <n v="196723"/>
    <m/>
    <m/>
    <s v="C"/>
    <s v="Manufacturing"/>
    <s v="22"/>
    <s v="MANUFACTURE OF RUBBER AND PLASTIC PRODUCTS"/>
    <s v="Medium-low"/>
    <n v="0.80289352713405315"/>
    <n v="-9.2885193902961802"/>
    <n v="5.3657242558004699E-2"/>
    <n v="0.1010524530182611"/>
    <n v="0.1523736535506712"/>
    <x v="0"/>
    <n v="1"/>
    <n v="0.66318848871505587"/>
    <n v="130.47891156462589"/>
    <n v="1508.6047385578231"/>
    <n v="218.3238095238095"/>
    <x v="3"/>
    <s v="Exp&gt;25"/>
    <s v="Exp&gt;50"/>
    <s v="Increased Export Intensity"/>
    <n v="1"/>
    <n v="2.8556457439515511E-2"/>
    <n v="49.314107884063283"/>
    <n v="0.40088200762304987"/>
    <n v="8.1986289014951392"/>
    <n v="7.8798508453937544E-2"/>
    <n v="10.541463723855919"/>
    <s v="No"/>
    <s v="Yes"/>
    <s v="No"/>
    <x v="0"/>
    <s v="Growing"/>
    <n v="37.640449438202253"/>
    <n v="0.31947466025264148"/>
    <n v="8.3144803578673923"/>
    <s v="No"/>
    <s v="2.Hiring"/>
    <s v="Hiring"/>
    <n v="117.9455625278606"/>
    <n v="3.4229180244865418E-2"/>
    <n v="0.12708356247937691"/>
    <n v="7.4978762064327353E-2"/>
    <n v="0.77433706969453764"/>
    <s v="75-100"/>
    <n v="0.5899957524128655"/>
    <n v="13.517928980034361"/>
    <n v="6.280395838960195"/>
    <n v="92.762830580524351"/>
    <n v="1390.659176029963"/>
  </r>
  <r>
    <n v="687"/>
    <n v="630"/>
    <n v="674"/>
    <n v="675"/>
    <n v="747"/>
    <s v="CeDo sp. z o.o., Kąty Wrocławskie"/>
    <m/>
    <m/>
    <n v="2001"/>
    <n v="1993"/>
    <m/>
    <n v="930235619"/>
    <n v="24734"/>
    <n v="9130005696"/>
    <s v="sp. z o.o."/>
    <s v="2222"/>
    <s v="Produkcja opakowań z tworzyw sztucznych"/>
    <m/>
    <s v="produkcja"/>
    <m/>
    <n v="500"/>
    <s v="J"/>
    <x v="3"/>
    <n v="1222364"/>
    <n v="57818"/>
    <n v="59043"/>
    <n v="54980"/>
    <n v="13870"/>
    <n v="1018952"/>
    <n v="743"/>
    <n v="78352"/>
    <n v="560217.90795999998"/>
    <n v="150363"/>
    <n v="409855"/>
    <n v="330968"/>
    <n v="229250.12299999999"/>
    <m/>
    <m/>
    <s v="C"/>
    <s v="Manufacturing"/>
    <s v="22"/>
    <s v="MANUFACTURE OF RUBBER AND PLASTIC PRODUCTS"/>
    <s v="Medium-low"/>
    <n v="0.83359130340880461"/>
    <n v="34.465160958281302"/>
    <n v="4.4978418867047787E-2"/>
    <n v="9.8140382909583129E-2"/>
    <n v="0.16611877885475329"/>
    <x v="0"/>
    <n v="1"/>
    <n v="0.5907843988872119"/>
    <n v="105.4535666218035"/>
    <n v="1645.1736204576041"/>
    <n v="202.3728129205922"/>
    <x v="3"/>
    <s v="Exp&gt;25"/>
    <s v="Exp&gt;50"/>
    <s v="Increased Export Intensity"/>
    <n v="1"/>
    <n v="2.8556457439515511E-2"/>
    <n v="49.314107884063283"/>
    <n v="0.40088200762304987"/>
    <n v="8.1986289014951392"/>
    <n v="7.8798508453937544E-2"/>
    <n v="10.541463723855919"/>
    <s v="No"/>
    <s v="Yes"/>
    <s v="No"/>
    <x v="0"/>
    <s v="Growing"/>
    <n v="37.640449438202253"/>
    <n v="0.31947466025264148"/>
    <n v="8.3144803578673923"/>
    <s v="No"/>
    <s v="2.Hiring"/>
    <s v="Hiring"/>
    <n v="117.9455625278606"/>
    <n v="3.4229180244865418E-2"/>
    <n v="0.12708356247937691"/>
    <n v="7.4978762064327353E-2"/>
    <n v="0.77433706969453764"/>
    <s v="75-100"/>
    <n v="0.5899957524128655"/>
    <n v="13.517928980034361"/>
    <n v="6.280395838960195"/>
    <n v="92.762830580524351"/>
    <n v="1390.659176029963"/>
  </r>
  <r>
    <n v="589"/>
    <n v="791"/>
    <n v="783"/>
    <n v="725"/>
    <n v="748"/>
    <s v="DB Cargo Polska SA, Zabrze"/>
    <m/>
    <m/>
    <m/>
    <n v="2001"/>
    <m/>
    <s v="272192684"/>
    <n v="57814"/>
    <n v="6320000051"/>
    <s v="SA"/>
    <s v="4920"/>
    <s v="Transport kolejowy pasażerski międzymiastowy"/>
    <m/>
    <s v="transport"/>
    <m/>
    <n v="500"/>
    <s v="J"/>
    <x v="1"/>
    <n v="732433.21575999993"/>
    <n v="-17532.474099999999"/>
    <n v="-20166.576710000001"/>
    <n v="-42412.554129999997"/>
    <n v="38095.806200000014"/>
    <n v="295197"/>
    <n v="2290"/>
    <n v="222905.19819"/>
    <n v="894611.95894000004"/>
    <n v="716550.62657000008"/>
    <n v="178061.33236999999"/>
    <n v="559228.3162"/>
    <n v="335383.64273999998"/>
    <m/>
    <m/>
    <s v="H"/>
    <s v="Transportation and Storage"/>
    <s v="49"/>
    <s v="LAND TRANSPORT AND TRANSPORT VIA PIPELINES"/>
    <s v="Low"/>
    <n v="0.4030360634227827"/>
    <n v="-1.2645736316650891"/>
    <n v="-5.7906377287915818E-2"/>
    <n v="-4.7408883489835553E-2"/>
    <n v="-7.5841213510425609E-2"/>
    <x v="0"/>
    <n v="1"/>
    <n v="0.62510713232876247"/>
    <n v="97.338514493449779"/>
    <n v="319.83983220960698"/>
    <n v="312.90420374235811"/>
    <x v="4"/>
    <s v="Exp&gt;25"/>
    <s v="Exp&lt;50"/>
    <s v="Decreased Export Intensity"/>
    <n v="0"/>
    <n v="-3.072971340102609E-2"/>
    <n v="71.51029441342439"/>
    <n v="0.53947310455068376"/>
    <n v="24.282822038713331"/>
    <n v="0.2173896053815696"/>
    <n v="14.43860314745957"/>
    <s v="Yes"/>
    <s v="No"/>
    <s v="No"/>
    <x v="0"/>
    <s v="Growing"/>
    <n v="-0.75454948956946288"/>
    <n v="-7.5741061572545121E-3"/>
    <n v="-0.18917349489224741"/>
    <s v="No"/>
    <s v="0.Reducing"/>
    <s v="Reducing"/>
    <n v="239.74540659684931"/>
    <n v="-1.1310112777596539E-3"/>
    <n v="-2.2097614037120831E-3"/>
    <n v="-9.7107380623894662E-4"/>
    <n v="0.34762352826988968"/>
    <s v="25-50"/>
    <n v="0.439447355994037"/>
    <n v="13.51685381687113"/>
    <n v="7.7200179404322444"/>
    <n v="97.774119809143357"/>
    <n v="329.25610297381269"/>
  </r>
  <r>
    <n v="589"/>
    <n v="791"/>
    <n v="783"/>
    <n v="725"/>
    <n v="748"/>
    <s v="DB Cargo Polska SA, Zabrze"/>
    <m/>
    <m/>
    <m/>
    <n v="2001"/>
    <m/>
    <s v="272192684"/>
    <n v="57814"/>
    <n v="6320000051"/>
    <s v="SA"/>
    <s v="4920"/>
    <s v="Transport kolejowy pasażerski międzymiastowy"/>
    <m/>
    <s v="transport"/>
    <m/>
    <n v="500"/>
    <s v="J"/>
    <x v="0"/>
    <n v="741814"/>
    <n v="6970"/>
    <n v="2846"/>
    <n v="-839"/>
    <n v="35191"/>
    <n v="257872"/>
    <n v="2253"/>
    <n v="220285.09193"/>
    <n v="863992"/>
    <n v="697195"/>
    <n v="166797"/>
    <n v="379679"/>
    <n v="484313.12607"/>
    <m/>
    <m/>
    <s v="H"/>
    <s v="Transportation and Storage"/>
    <s v="49"/>
    <s v="LAND TRANSPORT AND TRANSPORT VIA PIPELINES"/>
    <s v="Low"/>
    <n v="0.34762352826988968"/>
    <m/>
    <n v="-1.1310112777596539E-3"/>
    <n v="-9.7107380623894662E-4"/>
    <n v="-2.2097614037120831E-3"/>
    <x v="0"/>
    <n v="1"/>
    <n v="0.439447355994037"/>
    <n v="97.774119809143357"/>
    <n v="329.25610297381269"/>
    <n v="309.45184198845982"/>
    <x v="4"/>
    <s v="Exp&gt;25"/>
    <s v="Exp&lt;50"/>
    <s v="Decreased Export Intensity"/>
    <n v="0"/>
    <n v="-3.072971340102609E-2"/>
    <n v="71.51029441342439"/>
    <n v="0.53947310455068376"/>
    <n v="24.282822038713331"/>
    <n v="0.2173896053815696"/>
    <n v="14.43860314745957"/>
    <s v="Yes"/>
    <s v="No"/>
    <s v="No"/>
    <x v="0"/>
    <s v="Growing"/>
    <n v="-0.75454948956946288"/>
    <n v="-7.5741061572545121E-3"/>
    <n v="-0.18917349489224741"/>
    <s v="No"/>
    <s v="0.Reducing"/>
    <s v="Reducing"/>
    <n v="239.74540659684931"/>
    <n v="-1.1310112777596539E-3"/>
    <n v="-2.2097614037120831E-3"/>
    <n v="-9.7107380623894662E-4"/>
    <n v="0.34762352826988968"/>
    <s v="25-50"/>
    <n v="0.439447355994037"/>
    <n v="13.51685381687113"/>
    <n v="7.7200179404322444"/>
    <n v="97.774119809143357"/>
    <n v="329.25610297381269"/>
  </r>
  <r>
    <n v="589"/>
    <n v="791"/>
    <n v="783"/>
    <n v="725"/>
    <n v="748"/>
    <s v="DB Cargo Polska SA, Zabrze"/>
    <m/>
    <m/>
    <m/>
    <n v="2001"/>
    <m/>
    <s v="272192684"/>
    <n v="57814"/>
    <n v="6320000051"/>
    <s v="SA"/>
    <s v="4920"/>
    <s v="Transport kolejowy pasażerski międzymiastowy"/>
    <m/>
    <s v="transport"/>
    <m/>
    <n v="500"/>
    <s v="J"/>
    <x v="2"/>
    <n v="810359.70499"/>
    <n v="-10295.3835"/>
    <n v="-20499.183519999999"/>
    <n v="-22063.051009999999"/>
    <n v="39753.529299999987"/>
    <n v="275522.29969660001"/>
    <n v="2242"/>
    <n v="236424.98717000001"/>
    <n v="1068517.9045800001"/>
    <n v="837602.71201000002"/>
    <n v="230915.19257000001"/>
    <n v="537165.26519000006"/>
    <n v="531352.63939000003"/>
    <m/>
    <m/>
    <s v="H"/>
    <s v="Transportation and Storage"/>
    <s v="49"/>
    <s v="LAND TRANSPORT AND TRANSPORT VIA PIPELINES"/>
    <s v="Low"/>
    <n v="0.34"/>
    <n v="10.639398589964371"/>
    <n v="-2.722624394345011E-2"/>
    <n v="-2.0648274507550041E-2"/>
    <n v="-4.1073115556338337E-2"/>
    <x v="0"/>
    <n v="1"/>
    <n v="0.50271994777770468"/>
    <n v="105.4527150624442"/>
    <n v="361.44500668599471"/>
    <n v="373.59621409901882"/>
    <x v="4"/>
    <s v="Exp&gt;25"/>
    <s v="Exp&lt;50"/>
    <s v="Decreased Export Intensity"/>
    <n v="0"/>
    <n v="-3.072971340102609E-2"/>
    <n v="71.51029441342439"/>
    <n v="0.53947310455068376"/>
    <n v="24.282822038713331"/>
    <n v="0.2173896053815696"/>
    <n v="14.43860314745957"/>
    <s v="Yes"/>
    <s v="No"/>
    <s v="No"/>
    <x v="0"/>
    <s v="Growing"/>
    <n v="-0.75454948956946288"/>
    <n v="-7.5741061572545121E-3"/>
    <n v="-0.18917349489224741"/>
    <s v="No"/>
    <s v="0.Reducing"/>
    <s v="Reducing"/>
    <n v="239.74540659684931"/>
    <n v="-1.1310112777596539E-3"/>
    <n v="-2.2097614037120831E-3"/>
    <n v="-9.7107380623894662E-4"/>
    <n v="0.34762352826988968"/>
    <s v="25-50"/>
    <n v="0.439447355994037"/>
    <n v="13.51685381687113"/>
    <n v="7.7200179404322444"/>
    <n v="97.774119809143357"/>
    <n v="329.25610297381269"/>
  </r>
  <r>
    <n v="589"/>
    <n v="791"/>
    <n v="783"/>
    <n v="725"/>
    <n v="748"/>
    <s v="DB Cargo Polska SA, Zabrze"/>
    <m/>
    <m/>
    <m/>
    <n v="2001"/>
    <m/>
    <s v="272192684"/>
    <n v="57814"/>
    <n v="6320000051"/>
    <s v="SA"/>
    <s v="4920"/>
    <s v="Transport kolejowy pasażerski międzymiastowy"/>
    <m/>
    <s v="transport"/>
    <m/>
    <n v="500"/>
    <s v="J"/>
    <x v="3"/>
    <n v="976052.81311999995"/>
    <n v="-74129.226590000006"/>
    <n v="-99530.615449999998"/>
    <n v="-91132.737209999992"/>
    <n v="51861"/>
    <n v="341744"/>
    <n v="2205"/>
    <n v="259007.14773999999"/>
    <n v="1118700.75624"/>
    <n v="844452.75677999994"/>
    <n v="274247.99946000002"/>
    <n v="442804.75549000001"/>
    <n v="675896.00075000001"/>
    <m/>
    <m/>
    <s v="H"/>
    <s v="Transportation and Storage"/>
    <s v="49"/>
    <s v="LAND TRANSPORT AND TRANSPORT VIA PIPELINES"/>
    <s v="Low"/>
    <n v="0.35012859489395742"/>
    <n v="20.446859229265929"/>
    <n v="-9.3368653811559441E-2"/>
    <n v="-8.1463015647098458E-2"/>
    <n v="-0.20580794600806421"/>
    <x v="0"/>
    <n v="1"/>
    <n v="0.39582055614075501"/>
    <n v="117.4635590657596"/>
    <n v="442.65433701587301"/>
    <n v="382.97177178231289"/>
    <x v="4"/>
    <s v="Exp&gt;25"/>
    <s v="Exp&lt;50"/>
    <s v="Decreased Export Intensity"/>
    <n v="0"/>
    <n v="-3.072971340102609E-2"/>
    <n v="71.51029441342439"/>
    <n v="0.53947310455068376"/>
    <n v="24.282822038713331"/>
    <n v="0.2173896053815696"/>
    <n v="14.43860314745957"/>
    <s v="Yes"/>
    <s v="No"/>
    <s v="No"/>
    <x v="0"/>
    <s v="Growing"/>
    <n v="-0.75454948956946288"/>
    <n v="-7.5741061572545121E-3"/>
    <n v="-0.18917349489224741"/>
    <s v="No"/>
    <s v="0.Reducing"/>
    <s v="Reducing"/>
    <n v="239.74540659684931"/>
    <n v="-1.1310112777596539E-3"/>
    <n v="-2.2097614037120831E-3"/>
    <n v="-9.7107380623894662E-4"/>
    <n v="0.34762352826988968"/>
    <s v="25-50"/>
    <n v="0.439447355994037"/>
    <n v="13.51685381687113"/>
    <n v="7.7200179404322444"/>
    <n v="97.774119809143357"/>
    <n v="329.25610297381269"/>
  </r>
  <r>
    <n v="589"/>
    <n v="791"/>
    <n v="783"/>
    <n v="725"/>
    <n v="748"/>
    <s v="DB Cargo Polska SA, Zabrze"/>
    <m/>
    <m/>
    <m/>
    <n v="2001"/>
    <m/>
    <s v="272192684"/>
    <n v="57814"/>
    <n v="6320000051"/>
    <s v="SA"/>
    <s v="4920"/>
    <s v="Transport kolejowy pasażerski międzymiastowy"/>
    <m/>
    <s v="transport"/>
    <m/>
    <n v="500"/>
    <s v="J"/>
    <x v="4"/>
    <n v="1272287.3754"/>
    <n v="8101.6707399999996"/>
    <n v="-38815.799570000003"/>
    <n v="-35481.297299999998"/>
    <n v="54023.225570000002"/>
    <n v="403180"/>
    <n v="2236"/>
    <n v="308129.11494"/>
    <n v="1145831.06002"/>
    <n v="897639.40334000008"/>
    <n v="248191.65667999999"/>
    <n v="410551.23067999998"/>
    <n v="735279.82934000005"/>
    <m/>
    <m/>
    <s v="H"/>
    <s v="Transportation and Storage"/>
    <s v="49"/>
    <s v="LAND TRANSPORT AND TRANSPORT VIA PIPELINES"/>
    <s v="Low"/>
    <n v="0.31689381486886359"/>
    <n v="30.35025956567576"/>
    <n v="-2.7887801125783301E-2"/>
    <n v="-3.0965557260579649E-2"/>
    <n v="-8.6423556059573817E-2"/>
    <x v="0"/>
    <n v="1"/>
    <n v="0.35829996672706182"/>
    <n v="137.80371866726301"/>
    <n v="569.00150957066194"/>
    <n v="401.44874925760291"/>
    <x v="4"/>
    <s v="Exp&gt;25"/>
    <s v="Exp&lt;50"/>
    <s v="Decreased Export Intensity"/>
    <n v="0"/>
    <n v="-3.072971340102609E-2"/>
    <n v="71.51029441342439"/>
    <n v="0.53947310455068376"/>
    <n v="24.282822038713331"/>
    <n v="0.2173896053815696"/>
    <n v="14.43860314745957"/>
    <s v="Yes"/>
    <s v="No"/>
    <s v="No"/>
    <x v="0"/>
    <s v="Growing"/>
    <n v="-0.75454948956946288"/>
    <n v="-7.5741061572545121E-3"/>
    <n v="-0.18917349489224741"/>
    <s v="No"/>
    <s v="0.Reducing"/>
    <s v="Reducing"/>
    <n v="239.74540659684931"/>
    <n v="-1.1310112777596539E-3"/>
    <n v="-2.2097614037120831E-3"/>
    <n v="-9.7107380623894662E-4"/>
    <n v="0.34762352826988968"/>
    <s v="25-50"/>
    <n v="0.439447355994037"/>
    <n v="13.51685381687113"/>
    <n v="7.7200179404322444"/>
    <n v="97.774119809143357"/>
    <n v="329.25610297381269"/>
  </r>
  <r>
    <n v="611"/>
    <n v="737"/>
    <n v="759"/>
    <n v="660"/>
    <n v="749"/>
    <s v="Kosmepol sp. z o.o., Kanie"/>
    <m/>
    <m/>
    <m/>
    <n v="2002"/>
    <m/>
    <s v="012176793"/>
    <n v="86378"/>
    <n v="5241704308"/>
    <s v="sp. z o.o."/>
    <s v="2042"/>
    <s v="Produkcja wyrobów kosmetycznych i toaletowych"/>
    <m/>
    <s v="produkcja"/>
    <m/>
    <n v="500"/>
    <s v="J"/>
    <x v="0"/>
    <n v="740932"/>
    <n v="25464"/>
    <n v="16534"/>
    <n v="10985"/>
    <n v="47725"/>
    <n v="691484"/>
    <n v="440"/>
    <n v="51074.620479999998"/>
    <n v="554295"/>
    <n v="376706"/>
    <n v="177589"/>
    <n v="443611"/>
    <n v="110684.15892"/>
    <m/>
    <m/>
    <s v="C"/>
    <s v="Manufacturing"/>
    <s v="20"/>
    <s v="MANUFACTURE OF CHEMICALS AND CHEMICAL PRODUCTS"/>
    <s v="Medium-low"/>
    <n v="0.93326243164015055"/>
    <m/>
    <n v="1.4825921946953299E-2"/>
    <n v="1.9817966967048229E-2"/>
    <n v="2.4762686227347831E-2"/>
    <x v="0"/>
    <n v="1"/>
    <n v="0.80031571636042176"/>
    <n v="116.0786829090909"/>
    <n v="1683.9363636363639"/>
    <n v="856.15"/>
    <x v="3"/>
    <s v="Exp&gt;25"/>
    <s v="Exp&gt;50"/>
    <s v="Increased Export Intensity"/>
    <n v="1"/>
    <n v="2.6732072393276241E-4"/>
    <n v="65.615541520679329"/>
    <n v="0.5044989013220107"/>
    <n v="20.011261971506769"/>
    <n v="0.18241540215289651"/>
    <n v="13.442365082439229"/>
    <s v="No"/>
    <s v="No"/>
    <s v="No"/>
    <x v="0"/>
    <s v="Growing"/>
    <n v="0.45454545454545447"/>
    <n v="4.5351551653913802E-3"/>
    <n v="0.113443177283834"/>
    <s v="Yes"/>
    <s v="1.Sustaining"/>
    <s v="Hiring"/>
    <n v="1092.3046863636359"/>
    <n v="1.4825921946953299E-2"/>
    <n v="2.4762686227347831E-2"/>
    <n v="1.9817966967048229E-2"/>
    <n v="0.93326243164015055"/>
    <s v="75-100"/>
    <n v="0.80031571636042176"/>
    <n v="13.51566413218605"/>
    <n v="6.0867747269123056"/>
    <n v="116.0786829090909"/>
    <n v="1683.9363636363639"/>
  </r>
  <r>
    <n v="611"/>
    <n v="737"/>
    <n v="759"/>
    <n v="660"/>
    <n v="749"/>
    <s v="Kosmepol sp. z o.o., Kanie"/>
    <m/>
    <m/>
    <m/>
    <n v="2002"/>
    <m/>
    <s v="012176793"/>
    <n v="86378"/>
    <n v="5241704308"/>
    <s v="sp. z o.o."/>
    <s v="2042"/>
    <s v="Produkcja wyrobów kosmetycznych i toaletowych"/>
    <m/>
    <s v="produkcja"/>
    <m/>
    <n v="500"/>
    <s v="J"/>
    <x v="1"/>
    <n v="793502"/>
    <n v="31426"/>
    <n v="39689.749590000007"/>
    <n v="28638.799999999999"/>
    <n v="46435"/>
    <n v="754937"/>
    <n v="431"/>
    <n v="50614.128490000003"/>
    <n v="570137.58851999999"/>
    <n v="383969.93696000002"/>
    <n v="186167.65156"/>
    <n v="461265"/>
    <n v="108872.84331"/>
    <m/>
    <m/>
    <s v="C"/>
    <s v="Manufacturing"/>
    <s v="20"/>
    <s v="MANUFACTURE OF CHEMICALS AND CHEMICAL PRODUCTS"/>
    <s v="Medium-low"/>
    <n v="0.95139898828232317"/>
    <n v="7.0951180405219416"/>
    <n v="3.6091654463378788E-2"/>
    <n v="5.0231383751319483E-2"/>
    <n v="6.2087520189045342E-2"/>
    <x v="0"/>
    <n v="1"/>
    <n v="0.80904155293002433"/>
    <n v="117.43417283062649"/>
    <n v="1841.07192575406"/>
    <n v="890.88152426914144"/>
    <x v="3"/>
    <s v="Exp&gt;25"/>
    <s v="Exp&gt;50"/>
    <s v="Increased Export Intensity"/>
    <n v="1"/>
    <n v="2.6732072393276241E-4"/>
    <n v="65.615541520679329"/>
    <n v="0.5044989013220107"/>
    <n v="20.011261971506769"/>
    <n v="0.18241540215289651"/>
    <n v="13.442365082439229"/>
    <s v="No"/>
    <s v="No"/>
    <s v="No"/>
    <x v="0"/>
    <s v="Growing"/>
    <n v="0.45454545454545447"/>
    <n v="4.5351551653913802E-3"/>
    <n v="0.113443177283834"/>
    <s v="Yes"/>
    <s v="1.Sustaining"/>
    <s v="Hiring"/>
    <n v="1092.3046863636359"/>
    <n v="1.4825921946953299E-2"/>
    <n v="2.4762686227347831E-2"/>
    <n v="1.9817966967048229E-2"/>
    <n v="0.93326243164015055"/>
    <s v="75-100"/>
    <n v="0.80031571636042176"/>
    <n v="13.51566413218605"/>
    <n v="6.0867747269123056"/>
    <n v="116.0786829090909"/>
    <n v="1683.9363636363639"/>
  </r>
  <r>
    <n v="611"/>
    <n v="737"/>
    <n v="759"/>
    <n v="660"/>
    <n v="749"/>
    <s v="Kosmepol sp. z o.o., Kanie"/>
    <m/>
    <m/>
    <m/>
    <n v="2002"/>
    <m/>
    <s v="012176793"/>
    <n v="86378"/>
    <n v="5241704308"/>
    <s v="sp. z o.o."/>
    <s v="2042"/>
    <s v="Produkcja wyrobów kosmetycznych i toaletowych"/>
    <m/>
    <s v="produkcja"/>
    <m/>
    <n v="500"/>
    <s v="J"/>
    <x v="2"/>
    <n v="826978.96296999999"/>
    <n v="31157.49307"/>
    <n v="36000.861449999997"/>
    <n v="28881.721750000001"/>
    <n v="47417.130950000013"/>
    <n v="790760"/>
    <n v="432"/>
    <n v="53696.979120000004"/>
    <n v="586216.77202999988"/>
    <n v="381448.17508000002"/>
    <n v="204768.59695000001"/>
    <n v="461507.58552999998"/>
    <n v="124709.1865"/>
    <m/>
    <m/>
    <s v="C"/>
    <s v="Manufacturing"/>
    <s v="20"/>
    <s v="MANUFACTURE OF CHEMICALS AND CHEMICAL PRODUCTS"/>
    <s v="Medium-low"/>
    <n v="0.95620328376924635"/>
    <n v="4.2188882913968717"/>
    <n v="3.4924372980752273E-2"/>
    <n v="4.9267989467421731E-2"/>
    <n v="6.258125035330013E-2"/>
    <x v="0"/>
    <n v="1"/>
    <n v="0.78726438333016879"/>
    <n v="124.2985627777778"/>
    <n v="1914.3031550231481"/>
    <n v="882.98188675925917"/>
    <x v="3"/>
    <s v="Exp&gt;25"/>
    <s v="Exp&gt;50"/>
    <s v="Increased Export Intensity"/>
    <n v="1"/>
    <n v="2.6732072393276241E-4"/>
    <n v="65.615541520679329"/>
    <n v="0.5044989013220107"/>
    <n v="20.011261971506769"/>
    <n v="0.18241540215289651"/>
    <n v="13.442365082439229"/>
    <s v="No"/>
    <s v="No"/>
    <s v="No"/>
    <x v="0"/>
    <s v="Growing"/>
    <n v="0.45454545454545447"/>
    <n v="4.5351551653913802E-3"/>
    <n v="0.113443177283834"/>
    <s v="Yes"/>
    <s v="1.Sustaining"/>
    <s v="Hiring"/>
    <n v="1092.3046863636359"/>
    <n v="1.4825921946953299E-2"/>
    <n v="2.4762686227347831E-2"/>
    <n v="1.9817966967048229E-2"/>
    <n v="0.93326243164015055"/>
    <s v="75-100"/>
    <n v="0.80031571636042176"/>
    <n v="13.51566413218605"/>
    <n v="6.0867747269123056"/>
    <n v="116.0786829090909"/>
    <n v="1683.9363636363639"/>
  </r>
  <r>
    <n v="611"/>
    <n v="737"/>
    <n v="759"/>
    <n v="660"/>
    <n v="749"/>
    <s v="Kosmepol sp. z o.o., Kanie"/>
    <m/>
    <m/>
    <m/>
    <n v="2002"/>
    <m/>
    <s v="012176793"/>
    <n v="86378"/>
    <n v="5241704308"/>
    <s v="sp. z o.o."/>
    <s v="2042"/>
    <s v="Produkcja wyrobów kosmetycznych i toaletowych"/>
    <m/>
    <s v="produkcja"/>
    <m/>
    <n v="500"/>
    <s v="J"/>
    <x v="3"/>
    <n v="1038590.5304"/>
    <n v="30513.42181"/>
    <n v="5458.0449600000002"/>
    <n v="3814.15985"/>
    <n v="53751.301850000003"/>
    <n v="972125"/>
    <n v="423"/>
    <n v="61016.311119999998"/>
    <n v="687321.21805000002"/>
    <n v="397102.81297000003"/>
    <n v="290218.40508"/>
    <n v="436440.02363000001"/>
    <n v="250881.19442000001"/>
    <m/>
    <m/>
    <s v="C"/>
    <s v="Manufacturing"/>
    <s v="20"/>
    <s v="MANUFACTURE OF CHEMICALS AND CHEMICAL PRODUCTS"/>
    <s v="Medium-low"/>
    <n v="0.93600410512658772"/>
    <n v="25.588506710016091"/>
    <n v="3.6724385004078802E-3"/>
    <n v="5.5493119517263821E-3"/>
    <n v="8.7392531470338371E-3"/>
    <x v="0"/>
    <n v="1"/>
    <n v="0.63498697867675991"/>
    <n v="144.246598392435"/>
    <n v="2455.2967621749408"/>
    <n v="938.77733562647757"/>
    <x v="3"/>
    <s v="Exp&gt;25"/>
    <s v="Exp&gt;50"/>
    <s v="Increased Export Intensity"/>
    <n v="1"/>
    <n v="2.6732072393276241E-4"/>
    <n v="65.615541520679329"/>
    <n v="0.5044989013220107"/>
    <n v="20.011261971506769"/>
    <n v="0.18241540215289651"/>
    <n v="13.442365082439229"/>
    <s v="No"/>
    <s v="No"/>
    <s v="No"/>
    <x v="0"/>
    <s v="Growing"/>
    <n v="0.45454545454545447"/>
    <n v="4.5351551653913802E-3"/>
    <n v="0.113443177283834"/>
    <s v="Yes"/>
    <s v="1.Sustaining"/>
    <s v="Hiring"/>
    <n v="1092.3046863636359"/>
    <n v="1.4825921946953299E-2"/>
    <n v="2.4762686227347831E-2"/>
    <n v="1.9817966967048229E-2"/>
    <n v="0.93326243164015055"/>
    <s v="75-100"/>
    <n v="0.80031571636042176"/>
    <n v="13.51566413218605"/>
    <n v="6.0867747269123056"/>
    <n v="116.0786829090909"/>
    <n v="1683.9363636363639"/>
  </r>
  <r>
    <n v="611"/>
    <n v="737"/>
    <n v="759"/>
    <n v="660"/>
    <n v="749"/>
    <s v="Kosmepol sp. z o.o., Kanie"/>
    <m/>
    <m/>
    <m/>
    <n v="2002"/>
    <m/>
    <s v="012176793"/>
    <n v="86378"/>
    <n v="5241704308"/>
    <s v="sp. z o.o."/>
    <s v="2042"/>
    <s v="Produkcja wyrobów kosmetycznych i toaletowych"/>
    <m/>
    <s v="produkcja"/>
    <m/>
    <n v="500"/>
    <s v="J"/>
    <x v="4"/>
    <n v="1227098.5441000001"/>
    <n v="70311.83829"/>
    <n v="29095.982390000001"/>
    <n v="22996.79365"/>
    <n v="61378.159909999988"/>
    <n v="1145533"/>
    <n v="442"/>
    <n v="68004.686480000004"/>
    <n v="689348.71528999996"/>
    <n v="418812.73856000003"/>
    <n v="270535.97672999999"/>
    <n v="455622.65743000002"/>
    <n v="233726.05786"/>
    <m/>
    <m/>
    <s v="C"/>
    <s v="Manufacturing"/>
    <s v="20"/>
    <s v="MANUFACTURE OF CHEMICALS AND CHEMICAL PRODUCTS"/>
    <s v="Medium-low"/>
    <n v="0.93352975236408331"/>
    <n v="18.15036900321039"/>
    <n v="1.87407879836307E-2"/>
    <n v="3.3360174814173041E-2"/>
    <n v="5.0473331988616331E-2"/>
    <x v="0"/>
    <n v="1"/>
    <n v="0.6609465533540968"/>
    <n v="153.85675674208139"/>
    <n v="2776.2410500000001"/>
    <n v="947.54013248868785"/>
    <x v="3"/>
    <s v="Exp&gt;25"/>
    <s v="Exp&gt;50"/>
    <s v="Increased Export Intensity"/>
    <n v="1"/>
    <n v="2.6732072393276241E-4"/>
    <n v="65.615541520679329"/>
    <n v="0.5044989013220107"/>
    <n v="20.011261971506769"/>
    <n v="0.18241540215289651"/>
    <n v="13.442365082439229"/>
    <s v="No"/>
    <s v="No"/>
    <s v="No"/>
    <x v="0"/>
    <s v="Growing"/>
    <n v="0.45454545454545447"/>
    <n v="4.5351551653913802E-3"/>
    <n v="0.113443177283834"/>
    <s v="Yes"/>
    <s v="1.Sustaining"/>
    <s v="Hiring"/>
    <n v="1092.3046863636359"/>
    <n v="1.4825921946953299E-2"/>
    <n v="2.4762686227347831E-2"/>
    <n v="1.9817966967048229E-2"/>
    <n v="0.93326243164015055"/>
    <s v="75-100"/>
    <n v="0.80031571636042176"/>
    <n v="13.51566413218605"/>
    <n v="6.0867747269123056"/>
    <n v="116.0786829090909"/>
    <n v="1683.9363636363639"/>
  </r>
  <r>
    <n v="1287"/>
    <n v="1010"/>
    <n v="771"/>
    <n v="625"/>
    <n v="750"/>
    <s v="Steinpol Central Services sp. z o.o., Rzepin"/>
    <m/>
    <m/>
    <m/>
    <n v="2004"/>
    <m/>
    <n v="933008924"/>
    <n v="214998"/>
    <n v="8971698160"/>
    <s v="sp. z o.o."/>
    <s v="3109"/>
    <s v="Produkcja pozostałych mebli"/>
    <m/>
    <s v="produkcja"/>
    <m/>
    <n v="500"/>
    <s v="J"/>
    <x v="4"/>
    <n v="618492.03941999993"/>
    <n v="12865.71205"/>
    <n v="29427.028450000002"/>
    <n v="21626.972119999999"/>
    <n v="14724.928739999999"/>
    <n v="571236"/>
    <n v="2198"/>
    <n v="184460.68397000001"/>
    <n v="396039.20977999998"/>
    <n v="172552.4167"/>
    <n v="223486.79308"/>
    <n v="194700.30624999999"/>
    <n v="201338.90353000001"/>
    <m/>
    <m/>
    <s v="C"/>
    <s v="Manufacturing"/>
    <s v="31"/>
    <s v="MANUFACTURE OF FURNITURE"/>
    <s v="Medium-high"/>
    <n v="0.92359474915099149"/>
    <n v="-20.918790928583959"/>
    <n v="3.4967260274329497E-2"/>
    <n v="5.4608158954800951E-2"/>
    <n v="0.1110782645212198"/>
    <x v="0"/>
    <n v="1"/>
    <n v="0.49161876259210818"/>
    <n v="83.922058221110106"/>
    <n v="281.38855296633301"/>
    <n v="78.504284212920837"/>
    <x v="3"/>
    <s v="Exp&gt;25"/>
    <s v="Exp&gt;50"/>
    <s v="Decreased Export Intensity"/>
    <n v="0"/>
    <n v="-4.6721733074245757E-2"/>
    <n v="-16.35660148931315"/>
    <n v="-0.17860767965286681"/>
    <n v="-39.388841658922573"/>
    <n v="-0.500691178821981"/>
    <n v="-4.3669696559532456"/>
    <s v="No"/>
    <s v="Yes"/>
    <s v="No"/>
    <x v="2"/>
    <s v="Declining"/>
    <n v="-28.913324708926261"/>
    <n v="-0.34127027474374572"/>
    <n v="-8.1779360026696608"/>
    <s v="Yes"/>
    <s v="0.Reducing"/>
    <s v="Reducing"/>
    <n v="42.242642452102757"/>
    <n v="1.5043464955999701E-2"/>
    <n v="0.22322084191778321"/>
    <n v="3.9803801722807543E-2"/>
    <n v="0.97031648222523725"/>
    <s v="75-100"/>
    <n v="0.17831579426381741"/>
    <n v="13.51364727960056"/>
    <n v="8.0365734097073123"/>
    <n v="64.214490252263914"/>
    <n v="239.14591051423031"/>
  </r>
  <r>
    <n v="1287"/>
    <n v="1010"/>
    <n v="771"/>
    <n v="625"/>
    <n v="750"/>
    <s v="Steinpol Central Services sp. z o.o., Rzepin"/>
    <m/>
    <m/>
    <m/>
    <n v="2004"/>
    <m/>
    <n v="933008924"/>
    <n v="214998"/>
    <n v="8971698160"/>
    <s v="sp. z o.o."/>
    <s v="3109"/>
    <s v="Produkcja pozostałych mebli"/>
    <m/>
    <s v="produkcja"/>
    <m/>
    <n v="500"/>
    <s v="J"/>
    <x v="0"/>
    <n v="739439.15530999994"/>
    <n v="15801.665650000001"/>
    <n v="11051.069020000001"/>
    <n v="11123.72702"/>
    <n v="13414.86311"/>
    <n v="717490"/>
    <n v="3092"/>
    <n v="198551.20386000001"/>
    <n v="279463.93406"/>
    <n v="80170.917400000006"/>
    <n v="199293.01665999999"/>
    <n v="49832.83337"/>
    <n v="229631.10068999999"/>
    <m/>
    <m/>
    <s v="C"/>
    <s v="Manufacturing"/>
    <s v="31"/>
    <s v="MANUFACTURE OF FURNITURE"/>
    <s v="Medium-high"/>
    <n v="0.97031648222523725"/>
    <m/>
    <n v="1.5043464955999701E-2"/>
    <n v="3.9803801722807543E-2"/>
    <n v="0.22322084191778321"/>
    <x v="0"/>
    <n v="1"/>
    <n v="0.17831579426381741"/>
    <n v="64.214490252263914"/>
    <n v="239.14591051423031"/>
    <n v="25.928498512289782"/>
    <x v="3"/>
    <s v="Exp&gt;25"/>
    <s v="Exp&gt;50"/>
    <s v="Decreased Export Intensity"/>
    <n v="0"/>
    <n v="-4.6721733074245757E-2"/>
    <n v="-16.35660148931315"/>
    <n v="-0.17860767965286681"/>
    <n v="-39.388841658922573"/>
    <n v="-0.500691178821981"/>
    <n v="-4.3669696559532456"/>
    <s v="No"/>
    <s v="Yes"/>
    <s v="No"/>
    <x v="2"/>
    <s v="Declining"/>
    <n v="-28.913324708926261"/>
    <n v="-0.34127027474374572"/>
    <n v="-8.1779360026696608"/>
    <s v="Yes"/>
    <s v="0.Reducing"/>
    <s v="Reducing"/>
    <n v="42.242642452102757"/>
    <n v="1.5043464955999701E-2"/>
    <n v="0.22322084191778321"/>
    <n v="3.9803801722807543E-2"/>
    <n v="0.97031648222523725"/>
    <s v="75-100"/>
    <n v="0.17831579426381741"/>
    <n v="13.51364727960056"/>
    <n v="8.0365734097073123"/>
    <n v="64.214490252263914"/>
    <n v="239.14591051423031"/>
  </r>
  <r>
    <n v="1287"/>
    <n v="1010"/>
    <n v="771"/>
    <n v="625"/>
    <n v="750"/>
    <s v="Steinpol Central Services sp. z o.o., Rzepin"/>
    <m/>
    <m/>
    <m/>
    <n v="2004"/>
    <m/>
    <n v="933008924"/>
    <n v="214998"/>
    <n v="8971698160"/>
    <s v="sp. z o.o."/>
    <s v="3109"/>
    <s v="Produkcja pozostałych mebli"/>
    <m/>
    <s v="produkcja"/>
    <m/>
    <n v="500"/>
    <s v="J"/>
    <x v="3"/>
    <n v="782097.34863999998"/>
    <n v="30614.0183"/>
    <n v="31975.967840000001"/>
    <n v="25348.962820000001"/>
    <n v="14579.969569999999"/>
    <n v="781184"/>
    <n v="2710"/>
    <n v="197867.71668000001"/>
    <n v="440711.94605999999"/>
    <n v="187649.08710999999"/>
    <n v="253062.85894999999"/>
    <n v="173073.33413"/>
    <n v="267638.61193000001"/>
    <m/>
    <m/>
    <s v="C"/>
    <s v="Manufacturing"/>
    <s v="31"/>
    <s v="MANUFACTURE OF FURNITURE"/>
    <s v="Medium-high"/>
    <n v="0.99883218036528543"/>
    <n v="-4.5885472591440823"/>
    <n v="3.2411518673576473E-2"/>
    <n v="5.751821126389188E-2"/>
    <n v="0.14646371116280521"/>
    <x v="0"/>
    <n v="1"/>
    <n v="0.39271305367891529"/>
    <n v="73.013917594095943"/>
    <n v="288.59680761623622"/>
    <n v="69.24320557564576"/>
    <x v="3"/>
    <s v="Exp&gt;25"/>
    <s v="Exp&gt;50"/>
    <s v="Decreased Export Intensity"/>
    <n v="0"/>
    <n v="-4.6721733074245757E-2"/>
    <n v="-16.35660148931315"/>
    <n v="-0.17860767965286681"/>
    <n v="-39.388841658922573"/>
    <n v="-0.500691178821981"/>
    <n v="-4.3669696559532456"/>
    <s v="No"/>
    <s v="Yes"/>
    <s v="No"/>
    <x v="2"/>
    <s v="Declining"/>
    <n v="-28.913324708926261"/>
    <n v="-0.34127027474374572"/>
    <n v="-8.1779360026696608"/>
    <s v="Yes"/>
    <s v="0.Reducing"/>
    <s v="Reducing"/>
    <n v="42.242642452102757"/>
    <n v="1.5043464955999701E-2"/>
    <n v="0.22322084191778321"/>
    <n v="3.9803801722807543E-2"/>
    <n v="0.97031648222523725"/>
    <s v="75-100"/>
    <n v="0.17831579426381741"/>
    <n v="13.51364727960056"/>
    <n v="8.0365734097073123"/>
    <n v="64.214490252263914"/>
    <n v="239.14591051423031"/>
  </r>
  <r>
    <n v="1287"/>
    <n v="1010"/>
    <n v="771"/>
    <n v="625"/>
    <n v="750"/>
    <s v="Steinpol Central Services sp. z o.o., Rzepin"/>
    <m/>
    <m/>
    <m/>
    <n v="2004"/>
    <m/>
    <n v="933008924"/>
    <n v="214998"/>
    <n v="8971698160"/>
    <s v="sp. z o.o."/>
    <s v="3109"/>
    <s v="Produkcja pozostałych mebli"/>
    <m/>
    <s v="produkcja"/>
    <m/>
    <n v="500"/>
    <s v="J"/>
    <x v="2"/>
    <n v="819710.13560000004"/>
    <n v="61668.573369999998"/>
    <n v="60937.339139999996"/>
    <n v="53394.577579999997"/>
    <n v="16245.910879999999"/>
    <n v="815405"/>
    <n v="2702"/>
    <n v="206929.31218000001"/>
    <n v="453851.69051999989"/>
    <n v="200041.45104000001"/>
    <n v="253810.23947999999"/>
    <n v="147724.37130999999"/>
    <n v="306127.31920999999"/>
    <m/>
    <m/>
    <s v="C"/>
    <s v="Manufacturing"/>
    <s v="31"/>
    <s v="MANUFACTURE OF FURNITURE"/>
    <s v="Medium-high"/>
    <n v="0.99474797808026516"/>
    <n v="0"/>
    <n v="6.5138364479191149E-2"/>
    <n v="0.1176476340075394"/>
    <n v="0.36144731642114297"/>
    <x v="0"/>
    <n v="1"/>
    <n v="0.3254904066584946"/>
    <n v="76.583757283493711"/>
    <n v="303.37162679496669"/>
    <n v="74.034585877128052"/>
    <x v="3"/>
    <s v="Exp&gt;25"/>
    <s v="Exp&gt;50"/>
    <s v="Decreased Export Intensity"/>
    <n v="0"/>
    <n v="-4.6721733074245757E-2"/>
    <n v="-16.35660148931315"/>
    <n v="-0.17860767965286681"/>
    <n v="-39.388841658922573"/>
    <n v="-0.500691178821981"/>
    <n v="-4.3669696559532456"/>
    <s v="No"/>
    <s v="Yes"/>
    <s v="No"/>
    <x v="2"/>
    <s v="Declining"/>
    <n v="-28.913324708926261"/>
    <n v="-0.34127027474374572"/>
    <n v="-8.1779360026696608"/>
    <s v="Yes"/>
    <s v="0.Reducing"/>
    <s v="Reducing"/>
    <n v="42.242642452102757"/>
    <n v="1.5043464955999701E-2"/>
    <n v="0.22322084191778321"/>
    <n v="3.9803801722807543E-2"/>
    <n v="0.97031648222523725"/>
    <s v="75-100"/>
    <n v="0.17831579426381741"/>
    <n v="13.51364727960056"/>
    <n v="8.0365734097073123"/>
    <n v="64.214490252263914"/>
    <n v="239.14591051423031"/>
  </r>
  <r>
    <n v="1287"/>
    <n v="1010"/>
    <n v="771"/>
    <n v="625"/>
    <n v="750"/>
    <s v="Steinpol Central Services sp. z o.o., Rzepin"/>
    <m/>
    <m/>
    <m/>
    <n v="2004"/>
    <m/>
    <n v="933008924"/>
    <n v="214998"/>
    <n v="8971698160"/>
    <s v="sp. z o.o."/>
    <s v="3109"/>
    <s v="Produkcja pozostałych mebli"/>
    <m/>
    <s v="produkcja"/>
    <m/>
    <n v="500"/>
    <s v="J"/>
    <x v="1"/>
    <n v="819710.13560000004"/>
    <n v="38489.9"/>
    <n v="33262"/>
    <n v="44497"/>
    <n v="19474"/>
    <n v="823513"/>
    <n v="2594"/>
    <n v="248215.8"/>
    <n v="429816"/>
    <n v="201415"/>
    <n v="228401"/>
    <n v="94329.79"/>
    <n v="255222"/>
    <m/>
    <m/>
    <s v="C"/>
    <s v="Manufacturing"/>
    <s v="31"/>
    <s v="MANUFACTURE OF FURNITURE"/>
    <s v="Medium-high"/>
    <n v="1.004639279465803"/>
    <n v="10.855657252333019"/>
    <n v="5.4283823107091032E-2"/>
    <n v="0.1035256947158784"/>
    <n v="0.47171736521410679"/>
    <x v="0"/>
    <n v="1"/>
    <n v="0.2194655154763899"/>
    <n v="95.688434849653035"/>
    <n v="316.00236530454902"/>
    <n v="77.64649190439475"/>
    <x v="3"/>
    <s v="Exp&gt;25"/>
    <s v="Exp&gt;50"/>
    <s v="Decreased Export Intensity"/>
    <n v="0"/>
    <n v="-4.6721733074245757E-2"/>
    <n v="-16.35660148931315"/>
    <n v="-0.17860767965286681"/>
    <n v="-39.388841658922573"/>
    <n v="-0.500691178821981"/>
    <n v="-4.3669696559532456"/>
    <s v="No"/>
    <s v="Yes"/>
    <s v="No"/>
    <x v="2"/>
    <s v="Declining"/>
    <n v="-28.913324708926261"/>
    <n v="-0.34127027474374572"/>
    <n v="-8.1779360026696608"/>
    <s v="Yes"/>
    <s v="0.Reducing"/>
    <s v="Reducing"/>
    <n v="42.242642452102757"/>
    <n v="1.5043464955999701E-2"/>
    <n v="0.22322084191778321"/>
    <n v="3.9803801722807543E-2"/>
    <n v="0.97031648222523725"/>
    <s v="75-100"/>
    <n v="0.17831579426381741"/>
    <n v="13.51364727960056"/>
    <n v="8.0365734097073123"/>
    <n v="64.214490252263914"/>
    <n v="239.14591051423031"/>
  </r>
  <r>
    <n v="1563"/>
    <n v="1404"/>
    <n v="1072"/>
    <n v="856"/>
    <n v="752"/>
    <s v="Avon Cosmetics Polska sp. z o.o., Warszawa"/>
    <m/>
    <m/>
    <m/>
    <n v="1992"/>
    <m/>
    <s v="012579953"/>
    <n v="28712"/>
    <n v="5260303823"/>
    <s v="sp. z o.o."/>
    <s v="4775"/>
    <s v="Sprzedaż detaliczna kosmetyków i artykułów toaletowych prowadzona w wyspecjalizowanych sklepach"/>
    <m/>
    <s v="handel detaliczny"/>
    <m/>
    <n v="500"/>
    <s v="J"/>
    <x v="4"/>
    <n v="512869.57783000002"/>
    <n v="15970.118479999999"/>
    <n v="23477.506170000001"/>
    <n v="18702.560170000001"/>
    <n v="1367.46883"/>
    <n v="91914"/>
    <n v="457"/>
    <n v="96025.904330000005"/>
    <n v="159780.67577"/>
    <n v="51529.22466"/>
    <n v="108251.45110999999"/>
    <n v="64016.204109999999"/>
    <n v="95764.471659999996"/>
    <m/>
    <m/>
    <s v="G"/>
    <s v="Wholesale and Retail Trade; Repair of Motor Vehicles and Motorcycles"/>
    <s v="47"/>
    <s v="RETAIL TRADE, EXCEPT OF MOTOR VEHICLES"/>
    <s v="Medium-high"/>
    <n v="0.17921515327326859"/>
    <n v="-8.3088963821941313"/>
    <n v="3.6466503334302493E-2"/>
    <n v="0.1170514524354737"/>
    <n v="0.29215353253159332"/>
    <x v="0"/>
    <n v="1"/>
    <n v="0.40065047792230901"/>
    <n v="210.12232894967181"/>
    <n v="1122.2529055361049"/>
    <n v="112.75541501094089"/>
    <x v="1"/>
    <s v="Exp&lt;25"/>
    <s v="Exp&lt;50"/>
    <s v="Increased Export Intensity"/>
    <n v="1"/>
    <n v="7.2260234508278953E-2"/>
    <n v="-30.584862592103349"/>
    <n v="-0.36506522399025881"/>
    <n v="-49.699175791379233"/>
    <n v="-0.68714872315937292"/>
    <n v="-8.7225398820804596"/>
    <s v="Yes"/>
    <s v="Yes"/>
    <s v="Yes"/>
    <x v="2"/>
    <s v="Declining"/>
    <n v="-25.081967213114751"/>
    <n v="-0.28877556627315221"/>
    <n v="-6.9649508793492521"/>
    <s v="No"/>
    <s v="0.Reducing"/>
    <s v="Reducing"/>
    <n v="-88.9667665950426"/>
    <n v="3.8113593667946137E-2"/>
    <n v="0.34563597756311909"/>
    <n v="0.1393493730267911"/>
    <n v="0.1069549187649896"/>
    <s v="10-25"/>
    <n v="0.40316802090240589"/>
    <n v="13.51284208157065"/>
    <n v="6.4134589571673573"/>
    <n v="147.48593636065581"/>
    <n v="1211.219672131147"/>
  </r>
  <r>
    <n v="1563"/>
    <n v="1404"/>
    <n v="1072"/>
    <n v="856"/>
    <n v="752"/>
    <s v="Avon Cosmetics Polska sp. z o.o., Warszawa"/>
    <m/>
    <m/>
    <m/>
    <n v="1992"/>
    <m/>
    <s v="012579953"/>
    <n v="28712"/>
    <n v="5260303823"/>
    <s v="sp. z o.o."/>
    <s v="4775"/>
    <s v="Sprzedaż detaliczna kosmetyków i artykułów toaletowych prowadzona w wyspecjalizowanych sklepach"/>
    <m/>
    <s v="handel detaliczny"/>
    <m/>
    <n v="500"/>
    <s v="J"/>
    <x v="3"/>
    <n v="559344.97197000007"/>
    <n v="22532.608260000001"/>
    <n v="23527.118289999999"/>
    <n v="17610.293290000001"/>
    <n v="3618.0972900000002"/>
    <n v="108778"/>
    <n v="519"/>
    <n v="94590.778919999997"/>
    <n v="193992.59690999999"/>
    <n v="52602.19008"/>
    <n v="141390.40682999999"/>
    <n v="70923.93723000001"/>
    <n v="123068.65968"/>
    <m/>
    <m/>
    <s v="G"/>
    <s v="Wholesale and Retail Trade; Repair of Motor Vehicles and Motorcycles"/>
    <s v="47"/>
    <s v="RETAIL TRADE, EXCEPT OF MOTOR VEHICLES"/>
    <s v="Medium-high"/>
    <n v="0.1944739033174579"/>
    <n v="-6.1377516670105834"/>
    <n v="3.1483778656268148E-2"/>
    <n v="9.0778171798844634E-2"/>
    <n v="0.2482983034753328"/>
    <x v="0"/>
    <n v="1"/>
    <n v="0.36560125674746302"/>
    <n v="182.25583606936419"/>
    <n v="1077.7359768208089"/>
    <n v="101.3529673988439"/>
    <x v="1"/>
    <s v="Exp&lt;25"/>
    <s v="Exp&lt;50"/>
    <s v="Increased Export Intensity"/>
    <n v="1"/>
    <n v="7.2260234508278953E-2"/>
    <n v="-30.584862592103349"/>
    <n v="-0.36506522399025881"/>
    <n v="-49.699175791379233"/>
    <n v="-0.68714872315937292"/>
    <n v="-8.7225398820804596"/>
    <s v="Yes"/>
    <s v="Yes"/>
    <s v="Yes"/>
    <x v="2"/>
    <s v="Declining"/>
    <n v="-25.081967213114751"/>
    <n v="-0.28877556627315221"/>
    <n v="-6.9649508793492521"/>
    <s v="No"/>
    <s v="0.Reducing"/>
    <s v="Reducing"/>
    <n v="-88.9667665950426"/>
    <n v="3.8113593667946137E-2"/>
    <n v="0.34563597756311909"/>
    <n v="0.1393493730267911"/>
    <n v="0.1069549187649896"/>
    <s v="10-25"/>
    <n v="0.40316802090240589"/>
    <n v="13.51284208157065"/>
    <n v="6.4134589571673573"/>
    <n v="147.48593636065581"/>
    <n v="1211.219672131147"/>
  </r>
  <r>
    <n v="1563"/>
    <n v="1404"/>
    <n v="1072"/>
    <n v="856"/>
    <n v="752"/>
    <s v="Avon Cosmetics Polska sp. z o.o., Warszawa"/>
    <m/>
    <m/>
    <m/>
    <n v="1992"/>
    <m/>
    <s v="012579953"/>
    <n v="28712"/>
    <n v="5260303823"/>
    <s v="sp. z o.o."/>
    <s v="4775"/>
    <s v="Sprzedaż detaliczna kosmetyków i artykułów toaletowych prowadzona w wyspecjalizowanych sklepach"/>
    <m/>
    <s v="handel detaliczny"/>
    <m/>
    <n v="500"/>
    <s v="J"/>
    <x v="2"/>
    <n v="595921.13112999999"/>
    <n v="12753.06292"/>
    <n v="16861.158520000001"/>
    <n v="13673.999519999999"/>
    <n v="3674.6105600000001"/>
    <n v="91883"/>
    <n v="583"/>
    <n v="95166.243439999991"/>
    <n v="178537.73444999999"/>
    <n v="95009.357560000004"/>
    <n v="83528.37689"/>
    <n v="66987.643460000007"/>
    <n v="111550.09099"/>
    <m/>
    <m/>
    <s v="G"/>
    <s v="Wholesale and Retail Trade; Repair of Motor Vehicles and Motorcycles"/>
    <s v="47"/>
    <s v="RETAIL TRADE, EXCEPT OF MOTOR VEHICLES"/>
    <s v="Medium-high"/>
    <n v="0.1541865109326955"/>
    <n v="-5.8009902025033089"/>
    <n v="2.2945988664760109E-2"/>
    <n v="7.6588848638210111E-2"/>
    <n v="0.20412719142994021"/>
    <x v="0"/>
    <n v="1"/>
    <n v="0.37520159907013989"/>
    <n v="163.23540898799311"/>
    <n v="1022.1631751801031"/>
    <n v="162.96630799313891"/>
    <x v="1"/>
    <s v="Exp&lt;25"/>
    <s v="Exp&lt;50"/>
    <s v="Increased Export Intensity"/>
    <n v="1"/>
    <n v="7.2260234508278953E-2"/>
    <n v="-30.584862592103349"/>
    <n v="-0.36506522399025881"/>
    <n v="-49.699175791379233"/>
    <n v="-0.68714872315937292"/>
    <n v="-8.7225398820804596"/>
    <s v="Yes"/>
    <s v="Yes"/>
    <s v="Yes"/>
    <x v="2"/>
    <s v="Declining"/>
    <n v="-25.081967213114751"/>
    <n v="-0.28877556627315221"/>
    <n v="-6.9649508793492521"/>
    <s v="No"/>
    <s v="0.Reducing"/>
    <s v="Reducing"/>
    <n v="-88.9667665950426"/>
    <n v="3.8113593667946137E-2"/>
    <n v="0.34563597756311909"/>
    <n v="0.1393493730267911"/>
    <n v="0.1069549187649896"/>
    <s v="10-25"/>
    <n v="0.40316802090240589"/>
    <n v="13.51284208157065"/>
    <n v="6.4134589571673573"/>
    <n v="147.48593636065581"/>
    <n v="1211.219672131147"/>
  </r>
  <r>
    <n v="1563"/>
    <n v="1404"/>
    <n v="1072"/>
    <n v="856"/>
    <n v="752"/>
    <s v="Avon Cosmetics Polska sp. z o.o., Warszawa"/>
    <m/>
    <m/>
    <m/>
    <n v="1992"/>
    <m/>
    <s v="012579953"/>
    <n v="28712"/>
    <n v="5260303823"/>
    <s v="sp. z o.o."/>
    <s v="4775"/>
    <s v="Sprzedaż detaliczna kosmetyków i artykułów toaletowych prowadzona w wyspecjalizowanych sklepach"/>
    <m/>
    <s v="handel detaliczny"/>
    <m/>
    <n v="500"/>
    <s v="J"/>
    <x v="1"/>
    <n v="632619.31565"/>
    <n v="16160.743930000001"/>
    <n v="18695.444289999999"/>
    <n v="14713.898289999999"/>
    <n v="3357.3673600000002"/>
    <n v="78295"/>
    <n v="616"/>
    <n v="96098.805739999996"/>
    <n v="202286.41568999999"/>
    <n v="96870.459029999998"/>
    <n v="105415.95666"/>
    <n v="68027.542230000006"/>
    <n v="134258.87346"/>
    <m/>
    <m/>
    <s v="G"/>
    <s v="Wholesale and Retail Trade; Repair of Motor Vehicles and Motorcycles"/>
    <s v="47"/>
    <s v="RETAIL TRADE, EXCEPT OF MOTOR VEHICLES"/>
    <s v="Medium-high"/>
    <n v="0.1237632144057345"/>
    <n v="-14.377146508599919"/>
    <n v="2.325869274933828E-2"/>
    <n v="7.2737945550178526E-2"/>
    <n v="0.21629325134594091"/>
    <x v="0"/>
    <n v="1"/>
    <n v="0.3362931811212222"/>
    <n v="156.00455477272729"/>
    <n v="1026.979408522727"/>
    <n v="157.25723868506489"/>
    <x v="1"/>
    <s v="Exp&lt;25"/>
    <s v="Exp&lt;50"/>
    <s v="Increased Export Intensity"/>
    <n v="1"/>
    <n v="7.2260234508278953E-2"/>
    <n v="-30.584862592103349"/>
    <n v="-0.36506522399025881"/>
    <n v="-49.699175791379233"/>
    <n v="-0.68714872315937292"/>
    <n v="-8.7225398820804596"/>
    <s v="Yes"/>
    <s v="Yes"/>
    <s v="Yes"/>
    <x v="2"/>
    <s v="Declining"/>
    <n v="-25.081967213114751"/>
    <n v="-0.28877556627315221"/>
    <n v="-6.9649508793492521"/>
    <s v="No"/>
    <s v="0.Reducing"/>
    <s v="Reducing"/>
    <n v="-88.9667665950426"/>
    <n v="3.8113593667946137E-2"/>
    <n v="0.34563597756311909"/>
    <n v="0.1393493730267911"/>
    <n v="0.1069549187649896"/>
    <s v="10-25"/>
    <n v="0.40316802090240589"/>
    <n v="13.51284208157065"/>
    <n v="6.4134589571673573"/>
    <n v="147.48593636065581"/>
    <n v="1211.219672131147"/>
  </r>
  <r>
    <n v="1563"/>
    <n v="1404"/>
    <n v="1072"/>
    <n v="856"/>
    <n v="752"/>
    <s v="Avon Cosmetics Polska sp. z o.o., Warszawa"/>
    <m/>
    <m/>
    <m/>
    <n v="1992"/>
    <m/>
    <s v="012579953"/>
    <n v="28712"/>
    <n v="5260303823"/>
    <s v="sp. z o.o."/>
    <s v="4775"/>
    <s v="Sprzedaż detaliczna kosmetyków i artykułów toaletowych prowadzona w wyspecjalizowanych sklepach"/>
    <m/>
    <s v="handel detaliczny"/>
    <m/>
    <n v="500"/>
    <s v="J"/>
    <x v="0"/>
    <n v="738844"/>
    <n v="30640"/>
    <n v="34980"/>
    <n v="28160"/>
    <n v="3418"/>
    <n v="79023"/>
    <n v="610"/>
    <n v="89966.421180000005"/>
    <n v="202082"/>
    <n v="85927"/>
    <n v="116155"/>
    <n v="81473"/>
    <n v="120608.06368000001"/>
    <m/>
    <m/>
    <s v="G"/>
    <s v="Wholesale and Retail Trade; Repair of Motor Vehicles and Motorcycles"/>
    <s v="47"/>
    <s v="RETAIL TRADE, EXCEPT OF MOTOR VEHICLES"/>
    <s v="Medium-high"/>
    <n v="0.1069549187649896"/>
    <m/>
    <n v="3.8113593667946137E-2"/>
    <n v="0.1393493730267911"/>
    <n v="0.34563597756311909"/>
    <x v="0"/>
    <n v="1"/>
    <n v="0.40316802090240589"/>
    <n v="147.48593636065581"/>
    <n v="1211.219672131147"/>
    <n v="140.86393442622949"/>
    <x v="1"/>
    <s v="Exp&lt;25"/>
    <s v="Exp&lt;50"/>
    <s v="Increased Export Intensity"/>
    <n v="1"/>
    <n v="7.2260234508278953E-2"/>
    <n v="-30.584862592103349"/>
    <n v="-0.36506522399025881"/>
    <n v="-49.699175791379233"/>
    <n v="-0.68714872315937292"/>
    <n v="-8.7225398820804596"/>
    <s v="Yes"/>
    <s v="Yes"/>
    <s v="Yes"/>
    <x v="2"/>
    <s v="Declining"/>
    <n v="-25.081967213114751"/>
    <n v="-0.28877556627315221"/>
    <n v="-6.9649508793492521"/>
    <s v="No"/>
    <s v="0.Reducing"/>
    <s v="Reducing"/>
    <n v="-88.9667665950426"/>
    <n v="3.8113593667946137E-2"/>
    <n v="0.34563597756311909"/>
    <n v="0.1393493730267911"/>
    <n v="0.1069549187649896"/>
    <s v="10-25"/>
    <n v="0.40316802090240589"/>
    <n v="13.51284208157065"/>
    <n v="6.4134589571673573"/>
    <n v="147.48593636065581"/>
    <n v="1211.219672131147"/>
  </r>
  <r>
    <n v="720"/>
    <n v="660"/>
    <n v="581"/>
    <n v="590"/>
    <n v="753"/>
    <s v="Ardagh Metal Beverage Trading Poland sp. z o.o., Warszawa"/>
    <m/>
    <m/>
    <m/>
    <n v="2002"/>
    <m/>
    <n v="690376430"/>
    <n v="60966"/>
    <n v="8132912995"/>
    <s v="sp. z o.o."/>
    <s v="4690"/>
    <s v="Sprzedaż hurtowa niewyspecjalizowana"/>
    <m/>
    <s v="handel hurtowy"/>
    <m/>
    <n v="500"/>
    <s v="J"/>
    <x v="0"/>
    <n v="736746"/>
    <n v="15588"/>
    <n v="15190"/>
    <n v="12285"/>
    <n v="361"/>
    <n v="126195"/>
    <n v="23"/>
    <n v="3612.1230799999998"/>
    <n v="128502"/>
    <n v="54667"/>
    <n v="73835"/>
    <n v="63428"/>
    <n v="65074.264499999997"/>
    <m/>
    <m/>
    <s v="G"/>
    <s v="Wholesale and Retail Trade; Repair of Motor Vehicles and Motorcycles"/>
    <s v="46"/>
    <s v="WHOLESALE TRADE, EXCEPT OF MOTOR VEHICLES"/>
    <s v="Medium-high"/>
    <n v="0.17128698357371469"/>
    <m/>
    <n v="1.6674674854020251E-2"/>
    <n v="9.5601624877433816E-2"/>
    <n v="0.19368417733493101"/>
    <x v="0"/>
    <n v="1"/>
    <n v="0.49359543042131637"/>
    <n v="157.0488295652174"/>
    <n v="32032.4347826087"/>
    <n v="2376.826086956522"/>
    <x v="1"/>
    <s v="Exp&lt;25"/>
    <s v="Exp&lt;50"/>
    <s v="Increased Export Intensity"/>
    <n v="1"/>
    <n v="0.23652551919214329"/>
    <n v="45.237096433506252"/>
    <n v="0.373197368851093"/>
    <n v="5.2442727779030793"/>
    <n v="5.1113869681980617E-2"/>
    <n v="9.7790301066704277"/>
    <s v="No"/>
    <s v="Yes"/>
    <s v="No"/>
    <x v="0"/>
    <s v="Growing"/>
    <n v="-13.043478260869559"/>
    <n v="-0.13976194237515879"/>
    <n v="-3.4337114599347518"/>
    <s v="Yes"/>
    <s v="0.Reducing"/>
    <s v="Reducing"/>
    <n v="21468.9901418913"/>
    <n v="1.6674674854020251E-2"/>
    <n v="0.19368417733493101"/>
    <n v="9.5601624877433816E-2"/>
    <n v="0.17128698357371469"/>
    <s v="10-25"/>
    <n v="0.49359543042131637"/>
    <n v="13.50999847133512"/>
    <n v="3.1354942159291501"/>
    <n v="157.0488295652174"/>
    <n v="32032.4347826087"/>
  </r>
  <r>
    <n v="720"/>
    <n v="660"/>
    <n v="581"/>
    <n v="590"/>
    <n v="753"/>
    <s v="Ardagh Metal Beverage Trading Poland sp. z o.o., Warszawa"/>
    <m/>
    <m/>
    <m/>
    <n v="2002"/>
    <m/>
    <n v="690376430"/>
    <n v="60966"/>
    <n v="8132912995"/>
    <s v="sp. z o.o."/>
    <s v="4690"/>
    <s v="Sprzedaż hurtowa niewyspecjalizowana"/>
    <m/>
    <s v="handel hurtowy"/>
    <m/>
    <n v="500"/>
    <s v="J"/>
    <x v="1"/>
    <n v="873035.63210000005"/>
    <n v="15638.709409999999"/>
    <n v="19564.906510000001"/>
    <n v="16150.96629"/>
    <n v="388.15737999999999"/>
    <n v="142957"/>
    <n v="21"/>
    <n v="4042"/>
    <n v="171490.22109000001"/>
    <n v="68496.313139999998"/>
    <n v="102993.90794999999"/>
    <n v="79578.823000000004"/>
    <n v="91911.398090000002"/>
    <m/>
    <m/>
    <s v="G"/>
    <s v="Wholesale and Retail Trade; Repair of Motor Vehicles and Motorcycles"/>
    <s v="46"/>
    <s v="WHOLESALE TRADE, EXCEPT OF MOTOR VEHICLES"/>
    <s v="Medium-high"/>
    <n v="0.16374703934607021"/>
    <n v="18.498862850969001"/>
    <n v="1.849977904240914E-2"/>
    <n v="9.4180100692294225E-2"/>
    <n v="0.20295558141140141"/>
    <x v="0"/>
    <n v="1"/>
    <n v="0.46404292031459998"/>
    <n v="192.47619047619051"/>
    <n v="41573.12533809524"/>
    <n v="3261.7291971428572"/>
    <x v="1"/>
    <s v="Exp&lt;25"/>
    <s v="Exp&lt;50"/>
    <s v="Increased Export Intensity"/>
    <n v="1"/>
    <n v="0.23652551919214329"/>
    <n v="45.237096433506252"/>
    <n v="0.373197368851093"/>
    <n v="5.2442727779030793"/>
    <n v="5.1113869681980617E-2"/>
    <n v="9.7790301066704277"/>
    <s v="No"/>
    <s v="Yes"/>
    <s v="No"/>
    <x v="0"/>
    <s v="Growing"/>
    <n v="-13.043478260869559"/>
    <n v="-0.13976194237515879"/>
    <n v="-3.4337114599347518"/>
    <s v="Yes"/>
    <s v="0.Reducing"/>
    <s v="Reducing"/>
    <n v="21468.9901418913"/>
    <n v="1.6674674854020251E-2"/>
    <n v="0.19368417733493101"/>
    <n v="9.5601624877433816E-2"/>
    <n v="0.17128698357371469"/>
    <s v="10-25"/>
    <n v="0.49359543042131637"/>
    <n v="13.50999847133512"/>
    <n v="3.1354942159291501"/>
    <n v="157.0488295652174"/>
    <n v="32032.4347826087"/>
  </r>
  <r>
    <n v="720"/>
    <n v="660"/>
    <n v="581"/>
    <n v="590"/>
    <n v="753"/>
    <s v="Ardagh Metal Beverage Trading Poland sp. z o.o., Warszawa"/>
    <m/>
    <m/>
    <m/>
    <n v="2002"/>
    <m/>
    <n v="690376430"/>
    <n v="60966"/>
    <n v="8132912995"/>
    <s v="sp. z o.o."/>
    <s v="4690"/>
    <s v="Sprzedaż hurtowa niewyspecjalizowana"/>
    <m/>
    <s v="handel hurtowy"/>
    <m/>
    <n v="500"/>
    <s v="J"/>
    <x v="2"/>
    <n v="1033712.6521900001"/>
    <n v="20785.89892"/>
    <n v="21173.818800000001"/>
    <n v="17057.578440000001"/>
    <n v="357.30752000000001"/>
    <n v="214514"/>
    <n v="23"/>
    <n v="4287.4404100000002"/>
    <n v="229741.01569999999"/>
    <n v="86899.163959999991"/>
    <n v="142841.85174000001"/>
    <n v="96636.401440000001"/>
    <n v="133104.61426"/>
    <m/>
    <m/>
    <s v="G"/>
    <s v="Wholesale and Retail Trade; Repair of Motor Vehicles and Motorcycles"/>
    <s v="46"/>
    <s v="WHOLESALE TRADE, EXCEPT OF MOTOR VEHICLES"/>
    <s v="Medium-high"/>
    <n v="0.207518017260924"/>
    <n v="18.40440575186004"/>
    <n v="1.6501276639946511E-2"/>
    <n v="7.424698801834366E-2"/>
    <n v="0.17651297219082379"/>
    <x v="0"/>
    <n v="1"/>
    <n v="0.42063190652116539"/>
    <n v="186.41045260869569"/>
    <n v="44944.028356086958"/>
    <n v="3778.2245200000002"/>
    <x v="1"/>
    <s v="Exp&lt;25"/>
    <s v="Exp&lt;50"/>
    <s v="Increased Export Intensity"/>
    <n v="1"/>
    <n v="0.23652551919214329"/>
    <n v="45.237096433506252"/>
    <n v="0.373197368851093"/>
    <n v="5.2442727779030793"/>
    <n v="5.1113869681980617E-2"/>
    <n v="9.7790301066704277"/>
    <s v="No"/>
    <s v="Yes"/>
    <s v="No"/>
    <x v="0"/>
    <s v="Growing"/>
    <n v="-13.043478260869559"/>
    <n v="-0.13976194237515879"/>
    <n v="-3.4337114599347518"/>
    <s v="Yes"/>
    <s v="0.Reducing"/>
    <s v="Reducing"/>
    <n v="21468.9901418913"/>
    <n v="1.6674674854020251E-2"/>
    <n v="0.19368417733493101"/>
    <n v="9.5601624877433816E-2"/>
    <n v="0.17128698357371469"/>
    <s v="10-25"/>
    <n v="0.49359543042131637"/>
    <n v="13.50999847133512"/>
    <n v="3.1354942159291501"/>
    <n v="157.0488295652174"/>
    <n v="32032.4347826087"/>
  </r>
  <r>
    <n v="720"/>
    <n v="660"/>
    <n v="581"/>
    <n v="590"/>
    <n v="753"/>
    <s v="Ardagh Metal Beverage Trading Poland sp. z o.o., Warszawa"/>
    <m/>
    <m/>
    <m/>
    <n v="2002"/>
    <m/>
    <n v="690376430"/>
    <n v="60966"/>
    <n v="8132912995"/>
    <s v="sp. z o.o."/>
    <s v="4690"/>
    <s v="Sprzedaż hurtowa niewyspecjalizowana"/>
    <m/>
    <s v="handel hurtowy"/>
    <m/>
    <n v="500"/>
    <s v="J"/>
    <x v="4"/>
    <n v="1070028.4984899999"/>
    <n v="12711.897440000001"/>
    <n v="14169.255010000001"/>
    <n v="11199.25771"/>
    <n v="447.74216000000001"/>
    <n v="436371"/>
    <n v="20"/>
    <n v="3956.7828599999998"/>
    <n v="107891.79837"/>
    <n v="46428.192009999999"/>
    <n v="61463.606359999998"/>
    <n v="63965.557710000001"/>
    <n v="43926.240660000003"/>
    <m/>
    <m/>
    <s v="G"/>
    <s v="Wholesale and Retail Trade; Repair of Motor Vehicles and Motorcycles"/>
    <s v="46"/>
    <s v="WHOLESALE TRADE, EXCEPT OF MOTOR VEHICLES"/>
    <s v="Medium-high"/>
    <n v="0.40781250276585801"/>
    <n v="-7.0313897624121431"/>
    <n v="1.046631722968514E-2"/>
    <n v="0.10380082526378601"/>
    <n v="0.1750826243206377"/>
    <x v="0"/>
    <n v="1"/>
    <n v="0.59286765700798649"/>
    <n v="197.83914300000001"/>
    <n v="53501.424924500003"/>
    <n v="2321.4096005000001"/>
    <x v="4"/>
    <s v="Exp&lt;25"/>
    <s v="Exp&lt;50"/>
    <s v="Increased Export Intensity"/>
    <n v="1"/>
    <n v="0.23652551919214329"/>
    <n v="45.237096433506252"/>
    <n v="0.373197368851093"/>
    <n v="5.2442727779030793"/>
    <n v="5.1113869681980617E-2"/>
    <n v="9.7790301066704277"/>
    <s v="No"/>
    <s v="Yes"/>
    <s v="No"/>
    <x v="0"/>
    <s v="Growing"/>
    <n v="-13.043478260869559"/>
    <n v="-0.13976194237515879"/>
    <n v="-3.4337114599347518"/>
    <s v="Yes"/>
    <s v="0.Reducing"/>
    <s v="Reducing"/>
    <n v="21468.9901418913"/>
    <n v="1.6674674854020251E-2"/>
    <n v="0.19368417733493101"/>
    <n v="9.5601624877433816E-2"/>
    <n v="0.17128698357371469"/>
    <s v="10-25"/>
    <n v="0.49359543042131637"/>
    <n v="13.50999847133512"/>
    <n v="3.1354942159291501"/>
    <n v="157.0488295652174"/>
    <n v="32032.4347826087"/>
  </r>
  <r>
    <n v="720"/>
    <n v="660"/>
    <n v="581"/>
    <n v="590"/>
    <n v="753"/>
    <s v="Ardagh Metal Beverage Trading Poland sp. z o.o., Warszawa"/>
    <m/>
    <m/>
    <m/>
    <n v="2002"/>
    <m/>
    <n v="690376430"/>
    <n v="60966"/>
    <n v="8132912995"/>
    <s v="sp. z o.o."/>
    <s v="4690"/>
    <s v="Sprzedaż hurtowa niewyspecjalizowana"/>
    <m/>
    <s v="handel hurtowy"/>
    <m/>
    <n v="500"/>
    <s v="J"/>
    <x v="3"/>
    <n v="1150956.75385"/>
    <n v="22529.928800000002"/>
    <n v="29369.604729999999"/>
    <n v="24564.173920000001"/>
    <n v="387.35795999999999"/>
    <n v="151712"/>
    <n v="18"/>
    <n v="4722.2123099999999"/>
    <n v="128677.5257"/>
    <n v="65124.776530000003"/>
    <n v="63552.749170000003"/>
    <n v="79200.575360000003"/>
    <n v="49476.950340000003"/>
    <m/>
    <m/>
    <s v="G"/>
    <s v="Wholesale and Retail Trade; Repair of Motor Vehicles and Motorcycles"/>
    <s v="46"/>
    <s v="WHOLESALE TRADE, EXCEPT OF MOTOR VEHICLES"/>
    <s v="Medium-high"/>
    <n v="0.13181381445698701"/>
    <n v="11.34203991908285"/>
    <n v="2.1342395218440471E-2"/>
    <n v="0.19089715773109561"/>
    <n v="0.31015145797041849"/>
    <x v="0"/>
    <n v="1"/>
    <n v="0.61549656732325564"/>
    <n v="262.34512833333332"/>
    <n v="63942.041880555553"/>
    <n v="3618.043140555556"/>
    <x v="1"/>
    <s v="Exp&lt;25"/>
    <s v="Exp&lt;50"/>
    <s v="Increased Export Intensity"/>
    <n v="1"/>
    <n v="0.23652551919214329"/>
    <n v="45.237096433506252"/>
    <n v="0.373197368851093"/>
    <n v="5.2442727779030793"/>
    <n v="5.1113869681980617E-2"/>
    <n v="9.7790301066704277"/>
    <s v="No"/>
    <s v="Yes"/>
    <s v="No"/>
    <x v="0"/>
    <s v="Growing"/>
    <n v="-13.043478260869559"/>
    <n v="-0.13976194237515879"/>
    <n v="-3.4337114599347518"/>
    <s v="Yes"/>
    <s v="0.Reducing"/>
    <s v="Reducing"/>
    <n v="21468.9901418913"/>
    <n v="1.6674674854020251E-2"/>
    <n v="0.19368417733493101"/>
    <n v="9.5601624877433816E-2"/>
    <n v="0.17128698357371469"/>
    <s v="10-25"/>
    <n v="0.49359543042131637"/>
    <n v="13.50999847133512"/>
    <n v="3.1354942159291501"/>
    <n v="157.0488295652174"/>
    <n v="32032.4347826087"/>
  </r>
  <r>
    <n v="968"/>
    <n v="913"/>
    <n v="719"/>
    <n v="723"/>
    <n v="754"/>
    <s v="Opoltrans sp. z o.o., Opole"/>
    <m/>
    <m/>
    <m/>
    <n v="2003"/>
    <m/>
    <n v="532416326"/>
    <n v="183430"/>
    <n v="7542760478"/>
    <s v="sp. z o.o."/>
    <s v="4531"/>
    <s v="Sprzedaż hurtowa części i akcesoriów do pojazdów samochodowych, z wyłączeniem motocykli"/>
    <m/>
    <s v="motoryzacja"/>
    <m/>
    <n v="400"/>
    <s v="J"/>
    <x v="1"/>
    <n v="732623.60077999998"/>
    <n v="65072.513479999987"/>
    <n v="65114.147660000002"/>
    <n v="52540.295660000003"/>
    <n v="4515.2343700000001"/>
    <n v="91377"/>
    <n v="235"/>
    <n v="10322.50534"/>
    <n v="557445.44198999996"/>
    <n v="210357.70741"/>
    <n v="347087.73457999999"/>
    <n v="391483.27458999999"/>
    <n v="165962.16740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247257116788402"/>
    <n v="-0.49726424219940218"/>
    <n v="7.1715264979263685E-2"/>
    <n v="9.4251906468978755E-2"/>
    <n v="0.13420827675211769"/>
    <x v="1"/>
    <n v="0"/>
    <n v="0.70228087827296792"/>
    <n v="43.925554638297868"/>
    <n v="3117.5472373617022"/>
    <n v="895.1391804680851"/>
    <x v="1"/>
    <s v="Exp&lt;25"/>
    <s v="Exp&lt;50"/>
    <s v="Decreased Export Intensity"/>
    <n v="0"/>
    <n v="-8.8850164217910838E-3"/>
    <n v="10.844801138554599"/>
    <n v="0.10296084900645749"/>
    <n v="-19.677680334380721"/>
    <n v="-0.21912265016265489"/>
    <n v="2.6074352300071491"/>
    <s v="Yes"/>
    <s v="Yes"/>
    <s v="Yes"/>
    <x v="3"/>
    <s v="Declining"/>
    <n v="-54.44839857651246"/>
    <n v="-0.78632440541412851"/>
    <n v="-17.84652989828388"/>
    <s v="Yes"/>
    <s v="0.Reducing"/>
    <s v="Reducing"/>
    <n v="3755.8121767168041"/>
    <n v="4.2073561141981748E-2"/>
    <n v="9.1396273149172577E-2"/>
    <n v="4.9873179567181528E-2"/>
    <n v="0.12476556590843001"/>
    <s v="10-25"/>
    <n v="0.54568066999603948"/>
    <n v="13.50937239105312"/>
    <n v="5.6383546693337454"/>
    <n v="41.706687544483977"/>
    <n v="2620.2308975800711"/>
  </r>
  <r>
    <n v="968"/>
    <n v="913"/>
    <n v="719"/>
    <n v="723"/>
    <n v="754"/>
    <s v="Opoltrans sp. z o.o., Opole"/>
    <m/>
    <m/>
    <m/>
    <n v="2003"/>
    <m/>
    <n v="532416326"/>
    <n v="183430"/>
    <n v="7542760478"/>
    <s v="sp. z o.o."/>
    <s v="4531"/>
    <s v="Sprzedaż hurtowa części i akcesoriów do pojazdów samochodowych, z wyłączeniem motocykli"/>
    <m/>
    <s v="motoryzacja"/>
    <m/>
    <n v="400"/>
    <s v="J"/>
    <x v="0"/>
    <n v="736284.88222000003"/>
    <n v="40685"/>
    <n v="41371"/>
    <n v="30978.12701"/>
    <n v="4708"/>
    <n v="91863"/>
    <n v="281"/>
    <n v="11719.5792"/>
    <n v="621138"/>
    <n v="217058"/>
    <n v="404080"/>
    <n v="338943"/>
    <n v="282195.04313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2476556590843001"/>
    <m/>
    <n v="4.2073561141981748E-2"/>
    <n v="4.9873179567181528E-2"/>
    <n v="9.1396273149172577E-2"/>
    <x v="1"/>
    <n v="0"/>
    <n v="0.54568066999603948"/>
    <n v="41.706687544483977"/>
    <n v="2620.2308975800711"/>
    <n v="772.44839857651243"/>
    <x v="1"/>
    <s v="Exp&lt;25"/>
    <s v="Exp&lt;50"/>
    <s v="Decreased Export Intensity"/>
    <n v="0"/>
    <n v="-8.8850164217910838E-3"/>
    <n v="10.844801138554599"/>
    <n v="0.10296084900645749"/>
    <n v="-19.677680334380721"/>
    <n v="-0.21912265016265489"/>
    <n v="2.6074352300071491"/>
    <s v="Yes"/>
    <s v="Yes"/>
    <s v="Yes"/>
    <x v="3"/>
    <s v="Declining"/>
    <n v="-54.44839857651246"/>
    <n v="-0.78632440541412851"/>
    <n v="-17.84652989828388"/>
    <s v="Yes"/>
    <s v="0.Reducing"/>
    <s v="Reducing"/>
    <n v="3755.8121767168041"/>
    <n v="4.2073561141981748E-2"/>
    <n v="9.1396273149172577E-2"/>
    <n v="4.9873179567181528E-2"/>
    <n v="0.12476556590843001"/>
    <s v="10-25"/>
    <n v="0.54568066999603948"/>
    <n v="13.50937239105312"/>
    <n v="5.6383546693337454"/>
    <n v="41.706687544483977"/>
    <n v="2620.2308975800711"/>
  </r>
  <r>
    <n v="968"/>
    <n v="913"/>
    <n v="719"/>
    <n v="723"/>
    <n v="754"/>
    <s v="Opoltrans sp. z o.o., Opole"/>
    <m/>
    <m/>
    <m/>
    <n v="2003"/>
    <m/>
    <n v="532416326"/>
    <n v="183430"/>
    <n v="7542760478"/>
    <s v="sp. z o.o."/>
    <s v="4531"/>
    <s v="Sprzedaż hurtowa części i akcesoriów do pojazdów samochodowych, z wyłączeniem motocykli"/>
    <m/>
    <s v="motoryzacja"/>
    <m/>
    <n v="400"/>
    <s v="J"/>
    <x v="4"/>
    <n v="816133.51350999996"/>
    <n v="57418.245860000003"/>
    <n v="63086.095600000001"/>
    <n v="50175.3946"/>
    <n v="5520.51145"/>
    <n v="94574"/>
    <n v="128"/>
    <n v="13565.38608"/>
    <n v="703481.49562000006"/>
    <n v="208582.97717999999"/>
    <n v="494898.51844000001"/>
    <n v="588935.48829999997"/>
    <n v="114546.00732"/>
    <m/>
    <m/>
    <s v="G"/>
    <s v="Wholesale and Retail Trade; Repair of Motor Vehicles and Motorcycles"/>
    <s v="45"/>
    <s v="WHOLESALE AND RETAIL TRADE SERVICES OF MOTOR VEHICLES; REPAIR SERVICES OF MOTOR VEHICLES"/>
    <s v="Medium-high"/>
    <n v="0.1158805494866389"/>
    <n v="-5.7557882959099587"/>
    <n v="6.1479394938957141E-2"/>
    <n v="7.1324398598116456E-2"/>
    <n v="8.5196758553019947E-2"/>
    <x v="1"/>
    <n v="0"/>
    <n v="0.83717267897850367"/>
    <n v="105.97957875"/>
    <n v="6376.0430742968747"/>
    <n v="1629.5545092187499"/>
    <x v="1"/>
    <s v="Exp&lt;25"/>
    <s v="Exp&lt;50"/>
    <s v="Decreased Export Intensity"/>
    <n v="0"/>
    <n v="-8.8850164217910838E-3"/>
    <n v="10.844801138554599"/>
    <n v="0.10296084900645749"/>
    <n v="-19.677680334380721"/>
    <n v="-0.21912265016265489"/>
    <n v="2.6074352300071491"/>
    <s v="Yes"/>
    <s v="Yes"/>
    <s v="Yes"/>
    <x v="3"/>
    <s v="Declining"/>
    <n v="-54.44839857651246"/>
    <n v="-0.78632440541412851"/>
    <n v="-17.84652989828388"/>
    <s v="Yes"/>
    <s v="0.Reducing"/>
    <s v="Reducing"/>
    <n v="3755.8121767168041"/>
    <n v="4.2073561141981748E-2"/>
    <n v="9.1396273149172577E-2"/>
    <n v="4.9873179567181528E-2"/>
    <n v="0.12476556590843001"/>
    <s v="10-25"/>
    <n v="0.54568066999603948"/>
    <n v="13.50937239105312"/>
    <n v="5.6383546693337454"/>
    <n v="41.706687544483977"/>
    <n v="2620.2308975800711"/>
  </r>
  <r>
    <n v="968"/>
    <n v="913"/>
    <n v="719"/>
    <n v="723"/>
    <n v="754"/>
    <s v="Opoltrans sp. z o.o., Opole"/>
    <m/>
    <m/>
    <m/>
    <n v="2003"/>
    <m/>
    <n v="532416326"/>
    <n v="183430"/>
    <n v="7542760478"/>
    <s v="sp. z o.o."/>
    <s v="4531"/>
    <s v="Sprzedaż hurtowa części i akcesoriów do pojazdów samochodowych, z wyłączeniem motocykli"/>
    <m/>
    <s v="motoryzacja"/>
    <m/>
    <n v="400"/>
    <s v="J"/>
    <x v="2"/>
    <n v="861704"/>
    <n v="88009"/>
    <n v="89037"/>
    <n v="69821"/>
    <n v="4023"/>
    <n v="119302"/>
    <n v="141"/>
    <n v="9389"/>
    <n v="659914.5"/>
    <n v="242669.5"/>
    <n v="417245"/>
    <n v="461304"/>
    <n v="198610.66795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13844893374058839"/>
    <n v="17.618924517661249"/>
    <n v="8.1026663448237446E-2"/>
    <n v="0.1058031002501082"/>
    <n v="0.1513557220401297"/>
    <x v="1"/>
    <n v="0"/>
    <n v="0.69903601148330574"/>
    <n v="66.588652482269509"/>
    <n v="6111.3758865248228"/>
    <n v="1721.060283687943"/>
    <x v="1"/>
    <s v="Exp&lt;25"/>
    <s v="Exp&lt;50"/>
    <s v="Decreased Export Intensity"/>
    <n v="0"/>
    <n v="-8.8850164217910838E-3"/>
    <n v="10.844801138554599"/>
    <n v="0.10296084900645749"/>
    <n v="-19.677680334380721"/>
    <n v="-0.21912265016265489"/>
    <n v="2.6074352300071491"/>
    <s v="Yes"/>
    <s v="Yes"/>
    <s v="Yes"/>
    <x v="3"/>
    <s v="Declining"/>
    <n v="-54.44839857651246"/>
    <n v="-0.78632440541412851"/>
    <n v="-17.84652989828388"/>
    <s v="Yes"/>
    <s v="0.Reducing"/>
    <s v="Reducing"/>
    <n v="3755.8121767168041"/>
    <n v="4.2073561141981748E-2"/>
    <n v="9.1396273149172577E-2"/>
    <n v="4.9873179567181528E-2"/>
    <n v="0.12476556590843001"/>
    <s v="10-25"/>
    <n v="0.54568066999603948"/>
    <n v="13.50937239105312"/>
    <n v="5.6383546693337454"/>
    <n v="41.706687544483977"/>
    <n v="2620.2308975800711"/>
  </r>
  <r>
    <n v="968"/>
    <n v="913"/>
    <n v="719"/>
    <n v="723"/>
    <n v="754"/>
    <s v="Opoltrans sp. z o.o., Opole"/>
    <m/>
    <m/>
    <m/>
    <n v="2003"/>
    <m/>
    <n v="532416326"/>
    <n v="183430"/>
    <n v="7542760478"/>
    <s v="sp. z o.o."/>
    <s v="4531"/>
    <s v="Sprzedaż hurtowa części i akcesoriów do pojazdów samochodowych, z wyłączeniem motocykli"/>
    <m/>
    <s v="motoryzacja"/>
    <m/>
    <n v="400"/>
    <s v="J"/>
    <x v="3"/>
    <n v="865977.33563999995"/>
    <n v="96768.163349999988"/>
    <n v="97911.223760000008"/>
    <n v="77454.061760000011"/>
    <n v="4556.7703499999998"/>
    <n v="138367"/>
    <n v="133"/>
    <n v="10963.576230000001"/>
    <n v="710762.80957000004"/>
    <n v="212251.33441000001"/>
    <n v="498511.47515999997"/>
    <n v="538760.09370000008"/>
    <n v="172002.71587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5978131794608691"/>
    <n v="0.49591688561267938"/>
    <n v="8.9441211186846642E-2"/>
    <n v="0.10897314929414841"/>
    <n v="0.14376354645733849"/>
    <x v="1"/>
    <n v="0"/>
    <n v="0.75800265073793205"/>
    <n v="82.432903984962408"/>
    <n v="6511.1077867669173"/>
    <n v="1595.8746948120299"/>
    <x v="1"/>
    <s v="Exp&lt;25"/>
    <s v="Exp&lt;50"/>
    <s v="Decreased Export Intensity"/>
    <n v="0"/>
    <n v="-8.8850164217910838E-3"/>
    <n v="10.844801138554599"/>
    <n v="0.10296084900645749"/>
    <n v="-19.677680334380721"/>
    <n v="-0.21912265016265489"/>
    <n v="2.6074352300071491"/>
    <s v="Yes"/>
    <s v="Yes"/>
    <s v="Yes"/>
    <x v="3"/>
    <s v="Declining"/>
    <n v="-54.44839857651246"/>
    <n v="-0.78632440541412851"/>
    <n v="-17.84652989828388"/>
    <s v="Yes"/>
    <s v="0.Reducing"/>
    <s v="Reducing"/>
    <n v="3755.8121767168041"/>
    <n v="4.2073561141981748E-2"/>
    <n v="9.1396273149172577E-2"/>
    <n v="4.9873179567181528E-2"/>
    <n v="0.12476556590843001"/>
    <s v="10-25"/>
    <n v="0.54568066999603948"/>
    <n v="13.50937239105312"/>
    <n v="5.6383546693337454"/>
    <n v="41.706687544483977"/>
    <n v="2620.2308975800711"/>
  </r>
  <r>
    <n v="651"/>
    <n v="697"/>
    <n v="741"/>
    <n v="600"/>
    <n v="755"/>
    <s v="O-I Polska SA, Jarosław"/>
    <m/>
    <m/>
    <m/>
    <n v="1991"/>
    <m/>
    <n v="650098317"/>
    <n v="46065"/>
    <n v="7920003093"/>
    <s v="SA"/>
    <s v="2313"/>
    <s v="Produkcja szkła gospodarczego"/>
    <m/>
    <s v="produkcja"/>
    <m/>
    <n v="500"/>
    <s v="J"/>
    <x v="0"/>
    <n v="735649"/>
    <n v="51169"/>
    <n v="50389"/>
    <n v="40527"/>
    <n v="48364"/>
    <n v="115064"/>
    <n v="807"/>
    <n v="101158"/>
    <n v="789258"/>
    <n v="468353"/>
    <n v="320905"/>
    <n v="496916"/>
    <n v="292342"/>
    <m/>
    <m/>
    <s v="C"/>
    <s v="Manufacturing"/>
    <s v="23"/>
    <s v="MANUFACTURE OF OTHER NON-METALLIC MINERAL PRODUCTS"/>
    <s v="Medium-low"/>
    <n v="0.15641154952973499"/>
    <m/>
    <n v="5.5090131299029843E-2"/>
    <n v="5.1348228335981391E-2"/>
    <n v="8.1557043846444868E-2"/>
    <x v="0"/>
    <n v="1"/>
    <n v="0.62959893976367676"/>
    <n v="125.3506815365551"/>
    <n v="911.58488228004956"/>
    <n v="580.36307311028497"/>
    <x v="1"/>
    <s v="Exp&lt;25"/>
    <s v="Exp&lt;50"/>
    <s v="Increased Export Intensity"/>
    <n v="1"/>
    <n v="2.6140920993414311E-2"/>
    <n v="57.254342764008378"/>
    <n v="0.45269432615234712"/>
    <n v="13.95242229275971"/>
    <n v="0.1306108269832329"/>
    <n v="11.98262972501376"/>
    <s v="No"/>
    <s v="Yes"/>
    <s v="No"/>
    <x v="0"/>
    <s v="Growing"/>
    <n v="-1.239157372986369"/>
    <n v="-1.246898947973385E-2"/>
    <n v="-0.31123937989210321"/>
    <s v="Yes"/>
    <s v="0.Reducing"/>
    <s v="Reducing"/>
    <n v="539.90821684165678"/>
    <n v="5.5090131299029843E-2"/>
    <n v="8.1557043846444868E-2"/>
    <n v="5.1348228335981391E-2"/>
    <n v="0.15641154952973499"/>
    <s v="10-25"/>
    <n v="0.62959893976367676"/>
    <n v="13.50850838178309"/>
    <n v="6.6933236682699491"/>
    <n v="125.3506815365551"/>
    <n v="911.58488228004956"/>
  </r>
  <r>
    <n v="651"/>
    <n v="697"/>
    <n v="741"/>
    <n v="600"/>
    <n v="755"/>
    <s v="O-I Polska SA, Jarosław"/>
    <m/>
    <m/>
    <m/>
    <n v="1991"/>
    <m/>
    <n v="650098317"/>
    <n v="46065"/>
    <n v="7920003093"/>
    <s v="SA"/>
    <s v="2313"/>
    <s v="Produkcja szkła gospodarczego"/>
    <m/>
    <s v="produkcja"/>
    <m/>
    <n v="500"/>
    <s v="J"/>
    <x v="2"/>
    <n v="842185"/>
    <n v="63922"/>
    <n v="61318"/>
    <n v="49367"/>
    <n v="52405"/>
    <n v="155862"/>
    <n v="793"/>
    <n v="91969"/>
    <n v="905719"/>
    <n v="416531"/>
    <n v="489188"/>
    <n v="568336"/>
    <n v="337383"/>
    <m/>
    <m/>
    <s v="C"/>
    <s v="Manufacturing"/>
    <s v="23"/>
    <s v="MANUFACTURE OF OTHER NON-METALLIC MINERAL PRODUCTS"/>
    <s v="Medium-low"/>
    <n v="0.1850686013168128"/>
    <n v="-2.1113500319637319"/>
    <n v="5.8617762130648253E-2"/>
    <n v="5.450586771393777E-2"/>
    <n v="8.6862349032966413E-2"/>
    <x v="0"/>
    <n v="1"/>
    <n v="0.62749704930557937"/>
    <n v="115.9760403530895"/>
    <n v="1062.02395964691"/>
    <n v="525.25977301387138"/>
    <x v="1"/>
    <s v="Exp&lt;25"/>
    <s v="Exp&lt;50"/>
    <s v="Increased Export Intensity"/>
    <n v="1"/>
    <n v="2.6140920993414311E-2"/>
    <n v="57.254342764008378"/>
    <n v="0.45269432615234712"/>
    <n v="13.95242229275971"/>
    <n v="0.1306108269832329"/>
    <n v="11.98262972501376"/>
    <s v="No"/>
    <s v="Yes"/>
    <s v="No"/>
    <x v="0"/>
    <s v="Growing"/>
    <n v="-1.239157372986369"/>
    <n v="-1.246898947973385E-2"/>
    <n v="-0.31123937989210321"/>
    <s v="Yes"/>
    <s v="0.Reducing"/>
    <s v="Reducing"/>
    <n v="539.90821684165678"/>
    <n v="5.5090131299029843E-2"/>
    <n v="8.1557043846444868E-2"/>
    <n v="5.1348228335981391E-2"/>
    <n v="0.15641154952973499"/>
    <s v="10-25"/>
    <n v="0.62959893976367676"/>
    <n v="13.50850838178309"/>
    <n v="6.6933236682699491"/>
    <n v="125.3506815365551"/>
    <n v="911.58488228004956"/>
  </r>
  <r>
    <n v="651"/>
    <n v="697"/>
    <n v="741"/>
    <n v="600"/>
    <n v="755"/>
    <s v="O-I Polska SA, Jarosław"/>
    <m/>
    <m/>
    <m/>
    <n v="1991"/>
    <m/>
    <n v="650098317"/>
    <n v="46065"/>
    <n v="7920003093"/>
    <s v="SA"/>
    <s v="2313"/>
    <s v="Produkcja szkła gospodarczego"/>
    <m/>
    <s v="produkcja"/>
    <m/>
    <n v="500"/>
    <s v="J"/>
    <x v="1"/>
    <n v="860350"/>
    <n v="32263"/>
    <n v="28014"/>
    <n v="22053"/>
    <n v="51766"/>
    <n v="150182"/>
    <n v="800"/>
    <n v="104242"/>
    <n v="827357"/>
    <n v="438135"/>
    <n v="389222"/>
    <n v="518969"/>
    <n v="308388"/>
    <m/>
    <m/>
    <s v="C"/>
    <s v="Manufacturing"/>
    <s v="23"/>
    <s v="MANUFACTURE OF OTHER NON-METALLIC MINERAL PRODUCTS"/>
    <s v="Medium-low"/>
    <n v="0.17455919102690759"/>
    <n v="16.95115469469815"/>
    <n v="2.5632591387226129E-2"/>
    <n v="2.6654757257145341E-2"/>
    <n v="4.2493867649127402E-2"/>
    <x v="0"/>
    <n v="1"/>
    <n v="0.62726126690171236"/>
    <n v="130.30250000000001"/>
    <n v="1075.4375"/>
    <n v="547.66875000000005"/>
    <x v="1"/>
    <s v="Exp&lt;25"/>
    <s v="Exp&lt;50"/>
    <s v="Increased Export Intensity"/>
    <n v="1"/>
    <n v="2.6140920993414311E-2"/>
    <n v="57.254342764008378"/>
    <n v="0.45269432615234712"/>
    <n v="13.95242229275971"/>
    <n v="0.1306108269832329"/>
    <n v="11.98262972501376"/>
    <s v="No"/>
    <s v="Yes"/>
    <s v="No"/>
    <x v="0"/>
    <s v="Growing"/>
    <n v="-1.239157372986369"/>
    <n v="-1.246898947973385E-2"/>
    <n v="-0.31123937989210321"/>
    <s v="Yes"/>
    <s v="0.Reducing"/>
    <s v="Reducing"/>
    <n v="539.90821684165678"/>
    <n v="5.5090131299029843E-2"/>
    <n v="8.1557043846444868E-2"/>
    <n v="5.1348228335981391E-2"/>
    <n v="0.15641154952973499"/>
    <s v="10-25"/>
    <n v="0.62959893976367676"/>
    <n v="13.50850838178309"/>
    <n v="6.6933236682699491"/>
    <n v="125.3506815365551"/>
    <n v="911.58488228004956"/>
  </r>
  <r>
    <n v="651"/>
    <n v="697"/>
    <n v="741"/>
    <n v="600"/>
    <n v="755"/>
    <s v="O-I Polska SA, Jarosław"/>
    <m/>
    <m/>
    <m/>
    <n v="1991"/>
    <m/>
    <n v="650098317"/>
    <n v="46065"/>
    <n v="7920003093"/>
    <s v="SA"/>
    <s v="2313"/>
    <s v="Produkcja szkła gospodarczego"/>
    <m/>
    <s v="produkcja"/>
    <m/>
    <n v="500"/>
    <s v="J"/>
    <x v="3"/>
    <n v="1086081"/>
    <n v="83396"/>
    <n v="87025"/>
    <n v="70180"/>
    <n v="53263"/>
    <n v="203969"/>
    <n v="782"/>
    <n v="115572"/>
    <n v="1064764"/>
    <n v="386819"/>
    <n v="677945"/>
    <n v="638516"/>
    <n v="426248"/>
    <m/>
    <m/>
    <s v="C"/>
    <s v="Manufacturing"/>
    <s v="23"/>
    <s v="MANUFACTURE OF OTHER NON-METALLIC MINERAL PRODUCTS"/>
    <s v="Medium-low"/>
    <n v="0.18780275136016561"/>
    <n v="28.95990785872462"/>
    <n v="6.4617648223290899E-2"/>
    <n v="6.5911319315829608E-2"/>
    <n v="0.10991110637791381"/>
    <x v="0"/>
    <n v="1"/>
    <n v="0.59967842639307867"/>
    <n v="147.79028132992329"/>
    <n v="1388.8503836317141"/>
    <n v="494.653452685422"/>
    <x v="1"/>
    <s v="Exp&lt;25"/>
    <s v="Exp&lt;50"/>
    <s v="Increased Export Intensity"/>
    <n v="1"/>
    <n v="2.6140920993414311E-2"/>
    <n v="57.254342764008378"/>
    <n v="0.45269432615234712"/>
    <n v="13.95242229275971"/>
    <n v="0.1306108269832329"/>
    <n v="11.98262972501376"/>
    <s v="No"/>
    <s v="Yes"/>
    <s v="No"/>
    <x v="0"/>
    <s v="Growing"/>
    <n v="-1.239157372986369"/>
    <n v="-1.246898947973385E-2"/>
    <n v="-0.31123937989210321"/>
    <s v="Yes"/>
    <s v="0.Reducing"/>
    <s v="Reducing"/>
    <n v="539.90821684165678"/>
    <n v="5.5090131299029843E-2"/>
    <n v="8.1557043846444868E-2"/>
    <n v="5.1348228335981391E-2"/>
    <n v="0.15641154952973499"/>
    <s v="10-25"/>
    <n v="0.62959893976367676"/>
    <n v="13.50850838178309"/>
    <n v="6.6933236682699491"/>
    <n v="125.3506815365551"/>
    <n v="911.58488228004956"/>
  </r>
  <r>
    <n v="651"/>
    <n v="697"/>
    <n v="741"/>
    <n v="600"/>
    <n v="755"/>
    <s v="O-I Polska SA, Jarosław"/>
    <m/>
    <m/>
    <m/>
    <n v="1991"/>
    <m/>
    <n v="650098317"/>
    <n v="46065"/>
    <n v="7920003093"/>
    <s v="SA"/>
    <s v="2313"/>
    <s v="Produkcja szkła gospodarczego"/>
    <m/>
    <s v="produkcja"/>
    <m/>
    <n v="500"/>
    <s v="J"/>
    <x v="4"/>
    <n v="1156840"/>
    <n v="22717"/>
    <n v="28772"/>
    <n v="22867"/>
    <n v="53681"/>
    <n v="211184"/>
    <n v="797"/>
    <n v="137239"/>
    <n v="1162594"/>
    <n v="474193"/>
    <n v="688401"/>
    <n v="661383"/>
    <n v="501211"/>
    <m/>
    <m/>
    <s v="C"/>
    <s v="Manufacturing"/>
    <s v="23"/>
    <s v="MANUFACTURE OF OTHER NON-METALLIC MINERAL PRODUCTS"/>
    <s v="Medium-low"/>
    <n v="0.1825524705231493"/>
    <n v="6.5150757632257639"/>
    <n v="1.9766778465474911E-2"/>
    <n v="1.9668947199108201E-2"/>
    <n v="3.4574520361122067E-2"/>
    <x v="0"/>
    <n v="1"/>
    <n v="0.56888561269024274"/>
    <n v="172.19447929736509"/>
    <n v="1451.4930991217061"/>
    <n v="594.97239648682557"/>
    <x v="1"/>
    <s v="Exp&lt;25"/>
    <s v="Exp&lt;50"/>
    <s v="Increased Export Intensity"/>
    <n v="1"/>
    <n v="2.6140920993414311E-2"/>
    <n v="57.254342764008378"/>
    <n v="0.45269432615234712"/>
    <n v="13.95242229275971"/>
    <n v="0.1306108269832329"/>
    <n v="11.98262972501376"/>
    <s v="No"/>
    <s v="Yes"/>
    <s v="No"/>
    <x v="0"/>
    <s v="Growing"/>
    <n v="-1.239157372986369"/>
    <n v="-1.246898947973385E-2"/>
    <n v="-0.31123937989210321"/>
    <s v="Yes"/>
    <s v="0.Reducing"/>
    <s v="Reducing"/>
    <n v="539.90821684165678"/>
    <n v="5.5090131299029843E-2"/>
    <n v="8.1557043846444868E-2"/>
    <n v="5.1348228335981391E-2"/>
    <n v="0.15641154952973499"/>
    <s v="10-25"/>
    <n v="0.62959893976367676"/>
    <n v="13.50850838178309"/>
    <n v="6.6933236682699491"/>
    <n v="125.3506815365551"/>
    <n v="911.58488228004956"/>
  </r>
  <r>
    <n v="784"/>
    <n v="1039"/>
    <n v="768"/>
    <n v="738"/>
    <n v="756"/>
    <s v="Comp SA GK, Warszawa "/>
    <s v="SG)"/>
    <m/>
    <m/>
    <n v="1990"/>
    <m/>
    <s v="012499190"/>
    <n v="37706"/>
    <n v="5220001694"/>
    <s v="SA"/>
    <s v="6202"/>
    <s v="Działalność związana z doradztwem w zakresie informatyki"/>
    <s v="Usługi finansowe/informatyczne "/>
    <s v="media, telekomunkacja, IT"/>
    <m/>
    <n v="400"/>
    <s v="S"/>
    <x v="1"/>
    <n v="720877"/>
    <n v="33750"/>
    <n v="26475"/>
    <n v="13264"/>
    <n v="43492"/>
    <n v="0"/>
    <n v="1207"/>
    <n v="147644"/>
    <n v="996024"/>
    <n v="593884"/>
    <n v="402140"/>
    <n v="539120"/>
    <n v="456904"/>
    <m/>
    <m/>
    <s v="J"/>
    <s v="Information and Communication"/>
    <s v="62"/>
    <s v="COMPUTER PROGRAMMING, CONSULTANCY AND RELATED ACTIVITIES"/>
    <s v="High"/>
    <n v="0"/>
    <n v="-1.3238007632626501"/>
    <n v="1.8399810231148998E-2"/>
    <n v="1.331694818598749E-2"/>
    <n v="2.4603056833358061E-2"/>
    <x v="1"/>
    <n v="0"/>
    <n v="0.54127209786109576"/>
    <n v="122.3231151615576"/>
    <n v="597.24689312344651"/>
    <n v="492.03314001656997"/>
    <x v="0"/>
    <s v="Exp&lt;25"/>
    <s v="Exp&lt;50"/>
    <s v="Decreased Export Intensity"/>
    <n v="0"/>
    <n v="0"/>
    <n v="36.541746743540457"/>
    <n v="0.3114602188273512"/>
    <n v="-1.0567052583039991"/>
    <n v="-1.0623280341762961E-2"/>
    <n v="8.0976776099269223"/>
    <s v="Yes"/>
    <s v="No"/>
    <s v="No"/>
    <x v="3"/>
    <s v="Declining"/>
    <n v="-17.044500419815279"/>
    <n v="-0.18686587160743159"/>
    <n v="-4.5642049654596617"/>
    <s v="No"/>
    <s v="0.Reducing"/>
    <s v="Reducing"/>
    <n v="396.22799284104462"/>
    <n v="2.4819724371293879E-2"/>
    <n v="3.4459363151743208E-2"/>
    <n v="1.738436787516083E-2"/>
    <n v="0"/>
    <s v="0-10"/>
    <n v="0.50448894828984681"/>
    <n v="13.501550216433079"/>
    <n v="7.0825485693552999"/>
    <n v="124.056255247691"/>
    <n v="613.39042821158694"/>
  </r>
  <r>
    <n v="784"/>
    <n v="1039"/>
    <n v="768"/>
    <n v="738"/>
    <n v="756"/>
    <s v="Comp SA GK, Warszawa "/>
    <s v="SG)"/>
    <m/>
    <m/>
    <n v="1990"/>
    <m/>
    <s v="012499190"/>
    <n v="37706"/>
    <n v="5220001694"/>
    <s v="SA"/>
    <s v="6202"/>
    <s v="Działalność związana z doradztwem w zakresie informatyki"/>
    <s v="Usługi finansowe/informatyczne "/>
    <s v="media, telekomunkacja, IT"/>
    <m/>
    <n v="400"/>
    <s v="S"/>
    <x v="0"/>
    <n v="730548"/>
    <n v="54152"/>
    <n v="33352"/>
    <n v="18132"/>
    <n v="38566"/>
    <n v="0"/>
    <n v="1191"/>
    <n v="147751"/>
    <n v="1043006"/>
    <n v="583263"/>
    <n v="459743"/>
    <n v="526185"/>
    <n v="516821"/>
    <m/>
    <m/>
    <s v="J"/>
    <s v="Information and Communication"/>
    <s v="62"/>
    <s v="COMPUTER PROGRAMMING, CONSULTANCY AND RELATED ACTIVITIES"/>
    <s v="High"/>
    <n v="0"/>
    <m/>
    <n v="2.4819724371293879E-2"/>
    <n v="1.738436787516083E-2"/>
    <n v="3.4459363151743208E-2"/>
    <x v="1"/>
    <n v="0"/>
    <n v="0.50448894828984681"/>
    <n v="124.056255247691"/>
    <n v="613.39042821158694"/>
    <n v="489.72544080604541"/>
    <x v="0"/>
    <s v="Exp&lt;25"/>
    <s v="Exp&lt;50"/>
    <s v="Decreased Export Intensity"/>
    <n v="0"/>
    <n v="0"/>
    <n v="36.541746743540457"/>
    <n v="0.3114602188273512"/>
    <n v="-1.0567052583039991"/>
    <n v="-1.0623280341762961E-2"/>
    <n v="8.0976776099269223"/>
    <s v="Yes"/>
    <s v="No"/>
    <s v="No"/>
    <x v="3"/>
    <s v="Declining"/>
    <n v="-17.044500419815279"/>
    <n v="-0.18686587160743159"/>
    <n v="-4.5642049654596617"/>
    <s v="No"/>
    <s v="0.Reducing"/>
    <s v="Reducing"/>
    <n v="396.22799284104462"/>
    <n v="2.4819724371293879E-2"/>
    <n v="3.4459363151743208E-2"/>
    <n v="1.738436787516083E-2"/>
    <n v="0"/>
    <s v="0-10"/>
    <n v="0.50448894828984681"/>
    <n v="13.501550216433079"/>
    <n v="7.0825485693552999"/>
    <n v="124.056255247691"/>
    <n v="613.39042821158694"/>
  </r>
  <r>
    <n v="784"/>
    <n v="1039"/>
    <n v="768"/>
    <n v="738"/>
    <n v="756"/>
    <s v="Comp SA GK, Warszawa "/>
    <s v="SG)"/>
    <m/>
    <m/>
    <n v="1990"/>
    <m/>
    <s v="012499190"/>
    <n v="37706"/>
    <n v="5220001694"/>
    <s v="SA"/>
    <s v="6202"/>
    <s v="Działalność związana z doradztwem w zakresie informatyki"/>
    <s v="Usługi finansowe/informatyczne "/>
    <s v="media, telekomunkacja, IT"/>
    <m/>
    <n v="400"/>
    <s v="S"/>
    <x v="3"/>
    <n v="750555"/>
    <n v="27247"/>
    <n v="8763"/>
    <n v="-8603"/>
    <n v="10944"/>
    <n v="0"/>
    <n v="1133"/>
    <n v="168189"/>
    <n v="1042748"/>
    <n v="618771"/>
    <n v="423977"/>
    <n v="539849"/>
    <n v="502899"/>
    <m/>
    <m/>
    <s v="J"/>
    <s v="Information and Communication"/>
    <s v="62"/>
    <s v="COMPUTER PROGRAMMING, CONSULTANCY AND RELATED ACTIVITIES"/>
    <s v="High"/>
    <n v="0"/>
    <n v="-8.5715921507672483"/>
    <n v="-1.146218465002565E-2"/>
    <n v="-8.2503155124728118E-3"/>
    <n v="-1.5935937641822061E-2"/>
    <x v="1"/>
    <n v="0"/>
    <n v="0.51771760770579278"/>
    <n v="148.44571932921451"/>
    <n v="662.44924977934681"/>
    <n v="546.13503971756404"/>
    <x v="0"/>
    <s v="Exp&lt;25"/>
    <s v="Exp&lt;50"/>
    <s v="Decreased Export Intensity"/>
    <n v="0"/>
    <n v="0"/>
    <n v="36.541746743540457"/>
    <n v="0.3114602188273512"/>
    <n v="-1.0567052583039991"/>
    <n v="-1.0623280341762961E-2"/>
    <n v="8.0976776099269223"/>
    <s v="Yes"/>
    <s v="No"/>
    <s v="No"/>
    <x v="3"/>
    <s v="Declining"/>
    <n v="-17.044500419815279"/>
    <n v="-0.18686587160743159"/>
    <n v="-4.5642049654596617"/>
    <s v="No"/>
    <s v="0.Reducing"/>
    <s v="Reducing"/>
    <n v="396.22799284104462"/>
    <n v="2.4819724371293879E-2"/>
    <n v="3.4459363151743208E-2"/>
    <n v="1.738436787516083E-2"/>
    <n v="0"/>
    <s v="0-10"/>
    <n v="0.50448894828984681"/>
    <n v="13.501550216433079"/>
    <n v="7.0825485693552999"/>
    <n v="124.056255247691"/>
    <n v="613.39042821158694"/>
  </r>
  <r>
    <n v="784"/>
    <n v="1039"/>
    <n v="768"/>
    <n v="738"/>
    <n v="756"/>
    <s v="Comp SA GK, Warszawa "/>
    <s v="SG)"/>
    <m/>
    <m/>
    <n v="1990"/>
    <m/>
    <s v="012499190"/>
    <n v="37706"/>
    <n v="5220001694"/>
    <s v="SA"/>
    <s v="6202"/>
    <s v="Działalność związana z doradztwem w zakresie informatyki"/>
    <s v="Usługi finansowe/informatyczne "/>
    <s v="media, telekomunkacja, IT"/>
    <m/>
    <n v="400"/>
    <s v="S"/>
    <x v="2"/>
    <n v="820921"/>
    <n v="63382"/>
    <n v="49213"/>
    <n v="34784"/>
    <n v="46709"/>
    <n v="0"/>
    <n v="1196"/>
    <n v="161662"/>
    <n v="953541"/>
    <n v="590319"/>
    <n v="363222"/>
    <n v="566319"/>
    <n v="387222"/>
    <m/>
    <m/>
    <s v="J"/>
    <s v="Information and Communication"/>
    <s v="62"/>
    <s v="COMPUTER PROGRAMMING, CONSULTANCY AND RELATED ACTIVITIES"/>
    <s v="High"/>
    <n v="0"/>
    <n v="13.878095708421821"/>
    <n v="4.2371921293279137E-2"/>
    <n v="3.6478767037809598E-2"/>
    <n v="6.1421213132527783E-2"/>
    <x v="1"/>
    <n v="0"/>
    <n v="0.59391153605350999"/>
    <n v="135.16889632107021"/>
    <n v="686.38879598662209"/>
    <n v="493.57775919732438"/>
    <x v="0"/>
    <s v="Exp&lt;25"/>
    <s v="Exp&lt;50"/>
    <s v="Decreased Export Intensity"/>
    <n v="0"/>
    <n v="0"/>
    <n v="36.541746743540457"/>
    <n v="0.3114602188273512"/>
    <n v="-1.0567052583039991"/>
    <n v="-1.0623280341762961E-2"/>
    <n v="8.0976776099269223"/>
    <s v="Yes"/>
    <s v="No"/>
    <s v="No"/>
    <x v="3"/>
    <s v="Declining"/>
    <n v="-17.044500419815279"/>
    <n v="-0.18686587160743159"/>
    <n v="-4.5642049654596617"/>
    <s v="No"/>
    <s v="0.Reducing"/>
    <s v="Reducing"/>
    <n v="396.22799284104462"/>
    <n v="2.4819724371293879E-2"/>
    <n v="3.4459363151743208E-2"/>
    <n v="1.738436787516083E-2"/>
    <n v="0"/>
    <s v="0-10"/>
    <n v="0.50448894828984681"/>
    <n v="13.501550216433079"/>
    <n v="7.0825485693552999"/>
    <n v="124.056255247691"/>
    <n v="613.39042821158694"/>
  </r>
  <r>
    <n v="784"/>
    <n v="1039"/>
    <n v="768"/>
    <n v="738"/>
    <n v="756"/>
    <s v="Comp SA GK, Warszawa "/>
    <s v="SG)"/>
    <m/>
    <m/>
    <n v="1990"/>
    <m/>
    <s v="012499190"/>
    <n v="37706"/>
    <n v="5220001694"/>
    <s v="SA"/>
    <s v="6202"/>
    <s v="Działalność związana z doradztwem w zakresie informatyki"/>
    <s v="Usługi finansowe/informatyczne "/>
    <s v="media, telekomunkacja, IT"/>
    <m/>
    <n v="400"/>
    <s v="S"/>
    <x v="4"/>
    <n v="997503"/>
    <n v="66058"/>
    <n v="43535"/>
    <n v="24687"/>
    <n v="44386"/>
    <n v="0"/>
    <n v="988"/>
    <n v="181147"/>
    <n v="918497"/>
    <n v="538251"/>
    <n v="380246"/>
    <n v="458292"/>
    <n v="460205"/>
    <m/>
    <m/>
    <s v="J"/>
    <s v="Information and Communication"/>
    <s v="62"/>
    <s v="COMPUTER PROGRAMMING, CONSULTANCY AND RELATED ACTIVITIES"/>
    <s v="High"/>
    <n v="0"/>
    <n v="32.902052481163928"/>
    <n v="2.4748797747976701E-2"/>
    <n v="2.6877605479386429E-2"/>
    <n v="5.3867403314917128E-2"/>
    <x v="1"/>
    <n v="0"/>
    <n v="0.4989586247968148"/>
    <n v="183.34716599190281"/>
    <n v="1009.618421052632"/>
    <n v="544.78846153846155"/>
    <x v="0"/>
    <s v="Exp&lt;25"/>
    <s v="Exp&lt;50"/>
    <s v="Decreased Export Intensity"/>
    <n v="0"/>
    <n v="0"/>
    <n v="36.541746743540457"/>
    <n v="0.3114602188273512"/>
    <n v="-1.0567052583039991"/>
    <n v="-1.0623280341762961E-2"/>
    <n v="8.0976776099269223"/>
    <s v="Yes"/>
    <s v="No"/>
    <s v="No"/>
    <x v="3"/>
    <s v="Declining"/>
    <n v="-17.044500419815279"/>
    <n v="-0.18686587160743159"/>
    <n v="-4.5642049654596617"/>
    <s v="No"/>
    <s v="0.Reducing"/>
    <s v="Reducing"/>
    <n v="396.22799284104462"/>
    <n v="2.4819724371293879E-2"/>
    <n v="3.4459363151743208E-2"/>
    <n v="1.738436787516083E-2"/>
    <n v="0"/>
    <s v="0-10"/>
    <n v="0.50448894828984681"/>
    <n v="13.501550216433079"/>
    <n v="7.0825485693552999"/>
    <n v="124.056255247691"/>
    <n v="613.39042821158694"/>
  </r>
  <r>
    <n v="641"/>
    <n v="721"/>
    <n v="730"/>
    <n v="588"/>
    <n v="757"/>
    <s v="Mastermedia sp. z o.o., Lublin"/>
    <m/>
    <n v="2006"/>
    <m/>
    <n v="2002"/>
    <m/>
    <n v="430299173"/>
    <n v="1079996"/>
    <n v="7120155884"/>
    <s v="sp. z o.o."/>
    <s v="4639"/>
    <s v="Sprzedaż hurtowa niewyspecjalizowana żywności, napojów i wyrobów tytoniowych"/>
    <m/>
    <s v="handel hurtowy"/>
    <m/>
    <n v="400"/>
    <s v="J"/>
    <x v="0"/>
    <n v="731814"/>
    <n v="32718"/>
    <n v="31768"/>
    <n v="31768"/>
    <n v="2939"/>
    <n v="717678"/>
    <n v="453"/>
    <n v="33518.873119999997"/>
    <n v="88424.017269999997"/>
    <n v="13469.17065"/>
    <n v="74954.846620000011"/>
    <n v="40698.613869999986"/>
    <n v="47725.403400000003"/>
    <m/>
    <m/>
    <s v="G"/>
    <s v="Wholesale and Retail Trade; Repair of Motor Vehicles and Motorcycles"/>
    <s v="46"/>
    <s v="WHOLESALE TRADE, EXCEPT OF MOTOR VEHICLES"/>
    <s v="Medium-high"/>
    <n v="0.98068361632873924"/>
    <m/>
    <n v="4.3409937497779487E-2"/>
    <n v="0.35926890657995553"/>
    <n v="0.7805671245088035"/>
    <x v="1"/>
    <n v="0"/>
    <n v="0.46026651046319278"/>
    <n v="73.993097395143494"/>
    <n v="1615.483443708609"/>
    <n v="29.733268543046361"/>
    <x v="3"/>
    <s v="Exp&gt;25"/>
    <s v="Exp&gt;50"/>
    <s v="Decreased Export Intensity"/>
    <n v="0"/>
    <n v="-4.621923383506199E-3"/>
    <n v="60.66345377240664"/>
    <n v="0.47414164192727348"/>
    <n v="16.422792588700471"/>
    <n v="0.15205814275815929"/>
    <n v="12.58467401716659"/>
    <s v="No"/>
    <s v="Yes"/>
    <s v="No"/>
    <x v="0"/>
    <s v="Growing"/>
    <n v="18.984547461368649"/>
    <n v="0.17382344542596331"/>
    <n v="4.4413894282081534"/>
    <s v="No"/>
    <s v="2.Hiring"/>
    <s v="Hiring"/>
    <n v="565.88510469584344"/>
    <n v="4.3409937497779487E-2"/>
    <n v="0.7805671245088035"/>
    <n v="0.35926890657995553"/>
    <n v="0.98068361632873924"/>
    <s v="75-100"/>
    <n v="0.46026651046319278"/>
    <n v="13.503281662294331"/>
    <n v="6.1158921254830343"/>
    <n v="73.993097395143494"/>
    <n v="1615.483443708609"/>
  </r>
  <r>
    <n v="641"/>
    <n v="721"/>
    <n v="730"/>
    <n v="588"/>
    <n v="757"/>
    <s v="Mastermedia sp. z o.o., Lublin"/>
    <m/>
    <n v="2006"/>
    <m/>
    <n v="2002"/>
    <m/>
    <n v="430299173"/>
    <n v="1079996"/>
    <n v="7120155884"/>
    <s v="sp. z o.o."/>
    <s v="4639"/>
    <s v="Sprzedaż hurtowa niewyspecjalizowana żywności, napojów i wyrobów tytoniowych"/>
    <m/>
    <s v="handel hurtowy"/>
    <m/>
    <n v="400"/>
    <s v="J"/>
    <x v="2"/>
    <n v="850683"/>
    <n v="48453.945450000007"/>
    <n v="49987.447099999998"/>
    <n v="49987.447099999998"/>
    <n v="3463.5174699999998"/>
    <n v="834158"/>
    <n v="505"/>
    <n v="43748.915240000002"/>
    <n v="108005.84599"/>
    <n v="17441.304779999999"/>
    <n v="90564.541209999996"/>
    <n v="56278.025320000001"/>
    <n v="51727.820670000001"/>
    <m/>
    <m/>
    <s v="G"/>
    <s v="Wholesale and Retail Trade; Repair of Motor Vehicles and Motorcycles"/>
    <s v="46"/>
    <s v="WHOLESALE TRADE, EXCEPT OF MOTOR VEHICLES"/>
    <s v="Medium-high"/>
    <n v="0.98057443254420273"/>
    <n v="-2.7868627652644968"/>
    <n v="5.8761544664698843E-2"/>
    <n v="0.46282168008413382"/>
    <n v="0.88822318863834659"/>
    <x v="1"/>
    <n v="0"/>
    <n v="0.52106462205027904"/>
    <n v="86.631515326732682"/>
    <n v="1684.5207920792079"/>
    <n v="34.537237188118823"/>
    <x v="3"/>
    <s v="Exp&gt;25"/>
    <s v="Exp&gt;50"/>
    <s v="Decreased Export Intensity"/>
    <n v="0"/>
    <n v="-4.621923383506199E-3"/>
    <n v="60.66345377240664"/>
    <n v="0.47414164192727348"/>
    <n v="16.422792588700471"/>
    <n v="0.15205814275815929"/>
    <n v="12.58467401716659"/>
    <s v="No"/>
    <s v="Yes"/>
    <s v="No"/>
    <x v="0"/>
    <s v="Growing"/>
    <n v="18.984547461368649"/>
    <n v="0.17382344542596331"/>
    <n v="4.4413894282081534"/>
    <s v="No"/>
    <s v="2.Hiring"/>
    <s v="Hiring"/>
    <n v="565.88510469584344"/>
    <n v="4.3409937497779487E-2"/>
    <n v="0.7805671245088035"/>
    <n v="0.35926890657995553"/>
    <n v="0.98068361632873924"/>
    <s v="75-100"/>
    <n v="0.46026651046319278"/>
    <n v="13.503281662294331"/>
    <n v="6.1158921254830343"/>
    <n v="73.993097395143494"/>
    <n v="1615.483443708609"/>
  </r>
  <r>
    <n v="641"/>
    <n v="721"/>
    <n v="730"/>
    <n v="588"/>
    <n v="757"/>
    <s v="Mastermedia sp. z o.o., Lublin"/>
    <m/>
    <n v="2006"/>
    <m/>
    <n v="2002"/>
    <m/>
    <n v="430299173"/>
    <n v="1079996"/>
    <n v="7120155884"/>
    <s v="sp. z o.o."/>
    <s v="4639"/>
    <s v="Sprzedaż hurtowa niewyspecjalizowana żywności, napojów i wyrobów tytoniowych"/>
    <m/>
    <s v="handel hurtowy"/>
    <m/>
    <n v="400"/>
    <s v="J"/>
    <x v="1"/>
    <n v="875070"/>
    <n v="74488.172139999995"/>
    <n v="76189.094840000005"/>
    <n v="76189.094840000005"/>
    <n v="3385"/>
    <n v="858023"/>
    <n v="463"/>
    <n v="38887.748829999997"/>
    <n v="86282.223910000001"/>
    <n v="11691.099340000001"/>
    <n v="74591.12457"/>
    <n v="68775.828909999997"/>
    <n v="17506.395"/>
    <m/>
    <m/>
    <s v="G"/>
    <s v="Wholesale and Retail Trade; Repair of Motor Vehicles and Motorcycles"/>
    <s v="46"/>
    <s v="WHOLESALE TRADE, EXCEPT OF MOTOR VEHICLES"/>
    <s v="Medium-high"/>
    <n v="0.98051927274389472"/>
    <n v="19.575465897072199"/>
    <n v="8.706628594283887E-2"/>
    <n v="0.88302191792682549"/>
    <n v="1.107788827084891"/>
    <x v="1"/>
    <n v="0"/>
    <n v="0.79710310876709989"/>
    <n v="83.990818207343409"/>
    <n v="1890"/>
    <n v="25.250754514038881"/>
    <x v="3"/>
    <s v="Exp&gt;25"/>
    <s v="Exp&gt;50"/>
    <s v="Decreased Export Intensity"/>
    <n v="0"/>
    <n v="-4.621923383506199E-3"/>
    <n v="60.66345377240664"/>
    <n v="0.47414164192727348"/>
    <n v="16.422792588700471"/>
    <n v="0.15205814275815929"/>
    <n v="12.58467401716659"/>
    <s v="No"/>
    <s v="Yes"/>
    <s v="No"/>
    <x v="0"/>
    <s v="Growing"/>
    <n v="18.984547461368649"/>
    <n v="0.17382344542596331"/>
    <n v="4.4413894282081534"/>
    <s v="No"/>
    <s v="2.Hiring"/>
    <s v="Hiring"/>
    <n v="565.88510469584344"/>
    <n v="4.3409937497779487E-2"/>
    <n v="0.7805671245088035"/>
    <n v="0.35926890657995553"/>
    <n v="0.98068361632873924"/>
    <s v="75-100"/>
    <n v="0.46026651046319278"/>
    <n v="13.503281662294331"/>
    <n v="6.1158921254830343"/>
    <n v="73.993097395143494"/>
    <n v="1615.483443708609"/>
  </r>
  <r>
    <n v="641"/>
    <n v="721"/>
    <n v="730"/>
    <n v="588"/>
    <n v="757"/>
    <s v="Mastermedia sp. z o.o., Lublin"/>
    <m/>
    <n v="2006"/>
    <m/>
    <n v="2002"/>
    <m/>
    <n v="430299173"/>
    <n v="1079996"/>
    <n v="7120155884"/>
    <s v="sp. z o.o."/>
    <s v="4639"/>
    <s v="Sprzedaż hurtowa niewyspecjalizowana żywności, napojów i wyrobów tytoniowych"/>
    <m/>
    <s v="handel hurtowy"/>
    <m/>
    <n v="400"/>
    <s v="J"/>
    <x v="3"/>
    <n v="1056673"/>
    <n v="43752.740949999999"/>
    <n v="48379.34403"/>
    <n v="48379.34403"/>
    <n v="3940.7333199999998"/>
    <n v="1028088"/>
    <n v="511"/>
    <n v="48683.630400000002"/>
    <n v="134198.94409"/>
    <n v="20993.469089999999"/>
    <n v="113205.47500000001"/>
    <n v="66452.945689999993"/>
    <n v="67745.998400000011"/>
    <m/>
    <m/>
    <s v="G"/>
    <s v="Wholesale and Retail Trade; Repair of Motor Vehicles and Motorcycles"/>
    <s v="46"/>
    <s v="WHOLESALE TRADE, EXCEPT OF MOTOR VEHICLES"/>
    <s v="Medium-high"/>
    <n v="0.97294811166746953"/>
    <n v="24.21466045518719"/>
    <n v="4.5784593748491732E-2"/>
    <n v="0.36050465492153633"/>
    <n v="0.72802407068134301"/>
    <x v="1"/>
    <n v="0"/>
    <n v="0.4951823290459989"/>
    <n v="95.271292367906071"/>
    <n v="2067.8532289628179"/>
    <n v="41.083109765166341"/>
    <x v="3"/>
    <s v="Exp&gt;25"/>
    <s v="Exp&gt;50"/>
    <s v="Decreased Export Intensity"/>
    <n v="0"/>
    <n v="-4.621923383506199E-3"/>
    <n v="60.66345377240664"/>
    <n v="0.47414164192727348"/>
    <n v="16.422792588700471"/>
    <n v="0.15205814275815929"/>
    <n v="12.58467401716659"/>
    <s v="No"/>
    <s v="Yes"/>
    <s v="No"/>
    <x v="0"/>
    <s v="Growing"/>
    <n v="18.984547461368649"/>
    <n v="0.17382344542596331"/>
    <n v="4.4413894282081534"/>
    <s v="No"/>
    <s v="2.Hiring"/>
    <s v="Hiring"/>
    <n v="565.88510469584344"/>
    <n v="4.3409937497779487E-2"/>
    <n v="0.7805671245088035"/>
    <n v="0.35926890657995553"/>
    <n v="0.98068361632873924"/>
    <s v="75-100"/>
    <n v="0.46026651046319278"/>
    <n v="13.503281662294331"/>
    <n v="6.1158921254830343"/>
    <n v="73.993097395143494"/>
    <n v="1615.483443708609"/>
  </r>
  <r>
    <n v="641"/>
    <n v="721"/>
    <n v="730"/>
    <n v="588"/>
    <n v="757"/>
    <s v="Mastermedia sp. z o.o., Lublin"/>
    <m/>
    <n v="2006"/>
    <m/>
    <n v="2002"/>
    <m/>
    <n v="430299173"/>
    <n v="1079996"/>
    <n v="7120155884"/>
    <s v="sp. z o.o."/>
    <s v="4639"/>
    <s v="Sprzedaż hurtowa niewyspecjalizowana żywności, napojów i wyrobów tytoniowych"/>
    <m/>
    <s v="handel hurtowy"/>
    <m/>
    <n v="400"/>
    <s v="J"/>
    <x v="4"/>
    <n v="1175757.6475899999"/>
    <n v="28327.083119999999"/>
    <n v="28836.433789999999"/>
    <n v="28836.433789999999"/>
    <n v="4812.7437900000004"/>
    <n v="1147612"/>
    <n v="539"/>
    <n v="56408.53067"/>
    <n v="159148.25893000001"/>
    <n v="35943.322719999996"/>
    <n v="123204.93621"/>
    <n v="61135.008889999997"/>
    <n v="98013.250040000014"/>
    <m/>
    <m/>
    <s v="G"/>
    <s v="Wholesale and Retail Trade; Repair of Motor Vehicles and Motorcycles"/>
    <s v="46"/>
    <s v="WHOLESALE TRADE, EXCEPT OF MOTOR VEHICLES"/>
    <s v="Medium-high"/>
    <n v="0.97606169294523304"/>
    <n v="11.26977291839575"/>
    <n v="2.4525831364233312E-2"/>
    <n v="0.18119226678240599"/>
    <n v="0.47168446220209592"/>
    <x v="1"/>
    <n v="0"/>
    <n v="0.38413872260386911"/>
    <n v="104.6540457699443"/>
    <n v="2181.3685484044531"/>
    <n v="66.685199851576982"/>
    <x v="3"/>
    <s v="Exp&gt;25"/>
    <s v="Exp&gt;50"/>
    <s v="Decreased Export Intensity"/>
    <n v="0"/>
    <n v="-4.621923383506199E-3"/>
    <n v="60.66345377240664"/>
    <n v="0.47414164192727348"/>
    <n v="16.422792588700471"/>
    <n v="0.15205814275815929"/>
    <n v="12.58467401716659"/>
    <s v="No"/>
    <s v="Yes"/>
    <s v="No"/>
    <x v="0"/>
    <s v="Growing"/>
    <n v="18.984547461368649"/>
    <n v="0.17382344542596331"/>
    <n v="4.4413894282081534"/>
    <s v="No"/>
    <s v="2.Hiring"/>
    <s v="Hiring"/>
    <n v="565.88510469584344"/>
    <n v="4.3409937497779487E-2"/>
    <n v="0.7805671245088035"/>
    <n v="0.35926890657995553"/>
    <n v="0.98068361632873924"/>
    <s v="75-100"/>
    <n v="0.46026651046319278"/>
    <n v="13.503281662294331"/>
    <n v="6.1158921254830343"/>
    <n v="73.993097395143494"/>
    <n v="1615.483443708609"/>
  </r>
  <r>
    <n v="669"/>
    <n v="723"/>
    <n v="648"/>
    <n v="579"/>
    <n v="758"/>
    <s v="Autopay SA, Sopot"/>
    <m/>
    <m/>
    <n v="1999"/>
    <n v="2008"/>
    <m/>
    <n v="191781561"/>
    <n v="320590"/>
    <n v="5851351185"/>
    <s v="SA"/>
    <s v="6120"/>
    <s v="Działalność w zakresie telekomunikacji bezprzewodowej, z wyłączeniem telekomunikacji satelitarnej"/>
    <s v="Usługi finansowe/informatyczne "/>
    <s v="media, telekomunkacja, IT"/>
    <m/>
    <n v="400"/>
    <s v="J"/>
    <x v="0"/>
    <n v="712815.14697999996"/>
    <n v="18641.57403"/>
    <n v="18694.76266"/>
    <n v="15172.58546"/>
    <n v="2990.0176499999998"/>
    <n v="0"/>
    <n v="179"/>
    <n v="34070.818720000003"/>
    <n v="120513.69856"/>
    <n v="31640.00459"/>
    <n v="88873.693969999993"/>
    <n v="35999.748450000006"/>
    <n v="84513.950110000005"/>
    <m/>
    <m/>
    <s v="J"/>
    <s v="Information and Communication"/>
    <s v="61"/>
    <s v="TELECOMMUNICATIONS"/>
    <s v="High"/>
    <n v="0"/>
    <m/>
    <n v="2.12854419891076E-2"/>
    <n v="0.1258992599289121"/>
    <n v="0.42146365219949189"/>
    <x v="1"/>
    <n v="0"/>
    <n v="0.29871914048075499"/>
    <n v="190.3397693854748"/>
    <n v="3982.2075250279331"/>
    <n v="176.75980217877091"/>
    <x v="0"/>
    <s v="Exp&lt;25"/>
    <s v="Exp&lt;50"/>
    <s v="Decreased Export Intensity"/>
    <n v="0"/>
    <n v="0"/>
    <n v="58.383699446229187"/>
    <n v="0.45985038056045902"/>
    <n v="14.770796700166089"/>
    <n v="0.13776688139134491"/>
    <n v="12.183147483800671"/>
    <s v="No"/>
    <s v="Yes"/>
    <s v="No"/>
    <x v="0"/>
    <s v="Growing"/>
    <n v="50.837988826815639"/>
    <n v="0.4110361531576201"/>
    <n v="10.82243372682283"/>
    <s v="No"/>
    <s v="2.Hiring"/>
    <s v="Hiring"/>
    <n v="199.21099349058611"/>
    <n v="2.12854419891076E-2"/>
    <n v="0.42146365219949189"/>
    <n v="0.1258992599289121"/>
    <n v="0"/>
    <s v="0-10"/>
    <n v="0.29871914048075499"/>
    <n v="13.4769774048849"/>
    <n v="5.1873858058407549"/>
    <n v="190.3397693854748"/>
    <n v="3982.2075250279331"/>
  </r>
  <r>
    <n v="669"/>
    <n v="723"/>
    <n v="648"/>
    <n v="579"/>
    <n v="758"/>
    <s v="Autopay SA, Sopot"/>
    <m/>
    <m/>
    <n v="1999"/>
    <n v="2008"/>
    <m/>
    <n v="191781561"/>
    <n v="320590"/>
    <n v="5851351185"/>
    <s v="SA"/>
    <s v="6120"/>
    <s v="Działalność w zakresie telekomunikacji bezprzewodowej, z wyłączeniem telekomunikacji satelitarnej"/>
    <s v="Usługi finansowe/informatyczne "/>
    <s v="media, telekomunkacja, IT"/>
    <m/>
    <n v="400"/>
    <s v="J"/>
    <x v="1"/>
    <n v="891257.95163999998"/>
    <n v="21546.306639999999"/>
    <n v="22652.605810000001"/>
    <n v="20190.776880000001"/>
    <n v="3283.70921"/>
    <n v="0"/>
    <n v="179"/>
    <n v="24576.6073"/>
    <n v="125994.71447000001"/>
    <n v="34511.848749999997"/>
    <n v="91482.865720000002"/>
    <n v="42273.212409999993"/>
    <n v="83721.502059999999"/>
    <m/>
    <m/>
    <s v="J"/>
    <s v="Information and Communication"/>
    <s v="61"/>
    <s v="TELECOMMUNICATIONS"/>
    <s v="High"/>
    <n v="0"/>
    <n v="25.033531542646472"/>
    <n v="2.2654245993370421E-2"/>
    <n v="0.16025098326491721"/>
    <n v="0.47762579962396567"/>
    <x v="1"/>
    <n v="0"/>
    <n v="0.33551576022711233"/>
    <n v="137.299482122905"/>
    <n v="4979.0947018994411"/>
    <n v="192.803624301676"/>
    <x v="0"/>
    <s v="Exp&lt;25"/>
    <s v="Exp&lt;50"/>
    <s v="Decreased Export Intensity"/>
    <n v="0"/>
    <n v="0"/>
    <n v="58.383699446229187"/>
    <n v="0.45985038056045902"/>
    <n v="14.770796700166089"/>
    <n v="0.13776688139134491"/>
    <n v="12.183147483800671"/>
    <s v="No"/>
    <s v="Yes"/>
    <s v="No"/>
    <x v="0"/>
    <s v="Growing"/>
    <n v="50.837988826815639"/>
    <n v="0.4110361531576201"/>
    <n v="10.82243372682283"/>
    <s v="No"/>
    <s v="2.Hiring"/>
    <s v="Hiring"/>
    <n v="199.21099349058611"/>
    <n v="2.12854419891076E-2"/>
    <n v="0.42146365219949189"/>
    <n v="0.1258992599289121"/>
    <n v="0"/>
    <s v="0-10"/>
    <n v="0.29871914048075499"/>
    <n v="13.4769774048849"/>
    <n v="5.1873858058407549"/>
    <n v="190.3397693854748"/>
    <n v="3982.2075250279331"/>
  </r>
  <r>
    <n v="669"/>
    <n v="723"/>
    <n v="648"/>
    <n v="579"/>
    <n v="758"/>
    <s v="Autopay SA, Sopot"/>
    <m/>
    <m/>
    <n v="1999"/>
    <n v="2008"/>
    <m/>
    <n v="191781561"/>
    <n v="320590"/>
    <n v="5851351185"/>
    <s v="SA"/>
    <s v="6120"/>
    <s v="Działalność w zakresie telekomunikacji bezprzewodowej, z wyłączeniem telekomunikacji satelitarnej"/>
    <s v="Usługi finansowe/informatyczne "/>
    <s v="media, telekomunkacja, IT"/>
    <m/>
    <n v="400"/>
    <s v="J"/>
    <x v="2"/>
    <n v="940933"/>
    <n v="19264"/>
    <n v="18150"/>
    <n v="19015"/>
    <n v="5028"/>
    <n v="0"/>
    <n v="170"/>
    <n v="29481"/>
    <n v="177699"/>
    <n v="43752"/>
    <n v="133947"/>
    <n v="35555"/>
    <n v="142144"/>
    <m/>
    <m/>
    <s v="J"/>
    <s v="Information and Communication"/>
    <s v="61"/>
    <s v="TELECOMMUNICATIONS"/>
    <s v="High"/>
    <n v="0"/>
    <n v="5.5735882376805934"/>
    <n v="2.0208665229086448E-2"/>
    <n v="0.10700679238487559"/>
    <n v="0.53480523133173952"/>
    <x v="1"/>
    <n v="0"/>
    <n v="0.2000855379039837"/>
    <n v="173.41764705882349"/>
    <n v="5534.9"/>
    <n v="257.36470588235301"/>
    <x v="0"/>
    <s v="Exp&lt;25"/>
    <s v="Exp&lt;50"/>
    <s v="Decreased Export Intensity"/>
    <n v="0"/>
    <n v="0"/>
    <n v="58.383699446229187"/>
    <n v="0.45985038056045902"/>
    <n v="14.770796700166089"/>
    <n v="0.13776688139134491"/>
    <n v="12.183147483800671"/>
    <s v="No"/>
    <s v="Yes"/>
    <s v="No"/>
    <x v="0"/>
    <s v="Growing"/>
    <n v="50.837988826815639"/>
    <n v="0.4110361531576201"/>
    <n v="10.82243372682283"/>
    <s v="No"/>
    <s v="2.Hiring"/>
    <s v="Hiring"/>
    <n v="199.21099349058611"/>
    <n v="2.12854419891076E-2"/>
    <n v="0.42146365219949189"/>
    <n v="0.1258992599289121"/>
    <n v="0"/>
    <s v="0-10"/>
    <n v="0.29871914048075499"/>
    <n v="13.4769774048849"/>
    <n v="5.1873858058407549"/>
    <n v="190.3397693854748"/>
    <n v="3982.2075250279331"/>
  </r>
  <r>
    <n v="669"/>
    <n v="723"/>
    <n v="648"/>
    <n v="579"/>
    <n v="758"/>
    <s v="Autopay SA, Sopot"/>
    <m/>
    <m/>
    <n v="1999"/>
    <n v="2008"/>
    <m/>
    <n v="191781561"/>
    <n v="320590"/>
    <n v="5851351185"/>
    <s v="SA"/>
    <s v="6120"/>
    <s v="Działalność w zakresie telekomunikacji bezprzewodowej, z wyłączeniem telekomunikacji satelitarnej"/>
    <s v="Usługi finansowe/informatyczne "/>
    <s v="media, telekomunkacja, IT"/>
    <m/>
    <n v="400"/>
    <s v="J"/>
    <x v="3"/>
    <n v="1052600"/>
    <n v="13496"/>
    <n v="13815"/>
    <n v="11726"/>
    <n v="5659"/>
    <n v="0"/>
    <n v="270"/>
    <n v="37420"/>
    <n v="352801"/>
    <n v="60723"/>
    <n v="292078"/>
    <n v="149873"/>
    <n v="202928"/>
    <m/>
    <m/>
    <s v="J"/>
    <s v="Information and Communication"/>
    <s v="61"/>
    <s v="TELECOMMUNICATIONS"/>
    <s v="High"/>
    <n v="0"/>
    <n v="11.867688772739401"/>
    <n v="1.1140034201026029E-2"/>
    <n v="3.3236867242439787E-2"/>
    <n v="7.823957617449441E-2"/>
    <x v="1"/>
    <n v="0"/>
    <n v="0.42480888659612642"/>
    <n v="138.59259259259261"/>
    <n v="3898.5185185185192"/>
    <n v="224.9"/>
    <x v="0"/>
    <s v="Exp&lt;25"/>
    <s v="Exp&lt;50"/>
    <s v="Decreased Export Intensity"/>
    <n v="0"/>
    <n v="0"/>
    <n v="58.383699446229187"/>
    <n v="0.45985038056045902"/>
    <n v="14.770796700166089"/>
    <n v="0.13776688139134491"/>
    <n v="12.183147483800671"/>
    <s v="No"/>
    <s v="Yes"/>
    <s v="No"/>
    <x v="0"/>
    <s v="Growing"/>
    <n v="50.837988826815639"/>
    <n v="0.4110361531576201"/>
    <n v="10.82243372682283"/>
    <s v="No"/>
    <s v="2.Hiring"/>
    <s v="Hiring"/>
    <n v="199.21099349058611"/>
    <n v="2.12854419891076E-2"/>
    <n v="0.42146365219949189"/>
    <n v="0.1258992599289121"/>
    <n v="0"/>
    <s v="0-10"/>
    <n v="0.29871914048075499"/>
    <n v="13.4769774048849"/>
    <n v="5.1873858058407549"/>
    <n v="190.3397693854748"/>
    <n v="3982.2075250279331"/>
  </r>
  <r>
    <n v="669"/>
    <n v="723"/>
    <n v="648"/>
    <n v="579"/>
    <n v="758"/>
    <s v="Autopay SA, Sopot"/>
    <m/>
    <m/>
    <n v="1999"/>
    <n v="2008"/>
    <m/>
    <n v="191781561"/>
    <n v="320590"/>
    <n v="5851351185"/>
    <s v="SA"/>
    <s v="6120"/>
    <s v="Działalność w zakresie telekomunikacji bezprzewodowej, z wyłączeniem telekomunikacji satelitarnej"/>
    <s v="Usługi finansowe/informatyczne "/>
    <s v="media, telekomunkacja, IT"/>
    <m/>
    <n v="400"/>
    <s v="J"/>
    <x v="4"/>
    <n v="1128983"/>
    <n v="15047"/>
    <n v="19990"/>
    <n v="17478"/>
    <n v="5880"/>
    <n v="0"/>
    <n v="270"/>
    <n v="42834"/>
    <n v="428929"/>
    <n v="67163"/>
    <n v="361766"/>
    <n v="167350"/>
    <n v="261579"/>
    <m/>
    <m/>
    <s v="J"/>
    <s v="Information and Communication"/>
    <s v="61"/>
    <s v="TELECOMMUNICATIONS"/>
    <s v="High"/>
    <n v="0"/>
    <n v="7.2566026980809486"/>
    <n v="1.548118970790526E-2"/>
    <n v="4.0748002583178101E-2"/>
    <n v="0.10443979683298479"/>
    <x v="1"/>
    <n v="0"/>
    <n v="0.39015781166580021"/>
    <n v="158.64444444444439"/>
    <n v="4181.4185185185188"/>
    <n v="248.75185185185191"/>
    <x v="0"/>
    <s v="Exp&lt;25"/>
    <s v="Exp&lt;50"/>
    <s v="Decreased Export Intensity"/>
    <n v="0"/>
    <n v="0"/>
    <n v="58.383699446229187"/>
    <n v="0.45985038056045902"/>
    <n v="14.770796700166089"/>
    <n v="0.13776688139134491"/>
    <n v="12.183147483800671"/>
    <s v="No"/>
    <s v="Yes"/>
    <s v="No"/>
    <x v="0"/>
    <s v="Growing"/>
    <n v="50.837988826815639"/>
    <n v="0.4110361531576201"/>
    <n v="10.82243372682283"/>
    <s v="No"/>
    <s v="2.Hiring"/>
    <s v="Hiring"/>
    <n v="199.21099349058611"/>
    <n v="2.12854419891076E-2"/>
    <n v="0.42146365219949189"/>
    <n v="0.1258992599289121"/>
    <n v="0"/>
    <s v="0-10"/>
    <n v="0.29871914048075499"/>
    <n v="13.4769774048849"/>
    <n v="5.1873858058407549"/>
    <n v="190.3397693854748"/>
    <n v="3982.2075250279331"/>
  </r>
  <r>
    <n v="943"/>
    <n v="1011"/>
    <n v="816"/>
    <n v="1026"/>
    <n v="759"/>
    <s v="Globe Trade Centre SA GK, Warszawa"/>
    <s v="SG)"/>
    <m/>
    <m/>
    <m/>
    <m/>
    <s v="012374369"/>
    <n v="61500"/>
    <n v="5270025113"/>
    <s v="SA"/>
    <s v="6820"/>
    <s v="Budownictwo-mieszkaniowe"/>
    <s v="Budownictwo "/>
    <s v="budownictwo"/>
    <m/>
    <n v="540"/>
    <s v="S"/>
    <x v="0"/>
    <n v="549332"/>
    <n v="545512"/>
    <n v="396410"/>
    <n v="324319"/>
    <n v="2837"/>
    <n v="0"/>
    <n v="197"/>
    <n v="35296"/>
    <n v="10743097"/>
    <n v="9756496"/>
    <n v="986601"/>
    <n v="4508312"/>
    <n v="6234785"/>
    <m/>
    <m/>
    <s v="L"/>
    <s v="Real Estate Activities"/>
    <s v="68"/>
    <s v="REAL ESTATE ACTIVITIES"/>
    <s v="Low"/>
    <n v="0"/>
    <m/>
    <n v="0.59038796210670419"/>
    <n v="3.0188594592415949E-2"/>
    <n v="7.1938011388741507E-2"/>
    <x v="0"/>
    <n v="1"/>
    <n v="0.41964733260809239"/>
    <n v="179.1675126903553"/>
    <n v="2788.4873096446699"/>
    <n v="49525.360406091371"/>
    <x v="0"/>
    <s v="Exp&lt;25"/>
    <s v="Exp&lt;50"/>
    <s v="Decreased Export Intensity"/>
    <n v="0"/>
    <n v="0"/>
    <n v="51.675125425061708"/>
    <n v="0.41657071477292179"/>
    <n v="9.9095111775809617"/>
    <n v="9.4487215603807684E-2"/>
    <n v="10.975878255321939"/>
    <s v="No"/>
    <s v="Yes"/>
    <s v="No"/>
    <x v="0"/>
    <s v="Growing"/>
    <n v="11.167512690355331"/>
    <n v="0.10586800107851251"/>
    <n v="2.682036190749804"/>
    <s v="No"/>
    <s v="2.Hiring"/>
    <s v="Hiring"/>
    <n v="1016.078900400992"/>
    <n v="0.59038796210670419"/>
    <n v="7.1938011388741507E-2"/>
    <n v="3.0188594592415949E-2"/>
    <n v="0"/>
    <s v="0-10"/>
    <n v="0.41964733260809239"/>
    <n v="13.216458273596031"/>
    <n v="5.2832037287379876"/>
    <n v="179.1675126903553"/>
    <n v="2788.4873096446699"/>
  </r>
  <r>
    <n v="943"/>
    <n v="1011"/>
    <n v="816"/>
    <n v="1026"/>
    <n v="759"/>
    <s v="Globe Trade Centre SA GK, Warszawa"/>
    <s v="SG)"/>
    <m/>
    <m/>
    <m/>
    <m/>
    <s v="012374369"/>
    <n v="61500"/>
    <n v="5270025113"/>
    <s v="SA"/>
    <s v="6820"/>
    <s v="Budownictwo-mieszkaniowe"/>
    <s v="Budownictwo "/>
    <s v="budownictwo"/>
    <m/>
    <n v="540"/>
    <s v="S"/>
    <x v="1"/>
    <n v="711706"/>
    <n v="-183615"/>
    <n v="-351914"/>
    <n v="-328741"/>
    <n v="2907"/>
    <n v="0"/>
    <n v="197"/>
    <n v="37319"/>
    <n v="11448198"/>
    <n v="9995718"/>
    <n v="1452480"/>
    <n v="4495498"/>
    <n v="6952700"/>
    <m/>
    <m/>
    <s v="L"/>
    <s v="Real Estate Activities"/>
    <s v="68"/>
    <s v="REAL ESTATE ACTIVITIES"/>
    <s v="Low"/>
    <n v="0"/>
    <n v="29.558445530207589"/>
    <n v="-0.46190561833116478"/>
    <n v="-2.87155236134106E-2"/>
    <n v="-7.3126714771088772E-2"/>
    <x v="0"/>
    <n v="1"/>
    <n v="0.39268171287743281"/>
    <n v="189.43654822335029"/>
    <n v="3612.7208121827412"/>
    <n v="50739.685279187819"/>
    <x v="0"/>
    <s v="Exp&lt;25"/>
    <s v="Exp&lt;50"/>
    <s v="Decreased Export Intensity"/>
    <n v="0"/>
    <n v="0"/>
    <n v="51.675125425061708"/>
    <n v="0.41657071477292179"/>
    <n v="9.9095111775809617"/>
    <n v="9.4487215603807684E-2"/>
    <n v="10.975878255321939"/>
    <s v="No"/>
    <s v="Yes"/>
    <s v="No"/>
    <x v="0"/>
    <s v="Growing"/>
    <n v="11.167512690355331"/>
    <n v="0.10586800107851251"/>
    <n v="2.682036190749804"/>
    <s v="No"/>
    <s v="2.Hiring"/>
    <s v="Hiring"/>
    <n v="1016.078900400992"/>
    <n v="0.59038796210670419"/>
    <n v="7.1938011388741507E-2"/>
    <n v="3.0188594592415949E-2"/>
    <n v="0"/>
    <s v="0-10"/>
    <n v="0.41964733260809239"/>
    <n v="13.216458273596031"/>
    <n v="5.2832037287379876"/>
    <n v="179.1675126903553"/>
    <n v="2788.4873096446699"/>
  </r>
  <r>
    <n v="943"/>
    <n v="1011"/>
    <n v="816"/>
    <n v="1026"/>
    <n v="759"/>
    <s v="Globe Trade Centre SA GK, Warszawa"/>
    <s v="SG)"/>
    <m/>
    <m/>
    <m/>
    <m/>
    <s v="012374369"/>
    <n v="61500"/>
    <n v="5270025113"/>
    <s v="SA"/>
    <s v="6820"/>
    <s v="Budownictwo-mieszkaniowe"/>
    <s v="Budownictwo "/>
    <s v="budownictwo"/>
    <m/>
    <n v="540"/>
    <s v="S"/>
    <x v="3"/>
    <n v="780664"/>
    <n v="333635"/>
    <n v="174594"/>
    <n v="115216"/>
    <n v="2554"/>
    <n v="0"/>
    <n v="223"/>
    <n v="42880"/>
    <n v="12521479"/>
    <n v="11513911"/>
    <n v="1007568"/>
    <n v="5325789"/>
    <n v="7195690"/>
    <m/>
    <m/>
    <s v="L"/>
    <s v="Real Estate Activities"/>
    <s v="68"/>
    <s v="REAL ESTATE ACTIVITIES"/>
    <s v="Low"/>
    <n v="0"/>
    <n v="-0.59908145088487519"/>
    <n v="0.1475871821936198"/>
    <n v="9.2014689319049291E-3"/>
    <n v="2.1633602082245469E-2"/>
    <x v="0"/>
    <n v="1"/>
    <n v="0.42533226306572891"/>
    <n v="192.28699551569511"/>
    <n v="3500.7354260089692"/>
    <n v="51631.887892376682"/>
    <x v="0"/>
    <s v="Exp&lt;25"/>
    <s v="Exp&lt;50"/>
    <s v="Decreased Export Intensity"/>
    <n v="0"/>
    <n v="0"/>
    <n v="51.675125425061708"/>
    <n v="0.41657071477292179"/>
    <n v="9.9095111775809617"/>
    <n v="9.4487215603807684E-2"/>
    <n v="10.975878255321939"/>
    <s v="No"/>
    <s v="Yes"/>
    <s v="No"/>
    <x v="0"/>
    <s v="Growing"/>
    <n v="11.167512690355331"/>
    <n v="0.10586800107851251"/>
    <n v="2.682036190749804"/>
    <s v="No"/>
    <s v="2.Hiring"/>
    <s v="Hiring"/>
    <n v="1016.078900400992"/>
    <n v="0.59038796210670419"/>
    <n v="7.1938011388741507E-2"/>
    <n v="3.0188594592415949E-2"/>
    <n v="0"/>
    <s v="0-10"/>
    <n v="0.41964733260809239"/>
    <n v="13.216458273596031"/>
    <n v="5.2832037287379876"/>
    <n v="179.1675126903553"/>
    <n v="2788.4873096446699"/>
  </r>
  <r>
    <n v="943"/>
    <n v="1011"/>
    <n v="816"/>
    <n v="1026"/>
    <n v="759"/>
    <s v="Globe Trade Centre SA GK, Warszawa"/>
    <s v="SG)"/>
    <m/>
    <m/>
    <m/>
    <m/>
    <s v="012374369"/>
    <n v="61500"/>
    <n v="5270025113"/>
    <s v="SA"/>
    <s v="6820"/>
    <s v="Budownictwo-mieszkaniowe"/>
    <s v="Budownictwo "/>
    <s v="budownictwo"/>
    <m/>
    <n v="540"/>
    <s v="S"/>
    <x v="2"/>
    <n v="785369"/>
    <n v="452823"/>
    <n v="257424"/>
    <n v="194644"/>
    <n v="2983"/>
    <n v="0"/>
    <n v="211"/>
    <n v="41116"/>
    <n v="13079538"/>
    <n v="10587713"/>
    <n v="2491825"/>
    <n v="5137479"/>
    <n v="7942059"/>
    <m/>
    <m/>
    <s v="L"/>
    <s v="Real Estate Activities"/>
    <s v="68"/>
    <s v="REAL ESTATE ACTIVITIES"/>
    <s v="Low"/>
    <n v="0"/>
    <n v="10.350200785155669"/>
    <n v="0.24783764065044581"/>
    <n v="1.488156538862458E-2"/>
    <n v="3.7887064842503503E-2"/>
    <x v="0"/>
    <n v="1"/>
    <n v="0.39278749754005071"/>
    <n v="194.86255924170621"/>
    <n v="3722.1279620853079"/>
    <n v="50178.734597156399"/>
    <x v="0"/>
    <s v="Exp&lt;25"/>
    <s v="Exp&lt;50"/>
    <s v="Decreased Export Intensity"/>
    <n v="0"/>
    <n v="0"/>
    <n v="51.675125425061708"/>
    <n v="0.41657071477292179"/>
    <n v="9.9095111775809617"/>
    <n v="9.4487215603807684E-2"/>
    <n v="10.975878255321939"/>
    <s v="No"/>
    <s v="Yes"/>
    <s v="No"/>
    <x v="0"/>
    <s v="Growing"/>
    <n v="11.167512690355331"/>
    <n v="0.10586800107851251"/>
    <n v="2.682036190749804"/>
    <s v="No"/>
    <s v="2.Hiring"/>
    <s v="Hiring"/>
    <n v="1016.078900400992"/>
    <n v="0.59038796210670419"/>
    <n v="7.1938011388741507E-2"/>
    <n v="3.0188594592415949E-2"/>
    <n v="0"/>
    <s v="0-10"/>
    <n v="0.41964733260809239"/>
    <n v="13.216458273596031"/>
    <n v="5.2832037287379876"/>
    <n v="179.1675126903553"/>
    <n v="2788.4873096446699"/>
  </r>
  <r>
    <n v="943"/>
    <n v="1011"/>
    <n v="816"/>
    <n v="1026"/>
    <n v="759"/>
    <s v="Globe Trade Centre SA GK, Warszawa"/>
    <s v="SG)"/>
    <m/>
    <m/>
    <m/>
    <m/>
    <s v="012374369"/>
    <n v="61500"/>
    <n v="5270025113"/>
    <s v="SA"/>
    <s v="6820"/>
    <s v="Budownictwo-mieszkaniowe"/>
    <s v="Budownictwo "/>
    <s v="budownictwo"/>
    <m/>
    <n v="540"/>
    <s v="S"/>
    <x v="4"/>
    <n v="833200"/>
    <n v="202800"/>
    <n v="62400"/>
    <n v="53700"/>
    <n v="4500"/>
    <n v="0"/>
    <n v="219"/>
    <n v="61800"/>
    <n v="11550800"/>
    <n v="10786100"/>
    <n v="764700"/>
    <n v="4896700"/>
    <n v="6654100"/>
    <m/>
    <m/>
    <s v="L"/>
    <s v="Real Estate Activities"/>
    <s v="68"/>
    <s v="REAL ESTATE ACTIVITIES"/>
    <s v="Low"/>
    <n v="0"/>
    <n v="6.7296557802076107"/>
    <n v="6.4450312049927988E-2"/>
    <n v="4.6490286387090071E-3"/>
    <n v="1.0966569322196581E-2"/>
    <x v="0"/>
    <n v="1"/>
    <n v="0.42392734702358281"/>
    <n v="282.1917808219178"/>
    <n v="3804.566210045662"/>
    <n v="49251.59817351598"/>
    <x v="0"/>
    <s v="Exp&lt;25"/>
    <s v="Exp&lt;50"/>
    <s v="Decreased Export Intensity"/>
    <n v="0"/>
    <n v="0"/>
    <n v="51.675125425061708"/>
    <n v="0.41657071477292179"/>
    <n v="9.9095111775809617"/>
    <n v="9.4487215603807684E-2"/>
    <n v="10.975878255321939"/>
    <s v="No"/>
    <s v="Yes"/>
    <s v="No"/>
    <x v="0"/>
    <s v="Growing"/>
    <n v="11.167512690355331"/>
    <n v="0.10586800107851251"/>
    <n v="2.682036190749804"/>
    <s v="No"/>
    <s v="2.Hiring"/>
    <s v="Hiring"/>
    <n v="1016.078900400992"/>
    <n v="0.59038796210670419"/>
    <n v="7.1938011388741507E-2"/>
    <n v="3.0188594592415949E-2"/>
    <n v="0"/>
    <s v="0-10"/>
    <n v="0.41964733260809239"/>
    <n v="13.216458273596031"/>
    <n v="5.2832037287379876"/>
    <n v="179.1675126903553"/>
    <n v="2788.4873096446699"/>
  </r>
  <r>
    <m/>
    <m/>
    <m/>
    <n v="904"/>
    <n v="760"/>
    <s v="Adler Pelzer Poland SA, Legnica"/>
    <m/>
    <m/>
    <m/>
    <m/>
    <m/>
    <s v="016422906"/>
    <n v="403184"/>
    <n v="6912174709"/>
    <s v="SA"/>
    <s v="2932"/>
    <s v="Produkcja pozostałych części i akcesoriów do pojazdów silnikowych, z wyłączeniem motocykli"/>
    <m/>
    <s v="motoryzacja"/>
    <m/>
    <n v="500"/>
    <s v="J"/>
    <x v="2"/>
    <n v="304165"/>
    <n v="-53952"/>
    <n v="-46602"/>
    <n v="-46792"/>
    <n v="13281"/>
    <n v="280884"/>
    <n v="450"/>
    <n v="42306"/>
    <n v="189695"/>
    <n v="81222"/>
    <n v="108473"/>
    <n v="57449"/>
    <n v="132246"/>
    <m/>
    <m/>
    <s v="C"/>
    <s v="Manufacturing"/>
    <s v="29"/>
    <s v="MANUFACTURE OF MOTOR VEHICLES, TRAILERS AND SEMI-TRAILERS, EXCEPT MOTORBIKES"/>
    <s v="High"/>
    <n v="0.92345930662633768"/>
    <n v="-50.109977348438747"/>
    <n v="-0.15383755527427551"/>
    <n v="-0.2466696539181317"/>
    <n v="-0.81449633588052006"/>
    <x v="0"/>
    <n v="1"/>
    <n v="0.30284931073565458"/>
    <n v="94.013333333333335"/>
    <n v="675.92222222222222"/>
    <n v="180.49333333333331"/>
    <x v="3"/>
    <s v="Exp&gt;25"/>
    <s v="Exp&gt;50"/>
    <s v="Increased Export Intensity"/>
    <n v="1"/>
    <n v="2.1208418054969199E-2"/>
    <n v="-48.14758814818164"/>
    <n v="-0.65676873644803635"/>
    <n v="-62.425788513175092"/>
    <n v="-0.97885223561715051"/>
    <n v="-15.14210771785671"/>
    <s v="Yes"/>
    <s v="No"/>
    <s v="No"/>
    <x v="2"/>
    <s v="Declining"/>
    <n v="-68.168168168168165"/>
    <n v="-1.144703395868377"/>
    <n v="-24.886948119323151"/>
    <s v="Yes"/>
    <s v="0.Reducing"/>
    <s v="Reducing"/>
    <n v="334.15103546943169"/>
    <n v="-0.29442877491267139"/>
    <n v="-20.676689490919919"/>
    <n v="-0.4914440306340262"/>
    <n v="0.91850461795860228"/>
    <s v="75-100"/>
    <n v="2.376802296372646E-2"/>
    <n v="13.469735988493831"/>
    <n v="7.1944368511003347"/>
    <n v="83.513513513513516"/>
    <n v="531.28528528528534"/>
  </r>
  <r>
    <m/>
    <m/>
    <m/>
    <n v="904"/>
    <n v="760"/>
    <s v="Adler Pelzer Poland SA, Legnica"/>
    <m/>
    <m/>
    <m/>
    <m/>
    <m/>
    <s v="016422906"/>
    <n v="403184"/>
    <n v="6912174709"/>
    <s v="SA"/>
    <s v="2932"/>
    <s v="Produkcja pozostałych części i akcesoriów do pojazdów silnikowych, z wyłączeniem motocykli"/>
    <m/>
    <s v="motoryzacja"/>
    <m/>
    <n v="500"/>
    <s v="J"/>
    <x v="3"/>
    <n v="312502"/>
    <n v="-20051"/>
    <n v="-22631"/>
    <n v="-22667"/>
    <n v="14358"/>
    <n v="299212"/>
    <n v="421"/>
    <n v="39581"/>
    <n v="163214"/>
    <n v="67574"/>
    <n v="95640"/>
    <n v="24839"/>
    <n v="138375"/>
    <m/>
    <m/>
    <s v="C"/>
    <s v="Manufacturing"/>
    <s v="29"/>
    <s v="MANUFACTURE OF MOTOR VEHICLES, TRAILERS AND SEMI-TRAILERS, EXCEPT MOTORBIKES"/>
    <s v="High"/>
    <n v="0.95747227217745812"/>
    <n v="2.7409465257343779"/>
    <n v="-7.253393578281099E-2"/>
    <n v="-0.13887901773132211"/>
    <n v="-0.91255686621844678"/>
    <x v="0"/>
    <n v="1"/>
    <n v="0.15218669967037141"/>
    <n v="94.016627078384801"/>
    <n v="742.28503562945366"/>
    <n v="160.50831353919239"/>
    <x v="3"/>
    <s v="Exp&gt;25"/>
    <s v="Exp&gt;50"/>
    <s v="Increased Export Intensity"/>
    <n v="1"/>
    <n v="2.1208418054969199E-2"/>
    <n v="-48.14758814818164"/>
    <n v="-0.65676873644803635"/>
    <n v="-62.425788513175092"/>
    <n v="-0.97885223561715051"/>
    <n v="-15.14210771785671"/>
    <s v="Yes"/>
    <s v="No"/>
    <s v="No"/>
    <x v="2"/>
    <s v="Declining"/>
    <n v="-68.168168168168165"/>
    <n v="-1.144703395868377"/>
    <n v="-24.886948119323151"/>
    <s v="Yes"/>
    <s v="0.Reducing"/>
    <s v="Reducing"/>
    <n v="334.15103546943169"/>
    <n v="-0.29442877491267139"/>
    <n v="-20.676689490919919"/>
    <n v="-0.4914440306340262"/>
    <n v="0.91850461795860228"/>
    <s v="75-100"/>
    <n v="2.376802296372646E-2"/>
    <n v="13.469735988493831"/>
    <n v="7.1944368511003347"/>
    <n v="83.513513513513516"/>
    <n v="531.28528528528534"/>
  </r>
  <r>
    <m/>
    <m/>
    <m/>
    <n v="904"/>
    <n v="760"/>
    <s v="Adler Pelzer Poland SA, Legnica"/>
    <m/>
    <m/>
    <m/>
    <m/>
    <m/>
    <s v="016422906"/>
    <n v="403184"/>
    <n v="6912174709"/>
    <s v="SA"/>
    <s v="2932"/>
    <s v="Produkcja pozostałych części i akcesoriów do pojazdów silnikowych, z wyłączeniem motocykli"/>
    <m/>
    <s v="motoryzacja"/>
    <m/>
    <n v="500"/>
    <s v="J"/>
    <x v="4"/>
    <n v="366945"/>
    <n v="-17066"/>
    <n v="-17713"/>
    <n v="-17713"/>
    <n v="12560"/>
    <n v="344823"/>
    <n v="424"/>
    <n v="47183"/>
    <n v="170285"/>
    <n v="55032"/>
    <n v="115253"/>
    <n v="7143"/>
    <n v="163142"/>
    <m/>
    <m/>
    <s v="C"/>
    <s v="Manufacturing"/>
    <s v="29"/>
    <s v="MANUFACTURE OF MOTOR VEHICLES, TRAILERS AND SEMI-TRAILERS, EXCEPT MOTORBIKES"/>
    <s v="High"/>
    <n v="0.93971303601357148"/>
    <n v="17.421648501449582"/>
    <n v="-4.8271539331507449E-2"/>
    <n v="-0.1040197316263911"/>
    <n v="-2.4797704045919078"/>
    <x v="0"/>
    <n v="1"/>
    <n v="4.1947323604545318E-2"/>
    <n v="111.2806603773585"/>
    <n v="865.43632075471703"/>
    <n v="129.79245283018869"/>
    <x v="3"/>
    <s v="Exp&gt;25"/>
    <s v="Exp&gt;50"/>
    <s v="Increased Export Intensity"/>
    <n v="1"/>
    <n v="2.1208418054969199E-2"/>
    <n v="-48.14758814818164"/>
    <n v="-0.65676873644803635"/>
    <n v="-62.425788513175092"/>
    <n v="-0.97885223561715051"/>
    <n v="-15.14210771785671"/>
    <s v="Yes"/>
    <s v="No"/>
    <s v="No"/>
    <x v="2"/>
    <s v="Declining"/>
    <n v="-68.168168168168165"/>
    <n v="-1.144703395868377"/>
    <n v="-24.886948119323151"/>
    <s v="Yes"/>
    <s v="0.Reducing"/>
    <s v="Reducing"/>
    <n v="334.15103546943169"/>
    <n v="-0.29442877491267139"/>
    <n v="-20.676689490919919"/>
    <n v="-0.4914440306340262"/>
    <n v="0.91850461795860228"/>
    <s v="75-100"/>
    <n v="2.376802296372646E-2"/>
    <n v="13.469735988493831"/>
    <n v="7.1944368511003347"/>
    <n v="83.513513513513516"/>
    <n v="531.28528528528534"/>
  </r>
  <r>
    <m/>
    <m/>
    <m/>
    <n v="904"/>
    <n v="760"/>
    <s v="Adler Pelzer Poland SA, Legnica"/>
    <m/>
    <m/>
    <m/>
    <m/>
    <m/>
    <s v="016422906"/>
    <n v="403184"/>
    <n v="6912174709"/>
    <s v="SA"/>
    <s v="2932"/>
    <s v="Produkcja pozostałych części i akcesoriów do pojazdów silnikowych, z wyłączeniem motocykli"/>
    <m/>
    <s v="motoryzacja"/>
    <m/>
    <n v="500"/>
    <s v="J"/>
    <x v="1"/>
    <n v="609671"/>
    <n v="-96857"/>
    <n v="-131870"/>
    <n v="-133653"/>
    <n v="35718"/>
    <n v="585437"/>
    <n v="1265"/>
    <n v="101665"/>
    <n v="369251"/>
    <n v="201943"/>
    <n v="167308"/>
    <n v="-34469"/>
    <n v="403714"/>
    <m/>
    <m/>
    <s v="C"/>
    <s v="Manufacturing"/>
    <s v="29"/>
    <s v="MANUFACTURE OF MOTOR VEHICLES, TRAILERS AND SEMI-TRAILERS, EXCEPT MOTORBIKES"/>
    <s v="High"/>
    <n v="0.96025069258665741"/>
    <n v="-13.848364779163219"/>
    <n v="-0.2192215145545712"/>
    <n v="-0.36195704277036489"/>
    <n v="3.877484116162349"/>
    <x v="0"/>
    <n v="1"/>
    <n v="-9.3348426950773319E-2"/>
    <n v="80.367588932806328"/>
    <n v="481.95335968379447"/>
    <n v="159.63873517786561"/>
    <x v="3"/>
    <s v="Exp&gt;25"/>
    <s v="Exp&gt;50"/>
    <s v="Increased Export Intensity"/>
    <n v="1"/>
    <n v="2.1208418054969199E-2"/>
    <n v="-48.14758814818164"/>
    <n v="-0.65676873644803635"/>
    <n v="-62.425788513175092"/>
    <n v="-0.97885223561715051"/>
    <n v="-15.14210771785671"/>
    <s v="Yes"/>
    <s v="No"/>
    <s v="No"/>
    <x v="2"/>
    <s v="Declining"/>
    <n v="-68.168168168168165"/>
    <n v="-1.144703395868377"/>
    <n v="-24.886948119323151"/>
    <s v="Yes"/>
    <s v="0.Reducing"/>
    <s v="Reducing"/>
    <n v="334.15103546943169"/>
    <n v="-0.29442877491267139"/>
    <n v="-20.676689490919919"/>
    <n v="-0.4914440306340262"/>
    <n v="0.91850461795860228"/>
    <s v="75-100"/>
    <n v="2.376802296372646E-2"/>
    <n v="13.469735988493831"/>
    <n v="7.1944368511003347"/>
    <n v="83.513513513513516"/>
    <n v="531.28528528528534"/>
  </r>
  <r>
    <m/>
    <m/>
    <m/>
    <n v="904"/>
    <n v="760"/>
    <s v="Adler Pelzer Poland SA, Legnica"/>
    <m/>
    <m/>
    <m/>
    <m/>
    <m/>
    <s v="016422906"/>
    <n v="403184"/>
    <n v="6912174709"/>
    <s v="SA"/>
    <s v="2932"/>
    <s v="Produkcja pozostałych części i akcesoriów do pojazdów silnikowych, z wyłączeniem motocykli"/>
    <m/>
    <s v="motoryzacja"/>
    <m/>
    <n v="500"/>
    <s v="J"/>
    <x v="0"/>
    <n v="707672"/>
    <n v="-187978"/>
    <n v="-192687"/>
    <n v="-208359"/>
    <n v="31251"/>
    <n v="650000"/>
    <n v="1332"/>
    <n v="111240"/>
    <n v="423973"/>
    <n v="247736"/>
    <n v="176237"/>
    <n v="10077"/>
    <n v="413896"/>
    <m/>
    <m/>
    <s v="C"/>
    <s v="Manufacturing"/>
    <s v="29"/>
    <s v="MANUFACTURE OF MOTOR VEHICLES, TRAILERS AND SEMI-TRAILERS, EXCEPT MOTORBIKES"/>
    <s v="High"/>
    <n v="0.91850461795860228"/>
    <m/>
    <n v="-0.29442877491267139"/>
    <n v="-0.4914440306340262"/>
    <n v="-20.676689490919919"/>
    <x v="0"/>
    <n v="1"/>
    <n v="2.376802296372646E-2"/>
    <n v="83.513513513513516"/>
    <n v="531.28528528528534"/>
    <n v="185.98798798798799"/>
    <x v="3"/>
    <s v="Exp&gt;25"/>
    <s v="Exp&gt;50"/>
    <s v="Increased Export Intensity"/>
    <n v="1"/>
    <n v="2.1208418054969199E-2"/>
    <n v="-48.14758814818164"/>
    <n v="-0.65676873644803635"/>
    <n v="-62.425788513175092"/>
    <n v="-0.97885223561715051"/>
    <n v="-15.14210771785671"/>
    <s v="Yes"/>
    <s v="No"/>
    <s v="No"/>
    <x v="2"/>
    <s v="Declining"/>
    <n v="-68.168168168168165"/>
    <n v="-1.144703395868377"/>
    <n v="-24.886948119323151"/>
    <s v="Yes"/>
    <s v="0.Reducing"/>
    <s v="Reducing"/>
    <n v="334.15103546943169"/>
    <n v="-0.29442877491267139"/>
    <n v="-20.676689490919919"/>
    <n v="-0.4914440306340262"/>
    <n v="0.91850461795860228"/>
    <s v="75-100"/>
    <n v="2.376802296372646E-2"/>
    <n v="13.469735988493831"/>
    <n v="7.1944368511003347"/>
    <n v="83.513513513513516"/>
    <n v="531.28528528528534"/>
  </r>
  <r>
    <n v="258"/>
    <n v="139"/>
    <n v="171"/>
    <n v="242"/>
    <n v="761"/>
    <s v="Vestas Poland sp. z o.o., Szczecin"/>
    <m/>
    <n v="2003"/>
    <m/>
    <n v="2003"/>
    <m/>
    <n v="812632705"/>
    <n v="175406"/>
    <n v="8512841014"/>
    <s v="sp. z o.o."/>
    <s v="3320"/>
    <s v="Instalowanie maszyn przemysłowych, sprzętu i wyposażenia"/>
    <m/>
    <s v="usługi"/>
    <m/>
    <n v="500"/>
    <s v="J"/>
    <x v="0"/>
    <n v="728309"/>
    <n v="-538"/>
    <n v="4518"/>
    <n v="-11019"/>
    <n v="1964"/>
    <n v="181684"/>
    <n v="249"/>
    <n v="43454.767249999997"/>
    <n v="1058838"/>
    <n v="61275"/>
    <n v="997563"/>
    <n v="159101"/>
    <n v="899736.33321000007"/>
    <m/>
    <m/>
    <s v="C"/>
    <s v="Manufacturing"/>
    <s v="33"/>
    <s v="REPAIR, MAINTENANCE AND INSTALLATION OF MACHINERY AND EQUIPMENT"/>
    <s v="Medium-high"/>
    <n v="0.24946005061038651"/>
    <m/>
    <n v="-1.5129567257853469E-2"/>
    <n v="-1.040669110855485E-2"/>
    <n v="-6.9257892785086206E-2"/>
    <x v="0"/>
    <n v="1"/>
    <n v="0.15026000200219489"/>
    <n v="174.5171375502008"/>
    <n v="2924.935742971888"/>
    <n v="246.0843373493976"/>
    <x v="1"/>
    <s v="Exp&lt;25"/>
    <s v="Exp&lt;50"/>
    <s v="Decreased Export Intensity"/>
    <n v="0"/>
    <n v="-0.19490985278760251"/>
    <n v="262.89246730439959"/>
    <n v="1.2889363710697901"/>
    <n v="162.96555601768091"/>
    <n v="0.96685287190067548"/>
    <n v="38.020783481460427"/>
    <s v="No"/>
    <s v="Yes"/>
    <s v="No"/>
    <x v="1"/>
    <s v="Growing"/>
    <n v="91.164658634538156"/>
    <n v="0.64796495776671303"/>
    <n v="17.58499401738991"/>
    <s v="No"/>
    <s v="2.Hiring"/>
    <s v="Hiring"/>
    <n v="2627.5400967339938"/>
    <n v="-1.5129567257853469E-2"/>
    <n v="-6.9257892785086206E-2"/>
    <n v="-1.040669110855485E-2"/>
    <n v="0.24946005061038651"/>
    <s v="10-25"/>
    <n v="0.15026000200219489"/>
    <n v="13.49848068767462"/>
    <n v="5.5174528964647074"/>
    <n v="174.5171375502008"/>
    <n v="2924.935742971888"/>
  </r>
  <r>
    <n v="258"/>
    <n v="139"/>
    <n v="171"/>
    <n v="242"/>
    <n v="761"/>
    <s v="Vestas Poland sp. z o.o., Szczecin"/>
    <m/>
    <n v="2003"/>
    <m/>
    <n v="2003"/>
    <m/>
    <n v="812632705"/>
    <n v="175406"/>
    <n v="8512841014"/>
    <s v="sp. z o.o."/>
    <s v="3320"/>
    <s v="Instalowanie maszyn przemysłowych, sprzętu i wyposażenia"/>
    <m/>
    <s v="usługi"/>
    <m/>
    <n v="500"/>
    <s v="J"/>
    <x v="1"/>
    <n v="1907509.2588800001"/>
    <n v="9489.9"/>
    <n v="4497.30321"/>
    <n v="779.69583999999998"/>
    <n v="1800.0066899999999"/>
    <n v="26943"/>
    <n v="296"/>
    <n v="46071.061000000002"/>
    <n v="1775192.7035999999"/>
    <n v="54791.81164"/>
    <n v="1720400.8919599999"/>
    <n v="159881.17277"/>
    <n v="1615311.5308300001"/>
    <m/>
    <m/>
    <s v="C"/>
    <s v="Manufacturing"/>
    <s v="33"/>
    <s v="REPAIR, MAINTENANCE AND INSTALLATION OF MACHINERY AND EQUIPMENT"/>
    <s v="Medium-high"/>
    <n v="1.412470208182353E-2"/>
    <n v="161.90933503224591"/>
    <n v="4.0875074989559992E-4"/>
    <n v="4.3921757813606191E-4"/>
    <n v="4.8767207951473171E-3"/>
    <x v="0"/>
    <n v="1"/>
    <n v="9.0064122303887995E-2"/>
    <n v="155.64547635135139"/>
    <n v="6444.2880367567568"/>
    <n v="185.10747175675681"/>
    <x v="0"/>
    <s v="Exp&lt;25"/>
    <s v="Exp&lt;50"/>
    <s v="Decreased Export Intensity"/>
    <n v="0"/>
    <n v="-0.19490985278760251"/>
    <n v="262.89246730439959"/>
    <n v="1.2889363710697901"/>
    <n v="162.96555601768091"/>
    <n v="0.96685287190067548"/>
    <n v="38.020783481460427"/>
    <s v="No"/>
    <s v="Yes"/>
    <s v="No"/>
    <x v="1"/>
    <s v="Growing"/>
    <n v="91.164658634538156"/>
    <n v="0.64796495776671303"/>
    <n v="17.58499401738991"/>
    <s v="No"/>
    <s v="2.Hiring"/>
    <s v="Hiring"/>
    <n v="2627.5400967339938"/>
    <n v="-1.5129567257853469E-2"/>
    <n v="-6.9257892785086206E-2"/>
    <n v="-1.040669110855485E-2"/>
    <n v="0.24946005061038651"/>
    <s v="10-25"/>
    <n v="0.15026000200219489"/>
    <n v="13.49848068767462"/>
    <n v="5.5174528964647074"/>
    <n v="174.5171375502008"/>
    <n v="2924.935742971888"/>
  </r>
  <r>
    <n v="258"/>
    <n v="139"/>
    <n v="171"/>
    <n v="242"/>
    <n v="761"/>
    <s v="Vestas Poland sp. z o.o., Szczecin"/>
    <m/>
    <n v="2003"/>
    <m/>
    <n v="2003"/>
    <m/>
    <n v="812632705"/>
    <n v="175406"/>
    <n v="8512841014"/>
    <s v="sp. z o.o."/>
    <s v="3320"/>
    <s v="Instalowanie maszyn przemysłowych, sprzętu i wyposażenia"/>
    <m/>
    <s v="usługi"/>
    <m/>
    <n v="500"/>
    <s v="J"/>
    <x v="4"/>
    <n v="2642978.4997"/>
    <n v="-34407.335290000003"/>
    <n v="63234.224260000003"/>
    <n v="51215.706149999998"/>
    <n v="1041.9185399999999"/>
    <n v="144175"/>
    <n v="476"/>
    <n v="105535.15347"/>
    <n v="3350896.4639300001"/>
    <n v="59864.554939999987"/>
    <n v="3291031.9089899999"/>
    <n v="237382.11861999999"/>
    <n v="3113514.3453099998"/>
    <m/>
    <m/>
    <s v="C"/>
    <s v="Manufacturing"/>
    <s v="33"/>
    <s v="REPAIR, MAINTENANCE AND INSTALLATION OF MACHINERY AND EQUIPMENT"/>
    <s v="Medium-high"/>
    <n v="5.4550197822784058E-2"/>
    <n v="-41.141590787616011"/>
    <n v="1.937802602473437E-2"/>
    <n v="1.52841804279244E-2"/>
    <n v="0.21575216552846521"/>
    <x v="0"/>
    <n v="1"/>
    <n v="7.0841376680911644E-2"/>
    <n v="221.712507289916"/>
    <n v="5552.4758397058813"/>
    <n v="125.7658717226891"/>
    <x v="0"/>
    <s v="Exp&lt;25"/>
    <s v="Exp&lt;50"/>
    <s v="Decreased Export Intensity"/>
    <n v="0"/>
    <n v="-0.19490985278760251"/>
    <n v="262.89246730439959"/>
    <n v="1.2889363710697901"/>
    <n v="162.96555601768091"/>
    <n v="0.96685287190067548"/>
    <n v="38.020783481460427"/>
    <s v="No"/>
    <s v="Yes"/>
    <s v="No"/>
    <x v="1"/>
    <s v="Growing"/>
    <n v="91.164658634538156"/>
    <n v="0.64796495776671303"/>
    <n v="17.58499401738991"/>
    <s v="No"/>
    <s v="2.Hiring"/>
    <s v="Hiring"/>
    <n v="2627.5400967339938"/>
    <n v="-1.5129567257853469E-2"/>
    <n v="-6.9257892785086206E-2"/>
    <n v="-1.040669110855485E-2"/>
    <n v="0.24946005061038651"/>
    <s v="10-25"/>
    <n v="0.15026000200219489"/>
    <n v="13.49848068767462"/>
    <n v="5.5174528964647074"/>
    <n v="174.5171375502008"/>
    <n v="2924.935742971888"/>
  </r>
  <r>
    <n v="258"/>
    <n v="139"/>
    <n v="171"/>
    <n v="242"/>
    <n v="761"/>
    <s v="Vestas Poland sp. z o.o., Szczecin"/>
    <m/>
    <n v="2003"/>
    <m/>
    <n v="2003"/>
    <m/>
    <n v="812632705"/>
    <n v="175406"/>
    <n v="8512841014"/>
    <s v="sp. z o.o."/>
    <s v="3320"/>
    <s v="Instalowanie maszyn przemysłowych, sprzętu i wyposażenia"/>
    <m/>
    <s v="usługi"/>
    <m/>
    <n v="500"/>
    <s v="J"/>
    <x v="2"/>
    <n v="3066676.5"/>
    <n v="7955"/>
    <n v="11846.6"/>
    <n v="4529.8999999999996"/>
    <n v="1474"/>
    <n v="41085"/>
    <n v="340"/>
    <n v="59169"/>
    <n v="3004767"/>
    <n v="46151"/>
    <n v="2958616"/>
    <n v="164411"/>
    <n v="2840356.6950699999"/>
    <m/>
    <m/>
    <s v="C"/>
    <s v="Manufacturing"/>
    <s v="33"/>
    <s v="REPAIR, MAINTENANCE AND INSTALLATION OF MACHINERY AND EQUIPMENT"/>
    <s v="Medium-high"/>
    <n v="1.3397239650155469E-2"/>
    <n v="60.768629862410648"/>
    <n v="1.477136567877309E-3"/>
    <n v="1.5075711361313541E-3"/>
    <n v="2.7552292729805181E-2"/>
    <x v="0"/>
    <n v="1"/>
    <n v="5.4716721795733253E-2"/>
    <n v="174.0264705882353"/>
    <n v="9019.6367647058833"/>
    <n v="135.73823529411769"/>
    <x v="0"/>
    <s v="Exp&lt;25"/>
    <s v="Exp&lt;50"/>
    <s v="Decreased Export Intensity"/>
    <n v="0"/>
    <n v="-0.19490985278760251"/>
    <n v="262.89246730439959"/>
    <n v="1.2889363710697901"/>
    <n v="162.96555601768091"/>
    <n v="0.96685287190067548"/>
    <n v="38.020783481460427"/>
    <s v="No"/>
    <s v="Yes"/>
    <s v="No"/>
    <x v="1"/>
    <s v="Growing"/>
    <n v="91.164658634538156"/>
    <n v="0.64796495776671303"/>
    <n v="17.58499401738991"/>
    <s v="No"/>
    <s v="2.Hiring"/>
    <s v="Hiring"/>
    <n v="2627.5400967339938"/>
    <n v="-1.5129567257853469E-2"/>
    <n v="-6.9257892785086206E-2"/>
    <n v="-1.040669110855485E-2"/>
    <n v="0.24946005061038651"/>
    <s v="10-25"/>
    <n v="0.15026000200219489"/>
    <n v="13.49848068767462"/>
    <n v="5.5174528964647074"/>
    <n v="174.5171375502008"/>
    <n v="2924.935742971888"/>
  </r>
  <r>
    <n v="258"/>
    <n v="139"/>
    <n v="171"/>
    <n v="242"/>
    <n v="761"/>
    <s v="Vestas Poland sp. z o.o., Szczecin"/>
    <m/>
    <n v="2003"/>
    <m/>
    <n v="2003"/>
    <m/>
    <n v="812632705"/>
    <n v="175406"/>
    <n v="8512841014"/>
    <s v="sp. z o.o."/>
    <s v="3320"/>
    <s v="Instalowanie maszyn przemysłowych, sprzętu i wyposażenia"/>
    <m/>
    <s v="usługi"/>
    <m/>
    <n v="500"/>
    <s v="J"/>
    <x v="3"/>
    <n v="4490400.8366299998"/>
    <n v="-62679.317320000002"/>
    <n v="20978.060509999999"/>
    <n v="21960.36665"/>
    <n v="909.00701000000004"/>
    <n v="38748"/>
    <n v="407"/>
    <n v="75802.971010000008"/>
    <n v="2047753.6452800001"/>
    <n v="56954.65122"/>
    <n v="1990798.9940599999"/>
    <n v="186372.84499000001"/>
    <n v="1861380.8002899999"/>
    <m/>
    <m/>
    <s v="C"/>
    <s v="Manufacturing"/>
    <s v="33"/>
    <s v="REPAIR, MAINTENANCE AND INSTALLATION OF MACHINERY AND EQUIPMENT"/>
    <s v="Medium-high"/>
    <n v="8.6290737530416058E-3"/>
    <n v="46.425644720921809"/>
    <n v="4.8905136643616499E-3"/>
    <n v="1.072412528754026E-2"/>
    <n v="0.1178302914846758"/>
    <x v="0"/>
    <n v="1"/>
    <n v="9.10133137448359E-2"/>
    <n v="186.248086019656"/>
    <n v="11032.9258885258"/>
    <n v="139.93771798525799"/>
    <x v="0"/>
    <s v="Exp&lt;25"/>
    <s v="Exp&lt;50"/>
    <s v="Decreased Export Intensity"/>
    <n v="0"/>
    <n v="-0.19490985278760251"/>
    <n v="262.89246730439959"/>
    <n v="1.2889363710697901"/>
    <n v="162.96555601768091"/>
    <n v="0.96685287190067548"/>
    <n v="38.020783481460427"/>
    <s v="No"/>
    <s v="Yes"/>
    <s v="No"/>
    <x v="1"/>
    <s v="Growing"/>
    <n v="91.164658634538156"/>
    <n v="0.64796495776671303"/>
    <n v="17.58499401738991"/>
    <s v="No"/>
    <s v="2.Hiring"/>
    <s v="Hiring"/>
    <n v="2627.5400967339938"/>
    <n v="-1.5129567257853469E-2"/>
    <n v="-6.9257892785086206E-2"/>
    <n v="-1.040669110855485E-2"/>
    <n v="0.24946005061038651"/>
    <s v="10-25"/>
    <n v="0.15026000200219489"/>
    <n v="13.49848068767462"/>
    <n v="5.5174528964647074"/>
    <n v="174.5171375502008"/>
    <n v="2924.935742971888"/>
  </r>
  <r>
    <m/>
    <m/>
    <n v="529"/>
    <n v="731"/>
    <n v="762"/>
    <s v="SUEK Polska sp. z o.o., Białystok"/>
    <m/>
    <m/>
    <m/>
    <m/>
    <m/>
    <n v="220455612"/>
    <n v="286106"/>
    <n v="5832987798"/>
    <s v="sp. z o.o."/>
    <s v="4671"/>
    <s v="Sprzedaż hurtowa paliw i produktów pochodnych"/>
    <m/>
    <s v="paliwa"/>
    <m/>
    <n v="500"/>
    <s v="J"/>
    <x v="4"/>
    <n v="28779.101490000001"/>
    <n v="-5961.7138299999997"/>
    <n v="2514.8785200000002"/>
    <n v="102.18852"/>
    <n v="121.98453000000001"/>
    <n v="0"/>
    <n v="1.42"/>
    <n v="305.93630000000002"/>
    <n v="236294.96536"/>
    <n v="168.54170999999999"/>
    <n v="236126.42365000001"/>
    <n v="168817.36658999999"/>
    <n v="67477.598769999997"/>
    <m/>
    <m/>
    <s v="G"/>
    <s v="Wholesale and Retail Trade; Repair of Motor Vehicles and Motorcycles"/>
    <s v="46"/>
    <s v="WHOLESALE TRADE, EXCEPT OF MOTOR VEHICLES"/>
    <s v="Medium-high"/>
    <n v="0"/>
    <n v="-95.916812935426265"/>
    <n v="3.5507891042223091E-3"/>
    <n v="4.3246168975421802E-4"/>
    <n v="6.0531995057227258E-4"/>
    <x v="0"/>
    <n v="1"/>
    <n v="0.71443488579116965"/>
    <n v="215.4480985915493"/>
    <n v="20266.97288028169"/>
    <n v="118.6913450704225"/>
    <x v="0"/>
    <s v="Exp&gt;25"/>
    <s v="Exp&lt;50"/>
    <s v="Decreased Export Intensity"/>
    <n v="0"/>
    <n v="-0.27112769891397809"/>
    <n v="-96.046707250768563"/>
    <n v="-3.230621346932375"/>
    <n v="-97.135295109252581"/>
    <n v="-3.5527048461014901"/>
    <n v="-55.409766766239883"/>
    <s v="Yes"/>
    <s v="Yes"/>
    <s v="Yes"/>
    <x v="2"/>
    <s v="Declining"/>
    <n v="-93.238095238095227"/>
    <n v="-2.693865566110254"/>
    <n v="-49.00621337293272"/>
    <s v="No"/>
    <s v="0.Reducing"/>
    <s v="Reducing"/>
    <n v="-14398.64616733736"/>
    <n v="-3.7290962089513692E-2"/>
    <n v="2.277815069642557"/>
    <n v="-7.2834444975075255E-2"/>
    <n v="0.27112769891397809"/>
    <s v="25-50"/>
    <n v="-3.1975574288611891E-2"/>
    <n v="13.49802610694198"/>
    <n v="3.044522437723423"/>
    <n v="415"/>
    <n v="34665.619047619053"/>
  </r>
  <r>
    <m/>
    <m/>
    <n v="529"/>
    <n v="731"/>
    <n v="762"/>
    <s v="SUEK Polska sp. z o.o., Białystok"/>
    <m/>
    <m/>
    <m/>
    <m/>
    <m/>
    <n v="220455612"/>
    <n v="286106"/>
    <n v="5832987798"/>
    <s v="sp. z o.o."/>
    <s v="4671"/>
    <s v="Sprzedaż hurtowa paliw i produktów pochodnych"/>
    <m/>
    <s v="paliwa"/>
    <m/>
    <n v="500"/>
    <s v="J"/>
    <x v="3"/>
    <n v="704819.56949000002"/>
    <n v="151988.02580999999"/>
    <n v="146258.44372000001"/>
    <n v="114401.92972"/>
    <n v="250.38910000000001"/>
    <n v="122172"/>
    <n v="17.579999999999998"/>
    <n v="8093.1777599999996"/>
    <n v="262358.44082000002"/>
    <n v="2328.50812"/>
    <n v="260029.9327"/>
    <n v="168715.17806999999"/>
    <n v="93643.262749999994"/>
    <m/>
    <m/>
    <s v="G"/>
    <s v="Wholesale and Retail Trade; Repair of Motor Vehicles and Motorcycles"/>
    <s v="46"/>
    <s v="WHOLESALE TRADE, EXCEPT OF MOTOR VEHICLES"/>
    <s v="Medium-high"/>
    <n v="0.17333797937591661"/>
    <n v="-34.298179035287653"/>
    <n v="0.16231378167149929"/>
    <n v="0.43605202623722472"/>
    <n v="0.67807728402796452"/>
    <x v="0"/>
    <n v="1"/>
    <n v="0.64307127890637528"/>
    <n v="460.36278498293518"/>
    <n v="40092.125682025027"/>
    <n v="132.45211149032991"/>
    <x v="1"/>
    <s v="Exp&gt;25"/>
    <s v="Exp&lt;50"/>
    <s v="Decreased Export Intensity"/>
    <n v="0"/>
    <n v="-0.27112769891397809"/>
    <n v="-96.046707250768563"/>
    <n v="-3.230621346932375"/>
    <n v="-97.135295109252581"/>
    <n v="-3.5527048461014901"/>
    <n v="-55.409766766239883"/>
    <s v="Yes"/>
    <s v="Yes"/>
    <s v="Yes"/>
    <x v="2"/>
    <s v="Declining"/>
    <n v="-93.238095238095227"/>
    <n v="-2.693865566110254"/>
    <n v="-49.00621337293272"/>
    <s v="No"/>
    <s v="0.Reducing"/>
    <s v="Reducing"/>
    <n v="-14398.64616733736"/>
    <n v="-3.7290962089513692E-2"/>
    <n v="2.277815069642557"/>
    <n v="-7.2834444975075255E-2"/>
    <n v="0.27112769891397809"/>
    <s v="25-50"/>
    <n v="-3.1975574288611891E-2"/>
    <n v="13.49802610694198"/>
    <n v="3.044522437723423"/>
    <n v="415"/>
    <n v="34665.619047619053"/>
  </r>
  <r>
    <m/>
    <m/>
    <n v="529"/>
    <n v="731"/>
    <n v="762"/>
    <s v="SUEK Polska sp. z o.o., Białystok"/>
    <m/>
    <m/>
    <m/>
    <m/>
    <m/>
    <n v="220455612"/>
    <n v="286106"/>
    <n v="5832987798"/>
    <s v="sp. z o.o."/>
    <s v="4671"/>
    <s v="Sprzedaż hurtowa paliw i produktów pochodnych"/>
    <m/>
    <s v="paliwa"/>
    <m/>
    <n v="500"/>
    <s v="J"/>
    <x v="1"/>
    <n v="724499"/>
    <n v="-2747"/>
    <n v="-1996"/>
    <n v="-2059"/>
    <n v="392"/>
    <n v="196458.46373504389"/>
    <n v="23"/>
    <n v="6728"/>
    <n v="314667"/>
    <n v="4428"/>
    <n v="310239"/>
    <n v="-13977"/>
    <n v="328644"/>
    <m/>
    <m/>
    <s v="G"/>
    <s v="Wholesale and Retail Trade; Repair of Motor Vehicles and Motorcycles"/>
    <s v="46"/>
    <s v="WHOLESALE TRADE, EXCEPT OF MOTOR VEHICLES"/>
    <s v="Medium-high"/>
    <n v="0.27116457543080652"/>
    <n v="-0.47789905738909733"/>
    <n v="-2.8419638950502352E-3"/>
    <n v="-6.5434252717952628E-3"/>
    <n v="0.147313443514345"/>
    <x v="0"/>
    <n v="1"/>
    <n v="-4.4418385150015727E-2"/>
    <n v="292.52173913043481"/>
    <n v="31499.956521739128"/>
    <n v="192.52173913043481"/>
    <x v="4"/>
    <s v="Exp&gt;25"/>
    <s v="Exp&lt;50"/>
    <s v="Decreased Export Intensity"/>
    <n v="0"/>
    <n v="-0.27112769891397809"/>
    <n v="-96.046707250768563"/>
    <n v="-3.230621346932375"/>
    <n v="-97.135295109252581"/>
    <n v="-3.5527048461014901"/>
    <n v="-55.409766766239883"/>
    <s v="Yes"/>
    <s v="Yes"/>
    <s v="Yes"/>
    <x v="2"/>
    <s v="Declining"/>
    <n v="-93.238095238095227"/>
    <n v="-2.693865566110254"/>
    <n v="-49.00621337293272"/>
    <s v="No"/>
    <s v="0.Reducing"/>
    <s v="Reducing"/>
    <n v="-14398.64616733736"/>
    <n v="-3.7290962089513692E-2"/>
    <n v="2.277815069642557"/>
    <n v="-7.2834444975075255E-2"/>
    <n v="0.27112769891397809"/>
    <s v="25-50"/>
    <n v="-3.1975574288611891E-2"/>
    <n v="13.49802610694198"/>
    <n v="3.044522437723423"/>
    <n v="415"/>
    <n v="34665.619047619053"/>
  </r>
  <r>
    <m/>
    <m/>
    <n v="529"/>
    <n v="731"/>
    <n v="762"/>
    <s v="SUEK Polska sp. z o.o., Białystok"/>
    <m/>
    <m/>
    <m/>
    <m/>
    <m/>
    <n v="220455612"/>
    <n v="286106"/>
    <n v="5832987798"/>
    <s v="sp. z o.o."/>
    <s v="4671"/>
    <s v="Sprzedaż hurtowa paliw i produktów pochodnych"/>
    <m/>
    <s v="paliwa"/>
    <m/>
    <n v="500"/>
    <s v="J"/>
    <x v="0"/>
    <n v="727978"/>
    <n v="-29868"/>
    <n v="-29836"/>
    <n v="-27147"/>
    <n v="410"/>
    <n v="197375"/>
    <n v="21"/>
    <n v="8715"/>
    <n v="372722"/>
    <n v="4676"/>
    <n v="368046"/>
    <n v="-11918"/>
    <n v="384640"/>
    <m/>
    <m/>
    <s v="G"/>
    <s v="Wholesale and Retail Trade; Repair of Motor Vehicles and Motorcycles"/>
    <s v="46"/>
    <s v="WHOLESALE TRADE, EXCEPT OF MOTOR VEHICLES"/>
    <s v="Medium-high"/>
    <n v="0.27112769891397809"/>
    <m/>
    <n v="-3.7290962089513692E-2"/>
    <n v="-7.2834444975075255E-2"/>
    <n v="2.277815069642557"/>
    <x v="0"/>
    <n v="1"/>
    <n v="-3.1975574288611891E-2"/>
    <n v="415"/>
    <n v="34665.619047619053"/>
    <n v="222.66666666666671"/>
    <x v="4"/>
    <s v="Exp&gt;25"/>
    <s v="Exp&lt;50"/>
    <s v="Decreased Export Intensity"/>
    <n v="0"/>
    <n v="-0.27112769891397809"/>
    <n v="-96.046707250768563"/>
    <n v="-3.230621346932375"/>
    <n v="-97.135295109252581"/>
    <n v="-3.5527048461014901"/>
    <n v="-55.409766766239883"/>
    <s v="Yes"/>
    <s v="Yes"/>
    <s v="Yes"/>
    <x v="2"/>
    <s v="Declining"/>
    <n v="-93.238095238095227"/>
    <n v="-2.693865566110254"/>
    <n v="-49.00621337293272"/>
    <s v="No"/>
    <s v="0.Reducing"/>
    <s v="Reducing"/>
    <n v="-14398.64616733736"/>
    <n v="-3.7290962089513692E-2"/>
    <n v="2.277815069642557"/>
    <n v="-7.2834444975075255E-2"/>
    <n v="0.27112769891397809"/>
    <s v="25-50"/>
    <n v="-3.1975574288611891E-2"/>
    <n v="13.49802610694198"/>
    <n v="3.044522437723423"/>
    <n v="415"/>
    <n v="34665.619047619053"/>
  </r>
  <r>
    <m/>
    <m/>
    <n v="529"/>
    <n v="731"/>
    <n v="762"/>
    <s v="SUEK Polska sp. z o.o., Białystok"/>
    <m/>
    <m/>
    <m/>
    <m/>
    <m/>
    <n v="220455612"/>
    <n v="286106"/>
    <n v="5832987798"/>
    <s v="sp. z o.o."/>
    <s v="4671"/>
    <s v="Sprzedaż hurtowa paliw i produktów pochodnych"/>
    <m/>
    <s v="paliwa"/>
    <m/>
    <n v="500"/>
    <s v="J"/>
    <x v="2"/>
    <n v="1072755"/>
    <n v="97498"/>
    <n v="98589"/>
    <n v="82761"/>
    <n v="340"/>
    <n v="169892"/>
    <n v="23"/>
    <n v="9436"/>
    <n v="272000"/>
    <n v="4682"/>
    <n v="267318"/>
    <n v="68784"/>
    <n v="203216"/>
    <m/>
    <m/>
    <s v="G"/>
    <s v="Wholesale and Retail Trade; Repair of Motor Vehicles and Motorcycles"/>
    <s v="46"/>
    <s v="WHOLESALE TRADE, EXCEPT OF MOTOR VEHICLES"/>
    <s v="Medium-high"/>
    <n v="0.15836980484826449"/>
    <n v="48.068527354765138"/>
    <n v="7.7148090663758273E-2"/>
    <n v="0.30426838235294118"/>
    <n v="1.203201325889742"/>
    <x v="0"/>
    <n v="1"/>
    <n v="0.25288235294117639"/>
    <n v="410.26086956521738"/>
    <n v="46641.521739130432"/>
    <n v="203.56521739130429"/>
    <x v="1"/>
    <s v="Exp&gt;25"/>
    <s v="Exp&lt;50"/>
    <s v="Decreased Export Intensity"/>
    <n v="0"/>
    <n v="-0.27112769891397809"/>
    <n v="-96.046707250768563"/>
    <n v="-3.230621346932375"/>
    <n v="-97.135295109252581"/>
    <n v="-3.5527048461014901"/>
    <n v="-55.409766766239883"/>
    <s v="Yes"/>
    <s v="Yes"/>
    <s v="Yes"/>
    <x v="2"/>
    <s v="Declining"/>
    <n v="-93.238095238095227"/>
    <n v="-2.693865566110254"/>
    <n v="-49.00621337293272"/>
    <s v="No"/>
    <s v="0.Reducing"/>
    <s v="Reducing"/>
    <n v="-14398.64616733736"/>
    <n v="-3.7290962089513692E-2"/>
    <n v="2.277815069642557"/>
    <n v="-7.2834444975075255E-2"/>
    <n v="0.27112769891397809"/>
    <s v="25-50"/>
    <n v="-3.1975574288611891E-2"/>
    <n v="13.49802610694198"/>
    <n v="3.044522437723423"/>
    <n v="415"/>
    <n v="34665.619047619053"/>
  </r>
  <r>
    <n v="644"/>
    <n v="811"/>
    <n v="761"/>
    <n v="663"/>
    <n v="763"/>
    <s v="Koleje Mazowieckie - KM sp. z o.o., Warszawa"/>
    <m/>
    <n v="2004"/>
    <m/>
    <n v="2004"/>
    <m/>
    <s v="015876404"/>
    <n v="222735"/>
    <n v="1132520369"/>
    <s v="sp. z o.o."/>
    <s v="4910"/>
    <s v="Transport kolejowy pasażerski międzymiastowy"/>
    <m/>
    <s v="transport"/>
    <m/>
    <n v="300"/>
    <s v="J"/>
    <x v="0"/>
    <n v="725638"/>
    <n v="20992"/>
    <n v="12088"/>
    <n v="6898"/>
    <n v="98774"/>
    <n v="0"/>
    <n v="2858"/>
    <n v="240087.22915999999"/>
    <n v="2074837"/>
    <n v="1914349"/>
    <n v="160488"/>
    <n v="545765"/>
    <n v="1529071.9392200001"/>
    <m/>
    <m/>
    <s v="H"/>
    <s v="Transportation and Storage"/>
    <s v="49"/>
    <s v="LAND TRANSPORT AND TRANSPORT VIA PIPELINES"/>
    <s v="Low"/>
    <n v="0"/>
    <m/>
    <n v="9.5061173753303984E-3"/>
    <n v="3.3245985106299921E-3"/>
    <n v="1.263913955640248E-2"/>
    <x v="1"/>
    <n v="0"/>
    <n v="0.2630399400049257"/>
    <n v="84.005328607417766"/>
    <n v="253.89713086074181"/>
    <n v="669.82120363890829"/>
    <x v="0"/>
    <s v="Exp&lt;25"/>
    <s v="Exp&lt;50"/>
    <s v="Decreased Export Intensity"/>
    <n v="0"/>
    <n v="0"/>
    <n v="60.676600636956699"/>
    <n v="0.47422346717362451"/>
    <n v="16.432319302142542"/>
    <n v="0.1521399680045121"/>
    <n v="12.586977107894599"/>
    <s v="No"/>
    <s v="No"/>
    <s v="No"/>
    <x v="0"/>
    <s v="Growing"/>
    <n v="2.6592022393282009"/>
    <n v="2.624460021311403E-2"/>
    <n v="0.65827215504261627"/>
    <s v="No"/>
    <s v="1.Sustaining"/>
    <s v="Hiring"/>
    <n v="143.48885118765631"/>
    <n v="9.5061173753303984E-3"/>
    <n v="1.263913955640248E-2"/>
    <n v="3.3245985106299921E-3"/>
    <n v="0"/>
    <s v="0-10"/>
    <n v="0.2630399400049257"/>
    <n v="13.494806546863821"/>
    <n v="7.9578773584898128"/>
    <n v="84.005328607417766"/>
    <n v="253.89713086074181"/>
  </r>
  <r>
    <n v="644"/>
    <n v="811"/>
    <n v="761"/>
    <n v="663"/>
    <n v="763"/>
    <s v="Koleje Mazowieckie - KM sp. z o.o., Warszawa"/>
    <m/>
    <n v="2004"/>
    <m/>
    <n v="2004"/>
    <m/>
    <s v="015876404"/>
    <n v="222735"/>
    <n v="1132520369"/>
    <s v="sp. z o.o."/>
    <s v="4910"/>
    <s v="Transport kolejowy pasażerski międzymiastowy"/>
    <m/>
    <s v="transport"/>
    <m/>
    <n v="300"/>
    <s v="J"/>
    <x v="1"/>
    <n v="791034"/>
    <n v="54072"/>
    <n v="23346.534489999998"/>
    <n v="19096"/>
    <n v="97699"/>
    <n v="0"/>
    <n v="2919"/>
    <n v="250321.95933000001"/>
    <n v="2430174.3827900002"/>
    <n v="2155181.44301"/>
    <n v="274992.93978000002"/>
    <n v="564861"/>
    <n v="1865313.6538199999"/>
    <m/>
    <m/>
    <s v="H"/>
    <s v="Transportation and Storage"/>
    <s v="49"/>
    <s v="LAND TRANSPORT AND TRANSPORT VIA PIPELINES"/>
    <s v="Low"/>
    <n v="0"/>
    <n v="9.012207188708409"/>
    <n v="2.414055527322467E-2"/>
    <n v="7.8578723137047203E-3"/>
    <n v="3.380654709742751E-2"/>
    <x v="1"/>
    <n v="0"/>
    <n v="0.23243640621028289"/>
    <n v="85.756066916752317"/>
    <n v="270.99486125385408"/>
    <n v="738.32868893799252"/>
    <x v="0"/>
    <s v="Exp&lt;25"/>
    <s v="Exp&lt;50"/>
    <s v="Decreased Export Intensity"/>
    <n v="0"/>
    <n v="0"/>
    <n v="60.676600636956699"/>
    <n v="0.47422346717362451"/>
    <n v="16.432319302142542"/>
    <n v="0.1521399680045121"/>
    <n v="12.586977107894599"/>
    <s v="No"/>
    <s v="No"/>
    <s v="No"/>
    <x v="0"/>
    <s v="Growing"/>
    <n v="2.6592022393282009"/>
    <n v="2.624460021311403E-2"/>
    <n v="0.65827215504261627"/>
    <s v="No"/>
    <s v="1.Sustaining"/>
    <s v="Hiring"/>
    <n v="143.48885118765631"/>
    <n v="9.5061173753303984E-3"/>
    <n v="1.263913955640248E-2"/>
    <n v="3.3245985106299921E-3"/>
    <n v="0"/>
    <s v="0-10"/>
    <n v="0.2630399400049257"/>
    <n v="13.494806546863821"/>
    <n v="7.9578773584898128"/>
    <n v="84.005328607417766"/>
    <n v="253.89713086074181"/>
  </r>
  <r>
    <n v="644"/>
    <n v="811"/>
    <n v="761"/>
    <n v="663"/>
    <n v="763"/>
    <s v="Koleje Mazowieckie - KM sp. z o.o., Warszawa"/>
    <m/>
    <n v="2004"/>
    <m/>
    <n v="2004"/>
    <m/>
    <s v="015876404"/>
    <n v="222735"/>
    <n v="1132520369"/>
    <s v="sp. z o.o."/>
    <s v="4910"/>
    <s v="Transport kolejowy pasażerski międzymiastowy"/>
    <m/>
    <s v="transport"/>
    <m/>
    <n v="300"/>
    <s v="J"/>
    <x v="2"/>
    <n v="825778.80024000001"/>
    <n v="43424.663770000006"/>
    <n v="33824.851459999998"/>
    <n v="24756.43346"/>
    <n v="107163.56388"/>
    <n v="0"/>
    <n v="2904"/>
    <n v="253548.3033"/>
    <n v="2465822.7149499999"/>
    <n v="2263019.4725600001"/>
    <n v="202803.24239"/>
    <n v="589617.16242999991"/>
    <n v="1876205.5525199999"/>
    <m/>
    <m/>
    <s v="H"/>
    <s v="Transportation and Storage"/>
    <s v="49"/>
    <s v="LAND TRANSPORT AND TRANSPORT VIA PIPELINES"/>
    <s v="Low"/>
    <n v="0"/>
    <n v="4.3923270352475452"/>
    <n v="2.9979497478991861E-2"/>
    <n v="1.003982699563297E-2"/>
    <n v="4.1987301315943477E-2"/>
    <x v="1"/>
    <n v="0"/>
    <n v="0.23911579646631481"/>
    <n v="87.310021797520662"/>
    <n v="284.35909099173551"/>
    <n v="779.27667787878795"/>
    <x v="0"/>
    <s v="Exp&lt;25"/>
    <s v="Exp&lt;50"/>
    <s v="Decreased Export Intensity"/>
    <n v="0"/>
    <n v="0"/>
    <n v="60.676600636956699"/>
    <n v="0.47422346717362451"/>
    <n v="16.432319302142542"/>
    <n v="0.1521399680045121"/>
    <n v="12.586977107894599"/>
    <s v="No"/>
    <s v="No"/>
    <s v="No"/>
    <x v="0"/>
    <s v="Growing"/>
    <n v="2.6592022393282009"/>
    <n v="2.624460021311403E-2"/>
    <n v="0.65827215504261627"/>
    <s v="No"/>
    <s v="1.Sustaining"/>
    <s v="Hiring"/>
    <n v="143.48885118765631"/>
    <n v="9.5061173753303984E-3"/>
    <n v="1.263913955640248E-2"/>
    <n v="3.3245985106299921E-3"/>
    <n v="0"/>
    <s v="0-10"/>
    <n v="0.2630399400049257"/>
    <n v="13.494806546863821"/>
    <n v="7.9578773584898128"/>
    <n v="84.005328607417766"/>
    <n v="253.89713086074181"/>
  </r>
  <r>
    <n v="644"/>
    <n v="811"/>
    <n v="761"/>
    <n v="663"/>
    <n v="763"/>
    <s v="Koleje Mazowieckie - KM sp. z o.o., Warszawa"/>
    <m/>
    <n v="2004"/>
    <m/>
    <n v="2004"/>
    <m/>
    <s v="015876404"/>
    <n v="222735"/>
    <n v="1132520369"/>
    <s v="sp. z o.o."/>
    <s v="4910"/>
    <s v="Transport kolejowy pasażerski międzymiastowy"/>
    <m/>
    <s v="transport"/>
    <m/>
    <n v="300"/>
    <s v="J"/>
    <x v="3"/>
    <n v="963479.28472"/>
    <n v="65052.748959999997"/>
    <n v="28754.929339999999"/>
    <n v="24549.500339999999"/>
    <n v="107410.92069"/>
    <n v="0"/>
    <n v="2918"/>
    <n v="271900.63017999998"/>
    <n v="2882978.3675699998"/>
    <n v="2531533.22126"/>
    <n v="351445.14630999998"/>
    <n v="614166.66276999994"/>
    <n v="2268811.7047999999"/>
    <m/>
    <m/>
    <s v="H"/>
    <s v="Transportation and Storage"/>
    <s v="49"/>
    <s v="LAND TRANSPORT AND TRANSPORT VIA PIPELINES"/>
    <s v="Low"/>
    <n v="0"/>
    <n v="16.675226397187661"/>
    <n v="2.5480049991043051E-2"/>
    <n v="8.5153258921926087E-3"/>
    <n v="3.9972049653879647E-2"/>
    <x v="1"/>
    <n v="0"/>
    <n v="0.2130320052618597"/>
    <n v="93.180476415352999"/>
    <n v="330.18481313228239"/>
    <n v="867.55764950651132"/>
    <x v="0"/>
    <s v="Exp&lt;25"/>
    <s v="Exp&lt;50"/>
    <s v="Decreased Export Intensity"/>
    <n v="0"/>
    <n v="0"/>
    <n v="60.676600636956699"/>
    <n v="0.47422346717362451"/>
    <n v="16.432319302142542"/>
    <n v="0.1521399680045121"/>
    <n v="12.586977107894599"/>
    <s v="No"/>
    <s v="No"/>
    <s v="No"/>
    <x v="0"/>
    <s v="Growing"/>
    <n v="2.6592022393282009"/>
    <n v="2.624460021311403E-2"/>
    <n v="0.65827215504261627"/>
    <s v="No"/>
    <s v="1.Sustaining"/>
    <s v="Hiring"/>
    <n v="143.48885118765631"/>
    <n v="9.5061173753303984E-3"/>
    <n v="1.263913955640248E-2"/>
    <n v="3.3245985106299921E-3"/>
    <n v="0"/>
    <s v="0-10"/>
    <n v="0.2630399400049257"/>
    <n v="13.494806546863821"/>
    <n v="7.9578773584898128"/>
    <n v="84.005328607417766"/>
    <n v="253.89713086074181"/>
  </r>
  <r>
    <n v="644"/>
    <n v="811"/>
    <n v="761"/>
    <n v="663"/>
    <n v="763"/>
    <s v="Koleje Mazowieckie - KM sp. z o.o., Warszawa"/>
    <m/>
    <n v="2004"/>
    <m/>
    <n v="2004"/>
    <m/>
    <s v="015876404"/>
    <n v="222735"/>
    <n v="1132520369"/>
    <s v="sp. z o.o."/>
    <s v="4910"/>
    <s v="Transport kolejowy pasażerski międzymiastowy"/>
    <m/>
    <s v="transport"/>
    <m/>
    <n v="300"/>
    <s v="J"/>
    <x v="4"/>
    <n v="1165930.4713300001"/>
    <n v="83269.133780000004"/>
    <n v="51434.663999999997"/>
    <n v="44562.050999999999"/>
    <n v="113669.12131"/>
    <n v="0"/>
    <n v="2934"/>
    <n v="313567.86495000008"/>
    <n v="3289518.40478"/>
    <n v="2674570.4282499999"/>
    <n v="614947.97652999999"/>
    <n v="658728.71377000003"/>
    <n v="2630789.6910100002"/>
    <m/>
    <m/>
    <s v="H"/>
    <s v="Transportation and Storage"/>
    <s v="49"/>
    <s v="LAND TRANSPORT AND TRANSPORT VIA PIPELINES"/>
    <s v="Low"/>
    <n v="0"/>
    <n v="21.012510577104401"/>
    <n v="3.8220161575473012E-2"/>
    <n v="1.354667933617482E-2"/>
    <n v="6.7648563161859021E-2"/>
    <x v="1"/>
    <n v="0"/>
    <n v="0.20025080656572741"/>
    <n v="106.8738462678937"/>
    <n v="397.38598204839798"/>
    <n v="911.57819640422645"/>
    <x v="0"/>
    <s v="Exp&lt;25"/>
    <s v="Exp&lt;50"/>
    <s v="Decreased Export Intensity"/>
    <n v="0"/>
    <n v="0"/>
    <n v="60.676600636956699"/>
    <n v="0.47422346717362451"/>
    <n v="16.432319302142542"/>
    <n v="0.1521399680045121"/>
    <n v="12.586977107894599"/>
    <s v="No"/>
    <s v="No"/>
    <s v="No"/>
    <x v="0"/>
    <s v="Growing"/>
    <n v="2.6592022393282009"/>
    <n v="2.624460021311403E-2"/>
    <n v="0.65827215504261627"/>
    <s v="No"/>
    <s v="1.Sustaining"/>
    <s v="Hiring"/>
    <n v="143.48885118765631"/>
    <n v="9.5061173753303984E-3"/>
    <n v="1.263913955640248E-2"/>
    <n v="3.3245985106299921E-3"/>
    <n v="0"/>
    <s v="0-10"/>
    <n v="0.2630399400049257"/>
    <n v="13.494806546863821"/>
    <n v="7.9578773584898128"/>
    <n v="84.005328607417766"/>
    <n v="253.89713086074181"/>
  </r>
  <r>
    <n v="747"/>
    <n v="964"/>
    <n v="827"/>
    <n v="756"/>
    <n v="764"/>
    <s v="Tramwaje Warszawskie sp. z o.o., Warszawa"/>
    <m/>
    <m/>
    <m/>
    <n v="2003"/>
    <m/>
    <s v="015313954"/>
    <n v="145910"/>
    <n v="5252256724"/>
    <s v="sp. z o.o."/>
    <s v="4931"/>
    <s v="Transport lądowy pasażerski, miejski i podmiejski"/>
    <s v="Transport "/>
    <s v="transport"/>
    <m/>
    <n v="300"/>
    <s v="J"/>
    <x v="1"/>
    <n v="709767"/>
    <n v="13804"/>
    <n v="10420.191000000001"/>
    <n v="7209.2570099999994"/>
    <n v="130432"/>
    <n v="0"/>
    <n v="3583"/>
    <n v="379129.05231"/>
    <n v="3097274.26034"/>
    <n v="2748330.76841"/>
    <n v="348943.49193000002"/>
    <n v="1009668"/>
    <n v="2087605.7725500001"/>
    <m/>
    <m/>
    <s v="H"/>
    <s v="Transportation and Storage"/>
    <s v="49"/>
    <s v="LAND TRANSPORT AND TRANSPORT VIA PIPELINES"/>
    <s v="Low"/>
    <n v="0"/>
    <n v="-2.1732928115115069"/>
    <n v="1.015721639636669E-2"/>
    <n v="2.3276133800332588E-3"/>
    <n v="7.1402253116866132E-3"/>
    <x v="1"/>
    <n v="0"/>
    <n v="0.32598598481529523"/>
    <n v="105.81329955623779"/>
    <n v="198.0929388780352"/>
    <n v="767.04738163829199"/>
    <x v="0"/>
    <s v="Exp&lt;25"/>
    <s v="Exp&lt;50"/>
    <s v="Decreased Export Intensity"/>
    <n v="0"/>
    <n v="0"/>
    <n v="42.105123365516469"/>
    <n v="0.35139690311326183"/>
    <n v="2.974727076461221"/>
    <n v="2.9313403944147609E-2"/>
    <n v="9.1823490780395858"/>
    <s v="Yes"/>
    <s v="No"/>
    <s v="No"/>
    <x v="0"/>
    <s v="Growing"/>
    <n v="5.4084192918873706"/>
    <n v="5.2672326358649713E-2"/>
    <n v="1.325516258612325"/>
    <s v="Yes"/>
    <s v="2.Hiring"/>
    <s v="Hiring"/>
    <n v="70.417199656335583"/>
    <n v="1.410056379085778E-2"/>
    <n v="1.0205355226306631E-2"/>
    <n v="3.374138728779555E-3"/>
    <n v="0"/>
    <s v="0-10"/>
    <n v="0.33062432947771803"/>
    <n v="13.494664592734059"/>
    <n v="8.1850714775322828"/>
    <n v="104.8903496515194"/>
    <n v="202.2679119040981"/>
  </r>
  <r>
    <n v="747"/>
    <n v="964"/>
    <n v="827"/>
    <n v="756"/>
    <n v="764"/>
    <s v="Tramwaje Warszawskie sp. z o.o., Warszawa"/>
    <m/>
    <m/>
    <m/>
    <n v="2003"/>
    <m/>
    <s v="015313954"/>
    <n v="145910"/>
    <n v="5252256724"/>
    <s v="sp. z o.o."/>
    <s v="4931"/>
    <s v="Transport lądowy pasażerski, miejski i podmiejski"/>
    <s v="Transport "/>
    <s v="transport"/>
    <m/>
    <n v="300"/>
    <s v="J"/>
    <x v="0"/>
    <n v="725535"/>
    <n v="17442"/>
    <n v="13966.016659999999"/>
    <n v="10230.45255"/>
    <n v="130460.36283"/>
    <n v="0"/>
    <n v="3587"/>
    <n v="376241.68420000002"/>
    <n v="3032018.9453799999"/>
    <n v="2682640.94924"/>
    <n v="349377.99614"/>
    <n v="1002459.23078"/>
    <n v="2029559.7146000001"/>
    <m/>
    <m/>
    <s v="H"/>
    <s v="Transportation and Storage"/>
    <s v="49"/>
    <s v="LAND TRANSPORT AND TRANSPORT VIA PIPELINES"/>
    <s v="Low"/>
    <n v="0"/>
    <m/>
    <n v="1.410056379085778E-2"/>
    <n v="3.374138728779555E-3"/>
    <n v="1.0205355226306631E-2"/>
    <x v="1"/>
    <n v="0"/>
    <n v="0.33062432947771803"/>
    <n v="104.8903496515194"/>
    <n v="202.2679119040981"/>
    <n v="747.87871459158066"/>
    <x v="0"/>
    <s v="Exp&lt;25"/>
    <s v="Exp&lt;50"/>
    <s v="Decreased Export Intensity"/>
    <n v="0"/>
    <n v="0"/>
    <n v="42.105123365516469"/>
    <n v="0.35139690311326183"/>
    <n v="2.974727076461221"/>
    <n v="2.9313403944147609E-2"/>
    <n v="9.1823490780395858"/>
    <s v="Yes"/>
    <s v="No"/>
    <s v="No"/>
    <x v="0"/>
    <s v="Growing"/>
    <n v="5.4084192918873706"/>
    <n v="5.2672326358649713E-2"/>
    <n v="1.325516258612325"/>
    <s v="Yes"/>
    <s v="2.Hiring"/>
    <s v="Hiring"/>
    <n v="70.417199656335583"/>
    <n v="1.410056379085778E-2"/>
    <n v="1.0205355226306631E-2"/>
    <n v="3.374138728779555E-3"/>
    <n v="0"/>
    <s v="0-10"/>
    <n v="0.33062432947771803"/>
    <n v="13.494664592734059"/>
    <n v="8.1850714775322828"/>
    <n v="104.8903496515194"/>
    <n v="202.2679119040981"/>
  </r>
  <r>
    <n v="747"/>
    <n v="964"/>
    <n v="827"/>
    <n v="756"/>
    <n v="764"/>
    <s v="Tramwaje Warszawskie sp. z o.o., Warszawa"/>
    <m/>
    <m/>
    <m/>
    <n v="2003"/>
    <m/>
    <s v="015313954"/>
    <n v="145910"/>
    <n v="5252256724"/>
    <s v="sp. z o.o."/>
    <s v="4931"/>
    <s v="Transport lądowy pasażerski, miejski i podmiejski"/>
    <s v="Transport "/>
    <s v="transport"/>
    <m/>
    <n v="300"/>
    <s v="J"/>
    <x v="2"/>
    <n v="772518.14859"/>
    <n v="54301.528469999997"/>
    <n v="51957.955779999997"/>
    <n v="43503.674319999998"/>
    <n v="130707.82608"/>
    <n v="0"/>
    <n v="3588"/>
    <n v="389438.40667"/>
    <n v="3172296.7775900001"/>
    <n v="2719274.6278200001"/>
    <n v="453022.14977000002"/>
    <n v="1153172.1621099999"/>
    <n v="2019124.6154799999"/>
    <m/>
    <m/>
    <s v="H"/>
    <s v="Transportation and Storage"/>
    <s v="49"/>
    <s v="LAND TRANSPORT AND TRANSPORT VIA PIPELINES"/>
    <s v="Low"/>
    <n v="0"/>
    <n v="8.8410913144736156"/>
    <n v="5.631411300744571E-2"/>
    <n v="1.371362056265424E-2"/>
    <n v="3.772522069939651E-2"/>
    <x v="1"/>
    <n v="0"/>
    <n v="0.36351332897235011"/>
    <n v="108.53913229375701"/>
    <n v="215.30606147993311"/>
    <n v="757.88033105351167"/>
    <x v="0"/>
    <s v="Exp&lt;25"/>
    <s v="Exp&lt;50"/>
    <s v="Decreased Export Intensity"/>
    <n v="0"/>
    <n v="0"/>
    <n v="42.105123365516469"/>
    <n v="0.35139690311326183"/>
    <n v="2.974727076461221"/>
    <n v="2.9313403944147609E-2"/>
    <n v="9.1823490780395858"/>
    <s v="Yes"/>
    <s v="No"/>
    <s v="No"/>
    <x v="0"/>
    <s v="Growing"/>
    <n v="5.4084192918873706"/>
    <n v="5.2672326358649713E-2"/>
    <n v="1.325516258612325"/>
    <s v="Yes"/>
    <s v="2.Hiring"/>
    <s v="Hiring"/>
    <n v="70.417199656335583"/>
    <n v="1.410056379085778E-2"/>
    <n v="1.0205355226306631E-2"/>
    <n v="3.374138728779555E-3"/>
    <n v="0"/>
    <s v="0-10"/>
    <n v="0.33062432947771803"/>
    <n v="13.494664592734059"/>
    <n v="8.1850714775322828"/>
    <n v="104.8903496515194"/>
    <n v="202.2679119040981"/>
  </r>
  <r>
    <n v="747"/>
    <n v="964"/>
    <n v="827"/>
    <n v="756"/>
    <n v="764"/>
    <s v="Tramwaje Warszawskie sp. z o.o., Warszawa"/>
    <m/>
    <m/>
    <m/>
    <n v="2003"/>
    <m/>
    <s v="015313954"/>
    <n v="145910"/>
    <n v="5252256724"/>
    <s v="sp. z o.o."/>
    <s v="4931"/>
    <s v="Transport lądowy pasażerski, miejski i podmiejski"/>
    <s v="Transport "/>
    <s v="transport"/>
    <m/>
    <n v="300"/>
    <s v="J"/>
    <x v="3"/>
    <n v="818552"/>
    <n v="8275"/>
    <n v="4757"/>
    <n v="-6373"/>
    <n v="134149"/>
    <n v="0"/>
    <n v="3647"/>
    <n v="449267"/>
    <n v="3658767.5360300001"/>
    <n v="3085994.99309"/>
    <n v="572772.54294000007"/>
    <n v="1146706.6680000001"/>
    <n v="2512060.86803"/>
    <m/>
    <m/>
    <s v="H"/>
    <s v="Transportation and Storage"/>
    <s v="49"/>
    <s v="LAND TRANSPORT AND TRANSPORT VIA PIPELINES"/>
    <s v="Low"/>
    <n v="0"/>
    <n v="5.9589346210209948"/>
    <n v="-7.7856996256804702E-3"/>
    <n v="-1.7418433768315101E-3"/>
    <n v="-5.5576549590622944E-3"/>
    <x v="1"/>
    <n v="0"/>
    <n v="0.31341337122616192"/>
    <n v="123.18809980806139"/>
    <n v="224.4452975047985"/>
    <n v="846.17356542089385"/>
    <x v="0"/>
    <s v="Exp&lt;25"/>
    <s v="Exp&lt;50"/>
    <s v="Decreased Export Intensity"/>
    <n v="0"/>
    <n v="0"/>
    <n v="42.105123365516469"/>
    <n v="0.35139690311326183"/>
    <n v="2.974727076461221"/>
    <n v="2.9313403944147609E-2"/>
    <n v="9.1823490780395858"/>
    <s v="Yes"/>
    <s v="No"/>
    <s v="No"/>
    <x v="0"/>
    <s v="Growing"/>
    <n v="5.4084192918873706"/>
    <n v="5.2672326358649713E-2"/>
    <n v="1.325516258612325"/>
    <s v="Yes"/>
    <s v="2.Hiring"/>
    <s v="Hiring"/>
    <n v="70.417199656335583"/>
    <n v="1.410056379085778E-2"/>
    <n v="1.0205355226306631E-2"/>
    <n v="3.374138728779555E-3"/>
    <n v="0"/>
    <s v="0-10"/>
    <n v="0.33062432947771803"/>
    <n v="13.494664592734059"/>
    <n v="8.1850714775322828"/>
    <n v="104.8903496515194"/>
    <n v="202.2679119040981"/>
  </r>
  <r>
    <n v="747"/>
    <n v="964"/>
    <n v="827"/>
    <n v="756"/>
    <n v="764"/>
    <s v="Tramwaje Warszawskie sp. z o.o., Warszawa"/>
    <m/>
    <m/>
    <m/>
    <n v="2003"/>
    <m/>
    <s v="015313954"/>
    <n v="145910"/>
    <n v="5252256724"/>
    <s v="sp. z o.o."/>
    <s v="4931"/>
    <s v="Transport lądowy pasażerski, miejski i podmiejski"/>
    <s v="Transport "/>
    <s v="transport"/>
    <m/>
    <n v="300"/>
    <s v="J"/>
    <x v="4"/>
    <n v="1031022.40681"/>
    <n v="26445.235209999999"/>
    <n v="15649.68002"/>
    <n v="11921"/>
    <n v="149404"/>
    <n v="0"/>
    <n v="3781"/>
    <n v="516389.66652999999"/>
    <n v="4838112.7797600003"/>
    <n v="4110079.6301600002"/>
    <n v="728033.1496"/>
    <n v="1653805.4971400001"/>
    <n v="3184307.2826200002"/>
    <m/>
    <m/>
    <s v="H"/>
    <s v="Transportation and Storage"/>
    <s v="49"/>
    <s v="LAND TRANSPORT AND TRANSPORT VIA PIPELINES"/>
    <s v="Low"/>
    <n v="0"/>
    <n v="25.956861239114911"/>
    <n v="1.156230933611207E-2"/>
    <n v="2.463977286736866E-3"/>
    <n v="7.2082237122899394E-3"/>
    <x v="1"/>
    <n v="0"/>
    <n v="0.34182863699635352"/>
    <n v="136.57489196773341"/>
    <n v="272.68511156043371"/>
    <n v="1087.035078064004"/>
    <x v="0"/>
    <s v="Exp&lt;25"/>
    <s v="Exp&lt;50"/>
    <s v="Decreased Export Intensity"/>
    <n v="0"/>
    <n v="0"/>
    <n v="42.105123365516469"/>
    <n v="0.35139690311326183"/>
    <n v="2.974727076461221"/>
    <n v="2.9313403944147609E-2"/>
    <n v="9.1823490780395858"/>
    <s v="Yes"/>
    <s v="No"/>
    <s v="No"/>
    <x v="0"/>
    <s v="Growing"/>
    <n v="5.4084192918873706"/>
    <n v="5.2672326358649713E-2"/>
    <n v="1.325516258612325"/>
    <s v="Yes"/>
    <s v="2.Hiring"/>
    <s v="Hiring"/>
    <n v="70.417199656335583"/>
    <n v="1.410056379085778E-2"/>
    <n v="1.0205355226306631E-2"/>
    <n v="3.374138728779555E-3"/>
    <n v="0"/>
    <s v="0-10"/>
    <n v="0.33062432947771803"/>
    <n v="13.494664592734059"/>
    <n v="8.1850714775322828"/>
    <n v="104.8903496515194"/>
    <n v="202.2679119040981"/>
  </r>
  <r>
    <m/>
    <m/>
    <n v="819"/>
    <n v="816"/>
    <n v="765"/>
    <s v="Purefert Polska sp. z o.o., Warszawa"/>
    <m/>
    <m/>
    <m/>
    <n v="2016"/>
    <m/>
    <n v="363875444"/>
    <n v="605260"/>
    <n v="7010555476"/>
    <s v="sp. z o.o."/>
    <s v="4675"/>
    <s v="Sprzedaż hurtowa wyrobów chemicznych"/>
    <m/>
    <s v="chemia"/>
    <m/>
    <n v="500"/>
    <s v="J"/>
    <x v="4"/>
    <n v="32518"/>
    <n v="-30050"/>
    <n v="-32584"/>
    <n v="-32813"/>
    <n v="9252"/>
    <n v="0"/>
    <n v="5.92"/>
    <n v="3692"/>
    <n v="97469"/>
    <n v="2211"/>
    <n v="95258"/>
    <n v="38035"/>
    <n v="59435"/>
    <m/>
    <m/>
    <s v="G"/>
    <s v="Wholesale and Retail Trade; Repair of Motor Vehicles and Motorcycles"/>
    <s v="46"/>
    <s v="WHOLESALE TRADE, EXCEPT OF MOTOR VEHICLES"/>
    <s v="Medium-high"/>
    <n v="0"/>
    <n v="-93.847312385410504"/>
    <n v="-1.009071898640753"/>
    <n v="-0.33665062737896151"/>
    <n v="-0.86270540291836462"/>
    <x v="0"/>
    <n v="1"/>
    <n v="0.39022663616124098"/>
    <n v="623.64864864864865"/>
    <n v="5492.9054054054059"/>
    <n v="373.47972972972968"/>
    <x v="0"/>
    <s v="Exp&lt;25"/>
    <s v="Exp&lt;50"/>
    <s v="Decreased Export Intensity"/>
    <n v="0"/>
    <n v="-1.1895462608236399E-2"/>
    <n v="-95.504222999829949"/>
    <n v="-3.1020316742331069"/>
    <n v="-96.742190579586918"/>
    <n v="-3.424115173402221"/>
    <n v="-53.953015958486048"/>
    <s v="Yes"/>
    <s v="Yes"/>
    <s v="Yes"/>
    <x v="2"/>
    <s v="Declining"/>
    <n v="-57.714285714285722"/>
    <n v="-0.86072088071934405"/>
    <n v="-19.360390176889791"/>
    <s v="No"/>
    <s v="0.Reducing"/>
    <s v="Reducing"/>
    <n v="-46171.451737451738"/>
    <n v="1.0167274758364771E-2"/>
    <n v="0.49844110071844921"/>
    <n v="3.5402405091322232E-2"/>
    <n v="1.1895462608236399E-2"/>
    <s v="0-10"/>
    <n v="7.1026255740735386E-2"/>
    <n v="13.491580735388609"/>
    <n v="2.639057329615258"/>
    <n v="395.72433071428571"/>
    <n v="51664.357142857138"/>
  </r>
  <r>
    <m/>
    <m/>
    <n v="819"/>
    <n v="816"/>
    <n v="765"/>
    <s v="Purefert Polska sp. z o.o., Warszawa"/>
    <m/>
    <m/>
    <m/>
    <n v="2016"/>
    <m/>
    <n v="363875444"/>
    <n v="605260"/>
    <n v="7010555476"/>
    <s v="sp. z o.o."/>
    <s v="4675"/>
    <s v="Sprzedaż hurtowa wyrobów chemicznych"/>
    <m/>
    <s v="chemia"/>
    <m/>
    <n v="500"/>
    <s v="J"/>
    <x v="3"/>
    <n v="528517"/>
    <n v="35163"/>
    <n v="34224"/>
    <n v="27281"/>
    <n v="127"/>
    <n v="0"/>
    <n v="14"/>
    <n v="5568"/>
    <n v="140562"/>
    <n v="2551"/>
    <n v="138011"/>
    <n v="70849"/>
    <n v="69712"/>
    <m/>
    <m/>
    <s v="G"/>
    <s v="Wholesale and Retail Trade; Repair of Motor Vehicles and Motorcycles"/>
    <s v="46"/>
    <s v="WHOLESALE TRADE, EXCEPT OF MOTOR VEHICLES"/>
    <s v="Medium-high"/>
    <n v="0"/>
    <n v="-32.586441640378503"/>
    <n v="5.1618017963471367E-2"/>
    <n v="0.1940851723794482"/>
    <n v="0.38505836356194162"/>
    <x v="0"/>
    <n v="1"/>
    <n v="0.50404092144391799"/>
    <n v="397.71428571428572"/>
    <n v="37751.214285714283"/>
    <n v="182.21428571428569"/>
    <x v="0"/>
    <s v="Exp&lt;25"/>
    <s v="Exp&lt;50"/>
    <s v="Decreased Export Intensity"/>
    <n v="0"/>
    <n v="-1.1895462608236399E-2"/>
    <n v="-95.504222999829949"/>
    <n v="-3.1020316742331069"/>
    <n v="-96.742190579586918"/>
    <n v="-3.424115173402221"/>
    <n v="-53.953015958486048"/>
    <s v="Yes"/>
    <s v="Yes"/>
    <s v="Yes"/>
    <x v="2"/>
    <s v="Declining"/>
    <n v="-57.714285714285722"/>
    <n v="-0.86072088071934405"/>
    <n v="-19.360390176889791"/>
    <s v="No"/>
    <s v="0.Reducing"/>
    <s v="Reducing"/>
    <n v="-46171.451737451738"/>
    <n v="1.0167274758364771E-2"/>
    <n v="0.49844110071844921"/>
    <n v="3.5402405091322232E-2"/>
    <n v="1.1895462608236399E-2"/>
    <s v="0-10"/>
    <n v="7.1026255740735386E-2"/>
    <n v="13.491580735388609"/>
    <n v="2.639057329615258"/>
    <n v="395.72433071428571"/>
    <n v="51664.357142857138"/>
  </r>
  <r>
    <m/>
    <m/>
    <n v="819"/>
    <n v="816"/>
    <n v="765"/>
    <s v="Purefert Polska sp. z o.o., Warszawa"/>
    <m/>
    <m/>
    <m/>
    <n v="2016"/>
    <m/>
    <n v="363875444"/>
    <n v="605260"/>
    <n v="7010555476"/>
    <s v="sp. z o.o."/>
    <s v="4675"/>
    <s v="Sprzedaż hurtowa wyrobów chemicznych"/>
    <m/>
    <s v="chemia"/>
    <m/>
    <n v="500"/>
    <s v="J"/>
    <x v="1"/>
    <n v="663297.03645000001"/>
    <n v="14149.132229999999"/>
    <n v="12637.629709999999"/>
    <n v="10156.271710000001"/>
    <n v="224.33736999999999"/>
    <n v="0"/>
    <n v="14"/>
    <n v="5027.7521699999998"/>
    <n v="123375.91635"/>
    <n v="1152.84717"/>
    <n v="122223.06918000001"/>
    <n v="24909.821199999998"/>
    <n v="98466.095150000008"/>
    <m/>
    <m/>
    <s v="G"/>
    <s v="Wholesale and Retail Trade; Repair of Motor Vehicles and Motorcycles"/>
    <s v="46"/>
    <s v="WHOLESALE TRADE, EXCEPT OF MOTOR VEHICLES"/>
    <s v="Medium-high"/>
    <n v="0"/>
    <n v="-8.2958496601000071"/>
    <n v="1.5311800222049671E-2"/>
    <n v="8.2319726657090003E-2"/>
    <n v="0.40772158212038878"/>
    <x v="0"/>
    <n v="1"/>
    <n v="0.2019018130680737"/>
    <n v="359.12515500000001"/>
    <n v="47378.35974642857"/>
    <n v="82.346226428571427"/>
    <x v="0"/>
    <s v="Exp&lt;25"/>
    <s v="Exp&lt;50"/>
    <s v="Decreased Export Intensity"/>
    <n v="0"/>
    <n v="-1.1895462608236399E-2"/>
    <n v="-95.504222999829949"/>
    <n v="-3.1020316742331069"/>
    <n v="-96.742190579586918"/>
    <n v="-3.424115173402221"/>
    <n v="-53.953015958486048"/>
    <s v="Yes"/>
    <s v="Yes"/>
    <s v="Yes"/>
    <x v="2"/>
    <s v="Declining"/>
    <n v="-57.714285714285722"/>
    <n v="-0.86072088071934405"/>
    <n v="-19.360390176889791"/>
    <s v="No"/>
    <s v="0.Reducing"/>
    <s v="Reducing"/>
    <n v="-46171.451737451738"/>
    <n v="1.0167274758364771E-2"/>
    <n v="0.49844110071844921"/>
    <n v="3.5402405091322232E-2"/>
    <n v="1.1895462608236399E-2"/>
    <s v="0-10"/>
    <n v="7.1026255740735386E-2"/>
    <n v="13.491580735388609"/>
    <n v="2.639057329615258"/>
    <n v="395.72433071428571"/>
    <n v="51664.357142857138"/>
  </r>
  <r>
    <m/>
    <m/>
    <n v="819"/>
    <n v="816"/>
    <n v="765"/>
    <s v="Purefert Polska sp. z o.o., Warszawa"/>
    <m/>
    <m/>
    <m/>
    <n v="2016"/>
    <m/>
    <n v="363875444"/>
    <n v="605260"/>
    <n v="7010555476"/>
    <s v="sp. z o.o."/>
    <s v="4675"/>
    <s v="Sprzedaż hurtowa wyrobów chemicznych"/>
    <m/>
    <s v="chemia"/>
    <m/>
    <n v="500"/>
    <s v="J"/>
    <x v="0"/>
    <n v="723301"/>
    <n v="8901"/>
    <n v="9249"/>
    <n v="7354"/>
    <n v="298"/>
    <n v="8604"/>
    <n v="14"/>
    <n v="5540.1406299999999"/>
    <n v="207726"/>
    <n v="1211"/>
    <n v="206515"/>
    <n v="14754"/>
    <n v="192972.59073"/>
    <m/>
    <m/>
    <s v="G"/>
    <s v="Wholesale and Retail Trade; Repair of Motor Vehicles and Motorcycles"/>
    <s v="46"/>
    <s v="WHOLESALE TRADE, EXCEPT OF MOTOR VEHICLES"/>
    <s v="Medium-high"/>
    <n v="1.1895462608236399E-2"/>
    <m/>
    <n v="1.0167274758364771E-2"/>
    <n v="3.5402405091322232E-2"/>
    <n v="0.49844110071844921"/>
    <x v="0"/>
    <n v="1"/>
    <n v="7.1026255740735386E-2"/>
    <n v="395.72433071428571"/>
    <n v="51664.357142857138"/>
    <n v="86.5"/>
    <x v="0"/>
    <s v="Exp&lt;25"/>
    <s v="Exp&lt;50"/>
    <s v="Decreased Export Intensity"/>
    <n v="0"/>
    <n v="-1.1895462608236399E-2"/>
    <n v="-95.504222999829949"/>
    <n v="-3.1020316742331069"/>
    <n v="-96.742190579586918"/>
    <n v="-3.424115173402221"/>
    <n v="-53.953015958486048"/>
    <s v="Yes"/>
    <s v="Yes"/>
    <s v="Yes"/>
    <x v="2"/>
    <s v="Declining"/>
    <n v="-57.714285714285722"/>
    <n v="-0.86072088071934405"/>
    <n v="-19.360390176889791"/>
    <s v="No"/>
    <s v="0.Reducing"/>
    <s v="Reducing"/>
    <n v="-46171.451737451738"/>
    <n v="1.0167274758364771E-2"/>
    <n v="0.49844110071844921"/>
    <n v="3.5402405091322232E-2"/>
    <n v="1.1895462608236399E-2"/>
    <s v="0-10"/>
    <n v="7.1026255740735386E-2"/>
    <n v="13.491580735388609"/>
    <n v="2.639057329615258"/>
    <n v="395.72433071428571"/>
    <n v="51664.357142857138"/>
  </r>
  <r>
    <m/>
    <m/>
    <n v="819"/>
    <n v="816"/>
    <n v="765"/>
    <s v="Purefert Polska sp. z o.o., Warszawa"/>
    <m/>
    <m/>
    <m/>
    <n v="2016"/>
    <m/>
    <n v="363875444"/>
    <n v="605260"/>
    <n v="7010555476"/>
    <s v="sp. z o.o."/>
    <s v="4675"/>
    <s v="Sprzedaż hurtowa wyrobów chemicznych"/>
    <m/>
    <s v="chemia"/>
    <m/>
    <n v="500"/>
    <s v="J"/>
    <x v="2"/>
    <n v="783992.14173000003"/>
    <n v="22188.1342"/>
    <n v="23045.249790000002"/>
    <n v="18658.40379"/>
    <n v="258.32602000000003"/>
    <n v="0"/>
    <n v="14"/>
    <n v="6336.7154400000009"/>
    <n v="289278.62656000012"/>
    <n v="1567.2132099999999"/>
    <n v="287711.41334999999"/>
    <n v="43568.224990000002"/>
    <n v="245710.40177"/>
    <m/>
    <m/>
    <s v="G"/>
    <s v="Wholesale and Retail Trade; Repair of Motor Vehicles and Motorcycles"/>
    <s v="46"/>
    <s v="WHOLESALE TRADE, EXCEPT OF MOTOR VEHICLES"/>
    <s v="Medium-high"/>
    <n v="0"/>
    <n v="18.196237680476671"/>
    <n v="2.3799222972857029E-2"/>
    <n v="6.4499766235339234E-2"/>
    <n v="0.42825714828369921"/>
    <x v="0"/>
    <n v="1"/>
    <n v="0.1506098999020358"/>
    <n v="452.62253142857151"/>
    <n v="55999.438694999997"/>
    <n v="111.9438007142857"/>
    <x v="0"/>
    <s v="Exp&lt;25"/>
    <s v="Exp&lt;50"/>
    <s v="Decreased Export Intensity"/>
    <n v="0"/>
    <n v="-1.1895462608236399E-2"/>
    <n v="-95.504222999829949"/>
    <n v="-3.1020316742331069"/>
    <n v="-96.742190579586918"/>
    <n v="-3.424115173402221"/>
    <n v="-53.953015958486048"/>
    <s v="Yes"/>
    <s v="Yes"/>
    <s v="Yes"/>
    <x v="2"/>
    <s v="Declining"/>
    <n v="-57.714285714285722"/>
    <n v="-0.86072088071934405"/>
    <n v="-19.360390176889791"/>
    <s v="No"/>
    <s v="0.Reducing"/>
    <s v="Reducing"/>
    <n v="-46171.451737451738"/>
    <n v="1.0167274758364771E-2"/>
    <n v="0.49844110071844921"/>
    <n v="3.5402405091322232E-2"/>
    <n v="1.1895462608236399E-2"/>
    <s v="0-10"/>
    <n v="7.1026255740735386E-2"/>
    <n v="13.491580735388609"/>
    <n v="2.639057329615258"/>
    <n v="395.72433071428571"/>
    <n v="51664.357142857138"/>
  </r>
  <r>
    <n v="505"/>
    <n v="730"/>
    <n v="614"/>
    <n v="536"/>
    <n v="766"/>
    <s v="Komtur Polska sp. z o.o., Warszawa"/>
    <m/>
    <n v="2004"/>
    <m/>
    <m/>
    <m/>
    <s v="015805870"/>
    <n v="221399"/>
    <n v="5222749770"/>
    <s v="sp. z o.o."/>
    <s v="4646"/>
    <s v="Sprzedaż hurtowa wyrobów farmaceutycznych i medycznych"/>
    <s v="Handel hurtowy "/>
    <s v="ochrona zdrowia i farmacja"/>
    <m/>
    <n v="500"/>
    <s v="J"/>
    <x v="0"/>
    <n v="722634"/>
    <n v="7672"/>
    <n v="9718"/>
    <n v="7784"/>
    <n v="259"/>
    <n v="39721"/>
    <n v="30"/>
    <n v="6371.7933400000002"/>
    <n v="354903"/>
    <n v="15903"/>
    <n v="339000"/>
    <n v="76784"/>
    <n v="278119.17706000002"/>
    <m/>
    <m/>
    <s v="G"/>
    <s v="Wholesale and Retail Trade; Repair of Motor Vehicles and Motorcycles"/>
    <s v="46"/>
    <s v="WHOLESALE TRADE, EXCEPT OF MOTOR VEHICLES"/>
    <s v="Medium-high"/>
    <n v="5.4966968064054558E-2"/>
    <m/>
    <n v="1.077170462502456E-2"/>
    <n v="2.1932753456578281E-2"/>
    <n v="0.1013752865180246"/>
    <x v="0"/>
    <n v="1"/>
    <n v="0.21635207366519871"/>
    <n v="212.39311133333331"/>
    <n v="24087.8"/>
    <n v="530.1"/>
    <x v="0"/>
    <s v="Exp&lt;25"/>
    <s v="Exp&lt;50"/>
    <s v="Decreased Export Intensity"/>
    <n v="0"/>
    <n v="-1.160753686920125E-3"/>
    <n v="100.1327089508659"/>
    <n v="0.69381050526578925"/>
    <n v="45.023702138308607"/>
    <n v="0.37172700609667692"/>
    <n v="18.940433897014721"/>
    <s v="No"/>
    <s v="No"/>
    <s v="No"/>
    <x v="0"/>
    <s v="Growing"/>
    <n v="60"/>
    <n v="0.47000362924573569"/>
    <n v="12.468265038069809"/>
    <s v="No"/>
    <s v="2.Hiring"/>
    <s v="Hiring"/>
    <n v="6041.9291666666686"/>
    <n v="1.077170462502456E-2"/>
    <n v="0.1013752865180246"/>
    <n v="2.1932753456578281E-2"/>
    <n v="5.4966968064054558E-2"/>
    <s v="0-10"/>
    <n v="0.21635207366519871"/>
    <n v="13.49065814889985"/>
    <n v="3.401197381662155"/>
    <n v="212.39311133333331"/>
    <n v="24087.8"/>
  </r>
  <r>
    <n v="505"/>
    <n v="730"/>
    <n v="614"/>
    <n v="536"/>
    <n v="766"/>
    <s v="Komtur Polska sp. z o.o., Warszawa"/>
    <m/>
    <n v="2004"/>
    <m/>
    <m/>
    <m/>
    <s v="015805870"/>
    <n v="221399"/>
    <n v="5222749770"/>
    <s v="sp. z o.o."/>
    <s v="4646"/>
    <s v="Sprzedaż hurtowa wyrobów farmaceutycznych i medycznych"/>
    <s v="Handel hurtowy "/>
    <s v="ochrona zdrowia i farmacja"/>
    <m/>
    <n v="500"/>
    <s v="J"/>
    <x v="1"/>
    <n v="960807"/>
    <n v="11818.755870000001"/>
    <n v="14557.948200000001"/>
    <n v="11797.360199999999"/>
    <n v="278.97928000000002"/>
    <n v="52812.647684720083"/>
    <n v="33"/>
    <n v="6851.9709599999996"/>
    <n v="325648.85029999999"/>
    <n v="28588.61375"/>
    <n v="297060.23654999997"/>
    <n v="88595.645420000001"/>
    <n v="237053.20488"/>
    <m/>
    <m/>
    <s v="G"/>
    <s v="Wholesale and Retail Trade; Repair of Motor Vehicles and Motorcycles"/>
    <s v="46"/>
    <s v="WHOLESALE TRADE, EXCEPT OF MOTOR VEHICLES"/>
    <s v="Medium-high"/>
    <n v="5.4966968064054572E-2"/>
    <n v="32.959008294655391"/>
    <n v="1.2278595180926029E-2"/>
    <n v="3.622724351439234E-2"/>
    <n v="0.1331595942901366"/>
    <x v="0"/>
    <n v="1"/>
    <n v="0.27205883066493969"/>
    <n v="207.6354836363636"/>
    <n v="29115.36363636364"/>
    <n v="866.32162878787881"/>
    <x v="0"/>
    <s v="Exp&lt;25"/>
    <s v="Exp&lt;50"/>
    <s v="Decreased Export Intensity"/>
    <n v="0"/>
    <n v="-1.160753686920125E-3"/>
    <n v="100.1327089508659"/>
    <n v="0.69381050526578925"/>
    <n v="45.023702138308607"/>
    <n v="0.37172700609667692"/>
    <n v="18.940433897014721"/>
    <s v="No"/>
    <s v="No"/>
    <s v="No"/>
    <x v="0"/>
    <s v="Growing"/>
    <n v="60"/>
    <n v="0.47000362924573569"/>
    <n v="12.468265038069809"/>
    <s v="No"/>
    <s v="2.Hiring"/>
    <s v="Hiring"/>
    <n v="6041.9291666666686"/>
    <n v="1.077170462502456E-2"/>
    <n v="0.1013752865180246"/>
    <n v="2.1932753456578281E-2"/>
    <n v="5.4966968064054558E-2"/>
    <s v="0-10"/>
    <n v="0.21635207366519871"/>
    <n v="13.49065814889985"/>
    <n v="3.401197381662155"/>
    <n v="212.39311133333331"/>
    <n v="24087.8"/>
  </r>
  <r>
    <n v="505"/>
    <n v="730"/>
    <n v="614"/>
    <n v="536"/>
    <n v="766"/>
    <s v="Komtur Polska sp. z o.o., Warszawa"/>
    <m/>
    <n v="2004"/>
    <m/>
    <m/>
    <m/>
    <s v="015805870"/>
    <n v="221399"/>
    <n v="5222749770"/>
    <s v="sp. z o.o."/>
    <s v="4646"/>
    <s v="Sprzedaż hurtowa wyrobów farmaceutycznych i medycznych"/>
    <s v="Handel hurtowy "/>
    <s v="ochrona zdrowia i farmacja"/>
    <m/>
    <n v="500"/>
    <s v="J"/>
    <x v="2"/>
    <n v="993791.53565999994"/>
    <n v="11106.17303"/>
    <n v="13204.08556"/>
    <n v="10671.45456"/>
    <n v="283.95600999999999"/>
    <n v="39155.9"/>
    <n v="36"/>
    <n v="7192.1863200000007"/>
    <n v="265551.49725999997"/>
    <n v="33284.734909999999"/>
    <n v="232266.76235"/>
    <n v="99252.333750000005"/>
    <n v="166299.16351000001"/>
    <m/>
    <m/>
    <s v="G"/>
    <s v="Wholesale and Retail Trade; Repair of Motor Vehicles and Motorcycles"/>
    <s v="46"/>
    <s v="WHOLESALE TRADE, EXCEPT OF MOTOR VEHICLES"/>
    <s v="Medium-high"/>
    <n v="3.9400516702927713E-2"/>
    <n v="3.433003262882139"/>
    <n v="1.073812180631307E-2"/>
    <n v="4.0186007874591791E-2"/>
    <n v="0.1075184245730645"/>
    <x v="0"/>
    <n v="1"/>
    <n v="0.37375926994989828"/>
    <n v="199.78295333333341"/>
    <n v="27605.320435000001"/>
    <n v="924.57596972222223"/>
    <x v="0"/>
    <s v="Exp&lt;25"/>
    <s v="Exp&lt;50"/>
    <s v="Decreased Export Intensity"/>
    <n v="0"/>
    <n v="-1.160753686920125E-3"/>
    <n v="100.1327089508659"/>
    <n v="0.69381050526578925"/>
    <n v="45.023702138308607"/>
    <n v="0.37172700609667692"/>
    <n v="18.940433897014721"/>
    <s v="No"/>
    <s v="No"/>
    <s v="No"/>
    <x v="0"/>
    <s v="Growing"/>
    <n v="60"/>
    <n v="0.47000362924573569"/>
    <n v="12.468265038069809"/>
    <s v="No"/>
    <s v="2.Hiring"/>
    <s v="Hiring"/>
    <n v="6041.9291666666686"/>
    <n v="1.077170462502456E-2"/>
    <n v="0.1013752865180246"/>
    <n v="2.1932753456578281E-2"/>
    <n v="5.4966968064054558E-2"/>
    <s v="0-10"/>
    <n v="0.21635207366519871"/>
    <n v="13.49065814889985"/>
    <n v="3.401197381662155"/>
    <n v="212.39311133333331"/>
    <n v="24087.8"/>
  </r>
  <r>
    <n v="505"/>
    <n v="730"/>
    <n v="614"/>
    <n v="536"/>
    <n v="766"/>
    <s v="Komtur Polska sp. z o.o., Warszawa"/>
    <m/>
    <n v="2004"/>
    <m/>
    <m/>
    <m/>
    <s v="015805870"/>
    <n v="221399"/>
    <n v="5222749770"/>
    <s v="sp. z o.o."/>
    <s v="4646"/>
    <s v="Sprzedaż hurtowa wyrobów farmaceutycznych i medycznych"/>
    <s v="Handel hurtowy "/>
    <s v="ochrona zdrowia i farmacja"/>
    <m/>
    <n v="500"/>
    <s v="J"/>
    <x v="3"/>
    <n v="1044294"/>
    <n v="13120.7754"/>
    <n v="16515.510610000001"/>
    <n v="13496.769609999999"/>
    <n v="281.04052000000001"/>
    <n v="41565"/>
    <n v="39"/>
    <n v="8274.7119999999995"/>
    <n v="453282.72824000003"/>
    <n v="35344.494250000003"/>
    <n v="417938.23398999998"/>
    <n v="112749.09046000001"/>
    <n v="340528.19377999997"/>
    <m/>
    <m/>
    <s v="G"/>
    <s v="Wholesale and Retail Trade; Repair of Motor Vehicles and Motorcycles"/>
    <s v="46"/>
    <s v="WHOLESALE TRADE, EXCEPT OF MOTOR VEHICLES"/>
    <s v="Medium-high"/>
    <n v="3.9802009778855382E-2"/>
    <n v="5.0817965868928727"/>
    <n v="1.2924300637559919E-2"/>
    <n v="2.9775609722446451E-2"/>
    <n v="0.1197062393579862"/>
    <x v="0"/>
    <n v="1"/>
    <n v="0.24873899541193781"/>
    <n v="212.17210256410249"/>
    <n v="26776.76923076923"/>
    <n v="906.26908333333347"/>
    <x v="0"/>
    <s v="Exp&lt;25"/>
    <s v="Exp&lt;50"/>
    <s v="Decreased Export Intensity"/>
    <n v="0"/>
    <n v="-1.160753686920125E-3"/>
    <n v="100.1327089508659"/>
    <n v="0.69381050526578925"/>
    <n v="45.023702138308607"/>
    <n v="0.37172700609667692"/>
    <n v="18.940433897014721"/>
    <s v="No"/>
    <s v="No"/>
    <s v="No"/>
    <x v="0"/>
    <s v="Growing"/>
    <n v="60"/>
    <n v="0.47000362924573569"/>
    <n v="12.468265038069809"/>
    <s v="No"/>
    <s v="2.Hiring"/>
    <s v="Hiring"/>
    <n v="6041.9291666666686"/>
    <n v="1.077170462502456E-2"/>
    <n v="0.1013752865180246"/>
    <n v="2.1932753456578281E-2"/>
    <n v="5.4966968064054558E-2"/>
    <s v="0-10"/>
    <n v="0.21635207366519871"/>
    <n v="13.49065814889985"/>
    <n v="3.401197381662155"/>
    <n v="212.39311133333331"/>
    <n v="24087.8"/>
  </r>
  <r>
    <n v="505"/>
    <n v="730"/>
    <n v="614"/>
    <n v="536"/>
    <n v="766"/>
    <s v="Komtur Polska sp. z o.o., Warszawa"/>
    <m/>
    <n v="2004"/>
    <m/>
    <m/>
    <m/>
    <s v="015805870"/>
    <n v="221399"/>
    <n v="5222749770"/>
    <s v="sp. z o.o."/>
    <s v="4646"/>
    <s v="Sprzedaż hurtowa wyrobów farmaceutycznych i medycznych"/>
    <s v="Handel hurtowy "/>
    <s v="ochrona zdrowia i farmacja"/>
    <m/>
    <n v="500"/>
    <s v="J"/>
    <x v="4"/>
    <n v="1446227"/>
    <n v="15317.73583"/>
    <n v="25085.209780000001"/>
    <n v="19990.789779999999"/>
    <n v="237.07051000000001"/>
    <n v="77816"/>
    <n v="48"/>
    <n v="10340.30934"/>
    <n v="464648.39981999999"/>
    <n v="42117.752269999997"/>
    <n v="422530.64754999999"/>
    <n v="132739.89314"/>
    <n v="331908.50666999997"/>
    <m/>
    <m/>
    <s v="G"/>
    <s v="Wholesale and Retail Trade; Repair of Motor Vehicles and Motorcycles"/>
    <s v="46"/>
    <s v="WHOLESALE TRADE, EXCEPT OF MOTOR VEHICLES"/>
    <s v="Medium-high"/>
    <n v="5.3806214377134433E-2"/>
    <n v="38.488490788992372"/>
    <n v="1.38227192411703E-2"/>
    <n v="4.3023477080184128E-2"/>
    <n v="0.15060121947601571"/>
    <x v="0"/>
    <n v="1"/>
    <n v="0.2856781454351765"/>
    <n v="215.42311125000001"/>
    <n v="30129.729166666672"/>
    <n v="877.45317229166676"/>
    <x v="0"/>
    <s v="Exp&lt;25"/>
    <s v="Exp&lt;50"/>
    <s v="Decreased Export Intensity"/>
    <n v="0"/>
    <n v="-1.160753686920125E-3"/>
    <n v="100.1327089508659"/>
    <n v="0.69381050526578925"/>
    <n v="45.023702138308607"/>
    <n v="0.37172700609667692"/>
    <n v="18.940433897014721"/>
    <s v="No"/>
    <s v="No"/>
    <s v="No"/>
    <x v="0"/>
    <s v="Growing"/>
    <n v="60"/>
    <n v="0.47000362924573569"/>
    <n v="12.468265038069809"/>
    <s v="No"/>
    <s v="2.Hiring"/>
    <s v="Hiring"/>
    <n v="6041.9291666666686"/>
    <n v="1.077170462502456E-2"/>
    <n v="0.1013752865180246"/>
    <n v="2.1932753456578281E-2"/>
    <n v="5.4966968064054558E-2"/>
    <s v="0-10"/>
    <n v="0.21635207366519871"/>
    <n v="13.49065814889985"/>
    <n v="3.401197381662155"/>
    <n v="212.39311133333331"/>
    <n v="24087.8"/>
  </r>
  <r>
    <n v="1496"/>
    <n v="823"/>
    <n v="981"/>
    <n v="851"/>
    <n v="767"/>
    <s v="Technisat Digital sp. z o.o., Oborniki Śląskie"/>
    <m/>
    <m/>
    <m/>
    <n v="2005"/>
    <m/>
    <s v="020142990"/>
    <n v="242289"/>
    <n v="9151697446"/>
    <s v="sp. z o.o."/>
    <s v="2640"/>
    <s v="Produkcja elektronicznego sprzętu powszechnego użytku"/>
    <m/>
    <s v="produkcja"/>
    <m/>
    <n v="500"/>
    <s v="J"/>
    <x v="4"/>
    <n v="536254.05880999996"/>
    <n v="8244.2772999999997"/>
    <n v="8109.0156100000004"/>
    <n v="6573.9365199999993"/>
    <n v="10691.793659999999"/>
    <n v="511867"/>
    <n v="660"/>
    <n v="54879.068039999998"/>
    <n v="239132.41214999999"/>
    <n v="41954.174049999987"/>
    <n v="197178.23809999999"/>
    <n v="58637.843459999996"/>
    <n v="180494.56868999999"/>
    <m/>
    <m/>
    <s v="C"/>
    <s v="Manufacturing"/>
    <s v="26"/>
    <s v="MANUFACTURE OF COMPUTER, ELECTRONIC AND OPTICAL PRODUCTS"/>
    <s v="Medium-high"/>
    <n v="0.95452331146151659"/>
    <n v="-43.024906301587613"/>
    <n v="1.225899629475664E-2"/>
    <n v="2.7490779944445098E-2"/>
    <n v="0.1121108167029443"/>
    <x v="0"/>
    <n v="1"/>
    <n v="0.2452107722779896"/>
    <n v="83.150103090909084"/>
    <n v="812.5061497121211"/>
    <n v="63.566930378787873"/>
    <x v="3"/>
    <s v="Exp&gt;25"/>
    <s v="Exp&gt;50"/>
    <s v="Decreased Export Intensity"/>
    <n v="0"/>
    <n v="-3.3055266958845753E-2"/>
    <n v="-25.649762939269671"/>
    <n v="-0.29638332464410061"/>
    <n v="-46.123016622659172"/>
    <n v="-0.61846682381321472"/>
    <n v="-7.1417297581201078"/>
    <s v="Yes"/>
    <s v="Yes"/>
    <s v="Yes"/>
    <x v="2"/>
    <s v="Declining"/>
    <n v="-1.785714285714286"/>
    <n v="-1.8018505502678469E-2"/>
    <n v="-0.44944957635267851"/>
    <s v="No"/>
    <s v="0.Reducing"/>
    <s v="Reducing"/>
    <n v="-260.78849314502179"/>
    <n v="1.9064019055700209E-3"/>
    <n v="8.0512940625365972E-2"/>
    <n v="1.1030797987982449E-2"/>
    <n v="0.98757857842036234"/>
    <s v="75-100"/>
    <n v="0.13700652221001039"/>
    <n v="13.488746642716279"/>
    <n v="6.5102583405231496"/>
    <n v="62.238606413690484"/>
    <n v="1073.2946428571429"/>
  </r>
  <r>
    <n v="1496"/>
    <n v="823"/>
    <n v="981"/>
    <n v="851"/>
    <n v="767"/>
    <s v="Technisat Digital sp. z o.o., Oborniki Śląskie"/>
    <m/>
    <m/>
    <m/>
    <n v="2005"/>
    <m/>
    <s v="020142990"/>
    <n v="242289"/>
    <n v="9151697446"/>
    <s v="sp. z o.o."/>
    <s v="2640"/>
    <s v="Produkcja elektronicznego sprzętu powszechnego użytku"/>
    <m/>
    <s v="produkcja"/>
    <m/>
    <n v="500"/>
    <s v="J"/>
    <x v="1"/>
    <n v="635874.45977999992"/>
    <n v="17575.876410000001"/>
    <n v="7007.3531999999996"/>
    <n v="5535.6581200000001"/>
    <n v="7882.8627100000003"/>
    <n v="616639"/>
    <n v="732"/>
    <n v="49898.040099999998"/>
    <n v="186333.27948"/>
    <n v="55699.291920000003"/>
    <n v="130633.98755999999"/>
    <n v="22614.073710000001"/>
    <n v="163719.20577"/>
    <m/>
    <m/>
    <s v="C"/>
    <s v="Manufacturing"/>
    <s v="26"/>
    <s v="MANUFACTURE OF COMPUTER, ELECTRONIC AND OPTICAL PRODUCTS"/>
    <s v="Medium-high"/>
    <n v="0.96974959524769244"/>
    <n v="-11.837652230698209"/>
    <n v="8.7055833661179426E-3"/>
    <n v="2.970837058977522E-2"/>
    <n v="0.24478818770065819"/>
    <x v="0"/>
    <n v="1"/>
    <n v="0.1213635791368512"/>
    <n v="68.166721448087429"/>
    <n v="868.6809559836064"/>
    <n v="76.09192885245902"/>
    <x v="3"/>
    <s v="Exp&gt;25"/>
    <s v="Exp&gt;50"/>
    <s v="Decreased Export Intensity"/>
    <n v="0"/>
    <n v="-3.3055266958845753E-2"/>
    <n v="-25.649762939269671"/>
    <n v="-0.29638332464410061"/>
    <n v="-46.123016622659172"/>
    <n v="-0.61846682381321472"/>
    <n v="-7.1417297581201078"/>
    <s v="Yes"/>
    <s v="Yes"/>
    <s v="Yes"/>
    <x v="2"/>
    <s v="Declining"/>
    <n v="-1.785714285714286"/>
    <n v="-1.8018505502678469E-2"/>
    <n v="-0.44944957635267851"/>
    <s v="No"/>
    <s v="0.Reducing"/>
    <s v="Reducing"/>
    <n v="-260.78849314502179"/>
    <n v="1.9064019055700209E-3"/>
    <n v="8.0512940625365972E-2"/>
    <n v="1.1030797987982449E-2"/>
    <n v="0.98757857842036234"/>
    <s v="75-100"/>
    <n v="0.13700652221001039"/>
    <n v="13.488746642716279"/>
    <n v="6.5102583405231496"/>
    <n v="62.238606413690484"/>
    <n v="1073.2946428571429"/>
  </r>
  <r>
    <n v="1496"/>
    <n v="823"/>
    <n v="981"/>
    <n v="851"/>
    <n v="767"/>
    <s v="Technisat Digital sp. z o.o., Oborniki Śląskie"/>
    <m/>
    <m/>
    <m/>
    <n v="2005"/>
    <m/>
    <s v="020142990"/>
    <n v="242289"/>
    <n v="9151697446"/>
    <s v="sp. z o.o."/>
    <s v="2640"/>
    <s v="Produkcja elektronicznego sprzętu powszechnego użytku"/>
    <m/>
    <s v="produkcja"/>
    <m/>
    <n v="500"/>
    <s v="J"/>
    <x v="2"/>
    <n v="653664.08894000005"/>
    <n v="19912.15222"/>
    <n v="11187.582909999999"/>
    <n v="8831.4747499999994"/>
    <n v="10363.0126"/>
    <n v="640088"/>
    <n v="737"/>
    <n v="55771.943340000013"/>
    <n v="251835.22003999999"/>
    <n v="53026.192739999999"/>
    <n v="198809.02729999999"/>
    <n v="31445.548460000002"/>
    <n v="220389.67157999999"/>
    <m/>
    <m/>
    <s v="C"/>
    <s v="Manufacturing"/>
    <s v="26"/>
    <s v="MANUFACTURE OF COMPUTER, ELECTRONIC AND OPTICAL PRODUCTS"/>
    <s v="Medium-high"/>
    <n v="0.97923078662311802"/>
    <n v="2.7976637347810751"/>
    <n v="1.351072347315479E-2"/>
    <n v="3.5068465596659833E-2"/>
    <n v="0.28084976037972398"/>
    <x v="0"/>
    <n v="1"/>
    <n v="0.12486557064975019"/>
    <n v="75.674278616010866"/>
    <n v="886.92549381275444"/>
    <n v="71.948701139755769"/>
    <x v="3"/>
    <s v="Exp&gt;25"/>
    <s v="Exp&gt;50"/>
    <s v="Decreased Export Intensity"/>
    <n v="0"/>
    <n v="-3.3055266958845753E-2"/>
    <n v="-25.649762939269671"/>
    <n v="-0.29638332464410061"/>
    <n v="-46.123016622659172"/>
    <n v="-0.61846682381321472"/>
    <n v="-7.1417297581201078"/>
    <s v="Yes"/>
    <s v="Yes"/>
    <s v="Yes"/>
    <x v="2"/>
    <s v="Declining"/>
    <n v="-1.785714285714286"/>
    <n v="-1.8018505502678469E-2"/>
    <n v="-0.44944957635267851"/>
    <s v="No"/>
    <s v="0.Reducing"/>
    <s v="Reducing"/>
    <n v="-260.78849314502179"/>
    <n v="1.9064019055700209E-3"/>
    <n v="8.0512940625365972E-2"/>
    <n v="1.1030797987982449E-2"/>
    <n v="0.98757857842036234"/>
    <s v="75-100"/>
    <n v="0.13700652221001039"/>
    <n v="13.488746642716279"/>
    <n v="6.5102583405231496"/>
    <n v="62.238606413690484"/>
    <n v="1073.2946428571429"/>
  </r>
  <r>
    <n v="1496"/>
    <n v="823"/>
    <n v="981"/>
    <n v="851"/>
    <n v="767"/>
    <s v="Technisat Digital sp. z o.o., Oborniki Śląskie"/>
    <m/>
    <m/>
    <m/>
    <n v="2005"/>
    <m/>
    <s v="020142990"/>
    <n v="242289"/>
    <n v="9151697446"/>
    <s v="sp. z o.o."/>
    <s v="2640"/>
    <s v="Produkcja elektronicznego sprzętu powszechnego użytku"/>
    <m/>
    <s v="produkcja"/>
    <m/>
    <n v="500"/>
    <s v="J"/>
    <x v="0"/>
    <n v="721254"/>
    <n v="6859"/>
    <n v="5238"/>
    <n v="1375"/>
    <n v="7240"/>
    <n v="712295"/>
    <n v="672"/>
    <n v="41824.343510000013"/>
    <n v="124651"/>
    <n v="40798"/>
    <n v="83853"/>
    <n v="17078"/>
    <n v="107572.87587"/>
    <m/>
    <m/>
    <s v="C"/>
    <s v="Manufacturing"/>
    <s v="26"/>
    <s v="MANUFACTURE OF COMPUTER, ELECTRONIC AND OPTICAL PRODUCTS"/>
    <s v="Medium-high"/>
    <n v="0.98757857842036234"/>
    <m/>
    <n v="1.9064019055700209E-3"/>
    <n v="1.1030797987982449E-2"/>
    <n v="8.0512940625365972E-2"/>
    <x v="0"/>
    <n v="1"/>
    <n v="0.13700652221001039"/>
    <n v="62.238606413690484"/>
    <n v="1073.2946428571429"/>
    <n v="60.711309523809533"/>
    <x v="3"/>
    <s v="Exp&gt;25"/>
    <s v="Exp&gt;50"/>
    <s v="Decreased Export Intensity"/>
    <n v="0"/>
    <n v="-3.3055266958845753E-2"/>
    <n v="-25.649762939269671"/>
    <n v="-0.29638332464410061"/>
    <n v="-46.123016622659172"/>
    <n v="-0.61846682381321472"/>
    <n v="-7.1417297581201078"/>
    <s v="Yes"/>
    <s v="Yes"/>
    <s v="Yes"/>
    <x v="2"/>
    <s v="Declining"/>
    <n v="-1.785714285714286"/>
    <n v="-1.8018505502678469E-2"/>
    <n v="-0.44944957635267851"/>
    <s v="No"/>
    <s v="0.Reducing"/>
    <s v="Reducing"/>
    <n v="-260.78849314502179"/>
    <n v="1.9064019055700209E-3"/>
    <n v="8.0512940625365972E-2"/>
    <n v="1.1030797987982449E-2"/>
    <n v="0.98757857842036234"/>
    <s v="75-100"/>
    <n v="0.13700652221001039"/>
    <n v="13.488746642716279"/>
    <n v="6.5102583405231496"/>
    <n v="62.238606413690484"/>
    <n v="1073.2946428571429"/>
  </r>
  <r>
    <n v="1496"/>
    <n v="823"/>
    <n v="981"/>
    <n v="851"/>
    <n v="767"/>
    <s v="Technisat Digital sp. z o.o., Oborniki Śląskie"/>
    <m/>
    <m/>
    <m/>
    <n v="2005"/>
    <m/>
    <s v="020142990"/>
    <n v="242289"/>
    <n v="9151697446"/>
    <s v="sp. z o.o."/>
    <s v="2640"/>
    <s v="Produkcja elektronicznego sprzętu powszechnego użytku"/>
    <m/>
    <s v="produkcja"/>
    <m/>
    <n v="500"/>
    <s v="J"/>
    <x v="3"/>
    <n v="941207.8576799999"/>
    <n v="38207.300130000003"/>
    <n v="25439.52694"/>
    <n v="20618.358479999999"/>
    <n v="11546.975560000001"/>
    <n v="908504"/>
    <n v="742"/>
    <n v="64971.506270000013"/>
    <n v="270411.45753999997"/>
    <n v="51281.728580000003"/>
    <n v="219129.72896000001"/>
    <n v="52063.906940000001"/>
    <n v="218347.55059999999"/>
    <m/>
    <m/>
    <s v="C"/>
    <s v="Manufacturing"/>
    <s v="26"/>
    <s v="MANUFACTURE OF COMPUTER, ELECTRONIC AND OPTICAL PRODUCTS"/>
    <s v="Medium-high"/>
    <n v="0.96525330997489522"/>
    <n v="43.989531260052672"/>
    <n v="2.1906275337333629E-2"/>
    <n v="7.6248094912731559E-2"/>
    <n v="0.39602019310155129"/>
    <x v="0"/>
    <n v="1"/>
    <n v="0.1925358763036088"/>
    <n v="87.562676913746643"/>
    <n v="1268.4742017250669"/>
    <n v="69.112841752021552"/>
    <x v="3"/>
    <s v="Exp&gt;25"/>
    <s v="Exp&gt;50"/>
    <s v="Decreased Export Intensity"/>
    <n v="0"/>
    <n v="-3.3055266958845753E-2"/>
    <n v="-25.649762939269671"/>
    <n v="-0.29638332464410061"/>
    <n v="-46.123016622659172"/>
    <n v="-0.61846682381321472"/>
    <n v="-7.1417297581201078"/>
    <s v="Yes"/>
    <s v="Yes"/>
    <s v="Yes"/>
    <x v="2"/>
    <s v="Declining"/>
    <n v="-1.785714285714286"/>
    <n v="-1.8018505502678469E-2"/>
    <n v="-0.44944957635267851"/>
    <s v="No"/>
    <s v="0.Reducing"/>
    <s v="Reducing"/>
    <n v="-260.78849314502179"/>
    <n v="1.9064019055700209E-3"/>
    <n v="8.0512940625365972E-2"/>
    <n v="1.1030797987982449E-2"/>
    <n v="0.98757857842036234"/>
    <s v="75-100"/>
    <n v="0.13700652221001039"/>
    <n v="13.488746642716279"/>
    <n v="6.5102583405231496"/>
    <n v="62.238606413690484"/>
    <n v="1073.2946428571429"/>
  </r>
  <r>
    <n v="487"/>
    <n v="428"/>
    <n v="344"/>
    <n v="422"/>
    <n v="768"/>
    <s v="Atal SA GK, Cieszyn"/>
    <s v="SG)"/>
    <m/>
    <m/>
    <n v="2006"/>
    <m/>
    <n v="240415672"/>
    <n v="262397"/>
    <n v="5482487278"/>
    <s v="SA"/>
    <s v="4110"/>
    <s v="Realizacja projektów budowlanych związanych ze wznoszeniem budynków"/>
    <s v="Budownictwo "/>
    <s v="budownictwo"/>
    <m/>
    <n v="400"/>
    <s v="S"/>
    <x v="0"/>
    <n v="720167"/>
    <n v="145758"/>
    <n v="142547"/>
    <n v="115551"/>
    <n v="2431"/>
    <n v="0"/>
    <n v="261"/>
    <n v="24569"/>
    <n v="2409435"/>
    <n v="153260"/>
    <n v="2256175"/>
    <n v="788726"/>
    <n v="1620607"/>
    <m/>
    <m/>
    <s v="F"/>
    <s v="Construction"/>
    <s v="41"/>
    <s v="CONSTRUCTION WORK FOR BUILDINGS"/>
    <s v="Low"/>
    <n v="0"/>
    <m/>
    <n v="0.16045028444791279"/>
    <n v="4.7957716228078373E-2"/>
    <n v="0.14650334843786059"/>
    <x v="1"/>
    <n v="0"/>
    <n v="0.32734894280194321"/>
    <n v="94.134099616858236"/>
    <n v="2759.260536398468"/>
    <n v="587.20306513409957"/>
    <x v="0"/>
    <s v="Exp&lt;25"/>
    <s v="Exp&lt;50"/>
    <s v="Decreased Export Intensity"/>
    <n v="0"/>
    <n v="0"/>
    <n v="108.35250712681921"/>
    <n v="0.73406120505404537"/>
    <n v="50.98007762812987"/>
    <n v="0.41197770588493121"/>
    <n v="20.143334871930779"/>
    <s v="No"/>
    <s v="Yes"/>
    <s v="No"/>
    <x v="1"/>
    <s v="Growing"/>
    <n v="31.417624521072799"/>
    <n v="0.27321003984324582"/>
    <n v="7.068915362701822"/>
    <s v="No"/>
    <s v="2.Hiring"/>
    <s v="Hiring"/>
    <n v="1615.334215788122"/>
    <n v="0.16045028444791279"/>
    <n v="0.14650334843786059"/>
    <n v="4.7957716228078373E-2"/>
    <n v="0"/>
    <s v="0-10"/>
    <n v="0.32734894280194321"/>
    <n v="13.48723840854173"/>
    <n v="5.5645204073226937"/>
    <n v="94.134099616858236"/>
    <n v="2759.260536398468"/>
  </r>
  <r>
    <n v="487"/>
    <n v="428"/>
    <n v="344"/>
    <n v="422"/>
    <n v="768"/>
    <s v="Atal SA GK, Cieszyn"/>
    <s v="SG)"/>
    <m/>
    <m/>
    <n v="2006"/>
    <m/>
    <n v="240415672"/>
    <n v="262397"/>
    <n v="5482487278"/>
    <s v="SA"/>
    <s v="4110"/>
    <s v="Realizacja projektów budowlanych związanych ze wznoszeniem budynków"/>
    <s v="Budownictwo "/>
    <s v="budownictwo"/>
    <m/>
    <n v="400"/>
    <s v="S"/>
    <x v="1"/>
    <n v="1167354"/>
    <n v="208506"/>
    <n v="200255"/>
    <n v="167455"/>
    <n v="2262"/>
    <n v="0"/>
    <n v="275"/>
    <n v="25524"/>
    <n v="2792686"/>
    <n v="185987"/>
    <n v="2606699"/>
    <n v="956139"/>
    <n v="1836547"/>
    <m/>
    <m/>
    <s v="F"/>
    <s v="Construction"/>
    <s v="41"/>
    <s v="CONSTRUCTION WORK FOR BUILDINGS"/>
    <s v="Low"/>
    <n v="0"/>
    <n v="62.094902987779221"/>
    <n v="0.14344834557469291"/>
    <n v="5.9961986417377391E-2"/>
    <n v="0.17513666945914769"/>
    <x v="1"/>
    <n v="0"/>
    <n v="0.34237254027126568"/>
    <n v="92.814545454545453"/>
    <n v="4244.9236363636364"/>
    <n v="676.31636363636369"/>
    <x v="0"/>
    <s v="Exp&lt;25"/>
    <s v="Exp&lt;50"/>
    <s v="Decreased Export Intensity"/>
    <n v="0"/>
    <n v="0"/>
    <n v="108.35250712681921"/>
    <n v="0.73406120505404537"/>
    <n v="50.98007762812987"/>
    <n v="0.41197770588493121"/>
    <n v="20.143334871930779"/>
    <s v="No"/>
    <s v="Yes"/>
    <s v="No"/>
    <x v="1"/>
    <s v="Growing"/>
    <n v="31.417624521072799"/>
    <n v="0.27321003984324582"/>
    <n v="7.068915362701822"/>
    <s v="No"/>
    <s v="2.Hiring"/>
    <s v="Hiring"/>
    <n v="1615.334215788122"/>
    <n v="0.16045028444791279"/>
    <n v="0.14650334843786059"/>
    <n v="4.7957716228078373E-2"/>
    <n v="0"/>
    <s v="0-10"/>
    <n v="0.32734894280194321"/>
    <n v="13.48723840854173"/>
    <n v="5.5645204073226937"/>
    <n v="94.134099616858236"/>
    <n v="2759.260536398468"/>
  </r>
  <r>
    <n v="487"/>
    <n v="428"/>
    <n v="344"/>
    <n v="422"/>
    <n v="768"/>
    <s v="Atal SA GK, Cieszyn"/>
    <s v="SG)"/>
    <m/>
    <m/>
    <n v="2006"/>
    <m/>
    <n v="240415672"/>
    <n v="262397"/>
    <n v="5482487278"/>
    <s v="SA"/>
    <s v="4110"/>
    <s v="Realizacja projektów budowlanych związanych ze wznoszeniem budynków"/>
    <s v="Budownictwo "/>
    <s v="budownictwo"/>
    <m/>
    <n v="400"/>
    <s v="S"/>
    <x v="4"/>
    <n v="1500486"/>
    <n v="401616"/>
    <n v="423114"/>
    <n v="341216"/>
    <n v="3477"/>
    <n v="0"/>
    <n v="343"/>
    <n v="36608"/>
    <n v="3539701"/>
    <n v="188335"/>
    <n v="3351366"/>
    <n v="1698903"/>
    <n v="1840798"/>
    <m/>
    <m/>
    <s v="F"/>
    <s v="Construction"/>
    <s v="41"/>
    <s v="CONSTRUCTION WORK FOR BUILDINGS"/>
    <s v="Low"/>
    <n v="0"/>
    <n v="-9.4905789098112425"/>
    <n v="0.2274036545492594"/>
    <n v="9.6396842558170867E-2"/>
    <n v="0.20084489814898199"/>
    <x v="1"/>
    <n v="0"/>
    <n v="0.47995664040550318"/>
    <n v="106.7288629737609"/>
    <n v="4374.5947521865892"/>
    <n v="549.08163265306121"/>
    <x v="0"/>
    <s v="Exp&lt;25"/>
    <s v="Exp&lt;50"/>
    <s v="Decreased Export Intensity"/>
    <n v="0"/>
    <n v="0"/>
    <n v="108.35250712681921"/>
    <n v="0.73406120505404537"/>
    <n v="50.98007762812987"/>
    <n v="0.41197770588493121"/>
    <n v="20.143334871930779"/>
    <s v="No"/>
    <s v="Yes"/>
    <s v="No"/>
    <x v="1"/>
    <s v="Growing"/>
    <n v="31.417624521072799"/>
    <n v="0.27321003984324582"/>
    <n v="7.068915362701822"/>
    <s v="No"/>
    <s v="2.Hiring"/>
    <s v="Hiring"/>
    <n v="1615.334215788122"/>
    <n v="0.16045028444791279"/>
    <n v="0.14650334843786059"/>
    <n v="4.7957716228078373E-2"/>
    <n v="0"/>
    <s v="0-10"/>
    <n v="0.32734894280194321"/>
    <n v="13.48723840854173"/>
    <n v="5.5645204073226937"/>
    <n v="94.134099616858236"/>
    <n v="2759.260536398468"/>
  </r>
  <r>
    <n v="487"/>
    <n v="428"/>
    <n v="344"/>
    <n v="422"/>
    <n v="768"/>
    <s v="Atal SA GK, Cieszyn"/>
    <s v="SG)"/>
    <m/>
    <m/>
    <n v="2006"/>
    <m/>
    <n v="240415672"/>
    <n v="262397"/>
    <n v="5482487278"/>
    <s v="SA"/>
    <s v="4110"/>
    <s v="Realizacja projektów budowlanych związanych ze wznoszeniem budynków"/>
    <s v="Budownictwo "/>
    <s v="budownictwo"/>
    <m/>
    <n v="400"/>
    <s v="S"/>
    <x v="3"/>
    <n v="1657823"/>
    <n v="436045"/>
    <n v="462960"/>
    <n v="368244"/>
    <n v="808"/>
    <n v="0"/>
    <n v="320"/>
    <n v="32741"/>
    <n v="3178081"/>
    <n v="202030"/>
    <n v="2976051"/>
    <n v="1301742"/>
    <n v="1876339"/>
    <m/>
    <m/>
    <s v="F"/>
    <s v="Construction"/>
    <s v="41"/>
    <s v="CONSTRUCTION WORK FOR BUILDINGS"/>
    <s v="Low"/>
    <n v="0"/>
    <n v="-1.2726351288982249"/>
    <n v="0.2221250398866465"/>
    <n v="0.11586992276156589"/>
    <n v="0.28288554874929128"/>
    <x v="1"/>
    <n v="0"/>
    <n v="0.40960000704827848"/>
    <n v="102.315625"/>
    <n v="5180.6968749999996"/>
    <n v="631.34375"/>
    <x v="0"/>
    <s v="Exp&lt;25"/>
    <s v="Exp&lt;50"/>
    <s v="Decreased Export Intensity"/>
    <n v="0"/>
    <n v="0"/>
    <n v="108.35250712681921"/>
    <n v="0.73406120505404537"/>
    <n v="50.98007762812987"/>
    <n v="0.41197770588493121"/>
    <n v="20.143334871930779"/>
    <s v="No"/>
    <s v="Yes"/>
    <s v="No"/>
    <x v="1"/>
    <s v="Growing"/>
    <n v="31.417624521072799"/>
    <n v="0.27321003984324582"/>
    <n v="7.068915362701822"/>
    <s v="No"/>
    <s v="2.Hiring"/>
    <s v="Hiring"/>
    <n v="1615.334215788122"/>
    <n v="0.16045028444791279"/>
    <n v="0.14650334843786059"/>
    <n v="4.7957716228078373E-2"/>
    <n v="0"/>
    <s v="0-10"/>
    <n v="0.32734894280194321"/>
    <n v="13.48723840854173"/>
    <n v="5.5645204073226937"/>
    <n v="94.134099616858236"/>
    <n v="2759.260536398468"/>
  </r>
  <r>
    <n v="487"/>
    <n v="428"/>
    <n v="344"/>
    <n v="422"/>
    <n v="768"/>
    <s v="Atal SA GK, Cieszyn"/>
    <s v="SG)"/>
    <m/>
    <m/>
    <n v="2006"/>
    <m/>
    <n v="240415672"/>
    <n v="262397"/>
    <n v="5482487278"/>
    <s v="SA"/>
    <s v="4110"/>
    <s v="Realizacja projektów budowlanych związanych ze wznoszeniem budynków"/>
    <s v="Budownictwo "/>
    <s v="budownictwo"/>
    <m/>
    <n v="400"/>
    <s v="S"/>
    <x v="2"/>
    <n v="1679193"/>
    <n v="417033"/>
    <n v="416489"/>
    <n v="331189"/>
    <n v="3018"/>
    <n v="0"/>
    <n v="313"/>
    <n v="27751"/>
    <n v="3115470"/>
    <n v="203002"/>
    <n v="2912468"/>
    <n v="1165691"/>
    <n v="3006031"/>
    <m/>
    <m/>
    <s v="F"/>
    <s v="Construction"/>
    <s v="41"/>
    <s v="CONSTRUCTION WORK FOR BUILDINGS"/>
    <s v="Low"/>
    <n v="0"/>
    <n v="43.846082679290092"/>
    <n v="0.19723105086788709"/>
    <n v="0.1063046667116037"/>
    <n v="0.28411388609846011"/>
    <x v="1"/>
    <n v="0"/>
    <n v="0.37416216493819549"/>
    <n v="88.66134185303514"/>
    <n v="5364.8338658146968"/>
    <n v="648.56869009584659"/>
    <x v="0"/>
    <s v="Exp&lt;25"/>
    <s v="Exp&lt;50"/>
    <s v="Decreased Export Intensity"/>
    <n v="0"/>
    <n v="0"/>
    <n v="108.35250712681921"/>
    <n v="0.73406120505404537"/>
    <n v="50.98007762812987"/>
    <n v="0.41197770588493121"/>
    <n v="20.143334871930779"/>
    <s v="No"/>
    <s v="Yes"/>
    <s v="No"/>
    <x v="1"/>
    <s v="Growing"/>
    <n v="31.417624521072799"/>
    <n v="0.27321003984324582"/>
    <n v="7.068915362701822"/>
    <s v="No"/>
    <s v="2.Hiring"/>
    <s v="Hiring"/>
    <n v="1615.334215788122"/>
    <n v="0.16045028444791279"/>
    <n v="0.14650334843786059"/>
    <n v="4.7957716228078373E-2"/>
    <n v="0"/>
    <s v="0-10"/>
    <n v="0.32734894280194321"/>
    <n v="13.48723840854173"/>
    <n v="5.5645204073226937"/>
    <n v="94.134099616858236"/>
    <n v="2759.260536398468"/>
  </r>
  <r>
    <n v="430"/>
    <n v="640"/>
    <n v="599"/>
    <n v="661"/>
    <n v="769"/>
    <s v="Veolia Energia Poznań SA, Poznań "/>
    <m/>
    <m/>
    <m/>
    <n v="2001"/>
    <m/>
    <n v="630956570"/>
    <n v="20765"/>
    <n v="7770000755"/>
    <s v="SA"/>
    <s v="3530"/>
    <s v="Wytwarzanie i zaopatrywanie w parę wodną, gorącą wodę i powietrze do układów klimatyzacyjnych"/>
    <m/>
    <s v="usługi"/>
    <m/>
    <n v="450"/>
    <s v="J"/>
    <x v="0"/>
    <n v="718912"/>
    <n v="183493"/>
    <n v="172222"/>
    <n v="136800"/>
    <n v="95374"/>
    <n v="0"/>
    <n v="806"/>
    <n v="94241"/>
    <n v="1225159"/>
    <n v="1053402"/>
    <n v="171757"/>
    <n v="429663"/>
    <n v="795496"/>
    <m/>
    <m/>
    <s v="D"/>
    <s v="Electricity, Gas, Steam, Hot Water and Air Conditioning Supply"/>
    <s v="35"/>
    <s v="ELECTRICITY, GAS, STEAM, HOT WATER AND AIR CONDITIONING SUPPLY"/>
    <s v="Low"/>
    <n v="0"/>
    <m/>
    <n v="0.1902875456244992"/>
    <n v="0.1116589765083552"/>
    <n v="0.31838906305639542"/>
    <x v="1"/>
    <n v="0"/>
    <n v="0.35069978672156021"/>
    <n v="116.924317617866"/>
    <n v="891.95037220843676"/>
    <n v="1306.9503722084371"/>
    <x v="0"/>
    <s v="Exp&lt;25"/>
    <s v="Exp&lt;50"/>
    <s v="Decreased Export Intensity"/>
    <n v="0"/>
    <n v="0"/>
    <n v="129.59319082168611"/>
    <n v="0.83113882131757855"/>
    <n v="66.371877407018914"/>
    <n v="0.50905532214846438"/>
    <n v="23.094812444750708"/>
    <s v="No"/>
    <s v="No"/>
    <s v="No"/>
    <x v="1"/>
    <s v="Growing"/>
    <n v="-36.600496277915632"/>
    <n v="-0.45571415230292361"/>
    <n v="-10.767827936877129"/>
    <s v="Yes"/>
    <s v="0.Reducing"/>
    <s v="Reducing"/>
    <n v="2338.1337765195481"/>
    <n v="0.1902875456244992"/>
    <n v="0.31838906305639542"/>
    <n v="0.1116589765083552"/>
    <n v="0"/>
    <s v="0-10"/>
    <n v="0.35069978672156021"/>
    <n v="13.485494237001239"/>
    <n v="6.692083742506628"/>
    <n v="116.924317617866"/>
    <n v="891.95037220843676"/>
  </r>
  <r>
    <n v="430"/>
    <n v="640"/>
    <n v="599"/>
    <n v="661"/>
    <n v="769"/>
    <s v="Veolia Energia Poznań SA, Poznań "/>
    <m/>
    <m/>
    <m/>
    <n v="2001"/>
    <m/>
    <n v="630956570"/>
    <n v="20765"/>
    <n v="7770000755"/>
    <s v="SA"/>
    <s v="3530"/>
    <s v="Wytwarzanie i zaopatrywanie w parę wodną, gorącą wodę i powietrze do układów klimatyzacyjnych"/>
    <m/>
    <s v="usługi"/>
    <m/>
    <n v="450"/>
    <s v="J"/>
    <x v="1"/>
    <n v="792739"/>
    <n v="146242"/>
    <n v="133991"/>
    <n v="110603"/>
    <n v="151995"/>
    <n v="0"/>
    <n v="750"/>
    <n v="86322"/>
    <n v="1312140"/>
    <n v="1119495"/>
    <n v="192645"/>
    <n v="418191"/>
    <n v="893949"/>
    <m/>
    <m/>
    <s v="D"/>
    <s v="Electricity, Gas, Steam, Hot Water and Air Conditioning Supply"/>
    <s v="35"/>
    <s v="ELECTRICITY, GAS, STEAM, HOT WATER AND AIR CONDITIONING SUPPLY"/>
    <s v="Low"/>
    <n v="0"/>
    <n v="10.26926800498531"/>
    <n v="0.1395200690265018"/>
    <n v="8.4292072492264544E-2"/>
    <n v="0.2644796277299129"/>
    <x v="1"/>
    <n v="0"/>
    <n v="0.31870913164753761"/>
    <n v="115.096"/>
    <n v="1056.9853333333331"/>
    <n v="1492.66"/>
    <x v="0"/>
    <s v="Exp&lt;25"/>
    <s v="Exp&lt;50"/>
    <s v="Decreased Export Intensity"/>
    <n v="0"/>
    <n v="0"/>
    <n v="129.59319082168611"/>
    <n v="0.83113882131757855"/>
    <n v="66.371877407018914"/>
    <n v="0.50905532214846438"/>
    <n v="23.094812444750708"/>
    <s v="No"/>
    <s v="No"/>
    <s v="No"/>
    <x v="1"/>
    <s v="Growing"/>
    <n v="-36.600496277915632"/>
    <n v="-0.45571415230292361"/>
    <n v="-10.767827936877129"/>
    <s v="Yes"/>
    <s v="0.Reducing"/>
    <s v="Reducing"/>
    <n v="2338.1337765195481"/>
    <n v="0.1902875456244992"/>
    <n v="0.31838906305639542"/>
    <n v="0.1116589765083552"/>
    <n v="0"/>
    <s v="0-10"/>
    <n v="0.35069978672156021"/>
    <n v="13.485494237001239"/>
    <n v="6.692083742506628"/>
    <n v="116.924317617866"/>
    <n v="891.95037220843676"/>
  </r>
  <r>
    <n v="430"/>
    <n v="640"/>
    <n v="599"/>
    <n v="661"/>
    <n v="769"/>
    <s v="Veolia Energia Poznań SA, Poznań "/>
    <m/>
    <m/>
    <m/>
    <n v="2001"/>
    <m/>
    <n v="630956570"/>
    <n v="20765"/>
    <n v="7770000755"/>
    <s v="SA"/>
    <s v="3530"/>
    <s v="Wytwarzanie i zaopatrywanie w parę wodną, gorącą wodę i powietrze do układów klimatyzacyjnych"/>
    <m/>
    <s v="usługi"/>
    <m/>
    <n v="450"/>
    <s v="J"/>
    <x v="2"/>
    <n v="1009529"/>
    <n v="174682"/>
    <n v="185345"/>
    <n v="154878"/>
    <n v="236709"/>
    <n v="0"/>
    <n v="625"/>
    <n v="86322"/>
    <n v="1321232"/>
    <n v="1108198"/>
    <n v="213034"/>
    <n v="461243"/>
    <n v="859989"/>
    <m/>
    <m/>
    <s v="D"/>
    <s v="Electricity, Gas, Steam, Hot Water and Air Conditioning Supply"/>
    <s v="35"/>
    <s v="ELECTRICITY, GAS, STEAM, HOT WATER AND AIR CONDITIONING SUPPLY"/>
    <s v="Low"/>
    <n v="0"/>
    <n v="27.346957825967941"/>
    <n v="0.1534160980021376"/>
    <n v="0.1172224105985928"/>
    <n v="0.33578395769691899"/>
    <x v="1"/>
    <n v="0"/>
    <n v="0.3491006878428618"/>
    <n v="138.11519999999999"/>
    <n v="1615.2464"/>
    <n v="1773.1168"/>
    <x v="0"/>
    <s v="Exp&lt;25"/>
    <s v="Exp&lt;50"/>
    <s v="Decreased Export Intensity"/>
    <n v="0"/>
    <n v="0"/>
    <n v="129.59319082168611"/>
    <n v="0.83113882131757855"/>
    <n v="66.371877407018914"/>
    <n v="0.50905532214846438"/>
    <n v="23.094812444750708"/>
    <s v="No"/>
    <s v="No"/>
    <s v="No"/>
    <x v="1"/>
    <s v="Growing"/>
    <n v="-36.600496277915632"/>
    <n v="-0.45571415230292361"/>
    <n v="-10.767827936877129"/>
    <s v="Yes"/>
    <s v="0.Reducing"/>
    <s v="Reducing"/>
    <n v="2338.1337765195481"/>
    <n v="0.1902875456244992"/>
    <n v="0.31838906305639542"/>
    <n v="0.1116589765083552"/>
    <n v="0"/>
    <s v="0-10"/>
    <n v="0.35069978672156021"/>
    <n v="13.485494237001239"/>
    <n v="6.692083742506628"/>
    <n v="116.924317617866"/>
    <n v="891.95037220843676"/>
  </r>
  <r>
    <n v="430"/>
    <n v="640"/>
    <n v="599"/>
    <n v="661"/>
    <n v="769"/>
    <s v="Veolia Energia Poznań SA, Poznań "/>
    <m/>
    <m/>
    <m/>
    <n v="2001"/>
    <m/>
    <n v="630956570"/>
    <n v="20765"/>
    <n v="7770000755"/>
    <s v="SA"/>
    <s v="3530"/>
    <s v="Wytwarzanie i zaopatrywanie w parę wodną, gorącą wodę i powietrze do układów klimatyzacyjnych"/>
    <m/>
    <s v="usługi"/>
    <m/>
    <n v="450"/>
    <s v="J"/>
    <x v="3"/>
    <n v="1183856"/>
    <n v="204080"/>
    <n v="160457"/>
    <n v="132395"/>
    <n v="279055"/>
    <n v="0"/>
    <n v="516"/>
    <n v="75977"/>
    <n v="1845072"/>
    <n v="1361457"/>
    <n v="483615"/>
    <n v="558424"/>
    <n v="1286648"/>
    <m/>
    <m/>
    <s v="D"/>
    <s v="Electricity, Gas, Steam, Hot Water and Air Conditioning Supply"/>
    <s v="35"/>
    <s v="ELECTRICITY, GAS, STEAM, HOT WATER AND AIR CONDITIONING SUPPLY"/>
    <s v="Low"/>
    <n v="0"/>
    <n v="17.268151781672451"/>
    <n v="0.11183370274763151"/>
    <n v="7.175600735364257E-2"/>
    <n v="0.23708687305703191"/>
    <x v="1"/>
    <n v="0"/>
    <n v="0.30265702368254471"/>
    <n v="147.24224806201551"/>
    <n v="2294.2945736434108"/>
    <n v="2638.4825581395348"/>
    <x v="0"/>
    <s v="Exp&lt;25"/>
    <s v="Exp&lt;50"/>
    <s v="Decreased Export Intensity"/>
    <n v="0"/>
    <n v="0"/>
    <n v="129.59319082168611"/>
    <n v="0.83113882131757855"/>
    <n v="66.371877407018914"/>
    <n v="0.50905532214846438"/>
    <n v="23.094812444750708"/>
    <s v="No"/>
    <s v="No"/>
    <s v="No"/>
    <x v="1"/>
    <s v="Growing"/>
    <n v="-36.600496277915632"/>
    <n v="-0.45571415230292361"/>
    <n v="-10.767827936877129"/>
    <s v="Yes"/>
    <s v="0.Reducing"/>
    <s v="Reducing"/>
    <n v="2338.1337765195481"/>
    <n v="0.1902875456244992"/>
    <n v="0.31838906305639542"/>
    <n v="0.1116589765083552"/>
    <n v="0"/>
    <s v="0-10"/>
    <n v="0.35069978672156021"/>
    <n v="13.485494237001239"/>
    <n v="6.692083742506628"/>
    <n v="116.924317617866"/>
    <n v="891.95037220843676"/>
  </r>
  <r>
    <n v="430"/>
    <n v="640"/>
    <n v="599"/>
    <n v="661"/>
    <n v="769"/>
    <s v="Veolia Energia Poznań SA, Poznań "/>
    <m/>
    <m/>
    <m/>
    <n v="2001"/>
    <m/>
    <n v="630956570"/>
    <n v="20765"/>
    <n v="7770000755"/>
    <s v="SA"/>
    <s v="3530"/>
    <s v="Wytwarzanie i zaopatrywanie w parę wodną, gorącą wodę i powietrze do układów klimatyzacyjnych"/>
    <m/>
    <s v="usługi"/>
    <m/>
    <n v="450"/>
    <s v="J"/>
    <x v="4"/>
    <n v="1650573"/>
    <n v="198745"/>
    <n v="146613"/>
    <n v="124415"/>
    <n v="375128"/>
    <n v="0"/>
    <n v="511"/>
    <n v="85578"/>
    <n v="2621903"/>
    <n v="1853475"/>
    <n v="768428"/>
    <n v="652075"/>
    <n v="1969828"/>
    <m/>
    <m/>
    <s v="D"/>
    <s v="Electricity, Gas, Steam, Hot Water and Air Conditioning Supply"/>
    <s v="35"/>
    <s v="ELECTRICITY, GAS, STEAM, HOT WATER AND AIR CONDITIONING SUPPLY"/>
    <s v="Low"/>
    <n v="0"/>
    <n v="39.423460285710419"/>
    <n v="7.537685397737634E-2"/>
    <n v="4.7452175004185887E-2"/>
    <n v="0.19079860445500901"/>
    <x v="1"/>
    <n v="0"/>
    <n v="0.24870294591371231"/>
    <n v="167.4716242661448"/>
    <n v="3230.084148727984"/>
    <n v="3627.1526418786689"/>
    <x v="0"/>
    <s v="Exp&lt;25"/>
    <s v="Exp&lt;50"/>
    <s v="Decreased Export Intensity"/>
    <n v="0"/>
    <n v="0"/>
    <n v="129.59319082168611"/>
    <n v="0.83113882131757855"/>
    <n v="66.371877407018914"/>
    <n v="0.50905532214846438"/>
    <n v="23.094812444750708"/>
    <s v="No"/>
    <s v="No"/>
    <s v="No"/>
    <x v="1"/>
    <s v="Growing"/>
    <n v="-36.600496277915632"/>
    <n v="-0.45571415230292361"/>
    <n v="-10.767827936877129"/>
    <s v="Yes"/>
    <s v="0.Reducing"/>
    <s v="Reducing"/>
    <n v="2338.1337765195481"/>
    <n v="0.1902875456244992"/>
    <n v="0.31838906305639542"/>
    <n v="0.1116589765083552"/>
    <n v="0"/>
    <s v="0-10"/>
    <n v="0.35069978672156021"/>
    <n v="13.485494237001239"/>
    <n v="6.692083742506628"/>
    <n v="116.924317617866"/>
    <n v="891.95037220843676"/>
  </r>
  <r>
    <n v="378"/>
    <n v="520"/>
    <n v="620"/>
    <n v="685"/>
    <n v="770"/>
    <s v="DOZ SA Direct sp.k., Łódź"/>
    <m/>
    <m/>
    <m/>
    <n v="1998"/>
    <m/>
    <n v="730374132"/>
    <n v="529517"/>
    <n v="8271807718"/>
    <s v="sp.k."/>
    <s v="4646"/>
    <s v="Sprzedaż hurtowa wyrobów farmaceutycznych i medycznych"/>
    <m/>
    <s v="ochrona zdrowia i farmacja"/>
    <m/>
    <n v="400"/>
    <s v="J"/>
    <x v="0"/>
    <n v="717434"/>
    <n v="27845"/>
    <n v="28235"/>
    <n v="28235"/>
    <n v="1933"/>
    <n v="2"/>
    <n v="303"/>
    <n v="17451.777290000002"/>
    <n v="299652"/>
    <n v="21693"/>
    <n v="277959"/>
    <n v="84192"/>
    <n v="215460.67861999999"/>
    <m/>
    <m/>
    <s v="G"/>
    <s v="Wholesale and Retail Trade; Repair of Motor Vehicles and Motorcycles"/>
    <s v="46"/>
    <s v="WHOLESALE TRADE, EXCEPT OF MOTOR VEHICLES"/>
    <s v="Medium-high"/>
    <n v="2.7877128767245491E-6"/>
    <m/>
    <n v="3.9355536537158821E-2"/>
    <n v="9.4225968790463605E-2"/>
    <n v="0.33536440516913718"/>
    <x v="1"/>
    <n v="0"/>
    <n v="0.2809659204677426"/>
    <n v="57.59662471947194"/>
    <n v="2367.7689768976902"/>
    <n v="71.594059405940598"/>
    <x v="0"/>
    <s v="Exp&lt;25"/>
    <s v="Exp&lt;50"/>
    <s v="Decreased Export Intensity"/>
    <n v="0"/>
    <n v="-2.7877128767245491E-6"/>
    <n v="155.58585835212719"/>
    <n v="0.9383882077238308"/>
    <n v="85.207143733425482"/>
    <n v="0.61630470855471664"/>
    <n v="26.439917886303821"/>
    <s v="No"/>
    <s v="No"/>
    <s v="No"/>
    <x v="1"/>
    <s v="Growing"/>
    <n v="40.594059405940598"/>
    <n v="0.34070654076000212"/>
    <n v="8.890938942931248"/>
    <s v="No"/>
    <s v="2.Hiring"/>
    <s v="Hiring"/>
    <n v="1936.5968611539529"/>
    <n v="3.9355536537158821E-2"/>
    <n v="0.33536440516913718"/>
    <n v="9.4225968790463605E-2"/>
    <n v="2.7877128767245491E-6"/>
    <s v="0-10"/>
    <n v="0.2809659204677426"/>
    <n v="13.48343623632222"/>
    <n v="5.7137328055093688"/>
    <n v="57.59662471947194"/>
    <n v="2367.7689768976902"/>
  </r>
  <r>
    <n v="378"/>
    <n v="520"/>
    <n v="620"/>
    <n v="685"/>
    <n v="770"/>
    <s v="DOZ SA Direct sp.k., Łódź"/>
    <m/>
    <m/>
    <m/>
    <n v="1998"/>
    <m/>
    <n v="730374132"/>
    <n v="529517"/>
    <n v="8271807718"/>
    <s v="sp.k."/>
    <s v="4646"/>
    <s v="Sprzedaż hurtowa wyrobów farmaceutycznych i medycznych"/>
    <m/>
    <s v="ochrona zdrowia i farmacja"/>
    <m/>
    <n v="400"/>
    <s v="J"/>
    <x v="1"/>
    <n v="766295.69461999997"/>
    <n v="34414.944710000003"/>
    <n v="36657.767780000002"/>
    <n v="36657.767780000002"/>
    <n v="3057.18163"/>
    <n v="0"/>
    <n v="342"/>
    <n v="20685.020570000001"/>
    <n v="209790.73918999999"/>
    <n v="20846.673510000001"/>
    <n v="188944.06568"/>
    <n v="5582.5758299999998"/>
    <n v="204208.16336000001"/>
    <m/>
    <m/>
    <s v="G"/>
    <s v="Wholesale and Retail Trade; Repair of Motor Vehicles and Motorcycles"/>
    <s v="46"/>
    <s v="WHOLESALE TRADE, EXCEPT OF MOTOR VEHICLES"/>
    <s v="Medium-high"/>
    <n v="0"/>
    <n v="6.8106187635378346"/>
    <n v="4.7837627220623097E-2"/>
    <n v="0.17473491881260009"/>
    <n v="6.5664612351535228"/>
    <x v="1"/>
    <n v="0"/>
    <n v="2.6610210972868829E-2"/>
    <n v="60.482516286549711"/>
    <n v="2240.6306860233922"/>
    <n v="60.955185701754388"/>
    <x v="0"/>
    <s v="Exp&lt;25"/>
    <s v="Exp&lt;50"/>
    <s v="Decreased Export Intensity"/>
    <n v="0"/>
    <n v="-2.7877128767245491E-6"/>
    <n v="155.58585835212719"/>
    <n v="0.9383882077238308"/>
    <n v="85.207143733425482"/>
    <n v="0.61630470855471664"/>
    <n v="26.439917886303821"/>
    <s v="No"/>
    <s v="No"/>
    <s v="No"/>
    <x v="1"/>
    <s v="Growing"/>
    <n v="40.594059405940598"/>
    <n v="0.34070654076000212"/>
    <n v="8.890938942931248"/>
    <s v="No"/>
    <s v="2.Hiring"/>
    <s v="Hiring"/>
    <n v="1936.5968611539529"/>
    <n v="3.9355536537158821E-2"/>
    <n v="0.33536440516913718"/>
    <n v="9.4225968790463605E-2"/>
    <n v="2.7877128767245491E-6"/>
    <s v="0-10"/>
    <n v="0.2809659204677426"/>
    <n v="13.48343623632222"/>
    <n v="5.7137328055093688"/>
    <n v="57.59662471947194"/>
    <n v="2367.7689768976902"/>
  </r>
  <r>
    <n v="378"/>
    <n v="520"/>
    <n v="620"/>
    <n v="685"/>
    <n v="770"/>
    <s v="DOZ SA Direct sp.k., Łódź"/>
    <m/>
    <m/>
    <m/>
    <n v="1998"/>
    <m/>
    <n v="730374132"/>
    <n v="529517"/>
    <n v="8271807718"/>
    <s v="sp.k."/>
    <s v="4646"/>
    <s v="Sprzedaż hurtowa wyrobów farmaceutycznych i medycznych"/>
    <m/>
    <s v="ochrona zdrowia i farmacja"/>
    <m/>
    <n v="400"/>
    <s v="J"/>
    <x v="2"/>
    <n v="977635.40222000005"/>
    <n v="32453"/>
    <n v="32682"/>
    <n v="29080"/>
    <n v="3176"/>
    <n v="0"/>
    <n v="357"/>
    <n v="23441"/>
    <n v="361218.41237999999"/>
    <n v="42359"/>
    <n v="318859.7"/>
    <n v="62376"/>
    <n v="298842.34396000003"/>
    <m/>
    <m/>
    <s v="G"/>
    <s v="Wholesale and Retail Trade; Repair of Motor Vehicles and Motorcycles"/>
    <s v="46"/>
    <s v="WHOLESALE TRADE, EXCEPT OF MOTOR VEHICLES"/>
    <s v="Medium-high"/>
    <n v="0"/>
    <n v="27.579393840233159"/>
    <n v="2.9745240335983709E-2"/>
    <n v="8.050530926260753E-2"/>
    <n v="0.4662049506220341"/>
    <x v="1"/>
    <n v="0"/>
    <n v="0.1726822273233978"/>
    <n v="65.661064425770306"/>
    <n v="2738.4745160224088"/>
    <n v="118.6526610644258"/>
    <x v="0"/>
    <s v="Exp&lt;25"/>
    <s v="Exp&lt;50"/>
    <s v="Decreased Export Intensity"/>
    <n v="0"/>
    <n v="-2.7877128767245491E-6"/>
    <n v="155.58585835212719"/>
    <n v="0.9383882077238308"/>
    <n v="85.207143733425482"/>
    <n v="0.61630470855471664"/>
    <n v="26.439917886303821"/>
    <s v="No"/>
    <s v="No"/>
    <s v="No"/>
    <x v="1"/>
    <s v="Growing"/>
    <n v="40.594059405940598"/>
    <n v="0.34070654076000212"/>
    <n v="8.890938942931248"/>
    <s v="No"/>
    <s v="2.Hiring"/>
    <s v="Hiring"/>
    <n v="1936.5968611539529"/>
    <n v="3.9355536537158821E-2"/>
    <n v="0.33536440516913718"/>
    <n v="9.4225968790463605E-2"/>
    <n v="2.7877128767245491E-6"/>
    <s v="0-10"/>
    <n v="0.2809659204677426"/>
    <n v="13.48343623632222"/>
    <n v="5.7137328055093688"/>
    <n v="57.59662471947194"/>
    <n v="2367.7689768976902"/>
  </r>
  <r>
    <n v="378"/>
    <n v="520"/>
    <n v="620"/>
    <n v="685"/>
    <n v="770"/>
    <s v="DOZ SA Direct sp.k., Łódź"/>
    <m/>
    <m/>
    <m/>
    <n v="1998"/>
    <m/>
    <n v="730374132"/>
    <n v="529517"/>
    <n v="8271807718"/>
    <s v="sp.k."/>
    <s v="4646"/>
    <s v="Sprzedaż hurtowa wyrobów farmaceutycznych i medycznych"/>
    <m/>
    <s v="ochrona zdrowia i farmacja"/>
    <m/>
    <n v="400"/>
    <s v="J"/>
    <x v="3"/>
    <n v="1377659.42426"/>
    <n v="46926.625340000013"/>
    <n v="55001.272649999999"/>
    <n v="44204.766649999998"/>
    <n v="3872.39725"/>
    <n v="0"/>
    <n v="460"/>
    <n v="31631.567940000001"/>
    <n v="556259.28524999996"/>
    <n v="67183.762119999999"/>
    <n v="489075.52312999999"/>
    <n v="81111.019419999997"/>
    <n v="475148.26582999999"/>
    <m/>
    <m/>
    <s v="G"/>
    <s v="Wholesale and Retail Trade; Repair of Motor Vehicles and Motorcycles"/>
    <s v="46"/>
    <s v="WHOLESALE TRADE, EXCEPT OF MOTOR VEHICLES"/>
    <s v="Medium-high"/>
    <n v="0"/>
    <n v="40.917505762540031"/>
    <n v="3.2086861144033682E-2"/>
    <n v="7.9467916890830909E-2"/>
    <n v="0.54499088984572897"/>
    <x v="1"/>
    <n v="0"/>
    <n v="0.14581512897091911"/>
    <n v="68.764278130434789"/>
    <n v="2994.9117918695651"/>
    <n v="146.05165678260869"/>
    <x v="0"/>
    <s v="Exp&lt;25"/>
    <s v="Exp&lt;50"/>
    <s v="Decreased Export Intensity"/>
    <n v="0"/>
    <n v="-2.7877128767245491E-6"/>
    <n v="155.58585835212719"/>
    <n v="0.9383882077238308"/>
    <n v="85.207143733425482"/>
    <n v="0.61630470855471664"/>
    <n v="26.439917886303821"/>
    <s v="No"/>
    <s v="No"/>
    <s v="No"/>
    <x v="1"/>
    <s v="Growing"/>
    <n v="40.594059405940598"/>
    <n v="0.34070654076000212"/>
    <n v="8.890938942931248"/>
    <s v="No"/>
    <s v="2.Hiring"/>
    <s v="Hiring"/>
    <n v="1936.5968611539529"/>
    <n v="3.9355536537158821E-2"/>
    <n v="0.33536440516913718"/>
    <n v="9.4225968790463605E-2"/>
    <n v="2.7877128767245491E-6"/>
    <s v="0-10"/>
    <n v="0.2809659204677426"/>
    <n v="13.48343623632222"/>
    <n v="5.7137328055093688"/>
    <n v="57.59662471947194"/>
    <n v="2367.7689768976902"/>
  </r>
  <r>
    <n v="378"/>
    <n v="520"/>
    <n v="620"/>
    <n v="685"/>
    <n v="770"/>
    <s v="DOZ SA Direct sp.k., Łódź"/>
    <m/>
    <m/>
    <m/>
    <n v="1998"/>
    <m/>
    <n v="730374132"/>
    <n v="529517"/>
    <n v="8271807718"/>
    <s v="sp.k."/>
    <s v="4646"/>
    <s v="Sprzedaż hurtowa wyrobów farmaceutycznych i medycznych"/>
    <m/>
    <s v="ochrona zdrowia i farmacja"/>
    <m/>
    <n v="400"/>
    <s v="J"/>
    <x v="4"/>
    <n v="1833659.8470099999"/>
    <n v="82273.181650000013"/>
    <n v="92904.602459999995"/>
    <n v="76719.993459999998"/>
    <n v="7361.6649799999996"/>
    <n v="0"/>
    <n v="426"/>
    <n v="40619.936739999997"/>
    <n v="746298.24839000008"/>
    <n v="90723.063650000011"/>
    <n v="655575.18474000006"/>
    <n v="113626.24623"/>
    <n v="632672.00215999992"/>
    <m/>
    <m/>
    <s v="G"/>
    <s v="Wholesale and Retail Trade; Repair of Motor Vehicles and Motorcycles"/>
    <s v="46"/>
    <s v="WHOLESALE TRADE, EXCEPT OF MOTOR VEHICLES"/>
    <s v="Medium-high"/>
    <n v="0"/>
    <n v="33.099648194613643"/>
    <n v="4.1839817556730087E-2"/>
    <n v="0.10280071489583301"/>
    <n v="0.67519605729740384"/>
    <x v="1"/>
    <n v="0"/>
    <n v="0.1522531326786945"/>
    <n v="95.351964178403762"/>
    <n v="4304.3658380516426"/>
    <n v="212.96493814553989"/>
    <x v="0"/>
    <s v="Exp&lt;25"/>
    <s v="Exp&lt;50"/>
    <s v="Decreased Export Intensity"/>
    <n v="0"/>
    <n v="-2.7877128767245491E-6"/>
    <n v="155.58585835212719"/>
    <n v="0.9383882077238308"/>
    <n v="85.207143733425482"/>
    <n v="0.61630470855471664"/>
    <n v="26.439917886303821"/>
    <s v="No"/>
    <s v="No"/>
    <s v="No"/>
    <x v="1"/>
    <s v="Growing"/>
    <n v="40.594059405940598"/>
    <n v="0.34070654076000212"/>
    <n v="8.890938942931248"/>
    <s v="No"/>
    <s v="2.Hiring"/>
    <s v="Hiring"/>
    <n v="1936.5968611539529"/>
    <n v="3.9355536537158821E-2"/>
    <n v="0.33536440516913718"/>
    <n v="9.4225968790463605E-2"/>
    <n v="2.7877128767245491E-6"/>
    <s v="0-10"/>
    <n v="0.2809659204677426"/>
    <n v="13.48343623632222"/>
    <n v="5.7137328055093688"/>
    <n v="57.59662471947194"/>
    <n v="2367.7689768976902"/>
  </r>
  <r>
    <m/>
    <n v="436"/>
    <n v="602"/>
    <n v="683"/>
    <n v="771"/>
    <s v="Husqvarna Poland sp. z o.o., Warszawa "/>
    <m/>
    <m/>
    <m/>
    <n v="2005"/>
    <m/>
    <n v="140366244"/>
    <n v="247636"/>
    <n v="5242560627"/>
    <s v="sp. z o.o."/>
    <s v="2830"/>
    <s v="Produkcja maszyn dla rolnictwa i leśnictwa"/>
    <m/>
    <s v="produkcja"/>
    <m/>
    <n v="500"/>
    <s v="J"/>
    <x v="0"/>
    <n v="705499.3"/>
    <n v="35759"/>
    <n v="36139.453420000013"/>
    <n v="32653"/>
    <n v="20139"/>
    <n v="445461"/>
    <n v="297.5"/>
    <n v="27527.277849999999"/>
    <n v="381680.43601"/>
    <n v="164395.63438999999"/>
    <n v="217284.80162000001"/>
    <n v="274564"/>
    <n v="107116.43084"/>
    <m/>
    <m/>
    <s v="C"/>
    <s v="Manufacturing"/>
    <s v="28"/>
    <s v="MANUFACTURE OF MACHINERY AND EQUIPMENT N.E.C."/>
    <s v="Medium-high"/>
    <n v="0.63141239119585235"/>
    <m/>
    <n v="4.6283532811442901E-2"/>
    <n v="8.5550625390567556E-2"/>
    <n v="0.1189267347503679"/>
    <x v="0"/>
    <n v="1"/>
    <n v="0.71935570727760967"/>
    <n v="92.528665042016812"/>
    <n v="2371.4262184873951"/>
    <n v="552.590367697479"/>
    <x v="2"/>
    <s v="Exp&gt;25"/>
    <s v="Exp&gt;50"/>
    <s v="Increased Export Intensity"/>
    <n v="1"/>
    <n v="5.6387292666750799E-2"/>
    <n v="95.135544429314081"/>
    <n v="0.6685242307432997"/>
    <n v="41.402568427039192"/>
    <n v="0.34644073157418731"/>
    <n v="18.190915343700521"/>
    <s v="No"/>
    <s v="Yes"/>
    <s v="No"/>
    <x v="0"/>
    <s v="Growing"/>
    <n v="98.655462184873954"/>
    <n v="0.68640179242041377"/>
    <n v="18.720338907395799"/>
    <s v="No"/>
    <s v="2.Hiring"/>
    <s v="Hiring"/>
    <n v="-42.01860427419706"/>
    <n v="4.6283532811442901E-2"/>
    <n v="0.1189267347503679"/>
    <n v="8.5550625390567556E-2"/>
    <n v="0.63141239119585235"/>
    <s v="50-75"/>
    <n v="0.71935570727760967"/>
    <n v="13.4666610580704"/>
    <n v="5.6954142249856847"/>
    <n v="92.528665042016812"/>
    <n v="2371.4262184873951"/>
  </r>
  <r>
    <m/>
    <n v="436"/>
    <n v="602"/>
    <n v="683"/>
    <n v="771"/>
    <s v="Husqvarna Poland sp. z o.o., Warszawa "/>
    <m/>
    <m/>
    <m/>
    <n v="2005"/>
    <m/>
    <n v="140366244"/>
    <n v="247636"/>
    <n v="5242560627"/>
    <s v="sp. z o.o."/>
    <s v="2830"/>
    <s v="Produkcja maszyn dla rolnictwa i leśnictwa"/>
    <m/>
    <s v="produkcja"/>
    <m/>
    <n v="500"/>
    <s v="J"/>
    <x v="1"/>
    <n v="768155.25188999996"/>
    <n v="40066.015339999998"/>
    <n v="31088.342809999998"/>
    <n v="38151.503810000002"/>
    <n v="20846.481540000001"/>
    <n v="501872"/>
    <n v="330"/>
    <n v="31539.26614"/>
    <n v="480405.81095999997"/>
    <n v="171020.33897000001"/>
    <n v="309385.47198999999"/>
    <n v="312928.97031"/>
    <n v="167476.84065"/>
    <m/>
    <m/>
    <s v="C"/>
    <s v="Manufacturing"/>
    <s v="28"/>
    <s v="MANUFACTURE OF MACHINERY AND EQUIPMENT N.E.C."/>
    <s v="Medium-high"/>
    <n v="0.65334709196503449"/>
    <n v="8.8810792427433949"/>
    <n v="4.9666397145798992E-2"/>
    <n v="7.9415158891940646E-2"/>
    <n v="0.1219174554922339"/>
    <x v="0"/>
    <n v="1"/>
    <n v="0.65138464850096367"/>
    <n v="95.57353375757576"/>
    <n v="2327.743187545454"/>
    <n v="518.24345142424249"/>
    <x v="2"/>
    <s v="Exp&gt;25"/>
    <s v="Exp&gt;50"/>
    <s v="Increased Export Intensity"/>
    <n v="1"/>
    <n v="5.6387292666750799E-2"/>
    <n v="95.135544429314081"/>
    <n v="0.6685242307432997"/>
    <n v="41.402568427039192"/>
    <n v="0.34644073157418731"/>
    <n v="18.190915343700521"/>
    <s v="No"/>
    <s v="Yes"/>
    <s v="No"/>
    <x v="0"/>
    <s v="Growing"/>
    <n v="98.655462184873954"/>
    <n v="0.68640179242041377"/>
    <n v="18.720338907395799"/>
    <s v="No"/>
    <s v="2.Hiring"/>
    <s v="Hiring"/>
    <n v="-42.01860427419706"/>
    <n v="4.6283532811442901E-2"/>
    <n v="0.1189267347503679"/>
    <n v="8.5550625390567556E-2"/>
    <n v="0.63141239119585235"/>
    <s v="50-75"/>
    <n v="0.71935570727760967"/>
    <n v="13.4666610580704"/>
    <n v="5.6954142249856847"/>
    <n v="92.528665042016812"/>
    <n v="2371.4262184873951"/>
  </r>
  <r>
    <m/>
    <n v="436"/>
    <n v="602"/>
    <n v="683"/>
    <n v="771"/>
    <s v="Husqvarna Poland sp. z o.o., Warszawa "/>
    <m/>
    <m/>
    <m/>
    <n v="2005"/>
    <m/>
    <n v="140366244"/>
    <n v="247636"/>
    <n v="5242560627"/>
    <s v="sp. z o.o."/>
    <s v="2830"/>
    <s v="Produkcja maszyn dla rolnictwa i leśnictwa"/>
    <m/>
    <s v="produkcja"/>
    <m/>
    <n v="500"/>
    <s v="J"/>
    <x v="2"/>
    <n v="1009047"/>
    <n v="32427"/>
    <n v="28695"/>
    <n v="24151"/>
    <n v="18943"/>
    <n v="661343"/>
    <n v="402"/>
    <n v="39963"/>
    <n v="612630"/>
    <n v="182072"/>
    <n v="430558"/>
    <n v="348719"/>
    <n v="261376.49734"/>
    <m/>
    <m/>
    <s v="C"/>
    <s v="Manufacturing"/>
    <s v="28"/>
    <s v="MANUFACTURE OF MACHINERY AND EQUIPMENT N.E.C."/>
    <s v="Medium-high"/>
    <n v="0.65541347429802577"/>
    <n v="31.359773628742399"/>
    <n v="2.3934464896085118E-2"/>
    <n v="3.9421836997861677E-2"/>
    <n v="6.925633533016555E-2"/>
    <x v="0"/>
    <n v="1"/>
    <n v="0.56921632959535118"/>
    <n v="99.410447761194035"/>
    <n v="2510.067164179105"/>
    <n v="452.91542288557213"/>
    <x v="2"/>
    <s v="Exp&gt;25"/>
    <s v="Exp&gt;50"/>
    <s v="Increased Export Intensity"/>
    <n v="1"/>
    <n v="5.6387292666750799E-2"/>
    <n v="95.135544429314081"/>
    <n v="0.6685242307432997"/>
    <n v="41.402568427039192"/>
    <n v="0.34644073157418731"/>
    <n v="18.190915343700521"/>
    <s v="No"/>
    <s v="Yes"/>
    <s v="No"/>
    <x v="0"/>
    <s v="Growing"/>
    <n v="98.655462184873954"/>
    <n v="0.68640179242041377"/>
    <n v="18.720338907395799"/>
    <s v="No"/>
    <s v="2.Hiring"/>
    <s v="Hiring"/>
    <n v="-42.01860427419706"/>
    <n v="4.6283532811442901E-2"/>
    <n v="0.1189267347503679"/>
    <n v="8.5550625390567556E-2"/>
    <n v="0.63141239119585235"/>
    <s v="50-75"/>
    <n v="0.71935570727760967"/>
    <n v="13.4666610580704"/>
    <n v="5.6954142249856847"/>
    <n v="92.528665042016812"/>
    <n v="2371.4262184873951"/>
  </r>
  <r>
    <m/>
    <n v="436"/>
    <n v="602"/>
    <n v="683"/>
    <n v="771"/>
    <s v="Husqvarna Poland sp. z o.o., Warszawa "/>
    <m/>
    <m/>
    <m/>
    <n v="2005"/>
    <m/>
    <n v="140366244"/>
    <n v="247636"/>
    <n v="5242560627"/>
    <s v="sp. z o.o."/>
    <s v="2830"/>
    <s v="Produkcja maszyn dla rolnictwa i leśnictwa"/>
    <m/>
    <s v="produkcja"/>
    <m/>
    <n v="500"/>
    <s v="J"/>
    <x v="4"/>
    <n v="1376679.9"/>
    <n v="62950"/>
    <n v="51685"/>
    <n v="43317"/>
    <n v="23386"/>
    <n v="946880"/>
    <n v="591"/>
    <n v="68635"/>
    <n v="712576"/>
    <n v="190679"/>
    <n v="521897"/>
    <n v="511112"/>
    <n v="201464"/>
    <m/>
    <m/>
    <s v="C"/>
    <s v="Manufacturing"/>
    <s v="28"/>
    <s v="MANUFACTURE OF MACHINERY AND EQUIPMENT N.E.C."/>
    <s v="Medium-high"/>
    <n v="0.68779968386260315"/>
    <n v="-15.273053151452"/>
    <n v="3.1464830713370633E-2"/>
    <n v="6.0789305281120892E-2"/>
    <n v="8.4750504781730809E-2"/>
    <x v="0"/>
    <n v="1"/>
    <n v="0.71727366624753008"/>
    <n v="116.1336717428088"/>
    <n v="2329.407614213198"/>
    <n v="322.63790186125209"/>
    <x v="2"/>
    <s v="Exp&gt;25"/>
    <s v="Exp&gt;50"/>
    <s v="Increased Export Intensity"/>
    <n v="1"/>
    <n v="5.6387292666750799E-2"/>
    <n v="95.135544429314081"/>
    <n v="0.6685242307432997"/>
    <n v="41.402568427039192"/>
    <n v="0.34644073157418731"/>
    <n v="18.190915343700521"/>
    <s v="No"/>
    <s v="Yes"/>
    <s v="No"/>
    <x v="0"/>
    <s v="Growing"/>
    <n v="98.655462184873954"/>
    <n v="0.68640179242041377"/>
    <n v="18.720338907395799"/>
    <s v="No"/>
    <s v="2.Hiring"/>
    <s v="Hiring"/>
    <n v="-42.01860427419706"/>
    <n v="4.6283532811442901E-2"/>
    <n v="0.1189267347503679"/>
    <n v="8.5550625390567556E-2"/>
    <n v="0.63141239119585235"/>
    <s v="50-75"/>
    <n v="0.71935570727760967"/>
    <n v="13.4666610580704"/>
    <n v="5.6954142249856847"/>
    <n v="92.528665042016812"/>
    <n v="2371.4262184873951"/>
  </r>
  <r>
    <m/>
    <n v="436"/>
    <n v="602"/>
    <n v="683"/>
    <n v="771"/>
    <s v="Husqvarna Poland sp. z o.o., Warszawa "/>
    <m/>
    <m/>
    <m/>
    <n v="2005"/>
    <m/>
    <n v="140366244"/>
    <n v="247636"/>
    <n v="5242560627"/>
    <s v="sp. z o.o."/>
    <s v="2830"/>
    <s v="Produkcja maszyn dla rolnictwa i leśnictwa"/>
    <m/>
    <s v="produkcja"/>
    <m/>
    <n v="500"/>
    <s v="J"/>
    <x v="3"/>
    <n v="1624843.0413299999"/>
    <n v="83049"/>
    <n v="54862"/>
    <n v="39446"/>
    <n v="19235"/>
    <n v="1167535"/>
    <n v="497"/>
    <n v="53502"/>
    <n v="861894"/>
    <n v="198375"/>
    <n v="663519"/>
    <n v="355629"/>
    <n v="506264.86702000001"/>
    <m/>
    <m/>
    <s v="C"/>
    <s v="Manufacturing"/>
    <s v="28"/>
    <s v="MANUFACTURE OF MACHINERY AND EQUIPMENT N.E.C."/>
    <s v="Medium-high"/>
    <n v="0.71855248187192611"/>
    <n v="61.027488445037733"/>
    <n v="2.4276806433999831E-2"/>
    <n v="4.5766648799040251E-2"/>
    <n v="0.110918963301643"/>
    <x v="0"/>
    <n v="1"/>
    <n v="0.41261338401241909"/>
    <n v="107.6498993963783"/>
    <n v="3269.301894024145"/>
    <n v="399.14486921529169"/>
    <x v="2"/>
    <s v="Exp&gt;25"/>
    <s v="Exp&gt;50"/>
    <s v="Increased Export Intensity"/>
    <n v="1"/>
    <n v="5.6387292666750799E-2"/>
    <n v="95.135544429314081"/>
    <n v="0.6685242307432997"/>
    <n v="41.402568427039192"/>
    <n v="0.34644073157418731"/>
    <n v="18.190915343700521"/>
    <s v="No"/>
    <s v="Yes"/>
    <s v="No"/>
    <x v="0"/>
    <s v="Growing"/>
    <n v="98.655462184873954"/>
    <n v="0.68640179242041377"/>
    <n v="18.720338907395799"/>
    <s v="No"/>
    <s v="2.Hiring"/>
    <s v="Hiring"/>
    <n v="-42.01860427419706"/>
    <n v="4.6283532811442901E-2"/>
    <n v="0.1189267347503679"/>
    <n v="8.5550625390567556E-2"/>
    <n v="0.63141239119585235"/>
    <s v="50-75"/>
    <n v="0.71935570727760967"/>
    <n v="13.4666610580704"/>
    <n v="5.6954142249856847"/>
    <n v="92.528665042016812"/>
    <n v="2371.4262184873951"/>
  </r>
  <r>
    <n v="1073"/>
    <n v="952"/>
    <n v="938"/>
    <m/>
    <n v="772"/>
    <s v="Tchibo Warszawa sp. z o.o., Warszawa"/>
    <m/>
    <m/>
    <m/>
    <m/>
    <m/>
    <s v="011567818"/>
    <n v="19739"/>
    <n v="5210124030"/>
    <s v="sp. z o.o."/>
    <s v="4637"/>
    <s v="Sprzedaż hurtowa herbaty, kawy, kakao i przypraw"/>
    <m/>
    <s v="żywność"/>
    <m/>
    <n v="500"/>
    <s v="J"/>
    <x v="1"/>
    <n v="629550"/>
    <n v="18352"/>
    <n v="21735"/>
    <n v="17827"/>
    <n v="17827"/>
    <n v="11687"/>
    <n v="590"/>
    <n v="51403"/>
    <n v="394869"/>
    <n v="178121"/>
    <n v="216748"/>
    <n v="304934"/>
    <n v="89934"/>
    <m/>
    <m/>
    <s v="G"/>
    <s v="Wholesale and Retail Trade; Repair of Motor Vehicles and Motorcycles"/>
    <s v="46"/>
    <s v="WHOLESALE TRADE, EXCEPT OF MOTOR VEHICLES"/>
    <s v="Medium-high"/>
    <n v="1.8564053689143038E-2"/>
    <n v="-3.255698163310472"/>
    <n v="2.831705186244143E-2"/>
    <n v="4.5146618245544723E-2"/>
    <n v="5.8461831084759323E-2"/>
    <x v="0"/>
    <n v="1"/>
    <n v="0.7722409204065146"/>
    <n v="87.123728813559325"/>
    <n v="1067.0338983050849"/>
    <n v="301.89999999999998"/>
    <x v="0"/>
    <s v="Exp&lt;25"/>
    <s v="Exp&lt;50"/>
    <s v="Decreased Export Intensity"/>
    <n v="0"/>
    <n v="-7.8918728811136374E-2"/>
    <n v="13.234399203363569"/>
    <n v="0.1242898135072199"/>
    <n v="-17.946087533794501"/>
    <n v="-0.19779368566189251"/>
    <n v="3.1560241201857631"/>
    <s v="Yes"/>
    <s v="Yes"/>
    <s v="Yes"/>
    <x v="3"/>
    <s v="Declining"/>
    <n v="-25.584594222833559"/>
    <n v="-0.29550719868703812"/>
    <n v="-7.1213886453075919"/>
    <s v="Yes"/>
    <s v="0.Reducing"/>
    <s v="Reducing"/>
    <n v="466.93006480942358"/>
    <n v="3.7889405227311837E-2"/>
    <n v="6.5469299317054516E-2"/>
    <n v="5.0190841637064998E-2"/>
    <n v="0.119678333456271"/>
    <s v="10-25"/>
    <n v="0.76663172144245739"/>
    <n v="13.38585930898728"/>
    <n v="6.5889264775335192"/>
    <n v="65.661623108665751"/>
    <n v="895.09766162310871"/>
  </r>
  <r>
    <n v="1073"/>
    <n v="952"/>
    <n v="938"/>
    <m/>
    <n v="772"/>
    <s v="Tchibo Warszawa sp. z o.o., Warszawa"/>
    <m/>
    <m/>
    <m/>
    <m/>
    <m/>
    <s v="011567818"/>
    <n v="19739"/>
    <n v="5210124030"/>
    <s v="sp. z o.o."/>
    <s v="4637"/>
    <s v="Sprzedaż hurtowa herbaty, kawy, kakao i przypraw"/>
    <m/>
    <s v="żywność"/>
    <m/>
    <n v="500"/>
    <s v="J"/>
    <x v="0"/>
    <n v="650736"/>
    <n v="22966"/>
    <n v="28325"/>
    <n v="24656"/>
    <n v="19462"/>
    <n v="77879"/>
    <n v="727"/>
    <n v="47736"/>
    <n v="491245"/>
    <n v="235179"/>
    <n v="256066"/>
    <n v="376604"/>
    <n v="98008"/>
    <m/>
    <m/>
    <s v="G"/>
    <s v="Wholesale and Retail Trade; Repair of Motor Vehicles and Motorcycles"/>
    <s v="46"/>
    <s v="WHOLESALE TRADE, EXCEPT OF MOTOR VEHICLES"/>
    <s v="Medium-high"/>
    <n v="0.119678333456271"/>
    <m/>
    <n v="3.7889405227311837E-2"/>
    <n v="5.0190841637064998E-2"/>
    <n v="6.5469299317054516E-2"/>
    <x v="0"/>
    <n v="1"/>
    <n v="0.76663172144245739"/>
    <n v="65.661623108665751"/>
    <n v="895.09766162310871"/>
    <n v="323.49243466299862"/>
    <x v="1"/>
    <s v="Exp&lt;25"/>
    <s v="Exp&lt;50"/>
    <s v="Decreased Export Intensity"/>
    <n v="0"/>
    <n v="-7.8918728811136374E-2"/>
    <n v="13.234399203363569"/>
    <n v="0.1242898135072199"/>
    <n v="-17.946087533794501"/>
    <n v="-0.19779368566189251"/>
    <n v="3.1560241201857631"/>
    <s v="Yes"/>
    <s v="Yes"/>
    <s v="Yes"/>
    <x v="3"/>
    <s v="Declining"/>
    <n v="-25.584594222833559"/>
    <n v="-0.29550719868703812"/>
    <n v="-7.1213886453075919"/>
    <s v="Yes"/>
    <s v="0.Reducing"/>
    <s v="Reducing"/>
    <n v="466.93006480942358"/>
    <n v="3.7889405227311837E-2"/>
    <n v="6.5469299317054516E-2"/>
    <n v="5.0190841637064998E-2"/>
    <n v="0.119678333456271"/>
    <s v="10-25"/>
    <n v="0.76663172144245739"/>
    <n v="13.38585930898728"/>
    <n v="6.5889264775335192"/>
    <n v="65.661623108665751"/>
    <n v="895.09766162310871"/>
  </r>
  <r>
    <n v="1073"/>
    <n v="952"/>
    <n v="938"/>
    <m/>
    <n v="772"/>
    <s v="Tchibo Warszawa sp. z o.o., Warszawa"/>
    <m/>
    <m/>
    <m/>
    <m/>
    <m/>
    <s v="011567818"/>
    <n v="19739"/>
    <n v="5210124030"/>
    <s v="sp. z o.o."/>
    <s v="4637"/>
    <s v="Sprzedaż hurtowa herbaty, kawy, kakao i przypraw"/>
    <m/>
    <s v="żywność"/>
    <m/>
    <n v="500"/>
    <s v="J"/>
    <x v="2"/>
    <n v="680213"/>
    <n v="18466"/>
    <n v="18989"/>
    <n v="15614"/>
    <n v="4146"/>
    <n v="18242"/>
    <n v="599"/>
    <n v="58383"/>
    <n v="384371"/>
    <n v="183359"/>
    <n v="201012"/>
    <n v="280626"/>
    <n v="103746"/>
    <m/>
    <m/>
    <s v="G"/>
    <s v="Wholesale and Retail Trade; Repair of Motor Vehicles and Motorcycles"/>
    <s v="46"/>
    <s v="WHOLESALE TRADE, EXCEPT OF MOTOR VEHICLES"/>
    <s v="Medium-high"/>
    <n v="2.6818070222121598E-2"/>
    <n v="8.0474942419188409"/>
    <n v="2.29545745229803E-2"/>
    <n v="4.0622211353093747E-2"/>
    <n v="5.5639890815533839E-2"/>
    <x v="0"/>
    <n v="1"/>
    <n v="0.73009150013918844"/>
    <n v="97.467445742904843"/>
    <n v="1135.580968280467"/>
    <n v="306.10851419031718"/>
    <x v="0"/>
    <s v="Exp&lt;25"/>
    <s v="Exp&lt;50"/>
    <s v="Decreased Export Intensity"/>
    <n v="0"/>
    <n v="-7.8918728811136374E-2"/>
    <n v="13.234399203363569"/>
    <n v="0.1242898135072199"/>
    <n v="-17.946087533794501"/>
    <n v="-0.19779368566189251"/>
    <n v="3.1560241201857631"/>
    <s v="Yes"/>
    <s v="Yes"/>
    <s v="Yes"/>
    <x v="3"/>
    <s v="Declining"/>
    <n v="-25.584594222833559"/>
    <n v="-0.29550719868703812"/>
    <n v="-7.1213886453075919"/>
    <s v="Yes"/>
    <s v="0.Reducing"/>
    <s v="Reducing"/>
    <n v="466.93006480942358"/>
    <n v="3.7889405227311837E-2"/>
    <n v="6.5469299317054516E-2"/>
    <n v="5.0190841637064998E-2"/>
    <n v="0.119678333456271"/>
    <s v="10-25"/>
    <n v="0.76663172144245739"/>
    <n v="13.38585930898728"/>
    <n v="6.5889264775335192"/>
    <n v="65.661623108665751"/>
    <n v="895.09766162310871"/>
  </r>
  <r>
    <n v="1073"/>
    <n v="952"/>
    <n v="938"/>
    <m/>
    <n v="772"/>
    <s v="Tchibo Warszawa sp. z o.o., Warszawa"/>
    <m/>
    <m/>
    <m/>
    <m/>
    <m/>
    <s v="011567818"/>
    <n v="19739"/>
    <n v="5210124030"/>
    <s v="sp. z o.o."/>
    <s v="4637"/>
    <s v="Sprzedaż hurtowa herbaty, kawy, kakao i przypraw"/>
    <m/>
    <s v="żywność"/>
    <m/>
    <n v="500"/>
    <s v="J"/>
    <x v="4"/>
    <n v="736857"/>
    <n v="12802"/>
    <n v="20254"/>
    <n v="16104"/>
    <n v="3734"/>
    <n v="30034"/>
    <n v="541"/>
    <n v="64271"/>
    <n v="450807"/>
    <n v="146251"/>
    <n v="304556"/>
    <n v="275464"/>
    <n v="175343"/>
    <m/>
    <m/>
    <s v="G"/>
    <s v="Wholesale and Retail Trade; Repair of Motor Vehicles and Motorcycles"/>
    <s v="46"/>
    <s v="WHOLESALE TRADE, EXCEPT OF MOTOR VEHICLES"/>
    <s v="Medium-high"/>
    <n v="4.0759604645134673E-2"/>
    <n v="-11.37015613667281"/>
    <n v="2.185498678848135E-2"/>
    <n v="3.5722604129926998E-2"/>
    <n v="5.8461359742107859E-2"/>
    <x v="0"/>
    <n v="1"/>
    <n v="0.61104641232279"/>
    <n v="118.80036968576709"/>
    <n v="1362.0277264325321"/>
    <n v="270.33456561922372"/>
    <x v="0"/>
    <s v="Exp&lt;25"/>
    <s v="Exp&lt;50"/>
    <s v="Decreased Export Intensity"/>
    <n v="0"/>
    <n v="-7.8918728811136374E-2"/>
    <n v="13.234399203363569"/>
    <n v="0.1242898135072199"/>
    <n v="-17.946087533794501"/>
    <n v="-0.19779368566189251"/>
    <n v="3.1560241201857631"/>
    <s v="Yes"/>
    <s v="Yes"/>
    <s v="Yes"/>
    <x v="3"/>
    <s v="Declining"/>
    <n v="-25.584594222833559"/>
    <n v="-0.29550719868703812"/>
    <n v="-7.1213886453075919"/>
    <s v="Yes"/>
    <s v="0.Reducing"/>
    <s v="Reducing"/>
    <n v="466.93006480942358"/>
    <n v="3.7889405227311837E-2"/>
    <n v="6.5469299317054516E-2"/>
    <n v="5.0190841637064998E-2"/>
    <n v="0.119678333456271"/>
    <s v="10-25"/>
    <n v="0.76663172144245739"/>
    <n v="13.38585930898728"/>
    <n v="6.5889264775335192"/>
    <n v="65.661623108665751"/>
    <n v="895.09766162310871"/>
  </r>
  <r>
    <n v="1073"/>
    <n v="952"/>
    <n v="938"/>
    <m/>
    <n v="772"/>
    <s v="Tchibo Warszawa sp. z o.o., Warszawa"/>
    <m/>
    <m/>
    <m/>
    <m/>
    <m/>
    <s v="011567818"/>
    <n v="19739"/>
    <n v="5210124030"/>
    <s v="sp. z o.o."/>
    <s v="4637"/>
    <s v="Sprzedaż hurtowa herbaty, kawy, kakao i przypraw"/>
    <m/>
    <s v="żywność"/>
    <m/>
    <n v="500"/>
    <s v="J"/>
    <x v="3"/>
    <n v="831387"/>
    <n v="19204"/>
    <n v="25154"/>
    <n v="20002"/>
    <n v="4487"/>
    <n v="39385"/>
    <n v="609"/>
    <n v="58311"/>
    <n v="436154"/>
    <n v="188500"/>
    <n v="247654"/>
    <n v="300628"/>
    <n v="135527"/>
    <m/>
    <m/>
    <s v="G"/>
    <s v="Wholesale and Retail Trade; Repair of Motor Vehicles and Motorcycles"/>
    <s v="46"/>
    <s v="WHOLESALE TRADE, EXCEPT OF MOTOR VEHICLES"/>
    <s v="Medium-high"/>
    <n v="4.7372643546266663E-2"/>
    <n v="22.224509087594608"/>
    <n v="2.4058591245713488E-2"/>
    <n v="4.5859948550282699E-2"/>
    <n v="6.6534055377409959E-2"/>
    <x v="0"/>
    <n v="1"/>
    <n v="0.6892703036083585"/>
    <n v="95.748768472906406"/>
    <n v="1365.1674876847289"/>
    <n v="309.52380952380952"/>
    <x v="0"/>
    <s v="Exp&lt;25"/>
    <s v="Exp&lt;50"/>
    <s v="Decreased Export Intensity"/>
    <n v="0"/>
    <n v="-7.8918728811136374E-2"/>
    <n v="13.234399203363569"/>
    <n v="0.1242898135072199"/>
    <n v="-17.946087533794501"/>
    <n v="-0.19779368566189251"/>
    <n v="3.1560241201857631"/>
    <s v="Yes"/>
    <s v="Yes"/>
    <s v="Yes"/>
    <x v="3"/>
    <s v="Declining"/>
    <n v="-25.584594222833559"/>
    <n v="-0.29550719868703812"/>
    <n v="-7.1213886453075919"/>
    <s v="Yes"/>
    <s v="0.Reducing"/>
    <s v="Reducing"/>
    <n v="466.93006480942358"/>
    <n v="3.7889405227311837E-2"/>
    <n v="6.5469299317054516E-2"/>
    <n v="5.0190841637064998E-2"/>
    <n v="0.119678333456271"/>
    <s v="10-25"/>
    <n v="0.76663172144245739"/>
    <n v="13.38585930898728"/>
    <n v="6.5889264775335192"/>
    <n v="65.661623108665751"/>
    <n v="895.09766162310871"/>
  </r>
  <r>
    <n v="789"/>
    <n v="749"/>
    <n v="874"/>
    <n v="841"/>
    <n v="773"/>
    <s v="Jungheinrich Polska sp. z o.o., Ożarów Mazowiecki"/>
    <m/>
    <m/>
    <m/>
    <n v="1994"/>
    <m/>
    <s v="010465346"/>
    <n v="137163"/>
    <n v="1130082801"/>
    <s v="sp. z o.o."/>
    <s v="4669"/>
    <s v="Sprzedaż hurtowa pozostałych maszyn i urządzeń"/>
    <m/>
    <s v="handel hurtowy"/>
    <m/>
    <n v="500"/>
    <s v="J"/>
    <x v="1"/>
    <n v="642465.66782000009"/>
    <n v="47799.594960000002"/>
    <n v="27782.551070000001"/>
    <n v="18254"/>
    <n v="58850"/>
    <n v="0"/>
    <n v="575"/>
    <n v="92264.176670000001"/>
    <n v="627734.89143000008"/>
    <n v="377561.53525000002"/>
    <n v="250173.35618"/>
    <n v="190523"/>
    <n v="437211.72662999999"/>
    <m/>
    <m/>
    <s v="G"/>
    <s v="Wholesale and Retail Trade; Repair of Motor Vehicles and Motorcycles"/>
    <s v="46"/>
    <s v="WHOLESALE TRADE, EXCEPT OF MOTOR VEHICLES"/>
    <s v="Medium-high"/>
    <n v="0"/>
    <n v="-4.2414577660620179"/>
    <n v="2.8412413167444511E-2"/>
    <n v="2.9079154670559739E-2"/>
    <n v="9.5809954703631586E-2"/>
    <x v="0"/>
    <n v="1"/>
    <n v="0.30350869865777658"/>
    <n v="160.45943768695651"/>
    <n v="1117.3315962086961"/>
    <n v="656.62875695652178"/>
    <x v="0"/>
    <s v="Exp&lt;25"/>
    <s v="Exp&lt;50"/>
    <s v="Decreased Export Intensity"/>
    <n v="0"/>
    <n v="0"/>
    <n v="48.256151818510737"/>
    <n v="0.39377134727507551"/>
    <n v="7.4319940713845982"/>
    <n v="7.1687848105961294E-2"/>
    <n v="10.34513258034058"/>
    <s v="Yes"/>
    <s v="Yes"/>
    <s v="Yes"/>
    <x v="0"/>
    <s v="Growing"/>
    <n v="2.2400000000000002"/>
    <n v="2.215280464113345E-2"/>
    <n v="0.55535653465523804"/>
    <s v="Yes"/>
    <s v="1.Sustaining"/>
    <s v="Hiring"/>
    <n v="483.14983743764628"/>
    <n v="3.673598308292976E-2"/>
    <n v="0.14307275249754739"/>
    <n v="4.661822793756857E-2"/>
    <n v="0"/>
    <s v="0-10"/>
    <n v="0.3258358221518643"/>
    <n v="13.41640900699938"/>
    <n v="6.4377516497364011"/>
    <n v="152.39559968"/>
    <n v="1073.476104096"/>
  </r>
  <r>
    <n v="789"/>
    <n v="749"/>
    <n v="874"/>
    <n v="841"/>
    <n v="773"/>
    <s v="Jungheinrich Polska sp. z o.o., Ożarów Mazowiecki"/>
    <m/>
    <m/>
    <m/>
    <n v="1994"/>
    <m/>
    <s v="010465346"/>
    <n v="137163"/>
    <n v="1130082801"/>
    <s v="sp. z o.o."/>
    <s v="4669"/>
    <s v="Sprzedaż hurtowa pozostałych maszyn i urządzeń"/>
    <m/>
    <s v="handel hurtowy"/>
    <m/>
    <n v="500"/>
    <s v="J"/>
    <x v="0"/>
    <n v="670922.56505999994"/>
    <n v="37383"/>
    <n v="30760.153859999999"/>
    <n v="24647"/>
    <n v="56114"/>
    <n v="0"/>
    <n v="625"/>
    <n v="95247.249799999991"/>
    <n v="528698.77492999996"/>
    <n v="375400.21114999999"/>
    <n v="153298.56378"/>
    <n v="172269"/>
    <n v="356429.4032"/>
    <m/>
    <m/>
    <s v="G"/>
    <s v="Wholesale and Retail Trade; Repair of Motor Vehicles and Motorcycles"/>
    <s v="46"/>
    <s v="WHOLESALE TRADE, EXCEPT OF MOTOR VEHICLES"/>
    <s v="Medium-high"/>
    <n v="0"/>
    <m/>
    <n v="3.673598308292976E-2"/>
    <n v="4.661822793756857E-2"/>
    <n v="0.14307275249754739"/>
    <x v="0"/>
    <n v="1"/>
    <n v="0.3258358221518643"/>
    <n v="152.39559968"/>
    <n v="1073.476104096"/>
    <n v="600.64033784000003"/>
    <x v="0"/>
    <s v="Exp&lt;25"/>
    <s v="Exp&lt;50"/>
    <s v="Decreased Export Intensity"/>
    <n v="0"/>
    <n v="0"/>
    <n v="48.256151818510737"/>
    <n v="0.39377134727507551"/>
    <n v="7.4319940713845982"/>
    <n v="7.1687848105961294E-2"/>
    <n v="10.34513258034058"/>
    <s v="Yes"/>
    <s v="Yes"/>
    <s v="Yes"/>
    <x v="0"/>
    <s v="Growing"/>
    <n v="2.2400000000000002"/>
    <n v="2.215280464113345E-2"/>
    <n v="0.55535653465523804"/>
    <s v="Yes"/>
    <s v="1.Sustaining"/>
    <s v="Hiring"/>
    <n v="483.14983743764628"/>
    <n v="3.673598308292976E-2"/>
    <n v="0.14307275249754739"/>
    <n v="4.661822793756857E-2"/>
    <n v="0"/>
    <s v="0-10"/>
    <n v="0.3258358221518643"/>
    <n v="13.41640900699938"/>
    <n v="6.4377516497364011"/>
    <n v="152.39559968"/>
    <n v="1073.476104096"/>
  </r>
  <r>
    <n v="789"/>
    <n v="749"/>
    <n v="874"/>
    <n v="841"/>
    <n v="773"/>
    <s v="Jungheinrich Polska sp. z o.o., Ożarów Mazowiecki"/>
    <m/>
    <m/>
    <m/>
    <n v="1994"/>
    <m/>
    <s v="010465346"/>
    <n v="137163"/>
    <n v="1130082801"/>
    <s v="sp. z o.o."/>
    <s v="4669"/>
    <s v="Sprzedaż hurtowa pozostałych maszyn i urządzeń"/>
    <m/>
    <s v="handel hurtowy"/>
    <m/>
    <n v="500"/>
    <s v="J"/>
    <x v="2"/>
    <n v="734169.89460999996"/>
    <n v="67751.12576000001"/>
    <n v="58146.933129999998"/>
    <n v="47392.680110000001"/>
    <n v="61737.076340000007"/>
    <n v="0"/>
    <n v="612"/>
    <n v="97314.813399999999"/>
    <n v="791421.04298999999"/>
    <n v="400318.54989000002"/>
    <n v="391102.49310000002"/>
    <n v="219715.8449"/>
    <n v="571705.19809000008"/>
    <m/>
    <m/>
    <s v="G"/>
    <s v="Wholesale and Retail Trade; Repair of Motor Vehicles and Motorcycles"/>
    <s v="46"/>
    <s v="WHOLESALE TRADE, EXCEPT OF MOTOR VEHICLES"/>
    <s v="Medium-high"/>
    <n v="0"/>
    <n v="14.27379413146987"/>
    <n v="6.4552742434604418E-2"/>
    <n v="5.9883017427676398E-2"/>
    <n v="0.21569987422422809"/>
    <x v="0"/>
    <n v="1"/>
    <n v="0.27762193947978742"/>
    <n v="159.01113300653591"/>
    <n v="1199.624010800653"/>
    <n v="654.11527759803914"/>
    <x v="0"/>
    <s v="Exp&lt;25"/>
    <s v="Exp&lt;50"/>
    <s v="Decreased Export Intensity"/>
    <n v="0"/>
    <n v="0"/>
    <n v="48.256151818510737"/>
    <n v="0.39377134727507551"/>
    <n v="7.4319940713845982"/>
    <n v="7.1687848105961294E-2"/>
    <n v="10.34513258034058"/>
    <s v="Yes"/>
    <s v="Yes"/>
    <s v="Yes"/>
    <x v="0"/>
    <s v="Growing"/>
    <n v="2.2400000000000002"/>
    <n v="2.215280464113345E-2"/>
    <n v="0.55535653465523804"/>
    <s v="Yes"/>
    <s v="1.Sustaining"/>
    <s v="Hiring"/>
    <n v="483.14983743764628"/>
    <n v="3.673598308292976E-2"/>
    <n v="0.14307275249754739"/>
    <n v="4.661822793756857E-2"/>
    <n v="0"/>
    <s v="0-10"/>
    <n v="0.3258358221518643"/>
    <n v="13.41640900699938"/>
    <n v="6.4377516497364011"/>
    <n v="152.39559968"/>
    <n v="1073.476104096"/>
  </r>
  <r>
    <n v="789"/>
    <n v="749"/>
    <n v="874"/>
    <n v="841"/>
    <n v="773"/>
    <s v="Jungheinrich Polska sp. z o.o., Ożarów Mazowiecki"/>
    <m/>
    <m/>
    <m/>
    <n v="1994"/>
    <m/>
    <s v="010465346"/>
    <n v="137163"/>
    <n v="1130082801"/>
    <s v="sp. z o.o."/>
    <s v="4669"/>
    <s v="Sprzedaż hurtowa pozostałych maszyn i urządzeń"/>
    <m/>
    <s v="handel hurtowy"/>
    <m/>
    <n v="500"/>
    <s v="J"/>
    <x v="4"/>
    <n v="994683.97664000001"/>
    <n v="70630.085599999991"/>
    <n v="79092.945749999999"/>
    <n v="63086.34575"/>
    <n v="82823.767309999996"/>
    <n v="0"/>
    <n v="639"/>
    <n v="141050.79122000001"/>
    <n v="969635.81310999999"/>
    <n v="509899.08782999997"/>
    <n v="459736.72528000001"/>
    <n v="249027.56560999999"/>
    <n v="720608.24750000006"/>
    <m/>
    <m/>
    <s v="G"/>
    <s v="Wholesale and Retail Trade; Repair of Motor Vehicles and Motorcycles"/>
    <s v="46"/>
    <s v="WHOLESALE TRADE, EXCEPT OF MOTOR VEHICLES"/>
    <s v="Medium-high"/>
    <n v="0"/>
    <n v="-3.1443547218992118"/>
    <n v="6.3423506592619486E-2"/>
    <n v="6.5061897360883872E-2"/>
    <n v="0.25333077322371211"/>
    <x v="0"/>
    <n v="1"/>
    <n v="0.25682587446030031"/>
    <n v="220.73676247261349"/>
    <n v="1556.625941533646"/>
    <n v="797.96414370892012"/>
    <x v="0"/>
    <s v="Exp&lt;25"/>
    <s v="Exp&lt;50"/>
    <s v="Decreased Export Intensity"/>
    <n v="0"/>
    <n v="0"/>
    <n v="48.256151818510737"/>
    <n v="0.39377134727507551"/>
    <n v="7.4319940713845982"/>
    <n v="7.1687848105961294E-2"/>
    <n v="10.34513258034058"/>
    <s v="Yes"/>
    <s v="Yes"/>
    <s v="Yes"/>
    <x v="0"/>
    <s v="Growing"/>
    <n v="2.2400000000000002"/>
    <n v="2.215280464113345E-2"/>
    <n v="0.55535653465523804"/>
    <s v="Yes"/>
    <s v="1.Sustaining"/>
    <s v="Hiring"/>
    <n v="483.14983743764628"/>
    <n v="3.673598308292976E-2"/>
    <n v="0.14307275249754739"/>
    <n v="4.661822793756857E-2"/>
    <n v="0"/>
    <s v="0-10"/>
    <n v="0.3258358221518643"/>
    <n v="13.41640900699938"/>
    <n v="6.4377516497364011"/>
    <n v="152.39559968"/>
    <n v="1073.476104096"/>
  </r>
  <r>
    <n v="789"/>
    <n v="749"/>
    <n v="874"/>
    <n v="841"/>
    <n v="773"/>
    <s v="Jungheinrich Polska sp. z o.o., Ożarów Mazowiecki"/>
    <m/>
    <m/>
    <m/>
    <n v="1994"/>
    <m/>
    <s v="010465346"/>
    <n v="137163"/>
    <n v="1130082801"/>
    <s v="sp. z o.o."/>
    <s v="4669"/>
    <s v="Sprzedaż hurtowa pozostałych maszyn i urządzeń"/>
    <m/>
    <s v="handel hurtowy"/>
    <m/>
    <n v="500"/>
    <s v="J"/>
    <x v="3"/>
    <n v="1026975.73671"/>
    <n v="88936.609939999995"/>
    <n v="76257.639939999994"/>
    <n v="61225.374960000001"/>
    <n v="69479.436090000003"/>
    <n v="0"/>
    <n v="624"/>
    <n v="119298.91252"/>
    <n v="969457.71571000002"/>
    <n v="490078.86192"/>
    <n v="479378.85379000002"/>
    <n v="235941.21986000001"/>
    <n v="733516.49585000006"/>
    <m/>
    <m/>
    <s v="G"/>
    <s v="Wholesale and Retail Trade; Repair of Motor Vehicles and Motorcycles"/>
    <s v="46"/>
    <s v="WHOLESALE TRADE, EXCEPT OF MOTOR VEHICLES"/>
    <s v="Medium-high"/>
    <n v="0"/>
    <n v="39.882572719158162"/>
    <n v="5.9617158197077219E-2"/>
    <n v="6.31542500181769E-2"/>
    <n v="0.25949418671450958"/>
    <x v="0"/>
    <n v="1"/>
    <n v="0.243374430918015"/>
    <n v="191.18415467948719"/>
    <n v="1645.794449855769"/>
    <n v="785.38279153846156"/>
    <x v="0"/>
    <s v="Exp&lt;25"/>
    <s v="Exp&lt;50"/>
    <s v="Decreased Export Intensity"/>
    <n v="0"/>
    <n v="0"/>
    <n v="48.256151818510737"/>
    <n v="0.39377134727507551"/>
    <n v="7.4319940713845982"/>
    <n v="7.1687848105961294E-2"/>
    <n v="10.34513258034058"/>
    <s v="Yes"/>
    <s v="Yes"/>
    <s v="Yes"/>
    <x v="0"/>
    <s v="Growing"/>
    <n v="2.2400000000000002"/>
    <n v="2.215280464113345E-2"/>
    <n v="0.55535653465523804"/>
    <s v="Yes"/>
    <s v="1.Sustaining"/>
    <s v="Hiring"/>
    <n v="483.14983743764628"/>
    <n v="3.673598308292976E-2"/>
    <n v="0.14307275249754739"/>
    <n v="4.661822793756857E-2"/>
    <n v="0"/>
    <s v="0-10"/>
    <n v="0.3258358221518643"/>
    <n v="13.41640900699938"/>
    <n v="6.4377516497364011"/>
    <n v="152.39559968"/>
    <n v="1073.476104096"/>
  </r>
  <r>
    <n v="734"/>
    <n v="620"/>
    <n v="623"/>
    <n v="843"/>
    <n v="774"/>
    <s v="Progroup Board sp. z o.o., Stryków "/>
    <m/>
    <m/>
    <m/>
    <n v="2001"/>
    <m/>
    <n v="639984852"/>
    <n v="15679"/>
    <n v="7772548730"/>
    <s v="sp. z o.o."/>
    <s v="1721"/>
    <s v="Produkcja papieru falistego i tektury falistej oraz opakowań z papieru i tektury"/>
    <m/>
    <s v="produkcja"/>
    <m/>
    <n v="400"/>
    <s v="J"/>
    <x v="1"/>
    <n v="641068.33264000004"/>
    <n v="40194.430130000001"/>
    <n v="23050.046119999999"/>
    <n v="21978.31912"/>
    <n v="18544.064829999999"/>
    <n v="78395"/>
    <n v="125"/>
    <n v="18121.237649999999"/>
    <n v="503042.72567000001"/>
    <n v="256210.73569999999"/>
    <n v="246831.98997"/>
    <n v="269264.32173000003"/>
    <n v="233301.93755"/>
    <m/>
    <m/>
    <s v="C"/>
    <s v="Manufacturing"/>
    <s v="17"/>
    <s v="MANUFACTURE OF PAPER AND PAPER PRODUCTS"/>
    <s v="Medium-high"/>
    <n v="0.12228805574775389"/>
    <n v="-9.8873877381193349"/>
    <n v="3.428389455690397E-2"/>
    <n v="4.3690760244524347E-2"/>
    <n v="8.1623584509047456E-2"/>
    <x v="1"/>
    <n v="0"/>
    <n v="0.5352712761552576"/>
    <n v="144.96990120000001"/>
    <n v="5128.54666112"/>
    <n v="2049.6858855999999"/>
    <x v="1"/>
    <s v="Exp&lt;25"/>
    <s v="Exp&lt;50"/>
    <s v="Decreased Export Intensity"/>
    <n v="0"/>
    <n v="-6.839086061499508E-2"/>
    <n v="47.245204945685181"/>
    <n v="0.38692907197729198"/>
    <n v="6.6994238736849256"/>
    <n v="6.484557280817782E-2"/>
    <n v="10.156540982059161"/>
    <s v="Yes"/>
    <s v="Yes"/>
    <s v="Yes"/>
    <x v="0"/>
    <s v="Growing"/>
    <n v="31.147540983606561"/>
    <n v="0.27115277050056991"/>
    <n v="7.0138621220511066"/>
    <s v="No"/>
    <s v="2.Hiring"/>
    <s v="Hiring"/>
    <n v="715.75043274590189"/>
    <n v="5.5921496525200731E-2"/>
    <n v="0.16087849696303069"/>
    <n v="7.7668102253337451E-2"/>
    <n v="0.15770134718754919"/>
    <s v="10-25"/>
    <n v="0.48277491224439589"/>
    <n v="13.475001383864811"/>
    <n v="4.8040210447332568"/>
    <n v="148.9154832786885"/>
    <n v="5831.2131147540986"/>
  </r>
  <r>
    <n v="734"/>
    <n v="620"/>
    <n v="623"/>
    <n v="843"/>
    <n v="774"/>
    <s v="Progroup Board sp. z o.o., Stryków "/>
    <m/>
    <m/>
    <m/>
    <n v="2001"/>
    <m/>
    <n v="639984852"/>
    <n v="15679"/>
    <n v="7772548730"/>
    <s v="sp. z o.o."/>
    <s v="1721"/>
    <s v="Produkcja papieru falistego i tektury falistej oraz opakowań z papieru i tektury"/>
    <m/>
    <s v="produkcja"/>
    <m/>
    <n v="400"/>
    <s v="J"/>
    <x v="0"/>
    <n v="711408"/>
    <n v="51101"/>
    <n v="41472"/>
    <n v="39783"/>
    <n v="18537"/>
    <n v="112190"/>
    <n v="122"/>
    <n v="18167.688959999999"/>
    <n v="512218"/>
    <n v="268569"/>
    <n v="243649"/>
    <n v="247286"/>
    <n v="264532"/>
    <m/>
    <m/>
    <s v="C"/>
    <s v="Manufacturing"/>
    <s v="17"/>
    <s v="MANUFACTURE OF PAPER AND PAPER PRODUCTS"/>
    <s v="Medium-high"/>
    <n v="0.15770134718754919"/>
    <m/>
    <n v="5.5921496525200731E-2"/>
    <n v="7.7668102253337451E-2"/>
    <n v="0.16087849696303069"/>
    <x v="1"/>
    <n v="0"/>
    <n v="0.48277491224439589"/>
    <n v="148.9154832786885"/>
    <n v="5831.2131147540986"/>
    <n v="2201.3852459016389"/>
    <x v="1"/>
    <s v="Exp&lt;25"/>
    <s v="Exp&lt;50"/>
    <s v="Decreased Export Intensity"/>
    <n v="0"/>
    <n v="-6.839086061499508E-2"/>
    <n v="47.245204945685181"/>
    <n v="0.38692907197729198"/>
    <n v="6.6994238736849256"/>
    <n v="6.484557280817782E-2"/>
    <n v="10.156540982059161"/>
    <s v="Yes"/>
    <s v="Yes"/>
    <s v="Yes"/>
    <x v="0"/>
    <s v="Growing"/>
    <n v="31.147540983606561"/>
    <n v="0.27115277050056991"/>
    <n v="7.0138621220511066"/>
    <s v="No"/>
    <s v="2.Hiring"/>
    <s v="Hiring"/>
    <n v="715.75043274590189"/>
    <n v="5.5921496525200731E-2"/>
    <n v="0.16087849696303069"/>
    <n v="7.7668102253337451E-2"/>
    <n v="0.15770134718754919"/>
    <s v="10-25"/>
    <n v="0.48277491224439589"/>
    <n v="13.475001383864811"/>
    <n v="4.8040210447332568"/>
    <n v="148.9154832786885"/>
    <n v="5831.2131147540986"/>
  </r>
  <r>
    <n v="734"/>
    <n v="620"/>
    <n v="623"/>
    <n v="843"/>
    <n v="774"/>
    <s v="Progroup Board sp. z o.o., Stryków "/>
    <m/>
    <m/>
    <m/>
    <n v="2001"/>
    <m/>
    <n v="639984852"/>
    <n v="15679"/>
    <n v="7772548730"/>
    <s v="sp. z o.o."/>
    <s v="1721"/>
    <s v="Produkcja papieru falistego i tektury falistej oraz opakowań z papieru i tektury"/>
    <m/>
    <s v="produkcja"/>
    <m/>
    <n v="400"/>
    <s v="J"/>
    <x v="2"/>
    <n v="967175.61601"/>
    <n v="103692.19839999999"/>
    <n v="89748.551209999991"/>
    <n v="83557.791209999996"/>
    <n v="18388.386780000001"/>
    <n v="90824"/>
    <n v="131"/>
    <n v="21600.683819999998"/>
    <n v="754829.38347"/>
    <n v="388352.17629999999"/>
    <n v="366477.20717000001"/>
    <n v="352822.11294000002"/>
    <n v="402007.27052999998"/>
    <m/>
    <m/>
    <s v="C"/>
    <s v="Manufacturing"/>
    <s v="17"/>
    <s v="MANUFACTURE OF PAPER AND PAPER PRODUCTS"/>
    <s v="Medium-high"/>
    <n v="9.3906420402415244E-2"/>
    <n v="50.869348362139363"/>
    <n v="8.639360817915416E-2"/>
    <n v="0.1106975868187316"/>
    <n v="0.2368269678839818"/>
    <x v="1"/>
    <n v="0"/>
    <n v="0.46741968538380652"/>
    <n v="164.89071618320611"/>
    <n v="7383.0199695419851"/>
    <n v="2964.520429770992"/>
    <x v="0"/>
    <s v="Exp&lt;25"/>
    <s v="Exp&lt;50"/>
    <s v="Decreased Export Intensity"/>
    <n v="0"/>
    <n v="-6.839086061499508E-2"/>
    <n v="47.245204945685181"/>
    <n v="0.38692907197729198"/>
    <n v="6.6994238736849256"/>
    <n v="6.484557280817782E-2"/>
    <n v="10.156540982059161"/>
    <s v="Yes"/>
    <s v="Yes"/>
    <s v="Yes"/>
    <x v="0"/>
    <s v="Growing"/>
    <n v="31.147540983606561"/>
    <n v="0.27115277050056991"/>
    <n v="7.0138621220511066"/>
    <s v="No"/>
    <s v="2.Hiring"/>
    <s v="Hiring"/>
    <n v="715.75043274590189"/>
    <n v="5.5921496525200731E-2"/>
    <n v="0.16087849696303069"/>
    <n v="7.7668102253337451E-2"/>
    <n v="0.15770134718754919"/>
    <s v="10-25"/>
    <n v="0.48277491224439589"/>
    <n v="13.475001383864811"/>
    <n v="4.8040210447332568"/>
    <n v="148.9154832786885"/>
    <n v="5831.2131147540986"/>
  </r>
  <r>
    <n v="734"/>
    <n v="620"/>
    <n v="623"/>
    <n v="843"/>
    <n v="774"/>
    <s v="Progroup Board sp. z o.o., Stryków "/>
    <m/>
    <m/>
    <m/>
    <n v="2001"/>
    <m/>
    <n v="639984852"/>
    <n v="15679"/>
    <n v="7772548730"/>
    <s v="sp. z o.o."/>
    <s v="1721"/>
    <s v="Produkcja papieru falistego i tektury falistej oraz opakowań z papieru i tektury"/>
    <m/>
    <s v="produkcja"/>
    <m/>
    <n v="400"/>
    <s v="J"/>
    <x v="4"/>
    <n v="1047514.1676"/>
    <n v="-114406.72878999999"/>
    <n v="-92654.93273"/>
    <n v="-91411.98573"/>
    <n v="34608.904710000003"/>
    <n v="93554"/>
    <n v="160"/>
    <n v="30314.928779999998"/>
    <n v="881649.83031000011"/>
    <n v="576445.16095000005"/>
    <n v="305204.66936"/>
    <n v="616603.50880999991"/>
    <n v="265046.32150000002"/>
    <m/>
    <m/>
    <s v="C"/>
    <s v="Manufacturing"/>
    <s v="17"/>
    <s v="MANUFACTURE OF PAPER AND PAPER PRODUCTS"/>
    <s v="Medium-high"/>
    <n v="8.931048657255411E-2"/>
    <n v="-14.01675056785111"/>
    <n v="-8.7265631871535937E-2"/>
    <n v="-0.10368287112113241"/>
    <n v="-0.14825083611090459"/>
    <x v="1"/>
    <n v="0"/>
    <n v="0.69937461292675995"/>
    <n v="189.468304875"/>
    <n v="6546.9635474999995"/>
    <n v="3602.7822559374999"/>
    <x v="0"/>
    <s v="Exp&lt;25"/>
    <s v="Exp&lt;50"/>
    <s v="Decreased Export Intensity"/>
    <n v="0"/>
    <n v="-6.839086061499508E-2"/>
    <n v="47.245204945685181"/>
    <n v="0.38692907197729198"/>
    <n v="6.6994238736849256"/>
    <n v="6.484557280817782E-2"/>
    <n v="10.156540982059161"/>
    <s v="Yes"/>
    <s v="Yes"/>
    <s v="Yes"/>
    <x v="0"/>
    <s v="Growing"/>
    <n v="31.147540983606561"/>
    <n v="0.27115277050056991"/>
    <n v="7.0138621220511066"/>
    <s v="No"/>
    <s v="2.Hiring"/>
    <s v="Hiring"/>
    <n v="715.75043274590189"/>
    <n v="5.5921496525200731E-2"/>
    <n v="0.16087849696303069"/>
    <n v="7.7668102253337451E-2"/>
    <n v="0.15770134718754919"/>
    <s v="10-25"/>
    <n v="0.48277491224439589"/>
    <n v="13.475001383864811"/>
    <n v="4.8040210447332568"/>
    <n v="148.9154832786885"/>
    <n v="5831.2131147540986"/>
  </r>
  <r>
    <n v="734"/>
    <n v="620"/>
    <n v="623"/>
    <n v="843"/>
    <n v="774"/>
    <s v="Progroup Board sp. z o.o., Stryków "/>
    <m/>
    <m/>
    <m/>
    <n v="2001"/>
    <m/>
    <n v="639984852"/>
    <n v="15679"/>
    <n v="7772548730"/>
    <s v="sp. z o.o."/>
    <s v="1721"/>
    <s v="Produkcja papieru falistego i tektury falistej oraz opakowań z papieru i tektury"/>
    <m/>
    <s v="produkcja"/>
    <m/>
    <n v="400"/>
    <s v="J"/>
    <x v="3"/>
    <n v="1218277.0185100001"/>
    <n v="9045.8590800000002"/>
    <n v="1225.8576"/>
    <n v="392.38159999999999"/>
    <n v="18636.771840000001"/>
    <n v="124336"/>
    <n v="188"/>
    <n v="29035.328369999999"/>
    <n v="1146429.5046300001"/>
    <n v="568188.82498000003"/>
    <n v="578240.67964999995"/>
    <n v="708015.49453999999"/>
    <n v="438414.01009"/>
    <m/>
    <m/>
    <s v="C"/>
    <s v="Manufacturing"/>
    <s v="17"/>
    <s v="MANUFACTURE OF PAPER AND PAPER PRODUCTS"/>
    <s v="Medium-high"/>
    <n v="0.1020588898180709"/>
    <n v="25.962338001850931"/>
    <n v="3.2207912817718411E-4"/>
    <n v="3.4226404538204703E-4"/>
    <n v="5.541991708174856E-4"/>
    <x v="1"/>
    <n v="0"/>
    <n v="0.61758310622728241"/>
    <n v="154.44323601063829"/>
    <n v="6480.1969069680854"/>
    <n v="3022.2809839361698"/>
    <x v="1"/>
    <s v="Exp&lt;25"/>
    <s v="Exp&lt;50"/>
    <s v="Decreased Export Intensity"/>
    <n v="0"/>
    <n v="-6.839086061499508E-2"/>
    <n v="47.245204945685181"/>
    <n v="0.38692907197729198"/>
    <n v="6.6994238736849256"/>
    <n v="6.484557280817782E-2"/>
    <n v="10.156540982059161"/>
    <s v="Yes"/>
    <s v="Yes"/>
    <s v="Yes"/>
    <x v="0"/>
    <s v="Growing"/>
    <n v="31.147540983606561"/>
    <n v="0.27115277050056991"/>
    <n v="7.0138621220511066"/>
    <s v="No"/>
    <s v="2.Hiring"/>
    <s v="Hiring"/>
    <n v="715.75043274590189"/>
    <n v="5.5921496525200731E-2"/>
    <n v="0.16087849696303069"/>
    <n v="7.7668102253337451E-2"/>
    <n v="0.15770134718754919"/>
    <s v="10-25"/>
    <n v="0.48277491224439589"/>
    <n v="13.475001383864811"/>
    <n v="4.8040210447332568"/>
    <n v="148.9154832786885"/>
    <n v="5831.2131147540986"/>
  </r>
  <r>
    <n v="567"/>
    <n v="399"/>
    <n v="577"/>
    <n v="740"/>
    <n v="775"/>
    <s v="Euroglas Polska sp. z o.o., Ujazd"/>
    <m/>
    <m/>
    <m/>
    <n v="2007"/>
    <m/>
    <n v="100412892"/>
    <n v="293044"/>
    <n v="7732400872"/>
    <s v="sp. z o.o."/>
    <s v="2311"/>
    <s v="Produkcja szkła płaskiego"/>
    <m/>
    <s v="produkcja"/>
    <m/>
    <n v="500"/>
    <s v="J"/>
    <x v="0"/>
    <n v="710919"/>
    <n v="170465"/>
    <n v="177846"/>
    <n v="110875"/>
    <n v="61218"/>
    <n v="129138"/>
    <n v="479"/>
    <n v="62380"/>
    <n v="1632443"/>
    <n v="1108401"/>
    <n v="524042"/>
    <n v="1241331"/>
    <n v="391112"/>
    <m/>
    <m/>
    <s v="C"/>
    <s v="Manufacturing"/>
    <s v="23"/>
    <s v="MANUFACTURE OF OTHER NON-METALLIC MINERAL PRODUCTS"/>
    <s v="Medium-low"/>
    <n v="0.1816493862169952"/>
    <m/>
    <n v="0.15596010234639951"/>
    <n v="6.7919676215341063E-2"/>
    <n v="8.9319448237416124E-2"/>
    <x v="0"/>
    <n v="1"/>
    <n v="0.76041307414715242"/>
    <n v="130.22964509394569"/>
    <n v="1484.173277661796"/>
    <n v="2313.989561586639"/>
    <x v="1"/>
    <s v="Exp&lt;25"/>
    <s v="Exp&lt;50"/>
    <s v="Increased Export Intensity"/>
    <n v="1"/>
    <n v="0.1047081055974388"/>
    <n v="84.387250868242376"/>
    <n v="0.61186798428567357"/>
    <n v="33.61394990452348"/>
    <n v="0.28978448511656119"/>
    <n v="16.528651927502189"/>
    <s v="Yes"/>
    <s v="Yes"/>
    <s v="Yes"/>
    <x v="0"/>
    <s v="Growing"/>
    <n v="3.5490605427974948"/>
    <n v="3.4875329314012937E-2"/>
    <n v="0.87569520530441647"/>
    <s v="No"/>
    <s v="1.Sustaining"/>
    <s v="Hiring"/>
    <n v="1158.657367499495"/>
    <n v="0.15596010234639951"/>
    <n v="8.9319448237416124E-2"/>
    <n v="6.7919676215341063E-2"/>
    <n v="0.1816493862169952"/>
    <s v="10-25"/>
    <n v="0.76041307414715242"/>
    <n v="13.474313778244911"/>
    <n v="6.1717005974109149"/>
    <n v="130.22964509394569"/>
    <n v="1484.173277661796"/>
  </r>
  <r>
    <n v="567"/>
    <n v="399"/>
    <n v="577"/>
    <n v="740"/>
    <n v="775"/>
    <s v="Euroglas Polska sp. z o.o., Ujazd"/>
    <m/>
    <m/>
    <m/>
    <n v="2007"/>
    <m/>
    <n v="100412892"/>
    <n v="293044"/>
    <n v="7732400872"/>
    <s v="sp. z o.o."/>
    <s v="2311"/>
    <s v="Produkcja szkła płaskiego"/>
    <m/>
    <s v="produkcja"/>
    <m/>
    <n v="500"/>
    <s v="J"/>
    <x v="1"/>
    <n v="720671"/>
    <n v="122242"/>
    <n v="99114"/>
    <n v="109533"/>
    <n v="84322"/>
    <n v="201687"/>
    <n v="486"/>
    <n v="65844"/>
    <n v="1423099"/>
    <n v="1041143"/>
    <n v="381956"/>
    <n v="1200864"/>
    <n v="222235"/>
    <m/>
    <m/>
    <s v="C"/>
    <s v="Manufacturing"/>
    <s v="23"/>
    <s v="MANUFACTURE OF OTHER NON-METALLIC MINERAL PRODUCTS"/>
    <s v="Medium-low"/>
    <n v="0.27986001934308441"/>
    <n v="1.3717455856433689"/>
    <n v="0.151987522739225"/>
    <n v="7.6967941091940897E-2"/>
    <n v="9.1211827484211375E-2"/>
    <x v="0"/>
    <n v="1"/>
    <n v="0.84383728749721554"/>
    <n v="135.4814814814815"/>
    <n v="1482.862139917695"/>
    <n v="2142.2695473251028"/>
    <x v="4"/>
    <s v="Exp&lt;25"/>
    <s v="Exp&lt;50"/>
    <s v="Increased Export Intensity"/>
    <n v="1"/>
    <n v="0.1047081055974388"/>
    <n v="84.387250868242376"/>
    <n v="0.61186798428567357"/>
    <n v="33.61394990452348"/>
    <n v="0.28978448511656119"/>
    <n v="16.528651927502189"/>
    <s v="Yes"/>
    <s v="Yes"/>
    <s v="Yes"/>
    <x v="0"/>
    <s v="Growing"/>
    <n v="3.5490605427974948"/>
    <n v="3.4875329314012937E-2"/>
    <n v="0.87569520530441647"/>
    <s v="No"/>
    <s v="1.Sustaining"/>
    <s v="Hiring"/>
    <n v="1158.657367499495"/>
    <n v="0.15596010234639951"/>
    <n v="8.9319448237416124E-2"/>
    <n v="6.7919676215341063E-2"/>
    <n v="0.1816493862169952"/>
    <s v="10-25"/>
    <n v="0.76041307414715242"/>
    <n v="13.474313778244911"/>
    <n v="6.1717005974109149"/>
    <n v="130.22964509394569"/>
    <n v="1484.173277661796"/>
  </r>
  <r>
    <n v="567"/>
    <n v="399"/>
    <n v="577"/>
    <n v="740"/>
    <n v="775"/>
    <s v="Euroglas Polska sp. z o.o., Ujazd"/>
    <m/>
    <m/>
    <m/>
    <n v="2007"/>
    <m/>
    <n v="100412892"/>
    <n v="293044"/>
    <n v="7732400872"/>
    <s v="sp. z o.o."/>
    <s v="2311"/>
    <s v="Produkcja szkła płaskiego"/>
    <m/>
    <s v="produkcja"/>
    <m/>
    <n v="500"/>
    <s v="J"/>
    <x v="2"/>
    <n v="1041830"/>
    <n v="311160"/>
    <n v="311628"/>
    <n v="252414"/>
    <n v="83821"/>
    <n v="280065"/>
    <n v="493"/>
    <n v="71729"/>
    <n v="1455920"/>
    <n v="902250"/>
    <n v="553670"/>
    <n v="1389708"/>
    <n v="66212"/>
    <m/>
    <m/>
    <s v="C"/>
    <s v="Manufacturing"/>
    <s v="23"/>
    <s v="MANUFACTURE OF OTHER NON-METALLIC MINERAL PRODUCTS"/>
    <s v="Medium-low"/>
    <n v="0.26882024898495921"/>
    <n v="44.563885601057898"/>
    <n v="0.2422794505821487"/>
    <n v="0.1733707896038244"/>
    <n v="0.18163096132424941"/>
    <x v="0"/>
    <n v="1"/>
    <n v="0.9545222264959613"/>
    <n v="145.49492900608519"/>
    <n v="2113.245436105477"/>
    <n v="1830.1217038539551"/>
    <x v="4"/>
    <s v="Exp&lt;25"/>
    <s v="Exp&lt;50"/>
    <s v="Increased Export Intensity"/>
    <n v="1"/>
    <n v="0.1047081055974388"/>
    <n v="84.387250868242376"/>
    <n v="0.61186798428567357"/>
    <n v="33.61394990452348"/>
    <n v="0.28978448511656119"/>
    <n v="16.528651927502189"/>
    <s v="Yes"/>
    <s v="Yes"/>
    <s v="Yes"/>
    <x v="0"/>
    <s v="Growing"/>
    <n v="3.5490605427974948"/>
    <n v="3.4875329314012937E-2"/>
    <n v="0.87569520530441647"/>
    <s v="No"/>
    <s v="1.Sustaining"/>
    <s v="Hiring"/>
    <n v="1158.657367499495"/>
    <n v="0.15596010234639951"/>
    <n v="8.9319448237416124E-2"/>
    <n v="6.7919676215341063E-2"/>
    <n v="0.1816493862169952"/>
    <s v="10-25"/>
    <n v="0.76041307414715242"/>
    <n v="13.474313778244911"/>
    <n v="6.1717005974109149"/>
    <n v="130.22964509394569"/>
    <n v="1484.173277661796"/>
  </r>
  <r>
    <n v="567"/>
    <n v="399"/>
    <n v="577"/>
    <n v="740"/>
    <n v="775"/>
    <s v="Euroglas Polska sp. z o.o., Ujazd"/>
    <m/>
    <m/>
    <m/>
    <n v="2007"/>
    <m/>
    <n v="100412892"/>
    <n v="293044"/>
    <n v="7732400872"/>
    <s v="sp. z o.o."/>
    <s v="2311"/>
    <s v="Produkcja szkła płaskiego"/>
    <m/>
    <s v="produkcja"/>
    <m/>
    <n v="500"/>
    <s v="J"/>
    <x v="4"/>
    <n v="1310844"/>
    <n v="208038"/>
    <n v="198692"/>
    <n v="170311"/>
    <n v="85088"/>
    <n v="375370"/>
    <n v="496"/>
    <n v="87767"/>
    <n v="1583270"/>
    <n v="779794"/>
    <n v="803476"/>
    <n v="1471311"/>
    <n v="111959"/>
    <m/>
    <m/>
    <s v="C"/>
    <s v="Manufacturing"/>
    <s v="23"/>
    <s v="MANUFACTURE OF OTHER NON-METALLIC MINERAL PRODUCTS"/>
    <s v="Medium-low"/>
    <n v="0.28635749181443398"/>
    <n v="-26.51861385616899"/>
    <n v="0.12992468974187621"/>
    <n v="0.107569144871058"/>
    <n v="0.11575458893463041"/>
    <x v="0"/>
    <n v="1"/>
    <n v="0.92928622408054218"/>
    <n v="176.94959677419351"/>
    <n v="2642.8306451612898"/>
    <n v="1572.1653225806449"/>
    <x v="4"/>
    <s v="Exp&lt;25"/>
    <s v="Exp&lt;50"/>
    <s v="Increased Export Intensity"/>
    <n v="1"/>
    <n v="0.1047081055974388"/>
    <n v="84.387250868242376"/>
    <n v="0.61186798428567357"/>
    <n v="33.61394990452348"/>
    <n v="0.28978448511656119"/>
    <n v="16.528651927502189"/>
    <s v="Yes"/>
    <s v="Yes"/>
    <s v="Yes"/>
    <x v="0"/>
    <s v="Growing"/>
    <n v="3.5490605427974948"/>
    <n v="3.4875329314012937E-2"/>
    <n v="0.87569520530441647"/>
    <s v="No"/>
    <s v="1.Sustaining"/>
    <s v="Hiring"/>
    <n v="1158.657367499495"/>
    <n v="0.15596010234639951"/>
    <n v="8.9319448237416124E-2"/>
    <n v="6.7919676215341063E-2"/>
    <n v="0.1816493862169952"/>
    <s v="10-25"/>
    <n v="0.76041307414715242"/>
    <n v="13.474313778244911"/>
    <n v="6.1717005974109149"/>
    <n v="130.22964509394569"/>
    <n v="1484.173277661796"/>
  </r>
  <r>
    <n v="567"/>
    <n v="399"/>
    <n v="577"/>
    <n v="740"/>
    <n v="775"/>
    <s v="Euroglas Polska sp. z o.o., Ujazd"/>
    <m/>
    <m/>
    <m/>
    <n v="2007"/>
    <m/>
    <n v="100412892"/>
    <n v="293044"/>
    <n v="7732400872"/>
    <s v="sp. z o.o."/>
    <s v="2311"/>
    <s v="Produkcja szkła płaskiego"/>
    <m/>
    <s v="produkcja"/>
    <m/>
    <n v="500"/>
    <s v="J"/>
    <x v="3"/>
    <n v="1783913"/>
    <n v="411558"/>
    <n v="414589"/>
    <n v="431094"/>
    <n v="84114"/>
    <n v="434456"/>
    <n v="498"/>
    <n v="82232"/>
    <n v="1845377"/>
    <n v="861976"/>
    <n v="983401"/>
    <n v="1707094"/>
    <n v="138283"/>
    <m/>
    <m/>
    <s v="C"/>
    <s v="Manufacturing"/>
    <s v="23"/>
    <s v="MANUFACTURE OF OTHER NON-METALLIC MINERAL PRODUCTS"/>
    <s v="Medium-low"/>
    <n v="0.24354102470243791"/>
    <n v="71.228799324265964"/>
    <n v="0.24165640364748731"/>
    <n v="0.23360755011035689"/>
    <n v="0.25253090925280042"/>
    <x v="0"/>
    <n v="1"/>
    <n v="0.92506517638401264"/>
    <n v="165.1244979919679"/>
    <n v="3582.154618473895"/>
    <n v="1730.8755020080321"/>
    <x v="1"/>
    <s v="Exp&lt;25"/>
    <s v="Exp&lt;50"/>
    <s v="Increased Export Intensity"/>
    <n v="1"/>
    <n v="0.1047081055974388"/>
    <n v="84.387250868242376"/>
    <n v="0.61186798428567357"/>
    <n v="33.61394990452348"/>
    <n v="0.28978448511656119"/>
    <n v="16.528651927502189"/>
    <s v="Yes"/>
    <s v="Yes"/>
    <s v="Yes"/>
    <x v="0"/>
    <s v="Growing"/>
    <n v="3.5490605427974948"/>
    <n v="3.4875329314012937E-2"/>
    <n v="0.87569520530441647"/>
    <s v="No"/>
    <s v="1.Sustaining"/>
    <s v="Hiring"/>
    <n v="1158.657367499495"/>
    <n v="0.15596010234639951"/>
    <n v="8.9319448237416124E-2"/>
    <n v="6.7919676215341063E-2"/>
    <n v="0.1816493862169952"/>
    <s v="10-25"/>
    <n v="0.76041307414715242"/>
    <n v="13.474313778244911"/>
    <n v="6.1717005974109149"/>
    <n v="130.22964509394569"/>
    <n v="1484.173277661796"/>
  </r>
  <r>
    <n v="510"/>
    <n v="704"/>
    <n v="713"/>
    <n v="859"/>
    <n v="776"/>
    <s v="Wirtualna Polska Holding SA GK, Gdańsk"/>
    <s v="SG)"/>
    <m/>
    <m/>
    <m/>
    <m/>
    <s v="016366823"/>
    <n v="407130"/>
    <n v="5213111513"/>
    <s v="SA"/>
    <s v="6110"/>
    <s v="Działalność w zakresie telekomunikacji przewodowej"/>
    <s v="Media "/>
    <s v="media, telekomunkacja, IT"/>
    <m/>
    <n v="500"/>
    <s v="S"/>
    <x v="1"/>
    <n v="632286"/>
    <n v="121711"/>
    <n v="91399"/>
    <n v="81699"/>
    <n v="85283"/>
    <n v="165839"/>
    <n v="1178"/>
    <n v="198259"/>
    <n v="1243833"/>
    <n v="887333"/>
    <n v="356500"/>
    <n v="597694"/>
    <n v="646139"/>
    <m/>
    <m/>
    <s v="J"/>
    <s v="Information and Communication"/>
    <s v="61"/>
    <s v="TELECOMMUNICATIONS"/>
    <s v="High"/>
    <n v="0.26228478884555412"/>
    <n v="-10.782277409341051"/>
    <n v="0.12921209705734429"/>
    <n v="6.5683254906406252E-2"/>
    <n v="0.1366903465652993"/>
    <x v="0"/>
    <n v="1"/>
    <n v="0.48052592269219419"/>
    <n v="168.30135823429541"/>
    <n v="536.74533106960951"/>
    <n v="753.25382003395589"/>
    <x v="4"/>
    <s v="Exp&lt;25"/>
    <s v="Exp&lt;50"/>
    <s v="Increased Export Intensity"/>
    <n v="1"/>
    <n v="6.1384409009587498E-2"/>
    <n v="102.7378298292649"/>
    <n v="0.70674347970281914"/>
    <n v="46.911470890771653"/>
    <n v="0.38465998053370681"/>
    <n v="19.325619658939509"/>
    <s v="Yes"/>
    <s v="No"/>
    <s v="No"/>
    <x v="0"/>
    <s v="Growing"/>
    <n v="68.822553897180754"/>
    <n v="0.52367800038328216"/>
    <n v="13.987601770835729"/>
    <s v="Yes"/>
    <s v="2.Hiring"/>
    <s v="Hiring"/>
    <n v="118.0538116555402"/>
    <n v="0.1003696909834909"/>
    <n v="0.13862455103707269"/>
    <n v="6.2120273974756113E-2"/>
    <n v="0.20603499365034569"/>
    <s v="10-25"/>
    <n v="0.4481188469865135"/>
    <n v="13.471187584798351"/>
    <n v="7.0950643772871311"/>
    <n v="42.758706467661689"/>
    <n v="587.64510779436148"/>
  </r>
  <r>
    <n v="510"/>
    <n v="704"/>
    <n v="713"/>
    <n v="859"/>
    <n v="776"/>
    <s v="Wirtualna Polska Holding SA GK, Gdańsk"/>
    <s v="SG)"/>
    <m/>
    <m/>
    <m/>
    <m/>
    <s v="016366823"/>
    <n v="407130"/>
    <n v="5213111513"/>
    <s v="SA"/>
    <s v="6110"/>
    <s v="Działalność w zakresie telekomunikacji przewodowej"/>
    <s v="Media "/>
    <s v="media, telekomunkacja, IT"/>
    <m/>
    <n v="500"/>
    <s v="S"/>
    <x v="0"/>
    <n v="708700"/>
    <n v="129945"/>
    <n v="98853"/>
    <n v="71132"/>
    <n v="84438"/>
    <n v="146017"/>
    <n v="1206"/>
    <n v="51567"/>
    <n v="1145069"/>
    <n v="909137"/>
    <n v="235932"/>
    <n v="513127"/>
    <n v="631942"/>
    <m/>
    <m/>
    <s v="J"/>
    <s v="Information and Communication"/>
    <s v="61"/>
    <s v="TELECOMMUNICATIONS"/>
    <s v="High"/>
    <n v="0.20603499365034569"/>
    <m/>
    <n v="0.1003696909834909"/>
    <n v="6.2120273974756113E-2"/>
    <n v="0.13862455103707269"/>
    <x v="0"/>
    <n v="1"/>
    <n v="0.4481188469865135"/>
    <n v="42.758706467661689"/>
    <n v="587.64510779436148"/>
    <n v="753.84494195688228"/>
    <x v="1"/>
    <s v="Exp&lt;25"/>
    <s v="Exp&lt;50"/>
    <s v="Increased Export Intensity"/>
    <n v="1"/>
    <n v="6.1384409009587498E-2"/>
    <n v="102.7378298292649"/>
    <n v="0.70674347970281914"/>
    <n v="46.911470890771653"/>
    <n v="0.38465998053370681"/>
    <n v="19.325619658939509"/>
    <s v="Yes"/>
    <s v="No"/>
    <s v="No"/>
    <x v="0"/>
    <s v="Growing"/>
    <n v="68.822553897180754"/>
    <n v="0.52367800038328216"/>
    <n v="13.987601770835729"/>
    <s v="Yes"/>
    <s v="2.Hiring"/>
    <s v="Hiring"/>
    <n v="118.0538116555402"/>
    <n v="0.1003696909834909"/>
    <n v="0.13862455103707269"/>
    <n v="6.2120273974756113E-2"/>
    <n v="0.20603499365034569"/>
    <s v="10-25"/>
    <n v="0.4481188469865135"/>
    <n v="13.471187584798351"/>
    <n v="7.0950643772871311"/>
    <n v="42.758706467661689"/>
    <n v="587.64510779436148"/>
  </r>
  <r>
    <n v="510"/>
    <n v="704"/>
    <n v="713"/>
    <n v="859"/>
    <n v="776"/>
    <s v="Wirtualna Polska Holding SA GK, Gdańsk"/>
    <s v="SG)"/>
    <m/>
    <m/>
    <m/>
    <m/>
    <s v="016366823"/>
    <n v="407130"/>
    <n v="5213111513"/>
    <s v="SA"/>
    <s v="6110"/>
    <s v="Działalność w zakresie telekomunikacji przewodowej"/>
    <s v="Media "/>
    <s v="media, telekomunkacja, IT"/>
    <m/>
    <n v="500"/>
    <s v="S"/>
    <x v="2"/>
    <n v="872239"/>
    <n v="227587"/>
    <n v="231760"/>
    <n v="187797"/>
    <n v="87108"/>
    <n v="216428"/>
    <n v="1457"/>
    <n v="247747"/>
    <n v="1262947"/>
    <n v="907472"/>
    <n v="355475"/>
    <n v="743312"/>
    <n v="519635"/>
    <m/>
    <m/>
    <s v="J"/>
    <s v="Information and Communication"/>
    <s v="61"/>
    <s v="TELECOMMUNICATIONS"/>
    <s v="High"/>
    <n v="0.24812923980697951"/>
    <n v="37.950073226356423"/>
    <n v="0.21530452089392929"/>
    <n v="0.1486974512786364"/>
    <n v="0.25264895494758588"/>
    <x v="0"/>
    <n v="1"/>
    <n v="0.58855359726100942"/>
    <n v="170.0391214824983"/>
    <n v="598.65408373369939"/>
    <n v="622.83596431022647"/>
    <x v="1"/>
    <s v="Exp&lt;25"/>
    <s v="Exp&lt;50"/>
    <s v="Increased Export Intensity"/>
    <n v="1"/>
    <n v="6.1384409009587498E-2"/>
    <n v="102.7378298292649"/>
    <n v="0.70674347970281914"/>
    <n v="46.911470890771653"/>
    <n v="0.38465998053370681"/>
    <n v="19.325619658939509"/>
    <s v="Yes"/>
    <s v="No"/>
    <s v="No"/>
    <x v="0"/>
    <s v="Growing"/>
    <n v="68.822553897180754"/>
    <n v="0.52367800038328216"/>
    <n v="13.987601770835729"/>
    <s v="Yes"/>
    <s v="2.Hiring"/>
    <s v="Hiring"/>
    <n v="118.0538116555402"/>
    <n v="0.1003696909834909"/>
    <n v="0.13862455103707269"/>
    <n v="6.2120273974756113E-2"/>
    <n v="0.20603499365034569"/>
    <s v="10-25"/>
    <n v="0.4481188469865135"/>
    <n v="13.471187584798351"/>
    <n v="7.0950643772871311"/>
    <n v="42.758706467661689"/>
    <n v="587.64510779436148"/>
  </r>
  <r>
    <n v="510"/>
    <n v="704"/>
    <n v="713"/>
    <n v="859"/>
    <n v="776"/>
    <s v="Wirtualna Polska Holding SA GK, Gdańsk"/>
    <s v="SG)"/>
    <m/>
    <m/>
    <m/>
    <m/>
    <s v="016366823"/>
    <n v="407130"/>
    <n v="5213111513"/>
    <s v="SA"/>
    <s v="6110"/>
    <s v="Działalność w zakresie telekomunikacji przewodowej"/>
    <s v="Media "/>
    <s v="media, telekomunkacja, IT"/>
    <m/>
    <n v="500"/>
    <s v="S"/>
    <x v="3"/>
    <n v="1077720"/>
    <n v="239593"/>
    <n v="231421"/>
    <n v="178324"/>
    <n v="34537"/>
    <n v="278006"/>
    <n v="1526"/>
    <n v="288806"/>
    <n v="2010836"/>
    <n v="1533609"/>
    <n v="477227"/>
    <n v="922869"/>
    <n v="1087967"/>
    <m/>
    <m/>
    <s v="J"/>
    <s v="Information and Communication"/>
    <s v="61"/>
    <s v="TELECOMMUNICATIONS"/>
    <s v="High"/>
    <n v="0.25795753999183457"/>
    <n v="23.557878058651351"/>
    <n v="0.16546412797387081"/>
    <n v="8.8681523505646412E-2"/>
    <n v="0.19322785790832719"/>
    <x v="0"/>
    <n v="1"/>
    <n v="0.45894792016852692"/>
    <n v="189.256880733945"/>
    <n v="706.2385321100918"/>
    <n v="1004.98623853211"/>
    <x v="4"/>
    <s v="Exp&lt;25"/>
    <s v="Exp&lt;50"/>
    <s v="Increased Export Intensity"/>
    <n v="1"/>
    <n v="6.1384409009587498E-2"/>
    <n v="102.7378298292649"/>
    <n v="0.70674347970281914"/>
    <n v="46.911470890771653"/>
    <n v="0.38465998053370681"/>
    <n v="19.325619658939509"/>
    <s v="Yes"/>
    <s v="No"/>
    <s v="No"/>
    <x v="0"/>
    <s v="Growing"/>
    <n v="68.822553897180754"/>
    <n v="0.52367800038328216"/>
    <n v="13.987601770835729"/>
    <s v="Yes"/>
    <s v="2.Hiring"/>
    <s v="Hiring"/>
    <n v="118.0538116555402"/>
    <n v="0.1003696909834909"/>
    <n v="0.13862455103707269"/>
    <n v="6.2120273974756113E-2"/>
    <n v="0.20603499365034569"/>
    <s v="10-25"/>
    <n v="0.4481188469865135"/>
    <n v="13.471187584798351"/>
    <n v="7.0950643772871311"/>
    <n v="42.758706467661689"/>
    <n v="587.64510779436148"/>
  </r>
  <r>
    <n v="510"/>
    <n v="704"/>
    <n v="713"/>
    <n v="859"/>
    <n v="776"/>
    <s v="Wirtualna Polska Holding SA GK, Gdańsk"/>
    <s v="SG)"/>
    <m/>
    <m/>
    <m/>
    <m/>
    <s v="016366823"/>
    <n v="407130"/>
    <n v="5213111513"/>
    <s v="SA"/>
    <s v="6110"/>
    <s v="Działalność w zakresie telekomunikacji przewodowej"/>
    <s v="Media "/>
    <s v="media, telekomunkacja, IT"/>
    <m/>
    <n v="500"/>
    <s v="S"/>
    <x v="4"/>
    <n v="1436803"/>
    <n v="281193"/>
    <n v="218705"/>
    <n v="163954"/>
    <n v="152698"/>
    <n v="384229"/>
    <n v="2036"/>
    <n v="362323"/>
    <n v="2085124"/>
    <n v="1526326"/>
    <n v="558798"/>
    <n v="915826"/>
    <n v="1169298"/>
    <m/>
    <m/>
    <s v="J"/>
    <s v="Information and Communication"/>
    <s v="61"/>
    <s v="TELECOMMUNICATIONS"/>
    <s v="High"/>
    <n v="0.26741940265993319"/>
    <n v="33.318765542070302"/>
    <n v="0.114110285126075"/>
    <n v="7.8630335653898764E-2"/>
    <n v="0.17902308953884249"/>
    <x v="0"/>
    <n v="1"/>
    <n v="0.43921896251733711"/>
    <n v="177.95825147347739"/>
    <n v="705.69891944990172"/>
    <n v="749.66895874263264"/>
    <x v="4"/>
    <s v="Exp&lt;25"/>
    <s v="Exp&lt;50"/>
    <s v="Increased Export Intensity"/>
    <n v="1"/>
    <n v="6.1384409009587498E-2"/>
    <n v="102.7378298292649"/>
    <n v="0.70674347970281914"/>
    <n v="46.911470890771653"/>
    <n v="0.38465998053370681"/>
    <n v="19.325619658939509"/>
    <s v="Yes"/>
    <s v="No"/>
    <s v="No"/>
    <x v="0"/>
    <s v="Growing"/>
    <n v="68.822553897180754"/>
    <n v="0.52367800038328216"/>
    <n v="13.987601770835729"/>
    <s v="Yes"/>
    <s v="2.Hiring"/>
    <s v="Hiring"/>
    <n v="118.0538116555402"/>
    <n v="0.1003696909834909"/>
    <n v="0.13862455103707269"/>
    <n v="6.2120273974756113E-2"/>
    <n v="0.20603499365034569"/>
    <s v="10-25"/>
    <n v="0.4481188469865135"/>
    <n v="13.471187584798351"/>
    <n v="7.0950643772871311"/>
    <n v="42.758706467661689"/>
    <n v="587.64510779436148"/>
  </r>
  <r>
    <n v="694"/>
    <n v="849"/>
    <n v="861"/>
    <n v="892"/>
    <n v="777"/>
    <s v="Vibracoustic Polska sp. z o.o., Środa Śląska"/>
    <m/>
    <m/>
    <m/>
    <n v="2001"/>
    <m/>
    <n v="210969307"/>
    <n v="23439"/>
    <n v="5992471744"/>
    <s v="sp. z o.o."/>
    <s v="2599"/>
    <s v="Produkcja pozostałych wyrobów z gumy"/>
    <m/>
    <s v="motoryzacja"/>
    <m/>
    <n v="500"/>
    <s v="J"/>
    <x v="1"/>
    <n v="615934"/>
    <n v="76261"/>
    <n v="86012"/>
    <n v="69504"/>
    <n v="15369"/>
    <n v="611565"/>
    <n v="751"/>
    <n v="60640"/>
    <n v="352581"/>
    <n v="104903"/>
    <n v="247678"/>
    <n v="256576"/>
    <n v="96005"/>
    <m/>
    <m/>
    <s v="C"/>
    <s v="Manufacturing"/>
    <s v="25"/>
    <s v="MANUFACTURE OF FABRICATED METAL PRODUCTS, EXCEPT MACHINERY AND EQUIPMENT"/>
    <s v="Medium-low"/>
    <n v="0.99290670753684651"/>
    <n v="-13.061999364832911"/>
    <n v="0.1128432591803667"/>
    <n v="0.19712917031830979"/>
    <n v="0.27089049638313789"/>
    <x v="0"/>
    <n v="1"/>
    <n v="0.7277079593058049"/>
    <n v="80.745672436750993"/>
    <n v="820.15179760319575"/>
    <n v="139.68442077230361"/>
    <x v="3"/>
    <s v="Exp&gt;25"/>
    <s v="Exp&gt;50"/>
    <s v="Decreased Export Intensity"/>
    <n v="0"/>
    <n v="-2.9396696084024181E-3"/>
    <n v="55.02367761741769"/>
    <n v="0.4384076780867634"/>
    <n v="12.33599827349108"/>
    <n v="0.116324178917651"/>
    <n v="11.58337903861362"/>
    <s v="Yes"/>
    <s v="No"/>
    <s v="No"/>
    <x v="0"/>
    <s v="Growing"/>
    <n v="3.7086092715231791"/>
    <n v="3.6414946741778031E-2"/>
    <n v="0.91453017329317099"/>
    <s v="Yes"/>
    <s v="1.Sustaining"/>
    <s v="Hiring"/>
    <n v="464.3096174502889"/>
    <n v="7.3858640036698536E-2"/>
    <n v="0.27971583133766681"/>
    <n v="0.1748371145043269"/>
    <n v="0.99165955044285259"/>
    <s v="75-100"/>
    <n v="0.62505262454475596"/>
    <n v="13.47087005167521"/>
    <n v="6.6267177492490248"/>
    <n v="84.143046357615887"/>
    <n v="938.37748344370857"/>
  </r>
  <r>
    <n v="694"/>
    <n v="849"/>
    <n v="861"/>
    <n v="892"/>
    <n v="777"/>
    <s v="Vibracoustic Polska sp. z o.o., Środa Śląska"/>
    <m/>
    <m/>
    <m/>
    <n v="2001"/>
    <m/>
    <n v="210969307"/>
    <n v="23439"/>
    <n v="5992471744"/>
    <s v="sp. z o.o."/>
    <s v="2599"/>
    <s v="Produkcja pozostałych wyrobów z gumy"/>
    <m/>
    <s v="motoryzacja"/>
    <m/>
    <n v="500"/>
    <s v="J"/>
    <x v="0"/>
    <n v="708475"/>
    <n v="65998"/>
    <n v="64939"/>
    <n v="52327"/>
    <n v="13270"/>
    <n v="702566"/>
    <n v="755"/>
    <n v="63528"/>
    <n v="299290"/>
    <n v="107838"/>
    <n v="191452"/>
    <n v="187072"/>
    <n v="112218"/>
    <m/>
    <m/>
    <s v="C"/>
    <s v="Manufacturing"/>
    <s v="25"/>
    <s v="MANUFACTURE OF FABRICATED METAL PRODUCTS, EXCEPT MACHINERY AND EQUIPMENT"/>
    <s v="Medium-low"/>
    <n v="0.99165955044285259"/>
    <m/>
    <n v="7.3858640036698536E-2"/>
    <n v="0.1748371145043269"/>
    <n v="0.27971583133766681"/>
    <x v="0"/>
    <n v="1"/>
    <n v="0.62505262454475596"/>
    <n v="84.143046357615887"/>
    <n v="938.37748344370857"/>
    <n v="142.83178807947019"/>
    <x v="3"/>
    <s v="Exp&gt;25"/>
    <s v="Exp&gt;50"/>
    <s v="Decreased Export Intensity"/>
    <n v="0"/>
    <n v="-2.9396696084024181E-3"/>
    <n v="55.02367761741769"/>
    <n v="0.4384076780867634"/>
    <n v="12.33599827349108"/>
    <n v="0.116324178917651"/>
    <n v="11.58337903861362"/>
    <s v="Yes"/>
    <s v="No"/>
    <s v="No"/>
    <x v="0"/>
    <s v="Growing"/>
    <n v="3.7086092715231791"/>
    <n v="3.6414946741778031E-2"/>
    <n v="0.91453017329317099"/>
    <s v="Yes"/>
    <s v="1.Sustaining"/>
    <s v="Hiring"/>
    <n v="464.3096174502889"/>
    <n v="7.3858640036698536E-2"/>
    <n v="0.27971583133766681"/>
    <n v="0.1748371145043269"/>
    <n v="0.99165955044285259"/>
    <s v="75-100"/>
    <n v="0.62505262454475596"/>
    <n v="13.47087005167521"/>
    <n v="6.6267177492490248"/>
    <n v="84.143046357615887"/>
    <n v="938.37748344370857"/>
  </r>
  <r>
    <n v="694"/>
    <n v="849"/>
    <n v="861"/>
    <n v="892"/>
    <n v="777"/>
    <s v="Vibracoustic Polska sp. z o.o., Środa Śląska"/>
    <m/>
    <m/>
    <m/>
    <n v="2001"/>
    <m/>
    <n v="210969307"/>
    <n v="23439"/>
    <n v="5992471744"/>
    <s v="sp. z o.o."/>
    <s v="2599"/>
    <s v="Produkcja pozostałych wyrobów z gumy"/>
    <m/>
    <s v="motoryzacja"/>
    <m/>
    <n v="500"/>
    <s v="J"/>
    <x v="2"/>
    <n v="746661"/>
    <n v="87137"/>
    <n v="86294"/>
    <n v="69498"/>
    <n v="15395"/>
    <n v="720507"/>
    <n v="750"/>
    <n v="68122"/>
    <n v="334415"/>
    <n v="125494"/>
    <n v="208921"/>
    <n v="235112"/>
    <n v="99303"/>
    <m/>
    <m/>
    <s v="C"/>
    <s v="Manufacturing"/>
    <s v="25"/>
    <s v="MANUFACTURE OF FABRICATED METAL PRODUCTS, EXCEPT MACHINERY AND EQUIPMENT"/>
    <s v="Medium-low"/>
    <n v="0.96497205559149335"/>
    <n v="21.22418960473038"/>
    <n v="9.3078384969885936E-2"/>
    <n v="0.2078196253158501"/>
    <n v="0.29559529075504443"/>
    <x v="0"/>
    <n v="1"/>
    <n v="0.7030545878623865"/>
    <n v="90.829333333333338"/>
    <n v="995.548"/>
    <n v="167.3253333333333"/>
    <x v="3"/>
    <s v="Exp&gt;25"/>
    <s v="Exp&gt;50"/>
    <s v="Decreased Export Intensity"/>
    <n v="0"/>
    <n v="-2.9396696084024181E-3"/>
    <n v="55.02367761741769"/>
    <n v="0.4384076780867634"/>
    <n v="12.33599827349108"/>
    <n v="0.116324178917651"/>
    <n v="11.58337903861362"/>
    <s v="Yes"/>
    <s v="No"/>
    <s v="No"/>
    <x v="0"/>
    <s v="Growing"/>
    <n v="3.7086092715231791"/>
    <n v="3.6414946741778031E-2"/>
    <n v="0.91453017329317099"/>
    <s v="Yes"/>
    <s v="1.Sustaining"/>
    <s v="Hiring"/>
    <n v="464.3096174502889"/>
    <n v="7.3858640036698536E-2"/>
    <n v="0.27971583133766681"/>
    <n v="0.1748371145043269"/>
    <n v="0.99165955044285259"/>
    <s v="75-100"/>
    <n v="0.62505262454475596"/>
    <n v="13.47087005167521"/>
    <n v="6.6267177492490248"/>
    <n v="84.143046357615887"/>
    <n v="938.37748344370857"/>
  </r>
  <r>
    <n v="694"/>
    <n v="849"/>
    <n v="861"/>
    <n v="892"/>
    <n v="777"/>
    <s v="Vibracoustic Polska sp. z o.o., Środa Śląska"/>
    <m/>
    <m/>
    <m/>
    <n v="2001"/>
    <m/>
    <n v="210969307"/>
    <n v="23439"/>
    <n v="5992471744"/>
    <s v="sp. z o.o."/>
    <s v="2599"/>
    <s v="Produkcja pozostałych wyrobów z gumy"/>
    <m/>
    <s v="motoryzacja"/>
    <m/>
    <n v="500"/>
    <s v="J"/>
    <x v="3"/>
    <n v="919729"/>
    <n v="76657"/>
    <n v="78305"/>
    <n v="61435"/>
    <n v="17377"/>
    <n v="908517"/>
    <n v="750"/>
    <n v="120332"/>
    <n v="368060"/>
    <n v="126104"/>
    <n v="241956"/>
    <n v="227049"/>
    <n v="141011"/>
    <m/>
    <m/>
    <s v="C"/>
    <s v="Manufacturing"/>
    <s v="25"/>
    <s v="MANUFACTURE OF FABRICATED METAL PRODUCTS, EXCEPT MACHINERY AND EQUIPMENT"/>
    <s v="Medium-low"/>
    <n v="0.98780945256700614"/>
    <n v="23.178925911491291"/>
    <n v="6.6796849941667596E-2"/>
    <n v="0.16691572026300061"/>
    <n v="0.27058035930570051"/>
    <x v="0"/>
    <n v="1"/>
    <n v="0.61688039993479327"/>
    <n v="160.4426666666667"/>
    <n v="1226.305333333333"/>
    <n v="168.13866666666669"/>
    <x v="3"/>
    <s v="Exp&gt;25"/>
    <s v="Exp&gt;50"/>
    <s v="Decreased Export Intensity"/>
    <n v="0"/>
    <n v="-2.9396696084024181E-3"/>
    <n v="55.02367761741769"/>
    <n v="0.4384076780867634"/>
    <n v="12.33599827349108"/>
    <n v="0.116324178917651"/>
    <n v="11.58337903861362"/>
    <s v="Yes"/>
    <s v="No"/>
    <s v="No"/>
    <x v="0"/>
    <s v="Growing"/>
    <n v="3.7086092715231791"/>
    <n v="3.6414946741778031E-2"/>
    <n v="0.91453017329317099"/>
    <s v="Yes"/>
    <s v="1.Sustaining"/>
    <s v="Hiring"/>
    <n v="464.3096174502889"/>
    <n v="7.3858640036698536E-2"/>
    <n v="0.27971583133766681"/>
    <n v="0.1748371145043269"/>
    <n v="0.99165955044285259"/>
    <s v="75-100"/>
    <n v="0.62505262454475596"/>
    <n v="13.47087005167521"/>
    <n v="6.6267177492490248"/>
    <n v="84.143046357615887"/>
    <n v="938.37748344370857"/>
  </r>
  <r>
    <n v="694"/>
    <n v="849"/>
    <n v="861"/>
    <n v="892"/>
    <n v="777"/>
    <s v="Vibracoustic Polska sp. z o.o., Środa Śląska"/>
    <m/>
    <m/>
    <m/>
    <n v="2001"/>
    <m/>
    <n v="210969307"/>
    <n v="23439"/>
    <n v="5992471744"/>
    <s v="sp. z o.o."/>
    <s v="2599"/>
    <s v="Produkcja pozostałych wyrobów z gumy"/>
    <m/>
    <s v="motoryzacja"/>
    <m/>
    <n v="500"/>
    <s v="J"/>
    <x v="4"/>
    <n v="1098304"/>
    <n v="129178"/>
    <n v="120651"/>
    <n v="97471"/>
    <n v="18639"/>
    <n v="1085915"/>
    <n v="783"/>
    <n v="89870"/>
    <n v="436256"/>
    <n v="150664"/>
    <n v="285592"/>
    <n v="293803"/>
    <n v="142453"/>
    <m/>
    <m/>
    <s v="C"/>
    <s v="Manufacturing"/>
    <s v="25"/>
    <s v="MANUFACTURE OF FABRICATED METAL PRODUCTS, EXCEPT MACHINERY AND EQUIPMENT"/>
    <s v="Medium-low"/>
    <n v="0.98871988083445017"/>
    <n v="19.41604537858435"/>
    <n v="8.8746831478352078E-2"/>
    <n v="0.22342615345118461"/>
    <n v="0.33175631290354418"/>
    <x v="0"/>
    <n v="1"/>
    <n v="0.67346466295019436"/>
    <n v="114.7765006385696"/>
    <n v="1402.687100893997"/>
    <n v="192.41890166028099"/>
    <x v="3"/>
    <s v="Exp&gt;25"/>
    <s v="Exp&gt;50"/>
    <s v="Decreased Export Intensity"/>
    <n v="0"/>
    <n v="-2.9396696084024181E-3"/>
    <n v="55.02367761741769"/>
    <n v="0.4384076780867634"/>
    <n v="12.33599827349108"/>
    <n v="0.116324178917651"/>
    <n v="11.58337903861362"/>
    <s v="Yes"/>
    <s v="No"/>
    <s v="No"/>
    <x v="0"/>
    <s v="Growing"/>
    <n v="3.7086092715231791"/>
    <n v="3.6414946741778031E-2"/>
    <n v="0.91453017329317099"/>
    <s v="Yes"/>
    <s v="1.Sustaining"/>
    <s v="Hiring"/>
    <n v="464.3096174502889"/>
    <n v="7.3858640036698536E-2"/>
    <n v="0.27971583133766681"/>
    <n v="0.1748371145043269"/>
    <n v="0.99165955044285259"/>
    <s v="75-100"/>
    <n v="0.62505262454475596"/>
    <n v="13.47087005167521"/>
    <n v="6.6267177492490248"/>
    <n v="84.143046357615887"/>
    <n v="938.37748344370857"/>
  </r>
  <r>
    <n v="482"/>
    <n v="649"/>
    <n v="798"/>
    <n v="780"/>
    <n v="779"/>
    <s v="Lellek sp. z o.o., Opole"/>
    <m/>
    <m/>
    <m/>
    <n v="2006"/>
    <m/>
    <n v="160105918"/>
    <n v="943822"/>
    <n v="9910374736"/>
    <s v="sp. z o.o. sp.k."/>
    <s v="4511"/>
    <s v="Sprzedaż hurtowa i detaliczna samochodów osobowych i furgonetek"/>
    <m/>
    <s v="motoryzacja"/>
    <m/>
    <n v="400"/>
    <s v="J"/>
    <x v="1"/>
    <n v="689085.01922999998"/>
    <n v="24215.77938"/>
    <n v="18490.92121"/>
    <n v="18490.92121"/>
    <n v="12260.566220000001"/>
    <n v="41879"/>
    <n v="348"/>
    <n v="35698.161079999998"/>
    <n v="405375.03158000001"/>
    <n v="217575.67684"/>
    <n v="187799.35474000001"/>
    <n v="114908.09929"/>
    <n v="290466.93229000003"/>
    <m/>
    <m/>
    <s v="G"/>
    <s v="Wholesale and Retail Trade; Repair of Motor Vehicles and Motorcycles"/>
    <s v="45"/>
    <s v="WHOLESALE AND RETAIL TRADE SERVICES OF MOTOR VEHICLES; REPAIR SERVICES OF MOTOR VEHICLES"/>
    <s v="Medium-high"/>
    <n v="6.0774793866214927E-2"/>
    <n v="-2.6333759258578948"/>
    <n v="2.6834020032335339E-2"/>
    <n v="4.5614356508168037E-2"/>
    <n v="0.16091921565366271"/>
    <x v="1"/>
    <n v="0"/>
    <n v="0.28346121575897582"/>
    <n v="102.58092264367821"/>
    <n v="1980.1293656034479"/>
    <n v="625.21746218390808"/>
    <x v="0"/>
    <s v="Exp&lt;25"/>
    <s v="Exp&lt;50"/>
    <s v="Decreased Export Intensity"/>
    <n v="0"/>
    <n v="-3.2842301640625987E-2"/>
    <n v="114.3189000822357"/>
    <n v="0.76229490710666603"/>
    <n v="55.30355078422874"/>
    <n v="0.44021140793755192"/>
    <n v="20.99435755889256"/>
    <s v="Yes"/>
    <s v="No"/>
    <s v="No"/>
    <x v="1"/>
    <s v="Growing"/>
    <n v="29.651162790697679"/>
    <n v="0.25967729464666611"/>
    <n v="6.7072933374486174"/>
    <s v="No"/>
    <s v="2.Hiring"/>
    <s v="Hiring"/>
    <n v="1343.5251204359161"/>
    <n v="3.2114304769386849E-2"/>
    <n v="0.18723586545511459"/>
    <n v="4.9398708521972728E-2"/>
    <n v="5.9174365075552272E-2"/>
    <s v="0-10"/>
    <n v="0.26383144277352621"/>
    <n v="13.46980664019932"/>
    <n v="5.8406416573733981"/>
    <n v="105.94933337209299"/>
    <n v="2057.3313953488368"/>
  </r>
  <r>
    <n v="482"/>
    <n v="649"/>
    <n v="798"/>
    <n v="780"/>
    <n v="779"/>
    <s v="Lellek sp. z o.o., Opole"/>
    <m/>
    <m/>
    <m/>
    <n v="2006"/>
    <m/>
    <n v="160105918"/>
    <n v="943822"/>
    <n v="9910374736"/>
    <s v="sp. z o.o. sp.k."/>
    <s v="4511"/>
    <s v="Sprzedaż hurtowa i detaliczna samochodów osobowych i furgonetek"/>
    <m/>
    <s v="motoryzacja"/>
    <m/>
    <n v="400"/>
    <s v="J"/>
    <x v="0"/>
    <n v="707722"/>
    <n v="29502"/>
    <n v="22728"/>
    <n v="22728"/>
    <n v="12447"/>
    <n v="41879"/>
    <n v="344"/>
    <n v="36446.570679999997"/>
    <n v="460093"/>
    <n v="240212"/>
    <n v="219881"/>
    <n v="121387"/>
    <n v="338705.75008999999"/>
    <m/>
    <m/>
    <s v="G"/>
    <s v="Wholesale and Retail Trade; Repair of Motor Vehicles and Motorcycles"/>
    <s v="45"/>
    <s v="WHOLESALE AND RETAIL TRADE SERVICES OF MOTOR VEHICLES; REPAIR SERVICES OF MOTOR VEHICLES"/>
    <s v="Medium-high"/>
    <n v="5.9174365075552272E-2"/>
    <m/>
    <n v="3.2114304769386849E-2"/>
    <n v="4.9398708521972728E-2"/>
    <n v="0.18723586545511459"/>
    <x v="1"/>
    <n v="0"/>
    <n v="0.26383144277352621"/>
    <n v="105.94933337209299"/>
    <n v="2057.3313953488368"/>
    <n v="698.29069767441865"/>
    <x v="0"/>
    <s v="Exp&lt;25"/>
    <s v="Exp&lt;50"/>
    <s v="Decreased Export Intensity"/>
    <n v="0"/>
    <n v="-3.2842301640625987E-2"/>
    <n v="114.3189000822357"/>
    <n v="0.76229490710666603"/>
    <n v="55.30355078422874"/>
    <n v="0.44021140793755192"/>
    <n v="20.99435755889256"/>
    <s v="Yes"/>
    <s v="No"/>
    <s v="No"/>
    <x v="1"/>
    <s v="Growing"/>
    <n v="29.651162790697679"/>
    <n v="0.25967729464666611"/>
    <n v="6.7072933374486174"/>
    <s v="No"/>
    <s v="2.Hiring"/>
    <s v="Hiring"/>
    <n v="1343.5251204359161"/>
    <n v="3.2114304769386849E-2"/>
    <n v="0.18723586545511459"/>
    <n v="4.9398708521972728E-2"/>
    <n v="5.9174365075552272E-2"/>
    <s v="0-10"/>
    <n v="0.26383144277352621"/>
    <n v="13.46980664019932"/>
    <n v="5.8406416573733981"/>
    <n v="105.94933337209299"/>
    <n v="2057.3313953488368"/>
  </r>
  <r>
    <n v="482"/>
    <n v="649"/>
    <n v="798"/>
    <n v="780"/>
    <n v="779"/>
    <s v="Lellek sp. z o.o., Opole"/>
    <m/>
    <m/>
    <m/>
    <n v="2006"/>
    <m/>
    <n v="160105918"/>
    <n v="943822"/>
    <n v="9910374736"/>
    <s v="sp. z o.o. sp.k."/>
    <s v="4511"/>
    <s v="Sprzedaż hurtowa i detaliczna samochodów osobowych i furgonetek"/>
    <m/>
    <s v="motoryzacja"/>
    <m/>
    <n v="400"/>
    <s v="J"/>
    <x v="2"/>
    <n v="797543.1810499999"/>
    <n v="42692.86535"/>
    <n v="38070.586580000003"/>
    <n v="30362.400580000001"/>
    <n v="11372.40652"/>
    <n v="48127"/>
    <n v="355"/>
    <n v="42951.774230000003"/>
    <n v="408777.89528000011"/>
    <n v="224103.76986999999"/>
    <n v="184674.12541000001"/>
    <n v="125821.49987"/>
    <n v="282956.39541"/>
    <m/>
    <m/>
    <s v="G"/>
    <s v="Wholesale and Retail Trade; Repair of Motor Vehicles and Motorcycles"/>
    <s v="45"/>
    <s v="WHOLESALE AND RETAIL TRADE SERVICES OF MOTOR VEHICLES; REPAIR SERVICES OF MOTOR VEHICLES"/>
    <s v="Medium-high"/>
    <n v="6.0344068062419813E-2"/>
    <n v="15.73944561168863"/>
    <n v="3.806991433369989E-2"/>
    <n v="7.4276033343737197E-2"/>
    <n v="0.24131329392330189"/>
    <x v="1"/>
    <n v="0"/>
    <n v="0.30779917731074041"/>
    <n v="120.9909133239436"/>
    <n v="2246.6005100000002"/>
    <n v="631.27822498591559"/>
    <x v="0"/>
    <s v="Exp&lt;25"/>
    <s v="Exp&lt;50"/>
    <s v="Decreased Export Intensity"/>
    <n v="0"/>
    <n v="-3.2842301640625987E-2"/>
    <n v="114.3189000822357"/>
    <n v="0.76229490710666603"/>
    <n v="55.30355078422874"/>
    <n v="0.44021140793755192"/>
    <n v="20.99435755889256"/>
    <s v="Yes"/>
    <s v="No"/>
    <s v="No"/>
    <x v="1"/>
    <s v="Growing"/>
    <n v="29.651162790697679"/>
    <n v="0.25967729464666611"/>
    <n v="6.7072933374486174"/>
    <s v="No"/>
    <s v="2.Hiring"/>
    <s v="Hiring"/>
    <n v="1343.5251204359161"/>
    <n v="3.2114304769386849E-2"/>
    <n v="0.18723586545511459"/>
    <n v="4.9398708521972728E-2"/>
    <n v="5.9174365075552272E-2"/>
    <s v="0-10"/>
    <n v="0.26383144277352621"/>
    <n v="13.46980664019932"/>
    <n v="5.8406416573733981"/>
    <n v="105.94933337209299"/>
    <n v="2057.3313953488368"/>
  </r>
  <r>
    <n v="482"/>
    <n v="649"/>
    <n v="798"/>
    <n v="780"/>
    <n v="779"/>
    <s v="Lellek sp. z o.o., Opole"/>
    <m/>
    <m/>
    <m/>
    <n v="2006"/>
    <m/>
    <n v="160105918"/>
    <n v="943822"/>
    <n v="9910374736"/>
    <s v="sp. z o.o. sp.k."/>
    <s v="4511"/>
    <s v="Sprzedaż hurtowa i detaliczna samochodów osobowych i furgonetek"/>
    <m/>
    <s v="motoryzacja"/>
    <m/>
    <n v="400"/>
    <s v="J"/>
    <x v="3"/>
    <n v="1164146.67775"/>
    <n v="62052.857170000003"/>
    <n v="54115.635849999999"/>
    <n v="53876.644849999997"/>
    <n v="11666.53926"/>
    <n v="38940"/>
    <n v="446"/>
    <n v="59899.426549999996"/>
    <n v="514007.50741999998"/>
    <n v="241618.57011999999"/>
    <n v="272388.93729999999"/>
    <n v="161338.14472000001"/>
    <n v="352669.3627"/>
    <m/>
    <m/>
    <s v="G"/>
    <s v="Wholesale and Retail Trade; Repair of Motor Vehicles and Motorcycles"/>
    <s v="45"/>
    <s v="WHOLESALE AND RETAIL TRADE SERVICES OF MOTOR VEHICLES; REPAIR SERVICES OF MOTOR VEHICLES"/>
    <s v="Medium-high"/>
    <n v="3.3449393228747723E-2"/>
    <n v="45.966601609877841"/>
    <n v="4.627994554271278E-2"/>
    <n v="0.1048168442527765"/>
    <n v="0.33393618690423232"/>
    <x v="1"/>
    <n v="0"/>
    <n v="0.31388285655557402"/>
    <n v="134.3036469730942"/>
    <n v="2610.1943447309418"/>
    <n v="541.74567291479821"/>
    <x v="0"/>
    <s v="Exp&lt;25"/>
    <s v="Exp&lt;50"/>
    <s v="Decreased Export Intensity"/>
    <n v="0"/>
    <n v="-3.2842301640625987E-2"/>
    <n v="114.3189000822357"/>
    <n v="0.76229490710666603"/>
    <n v="55.30355078422874"/>
    <n v="0.44021140793755192"/>
    <n v="20.99435755889256"/>
    <s v="Yes"/>
    <s v="No"/>
    <s v="No"/>
    <x v="1"/>
    <s v="Growing"/>
    <n v="29.651162790697679"/>
    <n v="0.25967729464666611"/>
    <n v="6.7072933374486174"/>
    <s v="No"/>
    <s v="2.Hiring"/>
    <s v="Hiring"/>
    <n v="1343.5251204359161"/>
    <n v="3.2114304769386849E-2"/>
    <n v="0.18723586545511459"/>
    <n v="4.9398708521972728E-2"/>
    <n v="5.9174365075552272E-2"/>
    <s v="0-10"/>
    <n v="0.26383144277352621"/>
    <n v="13.46980664019932"/>
    <n v="5.8406416573733981"/>
    <n v="105.94933337209299"/>
    <n v="2057.3313953488368"/>
  </r>
  <r>
    <n v="482"/>
    <n v="649"/>
    <n v="798"/>
    <n v="780"/>
    <n v="779"/>
    <s v="Lellek sp. z o.o., Opole"/>
    <m/>
    <m/>
    <m/>
    <n v="2006"/>
    <m/>
    <n v="160105918"/>
    <n v="943822"/>
    <n v="9910374736"/>
    <s v="sp. z o.o. sp.k."/>
    <s v="4511"/>
    <s v="Sprzedaż hurtowa i detaliczna samochodów osobowych i furgonetek"/>
    <m/>
    <s v="motoryzacja"/>
    <m/>
    <n v="400"/>
    <s v="J"/>
    <x v="4"/>
    <n v="1516782.0060399999"/>
    <n v="69252.786810000005"/>
    <n v="57749.596030000001"/>
    <n v="57426.100030000001"/>
    <n v="11679.704449999999"/>
    <n v="39940"/>
    <n v="446"/>
    <n v="71279.116649999996"/>
    <n v="673959.93709000002"/>
    <n v="252750.83705"/>
    <n v="421209.10003999999"/>
    <n v="168924.24475000001"/>
    <n v="505035.69234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6332063434926271E-2"/>
    <n v="30.291314232975729"/>
    <n v="3.7860483445427681E-2"/>
    <n v="8.5206993575838275E-2"/>
    <n v="0.33995179386468738"/>
    <x v="1"/>
    <n v="0"/>
    <n v="0.25064434167908411"/>
    <n v="159.81864719730939"/>
    <n v="3400.8565157847529"/>
    <n v="566.70591266816143"/>
    <x v="0"/>
    <s v="Exp&lt;25"/>
    <s v="Exp&lt;50"/>
    <s v="Decreased Export Intensity"/>
    <n v="0"/>
    <n v="-3.2842301640625987E-2"/>
    <n v="114.3189000822357"/>
    <n v="0.76229490710666603"/>
    <n v="55.30355078422874"/>
    <n v="0.44021140793755192"/>
    <n v="20.99435755889256"/>
    <s v="Yes"/>
    <s v="No"/>
    <s v="No"/>
    <x v="1"/>
    <s v="Growing"/>
    <n v="29.651162790697679"/>
    <n v="0.25967729464666611"/>
    <n v="6.7072933374486174"/>
    <s v="No"/>
    <s v="2.Hiring"/>
    <s v="Hiring"/>
    <n v="1343.5251204359161"/>
    <n v="3.2114304769386849E-2"/>
    <n v="0.18723586545511459"/>
    <n v="4.9398708521972728E-2"/>
    <n v="5.9174365075552272E-2"/>
    <s v="0-10"/>
    <n v="0.26383144277352621"/>
    <n v="13.46980664019932"/>
    <n v="5.8406416573733981"/>
    <n v="105.94933337209299"/>
    <n v="2057.3313953488368"/>
  </r>
  <r>
    <n v="534"/>
    <n v="945"/>
    <n v="814"/>
    <n v="797"/>
    <n v="780"/>
    <s v="PPG Deco Polska sp. z o.o., Wrocław"/>
    <m/>
    <m/>
    <m/>
    <n v="2001"/>
    <m/>
    <n v="932708766"/>
    <n v="68982"/>
    <n v="8951760602"/>
    <s v="sp. z o.o."/>
    <s v="2030"/>
    <s v="Produkcja farb, lakierów i podobnych powłok, farb drukarskich i mas uszczelniających"/>
    <s v="Inna produkcja "/>
    <s v="produkcja"/>
    <m/>
    <n v="400"/>
    <s v="J"/>
    <x v="1"/>
    <n v="675562.62864000001"/>
    <n v="44424.243210000001"/>
    <n v="45535.427609999999"/>
    <n v="37565.289579999997"/>
    <n v="17992.54823"/>
    <n v="57822"/>
    <n v="817"/>
    <n v="97232.612370000003"/>
    <n v="615189.04493999993"/>
    <n v="151489.09742000001"/>
    <n v="463699.94751999999"/>
    <n v="396857.65878"/>
    <n v="218331.38615999999"/>
    <m/>
    <m/>
    <s v="C"/>
    <s v="Manufacturing"/>
    <s v="20"/>
    <s v="MANUFACTURE OF CHEMICALS AND CHEMICAL PRODUCTS"/>
    <s v="Medium-low"/>
    <n v="8.5590880177021628E-2"/>
    <n v="-4.5393473894532406"/>
    <n v="5.5605931985349848E-2"/>
    <n v="6.1063001509826603E-2"/>
    <n v="9.4656834129096395E-2"/>
    <x v="1"/>
    <n v="0"/>
    <n v="0.64509870915972822"/>
    <n v="119.0117654467564"/>
    <n v="826.88204239902086"/>
    <n v="185.421171872705"/>
    <x v="0"/>
    <s v="Exp&lt;25"/>
    <s v="Exp&lt;50"/>
    <s v="Increased Export Intensity"/>
    <n v="1"/>
    <n v="5.5598417214088543E-2"/>
    <n v="94.580756841654605"/>
    <n v="0.66567709316851698"/>
    <n v="41.000548435981607"/>
    <n v="0.34359359399940281"/>
    <n v="18.106818827526631"/>
    <s v="Yes"/>
    <s v="No"/>
    <s v="No"/>
    <x v="0"/>
    <s v="Growing"/>
    <n v="40.216086434573818"/>
    <n v="0.33801452122132952"/>
    <n v="8.8176794638853639"/>
    <s v="Yes"/>
    <s v="2.Hiring"/>
    <s v="Hiring"/>
    <n v="329.39358310253238"/>
    <n v="3.3729600798092937E-2"/>
    <n v="6.2297246863606347E-2"/>
    <n v="4.1002755275218329E-2"/>
    <n v="7.7717974189154243E-2"/>
    <s v="0-10"/>
    <n v="0.65817925092243312"/>
    <n v="13.469757184529611"/>
    <n v="6.7250336421668431"/>
    <n v="114.8989193877551"/>
    <n v="849.56422569027609"/>
  </r>
  <r>
    <n v="534"/>
    <n v="945"/>
    <n v="814"/>
    <n v="797"/>
    <n v="780"/>
    <s v="PPG Deco Polska sp. z o.o., Wrocław"/>
    <m/>
    <m/>
    <m/>
    <n v="2001"/>
    <m/>
    <n v="932708766"/>
    <n v="68982"/>
    <n v="8951760602"/>
    <s v="sp. z o.o."/>
    <s v="2030"/>
    <s v="Produkcja farb, lakierów i podobnych powłok, farb drukarskich i mas uszczelniających"/>
    <s v="Inna produkcja "/>
    <s v="produkcja"/>
    <m/>
    <n v="400"/>
    <s v="J"/>
    <x v="0"/>
    <n v="707687"/>
    <n v="29410"/>
    <n v="32829"/>
    <n v="23870"/>
    <n v="18633"/>
    <n v="55000"/>
    <n v="833"/>
    <n v="95710.799849999996"/>
    <n v="582156"/>
    <n v="163081"/>
    <n v="419075"/>
    <n v="383163"/>
    <n v="198993.77512999999"/>
    <m/>
    <m/>
    <s v="C"/>
    <s v="Manufacturing"/>
    <s v="20"/>
    <s v="MANUFACTURE OF CHEMICALS AND CHEMICAL PRODUCTS"/>
    <s v="Medium-low"/>
    <n v="7.7717974189154243E-2"/>
    <m/>
    <n v="3.3729600798092937E-2"/>
    <n v="4.1002755275218329E-2"/>
    <n v="6.2297246863606347E-2"/>
    <x v="1"/>
    <n v="0"/>
    <n v="0.65817925092243312"/>
    <n v="114.8989193877551"/>
    <n v="849.56422569027609"/>
    <n v="195.7755102040816"/>
    <x v="0"/>
    <s v="Exp&lt;25"/>
    <s v="Exp&lt;50"/>
    <s v="Increased Export Intensity"/>
    <n v="1"/>
    <n v="5.5598417214088543E-2"/>
    <n v="94.580756841654605"/>
    <n v="0.66567709316851698"/>
    <n v="41.000548435981607"/>
    <n v="0.34359359399940281"/>
    <n v="18.106818827526631"/>
    <s v="Yes"/>
    <s v="No"/>
    <s v="No"/>
    <x v="0"/>
    <s v="Growing"/>
    <n v="40.216086434573818"/>
    <n v="0.33801452122132952"/>
    <n v="8.8176794638853639"/>
    <s v="Yes"/>
    <s v="2.Hiring"/>
    <s v="Hiring"/>
    <n v="329.39358310253238"/>
    <n v="3.3729600798092937E-2"/>
    <n v="6.2297246863606347E-2"/>
    <n v="4.1002755275218329E-2"/>
    <n v="7.7717974189154243E-2"/>
    <s v="0-10"/>
    <n v="0.65817925092243312"/>
    <n v="13.469757184529611"/>
    <n v="6.7250336421668431"/>
    <n v="114.8989193877551"/>
    <n v="849.56422569027609"/>
  </r>
  <r>
    <n v="534"/>
    <n v="945"/>
    <n v="814"/>
    <n v="797"/>
    <n v="780"/>
    <s v="PPG Deco Polska sp. z o.o., Wrocław"/>
    <m/>
    <m/>
    <m/>
    <n v="2001"/>
    <m/>
    <n v="932708766"/>
    <n v="68982"/>
    <n v="8951760602"/>
    <s v="sp. z o.o."/>
    <s v="2030"/>
    <s v="Produkcja farb, lakierów i podobnych powłok, farb drukarskich i mas uszczelniających"/>
    <s v="Inna produkcja "/>
    <s v="produkcja"/>
    <m/>
    <n v="400"/>
    <s v="J"/>
    <x v="2"/>
    <n v="787719.51215999993"/>
    <n v="39044.216350000002"/>
    <n v="39056.194750000002"/>
    <n v="32640.79624"/>
    <n v="15695.354869999999"/>
    <n v="57800"/>
    <n v="763"/>
    <n v="148856.73611999999"/>
    <n v="629008.75202000001"/>
    <n v="149989.42671999999"/>
    <n v="479019.32530000003"/>
    <n v="389405.34681999998"/>
    <n v="239603.40520000001"/>
    <m/>
    <m/>
    <s v="C"/>
    <s v="Manufacturing"/>
    <s v="20"/>
    <s v="MANUFACTURE OF CHEMICALS AND CHEMICAL PRODUCTS"/>
    <s v="Medium-low"/>
    <n v="7.3376372055970834E-2"/>
    <n v="16.601996434555151"/>
    <n v="4.143707974237671E-2"/>
    <n v="5.1892435733489048E-2"/>
    <n v="8.382215731384908E-2"/>
    <x v="1"/>
    <n v="0"/>
    <n v="0.619077787979043"/>
    <n v="195.09401850589779"/>
    <n v="1032.3977878899079"/>
    <n v="196.57854091743121"/>
    <x v="0"/>
    <s v="Exp&lt;25"/>
    <s v="Exp&lt;50"/>
    <s v="Increased Export Intensity"/>
    <n v="1"/>
    <n v="5.5598417214088543E-2"/>
    <n v="94.580756841654605"/>
    <n v="0.66567709316851698"/>
    <n v="41.000548435981607"/>
    <n v="0.34359359399940281"/>
    <n v="18.106818827526631"/>
    <s v="Yes"/>
    <s v="No"/>
    <s v="No"/>
    <x v="0"/>
    <s v="Growing"/>
    <n v="40.216086434573818"/>
    <n v="0.33801452122132952"/>
    <n v="8.8176794638853639"/>
    <s v="Yes"/>
    <s v="2.Hiring"/>
    <s v="Hiring"/>
    <n v="329.39358310253238"/>
    <n v="3.3729600798092937E-2"/>
    <n v="6.2297246863606347E-2"/>
    <n v="4.1002755275218329E-2"/>
    <n v="7.7717974189154243E-2"/>
    <s v="0-10"/>
    <n v="0.65817925092243312"/>
    <n v="13.469757184529611"/>
    <n v="6.7250336421668431"/>
    <n v="114.8989193877551"/>
    <n v="849.56422569027609"/>
  </r>
  <r>
    <n v="534"/>
    <n v="945"/>
    <n v="814"/>
    <n v="797"/>
    <n v="780"/>
    <s v="PPG Deco Polska sp. z o.o., Wrocław"/>
    <m/>
    <m/>
    <m/>
    <n v="2001"/>
    <m/>
    <n v="932708766"/>
    <n v="68982"/>
    <n v="8951760602"/>
    <s v="sp. z o.o."/>
    <s v="2030"/>
    <s v="Produkcja farb, lakierów i podobnych powłok, farb drukarskich i mas uszczelniających"/>
    <s v="Inna produkcja "/>
    <s v="produkcja"/>
    <m/>
    <n v="400"/>
    <s v="J"/>
    <x v="3"/>
    <n v="838856.06273000001"/>
    <n v="9374.3419800000011"/>
    <n v="18077.494579999999"/>
    <n v="17081.750380000001"/>
    <n v="15383.21207"/>
    <n v="76104"/>
    <n v="725"/>
    <n v="97941.595629999996"/>
    <n v="601133.01685999997"/>
    <n v="128703.59172"/>
    <n v="472429.42514000001"/>
    <n v="373846.30096000002"/>
    <n v="227286.71590000001"/>
    <m/>
    <m/>
    <s v="C"/>
    <s v="Manufacturing"/>
    <s v="20"/>
    <s v="MANUFACTURE OF CHEMICALS AND CHEMICAL PRODUCTS"/>
    <s v="Medium-low"/>
    <n v="9.0723550059738145E-2"/>
    <n v="6.4917206925316551"/>
    <n v="2.0363148266948929E-2"/>
    <n v="2.841592443087888E-2"/>
    <n v="4.5691906904350182E-2"/>
    <x v="1"/>
    <n v="0"/>
    <n v="0.62190279102082058"/>
    <n v="135.09185604137929"/>
    <n v="1157.0428451448281"/>
    <n v="177.52219547586211"/>
    <x v="0"/>
    <s v="Exp&lt;25"/>
    <s v="Exp&lt;50"/>
    <s v="Increased Export Intensity"/>
    <n v="1"/>
    <n v="5.5598417214088543E-2"/>
    <n v="94.580756841654605"/>
    <n v="0.66567709316851698"/>
    <n v="41.000548435981607"/>
    <n v="0.34359359399940281"/>
    <n v="18.106818827526631"/>
    <s v="Yes"/>
    <s v="No"/>
    <s v="No"/>
    <x v="0"/>
    <s v="Growing"/>
    <n v="40.216086434573818"/>
    <n v="0.33801452122132952"/>
    <n v="8.8176794638853639"/>
    <s v="Yes"/>
    <s v="2.Hiring"/>
    <s v="Hiring"/>
    <n v="329.39358310253238"/>
    <n v="3.3729600798092937E-2"/>
    <n v="6.2297246863606347E-2"/>
    <n v="4.1002755275218329E-2"/>
    <n v="7.7717974189154243E-2"/>
    <s v="0-10"/>
    <n v="0.65817925092243312"/>
    <n v="13.469757184529611"/>
    <n v="6.7250336421668431"/>
    <n v="114.8989193877551"/>
    <n v="849.56422569027609"/>
  </r>
  <r>
    <n v="534"/>
    <n v="945"/>
    <n v="814"/>
    <n v="797"/>
    <n v="780"/>
    <s v="PPG Deco Polska sp. z o.o., Wrocław"/>
    <m/>
    <m/>
    <m/>
    <n v="2001"/>
    <m/>
    <n v="932708766"/>
    <n v="68982"/>
    <n v="8951760602"/>
    <s v="sp. z o.o."/>
    <s v="2030"/>
    <s v="Produkcja farb, lakierów i podobnych powłok, farb drukarskich i mas uszczelniających"/>
    <s v="Inna produkcja "/>
    <s v="produkcja"/>
    <m/>
    <n v="400"/>
    <s v="J"/>
    <x v="4"/>
    <n v="1377022.72067"/>
    <n v="95517.881010000012"/>
    <n v="107653.45649"/>
    <n v="90230.945739999996"/>
    <n v="25261.436740000001"/>
    <n v="183579.7"/>
    <n v="1168"/>
    <n v="179221.17684999999"/>
    <n v="703488.77206999995"/>
    <n v="208379.30319000001"/>
    <n v="495109.46888"/>
    <n v="304748.75573999999"/>
    <n v="398740.01633000001"/>
    <m/>
    <m/>
    <s v="C"/>
    <s v="Manufacturing"/>
    <s v="20"/>
    <s v="MANUFACTURE OF CHEMICALS AND CHEMICAL PRODUCTS"/>
    <s v="Medium-low"/>
    <n v="0.13331639140324281"/>
    <n v="64.154827252314689"/>
    <n v="6.5526112522019606E-2"/>
    <n v="0.1282620978789718"/>
    <n v="0.2960830652807705"/>
    <x v="1"/>
    <n v="0"/>
    <n v="0.43319633210816372"/>
    <n v="153.4427883989726"/>
    <n v="1178.957808792808"/>
    <n v="178.4069376626712"/>
    <x v="1"/>
    <s v="Exp&lt;25"/>
    <s v="Exp&lt;50"/>
    <s v="Increased Export Intensity"/>
    <n v="1"/>
    <n v="5.5598417214088543E-2"/>
    <n v="94.580756841654605"/>
    <n v="0.66567709316851698"/>
    <n v="41.000548435981607"/>
    <n v="0.34359359399940281"/>
    <n v="18.106818827526631"/>
    <s v="Yes"/>
    <s v="No"/>
    <s v="No"/>
    <x v="0"/>
    <s v="Growing"/>
    <n v="40.216086434573818"/>
    <n v="0.33801452122132952"/>
    <n v="8.8176794638853639"/>
    <s v="Yes"/>
    <s v="2.Hiring"/>
    <s v="Hiring"/>
    <n v="329.39358310253238"/>
    <n v="3.3729600798092937E-2"/>
    <n v="6.2297246863606347E-2"/>
    <n v="4.1002755275218329E-2"/>
    <n v="7.7717974189154243E-2"/>
    <s v="0-10"/>
    <n v="0.65817925092243312"/>
    <n v="13.469757184529611"/>
    <n v="6.7250336421668431"/>
    <n v="114.8989193877551"/>
    <n v="849.56422569027609"/>
  </r>
  <r>
    <n v="568"/>
    <n v="729"/>
    <n v="732"/>
    <n v="706"/>
    <n v="781"/>
    <s v="Ferrero Polska sp. z o.o., Warszawa"/>
    <m/>
    <m/>
    <m/>
    <n v="2001"/>
    <m/>
    <s v="012580206"/>
    <n v="63478"/>
    <n v="5220101131"/>
    <s v="sp. z o.o."/>
    <s v="1082"/>
    <s v="Produkcja kakao, czekolady i wyrobów cukierniczych"/>
    <s v="Produkcja żywności "/>
    <s v="żywność"/>
    <m/>
    <n v="500"/>
    <s v="J"/>
    <x v="0"/>
    <n v="709050.15624000004"/>
    <n v="78243.754409999994"/>
    <n v="78938.29740000001"/>
    <n v="64347.6944"/>
    <n v="110457.82891"/>
    <n v="667068"/>
    <n v="1988"/>
    <n v="177653.72175999999"/>
    <n v="2007095.7703199999"/>
    <n v="1771537.5979599999"/>
    <n v="235558.17236"/>
    <n v="1663416.8968499999"/>
    <n v="343679"/>
    <m/>
    <m/>
    <s v="C"/>
    <s v="Manufacturing"/>
    <s v="10"/>
    <s v="MANUFACTURE OF FOOD PRODUCTS"/>
    <s v="Low"/>
    <n v="0.94079099218787865"/>
    <m/>
    <n v="9.0751964206915045E-2"/>
    <n v="3.2060101641159237E-2"/>
    <n v="3.8684045185458163E-2"/>
    <x v="0"/>
    <n v="1"/>
    <n v="0.82876807447249723"/>
    <n v="89.363039114688121"/>
    <n v="356.66506853118722"/>
    <n v="891.11549193158953"/>
    <x v="3"/>
    <s v="Exp&gt;25"/>
    <s v="Exp&gt;50"/>
    <s v="Decreased Export Intensity"/>
    <n v="0"/>
    <n v="-0.1728558384372432"/>
    <n v="84.853738522603322"/>
    <n v="0.61439472381866977"/>
    <n v="33.951984436669093"/>
    <n v="0.29231122464955739"/>
    <n v="16.602284569255119"/>
    <s v="No"/>
    <s v="No"/>
    <s v="No"/>
    <x v="0"/>
    <s v="Growing"/>
    <n v="41.951710261569417"/>
    <n v="0.35031674519623918"/>
    <n v="9.1528695138528793"/>
    <s v="No"/>
    <s v="2.Hiring"/>
    <s v="Hiring"/>
    <n v="107.7947903667576"/>
    <n v="9.0751964206915045E-2"/>
    <n v="3.8684045185458163E-2"/>
    <n v="3.2060101641159237E-2"/>
    <n v="0.94079099218787865"/>
    <s v="75-100"/>
    <n v="0.82876807447249723"/>
    <n v="13.47168154524064"/>
    <n v="7.5948843872165197"/>
    <n v="89.363039114688121"/>
    <n v="356.66506853118722"/>
  </r>
  <r>
    <n v="568"/>
    <n v="729"/>
    <n v="732"/>
    <n v="706"/>
    <n v="781"/>
    <s v="Ferrero Polska sp. z o.o., Warszawa"/>
    <m/>
    <m/>
    <m/>
    <n v="2001"/>
    <m/>
    <s v="012580206"/>
    <n v="63478"/>
    <n v="5220101131"/>
    <s v="sp. z o.o."/>
    <s v="1082"/>
    <s v="Produkcja kakao, czekolady i wyrobów cukierniczych"/>
    <s v="Produkcja żywności "/>
    <s v="żywność"/>
    <m/>
    <n v="500"/>
    <s v="J"/>
    <x v="1"/>
    <n v="747238.38075000001"/>
    <n v="76182.480100000001"/>
    <n v="75200.354810000004"/>
    <n v="59932.903810000003"/>
    <n v="124617.08318"/>
    <n v="709392"/>
    <n v="2310"/>
    <n v="213313.03109"/>
    <n v="2062963.4559500001"/>
    <n v="1843261.26198"/>
    <n v="219702.19396999999"/>
    <n v="1723349.8006599999"/>
    <n v="339614"/>
    <m/>
    <m/>
    <s v="C"/>
    <s v="Manufacturing"/>
    <s v="10"/>
    <s v="MANUFACTURE OF FOOD PRODUCTS"/>
    <s v="Low"/>
    <n v="0.94935166377292646"/>
    <n v="5.3858283753165148"/>
    <n v="8.0205869176373942E-2"/>
    <n v="2.9051849482423699E-2"/>
    <n v="3.4776981311076358E-2"/>
    <x v="0"/>
    <n v="1"/>
    <n v="0.83537582582450221"/>
    <n v="92.343303502164503"/>
    <n v="323.47981850649347"/>
    <n v="797.94859825974027"/>
    <x v="3"/>
    <s v="Exp&gt;25"/>
    <s v="Exp&gt;50"/>
    <s v="Decreased Export Intensity"/>
    <n v="0"/>
    <n v="-0.1728558384372432"/>
    <n v="84.853738522603322"/>
    <n v="0.61439472381866977"/>
    <n v="33.951984436669093"/>
    <n v="0.29231122464955739"/>
    <n v="16.602284569255119"/>
    <s v="No"/>
    <s v="No"/>
    <s v="No"/>
    <x v="0"/>
    <s v="Growing"/>
    <n v="41.951710261569417"/>
    <n v="0.35031674519623918"/>
    <n v="9.1528695138528793"/>
    <s v="No"/>
    <s v="2.Hiring"/>
    <s v="Hiring"/>
    <n v="107.7947903667576"/>
    <n v="9.0751964206915045E-2"/>
    <n v="3.8684045185458163E-2"/>
    <n v="3.2060101641159237E-2"/>
    <n v="0.94079099218787865"/>
    <s v="75-100"/>
    <n v="0.82876807447249723"/>
    <n v="13.47168154524064"/>
    <n v="7.5948843872165197"/>
    <n v="89.363039114688121"/>
    <n v="356.66506853118722"/>
  </r>
  <r>
    <n v="568"/>
    <n v="729"/>
    <n v="732"/>
    <n v="706"/>
    <n v="781"/>
    <s v="Ferrero Polska sp. z o.o., Warszawa"/>
    <m/>
    <m/>
    <m/>
    <n v="2001"/>
    <m/>
    <s v="012580206"/>
    <n v="63478"/>
    <n v="5220101131"/>
    <s v="sp. z o.o."/>
    <s v="1082"/>
    <s v="Produkcja kakao, czekolady i wyrobów cukierniczych"/>
    <s v="Produkcja żywności "/>
    <s v="żywność"/>
    <m/>
    <n v="500"/>
    <s v="J"/>
    <x v="2"/>
    <n v="848839.22800999996"/>
    <n v="84768.519310000003"/>
    <n v="82547.389760000005"/>
    <n v="66209.544760000004"/>
    <n v="134287.88401000001"/>
    <n v="709392"/>
    <n v="2441"/>
    <n v="247357.56878999999"/>
    <n v="2540289.1699799998"/>
    <n v="2288513.8111299998"/>
    <n v="251775.35884999999"/>
    <n v="1789559.3454199999"/>
    <n v="750730"/>
    <m/>
    <m/>
    <s v="C"/>
    <s v="Manufacturing"/>
    <s v="10"/>
    <s v="MANUFACTURE OF FOOD PRODUCTS"/>
    <s v="Low"/>
    <n v="0.83572009467927511"/>
    <n v="13.59684538125887"/>
    <n v="7.8000100107555356E-2"/>
    <n v="2.6063782636415869E-2"/>
    <n v="3.699768042308816E-2"/>
    <x v="0"/>
    <n v="1"/>
    <n v="0.70447072190371518"/>
    <n v="101.33452224088489"/>
    <n v="347.74241213027449"/>
    <n v="937.53126224088498"/>
    <x v="3"/>
    <s v="Exp&gt;25"/>
    <s v="Exp&gt;50"/>
    <s v="Decreased Export Intensity"/>
    <n v="0"/>
    <n v="-0.1728558384372432"/>
    <n v="84.853738522603322"/>
    <n v="0.61439472381866977"/>
    <n v="33.951984436669093"/>
    <n v="0.29231122464955739"/>
    <n v="16.602284569255119"/>
    <s v="No"/>
    <s v="No"/>
    <s v="No"/>
    <x v="0"/>
    <s v="Growing"/>
    <n v="41.951710261569417"/>
    <n v="0.35031674519623918"/>
    <n v="9.1528695138528793"/>
    <s v="No"/>
    <s v="2.Hiring"/>
    <s v="Hiring"/>
    <n v="107.7947903667576"/>
    <n v="9.0751964206915045E-2"/>
    <n v="3.8684045185458163E-2"/>
    <n v="3.2060101641159237E-2"/>
    <n v="0.94079099218787865"/>
    <s v="75-100"/>
    <n v="0.82876807447249723"/>
    <n v="13.47168154524064"/>
    <n v="7.5948843872165197"/>
    <n v="89.363039114688121"/>
    <n v="356.66506853118722"/>
  </r>
  <r>
    <n v="568"/>
    <n v="729"/>
    <n v="732"/>
    <n v="706"/>
    <n v="781"/>
    <s v="Ferrero Polska sp. z o.o., Warszawa"/>
    <m/>
    <m/>
    <m/>
    <n v="2001"/>
    <m/>
    <s v="012580206"/>
    <n v="63478"/>
    <n v="5220101131"/>
    <s v="sp. z o.o."/>
    <s v="1082"/>
    <s v="Produkcja kakao, czekolady i wyrobów cukierniczych"/>
    <s v="Produkcja żywności "/>
    <s v="żywność"/>
    <m/>
    <n v="500"/>
    <s v="J"/>
    <x v="3"/>
    <n v="1045517"/>
    <n v="93441"/>
    <n v="76927.638989999992"/>
    <n v="61727"/>
    <n v="157544"/>
    <n v="816217"/>
    <n v="2698"/>
    <n v="288767.27259000001"/>
    <n v="2699425.51278"/>
    <n v="2389732.75978"/>
    <n v="309692.75300000003"/>
    <n v="1851287"/>
    <n v="848139"/>
    <m/>
    <m/>
    <s v="C"/>
    <s v="Manufacturing"/>
    <s v="10"/>
    <s v="MANUFACTURE OF FOOD PRODUCTS"/>
    <s v="Low"/>
    <n v="0.78068266704415135"/>
    <n v="23.170202966595571"/>
    <n v="5.9039690411538018E-2"/>
    <n v="2.2866717272902449E-2"/>
    <n v="3.334275020566773E-2"/>
    <x v="0"/>
    <n v="1"/>
    <n v="0.6858077732596719"/>
    <n v="107.0301232727947"/>
    <n v="387.51556708673093"/>
    <n v="885.74231274277258"/>
    <x v="3"/>
    <s v="Exp&gt;25"/>
    <s v="Exp&gt;50"/>
    <s v="Decreased Export Intensity"/>
    <n v="0"/>
    <n v="-0.1728558384372432"/>
    <n v="84.853738522603322"/>
    <n v="0.61439472381866977"/>
    <n v="33.951984436669093"/>
    <n v="0.29231122464955739"/>
    <n v="16.602284569255119"/>
    <s v="No"/>
    <s v="No"/>
    <s v="No"/>
    <x v="0"/>
    <s v="Growing"/>
    <n v="41.951710261569417"/>
    <n v="0.35031674519623918"/>
    <n v="9.1528695138528793"/>
    <s v="No"/>
    <s v="2.Hiring"/>
    <s v="Hiring"/>
    <n v="107.7947903667576"/>
    <n v="9.0751964206915045E-2"/>
    <n v="3.8684045185458163E-2"/>
    <n v="3.2060101641159237E-2"/>
    <n v="0.94079099218787865"/>
    <s v="75-100"/>
    <n v="0.82876807447249723"/>
    <n v="13.47168154524064"/>
    <n v="7.5948843872165197"/>
    <n v="89.363039114688121"/>
    <n v="356.66506853118722"/>
  </r>
  <r>
    <n v="568"/>
    <n v="729"/>
    <n v="732"/>
    <n v="706"/>
    <n v="781"/>
    <s v="Ferrero Polska sp. z o.o., Warszawa"/>
    <m/>
    <m/>
    <m/>
    <n v="2001"/>
    <m/>
    <s v="012580206"/>
    <n v="63478"/>
    <n v="5220101131"/>
    <s v="sp. z o.o."/>
    <s v="1082"/>
    <s v="Produkcja kakao, czekolady i wyrobów cukierniczych"/>
    <s v="Produkcja żywności "/>
    <s v="żywność"/>
    <m/>
    <n v="500"/>
    <s v="J"/>
    <x v="4"/>
    <n v="1310705.72181"/>
    <n v="142699.57376999999"/>
    <n v="107845.48557999999"/>
    <n v="85991.580579999994"/>
    <n v="166487.72514"/>
    <n v="1006537"/>
    <n v="2822"/>
    <n v="329777.49145999999"/>
    <n v="2821098.5086599998"/>
    <n v="2396673.9709899998"/>
    <n v="424424.53766999999"/>
    <n v="1937278.1729900001"/>
    <n v="883820.33566999994"/>
    <m/>
    <m/>
    <s v="C"/>
    <s v="Manufacturing"/>
    <s v="10"/>
    <s v="MANUFACTURE OF FOOD PRODUCTS"/>
    <s v="Low"/>
    <n v="0.76793515375063548"/>
    <n v="25.364362493388452"/>
    <n v="6.5607084144907193E-2"/>
    <n v="3.0481594427145809E-2"/>
    <n v="4.4387833290497648E-2"/>
    <x v="0"/>
    <n v="1"/>
    <n v="0.68671057286482085"/>
    <n v="116.85949378455"/>
    <n v="464.45985889794468"/>
    <n v="849.28205917434434"/>
    <x v="3"/>
    <s v="Exp&gt;25"/>
    <s v="Exp&gt;50"/>
    <s v="Decreased Export Intensity"/>
    <n v="0"/>
    <n v="-0.1728558384372432"/>
    <n v="84.853738522603322"/>
    <n v="0.61439472381866977"/>
    <n v="33.951984436669093"/>
    <n v="0.29231122464955739"/>
    <n v="16.602284569255119"/>
    <s v="No"/>
    <s v="No"/>
    <s v="No"/>
    <x v="0"/>
    <s v="Growing"/>
    <n v="41.951710261569417"/>
    <n v="0.35031674519623918"/>
    <n v="9.1528695138528793"/>
    <s v="No"/>
    <s v="2.Hiring"/>
    <s v="Hiring"/>
    <n v="107.7947903667576"/>
    <n v="9.0751964206915045E-2"/>
    <n v="3.8684045185458163E-2"/>
    <n v="3.2060101641159237E-2"/>
    <n v="0.94079099218787865"/>
    <s v="75-100"/>
    <n v="0.82876807447249723"/>
    <n v="13.47168154524064"/>
    <n v="7.5948843872165197"/>
    <n v="89.363039114688121"/>
    <n v="356.66506853118722"/>
  </r>
  <r>
    <n v="709"/>
    <n v="664"/>
    <n v="800"/>
    <n v="809"/>
    <n v="782"/>
    <s v="Paroc Polska sp. z o.o., Trzemeszno"/>
    <m/>
    <m/>
    <m/>
    <n v="2001"/>
    <m/>
    <s v="012455903"/>
    <n v="43859"/>
    <n v="5261872546"/>
    <s v="sp. z o.o."/>
    <s v="2399"/>
    <s v="Produkcja pozostałych wyrobów z mineralnych surowców niemetalicznych, gdzie indziej niesklasyfikowana"/>
    <m/>
    <s v="budownictwo"/>
    <m/>
    <n v="500"/>
    <s v="J"/>
    <x v="0"/>
    <n v="619894"/>
    <n v="40082"/>
    <n v="39080"/>
    <n v="22712"/>
    <n v="36732"/>
    <n v="417619"/>
    <n v="713"/>
    <n v="72241"/>
    <n v="836657"/>
    <n v="717914"/>
    <n v="118743"/>
    <n v="521984"/>
    <n v="314673"/>
    <m/>
    <m/>
    <s v="C"/>
    <s v="Manufacturing"/>
    <s v="23"/>
    <s v="MANUFACTURE OF OTHER NON-METALLIC MINERAL PRODUCTS"/>
    <s v="Medium-low"/>
    <n v="0.67369421223628556"/>
    <m/>
    <n v="3.6638522069902271E-2"/>
    <n v="2.714613037361786E-2"/>
    <n v="4.3510912211868563E-2"/>
    <x v="0"/>
    <n v="1"/>
    <n v="0.62389246728348657"/>
    <n v="101.3197755960729"/>
    <n v="869.41654978962129"/>
    <n v="1006.892005610098"/>
    <x v="2"/>
    <s v="Exp&gt;25"/>
    <s v="Exp&gt;50"/>
    <s v="Decreased Export Intensity"/>
    <n v="0"/>
    <n v="-1.7062093162865E-2"/>
    <n v="74.170100049363271"/>
    <n v="0.55486222219054859"/>
    <n v="26.210217427074848"/>
    <n v="0.2327787230214344"/>
    <n v="14.879728451091291"/>
    <s v="No"/>
    <s v="Yes"/>
    <s v="No"/>
    <x v="0"/>
    <s v="Growing"/>
    <n v="9.5371669004207575"/>
    <n v="9.109372942539018E-2"/>
    <n v="2.3034726720158489"/>
    <s v="No"/>
    <s v="2.Hiring"/>
    <s v="Hiring"/>
    <n v="513.00342460218417"/>
    <n v="3.6638522069902271E-2"/>
    <n v="4.3510912211868563E-2"/>
    <n v="2.714613037361786E-2"/>
    <n v="0.67369421223628556"/>
    <s v="50-75"/>
    <n v="0.62389246728348657"/>
    <n v="13.33730377466269"/>
    <n v="6.5694814204142959"/>
    <n v="101.3197755960729"/>
    <n v="869.41654978962129"/>
  </r>
  <r>
    <n v="709"/>
    <n v="664"/>
    <n v="800"/>
    <n v="809"/>
    <n v="782"/>
    <s v="Paroc Polska sp. z o.o., Trzemeszno"/>
    <m/>
    <m/>
    <m/>
    <n v="2001"/>
    <m/>
    <s v="012455903"/>
    <n v="43859"/>
    <n v="5261872546"/>
    <s v="sp. z o.o."/>
    <s v="2399"/>
    <s v="Produkcja pozostałych wyrobów z mineralnych surowców niemetalicznych, gdzie indziej niesklasyfikowana"/>
    <m/>
    <s v="budownictwo"/>
    <m/>
    <n v="500"/>
    <s v="J"/>
    <x v="1"/>
    <n v="668222"/>
    <n v="49671"/>
    <n v="45531"/>
    <n v="56534"/>
    <n v="51516"/>
    <n v="466655"/>
    <n v="735"/>
    <n v="82003"/>
    <n v="878104"/>
    <n v="708048"/>
    <n v="170056"/>
    <n v="578518"/>
    <n v="299586"/>
    <m/>
    <m/>
    <s v="C"/>
    <s v="Manufacturing"/>
    <s v="23"/>
    <s v="MANUFACTURE OF OTHER NON-METALLIC MINERAL PRODUCTS"/>
    <s v="Medium-low"/>
    <n v="0.69835324188667836"/>
    <n v="7.7961716035322093"/>
    <n v="8.4603619755111326E-2"/>
    <n v="6.4381895538569461E-2"/>
    <n v="9.7722110634414147E-2"/>
    <x v="0"/>
    <n v="1"/>
    <n v="0.65882628936891308"/>
    <n v="111.5687074829932"/>
    <n v="909.14557823129246"/>
    <n v="963.33061224489791"/>
    <x v="2"/>
    <s v="Exp&gt;25"/>
    <s v="Exp&gt;50"/>
    <s v="Decreased Export Intensity"/>
    <n v="0"/>
    <n v="-1.7062093162865E-2"/>
    <n v="74.170100049363271"/>
    <n v="0.55486222219054859"/>
    <n v="26.210217427074848"/>
    <n v="0.2327787230214344"/>
    <n v="14.879728451091291"/>
    <s v="No"/>
    <s v="Yes"/>
    <s v="No"/>
    <x v="0"/>
    <s v="Growing"/>
    <n v="9.5371669004207575"/>
    <n v="9.109372942539018E-2"/>
    <n v="2.3034726720158489"/>
    <s v="No"/>
    <s v="2.Hiring"/>
    <s v="Hiring"/>
    <n v="513.00342460218417"/>
    <n v="3.6638522069902271E-2"/>
    <n v="4.3510912211868563E-2"/>
    <n v="2.714613037361786E-2"/>
    <n v="0.67369421223628556"/>
    <s v="50-75"/>
    <n v="0.62389246728348657"/>
    <n v="13.33730377466269"/>
    <n v="6.5694814204142959"/>
    <n v="101.3197755960729"/>
    <n v="869.41654978962129"/>
  </r>
  <r>
    <n v="709"/>
    <n v="664"/>
    <n v="800"/>
    <n v="809"/>
    <n v="782"/>
    <s v="Paroc Polska sp. z o.o., Trzemeszno"/>
    <m/>
    <m/>
    <m/>
    <n v="2001"/>
    <m/>
    <s v="012455903"/>
    <n v="43859"/>
    <n v="5261872546"/>
    <s v="sp. z o.o."/>
    <s v="2399"/>
    <s v="Produkcja pozostałych wyrobów z mineralnych surowców niemetalicznych, gdzie indziej niesklasyfikowana"/>
    <m/>
    <s v="budownictwo"/>
    <m/>
    <n v="500"/>
    <s v="J"/>
    <x v="2"/>
    <n v="796174"/>
    <n v="55603"/>
    <n v="75748"/>
    <n v="64715"/>
    <n v="56710"/>
    <n v="541204"/>
    <n v="769"/>
    <n v="95351"/>
    <n v="909856"/>
    <n v="692208"/>
    <n v="217648"/>
    <n v="643233"/>
    <n v="266623"/>
    <m/>
    <m/>
    <s v="C"/>
    <s v="Manufacturing"/>
    <s v="23"/>
    <s v="MANUFACTURE OF OTHER NON-METALLIC MINERAL PRODUCTS"/>
    <s v="Medium-low"/>
    <n v="0.6797559327483691"/>
    <n v="19.148127418732109"/>
    <n v="8.1282483477229855E-2"/>
    <n v="7.1126639819927548E-2"/>
    <n v="0.100608955075377"/>
    <x v="0"/>
    <n v="1"/>
    <n v="0.70696132135195022"/>
    <n v="123.9934980494148"/>
    <n v="1035.3368010403119"/>
    <n v="900.14044213263981"/>
    <x v="2"/>
    <s v="Exp&gt;25"/>
    <s v="Exp&gt;50"/>
    <s v="Decreased Export Intensity"/>
    <n v="0"/>
    <n v="-1.7062093162865E-2"/>
    <n v="74.170100049363271"/>
    <n v="0.55486222219054859"/>
    <n v="26.210217427074848"/>
    <n v="0.2327787230214344"/>
    <n v="14.879728451091291"/>
    <s v="No"/>
    <s v="Yes"/>
    <s v="No"/>
    <x v="0"/>
    <s v="Growing"/>
    <n v="9.5371669004207575"/>
    <n v="9.109372942539018E-2"/>
    <n v="2.3034726720158489"/>
    <s v="No"/>
    <s v="2.Hiring"/>
    <s v="Hiring"/>
    <n v="513.00342460218417"/>
    <n v="3.6638522069902271E-2"/>
    <n v="4.3510912211868563E-2"/>
    <n v="2.714613037361786E-2"/>
    <n v="0.67369421223628556"/>
    <s v="50-75"/>
    <n v="0.62389246728348657"/>
    <n v="13.33730377466269"/>
    <n v="6.5694814204142959"/>
    <n v="101.3197755960729"/>
    <n v="869.41654978962129"/>
  </r>
  <r>
    <n v="709"/>
    <n v="664"/>
    <n v="800"/>
    <n v="809"/>
    <n v="782"/>
    <s v="Paroc Polska sp. z o.o., Trzemeszno"/>
    <m/>
    <m/>
    <m/>
    <n v="2001"/>
    <m/>
    <s v="012455903"/>
    <n v="43859"/>
    <n v="5261872546"/>
    <s v="sp. z o.o."/>
    <s v="2399"/>
    <s v="Produkcja pozostałych wyrobów z mineralnych surowców niemetalicznych, gdzie indziej niesklasyfikowana"/>
    <m/>
    <s v="budownictwo"/>
    <m/>
    <n v="500"/>
    <s v="J"/>
    <x v="4"/>
    <n v="1079670"/>
    <n v="69071"/>
    <n v="52428"/>
    <n v="42823"/>
    <n v="54241"/>
    <n v="708946"/>
    <n v="781"/>
    <n v="118915"/>
    <n v="998361"/>
    <n v="629485"/>
    <n v="368876"/>
    <n v="738980"/>
    <n v="259381"/>
    <m/>
    <m/>
    <s v="C"/>
    <s v="Manufacturing"/>
    <s v="23"/>
    <s v="MANUFACTURE OF OTHER NON-METALLIC MINERAL PRODUCTS"/>
    <s v="Medium-low"/>
    <n v="0.65663211907342056"/>
    <n v="-5.445548889959273"/>
    <n v="3.9663045189733903E-2"/>
    <n v="4.2893302122178248E-2"/>
    <n v="5.7948794284013103E-2"/>
    <x v="0"/>
    <n v="1"/>
    <n v="0.74019317661647444"/>
    <n v="152.25992317541611"/>
    <n v="1382.419974391805"/>
    <n v="805.99871959026893"/>
    <x v="2"/>
    <s v="Exp&gt;25"/>
    <s v="Exp&gt;50"/>
    <s v="Decreased Export Intensity"/>
    <n v="0"/>
    <n v="-1.7062093162865E-2"/>
    <n v="74.170100049363271"/>
    <n v="0.55486222219054859"/>
    <n v="26.210217427074848"/>
    <n v="0.2327787230214344"/>
    <n v="14.879728451091291"/>
    <s v="No"/>
    <s v="Yes"/>
    <s v="No"/>
    <x v="0"/>
    <s v="Growing"/>
    <n v="9.5371669004207575"/>
    <n v="9.109372942539018E-2"/>
    <n v="2.3034726720158489"/>
    <s v="No"/>
    <s v="2.Hiring"/>
    <s v="Hiring"/>
    <n v="513.00342460218417"/>
    <n v="3.6638522069902271E-2"/>
    <n v="4.3510912211868563E-2"/>
    <n v="2.714613037361786E-2"/>
    <n v="0.67369421223628556"/>
    <s v="50-75"/>
    <n v="0.62389246728348657"/>
    <n v="13.33730377466269"/>
    <n v="6.5694814204142959"/>
    <n v="101.3197755960729"/>
    <n v="869.41654978962129"/>
  </r>
  <r>
    <n v="709"/>
    <n v="664"/>
    <n v="800"/>
    <n v="809"/>
    <n v="782"/>
    <s v="Paroc Polska sp. z o.o., Trzemeszno"/>
    <m/>
    <m/>
    <m/>
    <n v="2001"/>
    <m/>
    <s v="012455903"/>
    <n v="43859"/>
    <n v="5261872546"/>
    <s v="sp. z o.o."/>
    <s v="2399"/>
    <s v="Produkcja pozostałych wyrobów z mineralnych surowców niemetalicznych, gdzie indziej niesklasyfikowana"/>
    <m/>
    <s v="budownictwo"/>
    <m/>
    <n v="500"/>
    <s v="J"/>
    <x v="3"/>
    <n v="1141850"/>
    <n v="71966"/>
    <n v="66910"/>
    <n v="52924"/>
    <n v="57730"/>
    <n v="771362"/>
    <n v="793"/>
    <n v="105130"/>
    <n v="1021136"/>
    <n v="664418"/>
    <n v="356718"/>
    <n v="696157"/>
    <n v="324979"/>
    <m/>
    <m/>
    <s v="C"/>
    <s v="Manufacturing"/>
    <s v="23"/>
    <s v="MANUFACTURE OF OTHER NON-METALLIC MINERAL PRODUCTS"/>
    <s v="Medium-low"/>
    <n v="0.67553706704032934"/>
    <n v="43.417142483929382"/>
    <n v="4.634934536059903E-2"/>
    <n v="5.1828551730621578E-2"/>
    <n v="7.6023081000406514E-2"/>
    <x v="0"/>
    <n v="1"/>
    <n v="0.6817475830839379"/>
    <n v="132.57250945775539"/>
    <n v="1439.911727616646"/>
    <n v="837.85372005044132"/>
    <x v="2"/>
    <s v="Exp&gt;25"/>
    <s v="Exp&gt;50"/>
    <s v="Decreased Export Intensity"/>
    <n v="0"/>
    <n v="-1.7062093162865E-2"/>
    <n v="74.170100049363271"/>
    <n v="0.55486222219054859"/>
    <n v="26.210217427074848"/>
    <n v="0.2327787230214344"/>
    <n v="14.879728451091291"/>
    <s v="No"/>
    <s v="Yes"/>
    <s v="No"/>
    <x v="0"/>
    <s v="Growing"/>
    <n v="9.5371669004207575"/>
    <n v="9.109372942539018E-2"/>
    <n v="2.3034726720158489"/>
    <s v="No"/>
    <s v="2.Hiring"/>
    <s v="Hiring"/>
    <n v="513.00342460218417"/>
    <n v="3.6638522069902271E-2"/>
    <n v="4.3510912211868563E-2"/>
    <n v="2.714613037361786E-2"/>
    <n v="0.67369421223628556"/>
    <s v="50-75"/>
    <n v="0.62389246728348657"/>
    <n v="13.33730377466269"/>
    <n v="6.5694814204142959"/>
    <n v="101.3197755960729"/>
    <n v="869.41654978962129"/>
  </r>
  <r>
    <n v="836"/>
    <n v="1483"/>
    <n v="1331"/>
    <n v="949"/>
    <n v="783"/>
    <s v="PAK Kopalnia Węgla Brunatnego Konin SA, Konin"/>
    <m/>
    <m/>
    <m/>
    <n v="2001"/>
    <m/>
    <s v="000019910"/>
    <n v="10058"/>
    <n v="6650003147"/>
    <s v="SA"/>
    <s v="0520"/>
    <s v="Wydobywanie węgla brunatnego (lignitu)"/>
    <m/>
    <s v="górnictwo i hutnictwo"/>
    <m/>
    <n v="400"/>
    <s v="J"/>
    <x v="2"/>
    <n v="484160.51987999998"/>
    <n v="-95796.214890000003"/>
    <n v="-105511.68393"/>
    <n v="-188498.74802"/>
    <n v="7089"/>
    <n v="0"/>
    <n v="627"/>
    <n v="60277"/>
    <n v="273025.89160999999"/>
    <n v="228947.69441"/>
    <n v="44078.197200000002"/>
    <n v="-256381.96077000001"/>
    <n v="529407.85237999994"/>
    <m/>
    <m/>
    <s v="B"/>
    <s v="Mining and Quarrying"/>
    <s v="05"/>
    <s v="MINING OF COAL AND LIGNITE"/>
    <s v="Low"/>
    <n v="0"/>
    <n v="-16.350083028098801"/>
    <n v="-0.38933110049270381"/>
    <n v="-0.69040612561851233"/>
    <n v="0.73522625169834799"/>
    <x v="1"/>
    <n v="0"/>
    <n v="-0.93903900197211043"/>
    <n v="96.135566188197771"/>
    <n v="772.18583712918655"/>
    <n v="365.14783797448172"/>
    <x v="0"/>
    <s v="Exp&lt;25"/>
    <s v="Exp&lt;50"/>
    <s v="Decreased Export Intensity"/>
    <n v="0"/>
    <n v="0"/>
    <n v="33.762134253255027"/>
    <n v="0.29089291906173109"/>
    <n v="-3.0709172077862039"/>
    <n v="-3.119058010738307E-2"/>
    <n v="7.5432847919296941"/>
    <s v="Yes"/>
    <s v="No"/>
    <s v="No"/>
    <x v="3"/>
    <s v="Declining"/>
    <n v="-41.973840665873958"/>
    <n v="-0.54427625411980074"/>
    <n v="-12.721764702298961"/>
    <s v="Yes"/>
    <s v="0.Reducing"/>
    <s v="Reducing"/>
    <n v="1096.1416638848659"/>
    <n v="-8.3234696131345112E-2"/>
    <n v="-0.59062641281961115"/>
    <n v="-8.6093752974721632E-2"/>
    <n v="0"/>
    <s v="0-10"/>
    <n v="0.14576685211844109"/>
    <n v="13.46778402870112"/>
    <n v="6.7345916599729483"/>
    <n v="95.533888228299645"/>
    <n v="839.82401902497031"/>
  </r>
  <r>
    <n v="836"/>
    <n v="1483"/>
    <n v="1331"/>
    <n v="949"/>
    <n v="783"/>
    <s v="PAK Kopalnia Węgla Brunatnego Konin SA, Konin"/>
    <m/>
    <m/>
    <m/>
    <n v="2001"/>
    <m/>
    <s v="000019910"/>
    <n v="10058"/>
    <n v="6650003147"/>
    <s v="SA"/>
    <s v="0520"/>
    <s v="Wydobywanie węgla brunatnego (lignitu)"/>
    <m/>
    <s v="górnictwo i hutnictwo"/>
    <m/>
    <n v="400"/>
    <s v="J"/>
    <x v="3"/>
    <n v="532415.68163000001"/>
    <n v="55433.926399999997"/>
    <n v="35181.06061"/>
    <n v="35181.06061"/>
    <n v="6872"/>
    <n v="0"/>
    <n v="584"/>
    <n v="70213"/>
    <n v="310427.66485"/>
    <n v="231228.83567"/>
    <n v="79198.829180000001"/>
    <n v="-221200.94604000001"/>
    <n v="531628.61089000001"/>
    <m/>
    <m/>
    <s v="B"/>
    <s v="Mining and Quarrying"/>
    <s v="05"/>
    <s v="MINING OF COAL AND LIGNITE"/>
    <s v="Low"/>
    <n v="0"/>
    <n v="9.966769236359907"/>
    <n v="6.607818256271597E-2"/>
    <n v="0.1133309449948658"/>
    <n v="-0.1590457059059692"/>
    <x v="1"/>
    <n v="0"/>
    <n v="-0.71256840509651498"/>
    <n v="120.22773972602739"/>
    <n v="911.67068772260279"/>
    <n v="395.93978710616437"/>
    <x v="0"/>
    <s v="Exp&lt;25"/>
    <s v="Exp&lt;50"/>
    <s v="Decreased Export Intensity"/>
    <n v="0"/>
    <n v="0"/>
    <n v="33.762134253255027"/>
    <n v="0.29089291906173109"/>
    <n v="-3.0709172077862039"/>
    <n v="-3.119058010738307E-2"/>
    <n v="7.5432847919296941"/>
    <s v="Yes"/>
    <s v="No"/>
    <s v="No"/>
    <x v="3"/>
    <s v="Declining"/>
    <n v="-41.973840665873958"/>
    <n v="-0.54427625411980074"/>
    <n v="-12.721764702298961"/>
    <s v="Yes"/>
    <s v="0.Reducing"/>
    <s v="Reducing"/>
    <n v="1096.1416638848659"/>
    <n v="-8.3234696131345112E-2"/>
    <n v="-0.59062641281961115"/>
    <n v="-8.6093752974721632E-2"/>
    <n v="0"/>
    <s v="0-10"/>
    <n v="0.14576685211844109"/>
    <n v="13.46778402870112"/>
    <n v="6.7345916599729483"/>
    <n v="95.533888228299645"/>
    <n v="839.82401902497031"/>
  </r>
  <r>
    <n v="836"/>
    <n v="1483"/>
    <n v="1331"/>
    <n v="949"/>
    <n v="783"/>
    <s v="PAK Kopalnia Węgla Brunatnego Konin SA, Konin"/>
    <m/>
    <m/>
    <m/>
    <n v="2001"/>
    <m/>
    <s v="000019910"/>
    <n v="10058"/>
    <n v="6650003147"/>
    <s v="SA"/>
    <s v="0520"/>
    <s v="Wydobywanie węgla brunatnego (lignitu)"/>
    <m/>
    <s v="górnictwo i hutnictwo"/>
    <m/>
    <n v="400"/>
    <s v="J"/>
    <x v="1"/>
    <n v="578793.78414999996"/>
    <n v="-159409.12713000001"/>
    <n v="-170667.91383"/>
    <n v="-167418.50930999999"/>
    <n v="32093"/>
    <n v="0"/>
    <n v="681"/>
    <n v="70090"/>
    <n v="474610.49881000002"/>
    <n v="417722.80284999998"/>
    <n v="56887.695959999997"/>
    <n v="-67883.212750000006"/>
    <n v="542493.71155999997"/>
    <m/>
    <m/>
    <s v="B"/>
    <s v="Mining and Quarrying"/>
    <s v="05"/>
    <s v="MINING OF COAL AND LIGNITE"/>
    <s v="Low"/>
    <n v="0"/>
    <n v="-18.051771200863111"/>
    <n v="-0.28925415907129348"/>
    <n v="-0.35274927488913882"/>
    <n v="2.4662726251123108"/>
    <x v="1"/>
    <n v="0"/>
    <n v="-0.14302931123564461"/>
    <n v="102.9221732745962"/>
    <n v="849.91745102790014"/>
    <n v="613.39618627019092"/>
    <x v="0"/>
    <s v="Exp&lt;25"/>
    <s v="Exp&lt;50"/>
    <s v="Decreased Export Intensity"/>
    <n v="0"/>
    <n v="0"/>
    <n v="33.762134253255027"/>
    <n v="0.29089291906173109"/>
    <n v="-3.0709172077862039"/>
    <n v="-3.119058010738307E-2"/>
    <n v="7.5432847919296941"/>
    <s v="Yes"/>
    <s v="No"/>
    <s v="No"/>
    <x v="3"/>
    <s v="Declining"/>
    <n v="-41.973840665873958"/>
    <n v="-0.54427625411980074"/>
    <n v="-12.721764702298961"/>
    <s v="Yes"/>
    <s v="0.Reducing"/>
    <s v="Reducing"/>
    <n v="1096.1416638848659"/>
    <n v="-8.3234696131345112E-2"/>
    <n v="-0.59062641281961115"/>
    <n v="-8.6093752974721632E-2"/>
    <n v="0"/>
    <s v="0-10"/>
    <n v="0.14576685211844109"/>
    <n v="13.46778402870112"/>
    <n v="6.7345916599729483"/>
    <n v="95.533888228299645"/>
    <n v="839.82401902497031"/>
  </r>
  <r>
    <n v="836"/>
    <n v="1483"/>
    <n v="1331"/>
    <n v="949"/>
    <n v="783"/>
    <s v="PAK Kopalnia Węgla Brunatnego Konin SA, Konin"/>
    <m/>
    <m/>
    <m/>
    <n v="2001"/>
    <m/>
    <s v="000019910"/>
    <n v="10058"/>
    <n v="6650003147"/>
    <s v="SA"/>
    <s v="0520"/>
    <s v="Wydobywanie węgla brunatnego (lignitu)"/>
    <m/>
    <s v="górnictwo i hutnictwo"/>
    <m/>
    <n v="400"/>
    <s v="J"/>
    <x v="0"/>
    <n v="706292"/>
    <n v="-54384"/>
    <n v="-68774"/>
    <n v="-58788"/>
    <n v="45050"/>
    <n v="0"/>
    <n v="841"/>
    <n v="80344"/>
    <n v="682837"/>
    <n v="581703"/>
    <n v="101134"/>
    <n v="99535"/>
    <n v="583301.57094000001"/>
    <m/>
    <m/>
    <s v="B"/>
    <s v="Mining and Quarrying"/>
    <s v="05"/>
    <s v="MINING OF COAL AND LIGNITE"/>
    <s v="Low"/>
    <n v="0"/>
    <m/>
    <n v="-8.3234696131345112E-2"/>
    <n v="-8.6093752974721632E-2"/>
    <n v="-0.59062641281961115"/>
    <x v="1"/>
    <n v="0"/>
    <n v="0.14576685211844109"/>
    <n v="95.533888228299645"/>
    <n v="839.82401902497031"/>
    <n v="691.680142687277"/>
    <x v="0"/>
    <s v="Exp&lt;25"/>
    <s v="Exp&lt;50"/>
    <s v="Decreased Export Intensity"/>
    <n v="0"/>
    <n v="0"/>
    <n v="33.762134253255027"/>
    <n v="0.29089291906173109"/>
    <n v="-3.0709172077862039"/>
    <n v="-3.119058010738307E-2"/>
    <n v="7.5432847919296941"/>
    <s v="Yes"/>
    <s v="No"/>
    <s v="No"/>
    <x v="3"/>
    <s v="Declining"/>
    <n v="-41.973840665873958"/>
    <n v="-0.54427625411980074"/>
    <n v="-12.721764702298961"/>
    <s v="Yes"/>
    <s v="0.Reducing"/>
    <s v="Reducing"/>
    <n v="1096.1416638848659"/>
    <n v="-8.3234696131345112E-2"/>
    <n v="-0.59062641281961115"/>
    <n v="-8.6093752974721632E-2"/>
    <n v="0"/>
    <s v="0-10"/>
    <n v="0.14576685211844109"/>
    <n v="13.46778402870112"/>
    <n v="6.7345916599729483"/>
    <n v="95.533888228299645"/>
    <n v="839.82401902497031"/>
  </r>
  <r>
    <n v="836"/>
    <n v="1483"/>
    <n v="1331"/>
    <n v="949"/>
    <n v="783"/>
    <s v="PAK Kopalnia Węgla Brunatnego Konin SA, Konin"/>
    <m/>
    <m/>
    <m/>
    <n v="2001"/>
    <m/>
    <s v="000019910"/>
    <n v="10058"/>
    <n v="6650003147"/>
    <s v="SA"/>
    <s v="0520"/>
    <s v="Wydobywanie węgla brunatnego (lignitu)"/>
    <m/>
    <s v="górnictwo i hutnictwo"/>
    <m/>
    <n v="400"/>
    <s v="J"/>
    <x v="4"/>
    <n v="944751.25326000003"/>
    <n v="12088.92812"/>
    <n v="11709.17987"/>
    <n v="-22735.78513"/>
    <n v="5618"/>
    <n v="0"/>
    <n v="488"/>
    <n v="26115"/>
    <n v="544985.03967000009"/>
    <n v="241704.56207000001"/>
    <n v="303280.47759999998"/>
    <n v="-265747.22522000002"/>
    <n v="810732.26488999999"/>
    <m/>
    <m/>
    <s v="B"/>
    <s v="Mining and Quarrying"/>
    <s v="05"/>
    <s v="MINING OF COAL AND LIGNITE"/>
    <s v="Low"/>
    <n v="0"/>
    <n v="77.446173329761308"/>
    <n v="-2.406536646714879E-2"/>
    <n v="-4.1718182106002387E-2"/>
    <n v="8.5554176948331562E-2"/>
    <x v="1"/>
    <n v="0"/>
    <n v="-0.48762297288181627"/>
    <n v="53.514344262295083"/>
    <n v="1935.965682909836"/>
    <n v="495.29623374999989"/>
    <x v="0"/>
    <s v="Exp&lt;25"/>
    <s v="Exp&lt;50"/>
    <s v="Decreased Export Intensity"/>
    <n v="0"/>
    <n v="0"/>
    <n v="33.762134253255027"/>
    <n v="0.29089291906173109"/>
    <n v="-3.0709172077862039"/>
    <n v="-3.119058010738307E-2"/>
    <n v="7.5432847919296941"/>
    <s v="Yes"/>
    <s v="No"/>
    <s v="No"/>
    <x v="3"/>
    <s v="Declining"/>
    <n v="-41.973840665873958"/>
    <n v="-0.54427625411980074"/>
    <n v="-12.721764702298961"/>
    <s v="Yes"/>
    <s v="0.Reducing"/>
    <s v="Reducing"/>
    <n v="1096.1416638848659"/>
    <n v="-8.3234696131345112E-2"/>
    <n v="-0.59062641281961115"/>
    <n v="-8.6093752974721632E-2"/>
    <n v="0"/>
    <s v="0-10"/>
    <n v="0.14576685211844109"/>
    <n v="13.46778402870112"/>
    <n v="6.7345916599729483"/>
    <n v="95.533888228299645"/>
    <n v="839.82401902497031"/>
  </r>
  <r>
    <n v="997"/>
    <m/>
    <n v="1071"/>
    <n v="953"/>
    <n v="784"/>
    <s v="Magna Formpol sp. z o.o., Tychy"/>
    <m/>
    <m/>
    <m/>
    <n v="2004"/>
    <m/>
    <s v="140170104"/>
    <n v="221523"/>
    <n v="1070002358"/>
    <s v="sp. z o.o."/>
    <s v="2550"/>
    <s v="Kucie, prasowanie, wytłaczanie i walcowanie metali; metalurgia proszków"/>
    <m/>
    <s v="produkcja"/>
    <m/>
    <n v="500"/>
    <s v="J"/>
    <x v="1"/>
    <n v="575944.12192999991"/>
    <n v="41869.042270000013"/>
    <n v="38368.296540000003"/>
    <n v="30494.93029"/>
    <n v="22617.663130000001"/>
    <n v="465102"/>
    <n v="751"/>
    <n v="68711.771609999996"/>
    <n v="529776.77594999992"/>
    <n v="245378.68409"/>
    <n v="284398.09185999999"/>
    <n v="366552.90629999997"/>
    <n v="163223.86965000001"/>
    <m/>
    <m/>
    <s v="C"/>
    <s v="Manufacturing"/>
    <s v="25"/>
    <s v="MANUFACTURE OF FABRICATED METAL PRODUCTS, EXCEPT MACHINERY AND EQUIPMENT"/>
    <s v="Medium-low"/>
    <n v="0.80754709057787444"/>
    <n v="-18.376726993925139"/>
    <n v="5.2947723796209427E-2"/>
    <n v="5.7561848073306443E-2"/>
    <n v="8.3193803038740216E-2"/>
    <x v="0"/>
    <n v="1"/>
    <n v="0.691900670131669"/>
    <n v="91.493703874833557"/>
    <n v="766.90295862849518"/>
    <n v="326.73593087882819"/>
    <x v="3"/>
    <s v="Exp&gt;25"/>
    <s v="Exp&gt;50"/>
    <s v="Increased Export Intensity"/>
    <n v="1"/>
    <n v="9.9897845395675811E-2"/>
    <n v="12.52141845134952"/>
    <n v="0.117973403769442"/>
    <n v="-18.462740252645279"/>
    <n v="-0.2041100953996722"/>
    <n v="2.993258736798698"/>
    <s v="Yes"/>
    <s v="Yes"/>
    <s v="Yes"/>
    <x v="3"/>
    <s v="Declining"/>
    <n v="-8.8575096277278575"/>
    <n v="-9.2746075835386854E-2"/>
    <n v="-2.2919777209623571"/>
    <s v="Yes"/>
    <s v="0.Reducing"/>
    <s v="Reducing"/>
    <n v="212.46819198956771"/>
    <n v="8.0253042323860171E-2"/>
    <n v="0.16850532992055789"/>
    <n v="0.1218280624398638"/>
    <n v="0.74652575493008788"/>
    <s v="50-75"/>
    <n v="0.72299233797114792"/>
    <n v="13.46682168070844"/>
    <n v="6.6580110458707482"/>
    <n v="113.6136071887035"/>
    <n v="905.79284757381265"/>
  </r>
  <r>
    <n v="997"/>
    <m/>
    <n v="1071"/>
    <n v="953"/>
    <n v="784"/>
    <s v="Magna Formpol sp. z o.o., Tychy"/>
    <m/>
    <m/>
    <m/>
    <n v="2004"/>
    <m/>
    <s v="140170104"/>
    <n v="221523"/>
    <n v="1070002358"/>
    <s v="sp. z o.o."/>
    <s v="2550"/>
    <s v="Kucie, prasowanie, wytłaczanie i walcowanie metali; metalurgia proszków"/>
    <m/>
    <s v="produkcja"/>
    <m/>
    <n v="500"/>
    <s v="J"/>
    <x v="2"/>
    <n v="595978.69835000008"/>
    <n v="38738.981240000001"/>
    <n v="37963.865019999997"/>
    <n v="29624.345720000001"/>
    <n v="28607.843049999999"/>
    <n v="463953"/>
    <n v="710"/>
    <n v="82626.100609999994"/>
    <n v="553133.52433000004"/>
    <n v="284734.22204999998"/>
    <n v="268399.30228"/>
    <n v="396177.25202000001"/>
    <n v="156956.27231"/>
    <m/>
    <m/>
    <s v="C"/>
    <s v="Manufacturing"/>
    <s v="25"/>
    <s v="MANUFACTURE OF FABRICATED METAL PRODUCTS, EXCEPT MACHINERY AND EQUIPMENT"/>
    <s v="Medium-low"/>
    <n v="0.77847245427475764"/>
    <n v="3.4785625301398948"/>
    <n v="4.9707054634698579E-2"/>
    <n v="5.3557313771359992E-2"/>
    <n v="7.4775483874840176E-2"/>
    <x v="0"/>
    <n v="1"/>
    <n v="0.71624162086339249"/>
    <n v="116.3747895915493"/>
    <n v="839.40661739436632"/>
    <n v="401.03411556338028"/>
    <x v="3"/>
    <s v="Exp&gt;25"/>
    <s v="Exp&gt;50"/>
    <s v="Increased Export Intensity"/>
    <n v="1"/>
    <n v="9.9897845395675811E-2"/>
    <n v="12.52141845134952"/>
    <n v="0.117973403769442"/>
    <n v="-18.462740252645279"/>
    <n v="-0.2041100953996722"/>
    <n v="2.993258736798698"/>
    <s v="Yes"/>
    <s v="Yes"/>
    <s v="Yes"/>
    <x v="3"/>
    <s v="Declining"/>
    <n v="-8.8575096277278575"/>
    <n v="-9.2746075835386854E-2"/>
    <n v="-2.2919777209623571"/>
    <s v="Yes"/>
    <s v="0.Reducing"/>
    <s v="Reducing"/>
    <n v="212.46819198956771"/>
    <n v="8.0253042323860171E-2"/>
    <n v="0.16850532992055789"/>
    <n v="0.1218280624398638"/>
    <n v="0.74652575493008788"/>
    <s v="50-75"/>
    <n v="0.72299233797114792"/>
    <n v="13.46682168070844"/>
    <n v="6.6580110458707482"/>
    <n v="113.6136071887035"/>
    <n v="905.79284757381265"/>
  </r>
  <r>
    <n v="997"/>
    <m/>
    <n v="1071"/>
    <n v="953"/>
    <n v="784"/>
    <s v="Magna Formpol sp. z o.o., Tychy"/>
    <m/>
    <m/>
    <m/>
    <n v="2004"/>
    <m/>
    <s v="140170104"/>
    <n v="221523"/>
    <n v="1070002358"/>
    <s v="sp. z o.o."/>
    <s v="2550"/>
    <s v="Kucie, prasowanie, wytłaczanie i walcowanie metali; metalurgia proszków"/>
    <m/>
    <s v="produkcja"/>
    <m/>
    <n v="500"/>
    <s v="J"/>
    <x v="0"/>
    <n v="705612.62826000003"/>
    <n v="66138.387009999991"/>
    <n v="70623.881269999998"/>
    <n v="56627.560119999987"/>
    <n v="21025.79177"/>
    <n v="526758"/>
    <n v="779"/>
    <n v="88505"/>
    <n v="464815.40448000003"/>
    <n v="230853.56473000001"/>
    <n v="233961.83975000001"/>
    <n v="336057.97600999998"/>
    <n v="128757.42847"/>
    <m/>
    <m/>
    <s v="C"/>
    <s v="Manufacturing"/>
    <s v="25"/>
    <s v="MANUFACTURE OF FABRICATED METAL PRODUCTS, EXCEPT MACHINERY AND EQUIPMENT"/>
    <s v="Medium-low"/>
    <n v="0.74652575493008788"/>
    <m/>
    <n v="8.0253042323860171E-2"/>
    <n v="0.1218280624398638"/>
    <n v="0.16850532992055789"/>
    <x v="0"/>
    <n v="1"/>
    <n v="0.72299233797114792"/>
    <n v="113.6136071887035"/>
    <n v="905.79284757381265"/>
    <n v="296.34603944801017"/>
    <x v="2"/>
    <s v="Exp&gt;25"/>
    <s v="Exp&gt;50"/>
    <s v="Increased Export Intensity"/>
    <n v="1"/>
    <n v="9.9897845395675811E-2"/>
    <n v="12.52141845134952"/>
    <n v="0.117973403769442"/>
    <n v="-18.462740252645279"/>
    <n v="-0.2041100953996722"/>
    <n v="2.993258736798698"/>
    <s v="Yes"/>
    <s v="Yes"/>
    <s v="Yes"/>
    <x v="3"/>
    <s v="Declining"/>
    <n v="-8.8575096277278575"/>
    <n v="-9.2746075835386854E-2"/>
    <n v="-2.2919777209623571"/>
    <s v="Yes"/>
    <s v="0.Reducing"/>
    <s v="Reducing"/>
    <n v="212.46819198956771"/>
    <n v="8.0253042323860171E-2"/>
    <n v="0.16850532992055789"/>
    <n v="0.1218280624398638"/>
    <n v="0.74652575493008788"/>
    <s v="50-75"/>
    <n v="0.72299233797114792"/>
    <n v="13.46682168070844"/>
    <n v="6.6580110458707482"/>
    <n v="113.6136071887035"/>
    <n v="905.79284757381265"/>
  </r>
  <r>
    <n v="997"/>
    <m/>
    <n v="1071"/>
    <n v="953"/>
    <n v="784"/>
    <s v="Magna Formpol sp. z o.o., Tychy"/>
    <m/>
    <m/>
    <m/>
    <n v="2004"/>
    <m/>
    <s v="140170104"/>
    <n v="221523"/>
    <n v="1070002358"/>
    <s v="sp. z o.o."/>
    <s v="2550"/>
    <s v="Kucie, prasowanie, wytłaczanie i walcowanie metali; metalurgia proszków"/>
    <m/>
    <s v="produkcja"/>
    <m/>
    <n v="500"/>
    <s v="J"/>
    <x v="3"/>
    <n v="761625.19170000008"/>
    <n v="23054.791389999999"/>
    <n v="26465.132850000002"/>
    <n v="19808.804550000001"/>
    <n v="34744.923750000002"/>
    <n v="726831"/>
    <n v="703"/>
    <n v="77991.252650000009"/>
    <n v="570357.28570000001"/>
    <n v="310767.47307000001"/>
    <n v="259589.81263"/>
    <n v="415986.05657000002"/>
    <n v="154371.22912999999"/>
    <m/>
    <m/>
    <s v="C"/>
    <s v="Manufacturing"/>
    <s v="25"/>
    <s v="MANUFACTURE OF FABRICATED METAL PRODUCTS, EXCEPT MACHINERY AND EQUIPMENT"/>
    <s v="Medium-low"/>
    <n v="0.954315860243098"/>
    <n v="27.794029184029799"/>
    <n v="2.6008599460563241E-2"/>
    <n v="3.4730519003870773E-2"/>
    <n v="4.7618914713951903E-2"/>
    <x v="0"/>
    <n v="1"/>
    <n v="0.72934293468252964"/>
    <n v="110.9406154338549"/>
    <n v="1083.3928758179229"/>
    <n v="442.05899440967278"/>
    <x v="3"/>
    <s v="Exp&gt;25"/>
    <s v="Exp&gt;50"/>
    <s v="Increased Export Intensity"/>
    <n v="1"/>
    <n v="9.9897845395675811E-2"/>
    <n v="12.52141845134952"/>
    <n v="0.117973403769442"/>
    <n v="-18.462740252645279"/>
    <n v="-0.2041100953996722"/>
    <n v="2.993258736798698"/>
    <s v="Yes"/>
    <s v="Yes"/>
    <s v="Yes"/>
    <x v="3"/>
    <s v="Declining"/>
    <n v="-8.8575096277278575"/>
    <n v="-9.2746075835386854E-2"/>
    <n v="-2.2919777209623571"/>
    <s v="Yes"/>
    <s v="0.Reducing"/>
    <s v="Reducing"/>
    <n v="212.46819198956771"/>
    <n v="8.0253042323860171E-2"/>
    <n v="0.16850532992055789"/>
    <n v="0.1218280624398638"/>
    <n v="0.74652575493008788"/>
    <s v="50-75"/>
    <n v="0.72299233797114792"/>
    <n v="13.46682168070844"/>
    <n v="6.6580110458707482"/>
    <n v="113.6136071887035"/>
    <n v="905.79284757381265"/>
  </r>
  <r>
    <n v="997"/>
    <m/>
    <n v="1071"/>
    <n v="953"/>
    <n v="784"/>
    <s v="Magna Formpol sp. z o.o., Tychy"/>
    <m/>
    <m/>
    <m/>
    <n v="2004"/>
    <m/>
    <s v="140170104"/>
    <n v="221523"/>
    <n v="1070002358"/>
    <s v="sp. z o.o."/>
    <s v="2550"/>
    <s v="Kucie, prasowanie, wytłaczanie i walcowanie metali; metalurgia proszków"/>
    <m/>
    <s v="produkcja"/>
    <m/>
    <n v="500"/>
    <s v="J"/>
    <x v="4"/>
    <n v="793965.33808999998"/>
    <n v="42936.988749999997"/>
    <n v="60691.75866"/>
    <n v="52736.545960000003"/>
    <n v="38944.417079999999"/>
    <n v="672031"/>
    <n v="710"/>
    <n v="108875.61154"/>
    <n v="533871.96096000005"/>
    <n v="319164.43748000002"/>
    <n v="214707.52348"/>
    <n v="423722.60252999997"/>
    <n v="110149.35842999999"/>
    <m/>
    <m/>
    <s v="C"/>
    <s v="Manufacturing"/>
    <s v="25"/>
    <s v="MANUFACTURE OF FABRICATED METAL PRODUCTS, EXCEPT MACHINERY AND EQUIPMENT"/>
    <s v="Medium-low"/>
    <n v="0.84642360032576369"/>
    <n v="4.2462022977226344"/>
    <n v="6.6421723254147969E-2"/>
    <n v="9.8781261831338715E-2"/>
    <n v="0.12446007280498141"/>
    <x v="0"/>
    <n v="1"/>
    <n v="0.79367832273504069"/>
    <n v="153.3459317464789"/>
    <n v="1118.2610395633801"/>
    <n v="449.52737673239437"/>
    <x v="3"/>
    <s v="Exp&gt;25"/>
    <s v="Exp&gt;50"/>
    <s v="Increased Export Intensity"/>
    <n v="1"/>
    <n v="9.9897845395675811E-2"/>
    <n v="12.52141845134952"/>
    <n v="0.117973403769442"/>
    <n v="-18.462740252645279"/>
    <n v="-0.2041100953996722"/>
    <n v="2.993258736798698"/>
    <s v="Yes"/>
    <s v="Yes"/>
    <s v="Yes"/>
    <x v="3"/>
    <s v="Declining"/>
    <n v="-8.8575096277278575"/>
    <n v="-9.2746075835386854E-2"/>
    <n v="-2.2919777209623571"/>
    <s v="Yes"/>
    <s v="0.Reducing"/>
    <s v="Reducing"/>
    <n v="212.46819198956771"/>
    <n v="8.0253042323860171E-2"/>
    <n v="0.16850532992055789"/>
    <n v="0.1218280624398638"/>
    <n v="0.74652575493008788"/>
    <s v="50-75"/>
    <n v="0.72299233797114792"/>
    <n v="13.46682168070844"/>
    <n v="6.6580110458707482"/>
    <n v="113.6136071887035"/>
    <n v="905.79284757381265"/>
  </r>
  <r>
    <n v="1042"/>
    <m/>
    <n v="1567"/>
    <n v="1088"/>
    <n v="786"/>
    <s v="Impel Facility Services sp. z o.o., Wrocław"/>
    <m/>
    <m/>
    <m/>
    <m/>
    <m/>
    <n v="276153155"/>
    <n v="5901"/>
    <n v="9542250979"/>
    <s v="sp. z o.o."/>
    <s v="8121"/>
    <s v="Niespecjalistyczne sprzątanie budynków i obiektów przemysłowych"/>
    <m/>
    <s v="usługi"/>
    <m/>
    <n v="400"/>
    <s v="J"/>
    <x v="3"/>
    <n v="382427"/>
    <n v="4915"/>
    <n v="-6513"/>
    <n v="-3761"/>
    <n v="13061"/>
    <n v="0"/>
    <n v="2306"/>
    <n v="130306"/>
    <n v="257576"/>
    <n v="126240"/>
    <n v="131336"/>
    <n v="33248"/>
    <n v="224328"/>
    <m/>
    <m/>
    <s v="N"/>
    <s v="Administrative and Support Service Activities"/>
    <s v="81"/>
    <s v="BUILDING AND LANDSCAPE SERVICE ACTIVITIES"/>
    <s v="High"/>
    <n v="0"/>
    <n v="-2.054557701518001"/>
    <n v="-9.8345566604868383E-3"/>
    <n v="-1.460151566916172E-2"/>
    <n v="-0.1131195861405197"/>
    <x v="1"/>
    <n v="0"/>
    <n v="0.1290803491008479"/>
    <n v="56.507372072853428"/>
    <n v="165.83998265394621"/>
    <n v="54.74414570685169"/>
    <x v="0"/>
    <s v="Exp&lt;25"/>
    <s v="Exp&lt;50"/>
    <s v="Decreased Export Intensity"/>
    <n v="0"/>
    <n v="0"/>
    <n v="8.6564318297442995"/>
    <n v="8.3020716658912974E-2"/>
    <n v="-21.263455195837459"/>
    <n v="-0.23906278251020119"/>
    <n v="2.0972065803967599"/>
    <s v="Yes"/>
    <s v="No"/>
    <s v="No"/>
    <x v="3"/>
    <s v="Declining"/>
    <n v="-30.74107959743824"/>
    <n v="-0.36731823473908948"/>
    <n v="-8.7739376804404916"/>
    <s v="Yes"/>
    <s v="0.Reducing"/>
    <s v="Reducing"/>
    <n v="91.30139074040278"/>
    <n v="-1.954908004748326E-2"/>
    <n v="-0.54970947705870565"/>
    <n v="-4.585291502603836E-2"/>
    <n v="0"/>
    <s v="0-10"/>
    <n v="8.3412997118733581E-2"/>
    <n v="13.461291168111931"/>
    <n v="8.3829758492964288"/>
    <n v="46.782479414455629"/>
    <n v="160.5034309240622"/>
  </r>
  <r>
    <n v="1042"/>
    <m/>
    <n v="1567"/>
    <n v="1088"/>
    <n v="786"/>
    <s v="Impel Facility Services sp. z o.o., Wrocław"/>
    <m/>
    <m/>
    <m/>
    <m/>
    <m/>
    <n v="276153155"/>
    <n v="5901"/>
    <n v="9542250979"/>
    <s v="sp. z o.o."/>
    <s v="8121"/>
    <s v="Niespecjalistyczne sprzątanie budynków i obiektów przemysłowych"/>
    <m/>
    <s v="usługi"/>
    <m/>
    <n v="400"/>
    <s v="J"/>
    <x v="2"/>
    <n v="390449"/>
    <n v="14056"/>
    <n v="10259"/>
    <n v="8899"/>
    <n v="10851"/>
    <n v="0"/>
    <n v="2212"/>
    <n v="121476"/>
    <n v="174262"/>
    <n v="96227"/>
    <n v="78035"/>
    <n v="49648"/>
    <n v="124614"/>
    <m/>
    <m/>
    <s v="N"/>
    <s v="Administrative and Support Service Activities"/>
    <s v="81"/>
    <s v="BUILDING AND LANDSCAPE SERVICE ACTIVITIES"/>
    <s v="High"/>
    <n v="0"/>
    <n v="-22.764731016038549"/>
    <n v="2.2791709032421649E-2"/>
    <n v="5.1066784496906957E-2"/>
    <n v="0.17924186271350309"/>
    <x v="1"/>
    <n v="0"/>
    <n v="0.28490433944290777"/>
    <n v="54.916817359855337"/>
    <n v="176.51401446654609"/>
    <n v="43.502260397830021"/>
    <x v="0"/>
    <s v="Exp&lt;25"/>
    <s v="Exp&lt;50"/>
    <s v="Decreased Export Intensity"/>
    <n v="0"/>
    <n v="0"/>
    <n v="8.6564318297442995"/>
    <n v="8.3020716658912974E-2"/>
    <n v="-21.263455195837459"/>
    <n v="-0.23906278251020119"/>
    <n v="2.0972065803967599"/>
    <s v="Yes"/>
    <s v="No"/>
    <s v="No"/>
    <x v="3"/>
    <s v="Declining"/>
    <n v="-30.74107959743824"/>
    <n v="-0.36731823473908948"/>
    <n v="-8.7739376804404916"/>
    <s v="Yes"/>
    <s v="0.Reducing"/>
    <s v="Reducing"/>
    <n v="91.30139074040278"/>
    <n v="-1.954908004748326E-2"/>
    <n v="-0.54970947705870565"/>
    <n v="-4.585291502603836E-2"/>
    <n v="0"/>
    <s v="0-10"/>
    <n v="8.3412997118733581E-2"/>
    <n v="13.461291168111931"/>
    <n v="8.3829758492964288"/>
    <n v="46.782479414455629"/>
    <n v="160.5034309240622"/>
  </r>
  <r>
    <n v="1042"/>
    <m/>
    <n v="1567"/>
    <n v="1088"/>
    <n v="786"/>
    <s v="Impel Facility Services sp. z o.o., Wrocław"/>
    <m/>
    <m/>
    <m/>
    <m/>
    <m/>
    <n v="276153155"/>
    <n v="5901"/>
    <n v="9542250979"/>
    <s v="sp. z o.o."/>
    <s v="8121"/>
    <s v="Niespecjalistyczne sprzątanie budynków i obiektów przemysłowych"/>
    <m/>
    <s v="usługi"/>
    <m/>
    <n v="400"/>
    <s v="J"/>
    <x v="1"/>
    <n v="505532"/>
    <n v="15615"/>
    <n v="8055"/>
    <n v="8154"/>
    <n v="12738"/>
    <n v="0"/>
    <n v="3254"/>
    <n v="152501"/>
    <n v="206691"/>
    <n v="101303"/>
    <n v="105388"/>
    <n v="40680"/>
    <n v="166011"/>
    <m/>
    <m/>
    <s v="N"/>
    <s v="Administrative and Support Service Activities"/>
    <s v="81"/>
    <s v="BUILDING AND LANDSCAPE SERVICE ACTIVITIES"/>
    <s v="High"/>
    <n v="0"/>
    <n v="-27.95826261434388"/>
    <n v="1.6129542739134219E-2"/>
    <n v="3.9450193767508017E-2"/>
    <n v="0.2004424778761062"/>
    <x v="1"/>
    <n v="0"/>
    <n v="0.19681553623524969"/>
    <n v="46.865703749231713"/>
    <n v="155.35709895513219"/>
    <n v="31.131837738168411"/>
    <x v="0"/>
    <s v="Exp&lt;25"/>
    <s v="Exp&lt;50"/>
    <s v="Decreased Export Intensity"/>
    <n v="0"/>
    <n v="0"/>
    <n v="8.6564318297442995"/>
    <n v="8.3020716658912974E-2"/>
    <n v="-21.263455195837459"/>
    <n v="-0.23906278251020119"/>
    <n v="2.0972065803967599"/>
    <s v="Yes"/>
    <s v="No"/>
    <s v="No"/>
    <x v="3"/>
    <s v="Declining"/>
    <n v="-30.74107959743824"/>
    <n v="-0.36731823473908948"/>
    <n v="-8.7739376804404916"/>
    <s v="Yes"/>
    <s v="0.Reducing"/>
    <s v="Reducing"/>
    <n v="91.30139074040278"/>
    <n v="-1.954908004748326E-2"/>
    <n v="-0.54970947705870565"/>
    <n v="-4.585291502603836E-2"/>
    <n v="0"/>
    <s v="0-10"/>
    <n v="8.3412997118733581E-2"/>
    <n v="13.461291168111931"/>
    <n v="8.3829758492964288"/>
    <n v="46.782479414455629"/>
    <n v="160.5034309240622"/>
  </r>
  <r>
    <n v="1042"/>
    <m/>
    <n v="1567"/>
    <n v="1088"/>
    <n v="786"/>
    <s v="Impel Facility Services sp. z o.o., Wrocław"/>
    <m/>
    <m/>
    <m/>
    <m/>
    <m/>
    <n v="276153155"/>
    <n v="5901"/>
    <n v="9542250979"/>
    <s v="sp. z o.o."/>
    <s v="8121"/>
    <s v="Niespecjalistyczne sprzątanie budynków i obiektów przemysłowych"/>
    <m/>
    <s v="usługi"/>
    <m/>
    <n v="400"/>
    <s v="J"/>
    <x v="0"/>
    <n v="701721"/>
    <n v="-5677"/>
    <n v="-14443"/>
    <n v="-13718"/>
    <n v="13179"/>
    <n v="0"/>
    <n v="4372"/>
    <n v="204533"/>
    <n v="299174"/>
    <n v="112844"/>
    <n v="186330"/>
    <n v="24955"/>
    <n v="274219"/>
    <m/>
    <m/>
    <s v="N"/>
    <s v="Administrative and Support Service Activities"/>
    <s v="81"/>
    <s v="BUILDING AND LANDSCAPE SERVICE ACTIVITIES"/>
    <s v="High"/>
    <n v="0"/>
    <m/>
    <n v="-1.954908004748326E-2"/>
    <n v="-4.585291502603836E-2"/>
    <n v="-0.54970947705870565"/>
    <x v="1"/>
    <n v="0"/>
    <n v="8.3412997118733581E-2"/>
    <n v="46.782479414455629"/>
    <n v="160.5034309240622"/>
    <n v="25.81061299176578"/>
    <x v="0"/>
    <s v="Exp&lt;25"/>
    <s v="Exp&lt;50"/>
    <s v="Decreased Export Intensity"/>
    <n v="0"/>
    <n v="0"/>
    <n v="8.6564318297442995"/>
    <n v="8.3020716658912974E-2"/>
    <n v="-21.263455195837459"/>
    <n v="-0.23906278251020119"/>
    <n v="2.0972065803967599"/>
    <s v="Yes"/>
    <s v="No"/>
    <s v="No"/>
    <x v="3"/>
    <s v="Declining"/>
    <n v="-30.74107959743824"/>
    <n v="-0.36731823473908948"/>
    <n v="-8.7739376804404916"/>
    <s v="Yes"/>
    <s v="0.Reducing"/>
    <s v="Reducing"/>
    <n v="91.30139074040278"/>
    <n v="-1.954908004748326E-2"/>
    <n v="-0.54970947705870565"/>
    <n v="-4.585291502603836E-2"/>
    <n v="0"/>
    <s v="0-10"/>
    <n v="8.3412997118733581E-2"/>
    <n v="13.461291168111931"/>
    <n v="8.3829758492964288"/>
    <n v="46.782479414455629"/>
    <n v="160.5034309240622"/>
  </r>
  <r>
    <n v="1042"/>
    <m/>
    <n v="1567"/>
    <n v="1088"/>
    <n v="786"/>
    <s v="Impel Facility Services sp. z o.o., Wrocław"/>
    <m/>
    <m/>
    <m/>
    <m/>
    <m/>
    <n v="276153155"/>
    <n v="5901"/>
    <n v="9542250979"/>
    <s v="sp. z o.o."/>
    <s v="8121"/>
    <s v="Niespecjalistyczne sprzątanie budynków i obiektów przemysłowych"/>
    <m/>
    <s v="usługi"/>
    <m/>
    <n v="400"/>
    <s v="J"/>
    <x v="4"/>
    <n v="762465"/>
    <n v="18229"/>
    <n v="4458"/>
    <n v="4293"/>
    <n v="19772"/>
    <n v="0"/>
    <n v="3028"/>
    <n v="227233"/>
    <n v="279690"/>
    <n v="116980"/>
    <n v="162710"/>
    <n v="66181"/>
    <n v="213509"/>
    <m/>
    <m/>
    <s v="N"/>
    <s v="Administrative and Support Service Activities"/>
    <s v="81"/>
    <s v="BUILDING AND LANDSCAPE SERVICE ACTIVITIES"/>
    <s v="High"/>
    <n v="0"/>
    <n v="99.375305613881864"/>
    <n v="5.630422380043674E-3"/>
    <n v="1.5349136544030891E-2"/>
    <n v="6.48675601758813E-2"/>
    <x v="1"/>
    <n v="0"/>
    <n v="0.23662268940612821"/>
    <n v="75.043923381770142"/>
    <n v="251.80482166446501"/>
    <n v="38.632760898282697"/>
    <x v="0"/>
    <s v="Exp&lt;25"/>
    <s v="Exp&lt;50"/>
    <s v="Decreased Export Intensity"/>
    <n v="0"/>
    <n v="0"/>
    <n v="8.6564318297442995"/>
    <n v="8.3020716658912974E-2"/>
    <n v="-21.263455195837459"/>
    <n v="-0.23906278251020119"/>
    <n v="2.0972065803967599"/>
    <s v="Yes"/>
    <s v="No"/>
    <s v="No"/>
    <x v="3"/>
    <s v="Declining"/>
    <n v="-30.74107959743824"/>
    <n v="-0.36731823473908948"/>
    <n v="-8.7739376804404916"/>
    <s v="Yes"/>
    <s v="0.Reducing"/>
    <s v="Reducing"/>
    <n v="91.30139074040278"/>
    <n v="-1.954908004748326E-2"/>
    <n v="-0.54970947705870565"/>
    <n v="-4.585291502603836E-2"/>
    <n v="0"/>
    <s v="0-10"/>
    <n v="8.3412997118733581E-2"/>
    <n v="13.461291168111931"/>
    <n v="8.3829758492964288"/>
    <n v="46.782479414455629"/>
    <n v="160.5034309240622"/>
  </r>
  <r>
    <n v="849"/>
    <n v="1004"/>
    <n v="1118"/>
    <n v="1322"/>
    <n v="787"/>
    <s v="Pratt and Whitney Kalisz sp. z o.o., Kalisz"/>
    <m/>
    <m/>
    <m/>
    <m/>
    <m/>
    <n v="250951196"/>
    <n v="9775"/>
    <n v="6181883525"/>
    <s v="sp. z o.o."/>
    <s v="3030"/>
    <s v="Produkcja statków powietrznych, statków kosmicznych i podobnych maszyn"/>
    <m/>
    <s v="motoryzacja"/>
    <m/>
    <n v="500"/>
    <s v="J"/>
    <x v="1"/>
    <n v="421140.37088"/>
    <n v="-10590.22019"/>
    <n v="-5832.4680599999992"/>
    <n v="16489.824649999999"/>
    <n v="45080.878850000001"/>
    <n v="331440"/>
    <n v="1555"/>
    <n v="136187.31977999999"/>
    <n v="652028.12902999995"/>
    <n v="366282.49706999998"/>
    <n v="285745.63196000003"/>
    <n v="588072.61494"/>
    <n v="63955.514089999997"/>
    <m/>
    <m/>
    <s v="C"/>
    <s v="Manufacturing"/>
    <s v="30"/>
    <s v="MANUFACTURE OF OTHER TRANSPORT EQUIPMENT"/>
    <s v="High"/>
    <n v="0.78700600302800394"/>
    <n v="-39.869732019760697"/>
    <n v="3.9155174355627417E-2"/>
    <n v="2.5290051020546229E-2"/>
    <n v="2.8040456622321078E-2"/>
    <x v="0"/>
    <n v="1"/>
    <n v="0.90191295245936032"/>
    <n v="87.580269954983933"/>
    <n v="270.82982050160768"/>
    <n v="235.5514450610932"/>
    <x v="3"/>
    <s v="Exp&gt;25"/>
    <s v="Exp&gt;50"/>
    <s v="Increased Export Intensity"/>
    <n v="1"/>
    <n v="2.9628548018001521E-2"/>
    <n v="33.089751277877717"/>
    <n v="0.28585353628210092"/>
    <n v="-3.5581512479146888"/>
    <n v="-3.6229962887011517E-2"/>
    <n v="7.4078821586900823"/>
    <s v="Yes"/>
    <s v="No"/>
    <s v="No"/>
    <x v="3"/>
    <s v="Declining"/>
    <n v="-3.391959798994975"/>
    <n v="-3.4508216338739572E-2"/>
    <n v="-0.85899478361347592"/>
    <s v="Yes"/>
    <s v="0.Reducing"/>
    <s v="Reducing"/>
    <n v="166.1317347465546"/>
    <n v="0.1183528941431794"/>
    <n v="0.14397421067075181"/>
    <n v="0.11934943242356"/>
    <n v="0.73707130414917621"/>
    <s v="50-75"/>
    <n v="0.82896396422339069"/>
    <n v="13.459378323874761"/>
    <n v="7.3727463664043276"/>
    <n v="101.7967968969849"/>
    <n v="439.93718592964831"/>
  </r>
  <r>
    <n v="849"/>
    <n v="1004"/>
    <n v="1118"/>
    <n v="1322"/>
    <n v="787"/>
    <s v="Pratt and Whitney Kalisz sp. z o.o., Kalisz"/>
    <m/>
    <m/>
    <m/>
    <m/>
    <m/>
    <n v="250951196"/>
    <n v="9775"/>
    <n v="6181883525"/>
    <s v="sp. z o.o."/>
    <s v="3030"/>
    <s v="Produkcja statków powietrznych, statków kosmicznych i podobnych maszyn"/>
    <m/>
    <s v="motoryzacja"/>
    <m/>
    <n v="500"/>
    <s v="J"/>
    <x v="2"/>
    <n v="573437.32322999998"/>
    <n v="61456.723039999997"/>
    <n v="62669.379810000013"/>
    <n v="51116.19713"/>
    <n v="41261.548840000003"/>
    <n v="460238"/>
    <n v="1336"/>
    <n v="145793.83577000001"/>
    <n v="742989.59299999999"/>
    <n v="341508.45911"/>
    <n v="401481.13389"/>
    <n v="580462.56273000001"/>
    <n v="162527.03026999999"/>
    <m/>
    <m/>
    <s v="C"/>
    <s v="Manufacturing"/>
    <s v="30"/>
    <s v="MANUFACTURE OF OTHER TRANSPORT EQUIPMENT"/>
    <s v="High"/>
    <n v="0.80259512479518735"/>
    <n v="36.162990508785867"/>
    <n v="8.9139989776176126E-2"/>
    <n v="6.8797998803194538E-2"/>
    <n v="8.8061143667204092E-2"/>
    <x v="0"/>
    <n v="1"/>
    <n v="0.78125261537815371"/>
    <n v="109.1271225823353"/>
    <n v="429.21955331586832"/>
    <n v="255.6201041242515"/>
    <x v="3"/>
    <s v="Exp&gt;25"/>
    <s v="Exp&gt;50"/>
    <s v="Increased Export Intensity"/>
    <n v="1"/>
    <n v="2.9628548018001521E-2"/>
    <n v="33.089751277877717"/>
    <n v="0.28585353628210092"/>
    <n v="-3.5581512479146888"/>
    <n v="-3.6229962887011517E-2"/>
    <n v="7.4078821586900823"/>
    <s v="Yes"/>
    <s v="No"/>
    <s v="No"/>
    <x v="3"/>
    <s v="Declining"/>
    <n v="-3.391959798994975"/>
    <n v="-3.4508216338739572E-2"/>
    <n v="-0.85899478361347592"/>
    <s v="Yes"/>
    <s v="0.Reducing"/>
    <s v="Reducing"/>
    <n v="166.1317347465546"/>
    <n v="0.1183528941431794"/>
    <n v="0.14397421067075181"/>
    <n v="0.11934943242356"/>
    <n v="0.73707130414917621"/>
    <s v="50-75"/>
    <n v="0.82896396422339069"/>
    <n v="13.459378323874761"/>
    <n v="7.3727463664043276"/>
    <n v="101.7967968969849"/>
    <n v="439.93718592964831"/>
  </r>
  <r>
    <n v="849"/>
    <n v="1004"/>
    <n v="1118"/>
    <n v="1322"/>
    <n v="787"/>
    <s v="Pratt and Whitney Kalisz sp. z o.o., Kalisz"/>
    <m/>
    <m/>
    <m/>
    <m/>
    <m/>
    <n v="250951196"/>
    <n v="9775"/>
    <n v="6181883525"/>
    <s v="sp. z o.o."/>
    <s v="3030"/>
    <s v="Produkcja statków powietrznych, statków kosmicznych i podobnych maszyn"/>
    <m/>
    <s v="motoryzacja"/>
    <m/>
    <n v="500"/>
    <s v="J"/>
    <x v="0"/>
    <n v="700380"/>
    <n v="104146"/>
    <n v="102758"/>
    <n v="82892"/>
    <n v="45026"/>
    <n v="516230"/>
    <n v="1592"/>
    <n v="162060.50065999999"/>
    <n v="694532"/>
    <n v="376479"/>
    <n v="318053"/>
    <n v="575742"/>
    <n v="118789.32597000001"/>
    <m/>
    <m/>
    <s v="C"/>
    <s v="Manufacturing"/>
    <s v="30"/>
    <s v="MANUFACTURE OF OTHER TRANSPORT EQUIPMENT"/>
    <s v="High"/>
    <n v="0.73707130414917621"/>
    <m/>
    <n v="0.1183528941431794"/>
    <n v="0.11934943242356"/>
    <n v="0.14397421067075181"/>
    <x v="0"/>
    <n v="1"/>
    <n v="0.82896396422339069"/>
    <n v="101.7967968969849"/>
    <n v="439.93718592964831"/>
    <n v="236.481783919598"/>
    <x v="2"/>
    <s v="Exp&gt;25"/>
    <s v="Exp&gt;50"/>
    <s v="Increased Export Intensity"/>
    <n v="1"/>
    <n v="2.9628548018001521E-2"/>
    <n v="33.089751277877717"/>
    <n v="0.28585353628210092"/>
    <n v="-3.5581512479146888"/>
    <n v="-3.6229962887011517E-2"/>
    <n v="7.4078821586900823"/>
    <s v="Yes"/>
    <s v="No"/>
    <s v="No"/>
    <x v="3"/>
    <s v="Declining"/>
    <n v="-3.391959798994975"/>
    <n v="-3.4508216338739572E-2"/>
    <n v="-0.85899478361347592"/>
    <s v="Yes"/>
    <s v="0.Reducing"/>
    <s v="Reducing"/>
    <n v="166.1317347465546"/>
    <n v="0.1183528941431794"/>
    <n v="0.14397421067075181"/>
    <n v="0.11934943242356"/>
    <n v="0.73707130414917621"/>
    <s v="50-75"/>
    <n v="0.82896396422339069"/>
    <n v="13.459378323874761"/>
    <n v="7.3727463664043276"/>
    <n v="101.7967968969849"/>
    <n v="439.93718592964831"/>
  </r>
  <r>
    <n v="849"/>
    <n v="1004"/>
    <n v="1118"/>
    <n v="1322"/>
    <n v="787"/>
    <s v="Pratt and Whitney Kalisz sp. z o.o., Kalisz"/>
    <m/>
    <m/>
    <m/>
    <m/>
    <m/>
    <n v="250951196"/>
    <n v="9775"/>
    <n v="6181883525"/>
    <s v="sp. z o.o."/>
    <s v="3030"/>
    <s v="Produkcja statków powietrznych, statków kosmicznych i podobnych maszyn"/>
    <m/>
    <s v="motoryzacja"/>
    <m/>
    <n v="500"/>
    <s v="J"/>
    <x v="3"/>
    <n v="786578.40214000002"/>
    <n v="85590.586639999994"/>
    <n v="101058.56302"/>
    <n v="82647.328819999995"/>
    <n v="40238.617140000002"/>
    <n v="572889"/>
    <n v="1456"/>
    <n v="178743.44730999999"/>
    <n v="728029.44738999999"/>
    <n v="358560.07303000003"/>
    <n v="369469.37436000002"/>
    <n v="513460.65805000003"/>
    <n v="214568.78933999999"/>
    <m/>
    <m/>
    <s v="C"/>
    <s v="Manufacturing"/>
    <s v="30"/>
    <s v="MANUFACTURE OF OTHER TRANSPORT EQUIPMENT"/>
    <s v="High"/>
    <n v="0.7283304479774334"/>
    <n v="37.169027943531887"/>
    <n v="0.1050719528976972"/>
    <n v="0.1135219586464425"/>
    <n v="0.16096136583058701"/>
    <x v="0"/>
    <n v="1"/>
    <n v="0.70527457356397694"/>
    <n v="122.76335666895601"/>
    <n v="540.23241905219777"/>
    <n v="246.26378642170329"/>
    <x v="2"/>
    <s v="Exp&gt;25"/>
    <s v="Exp&gt;50"/>
    <s v="Increased Export Intensity"/>
    <n v="1"/>
    <n v="2.9628548018001521E-2"/>
    <n v="33.089751277877717"/>
    <n v="0.28585353628210092"/>
    <n v="-3.5581512479146888"/>
    <n v="-3.6229962887011517E-2"/>
    <n v="7.4078821586900823"/>
    <s v="Yes"/>
    <s v="No"/>
    <s v="No"/>
    <x v="3"/>
    <s v="Declining"/>
    <n v="-3.391959798994975"/>
    <n v="-3.4508216338739572E-2"/>
    <n v="-0.85899478361347592"/>
    <s v="Yes"/>
    <s v="0.Reducing"/>
    <s v="Reducing"/>
    <n v="166.1317347465546"/>
    <n v="0.1183528941431794"/>
    <n v="0.14397421067075181"/>
    <n v="0.11934943242356"/>
    <n v="0.73707130414917621"/>
    <s v="50-75"/>
    <n v="0.82896396422339069"/>
    <n v="13.459378323874761"/>
    <n v="7.3727463664043276"/>
    <n v="101.7967968969849"/>
    <n v="439.93718592964831"/>
  </r>
  <r>
    <n v="849"/>
    <n v="1004"/>
    <n v="1118"/>
    <n v="1322"/>
    <n v="787"/>
    <s v="Pratt and Whitney Kalisz sp. z o.o., Kalisz"/>
    <m/>
    <m/>
    <m/>
    <m/>
    <m/>
    <n v="250951196"/>
    <n v="9775"/>
    <n v="6181883525"/>
    <s v="sp. z o.o."/>
    <s v="3030"/>
    <s v="Produkcja statków powietrznych, statków kosmicznych i podobnych maszyn"/>
    <m/>
    <s v="motoryzacja"/>
    <m/>
    <n v="500"/>
    <s v="J"/>
    <x v="4"/>
    <n v="932134"/>
    <n v="120948"/>
    <n v="109179.8"/>
    <n v="87814"/>
    <n v="42223"/>
    <n v="714667"/>
    <n v="1538"/>
    <n v="204786"/>
    <n v="939701"/>
    <n v="447655"/>
    <n v="492046"/>
    <n v="735241"/>
    <n v="204459.8"/>
    <m/>
    <m/>
    <s v="C"/>
    <s v="Manufacturing"/>
    <s v="30"/>
    <s v="MANUFACTURE OF OTHER TRANSPORT EQUIPMENT"/>
    <s v="High"/>
    <n v="0.76669985216717773"/>
    <n v="18.50490649933878"/>
    <n v="9.4207485189897591E-2"/>
    <n v="9.3448873631080523E-2"/>
    <n v="0.1194356680326587"/>
    <x v="0"/>
    <n v="1"/>
    <n v="0.78242015279328214"/>
    <n v="133.15084525357611"/>
    <n v="606.06892067620288"/>
    <n v="291.06306892067619"/>
    <x v="3"/>
    <s v="Exp&gt;25"/>
    <s v="Exp&gt;50"/>
    <s v="Increased Export Intensity"/>
    <n v="1"/>
    <n v="2.9628548018001521E-2"/>
    <n v="33.089751277877717"/>
    <n v="0.28585353628210092"/>
    <n v="-3.5581512479146888"/>
    <n v="-3.6229962887011517E-2"/>
    <n v="7.4078821586900823"/>
    <s v="Yes"/>
    <s v="No"/>
    <s v="No"/>
    <x v="3"/>
    <s v="Declining"/>
    <n v="-3.391959798994975"/>
    <n v="-3.4508216338739572E-2"/>
    <n v="-0.85899478361347592"/>
    <s v="Yes"/>
    <s v="0.Reducing"/>
    <s v="Reducing"/>
    <n v="166.1317347465546"/>
    <n v="0.1183528941431794"/>
    <n v="0.14397421067075181"/>
    <n v="0.11934943242356"/>
    <n v="0.73707130414917621"/>
    <s v="50-75"/>
    <n v="0.82896396422339069"/>
    <n v="13.459378323874761"/>
    <n v="7.3727463664043276"/>
    <n v="101.7967968969849"/>
    <n v="439.93718592964831"/>
  </r>
  <r>
    <n v="1269"/>
    <n v="527"/>
    <n v="724"/>
    <n v="762"/>
    <n v="788"/>
    <s v="John Deere Polska sp. z o.o., Tarnowo Podgórne"/>
    <m/>
    <m/>
    <m/>
    <n v="2002"/>
    <m/>
    <n v="639689780"/>
    <n v="129369"/>
    <n v="7772419808"/>
    <s v="sp. z o.o."/>
    <s v="7022"/>
    <s v="Pozostałe doradztwo w zakresie prowadzenia działalności gospodarczej i zarządzania"/>
    <m/>
    <s v="handel hurtowy"/>
    <m/>
    <n v="500"/>
    <s v="J"/>
    <x v="4"/>
    <n v="631691"/>
    <n v="32644.784680000001"/>
    <n v="27758.72998"/>
    <n v="14791.32098"/>
    <n v="1753"/>
    <n v="170665"/>
    <n v="279"/>
    <n v="47966"/>
    <n v="93720.491999999998"/>
    <n v="19116.19872"/>
    <n v="74604.293279999998"/>
    <n v="28233.395550000001"/>
    <n v="65487.096449999997"/>
    <m/>
    <m/>
    <s v="M"/>
    <s v="Professional, Scientific and Technical Activities"/>
    <s v="70"/>
    <s v="ACTIVITIES OF HEAD OFFICES; MANAGEMENT CONSULTANCY ACTIVITIES"/>
    <s v="High"/>
    <n v="0.27017165037969509"/>
    <n v="-50.684738616035283"/>
    <n v="2.3415437262838949E-2"/>
    <n v="0.15782376579926621"/>
    <n v="0.5238945118664623"/>
    <x v="0"/>
    <n v="1"/>
    <n v="0.30125103856689101"/>
    <n v="171.92114695340501"/>
    <n v="2264.1254480286739"/>
    <n v="68.516841290322589"/>
    <x v="4"/>
    <s v="Exp&lt;25"/>
    <s v="Exp&lt;50"/>
    <s v="Increased Export Intensity"/>
    <n v="1"/>
    <n v="0.2343741317012388"/>
    <n v="-9.7934802476751894"/>
    <n v="-0.1030684804637616"/>
    <n v="-34.632956701213899"/>
    <n v="-0.42515197963287399"/>
    <n v="-2.543798092591909"/>
    <s v="Yes"/>
    <s v="Yes"/>
    <s v="Yes"/>
    <x v="2"/>
    <s v="Declining"/>
    <n v="112.97709923664119"/>
    <n v="0.75601445862021421"/>
    <n v="20.80453191421277"/>
    <s v="No"/>
    <s v="2.Hiring"/>
    <s v="Hiring"/>
    <n v="-3081.4623382308682"/>
    <n v="3.2791543857244039E-2"/>
    <n v="0.38212687510666887"/>
    <n v="0.15217414025201559"/>
    <n v="3.5797518678456368E-2"/>
    <s v="0-10"/>
    <n v="0.3982293582714822"/>
    <n v="13.45922410997979"/>
    <n v="4.8751973232011512"/>
    <n v="133.9885496183206"/>
    <n v="5345.5877862595416"/>
  </r>
  <r>
    <n v="1269"/>
    <n v="527"/>
    <n v="724"/>
    <n v="762"/>
    <n v="788"/>
    <s v="John Deere Polska sp. z o.o., Tarnowo Podgórne"/>
    <m/>
    <m/>
    <m/>
    <n v="2002"/>
    <m/>
    <n v="639689780"/>
    <n v="129369"/>
    <n v="7772419808"/>
    <s v="sp. z o.o."/>
    <s v="7022"/>
    <s v="Pozostałe doradztwo w zakresie prowadzenia działalności gospodarczej i zarządzania"/>
    <m/>
    <s v="handel hurtowy"/>
    <m/>
    <n v="500"/>
    <s v="J"/>
    <x v="0"/>
    <n v="700272"/>
    <n v="37594"/>
    <n v="28406"/>
    <n v="22963"/>
    <n v="2267"/>
    <n v="25068"/>
    <n v="131"/>
    <n v="17552.5"/>
    <n v="150899.48897999999"/>
    <n v="26335.95206"/>
    <n v="124563.53692"/>
    <n v="60092.606659999998"/>
    <n v="90806.88231999999"/>
    <m/>
    <m/>
    <s v="M"/>
    <s v="Professional, Scientific and Technical Activities"/>
    <s v="70"/>
    <s v="ACTIVITIES OF HEAD OFFICES; MANAGEMENT CONSULTANCY ACTIVITIES"/>
    <s v="High"/>
    <n v="3.5797518678456368E-2"/>
    <m/>
    <n v="3.2791543857244039E-2"/>
    <n v="0.15217414025201559"/>
    <n v="0.38212687510666887"/>
    <x v="0"/>
    <n v="1"/>
    <n v="0.3982293582714822"/>
    <n v="133.9885496183206"/>
    <n v="5345.5877862595416"/>
    <n v="201.03780198473279"/>
    <x v="0"/>
    <s v="Exp&lt;25"/>
    <s v="Exp&lt;50"/>
    <s v="Increased Export Intensity"/>
    <n v="1"/>
    <n v="0.2343741317012388"/>
    <n v="-9.7934802476751894"/>
    <n v="-0.1030684804637616"/>
    <n v="-34.632956701213899"/>
    <n v="-0.42515197963287399"/>
    <n v="-2.543798092591909"/>
    <s v="Yes"/>
    <s v="Yes"/>
    <s v="Yes"/>
    <x v="2"/>
    <s v="Declining"/>
    <n v="112.97709923664119"/>
    <n v="0.75601445862021421"/>
    <n v="20.80453191421277"/>
    <s v="No"/>
    <s v="2.Hiring"/>
    <s v="Hiring"/>
    <n v="-3081.4623382308682"/>
    <n v="3.2791543857244039E-2"/>
    <n v="0.38212687510666887"/>
    <n v="0.15217414025201559"/>
    <n v="3.5797518678456368E-2"/>
    <s v="0-10"/>
    <n v="0.3982293582714822"/>
    <n v="13.45922410997979"/>
    <n v="4.8751973232011512"/>
    <n v="133.9885496183206"/>
    <n v="5345.5877862595416"/>
  </r>
  <r>
    <n v="1269"/>
    <n v="527"/>
    <n v="724"/>
    <n v="762"/>
    <n v="788"/>
    <s v="John Deere Polska sp. z o.o., Tarnowo Podgórne"/>
    <m/>
    <m/>
    <m/>
    <n v="2002"/>
    <m/>
    <n v="639689780"/>
    <n v="129369"/>
    <n v="7772419808"/>
    <s v="sp. z o.o."/>
    <s v="7022"/>
    <s v="Pozostałe doradztwo w zakresie prowadzenia działalności gospodarczej i zarządzania"/>
    <m/>
    <s v="handel hurtowy"/>
    <m/>
    <n v="500"/>
    <s v="J"/>
    <x v="1"/>
    <n v="705323"/>
    <n v="39482"/>
    <n v="41911.984989999997"/>
    <n v="33754"/>
    <n v="1549"/>
    <n v="28737"/>
    <n v="163"/>
    <n v="22754"/>
    <n v="247034.48306999999"/>
    <n v="25876.965540000001"/>
    <n v="145388.98603999999"/>
    <n v="78847"/>
    <n v="92419.424930000008"/>
    <m/>
    <m/>
    <s v="M"/>
    <s v="Professional, Scientific and Technical Activities"/>
    <s v="70"/>
    <s v="ACTIVITIES OF HEAD OFFICES; MANAGEMENT CONSULTANCY ACTIVITIES"/>
    <s v="High"/>
    <n v="4.0743035460349367E-2"/>
    <n v="0.72129115543675404"/>
    <n v="4.7856088628897682E-2"/>
    <n v="0.13663679491431741"/>
    <n v="0.428094918005758"/>
    <x v="0"/>
    <n v="1"/>
    <n v="0.3191740643659769"/>
    <n v="139.59509202453989"/>
    <n v="4327.1349693251532"/>
    <n v="158.7543898159509"/>
    <x v="0"/>
    <s v="Exp&lt;25"/>
    <s v="Exp&lt;50"/>
    <s v="Increased Export Intensity"/>
    <n v="1"/>
    <n v="0.2343741317012388"/>
    <n v="-9.7934802476751894"/>
    <n v="-0.1030684804637616"/>
    <n v="-34.632956701213899"/>
    <n v="-0.42515197963287399"/>
    <n v="-2.543798092591909"/>
    <s v="Yes"/>
    <s v="Yes"/>
    <s v="Yes"/>
    <x v="2"/>
    <s v="Declining"/>
    <n v="112.97709923664119"/>
    <n v="0.75601445862021421"/>
    <n v="20.80453191421277"/>
    <s v="No"/>
    <s v="2.Hiring"/>
    <s v="Hiring"/>
    <n v="-3081.4623382308682"/>
    <n v="3.2791543857244039E-2"/>
    <n v="0.38212687510666887"/>
    <n v="0.15217414025201559"/>
    <n v="3.5797518678456368E-2"/>
    <s v="0-10"/>
    <n v="0.3982293582714822"/>
    <n v="13.45922410997979"/>
    <n v="4.8751973232011512"/>
    <n v="133.9885496183206"/>
    <n v="5345.5877862595416"/>
  </r>
  <r>
    <n v="1269"/>
    <n v="527"/>
    <n v="724"/>
    <n v="762"/>
    <n v="788"/>
    <s v="John Deere Polska sp. z o.o., Tarnowo Podgórne"/>
    <m/>
    <m/>
    <m/>
    <n v="2002"/>
    <m/>
    <n v="639689780"/>
    <n v="129369"/>
    <n v="7772419808"/>
    <s v="sp. z o.o."/>
    <s v="7022"/>
    <s v="Pozostałe doradztwo w zakresie prowadzenia działalności gospodarczej i zarządzania"/>
    <m/>
    <s v="handel hurtowy"/>
    <m/>
    <n v="500"/>
    <s v="J"/>
    <x v="2"/>
    <n v="859128.68811999995"/>
    <n v="34267.809739999997"/>
    <n v="35906.643520000012"/>
    <n v="28926.163519999998"/>
    <n v="2434"/>
    <n v="41652"/>
    <n v="208"/>
    <n v="29300"/>
    <n v="148789.80619"/>
    <n v="24914.549289999999"/>
    <n v="123875.25689999999"/>
    <n v="35772.690170000002"/>
    <n v="113017.11602"/>
    <m/>
    <m/>
    <s v="M"/>
    <s v="Professional, Scientific and Technical Activities"/>
    <s v="70"/>
    <s v="ACTIVITIES OF HEAD OFFICES; MANAGEMENT CONSULTANCY ACTIVITIES"/>
    <s v="High"/>
    <n v="4.8481677513464903E-2"/>
    <n v="21.80641892012596"/>
    <n v="3.3669185908921359E-2"/>
    <n v="0.19440957859076841"/>
    <n v="0.80861023821625533"/>
    <x v="0"/>
    <n v="1"/>
    <n v="0.24042433474454139"/>
    <n v="140.86538461538461"/>
    <n v="4130.4263851923079"/>
    <n v="119.7814869711538"/>
    <x v="0"/>
    <s v="Exp&lt;25"/>
    <s v="Exp&lt;50"/>
    <s v="Increased Export Intensity"/>
    <n v="1"/>
    <n v="0.2343741317012388"/>
    <n v="-9.7934802476751894"/>
    <n v="-0.1030684804637616"/>
    <n v="-34.632956701213899"/>
    <n v="-0.42515197963287399"/>
    <n v="-2.543798092591909"/>
    <s v="Yes"/>
    <s v="Yes"/>
    <s v="Yes"/>
    <x v="2"/>
    <s v="Declining"/>
    <n v="112.97709923664119"/>
    <n v="0.75601445862021421"/>
    <n v="20.80453191421277"/>
    <s v="No"/>
    <s v="2.Hiring"/>
    <s v="Hiring"/>
    <n v="-3081.4623382308682"/>
    <n v="3.2791543857244039E-2"/>
    <n v="0.38212687510666887"/>
    <n v="0.15217414025201559"/>
    <n v="3.5797518678456368E-2"/>
    <s v="0-10"/>
    <n v="0.3982293582714822"/>
    <n v="13.45922410997979"/>
    <n v="4.8751973232011512"/>
    <n v="133.9885496183206"/>
    <n v="5345.5877862595416"/>
  </r>
  <r>
    <n v="1269"/>
    <n v="527"/>
    <n v="724"/>
    <n v="762"/>
    <n v="788"/>
    <s v="John Deere Polska sp. z o.o., Tarnowo Podgórne"/>
    <m/>
    <m/>
    <m/>
    <n v="2002"/>
    <m/>
    <n v="639689780"/>
    <n v="129369"/>
    <n v="7772419808"/>
    <s v="sp. z o.o."/>
    <s v="7022"/>
    <s v="Pozostałe doradztwo w zakresie prowadzenia działalności gospodarczej i zarządzania"/>
    <m/>
    <s v="handel hurtowy"/>
    <m/>
    <n v="500"/>
    <s v="J"/>
    <x v="3"/>
    <n v="1280923.96202"/>
    <n v="21574.3514"/>
    <n v="8783.7145700000001"/>
    <n v="6942.0745700000007"/>
    <n v="1725"/>
    <n v="55392"/>
    <n v="239.5"/>
    <n v="38305"/>
    <n v="262260.81941"/>
    <n v="29019.795979999999"/>
    <n v="233241.02343"/>
    <n v="13442.074570000001"/>
    <n v="248818.74484"/>
    <m/>
    <m/>
    <s v="M"/>
    <s v="Professional, Scientific and Technical Activities"/>
    <s v="70"/>
    <s v="ACTIVITIES OF HEAD OFFICES; MANAGEMENT CONSULTANCY ACTIVITIES"/>
    <s v="High"/>
    <n v="4.3243784676061138E-2"/>
    <n v="49.095703557868518"/>
    <n v="5.4195836566695507E-3"/>
    <n v="2.647011698360956E-2"/>
    <n v="0.51644368834951349"/>
    <x v="0"/>
    <n v="1"/>
    <n v="5.1254604482058042E-2"/>
    <n v="159.937369519833"/>
    <n v="5348.3255199164923"/>
    <n v="121.16825043841339"/>
    <x v="0"/>
    <s v="Exp&lt;25"/>
    <s v="Exp&lt;50"/>
    <s v="Increased Export Intensity"/>
    <n v="1"/>
    <n v="0.2343741317012388"/>
    <n v="-9.7934802476751894"/>
    <n v="-0.1030684804637616"/>
    <n v="-34.632956701213899"/>
    <n v="-0.42515197963287399"/>
    <n v="-2.543798092591909"/>
    <s v="Yes"/>
    <s v="Yes"/>
    <s v="Yes"/>
    <x v="2"/>
    <s v="Declining"/>
    <n v="112.97709923664119"/>
    <n v="0.75601445862021421"/>
    <n v="20.80453191421277"/>
    <s v="No"/>
    <s v="2.Hiring"/>
    <s v="Hiring"/>
    <n v="-3081.4623382308682"/>
    <n v="3.2791543857244039E-2"/>
    <n v="0.38212687510666887"/>
    <n v="0.15217414025201559"/>
    <n v="3.5797518678456368E-2"/>
    <s v="0-10"/>
    <n v="0.3982293582714822"/>
    <n v="13.45922410997979"/>
    <n v="4.8751973232011512"/>
    <n v="133.9885496183206"/>
    <n v="5345.5877862595416"/>
  </r>
  <r>
    <n v="338"/>
    <n v="408"/>
    <m/>
    <m/>
    <n v="789"/>
    <s v="HSBC Service Delivery (Polska) sp. z o.o., Kraków"/>
    <m/>
    <m/>
    <m/>
    <n v="2008"/>
    <m/>
    <n v="141470848"/>
    <n v="310459"/>
    <n v="5252429107"/>
    <s v="sp. z o.o"/>
    <s v="6311"/>
    <s v="Przetwarzanie danych; zarządzanie stronami internetowymi (hosting) i podobna działalność"/>
    <m/>
    <s v="media, telekomunkacja, IT"/>
    <m/>
    <n v="500"/>
    <s v="J"/>
    <x v="0"/>
    <n v="700172"/>
    <n v="48867"/>
    <n v="39488"/>
    <n v="30445"/>
    <n v="7216"/>
    <n v="692373"/>
    <n v="2830"/>
    <n v="545184"/>
    <n v="344332"/>
    <n v="77067"/>
    <n v="267265"/>
    <n v="223623"/>
    <n v="120709"/>
    <m/>
    <m/>
    <s v="J"/>
    <s v="Information and Communication"/>
    <s v="63"/>
    <s v="INFORMATION SERVICE ACTIVITIES"/>
    <s v="High"/>
    <n v="0.98886130836423047"/>
    <m/>
    <n v="4.3482172951788987E-2"/>
    <n v="8.8417573736974786E-2"/>
    <n v="0.13614431431471721"/>
    <x v="0"/>
    <n v="1"/>
    <n v="0.64944007527618697"/>
    <n v="192.64452296819789"/>
    <n v="247.41060070671381"/>
    <n v="27.2321554770318"/>
    <x v="3"/>
    <s v="Exp&gt;25"/>
    <s v="Exp&gt;50"/>
    <s v="Increased Export Intensity"/>
    <n v="1"/>
    <n v="3.0730784786512371E-3"/>
    <n v="198.17701936095699"/>
    <n v="1.0925171488556771"/>
    <n v="116.0703038847515"/>
    <n v="0.77043364968656292"/>
    <n v="31.40701263082757"/>
    <s v="No"/>
    <s v="No"/>
    <s v="No"/>
    <x v="1"/>
    <s v="Growing"/>
    <n v="58.869257950530042"/>
    <n v="0.46291140093624339"/>
    <n v="12.26902906533534"/>
    <s v="No"/>
    <s v="2.Hiring"/>
    <s v="Hiring"/>
    <n v="216.9470505388378"/>
    <n v="4.3482172951788987E-2"/>
    <n v="0.13614431431471721"/>
    <n v="8.8417573736974786E-2"/>
    <n v="0.98886130836423047"/>
    <s v="75-100"/>
    <n v="0.64944007527618697"/>
    <n v="13.459081298128449"/>
    <n v="7.9480319906372836"/>
    <n v="192.64452296819789"/>
    <n v="247.41060070671381"/>
  </r>
  <r>
    <n v="338"/>
    <n v="408"/>
    <m/>
    <m/>
    <n v="789"/>
    <s v="HSBC Service Delivery (Polska) sp. z o.o., Kraków"/>
    <m/>
    <m/>
    <m/>
    <n v="2008"/>
    <m/>
    <n v="141470848"/>
    <n v="310459"/>
    <n v="5252429107"/>
    <s v="sp. z o.o"/>
    <s v="6311"/>
    <s v="Przetwarzanie danych; zarządzanie stronami internetowymi (hosting) i podobna działalność"/>
    <m/>
    <s v="media, telekomunkacja, IT"/>
    <m/>
    <n v="500"/>
    <s v="J"/>
    <x v="1"/>
    <n v="897168"/>
    <n v="57590"/>
    <n v="57232"/>
    <n v="40608"/>
    <n v="9201"/>
    <n v="886958"/>
    <n v="3110"/>
    <n v="706249"/>
    <n v="326154"/>
    <n v="64120"/>
    <n v="262034"/>
    <n v="203966"/>
    <n v="122188"/>
    <m/>
    <m/>
    <s v="J"/>
    <s v="Information and Communication"/>
    <s v="63"/>
    <s v="INFORMATION SERVICE ACTIVITIES"/>
    <s v="High"/>
    <n v="0.98861974568865585"/>
    <n v="28.135372451340519"/>
    <n v="4.5262425766411638E-2"/>
    <n v="0.1245056016483011"/>
    <n v="0.19909200553033349"/>
    <x v="0"/>
    <n v="1"/>
    <n v="0.62536715784568031"/>
    <n v="227.08971061093251"/>
    <n v="288.47845659163988"/>
    <n v="20.617363344051451"/>
    <x v="3"/>
    <s v="Exp&gt;25"/>
    <s v="Exp&gt;50"/>
    <s v="Increased Export Intensity"/>
    <n v="1"/>
    <n v="3.0730784786512371E-3"/>
    <n v="198.17701936095699"/>
    <n v="1.0925171488556771"/>
    <n v="116.0703038847515"/>
    <n v="0.77043364968656292"/>
    <n v="31.40701263082757"/>
    <s v="No"/>
    <s v="No"/>
    <s v="No"/>
    <x v="1"/>
    <s v="Growing"/>
    <n v="58.869257950530042"/>
    <n v="0.46291140093624339"/>
    <n v="12.26902906533534"/>
    <s v="No"/>
    <s v="2.Hiring"/>
    <s v="Hiring"/>
    <n v="216.9470505388378"/>
    <n v="4.3482172951788987E-2"/>
    <n v="0.13614431431471721"/>
    <n v="8.8417573736974786E-2"/>
    <n v="0.98886130836423047"/>
    <s v="75-100"/>
    <n v="0.64944007527618697"/>
    <n v="13.459081298128449"/>
    <n v="7.9480319906372836"/>
    <n v="192.64452296819789"/>
    <n v="247.41060070671381"/>
  </r>
  <r>
    <n v="338"/>
    <n v="408"/>
    <m/>
    <m/>
    <n v="789"/>
    <s v="HSBC Service Delivery (Polska) sp. z o.o., Kraków"/>
    <m/>
    <m/>
    <m/>
    <n v="2008"/>
    <m/>
    <n v="141470848"/>
    <n v="310459"/>
    <n v="5252429107"/>
    <s v="sp. z o.o"/>
    <s v="6311"/>
    <s v="Przetwarzanie danych; zarządzanie stronami internetowymi (hosting) i podobna działalność"/>
    <m/>
    <s v="media, telekomunkacja, IT"/>
    <m/>
    <n v="500"/>
    <s v="J"/>
    <x v="2"/>
    <n v="1249605"/>
    <n v="79773"/>
    <n v="72258"/>
    <n v="50271"/>
    <n v="9160"/>
    <n v="1235995"/>
    <n v="3510"/>
    <n v="1000247"/>
    <n v="499372"/>
    <n v="71252"/>
    <n v="428120"/>
    <n v="209626"/>
    <n v="289746"/>
    <m/>
    <m/>
    <s v="J"/>
    <s v="Information and Communication"/>
    <s v="63"/>
    <s v="INFORMATION SERVICE ACTIVITIES"/>
    <s v="High"/>
    <n v="0.98910855830442423"/>
    <n v="39.283278048258531"/>
    <n v="4.0229512525958203E-2"/>
    <n v="0.1006684395600875"/>
    <n v="0.2398128094797401"/>
    <x v="0"/>
    <n v="1"/>
    <n v="0.41977924272886752"/>
    <n v="284.97065527065519"/>
    <n v="356.0128205128205"/>
    <n v="20.299715099715101"/>
    <x v="3"/>
    <s v="Exp&gt;25"/>
    <s v="Exp&gt;50"/>
    <s v="Increased Export Intensity"/>
    <n v="1"/>
    <n v="3.0730784786512371E-3"/>
    <n v="198.17701936095699"/>
    <n v="1.0925171488556771"/>
    <n v="116.0703038847515"/>
    <n v="0.77043364968656292"/>
    <n v="31.40701263082757"/>
    <s v="No"/>
    <s v="No"/>
    <s v="No"/>
    <x v="1"/>
    <s v="Growing"/>
    <n v="58.869257950530042"/>
    <n v="0.46291140093624339"/>
    <n v="12.26902906533534"/>
    <s v="No"/>
    <s v="2.Hiring"/>
    <s v="Hiring"/>
    <n v="216.9470505388378"/>
    <n v="4.3482172951788987E-2"/>
    <n v="0.13614431431471721"/>
    <n v="8.8417573736974786E-2"/>
    <n v="0.98886130836423047"/>
    <s v="75-100"/>
    <n v="0.64944007527618697"/>
    <n v="13.459081298128449"/>
    <n v="7.9480319906372836"/>
    <n v="192.64452296819789"/>
    <n v="247.41060070671381"/>
  </r>
  <r>
    <n v="338"/>
    <n v="408"/>
    <m/>
    <m/>
    <n v="789"/>
    <s v="HSBC Service Delivery (Polska) sp. z o.o., Kraków"/>
    <m/>
    <m/>
    <m/>
    <n v="2008"/>
    <m/>
    <n v="141470848"/>
    <n v="310459"/>
    <n v="5252429107"/>
    <s v="sp. z o.o"/>
    <s v="6311"/>
    <s v="Przetwarzanie danych; zarządzanie stronami internetowymi (hosting) i podobna działalność"/>
    <m/>
    <s v="media, telekomunkacja, IT"/>
    <m/>
    <n v="500"/>
    <s v="J"/>
    <x v="3"/>
    <n v="1745119"/>
    <n v="102597"/>
    <n v="108920"/>
    <n v="101137"/>
    <n v="10421"/>
    <n v="1728424"/>
    <n v="4056"/>
    <n v="1452367"/>
    <n v="584224"/>
    <n v="83954"/>
    <n v="500270"/>
    <n v="243656"/>
    <n v="340568"/>
    <m/>
    <m/>
    <s v="J"/>
    <s v="Information and Communication"/>
    <s v="63"/>
    <s v="INFORMATION SERVICE ACTIVITIES"/>
    <s v="High"/>
    <n v="0.99043331715487593"/>
    <n v="39.653650553574927"/>
    <n v="5.7954214010620481E-2"/>
    <n v="0.17311339486224461"/>
    <n v="0.41508109794135989"/>
    <x v="0"/>
    <n v="1"/>
    <n v="0.41705921016596381"/>
    <n v="358.07864891518739"/>
    <n v="430.25616370808677"/>
    <n v="20.698717948717949"/>
    <x v="3"/>
    <s v="Exp&gt;25"/>
    <s v="Exp&gt;50"/>
    <s v="Increased Export Intensity"/>
    <n v="1"/>
    <n v="3.0730784786512371E-3"/>
    <n v="198.17701936095699"/>
    <n v="1.0925171488556771"/>
    <n v="116.0703038847515"/>
    <n v="0.77043364968656292"/>
    <n v="31.40701263082757"/>
    <s v="No"/>
    <s v="No"/>
    <s v="No"/>
    <x v="1"/>
    <s v="Growing"/>
    <n v="58.869257950530042"/>
    <n v="0.46291140093624339"/>
    <n v="12.26902906533534"/>
    <s v="No"/>
    <s v="2.Hiring"/>
    <s v="Hiring"/>
    <n v="216.9470505388378"/>
    <n v="4.3482172951788987E-2"/>
    <n v="0.13614431431471721"/>
    <n v="8.8417573736974786E-2"/>
    <n v="0.98886130836423047"/>
    <s v="75-100"/>
    <n v="0.64944007527618697"/>
    <n v="13.459081298128449"/>
    <n v="7.9480319906372836"/>
    <n v="192.64452296819789"/>
    <n v="247.41060070671381"/>
  </r>
  <r>
    <n v="338"/>
    <n v="408"/>
    <m/>
    <m/>
    <n v="789"/>
    <s v="HSBC Service Delivery (Polska) sp. z o.o., Kraków"/>
    <m/>
    <m/>
    <m/>
    <n v="2008"/>
    <m/>
    <n v="141470848"/>
    <n v="310459"/>
    <n v="5252429107"/>
    <s v="sp. z o.o"/>
    <s v="6311"/>
    <s v="Przetwarzanie danych; zarządzanie stronami internetowymi (hosting) i podobna działalność"/>
    <m/>
    <s v="media, telekomunkacja, IT"/>
    <m/>
    <n v="500"/>
    <s v="J"/>
    <x v="4"/>
    <n v="2087752"/>
    <n v="145709"/>
    <n v="117804"/>
    <n v="91593"/>
    <n v="10045"/>
    <n v="2070913"/>
    <n v="4496"/>
    <n v="1766973"/>
    <n v="792190"/>
    <n v="87912"/>
    <n v="704278"/>
    <n v="335249"/>
    <n v="456941"/>
    <m/>
    <m/>
    <s v="J"/>
    <s v="Information and Communication"/>
    <s v="63"/>
    <s v="INFORMATION SERVICE ACTIVITIES"/>
    <s v="High"/>
    <n v="0.99193438684288171"/>
    <n v="19.63379001661205"/>
    <n v="4.3871590112235563E-2"/>
    <n v="0.11561999015387719"/>
    <n v="0.27320886863197208"/>
    <x v="0"/>
    <n v="1"/>
    <n v="0.42319266842550401"/>
    <n v="393.01000889679722"/>
    <n v="464.35765124555161"/>
    <n v="19.553380782918151"/>
    <x v="3"/>
    <s v="Exp&gt;25"/>
    <s v="Exp&gt;50"/>
    <s v="Increased Export Intensity"/>
    <n v="1"/>
    <n v="3.0730784786512371E-3"/>
    <n v="198.17701936095699"/>
    <n v="1.0925171488556771"/>
    <n v="116.0703038847515"/>
    <n v="0.77043364968656292"/>
    <n v="31.40701263082757"/>
    <s v="No"/>
    <s v="No"/>
    <s v="No"/>
    <x v="1"/>
    <s v="Growing"/>
    <n v="58.869257950530042"/>
    <n v="0.46291140093624339"/>
    <n v="12.26902906533534"/>
    <s v="No"/>
    <s v="2.Hiring"/>
    <s v="Hiring"/>
    <n v="216.9470505388378"/>
    <n v="4.3482172951788987E-2"/>
    <n v="0.13614431431471721"/>
    <n v="8.8417573736974786E-2"/>
    <n v="0.98886130836423047"/>
    <s v="75-100"/>
    <n v="0.64944007527618697"/>
    <n v="13.459081298128449"/>
    <n v="7.9480319906372836"/>
    <n v="192.64452296819789"/>
    <n v="247.41060070671381"/>
  </r>
  <r>
    <n v="796"/>
    <n v="894"/>
    <n v="812"/>
    <n v="739"/>
    <n v="790"/>
    <s v="Brown-Forman sp. z o.o., Warszawa"/>
    <m/>
    <m/>
    <m/>
    <n v="2001"/>
    <m/>
    <s v="010325438"/>
    <n v="55791"/>
    <n v="5260013887"/>
    <s v="sp. z o.o."/>
    <s v="4634"/>
    <s v="Sprzedaż hurtowa napojów alkoholowych"/>
    <s v="Handel hurtowy "/>
    <s v="handel hurtowy"/>
    <m/>
    <n v="500"/>
    <s v="J"/>
    <x v="0"/>
    <n v="699657"/>
    <n v="19109"/>
    <n v="18781"/>
    <n v="13356"/>
    <n v="3710"/>
    <n v="6921"/>
    <n v="147"/>
    <n v="31265"/>
    <n v="253314"/>
    <n v="16649"/>
    <n v="236665"/>
    <n v="146078"/>
    <n v="107236"/>
    <m/>
    <m/>
    <s v="G"/>
    <s v="Wholesale and Retail Trade; Repair of Motor Vehicles and Motorcycles"/>
    <s v="46"/>
    <s v="WHOLESALE TRADE, EXCEPT OF MOTOR VEHICLES"/>
    <s v="Medium-high"/>
    <n v="9.8919899322096397E-3"/>
    <m/>
    <n v="1.908935378335384E-2"/>
    <n v="5.2725076387408511E-2"/>
    <n v="9.1430605566888923E-2"/>
    <x v="0"/>
    <n v="1"/>
    <n v="0.57666769306078625"/>
    <n v="212.68707482993199"/>
    <n v="4759.5714285714284"/>
    <n v="113.2585034013605"/>
    <x v="0"/>
    <s v="Exp&lt;25"/>
    <s v="Exp&lt;50"/>
    <s v="Decreased Export Intensity"/>
    <n v="0"/>
    <n v="-2.2361080642472999E-3"/>
    <n v="41.286516107178237"/>
    <n v="0.34561967174039943"/>
    <n v="2.3815334109987258"/>
    <n v="2.353617257128704E-2"/>
    <n v="9.0247699786828903"/>
    <s v="Yes"/>
    <s v="No"/>
    <s v="No"/>
    <x v="0"/>
    <s v="Growing"/>
    <n v="2.72108843537415"/>
    <n v="2.684725003618826E-2"/>
    <n v="0.67343872000618088"/>
    <s v="No"/>
    <s v="1.Sustaining"/>
    <s v="Hiring"/>
    <n v="1786.925260170294"/>
    <n v="1.908935378335384E-2"/>
    <n v="9.1430605566888923E-2"/>
    <n v="5.2725076387408511E-2"/>
    <n v="9.8919899322096397E-3"/>
    <s v="0-10"/>
    <n v="0.57666769306078625"/>
    <n v="13.45834549393631"/>
    <n v="4.990432586778736"/>
    <n v="212.68707482993199"/>
    <n v="4759.5714285714284"/>
  </r>
  <r>
    <n v="796"/>
    <n v="894"/>
    <n v="812"/>
    <n v="739"/>
    <n v="790"/>
    <s v="Brown-Forman sp. z o.o., Warszawa"/>
    <m/>
    <m/>
    <m/>
    <n v="2001"/>
    <m/>
    <s v="010325438"/>
    <n v="55791"/>
    <n v="5260013887"/>
    <s v="sp. z o.o."/>
    <s v="4634"/>
    <s v="Sprzedaż hurtowa napojów alkoholowych"/>
    <s v="Handel hurtowy "/>
    <s v="handel hurtowy"/>
    <m/>
    <n v="500"/>
    <s v="J"/>
    <x v="1"/>
    <n v="720737"/>
    <n v="33969"/>
    <n v="33244"/>
    <n v="26472"/>
    <n v="3729"/>
    <n v="6939"/>
    <n v="151"/>
    <n v="30448"/>
    <n v="244341"/>
    <n v="18889"/>
    <n v="225452"/>
    <n v="172551"/>
    <n v="71790"/>
    <m/>
    <m/>
    <s v="G"/>
    <s v="Wholesale and Retail Trade; Repair of Motor Vehicles and Motorcycles"/>
    <s v="46"/>
    <s v="WHOLESALE TRADE, EXCEPT OF MOTOR VEHICLES"/>
    <s v="Medium-high"/>
    <n v="9.6276450355677595E-3"/>
    <n v="3.0129048948270398"/>
    <n v="3.6729070382122753E-2"/>
    <n v="0.1083403931390966"/>
    <n v="0.15341551193560171"/>
    <x v="0"/>
    <n v="1"/>
    <n v="0.70618930101783983"/>
    <n v="201.6423841059603"/>
    <n v="4773.0927152317881"/>
    <n v="125.09271523178811"/>
    <x v="0"/>
    <s v="Exp&lt;25"/>
    <s v="Exp&lt;50"/>
    <s v="Decreased Export Intensity"/>
    <n v="0"/>
    <n v="-2.2361080642472999E-3"/>
    <n v="41.286516107178237"/>
    <n v="0.34561967174039943"/>
    <n v="2.3815334109987258"/>
    <n v="2.353617257128704E-2"/>
    <n v="9.0247699786828903"/>
    <s v="Yes"/>
    <s v="No"/>
    <s v="No"/>
    <x v="0"/>
    <s v="Growing"/>
    <n v="2.72108843537415"/>
    <n v="2.684725003618826E-2"/>
    <n v="0.67343872000618088"/>
    <s v="No"/>
    <s v="1.Sustaining"/>
    <s v="Hiring"/>
    <n v="1786.925260170294"/>
    <n v="1.908935378335384E-2"/>
    <n v="9.1430605566888923E-2"/>
    <n v="5.2725076387408511E-2"/>
    <n v="9.8919899322096397E-3"/>
    <s v="0-10"/>
    <n v="0.57666769306078625"/>
    <n v="13.45834549393631"/>
    <n v="4.990432586778736"/>
    <n v="212.68707482993199"/>
    <n v="4759.5714285714284"/>
  </r>
  <r>
    <n v="796"/>
    <n v="894"/>
    <n v="812"/>
    <n v="739"/>
    <n v="790"/>
    <s v="Brown-Forman sp. z o.o., Warszawa"/>
    <m/>
    <m/>
    <m/>
    <n v="2001"/>
    <m/>
    <s v="010325438"/>
    <n v="55791"/>
    <n v="5260013887"/>
    <s v="sp. z o.o."/>
    <s v="4634"/>
    <s v="Sprzedaż hurtowa napojów alkoholowych"/>
    <s v="Handel hurtowy "/>
    <s v="handel hurtowy"/>
    <m/>
    <n v="500"/>
    <s v="J"/>
    <x v="2"/>
    <n v="789504"/>
    <n v="46250"/>
    <n v="45903"/>
    <n v="36437"/>
    <n v="4311"/>
    <n v="5954"/>
    <n v="150"/>
    <n v="8629"/>
    <n v="282123"/>
    <n v="17109"/>
    <n v="265014"/>
    <n v="208988"/>
    <n v="73135"/>
    <m/>
    <m/>
    <s v="G"/>
    <s v="Wholesale and Retail Trade; Repair of Motor Vehicles and Motorcycles"/>
    <s v="46"/>
    <s v="WHOLESALE TRADE, EXCEPT OF MOTOR VEHICLES"/>
    <s v="Medium-high"/>
    <n v="7.5414437418936447E-3"/>
    <n v="9.5412057380154014"/>
    <n v="4.6151761105706873E-2"/>
    <n v="0.12915288721585971"/>
    <n v="0.17434972342909641"/>
    <x v="0"/>
    <n v="1"/>
    <n v="0.74076909716683859"/>
    <n v="57.526666666666657"/>
    <n v="5263.36"/>
    <n v="114.06"/>
    <x v="0"/>
    <s v="Exp&lt;25"/>
    <s v="Exp&lt;50"/>
    <s v="Decreased Export Intensity"/>
    <n v="0"/>
    <n v="-2.2361080642472999E-3"/>
    <n v="41.286516107178237"/>
    <n v="0.34561967174039943"/>
    <n v="2.3815334109987258"/>
    <n v="2.353617257128704E-2"/>
    <n v="9.0247699786828903"/>
    <s v="Yes"/>
    <s v="No"/>
    <s v="No"/>
    <x v="0"/>
    <s v="Growing"/>
    <n v="2.72108843537415"/>
    <n v="2.684725003618826E-2"/>
    <n v="0.67343872000618088"/>
    <s v="No"/>
    <s v="1.Sustaining"/>
    <s v="Hiring"/>
    <n v="1786.925260170294"/>
    <n v="1.908935378335384E-2"/>
    <n v="9.1430605566888923E-2"/>
    <n v="5.2725076387408511E-2"/>
    <n v="9.8919899322096397E-3"/>
    <s v="0-10"/>
    <n v="0.57666769306078625"/>
    <n v="13.45834549393631"/>
    <n v="4.990432586778736"/>
    <n v="212.68707482993199"/>
    <n v="4759.5714285714284"/>
  </r>
  <r>
    <n v="796"/>
    <n v="894"/>
    <n v="812"/>
    <n v="739"/>
    <n v="790"/>
    <s v="Brown-Forman sp. z o.o., Warszawa"/>
    <m/>
    <m/>
    <m/>
    <n v="2001"/>
    <m/>
    <s v="010325438"/>
    <n v="55791"/>
    <n v="5260013887"/>
    <s v="sp. z o.o."/>
    <s v="4634"/>
    <s v="Sprzedaż hurtowa napojów alkoholowych"/>
    <s v="Handel hurtowy "/>
    <s v="handel hurtowy"/>
    <m/>
    <n v="500"/>
    <s v="J"/>
    <x v="3"/>
    <n v="879790"/>
    <n v="49864"/>
    <n v="49461"/>
    <n v="39038"/>
    <n v="3222"/>
    <n v="4321"/>
    <n v="150"/>
    <n v="33640"/>
    <n v="381869"/>
    <n v="19775"/>
    <n v="362094"/>
    <n v="248026"/>
    <n v="133843"/>
    <m/>
    <m/>
    <s v="G"/>
    <s v="Wholesale and Retail Trade; Repair of Motor Vehicles and Motorcycles"/>
    <s v="46"/>
    <s v="WHOLESALE TRADE, EXCEPT OF MOTOR VEHICLES"/>
    <s v="Medium-high"/>
    <n v="4.9113993111992637E-3"/>
    <n v="11.435787532425421"/>
    <n v="4.4371952397731278E-2"/>
    <n v="0.10222877478926019"/>
    <n v="0.15739478925596509"/>
    <x v="0"/>
    <n v="1"/>
    <n v="0.64950545867823783"/>
    <n v="224.26666666666671"/>
    <n v="5865.2666666666664"/>
    <n v="131.83333333333329"/>
    <x v="0"/>
    <s v="Exp&lt;25"/>
    <s v="Exp&lt;50"/>
    <s v="Decreased Export Intensity"/>
    <n v="0"/>
    <n v="-2.2361080642472999E-3"/>
    <n v="41.286516107178237"/>
    <n v="0.34561967174039943"/>
    <n v="2.3815334109987258"/>
    <n v="2.353617257128704E-2"/>
    <n v="9.0247699786828903"/>
    <s v="Yes"/>
    <s v="No"/>
    <s v="No"/>
    <x v="0"/>
    <s v="Growing"/>
    <n v="2.72108843537415"/>
    <n v="2.684725003618826E-2"/>
    <n v="0.67343872000618088"/>
    <s v="No"/>
    <s v="1.Sustaining"/>
    <s v="Hiring"/>
    <n v="1786.925260170294"/>
    <n v="1.908935378335384E-2"/>
    <n v="9.1430605566888923E-2"/>
    <n v="5.2725076387408511E-2"/>
    <n v="9.8919899322096397E-3"/>
    <s v="0-10"/>
    <n v="0.57666769306078625"/>
    <n v="13.45834549393631"/>
    <n v="4.990432586778736"/>
    <n v="212.68707482993199"/>
    <n v="4759.5714285714284"/>
  </r>
  <r>
    <n v="796"/>
    <n v="894"/>
    <n v="812"/>
    <n v="739"/>
    <n v="790"/>
    <s v="Brown-Forman sp. z o.o., Warszawa"/>
    <m/>
    <m/>
    <m/>
    <n v="2001"/>
    <m/>
    <s v="010325438"/>
    <n v="55791"/>
    <n v="5260013887"/>
    <s v="sp. z o.o."/>
    <s v="4634"/>
    <s v="Sprzedaż hurtowa napojów alkoholowych"/>
    <s v="Handel hurtowy "/>
    <s v="handel hurtowy"/>
    <m/>
    <n v="500"/>
    <s v="J"/>
    <x v="4"/>
    <n v="988521"/>
    <n v="77375"/>
    <n v="76939"/>
    <n v="61598"/>
    <n v="3036"/>
    <n v="7568"/>
    <n v="151"/>
    <n v="35735"/>
    <n v="468757"/>
    <n v="26652"/>
    <n v="442105"/>
    <n v="309624"/>
    <n v="159133"/>
    <m/>
    <m/>
    <s v="G"/>
    <s v="Wholesale and Retail Trade; Repair of Motor Vehicles and Motorcycles"/>
    <s v="46"/>
    <s v="WHOLESALE TRADE, EXCEPT OF MOTOR VEHICLES"/>
    <s v="Medium-high"/>
    <n v="7.6558818679623398E-3"/>
    <n v="12.358744700439869"/>
    <n v="6.2313294305330891E-2"/>
    <n v="0.13140710432057551"/>
    <n v="0.19894452626411391"/>
    <x v="0"/>
    <n v="1"/>
    <n v="0.66052133621471254"/>
    <n v="236.65562913907289"/>
    <n v="6546.4966887417222"/>
    <n v="176.50331125827819"/>
    <x v="0"/>
    <s v="Exp&lt;25"/>
    <s v="Exp&lt;50"/>
    <s v="Decreased Export Intensity"/>
    <n v="0"/>
    <n v="-2.2361080642472999E-3"/>
    <n v="41.286516107178237"/>
    <n v="0.34561967174039943"/>
    <n v="2.3815334109987258"/>
    <n v="2.353617257128704E-2"/>
    <n v="9.0247699786828903"/>
    <s v="Yes"/>
    <s v="No"/>
    <s v="No"/>
    <x v="0"/>
    <s v="Growing"/>
    <n v="2.72108843537415"/>
    <n v="2.684725003618826E-2"/>
    <n v="0.67343872000618088"/>
    <s v="No"/>
    <s v="1.Sustaining"/>
    <s v="Hiring"/>
    <n v="1786.925260170294"/>
    <n v="1.908935378335384E-2"/>
    <n v="9.1430605566888923E-2"/>
    <n v="5.2725076387408511E-2"/>
    <n v="9.8919899322096397E-3"/>
    <s v="0-10"/>
    <n v="0.57666769306078625"/>
    <n v="13.45834549393631"/>
    <n v="4.990432586778736"/>
    <n v="212.68707482993199"/>
    <n v="4759.5714285714284"/>
  </r>
  <r>
    <n v="965"/>
    <n v="929"/>
    <n v="880"/>
    <n v="896"/>
    <n v="791"/>
    <s v="Grupa G3 sp.j., Perzów"/>
    <m/>
    <m/>
    <m/>
    <n v="2002"/>
    <m/>
    <n v="251544903"/>
    <n v="226215"/>
    <n v="6191913558"/>
    <s v="sp. j."/>
    <s v="3109"/>
    <s v="Produkcja pozostałych mebli"/>
    <m/>
    <s v="produkcja"/>
    <m/>
    <n v="400"/>
    <s v="S"/>
    <x v="1"/>
    <n v="613560.20841999992"/>
    <n v="99619.244819999993"/>
    <n v="97793.70508"/>
    <n v="97793.70508"/>
    <n v="6559.5737300000001"/>
    <n v="0"/>
    <n v="870"/>
    <n v="51588.929730000003"/>
    <n v="187963.07274999999"/>
    <n v="69822.05674"/>
    <n v="118141.01601000001"/>
    <n v="131758.60092"/>
    <n v="56204.471830000002"/>
    <m/>
    <m/>
    <s v="C"/>
    <s v="Manufacturing"/>
    <s v="31"/>
    <s v="MANUFACTURE OF FURNITURE"/>
    <s v="Medium-high"/>
    <n v="0"/>
    <n v="-11.749809435341669"/>
    <n v="0.1593873001181611"/>
    <n v="0.5202814768306665"/>
    <n v="0.7422187576155086"/>
    <x v="1"/>
    <n v="0"/>
    <n v="0.70098130974505468"/>
    <n v="59.297620379310338"/>
    <n v="705.24161887356308"/>
    <n v="80.255237632183906"/>
    <x v="0"/>
    <s v="Exp&lt;25"/>
    <s v="Exp&lt;50"/>
    <s v="Decreased Export Intensity"/>
    <n v="0"/>
    <n v="0"/>
    <n v="17.719423095258769"/>
    <n v="0.16313383671327489"/>
    <n v="-14.69607022082698"/>
    <n v="-0.1589496624558375"/>
    <n v="4.1626526458896418"/>
    <s v="Yes"/>
    <s v="Yes"/>
    <s v="Yes"/>
    <x v="3"/>
    <s v="Declining"/>
    <n v="-12.707182320441991"/>
    <n v="-0.13590199823885829"/>
    <n v="-3.3404813644957509"/>
    <s v="Yes"/>
    <s v="0.Reducing"/>
    <s v="Reducing"/>
    <n v="267.77371604098198"/>
    <n v="0.15357824314701801"/>
    <n v="0.77835985967342181"/>
    <n v="0.58944065068701113"/>
    <n v="0"/>
    <s v="0-10"/>
    <n v="0.75728551949521661"/>
    <n v="13.452028008355789"/>
    <n v="6.8079349436999257"/>
    <n v="57.721864817679553"/>
    <n v="768.23299393370166"/>
  </r>
  <r>
    <n v="965"/>
    <n v="929"/>
    <n v="880"/>
    <n v="896"/>
    <n v="791"/>
    <s v="Grupa G3 sp.j., Perzów"/>
    <m/>
    <m/>
    <m/>
    <n v="2002"/>
    <m/>
    <n v="251544903"/>
    <n v="226215"/>
    <n v="6191913558"/>
    <s v="sp. j."/>
    <s v="3109"/>
    <s v="Produkcja pozostałych mebli"/>
    <m/>
    <s v="produkcja"/>
    <m/>
    <n v="400"/>
    <s v="S"/>
    <x v="0"/>
    <n v="695250.85950999998"/>
    <n v="107813"/>
    <n v="106775"/>
    <n v="106775.40555"/>
    <n v="15205"/>
    <n v="0"/>
    <n v="905"/>
    <n v="52238.287659999987"/>
    <n v="181147"/>
    <n v="66385"/>
    <n v="114762"/>
    <n v="137180"/>
    <n v="43966.33496"/>
    <m/>
    <m/>
    <s v="C"/>
    <s v="Manufacturing"/>
    <s v="31"/>
    <s v="MANUFACTURE OF FURNITURE"/>
    <s v="Medium-high"/>
    <n v="0"/>
    <m/>
    <n v="0.15357824314701801"/>
    <n v="0.58944065068701113"/>
    <n v="0.77835985967342181"/>
    <x v="1"/>
    <n v="0"/>
    <n v="0.75728551949521661"/>
    <n v="57.721864817679553"/>
    <n v="768.23299393370166"/>
    <n v="73.353591160221001"/>
    <x v="0"/>
    <s v="Exp&lt;25"/>
    <s v="Exp&lt;50"/>
    <s v="Decreased Export Intensity"/>
    <n v="0"/>
    <n v="0"/>
    <n v="17.719423095258769"/>
    <n v="0.16313383671327489"/>
    <n v="-14.69607022082698"/>
    <n v="-0.1589496624558375"/>
    <n v="4.1626526458896418"/>
    <s v="Yes"/>
    <s v="Yes"/>
    <s v="Yes"/>
    <x v="3"/>
    <s v="Declining"/>
    <n v="-12.707182320441991"/>
    <n v="-0.13590199823885829"/>
    <n v="-3.3404813644957509"/>
    <s v="Yes"/>
    <s v="0.Reducing"/>
    <s v="Reducing"/>
    <n v="267.77371604098198"/>
    <n v="0.15357824314701801"/>
    <n v="0.77835985967342181"/>
    <n v="0.58944065068701113"/>
    <n v="0"/>
    <s v="0-10"/>
    <n v="0.75728551949521661"/>
    <n v="13.452028008355789"/>
    <n v="6.8079349436999257"/>
    <n v="57.721864817679553"/>
    <n v="768.23299393370166"/>
  </r>
  <r>
    <n v="965"/>
    <n v="929"/>
    <n v="880"/>
    <n v="896"/>
    <n v="791"/>
    <s v="Grupa G3 sp.j., Perzów"/>
    <m/>
    <m/>
    <m/>
    <n v="2002"/>
    <m/>
    <n v="251544903"/>
    <n v="226215"/>
    <n v="6191913558"/>
    <s v="sp. j."/>
    <s v="3109"/>
    <s v="Produkcja pozostałych mebli"/>
    <m/>
    <s v="produkcja"/>
    <m/>
    <n v="400"/>
    <s v="S"/>
    <x v="2"/>
    <n v="729329.42440000002"/>
    <n v="95923.48964"/>
    <n v="95403.627030000003"/>
    <n v="95403.627030000003"/>
    <n v="5999.4865799999998"/>
    <n v="0"/>
    <n v="873"/>
    <n v="55149.925219999997"/>
    <n v="211679.02230000001"/>
    <n v="64600.71989"/>
    <n v="147078.30241"/>
    <n v="127575.22795"/>
    <n v="84103.794350000011"/>
    <m/>
    <m/>
    <s v="C"/>
    <s v="Manufacturing"/>
    <s v="31"/>
    <s v="MANUFACTURE OF FURNITURE"/>
    <s v="Medium-high"/>
    <n v="0"/>
    <n v="18.868436119435032"/>
    <n v="0.13081006173374399"/>
    <n v="0.45069948827895728"/>
    <n v="0.74782250882899559"/>
    <x v="1"/>
    <n v="0"/>
    <n v="0.60268243193789539"/>
    <n v="63.172881122565862"/>
    <n v="835.42889392898053"/>
    <n v="73.998533665521194"/>
    <x v="0"/>
    <s v="Exp&lt;25"/>
    <s v="Exp&lt;50"/>
    <s v="Decreased Export Intensity"/>
    <n v="0"/>
    <n v="0"/>
    <n v="17.719423095258769"/>
    <n v="0.16313383671327489"/>
    <n v="-14.69607022082698"/>
    <n v="-0.1589496624558375"/>
    <n v="4.1626526458896418"/>
    <s v="Yes"/>
    <s v="Yes"/>
    <s v="Yes"/>
    <x v="3"/>
    <s v="Declining"/>
    <n v="-12.707182320441991"/>
    <n v="-0.13590199823885829"/>
    <n v="-3.3404813644957509"/>
    <s v="Yes"/>
    <s v="0.Reducing"/>
    <s v="Reducing"/>
    <n v="267.77371604098198"/>
    <n v="0.15357824314701801"/>
    <n v="0.77835985967342181"/>
    <n v="0.58944065068701113"/>
    <n v="0"/>
    <s v="0-10"/>
    <n v="0.75728551949521661"/>
    <n v="13.452028008355789"/>
    <n v="6.8079349436999257"/>
    <n v="57.721864817679553"/>
    <n v="768.23299393370166"/>
  </r>
  <r>
    <n v="965"/>
    <n v="929"/>
    <n v="880"/>
    <n v="896"/>
    <n v="791"/>
    <s v="Grupa G3 sp.j., Perzów"/>
    <m/>
    <m/>
    <m/>
    <n v="2002"/>
    <m/>
    <n v="251544903"/>
    <n v="226215"/>
    <n v="6191913558"/>
    <s v="sp. j."/>
    <s v="3109"/>
    <s v="Produkcja pozostałych mebli"/>
    <m/>
    <s v="produkcja"/>
    <m/>
    <n v="400"/>
    <s v="S"/>
    <x v="4"/>
    <n v="818445.30088"/>
    <n v="126463.72257"/>
    <n v="125197.09961999999"/>
    <n v="125197.09961999999"/>
    <n v="4995.7909"/>
    <n v="0"/>
    <n v="790"/>
    <n v="60997.895819999998"/>
    <n v="187100.97769"/>
    <n v="58961.411500000002"/>
    <n v="128139.56619"/>
    <n v="138168.71911000001"/>
    <n v="48932.258580000002"/>
    <m/>
    <m/>
    <s v="C"/>
    <s v="Manufacturing"/>
    <s v="31"/>
    <s v="MANUFACTURE OF FURNITURE"/>
    <s v="Medium-high"/>
    <n v="0"/>
    <n v="-3.7378719811206218"/>
    <n v="0.15296941589790661"/>
    <n v="0.66914187817571957"/>
    <n v="0.90611753822749908"/>
    <x v="1"/>
    <n v="0"/>
    <n v="0.73847139024001329"/>
    <n v="77.212526354430381"/>
    <n v="1036.0067099746841"/>
    <n v="74.634698101265826"/>
    <x v="0"/>
    <s v="Exp&lt;25"/>
    <s v="Exp&lt;50"/>
    <s v="Decreased Export Intensity"/>
    <n v="0"/>
    <n v="0"/>
    <n v="17.719423095258769"/>
    <n v="0.16313383671327489"/>
    <n v="-14.69607022082698"/>
    <n v="-0.1589496624558375"/>
    <n v="4.1626526458896418"/>
    <s v="Yes"/>
    <s v="Yes"/>
    <s v="Yes"/>
    <x v="3"/>
    <s v="Declining"/>
    <n v="-12.707182320441991"/>
    <n v="-0.13590199823885829"/>
    <n v="-3.3404813644957509"/>
    <s v="Yes"/>
    <s v="0.Reducing"/>
    <s v="Reducing"/>
    <n v="267.77371604098198"/>
    <n v="0.15357824314701801"/>
    <n v="0.77835985967342181"/>
    <n v="0.58944065068701113"/>
    <n v="0"/>
    <s v="0-10"/>
    <n v="0.75728551949521661"/>
    <n v="13.452028008355789"/>
    <n v="6.8079349436999257"/>
    <n v="57.721864817679553"/>
    <n v="768.23299393370166"/>
  </r>
  <r>
    <n v="965"/>
    <n v="929"/>
    <n v="880"/>
    <n v="896"/>
    <n v="791"/>
    <s v="Grupa G3 sp.j., Perzów"/>
    <m/>
    <m/>
    <m/>
    <n v="2002"/>
    <m/>
    <n v="251544903"/>
    <n v="226215"/>
    <n v="6191913558"/>
    <s v="sp. j."/>
    <s v="3109"/>
    <s v="Produkcja pozostałych mebli"/>
    <m/>
    <s v="produkcja"/>
    <m/>
    <n v="400"/>
    <s v="S"/>
    <x v="3"/>
    <n v="850225.64711999998"/>
    <n v="122999.92242"/>
    <n v="120346.92216"/>
    <n v="120346.92216"/>
    <n v="5687.8652499999998"/>
    <n v="0"/>
    <n v="778"/>
    <n v="89631.625050000002"/>
    <n v="239428.12667999999"/>
    <n v="60625.445650000001"/>
    <n v="178802.68103000001"/>
    <n v="145322.15010999999"/>
    <n v="94105.976569999999"/>
    <m/>
    <m/>
    <s v="C"/>
    <s v="Manufacturing"/>
    <s v="31"/>
    <s v="MANUFACTURE OF FURNITURE"/>
    <s v="Medium-high"/>
    <n v="0"/>
    <n v="16.576353383720679"/>
    <n v="0.14154703820998049"/>
    <n v="0.5026432100053384"/>
    <n v="0.82813887675694797"/>
    <x v="1"/>
    <n v="0"/>
    <n v="0.60695521501626115"/>
    <n v="115.2077442802057"/>
    <n v="1092.8350220051409"/>
    <n v="77.924737339331628"/>
    <x v="0"/>
    <s v="Exp&lt;25"/>
    <s v="Exp&lt;50"/>
    <s v="Decreased Export Intensity"/>
    <n v="0"/>
    <n v="0"/>
    <n v="17.719423095258769"/>
    <n v="0.16313383671327489"/>
    <n v="-14.69607022082698"/>
    <n v="-0.1589496624558375"/>
    <n v="4.1626526458896418"/>
    <s v="Yes"/>
    <s v="Yes"/>
    <s v="Yes"/>
    <x v="3"/>
    <s v="Declining"/>
    <n v="-12.707182320441991"/>
    <n v="-0.13590199823885829"/>
    <n v="-3.3404813644957509"/>
    <s v="Yes"/>
    <s v="0.Reducing"/>
    <s v="Reducing"/>
    <n v="267.77371604098198"/>
    <n v="0.15357824314701801"/>
    <n v="0.77835985967342181"/>
    <n v="0.58944065068701113"/>
    <n v="0"/>
    <s v="0-10"/>
    <n v="0.75728551949521661"/>
    <n v="13.452028008355789"/>
    <n v="6.8079349436999257"/>
    <n v="57.721864817679553"/>
    <n v="768.23299393370166"/>
  </r>
  <r>
    <n v="1039"/>
    <n v="967"/>
    <n v="690"/>
    <n v="899"/>
    <n v="792"/>
    <s v="Ruch SA, Warszawa"/>
    <m/>
    <m/>
    <m/>
    <n v="2001"/>
    <m/>
    <s v="011063584"/>
    <n v="20446"/>
    <n v="5260250475"/>
    <s v="SA"/>
    <s v="4762"/>
    <s v="Sprzedaż detaliczna gazet i artykułów piśmiennych prowadzona w wyspecjalizowanych sklepach"/>
    <m/>
    <s v="handel detaliczny"/>
    <m/>
    <n v="450"/>
    <s v="J"/>
    <x v="1"/>
    <n v="611922"/>
    <n v="21374"/>
    <n v="12389"/>
    <n v="12046"/>
    <n v="9485"/>
    <n v="8442"/>
    <n v="338"/>
    <n v="36297"/>
    <n v="331207"/>
    <n v="64632"/>
    <n v="266575"/>
    <n v="42924"/>
    <n v="288283"/>
    <m/>
    <m/>
    <s v="G"/>
    <s v="Wholesale and Retail Trade; Repair of Motor Vehicles and Motorcycles"/>
    <s v="47"/>
    <s v="RETAIL TRADE, EXCEPT OF MOTOR VEHICLES"/>
    <s v="Medium-high"/>
    <n v="1.379587594497338E-2"/>
    <n v="-11.928071180400631"/>
    <n v="1.968551547419442E-2"/>
    <n v="3.6370004257156398E-2"/>
    <n v="0.28063554188798812"/>
    <x v="1"/>
    <n v="0"/>
    <n v="0.12959871017218841"/>
    <n v="107.38757396449699"/>
    <n v="1810.4201183431951"/>
    <n v="191.2189349112426"/>
    <x v="0"/>
    <s v="Exp&lt;25"/>
    <s v="Exp&lt;50"/>
    <s v="Increased Export Intensity"/>
    <n v="1"/>
    <n v="0.1148293321272572"/>
    <n v="9.9208690871303595"/>
    <n v="9.459054899699737E-2"/>
    <n v="-20.34719631367366"/>
    <n v="-0.22749295017211499"/>
    <n v="2.3929459716865549"/>
    <s v="Yes"/>
    <s v="Yes"/>
    <s v="Yes"/>
    <x v="3"/>
    <s v="Declining"/>
    <n v="20.5521472392638"/>
    <n v="0.18691223050255351"/>
    <n v="4.7837019044075557"/>
    <s v="No"/>
    <s v="2.Hiring"/>
    <s v="Hiring"/>
    <n v="-187.9539643141479"/>
    <n v="-9.0253570102389477E-2"/>
    <n v="0.2065256411523122"/>
    <n v="-0.29738881353681562"/>
    <n v="5.0230426685166053E-4"/>
    <s v="0-10"/>
    <n v="-1.43996073261185"/>
    <n v="13.45137643481875"/>
    <n v="5.7868973813667077"/>
    <n v="103.1472392638037"/>
    <n v="2131.282208588957"/>
  </r>
  <r>
    <n v="1039"/>
    <n v="967"/>
    <n v="690"/>
    <n v="899"/>
    <n v="792"/>
    <s v="Ruch SA, Warszawa"/>
    <m/>
    <m/>
    <m/>
    <n v="2001"/>
    <m/>
    <s v="011063584"/>
    <n v="20446"/>
    <n v="5260250475"/>
    <s v="SA"/>
    <s v="4762"/>
    <s v="Sprzedaż detaliczna gazet i artykułów piśmiennych prowadzona w wyspecjalizowanych sklepach"/>
    <m/>
    <s v="handel detaliczny"/>
    <m/>
    <n v="450"/>
    <s v="J"/>
    <x v="0"/>
    <n v="694798"/>
    <n v="-53599"/>
    <n v="-62349"/>
    <n v="-62708"/>
    <n v="11672"/>
    <n v="349"/>
    <n v="326"/>
    <n v="33626"/>
    <n v="210862"/>
    <n v="76053"/>
    <n v="134809"/>
    <n v="-303633"/>
    <n v="514495"/>
    <m/>
    <m/>
    <s v="G"/>
    <s v="Wholesale and Retail Trade; Repair of Motor Vehicles and Motorcycles"/>
    <s v="47"/>
    <s v="RETAIL TRADE, EXCEPT OF MOTOR VEHICLES"/>
    <s v="Medium-high"/>
    <n v="5.0230426685166053E-4"/>
    <m/>
    <n v="-9.0253570102389477E-2"/>
    <n v="-0.29738881353681562"/>
    <n v="0.2065256411523122"/>
    <x v="1"/>
    <n v="0"/>
    <n v="-1.43996073261185"/>
    <n v="103.1472392638037"/>
    <n v="2131.282208588957"/>
    <n v="233.29141104294479"/>
    <x v="0"/>
    <s v="Exp&lt;25"/>
    <s v="Exp&lt;50"/>
    <s v="Increased Export Intensity"/>
    <n v="1"/>
    <n v="0.1148293321272572"/>
    <n v="9.9208690871303595"/>
    <n v="9.459054899699737E-2"/>
    <n v="-20.34719631367366"/>
    <n v="-0.22749295017211499"/>
    <n v="2.3929459716865549"/>
    <s v="Yes"/>
    <s v="Yes"/>
    <s v="Yes"/>
    <x v="3"/>
    <s v="Declining"/>
    <n v="20.5521472392638"/>
    <n v="0.18691223050255351"/>
    <n v="4.7837019044075557"/>
    <s v="No"/>
    <s v="2.Hiring"/>
    <s v="Hiring"/>
    <n v="-187.9539643141479"/>
    <n v="-9.0253570102389477E-2"/>
    <n v="0.2065256411523122"/>
    <n v="-0.29738881353681562"/>
    <n v="5.0230426685166053E-4"/>
    <s v="0-10"/>
    <n v="-1.43996073261185"/>
    <n v="13.45137643481875"/>
    <n v="5.7868973813667077"/>
    <n v="103.1472392638037"/>
    <n v="2131.282208588957"/>
  </r>
  <r>
    <n v="1039"/>
    <n v="967"/>
    <n v="690"/>
    <n v="899"/>
    <n v="792"/>
    <s v="Ruch SA, Warszawa"/>
    <m/>
    <m/>
    <m/>
    <n v="2001"/>
    <m/>
    <s v="011063584"/>
    <n v="20446"/>
    <n v="5260250475"/>
    <s v="SA"/>
    <s v="4762"/>
    <s v="Sprzedaż detaliczna gazet i artykułów piśmiennych prowadzona w wyspecjalizowanych sklepach"/>
    <m/>
    <s v="handel detaliczny"/>
    <m/>
    <n v="450"/>
    <s v="J"/>
    <x v="4"/>
    <n v="763728"/>
    <n v="-60270"/>
    <n v="-72758"/>
    <n v="-69570"/>
    <n v="26776"/>
    <n v="88082"/>
    <n v="393"/>
    <n v="54309"/>
    <n v="211184"/>
    <n v="115183"/>
    <n v="96001"/>
    <n v="-163628"/>
    <n v="374812"/>
    <m/>
    <m/>
    <s v="G"/>
    <s v="Wholesale and Retail Trade; Repair of Motor Vehicles and Motorcycles"/>
    <s v="47"/>
    <s v="RETAIL TRADE, EXCEPT OF MOTOR VEHICLES"/>
    <s v="Medium-high"/>
    <n v="0.1153316363941089"/>
    <n v="-4.4870792776951713"/>
    <n v="-9.1092640311734016E-2"/>
    <n v="-0.32942836578528678"/>
    <n v="0.42517173099958439"/>
    <x v="1"/>
    <n v="0"/>
    <n v="-0.77481248579437834"/>
    <n v="138.19083969465649"/>
    <n v="1943.3282442748091"/>
    <n v="293.08651399491089"/>
    <x v="1"/>
    <s v="Exp&lt;25"/>
    <s v="Exp&lt;50"/>
    <s v="Increased Export Intensity"/>
    <n v="1"/>
    <n v="0.1148293321272572"/>
    <n v="9.9208690871303595"/>
    <n v="9.459054899699737E-2"/>
    <n v="-20.34719631367366"/>
    <n v="-0.22749295017211499"/>
    <n v="2.3929459716865549"/>
    <s v="Yes"/>
    <s v="Yes"/>
    <s v="Yes"/>
    <x v="3"/>
    <s v="Declining"/>
    <n v="20.5521472392638"/>
    <n v="0.18691223050255351"/>
    <n v="4.7837019044075557"/>
    <s v="No"/>
    <s v="2.Hiring"/>
    <s v="Hiring"/>
    <n v="-187.9539643141479"/>
    <n v="-9.0253570102389477E-2"/>
    <n v="0.2065256411523122"/>
    <n v="-0.29738881353681562"/>
    <n v="5.0230426685166053E-4"/>
    <s v="0-10"/>
    <n v="-1.43996073261185"/>
    <n v="13.45137643481875"/>
    <n v="5.7868973813667077"/>
    <n v="103.1472392638037"/>
    <n v="2131.282208588957"/>
  </r>
  <r>
    <n v="1039"/>
    <n v="967"/>
    <n v="690"/>
    <n v="899"/>
    <n v="792"/>
    <s v="Ruch SA, Warszawa"/>
    <m/>
    <m/>
    <m/>
    <n v="2001"/>
    <m/>
    <s v="011063584"/>
    <n v="20446"/>
    <n v="5260250475"/>
    <s v="SA"/>
    <s v="4762"/>
    <s v="Sprzedaż detaliczna gazet i artykułów piśmiennych prowadzona w wyspecjalizowanych sklepach"/>
    <m/>
    <s v="handel detaliczny"/>
    <m/>
    <n v="450"/>
    <s v="J"/>
    <x v="3"/>
    <n v="799607"/>
    <n v="-83726"/>
    <n v="-91237"/>
    <n v="-86067"/>
    <n v="25334"/>
    <n v="41167"/>
    <n v="338"/>
    <n v="39914"/>
    <n v="244880"/>
    <n v="124806"/>
    <n v="120074"/>
    <n v="-75163"/>
    <n v="320043"/>
    <m/>
    <m/>
    <s v="G"/>
    <s v="Wholesale and Retail Trade; Repair of Motor Vehicles and Motorcycles"/>
    <s v="47"/>
    <s v="RETAIL TRADE, EXCEPT OF MOTOR VEHICLES"/>
    <s v="Medium-high"/>
    <n v="5.1484041535404271E-2"/>
    <n v="-10.3299126071944"/>
    <n v="-0.10763662649276461"/>
    <n v="-0.3514660241751062"/>
    <n v="1.145071378204702"/>
    <x v="1"/>
    <n v="0"/>
    <n v="-0.30693809212675588"/>
    <n v="118.08875739644969"/>
    <n v="2365.7011834319528"/>
    <n v="369.24852071005921"/>
    <x v="0"/>
    <s v="Exp&lt;25"/>
    <s v="Exp&lt;50"/>
    <s v="Increased Export Intensity"/>
    <n v="1"/>
    <n v="0.1148293321272572"/>
    <n v="9.9208690871303595"/>
    <n v="9.459054899699737E-2"/>
    <n v="-20.34719631367366"/>
    <n v="-0.22749295017211499"/>
    <n v="2.3929459716865549"/>
    <s v="Yes"/>
    <s v="Yes"/>
    <s v="Yes"/>
    <x v="3"/>
    <s v="Declining"/>
    <n v="20.5521472392638"/>
    <n v="0.18691223050255351"/>
    <n v="4.7837019044075557"/>
    <s v="No"/>
    <s v="2.Hiring"/>
    <s v="Hiring"/>
    <n v="-187.9539643141479"/>
    <n v="-9.0253570102389477E-2"/>
    <n v="0.2065256411523122"/>
    <n v="-0.29738881353681562"/>
    <n v="5.0230426685166053E-4"/>
    <s v="0-10"/>
    <n v="-1.43996073261185"/>
    <n v="13.45137643481875"/>
    <n v="5.7868973813667077"/>
    <n v="103.1472392638037"/>
    <n v="2131.282208588957"/>
  </r>
  <r>
    <n v="1039"/>
    <n v="967"/>
    <n v="690"/>
    <n v="899"/>
    <n v="792"/>
    <s v="Ruch SA, Warszawa"/>
    <m/>
    <m/>
    <m/>
    <n v="2001"/>
    <m/>
    <s v="011063584"/>
    <n v="20446"/>
    <n v="5260250475"/>
    <s v="SA"/>
    <s v="4762"/>
    <s v="Sprzedaż detaliczna gazet i artykułów piśmiennych prowadzona w wyspecjalizowanych sklepach"/>
    <m/>
    <s v="handel detaliczny"/>
    <m/>
    <n v="450"/>
    <s v="J"/>
    <x v="2"/>
    <n v="891721"/>
    <n v="-47833"/>
    <n v="-51993"/>
    <n v="-52180"/>
    <n v="7997"/>
    <n v="26944"/>
    <n v="343"/>
    <n v="34543"/>
    <n v="195299"/>
    <n v="47932"/>
    <n v="147367"/>
    <n v="-9409"/>
    <n v="204708"/>
    <m/>
    <m/>
    <s v="G"/>
    <s v="Wholesale and Retail Trade; Repair of Motor Vehicles and Motorcycles"/>
    <s v="47"/>
    <s v="RETAIL TRADE, EXCEPT OF MOTOR VEHICLES"/>
    <s v="Medium-high"/>
    <n v="3.021572891072432E-2"/>
    <n v="45.724618497128724"/>
    <n v="-5.8516060516686272E-2"/>
    <n v="-0.26718006748626472"/>
    <n v="5.545754065256669"/>
    <x v="1"/>
    <n v="0"/>
    <n v="-4.8177410022580761E-2"/>
    <n v="100.7084548104956"/>
    <n v="2599.769679300292"/>
    <n v="139.74344023323621"/>
    <x v="0"/>
    <s v="Exp&lt;25"/>
    <s v="Exp&lt;50"/>
    <s v="Increased Export Intensity"/>
    <n v="1"/>
    <n v="0.1148293321272572"/>
    <n v="9.9208690871303595"/>
    <n v="9.459054899699737E-2"/>
    <n v="-20.34719631367366"/>
    <n v="-0.22749295017211499"/>
    <n v="2.3929459716865549"/>
    <s v="Yes"/>
    <s v="Yes"/>
    <s v="Yes"/>
    <x v="3"/>
    <s v="Declining"/>
    <n v="20.5521472392638"/>
    <n v="0.18691223050255351"/>
    <n v="4.7837019044075557"/>
    <s v="No"/>
    <s v="2.Hiring"/>
    <s v="Hiring"/>
    <n v="-187.9539643141479"/>
    <n v="-9.0253570102389477E-2"/>
    <n v="0.2065256411523122"/>
    <n v="-0.29738881353681562"/>
    <n v="5.0230426685166053E-4"/>
    <s v="0-10"/>
    <n v="-1.43996073261185"/>
    <n v="13.45137643481875"/>
    <n v="5.7868973813667077"/>
    <n v="103.1472392638037"/>
    <n v="2131.282208588957"/>
  </r>
  <r>
    <n v="944"/>
    <n v="951"/>
    <n v="843"/>
    <n v="724"/>
    <n v="793"/>
    <s v="ZM Wierzejki sp.j., Trzebieszów"/>
    <m/>
    <m/>
    <m/>
    <n v="1992"/>
    <m/>
    <n v="710034268"/>
    <n v="57518"/>
    <n v="8250002694"/>
    <s v="sp.j."/>
    <s v="1011"/>
    <s v="Przetwarzanie i konserwowanie mięsa, z wyłączeniem mięsa z drobiu"/>
    <m/>
    <s v="żywność"/>
    <m/>
    <n v="400"/>
    <s v="J"/>
    <x v="0"/>
    <n v="694353"/>
    <n v="9245"/>
    <n v="7825"/>
    <n v="7825"/>
    <n v="6204"/>
    <n v="18302"/>
    <n v="1409"/>
    <n v="81263"/>
    <n v="147178"/>
    <n v="91042"/>
    <n v="56136"/>
    <n v="32263"/>
    <n v="114916"/>
    <m/>
    <m/>
    <s v="C"/>
    <s v="Manufacturing"/>
    <s v="10"/>
    <s v="MANUFACTURE OF FOOD PRODUCTS"/>
    <s v="Low"/>
    <n v="2.6358350867642249E-2"/>
    <m/>
    <n v="1.12694839656486E-2"/>
    <n v="5.3166913533272638E-2"/>
    <n v="0.24253789170256951"/>
    <x v="1"/>
    <n v="0"/>
    <n v="0.21921075160689779"/>
    <n v="57.674237047551458"/>
    <n v="492.79843860894249"/>
    <n v="64.61462029808375"/>
    <x v="0"/>
    <s v="Exp&lt;25"/>
    <s v="Exp&lt;50"/>
    <s v="Decreased Export Intensity"/>
    <n v="0"/>
    <n v="-4.062079470358651E-3"/>
    <n v="19.956208844780669"/>
    <n v="0.18195656389865711"/>
    <n v="-13.075210982042989"/>
    <n v="-0.14012693527045711"/>
    <n v="4.6539640151777917"/>
    <s v="No"/>
    <s v="Yes"/>
    <s v="No"/>
    <x v="3"/>
    <s v="Declining"/>
    <n v="0.99361249112845995"/>
    <n v="9.8870861911724006E-3"/>
    <n v="0.24748288935865231"/>
    <s v="No"/>
    <s v="1.Sustaining"/>
    <s v="Hiring"/>
    <n v="92.528008896328004"/>
    <n v="1.12694839656486E-2"/>
    <n v="0.24253789170256951"/>
    <n v="5.3166913533272638E-2"/>
    <n v="2.6358350867642249E-2"/>
    <s v="0-10"/>
    <n v="0.21921075160689779"/>
    <n v="13.450735755705789"/>
    <n v="7.2506355118986798"/>
    <n v="57.674237047551458"/>
    <n v="492.79843860894249"/>
  </r>
  <r>
    <n v="944"/>
    <n v="951"/>
    <n v="843"/>
    <n v="724"/>
    <n v="793"/>
    <s v="ZM Wierzejki sp.j., Trzebieszów"/>
    <m/>
    <m/>
    <m/>
    <n v="1992"/>
    <m/>
    <n v="710034268"/>
    <n v="57518"/>
    <n v="8250002694"/>
    <s v="sp.j."/>
    <s v="1011"/>
    <s v="Przetwarzanie i konserwowanie mięsa, z wyłączeniem mięsa z drobiu"/>
    <m/>
    <s v="żywność"/>
    <m/>
    <n v="400"/>
    <s v="J"/>
    <x v="1"/>
    <n v="732563.55654999998"/>
    <n v="21977"/>
    <n v="19066"/>
    <n v="19066"/>
    <n v="8445"/>
    <n v="25089"/>
    <n v="1434"/>
    <n v="87435"/>
    <n v="198922"/>
    <n v="151289"/>
    <n v="47633"/>
    <n v="47586"/>
    <n v="151336"/>
    <m/>
    <m/>
    <s v="C"/>
    <s v="Manufacturing"/>
    <s v="10"/>
    <s v="MANUFACTURE OF FOOD PRODUCTS"/>
    <s v="Low"/>
    <n v="3.4248222936664192E-2"/>
    <n v="5.5030447841371677"/>
    <n v="2.6026410718260569E-2"/>
    <n v="9.5846613245392662E-2"/>
    <n v="0.40066406085823558"/>
    <x v="1"/>
    <n v="0"/>
    <n v="0.23921939252571359"/>
    <n v="60.972803347280333"/>
    <n v="510.85324724546717"/>
    <n v="105.5013947001395"/>
    <x v="0"/>
    <s v="Exp&lt;25"/>
    <s v="Exp&lt;50"/>
    <s v="Decreased Export Intensity"/>
    <n v="0"/>
    <n v="-4.062079470358651E-3"/>
    <n v="19.956208844780669"/>
    <n v="0.18195656389865711"/>
    <n v="-13.075210982042989"/>
    <n v="-0.14012693527045711"/>
    <n v="4.6539640151777917"/>
    <s v="No"/>
    <s v="Yes"/>
    <s v="No"/>
    <x v="3"/>
    <s v="Declining"/>
    <n v="0.99361249112845995"/>
    <n v="9.8870861911724006E-3"/>
    <n v="0.24748288935865231"/>
    <s v="No"/>
    <s v="1.Sustaining"/>
    <s v="Hiring"/>
    <n v="92.528008896328004"/>
    <n v="1.12694839656486E-2"/>
    <n v="0.24253789170256951"/>
    <n v="5.3166913533272638E-2"/>
    <n v="2.6358350867642249E-2"/>
    <s v="0-10"/>
    <n v="0.21921075160689779"/>
    <n v="13.450735755705789"/>
    <n v="7.2506355118986798"/>
    <n v="57.674237047551458"/>
    <n v="492.79843860894249"/>
  </r>
  <r>
    <n v="944"/>
    <n v="951"/>
    <n v="843"/>
    <n v="724"/>
    <n v="793"/>
    <s v="ZM Wierzejki sp.j., Trzebieszów"/>
    <m/>
    <m/>
    <m/>
    <n v="1992"/>
    <m/>
    <n v="710034268"/>
    <n v="57518"/>
    <n v="8250002694"/>
    <s v="sp.j."/>
    <s v="1011"/>
    <s v="Przetwarzanie i konserwowanie mięsa, z wyłączeniem mięsa z drobiu"/>
    <m/>
    <s v="żywność"/>
    <m/>
    <n v="400"/>
    <s v="J"/>
    <x v="2"/>
    <n v="761549.83965999994"/>
    <n v="14380.16366"/>
    <n v="13311.436250000001"/>
    <n v="13311.436250000001"/>
    <n v="8917.7541799999999"/>
    <n v="18301"/>
    <n v="1430"/>
    <n v="94856.750690000001"/>
    <n v="241426.28414"/>
    <n v="176208.69146999999"/>
    <n v="65217.592669999998"/>
    <n v="54694.888880000013"/>
    <n v="186731"/>
    <m/>
    <m/>
    <s v="C"/>
    <s v="Manufacturing"/>
    <s v="10"/>
    <s v="MANUFACTURE OF FOOD PRODUCTS"/>
    <s v="Low"/>
    <n v="2.4031257111380429E-2"/>
    <n v="3.956828434997584"/>
    <n v="1.7479402603436962E-2"/>
    <n v="5.5136648842596073E-2"/>
    <n v="0.2433762372057314"/>
    <x v="1"/>
    <n v="0"/>
    <n v="0.2265490233378365"/>
    <n v="66.333392090909086"/>
    <n v="532.55233542657334"/>
    <n v="123.22286116783221"/>
    <x v="0"/>
    <s v="Exp&lt;25"/>
    <s v="Exp&lt;50"/>
    <s v="Decreased Export Intensity"/>
    <n v="0"/>
    <n v="-4.062079470358651E-3"/>
    <n v="19.956208844780669"/>
    <n v="0.18195656389865711"/>
    <n v="-13.075210982042989"/>
    <n v="-0.14012693527045711"/>
    <n v="4.6539640151777917"/>
    <s v="No"/>
    <s v="Yes"/>
    <s v="No"/>
    <x v="3"/>
    <s v="Declining"/>
    <n v="0.99361249112845995"/>
    <n v="9.8870861911724006E-3"/>
    <n v="0.24748288935865231"/>
    <s v="No"/>
    <s v="1.Sustaining"/>
    <s v="Hiring"/>
    <n v="92.528008896328004"/>
    <n v="1.12694839656486E-2"/>
    <n v="0.24253789170256951"/>
    <n v="5.3166913533272638E-2"/>
    <n v="2.6358350867642249E-2"/>
    <s v="0-10"/>
    <n v="0.21921075160689779"/>
    <n v="13.450735755705789"/>
    <n v="7.2506355118986798"/>
    <n v="57.674237047551458"/>
    <n v="492.79843860894249"/>
  </r>
  <r>
    <n v="944"/>
    <n v="951"/>
    <n v="843"/>
    <n v="724"/>
    <n v="793"/>
    <s v="ZM Wierzejki sp.j., Trzebieszów"/>
    <m/>
    <m/>
    <m/>
    <n v="1992"/>
    <m/>
    <n v="710034268"/>
    <n v="57518"/>
    <n v="8250002694"/>
    <s v="sp.j."/>
    <s v="1011"/>
    <s v="Przetwarzanie i konserwowanie mięsa, z wyłączeniem mięsa z drobiu"/>
    <m/>
    <s v="żywność"/>
    <m/>
    <n v="400"/>
    <s v="J"/>
    <x v="4"/>
    <n v="832919.53479999991"/>
    <n v="7101.2765499999996"/>
    <n v="700.59736999999996"/>
    <n v="700.59736999999996"/>
    <n v="22643.729640000001"/>
    <n v="18571"/>
    <n v="1423"/>
    <n v="105973.29803999999"/>
    <n v="253178.21930999999"/>
    <n v="184695.15515000001"/>
    <n v="68483.064159999994"/>
    <n v="57177.442929999997"/>
    <n v="200684.32026000001"/>
    <m/>
    <m/>
    <s v="C"/>
    <s v="Manufacturing"/>
    <s v="10"/>
    <s v="MANUFACTURE OF FOOD PRODUCTS"/>
    <s v="Low"/>
    <n v="2.2296271397283601E-2"/>
    <n v="-2.9575970658504809"/>
    <n v="8.4113451627500484E-4"/>
    <n v="2.767210275470674E-3"/>
    <n v="1.225303780824394E-2"/>
    <x v="1"/>
    <n v="0"/>
    <n v="0.22583871189958091"/>
    <n v="74.471748446943081"/>
    <n v="585.32644750527049"/>
    <n v="129.7928005270555"/>
    <x v="0"/>
    <s v="Exp&lt;25"/>
    <s v="Exp&lt;50"/>
    <s v="Decreased Export Intensity"/>
    <n v="0"/>
    <n v="-4.062079470358651E-3"/>
    <n v="19.956208844780669"/>
    <n v="0.18195656389865711"/>
    <n v="-13.075210982042989"/>
    <n v="-0.14012693527045711"/>
    <n v="4.6539640151777917"/>
    <s v="No"/>
    <s v="Yes"/>
    <s v="No"/>
    <x v="3"/>
    <s v="Declining"/>
    <n v="0.99361249112845995"/>
    <n v="9.8870861911724006E-3"/>
    <n v="0.24748288935865231"/>
    <s v="No"/>
    <s v="1.Sustaining"/>
    <s v="Hiring"/>
    <n v="92.528008896328004"/>
    <n v="1.12694839656486E-2"/>
    <n v="0.24253789170256951"/>
    <n v="5.3166913533272638E-2"/>
    <n v="2.6358350867642249E-2"/>
    <s v="0-10"/>
    <n v="0.21921075160689779"/>
    <n v="13.450735755705789"/>
    <n v="7.2506355118986798"/>
    <n v="57.674237047551458"/>
    <n v="492.79843860894249"/>
  </r>
  <r>
    <n v="944"/>
    <n v="951"/>
    <n v="843"/>
    <n v="724"/>
    <n v="793"/>
    <s v="ZM Wierzejki sp.j., Trzebieszów"/>
    <m/>
    <m/>
    <m/>
    <n v="1992"/>
    <m/>
    <n v="710034268"/>
    <n v="57518"/>
    <n v="8250002694"/>
    <s v="sp.j."/>
    <s v="1011"/>
    <s v="Przetwarzanie i konserwowanie mięsa, z wyłączeniem mięsa z drobiu"/>
    <m/>
    <s v="żywność"/>
    <m/>
    <n v="400"/>
    <s v="J"/>
    <x v="3"/>
    <n v="858304.73032000009"/>
    <n v="15076.075150000001"/>
    <n v="9394.0269100000005"/>
    <n v="9394.0269100000005"/>
    <n v="13802.062970000001"/>
    <n v="18796"/>
    <n v="1430"/>
    <n v="102896.73940000001"/>
    <n v="278085"/>
    <n v="195798.22193999999"/>
    <n v="82298"/>
    <n v="59242"/>
    <n v="218842"/>
    <m/>
    <m/>
    <s v="C"/>
    <s v="Manufacturing"/>
    <s v="10"/>
    <s v="MANUFACTURE OF FOOD PRODUCTS"/>
    <s v="Low"/>
    <n v="2.1898982186655688E-2"/>
    <n v="12.704997837462241"/>
    <n v="1.094486209635317E-2"/>
    <n v="3.3781134940755533E-2"/>
    <n v="0.15857038773167689"/>
    <x v="1"/>
    <n v="0"/>
    <n v="0.213035582645594"/>
    <n v="71.955761818181827"/>
    <n v="600.21309812587424"/>
    <n v="136.92183352447549"/>
    <x v="0"/>
    <s v="Exp&lt;25"/>
    <s v="Exp&lt;50"/>
    <s v="Decreased Export Intensity"/>
    <n v="0"/>
    <n v="-4.062079470358651E-3"/>
    <n v="19.956208844780669"/>
    <n v="0.18195656389865711"/>
    <n v="-13.075210982042989"/>
    <n v="-0.14012693527045711"/>
    <n v="4.6539640151777917"/>
    <s v="No"/>
    <s v="Yes"/>
    <s v="No"/>
    <x v="3"/>
    <s v="Declining"/>
    <n v="0.99361249112845995"/>
    <n v="9.8870861911724006E-3"/>
    <n v="0.24748288935865231"/>
    <s v="No"/>
    <s v="1.Sustaining"/>
    <s v="Hiring"/>
    <n v="92.528008896328004"/>
    <n v="1.12694839656486E-2"/>
    <n v="0.24253789170256951"/>
    <n v="5.3166913533272638E-2"/>
    <n v="2.6358350867642249E-2"/>
    <s v="0-10"/>
    <n v="0.21921075160689779"/>
    <n v="13.450735755705789"/>
    <n v="7.2506355118986798"/>
    <n v="57.674237047551458"/>
    <n v="492.79843860894249"/>
  </r>
  <r>
    <n v="632"/>
    <n v="511"/>
    <n v="553"/>
    <n v="631"/>
    <n v="794"/>
    <s v="Bioagra SA, Warszawa"/>
    <m/>
    <m/>
    <m/>
    <n v="2004"/>
    <m/>
    <s v="015820786"/>
    <n v="218705"/>
    <n v="5272445687"/>
    <s v="SA"/>
    <s v="2014"/>
    <s v="Produkcja pozostałych podstawowych chemikaliów organicznych"/>
    <m/>
    <s v="chemia"/>
    <m/>
    <n v="400"/>
    <s v="J"/>
    <x v="0"/>
    <n v="694247"/>
    <n v="54339"/>
    <n v="51929"/>
    <n v="42548"/>
    <n v="37238"/>
    <n v="149621"/>
    <n v="109"/>
    <n v="14025"/>
    <n v="853813"/>
    <n v="567529"/>
    <n v="286284"/>
    <n v="270643"/>
    <n v="583169"/>
    <m/>
    <m/>
    <s v="C"/>
    <s v="Manufacturing"/>
    <s v="20"/>
    <s v="MANUFACTURE OF CHEMICALS AND CHEMICAL PRODUCTS"/>
    <s v="Medium-low"/>
    <n v="0.2155155153713304"/>
    <m/>
    <n v="6.1286544990471689E-2"/>
    <n v="4.9832925945142548E-2"/>
    <n v="0.15721079059868531"/>
    <x v="1"/>
    <n v="0"/>
    <n v="0.31698158730307457"/>
    <n v="128.6697247706422"/>
    <n v="6369.2385321100919"/>
    <n v="5206.6880733944954"/>
    <x v="1"/>
    <s v="Exp&lt;25"/>
    <s v="Exp&lt;50"/>
    <s v="Increased Export Intensity"/>
    <n v="1"/>
    <n v="7.8193785577183789E-2"/>
    <n v="71.495015462796388"/>
    <n v="0.53938401583865314"/>
    <n v="24.271750335359709"/>
    <n v="0.21730051666954081"/>
    <n v="14.43605437890276"/>
    <s v="No"/>
    <s v="Yes"/>
    <s v="No"/>
    <x v="0"/>
    <s v="Growing"/>
    <n v="39.449541284403672"/>
    <n v="0.332532638617133"/>
    <n v="8.6686501713260746"/>
    <s v="No"/>
    <s v="2.Hiring"/>
    <s v="Hiring"/>
    <n v="1463.649625784645"/>
    <n v="6.1286544990471689E-2"/>
    <n v="0.15721079059868531"/>
    <n v="4.9832925945142548E-2"/>
    <n v="0.2155155153713304"/>
    <s v="10-25"/>
    <n v="0.31698158730307457"/>
    <n v="13.45058308394977"/>
    <n v="4.6913478822291426"/>
    <n v="128.6697247706422"/>
    <n v="6369.2385321100919"/>
  </r>
  <r>
    <n v="632"/>
    <n v="511"/>
    <n v="553"/>
    <n v="631"/>
    <n v="794"/>
    <s v="Bioagra SA, Warszawa"/>
    <m/>
    <m/>
    <m/>
    <n v="2004"/>
    <m/>
    <s v="015820786"/>
    <n v="218705"/>
    <n v="5272445687"/>
    <s v="SA"/>
    <s v="2014"/>
    <s v="Produkcja pozostałych podstawowych chemikaliów organicznych"/>
    <m/>
    <s v="chemia"/>
    <m/>
    <n v="400"/>
    <s v="J"/>
    <x v="1"/>
    <n v="828202"/>
    <n v="124833"/>
    <n v="105954"/>
    <n v="83564"/>
    <n v="36559"/>
    <n v="272876"/>
    <n v="131"/>
    <n v="18358"/>
    <n v="1097293"/>
    <n v="722356"/>
    <n v="374937"/>
    <n v="358250"/>
    <n v="739043"/>
    <m/>
    <m/>
    <s v="C"/>
    <s v="Manufacturing"/>
    <s v="20"/>
    <s v="MANUFACTURE OF CHEMICALS AND CHEMICAL PRODUCTS"/>
    <s v="Medium-low"/>
    <n v="0.3294800060854719"/>
    <n v="19.295005956093441"/>
    <n v="0.1008980900794734"/>
    <n v="7.6154682477697383E-2"/>
    <n v="0.2332561060711793"/>
    <x v="1"/>
    <n v="0"/>
    <n v="0.32648526874772738"/>
    <n v="140.13740458015269"/>
    <n v="6322.1526717557254"/>
    <n v="5514.1679389312976"/>
    <x v="4"/>
    <s v="Exp&lt;25"/>
    <s v="Exp&lt;50"/>
    <s v="Increased Export Intensity"/>
    <n v="1"/>
    <n v="7.8193785577183789E-2"/>
    <n v="71.495015462796388"/>
    <n v="0.53938401583865314"/>
    <n v="24.271750335359709"/>
    <n v="0.21730051666954081"/>
    <n v="14.43605437890276"/>
    <s v="No"/>
    <s v="Yes"/>
    <s v="No"/>
    <x v="0"/>
    <s v="Growing"/>
    <n v="39.449541284403672"/>
    <n v="0.332532638617133"/>
    <n v="8.6686501713260746"/>
    <s v="No"/>
    <s v="2.Hiring"/>
    <s v="Hiring"/>
    <n v="1463.649625784645"/>
    <n v="6.1286544990471689E-2"/>
    <n v="0.15721079059868531"/>
    <n v="4.9832925945142548E-2"/>
    <n v="0.2155155153713304"/>
    <s v="10-25"/>
    <n v="0.31698158730307457"/>
    <n v="13.45058308394977"/>
    <n v="4.6913478822291426"/>
    <n v="128.6697247706422"/>
    <n v="6369.2385321100919"/>
  </r>
  <r>
    <n v="632"/>
    <n v="511"/>
    <n v="553"/>
    <n v="631"/>
    <n v="794"/>
    <s v="Bioagra SA, Warszawa"/>
    <m/>
    <m/>
    <m/>
    <n v="2004"/>
    <m/>
    <s v="015820786"/>
    <n v="218705"/>
    <n v="5272445687"/>
    <s v="SA"/>
    <s v="2014"/>
    <s v="Produkcja pozostałych podstawowych chemikaliów organicznych"/>
    <m/>
    <s v="chemia"/>
    <m/>
    <n v="400"/>
    <s v="J"/>
    <x v="2"/>
    <n v="1076720"/>
    <n v="128661"/>
    <n v="110599"/>
    <n v="93015"/>
    <n v="72585"/>
    <n v="258574"/>
    <n v="145"/>
    <n v="16186"/>
    <n v="1180931"/>
    <n v="696237"/>
    <n v="470699"/>
    <n v="459706"/>
    <n v="721225"/>
    <m/>
    <m/>
    <s v="C"/>
    <s v="Manufacturing"/>
    <s v="20"/>
    <s v="MANUFACTURE OF CHEMICALS AND CHEMICAL PRODUCTS"/>
    <s v="Medium-low"/>
    <n v="0.24014971394605841"/>
    <n v="30.00693067633258"/>
    <n v="8.6387361616762012E-2"/>
    <n v="7.8764127624729979E-2"/>
    <n v="0.20233584073299021"/>
    <x v="1"/>
    <n v="0"/>
    <n v="0.3892742251664153"/>
    <n v="111.62758620689659"/>
    <n v="7425.6551724137926"/>
    <n v="4801.6344827586208"/>
    <x v="1"/>
    <s v="Exp&lt;25"/>
    <s v="Exp&lt;50"/>
    <s v="Increased Export Intensity"/>
    <n v="1"/>
    <n v="7.8193785577183789E-2"/>
    <n v="71.495015462796388"/>
    <n v="0.53938401583865314"/>
    <n v="24.271750335359709"/>
    <n v="0.21730051666954081"/>
    <n v="14.43605437890276"/>
    <s v="No"/>
    <s v="Yes"/>
    <s v="No"/>
    <x v="0"/>
    <s v="Growing"/>
    <n v="39.449541284403672"/>
    <n v="0.332532638617133"/>
    <n v="8.6686501713260746"/>
    <s v="No"/>
    <s v="2.Hiring"/>
    <s v="Hiring"/>
    <n v="1463.649625784645"/>
    <n v="6.1286544990471689E-2"/>
    <n v="0.15721079059868531"/>
    <n v="4.9832925945142548E-2"/>
    <n v="0.2155155153713304"/>
    <s v="10-25"/>
    <n v="0.31698158730307457"/>
    <n v="13.45058308394977"/>
    <n v="4.6913478822291426"/>
    <n v="128.6697247706422"/>
    <n v="6369.2385321100919"/>
  </r>
  <r>
    <n v="632"/>
    <n v="511"/>
    <n v="553"/>
    <n v="631"/>
    <n v="794"/>
    <s v="Bioagra SA, Warszawa"/>
    <m/>
    <m/>
    <m/>
    <n v="2004"/>
    <m/>
    <s v="015820786"/>
    <n v="218705"/>
    <n v="5272445687"/>
    <s v="SA"/>
    <s v="2014"/>
    <s v="Produkcja pozostałych podstawowych chemikaliów organicznych"/>
    <m/>
    <s v="chemia"/>
    <m/>
    <n v="400"/>
    <s v="J"/>
    <x v="4"/>
    <n v="1190599"/>
    <n v="25774"/>
    <n v="15291"/>
    <n v="12258"/>
    <n v="82714"/>
    <n v="349690"/>
    <n v="152"/>
    <n v="21828"/>
    <n v="1097127"/>
    <n v="649651"/>
    <n v="447476"/>
    <n v="547634"/>
    <n v="549493"/>
    <m/>
    <m/>
    <s v="C"/>
    <s v="Manufacturing"/>
    <s v="20"/>
    <s v="MANUFACTURE OF CHEMICALS AND CHEMICAL PRODUCTS"/>
    <s v="Medium-low"/>
    <n v="0.29370930094851422"/>
    <n v="-14.93679911750249"/>
    <n v="1.0295657899931039E-2"/>
    <n v="1.1172817732131281E-2"/>
    <n v="2.2383562744460721E-2"/>
    <x v="1"/>
    <n v="0"/>
    <n v="0.49915278723429468"/>
    <n v="143.60526315789471"/>
    <n v="7832.8881578947367"/>
    <n v="4274.019736842105"/>
    <x v="4"/>
    <s v="Exp&lt;25"/>
    <s v="Exp&lt;50"/>
    <s v="Increased Export Intensity"/>
    <n v="1"/>
    <n v="7.8193785577183789E-2"/>
    <n v="71.495015462796388"/>
    <n v="0.53938401583865314"/>
    <n v="24.271750335359709"/>
    <n v="0.21730051666954081"/>
    <n v="14.43605437890276"/>
    <s v="No"/>
    <s v="Yes"/>
    <s v="No"/>
    <x v="0"/>
    <s v="Growing"/>
    <n v="39.449541284403672"/>
    <n v="0.332532638617133"/>
    <n v="8.6686501713260746"/>
    <s v="No"/>
    <s v="2.Hiring"/>
    <s v="Hiring"/>
    <n v="1463.649625784645"/>
    <n v="6.1286544990471689E-2"/>
    <n v="0.15721079059868531"/>
    <n v="4.9832925945142548E-2"/>
    <n v="0.2155155153713304"/>
    <s v="10-25"/>
    <n v="0.31698158730307457"/>
    <n v="13.45058308394977"/>
    <n v="4.6913478822291426"/>
    <n v="128.6697247706422"/>
    <n v="6369.2385321100919"/>
  </r>
  <r>
    <n v="632"/>
    <n v="511"/>
    <n v="553"/>
    <n v="631"/>
    <n v="794"/>
    <s v="Bioagra SA, Warszawa"/>
    <m/>
    <m/>
    <m/>
    <n v="2004"/>
    <m/>
    <s v="015820786"/>
    <n v="218705"/>
    <n v="5272445687"/>
    <s v="SA"/>
    <s v="2014"/>
    <s v="Produkcja pozostałych podstawowych chemikaliów organicznych"/>
    <m/>
    <s v="chemia"/>
    <m/>
    <n v="400"/>
    <s v="J"/>
    <x v="3"/>
    <n v="1399664"/>
    <n v="141959"/>
    <n v="101253"/>
    <n v="78171"/>
    <n v="77538"/>
    <n v="342762"/>
    <n v="146"/>
    <n v="19909"/>
    <n v="1227329"/>
    <n v="665701"/>
    <n v="561628"/>
    <n v="538090"/>
    <n v="689238"/>
    <m/>
    <m/>
    <s v="C"/>
    <s v="Manufacturing"/>
    <s v="20"/>
    <s v="MANUFACTURE OF CHEMICALS AND CHEMICAL PRODUCTS"/>
    <s v="Medium-low"/>
    <n v="0.2448887733055933"/>
    <n v="29.99331302474182"/>
    <n v="5.5849832531236071E-2"/>
    <n v="6.3691968494185347E-2"/>
    <n v="0.145274954003977"/>
    <x v="1"/>
    <n v="0"/>
    <n v="0.43842360116969448"/>
    <n v="136.36301369863011"/>
    <n v="9586.7397260273974"/>
    <n v="4559.5958904109593"/>
    <x v="1"/>
    <s v="Exp&lt;25"/>
    <s v="Exp&lt;50"/>
    <s v="Increased Export Intensity"/>
    <n v="1"/>
    <n v="7.8193785577183789E-2"/>
    <n v="71.495015462796388"/>
    <n v="0.53938401583865314"/>
    <n v="24.271750335359709"/>
    <n v="0.21730051666954081"/>
    <n v="14.43605437890276"/>
    <s v="No"/>
    <s v="Yes"/>
    <s v="No"/>
    <x v="0"/>
    <s v="Growing"/>
    <n v="39.449541284403672"/>
    <n v="0.332532638617133"/>
    <n v="8.6686501713260746"/>
    <s v="No"/>
    <s v="2.Hiring"/>
    <s v="Hiring"/>
    <n v="1463.649625784645"/>
    <n v="6.1286544990471689E-2"/>
    <n v="0.15721079059868531"/>
    <n v="4.9832925945142548E-2"/>
    <n v="0.2155155153713304"/>
    <s v="10-25"/>
    <n v="0.31698158730307457"/>
    <n v="13.45058308394977"/>
    <n v="4.6913478822291426"/>
    <n v="128.6697247706422"/>
    <n v="6369.2385321100919"/>
  </r>
  <r>
    <n v="793"/>
    <n v="842"/>
    <n v="876"/>
    <n v="752"/>
    <n v="795"/>
    <s v="Consorfrut Polska sp. z o.o., Kraków"/>
    <m/>
    <m/>
    <m/>
    <n v="2004"/>
    <m/>
    <n v="356817366"/>
    <n v="205046"/>
    <n v="6792797252"/>
    <s v="sp. z o.o."/>
    <s v="4631"/>
    <s v="Sprzedaż hurtowa owoców i warzyw"/>
    <m/>
    <s v="handel hurtowy"/>
    <m/>
    <n v="540"/>
    <s v="J"/>
    <x v="0"/>
    <n v="693998"/>
    <n v="7464"/>
    <n v="7755"/>
    <n v="6203"/>
    <n v="4889"/>
    <n v="51727"/>
    <n v="328"/>
    <n v="40240.35082"/>
    <n v="204789"/>
    <n v="91918"/>
    <n v="112871"/>
    <n v="61338"/>
    <n v="143450.48123999999"/>
    <m/>
    <m/>
    <s v="G"/>
    <s v="Wholesale and Retail Trade; Repair of Motor Vehicles and Motorcycles"/>
    <s v="46"/>
    <s v="WHOLESALE TRADE, EXCEPT OF MOTOR VEHICLES"/>
    <s v="Medium-high"/>
    <n v="7.4534796930250516E-2"/>
    <m/>
    <n v="8.9380661039368987E-3"/>
    <n v="3.0289712826372509E-2"/>
    <n v="0.10112817503016069"/>
    <x v="0"/>
    <n v="1"/>
    <n v="0.2995180405197545"/>
    <n v="122.68399640243901"/>
    <n v="2115.8475609756101"/>
    <n v="280.23780487804879"/>
    <x v="0"/>
    <s v="Exp&lt;25"/>
    <s v="Exp&lt;50"/>
    <s v="Decreased Export Intensity"/>
    <n v="0"/>
    <n v="-4.6919388703373421E-2"/>
    <n v="42.707778026737827"/>
    <n v="0.35562884315321769"/>
    <n v="3.4114333527085732"/>
    <n v="3.3545343984103582E-2"/>
    <n v="9.2979234939387645"/>
    <s v="Yes"/>
    <s v="Yes"/>
    <s v="Yes"/>
    <x v="0"/>
    <s v="Growing"/>
    <n v="17.378048780487799"/>
    <n v="0.16022972590364051"/>
    <n v="4.0870551207818018"/>
    <s v="No"/>
    <s v="2.Hiring"/>
    <s v="Hiring"/>
    <n v="456.59172564776691"/>
    <n v="8.9380661039368987E-3"/>
    <n v="0.10112817503016069"/>
    <n v="3.0289712826372509E-2"/>
    <n v="7.4534796930250516E-2"/>
    <s v="0-10"/>
    <n v="0.2995180405197545"/>
    <n v="13.45022435764041"/>
    <n v="5.7930136083841441"/>
    <n v="122.68399640243901"/>
    <n v="2115.8475609756101"/>
  </r>
  <r>
    <n v="793"/>
    <n v="842"/>
    <n v="876"/>
    <n v="752"/>
    <n v="795"/>
    <s v="Consorfrut Polska sp. z o.o., Kraków"/>
    <m/>
    <m/>
    <m/>
    <n v="2004"/>
    <m/>
    <n v="356817366"/>
    <n v="205046"/>
    <n v="6792797252"/>
    <s v="sp. z o.o."/>
    <s v="4631"/>
    <s v="Sprzedaż hurtowa owoców i warzyw"/>
    <m/>
    <s v="handel hurtowy"/>
    <m/>
    <n v="540"/>
    <s v="J"/>
    <x v="1"/>
    <n v="714362"/>
    <n v="8832"/>
    <n v="5593.9131500000003"/>
    <n v="4355"/>
    <n v="4898"/>
    <n v="47641"/>
    <n v="340"/>
    <n v="40914.720029999997"/>
    <n v="192126.63566"/>
    <n v="89918.885709999988"/>
    <n v="102207.74995"/>
    <n v="65694"/>
    <n v="126433.06976"/>
    <m/>
    <m/>
    <s v="G"/>
    <s v="Wholesale and Retail Trade; Repair of Motor Vehicles and Motorcycles"/>
    <s v="46"/>
    <s v="WHOLESALE TRADE, EXCEPT OF MOTOR VEHICLES"/>
    <s v="Medium-high"/>
    <n v="6.6690277478365312E-2"/>
    <n v="2.9343024043297028"/>
    <n v="6.0963489099364176E-3"/>
    <n v="2.266734117859065E-2"/>
    <n v="6.6292203245349651E-2"/>
    <x v="0"/>
    <n v="1"/>
    <n v="0.34193072592108698"/>
    <n v="120.3374118529412"/>
    <n v="2101.0647058823529"/>
    <n v="264.46731091176468"/>
    <x v="0"/>
    <s v="Exp&lt;25"/>
    <s v="Exp&lt;50"/>
    <s v="Decreased Export Intensity"/>
    <n v="0"/>
    <n v="-4.6919388703373421E-2"/>
    <n v="42.707778026737827"/>
    <n v="0.35562884315321769"/>
    <n v="3.4114333527085732"/>
    <n v="3.3545343984103582E-2"/>
    <n v="9.2979234939387645"/>
    <s v="Yes"/>
    <s v="Yes"/>
    <s v="Yes"/>
    <x v="0"/>
    <s v="Growing"/>
    <n v="17.378048780487799"/>
    <n v="0.16022972590364051"/>
    <n v="4.0870551207818018"/>
    <s v="No"/>
    <s v="2.Hiring"/>
    <s v="Hiring"/>
    <n v="456.59172564776691"/>
    <n v="8.9380661039368987E-3"/>
    <n v="0.10112817503016069"/>
    <n v="3.0289712826372509E-2"/>
    <n v="7.4534796930250516E-2"/>
    <s v="0-10"/>
    <n v="0.2995180405197545"/>
    <n v="13.45022435764041"/>
    <n v="5.7930136083841441"/>
    <n v="122.68399640243901"/>
    <n v="2115.8475609756101"/>
  </r>
  <r>
    <n v="793"/>
    <n v="842"/>
    <n v="876"/>
    <n v="752"/>
    <n v="795"/>
    <s v="Consorfrut Polska sp. z o.o., Kraków"/>
    <m/>
    <m/>
    <m/>
    <n v="2004"/>
    <m/>
    <n v="356817366"/>
    <n v="205046"/>
    <n v="6792797252"/>
    <s v="sp. z o.o."/>
    <s v="4631"/>
    <s v="Sprzedaż hurtowa owoców i warzyw"/>
    <m/>
    <s v="handel hurtowy"/>
    <m/>
    <n v="540"/>
    <s v="J"/>
    <x v="2"/>
    <n v="732479.76405"/>
    <n v="2624.89581"/>
    <n v="6060.0410999999986"/>
    <n v="4617.9832300000007"/>
    <n v="4651.6268"/>
    <n v="38088"/>
    <n v="349"/>
    <n v="51919.28"/>
    <n v="204371.66974000001"/>
    <n v="86561.255669999999"/>
    <n v="117810.41407"/>
    <n v="70311.549129999999"/>
    <n v="134060.12061000001"/>
    <m/>
    <m/>
    <s v="G"/>
    <s v="Wholesale and Retail Trade; Repair of Motor Vehicles and Motorcycles"/>
    <s v="46"/>
    <s v="WHOLESALE TRADE, EXCEPT OF MOTOR VEHICLES"/>
    <s v="Medium-high"/>
    <n v="5.1998706134085179E-2"/>
    <n v="2.5362160991206029"/>
    <n v="6.3045881356044824E-3"/>
    <n v="2.259600479790062E-2"/>
    <n v="6.5678871922758342E-2"/>
    <x v="0"/>
    <n v="1"/>
    <n v="0.34403765071474818"/>
    <n v="148.76584527220629"/>
    <n v="2098.7958855300858"/>
    <n v="248.02652054441259"/>
    <x v="0"/>
    <s v="Exp&lt;25"/>
    <s v="Exp&lt;50"/>
    <s v="Decreased Export Intensity"/>
    <n v="0"/>
    <n v="-4.6919388703373421E-2"/>
    <n v="42.707778026737827"/>
    <n v="0.35562884315321769"/>
    <n v="3.4114333527085732"/>
    <n v="3.3545343984103582E-2"/>
    <n v="9.2979234939387645"/>
    <s v="Yes"/>
    <s v="Yes"/>
    <s v="Yes"/>
    <x v="0"/>
    <s v="Growing"/>
    <n v="17.378048780487799"/>
    <n v="0.16022972590364051"/>
    <n v="4.0870551207818018"/>
    <s v="No"/>
    <s v="2.Hiring"/>
    <s v="Hiring"/>
    <n v="456.59172564776691"/>
    <n v="8.9380661039368987E-3"/>
    <n v="0.10112817503016069"/>
    <n v="3.0289712826372509E-2"/>
    <n v="7.4534796930250516E-2"/>
    <s v="0-10"/>
    <n v="0.2995180405197545"/>
    <n v="13.45022435764041"/>
    <n v="5.7930136083841441"/>
    <n v="122.68399640243901"/>
    <n v="2115.8475609756101"/>
  </r>
  <r>
    <n v="793"/>
    <n v="842"/>
    <n v="876"/>
    <n v="752"/>
    <n v="795"/>
    <s v="Consorfrut Polska sp. z o.o., Kraków"/>
    <m/>
    <m/>
    <m/>
    <n v="2004"/>
    <m/>
    <n v="356817366"/>
    <n v="205046"/>
    <n v="6792797252"/>
    <s v="sp. z o.o."/>
    <s v="4631"/>
    <s v="Sprzedaż hurtowa owoców i warzyw"/>
    <m/>
    <s v="handel hurtowy"/>
    <m/>
    <n v="540"/>
    <s v="J"/>
    <x v="3"/>
    <n v="922914.72687000001"/>
    <n v="3998.80384"/>
    <n v="2876.9859999999999"/>
    <n v="2177.4917500000001"/>
    <n v="4428.6184699999994"/>
    <n v="29207"/>
    <n v="370"/>
    <n v="54581.279770000001"/>
    <n v="228110.28950000001"/>
    <n v="85029.380400000009"/>
    <n v="143080.90909999999"/>
    <n v="72489.04088"/>
    <n v="155621.24862"/>
    <m/>
    <m/>
    <s v="G"/>
    <s v="Wholesale and Retail Trade; Repair of Motor Vehicles and Motorcycles"/>
    <s v="46"/>
    <s v="WHOLESALE TRADE, EXCEPT OF MOTOR VEHICLES"/>
    <s v="Medium-high"/>
    <n v="3.1646477350137717E-2"/>
    <n v="25.998665378420011"/>
    <n v="2.3593639657098222E-3"/>
    <n v="9.545784869121391E-3"/>
    <n v="3.0038909655387351E-2"/>
    <x v="0"/>
    <n v="1"/>
    <n v="0.31778067109068309"/>
    <n v="147.51697235135131"/>
    <n v="2494.3641266756758"/>
    <n v="229.80913621621619"/>
    <x v="0"/>
    <s v="Exp&lt;25"/>
    <s v="Exp&lt;50"/>
    <s v="Decreased Export Intensity"/>
    <n v="0"/>
    <n v="-4.6919388703373421E-2"/>
    <n v="42.707778026737827"/>
    <n v="0.35562884315321769"/>
    <n v="3.4114333527085732"/>
    <n v="3.3545343984103582E-2"/>
    <n v="9.2979234939387645"/>
    <s v="Yes"/>
    <s v="Yes"/>
    <s v="Yes"/>
    <x v="0"/>
    <s v="Growing"/>
    <n v="17.378048780487799"/>
    <n v="0.16022972590364051"/>
    <n v="4.0870551207818018"/>
    <s v="No"/>
    <s v="2.Hiring"/>
    <s v="Hiring"/>
    <n v="456.59172564776691"/>
    <n v="8.9380661039368987E-3"/>
    <n v="0.10112817503016069"/>
    <n v="3.0289712826372509E-2"/>
    <n v="7.4534796930250516E-2"/>
    <s v="0-10"/>
    <n v="0.2995180405197545"/>
    <n v="13.45022435764041"/>
    <n v="5.7930136083841441"/>
    <n v="122.68399640243901"/>
    <n v="2115.8475609756101"/>
  </r>
  <r>
    <n v="793"/>
    <n v="842"/>
    <n v="876"/>
    <n v="752"/>
    <n v="795"/>
    <s v="Consorfrut Polska sp. z o.o., Kraków"/>
    <m/>
    <m/>
    <m/>
    <n v="2004"/>
    <m/>
    <n v="356817366"/>
    <n v="205046"/>
    <n v="6792797252"/>
    <s v="sp. z o.o."/>
    <s v="4631"/>
    <s v="Sprzedaż hurtowa owoców i warzyw"/>
    <m/>
    <s v="handel hurtowy"/>
    <m/>
    <n v="540"/>
    <s v="J"/>
    <x v="4"/>
    <n v="990389.12534999999"/>
    <n v="8455.4878100000005"/>
    <n v="4534.7231300000003"/>
    <n v="3589.98047"/>
    <n v="4487.4375399999999"/>
    <n v="27350"/>
    <n v="385"/>
    <n v="62600.811659999999"/>
    <n v="215564.26387"/>
    <n v="85239.511419999995"/>
    <n v="130324.75245"/>
    <n v="76079.021349999995"/>
    <n v="139485.24252"/>
    <m/>
    <m/>
    <s v="G"/>
    <s v="Wholesale and Retail Trade; Repair of Motor Vehicles and Motorcycles"/>
    <s v="46"/>
    <s v="WHOLESALE TRADE, EXCEPT OF MOTOR VEHICLES"/>
    <s v="Medium-high"/>
    <n v="2.7615408226877091E-2"/>
    <n v="7.31101113846504"/>
    <n v="3.624818142799492E-3"/>
    <n v="1.6653875765627851E-2"/>
    <n v="4.7187521688592277E-2"/>
    <x v="0"/>
    <n v="1"/>
    <n v="0.35292965533415532"/>
    <n v="162.5995108051948"/>
    <n v="2572.439286623377"/>
    <n v="221.40132836363631"/>
    <x v="0"/>
    <s v="Exp&lt;25"/>
    <s v="Exp&lt;50"/>
    <s v="Decreased Export Intensity"/>
    <n v="0"/>
    <n v="-4.6919388703373421E-2"/>
    <n v="42.707778026737827"/>
    <n v="0.35562884315321769"/>
    <n v="3.4114333527085732"/>
    <n v="3.3545343984103582E-2"/>
    <n v="9.2979234939387645"/>
    <s v="Yes"/>
    <s v="Yes"/>
    <s v="Yes"/>
    <x v="0"/>
    <s v="Growing"/>
    <n v="17.378048780487799"/>
    <n v="0.16022972590364051"/>
    <n v="4.0870551207818018"/>
    <s v="No"/>
    <s v="2.Hiring"/>
    <s v="Hiring"/>
    <n v="456.59172564776691"/>
    <n v="8.9380661039368987E-3"/>
    <n v="0.10112817503016069"/>
    <n v="3.0289712826372509E-2"/>
    <n v="7.4534796930250516E-2"/>
    <s v="0-10"/>
    <n v="0.2995180405197545"/>
    <n v="13.45022435764041"/>
    <n v="5.7930136083841441"/>
    <n v="122.68399640243901"/>
    <n v="2115.8475609756101"/>
  </r>
  <r>
    <n v="729"/>
    <n v="793"/>
    <n v="935"/>
    <n v="905"/>
    <n v="796"/>
    <s v="Inter Europol SA, Marki"/>
    <m/>
    <m/>
    <m/>
    <n v="1989"/>
    <m/>
    <s v="001391853"/>
    <n v="674460"/>
    <n v="5260301089"/>
    <s v="SA"/>
    <s v="1071"/>
    <s v="Produkcja pieczywa; produkcja świeżych wyrobów ciastkarskich i ciastek"/>
    <m/>
    <s v="żywność"/>
    <m/>
    <n v="400"/>
    <s v="J"/>
    <x v="1"/>
    <n v="609400"/>
    <n v="56445"/>
    <n v="56507"/>
    <n v="42702"/>
    <n v="59749"/>
    <n v="239189.5"/>
    <n v="1590"/>
    <n v="120197"/>
    <n v="694678"/>
    <n v="508815"/>
    <n v="185863"/>
    <n v="448107"/>
    <n v="246781"/>
    <m/>
    <m/>
    <s v="C"/>
    <s v="Manufacturing"/>
    <s v="10"/>
    <s v="MANUFACTURE OF FOOD PRODUCTS"/>
    <s v="Low"/>
    <n v="0.39250000000000002"/>
    <n v="-12.12511860369208"/>
    <n v="7.0072202166064981E-2"/>
    <n v="6.1470206340203663E-2"/>
    <n v="9.5294204286029902E-2"/>
    <x v="1"/>
    <n v="0"/>
    <n v="0.6450571343845638"/>
    <n v="75.595597484276723"/>
    <n v="383.27044025157232"/>
    <n v="320.00943396226421"/>
    <x v="4"/>
    <s v="Exp&gt;25"/>
    <s v="Exp&lt;50"/>
    <s v="Decreased Export Intensity"/>
    <n v="0"/>
    <n v="-8.170000000000005E-2"/>
    <n v="52.375534617858193"/>
    <n v="0.42117791037393643"/>
    <n v="10.417054070911741"/>
    <n v="9.9094411204823984E-2"/>
    <n v="11.10377379068033"/>
    <s v="Yes"/>
    <s v="Yes"/>
    <s v="Yes"/>
    <x v="0"/>
    <s v="Growing"/>
    <n v="-3.8512616201859231"/>
    <n v="-3.9273835414177498E-2"/>
    <n v="-0.97704151533483108"/>
    <s v="No"/>
    <s v="0.Reducing"/>
    <s v="Reducing"/>
    <n v="269.28519348022269"/>
    <n v="8.2610175259486135E-2"/>
    <n v="0.13475959729017689"/>
    <n v="9.4879812390072302E-2"/>
    <n v="0.39000000000000012"/>
    <s v="25-50"/>
    <n v="0.70406720039217896"/>
    <n v="13.449486331078321"/>
    <n v="7.3172124083598389"/>
    <n v="83.85059760956176"/>
    <n v="460.48207171314738"/>
  </r>
  <r>
    <n v="729"/>
    <n v="793"/>
    <n v="935"/>
    <n v="905"/>
    <n v="796"/>
    <s v="Inter Europol SA, Marki"/>
    <m/>
    <m/>
    <m/>
    <n v="1989"/>
    <m/>
    <s v="001391853"/>
    <n v="674460"/>
    <n v="5260301089"/>
    <s v="SA"/>
    <s v="1071"/>
    <s v="Produkcja pieczywa; produkcja świeżych wyrobów ciastkarskich i ciastek"/>
    <m/>
    <s v="żywność"/>
    <m/>
    <n v="400"/>
    <s v="J"/>
    <x v="2"/>
    <n v="686158"/>
    <n v="34375"/>
    <n v="41832"/>
    <n v="29973"/>
    <n v="60728"/>
    <n v="247634.4222"/>
    <n v="1590"/>
    <n v="133795"/>
    <n v="815077"/>
    <n v="624422"/>
    <n v="190624"/>
    <n v="458332"/>
    <n v="356745"/>
    <m/>
    <m/>
    <s v="C"/>
    <s v="Manufacturing"/>
    <s v="10"/>
    <s v="MANUFACTURE OF FOOD PRODUCTS"/>
    <s v="Low"/>
    <n v="0.3609"/>
    <n v="12.595667870036101"/>
    <n v="4.3682358873612201E-2"/>
    <n v="3.6773212837560132E-2"/>
    <n v="6.5395826606041041E-2"/>
    <x v="1"/>
    <n v="0"/>
    <n v="0.56231742522485606"/>
    <n v="84.147798742138363"/>
    <n v="431.54591194968549"/>
    <n v="392.71823899371071"/>
    <x v="4"/>
    <s v="Exp&gt;25"/>
    <s v="Exp&lt;50"/>
    <s v="Decreased Export Intensity"/>
    <n v="0"/>
    <n v="-8.170000000000005E-2"/>
    <n v="52.375534617858193"/>
    <n v="0.42117791037393643"/>
    <n v="10.417054070911741"/>
    <n v="9.9094411204823984E-2"/>
    <n v="11.10377379068033"/>
    <s v="Yes"/>
    <s v="Yes"/>
    <s v="Yes"/>
    <x v="0"/>
    <s v="Growing"/>
    <n v="-3.8512616201859231"/>
    <n v="-3.9273835414177498E-2"/>
    <n v="-0.97704151533483108"/>
    <s v="No"/>
    <s v="0.Reducing"/>
    <s v="Reducing"/>
    <n v="269.28519348022269"/>
    <n v="8.2610175259486135E-2"/>
    <n v="0.13475959729017689"/>
    <n v="9.4879812390072302E-2"/>
    <n v="0.39000000000000012"/>
    <s v="25-50"/>
    <n v="0.70406720039217896"/>
    <n v="13.449486331078321"/>
    <n v="7.3172124083598389"/>
    <n v="83.85059760956176"/>
    <n v="460.48207171314738"/>
  </r>
  <r>
    <n v="729"/>
    <n v="793"/>
    <n v="935"/>
    <n v="905"/>
    <n v="796"/>
    <s v="Inter Europol SA, Marki"/>
    <m/>
    <m/>
    <m/>
    <n v="1989"/>
    <m/>
    <s v="001391853"/>
    <n v="674460"/>
    <n v="5260301089"/>
    <s v="SA"/>
    <s v="1071"/>
    <s v="Produkcja pieczywa; produkcja świeżych wyrobów ciastkarskich i ciastek"/>
    <m/>
    <s v="żywność"/>
    <m/>
    <n v="400"/>
    <s v="J"/>
    <x v="0"/>
    <n v="693486"/>
    <n v="78181"/>
    <n v="74556"/>
    <n v="57289"/>
    <n v="58297"/>
    <n v="270459.53999999998"/>
    <n v="1506"/>
    <n v="126279"/>
    <n v="603806"/>
    <n v="415667"/>
    <n v="187929"/>
    <n v="425120"/>
    <n v="178686"/>
    <m/>
    <m/>
    <s v="C"/>
    <s v="Manufacturing"/>
    <s v="10"/>
    <s v="MANUFACTURE OF FOOD PRODUCTS"/>
    <s v="Low"/>
    <n v="0.39000000000000012"/>
    <m/>
    <n v="8.2610175259486135E-2"/>
    <n v="9.4879812390072302E-2"/>
    <n v="0.13475959729017689"/>
    <x v="1"/>
    <n v="0"/>
    <n v="0.70406720039217896"/>
    <n v="83.85059760956176"/>
    <n v="460.48207171314738"/>
    <n v="276.0073041168659"/>
    <x v="4"/>
    <s v="Exp&gt;25"/>
    <s v="Exp&lt;50"/>
    <s v="Decreased Export Intensity"/>
    <n v="0"/>
    <n v="-8.170000000000005E-2"/>
    <n v="52.375534617858193"/>
    <n v="0.42117791037393643"/>
    <n v="10.417054070911741"/>
    <n v="9.9094411204823984E-2"/>
    <n v="11.10377379068033"/>
    <s v="Yes"/>
    <s v="Yes"/>
    <s v="Yes"/>
    <x v="0"/>
    <s v="Growing"/>
    <n v="-3.8512616201859231"/>
    <n v="-3.9273835414177498E-2"/>
    <n v="-0.97704151533483108"/>
    <s v="No"/>
    <s v="0.Reducing"/>
    <s v="Reducing"/>
    <n v="269.28519348022269"/>
    <n v="8.2610175259486135E-2"/>
    <n v="0.13475959729017689"/>
    <n v="9.4879812390072302E-2"/>
    <n v="0.39000000000000012"/>
    <s v="25-50"/>
    <n v="0.70406720039217896"/>
    <n v="13.449486331078321"/>
    <n v="7.3172124083598389"/>
    <n v="83.85059760956176"/>
    <n v="460.48207171314738"/>
  </r>
  <r>
    <n v="729"/>
    <n v="793"/>
    <n v="935"/>
    <n v="905"/>
    <n v="796"/>
    <s v="Inter Europol SA, Marki"/>
    <m/>
    <m/>
    <m/>
    <n v="1989"/>
    <m/>
    <s v="001391853"/>
    <n v="674460"/>
    <n v="5260301089"/>
    <s v="SA"/>
    <s v="1071"/>
    <s v="Produkcja pieczywa; produkcja świeżych wyrobów ciastkarskich i ciastek"/>
    <m/>
    <s v="żywność"/>
    <m/>
    <n v="400"/>
    <s v="J"/>
    <x v="3"/>
    <n v="974277"/>
    <n v="30588"/>
    <n v="22791"/>
    <n v="14025"/>
    <n v="69266"/>
    <n v="302750.53779999999"/>
    <n v="1483"/>
    <n v="145498"/>
    <n v="853582"/>
    <n v="618824"/>
    <n v="234758"/>
    <n v="472354"/>
    <n v="381228"/>
    <m/>
    <m/>
    <s v="C"/>
    <s v="Manufacturing"/>
    <s v="10"/>
    <s v="MANUFACTURE OF FOOD PRODUCTS"/>
    <s v="Low"/>
    <n v="0.31074380058238049"/>
    <n v="41.990183019071402"/>
    <n v="1.439529004584938E-2"/>
    <n v="1.6430758849179109E-2"/>
    <n v="2.9691714265148599E-2"/>
    <x v="1"/>
    <n v="0"/>
    <n v="0.55337858577149002"/>
    <n v="98.1105866486851"/>
    <n v="656.96358732299393"/>
    <n v="417.27848954821309"/>
    <x v="4"/>
    <s v="Exp&gt;25"/>
    <s v="Exp&lt;50"/>
    <s v="Decreased Export Intensity"/>
    <n v="0"/>
    <n v="-8.170000000000005E-2"/>
    <n v="52.375534617858193"/>
    <n v="0.42117791037393643"/>
    <n v="10.417054070911741"/>
    <n v="9.9094411204823984E-2"/>
    <n v="11.10377379068033"/>
    <s v="Yes"/>
    <s v="Yes"/>
    <s v="Yes"/>
    <x v="0"/>
    <s v="Growing"/>
    <n v="-3.8512616201859231"/>
    <n v="-3.9273835414177498E-2"/>
    <n v="-0.97704151533483108"/>
    <s v="No"/>
    <s v="0.Reducing"/>
    <s v="Reducing"/>
    <n v="269.28519348022269"/>
    <n v="8.2610175259486135E-2"/>
    <n v="0.13475959729017689"/>
    <n v="9.4879812390072302E-2"/>
    <n v="0.39000000000000012"/>
    <s v="25-50"/>
    <n v="0.70406720039217896"/>
    <n v="13.449486331078321"/>
    <n v="7.3172124083598389"/>
    <n v="83.85059760956176"/>
    <n v="460.48207171314738"/>
  </r>
  <r>
    <n v="729"/>
    <n v="793"/>
    <n v="935"/>
    <n v="905"/>
    <n v="796"/>
    <s v="Inter Europol SA, Marki"/>
    <m/>
    <m/>
    <m/>
    <n v="1989"/>
    <m/>
    <s v="001391853"/>
    <n v="674460"/>
    <n v="5260301089"/>
    <s v="SA"/>
    <s v="1071"/>
    <s v="Produkcja pieczywa; produkcja świeżych wyrobów ciastkarskich i ciastek"/>
    <m/>
    <s v="żywność"/>
    <m/>
    <n v="400"/>
    <s v="J"/>
    <x v="4"/>
    <n v="1056703"/>
    <n v="179427"/>
    <n v="184226"/>
    <n v="152591"/>
    <n v="62819"/>
    <n v="325781.53490000003"/>
    <n v="1448"/>
    <n v="165113"/>
    <n v="913297"/>
    <n v="643958"/>
    <n v="269339"/>
    <n v="594945"/>
    <n v="318352"/>
    <m/>
    <m/>
    <s v="C"/>
    <s v="Manufacturing"/>
    <s v="10"/>
    <s v="MANUFACTURE OF FOOD PRODUCTS"/>
    <s v="Low"/>
    <n v="0.30830000000000002"/>
    <n v="8.460222298175978"/>
    <n v="0.14440292116138589"/>
    <n v="0.16707708445335959"/>
    <n v="0.25647917034347711"/>
    <x v="1"/>
    <n v="0"/>
    <n v="0.6514255494105422"/>
    <n v="114.0283149171271"/>
    <n v="729.76726519337012"/>
    <n v="444.72237569060769"/>
    <x v="4"/>
    <s v="Exp&gt;25"/>
    <s v="Exp&lt;50"/>
    <s v="Decreased Export Intensity"/>
    <n v="0"/>
    <n v="-8.170000000000005E-2"/>
    <n v="52.375534617858193"/>
    <n v="0.42117791037393643"/>
    <n v="10.417054070911741"/>
    <n v="9.9094411204823984E-2"/>
    <n v="11.10377379068033"/>
    <s v="Yes"/>
    <s v="Yes"/>
    <s v="Yes"/>
    <x v="0"/>
    <s v="Growing"/>
    <n v="-3.8512616201859231"/>
    <n v="-3.9273835414177498E-2"/>
    <n v="-0.97704151533483108"/>
    <s v="No"/>
    <s v="0.Reducing"/>
    <s v="Reducing"/>
    <n v="269.28519348022269"/>
    <n v="8.2610175259486135E-2"/>
    <n v="0.13475959729017689"/>
    <n v="9.4879812390072302E-2"/>
    <n v="0.39000000000000012"/>
    <s v="25-50"/>
    <n v="0.70406720039217896"/>
    <n v="13.449486331078321"/>
    <n v="7.3172124083598389"/>
    <n v="83.85059760956176"/>
    <n v="460.48207171314738"/>
  </r>
  <r>
    <n v="775"/>
    <n v="963"/>
    <n v="944"/>
    <n v="1016"/>
    <n v="797"/>
    <s v="Eaton Automotive Systems sp. z o.o., Bielsko-Biała"/>
    <m/>
    <m/>
    <m/>
    <n v="2004"/>
    <m/>
    <s v="072908798"/>
    <n v="208617"/>
    <n v="9372422570"/>
    <s v="sp. z o.o."/>
    <s v="2932"/>
    <s v="Produkcja pozostałych części i akcesoriów do pojazdów silnikowych, z wyłączeniem motocykli"/>
    <m/>
    <s v="motoryzacja"/>
    <m/>
    <n v="500"/>
    <s v="J"/>
    <x v="1"/>
    <n v="541812.05686999997"/>
    <n v="64649.135540000003"/>
    <n v="56980.77246"/>
    <n v="53513.103909999998"/>
    <n v="31651.93375"/>
    <n v="489119"/>
    <n v="951"/>
    <n v="82268.736730000004"/>
    <n v="1697623.46178"/>
    <n v="358190.27867000003"/>
    <n v="1339433.1831100001"/>
    <n v="1537840.20961"/>
    <n v="159783.25216999999"/>
    <m/>
    <m/>
    <s v="C"/>
    <s v="Manufacturing"/>
    <s v="29"/>
    <s v="MANUFACTURE OF MOTOR VEHICLES, TRAILERS AND SEMI-TRAILERS, EXCEPT MOTORBIKES"/>
    <s v="High"/>
    <n v="0.90274661443600379"/>
    <n v="-21.849258555209861"/>
    <n v="9.8766912311144262E-2"/>
    <n v="3.1522363536311042E-2"/>
    <n v="3.4797571019144477E-2"/>
    <x v="0"/>
    <n v="1"/>
    <n v="0.9058782729107292"/>
    <n v="86.507609600420608"/>
    <n v="569.72876642481594"/>
    <n v="376.64592920084118"/>
    <x v="3"/>
    <s v="Exp&gt;25"/>
    <s v="Exp&gt;50"/>
    <s v="Decreased Export Intensity"/>
    <n v="0"/>
    <n v="-1.283281850853224E-2"/>
    <n v="45.167927747511513"/>
    <n v="0.37272100872269931"/>
    <n v="5.19415054167502"/>
    <n v="5.0637509553585147E-2"/>
    <n v="9.7659572968873842"/>
    <s v="Yes"/>
    <s v="No"/>
    <s v="No"/>
    <x v="0"/>
    <s v="Growing"/>
    <n v="22.505800464037119"/>
    <n v="0.20298819360251399"/>
    <n v="5.2056740187637276"/>
    <s v="No"/>
    <s v="2.Hiring"/>
    <s v="Hiring"/>
    <n v="148.78265990991699"/>
    <n v="0.18377564399364771"/>
    <n v="8.5836880956824207E-2"/>
    <n v="7.9551698301698295E-2"/>
    <n v="0.92659071010585747"/>
    <s v="75-100"/>
    <n v="0.92677759740259735"/>
    <n v="13.449205103452989"/>
    <n v="6.7592552706636928"/>
    <n v="103.0785664153132"/>
    <n v="804.2819025522042"/>
  </r>
  <r>
    <n v="775"/>
    <n v="963"/>
    <n v="944"/>
    <n v="1016"/>
    <n v="797"/>
    <s v="Eaton Automotive Systems sp. z o.o., Bielsko-Biała"/>
    <m/>
    <m/>
    <m/>
    <n v="2004"/>
    <m/>
    <s v="072908798"/>
    <n v="208617"/>
    <n v="9372422570"/>
    <s v="sp. z o.o."/>
    <s v="2932"/>
    <s v="Produkcja pozostałych części i akcesoriów do pojazdów silnikowych, z wyłączeniem motocykli"/>
    <m/>
    <s v="motoryzacja"/>
    <m/>
    <n v="500"/>
    <s v="J"/>
    <x v="2"/>
    <n v="682736"/>
    <n v="61754"/>
    <n v="62201"/>
    <n v="50058"/>
    <n v="34359"/>
    <n v="630971"/>
    <n v="934"/>
    <n v="96117"/>
    <n v="1788946.7700100001"/>
    <n v="371901.21789000003"/>
    <n v="1417045.5521199999"/>
    <n v="1587898.5610799999"/>
    <n v="201048.20892999999"/>
    <m/>
    <m/>
    <s v="C"/>
    <s v="Manufacturing"/>
    <s v="29"/>
    <s v="MANUFACTURE OF MOTOR VEHICLES, TRAILERS AND SEMI-TRAILERS, EXCEPT MOTORBIKES"/>
    <s v="High"/>
    <n v="0.92418006374352601"/>
    <n v="26.009746616586039"/>
    <n v="7.3319701905275245E-2"/>
    <n v="2.798182754186709E-2"/>
    <n v="3.1524683771961687E-2"/>
    <x v="0"/>
    <n v="1"/>
    <n v="0.88761643873345863"/>
    <n v="102.9089935760171"/>
    <n v="730.98072805139191"/>
    <n v="398.18117547109199"/>
    <x v="3"/>
    <s v="Exp&gt;25"/>
    <s v="Exp&gt;50"/>
    <s v="Decreased Export Intensity"/>
    <n v="0"/>
    <n v="-1.283281850853224E-2"/>
    <n v="45.167927747511513"/>
    <n v="0.37272100872269931"/>
    <n v="5.19415054167502"/>
    <n v="5.0637509553585147E-2"/>
    <n v="9.7659572968873842"/>
    <s v="Yes"/>
    <s v="No"/>
    <s v="No"/>
    <x v="0"/>
    <s v="Growing"/>
    <n v="22.505800464037119"/>
    <n v="0.20298819360251399"/>
    <n v="5.2056740187637276"/>
    <s v="No"/>
    <s v="2.Hiring"/>
    <s v="Hiring"/>
    <n v="148.78265990991699"/>
    <n v="0.18377564399364771"/>
    <n v="8.5836880956824207E-2"/>
    <n v="7.9551698301698295E-2"/>
    <n v="0.92659071010585747"/>
    <s v="75-100"/>
    <n v="0.92677759740259735"/>
    <n v="13.449205103452989"/>
    <n v="6.7592552706636928"/>
    <n v="103.0785664153132"/>
    <n v="804.2819025522042"/>
  </r>
  <r>
    <n v="775"/>
    <n v="963"/>
    <n v="944"/>
    <n v="1016"/>
    <n v="797"/>
    <s v="Eaton Automotive Systems sp. z o.o., Bielsko-Biała"/>
    <m/>
    <m/>
    <m/>
    <n v="2004"/>
    <m/>
    <s v="072908798"/>
    <n v="208617"/>
    <n v="9372422570"/>
    <s v="sp. z o.o."/>
    <s v="2932"/>
    <s v="Produkcja pozostałych części i akcesoriów do pojazdów silnikowych, z wyłączeniem motocykli"/>
    <m/>
    <s v="motoryzacja"/>
    <m/>
    <n v="500"/>
    <s v="J"/>
    <x v="0"/>
    <n v="693291"/>
    <n v="125995"/>
    <n v="142706"/>
    <n v="127410"/>
    <n v="30412"/>
    <n v="642397"/>
    <n v="862"/>
    <n v="88853.724249999999"/>
    <n v="1601600"/>
    <n v="346796"/>
    <n v="1254804"/>
    <n v="1484327"/>
    <n v="117272.50758999999"/>
    <m/>
    <m/>
    <s v="C"/>
    <s v="Manufacturing"/>
    <s v="29"/>
    <s v="MANUFACTURE OF MOTOR VEHICLES, TRAILERS AND SEMI-TRAILERS, EXCEPT MOTORBIKES"/>
    <s v="High"/>
    <n v="0.92659071010585747"/>
    <m/>
    <n v="0.18377564399364771"/>
    <n v="7.9551698301698295E-2"/>
    <n v="8.5836880956824207E-2"/>
    <x v="0"/>
    <n v="1"/>
    <n v="0.92677759740259735"/>
    <n v="103.0785664153132"/>
    <n v="804.2819025522042"/>
    <n v="402.31554524361951"/>
    <x v="3"/>
    <s v="Exp&gt;25"/>
    <s v="Exp&gt;50"/>
    <s v="Decreased Export Intensity"/>
    <n v="0"/>
    <n v="-1.283281850853224E-2"/>
    <n v="45.167927747511513"/>
    <n v="0.37272100872269931"/>
    <n v="5.19415054167502"/>
    <n v="5.0637509553585147E-2"/>
    <n v="9.7659572968873842"/>
    <s v="Yes"/>
    <s v="No"/>
    <s v="No"/>
    <x v="0"/>
    <s v="Growing"/>
    <n v="22.505800464037119"/>
    <n v="0.20298819360251399"/>
    <n v="5.2056740187637276"/>
    <s v="No"/>
    <s v="2.Hiring"/>
    <s v="Hiring"/>
    <n v="148.78265990991699"/>
    <n v="0.18377564399364771"/>
    <n v="8.5836880956824207E-2"/>
    <n v="7.9551698301698295E-2"/>
    <n v="0.92659071010585747"/>
    <s v="75-100"/>
    <n v="0.92677759740259735"/>
    <n v="13.449205103452989"/>
    <n v="6.7592552706636928"/>
    <n v="103.0785664153132"/>
    <n v="804.2819025522042"/>
  </r>
  <r>
    <n v="775"/>
    <n v="963"/>
    <n v="944"/>
    <n v="1016"/>
    <n v="797"/>
    <s v="Eaton Automotive Systems sp. z o.o., Bielsko-Biała"/>
    <m/>
    <m/>
    <m/>
    <n v="2004"/>
    <m/>
    <s v="072908798"/>
    <n v="208617"/>
    <n v="9372422570"/>
    <s v="sp. z o.o."/>
    <s v="2932"/>
    <s v="Produkcja pozostałych części i akcesoriów do pojazdów silnikowych, z wyłączeniem motocykli"/>
    <m/>
    <s v="motoryzacja"/>
    <m/>
    <n v="500"/>
    <s v="J"/>
    <x v="3"/>
    <n v="819103.63628999994"/>
    <n v="44681.056830000001"/>
    <n v="116696.37475"/>
    <n v="94863.796829999992"/>
    <n v="36818.038999999997"/>
    <n v="739656"/>
    <n v="1002"/>
    <n v="111590.23134"/>
    <n v="2007415.39313"/>
    <n v="363487.03010999999"/>
    <n v="1643928.36302"/>
    <n v="1683660.7932800001"/>
    <n v="323754.59985"/>
    <m/>
    <m/>
    <s v="C"/>
    <s v="Manufacturing"/>
    <s v="29"/>
    <s v="MANUFACTURE OF MOTOR VEHICLES, TRAILERS AND SEMI-TRAILERS, EXCEPT MOTORBIKES"/>
    <s v="High"/>
    <n v="0.90300661263103965"/>
    <n v="19.973699393323319"/>
    <n v="0.11581415663061941"/>
    <n v="4.7256684966476503E-2"/>
    <n v="5.6343770199217158E-2"/>
    <x v="0"/>
    <n v="1"/>
    <n v="0.83872067487477231"/>
    <n v="111.3674963473054"/>
    <n v="817.46869889221546"/>
    <n v="362.76150709580838"/>
    <x v="3"/>
    <s v="Exp&gt;25"/>
    <s v="Exp&gt;50"/>
    <s v="Decreased Export Intensity"/>
    <n v="0"/>
    <n v="-1.283281850853224E-2"/>
    <n v="45.167927747511513"/>
    <n v="0.37272100872269931"/>
    <n v="5.19415054167502"/>
    <n v="5.0637509553585147E-2"/>
    <n v="9.7659572968873842"/>
    <s v="Yes"/>
    <s v="No"/>
    <s v="No"/>
    <x v="0"/>
    <s v="Growing"/>
    <n v="22.505800464037119"/>
    <n v="0.20298819360251399"/>
    <n v="5.2056740187637276"/>
    <s v="No"/>
    <s v="2.Hiring"/>
    <s v="Hiring"/>
    <n v="148.78265990991699"/>
    <n v="0.18377564399364771"/>
    <n v="8.5836880956824207E-2"/>
    <n v="7.9551698301698295E-2"/>
    <n v="0.92659071010585747"/>
    <s v="75-100"/>
    <n v="0.92677759740259735"/>
    <n v="13.449205103452989"/>
    <n v="6.7592552706636928"/>
    <n v="103.0785664153132"/>
    <n v="804.2819025522042"/>
  </r>
  <r>
    <n v="775"/>
    <n v="963"/>
    <n v="944"/>
    <n v="1016"/>
    <n v="797"/>
    <s v="Eaton Automotive Systems sp. z o.o., Bielsko-Biała"/>
    <m/>
    <m/>
    <m/>
    <n v="2004"/>
    <m/>
    <s v="072908798"/>
    <n v="208617"/>
    <n v="9372422570"/>
    <s v="sp. z o.o."/>
    <s v="2932"/>
    <s v="Produkcja pozostałych części i akcesoriów do pojazdów silnikowych, z wyłączeniem motocykli"/>
    <m/>
    <s v="motoryzacja"/>
    <m/>
    <n v="500"/>
    <s v="J"/>
    <x v="4"/>
    <n v="1006436.17796"/>
    <n v="95372.788830000005"/>
    <n v="202918.92222000001"/>
    <n v="176643.88613999999"/>
    <n v="39644.92985"/>
    <n v="919639"/>
    <n v="1056"/>
    <n v="134386.96341"/>
    <n v="2235073.6800799998"/>
    <n v="354463.83263000002"/>
    <n v="1880609.84745"/>
    <n v="1860304.6794199999"/>
    <n v="374769.00066000002"/>
    <m/>
    <m/>
    <s v="C"/>
    <s v="Manufacturing"/>
    <s v="29"/>
    <s v="MANUFACTURE OF MOTOR VEHICLES, TRAILERS AND SEMI-TRAILERS, EXCEPT MOTORBIKES"/>
    <s v="High"/>
    <n v="0.91375789159732523"/>
    <n v="22.870432185906679"/>
    <n v="0.1755142452232282"/>
    <n v="7.9032690382572712E-2"/>
    <n v="9.4954277164466125E-2"/>
    <x v="0"/>
    <n v="1"/>
    <n v="0.83232364820895499"/>
    <n v="127.2603820170455"/>
    <n v="953.06456246212122"/>
    <n v="335.66650817234847"/>
    <x v="3"/>
    <s v="Exp&gt;25"/>
    <s v="Exp&gt;50"/>
    <s v="Decreased Export Intensity"/>
    <n v="0"/>
    <n v="-1.283281850853224E-2"/>
    <n v="45.167927747511513"/>
    <n v="0.37272100872269931"/>
    <n v="5.19415054167502"/>
    <n v="5.0637509553585147E-2"/>
    <n v="9.7659572968873842"/>
    <s v="Yes"/>
    <s v="No"/>
    <s v="No"/>
    <x v="0"/>
    <s v="Growing"/>
    <n v="22.505800464037119"/>
    <n v="0.20298819360251399"/>
    <n v="5.2056740187637276"/>
    <s v="No"/>
    <s v="2.Hiring"/>
    <s v="Hiring"/>
    <n v="148.78265990991699"/>
    <n v="0.18377564399364771"/>
    <n v="8.5836880956824207E-2"/>
    <n v="7.9551698301698295E-2"/>
    <n v="0.92659071010585747"/>
    <s v="75-100"/>
    <n v="0.92677759740259735"/>
    <n v="13.449205103452989"/>
    <n v="6.7592552706636928"/>
    <n v="103.0785664153132"/>
    <n v="804.2819025522042"/>
  </r>
  <r>
    <n v="787"/>
    <n v="877"/>
    <n v="918"/>
    <n v="888"/>
    <n v="798"/>
    <s v="BWI Poland Technologies sp. z o.o., Balice"/>
    <m/>
    <m/>
    <m/>
    <n v="2009"/>
    <m/>
    <n v="120864503"/>
    <n v="325636"/>
    <n v="6762393320"/>
    <s v="sp. z o.o."/>
    <s v="2932"/>
    <s v="Produkcja pozostałych części i akcesoriów do pojazdów silnikowych, z wyłączeniem motocykli"/>
    <m/>
    <s v="motoryzacja"/>
    <m/>
    <n v="500"/>
    <s v="J"/>
    <x v="1"/>
    <n v="616954"/>
    <n v="-3708"/>
    <n v="-4925"/>
    <n v="-7105"/>
    <n v="20298"/>
    <n v="616954"/>
    <n v="1831"/>
    <n v="142745"/>
    <n v="430046"/>
    <n v="191521"/>
    <n v="238525"/>
    <n v="158250"/>
    <n v="271796"/>
    <m/>
    <m/>
    <s v="C"/>
    <s v="Manufacturing"/>
    <s v="29"/>
    <s v="MANUFACTURE OF MOTOR VEHICLES, TRAILERS AND SEMI-TRAILERS, EXCEPT MOTORBIKES"/>
    <s v="High"/>
    <n v="1"/>
    <n v="-10.945048853963529"/>
    <n v="-1.151625566898018E-2"/>
    <n v="-1.6521488398915461E-2"/>
    <n v="-4.489731437598736E-2"/>
    <x v="0"/>
    <n v="1"/>
    <n v="0.36798389009547822"/>
    <n v="77.960131075914802"/>
    <n v="336.94920808301481"/>
    <n v="104.59912616056801"/>
    <x v="3"/>
    <s v="Exp&gt;25"/>
    <s v="Exp&gt;50"/>
    <s v="Decreased Export Intensity"/>
    <n v="0"/>
    <n v="-1.324758726182718E-2"/>
    <n v="43.718703944547968"/>
    <n v="0.36268775829663719"/>
    <n v="4.1439883656144723"/>
    <n v="4.0604259127523079E-2"/>
    <n v="9.4909749774165775"/>
    <s v="Yes"/>
    <s v="No"/>
    <s v="No"/>
    <x v="0"/>
    <s v="Growing"/>
    <n v="-10.404920553562279"/>
    <n v="-0.10986978440763021"/>
    <n v="-2.7093646067762882"/>
    <s v="Yes"/>
    <s v="0.Reducing"/>
    <s v="Reducing"/>
    <n v="214.50635272412089"/>
    <n v="-2.8234112177187819E-3"/>
    <n v="-1.182909497747271E-2"/>
    <n v="-5.2400062151402964E-3"/>
    <n v="1"/>
    <s v="75-100"/>
    <n v="0.44297608778349878"/>
    <n v="13.44846632399266"/>
    <n v="7.5760973406231109"/>
    <n v="75.667862634546381"/>
    <n v="355.08918503331631"/>
  </r>
  <r>
    <n v="787"/>
    <n v="877"/>
    <n v="918"/>
    <n v="888"/>
    <n v="798"/>
    <s v="BWI Poland Technologies sp. z o.o., Balice"/>
    <m/>
    <m/>
    <m/>
    <n v="2009"/>
    <m/>
    <n v="120864503"/>
    <n v="325636"/>
    <n v="6762393320"/>
    <s v="sp. z o.o."/>
    <s v="2932"/>
    <s v="Produkcja pozostałych części i akcesoriów do pojazdów silnikowych, z wyłączeniem motocykli"/>
    <m/>
    <s v="motoryzacja"/>
    <m/>
    <n v="500"/>
    <s v="J"/>
    <x v="0"/>
    <n v="692779"/>
    <n v="7726"/>
    <n v="3683"/>
    <n v="-1956"/>
    <n v="18780"/>
    <n v="692779"/>
    <n v="1951"/>
    <n v="147628"/>
    <n v="373282"/>
    <n v="168246"/>
    <n v="205036"/>
    <n v="165355"/>
    <n v="207927"/>
    <m/>
    <m/>
    <s v="C"/>
    <s v="Manufacturing"/>
    <s v="29"/>
    <s v="MANUFACTURE OF MOTOR VEHICLES, TRAILERS AND SEMI-TRAILERS, EXCEPT MOTORBIKES"/>
    <s v="High"/>
    <n v="1"/>
    <m/>
    <n v="-2.8234112177187819E-3"/>
    <n v="-5.2400062151402964E-3"/>
    <n v="-1.182909497747271E-2"/>
    <x v="0"/>
    <n v="1"/>
    <n v="0.44297608778349878"/>
    <n v="75.667862634546381"/>
    <n v="355.08918503331631"/>
    <n v="86.235776524859048"/>
    <x v="3"/>
    <s v="Exp&gt;25"/>
    <s v="Exp&gt;50"/>
    <s v="Decreased Export Intensity"/>
    <n v="0"/>
    <n v="-1.324758726182718E-2"/>
    <n v="43.718703944547968"/>
    <n v="0.36268775829663719"/>
    <n v="4.1439883656144723"/>
    <n v="4.0604259127523079E-2"/>
    <n v="9.4909749774165775"/>
    <s v="Yes"/>
    <s v="No"/>
    <s v="No"/>
    <x v="0"/>
    <s v="Growing"/>
    <n v="-10.404920553562279"/>
    <n v="-0.10986978440763021"/>
    <n v="-2.7093646067762882"/>
    <s v="Yes"/>
    <s v="0.Reducing"/>
    <s v="Reducing"/>
    <n v="214.50635272412089"/>
    <n v="-2.8234112177187819E-3"/>
    <n v="-1.182909497747271E-2"/>
    <n v="-5.2400062151402964E-3"/>
    <n v="1"/>
    <s v="75-100"/>
    <n v="0.44297608778349878"/>
    <n v="13.44846632399266"/>
    <n v="7.5760973406231109"/>
    <n v="75.667862634546381"/>
    <n v="355.08918503331631"/>
  </r>
  <r>
    <n v="787"/>
    <n v="877"/>
    <n v="918"/>
    <n v="888"/>
    <n v="798"/>
    <s v="BWI Poland Technologies sp. z o.o., Balice"/>
    <m/>
    <m/>
    <m/>
    <n v="2009"/>
    <m/>
    <n v="120864503"/>
    <n v="325636"/>
    <n v="6762393320"/>
    <s v="sp. z o.o."/>
    <s v="2932"/>
    <s v="Produkcja pozostałych części i akcesoriów do pojazdów silnikowych, z wyłączeniem motocykli"/>
    <m/>
    <s v="motoryzacja"/>
    <m/>
    <n v="500"/>
    <s v="J"/>
    <x v="2"/>
    <n v="700625"/>
    <n v="22687"/>
    <n v="20546"/>
    <n v="12676"/>
    <n v="22073"/>
    <n v="700620"/>
    <n v="1776"/>
    <n v="147764"/>
    <n v="448209"/>
    <n v="191618"/>
    <n v="256591"/>
    <n v="448209"/>
    <n v="232646"/>
    <m/>
    <m/>
    <s v="C"/>
    <s v="Manufacturing"/>
    <s v="29"/>
    <s v="MANUFACTURE OF MOTOR VEHICLES, TRAILERS AND SEMI-TRAILERS, EXCEPT MOTORBIKES"/>
    <s v="High"/>
    <n v="0.99999286351471905"/>
    <n v="13.561951134120219"/>
    <n v="1.8092417484388942E-2"/>
    <n v="2.82814490561323E-2"/>
    <n v="2.82814490561323E-2"/>
    <x v="0"/>
    <n v="1"/>
    <n v="1"/>
    <n v="83.200450450450447"/>
    <n v="394.49605855855862"/>
    <n v="107.893018018018"/>
    <x v="3"/>
    <s v="Exp&gt;25"/>
    <s v="Exp&gt;50"/>
    <s v="Decreased Export Intensity"/>
    <n v="0"/>
    <n v="-1.324758726182718E-2"/>
    <n v="43.718703944547968"/>
    <n v="0.36268775829663719"/>
    <n v="4.1439883656144723"/>
    <n v="4.0604259127523079E-2"/>
    <n v="9.4909749774165775"/>
    <s v="Yes"/>
    <s v="No"/>
    <s v="No"/>
    <x v="0"/>
    <s v="Growing"/>
    <n v="-10.404920553562279"/>
    <n v="-0.10986978440763021"/>
    <n v="-2.7093646067762882"/>
    <s v="Yes"/>
    <s v="0.Reducing"/>
    <s v="Reducing"/>
    <n v="214.50635272412089"/>
    <n v="-2.8234112177187819E-3"/>
    <n v="-1.182909497747271E-2"/>
    <n v="-5.2400062151402964E-3"/>
    <n v="1"/>
    <s v="75-100"/>
    <n v="0.44297608778349878"/>
    <n v="13.44846632399266"/>
    <n v="7.5760973406231109"/>
    <n v="75.667862634546381"/>
    <n v="355.08918503331631"/>
  </r>
  <r>
    <n v="787"/>
    <n v="877"/>
    <n v="918"/>
    <n v="888"/>
    <n v="798"/>
    <s v="BWI Poland Technologies sp. z o.o., Balice"/>
    <m/>
    <m/>
    <m/>
    <n v="2009"/>
    <m/>
    <n v="120864503"/>
    <n v="325636"/>
    <n v="6762393320"/>
    <s v="sp. z o.o."/>
    <s v="2932"/>
    <s v="Produkcja pozostałych części i akcesoriów do pojazdów silnikowych, z wyłączeniem motocykli"/>
    <m/>
    <s v="motoryzacja"/>
    <m/>
    <n v="500"/>
    <s v="J"/>
    <x v="3"/>
    <n v="890321"/>
    <n v="65542"/>
    <n v="64155"/>
    <n v="56850"/>
    <n v="21942"/>
    <n v="878695"/>
    <n v="1695"/>
    <n v="151892"/>
    <n v="497670"/>
    <n v="201783"/>
    <n v="295887"/>
    <n v="227776"/>
    <n v="269894"/>
    <m/>
    <m/>
    <s v="C"/>
    <s v="Manufacturing"/>
    <s v="29"/>
    <s v="MANUFACTURE OF MOTOR VEHICLES, TRAILERS AND SEMI-TRAILERS, EXCEPT MOTORBIKES"/>
    <s v="High"/>
    <n v="0.9869417884111461"/>
    <n v="27.075254237288139"/>
    <n v="6.3853374232439766E-2"/>
    <n v="0.1142323226234252"/>
    <n v="0.2495873138522057"/>
    <x v="0"/>
    <n v="1"/>
    <n v="0.45768481122028648"/>
    <n v="89.611799410029505"/>
    <n v="525.2631268436578"/>
    <n v="119.046017699115"/>
    <x v="3"/>
    <s v="Exp&gt;25"/>
    <s v="Exp&gt;50"/>
    <s v="Decreased Export Intensity"/>
    <n v="0"/>
    <n v="-1.324758726182718E-2"/>
    <n v="43.718703944547968"/>
    <n v="0.36268775829663719"/>
    <n v="4.1439883656144723"/>
    <n v="4.0604259127523079E-2"/>
    <n v="9.4909749774165775"/>
    <s v="Yes"/>
    <s v="No"/>
    <s v="No"/>
    <x v="0"/>
    <s v="Growing"/>
    <n v="-10.404920553562279"/>
    <n v="-0.10986978440763021"/>
    <n v="-2.7093646067762882"/>
    <s v="Yes"/>
    <s v="0.Reducing"/>
    <s v="Reducing"/>
    <n v="214.50635272412089"/>
    <n v="-2.8234112177187819E-3"/>
    <n v="-1.182909497747271E-2"/>
    <n v="-5.2400062151402964E-3"/>
    <n v="1"/>
    <s v="75-100"/>
    <n v="0.44297608778349878"/>
    <n v="13.44846632399266"/>
    <n v="7.5760973406231109"/>
    <n v="75.667862634546381"/>
    <n v="355.08918503331631"/>
  </r>
  <r>
    <n v="787"/>
    <n v="877"/>
    <n v="918"/>
    <n v="888"/>
    <n v="798"/>
    <s v="BWI Poland Technologies sp. z o.o., Balice"/>
    <m/>
    <m/>
    <m/>
    <n v="2009"/>
    <m/>
    <n v="120864503"/>
    <n v="325636"/>
    <n v="6762393320"/>
    <s v="sp. z o.o."/>
    <s v="2932"/>
    <s v="Produkcja pozostałych części i akcesoriów do pojazdów silnikowych, z wyłączeniem motocykli"/>
    <m/>
    <s v="motoryzacja"/>
    <m/>
    <n v="500"/>
    <s v="J"/>
    <x v="4"/>
    <n v="995653"/>
    <n v="2744"/>
    <n v="-9832"/>
    <n v="13205"/>
    <n v="22393"/>
    <n v="982463"/>
    <n v="1748"/>
    <n v="180106"/>
    <n v="579779"/>
    <n v="228151"/>
    <n v="351628"/>
    <n v="240981"/>
    <n v="338798"/>
    <m/>
    <m/>
    <s v="C"/>
    <s v="Manufacturing"/>
    <s v="29"/>
    <s v="MANUFACTURE OF MOTOR VEHICLES, TRAILERS AND SEMI-TRAILERS, EXCEPT MOTORBIKES"/>
    <s v="High"/>
    <n v="0.98675241273817282"/>
    <n v="11.830789119879229"/>
    <n v="1.326265275151082E-2"/>
    <n v="2.2775919790126931E-2"/>
    <n v="5.479685120403683E-2"/>
    <x v="0"/>
    <n v="1"/>
    <n v="0.41564285701965747"/>
    <n v="103.03546910755151"/>
    <n v="569.59553775743711"/>
    <n v="130.52116704805491"/>
    <x v="3"/>
    <s v="Exp&gt;25"/>
    <s v="Exp&gt;50"/>
    <s v="Decreased Export Intensity"/>
    <n v="0"/>
    <n v="-1.324758726182718E-2"/>
    <n v="43.718703944547968"/>
    <n v="0.36268775829663719"/>
    <n v="4.1439883656144723"/>
    <n v="4.0604259127523079E-2"/>
    <n v="9.4909749774165775"/>
    <s v="Yes"/>
    <s v="No"/>
    <s v="No"/>
    <x v="0"/>
    <s v="Growing"/>
    <n v="-10.404920553562279"/>
    <n v="-0.10986978440763021"/>
    <n v="-2.7093646067762882"/>
    <s v="Yes"/>
    <s v="0.Reducing"/>
    <s v="Reducing"/>
    <n v="214.50635272412089"/>
    <n v="-2.8234112177187819E-3"/>
    <n v="-1.182909497747271E-2"/>
    <n v="-5.2400062151402964E-3"/>
    <n v="1"/>
    <s v="75-100"/>
    <n v="0.44297608778349878"/>
    <n v="13.44846632399266"/>
    <n v="7.5760973406231109"/>
    <n v="75.667862634546381"/>
    <n v="355.08918503331631"/>
  </r>
  <r>
    <n v="728"/>
    <n v="582"/>
    <n v="503"/>
    <n v="592"/>
    <n v="799"/>
    <s v="Agrosimex sp. z o.o., Błędów"/>
    <m/>
    <m/>
    <m/>
    <n v="1998"/>
    <m/>
    <n v="670214647"/>
    <n v="73347"/>
    <n v="7971581032"/>
    <s v="sp. z o.o."/>
    <s v="4675"/>
    <s v="Sprzedaż hurtowa wyrobów chemicznych"/>
    <m/>
    <s v="chemia"/>
    <m/>
    <n v="400"/>
    <s v="J"/>
    <x v="0"/>
    <n v="692276"/>
    <n v="20573.162810000002"/>
    <n v="20798.880499999999"/>
    <n v="16363.8225"/>
    <n v="4305.6536400000005"/>
    <n v="0"/>
    <n v="267"/>
    <n v="25420.085470000002"/>
    <n v="315893.63994999998"/>
    <n v="19234.261040000001"/>
    <n v="296659.37891000003"/>
    <n v="182716.29790999999"/>
    <n v="133177.34203999999"/>
    <m/>
    <m/>
    <s v="G"/>
    <s v="Wholesale and Retail Trade; Repair of Motor Vehicles and Motorcycles"/>
    <s v="46"/>
    <s v="WHOLESALE TRADE, EXCEPT OF MOTOR VEHICLES"/>
    <s v="Medium-high"/>
    <n v="0"/>
    <m/>
    <n v="2.3637714582045308E-2"/>
    <n v="5.1801683954732627E-2"/>
    <n v="8.9558636460882537E-2"/>
    <x v="1"/>
    <n v="0"/>
    <n v="0.57841081554829832"/>
    <n v="95.206312621722844"/>
    <n v="2592.7940074906369"/>
    <n v="72.038430861423208"/>
    <x v="0"/>
    <s v="Exp&lt;25"/>
    <s v="Exp&lt;50"/>
    <s v="Increased Export Intensity"/>
    <n v="1"/>
    <n v="4.2843280603626832E-3"/>
    <n v="52.73416960865319"/>
    <n v="0.42352877074313972"/>
    <n v="10.676934499024069"/>
    <n v="0.1014452715740255"/>
    <n v="11.16909034723164"/>
    <s v="No"/>
    <s v="Yes"/>
    <s v="No"/>
    <x v="0"/>
    <s v="Growing"/>
    <n v="36.329588014981283"/>
    <n v="0.3099052092364909"/>
    <n v="8.0556625458262143"/>
    <s v="No"/>
    <s v="2.Hiring"/>
    <s v="Hiring"/>
    <n v="311.99170679507728"/>
    <n v="2.3637714582045308E-2"/>
    <n v="8.9558636460882537E-2"/>
    <n v="5.1801683954732627E-2"/>
    <n v="0"/>
    <s v="0-10"/>
    <n v="0.57841081554829832"/>
    <n v="13.447739999013351"/>
    <n v="5.5872486584002496"/>
    <n v="95.206312621722844"/>
    <n v="2592.7940074906369"/>
  </r>
  <r>
    <n v="728"/>
    <n v="582"/>
    <n v="503"/>
    <n v="592"/>
    <n v="799"/>
    <s v="Agrosimex sp. z o.o., Błędów"/>
    <m/>
    <m/>
    <m/>
    <n v="1998"/>
    <m/>
    <n v="670214647"/>
    <n v="73347"/>
    <n v="7971581032"/>
    <s v="sp. z o.o."/>
    <s v="4675"/>
    <s v="Sprzedaż hurtowa wyrobów chemicznych"/>
    <m/>
    <s v="chemia"/>
    <m/>
    <n v="400"/>
    <s v="J"/>
    <x v="1"/>
    <n v="871758.87082000007"/>
    <n v="45180.340539999997"/>
    <n v="43727.876859999997"/>
    <n v="35420"/>
    <n v="4306"/>
    <n v="0"/>
    <n v="267"/>
    <n v="29000.955569999998"/>
    <n v="381024.42936000001"/>
    <n v="15141.24617"/>
    <n v="365883.18319000001"/>
    <n v="205117.63196"/>
    <n v="175906.79740000001"/>
    <m/>
    <m/>
    <s v="G"/>
    <s v="Wholesale and Retail Trade; Repair of Motor Vehicles and Motorcycles"/>
    <s v="46"/>
    <s v="WHOLESALE TRADE, EXCEPT OF MOTOR VEHICLES"/>
    <s v="Medium-high"/>
    <n v="0"/>
    <n v="25.926490420005901"/>
    <n v="4.0630501375550077E-2"/>
    <n v="9.2959918762936924E-2"/>
    <n v="0.17268140072379179"/>
    <x v="1"/>
    <n v="0"/>
    <n v="0.53833197074668537"/>
    <n v="108.6178111235955"/>
    <n v="3265.014497453184"/>
    <n v="56.708787153558063"/>
    <x v="0"/>
    <s v="Exp&lt;25"/>
    <s v="Exp&lt;50"/>
    <s v="Increased Export Intensity"/>
    <n v="1"/>
    <n v="4.2843280603626832E-3"/>
    <n v="52.73416960865319"/>
    <n v="0.42352877074313972"/>
    <n v="10.676934499024069"/>
    <n v="0.1014452715740255"/>
    <n v="11.16909034723164"/>
    <s v="No"/>
    <s v="Yes"/>
    <s v="No"/>
    <x v="0"/>
    <s v="Growing"/>
    <n v="36.329588014981283"/>
    <n v="0.3099052092364909"/>
    <n v="8.0556625458262143"/>
    <s v="No"/>
    <s v="2.Hiring"/>
    <s v="Hiring"/>
    <n v="311.99170679507728"/>
    <n v="2.3637714582045308E-2"/>
    <n v="8.9558636460882537E-2"/>
    <n v="5.1801683954732627E-2"/>
    <n v="0"/>
    <s v="0-10"/>
    <n v="0.57841081554829832"/>
    <n v="13.447739999013351"/>
    <n v="5.5872486584002496"/>
    <n v="95.206312621722844"/>
    <n v="2592.7940074906369"/>
  </r>
  <r>
    <n v="728"/>
    <n v="582"/>
    <n v="503"/>
    <n v="592"/>
    <n v="799"/>
    <s v="Agrosimex sp. z o.o., Błędów"/>
    <m/>
    <m/>
    <m/>
    <n v="1998"/>
    <m/>
    <n v="670214647"/>
    <n v="73347"/>
    <n v="7971581032"/>
    <s v="sp. z o.o."/>
    <s v="4675"/>
    <s v="Sprzedaż hurtowa wyrobów chemicznych"/>
    <m/>
    <s v="chemia"/>
    <m/>
    <n v="400"/>
    <s v="J"/>
    <x v="4"/>
    <n v="1057342"/>
    <n v="1041.1099999999999"/>
    <n v="8117.9904399999996"/>
    <n v="6350.1704400000008"/>
    <n v="5555.7068600000002"/>
    <n v="4530"/>
    <n v="364"/>
    <n v="42391"/>
    <n v="536367.55307999998"/>
    <n v="43115.528550000003"/>
    <n v="493252.02453"/>
    <n v="316785.89425000001"/>
    <n v="219581.65883"/>
    <m/>
    <m/>
    <s v="G"/>
    <s v="Wholesale and Retail Trade; Repair of Motor Vehicles and Motorcycles"/>
    <s v="46"/>
    <s v="WHOLESALE TRADE, EXCEPT OF MOTOR VEHICLES"/>
    <s v="Medium-high"/>
    <n v="4.2843280603626832E-3"/>
    <n v="-16.90827925351569"/>
    <n v="6.0057866234387754E-3"/>
    <n v="1.1839214366221861E-2"/>
    <n v="2.0045622470136231E-2"/>
    <x v="1"/>
    <n v="0"/>
    <n v="0.59061345607300553"/>
    <n v="116.4587912087912"/>
    <n v="2904.7857142857142"/>
    <n v="118.44925425824179"/>
    <x v="0"/>
    <s v="Exp&lt;25"/>
    <s v="Exp&lt;50"/>
    <s v="Increased Export Intensity"/>
    <n v="1"/>
    <n v="4.2843280603626832E-3"/>
    <n v="52.73416960865319"/>
    <n v="0.42352877074313972"/>
    <n v="10.676934499024069"/>
    <n v="0.1014452715740255"/>
    <n v="11.16909034723164"/>
    <s v="No"/>
    <s v="Yes"/>
    <s v="No"/>
    <x v="0"/>
    <s v="Growing"/>
    <n v="36.329588014981283"/>
    <n v="0.3099052092364909"/>
    <n v="8.0556625458262143"/>
    <s v="No"/>
    <s v="2.Hiring"/>
    <s v="Hiring"/>
    <n v="311.99170679507728"/>
    <n v="2.3637714582045308E-2"/>
    <n v="8.9558636460882537E-2"/>
    <n v="5.1801683954732627E-2"/>
    <n v="0"/>
    <s v="0-10"/>
    <n v="0.57841081554829832"/>
    <n v="13.447739999013351"/>
    <n v="5.5872486584002496"/>
    <n v="95.206312621722844"/>
    <n v="2592.7940074906369"/>
  </r>
  <r>
    <n v="728"/>
    <n v="582"/>
    <n v="503"/>
    <n v="592"/>
    <n v="799"/>
    <s v="Agrosimex sp. z o.o., Błędów"/>
    <m/>
    <m/>
    <m/>
    <n v="1998"/>
    <m/>
    <n v="670214647"/>
    <n v="73347"/>
    <n v="7971581032"/>
    <s v="sp. z o.o."/>
    <s v="4675"/>
    <s v="Sprzedaż hurtowa wyrobów chemicznych"/>
    <m/>
    <s v="chemia"/>
    <m/>
    <n v="400"/>
    <s v="J"/>
    <x v="2"/>
    <n v="1154407.4055900001"/>
    <n v="90508.741739999998"/>
    <n v="90629.036330000003"/>
    <n v="72128.259330000001"/>
    <n v="3950.2443800000001"/>
    <n v="0"/>
    <n v="270"/>
    <n v="36646"/>
    <n v="532769.15639999998"/>
    <n v="19895.57228"/>
    <n v="512873.58412000001"/>
    <n v="255238.56847999999"/>
    <n v="277530.58792000002"/>
    <m/>
    <m/>
    <s v="G"/>
    <s v="Wholesale and Retail Trade; Repair of Motor Vehicles and Motorcycles"/>
    <s v="46"/>
    <s v="WHOLESALE TRADE, EXCEPT OF MOTOR VEHICLES"/>
    <s v="Medium-high"/>
    <n v="0"/>
    <n v="32.422788483257172"/>
    <n v="6.2480766305493637E-2"/>
    <n v="0.13538369941942829"/>
    <n v="0.28259153684938432"/>
    <x v="1"/>
    <n v="0"/>
    <n v="0.47907910098378209"/>
    <n v="135.72592592592591"/>
    <n v="4275.5829836666662"/>
    <n v="73.687304740740743"/>
    <x v="0"/>
    <s v="Exp&lt;25"/>
    <s v="Exp&lt;50"/>
    <s v="Increased Export Intensity"/>
    <n v="1"/>
    <n v="4.2843280603626832E-3"/>
    <n v="52.73416960865319"/>
    <n v="0.42352877074313972"/>
    <n v="10.676934499024069"/>
    <n v="0.1014452715740255"/>
    <n v="11.16909034723164"/>
    <s v="No"/>
    <s v="Yes"/>
    <s v="No"/>
    <x v="0"/>
    <s v="Growing"/>
    <n v="36.329588014981283"/>
    <n v="0.3099052092364909"/>
    <n v="8.0556625458262143"/>
    <s v="No"/>
    <s v="2.Hiring"/>
    <s v="Hiring"/>
    <n v="311.99170679507728"/>
    <n v="2.3637714582045308E-2"/>
    <n v="8.9558636460882537E-2"/>
    <n v="5.1801683954732627E-2"/>
    <n v="0"/>
    <s v="0-10"/>
    <n v="0.57841081554829832"/>
    <n v="13.447739999013351"/>
    <n v="5.5872486584002496"/>
    <n v="95.206312621722844"/>
    <n v="2592.7940074906369"/>
  </r>
  <r>
    <n v="728"/>
    <n v="582"/>
    <n v="503"/>
    <n v="592"/>
    <n v="799"/>
    <s v="Agrosimex sp. z o.o., Błędów"/>
    <m/>
    <m/>
    <m/>
    <n v="1998"/>
    <m/>
    <n v="670214647"/>
    <n v="73347"/>
    <n v="7971581032"/>
    <s v="sp. z o.o."/>
    <s v="4675"/>
    <s v="Sprzedaż hurtowa wyrobów chemicznych"/>
    <m/>
    <s v="chemia"/>
    <m/>
    <n v="400"/>
    <s v="J"/>
    <x v="3"/>
    <n v="1272499.82369"/>
    <n v="88148.152669999996"/>
    <n v="85534.710439999995"/>
    <n v="68307.264439999999"/>
    <n v="4241.1389900000004"/>
    <n v="42563"/>
    <n v="284"/>
    <n v="39096"/>
    <n v="522521.82562999998"/>
    <n v="42647.959390000004"/>
    <n v="479873.86624"/>
    <n v="316795.83292000002"/>
    <n v="205725.99270999999"/>
    <m/>
    <m/>
    <s v="G"/>
    <s v="Wholesale and Retail Trade; Repair of Motor Vehicles and Motorcycles"/>
    <s v="46"/>
    <s v="WHOLESALE TRADE, EXCEPT OF MOTOR VEHICLES"/>
    <s v="Medium-high"/>
    <n v="3.3448334693340583E-2"/>
    <n v="10.22970032314068"/>
    <n v="5.3679586565224292E-2"/>
    <n v="0.13072614595120979"/>
    <n v="0.21561920120726311"/>
    <x v="1"/>
    <n v="0"/>
    <n v="0.60628248884731673"/>
    <n v="137.66197183098589"/>
    <n v="4480.6331820070418"/>
    <n v="150.16887109154931"/>
    <x v="0"/>
    <s v="Exp&lt;25"/>
    <s v="Exp&lt;50"/>
    <s v="Increased Export Intensity"/>
    <n v="1"/>
    <n v="4.2843280603626832E-3"/>
    <n v="52.73416960865319"/>
    <n v="0.42352877074313972"/>
    <n v="10.676934499024069"/>
    <n v="0.1014452715740255"/>
    <n v="11.16909034723164"/>
    <s v="No"/>
    <s v="Yes"/>
    <s v="No"/>
    <x v="0"/>
    <s v="Growing"/>
    <n v="36.329588014981283"/>
    <n v="0.3099052092364909"/>
    <n v="8.0556625458262143"/>
    <s v="No"/>
    <s v="2.Hiring"/>
    <s v="Hiring"/>
    <n v="311.99170679507728"/>
    <n v="2.3637714582045308E-2"/>
    <n v="8.9558636460882537E-2"/>
    <n v="5.1801683954732627E-2"/>
    <n v="0"/>
    <s v="0-10"/>
    <n v="0.57841081554829832"/>
    <n v="13.447739999013351"/>
    <n v="5.5872486584002496"/>
    <n v="95.206312621722844"/>
    <n v="2592.7940074906369"/>
  </r>
  <r>
    <n v="752"/>
    <n v="530"/>
    <n v="712"/>
    <n v="741"/>
    <n v="800"/>
    <s v="PHZ SM Lacpol sp. z o.o., Warszawa"/>
    <m/>
    <m/>
    <m/>
    <n v="2001"/>
    <m/>
    <s v="001295960"/>
    <n v="37822"/>
    <n v="5260250127"/>
    <s v="sp. z o.o."/>
    <s v="1051"/>
    <s v="Przetwórstwo mleka i wyrób serów"/>
    <m/>
    <s v="żywność"/>
    <m/>
    <n v="400"/>
    <s v="J"/>
    <x v="0"/>
    <n v="378660.81357"/>
    <n v="506.00432000000001"/>
    <n v="11942.16131"/>
    <n v="11733.053760000001"/>
    <n v="547.60973000000001"/>
    <n v="89578"/>
    <n v="760"/>
    <n v="15683.06063"/>
    <n v="93613.306949999998"/>
    <n v="19834.22467"/>
    <n v="73779.082280000002"/>
    <n v="77012.518930000006"/>
    <n v="16600.78802"/>
    <m/>
    <m/>
    <s v="C"/>
    <s v="Manufacturing"/>
    <s v="10"/>
    <s v="MANUFACTURE OF FOOD PRODUCTS"/>
    <s v="Low"/>
    <n v="0.23656527633652391"/>
    <m/>
    <n v="3.0985656132149521E-2"/>
    <n v="0.12533531975605519"/>
    <n v="0.15235255154638791"/>
    <x v="1"/>
    <n v="0"/>
    <n v="0.82266636484846456"/>
    <n v="20.63560609210526"/>
    <n v="498.23791259210532"/>
    <n v="26.097664039473688"/>
    <x v="1"/>
    <s v="Exp&lt;25"/>
    <s v="Exp&lt;50"/>
    <s v="Decreased Export Intensity"/>
    <n v="0"/>
    <n v="-0.23656527633652391"/>
    <n v="170.44493937598551"/>
    <n v="0.99489834028881319"/>
    <n v="95.974593750714149"/>
    <n v="0.67281484111969903"/>
    <n v="28.238879541108641"/>
    <s v="No"/>
    <s v="Yes"/>
    <s v="No"/>
    <x v="1"/>
    <s v="Growing"/>
    <n v="-30.39473684210526"/>
    <n v="-0.36233000142207761"/>
    <n v="-8.6601024947743142"/>
    <s v="Yes"/>
    <s v="0.Reducing"/>
    <s v="Reducing"/>
    <n v="1437.6203250260421"/>
    <n v="3.0985656132149521E-2"/>
    <n v="0.15235255154638791"/>
    <n v="0.12533531975605519"/>
    <n v="0.23656527633652391"/>
    <s v="10-25"/>
    <n v="0.82266636484846456"/>
    <n v="12.844396132354181"/>
    <n v="6.633318433280377"/>
    <n v="20.63560609210526"/>
    <n v="498.23791259210532"/>
  </r>
  <r>
    <n v="752"/>
    <n v="530"/>
    <n v="712"/>
    <n v="741"/>
    <n v="800"/>
    <s v="PHZ SM Lacpol sp. z o.o., Warszawa"/>
    <m/>
    <m/>
    <m/>
    <n v="2001"/>
    <m/>
    <s v="001295960"/>
    <n v="37822"/>
    <n v="5260250127"/>
    <s v="sp. z o.o."/>
    <s v="1051"/>
    <s v="Przetwórstwo mleka i wyrób serów"/>
    <m/>
    <s v="żywność"/>
    <m/>
    <n v="400"/>
    <s v="J"/>
    <x v="1"/>
    <n v="720412.58163999999"/>
    <n v="6366.2432600000002"/>
    <n v="6764.1710700000003"/>
    <n v="-3529.77117"/>
    <n v="6442.7461999999996"/>
    <n v="5167"/>
    <n v="637"/>
    <n v="35896.598400000003"/>
    <n v="256215.87231999999"/>
    <n v="111621.13516000001"/>
    <n v="144594.73715999999"/>
    <n v="158493.77127"/>
    <n v="97722.101049999997"/>
    <m/>
    <m/>
    <s v="C"/>
    <s v="Manufacturing"/>
    <s v="10"/>
    <s v="MANUFACTURE OF FOOD PRODUCTS"/>
    <s v="Low"/>
    <n v="7.1722789574794254E-3"/>
    <n v="90.252742249185246"/>
    <n v="-4.8996523102977606E-3"/>
    <n v="-1.377655153850697E-2"/>
    <n v="-2.2270724847520379E-2"/>
    <x v="1"/>
    <n v="0"/>
    <n v="0.61859466330036617"/>
    <n v="56.352587755102043"/>
    <n v="1130.945968037676"/>
    <n v="175.22941155416009"/>
    <x v="0"/>
    <s v="Exp&lt;25"/>
    <s v="Exp&lt;50"/>
    <s v="Decreased Export Intensity"/>
    <n v="0"/>
    <n v="-0.23656527633652391"/>
    <n v="170.44493937598551"/>
    <n v="0.99489834028881319"/>
    <n v="95.974593750714149"/>
    <n v="0.67281484111969903"/>
    <n v="28.238879541108641"/>
    <s v="No"/>
    <s v="Yes"/>
    <s v="No"/>
    <x v="1"/>
    <s v="Growing"/>
    <n v="-30.39473684210526"/>
    <n v="-0.36233000142207761"/>
    <n v="-8.6601024947743142"/>
    <s v="Yes"/>
    <s v="0.Reducing"/>
    <s v="Reducing"/>
    <n v="1437.6203250260421"/>
    <n v="3.0985656132149521E-2"/>
    <n v="0.15235255154638791"/>
    <n v="0.12533531975605519"/>
    <n v="0.23656527633652391"/>
    <s v="10-25"/>
    <n v="0.82266636484846456"/>
    <n v="12.844396132354181"/>
    <n v="6.633318433280377"/>
    <n v="20.63560609210526"/>
    <n v="498.23791259210532"/>
  </r>
  <r>
    <n v="752"/>
    <n v="530"/>
    <n v="712"/>
    <n v="741"/>
    <n v="800"/>
    <s v="PHZ SM Lacpol sp. z o.o., Warszawa"/>
    <m/>
    <m/>
    <m/>
    <n v="2001"/>
    <m/>
    <s v="001295960"/>
    <n v="37822"/>
    <n v="5260250127"/>
    <s v="sp. z o.o."/>
    <s v="1051"/>
    <s v="Przetwórstwo mleka i wyrób serów"/>
    <m/>
    <s v="żywność"/>
    <m/>
    <n v="400"/>
    <s v="J"/>
    <x v="2"/>
    <n v="872561.97475000005"/>
    <n v="41015.014580000003"/>
    <n v="40049.003420000001"/>
    <n v="32324.90842"/>
    <n v="7074.3513800000001"/>
    <n v="59087"/>
    <n v="597"/>
    <n v="38358.053199999988"/>
    <n v="298516.42924000003"/>
    <n v="120250.03081"/>
    <n v="178266.39843"/>
    <n v="190818.67968999999"/>
    <n v="107697.74954999999"/>
    <m/>
    <m/>
    <s v="C"/>
    <s v="Manufacturing"/>
    <s v="10"/>
    <s v="MANUFACTURE OF FOOD PRODUCTS"/>
    <s v="Low"/>
    <n v="6.7716679972135124E-2"/>
    <n v="21.119757898124991"/>
    <n v="3.7045974217775758E-2"/>
    <n v="0.1082851905414277"/>
    <n v="0.16940117431120669"/>
    <x v="1"/>
    <n v="0"/>
    <n v="0.63922337599913603"/>
    <n v="64.251345393634836"/>
    <n v="1461.5778471524291"/>
    <n v="201.42383720268009"/>
    <x v="0"/>
    <s v="Exp&lt;25"/>
    <s v="Exp&lt;50"/>
    <s v="Decreased Export Intensity"/>
    <n v="0"/>
    <n v="-0.23656527633652391"/>
    <n v="170.44493937598551"/>
    <n v="0.99489834028881319"/>
    <n v="95.974593750714149"/>
    <n v="0.67281484111969903"/>
    <n v="28.238879541108641"/>
    <s v="No"/>
    <s v="Yes"/>
    <s v="No"/>
    <x v="1"/>
    <s v="Growing"/>
    <n v="-30.39473684210526"/>
    <n v="-0.36233000142207761"/>
    <n v="-8.6601024947743142"/>
    <s v="Yes"/>
    <s v="0.Reducing"/>
    <s v="Reducing"/>
    <n v="1437.6203250260421"/>
    <n v="3.0985656132149521E-2"/>
    <n v="0.15235255154638791"/>
    <n v="0.12533531975605519"/>
    <n v="0.23656527633652391"/>
    <s v="10-25"/>
    <n v="0.82266636484846456"/>
    <n v="12.844396132354181"/>
    <n v="6.633318433280377"/>
    <n v="20.63560609210526"/>
    <n v="498.23791259210532"/>
  </r>
  <r>
    <n v="752"/>
    <n v="530"/>
    <n v="712"/>
    <n v="741"/>
    <n v="800"/>
    <s v="PHZ SM Lacpol sp. z o.o., Warszawa"/>
    <m/>
    <m/>
    <m/>
    <n v="2001"/>
    <m/>
    <s v="001295960"/>
    <n v="37822"/>
    <n v="5260250127"/>
    <s v="sp. z o.o."/>
    <s v="1051"/>
    <s v="Przetwórstwo mleka i wyrób serów"/>
    <m/>
    <s v="żywność"/>
    <m/>
    <n v="400"/>
    <s v="J"/>
    <x v="4"/>
    <n v="1024069.0077"/>
    <n v="-33025.025459999997"/>
    <n v="-37409.256659999999"/>
    <n v="-30355.224549999999"/>
    <n v="9637.6829600000001"/>
    <n v="0"/>
    <n v="529"/>
    <n v="43128.019260000001"/>
    <n v="347939.00589999999"/>
    <n v="150416.22282"/>
    <n v="197522.78307999999"/>
    <n v="231868.81413000001"/>
    <n v="116070.19177"/>
    <m/>
    <m/>
    <s v="C"/>
    <s v="Manufacturing"/>
    <s v="10"/>
    <s v="MANUFACTURE OF FOOD PRODUCTS"/>
    <s v="Low"/>
    <n v="0"/>
    <n v="-24.877596553009571"/>
    <n v="-2.964177640545541E-2"/>
    <n v="-8.7242947859442629E-2"/>
    <n v="-0.13091551213515501"/>
    <x v="1"/>
    <n v="0"/>
    <n v="0.66640649711070521"/>
    <n v="81.527446616257095"/>
    <n v="1935.858237618148"/>
    <n v="284.34068586011341"/>
    <x v="0"/>
    <s v="Exp&lt;25"/>
    <s v="Exp&lt;50"/>
    <s v="Decreased Export Intensity"/>
    <n v="0"/>
    <n v="-0.23656527633652391"/>
    <n v="170.44493937598551"/>
    <n v="0.99489834028881319"/>
    <n v="95.974593750714149"/>
    <n v="0.67281484111969903"/>
    <n v="28.238879541108641"/>
    <s v="No"/>
    <s v="Yes"/>
    <s v="No"/>
    <x v="1"/>
    <s v="Growing"/>
    <n v="-30.39473684210526"/>
    <n v="-0.36233000142207761"/>
    <n v="-8.6601024947743142"/>
    <s v="Yes"/>
    <s v="0.Reducing"/>
    <s v="Reducing"/>
    <n v="1437.6203250260421"/>
    <n v="3.0985656132149521E-2"/>
    <n v="0.15235255154638791"/>
    <n v="0.12533531975605519"/>
    <n v="0.23656527633652391"/>
    <s v="10-25"/>
    <n v="0.82266636484846456"/>
    <n v="12.844396132354181"/>
    <n v="6.633318433280377"/>
    <n v="20.63560609210526"/>
    <n v="498.23791259210532"/>
  </r>
  <r>
    <n v="752"/>
    <n v="530"/>
    <n v="712"/>
    <n v="741"/>
    <n v="800"/>
    <s v="PHZ SM Lacpol sp. z o.o., Warszawa"/>
    <m/>
    <m/>
    <m/>
    <n v="2001"/>
    <m/>
    <s v="001295960"/>
    <n v="37822"/>
    <n v="5260250127"/>
    <s v="sp. z o.o."/>
    <s v="1051"/>
    <s v="Przetwórstwo mleka i wyrób serów"/>
    <m/>
    <s v="żywność"/>
    <m/>
    <n v="400"/>
    <s v="J"/>
    <x v="3"/>
    <n v="1363200.53767"/>
    <n v="87135.745519999997"/>
    <n v="88144.69958"/>
    <n v="71406.608989999993"/>
    <n v="8458.2045899999994"/>
    <n v="96585.600000000006"/>
    <n v="561"/>
    <n v="39471.825989999998"/>
    <n v="404508.33315000002"/>
    <n v="139427.55424999999"/>
    <n v="265080.77889999998"/>
    <n v="262225.28868"/>
    <n v="142283.04446999999"/>
    <m/>
    <m/>
    <s v="C"/>
    <s v="Manufacturing"/>
    <s v="10"/>
    <s v="MANUFACTURE OF FOOD PRODUCTS"/>
    <s v="Low"/>
    <n v="7.0852084730750886E-2"/>
    <n v="56.229652118472607"/>
    <n v="5.2381588047235583E-2"/>
    <n v="0.17652691709448901"/>
    <n v="0.27231015494138422"/>
    <x v="1"/>
    <n v="0"/>
    <n v="0.64825682733898449"/>
    <n v="70.359761122994655"/>
    <n v="2429.947482477718"/>
    <n v="248.5339647950089"/>
    <x v="0"/>
    <s v="Exp&lt;25"/>
    <s v="Exp&lt;50"/>
    <s v="Decreased Export Intensity"/>
    <n v="0"/>
    <n v="-0.23656527633652391"/>
    <n v="170.44493937598551"/>
    <n v="0.99489834028881319"/>
    <n v="95.974593750714149"/>
    <n v="0.67281484111969903"/>
    <n v="28.238879541108641"/>
    <s v="No"/>
    <s v="Yes"/>
    <s v="No"/>
    <x v="1"/>
    <s v="Growing"/>
    <n v="-30.39473684210526"/>
    <n v="-0.36233000142207761"/>
    <n v="-8.6601024947743142"/>
    <s v="Yes"/>
    <s v="0.Reducing"/>
    <s v="Reducing"/>
    <n v="1437.6203250260421"/>
    <n v="3.0985656132149521E-2"/>
    <n v="0.15235255154638791"/>
    <n v="0.12533531975605519"/>
    <n v="0.23656527633652391"/>
    <s v="10-25"/>
    <n v="0.82266636484846456"/>
    <n v="12.844396132354181"/>
    <n v="6.633318433280377"/>
    <n v="20.63560609210526"/>
    <n v="498.23791259210532"/>
  </r>
  <r>
    <n v="798"/>
    <n v="879"/>
    <n v="860"/>
    <n v="834"/>
    <n v="801"/>
    <s v="Miejskie Przedsiębiorstwo Komunikacyjne Łódź sp. z o.o., Łódź"/>
    <m/>
    <m/>
    <m/>
    <n v="2001"/>
    <m/>
    <n v="470040290"/>
    <n v="44561"/>
    <n v="7250005628"/>
    <s v="sp. z o.o."/>
    <s v="4931"/>
    <s v="Transport lądowy pasażerski, miejski i podmiejski"/>
    <s v="Transport "/>
    <s v="transport"/>
    <m/>
    <n v="300"/>
    <s v="J"/>
    <x v="1"/>
    <n v="647551"/>
    <n v="13949"/>
    <n v="10187.941580000001"/>
    <n v="9169"/>
    <n v="75059"/>
    <n v="0"/>
    <n v="3160"/>
    <n v="282918.86215"/>
    <n v="984923.81365000003"/>
    <n v="726118.73224000004"/>
    <n v="258805.08141000001"/>
    <n v="159523"/>
    <n v="825401.18611000001"/>
    <m/>
    <m/>
    <s v="H"/>
    <s v="Transportation and Storage"/>
    <s v="49"/>
    <s v="LAND TRANSPORT AND TRANSPORT VIA PIPELINES"/>
    <s v="Low"/>
    <n v="0"/>
    <n v="-6.0606763969019104"/>
    <n v="1.4159502494784201E-2"/>
    <n v="9.3093494876734413E-3"/>
    <n v="5.7477605110234878E-2"/>
    <x v="1"/>
    <n v="0"/>
    <n v="0.16196481168307669"/>
    <n v="89.531285490506335"/>
    <n v="204.9212025316456"/>
    <n v="229.7844089367089"/>
    <x v="0"/>
    <s v="Exp&lt;25"/>
    <s v="Exp&lt;50"/>
    <s v="Decreased Export Intensity"/>
    <n v="0"/>
    <n v="0"/>
    <n v="43.063770273700939"/>
    <n v="0.35812029083739988"/>
    <n v="3.6693987490586548"/>
    <n v="3.6036791668285773E-2"/>
    <n v="9.3660222143808305"/>
    <s v="Yes"/>
    <s v="Yes"/>
    <s v="Yes"/>
    <x v="0"/>
    <s v="Growing"/>
    <n v="-1.709667391980106"/>
    <n v="-1.7244509469609429E-2"/>
    <n v="-0.43018477977382341"/>
    <s v="Yes"/>
    <s v="0.Reducing"/>
    <s v="Reducing"/>
    <n v="97.607934891354347"/>
    <n v="1.315772294506687E-3"/>
    <n v="6.2713048047736593E-3"/>
    <n v="8.9094429289769076E-4"/>
    <n v="0"/>
    <s v="0-10"/>
    <n v="0.1420668139458813"/>
    <n v="13.443473939655661"/>
    <n v="8.0762045272390264"/>
    <n v="84.45679032949954"/>
    <n v="214.27696611750079"/>
  </r>
  <r>
    <n v="798"/>
    <n v="879"/>
    <n v="860"/>
    <n v="834"/>
    <n v="801"/>
    <s v="Miejskie Przedsiębiorstwo Komunikacyjne Łódź sp. z o.o., Łódź"/>
    <m/>
    <m/>
    <m/>
    <n v="2001"/>
    <m/>
    <n v="470040290"/>
    <n v="44561"/>
    <n v="7250005628"/>
    <s v="sp. z o.o."/>
    <s v="4931"/>
    <s v="Transport lądowy pasażerski, miejski i podmiejski"/>
    <s v="Transport "/>
    <s v="transport"/>
    <m/>
    <n v="300"/>
    <s v="J"/>
    <x v="0"/>
    <n v="689329"/>
    <n v="19440"/>
    <n v="5248"/>
    <n v="907"/>
    <n v="73198"/>
    <n v="0"/>
    <n v="3217"/>
    <n v="271697.49449000001"/>
    <n v="1018021"/>
    <n v="754004"/>
    <n v="264017"/>
    <n v="144627"/>
    <n v="873394.00307000009"/>
    <m/>
    <m/>
    <s v="H"/>
    <s v="Transportation and Storage"/>
    <s v="49"/>
    <s v="LAND TRANSPORT AND TRANSPORT VIA PIPELINES"/>
    <s v="Low"/>
    <n v="0"/>
    <m/>
    <n v="1.315772294506687E-3"/>
    <n v="8.9094429289769076E-4"/>
    <n v="6.2713048047736593E-3"/>
    <x v="1"/>
    <n v="0"/>
    <n v="0.1420668139458813"/>
    <n v="84.45679032949954"/>
    <n v="214.27696611750079"/>
    <n v="234.38110040410319"/>
    <x v="0"/>
    <s v="Exp&lt;25"/>
    <s v="Exp&lt;50"/>
    <s v="Decreased Export Intensity"/>
    <n v="0"/>
    <n v="0"/>
    <n v="43.063770273700939"/>
    <n v="0.35812029083739988"/>
    <n v="3.6693987490586548"/>
    <n v="3.6036791668285773E-2"/>
    <n v="9.3660222143808305"/>
    <s v="Yes"/>
    <s v="Yes"/>
    <s v="Yes"/>
    <x v="0"/>
    <s v="Growing"/>
    <n v="-1.709667391980106"/>
    <n v="-1.7244509469609429E-2"/>
    <n v="-0.43018477977382341"/>
    <s v="Yes"/>
    <s v="0.Reducing"/>
    <s v="Reducing"/>
    <n v="97.607934891354347"/>
    <n v="1.315772294506687E-3"/>
    <n v="6.2713048047736593E-3"/>
    <n v="8.9094429289769076E-4"/>
    <n v="0"/>
    <s v="0-10"/>
    <n v="0.1420668139458813"/>
    <n v="13.443473939655661"/>
    <n v="8.0762045272390264"/>
    <n v="84.45679032949954"/>
    <n v="214.27696611750079"/>
  </r>
  <r>
    <n v="798"/>
    <n v="879"/>
    <n v="860"/>
    <n v="834"/>
    <n v="801"/>
    <s v="Miejskie Przedsiębiorstwo Komunikacyjne Łódź sp. z o.o., Łódź"/>
    <m/>
    <m/>
    <m/>
    <n v="2001"/>
    <m/>
    <n v="470040290"/>
    <n v="44561"/>
    <n v="7250005628"/>
    <s v="sp. z o.o."/>
    <s v="4931"/>
    <s v="Transport lądowy pasażerski, miejski i podmiejski"/>
    <s v="Transport "/>
    <s v="transport"/>
    <m/>
    <n v="300"/>
    <s v="J"/>
    <x v="2"/>
    <n v="746690.02161000005"/>
    <n v="32876.501539999997"/>
    <n v="7035.0115199999991"/>
    <n v="4153.9031999999997"/>
    <n v="74572.788769999999"/>
    <n v="0"/>
    <n v="3116"/>
    <n v="290178.87938"/>
    <n v="913631.87425999995"/>
    <n v="706051.45215999999"/>
    <n v="207580.4221"/>
    <n v="173751.77074000001"/>
    <n v="739880.10352"/>
    <m/>
    <m/>
    <s v="H"/>
    <s v="Transportation and Storage"/>
    <s v="49"/>
    <s v="LAND TRANSPORT AND TRANSPORT VIA PIPELINES"/>
    <s v="Low"/>
    <n v="0"/>
    <n v="15.30983993693162"/>
    <n v="5.5630892067412736E-3"/>
    <n v="4.5465830571689188E-3"/>
    <n v="2.3907112901979281E-2"/>
    <x v="1"/>
    <n v="0"/>
    <n v="0.19017700195796139"/>
    <n v="93.125442676508342"/>
    <n v="239.630944034018"/>
    <n v="226.5890411296534"/>
    <x v="0"/>
    <s v="Exp&lt;25"/>
    <s v="Exp&lt;50"/>
    <s v="Decreased Export Intensity"/>
    <n v="0"/>
    <n v="0"/>
    <n v="43.063770273700939"/>
    <n v="0.35812029083739988"/>
    <n v="3.6693987490586548"/>
    <n v="3.6036791668285773E-2"/>
    <n v="9.3660222143808305"/>
    <s v="Yes"/>
    <s v="Yes"/>
    <s v="Yes"/>
    <x v="0"/>
    <s v="Growing"/>
    <n v="-1.709667391980106"/>
    <n v="-1.7244509469609429E-2"/>
    <n v="-0.43018477977382341"/>
    <s v="Yes"/>
    <s v="0.Reducing"/>
    <s v="Reducing"/>
    <n v="97.607934891354347"/>
    <n v="1.315772294506687E-3"/>
    <n v="6.2713048047736593E-3"/>
    <n v="8.9094429289769076E-4"/>
    <n v="0"/>
    <s v="0-10"/>
    <n v="0.1420668139458813"/>
    <n v="13.443473939655661"/>
    <n v="8.0762045272390264"/>
    <n v="84.45679032949954"/>
    <n v="214.27696611750079"/>
  </r>
  <r>
    <n v="798"/>
    <n v="879"/>
    <n v="860"/>
    <n v="834"/>
    <n v="801"/>
    <s v="Miejskie Przedsiębiorstwo Komunikacyjne Łódź sp. z o.o., Łódź"/>
    <m/>
    <m/>
    <m/>
    <n v="2001"/>
    <m/>
    <n v="470040290"/>
    <n v="44561"/>
    <n v="7250005628"/>
    <s v="sp. z o.o."/>
    <s v="4931"/>
    <s v="Transport lądowy pasażerski, miejski i podmiejski"/>
    <s v="Transport "/>
    <s v="transport"/>
    <m/>
    <n v="300"/>
    <s v="J"/>
    <x v="3"/>
    <n v="888601"/>
    <n v="39006"/>
    <n v="17280"/>
    <n v="7778"/>
    <n v="80425"/>
    <n v="0"/>
    <n v="3124"/>
    <n v="324721"/>
    <n v="997162"/>
    <n v="738733"/>
    <n v="258429"/>
    <n v="185553"/>
    <n v="811609.07712000003"/>
    <m/>
    <m/>
    <s v="H"/>
    <s v="Transportation and Storage"/>
    <s v="49"/>
    <s v="LAND TRANSPORT AND TRANSPORT VIA PIPELINES"/>
    <s v="Low"/>
    <n v="0"/>
    <n v="19.005340138872342"/>
    <n v="8.7530849053737286E-3"/>
    <n v="7.8001367882049259E-3"/>
    <n v="4.1917942582442753E-2"/>
    <x v="1"/>
    <n v="0"/>
    <n v="0.18608109815656829"/>
    <n v="103.9439820742638"/>
    <n v="284.44334186939818"/>
    <n v="236.4702304737516"/>
    <x v="0"/>
    <s v="Exp&lt;25"/>
    <s v="Exp&lt;50"/>
    <s v="Decreased Export Intensity"/>
    <n v="0"/>
    <n v="0"/>
    <n v="43.063770273700939"/>
    <n v="0.35812029083739988"/>
    <n v="3.6693987490586548"/>
    <n v="3.6036791668285773E-2"/>
    <n v="9.3660222143808305"/>
    <s v="Yes"/>
    <s v="Yes"/>
    <s v="Yes"/>
    <x v="0"/>
    <s v="Growing"/>
    <n v="-1.709667391980106"/>
    <n v="-1.7244509469609429E-2"/>
    <n v="-0.43018477977382341"/>
    <s v="Yes"/>
    <s v="0.Reducing"/>
    <s v="Reducing"/>
    <n v="97.607934891354347"/>
    <n v="1.315772294506687E-3"/>
    <n v="6.2713048047736593E-3"/>
    <n v="8.9094429289769076E-4"/>
    <n v="0"/>
    <s v="0-10"/>
    <n v="0.1420668139458813"/>
    <n v="13.443473939655661"/>
    <n v="8.0762045272390264"/>
    <n v="84.45679032949954"/>
    <n v="214.27696611750079"/>
  </r>
  <r>
    <n v="798"/>
    <n v="879"/>
    <n v="860"/>
    <n v="834"/>
    <n v="801"/>
    <s v="Miejskie Przedsiębiorstwo Komunikacyjne Łódź sp. z o.o., Łódź"/>
    <m/>
    <m/>
    <m/>
    <n v="2001"/>
    <m/>
    <n v="470040290"/>
    <n v="44561"/>
    <n v="7250005628"/>
    <s v="sp. z o.o."/>
    <s v="4931"/>
    <s v="Transport lądowy pasażerski, miejski i podmiejski"/>
    <s v="Transport "/>
    <s v="transport"/>
    <m/>
    <n v="300"/>
    <s v="J"/>
    <x v="4"/>
    <n v="986180.05698999995"/>
    <n v="10917.67015"/>
    <n v="21564.302899999999"/>
    <n v="13363.3729"/>
    <n v="84652.25523000001"/>
    <n v="0"/>
    <n v="3162"/>
    <n v="378477"/>
    <n v="1065257.7335000001"/>
    <n v="805192.10233000002"/>
    <n v="260065.63117000001"/>
    <n v="202788.29516000001"/>
    <n v="862469.43833999999"/>
    <m/>
    <m/>
    <s v="H"/>
    <s v="Transportation and Storage"/>
    <s v="49"/>
    <s v="LAND TRANSPORT AND TRANSPORT VIA PIPELINES"/>
    <s v="Low"/>
    <n v="0"/>
    <n v="10.981200447669989"/>
    <n v="1.355064200019156E-2"/>
    <n v="1.2544732114822051E-2"/>
    <n v="6.5898147077257566E-2"/>
    <x v="1"/>
    <n v="0"/>
    <n v="0.19036547568044479"/>
    <n v="119.6954459203036"/>
    <n v="311.88490100885508"/>
    <n v="254.64645867488929"/>
    <x v="0"/>
    <s v="Exp&lt;25"/>
    <s v="Exp&lt;50"/>
    <s v="Decreased Export Intensity"/>
    <n v="0"/>
    <n v="0"/>
    <n v="43.063770273700939"/>
    <n v="0.35812029083739988"/>
    <n v="3.6693987490586548"/>
    <n v="3.6036791668285773E-2"/>
    <n v="9.3660222143808305"/>
    <s v="Yes"/>
    <s v="Yes"/>
    <s v="Yes"/>
    <x v="0"/>
    <s v="Growing"/>
    <n v="-1.709667391980106"/>
    <n v="-1.7244509469609429E-2"/>
    <n v="-0.43018477977382341"/>
    <s v="Yes"/>
    <s v="0.Reducing"/>
    <s v="Reducing"/>
    <n v="97.607934891354347"/>
    <n v="1.315772294506687E-3"/>
    <n v="6.2713048047736593E-3"/>
    <n v="8.9094429289769076E-4"/>
    <n v="0"/>
    <s v="0-10"/>
    <n v="0.1420668139458813"/>
    <n v="13.443473939655661"/>
    <n v="8.0762045272390264"/>
    <n v="84.45679032949954"/>
    <n v="214.27696611750079"/>
  </r>
  <r>
    <n v="972"/>
    <n v="1125"/>
    <n v="1096"/>
    <n v="1038"/>
    <n v="802"/>
    <s v="Sephora Polska sp. z o.o., Warszawa"/>
    <m/>
    <m/>
    <m/>
    <n v="2001"/>
    <m/>
    <s v="351349765"/>
    <n v="30761"/>
    <n v="6761992751"/>
    <s v="sp. z o.o."/>
    <s v="4775"/>
    <s v="Sprzedaż detaliczna kosmetyków i artykułów toaletowych prowadzona w wyspecjalizowanych sklepach"/>
    <m/>
    <s v="handel detaliczny"/>
    <m/>
    <n v="500"/>
    <s v="J"/>
    <x v="1"/>
    <n v="530270.91122000001"/>
    <n v="-11387.94714"/>
    <n v="-13843.83152"/>
    <n v="-14229.52068"/>
    <n v="17115.656340000001"/>
    <n v="0"/>
    <n v="1218"/>
    <n v="67810.558259999991"/>
    <n v="253257.59737999999"/>
    <n v="76941.587729999999"/>
    <n v="176316.00964999999"/>
    <n v="38349.143150000004"/>
    <n v="214908.45423"/>
    <m/>
    <m/>
    <s v="G"/>
    <s v="Wholesale and Retail Trade; Repair of Motor Vehicles and Motorcycles"/>
    <s v="47"/>
    <s v="RETAIL TRADE, EXCEPT OF MOTOR VEHICLES"/>
    <s v="Medium-high"/>
    <n v="0"/>
    <n v="-23.04251815268691"/>
    <n v="-2.6834435717512751E-2"/>
    <n v="-5.618595780425626E-2"/>
    <n v="-0.37105185438804261"/>
    <x v="0"/>
    <n v="1"/>
    <n v="0.15142346585740951"/>
    <n v="55.673693152709347"/>
    <n v="435.36199607553368"/>
    <n v="63.170433275862067"/>
    <x v="0"/>
    <s v="Exp&lt;25"/>
    <s v="Exp&lt;50"/>
    <s v="Decreased Export Intensity"/>
    <n v="0"/>
    <n v="-1.6064286170404209E-2"/>
    <n v="18.219580423020879"/>
    <n v="0.16737356028172631"/>
    <n v="-14.333637374622549"/>
    <n v="-0.15470993888738599"/>
    <n v="4.2731163908595438"/>
    <s v="Yes"/>
    <s v="No"/>
    <s v="No"/>
    <x v="3"/>
    <s v="Declining"/>
    <n v="-5.3453947368421053"/>
    <n v="-5.4935653804229823E-2"/>
    <n v="-1.3640033532703379"/>
    <s v="No"/>
    <s v="0.Reducing"/>
    <s v="Reducing"/>
    <n v="141.07128361470569"/>
    <n v="5.5263524535443309E-2"/>
    <n v="0.43232779663710991"/>
    <n v="0.1156263664188894"/>
    <n v="1.6064286170404209E-2"/>
    <s v="0-10"/>
    <n v="0.26745068746052569"/>
    <n v="13.443060408624421"/>
    <n v="7.1033220625261126"/>
    <n v="61.371674284539473"/>
    <n v="566.64802631578948"/>
  </r>
  <r>
    <n v="972"/>
    <n v="1125"/>
    <n v="1096"/>
    <n v="1038"/>
    <n v="802"/>
    <s v="Sephora Polska sp. z o.o., Warszawa"/>
    <m/>
    <m/>
    <m/>
    <n v="2001"/>
    <m/>
    <s v="351349765"/>
    <n v="30761"/>
    <n v="6761992751"/>
    <s v="sp. z o.o."/>
    <s v="4775"/>
    <s v="Sprzedaż detaliczna kosmetyków i artykułów toaletowych prowadzona w wyspecjalizowanych sklepach"/>
    <m/>
    <s v="handel detaliczny"/>
    <m/>
    <n v="500"/>
    <s v="J"/>
    <x v="2"/>
    <n v="583056.70682000008"/>
    <n v="36031.703350000003"/>
    <n v="32725.617170000001"/>
    <n v="24008.132740000001"/>
    <n v="17818.427889999999"/>
    <n v="13853"/>
    <n v="1065"/>
    <n v="69963.690799999997"/>
    <n v="329558.14184"/>
    <n v="71205.829280000005"/>
    <n v="258352.31255999999"/>
    <n v="62357.275889999997"/>
    <n v="223572.34482999999"/>
    <m/>
    <m/>
    <s v="G"/>
    <s v="Wholesale and Retail Trade; Repair of Motor Vehicles and Motorcycles"/>
    <s v="47"/>
    <s v="RETAIL TRADE, EXCEPT OF MOTOR VEHICLES"/>
    <s v="Medium-high"/>
    <n v="2.3759267045489391E-2"/>
    <n v="9.9544958026370303"/>
    <n v="4.1176325491461559E-2"/>
    <n v="7.2849460207406777E-2"/>
    <n v="0.38500932565352958"/>
    <x v="0"/>
    <n v="1"/>
    <n v="0.1892147939111587"/>
    <n v="65.693606384976519"/>
    <n v="547.47108621596249"/>
    <n v="66.859933596244133"/>
    <x v="0"/>
    <s v="Exp&lt;25"/>
    <s v="Exp&lt;50"/>
    <s v="Decreased Export Intensity"/>
    <n v="0"/>
    <n v="-1.6064286170404209E-2"/>
    <n v="18.219580423020879"/>
    <n v="0.16737356028172631"/>
    <n v="-14.333637374622549"/>
    <n v="-0.15470993888738599"/>
    <n v="4.2731163908595438"/>
    <s v="Yes"/>
    <s v="No"/>
    <s v="No"/>
    <x v="3"/>
    <s v="Declining"/>
    <n v="-5.3453947368421053"/>
    <n v="-5.4935653804229823E-2"/>
    <n v="-1.3640033532703379"/>
    <s v="No"/>
    <s v="0.Reducing"/>
    <s v="Reducing"/>
    <n v="141.07128361470569"/>
    <n v="5.5263524535443309E-2"/>
    <n v="0.43232779663710991"/>
    <n v="0.1156263664188894"/>
    <n v="1.6064286170404209E-2"/>
    <s v="0-10"/>
    <n v="0.26745068746052569"/>
    <n v="13.443060408624421"/>
    <n v="7.1033220625261126"/>
    <n v="61.371674284539473"/>
    <n v="566.64802631578948"/>
  </r>
  <r>
    <n v="972"/>
    <n v="1125"/>
    <n v="1096"/>
    <n v="1038"/>
    <n v="802"/>
    <s v="Sephora Polska sp. z o.o., Warszawa"/>
    <m/>
    <m/>
    <m/>
    <n v="2001"/>
    <m/>
    <s v="351349765"/>
    <n v="30761"/>
    <n v="6761992751"/>
    <s v="sp. z o.o."/>
    <s v="4775"/>
    <s v="Sprzedaż detaliczna kosmetyków i artykułów toaletowych prowadzona w wyspecjalizowanych sklepach"/>
    <m/>
    <s v="handel detaliczny"/>
    <m/>
    <n v="500"/>
    <s v="J"/>
    <x v="0"/>
    <n v="689044"/>
    <n v="52731"/>
    <n v="50569"/>
    <n v="38079"/>
    <n v="16251"/>
    <n v="11069"/>
    <n v="1216"/>
    <n v="74627.955929999996"/>
    <n v="329328"/>
    <n v="83389"/>
    <n v="245939"/>
    <n v="88079"/>
    <n v="241248.47211999999"/>
    <m/>
    <m/>
    <s v="G"/>
    <s v="Wholesale and Retail Trade; Repair of Motor Vehicles and Motorcycles"/>
    <s v="47"/>
    <s v="RETAIL TRADE, EXCEPT OF MOTOR VEHICLES"/>
    <s v="Medium-high"/>
    <n v="1.6064286170404209E-2"/>
    <m/>
    <n v="5.5263524535443309E-2"/>
    <n v="0.1156263664188894"/>
    <n v="0.43232779663710991"/>
    <x v="0"/>
    <n v="1"/>
    <n v="0.26745068746052569"/>
    <n v="61.371674284539473"/>
    <n v="566.64802631578948"/>
    <n v="68.57648026315789"/>
    <x v="0"/>
    <s v="Exp&lt;25"/>
    <s v="Exp&lt;50"/>
    <s v="Decreased Export Intensity"/>
    <n v="0"/>
    <n v="-1.6064286170404209E-2"/>
    <n v="18.219580423020879"/>
    <n v="0.16737356028172631"/>
    <n v="-14.333637374622549"/>
    <n v="-0.15470993888738599"/>
    <n v="4.2731163908595438"/>
    <s v="Yes"/>
    <s v="No"/>
    <s v="No"/>
    <x v="3"/>
    <s v="Declining"/>
    <n v="-5.3453947368421053"/>
    <n v="-5.4935653804229823E-2"/>
    <n v="-1.3640033532703379"/>
    <s v="No"/>
    <s v="0.Reducing"/>
    <s v="Reducing"/>
    <n v="141.07128361470569"/>
    <n v="5.5263524535443309E-2"/>
    <n v="0.43232779663710991"/>
    <n v="0.1156263664188894"/>
    <n v="1.6064286170404209E-2"/>
    <s v="0-10"/>
    <n v="0.26745068746052569"/>
    <n v="13.443060408624421"/>
    <n v="7.1033220625261126"/>
    <n v="61.371674284539473"/>
    <n v="566.64802631578948"/>
  </r>
  <r>
    <n v="972"/>
    <n v="1125"/>
    <n v="1096"/>
    <n v="1038"/>
    <n v="802"/>
    <s v="Sephora Polska sp. z o.o., Warszawa"/>
    <m/>
    <m/>
    <m/>
    <n v="2001"/>
    <m/>
    <s v="351349765"/>
    <n v="30761"/>
    <n v="6761992751"/>
    <s v="sp. z o.o."/>
    <s v="4775"/>
    <s v="Sprzedaż detaliczna kosmetyków i artykułów toaletowych prowadzona w wyspecjalizowanych sklepach"/>
    <m/>
    <s v="handel detaliczny"/>
    <m/>
    <n v="500"/>
    <s v="J"/>
    <x v="3"/>
    <n v="699034.58542999998"/>
    <n v="38970.081049999993"/>
    <n v="30911.746520000001"/>
    <n v="30975.191439999999"/>
    <n v="17388.80689"/>
    <n v="13293"/>
    <n v="1118"/>
    <n v="89481.959790000008"/>
    <n v="338498.26751999999"/>
    <n v="75227.321609999999"/>
    <n v="263270.94591000001"/>
    <n v="83552.991269999999"/>
    <n v="254945.27625"/>
    <m/>
    <m/>
    <s v="G"/>
    <s v="Wholesale and Retail Trade; Repair of Motor Vehicles and Motorcycles"/>
    <s v="47"/>
    <s v="RETAIL TRADE, EXCEPT OF MOTOR VEHICLES"/>
    <s v="Medium-high"/>
    <n v="1.901622648874093E-2"/>
    <n v="19.891354863670969"/>
    <n v="4.4311386139708822E-2"/>
    <n v="9.1507680872162364E-2"/>
    <n v="0.37072510474106463"/>
    <x v="0"/>
    <n v="1"/>
    <n v="0.24683432468399061"/>
    <n v="80.037531118067989"/>
    <n v="625.25454868515203"/>
    <n v="67.287407522361363"/>
    <x v="0"/>
    <s v="Exp&lt;25"/>
    <s v="Exp&lt;50"/>
    <s v="Decreased Export Intensity"/>
    <n v="0"/>
    <n v="-1.6064286170404209E-2"/>
    <n v="18.219580423020879"/>
    <n v="0.16737356028172631"/>
    <n v="-14.333637374622549"/>
    <n v="-0.15470993888738599"/>
    <n v="4.2731163908595438"/>
    <s v="Yes"/>
    <s v="No"/>
    <s v="No"/>
    <x v="3"/>
    <s v="Declining"/>
    <n v="-5.3453947368421053"/>
    <n v="-5.4935653804229823E-2"/>
    <n v="-1.3640033532703379"/>
    <s v="No"/>
    <s v="0.Reducing"/>
    <s v="Reducing"/>
    <n v="141.07128361470569"/>
    <n v="5.5263524535443309E-2"/>
    <n v="0.43232779663710991"/>
    <n v="0.1156263664188894"/>
    <n v="1.6064286170404209E-2"/>
    <s v="0-10"/>
    <n v="0.26745068746052569"/>
    <n v="13.443060408624421"/>
    <n v="7.1033220625261126"/>
    <n v="61.371674284539473"/>
    <n v="566.64802631578948"/>
  </r>
  <r>
    <n v="972"/>
    <n v="1125"/>
    <n v="1096"/>
    <n v="1038"/>
    <n v="802"/>
    <s v="Sephora Polska sp. z o.o., Warszawa"/>
    <m/>
    <m/>
    <m/>
    <n v="2001"/>
    <m/>
    <s v="351349765"/>
    <n v="30761"/>
    <n v="6761992751"/>
    <s v="sp. z o.o."/>
    <s v="4775"/>
    <s v="Sprzedaż detaliczna kosmetyków i artykułów toaletowych prowadzona w wyspecjalizowanych sklepach"/>
    <m/>
    <s v="handel detaliczny"/>
    <m/>
    <n v="500"/>
    <s v="J"/>
    <x v="4"/>
    <n v="814584.92573000002"/>
    <n v="49919.372020000003"/>
    <n v="36766.231699999997"/>
    <n v="28088.408080000001"/>
    <n v="18115.461899999998"/>
    <n v="0"/>
    <n v="1151"/>
    <n v="107946.07414"/>
    <n v="373438.56659"/>
    <n v="83042.288739999989"/>
    <n v="290396.27785000001"/>
    <n v="111641.39935000001"/>
    <n v="261797.16724000001"/>
    <m/>
    <m/>
    <s v="G"/>
    <s v="Wholesale and Retail Trade; Repair of Motor Vehicles and Motorcycles"/>
    <s v="47"/>
    <s v="RETAIL TRADE, EXCEPT OF MOTOR VEHICLES"/>
    <s v="Medium-high"/>
    <n v="0"/>
    <n v="16.529989031790329"/>
    <n v="3.4481865785606372E-2"/>
    <n v="7.5215605973655092E-2"/>
    <n v="0.25159491231332359"/>
    <x v="0"/>
    <n v="1"/>
    <n v="0.29895519461055459"/>
    <n v="93.784599600347519"/>
    <n v="707.71930993049523"/>
    <n v="72.147948514335354"/>
    <x v="0"/>
    <s v="Exp&lt;25"/>
    <s v="Exp&lt;50"/>
    <s v="Decreased Export Intensity"/>
    <n v="0"/>
    <n v="-1.6064286170404209E-2"/>
    <n v="18.219580423020879"/>
    <n v="0.16737356028172631"/>
    <n v="-14.333637374622549"/>
    <n v="-0.15470993888738599"/>
    <n v="4.2731163908595438"/>
    <s v="Yes"/>
    <s v="No"/>
    <s v="No"/>
    <x v="3"/>
    <s v="Declining"/>
    <n v="-5.3453947368421053"/>
    <n v="-5.4935653804229823E-2"/>
    <n v="-1.3640033532703379"/>
    <s v="No"/>
    <s v="0.Reducing"/>
    <s v="Reducing"/>
    <n v="141.07128361470569"/>
    <n v="5.5263524535443309E-2"/>
    <n v="0.43232779663710991"/>
    <n v="0.1156263664188894"/>
    <n v="1.6064286170404209E-2"/>
    <s v="0-10"/>
    <n v="0.26745068746052569"/>
    <n v="13.443060408624421"/>
    <n v="7.1033220625261126"/>
    <n v="61.371674284539473"/>
    <n v="566.64802631578948"/>
  </r>
  <r>
    <n v="889"/>
    <n v="759"/>
    <n v="764"/>
    <n v="790"/>
    <n v="803"/>
    <s v="Werner Kenkel sp. z o.o., Krzycko Wielkie "/>
    <m/>
    <n v="2001"/>
    <m/>
    <n v="1997"/>
    <m/>
    <n v="410379491"/>
    <n v="69862"/>
    <n v="6971865579"/>
    <s v="sp. z o.o."/>
    <s v="1721"/>
    <s v="Produkcja papieru falistego i tektury falistej oraz opakowań z papieru i tektury"/>
    <m/>
    <s v="produkcja"/>
    <m/>
    <n v="400"/>
    <s v="J"/>
    <x v="1"/>
    <n v="679310.93969000003"/>
    <n v="101364.58046"/>
    <n v="102342.42750999999"/>
    <n v="83415.520510000002"/>
    <n v="38064"/>
    <n v="164479"/>
    <n v="1224"/>
    <n v="119206"/>
    <n v="564641.65390999999"/>
    <n v="188594.44602"/>
    <n v="376047.20789000002"/>
    <n v="464588.30796000001"/>
    <n v="92170.801680000004"/>
    <m/>
    <m/>
    <s v="C"/>
    <s v="Manufacturing"/>
    <s v="17"/>
    <s v="MANUFACTURE OF PAPER AND PAPER PRODUCTS"/>
    <s v="Medium-high"/>
    <n v="0.24212623467400529"/>
    <n v="-1.338943947397164"/>
    <n v="0.12279431352609491"/>
    <n v="0.14773178693489711"/>
    <n v="0.17954717990273211"/>
    <x v="1"/>
    <n v="0"/>
    <n v="0.82280204576273108"/>
    <n v="97.390522875816998"/>
    <n v="554.99259778594774"/>
    <n v="154.08042975490201"/>
    <x v="1"/>
    <s v="Exp&lt;25"/>
    <s v="Exp&lt;50"/>
    <s v="Increased Export Intensity"/>
    <n v="1"/>
    <n v="1.555670002244422E-2"/>
    <n v="28.603552280476361"/>
    <n v="0.25156424814369771"/>
    <n v="-6.8090200866113282"/>
    <n v="-7.0519251025416452E-2"/>
    <n v="6.4910823695116582"/>
    <s v="Yes"/>
    <s v="Yes"/>
    <s v="Yes"/>
    <x v="3"/>
    <s v="Declining"/>
    <n v="7.0290534208059992"/>
    <n v="6.7930138914202409E-2"/>
    <n v="1.712755776121466"/>
    <s v="No"/>
    <s v="2.Hiring"/>
    <s v="Hiring"/>
    <n v="130.0760862845236"/>
    <n v="0.11290252111226889"/>
    <n v="0.20130048518777369"/>
    <n v="0.15233151377036189"/>
    <n v="0.214837416574994"/>
    <s v="10-25"/>
    <n v="0.7567369429252323"/>
    <n v="13.442314125687849"/>
    <n v="6.9726062513017526"/>
    <n v="106.7047797563261"/>
    <n v="645.2951921743205"/>
  </r>
  <r>
    <n v="889"/>
    <n v="759"/>
    <n v="764"/>
    <n v="790"/>
    <n v="803"/>
    <s v="Werner Kenkel sp. z o.o., Krzycko Wielkie "/>
    <m/>
    <n v="2001"/>
    <m/>
    <n v="1997"/>
    <m/>
    <n v="410379491"/>
    <n v="69862"/>
    <n v="6971865579"/>
    <s v="sp. z o.o."/>
    <s v="1721"/>
    <s v="Produkcja papieru falistego i tektury falistej oraz opakowań z papieru i tektury"/>
    <m/>
    <s v="produkcja"/>
    <m/>
    <n v="400"/>
    <s v="J"/>
    <x v="0"/>
    <n v="688529.97005"/>
    <n v="99321.36284999999"/>
    <n v="96527.321479999999"/>
    <n v="77736.769480000003"/>
    <n v="38030"/>
    <n v="147922"/>
    <n v="1067"/>
    <n v="113854"/>
    <n v="510313.11615000002"/>
    <n v="212272.20246"/>
    <n v="298040.91369000002"/>
    <n v="386172.78745"/>
    <n v="117430.99582"/>
    <m/>
    <m/>
    <s v="C"/>
    <s v="Manufacturing"/>
    <s v="17"/>
    <s v="MANUFACTURE OF PAPER AND PAPER PRODUCTS"/>
    <s v="Medium-high"/>
    <n v="0.214837416574994"/>
    <m/>
    <n v="0.11290252111226889"/>
    <n v="0.15233151377036189"/>
    <n v="0.20130048518777369"/>
    <x v="1"/>
    <n v="0"/>
    <n v="0.7567369429252323"/>
    <n v="106.7047797563261"/>
    <n v="645.2951921743205"/>
    <n v="198.94302011246489"/>
    <x v="1"/>
    <s v="Exp&lt;25"/>
    <s v="Exp&lt;50"/>
    <s v="Increased Export Intensity"/>
    <n v="1"/>
    <n v="1.555670002244422E-2"/>
    <n v="28.603552280476361"/>
    <n v="0.25156424814369771"/>
    <n v="-6.8090200866113282"/>
    <n v="-7.0519251025416452E-2"/>
    <n v="6.4910823695116582"/>
    <s v="Yes"/>
    <s v="Yes"/>
    <s v="Yes"/>
    <x v="3"/>
    <s v="Declining"/>
    <n v="7.0290534208059992"/>
    <n v="6.7930138914202409E-2"/>
    <n v="1.712755776121466"/>
    <s v="No"/>
    <s v="2.Hiring"/>
    <s v="Hiring"/>
    <n v="130.0760862845236"/>
    <n v="0.11290252111226889"/>
    <n v="0.20130048518777369"/>
    <n v="0.15233151377036189"/>
    <n v="0.214837416574994"/>
    <s v="10-25"/>
    <n v="0.7567369429252323"/>
    <n v="13.442314125687849"/>
    <n v="6.9726062513017526"/>
    <n v="106.7047797563261"/>
    <n v="645.2951921743205"/>
  </r>
  <r>
    <n v="889"/>
    <n v="759"/>
    <n v="764"/>
    <n v="790"/>
    <n v="803"/>
    <s v="Werner Kenkel sp. z o.o., Krzycko Wielkie "/>
    <m/>
    <n v="2001"/>
    <m/>
    <n v="1997"/>
    <m/>
    <n v="410379491"/>
    <n v="69862"/>
    <n v="6971865579"/>
    <s v="sp. z o.o."/>
    <s v="1721"/>
    <s v="Produkcja papieru falistego i tektury falistej oraz opakowań z papieru i tektury"/>
    <m/>
    <s v="produkcja"/>
    <m/>
    <n v="400"/>
    <s v="J"/>
    <x v="2"/>
    <n v="823882.02583000006"/>
    <n v="116943.8189"/>
    <n v="115956.23617"/>
    <n v="99552.89817"/>
    <n v="35070"/>
    <n v="195689"/>
    <n v="1253"/>
    <n v="127333"/>
    <n v="632293.42335000006"/>
    <n v="176902.35730999999"/>
    <n v="455391.06604000001"/>
    <n v="549141.20612999995"/>
    <n v="75769.329530000003"/>
    <m/>
    <m/>
    <s v="C"/>
    <s v="Manufacturing"/>
    <s v="17"/>
    <s v="MANUFACTURE OF PAPER AND PAPER PRODUCTS"/>
    <s v="Medium-high"/>
    <n v="0.23752065692033739"/>
    <n v="21.282019424856351"/>
    <n v="0.1208339240921148"/>
    <n v="0.15744730926118369"/>
    <n v="0.18128834088336929"/>
    <x v="1"/>
    <n v="0"/>
    <n v="0.86849109266478641"/>
    <n v="101.6225059856345"/>
    <n v="657.52755453312056"/>
    <n v="141.18304653631279"/>
    <x v="1"/>
    <s v="Exp&lt;25"/>
    <s v="Exp&lt;50"/>
    <s v="Increased Export Intensity"/>
    <n v="1"/>
    <n v="1.555670002244422E-2"/>
    <n v="28.603552280476361"/>
    <n v="0.25156424814369771"/>
    <n v="-6.8090200866113282"/>
    <n v="-7.0519251025416452E-2"/>
    <n v="6.4910823695116582"/>
    <s v="Yes"/>
    <s v="Yes"/>
    <s v="Yes"/>
    <x v="3"/>
    <s v="Declining"/>
    <n v="7.0290534208059992"/>
    <n v="6.7930138914202409E-2"/>
    <n v="1.712755776121466"/>
    <s v="No"/>
    <s v="2.Hiring"/>
    <s v="Hiring"/>
    <n v="130.0760862845236"/>
    <n v="0.11290252111226889"/>
    <n v="0.20130048518777369"/>
    <n v="0.15233151377036189"/>
    <n v="0.214837416574994"/>
    <s v="10-25"/>
    <n v="0.7567369429252323"/>
    <n v="13.442314125687849"/>
    <n v="6.9726062513017526"/>
    <n v="106.7047797563261"/>
    <n v="645.2951921743205"/>
  </r>
  <r>
    <n v="889"/>
    <n v="759"/>
    <n v="764"/>
    <n v="790"/>
    <n v="803"/>
    <s v="Werner Kenkel sp. z o.o., Krzycko Wielkie "/>
    <m/>
    <n v="2001"/>
    <m/>
    <n v="1997"/>
    <m/>
    <n v="410379491"/>
    <n v="69862"/>
    <n v="6971865579"/>
    <s v="sp. z o.o."/>
    <s v="1721"/>
    <s v="Produkcja papieru falistego i tektury falistej oraz opakowań z papieru i tektury"/>
    <m/>
    <s v="produkcja"/>
    <m/>
    <n v="400"/>
    <s v="J"/>
    <x v="4"/>
    <n v="885474"/>
    <n v="129227"/>
    <n v="139567"/>
    <n v="112749"/>
    <n v="30150"/>
    <n v="204008"/>
    <n v="1142"/>
    <n v="140227"/>
    <n v="824964"/>
    <n v="198156"/>
    <n v="626808"/>
    <n v="742065"/>
    <n v="82899.8"/>
    <m/>
    <m/>
    <s v="C"/>
    <s v="Manufacturing"/>
    <s v="17"/>
    <s v="MANUFACTURE OF PAPER AND PAPER PRODUCTS"/>
    <s v="Medium-high"/>
    <n v="0.23039411659743819"/>
    <n v="-12.61335678186647"/>
    <n v="0.12733180195014199"/>
    <n v="0.1366714183891661"/>
    <n v="0.1519395201229003"/>
    <x v="1"/>
    <n v="0"/>
    <n v="0.89951197870452526"/>
    <n v="122.79071803852889"/>
    <n v="775.37127845884413"/>
    <n v="173.51663747810861"/>
    <x v="1"/>
    <s v="Exp&lt;25"/>
    <s v="Exp&lt;50"/>
    <s v="Increased Export Intensity"/>
    <n v="1"/>
    <n v="1.555670002244422E-2"/>
    <n v="28.603552280476361"/>
    <n v="0.25156424814369771"/>
    <n v="-6.8090200866113282"/>
    <n v="-7.0519251025416452E-2"/>
    <n v="6.4910823695116582"/>
    <s v="Yes"/>
    <s v="Yes"/>
    <s v="Yes"/>
    <x v="3"/>
    <s v="Declining"/>
    <n v="7.0290534208059992"/>
    <n v="6.7930138914202409E-2"/>
    <n v="1.712755776121466"/>
    <s v="No"/>
    <s v="2.Hiring"/>
    <s v="Hiring"/>
    <n v="130.0760862845236"/>
    <n v="0.11290252111226889"/>
    <n v="0.20130048518777369"/>
    <n v="0.15233151377036189"/>
    <n v="0.214837416574994"/>
    <s v="10-25"/>
    <n v="0.7567369429252323"/>
    <n v="13.442314125687849"/>
    <n v="6.9726062513017526"/>
    <n v="106.7047797563261"/>
    <n v="645.2951921743205"/>
  </r>
  <r>
    <n v="889"/>
    <n v="759"/>
    <n v="764"/>
    <n v="790"/>
    <n v="803"/>
    <s v="Werner Kenkel sp. z o.o., Krzycko Wielkie "/>
    <m/>
    <n v="2001"/>
    <m/>
    <n v="1997"/>
    <m/>
    <n v="410379491"/>
    <n v="69862"/>
    <n v="6971865579"/>
    <s v="sp. z o.o."/>
    <s v="1721"/>
    <s v="Produkcja papieru falistego i tektury falistej oraz opakowań z papieru i tektury"/>
    <m/>
    <s v="produkcja"/>
    <m/>
    <n v="400"/>
    <s v="J"/>
    <x v="3"/>
    <n v="1013283"/>
    <n v="133541"/>
    <n v="139260"/>
    <n v="112874"/>
    <n v="27621"/>
    <n v="232282"/>
    <n v="1263"/>
    <n v="126957"/>
    <n v="728484"/>
    <n v="191955"/>
    <n v="536529"/>
    <n v="649516"/>
    <n v="68060"/>
    <m/>
    <m/>
    <s v="C"/>
    <s v="Manufacturing"/>
    <s v="17"/>
    <s v="MANUFACTURE OF PAPER AND PAPER PRODUCTS"/>
    <s v="Medium-high"/>
    <n v="0.22923704434003139"/>
    <n v="22.98884648917938"/>
    <n v="0.111394348864039"/>
    <n v="0.15494369128216959"/>
    <n v="0.1737817082258174"/>
    <x v="1"/>
    <n v="0"/>
    <n v="0.89159954096452354"/>
    <n v="100.520190023753"/>
    <n v="802.28266033254158"/>
    <n v="151.9833729216152"/>
    <x v="1"/>
    <s v="Exp&lt;25"/>
    <s v="Exp&lt;50"/>
    <s v="Increased Export Intensity"/>
    <n v="1"/>
    <n v="1.555670002244422E-2"/>
    <n v="28.603552280476361"/>
    <n v="0.25156424814369771"/>
    <n v="-6.8090200866113282"/>
    <n v="-7.0519251025416452E-2"/>
    <n v="6.4910823695116582"/>
    <s v="Yes"/>
    <s v="Yes"/>
    <s v="Yes"/>
    <x v="3"/>
    <s v="Declining"/>
    <n v="7.0290534208059992"/>
    <n v="6.7930138914202409E-2"/>
    <n v="1.712755776121466"/>
    <s v="No"/>
    <s v="2.Hiring"/>
    <s v="Hiring"/>
    <n v="130.0760862845236"/>
    <n v="0.11290252111226889"/>
    <n v="0.20130048518777369"/>
    <n v="0.15233151377036189"/>
    <n v="0.214837416574994"/>
    <s v="10-25"/>
    <n v="0.7567369429252323"/>
    <n v="13.442314125687849"/>
    <n v="6.9726062513017526"/>
    <n v="106.7047797563261"/>
    <n v="645.2951921743205"/>
  </r>
  <r>
    <n v="824"/>
    <n v="918"/>
    <n v="725"/>
    <n v="800"/>
    <n v="804"/>
    <s v="NSK Bearings Polska SA, Kielce"/>
    <m/>
    <m/>
    <m/>
    <m/>
    <m/>
    <n v="290008643"/>
    <n v="82864"/>
    <n v="6570311220"/>
    <s v="SA"/>
    <s v="2815"/>
    <s v="Produkcja łożysk, kół zębatych, przekładni zębatych i elementów napędowych"/>
    <s v="Inna produkcja "/>
    <s v="motoryzacja"/>
    <m/>
    <n v="514"/>
    <s v="J"/>
    <x v="1"/>
    <n v="674572"/>
    <n v="27204"/>
    <n v="24986"/>
    <n v="19549"/>
    <n v="38488"/>
    <n v="581268"/>
    <n v="1682"/>
    <n v="130281"/>
    <n v="679373"/>
    <n v="371786"/>
    <n v="307587"/>
    <n v="407532"/>
    <n v="271841"/>
    <m/>
    <m/>
    <s v="C"/>
    <s v="Manufacturing"/>
    <s v="28"/>
    <s v="MANUFACTURE OF MACHINERY AND EQUIPMENT N.E.C."/>
    <s v="Medium-high"/>
    <n v="0.86168414935692561"/>
    <n v="-2.0525389570035468"/>
    <n v="2.897985685738513E-2"/>
    <n v="2.8775061711313221E-2"/>
    <n v="4.7969239225385978E-2"/>
    <x v="0"/>
    <n v="1"/>
    <n v="0.59986487540717692"/>
    <n v="77.456004756242564"/>
    <n v="401.05350772889409"/>
    <n v="221.03804994054701"/>
    <x v="3"/>
    <s v="Exp&gt;25"/>
    <s v="Exp&gt;50"/>
    <s v="Increased Export Intensity"/>
    <n v="1"/>
    <n v="2.5131954757550919E-2"/>
    <n v="38.736300435017448"/>
    <n v="0.32740482616029348"/>
    <n v="0.53355103986772612"/>
    <n v="5.3213269911793759E-3"/>
    <n v="8.529431311913239"/>
    <s v="Yes"/>
    <s v="Yes"/>
    <s v="Yes"/>
    <x v="0"/>
    <s v="Growing"/>
    <n v="-9.921524663677129"/>
    <n v="-0.10448894740244261"/>
    <n v="-2.5784002765157128"/>
    <s v="Yes"/>
    <s v="0.Reducing"/>
    <s v="Reducing"/>
    <n v="208.53163290648251"/>
    <n v="9.3247065519784875E-3"/>
    <n v="1.6552271620148301E-2"/>
    <n v="9.7347131503514473E-3"/>
    <n v="0.84399774650504999"/>
    <s v="75-100"/>
    <n v="0.58811946624304046"/>
    <n v="13.44257265755361"/>
    <n v="7.486613313139955"/>
    <n v="73.540919282511211"/>
    <n v="386.04708520179372"/>
  </r>
  <r>
    <n v="824"/>
    <n v="918"/>
    <n v="725"/>
    <n v="800"/>
    <n v="804"/>
    <s v="NSK Bearings Polska SA, Kielce"/>
    <m/>
    <m/>
    <m/>
    <m/>
    <m/>
    <n v="290008643"/>
    <n v="82864"/>
    <n v="6570311220"/>
    <s v="SA"/>
    <s v="2815"/>
    <s v="Produkcja łożysk, kół zębatych, przekładni zębatych i elementów napędowych"/>
    <s v="Inna produkcja "/>
    <s v="motoryzacja"/>
    <m/>
    <n v="514"/>
    <s v="J"/>
    <x v="0"/>
    <n v="688708"/>
    <n v="16261"/>
    <n v="9984"/>
    <n v="6422"/>
    <n v="34040"/>
    <n v="581268"/>
    <n v="1784"/>
    <n v="131197"/>
    <n v="659701"/>
    <n v="369846"/>
    <n v="289855"/>
    <n v="387983"/>
    <n v="271718"/>
    <m/>
    <m/>
    <s v="C"/>
    <s v="Manufacturing"/>
    <s v="28"/>
    <s v="MANUFACTURE OF MACHINERY AND EQUIPMENT N.E.C."/>
    <s v="Medium-high"/>
    <n v="0.84399774650504999"/>
    <m/>
    <n v="9.3247065519784875E-3"/>
    <n v="9.7347131503514473E-3"/>
    <n v="1.6552271620148301E-2"/>
    <x v="0"/>
    <n v="1"/>
    <n v="0.58811946624304046"/>
    <n v="73.540919282511211"/>
    <n v="386.04708520179372"/>
    <n v="207.31278026905829"/>
    <x v="3"/>
    <s v="Exp&gt;25"/>
    <s v="Exp&gt;50"/>
    <s v="Increased Export Intensity"/>
    <n v="1"/>
    <n v="2.5131954757550919E-2"/>
    <n v="38.736300435017448"/>
    <n v="0.32740482616029348"/>
    <n v="0.53355103986772612"/>
    <n v="5.3213269911793759E-3"/>
    <n v="8.529431311913239"/>
    <s v="Yes"/>
    <s v="Yes"/>
    <s v="Yes"/>
    <x v="0"/>
    <s v="Growing"/>
    <n v="-9.921524663677129"/>
    <n v="-0.10448894740244261"/>
    <n v="-2.5784002765157128"/>
    <s v="Yes"/>
    <s v="0.Reducing"/>
    <s v="Reducing"/>
    <n v="208.53163290648251"/>
    <n v="9.3247065519784875E-3"/>
    <n v="1.6552271620148301E-2"/>
    <n v="9.7347131503514473E-3"/>
    <n v="0.84399774650504999"/>
    <s v="75-100"/>
    <n v="0.58811946624304046"/>
    <n v="13.44257265755361"/>
    <n v="7.486613313139955"/>
    <n v="73.540919282511211"/>
    <n v="386.04708520179372"/>
  </r>
  <r>
    <n v="824"/>
    <n v="918"/>
    <n v="725"/>
    <n v="800"/>
    <n v="804"/>
    <s v="NSK Bearings Polska SA, Kielce"/>
    <m/>
    <m/>
    <m/>
    <m/>
    <m/>
    <n v="290008643"/>
    <n v="82864"/>
    <n v="6570311220"/>
    <s v="SA"/>
    <s v="2815"/>
    <s v="Produkcja łożysk, kół zębatych, przekładni zębatych i elementów napędowych"/>
    <s v="Inna produkcja "/>
    <s v="motoryzacja"/>
    <m/>
    <n v="514"/>
    <s v="J"/>
    <x v="2"/>
    <n v="859018"/>
    <n v="21283"/>
    <n v="18027"/>
    <n v="13916"/>
    <n v="40459"/>
    <n v="534739"/>
    <n v="1614"/>
    <n v="130281"/>
    <n v="815833"/>
    <n v="383384"/>
    <n v="432449"/>
    <n v="421448"/>
    <n v="394385"/>
    <m/>
    <m/>
    <s v="C"/>
    <s v="Manufacturing"/>
    <s v="28"/>
    <s v="MANUFACTURE OF MACHINERY AND EQUIPMENT N.E.C."/>
    <s v="Medium-high"/>
    <n v="0.62250034341538829"/>
    <n v="27.34267061188427"/>
    <n v="1.619989336661164E-2"/>
    <n v="1.705741248515321E-2"/>
    <n v="3.3019494694481878E-2"/>
    <x v="0"/>
    <n v="1"/>
    <n v="0.51658611505050667"/>
    <n v="80.719330855018583"/>
    <n v="532.22924411400243"/>
    <n v="237.53655514250309"/>
    <x v="2"/>
    <s v="Exp&gt;25"/>
    <s v="Exp&gt;50"/>
    <s v="Increased Export Intensity"/>
    <n v="1"/>
    <n v="2.5131954757550919E-2"/>
    <n v="38.736300435017448"/>
    <n v="0.32740482616029348"/>
    <n v="0.53355103986772612"/>
    <n v="5.3213269911793759E-3"/>
    <n v="8.529431311913239"/>
    <s v="Yes"/>
    <s v="Yes"/>
    <s v="Yes"/>
    <x v="0"/>
    <s v="Growing"/>
    <n v="-9.921524663677129"/>
    <n v="-0.10448894740244261"/>
    <n v="-2.5784002765157128"/>
    <s v="Yes"/>
    <s v="0.Reducing"/>
    <s v="Reducing"/>
    <n v="208.53163290648251"/>
    <n v="9.3247065519784875E-3"/>
    <n v="1.6552271620148301E-2"/>
    <n v="9.7347131503514473E-3"/>
    <n v="0.84399774650504999"/>
    <s v="75-100"/>
    <n v="0.58811946624304046"/>
    <n v="13.44257265755361"/>
    <n v="7.486613313139955"/>
    <n v="73.540919282511211"/>
    <n v="386.04708520179372"/>
  </r>
  <r>
    <n v="824"/>
    <n v="918"/>
    <n v="725"/>
    <n v="800"/>
    <n v="804"/>
    <s v="NSK Bearings Polska SA, Kielce"/>
    <m/>
    <m/>
    <m/>
    <m/>
    <m/>
    <n v="290008643"/>
    <n v="82864"/>
    <n v="6570311220"/>
    <s v="SA"/>
    <s v="2815"/>
    <s v="Produkcja łożysk, kół zębatych, przekładni zębatych i elementów napędowych"/>
    <s v="Inna produkcja "/>
    <s v="motoryzacja"/>
    <m/>
    <n v="514"/>
    <s v="J"/>
    <x v="4"/>
    <n v="955488"/>
    <n v="26983"/>
    <n v="21140"/>
    <n v="18028"/>
    <n v="45540"/>
    <n v="830443"/>
    <n v="1607"/>
    <n v="142070"/>
    <n v="793736"/>
    <n v="357063"/>
    <n v="436673"/>
    <n v="439476"/>
    <n v="354260"/>
    <m/>
    <m/>
    <s v="C"/>
    <s v="Manufacturing"/>
    <s v="28"/>
    <s v="MANUFACTURE OF MACHINERY AND EQUIPMENT N.E.C."/>
    <s v="Medium-high"/>
    <n v="0.86912970126260092"/>
    <n v="0"/>
    <n v="1.886784554070799E-2"/>
    <n v="2.2712841549331269E-2"/>
    <n v="4.1021580245565167E-2"/>
    <x v="0"/>
    <n v="1"/>
    <n v="0.55368031688117969"/>
    <n v="88.406969508400749"/>
    <n v="594.57871810827623"/>
    <n v="222.1922837585563"/>
    <x v="3"/>
    <s v="Exp&gt;25"/>
    <s v="Exp&gt;50"/>
    <s v="Increased Export Intensity"/>
    <n v="1"/>
    <n v="2.5131954757550919E-2"/>
    <n v="38.736300435017448"/>
    <n v="0.32740482616029348"/>
    <n v="0.53355103986772612"/>
    <n v="5.3213269911793759E-3"/>
    <n v="8.529431311913239"/>
    <s v="Yes"/>
    <s v="Yes"/>
    <s v="Yes"/>
    <x v="0"/>
    <s v="Growing"/>
    <n v="-9.921524663677129"/>
    <n v="-0.10448894740244261"/>
    <n v="-2.5784002765157128"/>
    <s v="Yes"/>
    <s v="0.Reducing"/>
    <s v="Reducing"/>
    <n v="208.53163290648251"/>
    <n v="9.3247065519784875E-3"/>
    <n v="1.6552271620148301E-2"/>
    <n v="9.7347131503514473E-3"/>
    <n v="0.84399774650504999"/>
    <s v="75-100"/>
    <n v="0.58811946624304046"/>
    <n v="13.44257265755361"/>
    <n v="7.486613313139955"/>
    <n v="73.540919282511211"/>
    <n v="386.04708520179372"/>
  </r>
  <r>
    <n v="824"/>
    <n v="918"/>
    <n v="725"/>
    <n v="800"/>
    <n v="804"/>
    <s v="NSK Bearings Polska SA, Kielce"/>
    <m/>
    <m/>
    <m/>
    <m/>
    <m/>
    <n v="290008643"/>
    <n v="82864"/>
    <n v="6570311220"/>
    <s v="SA"/>
    <s v="2815"/>
    <s v="Produkcja łożysk, kół zębatych, przekładni zębatych i elementów napędowych"/>
    <s v="Inna produkcja "/>
    <s v="motoryzacja"/>
    <m/>
    <n v="514"/>
    <s v="J"/>
    <x v="3"/>
    <n v="955488"/>
    <n v="26983"/>
    <n v="21140"/>
    <n v="18028"/>
    <n v="45540"/>
    <n v="721604"/>
    <n v="1624"/>
    <n v="138191"/>
    <n v="793736"/>
    <n v="357063"/>
    <n v="436673"/>
    <n v="439476"/>
    <n v="354260"/>
    <m/>
    <m/>
    <s v="C"/>
    <s v="Manufacturing"/>
    <s v="28"/>
    <s v="MANUFACTURE OF MACHINERY AND EQUIPMENT N.E.C."/>
    <s v="Medium-high"/>
    <n v="0.75522036906795276"/>
    <n v="11.230265256374141"/>
    <n v="1.886784554070799E-2"/>
    <n v="2.2712841549331269E-2"/>
    <n v="4.1021580245565167E-2"/>
    <x v="0"/>
    <n v="1"/>
    <n v="0.55368031688117969"/>
    <n v="85.092980295566505"/>
    <n v="588.35467980295562"/>
    <n v="219.8663793103448"/>
    <x v="3"/>
    <s v="Exp&gt;25"/>
    <s v="Exp&gt;50"/>
    <s v="Increased Export Intensity"/>
    <n v="1"/>
    <n v="2.5131954757550919E-2"/>
    <n v="38.736300435017448"/>
    <n v="0.32740482616029348"/>
    <n v="0.53355103986772612"/>
    <n v="5.3213269911793759E-3"/>
    <n v="8.529431311913239"/>
    <s v="Yes"/>
    <s v="Yes"/>
    <s v="Yes"/>
    <x v="0"/>
    <s v="Growing"/>
    <n v="-9.921524663677129"/>
    <n v="-0.10448894740244261"/>
    <n v="-2.5784002765157128"/>
    <s v="Yes"/>
    <s v="0.Reducing"/>
    <s v="Reducing"/>
    <n v="208.53163290648251"/>
    <n v="9.3247065519784875E-3"/>
    <n v="1.6552271620148301E-2"/>
    <n v="9.7347131503514473E-3"/>
    <n v="0.84399774650504999"/>
    <s v="75-100"/>
    <n v="0.58811946624304046"/>
    <n v="13.44257265755361"/>
    <n v="7.486613313139955"/>
    <n v="73.540919282511211"/>
    <n v="386.04708520179372"/>
  </r>
  <r>
    <n v="324"/>
    <n v="465"/>
    <n v="536"/>
    <n v="708"/>
    <n v="805"/>
    <s v="Adamietz sp. z o.o., Strzelce Opolskie"/>
    <m/>
    <n v="1989"/>
    <m/>
    <m/>
    <m/>
    <n v="532242263"/>
    <n v="100273"/>
    <n v="7561836633"/>
    <s v="sp. z o.o."/>
    <s v="4120"/>
    <s v="Roboty budowlane związane ze wznoszeniem budynków mieszkalnych i niemieszkalnych"/>
    <s v="Budownictwo "/>
    <s v="budownictwo"/>
    <s v="Niemcy, Holandia, Austria, Czechy, Słowacja"/>
    <n v="400"/>
    <s v="S"/>
    <x v="0"/>
    <n v="688034.94484506"/>
    <n v="21416.0543550599"/>
    <n v="16649"/>
    <n v="11961.7183550599"/>
    <n v="5456.3609999999999"/>
    <n v="128458"/>
    <n v="415"/>
    <n v="41499.966489999999"/>
    <n v="302537"/>
    <n v="69277"/>
    <n v="233260"/>
    <n v="44008.591999999997"/>
    <n v="235985"/>
    <m/>
    <m/>
    <s v="F"/>
    <s v="Construction"/>
    <s v="41"/>
    <s v="CONSTRUCTION WORK FOR BUILDINGS"/>
    <s v="Low"/>
    <n v="0.18670272631127441"/>
    <m/>
    <n v="1.7385335504657519E-2"/>
    <n v="3.9538034538122283E-2"/>
    <n v="0.2718041594027798"/>
    <x v="1"/>
    <n v="0"/>
    <n v="0.14546515632798629"/>
    <n v="99.999919253012052"/>
    <n v="1657.915529747132"/>
    <n v="166.93253012048191"/>
    <x v="1"/>
    <s v="Exp&lt;25"/>
    <s v="Exp&lt;50"/>
    <s v="Decreased Export Intensity"/>
    <n v="0"/>
    <n v="-2.593556701834376E-2"/>
    <n v="217.28859075197221"/>
    <n v="1.154641554664861"/>
    <n v="129.91926866084941"/>
    <n v="0.83255805549574724"/>
    <n v="33.463839322911767"/>
    <s v="No"/>
    <s v="Yes"/>
    <s v="No"/>
    <x v="1"/>
    <s v="Growing"/>
    <n v="55.220106024096367"/>
    <n v="0.43967396249459689"/>
    <n v="11.61870870375652"/>
    <s v="No"/>
    <s v="2.Hiring"/>
    <s v="Hiring"/>
    <n v="1731.0634852370149"/>
    <n v="1.7385335504657519E-2"/>
    <n v="0.2718041594027798"/>
    <n v="3.9538034538122283E-2"/>
    <n v="0.18670272631127441"/>
    <s v="10-25"/>
    <n v="0.14546515632798629"/>
    <n v="13.44159490755157"/>
    <n v="6.0282785202306979"/>
    <n v="99.999919253012052"/>
    <n v="1657.915529747132"/>
  </r>
  <r>
    <n v="324"/>
    <n v="465"/>
    <n v="536"/>
    <n v="708"/>
    <n v="805"/>
    <s v="Adamietz sp. z o.o., Strzelce Opolskie"/>
    <m/>
    <n v="1989"/>
    <m/>
    <m/>
    <m/>
    <n v="532242263"/>
    <n v="100273"/>
    <n v="7561836633"/>
    <s v="sp. z o.o."/>
    <s v="4120"/>
    <s v="Roboty budowlane związane ze wznoszeniem budynków mieszkalnych i niemieszkalnych"/>
    <s v="Budownictwo "/>
    <s v="budownictwo"/>
    <s v="Niemcy, Holandia, Austria, Czechy, Słowacja"/>
    <n v="400"/>
    <s v="S"/>
    <x v="1"/>
    <n v="746355.72661999997"/>
    <n v="40606.848590000001"/>
    <n v="36349.6158"/>
    <n v="28015.14717"/>
    <n v="6340.3137900000002"/>
    <n v="240083"/>
    <n v="451"/>
    <n v="48960.256889999997"/>
    <n v="322686.22373999999"/>
    <n v="93454.861680000002"/>
    <n v="229231.36206000001"/>
    <n v="70191.322489999991"/>
    <n v="226924.83377"/>
    <m/>
    <m/>
    <s v="F"/>
    <s v="Construction"/>
    <s v="41"/>
    <s v="CONSTRUCTION WORK FOR BUILDINGS"/>
    <s v="Low"/>
    <n v="0.32167368914988709"/>
    <n v="8.4764272820580864"/>
    <n v="3.7535917754488737E-2"/>
    <n v="8.6818541074665828E-2"/>
    <n v="0.39912550691705878"/>
    <x v="1"/>
    <n v="0"/>
    <n v="0.21752190619254849"/>
    <n v="108.5593279157428"/>
    <n v="1654.8907463858091"/>
    <n v="207.21698820399109"/>
    <x v="4"/>
    <s v="Exp&lt;25"/>
    <s v="Exp&lt;50"/>
    <s v="Decreased Export Intensity"/>
    <n v="0"/>
    <n v="-2.593556701834376E-2"/>
    <n v="217.28859075197221"/>
    <n v="1.154641554664861"/>
    <n v="129.91926866084941"/>
    <n v="0.83255805549574724"/>
    <n v="33.463839322911767"/>
    <s v="No"/>
    <s v="Yes"/>
    <s v="No"/>
    <x v="1"/>
    <s v="Growing"/>
    <n v="55.220106024096367"/>
    <n v="0.43967396249459689"/>
    <n v="11.61870870375652"/>
    <s v="No"/>
    <s v="2.Hiring"/>
    <s v="Hiring"/>
    <n v="1731.0634852370149"/>
    <n v="1.7385335504657519E-2"/>
    <n v="0.2718041594027798"/>
    <n v="3.9538034538122283E-2"/>
    <n v="0.18670272631127441"/>
    <s v="10-25"/>
    <n v="0.14546515632798629"/>
    <n v="13.44159490755157"/>
    <n v="6.0282785202306979"/>
    <n v="99.999919253012052"/>
    <n v="1657.915529747132"/>
  </r>
  <r>
    <n v="324"/>
    <n v="465"/>
    <n v="536"/>
    <n v="708"/>
    <n v="805"/>
    <s v="Adamietz sp. z o.o., Strzelce Opolskie"/>
    <m/>
    <n v="1989"/>
    <m/>
    <m/>
    <m/>
    <n v="532242263"/>
    <n v="100273"/>
    <n v="7561836633"/>
    <s v="sp. z o.o."/>
    <s v="4120"/>
    <s v="Roboty budowlane związane ze wznoszeniem budynków mieszkalnych i niemieszkalnych"/>
    <s v="Budownictwo "/>
    <s v="budownictwo"/>
    <s v="Niemcy, Holandia, Austria, Czechy, Słowacja"/>
    <n v="400"/>
    <s v="S"/>
    <x v="2"/>
    <n v="1101004"/>
    <n v="36799"/>
    <n v="30644"/>
    <n v="22307"/>
    <n v="7380"/>
    <n v="487591"/>
    <n v="527"/>
    <n v="65065"/>
    <n v="544844"/>
    <n v="113225"/>
    <n v="431619"/>
    <n v="91909"/>
    <n v="392148"/>
    <m/>
    <m/>
    <s v="F"/>
    <s v="Construction"/>
    <s v="41"/>
    <s v="CONSTRUCTION WORK FOR BUILDINGS"/>
    <s v="Low"/>
    <n v="0.44286033474901088"/>
    <n v="47.517324612230908"/>
    <n v="2.0260598508270632E-2"/>
    <n v="4.0941994405738147E-2"/>
    <n v="0.2427074606404161"/>
    <x v="1"/>
    <n v="0"/>
    <n v="0.16868865216465631"/>
    <n v="123.4629981024668"/>
    <n v="2089.1916508538902"/>
    <n v="214.84819734345351"/>
    <x v="4"/>
    <s v="Exp&lt;25"/>
    <s v="Exp&lt;50"/>
    <s v="Decreased Export Intensity"/>
    <n v="0"/>
    <n v="-2.593556701834376E-2"/>
    <n v="217.28859075197221"/>
    <n v="1.154641554664861"/>
    <n v="129.91926866084941"/>
    <n v="0.83255805549574724"/>
    <n v="33.463839322911767"/>
    <s v="No"/>
    <s v="Yes"/>
    <s v="No"/>
    <x v="1"/>
    <s v="Growing"/>
    <n v="55.220106024096367"/>
    <n v="0.43967396249459689"/>
    <n v="11.61870870375652"/>
    <s v="No"/>
    <s v="2.Hiring"/>
    <s v="Hiring"/>
    <n v="1731.0634852370149"/>
    <n v="1.7385335504657519E-2"/>
    <n v="0.2718041594027798"/>
    <n v="3.9538034538122283E-2"/>
    <n v="0.18670272631127441"/>
    <s v="10-25"/>
    <n v="0.14546515632798629"/>
    <n v="13.44159490755157"/>
    <n v="6.0282785202306979"/>
    <n v="99.999919253012052"/>
    <n v="1657.915529747132"/>
  </r>
  <r>
    <n v="324"/>
    <n v="465"/>
    <n v="536"/>
    <n v="708"/>
    <n v="805"/>
    <s v="Adamietz sp. z o.o., Strzelce Opolskie"/>
    <m/>
    <n v="1989"/>
    <m/>
    <m/>
    <m/>
    <n v="532242263"/>
    <n v="100273"/>
    <n v="7561836633"/>
    <s v="sp. z o.o."/>
    <s v="4120"/>
    <s v="Roboty budowlane związane ze wznoszeniem budynków mieszkalnych i niemieszkalnych"/>
    <s v="Budownictwo "/>
    <s v="budownictwo"/>
    <s v="Niemcy, Holandia, Austria, Czechy, Słowacja"/>
    <n v="400"/>
    <s v="S"/>
    <x v="3"/>
    <n v="1991893.23587"/>
    <n v="82178.058649999992"/>
    <n v="63706.484799999998"/>
    <n v="50990.739049999996"/>
    <n v="14756.75117"/>
    <n v="495496.46286999999"/>
    <n v="1114.52"/>
    <n v="164770.47347"/>
    <n v="793482.50154000008"/>
    <n v="200396.02184"/>
    <n v="592213.47970000003"/>
    <n v="187979.11616199999"/>
    <n v="605503.38537999999"/>
    <m/>
    <m/>
    <s v="F"/>
    <s v="Construction"/>
    <s v="41"/>
    <s v="CONSTRUCTION WORK FOR BUILDINGS"/>
    <s v="Low"/>
    <n v="0.2487565367194903"/>
    <n v="80.916076224064582"/>
    <n v="2.559913258991954E-2"/>
    <n v="6.4261957826463184E-2"/>
    <n v="0.27125746780326537"/>
    <x v="1"/>
    <n v="0"/>
    <n v="0.23690392138096039"/>
    <n v="147.8398534526074"/>
    <n v="1787.2207191167499"/>
    <n v="179.80477859526971"/>
    <x v="1"/>
    <s v="Exp&lt;25"/>
    <s v="Exp&lt;50"/>
    <s v="Decreased Export Intensity"/>
    <n v="0"/>
    <n v="-2.593556701834376E-2"/>
    <n v="217.28859075197221"/>
    <n v="1.154641554664861"/>
    <n v="129.91926866084941"/>
    <n v="0.83255805549574724"/>
    <n v="33.463839322911767"/>
    <s v="No"/>
    <s v="Yes"/>
    <s v="No"/>
    <x v="1"/>
    <s v="Growing"/>
    <n v="55.220106024096367"/>
    <n v="0.43967396249459689"/>
    <n v="11.61870870375652"/>
    <s v="No"/>
    <s v="2.Hiring"/>
    <s v="Hiring"/>
    <n v="1731.0634852370149"/>
    <n v="1.7385335504657519E-2"/>
    <n v="0.2718041594027798"/>
    <n v="3.9538034538122283E-2"/>
    <n v="0.18670272631127441"/>
    <s v="10-25"/>
    <n v="0.14546515632798629"/>
    <n v="13.44159490755157"/>
    <n v="6.0282785202306979"/>
    <n v="99.999919253012052"/>
    <n v="1657.915529747132"/>
  </r>
  <r>
    <n v="324"/>
    <n v="465"/>
    <n v="536"/>
    <n v="708"/>
    <n v="805"/>
    <s v="Adamietz sp. z o.o., Strzelce Opolskie"/>
    <m/>
    <n v="1989"/>
    <m/>
    <m/>
    <m/>
    <n v="532242263"/>
    <n v="100273"/>
    <n v="7561836633"/>
    <s v="sp. z o.o."/>
    <s v="4120"/>
    <s v="Roboty budowlane związane ze wznoszeniem budynków mieszkalnych i niemieszkalnych"/>
    <s v="Budownictwo "/>
    <s v="budownictwo"/>
    <s v="Niemcy, Holandia, Austria, Czechy, Słowacja"/>
    <n v="400"/>
    <s v="S"/>
    <x v="4"/>
    <n v="2183056.38038"/>
    <n v="101412.42061"/>
    <n v="78429.513730000006"/>
    <n v="56930.656949999997"/>
    <n v="17552.817490000001"/>
    <n v="350963.77285000001"/>
    <n v="644.16343999999992"/>
    <n v="201155.71682"/>
    <n v="893767.16489999997"/>
    <n v="224620.94196"/>
    <n v="671146.22193999996"/>
    <n v="241107.50326999999"/>
    <n v="654659.66063000006"/>
    <m/>
    <m/>
    <s v="F"/>
    <s v="Construction"/>
    <s v="41"/>
    <s v="CONSTRUCTION WORK FOR BUILDINGS"/>
    <s v="Low"/>
    <n v="0.16076715929293059"/>
    <n v="9.5970577673308632"/>
    <n v="2.6078418066367209E-2"/>
    <n v="6.3697413807285871E-2"/>
    <n v="0.23612146522975361"/>
    <x v="1"/>
    <n v="0"/>
    <n v="0.2697654520536974"/>
    <n v="312.2743458088836"/>
    <n v="3388.9790149841479"/>
    <n v="348.70178593184369"/>
    <x v="1"/>
    <s v="Exp&lt;25"/>
    <s v="Exp&lt;50"/>
    <s v="Decreased Export Intensity"/>
    <n v="0"/>
    <n v="-2.593556701834376E-2"/>
    <n v="217.28859075197221"/>
    <n v="1.154641554664861"/>
    <n v="129.91926866084941"/>
    <n v="0.83255805549574724"/>
    <n v="33.463839322911767"/>
    <s v="No"/>
    <s v="Yes"/>
    <s v="No"/>
    <x v="1"/>
    <s v="Growing"/>
    <n v="55.220106024096367"/>
    <n v="0.43967396249459689"/>
    <n v="11.61870870375652"/>
    <s v="No"/>
    <s v="2.Hiring"/>
    <s v="Hiring"/>
    <n v="1731.0634852370149"/>
    <n v="1.7385335504657519E-2"/>
    <n v="0.2718041594027798"/>
    <n v="3.9538034538122283E-2"/>
    <n v="0.18670272631127441"/>
    <s v="10-25"/>
    <n v="0.14546515632798629"/>
    <n v="13.44159490755157"/>
    <n v="6.0282785202306979"/>
    <n v="99.999919253012052"/>
    <n v="1657.915529747132"/>
  </r>
  <r>
    <n v="474"/>
    <n v="669"/>
    <n v="780"/>
    <n v="759"/>
    <n v="806"/>
    <s v="ZPUE SA, Włoszczowa"/>
    <m/>
    <n v="1988"/>
    <m/>
    <n v="2001"/>
    <m/>
    <n v="290780734"/>
    <n v="52770"/>
    <n v="6561494014"/>
    <s v="SA"/>
    <s v="2712"/>
    <s v="Produkcja aparatury rozdzielczej i sterowniczej energii elektrycznej"/>
    <s v="Prod. maszyn i urządzeń (w tym rtv i agd)"/>
    <s v="produkcja"/>
    <m/>
    <n v="400"/>
    <s v="J"/>
    <x v="0"/>
    <n v="687419"/>
    <n v="63171"/>
    <n v="58970.146149999993"/>
    <n v="46940"/>
    <n v="46940"/>
    <n v="108772"/>
    <n v="2262.41"/>
    <n v="157627"/>
    <n v="621874.65431999997"/>
    <n v="320153.51254999998"/>
    <n v="301721.14176999999"/>
    <m/>
    <n v="296096"/>
    <m/>
    <m/>
    <s v="C"/>
    <s v="Manufacturing"/>
    <s v="27"/>
    <s v="MANUFACTURE OF ELECTRICAL EQUIPMENT"/>
    <s v="Medium-high"/>
    <n v="0.15823246084265929"/>
    <m/>
    <n v="6.8284408781252776E-2"/>
    <n v="7.5481448992847908E-2"/>
    <m/>
    <x v="1"/>
    <n v="0"/>
    <m/>
    <n v="69.672163754580296"/>
    <n v="303.84368880972062"/>
    <n v="141.5099440640733"/>
    <x v="1"/>
    <s v="Exp&lt;25"/>
    <s v="Exp&lt;50"/>
    <s v="Decreased Export Intensity"/>
    <n v="0"/>
    <n v="-5.014658139558173E-2"/>
    <n v="123.5684495191433"/>
    <n v="0.80454744300756964"/>
    <n v="62.006122839958962"/>
    <n v="0.48246394383845548"/>
    <n v="22.279211261981359"/>
    <s v="Yes"/>
    <s v="No"/>
    <s v="No"/>
    <x v="1"/>
    <s v="Growing"/>
    <n v="12.04865607913686"/>
    <n v="0.11376302024793269"/>
    <n v="2.8849054930389468"/>
    <s v="No"/>
    <s v="2.Hiring"/>
    <s v="Hiring"/>
    <n v="302.40956562814921"/>
    <n v="6.8284408781252776E-2"/>
    <m/>
    <n v="7.5481448992847908E-2"/>
    <n v="0.15823246084265929"/>
    <s v="10-25"/>
    <m/>
    <n v="13.44069928339994"/>
    <n v="7.7241858957773504"/>
    <n v="69.672163754580296"/>
    <n v="303.84368880972062"/>
  </r>
  <r>
    <n v="474"/>
    <n v="669"/>
    <n v="780"/>
    <n v="759"/>
    <n v="806"/>
    <s v="ZPUE SA, Włoszczowa"/>
    <m/>
    <n v="1988"/>
    <m/>
    <n v="2001"/>
    <m/>
    <n v="290780734"/>
    <n v="52770"/>
    <n v="6561494014"/>
    <s v="SA"/>
    <s v="2712"/>
    <s v="Produkcja aparatury rozdzielczej i sterowniczej energii elektrycznej"/>
    <s v="Prod. maszyn i urządzeń (w tym rtv i agd)"/>
    <s v="produkcja"/>
    <m/>
    <n v="400"/>
    <s v="J"/>
    <x v="1"/>
    <n v="706914"/>
    <n v="45679"/>
    <n v="38091"/>
    <n v="29023"/>
    <n v="29023"/>
    <n v="106649"/>
    <n v="2412"/>
    <n v="171448"/>
    <n v="693299"/>
    <n v="434360"/>
    <n v="258939"/>
    <n v="349063"/>
    <n v="344236"/>
    <m/>
    <m/>
    <s v="C"/>
    <s v="Manufacturing"/>
    <s v="27"/>
    <s v="MANUFACTURE OF ELECTRICAL EQUIPMENT"/>
    <s v="Medium-high"/>
    <n v="0.150865593268771"/>
    <n v="2.835970492523487"/>
    <n v="4.1055913449160722E-2"/>
    <n v="4.1862169136260112E-2"/>
    <n v="8.3145449388792286E-2"/>
    <x v="1"/>
    <n v="0"/>
    <n v="0.50348118200083947"/>
    <n v="71.08126036484245"/>
    <n v="293.08208955223881"/>
    <n v="180.08291873963509"/>
    <x v="1"/>
    <s v="Exp&lt;25"/>
    <s v="Exp&lt;50"/>
    <s v="Decreased Export Intensity"/>
    <n v="0"/>
    <n v="-5.014658139558173E-2"/>
    <n v="123.5684495191433"/>
    <n v="0.80454744300756964"/>
    <n v="62.006122839958962"/>
    <n v="0.48246394383845548"/>
    <n v="22.279211261981359"/>
    <s v="Yes"/>
    <s v="No"/>
    <s v="No"/>
    <x v="1"/>
    <s v="Growing"/>
    <n v="12.04865607913686"/>
    <n v="0.11376302024793269"/>
    <n v="2.8849054930389468"/>
    <s v="No"/>
    <s v="2.Hiring"/>
    <s v="Hiring"/>
    <n v="302.40956562814921"/>
    <n v="6.8284408781252776E-2"/>
    <m/>
    <n v="7.5481448992847908E-2"/>
    <n v="0.15823246084265929"/>
    <s v="10-25"/>
    <m/>
    <n v="13.44069928339994"/>
    <n v="7.7241858957773504"/>
    <n v="69.672163754580296"/>
    <n v="303.84368880972062"/>
  </r>
  <r>
    <n v="474"/>
    <n v="669"/>
    <n v="780"/>
    <n v="759"/>
    <n v="806"/>
    <s v="ZPUE SA, Włoszczowa"/>
    <m/>
    <n v="1988"/>
    <m/>
    <n v="2001"/>
    <m/>
    <n v="290780734"/>
    <n v="52770"/>
    <n v="6561494014"/>
    <s v="SA"/>
    <s v="2712"/>
    <s v="Produkcja aparatury rozdzielczej i sterowniczej energii elektrycznej"/>
    <s v="Prod. maszyn i urządzeń (w tym rtv i agd)"/>
    <s v="produkcja"/>
    <m/>
    <n v="400"/>
    <s v="J"/>
    <x v="2"/>
    <n v="811557"/>
    <n v="69255"/>
    <n v="66466"/>
    <n v="54418"/>
    <n v="30825"/>
    <n v="115922"/>
    <n v="2415"/>
    <n v="190051"/>
    <n v="758826"/>
    <n v="415618"/>
    <n v="343208"/>
    <n v="355362"/>
    <n v="403464"/>
    <m/>
    <m/>
    <s v="C"/>
    <s v="Manufacturing"/>
    <s v="27"/>
    <s v="MANUFACTURE OF ELECTRICAL EQUIPMENT"/>
    <s v="Medium-high"/>
    <n v="0.14283901192399301"/>
    <n v="14.802790721360729"/>
    <n v="6.7053823699382786E-2"/>
    <n v="7.1713409925332025E-2"/>
    <n v="0.15313398731434419"/>
    <x v="1"/>
    <n v="0"/>
    <n v="0.46830498691399608"/>
    <n v="78.696066252587997"/>
    <n v="336.04844720496902"/>
    <n v="172.0985507246377"/>
    <x v="1"/>
    <s v="Exp&lt;25"/>
    <s v="Exp&lt;50"/>
    <s v="Decreased Export Intensity"/>
    <n v="0"/>
    <n v="-5.014658139558173E-2"/>
    <n v="123.5684495191433"/>
    <n v="0.80454744300756964"/>
    <n v="62.006122839958962"/>
    <n v="0.48246394383845548"/>
    <n v="22.279211261981359"/>
    <s v="Yes"/>
    <s v="No"/>
    <s v="No"/>
    <x v="1"/>
    <s v="Growing"/>
    <n v="12.04865607913686"/>
    <n v="0.11376302024793269"/>
    <n v="2.8849054930389468"/>
    <s v="No"/>
    <s v="2.Hiring"/>
    <s v="Hiring"/>
    <n v="302.40956562814921"/>
    <n v="6.8284408781252776E-2"/>
    <m/>
    <n v="7.5481448992847908E-2"/>
    <n v="0.15823246084265929"/>
    <s v="10-25"/>
    <m/>
    <n v="13.44069928339994"/>
    <n v="7.7241858957773504"/>
    <n v="69.672163754580296"/>
    <n v="303.84368880972062"/>
  </r>
  <r>
    <n v="474"/>
    <n v="669"/>
    <n v="780"/>
    <n v="759"/>
    <n v="806"/>
    <s v="ZPUE SA, Włoszczowa"/>
    <m/>
    <n v="1988"/>
    <m/>
    <n v="2001"/>
    <m/>
    <n v="290780734"/>
    <n v="52770"/>
    <n v="6561494014"/>
    <s v="SA"/>
    <s v="2712"/>
    <s v="Produkcja aparatury rozdzielczej i sterowniczej energii elektrycznej"/>
    <s v="Prod. maszyn i urządzeń (w tym rtv i agd)"/>
    <s v="produkcja"/>
    <m/>
    <n v="400"/>
    <s v="J"/>
    <x v="3"/>
    <n v="1137678"/>
    <n v="165206"/>
    <n v="152933"/>
    <n v="120052"/>
    <n v="30486"/>
    <n v="139063"/>
    <n v="2480"/>
    <n v="223692"/>
    <n v="891542"/>
    <n v="392033"/>
    <n v="499509"/>
    <n v="324031"/>
    <n v="567511"/>
    <m/>
    <m/>
    <s v="C"/>
    <s v="Manufacturing"/>
    <s v="27"/>
    <s v="MANUFACTURE OF ELECTRICAL EQUIPMENT"/>
    <s v="Medium-high"/>
    <n v="0.1222340591977695"/>
    <n v="40.184608105160827"/>
    <n v="0.1055237070594667"/>
    <n v="0.13465658376161749"/>
    <n v="0.37049541556209131"/>
    <x v="1"/>
    <n v="0"/>
    <n v="0.36345006741129421"/>
    <n v="90.198387096774198"/>
    <n v="458.74112903225807"/>
    <n v="158.07782258064509"/>
    <x v="1"/>
    <s v="Exp&lt;25"/>
    <s v="Exp&lt;50"/>
    <s v="Decreased Export Intensity"/>
    <n v="0"/>
    <n v="-5.014658139558173E-2"/>
    <n v="123.5684495191433"/>
    <n v="0.80454744300756964"/>
    <n v="62.006122839958962"/>
    <n v="0.48246394383845548"/>
    <n v="22.279211261981359"/>
    <s v="Yes"/>
    <s v="No"/>
    <s v="No"/>
    <x v="1"/>
    <s v="Growing"/>
    <n v="12.04865607913686"/>
    <n v="0.11376302024793269"/>
    <n v="2.8849054930389468"/>
    <s v="No"/>
    <s v="2.Hiring"/>
    <s v="Hiring"/>
    <n v="302.40956562814921"/>
    <n v="6.8284408781252776E-2"/>
    <m/>
    <n v="7.5481448992847908E-2"/>
    <n v="0.15823246084265929"/>
    <s v="10-25"/>
    <m/>
    <n v="13.44069928339994"/>
    <n v="7.7241858957773504"/>
    <n v="69.672163754580296"/>
    <n v="303.84368880972062"/>
  </r>
  <r>
    <n v="474"/>
    <n v="669"/>
    <n v="780"/>
    <n v="759"/>
    <n v="806"/>
    <s v="ZPUE SA, Włoszczowa"/>
    <m/>
    <n v="1988"/>
    <m/>
    <n v="2001"/>
    <m/>
    <n v="290780734"/>
    <n v="52770"/>
    <n v="6561494014"/>
    <s v="SA"/>
    <s v="2712"/>
    <s v="Produkcja aparatury rozdzielczej i sterowniczej energii elektrycznej"/>
    <s v="Prod. maszyn i urządzeń (w tym rtv i agd)"/>
    <s v="produkcja"/>
    <m/>
    <n v="400"/>
    <s v="J"/>
    <x v="4"/>
    <n v="1536852"/>
    <n v="379529"/>
    <n v="361598"/>
    <n v="287885"/>
    <n v="31638"/>
    <n v="166112"/>
    <n v="2535"/>
    <n v="286447"/>
    <n v="1104864"/>
    <n v="420078"/>
    <n v="684786"/>
    <n v="611980"/>
    <n v="492883"/>
    <m/>
    <m/>
    <s v="C"/>
    <s v="Manufacturing"/>
    <s v="27"/>
    <s v="MANUFACTURE OF ELECTRICAL EQUIPMENT"/>
    <s v="Medium-high"/>
    <n v="0.1080858794470775"/>
    <n v="35.086729285439297"/>
    <n v="0.1873212254660826"/>
    <n v="0.26056148087004372"/>
    <n v="0.47041569985947251"/>
    <x v="1"/>
    <n v="0"/>
    <n v="0.55389622614185996"/>
    <n v="112.99684418145959"/>
    <n v="606.25325443786983"/>
    <n v="165.71124260355029"/>
    <x v="1"/>
    <s v="Exp&lt;25"/>
    <s v="Exp&lt;50"/>
    <s v="Decreased Export Intensity"/>
    <n v="0"/>
    <n v="-5.014658139558173E-2"/>
    <n v="123.5684495191433"/>
    <n v="0.80454744300756964"/>
    <n v="62.006122839958962"/>
    <n v="0.48246394383845548"/>
    <n v="22.279211261981359"/>
    <s v="Yes"/>
    <s v="No"/>
    <s v="No"/>
    <x v="1"/>
    <s v="Growing"/>
    <n v="12.04865607913686"/>
    <n v="0.11376302024793269"/>
    <n v="2.8849054930389468"/>
    <s v="No"/>
    <s v="2.Hiring"/>
    <s v="Hiring"/>
    <n v="302.40956562814921"/>
    <n v="6.8284408781252776E-2"/>
    <m/>
    <n v="7.5481448992847908E-2"/>
    <n v="0.15823246084265929"/>
    <s v="10-25"/>
    <m/>
    <n v="13.44069928339994"/>
    <n v="7.7241858957773504"/>
    <n v="69.672163754580296"/>
    <n v="303.84368880972062"/>
  </r>
  <r>
    <m/>
    <n v="1393"/>
    <n v="1069"/>
    <n v="947"/>
    <n v="807"/>
    <s v="Technicolor Polska sp. z o.o., Piaseczno"/>
    <m/>
    <m/>
    <m/>
    <m/>
    <m/>
    <s v="010517669"/>
    <n v="72637"/>
    <n v="1230007489"/>
    <s v="sp. z o.o."/>
    <s v="1820"/>
    <s v="Produkcja płyt, arkuszy, rur i kształtowników z tworzyw sztucznych"/>
    <m/>
    <s v="produkcja"/>
    <m/>
    <n v="500"/>
    <s v="J"/>
    <x v="4"/>
    <n v="448146"/>
    <n v="19812"/>
    <n v="26897"/>
    <n v="21437"/>
    <n v="6748"/>
    <n v="445761"/>
    <n v="453"/>
    <n v="61651"/>
    <n v="877282"/>
    <n v="86613"/>
    <n v="790669"/>
    <n v="731715"/>
    <n v="145566"/>
    <m/>
    <m/>
    <s v="C"/>
    <s v="Manufacturing"/>
    <s v="18"/>
    <s v="PRINTING AND REPRODUCTION OF RECORDED MEDIA"/>
    <s v="Medium-high"/>
    <n v="0.99467807366349359"/>
    <n v="-20.424355141202529"/>
    <n v="4.7834857390225513E-2"/>
    <n v="2.4435700265137091E-2"/>
    <n v="2.929692571561332E-2"/>
    <x v="0"/>
    <n v="1"/>
    <n v="0.83407045852986839"/>
    <n v="136.0949227373068"/>
    <n v="989.28476821192055"/>
    <n v="191.19867549668871"/>
    <x v="3"/>
    <s v="Exp&gt;25"/>
    <s v="Exp&gt;50"/>
    <s v="Increased Export Intensity"/>
    <n v="1"/>
    <n v="4.0069368256159246E-3"/>
    <n v="-34.788758217868462"/>
    <n v="-0.42753831194675662"/>
    <n v="-52.745476969469898"/>
    <n v="-0.74962181111586901"/>
    <n v="-10.13706113820882"/>
    <s v="Yes"/>
    <s v="Yes"/>
    <s v="Yes"/>
    <x v="2"/>
    <s v="Declining"/>
    <n v="-52.910602910602911"/>
    <n v="-0.75312232518267219"/>
    <n v="-17.161775394183049"/>
    <s v="Yes"/>
    <s v="0.Reducing"/>
    <s v="Reducing"/>
    <n v="274.91678484393719"/>
    <n v="3.075570921769093E-2"/>
    <n v="3.7506698892331498E-2"/>
    <n v="2.82061547495129E-2"/>
    <n v="0.99067113683787766"/>
    <s v="75-100"/>
    <n v="0.75202978621186645"/>
    <n v="13.44041266310948"/>
    <n v="6.8690144506657056"/>
    <n v="98.083160083160081"/>
    <n v="714.36798336798336"/>
  </r>
  <r>
    <m/>
    <n v="1393"/>
    <n v="1069"/>
    <n v="947"/>
    <n v="807"/>
    <s v="Technicolor Polska sp. z o.o., Piaseczno"/>
    <m/>
    <m/>
    <m/>
    <m/>
    <m/>
    <s v="010517669"/>
    <n v="72637"/>
    <n v="1230007489"/>
    <s v="sp. z o.o."/>
    <s v="1820"/>
    <s v="Produkcja płyt, arkuszy, rur i kształtowników z tworzyw sztucznych"/>
    <m/>
    <s v="produkcja"/>
    <m/>
    <n v="500"/>
    <s v="J"/>
    <x v="2"/>
    <n v="543029"/>
    <n v="14436"/>
    <n v="51224.604529999997"/>
    <n v="41576"/>
    <n v="9092"/>
    <n v="525921"/>
    <n v="746"/>
    <n v="76602"/>
    <n v="792836.9"/>
    <n v="92447"/>
    <n v="700389.9"/>
    <n v="651091"/>
    <n v="141745.34038000001"/>
    <m/>
    <m/>
    <s v="C"/>
    <s v="Manufacturing"/>
    <s v="18"/>
    <s v="PRINTING AND REPRODUCTION OF RECORDED MEDIA"/>
    <s v="Medium-high"/>
    <n v="0.96849523690263317"/>
    <n v="-6.629951099403697"/>
    <n v="7.656313014590381E-2"/>
    <n v="5.2439537059892141E-2"/>
    <n v="6.3855897255529565E-2"/>
    <x v="0"/>
    <n v="1"/>
    <n v="0.82121682277906083"/>
    <n v="102.6836461126005"/>
    <n v="727.9209115281501"/>
    <n v="123.9235924932976"/>
    <x v="3"/>
    <s v="Exp&gt;25"/>
    <s v="Exp&gt;50"/>
    <s v="Increased Export Intensity"/>
    <n v="1"/>
    <n v="4.0069368256159246E-3"/>
    <n v="-34.788758217868462"/>
    <n v="-0.42753831194675662"/>
    <n v="-52.745476969469898"/>
    <n v="-0.74962181111586901"/>
    <n v="-10.13706113820882"/>
    <s v="Yes"/>
    <s v="Yes"/>
    <s v="Yes"/>
    <x v="2"/>
    <s v="Declining"/>
    <n v="-52.910602910602911"/>
    <n v="-0.75312232518267219"/>
    <n v="-17.161775394183049"/>
    <s v="Yes"/>
    <s v="0.Reducing"/>
    <s v="Reducing"/>
    <n v="274.91678484393719"/>
    <n v="3.075570921769093E-2"/>
    <n v="3.7506698892331498E-2"/>
    <n v="2.82061547495129E-2"/>
    <n v="0.99067113683787766"/>
    <s v="75-100"/>
    <n v="0.75202978621186645"/>
    <n v="13.44041266310948"/>
    <n v="6.8690144506657056"/>
    <n v="98.083160083160081"/>
    <n v="714.36798336798336"/>
  </r>
  <r>
    <m/>
    <n v="1393"/>
    <n v="1069"/>
    <n v="947"/>
    <n v="807"/>
    <s v="Technicolor Polska sp. z o.o., Piaseczno"/>
    <m/>
    <m/>
    <m/>
    <m/>
    <m/>
    <s v="010517669"/>
    <n v="72637"/>
    <n v="1230007489"/>
    <s v="sp. z o.o."/>
    <s v="1820"/>
    <s v="Produkcja płyt, arkuszy, rur i kształtowników z tworzyw sztucznych"/>
    <m/>
    <s v="produkcja"/>
    <m/>
    <n v="500"/>
    <s v="J"/>
    <x v="3"/>
    <n v="563169.80000000005"/>
    <n v="22694"/>
    <n v="73199"/>
    <n v="59186"/>
    <n v="8003"/>
    <n v="548398"/>
    <n v="598"/>
    <n v="70314"/>
    <n v="850561"/>
    <n v="76351"/>
    <n v="774210"/>
    <n v="710278.9"/>
    <n v="140283.15625999999"/>
    <m/>
    <m/>
    <s v="C"/>
    <s v="Manufacturing"/>
    <s v="18"/>
    <s v="PRINTING AND REPRODUCTION OF RECORDED MEDIA"/>
    <s v="Medium-high"/>
    <n v="0.97377025543628215"/>
    <n v="3.708973185594155"/>
    <n v="0.10509441379846721"/>
    <n v="6.9584662358137747E-2"/>
    <n v="8.332783079998575E-2"/>
    <x v="0"/>
    <n v="1"/>
    <n v="0.83507108837578969"/>
    <n v="117.5819397993311"/>
    <n v="941.7555183946489"/>
    <n v="127.6772575250836"/>
    <x v="3"/>
    <s v="Exp&gt;25"/>
    <s v="Exp&gt;50"/>
    <s v="Increased Export Intensity"/>
    <n v="1"/>
    <n v="4.0069368256159246E-3"/>
    <n v="-34.788758217868462"/>
    <n v="-0.42753831194675662"/>
    <n v="-52.745476969469898"/>
    <n v="-0.74962181111586901"/>
    <n v="-10.13706113820882"/>
    <s v="Yes"/>
    <s v="Yes"/>
    <s v="Yes"/>
    <x v="2"/>
    <s v="Declining"/>
    <n v="-52.910602910602911"/>
    <n v="-0.75312232518267219"/>
    <n v="-17.161775394183049"/>
    <s v="Yes"/>
    <s v="0.Reducing"/>
    <s v="Reducing"/>
    <n v="274.91678484393719"/>
    <n v="3.075570921769093E-2"/>
    <n v="3.7506698892331498E-2"/>
    <n v="2.82061547495129E-2"/>
    <n v="0.99067113683787766"/>
    <s v="75-100"/>
    <n v="0.75202978621186645"/>
    <n v="13.44041266310948"/>
    <n v="6.8690144506657056"/>
    <n v="98.083160083160081"/>
    <n v="714.36798336798336"/>
  </r>
  <r>
    <m/>
    <n v="1393"/>
    <n v="1069"/>
    <n v="947"/>
    <n v="807"/>
    <s v="Technicolor Polska sp. z o.o., Piaseczno"/>
    <m/>
    <m/>
    <m/>
    <m/>
    <m/>
    <s v="010517669"/>
    <n v="72637"/>
    <n v="1230007489"/>
    <s v="sp. z o.o."/>
    <s v="1820"/>
    <s v="Produkcja płyt, arkuszy, rur i kształtowników z tworzyw sztucznych"/>
    <m/>
    <s v="produkcja"/>
    <m/>
    <n v="500"/>
    <s v="J"/>
    <x v="1"/>
    <n v="581588"/>
    <n v="4829"/>
    <n v="60203"/>
    <n v="48246"/>
    <n v="10889.7"/>
    <n v="569094"/>
    <n v="905"/>
    <n v="85613"/>
    <n v="797520.9"/>
    <n v="100849.9"/>
    <n v="696671"/>
    <n v="609515"/>
    <n v="188006.12187999999"/>
    <m/>
    <m/>
    <s v="C"/>
    <s v="Manufacturing"/>
    <s v="18"/>
    <s v="PRINTING AND REPRODUCTION OF RECORDED MEDIA"/>
    <s v="Medium-high"/>
    <n v="0.97851743846159134"/>
    <n v="-15.37116099309975"/>
    <n v="8.2955631821839515E-2"/>
    <n v="6.049496633881319E-2"/>
    <n v="7.9154737783319523E-2"/>
    <x v="0"/>
    <n v="1"/>
    <n v="0.76426210272357753"/>
    <n v="94.6"/>
    <n v="642.63867403314919"/>
    <n v="111.4363535911602"/>
    <x v="3"/>
    <s v="Exp&gt;25"/>
    <s v="Exp&gt;50"/>
    <s v="Increased Export Intensity"/>
    <n v="1"/>
    <n v="4.0069368256159246E-3"/>
    <n v="-34.788758217868462"/>
    <n v="-0.42753831194675662"/>
    <n v="-52.745476969469898"/>
    <n v="-0.74962181111586901"/>
    <n v="-10.13706113820882"/>
    <s v="Yes"/>
    <s v="Yes"/>
    <s v="Yes"/>
    <x v="2"/>
    <s v="Declining"/>
    <n v="-52.910602910602911"/>
    <n v="-0.75312232518267219"/>
    <n v="-17.161775394183049"/>
    <s v="Yes"/>
    <s v="0.Reducing"/>
    <s v="Reducing"/>
    <n v="274.91678484393719"/>
    <n v="3.075570921769093E-2"/>
    <n v="3.7506698892331498E-2"/>
    <n v="2.82061547495129E-2"/>
    <n v="0.99067113683787766"/>
    <s v="75-100"/>
    <n v="0.75202978621186645"/>
    <n v="13.44041266310948"/>
    <n v="6.8690144506657056"/>
    <n v="98.083160083160081"/>
    <n v="714.36798336798336"/>
  </r>
  <r>
    <m/>
    <n v="1393"/>
    <n v="1069"/>
    <n v="947"/>
    <n v="807"/>
    <s v="Technicolor Polska sp. z o.o., Piaseczno"/>
    <m/>
    <m/>
    <m/>
    <m/>
    <m/>
    <s v="010517669"/>
    <n v="72637"/>
    <n v="1230007489"/>
    <s v="sp. z o.o."/>
    <s v="1820"/>
    <s v="Produkcja płyt, arkuszy, rur i kształtowników z tworzyw sztucznych"/>
    <m/>
    <s v="produkcja"/>
    <m/>
    <n v="500"/>
    <s v="J"/>
    <x v="0"/>
    <n v="687222"/>
    <n v="17110"/>
    <n v="26162"/>
    <n v="21136"/>
    <n v="14210"/>
    <n v="680811"/>
    <n v="962"/>
    <n v="94356"/>
    <n v="749340"/>
    <n v="105776"/>
    <n v="643564"/>
    <n v="563526"/>
    <n v="185813.88062000001"/>
    <m/>
    <m/>
    <s v="C"/>
    <s v="Manufacturing"/>
    <s v="18"/>
    <s v="PRINTING AND REPRODUCTION OF RECORDED MEDIA"/>
    <s v="Medium-high"/>
    <n v="0.99067113683787766"/>
    <m/>
    <n v="3.075570921769093E-2"/>
    <n v="2.82061547495129E-2"/>
    <n v="3.7506698892331498E-2"/>
    <x v="0"/>
    <n v="1"/>
    <n v="0.75202978621186645"/>
    <n v="98.083160083160081"/>
    <n v="714.36798336798336"/>
    <n v="109.95426195426199"/>
    <x v="3"/>
    <s v="Exp&gt;25"/>
    <s v="Exp&gt;50"/>
    <s v="Increased Export Intensity"/>
    <n v="1"/>
    <n v="4.0069368256159246E-3"/>
    <n v="-34.788758217868462"/>
    <n v="-0.42753831194675662"/>
    <n v="-52.745476969469898"/>
    <n v="-0.74962181111586901"/>
    <n v="-10.13706113820882"/>
    <s v="Yes"/>
    <s v="Yes"/>
    <s v="Yes"/>
    <x v="2"/>
    <s v="Declining"/>
    <n v="-52.910602910602911"/>
    <n v="-0.75312232518267219"/>
    <n v="-17.161775394183049"/>
    <s v="Yes"/>
    <s v="0.Reducing"/>
    <s v="Reducing"/>
    <n v="274.91678484393719"/>
    <n v="3.075570921769093E-2"/>
    <n v="3.7506698892331498E-2"/>
    <n v="2.82061547495129E-2"/>
    <n v="0.99067113683787766"/>
    <s v="75-100"/>
    <n v="0.75202978621186645"/>
    <n v="13.44041266310948"/>
    <n v="6.8690144506657056"/>
    <n v="98.083160083160081"/>
    <n v="714.36798336798336"/>
  </r>
  <r>
    <n v="689"/>
    <n v="509"/>
    <n v="569"/>
    <n v="698"/>
    <n v="808"/>
    <s v="AGROAS sp. z o.o., Grodków"/>
    <m/>
    <n v="1992"/>
    <m/>
    <n v="2001"/>
    <m/>
    <n v="530549632"/>
    <n v="1075665"/>
    <n v="7530010984"/>
    <s v="sp. z o.o. sp.k."/>
    <s v="4621"/>
    <s v="Sprzedaż hurtowa zboża, nieprzetworzonego tytoniu, nasion i pasz dla zwierząt"/>
    <m/>
    <s v="handel hurtowy"/>
    <m/>
    <n v="400"/>
    <s v="J"/>
    <x v="0"/>
    <n v="687064.81711000006"/>
    <n v="9936.8274700000002"/>
    <n v="8576"/>
    <n v="8576.3453000000009"/>
    <n v="6935.8214400000006"/>
    <n v="29373"/>
    <n v="264"/>
    <n v="21849.355390000001"/>
    <n v="298303"/>
    <n v="90906"/>
    <n v="207397"/>
    <n v="76848"/>
    <n v="221695.97349"/>
    <m/>
    <m/>
    <s v="G"/>
    <s v="Wholesale and Retail Trade; Repair of Motor Vehicles and Motorcycles"/>
    <s v="46"/>
    <s v="WHOLESALE TRADE, EXCEPT OF MOTOR VEHICLES"/>
    <s v="Medium-high"/>
    <n v="4.2751425001721993E-2"/>
    <m/>
    <n v="1.24825854656256E-2"/>
    <n v="2.8750449375299619E-2"/>
    <n v="0.1116014118779929"/>
    <x v="1"/>
    <n v="0"/>
    <n v="0.2576172549387703"/>
    <n v="82.762709810606069"/>
    <n v="2602.5182466287879"/>
    <n v="344.34090909090912"/>
    <x v="0"/>
    <s v="Exp&lt;25"/>
    <s v="Exp&lt;50"/>
    <s v="Increased Export Intensity"/>
    <n v="1"/>
    <n v="0.18609283917834449"/>
    <n v="60.866656918781878"/>
    <n v="0.47540561793867647"/>
    <n v="16.570041245494139"/>
    <n v="0.15332211876956409"/>
    <n v="12.62025572047529"/>
    <s v="No"/>
    <s v="Yes"/>
    <s v="No"/>
    <x v="0"/>
    <s v="Growing"/>
    <n v="30.68181818181818"/>
    <n v="0.26759531388504421"/>
    <n v="6.918730138869722"/>
    <s v="Yes"/>
    <s v="2.Hiring"/>
    <s v="Hiring"/>
    <n v="601.12871612483559"/>
    <n v="1.24825854656256E-2"/>
    <n v="0.1116014118779929"/>
    <n v="2.8750449375299619E-2"/>
    <n v="4.2751425001721993E-2"/>
    <s v="0-10"/>
    <n v="0.2576172549387703"/>
    <n v="13.44018391480348"/>
    <n v="5.575949103146316"/>
    <n v="82.762709810606069"/>
    <n v="2602.5182466287879"/>
  </r>
  <r>
    <n v="689"/>
    <n v="509"/>
    <n v="569"/>
    <n v="698"/>
    <n v="808"/>
    <s v="AGROAS sp. z o.o., Grodków"/>
    <m/>
    <n v="1992"/>
    <m/>
    <n v="2001"/>
    <m/>
    <n v="530549632"/>
    <n v="1075665"/>
    <n v="7530010984"/>
    <s v="sp. z o.o. sp.k."/>
    <s v="4621"/>
    <s v="Sprzedaż hurtowa zboża, nieprzetworzonego tytoniu, nasion i pasz dla zwierząt"/>
    <m/>
    <s v="handel hurtowy"/>
    <m/>
    <n v="400"/>
    <s v="J"/>
    <x v="1"/>
    <n v="754538"/>
    <n v="14573.449189999999"/>
    <n v="13023.68893"/>
    <n v="13023.68893"/>
    <n v="6889.9622800000006"/>
    <n v="74027"/>
    <n v="249"/>
    <n v="23941.992819999999"/>
    <n v="325297.97694000002"/>
    <n v="98013.386060000004"/>
    <n v="227284.59088"/>
    <n v="81642.494569999995"/>
    <n v="243655.48237000001"/>
    <m/>
    <m/>
    <s v="G"/>
    <s v="Wholesale and Retail Trade; Repair of Motor Vehicles and Motorcycles"/>
    <s v="46"/>
    <s v="WHOLESALE TRADE, EXCEPT OF MOTOR VEHICLES"/>
    <s v="Medium-high"/>
    <n v="9.8109041559205759E-2"/>
    <n v="9.8204974566755254"/>
    <n v="1.726048115535599E-2"/>
    <n v="4.0036181757140687E-2"/>
    <n v="0.15952095778790221"/>
    <x v="1"/>
    <n v="0"/>
    <n v="0.25097756628550638"/>
    <n v="96.152581606425699"/>
    <n v="3030.273092369478"/>
    <n v="393.62805646586349"/>
    <x v="0"/>
    <s v="Exp&lt;25"/>
    <s v="Exp&lt;50"/>
    <s v="Increased Export Intensity"/>
    <n v="1"/>
    <n v="0.18609283917834449"/>
    <n v="60.866656918781878"/>
    <n v="0.47540561793867647"/>
    <n v="16.570041245494139"/>
    <n v="0.15332211876956409"/>
    <n v="12.62025572047529"/>
    <s v="No"/>
    <s v="Yes"/>
    <s v="No"/>
    <x v="0"/>
    <s v="Growing"/>
    <n v="30.68181818181818"/>
    <n v="0.26759531388504421"/>
    <n v="6.918730138869722"/>
    <s v="Yes"/>
    <s v="2.Hiring"/>
    <s v="Hiring"/>
    <n v="601.12871612483559"/>
    <n v="1.24825854656256E-2"/>
    <n v="0.1116014118779929"/>
    <n v="2.8750449375299619E-2"/>
    <n v="4.2751425001721993E-2"/>
    <s v="0-10"/>
    <n v="0.2576172549387703"/>
    <n v="13.44018391480348"/>
    <n v="5.575949103146316"/>
    <n v="82.762709810606069"/>
    <n v="2602.5182466287879"/>
  </r>
  <r>
    <n v="689"/>
    <n v="509"/>
    <n v="569"/>
    <n v="698"/>
    <n v="808"/>
    <s v="AGROAS sp. z o.o., Grodków"/>
    <m/>
    <n v="1992"/>
    <m/>
    <n v="2001"/>
    <m/>
    <n v="530549632"/>
    <n v="1075665"/>
    <n v="7530010984"/>
    <s v="sp. z o.o. sp.k."/>
    <s v="4621"/>
    <s v="Sprzedaż hurtowa zboża, nieprzetworzonego tytoniu, nasion i pasz dla zwierząt"/>
    <m/>
    <s v="handel hurtowy"/>
    <m/>
    <n v="400"/>
    <s v="J"/>
    <x v="2"/>
    <n v="1047016.5558"/>
    <n v="52461.690849999999"/>
    <n v="40544.778109999999"/>
    <n v="35196.019110000001"/>
    <n v="7123.23531"/>
    <n v="142749"/>
    <n v="268"/>
    <n v="27477.33108"/>
    <n v="365037.88702000002"/>
    <n v="105929.05129"/>
    <n v="259108.83572999999"/>
    <n v="106293.81775"/>
    <n v="258744.06927000001"/>
    <m/>
    <m/>
    <s v="G"/>
    <s v="Wholesale and Retail Trade; Repair of Motor Vehicles and Motorcycles"/>
    <s v="46"/>
    <s v="WHOLESALE TRADE, EXCEPT OF MOTOR VEHICLES"/>
    <s v="Medium-high"/>
    <n v="0.13633881833981981"/>
    <n v="38.762601194373246"/>
    <n v="3.3615532548200801E-2"/>
    <n v="9.6417441480729504E-2"/>
    <n v="0.33112009574046941"/>
    <x v="1"/>
    <n v="0"/>
    <n v="0.29118571394803272"/>
    <n v="102.5273547761194"/>
    <n v="3906.7781932835819"/>
    <n v="395.2576540671642"/>
    <x v="1"/>
    <s v="Exp&lt;25"/>
    <s v="Exp&lt;50"/>
    <s v="Increased Export Intensity"/>
    <n v="1"/>
    <n v="0.18609283917834449"/>
    <n v="60.866656918781878"/>
    <n v="0.47540561793867647"/>
    <n v="16.570041245494139"/>
    <n v="0.15332211876956409"/>
    <n v="12.62025572047529"/>
    <s v="No"/>
    <s v="Yes"/>
    <s v="No"/>
    <x v="0"/>
    <s v="Growing"/>
    <n v="30.68181818181818"/>
    <n v="0.26759531388504421"/>
    <n v="6.918730138869722"/>
    <s v="Yes"/>
    <s v="2.Hiring"/>
    <s v="Hiring"/>
    <n v="601.12871612483559"/>
    <n v="1.24825854656256E-2"/>
    <n v="0.1116014118779929"/>
    <n v="2.8750449375299619E-2"/>
    <n v="4.2751425001721993E-2"/>
    <s v="0-10"/>
    <n v="0.2576172549387703"/>
    <n v="13.44018391480348"/>
    <n v="5.575949103146316"/>
    <n v="82.762709810606069"/>
    <n v="2602.5182466287879"/>
  </r>
  <r>
    <n v="689"/>
    <n v="509"/>
    <n v="569"/>
    <n v="698"/>
    <n v="808"/>
    <s v="AGROAS sp. z o.o., Grodków"/>
    <m/>
    <n v="1992"/>
    <m/>
    <n v="2001"/>
    <m/>
    <n v="530549632"/>
    <n v="1075665"/>
    <n v="7530010984"/>
    <s v="sp. z o.o. sp.k."/>
    <s v="4621"/>
    <s v="Sprzedaż hurtowa zboża, nieprzetworzonego tytoniu, nasion i pasz dla zwierząt"/>
    <m/>
    <s v="handel hurtowy"/>
    <m/>
    <n v="400"/>
    <s v="J"/>
    <x v="4"/>
    <n v="1105258.20215"/>
    <n v="11028.88694"/>
    <n v="8262.7146599999996"/>
    <n v="5816.4196599999996"/>
    <n v="10933.87162"/>
    <n v="252932"/>
    <n v="345"/>
    <n v="42373"/>
    <n v="434553"/>
    <n v="165883"/>
    <n v="268670"/>
    <n v="136562"/>
    <n v="297991"/>
    <m/>
    <m/>
    <s v="G"/>
    <s v="Wholesale and Retail Trade; Repair of Motor Vehicles and Motorcycles"/>
    <s v="46"/>
    <s v="WHOLESALE TRADE, EXCEPT OF MOTOR VEHICLES"/>
    <s v="Medium-high"/>
    <n v="0.22884426418006651"/>
    <n v="-21.197894672273591"/>
    <n v="5.2624985263041964E-3"/>
    <n v="1.3384833748702691E-2"/>
    <n v="4.2591787320045107E-2"/>
    <x v="1"/>
    <n v="0"/>
    <n v="0.31425855994550722"/>
    <n v="122.8202898550725"/>
    <n v="3203.646962753623"/>
    <n v="480.82028985507247"/>
    <x v="1"/>
    <s v="Exp&lt;25"/>
    <s v="Exp&lt;50"/>
    <s v="Increased Export Intensity"/>
    <n v="1"/>
    <n v="0.18609283917834449"/>
    <n v="60.866656918781878"/>
    <n v="0.47540561793867647"/>
    <n v="16.570041245494139"/>
    <n v="0.15332211876956409"/>
    <n v="12.62025572047529"/>
    <s v="No"/>
    <s v="Yes"/>
    <s v="No"/>
    <x v="0"/>
    <s v="Growing"/>
    <n v="30.68181818181818"/>
    <n v="0.26759531388504421"/>
    <n v="6.918730138869722"/>
    <s v="Yes"/>
    <s v="2.Hiring"/>
    <s v="Hiring"/>
    <n v="601.12871612483559"/>
    <n v="1.24825854656256E-2"/>
    <n v="0.1116014118779929"/>
    <n v="2.8750449375299619E-2"/>
    <n v="4.2751425001721993E-2"/>
    <s v="0-10"/>
    <n v="0.2576172549387703"/>
    <n v="13.44018391480348"/>
    <n v="5.575949103146316"/>
    <n v="82.762709810606069"/>
    <n v="2602.5182466287879"/>
  </r>
  <r>
    <n v="689"/>
    <n v="509"/>
    <n v="569"/>
    <n v="698"/>
    <n v="808"/>
    <s v="AGROAS sp. z o.o., Grodków"/>
    <m/>
    <n v="1992"/>
    <m/>
    <n v="2001"/>
    <m/>
    <n v="530549632"/>
    <n v="1075665"/>
    <n v="7530010984"/>
    <s v="sp. z o.o. sp.k."/>
    <s v="4621"/>
    <s v="Sprzedaż hurtowa zboża, nieprzetworzonego tytoniu, nasion i pasz dla zwierząt"/>
    <m/>
    <s v="handel hurtowy"/>
    <m/>
    <n v="400"/>
    <s v="J"/>
    <x v="3"/>
    <n v="1402574.4585800001"/>
    <n v="73407.420040000012"/>
    <n v="60883.499239999997"/>
    <n v="48670.120239999997"/>
    <n v="8617.5127200000006"/>
    <n v="200079"/>
    <n v="305"/>
    <n v="37153.08584"/>
    <n v="479389.41866999998"/>
    <n v="127456.17084999999"/>
    <n v="351933.24781999999"/>
    <n v="131079.93799000001"/>
    <n v="348309.48067999998"/>
    <m/>
    <m/>
    <s v="G"/>
    <s v="Wholesale and Retail Trade; Repair of Motor Vehicles and Motorcycles"/>
    <s v="46"/>
    <s v="WHOLESALE TRADE, EXCEPT OF MOTOR VEHICLES"/>
    <s v="Medium-high"/>
    <n v="0.14265125018928751"/>
    <n v="33.959148096595918"/>
    <n v="3.4700560773989003E-2"/>
    <n v="0.10152522843543051"/>
    <n v="0.37130106243804462"/>
    <x v="1"/>
    <n v="0"/>
    <n v="0.27343102055456969"/>
    <n v="121.8133961967213"/>
    <n v="4598.6047822295077"/>
    <n v="417.88908475409829"/>
    <x v="1"/>
    <s v="Exp&lt;25"/>
    <s v="Exp&lt;50"/>
    <s v="Increased Export Intensity"/>
    <n v="1"/>
    <n v="0.18609283917834449"/>
    <n v="60.866656918781878"/>
    <n v="0.47540561793867647"/>
    <n v="16.570041245494139"/>
    <n v="0.15332211876956409"/>
    <n v="12.62025572047529"/>
    <s v="No"/>
    <s v="Yes"/>
    <s v="No"/>
    <x v="0"/>
    <s v="Growing"/>
    <n v="30.68181818181818"/>
    <n v="0.26759531388504421"/>
    <n v="6.918730138869722"/>
    <s v="Yes"/>
    <s v="2.Hiring"/>
    <s v="Hiring"/>
    <n v="601.12871612483559"/>
    <n v="1.24825854656256E-2"/>
    <n v="0.1116014118779929"/>
    <n v="2.8750449375299619E-2"/>
    <n v="4.2751425001721993E-2"/>
    <s v="0-10"/>
    <n v="0.2576172549387703"/>
    <n v="13.44018391480348"/>
    <n v="5.575949103146316"/>
    <n v="82.762709810606069"/>
    <n v="2602.5182466287879"/>
  </r>
  <r>
    <m/>
    <n v="1545"/>
    <n v="1074"/>
    <n v="1144"/>
    <n v="809"/>
    <s v="Sawex SA, Warszawa"/>
    <m/>
    <m/>
    <m/>
    <m/>
    <m/>
    <s v="006210490"/>
    <n v="697570"/>
    <n v="5220003517"/>
    <s v="SA"/>
    <s v="4675"/>
    <s v="Sprzedaż hurtowa wyrobów chemicznych"/>
    <m/>
    <s v="chemia"/>
    <m/>
    <n v="540"/>
    <s v="J"/>
    <x v="4"/>
    <n v="243657.64671999999"/>
    <n v="9967.0870899999991"/>
    <n v="8.1358599999999992"/>
    <n v="-91.078140000000005"/>
    <n v="434.40071"/>
    <n v="157376"/>
    <n v="18"/>
    <n v="3479.99775"/>
    <n v="165855.25695000001"/>
    <n v="2465.30168"/>
    <n v="163389.95527000001"/>
    <n v="137995.83160999999"/>
    <n v="27859.425340000002"/>
    <m/>
    <m/>
    <s v="G"/>
    <s v="Wholesale and Retail Trade; Repair of Motor Vehicles and Motorcycles"/>
    <s v="46"/>
    <s v="WHOLESALE TRADE, EXCEPT OF MOTOR VEHICLES"/>
    <s v="Medium-high"/>
    <n v="0.64588984634185997"/>
    <n v="-52.426013969585192"/>
    <n v="-3.7379553330687279E-4"/>
    <n v="-5.4914231646849222E-4"/>
    <n v="-6.6000645771245115E-4"/>
    <x v="0"/>
    <n v="1"/>
    <n v="0.83202567194841037"/>
    <n v="193.33320833333329"/>
    <n v="13536.53592888889"/>
    <n v="136.96120444444441"/>
    <x v="2"/>
    <s v="Exp&gt;25"/>
    <s v="Exp&gt;50"/>
    <s v="Decreased Export Intensity"/>
    <n v="0"/>
    <n v="-0.180055537559103"/>
    <n v="-64.489130727136839"/>
    <n v="-1.03533135966887"/>
    <n v="-74.26748603415713"/>
    <n v="-1.357414858837984"/>
    <n v="-22.804794817194061"/>
    <s v="Yes"/>
    <s v="Yes"/>
    <s v="Yes"/>
    <x v="2"/>
    <s v="Declining"/>
    <n v="-10"/>
    <n v="-0.1053605156578263"/>
    <n v="-2.599625357470325"/>
    <s v="Yes"/>
    <s v="0.Reducing"/>
    <s v="Reducing"/>
    <n v="-20770.93833311112"/>
    <n v="1.261868137519846E-2"/>
    <n v="5.7646686529601331E-2"/>
    <n v="2.1575687280556401E-2"/>
    <n v="0.82594538390096295"/>
    <s v="75-100"/>
    <n v="0.37427454342024269"/>
    <n v="13.43885079148253"/>
    <n v="2.9957322735539909"/>
    <n v="156.73671849999999"/>
    <n v="34307.474262000003"/>
  </r>
  <r>
    <m/>
    <n v="1545"/>
    <n v="1074"/>
    <n v="1144"/>
    <n v="809"/>
    <s v="Sawex SA, Warszawa"/>
    <m/>
    <m/>
    <m/>
    <m/>
    <m/>
    <s v="006210490"/>
    <n v="697570"/>
    <n v="5220003517"/>
    <s v="SA"/>
    <s v="4675"/>
    <s v="Sprzedaż hurtowa wyrobów chemicznych"/>
    <m/>
    <s v="chemia"/>
    <m/>
    <n v="540"/>
    <s v="J"/>
    <x v="1"/>
    <n v="476590"/>
    <n v="17328"/>
    <n v="14080.34391"/>
    <n v="11324"/>
    <n v="353"/>
    <n v="374935"/>
    <n v="16"/>
    <n v="3068.3562400000001"/>
    <n v="305025.04103000002"/>
    <n v="2513.9548"/>
    <n v="302511.08623000002"/>
    <n v="153519.22563"/>
    <n v="151505.81539999999"/>
    <m/>
    <m/>
    <s v="G"/>
    <s v="Wholesale and Retail Trade; Repair of Motor Vehicles and Motorcycles"/>
    <s v="46"/>
    <s v="WHOLESALE TRADE, EXCEPT OF MOTOR VEHICLES"/>
    <s v="Medium-high"/>
    <n v="0.78670345580058332"/>
    <n v="-30.54137469281941"/>
    <n v="2.376046496989026E-2"/>
    <n v="3.7124820840156052E-2"/>
    <n v="7.3762748304191009E-2"/>
    <x v="0"/>
    <n v="1"/>
    <n v="0.50330040153949518"/>
    <n v="191.772265"/>
    <n v="29786.875"/>
    <n v="157.122175"/>
    <x v="3"/>
    <s v="Exp&gt;25"/>
    <s v="Exp&gt;50"/>
    <s v="Decreased Export Intensity"/>
    <n v="0"/>
    <n v="-0.180055537559103"/>
    <n v="-64.489130727136839"/>
    <n v="-1.03533135966887"/>
    <n v="-74.26748603415713"/>
    <n v="-1.357414858837984"/>
    <n v="-22.804794817194061"/>
    <s v="Yes"/>
    <s v="Yes"/>
    <s v="Yes"/>
    <x v="2"/>
    <s v="Declining"/>
    <n v="-10"/>
    <n v="-0.1053605156578263"/>
    <n v="-2.599625357470325"/>
    <s v="Yes"/>
    <s v="0.Reducing"/>
    <s v="Reducing"/>
    <n v="-20770.93833311112"/>
    <n v="1.261868137519846E-2"/>
    <n v="5.7646686529601331E-2"/>
    <n v="2.1575687280556401E-2"/>
    <n v="0.82594538390096295"/>
    <s v="75-100"/>
    <n v="0.37427454342024269"/>
    <n v="13.43885079148253"/>
    <n v="2.9957322735539909"/>
    <n v="156.73671849999999"/>
    <n v="34307.474262000003"/>
  </r>
  <r>
    <m/>
    <n v="1545"/>
    <n v="1074"/>
    <n v="1144"/>
    <n v="809"/>
    <s v="Sawex SA, Warszawa"/>
    <m/>
    <m/>
    <m/>
    <m/>
    <m/>
    <s v="006210490"/>
    <n v="697570"/>
    <n v="5220003517"/>
    <s v="SA"/>
    <s v="4675"/>
    <s v="Sprzedaż hurtowa wyrobów chemicznych"/>
    <m/>
    <s v="chemia"/>
    <m/>
    <n v="540"/>
    <s v="J"/>
    <x v="3"/>
    <n v="512165.71713"/>
    <n v="34910.899950000014"/>
    <n v="30642.404600000002"/>
    <n v="30640.632600000001"/>
    <n v="341.17466999999999"/>
    <n v="386294"/>
    <n v="16"/>
    <n v="4835.1647699999994"/>
    <n v="278746.05634000001"/>
    <n v="1762.41256"/>
    <n v="276983.64377999998"/>
    <n v="138086.90974999999"/>
    <n v="140659.14658999999"/>
    <m/>
    <m/>
    <s v="G"/>
    <s v="Wholesale and Retail Trade; Repair of Motor Vehicles and Motorcycles"/>
    <s v="46"/>
    <s v="WHOLESALE TRADE, EXCEPT OF MOTOR VEHICLES"/>
    <s v="Medium-high"/>
    <n v="0.75423634788493521"/>
    <n v="-13.68573863416519"/>
    <n v="5.9825622010976319E-2"/>
    <n v="0.10992310708290751"/>
    <n v="0.22189382509517711"/>
    <x v="0"/>
    <n v="1"/>
    <n v="0.49538605698359628"/>
    <n v="302.19779812500002"/>
    <n v="32010.357320625"/>
    <n v="110.150785"/>
    <x v="3"/>
    <s v="Exp&gt;25"/>
    <s v="Exp&gt;50"/>
    <s v="Decreased Export Intensity"/>
    <n v="0"/>
    <n v="-0.180055537559103"/>
    <n v="-64.489130727136839"/>
    <n v="-1.03533135966887"/>
    <n v="-74.26748603415713"/>
    <n v="-1.357414858837984"/>
    <n v="-22.804794817194061"/>
    <s v="Yes"/>
    <s v="Yes"/>
    <s v="Yes"/>
    <x v="2"/>
    <s v="Declining"/>
    <n v="-10"/>
    <n v="-0.1053605156578263"/>
    <n v="-2.599625357470325"/>
    <s v="Yes"/>
    <s v="0.Reducing"/>
    <s v="Reducing"/>
    <n v="-20770.93833311112"/>
    <n v="1.261868137519846E-2"/>
    <n v="5.7646686529601331E-2"/>
    <n v="2.1575687280556401E-2"/>
    <n v="0.82594538390096295"/>
    <s v="75-100"/>
    <n v="0.37427454342024269"/>
    <n v="13.43885079148253"/>
    <n v="2.9957322735539909"/>
    <n v="156.73671849999999"/>
    <n v="34307.474262000003"/>
  </r>
  <r>
    <m/>
    <n v="1545"/>
    <n v="1074"/>
    <n v="1144"/>
    <n v="809"/>
    <s v="Sawex SA, Warszawa"/>
    <m/>
    <m/>
    <m/>
    <m/>
    <m/>
    <s v="006210490"/>
    <n v="697570"/>
    <n v="5220003517"/>
    <s v="SA"/>
    <s v="4675"/>
    <s v="Sprzedaż hurtowa wyrobów chemicznych"/>
    <m/>
    <s v="chemia"/>
    <m/>
    <n v="540"/>
    <s v="J"/>
    <x v="2"/>
    <n v="593373.22596000007"/>
    <n v="22674.833070000001"/>
    <n v="18160.97352"/>
    <n v="14667.09352"/>
    <n v="418.98498999999998"/>
    <n v="467669"/>
    <n v="16"/>
    <n v="3737.2165300000001"/>
    <n v="368439.60294999997"/>
    <n v="3327.1629899999998"/>
    <n v="365112.43995999999"/>
    <n v="157086.31915"/>
    <n v="211353.2838"/>
    <m/>
    <m/>
    <s v="G"/>
    <s v="Wholesale and Retail Trade; Repair of Motor Vehicles and Motorcycles"/>
    <s v="46"/>
    <s v="WHOLESALE TRADE, EXCEPT OF MOTOR VEHICLES"/>
    <s v="Medium-high"/>
    <n v="0.78815318848162197"/>
    <n v="24.503918663841048"/>
    <n v="2.4718158619763411E-2"/>
    <n v="3.9808678010084697E-2"/>
    <n v="9.3369642877649678E-2"/>
    <x v="0"/>
    <n v="1"/>
    <n v="0.42635568460135859"/>
    <n v="233.57603312500001"/>
    <n v="37085.826622499997"/>
    <n v="207.94768687499999"/>
    <x v="3"/>
    <s v="Exp&gt;25"/>
    <s v="Exp&gt;50"/>
    <s v="Decreased Export Intensity"/>
    <n v="0"/>
    <n v="-0.180055537559103"/>
    <n v="-64.489130727136839"/>
    <n v="-1.03533135966887"/>
    <n v="-74.26748603415713"/>
    <n v="-1.357414858837984"/>
    <n v="-22.804794817194061"/>
    <s v="Yes"/>
    <s v="Yes"/>
    <s v="Yes"/>
    <x v="2"/>
    <s v="Declining"/>
    <n v="-10"/>
    <n v="-0.1053605156578263"/>
    <n v="-2.599625357470325"/>
    <s v="Yes"/>
    <s v="0.Reducing"/>
    <s v="Reducing"/>
    <n v="-20770.93833311112"/>
    <n v="1.261868137519846E-2"/>
    <n v="5.7646686529601331E-2"/>
    <n v="2.1575687280556401E-2"/>
    <n v="0.82594538390096295"/>
    <s v="75-100"/>
    <n v="0.37427454342024269"/>
    <n v="13.43885079148253"/>
    <n v="2.9957322735539909"/>
    <n v="156.73671849999999"/>
    <n v="34307.474262000003"/>
  </r>
  <r>
    <m/>
    <n v="1545"/>
    <n v="1074"/>
    <n v="1144"/>
    <n v="809"/>
    <s v="Sawex SA, Warszawa"/>
    <m/>
    <m/>
    <m/>
    <m/>
    <m/>
    <s v="006210490"/>
    <n v="697570"/>
    <n v="5220003517"/>
    <s v="SA"/>
    <s v="4675"/>
    <s v="Sprzedaż hurtowa wyrobów chemicznych"/>
    <m/>
    <s v="chemia"/>
    <m/>
    <n v="540"/>
    <s v="J"/>
    <x v="0"/>
    <n v="686149.48524000007"/>
    <n v="23490.681100000002"/>
    <n v="11805.92973"/>
    <n v="8658.301730000001"/>
    <n v="313.11203999999998"/>
    <n v="566722"/>
    <n v="20"/>
    <n v="3134.7343700000001"/>
    <n v="401299"/>
    <n v="3145"/>
    <n v="398154"/>
    <n v="150196"/>
    <n v="251103.04590999999"/>
    <m/>
    <m/>
    <s v="G"/>
    <s v="Wholesale and Retail Trade; Repair of Motor Vehicles and Motorcycles"/>
    <s v="46"/>
    <s v="WHOLESALE TRADE, EXCEPT OF MOTOR VEHICLES"/>
    <s v="Medium-high"/>
    <n v="0.82594538390096295"/>
    <m/>
    <n v="1.261868137519846E-2"/>
    <n v="2.1575687280556401E-2"/>
    <n v="5.7646686529601331E-2"/>
    <x v="0"/>
    <n v="1"/>
    <n v="0.37427454342024269"/>
    <n v="156.73671849999999"/>
    <n v="34307.474262000003"/>
    <n v="157.25"/>
    <x v="3"/>
    <s v="Exp&gt;25"/>
    <s v="Exp&gt;50"/>
    <s v="Decreased Export Intensity"/>
    <n v="0"/>
    <n v="-0.180055537559103"/>
    <n v="-64.489130727136839"/>
    <n v="-1.03533135966887"/>
    <n v="-74.26748603415713"/>
    <n v="-1.357414858837984"/>
    <n v="-22.804794817194061"/>
    <s v="Yes"/>
    <s v="Yes"/>
    <s v="Yes"/>
    <x v="2"/>
    <s v="Declining"/>
    <n v="-10"/>
    <n v="-0.1053605156578263"/>
    <n v="-2.599625357470325"/>
    <s v="Yes"/>
    <s v="0.Reducing"/>
    <s v="Reducing"/>
    <n v="-20770.93833311112"/>
    <n v="1.261868137519846E-2"/>
    <n v="5.7646686529601331E-2"/>
    <n v="2.1575687280556401E-2"/>
    <n v="0.82594538390096295"/>
    <s v="75-100"/>
    <n v="0.37427454342024269"/>
    <n v="13.43885079148253"/>
    <n v="2.9957322735539909"/>
    <n v="156.73671849999999"/>
    <n v="34307.474262000003"/>
  </r>
  <r>
    <n v="1311"/>
    <m/>
    <m/>
    <m/>
    <n v="810"/>
    <s v="Plastic Omnium Auto Exteriors sp. z o.o."/>
    <m/>
    <m/>
    <m/>
    <m/>
    <m/>
    <n v="276110111"/>
    <n v="31061"/>
    <n v="6312199397"/>
    <s v="sp. z o.o."/>
    <s v="2932"/>
    <s v="Produkcja pozostałych części i akcesoriów do pojazdów silnikowych, z wyłączeniem motocykli"/>
    <m/>
    <s v="motoryzacja"/>
    <m/>
    <n v="500"/>
    <s v="J"/>
    <x v="2"/>
    <n v="484509.87293999997"/>
    <n v="12538.800590000001"/>
    <n v="8243.5831199999993"/>
    <n v="7269.30062"/>
    <n v="24991"/>
    <n v="0"/>
    <n v="340"/>
    <n v="33707"/>
    <n v="264197.98758000002"/>
    <n v="115861.52797"/>
    <n v="148336.45960999999"/>
    <n v="42300.895420000001"/>
    <n v="221897.09216"/>
    <m/>
    <m/>
    <s v="C"/>
    <s v="Manufacturing"/>
    <s v="29"/>
    <s v="MANUFACTURE OF MOTOR VEHICLES, TRAILERS AND SEMI-TRAILERS, EXCEPT MOTORBIKES"/>
    <s v="High"/>
    <n v="0"/>
    <n v="-15.958227705228831"/>
    <n v="1.5003410716669141E-2"/>
    <n v="2.7514594969421682E-2"/>
    <n v="0.17184744076512029"/>
    <x v="0"/>
    <n v="1"/>
    <n v="0.16011058906037709"/>
    <n v="99.138235294117649"/>
    <n v="1425.029038058824"/>
    <n v="340.7691999117647"/>
    <x v="0"/>
    <s v="Exp&lt;25"/>
    <s v="Exp&lt;50"/>
    <s v="Decreased Export Intensity"/>
    <n v="0"/>
    <n v="0"/>
    <n v="-11.22882158966001"/>
    <n v="-0.1191081561245078"/>
    <n v="-35.673059122942021"/>
    <n v="-0.44119165529362009"/>
    <n v="-2.9338070852103599"/>
    <s v="Yes"/>
    <s v="No"/>
    <s v="No"/>
    <x v="2"/>
    <s v="Declining"/>
    <n v="-1.902173913043478"/>
    <n v="-1.920497983605074E-2"/>
    <n v="-0.47897374066597781"/>
    <s v="Yes"/>
    <s v="0.Reducing"/>
    <s v="Reducing"/>
    <n v="-177.22129049741059"/>
    <n v="1.72780257683415E-2"/>
    <n v="0.23354154761670179"/>
    <n v="3.9786364811290033E-2"/>
    <n v="0"/>
    <s v="0-10"/>
    <n v="0.17036097095917629"/>
    <n v="13.43857168034393"/>
    <n v="5.9080829381689313"/>
    <n v="97.176630434782609"/>
    <n v="1864.016304347826"/>
  </r>
  <r>
    <n v="1311"/>
    <m/>
    <m/>
    <m/>
    <n v="810"/>
    <s v="Plastic Omnium Auto Exteriors sp. z o.o."/>
    <m/>
    <m/>
    <m/>
    <m/>
    <m/>
    <n v="276110111"/>
    <n v="31061"/>
    <n v="6312199397"/>
    <s v="sp. z o.o."/>
    <s v="2932"/>
    <s v="Produkcja pozostałych części i akcesoriów do pojazdów silnikowych, z wyłączeniem motocykli"/>
    <m/>
    <s v="motoryzacja"/>
    <m/>
    <n v="500"/>
    <s v="J"/>
    <x v="3"/>
    <n v="508893.31588000001"/>
    <n v="27723.81565"/>
    <n v="24546.109960000002"/>
    <n v="25583.275839999998"/>
    <n v="26681"/>
    <n v="0"/>
    <n v="314"/>
    <n v="6087"/>
    <n v="272887.82438000001"/>
    <n v="129721.20131999999"/>
    <n v="143166.62306000001"/>
    <n v="62094.83526"/>
    <n v="210792.98912000001"/>
    <m/>
    <m/>
    <s v="C"/>
    <s v="Manufacturing"/>
    <s v="29"/>
    <s v="MANUFACTURE OF MOTOR VEHICLES, TRAILERS AND SEMI-TRAILERS, EXCEPT MOTORBIKES"/>
    <s v="High"/>
    <n v="0"/>
    <n v="5.0325998089660429"/>
    <n v="5.0272375450167398E-2"/>
    <n v="9.3750155024780221E-2"/>
    <n v="0.41200328067349151"/>
    <x v="0"/>
    <n v="1"/>
    <n v="0.2275471080510067"/>
    <n v="19.385350318471339"/>
    <n v="1620.6793499363059"/>
    <n v="413.12484496815279"/>
    <x v="0"/>
    <s v="Exp&lt;25"/>
    <s v="Exp&lt;50"/>
    <s v="Decreased Export Intensity"/>
    <n v="0"/>
    <n v="0"/>
    <n v="-11.22882158966001"/>
    <n v="-0.1191081561245078"/>
    <n v="-35.673059122942021"/>
    <n v="-0.44119165529362009"/>
    <n v="-2.9338070852103599"/>
    <s v="Yes"/>
    <s v="No"/>
    <s v="No"/>
    <x v="2"/>
    <s v="Declining"/>
    <n v="-1.902173913043478"/>
    <n v="-1.920497983605074E-2"/>
    <n v="-0.47897374066597781"/>
    <s v="Yes"/>
    <s v="0.Reducing"/>
    <s v="Reducing"/>
    <n v="-177.22129049741059"/>
    <n v="1.72780257683415E-2"/>
    <n v="0.23354154761670179"/>
    <n v="3.9786364811290033E-2"/>
    <n v="0"/>
    <s v="0-10"/>
    <n v="0.17036097095917629"/>
    <n v="13.43857168034393"/>
    <n v="5.9080829381689313"/>
    <n v="97.176630434782609"/>
    <n v="1864.016304347826"/>
  </r>
  <r>
    <n v="1311"/>
    <m/>
    <m/>
    <m/>
    <n v="810"/>
    <s v="Plastic Omnium Auto Exteriors sp. z o.o."/>
    <m/>
    <m/>
    <m/>
    <m/>
    <m/>
    <n v="276110111"/>
    <n v="31061"/>
    <n v="6312199397"/>
    <s v="sp. z o.o."/>
    <s v="2932"/>
    <s v="Produkcja pozostałych części i akcesoriów do pojazdów silnikowych, z wyłączeniem motocykli"/>
    <m/>
    <s v="motoryzacja"/>
    <m/>
    <n v="500"/>
    <s v="J"/>
    <x v="1"/>
    <n v="576510.77519000007"/>
    <n v="-925.89877999999999"/>
    <n v="-3957.1910499999999"/>
    <n v="-2047.0736199999999"/>
    <n v="37233"/>
    <n v="0"/>
    <n v="330"/>
    <n v="33064"/>
    <n v="284871.29102"/>
    <n v="105663.36977"/>
    <n v="179207.92125000001"/>
    <n v="36001.707799999996"/>
    <n v="248869.58322"/>
    <m/>
    <m/>
    <s v="C"/>
    <s v="Manufacturing"/>
    <s v="29"/>
    <s v="MANUFACTURE OF MOTOR VEHICLES, TRAILERS AND SEMI-TRAILERS, EXCEPT MOTORBIKES"/>
    <s v="High"/>
    <n v="0"/>
    <n v="-15.955382809151571"/>
    <n v="-3.5507985420139779E-3"/>
    <n v="-7.1859597106830988E-3"/>
    <n v="-5.6860458714128009E-2"/>
    <x v="0"/>
    <n v="1"/>
    <n v="0.12637885576708541"/>
    <n v="100.1939393939394"/>
    <n v="1747.0023490606061"/>
    <n v="320.1920296060606"/>
    <x v="0"/>
    <s v="Exp&lt;25"/>
    <s v="Exp&lt;50"/>
    <s v="Decreased Export Intensity"/>
    <n v="0"/>
    <n v="0"/>
    <n v="-11.22882158966001"/>
    <n v="-0.1191081561245078"/>
    <n v="-35.673059122942021"/>
    <n v="-0.44119165529362009"/>
    <n v="-2.9338070852103599"/>
    <s v="Yes"/>
    <s v="No"/>
    <s v="No"/>
    <x v="2"/>
    <s v="Declining"/>
    <n v="-1.902173913043478"/>
    <n v="-1.920497983605074E-2"/>
    <n v="-0.47897374066597781"/>
    <s v="Yes"/>
    <s v="0.Reducing"/>
    <s v="Reducing"/>
    <n v="-177.22129049741059"/>
    <n v="1.72780257683415E-2"/>
    <n v="0.23354154761670179"/>
    <n v="3.9786364811290033E-2"/>
    <n v="0"/>
    <s v="0-10"/>
    <n v="0.17036097095917629"/>
    <n v="13.43857168034393"/>
    <n v="5.9080829381689313"/>
    <n v="97.176630434782609"/>
    <n v="1864.016304347826"/>
  </r>
  <r>
    <n v="1311"/>
    <m/>
    <m/>
    <m/>
    <n v="810"/>
    <s v="Plastic Omnium Auto Exteriors sp. z o.o."/>
    <m/>
    <m/>
    <m/>
    <m/>
    <m/>
    <n v="276110111"/>
    <n v="31061"/>
    <n v="6312199397"/>
    <s v="sp. z o.o."/>
    <s v="2932"/>
    <s v="Produkcja pozostałych części i akcesoriów do pojazdów silnikowych, z wyłączeniem motocykli"/>
    <m/>
    <s v="motoryzacja"/>
    <m/>
    <n v="500"/>
    <s v="J"/>
    <x v="4"/>
    <n v="608933"/>
    <n v="34786"/>
    <n v="36834"/>
    <n v="34911"/>
    <n v="29075"/>
    <n v="0"/>
    <n v="361"/>
    <n v="7305"/>
    <n v="313412"/>
    <n v="110139"/>
    <n v="203273"/>
    <n v="70945"/>
    <n v="242467"/>
    <m/>
    <m/>
    <s v="C"/>
    <s v="Manufacturing"/>
    <s v="29"/>
    <s v="MANUFACTURE OF MOTOR VEHICLES, TRAILERS AND SEMI-TRAILERS, EXCEPT MOTORBIKES"/>
    <s v="High"/>
    <n v="0"/>
    <n v="19.65828219751857"/>
    <n v="5.7331430551472821E-2"/>
    <n v="0.1113901190764872"/>
    <n v="0.49208541828176761"/>
    <x v="0"/>
    <n v="1"/>
    <n v="0.22636338110857271"/>
    <n v="20.235457063711909"/>
    <n v="1686.795013850415"/>
    <n v="305.09418282548478"/>
    <x v="0"/>
    <s v="Exp&lt;25"/>
    <s v="Exp&lt;50"/>
    <s v="Decreased Export Intensity"/>
    <n v="0"/>
    <n v="0"/>
    <n v="-11.22882158966001"/>
    <n v="-0.1191081561245078"/>
    <n v="-35.673059122942021"/>
    <n v="-0.44119165529362009"/>
    <n v="-2.9338070852103599"/>
    <s v="Yes"/>
    <s v="No"/>
    <s v="No"/>
    <x v="2"/>
    <s v="Declining"/>
    <n v="-1.902173913043478"/>
    <n v="-1.920497983605074E-2"/>
    <n v="-0.47897374066597781"/>
    <s v="Yes"/>
    <s v="0.Reducing"/>
    <s v="Reducing"/>
    <n v="-177.22129049741059"/>
    <n v="1.72780257683415E-2"/>
    <n v="0.23354154761670179"/>
    <n v="3.9786364811290033E-2"/>
    <n v="0"/>
    <s v="0-10"/>
    <n v="0.17036097095917629"/>
    <n v="13.43857168034393"/>
    <n v="5.9080829381689313"/>
    <n v="97.176630434782609"/>
    <n v="1864.016304347826"/>
  </r>
  <r>
    <n v="1311"/>
    <m/>
    <m/>
    <m/>
    <n v="810"/>
    <s v="Plastic Omnium Auto Exteriors sp. z o.o."/>
    <m/>
    <m/>
    <m/>
    <m/>
    <m/>
    <n v="276110111"/>
    <n v="31061"/>
    <n v="6312199397"/>
    <s v="sp. z o.o."/>
    <s v="2932"/>
    <s v="Produkcja pozostałych części i akcesoriów do pojazdów silnikowych, z wyłączeniem motocykli"/>
    <m/>
    <s v="motoryzacja"/>
    <m/>
    <n v="500"/>
    <s v="J"/>
    <x v="0"/>
    <n v="685958"/>
    <n v="9081"/>
    <n v="5682"/>
    <n v="11852"/>
    <n v="46633"/>
    <n v="0"/>
    <n v="368"/>
    <n v="35761"/>
    <n v="297891"/>
    <n v="119753"/>
    <n v="178138"/>
    <n v="50749"/>
    <n v="247142"/>
    <m/>
    <m/>
    <s v="C"/>
    <s v="Manufacturing"/>
    <s v="29"/>
    <s v="MANUFACTURE OF MOTOR VEHICLES, TRAILERS AND SEMI-TRAILERS, EXCEPT MOTORBIKES"/>
    <s v="High"/>
    <n v="0"/>
    <m/>
    <n v="1.72780257683415E-2"/>
    <n v="3.9786364811290033E-2"/>
    <n v="0.23354154761670179"/>
    <x v="0"/>
    <n v="1"/>
    <n v="0.17036097095917629"/>
    <n v="97.176630434782609"/>
    <n v="1864.016304347826"/>
    <n v="325.41576086956519"/>
    <x v="0"/>
    <s v="Exp&lt;25"/>
    <s v="Exp&lt;50"/>
    <s v="Decreased Export Intensity"/>
    <n v="0"/>
    <n v="0"/>
    <n v="-11.22882158966001"/>
    <n v="-0.1191081561245078"/>
    <n v="-35.673059122942021"/>
    <n v="-0.44119165529362009"/>
    <n v="-2.9338070852103599"/>
    <s v="Yes"/>
    <s v="No"/>
    <s v="No"/>
    <x v="2"/>
    <s v="Declining"/>
    <n v="-1.902173913043478"/>
    <n v="-1.920497983605074E-2"/>
    <n v="-0.47897374066597781"/>
    <s v="Yes"/>
    <s v="0.Reducing"/>
    <s v="Reducing"/>
    <n v="-177.22129049741059"/>
    <n v="1.72780257683415E-2"/>
    <n v="0.23354154761670179"/>
    <n v="3.9786364811290033E-2"/>
    <n v="0"/>
    <s v="0-10"/>
    <n v="0.17036097095917629"/>
    <n v="13.43857168034393"/>
    <n v="5.9080829381689313"/>
    <n v="97.176630434782609"/>
    <n v="1864.016304347826"/>
  </r>
  <r>
    <n v="857"/>
    <n v="835"/>
    <n v="825"/>
    <n v="753"/>
    <n v="811"/>
    <s v="Frosta sp. z o.o., Bydgoszcz"/>
    <m/>
    <m/>
    <m/>
    <n v="1998"/>
    <m/>
    <s v="013215466"/>
    <n v="60990"/>
    <n v="1132055642"/>
    <s v="sp. z o.o."/>
    <s v="1020"/>
    <s v="Przetwarzanie i konserwowanie ryb, skorupiaków i mięczaków"/>
    <s v="Produkcja żywności "/>
    <s v="żywność"/>
    <m/>
    <n v="500"/>
    <s v="J"/>
    <x v="0"/>
    <n v="685121"/>
    <n v="33249"/>
    <n v="30329"/>
    <n v="23688"/>
    <n v="16991"/>
    <n v="511346"/>
    <n v="641"/>
    <n v="49296.069490000002"/>
    <n v="373749"/>
    <n v="141754"/>
    <n v="231995"/>
    <n v="250002"/>
    <n v="123747.19177999999"/>
    <m/>
    <m/>
    <s v="C"/>
    <s v="Manufacturing"/>
    <s v="10"/>
    <s v="MANUFACTURE OF FOOD PRODUCTS"/>
    <s v="Low"/>
    <n v="0.74635867240969112"/>
    <m/>
    <n v="3.457491450415328E-2"/>
    <n v="6.3379433791127204E-2"/>
    <n v="9.4751241990064086E-2"/>
    <x v="0"/>
    <n v="1"/>
    <n v="0.66890346194906203"/>
    <n v="76.904944602184088"/>
    <n v="1068.831513260531"/>
    <n v="221.1450858034321"/>
    <x v="2"/>
    <s v="Exp&gt;25"/>
    <s v="Exp&gt;50"/>
    <s v="Decreased Export Intensity"/>
    <n v="0"/>
    <n v="-8.0343302683686391E-2"/>
    <n v="34.323361995910233"/>
    <n v="0.2950798562171375"/>
    <n v="-2.664230437746212"/>
    <n v="-2.7003642951974879E-2"/>
    <n v="7.6559129712623353"/>
    <s v="No"/>
    <s v="Yes"/>
    <s v="No"/>
    <x v="3"/>
    <s v="Declining"/>
    <n v="-4.9921996879875197"/>
    <n v="-5.1211189210772723E-2"/>
    <n v="-1.272119013124595"/>
    <s v="Yes"/>
    <s v="0.Reducing"/>
    <s v="Reducing"/>
    <n v="442.29748664094751"/>
    <n v="3.457491450415328E-2"/>
    <n v="9.4751241990064086E-2"/>
    <n v="6.3379433791127204E-2"/>
    <n v="0.74635867240969112"/>
    <s v="50-75"/>
    <n v="0.66890346194906203"/>
    <n v="13.43735074398071"/>
    <n v="6.4630294569206699"/>
    <n v="76.904944602184088"/>
    <n v="1068.831513260531"/>
  </r>
  <r>
    <n v="857"/>
    <n v="835"/>
    <n v="825"/>
    <n v="753"/>
    <n v="811"/>
    <s v="Frosta sp. z o.o., Bydgoszcz"/>
    <m/>
    <m/>
    <m/>
    <n v="1998"/>
    <m/>
    <s v="013215466"/>
    <n v="60990"/>
    <n v="1132055642"/>
    <s v="sp. z o.o."/>
    <s v="1020"/>
    <s v="Przetwarzanie i konserwowanie ryb, skorupiaków i mięczaków"/>
    <s v="Produkcja żywności "/>
    <s v="żywność"/>
    <m/>
    <n v="500"/>
    <s v="J"/>
    <x v="1"/>
    <n v="713406.14895000006"/>
    <n v="49562.212529999997"/>
    <n v="49513.538930000002"/>
    <n v="39156.32301"/>
    <n v="17758.459879999999"/>
    <n v="550000"/>
    <n v="615"/>
    <n v="53176.994530000004"/>
    <n v="338671.90477999998"/>
    <n v="137012.76272"/>
    <n v="201659.14206000001"/>
    <n v="222447.58374"/>
    <n v="116224.32104"/>
    <m/>
    <m/>
    <s v="C"/>
    <s v="Manufacturing"/>
    <s v="10"/>
    <s v="MANUFACTURE OF FOOD PRODUCTS"/>
    <s v="Low"/>
    <n v="0.77094934044162189"/>
    <n v="4.1284895587786696"/>
    <n v="5.4886438906688373E-2"/>
    <n v="0.11561727576852231"/>
    <n v="0.17602494192864099"/>
    <x v="0"/>
    <n v="1"/>
    <n v="0.65682325755512883"/>
    <n v="86.466657772357735"/>
    <n v="1160.0099982926829"/>
    <n v="222.78498003252031"/>
    <x v="3"/>
    <s v="Exp&gt;25"/>
    <s v="Exp&gt;50"/>
    <s v="Decreased Export Intensity"/>
    <n v="0"/>
    <n v="-8.0343302683686391E-2"/>
    <n v="34.323361995910233"/>
    <n v="0.2950798562171375"/>
    <n v="-2.664230437746212"/>
    <n v="-2.7003642951974879E-2"/>
    <n v="7.6559129712623353"/>
    <s v="No"/>
    <s v="Yes"/>
    <s v="No"/>
    <x v="3"/>
    <s v="Declining"/>
    <n v="-4.9921996879875197"/>
    <n v="-5.1211189210772723E-2"/>
    <n v="-1.272119013124595"/>
    <s v="Yes"/>
    <s v="0.Reducing"/>
    <s v="Reducing"/>
    <n v="442.29748664094751"/>
    <n v="3.457491450415328E-2"/>
    <n v="9.4751241990064086E-2"/>
    <n v="6.3379433791127204E-2"/>
    <n v="0.74635867240969112"/>
    <s v="50-75"/>
    <n v="0.66890346194906203"/>
    <n v="13.43735074398071"/>
    <n v="6.4630294569206699"/>
    <n v="76.904944602184088"/>
    <n v="1068.831513260531"/>
  </r>
  <r>
    <n v="857"/>
    <n v="835"/>
    <n v="825"/>
    <n v="753"/>
    <n v="811"/>
    <s v="Frosta sp. z o.o., Bydgoszcz"/>
    <m/>
    <m/>
    <m/>
    <n v="1998"/>
    <m/>
    <s v="013215466"/>
    <n v="60990"/>
    <n v="1132055642"/>
    <s v="sp. z o.o."/>
    <s v="1020"/>
    <s v="Przetwarzanie i konserwowanie ryb, skorupiaków i mięczaków"/>
    <s v="Produkcja żywności "/>
    <s v="żywność"/>
    <m/>
    <n v="500"/>
    <s v="J"/>
    <x v="2"/>
    <n v="774861.9486"/>
    <n v="62479.704189999997"/>
    <n v="62191.835340000012"/>
    <n v="50444.694259999997"/>
    <n v="17881.948280000001"/>
    <n v="512093"/>
    <n v="620"/>
    <n v="56673.832540000003"/>
    <n v="326601.78967999999"/>
    <n v="125826.47869"/>
    <n v="200775.31099"/>
    <n v="166262.49904"/>
    <n v="243225"/>
    <m/>
    <m/>
    <s v="C"/>
    <s v="Manufacturing"/>
    <s v="10"/>
    <s v="MANUFACTURE OF FOOD PRODUCTS"/>
    <s v="Low"/>
    <n v="0.66088288491290104"/>
    <n v="8.6144196739054379"/>
    <n v="6.5101524666609498E-2"/>
    <n v="0.15445320832266421"/>
    <n v="0.30340392181801529"/>
    <x v="0"/>
    <n v="1"/>
    <n v="0.50906793622564572"/>
    <n v="91.409407322580634"/>
    <n v="1249.7773364516131"/>
    <n v="202.94593337096771"/>
    <x v="2"/>
    <s v="Exp&gt;25"/>
    <s v="Exp&gt;50"/>
    <s v="Decreased Export Intensity"/>
    <n v="0"/>
    <n v="-8.0343302683686391E-2"/>
    <n v="34.323361995910233"/>
    <n v="0.2950798562171375"/>
    <n v="-2.664230437746212"/>
    <n v="-2.7003642951974879E-2"/>
    <n v="7.6559129712623353"/>
    <s v="No"/>
    <s v="Yes"/>
    <s v="No"/>
    <x v="3"/>
    <s v="Declining"/>
    <n v="-4.9921996879875197"/>
    <n v="-5.1211189210772723E-2"/>
    <n v="-1.272119013124595"/>
    <s v="Yes"/>
    <s v="0.Reducing"/>
    <s v="Reducing"/>
    <n v="442.29748664094751"/>
    <n v="3.457491450415328E-2"/>
    <n v="9.4751241990064086E-2"/>
    <n v="6.3379433791127204E-2"/>
    <n v="0.74635867240969112"/>
    <s v="50-75"/>
    <n v="0.66890346194906203"/>
    <n v="13.43735074398071"/>
    <n v="6.4630294569206699"/>
    <n v="76.904944602184088"/>
    <n v="1068.831513260531"/>
  </r>
  <r>
    <n v="857"/>
    <n v="835"/>
    <n v="825"/>
    <n v="753"/>
    <n v="811"/>
    <s v="Frosta sp. z o.o., Bydgoszcz"/>
    <m/>
    <m/>
    <m/>
    <n v="1998"/>
    <m/>
    <s v="013215466"/>
    <n v="60990"/>
    <n v="1132055642"/>
    <s v="sp. z o.o."/>
    <s v="1020"/>
    <s v="Przetwarzanie i konserwowanie ryb, skorupiaków i mięczaków"/>
    <s v="Produkcja żywności "/>
    <s v="żywność"/>
    <m/>
    <n v="500"/>
    <s v="J"/>
    <x v="4"/>
    <n v="920277.56094000011"/>
    <n v="29908"/>
    <n v="30802"/>
    <n v="24656"/>
    <n v="20492"/>
    <n v="612919"/>
    <n v="609"/>
    <n v="70620"/>
    <n v="397845.69812999998"/>
    <n v="120719"/>
    <n v="277126.80617"/>
    <n v="237407.91016999999"/>
    <n v="160437.78795999999"/>
    <m/>
    <m/>
    <s v="C"/>
    <s v="Manufacturing"/>
    <s v="10"/>
    <s v="MANUFACTURE OF FOOD PRODUCTS"/>
    <s v="Low"/>
    <n v="0.66601536972600472"/>
    <n v="-0.9397592980899927"/>
    <n v="2.679191696776307E-2"/>
    <n v="6.1973775551403383E-2"/>
    <n v="0.1038550062731467"/>
    <x v="0"/>
    <n v="1"/>
    <n v="0.59673363639695465"/>
    <n v="115.9605911330049"/>
    <n v="1511.128999901478"/>
    <n v="198.2249589490969"/>
    <x v="2"/>
    <s v="Exp&gt;25"/>
    <s v="Exp&gt;50"/>
    <s v="Decreased Export Intensity"/>
    <n v="0"/>
    <n v="-8.0343302683686391E-2"/>
    <n v="34.323361995910233"/>
    <n v="0.2950798562171375"/>
    <n v="-2.664230437746212"/>
    <n v="-2.7003642951974879E-2"/>
    <n v="7.6559129712623353"/>
    <s v="No"/>
    <s v="Yes"/>
    <s v="No"/>
    <x v="3"/>
    <s v="Declining"/>
    <n v="-4.9921996879875197"/>
    <n v="-5.1211189210772723E-2"/>
    <n v="-1.272119013124595"/>
    <s v="Yes"/>
    <s v="0.Reducing"/>
    <s v="Reducing"/>
    <n v="442.29748664094751"/>
    <n v="3.457491450415328E-2"/>
    <n v="9.4751241990064086E-2"/>
    <n v="6.3379433791127204E-2"/>
    <n v="0.74635867240969112"/>
    <s v="50-75"/>
    <n v="0.66890346194906203"/>
    <n v="13.43735074398071"/>
    <n v="6.4630294569206699"/>
    <n v="76.904944602184088"/>
    <n v="1068.831513260531"/>
  </r>
  <r>
    <n v="857"/>
    <n v="835"/>
    <n v="825"/>
    <n v="753"/>
    <n v="811"/>
    <s v="Frosta sp. z o.o., Bydgoszcz"/>
    <m/>
    <m/>
    <m/>
    <n v="1998"/>
    <m/>
    <s v="013215466"/>
    <n v="60990"/>
    <n v="1132055642"/>
    <s v="sp. z o.o."/>
    <s v="1020"/>
    <s v="Przetwarzanie i konserwowanie ryb, skorupiaków i mięczaków"/>
    <s v="Produkcja żywności "/>
    <s v="żywność"/>
    <m/>
    <n v="500"/>
    <s v="J"/>
    <x v="3"/>
    <n v="929008"/>
    <n v="58073.495869999999"/>
    <n v="57117.454019999997"/>
    <n v="46489.787539999998"/>
    <n v="18906.876919999999"/>
    <n v="535977"/>
    <n v="616"/>
    <n v="58233.115729999998"/>
    <n v="399140.34730000002"/>
    <n v="133561.10652"/>
    <n v="265579.24077999999"/>
    <n v="212752.28658000001"/>
    <n v="186388.06072000001"/>
    <m/>
    <m/>
    <s v="C"/>
    <s v="Manufacturing"/>
    <s v="10"/>
    <s v="MANUFACTURE OF FOOD PRODUCTS"/>
    <s v="Low"/>
    <n v="0.57693475190741095"/>
    <n v="19.89335670418544"/>
    <n v="5.0042397417460339E-2"/>
    <n v="0.1164747885160744"/>
    <n v="0.21851604176540171"/>
    <x v="0"/>
    <n v="1"/>
    <n v="0.53302626010918441"/>
    <n v="94.534278782467524"/>
    <n v="1508.1298701298699"/>
    <n v="216.81997811688311"/>
    <x v="2"/>
    <s v="Exp&gt;25"/>
    <s v="Exp&gt;50"/>
    <s v="Decreased Export Intensity"/>
    <n v="0"/>
    <n v="-8.0343302683686391E-2"/>
    <n v="34.323361995910233"/>
    <n v="0.2950798562171375"/>
    <n v="-2.664230437746212"/>
    <n v="-2.7003642951974879E-2"/>
    <n v="7.6559129712623353"/>
    <s v="No"/>
    <s v="Yes"/>
    <s v="No"/>
    <x v="3"/>
    <s v="Declining"/>
    <n v="-4.9921996879875197"/>
    <n v="-5.1211189210772723E-2"/>
    <n v="-1.272119013124595"/>
    <s v="Yes"/>
    <s v="0.Reducing"/>
    <s v="Reducing"/>
    <n v="442.29748664094751"/>
    <n v="3.457491450415328E-2"/>
    <n v="9.4751241990064086E-2"/>
    <n v="6.3379433791127204E-2"/>
    <n v="0.74635867240969112"/>
    <s v="50-75"/>
    <n v="0.66890346194906203"/>
    <n v="13.43735074398071"/>
    <n v="6.4630294569206699"/>
    <n v="76.904944602184088"/>
    <n v="1068.831513260531"/>
  </r>
  <r>
    <n v="869"/>
    <n v="916"/>
    <n v="852"/>
    <n v="840"/>
    <n v="812"/>
    <s v="Apart sp. z o.o., Suchy Las"/>
    <m/>
    <n v="1988"/>
    <m/>
    <n v="2001"/>
    <m/>
    <n v="634247310"/>
    <n v="56437"/>
    <n v="7772611871"/>
    <s v="sp. z o.o."/>
    <s v="4777"/>
    <s v="Sprzedaż detaliczna zegarków, zegarów i biżuterii prowadzona w wyspecjalizowanych sklepach"/>
    <m/>
    <s v="produkcja"/>
    <m/>
    <n v="400"/>
    <s v="J"/>
    <x v="1"/>
    <n v="643338.88497999997"/>
    <n v="79109.696650000013"/>
    <n v="68002.259560000006"/>
    <n v="53064.220979999998"/>
    <n v="15206.103719999999"/>
    <n v="2705"/>
    <n v="1973"/>
    <n v="130558.37804"/>
    <n v="624202.02067999996"/>
    <n v="106893.2516"/>
    <n v="517308.76908"/>
    <n v="165181.97962999999"/>
    <n v="459020.04105"/>
    <m/>
    <m/>
    <s v="G"/>
    <s v="Wholesale and Retail Trade; Repair of Motor Vehicles and Motorcycles"/>
    <s v="47"/>
    <s v="RETAIL TRADE, EXCEPT OF MOTOR VEHICLES"/>
    <s v="Medium-high"/>
    <n v="4.2046269285962602E-3"/>
    <n v="-6.0365103458751683"/>
    <n v="8.2482533263397648E-2"/>
    <n v="8.5011293174271238E-2"/>
    <n v="0.32124703371918301"/>
    <x v="1"/>
    <n v="0"/>
    <n v="0.26462903700640422"/>
    <n v="66.172518013177907"/>
    <n v="326.07140647744552"/>
    <n v="54.178029194120633"/>
    <x v="0"/>
    <s v="Exp&lt;25"/>
    <s v="Exp&lt;50"/>
    <s v="Increased Export Intensity"/>
    <n v="1"/>
    <n v="6.0714107555927786E-4"/>
    <n v="32.653232951981167"/>
    <n v="0.28256826634526178"/>
    <n v="-3.8744688753759622"/>
    <n v="-3.9515232823852393E-2"/>
    <n v="7.3197024038752723"/>
    <s v="Yes"/>
    <s v="Yes"/>
    <s v="Yes"/>
    <x v="3"/>
    <s v="Declining"/>
    <n v="-2.8100775193798451"/>
    <n v="-2.850315807957227E-2"/>
    <n v="-0.71004612786984556"/>
    <s v="Yes"/>
    <s v="0.Reducing"/>
    <s v="Reducing"/>
    <n v="121.0400265060632"/>
    <n v="0.1021048126905118"/>
    <n v="0.36394683548257778"/>
    <n v="0.1055903623192784"/>
    <n v="1.2370941286957639E-3"/>
    <s v="0-10"/>
    <n v="0.29012578768344038"/>
    <n v="13.43669078878114"/>
    <n v="7.6324011266014544"/>
    <n v="68.494730537790701"/>
    <n v="331.71947674418612"/>
  </r>
  <r>
    <n v="869"/>
    <n v="916"/>
    <n v="852"/>
    <n v="840"/>
    <n v="812"/>
    <s v="Apart sp. z o.o., Suchy Las"/>
    <m/>
    <n v="1988"/>
    <m/>
    <n v="2001"/>
    <m/>
    <n v="634247310"/>
    <n v="56437"/>
    <n v="7772611871"/>
    <s v="sp. z o.o."/>
    <s v="4777"/>
    <s v="Sprzedaż detaliczna zegarków, zegarów i biżuterii prowadzona w wyspecjalizowanych sklepach"/>
    <m/>
    <s v="produkcja"/>
    <m/>
    <n v="400"/>
    <s v="J"/>
    <x v="0"/>
    <n v="684669"/>
    <n v="97782"/>
    <n v="86019"/>
    <n v="69908"/>
    <n v="13905"/>
    <n v="847"/>
    <n v="2064"/>
    <n v="141373.12383"/>
    <n v="662068"/>
    <n v="110176"/>
    <n v="551892"/>
    <n v="192083"/>
    <n v="469984.60956999997"/>
    <m/>
    <m/>
    <s v="G"/>
    <s v="Wholesale and Retail Trade; Repair of Motor Vehicles and Motorcycles"/>
    <s v="47"/>
    <s v="RETAIL TRADE, EXCEPT OF MOTOR VEHICLES"/>
    <s v="Medium-high"/>
    <n v="1.2370941286957639E-3"/>
    <m/>
    <n v="0.1021048126905118"/>
    <n v="0.1055903623192784"/>
    <n v="0.36394683548257778"/>
    <x v="1"/>
    <n v="0"/>
    <n v="0.29012578768344038"/>
    <n v="68.494730537790701"/>
    <n v="331.71947674418612"/>
    <n v="53.379844961240309"/>
    <x v="0"/>
    <s v="Exp&lt;25"/>
    <s v="Exp&lt;50"/>
    <s v="Increased Export Intensity"/>
    <n v="1"/>
    <n v="6.0714107555927786E-4"/>
    <n v="32.653232951981167"/>
    <n v="0.28256826634526178"/>
    <n v="-3.8744688753759622"/>
    <n v="-3.9515232823852393E-2"/>
    <n v="7.3197024038752723"/>
    <s v="Yes"/>
    <s v="Yes"/>
    <s v="Yes"/>
    <x v="3"/>
    <s v="Declining"/>
    <n v="-2.8100775193798451"/>
    <n v="-2.850315807957227E-2"/>
    <n v="-0.71004612786984556"/>
    <s v="Yes"/>
    <s v="0.Reducing"/>
    <s v="Reducing"/>
    <n v="121.0400265060632"/>
    <n v="0.1021048126905118"/>
    <n v="0.36394683548257778"/>
    <n v="0.1055903623192784"/>
    <n v="1.2370941286957639E-3"/>
    <s v="0-10"/>
    <n v="0.29012578768344038"/>
    <n v="13.43669078878114"/>
    <n v="7.6324011266014544"/>
    <n v="68.494730537790701"/>
    <n v="331.71947674418612"/>
  </r>
  <r>
    <n v="869"/>
    <n v="916"/>
    <n v="852"/>
    <n v="840"/>
    <n v="812"/>
    <s v="Apart sp. z o.o., Suchy Las"/>
    <m/>
    <n v="1988"/>
    <m/>
    <n v="2001"/>
    <m/>
    <n v="634247310"/>
    <n v="56437"/>
    <n v="7772611871"/>
    <s v="sp. z o.o."/>
    <s v="4777"/>
    <s v="Sprzedaż detaliczna zegarków, zegarów i biżuterii prowadzona w wyspecjalizowanych sklepach"/>
    <m/>
    <s v="produkcja"/>
    <m/>
    <n v="400"/>
    <s v="J"/>
    <x v="2"/>
    <n v="750717.40223999997"/>
    <n v="110350.96808999999"/>
    <n v="104388.08084"/>
    <n v="82914.343269999998"/>
    <n v="15757.52758"/>
    <n v="9470"/>
    <n v="2014"/>
    <n v="144791.50995000001"/>
    <n v="735603.88828999992"/>
    <n v="120341.39175"/>
    <n v="615262.49653999996"/>
    <n v="170594.83085999999"/>
    <n v="565009.05742999993"/>
    <m/>
    <m/>
    <s v="G"/>
    <s v="Wholesale and Retail Trade; Repair of Motor Vehicles and Motorcycles"/>
    <s v="47"/>
    <s v="RETAIL TRADE, EXCEPT OF MOTOR VEHICLES"/>
    <s v="Medium-high"/>
    <n v="1.261460034327604E-2"/>
    <n v="16.69081719867409"/>
    <n v="0.1104468113068901"/>
    <n v="0.11271602093178761"/>
    <n v="0.48603080674844312"/>
    <x v="1"/>
    <n v="0"/>
    <n v="0.23191126851785451"/>
    <n v="71.892507423038737"/>
    <n v="372.74945493545181"/>
    <n v="59.752428872889773"/>
    <x v="0"/>
    <s v="Exp&lt;25"/>
    <s v="Exp&lt;50"/>
    <s v="Increased Export Intensity"/>
    <n v="1"/>
    <n v="6.0714107555927786E-4"/>
    <n v="32.653232951981167"/>
    <n v="0.28256826634526178"/>
    <n v="-3.8744688753759622"/>
    <n v="-3.9515232823852393E-2"/>
    <n v="7.3197024038752723"/>
    <s v="Yes"/>
    <s v="Yes"/>
    <s v="Yes"/>
    <x v="3"/>
    <s v="Declining"/>
    <n v="-2.8100775193798451"/>
    <n v="-2.850315807957227E-2"/>
    <n v="-0.71004612786984556"/>
    <s v="Yes"/>
    <s v="0.Reducing"/>
    <s v="Reducing"/>
    <n v="121.0400265060632"/>
    <n v="0.1021048126905118"/>
    <n v="0.36394683548257778"/>
    <n v="0.1055903623192784"/>
    <n v="1.2370941286957639E-3"/>
    <s v="0-10"/>
    <n v="0.29012578768344038"/>
    <n v="13.43669078878114"/>
    <n v="7.6324011266014544"/>
    <n v="68.494730537790701"/>
    <n v="331.71947674418612"/>
  </r>
  <r>
    <n v="869"/>
    <n v="916"/>
    <n v="852"/>
    <n v="840"/>
    <n v="812"/>
    <s v="Apart sp. z o.o., Suchy Las"/>
    <m/>
    <n v="1988"/>
    <m/>
    <n v="2001"/>
    <m/>
    <n v="634247310"/>
    <n v="56437"/>
    <n v="7772611871"/>
    <s v="sp. z o.o."/>
    <s v="4777"/>
    <s v="Sprzedaż detaliczna zegarków, zegarów i biżuterii prowadzona w wyspecjalizowanych sklepach"/>
    <m/>
    <s v="produkcja"/>
    <m/>
    <n v="400"/>
    <s v="J"/>
    <x v="3"/>
    <n v="860316.8531699999"/>
    <n v="114241.32613"/>
    <n v="93901.797519999993"/>
    <n v="77082.187999999995"/>
    <n v="18282.951860000001"/>
    <n v="2993"/>
    <n v="1935"/>
    <n v="168601.35394"/>
    <n v="798176.93409999995"/>
    <n v="132264.95928000001"/>
    <n v="665911.97482"/>
    <n v="243634.36246999999"/>
    <n v="554542.57163000002"/>
    <m/>
    <m/>
    <s v="G"/>
    <s v="Wholesale and Retail Trade; Repair of Motor Vehicles and Motorcycles"/>
    <s v="47"/>
    <s v="RETAIL TRADE, EXCEPT OF MOTOR VEHICLES"/>
    <s v="Medium-high"/>
    <n v="3.4789507946656239E-3"/>
    <n v="14.59929536773434"/>
    <n v="8.9597440426717342E-2"/>
    <n v="9.6572808241966457E-2"/>
    <n v="0.31638471362795362"/>
    <x v="1"/>
    <n v="0"/>
    <n v="0.30523854055581628"/>
    <n v="87.132482656330751"/>
    <n v="444.6081928527131"/>
    <n v="68.353984124031015"/>
    <x v="0"/>
    <s v="Exp&lt;25"/>
    <s v="Exp&lt;50"/>
    <s v="Increased Export Intensity"/>
    <n v="1"/>
    <n v="6.0714107555927786E-4"/>
    <n v="32.653232951981167"/>
    <n v="0.28256826634526178"/>
    <n v="-3.8744688753759622"/>
    <n v="-3.9515232823852393E-2"/>
    <n v="7.3197024038752723"/>
    <s v="Yes"/>
    <s v="Yes"/>
    <s v="Yes"/>
    <x v="3"/>
    <s v="Declining"/>
    <n v="-2.8100775193798451"/>
    <n v="-2.850315807957227E-2"/>
    <n v="-0.71004612786984556"/>
    <s v="Yes"/>
    <s v="0.Reducing"/>
    <s v="Reducing"/>
    <n v="121.0400265060632"/>
    <n v="0.1021048126905118"/>
    <n v="0.36394683548257778"/>
    <n v="0.1055903623192784"/>
    <n v="1.2370941286957639E-3"/>
    <s v="0-10"/>
    <n v="0.29012578768344038"/>
    <n v="13.43669078878114"/>
    <n v="7.6324011266014544"/>
    <n v="68.494730537790701"/>
    <n v="331.71947674418612"/>
  </r>
  <r>
    <n v="869"/>
    <n v="916"/>
    <n v="852"/>
    <n v="840"/>
    <n v="812"/>
    <s v="Apart sp. z o.o., Suchy Las"/>
    <m/>
    <n v="1988"/>
    <m/>
    <n v="2001"/>
    <m/>
    <n v="634247310"/>
    <n v="56437"/>
    <n v="7772611871"/>
    <s v="sp. z o.o."/>
    <s v="4777"/>
    <s v="Sprzedaż detaliczna zegarków, zegarów i biżuterii prowadzona w wyspecjalizowanych sklepach"/>
    <m/>
    <s v="produkcja"/>
    <m/>
    <n v="400"/>
    <s v="J"/>
    <x v="4"/>
    <n v="908235.56351999997"/>
    <n v="116501.20084999999"/>
    <n v="88144.468970000002"/>
    <n v="72362.391860000003"/>
    <n v="19600.198189999999"/>
    <n v="1675"/>
    <n v="2006"/>
    <n v="189697.41657999999"/>
    <n v="891681.12700999994"/>
    <n v="138400.56297999999"/>
    <n v="753280.56403000001"/>
    <n v="295989.79229999997"/>
    <n v="595691.33471000008"/>
    <m/>
    <m/>
    <s v="G"/>
    <s v="Wholesale and Retail Trade; Repair of Motor Vehicles and Motorcycles"/>
    <s v="47"/>
    <s v="RETAIL TRADE, EXCEPT OF MOTOR VEHICLES"/>
    <s v="Medium-high"/>
    <n v="1.844235204255042E-3"/>
    <n v="5.5698909272129837"/>
    <n v="7.9673594347648036E-2"/>
    <n v="8.115276825769184E-2"/>
    <n v="0.24447597093705581"/>
    <x v="1"/>
    <n v="0"/>
    <n v="0.33194578570090177"/>
    <n v="94.565013250249265"/>
    <n v="452.75950325024922"/>
    <n v="68.993301585244268"/>
    <x v="0"/>
    <s v="Exp&lt;25"/>
    <s v="Exp&lt;50"/>
    <s v="Increased Export Intensity"/>
    <n v="1"/>
    <n v="6.0714107555927786E-4"/>
    <n v="32.653232951981167"/>
    <n v="0.28256826634526178"/>
    <n v="-3.8744688753759622"/>
    <n v="-3.9515232823852393E-2"/>
    <n v="7.3197024038752723"/>
    <s v="Yes"/>
    <s v="Yes"/>
    <s v="Yes"/>
    <x v="3"/>
    <s v="Declining"/>
    <n v="-2.8100775193798451"/>
    <n v="-2.850315807957227E-2"/>
    <n v="-0.71004612786984556"/>
    <s v="Yes"/>
    <s v="0.Reducing"/>
    <s v="Reducing"/>
    <n v="121.0400265060632"/>
    <n v="0.1021048126905118"/>
    <n v="0.36394683548257778"/>
    <n v="0.1055903623192784"/>
    <n v="1.2370941286957639E-3"/>
    <s v="0-10"/>
    <n v="0.29012578768344038"/>
    <n v="13.43669078878114"/>
    <n v="7.6324011266014544"/>
    <n v="68.494730537790701"/>
    <n v="331.71947674418612"/>
  </r>
  <r>
    <n v="1064"/>
    <n v="1081"/>
    <n v="897"/>
    <n v="872"/>
    <n v="813"/>
    <s v="Ultinon Motion Poland SA, Pabianice"/>
    <m/>
    <m/>
    <m/>
    <n v="2001"/>
    <m/>
    <n v="570007259"/>
    <n v="60888"/>
    <n v="7640001443"/>
    <s v="SA"/>
    <s v="2740"/>
    <s v="Produkcja elektrycznego sprzętu oświetleniowego"/>
    <s v="Inna produkcja "/>
    <s v="produkcja"/>
    <m/>
    <n v="500"/>
    <s v="J"/>
    <x v="1"/>
    <n v="625227"/>
    <n v="52087"/>
    <n v="42768"/>
    <n v="21953"/>
    <n v="15650"/>
    <n v="515606"/>
    <n v="769"/>
    <n v="66358"/>
    <n v="500725"/>
    <n v="88476"/>
    <n v="412249"/>
    <n v="76105"/>
    <n v="424620"/>
    <m/>
    <m/>
    <s v="C"/>
    <s v="Manufacturing"/>
    <s v="27"/>
    <s v="MANUFACTURE OF ELECTRICAL EQUIPMENT"/>
    <s v="Medium-high"/>
    <n v="0.8246700798270068"/>
    <n v="-8.6687867292070457"/>
    <n v="3.5112047304419032E-2"/>
    <n v="4.3842428478705883E-2"/>
    <n v="0.28845673740227318"/>
    <x v="0"/>
    <n v="1"/>
    <n v="0.15198961505816569"/>
    <n v="86.29128738621587"/>
    <n v="813.03901170351105"/>
    <n v="115.0533159947984"/>
    <x v="3"/>
    <s v="Exp&gt;25"/>
    <s v="Exp&gt;50"/>
    <s v="Increased Export Intensity"/>
    <n v="1"/>
    <n v="1.585088369902932E-2"/>
    <n v="8.1933064649247491"/>
    <n v="7.8749315894496519E-2"/>
    <n v="-21.599053286286409"/>
    <n v="-0.2433341832746159"/>
    <n v="1.9882402490521529"/>
    <s v="Yes"/>
    <s v="Yes"/>
    <s v="Yes"/>
    <x v="3"/>
    <s v="Declining"/>
    <n v="-13.8442521631644"/>
    <n v="-0.1490135062979672"/>
    <n v="-3.656800667779958"/>
    <s v="Yes"/>
    <s v="0.Reducing"/>
    <s v="Reducing"/>
    <n v="216.4458184733088"/>
    <n v="6.4681384399865025E-2"/>
    <n v="0.44984811695502441"/>
    <n v="9.1846661563959126E-2"/>
    <n v="0.86328664229130359"/>
    <s v="75-100"/>
    <n v="0.20417260426843559"/>
    <n v="13.436547643678511"/>
    <n v="6.6957989170584913"/>
    <n v="90.721878862793574"/>
    <n v="846.19406674907293"/>
  </r>
  <r>
    <n v="1064"/>
    <n v="1081"/>
    <n v="897"/>
    <n v="872"/>
    <n v="813"/>
    <s v="Ultinon Motion Poland SA, Pabianice"/>
    <m/>
    <m/>
    <m/>
    <n v="2001"/>
    <m/>
    <n v="570007259"/>
    <n v="60888"/>
    <n v="7640001443"/>
    <s v="SA"/>
    <s v="2740"/>
    <s v="Produkcja elektrycznego sprzętu oświetleniowego"/>
    <s v="Inna produkcja "/>
    <s v="produkcja"/>
    <m/>
    <n v="500"/>
    <s v="J"/>
    <x v="0"/>
    <n v="684571"/>
    <n v="77465"/>
    <n v="68222"/>
    <n v="44279"/>
    <n v="16431"/>
    <n v="590981"/>
    <n v="809"/>
    <n v="73394"/>
    <n v="482097"/>
    <n v="96681"/>
    <n v="385416"/>
    <n v="98431"/>
    <n v="383666"/>
    <m/>
    <m/>
    <s v="C"/>
    <s v="Manufacturing"/>
    <s v="27"/>
    <s v="MANUFACTURE OF ELECTRICAL EQUIPMENT"/>
    <s v="Medium-high"/>
    <n v="0.86328664229130359"/>
    <m/>
    <n v="6.4681384399865025E-2"/>
    <n v="9.1846661563959126E-2"/>
    <n v="0.44984811695502441"/>
    <x v="0"/>
    <n v="1"/>
    <n v="0.20417260426843559"/>
    <n v="90.721878862793574"/>
    <n v="846.19406674907293"/>
    <n v="119.5067985166873"/>
    <x v="3"/>
    <s v="Exp&gt;25"/>
    <s v="Exp&gt;50"/>
    <s v="Increased Export Intensity"/>
    <n v="1"/>
    <n v="1.585088369902932E-2"/>
    <n v="8.1933064649247491"/>
    <n v="7.8749315894496519E-2"/>
    <n v="-21.599053286286409"/>
    <n v="-0.2433341832746159"/>
    <n v="1.9882402490521529"/>
    <s v="Yes"/>
    <s v="Yes"/>
    <s v="Yes"/>
    <x v="3"/>
    <s v="Declining"/>
    <n v="-13.8442521631644"/>
    <n v="-0.1490135062979672"/>
    <n v="-3.656800667779958"/>
    <s v="Yes"/>
    <s v="0.Reducing"/>
    <s v="Reducing"/>
    <n v="216.4458184733088"/>
    <n v="6.4681384399865025E-2"/>
    <n v="0.44984811695502441"/>
    <n v="9.1846661563959126E-2"/>
    <n v="0.86328664229130359"/>
    <s v="75-100"/>
    <n v="0.20417260426843559"/>
    <n v="13.436547643678511"/>
    <n v="6.6957989170584913"/>
    <n v="90.721878862793574"/>
    <n v="846.19406674907293"/>
  </r>
  <r>
    <n v="1064"/>
    <n v="1081"/>
    <n v="897"/>
    <n v="872"/>
    <n v="813"/>
    <s v="Ultinon Motion Poland SA, Pabianice"/>
    <m/>
    <m/>
    <m/>
    <n v="2001"/>
    <m/>
    <n v="570007259"/>
    <n v="60888"/>
    <n v="7640001443"/>
    <s v="SA"/>
    <s v="2740"/>
    <s v="Produkcja elektrycznego sprzętu oświetleniowego"/>
    <s v="Inna produkcja "/>
    <s v="produkcja"/>
    <m/>
    <n v="500"/>
    <s v="J"/>
    <x v="2"/>
    <n v="713254"/>
    <n v="69273"/>
    <n v="61069"/>
    <n v="33251"/>
    <n v="13576"/>
    <n v="642128"/>
    <n v="736"/>
    <n v="68602"/>
    <n v="548959"/>
    <n v="102604"/>
    <n v="446355"/>
    <n v="87403"/>
    <n v="461556"/>
    <m/>
    <m/>
    <s v="C"/>
    <s v="Manufacturing"/>
    <s v="27"/>
    <s v="MANUFACTURE OF ELECTRICAL EQUIPMENT"/>
    <s v="Medium-high"/>
    <n v="0.90027956380195551"/>
    <n v="14.07920643222382"/>
    <n v="4.6618736102426353E-2"/>
    <n v="6.0571008035208457E-2"/>
    <n v="0.38043316590963699"/>
    <x v="0"/>
    <n v="1"/>
    <n v="0.159215897726424"/>
    <n v="93.209239130434781"/>
    <n v="969.09510869565213"/>
    <n v="139.40760869565219"/>
    <x v="3"/>
    <s v="Exp&gt;25"/>
    <s v="Exp&gt;50"/>
    <s v="Increased Export Intensity"/>
    <n v="1"/>
    <n v="1.585088369902932E-2"/>
    <n v="8.1933064649247491"/>
    <n v="7.8749315894496519E-2"/>
    <n v="-21.599053286286409"/>
    <n v="-0.2433341832746159"/>
    <n v="1.9882402490521529"/>
    <s v="Yes"/>
    <s v="Yes"/>
    <s v="Yes"/>
    <x v="3"/>
    <s v="Declining"/>
    <n v="-13.8442521631644"/>
    <n v="-0.1490135062979672"/>
    <n v="-3.656800667779958"/>
    <s v="Yes"/>
    <s v="0.Reducing"/>
    <s v="Reducing"/>
    <n v="216.4458184733088"/>
    <n v="6.4681384399865025E-2"/>
    <n v="0.44984811695502441"/>
    <n v="9.1846661563959126E-2"/>
    <n v="0.86328664229130359"/>
    <s v="75-100"/>
    <n v="0.20417260426843559"/>
    <n v="13.436547643678511"/>
    <n v="6.6957989170584913"/>
    <n v="90.721878862793574"/>
    <n v="846.19406674907293"/>
  </r>
  <r>
    <n v="1064"/>
    <n v="1081"/>
    <n v="897"/>
    <n v="872"/>
    <n v="813"/>
    <s v="Ultinon Motion Poland SA, Pabianice"/>
    <m/>
    <m/>
    <m/>
    <n v="2001"/>
    <m/>
    <n v="570007259"/>
    <n v="60888"/>
    <n v="7640001443"/>
    <s v="SA"/>
    <s v="2740"/>
    <s v="Produkcja elektrycznego sprzętu oświetleniowego"/>
    <s v="Inna produkcja "/>
    <s v="produkcja"/>
    <m/>
    <n v="500"/>
    <s v="J"/>
    <x v="3"/>
    <n v="719519"/>
    <n v="50818"/>
    <n v="45360"/>
    <n v="36202"/>
    <n v="14074"/>
    <n v="655940"/>
    <n v="723"/>
    <n v="76600"/>
    <n v="528534"/>
    <n v="127020"/>
    <n v="401514"/>
    <n v="90354"/>
    <n v="438180"/>
    <m/>
    <m/>
    <s v="C"/>
    <s v="Manufacturing"/>
    <s v="27"/>
    <s v="MANUFACTURE OF ELECTRICAL EQUIPMENT"/>
    <s v="Medium-high"/>
    <n v="0.91163680180787443"/>
    <n v="0.87836871577307019"/>
    <n v="5.0314168215154838E-2"/>
    <n v="6.8495120465286996E-2"/>
    <n v="0.40066848174956282"/>
    <x v="0"/>
    <n v="1"/>
    <n v="0.1709521052571831"/>
    <n v="105.9474412171508"/>
    <n v="995.1853388658368"/>
    <n v="175.68464730290461"/>
    <x v="3"/>
    <s v="Exp&gt;25"/>
    <s v="Exp&gt;50"/>
    <s v="Increased Export Intensity"/>
    <n v="1"/>
    <n v="1.585088369902932E-2"/>
    <n v="8.1933064649247491"/>
    <n v="7.8749315894496519E-2"/>
    <n v="-21.599053286286409"/>
    <n v="-0.2433341832746159"/>
    <n v="1.9882402490521529"/>
    <s v="Yes"/>
    <s v="Yes"/>
    <s v="Yes"/>
    <x v="3"/>
    <s v="Declining"/>
    <n v="-13.8442521631644"/>
    <n v="-0.1490135062979672"/>
    <n v="-3.656800667779958"/>
    <s v="Yes"/>
    <s v="0.Reducing"/>
    <s v="Reducing"/>
    <n v="216.4458184733088"/>
    <n v="6.4681384399865025E-2"/>
    <n v="0.44984811695502441"/>
    <n v="9.1846661563959126E-2"/>
    <n v="0.86328664229130359"/>
    <s v="75-100"/>
    <n v="0.20417260426843559"/>
    <n v="13.436547643678511"/>
    <n v="6.6957989170584913"/>
    <n v="90.721878862793574"/>
    <n v="846.19406674907293"/>
  </r>
  <r>
    <n v="1064"/>
    <n v="1081"/>
    <n v="897"/>
    <n v="872"/>
    <n v="813"/>
    <s v="Ultinon Motion Poland SA, Pabianice"/>
    <m/>
    <m/>
    <m/>
    <n v="2001"/>
    <m/>
    <n v="570007259"/>
    <n v="60888"/>
    <n v="7640001443"/>
    <s v="SA"/>
    <s v="2740"/>
    <s v="Produkcja elektrycznego sprzętu oświetleniowego"/>
    <s v="Inna produkcja "/>
    <s v="produkcja"/>
    <m/>
    <n v="500"/>
    <s v="J"/>
    <x v="4"/>
    <n v="740660"/>
    <n v="39019"/>
    <n v="43200"/>
    <n v="73569"/>
    <n v="16079"/>
    <n v="651142"/>
    <n v="697"/>
    <n v="84197"/>
    <n v="557639"/>
    <n v="136915"/>
    <n v="420724"/>
    <n v="127721"/>
    <n v="429918"/>
    <m/>
    <m/>
    <s v="C"/>
    <s v="Manufacturing"/>
    <s v="27"/>
    <s v="MANUFACTURE OF ELECTRICAL EQUIPMENT"/>
    <s v="Medium-high"/>
    <n v="0.8791375259903329"/>
    <n v="2.9382128894442028"/>
    <n v="9.932897685847758E-2"/>
    <n v="0.1319294382207844"/>
    <n v="0.57601334158047623"/>
    <x v="0"/>
    <n v="1"/>
    <n v="0.22903885847295469"/>
    <n v="120.79913916786229"/>
    <n v="1062.639885222382"/>
    <n v="196.43472022955521"/>
    <x v="3"/>
    <s v="Exp&gt;25"/>
    <s v="Exp&gt;50"/>
    <s v="Increased Export Intensity"/>
    <n v="1"/>
    <n v="1.585088369902932E-2"/>
    <n v="8.1933064649247491"/>
    <n v="7.8749315894496519E-2"/>
    <n v="-21.599053286286409"/>
    <n v="-0.2433341832746159"/>
    <n v="1.9882402490521529"/>
    <s v="Yes"/>
    <s v="Yes"/>
    <s v="Yes"/>
    <x v="3"/>
    <s v="Declining"/>
    <n v="-13.8442521631644"/>
    <n v="-0.1490135062979672"/>
    <n v="-3.656800667779958"/>
    <s v="Yes"/>
    <s v="0.Reducing"/>
    <s v="Reducing"/>
    <n v="216.4458184733088"/>
    <n v="6.4681384399865025E-2"/>
    <n v="0.44984811695502441"/>
    <n v="9.1846661563959126E-2"/>
    <n v="0.86328664229130359"/>
    <s v="75-100"/>
    <n v="0.20417260426843559"/>
    <n v="13.436547643678511"/>
    <n v="6.6957989170584913"/>
    <n v="90.721878862793574"/>
    <n v="846.19406674907293"/>
  </r>
  <r>
    <n v="794"/>
    <n v="650"/>
    <n v="753"/>
    <n v="733"/>
    <n v="814"/>
    <s v="Okręgowa Spółdzielnia Mleczarska, Sierpc"/>
    <m/>
    <n v="1927"/>
    <m/>
    <n v="1981"/>
    <m/>
    <s v="000654776"/>
    <n v="196210"/>
    <n v="7760000558"/>
    <s v="Spółdzielnia"/>
    <s v="1051"/>
    <s v="Przetwórstwo mleka i wyrób serów"/>
    <s v="Produkcja żywności "/>
    <s v="żywność"/>
    <m/>
    <n v="400"/>
    <s v="J"/>
    <x v="0"/>
    <n v="684571"/>
    <n v="12248"/>
    <n v="15127"/>
    <n v="12142"/>
    <n v="12585"/>
    <n v="34765"/>
    <n v="630"/>
    <n v="53855.607680000001"/>
    <n v="344762"/>
    <n v="105558"/>
    <n v="239204"/>
    <n v="267574"/>
    <n v="77187.695919999998"/>
    <m/>
    <m/>
    <s v="C"/>
    <s v="Manufacturing"/>
    <s v="10"/>
    <s v="MANUFACTURE OF FOOD PRODUCTS"/>
    <s v="Low"/>
    <n v="5.0783629455527619E-2"/>
    <m/>
    <n v="1.7736655511261801E-2"/>
    <n v="3.5218498558425813E-2"/>
    <n v="4.537810101130902E-2"/>
    <x v="1"/>
    <n v="0"/>
    <n v="0.77611221654358664"/>
    <n v="85.485091555555556"/>
    <n v="1086.620634920635"/>
    <n v="167.55238095238099"/>
    <x v="0"/>
    <s v="Exp&lt;25"/>
    <s v="Exp&lt;50"/>
    <s v="Decreased Export Intensity"/>
    <n v="0"/>
    <n v="-1.733236122589514E-2"/>
    <n v="44.547315033794888"/>
    <n v="0.36843670764796421"/>
    <n v="4.7444311839093389"/>
    <n v="4.6353208478851833E-2"/>
    <n v="9.6484526340859347"/>
    <s v="No"/>
    <s v="Yes"/>
    <s v="No"/>
    <x v="0"/>
    <s v="Growing"/>
    <n v="0.15873015873015869"/>
    <n v="1.5860431556342649E-3"/>
    <n v="3.9658940970244139E-2"/>
    <s v="Yes"/>
    <s v="1.Sustaining"/>
    <s v="Hiring"/>
    <n v="481.57112419188479"/>
    <n v="1.7736655511261801E-2"/>
    <n v="4.537810101130902E-2"/>
    <n v="3.5218498558425813E-2"/>
    <n v="5.0783629455527619E-2"/>
    <s v="0-10"/>
    <n v="0.77611221654358664"/>
    <n v="13.436547643678511"/>
    <n v="6.4457198193855776"/>
    <n v="85.485091555555556"/>
    <n v="1086.620634920635"/>
  </r>
  <r>
    <n v="794"/>
    <n v="650"/>
    <n v="753"/>
    <n v="733"/>
    <n v="814"/>
    <s v="Okręgowa Spółdzielnia Mleczarska, Sierpc"/>
    <m/>
    <n v="1927"/>
    <m/>
    <n v="1981"/>
    <m/>
    <s v="000654776"/>
    <n v="196210"/>
    <n v="7760000558"/>
    <s v="Spółdzielnia"/>
    <s v="1051"/>
    <s v="Przetwórstwo mleka i wyrób serów"/>
    <s v="Produkcja żywności "/>
    <s v="żywność"/>
    <m/>
    <n v="400"/>
    <s v="J"/>
    <x v="1"/>
    <n v="723677.98303999996"/>
    <n v="13307.920749999999"/>
    <n v="15840.24171"/>
    <n v="12704.270710000001"/>
    <n v="11098.08826"/>
    <n v="44138"/>
    <n v="629"/>
    <n v="55859.538699999997"/>
    <n v="371467.13848000002"/>
    <n v="119057.06247999999"/>
    <n v="252410.076"/>
    <n v="287655.55008999998"/>
    <n v="83811.588390000004"/>
    <m/>
    <m/>
    <s v="C"/>
    <s v="Manufacturing"/>
    <s v="10"/>
    <s v="MANUFACTURE OF FOOD PRODUCTS"/>
    <s v="Low"/>
    <n v="6.0991215753983162E-2"/>
    <n v="5.7126263075707229"/>
    <n v="1.7555143320282272E-2"/>
    <n v="3.4200254595828823E-2"/>
    <n v="4.4164872556865888E-2"/>
    <x v="1"/>
    <n v="0"/>
    <n v="0.77437684331123546"/>
    <n v="88.806897774244845"/>
    <n v="1150.521435675676"/>
    <n v="189.27990855325919"/>
    <x v="0"/>
    <s v="Exp&lt;25"/>
    <s v="Exp&lt;50"/>
    <s v="Decreased Export Intensity"/>
    <n v="0"/>
    <n v="-1.733236122589514E-2"/>
    <n v="44.547315033794888"/>
    <n v="0.36843670764796421"/>
    <n v="4.7444311839093389"/>
    <n v="4.6353208478851833E-2"/>
    <n v="9.6484526340859347"/>
    <s v="No"/>
    <s v="Yes"/>
    <s v="No"/>
    <x v="0"/>
    <s v="Growing"/>
    <n v="0.15873015873015869"/>
    <n v="1.5860431556342649E-3"/>
    <n v="3.9658940970244139E-2"/>
    <s v="Yes"/>
    <s v="1.Sustaining"/>
    <s v="Hiring"/>
    <n v="481.57112419188479"/>
    <n v="1.7736655511261801E-2"/>
    <n v="4.537810101130902E-2"/>
    <n v="3.5218498558425813E-2"/>
    <n v="5.0783629455527619E-2"/>
    <s v="0-10"/>
    <n v="0.77611221654358664"/>
    <n v="13.436547643678511"/>
    <n v="6.4457198193855776"/>
    <n v="85.485091555555556"/>
    <n v="1086.620634920635"/>
  </r>
  <r>
    <n v="794"/>
    <n v="650"/>
    <n v="753"/>
    <n v="733"/>
    <n v="814"/>
    <s v="Okręgowa Spółdzielnia Mleczarska, Sierpc"/>
    <m/>
    <n v="1927"/>
    <m/>
    <n v="1981"/>
    <m/>
    <s v="000654776"/>
    <n v="196210"/>
    <n v="7760000558"/>
    <s v="Spółdzielnia"/>
    <s v="1051"/>
    <s v="Przetwórstwo mleka i wyrób serów"/>
    <s v="Produkcja żywności "/>
    <s v="żywność"/>
    <m/>
    <n v="400"/>
    <s v="J"/>
    <x v="2"/>
    <n v="831973.06059999997"/>
    <n v="17880.668959999999"/>
    <n v="19080.104739999999"/>
    <n v="15296.89474"/>
    <n v="12962.14561"/>
    <n v="43968"/>
    <n v="629"/>
    <n v="63255.60916"/>
    <n v="422348.21050999989"/>
    <n v="127066.37622999999"/>
    <n v="295281.83428000001"/>
    <n v="304660.98284000001"/>
    <n v="117687.22766999999"/>
    <m/>
    <m/>
    <s v="C"/>
    <s v="Manufacturing"/>
    <s v="10"/>
    <s v="MANUFACTURE OF FOOD PRODUCTS"/>
    <s v="Low"/>
    <n v="5.2847865011748443E-2"/>
    <n v="14.964539491042419"/>
    <n v="1.8386286124418779E-2"/>
    <n v="3.6218680130143018E-2"/>
    <n v="5.0209562765158977E-2"/>
    <x v="1"/>
    <n v="0"/>
    <n v="0.72135023958574696"/>
    <n v="100.5653563751987"/>
    <n v="1322.6916702702699"/>
    <n v="202.0133167408585"/>
    <x v="0"/>
    <s v="Exp&lt;25"/>
    <s v="Exp&lt;50"/>
    <s v="Decreased Export Intensity"/>
    <n v="0"/>
    <n v="-1.733236122589514E-2"/>
    <n v="44.547315033794888"/>
    <n v="0.36843670764796421"/>
    <n v="4.7444311839093389"/>
    <n v="4.6353208478851833E-2"/>
    <n v="9.6484526340859347"/>
    <s v="No"/>
    <s v="Yes"/>
    <s v="No"/>
    <x v="0"/>
    <s v="Growing"/>
    <n v="0.15873015873015869"/>
    <n v="1.5860431556342649E-3"/>
    <n v="3.9658940970244139E-2"/>
    <s v="Yes"/>
    <s v="1.Sustaining"/>
    <s v="Hiring"/>
    <n v="481.57112419188479"/>
    <n v="1.7736655511261801E-2"/>
    <n v="4.537810101130902E-2"/>
    <n v="3.5218498558425813E-2"/>
    <n v="5.0783629455527619E-2"/>
    <s v="0-10"/>
    <n v="0.77611221654358664"/>
    <n v="13.436547643678511"/>
    <n v="6.4457198193855776"/>
    <n v="85.485091555555556"/>
    <n v="1086.620634920635"/>
  </r>
  <r>
    <n v="794"/>
    <n v="650"/>
    <n v="753"/>
    <n v="733"/>
    <n v="814"/>
    <s v="Okręgowa Spółdzielnia Mleczarska, Sierpc"/>
    <m/>
    <n v="1927"/>
    <m/>
    <n v="1981"/>
    <m/>
    <s v="000654776"/>
    <n v="196210"/>
    <n v="7760000558"/>
    <s v="Spółdzielnia"/>
    <s v="1051"/>
    <s v="Przetwórstwo mleka i wyrób serów"/>
    <s v="Produkcja żywności "/>
    <s v="żywność"/>
    <m/>
    <n v="400"/>
    <s v="J"/>
    <x v="4"/>
    <n v="989529"/>
    <n v="9695"/>
    <n v="19637"/>
    <n v="15760"/>
    <n v="15180"/>
    <n v="33101"/>
    <n v="631"/>
    <n v="71872"/>
    <n v="443116.26715999999"/>
    <n v="115576"/>
    <n v="327560"/>
    <n v="325690"/>
    <n v="117426"/>
    <m/>
    <m/>
    <s v="C"/>
    <s v="Manufacturing"/>
    <s v="10"/>
    <s v="MANUFACTURE OF FOOD PRODUCTS"/>
    <s v="Low"/>
    <n v="3.3451268229632479E-2"/>
    <n v="-14.961174720228881"/>
    <n v="1.5926769200296301E-2"/>
    <n v="3.5566286250351971E-2"/>
    <n v="4.8389572906751818E-2"/>
    <x v="1"/>
    <n v="0"/>
    <n v="0.73499897010641713"/>
    <n v="113.9017432646593"/>
    <n v="1568.19175911252"/>
    <n v="183.16323296354989"/>
    <x v="0"/>
    <s v="Exp&lt;25"/>
    <s v="Exp&lt;50"/>
    <s v="Decreased Export Intensity"/>
    <n v="0"/>
    <n v="-1.733236122589514E-2"/>
    <n v="44.547315033794888"/>
    <n v="0.36843670764796421"/>
    <n v="4.7444311839093389"/>
    <n v="4.6353208478851833E-2"/>
    <n v="9.6484526340859347"/>
    <s v="No"/>
    <s v="Yes"/>
    <s v="No"/>
    <x v="0"/>
    <s v="Growing"/>
    <n v="0.15873015873015869"/>
    <n v="1.5860431556342649E-3"/>
    <n v="3.9658940970244139E-2"/>
    <s v="Yes"/>
    <s v="1.Sustaining"/>
    <s v="Hiring"/>
    <n v="481.57112419188479"/>
    <n v="1.7736655511261801E-2"/>
    <n v="4.537810101130902E-2"/>
    <n v="3.5218498558425813E-2"/>
    <n v="5.0783629455527619E-2"/>
    <s v="0-10"/>
    <n v="0.77611221654358664"/>
    <n v="13.436547643678511"/>
    <n v="6.4457198193855776"/>
    <n v="85.485091555555556"/>
    <n v="1086.620634920635"/>
  </r>
  <r>
    <n v="794"/>
    <n v="650"/>
    <n v="753"/>
    <n v="733"/>
    <n v="814"/>
    <s v="Okręgowa Spółdzielnia Mleczarska, Sierpc"/>
    <m/>
    <n v="1927"/>
    <m/>
    <n v="1981"/>
    <m/>
    <s v="000654776"/>
    <n v="196210"/>
    <n v="7760000558"/>
    <s v="Spółdzielnia"/>
    <s v="1051"/>
    <s v="Przetwórstwo mleka i wyrób serów"/>
    <s v="Produkcja żywności "/>
    <s v="żywność"/>
    <m/>
    <n v="400"/>
    <s v="J"/>
    <x v="3"/>
    <n v="1163620.26021"/>
    <n v="10139.201800000001"/>
    <n v="19428.153839999999"/>
    <n v="15629.779839999999"/>
    <n v="17449.43389"/>
    <n v="49846"/>
    <n v="631"/>
    <n v="73594.267919999998"/>
    <n v="452969.97483999992"/>
    <n v="121309.65781999999"/>
    <n v="331660.31702000002"/>
    <n v="319570.28622000001"/>
    <n v="133399.68862"/>
    <m/>
    <m/>
    <s v="C"/>
    <s v="Manufacturing"/>
    <s v="10"/>
    <s v="MANUFACTURE OF FOOD PRODUCTS"/>
    <s v="Low"/>
    <n v="4.2836999066176648E-2"/>
    <n v="39.862732979698109"/>
    <n v="1.343202793425002E-2"/>
    <n v="3.4505112277079343E-2"/>
    <n v="4.890873937272152E-2"/>
    <x v="1"/>
    <n v="0"/>
    <n v="0.70549993149740231"/>
    <n v="116.6311694453249"/>
    <n v="1844.089160396197"/>
    <n v="192.24985391442149"/>
    <x v="0"/>
    <s v="Exp&lt;25"/>
    <s v="Exp&lt;50"/>
    <s v="Decreased Export Intensity"/>
    <n v="0"/>
    <n v="-1.733236122589514E-2"/>
    <n v="44.547315033794888"/>
    <n v="0.36843670764796421"/>
    <n v="4.7444311839093389"/>
    <n v="4.6353208478851833E-2"/>
    <n v="9.6484526340859347"/>
    <s v="No"/>
    <s v="Yes"/>
    <s v="No"/>
    <x v="0"/>
    <s v="Growing"/>
    <n v="0.15873015873015869"/>
    <n v="1.5860431556342649E-3"/>
    <n v="3.9658940970244139E-2"/>
    <s v="Yes"/>
    <s v="1.Sustaining"/>
    <s v="Hiring"/>
    <n v="481.57112419188479"/>
    <n v="1.7736655511261801E-2"/>
    <n v="4.537810101130902E-2"/>
    <n v="3.5218498558425813E-2"/>
    <n v="5.0783629455527619E-2"/>
    <s v="0-10"/>
    <n v="0.77611221654358664"/>
    <n v="13.436547643678511"/>
    <n v="6.4457198193855776"/>
    <n v="85.485091555555556"/>
    <n v="1086.620634920635"/>
  </r>
  <r>
    <n v="671"/>
    <n v="638"/>
    <n v="795"/>
    <n v="718"/>
    <n v="815"/>
    <s v="Przedsiębiorstwo Drobiarskie Drobex sp. z o.o., Solec Kujawski"/>
    <m/>
    <m/>
    <n v="1989"/>
    <n v="2001"/>
    <m/>
    <s v="001330998"/>
    <n v="29540"/>
    <n v="5540311568"/>
    <s v="sp. z o.o."/>
    <s v="1012"/>
    <s v="Przetwarzanie i konserwowanie mięsa z drobiu"/>
    <m/>
    <s v="żywność"/>
    <m/>
    <n v="400"/>
    <s v="J"/>
    <x v="0"/>
    <n v="684262"/>
    <n v="17972"/>
    <n v="17130"/>
    <n v="13349"/>
    <n v="15937"/>
    <n v="139521"/>
    <n v="521"/>
    <n v="38203"/>
    <n v="261533"/>
    <n v="161415"/>
    <n v="100118"/>
    <n v="79578"/>
    <n v="181953.8222"/>
    <m/>
    <m/>
    <s v="C"/>
    <s v="Manufacturing"/>
    <s v="10"/>
    <s v="MANUFACTURE OF FOOD PRODUCTS"/>
    <s v="Low"/>
    <n v="0.20389996814085831"/>
    <m/>
    <n v="1.9508609275394509E-2"/>
    <n v="5.1041359981340788E-2"/>
    <n v="0.16774736736283899"/>
    <x v="1"/>
    <n v="0"/>
    <n v="0.30427517751105981"/>
    <n v="73.326295585412666"/>
    <n v="1313.362763915547"/>
    <n v="309.81765834932821"/>
    <x v="1"/>
    <s v="Exp&lt;25"/>
    <s v="Exp&lt;50"/>
    <s v="Increased Export Intensity"/>
    <n v="1"/>
    <n v="4.7865018710779722E-2"/>
    <n v="64.899112484691528"/>
    <n v="0.50016366142041591"/>
    <n v="19.492110496153291"/>
    <n v="0.17808016225130169"/>
    <n v="13.319481718666481"/>
    <s v="No"/>
    <s v="Yes"/>
    <s v="No"/>
    <x v="0"/>
    <s v="Growing"/>
    <n v="-4.6065259117082533"/>
    <n v="-4.7160015656737997E-2"/>
    <n v="-1.17207741581693"/>
    <s v="Yes"/>
    <s v="0.Reducing"/>
    <s v="Reducing"/>
    <n v="956.9430008128229"/>
    <n v="1.9508609275394509E-2"/>
    <n v="0.16774736736283899"/>
    <n v="5.1041359981340788E-2"/>
    <n v="0.20389996814085831"/>
    <s v="10-25"/>
    <n v="0.30427517751105981"/>
    <n v="13.43609616419891"/>
    <n v="6.2557500417533669"/>
    <n v="73.326295585412666"/>
    <n v="1313.362763915547"/>
  </r>
  <r>
    <n v="671"/>
    <n v="638"/>
    <n v="795"/>
    <n v="718"/>
    <n v="815"/>
    <s v="Przedsiębiorstwo Drobiarskie Drobex sp. z o.o., Solec Kujawski"/>
    <m/>
    <m/>
    <n v="1989"/>
    <n v="2001"/>
    <m/>
    <s v="001330998"/>
    <n v="29540"/>
    <n v="5540311568"/>
    <s v="sp. z o.o."/>
    <s v="1012"/>
    <s v="Przetwarzanie i konserwowanie mięsa z drobiu"/>
    <m/>
    <s v="żywność"/>
    <m/>
    <n v="400"/>
    <s v="J"/>
    <x v="1"/>
    <n v="738761.75677999994"/>
    <n v="24582.62211"/>
    <n v="21375.113850000002"/>
    <n v="16582.725770000001"/>
    <n v="17865"/>
    <n v="139522"/>
    <n v="520"/>
    <n v="66981"/>
    <n v="274032.93897999998"/>
    <n v="162547.30387999999"/>
    <n v="111485.6351"/>
    <n v="96225.511969999992"/>
    <n v="177807.42701000001"/>
    <m/>
    <m/>
    <s v="C"/>
    <s v="Manufacturing"/>
    <s v="10"/>
    <s v="MANUFACTURE OF FOOD PRODUCTS"/>
    <s v="Low"/>
    <n v="0.1888592617573043"/>
    <n v="7.9647498735864186"/>
    <n v="2.2446648892977639E-2"/>
    <n v="6.0513622310237221E-2"/>
    <n v="0.17233190481927449"/>
    <x v="1"/>
    <n v="0"/>
    <n v="0.35114578681004083"/>
    <n v="128.8096153846154"/>
    <n v="1420.695686115384"/>
    <n v="312.59096899999997"/>
    <x v="1"/>
    <s v="Exp&lt;25"/>
    <s v="Exp&lt;50"/>
    <s v="Increased Export Intensity"/>
    <n v="1"/>
    <n v="4.7865018710779722E-2"/>
    <n v="64.899112484691528"/>
    <n v="0.50016366142041591"/>
    <n v="19.492110496153291"/>
    <n v="0.17808016225130169"/>
    <n v="13.319481718666481"/>
    <s v="No"/>
    <s v="Yes"/>
    <s v="No"/>
    <x v="0"/>
    <s v="Growing"/>
    <n v="-4.6065259117082533"/>
    <n v="-4.7160015656737997E-2"/>
    <n v="-1.17207741581693"/>
    <s v="Yes"/>
    <s v="0.Reducing"/>
    <s v="Reducing"/>
    <n v="956.9430008128229"/>
    <n v="1.9508609275394509E-2"/>
    <n v="0.16774736736283899"/>
    <n v="5.1041359981340788E-2"/>
    <n v="0.20389996814085831"/>
    <s v="10-25"/>
    <n v="0.30427517751105981"/>
    <n v="13.43609616419891"/>
    <n v="6.2557500417533669"/>
    <n v="73.326295585412666"/>
    <n v="1313.362763915547"/>
  </r>
  <r>
    <n v="671"/>
    <n v="638"/>
    <n v="795"/>
    <n v="718"/>
    <n v="815"/>
    <s v="Przedsiębiorstwo Drobiarskie Drobex sp. z o.o., Solec Kujawski"/>
    <m/>
    <m/>
    <n v="1989"/>
    <n v="2001"/>
    <m/>
    <s v="001330998"/>
    <n v="29540"/>
    <n v="5540311568"/>
    <s v="sp. z o.o."/>
    <s v="1012"/>
    <s v="Przetwarzanie i konserwowanie mięsa z drobiu"/>
    <m/>
    <s v="żywność"/>
    <m/>
    <n v="400"/>
    <s v="J"/>
    <x v="2"/>
    <n v="800408.26390000002"/>
    <n v="12432.599469999999"/>
    <n v="11871.11501"/>
    <n v="9129.62111"/>
    <n v="1251"/>
    <n v="148262"/>
    <n v="502"/>
    <n v="38203"/>
    <n v="307368.41928999999"/>
    <n v="172836.29045"/>
    <n v="134532.12883999999"/>
    <n v="105419.62905"/>
    <n v="201948.79024"/>
    <m/>
    <m/>
    <s v="C"/>
    <s v="Manufacturing"/>
    <s v="10"/>
    <s v="MANUFACTURE OF FOOD PRODUCTS"/>
    <s v="Low"/>
    <n v="0.18523297008153239"/>
    <n v="8.3445720564496071"/>
    <n v="1.1406205460093331E-2"/>
    <n v="2.970253460355101E-2"/>
    <n v="8.6602667760003846E-2"/>
    <x v="1"/>
    <n v="0"/>
    <n v="0.34297482250620331"/>
    <n v="76.101593625498012"/>
    <n v="1594.438772709163"/>
    <n v="344.29539930278878"/>
    <x v="1"/>
    <s v="Exp&lt;25"/>
    <s v="Exp&lt;50"/>
    <s v="Increased Export Intensity"/>
    <n v="1"/>
    <n v="4.7865018710779722E-2"/>
    <n v="64.899112484691528"/>
    <n v="0.50016366142041591"/>
    <n v="19.492110496153291"/>
    <n v="0.17808016225130169"/>
    <n v="13.319481718666481"/>
    <s v="No"/>
    <s v="Yes"/>
    <s v="No"/>
    <x v="0"/>
    <s v="Growing"/>
    <n v="-4.6065259117082533"/>
    <n v="-4.7160015656737997E-2"/>
    <n v="-1.17207741581693"/>
    <s v="Yes"/>
    <s v="0.Reducing"/>
    <s v="Reducing"/>
    <n v="956.9430008128229"/>
    <n v="1.9508609275394509E-2"/>
    <n v="0.16774736736283899"/>
    <n v="5.1041359981340788E-2"/>
    <n v="0.20389996814085831"/>
    <s v="10-25"/>
    <n v="0.30427517751105981"/>
    <n v="13.43609616419891"/>
    <n v="6.2557500417533669"/>
    <n v="73.326295585412666"/>
    <n v="1313.362763915547"/>
  </r>
  <r>
    <n v="671"/>
    <n v="638"/>
    <n v="795"/>
    <n v="718"/>
    <n v="815"/>
    <s v="Przedsiębiorstwo Drobiarskie Drobex sp. z o.o., Solec Kujawski"/>
    <m/>
    <m/>
    <n v="1989"/>
    <n v="2001"/>
    <m/>
    <s v="001330998"/>
    <n v="29540"/>
    <n v="5540311568"/>
    <s v="sp. z o.o."/>
    <s v="1012"/>
    <s v="Przetwarzanie i konserwowanie mięsa z drobiu"/>
    <m/>
    <s v="żywność"/>
    <m/>
    <n v="400"/>
    <s v="J"/>
    <x v="4"/>
    <n v="1128341.9650699999"/>
    <n v="46762.686500000003"/>
    <n v="45955.657700000003"/>
    <n v="45170.300089999997"/>
    <n v="19918"/>
    <n v="284077"/>
    <n v="497"/>
    <n v="49017"/>
    <n v="412337.78856999998"/>
    <n v="216137.52681000001"/>
    <n v="196200.26175999999"/>
    <n v="221492.4688"/>
    <n v="190845.31977"/>
    <m/>
    <m/>
    <s v="C"/>
    <s v="Manufacturing"/>
    <s v="10"/>
    <s v="MANUFACTURE OF FOOD PRODUCTS"/>
    <s v="Low"/>
    <n v="0.25176498685163812"/>
    <n v="-5.6345439790202452"/>
    <n v="4.0032456018063413E-2"/>
    <n v="0.1095468359731277"/>
    <n v="0.20393605405512549"/>
    <x v="1"/>
    <n v="0"/>
    <n v="0.53716267327363476"/>
    <n v="98.625754527162982"/>
    <n v="2270.3057647283699"/>
    <n v="434.88435977867198"/>
    <x v="4"/>
    <s v="Exp&lt;25"/>
    <s v="Exp&lt;50"/>
    <s v="Increased Export Intensity"/>
    <n v="1"/>
    <n v="4.7865018710779722E-2"/>
    <n v="64.899112484691528"/>
    <n v="0.50016366142041591"/>
    <n v="19.492110496153291"/>
    <n v="0.17808016225130169"/>
    <n v="13.319481718666481"/>
    <s v="No"/>
    <s v="Yes"/>
    <s v="No"/>
    <x v="0"/>
    <s v="Growing"/>
    <n v="-4.6065259117082533"/>
    <n v="-4.7160015656737997E-2"/>
    <n v="-1.17207741581693"/>
    <s v="Yes"/>
    <s v="0.Reducing"/>
    <s v="Reducing"/>
    <n v="956.9430008128229"/>
    <n v="1.9508609275394509E-2"/>
    <n v="0.16774736736283899"/>
    <n v="5.1041359981340788E-2"/>
    <n v="0.20389996814085831"/>
    <s v="10-25"/>
    <n v="0.30427517751105981"/>
    <n v="13.43609616419891"/>
    <n v="6.2557500417533669"/>
    <n v="73.326295585412666"/>
    <n v="1313.362763915547"/>
  </r>
  <r>
    <n v="671"/>
    <n v="638"/>
    <n v="795"/>
    <n v="718"/>
    <n v="815"/>
    <s v="Przedsiębiorstwo Drobiarskie Drobex sp. z o.o., Solec Kujawski"/>
    <m/>
    <m/>
    <n v="1989"/>
    <n v="2001"/>
    <m/>
    <s v="001330998"/>
    <n v="29540"/>
    <n v="5540311568"/>
    <s v="sp. z o.o."/>
    <s v="1012"/>
    <s v="Przetwarzanie i konserwowanie mięsa z drobiu"/>
    <m/>
    <s v="żywność"/>
    <m/>
    <n v="400"/>
    <s v="J"/>
    <x v="3"/>
    <n v="1195715.0557500001"/>
    <n v="92614.736189999996"/>
    <n v="88934.396459999989"/>
    <n v="70773.547720000002"/>
    <n v="18821"/>
    <n v="189756"/>
    <n v="472"/>
    <n v="43041"/>
    <n v="405589.80825"/>
    <n v="175832.25033000001"/>
    <n v="229757.55791999999"/>
    <n v="176257.67274000001"/>
    <n v="229332.13550999999"/>
    <m/>
    <m/>
    <s v="C"/>
    <s v="Manufacturing"/>
    <s v="10"/>
    <s v="MANUFACTURE OF FOOD PRODUCTS"/>
    <s v="Low"/>
    <n v="0.15869667199346041"/>
    <n v="49.388144735520648"/>
    <n v="5.9189308840481243E-2"/>
    <n v="0.17449538001304049"/>
    <n v="0.40153456368619472"/>
    <x v="1"/>
    <n v="0"/>
    <n v="0.43457125685800557"/>
    <n v="91.188559322033896"/>
    <n v="2533.29460963983"/>
    <n v="372.5259540889831"/>
    <x v="1"/>
    <s v="Exp&lt;25"/>
    <s v="Exp&lt;50"/>
    <s v="Increased Export Intensity"/>
    <n v="1"/>
    <n v="4.7865018710779722E-2"/>
    <n v="64.899112484691528"/>
    <n v="0.50016366142041591"/>
    <n v="19.492110496153291"/>
    <n v="0.17808016225130169"/>
    <n v="13.319481718666481"/>
    <s v="No"/>
    <s v="Yes"/>
    <s v="No"/>
    <x v="0"/>
    <s v="Growing"/>
    <n v="-4.6065259117082533"/>
    <n v="-4.7160015656737997E-2"/>
    <n v="-1.17207741581693"/>
    <s v="Yes"/>
    <s v="0.Reducing"/>
    <s v="Reducing"/>
    <n v="956.9430008128229"/>
    <n v="1.9508609275394509E-2"/>
    <n v="0.16774736736283899"/>
    <n v="5.1041359981340788E-2"/>
    <n v="0.20389996814085831"/>
    <s v="10-25"/>
    <n v="0.30427517751105981"/>
    <n v="13.43609616419891"/>
    <n v="6.2557500417533669"/>
    <n v="73.326295585412666"/>
    <n v="1313.362763915547"/>
  </r>
  <r>
    <n v="675"/>
    <n v="654"/>
    <n v="810"/>
    <n v="857"/>
    <n v="816"/>
    <s v="Roldrob SA, Tomaszów Maz."/>
    <m/>
    <m/>
    <m/>
    <n v="2002"/>
    <m/>
    <n v="590384897"/>
    <n v="79305"/>
    <n v="7731009663"/>
    <s v="SA"/>
    <s v="1012"/>
    <s v="Przetwarzanie i konserwowanie mięsa z drobiu"/>
    <s v="Produkcja żywności "/>
    <s v="żywność"/>
    <m/>
    <n v="500"/>
    <s v="J"/>
    <x v="1"/>
    <n v="632594"/>
    <n v="19713"/>
    <n v="22001"/>
    <n v="17496"/>
    <n v="12746"/>
    <n v="230906"/>
    <n v="770"/>
    <n v="48138"/>
    <n v="299199"/>
    <n v="136445"/>
    <n v="162754"/>
    <n v="180323"/>
    <n v="118876"/>
    <m/>
    <m/>
    <s v="C"/>
    <s v="Manufacturing"/>
    <s v="10"/>
    <s v="MANUFACTURE OF FOOD PRODUCTS"/>
    <s v="Low"/>
    <n v="0.36501452748524332"/>
    <n v="-7.4818172112362529"/>
    <n v="2.7657549708027581E-2"/>
    <n v="5.8476131270492213E-2"/>
    <n v="9.7025892426368235E-2"/>
    <x v="0"/>
    <n v="1"/>
    <n v="0.60268583785373619"/>
    <n v="62.516883116883108"/>
    <n v="821.55064935064934"/>
    <n v="177.2012987012987"/>
    <x v="4"/>
    <s v="Exp&gt;25"/>
    <s v="Exp&lt;50"/>
    <s v="Decreased Export Intensity"/>
    <n v="0"/>
    <n v="-0.33794038417003541"/>
    <n v="64.485755779516225"/>
    <n v="0.49765378946213801"/>
    <n v="19.192576651823359"/>
    <n v="0.17557029029302559"/>
    <n v="13.248399674479259"/>
    <s v="Yes"/>
    <s v="Yes"/>
    <s v="Yes"/>
    <x v="0"/>
    <s v="Growing"/>
    <n v="5.5555555555555554"/>
    <n v="5.4067221270275738E-2"/>
    <n v="1.3608570320990721"/>
    <s v="Yes"/>
    <s v="2.Hiring"/>
    <s v="Hiring"/>
    <n v="481.98066188197748"/>
    <n v="1.876121570571743E-2"/>
    <n v="7.8541821009386073E-2"/>
    <n v="4.9623414452993543E-2"/>
    <n v="0.39667656793189332"/>
    <s v="25-50"/>
    <n v="0.6318088098194633"/>
    <n v="13.43534909524011"/>
    <n v="6.674561391814426"/>
    <n v="60.984848484848477"/>
    <n v="863.32196969696975"/>
  </r>
  <r>
    <n v="675"/>
    <n v="654"/>
    <n v="810"/>
    <n v="857"/>
    <n v="816"/>
    <s v="Roldrob SA, Tomaszów Maz."/>
    <m/>
    <m/>
    <m/>
    <n v="2002"/>
    <m/>
    <n v="590384897"/>
    <n v="79305"/>
    <n v="7731009663"/>
    <s v="SA"/>
    <s v="1012"/>
    <s v="Przetwarzanie i konserwowanie mięsa z drobiu"/>
    <s v="Produkcja żywności "/>
    <s v="żywność"/>
    <m/>
    <n v="500"/>
    <s v="J"/>
    <x v="0"/>
    <n v="683751"/>
    <n v="17595"/>
    <n v="16148"/>
    <n v="12828"/>
    <n v="11708"/>
    <n v="271228"/>
    <n v="792"/>
    <n v="48300"/>
    <n v="258507"/>
    <n v="106009"/>
    <n v="152498"/>
    <n v="163327"/>
    <n v="95180"/>
    <m/>
    <m/>
    <s v="C"/>
    <s v="Manufacturing"/>
    <s v="10"/>
    <s v="MANUFACTURE OF FOOD PRODUCTS"/>
    <s v="Low"/>
    <n v="0.39667656793189332"/>
    <m/>
    <n v="1.876121570571743E-2"/>
    <n v="4.9623414452993543E-2"/>
    <n v="7.8541821009386073E-2"/>
    <x v="0"/>
    <n v="1"/>
    <n v="0.6318088098194633"/>
    <n v="60.984848484848477"/>
    <n v="863.32196969696975"/>
    <n v="133.84974747474749"/>
    <x v="4"/>
    <s v="Exp&gt;25"/>
    <s v="Exp&lt;50"/>
    <s v="Decreased Export Intensity"/>
    <n v="0"/>
    <n v="-0.33794038417003541"/>
    <n v="64.485755779516225"/>
    <n v="0.49765378946213801"/>
    <n v="19.192576651823359"/>
    <n v="0.17557029029302559"/>
    <n v="13.248399674479259"/>
    <s v="Yes"/>
    <s v="Yes"/>
    <s v="Yes"/>
    <x v="0"/>
    <s v="Growing"/>
    <n v="5.5555555555555554"/>
    <n v="5.4067221270275738E-2"/>
    <n v="1.3608570320990721"/>
    <s v="Yes"/>
    <s v="2.Hiring"/>
    <s v="Hiring"/>
    <n v="481.98066188197748"/>
    <n v="1.876121570571743E-2"/>
    <n v="7.8541821009386073E-2"/>
    <n v="4.9623414452993543E-2"/>
    <n v="0.39667656793189332"/>
    <s v="25-50"/>
    <n v="0.6318088098194633"/>
    <n v="13.43534909524011"/>
    <n v="6.674561391814426"/>
    <n v="60.984848484848477"/>
    <n v="863.32196969696975"/>
  </r>
  <r>
    <n v="675"/>
    <n v="654"/>
    <n v="810"/>
    <n v="857"/>
    <n v="816"/>
    <s v="Roldrob SA, Tomaszów Maz."/>
    <m/>
    <m/>
    <m/>
    <n v="2002"/>
    <m/>
    <n v="590384897"/>
    <n v="79305"/>
    <n v="7731009663"/>
    <s v="SA"/>
    <s v="1012"/>
    <s v="Przetwarzanie i konserwowanie mięsa z drobiu"/>
    <s v="Produkcja żywności "/>
    <s v="żywność"/>
    <m/>
    <n v="500"/>
    <s v="J"/>
    <x v="2"/>
    <n v="790748"/>
    <n v="16865"/>
    <n v="16729"/>
    <n v="13317"/>
    <n v="15646"/>
    <n v="337762"/>
    <n v="762"/>
    <n v="50526"/>
    <n v="345973"/>
    <n v="175423"/>
    <n v="170550"/>
    <n v="193140"/>
    <n v="152833"/>
    <m/>
    <m/>
    <s v="C"/>
    <s v="Manufacturing"/>
    <s v="10"/>
    <s v="MANUFACTURE OF FOOD PRODUCTS"/>
    <s v="Low"/>
    <n v="0.42714240187771579"/>
    <n v="25.00086943600477"/>
    <n v="1.6841016354135579E-2"/>
    <n v="3.8491442973873677E-2"/>
    <n v="6.8949984467225847E-2"/>
    <x v="0"/>
    <n v="1"/>
    <n v="0.5582516554760053"/>
    <n v="66.30708661417323"/>
    <n v="1037.727034120735"/>
    <n v="230.21391076115489"/>
    <x v="4"/>
    <s v="Exp&gt;25"/>
    <s v="Exp&lt;50"/>
    <s v="Decreased Export Intensity"/>
    <n v="0"/>
    <n v="-0.33794038417003541"/>
    <n v="64.485755779516225"/>
    <n v="0.49765378946213801"/>
    <n v="19.192576651823359"/>
    <n v="0.17557029029302559"/>
    <n v="13.248399674479259"/>
    <s v="Yes"/>
    <s v="Yes"/>
    <s v="Yes"/>
    <x v="0"/>
    <s v="Growing"/>
    <n v="5.5555555555555554"/>
    <n v="5.4067221270275738E-2"/>
    <n v="1.3608570320990721"/>
    <s v="Yes"/>
    <s v="2.Hiring"/>
    <s v="Hiring"/>
    <n v="481.98066188197748"/>
    <n v="1.876121570571743E-2"/>
    <n v="7.8541821009386073E-2"/>
    <n v="4.9623414452993543E-2"/>
    <n v="0.39667656793189332"/>
    <s v="25-50"/>
    <n v="0.6318088098194633"/>
    <n v="13.43534909524011"/>
    <n v="6.674561391814426"/>
    <n v="60.984848484848477"/>
    <n v="863.32196969696975"/>
  </r>
  <r>
    <n v="675"/>
    <n v="654"/>
    <n v="810"/>
    <n v="857"/>
    <n v="816"/>
    <s v="Roldrob SA, Tomaszów Maz."/>
    <m/>
    <m/>
    <m/>
    <n v="2002"/>
    <m/>
    <n v="590384897"/>
    <n v="79305"/>
    <n v="7731009663"/>
    <s v="SA"/>
    <s v="1012"/>
    <s v="Przetwarzanie i konserwowanie mięsa z drobiu"/>
    <s v="Produkcja żywności "/>
    <s v="żywność"/>
    <m/>
    <n v="500"/>
    <s v="J"/>
    <x v="4"/>
    <n v="1124673"/>
    <n v="51608"/>
    <n v="44082"/>
    <n v="37737"/>
    <n v="19552"/>
    <n v="66059"/>
    <n v="836"/>
    <n v="74574"/>
    <n v="461066"/>
    <n v="195151"/>
    <n v="265915"/>
    <n v="249546"/>
    <n v="211520"/>
    <m/>
    <m/>
    <s v="C"/>
    <s v="Manufacturing"/>
    <s v="10"/>
    <s v="MANUFACTURE OF FOOD PRODUCTS"/>
    <s v="Low"/>
    <n v="5.8736183761857887E-2"/>
    <n v="-2.8528116092251921"/>
    <n v="3.3553752957526321E-2"/>
    <n v="8.1847284336732704E-2"/>
    <n v="0.15122262027842559"/>
    <x v="0"/>
    <n v="1"/>
    <n v="0.54123704632308611"/>
    <n v="89.203349282296656"/>
    <n v="1345.3026315789471"/>
    <n v="233.43421052631581"/>
    <x v="0"/>
    <s v="Exp&gt;25"/>
    <s v="Exp&lt;50"/>
    <s v="Decreased Export Intensity"/>
    <n v="0"/>
    <n v="-0.33794038417003541"/>
    <n v="64.485755779516225"/>
    <n v="0.49765378946213801"/>
    <n v="19.192576651823359"/>
    <n v="0.17557029029302559"/>
    <n v="13.248399674479259"/>
    <s v="Yes"/>
    <s v="Yes"/>
    <s v="Yes"/>
    <x v="0"/>
    <s v="Growing"/>
    <n v="5.5555555555555554"/>
    <n v="5.4067221270275738E-2"/>
    <n v="1.3608570320990721"/>
    <s v="Yes"/>
    <s v="2.Hiring"/>
    <s v="Hiring"/>
    <n v="481.98066188197748"/>
    <n v="1.876121570571743E-2"/>
    <n v="7.8541821009386073E-2"/>
    <n v="4.9623414452993543E-2"/>
    <n v="0.39667656793189332"/>
    <s v="25-50"/>
    <n v="0.6318088098194633"/>
    <n v="13.43534909524011"/>
    <n v="6.674561391814426"/>
    <n v="60.984848484848477"/>
    <n v="863.32196969696975"/>
  </r>
  <r>
    <n v="675"/>
    <n v="654"/>
    <n v="810"/>
    <n v="857"/>
    <n v="816"/>
    <s v="Roldrob SA, Tomaszów Maz."/>
    <m/>
    <m/>
    <m/>
    <n v="2002"/>
    <m/>
    <n v="590384897"/>
    <n v="79305"/>
    <n v="7731009663"/>
    <s v="SA"/>
    <s v="1012"/>
    <s v="Przetwarzanie i konserwowanie mięsa z drobiu"/>
    <s v="Produkcja żywności "/>
    <s v="żywność"/>
    <m/>
    <n v="500"/>
    <s v="J"/>
    <x v="3"/>
    <n v="1157700"/>
    <n v="70002"/>
    <n v="66845"/>
    <n v="53264"/>
    <n v="19058"/>
    <n v="601150"/>
    <n v="732"/>
    <n v="55821"/>
    <n v="430067"/>
    <n v="152270"/>
    <n v="277797"/>
    <n v="222809"/>
    <n v="207258"/>
    <m/>
    <m/>
    <s v="C"/>
    <s v="Manufacturing"/>
    <s v="10"/>
    <s v="MANUFACTURE OF FOOD PRODUCTS"/>
    <s v="Low"/>
    <n v="0.51926233048285397"/>
    <n v="46.405681708964167"/>
    <n v="4.6008465060032817E-2"/>
    <n v="0.12385046981051789"/>
    <n v="0.23905677059723801"/>
    <x v="0"/>
    <n v="1"/>
    <n v="0.51807974106360177"/>
    <n v="76.258196721311478"/>
    <n v="1581.5573770491801"/>
    <n v="208.01912568306011"/>
    <x v="2"/>
    <s v="Exp&gt;25"/>
    <s v="Exp&lt;50"/>
    <s v="Decreased Export Intensity"/>
    <n v="0"/>
    <n v="-0.33794038417003541"/>
    <n v="64.485755779516225"/>
    <n v="0.49765378946213801"/>
    <n v="19.192576651823359"/>
    <n v="0.17557029029302559"/>
    <n v="13.248399674479259"/>
    <s v="Yes"/>
    <s v="Yes"/>
    <s v="Yes"/>
    <x v="0"/>
    <s v="Growing"/>
    <n v="5.5555555555555554"/>
    <n v="5.4067221270275738E-2"/>
    <n v="1.3608570320990721"/>
    <s v="Yes"/>
    <s v="2.Hiring"/>
    <s v="Hiring"/>
    <n v="481.98066188197748"/>
    <n v="1.876121570571743E-2"/>
    <n v="7.8541821009386073E-2"/>
    <n v="4.9623414452993543E-2"/>
    <n v="0.39667656793189332"/>
    <s v="25-50"/>
    <n v="0.6318088098194633"/>
    <n v="13.43534909524011"/>
    <n v="6.674561391814426"/>
    <n v="60.984848484848477"/>
    <n v="863.32196969696975"/>
  </r>
  <r>
    <n v="1111"/>
    <n v="1339"/>
    <n v="1310"/>
    <n v="937"/>
    <n v="817"/>
    <s v="Exalo Drilling SA GK, Piła"/>
    <m/>
    <m/>
    <m/>
    <m/>
    <m/>
    <n v="146228632"/>
    <n v="428139"/>
    <n v="5272681258"/>
    <s v="SA"/>
    <s v="0910"/>
    <s v="Działalność usługowa wspomagająca eksploatację złóż ropy naftowej i gazu ziemnego"/>
    <m/>
    <s v="paliwa"/>
    <m/>
    <n v="400"/>
    <s v="S"/>
    <x v="2"/>
    <n v="492558.598"/>
    <n v="-30351.885999999999"/>
    <n v="-41412.595000000001"/>
    <n v="-48125.98"/>
    <n v="57387.413999999997"/>
    <n v="71616"/>
    <n v="1544"/>
    <n v="205240"/>
    <n v="794629.41299999994"/>
    <n v="543109.40700000001"/>
    <n v="251520.00599999999"/>
    <n v="274788.902"/>
    <n v="519840.50900000002"/>
    <m/>
    <m/>
    <s v="B"/>
    <s v="Mining and Quarrying"/>
    <s v="09"/>
    <s v="MINING SUPPORT SERVICE ACTIVITIES"/>
    <s v="Low"/>
    <n v="0.1453958986621933"/>
    <n v="-15.85009618248969"/>
    <n v="-9.7706100747022198E-2"/>
    <n v="-6.0564055662510448E-2"/>
    <n v="-0.17513800466366719"/>
    <x v="1"/>
    <n v="0"/>
    <n v="0.3458076148510249"/>
    <n v="132.92746113989639"/>
    <n v="319.01463601036272"/>
    <n v="351.75479727979268"/>
    <x v="1"/>
    <s v="Exp&lt;25"/>
    <s v="Exp&lt;50"/>
    <s v="Increased Export Intensity"/>
    <n v="1"/>
    <n v="0.122436506885183"/>
    <n v="8.4354888467315696"/>
    <n v="8.0985237322712678E-2"/>
    <n v="-21.423558806716251"/>
    <n v="-0.24109826184640151"/>
    <n v="2.0452656085449221"/>
    <s v="Yes"/>
    <s v="No"/>
    <s v="No"/>
    <x v="3"/>
    <s v="Declining"/>
    <n v="-35.54784333168071"/>
    <n v="-0.43924699450458338"/>
    <n v="-10.39972068222159"/>
    <s v="No"/>
    <s v="0.Reducing"/>
    <s v="Reducing"/>
    <n v="221.73580000762749"/>
    <n v="-5.7224060945730874E-3"/>
    <n v="-1.0662958491930091E-2"/>
    <n v="-4.3568533648042388E-3"/>
    <n v="0.115731902525211"/>
    <s v="10-25"/>
    <n v="0.40859704819273007"/>
    <n v="13.39296556451168"/>
    <n v="7.6093665379542106"/>
    <n v="163.8277590480912"/>
    <n v="324.92650768468019"/>
  </r>
  <r>
    <n v="1111"/>
    <n v="1339"/>
    <n v="1310"/>
    <n v="937"/>
    <n v="817"/>
    <s v="Exalo Drilling SA GK, Piła"/>
    <m/>
    <m/>
    <m/>
    <m/>
    <m/>
    <n v="146228632"/>
    <n v="428139"/>
    <n v="5272681258"/>
    <s v="SA"/>
    <s v="0910"/>
    <s v="Działalność usługowa wspomagająca eksploatację złóż ropy naftowej i gazu ziemnego"/>
    <m/>
    <s v="paliwa"/>
    <m/>
    <n v="400"/>
    <s v="S"/>
    <x v="3"/>
    <n v="576740"/>
    <n v="-61591.038"/>
    <n v="-122987.622"/>
    <n v="-119482.455"/>
    <n v="58893.235000000001"/>
    <n v="115029"/>
    <n v="1353"/>
    <n v="232775"/>
    <n v="759959.26899999997"/>
    <n v="509381.68199999997"/>
    <n v="250577.587"/>
    <n v="158047.818"/>
    <n v="601911.451"/>
    <m/>
    <m/>
    <s v="B"/>
    <s v="Mining and Quarrying"/>
    <s v="09"/>
    <s v="MINING SUPPORT SERVICE ACTIVITIES"/>
    <s v="Low"/>
    <n v="0.19944689114679059"/>
    <n v="17.090637000716821"/>
    <n v="-0.20716866352255781"/>
    <n v="-0.15722218265358109"/>
    <n v="-0.75598927281615491"/>
    <x v="1"/>
    <n v="0"/>
    <n v="0.2079688010226769"/>
    <n v="172.04360679970429"/>
    <n v="426.26755358462668"/>
    <n v="376.48313525498889"/>
    <x v="1"/>
    <s v="Exp&lt;25"/>
    <s v="Exp&lt;50"/>
    <s v="Increased Export Intensity"/>
    <n v="1"/>
    <n v="0.122436506885183"/>
    <n v="8.4354888467315696"/>
    <n v="8.0985237322712678E-2"/>
    <n v="-21.423558806716251"/>
    <n v="-0.24109826184640151"/>
    <n v="2.0452656085449221"/>
    <s v="Yes"/>
    <s v="No"/>
    <s v="No"/>
    <x v="3"/>
    <s v="Declining"/>
    <n v="-35.54784333168071"/>
    <n v="-0.43924699450458338"/>
    <n v="-10.39972068222159"/>
    <s v="No"/>
    <s v="0.Reducing"/>
    <s v="Reducing"/>
    <n v="221.73580000762749"/>
    <n v="-5.7224060945730874E-3"/>
    <n v="-1.0662958491930091E-2"/>
    <n v="-4.3568533648042388E-3"/>
    <n v="0.115731902525211"/>
    <s v="10-25"/>
    <n v="0.40859704819273007"/>
    <n v="13.39296556451168"/>
    <n v="7.6093665379542106"/>
    <n v="163.8277590480912"/>
    <n v="324.92650768468019"/>
  </r>
  <r>
    <n v="1111"/>
    <n v="1339"/>
    <n v="1310"/>
    <n v="937"/>
    <n v="817"/>
    <s v="Exalo Drilling SA GK, Piła"/>
    <m/>
    <m/>
    <m/>
    <m/>
    <m/>
    <n v="146228632"/>
    <n v="428139"/>
    <n v="5272681258"/>
    <s v="SA"/>
    <s v="0910"/>
    <s v="Działalność usługowa wspomagająca eksploatację złóż ropy naftowej i gazu ziemnego"/>
    <m/>
    <s v="paliwa"/>
    <m/>
    <n v="400"/>
    <s v="S"/>
    <x v="1"/>
    <n v="585334.71299999999"/>
    <n v="-2291"/>
    <n v="-7940"/>
    <n v="-20055"/>
    <n v="65838"/>
    <n v="92597"/>
    <n v="2173"/>
    <n v="277998.255"/>
    <n v="860412.98400000005"/>
    <n v="525303.69200000004"/>
    <n v="335109.29200000002"/>
    <n v="319159.00699999998"/>
    <n v="541253.978"/>
    <m/>
    <m/>
    <s v="B"/>
    <s v="Mining and Quarrying"/>
    <s v="09"/>
    <s v="MINING SUPPORT SERVICE ACTIVITIES"/>
    <s v="Low"/>
    <n v="0.15819495742088341"/>
    <n v="-10.6872957104494"/>
    <n v="-3.4262447715107579E-2"/>
    <n v="-2.330857433922685E-2"/>
    <n v="-6.283701716116695E-2"/>
    <x v="1"/>
    <n v="0"/>
    <n v="0.37093699529759772"/>
    <n v="127.9329291302347"/>
    <n v="269.3671021629084"/>
    <n v="241.74122963644729"/>
    <x v="1"/>
    <s v="Exp&lt;25"/>
    <s v="Exp&lt;50"/>
    <s v="Increased Export Intensity"/>
    <n v="1"/>
    <n v="0.122436506885183"/>
    <n v="8.4354888467315696"/>
    <n v="8.0985237322712678E-2"/>
    <n v="-21.423558806716251"/>
    <n v="-0.24109826184640151"/>
    <n v="2.0452656085449221"/>
    <s v="Yes"/>
    <s v="No"/>
    <s v="No"/>
    <x v="3"/>
    <s v="Declining"/>
    <n v="-35.54784333168071"/>
    <n v="-0.43924699450458338"/>
    <n v="-10.39972068222159"/>
    <s v="No"/>
    <s v="0.Reducing"/>
    <s v="Reducing"/>
    <n v="221.73580000762749"/>
    <n v="-5.7224060945730874E-3"/>
    <n v="-1.0662958491930091E-2"/>
    <n v="-4.3568533648042388E-3"/>
    <n v="0.115731902525211"/>
    <s v="10-25"/>
    <n v="0.40859704819273007"/>
    <n v="13.39296556451168"/>
    <n v="7.6093665379542106"/>
    <n v="163.8277590480912"/>
    <n v="324.92650768468019"/>
  </r>
  <r>
    <n v="1111"/>
    <n v="1339"/>
    <n v="1310"/>
    <n v="937"/>
    <n v="817"/>
    <s v="Exalo Drilling SA GK, Piła"/>
    <m/>
    <m/>
    <m/>
    <m/>
    <m/>
    <n v="146228632"/>
    <n v="428139"/>
    <n v="5272681258"/>
    <s v="SA"/>
    <s v="0910"/>
    <s v="Działalność usługowa wspomagająca eksploatację złóż ropy naftowej i gazu ziemnego"/>
    <m/>
    <s v="paliwa"/>
    <m/>
    <n v="400"/>
    <s v="S"/>
    <x v="0"/>
    <n v="655376.76599999995"/>
    <n v="18138.153999999999"/>
    <n v="9459.4249999999993"/>
    <n v="-3750.3319999999999"/>
    <n v="64040.044999999998"/>
    <n v="75848"/>
    <n v="2017"/>
    <n v="330440.59000000003"/>
    <n v="860789.12600000005"/>
    <n v="525927.93500000006"/>
    <n v="334861.19099999999"/>
    <n v="351715.89600000001"/>
    <n v="509073.23"/>
    <m/>
    <m/>
    <s v="B"/>
    <s v="Mining and Quarrying"/>
    <s v="09"/>
    <s v="MINING SUPPORT SERVICE ACTIVITIES"/>
    <s v="Low"/>
    <n v="0.115731902525211"/>
    <m/>
    <n v="-5.7224060945730874E-3"/>
    <n v="-4.3568533648042388E-3"/>
    <n v="-1.0662958491930091E-2"/>
    <x v="1"/>
    <n v="0"/>
    <n v="0.40859704819273007"/>
    <n v="163.8277590480912"/>
    <n v="324.92650768468019"/>
    <n v="260.74761279127421"/>
    <x v="1"/>
    <s v="Exp&lt;25"/>
    <s v="Exp&lt;50"/>
    <s v="Increased Export Intensity"/>
    <n v="1"/>
    <n v="0.122436506885183"/>
    <n v="8.4354888467315696"/>
    <n v="8.0985237322712678E-2"/>
    <n v="-21.423558806716251"/>
    <n v="-0.24109826184640151"/>
    <n v="2.0452656085449221"/>
    <s v="Yes"/>
    <s v="No"/>
    <s v="No"/>
    <x v="3"/>
    <s v="Declining"/>
    <n v="-35.54784333168071"/>
    <n v="-0.43924699450458338"/>
    <n v="-10.39972068222159"/>
    <s v="No"/>
    <s v="0.Reducing"/>
    <s v="Reducing"/>
    <n v="221.73580000762749"/>
    <n v="-5.7224060945730874E-3"/>
    <n v="-1.0662958491930091E-2"/>
    <n v="-4.3568533648042388E-3"/>
    <n v="0.115731902525211"/>
    <s v="10-25"/>
    <n v="0.40859704819273007"/>
    <n v="13.39296556451168"/>
    <n v="7.6093665379542106"/>
    <n v="163.8277590480912"/>
    <n v="324.92650768468019"/>
  </r>
  <r>
    <n v="1111"/>
    <n v="1339"/>
    <n v="1310"/>
    <n v="937"/>
    <n v="817"/>
    <s v="Exalo Drilling SA GK, Piła"/>
    <m/>
    <m/>
    <m/>
    <m/>
    <m/>
    <n v="146228632"/>
    <n v="428139"/>
    <n v="5272681258"/>
    <s v="SA"/>
    <s v="0910"/>
    <s v="Działalność usługowa wspomagająca eksploatację złóż ropy naftowej i gazu ziemnego"/>
    <m/>
    <s v="paliwa"/>
    <m/>
    <n v="400"/>
    <s v="S"/>
    <x v="4"/>
    <n v="710661"/>
    <n v="-37831"/>
    <n v="-37914"/>
    <n v="-44061"/>
    <n v="62392"/>
    <n v="169257"/>
    <n v="1300"/>
    <n v="295174"/>
    <n v="815954"/>
    <n v="544590"/>
    <n v="271364"/>
    <n v="208435"/>
    <n v="607518"/>
    <m/>
    <m/>
    <s v="B"/>
    <s v="Mining and Quarrying"/>
    <s v="09"/>
    <s v="MINING SUPPORT SERVICE ACTIVITIES"/>
    <s v="Low"/>
    <n v="0.23816840941039399"/>
    <n v="23.220341921836528"/>
    <n v="-6.2000025328532167E-2"/>
    <n v="-5.3999367611409457E-2"/>
    <n v="-0.21138964185477491"/>
    <x v="1"/>
    <n v="0"/>
    <n v="0.25544944935621372"/>
    <n v="227.05692307692311"/>
    <n v="546.66230769230765"/>
    <n v="418.9153846153846"/>
    <x v="1"/>
    <s v="Exp&lt;25"/>
    <s v="Exp&lt;50"/>
    <s v="Increased Export Intensity"/>
    <n v="1"/>
    <n v="0.122436506885183"/>
    <n v="8.4354888467315696"/>
    <n v="8.0985237322712678E-2"/>
    <n v="-21.423558806716251"/>
    <n v="-0.24109826184640151"/>
    <n v="2.0452656085449221"/>
    <s v="Yes"/>
    <s v="No"/>
    <s v="No"/>
    <x v="3"/>
    <s v="Declining"/>
    <n v="-35.54784333168071"/>
    <n v="-0.43924699450458338"/>
    <n v="-10.39972068222159"/>
    <s v="No"/>
    <s v="0.Reducing"/>
    <s v="Reducing"/>
    <n v="221.73580000762749"/>
    <n v="-5.7224060945730874E-3"/>
    <n v="-1.0662958491930091E-2"/>
    <n v="-4.3568533648042388E-3"/>
    <n v="0.115731902525211"/>
    <s v="10-25"/>
    <n v="0.40859704819273007"/>
    <n v="13.39296556451168"/>
    <n v="7.6093665379542106"/>
    <n v="163.8277590480912"/>
    <n v="324.92650768468019"/>
  </r>
  <r>
    <n v="769"/>
    <n v="754"/>
    <n v="750"/>
    <n v="828"/>
    <n v="818"/>
    <s v="SKF Polska SA, Poznań"/>
    <m/>
    <m/>
    <m/>
    <n v="2002"/>
    <m/>
    <n v="630009855"/>
    <n v="84052"/>
    <n v="7770000212"/>
    <s v="SA"/>
    <s v="2815"/>
    <s v="Produkcja łożysk, kół zębatych, przekładni zębatych i elementów napędowych"/>
    <m/>
    <s v="motoryzacja"/>
    <m/>
    <n v="500"/>
    <s v="J"/>
    <x v="1"/>
    <n v="654036"/>
    <n v="34051"/>
    <n v="30010"/>
    <n v="23936"/>
    <n v="17741"/>
    <n v="301017"/>
    <n v="793"/>
    <n v="90993"/>
    <n v="343583"/>
    <n v="173340"/>
    <n v="170243"/>
    <n v="177130"/>
    <n v="166453"/>
    <m/>
    <m/>
    <s v="C"/>
    <s v="Manufacturing"/>
    <s v="28"/>
    <s v="MANUFACTURE OF MACHINERY AND EQUIPMENT N.E.C."/>
    <s v="Medium-high"/>
    <n v="0.4602453075977469"/>
    <n v="-3.8524525095480771"/>
    <n v="3.6597373844864813E-2"/>
    <n v="6.9665844934120716E-2"/>
    <n v="0.13513238864111099"/>
    <x v="0"/>
    <n v="1"/>
    <n v="0.51553773033008032"/>
    <n v="114.7452711223203"/>
    <n v="824.7616645649432"/>
    <n v="218.58764186633039"/>
    <x v="4"/>
    <s v="Exp&gt;25"/>
    <s v="Exp&gt;50"/>
    <s v="Decreased Export Intensity"/>
    <n v="0"/>
    <n v="-4.6052800225286683E-2"/>
    <n v="48.648221041923307"/>
    <n v="0.39641239595704819"/>
    <n v="7.7161022042922562"/>
    <n v="7.4328896787935861E-2"/>
    <n v="10.418013354642831"/>
    <s v="Yes"/>
    <s v="Yes"/>
    <s v="Yes"/>
    <x v="0"/>
    <s v="Growing"/>
    <n v="-0.88050314465408808"/>
    <n v="-8.844024796452743E-3"/>
    <n v="-0.22085637253467241"/>
    <s v="Yes"/>
    <s v="0.Reducing"/>
    <s v="Reducing"/>
    <n v="427.55734007773827"/>
    <n v="2.865156811840492E-2"/>
    <n v="0.12627636966775521"/>
    <n v="6.9335989612052867E-2"/>
    <n v="0.50421026634638844"/>
    <s v="50-75"/>
    <n v="0.54908127145626928"/>
    <n v="13.430203896194129"/>
    <n v="6.678342114654332"/>
    <n v="122.5685534591195"/>
    <n v="855.65031446540877"/>
  </r>
  <r>
    <n v="769"/>
    <n v="754"/>
    <n v="750"/>
    <n v="828"/>
    <n v="818"/>
    <s v="SKF Polska SA, Poznań"/>
    <m/>
    <m/>
    <m/>
    <n v="2002"/>
    <m/>
    <n v="630009855"/>
    <n v="84052"/>
    <n v="7770000212"/>
    <s v="SA"/>
    <s v="2815"/>
    <s v="Produkcja łożysk, kół zębatych, przekładni zębatych i elementów napędowych"/>
    <m/>
    <s v="motoryzacja"/>
    <m/>
    <n v="500"/>
    <s v="J"/>
    <x v="0"/>
    <n v="680242"/>
    <n v="27605"/>
    <n v="26277"/>
    <n v="19490"/>
    <n v="12943"/>
    <n v="342985"/>
    <n v="795"/>
    <n v="97442"/>
    <n v="281095"/>
    <n v="132868"/>
    <n v="148227"/>
    <n v="154344"/>
    <n v="126751"/>
    <m/>
    <m/>
    <s v="C"/>
    <s v="Manufacturing"/>
    <s v="28"/>
    <s v="MANUFACTURE OF MACHINERY AND EQUIPMENT N.E.C."/>
    <s v="Medium-high"/>
    <n v="0.50421026634638844"/>
    <m/>
    <n v="2.865156811840492E-2"/>
    <n v="6.9335989612052867E-2"/>
    <n v="0.12627636966775521"/>
    <x v="0"/>
    <n v="1"/>
    <n v="0.54908127145626928"/>
    <n v="122.5685534591195"/>
    <n v="855.65031446540877"/>
    <n v="167.12955974842771"/>
    <x v="2"/>
    <s v="Exp&gt;25"/>
    <s v="Exp&gt;50"/>
    <s v="Decreased Export Intensity"/>
    <n v="0"/>
    <n v="-4.6052800225286683E-2"/>
    <n v="48.648221041923307"/>
    <n v="0.39641239595704819"/>
    <n v="7.7161022042922562"/>
    <n v="7.4328896787935861E-2"/>
    <n v="10.418013354642831"/>
    <s v="Yes"/>
    <s v="Yes"/>
    <s v="Yes"/>
    <x v="0"/>
    <s v="Growing"/>
    <n v="-0.88050314465408808"/>
    <n v="-8.844024796452743E-3"/>
    <n v="-0.22085637253467241"/>
    <s v="Yes"/>
    <s v="0.Reducing"/>
    <s v="Reducing"/>
    <n v="427.55734007773827"/>
    <n v="2.865156811840492E-2"/>
    <n v="0.12627636966775521"/>
    <n v="6.9335989612052867E-2"/>
    <n v="0.50421026634638844"/>
    <s v="50-75"/>
    <n v="0.54908127145626928"/>
    <n v="13.430203896194129"/>
    <n v="6.678342114654332"/>
    <n v="122.5685534591195"/>
    <n v="855.65031446540877"/>
  </r>
  <r>
    <n v="769"/>
    <n v="754"/>
    <n v="750"/>
    <n v="828"/>
    <n v="818"/>
    <s v="SKF Polska SA, Poznań"/>
    <m/>
    <m/>
    <m/>
    <n v="2002"/>
    <m/>
    <n v="630009855"/>
    <n v="84052"/>
    <n v="7770000212"/>
    <s v="SA"/>
    <s v="2815"/>
    <s v="Produkcja łożysk, kół zębatych, przekładni zębatych i elementów napędowych"/>
    <m/>
    <s v="motoryzacja"/>
    <m/>
    <n v="500"/>
    <s v="J"/>
    <x v="2"/>
    <n v="833042.17463000002"/>
    <n v="41850.237959999999"/>
    <n v="39771.208140000002"/>
    <n v="31753.304469999999"/>
    <n v="18388.091560000001"/>
    <n v="394764"/>
    <n v="763"/>
    <n v="97727.293709999998"/>
    <n v="406659.94289000001"/>
    <n v="212170.65825000001"/>
    <n v="194489.28464"/>
    <n v="207734.49851"/>
    <n v="198925.44438"/>
    <m/>
    <m/>
    <s v="C"/>
    <s v="Manufacturing"/>
    <s v="28"/>
    <s v="MANUFACTURE OF MACHINERY AND EQUIPMENT N.E.C."/>
    <s v="Medium-high"/>
    <n v="0.47388236997164818"/>
    <n v="27.369468137839519"/>
    <n v="3.8117283178493798E-2"/>
    <n v="7.8083187255522601E-2"/>
    <n v="0.1528552296212439"/>
    <x v="0"/>
    <n v="1"/>
    <n v="0.51083098333634358"/>
    <n v="128.08295374836169"/>
    <n v="1091.798394010485"/>
    <n v="278.07425720838802"/>
    <x v="4"/>
    <s v="Exp&gt;25"/>
    <s v="Exp&gt;50"/>
    <s v="Decreased Export Intensity"/>
    <n v="0"/>
    <n v="-4.6052800225286683E-2"/>
    <n v="48.648221041923307"/>
    <n v="0.39641239595704819"/>
    <n v="7.7161022042922562"/>
    <n v="7.4328896787935861E-2"/>
    <n v="10.418013354642831"/>
    <s v="Yes"/>
    <s v="Yes"/>
    <s v="Yes"/>
    <x v="0"/>
    <s v="Growing"/>
    <n v="-0.88050314465408808"/>
    <n v="-8.844024796452743E-3"/>
    <n v="-0.22085637253467241"/>
    <s v="Yes"/>
    <s v="0.Reducing"/>
    <s v="Reducing"/>
    <n v="427.55734007773827"/>
    <n v="2.865156811840492E-2"/>
    <n v="0.12627636966775521"/>
    <n v="6.9335989612052867E-2"/>
    <n v="0.50421026634638844"/>
    <s v="50-75"/>
    <n v="0.54908127145626928"/>
    <n v="13.430203896194129"/>
    <n v="6.678342114654332"/>
    <n v="122.5685534591195"/>
    <n v="855.65031446540877"/>
  </r>
  <r>
    <n v="769"/>
    <n v="754"/>
    <n v="750"/>
    <n v="828"/>
    <n v="818"/>
    <s v="SKF Polska SA, Poznań"/>
    <m/>
    <m/>
    <m/>
    <n v="2002"/>
    <m/>
    <n v="630009855"/>
    <n v="84052"/>
    <n v="7770000212"/>
    <s v="SA"/>
    <s v="2815"/>
    <s v="Produkcja łożysk, kół zębatych, przekładni zębatych i elementów napędowych"/>
    <m/>
    <s v="motoryzacja"/>
    <m/>
    <n v="500"/>
    <s v="J"/>
    <x v="4"/>
    <n v="1011167.6317800001"/>
    <n v="29296.900799999999"/>
    <n v="31181.878919999999"/>
    <n v="24586.48992"/>
    <n v="21195.570080000001"/>
    <n v="463274"/>
    <n v="788"/>
    <n v="111432.29519999999"/>
    <n v="492651.69621999998"/>
    <n v="270981.32597000001"/>
    <n v="221670.37025000001"/>
    <n v="271583.67486000003"/>
    <n v="221068.02136000001"/>
    <m/>
    <m/>
    <s v="C"/>
    <s v="Manufacturing"/>
    <s v="28"/>
    <s v="MANUFACTURE OF MACHINERY AND EQUIPMENT N.E.C."/>
    <s v="Medium-high"/>
    <n v="0.45815746612110181"/>
    <n v="-1.080438462172328"/>
    <n v="2.4314949517044361E-2"/>
    <n v="4.9906435131851411E-2"/>
    <n v="9.0530073034302258E-2"/>
    <x v="0"/>
    <n v="1"/>
    <n v="0.55126913586981907"/>
    <n v="141.4115421319797"/>
    <n v="1283.2076545431471"/>
    <n v="343.88493143401018"/>
    <x v="4"/>
    <s v="Exp&gt;25"/>
    <s v="Exp&gt;50"/>
    <s v="Decreased Export Intensity"/>
    <n v="0"/>
    <n v="-4.6052800225286683E-2"/>
    <n v="48.648221041923307"/>
    <n v="0.39641239595704819"/>
    <n v="7.7161022042922562"/>
    <n v="7.4328896787935861E-2"/>
    <n v="10.418013354642831"/>
    <s v="Yes"/>
    <s v="Yes"/>
    <s v="Yes"/>
    <x v="0"/>
    <s v="Growing"/>
    <n v="-0.88050314465408808"/>
    <n v="-8.844024796452743E-3"/>
    <n v="-0.22085637253467241"/>
    <s v="Yes"/>
    <s v="0.Reducing"/>
    <s v="Reducing"/>
    <n v="427.55734007773827"/>
    <n v="2.865156811840492E-2"/>
    <n v="0.12627636966775521"/>
    <n v="6.9335989612052867E-2"/>
    <n v="0.50421026634638844"/>
    <s v="50-75"/>
    <n v="0.54908127145626928"/>
    <n v="13.430203896194129"/>
    <n v="6.678342114654332"/>
    <n v="122.5685534591195"/>
    <n v="855.65031446540877"/>
  </r>
  <r>
    <n v="769"/>
    <n v="754"/>
    <n v="750"/>
    <n v="828"/>
    <n v="818"/>
    <s v="SKF Polska SA, Poznań"/>
    <m/>
    <m/>
    <m/>
    <n v="2002"/>
    <m/>
    <n v="630009855"/>
    <n v="84052"/>
    <n v="7770000212"/>
    <s v="SA"/>
    <s v="2815"/>
    <s v="Produkcja łożysk, kół zębatych, przekładni zębatych i elementów napędowych"/>
    <m/>
    <s v="motoryzacja"/>
    <m/>
    <n v="500"/>
    <s v="J"/>
    <x v="3"/>
    <n v="1022212.00343"/>
    <n v="50120.318030000002"/>
    <n v="52396.629430000001"/>
    <n v="41862.686430000002"/>
    <n v="16617.458989999999"/>
    <n v="470737"/>
    <n v="842"/>
    <n v="109636.12832"/>
    <n v="506652.67855999997"/>
    <n v="246267.75571"/>
    <n v="260384.92285"/>
    <n v="248297.18494000001"/>
    <n v="258355.49361999999"/>
    <m/>
    <m/>
    <s v="C"/>
    <s v="Manufacturing"/>
    <s v="28"/>
    <s v="MANUFACTURE OF MACHINERY AND EQUIPMENT N.E.C."/>
    <s v="Medium-high"/>
    <n v="0.4605081904932215"/>
    <n v="22.70831352374454"/>
    <n v="4.0953037422306812E-2"/>
    <n v="8.2626004364531228E-2"/>
    <n v="0.16859911819022819"/>
    <x v="0"/>
    <n v="1"/>
    <n v="0.49007376344225828"/>
    <n v="130.20917852731591"/>
    <n v="1214.028507636579"/>
    <n v="292.47951984560569"/>
    <x v="4"/>
    <s v="Exp&gt;25"/>
    <s v="Exp&gt;50"/>
    <s v="Decreased Export Intensity"/>
    <n v="0"/>
    <n v="-4.6052800225286683E-2"/>
    <n v="48.648221041923307"/>
    <n v="0.39641239595704819"/>
    <n v="7.7161022042922562"/>
    <n v="7.4328896787935861E-2"/>
    <n v="10.418013354642831"/>
    <s v="Yes"/>
    <s v="Yes"/>
    <s v="Yes"/>
    <x v="0"/>
    <s v="Growing"/>
    <n v="-0.88050314465408808"/>
    <n v="-8.844024796452743E-3"/>
    <n v="-0.22085637253467241"/>
    <s v="Yes"/>
    <s v="0.Reducing"/>
    <s v="Reducing"/>
    <n v="427.55734007773827"/>
    <n v="2.865156811840492E-2"/>
    <n v="0.12627636966775521"/>
    <n v="6.9335989612052867E-2"/>
    <n v="0.50421026634638844"/>
    <s v="50-75"/>
    <n v="0.54908127145626928"/>
    <n v="13.430203896194129"/>
    <n v="6.678342114654332"/>
    <n v="122.5685534591195"/>
    <n v="855.65031446540877"/>
  </r>
  <r>
    <n v="878"/>
    <n v="962"/>
    <n v="868"/>
    <n v="749"/>
    <n v="819"/>
    <s v="Colgate Palmolive Poland sp. z o.o., Warszawa "/>
    <m/>
    <m/>
    <m/>
    <n v="2001"/>
    <m/>
    <s v="011518116"/>
    <n v="35014"/>
    <n v="1180006759"/>
    <s v="sp. z o.o."/>
    <s v="4645"/>
    <s v="Sprzedaż hurtowa perfum i kosmetyków"/>
    <m/>
    <s v="produkcja"/>
    <m/>
    <n v="500"/>
    <s v="J"/>
    <x v="0"/>
    <n v="678420"/>
    <n v="16769"/>
    <n v="16876"/>
    <n v="12695"/>
    <n v="3620"/>
    <n v="190951"/>
    <n v="128"/>
    <n v="33723"/>
    <n v="230173"/>
    <n v="29108"/>
    <n v="201065"/>
    <n v="55088"/>
    <n v="175085"/>
    <m/>
    <m/>
    <s v="G"/>
    <s v="Wholesale and Retail Trade; Repair of Motor Vehicles and Motorcycles"/>
    <s v="46"/>
    <s v="WHOLESALE TRADE, EXCEPT OF MOTOR VEHICLES"/>
    <s v="Medium-high"/>
    <n v="0.28146428466141921"/>
    <m/>
    <n v="1.8712596916364489E-2"/>
    <n v="5.5154166648564339E-2"/>
    <n v="0.2304494626778972"/>
    <x v="0"/>
    <n v="1"/>
    <n v="0.23933302342151341"/>
    <n v="263.4609375"/>
    <n v="5300.15625"/>
    <n v="227.40625"/>
    <x v="4"/>
    <s v="Exp&gt;25"/>
    <s v="Exp&lt;50"/>
    <s v="Increased Export Intensity"/>
    <n v="1"/>
    <n v="9.1579622976682984E-3"/>
    <n v="32.681966923144962"/>
    <n v="0.28278485254482888"/>
    <n v="-3.8536471571413222"/>
    <n v="-3.9298646624285283E-2"/>
    <n v="7.3255135528212501"/>
    <s v="No"/>
    <s v="Yes"/>
    <s v="No"/>
    <x v="3"/>
    <s v="Declining"/>
    <n v="0"/>
    <n v="0"/>
    <n v="0"/>
    <s v="No"/>
    <s v="2.Hiring"/>
    <s v="Hiring"/>
    <n v="1732.1953125"/>
    <n v="1.8712596916364489E-2"/>
    <n v="0.2304494626778972"/>
    <n v="5.5154166648564339E-2"/>
    <n v="0.28146428466141921"/>
    <s v="25-50"/>
    <n v="0.23933302342151341"/>
    <n v="13.427521844157351"/>
    <n v="4.8520302639196169"/>
    <n v="263.4609375"/>
    <n v="5300.15625"/>
  </r>
  <r>
    <n v="878"/>
    <n v="962"/>
    <n v="868"/>
    <n v="749"/>
    <n v="819"/>
    <s v="Colgate Palmolive Poland sp. z o.o., Warszawa "/>
    <m/>
    <m/>
    <m/>
    <n v="2001"/>
    <m/>
    <s v="011518116"/>
    <n v="35014"/>
    <n v="1180006759"/>
    <s v="sp. z o.o."/>
    <s v="4645"/>
    <s v="Sprzedaż hurtowa perfum i kosmetyków"/>
    <m/>
    <s v="produkcja"/>
    <m/>
    <n v="500"/>
    <s v="J"/>
    <x v="1"/>
    <n v="715467"/>
    <n v="27552"/>
    <n v="30294"/>
    <n v="23349"/>
    <n v="3726"/>
    <n v="221853"/>
    <n v="130"/>
    <n v="38328"/>
    <n v="257437"/>
    <n v="27827"/>
    <n v="229610"/>
    <n v="65742"/>
    <n v="191695"/>
    <m/>
    <m/>
    <s v="G"/>
    <s v="Wholesale and Retail Trade; Repair of Motor Vehicles and Motorcycles"/>
    <s v="46"/>
    <s v="WHOLESALE TRADE, EXCEPT OF MOTOR VEHICLES"/>
    <s v="Medium-high"/>
    <n v="0.31008138740151542"/>
    <n v="5.4607765101264638"/>
    <n v="3.2634628850806542E-2"/>
    <n v="9.0697918325648608E-2"/>
    <n v="0.35516108423838638"/>
    <x v="0"/>
    <n v="1"/>
    <n v="0.25537121703562432"/>
    <n v="294.83076923076919"/>
    <n v="5503.5923076923073"/>
    <n v="214.05384615384619"/>
    <x v="4"/>
    <s v="Exp&gt;25"/>
    <s v="Exp&lt;50"/>
    <s v="Increased Export Intensity"/>
    <n v="1"/>
    <n v="9.1579622976682984E-3"/>
    <n v="32.681966923144962"/>
    <n v="0.28278485254482888"/>
    <n v="-3.8536471571413222"/>
    <n v="-3.9298646624285283E-2"/>
    <n v="7.3255135528212501"/>
    <s v="No"/>
    <s v="Yes"/>
    <s v="No"/>
    <x v="3"/>
    <s v="Declining"/>
    <n v="0"/>
    <n v="0"/>
    <n v="0"/>
    <s v="No"/>
    <s v="2.Hiring"/>
    <s v="Hiring"/>
    <n v="1732.1953125"/>
    <n v="1.8712596916364489E-2"/>
    <n v="0.2304494626778972"/>
    <n v="5.5154166648564339E-2"/>
    <n v="0.28146428466141921"/>
    <s v="25-50"/>
    <n v="0.23933302342151341"/>
    <n v="13.427521844157351"/>
    <n v="4.8520302639196169"/>
    <n v="263.4609375"/>
    <n v="5300.15625"/>
  </r>
  <r>
    <n v="878"/>
    <n v="962"/>
    <n v="868"/>
    <n v="749"/>
    <n v="819"/>
    <s v="Colgate Palmolive Poland sp. z o.o., Warszawa "/>
    <m/>
    <m/>
    <m/>
    <n v="2001"/>
    <m/>
    <s v="011518116"/>
    <n v="35014"/>
    <n v="1180006759"/>
    <s v="sp. z o.o."/>
    <s v="4645"/>
    <s v="Sprzedaż hurtowa perfum i kosmetyków"/>
    <m/>
    <s v="produkcja"/>
    <m/>
    <n v="500"/>
    <s v="J"/>
    <x v="2"/>
    <n v="741387"/>
    <n v="25003"/>
    <n v="25374"/>
    <n v="20387"/>
    <n v="3658"/>
    <n v="234518"/>
    <n v="136"/>
    <n v="37716"/>
    <n v="282230"/>
    <n v="29829"/>
    <n v="252401"/>
    <n v="62779"/>
    <n v="219450"/>
    <m/>
    <m/>
    <s v="G"/>
    <s v="Wholesale and Retail Trade; Repair of Motor Vehicles and Motorcycles"/>
    <s v="46"/>
    <s v="WHOLESALE TRADE, EXCEPT OF MOTOR VEHICLES"/>
    <s v="Medium-high"/>
    <n v="0.31632332371622379"/>
    <n v="3.6228085991387489"/>
    <n v="2.7498458969472079E-2"/>
    <n v="7.2235410835134461E-2"/>
    <n v="0.32474235014893521"/>
    <x v="0"/>
    <n v="1"/>
    <n v="0.22243914537788331"/>
    <n v="277.3235294117647"/>
    <n v="5451.375"/>
    <n v="219.33088235294119"/>
    <x v="4"/>
    <s v="Exp&gt;25"/>
    <s v="Exp&lt;50"/>
    <s v="Increased Export Intensity"/>
    <n v="1"/>
    <n v="9.1579622976682984E-3"/>
    <n v="32.681966923144962"/>
    <n v="0.28278485254482888"/>
    <n v="-3.8536471571413222"/>
    <n v="-3.9298646624285283E-2"/>
    <n v="7.3255135528212501"/>
    <s v="No"/>
    <s v="Yes"/>
    <s v="No"/>
    <x v="3"/>
    <s v="Declining"/>
    <n v="0"/>
    <n v="0"/>
    <n v="0"/>
    <s v="No"/>
    <s v="2.Hiring"/>
    <s v="Hiring"/>
    <n v="1732.1953125"/>
    <n v="1.8712596916364489E-2"/>
    <n v="0.2304494626778972"/>
    <n v="5.5154166648564339E-2"/>
    <n v="0.28146428466141921"/>
    <s v="25-50"/>
    <n v="0.23933302342151341"/>
    <n v="13.427521844157351"/>
    <n v="4.8520302639196169"/>
    <n v="263.4609375"/>
    <n v="5300.15625"/>
  </r>
  <r>
    <n v="878"/>
    <n v="962"/>
    <n v="868"/>
    <n v="749"/>
    <n v="819"/>
    <s v="Colgate Palmolive Poland sp. z o.o., Warszawa "/>
    <m/>
    <m/>
    <m/>
    <n v="2001"/>
    <m/>
    <s v="011518116"/>
    <n v="35014"/>
    <n v="1180006759"/>
    <s v="sp. z o.o."/>
    <s v="4645"/>
    <s v="Sprzedaż hurtowa perfum i kosmetyków"/>
    <m/>
    <s v="produkcja"/>
    <m/>
    <n v="500"/>
    <s v="J"/>
    <x v="3"/>
    <n v="820166"/>
    <n v="28755"/>
    <n v="33403"/>
    <n v="27237"/>
    <n v="3734"/>
    <n v="263159"/>
    <n v="127"/>
    <n v="42949"/>
    <n v="317098"/>
    <n v="29142"/>
    <n v="287956"/>
    <n v="69630"/>
    <n v="247468"/>
    <m/>
    <m/>
    <s v="G"/>
    <s v="Wholesale and Retail Trade; Repair of Motor Vehicles and Motorcycles"/>
    <s v="46"/>
    <s v="WHOLESALE TRADE, EXCEPT OF MOTOR VEHICLES"/>
    <s v="Medium-high"/>
    <n v="0.32086065503812639"/>
    <n v="10.625894438397211"/>
    <n v="3.3209130834489613E-2"/>
    <n v="8.5894581485849802E-2"/>
    <n v="0.39116760017233948"/>
    <x v="0"/>
    <n v="1"/>
    <n v="0.2195851124888836"/>
    <n v="338.18110236220468"/>
    <n v="6458"/>
    <n v="229.46456692913389"/>
    <x v="4"/>
    <s v="Exp&gt;25"/>
    <s v="Exp&lt;50"/>
    <s v="Increased Export Intensity"/>
    <n v="1"/>
    <n v="9.1579622976682984E-3"/>
    <n v="32.681966923144962"/>
    <n v="0.28278485254482888"/>
    <n v="-3.8536471571413222"/>
    <n v="-3.9298646624285283E-2"/>
    <n v="7.3255135528212501"/>
    <s v="No"/>
    <s v="Yes"/>
    <s v="No"/>
    <x v="3"/>
    <s v="Declining"/>
    <n v="0"/>
    <n v="0"/>
    <n v="0"/>
    <s v="No"/>
    <s v="2.Hiring"/>
    <s v="Hiring"/>
    <n v="1732.1953125"/>
    <n v="1.8712596916364489E-2"/>
    <n v="0.2304494626778972"/>
    <n v="5.5154166648564339E-2"/>
    <n v="0.28146428466141921"/>
    <s v="25-50"/>
    <n v="0.23933302342151341"/>
    <n v="13.427521844157351"/>
    <n v="4.8520302639196169"/>
    <n v="263.4609375"/>
    <n v="5300.15625"/>
  </r>
  <r>
    <n v="878"/>
    <n v="962"/>
    <n v="868"/>
    <n v="749"/>
    <n v="819"/>
    <s v="Colgate Palmolive Poland sp. z o.o., Warszawa "/>
    <m/>
    <m/>
    <m/>
    <n v="2001"/>
    <m/>
    <s v="011518116"/>
    <n v="35014"/>
    <n v="1180006759"/>
    <s v="sp. z o.o."/>
    <s v="4645"/>
    <s v="Sprzedaż hurtowa perfum i kosmetyków"/>
    <m/>
    <s v="produkcja"/>
    <m/>
    <n v="500"/>
    <s v="J"/>
    <x v="4"/>
    <n v="900141"/>
    <n v="23863"/>
    <n v="33843"/>
    <n v="27047"/>
    <n v="3407"/>
    <n v="261601"/>
    <n v="128"/>
    <n v="52962"/>
    <n v="341284"/>
    <n v="40154"/>
    <n v="301130"/>
    <n v="69440"/>
    <n v="271844"/>
    <m/>
    <m/>
    <s v="G"/>
    <s v="Wholesale and Retail Trade; Repair of Motor Vehicles and Motorcycles"/>
    <s v="46"/>
    <s v="WHOLESALE TRADE, EXCEPT OF MOTOR VEHICLES"/>
    <s v="Medium-high"/>
    <n v="0.2906222469590875"/>
    <n v="9.7510747824220978"/>
    <n v="3.0047514778240299E-2"/>
    <n v="7.9250712016971203E-2"/>
    <n v="0.38950172811059908"/>
    <x v="0"/>
    <n v="1"/>
    <n v="0.20346690732644951"/>
    <n v="413.765625"/>
    <n v="7032.3515625"/>
    <n v="313.703125"/>
    <x v="4"/>
    <s v="Exp&gt;25"/>
    <s v="Exp&lt;50"/>
    <s v="Increased Export Intensity"/>
    <n v="1"/>
    <n v="9.1579622976682984E-3"/>
    <n v="32.681966923144962"/>
    <n v="0.28278485254482888"/>
    <n v="-3.8536471571413222"/>
    <n v="-3.9298646624285283E-2"/>
    <n v="7.3255135528212501"/>
    <s v="No"/>
    <s v="Yes"/>
    <s v="No"/>
    <x v="3"/>
    <s v="Declining"/>
    <n v="0"/>
    <n v="0"/>
    <n v="0"/>
    <s v="No"/>
    <s v="2.Hiring"/>
    <s v="Hiring"/>
    <n v="1732.1953125"/>
    <n v="1.8712596916364489E-2"/>
    <n v="0.2304494626778972"/>
    <n v="5.5154166648564339E-2"/>
    <n v="0.28146428466141921"/>
    <s v="25-50"/>
    <n v="0.23933302342151341"/>
    <n v="13.427521844157351"/>
    <n v="4.8520302639196169"/>
    <n v="263.4609375"/>
    <n v="5300.15625"/>
  </r>
  <r>
    <n v="1020"/>
    <n v="984"/>
    <n v="787"/>
    <n v="839"/>
    <n v="820"/>
    <s v="Szynaka - Meble sp. z o.o., Lubawa"/>
    <m/>
    <n v="2001"/>
    <m/>
    <m/>
    <m/>
    <n v="511339065"/>
    <n v="160927"/>
    <n v="7441586760"/>
    <s v="sp. z o.o."/>
    <s v="3109"/>
    <s v="Produkcja pozostałych mebli"/>
    <m/>
    <s v="produkcja"/>
    <s v="Niemcy, Szwajcaria, Wielka Brytania, Francja, Słowacja, USA"/>
    <n v="400"/>
    <s v="J"/>
    <x v="1"/>
    <n v="644572.41960999998"/>
    <n v="21726.791000000001"/>
    <n v="20849.32605"/>
    <n v="18740.779050000001"/>
    <n v="12306"/>
    <n v="344032"/>
    <n v="1363"/>
    <n v="81070"/>
    <n v="311255.79508000001"/>
    <n v="126167.83289999999"/>
    <n v="185087.96218"/>
    <n v="124621.62703"/>
    <n v="186634"/>
    <m/>
    <m/>
    <s v="C"/>
    <s v="Manufacturing"/>
    <s v="31"/>
    <s v="MANUFACTURE OF FURNITURE"/>
    <s v="Medium-high"/>
    <n v="0.533736768023921"/>
    <n v="-4.8417854159615858"/>
    <n v="2.9074745489946891E-2"/>
    <n v="6.0210217275418712E-2"/>
    <n v="0.1503814345602193"/>
    <x v="1"/>
    <n v="0"/>
    <n v="0.40038331494508989"/>
    <n v="59.479090242112989"/>
    <n v="472.90713104181953"/>
    <n v="92.566275055025685"/>
    <x v="2"/>
    <s v="Exp&gt;25"/>
    <s v="Exp&gt;50"/>
    <s v="Increased Export Intensity"/>
    <n v="1"/>
    <n v="9.0433348519643131E-2"/>
    <n v="14.17673267403385"/>
    <n v="0.132577348566981"/>
    <n v="-17.26323719272909"/>
    <n v="-0.18950615060213319"/>
    <n v="3.3699729738594808"/>
    <s v="Yes"/>
    <s v="Yes"/>
    <s v="Yes"/>
    <x v="3"/>
    <s v="Declining"/>
    <n v="-33.011527377521617"/>
    <n v="-0.40064963181026592"/>
    <n v="-9.5309522824004063"/>
    <s v="Yes"/>
    <s v="0.Reducing"/>
    <s v="Reducing"/>
    <n v="343.77148962132651"/>
    <n v="1.011117745435672E-2"/>
    <n v="6.1529201440981743E-2"/>
    <n v="2.28063574094855E-2"/>
    <n v="0.53794298552828557"/>
    <s v="50-75"/>
    <n v="0.37065908341685788"/>
    <n v="13.425971723601039"/>
    <n v="7.2356191410667501"/>
    <n v="59.70821325648415"/>
    <n v="488.01814255763679"/>
  </r>
  <r>
    <n v="1020"/>
    <n v="984"/>
    <n v="787"/>
    <n v="839"/>
    <n v="820"/>
    <s v="Szynaka - Meble sp. z o.o., Lubawa"/>
    <m/>
    <n v="2001"/>
    <m/>
    <m/>
    <m/>
    <n v="511339065"/>
    <n v="160927"/>
    <n v="7441586760"/>
    <s v="sp. z o.o."/>
    <s v="3109"/>
    <s v="Produkcja pozostałych mebli"/>
    <m/>
    <s v="produkcja"/>
    <s v="Niemcy, Szwajcaria, Wielka Brytania, Francja, Słowacja, USA"/>
    <n v="400"/>
    <s v="J"/>
    <x v="0"/>
    <n v="677369.18186999997"/>
    <n v="12172"/>
    <n v="8312"/>
    <n v="6849"/>
    <n v="11137"/>
    <n v="364386"/>
    <n v="1388"/>
    <n v="82875"/>
    <n v="300311"/>
    <n v="135715"/>
    <n v="164596"/>
    <n v="111313"/>
    <n v="188998.09869000001"/>
    <m/>
    <m/>
    <s v="C"/>
    <s v="Manufacturing"/>
    <s v="31"/>
    <s v="MANUFACTURE OF FURNITURE"/>
    <s v="Medium-high"/>
    <n v="0.53794298552828557"/>
    <m/>
    <n v="1.011117745435672E-2"/>
    <n v="2.28063574094855E-2"/>
    <n v="6.1529201440981743E-2"/>
    <x v="1"/>
    <n v="0"/>
    <n v="0.37065908341685788"/>
    <n v="59.70821325648415"/>
    <n v="488.01814255763679"/>
    <n v="97.777377521613829"/>
    <x v="2"/>
    <s v="Exp&gt;25"/>
    <s v="Exp&gt;50"/>
    <s v="Increased Export Intensity"/>
    <n v="1"/>
    <n v="9.0433348519643131E-2"/>
    <n v="14.17673267403385"/>
    <n v="0.132577348566981"/>
    <n v="-17.26323719272909"/>
    <n v="-0.18950615060213319"/>
    <n v="3.3699729738594808"/>
    <s v="Yes"/>
    <s v="Yes"/>
    <s v="Yes"/>
    <x v="3"/>
    <s v="Declining"/>
    <n v="-33.011527377521617"/>
    <n v="-0.40064963181026592"/>
    <n v="-9.5309522824004063"/>
    <s v="Yes"/>
    <s v="0.Reducing"/>
    <s v="Reducing"/>
    <n v="343.77148962132651"/>
    <n v="1.011117745435672E-2"/>
    <n v="6.1529201440981743E-2"/>
    <n v="2.28063574094855E-2"/>
    <n v="0.53794298552828557"/>
    <s v="50-75"/>
    <n v="0.37065908341685788"/>
    <n v="13.425971723601039"/>
    <n v="7.2356191410667501"/>
    <n v="59.70821325648415"/>
    <n v="488.01814255763679"/>
  </r>
  <r>
    <n v="1020"/>
    <n v="984"/>
    <n v="787"/>
    <n v="839"/>
    <n v="820"/>
    <s v="Szynaka - Meble sp. z o.o., Lubawa"/>
    <m/>
    <n v="2001"/>
    <m/>
    <m/>
    <m/>
    <n v="511339065"/>
    <n v="160927"/>
    <n v="7441586760"/>
    <s v="sp. z o.o."/>
    <s v="3109"/>
    <s v="Produkcja pozostałych mebli"/>
    <m/>
    <s v="produkcja"/>
    <s v="Niemcy, Szwajcaria, Wielka Brytania, Francja, Słowacja, USA"/>
    <n v="400"/>
    <s v="J"/>
    <x v="4"/>
    <n v="773398"/>
    <n v="21614"/>
    <n v="12089"/>
    <n v="11054"/>
    <n v="11762"/>
    <n v="485985"/>
    <n v="929.8"/>
    <n v="69937"/>
    <n v="360357"/>
    <n v="109052"/>
    <n v="251305"/>
    <n v="165158"/>
    <n v="195199"/>
    <m/>
    <m/>
    <s v="C"/>
    <s v="Manufacturing"/>
    <s v="31"/>
    <s v="MANUFACTURE OF FURNITURE"/>
    <s v="Medium-high"/>
    <n v="0.6283763340479287"/>
    <n v="-3.7306642402183838"/>
    <n v="1.429277034592797E-2"/>
    <n v="3.067513604564363E-2"/>
    <n v="6.6929848993085406E-2"/>
    <x v="1"/>
    <n v="0"/>
    <n v="0.45831772381277458"/>
    <n v="75.217251021725104"/>
    <n v="831.7896321789633"/>
    <n v="117.2854377285438"/>
    <x v="2"/>
    <s v="Exp&gt;25"/>
    <s v="Exp&gt;50"/>
    <s v="Increased Export Intensity"/>
    <n v="1"/>
    <n v="9.0433348519643131E-2"/>
    <n v="14.17673267403385"/>
    <n v="0.132577348566981"/>
    <n v="-17.26323719272909"/>
    <n v="-0.18950615060213319"/>
    <n v="3.3699729738594808"/>
    <s v="Yes"/>
    <s v="Yes"/>
    <s v="Yes"/>
    <x v="3"/>
    <s v="Declining"/>
    <n v="-33.011527377521617"/>
    <n v="-0.40064963181026592"/>
    <n v="-9.5309522824004063"/>
    <s v="Yes"/>
    <s v="0.Reducing"/>
    <s v="Reducing"/>
    <n v="343.77148962132651"/>
    <n v="1.011117745435672E-2"/>
    <n v="6.1529201440981743E-2"/>
    <n v="2.28063574094855E-2"/>
    <n v="0.53794298552828557"/>
    <s v="50-75"/>
    <n v="0.37065908341685788"/>
    <n v="13.425971723601039"/>
    <n v="7.2356191410667501"/>
    <n v="59.70821325648415"/>
    <n v="488.01814255763679"/>
  </r>
  <r>
    <n v="1020"/>
    <n v="984"/>
    <n v="787"/>
    <n v="839"/>
    <n v="820"/>
    <s v="Szynaka - Meble sp. z o.o., Lubawa"/>
    <m/>
    <n v="2001"/>
    <m/>
    <m/>
    <m/>
    <n v="511339065"/>
    <n v="160927"/>
    <n v="7441586760"/>
    <s v="sp. z o.o."/>
    <s v="3109"/>
    <s v="Produkcja pozostałych mebli"/>
    <m/>
    <s v="produkcja"/>
    <s v="Niemcy, Szwajcaria, Wielka Brytania, Francja, Słowacja, USA"/>
    <n v="400"/>
    <s v="J"/>
    <x v="3"/>
    <n v="803369"/>
    <n v="22017"/>
    <n v="17084"/>
    <n v="15576"/>
    <n v="11508"/>
    <n v="474964"/>
    <n v="1082.8"/>
    <n v="74171"/>
    <n v="364185"/>
    <n v="132760"/>
    <n v="231425"/>
    <n v="157243"/>
    <n v="206942"/>
    <m/>
    <m/>
    <s v="C"/>
    <s v="Manufacturing"/>
    <s v="31"/>
    <s v="MANUFACTURE OF FURNITURE"/>
    <s v="Medium-high"/>
    <n v="0.59121524480033461"/>
    <n v="-0.48740015840381679"/>
    <n v="1.9388350807661239E-2"/>
    <n v="4.2769471559784167E-2"/>
    <n v="9.9056873755906466E-2"/>
    <x v="1"/>
    <n v="0"/>
    <n v="0.43176682180759779"/>
    <n v="68.499261174732183"/>
    <n v="741.93664573328408"/>
    <n v="122.6080531954193"/>
    <x v="2"/>
    <s v="Exp&gt;25"/>
    <s v="Exp&gt;50"/>
    <s v="Increased Export Intensity"/>
    <n v="1"/>
    <n v="9.0433348519643131E-2"/>
    <n v="14.17673267403385"/>
    <n v="0.132577348566981"/>
    <n v="-17.26323719272909"/>
    <n v="-0.18950615060213319"/>
    <n v="3.3699729738594808"/>
    <s v="Yes"/>
    <s v="Yes"/>
    <s v="Yes"/>
    <x v="3"/>
    <s v="Declining"/>
    <n v="-33.011527377521617"/>
    <n v="-0.40064963181026592"/>
    <n v="-9.5309522824004063"/>
    <s v="Yes"/>
    <s v="0.Reducing"/>
    <s v="Reducing"/>
    <n v="343.77148962132651"/>
    <n v="1.011117745435672E-2"/>
    <n v="6.1529201440981743E-2"/>
    <n v="2.28063574094855E-2"/>
    <n v="0.53794298552828557"/>
    <s v="50-75"/>
    <n v="0.37065908341685788"/>
    <n v="13.425971723601039"/>
    <n v="7.2356191410667501"/>
    <n v="59.70821325648415"/>
    <n v="488.01814255763679"/>
  </r>
  <r>
    <n v="1020"/>
    <n v="984"/>
    <n v="787"/>
    <n v="839"/>
    <n v="820"/>
    <s v="Szynaka - Meble sp. z o.o., Lubawa"/>
    <m/>
    <n v="2001"/>
    <m/>
    <m/>
    <m/>
    <n v="511339065"/>
    <n v="160927"/>
    <n v="7441586760"/>
    <s v="sp. z o.o."/>
    <s v="3109"/>
    <s v="Produkcja pozostałych mebli"/>
    <m/>
    <s v="produkcja"/>
    <s v="Niemcy, Szwajcaria, Wielka Brytania, Francja, Słowacja, USA"/>
    <n v="400"/>
    <s v="J"/>
    <x v="2"/>
    <n v="807303.8"/>
    <n v="38341"/>
    <n v="36881"/>
    <n v="31518"/>
    <n v="11356"/>
    <n v="435962"/>
    <n v="1287"/>
    <n v="86704"/>
    <n v="384097"/>
    <n v="136951"/>
    <n v="247146"/>
    <n v="146623"/>
    <n v="237474"/>
    <m/>
    <m/>
    <s v="C"/>
    <s v="Manufacturing"/>
    <s v="31"/>
    <s v="MANUFACTURE OF FURNITURE"/>
    <s v="Medium-high"/>
    <n v="0.54002223202715005"/>
    <n v="25.246407609010181"/>
    <n v="3.9041064838292602E-2"/>
    <n v="8.2057396959622178E-2"/>
    <n v="0.21495945383739251"/>
    <x v="1"/>
    <n v="0"/>
    <n v="0.3817343014915503"/>
    <n v="67.369075369075375"/>
    <n v="627.27567987567988"/>
    <n v="106.4110334110334"/>
    <x v="2"/>
    <s v="Exp&gt;25"/>
    <s v="Exp&gt;50"/>
    <s v="Increased Export Intensity"/>
    <n v="1"/>
    <n v="9.0433348519643131E-2"/>
    <n v="14.17673267403385"/>
    <n v="0.132577348566981"/>
    <n v="-17.26323719272909"/>
    <n v="-0.18950615060213319"/>
    <n v="3.3699729738594808"/>
    <s v="Yes"/>
    <s v="Yes"/>
    <s v="Yes"/>
    <x v="3"/>
    <s v="Declining"/>
    <n v="-33.011527377521617"/>
    <n v="-0.40064963181026592"/>
    <n v="-9.5309522824004063"/>
    <s v="Yes"/>
    <s v="0.Reducing"/>
    <s v="Reducing"/>
    <n v="343.77148962132651"/>
    <n v="1.011117745435672E-2"/>
    <n v="6.1529201440981743E-2"/>
    <n v="2.28063574094855E-2"/>
    <n v="0.53794298552828557"/>
    <s v="50-75"/>
    <n v="0.37065908341685788"/>
    <n v="13.425971723601039"/>
    <n v="7.2356191410667501"/>
    <n v="59.70821325648415"/>
    <n v="488.01814255763679"/>
  </r>
  <r>
    <n v="713"/>
    <n v="748"/>
    <n v="854"/>
    <n v="985"/>
    <n v="821"/>
    <s v="Huta Łabędy SA, Gliwice"/>
    <m/>
    <m/>
    <m/>
    <n v="2001"/>
    <m/>
    <n v="273716184"/>
    <n v="76693"/>
    <n v="6310200831"/>
    <s v="SA"/>
    <s v="2410"/>
    <s v="Produkcja surówki, żelazostopów, żeliwa i stali oraz wyrobów hutniczych"/>
    <m/>
    <s v="górnictwo i hutnictwo"/>
    <m/>
    <n v="241"/>
    <s v="J"/>
    <x v="1"/>
    <n v="506657.90665999998"/>
    <n v="18803.946629999999"/>
    <n v="12479.866309999999"/>
    <n v="11594.61031"/>
    <n v="13167"/>
    <n v="90168"/>
    <n v="480"/>
    <n v="62408"/>
    <n v="610402.38153999997"/>
    <n v="302213.0992"/>
    <n v="303692.11531000002"/>
    <n v="433568.10784999997"/>
    <n v="176834.27369"/>
    <m/>
    <m/>
    <s v="C"/>
    <s v="Manufacturing"/>
    <s v="24"/>
    <s v="MANUFACTURE OF METALS"/>
    <s v="Medium-low"/>
    <n v="0.17796623483961241"/>
    <n v="-18.402123254648341"/>
    <n v="2.2884494957227081E-2"/>
    <n v="1.8995027969497199E-2"/>
    <n v="2.674230438095632E-2"/>
    <x v="1"/>
    <n v="0"/>
    <n v="0.71029884705911506"/>
    <n v="130.01666666666671"/>
    <n v="1055.5373055416669"/>
    <n v="629.61062333333336"/>
    <x v="1"/>
    <s v="Exp&lt;25"/>
    <s v="Exp&lt;50"/>
    <s v="Decreased Export Intensity"/>
    <n v="0"/>
    <n v="-2.8629158717289629E-2"/>
    <n v="73.296497867228666"/>
    <n v="0.54983380203088217"/>
    <n v="25.577172367557019"/>
    <n v="0.22775030286176981"/>
    <n v="14.735403300414919"/>
    <s v="Yes"/>
    <s v="Yes"/>
    <s v="Yes"/>
    <x v="0"/>
    <s v="Growing"/>
    <n v="10.323886639676109"/>
    <n v="9.8250277475321113E-2"/>
    <n v="2.4866714364554898"/>
    <s v="Yes"/>
    <s v="2.Hiring"/>
    <s v="Hiring"/>
    <n v="717.44921737027835"/>
    <n v="1.4755253627827061E-2"/>
    <n v="2.171188198645467E-2"/>
    <n v="1.3807776785366099E-2"/>
    <n v="0.14108570502029011"/>
    <s v="10-25"/>
    <n v="0.63595485614652469"/>
    <n v="13.338958259152159"/>
    <n v="6.2025355171879228"/>
    <n v="124.5526315789474"/>
    <n v="1256.9239957489881"/>
  </r>
  <r>
    <n v="713"/>
    <n v="748"/>
    <n v="854"/>
    <n v="985"/>
    <n v="821"/>
    <s v="Huta Łabędy SA, Gliwice"/>
    <m/>
    <m/>
    <m/>
    <n v="2001"/>
    <m/>
    <n v="273716184"/>
    <n v="76693"/>
    <n v="6310200831"/>
    <s v="SA"/>
    <s v="2410"/>
    <s v="Produkcja surówki, żelazostopów, żeliwa i stali oraz wyrobów hutniczych"/>
    <m/>
    <s v="górnictwo i hutnictwo"/>
    <m/>
    <n v="241"/>
    <s v="J"/>
    <x v="0"/>
    <n v="620920.45389999996"/>
    <n v="9913.4996999999985"/>
    <n v="8399.1857799999998"/>
    <n v="9161.83878"/>
    <n v="12891"/>
    <n v="87603"/>
    <n v="494"/>
    <n v="61529"/>
    <n v="663527.43982000009"/>
    <n v="313578.93079000001"/>
    <n v="345866.97594999999"/>
    <n v="421973.49754000001"/>
    <n v="241553.94227999999"/>
    <m/>
    <m/>
    <s v="C"/>
    <s v="Manufacturing"/>
    <s v="24"/>
    <s v="MANUFACTURE OF METALS"/>
    <s v="Medium-low"/>
    <n v="0.14108570502029011"/>
    <m/>
    <n v="1.4755253627827061E-2"/>
    <n v="1.3807776785366099E-2"/>
    <n v="2.171188198645467E-2"/>
    <x v="1"/>
    <n v="0"/>
    <n v="0.63595485614652469"/>
    <n v="124.5526315789474"/>
    <n v="1256.9239957489881"/>
    <n v="634.7751635425102"/>
    <x v="1"/>
    <s v="Exp&lt;25"/>
    <s v="Exp&lt;50"/>
    <s v="Decreased Export Intensity"/>
    <n v="0"/>
    <n v="-2.8629158717289629E-2"/>
    <n v="73.296497867228666"/>
    <n v="0.54983380203088217"/>
    <n v="25.577172367557019"/>
    <n v="0.22775030286176981"/>
    <n v="14.735403300414919"/>
    <s v="Yes"/>
    <s v="Yes"/>
    <s v="Yes"/>
    <x v="0"/>
    <s v="Growing"/>
    <n v="10.323886639676109"/>
    <n v="9.8250277475321113E-2"/>
    <n v="2.4866714364554898"/>
    <s v="Yes"/>
    <s v="2.Hiring"/>
    <s v="Hiring"/>
    <n v="717.44921737027835"/>
    <n v="1.4755253627827061E-2"/>
    <n v="2.171188198645467E-2"/>
    <n v="1.3807776785366099E-2"/>
    <n v="0.14108570502029011"/>
    <s v="10-25"/>
    <n v="0.63595485614652469"/>
    <n v="13.338958259152159"/>
    <n v="6.2025355171879228"/>
    <n v="124.5526315789474"/>
    <n v="1256.9239957489881"/>
  </r>
  <r>
    <n v="713"/>
    <n v="748"/>
    <n v="854"/>
    <n v="985"/>
    <n v="821"/>
    <s v="Huta Łabędy SA, Gliwice"/>
    <m/>
    <m/>
    <m/>
    <n v="2001"/>
    <m/>
    <n v="273716184"/>
    <n v="76693"/>
    <n v="6310200831"/>
    <s v="SA"/>
    <s v="2410"/>
    <s v="Produkcja surówki, żelazostopów, żeliwa i stali oraz wyrobów hutniczych"/>
    <m/>
    <s v="górnictwo i hutnictwo"/>
    <m/>
    <n v="241"/>
    <s v="J"/>
    <x v="2"/>
    <n v="749422.02166999993"/>
    <n v="81267.747390000004"/>
    <n v="80963.795670000007"/>
    <n v="78955.720669999995"/>
    <n v="12359"/>
    <n v="164700"/>
    <n v="480"/>
    <n v="64104"/>
    <n v="796345.67151000001"/>
    <n v="299505.76947000012"/>
    <n v="492095.79739999998"/>
    <n v="512523.82851999998"/>
    <n v="283821.84298999998"/>
    <m/>
    <m/>
    <s v="C"/>
    <s v="Manufacturing"/>
    <s v="24"/>
    <s v="MANUFACTURE OF METALS"/>
    <s v="Medium-low"/>
    <n v="0.2197693625722196"/>
    <n v="47.914798490041157"/>
    <n v="0.1053554851431458"/>
    <n v="9.9147547974094211E-2"/>
    <n v="0.15405278013706819"/>
    <x v="1"/>
    <n v="0"/>
    <n v="0.64359466856669423"/>
    <n v="133.55000000000001"/>
    <n v="1561.295878479167"/>
    <n v="623.97035306250007"/>
    <x v="1"/>
    <s v="Exp&lt;25"/>
    <s v="Exp&lt;50"/>
    <s v="Decreased Export Intensity"/>
    <n v="0"/>
    <n v="-2.8629158717289629E-2"/>
    <n v="73.296497867228666"/>
    <n v="0.54983380203088217"/>
    <n v="25.577172367557019"/>
    <n v="0.22775030286176981"/>
    <n v="14.735403300414919"/>
    <s v="Yes"/>
    <s v="Yes"/>
    <s v="Yes"/>
    <x v="0"/>
    <s v="Growing"/>
    <n v="10.323886639676109"/>
    <n v="9.8250277475321113E-2"/>
    <n v="2.4866714364554898"/>
    <s v="Yes"/>
    <s v="2.Hiring"/>
    <s v="Hiring"/>
    <n v="717.44921737027835"/>
    <n v="1.4755253627827061E-2"/>
    <n v="2.171188198645467E-2"/>
    <n v="1.3807776785366099E-2"/>
    <n v="0.14108570502029011"/>
    <s v="10-25"/>
    <n v="0.63595485614652469"/>
    <n v="13.338958259152159"/>
    <n v="6.2025355171879228"/>
    <n v="124.5526315789474"/>
    <n v="1256.9239957489881"/>
  </r>
  <r>
    <n v="713"/>
    <n v="748"/>
    <n v="854"/>
    <n v="985"/>
    <n v="821"/>
    <s v="Huta Łabędy SA, Gliwice"/>
    <m/>
    <m/>
    <m/>
    <n v="2001"/>
    <m/>
    <n v="273716184"/>
    <n v="76693"/>
    <n v="6310200831"/>
    <s v="SA"/>
    <s v="2410"/>
    <s v="Produkcja surówki, żelazostopów, żeliwa i stali oraz wyrobów hutniczych"/>
    <m/>
    <s v="górnictwo i hutnictwo"/>
    <m/>
    <n v="241"/>
    <s v="J"/>
    <x v="3"/>
    <n v="1030387.81996"/>
    <n v="143997.89822"/>
    <n v="152361.06925"/>
    <n v="153507.20225"/>
    <n v="12972"/>
    <n v="183294"/>
    <n v="514"/>
    <n v="78798"/>
    <n v="913075.38086000003"/>
    <n v="309830.86261000001"/>
    <n v="598500.41361000005"/>
    <n v="665540.03076999995"/>
    <n v="247535.35008999999"/>
    <m/>
    <m/>
    <s v="C"/>
    <s v="Manufacturing"/>
    <s v="24"/>
    <s v="MANUFACTURE OF METALS"/>
    <s v="Medium-low"/>
    <n v="0.17788836052731641"/>
    <n v="37.490998418207731"/>
    <n v="0.1489800241000124"/>
    <n v="0.16812106148937661"/>
    <n v="0.23065059223019099"/>
    <x v="1"/>
    <n v="0"/>
    <n v="0.72889932717619277"/>
    <n v="153.30350194552531"/>
    <n v="2004.6455641245141"/>
    <n v="602.78377939688721"/>
    <x v="1"/>
    <s v="Exp&lt;25"/>
    <s v="Exp&lt;50"/>
    <s v="Decreased Export Intensity"/>
    <n v="0"/>
    <n v="-2.8629158717289629E-2"/>
    <n v="73.296497867228666"/>
    <n v="0.54983380203088217"/>
    <n v="25.577172367557019"/>
    <n v="0.22775030286176981"/>
    <n v="14.735403300414919"/>
    <s v="Yes"/>
    <s v="Yes"/>
    <s v="Yes"/>
    <x v="0"/>
    <s v="Growing"/>
    <n v="10.323886639676109"/>
    <n v="9.8250277475321113E-2"/>
    <n v="2.4866714364554898"/>
    <s v="Yes"/>
    <s v="2.Hiring"/>
    <s v="Hiring"/>
    <n v="717.44921737027835"/>
    <n v="1.4755253627827061E-2"/>
    <n v="2.171188198645467E-2"/>
    <n v="1.3807776785366099E-2"/>
    <n v="0.14108570502029011"/>
    <s v="10-25"/>
    <n v="0.63595485614652469"/>
    <n v="13.338958259152159"/>
    <n v="6.2025355171879228"/>
    <n v="124.5526315789474"/>
    <n v="1256.9239957489881"/>
  </r>
  <r>
    <n v="713"/>
    <n v="748"/>
    <n v="854"/>
    <n v="985"/>
    <n v="821"/>
    <s v="Huta Łabędy SA, Gliwice"/>
    <m/>
    <m/>
    <m/>
    <n v="2001"/>
    <m/>
    <n v="273716184"/>
    <n v="76693"/>
    <n v="6310200831"/>
    <s v="SA"/>
    <s v="2410"/>
    <s v="Produkcja surówki, żelazostopów, żeliwa i stali oraz wyrobów hutniczych"/>
    <m/>
    <s v="górnictwo i hutnictwo"/>
    <m/>
    <n v="241"/>
    <s v="J"/>
    <x v="4"/>
    <n v="1076033.40115"/>
    <n v="264759.16483000002"/>
    <n v="275185.92309"/>
    <n v="248114.13709"/>
    <n v="13844"/>
    <n v="121007"/>
    <n v="545"/>
    <n v="29136"/>
    <n v="1093312.11454"/>
    <n v="299593.84788999998"/>
    <n v="793718.26665000001"/>
    <n v="879510.76515999995"/>
    <n v="213801.34938"/>
    <m/>
    <m/>
    <s v="C"/>
    <s v="Manufacturing"/>
    <s v="24"/>
    <s v="MANUFACTURE OF METALS"/>
    <s v="Medium-low"/>
    <n v="0.11245654630300039"/>
    <n v="4.4299418438168203"/>
    <n v="0.2305821890146072"/>
    <n v="0.22693806625786039"/>
    <n v="0.28210471880337162"/>
    <x v="1"/>
    <n v="0"/>
    <n v="0.80444619012572194"/>
    <n v="53.460550458715588"/>
    <n v="1974.373213119266"/>
    <n v="549.71348236697247"/>
    <x v="1"/>
    <s v="Exp&lt;25"/>
    <s v="Exp&lt;50"/>
    <s v="Decreased Export Intensity"/>
    <n v="0"/>
    <n v="-2.8629158717289629E-2"/>
    <n v="73.296497867228666"/>
    <n v="0.54983380203088217"/>
    <n v="25.577172367557019"/>
    <n v="0.22775030286176981"/>
    <n v="14.735403300414919"/>
    <s v="Yes"/>
    <s v="Yes"/>
    <s v="Yes"/>
    <x v="0"/>
    <s v="Growing"/>
    <n v="10.323886639676109"/>
    <n v="9.8250277475321113E-2"/>
    <n v="2.4866714364554898"/>
    <s v="Yes"/>
    <s v="2.Hiring"/>
    <s v="Hiring"/>
    <n v="717.44921737027835"/>
    <n v="1.4755253627827061E-2"/>
    <n v="2.171188198645467E-2"/>
    <n v="1.3807776785366099E-2"/>
    <n v="0.14108570502029011"/>
    <s v="10-25"/>
    <n v="0.63595485614652469"/>
    <n v="13.338958259152159"/>
    <n v="6.2025355171879228"/>
    <n v="124.5526315789474"/>
    <n v="1256.9239957489881"/>
  </r>
  <r>
    <m/>
    <m/>
    <n v="1142"/>
    <n v="794"/>
    <n v="822"/>
    <s v="Toyota Boshoku Poland sp. z o.o., Wykroty"/>
    <m/>
    <m/>
    <m/>
    <m/>
    <m/>
    <s v="020897760"/>
    <n v="320307"/>
    <n v="1010003147"/>
    <s v="sp. z o.o."/>
    <s v="2932"/>
    <s v="Motoryzacja - części"/>
    <s v="Prod. aut, przyczep i statków (i części) "/>
    <s v="motoryzacja"/>
    <m/>
    <n v="500"/>
    <s v="J"/>
    <x v="0"/>
    <n v="676941.47686000005"/>
    <n v="3408.4594900000002"/>
    <n v="-685.95038999999997"/>
    <n v="-913.05538999999999"/>
    <n v="8567.0166799999988"/>
    <n v="676941"/>
    <n v="896"/>
    <n v="66540"/>
    <n v="276770"/>
    <n v="97740"/>
    <n v="179030"/>
    <n v="84787"/>
    <n v="192896.42469000001"/>
    <m/>
    <m/>
    <s v="C"/>
    <s v="Manufacturing"/>
    <s v="29"/>
    <s v="MANUFACTURE OF MOTOR VEHICLES, TRAILERS AND SEMI-TRAILERS, EXCEPT MOTORBIKES"/>
    <s v="High"/>
    <n v="0.99999929556687495"/>
    <m/>
    <n v="-1.348795163557146E-3"/>
    <n v="-3.2989680601221232E-3"/>
    <n v="-1.0768813497352189E-2"/>
    <x v="0"/>
    <n v="1"/>
    <n v="0.30634461827510212"/>
    <n v="74.263392857142861"/>
    <n v="755.51504113839292"/>
    <n v="109.0848214285714"/>
    <x v="3"/>
    <s v="Exp&gt;25"/>
    <s v="Exp&gt;50"/>
    <s v="Decreased Export Intensity"/>
    <n v="0"/>
    <n v="-1.7890766359256349E-2"/>
    <n v="27.100913359743981"/>
    <n v="0.2398111783321184"/>
    <n v="-7.8978888697507301"/>
    <n v="-8.2272320836993984E-2"/>
    <n v="6.178642329147932"/>
    <s v="Yes"/>
    <s v="Yes"/>
    <s v="Yes"/>
    <x v="3"/>
    <s v="Declining"/>
    <n v="-13.058035714285721"/>
    <n v="-0.13992936710418211"/>
    <n v="-3.4377532715196608"/>
    <s v="Yes"/>
    <s v="0.Reducing"/>
    <s v="Reducing"/>
    <n v="348.97635809138887"/>
    <n v="-1.348795163557146E-3"/>
    <n v="-1.0768813497352189E-2"/>
    <n v="-3.2989680601221232E-3"/>
    <n v="0.99999929556687495"/>
    <s v="75-100"/>
    <n v="0.30634461827510212"/>
    <n v="13.42534010334248"/>
    <n v="6.7979404129749303"/>
    <n v="74.263392857142861"/>
    <n v="755.51504113839292"/>
  </r>
  <r>
    <m/>
    <m/>
    <n v="1142"/>
    <n v="794"/>
    <n v="822"/>
    <s v="Toyota Boshoku Poland sp. z o.o., Wykroty"/>
    <m/>
    <m/>
    <m/>
    <m/>
    <m/>
    <s v="020897760"/>
    <n v="320307"/>
    <n v="1010003147"/>
    <s v="sp. z o.o."/>
    <s v="2932"/>
    <s v="Motoryzacja - części"/>
    <s v="Prod. aut, przyczep i statków (i części) "/>
    <s v="motoryzacja"/>
    <m/>
    <n v="500"/>
    <s v="J"/>
    <x v="1"/>
    <n v="538394.25988999999"/>
    <n v="-22463.424800000001"/>
    <n v="-25731.729070000001"/>
    <n v="-26129.469069999999"/>
    <n v="7359.9569800000008"/>
    <n v="538394"/>
    <n v="842"/>
    <n v="59819"/>
    <n v="246339.27387999999"/>
    <n v="97295.402340000001"/>
    <n v="149043.87153999999"/>
    <n v="57744.220569999998"/>
    <n v="188595.05350000001"/>
    <m/>
    <m/>
    <s v="C"/>
    <s v="Manufacturing"/>
    <s v="29"/>
    <s v="MANUFACTURE OF MOTOR VEHICLES, TRAILERS AND SEMI-TRAILERS, EXCEPT MOTORBIKES"/>
    <s v="High"/>
    <n v="0.99999951728682979"/>
    <n v="-20.466646188183471"/>
    <n v="-4.8532220747187292E-2"/>
    <n v="-0.1060710647492146"/>
    <n v="-0.45250362394838711"/>
    <x v="0"/>
    <n v="1"/>
    <n v="0.23440931549603061"/>
    <n v="71.043942992874108"/>
    <n v="639.42311150831347"/>
    <n v="115.5527343705463"/>
    <x v="3"/>
    <s v="Exp&gt;25"/>
    <s v="Exp&gt;50"/>
    <s v="Decreased Export Intensity"/>
    <n v="0"/>
    <n v="-1.7890766359256349E-2"/>
    <n v="27.100913359743981"/>
    <n v="0.2398111783321184"/>
    <n v="-7.8978888697507301"/>
    <n v="-8.2272320836993984E-2"/>
    <n v="6.178642329147932"/>
    <s v="Yes"/>
    <s v="Yes"/>
    <s v="Yes"/>
    <x v="3"/>
    <s v="Declining"/>
    <n v="-13.058035714285721"/>
    <n v="-0.13992936710418211"/>
    <n v="-3.4377532715196608"/>
    <s v="Yes"/>
    <s v="0.Reducing"/>
    <s v="Reducing"/>
    <n v="348.97635809138887"/>
    <n v="-1.348795163557146E-3"/>
    <n v="-1.0768813497352189E-2"/>
    <n v="-3.2989680601221232E-3"/>
    <n v="0.99999929556687495"/>
    <s v="75-100"/>
    <n v="0.30634461827510212"/>
    <n v="13.42534010334248"/>
    <n v="6.7979404129749303"/>
    <n v="74.263392857142861"/>
    <n v="755.51504113839292"/>
  </r>
  <r>
    <m/>
    <m/>
    <n v="1142"/>
    <n v="794"/>
    <n v="822"/>
    <s v="Toyota Boshoku Poland sp. z o.o., Wykroty"/>
    <m/>
    <m/>
    <m/>
    <m/>
    <m/>
    <s v="020897760"/>
    <n v="320307"/>
    <n v="1010003147"/>
    <s v="sp. z o.o."/>
    <s v="2932"/>
    <s v="Motoryzacja - części"/>
    <s v="Prod. aut, przyczep i statków (i części) "/>
    <s v="motoryzacja"/>
    <m/>
    <n v="500"/>
    <s v="J"/>
    <x v="2"/>
    <n v="558368.87038999994"/>
    <n v="-22463"/>
    <n v="-25732"/>
    <n v="-26129"/>
    <n v="7360"/>
    <n v="558368"/>
    <n v="804"/>
    <n v="61559"/>
    <n v="367277.83789000002"/>
    <n v="119376.63811"/>
    <n v="247901.19978"/>
    <n v="58264.139029999998"/>
    <n v="309013.69886"/>
    <m/>
    <m/>
    <s v="C"/>
    <s v="Manufacturing"/>
    <s v="29"/>
    <s v="MANUFACTURE OF MOTOR VEHICLES, TRAILERS AND SEMI-TRAILERS, EXCEPT MOTORBIKES"/>
    <s v="High"/>
    <n v="0.99999844119175318"/>
    <n v="3.7100340750440002"/>
    <n v="-4.6795230510880491E-2"/>
    <n v="-7.1142326882858792E-2"/>
    <n v="-0.44845766941731119"/>
    <x v="0"/>
    <n v="1"/>
    <n v="0.1586377750553252"/>
    <n v="76.565920398009951"/>
    <n v="694.48864476368146"/>
    <n v="148.47840560945281"/>
    <x v="3"/>
    <s v="Exp&gt;25"/>
    <s v="Exp&gt;50"/>
    <s v="Decreased Export Intensity"/>
    <n v="0"/>
    <n v="-1.7890766359256349E-2"/>
    <n v="27.100913359743981"/>
    <n v="0.2398111783321184"/>
    <n v="-7.8978888697507301"/>
    <n v="-8.2272320836993984E-2"/>
    <n v="6.178642329147932"/>
    <s v="Yes"/>
    <s v="Yes"/>
    <s v="Yes"/>
    <x v="3"/>
    <s v="Declining"/>
    <n v="-13.058035714285721"/>
    <n v="-0.13992936710418211"/>
    <n v="-3.4377532715196608"/>
    <s v="Yes"/>
    <s v="0.Reducing"/>
    <s v="Reducing"/>
    <n v="348.97635809138887"/>
    <n v="-1.348795163557146E-3"/>
    <n v="-1.0768813497352189E-2"/>
    <n v="-3.2989680601221232E-3"/>
    <n v="0.99999929556687495"/>
    <s v="75-100"/>
    <n v="0.30634461827510212"/>
    <n v="13.42534010334248"/>
    <n v="6.7979404129749303"/>
    <n v="74.263392857142861"/>
    <n v="755.51504113839292"/>
  </r>
  <r>
    <m/>
    <m/>
    <n v="1142"/>
    <n v="794"/>
    <n v="822"/>
    <s v="Toyota Boshoku Poland sp. z o.o., Wykroty"/>
    <m/>
    <m/>
    <m/>
    <m/>
    <m/>
    <s v="020897760"/>
    <n v="320307"/>
    <n v="1010003147"/>
    <s v="sp. z o.o."/>
    <s v="2932"/>
    <s v="Motoryzacja - części"/>
    <s v="Prod. aut, przyczep i statków (i części) "/>
    <s v="motoryzacja"/>
    <m/>
    <n v="500"/>
    <s v="J"/>
    <x v="3"/>
    <n v="983810.62965999998"/>
    <n v="16844.711670000001"/>
    <n v="9152.8834000000006"/>
    <n v="8581.9534800000001"/>
    <n v="8646.1278699999984"/>
    <n v="968720"/>
    <n v="744"/>
    <n v="70780"/>
    <n v="354340.50225999998"/>
    <n v="122683.54141999999"/>
    <n v="231656.96084000001"/>
    <n v="66846.092510000002"/>
    <n v="287494.40974999999"/>
    <m/>
    <m/>
    <s v="C"/>
    <s v="Manufacturing"/>
    <s v="29"/>
    <s v="MANUFACTURE OF MOTOR VEHICLES, TRAILERS AND SEMI-TRAILERS, EXCEPT MOTORBIKES"/>
    <s v="High"/>
    <n v="0.98466104227272355"/>
    <n v="76.193674438341219"/>
    <n v="8.7231762102081382E-3"/>
    <n v="2.421951040105183E-2"/>
    <n v="0.1283837717023798"/>
    <x v="0"/>
    <n v="1"/>
    <n v="0.1886493135378331"/>
    <n v="95.134408602150543"/>
    <n v="1322.3261151344091"/>
    <n v="164.89723309139791"/>
    <x v="3"/>
    <s v="Exp&gt;25"/>
    <s v="Exp&gt;50"/>
    <s v="Decreased Export Intensity"/>
    <n v="0"/>
    <n v="-1.7890766359256349E-2"/>
    <n v="27.100913359743981"/>
    <n v="0.2398111783321184"/>
    <n v="-7.8978888697507301"/>
    <n v="-8.2272320836993984E-2"/>
    <n v="6.178642329147932"/>
    <s v="Yes"/>
    <s v="Yes"/>
    <s v="Yes"/>
    <x v="3"/>
    <s v="Declining"/>
    <n v="-13.058035714285721"/>
    <n v="-0.13992936710418211"/>
    <n v="-3.4377532715196608"/>
    <s v="Yes"/>
    <s v="0.Reducing"/>
    <s v="Reducing"/>
    <n v="348.97635809138887"/>
    <n v="-1.348795163557146E-3"/>
    <n v="-1.0768813497352189E-2"/>
    <n v="-3.2989680601221232E-3"/>
    <n v="0.99999929556687495"/>
    <s v="75-100"/>
    <n v="0.30634461827510212"/>
    <n v="13.42534010334248"/>
    <n v="6.7979404129749303"/>
    <n v="74.263392857142861"/>
    <n v="755.51504113839292"/>
  </r>
  <r>
    <m/>
    <m/>
    <n v="1142"/>
    <n v="794"/>
    <n v="822"/>
    <s v="Toyota Boshoku Poland sp. z o.o., Wykroty"/>
    <m/>
    <m/>
    <m/>
    <m/>
    <m/>
    <s v="020897760"/>
    <n v="320307"/>
    <n v="1010003147"/>
    <s v="sp. z o.o."/>
    <s v="2932"/>
    <s v="Motoryzacja - części"/>
    <s v="Prod. aut, przyczep i statków (i części) "/>
    <s v="motoryzacja"/>
    <m/>
    <n v="500"/>
    <s v="J"/>
    <x v="4"/>
    <n v="860398.8"/>
    <n v="22275"/>
    <n v="23165"/>
    <n v="22313"/>
    <n v="6806"/>
    <n v="845005"/>
    <n v="779"/>
    <n v="90304"/>
    <n v="336096"/>
    <n v="143356"/>
    <n v="192740"/>
    <n v="89159.7"/>
    <n v="246936"/>
    <m/>
    <m/>
    <s v="C"/>
    <s v="Manufacturing"/>
    <s v="29"/>
    <s v="MANUFACTURE OF MOTOR VEHICLES, TRAILERS AND SEMI-TRAILERS, EXCEPT MOTORBIKES"/>
    <s v="High"/>
    <n v="0.9821085292076186"/>
    <n v="-12.54426674599465"/>
    <n v="2.5933323012537909E-2"/>
    <n v="6.6388769875273729E-2"/>
    <n v="0.25025880526740218"/>
    <x v="0"/>
    <n v="1"/>
    <n v="0.26528045558411878"/>
    <n v="115.9229781771502"/>
    <n v="1104.491399229782"/>
    <n v="184.0256739409499"/>
    <x v="3"/>
    <s v="Exp&gt;25"/>
    <s v="Exp&gt;50"/>
    <s v="Decreased Export Intensity"/>
    <n v="0"/>
    <n v="-1.7890766359256349E-2"/>
    <n v="27.100913359743981"/>
    <n v="0.2398111783321184"/>
    <n v="-7.8978888697507301"/>
    <n v="-8.2272320836993984E-2"/>
    <n v="6.178642329147932"/>
    <s v="Yes"/>
    <s v="Yes"/>
    <s v="Yes"/>
    <x v="3"/>
    <s v="Declining"/>
    <n v="-13.058035714285721"/>
    <n v="-0.13992936710418211"/>
    <n v="-3.4377532715196608"/>
    <s v="Yes"/>
    <s v="0.Reducing"/>
    <s v="Reducing"/>
    <n v="348.97635809138887"/>
    <n v="-1.348795163557146E-3"/>
    <n v="-1.0768813497352189E-2"/>
    <n v="-3.2989680601221232E-3"/>
    <n v="0.99999929556687495"/>
    <s v="75-100"/>
    <n v="0.30634461827510212"/>
    <n v="13.42534010334248"/>
    <n v="6.7979404129749303"/>
    <n v="74.263392857142861"/>
    <n v="755.51504113839292"/>
  </r>
  <r>
    <n v="845"/>
    <n v="727"/>
    <n v="809"/>
    <n v="973"/>
    <n v="823"/>
    <s v="Mangata Holding SA GK, Bielsko-Biała "/>
    <s v="SG)"/>
    <m/>
    <m/>
    <n v="1946"/>
    <m/>
    <n v="890501767"/>
    <n v="84847"/>
    <n v="8830000482"/>
    <s v="SA"/>
    <s v="7010"/>
    <s v="Działalność firm centralnych (head offices) i holdingów, z wyłączeniem holdingów finansowych"/>
    <s v="Inna produkcja "/>
    <s v="produkcja"/>
    <m/>
    <n v="450"/>
    <s v="J"/>
    <x v="1"/>
    <n v="566137"/>
    <n v="39978"/>
    <n v="39747"/>
    <n v="34543"/>
    <n v="34381"/>
    <n v="404954"/>
    <n v="1829"/>
    <n v="135341"/>
    <n v="730980"/>
    <n v="484829"/>
    <n v="246151"/>
    <n v="440250"/>
    <n v="290730"/>
    <m/>
    <m/>
    <s v="M"/>
    <s v="Professional, Scientific and Technical Activities"/>
    <s v="70"/>
    <s v="ACTIVITIES OF HEAD OFFICES; MANAGEMENT CONSULTANCY ACTIVITIES"/>
    <s v="High"/>
    <n v="0.7152932947325471"/>
    <n v="-16.222055496116219"/>
    <n v="6.1015266622743258E-2"/>
    <n v="4.7255738871104541E-2"/>
    <n v="7.8462237365133441E-2"/>
    <x v="1"/>
    <n v="0"/>
    <n v="0.60227366001805793"/>
    <n v="73.997266265718977"/>
    <n v="309.53362493165662"/>
    <n v="265.07873154729361"/>
    <x v="2"/>
    <s v="Exp&gt;25"/>
    <s v="Exp&gt;50"/>
    <s v="Increased Export Intensity"/>
    <n v="1"/>
    <n v="2.4996651318368372E-2"/>
    <n v="38.749909361177579"/>
    <n v="0.32750291338546589"/>
    <n v="0.54341258056347219"/>
    <n v="5.4194142163517256E-3"/>
    <n v="8.5320926822355823"/>
    <s v="Yes"/>
    <s v="Yes"/>
    <s v="Yes"/>
    <x v="0"/>
    <s v="Growing"/>
    <n v="-6.8285280728376323"/>
    <n v="-7.0728606355364931E-2"/>
    <n v="-1.7526739700113201"/>
    <s v="Yes"/>
    <s v="0.Reducing"/>
    <s v="Reducing"/>
    <n v="167.20976819746301"/>
    <n v="7.4785537447521977E-2"/>
    <n v="0.12067788029877551"/>
    <n v="6.8940821145653294E-2"/>
    <n v="0.69016468889056604"/>
    <s v="50-75"/>
    <n v="0.57127968253145422"/>
    <n v="13.42359178258496"/>
    <n v="7.5893358231706172"/>
    <n v="73.901365705614566"/>
    <n v="341.81031866464338"/>
  </r>
  <r>
    <n v="845"/>
    <n v="727"/>
    <n v="809"/>
    <n v="973"/>
    <n v="823"/>
    <s v="Mangata Holding SA GK, Bielsko-Biała "/>
    <s v="SG)"/>
    <m/>
    <m/>
    <n v="1946"/>
    <m/>
    <n v="890501767"/>
    <n v="84847"/>
    <n v="8830000482"/>
    <s v="SA"/>
    <s v="7010"/>
    <s v="Działalność firm centralnych (head offices) i holdingów, z wyłączeniem holdingów finansowych"/>
    <s v="Inna produkcja "/>
    <s v="produkcja"/>
    <m/>
    <n v="450"/>
    <s v="J"/>
    <x v="0"/>
    <n v="675759"/>
    <n v="64518"/>
    <n v="60120"/>
    <n v="50537"/>
    <n v="31775"/>
    <n v="466385"/>
    <n v="1977"/>
    <n v="146103"/>
    <n v="733049"/>
    <n v="477584"/>
    <n v="255465"/>
    <n v="418776"/>
    <n v="314273"/>
    <m/>
    <m/>
    <s v="M"/>
    <s v="Professional, Scientific and Technical Activities"/>
    <s v="70"/>
    <s v="ACTIVITIES OF HEAD OFFICES; MANAGEMENT CONSULTANCY ACTIVITIES"/>
    <s v="High"/>
    <n v="0.69016468889056604"/>
    <m/>
    <n v="7.4785537447521977E-2"/>
    <n v="6.8940821145653294E-2"/>
    <n v="0.12067788029877551"/>
    <x v="1"/>
    <n v="0"/>
    <n v="0.57127968253145422"/>
    <n v="73.901365705614566"/>
    <n v="341.81031866464338"/>
    <n v="241.5700556398584"/>
    <x v="2"/>
    <s v="Exp&gt;25"/>
    <s v="Exp&gt;50"/>
    <s v="Increased Export Intensity"/>
    <n v="1"/>
    <n v="2.4996651318368372E-2"/>
    <n v="38.749909361177579"/>
    <n v="0.32750291338546589"/>
    <n v="0.54341258056347219"/>
    <n v="5.4194142163517256E-3"/>
    <n v="8.5320926822355823"/>
    <s v="Yes"/>
    <s v="Yes"/>
    <s v="Yes"/>
    <x v="0"/>
    <s v="Growing"/>
    <n v="-6.8285280728376323"/>
    <n v="-7.0728606355364931E-2"/>
    <n v="-1.7526739700113201"/>
    <s v="Yes"/>
    <s v="0.Reducing"/>
    <s v="Reducing"/>
    <n v="167.20976819746301"/>
    <n v="7.4785537447521977E-2"/>
    <n v="0.12067788029877551"/>
    <n v="6.8940821145653294E-2"/>
    <n v="0.69016468889056604"/>
    <s v="50-75"/>
    <n v="0.57127968253145422"/>
    <n v="13.42359178258496"/>
    <n v="7.5893358231706172"/>
    <n v="73.901365705614566"/>
    <n v="341.81031866464338"/>
  </r>
  <r>
    <n v="845"/>
    <n v="727"/>
    <n v="809"/>
    <n v="973"/>
    <n v="823"/>
    <s v="Mangata Holding SA GK, Bielsko-Biała "/>
    <s v="SG)"/>
    <m/>
    <m/>
    <n v="1946"/>
    <m/>
    <n v="890501767"/>
    <n v="84847"/>
    <n v="8830000482"/>
    <s v="SA"/>
    <s v="7010"/>
    <s v="Działalność firm centralnych (head offices) i holdingów, z wyłączeniem holdingów finansowych"/>
    <s v="Inna produkcja "/>
    <s v="produkcja"/>
    <m/>
    <n v="450"/>
    <s v="J"/>
    <x v="2"/>
    <n v="791022"/>
    <n v="91903"/>
    <n v="88054"/>
    <n v="71625"/>
    <n v="37978"/>
    <n v="539551"/>
    <n v="2004"/>
    <n v="169324"/>
    <n v="855841"/>
    <n v="490171"/>
    <n v="365670"/>
    <n v="483874"/>
    <n v="371967"/>
    <m/>
    <m/>
    <s v="M"/>
    <s v="Professional, Scientific and Technical Activities"/>
    <s v="70"/>
    <s v="ACTIVITIES OF HEAD OFFICES; MANAGEMENT CONSULTANCY ACTIVITIES"/>
    <s v="High"/>
    <n v="0.68209354480659201"/>
    <n v="39.722717292810763"/>
    <n v="9.0547418403027977E-2"/>
    <n v="8.3689610570187686E-2"/>
    <n v="0.14802407238247969"/>
    <x v="1"/>
    <n v="0"/>
    <n v="0.56537838219949732"/>
    <n v="84.493013972055891"/>
    <n v="394.72155688622752"/>
    <n v="244.59630738522961"/>
    <x v="2"/>
    <s v="Exp&gt;25"/>
    <s v="Exp&gt;50"/>
    <s v="Increased Export Intensity"/>
    <n v="1"/>
    <n v="2.4996651318368372E-2"/>
    <n v="38.749909361177579"/>
    <n v="0.32750291338546589"/>
    <n v="0.54341258056347219"/>
    <n v="5.4194142163517256E-3"/>
    <n v="8.5320926822355823"/>
    <s v="Yes"/>
    <s v="Yes"/>
    <s v="Yes"/>
    <x v="0"/>
    <s v="Growing"/>
    <n v="-6.8285280728376323"/>
    <n v="-7.0728606355364931E-2"/>
    <n v="-1.7526739700113201"/>
    <s v="Yes"/>
    <s v="0.Reducing"/>
    <s v="Reducing"/>
    <n v="167.20976819746301"/>
    <n v="7.4785537447521977E-2"/>
    <n v="0.12067788029877551"/>
    <n v="6.8940821145653294E-2"/>
    <n v="0.69016468889056604"/>
    <s v="50-75"/>
    <n v="0.57127968253145422"/>
    <n v="13.42359178258496"/>
    <n v="7.5893358231706172"/>
    <n v="73.901365705614566"/>
    <n v="341.81031866464338"/>
  </r>
  <r>
    <n v="845"/>
    <n v="727"/>
    <n v="809"/>
    <n v="973"/>
    <n v="823"/>
    <s v="Mangata Holding SA GK, Bielsko-Biała "/>
    <s v="SG)"/>
    <m/>
    <m/>
    <n v="1946"/>
    <m/>
    <n v="890501767"/>
    <n v="84847"/>
    <n v="8830000482"/>
    <s v="SA"/>
    <s v="7010"/>
    <s v="Działalność firm centralnych (head offices) i holdingów, z wyłączeniem holdingów finansowych"/>
    <s v="Inna produkcja "/>
    <s v="produkcja"/>
    <m/>
    <n v="450"/>
    <s v="J"/>
    <x v="4"/>
    <n v="937615"/>
    <n v="83151"/>
    <n v="68360"/>
    <n v="57899"/>
    <n v="44189"/>
    <n v="670546"/>
    <n v="1842"/>
    <n v="200979"/>
    <n v="902385"/>
    <n v="535436"/>
    <n v="366949"/>
    <n v="55968"/>
    <n v="342776"/>
    <m/>
    <m/>
    <s v="M"/>
    <s v="Professional, Scientific and Technical Activities"/>
    <s v="70"/>
    <s v="ACTIVITIES OF HEAD OFFICES; MANAGEMENT CONSULTANCY ACTIVITIES"/>
    <s v="High"/>
    <n v="0.7151613402089344"/>
    <n v="-10.754670646599481"/>
    <n v="6.1751358500023987E-2"/>
    <n v="6.4162192412329552E-2"/>
    <n v="1.0345018582046881"/>
    <x v="1"/>
    <n v="0"/>
    <n v="6.2022307551654783E-2"/>
    <n v="109.1091205211726"/>
    <n v="509.02008686210638"/>
    <n v="290.68186753528772"/>
    <x v="2"/>
    <s v="Exp&gt;25"/>
    <s v="Exp&gt;50"/>
    <s v="Increased Export Intensity"/>
    <n v="1"/>
    <n v="2.4996651318368372E-2"/>
    <n v="38.749909361177579"/>
    <n v="0.32750291338546589"/>
    <n v="0.54341258056347219"/>
    <n v="5.4194142163517256E-3"/>
    <n v="8.5320926822355823"/>
    <s v="Yes"/>
    <s v="Yes"/>
    <s v="Yes"/>
    <x v="0"/>
    <s v="Growing"/>
    <n v="-6.8285280728376323"/>
    <n v="-7.0728606355364931E-2"/>
    <n v="-1.7526739700113201"/>
    <s v="Yes"/>
    <s v="0.Reducing"/>
    <s v="Reducing"/>
    <n v="167.20976819746301"/>
    <n v="7.4785537447521977E-2"/>
    <n v="0.12067788029877551"/>
    <n v="6.8940821145653294E-2"/>
    <n v="0.69016468889056604"/>
    <s v="50-75"/>
    <n v="0.57127968253145422"/>
    <n v="13.42359178258496"/>
    <n v="7.5893358231706172"/>
    <n v="73.901365705614566"/>
    <n v="341.81031866464338"/>
  </r>
  <r>
    <n v="845"/>
    <n v="727"/>
    <n v="809"/>
    <n v="973"/>
    <n v="823"/>
    <s v="Mangata Holding SA GK, Bielsko-Biała "/>
    <s v="SG)"/>
    <m/>
    <m/>
    <n v="1946"/>
    <m/>
    <n v="890501767"/>
    <n v="84847"/>
    <n v="8830000482"/>
    <s v="SA"/>
    <s v="7010"/>
    <s v="Działalność firm centralnych (head offices) i holdingów, z wyłączeniem holdingów finansowych"/>
    <s v="Inna produkcja "/>
    <s v="produkcja"/>
    <m/>
    <n v="450"/>
    <s v="J"/>
    <x v="3"/>
    <n v="1050604"/>
    <n v="128309"/>
    <n v="116047"/>
    <n v="94899"/>
    <n v="39517"/>
    <n v="728103"/>
    <n v="2017"/>
    <n v="192618"/>
    <n v="938871"/>
    <n v="524402"/>
    <n v="414469"/>
    <n v="552866"/>
    <n v="386005"/>
    <m/>
    <m/>
    <s v="M"/>
    <s v="Professional, Scientific and Technical Activities"/>
    <s v="70"/>
    <s v="ACTIVITIES OF HEAD OFFICES; MANAGEMENT CONSULTANCY ACTIVITIES"/>
    <s v="High"/>
    <n v="0.69303276972103667"/>
    <n v="32.816027872802543"/>
    <n v="9.0328039870398363E-2"/>
    <n v="0.1010777838488994"/>
    <n v="0.17164918804918369"/>
    <x v="1"/>
    <n v="0"/>
    <n v="0.58886258069532449"/>
    <n v="95.497273177987111"/>
    <n v="520.87456618740703"/>
    <n v="259.99107585523052"/>
    <x v="2"/>
    <s v="Exp&gt;25"/>
    <s v="Exp&gt;50"/>
    <s v="Increased Export Intensity"/>
    <n v="1"/>
    <n v="2.4996651318368372E-2"/>
    <n v="38.749909361177579"/>
    <n v="0.32750291338546589"/>
    <n v="0.54341258056347219"/>
    <n v="5.4194142163517256E-3"/>
    <n v="8.5320926822355823"/>
    <s v="Yes"/>
    <s v="Yes"/>
    <s v="Yes"/>
    <x v="0"/>
    <s v="Growing"/>
    <n v="-6.8285280728376323"/>
    <n v="-7.0728606355364931E-2"/>
    <n v="-1.7526739700113201"/>
    <s v="Yes"/>
    <s v="0.Reducing"/>
    <s v="Reducing"/>
    <n v="167.20976819746301"/>
    <n v="7.4785537447521977E-2"/>
    <n v="0.12067788029877551"/>
    <n v="6.8940821145653294E-2"/>
    <n v="0.69016468889056604"/>
    <s v="50-75"/>
    <n v="0.57127968253145422"/>
    <n v="13.42359178258496"/>
    <n v="7.5893358231706172"/>
    <n v="73.901365705614566"/>
    <n v="341.81031866464338"/>
  </r>
  <r>
    <n v="1018"/>
    <n v="872"/>
    <n v="841"/>
    <n v="744"/>
    <n v="824"/>
    <s v="RR Donnelley GTS Poland sp. z o.o., Łódź"/>
    <m/>
    <m/>
    <m/>
    <n v="2015"/>
    <m/>
    <s v="363213915"/>
    <n v="591229"/>
    <n v="7282805102"/>
    <s v="sp. z o.o."/>
    <s v="4651"/>
    <s v="Sprzedaż hurtowa komputerów, urządzeń peryferyjnych i oprogramowania"/>
    <s v="Usługi finansowe/informatyczne "/>
    <s v="media, telekomunkacja, IT"/>
    <m/>
    <n v="500"/>
    <s v="J"/>
    <x v="0"/>
    <n v="675217"/>
    <n v="75634"/>
    <n v="74046"/>
    <n v="58702"/>
    <n v="847"/>
    <n v="413909"/>
    <n v="513"/>
    <n v="36891.374109999997"/>
    <n v="386555"/>
    <n v="8413"/>
    <n v="378142"/>
    <n v="162676"/>
    <n v="223878.85982000001"/>
    <m/>
    <m/>
    <s v="G"/>
    <s v="Wholesale and Retail Trade; Repair of Motor Vehicles and Motorcycles"/>
    <s v="46"/>
    <s v="WHOLESALE TRADE, EXCEPT OF MOTOR VEHICLES"/>
    <s v="Medium-high"/>
    <n v="0.61300144990425298"/>
    <m/>
    <n v="8.693797697629059E-2"/>
    <n v="0.151859373181048"/>
    <n v="0.36085224618259609"/>
    <x v="0"/>
    <n v="1"/>
    <n v="0.42083532744370139"/>
    <n v="71.913009961013657"/>
    <n v="1316.2124756335279"/>
    <n v="16.399610136452239"/>
    <x v="2"/>
    <s v="Exp&gt;25"/>
    <s v="Exp&gt;50"/>
    <s v="Decreased Export Intensity"/>
    <n v="0"/>
    <n v="-2.1501041910340971E-2"/>
    <n v="14.79223358564728"/>
    <n v="0.13795364391592629"/>
    <n v="-16.817222039386021"/>
    <n v="-0.18412985525318601"/>
    <n v="3.509003262646115"/>
    <s v="No"/>
    <s v="Yes"/>
    <s v="No"/>
    <x v="3"/>
    <s v="Declining"/>
    <n v="-18.908382066276801"/>
    <n v="-0.20959058490950611"/>
    <n v="-5.1048555154360242"/>
    <s v="Yes"/>
    <s v="0.Reducing"/>
    <s v="Reducing"/>
    <n v="547.00068746743318"/>
    <n v="8.693797697629059E-2"/>
    <n v="0.36085224618259609"/>
    <n v="0.151859373181048"/>
    <n v="0.61300144990425298"/>
    <s v="50-75"/>
    <n v="0.42083532744370139"/>
    <n v="13.42278939967205"/>
    <n v="6.2402758451707694"/>
    <n v="71.913009961013657"/>
    <n v="1316.2124756335279"/>
  </r>
  <r>
    <n v="1018"/>
    <n v="872"/>
    <n v="841"/>
    <n v="744"/>
    <n v="824"/>
    <s v="RR Donnelley GTS Poland sp. z o.o., Łódź"/>
    <m/>
    <m/>
    <m/>
    <n v="2015"/>
    <m/>
    <s v="363213915"/>
    <n v="591229"/>
    <n v="7282805102"/>
    <s v="sp. z o.o."/>
    <s v="4651"/>
    <s v="Sprzedaż hurtowa komputerów, urządzeń peryferyjnych i oprogramowania"/>
    <s v="Usługi finansowe/informatyczne "/>
    <s v="media, telekomunkacja, IT"/>
    <m/>
    <n v="500"/>
    <s v="J"/>
    <x v="1"/>
    <n v="719327.79583000008"/>
    <n v="71903.019790000006"/>
    <n v="69428.520150000011"/>
    <n v="55459.986559999998"/>
    <n v="1527.2100499999999"/>
    <n v="443770"/>
    <n v="450"/>
    <n v="37547.9948"/>
    <n v="428025.18732000003"/>
    <n v="10457.680399999999"/>
    <n v="417567.50692000001"/>
    <n v="218135.63881"/>
    <n v="209889.54850999999"/>
    <m/>
    <m/>
    <s v="G"/>
    <s v="Wholesale and Retail Trade; Repair of Motor Vehicles and Motorcycles"/>
    <s v="46"/>
    <s v="WHOLESALE TRADE, EXCEPT OF MOTOR VEHICLES"/>
    <s v="Medium-high"/>
    <n v="0.61692319214212166"/>
    <n v="6.5328325308752646"/>
    <n v="7.7099740732258532E-2"/>
    <n v="0.12957178269636979"/>
    <n v="0.25424541749597662"/>
    <x v="0"/>
    <n v="1"/>
    <n v="0.50963271618620309"/>
    <n v="83.439988444444452"/>
    <n v="1598.5062129555561"/>
    <n v="23.239289777777781"/>
    <x v="2"/>
    <s v="Exp&gt;25"/>
    <s v="Exp&gt;50"/>
    <s v="Decreased Export Intensity"/>
    <n v="0"/>
    <n v="-2.1501041910340971E-2"/>
    <n v="14.79223358564728"/>
    <n v="0.13795364391592629"/>
    <n v="-16.817222039386021"/>
    <n v="-0.18412985525318601"/>
    <n v="3.509003262646115"/>
    <s v="No"/>
    <s v="Yes"/>
    <s v="No"/>
    <x v="3"/>
    <s v="Declining"/>
    <n v="-18.908382066276801"/>
    <n v="-0.20959058490950611"/>
    <n v="-5.1048555154360242"/>
    <s v="Yes"/>
    <s v="0.Reducing"/>
    <s v="Reducing"/>
    <n v="547.00068746743318"/>
    <n v="8.693797697629059E-2"/>
    <n v="0.36085224618259609"/>
    <n v="0.151859373181048"/>
    <n v="0.61300144990425298"/>
    <s v="50-75"/>
    <n v="0.42083532744370139"/>
    <n v="13.42278939967205"/>
    <n v="6.2402758451707694"/>
    <n v="71.913009961013657"/>
    <n v="1316.2124756335279"/>
  </r>
  <r>
    <n v="1018"/>
    <n v="872"/>
    <n v="841"/>
    <n v="744"/>
    <n v="824"/>
    <s v="RR Donnelley GTS Poland sp. z o.o., Łódź"/>
    <m/>
    <m/>
    <m/>
    <n v="2015"/>
    <m/>
    <s v="363213915"/>
    <n v="591229"/>
    <n v="7282805102"/>
    <s v="sp. z o.o."/>
    <s v="4651"/>
    <s v="Sprzedaż hurtowa komputerów, urządzeń peryferyjnych i oprogramowania"/>
    <s v="Usługi finansowe/informatyczne "/>
    <s v="media, telekomunkacja, IT"/>
    <m/>
    <n v="500"/>
    <s v="J"/>
    <x v="2"/>
    <n v="762115.52853999997"/>
    <n v="59636.103790000001"/>
    <n v="58248.926799999987"/>
    <n v="46506.127070000002"/>
    <n v="2367.6565099999998"/>
    <n v="459510"/>
    <n v="433"/>
    <n v="36633.568319999998"/>
    <n v="420651.69958000001"/>
    <n v="11873.84453"/>
    <n v="408777.85505000001"/>
    <n v="146141.76587999999"/>
    <n v="274509.93369999999"/>
    <m/>
    <m/>
    <s v="G"/>
    <s v="Wholesale and Retail Trade; Repair of Motor Vehicles and Motorcycles"/>
    <s v="46"/>
    <s v="WHOLESALE TRADE, EXCEPT OF MOTOR VEHICLES"/>
    <s v="Medium-high"/>
    <n v="0.60294008295604806"/>
    <n v="5.9482940820643648"/>
    <n v="6.1022411076038202E-2"/>
    <n v="0.1105573259692855"/>
    <n v="0.31822611961721559"/>
    <x v="0"/>
    <n v="1"/>
    <n v="0.34741750960691548"/>
    <n v="84.60408387990762"/>
    <n v="1760.0820520554271"/>
    <n v="27.422273741339492"/>
    <x v="2"/>
    <s v="Exp&gt;25"/>
    <s v="Exp&gt;50"/>
    <s v="Decreased Export Intensity"/>
    <n v="0"/>
    <n v="-2.1501041910340971E-2"/>
    <n v="14.79223358564728"/>
    <n v="0.13795364391592629"/>
    <n v="-16.817222039386021"/>
    <n v="-0.18412985525318601"/>
    <n v="3.509003262646115"/>
    <s v="No"/>
    <s v="Yes"/>
    <s v="No"/>
    <x v="3"/>
    <s v="Declining"/>
    <n v="-18.908382066276801"/>
    <n v="-0.20959058490950611"/>
    <n v="-5.1048555154360242"/>
    <s v="Yes"/>
    <s v="0.Reducing"/>
    <s v="Reducing"/>
    <n v="547.00068746743318"/>
    <n v="8.693797697629059E-2"/>
    <n v="0.36085224618259609"/>
    <n v="0.151859373181048"/>
    <n v="0.61300144990425298"/>
    <s v="50-75"/>
    <n v="0.42083532744370139"/>
    <n v="13.42278939967205"/>
    <n v="6.2402758451707694"/>
    <n v="71.913009961013657"/>
    <n v="1316.2124756335279"/>
  </r>
  <r>
    <n v="1018"/>
    <n v="872"/>
    <n v="841"/>
    <n v="744"/>
    <n v="824"/>
    <s v="RR Donnelley GTS Poland sp. z o.o., Łódź"/>
    <m/>
    <m/>
    <m/>
    <n v="2015"/>
    <m/>
    <s v="363213915"/>
    <n v="591229"/>
    <n v="7282805102"/>
    <s v="sp. z o.o."/>
    <s v="4651"/>
    <s v="Sprzedaż hurtowa komputerów, urządzeń peryferyjnych i oprogramowania"/>
    <s v="Usługi finansowe/informatyczne "/>
    <s v="media, telekomunkacja, IT"/>
    <m/>
    <n v="500"/>
    <s v="J"/>
    <x v="4"/>
    <n v="775096.67585"/>
    <n v="45189.478929999997"/>
    <n v="46953.888049999987"/>
    <n v="38531.81983"/>
    <n v="2444.6072100000001"/>
    <n v="458470"/>
    <n v="416"/>
    <n v="41756.77115"/>
    <n v="345396.92137"/>
    <n v="10235.13394"/>
    <n v="335161.78743000003"/>
    <n v="100684.66241999999"/>
    <n v="244712.25894999999"/>
    <m/>
    <m/>
    <s v="G"/>
    <s v="Wholesale and Retail Trade; Repair of Motor Vehicles and Motorcycles"/>
    <s v="46"/>
    <s v="WHOLESALE TRADE, EXCEPT OF MOTOR VEHICLES"/>
    <s v="Medium-high"/>
    <n v="0.59150040799391201"/>
    <n v="-13.572770449994049"/>
    <n v="4.9712275939958799E-2"/>
    <n v="0.11155808707606719"/>
    <n v="0.38269800885130678"/>
    <x v="0"/>
    <n v="1"/>
    <n v="0.29150422655951658"/>
    <n v="100.3768537259615"/>
    <n v="1863.213163100962"/>
    <n v="24.603687355769232"/>
    <x v="2"/>
    <s v="Exp&gt;25"/>
    <s v="Exp&gt;50"/>
    <s v="Decreased Export Intensity"/>
    <n v="0"/>
    <n v="-2.1501041910340971E-2"/>
    <n v="14.79223358564728"/>
    <n v="0.13795364391592629"/>
    <n v="-16.817222039386021"/>
    <n v="-0.18412985525318601"/>
    <n v="3.509003262646115"/>
    <s v="No"/>
    <s v="Yes"/>
    <s v="No"/>
    <x v="3"/>
    <s v="Declining"/>
    <n v="-18.908382066276801"/>
    <n v="-0.20959058490950611"/>
    <n v="-5.1048555154360242"/>
    <s v="Yes"/>
    <s v="0.Reducing"/>
    <s v="Reducing"/>
    <n v="547.00068746743318"/>
    <n v="8.693797697629059E-2"/>
    <n v="0.36085224618259609"/>
    <n v="0.151859373181048"/>
    <n v="0.61300144990425298"/>
    <s v="50-75"/>
    <n v="0.42083532744370139"/>
    <n v="13.42278939967205"/>
    <n v="6.2402758451707694"/>
    <n v="71.913009961013657"/>
    <n v="1316.2124756335279"/>
  </r>
  <r>
    <n v="1018"/>
    <n v="872"/>
    <n v="841"/>
    <n v="744"/>
    <n v="824"/>
    <s v="RR Donnelley GTS Poland sp. z o.o., Łódź"/>
    <m/>
    <m/>
    <m/>
    <n v="2015"/>
    <m/>
    <s v="363213915"/>
    <n v="591229"/>
    <n v="7282805102"/>
    <s v="sp. z o.o."/>
    <s v="4651"/>
    <s v="Sprzedaż hurtowa komputerów, urządzeń peryferyjnych i oprogramowania"/>
    <s v="Usługi finansowe/informatyczne "/>
    <s v="media, telekomunkacja, IT"/>
    <m/>
    <n v="500"/>
    <s v="J"/>
    <x v="3"/>
    <n v="896819.99514000001"/>
    <n v="67229.10368"/>
    <n v="69011.955310000005"/>
    <n v="56011.076710000001"/>
    <n v="2675.6576399999999"/>
    <n v="508871"/>
    <n v="424"/>
    <n v="39472.522940000003"/>
    <n v="477858.11547999998"/>
    <n v="12019.539650000001"/>
    <n v="465838.57582999999"/>
    <n v="202152.84258999999"/>
    <n v="275705.27289000002"/>
    <m/>
    <m/>
    <s v="G"/>
    <s v="Wholesale and Retail Trade; Repair of Motor Vehicles and Motorcycles"/>
    <s v="46"/>
    <s v="WHOLESALE TRADE, EXCEPT OF MOTOR VEHICLES"/>
    <s v="Medium-high"/>
    <n v="0.56741709903620241"/>
    <n v="17.675071764782981"/>
    <n v="6.2455205072960353E-2"/>
    <n v="0.11721277696359279"/>
    <n v="0.27707291172551002"/>
    <x v="0"/>
    <n v="1"/>
    <n v="0.42303946724215641"/>
    <n v="93.095572971698118"/>
    <n v="2115.1414979716978"/>
    <n v="28.347970872641511"/>
    <x v="2"/>
    <s v="Exp&gt;25"/>
    <s v="Exp&gt;50"/>
    <s v="Decreased Export Intensity"/>
    <n v="0"/>
    <n v="-2.1501041910340971E-2"/>
    <n v="14.79223358564728"/>
    <n v="0.13795364391592629"/>
    <n v="-16.817222039386021"/>
    <n v="-0.18412985525318601"/>
    <n v="3.509003262646115"/>
    <s v="No"/>
    <s v="Yes"/>
    <s v="No"/>
    <x v="3"/>
    <s v="Declining"/>
    <n v="-18.908382066276801"/>
    <n v="-0.20959058490950611"/>
    <n v="-5.1048555154360242"/>
    <s v="Yes"/>
    <s v="0.Reducing"/>
    <s v="Reducing"/>
    <n v="547.00068746743318"/>
    <n v="8.693797697629059E-2"/>
    <n v="0.36085224618259609"/>
    <n v="0.151859373181048"/>
    <n v="0.61300144990425298"/>
    <s v="50-75"/>
    <n v="0.42083532744370139"/>
    <n v="13.42278939967205"/>
    <n v="6.2402758451707694"/>
    <n v="71.913009961013657"/>
    <n v="1316.2124756335279"/>
  </r>
  <r>
    <n v="839"/>
    <n v="797"/>
    <n v="849"/>
    <n v="886"/>
    <n v="825"/>
    <s v="Homag Polska sp. z o.o., Środa Wielkopolska"/>
    <m/>
    <n v="1999"/>
    <m/>
    <n v="2002"/>
    <m/>
    <s v="016010517"/>
    <n v="94644"/>
    <n v="5213021632"/>
    <s v="sp. z o.o."/>
    <s v="4669"/>
    <s v="Sprzedaż hurtowa pozostałych maszyn i urządzeń"/>
    <s v="Handel hurtowy "/>
    <s v="handel hurtowy"/>
    <m/>
    <n v="500"/>
    <s v="J"/>
    <x v="1"/>
    <n v="617614.68816000002"/>
    <n v="29659.524010000001"/>
    <n v="29218.227630000001"/>
    <n v="23030.389370000001"/>
    <n v="4548.8962799999999"/>
    <n v="545000"/>
    <n v="700"/>
    <n v="72760.706409999999"/>
    <n v="227293.64077999999"/>
    <n v="41958.209390000004"/>
    <n v="185335.43139000001"/>
    <n v="140865.22057999999"/>
    <n v="86428.420200000008"/>
    <m/>
    <m/>
    <s v="G"/>
    <s v="Wholesale and Retail Trade; Repair of Motor Vehicles and Motorcycles"/>
    <s v="46"/>
    <s v="WHOLESALE TRADE, EXCEPT OF MOTOR VEHICLES"/>
    <s v="Medium-high"/>
    <n v="0.88242720007787712"/>
    <n v="-8.5107443753814405"/>
    <n v="3.7289251391692493E-2"/>
    <n v="0.1013243894152383"/>
    <n v="0.16349237430768521"/>
    <x v="0"/>
    <n v="1"/>
    <n v="0.61974994151439999"/>
    <n v="103.9438663"/>
    <n v="882.30669737142864"/>
    <n v="59.940299128571432"/>
    <x v="3"/>
    <s v="Exp&gt;25"/>
    <s v="Exp&gt;50"/>
    <s v="Decreased Export Intensity"/>
    <n v="0"/>
    <n v="0"/>
    <n v="39.576346110317758"/>
    <n v="0.33344154951302052"/>
    <n v="1.142279790085341"/>
    <n v="1.135805034390636E-2"/>
    <n v="8.6933455069977619"/>
    <s v="Yes"/>
    <s v="Yes"/>
    <s v="Yes"/>
    <x v="0"/>
    <s v="Growing"/>
    <n v="18.955223880597011"/>
    <n v="0.17357696640520359"/>
    <n v="4.4349539736374899"/>
    <s v="No"/>
    <s v="2.Hiring"/>
    <s v="Hiring"/>
    <n v="174.66323389426759"/>
    <n v="1.9955026752860448E-2"/>
    <n v="0.1143208724063309"/>
    <n v="5.4482655417730022E-2"/>
    <n v="0.78985672554468589"/>
    <s v="75-100"/>
    <n v="0.47657662394389549"/>
    <n v="13.4225687055214"/>
    <n v="6.5072777123850116"/>
    <n v="101.31864085074631"/>
    <n v="1007.5641791044779"/>
  </r>
  <r>
    <n v="839"/>
    <n v="797"/>
    <n v="849"/>
    <n v="886"/>
    <n v="825"/>
    <s v="Homag Polska sp. z o.o., Środa Wielkopolska"/>
    <m/>
    <n v="1999"/>
    <m/>
    <n v="2002"/>
    <m/>
    <s v="016010517"/>
    <n v="94644"/>
    <n v="5213021632"/>
    <s v="sp. z o.o."/>
    <s v="4669"/>
    <s v="Sprzedaż hurtowa pozostałych maszyn i urządzeń"/>
    <s v="Handel hurtowy "/>
    <s v="handel hurtowy"/>
    <m/>
    <n v="500"/>
    <s v="J"/>
    <x v="0"/>
    <n v="675068"/>
    <n v="38306"/>
    <n v="36488"/>
    <n v="13471"/>
    <n v="4916"/>
    <n v="533207"/>
    <n v="670"/>
    <n v="67883.489369999996"/>
    <n v="247253"/>
    <n v="36116"/>
    <n v="211137"/>
    <n v="117835"/>
    <n v="129418.13321"/>
    <m/>
    <m/>
    <s v="G"/>
    <s v="Wholesale and Retail Trade; Repair of Motor Vehicles and Motorcycles"/>
    <s v="46"/>
    <s v="WHOLESALE TRADE, EXCEPT OF MOTOR VEHICLES"/>
    <s v="Medium-high"/>
    <n v="0.78985672554468589"/>
    <m/>
    <n v="1.9955026752860448E-2"/>
    <n v="5.4482655417730022E-2"/>
    <n v="0.1143208724063309"/>
    <x v="0"/>
    <n v="1"/>
    <n v="0.47657662394389549"/>
    <n v="101.31864085074631"/>
    <n v="1007.5641791044779"/>
    <n v="53.904477611940301"/>
    <x v="3"/>
    <s v="Exp&gt;25"/>
    <s v="Exp&gt;50"/>
    <s v="Decreased Export Intensity"/>
    <n v="0"/>
    <n v="0"/>
    <n v="39.576346110317758"/>
    <n v="0.33344154951302052"/>
    <n v="1.142279790085341"/>
    <n v="1.135805034390636E-2"/>
    <n v="8.6933455069977619"/>
    <s v="Yes"/>
    <s v="Yes"/>
    <s v="Yes"/>
    <x v="0"/>
    <s v="Growing"/>
    <n v="18.955223880597011"/>
    <n v="0.17357696640520359"/>
    <n v="4.4349539736374899"/>
    <s v="No"/>
    <s v="2.Hiring"/>
    <s v="Hiring"/>
    <n v="174.66323389426759"/>
    <n v="1.9955026752860448E-2"/>
    <n v="0.1143208724063309"/>
    <n v="5.4482655417730022E-2"/>
    <n v="0.78985672554468589"/>
    <s v="75-100"/>
    <n v="0.47657662394389549"/>
    <n v="13.4225687055214"/>
    <n v="6.5072777123850116"/>
    <n v="101.31864085074631"/>
    <n v="1007.5641791044779"/>
  </r>
  <r>
    <n v="839"/>
    <n v="797"/>
    <n v="849"/>
    <n v="886"/>
    <n v="825"/>
    <s v="Homag Polska sp. z o.o., Środa Wielkopolska"/>
    <m/>
    <n v="1999"/>
    <m/>
    <n v="2002"/>
    <m/>
    <s v="016010517"/>
    <n v="94644"/>
    <n v="5213021632"/>
    <s v="sp. z o.o."/>
    <s v="4669"/>
    <s v="Sprzedaż hurtowa pozostałych maszyn i urządzeń"/>
    <s v="Handel hurtowy "/>
    <s v="handel hurtowy"/>
    <m/>
    <n v="500"/>
    <s v="J"/>
    <x v="2"/>
    <n v="753924.59707000002"/>
    <n v="36421.64243"/>
    <n v="34435.642899999999"/>
    <n v="27356.74035"/>
    <n v="4037.7721499999998"/>
    <n v="575617"/>
    <n v="710"/>
    <n v="81388.862770000007"/>
    <n v="300373.52798999997"/>
    <n v="39350.380510000003"/>
    <n v="261023.14748000001"/>
    <n v="168221.96093"/>
    <n v="132151.56706"/>
    <m/>
    <m/>
    <s v="G"/>
    <s v="Wholesale and Retail Trade; Repair of Motor Vehicles and Motorcycles"/>
    <s v="46"/>
    <s v="WHOLESALE TRADE, EXCEPT OF MOTOR VEHICLES"/>
    <s v="Medium-high"/>
    <n v="0.76349412426260899"/>
    <n v="22.070380048132439"/>
    <n v="3.6285777724081862E-2"/>
    <n v="9.1075736710429289E-2"/>
    <n v="0.16262288347348181"/>
    <x v="0"/>
    <n v="1"/>
    <n v="0.56004256452186574"/>
    <n v="114.632201084507"/>
    <n v="1061.865629676056"/>
    <n v="55.423071140845067"/>
    <x v="3"/>
    <s v="Exp&gt;25"/>
    <s v="Exp&gt;50"/>
    <s v="Decreased Export Intensity"/>
    <n v="0"/>
    <n v="0"/>
    <n v="39.576346110317758"/>
    <n v="0.33344154951302052"/>
    <n v="1.142279790085341"/>
    <n v="1.135805034390636E-2"/>
    <n v="8.6933455069977619"/>
    <s v="Yes"/>
    <s v="Yes"/>
    <s v="Yes"/>
    <x v="0"/>
    <s v="Growing"/>
    <n v="18.955223880597011"/>
    <n v="0.17357696640520359"/>
    <n v="4.4349539736374899"/>
    <s v="No"/>
    <s v="2.Hiring"/>
    <s v="Hiring"/>
    <n v="174.66323389426759"/>
    <n v="1.9955026752860448E-2"/>
    <n v="0.1143208724063309"/>
    <n v="5.4482655417730022E-2"/>
    <n v="0.78985672554468589"/>
    <s v="75-100"/>
    <n v="0.47657662394389549"/>
    <n v="13.4225687055214"/>
    <n v="6.5072777123850116"/>
    <n v="101.31864085074631"/>
    <n v="1007.5641791044779"/>
  </r>
  <r>
    <n v="839"/>
    <n v="797"/>
    <n v="849"/>
    <n v="886"/>
    <n v="825"/>
    <s v="Homag Polska sp. z o.o., Środa Wielkopolska"/>
    <m/>
    <n v="1999"/>
    <m/>
    <n v="2002"/>
    <m/>
    <s v="016010517"/>
    <n v="94644"/>
    <n v="5213021632"/>
    <s v="sp. z o.o."/>
    <s v="4669"/>
    <s v="Sprzedaż hurtowa pozostałych maszyn i urządzeń"/>
    <s v="Handel hurtowy "/>
    <s v="handel hurtowy"/>
    <m/>
    <n v="500"/>
    <s v="J"/>
    <x v="4"/>
    <n v="942235.24815999996"/>
    <n v="33455.681839999997"/>
    <n v="29166.989460000001"/>
    <n v="21268.426179999999"/>
    <n v="3032.7588300000002"/>
    <m/>
    <n v="797"/>
    <n v="111748.31645"/>
    <n v="402185.94118000002"/>
    <n v="43956.811659999999"/>
    <n v="358229.12952000002"/>
    <n v="221577.41177999999"/>
    <n v="180608.5294"/>
    <m/>
    <m/>
    <s v="G"/>
    <s v="Wholesale and Retail Trade; Repair of Motor Vehicles and Motorcycles"/>
    <s v="46"/>
    <s v="WHOLESALE TRADE, EXCEPT OF MOTOR VEHICLES"/>
    <s v="Medium-high"/>
    <n v="0"/>
    <n v="-3.060521823941365"/>
    <n v="2.2572310069627569E-2"/>
    <n v="5.28820726990087E-2"/>
    <n v="9.5986436564738903E-2"/>
    <x v="0"/>
    <n v="1"/>
    <n v="0.55093276291533044"/>
    <n v="140.2111875156838"/>
    <n v="1182.227412998745"/>
    <n v="55.152837716436643"/>
    <x v="0"/>
    <s v="Exp&gt;25"/>
    <s v="Exp&gt;50"/>
    <s v="Decreased Export Intensity"/>
    <n v="0"/>
    <n v="0"/>
    <n v="39.576346110317758"/>
    <n v="0.33344154951302052"/>
    <n v="1.142279790085341"/>
    <n v="1.135805034390636E-2"/>
    <n v="8.6933455069977619"/>
    <s v="Yes"/>
    <s v="Yes"/>
    <s v="Yes"/>
    <x v="0"/>
    <s v="Growing"/>
    <n v="18.955223880597011"/>
    <n v="0.17357696640520359"/>
    <n v="4.4349539736374899"/>
    <s v="No"/>
    <s v="2.Hiring"/>
    <s v="Hiring"/>
    <n v="174.66323389426759"/>
    <n v="1.9955026752860448E-2"/>
    <n v="0.1143208724063309"/>
    <n v="5.4482655417730022E-2"/>
    <n v="0.78985672554468589"/>
    <s v="75-100"/>
    <n v="0.47657662394389549"/>
    <n v="13.4225687055214"/>
    <n v="6.5072777123850116"/>
    <n v="101.31864085074631"/>
    <n v="1007.5641791044779"/>
  </r>
  <r>
    <n v="839"/>
    <n v="797"/>
    <n v="849"/>
    <n v="886"/>
    <n v="825"/>
    <s v="Homag Polska sp. z o.o., Środa Wielkopolska"/>
    <m/>
    <n v="1999"/>
    <m/>
    <n v="2002"/>
    <m/>
    <s v="016010517"/>
    <n v="94644"/>
    <n v="5213021632"/>
    <s v="sp. z o.o."/>
    <s v="4669"/>
    <s v="Sprzedaż hurtowa pozostałych maszyn i urządzeń"/>
    <s v="Handel hurtowy "/>
    <s v="handel hurtowy"/>
    <m/>
    <n v="500"/>
    <s v="J"/>
    <x v="3"/>
    <n v="971983"/>
    <n v="39545"/>
    <n v="41003"/>
    <n v="32087"/>
    <n v="3132"/>
    <n v="794817"/>
    <n v="791"/>
    <n v="103284.9706"/>
    <n v="448842"/>
    <n v="40165"/>
    <n v="408677"/>
    <n v="200308"/>
    <n v="248532.82769000001"/>
    <m/>
    <m/>
    <s v="G"/>
    <s v="Wholesale and Retail Trade; Repair of Motor Vehicles and Motorcycles"/>
    <s v="46"/>
    <s v="WHOLESALE TRADE, EXCEPT OF MOTOR VEHICLES"/>
    <s v="Medium-high"/>
    <n v="0.81772726477726465"/>
    <n v="28.923105013080491"/>
    <n v="3.3011894240948657E-2"/>
    <n v="7.1488407947562838E-2"/>
    <n v="0.16018831000259601"/>
    <x v="0"/>
    <n v="1"/>
    <n v="0.44627730916447211"/>
    <n v="130.5751840707965"/>
    <n v="1228.802781289507"/>
    <n v="50.777496839443742"/>
    <x v="3"/>
    <s v="Exp&gt;25"/>
    <s v="Exp&gt;50"/>
    <s v="Decreased Export Intensity"/>
    <n v="0"/>
    <n v="0"/>
    <n v="39.576346110317758"/>
    <n v="0.33344154951302052"/>
    <n v="1.142279790085341"/>
    <n v="1.135805034390636E-2"/>
    <n v="8.6933455069977619"/>
    <s v="Yes"/>
    <s v="Yes"/>
    <s v="Yes"/>
    <x v="0"/>
    <s v="Growing"/>
    <n v="18.955223880597011"/>
    <n v="0.17357696640520359"/>
    <n v="4.4349539736374899"/>
    <s v="No"/>
    <s v="2.Hiring"/>
    <s v="Hiring"/>
    <n v="174.66323389426759"/>
    <n v="1.9955026752860448E-2"/>
    <n v="0.1143208724063309"/>
    <n v="5.4482655417730022E-2"/>
    <n v="0.78985672554468589"/>
    <s v="75-100"/>
    <n v="0.47657662394389549"/>
    <n v="13.4225687055214"/>
    <n v="6.5072777123850116"/>
    <n v="101.31864085074631"/>
    <n v="1007.5641791044779"/>
  </r>
  <r>
    <n v="770"/>
    <n v="788"/>
    <n v="738"/>
    <n v="747"/>
    <n v="826"/>
    <s v="Syngenta Polska sp. z o.o., Warszawa"/>
    <m/>
    <m/>
    <m/>
    <n v="2001"/>
    <m/>
    <s v="016320040"/>
    <n v="17224"/>
    <n v="5222548445"/>
    <s v="sp. z o.o."/>
    <s v="4675"/>
    <s v="Sprzedaż hurtowa wyrobów chemicznych"/>
    <m/>
    <s v="chemia"/>
    <m/>
    <n v="500"/>
    <s v="J"/>
    <x v="0"/>
    <n v="673680"/>
    <n v="11539"/>
    <n v="6814"/>
    <n v="4855"/>
    <n v="2114"/>
    <n v="146930"/>
    <n v="154"/>
    <n v="39421.146840000001"/>
    <n v="245404"/>
    <n v="13369"/>
    <n v="232035"/>
    <n v="80454"/>
    <n v="164949.69803"/>
    <m/>
    <m/>
    <s v="G"/>
    <s v="Wholesale and Retail Trade; Repair of Motor Vehicles and Motorcycles"/>
    <s v="46"/>
    <s v="WHOLESALE TRADE, EXCEPT OF MOTOR VEHICLES"/>
    <s v="Medium-high"/>
    <n v="0.21810058187863671"/>
    <m/>
    <n v="7.2066856667854177E-3"/>
    <n v="1.9783703607113168E-2"/>
    <n v="6.0345041887289633E-2"/>
    <x v="0"/>
    <n v="1"/>
    <n v="0.32784306694267412"/>
    <n v="255.98147298701301"/>
    <n v="4374.545454545455"/>
    <n v="86.811688311688314"/>
    <x v="1"/>
    <s v="Exp&lt;25"/>
    <s v="Exp&lt;50"/>
    <s v="Decreased Export Intensity"/>
    <n v="0"/>
    <n v="-2.8832889069041991E-2"/>
    <n v="50.086436076475472"/>
    <n v="0.4060411826551924"/>
    <n v="8.7582870119387533"/>
    <n v="8.3957683486078238E-2"/>
    <n v="10.68413139993196"/>
    <s v="No"/>
    <s v="Yes"/>
    <s v="No"/>
    <x v="0"/>
    <s v="Growing"/>
    <n v="20.129870129870131"/>
    <n v="0.18340322266469489"/>
    <n v="4.6918205040536787"/>
    <s v="No"/>
    <s v="2.Hiring"/>
    <s v="Hiring"/>
    <n v="1090.8723971302211"/>
    <n v="7.2066856667854177E-3"/>
    <n v="6.0345041887289633E-2"/>
    <n v="1.9783703607113168E-2"/>
    <n v="0.21810058187863671"/>
    <s v="10-25"/>
    <n v="0.32784306694267412"/>
    <n v="13.42051049970387"/>
    <n v="5.0369526024136304"/>
    <n v="255.98147298701301"/>
    <n v="4374.545454545455"/>
  </r>
  <r>
    <n v="770"/>
    <n v="788"/>
    <n v="738"/>
    <n v="747"/>
    <n v="826"/>
    <s v="Syngenta Polska sp. z o.o., Warszawa"/>
    <m/>
    <m/>
    <m/>
    <n v="2001"/>
    <m/>
    <s v="016320040"/>
    <n v="17224"/>
    <n v="5222548445"/>
    <s v="sp. z o.o."/>
    <s v="4675"/>
    <s v="Sprzedaż hurtowa wyrobów chemicznych"/>
    <m/>
    <s v="chemia"/>
    <m/>
    <n v="500"/>
    <s v="J"/>
    <x v="1"/>
    <n v="717467.42622000002"/>
    <n v="19231.498660000001"/>
    <n v="17936.6878"/>
    <n v="11757.49058"/>
    <n v="1481.1507799999999"/>
    <n v="161513.70000000001"/>
    <n v="163"/>
    <n v="43928.840590000007"/>
    <n v="423698.90713000001"/>
    <n v="12455.034079999999"/>
    <n v="411243.87304999999"/>
    <n v="92211.879990000001"/>
    <n v="331487.02714000002"/>
    <m/>
    <m/>
    <s v="G"/>
    <s v="Wholesale and Retail Trade; Repair of Motor Vehicles and Motorcycles"/>
    <s v="46"/>
    <s v="WHOLESALE TRADE, EXCEPT OF MOTOR VEHICLES"/>
    <s v="Medium-high"/>
    <n v="0.22511642215025721"/>
    <n v="6.499736702885639"/>
    <n v="1.6387490428582539E-2"/>
    <n v="2.7749636315187721E-2"/>
    <n v="0.1275051607371529"/>
    <x v="0"/>
    <n v="1"/>
    <n v="0.21763539730280071"/>
    <n v="269.50208950920251"/>
    <n v="4401.6406516564421"/>
    <n v="76.411252024539877"/>
    <x v="1"/>
    <s v="Exp&lt;25"/>
    <s v="Exp&lt;50"/>
    <s v="Decreased Export Intensity"/>
    <n v="0"/>
    <n v="-2.8832889069041991E-2"/>
    <n v="50.086436076475472"/>
    <n v="0.4060411826551924"/>
    <n v="8.7582870119387533"/>
    <n v="8.3957683486078238E-2"/>
    <n v="10.68413139993196"/>
    <s v="No"/>
    <s v="Yes"/>
    <s v="No"/>
    <x v="0"/>
    <s v="Growing"/>
    <n v="20.129870129870131"/>
    <n v="0.18340322266469489"/>
    <n v="4.6918205040536787"/>
    <s v="No"/>
    <s v="2.Hiring"/>
    <s v="Hiring"/>
    <n v="1090.8723971302211"/>
    <n v="7.2066856667854177E-3"/>
    <n v="6.0345041887289633E-2"/>
    <n v="1.9783703607113168E-2"/>
    <n v="0.21810058187863671"/>
    <s v="10-25"/>
    <n v="0.32784306694267412"/>
    <n v="13.42051049970387"/>
    <n v="5.0369526024136304"/>
    <n v="255.98147298701301"/>
    <n v="4374.545454545455"/>
  </r>
  <r>
    <n v="770"/>
    <n v="788"/>
    <n v="738"/>
    <n v="747"/>
    <n v="826"/>
    <s v="Syngenta Polska sp. z o.o., Warszawa"/>
    <m/>
    <m/>
    <m/>
    <n v="2001"/>
    <m/>
    <s v="016320040"/>
    <n v="17224"/>
    <n v="5222548445"/>
    <s v="sp. z o.o."/>
    <s v="4675"/>
    <s v="Sprzedaż hurtowa wyrobów chemicznych"/>
    <m/>
    <s v="chemia"/>
    <m/>
    <n v="500"/>
    <s v="J"/>
    <x v="2"/>
    <n v="843318.02490999992"/>
    <n v="20423.5134"/>
    <n v="18173.842199999999"/>
    <n v="12272.388790000001"/>
    <n v="950.97681999999998"/>
    <n v="192747.9"/>
    <n v="174"/>
    <n v="50264.437619999997"/>
    <n v="328078.61663"/>
    <n v="13228.766949999999"/>
    <n v="314849.84967999998"/>
    <n v="104484.26878"/>
    <n v="223594.34784999999"/>
    <m/>
    <m/>
    <s v="G"/>
    <s v="Wholesale and Retail Trade; Repair of Motor Vehicles and Motorcycles"/>
    <s v="46"/>
    <s v="WHOLESALE TRADE, EXCEPT OF MOTOR VEHICLES"/>
    <s v="Medium-high"/>
    <n v="0.22855897100097"/>
    <n v="17.54094946902995"/>
    <n v="1.4552503833070239E-2"/>
    <n v="3.7406853625698303E-2"/>
    <n v="0.117456808889006"/>
    <x v="0"/>
    <n v="1"/>
    <n v="0.3184732667226377"/>
    <n v="288.87607827586203"/>
    <n v="4846.6553155747124"/>
    <n v="76.027396264367809"/>
    <x v="1"/>
    <s v="Exp&lt;25"/>
    <s v="Exp&lt;50"/>
    <s v="Decreased Export Intensity"/>
    <n v="0"/>
    <n v="-2.8832889069041991E-2"/>
    <n v="50.086436076475472"/>
    <n v="0.4060411826551924"/>
    <n v="8.7582870119387533"/>
    <n v="8.3957683486078238E-2"/>
    <n v="10.68413139993196"/>
    <s v="No"/>
    <s v="Yes"/>
    <s v="No"/>
    <x v="0"/>
    <s v="Growing"/>
    <n v="20.129870129870131"/>
    <n v="0.18340322266469489"/>
    <n v="4.6918205040536787"/>
    <s v="No"/>
    <s v="2.Hiring"/>
    <s v="Hiring"/>
    <n v="1090.8723971302211"/>
    <n v="7.2066856667854177E-3"/>
    <n v="6.0345041887289633E-2"/>
    <n v="1.9783703607113168E-2"/>
    <n v="0.21810058187863671"/>
    <s v="10-25"/>
    <n v="0.32784306694267412"/>
    <n v="13.42051049970387"/>
    <n v="5.0369526024136304"/>
    <n v="255.98147298701301"/>
    <n v="4374.545454545455"/>
  </r>
  <r>
    <n v="770"/>
    <n v="788"/>
    <n v="738"/>
    <n v="747"/>
    <n v="826"/>
    <s v="Syngenta Polska sp. z o.o., Warszawa"/>
    <m/>
    <m/>
    <m/>
    <n v="2001"/>
    <m/>
    <s v="016320040"/>
    <n v="17224"/>
    <n v="5222548445"/>
    <s v="sp. z o.o."/>
    <s v="4675"/>
    <s v="Sprzedaż hurtowa wyrobów chemicznych"/>
    <m/>
    <s v="chemia"/>
    <m/>
    <n v="500"/>
    <s v="J"/>
    <x v="3"/>
    <n v="978446.99515999993"/>
    <n v="24105.012750000002"/>
    <n v="20772.74668"/>
    <n v="14978.74814"/>
    <n v="628.13204000000007"/>
    <n v="245744"/>
    <n v="181"/>
    <n v="60850.888740000002"/>
    <n v="467203.82801"/>
    <n v="15484.04881"/>
    <n v="451719.77919999999"/>
    <n v="119463.01691999999"/>
    <n v="347740.81108999997"/>
    <m/>
    <m/>
    <s v="G"/>
    <s v="Wholesale and Retail Trade; Repair of Motor Vehicles and Motorcycles"/>
    <s v="46"/>
    <s v="WHOLESALE TRADE, EXCEPT OF MOTOR VEHICLES"/>
    <s v="Medium-high"/>
    <n v="0.25115719217862681"/>
    <n v="16.023488916227201"/>
    <n v="1.5308696550854661E-2"/>
    <n v="3.206041398205195E-2"/>
    <n v="0.12538397678363269"/>
    <x v="0"/>
    <n v="1"/>
    <n v="0.25569785553521412"/>
    <n v="336.19275546961319"/>
    <n v="5405.7845036464087"/>
    <n v="85.547230994475143"/>
    <x v="4"/>
    <s v="Exp&lt;25"/>
    <s v="Exp&lt;50"/>
    <s v="Decreased Export Intensity"/>
    <n v="0"/>
    <n v="-2.8832889069041991E-2"/>
    <n v="50.086436076475472"/>
    <n v="0.4060411826551924"/>
    <n v="8.7582870119387533"/>
    <n v="8.3957683486078238E-2"/>
    <n v="10.68413139993196"/>
    <s v="No"/>
    <s v="Yes"/>
    <s v="No"/>
    <x v="0"/>
    <s v="Growing"/>
    <n v="20.129870129870131"/>
    <n v="0.18340322266469489"/>
    <n v="4.6918205040536787"/>
    <s v="No"/>
    <s v="2.Hiring"/>
    <s v="Hiring"/>
    <n v="1090.8723971302211"/>
    <n v="7.2066856667854177E-3"/>
    <n v="6.0345041887289633E-2"/>
    <n v="1.9783703607113168E-2"/>
    <n v="0.21810058187863671"/>
    <s v="10-25"/>
    <n v="0.32784306694267412"/>
    <n v="13.42051049970387"/>
    <n v="5.0369526024136304"/>
    <n v="255.98147298701301"/>
    <n v="4374.545454545455"/>
  </r>
  <r>
    <n v="770"/>
    <n v="788"/>
    <n v="738"/>
    <n v="747"/>
    <n v="826"/>
    <s v="Syngenta Polska sp. z o.o., Warszawa"/>
    <m/>
    <m/>
    <m/>
    <n v="2001"/>
    <m/>
    <s v="016320040"/>
    <n v="17224"/>
    <n v="5222548445"/>
    <s v="sp. z o.o."/>
    <s v="4675"/>
    <s v="Sprzedaż hurtowa wyrobów chemicznych"/>
    <m/>
    <s v="chemia"/>
    <m/>
    <n v="500"/>
    <s v="J"/>
    <x v="4"/>
    <n v="1011102.30256"/>
    <n v="39212.880429999997"/>
    <n v="29328.412100000001"/>
    <n v="23024.530869999999"/>
    <n v="656.79482999999993"/>
    <n v="191369"/>
    <n v="185"/>
    <n v="60480.36522"/>
    <n v="436934.32351000002"/>
    <n v="19462.953549999998"/>
    <n v="417471.36995999998"/>
    <n v="132468.74778999999"/>
    <n v="304465.57572000002"/>
    <m/>
    <m/>
    <s v="G"/>
    <s v="Wholesale and Retail Trade; Repair of Motor Vehicles and Motorcycles"/>
    <s v="46"/>
    <s v="WHOLESALE TRADE, EXCEPT OF MOTOR VEHICLES"/>
    <s v="Medium-high"/>
    <n v="0.18926769280959471"/>
    <n v="3.3374630983112219"/>
    <n v="2.277171242880608E-2"/>
    <n v="5.2695633259109358E-2"/>
    <n v="0.17381104037082259"/>
    <x v="0"/>
    <n v="1"/>
    <n v="0.30317771038412877"/>
    <n v="326.92089308108109"/>
    <n v="5465.4178516756756"/>
    <n v="105.2051543243243"/>
    <x v="1"/>
    <s v="Exp&lt;25"/>
    <s v="Exp&lt;50"/>
    <s v="Decreased Export Intensity"/>
    <n v="0"/>
    <n v="-2.8832889069041991E-2"/>
    <n v="50.086436076475472"/>
    <n v="0.4060411826551924"/>
    <n v="8.7582870119387533"/>
    <n v="8.3957683486078238E-2"/>
    <n v="10.68413139993196"/>
    <s v="No"/>
    <s v="Yes"/>
    <s v="No"/>
    <x v="0"/>
    <s v="Growing"/>
    <n v="20.129870129870131"/>
    <n v="0.18340322266469489"/>
    <n v="4.6918205040536787"/>
    <s v="No"/>
    <s v="2.Hiring"/>
    <s v="Hiring"/>
    <n v="1090.8723971302211"/>
    <n v="7.2066856667854177E-3"/>
    <n v="6.0345041887289633E-2"/>
    <n v="1.9783703607113168E-2"/>
    <n v="0.21810058187863671"/>
    <s v="10-25"/>
    <n v="0.32784306694267412"/>
    <n v="13.42051049970387"/>
    <n v="5.0369526024136304"/>
    <n v="255.98147298701301"/>
    <n v="4374.545454545455"/>
  </r>
  <r>
    <n v="1110"/>
    <m/>
    <n v="1266"/>
    <n v="1171"/>
    <n v="827"/>
    <s v="Inmedio sp. z o.o., Warszawa"/>
    <m/>
    <m/>
    <m/>
    <m/>
    <m/>
    <n v="147387545"/>
    <n v="525507"/>
    <n v="5223018057"/>
    <s v="sp. z o.o."/>
    <s v="4711"/>
    <s v="Sprzedaż detaliczna prowadzona w niewyspecjalizowanych sklepach z przewagą żywności, napojów i wyrobów tytoniowych"/>
    <m/>
    <s v="handel detaliczny"/>
    <m/>
    <n v="400"/>
    <s v="J"/>
    <x v="1"/>
    <n v="465671.65130000003"/>
    <n v="-2694"/>
    <n v="-13338"/>
    <n v="-18247"/>
    <n v="40491"/>
    <n v="0"/>
    <n v="85"/>
    <n v="1012"/>
    <n v="208732"/>
    <n v="108152"/>
    <n v="100580"/>
    <n v="44597"/>
    <n v="164135"/>
    <m/>
    <m/>
    <s v="G"/>
    <s v="Wholesale and Retail Trade; Repair of Motor Vehicles and Motorcycles"/>
    <s v="47"/>
    <s v="RETAIL TRADE, EXCEPT OF MOTOR VEHICLES"/>
    <s v="Medium-high"/>
    <n v="0"/>
    <n v="-30.82221380906541"/>
    <n v="-3.9184262020375213E-2"/>
    <n v="-8.7418316309909358E-2"/>
    <n v="-0.40915308204587753"/>
    <x v="1"/>
    <n v="0"/>
    <n v="0.2136567464499933"/>
    <n v="11.90588235294118"/>
    <n v="5478.4900152941182"/>
    <n v="1272.376470588235"/>
    <x v="0"/>
    <s v="Exp&lt;25"/>
    <s v="Exp&lt;50"/>
    <s v="Decreased Export Intensity"/>
    <n v="0"/>
    <n v="0"/>
    <n v="5.7576891994675794"/>
    <n v="5.5980340401047712E-2"/>
    <n v="-23.36399333371914"/>
    <n v="-0.26610315876806467"/>
    <n v="1.4093474758490649"/>
    <s v="Yes"/>
    <s v="No"/>
    <s v="No"/>
    <x v="3"/>
    <s v="Declining"/>
    <n v="-96.470588235294116"/>
    <n v="-3.3440389678222071"/>
    <n v="-56.656339872416758"/>
    <s v="No"/>
    <s v="0.Reducing"/>
    <s v="Reducing"/>
    <n v="229383.89803921571"/>
    <n v="6.2905367584141468E-3"/>
    <n v="6.7380933740691235E-2"/>
    <n v="1.9003816482140529E-2"/>
    <n v="0"/>
    <s v="0-10"/>
    <n v="0.28203551697984502"/>
    <n v="13.41972643750896"/>
    <n v="4.4426512564903167"/>
    <n v="0"/>
    <n v="7919.4352941176467"/>
  </r>
  <r>
    <n v="1110"/>
    <m/>
    <n v="1266"/>
    <n v="1171"/>
    <n v="827"/>
    <s v="Inmedio sp. z o.o., Warszawa"/>
    <m/>
    <m/>
    <m/>
    <m/>
    <m/>
    <n v="147387545"/>
    <n v="525507"/>
    <n v="5223018057"/>
    <s v="sp. z o.o."/>
    <s v="4711"/>
    <s v="Sprzedaż detaliczna prowadzona w niewyspecjalizowanych sklepach z przewagą żywności, napojów i wyrobów tytoniowych"/>
    <m/>
    <s v="handel detaliczny"/>
    <m/>
    <n v="400"/>
    <s v="J"/>
    <x v="2"/>
    <n v="505704"/>
    <n v="3735.6"/>
    <n v="896.9"/>
    <n v="825"/>
    <n v="37195"/>
    <n v="0"/>
    <n v="85"/>
    <n v="1168.8"/>
    <n v="209411"/>
    <n v="99107"/>
    <n v="110304"/>
    <n v="45422"/>
    <n v="163988.63639"/>
    <m/>
    <m/>
    <s v="G"/>
    <s v="Wholesale and Retail Trade; Repair of Motor Vehicles and Motorcycles"/>
    <s v="47"/>
    <s v="RETAIL TRADE, EXCEPT OF MOTOR VEHICLES"/>
    <s v="Medium-high"/>
    <n v="0"/>
    <n v="8.5966900901618182"/>
    <n v="1.631389112998908E-3"/>
    <n v="3.9396211278299609E-3"/>
    <n v="1.8163004711373339E-2"/>
    <x v="1"/>
    <n v="0"/>
    <n v="0.21690360105247569"/>
    <n v="13.750588235294121"/>
    <n v="5949.4588235294113"/>
    <n v="1165.964705882353"/>
    <x v="0"/>
    <s v="Exp&lt;25"/>
    <s v="Exp&lt;50"/>
    <s v="Decreased Export Intensity"/>
    <n v="0"/>
    <n v="0"/>
    <n v="5.7576891994675794"/>
    <n v="5.5980340401047712E-2"/>
    <n v="-23.36399333371914"/>
    <n v="-0.26610315876806467"/>
    <n v="1.4093474758490649"/>
    <s v="Yes"/>
    <s v="No"/>
    <s v="No"/>
    <x v="3"/>
    <s v="Declining"/>
    <n v="-96.470588235294116"/>
    <n v="-3.3440389678222071"/>
    <n v="-56.656339872416758"/>
    <s v="No"/>
    <s v="0.Reducing"/>
    <s v="Reducing"/>
    <n v="229383.89803921571"/>
    <n v="6.2905367584141468E-3"/>
    <n v="6.7380933740691235E-2"/>
    <n v="1.9003816482140529E-2"/>
    <n v="0"/>
    <s v="0-10"/>
    <n v="0.28203551697984502"/>
    <n v="13.41972643750896"/>
    <n v="4.4426512564903167"/>
    <n v="0"/>
    <n v="7919.4352941176467"/>
  </r>
  <r>
    <n v="1110"/>
    <m/>
    <n v="1266"/>
    <n v="1171"/>
    <n v="827"/>
    <s v="Inmedio sp. z o.o., Warszawa"/>
    <m/>
    <m/>
    <m/>
    <m/>
    <m/>
    <n v="147387545"/>
    <n v="525507"/>
    <n v="5223018057"/>
    <s v="sp. z o.o."/>
    <s v="4711"/>
    <s v="Sprzedaż detaliczna prowadzona w niewyspecjalizowanych sklepach z przewagą żywności, napojów i wyrobów tytoniowych"/>
    <m/>
    <s v="handel detaliczny"/>
    <m/>
    <n v="400"/>
    <s v="J"/>
    <x v="3"/>
    <n v="612556.21942999994"/>
    <n v="6021.4813199999999"/>
    <n v="4165.5828899999997"/>
    <n v="3353.0346199999999"/>
    <n v="37305.397470000004"/>
    <n v="0"/>
    <n v="54"/>
    <n v="81200"/>
    <n v="223534.97429000001"/>
    <n v="100835.50523"/>
    <n v="122699.46906"/>
    <n v="47358.480680000001"/>
    <n v="176176.49361"/>
    <m/>
    <m/>
    <s v="G"/>
    <s v="Wholesale and Retail Trade; Repair of Motor Vehicles and Motorcycles"/>
    <s v="47"/>
    <s v="RETAIL TRADE, EXCEPT OF MOTOR VEHICLES"/>
    <s v="Medium-high"/>
    <n v="0"/>
    <n v="21.129399694287549"/>
    <n v="5.4738398103607354E-3"/>
    <n v="1.5000044761004539E-2"/>
    <n v="7.0801144205963146E-2"/>
    <x v="1"/>
    <n v="0"/>
    <n v="0.21186161508024301"/>
    <n v="1503.7037037037039"/>
    <n v="11343.633693148149"/>
    <n v="1867.324170925926"/>
    <x v="0"/>
    <s v="Exp&lt;25"/>
    <s v="Exp&lt;50"/>
    <s v="Decreased Export Intensity"/>
    <n v="0"/>
    <n v="0"/>
    <n v="5.7576891994675794"/>
    <n v="5.5980340401047712E-2"/>
    <n v="-23.36399333371914"/>
    <n v="-0.26610315876806467"/>
    <n v="1.4093474758490649"/>
    <s v="Yes"/>
    <s v="No"/>
    <s v="No"/>
    <x v="3"/>
    <s v="Declining"/>
    <n v="-96.470588235294116"/>
    <n v="-3.3440389678222071"/>
    <n v="-56.656339872416758"/>
    <s v="No"/>
    <s v="0.Reducing"/>
    <s v="Reducing"/>
    <n v="229383.89803921571"/>
    <n v="6.2905367584141468E-3"/>
    <n v="6.7380933740691235E-2"/>
    <n v="1.9003816482140529E-2"/>
    <n v="0"/>
    <s v="0-10"/>
    <n v="0.28203551697984502"/>
    <n v="13.41972643750896"/>
    <n v="4.4426512564903167"/>
    <n v="0"/>
    <n v="7919.4352941176467"/>
  </r>
  <r>
    <n v="1110"/>
    <m/>
    <n v="1266"/>
    <n v="1171"/>
    <n v="827"/>
    <s v="Inmedio sp. z o.o., Warszawa"/>
    <m/>
    <m/>
    <m/>
    <m/>
    <m/>
    <n v="147387545"/>
    <n v="525507"/>
    <n v="5223018057"/>
    <s v="sp. z o.o."/>
    <s v="4711"/>
    <s v="Sprzedaż detaliczna prowadzona w niewyspecjalizowanych sklepach z przewagą żywności, napojów i wyrobów tytoniowych"/>
    <m/>
    <s v="handel detaliczny"/>
    <m/>
    <n v="400"/>
    <s v="J"/>
    <x v="0"/>
    <n v="673152"/>
    <n v="7199.9"/>
    <n v="5337"/>
    <n v="4234.4874"/>
    <n v="40883"/>
    <n v="0"/>
    <n v="85"/>
    <n v="0"/>
    <n v="222823"/>
    <n v="113382"/>
    <n v="107441.67518000001"/>
    <n v="62844"/>
    <n v="157980"/>
    <m/>
    <m/>
    <s v="G"/>
    <s v="Wholesale and Retail Trade; Repair of Motor Vehicles and Motorcycles"/>
    <s v="47"/>
    <s v="RETAIL TRADE, EXCEPT OF MOTOR VEHICLES"/>
    <s v="Medium-high"/>
    <n v="0"/>
    <m/>
    <n v="6.2905367584141468E-3"/>
    <n v="1.9003816482140529E-2"/>
    <n v="6.7380933740691235E-2"/>
    <x v="1"/>
    <n v="0"/>
    <n v="0.28203551697984502"/>
    <n v="0"/>
    <n v="7919.4352941176467"/>
    <n v="1333.905882352941"/>
    <x v="0"/>
    <s v="Exp&lt;25"/>
    <s v="Exp&lt;50"/>
    <s v="Decreased Export Intensity"/>
    <n v="0"/>
    <n v="0"/>
    <n v="5.7576891994675794"/>
    <n v="5.5980340401047712E-2"/>
    <n v="-23.36399333371914"/>
    <n v="-0.26610315876806467"/>
    <n v="1.4093474758490649"/>
    <s v="Yes"/>
    <s v="No"/>
    <s v="No"/>
    <x v="3"/>
    <s v="Declining"/>
    <n v="-96.470588235294116"/>
    <n v="-3.3440389678222071"/>
    <n v="-56.656339872416758"/>
    <s v="No"/>
    <s v="0.Reducing"/>
    <s v="Reducing"/>
    <n v="229383.89803921571"/>
    <n v="6.2905367584141468E-3"/>
    <n v="6.7380933740691235E-2"/>
    <n v="1.9003816482140529E-2"/>
    <n v="0"/>
    <s v="0-10"/>
    <n v="0.28203551697984502"/>
    <n v="13.41972643750896"/>
    <n v="4.4426512564903167"/>
    <n v="0"/>
    <n v="7919.4352941176467"/>
  </r>
  <r>
    <n v="1110"/>
    <m/>
    <n v="1266"/>
    <n v="1171"/>
    <n v="827"/>
    <s v="Inmedio sp. z o.o., Warszawa"/>
    <m/>
    <m/>
    <m/>
    <m/>
    <m/>
    <n v="147387545"/>
    <n v="525507"/>
    <n v="5223018057"/>
    <s v="sp. z o.o."/>
    <s v="4711"/>
    <s v="Sprzedaż detaliczna prowadzona w niewyspecjalizowanych sklepach z przewagą żywności, napojów i wyrobów tytoniowych"/>
    <m/>
    <s v="handel detaliczny"/>
    <m/>
    <n v="400"/>
    <s v="J"/>
    <x v="4"/>
    <n v="711910"/>
    <n v="-4066"/>
    <n v="-414"/>
    <n v="328.5"/>
    <n v="41192"/>
    <n v="0"/>
    <n v="3"/>
    <n v="101409"/>
    <n v="241141"/>
    <n v="113211"/>
    <n v="127930"/>
    <n v="47739.9"/>
    <n v="193401"/>
    <m/>
    <m/>
    <s v="G"/>
    <s v="Wholesale and Retail Trade; Repair of Motor Vehicles and Motorcycles"/>
    <s v="47"/>
    <s v="RETAIL TRADE, EXCEPT OF MOTOR VEHICLES"/>
    <s v="Medium-high"/>
    <n v="0"/>
    <n v="16.21953665941902"/>
    <n v="4.6143473191836049E-4"/>
    <n v="1.362273524618377E-3"/>
    <n v="6.8810366171692863E-3"/>
    <x v="1"/>
    <n v="0"/>
    <n v="0.19797504364666321"/>
    <n v="33803"/>
    <n v="237303.33333333331"/>
    <n v="37737"/>
    <x v="0"/>
    <s v="Exp&lt;25"/>
    <s v="Exp&lt;50"/>
    <s v="Decreased Export Intensity"/>
    <n v="0"/>
    <n v="0"/>
    <n v="5.7576891994675794"/>
    <n v="5.5980340401047712E-2"/>
    <n v="-23.36399333371914"/>
    <n v="-0.26610315876806467"/>
    <n v="1.4093474758490649"/>
    <s v="Yes"/>
    <s v="No"/>
    <s v="No"/>
    <x v="3"/>
    <s v="Declining"/>
    <n v="-96.470588235294116"/>
    <n v="-3.3440389678222071"/>
    <n v="-56.656339872416758"/>
    <s v="No"/>
    <s v="0.Reducing"/>
    <s v="Reducing"/>
    <n v="229383.89803921571"/>
    <n v="6.2905367584141468E-3"/>
    <n v="6.7380933740691235E-2"/>
    <n v="1.9003816482140529E-2"/>
    <n v="0"/>
    <s v="0-10"/>
    <n v="0.28203551697984502"/>
    <n v="13.41972643750896"/>
    <n v="4.4426512564903167"/>
    <n v="0"/>
    <n v="7919.4352941176467"/>
  </r>
  <r>
    <n v="587"/>
    <n v="597"/>
    <n v="958"/>
    <n v="1110"/>
    <n v="828"/>
    <s v="Adampol SA, Zaścianki"/>
    <m/>
    <m/>
    <m/>
    <n v="1990"/>
    <m/>
    <s v="002347759"/>
    <n v="56707"/>
    <n v="5420000162"/>
    <s v="SA"/>
    <s v="4941"/>
    <s v="Transport drogowy towarów"/>
    <s v="Transport "/>
    <s v="transport"/>
    <m/>
    <n v="500"/>
    <s v="J"/>
    <x v="1"/>
    <n v="496602.42031000002"/>
    <n v="8899.1149999999507"/>
    <n v="4460"/>
    <n v="2913"/>
    <n v="15358.20696"/>
    <n v="438196.37160999997"/>
    <n v="833"/>
    <n v="68274"/>
    <n v="259160.84085000001"/>
    <n v="114745.05250999999"/>
    <n v="144415.78834"/>
    <n v="107343.57997000001"/>
    <n v="151817.26087999999"/>
    <m/>
    <m/>
    <s v="H"/>
    <s v="Transportation and Storage"/>
    <s v="49"/>
    <s v="LAND TRANSPORT AND TRANSPORT VIA PIPELINES"/>
    <s v="Low"/>
    <n v="0.88238871517472561"/>
    <n v="-3.3840123676210139"/>
    <n v="5.8658594498624947E-3"/>
    <n v="1.1240124049782731E-2"/>
    <n v="2.7137160888560961E-2"/>
    <x v="0"/>
    <n v="1"/>
    <n v="0.4141967575731455"/>
    <n v="81.961584633853548"/>
    <n v="596.16136891956785"/>
    <n v="137.74916267707081"/>
    <x v="3"/>
    <s v="Exp&gt;25"/>
    <s v="Exp&gt;50"/>
    <s v="Increased Export Intensity"/>
    <n v="1"/>
    <n v="0.14849612359756739"/>
    <n v="148.4573266976262"/>
    <n v="0.91010092125161357"/>
    <n v="80.041541085236361"/>
    <n v="0.58801742208250118"/>
    <n v="25.54891157377666"/>
    <s v="Yes"/>
    <s v="No"/>
    <s v="No"/>
    <x v="1"/>
    <s v="Growing"/>
    <n v="-2.033036848792884"/>
    <n v="-2.053987485407394E-2"/>
    <n v="-0.51218072991277008"/>
    <s v="No"/>
    <s v="0.Reducing"/>
    <s v="Reducing"/>
    <n v="1003.261502003669"/>
    <n v="1.2260068936235021E-2"/>
    <n v="6.0289441855841452E-2"/>
    <n v="2.5176715567057379E-2"/>
    <n v="0.772987658304785"/>
    <s v="75-100"/>
    <n v="0.417597423231378"/>
    <n v="13.149970980828931"/>
    <n v="6.6682282484174031"/>
    <n v="78.706792376111821"/>
    <n v="653.10814780177895"/>
  </r>
  <r>
    <n v="587"/>
    <n v="597"/>
    <n v="958"/>
    <n v="1110"/>
    <n v="828"/>
    <s v="Adampol SA, Zaścianki"/>
    <m/>
    <m/>
    <m/>
    <n v="1990"/>
    <m/>
    <s v="002347759"/>
    <n v="56707"/>
    <n v="5420000162"/>
    <s v="SA"/>
    <s v="4941"/>
    <s v="Transport drogowy towarów"/>
    <s v="Transport "/>
    <s v="transport"/>
    <m/>
    <n v="500"/>
    <s v="J"/>
    <x v="0"/>
    <n v="513996.11232000001"/>
    <n v="6883.7310599999992"/>
    <n v="7873.8687699999991"/>
    <n v="6301.6277699999991"/>
    <n v="15458.173070000001"/>
    <n v="397312.65123999998"/>
    <n v="787"/>
    <n v="61942.245600000002"/>
    <n v="250295.86378000001"/>
    <n v="128156.81505"/>
    <n v="122139.04872999999"/>
    <n v="104522.90776"/>
    <n v="145772.95602000001"/>
    <m/>
    <m/>
    <s v="H"/>
    <s v="Transportation and Storage"/>
    <s v="49"/>
    <s v="LAND TRANSPORT AND TRANSPORT VIA PIPELINES"/>
    <s v="Low"/>
    <n v="0.772987658304785"/>
    <m/>
    <n v="1.2260068936235021E-2"/>
    <n v="2.5176715567057379E-2"/>
    <n v="6.0289441855841452E-2"/>
    <x v="0"/>
    <n v="1"/>
    <n v="0.417597423231378"/>
    <n v="78.706792376111821"/>
    <n v="653.10814780177895"/>
    <n v="162.84220463786531"/>
    <x v="3"/>
    <s v="Exp&gt;25"/>
    <s v="Exp&gt;50"/>
    <s v="Increased Export Intensity"/>
    <n v="1"/>
    <n v="0.14849612359756739"/>
    <n v="148.4573266976262"/>
    <n v="0.91010092125161357"/>
    <n v="80.041541085236361"/>
    <n v="0.58801742208250118"/>
    <n v="25.54891157377666"/>
    <s v="Yes"/>
    <s v="No"/>
    <s v="No"/>
    <x v="1"/>
    <s v="Growing"/>
    <n v="-2.033036848792884"/>
    <n v="-2.053987485407394E-2"/>
    <n v="-0.51218072991277008"/>
    <s v="No"/>
    <s v="0.Reducing"/>
    <s v="Reducing"/>
    <n v="1003.261502003669"/>
    <n v="1.2260068936235021E-2"/>
    <n v="6.0289441855841452E-2"/>
    <n v="2.5176715567057379E-2"/>
    <n v="0.772987658304785"/>
    <s v="75-100"/>
    <n v="0.417597423231378"/>
    <n v="13.149970980828931"/>
    <n v="6.6682282484174031"/>
    <n v="78.706792376111821"/>
    <n v="653.10814780177895"/>
  </r>
  <r>
    <n v="587"/>
    <n v="597"/>
    <n v="958"/>
    <n v="1110"/>
    <n v="828"/>
    <s v="Adampol SA, Zaścianki"/>
    <m/>
    <m/>
    <m/>
    <n v="1990"/>
    <m/>
    <s v="002347759"/>
    <n v="56707"/>
    <n v="5420000162"/>
    <s v="SA"/>
    <s v="4941"/>
    <s v="Transport drogowy towarów"/>
    <s v="Transport "/>
    <s v="transport"/>
    <m/>
    <n v="500"/>
    <s v="J"/>
    <x v="2"/>
    <n v="669781.71837000002"/>
    <n v="14650.503640000001"/>
    <n v="14273.408009999999"/>
    <n v="10955.91347"/>
    <n v="14726.467839999999"/>
    <n v="587109"/>
    <n v="820"/>
    <n v="70943.258999999991"/>
    <n v="259040.06109"/>
    <n v="111539.0358"/>
    <n v="147501.02528999999"/>
    <n v="118298.6029"/>
    <n v="140741.45819"/>
    <m/>
    <m/>
    <s v="H"/>
    <s v="Transportation and Storage"/>
    <s v="49"/>
    <s v="LAND TRANSPORT AND TRANSPORT VIA PIPELINES"/>
    <s v="Low"/>
    <n v="0.87656766958167398"/>
    <n v="34.87282602285633"/>
    <n v="1.6357438803589069E-2"/>
    <n v="4.2294282297105842E-2"/>
    <n v="9.2612365669789323E-2"/>
    <x v="0"/>
    <n v="1"/>
    <n v="0.45668072498986462"/>
    <n v="86.516169512195106"/>
    <n v="816.80697362195122"/>
    <n v="136.02321439024391"/>
    <x v="3"/>
    <s v="Exp&gt;25"/>
    <s v="Exp&gt;50"/>
    <s v="Increased Export Intensity"/>
    <n v="1"/>
    <n v="0.14849612359756739"/>
    <n v="148.4573266976262"/>
    <n v="0.91010092125161357"/>
    <n v="80.041541085236361"/>
    <n v="0.58801742208250118"/>
    <n v="25.54891157377666"/>
    <s v="Yes"/>
    <s v="No"/>
    <s v="No"/>
    <x v="1"/>
    <s v="Growing"/>
    <n v="-2.033036848792884"/>
    <n v="-2.053987485407394E-2"/>
    <n v="-0.51218072991277008"/>
    <s v="No"/>
    <s v="0.Reducing"/>
    <s v="Reducing"/>
    <n v="1003.261502003669"/>
    <n v="1.2260068936235021E-2"/>
    <n v="6.0289441855841452E-2"/>
    <n v="2.5176715567057379E-2"/>
    <n v="0.772987658304785"/>
    <s v="75-100"/>
    <n v="0.417597423231378"/>
    <n v="13.149970980828931"/>
    <n v="6.6682282484174031"/>
    <n v="78.706792376111821"/>
    <n v="653.10814780177895"/>
  </r>
  <r>
    <n v="587"/>
    <n v="597"/>
    <n v="958"/>
    <n v="1110"/>
    <n v="828"/>
    <s v="Adampol SA, Zaścianki"/>
    <m/>
    <m/>
    <m/>
    <n v="1990"/>
    <m/>
    <s v="002347759"/>
    <n v="56707"/>
    <n v="5420000162"/>
    <s v="SA"/>
    <s v="4941"/>
    <s v="Transport drogowy towarów"/>
    <s v="Transport "/>
    <s v="transport"/>
    <m/>
    <n v="500"/>
    <s v="J"/>
    <x v="3"/>
    <n v="1133952.5499799999"/>
    <n v="43766.546860000002"/>
    <n v="45239.203098999998"/>
    <n v="35709.438310000012"/>
    <n v="15084.66678"/>
    <n v="1003218.71987"/>
    <n v="764"/>
    <n v="93726.407890000002"/>
    <n v="438820.90337999997"/>
    <n v="122615.75629999999"/>
    <n v="316205.14708000002"/>
    <n v="153922.61084000001"/>
    <n v="284898.29253999999"/>
    <m/>
    <m/>
    <s v="H"/>
    <s v="Transportation and Storage"/>
    <s v="49"/>
    <s v="LAND TRANSPORT AND TRANSPORT VIA PIPELINES"/>
    <s v="Low"/>
    <n v="0.88470961142747473"/>
    <n v="69.301806675108949"/>
    <n v="3.149112219080933E-2"/>
    <n v="8.1375882586607717E-2"/>
    <n v="0.23199605382941019"/>
    <x v="0"/>
    <n v="1"/>
    <n v="0.35076408086856709"/>
    <n v="122.6785443586387"/>
    <n v="1484.231086361257"/>
    <n v="160.49182761780111"/>
    <x v="3"/>
    <s v="Exp&gt;25"/>
    <s v="Exp&gt;50"/>
    <s v="Increased Export Intensity"/>
    <n v="1"/>
    <n v="0.14849612359756739"/>
    <n v="148.4573266976262"/>
    <n v="0.91010092125161357"/>
    <n v="80.041541085236361"/>
    <n v="0.58801742208250118"/>
    <n v="25.54891157377666"/>
    <s v="Yes"/>
    <s v="No"/>
    <s v="No"/>
    <x v="1"/>
    <s v="Growing"/>
    <n v="-2.033036848792884"/>
    <n v="-2.053987485407394E-2"/>
    <n v="-0.51218072991277008"/>
    <s v="No"/>
    <s v="0.Reducing"/>
    <s v="Reducing"/>
    <n v="1003.261502003669"/>
    <n v="1.2260068936235021E-2"/>
    <n v="6.0289441855841452E-2"/>
    <n v="2.5176715567057379E-2"/>
    <n v="0.772987658304785"/>
    <s v="75-100"/>
    <n v="0.417597423231378"/>
    <n v="13.149970980828931"/>
    <n v="6.6682282484174031"/>
    <n v="78.706792376111821"/>
    <n v="653.10814780177895"/>
  </r>
  <r>
    <n v="587"/>
    <n v="597"/>
    <n v="958"/>
    <n v="1110"/>
    <n v="828"/>
    <s v="Adampol SA, Zaścianki"/>
    <m/>
    <m/>
    <m/>
    <n v="1990"/>
    <m/>
    <s v="002347759"/>
    <n v="56707"/>
    <n v="5420000162"/>
    <s v="SA"/>
    <s v="4941"/>
    <s v="Transport drogowy towarów"/>
    <s v="Transport "/>
    <s v="transport"/>
    <m/>
    <n v="500"/>
    <s v="J"/>
    <x v="4"/>
    <n v="1277061"/>
    <n v="123349"/>
    <n v="113329"/>
    <n v="90713"/>
    <n v="16549"/>
    <n v="1176791"/>
    <n v="771"/>
    <n v="110221"/>
    <n v="474203"/>
    <n v="121721"/>
    <n v="352482"/>
    <n v="245646.69915999999"/>
    <n v="228556.30084000001"/>
    <m/>
    <m/>
    <s v="H"/>
    <s v="Transportation and Storage"/>
    <s v="49"/>
    <s v="LAND TRANSPORT AND TRANSPORT VIA PIPELINES"/>
    <s v="Low"/>
    <n v="0.92148378190235236"/>
    <n v="12.620320843453641"/>
    <n v="7.1032628825091357E-2"/>
    <n v="0.1912957109086193"/>
    <n v="0.36928238934289448"/>
    <x v="0"/>
    <n v="1"/>
    <n v="0.51802012884777193"/>
    <n v="142.95849546044099"/>
    <n v="1656.369649805448"/>
    <n v="157.8741893644617"/>
    <x v="3"/>
    <s v="Exp&gt;25"/>
    <s v="Exp&gt;50"/>
    <s v="Increased Export Intensity"/>
    <n v="1"/>
    <n v="0.14849612359756739"/>
    <n v="148.4573266976262"/>
    <n v="0.91010092125161357"/>
    <n v="80.041541085236361"/>
    <n v="0.58801742208250118"/>
    <n v="25.54891157377666"/>
    <s v="Yes"/>
    <s v="No"/>
    <s v="No"/>
    <x v="1"/>
    <s v="Growing"/>
    <n v="-2.033036848792884"/>
    <n v="-2.053987485407394E-2"/>
    <n v="-0.51218072991277008"/>
    <s v="No"/>
    <s v="0.Reducing"/>
    <s v="Reducing"/>
    <n v="1003.261502003669"/>
    <n v="1.2260068936235021E-2"/>
    <n v="6.0289441855841452E-2"/>
    <n v="2.5176715567057379E-2"/>
    <n v="0.772987658304785"/>
    <s v="75-100"/>
    <n v="0.417597423231378"/>
    <n v="13.149970980828931"/>
    <n v="6.6682282484174031"/>
    <n v="78.706792376111821"/>
    <n v="653.10814780177895"/>
  </r>
  <r>
    <n v="1567"/>
    <n v="973"/>
    <n v="984"/>
    <n v="938"/>
    <n v="829"/>
    <s v="Wienerberger Ceramika Budowlana sp. z o.o., Warszawa"/>
    <m/>
    <m/>
    <m/>
    <n v="2002"/>
    <m/>
    <n v="770733953"/>
    <n v="88098"/>
    <n v="8411003837"/>
    <s v="sp. z o.o."/>
    <s v="2332"/>
    <s v="Produkcja cegieł, dachówek i materiałów budowlanych, z wypalanej gliny"/>
    <m/>
    <s v="budownictwo"/>
    <m/>
    <n v="500"/>
    <s v="J"/>
    <x v="4"/>
    <n v="510745"/>
    <n v="41450"/>
    <n v="54117"/>
    <n v="43240"/>
    <n v="34409"/>
    <n v="33451"/>
    <n v="779"/>
    <n v="109535"/>
    <n v="727820"/>
    <n v="323955"/>
    <n v="403865"/>
    <n v="612672"/>
    <n v="115148"/>
    <m/>
    <m/>
    <s v="C"/>
    <s v="Manufacturing"/>
    <s v="23"/>
    <s v="MANUFACTURE OF OTHER NON-METALLIC MINERAL PRODUCTS"/>
    <s v="Medium-low"/>
    <n v="6.5494522707026007E-2"/>
    <n v="-37.006111361211673"/>
    <n v="8.4660642786517734E-2"/>
    <n v="5.9410293753950162E-2"/>
    <n v="7.057609944635955E-2"/>
    <x v="0"/>
    <n v="1"/>
    <n v="0.84179055260916158"/>
    <n v="140.60975609756099"/>
    <n v="655.64184852374842"/>
    <n v="415.86007702182292"/>
    <x v="0"/>
    <s v="Exp&lt;25"/>
    <s v="Exp&lt;50"/>
    <s v="Increased Export Intensity"/>
    <n v="1"/>
    <n v="4.9570017539224992E-2"/>
    <n v="-24.001482041407879"/>
    <n v="-0.27445634643673961"/>
    <n v="-44.92861017493324"/>
    <n v="-0.59653984560585194"/>
    <n v="-6.6313067149237241"/>
    <s v="Yes"/>
    <s v="Yes"/>
    <s v="Yes"/>
    <x v="2"/>
    <s v="Declining"/>
    <n v="4.8452220726783306"/>
    <n v="4.7315001152989027E-2"/>
    <n v="1.1898986617740139"/>
    <s v="No"/>
    <s v="2.Hiring"/>
    <s v="Hiring"/>
    <n v="-248.86151621380199"/>
    <n v="0.19475601372525089"/>
    <n v="0.2215145955752931"/>
    <n v="0.17385407866702801"/>
    <n v="1.5924505167801011E-2"/>
    <s v="0-10"/>
    <n v="0.78484254374080153"/>
    <n v="13.41808206954348"/>
    <n v="6.6106960447177592"/>
    <n v="112.8021534320323"/>
    <n v="904.50336473755044"/>
  </r>
  <r>
    <n v="1567"/>
    <n v="973"/>
    <n v="984"/>
    <n v="938"/>
    <n v="829"/>
    <s v="Wienerberger Ceramika Budowlana sp. z o.o., Warszawa"/>
    <m/>
    <m/>
    <m/>
    <n v="2002"/>
    <m/>
    <n v="770733953"/>
    <n v="88098"/>
    <n v="8411003837"/>
    <s v="sp. z o.o."/>
    <s v="2332"/>
    <s v="Produkcja cegieł, dachówek i materiałów budowlanych, z wypalanej gliny"/>
    <m/>
    <s v="budownictwo"/>
    <m/>
    <n v="500"/>
    <s v="J"/>
    <x v="1"/>
    <n v="587143"/>
    <n v="89348"/>
    <n v="90056"/>
    <n v="72888"/>
    <n v="47045"/>
    <n v="14499"/>
    <n v="749.9"/>
    <n v="84791"/>
    <n v="786330"/>
    <n v="348357"/>
    <n v="437973"/>
    <n v="663752"/>
    <n v="122578"/>
    <m/>
    <m/>
    <s v="C"/>
    <s v="Manufacturing"/>
    <s v="23"/>
    <s v="MANUFACTURE OF OTHER NON-METALLIC MINERAL PRODUCTS"/>
    <s v="Medium-low"/>
    <n v="2.469415457563149E-2"/>
    <n v="-12.6335102061466"/>
    <n v="0.1241401157809937"/>
    <n v="9.269390713822441E-2"/>
    <n v="0.1098120984946185"/>
    <x v="0"/>
    <n v="1"/>
    <n v="0.84411379446288459"/>
    <n v="113.06974263235099"/>
    <n v="782.96172823043071"/>
    <n v="464.53793839178559"/>
    <x v="0"/>
    <s v="Exp&lt;25"/>
    <s v="Exp&lt;50"/>
    <s v="Increased Export Intensity"/>
    <n v="1"/>
    <n v="4.9570017539224992E-2"/>
    <n v="-24.001482041407879"/>
    <n v="-0.27445634643673961"/>
    <n v="-44.92861017493324"/>
    <n v="-0.59653984560585194"/>
    <n v="-6.6313067149237241"/>
    <s v="Yes"/>
    <s v="Yes"/>
    <s v="Yes"/>
    <x v="2"/>
    <s v="Declining"/>
    <n v="4.8452220726783306"/>
    <n v="4.7315001152989027E-2"/>
    <n v="1.1898986617740139"/>
    <s v="No"/>
    <s v="2.Hiring"/>
    <s v="Hiring"/>
    <n v="-248.86151621380199"/>
    <n v="0.19475601372525089"/>
    <n v="0.2215145955752931"/>
    <n v="0.17385407866702801"/>
    <n v="1.5924505167801011E-2"/>
    <s v="0-10"/>
    <n v="0.78484254374080153"/>
    <n v="13.41808206954348"/>
    <n v="6.6106960447177592"/>
    <n v="112.8021534320323"/>
    <n v="904.50336473755044"/>
  </r>
  <r>
    <n v="1567"/>
    <n v="973"/>
    <n v="984"/>
    <n v="938"/>
    <n v="829"/>
    <s v="Wienerberger Ceramika Budowlana sp. z o.o., Warszawa"/>
    <m/>
    <m/>
    <m/>
    <n v="2002"/>
    <m/>
    <n v="770733953"/>
    <n v="88098"/>
    <n v="8411003837"/>
    <s v="sp. z o.o."/>
    <s v="2332"/>
    <s v="Produkcja cegieł, dachówek i materiałów budowlanych, z wypalanej gliny"/>
    <m/>
    <s v="budownictwo"/>
    <m/>
    <n v="500"/>
    <s v="J"/>
    <x v="2"/>
    <n v="648318"/>
    <n v="118798"/>
    <n v="119710"/>
    <n v="96403"/>
    <n v="33423"/>
    <n v="17167"/>
    <n v="764"/>
    <n v="143836"/>
    <n v="889591"/>
    <n v="338431"/>
    <n v="551160"/>
    <n v="760155"/>
    <n v="129436"/>
    <m/>
    <m/>
    <s v="C"/>
    <s v="Manufacturing"/>
    <s v="23"/>
    <s v="MANUFACTURE OF OTHER NON-METALLIC MINERAL PRODUCTS"/>
    <s v="Medium-low"/>
    <n v="2.6479289484481382E-2"/>
    <n v="10.419097221630841"/>
    <n v="0.14869709000829839"/>
    <n v="0.10836777800135119"/>
    <n v="0.12682018798797609"/>
    <x v="0"/>
    <n v="1"/>
    <n v="0.85449942726488914"/>
    <n v="188.26701570680629"/>
    <n v="848.58376963350781"/>
    <n v="442.97251308900519"/>
    <x v="0"/>
    <s v="Exp&lt;25"/>
    <s v="Exp&lt;50"/>
    <s v="Increased Export Intensity"/>
    <n v="1"/>
    <n v="4.9570017539224992E-2"/>
    <n v="-24.001482041407879"/>
    <n v="-0.27445634643673961"/>
    <n v="-44.92861017493324"/>
    <n v="-0.59653984560585194"/>
    <n v="-6.6313067149237241"/>
    <s v="Yes"/>
    <s v="Yes"/>
    <s v="Yes"/>
    <x v="2"/>
    <s v="Declining"/>
    <n v="4.8452220726783306"/>
    <n v="4.7315001152989027E-2"/>
    <n v="1.1898986617740139"/>
    <s v="No"/>
    <s v="2.Hiring"/>
    <s v="Hiring"/>
    <n v="-248.86151621380199"/>
    <n v="0.19475601372525089"/>
    <n v="0.2215145955752931"/>
    <n v="0.17385407866702801"/>
    <n v="1.5924505167801011E-2"/>
    <s v="0-10"/>
    <n v="0.78484254374080153"/>
    <n v="13.41808206954348"/>
    <n v="6.6106960447177592"/>
    <n v="112.8021534320323"/>
    <n v="904.50336473755044"/>
  </r>
  <r>
    <n v="1567"/>
    <n v="973"/>
    <n v="984"/>
    <n v="938"/>
    <n v="829"/>
    <s v="Wienerberger Ceramika Budowlana sp. z o.o., Warszawa"/>
    <m/>
    <m/>
    <m/>
    <n v="2002"/>
    <m/>
    <n v="770733953"/>
    <n v="88098"/>
    <n v="8411003837"/>
    <s v="sp. z o.o."/>
    <s v="2332"/>
    <s v="Produkcja cegieł, dachówek i materiałów budowlanych, z wypalanej gliny"/>
    <m/>
    <s v="budownictwo"/>
    <m/>
    <n v="500"/>
    <s v="J"/>
    <x v="0"/>
    <n v="672046"/>
    <n v="159771"/>
    <n v="163165"/>
    <n v="130885"/>
    <n v="47936"/>
    <n v="10702"/>
    <n v="743"/>
    <n v="83812"/>
    <n v="752844"/>
    <n v="385955"/>
    <n v="366889"/>
    <n v="590864"/>
    <n v="161980"/>
    <m/>
    <m/>
    <s v="C"/>
    <s v="Manufacturing"/>
    <s v="23"/>
    <s v="MANUFACTURE OF OTHER NON-METALLIC MINERAL PRODUCTS"/>
    <s v="Medium-low"/>
    <n v="1.5924505167801011E-2"/>
    <m/>
    <n v="0.19475601372525089"/>
    <n v="0.17385407866702801"/>
    <n v="0.2215145955752931"/>
    <x v="0"/>
    <n v="1"/>
    <n v="0.78484254374080153"/>
    <n v="112.8021534320323"/>
    <n v="904.50336473755044"/>
    <n v="519.4549125168237"/>
    <x v="0"/>
    <s v="Exp&lt;25"/>
    <s v="Exp&lt;50"/>
    <s v="Increased Export Intensity"/>
    <n v="1"/>
    <n v="4.9570017539224992E-2"/>
    <n v="-24.001482041407879"/>
    <n v="-0.27445634643673961"/>
    <n v="-44.92861017493324"/>
    <n v="-0.59653984560585194"/>
    <n v="-6.6313067149237241"/>
    <s v="Yes"/>
    <s v="Yes"/>
    <s v="Yes"/>
    <x v="2"/>
    <s v="Declining"/>
    <n v="4.8452220726783306"/>
    <n v="4.7315001152989027E-2"/>
    <n v="1.1898986617740139"/>
    <s v="No"/>
    <s v="2.Hiring"/>
    <s v="Hiring"/>
    <n v="-248.86151621380199"/>
    <n v="0.19475601372525089"/>
    <n v="0.2215145955752931"/>
    <n v="0.17385407866702801"/>
    <n v="1.5924505167801011E-2"/>
    <s v="0-10"/>
    <n v="0.78484254374080153"/>
    <n v="13.41808206954348"/>
    <n v="6.6106960447177592"/>
    <n v="112.8021534320323"/>
    <n v="904.50336473755044"/>
  </r>
  <r>
    <n v="1567"/>
    <n v="973"/>
    <n v="984"/>
    <n v="938"/>
    <n v="829"/>
    <s v="Wienerberger Ceramika Budowlana sp. z o.o., Warszawa"/>
    <m/>
    <m/>
    <m/>
    <n v="2002"/>
    <m/>
    <n v="770733953"/>
    <n v="88098"/>
    <n v="8411003837"/>
    <s v="sp. z o.o."/>
    <s v="2332"/>
    <s v="Produkcja cegieł, dachówek i materiałów budowlanych, z wypalanej gliny"/>
    <m/>
    <s v="budownictwo"/>
    <m/>
    <n v="500"/>
    <s v="J"/>
    <x v="3"/>
    <n v="810785"/>
    <n v="110863"/>
    <n v="127247"/>
    <n v="102505"/>
    <n v="32557"/>
    <n v="28525"/>
    <n v="783"/>
    <n v="100620"/>
    <n v="724514"/>
    <n v="338724"/>
    <n v="385790"/>
    <n v="562661"/>
    <n v="161853"/>
    <m/>
    <m/>
    <s v="C"/>
    <s v="Manufacturing"/>
    <s v="23"/>
    <s v="MANUFACTURE OF OTHER NON-METALLIC MINERAL PRODUCTS"/>
    <s v="Medium-low"/>
    <n v="3.5181953292179803E-2"/>
    <n v="25.059770051116882"/>
    <n v="0.12642685792164379"/>
    <n v="0.14148104798527009"/>
    <n v="0.18217896744220771"/>
    <x v="0"/>
    <n v="1"/>
    <n v="0.77660473089546922"/>
    <n v="128.5057471264368"/>
    <n v="1035.485312899106"/>
    <n v="432.59770114942529"/>
    <x v="0"/>
    <s v="Exp&lt;25"/>
    <s v="Exp&lt;50"/>
    <s v="Increased Export Intensity"/>
    <n v="1"/>
    <n v="4.9570017539224992E-2"/>
    <n v="-24.001482041407879"/>
    <n v="-0.27445634643673961"/>
    <n v="-44.92861017493324"/>
    <n v="-0.59653984560585194"/>
    <n v="-6.6313067149237241"/>
    <s v="Yes"/>
    <s v="Yes"/>
    <s v="Yes"/>
    <x v="2"/>
    <s v="Declining"/>
    <n v="4.8452220726783306"/>
    <n v="4.7315001152989027E-2"/>
    <n v="1.1898986617740139"/>
    <s v="No"/>
    <s v="2.Hiring"/>
    <s v="Hiring"/>
    <n v="-248.86151621380199"/>
    <n v="0.19475601372525089"/>
    <n v="0.2215145955752931"/>
    <n v="0.17385407866702801"/>
    <n v="1.5924505167801011E-2"/>
    <s v="0-10"/>
    <n v="0.78484254374080153"/>
    <n v="13.41808206954348"/>
    <n v="6.6106960447177592"/>
    <n v="112.8021534320323"/>
    <n v="904.50336473755044"/>
  </r>
  <r>
    <n v="575"/>
    <n v="611"/>
    <n v="707"/>
    <n v="666"/>
    <n v="830"/>
    <s v="Zakłady Mięsne Łuków SA, Łuków"/>
    <m/>
    <m/>
    <m/>
    <n v="2001"/>
    <m/>
    <s v="000566517"/>
    <n v="52346"/>
    <n v="8250003251"/>
    <s v="SA"/>
    <s v="1011"/>
    <s v="Przetwarzanie i konserwowanie mięsa, z wyłączeniem mięsa z drobiu"/>
    <m/>
    <s v="żywność"/>
    <m/>
    <n v="450"/>
    <s v="J"/>
    <x v="0"/>
    <n v="671378"/>
    <n v="-416"/>
    <n v="-1535"/>
    <n v="-1298"/>
    <n v="10048"/>
    <n v="69430"/>
    <n v="3269"/>
    <n v="148026"/>
    <n v="190891"/>
    <n v="106063"/>
    <n v="84828"/>
    <n v="99775"/>
    <n v="156563.11947999999"/>
    <m/>
    <m/>
    <s v="C"/>
    <s v="Manufacturing"/>
    <s v="10"/>
    <s v="MANUFACTURE OF FOOD PRODUCTS"/>
    <s v="Low"/>
    <n v="0.1034141720461499"/>
    <m/>
    <n v="-1.9333371066671829E-3"/>
    <n v="-6.7996919708105674E-3"/>
    <n v="-1.3009270859433731E-2"/>
    <x v="1"/>
    <n v="0"/>
    <n v="0.52268048257906341"/>
    <n v="45.281737534414191"/>
    <n v="205.37717956561639"/>
    <n v="32.445090241664118"/>
    <x v="1"/>
    <s v="Exp&lt;25"/>
    <s v="Exp&lt;50"/>
    <s v="Increased Export Intensity"/>
    <n v="1"/>
    <n v="2.2972489584381469E-2"/>
    <n v="92.279081563590125"/>
    <n v="0.65377768046910489"/>
    <n v="39.332667799702989"/>
    <n v="0.33169418129999068"/>
    <n v="17.75599047271697"/>
    <s v="No"/>
    <s v="Yes"/>
    <s v="No"/>
    <x v="0"/>
    <s v="Growing"/>
    <n v="-34.261241970021409"/>
    <n v="-0.41948151008170059"/>
    <n v="-9.955876755274728"/>
    <s v="Yes"/>
    <s v="0.Reducing"/>
    <s v="Reducing"/>
    <n v="395.32987125802248"/>
    <n v="-1.9333371066671829E-3"/>
    <n v="-1.3009270859433731E-2"/>
    <n v="-6.7996919708105674E-3"/>
    <n v="0.1034141720461499"/>
    <s v="10-25"/>
    <n v="0.52268048257906341"/>
    <n v="13.41708759563941"/>
    <n v="8.0922394067242109"/>
    <n v="45.281737534414191"/>
    <n v="205.37717956561639"/>
  </r>
  <r>
    <n v="575"/>
    <n v="611"/>
    <n v="707"/>
    <n v="666"/>
    <n v="830"/>
    <s v="Zakłady Mięsne Łuków SA, Łuków"/>
    <m/>
    <m/>
    <m/>
    <n v="2001"/>
    <m/>
    <s v="000566517"/>
    <n v="52346"/>
    <n v="8250003251"/>
    <s v="SA"/>
    <s v="1011"/>
    <s v="Przetwarzanie i konserwowanie mięsa, z wyłączeniem mięsa z drobiu"/>
    <m/>
    <s v="żywność"/>
    <m/>
    <n v="450"/>
    <s v="J"/>
    <x v="1"/>
    <n v="789529"/>
    <n v="33561"/>
    <n v="34007.086659999994"/>
    <n v="30474"/>
    <n v="10077"/>
    <n v="81648.487841424649"/>
    <n v="2708"/>
    <n v="154476"/>
    <n v="216984.09601000001"/>
    <n v="99088.379329999996"/>
    <n v="112324.07938"/>
    <n v="86611"/>
    <n v="130372.65535"/>
    <m/>
    <m/>
    <s v="C"/>
    <s v="Manufacturing"/>
    <s v="10"/>
    <s v="MANUFACTURE OF FOOD PRODUCTS"/>
    <s v="Low"/>
    <n v="0.1034141720461499"/>
    <n v="17.598282934501871"/>
    <n v="3.8597695588129123E-2"/>
    <n v="0.14044347286446079"/>
    <n v="0.3518490722887393"/>
    <x v="1"/>
    <n v="0"/>
    <n v="0.39915828667926162"/>
    <n v="57.044313146233392"/>
    <n v="291.55428360413589"/>
    <n v="36.59098202732644"/>
    <x v="1"/>
    <s v="Exp&lt;25"/>
    <s v="Exp&lt;50"/>
    <s v="Increased Export Intensity"/>
    <n v="1"/>
    <n v="2.2972489584381469E-2"/>
    <n v="92.279081563590125"/>
    <n v="0.65377768046910489"/>
    <n v="39.332667799702989"/>
    <n v="0.33169418129999068"/>
    <n v="17.75599047271697"/>
    <s v="No"/>
    <s v="Yes"/>
    <s v="No"/>
    <x v="0"/>
    <s v="Growing"/>
    <n v="-34.261241970021409"/>
    <n v="-0.41948151008170059"/>
    <n v="-9.955876755274728"/>
    <s v="Yes"/>
    <s v="0.Reducing"/>
    <s v="Reducing"/>
    <n v="395.32987125802248"/>
    <n v="-1.9333371066671829E-3"/>
    <n v="-1.3009270859433731E-2"/>
    <n v="-6.7996919708105674E-3"/>
    <n v="0.1034141720461499"/>
    <s v="10-25"/>
    <n v="0.52268048257906341"/>
    <n v="13.41708759563941"/>
    <n v="8.0922394067242109"/>
    <n v="45.281737534414191"/>
    <n v="205.37717956561639"/>
  </r>
  <r>
    <n v="575"/>
    <n v="611"/>
    <n v="707"/>
    <n v="666"/>
    <n v="830"/>
    <s v="Zakłady Mięsne Łuków SA, Łuków"/>
    <m/>
    <m/>
    <m/>
    <n v="2001"/>
    <m/>
    <s v="000566517"/>
    <n v="52346"/>
    <n v="8250003251"/>
    <s v="SA"/>
    <s v="1011"/>
    <s v="Przetwarzanie i konserwowanie mięsa, z wyłączeniem mięsa z drobiu"/>
    <m/>
    <s v="żywność"/>
    <m/>
    <n v="450"/>
    <s v="J"/>
    <x v="2"/>
    <n v="875083.20852999995"/>
    <n v="30753.067719999999"/>
    <n v="30161.588970000001"/>
    <n v="26919.663970000001"/>
    <n v="15436"/>
    <n v="181289"/>
    <n v="2718"/>
    <n v="154474"/>
    <n v="265210.75871000002"/>
    <n v="105325.86666"/>
    <n v="154313.25474999999"/>
    <n v="113531.10463"/>
    <n v="151679.65408000001"/>
    <m/>
    <m/>
    <s v="C"/>
    <s v="Manufacturing"/>
    <s v="10"/>
    <s v="MANUFACTURE OF FOOD PRODUCTS"/>
    <s v="Low"/>
    <n v="0.20716772786045859"/>
    <n v="10.836107163891381"/>
    <n v="3.076240488629731E-2"/>
    <n v="0.10150291074517021"/>
    <n v="0.23711267548863979"/>
    <x v="1"/>
    <n v="0"/>
    <n v="0.42807880488039651"/>
    <n v="56.833701250919788"/>
    <n v="321.95850203458423"/>
    <n v="38.75123865342163"/>
    <x v="1"/>
    <s v="Exp&lt;25"/>
    <s v="Exp&lt;50"/>
    <s v="Increased Export Intensity"/>
    <n v="1"/>
    <n v="2.2972489584381469E-2"/>
    <n v="92.279081563590125"/>
    <n v="0.65377768046910489"/>
    <n v="39.332667799702989"/>
    <n v="0.33169418129999068"/>
    <n v="17.75599047271697"/>
    <s v="No"/>
    <s v="Yes"/>
    <s v="No"/>
    <x v="0"/>
    <s v="Growing"/>
    <n v="-34.261241970021409"/>
    <n v="-0.41948151008170059"/>
    <n v="-9.955876755274728"/>
    <s v="Yes"/>
    <s v="0.Reducing"/>
    <s v="Reducing"/>
    <n v="395.32987125802248"/>
    <n v="-1.9333371066671829E-3"/>
    <n v="-1.3009270859433731E-2"/>
    <n v="-6.7996919708105674E-3"/>
    <n v="0.1034141720461499"/>
    <s v="10-25"/>
    <n v="0.52268048257906341"/>
    <n v="13.41708759563941"/>
    <n v="8.0922394067242109"/>
    <n v="45.281737534414191"/>
    <n v="205.37717956561639"/>
  </r>
  <r>
    <n v="575"/>
    <n v="611"/>
    <n v="707"/>
    <n v="666"/>
    <n v="830"/>
    <s v="Zakłady Mięsne Łuków SA, Łuków"/>
    <m/>
    <m/>
    <m/>
    <n v="2001"/>
    <m/>
    <s v="000566517"/>
    <n v="52346"/>
    <n v="8250003251"/>
    <s v="SA"/>
    <s v="1011"/>
    <s v="Przetwarzanie i konserwowanie mięsa, z wyłączeniem mięsa z drobiu"/>
    <m/>
    <s v="żywność"/>
    <m/>
    <n v="450"/>
    <s v="J"/>
    <x v="3"/>
    <n v="1228363.33583"/>
    <n v="57108.927170000003"/>
    <n v="53532.397969999998"/>
    <n v="43492.436970000002"/>
    <n v="14381"/>
    <n v="337621"/>
    <n v="2346"/>
    <n v="158957"/>
    <n v="370715.28980999999"/>
    <n v="122466.28972"/>
    <n v="242677.36279000001"/>
    <n v="157023.5416"/>
    <n v="213691.74820999999"/>
    <m/>
    <m/>
    <s v="C"/>
    <s v="Manufacturing"/>
    <s v="10"/>
    <s v="MANUFACTURE OF FOOD PRODUCTS"/>
    <s v="Low"/>
    <n v="0.27485434492545391"/>
    <n v="40.371032589398467"/>
    <n v="3.5406817918911863E-2"/>
    <n v="0.1173203214582567"/>
    <n v="0.27698035929409959"/>
    <x v="1"/>
    <n v="0"/>
    <n v="0.42356909983528912"/>
    <n v="67.75660699062233"/>
    <n v="523.59903488064788"/>
    <n v="52.202169531116787"/>
    <x v="4"/>
    <s v="Exp&lt;25"/>
    <s v="Exp&lt;50"/>
    <s v="Increased Export Intensity"/>
    <n v="1"/>
    <n v="2.2972489584381469E-2"/>
    <n v="92.279081563590125"/>
    <n v="0.65377768046910489"/>
    <n v="39.332667799702989"/>
    <n v="0.33169418129999068"/>
    <n v="17.75599047271697"/>
    <s v="No"/>
    <s v="Yes"/>
    <s v="No"/>
    <x v="0"/>
    <s v="Growing"/>
    <n v="-34.261241970021409"/>
    <n v="-0.41948151008170059"/>
    <n v="-9.955876755274728"/>
    <s v="Yes"/>
    <s v="0.Reducing"/>
    <s v="Reducing"/>
    <n v="395.32987125802248"/>
    <n v="-1.9333371066671829E-3"/>
    <n v="-1.3009270859433731E-2"/>
    <n v="-6.7996919708105674E-3"/>
    <n v="0.1034141720461499"/>
    <s v="10-25"/>
    <n v="0.52268048257906341"/>
    <n v="13.41708759563941"/>
    <n v="8.0922394067242109"/>
    <n v="45.281737534414191"/>
    <n v="205.37717956561639"/>
  </r>
  <r>
    <n v="575"/>
    <n v="611"/>
    <n v="707"/>
    <n v="666"/>
    <n v="830"/>
    <s v="Zakłady Mięsne Łuków SA, Łuków"/>
    <m/>
    <m/>
    <m/>
    <n v="2001"/>
    <m/>
    <s v="000566517"/>
    <n v="52346"/>
    <n v="8250003251"/>
    <s v="SA"/>
    <s v="1011"/>
    <s v="Przetwarzanie i konserwowanie mięsa, z wyłączeniem mięsa z drobiu"/>
    <m/>
    <s v="żywność"/>
    <m/>
    <n v="450"/>
    <s v="J"/>
    <x v="4"/>
    <n v="1290919.4522200001"/>
    <n v="44347.967900000003"/>
    <n v="38494.72292"/>
    <n v="30332.360919999999"/>
    <n v="14381"/>
    <n v="163155"/>
    <n v="2149"/>
    <n v="164323"/>
    <n v="399901.20585999999"/>
    <n v="138872.77200999999"/>
    <n v="255456.79655"/>
    <n v="187355.90252"/>
    <n v="212545.30334000001"/>
    <m/>
    <m/>
    <s v="C"/>
    <s v="Manufacturing"/>
    <s v="10"/>
    <s v="MANUFACTURE OF FOOD PRODUCTS"/>
    <s v="Low"/>
    <n v="0.12638666163053131"/>
    <n v="5.092639495604212"/>
    <n v="2.3496710710987662E-2"/>
    <n v="7.5849636048906918E-2"/>
    <n v="0.1618970126482247"/>
    <x v="1"/>
    <n v="0"/>
    <n v="0.4685054702875559"/>
    <n v="76.464867380176827"/>
    <n v="600.70705082363895"/>
    <n v="64.622043745928337"/>
    <x v="1"/>
    <s v="Exp&lt;25"/>
    <s v="Exp&lt;50"/>
    <s v="Increased Export Intensity"/>
    <n v="1"/>
    <n v="2.2972489584381469E-2"/>
    <n v="92.279081563590125"/>
    <n v="0.65377768046910489"/>
    <n v="39.332667799702989"/>
    <n v="0.33169418129999068"/>
    <n v="17.75599047271697"/>
    <s v="No"/>
    <s v="Yes"/>
    <s v="No"/>
    <x v="0"/>
    <s v="Growing"/>
    <n v="-34.261241970021409"/>
    <n v="-0.41948151008170059"/>
    <n v="-9.955876755274728"/>
    <s v="Yes"/>
    <s v="0.Reducing"/>
    <s v="Reducing"/>
    <n v="395.32987125802248"/>
    <n v="-1.9333371066671829E-3"/>
    <n v="-1.3009270859433731E-2"/>
    <n v="-6.7996919708105674E-3"/>
    <n v="0.1034141720461499"/>
    <s v="10-25"/>
    <n v="0.52268048257906341"/>
    <n v="13.41708759563941"/>
    <n v="8.0922394067242109"/>
    <n v="45.281737534414191"/>
    <n v="205.37717956561639"/>
  </r>
  <r>
    <n v="814"/>
    <n v="902"/>
    <n v="903"/>
    <n v="681"/>
    <n v="831"/>
    <s v="ABB Business Services sp. z o.o., Warszawa"/>
    <m/>
    <m/>
    <m/>
    <n v="2010"/>
    <m/>
    <n v="142142520"/>
    <n v="346179"/>
    <n v="9522081605"/>
    <s v="sp. z o.o."/>
    <s v="6201"/>
    <s v="Działalność związana z oprogramowaniem"/>
    <m/>
    <s v="media, telekomunkacja, IT"/>
    <m/>
    <n v="400"/>
    <s v="J"/>
    <x v="0"/>
    <n v="671263"/>
    <n v="18332"/>
    <n v="18296"/>
    <n v="16622"/>
    <n v="5167"/>
    <n v="653527"/>
    <n v="2269"/>
    <n v="302779.20328000002"/>
    <n v="210682"/>
    <n v="14915"/>
    <n v="195767"/>
    <n v="6646"/>
    <n v="204036.64657000001"/>
    <m/>
    <m/>
    <s v="J"/>
    <s v="Information and Communication"/>
    <s v="62"/>
    <s v="COMPUTER PROGRAMMING, CONSULTANCY AND RELATED ACTIVITIES"/>
    <s v="High"/>
    <n v="0.97357816533906982"/>
    <m/>
    <n v="2.4762276484775709E-2"/>
    <n v="7.8896156292421749E-2"/>
    <n v="2.501053265121878"/>
    <x v="1"/>
    <n v="0"/>
    <n v="3.1545172345050831E-2"/>
    <n v="133.44169382106659"/>
    <n v="295.84089907448208"/>
    <n v="6.5733803437637723"/>
    <x v="3"/>
    <s v="Exp&gt;25"/>
    <s v="Exp&gt;50"/>
    <s v="Decreased Export Intensity"/>
    <n v="0"/>
    <n v="-1.8664252963179528E-2"/>
    <n v="44.174935904407057"/>
    <n v="0.36585720894527718"/>
    <n v="4.4745912350775843"/>
    <n v="4.3773709776163017E-2"/>
    <n v="9.5777659182417096"/>
    <s v="No"/>
    <s v="Yes"/>
    <s v="No"/>
    <x v="0"/>
    <s v="Growing"/>
    <n v="-2.908770383428823"/>
    <n v="-2.9519137977498389E-2"/>
    <n v="-0.73526207467242699"/>
    <s v="Yes"/>
    <s v="0.Reducing"/>
    <s v="Reducing"/>
    <n v="143.46595521512299"/>
    <n v="2.4762276484775709E-2"/>
    <n v="2.501053265121878"/>
    <n v="7.8896156292421749E-2"/>
    <n v="0.97357816533906982"/>
    <s v="75-100"/>
    <n v="3.1545172345050831E-2"/>
    <n v="13.41691629147056"/>
    <n v="7.7270944847798413"/>
    <n v="133.44169382106659"/>
    <n v="295.84089907448208"/>
  </r>
  <r>
    <n v="814"/>
    <n v="902"/>
    <n v="903"/>
    <n v="681"/>
    <n v="831"/>
    <s v="ABB Business Services sp. z o.o., Warszawa"/>
    <m/>
    <m/>
    <m/>
    <n v="2010"/>
    <m/>
    <n v="142142520"/>
    <n v="346179"/>
    <n v="9522081605"/>
    <s v="sp. z o.o."/>
    <s v="6201"/>
    <s v="Działalność związana z oprogramowaniem"/>
    <m/>
    <s v="media, telekomunkacja, IT"/>
    <m/>
    <n v="400"/>
    <s v="J"/>
    <x v="2"/>
    <n v="710130"/>
    <n v="38410"/>
    <n v="35911"/>
    <n v="16633"/>
    <n v="4269"/>
    <n v="674421"/>
    <n v="1827"/>
    <n v="335020"/>
    <n v="221529"/>
    <n v="19552"/>
    <n v="201977"/>
    <n v="17485"/>
    <n v="204044"/>
    <m/>
    <m/>
    <s v="J"/>
    <s v="Information and Communication"/>
    <s v="62"/>
    <s v="COMPUTER PROGRAMMING, CONSULTANCY AND RELATED ACTIVITIES"/>
    <s v="High"/>
    <n v="0.94971484094461578"/>
    <n v="-7.7135070330388018"/>
    <n v="2.3422471941757141E-2"/>
    <n v="7.5082720546745571E-2"/>
    <n v="0.95127251930225909"/>
    <x v="1"/>
    <n v="0"/>
    <n v="7.8928718136225956E-2"/>
    <n v="183.37164750957851"/>
    <n v="388.68637110016419"/>
    <n v="10.70169677066229"/>
    <x v="3"/>
    <s v="Exp&gt;25"/>
    <s v="Exp&gt;50"/>
    <s v="Decreased Export Intensity"/>
    <n v="0"/>
    <n v="-1.8664252963179528E-2"/>
    <n v="44.174935904407057"/>
    <n v="0.36585720894527718"/>
    <n v="4.4745912350775843"/>
    <n v="4.3773709776163017E-2"/>
    <n v="9.5777659182417096"/>
    <s v="No"/>
    <s v="Yes"/>
    <s v="No"/>
    <x v="0"/>
    <s v="Growing"/>
    <n v="-2.908770383428823"/>
    <n v="-2.9519137977498389E-2"/>
    <n v="-0.73526207467242699"/>
    <s v="Yes"/>
    <s v="0.Reducing"/>
    <s v="Reducing"/>
    <n v="143.46595521512299"/>
    <n v="2.4762276484775709E-2"/>
    <n v="2.501053265121878"/>
    <n v="7.8896156292421749E-2"/>
    <n v="0.97357816533906982"/>
    <s v="75-100"/>
    <n v="3.1545172345050831E-2"/>
    <n v="13.41691629147056"/>
    <n v="7.7270944847798413"/>
    <n v="133.44169382106659"/>
    <n v="295.84089907448208"/>
  </r>
  <r>
    <n v="814"/>
    <n v="902"/>
    <n v="903"/>
    <n v="681"/>
    <n v="831"/>
    <s v="ABB Business Services sp. z o.o., Warszawa"/>
    <m/>
    <m/>
    <m/>
    <n v="2010"/>
    <m/>
    <n v="142142520"/>
    <n v="346179"/>
    <n v="9522081605"/>
    <s v="sp. z o.o."/>
    <s v="6201"/>
    <s v="Działalność związana z oprogramowaniem"/>
    <m/>
    <s v="media, telekomunkacja, IT"/>
    <m/>
    <n v="400"/>
    <s v="J"/>
    <x v="1"/>
    <n v="769484.21938000002"/>
    <n v="44270.441350000001"/>
    <n v="36396.837379999997"/>
    <n v="23324.699069999999"/>
    <n v="3762.2687799999999"/>
    <n v="741800"/>
    <n v="1896"/>
    <n v="302288.88744000002"/>
    <n v="290278.42102000001"/>
    <n v="19331.44081"/>
    <n v="270946.98021000001"/>
    <n v="23586.569070000001"/>
    <n v="266691.85194999998"/>
    <m/>
    <m/>
    <s v="J"/>
    <s v="Information and Communication"/>
    <s v="62"/>
    <s v="COMPUTER PROGRAMMING, CONSULTANCY AND RELATED ACTIVITIES"/>
    <s v="High"/>
    <n v="0.96402236890276172"/>
    <n v="14.632300511126051"/>
    <n v="3.0312121395801351E-2"/>
    <n v="8.0352852230765534E-2"/>
    <n v="0.98889749504377567"/>
    <x v="1"/>
    <n v="0"/>
    <n v="8.1254986116845743E-2"/>
    <n v="159.43506721518989"/>
    <n v="405.8461072679325"/>
    <n v="10.195907600210971"/>
    <x v="3"/>
    <s v="Exp&gt;25"/>
    <s v="Exp&gt;50"/>
    <s v="Decreased Export Intensity"/>
    <n v="0"/>
    <n v="-1.8664252963179528E-2"/>
    <n v="44.174935904407057"/>
    <n v="0.36585720894527718"/>
    <n v="4.4745912350775843"/>
    <n v="4.3773709776163017E-2"/>
    <n v="9.5777659182417096"/>
    <s v="No"/>
    <s v="Yes"/>
    <s v="No"/>
    <x v="0"/>
    <s v="Growing"/>
    <n v="-2.908770383428823"/>
    <n v="-2.9519137977498389E-2"/>
    <n v="-0.73526207467242699"/>
    <s v="Yes"/>
    <s v="0.Reducing"/>
    <s v="Reducing"/>
    <n v="143.46595521512299"/>
    <n v="2.4762276484775709E-2"/>
    <n v="2.501053265121878"/>
    <n v="7.8896156292421749E-2"/>
    <n v="0.97357816533906982"/>
    <s v="75-100"/>
    <n v="3.1545172345050831E-2"/>
    <n v="13.41691629147056"/>
    <n v="7.7270944847798413"/>
    <n v="133.44169382106659"/>
    <n v="295.84089907448208"/>
  </r>
  <r>
    <n v="814"/>
    <n v="902"/>
    <n v="903"/>
    <n v="681"/>
    <n v="831"/>
    <s v="ABB Business Services sp. z o.o., Warszawa"/>
    <m/>
    <m/>
    <m/>
    <n v="2010"/>
    <m/>
    <n v="142142520"/>
    <n v="346179"/>
    <n v="9522081605"/>
    <s v="sp. z o.o."/>
    <s v="6201"/>
    <s v="Działalność związana z oprogramowaniem"/>
    <m/>
    <s v="media, telekomunkacja, IT"/>
    <m/>
    <n v="400"/>
    <s v="J"/>
    <x v="3"/>
    <n v="870373"/>
    <n v="26438"/>
    <n v="26083"/>
    <n v="27603"/>
    <n v="4723"/>
    <n v="832790"/>
    <n v="2043"/>
    <n v="401496"/>
    <n v="291916"/>
    <n v="19743"/>
    <n v="272173"/>
    <n v="29137"/>
    <n v="262779"/>
    <m/>
    <m/>
    <s v="J"/>
    <s v="Information and Communication"/>
    <s v="62"/>
    <s v="COMPUTER PROGRAMMING, CONSULTANCY AND RELATED ACTIVITIES"/>
    <s v="High"/>
    <n v="0.95681966237463711"/>
    <n v="22.56530494416516"/>
    <n v="3.1713989289649379E-2"/>
    <n v="9.4558023541018651E-2"/>
    <n v="0.94735216391529675"/>
    <x v="1"/>
    <n v="0"/>
    <n v="9.9812959892571843E-2"/>
    <n v="196.52276064610871"/>
    <n v="426.02692119432209"/>
    <n v="9.6637298091042592"/>
    <x v="3"/>
    <s v="Exp&gt;25"/>
    <s v="Exp&gt;50"/>
    <s v="Decreased Export Intensity"/>
    <n v="0"/>
    <n v="-1.8664252963179528E-2"/>
    <n v="44.174935904407057"/>
    <n v="0.36585720894527718"/>
    <n v="4.4745912350775843"/>
    <n v="4.3773709776163017E-2"/>
    <n v="9.5777659182417096"/>
    <s v="No"/>
    <s v="Yes"/>
    <s v="No"/>
    <x v="0"/>
    <s v="Growing"/>
    <n v="-2.908770383428823"/>
    <n v="-2.9519137977498389E-2"/>
    <n v="-0.73526207467242699"/>
    <s v="Yes"/>
    <s v="0.Reducing"/>
    <s v="Reducing"/>
    <n v="143.46595521512299"/>
    <n v="2.4762276484775709E-2"/>
    <n v="2.501053265121878"/>
    <n v="7.8896156292421749E-2"/>
    <n v="0.97357816533906982"/>
    <s v="75-100"/>
    <n v="3.1545172345050831E-2"/>
    <n v="13.41691629147056"/>
    <n v="7.7270944847798413"/>
    <n v="133.44169382106659"/>
    <n v="295.84089907448208"/>
  </r>
  <r>
    <n v="814"/>
    <n v="902"/>
    <n v="903"/>
    <n v="681"/>
    <n v="831"/>
    <s v="ABB Business Services sp. z o.o., Warszawa"/>
    <m/>
    <m/>
    <m/>
    <n v="2010"/>
    <m/>
    <n v="142142520"/>
    <n v="346179"/>
    <n v="9522081605"/>
    <s v="sp. z o.o."/>
    <s v="6201"/>
    <s v="Działalność związana z oprogramowaniem"/>
    <m/>
    <s v="media, telekomunkacja, IT"/>
    <m/>
    <n v="400"/>
    <s v="J"/>
    <x v="4"/>
    <n v="967793"/>
    <n v="20600"/>
    <n v="32084"/>
    <n v="27794"/>
    <n v="5227"/>
    <n v="924159"/>
    <n v="2203"/>
    <n v="465037"/>
    <n v="332438"/>
    <n v="24355"/>
    <n v="308083"/>
    <n v="29242"/>
    <n v="303196"/>
    <m/>
    <m/>
    <s v="J"/>
    <s v="Information and Communication"/>
    <s v="62"/>
    <s v="COMPUTER PROGRAMMING, CONSULTANCY AND RELATED ACTIVITIES"/>
    <s v="High"/>
    <n v="0.95491391237589029"/>
    <n v="11.192902353358861"/>
    <n v="2.871895126333834E-2"/>
    <n v="8.3606567239605578E-2"/>
    <n v="0.95048218316120647"/>
    <x v="1"/>
    <n v="0"/>
    <n v="8.7962266648217116E-2"/>
    <n v="211.0926009986382"/>
    <n v="439.3068542896051"/>
    <n v="11.05537902859737"/>
    <x v="3"/>
    <s v="Exp&gt;25"/>
    <s v="Exp&gt;50"/>
    <s v="Decreased Export Intensity"/>
    <n v="0"/>
    <n v="-1.8664252963179528E-2"/>
    <n v="44.174935904407057"/>
    <n v="0.36585720894527718"/>
    <n v="4.4745912350775843"/>
    <n v="4.3773709776163017E-2"/>
    <n v="9.5777659182417096"/>
    <s v="No"/>
    <s v="Yes"/>
    <s v="No"/>
    <x v="0"/>
    <s v="Growing"/>
    <n v="-2.908770383428823"/>
    <n v="-2.9519137977498389E-2"/>
    <n v="-0.73526207467242699"/>
    <s v="Yes"/>
    <s v="0.Reducing"/>
    <s v="Reducing"/>
    <n v="143.46595521512299"/>
    <n v="2.4762276484775709E-2"/>
    <n v="2.501053265121878"/>
    <n v="7.8896156292421749E-2"/>
    <n v="0.97357816533906982"/>
    <s v="75-100"/>
    <n v="3.1545172345050831E-2"/>
    <n v="13.41691629147056"/>
    <n v="7.7270944847798413"/>
    <n v="133.44169382106659"/>
    <n v="295.84089907448208"/>
  </r>
  <r>
    <n v="488"/>
    <n v="586"/>
    <n v="613"/>
    <n v="743"/>
    <n v="832"/>
    <s v="Scanfil Poland sp. z o.o., Mysłowice"/>
    <m/>
    <m/>
    <m/>
    <n v="1995"/>
    <m/>
    <n v="190855990"/>
    <n v="13620"/>
    <n v="5861035385"/>
    <s v="sp. z o.o."/>
    <s v="2561"/>
    <s v="Obróbka metali i nakładanie powłok na metale"/>
    <m/>
    <s v="produkcja"/>
    <m/>
    <n v="500"/>
    <s v="J"/>
    <x v="0"/>
    <n v="670425"/>
    <n v="38268.608540000001"/>
    <n v="36171"/>
    <n v="31302.270260000001"/>
    <n v="12930"/>
    <n v="517781"/>
    <n v="1197"/>
    <n v="86434.239790000007"/>
    <n v="345050"/>
    <n v="122249"/>
    <n v="222801"/>
    <n v="147426"/>
    <n v="197623.76235999999"/>
    <m/>
    <m/>
    <s v="C"/>
    <s v="Manufacturing"/>
    <s v="25"/>
    <s v="MANUFACTURE OF FABRICATED METAL PRODUCTS, EXCEPT MACHINERY AND EQUIPMENT"/>
    <s v="Medium-low"/>
    <n v="0.77231755975687066"/>
    <m/>
    <n v="4.6690189446992582E-2"/>
    <n v="9.0718070598463998E-2"/>
    <n v="0.2123253039490999"/>
    <x v="0"/>
    <n v="1"/>
    <n v="0.42725981741776548"/>
    <n v="72.209055797827915"/>
    <n v="560.08771929824559"/>
    <n v="102.12949039264829"/>
    <x v="3"/>
    <s v="Exp&gt;25"/>
    <s v="Exp&gt;50"/>
    <s v="Increased Export Intensity"/>
    <n v="1"/>
    <n v="0.15049272538173489"/>
    <n v="123.73133048886901"/>
    <n v="0.80527572852973961"/>
    <n v="62.124152528165958"/>
    <n v="0.48319222936062722"/>
    <n v="22.30147683368768"/>
    <s v="No"/>
    <s v="No"/>
    <s v="No"/>
    <x v="1"/>
    <s v="Growing"/>
    <n v="22.639933166248959"/>
    <n v="0.20408250361648769"/>
    <n v="5.2344598618151439"/>
    <s v="Yes"/>
    <s v="2.Hiring"/>
    <s v="Hiring"/>
    <n v="461.67711205734031"/>
    <n v="4.6690189446992582E-2"/>
    <n v="0.2123253039490999"/>
    <n v="9.0718070598463998E-2"/>
    <n v="0.77231755975687066"/>
    <s v="75-100"/>
    <n v="0.42725981741776548"/>
    <n v="13.41566711862416"/>
    <n v="7.0875737055579728"/>
    <n v="72.209055797827915"/>
    <n v="560.08771929824559"/>
  </r>
  <r>
    <n v="488"/>
    <n v="586"/>
    <n v="613"/>
    <n v="743"/>
    <n v="832"/>
    <s v="Scanfil Poland sp. z o.o., Mysłowice"/>
    <m/>
    <m/>
    <m/>
    <n v="1995"/>
    <m/>
    <n v="190855990"/>
    <n v="13620"/>
    <n v="5861035385"/>
    <s v="sp. z o.o."/>
    <s v="2561"/>
    <s v="Obróbka metali i nakładanie powłok na metale"/>
    <m/>
    <s v="produkcja"/>
    <m/>
    <n v="500"/>
    <s v="J"/>
    <x v="1"/>
    <n v="719803.16144000005"/>
    <n v="49956.744709999999"/>
    <n v="44541.508099999999"/>
    <n v="39171.444909999998"/>
    <n v="13330.40213"/>
    <n v="533716"/>
    <n v="1135"/>
    <n v="91131.778839999999"/>
    <n v="391694.40464000002"/>
    <n v="123637.50616"/>
    <n v="268056.89847999997"/>
    <n v="186597.25502000001"/>
    <n v="205097.14962000001"/>
    <m/>
    <m/>
    <s v="C"/>
    <s v="Manufacturing"/>
    <s v="25"/>
    <s v="MANUFACTURE OF FABRICATED METAL PRODUCTS, EXCEPT MACHINERY AND EQUIPMENT"/>
    <s v="Medium-low"/>
    <n v="0.74147493174700163"/>
    <n v="7.3652028847372986"/>
    <n v="5.4419662219370751E-2"/>
    <n v="0.100005117372054"/>
    <n v="0.2099250865496467"/>
    <x v="0"/>
    <n v="1"/>
    <n v="0.4763847857145127"/>
    <n v="80.29231615859031"/>
    <n v="634.18780743612342"/>
    <n v="108.9317234889868"/>
    <x v="2"/>
    <s v="Exp&gt;25"/>
    <s v="Exp&gt;50"/>
    <s v="Increased Export Intensity"/>
    <n v="1"/>
    <n v="0.15049272538173489"/>
    <n v="123.73133048886901"/>
    <n v="0.80527572852973961"/>
    <n v="62.124152528165958"/>
    <n v="0.48319222936062722"/>
    <n v="22.30147683368768"/>
    <s v="No"/>
    <s v="No"/>
    <s v="No"/>
    <x v="1"/>
    <s v="Growing"/>
    <n v="22.639933166248959"/>
    <n v="0.20408250361648769"/>
    <n v="5.2344598618151439"/>
    <s v="Yes"/>
    <s v="2.Hiring"/>
    <s v="Hiring"/>
    <n v="461.67711205734031"/>
    <n v="4.6690189446992582E-2"/>
    <n v="0.2123253039490999"/>
    <n v="9.0718070598463998E-2"/>
    <n v="0.77231755975687066"/>
    <s v="75-100"/>
    <n v="0.42725981741776548"/>
    <n v="13.41566711862416"/>
    <n v="7.0875737055579728"/>
    <n v="72.209055797827915"/>
    <n v="560.08771929824559"/>
  </r>
  <r>
    <n v="488"/>
    <n v="586"/>
    <n v="613"/>
    <n v="743"/>
    <n v="832"/>
    <s v="Scanfil Poland sp. z o.o., Mysłowice"/>
    <m/>
    <m/>
    <m/>
    <n v="1995"/>
    <m/>
    <n v="190855990"/>
    <n v="13620"/>
    <n v="5861035385"/>
    <s v="sp. z o.o."/>
    <s v="2561"/>
    <s v="Obróbka metali i nakładanie powłok na metale"/>
    <m/>
    <s v="produkcja"/>
    <m/>
    <n v="500"/>
    <s v="J"/>
    <x v="2"/>
    <n v="994982.82573000004"/>
    <n v="81840.880620000011"/>
    <n v="75888.96948"/>
    <n v="60838.921920000001"/>
    <n v="13632.02512"/>
    <n v="607608"/>
    <n v="1258"/>
    <n v="107452.66794"/>
    <n v="666552.15456000005"/>
    <n v="127127.82414"/>
    <n v="539424.33042000001"/>
    <n v="247436.17694"/>
    <n v="419115.97762000002"/>
    <m/>
    <m/>
    <s v="C"/>
    <s v="Manufacturing"/>
    <s v="25"/>
    <s v="MANUFACTURE OF FABRICATED METAL PRODUCTS, EXCEPT MACHINERY AND EQUIPMENT"/>
    <s v="Medium-low"/>
    <n v="0.61067184707857602"/>
    <n v="38.229849357634123"/>
    <n v="6.1145700555548417E-2"/>
    <n v="9.1274060857489209E-2"/>
    <n v="0.245877230534291"/>
    <x v="0"/>
    <n v="1"/>
    <n v="0.371218028847774"/>
    <n v="85.415475310015893"/>
    <n v="790.92434477742449"/>
    <n v="101.0555040858506"/>
    <x v="2"/>
    <s v="Exp&gt;25"/>
    <s v="Exp&gt;50"/>
    <s v="Increased Export Intensity"/>
    <n v="1"/>
    <n v="0.15049272538173489"/>
    <n v="123.73133048886901"/>
    <n v="0.80527572852973961"/>
    <n v="62.124152528165958"/>
    <n v="0.48319222936062722"/>
    <n v="22.30147683368768"/>
    <s v="No"/>
    <s v="No"/>
    <s v="No"/>
    <x v="1"/>
    <s v="Growing"/>
    <n v="22.639933166248959"/>
    <n v="0.20408250361648769"/>
    <n v="5.2344598618151439"/>
    <s v="Yes"/>
    <s v="2.Hiring"/>
    <s v="Hiring"/>
    <n v="461.67711205734031"/>
    <n v="4.6690189446992582E-2"/>
    <n v="0.2123253039490999"/>
    <n v="9.0718070598463998E-2"/>
    <n v="0.77231755975687066"/>
    <s v="75-100"/>
    <n v="0.42725981741776548"/>
    <n v="13.41566711862416"/>
    <n v="7.0875737055579728"/>
    <n v="72.209055797827915"/>
    <n v="560.08771929824559"/>
  </r>
  <r>
    <n v="488"/>
    <n v="586"/>
    <n v="613"/>
    <n v="743"/>
    <n v="832"/>
    <s v="Scanfil Poland sp. z o.o., Mysłowice"/>
    <m/>
    <m/>
    <m/>
    <n v="1995"/>
    <m/>
    <n v="190855990"/>
    <n v="13620"/>
    <n v="5861035385"/>
    <s v="sp. z o.o."/>
    <s v="2561"/>
    <s v="Obróbka metali i nakładanie powłok na metale"/>
    <m/>
    <s v="produkcja"/>
    <m/>
    <n v="500"/>
    <s v="J"/>
    <x v="3"/>
    <n v="1268912.69707"/>
    <n v="108861.33089"/>
    <n v="90041.509409999999"/>
    <n v="72943.734370000006"/>
    <n v="14792.59375"/>
    <n v="1157026"/>
    <n v="1332"/>
    <n v="118998.19545"/>
    <n v="801917.69919999992"/>
    <n v="129553.35890000001"/>
    <n v="672364.34029999992"/>
    <n v="320379.91131"/>
    <n v="481537.78788999998"/>
    <m/>
    <m/>
    <s v="C"/>
    <s v="Manufacturing"/>
    <s v="25"/>
    <s v="MANUFACTURE OF FABRICATED METAL PRODUCTS, EXCEPT MACHINERY AND EQUIPMENT"/>
    <s v="Medium-low"/>
    <n v="0.91182474781097744"/>
    <n v="27.531115538504181"/>
    <n v="5.748522694936517E-2"/>
    <n v="9.096162167610132E-2"/>
    <n v="0.2276788643574458"/>
    <x v="0"/>
    <n v="1"/>
    <n v="0.39951719687645482"/>
    <n v="89.337984572072074"/>
    <n v="952.63715996246242"/>
    <n v="97.262281456456464"/>
    <x v="3"/>
    <s v="Exp&gt;25"/>
    <s v="Exp&gt;50"/>
    <s v="Increased Export Intensity"/>
    <n v="1"/>
    <n v="0.15049272538173489"/>
    <n v="123.73133048886901"/>
    <n v="0.80527572852973961"/>
    <n v="62.124152528165958"/>
    <n v="0.48319222936062722"/>
    <n v="22.30147683368768"/>
    <s v="No"/>
    <s v="No"/>
    <s v="No"/>
    <x v="1"/>
    <s v="Growing"/>
    <n v="22.639933166248959"/>
    <n v="0.20408250361648769"/>
    <n v="5.2344598618151439"/>
    <s v="Yes"/>
    <s v="2.Hiring"/>
    <s v="Hiring"/>
    <n v="461.67711205734031"/>
    <n v="4.6690189446992582E-2"/>
    <n v="0.2123253039490999"/>
    <n v="9.0718070598463998E-2"/>
    <n v="0.77231755975687066"/>
    <s v="75-100"/>
    <n v="0.42725981741776548"/>
    <n v="13.41566711862416"/>
    <n v="7.0875737055579728"/>
    <n v="72.209055797827915"/>
    <n v="560.08771929824559"/>
  </r>
  <r>
    <n v="488"/>
    <n v="586"/>
    <n v="613"/>
    <n v="743"/>
    <n v="832"/>
    <s v="Scanfil Poland sp. z o.o., Mysłowice"/>
    <m/>
    <m/>
    <m/>
    <n v="1995"/>
    <m/>
    <n v="190855990"/>
    <n v="13620"/>
    <n v="5861035385"/>
    <s v="sp. z o.o."/>
    <s v="2561"/>
    <s v="Obróbka metali i nakładanie powłok na metale"/>
    <m/>
    <s v="produkcja"/>
    <m/>
    <n v="500"/>
    <s v="J"/>
    <x v="4"/>
    <n v="1499950.7724299999"/>
    <n v="142302.41362000001"/>
    <n v="131482.13852000001"/>
    <n v="105511.80529"/>
    <n v="17714.808400000002"/>
    <n v="1384170"/>
    <n v="1468"/>
    <n v="208104.87852"/>
    <n v="803332.53750999994"/>
    <n v="143785.13185000001"/>
    <n v="659547.40565999993"/>
    <n v="470891.71659999999"/>
    <n v="332440.82091000001"/>
    <m/>
    <m/>
    <s v="C"/>
    <s v="Manufacturing"/>
    <s v="25"/>
    <s v="MANUFACTURE OF FABRICATED METAL PRODUCTS, EXCEPT MACHINERY AND EQUIPMENT"/>
    <s v="Medium-low"/>
    <n v="0.92281028513860552"/>
    <n v="18.20756273410154"/>
    <n v="7.034351208677686E-2"/>
    <n v="0.1313426263263818"/>
    <n v="0.2240680852316356"/>
    <x v="0"/>
    <n v="1"/>
    <n v="0.58617284202077813"/>
    <n v="141.76081643051771"/>
    <n v="1021.764831355586"/>
    <n v="97.94627510217984"/>
    <x v="3"/>
    <s v="Exp&gt;25"/>
    <s v="Exp&gt;50"/>
    <s v="Increased Export Intensity"/>
    <n v="1"/>
    <n v="0.15049272538173489"/>
    <n v="123.73133048886901"/>
    <n v="0.80527572852973961"/>
    <n v="62.124152528165958"/>
    <n v="0.48319222936062722"/>
    <n v="22.30147683368768"/>
    <s v="No"/>
    <s v="No"/>
    <s v="No"/>
    <x v="1"/>
    <s v="Growing"/>
    <n v="22.639933166248959"/>
    <n v="0.20408250361648769"/>
    <n v="5.2344598618151439"/>
    <s v="Yes"/>
    <s v="2.Hiring"/>
    <s v="Hiring"/>
    <n v="461.67711205734031"/>
    <n v="4.6690189446992582E-2"/>
    <n v="0.2123253039490999"/>
    <n v="9.0718070598463998E-2"/>
    <n v="0.77231755975687066"/>
    <s v="75-100"/>
    <n v="0.42725981741776548"/>
    <n v="13.41566711862416"/>
    <n v="7.0875737055579728"/>
    <n v="72.209055797827915"/>
    <n v="560.08771929824559"/>
  </r>
  <r>
    <n v="605"/>
    <n v="574"/>
    <n v="439"/>
    <n v="548"/>
    <n v="833"/>
    <s v="Mennica Polska SA GK, Warszawa"/>
    <s v="SG)"/>
    <n v="1766"/>
    <m/>
    <n v="2001"/>
    <m/>
    <s v="010635937"/>
    <n v="19196"/>
    <n v="5270023255"/>
    <s v="SA"/>
    <s v="3211"/>
    <s v="PRZETWÓRSTWO PRZEMYSŁOWE"/>
    <s v="Inna produkcja "/>
    <s v="produkcja"/>
    <m/>
    <n v="425"/>
    <s v="S"/>
    <x v="0"/>
    <n v="669372"/>
    <n v="23520"/>
    <n v="9654"/>
    <n v="-1203"/>
    <n v="20983"/>
    <n v="57779"/>
    <n v="362"/>
    <n v="39485"/>
    <n v="970169"/>
    <n v="334321"/>
    <n v="635848"/>
    <n v="558478"/>
    <n v="411691"/>
    <m/>
    <m/>
    <s v="C"/>
    <s v="Manufacturing"/>
    <s v="32"/>
    <s v="OTHER MANUFACTURING"/>
    <s v="Medium-high"/>
    <n v="8.6318220660559455E-2"/>
    <m/>
    <n v="-1.7972069342607701E-3"/>
    <n v="-1.2399901460467199E-3"/>
    <n v="-2.1540687368168492E-3"/>
    <x v="1"/>
    <n v="0"/>
    <n v="0.57565022176548619"/>
    <n v="109.0745856353591"/>
    <n v="1849.093922651934"/>
    <n v="923.53867403314916"/>
    <x v="0"/>
    <s v="Exp&lt;25"/>
    <s v="Exp&lt;50"/>
    <s v="Increased Export Intensity"/>
    <n v="1"/>
    <n v="5.5449919983711453E-2"/>
    <n v="84.238211338388808"/>
    <n v="0.61105936115322557"/>
    <n v="33.505950245209313"/>
    <n v="0.2889758619841114"/>
    <n v="16.505097367542309"/>
    <s v="No"/>
    <s v="Yes"/>
    <s v="No"/>
    <x v="0"/>
    <s v="Growing"/>
    <n v="5.8011049723756907"/>
    <n v="5.6390777354874189E-2"/>
    <n v="1.41975354563626"/>
    <s v="No"/>
    <s v="2.Hiring"/>
    <s v="Hiring"/>
    <n v="1370.85124706086"/>
    <n v="-1.7972069342607701E-3"/>
    <n v="-2.1540687368168492E-3"/>
    <n v="-1.2399901460467199E-3"/>
    <n v="8.6318220660559455E-2"/>
    <s v="0-10"/>
    <n v="0.57565022176548619"/>
    <n v="13.414095238381391"/>
    <n v="5.8916442118257706"/>
    <n v="109.0745856353591"/>
    <n v="1849.093922651934"/>
  </r>
  <r>
    <n v="605"/>
    <n v="574"/>
    <n v="439"/>
    <n v="548"/>
    <n v="833"/>
    <s v="Mennica Polska SA GK, Warszawa"/>
    <s v="SG)"/>
    <n v="1766"/>
    <m/>
    <n v="2001"/>
    <m/>
    <s v="010635937"/>
    <n v="19196"/>
    <n v="5270023255"/>
    <s v="SA"/>
    <s v="3211"/>
    <s v="PRZETWÓRSTWO PRZEMYSŁOWE"/>
    <s v="Inna produkcja "/>
    <s v="produkcja"/>
    <m/>
    <n v="425"/>
    <s v="S"/>
    <x v="1"/>
    <n v="943434"/>
    <n v="77732"/>
    <n v="68875"/>
    <n v="55542"/>
    <n v="21128"/>
    <n v="28993"/>
    <n v="373"/>
    <n v="41278"/>
    <n v="882287"/>
    <n v="361289"/>
    <n v="520998"/>
    <n v="587475"/>
    <n v="294812"/>
    <m/>
    <m/>
    <s v="C"/>
    <s v="Manufacturing"/>
    <s v="32"/>
    <s v="OTHER MANUFACTURING"/>
    <s v="Medium-high"/>
    <n v="3.0731349516765351E-2"/>
    <n v="40.943152686398591"/>
    <n v="5.8872162758603137E-2"/>
    <n v="6.2952304635566433E-2"/>
    <n v="9.4543597599897874E-2"/>
    <x v="1"/>
    <n v="0"/>
    <n v="0.66585476154584622"/>
    <n v="110.66487935656841"/>
    <n v="2529.313672922252"/>
    <n v="968.6032171581769"/>
    <x v="0"/>
    <s v="Exp&lt;25"/>
    <s v="Exp&lt;50"/>
    <s v="Increased Export Intensity"/>
    <n v="1"/>
    <n v="5.5449919983711453E-2"/>
    <n v="84.238211338388808"/>
    <n v="0.61105936115322557"/>
    <n v="33.505950245209313"/>
    <n v="0.2889758619841114"/>
    <n v="16.505097367542309"/>
    <s v="No"/>
    <s v="Yes"/>
    <s v="No"/>
    <x v="0"/>
    <s v="Growing"/>
    <n v="5.8011049723756907"/>
    <n v="5.6390777354874189E-2"/>
    <n v="1.41975354563626"/>
    <s v="No"/>
    <s v="2.Hiring"/>
    <s v="Hiring"/>
    <n v="1370.85124706086"/>
    <n v="-1.7972069342607701E-3"/>
    <n v="-2.1540687368168492E-3"/>
    <n v="-1.2399901460467199E-3"/>
    <n v="8.6318220660559455E-2"/>
    <s v="0-10"/>
    <n v="0.57565022176548619"/>
    <n v="13.414095238381391"/>
    <n v="5.8916442118257706"/>
    <n v="109.0745856353591"/>
    <n v="1849.093922651934"/>
  </r>
  <r>
    <n v="605"/>
    <n v="574"/>
    <n v="439"/>
    <n v="548"/>
    <n v="833"/>
    <s v="Mennica Polska SA GK, Warszawa"/>
    <s v="SG)"/>
    <n v="1766"/>
    <m/>
    <n v="2001"/>
    <m/>
    <s v="010635937"/>
    <n v="19196"/>
    <n v="5270023255"/>
    <s v="SA"/>
    <s v="3211"/>
    <s v="PRZETWÓRSTWO PRZEMYSŁOWE"/>
    <s v="Inna produkcja "/>
    <s v="produkcja"/>
    <m/>
    <n v="425"/>
    <s v="S"/>
    <x v="4"/>
    <n v="1233239"/>
    <n v="120152"/>
    <n v="141196"/>
    <n v="117050"/>
    <n v="20047"/>
    <n v="174834"/>
    <n v="383"/>
    <n v="51298"/>
    <n v="1090175"/>
    <n v="375135"/>
    <n v="715040"/>
    <n v="749623"/>
    <n v="340552"/>
    <m/>
    <m/>
    <s v="C"/>
    <s v="Manufacturing"/>
    <s v="32"/>
    <s v="OTHER MANUFACTURING"/>
    <s v="Medium-high"/>
    <n v="0.1417681406442709"/>
    <n v="-3.835539956660305"/>
    <n v="9.4912664941669861E-2"/>
    <n v="0.1073680831059234"/>
    <n v="0.15614515563156409"/>
    <x v="1"/>
    <n v="0"/>
    <n v="0.68761712569082944"/>
    <n v="133.9373368146214"/>
    <n v="3219.9451697127938"/>
    <n v="979.4647519582245"/>
    <x v="1"/>
    <s v="Exp&lt;25"/>
    <s v="Exp&lt;50"/>
    <s v="Increased Export Intensity"/>
    <n v="1"/>
    <n v="5.5449919983711453E-2"/>
    <n v="84.238211338388808"/>
    <n v="0.61105936115322557"/>
    <n v="33.505950245209313"/>
    <n v="0.2889758619841114"/>
    <n v="16.505097367542309"/>
    <s v="No"/>
    <s v="Yes"/>
    <s v="No"/>
    <x v="0"/>
    <s v="Growing"/>
    <n v="5.8011049723756907"/>
    <n v="5.6390777354874189E-2"/>
    <n v="1.41975354563626"/>
    <s v="No"/>
    <s v="2.Hiring"/>
    <s v="Hiring"/>
    <n v="1370.85124706086"/>
    <n v="-1.7972069342607701E-3"/>
    <n v="-2.1540687368168492E-3"/>
    <n v="-1.2399901460467199E-3"/>
    <n v="8.6318220660559455E-2"/>
    <s v="0-10"/>
    <n v="0.57565022176548619"/>
    <n v="13.414095238381391"/>
    <n v="5.8916442118257706"/>
    <n v="109.0745856353591"/>
    <n v="1849.093922651934"/>
  </r>
  <r>
    <n v="605"/>
    <n v="574"/>
    <n v="439"/>
    <n v="548"/>
    <n v="833"/>
    <s v="Mennica Polska SA GK, Warszawa"/>
    <s v="SG)"/>
    <n v="1766"/>
    <m/>
    <n v="2001"/>
    <m/>
    <s v="010635937"/>
    <n v="19196"/>
    <n v="5270023255"/>
    <s v="SA"/>
    <s v="3211"/>
    <s v="PRZETWÓRSTWO PRZEMYSŁOWE"/>
    <s v="Inna produkcja "/>
    <s v="produkcja"/>
    <m/>
    <n v="425"/>
    <s v="S"/>
    <x v="3"/>
    <n v="1282427"/>
    <n v="53884"/>
    <n v="37838"/>
    <n v="32448"/>
    <n v="18763"/>
    <n v="69234"/>
    <n v="371"/>
    <n v="52676"/>
    <n v="967135"/>
    <n v="364550"/>
    <n v="602585"/>
    <n v="637686"/>
    <n v="329449"/>
    <m/>
    <m/>
    <s v="C"/>
    <s v="Manufacturing"/>
    <s v="32"/>
    <s v="OTHER MANUFACTURING"/>
    <s v="Medium-high"/>
    <n v="5.3986698658091262E-2"/>
    <n v="-2.0458123251332339"/>
    <n v="2.530202498855685E-2"/>
    <n v="3.3550641844209958E-2"/>
    <n v="5.0883977380717163E-2"/>
    <x v="1"/>
    <n v="0"/>
    <n v="0.6593557259327808"/>
    <n v="141.98382749326149"/>
    <n v="3456.6765498652289"/>
    <n v="982.6145552560647"/>
    <x v="0"/>
    <s v="Exp&lt;25"/>
    <s v="Exp&lt;50"/>
    <s v="Increased Export Intensity"/>
    <n v="1"/>
    <n v="5.5449919983711453E-2"/>
    <n v="84.238211338388808"/>
    <n v="0.61105936115322557"/>
    <n v="33.505950245209313"/>
    <n v="0.2889758619841114"/>
    <n v="16.505097367542309"/>
    <s v="No"/>
    <s v="Yes"/>
    <s v="No"/>
    <x v="0"/>
    <s v="Growing"/>
    <n v="5.8011049723756907"/>
    <n v="5.6390777354874189E-2"/>
    <n v="1.41975354563626"/>
    <s v="No"/>
    <s v="2.Hiring"/>
    <s v="Hiring"/>
    <n v="1370.85124706086"/>
    <n v="-1.7972069342607701E-3"/>
    <n v="-2.1540687368168492E-3"/>
    <n v="-1.2399901460467199E-3"/>
    <n v="8.6318220660559455E-2"/>
    <s v="0-10"/>
    <n v="0.57565022176548619"/>
    <n v="13.414095238381391"/>
    <n v="5.8916442118257706"/>
    <n v="109.0745856353591"/>
    <n v="1849.093922651934"/>
  </r>
  <r>
    <n v="605"/>
    <n v="574"/>
    <n v="439"/>
    <n v="548"/>
    <n v="833"/>
    <s v="Mennica Polska SA GK, Warszawa"/>
    <s v="SG)"/>
    <n v="1766"/>
    <m/>
    <n v="2001"/>
    <m/>
    <s v="010635937"/>
    <n v="19196"/>
    <n v="5270023255"/>
    <s v="SA"/>
    <s v="3211"/>
    <s v="PRZETWÓRSTWO PRZEMYSŁOWE"/>
    <s v="Inna produkcja "/>
    <s v="produkcja"/>
    <m/>
    <n v="425"/>
    <s v="S"/>
    <x v="2"/>
    <n v="1309211"/>
    <n v="88393"/>
    <n v="112888"/>
    <n v="89423"/>
    <n v="22418"/>
    <n v="35643"/>
    <n v="360"/>
    <n v="42496"/>
    <n v="917769"/>
    <n v="359743"/>
    <n v="558026"/>
    <n v="641102"/>
    <n v="276667"/>
    <m/>
    <m/>
    <s v="C"/>
    <s v="Manufacturing"/>
    <s v="32"/>
    <s v="OTHER MANUFACTURING"/>
    <s v="Medium-high"/>
    <n v="2.7224794169923721E-2"/>
    <n v="38.770809616782941"/>
    <n v="6.8302970262241913E-2"/>
    <n v="9.7435193387442803E-2"/>
    <n v="0.13948326475350259"/>
    <x v="1"/>
    <n v="0"/>
    <n v="0.69854396912512839"/>
    <n v="118.04444444444449"/>
    <n v="3636.6972222222221"/>
    <n v="999.28611111111115"/>
    <x v="0"/>
    <s v="Exp&lt;25"/>
    <s v="Exp&lt;50"/>
    <s v="Increased Export Intensity"/>
    <n v="1"/>
    <n v="5.5449919983711453E-2"/>
    <n v="84.238211338388808"/>
    <n v="0.61105936115322557"/>
    <n v="33.505950245209313"/>
    <n v="0.2889758619841114"/>
    <n v="16.505097367542309"/>
    <s v="No"/>
    <s v="Yes"/>
    <s v="No"/>
    <x v="0"/>
    <s v="Growing"/>
    <n v="5.8011049723756907"/>
    <n v="5.6390777354874189E-2"/>
    <n v="1.41975354563626"/>
    <s v="No"/>
    <s v="2.Hiring"/>
    <s v="Hiring"/>
    <n v="1370.85124706086"/>
    <n v="-1.7972069342607701E-3"/>
    <n v="-2.1540687368168492E-3"/>
    <n v="-1.2399901460467199E-3"/>
    <n v="8.6318220660559455E-2"/>
    <s v="0-10"/>
    <n v="0.57565022176548619"/>
    <n v="13.414095238381391"/>
    <n v="5.8916442118257706"/>
    <n v="109.0745856353591"/>
    <n v="1849.093922651934"/>
  </r>
  <r>
    <n v="756"/>
    <n v="861"/>
    <n v="845"/>
    <n v="713"/>
    <n v="835"/>
    <s v="KGHM Zanam SA, Polkowice"/>
    <m/>
    <m/>
    <m/>
    <n v="2001"/>
    <m/>
    <n v="390058661"/>
    <n v="554137"/>
    <n v="6920000065"/>
    <s v="SA"/>
    <s v="2892"/>
    <s v="Produkcja maszyn dla górnictwa i do wydobywania oraz budownictwa"/>
    <m/>
    <s v="produkcja"/>
    <m/>
    <n v="240"/>
    <s v="J"/>
    <x v="0"/>
    <n v="687759.47003999993"/>
    <n v="15677.332539999999"/>
    <n v="13182"/>
    <n v="9288.0496999999996"/>
    <n v="20659.60183"/>
    <n v="11453.71787"/>
    <n v="2308"/>
    <n v="219354"/>
    <n v="373697"/>
    <n v="121316"/>
    <n v="252381"/>
    <n v="54635.878770000003"/>
    <n v="319060.78148000001"/>
    <m/>
    <m/>
    <s v="C"/>
    <s v="Manufacturing"/>
    <s v="28"/>
    <s v="MANUFACTURE OF MACHINERY AND EQUIPMENT N.E.C."/>
    <s v="Medium-high"/>
    <n v="1.6653667988510361E-2"/>
    <m/>
    <n v="1.3504793615506029E-2"/>
    <n v="2.4854493613810119E-2"/>
    <n v="0.1699990905079021"/>
    <x v="1"/>
    <n v="0"/>
    <n v="0.14620368579357071"/>
    <n v="95.040727902946273"/>
    <n v="297.98937176776428"/>
    <n v="52.563258232235697"/>
    <x v="0"/>
    <s v="Exp&lt;25"/>
    <s v="Exp&lt;50"/>
    <s v="Decreased Export Intensity"/>
    <n v="0"/>
    <n v="-5.3207724100469717E-3"/>
    <n v="48.582819535813442"/>
    <n v="0.39597232410561389"/>
    <n v="7.6687098085604628"/>
    <n v="7.3888824936499731E-2"/>
    <n v="10.405866057973331"/>
    <s v="No"/>
    <s v="No"/>
    <s v="No"/>
    <x v="0"/>
    <s v="Growing"/>
    <n v="-2.5563258232235699"/>
    <n v="-2.5895675668675011E-2"/>
    <n v="-0.64530082530774857"/>
    <s v="Yes"/>
    <s v="0.Reducing"/>
    <s v="Reducing"/>
    <n v="156.38697870355631"/>
    <n v="1.3504793615506029E-2"/>
    <n v="0.1699990905079021"/>
    <n v="2.4854493613810119E-2"/>
    <n v="1.6653667988510361E-2"/>
    <s v="0-10"/>
    <n v="0.14620368579357071"/>
    <n v="13.441194448288529"/>
    <n v="7.7441366276279906"/>
    <n v="95.040727902946273"/>
    <n v="297.98937176776428"/>
  </r>
  <r>
    <n v="756"/>
    <n v="861"/>
    <n v="845"/>
    <n v="713"/>
    <n v="835"/>
    <s v="KGHM Zanam SA, Polkowice"/>
    <m/>
    <m/>
    <m/>
    <n v="2001"/>
    <m/>
    <n v="390058661"/>
    <n v="554137"/>
    <n v="6920000065"/>
    <s v="SA"/>
    <s v="2892"/>
    <s v="Produkcja maszyn dla górnictwa i do wydobywania oraz budownictwa"/>
    <m/>
    <s v="produkcja"/>
    <m/>
    <n v="240"/>
    <s v="J"/>
    <x v="1"/>
    <n v="744864.16061000002"/>
    <n v="31524.56093"/>
    <n v="29069.942429999999"/>
    <n v="20633.75462"/>
    <n v="20662.516159999999"/>
    <n v="20758.141759999999"/>
    <n v="2261"/>
    <n v="241178"/>
    <n v="413612.83643000002"/>
    <n v="135268.72785"/>
    <n v="278344.10858"/>
    <n v="93289.140920000005"/>
    <n v="320323.69550999999"/>
    <m/>
    <m/>
    <s v="C"/>
    <s v="Manufacturing"/>
    <s v="28"/>
    <s v="MANUFACTURE OF MACHINERY AND EQUIPMENT N.E.C."/>
    <s v="Medium-high"/>
    <n v="2.7868358900501131E-2"/>
    <n v="8.3030031657257872"/>
    <n v="2.77013658478375E-2"/>
    <n v="4.9886639878238069E-2"/>
    <n v="0.22118066922381091"/>
    <x v="1"/>
    <n v="0"/>
    <n v="0.2255470157193448"/>
    <n v="106.6687306501548"/>
    <n v="329.44014180008838"/>
    <n v="59.826947302078722"/>
    <x v="0"/>
    <s v="Exp&lt;25"/>
    <s v="Exp&lt;50"/>
    <s v="Decreased Export Intensity"/>
    <n v="0"/>
    <n v="-5.3207724100469717E-3"/>
    <n v="48.582819535813442"/>
    <n v="0.39597232410561389"/>
    <n v="7.6687098085604628"/>
    <n v="7.3888824936499731E-2"/>
    <n v="10.405866057973331"/>
    <s v="No"/>
    <s v="No"/>
    <s v="No"/>
    <x v="0"/>
    <s v="Growing"/>
    <n v="-2.5563258232235699"/>
    <n v="-2.5895675668675011E-2"/>
    <n v="-0.64530082530774857"/>
    <s v="Yes"/>
    <s v="0.Reducing"/>
    <s v="Reducing"/>
    <n v="156.38697870355631"/>
    <n v="1.3504793615506029E-2"/>
    <n v="0.1699990905079021"/>
    <n v="2.4854493613810119E-2"/>
    <n v="1.6653667988510361E-2"/>
    <s v="0-10"/>
    <n v="0.14620368579357071"/>
    <n v="13.441194448288529"/>
    <n v="7.7441366276279906"/>
    <n v="95.040727902946273"/>
    <n v="297.98937176776428"/>
  </r>
  <r>
    <n v="756"/>
    <n v="861"/>
    <n v="845"/>
    <n v="713"/>
    <n v="835"/>
    <s v="KGHM Zanam SA, Polkowice"/>
    <m/>
    <m/>
    <m/>
    <n v="2001"/>
    <m/>
    <n v="390058661"/>
    <n v="554137"/>
    <n v="6920000065"/>
    <s v="SA"/>
    <s v="2892"/>
    <s v="Produkcja maszyn dla górnictwa i do wydobywania oraz budownictwa"/>
    <m/>
    <s v="produkcja"/>
    <m/>
    <n v="240"/>
    <s v="J"/>
    <x v="2"/>
    <n v="756294.80836000002"/>
    <n v="37106.218249999998"/>
    <n v="34873.643499999998"/>
    <n v="26292"/>
    <n v="20818"/>
    <n v="14024"/>
    <n v="2227"/>
    <n v="258408"/>
    <n v="550712"/>
    <n v="177631"/>
    <n v="373081"/>
    <n v="160012.49414"/>
    <n v="390710"/>
    <m/>
    <m/>
    <s v="C"/>
    <s v="Manufacturing"/>
    <s v="28"/>
    <s v="MANUFACTURE OF MACHINERY AND EQUIPMENT N.E.C."/>
    <s v="Medium-high"/>
    <n v="1.8543033543242979E-2"/>
    <n v="1.534594944216261"/>
    <n v="3.4764221186462087E-2"/>
    <n v="4.774183239152225E-2"/>
    <n v="0.16431216912971991"/>
    <x v="1"/>
    <n v="0"/>
    <n v="0.29055567000537491"/>
    <n v="116.0341266277503"/>
    <n v="339.60251834755269"/>
    <n v="79.762460709474624"/>
    <x v="0"/>
    <s v="Exp&lt;25"/>
    <s v="Exp&lt;50"/>
    <s v="Decreased Export Intensity"/>
    <n v="0"/>
    <n v="-5.3207724100469717E-3"/>
    <n v="48.582819535813442"/>
    <n v="0.39597232410561389"/>
    <n v="7.6687098085604628"/>
    <n v="7.3888824936499731E-2"/>
    <n v="10.405866057973331"/>
    <s v="No"/>
    <s v="No"/>
    <s v="No"/>
    <x v="0"/>
    <s v="Growing"/>
    <n v="-2.5563258232235699"/>
    <n v="-2.5895675668675011E-2"/>
    <n v="-0.64530082530774857"/>
    <s v="Yes"/>
    <s v="0.Reducing"/>
    <s v="Reducing"/>
    <n v="156.38697870355631"/>
    <n v="1.3504793615506029E-2"/>
    <n v="0.1699990905079021"/>
    <n v="2.4854493613810119E-2"/>
    <n v="1.6653667988510361E-2"/>
    <s v="0-10"/>
    <n v="0.14620368579357071"/>
    <n v="13.441194448288529"/>
    <n v="7.7441366276279906"/>
    <n v="95.040727902946273"/>
    <n v="297.98937176776428"/>
  </r>
  <r>
    <n v="756"/>
    <n v="861"/>
    <n v="845"/>
    <n v="713"/>
    <n v="835"/>
    <s v="KGHM Zanam SA, Polkowice"/>
    <m/>
    <m/>
    <m/>
    <n v="2001"/>
    <m/>
    <n v="390058661"/>
    <n v="554137"/>
    <n v="6920000065"/>
    <s v="SA"/>
    <s v="2892"/>
    <s v="Produkcja maszyn dla górnictwa i do wydobywania oraz budownictwa"/>
    <m/>
    <s v="produkcja"/>
    <m/>
    <n v="240"/>
    <s v="J"/>
    <x v="3"/>
    <n v="909561.72580999997"/>
    <n v="30935.090850000001"/>
    <n v="23674.800729999999"/>
    <n v="15267.170550000001"/>
    <n v="26628"/>
    <n v="22851"/>
    <n v="2204"/>
    <n v="285015"/>
    <n v="577299.83999000001"/>
    <n v="194566.43429999999"/>
    <n v="382733.40568999999"/>
    <n v="177276.541"/>
    <n v="400023.29898999998"/>
    <m/>
    <m/>
    <s v="C"/>
    <s v="Manufacturing"/>
    <s v="28"/>
    <s v="MANUFACTURE OF MACHINERY AND EQUIPMENT N.E.C."/>
    <s v="Medium-high"/>
    <n v="2.5123088792737291E-2"/>
    <n v="20.265499082606979"/>
    <n v="1.6785194579734531E-2"/>
    <n v="2.6445825015756909E-2"/>
    <n v="8.6120647796258623E-2"/>
    <x v="1"/>
    <n v="0"/>
    <n v="0.30707879808709249"/>
    <n v="129.31715063520869"/>
    <n v="412.68680844373858"/>
    <n v="88.278781442831232"/>
    <x v="0"/>
    <s v="Exp&lt;25"/>
    <s v="Exp&lt;50"/>
    <s v="Decreased Export Intensity"/>
    <n v="0"/>
    <n v="-5.3207724100469717E-3"/>
    <n v="48.582819535813442"/>
    <n v="0.39597232410561389"/>
    <n v="7.6687098085604628"/>
    <n v="7.3888824936499731E-2"/>
    <n v="10.405866057973331"/>
    <s v="No"/>
    <s v="No"/>
    <s v="No"/>
    <x v="0"/>
    <s v="Growing"/>
    <n v="-2.5563258232235699"/>
    <n v="-2.5895675668675011E-2"/>
    <n v="-0.64530082530774857"/>
    <s v="Yes"/>
    <s v="0.Reducing"/>
    <s v="Reducing"/>
    <n v="156.38697870355631"/>
    <n v="1.3504793615506029E-2"/>
    <n v="0.1699990905079021"/>
    <n v="2.4854493613810119E-2"/>
    <n v="1.6653667988510361E-2"/>
    <s v="0-10"/>
    <n v="0.14620368579357071"/>
    <n v="13.441194448288529"/>
    <n v="7.7441366276279906"/>
    <n v="95.040727902946273"/>
    <n v="297.98937176776428"/>
  </r>
  <r>
    <n v="756"/>
    <n v="861"/>
    <n v="845"/>
    <n v="713"/>
    <n v="835"/>
    <s v="KGHM Zanam SA, Polkowice"/>
    <m/>
    <m/>
    <m/>
    <n v="2001"/>
    <m/>
    <n v="390058661"/>
    <n v="554137"/>
    <n v="6920000065"/>
    <s v="SA"/>
    <s v="2892"/>
    <s v="Produkcja maszyn dla górnictwa i do wydobywania oraz budownictwa"/>
    <m/>
    <s v="produkcja"/>
    <m/>
    <n v="240"/>
    <s v="J"/>
    <x v="4"/>
    <n v="1021892.41221"/>
    <n v="33660.544759999997"/>
    <n v="22752.409370000001"/>
    <n v="8150.4125899999999"/>
    <n v="30800"/>
    <n v="11581"/>
    <n v="2249"/>
    <n v="332211"/>
    <n v="666984.18955999997"/>
    <n v="203840.69310999999"/>
    <n v="463143.49644999998"/>
    <n v="193794.21424"/>
    <n v="473189.97532000003"/>
    <m/>
    <m/>
    <s v="C"/>
    <s v="Manufacturing"/>
    <s v="28"/>
    <s v="MANUFACTURE OF MACHINERY AND EQUIPMENT N.E.C."/>
    <s v="Medium-high"/>
    <n v="1.1332895578463391E-2"/>
    <n v="12.34997946950387"/>
    <n v="7.9758030225251155E-3"/>
    <n v="1.221979878620018E-2"/>
    <n v="4.2057048101066162E-2"/>
    <x v="1"/>
    <n v="0"/>
    <n v="0.29055293554685802"/>
    <n v="147.71498443752779"/>
    <n v="454.37635047132062"/>
    <n v="90.636146336149409"/>
    <x v="0"/>
    <s v="Exp&lt;25"/>
    <s v="Exp&lt;50"/>
    <s v="Decreased Export Intensity"/>
    <n v="0"/>
    <n v="-5.3207724100469717E-3"/>
    <n v="48.582819535813442"/>
    <n v="0.39597232410561389"/>
    <n v="7.6687098085604628"/>
    <n v="7.3888824936499731E-2"/>
    <n v="10.405866057973331"/>
    <s v="No"/>
    <s v="No"/>
    <s v="No"/>
    <x v="0"/>
    <s v="Growing"/>
    <n v="-2.5563258232235699"/>
    <n v="-2.5895675668675011E-2"/>
    <n v="-0.64530082530774857"/>
    <s v="Yes"/>
    <s v="0.Reducing"/>
    <s v="Reducing"/>
    <n v="156.38697870355631"/>
    <n v="1.3504793615506029E-2"/>
    <n v="0.1699990905079021"/>
    <n v="2.4854493613810119E-2"/>
    <n v="1.6653667988510361E-2"/>
    <s v="0-10"/>
    <n v="0.14620368579357071"/>
    <n v="13.441194448288529"/>
    <n v="7.7441366276279906"/>
    <n v="95.040727902946273"/>
    <n v="297.98937176776428"/>
  </r>
  <r>
    <n v="619"/>
    <n v="633"/>
    <n v="847"/>
    <n v="730"/>
    <n v="836"/>
    <s v="Mondelez Polska Production sp. z o.o., Warszawa"/>
    <m/>
    <m/>
    <m/>
    <n v="2006"/>
    <m/>
    <n v="140457774"/>
    <n v="250508"/>
    <n v="1070003926"/>
    <s v="sp. z o.o."/>
    <s v="1082"/>
    <s v="Produkcja kakao, czekolady i wyrobów cukierniczych"/>
    <m/>
    <s v="żywność"/>
    <m/>
    <n v="500"/>
    <s v="J"/>
    <x v="0"/>
    <n v="668156"/>
    <n v="41065"/>
    <n v="40013"/>
    <n v="33833"/>
    <n v="120882"/>
    <n v="668156"/>
    <n v="3522"/>
    <n v="270752"/>
    <n v="1982800"/>
    <n v="1865482"/>
    <n v="117303"/>
    <n v="1761532"/>
    <n v="221268"/>
    <m/>
    <m/>
    <s v="C"/>
    <s v="Manufacturing"/>
    <s v="10"/>
    <s v="MANUFACTURE OF FOOD PRODUCTS"/>
    <s v="Low"/>
    <n v="1"/>
    <m/>
    <n v="5.0636378330808973E-2"/>
    <n v="1.7063243897518659E-2"/>
    <n v="1.9206577002291191E-2"/>
    <x v="0"/>
    <n v="1"/>
    <n v="0.88840629412951377"/>
    <n v="76.874503123225438"/>
    <n v="189.70925610448609"/>
    <n v="529.66553094832477"/>
    <x v="3"/>
    <s v="Exp&gt;25"/>
    <s v="Exp&gt;50"/>
    <s v="Decreased Export Intensity"/>
    <n v="0"/>
    <n v="0"/>
    <n v="80.585821275271044"/>
    <n v="0.59103594291651795"/>
    <n v="30.859290779181929"/>
    <n v="0.26895244374740379"/>
    <n v="15.92334708818086"/>
    <s v="No"/>
    <s v="Yes"/>
    <s v="No"/>
    <x v="0"/>
    <s v="Growing"/>
    <n v="9.8523566155593407"/>
    <n v="9.396706564436208E-2"/>
    <n v="2.3769871411668309"/>
    <s v="No"/>
    <s v="2.Hiring"/>
    <s v="Hiring"/>
    <n v="122.1529821999853"/>
    <n v="5.0636378330808973E-2"/>
    <n v="1.9206577002291191E-2"/>
    <n v="1.7063243897518659E-2"/>
    <n v="1"/>
    <s v="75-100"/>
    <n v="0.88840629412951377"/>
    <n v="13.41227695818834"/>
    <n v="8.1667842890561513"/>
    <n v="76.874503123225438"/>
    <n v="189.70925610448609"/>
  </r>
  <r>
    <n v="619"/>
    <n v="633"/>
    <n v="847"/>
    <n v="730"/>
    <n v="836"/>
    <s v="Mondelez Polska Production sp. z o.o., Warszawa"/>
    <m/>
    <m/>
    <m/>
    <n v="2006"/>
    <m/>
    <n v="140457774"/>
    <n v="250508"/>
    <n v="1070003926"/>
    <s v="sp. z o.o."/>
    <s v="1082"/>
    <s v="Produkcja kakao, czekolady i wyrobów cukierniczych"/>
    <m/>
    <s v="żywność"/>
    <m/>
    <n v="500"/>
    <s v="J"/>
    <x v="1"/>
    <n v="725524"/>
    <n v="35768"/>
    <n v="35278"/>
    <n v="28622"/>
    <n v="120630"/>
    <n v="725523"/>
    <n v="3549"/>
    <n v="290687"/>
    <n v="2048765"/>
    <n v="1877944"/>
    <n v="170806"/>
    <n v="1790154"/>
    <n v="258611"/>
    <m/>
    <m/>
    <s v="C"/>
    <s v="Manufacturing"/>
    <s v="10"/>
    <s v="MANUFACTURE OF FOOD PRODUCTS"/>
    <s v="Low"/>
    <n v="0.99999862168584364"/>
    <n v="8.586018833925003"/>
    <n v="3.9450107784167028E-2"/>
    <n v="1.3970367514087759E-2"/>
    <n v="1.5988568581250549E-2"/>
    <x v="0"/>
    <n v="1"/>
    <n v="0.87377224815925691"/>
    <n v="81.906734291349679"/>
    <n v="204.43054381515921"/>
    <n v="529.14736545505775"/>
    <x v="3"/>
    <s v="Exp&gt;25"/>
    <s v="Exp&gt;50"/>
    <s v="Decreased Export Intensity"/>
    <n v="0"/>
    <n v="0"/>
    <n v="80.585821275271044"/>
    <n v="0.59103594291651795"/>
    <n v="30.859290779181929"/>
    <n v="0.26895244374740379"/>
    <n v="15.92334708818086"/>
    <s v="No"/>
    <s v="Yes"/>
    <s v="No"/>
    <x v="0"/>
    <s v="Growing"/>
    <n v="9.8523566155593407"/>
    <n v="9.396706564436208E-2"/>
    <n v="2.3769871411668309"/>
    <s v="No"/>
    <s v="2.Hiring"/>
    <s v="Hiring"/>
    <n v="122.1529821999853"/>
    <n v="5.0636378330808973E-2"/>
    <n v="1.9206577002291191E-2"/>
    <n v="1.7063243897518659E-2"/>
    <n v="1"/>
    <s v="75-100"/>
    <n v="0.88840629412951377"/>
    <n v="13.41227695818834"/>
    <n v="8.1667842890561513"/>
    <n v="76.874503123225438"/>
    <n v="189.70925610448609"/>
  </r>
  <r>
    <n v="619"/>
    <n v="633"/>
    <n v="847"/>
    <n v="730"/>
    <n v="836"/>
    <s v="Mondelez Polska Production sp. z o.o., Warszawa"/>
    <m/>
    <m/>
    <m/>
    <n v="2006"/>
    <m/>
    <n v="140457774"/>
    <n v="250508"/>
    <n v="1070003926"/>
    <s v="sp. z o.o."/>
    <s v="1082"/>
    <s v="Produkcja kakao, czekolady i wyrobów cukierniczych"/>
    <m/>
    <s v="żywność"/>
    <m/>
    <n v="500"/>
    <s v="J"/>
    <x v="2"/>
    <n v="754567"/>
    <n v="43001"/>
    <n v="43474"/>
    <n v="37032"/>
    <n v="121481"/>
    <n v="754567"/>
    <n v="3458"/>
    <n v="290198"/>
    <n v="2094161"/>
    <n v="1910632"/>
    <n v="183514"/>
    <n v="1827186"/>
    <n v="266975"/>
    <m/>
    <m/>
    <s v="C"/>
    <s v="Manufacturing"/>
    <s v="10"/>
    <s v="MANUFACTURE OF FOOD PRODUCTS"/>
    <s v="Low"/>
    <n v="1"/>
    <n v="4.0030378044006776"/>
    <n v="4.9077152857201538E-2"/>
    <n v="1.7683454137480351E-2"/>
    <n v="2.026723059392968E-2"/>
    <x v="0"/>
    <n v="1"/>
    <n v="0.87251457743697836"/>
    <n v="83.920763447079239"/>
    <n v="218.20908039329089"/>
    <n v="552.52515905147482"/>
    <x v="3"/>
    <s v="Exp&gt;25"/>
    <s v="Exp&gt;50"/>
    <s v="Decreased Export Intensity"/>
    <n v="0"/>
    <n v="0"/>
    <n v="80.585821275271044"/>
    <n v="0.59103594291651795"/>
    <n v="30.859290779181929"/>
    <n v="0.26895244374740379"/>
    <n v="15.92334708818086"/>
    <s v="No"/>
    <s v="Yes"/>
    <s v="No"/>
    <x v="0"/>
    <s v="Growing"/>
    <n v="9.8523566155593407"/>
    <n v="9.396706564436208E-2"/>
    <n v="2.3769871411668309"/>
    <s v="No"/>
    <s v="2.Hiring"/>
    <s v="Hiring"/>
    <n v="122.1529821999853"/>
    <n v="5.0636378330808973E-2"/>
    <n v="1.9206577002291191E-2"/>
    <n v="1.7063243897518659E-2"/>
    <n v="1"/>
    <s v="75-100"/>
    <n v="0.88840629412951377"/>
    <n v="13.41227695818834"/>
    <n v="8.1667842890561513"/>
    <n v="76.874503123225438"/>
    <n v="189.70925610448609"/>
  </r>
  <r>
    <n v="619"/>
    <n v="633"/>
    <n v="847"/>
    <n v="730"/>
    <n v="836"/>
    <s v="Mondelez Polska Production sp. z o.o., Warszawa"/>
    <m/>
    <m/>
    <m/>
    <n v="2006"/>
    <m/>
    <n v="140457774"/>
    <n v="250508"/>
    <n v="1070003926"/>
    <s v="sp. z o.o."/>
    <s v="1082"/>
    <s v="Produkcja kakao, czekolady i wyrobów cukierniczych"/>
    <m/>
    <s v="żywność"/>
    <m/>
    <n v="500"/>
    <s v="J"/>
    <x v="3"/>
    <n v="1200636"/>
    <n v="44759"/>
    <n v="42421"/>
    <n v="35895"/>
    <n v="140198"/>
    <n v="1064776"/>
    <n v="4370"/>
    <n v="393347"/>
    <n v="2404280"/>
    <n v="2165909"/>
    <n v="238356"/>
    <n v="2068002"/>
    <n v="336278"/>
    <m/>
    <m/>
    <s v="C"/>
    <s v="Manufacturing"/>
    <s v="10"/>
    <s v="MANUFACTURE OF FOOD PRODUCTS"/>
    <s v="Low"/>
    <n v="0.88684330638095143"/>
    <n v="59.115890305300908"/>
    <n v="2.9896654772970321E-2"/>
    <n v="1.492962550118954E-2"/>
    <n v="1.7357333310122521E-2"/>
    <x v="0"/>
    <n v="1"/>
    <n v="0.86013359508875842"/>
    <n v="90.010755148741424"/>
    <n v="274.74508009153323"/>
    <n v="495.63135011441648"/>
    <x v="3"/>
    <s v="Exp&gt;25"/>
    <s v="Exp&gt;50"/>
    <s v="Decreased Export Intensity"/>
    <n v="0"/>
    <n v="0"/>
    <n v="80.585821275271044"/>
    <n v="0.59103594291651795"/>
    <n v="30.859290779181929"/>
    <n v="0.26895244374740379"/>
    <n v="15.92334708818086"/>
    <s v="No"/>
    <s v="Yes"/>
    <s v="No"/>
    <x v="0"/>
    <s v="Growing"/>
    <n v="9.8523566155593407"/>
    <n v="9.396706564436208E-2"/>
    <n v="2.3769871411668309"/>
    <s v="No"/>
    <s v="2.Hiring"/>
    <s v="Hiring"/>
    <n v="122.1529821999853"/>
    <n v="5.0636378330808973E-2"/>
    <n v="1.9206577002291191E-2"/>
    <n v="1.7063243897518659E-2"/>
    <n v="1"/>
    <s v="75-100"/>
    <n v="0.88840629412951377"/>
    <n v="13.41227695818834"/>
    <n v="8.1667842890561513"/>
    <n v="76.874503123225438"/>
    <n v="189.70925610448609"/>
  </r>
  <r>
    <n v="619"/>
    <n v="633"/>
    <n v="847"/>
    <n v="730"/>
    <n v="836"/>
    <s v="Mondelez Polska Production sp. z o.o., Warszawa"/>
    <m/>
    <m/>
    <m/>
    <n v="2006"/>
    <m/>
    <n v="140457774"/>
    <n v="250508"/>
    <n v="1070003926"/>
    <s v="sp. z o.o."/>
    <s v="1082"/>
    <s v="Produkcja kakao, czekolady i wyrobów cukierniczych"/>
    <m/>
    <s v="żywność"/>
    <m/>
    <n v="500"/>
    <s v="J"/>
    <x v="4"/>
    <n v="1206595"/>
    <n v="119409"/>
    <n v="131163"/>
    <n v="149723"/>
    <n v="142139"/>
    <n v="1206595"/>
    <n v="3869"/>
    <n v="413790"/>
    <n v="2657801"/>
    <n v="1935710"/>
    <n v="722076"/>
    <n v="2217725"/>
    <n v="440076"/>
    <m/>
    <m/>
    <s v="C"/>
    <s v="Manufacturing"/>
    <s v="10"/>
    <s v="MANUFACTURE OF FOOD PRODUCTS"/>
    <s v="Low"/>
    <n v="1"/>
    <n v="0.49632028358304048"/>
    <n v="0.12408720407427511"/>
    <n v="5.6333412471437853E-2"/>
    <n v="6.7511977364190776E-2"/>
    <x v="0"/>
    <n v="1"/>
    <n v="0.83442101195687712"/>
    <n v="106.9501163091238"/>
    <n v="311.86223830447142"/>
    <n v="500.31274231067459"/>
    <x v="3"/>
    <s v="Exp&gt;25"/>
    <s v="Exp&gt;50"/>
    <s v="Decreased Export Intensity"/>
    <n v="0"/>
    <n v="0"/>
    <n v="80.585821275271044"/>
    <n v="0.59103594291651795"/>
    <n v="30.859290779181929"/>
    <n v="0.26895244374740379"/>
    <n v="15.92334708818086"/>
    <s v="No"/>
    <s v="Yes"/>
    <s v="No"/>
    <x v="0"/>
    <s v="Growing"/>
    <n v="9.8523566155593407"/>
    <n v="9.396706564436208E-2"/>
    <n v="2.3769871411668309"/>
    <s v="No"/>
    <s v="2.Hiring"/>
    <s v="Hiring"/>
    <n v="122.1529821999853"/>
    <n v="5.0636378330808973E-2"/>
    <n v="1.9206577002291191E-2"/>
    <n v="1.7063243897518659E-2"/>
    <n v="1"/>
    <s v="75-100"/>
    <n v="0.88840629412951377"/>
    <n v="13.41227695818834"/>
    <n v="8.1667842890561513"/>
    <n v="76.874503123225438"/>
    <n v="189.70925610448609"/>
  </r>
  <r>
    <n v="654"/>
    <n v="653"/>
    <n v="887"/>
    <n v="980"/>
    <n v="837"/>
    <s v="Energetyka sp. z o.o., Lubin"/>
    <m/>
    <m/>
    <m/>
    <m/>
    <m/>
    <n v="390390792"/>
    <n v="12900"/>
    <n v="6921010700"/>
    <s v="sp. z o.o."/>
    <s v="3530"/>
    <s v="Wytwarzanie i zaopatrywanie w parę wodną, gorącą wodę i powietrze do układów klimatyzacyjnych"/>
    <m/>
    <s v="usługi"/>
    <m/>
    <n v="200"/>
    <s v="J"/>
    <x v="1"/>
    <n v="561381.68386999995"/>
    <n v="6674.9729600000001"/>
    <n v="4845.5081399999999"/>
    <n v="2824.0003999999999"/>
    <n v="17592"/>
    <n v="0"/>
    <n v="819"/>
    <n v="105321"/>
    <n v="704304.5"/>
    <n v="541855"/>
    <n v="162449.5"/>
    <n v="348120"/>
    <n v="356185"/>
    <m/>
    <m/>
    <s v="D"/>
    <s v="Electricity, Gas, Steam, Hot Water and Air Conditioning Supply"/>
    <s v="35"/>
    <s v="ELECTRICITY, GAS, STEAM, HOT WATER AND AIR CONDITIONING SUPPLY"/>
    <s v="Low"/>
    <n v="0"/>
    <n v="-15.8635902764872"/>
    <n v="5.0304462741501878E-3"/>
    <n v="4.0096299256926517E-3"/>
    <n v="8.1121463863035731E-3"/>
    <x v="1"/>
    <n v="0"/>
    <n v="0.49427484844978281"/>
    <n v="128.59706959706961"/>
    <n v="685.44772145299135"/>
    <n v="661.60561660561666"/>
    <x v="0"/>
    <s v="Exp&lt;25"/>
    <s v="Exp&lt;50"/>
    <s v="Decreased Export Intensity"/>
    <n v="0"/>
    <n v="0"/>
    <n v="72.810193816806247"/>
    <n v="0.54702366063731134"/>
    <n v="25.224778128120469"/>
    <n v="0.2249401614681972"/>
    <n v="14.6548259314234"/>
    <s v="Yes"/>
    <s v="Yes"/>
    <s v="Yes"/>
    <x v="0"/>
    <s v="Growing"/>
    <n v="-8.8057901085645351"/>
    <n v="-9.2178778955761764E-2"/>
    <n v="-2.2781193742226651"/>
    <s v="Yes"/>
    <s v="0.Reducing"/>
    <s v="Reducing"/>
    <n v="720.32367357880025"/>
    <n v="-0.33258604649385221"/>
    <n v="-0.64066956210385506"/>
    <n v="-0.34328776519748472"/>
    <n v="0"/>
    <s v="0-10"/>
    <n v="0.53582655631427745"/>
    <n v="13.410887095572971"/>
    <n v="6.7202201551352951"/>
    <n v="119.6525934861279"/>
    <n v="804.8588661037395"/>
  </r>
  <r>
    <n v="654"/>
    <n v="653"/>
    <n v="887"/>
    <n v="980"/>
    <n v="837"/>
    <s v="Energetyka sp. z o.o., Lubin"/>
    <m/>
    <m/>
    <m/>
    <m/>
    <m/>
    <n v="390390792"/>
    <n v="12900"/>
    <n v="6921010700"/>
    <s v="sp. z o.o."/>
    <s v="3530"/>
    <s v="Wytwarzanie i zaopatrywanie w parę wodną, gorącą wodę i powietrze do układów klimatyzacyjnych"/>
    <m/>
    <s v="usługi"/>
    <m/>
    <n v="200"/>
    <s v="J"/>
    <x v="0"/>
    <n v="667228"/>
    <n v="-254143.81954"/>
    <n v="-256079.57172000001"/>
    <n v="-221910.72263"/>
    <n v="43286"/>
    <n v="0"/>
    <n v="829"/>
    <n v="99192"/>
    <n v="646427.70622000005"/>
    <n v="512428.81679999997"/>
    <n v="133998.88941999999"/>
    <n v="346373.13173000002"/>
    <n v="300054.57449000003"/>
    <m/>
    <m/>
    <s v="D"/>
    <s v="Electricity, Gas, Steam, Hot Water and Air Conditioning Supply"/>
    <s v="35"/>
    <s v="ELECTRICITY, GAS, STEAM, HOT WATER AND AIR CONDITIONING SUPPLY"/>
    <s v="Low"/>
    <n v="0"/>
    <m/>
    <n v="-0.33258604649385221"/>
    <n v="-0.34328776519748472"/>
    <n v="-0.64066956210385506"/>
    <x v="1"/>
    <n v="0"/>
    <n v="0.53582655631427745"/>
    <n v="119.6525934861279"/>
    <n v="804.8588661037395"/>
    <n v="618.12885018094096"/>
    <x v="0"/>
    <s v="Exp&lt;25"/>
    <s v="Exp&lt;50"/>
    <s v="Decreased Export Intensity"/>
    <n v="0"/>
    <n v="0"/>
    <n v="72.810193816806247"/>
    <n v="0.54702366063731134"/>
    <n v="25.224778128120469"/>
    <n v="0.2249401614681972"/>
    <n v="14.6548259314234"/>
    <s v="Yes"/>
    <s v="Yes"/>
    <s v="Yes"/>
    <x v="0"/>
    <s v="Growing"/>
    <n v="-8.8057901085645351"/>
    <n v="-9.2178778955761764E-2"/>
    <n v="-2.2781193742226651"/>
    <s v="Yes"/>
    <s v="0.Reducing"/>
    <s v="Reducing"/>
    <n v="720.32367357880025"/>
    <n v="-0.33258604649385221"/>
    <n v="-0.64066956210385506"/>
    <n v="-0.34328776519748472"/>
    <n v="0"/>
    <s v="0-10"/>
    <n v="0.53582655631427745"/>
    <n v="13.410887095572971"/>
    <n v="6.7202201551352951"/>
    <n v="119.6525934861279"/>
    <n v="804.8588661037395"/>
  </r>
  <r>
    <n v="654"/>
    <n v="653"/>
    <n v="887"/>
    <n v="980"/>
    <n v="837"/>
    <s v="Energetyka sp. z o.o., Lubin"/>
    <m/>
    <m/>
    <m/>
    <m/>
    <m/>
    <n v="390390792"/>
    <n v="12900"/>
    <n v="6921010700"/>
    <s v="sp. z o.o."/>
    <s v="3530"/>
    <s v="Wytwarzanie i zaopatrywanie w parę wodną, gorącą wodę i powietrze do układów klimatyzacyjnych"/>
    <m/>
    <s v="usługi"/>
    <m/>
    <n v="200"/>
    <s v="J"/>
    <x v="2"/>
    <n v="722110.80446000001"/>
    <n v="-203734.60127000001"/>
    <n v="-205820.64204000001"/>
    <n v="-206875.91584"/>
    <n v="18686"/>
    <n v="0"/>
    <n v="788"/>
    <n v="97460"/>
    <n v="633762.02835000004"/>
    <n v="469939.72294000001"/>
    <n v="163822.30541"/>
    <n v="143004.16829"/>
    <n v="490757.86005999998"/>
    <m/>
    <m/>
    <s v="D"/>
    <s v="Electricity, Gas, Steam, Hot Water and Air Conditioning Supply"/>
    <s v="35"/>
    <s v="ELECTRICITY, GAS, STEAM, HOT WATER AND AIR CONDITIONING SUPPLY"/>
    <s v="Low"/>
    <n v="0"/>
    <n v="28.63098765210523"/>
    <n v="-0.28648777246132379"/>
    <n v="-0.32642522995358619"/>
    <n v="-1.4466425581418969"/>
    <x v="1"/>
    <n v="0"/>
    <n v="0.22564332019435029"/>
    <n v="123.6802030456853"/>
    <n v="916.3842696192894"/>
    <n v="596.37020677664975"/>
    <x v="0"/>
    <s v="Exp&lt;25"/>
    <s v="Exp&lt;50"/>
    <s v="Decreased Export Intensity"/>
    <n v="0"/>
    <n v="0"/>
    <n v="72.810193816806247"/>
    <n v="0.54702366063731134"/>
    <n v="25.224778128120469"/>
    <n v="0.2249401614681972"/>
    <n v="14.6548259314234"/>
    <s v="Yes"/>
    <s v="Yes"/>
    <s v="Yes"/>
    <x v="0"/>
    <s v="Growing"/>
    <n v="-8.8057901085645351"/>
    <n v="-9.2178778955761764E-2"/>
    <n v="-2.2781193742226651"/>
    <s v="Yes"/>
    <s v="0.Reducing"/>
    <s v="Reducing"/>
    <n v="720.32367357880025"/>
    <n v="-0.33258604649385221"/>
    <n v="-0.64066956210385506"/>
    <n v="-0.34328776519748472"/>
    <n v="0"/>
    <s v="0-10"/>
    <n v="0.53582655631427745"/>
    <n v="13.410887095572971"/>
    <n v="6.7202201551352951"/>
    <n v="119.6525934861279"/>
    <n v="804.8588661037395"/>
  </r>
  <r>
    <n v="654"/>
    <n v="653"/>
    <n v="887"/>
    <n v="980"/>
    <n v="837"/>
    <s v="Energetyka sp. z o.o., Lubin"/>
    <m/>
    <m/>
    <m/>
    <m/>
    <m/>
    <n v="390390792"/>
    <n v="12900"/>
    <n v="6921010700"/>
    <s v="sp. z o.o."/>
    <s v="3530"/>
    <s v="Wytwarzanie i zaopatrywanie w parę wodną, gorącą wodę i powietrze do układów klimatyzacyjnych"/>
    <m/>
    <s v="usługi"/>
    <m/>
    <n v="200"/>
    <s v="J"/>
    <x v="3"/>
    <n v="1050892.10378"/>
    <n v="11568.84549"/>
    <n v="5823.2289199999996"/>
    <n v="1820.2283199999999"/>
    <n v="25055"/>
    <n v="0"/>
    <n v="765"/>
    <n v="101395"/>
    <n v="715991.43647999992"/>
    <n v="477220.19313000003"/>
    <n v="238771.24335"/>
    <n v="146090.48861"/>
    <n v="569900.94787000003"/>
    <m/>
    <m/>
    <s v="D"/>
    <s v="Electricity, Gas, Steam, Hot Water and Air Conditioning Supply"/>
    <s v="35"/>
    <s v="ELECTRICITY, GAS, STEAM, HOT WATER AND AIR CONDITIONING SUPPLY"/>
    <s v="Low"/>
    <n v="0"/>
    <n v="45.530588559170667"/>
    <n v="1.732079167264404E-3"/>
    <n v="2.542248729885256E-3"/>
    <n v="1.2459594990192981E-2"/>
    <x v="1"/>
    <n v="0"/>
    <n v="0.20403943562260859"/>
    <n v="132.5424836601307"/>
    <n v="1373.715168339869"/>
    <n v="623.81724592156854"/>
    <x v="0"/>
    <s v="Exp&lt;25"/>
    <s v="Exp&lt;50"/>
    <s v="Decreased Export Intensity"/>
    <n v="0"/>
    <n v="0"/>
    <n v="72.810193816806247"/>
    <n v="0.54702366063731134"/>
    <n v="25.224778128120469"/>
    <n v="0.2249401614681972"/>
    <n v="14.6548259314234"/>
    <s v="Yes"/>
    <s v="Yes"/>
    <s v="Yes"/>
    <x v="0"/>
    <s v="Growing"/>
    <n v="-8.8057901085645351"/>
    <n v="-9.2178778955761764E-2"/>
    <n v="-2.2781193742226651"/>
    <s v="Yes"/>
    <s v="0.Reducing"/>
    <s v="Reducing"/>
    <n v="720.32367357880025"/>
    <n v="-0.33258604649385221"/>
    <n v="-0.64066956210385506"/>
    <n v="-0.34328776519748472"/>
    <n v="0"/>
    <s v="0-10"/>
    <n v="0.53582655631427745"/>
    <n v="13.410887095572971"/>
    <n v="6.7202201551352951"/>
    <n v="119.6525934861279"/>
    <n v="804.8588661037395"/>
  </r>
  <r>
    <n v="654"/>
    <n v="653"/>
    <n v="887"/>
    <n v="980"/>
    <n v="837"/>
    <s v="Energetyka sp. z o.o., Lubin"/>
    <m/>
    <m/>
    <m/>
    <m/>
    <m/>
    <n v="390390792"/>
    <n v="12900"/>
    <n v="6921010700"/>
    <s v="sp. z o.o."/>
    <s v="3530"/>
    <s v="Wytwarzanie i zaopatrywanie w parę wodną, gorącą wodę i powietrze do układów klimatyzacyjnych"/>
    <m/>
    <s v="usługi"/>
    <m/>
    <n v="200"/>
    <s v="J"/>
    <x v="4"/>
    <n v="1153038"/>
    <n v="11349"/>
    <n v="6515"/>
    <n v="14146"/>
    <n v="26109"/>
    <n v="0"/>
    <n v="756"/>
    <n v="113623"/>
    <n v="943138"/>
    <n v="678861"/>
    <n v="264277"/>
    <n v="319350"/>
    <n v="623789"/>
    <m/>
    <m/>
    <s v="D"/>
    <s v="Electricity, Gas, Steam, Hot Water and Air Conditioning Supply"/>
    <s v="35"/>
    <s v="ELECTRICITY, GAS, STEAM, HOT WATER AND AIR CONDITIONING SUPPLY"/>
    <s v="Low"/>
    <n v="0"/>
    <n v="9.7199223262394838"/>
    <n v="1.2268459495697451E-2"/>
    <n v="1.499886548946178E-2"/>
    <n v="4.4296226710505718E-2"/>
    <x v="1"/>
    <n v="0"/>
    <n v="0.33860368260000129"/>
    <n v="150.29497354497349"/>
    <n v="1525.18253968254"/>
    <n v="897.96428571428567"/>
    <x v="0"/>
    <s v="Exp&lt;25"/>
    <s v="Exp&lt;50"/>
    <s v="Decreased Export Intensity"/>
    <n v="0"/>
    <n v="0"/>
    <n v="72.810193816806247"/>
    <n v="0.54702366063731134"/>
    <n v="25.224778128120469"/>
    <n v="0.2249401614681972"/>
    <n v="14.6548259314234"/>
    <s v="Yes"/>
    <s v="Yes"/>
    <s v="Yes"/>
    <x v="0"/>
    <s v="Growing"/>
    <n v="-8.8057901085645351"/>
    <n v="-9.2178778955761764E-2"/>
    <n v="-2.2781193742226651"/>
    <s v="Yes"/>
    <s v="0.Reducing"/>
    <s v="Reducing"/>
    <n v="720.32367357880025"/>
    <n v="-0.33258604649385221"/>
    <n v="-0.64066956210385506"/>
    <n v="-0.34328776519748472"/>
    <n v="0"/>
    <s v="0-10"/>
    <n v="0.53582655631427745"/>
    <n v="13.410887095572971"/>
    <n v="6.7202201551352951"/>
    <n v="119.6525934861279"/>
    <n v="804.8588661037395"/>
  </r>
  <r>
    <n v="766"/>
    <n v="806"/>
    <n v="748"/>
    <n v="779"/>
    <n v="838"/>
    <s v="Essilor Optical Laboratory Polska sp. z o.o., Warszawa"/>
    <m/>
    <m/>
    <m/>
    <n v="2001"/>
    <m/>
    <s v="017303552"/>
    <n v="33839"/>
    <n v="5242402213"/>
    <s v="sp. z o.o."/>
    <s v="2319"/>
    <s v="Produkcja i obróbka pozostałego szkła, włączając szkło techniczne"/>
    <m/>
    <s v="produkcja"/>
    <m/>
    <n v="500"/>
    <s v="J"/>
    <x v="0"/>
    <n v="667041"/>
    <n v="33724"/>
    <n v="33078"/>
    <n v="26603"/>
    <n v="7613"/>
    <n v="631878"/>
    <n v="555"/>
    <n v="57074"/>
    <n v="255328"/>
    <n v="58569"/>
    <n v="196759"/>
    <n v="122198"/>
    <n v="133129.63983"/>
    <m/>
    <m/>
    <s v="C"/>
    <s v="Manufacturing"/>
    <s v="23"/>
    <s v="MANUFACTURE OF OTHER NON-METALLIC MINERAL PRODUCTS"/>
    <s v="Medium-low"/>
    <n v="0.94728509941667749"/>
    <m/>
    <n v="3.9882106197370183E-2"/>
    <n v="0.10419147136232609"/>
    <n v="0.21770405407617149"/>
    <x v="0"/>
    <n v="1"/>
    <n v="0.47859224213560603"/>
    <n v="102.83603603603601"/>
    <n v="1201.8756756756759"/>
    <n v="105.5297297297297"/>
    <x v="3"/>
    <s v="Exp&gt;25"/>
    <s v="Exp&gt;50"/>
    <s v="Decreased Export Intensity"/>
    <n v="0"/>
    <n v="-3.2119664297722172E-2"/>
    <n v="52.201267323897639"/>
    <n v="0.42003358610586261"/>
    <n v="10.29077342311424"/>
    <n v="9.7950086936750225E-2"/>
    <n v="11.071993650589439"/>
    <s v="No"/>
    <s v="Yes"/>
    <s v="No"/>
    <x v="0"/>
    <s v="Growing"/>
    <n v="27.747747747747749"/>
    <n v="0.24488741278569301"/>
    <n v="6.3134747868043073"/>
    <s v="No"/>
    <s v="2.Hiring"/>
    <s v="Hiring"/>
    <n v="230.06347181374599"/>
    <n v="3.9882106197370183E-2"/>
    <n v="0.21770405407617149"/>
    <n v="0.10419147136232609"/>
    <n v="0.94728509941667749"/>
    <s v="75-100"/>
    <n v="0.47859224213560603"/>
    <n v="13.41060679227397"/>
    <n v="6.3189681137464344"/>
    <n v="102.83603603603601"/>
    <n v="1201.8756756756759"/>
  </r>
  <r>
    <n v="766"/>
    <n v="806"/>
    <n v="748"/>
    <n v="779"/>
    <n v="838"/>
    <s v="Essilor Optical Laboratory Polska sp. z o.o., Warszawa"/>
    <m/>
    <m/>
    <m/>
    <n v="2001"/>
    <m/>
    <s v="017303552"/>
    <n v="33839"/>
    <n v="5242402213"/>
    <s v="sp. z o.o."/>
    <s v="2319"/>
    <s v="Produkcja i obróbka pozostałego szkła, włączając szkło techniczne"/>
    <m/>
    <s v="produkcja"/>
    <m/>
    <n v="500"/>
    <s v="J"/>
    <x v="1"/>
    <n v="690905"/>
    <n v="34510"/>
    <n v="33805"/>
    <n v="27387"/>
    <n v="8460"/>
    <n v="695000"/>
    <n v="556"/>
    <n v="60626"/>
    <n v="382946"/>
    <n v="71694"/>
    <n v="311252"/>
    <n v="149585"/>
    <n v="233361.52088"/>
    <m/>
    <m/>
    <s v="C"/>
    <s v="Manufacturing"/>
    <s v="23"/>
    <s v="MANUFACTURE OF OTHER NON-METALLIC MINERAL PRODUCTS"/>
    <s v="Medium-low"/>
    <n v="1.005927008778341"/>
    <n v="3.5775911825509881"/>
    <n v="3.9639313653830853E-2"/>
    <n v="7.1516610697069563E-2"/>
    <n v="0.1830865394257446"/>
    <x v="0"/>
    <n v="1"/>
    <n v="0.39061643155954101"/>
    <n v="109.0395683453237"/>
    <n v="1242.6348920863311"/>
    <n v="128.94604316546759"/>
    <x v="3"/>
    <s v="Exp&gt;25"/>
    <s v="Exp&gt;50"/>
    <s v="Decreased Export Intensity"/>
    <n v="0"/>
    <n v="-3.2119664297722172E-2"/>
    <n v="52.201267323897639"/>
    <n v="0.42003358610586261"/>
    <n v="10.29077342311424"/>
    <n v="9.7950086936750225E-2"/>
    <n v="11.071993650589439"/>
    <s v="No"/>
    <s v="Yes"/>
    <s v="No"/>
    <x v="0"/>
    <s v="Growing"/>
    <n v="27.747747747747749"/>
    <n v="0.24488741278569301"/>
    <n v="6.3134747868043073"/>
    <s v="No"/>
    <s v="2.Hiring"/>
    <s v="Hiring"/>
    <n v="230.06347181374599"/>
    <n v="3.9882106197370183E-2"/>
    <n v="0.21770405407617149"/>
    <n v="0.10419147136232609"/>
    <n v="0.94728509941667749"/>
    <s v="75-100"/>
    <n v="0.47859224213560603"/>
    <n v="13.41060679227397"/>
    <n v="6.3189681137464344"/>
    <n v="102.83603603603601"/>
    <n v="1201.8756756756759"/>
  </r>
  <r>
    <n v="766"/>
    <n v="806"/>
    <n v="748"/>
    <n v="779"/>
    <n v="838"/>
    <s v="Essilor Optical Laboratory Polska sp. z o.o., Warszawa"/>
    <m/>
    <m/>
    <m/>
    <n v="2001"/>
    <m/>
    <s v="017303552"/>
    <n v="33839"/>
    <n v="5242402213"/>
    <s v="sp. z o.o."/>
    <s v="2319"/>
    <s v="Produkcja i obróbka pozostałego szkła, włączając szkło techniczne"/>
    <m/>
    <s v="produkcja"/>
    <m/>
    <n v="500"/>
    <s v="J"/>
    <x v="2"/>
    <n v="836289.58964999998"/>
    <n v="54687.427619999988"/>
    <n v="53436.014150000003"/>
    <n v="43014.62715"/>
    <n v="8891.8163100000002"/>
    <n v="790649"/>
    <n v="653"/>
    <n v="67724.292030000011"/>
    <n v="344578.49573999998"/>
    <n v="78567.694189999995"/>
    <n v="266010.80154999997"/>
    <n v="182599.71502"/>
    <n v="161978.78072000001"/>
    <m/>
    <m/>
    <s v="C"/>
    <s v="Manufacturing"/>
    <s v="23"/>
    <s v="MANUFACTURE OF OTHER NON-METALLIC MINERAL PRODUCTS"/>
    <s v="Medium-low"/>
    <n v="0.9454248980079959"/>
    <n v="21.04263099123613"/>
    <n v="5.1435086221750387E-2"/>
    <n v="0.1248325931008082"/>
    <n v="0.2355678766820016"/>
    <x v="0"/>
    <n v="1"/>
    <n v="0.52992196923913581"/>
    <n v="103.7125452220521"/>
    <n v="1280.688498698315"/>
    <n v="120.3180615467075"/>
    <x v="3"/>
    <s v="Exp&gt;25"/>
    <s v="Exp&gt;50"/>
    <s v="Decreased Export Intensity"/>
    <n v="0"/>
    <n v="-3.2119664297722172E-2"/>
    <n v="52.201267323897639"/>
    <n v="0.42003358610586261"/>
    <n v="10.29077342311424"/>
    <n v="9.7950086936750225E-2"/>
    <n v="11.071993650589439"/>
    <s v="No"/>
    <s v="Yes"/>
    <s v="No"/>
    <x v="0"/>
    <s v="Growing"/>
    <n v="27.747747747747749"/>
    <n v="0.24488741278569301"/>
    <n v="6.3134747868043073"/>
    <s v="No"/>
    <s v="2.Hiring"/>
    <s v="Hiring"/>
    <n v="230.06347181374599"/>
    <n v="3.9882106197370183E-2"/>
    <n v="0.21770405407617149"/>
    <n v="0.10419147136232609"/>
    <n v="0.94728509941667749"/>
    <s v="75-100"/>
    <n v="0.47859224213560603"/>
    <n v="13.41060679227397"/>
    <n v="6.3189681137464344"/>
    <n v="102.83603603603601"/>
    <n v="1201.8756756756759"/>
  </r>
  <r>
    <n v="766"/>
    <n v="806"/>
    <n v="748"/>
    <n v="779"/>
    <n v="838"/>
    <s v="Essilor Optical Laboratory Polska sp. z o.o., Warszawa"/>
    <m/>
    <m/>
    <m/>
    <n v="2001"/>
    <m/>
    <s v="017303552"/>
    <n v="33839"/>
    <n v="5242402213"/>
    <s v="sp. z o.o."/>
    <s v="2319"/>
    <s v="Produkcja i obróbka pozostałego szkła, włączając szkło techniczne"/>
    <m/>
    <s v="produkcja"/>
    <m/>
    <n v="500"/>
    <s v="J"/>
    <x v="3"/>
    <n v="965219.05257000006"/>
    <n v="57981.663489999999"/>
    <n v="58002.752269999997"/>
    <n v="46762.189270000003"/>
    <n v="9514.6584199999998"/>
    <n v="893676"/>
    <n v="673"/>
    <n v="79795.370659999986"/>
    <n v="484850.86258999998"/>
    <n v="121208.35798"/>
    <n v="363642.50461"/>
    <n v="229361.90429000001"/>
    <n v="255488.9583"/>
    <m/>
    <m/>
    <s v="C"/>
    <s v="Manufacturing"/>
    <s v="23"/>
    <s v="MANUFACTURE OF OTHER NON-METALLIC MINERAL PRODUCTS"/>
    <s v="Medium-low"/>
    <n v="0.92587894698150752"/>
    <n v="15.416844178815991"/>
    <n v="4.8447229823624607E-2"/>
    <n v="9.6446542386670109E-2"/>
    <n v="0.2038794952228638"/>
    <x v="0"/>
    <n v="1"/>
    <n v="0.47305660768505881"/>
    <n v="118.5666726002972"/>
    <n v="1434.2036442347701"/>
    <n v="180.10157203566121"/>
    <x v="3"/>
    <s v="Exp&gt;25"/>
    <s v="Exp&gt;50"/>
    <s v="Decreased Export Intensity"/>
    <n v="0"/>
    <n v="-3.2119664297722172E-2"/>
    <n v="52.201267323897639"/>
    <n v="0.42003358610586261"/>
    <n v="10.29077342311424"/>
    <n v="9.7950086936750225E-2"/>
    <n v="11.071993650589439"/>
    <s v="No"/>
    <s v="Yes"/>
    <s v="No"/>
    <x v="0"/>
    <s v="Growing"/>
    <n v="27.747747747747749"/>
    <n v="0.24488741278569301"/>
    <n v="6.3134747868043073"/>
    <s v="No"/>
    <s v="2.Hiring"/>
    <s v="Hiring"/>
    <n v="230.06347181374599"/>
    <n v="3.9882106197370183E-2"/>
    <n v="0.21770405407617149"/>
    <n v="0.10419147136232609"/>
    <n v="0.94728509941667749"/>
    <s v="75-100"/>
    <n v="0.47859224213560603"/>
    <n v="13.41060679227397"/>
    <n v="6.3189681137464344"/>
    <n v="102.83603603603601"/>
    <n v="1201.8756756756759"/>
  </r>
  <r>
    <n v="766"/>
    <n v="806"/>
    <n v="748"/>
    <n v="779"/>
    <n v="838"/>
    <s v="Essilor Optical Laboratory Polska sp. z o.o., Warszawa"/>
    <m/>
    <m/>
    <m/>
    <n v="2001"/>
    <m/>
    <s v="017303552"/>
    <n v="33839"/>
    <n v="5242402213"/>
    <s v="sp. z o.o."/>
    <s v="2319"/>
    <s v="Produkcja i obróbka pozostałego szkła, włączając szkło techniczne"/>
    <m/>
    <s v="produkcja"/>
    <m/>
    <n v="500"/>
    <s v="J"/>
    <x v="4"/>
    <n v="1015244.85557"/>
    <n v="45248.855640000002"/>
    <n v="43440.616049999997"/>
    <n v="34646.402049999997"/>
    <n v="10557.44362"/>
    <n v="929117"/>
    <n v="709"/>
    <n v="98679.525549999991"/>
    <n v="555111.84464999998"/>
    <n v="171616.18012999999"/>
    <n v="383495.66451999999"/>
    <n v="264008.30634000001"/>
    <n v="291103.53830999997"/>
    <m/>
    <m/>
    <s v="C"/>
    <s v="Manufacturing"/>
    <s v="23"/>
    <s v="MANUFACTURE OF OTHER NON-METALLIC MINERAL PRODUCTS"/>
    <s v="Medium-low"/>
    <n v="0.91516543511895532"/>
    <n v="5.182844543609133"/>
    <n v="3.4126153764697569E-2"/>
    <n v="6.2413371978839109E-2"/>
    <n v="0.131232242387787"/>
    <x v="0"/>
    <n v="1"/>
    <n v="0.47559479929032722"/>
    <n v="139.18127722143859"/>
    <n v="1431.9391474894221"/>
    <n v="242.0538506770099"/>
    <x v="3"/>
    <s v="Exp&gt;25"/>
    <s v="Exp&gt;50"/>
    <s v="Decreased Export Intensity"/>
    <n v="0"/>
    <n v="-3.2119664297722172E-2"/>
    <n v="52.201267323897639"/>
    <n v="0.42003358610586261"/>
    <n v="10.29077342311424"/>
    <n v="9.7950086936750225E-2"/>
    <n v="11.071993650589439"/>
    <s v="No"/>
    <s v="Yes"/>
    <s v="No"/>
    <x v="0"/>
    <s v="Growing"/>
    <n v="27.747747747747749"/>
    <n v="0.24488741278569301"/>
    <n v="6.3134747868043073"/>
    <s v="No"/>
    <s v="2.Hiring"/>
    <s v="Hiring"/>
    <n v="230.06347181374599"/>
    <n v="3.9882106197370183E-2"/>
    <n v="0.21770405407617149"/>
    <n v="0.10419147136232609"/>
    <n v="0.94728509941667749"/>
    <s v="75-100"/>
    <n v="0.47859224213560603"/>
    <n v="13.41060679227397"/>
    <n v="6.3189681137464344"/>
    <n v="102.83603603603601"/>
    <n v="1201.8756756756759"/>
  </r>
  <r>
    <n v="628"/>
    <n v="610"/>
    <n v="652"/>
    <n v="709"/>
    <n v="839"/>
    <s v="Oknoplast sp. z o.o., Podłęże"/>
    <m/>
    <m/>
    <m/>
    <n v="1994"/>
    <m/>
    <n v="350661450"/>
    <n v="141430"/>
    <n v="6780038167"/>
    <s v="sp. z o.o."/>
    <s v="2223"/>
    <s v="Produkcja wyrobów dla budownictwa z tworzyw sztucznych"/>
    <s v="Budownictwo "/>
    <s v="budownictwo"/>
    <m/>
    <n v="400"/>
    <s v="S"/>
    <x v="0"/>
    <n v="666945"/>
    <n v="31566"/>
    <n v="31668"/>
    <n v="21767"/>
    <n v="15722"/>
    <n v="438140"/>
    <n v="1675"/>
    <n v="149972"/>
    <n v="315012"/>
    <n v="152977"/>
    <n v="162035"/>
    <n v="121940"/>
    <n v="172688"/>
    <m/>
    <m/>
    <s v="C"/>
    <s v="Manufacturing"/>
    <s v="22"/>
    <s v="MANUFACTURE OF RUBBER AND PLASTIC PRODUCTS"/>
    <s v="Medium-low"/>
    <n v="0.65693572933300348"/>
    <m/>
    <n v="3.2636874105061137E-2"/>
    <n v="6.9098954960445949E-2"/>
    <n v="0.17850582253567329"/>
    <x v="1"/>
    <n v="0"/>
    <n v="0.3870963645829365"/>
    <n v="89.535522388059704"/>
    <n v="398.17611940298508"/>
    <n v="91.329552238805974"/>
    <x v="2"/>
    <s v="Exp&gt;25"/>
    <s v="Exp&gt;50"/>
    <s v="Increased Export Intensity"/>
    <n v="1"/>
    <n v="0.1420613376116123"/>
    <n v="79.897360935309464"/>
    <n v="0.58721628524050473"/>
    <n v="30.36040647486195"/>
    <n v="0.26513278607139062"/>
    <n v="15.81270304874924"/>
    <s v="No"/>
    <s v="Yes"/>
    <s v="No"/>
    <x v="0"/>
    <s v="Growing"/>
    <n v="17.562388059701501"/>
    <n v="0.1617989688957904"/>
    <n v="4.1278976021856151"/>
    <s v="No"/>
    <s v="2.Hiring"/>
    <s v="Hiring"/>
    <n v="211.12447622359861"/>
    <n v="3.2636874105061137E-2"/>
    <n v="0.17850582253567329"/>
    <n v="6.9098954960445949E-2"/>
    <n v="0.65693572933300348"/>
    <s v="50-75"/>
    <n v="0.3870963645829365"/>
    <n v="13.410462862727231"/>
    <n v="7.4235684442591667"/>
    <n v="89.535522388059704"/>
    <n v="398.17611940298508"/>
  </r>
  <r>
    <n v="628"/>
    <n v="610"/>
    <n v="652"/>
    <n v="709"/>
    <n v="839"/>
    <s v="Oknoplast sp. z o.o., Podłęże"/>
    <m/>
    <m/>
    <m/>
    <n v="1994"/>
    <m/>
    <n v="350661450"/>
    <n v="141430"/>
    <n v="6780038167"/>
    <s v="sp. z o.o."/>
    <s v="2223"/>
    <s v="Produkcja wyrobów dla budownictwa z tworzyw sztucznych"/>
    <s v="Budownictwo "/>
    <s v="budownictwo"/>
    <m/>
    <n v="400"/>
    <s v="S"/>
    <x v="1"/>
    <n v="746321"/>
    <n v="79736"/>
    <n v="76210"/>
    <n v="58940"/>
    <n v="16016"/>
    <n v="496970"/>
    <n v="1772"/>
    <n v="160701"/>
    <n v="365931"/>
    <n v="199165"/>
    <n v="166766"/>
    <n v="140099"/>
    <n v="202411"/>
    <m/>
    <m/>
    <s v="C"/>
    <s v="Manufacturing"/>
    <s v="22"/>
    <s v="MANUFACTURE OF RUBBER AND PLASTIC PRODUCTS"/>
    <s v="Medium-low"/>
    <n v="0.66589309425836873"/>
    <n v="11.901431152493821"/>
    <n v="7.8974060759378337E-2"/>
    <n v="0.16106861676108339"/>
    <n v="0.42070250322985892"/>
    <x v="1"/>
    <n v="0"/>
    <n v="0.38285633083832737"/>
    <n v="90.689051918735885"/>
    <n v="421.17437923250571"/>
    <n v="112.3955981941309"/>
    <x v="2"/>
    <s v="Exp&gt;25"/>
    <s v="Exp&gt;50"/>
    <s v="Increased Export Intensity"/>
    <n v="1"/>
    <n v="0.1420613376116123"/>
    <n v="79.897360935309464"/>
    <n v="0.58721628524050473"/>
    <n v="30.36040647486195"/>
    <n v="0.26513278607139062"/>
    <n v="15.81270304874924"/>
    <s v="No"/>
    <s v="Yes"/>
    <s v="No"/>
    <x v="0"/>
    <s v="Growing"/>
    <n v="17.562388059701501"/>
    <n v="0.1617989688957904"/>
    <n v="4.1278976021856151"/>
    <s v="No"/>
    <s v="2.Hiring"/>
    <s v="Hiring"/>
    <n v="211.12447622359861"/>
    <n v="3.2636874105061137E-2"/>
    <n v="0.17850582253567329"/>
    <n v="6.9098954960445949E-2"/>
    <n v="0.65693572933300348"/>
    <s v="50-75"/>
    <n v="0.3870963645829365"/>
    <n v="13.410462862727231"/>
    <n v="7.4235684442591667"/>
    <n v="89.535522388059704"/>
    <n v="398.17611940298508"/>
  </r>
  <r>
    <n v="628"/>
    <n v="610"/>
    <n v="652"/>
    <n v="709"/>
    <n v="839"/>
    <s v="Oknoplast sp. z o.o., Podłęże"/>
    <m/>
    <m/>
    <m/>
    <n v="1994"/>
    <m/>
    <n v="350661450"/>
    <n v="141430"/>
    <n v="6780038167"/>
    <s v="sp. z o.o."/>
    <s v="2223"/>
    <s v="Produkcja wyrobów dla budownictwa z tworzyw sztucznych"/>
    <s v="Budownictwo "/>
    <s v="budownictwo"/>
    <m/>
    <n v="400"/>
    <s v="S"/>
    <x v="2"/>
    <n v="956322"/>
    <n v="96554"/>
    <n v="96721"/>
    <n v="73219"/>
    <n v="17395"/>
    <n v="662712"/>
    <n v="2010"/>
    <n v="192028"/>
    <n v="472965"/>
    <n v="220518"/>
    <n v="252447"/>
    <n v="173090"/>
    <n v="85659"/>
    <m/>
    <m/>
    <s v="C"/>
    <s v="Manufacturing"/>
    <s v="22"/>
    <s v="MANUFACTURE OF RUBBER AND PLASTIC PRODUCTS"/>
    <s v="Medium-low"/>
    <n v="0.69297997954663804"/>
    <n v="28.13816038943029"/>
    <n v="7.6563124136012767E-2"/>
    <n v="0.1548084953432072"/>
    <n v="0.42301115026864639"/>
    <x v="1"/>
    <n v="0"/>
    <n v="0.36596788345860692"/>
    <n v="95.536318407960195"/>
    <n v="475.7820895522388"/>
    <n v="109.710447761194"/>
    <x v="2"/>
    <s v="Exp&gt;25"/>
    <s v="Exp&gt;50"/>
    <s v="Increased Export Intensity"/>
    <n v="1"/>
    <n v="0.1420613376116123"/>
    <n v="79.897360935309464"/>
    <n v="0.58721628524050473"/>
    <n v="30.36040647486195"/>
    <n v="0.26513278607139062"/>
    <n v="15.81270304874924"/>
    <s v="No"/>
    <s v="Yes"/>
    <s v="No"/>
    <x v="0"/>
    <s v="Growing"/>
    <n v="17.562388059701501"/>
    <n v="0.1617989688957904"/>
    <n v="4.1278976021856151"/>
    <s v="No"/>
    <s v="2.Hiring"/>
    <s v="Hiring"/>
    <n v="211.12447622359861"/>
    <n v="3.2636874105061137E-2"/>
    <n v="0.17850582253567329"/>
    <n v="6.9098954960445949E-2"/>
    <n v="0.65693572933300348"/>
    <s v="50-75"/>
    <n v="0.3870963645829365"/>
    <n v="13.410462862727231"/>
    <n v="7.4235684442591667"/>
    <n v="89.535522388059704"/>
    <n v="398.17611940298508"/>
  </r>
  <r>
    <n v="628"/>
    <n v="610"/>
    <n v="652"/>
    <n v="709"/>
    <n v="839"/>
    <s v="Oknoplast sp. z o.o., Podłęże"/>
    <m/>
    <m/>
    <m/>
    <n v="1994"/>
    <m/>
    <n v="350661450"/>
    <n v="141430"/>
    <n v="6780038167"/>
    <s v="sp. z o.o."/>
    <s v="2223"/>
    <s v="Produkcja wyrobów dla budownictwa z tworzyw sztucznych"/>
    <s v="Budownictwo "/>
    <s v="budownictwo"/>
    <m/>
    <n v="400"/>
    <s v="S"/>
    <x v="4"/>
    <n v="1199816.45389"/>
    <n v="135841.07460999989"/>
    <n v="138027.30600999991"/>
    <n v="106405.5600099999"/>
    <n v="16603.204249999999"/>
    <n v="958649.82752999966"/>
    <n v="1969.17"/>
    <n v="197400.08191000001"/>
    <n v="485284.92777000018"/>
    <n v="224844.4486399999"/>
    <n v="260440.47915"/>
    <n v="167811.07769999979"/>
    <n v="317473.85007000039"/>
    <m/>
    <m/>
    <s v="C"/>
    <s v="Manufacturing"/>
    <s v="22"/>
    <s v="MANUFACTURE OF RUBBER AND PLASTIC PRODUCTS"/>
    <s v="Medium-low"/>
    <n v="0.79899706694461581"/>
    <n v="-1.6991884116747009"/>
    <n v="8.8684864809959699E-2"/>
    <n v="0.21926409398074401"/>
    <n v="0.63407947477832083"/>
    <x v="1"/>
    <n v="0"/>
    <n v="0.34579907204440008"/>
    <n v="100.24532260292411"/>
    <n v="609.30059562658369"/>
    <n v="114.18234517080791"/>
    <x v="3"/>
    <s v="Exp&gt;25"/>
    <s v="Exp&gt;50"/>
    <s v="Increased Export Intensity"/>
    <n v="1"/>
    <n v="0.1420613376116123"/>
    <n v="79.897360935309464"/>
    <n v="0.58721628524050473"/>
    <n v="30.36040647486195"/>
    <n v="0.26513278607139062"/>
    <n v="15.81270304874924"/>
    <s v="No"/>
    <s v="Yes"/>
    <s v="No"/>
    <x v="0"/>
    <s v="Growing"/>
    <n v="17.562388059701501"/>
    <n v="0.1617989688957904"/>
    <n v="4.1278976021856151"/>
    <s v="No"/>
    <s v="2.Hiring"/>
    <s v="Hiring"/>
    <n v="211.12447622359861"/>
    <n v="3.2636874105061137E-2"/>
    <n v="0.17850582253567329"/>
    <n v="6.9098954960445949E-2"/>
    <n v="0.65693572933300348"/>
    <s v="50-75"/>
    <n v="0.3870963645829365"/>
    <n v="13.410462862727231"/>
    <n v="7.4235684442591667"/>
    <n v="89.535522388059704"/>
    <n v="398.17611940298508"/>
  </r>
  <r>
    <n v="628"/>
    <n v="610"/>
    <n v="652"/>
    <n v="709"/>
    <n v="839"/>
    <s v="Oknoplast sp. z o.o., Podłęże"/>
    <m/>
    <m/>
    <m/>
    <n v="1994"/>
    <m/>
    <n v="350661450"/>
    <n v="141430"/>
    <n v="6780038167"/>
    <s v="sp. z o.o."/>
    <s v="2223"/>
    <s v="Produkcja wyrobów dla budownictwa z tworzyw sztucznych"/>
    <s v="Budownictwo "/>
    <s v="budownictwo"/>
    <m/>
    <n v="400"/>
    <s v="S"/>
    <x v="3"/>
    <n v="1220556"/>
    <n v="154219.5"/>
    <n v="150308"/>
    <n v="116387"/>
    <n v="16603"/>
    <n v="922727"/>
    <n v="2075"/>
    <n v="202124.79999999999"/>
    <n v="419065.8"/>
    <n v="206612"/>
    <n v="212453.8"/>
    <n v="150594"/>
    <n v="268471"/>
    <m/>
    <m/>
    <s v="C"/>
    <s v="Manufacturing"/>
    <s v="22"/>
    <s v="MANUFACTURE OF RUBBER AND PLASTIC PRODUCTS"/>
    <s v="Medium-low"/>
    <n v="0.75598907383192582"/>
    <n v="27.630233331451119"/>
    <n v="9.535572312945903E-2"/>
    <n v="0.27772965486565587"/>
    <n v="0.77285283610236799"/>
    <x v="1"/>
    <n v="0"/>
    <n v="0.35935645428474478"/>
    <n v="97.40954216867469"/>
    <n v="588.21975903614452"/>
    <n v="99.572048192771078"/>
    <x v="3"/>
    <s v="Exp&gt;25"/>
    <s v="Exp&gt;50"/>
    <s v="Increased Export Intensity"/>
    <n v="1"/>
    <n v="0.1420613376116123"/>
    <n v="79.897360935309464"/>
    <n v="0.58721628524050473"/>
    <n v="30.36040647486195"/>
    <n v="0.26513278607139062"/>
    <n v="15.81270304874924"/>
    <s v="No"/>
    <s v="Yes"/>
    <s v="No"/>
    <x v="0"/>
    <s v="Growing"/>
    <n v="17.562388059701501"/>
    <n v="0.1617989688957904"/>
    <n v="4.1278976021856151"/>
    <s v="No"/>
    <s v="2.Hiring"/>
    <s v="Hiring"/>
    <n v="211.12447622359861"/>
    <n v="3.2636874105061137E-2"/>
    <n v="0.17850582253567329"/>
    <n v="6.9098954960445949E-2"/>
    <n v="0.65693572933300348"/>
    <s v="50-75"/>
    <n v="0.3870963645829365"/>
    <n v="13.410462862727231"/>
    <n v="7.4235684442591667"/>
    <n v="89.535522388059704"/>
    <n v="398.17611940298508"/>
  </r>
  <r>
    <n v="538"/>
    <n v="555"/>
    <n v="589"/>
    <n v="510"/>
    <n v="840"/>
    <s v="Espersen Polska sp. z o.o., Koszalin"/>
    <m/>
    <m/>
    <m/>
    <m/>
    <m/>
    <s v="010699995"/>
    <n v="34201"/>
    <n v="6691005166"/>
    <s v="sp. z o.o."/>
    <s v="1020"/>
    <s v="Przetwarzanie i konserwowanie ryb, skorupiaków i mięczaków"/>
    <s v="Produkcja żywności "/>
    <s v="żywność"/>
    <m/>
    <n v="500"/>
    <s v="J"/>
    <x v="1"/>
    <n v="1002602"/>
    <n v="28665"/>
    <n v="21935"/>
    <n v="17862"/>
    <n v="16911"/>
    <n v="0"/>
    <n v="1980"/>
    <n v="137682"/>
    <n v="490467"/>
    <n v="179233"/>
    <n v="311234"/>
    <n v="250883"/>
    <n v="239585"/>
    <m/>
    <m/>
    <s v="C"/>
    <s v="Manufacturing"/>
    <s v="10"/>
    <s v="MANUFACTURE OF FOOD PRODUCTS"/>
    <s v="Low"/>
    <n v="0"/>
    <n v="-1.7772348181667621"/>
    <n v="1.781564369510534E-2"/>
    <n v="3.6418352305048043E-2"/>
    <n v="7.1196533842468407E-2"/>
    <x v="0"/>
    <n v="1"/>
    <n v="0.51151861389247388"/>
    <n v="69.536363636363632"/>
    <n v="506.36464646464651"/>
    <n v="90.521717171717171"/>
    <x v="0"/>
    <s v="Exp&lt;25"/>
    <s v="Exp&lt;50"/>
    <s v="Increased Export Intensity"/>
    <n v="1"/>
    <n v="0.90514027415962406"/>
    <n v="34.33077669893401"/>
    <n v="0.29513505509151022"/>
    <n v="-2.6588574645405632"/>
    <n v="-2.6948444077602218E-2"/>
    <n v="7.657398602816845"/>
    <s v="Yes"/>
    <s v="Yes"/>
    <s v="Yes"/>
    <x v="3"/>
    <s v="Declining"/>
    <n v="13.52574985851726"/>
    <n v="0.1268594962021847"/>
    <n v="3.2223149737290009"/>
    <s v="No"/>
    <s v="2.Hiring"/>
    <s v="Hiring"/>
    <n v="105.8653315661392"/>
    <n v="2.2094689848473119E-2"/>
    <n v="9.6799807713768213E-2"/>
    <n v="4.2048643156118608E-2"/>
    <n v="0"/>
    <s v="0-10"/>
    <n v="0.43438767234387671"/>
    <n v="13.83604135145564"/>
    <n v="7.4770384723196974"/>
    <n v="64.533106960950761"/>
    <n v="577.67006225240516"/>
  </r>
  <r>
    <n v="538"/>
    <n v="555"/>
    <n v="589"/>
    <n v="510"/>
    <n v="840"/>
    <s v="Espersen Polska sp. z o.o., Koszalin"/>
    <m/>
    <m/>
    <m/>
    <m/>
    <m/>
    <s v="010699995"/>
    <n v="34201"/>
    <n v="6691005166"/>
    <s v="sp. z o.o."/>
    <s v="1020"/>
    <s v="Przetwarzanie i konserwowanie ryb, skorupiaków i mięczaków"/>
    <s v="Produkcja żywności "/>
    <s v="żywność"/>
    <m/>
    <n v="500"/>
    <s v="J"/>
    <x v="0"/>
    <n v="1020743"/>
    <n v="31684"/>
    <n v="30265"/>
    <n v="22553"/>
    <n v="15842"/>
    <n v="0"/>
    <n v="1767"/>
    <n v="114030"/>
    <n v="536355"/>
    <n v="174022"/>
    <n v="362333"/>
    <n v="232986"/>
    <n v="187547"/>
    <m/>
    <m/>
    <s v="C"/>
    <s v="Manufacturing"/>
    <s v="10"/>
    <s v="MANUFACTURE OF FOOD PRODUCTS"/>
    <s v="Low"/>
    <n v="0"/>
    <m/>
    <n v="2.2094689848473119E-2"/>
    <n v="4.2048643156118608E-2"/>
    <n v="9.6799807713768213E-2"/>
    <x v="0"/>
    <n v="1"/>
    <n v="0.43438767234387671"/>
    <n v="64.533106960950761"/>
    <n v="577.67006225240516"/>
    <n v="98.484436898698362"/>
    <x v="0"/>
    <s v="Exp&lt;25"/>
    <s v="Exp&lt;50"/>
    <s v="Increased Export Intensity"/>
    <n v="1"/>
    <n v="0.90514027415962406"/>
    <n v="34.33077669893401"/>
    <n v="0.29513505509151022"/>
    <n v="-2.6588574645405632"/>
    <n v="-2.6948444077602218E-2"/>
    <n v="7.657398602816845"/>
    <s v="Yes"/>
    <s v="Yes"/>
    <s v="Yes"/>
    <x v="3"/>
    <s v="Declining"/>
    <n v="13.52574985851726"/>
    <n v="0.1268594962021847"/>
    <n v="3.2223149737290009"/>
    <s v="No"/>
    <s v="2.Hiring"/>
    <s v="Hiring"/>
    <n v="105.8653315661392"/>
    <n v="2.2094689848473119E-2"/>
    <n v="9.6799807713768213E-2"/>
    <n v="4.2048643156118608E-2"/>
    <n v="0"/>
    <s v="0-10"/>
    <n v="0.43438767234387671"/>
    <n v="13.83604135145564"/>
    <n v="7.4770384723196974"/>
    <n v="64.533106960950761"/>
    <n v="577.67006225240516"/>
  </r>
  <r>
    <n v="538"/>
    <n v="555"/>
    <n v="589"/>
    <n v="510"/>
    <n v="840"/>
    <s v="Espersen Polska sp. z o.o., Koszalin"/>
    <m/>
    <m/>
    <m/>
    <m/>
    <m/>
    <s v="010699995"/>
    <n v="34201"/>
    <n v="6691005166"/>
    <s v="sp. z o.o."/>
    <s v="1020"/>
    <s v="Przetwarzanie i konserwowanie ryb, skorupiaków i mięczaków"/>
    <s v="Produkcja żywności "/>
    <s v="żywność"/>
    <m/>
    <n v="500"/>
    <s v="J"/>
    <x v="2"/>
    <n v="1022475"/>
    <n v="25267"/>
    <n v="15038"/>
    <n v="12137"/>
    <n v="18190"/>
    <n v="999908"/>
    <n v="2001"/>
    <n v="138196"/>
    <n v="610498"/>
    <n v="188990"/>
    <n v="421508"/>
    <n v="263020"/>
    <n v="347477"/>
    <m/>
    <m/>
    <s v="C"/>
    <s v="Manufacturing"/>
    <s v="10"/>
    <s v="MANUFACTURE OF FOOD PRODUCTS"/>
    <s v="Low"/>
    <n v="0.97792904471991982"/>
    <n v="1.982142465305281"/>
    <n v="1.187021687571823E-2"/>
    <n v="1.988049100897955E-2"/>
    <n v="4.6144779864649078E-2"/>
    <x v="0"/>
    <n v="1"/>
    <n v="0.4308286022231031"/>
    <n v="69.063468265867073"/>
    <n v="510.98200899550233"/>
    <n v="94.447776111944023"/>
    <x v="3"/>
    <s v="Exp&lt;25"/>
    <s v="Exp&lt;50"/>
    <s v="Increased Export Intensity"/>
    <n v="1"/>
    <n v="0.90514027415962406"/>
    <n v="34.33077669893401"/>
    <n v="0.29513505509151022"/>
    <n v="-2.6588574645405632"/>
    <n v="-2.6948444077602218E-2"/>
    <n v="7.657398602816845"/>
    <s v="Yes"/>
    <s v="Yes"/>
    <s v="Yes"/>
    <x v="3"/>
    <s v="Declining"/>
    <n v="13.52574985851726"/>
    <n v="0.1268594962021847"/>
    <n v="3.2223149737290009"/>
    <s v="No"/>
    <s v="2.Hiring"/>
    <s v="Hiring"/>
    <n v="105.8653315661392"/>
    <n v="2.2094689848473119E-2"/>
    <n v="9.6799807713768213E-2"/>
    <n v="4.2048643156118608E-2"/>
    <n v="0"/>
    <s v="0-10"/>
    <n v="0.43438767234387671"/>
    <n v="13.83604135145564"/>
    <n v="7.4770384723196974"/>
    <n v="64.533106960950761"/>
    <n v="577.67006225240516"/>
  </r>
  <r>
    <n v="538"/>
    <n v="555"/>
    <n v="589"/>
    <n v="510"/>
    <n v="840"/>
    <s v="Espersen Polska sp. z o.o., Koszalin"/>
    <m/>
    <m/>
    <m/>
    <m/>
    <m/>
    <s v="010699995"/>
    <n v="34201"/>
    <n v="6691005166"/>
    <s v="sp. z o.o."/>
    <s v="1020"/>
    <s v="Przetwarzanie i konserwowanie ryb, skorupiaków i mięczaków"/>
    <s v="Produkcja żywności "/>
    <s v="żywność"/>
    <m/>
    <n v="500"/>
    <s v="J"/>
    <x v="3"/>
    <n v="1326032"/>
    <n v="21922"/>
    <n v="14817"/>
    <n v="12153"/>
    <n v="19738"/>
    <n v="1180168.48"/>
    <n v="2043"/>
    <n v="158906"/>
    <n v="709426"/>
    <n v="190628"/>
    <n v="518799"/>
    <n v="275173"/>
    <n v="434254"/>
    <m/>
    <m/>
    <s v="C"/>
    <s v="Manufacturing"/>
    <s v="10"/>
    <s v="MANUFACTURE OF FOOD PRODUCTS"/>
    <s v="Low"/>
    <n v="0.89"/>
    <n v="29.688452040392189"/>
    <n v="9.1649371960857654E-3"/>
    <n v="1.7130750775979451E-2"/>
    <n v="4.4164943508265712E-2"/>
    <x v="0"/>
    <n v="1"/>
    <n v="0.38788118845376401"/>
    <n v="77.780714635340189"/>
    <n v="649.06118453255021"/>
    <n v="93.307880567792466"/>
    <x v="3"/>
    <s v="Exp&lt;25"/>
    <s v="Exp&lt;50"/>
    <s v="Increased Export Intensity"/>
    <n v="1"/>
    <n v="0.90514027415962406"/>
    <n v="34.33077669893401"/>
    <n v="0.29513505509151022"/>
    <n v="-2.6588574645405632"/>
    <n v="-2.6948444077602218E-2"/>
    <n v="7.657398602816845"/>
    <s v="Yes"/>
    <s v="Yes"/>
    <s v="Yes"/>
    <x v="3"/>
    <s v="Declining"/>
    <n v="13.52574985851726"/>
    <n v="0.1268594962021847"/>
    <n v="3.2223149737290009"/>
    <s v="No"/>
    <s v="2.Hiring"/>
    <s v="Hiring"/>
    <n v="105.8653315661392"/>
    <n v="2.2094689848473119E-2"/>
    <n v="9.6799807713768213E-2"/>
    <n v="4.2048643156118608E-2"/>
    <n v="0"/>
    <s v="0-10"/>
    <n v="0.43438767234387671"/>
    <n v="13.83604135145564"/>
    <n v="7.4770384723196974"/>
    <n v="64.533106960950761"/>
    <n v="577.67006225240516"/>
  </r>
  <r>
    <n v="538"/>
    <n v="555"/>
    <n v="589"/>
    <n v="510"/>
    <n v="840"/>
    <s v="Espersen Polska sp. z o.o., Koszalin"/>
    <m/>
    <m/>
    <m/>
    <m/>
    <m/>
    <s v="010699995"/>
    <n v="34201"/>
    <n v="6691005166"/>
    <s v="sp. z o.o."/>
    <s v="1020"/>
    <s v="Przetwarzanie i konserwowanie ryb, skorupiaków i mięczaków"/>
    <s v="Produkcja żywności "/>
    <s v="żywność"/>
    <m/>
    <n v="500"/>
    <s v="J"/>
    <x v="4"/>
    <n v="1371172"/>
    <n v="40932"/>
    <n v="46574"/>
    <n v="38812"/>
    <n v="19961"/>
    <n v="1241103"/>
    <n v="2006"/>
    <n v="166667"/>
    <n v="469821"/>
    <n v="185489"/>
    <n v="284332"/>
    <n v="317407"/>
    <n v="152414"/>
    <m/>
    <m/>
    <s v="C"/>
    <s v="Manufacturing"/>
    <s v="10"/>
    <s v="MANUFACTURE OF FOOD PRODUCTS"/>
    <s v="Low"/>
    <n v="0.90514027415962406"/>
    <n v="3.404141076535105"/>
    <n v="2.830571219365623E-2"/>
    <n v="8.2610185581317136E-2"/>
    <n v="0.1222783366466398"/>
    <x v="0"/>
    <n v="1"/>
    <n v="0.67559134223459572"/>
    <n v="83.084247258225318"/>
    <n v="683.53539381854432"/>
    <n v="92.46709870388834"/>
    <x v="3"/>
    <s v="Exp&lt;25"/>
    <s v="Exp&lt;50"/>
    <s v="Increased Export Intensity"/>
    <n v="1"/>
    <n v="0.90514027415962406"/>
    <n v="34.33077669893401"/>
    <n v="0.29513505509151022"/>
    <n v="-2.6588574645405632"/>
    <n v="-2.6948444077602218E-2"/>
    <n v="7.657398602816845"/>
    <s v="Yes"/>
    <s v="Yes"/>
    <s v="Yes"/>
    <x v="3"/>
    <s v="Declining"/>
    <n v="13.52574985851726"/>
    <n v="0.1268594962021847"/>
    <n v="3.2223149737290009"/>
    <s v="No"/>
    <s v="2.Hiring"/>
    <s v="Hiring"/>
    <n v="105.8653315661392"/>
    <n v="2.2094689848473119E-2"/>
    <n v="9.6799807713768213E-2"/>
    <n v="4.2048643156118608E-2"/>
    <n v="0"/>
    <s v="0-10"/>
    <n v="0.43438767234387671"/>
    <n v="13.83604135145564"/>
    <n v="7.4770384723196974"/>
    <n v="64.533106960950761"/>
    <n v="577.67006225240516"/>
  </r>
  <r>
    <n v="530"/>
    <n v="601"/>
    <n v="616"/>
    <n v="1020"/>
    <n v="842"/>
    <s v="PKC Group Poland sp. z o.o., Starachowice"/>
    <m/>
    <m/>
    <m/>
    <n v="2008"/>
    <m/>
    <n v="141493826"/>
    <n v="309537"/>
    <n v="5252437638"/>
    <s v="sp. z o.o."/>
    <s v="2931"/>
    <s v="Produkcja wyposażenia elektrycznego i elektronicznego do pojazdów silnikowych"/>
    <s v="Prod. aut, przyczep i statków (i części) "/>
    <s v="motoryzacja"/>
    <m/>
    <n v="500"/>
    <s v="J"/>
    <x v="1"/>
    <n v="538745.43651999999"/>
    <n v="15735.80546"/>
    <n v="8720.004789999999"/>
    <n v="1481.0722699999999"/>
    <n v="6798.71335"/>
    <n v="469626"/>
    <n v="1844"/>
    <n v="95826.19498"/>
    <n v="187563.51668"/>
    <n v="24944.93952"/>
    <n v="162618.57715999999"/>
    <n v="-32004.334419999999"/>
    <n v="219567.8511"/>
    <m/>
    <m/>
    <s v="C"/>
    <s v="Manufacturing"/>
    <s v="29"/>
    <s v="MANUFACTURE OF MOTOR VEHICLES, TRAILERS AND SEMI-TRAILERS, EXCEPT MOTORBIKES"/>
    <s v="High"/>
    <n v="0.87170297540435115"/>
    <n v="-18.106252758860681"/>
    <n v="2.749113346679862E-3"/>
    <n v="7.89637716447192E-3"/>
    <n v="-4.6277240156397538E-2"/>
    <x v="0"/>
    <n v="1"/>
    <n v="-0.17063198102967031"/>
    <n v="51.966483177874188"/>
    <n v="292.16129963123637"/>
    <n v="13.527624468546639"/>
    <x v="3"/>
    <s v="Exp&gt;25"/>
    <s v="Exp&gt;50"/>
    <s v="Decreased Export Intensity"/>
    <n v="0"/>
    <n v="-0.10532309337400569"/>
    <n v="111.8457492697231"/>
    <n v="0.75068822607186192"/>
    <n v="53.511412514292147"/>
    <n v="0.42860472690274781"/>
    <n v="20.643780705287028"/>
    <s v="Yes"/>
    <s v="Yes"/>
    <s v="Yes"/>
    <x v="1"/>
    <s v="Growing"/>
    <n v="-5.3505535055350553"/>
    <n v="-5.4990156268877037E-2"/>
    <n v="-1.3653473203441679"/>
    <s v="Yes"/>
    <s v="0.Reducing"/>
    <s v="Reducing"/>
    <n v="375.72441365662519"/>
    <n v="-7.6377394776303443E-3"/>
    <n v="0.15821705412418541"/>
    <n v="-2.8372616444187999E-2"/>
    <n v="0.90532309337400574"/>
    <s v="75-100"/>
    <n v="-0.17932716925647091"/>
    <n v="13.39674599417333"/>
    <n v="7.6815603625595372"/>
    <n v="51.104488477859768"/>
    <n v="303.44052623616238"/>
  </r>
  <r>
    <n v="530"/>
    <n v="601"/>
    <n v="616"/>
    <n v="1020"/>
    <n v="842"/>
    <s v="PKC Group Poland sp. z o.o., Starachowice"/>
    <m/>
    <m/>
    <m/>
    <n v="2008"/>
    <m/>
    <n v="141493826"/>
    <n v="309537"/>
    <n v="5252437638"/>
    <s v="sp. z o.o."/>
    <s v="2931"/>
    <s v="Produkcja wyposażenia elektrycznego i elektronicznego do pojazdów silnikowych"/>
    <s v="Prod. aut, przyczep i statków (i części) "/>
    <s v="motoryzacja"/>
    <m/>
    <n v="500"/>
    <s v="J"/>
    <x v="0"/>
    <n v="657859.06088"/>
    <n v="2570.5433499999999"/>
    <n v="-2936.3752599999998"/>
    <n v="-5024.5561200000002"/>
    <n v="8010"/>
    <n v="595575"/>
    <n v="2168"/>
    <n v="110794.53101999999"/>
    <n v="177091.74372"/>
    <n v="28153.857479999999"/>
    <n v="148937.88623999999"/>
    <n v="-31757.361099999998"/>
    <n v="208849.10482000001"/>
    <m/>
    <m/>
    <s v="C"/>
    <s v="Manufacturing"/>
    <s v="29"/>
    <s v="MANUFACTURE OF MOTOR VEHICLES, TRAILERS AND SEMI-TRAILERS, EXCEPT MOTORBIKES"/>
    <s v="High"/>
    <n v="0.90532309337400574"/>
    <m/>
    <n v="-7.6377394776303443E-3"/>
    <n v="-2.8372616444187999E-2"/>
    <n v="0.15821705412418541"/>
    <x v="0"/>
    <n v="1"/>
    <n v="-0.17932716925647091"/>
    <n v="51.104488477859768"/>
    <n v="303.44052623616238"/>
    <n v="12.986096623616239"/>
    <x v="3"/>
    <s v="Exp&gt;25"/>
    <s v="Exp&gt;50"/>
    <s v="Decreased Export Intensity"/>
    <n v="0"/>
    <n v="-0.10532309337400569"/>
    <n v="111.8457492697231"/>
    <n v="0.75068822607186192"/>
    <n v="53.511412514292147"/>
    <n v="0.42860472690274781"/>
    <n v="20.643780705287028"/>
    <s v="Yes"/>
    <s v="Yes"/>
    <s v="Yes"/>
    <x v="1"/>
    <s v="Growing"/>
    <n v="-5.3505535055350553"/>
    <n v="-5.4990156268877037E-2"/>
    <n v="-1.3653473203441679"/>
    <s v="Yes"/>
    <s v="0.Reducing"/>
    <s v="Reducing"/>
    <n v="375.72441365662519"/>
    <n v="-7.6377394776303443E-3"/>
    <n v="0.15821705412418541"/>
    <n v="-2.8372616444187999E-2"/>
    <n v="0.90532309337400574"/>
    <s v="75-100"/>
    <n v="-0.17932716925647091"/>
    <n v="13.39674599417333"/>
    <n v="7.6815603625595372"/>
    <n v="51.104488477859768"/>
    <n v="303.44052623616238"/>
  </r>
  <r>
    <n v="530"/>
    <n v="601"/>
    <n v="616"/>
    <n v="1020"/>
    <n v="842"/>
    <s v="PKC Group Poland sp. z o.o., Starachowice"/>
    <m/>
    <m/>
    <m/>
    <n v="2008"/>
    <m/>
    <n v="141493826"/>
    <n v="309537"/>
    <n v="5252437638"/>
    <s v="sp. z o.o."/>
    <s v="2931"/>
    <s v="Produkcja wyposażenia elektrycznego i elektronicznego do pojazdów silnikowych"/>
    <s v="Prod. aut, przyczep i statków (i części) "/>
    <s v="motoryzacja"/>
    <m/>
    <n v="500"/>
    <s v="J"/>
    <x v="2"/>
    <n v="971118"/>
    <n v="10011"/>
    <n v="1627"/>
    <n v="-7158"/>
    <n v="8127"/>
    <n v="878998"/>
    <n v="1785"/>
    <n v="129127"/>
    <n v="358377"/>
    <n v="28974"/>
    <n v="329403"/>
    <n v="-41593"/>
    <n v="359714"/>
    <m/>
    <m/>
    <s v="C"/>
    <s v="Manufacturing"/>
    <s v="29"/>
    <s v="MANUFACTURE OF MOTOR VEHICLES, TRAILERS AND SEMI-TRAILERS, EXCEPT MOTORBIKES"/>
    <s v="High"/>
    <n v="0.90514026101874334"/>
    <n v="80.255447966833771"/>
    <n v="-7.3708859273538332E-3"/>
    <n v="-1.997337998811308E-2"/>
    <n v="0.17209626619863919"/>
    <x v="0"/>
    <n v="1"/>
    <n v="-0.1160593453262905"/>
    <n v="72.340056022408959"/>
    <n v="544.04369747899159"/>
    <n v="16.231932773109239"/>
    <x v="3"/>
    <s v="Exp&gt;25"/>
    <s v="Exp&gt;50"/>
    <s v="Decreased Export Intensity"/>
    <n v="0"/>
    <n v="-0.10532309337400569"/>
    <n v="111.8457492697231"/>
    <n v="0.75068822607186192"/>
    <n v="53.511412514292147"/>
    <n v="0.42860472690274781"/>
    <n v="20.643780705287028"/>
    <s v="Yes"/>
    <s v="Yes"/>
    <s v="Yes"/>
    <x v="1"/>
    <s v="Growing"/>
    <n v="-5.3505535055350553"/>
    <n v="-5.4990156268877037E-2"/>
    <n v="-1.3653473203441679"/>
    <s v="Yes"/>
    <s v="0.Reducing"/>
    <s v="Reducing"/>
    <n v="375.72441365662519"/>
    <n v="-7.6377394776303443E-3"/>
    <n v="0.15821705412418541"/>
    <n v="-2.8372616444187999E-2"/>
    <n v="0.90532309337400574"/>
    <s v="75-100"/>
    <n v="-0.17932716925647091"/>
    <n v="13.39674599417333"/>
    <n v="7.6815603625595372"/>
    <n v="51.104488477859768"/>
    <n v="303.44052623616238"/>
  </r>
  <r>
    <n v="530"/>
    <n v="601"/>
    <n v="616"/>
    <n v="1020"/>
    <n v="842"/>
    <s v="PKC Group Poland sp. z o.o., Starachowice"/>
    <m/>
    <m/>
    <m/>
    <n v="2008"/>
    <m/>
    <n v="141493826"/>
    <n v="309537"/>
    <n v="5252437638"/>
    <s v="sp. z o.o."/>
    <s v="2931"/>
    <s v="Produkcja wyposażenia elektrycznego i elektronicznego do pojazdów silnikowych"/>
    <s v="Prod. aut, przyczep i statków (i części) "/>
    <s v="motoryzacja"/>
    <m/>
    <n v="500"/>
    <s v="J"/>
    <x v="3"/>
    <n v="1262615.2530100001"/>
    <n v="44902"/>
    <n v="29796"/>
    <n v="22455"/>
    <n v="7723"/>
    <n v="1120727"/>
    <n v="1825"/>
    <n v="128564"/>
    <n v="497666"/>
    <n v="38796"/>
    <n v="458870"/>
    <n v="-19138"/>
    <n v="517804.64033000002"/>
    <m/>
    <m/>
    <s v="C"/>
    <s v="Manufacturing"/>
    <s v="29"/>
    <s v="MANUFACTURE OF MOTOR VEHICLES, TRAILERS AND SEMI-TRAILERS, EXCEPT MOTORBIKES"/>
    <s v="High"/>
    <n v="0.88762352373635045"/>
    <n v="30.01666666769642"/>
    <n v="1.7784515074143619E-2"/>
    <n v="4.5120623068483683E-2"/>
    <n v="-1.173320096143798"/>
    <x v="0"/>
    <n v="1"/>
    <n v="-3.8455510322183951E-2"/>
    <n v="70.446027397260281"/>
    <n v="691.84397425205486"/>
    <n v="21.258082191780819"/>
    <x v="3"/>
    <s v="Exp&gt;25"/>
    <s v="Exp&gt;50"/>
    <s v="Decreased Export Intensity"/>
    <n v="0"/>
    <n v="-0.10532309337400569"/>
    <n v="111.8457492697231"/>
    <n v="0.75068822607186192"/>
    <n v="53.511412514292147"/>
    <n v="0.42860472690274781"/>
    <n v="20.643780705287028"/>
    <s v="Yes"/>
    <s v="Yes"/>
    <s v="Yes"/>
    <x v="1"/>
    <s v="Growing"/>
    <n v="-5.3505535055350553"/>
    <n v="-5.4990156268877037E-2"/>
    <n v="-1.3653473203441679"/>
    <s v="Yes"/>
    <s v="0.Reducing"/>
    <s v="Reducing"/>
    <n v="375.72441365662519"/>
    <n v="-7.6377394776303443E-3"/>
    <n v="0.15821705412418541"/>
    <n v="-2.8372616444187999E-2"/>
    <n v="0.90532309337400574"/>
    <s v="75-100"/>
    <n v="-0.17932716925647091"/>
    <n v="13.39674599417333"/>
    <n v="7.6815603625595372"/>
    <n v="51.104488477859768"/>
    <n v="303.44052623616238"/>
  </r>
  <r>
    <n v="530"/>
    <n v="601"/>
    <n v="616"/>
    <n v="1020"/>
    <n v="842"/>
    <s v="PKC Group Poland sp. z o.o., Starachowice"/>
    <m/>
    <m/>
    <m/>
    <n v="2008"/>
    <m/>
    <n v="141493826"/>
    <n v="309537"/>
    <n v="5252437638"/>
    <s v="sp. z o.o."/>
    <s v="2931"/>
    <s v="Produkcja wyposażenia elektrycznego i elektronicznego do pojazdów silnikowych"/>
    <s v="Prod. aut, przyczep i statków (i części) "/>
    <s v="motoryzacja"/>
    <m/>
    <n v="500"/>
    <s v="J"/>
    <x v="4"/>
    <n v="1393646.4566599999"/>
    <n v="63109.326009999997"/>
    <n v="51622.538860000001"/>
    <n v="40168.452119999987"/>
    <n v="8574.8633800000007"/>
    <n v="1114917.165328"/>
    <n v="2052"/>
    <n v="170112.03896000001"/>
    <n v="422859.45328000002"/>
    <n v="36401.328990000002"/>
    <n v="386458.12429000001"/>
    <n v="21029.985390000002"/>
    <n v="401829.46789000003"/>
    <m/>
    <m/>
    <s v="C"/>
    <s v="Manufacturing"/>
    <s v="29"/>
    <s v="MANUFACTURE OF MOTOR VEHICLES, TRAILERS AND SEMI-TRAILERS, EXCEPT MOTORBIKES"/>
    <s v="High"/>
    <n v="0.8"/>
    <n v="10.37776181917884"/>
    <n v="2.882255533893964E-2"/>
    <n v="9.4992442071295285E-2"/>
    <n v="1.910056111551107"/>
    <x v="0"/>
    <n v="1"/>
    <n v="4.9732801825468041E-2"/>
    <n v="82.900603781676409"/>
    <n v="679.16493989278763"/>
    <n v="17.73943907894737"/>
    <x v="3"/>
    <s v="Exp&gt;25"/>
    <s v="Exp&gt;50"/>
    <s v="Decreased Export Intensity"/>
    <n v="0"/>
    <n v="-0.10532309337400569"/>
    <n v="111.8457492697231"/>
    <n v="0.75068822607186192"/>
    <n v="53.511412514292147"/>
    <n v="0.42860472690274781"/>
    <n v="20.643780705287028"/>
    <s v="Yes"/>
    <s v="Yes"/>
    <s v="Yes"/>
    <x v="1"/>
    <s v="Growing"/>
    <n v="-5.3505535055350553"/>
    <n v="-5.4990156268877037E-2"/>
    <n v="-1.3653473203441679"/>
    <s v="Yes"/>
    <s v="0.Reducing"/>
    <s v="Reducing"/>
    <n v="375.72441365662519"/>
    <n v="-7.6377394776303443E-3"/>
    <n v="0.15821705412418541"/>
    <n v="-2.8372616444187999E-2"/>
    <n v="0.90532309337400574"/>
    <s v="75-100"/>
    <n v="-0.17932716925647091"/>
    <n v="13.39674599417333"/>
    <n v="7.6815603625595372"/>
    <n v="51.104488477859768"/>
    <n v="303.44052623616238"/>
  </r>
  <r>
    <n v="1360"/>
    <n v="1240"/>
    <n v="1273"/>
    <n v="1025"/>
    <n v="843"/>
    <s v="HP INC Polska sp. z o.o., Warszawa "/>
    <m/>
    <m/>
    <m/>
    <n v="2015"/>
    <m/>
    <s v="360916326"/>
    <n v="546115"/>
    <n v="5213690563"/>
    <s v="sp. z o.o."/>
    <s v="4651"/>
    <s v="Sprzedaż hurtowa komputerów, urządzeń peryferyjnych i oprogramowania"/>
    <m/>
    <s v="media, telekomunkacja, IT"/>
    <m/>
    <n v="500"/>
    <s v="J"/>
    <x v="2"/>
    <n v="502937"/>
    <n v="12897"/>
    <n v="13011"/>
    <n v="8270"/>
    <n v="10945"/>
    <n v="216763"/>
    <n v="535"/>
    <n v="128682"/>
    <n v="226177"/>
    <n v="31716"/>
    <n v="194461"/>
    <n v="67166"/>
    <n v="159011"/>
    <m/>
    <m/>
    <s v="G"/>
    <s v="Wholesale and Retail Trade; Repair of Motor Vehicles and Motorcycles"/>
    <s v="46"/>
    <s v="WHOLESALE TRADE, EXCEPT OF MOTOR VEHICLES"/>
    <s v="Medium-high"/>
    <n v="0.4309943392512382"/>
    <n v="-6.245083308788713"/>
    <n v="1.644341140142801E-2"/>
    <n v="3.6564283724693503E-2"/>
    <n v="0.123127772980377"/>
    <x v="0"/>
    <n v="1"/>
    <n v="0.2969621137427767"/>
    <n v="240.5271028037383"/>
    <n v="940.06915887850471"/>
    <n v="59.282242990654197"/>
    <x v="4"/>
    <s v="Exp&gt;25"/>
    <s v="Exp&lt;50"/>
    <s v="Increased Export Intensity"/>
    <n v="1"/>
    <n v="2.5413462789096061E-2"/>
    <n v="-11.17735355071401"/>
    <n v="-0.11852854092192371"/>
    <n v="-35.635763442546377"/>
    <n v="-0.44061204009103783"/>
    <n v="-2.9197408058387002"/>
    <s v="Yes"/>
    <s v="Yes"/>
    <s v="Yes"/>
    <x v="2"/>
    <s v="Declining"/>
    <n v="-7.384615384615385"/>
    <n v="-7.6714917580861908E-2"/>
    <n v="-1.8995987680645809"/>
    <s v="Yes"/>
    <s v="0.Reducing"/>
    <s v="Reducing"/>
    <n v="-41.67872731919249"/>
    <n v="1.3885718690999679E-2"/>
    <n v="0.16955847607796809"/>
    <n v="4.8065552497462249E-2"/>
    <n v="0.35511070331029132"/>
    <s v="25-50"/>
    <n v="0.28347478468348741"/>
    <n v="13.40233026420378"/>
    <n v="6.4769723628896827"/>
    <n v="194.46615384615379"/>
    <n v="1017.758461538462"/>
  </r>
  <r>
    <n v="1360"/>
    <n v="1240"/>
    <n v="1273"/>
    <n v="1025"/>
    <n v="843"/>
    <s v="HP INC Polska sp. z o.o., Warszawa "/>
    <m/>
    <m/>
    <m/>
    <n v="2015"/>
    <m/>
    <s v="360916326"/>
    <n v="546115"/>
    <n v="5213690563"/>
    <s v="sp. z o.o."/>
    <s v="4651"/>
    <s v="Sprzedaż hurtowa komputerów, urządzeń peryferyjnych i oprogramowania"/>
    <m/>
    <s v="media, telekomunkacja, IT"/>
    <m/>
    <n v="500"/>
    <s v="J"/>
    <x v="1"/>
    <n v="536438"/>
    <n v="18003"/>
    <n v="18602"/>
    <n v="12990"/>
    <n v="11583"/>
    <n v="216762"/>
    <n v="573"/>
    <n v="122695"/>
    <n v="194993"/>
    <n v="42059"/>
    <n v="152934"/>
    <n v="67166"/>
    <n v="127827"/>
    <m/>
    <m/>
    <s v="G"/>
    <s v="Wholesale and Retail Trade; Repair of Motor Vehicles and Motorcycles"/>
    <s v="46"/>
    <s v="WHOLESALE TRADE, EXCEPT OF MOTOR VEHICLES"/>
    <s v="Medium-high"/>
    <n v="0.40407651956050838"/>
    <n v="-18.911091191351129"/>
    <n v="2.4215286761937072E-2"/>
    <n v="6.6617776022729017E-2"/>
    <n v="0.1934014233391895"/>
    <x v="0"/>
    <n v="1"/>
    <n v="0.34445339063453562"/>
    <n v="214.12739965095989"/>
    <n v="936.19197207678883"/>
    <n v="73.401396160558463"/>
    <x v="4"/>
    <s v="Exp&gt;25"/>
    <s v="Exp&lt;50"/>
    <s v="Increased Export Intensity"/>
    <n v="1"/>
    <n v="2.5413462789096061E-2"/>
    <n v="-11.17735355071401"/>
    <n v="-0.11852854092192371"/>
    <n v="-35.635763442546377"/>
    <n v="-0.44061204009103783"/>
    <n v="-2.9197408058387002"/>
    <s v="Yes"/>
    <s v="Yes"/>
    <s v="Yes"/>
    <x v="2"/>
    <s v="Declining"/>
    <n v="-7.384615384615385"/>
    <n v="-7.6714917580861908E-2"/>
    <n v="-1.8995987680645809"/>
    <s v="Yes"/>
    <s v="0.Reducing"/>
    <s v="Reducing"/>
    <n v="-41.67872731919249"/>
    <n v="1.3885718690999679E-2"/>
    <n v="0.16955847607796809"/>
    <n v="4.8065552497462249E-2"/>
    <n v="0.35511070331029132"/>
    <s v="25-50"/>
    <n v="0.28347478468348741"/>
    <n v="13.40233026420378"/>
    <n v="6.4769723628896827"/>
    <n v="194.46615384615379"/>
    <n v="1017.758461538462"/>
  </r>
  <r>
    <n v="1360"/>
    <n v="1240"/>
    <n v="1273"/>
    <n v="1025"/>
    <n v="843"/>
    <s v="HP INC Polska sp. z o.o., Warszawa "/>
    <m/>
    <m/>
    <m/>
    <n v="2015"/>
    <m/>
    <s v="360916326"/>
    <n v="546115"/>
    <n v="5213690563"/>
    <s v="sp. z o.o."/>
    <s v="4651"/>
    <s v="Sprzedaż hurtowa komputerów, urządzeń peryferyjnych i oprogramowania"/>
    <m/>
    <s v="media, telekomunkacja, IT"/>
    <m/>
    <n v="500"/>
    <s v="J"/>
    <x v="4"/>
    <n v="587600"/>
    <n v="7451"/>
    <n v="1320"/>
    <n v="-90"/>
    <n v="8710"/>
    <n v="223596"/>
    <n v="602"/>
    <n v="158430"/>
    <n v="243540"/>
    <n v="38197"/>
    <n v="205343"/>
    <n v="68472"/>
    <n v="175068"/>
    <m/>
    <m/>
    <s v="G"/>
    <s v="Wholesale and Retail Trade; Repair of Motor Vehicles and Motorcycles"/>
    <s v="46"/>
    <s v="WHOLESALE TRADE, EXCEPT OF MOTOR VEHICLES"/>
    <s v="Medium-high"/>
    <n v="0.38052416609938727"/>
    <n v="-7.9996179698227472"/>
    <n v="-1.5316541865214431E-4"/>
    <n v="-3.6954915003695491E-4"/>
    <n v="-1.3144058885383809E-3"/>
    <x v="0"/>
    <n v="1"/>
    <n v="0.28115299334811528"/>
    <n v="263.17275747508307"/>
    <n v="976.07973421926908"/>
    <n v="63.450166112956808"/>
    <x v="4"/>
    <s v="Exp&gt;25"/>
    <s v="Exp&lt;50"/>
    <s v="Increased Export Intensity"/>
    <n v="1"/>
    <n v="2.5413462789096061E-2"/>
    <n v="-11.17735355071401"/>
    <n v="-0.11852854092192371"/>
    <n v="-35.635763442546377"/>
    <n v="-0.44061204009103783"/>
    <n v="-2.9197408058387002"/>
    <s v="Yes"/>
    <s v="Yes"/>
    <s v="Yes"/>
    <x v="2"/>
    <s v="Declining"/>
    <n v="-7.384615384615385"/>
    <n v="-7.6714917580861908E-2"/>
    <n v="-1.8995987680645809"/>
    <s v="Yes"/>
    <s v="0.Reducing"/>
    <s v="Reducing"/>
    <n v="-41.67872731919249"/>
    <n v="1.3885718690999679E-2"/>
    <n v="0.16955847607796809"/>
    <n v="4.8065552497462249E-2"/>
    <n v="0.35511070331029132"/>
    <s v="25-50"/>
    <n v="0.28347478468348741"/>
    <n v="13.40233026420378"/>
    <n v="6.4769723628896827"/>
    <n v="194.46615384615379"/>
    <n v="1017.758461538462"/>
  </r>
  <r>
    <n v="1360"/>
    <n v="1240"/>
    <n v="1273"/>
    <n v="1025"/>
    <n v="843"/>
    <s v="HP INC Polska sp. z o.o., Warszawa "/>
    <m/>
    <m/>
    <m/>
    <n v="2015"/>
    <m/>
    <s v="360916326"/>
    <n v="546115"/>
    <n v="5213690563"/>
    <s v="sp. z o.o."/>
    <s v="4651"/>
    <s v="Sprzedaż hurtowa komputerów, urządzeń peryferyjnych i oprogramowania"/>
    <m/>
    <s v="media, telekomunkacja, IT"/>
    <m/>
    <n v="500"/>
    <s v="J"/>
    <x v="3"/>
    <n v="638693"/>
    <n v="19833"/>
    <n v="17825"/>
    <n v="12626"/>
    <n v="7942"/>
    <n v="292049"/>
    <n v="547"/>
    <n v="130729"/>
    <n v="242107"/>
    <n v="31590"/>
    <n v="210517"/>
    <n v="68562"/>
    <n v="173545"/>
    <m/>
    <m/>
    <s v="G"/>
    <s v="Wholesale and Retail Trade; Repair of Motor Vehicles and Motorcycles"/>
    <s v="46"/>
    <s v="WHOLESALE TRADE, EXCEPT OF MOTOR VEHICLES"/>
    <s v="Medium-high"/>
    <n v="0.45726037391986452"/>
    <n v="26.992645202082951"/>
    <n v="1.9768495975374709E-2"/>
    <n v="5.2150495442097912E-2"/>
    <n v="0.18415448790875411"/>
    <x v="0"/>
    <n v="1"/>
    <n v="0.28318883799311872"/>
    <n v="238.9926873857404"/>
    <n v="1167.628884826325"/>
    <n v="57.751371115173683"/>
    <x v="4"/>
    <s v="Exp&gt;25"/>
    <s v="Exp&lt;50"/>
    <s v="Increased Export Intensity"/>
    <n v="1"/>
    <n v="2.5413462789096061E-2"/>
    <n v="-11.17735355071401"/>
    <n v="-0.11852854092192371"/>
    <n v="-35.635763442546377"/>
    <n v="-0.44061204009103783"/>
    <n v="-2.9197408058387002"/>
    <s v="Yes"/>
    <s v="Yes"/>
    <s v="Yes"/>
    <x v="2"/>
    <s v="Declining"/>
    <n v="-7.384615384615385"/>
    <n v="-7.6714917580861908E-2"/>
    <n v="-1.8995987680645809"/>
    <s v="Yes"/>
    <s v="0.Reducing"/>
    <s v="Reducing"/>
    <n v="-41.67872731919249"/>
    <n v="1.3885718690999679E-2"/>
    <n v="0.16955847607796809"/>
    <n v="4.8065552497462249E-2"/>
    <n v="0.35511070331029132"/>
    <s v="25-50"/>
    <n v="0.28347478468348741"/>
    <n v="13.40233026420378"/>
    <n v="6.4769723628896827"/>
    <n v="194.46615384615379"/>
    <n v="1017.758461538462"/>
  </r>
  <r>
    <n v="1360"/>
    <n v="1240"/>
    <n v="1273"/>
    <n v="1025"/>
    <n v="843"/>
    <s v="HP INC Polska sp. z o.o., Warszawa "/>
    <m/>
    <m/>
    <m/>
    <n v="2015"/>
    <m/>
    <s v="360916326"/>
    <n v="546115"/>
    <n v="5213690563"/>
    <s v="sp. z o.o."/>
    <s v="4651"/>
    <s v="Sprzedaż hurtowa komputerów, urządzeń peryferyjnych i oprogramowania"/>
    <m/>
    <s v="media, telekomunkacja, IT"/>
    <m/>
    <n v="500"/>
    <s v="J"/>
    <x v="0"/>
    <n v="661543"/>
    <n v="15326"/>
    <n v="14891"/>
    <n v="9186"/>
    <n v="11276"/>
    <n v="234921"/>
    <n v="650"/>
    <n v="126403"/>
    <n v="191114"/>
    <n v="47654"/>
    <n v="143460"/>
    <n v="54176"/>
    <n v="136938"/>
    <m/>
    <m/>
    <s v="G"/>
    <s v="Wholesale and Retail Trade; Repair of Motor Vehicles and Motorcycles"/>
    <s v="46"/>
    <s v="WHOLESALE TRADE, EXCEPT OF MOTOR VEHICLES"/>
    <s v="Medium-high"/>
    <n v="0.35511070331029132"/>
    <m/>
    <n v="1.3885718690999679E-2"/>
    <n v="4.8065552497462249E-2"/>
    <n v="0.16955847607796809"/>
    <x v="0"/>
    <n v="1"/>
    <n v="0.28347478468348741"/>
    <n v="194.46615384615379"/>
    <n v="1017.758461538462"/>
    <n v="73.313846153846157"/>
    <x v="4"/>
    <s v="Exp&gt;25"/>
    <s v="Exp&lt;50"/>
    <s v="Increased Export Intensity"/>
    <n v="1"/>
    <n v="2.5413462789096061E-2"/>
    <n v="-11.17735355071401"/>
    <n v="-0.11852854092192371"/>
    <n v="-35.635763442546377"/>
    <n v="-0.44061204009103783"/>
    <n v="-2.9197408058387002"/>
    <s v="Yes"/>
    <s v="Yes"/>
    <s v="Yes"/>
    <x v="2"/>
    <s v="Declining"/>
    <n v="-7.384615384615385"/>
    <n v="-7.6714917580861908E-2"/>
    <n v="-1.8995987680645809"/>
    <s v="Yes"/>
    <s v="0.Reducing"/>
    <s v="Reducing"/>
    <n v="-41.67872731919249"/>
    <n v="1.3885718690999679E-2"/>
    <n v="0.16955847607796809"/>
    <n v="4.8065552497462249E-2"/>
    <n v="0.35511070331029132"/>
    <s v="25-50"/>
    <n v="0.28347478468348741"/>
    <n v="13.40233026420378"/>
    <n v="6.4769723628896827"/>
    <n v="194.46615384615379"/>
    <n v="1017.758461538462"/>
  </r>
  <r>
    <n v="806"/>
    <n v="822"/>
    <n v="877"/>
    <n v="621"/>
    <n v="844"/>
    <s v="Greenbrier Poland  sp. z o.o., Świdnica"/>
    <m/>
    <m/>
    <m/>
    <n v="2002"/>
    <m/>
    <n v="890528418"/>
    <n v="654630"/>
    <n v="8840007818"/>
    <s v="sp. z o.o."/>
    <s v="3020"/>
    <s v="Produkcja lokomotyw kolejowych oraz taboru szynowego"/>
    <m/>
    <s v="motoryzacja"/>
    <m/>
    <n v="500"/>
    <s v="J"/>
    <x v="0"/>
    <n v="651733.9081900001"/>
    <n v="8006.3640800000003"/>
    <n v="9737.0096300000005"/>
    <n v="7218.6930199999997"/>
    <n v="20867"/>
    <n v="395328"/>
    <n v="1256"/>
    <n v="116563"/>
    <n v="399988.31371999998"/>
    <n v="122009.53959"/>
    <n v="277978.77412999998"/>
    <n v="135035.41453000001"/>
    <n v="264953"/>
    <m/>
    <m/>
    <s v="C"/>
    <s v="Manufacturing"/>
    <s v="30"/>
    <s v="MANUFACTURE OF OTHER TRANSPORT EQUIPMENT"/>
    <s v="High"/>
    <n v="0.6065788430402641"/>
    <m/>
    <n v="1.1076135412453531E-2"/>
    <n v="1.8047259813328529E-2"/>
    <n v="5.3457776577538217E-2"/>
    <x v="0"/>
    <n v="1"/>
    <n v="0.3375983994985603"/>
    <n v="92.804936305732483"/>
    <n v="518.89642371815296"/>
    <n v="97.141353176751593"/>
    <x v="2"/>
    <s v="Exp&gt;25"/>
    <s v="Exp&gt;50"/>
    <s v="Increased Export Intensity"/>
    <n v="1"/>
    <n v="0.33218628933445332"/>
    <n v="49.465434964911417"/>
    <n v="0.40189497586274209"/>
    <n v="8.308286206457554"/>
    <n v="7.9811476693629757E-2"/>
    <n v="10.56946101673271"/>
    <s v="No"/>
    <s v="Yes"/>
    <s v="No"/>
    <x v="0"/>
    <s v="Growing"/>
    <n v="-20.78025477707007"/>
    <n v="-0.23294460986955109"/>
    <n v="-5.6572871515980783"/>
    <s v="Yes"/>
    <s v="0.Reducing"/>
    <s v="Reducing"/>
    <n v="460.11555687481189"/>
    <n v="1.1076135412453531E-2"/>
    <n v="5.3457776577538217E-2"/>
    <n v="1.8047259813328529E-2"/>
    <n v="0.6065788430402641"/>
    <s v="50-75"/>
    <n v="0.3375983994985603"/>
    <n v="13.38739164133367"/>
    <n v="7.1356873470281439"/>
    <n v="92.804936305732483"/>
    <n v="518.89642371815296"/>
  </r>
  <r>
    <n v="806"/>
    <n v="822"/>
    <n v="877"/>
    <n v="621"/>
    <n v="844"/>
    <s v="Greenbrier Poland  sp. z o.o., Świdnica"/>
    <m/>
    <m/>
    <m/>
    <n v="2002"/>
    <m/>
    <n v="890528418"/>
    <n v="654630"/>
    <n v="8840007818"/>
    <s v="sp. z o.o."/>
    <s v="3020"/>
    <s v="Produkcja lokomotyw kolejowych oraz taboru szynowego"/>
    <m/>
    <s v="motoryzacja"/>
    <m/>
    <n v="500"/>
    <s v="J"/>
    <x v="2"/>
    <n v="732316.55287000001"/>
    <n v="18252.7592"/>
    <n v="13364.285330000001"/>
    <n v="10283.11933"/>
    <n v="17027"/>
    <n v="645362"/>
    <n v="1100"/>
    <n v="101083"/>
    <n v="465024.04743999999"/>
    <n v="110424.18098999999"/>
    <n v="354599.86644999997"/>
    <n v="152363.53354999999"/>
    <n v="312661"/>
    <m/>
    <m/>
    <s v="C"/>
    <s v="Manufacturing"/>
    <s v="30"/>
    <s v="MANUFACTURE OF OTHER TRANSPORT EQUIPMENT"/>
    <s v="High"/>
    <n v="0.88126097583180518"/>
    <n v="-13.040951746836891"/>
    <n v="1.4041904815205571E-2"/>
    <n v="2.2113091541414932E-2"/>
    <n v="6.749068553615202E-2"/>
    <x v="0"/>
    <n v="1"/>
    <n v="0.32764656879310922"/>
    <n v="91.893636363636361"/>
    <n v="665.74232079090905"/>
    <n v="100.38561908181821"/>
    <x v="3"/>
    <s v="Exp&gt;25"/>
    <s v="Exp&gt;50"/>
    <s v="Increased Export Intensity"/>
    <n v="1"/>
    <n v="0.33218628933445332"/>
    <n v="49.465434964911417"/>
    <n v="0.40189497586274209"/>
    <n v="8.308286206457554"/>
    <n v="7.9811476693629757E-2"/>
    <n v="10.56946101673271"/>
    <s v="No"/>
    <s v="Yes"/>
    <s v="No"/>
    <x v="0"/>
    <s v="Growing"/>
    <n v="-20.78025477707007"/>
    <n v="-0.23294460986955109"/>
    <n v="-5.6572871515980783"/>
    <s v="Yes"/>
    <s v="0.Reducing"/>
    <s v="Reducing"/>
    <n v="460.11555687481189"/>
    <n v="1.1076135412453531E-2"/>
    <n v="5.3457776577538217E-2"/>
    <n v="1.8047259813328529E-2"/>
    <n v="0.6065788430402641"/>
    <s v="50-75"/>
    <n v="0.3375983994985603"/>
    <n v="13.38739164133367"/>
    <n v="7.1356873470281439"/>
    <n v="92.804936305732483"/>
    <n v="518.89642371815296"/>
  </r>
  <r>
    <n v="806"/>
    <n v="822"/>
    <n v="877"/>
    <n v="621"/>
    <n v="844"/>
    <s v="Greenbrier Poland  sp. z o.o., Świdnica"/>
    <m/>
    <m/>
    <m/>
    <n v="2002"/>
    <m/>
    <n v="890528418"/>
    <n v="654630"/>
    <n v="8840007818"/>
    <s v="sp. z o.o."/>
    <s v="3020"/>
    <s v="Produkcja lokomotyw kolejowych oraz taboru szynowego"/>
    <m/>
    <s v="motoryzacja"/>
    <m/>
    <n v="500"/>
    <s v="J"/>
    <x v="1"/>
    <n v="842139.56750999996"/>
    <n v="12227.199790000001"/>
    <n v="7069.3690800000004"/>
    <n v="5289.1226900000001"/>
    <n v="18687"/>
    <n v="554910"/>
    <n v="1152"/>
    <n v="109687.8"/>
    <n v="417512.93903000001"/>
    <n v="117782.03831"/>
    <n v="299730.90071999998"/>
    <n v="143349.44122000001"/>
    <n v="274163"/>
    <m/>
    <m/>
    <s v="C"/>
    <s v="Manufacturing"/>
    <s v="30"/>
    <s v="MANUFACTURE OF OTHER TRANSPORT EQUIPMENT"/>
    <s v="High"/>
    <n v="0.65892878260159737"/>
    <n v="29.21524519858048"/>
    <n v="6.2805773461501613E-3"/>
    <n v="1.266816473350052E-2"/>
    <n v="3.6896709502220688E-2"/>
    <x v="0"/>
    <n v="1"/>
    <n v="0.34334131429086018"/>
    <n v="95.215104166666663"/>
    <n v="731.02393013020833"/>
    <n v="102.24135269965279"/>
    <x v="2"/>
    <s v="Exp&gt;25"/>
    <s v="Exp&gt;50"/>
    <s v="Increased Export Intensity"/>
    <n v="1"/>
    <n v="0.33218628933445332"/>
    <n v="49.465434964911417"/>
    <n v="0.40189497586274209"/>
    <n v="8.308286206457554"/>
    <n v="7.9811476693629757E-2"/>
    <n v="10.56946101673271"/>
    <s v="No"/>
    <s v="Yes"/>
    <s v="No"/>
    <x v="0"/>
    <s v="Growing"/>
    <n v="-20.78025477707007"/>
    <n v="-0.23294460986955109"/>
    <n v="-5.6572871515980783"/>
    <s v="Yes"/>
    <s v="0.Reducing"/>
    <s v="Reducing"/>
    <n v="460.11555687481189"/>
    <n v="1.1076135412453531E-2"/>
    <n v="5.3457776577538217E-2"/>
    <n v="1.8047259813328529E-2"/>
    <n v="0.6065788430402641"/>
    <s v="50-75"/>
    <n v="0.3375983994985603"/>
    <n v="13.38739164133367"/>
    <n v="7.1356873470281439"/>
    <n v="92.804936305732483"/>
    <n v="518.89642371815296"/>
  </r>
  <r>
    <n v="806"/>
    <n v="822"/>
    <n v="877"/>
    <n v="621"/>
    <n v="844"/>
    <s v="Greenbrier Poland  sp. z o.o., Świdnica"/>
    <m/>
    <m/>
    <m/>
    <n v="2002"/>
    <m/>
    <n v="890528418"/>
    <n v="654630"/>
    <n v="8840007818"/>
    <s v="sp. z o.o."/>
    <s v="3020"/>
    <s v="Produkcja lokomotyw kolejowych oraz taboru szynowego"/>
    <m/>
    <s v="motoryzacja"/>
    <m/>
    <n v="500"/>
    <s v="J"/>
    <x v="3"/>
    <n v="941763.14821000001"/>
    <n v="20032.485359999999"/>
    <n v="3023.6247400000002"/>
    <n v="1453.25242"/>
    <n v="16885"/>
    <n v="757806"/>
    <n v="1100"/>
    <n v="112975"/>
    <n v="474099.09068999998"/>
    <n v="106301.88854"/>
    <n v="367797.20215000003"/>
    <n v="144894.56636999999"/>
    <n v="329204.52432000003"/>
    <m/>
    <m/>
    <s v="C"/>
    <s v="Manufacturing"/>
    <s v="30"/>
    <s v="MANUFACTURE OF OTHER TRANSPORT EQUIPMENT"/>
    <s v="High"/>
    <n v="0.80466728968993362"/>
    <n v="28.60055457153932"/>
    <n v="1.5431188009025229E-3"/>
    <n v="3.065292569713534E-3"/>
    <n v="1.002972338030263E-2"/>
    <x v="0"/>
    <n v="1"/>
    <n v="0.30562084850051419"/>
    <n v="102.7045454545455"/>
    <n v="856.14831655454543"/>
    <n v="96.63808049090909"/>
    <x v="3"/>
    <s v="Exp&gt;25"/>
    <s v="Exp&gt;50"/>
    <s v="Increased Export Intensity"/>
    <n v="1"/>
    <n v="0.33218628933445332"/>
    <n v="49.465434964911417"/>
    <n v="0.40189497586274209"/>
    <n v="8.308286206457554"/>
    <n v="7.9811476693629757E-2"/>
    <n v="10.56946101673271"/>
    <s v="No"/>
    <s v="Yes"/>
    <s v="No"/>
    <x v="0"/>
    <s v="Growing"/>
    <n v="-20.78025477707007"/>
    <n v="-0.23294460986955109"/>
    <n v="-5.6572871515980783"/>
    <s v="Yes"/>
    <s v="0.Reducing"/>
    <s v="Reducing"/>
    <n v="460.11555687481189"/>
    <n v="1.1076135412453531E-2"/>
    <n v="5.3457776577538217E-2"/>
    <n v="1.8047259813328529E-2"/>
    <n v="0.6065788430402641"/>
    <s v="50-75"/>
    <n v="0.3375983994985603"/>
    <n v="13.38739164133367"/>
    <n v="7.1356873470281439"/>
    <n v="92.804936305732483"/>
    <n v="518.89642371815296"/>
  </r>
  <r>
    <n v="806"/>
    <n v="822"/>
    <n v="877"/>
    <n v="621"/>
    <n v="844"/>
    <s v="Greenbrier Poland  sp. z o.o., Świdnica"/>
    <m/>
    <m/>
    <m/>
    <n v="2002"/>
    <m/>
    <n v="890528418"/>
    <n v="654630"/>
    <n v="8840007818"/>
    <s v="sp. z o.o."/>
    <s v="3020"/>
    <s v="Produkcja lokomotyw kolejowych oraz taboru szynowego"/>
    <m/>
    <s v="motoryzacja"/>
    <m/>
    <n v="500"/>
    <s v="J"/>
    <x v="4"/>
    <n v="974116.92069000006"/>
    <n v="11424.069659999999"/>
    <n v="2274.5859799999998"/>
    <n v="687.6803000000001"/>
    <n v="16093"/>
    <n v="914467"/>
    <n v="995"/>
    <n v="124169"/>
    <n v="533120.51998999994"/>
    <n v="103749.00652"/>
    <n v="429371.51347000001"/>
    <n v="165326.22638000001"/>
    <n v="367794.29360999999"/>
    <m/>
    <m/>
    <s v="C"/>
    <s v="Manufacturing"/>
    <s v="30"/>
    <s v="MANUFACTURE OF OTHER TRANSPORT EQUIPMENT"/>
    <s v="High"/>
    <n v="0.93876513237471737"/>
    <n v="3.43544685747097"/>
    <n v="7.0595252519881579E-4"/>
    <n v="1.289915270965183E-3"/>
    <n v="4.1595354533731184E-3"/>
    <x v="0"/>
    <n v="1"/>
    <n v="0.31011041627716962"/>
    <n v="124.7929648241206"/>
    <n v="979.01198059296485"/>
    <n v="104.2703583115578"/>
    <x v="3"/>
    <s v="Exp&gt;25"/>
    <s v="Exp&gt;50"/>
    <s v="Increased Export Intensity"/>
    <n v="1"/>
    <n v="0.33218628933445332"/>
    <n v="49.465434964911417"/>
    <n v="0.40189497586274209"/>
    <n v="8.308286206457554"/>
    <n v="7.9811476693629757E-2"/>
    <n v="10.56946101673271"/>
    <s v="No"/>
    <s v="Yes"/>
    <s v="No"/>
    <x v="0"/>
    <s v="Growing"/>
    <n v="-20.78025477707007"/>
    <n v="-0.23294460986955109"/>
    <n v="-5.6572871515980783"/>
    <s v="Yes"/>
    <s v="0.Reducing"/>
    <s v="Reducing"/>
    <n v="460.11555687481189"/>
    <n v="1.1076135412453531E-2"/>
    <n v="5.3457776577538217E-2"/>
    <n v="1.8047259813328529E-2"/>
    <n v="0.6065788430402641"/>
    <s v="50-75"/>
    <n v="0.3375983994985603"/>
    <n v="13.38739164133367"/>
    <n v="7.1356873470281439"/>
    <n v="92.804936305732483"/>
    <n v="518.89642371815296"/>
  </r>
  <r>
    <n v="1175"/>
    <n v="805"/>
    <n v="777"/>
    <n v="787"/>
    <n v="845"/>
    <s v="Diehl Controls Polska sp. z o.o., Namysłów"/>
    <m/>
    <m/>
    <m/>
    <n v="2003"/>
    <m/>
    <n v="531610345"/>
    <n v="178833"/>
    <n v="7521322537"/>
    <s v="sp. z o.o."/>
    <s v="2751"/>
    <s v="Produkcja elektrycznego sprzętu gospodarstwa domowego"/>
    <m/>
    <s v="produkcja"/>
    <m/>
    <n v="500"/>
    <s v="J"/>
    <x v="0"/>
    <n v="659660"/>
    <n v="8857"/>
    <n v="17588"/>
    <n v="9427"/>
    <n v="21560"/>
    <n v="612643"/>
    <n v="1157"/>
    <n v="95222.535769999988"/>
    <n v="324310"/>
    <n v="160250"/>
    <n v="164060"/>
    <n v="35122"/>
    <n v="289188.01076999999"/>
    <m/>
    <m/>
    <s v="C"/>
    <s v="Manufacturing"/>
    <s v="27"/>
    <s v="MANUFACTURE OF ELECTRICAL EQUIPMENT"/>
    <s v="Medium-high"/>
    <n v="0.9287254039959979"/>
    <m/>
    <n v="1.429069520662159E-2"/>
    <n v="2.9067867164133079E-2"/>
    <n v="0.26840726610101928"/>
    <x v="0"/>
    <n v="1"/>
    <n v="0.1082976164780611"/>
    <n v="82.30124094209161"/>
    <n v="570.14693171996544"/>
    <n v="138.50475367329301"/>
    <x v="3"/>
    <s v="Exp&gt;25"/>
    <s v="Exp&gt;50"/>
    <s v="Decreased Export Intensity"/>
    <n v="0"/>
    <n v="-0.39577151583957759"/>
    <n v="3.0694565579237811"/>
    <n v="3.0232910493337432E-2"/>
    <n v="-25.311988001504499"/>
    <n v="-0.29185058867577668"/>
    <n v="0.75868631248199314"/>
    <s v="Yes"/>
    <s v="Yes"/>
    <s v="Yes"/>
    <x v="3"/>
    <s v="Declining"/>
    <n v="9.2480553154710456"/>
    <n v="8.8450847513126263E-2"/>
    <n v="2.2359009980967399"/>
    <s v="No"/>
    <s v="2.Hiring"/>
    <s v="Hiring"/>
    <n v="-32.245051079142627"/>
    <n v="1.429069520662159E-2"/>
    <n v="0.26840726610101928"/>
    <n v="2.9067867164133079E-2"/>
    <n v="0.9287254039959979"/>
    <s v="75-100"/>
    <n v="0.1082976164780611"/>
    <n v="13.39947982975133"/>
    <n v="7.0535857271936768"/>
    <n v="82.30124094209161"/>
    <n v="570.14693171996544"/>
  </r>
  <r>
    <n v="1175"/>
    <n v="805"/>
    <n v="777"/>
    <n v="787"/>
    <n v="845"/>
    <s v="Diehl Controls Polska sp. z o.o., Namysłów"/>
    <m/>
    <m/>
    <m/>
    <n v="2003"/>
    <m/>
    <n v="531610345"/>
    <n v="178833"/>
    <n v="7521322537"/>
    <s v="sp. z o.o."/>
    <s v="2751"/>
    <s v="Produkcja elektrycznego sprzętu gospodarstwa domowego"/>
    <m/>
    <s v="produkcja"/>
    <m/>
    <n v="500"/>
    <s v="J"/>
    <x v="4"/>
    <n v="679907.97713000001"/>
    <n v="-25316.748780000002"/>
    <n v="12052.995269999999"/>
    <n v="19939.675319999998"/>
    <n v="26181.417420000002"/>
    <n v="362359.6"/>
    <n v="1264"/>
    <n v="136183.02454000001"/>
    <n v="407593.78765999997"/>
    <n v="161091.75112999999"/>
    <n v="246502.03653000001"/>
    <n v="45634.659030000003"/>
    <n v="361959.12862999999"/>
    <m/>
    <m/>
    <s v="C"/>
    <s v="Manufacturing"/>
    <s v="27"/>
    <s v="MANUFACTURE OF ELECTRICAL EQUIPMENT"/>
    <s v="Medium-high"/>
    <n v="0.53295388815642031"/>
    <n v="-29.64391001160816"/>
    <n v="2.932702070090213E-2"/>
    <n v="4.8920459348690951E-2"/>
    <n v="0.43694147702279879"/>
    <x v="0"/>
    <n v="1"/>
    <n v="0.11196112505047991"/>
    <n v="107.7397346044304"/>
    <n v="537.90188064082281"/>
    <n v="127.4460056408228"/>
    <x v="2"/>
    <s v="Exp&gt;25"/>
    <s v="Exp&gt;50"/>
    <s v="Decreased Export Intensity"/>
    <n v="0"/>
    <n v="-0.39577151583957759"/>
    <n v="3.0694565579237811"/>
    <n v="3.0232910493337432E-2"/>
    <n v="-25.311988001504499"/>
    <n v="-0.29185058867577668"/>
    <n v="0.75868631248199314"/>
    <s v="Yes"/>
    <s v="Yes"/>
    <s v="Yes"/>
    <x v="3"/>
    <s v="Declining"/>
    <n v="9.2480553154710456"/>
    <n v="8.8450847513126263E-2"/>
    <n v="2.2359009980967399"/>
    <s v="No"/>
    <s v="2.Hiring"/>
    <s v="Hiring"/>
    <n v="-32.245051079142627"/>
    <n v="1.429069520662159E-2"/>
    <n v="0.26840726610101928"/>
    <n v="2.9067867164133079E-2"/>
    <n v="0.9287254039959979"/>
    <s v="75-100"/>
    <n v="0.1082976164780611"/>
    <n v="13.39947982975133"/>
    <n v="7.0535857271936768"/>
    <n v="82.30124094209161"/>
    <n v="570.14693171996544"/>
  </r>
  <r>
    <n v="1175"/>
    <n v="805"/>
    <n v="777"/>
    <n v="787"/>
    <n v="845"/>
    <s v="Diehl Controls Polska sp. z o.o., Namysłów"/>
    <m/>
    <m/>
    <m/>
    <n v="2003"/>
    <m/>
    <n v="531610345"/>
    <n v="178833"/>
    <n v="7521322537"/>
    <s v="sp. z o.o."/>
    <s v="2751"/>
    <s v="Produkcja elektrycznego sprzętu gospodarstwa domowego"/>
    <m/>
    <s v="produkcja"/>
    <m/>
    <n v="500"/>
    <s v="J"/>
    <x v="1"/>
    <n v="681886"/>
    <n v="36366"/>
    <n v="16320.467130000001"/>
    <n v="11384"/>
    <n v="21892"/>
    <n v="333459.3"/>
    <n v="1163"/>
    <n v="98058.418980000002"/>
    <n v="361797.10518000001"/>
    <n v="152685.19047"/>
    <n v="209111.91471000001"/>
    <n v="37079"/>
    <n v="324717.82747000002"/>
    <m/>
    <m/>
    <s v="C"/>
    <s v="Manufacturing"/>
    <s v="27"/>
    <s v="MANUFACTURE OF ELECTRICAL EQUIPMENT"/>
    <s v="Medium-high"/>
    <n v="0.48902499831350099"/>
    <n v="3.3693114634811838"/>
    <n v="1.6694872749990469E-2"/>
    <n v="3.1465149491277093E-2"/>
    <n v="0.30702014617438439"/>
    <x v="0"/>
    <n v="1"/>
    <n v="0.1024856182349845"/>
    <n v="84.315063611349956"/>
    <n v="586.31642304385207"/>
    <n v="131.2856323903697"/>
    <x v="4"/>
    <s v="Exp&gt;25"/>
    <s v="Exp&gt;50"/>
    <s v="Decreased Export Intensity"/>
    <n v="0"/>
    <n v="-0.39577151583957759"/>
    <n v="3.0694565579237811"/>
    <n v="3.0232910493337432E-2"/>
    <n v="-25.311988001504499"/>
    <n v="-0.29185058867577668"/>
    <n v="0.75868631248199314"/>
    <s v="Yes"/>
    <s v="Yes"/>
    <s v="Yes"/>
    <x v="3"/>
    <s v="Declining"/>
    <n v="9.2480553154710456"/>
    <n v="8.8450847513126263E-2"/>
    <n v="2.2359009980967399"/>
    <s v="No"/>
    <s v="2.Hiring"/>
    <s v="Hiring"/>
    <n v="-32.245051079142627"/>
    <n v="1.429069520662159E-2"/>
    <n v="0.26840726610101928"/>
    <n v="2.9067867164133079E-2"/>
    <n v="0.9287254039959979"/>
    <s v="75-100"/>
    <n v="0.1082976164780611"/>
    <n v="13.39947982975133"/>
    <n v="7.0535857271936768"/>
    <n v="82.30124094209161"/>
    <n v="570.14693171996544"/>
  </r>
  <r>
    <n v="1175"/>
    <n v="805"/>
    <n v="777"/>
    <n v="787"/>
    <n v="845"/>
    <s v="Diehl Controls Polska sp. z o.o., Namysłów"/>
    <m/>
    <m/>
    <m/>
    <n v="2003"/>
    <m/>
    <n v="531610345"/>
    <n v="178833"/>
    <n v="7521322537"/>
    <s v="sp. z o.o."/>
    <s v="2751"/>
    <s v="Produkcja elektrycznego sprzętu gospodarstwa domowego"/>
    <m/>
    <s v="produkcja"/>
    <m/>
    <n v="500"/>
    <s v="J"/>
    <x v="2"/>
    <n v="812567.06641999993"/>
    <n v="24746.962579999999"/>
    <n v="19687.39646"/>
    <n v="12058.091990000001"/>
    <n v="23751.398590000001"/>
    <n v="423865.8"/>
    <n v="1269"/>
    <n v="117649.33583"/>
    <n v="355374.48093999998"/>
    <n v="141585.60342"/>
    <n v="213788.87752000001"/>
    <n v="37753.075700000001"/>
    <n v="317621.40523999999"/>
    <m/>
    <m/>
    <s v="C"/>
    <s v="Manufacturing"/>
    <s v="27"/>
    <s v="MANUFACTURE OF ELECTRICAL EQUIPMENT"/>
    <s v="Medium-high"/>
    <n v="0.52163792690671529"/>
    <n v="19.164650164396971"/>
    <n v="1.48395037016765E-2"/>
    <n v="3.3930663670911812E-2"/>
    <n v="0.31939363260938242"/>
    <x v="0"/>
    <n v="1"/>
    <n v="0.1062346277654474"/>
    <n v="92.710272521670603"/>
    <n v="640.32077732072491"/>
    <n v="111.5725795271868"/>
    <x v="2"/>
    <s v="Exp&gt;25"/>
    <s v="Exp&gt;50"/>
    <s v="Decreased Export Intensity"/>
    <n v="0"/>
    <n v="-0.39577151583957759"/>
    <n v="3.0694565579237811"/>
    <n v="3.0232910493337432E-2"/>
    <n v="-25.311988001504499"/>
    <n v="-0.29185058867577668"/>
    <n v="0.75868631248199314"/>
    <s v="Yes"/>
    <s v="Yes"/>
    <s v="Yes"/>
    <x v="3"/>
    <s v="Declining"/>
    <n v="9.2480553154710456"/>
    <n v="8.8450847513126263E-2"/>
    <n v="2.2359009980967399"/>
    <s v="No"/>
    <s v="2.Hiring"/>
    <s v="Hiring"/>
    <n v="-32.245051079142627"/>
    <n v="1.429069520662159E-2"/>
    <n v="0.26840726610101928"/>
    <n v="2.9067867164133079E-2"/>
    <n v="0.9287254039959979"/>
    <s v="75-100"/>
    <n v="0.1082976164780611"/>
    <n v="13.39947982975133"/>
    <n v="7.0535857271936768"/>
    <n v="82.30124094209161"/>
    <n v="570.14693171996544"/>
  </r>
  <r>
    <n v="1175"/>
    <n v="805"/>
    <n v="777"/>
    <n v="787"/>
    <n v="845"/>
    <s v="Diehl Controls Polska sp. z o.o., Namysłów"/>
    <m/>
    <m/>
    <m/>
    <n v="2003"/>
    <m/>
    <n v="531610345"/>
    <n v="178833"/>
    <n v="7521322537"/>
    <s v="sp. z o.o."/>
    <s v="2751"/>
    <s v="Produkcja elektrycznego sprzętu gospodarstwa domowego"/>
    <m/>
    <s v="produkcja"/>
    <m/>
    <n v="500"/>
    <s v="J"/>
    <x v="3"/>
    <n v="966381.12953999999"/>
    <n v="28990.852610000002"/>
    <n v="23221.970239999999"/>
    <n v="20601.547999999999"/>
    <n v="24586.322510000002"/>
    <n v="465748"/>
    <n v="1293"/>
    <n v="128239.87023"/>
    <n v="413794.15341000003"/>
    <n v="151900.2868"/>
    <n v="261893.86661"/>
    <n v="46296.531710000003"/>
    <n v="367497.62170000002"/>
    <m/>
    <m/>
    <s v="C"/>
    <s v="Manufacturing"/>
    <s v="27"/>
    <s v="MANUFACTURE OF ELECTRICAL EQUIPMENT"/>
    <s v="Medium-high"/>
    <n v="0.4819506359997916"/>
    <n v="18.929399119960969"/>
    <n v="2.131824325854375E-2"/>
    <n v="4.9786948003558061E-2"/>
    <n v="0.44499117404835942"/>
    <x v="0"/>
    <n v="1"/>
    <n v="0.1118830010730673"/>
    <n v="99.180100719257538"/>
    <n v="747.3945317401392"/>
    <n v="117.4789534416087"/>
    <x v="4"/>
    <s v="Exp&gt;25"/>
    <s v="Exp&gt;50"/>
    <s v="Decreased Export Intensity"/>
    <n v="0"/>
    <n v="-0.39577151583957759"/>
    <n v="3.0694565579237811"/>
    <n v="3.0232910493337432E-2"/>
    <n v="-25.311988001504499"/>
    <n v="-0.29185058867577668"/>
    <n v="0.75868631248199314"/>
    <s v="Yes"/>
    <s v="Yes"/>
    <s v="Yes"/>
    <x v="3"/>
    <s v="Declining"/>
    <n v="9.2480553154710456"/>
    <n v="8.8450847513126263E-2"/>
    <n v="2.2359009980967399"/>
    <s v="No"/>
    <s v="2.Hiring"/>
    <s v="Hiring"/>
    <n v="-32.245051079142627"/>
    <n v="1.429069520662159E-2"/>
    <n v="0.26840726610101928"/>
    <n v="2.9067867164133079E-2"/>
    <n v="0.9287254039959979"/>
    <s v="75-100"/>
    <n v="0.1082976164780611"/>
    <n v="13.39947982975133"/>
    <n v="7.0535857271936768"/>
    <n v="82.30124094209161"/>
    <n v="570.14693171996544"/>
  </r>
  <r>
    <n v="871"/>
    <n v="852"/>
    <n v="833"/>
    <n v="848"/>
    <n v="846"/>
    <s v="JAS-FBG SA, Katowice "/>
    <m/>
    <m/>
    <m/>
    <n v="2001"/>
    <m/>
    <n v="271069438"/>
    <n v="19000"/>
    <n v="6330003565"/>
    <s v="SA"/>
    <s v="5229"/>
    <s v="Działalność pozostałych agencji transportowych"/>
    <s v="Transport "/>
    <s v="transport"/>
    <m/>
    <n v="400"/>
    <s v="J"/>
    <x v="0"/>
    <n v="628136.81087000004"/>
    <n v="23179"/>
    <n v="23001"/>
    <n v="18314"/>
    <n v="11987"/>
    <n v="180441"/>
    <n v="1085"/>
    <n v="77744.328200000004"/>
    <n v="223049"/>
    <n v="111523"/>
    <n v="111526"/>
    <n v="84277"/>
    <n v="138801.61502999999"/>
    <m/>
    <m/>
    <s v="H"/>
    <s v="Transportation and Storage"/>
    <s v="52"/>
    <s v="WAREHOUSING AND SUPPORT ACTIVITIES FOR TRANSPORTATION"/>
    <s v="Low"/>
    <n v="0.28726385220137057"/>
    <m/>
    <n v="2.9156068682926289E-2"/>
    <n v="8.2107518975651092E-2"/>
    <n v="0.21730721311864451"/>
    <x v="1"/>
    <n v="0"/>
    <n v="0.37784074351375713"/>
    <n v="71.653758709677419"/>
    <n v="578.92793628571428"/>
    <n v="102.7861751152074"/>
    <x v="4"/>
    <s v="Exp&gt;25"/>
    <s v="Exp&lt;50"/>
    <s v="Decreased Export Intensity"/>
    <n v="0"/>
    <n v="-2.2634842541478632E-2"/>
    <n v="44.419652582301133"/>
    <n v="0.36755312942549351"/>
    <n v="4.6519221610877848"/>
    <n v="4.5469630256381073E-2"/>
    <n v="9.6242345627856949"/>
    <s v="Yes"/>
    <s v="Yes"/>
    <s v="Yes"/>
    <x v="0"/>
    <s v="Growing"/>
    <n v="10.32258064516129"/>
    <n v="9.8238439583412607E-2"/>
    <n v="2.4863681303696872"/>
    <s v="No"/>
    <s v="2.Hiring"/>
    <s v="Hiring"/>
    <n v="178.9275357276525"/>
    <n v="2.9156068682926289E-2"/>
    <n v="0.21730721311864451"/>
    <n v="8.2107518975651092E-2"/>
    <n v="0.28726385220137057"/>
    <s v="25-50"/>
    <n v="0.37784074351375713"/>
    <n v="13.35051327342792"/>
    <n v="6.9893352659745602"/>
    <n v="71.653758709677419"/>
    <n v="578.92793628571428"/>
  </r>
  <r>
    <n v="871"/>
    <n v="852"/>
    <n v="833"/>
    <n v="848"/>
    <n v="846"/>
    <s v="JAS-FBG SA, Katowice "/>
    <m/>
    <m/>
    <m/>
    <n v="2001"/>
    <m/>
    <n v="271069438"/>
    <n v="19000"/>
    <n v="6330003565"/>
    <s v="SA"/>
    <s v="5229"/>
    <s v="Działalność pozostałych agencji transportowych"/>
    <s v="Transport "/>
    <s v="transport"/>
    <m/>
    <n v="400"/>
    <s v="J"/>
    <x v="1"/>
    <n v="637752.57944"/>
    <n v="38404.123780000002"/>
    <n v="40331.216380000013"/>
    <n v="32206.590380000001"/>
    <n v="12036.752539999999"/>
    <n v="184024.59427238759"/>
    <n v="1116"/>
    <n v="78841.710549999989"/>
    <n v="244269.0919"/>
    <n v="113652.01491"/>
    <n v="130617.07699"/>
    <n v="113739.10176999999"/>
    <n v="130529.99013000001"/>
    <m/>
    <m/>
    <s v="H"/>
    <s v="Transportation and Storage"/>
    <s v="52"/>
    <s v="WAREHOUSING AND SUPPORT ACTIVITIES FOR TRANSPORTATION"/>
    <s v="Low"/>
    <n v="0.28855170516750639"/>
    <n v="1.530839843103871"/>
    <n v="5.050013346599095E-2"/>
    <n v="0.13184881529417919"/>
    <n v="0.28316198984169277"/>
    <x v="1"/>
    <n v="0"/>
    <n v="0.46563034596519082"/>
    <n v="70.646694041218623"/>
    <n v="571.46288480286739"/>
    <n v="101.8387230376344"/>
    <x v="4"/>
    <s v="Exp&gt;25"/>
    <s v="Exp&lt;50"/>
    <s v="Decreased Export Intensity"/>
    <n v="0"/>
    <n v="-2.2634842541478632E-2"/>
    <n v="44.419652582301133"/>
    <n v="0.36755312942549351"/>
    <n v="4.6519221610877848"/>
    <n v="4.5469630256381073E-2"/>
    <n v="9.6242345627856949"/>
    <s v="Yes"/>
    <s v="Yes"/>
    <s v="Yes"/>
    <x v="0"/>
    <s v="Growing"/>
    <n v="10.32258064516129"/>
    <n v="9.8238439583412607E-2"/>
    <n v="2.4863681303696872"/>
    <s v="No"/>
    <s v="2.Hiring"/>
    <s v="Hiring"/>
    <n v="178.9275357276525"/>
    <n v="2.9156068682926289E-2"/>
    <n v="0.21730721311864451"/>
    <n v="8.2107518975651092E-2"/>
    <n v="0.28726385220137057"/>
    <s v="25-50"/>
    <n v="0.37784074351375713"/>
    <n v="13.35051327342792"/>
    <n v="6.9893352659745602"/>
    <n v="71.653758709677419"/>
    <n v="578.92793628571428"/>
  </r>
  <r>
    <n v="871"/>
    <n v="852"/>
    <n v="833"/>
    <n v="848"/>
    <n v="846"/>
    <s v="JAS-FBG SA, Katowice "/>
    <m/>
    <m/>
    <m/>
    <n v="2001"/>
    <m/>
    <n v="271069438"/>
    <n v="19000"/>
    <n v="6330003565"/>
    <s v="SA"/>
    <s v="5229"/>
    <s v="Działalność pozostałych agencji transportowych"/>
    <s v="Transport "/>
    <s v="transport"/>
    <m/>
    <n v="400"/>
    <s v="J"/>
    <x v="2"/>
    <n v="766952.75061999995"/>
    <n v="40861.086300000003"/>
    <n v="41904.419459999997"/>
    <n v="33896.795460000001"/>
    <n v="14196.25301"/>
    <n v="190055"/>
    <n v="1105"/>
    <n v="92594.914579999997"/>
    <n v="292320.01656999998"/>
    <n v="142579.61817"/>
    <n v="149740.39840000001"/>
    <n v="142828.89723"/>
    <n v="149491.11934"/>
    <m/>
    <m/>
    <s v="H"/>
    <s v="Transportation and Storage"/>
    <s v="52"/>
    <s v="WAREHOUSING AND SUPPORT ACTIVITIES FOR TRANSPORTATION"/>
    <s v="Low"/>
    <n v="0.24780535677896809"/>
    <n v="20.258666972926779"/>
    <n v="4.4196719331924997E-2"/>
    <n v="0.11595783230219869"/>
    <n v="0.23732449187376531"/>
    <x v="1"/>
    <n v="0"/>
    <n v="0.48860457421258291"/>
    <n v="83.796302787330319"/>
    <n v="694.07488743891395"/>
    <n v="129.03132866063339"/>
    <x v="1"/>
    <s v="Exp&gt;25"/>
    <s v="Exp&lt;50"/>
    <s v="Decreased Export Intensity"/>
    <n v="0"/>
    <n v="-2.2634842541478632E-2"/>
    <n v="44.419652582301133"/>
    <n v="0.36755312942549351"/>
    <n v="4.6519221610877848"/>
    <n v="4.5469630256381073E-2"/>
    <n v="9.6242345627856949"/>
    <s v="Yes"/>
    <s v="Yes"/>
    <s v="Yes"/>
    <x v="0"/>
    <s v="Growing"/>
    <n v="10.32258064516129"/>
    <n v="9.8238439583412607E-2"/>
    <n v="2.4863681303696872"/>
    <s v="No"/>
    <s v="2.Hiring"/>
    <s v="Hiring"/>
    <n v="178.9275357276525"/>
    <n v="2.9156068682926289E-2"/>
    <n v="0.21730721311864451"/>
    <n v="8.2107518975651092E-2"/>
    <n v="0.28726385220137057"/>
    <s v="25-50"/>
    <n v="0.37784074351375713"/>
    <n v="13.35051327342792"/>
    <n v="6.9893352659745602"/>
    <n v="71.653758709677419"/>
    <n v="578.92793628571428"/>
  </r>
  <r>
    <n v="871"/>
    <n v="852"/>
    <n v="833"/>
    <n v="848"/>
    <n v="846"/>
    <s v="JAS-FBG SA, Katowice "/>
    <m/>
    <m/>
    <m/>
    <n v="2001"/>
    <m/>
    <n v="271069438"/>
    <n v="19000"/>
    <n v="6330003565"/>
    <s v="SA"/>
    <s v="5229"/>
    <s v="Działalność pozostałych agencji transportowych"/>
    <s v="Transport "/>
    <s v="transport"/>
    <m/>
    <n v="400"/>
    <s v="J"/>
    <x v="4"/>
    <n v="907153"/>
    <n v="33475.504070000003"/>
    <n v="34105.757130000013"/>
    <n v="28303.62113"/>
    <n v="17522.193579999999"/>
    <n v="240059"/>
    <n v="1197"/>
    <n v="119831.50417"/>
    <n v="341565.20951000002"/>
    <n v="159291.59443999999"/>
    <n v="182273.61507"/>
    <n v="198219.95157"/>
    <n v="143345.25794000001"/>
    <m/>
    <m/>
    <s v="H"/>
    <s v="Transportation and Storage"/>
    <s v="52"/>
    <s v="WAREHOUSING AND SUPPORT ACTIVITIES FOR TRANSPORTATION"/>
    <s v="Low"/>
    <n v="0.264629009659892"/>
    <n v="-1.0415609888066"/>
    <n v="3.120049333464146E-2"/>
    <n v="8.2864473142928094E-2"/>
    <n v="0.1427889619880407"/>
    <x v="1"/>
    <n v="0"/>
    <n v="0.58032828300739669"/>
    <n v="100.1098614619883"/>
    <n v="757.85547201336681"/>
    <n v="133.07568457811189"/>
    <x v="4"/>
    <s v="Exp&gt;25"/>
    <s v="Exp&lt;50"/>
    <s v="Decreased Export Intensity"/>
    <n v="0"/>
    <n v="-2.2634842541478632E-2"/>
    <n v="44.419652582301133"/>
    <n v="0.36755312942549351"/>
    <n v="4.6519221610877848"/>
    <n v="4.5469630256381073E-2"/>
    <n v="9.6242345627856949"/>
    <s v="Yes"/>
    <s v="Yes"/>
    <s v="Yes"/>
    <x v="0"/>
    <s v="Growing"/>
    <n v="10.32258064516129"/>
    <n v="9.8238439583412607E-2"/>
    <n v="2.4863681303696872"/>
    <s v="No"/>
    <s v="2.Hiring"/>
    <s v="Hiring"/>
    <n v="178.9275357276525"/>
    <n v="2.9156068682926289E-2"/>
    <n v="0.21730721311864451"/>
    <n v="8.2107518975651092E-2"/>
    <n v="0.28726385220137057"/>
    <s v="25-50"/>
    <n v="0.37784074351375713"/>
    <n v="13.35051327342792"/>
    <n v="6.9893352659745602"/>
    <n v="71.653758709677419"/>
    <n v="578.92793628571428"/>
  </r>
  <r>
    <n v="871"/>
    <n v="852"/>
    <n v="833"/>
    <n v="848"/>
    <n v="846"/>
    <s v="JAS-FBG SA, Katowice "/>
    <m/>
    <m/>
    <m/>
    <n v="2001"/>
    <m/>
    <n v="271069438"/>
    <n v="19000"/>
    <n v="6330003565"/>
    <s v="SA"/>
    <s v="5229"/>
    <s v="Działalność pozostałych agencji transportowych"/>
    <s v="Transport "/>
    <s v="transport"/>
    <m/>
    <n v="400"/>
    <s v="J"/>
    <x v="3"/>
    <n v="916701"/>
    <n v="46858"/>
    <n v="50459"/>
    <n v="41071"/>
    <n v="16105"/>
    <n v="249502"/>
    <n v="1175"/>
    <n v="105039"/>
    <n v="324953"/>
    <n v="148288"/>
    <n v="176665"/>
    <n v="177782"/>
    <n v="147170.18416999999"/>
    <m/>
    <m/>
    <s v="H"/>
    <s v="Transportation and Storage"/>
    <s v="52"/>
    <s v="WAREHOUSING AND SUPPORT ACTIVITIES FOR TRANSPORTATION"/>
    <s v="Low"/>
    <n v="0.27217380585381712"/>
    <n v="19.525094506662182"/>
    <n v="4.4803049194884703E-2"/>
    <n v="0.12639058571547271"/>
    <n v="0.23101888830140291"/>
    <x v="1"/>
    <n v="0"/>
    <n v="0.54710065763356552"/>
    <n v="89.394893617021282"/>
    <n v="780.17106382978727"/>
    <n v="126.2025531914894"/>
    <x v="4"/>
    <s v="Exp&gt;25"/>
    <s v="Exp&lt;50"/>
    <s v="Decreased Export Intensity"/>
    <n v="0"/>
    <n v="-2.2634842541478632E-2"/>
    <n v="44.419652582301133"/>
    <n v="0.36755312942549351"/>
    <n v="4.6519221610877848"/>
    <n v="4.5469630256381073E-2"/>
    <n v="9.6242345627856949"/>
    <s v="Yes"/>
    <s v="Yes"/>
    <s v="Yes"/>
    <x v="0"/>
    <s v="Growing"/>
    <n v="10.32258064516129"/>
    <n v="9.8238439583412607E-2"/>
    <n v="2.4863681303696872"/>
    <s v="No"/>
    <s v="2.Hiring"/>
    <s v="Hiring"/>
    <n v="178.9275357276525"/>
    <n v="2.9156068682926289E-2"/>
    <n v="0.21730721311864451"/>
    <n v="8.2107518975651092E-2"/>
    <n v="0.28726385220137057"/>
    <s v="25-50"/>
    <n v="0.37784074351375713"/>
    <n v="13.35051327342792"/>
    <n v="6.9893352659745602"/>
    <n v="71.653758709677419"/>
    <n v="578.92793628571428"/>
  </r>
  <r>
    <n v="848"/>
    <n v="874"/>
    <n v="832"/>
    <n v="750"/>
    <n v="847"/>
    <s v="Hochland Polska sp. z o.o., Kaźmierz"/>
    <m/>
    <m/>
    <m/>
    <m/>
    <m/>
    <n v="130158192"/>
    <n v="106528"/>
    <n v="5660013371"/>
    <s v="sp. z o.o."/>
    <s v="1051"/>
    <s v="Przetwórstwo mleka i wyrób serów"/>
    <s v="Produkcja żywności "/>
    <s v="żywność"/>
    <m/>
    <n v="500"/>
    <s v="J"/>
    <x v="0"/>
    <n v="657487"/>
    <n v="51155"/>
    <n v="51474"/>
    <n v="40629"/>
    <n v="17422"/>
    <n v="18174"/>
    <n v="753"/>
    <n v="84043"/>
    <n v="289981"/>
    <n v="165090"/>
    <n v="124891"/>
    <n v="153922"/>
    <n v="136059"/>
    <m/>
    <m/>
    <s v="C"/>
    <s v="Manufacturing"/>
    <s v="10"/>
    <s v="MANUFACTURE OF FOOD PRODUCTS"/>
    <s v="Low"/>
    <n v="2.7641611164935579E-2"/>
    <m/>
    <n v="6.1794377683513133E-2"/>
    <n v="0.14010917956693711"/>
    <n v="0.26395836852431748"/>
    <x v="0"/>
    <n v="1"/>
    <n v="0.53080029381235327"/>
    <n v="111.6108897742364"/>
    <n v="873.15670650730408"/>
    <n v="219.24302788844619"/>
    <x v="0"/>
    <s v="Exp&lt;25"/>
    <s v="Exp&lt;50"/>
    <s v="Increased Export Intensity"/>
    <n v="1"/>
    <n v="0.17852078172246619"/>
    <n v="41.817252660508878"/>
    <n v="0.34936908968283648"/>
    <n v="2.7661251163107821"/>
    <n v="2.7285590513722369E-2"/>
    <n v="9.127012747237595"/>
    <s v="No"/>
    <s v="Yes"/>
    <s v="No"/>
    <x v="0"/>
    <s v="Growing"/>
    <n v="9.9601593625498008"/>
    <n v="9.4947926585366105E-2"/>
    <n v="2.4020946163948449"/>
    <s v="No"/>
    <s v="2.Hiring"/>
    <s v="Hiring"/>
    <n v="252.9664818984929"/>
    <n v="6.1794377683513133E-2"/>
    <n v="0.26395836852431748"/>
    <n v="0.14010917956693711"/>
    <n v="2.7641611164935579E-2"/>
    <s v="0-10"/>
    <n v="0.53080029381235327"/>
    <n v="13.396180270975471"/>
    <n v="6.6240652277998926"/>
    <n v="111.6108897742364"/>
    <n v="873.15670650730408"/>
  </r>
  <r>
    <n v="848"/>
    <n v="874"/>
    <n v="832"/>
    <n v="750"/>
    <n v="847"/>
    <s v="Hochland Polska sp. z o.o., Kaźmierz"/>
    <m/>
    <m/>
    <m/>
    <m/>
    <m/>
    <n v="130158192"/>
    <n v="106528"/>
    <n v="5660013371"/>
    <s v="sp. z o.o."/>
    <s v="1051"/>
    <s v="Przetwórstwo mleka i wyrób serów"/>
    <s v="Produkcja żywności "/>
    <s v="żywność"/>
    <m/>
    <n v="500"/>
    <s v="J"/>
    <x v="1"/>
    <n v="715246"/>
    <n v="58163"/>
    <n v="56978"/>
    <n v="45940"/>
    <n v="23777"/>
    <n v="27483"/>
    <n v="787"/>
    <n v="95105"/>
    <n v="388244"/>
    <n v="216122"/>
    <n v="172122"/>
    <n v="157862"/>
    <n v="230382"/>
    <m/>
    <m/>
    <s v="C"/>
    <s v="Manufacturing"/>
    <s v="10"/>
    <s v="MANUFACTURE OF FOOD PRODUCTS"/>
    <s v="Low"/>
    <n v="3.8424542045673797E-2"/>
    <n v="8.784812475379745"/>
    <n v="6.4229649658998439E-2"/>
    <n v="0.1183276496224024"/>
    <n v="0.29101367016761481"/>
    <x v="0"/>
    <n v="1"/>
    <n v="0.4066051246123572"/>
    <n v="120.8449809402795"/>
    <n v="908.82592121982213"/>
    <n v="274.61499364675979"/>
    <x v="0"/>
    <s v="Exp&lt;25"/>
    <s v="Exp&lt;50"/>
    <s v="Increased Export Intensity"/>
    <n v="1"/>
    <n v="0.17852078172246619"/>
    <n v="41.817252660508878"/>
    <n v="0.34936908968283648"/>
    <n v="2.7661251163107821"/>
    <n v="2.7285590513722369E-2"/>
    <n v="9.127012747237595"/>
    <s v="No"/>
    <s v="Yes"/>
    <s v="No"/>
    <x v="0"/>
    <s v="Growing"/>
    <n v="9.9601593625498008"/>
    <n v="9.4947926585366105E-2"/>
    <n v="2.4020946163948449"/>
    <s v="No"/>
    <s v="2.Hiring"/>
    <s v="Hiring"/>
    <n v="252.9664818984929"/>
    <n v="6.1794377683513133E-2"/>
    <n v="0.26395836852431748"/>
    <n v="0.14010917956693711"/>
    <n v="2.7641611164935579E-2"/>
    <s v="0-10"/>
    <n v="0.53080029381235327"/>
    <n v="13.396180270975471"/>
    <n v="6.6240652277998926"/>
    <n v="111.6108897742364"/>
    <n v="873.15670650730408"/>
  </r>
  <r>
    <n v="848"/>
    <n v="874"/>
    <n v="832"/>
    <n v="750"/>
    <n v="847"/>
    <s v="Hochland Polska sp. z o.o., Kaźmierz"/>
    <m/>
    <m/>
    <m/>
    <m/>
    <m/>
    <n v="130158192"/>
    <n v="106528"/>
    <n v="5660013371"/>
    <s v="sp. z o.o."/>
    <s v="1051"/>
    <s v="Przetwórstwo mleka i wyrób serów"/>
    <s v="Produkcja żywności "/>
    <s v="żywność"/>
    <m/>
    <n v="500"/>
    <s v="J"/>
    <x v="2"/>
    <n v="767717"/>
    <n v="16287"/>
    <n v="13857"/>
    <n v="10905"/>
    <n v="30108"/>
    <n v="144759"/>
    <n v="832"/>
    <n v="93307"/>
    <n v="487121"/>
    <n v="289709"/>
    <n v="197412"/>
    <n v="145767"/>
    <n v="341354"/>
    <m/>
    <m/>
    <s v="C"/>
    <s v="Manufacturing"/>
    <s v="10"/>
    <s v="MANUFACTURE OF FOOD PRODUCTS"/>
    <s v="Low"/>
    <n v="0.18855776282145631"/>
    <n v="7.3360773775735799"/>
    <n v="1.420445294294642E-2"/>
    <n v="2.2386634942858141E-2"/>
    <n v="7.4811171252752676E-2"/>
    <x v="0"/>
    <n v="1"/>
    <n v="0.29924187214265041"/>
    <n v="112.1478365384615"/>
    <n v="922.73677884615381"/>
    <n v="348.20793269230768"/>
    <x v="1"/>
    <s v="Exp&lt;25"/>
    <s v="Exp&lt;50"/>
    <s v="Increased Export Intensity"/>
    <n v="1"/>
    <n v="0.17852078172246619"/>
    <n v="41.817252660508878"/>
    <n v="0.34936908968283648"/>
    <n v="2.7661251163107821"/>
    <n v="2.7285590513722369E-2"/>
    <n v="9.127012747237595"/>
    <s v="No"/>
    <s v="Yes"/>
    <s v="No"/>
    <x v="0"/>
    <s v="Growing"/>
    <n v="9.9601593625498008"/>
    <n v="9.4947926585366105E-2"/>
    <n v="2.4020946163948449"/>
    <s v="No"/>
    <s v="2.Hiring"/>
    <s v="Hiring"/>
    <n v="252.9664818984929"/>
    <n v="6.1794377683513133E-2"/>
    <n v="0.26395836852431748"/>
    <n v="0.14010917956693711"/>
    <n v="2.7641611164935579E-2"/>
    <s v="0-10"/>
    <n v="0.53080029381235327"/>
    <n v="13.396180270975471"/>
    <n v="6.6240652277998926"/>
    <n v="111.6108897742364"/>
    <n v="873.15670650730408"/>
  </r>
  <r>
    <n v="848"/>
    <n v="874"/>
    <n v="832"/>
    <n v="750"/>
    <n v="847"/>
    <s v="Hochland Polska sp. z o.o., Kaźmierz"/>
    <m/>
    <m/>
    <m/>
    <m/>
    <m/>
    <n v="130158192"/>
    <n v="106528"/>
    <n v="5660013371"/>
    <s v="sp. z o.o."/>
    <s v="1051"/>
    <s v="Przetwórstwo mleka i wyrób serów"/>
    <s v="Produkcja żywności "/>
    <s v="żywność"/>
    <m/>
    <n v="500"/>
    <s v="J"/>
    <x v="3"/>
    <n v="918891"/>
    <n v="-3103"/>
    <n v="-17330"/>
    <n v="-14132"/>
    <n v="39659"/>
    <n v="151492"/>
    <n v="840"/>
    <n v="101818"/>
    <n v="532357"/>
    <n v="294180"/>
    <n v="238177"/>
    <n v="131635"/>
    <n v="400722"/>
    <m/>
    <m/>
    <s v="C"/>
    <s v="Manufacturing"/>
    <s v="10"/>
    <s v="MANUFACTURE OF FOOD PRODUCTS"/>
    <s v="Low"/>
    <n v="0.16486395013119079"/>
    <n v="19.691370648298779"/>
    <n v="-1.537940843908581E-2"/>
    <n v="-2.6546095946892782E-2"/>
    <n v="-0.1073574657196034"/>
    <x v="0"/>
    <n v="1"/>
    <n v="0.24726828049598301"/>
    <n v="121.2119047619048"/>
    <n v="1093.917857142857"/>
    <n v="350.21428571428572"/>
    <x v="1"/>
    <s v="Exp&lt;25"/>
    <s v="Exp&lt;50"/>
    <s v="Increased Export Intensity"/>
    <n v="1"/>
    <n v="0.17852078172246619"/>
    <n v="41.817252660508878"/>
    <n v="0.34936908968283648"/>
    <n v="2.7661251163107821"/>
    <n v="2.7285590513722369E-2"/>
    <n v="9.127012747237595"/>
    <s v="No"/>
    <s v="Yes"/>
    <s v="No"/>
    <x v="0"/>
    <s v="Growing"/>
    <n v="9.9601593625498008"/>
    <n v="9.4947926585366105E-2"/>
    <n v="2.4020946163948449"/>
    <s v="No"/>
    <s v="2.Hiring"/>
    <s v="Hiring"/>
    <n v="252.9664818984929"/>
    <n v="6.1794377683513133E-2"/>
    <n v="0.26395836852431748"/>
    <n v="0.14010917956693711"/>
    <n v="2.7641611164935579E-2"/>
    <s v="0-10"/>
    <n v="0.53080029381235327"/>
    <n v="13.396180270975471"/>
    <n v="6.6240652277998926"/>
    <n v="111.6108897742364"/>
    <n v="873.15670650730408"/>
  </r>
  <r>
    <n v="848"/>
    <n v="874"/>
    <n v="832"/>
    <n v="750"/>
    <n v="847"/>
    <s v="Hochland Polska sp. z o.o., Kaźmierz"/>
    <m/>
    <m/>
    <m/>
    <m/>
    <m/>
    <n v="130158192"/>
    <n v="106528"/>
    <n v="5660013371"/>
    <s v="sp. z o.o."/>
    <s v="1051"/>
    <s v="Przetwórstwo mleka i wyrób serów"/>
    <s v="Produkcja żywności "/>
    <s v="żywność"/>
    <m/>
    <n v="500"/>
    <s v="J"/>
    <x v="4"/>
    <n v="932430"/>
    <n v="38949"/>
    <n v="42712"/>
    <n v="34250"/>
    <n v="45214"/>
    <n v="192232"/>
    <n v="828"/>
    <n v="93242"/>
    <n v="520798"/>
    <n v="268027"/>
    <n v="252771"/>
    <n v="165885"/>
    <n v="354913"/>
    <m/>
    <m/>
    <s v="C"/>
    <s v="Manufacturing"/>
    <s v="10"/>
    <s v="MANUFACTURE OF FOOD PRODUCTS"/>
    <s v="Low"/>
    <n v="0.20616239288740171"/>
    <n v="1.473406530263111"/>
    <n v="3.6731979880527232E-2"/>
    <n v="6.5764461461065515E-2"/>
    <n v="0.20646833649817639"/>
    <x v="0"/>
    <n v="1"/>
    <n v="0.31852080845164538"/>
    <n v="112.6111111111111"/>
    <n v="1126.123188405797"/>
    <n v="323.70410628019317"/>
    <x v="1"/>
    <s v="Exp&lt;25"/>
    <s v="Exp&lt;50"/>
    <s v="Increased Export Intensity"/>
    <n v="1"/>
    <n v="0.17852078172246619"/>
    <n v="41.817252660508878"/>
    <n v="0.34936908968283648"/>
    <n v="2.7661251163107821"/>
    <n v="2.7285590513722369E-2"/>
    <n v="9.127012747237595"/>
    <s v="No"/>
    <s v="Yes"/>
    <s v="No"/>
    <x v="0"/>
    <s v="Growing"/>
    <n v="9.9601593625498008"/>
    <n v="9.4947926585366105E-2"/>
    <n v="2.4020946163948449"/>
    <s v="No"/>
    <s v="2.Hiring"/>
    <s v="Hiring"/>
    <n v="252.9664818984929"/>
    <n v="6.1794377683513133E-2"/>
    <n v="0.26395836852431748"/>
    <n v="0.14010917956693711"/>
    <n v="2.7641611164935579E-2"/>
    <s v="0-10"/>
    <n v="0.53080029381235327"/>
    <n v="13.396180270975471"/>
    <n v="6.6240652277998926"/>
    <n v="111.6108897742364"/>
    <n v="873.15670650730408"/>
  </r>
  <r>
    <n v="914"/>
    <n v="1000"/>
    <n v="802"/>
    <n v="639"/>
    <n v="848"/>
    <s v="Fabryka Farb i Lakierów Śnieżka SA GK, Warszawa"/>
    <s v="SG)"/>
    <m/>
    <m/>
    <n v="2001"/>
    <m/>
    <n v="690527477"/>
    <n v="60537"/>
    <n v="8181433438"/>
    <s v="SA"/>
    <s v="2030"/>
    <s v="Produkcja farb, lakierów i podobnych powłok, farb drukarskich i mas uszczelniających"/>
    <s v="Inna produkcja "/>
    <s v="produkcja"/>
    <m/>
    <n v="450"/>
    <s v="S"/>
    <x v="0"/>
    <n v="717082"/>
    <n v="78970"/>
    <n v="78952"/>
    <n v="62647"/>
    <n v="27854"/>
    <n v="236598"/>
    <n v="1377"/>
    <n v="97993"/>
    <n v="661448"/>
    <n v="415721"/>
    <n v="245727"/>
    <n v="265426"/>
    <n v="363081"/>
    <m/>
    <m/>
    <s v="C"/>
    <s v="Manufacturing"/>
    <s v="20"/>
    <s v="MANUFACTURE OF CHEMICALS AND CHEMICAL PRODUCTS"/>
    <s v="Medium-low"/>
    <n v="0.32994552924212289"/>
    <m/>
    <n v="8.7363788241791043E-2"/>
    <n v="9.4711904790701615E-2"/>
    <n v="0.23602435330374569"/>
    <x v="1"/>
    <n v="0"/>
    <n v="0.40128022157448512"/>
    <n v="71.164124909222949"/>
    <n v="520.7567175018155"/>
    <n v="301.90341321713868"/>
    <x v="4"/>
    <s v="Exp&gt;25"/>
    <s v="Exp&lt;50"/>
    <s v="Increased Export Intensity"/>
    <n v="1"/>
    <n v="4.3758236206311529E-2"/>
    <n v="19.61993189063454"/>
    <n v="0.17914929624707199"/>
    <n v="-13.31888993432279"/>
    <n v="-0.1429342029220422"/>
    <n v="4.5805418606988724"/>
    <s v="No"/>
    <s v="Yes"/>
    <s v="No"/>
    <x v="3"/>
    <s v="Declining"/>
    <n v="-17.21132897603486"/>
    <n v="-0.18887895734011281"/>
    <n v="-4.6122229907387347"/>
    <s v="Yes"/>
    <s v="0.Reducing"/>
    <s v="Reducing"/>
    <n v="231.67573863853531"/>
    <n v="8.7363788241791043E-2"/>
    <n v="0.23602435330374569"/>
    <n v="9.4711904790701615E-2"/>
    <n v="0.32994552924212289"/>
    <s v="25-50"/>
    <n v="0.40128022157448512"/>
    <n v="13.482945478453971"/>
    <n v="7.2276624987286544"/>
    <n v="71.164124909222949"/>
    <n v="520.7567175018155"/>
  </r>
  <r>
    <n v="914"/>
    <n v="1000"/>
    <n v="802"/>
    <n v="639"/>
    <n v="848"/>
    <s v="Fabryka Farb i Lakierów Śnieżka SA GK, Warszawa"/>
    <s v="SG)"/>
    <m/>
    <m/>
    <n v="2001"/>
    <m/>
    <n v="690527477"/>
    <n v="60537"/>
    <n v="8181433438"/>
    <s v="SA"/>
    <s v="2030"/>
    <s v="Produkcja farb, lakierów i podobnych powłok, farb drukarskich i mas uszczelniających"/>
    <s v="Inna produkcja "/>
    <s v="produkcja"/>
    <m/>
    <n v="450"/>
    <s v="S"/>
    <x v="3"/>
    <n v="791686"/>
    <n v="69421"/>
    <n v="53013"/>
    <n v="41272"/>
    <n v="9454"/>
    <n v="254466"/>
    <n v="1150"/>
    <n v="106763"/>
    <n v="794015"/>
    <n v="572889"/>
    <n v="221126"/>
    <n v="321242"/>
    <n v="472773"/>
    <m/>
    <m/>
    <s v="C"/>
    <s v="Manufacturing"/>
    <s v="20"/>
    <s v="MANUFACTURE OF CHEMICALS AND CHEMICAL PRODUCTS"/>
    <s v="Medium-low"/>
    <n v="0.32142288735685609"/>
    <n v="-0.39969151916745549"/>
    <n v="5.2131779518647538E-2"/>
    <n v="5.1978866897980508E-2"/>
    <n v="0.1284763511620523"/>
    <x v="1"/>
    <n v="0"/>
    <n v="0.40457925857823851"/>
    <n v="92.837391304347832"/>
    <n v="688.42260869565223"/>
    <n v="498.16434782608701"/>
    <x v="4"/>
    <s v="Exp&gt;25"/>
    <s v="Exp&lt;50"/>
    <s v="Increased Export Intensity"/>
    <n v="1"/>
    <n v="4.3758236206311529E-2"/>
    <n v="19.61993189063454"/>
    <n v="0.17914929624707199"/>
    <n v="-13.31888993432279"/>
    <n v="-0.1429342029220422"/>
    <n v="4.5805418606988724"/>
    <s v="No"/>
    <s v="Yes"/>
    <s v="No"/>
    <x v="3"/>
    <s v="Declining"/>
    <n v="-17.21132897603486"/>
    <n v="-0.18887895734011281"/>
    <n v="-4.6122229907387347"/>
    <s v="Yes"/>
    <s v="0.Reducing"/>
    <s v="Reducing"/>
    <n v="231.67573863853531"/>
    <n v="8.7363788241791043E-2"/>
    <n v="0.23602435330374569"/>
    <n v="9.4711904790701615E-2"/>
    <n v="0.32994552924212289"/>
    <s v="25-50"/>
    <n v="0.40128022157448512"/>
    <n v="13.482945478453971"/>
    <n v="7.2276624987286544"/>
    <n v="71.164124909222949"/>
    <n v="520.7567175018155"/>
  </r>
  <r>
    <n v="914"/>
    <n v="1000"/>
    <n v="802"/>
    <n v="639"/>
    <n v="848"/>
    <s v="Fabryka Farb i Lakierów Śnieżka SA GK, Warszawa"/>
    <s v="SG)"/>
    <m/>
    <m/>
    <n v="2001"/>
    <m/>
    <n v="690527477"/>
    <n v="60537"/>
    <n v="8181433438"/>
    <s v="SA"/>
    <s v="2030"/>
    <s v="Produkcja farb, lakierów i podobnych powłok, farb drukarskich i mas uszczelniających"/>
    <s v="Inna produkcja "/>
    <s v="produkcja"/>
    <m/>
    <n v="450"/>
    <s v="S"/>
    <x v="2"/>
    <n v="794863"/>
    <n v="75455"/>
    <n v="76810"/>
    <n v="64340"/>
    <n v="35963"/>
    <n v="267751"/>
    <n v="1361"/>
    <n v="108824"/>
    <n v="802960"/>
    <n v="577297"/>
    <n v="225663"/>
    <n v="333963"/>
    <n v="468997"/>
    <m/>
    <m/>
    <s v="C"/>
    <s v="Manufacturing"/>
    <s v="20"/>
    <s v="MANUFACTURE OF CHEMICALS AND CHEMICAL PRODUCTS"/>
    <s v="Medium-low"/>
    <n v="0.33685175935978912"/>
    <n v="-3.2224562599685869"/>
    <n v="8.0944766582417352E-2"/>
    <n v="8.0128524459499847E-2"/>
    <n v="0.19265607267870991"/>
    <x v="1"/>
    <n v="0"/>
    <n v="0.41591486499950192"/>
    <n v="79.958853783982363"/>
    <n v="584.02865540044081"/>
    <n v="424.17119764878771"/>
    <x v="4"/>
    <s v="Exp&gt;25"/>
    <s v="Exp&lt;50"/>
    <s v="Increased Export Intensity"/>
    <n v="1"/>
    <n v="4.3758236206311529E-2"/>
    <n v="19.61993189063454"/>
    <n v="0.17914929624707199"/>
    <n v="-13.31888993432279"/>
    <n v="-0.1429342029220422"/>
    <n v="4.5805418606988724"/>
    <s v="No"/>
    <s v="Yes"/>
    <s v="No"/>
    <x v="3"/>
    <s v="Declining"/>
    <n v="-17.21132897603486"/>
    <n v="-0.18887895734011281"/>
    <n v="-4.6122229907387347"/>
    <s v="Yes"/>
    <s v="0.Reducing"/>
    <s v="Reducing"/>
    <n v="231.67573863853531"/>
    <n v="8.7363788241791043E-2"/>
    <n v="0.23602435330374569"/>
    <n v="9.4711904790701615E-2"/>
    <n v="0.32994552924212289"/>
    <s v="25-50"/>
    <n v="0.40128022157448512"/>
    <n v="13.482945478453971"/>
    <n v="7.2276624987286544"/>
    <n v="71.164124909222949"/>
    <n v="520.7567175018155"/>
  </r>
  <r>
    <n v="914"/>
    <n v="1000"/>
    <n v="802"/>
    <n v="639"/>
    <n v="848"/>
    <s v="Fabryka Farb i Lakierów Śnieżka SA GK, Warszawa"/>
    <s v="SG)"/>
    <m/>
    <m/>
    <n v="2001"/>
    <m/>
    <n v="690527477"/>
    <n v="60537"/>
    <n v="8181433438"/>
    <s v="SA"/>
    <s v="2030"/>
    <s v="Produkcja farb, lakierów i podobnych powłok, farb drukarskich i mas uszczelniających"/>
    <s v="Inna produkcja "/>
    <s v="produkcja"/>
    <m/>
    <n v="450"/>
    <s v="S"/>
    <x v="1"/>
    <n v="821330"/>
    <n v="102536"/>
    <n v="103980"/>
    <n v="86194"/>
    <n v="33610"/>
    <n v="296857"/>
    <n v="1369"/>
    <n v="111318"/>
    <n v="709564"/>
    <n v="492412"/>
    <n v="217152"/>
    <n v="326269"/>
    <n v="383295"/>
    <m/>
    <m/>
    <s v="C"/>
    <s v="Manufacturing"/>
    <s v="20"/>
    <s v="MANUFACTURE OF CHEMICALS AND CHEMICAL PRODUCTS"/>
    <s v="Medium-low"/>
    <n v="0.36143450257509158"/>
    <n v="14.53780739162327"/>
    <n v="0.10494441941728661"/>
    <n v="0.1214745956671985"/>
    <n v="0.26418078334135331"/>
    <x v="1"/>
    <n v="0"/>
    <n v="0.4598161688022504"/>
    <n v="81.313367421475533"/>
    <n v="599.94886778670559"/>
    <n v="359.68736303871441"/>
    <x v="4"/>
    <s v="Exp&gt;25"/>
    <s v="Exp&lt;50"/>
    <s v="Increased Export Intensity"/>
    <n v="1"/>
    <n v="4.3758236206311529E-2"/>
    <n v="19.61993189063454"/>
    <n v="0.17914929624707199"/>
    <n v="-13.31888993432279"/>
    <n v="-0.1429342029220422"/>
    <n v="4.5805418606988724"/>
    <s v="No"/>
    <s v="Yes"/>
    <s v="No"/>
    <x v="3"/>
    <s v="Declining"/>
    <n v="-17.21132897603486"/>
    <n v="-0.18887895734011281"/>
    <n v="-4.6122229907387347"/>
    <s v="Yes"/>
    <s v="0.Reducing"/>
    <s v="Reducing"/>
    <n v="231.67573863853531"/>
    <n v="8.7363788241791043E-2"/>
    <n v="0.23602435330374569"/>
    <n v="9.4711904790701615E-2"/>
    <n v="0.32994552924212289"/>
    <s v="25-50"/>
    <n v="0.40128022157448512"/>
    <n v="13.482945478453971"/>
    <n v="7.2276624987286544"/>
    <n v="71.164124909222949"/>
    <n v="520.7567175018155"/>
  </r>
  <r>
    <n v="914"/>
    <n v="1000"/>
    <n v="802"/>
    <n v="639"/>
    <n v="848"/>
    <s v="Fabryka Farb i Lakierów Śnieżka SA GK, Warszawa"/>
    <s v="SG)"/>
    <m/>
    <m/>
    <n v="2001"/>
    <m/>
    <n v="690527477"/>
    <n v="60537"/>
    <n v="8181433438"/>
    <s v="SA"/>
    <s v="2030"/>
    <s v="Produkcja farb, lakierów i podobnych powłok, farb drukarskich i mas uszczelniających"/>
    <s v="Inna produkcja "/>
    <s v="produkcja"/>
    <m/>
    <n v="450"/>
    <s v="S"/>
    <x v="4"/>
    <n v="857773"/>
    <n v="121004"/>
    <n v="101014"/>
    <n v="83481"/>
    <n v="38411"/>
    <n v="320553"/>
    <n v="1140"/>
    <n v="126557"/>
    <n v="818786"/>
    <n v="564088"/>
    <n v="254698"/>
    <n v="374144"/>
    <n v="444642"/>
    <m/>
    <m/>
    <s v="C"/>
    <s v="Manufacturing"/>
    <s v="20"/>
    <s v="MANUFACTURE OF CHEMICALS AND CHEMICAL PRODUCTS"/>
    <s v="Medium-low"/>
    <n v="0.37370376544843448"/>
    <n v="8.3476277210914329"/>
    <n v="9.7322951410221584E-2"/>
    <n v="0.1019570437208257"/>
    <n v="0.22312532073212449"/>
    <x v="1"/>
    <n v="0"/>
    <n v="0.45694967915914542"/>
    <n v="111.01491228070179"/>
    <n v="752.43245614035084"/>
    <n v="494.81403508771928"/>
    <x v="4"/>
    <s v="Exp&gt;25"/>
    <s v="Exp&lt;50"/>
    <s v="Increased Export Intensity"/>
    <n v="1"/>
    <n v="4.3758236206311529E-2"/>
    <n v="19.61993189063454"/>
    <n v="0.17914929624707199"/>
    <n v="-13.31888993432279"/>
    <n v="-0.1429342029220422"/>
    <n v="4.5805418606988724"/>
    <s v="No"/>
    <s v="Yes"/>
    <s v="No"/>
    <x v="3"/>
    <s v="Declining"/>
    <n v="-17.21132897603486"/>
    <n v="-0.18887895734011281"/>
    <n v="-4.6122229907387347"/>
    <s v="Yes"/>
    <s v="0.Reducing"/>
    <s v="Reducing"/>
    <n v="231.67573863853531"/>
    <n v="8.7363788241791043E-2"/>
    <n v="0.23602435330374569"/>
    <n v="9.4711904790701615E-2"/>
    <n v="0.32994552924212289"/>
    <s v="25-50"/>
    <n v="0.40128022157448512"/>
    <n v="13.482945478453971"/>
    <n v="7.2276624987286544"/>
    <n v="71.164124909222949"/>
    <n v="520.7567175018155"/>
  </r>
  <r>
    <n v="771"/>
    <n v="969"/>
    <n v="1027"/>
    <n v="864"/>
    <n v="849"/>
    <s v="Colep Consumer Products Polska sp. z o.o., Kleszczów"/>
    <m/>
    <m/>
    <m/>
    <n v="1999"/>
    <m/>
    <n v="590702400"/>
    <n v="96787"/>
    <n v="7691845435"/>
    <s v="sp. z o.o."/>
    <s v="2042"/>
    <s v="Produkcja wyrobów kosmetycznych i toaletowych"/>
    <m/>
    <s v="produkcja"/>
    <m/>
    <n v="500"/>
    <s v="J"/>
    <x v="2"/>
    <n v="622558.15704999992"/>
    <n v="52823.689689999999"/>
    <n v="52690.551169999999"/>
    <n v="41133.962639999998"/>
    <n v="18339.499919999998"/>
    <n v="609537"/>
    <n v="561"/>
    <n v="39858.595979999998"/>
    <n v="267132.39572999999"/>
    <n v="150350.64337999999"/>
    <n v="116781.75235"/>
    <n v="106273.36414000001"/>
    <n v="160859.03159"/>
    <m/>
    <m/>
    <s v="C"/>
    <s v="Manufacturing"/>
    <s v="20"/>
    <s v="MANUFACTURE OF CHEMICALS AND CHEMICAL PRODUCTS"/>
    <s v="Medium-low"/>
    <n v="0.97908443267099599"/>
    <n v="-1.166702890411875"/>
    <n v="6.6072482023067244E-2"/>
    <n v="0.1539834303046326"/>
    <n v="0.38705806457591641"/>
    <x v="0"/>
    <n v="1"/>
    <n v="0.39783031125664808"/>
    <n v="71.049190695187164"/>
    <n v="1109.729335204991"/>
    <n v="268.00471190730838"/>
    <x v="3"/>
    <s v="Exp&gt;25"/>
    <s v="Exp&gt;50"/>
    <s v="Increased Export Intensity"/>
    <n v="1"/>
    <n v="2.8880529297462761E-2"/>
    <n v="53.610018299611383"/>
    <n v="0.42924685590329398"/>
    <n v="11.31160746348651"/>
    <n v="0.10716335673418161"/>
    <n v="11.32812257157021"/>
    <s v="Yes"/>
    <s v="No"/>
    <s v="No"/>
    <x v="0"/>
    <s v="Growing"/>
    <n v="-25.909752547307129"/>
    <n v="-0.29988627567182657"/>
    <n v="-7.2230136545308739"/>
    <s v="Yes"/>
    <s v="0.Reducing"/>
    <s v="Reducing"/>
    <n v="1027.108707889832"/>
    <n v="7.1440254612003928E-2"/>
    <n v="0.39268276369473609"/>
    <n v="0.18712499701192839"/>
    <n v="0.95907416246260724"/>
    <s v="75-100"/>
    <n v="0.47652969346369289"/>
    <n v="13.39611557616645"/>
    <n v="6.5323342922223491"/>
    <n v="65.098250713246003"/>
    <n v="956.97884334788932"/>
  </r>
  <r>
    <n v="771"/>
    <n v="969"/>
    <n v="1027"/>
    <n v="864"/>
    <n v="849"/>
    <s v="Colep Consumer Products Polska sp. z o.o., Kleszczów"/>
    <m/>
    <m/>
    <m/>
    <n v="1999"/>
    <m/>
    <n v="590702400"/>
    <n v="96787"/>
    <n v="7691845435"/>
    <s v="sp. z o.o."/>
    <s v="2042"/>
    <s v="Produkcja wyrobów kosmetycznych i toaletowych"/>
    <m/>
    <s v="produkcja"/>
    <m/>
    <n v="500"/>
    <s v="J"/>
    <x v="1"/>
    <n v="629907.30377"/>
    <n v="72172.197590000011"/>
    <n v="68104.605209999994"/>
    <n v="54252.874580000003"/>
    <n v="18828.311679999999"/>
    <n v="601061"/>
    <n v="628"/>
    <n v="46212.462899999999"/>
    <n v="263084.68579999998"/>
    <n v="149046.10941"/>
    <n v="114038.57639"/>
    <n v="126892.27608"/>
    <n v="136192.40972"/>
    <m/>
    <m/>
    <s v="C"/>
    <s v="Manufacturing"/>
    <s v="20"/>
    <s v="MANUFACTURE OF CHEMICALS AND CHEMICAL PRODUCTS"/>
    <s v="Medium-low"/>
    <n v="0.95420547817535273"/>
    <n v="-4.1885152374176009"/>
    <n v="8.6128346592103514E-2"/>
    <n v="0.20621829208730019"/>
    <n v="0.4275506457603136"/>
    <x v="0"/>
    <n v="1"/>
    <n v="0.48232482895817419"/>
    <n v="73.586724363057328"/>
    <n v="1003.0371079140129"/>
    <n v="237.3345691242038"/>
    <x v="3"/>
    <s v="Exp&gt;25"/>
    <s v="Exp&gt;50"/>
    <s v="Increased Export Intensity"/>
    <n v="1"/>
    <n v="2.8880529297462761E-2"/>
    <n v="53.610018299611383"/>
    <n v="0.42924685590329398"/>
    <n v="11.31160746348651"/>
    <n v="0.10716335673418161"/>
    <n v="11.32812257157021"/>
    <s v="Yes"/>
    <s v="No"/>
    <s v="No"/>
    <x v="0"/>
    <s v="Growing"/>
    <n v="-25.909752547307129"/>
    <n v="-0.29988627567182657"/>
    <n v="-7.2230136545308739"/>
    <s v="Yes"/>
    <s v="0.Reducing"/>
    <s v="Reducing"/>
    <n v="1027.108707889832"/>
    <n v="7.1440254612003928E-2"/>
    <n v="0.39268276369473609"/>
    <n v="0.18712499701192839"/>
    <n v="0.95907416246260724"/>
    <s v="75-100"/>
    <n v="0.47652969346369289"/>
    <n v="13.39611557616645"/>
    <n v="6.5323342922223491"/>
    <n v="65.098250713246003"/>
    <n v="956.97884334788932"/>
  </r>
  <r>
    <n v="771"/>
    <n v="969"/>
    <n v="1027"/>
    <n v="864"/>
    <n v="849"/>
    <s v="Colep Consumer Products Polska sp. z o.o., Kleszczów"/>
    <m/>
    <m/>
    <m/>
    <n v="1999"/>
    <m/>
    <n v="590702400"/>
    <n v="96787"/>
    <n v="7691845435"/>
    <s v="sp. z o.o."/>
    <s v="2042"/>
    <s v="Produkcja wyrobów kosmetycznych i toaletowych"/>
    <m/>
    <s v="produkcja"/>
    <m/>
    <n v="500"/>
    <s v="J"/>
    <x v="0"/>
    <n v="657444.46537999995"/>
    <n v="61597"/>
    <n v="58823"/>
    <n v="46968"/>
    <n v="18630"/>
    <n v="630538"/>
    <n v="687"/>
    <n v="44722.498240000001"/>
    <n v="250998"/>
    <n v="153101"/>
    <n v="97897"/>
    <n v="119608"/>
    <n v="131390.84258"/>
    <m/>
    <m/>
    <s v="C"/>
    <s v="Manufacturing"/>
    <s v="20"/>
    <s v="MANUFACTURE OF CHEMICALS AND CHEMICAL PRODUCTS"/>
    <s v="Medium-low"/>
    <n v="0.95907416246260724"/>
    <m/>
    <n v="7.1440254612003928E-2"/>
    <n v="0.18712499701192839"/>
    <n v="0.39268276369473609"/>
    <x v="0"/>
    <n v="1"/>
    <n v="0.47652969346369289"/>
    <n v="65.098250713246003"/>
    <n v="956.97884334788932"/>
    <n v="222.85443959243091"/>
    <x v="3"/>
    <s v="Exp&gt;25"/>
    <s v="Exp&gt;50"/>
    <s v="Increased Export Intensity"/>
    <n v="1"/>
    <n v="2.8880529297462761E-2"/>
    <n v="53.610018299611383"/>
    <n v="0.42924685590329398"/>
    <n v="11.31160746348651"/>
    <n v="0.10716335673418161"/>
    <n v="11.32812257157021"/>
    <s v="Yes"/>
    <s v="No"/>
    <s v="No"/>
    <x v="0"/>
    <s v="Growing"/>
    <n v="-25.909752547307129"/>
    <n v="-0.29988627567182657"/>
    <n v="-7.2230136545308739"/>
    <s v="Yes"/>
    <s v="0.Reducing"/>
    <s v="Reducing"/>
    <n v="1027.108707889832"/>
    <n v="7.1440254612003928E-2"/>
    <n v="0.39268276369473609"/>
    <n v="0.18712499701192839"/>
    <n v="0.95907416246260724"/>
    <s v="75-100"/>
    <n v="0.47652969346369289"/>
    <n v="13.39611557616645"/>
    <n v="6.5323342922223491"/>
    <n v="65.098250713246003"/>
    <n v="956.97884334788932"/>
  </r>
  <r>
    <n v="771"/>
    <n v="969"/>
    <n v="1027"/>
    <n v="864"/>
    <n v="849"/>
    <s v="Colep Consumer Products Polska sp. z o.o., Kleszczów"/>
    <m/>
    <m/>
    <m/>
    <n v="1999"/>
    <m/>
    <n v="590702400"/>
    <n v="96787"/>
    <n v="7691845435"/>
    <s v="sp. z o.o."/>
    <s v="2042"/>
    <s v="Produkcja wyrobów kosmetycznych i toaletowych"/>
    <m/>
    <s v="produkcja"/>
    <m/>
    <n v="500"/>
    <s v="J"/>
    <x v="3"/>
    <n v="814000.33684"/>
    <n v="62908.590969999997"/>
    <n v="55725.580750000001"/>
    <n v="44537.11836"/>
    <n v="18069.67568"/>
    <n v="805333"/>
    <n v="518"/>
    <n v="41817.916559999998"/>
    <n v="327993.11151000002"/>
    <n v="158479.01198000001"/>
    <n v="169514.09953000001"/>
    <n v="109676.51985"/>
    <n v="218316.59166000001"/>
    <m/>
    <m/>
    <s v="C"/>
    <s v="Manufacturing"/>
    <s v="20"/>
    <s v="MANUFACTURE OF CHEMICALS AND CHEMICAL PRODUCTS"/>
    <s v="Medium-low"/>
    <n v="0.98935217045038681"/>
    <n v="30.750890920320021"/>
    <n v="5.4713881978103188E-2"/>
    <n v="0.135786749163609"/>
    <n v="0.40607705661076371"/>
    <x v="0"/>
    <n v="1"/>
    <n v="0.33438665630834802"/>
    <n v="80.729568648648637"/>
    <n v="1571.429221698842"/>
    <n v="305.94403857142851"/>
    <x v="3"/>
    <s v="Exp&gt;25"/>
    <s v="Exp&gt;50"/>
    <s v="Increased Export Intensity"/>
    <n v="1"/>
    <n v="2.8880529297462761E-2"/>
    <n v="53.610018299611383"/>
    <n v="0.42924685590329398"/>
    <n v="11.31160746348651"/>
    <n v="0.10716335673418161"/>
    <n v="11.32812257157021"/>
    <s v="Yes"/>
    <s v="No"/>
    <s v="No"/>
    <x v="0"/>
    <s v="Growing"/>
    <n v="-25.909752547307129"/>
    <n v="-0.29988627567182657"/>
    <n v="-7.2230136545308739"/>
    <s v="Yes"/>
    <s v="0.Reducing"/>
    <s v="Reducing"/>
    <n v="1027.108707889832"/>
    <n v="7.1440254612003928E-2"/>
    <n v="0.39268276369473609"/>
    <n v="0.18712499701192839"/>
    <n v="0.95907416246260724"/>
    <s v="75-100"/>
    <n v="0.47652969346369289"/>
    <n v="13.39611557616645"/>
    <n v="6.5323342922223491"/>
    <n v="65.098250713246003"/>
    <n v="956.97884334788932"/>
  </r>
  <r>
    <n v="771"/>
    <n v="969"/>
    <n v="1027"/>
    <n v="864"/>
    <n v="849"/>
    <s v="Colep Consumer Products Polska sp. z o.o., Kleszczów"/>
    <m/>
    <m/>
    <m/>
    <n v="1999"/>
    <m/>
    <n v="590702400"/>
    <n v="96787"/>
    <n v="7691845435"/>
    <s v="sp. z o.o."/>
    <s v="2042"/>
    <s v="Produkcja wyrobów kosmetycznych i toaletowych"/>
    <m/>
    <s v="produkcja"/>
    <m/>
    <n v="500"/>
    <s v="J"/>
    <x v="4"/>
    <n v="1009900.56358"/>
    <n v="109487.7519"/>
    <n v="106198.36886"/>
    <n v="84717.467090000006"/>
    <n v="19867.819039999998"/>
    <n v="997736"/>
    <n v="509"/>
    <n v="51202.792710000002"/>
    <n v="336974.71782000002"/>
    <n v="160725.67739"/>
    <n v="176249.04042999999"/>
    <n v="149856.86859"/>
    <n v="187117.84922999999"/>
    <m/>
    <m/>
    <s v="C"/>
    <s v="Manufacturing"/>
    <s v="20"/>
    <s v="MANUFACTURE OF CHEMICALS AND CHEMICAL PRODUCTS"/>
    <s v="Medium-low"/>
    <n v="0.98795469176007"/>
    <n v="24.06635696251638"/>
    <n v="8.3886939115752901E-2"/>
    <n v="0.25140600350692499"/>
    <n v="0.56532255002459886"/>
    <x v="0"/>
    <n v="1"/>
    <n v="0.44471249819414721"/>
    <n v="100.5948776227898"/>
    <n v="1984.0875512377211"/>
    <n v="315.76753907662078"/>
    <x v="3"/>
    <s v="Exp&gt;25"/>
    <s v="Exp&gt;50"/>
    <s v="Increased Export Intensity"/>
    <n v="1"/>
    <n v="2.8880529297462761E-2"/>
    <n v="53.610018299611383"/>
    <n v="0.42924685590329398"/>
    <n v="11.31160746348651"/>
    <n v="0.10716335673418161"/>
    <n v="11.32812257157021"/>
    <s v="Yes"/>
    <s v="No"/>
    <s v="No"/>
    <x v="0"/>
    <s v="Growing"/>
    <n v="-25.909752547307129"/>
    <n v="-0.29988627567182657"/>
    <n v="-7.2230136545308739"/>
    <s v="Yes"/>
    <s v="0.Reducing"/>
    <s v="Reducing"/>
    <n v="1027.108707889832"/>
    <n v="7.1440254612003928E-2"/>
    <n v="0.39268276369473609"/>
    <n v="0.18712499701192839"/>
    <n v="0.95907416246260724"/>
    <s v="75-100"/>
    <n v="0.47652969346369289"/>
    <n v="13.39611557616645"/>
    <n v="6.5323342922223491"/>
    <n v="65.098250713246003"/>
    <n v="956.97884334788932"/>
  </r>
  <r>
    <n v="803"/>
    <n v="679"/>
    <n v="604"/>
    <n v="711"/>
    <n v="850"/>
    <s v="Wiśniowski sp. z o.o. sp.k.a., Wielogłowy"/>
    <m/>
    <m/>
    <m/>
    <n v="2012"/>
    <m/>
    <n v="122453276"/>
    <n v="431405"/>
    <n v="7343513091"/>
    <s v="sp. z o.o. sp.k.a."/>
    <s v="2512"/>
    <s v="Produkcja metalowych elementów stolarki budowlanej"/>
    <m/>
    <s v="budownictwo"/>
    <m/>
    <n v="400"/>
    <s v="J"/>
    <x v="0"/>
    <n v="655930"/>
    <n v="28407"/>
    <n v="25366"/>
    <n v="20033"/>
    <n v="36386"/>
    <n v="233606"/>
    <n v="1856"/>
    <n v="129597"/>
    <n v="698969"/>
    <n v="496427"/>
    <n v="202542"/>
    <n v="257718"/>
    <n v="441251"/>
    <m/>
    <m/>
    <s v="C"/>
    <s v="Manufacturing"/>
    <s v="25"/>
    <s v="MANUFACTURE OF FABRICATED METAL PRODUCTS, EXCEPT MACHINERY AND EQUIPMENT"/>
    <s v="Medium-low"/>
    <n v="0.35614471056362718"/>
    <m/>
    <n v="3.0541368743615939E-2"/>
    <n v="2.8660784669992521E-2"/>
    <n v="7.7732249978658838E-2"/>
    <x v="1"/>
    <n v="0"/>
    <n v="0.36871163098792648"/>
    <n v="69.825969827586206"/>
    <n v="353.41056034482762"/>
    <n v="267.47144396551732"/>
    <x v="4"/>
    <s v="Exp&gt;25"/>
    <s v="Exp&lt;50"/>
    <s v="Increased Export Intensity"/>
    <n v="1"/>
    <n v="1.5904830270335901E-2"/>
    <n v="49.544464015977333"/>
    <n v="0.40242358078970669"/>
    <n v="8.3655536347661918"/>
    <n v="8.0340081620594361E-2"/>
    <n v="10.58407387273119"/>
    <s v="No"/>
    <s v="Yes"/>
    <s v="No"/>
    <x v="0"/>
    <s v="Growing"/>
    <n v="12.769396551724141"/>
    <n v="0.1201748090998533"/>
    <n v="3.0499568144938261"/>
    <s v="No"/>
    <s v="2.Hiring"/>
    <s v="Hiring"/>
    <n v="115.2502150111209"/>
    <n v="3.0541368743615939E-2"/>
    <n v="7.7732249978658838E-2"/>
    <n v="2.8660784669992521E-2"/>
    <n v="0.35614471056362718"/>
    <s v="25-50"/>
    <n v="0.36871163098792648"/>
    <n v="13.39380935491552"/>
    <n v="7.5261789133461461"/>
    <n v="69.825969827586206"/>
    <n v="353.41056034482762"/>
  </r>
  <r>
    <n v="803"/>
    <n v="679"/>
    <n v="604"/>
    <n v="711"/>
    <n v="850"/>
    <s v="Wiśniowski sp. z o.o. sp.k.a., Wielogłowy"/>
    <m/>
    <m/>
    <m/>
    <n v="2012"/>
    <m/>
    <n v="122453276"/>
    <n v="431405"/>
    <n v="7343513091"/>
    <s v="sp. z o.o. sp.k.a."/>
    <s v="2512"/>
    <s v="Produkcja metalowych elementów stolarki budowlanej"/>
    <m/>
    <s v="budownictwo"/>
    <m/>
    <n v="400"/>
    <s v="J"/>
    <x v="1"/>
    <n v="745634"/>
    <n v="73911"/>
    <n v="62734"/>
    <n v="59615"/>
    <n v="53139"/>
    <n v="271162"/>
    <n v="1972"/>
    <n v="134902"/>
    <n v="711072.7"/>
    <n v="512276"/>
    <n v="198796.7"/>
    <n v="317333"/>
    <n v="393739"/>
    <m/>
    <m/>
    <s v="C"/>
    <s v="Manufacturing"/>
    <s v="25"/>
    <s v="MANUFACTURE OF FABRICATED METAL PRODUCTS, EXCEPT MACHINERY AND EQUIPMENT"/>
    <s v="Medium-low"/>
    <n v="0.36366635641615053"/>
    <n v="13.675849557117379"/>
    <n v="7.9952094459211892E-2"/>
    <n v="8.3838122318575875E-2"/>
    <n v="0.18786259229263899"/>
    <x v="1"/>
    <n v="0"/>
    <n v="0.44627363699942357"/>
    <n v="68.408722109533471"/>
    <n v="378.11054766734281"/>
    <n v="259.77484787018261"/>
    <x v="4"/>
    <s v="Exp&gt;25"/>
    <s v="Exp&lt;50"/>
    <s v="Increased Export Intensity"/>
    <n v="1"/>
    <n v="1.5904830270335901E-2"/>
    <n v="49.544464015977333"/>
    <n v="0.40242358078970669"/>
    <n v="8.3655536347661918"/>
    <n v="8.0340081620594361E-2"/>
    <n v="10.58407387273119"/>
    <s v="No"/>
    <s v="Yes"/>
    <s v="No"/>
    <x v="0"/>
    <s v="Growing"/>
    <n v="12.769396551724141"/>
    <n v="0.1201748090998533"/>
    <n v="3.0499568144938261"/>
    <s v="No"/>
    <s v="2.Hiring"/>
    <s v="Hiring"/>
    <n v="115.2502150111209"/>
    <n v="3.0541368743615939E-2"/>
    <n v="7.7732249978658838E-2"/>
    <n v="2.8660784669992521E-2"/>
    <n v="0.35614471056362718"/>
    <s v="25-50"/>
    <n v="0.36871163098792648"/>
    <n v="13.39380935491552"/>
    <n v="7.5261789133461461"/>
    <n v="69.825969827586206"/>
    <n v="353.41056034482762"/>
  </r>
  <r>
    <n v="803"/>
    <n v="679"/>
    <n v="604"/>
    <n v="711"/>
    <n v="850"/>
    <s v="Wiśniowski sp. z o.o. sp.k.a., Wielogłowy"/>
    <m/>
    <m/>
    <m/>
    <n v="2012"/>
    <m/>
    <n v="122453276"/>
    <n v="431405"/>
    <n v="7343513091"/>
    <s v="sp. z o.o. sp.k.a."/>
    <s v="2512"/>
    <s v="Produkcja metalowych elementów stolarki budowlanej"/>
    <m/>
    <s v="budownictwo"/>
    <m/>
    <n v="400"/>
    <s v="J"/>
    <x v="4"/>
    <n v="980907.00282000005"/>
    <n v="39319.11608"/>
    <n v="27528.741419999998"/>
    <n v="25886.85642"/>
    <n v="37855.37225"/>
    <n v="364946"/>
    <n v="2093"/>
    <n v="199833.70753000001"/>
    <n v="776274.76136999996"/>
    <n v="469771.59606000001"/>
    <n v="306503.16531000001"/>
    <n v="402763.03000999999"/>
    <n v="373511.73135999998"/>
    <m/>
    <m/>
    <s v="C"/>
    <s v="Manufacturing"/>
    <s v="25"/>
    <s v="MANUFACTURE OF FABRICATED METAL PRODUCTS, EXCEPT MACHINERY AND EQUIPMENT"/>
    <s v="Medium-low"/>
    <n v="0.37204954083396308"/>
    <n v="-12.544366436710961"/>
    <n v="2.639073464209974E-2"/>
    <n v="3.3347543560882827E-2"/>
    <n v="6.4273169310890499E-2"/>
    <x v="1"/>
    <n v="0"/>
    <n v="0.51884081520206593"/>
    <n v="95.477165566172971"/>
    <n v="468.66077535594837"/>
    <n v="224.4489231055901"/>
    <x v="4"/>
    <s v="Exp&gt;25"/>
    <s v="Exp&lt;50"/>
    <s v="Increased Export Intensity"/>
    <n v="1"/>
    <n v="1.5904830270335901E-2"/>
    <n v="49.544464015977333"/>
    <n v="0.40242358078970669"/>
    <n v="8.3655536347661918"/>
    <n v="8.0340081620594361E-2"/>
    <n v="10.58407387273119"/>
    <s v="No"/>
    <s v="Yes"/>
    <s v="No"/>
    <x v="0"/>
    <s v="Growing"/>
    <n v="12.769396551724141"/>
    <n v="0.1201748090998533"/>
    <n v="3.0499568144938261"/>
    <s v="No"/>
    <s v="2.Hiring"/>
    <s v="Hiring"/>
    <n v="115.2502150111209"/>
    <n v="3.0541368743615939E-2"/>
    <n v="7.7732249978658838E-2"/>
    <n v="2.8660784669992521E-2"/>
    <n v="0.35614471056362718"/>
    <s v="25-50"/>
    <n v="0.36871163098792648"/>
    <n v="13.39380935491552"/>
    <n v="7.5261789133461461"/>
    <n v="69.825969827586206"/>
    <n v="353.41056034482762"/>
  </r>
  <r>
    <n v="803"/>
    <n v="679"/>
    <n v="604"/>
    <n v="711"/>
    <n v="850"/>
    <s v="Wiśniowski sp. z o.o. sp.k.a., Wielogłowy"/>
    <m/>
    <m/>
    <m/>
    <n v="2012"/>
    <m/>
    <n v="122453276"/>
    <n v="431405"/>
    <n v="7343513091"/>
    <s v="sp. z o.o. sp.k.a."/>
    <s v="2512"/>
    <s v="Produkcja metalowych elementów stolarki budowlanej"/>
    <m/>
    <s v="budownictwo"/>
    <m/>
    <n v="400"/>
    <s v="J"/>
    <x v="2"/>
    <n v="1006832.7649599999"/>
    <n v="61799.706409999999"/>
    <n v="55550.455869999998"/>
    <n v="54892.029869999998"/>
    <n v="61844.431420000001"/>
    <n v="382181"/>
    <n v="2131"/>
    <n v="180205.48800000001"/>
    <n v="815864.09520999994"/>
    <n v="502416.07682000002"/>
    <n v="313448.01838999998"/>
    <n v="372225.52602999989"/>
    <n v="443638.56917999999"/>
    <m/>
    <m/>
    <s v="C"/>
    <s v="Manufacturing"/>
    <s v="25"/>
    <s v="MANUFACTURE OF FABRICATED METAL PRODUCTS, EXCEPT MACHINERY AND EQUIPMENT"/>
    <s v="Medium-low"/>
    <n v="0.37958736872769883"/>
    <n v="35.030425779940309"/>
    <n v="5.4519510866514929E-2"/>
    <n v="6.7280850073284604E-2"/>
    <n v="0.14746981609631979"/>
    <x v="1"/>
    <n v="0"/>
    <n v="0.45623471876672139"/>
    <n v="84.563814171750352"/>
    <n v="472.46962222430778"/>
    <n v="235.7654044204599"/>
    <x v="4"/>
    <s v="Exp&gt;25"/>
    <s v="Exp&lt;50"/>
    <s v="Increased Export Intensity"/>
    <n v="1"/>
    <n v="1.5904830270335901E-2"/>
    <n v="49.544464015977333"/>
    <n v="0.40242358078970669"/>
    <n v="8.3655536347661918"/>
    <n v="8.0340081620594361E-2"/>
    <n v="10.58407387273119"/>
    <s v="No"/>
    <s v="Yes"/>
    <s v="No"/>
    <x v="0"/>
    <s v="Growing"/>
    <n v="12.769396551724141"/>
    <n v="0.1201748090998533"/>
    <n v="3.0499568144938261"/>
    <s v="No"/>
    <s v="2.Hiring"/>
    <s v="Hiring"/>
    <n v="115.2502150111209"/>
    <n v="3.0541368743615939E-2"/>
    <n v="7.7732249978658838E-2"/>
    <n v="2.8660784669992521E-2"/>
    <n v="0.35614471056362718"/>
    <s v="25-50"/>
    <n v="0.36871163098792648"/>
    <n v="13.39380935491552"/>
    <n v="7.5261789133461461"/>
    <n v="69.825969827586206"/>
    <n v="353.41056034482762"/>
  </r>
  <r>
    <n v="803"/>
    <n v="679"/>
    <n v="604"/>
    <n v="711"/>
    <n v="850"/>
    <s v="Wiśniowski sp. z o.o. sp.k.a., Wielogłowy"/>
    <m/>
    <m/>
    <m/>
    <n v="2012"/>
    <m/>
    <n v="122453276"/>
    <n v="431405"/>
    <n v="7343513091"/>
    <s v="sp. z o.o. sp.k.a."/>
    <s v="2512"/>
    <s v="Produkcja metalowych elementów stolarki budowlanej"/>
    <m/>
    <s v="budownictwo"/>
    <m/>
    <n v="400"/>
    <s v="J"/>
    <x v="3"/>
    <n v="1121605.27899"/>
    <n v="27763.157029999998"/>
    <n v="6251.0435599999992"/>
    <n v="4650.6475599999994"/>
    <n v="64331.590700000001"/>
    <n v="418967"/>
    <n v="2033"/>
    <n v="199509.22403000001"/>
    <n v="833640.92825999996"/>
    <n v="485807.16567000002"/>
    <n v="347833.76259"/>
    <n v="376876.17359000002"/>
    <n v="456764.75466999999"/>
    <m/>
    <m/>
    <s v="C"/>
    <s v="Manufacturing"/>
    <s v="25"/>
    <s v="MANUFACTURE OF FABRICATED METAL PRODUCTS, EXCEPT MACHINERY AND EQUIPMENT"/>
    <s v="Medium-low"/>
    <n v="0.37354228608595502"/>
    <n v="11.39936224011937"/>
    <n v="4.1464208907681724E-3"/>
    <n v="5.5787178896158189E-3"/>
    <n v="1.233998826643627E-2"/>
    <x v="1"/>
    <n v="0"/>
    <n v="0.45208453761576589"/>
    <n v="98.135378273487461"/>
    <n v="551.69959615838661"/>
    <n v="238.96073077717659"/>
    <x v="4"/>
    <s v="Exp&gt;25"/>
    <s v="Exp&lt;50"/>
    <s v="Increased Export Intensity"/>
    <n v="1"/>
    <n v="1.5904830270335901E-2"/>
    <n v="49.544464015977333"/>
    <n v="0.40242358078970669"/>
    <n v="8.3655536347661918"/>
    <n v="8.0340081620594361E-2"/>
    <n v="10.58407387273119"/>
    <s v="No"/>
    <s v="Yes"/>
    <s v="No"/>
    <x v="0"/>
    <s v="Growing"/>
    <n v="12.769396551724141"/>
    <n v="0.1201748090998533"/>
    <n v="3.0499568144938261"/>
    <s v="No"/>
    <s v="2.Hiring"/>
    <s v="Hiring"/>
    <n v="115.2502150111209"/>
    <n v="3.0541368743615939E-2"/>
    <n v="7.7732249978658838E-2"/>
    <n v="2.8660784669992521E-2"/>
    <n v="0.35614471056362718"/>
    <s v="25-50"/>
    <n v="0.36871163098792648"/>
    <n v="13.39380935491552"/>
    <n v="7.5261789133461461"/>
    <n v="69.825969827586206"/>
    <n v="353.41056034482762"/>
  </r>
  <r>
    <n v="834"/>
    <n v="993"/>
    <n v="896"/>
    <m/>
    <n v="852"/>
    <s v="Nivea Polska sp. z o.o., Poznań"/>
    <m/>
    <m/>
    <m/>
    <n v="2007"/>
    <m/>
    <n v="630007112"/>
    <n v="293724"/>
    <n v="7770002866"/>
    <s v="sp. z o.o."/>
    <s v="4645"/>
    <s v="Sprzedaż hurtowa perfum i kosmetyków"/>
    <m/>
    <s v="produkcja"/>
    <m/>
    <n v="500"/>
    <s v="J"/>
    <x v="1"/>
    <n v="678564"/>
    <n v="119385"/>
    <n v="133447"/>
    <n v="103659"/>
    <n v="5925"/>
    <n v="75440"/>
    <n v="281"/>
    <n v="46675"/>
    <n v="532969"/>
    <n v="106285"/>
    <n v="426684"/>
    <n v="388260"/>
    <n v="144709"/>
    <m/>
    <m/>
    <s v="G"/>
    <s v="Wholesale and Retail Trade; Repair of Motor Vehicles and Motorcycles"/>
    <s v="46"/>
    <s v="WHOLESALE TRADE, EXCEPT OF MOTOR VEHICLES"/>
    <s v="Medium-high"/>
    <n v="0.1111759539262325"/>
    <n v="-2.574602007764581"/>
    <n v="0.15276230392416931"/>
    <n v="0.1944934883642388"/>
    <n v="0.26698346468861073"/>
    <x v="0"/>
    <n v="1"/>
    <n v="0.72848514641564521"/>
    <n v="166.10320284697511"/>
    <n v="2414.818505338078"/>
    <n v="378.23843416370107"/>
    <x v="1"/>
    <s v="Exp&lt;25"/>
    <s v="Exp&lt;50"/>
    <s v="Increased Export Intensity"/>
    <n v="1"/>
    <n v="5.5677063377760107E-2"/>
    <n v="35.930285313914233"/>
    <n v="0.30697196033364632"/>
    <n v="-1.4997932507867959"/>
    <n v="-1.51115388354679E-2"/>
    <n v="7.9764530536181164"/>
    <s v="Yes"/>
    <s v="No"/>
    <s v="No"/>
    <x v="3"/>
    <s v="Declining"/>
    <n v="-16.666666666666661"/>
    <n v="-0.1823215567939549"/>
    <n v="-4.4557207795633218"/>
    <s v="Yes"/>
    <s v="0.Reducing"/>
    <s v="Reducing"/>
    <n v="1526.398611111111"/>
    <n v="0.15006690634260639"/>
    <n v="0.36725450718725522"/>
    <n v="0.23406337476206471"/>
    <n v="0.1091607130550642"/>
    <s v="10-25"/>
    <n v="0.63733288545515621"/>
    <n v="13.45381732918479"/>
    <n v="5.6629604801359461"/>
    <n v="156.68055555555549"/>
    <n v="2418.3888888888891"/>
  </r>
  <r>
    <n v="834"/>
    <n v="993"/>
    <n v="896"/>
    <m/>
    <n v="852"/>
    <s v="Nivea Polska sp. z o.o., Poznań"/>
    <m/>
    <m/>
    <m/>
    <n v="2007"/>
    <m/>
    <n v="630007112"/>
    <n v="293724"/>
    <n v="7770002866"/>
    <s v="sp. z o.o."/>
    <s v="4645"/>
    <s v="Sprzedaż hurtowa perfum i kosmetyków"/>
    <m/>
    <s v="produkcja"/>
    <m/>
    <n v="500"/>
    <s v="J"/>
    <x v="0"/>
    <n v="696496"/>
    <n v="130868"/>
    <n v="130231"/>
    <n v="104521"/>
    <n v="5936"/>
    <n v="76030"/>
    <n v="288"/>
    <n v="45124"/>
    <n v="446550"/>
    <n v="89022"/>
    <n v="357528"/>
    <n v="284601"/>
    <n v="161949"/>
    <m/>
    <m/>
    <s v="G"/>
    <s v="Wholesale and Retail Trade; Repair of Motor Vehicles and Motorcycles"/>
    <s v="46"/>
    <s v="WHOLESALE TRADE, EXCEPT OF MOTOR VEHICLES"/>
    <s v="Medium-high"/>
    <n v="0.1091607130550642"/>
    <m/>
    <n v="0.15006690634260639"/>
    <n v="0.23406337476206471"/>
    <n v="0.36725450718725522"/>
    <x v="0"/>
    <n v="1"/>
    <n v="0.63733288545515621"/>
    <n v="156.68055555555549"/>
    <n v="2418.3888888888891"/>
    <n v="309.10416666666669"/>
    <x v="1"/>
    <s v="Exp&lt;25"/>
    <s v="Exp&lt;50"/>
    <s v="Increased Export Intensity"/>
    <n v="1"/>
    <n v="5.5677063377760107E-2"/>
    <n v="35.930285313914233"/>
    <n v="0.30697196033364632"/>
    <n v="-1.4997932507867959"/>
    <n v="-1.51115388354679E-2"/>
    <n v="7.9764530536181164"/>
    <s v="Yes"/>
    <s v="No"/>
    <s v="No"/>
    <x v="3"/>
    <s v="Declining"/>
    <n v="-16.666666666666661"/>
    <n v="-0.1823215567939549"/>
    <n v="-4.4557207795633218"/>
    <s v="Yes"/>
    <s v="0.Reducing"/>
    <s v="Reducing"/>
    <n v="1526.398611111111"/>
    <n v="0.15006690634260639"/>
    <n v="0.36725450718725522"/>
    <n v="0.23406337476206471"/>
    <n v="0.1091607130550642"/>
    <s v="10-25"/>
    <n v="0.63733288545515621"/>
    <n v="13.45381732918479"/>
    <n v="5.6629604801359461"/>
    <n v="156.68055555555549"/>
    <n v="2418.3888888888891"/>
  </r>
  <r>
    <n v="834"/>
    <n v="993"/>
    <n v="896"/>
    <m/>
    <n v="852"/>
    <s v="Nivea Polska sp. z o.o., Poznań"/>
    <m/>
    <m/>
    <m/>
    <n v="2007"/>
    <m/>
    <n v="630007112"/>
    <n v="293724"/>
    <n v="7770002866"/>
    <s v="sp. z o.o."/>
    <s v="4645"/>
    <s v="Sprzedaż hurtowa perfum i kosmetyków"/>
    <m/>
    <s v="produkcja"/>
    <m/>
    <n v="500"/>
    <s v="J"/>
    <x v="2"/>
    <n v="714031"/>
    <n v="142925"/>
    <n v="141407"/>
    <n v="116847"/>
    <n v="6071"/>
    <n v="87216"/>
    <n v="291"/>
    <n v="49550"/>
    <n v="742005"/>
    <n v="218103"/>
    <n v="523902"/>
    <n v="505648"/>
    <n v="236357"/>
    <m/>
    <m/>
    <s v="G"/>
    <s v="Wholesale and Retail Trade; Repair of Motor Vehicles and Motorcycles"/>
    <s v="46"/>
    <s v="WHOLESALE TRADE, EXCEPT OF MOTOR VEHICLES"/>
    <s v="Medium-high"/>
    <n v="0.12214595724835479"/>
    <n v="5.2267730088834563"/>
    <n v="0.1636441555058534"/>
    <n v="0.15747468008975679"/>
    <n v="0.2310836787646742"/>
    <x v="0"/>
    <n v="1"/>
    <n v="0.68146171521755239"/>
    <n v="170.27491408934711"/>
    <n v="2453.7147766323019"/>
    <n v="749.4948453608248"/>
    <x v="1"/>
    <s v="Exp&lt;25"/>
    <s v="Exp&lt;50"/>
    <s v="Increased Export Intensity"/>
    <n v="1"/>
    <n v="5.5677063377760107E-2"/>
    <n v="35.930285313914233"/>
    <n v="0.30697196033364632"/>
    <n v="-1.4997932507867959"/>
    <n v="-1.51115388354679E-2"/>
    <n v="7.9764530536181164"/>
    <s v="Yes"/>
    <s v="No"/>
    <s v="No"/>
    <x v="3"/>
    <s v="Declining"/>
    <n v="-16.666666666666661"/>
    <n v="-0.1823215567939549"/>
    <n v="-4.4557207795633218"/>
    <s v="Yes"/>
    <s v="0.Reducing"/>
    <s v="Reducing"/>
    <n v="1526.398611111111"/>
    <n v="0.15006690634260639"/>
    <n v="0.36725450718725522"/>
    <n v="0.23406337476206471"/>
    <n v="0.1091607130550642"/>
    <s v="10-25"/>
    <n v="0.63733288545515621"/>
    <n v="13.45381732918479"/>
    <n v="5.6629604801359461"/>
    <n v="156.68055555555549"/>
    <n v="2418.3888888888891"/>
  </r>
  <r>
    <n v="834"/>
    <n v="993"/>
    <n v="896"/>
    <m/>
    <n v="852"/>
    <s v="Nivea Polska sp. z o.o., Poznań"/>
    <m/>
    <m/>
    <m/>
    <n v="2007"/>
    <m/>
    <n v="630007112"/>
    <n v="293724"/>
    <n v="7770002866"/>
    <s v="sp. z o.o."/>
    <s v="4645"/>
    <s v="Sprzedaż hurtowa perfum i kosmetyków"/>
    <m/>
    <s v="produkcja"/>
    <m/>
    <n v="500"/>
    <s v="J"/>
    <x v="3"/>
    <n v="797472"/>
    <n v="122399"/>
    <n v="137662"/>
    <n v="110701"/>
    <n v="5828"/>
    <n v="95934"/>
    <n v="240"/>
    <n v="50227"/>
    <n v="830805"/>
    <n v="373405"/>
    <n v="457400"/>
    <n v="498960"/>
    <n v="331845"/>
    <m/>
    <m/>
    <s v="G"/>
    <s v="Wholesale and Retail Trade; Repair of Motor Vehicles and Motorcycles"/>
    <s v="46"/>
    <s v="WHOLESALE TRADE, EXCEPT OF MOTOR VEHICLES"/>
    <s v="Medium-high"/>
    <n v="0.1202976405441194"/>
    <n v="11.68590719450555"/>
    <n v="0.1388149051001164"/>
    <n v="0.13324546674610771"/>
    <n v="0.2218634760301427"/>
    <x v="0"/>
    <n v="1"/>
    <n v="0.60057414194666614"/>
    <n v="209.2791666666667"/>
    <n v="3322.8"/>
    <n v="1555.854166666667"/>
    <x v="1"/>
    <s v="Exp&lt;25"/>
    <s v="Exp&lt;50"/>
    <s v="Increased Export Intensity"/>
    <n v="1"/>
    <n v="5.5677063377760107E-2"/>
    <n v="35.930285313914233"/>
    <n v="0.30697196033364632"/>
    <n v="-1.4997932507867959"/>
    <n v="-1.51115388354679E-2"/>
    <n v="7.9764530536181164"/>
    <s v="Yes"/>
    <s v="No"/>
    <s v="No"/>
    <x v="3"/>
    <s v="Declining"/>
    <n v="-16.666666666666661"/>
    <n v="-0.1823215567939549"/>
    <n v="-4.4557207795633218"/>
    <s v="Yes"/>
    <s v="0.Reducing"/>
    <s v="Reducing"/>
    <n v="1526.398611111111"/>
    <n v="0.15006690634260639"/>
    <n v="0.36725450718725522"/>
    <n v="0.23406337476206471"/>
    <n v="0.1091607130550642"/>
    <s v="10-25"/>
    <n v="0.63733288545515621"/>
    <n v="13.45381732918479"/>
    <n v="5.6629604801359461"/>
    <n v="156.68055555555549"/>
    <n v="2418.3888888888891"/>
  </r>
  <r>
    <n v="834"/>
    <n v="993"/>
    <n v="896"/>
    <m/>
    <n v="852"/>
    <s v="Nivea Polska sp. z o.o., Poznań"/>
    <m/>
    <m/>
    <m/>
    <n v="2007"/>
    <m/>
    <n v="630007112"/>
    <n v="293724"/>
    <n v="7770002866"/>
    <s v="sp. z o.o."/>
    <s v="4645"/>
    <s v="Sprzedaż hurtowa perfum i kosmetyków"/>
    <m/>
    <s v="produkcja"/>
    <m/>
    <n v="500"/>
    <s v="J"/>
    <x v="4"/>
    <n v="946749"/>
    <n v="193892"/>
    <n v="197212"/>
    <n v="159632"/>
    <n v="8000"/>
    <n v="156060"/>
    <n v="240"/>
    <n v="54054"/>
    <n v="948129"/>
    <n v="538178"/>
    <n v="409951"/>
    <n v="547891"/>
    <n v="400238"/>
    <m/>
    <m/>
    <s v="G"/>
    <s v="Wholesale and Retail Trade; Repair of Motor Vehicles and Motorcycles"/>
    <s v="46"/>
    <s v="WHOLESALE TRADE, EXCEPT OF MOTOR VEHICLES"/>
    <s v="Medium-high"/>
    <n v="0.1648377764328243"/>
    <n v="18.718776333212951"/>
    <n v="0.1686106877324402"/>
    <n v="0.1683652751893466"/>
    <n v="0.29135722251323709"/>
    <x v="0"/>
    <n v="1"/>
    <n v="0.57786545923603228"/>
    <n v="225.22499999999999"/>
    <n v="3944.7874999999999"/>
    <n v="2242.4083333333328"/>
    <x v="1"/>
    <s v="Exp&lt;25"/>
    <s v="Exp&lt;50"/>
    <s v="Increased Export Intensity"/>
    <n v="1"/>
    <n v="5.5677063377760107E-2"/>
    <n v="35.930285313914233"/>
    <n v="0.30697196033364632"/>
    <n v="-1.4997932507867959"/>
    <n v="-1.51115388354679E-2"/>
    <n v="7.9764530536181164"/>
    <s v="Yes"/>
    <s v="No"/>
    <s v="No"/>
    <x v="3"/>
    <s v="Declining"/>
    <n v="-16.666666666666661"/>
    <n v="-0.1823215567939549"/>
    <n v="-4.4557207795633218"/>
    <s v="Yes"/>
    <s v="0.Reducing"/>
    <s v="Reducing"/>
    <n v="1526.398611111111"/>
    <n v="0.15006690634260639"/>
    <n v="0.36725450718725522"/>
    <n v="0.23406337476206471"/>
    <n v="0.1091607130550642"/>
    <s v="10-25"/>
    <n v="0.63733288545515621"/>
    <n v="13.45381732918479"/>
    <n v="5.6629604801359461"/>
    <n v="156.68055555555549"/>
    <n v="2418.3888888888891"/>
  </r>
  <r>
    <n v="864"/>
    <n v="862"/>
    <n v="1037"/>
    <n v="715"/>
    <n v="853"/>
    <s v="Dr Oetker Polska sp. z o.o., Gdańsk"/>
    <m/>
    <m/>
    <m/>
    <m/>
    <m/>
    <n v="190541270"/>
    <n v="5349"/>
    <n v="5840201571"/>
    <s v="sp. z o.o."/>
    <s v="1086"/>
    <s v="Produkcja artykułów spożywczych homogenizowanych i żywności dietetycznej"/>
    <m/>
    <s v="żywność"/>
    <m/>
    <n v="500"/>
    <s v="J"/>
    <x v="2"/>
    <n v="617700.58838999993"/>
    <n v="46535.295420000002"/>
    <n v="47013.901389999999"/>
    <n v="36991.847390000003"/>
    <n v="35792.383299999987"/>
    <n v="149702"/>
    <n v="907"/>
    <n v="91762.126010000007"/>
    <n v="610596.06267000001"/>
    <n v="390704.38581000001"/>
    <n v="219891.67686000001"/>
    <n v="484065.60684999998"/>
    <n v="126530.45582"/>
    <m/>
    <m/>
    <s v="C"/>
    <s v="Manufacturing"/>
    <s v="10"/>
    <s v="MANUFACTURE OF FOOD PRODUCTS"/>
    <s v="Low"/>
    <n v="0.242353662621869"/>
    <n v="-16.83440839860814"/>
    <n v="5.9886372273688572E-2"/>
    <n v="6.0583173806006752E-2"/>
    <n v="7.641907804754007E-2"/>
    <x v="0"/>
    <n v="1"/>
    <n v="0.79277551305078742"/>
    <n v="101.17103198456449"/>
    <n v="681.03703240352809"/>
    <n v="430.76558523704517"/>
    <x v="1"/>
    <s v="Exp&lt;25"/>
    <s v="Exp&lt;50"/>
    <s v="Increased Export Intensity"/>
    <n v="1"/>
    <n v="7.2197497223974505E-2"/>
    <n v="39.431017865843508"/>
    <n v="0.33239979738471531"/>
    <n v="1.0369694680025561"/>
    <n v="1.031629821560287E-2"/>
    <n v="8.6650413118985803"/>
    <s v="No"/>
    <s v="Yes"/>
    <s v="No"/>
    <x v="0"/>
    <s v="Growing"/>
    <n v="11.33412042502952"/>
    <n v="0.1073655879814028"/>
    <n v="2.720487206408206"/>
    <s v="No"/>
    <s v="2.Hiring"/>
    <s v="Hiring"/>
    <n v="195.07321329976301"/>
    <n v="5.6281149144739757E-2"/>
    <n v="7.1558824157705953E-2"/>
    <n v="5.7909699969039809E-2"/>
    <n v="0.20780250277602549"/>
    <s v="10-25"/>
    <n v="0.80926008288530116"/>
    <n v="13.391952250654841"/>
    <n v="6.7417006946520548"/>
    <n v="91.416215242030702"/>
    <n v="772.97874852420307"/>
  </r>
  <r>
    <n v="864"/>
    <n v="862"/>
    <n v="1037"/>
    <n v="715"/>
    <n v="853"/>
    <s v="Dr Oetker Polska sp. z o.o., Gdańsk"/>
    <m/>
    <m/>
    <m/>
    <m/>
    <m/>
    <n v="190541270"/>
    <n v="5349"/>
    <n v="5840201571"/>
    <s v="sp. z o.o."/>
    <s v="1086"/>
    <s v="Produkcja artykułów spożywczych homogenizowanych i żywności dietetycznej"/>
    <m/>
    <s v="żywność"/>
    <m/>
    <n v="500"/>
    <s v="J"/>
    <x v="0"/>
    <n v="654713"/>
    <n v="46081"/>
    <n v="47696"/>
    <n v="36848"/>
    <n v="34189"/>
    <n v="136051"/>
    <n v="847"/>
    <n v="77429.534310000003"/>
    <n v="636301"/>
    <n v="368824"/>
    <n v="267477"/>
    <n v="514933"/>
    <n v="121367.76351999999"/>
    <m/>
    <m/>
    <s v="C"/>
    <s v="Manufacturing"/>
    <s v="10"/>
    <s v="MANUFACTURE OF FOOD PRODUCTS"/>
    <s v="Low"/>
    <n v="0.20780250277602549"/>
    <m/>
    <n v="5.6281149144739757E-2"/>
    <n v="5.7909699969039809E-2"/>
    <n v="7.1558824157705953E-2"/>
    <x v="0"/>
    <n v="1"/>
    <n v="0.80926008288530116"/>
    <n v="91.416215242030702"/>
    <n v="772.97874852420307"/>
    <n v="435.44746162927981"/>
    <x v="1"/>
    <s v="Exp&lt;25"/>
    <s v="Exp&lt;50"/>
    <s v="Increased Export Intensity"/>
    <n v="1"/>
    <n v="7.2197497223974505E-2"/>
    <n v="39.431017865843508"/>
    <n v="0.33239979738471531"/>
    <n v="1.0369694680025561"/>
    <n v="1.031629821560287E-2"/>
    <n v="8.6650413118985803"/>
    <s v="No"/>
    <s v="Yes"/>
    <s v="No"/>
    <x v="0"/>
    <s v="Growing"/>
    <n v="11.33412042502952"/>
    <n v="0.1073655879814028"/>
    <n v="2.720487206408206"/>
    <s v="No"/>
    <s v="2.Hiring"/>
    <s v="Hiring"/>
    <n v="195.07321329976301"/>
    <n v="5.6281149144739757E-2"/>
    <n v="7.1558824157705953E-2"/>
    <n v="5.7909699969039809E-2"/>
    <n v="0.20780250277602549"/>
    <s v="10-25"/>
    <n v="0.80926008288530116"/>
    <n v="13.391952250654841"/>
    <n v="6.7417006946520548"/>
    <n v="91.416215242030702"/>
    <n v="772.97874852420307"/>
  </r>
  <r>
    <n v="864"/>
    <n v="862"/>
    <n v="1037"/>
    <n v="715"/>
    <n v="853"/>
    <s v="Dr Oetker Polska sp. z o.o., Gdańsk"/>
    <m/>
    <m/>
    <m/>
    <m/>
    <m/>
    <n v="190541270"/>
    <n v="5349"/>
    <n v="5840201571"/>
    <s v="sp. z o.o."/>
    <s v="1086"/>
    <s v="Produkcja artykułów spożywczych homogenizowanych i żywności dietetycznej"/>
    <m/>
    <s v="żywność"/>
    <m/>
    <n v="500"/>
    <s v="J"/>
    <x v="1"/>
    <n v="742735.75946000009"/>
    <n v="74702.870200000005"/>
    <n v="75456.742259999999"/>
    <n v="60066.357259999997"/>
    <n v="32746.464609999999"/>
    <n v="164877"/>
    <n v="919"/>
    <n v="89064.152959999992"/>
    <n v="654950.83944999997"/>
    <n v="386808.69952000002"/>
    <n v="268142.13993"/>
    <n v="539999.67047000001"/>
    <n v="114951.16898"/>
    <m/>
    <m/>
    <s v="C"/>
    <s v="Manufacturing"/>
    <s v="10"/>
    <s v="MANUFACTURE OF FOOD PRODUCTS"/>
    <s v="Low"/>
    <n v="0.22198608037920839"/>
    <n v="13.44448017070077"/>
    <n v="8.0871772356390578E-2"/>
    <n v="9.1711245550034237E-2"/>
    <n v="0.1112340628054828"/>
    <x v="0"/>
    <n v="1"/>
    <n v="0.82448885923021176"/>
    <n v="96.914203438520119"/>
    <n v="808.19995588683366"/>
    <n v="420.90174050054401"/>
    <x v="1"/>
    <s v="Exp&lt;25"/>
    <s v="Exp&lt;50"/>
    <s v="Increased Export Intensity"/>
    <n v="1"/>
    <n v="7.2197497223974505E-2"/>
    <n v="39.431017865843508"/>
    <n v="0.33239979738471531"/>
    <n v="1.0369694680025561"/>
    <n v="1.031629821560287E-2"/>
    <n v="8.6650413118985803"/>
    <s v="No"/>
    <s v="Yes"/>
    <s v="No"/>
    <x v="0"/>
    <s v="Growing"/>
    <n v="11.33412042502952"/>
    <n v="0.1073655879814028"/>
    <n v="2.720487206408206"/>
    <s v="No"/>
    <s v="2.Hiring"/>
    <s v="Hiring"/>
    <n v="195.07321329976301"/>
    <n v="5.6281149144739757E-2"/>
    <n v="7.1558824157705953E-2"/>
    <n v="5.7909699969039809E-2"/>
    <n v="0.20780250277602549"/>
    <s v="10-25"/>
    <n v="0.80926008288530116"/>
    <n v="13.391952250654841"/>
    <n v="6.7417006946520548"/>
    <n v="91.416215242030702"/>
    <n v="772.97874852420307"/>
  </r>
  <r>
    <n v="864"/>
    <n v="862"/>
    <n v="1037"/>
    <n v="715"/>
    <n v="853"/>
    <s v="Dr Oetker Polska sp. z o.o., Gdańsk"/>
    <m/>
    <m/>
    <m/>
    <m/>
    <m/>
    <n v="190541270"/>
    <n v="5349"/>
    <n v="5840201571"/>
    <s v="sp. z o.o."/>
    <s v="1086"/>
    <s v="Produkcja artykułów spożywczych homogenizowanych i żywności dietetycznej"/>
    <m/>
    <s v="żywność"/>
    <m/>
    <n v="500"/>
    <s v="J"/>
    <x v="3"/>
    <n v="908949.51721000008"/>
    <n v="70332.898650000003"/>
    <n v="70970.791030000008"/>
    <n v="59672.161030000003"/>
    <n v="38149.996330000002"/>
    <n v="232123"/>
    <n v="922"/>
    <n v="104156.62436"/>
    <n v="734329.17616999999"/>
    <n v="368996.4278"/>
    <n v="365332.74836999999"/>
    <n v="522171.83149999997"/>
    <n v="212157.34466999999"/>
    <m/>
    <m/>
    <s v="C"/>
    <s v="Manufacturing"/>
    <s v="10"/>
    <s v="MANUFACTURE OF FOOD PRODUCTS"/>
    <s v="Low"/>
    <n v="0.25537501874966201"/>
    <n v="47.150502086961453"/>
    <n v="6.5649587683551835E-2"/>
    <n v="8.1260779179752579E-2"/>
    <n v="0.11427686717336839"/>
    <x v="0"/>
    <n v="1"/>
    <n v="0.71108686464490312"/>
    <n v="112.9681392190889"/>
    <n v="985.8454633514101"/>
    <n v="400.2130453362256"/>
    <x v="4"/>
    <s v="Exp&lt;25"/>
    <s v="Exp&lt;50"/>
    <s v="Increased Export Intensity"/>
    <n v="1"/>
    <n v="7.2197497223974505E-2"/>
    <n v="39.431017865843508"/>
    <n v="0.33239979738471531"/>
    <n v="1.0369694680025561"/>
    <n v="1.031629821560287E-2"/>
    <n v="8.6650413118985803"/>
    <s v="No"/>
    <s v="Yes"/>
    <s v="No"/>
    <x v="0"/>
    <s v="Growing"/>
    <n v="11.33412042502952"/>
    <n v="0.1073655879814028"/>
    <n v="2.720487206408206"/>
    <s v="No"/>
    <s v="2.Hiring"/>
    <s v="Hiring"/>
    <n v="195.07321329976301"/>
    <n v="5.6281149144739757E-2"/>
    <n v="7.1558824157705953E-2"/>
    <n v="5.7909699969039809E-2"/>
    <n v="0.20780250277602549"/>
    <s v="10-25"/>
    <n v="0.80926008288530116"/>
    <n v="13.391952250654841"/>
    <n v="6.7417006946520548"/>
    <n v="91.416215242030702"/>
    <n v="772.97874852420307"/>
  </r>
  <r>
    <n v="864"/>
    <n v="862"/>
    <n v="1037"/>
    <n v="715"/>
    <n v="853"/>
    <s v="Dr Oetker Polska sp. z o.o., Gdańsk"/>
    <m/>
    <m/>
    <m/>
    <m/>
    <m/>
    <n v="190541270"/>
    <n v="5349"/>
    <n v="5840201571"/>
    <s v="sp. z o.o."/>
    <s v="1086"/>
    <s v="Produkcja artykułów spożywczych homogenizowanych i żywności dietetycznej"/>
    <m/>
    <s v="żywność"/>
    <m/>
    <n v="500"/>
    <s v="J"/>
    <x v="4"/>
    <n v="912873"/>
    <n v="90063"/>
    <n v="91946"/>
    <n v="81688"/>
    <n v="37711"/>
    <n v="255604.44"/>
    <n v="943"/>
    <n v="120424"/>
    <n v="689391"/>
    <n v="352226"/>
    <n v="337165"/>
    <n v="544188"/>
    <n v="145203"/>
    <m/>
    <m/>
    <s v="C"/>
    <s v="Manufacturing"/>
    <s v="10"/>
    <s v="MANUFACTURE OF FOOD PRODUCTS"/>
    <s v="Low"/>
    <n v="0.28000000000000003"/>
    <n v="0.4316502419235535"/>
    <n v="8.9484517561588525E-2"/>
    <n v="0.1184929887393366"/>
    <n v="0.15010988849441739"/>
    <x v="0"/>
    <n v="1"/>
    <n v="0.78937497008229007"/>
    <n v="127.7030752916225"/>
    <n v="968.05196182396605"/>
    <n v="373.51643690349948"/>
    <x v="4"/>
    <s v="Exp&lt;25"/>
    <s v="Exp&lt;50"/>
    <s v="Increased Export Intensity"/>
    <n v="1"/>
    <n v="7.2197497223974505E-2"/>
    <n v="39.431017865843508"/>
    <n v="0.33239979738471531"/>
    <n v="1.0369694680025561"/>
    <n v="1.031629821560287E-2"/>
    <n v="8.6650413118985803"/>
    <s v="No"/>
    <s v="Yes"/>
    <s v="No"/>
    <x v="0"/>
    <s v="Growing"/>
    <n v="11.33412042502952"/>
    <n v="0.1073655879814028"/>
    <n v="2.720487206408206"/>
    <s v="No"/>
    <s v="2.Hiring"/>
    <s v="Hiring"/>
    <n v="195.07321329976301"/>
    <n v="5.6281149144739757E-2"/>
    <n v="7.1558824157705953E-2"/>
    <n v="5.7909699969039809E-2"/>
    <n v="0.20780250277602549"/>
    <s v="10-25"/>
    <n v="0.80926008288530116"/>
    <n v="13.391952250654841"/>
    <n v="6.7417006946520548"/>
    <n v="91.416215242030702"/>
    <n v="772.97874852420307"/>
  </r>
  <r>
    <n v="1063"/>
    <n v="741"/>
    <n v="650"/>
    <n v="990"/>
    <n v="855"/>
    <s v="Trasko-Inwest sp. z o.o., Ostrzeszów"/>
    <m/>
    <n v="1998"/>
    <m/>
    <m/>
    <m/>
    <n v="250794970"/>
    <n v="34789"/>
    <n v="5140120304"/>
    <s v="sp. z o.o."/>
    <s v="4120"/>
    <s v="Roboty budowlane związane ze wznoszeniem budynków mieszkalnych i niemieszkalnych"/>
    <m/>
    <s v="budownictwo"/>
    <s v="Białoruś"/>
    <n v="400"/>
    <s v="J"/>
    <x v="2"/>
    <n v="606798"/>
    <n v="48116.2258"/>
    <n v="46067.616620000001"/>
    <n v="35725.204819999999"/>
    <n v="6941.6542900000004"/>
    <n v="436916.10892000003"/>
    <n v="497.42"/>
    <n v="62731.472220000003"/>
    <n v="577791.69889"/>
    <n v="83289.885060000001"/>
    <n v="494501.81383"/>
    <n v="173557.79428999999"/>
    <n v="316984.79210999998"/>
    <m/>
    <m/>
    <s v="F"/>
    <s v="Construction"/>
    <s v="41"/>
    <s v="CONSTRUCTION WORK FOR BUILDINGS"/>
    <s v="Low"/>
    <n v="0.72003551250992925"/>
    <n v="0"/>
    <n v="5.8874954795500312E-2"/>
    <n v="6.1830595504629021E-2"/>
    <n v="0.20584039435478349"/>
    <x v="1"/>
    <n v="0"/>
    <n v="0.30038125266150972"/>
    <n v="126.1136910860038"/>
    <n v="1219.890635680109"/>
    <n v="167.4437800249286"/>
    <x v="2"/>
    <s v="Exp&gt;25"/>
    <s v="Exp&lt;50"/>
    <s v="Decreased Export Intensity"/>
    <n v="0"/>
    <n v="-0.23952882870177011"/>
    <n v="22.10434402058015"/>
    <n v="0.199705772059831"/>
    <n v="-11.51859128943466"/>
    <n v="-0.1223777271092832"/>
    <n v="5.1193770887661971"/>
    <s v="Yes"/>
    <s v="Yes"/>
    <s v="Yes"/>
    <x v="3"/>
    <s v="Declining"/>
    <n v="-11.484593837535011"/>
    <n v="-0.1219935681927264"/>
    <n v="-3.0038008281895179"/>
    <s v="Yes"/>
    <s v="0.Reducing"/>
    <s v="Reducing"/>
    <n v="644.99051627938479"/>
    <n v="1.8261431316517189E-2"/>
    <n v="7.6507221961390814E-2"/>
    <n v="2.90755949725801E-2"/>
    <n v="0.34669527585786369"/>
    <s v="25-50"/>
    <n v="0.38003725958384721"/>
    <n v="13.31595123047218"/>
    <n v="5.8777357817796387"/>
    <n v="142.9859943977591"/>
    <n v="1699.714285714286"/>
  </r>
  <r>
    <n v="1063"/>
    <n v="741"/>
    <n v="650"/>
    <n v="990"/>
    <n v="855"/>
    <s v="Trasko-Inwest sp. z o.o., Ostrzeszów"/>
    <m/>
    <n v="1998"/>
    <m/>
    <m/>
    <m/>
    <n v="250794970"/>
    <n v="34789"/>
    <n v="5140120304"/>
    <s v="sp. z o.o."/>
    <s v="4120"/>
    <s v="Roboty budowlane związane ze wznoszeniem budynków mieszkalnych i niemieszkalnych"/>
    <m/>
    <s v="budownictwo"/>
    <s v="Białoruś"/>
    <n v="400"/>
    <s v="J"/>
    <x v="1"/>
    <n v="606798"/>
    <n v="24883"/>
    <n v="14899.38911"/>
    <n v="11613.821110000001"/>
    <n v="2746"/>
    <n v="149729"/>
    <n v="354"/>
    <n v="49946"/>
    <n v="319831.63225999998"/>
    <n v="63060.826459999997"/>
    <n v="256770.8058"/>
    <n v="151357.48251999999"/>
    <n v="168474.14973999999"/>
    <m/>
    <m/>
    <s v="F"/>
    <s v="Construction"/>
    <s v="41"/>
    <s v="CONSTRUCTION WORK FOR BUILDINGS"/>
    <s v="Low"/>
    <n v="0.24675262607984871"/>
    <n v="0"/>
    <n v="1.913951778021681E-2"/>
    <n v="3.6312296654130827E-2"/>
    <n v="7.6731066853370639E-2"/>
    <x v="1"/>
    <n v="0"/>
    <n v="0.47324112831015208"/>
    <n v="141.09039548022599"/>
    <n v="1714.118644067797"/>
    <n v="178.13792785310741"/>
    <x v="1"/>
    <s v="Exp&gt;25"/>
    <s v="Exp&lt;50"/>
    <s v="Decreased Export Intensity"/>
    <n v="0"/>
    <n v="-0.23952882870177011"/>
    <n v="22.10434402058015"/>
    <n v="0.199705772059831"/>
    <n v="-11.51859128943466"/>
    <n v="-0.1223777271092832"/>
    <n v="5.1193770887661971"/>
    <s v="Yes"/>
    <s v="Yes"/>
    <s v="Yes"/>
    <x v="3"/>
    <s v="Declining"/>
    <n v="-11.484593837535011"/>
    <n v="-0.1219935681927264"/>
    <n v="-3.0038008281895179"/>
    <s v="Yes"/>
    <s v="0.Reducing"/>
    <s v="Reducing"/>
    <n v="644.99051627938479"/>
    <n v="1.8261431316517189E-2"/>
    <n v="7.6507221961390814E-2"/>
    <n v="2.90755949725801E-2"/>
    <n v="0.34669527585786369"/>
    <s v="25-50"/>
    <n v="0.38003725958384721"/>
    <n v="13.31595123047218"/>
    <n v="5.8777357817796387"/>
    <n v="142.9859943977591"/>
    <n v="1699.714285714286"/>
  </r>
  <r>
    <n v="1063"/>
    <n v="741"/>
    <n v="650"/>
    <n v="990"/>
    <n v="855"/>
    <s v="Trasko-Inwest sp. z o.o., Ostrzeszów"/>
    <m/>
    <n v="1998"/>
    <m/>
    <m/>
    <m/>
    <n v="250794970"/>
    <n v="34789"/>
    <n v="5140120304"/>
    <s v="sp. z o.o."/>
    <s v="4120"/>
    <s v="Roboty budowlane związane ze wznoszeniem budynków mieszkalnych i niemieszkalnych"/>
    <m/>
    <s v="budownictwo"/>
    <s v="Białoruś"/>
    <n v="400"/>
    <s v="J"/>
    <x v="0"/>
    <n v="606798"/>
    <n v="15750"/>
    <n v="12520"/>
    <n v="11081"/>
    <n v="7526"/>
    <n v="210374"/>
    <n v="357"/>
    <n v="51046"/>
    <n v="381110"/>
    <n v="83002"/>
    <n v="298108"/>
    <n v="144836"/>
    <n v="175589"/>
    <m/>
    <m/>
    <s v="F"/>
    <s v="Construction"/>
    <s v="41"/>
    <s v="CONSTRUCTION WORK FOR BUILDINGS"/>
    <s v="Low"/>
    <n v="0.34669527585786369"/>
    <m/>
    <n v="1.8261431316517189E-2"/>
    <n v="2.90755949725801E-2"/>
    <n v="7.6507221961390814E-2"/>
    <x v="1"/>
    <n v="0"/>
    <n v="0.38003725958384721"/>
    <n v="142.9859943977591"/>
    <n v="1699.714285714286"/>
    <n v="232.49859943977589"/>
    <x v="4"/>
    <s v="Exp&gt;25"/>
    <s v="Exp&lt;50"/>
    <s v="Decreased Export Intensity"/>
    <n v="0"/>
    <n v="-0.23952882870177011"/>
    <n v="22.10434402058015"/>
    <n v="0.199705772059831"/>
    <n v="-11.51859128943466"/>
    <n v="-0.1223777271092832"/>
    <n v="5.1193770887661971"/>
    <s v="Yes"/>
    <s v="Yes"/>
    <s v="Yes"/>
    <x v="3"/>
    <s v="Declining"/>
    <n v="-11.484593837535011"/>
    <n v="-0.1219935681927264"/>
    <n v="-3.0038008281895179"/>
    <s v="Yes"/>
    <s v="0.Reducing"/>
    <s v="Reducing"/>
    <n v="644.99051627938479"/>
    <n v="1.8261431316517189E-2"/>
    <n v="7.6507221961390814E-2"/>
    <n v="2.90755949725801E-2"/>
    <n v="0.34669527585786369"/>
    <s v="25-50"/>
    <n v="0.38003725958384721"/>
    <n v="13.31595123047218"/>
    <n v="5.8777357817796387"/>
    <n v="142.9859943977591"/>
    <n v="1699.714285714286"/>
  </r>
  <r>
    <n v="1063"/>
    <n v="741"/>
    <n v="650"/>
    <n v="990"/>
    <n v="855"/>
    <s v="Trasko-Inwest sp. z o.o., Ostrzeszów"/>
    <m/>
    <n v="1998"/>
    <m/>
    <m/>
    <m/>
    <n v="250794970"/>
    <n v="34789"/>
    <n v="5140120304"/>
    <s v="sp. z o.o."/>
    <s v="4120"/>
    <s v="Roboty budowlane związane ze wznoszeniem budynków mieszkalnych i niemieszkalnych"/>
    <m/>
    <s v="budownictwo"/>
    <s v="Białoruś"/>
    <n v="400"/>
    <s v="J"/>
    <x v="4"/>
    <n v="740926.71742999996"/>
    <n v="32786.603060000001"/>
    <n v="28618.375069999998"/>
    <n v="24194.178070000002"/>
    <n v="2453.23974"/>
    <n v="79402.483909999995"/>
    <n v="316"/>
    <n v="52968.751199999999"/>
    <n v="408906.18726999999"/>
    <n v="63945.123930000002"/>
    <n v="344961.06333999999"/>
    <n v="168732.79895999999"/>
    <n v="240173.38831000001"/>
    <m/>
    <m/>
    <s v="F"/>
    <s v="Construction"/>
    <s v="41"/>
    <s v="CONSTRUCTION WORK FOR BUILDINGS"/>
    <s v="Low"/>
    <n v="0.10716644715609359"/>
    <n v="-28.552622670149251"/>
    <n v="3.2653942017262703E-2"/>
    <n v="5.9168041040241419E-2"/>
    <n v="0.14338752287120829"/>
    <x v="1"/>
    <n v="0"/>
    <n v="0.41264427933096071"/>
    <n v="167.62263037974679"/>
    <n v="2344.704801993671"/>
    <n v="202.3579871202532"/>
    <x v="1"/>
    <s v="Exp&gt;25"/>
    <s v="Exp&lt;50"/>
    <s v="Decreased Export Intensity"/>
    <n v="0"/>
    <n v="-0.23952882870177011"/>
    <n v="22.10434402058015"/>
    <n v="0.199705772059831"/>
    <n v="-11.51859128943466"/>
    <n v="-0.1223777271092832"/>
    <n v="5.1193770887661971"/>
    <s v="Yes"/>
    <s v="Yes"/>
    <s v="Yes"/>
    <x v="3"/>
    <s v="Declining"/>
    <n v="-11.484593837535011"/>
    <n v="-0.1219935681927264"/>
    <n v="-3.0038008281895179"/>
    <s v="Yes"/>
    <s v="0.Reducing"/>
    <s v="Reducing"/>
    <n v="644.99051627938479"/>
    <n v="1.8261431316517189E-2"/>
    <n v="7.6507221961390814E-2"/>
    <n v="2.90755949725801E-2"/>
    <n v="0.34669527585786369"/>
    <s v="25-50"/>
    <n v="0.38003725958384721"/>
    <n v="13.31595123047218"/>
    <n v="5.8777357817796387"/>
    <n v="142.9859943977591"/>
    <n v="1699.714285714286"/>
  </r>
  <r>
    <n v="1063"/>
    <n v="741"/>
    <n v="650"/>
    <n v="990"/>
    <n v="855"/>
    <s v="Trasko-Inwest sp. z o.o., Ostrzeszów"/>
    <m/>
    <n v="1998"/>
    <m/>
    <m/>
    <m/>
    <n v="250794970"/>
    <n v="34789"/>
    <n v="5140120304"/>
    <s v="sp. z o.o."/>
    <s v="4120"/>
    <s v="Roboty budowlane związane ze wznoszeniem budynków mieszkalnych i niemieszkalnych"/>
    <m/>
    <s v="budownictwo"/>
    <s v="Białoruś"/>
    <n v="400"/>
    <s v="J"/>
    <x v="3"/>
    <n v="1037024.37391"/>
    <n v="34506.131670000002"/>
    <n v="30316.852060000001"/>
    <n v="24773.636060000001"/>
    <n v="6394.4289500000004"/>
    <n v="112364.80315000001"/>
    <n v="497.42"/>
    <n v="70150.801999999996"/>
    <n v="608672.63112999999"/>
    <n v="112895.46541"/>
    <n v="495777.16571999999"/>
    <n v="199672.48042000001"/>
    <n v="346555.38095999998"/>
    <m/>
    <m/>
    <s v="F"/>
    <s v="Construction"/>
    <s v="41"/>
    <s v="CONSTRUCTION WORK FOR BUILDINGS"/>
    <s v="Low"/>
    <n v="0.10835309755193059"/>
    <n v="70.901086343395974"/>
    <n v="2.3889155050997889E-2"/>
    <n v="4.0701084282379792E-2"/>
    <n v="0.1240713592974356"/>
    <x v="1"/>
    <n v="0"/>
    <n v="0.32804576747488762"/>
    <n v="141.02931526677659"/>
    <n v="2084.8063485786661"/>
    <n v="226.9620550239234"/>
    <x v="1"/>
    <s v="Exp&gt;25"/>
    <s v="Exp&lt;50"/>
    <s v="Decreased Export Intensity"/>
    <n v="0"/>
    <n v="-0.23952882870177011"/>
    <n v="22.10434402058015"/>
    <n v="0.199705772059831"/>
    <n v="-11.51859128943466"/>
    <n v="-0.1223777271092832"/>
    <n v="5.1193770887661971"/>
    <s v="Yes"/>
    <s v="Yes"/>
    <s v="Yes"/>
    <x v="3"/>
    <s v="Declining"/>
    <n v="-11.484593837535011"/>
    <n v="-0.1219935681927264"/>
    <n v="-3.0038008281895179"/>
    <s v="Yes"/>
    <s v="0.Reducing"/>
    <s v="Reducing"/>
    <n v="644.99051627938479"/>
    <n v="1.8261431316517189E-2"/>
    <n v="7.6507221961390814E-2"/>
    <n v="2.90755949725801E-2"/>
    <n v="0.34669527585786369"/>
    <s v="25-50"/>
    <n v="0.38003725958384721"/>
    <n v="13.31595123047218"/>
    <n v="5.8777357817796387"/>
    <n v="142.9859943977591"/>
    <n v="1699.714285714286"/>
  </r>
  <r>
    <n v="583"/>
    <n v="517"/>
    <n v="658"/>
    <n v="765"/>
    <n v="856"/>
    <s v="PHP Agro Efekt sp. z o.o., Perzów"/>
    <m/>
    <m/>
    <n v="1995"/>
    <n v="2002"/>
    <m/>
    <n v="250562632"/>
    <n v="91657"/>
    <n v="6221032125"/>
    <s v="sp. z o.o."/>
    <s v="4675"/>
    <s v="Sprzedaż hurtowa wyrobów chemicznych"/>
    <m/>
    <s v="chemia"/>
    <m/>
    <n v="400"/>
    <s v="J"/>
    <x v="0"/>
    <n v="651886.47683000006"/>
    <n v="11184.29182"/>
    <n v="8171"/>
    <n v="6549.0287400000007"/>
    <n v="2510.0496400000002"/>
    <n v="6620"/>
    <n v="350"/>
    <n v="28784.339240000001"/>
    <n v="249639"/>
    <n v="63848"/>
    <n v="185791"/>
    <n v="91619.046390000003"/>
    <n v="158019.99702000001"/>
    <m/>
    <m/>
    <s v="G"/>
    <s v="Wholesale and Retail Trade; Repair of Motor Vehicles and Motorcycles"/>
    <s v="46"/>
    <s v="WHOLESALE TRADE, EXCEPT OF MOTOR VEHICLES"/>
    <s v="Medium-high"/>
    <n v="1.01551423987069E-2"/>
    <m/>
    <n v="1.0046271816906959E-2"/>
    <n v="2.62339968514535E-2"/>
    <n v="7.1481083879899571E-2"/>
    <x v="1"/>
    <n v="0"/>
    <n v="0.36700614242966839"/>
    <n v="82.240969257142851"/>
    <n v="1862.532790942857"/>
    <n v="182.42285714285711"/>
    <x v="0"/>
    <s v="Exp&lt;25"/>
    <s v="Exp&lt;50"/>
    <s v="Decreased Export Intensity"/>
    <n v="0"/>
    <n v="-1.01551423987069E-2"/>
    <n v="96.571305562482337"/>
    <n v="0.67585505767743292"/>
    <n v="42.442975045277073"/>
    <n v="0.35377155850831882"/>
    <n v="18.40772324205615"/>
    <s v="No"/>
    <s v="Yes"/>
    <s v="No"/>
    <x v="0"/>
    <s v="Growing"/>
    <n v="49.142857142857153"/>
    <n v="0.39973443339918008"/>
    <n v="10.509754639029831"/>
    <s v="No"/>
    <s v="2.Hiring"/>
    <s v="Hiring"/>
    <n v="592.29816363568693"/>
    <n v="1.0046271816906959E-2"/>
    <n v="7.1481083879899571E-2"/>
    <n v="2.62339968514535E-2"/>
    <n v="1.01551423987069E-2"/>
    <s v="0-10"/>
    <n v="0.36700614242966839"/>
    <n v="13.38762571045755"/>
    <n v="5.857933154483459"/>
    <n v="82.240969257142851"/>
    <n v="1862.532790942857"/>
  </r>
  <r>
    <n v="583"/>
    <n v="517"/>
    <n v="658"/>
    <n v="765"/>
    <n v="856"/>
    <s v="PHP Agro Efekt sp. z o.o., Perzów"/>
    <m/>
    <m/>
    <n v="1995"/>
    <n v="2002"/>
    <m/>
    <n v="250562632"/>
    <n v="91657"/>
    <n v="6221032125"/>
    <s v="sp. z o.o."/>
    <s v="4675"/>
    <s v="Sprzedaż hurtowa wyrobów chemicznych"/>
    <m/>
    <s v="chemia"/>
    <m/>
    <n v="400"/>
    <s v="J"/>
    <x v="1"/>
    <n v="700984.05108"/>
    <n v="13002.797430000001"/>
    <n v="10587.013220000001"/>
    <n v="8873.2742200000012"/>
    <n v="2650.9000099999998"/>
    <n v="0"/>
    <n v="350"/>
    <n v="30748"/>
    <n v="265359.65791000001"/>
    <n v="64175.795530000003"/>
    <n v="201183.86238000001"/>
    <n v="99442.88308"/>
    <n v="165916.77483000001"/>
    <m/>
    <m/>
    <s v="G"/>
    <s v="Wholesale and Retail Trade; Repair of Motor Vehicles and Motorcycles"/>
    <s v="46"/>
    <s v="WHOLESALE TRADE, EXCEPT OF MOTOR VEHICLES"/>
    <s v="Medium-high"/>
    <n v="0"/>
    <n v="7.5316141682754578"/>
    <n v="1.2658311136079381E-2"/>
    <n v="3.34386707078492E-2"/>
    <n v="8.9229856830092227E-2"/>
    <x v="1"/>
    <n v="0"/>
    <n v="0.37474755531124199"/>
    <n v="87.851428571428571"/>
    <n v="2002.8115745142859"/>
    <n v="183.35941579999999"/>
    <x v="0"/>
    <s v="Exp&lt;25"/>
    <s v="Exp&lt;50"/>
    <s v="Decreased Export Intensity"/>
    <n v="0"/>
    <n v="-1.01551423987069E-2"/>
    <n v="96.571305562482337"/>
    <n v="0.67585505767743292"/>
    <n v="42.442975045277073"/>
    <n v="0.35377155850831882"/>
    <n v="18.40772324205615"/>
    <s v="No"/>
    <s v="Yes"/>
    <s v="No"/>
    <x v="0"/>
    <s v="Growing"/>
    <n v="49.142857142857153"/>
    <n v="0.39973443339918008"/>
    <n v="10.509754639029831"/>
    <s v="No"/>
    <s v="2.Hiring"/>
    <s v="Hiring"/>
    <n v="592.29816363568693"/>
    <n v="1.0046271816906959E-2"/>
    <n v="7.1481083879899571E-2"/>
    <n v="2.62339968514535E-2"/>
    <n v="1.01551423987069E-2"/>
    <s v="0-10"/>
    <n v="0.36700614242966839"/>
    <n v="13.38762571045755"/>
    <n v="5.857933154483459"/>
    <n v="82.240969257142851"/>
    <n v="1862.532790942857"/>
  </r>
  <r>
    <n v="583"/>
    <n v="517"/>
    <n v="658"/>
    <n v="765"/>
    <n v="856"/>
    <s v="PHP Agro Efekt sp. z o.o., Perzów"/>
    <m/>
    <m/>
    <n v="1995"/>
    <n v="2002"/>
    <m/>
    <n v="250562632"/>
    <n v="91657"/>
    <n v="6221032125"/>
    <s v="sp. z o.o."/>
    <s v="4675"/>
    <s v="Sprzedaż hurtowa wyrobów chemicznych"/>
    <m/>
    <s v="chemia"/>
    <m/>
    <n v="400"/>
    <s v="J"/>
    <x v="2"/>
    <n v="926921.53879999998"/>
    <n v="37934.134050000001"/>
    <n v="36207.713040000002"/>
    <n v="29045.687040000001"/>
    <n v="3071.9767099999999"/>
    <n v="0"/>
    <n v="450"/>
    <n v="37732"/>
    <n v="358186.94867000001"/>
    <n v="79478.473280000006"/>
    <n v="278708.47538999998"/>
    <n v="125111.2942"/>
    <n v="233075.65447000001"/>
    <m/>
    <m/>
    <s v="G"/>
    <s v="Wholesale and Retail Trade; Repair of Motor Vehicles and Motorcycles"/>
    <s v="46"/>
    <s v="WHOLESALE TRADE, EXCEPT OF MOTOR VEHICLES"/>
    <s v="Medium-high"/>
    <n v="0"/>
    <n v="32.231473365463877"/>
    <n v="3.1335647974695659E-2"/>
    <n v="8.109085813386234E-2"/>
    <n v="0.2321587929029672"/>
    <x v="1"/>
    <n v="0"/>
    <n v="0.34929048828986192"/>
    <n v="83.848888888888894"/>
    <n v="2059.8256417777779"/>
    <n v="176.6188295111111"/>
    <x v="0"/>
    <s v="Exp&lt;25"/>
    <s v="Exp&lt;50"/>
    <s v="Decreased Export Intensity"/>
    <n v="0"/>
    <n v="-1.01551423987069E-2"/>
    <n v="96.571305562482337"/>
    <n v="0.67585505767743292"/>
    <n v="42.442975045277073"/>
    <n v="0.35377155850831882"/>
    <n v="18.40772324205615"/>
    <s v="No"/>
    <s v="Yes"/>
    <s v="No"/>
    <x v="0"/>
    <s v="Growing"/>
    <n v="49.142857142857153"/>
    <n v="0.39973443339918008"/>
    <n v="10.509754639029831"/>
    <s v="No"/>
    <s v="2.Hiring"/>
    <s v="Hiring"/>
    <n v="592.29816363568693"/>
    <n v="1.0046271816906959E-2"/>
    <n v="7.1481083879899571E-2"/>
    <n v="2.62339968514535E-2"/>
    <n v="1.01551423987069E-2"/>
    <s v="0-10"/>
    <n v="0.36700614242966839"/>
    <n v="13.38762571045755"/>
    <n v="5.857933154483459"/>
    <n v="82.240969257142851"/>
    <n v="1862.532790942857"/>
  </r>
  <r>
    <n v="583"/>
    <n v="517"/>
    <n v="658"/>
    <n v="765"/>
    <n v="856"/>
    <s v="PHP Agro Efekt sp. z o.o., Perzów"/>
    <m/>
    <m/>
    <n v="1995"/>
    <n v="2002"/>
    <m/>
    <n v="250562632"/>
    <n v="91657"/>
    <n v="6221032125"/>
    <s v="sp. z o.o."/>
    <s v="4675"/>
    <s v="Sprzedaż hurtowa wyrobów chemicznych"/>
    <m/>
    <s v="chemia"/>
    <m/>
    <n v="400"/>
    <s v="J"/>
    <x v="4"/>
    <n v="1281421.75829"/>
    <n v="38401.673260000003"/>
    <n v="31563.461660000001"/>
    <n v="31450.900659999999"/>
    <n v="4165.1434900000004"/>
    <n v="0"/>
    <n v="522"/>
    <n v="62661.331279999999"/>
    <n v="554597.48176999995"/>
    <n v="120403.21146000001"/>
    <n v="434194.27030999999"/>
    <n v="224694.65594"/>
    <n v="329902.82582999999"/>
    <m/>
    <m/>
    <s v="G"/>
    <s v="Wholesale and Retail Trade; Repair of Motor Vehicles and Motorcycles"/>
    <s v="46"/>
    <s v="WHOLESALE TRADE, EXCEPT OF MOTOR VEHICLES"/>
    <s v="Medium-high"/>
    <n v="0"/>
    <n v="-7.1997233053041398"/>
    <n v="2.454375419843801E-2"/>
    <n v="5.6709418440964297E-2"/>
    <n v="0.13997173421159739"/>
    <x v="1"/>
    <n v="0"/>
    <n v="0.40514907356392271"/>
    <n v="120.04086452107281"/>
    <n v="2454.8309545785442"/>
    <n v="230.65749321839081"/>
    <x v="0"/>
    <s v="Exp&lt;25"/>
    <s v="Exp&lt;50"/>
    <s v="Decreased Export Intensity"/>
    <n v="0"/>
    <n v="-1.01551423987069E-2"/>
    <n v="96.571305562482337"/>
    <n v="0.67585505767743292"/>
    <n v="42.442975045277073"/>
    <n v="0.35377155850831882"/>
    <n v="18.40772324205615"/>
    <s v="No"/>
    <s v="Yes"/>
    <s v="No"/>
    <x v="0"/>
    <s v="Growing"/>
    <n v="49.142857142857153"/>
    <n v="0.39973443339918008"/>
    <n v="10.509754639029831"/>
    <s v="No"/>
    <s v="2.Hiring"/>
    <s v="Hiring"/>
    <n v="592.29816363568693"/>
    <n v="1.0046271816906959E-2"/>
    <n v="7.1481083879899571E-2"/>
    <n v="2.62339968514535E-2"/>
    <n v="1.01551423987069E-2"/>
    <s v="0-10"/>
    <n v="0.36700614242966839"/>
    <n v="13.38762571045755"/>
    <n v="5.857933154483459"/>
    <n v="82.240969257142851"/>
    <n v="1862.532790942857"/>
  </r>
  <r>
    <n v="583"/>
    <n v="517"/>
    <n v="658"/>
    <n v="765"/>
    <n v="856"/>
    <s v="PHP Agro Efekt sp. z o.o., Perzów"/>
    <m/>
    <m/>
    <n v="1995"/>
    <n v="2002"/>
    <m/>
    <n v="250562632"/>
    <n v="91657"/>
    <n v="6221032125"/>
    <s v="sp. z o.o."/>
    <s v="4675"/>
    <s v="Sprzedaż hurtowa wyrobów chemicznych"/>
    <m/>
    <s v="chemia"/>
    <m/>
    <n v="400"/>
    <s v="J"/>
    <x v="3"/>
    <n v="1380838.2948100001"/>
    <n v="92593.683689999991"/>
    <n v="86470.332810000007"/>
    <n v="86434.609810000009"/>
    <n v="3751.3509899999999"/>
    <n v="0"/>
    <n v="460"/>
    <n v="50996.242149999998"/>
    <n v="493827.98449000012"/>
    <n v="97884.772890000007"/>
    <n v="395943.21159999998"/>
    <n v="202253.43111999999"/>
    <n v="291574.55336999998"/>
    <m/>
    <m/>
    <s v="G"/>
    <s v="Wholesale and Retail Trade; Repair of Motor Vehicles and Motorcycles"/>
    <s v="46"/>
    <s v="WHOLESALE TRADE, EXCEPT OF MOTOR VEHICLES"/>
    <s v="Medium-high"/>
    <n v="0"/>
    <n v="48.970353693328143"/>
    <n v="6.259575080939743E-2"/>
    <n v="0.17502979281189421"/>
    <n v="0.42735794063595922"/>
    <x v="1"/>
    <n v="0"/>
    <n v="0.40956251462516208"/>
    <n v="110.8613959782609"/>
    <n v="3001.8223800217388"/>
    <n v="212.7929845434783"/>
    <x v="0"/>
    <s v="Exp&lt;25"/>
    <s v="Exp&lt;50"/>
    <s v="Decreased Export Intensity"/>
    <n v="0"/>
    <n v="-1.01551423987069E-2"/>
    <n v="96.571305562482337"/>
    <n v="0.67585505767743292"/>
    <n v="42.442975045277073"/>
    <n v="0.35377155850831882"/>
    <n v="18.40772324205615"/>
    <s v="No"/>
    <s v="Yes"/>
    <s v="No"/>
    <x v="0"/>
    <s v="Growing"/>
    <n v="49.142857142857153"/>
    <n v="0.39973443339918008"/>
    <n v="10.509754639029831"/>
    <s v="No"/>
    <s v="2.Hiring"/>
    <s v="Hiring"/>
    <n v="592.29816363568693"/>
    <n v="1.0046271816906959E-2"/>
    <n v="7.1481083879899571E-2"/>
    <n v="2.62339968514535E-2"/>
    <n v="1.01551423987069E-2"/>
    <s v="0-10"/>
    <n v="0.36700614242966839"/>
    <n v="13.38762571045755"/>
    <n v="5.857933154483459"/>
    <n v="82.240969257142851"/>
    <n v="1862.532790942857"/>
  </r>
  <r>
    <m/>
    <n v="833"/>
    <n v="911"/>
    <n v="971"/>
    <n v="857"/>
    <s v="Goodyear Polska sp. z o.o., Warszawa"/>
    <m/>
    <m/>
    <m/>
    <m/>
    <m/>
    <s v="011932471"/>
    <n v="104862"/>
    <n v="5211146938"/>
    <s v="sp. z o.o."/>
    <s v="4531"/>
    <s v="Sprzedaż hurtowa części i akcesoriów do pojazdów samochodowych, z wyłączeniem motocykli"/>
    <m/>
    <s v="motoryzacja"/>
    <m/>
    <n v="500"/>
    <s v="J"/>
    <x v="1"/>
    <n v="566455.80000000005"/>
    <n v="-2350.6"/>
    <n v="-5668.8"/>
    <n v="-5239.1000000000004"/>
    <n v="480.9"/>
    <n v="4739"/>
    <n v="176"/>
    <n v="27142"/>
    <n v="112927"/>
    <n v="19677.599999999999"/>
    <n v="93249.4"/>
    <n v="18334.400000000001"/>
    <n v="94592.6"/>
    <m/>
    <m/>
    <s v="G"/>
    <s v="Wholesale and Retail Trade; Repair of Motor Vehicles and Motorcycles"/>
    <s v="45"/>
    <s v="WHOLESALE AND RETAIL TRADE SERVICES OF MOTOR VEHICLES; REPAIR SERVICES OF MOTOR VEHICLES"/>
    <s v="Medium-high"/>
    <n v="8.3660543329241218E-3"/>
    <n v="-12.664133703220189"/>
    <n v="-9.248912271707696E-3"/>
    <n v="-4.6393687957707187E-2"/>
    <n v="-0.28575246531110909"/>
    <x v="0"/>
    <n v="1"/>
    <n v="0.1623562124204132"/>
    <n v="154.21590909090909"/>
    <n v="3218.4988636363641"/>
    <n v="111.8045454545454"/>
    <x v="0"/>
    <s v="Exp&lt;25"/>
    <s v="Exp&lt;50"/>
    <s v="Increased Export Intensity"/>
    <n v="1"/>
    <n v="1.216407117431063E-2"/>
    <n v="14.139230554921291"/>
    <n v="0.1322488378582278"/>
    <n v="-17.290412641361389"/>
    <n v="-0.18983466131088461"/>
    <n v="3.3614837866915441"/>
    <s v="Yes"/>
    <s v="Yes"/>
    <s v="Yes"/>
    <x v="3"/>
    <s v="Declining"/>
    <n v="-2.8409090909090908"/>
    <n v="-2.88204385354911E-2"/>
    <n v="-0.71792150598596338"/>
    <s v="No"/>
    <s v="0.Reducing"/>
    <s v="Reducing"/>
    <n v="644.04845494417896"/>
    <n v="5.0000408575648246E-3"/>
    <n v="0.13756681089335709"/>
    <n v="2.5274725274725279E-2"/>
    <n v="5.9420775408741393E-3"/>
    <s v="0-10"/>
    <n v="0.18372691138648589"/>
    <n v="13.382563301375781"/>
    <n v="5.1704839950381514"/>
    <n v="167.71420454545449"/>
    <n v="3685.1971590909088"/>
  </r>
  <r>
    <m/>
    <n v="833"/>
    <n v="911"/>
    <n v="971"/>
    <n v="857"/>
    <s v="Goodyear Polska sp. z o.o., Warszawa"/>
    <m/>
    <m/>
    <m/>
    <m/>
    <m/>
    <s v="011932471"/>
    <n v="104862"/>
    <n v="5211146938"/>
    <s v="sp. z o.o."/>
    <s v="4531"/>
    <s v="Sprzedaż hurtowa części i akcesoriów do pojazdów samochodowych, z wyłączeniem motocykli"/>
    <m/>
    <s v="motoryzacja"/>
    <m/>
    <n v="500"/>
    <s v="J"/>
    <x v="0"/>
    <n v="648594.69999999995"/>
    <n v="9958"/>
    <n v="4327"/>
    <n v="3243"/>
    <n v="730"/>
    <n v="3854"/>
    <n v="176"/>
    <n v="29517.7"/>
    <n v="128310"/>
    <n v="18321"/>
    <n v="109989"/>
    <n v="23574"/>
    <n v="104736.1"/>
    <m/>
    <m/>
    <s v="G"/>
    <s v="Wholesale and Retail Trade; Repair of Motor Vehicles and Motorcycles"/>
    <s v="45"/>
    <s v="WHOLESALE AND RETAIL TRADE SERVICES OF MOTOR VEHICLES; REPAIR SERVICES OF MOTOR VEHICLES"/>
    <s v="Medium-high"/>
    <n v="5.9420775408741393E-3"/>
    <m/>
    <n v="5.0000408575648246E-3"/>
    <n v="2.5274725274725279E-2"/>
    <n v="0.13756681089335709"/>
    <x v="0"/>
    <n v="1"/>
    <n v="0.18372691138648589"/>
    <n v="167.71420454545449"/>
    <n v="3685.1971590909088"/>
    <n v="104.09659090909091"/>
    <x v="0"/>
    <s v="Exp&lt;25"/>
    <s v="Exp&lt;50"/>
    <s v="Increased Export Intensity"/>
    <n v="1"/>
    <n v="1.216407117431063E-2"/>
    <n v="14.139230554921291"/>
    <n v="0.1322488378582278"/>
    <n v="-17.290412641361389"/>
    <n v="-0.18983466131088461"/>
    <n v="3.3614837866915441"/>
    <s v="Yes"/>
    <s v="Yes"/>
    <s v="Yes"/>
    <x v="3"/>
    <s v="Declining"/>
    <n v="-2.8409090909090908"/>
    <n v="-2.88204385354911E-2"/>
    <n v="-0.71792150598596338"/>
    <s v="No"/>
    <s v="0.Reducing"/>
    <s v="Reducing"/>
    <n v="644.04845494417896"/>
    <n v="5.0000408575648246E-3"/>
    <n v="0.13756681089335709"/>
    <n v="2.5274725274725279E-2"/>
    <n v="5.9420775408741393E-3"/>
    <s v="0-10"/>
    <n v="0.18372691138648589"/>
    <n v="13.382563301375781"/>
    <n v="5.1704839950381514"/>
    <n v="167.71420454545449"/>
    <n v="3685.1971590909088"/>
  </r>
  <r>
    <m/>
    <n v="833"/>
    <n v="911"/>
    <n v="971"/>
    <n v="857"/>
    <s v="Goodyear Polska sp. z o.o., Warszawa"/>
    <m/>
    <m/>
    <m/>
    <m/>
    <m/>
    <s v="011932471"/>
    <n v="104862"/>
    <n v="5211146938"/>
    <s v="sp. z o.o."/>
    <s v="4531"/>
    <s v="Sprzedaż hurtowa części i akcesoriów do pojazdów samochodowych, z wyłączeniem motocykli"/>
    <m/>
    <s v="motoryzacja"/>
    <m/>
    <n v="500"/>
    <s v="J"/>
    <x v="2"/>
    <n v="706455"/>
    <n v="19393.599999999999"/>
    <n v="16135.9"/>
    <n v="12590.8"/>
    <n v="327.9"/>
    <n v="6759"/>
    <n v="168"/>
    <n v="27892.9"/>
    <n v="134368.79999999999"/>
    <n v="20625.2"/>
    <n v="113743.6"/>
    <n v="30925.200000000001"/>
    <n v="103443.6"/>
    <m/>
    <m/>
    <s v="G"/>
    <s v="Wholesale and Retail Trade; Repair of Motor Vehicles and Motorcycles"/>
    <s v="45"/>
    <s v="WHOLESALE AND RETAIL TRADE SERVICES OF MOTOR VEHICLES; REPAIR SERVICES OF MOTOR VEHICLES"/>
    <s v="Medium-high"/>
    <n v="9.5674883750557355E-3"/>
    <n v="24.714938041061622"/>
    <n v="1.782250815692436E-2"/>
    <n v="9.3703300170872986E-2"/>
    <n v="0.40713722142459868"/>
    <x v="0"/>
    <n v="1"/>
    <n v="0.2301516423455445"/>
    <n v="166.0291666666667"/>
    <n v="4205.0892857142853"/>
    <n v="122.7690476190476"/>
    <x v="0"/>
    <s v="Exp&lt;25"/>
    <s v="Exp&lt;50"/>
    <s v="Increased Export Intensity"/>
    <n v="1"/>
    <n v="1.216407117431063E-2"/>
    <n v="14.139230554921291"/>
    <n v="0.1322488378582278"/>
    <n v="-17.290412641361389"/>
    <n v="-0.18983466131088461"/>
    <n v="3.3614837866915441"/>
    <s v="Yes"/>
    <s v="Yes"/>
    <s v="Yes"/>
    <x v="3"/>
    <s v="Declining"/>
    <n v="-2.8409090909090908"/>
    <n v="-2.88204385354911E-2"/>
    <n v="-0.71792150598596338"/>
    <s v="No"/>
    <s v="0.Reducing"/>
    <s v="Reducing"/>
    <n v="644.04845494417896"/>
    <n v="5.0000408575648246E-3"/>
    <n v="0.13756681089335709"/>
    <n v="2.5274725274725279E-2"/>
    <n v="5.9420775408741393E-3"/>
    <s v="0-10"/>
    <n v="0.18372691138648589"/>
    <n v="13.382563301375781"/>
    <n v="5.1704839950381514"/>
    <n v="167.71420454545449"/>
    <n v="3685.1971590909088"/>
  </r>
  <r>
    <m/>
    <n v="833"/>
    <n v="911"/>
    <n v="971"/>
    <n v="857"/>
    <s v="Goodyear Polska sp. z o.o., Warszawa"/>
    <m/>
    <m/>
    <m/>
    <m/>
    <m/>
    <s v="011932471"/>
    <n v="104862"/>
    <n v="5211146938"/>
    <s v="sp. z o.o."/>
    <s v="4531"/>
    <s v="Sprzedaż hurtowa części i akcesoriów do pojazdów samochodowych, z wyłączeniem motocykli"/>
    <m/>
    <s v="motoryzacja"/>
    <m/>
    <n v="500"/>
    <s v="J"/>
    <x v="4"/>
    <n v="740301"/>
    <n v="13555"/>
    <n v="2761"/>
    <n v="1813"/>
    <n v="240"/>
    <n v="13404"/>
    <n v="171"/>
    <n v="31218"/>
    <n v="135519"/>
    <n v="24059"/>
    <n v="111460"/>
    <n v="20148"/>
    <n v="115372"/>
    <m/>
    <m/>
    <s v="G"/>
    <s v="Wholesale and Retail Trade; Repair of Motor Vehicles and Motorcycles"/>
    <s v="45"/>
    <s v="WHOLESALE AND RETAIL TRADE SERVICES OF MOTOR VEHICLES; REPAIR SERVICES OF MOTOR VEHICLES"/>
    <s v="Medium-high"/>
    <n v="1.8106148715184772E-2"/>
    <n v="-20.326438381359999"/>
    <n v="2.449003851136227E-3"/>
    <n v="1.337819789107062E-2"/>
    <n v="8.9984117530275964E-2"/>
    <x v="0"/>
    <n v="1"/>
    <n v="0.14867287981759009"/>
    <n v="182.56140350877189"/>
    <n v="4329.2456140350878"/>
    <n v="140.6959064327485"/>
    <x v="0"/>
    <s v="Exp&lt;25"/>
    <s v="Exp&lt;50"/>
    <s v="Increased Export Intensity"/>
    <n v="1"/>
    <n v="1.216407117431063E-2"/>
    <n v="14.139230554921291"/>
    <n v="0.1322488378582278"/>
    <n v="-17.290412641361389"/>
    <n v="-0.18983466131088461"/>
    <n v="3.3614837866915441"/>
    <s v="Yes"/>
    <s v="Yes"/>
    <s v="Yes"/>
    <x v="3"/>
    <s v="Declining"/>
    <n v="-2.8409090909090908"/>
    <n v="-2.88204385354911E-2"/>
    <n v="-0.71792150598596338"/>
    <s v="No"/>
    <s v="0.Reducing"/>
    <s v="Reducing"/>
    <n v="644.04845494417896"/>
    <n v="5.0000408575648246E-3"/>
    <n v="0.13756681089335709"/>
    <n v="2.5274725274725279E-2"/>
    <n v="5.9420775408741393E-3"/>
    <s v="0-10"/>
    <n v="0.18372691138648589"/>
    <n v="13.382563301375781"/>
    <n v="5.1704839950381514"/>
    <n v="167.71420454545449"/>
    <n v="3685.1971590909088"/>
  </r>
  <r>
    <m/>
    <n v="833"/>
    <n v="911"/>
    <n v="971"/>
    <n v="857"/>
    <s v="Goodyear Polska sp. z o.o., Warszawa"/>
    <m/>
    <m/>
    <m/>
    <m/>
    <m/>
    <s v="011932471"/>
    <n v="104862"/>
    <n v="5211146938"/>
    <s v="sp. z o.o."/>
    <s v="4531"/>
    <s v="Sprzedaż hurtowa części i akcesoriów do pojazdów samochodowych, z wyłączeniem motocykli"/>
    <m/>
    <s v="motoryzacja"/>
    <m/>
    <n v="500"/>
    <s v="J"/>
    <x v="3"/>
    <n v="929167.7"/>
    <n v="29273.8"/>
    <n v="15816.5"/>
    <n v="11929.7"/>
    <n v="239.1"/>
    <n v="8156"/>
    <n v="178"/>
    <n v="29068.2"/>
    <n v="135298.4"/>
    <n v="21181.4"/>
    <n v="114117"/>
    <n v="30264.1"/>
    <n v="105034.3"/>
    <m/>
    <m/>
    <s v="G"/>
    <s v="Wholesale and Retail Trade; Repair of Motor Vehicles and Motorcycles"/>
    <s v="45"/>
    <s v="WHOLESALE AND RETAIL TRADE SERVICES OF MOTOR VEHICLES; REPAIR SERVICES OF MOTOR VEHICLES"/>
    <s v="Medium-high"/>
    <n v="8.7777480857330718E-3"/>
    <n v="31.525390859998151"/>
    <n v="1.283912473496442E-2"/>
    <n v="8.8173252603135008E-2"/>
    <n v="0.39418651141121003"/>
    <x v="0"/>
    <n v="1"/>
    <n v="0.2236840938252041"/>
    <n v="163.30449438202251"/>
    <n v="5220.0432584269656"/>
    <n v="118.9966292134832"/>
    <x v="0"/>
    <s v="Exp&lt;25"/>
    <s v="Exp&lt;50"/>
    <s v="Increased Export Intensity"/>
    <n v="1"/>
    <n v="1.216407117431063E-2"/>
    <n v="14.139230554921291"/>
    <n v="0.1322488378582278"/>
    <n v="-17.290412641361389"/>
    <n v="-0.18983466131088461"/>
    <n v="3.3614837866915441"/>
    <s v="Yes"/>
    <s v="Yes"/>
    <s v="Yes"/>
    <x v="3"/>
    <s v="Declining"/>
    <n v="-2.8409090909090908"/>
    <n v="-2.88204385354911E-2"/>
    <n v="-0.71792150598596338"/>
    <s v="No"/>
    <s v="0.Reducing"/>
    <s v="Reducing"/>
    <n v="644.04845494417896"/>
    <n v="5.0000408575648246E-3"/>
    <n v="0.13756681089335709"/>
    <n v="2.5274725274725279E-2"/>
    <n v="5.9420775408741393E-3"/>
    <s v="0-10"/>
    <n v="0.18372691138648589"/>
    <n v="13.382563301375781"/>
    <n v="5.1704839950381514"/>
    <n v="167.71420454545449"/>
    <n v="3685.1971590909088"/>
  </r>
  <r>
    <n v="464"/>
    <n v="550"/>
    <n v="755"/>
    <n v="830"/>
    <n v="858"/>
    <s v="Optima Logistics Group SA GK, Warszawa"/>
    <m/>
    <m/>
    <m/>
    <m/>
    <m/>
    <s v="141660773"/>
    <n v="746239"/>
    <n v="7010157936"/>
    <s v="SA"/>
    <s v="4941"/>
    <s v="Transport drogowy towarów"/>
    <m/>
    <s v="transport"/>
    <m/>
    <n v="400"/>
    <s v="J"/>
    <x v="0"/>
    <n v="647589"/>
    <n v="6294"/>
    <n v="3340"/>
    <n v="-1013"/>
    <n v="4642"/>
    <n v="613443"/>
    <n v="398"/>
    <n v="28010.7"/>
    <n v="294706"/>
    <n v="42534"/>
    <n v="252172"/>
    <n v="37556"/>
    <n v="248167"/>
    <m/>
    <m/>
    <s v="H"/>
    <s v="Transportation and Storage"/>
    <s v="49"/>
    <s v="LAND TRANSPORT AND TRANSPORT VIA PIPELINES"/>
    <s v="Low"/>
    <n v="0.94727211240462705"/>
    <m/>
    <n v="-1.564263753707984E-3"/>
    <n v="-3.437323977116177E-3"/>
    <n v="-2.6973053573330491E-2"/>
    <x v="1"/>
    <n v="0"/>
    <n v="0.1274354780696694"/>
    <n v="70.378643216080405"/>
    <n v="1627.108040201005"/>
    <n v="106.86934673366829"/>
    <x v="3"/>
    <s v="Exp&gt;25"/>
    <s v="Exp&gt;50"/>
    <s v="Decreased Export Intensity"/>
    <n v="0"/>
    <n v="-0.65794411023878707"/>
    <n v="141.84104424256739"/>
    <n v="0.8831104823805358"/>
    <n v="75.24713350910686"/>
    <n v="0.56102698321142164"/>
    <n v="24.704608236130738"/>
    <s v="Yes"/>
    <s v="No"/>
    <s v="No"/>
    <x v="1"/>
    <s v="Growing"/>
    <n v="-14.82412060301507"/>
    <n v="-0.1604518979039877"/>
    <n v="-3.9319099399949931"/>
    <s v="Yes"/>
    <s v="0.Reducing"/>
    <s v="Reducing"/>
    <n v="2992.76216628867"/>
    <n v="-1.564263753707984E-3"/>
    <n v="-2.6973053573330491E-2"/>
    <n v="-3.437323977116177E-3"/>
    <n v="0.94727211240462705"/>
    <s v="75-100"/>
    <n v="0.1274354780696694"/>
    <n v="13.38101151484766"/>
    <n v="5.9864520052844377"/>
    <n v="70.378643216080405"/>
    <n v="1627.108040201005"/>
  </r>
  <r>
    <n v="464"/>
    <n v="550"/>
    <n v="755"/>
    <n v="830"/>
    <n v="858"/>
    <s v="Optima Logistics Group SA GK, Warszawa"/>
    <m/>
    <m/>
    <m/>
    <m/>
    <m/>
    <s v="141660773"/>
    <n v="746239"/>
    <n v="7010157936"/>
    <s v="SA"/>
    <s v="4941"/>
    <s v="Transport drogowy towarów"/>
    <m/>
    <s v="transport"/>
    <m/>
    <n v="400"/>
    <s v="J"/>
    <x v="1"/>
    <n v="653046"/>
    <n v="545"/>
    <n v="309"/>
    <n v="3879"/>
    <n v="3067"/>
    <n v="613443"/>
    <n v="333"/>
    <n v="45507"/>
    <n v="310640.8"/>
    <n v="41279.800000000003"/>
    <n v="269361"/>
    <n v="33677"/>
    <n v="261939"/>
    <m/>
    <m/>
    <s v="H"/>
    <s v="Transportation and Storage"/>
    <s v="49"/>
    <s v="LAND TRANSPORT AND TRANSPORT VIA PIPELINES"/>
    <s v="Low"/>
    <n v="0.93935649249823139"/>
    <n v="0.84266409713569246"/>
    <n v="5.9398572229215092E-3"/>
    <n v="1.248709119986814E-2"/>
    <n v="0.1151824687472162"/>
    <x v="1"/>
    <n v="0"/>
    <n v="0.1084113870425263"/>
    <n v="136.65765765765769"/>
    <n v="1961.099099099099"/>
    <n v="123.9633633633634"/>
    <x v="3"/>
    <s v="Exp&gt;25"/>
    <s v="Exp&gt;50"/>
    <s v="Decreased Export Intensity"/>
    <n v="0"/>
    <n v="-0.65794411023878707"/>
    <n v="141.84104424256739"/>
    <n v="0.8831104823805358"/>
    <n v="75.24713350910686"/>
    <n v="0.56102698321142164"/>
    <n v="24.704608236130738"/>
    <s v="Yes"/>
    <s v="No"/>
    <s v="No"/>
    <x v="1"/>
    <s v="Growing"/>
    <n v="-14.82412060301507"/>
    <n v="-0.1604518979039877"/>
    <n v="-3.9319099399949931"/>
    <s v="Yes"/>
    <s v="0.Reducing"/>
    <s v="Reducing"/>
    <n v="2992.76216628867"/>
    <n v="-1.564263753707984E-3"/>
    <n v="-2.6973053573330491E-2"/>
    <n v="-3.437323977116177E-3"/>
    <n v="0.94727211240462705"/>
    <s v="75-100"/>
    <n v="0.1274354780696694"/>
    <n v="13.38101151484766"/>
    <n v="5.9864520052844377"/>
    <n v="70.378643216080405"/>
    <n v="1627.108040201005"/>
  </r>
  <r>
    <n v="464"/>
    <n v="550"/>
    <n v="755"/>
    <n v="830"/>
    <n v="858"/>
    <s v="Optima Logistics Group SA GK, Warszawa"/>
    <m/>
    <m/>
    <m/>
    <m/>
    <m/>
    <s v="141660773"/>
    <n v="746239"/>
    <n v="7010157936"/>
    <s v="SA"/>
    <s v="4941"/>
    <s v="Transport drogowy towarów"/>
    <m/>
    <s v="transport"/>
    <m/>
    <n v="400"/>
    <s v="J"/>
    <x v="2"/>
    <n v="831428"/>
    <n v="22777"/>
    <n v="19084"/>
    <n v="13404"/>
    <n v="2782"/>
    <n v="769287"/>
    <n v="282"/>
    <n v="35755"/>
    <n v="414425"/>
    <n v="42495"/>
    <n v="371930"/>
    <n v="46329"/>
    <n v="348954"/>
    <m/>
    <m/>
    <s v="H"/>
    <s v="Transportation and Storage"/>
    <s v="49"/>
    <s v="LAND TRANSPORT AND TRANSPORT VIA PIPELINES"/>
    <s v="Low"/>
    <n v="0.92525991426798226"/>
    <n v="27.315380539808839"/>
    <n v="1.612166056471517E-2"/>
    <n v="3.2343608614345168E-2"/>
    <n v="0.28932202292300718"/>
    <x v="1"/>
    <n v="0"/>
    <n v="0.1117910357724558"/>
    <n v="126.790780141844"/>
    <n v="2948.3262411347519"/>
    <n v="150.69148936170211"/>
    <x v="3"/>
    <s v="Exp&gt;25"/>
    <s v="Exp&gt;50"/>
    <s v="Decreased Export Intensity"/>
    <n v="0"/>
    <n v="-0.65794411023878707"/>
    <n v="141.84104424256739"/>
    <n v="0.8831104823805358"/>
    <n v="75.24713350910686"/>
    <n v="0.56102698321142164"/>
    <n v="24.704608236130738"/>
    <s v="Yes"/>
    <s v="No"/>
    <s v="No"/>
    <x v="1"/>
    <s v="Growing"/>
    <n v="-14.82412060301507"/>
    <n v="-0.1604518979039877"/>
    <n v="-3.9319099399949931"/>
    <s v="Yes"/>
    <s v="0.Reducing"/>
    <s v="Reducing"/>
    <n v="2992.76216628867"/>
    <n v="-1.564263753707984E-3"/>
    <n v="-2.6973053573330491E-2"/>
    <n v="-3.437323977116177E-3"/>
    <n v="0.94727211240462705"/>
    <s v="75-100"/>
    <n v="0.1274354780696694"/>
    <n v="13.38101151484766"/>
    <n v="5.9864520052844377"/>
    <n v="70.378643216080405"/>
    <n v="1627.108040201005"/>
  </r>
  <r>
    <n v="464"/>
    <n v="550"/>
    <n v="755"/>
    <n v="830"/>
    <n v="858"/>
    <s v="Optima Logistics Group SA GK, Warszawa"/>
    <m/>
    <m/>
    <m/>
    <m/>
    <m/>
    <s v="141660773"/>
    <n v="746239"/>
    <n v="7010157936"/>
    <s v="SA"/>
    <s v="4941"/>
    <s v="Transport drogowy towarów"/>
    <m/>
    <s v="transport"/>
    <m/>
    <n v="400"/>
    <s v="J"/>
    <x v="3"/>
    <n v="1354358"/>
    <n v="62728"/>
    <n v="61456"/>
    <n v="47226"/>
    <n v="2347"/>
    <n v="1237498"/>
    <n v="326"/>
    <n v="44610"/>
    <n v="536490"/>
    <n v="59189"/>
    <n v="477301"/>
    <n v="93555"/>
    <n v="441833"/>
    <m/>
    <m/>
    <s v="H"/>
    <s v="Transportation and Storage"/>
    <s v="49"/>
    <s v="LAND TRANSPORT AND TRANSPORT VIA PIPELINES"/>
    <s v="Low"/>
    <n v="0.91371557594077779"/>
    <n v="62.895404051824102"/>
    <n v="3.4869657800965473E-2"/>
    <n v="8.8027735838505844E-2"/>
    <n v="0.50479397146063809"/>
    <x v="1"/>
    <n v="0"/>
    <n v="0.1743834927025667"/>
    <n v="136.84049079754601"/>
    <n v="4154.4723926380366"/>
    <n v="181.56134969325149"/>
    <x v="3"/>
    <s v="Exp&gt;25"/>
    <s v="Exp&gt;50"/>
    <s v="Decreased Export Intensity"/>
    <n v="0"/>
    <n v="-0.65794411023878707"/>
    <n v="141.84104424256739"/>
    <n v="0.8831104823805358"/>
    <n v="75.24713350910686"/>
    <n v="0.56102698321142164"/>
    <n v="24.704608236130738"/>
    <s v="Yes"/>
    <s v="No"/>
    <s v="No"/>
    <x v="1"/>
    <s v="Growing"/>
    <n v="-14.82412060301507"/>
    <n v="-0.1604518979039877"/>
    <n v="-3.9319099399949931"/>
    <s v="Yes"/>
    <s v="0.Reducing"/>
    <s v="Reducing"/>
    <n v="2992.76216628867"/>
    <n v="-1.564263753707984E-3"/>
    <n v="-2.6973053573330491E-2"/>
    <n v="-3.437323977116177E-3"/>
    <n v="0.94727211240462705"/>
    <s v="75-100"/>
    <n v="0.1274354780696694"/>
    <n v="13.38101151484766"/>
    <n v="5.9864520052844377"/>
    <n v="70.378643216080405"/>
    <n v="1627.108040201005"/>
  </r>
  <r>
    <n v="464"/>
    <n v="550"/>
    <n v="755"/>
    <n v="830"/>
    <n v="858"/>
    <s v="Optima Logistics Group SA GK, Warszawa"/>
    <m/>
    <m/>
    <m/>
    <m/>
    <m/>
    <s v="141660773"/>
    <n v="746239"/>
    <n v="7010157936"/>
    <s v="SA"/>
    <s v="4941"/>
    <s v="Transport drogowy towarów"/>
    <m/>
    <s v="transport"/>
    <m/>
    <n v="400"/>
    <s v="J"/>
    <x v="4"/>
    <n v="1566136"/>
    <n v="69408"/>
    <n v="66323"/>
    <n v="49795"/>
    <n v="3892"/>
    <n v="453127"/>
    <n v="339"/>
    <n v="39206"/>
    <n v="621928"/>
    <n v="81903"/>
    <n v="540025"/>
    <n v="143351"/>
    <n v="476535"/>
    <m/>
    <m/>
    <s v="H"/>
    <s v="Transportation and Storage"/>
    <s v="49"/>
    <s v="LAND TRANSPORT AND TRANSPORT VIA PIPELINES"/>
    <s v="Low"/>
    <n v="0.28932800216583998"/>
    <n v="15.63678141230014"/>
    <n v="3.1794812200217612E-2"/>
    <n v="8.006553813303148E-2"/>
    <n v="0.34736416209164922"/>
    <x v="1"/>
    <n v="0"/>
    <n v="0.23049452669762421"/>
    <n v="115.6519174041298"/>
    <n v="4619.8702064896752"/>
    <n v="241.60176991150439"/>
    <x v="4"/>
    <s v="Exp&gt;25"/>
    <s v="Exp&gt;50"/>
    <s v="Decreased Export Intensity"/>
    <n v="0"/>
    <n v="-0.65794411023878707"/>
    <n v="141.84104424256739"/>
    <n v="0.8831104823805358"/>
    <n v="75.24713350910686"/>
    <n v="0.56102698321142164"/>
    <n v="24.704608236130738"/>
    <s v="Yes"/>
    <s v="No"/>
    <s v="No"/>
    <x v="1"/>
    <s v="Growing"/>
    <n v="-14.82412060301507"/>
    <n v="-0.1604518979039877"/>
    <n v="-3.9319099399949931"/>
    <s v="Yes"/>
    <s v="0.Reducing"/>
    <s v="Reducing"/>
    <n v="2992.76216628867"/>
    <n v="-1.564263753707984E-3"/>
    <n v="-2.6973053573330491E-2"/>
    <n v="-3.437323977116177E-3"/>
    <n v="0.94727211240462705"/>
    <s v="75-100"/>
    <n v="0.1274354780696694"/>
    <n v="13.38101151484766"/>
    <n v="5.9864520052844377"/>
    <n v="70.378643216080405"/>
    <n v="1627.108040201005"/>
  </r>
  <r>
    <n v="820"/>
    <n v="733"/>
    <n v="681"/>
    <n v="791"/>
    <n v="859"/>
    <s v="Phoenix Contact Wielkopolska, Nowy Tomyśl"/>
    <m/>
    <m/>
    <m/>
    <n v="2001"/>
    <m/>
    <n v="630245120"/>
    <n v="12088"/>
    <n v="7881001373"/>
    <s v="sp. z o.o."/>
    <s v="2733"/>
    <s v="Produkcja sprzętu instalacyjnego"/>
    <m/>
    <s v="produkcja"/>
    <m/>
    <n v="500"/>
    <s v="J"/>
    <x v="0"/>
    <n v="646083"/>
    <n v="55613"/>
    <n v="58678"/>
    <n v="55889"/>
    <n v="34504"/>
    <n v="634718"/>
    <n v="2512"/>
    <n v="170191.01310000001"/>
    <n v="657338"/>
    <n v="480356"/>
    <n v="176982"/>
    <n v="556535"/>
    <n v="100802.20696"/>
    <m/>
    <m/>
    <s v="C"/>
    <s v="Manufacturing"/>
    <s v="27"/>
    <s v="MANUFACTURE OF ELECTRICAL EQUIPMENT"/>
    <s v="Medium-high"/>
    <n v="0.98240938083806573"/>
    <m/>
    <n v="8.6504365538173894E-2"/>
    <n v="8.502323005820446E-2"/>
    <n v="0.10042315397953409"/>
    <x v="0"/>
    <n v="1"/>
    <n v="0.84664966881573867"/>
    <n v="67.751199482484068"/>
    <n v="257.19864649681529"/>
    <n v="191.22452229299361"/>
    <x v="3"/>
    <s v="Exp&gt;25"/>
    <s v="Exp&gt;50"/>
    <s v="Decreased Export Intensity"/>
    <n v="0"/>
    <n v="-2.7800156923718618E-2"/>
    <n v="48.124514073269218"/>
    <n v="0.39288304537790891"/>
    <n v="7.3366044009197369"/>
    <n v="7.0799546208796471E-2"/>
    <n v="10.32063035345954"/>
    <s v="No"/>
    <s v="Yes"/>
    <s v="No"/>
    <x v="0"/>
    <s v="Growing"/>
    <n v="20.302547770700642"/>
    <n v="0.184839615244595"/>
    <n v="4.7294218934812671"/>
    <s v="Yes"/>
    <s v="2.Hiring"/>
    <s v="Hiring"/>
    <n v="59.481467421119874"/>
    <n v="8.6504365538173894E-2"/>
    <n v="0.10042315397953409"/>
    <n v="8.502323005820446E-2"/>
    <n v="0.98240938083806573"/>
    <s v="75-100"/>
    <n v="0.84664966881573867"/>
    <n v="13.378683257483649"/>
    <n v="7.8288345275880893"/>
    <n v="67.751199482484068"/>
    <n v="257.19864649681529"/>
  </r>
  <r>
    <n v="820"/>
    <n v="733"/>
    <n v="681"/>
    <n v="791"/>
    <n v="859"/>
    <s v="Phoenix Contact Wielkopolska, Nowy Tomyśl"/>
    <m/>
    <m/>
    <m/>
    <n v="2001"/>
    <m/>
    <n v="630245120"/>
    <n v="12088"/>
    <n v="7881001373"/>
    <s v="sp. z o.o."/>
    <s v="2733"/>
    <s v="Produkcja sprzętu instalacyjnego"/>
    <m/>
    <s v="produkcja"/>
    <m/>
    <n v="500"/>
    <s v="J"/>
    <x v="1"/>
    <n v="678842"/>
    <n v="76954"/>
    <n v="75051.769509999998"/>
    <n v="76328"/>
    <n v="35012"/>
    <n v="667529"/>
    <n v="2430"/>
    <n v="177311.92383000001"/>
    <n v="708982.56819999998"/>
    <n v="487694.46610000002"/>
    <n v="221288.10209999999"/>
    <n v="632863.28650000005"/>
    <n v="76119.281700000007"/>
    <m/>
    <m/>
    <s v="C"/>
    <s v="Manufacturing"/>
    <s v="27"/>
    <s v="MANUFACTURE OF ELECTRICAL EQUIPMENT"/>
    <s v="Medium-high"/>
    <n v="0.98333485553339361"/>
    <n v="5.0704011713665231"/>
    <n v="0.112438535034662"/>
    <n v="0.1076585002559164"/>
    <n v="0.1206074070469879"/>
    <x v="0"/>
    <n v="1"/>
    <n v="0.89263589104418273"/>
    <n v="72.967869888888899"/>
    <n v="279.35884773662548"/>
    <n v="200.69731115226341"/>
    <x v="3"/>
    <s v="Exp&gt;25"/>
    <s v="Exp&gt;50"/>
    <s v="Decreased Export Intensity"/>
    <n v="0"/>
    <n v="-2.7800156923718618E-2"/>
    <n v="48.124514073269218"/>
    <n v="0.39288304537790891"/>
    <n v="7.3366044009197369"/>
    <n v="7.0799546208796471E-2"/>
    <n v="10.32063035345954"/>
    <s v="No"/>
    <s v="Yes"/>
    <s v="No"/>
    <x v="0"/>
    <s v="Growing"/>
    <n v="20.302547770700642"/>
    <n v="0.184839615244595"/>
    <n v="4.7294218934812671"/>
    <s v="Yes"/>
    <s v="2.Hiring"/>
    <s v="Hiring"/>
    <n v="59.481467421119874"/>
    <n v="8.6504365538173894E-2"/>
    <n v="0.10042315397953409"/>
    <n v="8.502323005820446E-2"/>
    <n v="0.98240938083806573"/>
    <s v="75-100"/>
    <n v="0.84664966881573867"/>
    <n v="13.378683257483649"/>
    <n v="7.8288345275880893"/>
    <n v="67.751199482484068"/>
    <n v="257.19864649681529"/>
  </r>
  <r>
    <n v="820"/>
    <n v="733"/>
    <n v="681"/>
    <n v="791"/>
    <n v="859"/>
    <s v="Phoenix Contact Wielkopolska, Nowy Tomyśl"/>
    <m/>
    <m/>
    <m/>
    <n v="2001"/>
    <m/>
    <n v="630245120"/>
    <n v="12088"/>
    <n v="7881001373"/>
    <s v="sp. z o.o."/>
    <s v="2733"/>
    <s v="Produkcja sprzętu instalacyjnego"/>
    <m/>
    <s v="produkcja"/>
    <m/>
    <n v="500"/>
    <s v="J"/>
    <x v="2"/>
    <n v="900647.15997000004"/>
    <n v="85227.499879999988"/>
    <n v="86443.682029999996"/>
    <n v="84896.094030000007"/>
    <n v="36855.417110000002"/>
    <n v="846053"/>
    <n v="2733"/>
    <n v="210400.57380000001"/>
    <n v="804006.99450000003"/>
    <n v="501116.66892000003"/>
    <n v="302890.32558"/>
    <n v="695336.88052999997"/>
    <n v="108670.11397000001"/>
    <m/>
    <m/>
    <s v="C"/>
    <s v="Manufacturing"/>
    <s v="27"/>
    <s v="MANUFACTURE OF ELECTRICAL EQUIPMENT"/>
    <s v="Medium-high"/>
    <n v="0.93938340962312195"/>
    <n v="32.674047859442993"/>
    <n v="9.426121327338427E-2"/>
    <n v="0.1055912381493592"/>
    <n v="0.1220934721099368"/>
    <x v="0"/>
    <n v="1"/>
    <n v="0.86483934255126671"/>
    <n v="76.985208122941827"/>
    <n v="329.54524697036231"/>
    <n v="183.3577273765093"/>
    <x v="3"/>
    <s v="Exp&gt;25"/>
    <s v="Exp&gt;50"/>
    <s v="Decreased Export Intensity"/>
    <n v="0"/>
    <n v="-2.7800156923718618E-2"/>
    <n v="48.124514073269218"/>
    <n v="0.39288304537790891"/>
    <n v="7.3366044009197369"/>
    <n v="7.0799546208796471E-2"/>
    <n v="10.32063035345954"/>
    <s v="No"/>
    <s v="Yes"/>
    <s v="No"/>
    <x v="0"/>
    <s v="Growing"/>
    <n v="20.302547770700642"/>
    <n v="0.184839615244595"/>
    <n v="4.7294218934812671"/>
    <s v="Yes"/>
    <s v="2.Hiring"/>
    <s v="Hiring"/>
    <n v="59.481467421119874"/>
    <n v="8.6504365538173894E-2"/>
    <n v="0.10042315397953409"/>
    <n v="8.502323005820446E-2"/>
    <n v="0.98240938083806573"/>
    <s v="75-100"/>
    <n v="0.84664966881573867"/>
    <n v="13.378683257483649"/>
    <n v="7.8288345275880893"/>
    <n v="67.751199482484068"/>
    <n v="257.19864649681529"/>
  </r>
  <r>
    <n v="820"/>
    <n v="733"/>
    <n v="681"/>
    <n v="791"/>
    <n v="859"/>
    <s v="Phoenix Contact Wielkopolska, Nowy Tomyśl"/>
    <m/>
    <m/>
    <m/>
    <n v="2001"/>
    <m/>
    <n v="630245120"/>
    <n v="12088"/>
    <n v="7881001373"/>
    <s v="sp. z o.o."/>
    <s v="2733"/>
    <s v="Produkcja sprzętu instalacyjnego"/>
    <m/>
    <s v="produkcja"/>
    <m/>
    <n v="500"/>
    <s v="J"/>
    <x v="4"/>
    <n v="957007.30426"/>
    <n v="11470.5834"/>
    <n v="14626.04077"/>
    <n v="13650.967769999999"/>
    <n v="57983.614399999999"/>
    <n v="913568"/>
    <n v="3022"/>
    <n v="263616.64358999999"/>
    <n v="925139.22429999989"/>
    <n v="630832.18446999998"/>
    <n v="294307.03983000002"/>
    <n v="730417.93822999997"/>
    <n v="194721.28607"/>
    <m/>
    <m/>
    <s v="C"/>
    <s v="Manufacturing"/>
    <s v="27"/>
    <s v="MANUFACTURE OF ELECTRICAL EQUIPMENT"/>
    <s v="Medium-high"/>
    <n v="0.9546092239143471"/>
    <n v="-8.1928606723775328"/>
    <n v="1.426422526686515E-2"/>
    <n v="1.475558209125649E-2"/>
    <n v="1.8689255911594919E-2"/>
    <x v="0"/>
    <n v="1"/>
    <n v="0.78952218114269834"/>
    <n v="87.232509460622097"/>
    <n v="316.68011391793522"/>
    <n v="208.7465865221707"/>
    <x v="3"/>
    <s v="Exp&gt;25"/>
    <s v="Exp&gt;50"/>
    <s v="Decreased Export Intensity"/>
    <n v="0"/>
    <n v="-2.7800156923718618E-2"/>
    <n v="48.124514073269218"/>
    <n v="0.39288304537790891"/>
    <n v="7.3366044009197369"/>
    <n v="7.0799546208796471E-2"/>
    <n v="10.32063035345954"/>
    <s v="No"/>
    <s v="Yes"/>
    <s v="No"/>
    <x v="0"/>
    <s v="Growing"/>
    <n v="20.302547770700642"/>
    <n v="0.184839615244595"/>
    <n v="4.7294218934812671"/>
    <s v="Yes"/>
    <s v="2.Hiring"/>
    <s v="Hiring"/>
    <n v="59.481467421119874"/>
    <n v="8.6504365538173894E-2"/>
    <n v="0.10042315397953409"/>
    <n v="8.502323005820446E-2"/>
    <n v="0.98240938083806573"/>
    <s v="75-100"/>
    <n v="0.84664966881573867"/>
    <n v="13.378683257483649"/>
    <n v="7.8288345275880893"/>
    <n v="67.751199482484068"/>
    <n v="257.19864649681529"/>
  </r>
  <r>
    <n v="820"/>
    <n v="733"/>
    <n v="681"/>
    <n v="791"/>
    <n v="859"/>
    <s v="Phoenix Contact Wielkopolska, Nowy Tomyśl"/>
    <m/>
    <m/>
    <m/>
    <n v="2001"/>
    <m/>
    <n v="630245120"/>
    <n v="12088"/>
    <n v="7881001373"/>
    <s v="sp. z o.o."/>
    <s v="2733"/>
    <s v="Produkcja sprzętu instalacyjnego"/>
    <m/>
    <s v="produkcja"/>
    <m/>
    <n v="500"/>
    <s v="J"/>
    <x v="3"/>
    <n v="1042410.5481"/>
    <n v="25638.61634"/>
    <n v="22833.537929999999"/>
    <n v="21430.089929999998"/>
    <n v="44761.928740000003"/>
    <n v="980224"/>
    <n v="3169"/>
    <n v="244452.57683000001"/>
    <n v="891380.88623000006"/>
    <n v="582745.63557000004"/>
    <n v="308635.25066000002"/>
    <n v="716766.97045999998"/>
    <n v="174613.91576999999"/>
    <m/>
    <m/>
    <s v="C"/>
    <s v="Manufacturing"/>
    <s v="27"/>
    <s v="MANUFACTURE OF ELECTRICAL EQUIPMENT"/>
    <s v="Medium-high"/>
    <n v="0.94034351608073485"/>
    <n v="15.740169339424989"/>
    <n v="2.0558205180349131E-2"/>
    <n v="2.4041451035186841E-2"/>
    <n v="2.9898266540165482E-2"/>
    <x v="0"/>
    <n v="1"/>
    <n v="0.80410852592037174"/>
    <n v="77.138711527295683"/>
    <n v="328.93990157778478"/>
    <n v="183.88944006626701"/>
    <x v="3"/>
    <s v="Exp&gt;25"/>
    <s v="Exp&gt;50"/>
    <s v="Decreased Export Intensity"/>
    <n v="0"/>
    <n v="-2.7800156923718618E-2"/>
    <n v="48.124514073269218"/>
    <n v="0.39288304537790891"/>
    <n v="7.3366044009197369"/>
    <n v="7.0799546208796471E-2"/>
    <n v="10.32063035345954"/>
    <s v="No"/>
    <s v="Yes"/>
    <s v="No"/>
    <x v="0"/>
    <s v="Growing"/>
    <n v="20.302547770700642"/>
    <n v="0.184839615244595"/>
    <n v="4.7294218934812671"/>
    <s v="Yes"/>
    <s v="2.Hiring"/>
    <s v="Hiring"/>
    <n v="59.481467421119874"/>
    <n v="8.6504365538173894E-2"/>
    <n v="0.10042315397953409"/>
    <n v="8.502323005820446E-2"/>
    <n v="0.98240938083806573"/>
    <s v="75-100"/>
    <n v="0.84664966881573867"/>
    <n v="13.378683257483649"/>
    <n v="7.8288345275880893"/>
    <n v="67.751199482484068"/>
    <n v="257.19864649681529"/>
  </r>
  <r>
    <n v="1484"/>
    <n v="1619"/>
    <n v="1495"/>
    <n v="1539"/>
    <n v="860"/>
    <s v="Miejskie Przedsiębiorstwo Komunikacyjne sp. z o.o., Poznań"/>
    <m/>
    <m/>
    <m/>
    <n v="2000"/>
    <m/>
    <n v="639777685"/>
    <n v="67030"/>
    <n v="7770005132"/>
    <s v="sp. z o.o."/>
    <s v="4931"/>
    <s v="Transport lądowy pasażerski, miejski i podmiejski"/>
    <m/>
    <s v="transport"/>
    <m/>
    <n v="300"/>
    <s v="J"/>
    <x v="1"/>
    <n v="362916"/>
    <n v="-15672"/>
    <n v="-7040.1751900000008"/>
    <n v="-10934"/>
    <n v="68252"/>
    <n v="0"/>
    <n v="2271"/>
    <n v="184553.00240999999"/>
    <n v="1337969.7698299999"/>
    <n v="1182552.7605999999"/>
    <n v="155417.00923"/>
    <n v="461761"/>
    <n v="876207.97759000002"/>
    <m/>
    <m/>
    <s v="H"/>
    <s v="Transportation and Storage"/>
    <s v="49"/>
    <s v="LAND TRANSPORT AND TRANSPORT VIA PIPELINES"/>
    <s v="Low"/>
    <n v="0"/>
    <n v="-10.480409665420179"/>
    <n v="-3.0128183932370021E-2"/>
    <n v="-8.1720829921211567E-3"/>
    <n v="-2.367891614926336E-2"/>
    <x v="1"/>
    <n v="0"/>
    <n v="0.34512065250821822"/>
    <n v="81.26508252311757"/>
    <n v="159.80449141347421"/>
    <n v="520.71896107441648"/>
    <x v="0"/>
    <s v="Exp&lt;25"/>
    <s v="Exp&lt;50"/>
    <s v="Decreased Export Intensity"/>
    <n v="0"/>
    <n v="0"/>
    <n v="33.351261455239722"/>
    <n v="0.28781652432702032"/>
    <n v="-3.368651119391505"/>
    <n v="-3.4266974842092068E-2"/>
    <n v="7.4606051916192628"/>
    <s v="Yes"/>
    <s v="Yes"/>
    <s v="Yes"/>
    <x v="3"/>
    <s v="Declining"/>
    <n v="-6.4782608695652177"/>
    <n v="-6.6976272649511337E-2"/>
    <n v="-1.660466539398886"/>
    <s v="Yes"/>
    <s v="0.Reducing"/>
    <s v="Reducing"/>
    <n v="75.067632117922926"/>
    <n v="-2.349014809918008E-2"/>
    <n v="-2.127112844148071E-2"/>
    <n v="-7.3152904914353433E-3"/>
    <n v="0"/>
    <s v="0-10"/>
    <n v="0.34390702456433081"/>
    <n v="12.91263937974958"/>
    <n v="7.7406644019172406"/>
    <n v="85.024011852173913"/>
    <n v="176.2626086956522"/>
  </r>
  <r>
    <n v="1484"/>
    <n v="1619"/>
    <n v="1495"/>
    <n v="1539"/>
    <n v="860"/>
    <s v="Miejskie Przedsiębiorstwo Komunikacyjne sp. z o.o., Poznań"/>
    <m/>
    <m/>
    <m/>
    <n v="2000"/>
    <m/>
    <n v="639777685"/>
    <n v="67030"/>
    <n v="7770005132"/>
    <s v="sp. z o.o."/>
    <s v="4931"/>
    <s v="Transport lądowy pasażerski, miejski i podmiejski"/>
    <m/>
    <s v="transport"/>
    <m/>
    <n v="300"/>
    <s v="J"/>
    <x v="0"/>
    <n v="405404"/>
    <n v="-3284"/>
    <n v="-1273"/>
    <n v="-9523"/>
    <n v="63089"/>
    <n v="0"/>
    <n v="2300"/>
    <n v="195555.22726000001"/>
    <n v="1301793.8263900001"/>
    <n v="1233320.99385"/>
    <n v="68472.832540000003"/>
    <n v="447696.04142999998"/>
    <n v="854097.78496000008"/>
    <m/>
    <m/>
    <s v="H"/>
    <s v="Transportation and Storage"/>
    <s v="49"/>
    <s v="LAND TRANSPORT AND TRANSPORT VIA PIPELINES"/>
    <s v="Low"/>
    <n v="0"/>
    <m/>
    <n v="-2.349014809918008E-2"/>
    <n v="-7.3152904914353433E-3"/>
    <n v="-2.127112844148071E-2"/>
    <x v="1"/>
    <n v="0"/>
    <n v="0.34390702456433081"/>
    <n v="85.024011852173913"/>
    <n v="176.2626086956522"/>
    <n v="536.22651906521742"/>
    <x v="0"/>
    <s v="Exp&lt;25"/>
    <s v="Exp&lt;50"/>
    <s v="Decreased Export Intensity"/>
    <n v="0"/>
    <n v="0"/>
    <n v="33.351261455239722"/>
    <n v="0.28781652432702032"/>
    <n v="-3.368651119391505"/>
    <n v="-3.4266974842092068E-2"/>
    <n v="7.4606051916192628"/>
    <s v="Yes"/>
    <s v="Yes"/>
    <s v="Yes"/>
    <x v="3"/>
    <s v="Declining"/>
    <n v="-6.4782608695652177"/>
    <n v="-6.6976272649511337E-2"/>
    <n v="-1.660466539398886"/>
    <s v="Yes"/>
    <s v="0.Reducing"/>
    <s v="Reducing"/>
    <n v="75.067632117922926"/>
    <n v="-2.349014809918008E-2"/>
    <n v="-2.127112844148071E-2"/>
    <n v="-7.3152904914353433E-3"/>
    <n v="0"/>
    <s v="0-10"/>
    <n v="0.34390702456433081"/>
    <n v="12.91263937974958"/>
    <n v="7.7406644019172406"/>
    <n v="85.024011852173913"/>
    <n v="176.2626086956522"/>
  </r>
  <r>
    <n v="1484"/>
    <n v="1619"/>
    <n v="1495"/>
    <n v="1539"/>
    <n v="860"/>
    <s v="Miejskie Przedsiębiorstwo Komunikacyjne sp. z o.o., Poznań"/>
    <m/>
    <m/>
    <m/>
    <n v="2000"/>
    <m/>
    <n v="639777685"/>
    <n v="67030"/>
    <n v="7770005132"/>
    <s v="sp. z o.o."/>
    <s v="4931"/>
    <s v="Transport lądowy pasażerski, miejski i podmiejski"/>
    <m/>
    <s v="transport"/>
    <m/>
    <n v="300"/>
    <s v="J"/>
    <x v="2"/>
    <n v="416432.67372000002"/>
    <n v="-5602.3272000000006"/>
    <n v="-7157.8619200000003"/>
    <n v="-7188.8379199999999"/>
    <n v="68321.404779999997"/>
    <n v="0"/>
    <n v="2241"/>
    <n v="193916.13982000001"/>
    <n v="1379251.3942799999"/>
    <n v="1237793.8000399999"/>
    <n v="141457.59424000001"/>
    <n v="465572.95432000002"/>
    <n v="913678.43995999999"/>
    <m/>
    <m/>
    <s v="H"/>
    <s v="Transportation and Storage"/>
    <s v="49"/>
    <s v="LAND TRANSPORT AND TRANSPORT VIA PIPELINES"/>
    <s v="Low"/>
    <n v="0"/>
    <n v="14.746297688721359"/>
    <n v="-1.726290556353802E-2"/>
    <n v="-5.2121302540011089E-3"/>
    <n v="-1.544084091074356E-2"/>
    <x v="1"/>
    <n v="0"/>
    <n v="0.33755481868701648"/>
    <n v="86.531075332440864"/>
    <n v="185.82448626506019"/>
    <n v="552.33993754573851"/>
    <x v="0"/>
    <s v="Exp&lt;25"/>
    <s v="Exp&lt;50"/>
    <s v="Decreased Export Intensity"/>
    <n v="0"/>
    <n v="0"/>
    <n v="33.351261455239722"/>
    <n v="0.28781652432702032"/>
    <n v="-3.368651119391505"/>
    <n v="-3.4266974842092068E-2"/>
    <n v="7.4606051916192628"/>
    <s v="Yes"/>
    <s v="Yes"/>
    <s v="Yes"/>
    <x v="3"/>
    <s v="Declining"/>
    <n v="-6.4782608695652177"/>
    <n v="-6.6976272649511337E-2"/>
    <n v="-1.660466539398886"/>
    <s v="Yes"/>
    <s v="0.Reducing"/>
    <s v="Reducing"/>
    <n v="75.067632117922926"/>
    <n v="-2.349014809918008E-2"/>
    <n v="-2.127112844148071E-2"/>
    <n v="-7.3152904914353433E-3"/>
    <n v="0"/>
    <s v="0-10"/>
    <n v="0.34390702456433081"/>
    <n v="12.91263937974958"/>
    <n v="7.7406644019172406"/>
    <n v="85.024011852173913"/>
    <n v="176.2626086956522"/>
  </r>
  <r>
    <n v="1484"/>
    <n v="1619"/>
    <n v="1495"/>
    <n v="1539"/>
    <n v="860"/>
    <s v="Miejskie Przedsiębiorstwo Komunikacyjne sp. z o.o., Poznań"/>
    <m/>
    <m/>
    <m/>
    <n v="2000"/>
    <m/>
    <n v="639777685"/>
    <n v="67030"/>
    <n v="7770005132"/>
    <s v="sp. z o.o."/>
    <s v="4931"/>
    <s v="Transport lądowy pasażerski, miejski i podmiejski"/>
    <m/>
    <s v="transport"/>
    <m/>
    <n v="300"/>
    <s v="J"/>
    <x v="3"/>
    <n v="488320.22284"/>
    <n v="-2510.1965799999998"/>
    <n v="-870.31245999999999"/>
    <n v="-821.11946"/>
    <n v="75885.315310000005"/>
    <n v="0"/>
    <n v="2169"/>
    <n v="217264.11374999999"/>
    <n v="1344893.25006"/>
    <n v="1205813.6697"/>
    <n v="139079.58035999999"/>
    <n v="466551.83486"/>
    <n v="878341.41520000005"/>
    <m/>
    <m/>
    <s v="H"/>
    <s v="Transportation and Storage"/>
    <s v="49"/>
    <s v="LAND TRANSPORT AND TRANSPORT VIA PIPELINES"/>
    <s v="Low"/>
    <n v="0"/>
    <n v="17.262706232397012"/>
    <n v="-1.681518441371294E-3"/>
    <n v="-6.1054619759848391E-4"/>
    <n v="-1.7599747737491939E-3"/>
    <x v="1"/>
    <n v="0"/>
    <n v="0.34690622087603279"/>
    <n v="100.1678717150761"/>
    <n v="225.13611011526049"/>
    <n v="555.93069142461968"/>
    <x v="0"/>
    <s v="Exp&lt;25"/>
    <s v="Exp&lt;50"/>
    <s v="Decreased Export Intensity"/>
    <n v="0"/>
    <n v="0"/>
    <n v="33.351261455239722"/>
    <n v="0.28781652432702032"/>
    <n v="-3.368651119391505"/>
    <n v="-3.4266974842092068E-2"/>
    <n v="7.4606051916192628"/>
    <s v="Yes"/>
    <s v="Yes"/>
    <s v="Yes"/>
    <x v="3"/>
    <s v="Declining"/>
    <n v="-6.4782608695652177"/>
    <n v="-6.6976272649511337E-2"/>
    <n v="-1.660466539398886"/>
    <s v="Yes"/>
    <s v="0.Reducing"/>
    <s v="Reducing"/>
    <n v="75.067632117922926"/>
    <n v="-2.349014809918008E-2"/>
    <n v="-2.127112844148071E-2"/>
    <n v="-7.3152904914353433E-3"/>
    <n v="0"/>
    <s v="0-10"/>
    <n v="0.34390702456433081"/>
    <n v="12.91263937974958"/>
    <n v="7.7406644019172406"/>
    <n v="85.024011852173913"/>
    <n v="176.2626086956522"/>
  </r>
  <r>
    <n v="1484"/>
    <n v="1619"/>
    <n v="1495"/>
    <n v="1539"/>
    <n v="860"/>
    <s v="Miejskie Przedsiębiorstwo Komunikacyjne sp. z o.o., Poznań"/>
    <m/>
    <m/>
    <m/>
    <n v="2000"/>
    <m/>
    <n v="639777685"/>
    <n v="67030"/>
    <n v="7770005132"/>
    <s v="sp. z o.o."/>
    <s v="4931"/>
    <s v="Transport lądowy pasażerski, miejski i podmiejski"/>
    <m/>
    <s v="transport"/>
    <m/>
    <n v="300"/>
    <s v="J"/>
    <x v="4"/>
    <n v="540611.34799000004"/>
    <n v="4024.6449299999999"/>
    <n v="996.33179000000007"/>
    <n v="1020.07879"/>
    <n v="78492.93836"/>
    <n v="0"/>
    <n v="2151"/>
    <n v="241194.71479999999"/>
    <n v="1368002.7516099999"/>
    <n v="1299449.26724"/>
    <n v="68553.484370000006"/>
    <n v="467571.91365"/>
    <n v="900430.83796000003"/>
    <m/>
    <m/>
    <s v="H"/>
    <s v="Transportation and Storage"/>
    <s v="49"/>
    <s v="LAND TRANSPORT AND TRANSPORT VIA PIPELINES"/>
    <s v="Low"/>
    <n v="0"/>
    <n v="10.70836772761168"/>
    <n v="1.886898589518452E-3"/>
    <n v="7.4567013026799196E-4"/>
    <n v="2.1816511219353899E-3"/>
    <x v="1"/>
    <n v="0"/>
    <n v="0.34179164705605708"/>
    <n v="112.1314341236634"/>
    <n v="251.3302408135751"/>
    <n v="604.11402475127841"/>
    <x v="0"/>
    <s v="Exp&lt;25"/>
    <s v="Exp&lt;50"/>
    <s v="Decreased Export Intensity"/>
    <n v="0"/>
    <n v="0"/>
    <n v="33.351261455239722"/>
    <n v="0.28781652432702032"/>
    <n v="-3.368651119391505"/>
    <n v="-3.4266974842092068E-2"/>
    <n v="7.4606051916192628"/>
    <s v="Yes"/>
    <s v="Yes"/>
    <s v="Yes"/>
    <x v="3"/>
    <s v="Declining"/>
    <n v="-6.4782608695652177"/>
    <n v="-6.6976272649511337E-2"/>
    <n v="-1.660466539398886"/>
    <s v="Yes"/>
    <s v="0.Reducing"/>
    <s v="Reducing"/>
    <n v="75.067632117922926"/>
    <n v="-2.349014809918008E-2"/>
    <n v="-2.127112844148071E-2"/>
    <n v="-7.3152904914353433E-3"/>
    <n v="0"/>
    <s v="0-10"/>
    <n v="0.34390702456433081"/>
    <n v="12.91263937974958"/>
    <n v="7.7406644019172406"/>
    <n v="85.024011852173913"/>
    <n v="176.2626086956522"/>
  </r>
  <r>
    <n v="1036"/>
    <n v="1234"/>
    <n v="1168"/>
    <n v="1310"/>
    <n v="861"/>
    <s v="Manpowergroup sp. z o.o., Warszawa"/>
    <m/>
    <m/>
    <m/>
    <n v="2001"/>
    <m/>
    <s v="016863993"/>
    <n v="62137"/>
    <n v="5262493733"/>
    <s v="sp. z o.o."/>
    <s v="7820"/>
    <s v="Działalność agencji pracy tymczasowej"/>
    <m/>
    <s v="usługi"/>
    <m/>
    <n v="500"/>
    <s v="J"/>
    <x v="1"/>
    <n v="424805.65710000001"/>
    <n v="4969.9511500000008"/>
    <n v="4474.9573600000003"/>
    <n v="3086.5430900000001"/>
    <n v="2195.9728100000002"/>
    <n v="0"/>
    <n v="7487"/>
    <n v="351822"/>
    <n v="141669.83100999999"/>
    <n v="13289.9257"/>
    <n v="128379.90531"/>
    <n v="42231.442419999999"/>
    <n v="99438"/>
    <m/>
    <m/>
    <s v="N"/>
    <s v="Administrative and Support Service Activities"/>
    <s v="78"/>
    <s v="EMPLOYMENT ACTIVITIES"/>
    <s v="High"/>
    <n v="0"/>
    <n v="-5.7810545078148534"/>
    <n v="7.2657768050236248E-3"/>
    <n v="2.1786876344774709E-2"/>
    <n v="7.3086376243172602E-2"/>
    <x v="0"/>
    <n v="1"/>
    <n v="0.29809764096506208"/>
    <n v="46.991051155335917"/>
    <n v="56.739102056898624"/>
    <n v="1.775066875918258"/>
    <x v="0"/>
    <s v="Exp&lt;25"/>
    <s v="Exp&lt;50"/>
    <s v="Increased Export Intensity"/>
    <n v="1"/>
    <n v="8.1485656073230744E-2"/>
    <n v="69.54096612915103"/>
    <n v="0.52792439970814264"/>
    <n v="22.85577255735582"/>
    <n v="0.20584090053902851"/>
    <n v="14.10867524405486"/>
    <s v="Yes"/>
    <s v="No"/>
    <s v="No"/>
    <x v="0"/>
    <s v="Growing"/>
    <n v="-3.9668759182583142"/>
    <n v="-4.047701151559302E-2"/>
    <n v="-1.0068225504166419"/>
    <s v="No"/>
    <s v="0.Reducing"/>
    <s v="Reducing"/>
    <n v="46.095320119862841"/>
    <n v="8.1608532193996289E-2"/>
    <n v="0.9399666357501909"/>
    <n v="0.31811739295947361"/>
    <n v="0"/>
    <s v="0-10"/>
    <n v="0.33843477083160822"/>
    <n v="13.01893597066468"/>
    <n v="8.9209234622306859"/>
    <n v="47.06941934553226"/>
    <n v="60.220480881527983"/>
  </r>
  <r>
    <n v="1036"/>
    <n v="1234"/>
    <n v="1168"/>
    <n v="1310"/>
    <n v="861"/>
    <s v="Manpowergroup sp. z o.o., Warszawa"/>
    <m/>
    <m/>
    <m/>
    <n v="2001"/>
    <m/>
    <s v="016863993"/>
    <n v="62137"/>
    <n v="5262493733"/>
    <s v="sp. z o.o."/>
    <s v="7820"/>
    <s v="Działalność agencji pracy tymczasowej"/>
    <m/>
    <s v="usługi"/>
    <m/>
    <n v="500"/>
    <s v="J"/>
    <x v="0"/>
    <n v="450870.74036"/>
    <n v="5731.9920300000003"/>
    <n v="37769.132109999999"/>
    <n v="36794.89933"/>
    <n v="1989.55564"/>
    <n v="0"/>
    <n v="7487"/>
    <n v="352408.74264000001"/>
    <n v="115664.53185"/>
    <n v="13488.49163"/>
    <n v="102176.04022"/>
    <n v="39144.89933"/>
    <n v="76520"/>
    <m/>
    <m/>
    <s v="N"/>
    <s v="Administrative and Support Service Activities"/>
    <s v="78"/>
    <s v="EMPLOYMENT ACTIVITIES"/>
    <s v="High"/>
    <n v="0"/>
    <m/>
    <n v="8.1608532193996289E-2"/>
    <n v="0.31811739295947361"/>
    <n v="0.9399666357501909"/>
    <x v="0"/>
    <n v="1"/>
    <n v="0.33843477083160822"/>
    <n v="47.06941934553226"/>
    <n v="60.220480881527983"/>
    <n v="1.8015883037264591"/>
    <x v="0"/>
    <s v="Exp&lt;25"/>
    <s v="Exp&lt;50"/>
    <s v="Increased Export Intensity"/>
    <n v="1"/>
    <n v="8.1485656073230744E-2"/>
    <n v="69.54096612915103"/>
    <n v="0.52792439970814264"/>
    <n v="22.85577255735582"/>
    <n v="0.20584090053902851"/>
    <n v="14.10867524405486"/>
    <s v="Yes"/>
    <s v="No"/>
    <s v="No"/>
    <x v="0"/>
    <s v="Growing"/>
    <n v="-3.9668759182583142"/>
    <n v="-4.047701151559302E-2"/>
    <n v="-1.0068225504166419"/>
    <s v="No"/>
    <s v="0.Reducing"/>
    <s v="Reducing"/>
    <n v="46.095320119862841"/>
    <n v="8.1608532193996289E-2"/>
    <n v="0.9399666357501909"/>
    <n v="0.31811739295947361"/>
    <n v="0"/>
    <s v="0-10"/>
    <n v="0.33843477083160822"/>
    <n v="13.01893597066468"/>
    <n v="8.9209234622306859"/>
    <n v="47.06941934553226"/>
    <n v="60.220480881527983"/>
  </r>
  <r>
    <n v="1036"/>
    <n v="1234"/>
    <n v="1168"/>
    <n v="1310"/>
    <n v="861"/>
    <s v="Manpowergroup sp. z o.o., Warszawa"/>
    <m/>
    <m/>
    <m/>
    <n v="2001"/>
    <m/>
    <s v="016863993"/>
    <n v="62137"/>
    <n v="5262493733"/>
    <s v="sp. z o.o."/>
    <s v="7820"/>
    <s v="Działalność agencji pracy tymczasowej"/>
    <m/>
    <s v="usługi"/>
    <m/>
    <n v="500"/>
    <s v="J"/>
    <x v="2"/>
    <n v="547254.10908000008"/>
    <n v="6654.2521999999999"/>
    <n v="5723.4120999999996"/>
    <n v="3125.5627500000001"/>
    <n v="2251.9207799999999"/>
    <n v="32836"/>
    <n v="7244"/>
    <n v="453096.9142"/>
    <n v="165068.71153"/>
    <n v="13762.529759999999"/>
    <n v="151306.18177"/>
    <n v="45357.005169999997"/>
    <n v="119712"/>
    <m/>
    <m/>
    <s v="N"/>
    <s v="Administrative and Support Service Activities"/>
    <s v="78"/>
    <s v="EMPLOYMENT ACTIVITIES"/>
    <s v="High"/>
    <n v="6.0001376792220458E-2"/>
    <n v="28.824581295812511"/>
    <n v="5.7113554711438284E-3"/>
    <n v="1.893491941040536E-2"/>
    <n v="6.8910254067376289E-2"/>
    <x v="0"/>
    <n v="1"/>
    <n v="0.27477651427452199"/>
    <n v="62.547889867476528"/>
    <n v="75.545846090557717"/>
    <n v="1.899852258420762"/>
    <x v="0"/>
    <s v="Exp&lt;25"/>
    <s v="Exp&lt;50"/>
    <s v="Increased Export Intensity"/>
    <n v="1"/>
    <n v="8.1485656073230744E-2"/>
    <n v="69.54096612915103"/>
    <n v="0.52792439970814264"/>
    <n v="22.85577255735582"/>
    <n v="0.20584090053902851"/>
    <n v="14.10867524405486"/>
    <s v="Yes"/>
    <s v="No"/>
    <s v="No"/>
    <x v="0"/>
    <s v="Growing"/>
    <n v="-3.9668759182583142"/>
    <n v="-4.047701151559302E-2"/>
    <n v="-1.0068225504166419"/>
    <s v="No"/>
    <s v="0.Reducing"/>
    <s v="Reducing"/>
    <n v="46.095320119862841"/>
    <n v="8.1608532193996289E-2"/>
    <n v="0.9399666357501909"/>
    <n v="0.31811739295947361"/>
    <n v="0"/>
    <s v="0-10"/>
    <n v="0.33843477083160822"/>
    <n v="13.01893597066468"/>
    <n v="8.9209234622306859"/>
    <n v="47.06941934553226"/>
    <n v="60.220480881527983"/>
  </r>
  <r>
    <n v="1036"/>
    <n v="1234"/>
    <n v="1168"/>
    <n v="1310"/>
    <n v="861"/>
    <s v="Manpowergroup sp. z o.o., Warszawa"/>
    <m/>
    <m/>
    <m/>
    <n v="2001"/>
    <m/>
    <s v="016863993"/>
    <n v="62137"/>
    <n v="5262493733"/>
    <s v="sp. z o.o."/>
    <s v="7820"/>
    <s v="Działalność agencji pracy tymczasowej"/>
    <m/>
    <s v="usługi"/>
    <m/>
    <n v="500"/>
    <s v="J"/>
    <x v="3"/>
    <n v="644572.46341999993"/>
    <n v="8873.6161499999998"/>
    <n v="5902.0456799999993"/>
    <n v="4577.2723400000004"/>
    <n v="2218.9041499999998"/>
    <n v="69167"/>
    <n v="7244"/>
    <n v="498575.39997000003"/>
    <n v="195585.78073999999"/>
    <n v="15012.64286"/>
    <n v="180573.13787999999"/>
    <n v="49934.27751"/>
    <n v="145652"/>
    <m/>
    <m/>
    <s v="N"/>
    <s v="Administrative and Support Service Activities"/>
    <s v="78"/>
    <s v="EMPLOYMENT ACTIVITIES"/>
    <s v="High"/>
    <n v="0.10730678694061919"/>
    <n v="17.78302852830171"/>
    <n v="7.1012533109368553E-3"/>
    <n v="2.3402889119453679E-2"/>
    <n v="9.1665937072651957E-2"/>
    <x v="0"/>
    <n v="1"/>
    <n v="0.25530627697511221"/>
    <n v="68.825980117338489"/>
    <n v="88.980185452788504"/>
    <n v="2.0724244699061289"/>
    <x v="1"/>
    <s v="Exp&lt;25"/>
    <s v="Exp&lt;50"/>
    <s v="Increased Export Intensity"/>
    <n v="1"/>
    <n v="8.1485656073230744E-2"/>
    <n v="69.54096612915103"/>
    <n v="0.52792439970814264"/>
    <n v="22.85577255735582"/>
    <n v="0.20584090053902851"/>
    <n v="14.10867524405486"/>
    <s v="Yes"/>
    <s v="No"/>
    <s v="No"/>
    <x v="0"/>
    <s v="Growing"/>
    <n v="-3.9668759182583142"/>
    <n v="-4.047701151559302E-2"/>
    <n v="-1.0068225504166419"/>
    <s v="No"/>
    <s v="0.Reducing"/>
    <s v="Reducing"/>
    <n v="46.095320119862841"/>
    <n v="8.1608532193996289E-2"/>
    <n v="0.9399666357501909"/>
    <n v="0.31811739295947361"/>
    <n v="0"/>
    <s v="0-10"/>
    <n v="0.33843477083160822"/>
    <n v="13.01893597066468"/>
    <n v="8.9209234622306859"/>
    <n v="47.06941934553226"/>
    <n v="60.220480881527983"/>
  </r>
  <r>
    <n v="1036"/>
    <n v="1234"/>
    <n v="1168"/>
    <n v="1310"/>
    <n v="861"/>
    <s v="Manpowergroup sp. z o.o., Warszawa"/>
    <m/>
    <m/>
    <m/>
    <n v="2001"/>
    <m/>
    <s v="016863993"/>
    <n v="62137"/>
    <n v="5262493733"/>
    <s v="sp. z o.o."/>
    <s v="7820"/>
    <s v="Działalność agencji pracy tymczasowej"/>
    <m/>
    <s v="usługi"/>
    <m/>
    <n v="500"/>
    <s v="J"/>
    <x v="4"/>
    <n v="764410.60920000006"/>
    <n v="18294.721610000001"/>
    <n v="13199.429389999999"/>
    <n v="10155.52894"/>
    <n v="2246"/>
    <n v="62288.5"/>
    <n v="7190"/>
    <n v="647778"/>
    <n v="237143.93809000001"/>
    <n v="12371.79882"/>
    <n v="224772.13927000001"/>
    <n v="60089.806449999996"/>
    <n v="177054.13164000001"/>
    <m/>
    <m/>
    <s v="N"/>
    <s v="Administrative and Support Service Activities"/>
    <s v="78"/>
    <s v="EMPLOYMENT ACTIVITIES"/>
    <s v="High"/>
    <n v="8.1485656073230744E-2"/>
    <n v="18.591881065498491"/>
    <n v="1.328543693372904E-2"/>
    <n v="4.282432442420607E-2"/>
    <n v="0.1690058520732679"/>
    <x v="0"/>
    <n v="1"/>
    <n v="0.25338959508716152"/>
    <n v="90.094297635605002"/>
    <n v="106.3158010013908"/>
    <n v="1.7206952461752429"/>
    <x v="0"/>
    <s v="Exp&lt;25"/>
    <s v="Exp&lt;50"/>
    <s v="Increased Export Intensity"/>
    <n v="1"/>
    <n v="8.1485656073230744E-2"/>
    <n v="69.54096612915103"/>
    <n v="0.52792439970814264"/>
    <n v="22.85577255735582"/>
    <n v="0.20584090053902851"/>
    <n v="14.10867524405486"/>
    <s v="Yes"/>
    <s v="No"/>
    <s v="No"/>
    <x v="0"/>
    <s v="Growing"/>
    <n v="-3.9668759182583142"/>
    <n v="-4.047701151559302E-2"/>
    <n v="-1.0068225504166419"/>
    <s v="No"/>
    <s v="0.Reducing"/>
    <s v="Reducing"/>
    <n v="46.095320119862841"/>
    <n v="8.1608532193996289E-2"/>
    <n v="0.9399666357501909"/>
    <n v="0.31811739295947361"/>
    <n v="0"/>
    <s v="0-10"/>
    <n v="0.33843477083160822"/>
    <n v="13.01893597066468"/>
    <n v="8.9209234622306859"/>
    <n v="47.06941934553226"/>
    <n v="60.220480881527983"/>
  </r>
  <r>
    <n v="1388"/>
    <n v="1500"/>
    <n v="1167"/>
    <n v="941"/>
    <n v="862"/>
    <s v="Merck sp. z o.o., Warszawa"/>
    <m/>
    <s v="1992"/>
    <m/>
    <n v="2001"/>
    <m/>
    <s v="011099984"/>
    <n v="6628"/>
    <n v="5260204802"/>
    <s v="sp. z o.o."/>
    <s v="4646"/>
    <s v="Sprzedaż hurtowa wyrobów farmaceutycznych i medycznych"/>
    <m/>
    <s v="ochrona zdrowia i farmacja"/>
    <m/>
    <n v="500"/>
    <s v="J"/>
    <x v="3"/>
    <n v="525605"/>
    <n v="11325"/>
    <n v="5913"/>
    <n v="1773"/>
    <n v="523"/>
    <n v="74142"/>
    <n v="144"/>
    <n v="47511"/>
    <n v="314967"/>
    <n v="91716"/>
    <n v="223251"/>
    <n v="245973"/>
    <n v="68994"/>
    <m/>
    <m/>
    <s v="G"/>
    <s v="Wholesale and Retail Trade; Repair of Motor Vehicles and Motorcycles"/>
    <s v="46"/>
    <s v="WHOLESALE TRADE, EXCEPT OF MOTOR VEHICLES"/>
    <s v="Medium-high"/>
    <n v="0.14106030193776689"/>
    <n v="-3.9731288092488941"/>
    <n v="3.3732555816630358E-3"/>
    <n v="5.6291611502157371E-3"/>
    <n v="7.2081082069983286E-3"/>
    <x v="0"/>
    <n v="1"/>
    <n v="0.7809484803169856"/>
    <n v="329.9375"/>
    <n v="3650.0347222222222"/>
    <n v="636.91666666666663"/>
    <x v="1"/>
    <s v="Exp&lt;25"/>
    <s v="Exp&lt;50"/>
    <s v="Increased Export Intensity"/>
    <n v="1"/>
    <n v="2.947405263755656E-2"/>
    <n v="-9.7509760818924498"/>
    <n v="-0.10259740414541341"/>
    <n v="-34.602156581081481"/>
    <n v="-0.42468090331452762"/>
    <n v="-2.532320089529605"/>
    <s v="Yes"/>
    <s v="Yes"/>
    <s v="Yes"/>
    <x v="2"/>
    <s v="Declining"/>
    <n v="-35.714285714285722"/>
    <n v="-0.44183275227903968"/>
    <n v="-10.457623119705319"/>
    <s v="Yes"/>
    <s v="0.Reducing"/>
    <s v="Reducing"/>
    <n v="1086.1470588235291"/>
    <n v="3.2226716599563478E-2"/>
    <n v="0.11187950186583349"/>
    <n v="6.6374699934999323E-2"/>
    <n v="0.1149394040236916"/>
    <s v="10-25"/>
    <n v="0.59326953399020488"/>
    <n v="13.369315638586849"/>
    <n v="5.472270673671475"/>
    <n v="258.34873949579833"/>
    <n v="2689.3235294117649"/>
  </r>
  <r>
    <n v="1388"/>
    <n v="1500"/>
    <n v="1167"/>
    <n v="941"/>
    <n v="862"/>
    <s v="Merck sp. z o.o., Warszawa"/>
    <m/>
    <s v="1992"/>
    <m/>
    <n v="2001"/>
    <m/>
    <s v="011099984"/>
    <n v="6628"/>
    <n v="5260204802"/>
    <s v="sp. z o.o."/>
    <s v="4646"/>
    <s v="Sprzedaż hurtowa wyrobów farmaceutycznych i medycznych"/>
    <m/>
    <s v="ochrona zdrowia i farmacja"/>
    <m/>
    <n v="500"/>
    <s v="J"/>
    <x v="2"/>
    <n v="547352"/>
    <n v="6960"/>
    <n v="5289"/>
    <n v="4650"/>
    <n v="672"/>
    <n v="68063"/>
    <n v="180"/>
    <n v="53485"/>
    <n v="314538"/>
    <n v="93524"/>
    <n v="221014"/>
    <n v="244200"/>
    <n v="70338"/>
    <m/>
    <m/>
    <s v="G"/>
    <s v="Wholesale and Retail Trade; Repair of Motor Vehicles and Motorcycles"/>
    <s v="46"/>
    <s v="WHOLESALE TRADE, EXCEPT OF MOTOR VEHICLES"/>
    <s v="Medium-high"/>
    <n v="0.1243495958724916"/>
    <n v="-6.5590254245245116"/>
    <n v="8.4954471711074404E-3"/>
    <n v="1.4783587356694579E-2"/>
    <n v="1.904176904176904E-2"/>
    <x v="0"/>
    <n v="1"/>
    <n v="0.77637678118383158"/>
    <n v="297.13888888888891"/>
    <n v="3040.844444444444"/>
    <n v="519.57777777777778"/>
    <x v="1"/>
    <s v="Exp&lt;25"/>
    <s v="Exp&lt;50"/>
    <s v="Increased Export Intensity"/>
    <n v="1"/>
    <n v="2.947405263755656E-2"/>
    <n v="-9.7509760818924498"/>
    <n v="-0.10259740414541341"/>
    <n v="-34.602156581081481"/>
    <n v="-0.42468090331452762"/>
    <n v="-2.532320089529605"/>
    <s v="Yes"/>
    <s v="Yes"/>
    <s v="Yes"/>
    <x v="2"/>
    <s v="Declining"/>
    <n v="-35.714285714285722"/>
    <n v="-0.44183275227903968"/>
    <n v="-10.457623119705319"/>
    <s v="Yes"/>
    <s v="0.Reducing"/>
    <s v="Reducing"/>
    <n v="1086.1470588235291"/>
    <n v="3.2226716599563478E-2"/>
    <n v="0.11187950186583349"/>
    <n v="6.6374699934999323E-2"/>
    <n v="0.1149394040236916"/>
    <s v="10-25"/>
    <n v="0.59326953399020488"/>
    <n v="13.369315638586849"/>
    <n v="5.472270673671475"/>
    <n v="258.34873949579833"/>
    <n v="2689.3235294117649"/>
  </r>
  <r>
    <n v="1388"/>
    <n v="1500"/>
    <n v="1167"/>
    <n v="941"/>
    <n v="862"/>
    <s v="Merck sp. z o.o., Warszawa"/>
    <m/>
    <s v="1992"/>
    <m/>
    <n v="2001"/>
    <m/>
    <s v="011099984"/>
    <n v="6628"/>
    <n v="5260204802"/>
    <s v="sp. z o.o."/>
    <s v="4646"/>
    <s v="Sprzedaż hurtowa wyrobów farmaceutycznych i medycznych"/>
    <m/>
    <s v="ochrona zdrowia i farmacja"/>
    <m/>
    <n v="500"/>
    <s v="J"/>
    <x v="4"/>
    <n v="577647"/>
    <n v="15209"/>
    <n v="8038"/>
    <n v="7097"/>
    <n v="330"/>
    <n v="83420"/>
    <n v="153"/>
    <n v="52268"/>
    <n v="392469"/>
    <n v="93487"/>
    <n v="298982"/>
    <n v="253070"/>
    <n v="139399"/>
    <m/>
    <m/>
    <s v="G"/>
    <s v="Wholesale and Retail Trade; Repair of Motor Vehicles and Motorcycles"/>
    <s v="46"/>
    <s v="WHOLESALE TRADE, EXCEPT OF MOTOR VEHICLES"/>
    <s v="Medium-high"/>
    <n v="0.14441345666124811"/>
    <n v="9.9013517755729197"/>
    <n v="1.2286050130962329E-2"/>
    <n v="1.808295687047894E-2"/>
    <n v="2.8043624293673689E-2"/>
    <x v="0"/>
    <n v="1"/>
    <n v="0.64481525929436467"/>
    <n v="341.62091503267982"/>
    <n v="3775.4705882352941"/>
    <n v="611.02614379084969"/>
    <x v="1"/>
    <s v="Exp&lt;25"/>
    <s v="Exp&lt;50"/>
    <s v="Increased Export Intensity"/>
    <n v="1"/>
    <n v="2.947405263755656E-2"/>
    <n v="-9.7509760818924498"/>
    <n v="-0.10259740414541341"/>
    <n v="-34.602156581081481"/>
    <n v="-0.42468090331452762"/>
    <n v="-2.532320089529605"/>
    <s v="Yes"/>
    <s v="Yes"/>
    <s v="Yes"/>
    <x v="2"/>
    <s v="Declining"/>
    <n v="-35.714285714285722"/>
    <n v="-0.44183275227903968"/>
    <n v="-10.457623119705319"/>
    <s v="Yes"/>
    <s v="0.Reducing"/>
    <s v="Reducing"/>
    <n v="1086.1470588235291"/>
    <n v="3.2226716599563478E-2"/>
    <n v="0.11187950186583349"/>
    <n v="6.6374699934999323E-2"/>
    <n v="0.1149394040236916"/>
    <s v="10-25"/>
    <n v="0.59326953399020488"/>
    <n v="13.369315638586849"/>
    <n v="5.472270673671475"/>
    <n v="258.34873949579833"/>
    <n v="2689.3235294117649"/>
  </r>
  <r>
    <n v="1388"/>
    <n v="1500"/>
    <n v="1167"/>
    <n v="941"/>
    <n v="862"/>
    <s v="Merck sp. z o.o., Warszawa"/>
    <m/>
    <s v="1992"/>
    <m/>
    <n v="2001"/>
    <m/>
    <s v="011099984"/>
    <n v="6628"/>
    <n v="5260204802"/>
    <s v="sp. z o.o."/>
    <s v="4646"/>
    <s v="Sprzedaż hurtowa wyrobów farmaceutycznych i medycznych"/>
    <m/>
    <s v="ochrona zdrowia i farmacja"/>
    <m/>
    <n v="500"/>
    <s v="J"/>
    <x v="1"/>
    <n v="585773"/>
    <n v="17914"/>
    <n v="16432"/>
    <n v="11193"/>
    <n v="660"/>
    <n v="79699"/>
    <n v="110"/>
    <n v="64357"/>
    <n v="296975"/>
    <n v="27046"/>
    <n v="269929"/>
    <n v="195561"/>
    <n v="101414"/>
    <m/>
    <m/>
    <s v="G"/>
    <s v="Wholesale and Retail Trade; Repair of Motor Vehicles and Motorcycles"/>
    <s v="46"/>
    <s v="WHOLESALE TRADE, EXCEPT OF MOTOR VEHICLES"/>
    <s v="Medium-high"/>
    <n v="0.1360578244473542"/>
    <n v="-8.4814056204193697"/>
    <n v="1.9108084531038471E-2"/>
    <n v="3.7690041249263409E-2"/>
    <n v="5.7235338334330463E-2"/>
    <x v="0"/>
    <n v="1"/>
    <n v="0.65850997558717062"/>
    <n v="585.06363636363642"/>
    <n v="5325.2090909090912"/>
    <n v="245.8727272727273"/>
    <x v="1"/>
    <s v="Exp&lt;25"/>
    <s v="Exp&lt;50"/>
    <s v="Increased Export Intensity"/>
    <n v="1"/>
    <n v="2.947405263755656E-2"/>
    <n v="-9.7509760818924498"/>
    <n v="-0.10259740414541341"/>
    <n v="-34.602156581081481"/>
    <n v="-0.42468090331452762"/>
    <n v="-2.532320089529605"/>
    <s v="Yes"/>
    <s v="Yes"/>
    <s v="Yes"/>
    <x v="2"/>
    <s v="Declining"/>
    <n v="-35.714285714285722"/>
    <n v="-0.44183275227903968"/>
    <n v="-10.457623119705319"/>
    <s v="Yes"/>
    <s v="0.Reducing"/>
    <s v="Reducing"/>
    <n v="1086.1470588235291"/>
    <n v="3.2226716599563478E-2"/>
    <n v="0.11187950186583349"/>
    <n v="6.6374699934999323E-2"/>
    <n v="0.1149394040236916"/>
    <s v="10-25"/>
    <n v="0.59326953399020488"/>
    <n v="13.369315638586849"/>
    <n v="5.472270673671475"/>
    <n v="258.34873949579833"/>
    <n v="2689.3235294117649"/>
  </r>
  <r>
    <n v="1388"/>
    <n v="1500"/>
    <n v="1167"/>
    <n v="941"/>
    <n v="862"/>
    <s v="Merck sp. z o.o., Warszawa"/>
    <m/>
    <s v="1992"/>
    <m/>
    <n v="2001"/>
    <m/>
    <s v="011099984"/>
    <n v="6628"/>
    <n v="5260204802"/>
    <s v="sp. z o.o."/>
    <s v="4646"/>
    <s v="Sprzedaż hurtowa wyrobów farmaceutycznych i medycznych"/>
    <m/>
    <s v="ochrona zdrowia i farmacja"/>
    <m/>
    <n v="500"/>
    <s v="J"/>
    <x v="0"/>
    <n v="640059"/>
    <n v="26544"/>
    <n v="26141"/>
    <n v="20627"/>
    <n v="702"/>
    <n v="73568"/>
    <n v="238"/>
    <n v="61487"/>
    <n v="310766"/>
    <n v="27213"/>
    <n v="283553"/>
    <n v="184368"/>
    <n v="126398"/>
    <m/>
    <m/>
    <s v="G"/>
    <s v="Wholesale and Retail Trade; Repair of Motor Vehicles and Motorcycles"/>
    <s v="46"/>
    <s v="WHOLESALE TRADE, EXCEPT OF MOTOR VEHICLES"/>
    <s v="Medium-high"/>
    <n v="0.1149394040236916"/>
    <m/>
    <n v="3.2226716599563478E-2"/>
    <n v="6.6374699934999323E-2"/>
    <n v="0.11187950186583349"/>
    <x v="0"/>
    <n v="1"/>
    <n v="0.59326953399020488"/>
    <n v="258.34873949579833"/>
    <n v="2689.3235294117649"/>
    <n v="114.34033613445381"/>
    <x v="1"/>
    <s v="Exp&lt;25"/>
    <s v="Exp&lt;50"/>
    <s v="Increased Export Intensity"/>
    <n v="1"/>
    <n v="2.947405263755656E-2"/>
    <n v="-9.7509760818924498"/>
    <n v="-0.10259740414541341"/>
    <n v="-34.602156581081481"/>
    <n v="-0.42468090331452762"/>
    <n v="-2.532320089529605"/>
    <s v="Yes"/>
    <s v="Yes"/>
    <s v="Yes"/>
    <x v="2"/>
    <s v="Declining"/>
    <n v="-35.714285714285722"/>
    <n v="-0.44183275227903968"/>
    <n v="-10.457623119705319"/>
    <s v="Yes"/>
    <s v="0.Reducing"/>
    <s v="Reducing"/>
    <n v="1086.1470588235291"/>
    <n v="3.2226716599563478E-2"/>
    <n v="0.11187950186583349"/>
    <n v="6.6374699934999323E-2"/>
    <n v="0.1149394040236916"/>
    <s v="10-25"/>
    <n v="0.59326953399020488"/>
    <n v="13.369315638586849"/>
    <n v="5.472270673671475"/>
    <n v="258.34873949579833"/>
    <n v="2689.3235294117649"/>
  </r>
  <r>
    <n v="907"/>
    <n v="1308"/>
    <n v="1302"/>
    <n v="1601"/>
    <n v="863"/>
    <s v="PKP Cargotabor sp. z o.o., Warszawa "/>
    <m/>
    <m/>
    <m/>
    <m/>
    <m/>
    <n v="320624715"/>
    <n v="327801"/>
    <n v="9552254186"/>
    <s v="sp. z o.o."/>
    <s v="3317"/>
    <s v="Naprawa i konserwacja pozostałego sprzętu transportowego"/>
    <m/>
    <s v="usługi"/>
    <m/>
    <n v="240"/>
    <s v="J"/>
    <x v="1"/>
    <n v="345664.99907000002"/>
    <n v="-35740.667670000003"/>
    <n v="-36196.038770000006"/>
    <n v="-29916.214599999999"/>
    <n v="9251.8433399999994"/>
    <n v="0"/>
    <n v="2500"/>
    <n v="164394.66261"/>
    <n v="240393.78967"/>
    <n v="105319.23878"/>
    <n v="135074.55089000001"/>
    <n v="80896.892349999995"/>
    <n v="162496.89731999999"/>
    <m/>
    <m/>
    <s v="C"/>
    <s v="Manufacturing"/>
    <s v="33"/>
    <s v="REPAIR, MAINTENANCE AND INSTALLATION OF MACHINERY AND EQUIPMENT"/>
    <s v="Medium-high"/>
    <n v="0"/>
    <n v="-45.989759504311721"/>
    <n v="-8.6546843563822098E-2"/>
    <n v="-0.12444670322418649"/>
    <n v="-0.3698067222479654"/>
    <x v="1"/>
    <n v="0"/>
    <n v="0.33651822894863892"/>
    <n v="65.757865043999999"/>
    <n v="138.265999628"/>
    <n v="42.127695512000003"/>
    <x v="0"/>
    <s v="Exp&lt;25"/>
    <s v="Exp&lt;50"/>
    <s v="Decreased Export Intensity"/>
    <n v="0"/>
    <n v="0"/>
    <n v="35.243805068445432"/>
    <n v="0.30190892712900741"/>
    <n v="-1.997242704025046"/>
    <n v="-2.017457204010675E-2"/>
    <n v="7.839867422269875"/>
    <s v="Yes"/>
    <s v="No"/>
    <s v="No"/>
    <x v="3"/>
    <s v="Declining"/>
    <n v="-6.1099060014461317"/>
    <n v="-6.3045300561954676E-2"/>
    <n v="-1.563776546188411"/>
    <s v="Yes"/>
    <s v="0.Reducing"/>
    <s v="Reducing"/>
    <n v="101.9111810974953"/>
    <n v="1.517189870609173E-3"/>
    <n v="1.247863467543984E-2"/>
    <n v="3.1541847358248472E-3"/>
    <n v="0"/>
    <s v="0-10"/>
    <n v="0.25276681446832011"/>
    <n v="13.369221892834631"/>
    <n v="7.9251575122247031"/>
    <n v="75.647472935647144"/>
    <n v="231.38069414316701"/>
  </r>
  <r>
    <n v="907"/>
    <n v="1308"/>
    <n v="1302"/>
    <n v="1601"/>
    <n v="863"/>
    <s v="PKP Cargotabor sp. z o.o., Warszawa "/>
    <m/>
    <m/>
    <m/>
    <m/>
    <m/>
    <n v="320624715"/>
    <n v="327801"/>
    <n v="9552254186"/>
    <s v="sp. z o.o."/>
    <s v="3317"/>
    <s v="Naprawa i konserwacja pozostałego sprzętu transportowego"/>
    <m/>
    <s v="usługi"/>
    <m/>
    <n v="240"/>
    <s v="J"/>
    <x v="2"/>
    <n v="494801.34876999998"/>
    <n v="5424.2884599999998"/>
    <n v="5258.4923200000003"/>
    <n v="3551.41932"/>
    <n v="9031.8047999999999"/>
    <n v="0"/>
    <n v="2398"/>
    <n v="180631.12706999999"/>
    <n v="300354.39387000003"/>
    <n v="101287.15737"/>
    <n v="199067.2365"/>
    <n v="84448.311669999996"/>
    <n v="215906.0822"/>
    <m/>
    <m/>
    <s v="C"/>
    <s v="Manufacturing"/>
    <s v="33"/>
    <s v="REPAIR, MAINTENANCE AND INSTALLATION OF MACHINERY AND EQUIPMENT"/>
    <s v="Medium-high"/>
    <n v="0"/>
    <n v="43.144764468848813"/>
    <n v="7.1774649136027661E-3"/>
    <n v="1.182409644234182E-2"/>
    <n v="4.2054355495914908E-2"/>
    <x v="1"/>
    <n v="0"/>
    <n v="0.2811622316620781"/>
    <n v="75.325741063386147"/>
    <n v="206.33917796914091"/>
    <n v="42.238180721434532"/>
    <x v="0"/>
    <s v="Exp&lt;25"/>
    <s v="Exp&lt;50"/>
    <s v="Decreased Export Intensity"/>
    <n v="0"/>
    <n v="0"/>
    <n v="35.243805068445432"/>
    <n v="0.30190892712900741"/>
    <n v="-1.997242704025046"/>
    <n v="-2.017457204010675E-2"/>
    <n v="7.839867422269875"/>
    <s v="Yes"/>
    <s v="No"/>
    <s v="No"/>
    <x v="3"/>
    <s v="Declining"/>
    <n v="-6.1099060014461317"/>
    <n v="-6.3045300561954676E-2"/>
    <n v="-1.563776546188411"/>
    <s v="Yes"/>
    <s v="0.Reducing"/>
    <s v="Reducing"/>
    <n v="101.9111810974953"/>
    <n v="1.517189870609173E-3"/>
    <n v="1.247863467543984E-2"/>
    <n v="3.1541847358248472E-3"/>
    <n v="0"/>
    <s v="0-10"/>
    <n v="0.25276681446832011"/>
    <n v="13.369221892834631"/>
    <n v="7.9251575122247031"/>
    <n v="75.647472935647144"/>
    <n v="231.38069414316701"/>
  </r>
  <r>
    <n v="907"/>
    <n v="1308"/>
    <n v="1302"/>
    <n v="1601"/>
    <n v="863"/>
    <s v="PKP Cargotabor sp. z o.o., Warszawa "/>
    <m/>
    <m/>
    <m/>
    <m/>
    <m/>
    <n v="320624715"/>
    <n v="327801"/>
    <n v="9552254186"/>
    <s v="sp. z o.o."/>
    <s v="3317"/>
    <s v="Naprawa i konserwacja pozostałego sprzętu transportowego"/>
    <m/>
    <s v="usługi"/>
    <m/>
    <n v="240"/>
    <s v="J"/>
    <x v="3"/>
    <n v="600056.33379999991"/>
    <n v="2284.2007699999999"/>
    <n v="3447.0255499999998"/>
    <n v="1931.8810900000001"/>
    <n v="9167.3009099999999"/>
    <n v="0"/>
    <n v="2404"/>
    <n v="212309.20712000001"/>
    <n v="328037.18356999999"/>
    <n v="99926.727450000006"/>
    <n v="228110.45611999999"/>
    <n v="86380.192760000005"/>
    <n v="241656.99080999999"/>
    <m/>
    <m/>
    <s v="C"/>
    <s v="Manufacturing"/>
    <s v="33"/>
    <s v="REPAIR, MAINTENANCE AND INSTALLATION OF MACHINERY AND EQUIPMENT"/>
    <s v="Medium-high"/>
    <n v="0"/>
    <n v="21.272170193482221"/>
    <n v="3.2194995389281241E-3"/>
    <n v="5.8892137439283771E-3"/>
    <n v="2.236486199292894E-2"/>
    <x v="1"/>
    <n v="0"/>
    <n v="0.26332439456994461"/>
    <n v="88.314978003327795"/>
    <n v="249.607459983361"/>
    <n v="41.566858340266222"/>
    <x v="0"/>
    <s v="Exp&lt;25"/>
    <s v="Exp&lt;50"/>
    <s v="Decreased Export Intensity"/>
    <n v="0"/>
    <n v="0"/>
    <n v="35.243805068445432"/>
    <n v="0.30190892712900741"/>
    <n v="-1.997242704025046"/>
    <n v="-2.017457204010675E-2"/>
    <n v="7.839867422269875"/>
    <s v="Yes"/>
    <s v="No"/>
    <s v="No"/>
    <x v="3"/>
    <s v="Declining"/>
    <n v="-6.1099060014461317"/>
    <n v="-6.3045300561954676E-2"/>
    <n v="-1.563776546188411"/>
    <s v="Yes"/>
    <s v="0.Reducing"/>
    <s v="Reducing"/>
    <n v="101.9111810974953"/>
    <n v="1.517189870609173E-3"/>
    <n v="1.247863467543984E-2"/>
    <n v="3.1541847358248472E-3"/>
    <n v="0"/>
    <s v="0-10"/>
    <n v="0.25276681446832011"/>
    <n v="13.369221892834631"/>
    <n v="7.9251575122247031"/>
    <n v="75.647472935647144"/>
    <n v="231.38069414316701"/>
  </r>
  <r>
    <n v="907"/>
    <n v="1308"/>
    <n v="1302"/>
    <n v="1601"/>
    <n v="863"/>
    <s v="PKP Cargotabor sp. z o.o., Warszawa "/>
    <m/>
    <m/>
    <m/>
    <m/>
    <m/>
    <n v="320624715"/>
    <n v="327801"/>
    <n v="9552254186"/>
    <s v="sp. z o.o."/>
    <s v="3317"/>
    <s v="Naprawa i konserwacja pozostałego sprzętu transportowego"/>
    <m/>
    <s v="usługi"/>
    <m/>
    <n v="240"/>
    <s v="J"/>
    <x v="0"/>
    <n v="639999"/>
    <n v="1671"/>
    <n v="1134"/>
    <n v="971"/>
    <n v="7894"/>
    <n v="0"/>
    <n v="2766"/>
    <n v="209240.91013999999"/>
    <n v="307845"/>
    <n v="103063"/>
    <n v="204782"/>
    <n v="77813"/>
    <n v="230031.74189"/>
    <m/>
    <m/>
    <s v="C"/>
    <s v="Manufacturing"/>
    <s v="33"/>
    <s v="REPAIR, MAINTENANCE AND INSTALLATION OF MACHINERY AND EQUIPMENT"/>
    <s v="Medium-high"/>
    <n v="0"/>
    <m/>
    <n v="1.517189870609173E-3"/>
    <n v="3.1541847358248472E-3"/>
    <n v="1.247863467543984E-2"/>
    <x v="1"/>
    <n v="0"/>
    <n v="0.25276681446832011"/>
    <n v="75.647472935647144"/>
    <n v="231.38069414316701"/>
    <n v="37.260665220535067"/>
    <x v="0"/>
    <s v="Exp&lt;25"/>
    <s v="Exp&lt;50"/>
    <s v="Decreased Export Intensity"/>
    <n v="0"/>
    <n v="0"/>
    <n v="35.243805068445432"/>
    <n v="0.30190892712900741"/>
    <n v="-1.997242704025046"/>
    <n v="-2.017457204010675E-2"/>
    <n v="7.839867422269875"/>
    <s v="Yes"/>
    <s v="No"/>
    <s v="No"/>
    <x v="3"/>
    <s v="Declining"/>
    <n v="-6.1099060014461317"/>
    <n v="-6.3045300561954676E-2"/>
    <n v="-1.563776546188411"/>
    <s v="Yes"/>
    <s v="0.Reducing"/>
    <s v="Reducing"/>
    <n v="101.9111810974953"/>
    <n v="1.517189870609173E-3"/>
    <n v="1.247863467543984E-2"/>
    <n v="3.1541847358248472E-3"/>
    <n v="0"/>
    <s v="0-10"/>
    <n v="0.25276681446832011"/>
    <n v="13.369221892834631"/>
    <n v="7.9251575122247031"/>
    <n v="75.647472935647144"/>
    <n v="231.38069414316701"/>
  </r>
  <r>
    <n v="907"/>
    <n v="1308"/>
    <n v="1302"/>
    <n v="1601"/>
    <n v="863"/>
    <s v="PKP Cargotabor sp. z o.o., Warszawa "/>
    <m/>
    <m/>
    <m/>
    <m/>
    <m/>
    <n v="320624715"/>
    <n v="327801"/>
    <n v="9552254186"/>
    <s v="sp. z o.o."/>
    <s v="3317"/>
    <s v="Naprawa i konserwacja pozostałego sprzętu transportowego"/>
    <m/>
    <s v="usługi"/>
    <m/>
    <n v="240"/>
    <s v="J"/>
    <x v="4"/>
    <n v="865559"/>
    <n v="57644"/>
    <n v="52563"/>
    <n v="41540"/>
    <n v="9873"/>
    <n v="0"/>
    <n v="2597"/>
    <n v="285896"/>
    <n v="452439"/>
    <n v="111817"/>
    <n v="340622"/>
    <n v="141420"/>
    <n v="311019"/>
    <m/>
    <m/>
    <s v="C"/>
    <s v="Manufacturing"/>
    <s v="33"/>
    <s v="REPAIR, MAINTENANCE AND INSTALLATION OF MACHINERY AND EQUIPMENT"/>
    <s v="Medium-high"/>
    <n v="0"/>
    <n v="44.246290097238223"/>
    <n v="4.7992106835004891E-2"/>
    <n v="9.1813482038462638E-2"/>
    <n v="0.2937349738367982"/>
    <x v="1"/>
    <n v="0"/>
    <n v="0.31257252358881532"/>
    <n v="110.0870234886407"/>
    <n v="333.29187524066231"/>
    <n v="43.056218713900662"/>
    <x v="0"/>
    <s v="Exp&lt;25"/>
    <s v="Exp&lt;50"/>
    <s v="Decreased Export Intensity"/>
    <n v="0"/>
    <n v="0"/>
    <n v="35.243805068445432"/>
    <n v="0.30190892712900741"/>
    <n v="-1.997242704025046"/>
    <n v="-2.017457204010675E-2"/>
    <n v="7.839867422269875"/>
    <s v="Yes"/>
    <s v="No"/>
    <s v="No"/>
    <x v="3"/>
    <s v="Declining"/>
    <n v="-6.1099060014461317"/>
    <n v="-6.3045300561954676E-2"/>
    <n v="-1.563776546188411"/>
    <s v="Yes"/>
    <s v="0.Reducing"/>
    <s v="Reducing"/>
    <n v="101.9111810974953"/>
    <n v="1.517189870609173E-3"/>
    <n v="1.247863467543984E-2"/>
    <n v="3.1541847358248472E-3"/>
    <n v="0"/>
    <s v="0-10"/>
    <n v="0.25276681446832011"/>
    <n v="13.369221892834631"/>
    <n v="7.9251575122247031"/>
    <n v="75.647472935647144"/>
    <n v="231.38069414316701"/>
  </r>
  <r>
    <n v="870"/>
    <n v="949"/>
    <n v="817"/>
    <n v="824"/>
    <n v="864"/>
    <s v="Medicare-Galenica sp. z o.o., Mysłowice"/>
    <m/>
    <m/>
    <m/>
    <n v="1997"/>
    <m/>
    <n v="273701432"/>
    <n v="66774"/>
    <n v="9542184194"/>
    <s v="sp. z o.o."/>
    <s v="4646"/>
    <s v="Sprzedaż hurtowa wyrobów farmaceutycznych i medycznych"/>
    <m/>
    <s v="ochrona zdrowia i farmacja"/>
    <m/>
    <n v="400"/>
    <s v="J"/>
    <x v="0"/>
    <n v="639286"/>
    <n v="3388"/>
    <n v="1708"/>
    <n v="1653"/>
    <n v="1266"/>
    <n v="0"/>
    <n v="176"/>
    <n v="10415.83907"/>
    <n v="202902"/>
    <n v="38251"/>
    <n v="164651"/>
    <n v="30344"/>
    <n v="172557"/>
    <m/>
    <m/>
    <s v="G"/>
    <s v="Wholesale and Retail Trade; Repair of Motor Vehicles and Motorcycles"/>
    <s v="46"/>
    <s v="WHOLESALE TRADE, EXCEPT OF MOTOR VEHICLES"/>
    <s v="Medium-high"/>
    <n v="0"/>
    <m/>
    <n v="2.5856971684035E-3"/>
    <n v="8.1467900759972789E-3"/>
    <n v="5.4475349327708943E-2"/>
    <x v="1"/>
    <n v="0"/>
    <n v="0.1495500290780771"/>
    <n v="59.180903806818179"/>
    <n v="3632.306818181818"/>
    <n v="217.33522727272731"/>
    <x v="0"/>
    <s v="Exp&lt;25"/>
    <s v="Exp&lt;50"/>
    <s v="Decreased Export Intensity"/>
    <n v="0"/>
    <n v="0"/>
    <n v="42.025396365632901"/>
    <n v="0.35083570326713881"/>
    <n v="2.9169538881397958"/>
    <n v="2.8752204098026372E-2"/>
    <n v="9.1670318731908331"/>
    <s v="Yes"/>
    <s v="Yes"/>
    <s v="Yes"/>
    <x v="0"/>
    <s v="Growing"/>
    <n v="-50.56818181818182"/>
    <n v="-0.70457587638356767"/>
    <n v="-16.150274304514319"/>
    <s v="Yes"/>
    <s v="0.Reducing"/>
    <s v="Reducing"/>
    <n v="6803.8825543469165"/>
    <n v="2.5856971684035E-3"/>
    <n v="5.4475349327708943E-2"/>
    <n v="8.1467900759972789E-3"/>
    <n v="0"/>
    <s v="0-10"/>
    <n v="0.1495500290780771"/>
    <n v="13.36810720756305"/>
    <n v="5.1704839950381514"/>
    <n v="59.180903806818179"/>
    <n v="3632.306818181818"/>
  </r>
  <r>
    <n v="870"/>
    <n v="949"/>
    <n v="817"/>
    <n v="824"/>
    <n v="864"/>
    <s v="Medicare-Galenica sp. z o.o., Mysłowice"/>
    <m/>
    <m/>
    <m/>
    <n v="1997"/>
    <m/>
    <n v="273701432"/>
    <n v="66774"/>
    <n v="9542184194"/>
    <s v="sp. z o.o."/>
    <s v="4646"/>
    <s v="Sprzedaż hurtowa wyrobów farmaceutycznych i medycznych"/>
    <m/>
    <s v="ochrona zdrowia i farmacja"/>
    <m/>
    <n v="400"/>
    <s v="J"/>
    <x v="1"/>
    <n v="657985"/>
    <n v="1467"/>
    <n v="4470"/>
    <n v="4317"/>
    <n v="1106"/>
    <n v="0"/>
    <n v="86"/>
    <n v="5344"/>
    <n v="229256"/>
    <n v="59161"/>
    <n v="170095"/>
    <n v="52140"/>
    <n v="177116"/>
    <m/>
    <m/>
    <s v="G"/>
    <s v="Wholesale and Retail Trade; Repair of Motor Vehicles and Motorcycles"/>
    <s v="46"/>
    <s v="WHOLESALE TRADE, EXCEPT OF MOTOR VEHICLES"/>
    <s v="Medium-high"/>
    <n v="0"/>
    <n v="2.924981932968973"/>
    <n v="6.5609398390540814E-3"/>
    <n v="1.8830477719230899E-2"/>
    <n v="8.2796317606444195E-2"/>
    <x v="1"/>
    <n v="0"/>
    <n v="0.2274313431273336"/>
    <n v="62.139534883720927"/>
    <n v="7650.9883720930229"/>
    <n v="687.91860465116281"/>
    <x v="0"/>
    <s v="Exp&lt;25"/>
    <s v="Exp&lt;50"/>
    <s v="Decreased Export Intensity"/>
    <n v="0"/>
    <n v="0"/>
    <n v="42.025396365632901"/>
    <n v="0.35083570326713881"/>
    <n v="2.9169538881397958"/>
    <n v="2.8752204098026372E-2"/>
    <n v="9.1670318731908331"/>
    <s v="Yes"/>
    <s v="Yes"/>
    <s v="Yes"/>
    <x v="0"/>
    <s v="Growing"/>
    <n v="-50.56818181818182"/>
    <n v="-0.70457587638356767"/>
    <n v="-16.150274304514319"/>
    <s v="Yes"/>
    <s v="0.Reducing"/>
    <s v="Reducing"/>
    <n v="6803.8825543469165"/>
    <n v="2.5856971684035E-3"/>
    <n v="5.4475349327708943E-2"/>
    <n v="8.1467900759972789E-3"/>
    <n v="0"/>
    <s v="0-10"/>
    <n v="0.1495500290780771"/>
    <n v="13.36810720756305"/>
    <n v="5.1704839950381514"/>
    <n v="59.180903806818179"/>
    <n v="3632.306818181818"/>
  </r>
  <r>
    <n v="870"/>
    <n v="949"/>
    <n v="817"/>
    <n v="824"/>
    <n v="864"/>
    <s v="Medicare-Galenica sp. z o.o., Mysłowice"/>
    <m/>
    <m/>
    <m/>
    <n v="1997"/>
    <m/>
    <n v="273701432"/>
    <n v="66774"/>
    <n v="9542184194"/>
    <s v="sp. z o.o."/>
    <s v="4646"/>
    <s v="Sprzedaż hurtowa wyrobów farmaceutycznych i medycznych"/>
    <m/>
    <s v="ochrona zdrowia i farmacja"/>
    <m/>
    <n v="400"/>
    <s v="J"/>
    <x v="2"/>
    <n v="785325"/>
    <n v="2056"/>
    <n v="5750"/>
    <n v="5193"/>
    <n v="1011"/>
    <n v="0"/>
    <n v="87"/>
    <n v="6614"/>
    <n v="238302"/>
    <n v="51650"/>
    <n v="186652"/>
    <n v="41518"/>
    <n v="196784.74122"/>
    <m/>
    <m/>
    <s v="G"/>
    <s v="Wholesale and Retail Trade; Repair of Motor Vehicles and Motorcycles"/>
    <s v="46"/>
    <s v="WHOLESALE TRADE, EXCEPT OF MOTOR VEHICLES"/>
    <s v="Medium-high"/>
    <n v="0"/>
    <n v="19.35302476500225"/>
    <n v="6.6125489447044217E-3"/>
    <n v="2.1791676108467412E-2"/>
    <n v="0.12507827930054441"/>
    <x v="1"/>
    <n v="0"/>
    <n v="0.17422430361474089"/>
    <n v="76.022988505747122"/>
    <n v="9026.7241379310344"/>
    <n v="593.67816091954023"/>
    <x v="0"/>
    <s v="Exp&lt;25"/>
    <s v="Exp&lt;50"/>
    <s v="Decreased Export Intensity"/>
    <n v="0"/>
    <n v="0"/>
    <n v="42.025396365632901"/>
    <n v="0.35083570326713881"/>
    <n v="2.9169538881397958"/>
    <n v="2.8752204098026372E-2"/>
    <n v="9.1670318731908331"/>
    <s v="Yes"/>
    <s v="Yes"/>
    <s v="Yes"/>
    <x v="0"/>
    <s v="Growing"/>
    <n v="-50.56818181818182"/>
    <n v="-0.70457587638356767"/>
    <n v="-16.150274304514319"/>
    <s v="Yes"/>
    <s v="0.Reducing"/>
    <s v="Reducing"/>
    <n v="6803.8825543469165"/>
    <n v="2.5856971684035E-3"/>
    <n v="5.4475349327708943E-2"/>
    <n v="8.1467900759972789E-3"/>
    <n v="0"/>
    <s v="0-10"/>
    <n v="0.1495500290780771"/>
    <n v="13.36810720756305"/>
    <n v="5.1704839950381514"/>
    <n v="59.180903806818179"/>
    <n v="3632.306818181818"/>
  </r>
  <r>
    <n v="870"/>
    <n v="949"/>
    <n v="817"/>
    <n v="824"/>
    <n v="864"/>
    <s v="Medicare-Galenica sp. z o.o., Mysłowice"/>
    <m/>
    <m/>
    <m/>
    <n v="1997"/>
    <m/>
    <n v="273701432"/>
    <n v="66774"/>
    <n v="9542184194"/>
    <s v="sp. z o.o."/>
    <s v="4646"/>
    <s v="Sprzedaż hurtowa wyrobów farmaceutycznych i medycznych"/>
    <m/>
    <s v="ochrona zdrowia i farmacja"/>
    <m/>
    <n v="400"/>
    <s v="J"/>
    <x v="3"/>
    <n v="837708.45548"/>
    <n v="5443.6243299999996"/>
    <n v="1549.43506"/>
    <n v="956.98506000000009"/>
    <n v="1326.0341599999999"/>
    <n v="0"/>
    <n v="90"/>
    <n v="6928.3136799999993"/>
    <n v="257731.88419000001"/>
    <n v="44499.857340000002"/>
    <n v="213232.02684999999"/>
    <n v="44684.600729999998"/>
    <n v="213047"/>
    <m/>
    <m/>
    <s v="G"/>
    <s v="Wholesale and Retail Trade; Repair of Motor Vehicles and Motorcycles"/>
    <s v="46"/>
    <s v="WHOLESALE TRADE, EXCEPT OF MOTOR VEHICLES"/>
    <s v="Medium-high"/>
    <n v="0"/>
    <n v="6.6702900684429967"/>
    <n v="1.142384386524612E-3"/>
    <n v="3.7131031071596498E-3"/>
    <n v="2.1416439765959621E-2"/>
    <x v="1"/>
    <n v="0"/>
    <n v="0.17337630099758439"/>
    <n v="76.981263111111105"/>
    <n v="9307.8717275555555"/>
    <n v="494.44285933333327"/>
    <x v="0"/>
    <s v="Exp&lt;25"/>
    <s v="Exp&lt;50"/>
    <s v="Decreased Export Intensity"/>
    <n v="0"/>
    <n v="0"/>
    <n v="42.025396365632901"/>
    <n v="0.35083570326713881"/>
    <n v="2.9169538881397958"/>
    <n v="2.8752204098026372E-2"/>
    <n v="9.1670318731908331"/>
    <s v="Yes"/>
    <s v="Yes"/>
    <s v="Yes"/>
    <x v="0"/>
    <s v="Growing"/>
    <n v="-50.56818181818182"/>
    <n v="-0.70457587638356767"/>
    <n v="-16.150274304514319"/>
    <s v="Yes"/>
    <s v="0.Reducing"/>
    <s v="Reducing"/>
    <n v="6803.8825543469165"/>
    <n v="2.5856971684035E-3"/>
    <n v="5.4475349327708943E-2"/>
    <n v="8.1467900759972789E-3"/>
    <n v="0"/>
    <s v="0-10"/>
    <n v="0.1495500290780771"/>
    <n v="13.36810720756305"/>
    <n v="5.1704839950381514"/>
    <n v="59.180903806818179"/>
    <n v="3632.306818181818"/>
  </r>
  <r>
    <n v="870"/>
    <n v="949"/>
    <n v="817"/>
    <n v="824"/>
    <n v="864"/>
    <s v="Medicare-Galenica sp. z o.o., Mysłowice"/>
    <m/>
    <m/>
    <m/>
    <n v="1997"/>
    <m/>
    <n v="273701432"/>
    <n v="66774"/>
    <n v="9542184194"/>
    <s v="sp. z o.o."/>
    <s v="4646"/>
    <s v="Sprzedaż hurtowa wyrobów farmaceutycznych i medycznych"/>
    <m/>
    <s v="ochrona zdrowia i farmacja"/>
    <m/>
    <n v="400"/>
    <s v="J"/>
    <x v="4"/>
    <n v="907948.47540999996"/>
    <n v="7127.6897300000001"/>
    <n v="1561.65293"/>
    <n v="676.03393000000005"/>
    <n v="1813.13426"/>
    <n v="0"/>
    <n v="87"/>
    <n v="13028.49807"/>
    <n v="276512.51412000001"/>
    <n v="42859.336139999999"/>
    <n v="233653.17798000001"/>
    <n v="42056.959289999999"/>
    <n v="234455.55483000001"/>
    <m/>
    <m/>
    <s v="G"/>
    <s v="Wholesale and Retail Trade; Repair of Motor Vehicles and Motorcycles"/>
    <s v="46"/>
    <s v="WHOLESALE TRADE, EXCEPT OF MOTOR VEHICLES"/>
    <s v="Medium-high"/>
    <n v="0"/>
    <n v="8.384781062016744"/>
    <n v="7.4457301081399488E-4"/>
    <n v="2.4448583535232591E-3"/>
    <n v="1.6074246484118569E-2"/>
    <x v="1"/>
    <n v="0"/>
    <n v="0.15209785142580659"/>
    <n v="149.75285137931041"/>
    <n v="10436.189372528739"/>
    <n v="492.63604758620693"/>
    <x v="0"/>
    <s v="Exp&lt;25"/>
    <s v="Exp&lt;50"/>
    <s v="Decreased Export Intensity"/>
    <n v="0"/>
    <n v="0"/>
    <n v="42.025396365632901"/>
    <n v="0.35083570326713881"/>
    <n v="2.9169538881397958"/>
    <n v="2.8752204098026372E-2"/>
    <n v="9.1670318731908331"/>
    <s v="Yes"/>
    <s v="Yes"/>
    <s v="Yes"/>
    <x v="0"/>
    <s v="Growing"/>
    <n v="-50.56818181818182"/>
    <n v="-0.70457587638356767"/>
    <n v="-16.150274304514319"/>
    <s v="Yes"/>
    <s v="0.Reducing"/>
    <s v="Reducing"/>
    <n v="6803.8825543469165"/>
    <n v="2.5856971684035E-3"/>
    <n v="5.4475349327708943E-2"/>
    <n v="8.1467900759972789E-3"/>
    <n v="0"/>
    <s v="0-10"/>
    <n v="0.1495500290780771"/>
    <n v="13.36810720756305"/>
    <n v="5.1704839950381514"/>
    <n v="59.180903806818179"/>
    <n v="3632.306818181818"/>
  </r>
  <r>
    <n v="1414"/>
    <n v="1565"/>
    <n v="1007"/>
    <n v="1480"/>
    <n v="865"/>
    <s v="Nicromet sp. z o.o. sp.k., Bestwina"/>
    <m/>
    <m/>
    <m/>
    <n v="2011"/>
    <m/>
    <n v="242784675"/>
    <n v="515002"/>
    <n v="6521721863"/>
    <s v="sp. z o.o. sp.k."/>
    <s v="2442"/>
    <s v="Produkcja aluminium hutniczego"/>
    <m/>
    <s v="górnictwo i hutnictwo"/>
    <m/>
    <n v="400"/>
    <s v="J"/>
    <x v="1"/>
    <n v="377912"/>
    <n v="3825"/>
    <n v="8085.3130999999994"/>
    <n v="8085.3130999999994"/>
    <n v="19423"/>
    <n v="233365"/>
    <n v="290"/>
    <n v="24319"/>
    <n v="296151.35550000001"/>
    <n v="139276.28967"/>
    <n v="156875.06583000001"/>
    <n v="203485.17069999999"/>
    <n v="92666.184800000003"/>
    <m/>
    <m/>
    <s v="C"/>
    <s v="Manufacturing"/>
    <s v="24"/>
    <s v="MANUFACTURE OF METALS"/>
    <s v="Medium-low"/>
    <n v="0.61751148415504142"/>
    <n v="-40.879658962024322"/>
    <n v="2.139469797201465E-2"/>
    <n v="2.7301286824601409E-2"/>
    <n v="3.9734163782972898E-2"/>
    <x v="1"/>
    <n v="0"/>
    <n v="0.68709856268073033"/>
    <n v="83.858620689655169"/>
    <n v="1303.1448275862069"/>
    <n v="480.26306782758621"/>
    <x v="2"/>
    <s v="Exp&gt;25"/>
    <s v="Exp&gt;50"/>
    <s v="Decreased Export Intensity"/>
    <n v="0"/>
    <n v="-1.049462872687223E-2"/>
    <n v="-11.80308088388283"/>
    <n v="-0.1255981542417022"/>
    <n v="-36.089189046291899"/>
    <n v="-0.44768165341081628"/>
    <n v="-3.0911692429905879"/>
    <s v="Yes"/>
    <s v="No"/>
    <s v="No"/>
    <x v="2"/>
    <s v="Declining"/>
    <n v="-31.25"/>
    <n v="-0.37469344944141092"/>
    <n v="-8.941985658106411"/>
    <s v="Yes"/>
    <s v="0.Reducing"/>
    <s v="Reducing"/>
    <n v="470.86957848484832"/>
    <n v="5.9290547146935739E-3"/>
    <n v="1.9199497469617681E-2"/>
    <n v="1.319105096827187E-2"/>
    <n v="0.64945676405021702"/>
    <s v="50-75"/>
    <n v="0.68705188712080079"/>
    <n v="13.368011784058609"/>
    <n v="5.9506425525877269"/>
    <n v="81.893229166666671"/>
    <n v="1664.6484375"/>
  </r>
  <r>
    <n v="1414"/>
    <n v="1565"/>
    <n v="1007"/>
    <n v="1480"/>
    <n v="865"/>
    <s v="Nicromet sp. z o.o. sp.k., Bestwina"/>
    <m/>
    <m/>
    <m/>
    <n v="2011"/>
    <m/>
    <n v="242784675"/>
    <n v="515002"/>
    <n v="6521721863"/>
    <s v="sp. z o.o. sp.k."/>
    <s v="2442"/>
    <s v="Produkcja aluminium hutniczego"/>
    <m/>
    <s v="górnictwo i hutnictwo"/>
    <m/>
    <n v="400"/>
    <s v="J"/>
    <x v="3"/>
    <n v="506083"/>
    <n v="-7842"/>
    <n v="-8737"/>
    <n v="-7835"/>
    <n v="17996"/>
    <n v="282954"/>
    <n v="280"/>
    <n v="24092"/>
    <n v="230444"/>
    <n v="117348"/>
    <n v="113096"/>
    <n v="172143"/>
    <n v="58300.868750000001"/>
    <m/>
    <m/>
    <s v="C"/>
    <s v="Manufacturing"/>
    <s v="24"/>
    <s v="MANUFACTURE OF METALS"/>
    <s v="Medium-low"/>
    <n v="0.55910591740880444"/>
    <n v="-20.367852770775709"/>
    <n v="-1.548165024314193E-2"/>
    <n v="-3.3999583412889903E-2"/>
    <n v="-4.5514485050219877E-2"/>
    <x v="1"/>
    <n v="0"/>
    <n v="0.7470057801461526"/>
    <n v="86.042857142857144"/>
    <n v="1807.4392857142859"/>
    <n v="419.1"/>
    <x v="2"/>
    <s v="Exp&gt;25"/>
    <s v="Exp&gt;50"/>
    <s v="Decreased Export Intensity"/>
    <n v="0"/>
    <n v="-1.049462872687223E-2"/>
    <n v="-11.80308088388283"/>
    <n v="-0.1255981542417022"/>
    <n v="-36.089189046291899"/>
    <n v="-0.44768165341081628"/>
    <n v="-3.0911692429905879"/>
    <s v="Yes"/>
    <s v="No"/>
    <s v="No"/>
    <x v="2"/>
    <s v="Declining"/>
    <n v="-31.25"/>
    <n v="-0.37469344944141092"/>
    <n v="-8.941985658106411"/>
    <s v="Yes"/>
    <s v="0.Reducing"/>
    <s v="Reducing"/>
    <n v="470.86957848484832"/>
    <n v="5.9290547146935739E-3"/>
    <n v="1.9199497469617681E-2"/>
    <n v="1.319105096827187E-2"/>
    <n v="0.64945676405021702"/>
    <s v="50-75"/>
    <n v="0.68705188712080079"/>
    <n v="13.368011784058609"/>
    <n v="5.9506425525877269"/>
    <n v="81.893229166666671"/>
    <n v="1664.6484375"/>
  </r>
  <r>
    <n v="1414"/>
    <n v="1565"/>
    <n v="1007"/>
    <n v="1480"/>
    <n v="865"/>
    <s v="Nicromet sp. z o.o. sp.k., Bestwina"/>
    <m/>
    <m/>
    <m/>
    <n v="2011"/>
    <m/>
    <n v="242784675"/>
    <n v="515002"/>
    <n v="6521721863"/>
    <s v="sp. z o.o. sp.k."/>
    <s v="2442"/>
    <s v="Produkcja aluminium hutniczego"/>
    <m/>
    <s v="górnictwo i hutnictwo"/>
    <m/>
    <n v="400"/>
    <s v="J"/>
    <x v="4"/>
    <n v="563776.75621999998"/>
    <n v="-19495.703720000001"/>
    <n v="-23150.650600000001"/>
    <n v="-21798.065600000002"/>
    <n v="16547"/>
    <n v="360232"/>
    <n v="264"/>
    <n v="28621"/>
    <n v="248584.11511000001"/>
    <n v="103486.17341"/>
    <n v="145097.9417"/>
    <n v="149345.32139"/>
    <n v="99238.793720000001"/>
    <m/>
    <m/>
    <s v="C"/>
    <s v="Manufacturing"/>
    <s v="24"/>
    <s v="MANUFACTURE OF METALS"/>
    <s v="Medium-low"/>
    <n v="0.63896213532334478"/>
    <n v="11.40005813670879"/>
    <n v="-3.8664356697057312E-2"/>
    <n v="-8.7688891908295194E-2"/>
    <n v="-0.14595747223360669"/>
    <x v="1"/>
    <n v="0"/>
    <n v="0.60078384865386014"/>
    <n v="108.4128787878788"/>
    <n v="2135.5180159848478"/>
    <n v="391.99308109848488"/>
    <x v="2"/>
    <s v="Exp&gt;25"/>
    <s v="Exp&gt;50"/>
    <s v="Decreased Export Intensity"/>
    <n v="0"/>
    <n v="-1.049462872687223E-2"/>
    <n v="-11.80308088388283"/>
    <n v="-0.1255981542417022"/>
    <n v="-36.089189046291899"/>
    <n v="-0.44768165341081628"/>
    <n v="-3.0911692429905879"/>
    <s v="Yes"/>
    <s v="No"/>
    <s v="No"/>
    <x v="2"/>
    <s v="Declining"/>
    <n v="-31.25"/>
    <n v="-0.37469344944141092"/>
    <n v="-8.941985658106411"/>
    <s v="Yes"/>
    <s v="0.Reducing"/>
    <s v="Reducing"/>
    <n v="470.86957848484832"/>
    <n v="5.9290547146935739E-3"/>
    <n v="1.9199497469617681E-2"/>
    <n v="1.319105096827187E-2"/>
    <n v="0.64945676405021702"/>
    <s v="50-75"/>
    <n v="0.68705188712080079"/>
    <n v="13.368011784058609"/>
    <n v="5.9506425525877269"/>
    <n v="81.893229166666671"/>
    <n v="1664.6484375"/>
  </r>
  <r>
    <n v="1414"/>
    <n v="1565"/>
    <n v="1007"/>
    <n v="1480"/>
    <n v="865"/>
    <s v="Nicromet sp. z o.o. sp.k., Bestwina"/>
    <m/>
    <m/>
    <m/>
    <n v="2011"/>
    <m/>
    <n v="242784675"/>
    <n v="515002"/>
    <n v="6521721863"/>
    <s v="sp. z o.o. sp.k."/>
    <s v="2442"/>
    <s v="Produkcja aluminium hutniczego"/>
    <m/>
    <s v="górnictwo i hutnictwo"/>
    <m/>
    <n v="400"/>
    <s v="J"/>
    <x v="2"/>
    <n v="635526"/>
    <n v="-12213"/>
    <n v="-13072"/>
    <n v="-13678"/>
    <n v="18892"/>
    <n v="909"/>
    <n v="226"/>
    <n v="26190"/>
    <n v="307605"/>
    <n v="133105"/>
    <n v="174500"/>
    <n v="183802"/>
    <n v="123802.59106999999"/>
    <m/>
    <m/>
    <s v="C"/>
    <s v="Manufacturing"/>
    <s v="24"/>
    <s v="MANUFACTURE OF METALS"/>
    <s v="Medium-low"/>
    <n v="1.430311269719886E-3"/>
    <n v="68.167721585977688"/>
    <n v="-2.152232953490495E-2"/>
    <n v="-4.4466117260772743E-2"/>
    <n v="-7.4417035723223904E-2"/>
    <x v="1"/>
    <n v="0"/>
    <n v="0.59752604801612452"/>
    <n v="115.88495575221241"/>
    <n v="2812.0619469026551"/>
    <n v="588.96017699115043"/>
    <x v="0"/>
    <s v="Exp&gt;25"/>
    <s v="Exp&gt;50"/>
    <s v="Decreased Export Intensity"/>
    <n v="0"/>
    <n v="-1.049462872687223E-2"/>
    <n v="-11.80308088388283"/>
    <n v="-0.1255981542417022"/>
    <n v="-36.089189046291899"/>
    <n v="-0.44768165341081628"/>
    <n v="-3.0911692429905879"/>
    <s v="Yes"/>
    <s v="No"/>
    <s v="No"/>
    <x v="2"/>
    <s v="Declining"/>
    <n v="-31.25"/>
    <n v="-0.37469344944141092"/>
    <n v="-8.941985658106411"/>
    <s v="Yes"/>
    <s v="0.Reducing"/>
    <s v="Reducing"/>
    <n v="470.86957848484832"/>
    <n v="5.9290547146935739E-3"/>
    <n v="1.9199497469617681E-2"/>
    <n v="1.319105096827187E-2"/>
    <n v="0.64945676405021702"/>
    <s v="50-75"/>
    <n v="0.68705188712080079"/>
    <n v="13.368011784058609"/>
    <n v="5.9506425525877269"/>
    <n v="81.893229166666671"/>
    <n v="1664.6484375"/>
  </r>
  <r>
    <n v="1414"/>
    <n v="1565"/>
    <n v="1007"/>
    <n v="1480"/>
    <n v="865"/>
    <s v="Nicromet sp. z o.o. sp.k., Bestwina"/>
    <m/>
    <m/>
    <m/>
    <n v="2011"/>
    <m/>
    <n v="242784675"/>
    <n v="515002"/>
    <n v="6521721863"/>
    <s v="sp. z o.o. sp.k."/>
    <s v="2442"/>
    <s v="Produkcja aluminium hutniczego"/>
    <m/>
    <s v="górnictwo i hutnictwo"/>
    <m/>
    <n v="400"/>
    <s v="J"/>
    <x v="0"/>
    <n v="639225"/>
    <n v="5777"/>
    <n v="3790"/>
    <n v="3790"/>
    <n v="20045"/>
    <n v="415149"/>
    <n v="384"/>
    <n v="31447"/>
    <n v="287316"/>
    <n v="150645"/>
    <n v="136671"/>
    <n v="197401"/>
    <n v="89915.081269999995"/>
    <m/>
    <m/>
    <s v="C"/>
    <s v="Manufacturing"/>
    <s v="24"/>
    <s v="MANUFACTURE OF METALS"/>
    <s v="Medium-low"/>
    <n v="0.64945676405021702"/>
    <m/>
    <n v="5.9290547146935739E-3"/>
    <n v="1.319105096827187E-2"/>
    <n v="1.9199497469617681E-2"/>
    <x v="1"/>
    <n v="0"/>
    <n v="0.68705188712080079"/>
    <n v="81.893229166666671"/>
    <n v="1664.6484375"/>
    <n v="392.3046875"/>
    <x v="2"/>
    <s v="Exp&gt;25"/>
    <s v="Exp&gt;50"/>
    <s v="Decreased Export Intensity"/>
    <n v="0"/>
    <n v="-1.049462872687223E-2"/>
    <n v="-11.80308088388283"/>
    <n v="-0.1255981542417022"/>
    <n v="-36.089189046291899"/>
    <n v="-0.44768165341081628"/>
    <n v="-3.0911692429905879"/>
    <s v="Yes"/>
    <s v="No"/>
    <s v="No"/>
    <x v="2"/>
    <s v="Declining"/>
    <n v="-31.25"/>
    <n v="-0.37469344944141092"/>
    <n v="-8.941985658106411"/>
    <s v="Yes"/>
    <s v="0.Reducing"/>
    <s v="Reducing"/>
    <n v="470.86957848484832"/>
    <n v="5.9290547146935739E-3"/>
    <n v="1.9199497469617681E-2"/>
    <n v="1.319105096827187E-2"/>
    <n v="0.64945676405021702"/>
    <s v="50-75"/>
    <n v="0.68705188712080079"/>
    <n v="13.368011784058609"/>
    <n v="5.9506425525877269"/>
    <n v="81.893229166666671"/>
    <n v="1664.6484375"/>
  </r>
  <r>
    <n v="1586"/>
    <n v="1762"/>
    <n v="1520"/>
    <n v="1434"/>
    <n v="866"/>
    <s v="Bury sp. z o.o., Lublin"/>
    <m/>
    <m/>
    <m/>
    <n v="2003"/>
    <m/>
    <n v="431203459"/>
    <n v="182630"/>
    <n v="9462231885"/>
    <s v="sp. z o.o."/>
    <s v="4631"/>
    <s v="Sprzedaż hurtowa owoców i warzyw"/>
    <m/>
    <s v="handel hurtowy"/>
    <m/>
    <n v="400"/>
    <s v="J"/>
    <x v="1"/>
    <n v="389798.60498"/>
    <n v="6028.0132800000001"/>
    <n v="3492.26692"/>
    <n v="2583.7939200000001"/>
    <n v="12962.961730000001"/>
    <n v="71876"/>
    <n v="551"/>
    <n v="38451.073120000001"/>
    <n v="138945.96171"/>
    <n v="77194.710069999986"/>
    <n v="61751.251640000002"/>
    <n v="65792.973459999994"/>
    <n v="73153"/>
    <m/>
    <m/>
    <s v="G"/>
    <s v="Wholesale and Retail Trade; Repair of Motor Vehicles and Motorcycles"/>
    <s v="46"/>
    <s v="WHOLESALE TRADE, EXCEPT OF MOTOR VEHICLES"/>
    <s v="Medium-high"/>
    <n v="0.18439265580154621"/>
    <n v="-39.017549338389671"/>
    <n v="6.6285355744989663E-3"/>
    <n v="1.859567480912289E-2"/>
    <n v="3.9271578469862949E-2"/>
    <x v="1"/>
    <n v="0"/>
    <n v="0.47351483015619622"/>
    <n v="69.784161742286756"/>
    <n v="707.43848453720511"/>
    <n v="140.09929232304901"/>
    <x v="1"/>
    <s v="Exp&lt;25"/>
    <s v="Exp&lt;50"/>
    <s v="Increased Export Intensity"/>
    <n v="1"/>
    <n v="2.565824311954451E-2"/>
    <n v="-21.161358391296599"/>
    <n v="-0.23776693357418391"/>
    <n v="-42.870549558910582"/>
    <n v="-0.55985043274329804"/>
    <n v="-5.7709563942272668"/>
    <s v="Yes"/>
    <s v="No"/>
    <s v="No"/>
    <x v="2"/>
    <s v="Declining"/>
    <n v="-10.358565737051791"/>
    <n v="-0.10935253692736339"/>
    <n v="-2.6967829593129711"/>
    <s v="No"/>
    <s v="0.Reducing"/>
    <s v="Reducing"/>
    <n v="-153.44718797795491"/>
    <n v="4.3241687239321779E-3"/>
    <n v="4.3727950133683503E-2"/>
    <n v="1.852410345081797E-2"/>
    <n v="0.1471953917252557"/>
    <s v="10-25"/>
    <n v="0.42362158285917262"/>
    <n v="13.36796954451817"/>
    <n v="6.2186001196917289"/>
    <n v="80.517928286852595"/>
    <n v="1273.302788844622"/>
  </r>
  <r>
    <n v="1586"/>
    <n v="1762"/>
    <n v="1520"/>
    <n v="1434"/>
    <n v="866"/>
    <s v="Bury sp. z o.o., Lublin"/>
    <m/>
    <m/>
    <m/>
    <n v="2003"/>
    <m/>
    <n v="431203459"/>
    <n v="182630"/>
    <n v="9462231885"/>
    <s v="sp. z o.o."/>
    <s v="4631"/>
    <s v="Sprzedaż hurtowa owoców i warzyw"/>
    <m/>
    <s v="handel hurtowy"/>
    <m/>
    <n v="400"/>
    <s v="J"/>
    <x v="2"/>
    <n v="408883.69085000001"/>
    <n v="2570.6657700000001"/>
    <n v="2514.9848000000002"/>
    <n v="1580.0088000000001"/>
    <n v="13251.29326"/>
    <n v="72724"/>
    <n v="547"/>
    <n v="39629.501409999997"/>
    <n v="143894.22408000001"/>
    <n v="85350.329740000001"/>
    <n v="58543.894340000013"/>
    <n v="63046.907880000013"/>
    <n v="80847.316200000001"/>
    <m/>
    <m/>
    <s v="G"/>
    <s v="Wholesale and Retail Trade; Repair of Motor Vehicles and Motorcycles"/>
    <s v="46"/>
    <s v="WHOLESALE TRADE, EXCEPT OF MOTOR VEHICLES"/>
    <s v="Medium-high"/>
    <n v="0.1778598697561625"/>
    <n v="4.8961401159912432"/>
    <n v="3.864201080545495E-3"/>
    <n v="1.0980349003595669E-2"/>
    <n v="2.5060845220312811E-2"/>
    <x v="1"/>
    <n v="0"/>
    <n v="0.43814759267160153"/>
    <n v="72.448814277879336"/>
    <n v="747.50217705667274"/>
    <n v="156.03350957952469"/>
    <x v="1"/>
    <s v="Exp&lt;25"/>
    <s v="Exp&lt;50"/>
    <s v="Increased Export Intensity"/>
    <n v="1"/>
    <n v="2.565824311954451E-2"/>
    <n v="-21.161358391296599"/>
    <n v="-0.23776693357418391"/>
    <n v="-42.870549558910582"/>
    <n v="-0.55985043274329804"/>
    <n v="-5.7709563942272668"/>
    <s v="Yes"/>
    <s v="No"/>
    <s v="No"/>
    <x v="2"/>
    <s v="Declining"/>
    <n v="-10.358565737051791"/>
    <n v="-0.10935253692736339"/>
    <n v="-2.6967829593129711"/>
    <s v="No"/>
    <s v="0.Reducing"/>
    <s v="Reducing"/>
    <n v="-153.44718797795491"/>
    <n v="4.3241687239321779E-3"/>
    <n v="4.3727950133683503E-2"/>
    <n v="1.852410345081797E-2"/>
    <n v="0.1471953917252557"/>
    <s v="10-25"/>
    <n v="0.42362158285917262"/>
    <n v="13.36796954451817"/>
    <n v="6.2186001196917289"/>
    <n v="80.517928286852595"/>
    <n v="1273.302788844622"/>
  </r>
  <r>
    <n v="1586"/>
    <n v="1762"/>
    <n v="1520"/>
    <n v="1434"/>
    <n v="866"/>
    <s v="Bury sp. z o.o., Lublin"/>
    <m/>
    <m/>
    <m/>
    <n v="2003"/>
    <m/>
    <n v="431203459"/>
    <n v="182630"/>
    <n v="9462231885"/>
    <s v="sp. z o.o."/>
    <s v="4631"/>
    <s v="Sprzedaż hurtowa owoców i warzyw"/>
    <m/>
    <s v="handel hurtowy"/>
    <m/>
    <n v="400"/>
    <s v="J"/>
    <x v="3"/>
    <n v="446297.21295000002"/>
    <n v="11617.8079"/>
    <n v="11675.61708"/>
    <n v="8562.2644"/>
    <n v="12914.846390000001"/>
    <n v="62359"/>
    <n v="469"/>
    <n v="46705.115119999988"/>
    <n v="149682.86365000001"/>
    <n v="90457.19472"/>
    <n v="59225.66893"/>
    <n v="70609.172279999999"/>
    <n v="79074"/>
    <m/>
    <m/>
    <s v="G"/>
    <s v="Wholesale and Retail Trade; Repair of Motor Vehicles and Motorcycles"/>
    <s v="46"/>
    <s v="WHOLESALE TRADE, EXCEPT OF MOTOR VEHICLES"/>
    <s v="Medium-high"/>
    <n v="0.13972527318243921"/>
    <n v="9.1501624880717678"/>
    <n v="1.9185117342328681E-2"/>
    <n v="5.7202703043021309E-2"/>
    <n v="0.121262778241422"/>
    <x v="1"/>
    <n v="0"/>
    <n v="0.47172515649556118"/>
    <n v="99.584467206823021"/>
    <n v="951.59320458422178"/>
    <n v="192.87248341151391"/>
    <x v="1"/>
    <s v="Exp&lt;25"/>
    <s v="Exp&lt;50"/>
    <s v="Increased Export Intensity"/>
    <n v="1"/>
    <n v="2.565824311954451E-2"/>
    <n v="-21.161358391296599"/>
    <n v="-0.23776693357418391"/>
    <n v="-42.870549558910582"/>
    <n v="-0.55985043274329804"/>
    <n v="-5.7709563942272668"/>
    <s v="Yes"/>
    <s v="No"/>
    <s v="No"/>
    <x v="2"/>
    <s v="Declining"/>
    <n v="-10.358565737051791"/>
    <n v="-0.10935253692736339"/>
    <n v="-2.6967829593129711"/>
    <s v="No"/>
    <s v="0.Reducing"/>
    <s v="Reducing"/>
    <n v="-153.44718797795491"/>
    <n v="4.3241687239321779E-3"/>
    <n v="4.3727950133683503E-2"/>
    <n v="1.852410345081797E-2"/>
    <n v="0.1471953917252557"/>
    <s v="10-25"/>
    <n v="0.42362158285917262"/>
    <n v="13.36796954451817"/>
    <n v="6.2186001196917289"/>
    <n v="80.517928286852595"/>
    <n v="1273.302788844622"/>
  </r>
  <r>
    <n v="1586"/>
    <n v="1762"/>
    <n v="1520"/>
    <n v="1434"/>
    <n v="866"/>
    <s v="Bury sp. z o.o., Lublin"/>
    <m/>
    <m/>
    <m/>
    <n v="2003"/>
    <m/>
    <n v="431203459"/>
    <n v="182630"/>
    <n v="9462231885"/>
    <s v="sp. z o.o."/>
    <s v="4631"/>
    <s v="Sprzedaż hurtowa owoców i warzyw"/>
    <m/>
    <s v="handel hurtowy"/>
    <m/>
    <n v="400"/>
    <s v="J"/>
    <x v="4"/>
    <n v="503935.02039000002"/>
    <n v="6220.7012300000006"/>
    <n v="6294.5059099999999"/>
    <n v="5221.5225899999996"/>
    <n v="12539.922780000001"/>
    <n v="87107"/>
    <n v="450"/>
    <n v="50121.333170000013"/>
    <n v="149361.21659"/>
    <n v="88337.868419999999"/>
    <n v="61023.348169999997"/>
    <n v="75830.694870000007"/>
    <n v="73530.521720000004"/>
    <m/>
    <m/>
    <s v="G"/>
    <s v="Wholesale and Retail Trade; Repair of Motor Vehicles and Motorcycles"/>
    <s v="46"/>
    <s v="WHOLESALE TRADE, EXCEPT OF MOTOR VEHICLES"/>
    <s v="Medium-high"/>
    <n v="0.17285363484480021"/>
    <n v="12.914668917382929"/>
    <n v="1.036149975439098E-2"/>
    <n v="3.4959025570427703E-2"/>
    <n v="6.8857638703581608E-2"/>
    <x v="1"/>
    <n v="0"/>
    <n v="0.507700034863515"/>
    <n v="111.3807403777778"/>
    <n v="1119.8556008666669"/>
    <n v="196.30637426666669"/>
    <x v="1"/>
    <s v="Exp&lt;25"/>
    <s v="Exp&lt;50"/>
    <s v="Increased Export Intensity"/>
    <n v="1"/>
    <n v="2.565824311954451E-2"/>
    <n v="-21.161358391296599"/>
    <n v="-0.23776693357418391"/>
    <n v="-42.870549558910582"/>
    <n v="-0.55985043274329804"/>
    <n v="-5.7709563942272668"/>
    <s v="Yes"/>
    <s v="No"/>
    <s v="No"/>
    <x v="2"/>
    <s v="Declining"/>
    <n v="-10.358565737051791"/>
    <n v="-0.10935253692736339"/>
    <n v="-2.6967829593129711"/>
    <s v="No"/>
    <s v="0.Reducing"/>
    <s v="Reducing"/>
    <n v="-153.44718797795491"/>
    <n v="4.3241687239321779E-3"/>
    <n v="4.3727950133683503E-2"/>
    <n v="1.852410345081797E-2"/>
    <n v="0.1471953917252557"/>
    <s v="10-25"/>
    <n v="0.42362158285917262"/>
    <n v="13.36796954451817"/>
    <n v="6.2186001196917289"/>
    <n v="80.517928286852595"/>
    <n v="1273.302788844622"/>
  </r>
  <r>
    <n v="1586"/>
    <n v="1762"/>
    <n v="1520"/>
    <n v="1434"/>
    <n v="866"/>
    <s v="Bury sp. z o.o., Lublin"/>
    <m/>
    <m/>
    <m/>
    <n v="2003"/>
    <m/>
    <n v="431203459"/>
    <n v="182630"/>
    <n v="9462231885"/>
    <s v="sp. z o.o."/>
    <s v="4631"/>
    <s v="Sprzedaż hurtowa owoców i warzyw"/>
    <m/>
    <s v="handel hurtowy"/>
    <m/>
    <n v="400"/>
    <s v="J"/>
    <x v="0"/>
    <n v="639198"/>
    <n v="5021"/>
    <n v="3209"/>
    <n v="2764"/>
    <n v="22667"/>
    <n v="94087"/>
    <n v="502"/>
    <n v="40420"/>
    <n v="149211"/>
    <n v="90276"/>
    <n v="58935"/>
    <n v="63209"/>
    <n v="84879"/>
    <m/>
    <m/>
    <s v="G"/>
    <s v="Wholesale and Retail Trade; Repair of Motor Vehicles and Motorcycles"/>
    <s v="46"/>
    <s v="WHOLESALE TRADE, EXCEPT OF MOTOR VEHICLES"/>
    <s v="Medium-high"/>
    <n v="0.1471953917252557"/>
    <m/>
    <n v="4.3241687239321779E-3"/>
    <n v="1.852410345081797E-2"/>
    <n v="4.3727950133683503E-2"/>
    <x v="1"/>
    <n v="0"/>
    <n v="0.42362158285917262"/>
    <n v="80.517928286852595"/>
    <n v="1273.302788844622"/>
    <n v="179.83266932270919"/>
    <x v="1"/>
    <s v="Exp&lt;25"/>
    <s v="Exp&lt;50"/>
    <s v="Increased Export Intensity"/>
    <n v="1"/>
    <n v="2.565824311954451E-2"/>
    <n v="-21.161358391296599"/>
    <n v="-0.23776693357418391"/>
    <n v="-42.870549558910582"/>
    <n v="-0.55985043274329804"/>
    <n v="-5.7709563942272668"/>
    <s v="Yes"/>
    <s v="No"/>
    <s v="No"/>
    <x v="2"/>
    <s v="Declining"/>
    <n v="-10.358565737051791"/>
    <n v="-0.10935253692736339"/>
    <n v="-2.6967829593129711"/>
    <s v="No"/>
    <s v="0.Reducing"/>
    <s v="Reducing"/>
    <n v="-153.44718797795491"/>
    <n v="4.3241687239321779E-3"/>
    <n v="4.3727950133683503E-2"/>
    <n v="1.852410345081797E-2"/>
    <n v="0.1471953917252557"/>
    <s v="10-25"/>
    <n v="0.42362158285917262"/>
    <n v="13.36796954451817"/>
    <n v="6.2186001196917289"/>
    <n v="80.517928286852595"/>
    <n v="1273.302788844622"/>
  </r>
  <r>
    <n v="578"/>
    <n v="691"/>
    <n v="709"/>
    <n v="817"/>
    <n v="867"/>
    <s v="MB Motors sp. z o.o., Piaseczno"/>
    <m/>
    <m/>
    <m/>
    <n v="2007"/>
    <m/>
    <n v="140843626"/>
    <n v="272868"/>
    <n v="5213419369"/>
    <s v="sp. z o.o."/>
    <s v="4511"/>
    <s v="Sprzedaż hurtowa i detaliczna samochodów osobowych i furgonetek"/>
    <m/>
    <s v="motoryzacja"/>
    <m/>
    <n v="400"/>
    <s v="J"/>
    <x v="0"/>
    <n v="638730"/>
    <n v="12002"/>
    <n v="11232"/>
    <n v="8929"/>
    <n v="766"/>
    <n v="3032"/>
    <n v="205"/>
    <n v="25133"/>
    <n v="161279"/>
    <n v="28994"/>
    <n v="132285"/>
    <n v="40500"/>
    <n v="120779"/>
    <m/>
    <m/>
    <s v="G"/>
    <s v="Wholesale and Retail Trade; Repair of Motor Vehicles and Motorcycles"/>
    <s v="45"/>
    <s v="WHOLESALE AND RETAIL TRADE SERVICES OF MOTOR VEHICLES; REPAIR SERVICES OF MOTOR VEHICLES"/>
    <s v="Medium-high"/>
    <n v="4.7469196687176113E-3"/>
    <m/>
    <n v="1.397930267875315E-2"/>
    <n v="5.5363686530794459E-2"/>
    <n v="0.2204691358024691"/>
    <x v="1"/>
    <n v="0"/>
    <n v="0.25111762845751773"/>
    <n v="122.6"/>
    <n v="3115.7560975609758"/>
    <n v="141.43414634146339"/>
    <x v="0"/>
    <s v="Exp&lt;25"/>
    <s v="Exp&lt;50"/>
    <s v="Decreased Export Intensity"/>
    <n v="0"/>
    <n v="-4.7469196687176113E-3"/>
    <n v="101.7660044150111"/>
    <n v="0.70193844597111621"/>
    <n v="46.207249576094959"/>
    <n v="0.37985494680200382"/>
    <n v="19.182364812333041"/>
    <s v="No"/>
    <s v="No"/>
    <s v="No"/>
    <x v="0"/>
    <s v="Growing"/>
    <n v="52.682926829268297"/>
    <n v="0.42319321140174448"/>
    <n v="11.159764781712081"/>
    <s v="Yes"/>
    <s v="2.Hiring"/>
    <s v="Hiring"/>
    <n v="1001.624094132315"/>
    <n v="1.397930267875315E-2"/>
    <n v="0.2204691358024691"/>
    <n v="5.5363686530794459E-2"/>
    <n v="4.7469196687176113E-3"/>
    <s v="0-10"/>
    <n v="0.25111762845751773"/>
    <n v="13.36723710885525"/>
    <n v="5.3230099791384076"/>
    <n v="122.6"/>
    <n v="3115.7560975609758"/>
  </r>
  <r>
    <n v="578"/>
    <n v="691"/>
    <n v="709"/>
    <n v="817"/>
    <n v="867"/>
    <s v="MB Motors sp. z o.o., Piaseczno"/>
    <m/>
    <m/>
    <m/>
    <n v="2007"/>
    <m/>
    <n v="140843626"/>
    <n v="272868"/>
    <n v="5213419369"/>
    <s v="sp. z o.o."/>
    <s v="4511"/>
    <s v="Sprzedaż hurtowa i detaliczna samochodów osobowych i furgonetek"/>
    <m/>
    <s v="motoryzacja"/>
    <m/>
    <n v="400"/>
    <s v="J"/>
    <x v="1"/>
    <n v="662911"/>
    <n v="8672"/>
    <n v="8290"/>
    <n v="6549"/>
    <n v="683"/>
    <n v="0"/>
    <n v="204"/>
    <n v="25377"/>
    <n v="143234"/>
    <n v="37667"/>
    <n v="105567"/>
    <n v="43049"/>
    <n v="100185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.7857936843423761"/>
    <n v="9.8791542152717338E-3"/>
    <n v="4.572238435008448E-2"/>
    <n v="0.15212896931403749"/>
    <x v="1"/>
    <n v="0"/>
    <n v="0.30055014870770907"/>
    <n v="124.39705882352941"/>
    <n v="3249.5637254901958"/>
    <n v="184.64215686274511"/>
    <x v="0"/>
    <s v="Exp&lt;25"/>
    <s v="Exp&lt;50"/>
    <s v="Decreased Export Intensity"/>
    <n v="0"/>
    <n v="-4.7469196687176113E-3"/>
    <n v="101.7660044150111"/>
    <n v="0.70193844597111621"/>
    <n v="46.207249576094959"/>
    <n v="0.37985494680200382"/>
    <n v="19.182364812333041"/>
    <s v="No"/>
    <s v="No"/>
    <s v="No"/>
    <x v="0"/>
    <s v="Growing"/>
    <n v="52.682926829268297"/>
    <n v="0.42319321140174448"/>
    <n v="11.159764781712081"/>
    <s v="Yes"/>
    <s v="2.Hiring"/>
    <s v="Hiring"/>
    <n v="1001.624094132315"/>
    <n v="1.397930267875315E-2"/>
    <n v="0.2204691358024691"/>
    <n v="5.5363686530794459E-2"/>
    <n v="4.7469196687176113E-3"/>
    <s v="0-10"/>
    <n v="0.25111762845751773"/>
    <n v="13.36723710885525"/>
    <n v="5.3230099791384076"/>
    <n v="122.6"/>
    <n v="3115.7560975609758"/>
  </r>
  <r>
    <n v="578"/>
    <n v="691"/>
    <n v="709"/>
    <n v="817"/>
    <n v="867"/>
    <s v="MB Motors sp. z o.o., Piaseczno"/>
    <m/>
    <m/>
    <m/>
    <n v="2007"/>
    <m/>
    <n v="140843626"/>
    <n v="272868"/>
    <n v="5213419369"/>
    <s v="sp. z o.o."/>
    <s v="4511"/>
    <s v="Sprzedaż hurtowa i detaliczna samochodów osobowych i furgonetek"/>
    <m/>
    <s v="motoryzacja"/>
    <m/>
    <n v="400"/>
    <s v="J"/>
    <x v="2"/>
    <n v="872847"/>
    <n v="13125"/>
    <n v="12987"/>
    <n v="10403"/>
    <n v="1232"/>
    <n v="0"/>
    <n v="236"/>
    <n v="34746"/>
    <n v="175535"/>
    <n v="42302"/>
    <n v="133233"/>
    <n v="46903"/>
    <n v="12863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1.668806219839471"/>
    <n v="1.191846910168678E-2"/>
    <n v="5.92645341384909E-2"/>
    <n v="0.22179817922094541"/>
    <x v="1"/>
    <n v="0"/>
    <n v="0.26720027344973929"/>
    <n v="147.22881355932199"/>
    <n v="3698.5042372881362"/>
    <n v="179.24576271186439"/>
    <x v="0"/>
    <s v="Exp&lt;25"/>
    <s v="Exp&lt;50"/>
    <s v="Decreased Export Intensity"/>
    <n v="0"/>
    <n v="-4.7469196687176113E-3"/>
    <n v="101.7660044150111"/>
    <n v="0.70193844597111621"/>
    <n v="46.207249576094959"/>
    <n v="0.37985494680200382"/>
    <n v="19.182364812333041"/>
    <s v="No"/>
    <s v="No"/>
    <s v="No"/>
    <x v="0"/>
    <s v="Growing"/>
    <n v="52.682926829268297"/>
    <n v="0.42319321140174448"/>
    <n v="11.159764781712081"/>
    <s v="Yes"/>
    <s v="2.Hiring"/>
    <s v="Hiring"/>
    <n v="1001.624094132315"/>
    <n v="1.397930267875315E-2"/>
    <n v="0.2204691358024691"/>
    <n v="5.5363686530794459E-2"/>
    <n v="4.7469196687176113E-3"/>
    <s v="0-10"/>
    <n v="0.25111762845751773"/>
    <n v="13.36723710885525"/>
    <n v="5.3230099791384076"/>
    <n v="122.6"/>
    <n v="3115.7560975609758"/>
  </r>
  <r>
    <n v="578"/>
    <n v="691"/>
    <n v="709"/>
    <n v="817"/>
    <n v="867"/>
    <s v="MB Motors sp. z o.o., Piaseczno"/>
    <m/>
    <m/>
    <m/>
    <n v="2007"/>
    <m/>
    <n v="140843626"/>
    <n v="272868"/>
    <n v="5213419369"/>
    <s v="sp. z o.o."/>
    <s v="4511"/>
    <s v="Sprzedaż hurtowa i detaliczna samochodów osobowych i furgonetek"/>
    <m/>
    <s v="motoryzacja"/>
    <m/>
    <n v="400"/>
    <s v="J"/>
    <x v="3"/>
    <n v="1103701"/>
    <n v="21213"/>
    <n v="18731"/>
    <n v="13773"/>
    <n v="1610"/>
    <n v="51533"/>
    <n v="339"/>
    <n v="41315"/>
    <n v="248476"/>
    <n v="37469"/>
    <n v="211007"/>
    <n v="55177"/>
    <n v="193299"/>
    <m/>
    <m/>
    <s v="G"/>
    <s v="Wholesale and Retail Trade; Repair of Motor Vehicles and Motorcycles"/>
    <s v="45"/>
    <s v="WHOLESALE AND RETAIL TRADE SERVICES OF MOTOR VEHICLES; REPAIR SERVICES OF MOTOR VEHICLES"/>
    <s v="Medium-high"/>
    <n v="4.6691087531858723E-2"/>
    <n v="26.448392444494861"/>
    <n v="1.247892318662391E-2"/>
    <n v="5.5429900674511833E-2"/>
    <n v="0.2496148757634522"/>
    <x v="1"/>
    <n v="0"/>
    <n v="0.22206168805035501"/>
    <n v="121.8731563421829"/>
    <n v="3255.7551622418878"/>
    <n v="110.5280235988201"/>
    <x v="0"/>
    <s v="Exp&lt;25"/>
    <s v="Exp&lt;50"/>
    <s v="Decreased Export Intensity"/>
    <n v="0"/>
    <n v="-4.7469196687176113E-3"/>
    <n v="101.7660044150111"/>
    <n v="0.70193844597111621"/>
    <n v="46.207249576094959"/>
    <n v="0.37985494680200382"/>
    <n v="19.182364812333041"/>
    <s v="No"/>
    <s v="No"/>
    <s v="No"/>
    <x v="0"/>
    <s v="Growing"/>
    <n v="52.682926829268297"/>
    <n v="0.42319321140174448"/>
    <n v="11.159764781712081"/>
    <s v="Yes"/>
    <s v="2.Hiring"/>
    <s v="Hiring"/>
    <n v="1001.624094132315"/>
    <n v="1.397930267875315E-2"/>
    <n v="0.2204691358024691"/>
    <n v="5.5363686530794459E-2"/>
    <n v="4.7469196687176113E-3"/>
    <s v="0-10"/>
    <n v="0.25111762845751773"/>
    <n v="13.36723710885525"/>
    <n v="5.3230099791384076"/>
    <n v="122.6"/>
    <n v="3115.7560975609758"/>
  </r>
  <r>
    <n v="578"/>
    <n v="691"/>
    <n v="709"/>
    <n v="817"/>
    <n v="867"/>
    <s v="MB Motors sp. z o.o., Piaseczno"/>
    <m/>
    <m/>
    <m/>
    <n v="2007"/>
    <m/>
    <n v="140843626"/>
    <n v="272868"/>
    <n v="5213419369"/>
    <s v="sp. z o.o."/>
    <s v="4511"/>
    <s v="Sprzedaż hurtowa i detaliczna samochodów osobowych i furgonetek"/>
    <m/>
    <s v="motoryzacja"/>
    <m/>
    <n v="400"/>
    <s v="J"/>
    <x v="4"/>
    <n v="1288740"/>
    <n v="25009"/>
    <n v="20055"/>
    <n v="14687"/>
    <n v="2103"/>
    <n v="0"/>
    <n v="313"/>
    <n v="56510"/>
    <n v="340227"/>
    <n v="35316"/>
    <n v="304911"/>
    <n v="86859"/>
    <n v="25336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6.765319592897001"/>
    <n v="1.13964026878967E-2"/>
    <n v="4.316823767661003E-2"/>
    <n v="0.16909013458593811"/>
    <x v="1"/>
    <n v="0"/>
    <n v="0.25529719863502898"/>
    <n v="180.54313099041531"/>
    <n v="4117.3801916932907"/>
    <n v="112.8306709265176"/>
    <x v="0"/>
    <s v="Exp&lt;25"/>
    <s v="Exp&lt;50"/>
    <s v="Decreased Export Intensity"/>
    <n v="0"/>
    <n v="-4.7469196687176113E-3"/>
    <n v="101.7660044150111"/>
    <n v="0.70193844597111621"/>
    <n v="46.207249576094959"/>
    <n v="0.37985494680200382"/>
    <n v="19.182364812333041"/>
    <s v="No"/>
    <s v="No"/>
    <s v="No"/>
    <x v="0"/>
    <s v="Growing"/>
    <n v="52.682926829268297"/>
    <n v="0.42319321140174448"/>
    <n v="11.159764781712081"/>
    <s v="Yes"/>
    <s v="2.Hiring"/>
    <s v="Hiring"/>
    <n v="1001.624094132315"/>
    <n v="1.397930267875315E-2"/>
    <n v="0.2204691358024691"/>
    <n v="5.5363686530794459E-2"/>
    <n v="4.7469196687176113E-3"/>
    <s v="0-10"/>
    <n v="0.25111762845751773"/>
    <n v="13.36723710885525"/>
    <n v="5.3230099791384076"/>
    <n v="122.6"/>
    <n v="3115.7560975609758"/>
  </r>
  <r>
    <n v="832"/>
    <n v="641"/>
    <n v="788"/>
    <n v="972"/>
    <n v="868"/>
    <s v="PCC Exol SA GK, Brzeg Dolny"/>
    <s v="SG)"/>
    <m/>
    <m/>
    <n v="2008"/>
    <m/>
    <s v="020716361"/>
    <n v="306150"/>
    <n v="9880267207"/>
    <s v="SA"/>
    <s v="2041"/>
    <s v="Produkcja mydła i detergentów, środków myjących i czyszczących"/>
    <s v="Prod. wyr. chemicznych/medycznych "/>
    <s v="produkcja"/>
    <m/>
    <n v="540"/>
    <s v="S"/>
    <x v="0"/>
    <n v="638612"/>
    <n v="41021"/>
    <n v="32803"/>
    <n v="28295"/>
    <n v="10489"/>
    <n v="329725"/>
    <n v="284"/>
    <n v="40420"/>
    <n v="570044"/>
    <n v="424041"/>
    <n v="146003"/>
    <n v="266196"/>
    <n v="303848"/>
    <m/>
    <m/>
    <s v="C"/>
    <s v="Manufacturing"/>
    <s v="20"/>
    <s v="MANUFACTURE OF CHEMICALS AND CHEMICAL PRODUCTS"/>
    <s v="Medium-low"/>
    <n v="0.51631507080981875"/>
    <m/>
    <n v="4.4307028367772609E-2"/>
    <n v="4.9636519286230543E-2"/>
    <n v="0.1062938586605358"/>
    <x v="0"/>
    <n v="1"/>
    <n v="0.46697447916301199"/>
    <n v="142.32394366197181"/>
    <n v="2248.6338028169021"/>
    <n v="1493.1021126760561"/>
    <x v="2"/>
    <s v="Exp&gt;25"/>
    <s v="Exp&gt;50"/>
    <s v="Decreased Export Intensity"/>
    <n v="0"/>
    <n v="-5.8923595889600333E-2"/>
    <n v="48.480454485665788"/>
    <n v="0.39528314396689451"/>
    <n v="7.5945322359897034"/>
    <n v="7.3199644797780294E-2"/>
    <n v="10.386845314088911"/>
    <s v="Yes"/>
    <s v="Yes"/>
    <s v="Yes"/>
    <x v="0"/>
    <s v="Growing"/>
    <n v="13.02816901408451"/>
    <n v="0.1224668849688095"/>
    <n v="3.1090233158182601"/>
    <s v="No"/>
    <s v="2.Hiring"/>
    <s v="Hiring"/>
    <n v="705.30389188714844"/>
    <n v="4.4307028367772609E-2"/>
    <n v="0.1062938586605358"/>
    <n v="4.9636519286230543E-2"/>
    <n v="0.51631507080981875"/>
    <s v="50-75"/>
    <n v="0.46697447916301199"/>
    <n v="13.367052350191811"/>
    <n v="5.6489742381612063"/>
    <n v="142.32394366197181"/>
    <n v="2248.6338028169021"/>
  </r>
  <r>
    <n v="832"/>
    <n v="641"/>
    <n v="788"/>
    <n v="972"/>
    <n v="868"/>
    <s v="PCC Exol SA GK, Brzeg Dolny"/>
    <s v="SG)"/>
    <m/>
    <m/>
    <n v="2008"/>
    <m/>
    <s v="020716361"/>
    <n v="306150"/>
    <n v="9880267207"/>
    <s v="SA"/>
    <s v="2041"/>
    <s v="Produkcja mydła i detergentów, środków myjących i czyszczących"/>
    <s v="Prod. wyr. chemicznych/medycznych "/>
    <s v="produkcja"/>
    <m/>
    <n v="540"/>
    <s v="S"/>
    <x v="1"/>
    <n v="645929"/>
    <n v="58500"/>
    <n v="49391"/>
    <n v="40216"/>
    <n v="11053"/>
    <n v="311912"/>
    <n v="286"/>
    <n v="43450"/>
    <n v="641620"/>
    <n v="443386"/>
    <n v="198234"/>
    <n v="298391"/>
    <n v="343229"/>
    <m/>
    <m/>
    <s v="C"/>
    <s v="Manufacturing"/>
    <s v="20"/>
    <s v="MANUFACTURE OF CHEMICALS AND CHEMICAL PRODUCTS"/>
    <s v="Medium-low"/>
    <n v="0.48288898625081078"/>
    <n v="1.145766130295067"/>
    <n v="6.2260712864726619E-2"/>
    <n v="6.2678844175680315E-2"/>
    <n v="0.1347761829277693"/>
    <x v="0"/>
    <n v="1"/>
    <n v="0.46505875752002751"/>
    <n v="151.92307692307691"/>
    <n v="2258.4930069930069"/>
    <n v="1550.3006993006991"/>
    <x v="4"/>
    <s v="Exp&gt;25"/>
    <s v="Exp&gt;50"/>
    <s v="Decreased Export Intensity"/>
    <n v="0"/>
    <n v="-5.8923595889600333E-2"/>
    <n v="48.480454485665788"/>
    <n v="0.39528314396689451"/>
    <n v="7.5945322359897034"/>
    <n v="7.3199644797780294E-2"/>
    <n v="10.386845314088911"/>
    <s v="Yes"/>
    <s v="Yes"/>
    <s v="Yes"/>
    <x v="0"/>
    <s v="Growing"/>
    <n v="13.02816901408451"/>
    <n v="0.1224668849688095"/>
    <n v="3.1090233158182601"/>
    <s v="No"/>
    <s v="2.Hiring"/>
    <s v="Hiring"/>
    <n v="705.30389188714844"/>
    <n v="4.4307028367772609E-2"/>
    <n v="0.1062938586605358"/>
    <n v="4.9636519286230543E-2"/>
    <n v="0.51631507080981875"/>
    <s v="50-75"/>
    <n v="0.46697447916301199"/>
    <n v="13.367052350191811"/>
    <n v="5.6489742381612063"/>
    <n v="142.32394366197181"/>
    <n v="2248.6338028169021"/>
  </r>
  <r>
    <n v="832"/>
    <n v="641"/>
    <n v="788"/>
    <n v="972"/>
    <n v="868"/>
    <s v="PCC Exol SA GK, Brzeg Dolny"/>
    <s v="SG)"/>
    <m/>
    <m/>
    <n v="2008"/>
    <m/>
    <s v="020716361"/>
    <n v="306150"/>
    <n v="9880267207"/>
    <s v="SA"/>
    <s v="2041"/>
    <s v="Produkcja mydła i detergentów, środków myjących i czyszczących"/>
    <s v="Prod. wyr. chemicznych/medycznych "/>
    <s v="produkcja"/>
    <m/>
    <n v="540"/>
    <s v="S"/>
    <x v="2"/>
    <n v="807072"/>
    <n v="76302"/>
    <n v="72316"/>
    <n v="58046"/>
    <n v="13948"/>
    <n v="365108"/>
    <n v="301"/>
    <n v="46273"/>
    <n v="721229"/>
    <n v="472044"/>
    <n v="249185"/>
    <n v="330476"/>
    <n v="390753"/>
    <m/>
    <m/>
    <s v="C"/>
    <s v="Manufacturing"/>
    <s v="20"/>
    <s v="MANUFACTURE OF CHEMICALS AND CHEMICAL PRODUCTS"/>
    <s v="Medium-low"/>
    <n v="0.45238590856825661"/>
    <n v="24.94747874766421"/>
    <n v="7.1921712065342369E-2"/>
    <n v="8.0482066028958896E-2"/>
    <n v="0.17564361708565829"/>
    <x v="0"/>
    <n v="1"/>
    <n v="0.45821230150201953"/>
    <n v="153.73089700996681"/>
    <n v="2681.302325581396"/>
    <n v="1568.2524916943521"/>
    <x v="4"/>
    <s v="Exp&gt;25"/>
    <s v="Exp&gt;50"/>
    <s v="Decreased Export Intensity"/>
    <n v="0"/>
    <n v="-5.8923595889600333E-2"/>
    <n v="48.480454485665788"/>
    <n v="0.39528314396689451"/>
    <n v="7.5945322359897034"/>
    <n v="7.3199644797780294E-2"/>
    <n v="10.386845314088911"/>
    <s v="Yes"/>
    <s v="Yes"/>
    <s v="Yes"/>
    <x v="0"/>
    <s v="Growing"/>
    <n v="13.02816901408451"/>
    <n v="0.1224668849688095"/>
    <n v="3.1090233158182601"/>
    <s v="No"/>
    <s v="2.Hiring"/>
    <s v="Hiring"/>
    <n v="705.30389188714844"/>
    <n v="4.4307028367772609E-2"/>
    <n v="0.1062938586605358"/>
    <n v="4.9636519286230543E-2"/>
    <n v="0.51631507080981875"/>
    <s v="50-75"/>
    <n v="0.46697447916301199"/>
    <n v="13.367052350191811"/>
    <n v="5.6489742381612063"/>
    <n v="142.32394366197181"/>
    <n v="2248.6338028169021"/>
  </r>
  <r>
    <n v="832"/>
    <n v="641"/>
    <n v="788"/>
    <n v="972"/>
    <n v="868"/>
    <s v="PCC Exol SA GK, Brzeg Dolny"/>
    <s v="SG)"/>
    <m/>
    <m/>
    <n v="2008"/>
    <m/>
    <s v="020716361"/>
    <n v="306150"/>
    <n v="9880267207"/>
    <s v="SA"/>
    <s v="2041"/>
    <s v="Produkcja mydła i detergentów, środków myjących i czyszczących"/>
    <s v="Prod. wyr. chemicznych/medycznych "/>
    <s v="produkcja"/>
    <m/>
    <n v="540"/>
    <s v="S"/>
    <x v="4"/>
    <n v="948214"/>
    <n v="65385"/>
    <n v="50397"/>
    <n v="42192"/>
    <n v="16669"/>
    <n v="433705"/>
    <n v="321"/>
    <n v="60254"/>
    <n v="811629"/>
    <n v="576625"/>
    <n v="235004"/>
    <n v="453785"/>
    <n v="357844"/>
    <m/>
    <m/>
    <s v="C"/>
    <s v="Manufacturing"/>
    <s v="20"/>
    <s v="MANUFACTURE OF CHEMICALS AND CHEMICAL PRODUCTS"/>
    <s v="Medium-low"/>
    <n v="0.45739147492021842"/>
    <n v="-19.704871916681281"/>
    <n v="4.449628459398406E-2"/>
    <n v="5.1984342599882459E-2"/>
    <n v="9.2977952113886528E-2"/>
    <x v="0"/>
    <n v="1"/>
    <n v="0.55910397484564989"/>
    <n v="187.70716510903429"/>
    <n v="2953.93769470405"/>
    <n v="1796.3395638629279"/>
    <x v="4"/>
    <s v="Exp&gt;25"/>
    <s v="Exp&gt;50"/>
    <s v="Decreased Export Intensity"/>
    <n v="0"/>
    <n v="-5.8923595889600333E-2"/>
    <n v="48.480454485665788"/>
    <n v="0.39528314396689451"/>
    <n v="7.5945322359897034"/>
    <n v="7.3199644797780294E-2"/>
    <n v="10.386845314088911"/>
    <s v="Yes"/>
    <s v="Yes"/>
    <s v="Yes"/>
    <x v="0"/>
    <s v="Growing"/>
    <n v="13.02816901408451"/>
    <n v="0.1224668849688095"/>
    <n v="3.1090233158182601"/>
    <s v="No"/>
    <s v="2.Hiring"/>
    <s v="Hiring"/>
    <n v="705.30389188714844"/>
    <n v="4.4307028367772609E-2"/>
    <n v="0.1062938586605358"/>
    <n v="4.9636519286230543E-2"/>
    <n v="0.51631507080981875"/>
    <s v="50-75"/>
    <n v="0.46697447916301199"/>
    <n v="13.367052350191811"/>
    <n v="5.6489742381612063"/>
    <n v="142.32394366197181"/>
    <n v="2248.6338028169021"/>
  </r>
  <r>
    <n v="832"/>
    <n v="641"/>
    <n v="788"/>
    <n v="972"/>
    <n v="868"/>
    <s v="PCC Exol SA GK, Brzeg Dolny"/>
    <s v="SG)"/>
    <m/>
    <m/>
    <n v="2008"/>
    <m/>
    <s v="020716361"/>
    <n v="306150"/>
    <n v="9880267207"/>
    <s v="SA"/>
    <s v="2041"/>
    <s v="Produkcja mydła i detergentów, środków myjących i czyszczących"/>
    <s v="Prod. wyr. chemicznych/medycznych "/>
    <s v="produkcja"/>
    <m/>
    <n v="540"/>
    <s v="S"/>
    <x v="3"/>
    <n v="1180911"/>
    <n v="160061"/>
    <n v="147453"/>
    <n v="119634"/>
    <n v="4183"/>
    <n v="557118"/>
    <n v="322"/>
    <n v="58738"/>
    <n v="835837"/>
    <n v="521143"/>
    <n v="314694"/>
    <n v="434448"/>
    <n v="401389"/>
    <m/>
    <m/>
    <s v="C"/>
    <s v="Manufacturing"/>
    <s v="20"/>
    <s v="MANUFACTURE OF CHEMICALS AND CHEMICAL PRODUCTS"/>
    <s v="Medium-low"/>
    <n v="0.47176967612292542"/>
    <n v="46.320402640656603"/>
    <n v="0.1013065336845876"/>
    <n v="0.14313077789090459"/>
    <n v="0.2753701248480831"/>
    <x v="0"/>
    <n v="1"/>
    <n v="0.51977598503057409"/>
    <n v="182.41614906832299"/>
    <n v="3667.4254658385089"/>
    <n v="1618.45652173913"/>
    <x v="4"/>
    <s v="Exp&gt;25"/>
    <s v="Exp&gt;50"/>
    <s v="Decreased Export Intensity"/>
    <n v="0"/>
    <n v="-5.8923595889600333E-2"/>
    <n v="48.480454485665788"/>
    <n v="0.39528314396689451"/>
    <n v="7.5945322359897034"/>
    <n v="7.3199644797780294E-2"/>
    <n v="10.386845314088911"/>
    <s v="Yes"/>
    <s v="Yes"/>
    <s v="Yes"/>
    <x v="0"/>
    <s v="Growing"/>
    <n v="13.02816901408451"/>
    <n v="0.1224668849688095"/>
    <n v="3.1090233158182601"/>
    <s v="No"/>
    <s v="2.Hiring"/>
    <s v="Hiring"/>
    <n v="705.30389188714844"/>
    <n v="4.4307028367772609E-2"/>
    <n v="0.1062938586605358"/>
    <n v="4.9636519286230543E-2"/>
    <n v="0.51631507080981875"/>
    <s v="50-75"/>
    <n v="0.46697447916301199"/>
    <n v="13.367052350191811"/>
    <n v="5.6489742381612063"/>
    <n v="142.32394366197181"/>
    <n v="2248.6338028169021"/>
  </r>
  <r>
    <n v="891"/>
    <n v="696"/>
    <n v="642"/>
    <n v="761"/>
    <n v="869"/>
    <s v="SBS sp. z o.o., Łódź"/>
    <m/>
    <m/>
    <m/>
    <n v="2002"/>
    <m/>
    <n v="472950776"/>
    <n v="91967"/>
    <n v="7251826959"/>
    <s v="sp. z o.o."/>
    <s v="4674"/>
    <s v="Sprzedaż hurtowa wyrobów metalowych oraz sprzętu i dodatkowego wyposażenia hydraulicznego i grzejnego"/>
    <s v="Budownictwo "/>
    <s v="budownictwo"/>
    <m/>
    <n v="400"/>
    <s v="J"/>
    <x v="0"/>
    <n v="636987.19747999997"/>
    <n v="991.26493999999991"/>
    <n v="97.735910000000004"/>
    <n v="147.34890999999999"/>
    <n v="163.10678999999999"/>
    <n v="273"/>
    <n v="39"/>
    <n v="5044.7391600000001"/>
    <n v="125571.54144"/>
    <n v="6088.1998099999992"/>
    <n v="119483.34163"/>
    <n v="9536.8329900000008"/>
    <n v="116034.70845000001"/>
    <m/>
    <m/>
    <s v="G"/>
    <s v="Wholesale and Retail Trade; Repair of Motor Vehicles and Motorcycles"/>
    <s v="46"/>
    <s v="WHOLESALE TRADE, EXCEPT OF MOTOR VEHICLES"/>
    <s v="Medium-high"/>
    <n v="4.2858004223636162E-4"/>
    <m/>
    <n v="2.3132161930872471E-4"/>
    <n v="1.173425987371554E-3"/>
    <n v="1.5450507537932669E-2"/>
    <x v="1"/>
    <n v="0"/>
    <n v="7.5947407196214484E-2"/>
    <n v="129.35228615384619"/>
    <n v="16333.005063589741"/>
    <n v="156.10768743589739"/>
    <x v="0"/>
    <s v="Exp&lt;25"/>
    <s v="Exp&lt;50"/>
    <s v="Decreased Export Intensity"/>
    <n v="0"/>
    <n v="-3.9635719490346372E-4"/>
    <n v="38.851393481541727"/>
    <n v="0.32823406359150548"/>
    <n v="0.61695179821864576"/>
    <n v="6.1505644223913691E-3"/>
    <n v="8.5519328109262318"/>
    <s v="No"/>
    <s v="Yes"/>
    <s v="No"/>
    <x v="0"/>
    <s v="Growing"/>
    <n v="10.256410256410261"/>
    <n v="9.7638469563916086E-2"/>
    <n v="2.4709970960971268"/>
    <s v="No"/>
    <s v="2.Hiring"/>
    <s v="Hiring"/>
    <n v="4235.962378270724"/>
    <n v="2.3132161930872471E-4"/>
    <n v="1.5450507537932669E-2"/>
    <n v="1.173425987371554E-3"/>
    <n v="4.2858004223636162E-4"/>
    <s v="0-10"/>
    <n v="7.5947407196214484E-2"/>
    <n v="13.364504836204761"/>
    <n v="3.6635616461296459"/>
    <n v="129.35228615384619"/>
    <n v="16333.005063589741"/>
  </r>
  <r>
    <n v="891"/>
    <n v="696"/>
    <n v="642"/>
    <n v="761"/>
    <n v="869"/>
    <s v="SBS sp. z o.o., Łódź"/>
    <m/>
    <m/>
    <m/>
    <n v="2002"/>
    <m/>
    <n v="472950776"/>
    <n v="91967"/>
    <n v="7251826959"/>
    <s v="sp. z o.o."/>
    <s v="4674"/>
    <s v="Sprzedaż hurtowa wyrobów metalowych oraz sprzętu i dodatkowego wyposażenia hydraulicznego i grzejnego"/>
    <s v="Budownictwo "/>
    <s v="budownictwo"/>
    <m/>
    <n v="400"/>
    <s v="J"/>
    <x v="1"/>
    <n v="705855.52008000005"/>
    <n v="865.70528000000002"/>
    <n v="183.89093"/>
    <n v="84.02203999999999"/>
    <n v="146.029"/>
    <n v="36"/>
    <n v="44"/>
    <n v="5349.55591"/>
    <n v="128115.36363000001"/>
    <n v="7003.9776900000006"/>
    <n v="121111.38593999999"/>
    <n v="9620.8550299999988"/>
    <n v="118494.5086"/>
    <m/>
    <m/>
    <s v="G"/>
    <s v="Wholesale and Retail Trade; Repair of Motor Vehicles and Motorcycles"/>
    <s v="46"/>
    <s v="WHOLESALE TRADE, EXCEPT OF MOTOR VEHICLES"/>
    <s v="Medium-high"/>
    <n v="5.1001938747918052E-5"/>
    <n v="10.811570918921401"/>
    <n v="1.1903574826542E-4"/>
    <n v="6.5583110112115437E-4"/>
    <n v="8.7333235703064109E-3"/>
    <x v="1"/>
    <n v="0"/>
    <n v="7.509524819978064E-2"/>
    <n v="121.58081613636359"/>
    <n v="16042.17091090909"/>
    <n v="159.18131113636369"/>
    <x v="0"/>
    <s v="Exp&lt;25"/>
    <s v="Exp&lt;50"/>
    <s v="Decreased Export Intensity"/>
    <n v="0"/>
    <n v="-3.9635719490346372E-4"/>
    <n v="38.851393481541727"/>
    <n v="0.32823406359150548"/>
    <n v="0.61695179821864576"/>
    <n v="6.1505644223913691E-3"/>
    <n v="8.5519328109262318"/>
    <s v="No"/>
    <s v="Yes"/>
    <s v="No"/>
    <x v="0"/>
    <s v="Growing"/>
    <n v="10.256410256410261"/>
    <n v="9.7638469563916086E-2"/>
    <n v="2.4709970960971268"/>
    <s v="No"/>
    <s v="2.Hiring"/>
    <s v="Hiring"/>
    <n v="4235.962378270724"/>
    <n v="2.3132161930872471E-4"/>
    <n v="1.5450507537932669E-2"/>
    <n v="1.173425987371554E-3"/>
    <n v="4.2858004223636162E-4"/>
    <s v="0-10"/>
    <n v="7.5947407196214484E-2"/>
    <n v="13.364504836204761"/>
    <n v="3.6635616461296459"/>
    <n v="129.35228615384619"/>
    <n v="16333.005063589741"/>
  </r>
  <r>
    <n v="891"/>
    <n v="696"/>
    <n v="642"/>
    <n v="761"/>
    <n v="869"/>
    <s v="SBS sp. z o.o., Łódź"/>
    <m/>
    <m/>
    <m/>
    <n v="2002"/>
    <m/>
    <n v="472950776"/>
    <n v="91967"/>
    <n v="7251826959"/>
    <s v="sp. z o.o."/>
    <s v="4674"/>
    <s v="Sprzedaż hurtowa wyrobów metalowych oraz sprzętu i dodatkowego wyposażenia hydraulicznego i grzejnego"/>
    <s v="Budownictwo "/>
    <s v="budownictwo"/>
    <m/>
    <n v="400"/>
    <s v="J"/>
    <x v="4"/>
    <n v="884465.6"/>
    <n v="5225"/>
    <n v="1548"/>
    <n v="1127"/>
    <n v="474"/>
    <n v="28.5"/>
    <n v="43"/>
    <n v="7696"/>
    <n v="126695"/>
    <n v="11352"/>
    <n v="115343"/>
    <n v="14782"/>
    <n v="111913"/>
    <m/>
    <m/>
    <s v="G"/>
    <s v="Wholesale and Retail Trade; Repair of Motor Vehicles and Motorcycles"/>
    <s v="46"/>
    <s v="WHOLESALE TRADE, EXCEPT OF MOTOR VEHICLES"/>
    <s v="Medium-high"/>
    <n v="3.2222847332897969E-5"/>
    <n v="-18.761489335710419"/>
    <n v="1.2742157524272279E-3"/>
    <n v="8.8953786652985513E-3"/>
    <n v="7.6241374644838322E-2"/>
    <x v="1"/>
    <n v="0"/>
    <n v="0.1166739018903666"/>
    <n v="178.97674418604649"/>
    <n v="20568.96744186047"/>
    <n v="264"/>
    <x v="0"/>
    <s v="Exp&lt;25"/>
    <s v="Exp&lt;50"/>
    <s v="Decreased Export Intensity"/>
    <n v="0"/>
    <n v="-3.9635719490346372E-4"/>
    <n v="38.851393481541727"/>
    <n v="0.32823406359150548"/>
    <n v="0.61695179821864576"/>
    <n v="6.1505644223913691E-3"/>
    <n v="8.5519328109262318"/>
    <s v="No"/>
    <s v="Yes"/>
    <s v="No"/>
    <x v="0"/>
    <s v="Growing"/>
    <n v="10.256410256410261"/>
    <n v="9.7638469563916086E-2"/>
    <n v="2.4709970960971268"/>
    <s v="No"/>
    <s v="2.Hiring"/>
    <s v="Hiring"/>
    <n v="4235.962378270724"/>
    <n v="2.3132161930872471E-4"/>
    <n v="1.5450507537932669E-2"/>
    <n v="1.173425987371554E-3"/>
    <n v="4.2858004223636162E-4"/>
    <s v="0-10"/>
    <n v="7.5947407196214484E-2"/>
    <n v="13.364504836204761"/>
    <n v="3.6635616461296459"/>
    <n v="129.35228615384619"/>
    <n v="16333.005063589741"/>
  </r>
  <r>
    <n v="891"/>
    <n v="696"/>
    <n v="642"/>
    <n v="761"/>
    <n v="869"/>
    <s v="SBS sp. z o.o., Łódź"/>
    <m/>
    <m/>
    <m/>
    <n v="2002"/>
    <m/>
    <n v="472950776"/>
    <n v="91967"/>
    <n v="7251826959"/>
    <s v="sp. z o.o."/>
    <s v="4674"/>
    <s v="Sprzedaż hurtowa wyrobów metalowych oraz sprzętu i dodatkowego wyposażenia hydraulicznego i grzejnego"/>
    <s v="Budownictwo "/>
    <s v="budownictwo"/>
    <m/>
    <n v="400"/>
    <s v="J"/>
    <x v="2"/>
    <n v="945887"/>
    <n v="1920"/>
    <n v="929"/>
    <n v="850"/>
    <n v="211"/>
    <n v="17"/>
    <n v="43"/>
    <n v="6130"/>
    <n v="135989"/>
    <n v="10243"/>
    <n v="125746"/>
    <n v="10062"/>
    <n v="125927.68697"/>
    <m/>
    <m/>
    <s v="G"/>
    <s v="Wholesale and Retail Trade; Repair of Motor Vehicles and Motorcycles"/>
    <s v="46"/>
    <s v="WHOLESALE TRADE, EXCEPT OF MOTOR VEHICLES"/>
    <s v="Medium-high"/>
    <n v="1.7972548517951929E-5"/>
    <n v="34.005752323477672"/>
    <n v="8.9862742589759664E-4"/>
    <n v="6.2505055555964082E-3"/>
    <n v="8.4476247266944943E-2"/>
    <x v="1"/>
    <n v="0"/>
    <n v="7.3991278706365959E-2"/>
    <n v="142.55813953488371"/>
    <n v="21997.372093023259"/>
    <n v="238.2093023255814"/>
    <x v="0"/>
    <s v="Exp&lt;25"/>
    <s v="Exp&lt;50"/>
    <s v="Decreased Export Intensity"/>
    <n v="0"/>
    <n v="-3.9635719490346372E-4"/>
    <n v="38.851393481541727"/>
    <n v="0.32823406359150548"/>
    <n v="0.61695179821864576"/>
    <n v="6.1505644223913691E-3"/>
    <n v="8.5519328109262318"/>
    <s v="No"/>
    <s v="Yes"/>
    <s v="No"/>
    <x v="0"/>
    <s v="Growing"/>
    <n v="10.256410256410261"/>
    <n v="9.7638469563916086E-2"/>
    <n v="2.4709970960971268"/>
    <s v="No"/>
    <s v="2.Hiring"/>
    <s v="Hiring"/>
    <n v="4235.962378270724"/>
    <n v="2.3132161930872471E-4"/>
    <n v="1.5450507537932669E-2"/>
    <n v="1.173425987371554E-3"/>
    <n v="4.2858004223636162E-4"/>
    <s v="0-10"/>
    <n v="7.5947407196214484E-2"/>
    <n v="13.364504836204761"/>
    <n v="3.6635616461296459"/>
    <n v="129.35228615384619"/>
    <n v="16333.005063589741"/>
  </r>
  <r>
    <n v="891"/>
    <n v="696"/>
    <n v="642"/>
    <n v="761"/>
    <n v="869"/>
    <s v="SBS sp. z o.o., Łódź"/>
    <m/>
    <m/>
    <m/>
    <n v="2002"/>
    <m/>
    <n v="472950776"/>
    <n v="91967"/>
    <n v="7251826959"/>
    <s v="sp. z o.o."/>
    <s v="4674"/>
    <s v="Sprzedaż hurtowa wyrobów metalowych oraz sprzętu i dodatkowego wyposażenia hydraulicznego i grzejnego"/>
    <s v="Budownictwo "/>
    <s v="budownictwo"/>
    <m/>
    <n v="400"/>
    <s v="J"/>
    <x v="3"/>
    <n v="1088727"/>
    <n v="7718"/>
    <n v="4699"/>
    <n v="3677"/>
    <n v="463"/>
    <n v="29"/>
    <n v="43"/>
    <n v="7387"/>
    <n v="120818.9"/>
    <n v="13759.9"/>
    <n v="107059"/>
    <n v="16362"/>
    <n v="104410.42114999999"/>
    <m/>
    <m/>
    <s v="G"/>
    <s v="Wholesale and Retail Trade; Repair of Motor Vehicles and Motorcycles"/>
    <s v="46"/>
    <s v="WHOLESALE TRADE, EXCEPT OF MOTOR VEHICLES"/>
    <s v="Medium-high"/>
    <n v="2.6636613218924489E-5"/>
    <n v="15.10116959002503"/>
    <n v="3.3773388553788048E-3"/>
    <n v="3.0433980114038452E-2"/>
    <n v="0.2247280283583914"/>
    <x v="1"/>
    <n v="0"/>
    <n v="0.13542583155450019"/>
    <n v="171.7906976744186"/>
    <n v="25319.232558139531"/>
    <n v="319.99767441860462"/>
    <x v="0"/>
    <s v="Exp&lt;25"/>
    <s v="Exp&lt;50"/>
    <s v="Decreased Export Intensity"/>
    <n v="0"/>
    <n v="-3.9635719490346372E-4"/>
    <n v="38.851393481541727"/>
    <n v="0.32823406359150548"/>
    <n v="0.61695179821864576"/>
    <n v="6.1505644223913691E-3"/>
    <n v="8.5519328109262318"/>
    <s v="No"/>
    <s v="Yes"/>
    <s v="No"/>
    <x v="0"/>
    <s v="Growing"/>
    <n v="10.256410256410261"/>
    <n v="9.7638469563916086E-2"/>
    <n v="2.4709970960971268"/>
    <s v="No"/>
    <s v="2.Hiring"/>
    <s v="Hiring"/>
    <n v="4235.962378270724"/>
    <n v="2.3132161930872471E-4"/>
    <n v="1.5450507537932669E-2"/>
    <n v="1.173425987371554E-3"/>
    <n v="4.2858004223636162E-4"/>
    <s v="0-10"/>
    <n v="7.5947407196214484E-2"/>
    <n v="13.364504836204761"/>
    <n v="3.6635616461296459"/>
    <n v="129.35228615384619"/>
    <n v="16333.005063589741"/>
  </r>
  <r>
    <n v="1121"/>
    <n v="855"/>
    <n v="760"/>
    <n v="1009"/>
    <n v="870"/>
    <s v="Aperam Stainless Services &amp; Solutions Poland sp. z o.o., Siemianowice Śląskie"/>
    <m/>
    <m/>
    <m/>
    <n v="2001"/>
    <m/>
    <s v="014930337"/>
    <n v="38055"/>
    <n v="1132165052"/>
    <s v="sp. z o.o."/>
    <s v="2561"/>
    <s v="Obróbka metali i nakładanie powłok na metale"/>
    <m/>
    <s v="produkcja"/>
    <m/>
    <n v="500"/>
    <s v="J"/>
    <x v="1"/>
    <n v="546088"/>
    <n v="12472"/>
    <n v="6663.9528899999996"/>
    <n v="4041"/>
    <n v="2783"/>
    <n v="208687"/>
    <n v="74"/>
    <n v="8329.2258000000002"/>
    <n v="258712.96358000001"/>
    <n v="43118.570780000002"/>
    <n v="215594.3928"/>
    <n v="112319"/>
    <n v="146393.46364999999"/>
    <m/>
    <m/>
    <s v="C"/>
    <s v="Manufacturing"/>
    <s v="25"/>
    <s v="MANUFACTURE OF FABRICATED METAL PRODUCTS, EXCEPT MACHINERY AND EQUIPMENT"/>
    <s v="Medium-low"/>
    <n v="0.38214903092541858"/>
    <n v="-14.25520823519806"/>
    <n v="7.3999062422173724E-3"/>
    <n v="1.5619627034075659E-2"/>
    <n v="3.5977884418486629E-2"/>
    <x v="0"/>
    <n v="1"/>
    <n v="0.43414523356603418"/>
    <n v="112.55710540540539"/>
    <n v="7379.5675675675666"/>
    <n v="582.68338891891892"/>
    <x v="4"/>
    <s v="Exp&lt;25"/>
    <s v="Exp&lt;50"/>
    <s v="Increased Export Intensity"/>
    <n v="1"/>
    <n v="0.32683726585931328"/>
    <n v="10.99744812490971"/>
    <n v="0.1043370251942939"/>
    <n v="-19.567066576152381"/>
    <n v="-0.2177464739748203"/>
    <n v="2.6427427805997721"/>
    <s v="Yes"/>
    <s v="Yes"/>
    <s v="Yes"/>
    <x v="3"/>
    <s v="Declining"/>
    <n v="6.5789473684210522"/>
    <n v="6.3715814386108072E-2"/>
    <n v="1.6056495681971319"/>
    <s v="Yes"/>
    <s v="2.Hiring"/>
    <s v="Hiring"/>
    <n v="347.41198614684799"/>
    <n v="1.660762848654997E-2"/>
    <n v="9.7683740002585936E-2"/>
    <n v="4.3426671046148793E-2"/>
    <n v="4.3553219150980732E-2"/>
    <s v="0-10"/>
    <n v="0.44456396781080643"/>
    <n v="13.36433025312472"/>
    <n v="4.3307333402863311"/>
    <n v="94.348585789473688"/>
    <n v="8379.9473684210534"/>
  </r>
  <r>
    <n v="1121"/>
    <n v="855"/>
    <n v="760"/>
    <n v="1009"/>
    <n v="870"/>
    <s v="Aperam Stainless Services &amp; Solutions Poland sp. z o.o., Siemianowice Śląskie"/>
    <m/>
    <m/>
    <m/>
    <n v="2001"/>
    <m/>
    <s v="014930337"/>
    <n v="38055"/>
    <n v="1132165052"/>
    <s v="sp. z o.o."/>
    <s v="2561"/>
    <s v="Obróbka metali i nakładanie powłok na metale"/>
    <m/>
    <s v="produkcja"/>
    <m/>
    <n v="500"/>
    <s v="J"/>
    <x v="0"/>
    <n v="636876"/>
    <n v="13134"/>
    <n v="14219"/>
    <n v="10577"/>
    <n v="2669"/>
    <n v="27738"/>
    <n v="76"/>
    <n v="7170.4925199999998"/>
    <n v="243560"/>
    <n v="46008"/>
    <n v="197552"/>
    <n v="108278"/>
    <n v="135281.73256"/>
    <m/>
    <m/>
    <s v="C"/>
    <s v="Manufacturing"/>
    <s v="25"/>
    <s v="MANUFACTURE OF FABRICATED METAL PRODUCTS, EXCEPT MACHINERY AND EQUIPMENT"/>
    <s v="Medium-low"/>
    <n v="4.3553219150980732E-2"/>
    <m/>
    <n v="1.660762848654997E-2"/>
    <n v="4.3426671046148793E-2"/>
    <n v="9.7683740002585936E-2"/>
    <x v="0"/>
    <n v="1"/>
    <n v="0.44456396781080643"/>
    <n v="94.348585789473688"/>
    <n v="8379.9473684210534"/>
    <n v="605.36842105263156"/>
    <x v="0"/>
    <s v="Exp&lt;25"/>
    <s v="Exp&lt;50"/>
    <s v="Increased Export Intensity"/>
    <n v="1"/>
    <n v="0.32683726585931328"/>
    <n v="10.99744812490971"/>
    <n v="0.1043370251942939"/>
    <n v="-19.567066576152381"/>
    <n v="-0.2177464739748203"/>
    <n v="2.6427427805997721"/>
    <s v="Yes"/>
    <s v="Yes"/>
    <s v="Yes"/>
    <x v="3"/>
    <s v="Declining"/>
    <n v="6.5789473684210522"/>
    <n v="6.3715814386108072E-2"/>
    <n v="1.6056495681971319"/>
    <s v="Yes"/>
    <s v="2.Hiring"/>
    <s v="Hiring"/>
    <n v="347.41198614684799"/>
    <n v="1.660762848654997E-2"/>
    <n v="9.7683740002585936E-2"/>
    <n v="4.3426671046148793E-2"/>
    <n v="4.3553219150980732E-2"/>
    <s v="0-10"/>
    <n v="0.44456396781080643"/>
    <n v="13.36433025312472"/>
    <n v="4.3307333402863311"/>
    <n v="94.348585789473688"/>
    <n v="8379.9473684210534"/>
  </r>
  <r>
    <n v="1121"/>
    <n v="855"/>
    <n v="760"/>
    <n v="1009"/>
    <n v="870"/>
    <s v="Aperam Stainless Services &amp; Solutions Poland sp. z o.o., Siemianowice Śląskie"/>
    <m/>
    <m/>
    <m/>
    <n v="2001"/>
    <m/>
    <s v="014930337"/>
    <n v="38055"/>
    <n v="1132165052"/>
    <s v="sp. z o.o."/>
    <s v="2561"/>
    <s v="Obróbka metali i nakładanie powłok na metale"/>
    <m/>
    <s v="produkcja"/>
    <m/>
    <n v="500"/>
    <s v="J"/>
    <x v="4"/>
    <n v="706916.10771999997"/>
    <n v="-4386.35815"/>
    <n v="-8091.9479000000001"/>
    <n v="-8296.8489000000009"/>
    <n v="2650.20991"/>
    <n v="261835"/>
    <n v="81"/>
    <n v="13344.970880000001"/>
    <n v="273687.56938"/>
    <n v="44041.751799999998"/>
    <n v="229645.81758"/>
    <n v="99661.281099999993"/>
    <n v="174026.28828000001"/>
    <m/>
    <m/>
    <s v="C"/>
    <s v="Manufacturing"/>
    <s v="25"/>
    <s v="MANUFACTURE OF FABRICATED METAL PRODUCTS, EXCEPT MACHINERY AND EQUIPMENT"/>
    <s v="Medium-low"/>
    <n v="0.37039048501029398"/>
    <n v="-22.712369794675361"/>
    <n v="-1.173668107062892E-2"/>
    <n v="-3.031503739389891E-2"/>
    <n v="-8.3250474090082724E-2"/>
    <x v="0"/>
    <n v="1"/>
    <n v="0.36414251961011002"/>
    <n v="164.75272691358029"/>
    <n v="8727.3593545679014"/>
    <n v="543.72533086419753"/>
    <x v="4"/>
    <s v="Exp&lt;25"/>
    <s v="Exp&lt;50"/>
    <s v="Increased Export Intensity"/>
    <n v="1"/>
    <n v="0.32683726585931328"/>
    <n v="10.99744812490971"/>
    <n v="0.1043370251942939"/>
    <n v="-19.567066576152381"/>
    <n v="-0.2177464739748203"/>
    <n v="2.6427427805997721"/>
    <s v="Yes"/>
    <s v="Yes"/>
    <s v="Yes"/>
    <x v="3"/>
    <s v="Declining"/>
    <n v="6.5789473684210522"/>
    <n v="6.3715814386108072E-2"/>
    <n v="1.6056495681971319"/>
    <s v="Yes"/>
    <s v="2.Hiring"/>
    <s v="Hiring"/>
    <n v="347.41198614684799"/>
    <n v="1.660762848654997E-2"/>
    <n v="9.7683740002585936E-2"/>
    <n v="4.3426671046148793E-2"/>
    <n v="4.3553219150980732E-2"/>
    <s v="0-10"/>
    <n v="0.44456396781080643"/>
    <n v="13.36433025312472"/>
    <n v="4.3307333402863311"/>
    <n v="94.348585789473688"/>
    <n v="8379.9473684210534"/>
  </r>
  <r>
    <n v="1121"/>
    <n v="855"/>
    <n v="760"/>
    <n v="1009"/>
    <n v="870"/>
    <s v="Aperam Stainless Services &amp; Solutions Poland sp. z o.o., Siemianowice Śląskie"/>
    <m/>
    <m/>
    <m/>
    <n v="2001"/>
    <m/>
    <s v="014930337"/>
    <n v="38055"/>
    <n v="1132165052"/>
    <s v="sp. z o.o."/>
    <s v="2561"/>
    <s v="Obróbka metali i nakładanie powłok na metale"/>
    <m/>
    <s v="produkcja"/>
    <m/>
    <n v="500"/>
    <s v="J"/>
    <x v="2"/>
    <n v="826229.76880999992"/>
    <n v="57239.089060000013"/>
    <n v="58248.388070000001"/>
    <n v="46475.449070000002"/>
    <n v="2906"/>
    <n v="295345"/>
    <n v="74"/>
    <n v="9981"/>
    <n v="373008.39066999999"/>
    <n v="40547.790840000001"/>
    <n v="332460.59983000002"/>
    <n v="154434"/>
    <n v="218574.81159999999"/>
    <m/>
    <m/>
    <s v="C"/>
    <s v="Manufacturing"/>
    <s v="25"/>
    <s v="MANUFACTURE OF FABRICATED METAL PRODUCTS, EXCEPT MACHINERY AND EQUIPMENT"/>
    <s v="Medium-low"/>
    <n v="0.35746109756536459"/>
    <n v="51.299748174286897"/>
    <n v="5.6250029742861411E-2"/>
    <n v="0.12459625636442261"/>
    <n v="0.30094052520817949"/>
    <x v="0"/>
    <n v="1"/>
    <n v="0.41402285809872719"/>
    <n v="134.87837837837839"/>
    <n v="11165.26714608108"/>
    <n v="547.94311945945947"/>
    <x v="4"/>
    <s v="Exp&lt;25"/>
    <s v="Exp&lt;50"/>
    <s v="Increased Export Intensity"/>
    <n v="1"/>
    <n v="0.32683726585931328"/>
    <n v="10.99744812490971"/>
    <n v="0.1043370251942939"/>
    <n v="-19.567066576152381"/>
    <n v="-0.2177464739748203"/>
    <n v="2.6427427805997721"/>
    <s v="Yes"/>
    <s v="Yes"/>
    <s v="Yes"/>
    <x v="3"/>
    <s v="Declining"/>
    <n v="6.5789473684210522"/>
    <n v="6.3715814386108072E-2"/>
    <n v="1.6056495681971319"/>
    <s v="Yes"/>
    <s v="2.Hiring"/>
    <s v="Hiring"/>
    <n v="347.41198614684799"/>
    <n v="1.660762848654997E-2"/>
    <n v="9.7683740002585936E-2"/>
    <n v="4.3426671046148793E-2"/>
    <n v="4.3553219150980732E-2"/>
    <s v="0-10"/>
    <n v="0.44456396781080643"/>
    <n v="13.36433025312472"/>
    <n v="4.3307333402863311"/>
    <n v="94.348585789473688"/>
    <n v="8379.9473684210534"/>
  </r>
  <r>
    <n v="1121"/>
    <n v="855"/>
    <n v="760"/>
    <n v="1009"/>
    <n v="870"/>
    <s v="Aperam Stainless Services &amp; Solutions Poland sp. z o.o., Siemianowice Śląskie"/>
    <m/>
    <m/>
    <m/>
    <n v="2001"/>
    <m/>
    <s v="014930337"/>
    <n v="38055"/>
    <n v="1132165052"/>
    <s v="sp. z o.o."/>
    <s v="2561"/>
    <s v="Obróbka metali i nakładanie powłok na metale"/>
    <m/>
    <s v="produkcja"/>
    <m/>
    <n v="500"/>
    <s v="J"/>
    <x v="3"/>
    <n v="914656.20803999994"/>
    <n v="12654.603069999999"/>
    <n v="8193.5282999999999"/>
    <n v="6024.0473000000002"/>
    <n v="2995.4751799999999"/>
    <n v="388539"/>
    <n v="79"/>
    <n v="11176.871209999999"/>
    <n v="310815.68072"/>
    <n v="40060.069739999999"/>
    <n v="270755.61098"/>
    <n v="113982.1773"/>
    <n v="196833.50341999999"/>
    <m/>
    <m/>
    <s v="C"/>
    <s v="Manufacturing"/>
    <s v="25"/>
    <s v="MANUFACTURE OF FABRICATED METAL PRODUCTS, EXCEPT MACHINERY AND EQUIPMENT"/>
    <s v="Medium-low"/>
    <n v="0.42479239367170868"/>
    <n v="10.70240295957365"/>
    <n v="6.5861328519365991E-3"/>
    <n v="1.9381413724189792E-2"/>
    <n v="5.285078283901145E-2"/>
    <x v="0"/>
    <n v="1"/>
    <n v="0.36671952018624648"/>
    <n v="141.47938240506329"/>
    <n v="11577.92668405063"/>
    <n v="507.08949037974679"/>
    <x v="4"/>
    <s v="Exp&lt;25"/>
    <s v="Exp&lt;50"/>
    <s v="Increased Export Intensity"/>
    <n v="1"/>
    <n v="0.32683726585931328"/>
    <n v="10.99744812490971"/>
    <n v="0.1043370251942939"/>
    <n v="-19.567066576152381"/>
    <n v="-0.2177464739748203"/>
    <n v="2.6427427805997721"/>
    <s v="Yes"/>
    <s v="Yes"/>
    <s v="Yes"/>
    <x v="3"/>
    <s v="Declining"/>
    <n v="6.5789473684210522"/>
    <n v="6.3715814386108072E-2"/>
    <n v="1.6056495681971319"/>
    <s v="Yes"/>
    <s v="2.Hiring"/>
    <s v="Hiring"/>
    <n v="347.41198614684799"/>
    <n v="1.660762848654997E-2"/>
    <n v="9.7683740002585936E-2"/>
    <n v="4.3426671046148793E-2"/>
    <n v="4.3553219150980732E-2"/>
    <s v="0-10"/>
    <n v="0.44456396781080643"/>
    <n v="13.36433025312472"/>
    <n v="4.3307333402863311"/>
    <n v="94.348585789473688"/>
    <n v="8379.9473684210534"/>
  </r>
  <r>
    <n v="1038"/>
    <n v="1019"/>
    <n v="976"/>
    <n v="777"/>
    <n v="871"/>
    <s v="Tetra Pak sp. z o.o., Warszawa"/>
    <m/>
    <m/>
    <m/>
    <n v="2001"/>
    <m/>
    <s v="010092388"/>
    <n v="27538"/>
    <n v="5260013901"/>
    <s v="sp. z o.o."/>
    <s v="4690"/>
    <s v="Sprzedaż hurtowa niewyspecjalizowana"/>
    <m/>
    <s v="handel hurtowy"/>
    <m/>
    <n v="400"/>
    <s v="J"/>
    <x v="0"/>
    <n v="635844"/>
    <n v="14034"/>
    <n v="14950"/>
    <n v="12302"/>
    <n v="1685"/>
    <n v="14279"/>
    <n v="150"/>
    <n v="40905"/>
    <n v="117251"/>
    <n v="13345"/>
    <n v="103906"/>
    <n v="30313"/>
    <n v="86938"/>
    <m/>
    <m/>
    <s v="G"/>
    <s v="Wholesale and Retail Trade; Repair of Motor Vehicles and Motorcycles"/>
    <s v="46"/>
    <s v="WHOLESALE TRADE, EXCEPT OF MOTOR VEHICLES"/>
    <s v="Medium-high"/>
    <n v="2.2456766125024379E-2"/>
    <m/>
    <n v="1.934751291197212E-2"/>
    <n v="0.10492021390009471"/>
    <n v="0.40583248111371362"/>
    <x v="1"/>
    <n v="0"/>
    <n v="0.25853084408661758"/>
    <n v="272.7"/>
    <n v="4238.96"/>
    <n v="88.966666666666669"/>
    <x v="0"/>
    <s v="Exp&lt;25"/>
    <s v="Exp&lt;50"/>
    <s v="Increased Export Intensity"/>
    <n v="1"/>
    <n v="6.6708068607514116E-3"/>
    <n v="20.18513975125974"/>
    <n v="0.18386319911303589"/>
    <n v="-12.90931902082627"/>
    <n v="-0.13822030005607641"/>
    <n v="4.7038601392254353"/>
    <s v="No"/>
    <s v="Yes"/>
    <s v="No"/>
    <x v="3"/>
    <s v="Declining"/>
    <n v="9.3333333333333339"/>
    <n v="8.9231133727943224E-2"/>
    <n v="2.2558462594620909"/>
    <s v="Yes"/>
    <s v="2.Hiring"/>
    <s v="Hiring"/>
    <n v="420.7351219512193"/>
    <n v="1.934751291197212E-2"/>
    <n v="0.40583248111371362"/>
    <n v="0.10492021390009471"/>
    <n v="2.2456766125024379E-2"/>
    <s v="0-10"/>
    <n v="0.25853084408661758"/>
    <n v="13.36270852921659"/>
    <n v="5.0106352940962564"/>
    <n v="272.7"/>
    <n v="4238.96"/>
  </r>
  <r>
    <n v="1038"/>
    <n v="1019"/>
    <n v="976"/>
    <n v="777"/>
    <n v="871"/>
    <s v="Tetra Pak sp. z o.o., Warszawa"/>
    <m/>
    <m/>
    <m/>
    <n v="2001"/>
    <m/>
    <s v="010092388"/>
    <n v="27538"/>
    <n v="5260013901"/>
    <s v="sp. z o.o."/>
    <s v="4690"/>
    <s v="Sprzedaż hurtowa niewyspecjalizowana"/>
    <m/>
    <s v="handel hurtowy"/>
    <m/>
    <n v="400"/>
    <s v="J"/>
    <x v="2"/>
    <n v="656800"/>
    <n v="21869"/>
    <n v="20202"/>
    <n v="14930"/>
    <n v="1266"/>
    <n v="19067"/>
    <n v="150"/>
    <n v="46451"/>
    <n v="149153"/>
    <n v="17150"/>
    <n v="132003"/>
    <n v="32941"/>
    <n v="116212"/>
    <m/>
    <m/>
    <s v="G"/>
    <s v="Wholesale and Retail Trade; Repair of Motor Vehicles and Motorcycles"/>
    <s v="46"/>
    <s v="WHOLESALE TRADE, EXCEPT OF MOTOR VEHICLES"/>
    <s v="Medium-high"/>
    <n v="2.903014616321559E-2"/>
    <n v="-5.0276906170018894"/>
    <n v="2.2731425091352009E-2"/>
    <n v="0.1000985565157925"/>
    <n v="0.45323457089948699"/>
    <x v="1"/>
    <n v="0"/>
    <n v="0.2208537541987087"/>
    <n v="309.67333333333329"/>
    <n v="4378.666666666667"/>
    <n v="114.3333333333333"/>
    <x v="0"/>
    <s v="Exp&lt;25"/>
    <s v="Exp&lt;50"/>
    <s v="Increased Export Intensity"/>
    <n v="1"/>
    <n v="6.6708068607514116E-3"/>
    <n v="20.18513975125974"/>
    <n v="0.18386319911303589"/>
    <n v="-12.90931902082627"/>
    <n v="-0.13822030005607641"/>
    <n v="4.7038601392254353"/>
    <s v="No"/>
    <s v="Yes"/>
    <s v="No"/>
    <x v="3"/>
    <s v="Declining"/>
    <n v="9.3333333333333339"/>
    <n v="8.9231133727943224E-2"/>
    <n v="2.2558462594620909"/>
    <s v="Yes"/>
    <s v="2.Hiring"/>
    <s v="Hiring"/>
    <n v="420.7351219512193"/>
    <n v="1.934751291197212E-2"/>
    <n v="0.40583248111371362"/>
    <n v="0.10492021390009471"/>
    <n v="2.2456766125024379E-2"/>
    <s v="0-10"/>
    <n v="0.25853084408661758"/>
    <n v="13.36270852921659"/>
    <n v="5.0106352940962564"/>
    <n v="272.7"/>
    <n v="4238.96"/>
  </r>
  <r>
    <n v="1038"/>
    <n v="1019"/>
    <n v="976"/>
    <n v="777"/>
    <n v="871"/>
    <s v="Tetra Pak sp. z o.o., Warszawa"/>
    <m/>
    <m/>
    <m/>
    <n v="2001"/>
    <m/>
    <s v="010092388"/>
    <n v="27538"/>
    <n v="5260013901"/>
    <s v="sp. z o.o."/>
    <s v="4690"/>
    <s v="Sprzedaż hurtowa niewyspecjalizowana"/>
    <m/>
    <s v="handel hurtowy"/>
    <m/>
    <n v="400"/>
    <s v="J"/>
    <x v="1"/>
    <n v="691570"/>
    <n v="21428"/>
    <n v="15460"/>
    <n v="11679"/>
    <n v="782"/>
    <n v="14636"/>
    <n v="149"/>
    <n v="45074"/>
    <n v="156741"/>
    <n v="12506"/>
    <n v="144235"/>
    <n v="29690"/>
    <n v="127051"/>
    <m/>
    <m/>
    <s v="G"/>
    <s v="Wholesale and Retail Trade; Repair of Motor Vehicles and Motorcycles"/>
    <s v="46"/>
    <s v="WHOLESALE TRADE, EXCEPT OF MOTOR VEHICLES"/>
    <s v="Medium-high"/>
    <n v="2.1163439709646171E-2"/>
    <n v="8.7640993702857948"/>
    <n v="1.6887661408100409E-2"/>
    <n v="7.4511455203169555E-2"/>
    <n v="0.39336476928258668"/>
    <x v="1"/>
    <n v="0"/>
    <n v="0.18942076419060741"/>
    <n v="302.51006711409389"/>
    <n v="4641.4093959731536"/>
    <n v="83.932885906040269"/>
    <x v="0"/>
    <s v="Exp&lt;25"/>
    <s v="Exp&lt;50"/>
    <s v="Increased Export Intensity"/>
    <n v="1"/>
    <n v="6.6708068607514116E-3"/>
    <n v="20.18513975125974"/>
    <n v="0.18386319911303589"/>
    <n v="-12.90931902082627"/>
    <n v="-0.13822030005607641"/>
    <n v="4.7038601392254353"/>
    <s v="No"/>
    <s v="Yes"/>
    <s v="No"/>
    <x v="3"/>
    <s v="Declining"/>
    <n v="9.3333333333333339"/>
    <n v="8.9231133727943224E-2"/>
    <n v="2.2558462594620909"/>
    <s v="Yes"/>
    <s v="2.Hiring"/>
    <s v="Hiring"/>
    <n v="420.7351219512193"/>
    <n v="1.934751291197212E-2"/>
    <n v="0.40583248111371362"/>
    <n v="0.10492021390009471"/>
    <n v="2.2456766125024379E-2"/>
    <s v="0-10"/>
    <n v="0.25853084408661758"/>
    <n v="13.36270852921659"/>
    <n v="5.0106352940962564"/>
    <n v="272.7"/>
    <n v="4238.96"/>
  </r>
  <r>
    <n v="1038"/>
    <n v="1019"/>
    <n v="976"/>
    <n v="777"/>
    <n v="871"/>
    <s v="Tetra Pak sp. z o.o., Warszawa"/>
    <m/>
    <m/>
    <m/>
    <n v="2001"/>
    <m/>
    <s v="010092388"/>
    <n v="27538"/>
    <n v="5260013901"/>
    <s v="sp. z o.o."/>
    <s v="4690"/>
    <s v="Sprzedaż hurtowa niewyspecjalizowana"/>
    <m/>
    <s v="handel hurtowy"/>
    <m/>
    <n v="400"/>
    <s v="J"/>
    <x v="4"/>
    <n v="764190"/>
    <n v="16296"/>
    <n v="21918"/>
    <n v="16827"/>
    <n v="424"/>
    <n v="22259"/>
    <n v="164"/>
    <n v="60996"/>
    <n v="159228"/>
    <n v="37333"/>
    <n v="121895"/>
    <n v="34838"/>
    <n v="124390"/>
    <m/>
    <m/>
    <s v="G"/>
    <s v="Wholesale and Retail Trade; Repair of Motor Vehicles and Motorcycles"/>
    <s v="46"/>
    <s v="WHOLESALE TRADE, EXCEPT OF MOTOR VEHICLES"/>
    <s v="Medium-high"/>
    <n v="2.9127572985775788E-2"/>
    <n v="-0.65881667788960652"/>
    <n v="2.2019393082872062E-2"/>
    <n v="0.1056786494837591"/>
    <n v="0.48300706125495152"/>
    <x v="1"/>
    <n v="0"/>
    <n v="0.21879317707940821"/>
    <n v="371.92682926829269"/>
    <n v="4659.6951219512193"/>
    <n v="227.64024390243901"/>
    <x v="0"/>
    <s v="Exp&lt;25"/>
    <s v="Exp&lt;50"/>
    <s v="Increased Export Intensity"/>
    <n v="1"/>
    <n v="6.6708068607514116E-3"/>
    <n v="20.18513975125974"/>
    <n v="0.18386319911303589"/>
    <n v="-12.90931902082627"/>
    <n v="-0.13822030005607641"/>
    <n v="4.7038601392254353"/>
    <s v="No"/>
    <s v="Yes"/>
    <s v="No"/>
    <x v="3"/>
    <s v="Declining"/>
    <n v="9.3333333333333339"/>
    <n v="8.9231133727943224E-2"/>
    <n v="2.2558462594620909"/>
    <s v="Yes"/>
    <s v="2.Hiring"/>
    <s v="Hiring"/>
    <n v="420.7351219512193"/>
    <n v="1.934751291197212E-2"/>
    <n v="0.40583248111371362"/>
    <n v="0.10492021390009471"/>
    <n v="2.2456766125024379E-2"/>
    <s v="0-10"/>
    <n v="0.25853084408661758"/>
    <n v="13.36270852921659"/>
    <n v="5.0106352940962564"/>
    <n v="272.7"/>
    <n v="4238.96"/>
  </r>
  <r>
    <n v="1038"/>
    <n v="1019"/>
    <n v="976"/>
    <n v="777"/>
    <n v="871"/>
    <s v="Tetra Pak sp. z o.o., Warszawa"/>
    <m/>
    <m/>
    <m/>
    <n v="2001"/>
    <m/>
    <s v="010092388"/>
    <n v="27538"/>
    <n v="5260013901"/>
    <s v="sp. z o.o."/>
    <s v="4690"/>
    <s v="Sprzedaż hurtowa niewyspecjalizowana"/>
    <m/>
    <s v="handel hurtowy"/>
    <m/>
    <n v="400"/>
    <s v="J"/>
    <x v="3"/>
    <n v="769258"/>
    <n v="29540"/>
    <n v="21834"/>
    <n v="16631"/>
    <n v="731"/>
    <n v="26169"/>
    <n v="154"/>
    <n v="52417"/>
    <n v="185357"/>
    <n v="31494"/>
    <n v="153863"/>
    <n v="34642"/>
    <n v="150715"/>
    <m/>
    <m/>
    <s v="G"/>
    <s v="Wholesale and Retail Trade; Repair of Motor Vehicles and Motorcycles"/>
    <s v="46"/>
    <s v="WHOLESALE TRADE, EXCEPT OF MOTOR VEHICLES"/>
    <s v="Medium-high"/>
    <n v="3.4018495745250621E-2"/>
    <n v="17.12210718635809"/>
    <n v="2.1619534668472731E-2"/>
    <n v="8.9724153929983758E-2"/>
    <n v="0.48008198140984931"/>
    <x v="1"/>
    <n v="0"/>
    <n v="0.1868934003031987"/>
    <n v="340.37012987012992"/>
    <n v="4995.181818181818"/>
    <n v="204.50649350649351"/>
    <x v="0"/>
    <s v="Exp&lt;25"/>
    <s v="Exp&lt;50"/>
    <s v="Increased Export Intensity"/>
    <n v="1"/>
    <n v="6.6708068607514116E-3"/>
    <n v="20.18513975125974"/>
    <n v="0.18386319911303589"/>
    <n v="-12.90931902082627"/>
    <n v="-0.13822030005607641"/>
    <n v="4.7038601392254353"/>
    <s v="No"/>
    <s v="Yes"/>
    <s v="No"/>
    <x v="3"/>
    <s v="Declining"/>
    <n v="9.3333333333333339"/>
    <n v="8.9231133727943224E-2"/>
    <n v="2.2558462594620909"/>
    <s v="Yes"/>
    <s v="2.Hiring"/>
    <s v="Hiring"/>
    <n v="420.7351219512193"/>
    <n v="1.934751291197212E-2"/>
    <n v="0.40583248111371362"/>
    <n v="0.10492021390009471"/>
    <n v="2.2456766125024379E-2"/>
    <s v="0-10"/>
    <n v="0.25853084408661758"/>
    <n v="13.36270852921659"/>
    <n v="5.0106352940962564"/>
    <n v="272.7"/>
    <n v="4238.96"/>
  </r>
  <r>
    <n v="1075"/>
    <n v="1056"/>
    <n v="1286"/>
    <n v="927"/>
    <n v="872"/>
    <s v="Alstom Pojazdy Szynowe sp z o.o., Wrocław"/>
    <m/>
    <m/>
    <m/>
    <m/>
    <m/>
    <n v="930110125"/>
    <n v="24977"/>
    <n v="8960000055"/>
    <s v="sp. z o.o."/>
    <s v="3020"/>
    <s v="Produkcja lokomotyw kolejowych oraz taboru szynowego"/>
    <m/>
    <s v="motoryzacja"/>
    <m/>
    <n v="540"/>
    <s v="J"/>
    <x v="3"/>
    <n v="595778.16915999993"/>
    <n v="50592.448909999999"/>
    <n v="40870.708120000003"/>
    <n v="40545.272449999997"/>
    <n v="35757.799700000003"/>
    <n v="561740"/>
    <n v="970"/>
    <n v="115830.88391999999"/>
    <n v="1268979.44276"/>
    <n v="338091.2856"/>
    <n v="930888.15715999994"/>
    <n v="416172.52619"/>
    <n v="852806.91657"/>
    <m/>
    <m/>
    <s v="C"/>
    <s v="Manufacturing"/>
    <s v="30"/>
    <s v="MANUFACTURE OF OTHER TRANSPORT EQUIPMENT"/>
    <s v="High"/>
    <n v="0.94286771331686914"/>
    <n v="-6.2090130868251876"/>
    <n v="6.8054310394027415E-2"/>
    <n v="3.1951086900048588E-2"/>
    <n v="9.7424192849023886E-2"/>
    <x v="0"/>
    <n v="1"/>
    <n v="0.32795844610755448"/>
    <n v="119.4132823917526"/>
    <n v="614.2042981030927"/>
    <n v="348.54771711340209"/>
    <x v="3"/>
    <s v="Exp&gt;25"/>
    <s v="Exp&gt;50"/>
    <s v="Increased Export Intensity"/>
    <n v="1"/>
    <n v="4.7725015171094842E-2"/>
    <n v="15.95717382509025"/>
    <n v="0.1480507457874225"/>
    <n v="-15.97306244558677"/>
    <n v="-0.17403275338169169"/>
    <n v="3.770618555902483"/>
    <s v="Yes"/>
    <s v="No"/>
    <s v="No"/>
    <x v="3"/>
    <s v="Declining"/>
    <n v="-10.647181628392479"/>
    <n v="-0.11257740182911841"/>
    <n v="-2.7751987773786961"/>
    <s v="No"/>
    <s v="0.Reducing"/>
    <s v="Reducing"/>
    <n v="197.42514096735809"/>
    <n v="6.813366728640044E-2"/>
    <n v="0.1152201519060132"/>
    <n v="3.9484473443649533E-2"/>
    <n v="0.9042314540339631"/>
    <s v="75-100"/>
    <n v="0.34268721912341882"/>
    <n v="13.361725100306501"/>
    <n v="6.8648477779708603"/>
    <n v="130.5876826722338"/>
    <n v="663.06784968684758"/>
  </r>
  <r>
    <n v="1075"/>
    <n v="1056"/>
    <n v="1286"/>
    <n v="927"/>
    <n v="872"/>
    <s v="Alstom Pojazdy Szynowe sp z o.o., Wrocław"/>
    <m/>
    <m/>
    <m/>
    <m/>
    <m/>
    <n v="930110125"/>
    <n v="24977"/>
    <n v="8960000055"/>
    <s v="sp. z o.o."/>
    <s v="3020"/>
    <s v="Produkcja lokomotyw kolejowych oraz taboru szynowego"/>
    <m/>
    <s v="motoryzacja"/>
    <m/>
    <n v="540"/>
    <s v="J"/>
    <x v="1"/>
    <n v="595778.16915999993"/>
    <n v="50592.448909999999"/>
    <n v="40870.708120000003"/>
    <n v="40545.272449999997"/>
    <n v="35757.799700000003"/>
    <n v="561740"/>
    <n v="970"/>
    <n v="115830.88391999999"/>
    <n v="1268979.44276"/>
    <n v="338091.2856"/>
    <n v="930888.15715999994"/>
    <n v="416172.52619"/>
    <n v="852806.91657"/>
    <m/>
    <m/>
    <s v="C"/>
    <s v="Manufacturing"/>
    <s v="30"/>
    <s v="MANUFACTURE OF OTHER TRANSPORT EQUIPMENT"/>
    <s v="High"/>
    <n v="0.94286771331686914"/>
    <n v="-6.2090130868251876"/>
    <n v="6.8054310394027415E-2"/>
    <n v="3.1951086900048588E-2"/>
    <n v="9.7424192849023886E-2"/>
    <x v="0"/>
    <n v="1"/>
    <n v="0.32795844610755448"/>
    <n v="119.4132823917526"/>
    <n v="614.2042981030927"/>
    <n v="348.54771711340209"/>
    <x v="3"/>
    <s v="Exp&gt;25"/>
    <s v="Exp&gt;50"/>
    <s v="Increased Export Intensity"/>
    <n v="1"/>
    <n v="4.7725015171094842E-2"/>
    <n v="15.95717382509025"/>
    <n v="0.1480507457874225"/>
    <n v="-15.97306244558677"/>
    <n v="-0.17403275338169169"/>
    <n v="3.770618555902483"/>
    <s v="Yes"/>
    <s v="No"/>
    <s v="No"/>
    <x v="3"/>
    <s v="Declining"/>
    <n v="-10.647181628392479"/>
    <n v="-0.11257740182911841"/>
    <n v="-2.7751987773786961"/>
    <s v="No"/>
    <s v="0.Reducing"/>
    <s v="Reducing"/>
    <n v="197.42514096735809"/>
    <n v="6.813366728640044E-2"/>
    <n v="0.1152201519060132"/>
    <n v="3.9484473443649533E-2"/>
    <n v="0.9042314540339631"/>
    <s v="75-100"/>
    <n v="0.34268721912341882"/>
    <n v="13.361725100306501"/>
    <n v="6.8648477779708603"/>
    <n v="130.5876826722338"/>
    <n v="663.06784968684758"/>
  </r>
  <r>
    <n v="1075"/>
    <n v="1056"/>
    <n v="1286"/>
    <n v="927"/>
    <n v="872"/>
    <s v="Alstom Pojazdy Szynowe sp z o.o., Wrocław"/>
    <m/>
    <m/>
    <m/>
    <m/>
    <m/>
    <n v="930110125"/>
    <n v="24977"/>
    <n v="8960000055"/>
    <s v="sp. z o.o."/>
    <s v="3020"/>
    <s v="Produkcja lokomotyw kolejowych oraz taboru szynowego"/>
    <m/>
    <s v="motoryzacja"/>
    <m/>
    <n v="540"/>
    <s v="J"/>
    <x v="2"/>
    <n v="635219"/>
    <n v="36179"/>
    <n v="44065"/>
    <n v="43280"/>
    <n v="33638"/>
    <n v="574385"/>
    <n v="958"/>
    <n v="125103.62553999999"/>
    <n v="1096123"/>
    <n v="326147"/>
    <n v="769976"/>
    <n v="375627"/>
    <n v="720494.85400000005"/>
    <m/>
    <m/>
    <s v="C"/>
    <s v="Manufacturing"/>
    <s v="30"/>
    <s v="MANUFACTURE OF OTHER TRANSPORT EQUIPMENT"/>
    <s v="High"/>
    <n v="0.9042314540339631"/>
    <n v="6.6200530468594643"/>
    <n v="6.8133982138443586E-2"/>
    <n v="3.9484619882987577E-2"/>
    <n v="0.1152206843491016"/>
    <x v="0"/>
    <n v="1"/>
    <n v="0.3426869064876843"/>
    <n v="130.58833563674321"/>
    <n v="663.06784968684758"/>
    <n v="340.4457202505219"/>
    <x v="3"/>
    <s v="Exp&gt;25"/>
    <s v="Exp&gt;50"/>
    <s v="Increased Export Intensity"/>
    <n v="1"/>
    <n v="4.7725015171094842E-2"/>
    <n v="15.95717382509025"/>
    <n v="0.1480507457874225"/>
    <n v="-15.97306244558677"/>
    <n v="-0.17403275338169169"/>
    <n v="3.770618555902483"/>
    <s v="Yes"/>
    <s v="No"/>
    <s v="No"/>
    <x v="3"/>
    <s v="Declining"/>
    <n v="-10.647181628392479"/>
    <n v="-0.11257740182911841"/>
    <n v="-2.7751987773786961"/>
    <s v="No"/>
    <s v="0.Reducing"/>
    <s v="Reducing"/>
    <n v="197.42514096735809"/>
    <n v="6.813366728640044E-2"/>
    <n v="0.1152201519060132"/>
    <n v="3.9484473443649533E-2"/>
    <n v="0.9042314540339631"/>
    <s v="75-100"/>
    <n v="0.34268721912341882"/>
    <n v="13.361725100306501"/>
    <n v="6.8648477779708603"/>
    <n v="130.5876826722338"/>
    <n v="663.06784968684758"/>
  </r>
  <r>
    <n v="1075"/>
    <n v="1056"/>
    <n v="1286"/>
    <n v="927"/>
    <n v="872"/>
    <s v="Alstom Pojazdy Szynowe sp z o.o., Wrocław"/>
    <m/>
    <m/>
    <m/>
    <m/>
    <m/>
    <n v="930110125"/>
    <n v="24977"/>
    <n v="8960000055"/>
    <s v="sp. z o.o."/>
    <s v="3020"/>
    <s v="Produkcja lokomotyw kolejowych oraz taboru szynowego"/>
    <m/>
    <s v="motoryzacja"/>
    <m/>
    <n v="540"/>
    <s v="J"/>
    <x v="0"/>
    <n v="635219"/>
    <n v="36179.800000000003"/>
    <n v="44065"/>
    <n v="43279.8"/>
    <n v="33637"/>
    <n v="574385"/>
    <n v="958"/>
    <n v="125103"/>
    <n v="1096122"/>
    <n v="326147"/>
    <n v="769975"/>
    <n v="375627"/>
    <n v="720495"/>
    <m/>
    <m/>
    <s v="C"/>
    <s v="Manufacturing"/>
    <s v="30"/>
    <s v="MANUFACTURE OF OTHER TRANSPORT EQUIPMENT"/>
    <s v="High"/>
    <n v="0.9042314540339631"/>
    <m/>
    <n v="6.813366728640044E-2"/>
    <n v="3.9484473443649533E-2"/>
    <n v="0.1152201519060132"/>
    <x v="0"/>
    <n v="1"/>
    <n v="0.34268721912341882"/>
    <n v="130.5876826722338"/>
    <n v="663.06784968684758"/>
    <n v="340.4457202505219"/>
    <x v="3"/>
    <s v="Exp&gt;25"/>
    <s v="Exp&gt;50"/>
    <s v="Increased Export Intensity"/>
    <n v="1"/>
    <n v="4.7725015171094842E-2"/>
    <n v="15.95717382509025"/>
    <n v="0.1480507457874225"/>
    <n v="-15.97306244558677"/>
    <n v="-0.17403275338169169"/>
    <n v="3.770618555902483"/>
    <s v="Yes"/>
    <s v="No"/>
    <s v="No"/>
    <x v="3"/>
    <s v="Declining"/>
    <n v="-10.647181628392479"/>
    <n v="-0.11257740182911841"/>
    <n v="-2.7751987773786961"/>
    <s v="No"/>
    <s v="0.Reducing"/>
    <s v="Reducing"/>
    <n v="197.42514096735809"/>
    <n v="6.813366728640044E-2"/>
    <n v="0.1152201519060132"/>
    <n v="3.9484473443649533E-2"/>
    <n v="0.9042314540339631"/>
    <s v="75-100"/>
    <n v="0.34268721912341882"/>
    <n v="13.361725100306501"/>
    <n v="6.8648477779708603"/>
    <n v="130.5876826722338"/>
    <n v="663.06784968684758"/>
  </r>
  <r>
    <n v="1075"/>
    <n v="1056"/>
    <n v="1286"/>
    <n v="927"/>
    <n v="872"/>
    <s v="Alstom Pojazdy Szynowe sp z o.o., Wrocław"/>
    <m/>
    <m/>
    <m/>
    <m/>
    <m/>
    <n v="930110125"/>
    <n v="24977"/>
    <n v="8960000055"/>
    <s v="sp. z o.o."/>
    <s v="3020"/>
    <s v="Produkcja lokomotyw kolejowych oraz taboru szynowego"/>
    <m/>
    <s v="motoryzacja"/>
    <m/>
    <n v="540"/>
    <s v="J"/>
    <x v="4"/>
    <n v="736582"/>
    <n v="44608"/>
    <n v="48546"/>
    <n v="31154"/>
    <n v="40841"/>
    <n v="701194"/>
    <n v="856"/>
    <n v="152456"/>
    <n v="855582"/>
    <n v="286816"/>
    <n v="568766"/>
    <n v="451428"/>
    <n v="287914"/>
    <m/>
    <m/>
    <s v="C"/>
    <s v="Manufacturing"/>
    <s v="30"/>
    <s v="MANUFACTURE OF OTHER TRANSPORT EQUIPMENT"/>
    <s v="High"/>
    <n v="0.95195646920505794"/>
    <n v="23.633600243950251"/>
    <n v="4.2295358833096652E-2"/>
    <n v="3.6412640752142983E-2"/>
    <n v="6.9012112673560347E-2"/>
    <x v="0"/>
    <n v="1"/>
    <n v="0.52762680841812937"/>
    <n v="178.10280373831779"/>
    <n v="860.49299065420564"/>
    <n v="335.06542056074773"/>
    <x v="3"/>
    <s v="Exp&gt;25"/>
    <s v="Exp&gt;50"/>
    <s v="Increased Export Intensity"/>
    <n v="1"/>
    <n v="4.7725015171094842E-2"/>
    <n v="15.95717382509025"/>
    <n v="0.1480507457874225"/>
    <n v="-15.97306244558677"/>
    <n v="-0.17403275338169169"/>
    <n v="3.770618555902483"/>
    <s v="Yes"/>
    <s v="No"/>
    <s v="No"/>
    <x v="3"/>
    <s v="Declining"/>
    <n v="-10.647181628392479"/>
    <n v="-0.11257740182911841"/>
    <n v="-2.7751987773786961"/>
    <s v="No"/>
    <s v="0.Reducing"/>
    <s v="Reducing"/>
    <n v="197.42514096735809"/>
    <n v="6.813366728640044E-2"/>
    <n v="0.1152201519060132"/>
    <n v="3.9484473443649533E-2"/>
    <n v="0.9042314540339631"/>
    <s v="75-100"/>
    <n v="0.34268721912341882"/>
    <n v="13.361725100306501"/>
    <n v="6.8648477779708603"/>
    <n v="130.5876826722338"/>
    <n v="663.06784968684758"/>
  </r>
  <r>
    <n v="1077"/>
    <n v="953"/>
    <n v="921"/>
    <n v="819"/>
    <n v="873"/>
    <s v="Bruk-Bet sp. z o.o., Żabno"/>
    <m/>
    <m/>
    <m/>
    <n v="2006"/>
    <m/>
    <n v="180188969"/>
    <n v="270323"/>
    <n v="5170200580"/>
    <s v="sp. z o.o."/>
    <s v="2361"/>
    <s v="Produkcja wyrobów budowlanych z betonu"/>
    <m/>
    <s v="budownictwo"/>
    <m/>
    <n v="400"/>
    <s v="J"/>
    <x v="0"/>
    <n v="615733.83285000001"/>
    <n v="68391.053269999989"/>
    <n v="63927.486490000003"/>
    <n v="53339.22971"/>
    <n v="52046.28701"/>
    <n v="31621"/>
    <n v="1268"/>
    <n v="99695.815180000005"/>
    <n v="950270.45299000002"/>
    <n v="749663.84612"/>
    <n v="200606.60686999999"/>
    <n v="645141.04550999997"/>
    <n v="305129.40747999999"/>
    <m/>
    <m/>
    <s v="C"/>
    <s v="Manufacturing"/>
    <s v="23"/>
    <s v="MANUFACTURE OF OTHER NON-METALLIC MINERAL PRODUCTS"/>
    <s v="Medium-low"/>
    <n v="5.1354982157855937E-2"/>
    <m/>
    <n v="8.6627089278353914E-2"/>
    <n v="5.6130577923547517E-2"/>
    <n v="8.2678400454018572E-2"/>
    <x v="1"/>
    <n v="0"/>
    <n v="0.67890256240218905"/>
    <n v="78.624459921135653"/>
    <n v="485.5945054022082"/>
    <n v="591.21754425867505"/>
    <x v="0"/>
    <s v="Exp&lt;25"/>
    <s v="Exp&lt;50"/>
    <s v="Increased Export Intensity"/>
    <n v="1"/>
    <n v="2.00275832704244E-2"/>
    <n v="19.446693946598529"/>
    <n v="0.1777000101014021"/>
    <n v="-13.444424676377871"/>
    <n v="-0.14438348906771031"/>
    <n v="4.5426569417680307"/>
    <s v="No"/>
    <s v="Yes"/>
    <s v="No"/>
    <x v="3"/>
    <s v="Declining"/>
    <n v="-6.624605678233439"/>
    <n v="-6.854231955322021E-2"/>
    <n v="-1.698960084042189"/>
    <s v="Yes"/>
    <s v="0.Reducing"/>
    <s v="Reducing"/>
    <n v="135.58261186975139"/>
    <n v="8.6627089278353914E-2"/>
    <n v="8.2678400454018572E-2"/>
    <n v="5.6130577923547517E-2"/>
    <n v="5.1354982157855937E-2"/>
    <s v="0-10"/>
    <n v="0.67890256240218905"/>
    <n v="13.33057005960886"/>
    <n v="7.1451961349971711"/>
    <n v="78.624459921135653"/>
    <n v="485.5945054022082"/>
  </r>
  <r>
    <n v="1077"/>
    <n v="953"/>
    <n v="921"/>
    <n v="819"/>
    <n v="873"/>
    <s v="Bruk-Bet sp. z o.o., Żabno"/>
    <m/>
    <m/>
    <m/>
    <n v="2006"/>
    <m/>
    <n v="180188969"/>
    <n v="270323"/>
    <n v="5170200580"/>
    <s v="sp. z o.o."/>
    <s v="2361"/>
    <s v="Produkcja wyrobów budowlanych z betonu"/>
    <m/>
    <s v="budownictwo"/>
    <m/>
    <n v="400"/>
    <s v="J"/>
    <x v="1"/>
    <n v="661157.64450000005"/>
    <n v="79377.90264"/>
    <n v="76031.031489999994"/>
    <n v="56244.839489999998"/>
    <n v="55620.020509999988"/>
    <n v="35074"/>
    <n v="1200"/>
    <n v="103728.22515"/>
    <n v="985173.29219999991"/>
    <n v="779435.52840999991"/>
    <n v="205737.76379"/>
    <n v="703841.45299999998"/>
    <n v="281331.83919999999"/>
    <m/>
    <m/>
    <s v="C"/>
    <s v="Manufacturing"/>
    <s v="23"/>
    <s v="MANUFACTURE OF OTHER NON-METALLIC MINERAL PRODUCTS"/>
    <s v="Medium-low"/>
    <n v="5.3049375276488987E-2"/>
    <n v="7.3771830012572703"/>
    <n v="8.5070239991757363E-2"/>
    <n v="5.7091315746490762E-2"/>
    <n v="7.9911234625733241E-2"/>
    <x v="1"/>
    <n v="0"/>
    <n v="0.71443415952562506"/>
    <n v="86.440187625000007"/>
    <n v="550.96470375000001"/>
    <n v="649.5296070083333"/>
    <x v="0"/>
    <s v="Exp&lt;25"/>
    <s v="Exp&lt;50"/>
    <s v="Increased Export Intensity"/>
    <n v="1"/>
    <n v="2.00275832704244E-2"/>
    <n v="19.446693946598529"/>
    <n v="0.1777000101014021"/>
    <n v="-13.444424676377871"/>
    <n v="-0.14438348906771031"/>
    <n v="4.5426569417680307"/>
    <s v="No"/>
    <s v="Yes"/>
    <s v="No"/>
    <x v="3"/>
    <s v="Declining"/>
    <n v="-6.624605678233439"/>
    <n v="-6.854231955322021E-2"/>
    <n v="-1.698960084042189"/>
    <s v="Yes"/>
    <s v="0.Reducing"/>
    <s v="Reducing"/>
    <n v="135.58261186975139"/>
    <n v="8.6627089278353914E-2"/>
    <n v="8.2678400454018572E-2"/>
    <n v="5.6130577923547517E-2"/>
    <n v="5.1354982157855937E-2"/>
    <s v="0-10"/>
    <n v="0.67890256240218905"/>
    <n v="13.33057005960886"/>
    <n v="7.1451961349971711"/>
    <n v="78.624459921135653"/>
    <n v="485.5945054022082"/>
  </r>
  <r>
    <n v="1077"/>
    <n v="953"/>
    <n v="921"/>
    <n v="819"/>
    <n v="873"/>
    <s v="Bruk-Bet sp. z o.o., Żabno"/>
    <m/>
    <m/>
    <m/>
    <n v="2006"/>
    <m/>
    <n v="180188969"/>
    <n v="270323"/>
    <n v="5170200580"/>
    <s v="sp. z o.o."/>
    <s v="2361"/>
    <s v="Produkcja wyrobów budowlanych z betonu"/>
    <m/>
    <s v="budownictwo"/>
    <m/>
    <n v="400"/>
    <s v="J"/>
    <x v="2"/>
    <n v="697984.5"/>
    <n v="58494"/>
    <n v="57758"/>
    <n v="47894"/>
    <n v="59382"/>
    <n v="47434"/>
    <n v="1245"/>
    <n v="112048"/>
    <n v="1044488"/>
    <n v="811934"/>
    <n v="232554"/>
    <n v="751735"/>
    <n v="292753.67100999999"/>
    <m/>
    <m/>
    <s v="C"/>
    <s v="Manufacturing"/>
    <s v="23"/>
    <s v="MANUFACTURE OF OTHER NON-METALLIC MINERAL PRODUCTS"/>
    <s v="Medium-low"/>
    <n v="6.7958529165045925E-2"/>
    <n v="5.5700566735260582"/>
    <n v="6.8617569587863345E-2"/>
    <n v="4.5854045235560387E-2"/>
    <n v="6.3711281236073877E-2"/>
    <x v="1"/>
    <n v="0"/>
    <n v="0.71971626289627066"/>
    <n v="89.998393574297182"/>
    <n v="560.63012048192775"/>
    <n v="652.15582329317272"/>
    <x v="0"/>
    <s v="Exp&lt;25"/>
    <s v="Exp&lt;50"/>
    <s v="Increased Export Intensity"/>
    <n v="1"/>
    <n v="2.00275832704244E-2"/>
    <n v="19.446693946598529"/>
    <n v="0.1777000101014021"/>
    <n v="-13.444424676377871"/>
    <n v="-0.14438348906771031"/>
    <n v="4.5426569417680307"/>
    <s v="No"/>
    <s v="Yes"/>
    <s v="No"/>
    <x v="3"/>
    <s v="Declining"/>
    <n v="-6.624605678233439"/>
    <n v="-6.854231955322021E-2"/>
    <n v="-1.698960084042189"/>
    <s v="Yes"/>
    <s v="0.Reducing"/>
    <s v="Reducing"/>
    <n v="135.58261186975139"/>
    <n v="8.6627089278353914E-2"/>
    <n v="8.2678400454018572E-2"/>
    <n v="5.6130577923547517E-2"/>
    <n v="5.1354982157855937E-2"/>
    <s v="0-10"/>
    <n v="0.67890256240218905"/>
    <n v="13.33057005960886"/>
    <n v="7.1451961349971711"/>
    <n v="78.624459921135653"/>
    <n v="485.5945054022082"/>
  </r>
  <r>
    <n v="1077"/>
    <n v="953"/>
    <n v="921"/>
    <n v="819"/>
    <n v="873"/>
    <s v="Bruk-Bet sp. z o.o., Żabno"/>
    <m/>
    <m/>
    <m/>
    <n v="2006"/>
    <m/>
    <n v="180188969"/>
    <n v="270323"/>
    <n v="5170200580"/>
    <s v="sp. z o.o."/>
    <s v="2361"/>
    <s v="Produkcja wyrobów budowlanych z betonu"/>
    <m/>
    <s v="budownictwo"/>
    <m/>
    <n v="400"/>
    <s v="J"/>
    <x v="4"/>
    <n v="735473.70685000008"/>
    <n v="34163.316709999999"/>
    <n v="27888.954030000001"/>
    <n v="41433.98803"/>
    <n v="41575.238689999998"/>
    <n v="52500"/>
    <n v="1184"/>
    <n v="123474.73172"/>
    <n v="1097169.42166"/>
    <n v="795117.05512999999"/>
    <n v="302052.36653"/>
    <n v="827533.67296"/>
    <n v="269635.7487"/>
    <m/>
    <m/>
    <s v="C"/>
    <s v="Manufacturing"/>
    <s v="23"/>
    <s v="MANUFACTURE OF OTHER NON-METALLIC MINERAL PRODUCTS"/>
    <s v="Medium-low"/>
    <n v="7.1382565428280337E-2"/>
    <n v="-11.20881455549968"/>
    <n v="5.633646402868684E-2"/>
    <n v="3.7764439303559001E-2"/>
    <n v="5.0069247190624923E-2"/>
    <x v="1"/>
    <n v="0"/>
    <n v="0.75424420023295458"/>
    <n v="104.28609097972971"/>
    <n v="621.17711727195956"/>
    <n v="671.55156683277028"/>
    <x v="0"/>
    <s v="Exp&lt;25"/>
    <s v="Exp&lt;50"/>
    <s v="Increased Export Intensity"/>
    <n v="1"/>
    <n v="2.00275832704244E-2"/>
    <n v="19.446693946598529"/>
    <n v="0.1777000101014021"/>
    <n v="-13.444424676377871"/>
    <n v="-0.14438348906771031"/>
    <n v="4.5426569417680307"/>
    <s v="No"/>
    <s v="Yes"/>
    <s v="No"/>
    <x v="3"/>
    <s v="Declining"/>
    <n v="-6.624605678233439"/>
    <n v="-6.854231955322021E-2"/>
    <n v="-1.698960084042189"/>
    <s v="Yes"/>
    <s v="0.Reducing"/>
    <s v="Reducing"/>
    <n v="135.58261186975139"/>
    <n v="8.6627089278353914E-2"/>
    <n v="8.2678400454018572E-2"/>
    <n v="5.6130577923547517E-2"/>
    <n v="5.1354982157855937E-2"/>
    <s v="0-10"/>
    <n v="0.67890256240218905"/>
    <n v="13.33057005960886"/>
    <n v="7.1451961349971711"/>
    <n v="78.624459921135653"/>
    <n v="485.5945054022082"/>
  </r>
  <r>
    <n v="1077"/>
    <n v="953"/>
    <n v="921"/>
    <n v="819"/>
    <n v="873"/>
    <s v="Bruk-Bet sp. z o.o., Żabno"/>
    <m/>
    <m/>
    <m/>
    <n v="2006"/>
    <m/>
    <n v="180188969"/>
    <n v="270323"/>
    <n v="5170200580"/>
    <s v="sp. z o.o."/>
    <s v="2361"/>
    <s v="Produkcja wyrobów budowlanych z betonu"/>
    <m/>
    <s v="budownictwo"/>
    <m/>
    <n v="400"/>
    <s v="J"/>
    <x v="3"/>
    <n v="828318.37774000003"/>
    <n v="48189.929279999997"/>
    <n v="39163.77981"/>
    <n v="33481.441809999997"/>
    <n v="59107.970500000003"/>
    <n v="75803"/>
    <n v="1242"/>
    <n v="189095.46567999999"/>
    <n v="1094360.0557899999"/>
    <n v="793251.21086999995"/>
    <n v="301108.84492"/>
    <n v="785216.70892999996"/>
    <n v="309143.34685999999"/>
    <m/>
    <m/>
    <s v="C"/>
    <s v="Manufacturing"/>
    <s v="23"/>
    <s v="MANUFACTURE OF OTHER NON-METALLIC MINERAL PRODUCTS"/>
    <s v="Medium-low"/>
    <n v="9.1514328351403218E-2"/>
    <n v="18.672889976783161"/>
    <n v="4.0420981484621192E-2"/>
    <n v="3.0594539368334599E-2"/>
    <n v="4.2639747001339948E-2"/>
    <x v="1"/>
    <n v="0"/>
    <n v="0.71751221618114103"/>
    <n v="152.25077752012879"/>
    <n v="666.92300945249599"/>
    <n v="638.68857557971012"/>
    <x v="0"/>
    <s v="Exp&lt;25"/>
    <s v="Exp&lt;50"/>
    <s v="Increased Export Intensity"/>
    <n v="1"/>
    <n v="2.00275832704244E-2"/>
    <n v="19.446693946598529"/>
    <n v="0.1777000101014021"/>
    <n v="-13.444424676377871"/>
    <n v="-0.14438348906771031"/>
    <n v="4.5426569417680307"/>
    <s v="No"/>
    <s v="Yes"/>
    <s v="No"/>
    <x v="3"/>
    <s v="Declining"/>
    <n v="-6.624605678233439"/>
    <n v="-6.854231955322021E-2"/>
    <n v="-1.698960084042189"/>
    <s v="Yes"/>
    <s v="0.Reducing"/>
    <s v="Reducing"/>
    <n v="135.58261186975139"/>
    <n v="8.6627089278353914E-2"/>
    <n v="8.2678400454018572E-2"/>
    <n v="5.6130577923547517E-2"/>
    <n v="5.1354982157855937E-2"/>
    <s v="0-10"/>
    <n v="0.67890256240218905"/>
    <n v="13.33057005960886"/>
    <n v="7.1451961349971711"/>
    <n v="78.624459921135653"/>
    <n v="485.5945054022082"/>
  </r>
  <r>
    <n v="562"/>
    <m/>
    <m/>
    <n v="1399"/>
    <n v="874"/>
    <s v="Pak Volt SA, Warszawa"/>
    <m/>
    <m/>
    <m/>
    <m/>
    <m/>
    <s v="012493217"/>
    <n v="21500"/>
    <n v="5262083337"/>
    <s v="SA"/>
    <s v="3514"/>
    <s v="Handel energią elektryczną"/>
    <m/>
    <s v="energetyka"/>
    <m/>
    <n v="450"/>
    <s v="J"/>
    <x v="2"/>
    <n v="257461"/>
    <n v="-3581"/>
    <n v="-3869"/>
    <n v="-3590"/>
    <n v="11"/>
    <n v="0"/>
    <n v="9"/>
    <n v="1845"/>
    <n v="66627"/>
    <n v="2484"/>
    <n v="64143"/>
    <n v="16943"/>
    <n v="49684"/>
    <m/>
    <m/>
    <s v="D"/>
    <s v="Electricity, Gas, Steam, Hot Water and Air Conditioning Supply"/>
    <s v="35"/>
    <s v="ELECTRICITY, GAS, STEAM, HOT WATER AND AIR CONDITIONING SUPPLY"/>
    <s v="Low"/>
    <n v="0"/>
    <n v="-35.797503329060831"/>
    <n v="-1.3943859458325729E-2"/>
    <n v="-5.3882059825596233E-2"/>
    <n v="-0.2118869149501269"/>
    <x v="1"/>
    <n v="0"/>
    <n v="0.25429630630224992"/>
    <n v="205"/>
    <n v="28606.777777777781"/>
    <n v="276"/>
    <x v="0"/>
    <s v="Exp&lt;25"/>
    <s v="Exp&lt;50"/>
    <s v="Decreased Export Intensity"/>
    <n v="0"/>
    <n v="0"/>
    <n v="108.14616274646301"/>
    <n v="0.73307035244315344"/>
    <n v="50.830552714828258"/>
    <n v="0.41098685327403928"/>
    <n v="20.11357747347267"/>
    <s v="Yes"/>
    <s v="Yes"/>
    <s v="Yes"/>
    <x v="1"/>
    <s v="Growing"/>
    <n v="37.5"/>
    <n v="0.31845373111853492"/>
    <n v="8.2868385333996883"/>
    <s v="No"/>
    <s v="2.Hiring"/>
    <s v="Hiring"/>
    <n v="40686.602272727279"/>
    <n v="4.7370772186206122E-3"/>
    <n v="0.10651664655356"/>
    <n v="2.406826694041881E-2"/>
    <n v="0"/>
    <s v="0-10"/>
    <n v="0.22595779832701079"/>
    <n v="13.35903579944833"/>
    <n v="2.0794415416798362"/>
    <n v="226.75"/>
    <n v="79189.125"/>
  </r>
  <r>
    <n v="562"/>
    <m/>
    <m/>
    <n v="1399"/>
    <n v="874"/>
    <s v="Pak Volt SA, Warszawa"/>
    <m/>
    <m/>
    <m/>
    <m/>
    <m/>
    <s v="012493217"/>
    <n v="21500"/>
    <n v="5262083337"/>
    <s v="SA"/>
    <s v="3514"/>
    <s v="Handel energią elektryczną"/>
    <m/>
    <s v="energetyka"/>
    <m/>
    <n v="450"/>
    <s v="J"/>
    <x v="1"/>
    <n v="401014"/>
    <n v="-6455"/>
    <n v="-6326"/>
    <n v="-7641"/>
    <n v="7"/>
    <n v="0"/>
    <n v="8"/>
    <n v="1428"/>
    <n v="53361"/>
    <n v="2197"/>
    <n v="51164"/>
    <n v="20533"/>
    <n v="32828"/>
    <m/>
    <m/>
    <s v="D"/>
    <s v="Electricity, Gas, Steam, Hot Water and Air Conditioning Supply"/>
    <s v="35"/>
    <s v="ELECTRICITY, GAS, STEAM, HOT WATER AND AIR CONDITIONING SUPPLY"/>
    <s v="Low"/>
    <n v="0"/>
    <n v="-36.699957222661567"/>
    <n v="-1.9054197609061029E-2"/>
    <n v="-0.14319446786979251"/>
    <n v="-0.37213266449130672"/>
    <x v="1"/>
    <n v="0"/>
    <n v="0.3847941380408913"/>
    <n v="178.5"/>
    <n v="50126.75"/>
    <n v="274.625"/>
    <x v="0"/>
    <s v="Exp&lt;25"/>
    <s v="Exp&lt;50"/>
    <s v="Decreased Export Intensity"/>
    <n v="0"/>
    <n v="0"/>
    <n v="108.14616274646301"/>
    <n v="0.73307035244315344"/>
    <n v="50.830552714828258"/>
    <n v="0.41098685327403928"/>
    <n v="20.11357747347267"/>
    <s v="Yes"/>
    <s v="Yes"/>
    <s v="Yes"/>
    <x v="1"/>
    <s v="Growing"/>
    <n v="37.5"/>
    <n v="0.31845373111853492"/>
    <n v="8.2868385333996883"/>
    <s v="No"/>
    <s v="2.Hiring"/>
    <s v="Hiring"/>
    <n v="40686.602272727279"/>
    <n v="4.7370772186206122E-3"/>
    <n v="0.10651664655356"/>
    <n v="2.406826694041881E-2"/>
    <n v="0"/>
    <s v="0-10"/>
    <n v="0.22595779832701079"/>
    <n v="13.35903579944833"/>
    <n v="2.0794415416798362"/>
    <n v="226.75"/>
    <n v="79189.125"/>
  </r>
  <r>
    <n v="562"/>
    <m/>
    <m/>
    <n v="1399"/>
    <n v="874"/>
    <s v="Pak Volt SA, Warszawa"/>
    <m/>
    <m/>
    <m/>
    <m/>
    <m/>
    <s v="012493217"/>
    <n v="21500"/>
    <n v="5262083337"/>
    <s v="SA"/>
    <s v="3514"/>
    <s v="Handel energią elektryczną"/>
    <m/>
    <s v="energetyka"/>
    <m/>
    <n v="450"/>
    <s v="J"/>
    <x v="0"/>
    <n v="633513"/>
    <n v="-2100"/>
    <n v="4949"/>
    <n v="3001"/>
    <n v="20"/>
    <n v="0"/>
    <n v="8"/>
    <n v="1814"/>
    <n v="124687"/>
    <n v="3699"/>
    <n v="120988"/>
    <n v="28174"/>
    <n v="96513"/>
    <m/>
    <m/>
    <s v="D"/>
    <s v="Electricity, Gas, Steam, Hot Water and Air Conditioning Supply"/>
    <s v="35"/>
    <s v="ELECTRICITY, GAS, STEAM, HOT WATER AND AIR CONDITIONING SUPPLY"/>
    <s v="Low"/>
    <n v="0"/>
    <m/>
    <n v="4.7370772186206122E-3"/>
    <n v="2.406826694041881E-2"/>
    <n v="0.10651664655356"/>
    <x v="1"/>
    <n v="0"/>
    <n v="0.22595779832701079"/>
    <n v="226.75"/>
    <n v="79189.125"/>
    <n v="462.375"/>
    <x v="0"/>
    <s v="Exp&lt;25"/>
    <s v="Exp&lt;50"/>
    <s v="Decreased Export Intensity"/>
    <n v="0"/>
    <n v="0"/>
    <n v="108.14616274646301"/>
    <n v="0.73307035244315344"/>
    <n v="50.830552714828258"/>
    <n v="0.41098685327403928"/>
    <n v="20.11357747347267"/>
    <s v="Yes"/>
    <s v="Yes"/>
    <s v="Yes"/>
    <x v="1"/>
    <s v="Growing"/>
    <n v="37.5"/>
    <n v="0.31845373111853492"/>
    <n v="8.2868385333996883"/>
    <s v="No"/>
    <s v="2.Hiring"/>
    <s v="Hiring"/>
    <n v="40686.602272727279"/>
    <n v="4.7370772186206122E-3"/>
    <n v="0.10651664655356"/>
    <n v="2.406826694041881E-2"/>
    <n v="0"/>
    <s v="0-10"/>
    <n v="0.22595779832701079"/>
    <n v="13.35903579944833"/>
    <n v="2.0794415416798362"/>
    <n v="226.75"/>
    <n v="79189.125"/>
  </r>
  <r>
    <n v="562"/>
    <m/>
    <m/>
    <n v="1399"/>
    <n v="874"/>
    <s v="Pak Volt SA, Warszawa"/>
    <m/>
    <m/>
    <m/>
    <m/>
    <m/>
    <s v="012493217"/>
    <n v="21500"/>
    <n v="5262083337"/>
    <s v="SA"/>
    <s v="3514"/>
    <s v="Handel energią elektryczną"/>
    <m/>
    <s v="energetyka"/>
    <m/>
    <n v="450"/>
    <s v="J"/>
    <x v="4"/>
    <n v="1318633"/>
    <n v="821"/>
    <n v="-43339"/>
    <n v="-32849"/>
    <n v="242"/>
    <n v="0"/>
    <n v="11"/>
    <n v="3096"/>
    <n v="240780"/>
    <n v="25228"/>
    <n v="215552"/>
    <n v="8253"/>
    <n v="232527"/>
    <m/>
    <m/>
    <s v="D"/>
    <s v="Electricity, Gas, Steam, Hot Water and Air Conditioning Supply"/>
    <s v="35"/>
    <s v="ELECTRICITY, GAS, STEAM, HOT WATER AND AIR CONDITIONING SUPPLY"/>
    <s v="Low"/>
    <n v="0"/>
    <n v="-2.946421671272903"/>
    <n v="-2.4911404462045161E-2"/>
    <n v="-0.1364274441398787"/>
    <n v="-3.9802496062038051"/>
    <x v="1"/>
    <n v="0"/>
    <n v="3.4276102666334407E-2"/>
    <n v="281.45454545454538"/>
    <n v="119875.72727272729"/>
    <n v="2293.454545454545"/>
    <x v="0"/>
    <s v="Exp&lt;25"/>
    <s v="Exp&lt;50"/>
    <s v="Decreased Export Intensity"/>
    <n v="0"/>
    <n v="0"/>
    <n v="108.14616274646301"/>
    <n v="0.73307035244315344"/>
    <n v="50.830552714828258"/>
    <n v="0.41098685327403928"/>
    <n v="20.11357747347267"/>
    <s v="Yes"/>
    <s v="Yes"/>
    <s v="Yes"/>
    <x v="1"/>
    <s v="Growing"/>
    <n v="37.5"/>
    <n v="0.31845373111853492"/>
    <n v="8.2868385333996883"/>
    <s v="No"/>
    <s v="2.Hiring"/>
    <s v="Hiring"/>
    <n v="40686.602272727279"/>
    <n v="4.7370772186206122E-3"/>
    <n v="0.10651664655356"/>
    <n v="2.406826694041881E-2"/>
    <n v="0"/>
    <s v="0-10"/>
    <n v="0.22595779832701079"/>
    <n v="13.35903579944833"/>
    <n v="2.0794415416798362"/>
    <n v="226.75"/>
    <n v="79189.125"/>
  </r>
  <r>
    <n v="562"/>
    <m/>
    <m/>
    <n v="1399"/>
    <n v="874"/>
    <s v="Pak Volt SA, Warszawa"/>
    <m/>
    <m/>
    <m/>
    <m/>
    <m/>
    <s v="012493217"/>
    <n v="21500"/>
    <n v="5262083337"/>
    <s v="SA"/>
    <s v="3514"/>
    <s v="Handel energią elektryczną"/>
    <m/>
    <s v="energetyka"/>
    <m/>
    <n v="450"/>
    <s v="J"/>
    <x v="3"/>
    <n v="1358665"/>
    <n v="34067"/>
    <n v="28687"/>
    <n v="24159"/>
    <n v="11"/>
    <n v="0"/>
    <n v="9"/>
    <n v="1911"/>
    <n v="282431"/>
    <n v="5508"/>
    <n v="276923"/>
    <n v="41102"/>
    <n v="241329"/>
    <m/>
    <m/>
    <s v="D"/>
    <s v="Electricity, Gas, Steam, Hot Water and Air Conditioning Supply"/>
    <s v="35"/>
    <s v="ELECTRICITY, GAS, STEAM, HOT WATER AND AIR CONDITIONING SUPPLY"/>
    <s v="Low"/>
    <n v="0"/>
    <n v="427.71681924641013"/>
    <n v="1.7781425148951362E-2"/>
    <n v="8.5539476898782357E-2"/>
    <n v="0.58778161646635196"/>
    <x v="1"/>
    <n v="0"/>
    <n v="0.14552935053163429"/>
    <n v="212.33333333333329"/>
    <n v="150962.77777777781"/>
    <n v="612"/>
    <x v="0"/>
    <s v="Exp&lt;25"/>
    <s v="Exp&lt;50"/>
    <s v="Decreased Export Intensity"/>
    <n v="0"/>
    <n v="0"/>
    <n v="108.14616274646301"/>
    <n v="0.73307035244315344"/>
    <n v="50.830552714828258"/>
    <n v="0.41098685327403928"/>
    <n v="20.11357747347267"/>
    <s v="Yes"/>
    <s v="Yes"/>
    <s v="Yes"/>
    <x v="1"/>
    <s v="Growing"/>
    <n v="37.5"/>
    <n v="0.31845373111853492"/>
    <n v="8.2868385333996883"/>
    <s v="No"/>
    <s v="2.Hiring"/>
    <s v="Hiring"/>
    <n v="40686.602272727279"/>
    <n v="4.7370772186206122E-3"/>
    <n v="0.10651664655356"/>
    <n v="2.406826694041881E-2"/>
    <n v="0"/>
    <s v="0-10"/>
    <n v="0.22595779832701079"/>
    <n v="13.35903579944833"/>
    <n v="2.0794415416798362"/>
    <n v="226.75"/>
    <n v="79189.125"/>
  </r>
  <r>
    <n v="946"/>
    <n v="722"/>
    <n v="580"/>
    <n v="879"/>
    <n v="875"/>
    <s v="Balex Metal sp. z o.o., Bolszewo"/>
    <m/>
    <m/>
    <m/>
    <n v="1996"/>
    <m/>
    <n v="191112216"/>
    <n v="176277"/>
    <n v="5881130299"/>
    <s v="sp. z o.o."/>
    <s v="2599"/>
    <s v="Produkcja pozostałych gotowych wyrobów metalowych, gdzie indziej niesklasyfikowana"/>
    <m/>
    <s v="budownictwo"/>
    <m/>
    <n v="500"/>
    <s v="J"/>
    <x v="1"/>
    <n v="623474"/>
    <n v="16899"/>
    <n v="16063"/>
    <n v="11923"/>
    <n v="10001"/>
    <n v="175414"/>
    <n v="521"/>
    <n v="46901"/>
    <n v="445848"/>
    <n v="172048"/>
    <n v="273800"/>
    <n v="348313"/>
    <n v="86533"/>
    <m/>
    <m/>
    <s v="C"/>
    <s v="Manufacturing"/>
    <s v="25"/>
    <s v="MANUFACTURE OF FABRICATED METAL PRODUCTS, EXCEPT MACHINERY AND EQUIPMENT"/>
    <s v="Medium-low"/>
    <n v="0.28134934255478178"/>
    <n v="-1.4296848938447519"/>
    <n v="1.9123491917866661E-2"/>
    <n v="2.6742297823473472E-2"/>
    <n v="3.4230706290032241E-2"/>
    <x v="0"/>
    <n v="1"/>
    <n v="0.78123710322800599"/>
    <n v="90.021113243762002"/>
    <n v="1196.6871401151629"/>
    <n v="330.22648752399232"/>
    <x v="4"/>
    <s v="Exp&gt;25"/>
    <s v="Exp&lt;50"/>
    <s v="Decreased Export Intensity"/>
    <n v="0"/>
    <n v="-3.8491249216262353E-2"/>
    <n v="31.56073275500896"/>
    <n v="0.27429840505736541"/>
    <n v="-4.666135684776104"/>
    <n v="-4.7785094111748798E-2"/>
    <n v="7.0980518471626119"/>
    <s v="Yes"/>
    <s v="Yes"/>
    <s v="Yes"/>
    <x v="3"/>
    <s v="Declining"/>
    <n v="-5.6074766355140184"/>
    <n v="-5.7708317620646099E-2"/>
    <n v="-1.4323507772047051"/>
    <s v="Yes"/>
    <s v="0.Reducing"/>
    <s v="Reducing"/>
    <n v="465.53513463495892"/>
    <n v="2.8422951477983991E-2"/>
    <n v="5.3163396566764748E-2"/>
    <n v="4.1398494474597418E-2"/>
    <n v="0.32572879464109272"/>
    <s v="25-50"/>
    <n v="0.77870296384482363"/>
    <n v="13.357462376692981"/>
    <n v="6.2822667468960063"/>
    <n v="86.108411214953264"/>
    <n v="1182.2747663551399"/>
  </r>
  <r>
    <n v="946"/>
    <n v="722"/>
    <n v="580"/>
    <n v="879"/>
    <n v="875"/>
    <s v="Balex Metal sp. z o.o., Bolszewo"/>
    <m/>
    <m/>
    <m/>
    <n v="1996"/>
    <m/>
    <n v="191112216"/>
    <n v="176277"/>
    <n v="5881130299"/>
    <s v="sp. z o.o."/>
    <s v="2599"/>
    <s v="Produkcja pozostałych gotowych wyrobów metalowych, gdzie indziej niesklasyfikowana"/>
    <m/>
    <s v="budownictwo"/>
    <m/>
    <n v="500"/>
    <s v="J"/>
    <x v="0"/>
    <n v="632517"/>
    <n v="20049"/>
    <n v="21140"/>
    <n v="17978"/>
    <n v="10471"/>
    <n v="206029"/>
    <n v="535"/>
    <n v="46068"/>
    <n v="434267"/>
    <n v="157889"/>
    <n v="276378"/>
    <n v="338165"/>
    <n v="96102"/>
    <m/>
    <m/>
    <s v="C"/>
    <s v="Manufacturing"/>
    <s v="25"/>
    <s v="MANUFACTURE OF FABRICATED METAL PRODUCTS, EXCEPT MACHINERY AND EQUIPMENT"/>
    <s v="Medium-low"/>
    <n v="0.32572879464109272"/>
    <m/>
    <n v="2.8422951477983991E-2"/>
    <n v="4.1398494474597418E-2"/>
    <n v="5.3163396566764748E-2"/>
    <x v="0"/>
    <n v="1"/>
    <n v="0.77870296384482363"/>
    <n v="86.108411214953264"/>
    <n v="1182.2747663551399"/>
    <n v="295.11962616822427"/>
    <x v="4"/>
    <s v="Exp&gt;25"/>
    <s v="Exp&lt;50"/>
    <s v="Decreased Export Intensity"/>
    <n v="0"/>
    <n v="-3.8491249216262353E-2"/>
    <n v="31.56073275500896"/>
    <n v="0.27429840505736541"/>
    <n v="-4.666135684776104"/>
    <n v="-4.7785094111748798E-2"/>
    <n v="7.0980518471626119"/>
    <s v="Yes"/>
    <s v="Yes"/>
    <s v="Yes"/>
    <x v="3"/>
    <s v="Declining"/>
    <n v="-5.6074766355140184"/>
    <n v="-5.7708317620646099E-2"/>
    <n v="-1.4323507772047051"/>
    <s v="Yes"/>
    <s v="0.Reducing"/>
    <s v="Reducing"/>
    <n v="465.53513463495892"/>
    <n v="2.8422951477983991E-2"/>
    <n v="5.3163396566764748E-2"/>
    <n v="4.1398494474597418E-2"/>
    <n v="0.32572879464109272"/>
    <s v="25-50"/>
    <n v="0.77870296384482363"/>
    <n v="13.357462376692981"/>
    <n v="6.2822667468960063"/>
    <n v="86.108411214953264"/>
    <n v="1182.2747663551399"/>
  </r>
  <r>
    <n v="946"/>
    <n v="722"/>
    <n v="580"/>
    <n v="879"/>
    <n v="875"/>
    <s v="Balex Metal sp. z o.o., Bolszewo"/>
    <m/>
    <m/>
    <m/>
    <n v="1996"/>
    <m/>
    <n v="191112216"/>
    <n v="176277"/>
    <n v="5881130299"/>
    <s v="sp. z o.o."/>
    <s v="2599"/>
    <s v="Produkcja pozostałych gotowych wyrobów metalowych, gdzie indziej niesklasyfikowana"/>
    <m/>
    <s v="budownictwo"/>
    <m/>
    <n v="500"/>
    <s v="J"/>
    <x v="4"/>
    <n v="832144"/>
    <n v="9962"/>
    <n v="15343"/>
    <n v="9008"/>
    <n v="12205"/>
    <n v="239023"/>
    <n v="505"/>
    <n v="63753"/>
    <n v="587873"/>
    <n v="254538"/>
    <n v="333335"/>
    <n v="431350"/>
    <n v="156523"/>
    <m/>
    <m/>
    <s v="C"/>
    <s v="Manufacturing"/>
    <s v="25"/>
    <s v="MANUFACTURE OF FABRICATED METAL PRODUCTS, EXCEPT MACHINERY AND EQUIPMENT"/>
    <s v="Medium-low"/>
    <n v="0.28723754542483032"/>
    <n v="-21.230186714627159"/>
    <n v="1.082504951066162E-2"/>
    <n v="1.5323037458770859E-2"/>
    <n v="2.0883273443839109E-2"/>
    <x v="0"/>
    <n v="1"/>
    <n v="0.73374691472477904"/>
    <n v="126.2435643564356"/>
    <n v="1647.8099009900991"/>
    <n v="504.03564356435652"/>
    <x v="4"/>
    <s v="Exp&gt;25"/>
    <s v="Exp&lt;50"/>
    <s v="Decreased Export Intensity"/>
    <n v="0"/>
    <n v="-3.8491249216262353E-2"/>
    <n v="31.56073275500896"/>
    <n v="0.27429840505736541"/>
    <n v="-4.666135684776104"/>
    <n v="-4.7785094111748798E-2"/>
    <n v="7.0980518471626119"/>
    <s v="Yes"/>
    <s v="Yes"/>
    <s v="Yes"/>
    <x v="3"/>
    <s v="Declining"/>
    <n v="-5.6074766355140184"/>
    <n v="-5.7708317620646099E-2"/>
    <n v="-1.4323507772047051"/>
    <s v="Yes"/>
    <s v="0.Reducing"/>
    <s v="Reducing"/>
    <n v="465.53513463495892"/>
    <n v="2.8422951477983991E-2"/>
    <n v="5.3163396566764748E-2"/>
    <n v="4.1398494474597418E-2"/>
    <n v="0.32572879464109272"/>
    <s v="25-50"/>
    <n v="0.77870296384482363"/>
    <n v="13.357462376692981"/>
    <n v="6.2822667468960063"/>
    <n v="86.108411214953264"/>
    <n v="1182.2747663551399"/>
  </r>
  <r>
    <n v="946"/>
    <n v="722"/>
    <n v="580"/>
    <n v="879"/>
    <n v="875"/>
    <s v="Balex Metal sp. z o.o., Bolszewo"/>
    <m/>
    <m/>
    <m/>
    <n v="1996"/>
    <m/>
    <n v="191112216"/>
    <n v="176277"/>
    <n v="5881130299"/>
    <s v="sp. z o.o."/>
    <s v="2599"/>
    <s v="Produkcja pozostałych gotowych wyrobów metalowych, gdzie indziej niesklasyfikowana"/>
    <m/>
    <s v="budownictwo"/>
    <m/>
    <n v="500"/>
    <s v="J"/>
    <x v="2"/>
    <n v="997635"/>
    <n v="101863"/>
    <n v="111209"/>
    <n v="99862"/>
    <n v="10414"/>
    <n v="282846"/>
    <n v="521"/>
    <n v="60570"/>
    <n v="636081"/>
    <n v="208840"/>
    <n v="427241"/>
    <n v="436252"/>
    <n v="199829"/>
    <m/>
    <m/>
    <s v="C"/>
    <s v="Manufacturing"/>
    <s v="25"/>
    <s v="MANUFACTURE OF FABRICATED METAL PRODUCTS, EXCEPT MACHINERY AND EQUIPMENT"/>
    <s v="Medium-low"/>
    <n v="0.28351651656166832"/>
    <n v="60.012285997491468"/>
    <n v="0.1000987335047387"/>
    <n v="0.15699572853142921"/>
    <n v="0.2289089792138489"/>
    <x v="0"/>
    <n v="1"/>
    <n v="0.6858434696210074"/>
    <n v="116.25719769673699"/>
    <n v="1914.8464491362761"/>
    <n v="400.84452975047992"/>
    <x v="4"/>
    <s v="Exp&gt;25"/>
    <s v="Exp&lt;50"/>
    <s v="Decreased Export Intensity"/>
    <n v="0"/>
    <n v="-3.8491249216262353E-2"/>
    <n v="31.56073275500896"/>
    <n v="0.27429840505736541"/>
    <n v="-4.666135684776104"/>
    <n v="-4.7785094111748798E-2"/>
    <n v="7.0980518471626119"/>
    <s v="Yes"/>
    <s v="Yes"/>
    <s v="Yes"/>
    <x v="3"/>
    <s v="Declining"/>
    <n v="-5.6074766355140184"/>
    <n v="-5.7708317620646099E-2"/>
    <n v="-1.4323507772047051"/>
    <s v="Yes"/>
    <s v="0.Reducing"/>
    <s v="Reducing"/>
    <n v="465.53513463495892"/>
    <n v="2.8422951477983991E-2"/>
    <n v="5.3163396566764748E-2"/>
    <n v="4.1398494474597418E-2"/>
    <n v="0.32572879464109272"/>
    <s v="25-50"/>
    <n v="0.77870296384482363"/>
    <n v="13.357462376692981"/>
    <n v="6.2822667468960063"/>
    <n v="86.108411214953264"/>
    <n v="1182.2747663551399"/>
  </r>
  <r>
    <n v="946"/>
    <n v="722"/>
    <n v="580"/>
    <n v="879"/>
    <n v="875"/>
    <s v="Balex Metal sp. z o.o., Bolszewo"/>
    <m/>
    <m/>
    <m/>
    <n v="1996"/>
    <m/>
    <n v="191112216"/>
    <n v="176277"/>
    <n v="5881130299"/>
    <s v="sp. z o.o."/>
    <s v="2599"/>
    <s v="Produkcja pozostałych gotowych wyrobów metalowych, gdzie indziej niesklasyfikowana"/>
    <m/>
    <s v="budownictwo"/>
    <m/>
    <n v="500"/>
    <s v="J"/>
    <x v="3"/>
    <n v="1056425"/>
    <n v="39156"/>
    <n v="41971"/>
    <n v="31090"/>
    <n v="10935"/>
    <n v="340822"/>
    <n v="517"/>
    <n v="59135"/>
    <n v="549650"/>
    <n v="237731"/>
    <n v="311919"/>
    <n v="422342"/>
    <n v="127308"/>
    <m/>
    <m/>
    <s v="C"/>
    <s v="Manufacturing"/>
    <s v="25"/>
    <s v="MANUFACTURE OF FABRICATED METAL PRODUCTS, EXCEPT MACHINERY AND EQUIPMENT"/>
    <s v="Medium-low"/>
    <n v="0.32261826442956199"/>
    <n v="5.8929367955214076"/>
    <n v="2.9429443642473439E-2"/>
    <n v="5.65632675338852E-2"/>
    <n v="7.3613327587594882E-2"/>
    <x v="0"/>
    <n v="1"/>
    <n v="0.76838351678340766"/>
    <n v="114.3810444874275"/>
    <n v="2043.3752417794969"/>
    <n v="459.82785299806568"/>
    <x v="4"/>
    <s v="Exp&gt;25"/>
    <s v="Exp&lt;50"/>
    <s v="Decreased Export Intensity"/>
    <n v="0"/>
    <n v="-3.8491249216262353E-2"/>
    <n v="31.56073275500896"/>
    <n v="0.27429840505736541"/>
    <n v="-4.666135684776104"/>
    <n v="-4.7785094111748798E-2"/>
    <n v="7.0980518471626119"/>
    <s v="Yes"/>
    <s v="Yes"/>
    <s v="Yes"/>
    <x v="3"/>
    <s v="Declining"/>
    <n v="-5.6074766355140184"/>
    <n v="-5.7708317620646099E-2"/>
    <n v="-1.4323507772047051"/>
    <s v="Yes"/>
    <s v="0.Reducing"/>
    <s v="Reducing"/>
    <n v="465.53513463495892"/>
    <n v="2.8422951477983991E-2"/>
    <n v="5.3163396566764748E-2"/>
    <n v="4.1398494474597418E-2"/>
    <n v="0.32572879464109272"/>
    <s v="25-50"/>
    <n v="0.77870296384482363"/>
    <n v="13.357462376692981"/>
    <n v="6.2822667468960063"/>
    <n v="86.108411214953264"/>
    <n v="1182.2747663551399"/>
  </r>
  <r>
    <n v="892"/>
    <n v="751"/>
    <n v="644"/>
    <n v="815"/>
    <n v="876"/>
    <s v="Instal-Konsorcjum sp. z o.o., Wrocław"/>
    <m/>
    <m/>
    <m/>
    <n v="2002"/>
    <m/>
    <n v="930840349"/>
    <n v="73751"/>
    <n v="8991148563"/>
    <s v="sp. z o.o."/>
    <s v="4690"/>
    <s v="Sprzedaż hurtowa niewyspecjalizowana"/>
    <m/>
    <s v="handel hurtowy"/>
    <m/>
    <n v="400"/>
    <s v="J"/>
    <x v="0"/>
    <n v="630891"/>
    <n v="2101"/>
    <n v="1943"/>
    <n v="1666"/>
    <n v="331"/>
    <n v="0"/>
    <n v="32"/>
    <n v="4806.9714999999997"/>
    <n v="101185"/>
    <n v="1417"/>
    <n v="99768"/>
    <n v="19102"/>
    <n v="82082.783500000005"/>
    <m/>
    <m/>
    <s v="G"/>
    <s v="Wholesale and Retail Trade; Repair of Motor Vehicles and Motorcycles"/>
    <s v="46"/>
    <s v="WHOLESALE TRADE, EXCEPT OF MOTOR VEHICLES"/>
    <s v="Medium-high"/>
    <n v="0"/>
    <m/>
    <n v="2.640709726402817E-3"/>
    <n v="1.6464891041162229E-2"/>
    <n v="8.7215998324782745E-2"/>
    <x v="1"/>
    <n v="0"/>
    <n v="0.18878292236991651"/>
    <n v="150.21785937499999"/>
    <n v="19715.34375"/>
    <n v="44.28125"/>
    <x v="0"/>
    <s v="Exp&lt;25"/>
    <s v="Exp&lt;50"/>
    <s v="Decreased Export Intensity"/>
    <n v="0"/>
    <n v="0"/>
    <n v="39.872707900413857"/>
    <n v="0.33556259373878738"/>
    <n v="1.3570347104448319"/>
    <n v="1.3479094569675E-2"/>
    <n v="8.750996638938723"/>
    <s v="No"/>
    <s v="Yes"/>
    <s v="No"/>
    <x v="0"/>
    <s v="Growing"/>
    <n v="21.875"/>
    <n v="0.19782574332991981"/>
    <n v="5.0699818354881474"/>
    <s v="No"/>
    <s v="2.Hiring"/>
    <s v="Hiring"/>
    <n v="2911.4338294871782"/>
    <n v="2.640709726402817E-3"/>
    <n v="8.7215998324782745E-2"/>
    <n v="1.6464891041162229E-2"/>
    <n v="0"/>
    <s v="0-10"/>
    <n v="0.18878292236991651"/>
    <n v="13.35488838492191"/>
    <n v="3.465735902799727"/>
    <n v="150.21785937499999"/>
    <n v="19715.34375"/>
  </r>
  <r>
    <n v="892"/>
    <n v="751"/>
    <n v="644"/>
    <n v="815"/>
    <n v="876"/>
    <s v="Instal-Konsorcjum sp. z o.o., Wrocław"/>
    <m/>
    <m/>
    <m/>
    <n v="2002"/>
    <m/>
    <n v="930840349"/>
    <n v="73751"/>
    <n v="8991148563"/>
    <s v="sp. z o.o."/>
    <s v="4690"/>
    <s v="Sprzedaż hurtowa niewyspecjalizowana"/>
    <m/>
    <s v="handel hurtowy"/>
    <m/>
    <n v="400"/>
    <s v="J"/>
    <x v="1"/>
    <n v="663790"/>
    <n v="2736"/>
    <n v="2572.56304"/>
    <n v="2054"/>
    <n v="460"/>
    <n v="0"/>
    <n v="33"/>
    <n v="5210.42479"/>
    <n v="85040.515729999999"/>
    <n v="1142.48858"/>
    <n v="82599.543150000012"/>
    <n v="22454"/>
    <n v="62586.022660000002"/>
    <m/>
    <m/>
    <s v="G"/>
    <s v="Wholesale and Retail Trade; Repair of Motor Vehicles and Motorcycles"/>
    <s v="46"/>
    <s v="WHOLESALE TRADE, EXCEPT OF MOTOR VEHICLES"/>
    <s v="Medium-high"/>
    <n v="0"/>
    <n v="5.2146884327086704"/>
    <n v="3.094352129438527E-3"/>
    <n v="2.4153193126454711E-2"/>
    <n v="9.1475906297318957E-2"/>
    <x v="1"/>
    <n v="0"/>
    <n v="0.26403885027332719"/>
    <n v="157.89166030303031"/>
    <n v="20114.84848484848"/>
    <n v="34.620866060606069"/>
    <x v="0"/>
    <s v="Exp&lt;25"/>
    <s v="Exp&lt;50"/>
    <s v="Decreased Export Intensity"/>
    <n v="0"/>
    <n v="0"/>
    <n v="39.872707900413857"/>
    <n v="0.33556259373878738"/>
    <n v="1.3570347104448319"/>
    <n v="1.3479094569675E-2"/>
    <n v="8.750996638938723"/>
    <s v="No"/>
    <s v="Yes"/>
    <s v="No"/>
    <x v="0"/>
    <s v="Growing"/>
    <n v="21.875"/>
    <n v="0.19782574332991981"/>
    <n v="5.0699818354881474"/>
    <s v="No"/>
    <s v="2.Hiring"/>
    <s v="Hiring"/>
    <n v="2911.4338294871782"/>
    <n v="2.640709726402817E-3"/>
    <n v="8.7215998324782745E-2"/>
    <n v="1.6464891041162229E-2"/>
    <n v="0"/>
    <s v="0-10"/>
    <n v="0.18878292236991651"/>
    <n v="13.35488838492191"/>
    <n v="3.465735902799727"/>
    <n v="150.21785937499999"/>
    <n v="19715.34375"/>
  </r>
  <r>
    <n v="892"/>
    <n v="751"/>
    <n v="644"/>
    <n v="815"/>
    <n v="876"/>
    <s v="Instal-Konsorcjum sp. z o.o., Wrocław"/>
    <m/>
    <m/>
    <m/>
    <n v="2002"/>
    <m/>
    <n v="930840349"/>
    <n v="73751"/>
    <n v="8991148563"/>
    <s v="sp. z o.o."/>
    <s v="4690"/>
    <s v="Sprzedaż hurtowa niewyspecjalizowana"/>
    <m/>
    <s v="handel hurtowy"/>
    <m/>
    <n v="400"/>
    <s v="J"/>
    <x v="4"/>
    <n v="882444.32559999998"/>
    <n v="2345.2731699999999"/>
    <n v="1809.2429099999999"/>
    <n v="1566.5989099999999"/>
    <n v="319.75697000000002"/>
    <n v="0"/>
    <n v="39"/>
    <n v="7936.8308200000001"/>
    <n v="128854.11203"/>
    <n v="840.82931000000008"/>
    <n v="128013.28272"/>
    <n v="31075.8079"/>
    <n v="97778.30412999999"/>
    <m/>
    <m/>
    <s v="G"/>
    <s v="Wholesale and Retail Trade; Repair of Motor Vehicles and Motorcycles"/>
    <s v="46"/>
    <s v="WHOLESALE TRADE, EXCEPT OF MOTOR VEHICLES"/>
    <s v="Medium-high"/>
    <n v="0"/>
    <n v="-13.798067634004459"/>
    <n v="1.775294899125588E-3"/>
    <n v="1.215792717298197E-2"/>
    <n v="5.0412169976118297E-2"/>
    <x v="1"/>
    <n v="0"/>
    <n v="0.24117047884948281"/>
    <n v="203.50848256410259"/>
    <n v="22626.777579487181"/>
    <n v="21.5597258974359"/>
    <x v="0"/>
    <s v="Exp&lt;25"/>
    <s v="Exp&lt;50"/>
    <s v="Decreased Export Intensity"/>
    <n v="0"/>
    <n v="0"/>
    <n v="39.872707900413857"/>
    <n v="0.33556259373878738"/>
    <n v="1.3570347104448319"/>
    <n v="1.3479094569675E-2"/>
    <n v="8.750996638938723"/>
    <s v="No"/>
    <s v="Yes"/>
    <s v="No"/>
    <x v="0"/>
    <s v="Growing"/>
    <n v="21.875"/>
    <n v="0.19782574332991981"/>
    <n v="5.0699818354881474"/>
    <s v="No"/>
    <s v="2.Hiring"/>
    <s v="Hiring"/>
    <n v="2911.4338294871782"/>
    <n v="2.640709726402817E-3"/>
    <n v="8.7215998324782745E-2"/>
    <n v="1.6464891041162229E-2"/>
    <n v="0"/>
    <s v="0-10"/>
    <n v="0.18878292236991651"/>
    <n v="13.35488838492191"/>
    <n v="3.465735902799727"/>
    <n v="150.21785937499999"/>
    <n v="19715.34375"/>
  </r>
  <r>
    <n v="892"/>
    <n v="751"/>
    <n v="644"/>
    <n v="815"/>
    <n v="876"/>
    <s v="Instal-Konsorcjum sp. z o.o., Wrocław"/>
    <m/>
    <m/>
    <m/>
    <n v="2002"/>
    <m/>
    <n v="930840349"/>
    <n v="73751"/>
    <n v="8991148563"/>
    <s v="sp. z o.o."/>
    <s v="4690"/>
    <s v="Sprzedaż hurtowa niewyspecjalizowana"/>
    <m/>
    <s v="handel hurtowy"/>
    <m/>
    <n v="400"/>
    <s v="J"/>
    <x v="2"/>
    <n v="944686"/>
    <n v="6859"/>
    <n v="6820"/>
    <n v="5792"/>
    <n v="464"/>
    <n v="0"/>
    <n v="36"/>
    <n v="6517"/>
    <n v="124554"/>
    <n v="951"/>
    <n v="123603"/>
    <n v="28528"/>
    <n v="96026.451659999992"/>
    <m/>
    <m/>
    <s v="G"/>
    <s v="Wholesale and Retail Trade; Repair of Motor Vehicles and Motorcycles"/>
    <s v="46"/>
    <s v="WHOLESALE TRADE, EXCEPT OF MOTOR VEHICLES"/>
    <s v="Medium-high"/>
    <n v="0"/>
    <n v="42.316997845704222"/>
    <n v="6.1311377537086398E-3"/>
    <n v="4.6501918846444112E-2"/>
    <n v="0.20302860347728549"/>
    <x v="1"/>
    <n v="0"/>
    <n v="0.22904121906964051"/>
    <n v="181.0277777777778"/>
    <n v="26241.277777777781"/>
    <n v="26.416666666666671"/>
    <x v="0"/>
    <s v="Exp&lt;25"/>
    <s v="Exp&lt;50"/>
    <s v="Decreased Export Intensity"/>
    <n v="0"/>
    <n v="0"/>
    <n v="39.872707900413857"/>
    <n v="0.33556259373878738"/>
    <n v="1.3570347104448319"/>
    <n v="1.3479094569675E-2"/>
    <n v="8.750996638938723"/>
    <s v="No"/>
    <s v="Yes"/>
    <s v="No"/>
    <x v="0"/>
    <s v="Growing"/>
    <n v="21.875"/>
    <n v="0.19782574332991981"/>
    <n v="5.0699818354881474"/>
    <s v="No"/>
    <s v="2.Hiring"/>
    <s v="Hiring"/>
    <n v="2911.4338294871782"/>
    <n v="2.640709726402817E-3"/>
    <n v="8.7215998324782745E-2"/>
    <n v="1.6464891041162229E-2"/>
    <n v="0"/>
    <s v="0-10"/>
    <n v="0.18878292236991651"/>
    <n v="13.35488838492191"/>
    <n v="3.465735902799727"/>
    <n v="150.21785937499999"/>
    <n v="19715.34375"/>
  </r>
  <r>
    <n v="892"/>
    <n v="751"/>
    <n v="644"/>
    <n v="815"/>
    <n v="876"/>
    <s v="Instal-Konsorcjum sp. z o.o., Wrocław"/>
    <m/>
    <m/>
    <m/>
    <n v="2002"/>
    <m/>
    <n v="930840349"/>
    <n v="73751"/>
    <n v="8991148563"/>
    <s v="sp. z o.o."/>
    <s v="4690"/>
    <s v="Sprzedaż hurtowa niewyspecjalizowana"/>
    <m/>
    <s v="handel hurtowy"/>
    <m/>
    <n v="400"/>
    <s v="J"/>
    <x v="3"/>
    <n v="1023694.36668"/>
    <n v="3664.0797299999999"/>
    <n v="3178.37057"/>
    <n v="3032.67157"/>
    <n v="376.44607000000002"/>
    <n v="0"/>
    <n v="32"/>
    <n v="6954.6724999999997"/>
    <n v="144315.01076999999"/>
    <n v="985.08218000000011"/>
    <n v="143329.92859"/>
    <n v="30402.134389999999"/>
    <n v="113912.87638"/>
    <m/>
    <m/>
    <s v="G"/>
    <s v="Wholesale and Retail Trade; Repair of Motor Vehicles and Motorcycles"/>
    <s v="46"/>
    <s v="WHOLESALE TRADE, EXCEPT OF MOTOR VEHICLES"/>
    <s v="Medium-high"/>
    <n v="0"/>
    <n v="8.3634526901001927"/>
    <n v="2.962477540865469E-3"/>
    <n v="2.1014248994744401E-2"/>
    <n v="9.9751929621017643E-2"/>
    <x v="1"/>
    <n v="0"/>
    <n v="0.21066508762870809"/>
    <n v="217.33351562499999"/>
    <n v="31990.448958749999"/>
    <n v="30.783818125"/>
    <x v="0"/>
    <s v="Exp&lt;25"/>
    <s v="Exp&lt;50"/>
    <s v="Decreased Export Intensity"/>
    <n v="0"/>
    <n v="0"/>
    <n v="39.872707900413857"/>
    <n v="0.33556259373878738"/>
    <n v="1.3570347104448319"/>
    <n v="1.3479094569675E-2"/>
    <n v="8.750996638938723"/>
    <s v="No"/>
    <s v="Yes"/>
    <s v="No"/>
    <x v="0"/>
    <s v="Growing"/>
    <n v="21.875"/>
    <n v="0.19782574332991981"/>
    <n v="5.0699818354881474"/>
    <s v="No"/>
    <s v="2.Hiring"/>
    <s v="Hiring"/>
    <n v="2911.4338294871782"/>
    <n v="2.640709726402817E-3"/>
    <n v="8.7215998324782745E-2"/>
    <n v="1.6464891041162229E-2"/>
    <n v="0"/>
    <s v="0-10"/>
    <n v="0.18878292236991651"/>
    <n v="13.35488838492191"/>
    <n v="3.465735902799727"/>
    <n v="150.21785937499999"/>
    <n v="19715.34375"/>
  </r>
  <r>
    <n v="947"/>
    <n v="1228"/>
    <m/>
    <m/>
    <n v="877"/>
    <s v="eTravel SA, Warszawa"/>
    <m/>
    <n v="2011"/>
    <m/>
    <n v="2011"/>
    <m/>
    <n v="144414773"/>
    <n v="394089"/>
    <n v="5213614786"/>
    <s v="SA"/>
    <s v="7911"/>
    <s v="Działalność agentów turystycznych"/>
    <s v="Usługi zdrowotne i rekreacja "/>
    <s v="usługi"/>
    <s v="Francja, Czechy, Niemcy, Wielka Brytania, Hiszpania"/>
    <n v="400"/>
    <s v="J"/>
    <x v="1"/>
    <n v="172540"/>
    <n v="-2227"/>
    <n v="-2116"/>
    <n v="-2326"/>
    <n v="5674"/>
    <n v="27647"/>
    <n v="228"/>
    <n v="11366"/>
    <n v="158963"/>
    <n v="121416"/>
    <n v="37547"/>
    <n v="129381"/>
    <n v="16452"/>
    <m/>
    <m/>
    <s v="N"/>
    <s v="Administrative and Support Service Activities"/>
    <s v="79"/>
    <s v="ACTIVITIES OF TRAVEL AGENCIES, TOUR OPERATORS AND OTHER RESERVATION SERVICE AND RELATED ACTIVITIES"/>
    <s v="High"/>
    <n v="0.16023530775472361"/>
    <n v="-71.261007813528025"/>
    <n v="-1.3480931957806889E-2"/>
    <n v="-1.463233582657599E-2"/>
    <n v="-1.7977910203198309E-2"/>
    <x v="1"/>
    <n v="0"/>
    <n v="0.81390638073010702"/>
    <n v="49.850877192982459"/>
    <n v="756.75438596491233"/>
    <n v="532.52631578947364"/>
    <x v="1"/>
    <s v="Exp&lt;25"/>
    <s v="Exp&lt;50"/>
    <s v="Decreased Export Intensity"/>
    <n v="0"/>
    <n v="-0.10222454878024009"/>
    <n v="43.599857865745903"/>
    <n v="0.36186048083268751"/>
    <n v="4.0578680186564586"/>
    <n v="3.9776981663573352E-2"/>
    <n v="9.4683324649261316"/>
    <s v="Yes"/>
    <s v="No"/>
    <s v="No"/>
    <x v="0"/>
    <s v="Growing"/>
    <n v="-6.9230769230769234"/>
    <n v="-7.1743904858840857E-2"/>
    <n v="-1.7776083961639539"/>
    <s v="Yes"/>
    <s v="0.Reducing"/>
    <s v="Reducing"/>
    <n v="1253.405117199618"/>
    <n v="2.3837006907418599E-2"/>
    <n v="0.1086578541763156"/>
    <n v="6.8907902909722984E-2"/>
    <n v="0.18380862436268361"/>
    <s v="10-25"/>
    <n v="0.63417323517090951"/>
    <n v="13.30529974516328"/>
    <n v="5.5606816310155276"/>
    <n v="65.496153846153845"/>
    <n v="2309.1115384615391"/>
  </r>
  <r>
    <n v="947"/>
    <n v="1228"/>
    <m/>
    <m/>
    <n v="877"/>
    <s v="eTravel SA, Warszawa"/>
    <m/>
    <n v="2011"/>
    <m/>
    <n v="2011"/>
    <m/>
    <n v="144414773"/>
    <n v="394089"/>
    <n v="5213614786"/>
    <s v="SA"/>
    <s v="7911"/>
    <s v="Działalność agentów turystycznych"/>
    <s v="Usługi zdrowotne i rekreacja "/>
    <s v="usługi"/>
    <s v="Francja, Czechy, Niemcy, Wielka Brytania, Hiszpania"/>
    <n v="400"/>
    <s v="J"/>
    <x v="2"/>
    <n v="367628"/>
    <n v="10070"/>
    <n v="9892"/>
    <n v="9158"/>
    <n v="5668"/>
    <n v="40946"/>
    <n v="134"/>
    <n v="9354"/>
    <n v="195840"/>
    <n v="120269"/>
    <n v="75571"/>
    <n v="138540"/>
    <n v="57300"/>
    <m/>
    <m/>
    <s v="N"/>
    <s v="Administrative and Support Service Activities"/>
    <s v="79"/>
    <s v="ACTIVITIES OF TRAVEL AGENCIES, TOUR OPERATORS AND OTHER RESERVATION SERVICE AND RELATED ACTIVITIES"/>
    <s v="High"/>
    <n v="0.1113788938818588"/>
    <n v="113.0682740234148"/>
    <n v="2.4911051388903999E-2"/>
    <n v="4.6762663398692811E-2"/>
    <n v="6.6103652374765412E-2"/>
    <x v="1"/>
    <n v="0"/>
    <n v="0.70741421568627449"/>
    <n v="69.805970149253724"/>
    <n v="2743.4925373134329"/>
    <n v="897.52985074626861"/>
    <x v="1"/>
    <s v="Exp&lt;25"/>
    <s v="Exp&lt;50"/>
    <s v="Decreased Export Intensity"/>
    <n v="0"/>
    <n v="-0.10222454878024009"/>
    <n v="43.599857865745903"/>
    <n v="0.36186048083268751"/>
    <n v="4.0578680186564586"/>
    <n v="3.9776981663573352E-2"/>
    <n v="9.4683324649261316"/>
    <s v="Yes"/>
    <s v="No"/>
    <s v="No"/>
    <x v="0"/>
    <s v="Growing"/>
    <n v="-6.9230769230769234"/>
    <n v="-7.1743904858840857E-2"/>
    <n v="-1.7776083961639539"/>
    <s v="Yes"/>
    <s v="0.Reducing"/>
    <s v="Reducing"/>
    <n v="1253.405117199618"/>
    <n v="2.3837006907418599E-2"/>
    <n v="0.1086578541763156"/>
    <n v="6.8907902909722984E-2"/>
    <n v="0.18380862436268361"/>
    <s v="10-25"/>
    <n v="0.63417323517090951"/>
    <n v="13.30529974516328"/>
    <n v="5.5606816310155276"/>
    <n v="65.496153846153845"/>
    <n v="2309.1115384615391"/>
  </r>
  <r>
    <n v="947"/>
    <n v="1228"/>
    <m/>
    <m/>
    <n v="877"/>
    <s v="eTravel SA, Warszawa"/>
    <m/>
    <n v="2011"/>
    <m/>
    <n v="2011"/>
    <m/>
    <n v="144414773"/>
    <n v="394089"/>
    <n v="5213614786"/>
    <s v="SA"/>
    <s v="7911"/>
    <s v="Działalność agentów turystycznych"/>
    <s v="Usługi zdrowotne i rekreacja "/>
    <s v="usługi"/>
    <s v="Francja, Czechy, Niemcy, Wielka Brytania, Hiszpania"/>
    <n v="400"/>
    <s v="J"/>
    <x v="0"/>
    <n v="600369"/>
    <n v="16744"/>
    <n v="17224"/>
    <n v="14311"/>
    <n v="5688"/>
    <n v="110353"/>
    <n v="260"/>
    <n v="17029"/>
    <n v="207683"/>
    <n v="119767"/>
    <n v="87916"/>
    <n v="131707"/>
    <n v="75978"/>
    <m/>
    <m/>
    <s v="N"/>
    <s v="Administrative and Support Service Activities"/>
    <s v="79"/>
    <s v="ACTIVITIES OF TRAVEL AGENCIES, TOUR OPERATORS AND OTHER RESERVATION SERVICE AND RELATED ACTIVITIES"/>
    <s v="High"/>
    <n v="0.18380862436268361"/>
    <m/>
    <n v="2.3837006907418599E-2"/>
    <n v="6.8907902909722984E-2"/>
    <n v="0.1086578541763156"/>
    <x v="1"/>
    <n v="0"/>
    <n v="0.63417323517090951"/>
    <n v="65.496153846153845"/>
    <n v="2309.1115384615391"/>
    <n v="460.64230769230772"/>
    <x v="1"/>
    <s v="Exp&lt;25"/>
    <s v="Exp&lt;50"/>
    <s v="Decreased Export Intensity"/>
    <n v="0"/>
    <n v="-0.10222454878024009"/>
    <n v="43.599857865745903"/>
    <n v="0.36186048083268751"/>
    <n v="4.0578680186564586"/>
    <n v="3.9776981663573352E-2"/>
    <n v="9.4683324649261316"/>
    <s v="Yes"/>
    <s v="No"/>
    <s v="No"/>
    <x v="0"/>
    <s v="Growing"/>
    <n v="-6.9230769230769234"/>
    <n v="-7.1743904858840857E-2"/>
    <n v="-1.7776083961639539"/>
    <s v="Yes"/>
    <s v="0.Reducing"/>
    <s v="Reducing"/>
    <n v="1253.405117199618"/>
    <n v="2.3837006907418599E-2"/>
    <n v="0.1086578541763156"/>
    <n v="6.8907902909722984E-2"/>
    <n v="0.18380862436268361"/>
    <s v="10-25"/>
    <n v="0.63417323517090951"/>
    <n v="13.30529974516328"/>
    <n v="5.5606816310155276"/>
    <n v="65.496153846153845"/>
    <n v="2309.1115384615391"/>
  </r>
  <r>
    <n v="947"/>
    <n v="1228"/>
    <m/>
    <m/>
    <n v="877"/>
    <s v="eTravel SA, Warszawa"/>
    <m/>
    <n v="2011"/>
    <m/>
    <n v="2011"/>
    <m/>
    <n v="144414773"/>
    <n v="394089"/>
    <n v="5213614786"/>
    <s v="SA"/>
    <s v="7911"/>
    <s v="Działalność agentów turystycznych"/>
    <s v="Usługi zdrowotne i rekreacja "/>
    <s v="usługi"/>
    <s v="Francja, Czechy, Niemcy, Wielka Brytania, Hiszpania"/>
    <n v="400"/>
    <s v="J"/>
    <x v="3"/>
    <n v="645508"/>
    <n v="22224"/>
    <n v="21053"/>
    <n v="19735.51495000015"/>
    <n v="6224.1474699999999"/>
    <n v="46397.192730000002"/>
    <n v="217"/>
    <n v="20808"/>
    <n v="220635"/>
    <n v="115245"/>
    <n v="105390"/>
    <n v="152293"/>
    <n v="68342"/>
    <m/>
    <m/>
    <s v="N"/>
    <s v="Administrative and Support Service Activities"/>
    <s v="79"/>
    <s v="ACTIVITIES OF TRAVEL AGENCIES, TOUR OPERATORS AND OTHER RESERVATION SERVICE AND RELATED ACTIVITIES"/>
    <s v="High"/>
    <n v="7.187702201986651E-2"/>
    <n v="75.587278444514567"/>
    <n v="3.057361791023527E-2"/>
    <n v="8.9448704647948643E-2"/>
    <n v="0.12958911407615681"/>
    <x v="1"/>
    <n v="0"/>
    <n v="0.69024860062999982"/>
    <n v="95.889400921658989"/>
    <n v="2974.691244239631"/>
    <n v="531.08294930875581"/>
    <x v="0"/>
    <s v="Exp&lt;25"/>
    <s v="Exp&lt;50"/>
    <s v="Decreased Export Intensity"/>
    <n v="0"/>
    <n v="-0.10222454878024009"/>
    <n v="43.599857865745903"/>
    <n v="0.36186048083268751"/>
    <n v="4.0578680186564586"/>
    <n v="3.9776981663573352E-2"/>
    <n v="9.4683324649261316"/>
    <s v="Yes"/>
    <s v="No"/>
    <s v="No"/>
    <x v="0"/>
    <s v="Growing"/>
    <n v="-6.9230769230769234"/>
    <n v="-7.1743904858840857E-2"/>
    <n v="-1.7776083961639539"/>
    <s v="Yes"/>
    <s v="0.Reducing"/>
    <s v="Reducing"/>
    <n v="1253.405117199618"/>
    <n v="2.3837006907418599E-2"/>
    <n v="0.1086578541763156"/>
    <n v="6.8907902909722984E-2"/>
    <n v="0.18380862436268361"/>
    <s v="10-25"/>
    <n v="0.63417323517090951"/>
    <n v="13.30529974516328"/>
    <n v="5.5606816310155276"/>
    <n v="65.496153846153845"/>
    <n v="2309.1115384615391"/>
  </r>
  <r>
    <n v="947"/>
    <n v="1228"/>
    <m/>
    <m/>
    <n v="877"/>
    <s v="eTravel SA, Warszawa"/>
    <m/>
    <n v="2011"/>
    <m/>
    <n v="2011"/>
    <m/>
    <n v="144414773"/>
    <n v="394089"/>
    <n v="5213614786"/>
    <s v="SA"/>
    <s v="7911"/>
    <s v="Działalność agentów turystycznych"/>
    <s v="Usługi zdrowotne i rekreacja "/>
    <s v="usługi"/>
    <s v="Francja, Czechy, Niemcy, Wielka Brytania, Hiszpania"/>
    <n v="400"/>
    <s v="J"/>
    <x v="4"/>
    <n v="862129.03067000001"/>
    <n v="36594.552030000013"/>
    <n v="34083.487250000013"/>
    <n v="28372.833250000011"/>
    <n v="3097.306640000003"/>
    <n v="70336"/>
    <n v="242"/>
    <n v="25603.90798"/>
    <n v="245230"/>
    <n v="108014"/>
    <n v="137215"/>
    <n v="173841"/>
    <n v="71389"/>
    <m/>
    <m/>
    <s v="N"/>
    <s v="Administrative and Support Service Activities"/>
    <s v="79"/>
    <s v="ACTIVITIES OF TRAVEL AGENCIES, TOUR OPERATORS AND OTHER RESERVATION SERVICE AND RELATED ACTIVITIES"/>
    <s v="High"/>
    <n v="8.158407558244346E-2"/>
    <n v="33.558225563432217"/>
    <n v="3.2910193533269821E-2"/>
    <n v="0.1156988673897974"/>
    <n v="0.16321140151057581"/>
    <x v="1"/>
    <n v="0"/>
    <n v="0.70888961383191285"/>
    <n v="105.8012726446281"/>
    <n v="3562.5166556611571"/>
    <n v="446.3388429752066"/>
    <x v="0"/>
    <s v="Exp&lt;25"/>
    <s v="Exp&lt;50"/>
    <s v="Decreased Export Intensity"/>
    <n v="0"/>
    <n v="-0.10222454878024009"/>
    <n v="43.599857865745903"/>
    <n v="0.36186048083268751"/>
    <n v="4.0578680186564586"/>
    <n v="3.9776981663573352E-2"/>
    <n v="9.4683324649261316"/>
    <s v="Yes"/>
    <s v="No"/>
    <s v="No"/>
    <x v="0"/>
    <s v="Growing"/>
    <n v="-6.9230769230769234"/>
    <n v="-7.1743904858840857E-2"/>
    <n v="-1.7776083961639539"/>
    <s v="Yes"/>
    <s v="0.Reducing"/>
    <s v="Reducing"/>
    <n v="1253.405117199618"/>
    <n v="2.3837006907418599E-2"/>
    <n v="0.1086578541763156"/>
    <n v="6.8907902909722984E-2"/>
    <n v="0.18380862436268361"/>
    <s v="10-25"/>
    <n v="0.63417323517090951"/>
    <n v="13.30529974516328"/>
    <n v="5.5606816310155276"/>
    <n v="65.496153846153845"/>
    <n v="2309.1115384615391"/>
  </r>
  <r>
    <n v="977"/>
    <n v="904"/>
    <m/>
    <n v="1035"/>
    <n v="878"/>
    <s v="Ami sp. z o.o. sp.k., Mikstat"/>
    <m/>
    <m/>
    <m/>
    <n v="1997"/>
    <m/>
    <s v="250764407"/>
    <n v="533111"/>
    <n v="5140109426"/>
    <s v="sp. z o.o. sp.k."/>
    <s v="1012"/>
    <s v="Przetwarzanie i konserwowanie mięsa z drobiu"/>
    <m/>
    <s v="żywność"/>
    <m/>
    <n v="400"/>
    <s v="J"/>
    <x v="2"/>
    <n v="340423.74114"/>
    <n v="53245.927759999999"/>
    <n v="52538.03213"/>
    <n v="47435.522129999998"/>
    <n v="4180.8203800000001"/>
    <n v="192001"/>
    <n v="294"/>
    <n v="33035.768060000002"/>
    <n v="126876.14073"/>
    <n v="53133.700539999998"/>
    <n v="73742.440189999994"/>
    <n v="94651.533200000005"/>
    <n v="32224.607530000001"/>
    <m/>
    <m/>
    <s v="C"/>
    <s v="Manufacturing"/>
    <s v="10"/>
    <s v="MANUFACTURE OF FOOD PRODUCTS"/>
    <s v="Low"/>
    <n v="0.56400590439736453"/>
    <n v="-35.919513229325887"/>
    <n v="0.1393425792547531"/>
    <n v="0.37387267501259858"/>
    <n v="0.50115957477168471"/>
    <x v="1"/>
    <n v="0"/>
    <n v="0.74601522914717378"/>
    <n v="112.3665580272109"/>
    <n v="1157.9038814285709"/>
    <n v="180.72687258503399"/>
    <x v="2"/>
    <s v="Exp&gt;25"/>
    <s v="Exp&lt;50"/>
    <s v="Increased Export Intensity"/>
    <n v="1"/>
    <n v="2.5481570922569918E-2"/>
    <n v="28.381643417243492"/>
    <n v="0.2498372310072785"/>
    <n v="-6.9698236106931208"/>
    <n v="-7.2246268161835658E-2"/>
    <n v="6.4451143126464716"/>
    <s v="Yes"/>
    <s v="Yes"/>
    <s v="Yes"/>
    <x v="3"/>
    <s v="Declining"/>
    <n v="-15.31531531531531"/>
    <n v="-0.16623541904233011"/>
    <n v="-4.0707125272470002"/>
    <s v="No"/>
    <s v="0.Reducing"/>
    <s v="Reducing"/>
    <n v="977.3770038438438"/>
    <n v="3.189645119967531E-2"/>
    <n v="0.28317857999207152"/>
    <n v="0.11193714799779141"/>
    <n v="0.44810338103285913"/>
    <s v="25-50"/>
    <n v="0.39528818882037409"/>
    <n v="13.354671208139949"/>
    <n v="5.8081424899804439"/>
    <n v="117.3393393393393"/>
    <n v="1894.1561561561559"/>
  </r>
  <r>
    <n v="977"/>
    <n v="904"/>
    <m/>
    <n v="1035"/>
    <n v="878"/>
    <s v="Ami sp. z o.o. sp.k., Mikstat"/>
    <m/>
    <m/>
    <m/>
    <n v="1997"/>
    <m/>
    <s v="250764407"/>
    <n v="533111"/>
    <n v="5140109426"/>
    <s v="sp. z o.o. sp.k."/>
    <s v="1012"/>
    <s v="Przetwarzanie i konserwowanie mięsa z drobiu"/>
    <m/>
    <s v="żywność"/>
    <m/>
    <n v="400"/>
    <s v="J"/>
    <x v="1"/>
    <n v="531244"/>
    <n v="-29296"/>
    <n v="-31214"/>
    <n v="-31214"/>
    <n v="5786"/>
    <n v="259677"/>
    <n v="371"/>
    <n v="34923"/>
    <n v="163982"/>
    <n v="58460"/>
    <n v="105522"/>
    <n v="37258"/>
    <n v="126724.31659"/>
    <m/>
    <m/>
    <s v="C"/>
    <s v="Manufacturing"/>
    <s v="10"/>
    <s v="MANUFACTURE OF FOOD PRODUCTS"/>
    <s v="Low"/>
    <n v="0.48880928537545842"/>
    <n v="-15.77635655104843"/>
    <n v="-5.875642830789618E-2"/>
    <n v="-0.1903501603834567"/>
    <n v="-0.8377798056793172"/>
    <x v="1"/>
    <n v="0"/>
    <n v="0.22720786427778661"/>
    <n v="94.132075471698116"/>
    <n v="1431.924528301887"/>
    <n v="157.57412398921829"/>
    <x v="4"/>
    <s v="Exp&gt;25"/>
    <s v="Exp&lt;50"/>
    <s v="Increased Export Intensity"/>
    <n v="1"/>
    <n v="2.5481570922569918E-2"/>
    <n v="28.381643417243492"/>
    <n v="0.2498372310072785"/>
    <n v="-6.9698236106931208"/>
    <n v="-7.2246268161835658E-2"/>
    <n v="6.4451143126464716"/>
    <s v="Yes"/>
    <s v="Yes"/>
    <s v="Yes"/>
    <x v="3"/>
    <s v="Declining"/>
    <n v="-15.31531531531531"/>
    <n v="-0.16623541904233011"/>
    <n v="-4.0707125272470002"/>
    <s v="No"/>
    <s v="0.Reducing"/>
    <s v="Reducing"/>
    <n v="977.3770038438438"/>
    <n v="3.189645119967531E-2"/>
    <n v="0.28317857999207152"/>
    <n v="0.11193714799779141"/>
    <n v="0.44810338103285913"/>
    <s v="25-50"/>
    <n v="0.39528818882037409"/>
    <n v="13.354671208139949"/>
    <n v="5.8081424899804439"/>
    <n v="117.3393393393393"/>
    <n v="1894.1561561561559"/>
  </r>
  <r>
    <n v="977"/>
    <n v="904"/>
    <m/>
    <n v="1035"/>
    <n v="878"/>
    <s v="Ami sp. z o.o. sp.k., Mikstat"/>
    <m/>
    <m/>
    <m/>
    <n v="1997"/>
    <m/>
    <s v="250764407"/>
    <n v="533111"/>
    <n v="5140109426"/>
    <s v="sp. z o.o. sp.k."/>
    <s v="1012"/>
    <s v="Przetwarzanie i konserwowanie mięsa z drobiu"/>
    <m/>
    <s v="żywność"/>
    <m/>
    <n v="400"/>
    <s v="J"/>
    <x v="0"/>
    <n v="630754"/>
    <n v="22182.54897"/>
    <n v="20118.814180000001"/>
    <n v="20118.814180000001"/>
    <n v="5369"/>
    <n v="282643"/>
    <n v="333"/>
    <n v="39074"/>
    <n v="179733.13185000001"/>
    <n v="56465"/>
    <n v="123268.55433"/>
    <n v="71046.384160000001"/>
    <n v="108686.74769"/>
    <m/>
    <m/>
    <s v="C"/>
    <s v="Manufacturing"/>
    <s v="10"/>
    <s v="MANUFACTURE OF FOOD PRODUCTS"/>
    <s v="Low"/>
    <n v="0.44810338103285913"/>
    <m/>
    <n v="3.189645119967531E-2"/>
    <n v="0.11193714799779141"/>
    <n v="0.28317857999207152"/>
    <x v="1"/>
    <n v="0"/>
    <n v="0.39528818882037409"/>
    <n v="117.3393393393393"/>
    <n v="1894.1561561561559"/>
    <n v="169.56456456456459"/>
    <x v="4"/>
    <s v="Exp&gt;25"/>
    <s v="Exp&lt;50"/>
    <s v="Increased Export Intensity"/>
    <n v="1"/>
    <n v="2.5481570922569918E-2"/>
    <n v="28.381643417243492"/>
    <n v="0.2498372310072785"/>
    <n v="-6.9698236106931208"/>
    <n v="-7.2246268161835658E-2"/>
    <n v="6.4451143126464716"/>
    <s v="Yes"/>
    <s v="Yes"/>
    <s v="Yes"/>
    <x v="3"/>
    <s v="Declining"/>
    <n v="-15.31531531531531"/>
    <n v="-0.16623541904233011"/>
    <n v="-4.0707125272470002"/>
    <s v="No"/>
    <s v="0.Reducing"/>
    <s v="Reducing"/>
    <n v="977.3770038438438"/>
    <n v="3.189645119967531E-2"/>
    <n v="0.28317857999207152"/>
    <n v="0.11193714799779141"/>
    <n v="0.44810338103285913"/>
    <s v="25-50"/>
    <n v="0.39528818882037409"/>
    <n v="13.354671208139949"/>
    <n v="5.8081424899804439"/>
    <n v="117.3393393393393"/>
    <n v="1894.1561561561559"/>
  </r>
  <r>
    <n v="977"/>
    <n v="904"/>
    <m/>
    <n v="1035"/>
    <n v="878"/>
    <s v="Ami sp. z o.o. sp.k., Mikstat"/>
    <m/>
    <m/>
    <m/>
    <n v="1997"/>
    <m/>
    <s v="250764407"/>
    <n v="533111"/>
    <n v="5140109426"/>
    <s v="sp. z o.o. sp.k."/>
    <s v="1012"/>
    <s v="Przetwarzanie i konserwowanie mięsa z drobiu"/>
    <m/>
    <s v="żywność"/>
    <m/>
    <n v="400"/>
    <s v="J"/>
    <x v="4"/>
    <n v="809772.35112000001"/>
    <n v="30849.53974"/>
    <n v="23824.74365"/>
    <n v="19180.556649999999"/>
    <n v="6577.0104800000008"/>
    <n v="383496"/>
    <n v="282"/>
    <n v="42874.384769999997"/>
    <n v="234808.38927000001"/>
    <n v="61520.437420000002"/>
    <n v="173287.95185000001"/>
    <n v="171774.94213000001"/>
    <n v="63033.447139999997"/>
    <m/>
    <m/>
    <s v="C"/>
    <s v="Manufacturing"/>
    <s v="10"/>
    <s v="MANUFACTURE OF FOOD PRODUCTS"/>
    <s v="Low"/>
    <n v="0.47358495195542899"/>
    <n v="-6.9226494693480856"/>
    <n v="2.3686356571042809E-2"/>
    <n v="8.1685993884761846E-2"/>
    <n v="0.11166096994219379"/>
    <x v="1"/>
    <n v="0"/>
    <n v="0.73155368368240237"/>
    <n v="152.0368254255319"/>
    <n v="2871.53316"/>
    <n v="218.15757950354609"/>
    <x v="4"/>
    <s v="Exp&gt;25"/>
    <s v="Exp&lt;50"/>
    <s v="Increased Export Intensity"/>
    <n v="1"/>
    <n v="2.5481570922569918E-2"/>
    <n v="28.381643417243492"/>
    <n v="0.2498372310072785"/>
    <n v="-6.9698236106931208"/>
    <n v="-7.2246268161835658E-2"/>
    <n v="6.4451143126464716"/>
    <s v="Yes"/>
    <s v="Yes"/>
    <s v="Yes"/>
    <x v="3"/>
    <s v="Declining"/>
    <n v="-15.31531531531531"/>
    <n v="-0.16623541904233011"/>
    <n v="-4.0707125272470002"/>
    <s v="No"/>
    <s v="0.Reducing"/>
    <s v="Reducing"/>
    <n v="977.3770038438438"/>
    <n v="3.189645119967531E-2"/>
    <n v="0.28317857999207152"/>
    <n v="0.11193714799779141"/>
    <n v="0.44810338103285913"/>
    <s v="25-50"/>
    <n v="0.39528818882037409"/>
    <n v="13.354671208139949"/>
    <n v="5.8081424899804439"/>
    <n v="117.3393393393393"/>
    <n v="1894.1561561561559"/>
  </r>
  <r>
    <n v="977"/>
    <n v="904"/>
    <m/>
    <n v="1035"/>
    <n v="878"/>
    <s v="Ami sp. z o.o. sp.k., Mikstat"/>
    <m/>
    <m/>
    <m/>
    <n v="1997"/>
    <m/>
    <s v="250764407"/>
    <n v="533111"/>
    <n v="5140109426"/>
    <s v="sp. z o.o. sp.k."/>
    <s v="1012"/>
    <s v="Przetwarzanie i konserwowanie mięsa z drobiu"/>
    <m/>
    <s v="żywność"/>
    <m/>
    <n v="400"/>
    <s v="J"/>
    <x v="3"/>
    <n v="869999.35699"/>
    <n v="114474.42668999999"/>
    <n v="111580.95849"/>
    <n v="90265.384489999997"/>
    <n v="6204.9591"/>
    <n v="484420"/>
    <n v="282"/>
    <n v="39664.649390000013"/>
    <n v="215192.39829000001"/>
    <n v="57675.107580000004"/>
    <n v="157517.29071"/>
    <n v="153925.65218999999"/>
    <n v="61266.746099999997"/>
    <m/>
    <m/>
    <s v="C"/>
    <s v="Manufacturing"/>
    <s v="10"/>
    <s v="MANUFACTURE OF FOOD PRODUCTS"/>
    <s v="Low"/>
    <n v="0.55680500923125176"/>
    <n v="155.5636554831853"/>
    <n v="0.1037533921890445"/>
    <n v="0.41946362979028451"/>
    <n v="0.58642197194383061"/>
    <x v="1"/>
    <n v="0"/>
    <n v="0.71529316747780736"/>
    <n v="140.654785070922"/>
    <n v="3085.1041028014179"/>
    <n v="204.5216580851064"/>
    <x v="2"/>
    <s v="Exp&gt;25"/>
    <s v="Exp&lt;50"/>
    <s v="Increased Export Intensity"/>
    <n v="1"/>
    <n v="2.5481570922569918E-2"/>
    <n v="28.381643417243492"/>
    <n v="0.2498372310072785"/>
    <n v="-6.9698236106931208"/>
    <n v="-7.2246268161835658E-2"/>
    <n v="6.4451143126464716"/>
    <s v="Yes"/>
    <s v="Yes"/>
    <s v="Yes"/>
    <x v="3"/>
    <s v="Declining"/>
    <n v="-15.31531531531531"/>
    <n v="-0.16623541904233011"/>
    <n v="-4.0707125272470002"/>
    <s v="No"/>
    <s v="0.Reducing"/>
    <s v="Reducing"/>
    <n v="977.3770038438438"/>
    <n v="3.189645119967531E-2"/>
    <n v="0.28317857999207152"/>
    <n v="0.11193714799779141"/>
    <n v="0.44810338103285913"/>
    <s v="25-50"/>
    <n v="0.39528818882037409"/>
    <n v="13.354671208139949"/>
    <n v="5.8081424899804439"/>
    <n v="117.3393393393393"/>
    <n v="1894.1561561561559"/>
  </r>
  <r>
    <n v="1405"/>
    <n v="783"/>
    <n v="904"/>
    <n v="795"/>
    <n v="879"/>
    <s v="Agrifirm Polska sp. z o.o., Szamotuły "/>
    <m/>
    <m/>
    <m/>
    <n v="1992"/>
    <m/>
    <n v="632077418"/>
    <n v="96676"/>
    <n v="7810023284"/>
    <s v="sp. z o.o."/>
    <s v="1091"/>
    <s v="Produkcja gotowej paszy dla zwierząt gospodarskich"/>
    <m/>
    <s v="produkcja"/>
    <m/>
    <n v="500"/>
    <s v="J"/>
    <x v="4"/>
    <n v="571457.527"/>
    <n v="-1830.038"/>
    <n v="3820.143"/>
    <n v="2456.8609999999999"/>
    <n v="8778.1749999999993"/>
    <n v="0"/>
    <n v="221"/>
    <n v="28404.748"/>
    <n v="376138.59600000002"/>
    <n v="102515.67200000001"/>
    <n v="273622.924"/>
    <n v="297542.95199999999"/>
    <n v="78595.644"/>
    <m/>
    <m/>
    <s v="C"/>
    <s v="Manufacturing"/>
    <s v="10"/>
    <s v="MANUFACTURE OF FOOD PRODUCTS"/>
    <s v="Low"/>
    <n v="0"/>
    <n v="-41.833500619658203"/>
    <n v="4.299288895358272E-3"/>
    <n v="6.5317971251214E-3"/>
    <n v="8.2571641623021882E-3"/>
    <x v="0"/>
    <n v="1"/>
    <n v="0.7910460536732582"/>
    <n v="128.52827149321271"/>
    <n v="2585.780665158371"/>
    <n v="463.87181900452492"/>
    <x v="0"/>
    <s v="Exp&lt;25"/>
    <s v="Exp&lt;50"/>
    <s v="Decreased Export Intensity"/>
    <n v="0"/>
    <n v="-3.016454688847695E-3"/>
    <n v="-9.2271860560053494"/>
    <n v="-9.6810351114882565E-2"/>
    <n v="-34.22259859130822"/>
    <n v="-0.41889385028399501"/>
    <n v="-2.3912053762514711"/>
    <s v="No"/>
    <s v="Yes"/>
    <s v="No"/>
    <x v="2"/>
    <s v="Declining"/>
    <n v="13.91752577319588"/>
    <n v="0.13030454245442419"/>
    <n v="3.3112546807437582"/>
    <s v="No"/>
    <s v="2.Hiring"/>
    <s v="Hiring"/>
    <n v="-659.30696370760825"/>
    <n v="1.8290929827320279E-2"/>
    <n v="6.1020523880937122E-2"/>
    <n v="3.6975313399095773E-2"/>
    <n v="3.016454688847695E-3"/>
    <s v="0-10"/>
    <n v="0.60594880291820796"/>
    <n v="13.35275579210994"/>
    <n v="5.2678581590633282"/>
    <n v="105.9585567010309"/>
    <n v="3245.0876288659788"/>
  </r>
  <r>
    <n v="1405"/>
    <n v="783"/>
    <n v="904"/>
    <n v="795"/>
    <n v="879"/>
    <s v="Agrifirm Polska sp. z o.o., Szamotuły "/>
    <m/>
    <m/>
    <m/>
    <n v="1992"/>
    <m/>
    <n v="632077418"/>
    <n v="96676"/>
    <n v="7810023284"/>
    <s v="sp. z o.o."/>
    <s v="1091"/>
    <s v="Produkcja gotowej paszy dla zwierząt gospodarskich"/>
    <m/>
    <s v="produkcja"/>
    <m/>
    <n v="500"/>
    <s v="J"/>
    <x v="0"/>
    <n v="629547"/>
    <n v="16258"/>
    <n v="14635"/>
    <n v="11515"/>
    <n v="6527"/>
    <n v="1899"/>
    <n v="194"/>
    <n v="20555.96"/>
    <n v="311424"/>
    <n v="101758"/>
    <n v="209666"/>
    <n v="188707"/>
    <n v="122717.087"/>
    <m/>
    <m/>
    <s v="C"/>
    <s v="Manufacturing"/>
    <s v="10"/>
    <s v="MANUFACTURE OF FOOD PRODUCTS"/>
    <s v="Low"/>
    <n v="3.016454688847695E-3"/>
    <m/>
    <n v="1.8290929827320279E-2"/>
    <n v="3.6975313399095773E-2"/>
    <n v="6.1020523880937122E-2"/>
    <x v="0"/>
    <n v="1"/>
    <n v="0.60594880291820796"/>
    <n v="105.9585567010309"/>
    <n v="3245.0876288659788"/>
    <n v="524.52577319587624"/>
    <x v="0"/>
    <s v="Exp&lt;25"/>
    <s v="Exp&lt;50"/>
    <s v="Decreased Export Intensity"/>
    <n v="0"/>
    <n v="-3.016454688847695E-3"/>
    <n v="-9.2271860560053494"/>
    <n v="-9.6810351114882565E-2"/>
    <n v="-34.22259859130822"/>
    <n v="-0.41889385028399501"/>
    <n v="-2.3912053762514711"/>
    <s v="No"/>
    <s v="Yes"/>
    <s v="No"/>
    <x v="2"/>
    <s v="Declining"/>
    <n v="13.91752577319588"/>
    <n v="0.13030454245442419"/>
    <n v="3.3112546807437582"/>
    <s v="No"/>
    <s v="2.Hiring"/>
    <s v="Hiring"/>
    <n v="-659.30696370760825"/>
    <n v="1.8290929827320279E-2"/>
    <n v="6.1020523880937122E-2"/>
    <n v="3.6975313399095773E-2"/>
    <n v="3.016454688847695E-3"/>
    <s v="0-10"/>
    <n v="0.60594880291820796"/>
    <n v="13.35275579210994"/>
    <n v="5.2678581590633282"/>
    <n v="105.9585567010309"/>
    <n v="3245.0876288659788"/>
  </r>
  <r>
    <n v="1405"/>
    <n v="783"/>
    <n v="904"/>
    <n v="795"/>
    <n v="879"/>
    <s v="Agrifirm Polska sp. z o.o., Szamotuły "/>
    <m/>
    <m/>
    <m/>
    <n v="1992"/>
    <m/>
    <n v="632077418"/>
    <n v="96676"/>
    <n v="7810023284"/>
    <s v="sp. z o.o."/>
    <s v="1091"/>
    <s v="Produkcja gotowej paszy dla zwierząt gospodarskich"/>
    <m/>
    <s v="produkcja"/>
    <m/>
    <n v="500"/>
    <s v="J"/>
    <x v="1"/>
    <n v="676253.30799999996"/>
    <n v="-7309.7569999999996"/>
    <n v="-10519.369000000001"/>
    <n v="-8505.1290000000008"/>
    <n v="6870.1890000000003"/>
    <n v="0"/>
    <n v="212"/>
    <n v="23788.696"/>
    <n v="355517.02"/>
    <n v="115741.488"/>
    <n v="239775.53200000001"/>
    <n v="180201.42"/>
    <n v="175315.6"/>
    <m/>
    <m/>
    <s v="C"/>
    <s v="Manufacturing"/>
    <s v="10"/>
    <s v="MANUFACTURE OF FOOD PRODUCTS"/>
    <s v="Low"/>
    <n v="0"/>
    <n v="7.4190343215041921"/>
    <n v="-1.257683903263066E-2"/>
    <n v="-2.3923268146205771E-2"/>
    <n v="-4.7197902214089101E-2"/>
    <x v="0"/>
    <n v="1"/>
    <n v="0.50687142910907612"/>
    <n v="112.2108301886792"/>
    <n v="3189.8740943396219"/>
    <n v="545.95041509433963"/>
    <x v="0"/>
    <s v="Exp&lt;25"/>
    <s v="Exp&lt;50"/>
    <s v="Decreased Export Intensity"/>
    <n v="0"/>
    <n v="-3.016454688847695E-3"/>
    <n v="-9.2271860560053494"/>
    <n v="-9.6810351114882565E-2"/>
    <n v="-34.22259859130822"/>
    <n v="-0.41889385028399501"/>
    <n v="-2.3912053762514711"/>
    <s v="No"/>
    <s v="Yes"/>
    <s v="No"/>
    <x v="2"/>
    <s v="Declining"/>
    <n v="13.91752577319588"/>
    <n v="0.13030454245442419"/>
    <n v="3.3112546807437582"/>
    <s v="No"/>
    <s v="2.Hiring"/>
    <s v="Hiring"/>
    <n v="-659.30696370760825"/>
    <n v="1.8290929827320279E-2"/>
    <n v="6.1020523880937122E-2"/>
    <n v="3.6975313399095773E-2"/>
    <n v="3.016454688847695E-3"/>
    <s v="0-10"/>
    <n v="0.60594880291820796"/>
    <n v="13.35275579210994"/>
    <n v="5.2678581590633282"/>
    <n v="105.9585567010309"/>
    <n v="3245.0876288659788"/>
  </r>
  <r>
    <n v="1405"/>
    <n v="783"/>
    <n v="904"/>
    <n v="795"/>
    <n v="879"/>
    <s v="Agrifirm Polska sp. z o.o., Szamotuły "/>
    <m/>
    <m/>
    <m/>
    <n v="1992"/>
    <m/>
    <n v="632077418"/>
    <n v="96676"/>
    <n v="7810023284"/>
    <s v="sp. z o.o."/>
    <s v="1091"/>
    <s v="Produkcja gotowej paszy dla zwierząt gospodarskich"/>
    <m/>
    <s v="produkcja"/>
    <m/>
    <n v="500"/>
    <s v="J"/>
    <x v="2"/>
    <n v="709991.02099999995"/>
    <n v="-3936.2719999999999"/>
    <n v="-5252.8180000000002"/>
    <n v="-3982.4580000000001"/>
    <n v="8075.6080000000002"/>
    <n v="0"/>
    <n v="220"/>
    <n v="24433.476999999999"/>
    <n v="356940.72"/>
    <n v="110746.423"/>
    <n v="246194.29699999999"/>
    <n v="176218.962"/>
    <n v="180721.758"/>
    <m/>
    <m/>
    <s v="C"/>
    <s v="Manufacturing"/>
    <s v="10"/>
    <s v="MANUFACTURE OF FOOD PRODUCTS"/>
    <s v="Low"/>
    <n v="0"/>
    <n v="4.9889165200209362"/>
    <n v="-5.609166710856193E-3"/>
    <n v="-1.1157197195097271E-2"/>
    <n v="-2.259948620058266E-2"/>
    <x v="0"/>
    <n v="1"/>
    <n v="0.49369251566478611"/>
    <n v="111.0612590909091"/>
    <n v="3227.231913636364"/>
    <n v="503.39283181818178"/>
    <x v="0"/>
    <s v="Exp&lt;25"/>
    <s v="Exp&lt;50"/>
    <s v="Decreased Export Intensity"/>
    <n v="0"/>
    <n v="-3.016454688847695E-3"/>
    <n v="-9.2271860560053494"/>
    <n v="-9.6810351114882565E-2"/>
    <n v="-34.22259859130822"/>
    <n v="-0.41889385028399501"/>
    <n v="-2.3912053762514711"/>
    <s v="No"/>
    <s v="Yes"/>
    <s v="No"/>
    <x v="2"/>
    <s v="Declining"/>
    <n v="13.91752577319588"/>
    <n v="0.13030454245442419"/>
    <n v="3.3112546807437582"/>
    <s v="No"/>
    <s v="2.Hiring"/>
    <s v="Hiring"/>
    <n v="-659.30696370760825"/>
    <n v="1.8290929827320279E-2"/>
    <n v="6.1020523880937122E-2"/>
    <n v="3.6975313399095773E-2"/>
    <n v="3.016454688847695E-3"/>
    <s v="0-10"/>
    <n v="0.60594880291820796"/>
    <n v="13.35275579210994"/>
    <n v="5.2678581590633282"/>
    <n v="105.9585567010309"/>
    <n v="3245.0876288659788"/>
  </r>
  <r>
    <n v="1405"/>
    <n v="783"/>
    <n v="904"/>
    <n v="795"/>
    <n v="879"/>
    <s v="Agrifirm Polska sp. z o.o., Szamotuły "/>
    <m/>
    <m/>
    <m/>
    <n v="1992"/>
    <m/>
    <n v="632077418"/>
    <n v="96676"/>
    <n v="7810023284"/>
    <s v="sp. z o.o."/>
    <s v="1091"/>
    <s v="Produkcja gotowej paszy dla zwierząt gospodarskich"/>
    <m/>
    <s v="produkcja"/>
    <m/>
    <n v="500"/>
    <s v="J"/>
    <x v="3"/>
    <n v="982451.29599999997"/>
    <n v="28957.741000000002"/>
    <n v="24242.674999999999"/>
    <n v="18867.131000000001"/>
    <n v="8560.7800000000007"/>
    <n v="0"/>
    <n v="211"/>
    <n v="29315"/>
    <n v="405349.12900000002"/>
    <n v="108492.803"/>
    <n v="296856.326"/>
    <n v="295086.09299999999"/>
    <n v="110263.03599999999"/>
    <m/>
    <m/>
    <s v="C"/>
    <s v="Manufacturing"/>
    <s v="10"/>
    <s v="MANUFACTURE OF FOOD PRODUCTS"/>
    <s v="Low"/>
    <n v="0"/>
    <n v="38.3751719305194"/>
    <n v="1.9204138746436141E-2"/>
    <n v="4.6545384337066127E-2"/>
    <n v="6.3937716644613271E-2"/>
    <x v="0"/>
    <n v="1"/>
    <n v="0.72798008405243175"/>
    <n v="138.93364928909949"/>
    <n v="4656.1672796208532"/>
    <n v="514.1839004739337"/>
    <x v="0"/>
    <s v="Exp&lt;25"/>
    <s v="Exp&lt;50"/>
    <s v="Decreased Export Intensity"/>
    <n v="0"/>
    <n v="-3.016454688847695E-3"/>
    <n v="-9.2271860560053494"/>
    <n v="-9.6810351114882565E-2"/>
    <n v="-34.22259859130822"/>
    <n v="-0.41889385028399501"/>
    <n v="-2.3912053762514711"/>
    <s v="No"/>
    <s v="Yes"/>
    <s v="No"/>
    <x v="2"/>
    <s v="Declining"/>
    <n v="13.91752577319588"/>
    <n v="0.13030454245442419"/>
    <n v="3.3112546807437582"/>
    <s v="No"/>
    <s v="2.Hiring"/>
    <s v="Hiring"/>
    <n v="-659.30696370760825"/>
    <n v="1.8290929827320279E-2"/>
    <n v="6.1020523880937122E-2"/>
    <n v="3.6975313399095773E-2"/>
    <n v="3.016454688847695E-3"/>
    <s v="0-10"/>
    <n v="0.60594880291820796"/>
    <n v="13.35275579210994"/>
    <n v="5.2678581590633282"/>
    <n v="105.9585567010309"/>
    <n v="3245.0876288659788"/>
  </r>
  <r>
    <n v="640"/>
    <n v="508"/>
    <n v="635"/>
    <n v="989"/>
    <n v="880"/>
    <s v="Stena Recycling sp. z o.o., Warszawa"/>
    <m/>
    <m/>
    <m/>
    <n v="2001"/>
    <m/>
    <s v="017264326"/>
    <n v="27111"/>
    <n v="5272346985"/>
    <s v="sp. z o.o."/>
    <s v="3811"/>
    <s v="Zbieranie odpadów innych niż niebezpieczne"/>
    <s v="Usługi "/>
    <s v="usługi"/>
    <m/>
    <n v="450"/>
    <s v="J"/>
    <x v="1"/>
    <n v="557902"/>
    <n v="23213"/>
    <n v="16938"/>
    <n v="7470"/>
    <n v="9760"/>
    <n v="115674"/>
    <n v="537"/>
    <n v="61809"/>
    <n v="251486"/>
    <n v="132379"/>
    <n v="119107"/>
    <n v="52787"/>
    <n v="198699"/>
    <m/>
    <m/>
    <s v="E"/>
    <s v="Water Supply; Sewerage, Waste Management and Remediation Activities"/>
    <s v="38"/>
    <s v="WASTE COLLECTION, TREATMENT AND DISPOSAL ACTIVITIES; MATERIALS RECOVERY"/>
    <s v="Low"/>
    <n v="0.20733748937985519"/>
    <n v="-11.356609223709761"/>
    <n v="1.338944832605009E-2"/>
    <n v="2.9703442736374989E-2"/>
    <n v="0.14151211472521641"/>
    <x v="1"/>
    <n v="0"/>
    <n v="0.20990035230589379"/>
    <n v="115.1005586592179"/>
    <n v="1038.92364990689"/>
    <n v="246.51582867783989"/>
    <x v="1"/>
    <s v="Exp&lt;25"/>
    <s v="Exp&lt;50"/>
    <s v="Increased Export Intensity"/>
    <n v="1"/>
    <n v="0.22301648691929329"/>
    <n v="87.139048393811038"/>
    <n v="0.62668172885054574"/>
    <n v="35.608006082471782"/>
    <n v="0.30459822968143158"/>
    <n v="16.961008456772952"/>
    <s v="Yes"/>
    <s v="Yes"/>
    <s v="Yes"/>
    <x v="0"/>
    <s v="Growing"/>
    <n v="18.39863713798978"/>
    <n v="0.1688870257366952"/>
    <n v="4.3125772956131847"/>
    <s v="Yes"/>
    <s v="2.Hiring"/>
    <s v="Hiring"/>
    <n v="622.49931734339953"/>
    <n v="-8.7117757532039573E-3"/>
    <n v="-0.1209894523147535"/>
    <n v="-2.3074365696923279E-2"/>
    <n v="0.20000857989951981"/>
    <s v="10-25"/>
    <n v="0.1907138618736402"/>
    <n v="13.352487309077169"/>
    <n v="6.3750248198280968"/>
    <n v="101.7989778534923"/>
    <n v="1072.1942078364571"/>
  </r>
  <r>
    <n v="640"/>
    <n v="508"/>
    <n v="635"/>
    <n v="989"/>
    <n v="880"/>
    <s v="Stena Recycling sp. z o.o., Warszawa"/>
    <m/>
    <m/>
    <m/>
    <n v="2001"/>
    <m/>
    <s v="017264326"/>
    <n v="27111"/>
    <n v="5272346985"/>
    <s v="sp. z o.o."/>
    <s v="3811"/>
    <s v="Zbieranie odpadów innych niż niebezpieczne"/>
    <s v="Usługi "/>
    <s v="usługi"/>
    <m/>
    <n v="450"/>
    <s v="J"/>
    <x v="0"/>
    <n v="629378"/>
    <n v="5985"/>
    <n v="-4002"/>
    <n v="-5483"/>
    <n v="9938"/>
    <n v="125881"/>
    <n v="587"/>
    <n v="59756"/>
    <n v="237623"/>
    <n v="102640"/>
    <n v="134983"/>
    <n v="45318"/>
    <n v="192305"/>
    <m/>
    <m/>
    <s v="E"/>
    <s v="Water Supply; Sewerage, Waste Management and Remediation Activities"/>
    <s v="38"/>
    <s v="WASTE COLLECTION, TREATMENT AND DISPOSAL ACTIVITIES; MATERIALS RECOVERY"/>
    <s v="Low"/>
    <n v="0.20000857989951981"/>
    <m/>
    <n v="-8.7117757532039573E-3"/>
    <n v="-2.3074365696923279E-2"/>
    <n v="-0.1209894523147535"/>
    <x v="1"/>
    <n v="0"/>
    <n v="0.1907138618736402"/>
    <n v="101.7989778534923"/>
    <n v="1072.1942078364571"/>
    <n v="174.855195911414"/>
    <x v="1"/>
    <s v="Exp&lt;25"/>
    <s v="Exp&lt;50"/>
    <s v="Increased Export Intensity"/>
    <n v="1"/>
    <n v="0.22301648691929329"/>
    <n v="87.139048393811038"/>
    <n v="0.62668172885054574"/>
    <n v="35.608006082471782"/>
    <n v="0.30459822968143158"/>
    <n v="16.961008456772952"/>
    <s v="Yes"/>
    <s v="Yes"/>
    <s v="Yes"/>
    <x v="0"/>
    <s v="Growing"/>
    <n v="18.39863713798978"/>
    <n v="0.1688870257366952"/>
    <n v="4.3125772956131847"/>
    <s v="Yes"/>
    <s v="2.Hiring"/>
    <s v="Hiring"/>
    <n v="622.49931734339953"/>
    <n v="-8.7117757532039573E-3"/>
    <n v="-0.1209894523147535"/>
    <n v="-2.3074365696923279E-2"/>
    <n v="0.20000857989951981"/>
    <s v="10-25"/>
    <n v="0.1907138618736402"/>
    <n v="13.352487309077169"/>
    <n v="6.3750248198280968"/>
    <n v="101.7989778534923"/>
    <n v="1072.1942078364571"/>
  </r>
  <r>
    <n v="640"/>
    <n v="508"/>
    <n v="635"/>
    <n v="989"/>
    <n v="880"/>
    <s v="Stena Recycling sp. z o.o., Warszawa"/>
    <m/>
    <m/>
    <m/>
    <n v="2001"/>
    <m/>
    <s v="017264326"/>
    <n v="27111"/>
    <n v="5272346985"/>
    <s v="sp. z o.o."/>
    <s v="3811"/>
    <s v="Zbieranie odpadów innych niż niebezpieczne"/>
    <s v="Usługi "/>
    <s v="usługi"/>
    <m/>
    <n v="450"/>
    <s v="J"/>
    <x v="2"/>
    <n v="955043"/>
    <n v="105790"/>
    <n v="101312"/>
    <n v="84267"/>
    <n v="10543"/>
    <n v="291538"/>
    <n v="581"/>
    <n v="69638"/>
    <n v="414532"/>
    <n v="163515"/>
    <n v="251017"/>
    <n v="137092"/>
    <n v="277440"/>
    <m/>
    <m/>
    <s v="E"/>
    <s v="Water Supply; Sewerage, Waste Management and Remediation Activities"/>
    <s v="38"/>
    <s v="WASTE COLLECTION, TREATMENT AND DISPOSAL ACTIVITIES; MATERIALS RECOVERY"/>
    <s v="Low"/>
    <n v="0.30526164790485871"/>
    <n v="71.184724198873624"/>
    <n v="8.8233723507737352E-2"/>
    <n v="0.2032822556521571"/>
    <n v="0.61467481691127124"/>
    <x v="1"/>
    <n v="0"/>
    <n v="0.33071511970125339"/>
    <n v="119.8588640275387"/>
    <n v="1643.7917383821"/>
    <n v="281.43717728055083"/>
    <x v="4"/>
    <s v="Exp&lt;25"/>
    <s v="Exp&lt;50"/>
    <s v="Increased Export Intensity"/>
    <n v="1"/>
    <n v="0.22301648691929329"/>
    <n v="87.139048393811038"/>
    <n v="0.62668172885054574"/>
    <n v="35.608006082471782"/>
    <n v="0.30459822968143158"/>
    <n v="16.961008456772952"/>
    <s v="Yes"/>
    <s v="Yes"/>
    <s v="Yes"/>
    <x v="0"/>
    <s v="Growing"/>
    <n v="18.39863713798978"/>
    <n v="0.1688870257366952"/>
    <n v="4.3125772956131847"/>
    <s v="Yes"/>
    <s v="2.Hiring"/>
    <s v="Hiring"/>
    <n v="622.49931734339953"/>
    <n v="-8.7117757532039573E-3"/>
    <n v="-0.1209894523147535"/>
    <n v="-2.3074365696923279E-2"/>
    <n v="0.20000857989951981"/>
    <s v="10-25"/>
    <n v="0.1907138618736402"/>
    <n v="13.352487309077169"/>
    <n v="6.3750248198280968"/>
    <n v="101.7989778534923"/>
    <n v="1072.1942078364571"/>
  </r>
  <r>
    <n v="640"/>
    <n v="508"/>
    <n v="635"/>
    <n v="989"/>
    <n v="880"/>
    <s v="Stena Recycling sp. z o.o., Warszawa"/>
    <m/>
    <m/>
    <m/>
    <n v="2001"/>
    <m/>
    <s v="017264326"/>
    <n v="27111"/>
    <n v="5272346985"/>
    <s v="sp. z o.o."/>
    <s v="3811"/>
    <s v="Zbieranie odpadów innych niż niebezpieczne"/>
    <s v="Usługi "/>
    <s v="usługi"/>
    <m/>
    <n v="450"/>
    <s v="J"/>
    <x v="4"/>
    <n v="1177812"/>
    <n v="88553"/>
    <n v="82581"/>
    <n v="57418"/>
    <n v="17755"/>
    <n v="498244"/>
    <n v="695"/>
    <n v="94949"/>
    <n v="410927"/>
    <n v="202705"/>
    <n v="208222"/>
    <n v="292726"/>
    <n v="118201"/>
    <m/>
    <m/>
    <s v="E"/>
    <s v="Water Supply; Sewerage, Waste Management and Remediation Activities"/>
    <s v="38"/>
    <s v="WASTE COLLECTION, TREATMENT AND DISPOSAL ACTIVITIES; MATERIALS RECOVERY"/>
    <s v="Low"/>
    <n v="0.42302506681881319"/>
    <n v="-16.059437693760469"/>
    <n v="4.8749715574302181E-2"/>
    <n v="0.13972798088224919"/>
    <n v="0.19614930002801251"/>
    <x v="1"/>
    <n v="0"/>
    <n v="0.71235523584480942"/>
    <n v="136.61726618705029"/>
    <n v="1694.6935251798559"/>
    <n v="291.66187050359707"/>
    <x v="4"/>
    <s v="Exp&lt;25"/>
    <s v="Exp&lt;50"/>
    <s v="Increased Export Intensity"/>
    <n v="1"/>
    <n v="0.22301648691929329"/>
    <n v="87.139048393811038"/>
    <n v="0.62668172885054574"/>
    <n v="35.608006082471782"/>
    <n v="0.30459822968143158"/>
    <n v="16.961008456772952"/>
    <s v="Yes"/>
    <s v="Yes"/>
    <s v="Yes"/>
    <x v="0"/>
    <s v="Growing"/>
    <n v="18.39863713798978"/>
    <n v="0.1688870257366952"/>
    <n v="4.3125772956131847"/>
    <s v="Yes"/>
    <s v="2.Hiring"/>
    <s v="Hiring"/>
    <n v="622.49931734339953"/>
    <n v="-8.7117757532039573E-3"/>
    <n v="-0.1209894523147535"/>
    <n v="-2.3074365696923279E-2"/>
    <n v="0.20000857989951981"/>
    <s v="10-25"/>
    <n v="0.1907138618736402"/>
    <n v="13.352487309077169"/>
    <n v="6.3750248198280968"/>
    <n v="101.7989778534923"/>
    <n v="1072.1942078364571"/>
  </r>
  <r>
    <n v="640"/>
    <n v="508"/>
    <n v="635"/>
    <n v="989"/>
    <n v="880"/>
    <s v="Stena Recycling sp. z o.o., Warszawa"/>
    <m/>
    <m/>
    <m/>
    <n v="2001"/>
    <m/>
    <s v="017264326"/>
    <n v="27111"/>
    <n v="5272346985"/>
    <s v="sp. z o.o."/>
    <s v="3811"/>
    <s v="Zbieranie odpadów innych niż niebezpieczne"/>
    <s v="Usługi "/>
    <s v="usługi"/>
    <m/>
    <n v="450"/>
    <s v="J"/>
    <x v="3"/>
    <n v="1403150"/>
    <n v="131188"/>
    <n v="128884"/>
    <n v="98254"/>
    <n v="13585"/>
    <n v="552530"/>
    <n v="649"/>
    <n v="83229"/>
    <n v="467597"/>
    <n v="182600"/>
    <n v="284998"/>
    <n v="235308"/>
    <n v="232289"/>
    <m/>
    <m/>
    <s v="E"/>
    <s v="Water Supply; Sewerage, Waste Management and Remediation Activities"/>
    <s v="38"/>
    <s v="WASTE COLLECTION, TREATMENT AND DISPOSAL ACTIVITIES; MATERIALS RECOVERY"/>
    <s v="Low"/>
    <n v="0.39377828457399422"/>
    <n v="46.920086320720642"/>
    <n v="7.0023874853009302E-2"/>
    <n v="0.21012538574883929"/>
    <n v="0.41755486426300847"/>
    <x v="1"/>
    <n v="0"/>
    <n v="0.50322820719551242"/>
    <n v="128.24191063174109"/>
    <n v="2162.0184899845922"/>
    <n v="281.35593220338978"/>
    <x v="4"/>
    <s v="Exp&lt;25"/>
    <s v="Exp&lt;50"/>
    <s v="Increased Export Intensity"/>
    <n v="1"/>
    <n v="0.22301648691929329"/>
    <n v="87.139048393811038"/>
    <n v="0.62668172885054574"/>
    <n v="35.608006082471782"/>
    <n v="0.30459822968143158"/>
    <n v="16.961008456772952"/>
    <s v="Yes"/>
    <s v="Yes"/>
    <s v="Yes"/>
    <x v="0"/>
    <s v="Growing"/>
    <n v="18.39863713798978"/>
    <n v="0.1688870257366952"/>
    <n v="4.3125772956131847"/>
    <s v="Yes"/>
    <s v="2.Hiring"/>
    <s v="Hiring"/>
    <n v="622.49931734339953"/>
    <n v="-8.7117757532039573E-3"/>
    <n v="-0.1209894523147535"/>
    <n v="-2.3074365696923279E-2"/>
    <n v="0.20000857989951981"/>
    <s v="10-25"/>
    <n v="0.1907138618736402"/>
    <n v="13.352487309077169"/>
    <n v="6.3750248198280968"/>
    <n v="101.7989778534923"/>
    <n v="1072.1942078364571"/>
  </r>
  <r>
    <n v="748"/>
    <n v="839"/>
    <n v="848"/>
    <n v="853"/>
    <n v="881"/>
    <s v="Froneri Polska sp. z o.o., Mielec"/>
    <m/>
    <n v="1997"/>
    <m/>
    <n v="2002"/>
    <m/>
    <n v="690513446"/>
    <n v="47883"/>
    <n v="8171665383"/>
    <s v="sp. z o.o."/>
    <s v="1052"/>
    <s v="Produkcja lodów"/>
    <m/>
    <s v="żywność"/>
    <m/>
    <n v="500"/>
    <s v="J"/>
    <x v="0"/>
    <n v="628934"/>
    <n v="69758"/>
    <n v="65114"/>
    <n v="55893"/>
    <n v="24369"/>
    <n v="385682"/>
    <n v="607"/>
    <n v="61704"/>
    <n v="397376.27997999999"/>
    <n v="295047.27623999998"/>
    <n v="102329.00374"/>
    <n v="223757.70293999999"/>
    <n v="173618.57704"/>
    <m/>
    <m/>
    <s v="C"/>
    <s v="Manufacturing"/>
    <s v="10"/>
    <s v="MANUFACTURE OF FOOD PRODUCTS"/>
    <s v="Low"/>
    <n v="0.61323127704973812"/>
    <m/>
    <n v="8.8869420320733181E-2"/>
    <n v="0.14065509899788961"/>
    <n v="0.24979251782445919"/>
    <x v="0"/>
    <n v="1"/>
    <n v="0.56308771865110252"/>
    <n v="101.65403624382211"/>
    <n v="1036.1350906095549"/>
    <n v="486.07459018121921"/>
    <x v="2"/>
    <s v="Exp&gt;25"/>
    <s v="Exp&gt;50"/>
    <s v="Decreased Export Intensity"/>
    <n v="0"/>
    <n v="-2.387459392659419E-2"/>
    <n v="63.931666847395761"/>
    <n v="0.49427948944222949"/>
    <n v="18.7910629328955"/>
    <n v="0.17219599027311719"/>
    <n v="13.15290643867659"/>
    <s v="Yes"/>
    <s v="No"/>
    <s v="No"/>
    <x v="0"/>
    <s v="Growing"/>
    <n v="9.0609555189456348"/>
    <n v="8.673676487750992E-2"/>
    <n v="2.1921001878836721"/>
    <s v="No"/>
    <s v="2.Hiring"/>
    <s v="Hiring"/>
    <n v="521.2999389523784"/>
    <n v="8.8869420320733181E-2"/>
    <n v="0.24979251782445919"/>
    <n v="0.14065509899788961"/>
    <n v="0.61323127704973812"/>
    <s v="50-75"/>
    <n v="0.56308771865110252"/>
    <n v="13.351781601719329"/>
    <n v="6.4085287910594984"/>
    <n v="101.65403624382211"/>
    <n v="1036.1350906095549"/>
  </r>
  <r>
    <n v="748"/>
    <n v="839"/>
    <n v="848"/>
    <n v="853"/>
    <n v="881"/>
    <s v="Froneri Polska sp. z o.o., Mielec"/>
    <m/>
    <n v="1997"/>
    <m/>
    <n v="2002"/>
    <m/>
    <n v="690513446"/>
    <n v="47883"/>
    <n v="8171665383"/>
    <s v="sp. z o.o."/>
    <s v="1052"/>
    <s v="Produkcja lodów"/>
    <m/>
    <s v="żywność"/>
    <m/>
    <n v="500"/>
    <s v="J"/>
    <x v="1"/>
    <n v="633971.08339000004"/>
    <n v="49816.286690000001"/>
    <n v="39858.531999999999"/>
    <n v="29438.62702"/>
    <n v="28838"/>
    <n v="388247"/>
    <n v="692"/>
    <n v="64640"/>
    <n v="380587.26571000001"/>
    <n v="296226.45747000002"/>
    <n v="84360.808239999998"/>
    <n v="173196.32996"/>
    <n v="207390.93575"/>
    <m/>
    <m/>
    <s v="C"/>
    <s v="Manufacturing"/>
    <s v="10"/>
    <s v="MANUFACTURE OF FOOD PRODUCTS"/>
    <s v="Low"/>
    <n v="0.61240490327089891"/>
    <n v="0.80089220649544046"/>
    <n v="4.6435283550449E-2"/>
    <n v="7.735053080423257E-2"/>
    <n v="0.1699725798277533"/>
    <x v="0"/>
    <n v="1"/>
    <n v="0.45507652400533072"/>
    <n v="93.410404624277461"/>
    <n v="916.14318408959548"/>
    <n v="428.07291541907517"/>
    <x v="2"/>
    <s v="Exp&gt;25"/>
    <s v="Exp&gt;50"/>
    <s v="Decreased Export Intensity"/>
    <n v="0"/>
    <n v="-2.387459392659419E-2"/>
    <n v="63.931666847395761"/>
    <n v="0.49427948944222949"/>
    <n v="18.7910629328955"/>
    <n v="0.17219599027311719"/>
    <n v="13.15290643867659"/>
    <s v="Yes"/>
    <s v="No"/>
    <s v="No"/>
    <x v="0"/>
    <s v="Growing"/>
    <n v="9.0609555189456348"/>
    <n v="8.673676487750992E-2"/>
    <n v="2.1921001878836721"/>
    <s v="No"/>
    <s v="2.Hiring"/>
    <s v="Hiring"/>
    <n v="521.2999389523784"/>
    <n v="8.8869420320733181E-2"/>
    <n v="0.24979251782445919"/>
    <n v="0.14065509899788961"/>
    <n v="0.61323127704973812"/>
    <s v="50-75"/>
    <n v="0.56308771865110252"/>
    <n v="13.351781601719329"/>
    <n v="6.4085287910594984"/>
    <n v="101.65403624382211"/>
    <n v="1036.1350906095549"/>
  </r>
  <r>
    <n v="748"/>
    <n v="839"/>
    <n v="848"/>
    <n v="853"/>
    <n v="881"/>
    <s v="Froneri Polska sp. z o.o., Mielec"/>
    <m/>
    <n v="1997"/>
    <m/>
    <n v="2002"/>
    <m/>
    <n v="690513446"/>
    <n v="47883"/>
    <n v="8171665383"/>
    <s v="sp. z o.o."/>
    <s v="1052"/>
    <s v="Produkcja lodów"/>
    <m/>
    <s v="żywność"/>
    <m/>
    <n v="500"/>
    <s v="J"/>
    <x v="2"/>
    <n v="754031.87150000001"/>
    <n v="66182.475630000001"/>
    <n v="59082.462079999998"/>
    <n v="51460.751979999994"/>
    <n v="29380"/>
    <n v="459911"/>
    <n v="652"/>
    <n v="69320"/>
    <n v="416204.77424000012"/>
    <n v="293718.75679999997"/>
    <n v="122486.01744"/>
    <n v="224657.08194"/>
    <n v="191547.6923"/>
    <m/>
    <m/>
    <s v="C"/>
    <s v="Manufacturing"/>
    <s v="10"/>
    <s v="MANUFACTURE OF FOOD PRODUCTS"/>
    <s v="Low"/>
    <n v="0.60993575654182408"/>
    <n v="18.937896578500911"/>
    <n v="6.82474493785373E-2"/>
    <n v="0.1236428680424644"/>
    <n v="0.2290635645029156"/>
    <x v="0"/>
    <n v="1"/>
    <n v="0.5397753602183667"/>
    <n v="106.31901840490799"/>
    <n v="1156.490600460123"/>
    <n v="450.48889079754599"/>
    <x v="2"/>
    <s v="Exp&gt;25"/>
    <s v="Exp&gt;50"/>
    <s v="Decreased Export Intensity"/>
    <n v="0"/>
    <n v="-2.387459392659419E-2"/>
    <n v="63.931666847395761"/>
    <n v="0.49427948944222949"/>
    <n v="18.7910629328955"/>
    <n v="0.17219599027311719"/>
    <n v="13.15290643867659"/>
    <s v="Yes"/>
    <s v="No"/>
    <s v="No"/>
    <x v="0"/>
    <s v="Growing"/>
    <n v="9.0609555189456348"/>
    <n v="8.673676487750992E-2"/>
    <n v="2.1921001878836721"/>
    <s v="No"/>
    <s v="2.Hiring"/>
    <s v="Hiring"/>
    <n v="521.2999389523784"/>
    <n v="8.8869420320733181E-2"/>
    <n v="0.24979251782445919"/>
    <n v="0.14065509899788961"/>
    <n v="0.61323127704973812"/>
    <s v="50-75"/>
    <n v="0.56308771865110252"/>
    <n v="13.351781601719329"/>
    <n v="6.4085287910594984"/>
    <n v="101.65403624382211"/>
    <n v="1036.1350906095549"/>
  </r>
  <r>
    <n v="748"/>
    <n v="839"/>
    <n v="848"/>
    <n v="853"/>
    <n v="881"/>
    <s v="Froneri Polska sp. z o.o., Mielec"/>
    <m/>
    <n v="1997"/>
    <m/>
    <n v="2002"/>
    <m/>
    <n v="690513446"/>
    <n v="47883"/>
    <n v="8171665383"/>
    <s v="sp. z o.o."/>
    <s v="1052"/>
    <s v="Produkcja lodów"/>
    <m/>
    <s v="żywność"/>
    <m/>
    <n v="500"/>
    <s v="J"/>
    <x v="3"/>
    <n v="924007.53114999994"/>
    <n v="62911.03817"/>
    <n v="58852.218589999997"/>
    <n v="49015.873310000003"/>
    <n v="29889.8"/>
    <n v="569188"/>
    <n v="696"/>
    <n v="71300"/>
    <n v="490349.35324000003"/>
    <n v="282613.20614000002"/>
    <n v="207736.1471"/>
    <n v="273672.95525"/>
    <n v="216676.39799"/>
    <m/>
    <m/>
    <s v="C"/>
    <s v="Manufacturing"/>
    <s v="10"/>
    <s v="MANUFACTURE OF FOOD PRODUCTS"/>
    <s v="Low"/>
    <n v="0.61599930824330063"/>
    <n v="22.542238077001489"/>
    <n v="5.3047049572199807E-2"/>
    <n v="9.99611256466965E-2"/>
    <n v="0.17910382582460169"/>
    <x v="0"/>
    <n v="1"/>
    <n v="0.55811831593474459"/>
    <n v="102.44252873563219"/>
    <n v="1327.5970275143679"/>
    <n v="406.05345709770108"/>
    <x v="2"/>
    <s v="Exp&gt;25"/>
    <s v="Exp&gt;50"/>
    <s v="Decreased Export Intensity"/>
    <n v="0"/>
    <n v="-2.387459392659419E-2"/>
    <n v="63.931666847395761"/>
    <n v="0.49427948944222949"/>
    <n v="18.7910629328955"/>
    <n v="0.17219599027311719"/>
    <n v="13.15290643867659"/>
    <s v="Yes"/>
    <s v="No"/>
    <s v="No"/>
    <x v="0"/>
    <s v="Growing"/>
    <n v="9.0609555189456348"/>
    <n v="8.673676487750992E-2"/>
    <n v="2.1921001878836721"/>
    <s v="No"/>
    <s v="2.Hiring"/>
    <s v="Hiring"/>
    <n v="521.2999389523784"/>
    <n v="8.8869420320733181E-2"/>
    <n v="0.24979251782445919"/>
    <n v="0.14065509899788961"/>
    <n v="0.61323127704973812"/>
    <s v="50-75"/>
    <n v="0.56308771865110252"/>
    <n v="13.351781601719329"/>
    <n v="6.4085287910594984"/>
    <n v="101.65403624382211"/>
    <n v="1036.1350906095549"/>
  </r>
  <r>
    <n v="748"/>
    <n v="839"/>
    <n v="848"/>
    <n v="853"/>
    <n v="881"/>
    <s v="Froneri Polska sp. z o.o., Mielec"/>
    <m/>
    <n v="1997"/>
    <m/>
    <n v="2002"/>
    <m/>
    <n v="690513446"/>
    <n v="47883"/>
    <n v="8171665383"/>
    <s v="sp. z o.o."/>
    <s v="1052"/>
    <s v="Produkcja lodów"/>
    <m/>
    <s v="żywność"/>
    <m/>
    <n v="500"/>
    <s v="J"/>
    <x v="4"/>
    <n v="1031021.98957"/>
    <n v="132176.81611000001"/>
    <n v="138365.45629"/>
    <n v="114385.27258"/>
    <n v="29800"/>
    <n v="607639.69999999995"/>
    <n v="662"/>
    <n v="77877"/>
    <n v="583413.28301000001"/>
    <n v="292600.84035999997"/>
    <n v="290812.44264999998"/>
    <n v="388058.22782999999"/>
    <n v="195355.05518"/>
    <m/>
    <m/>
    <s v="C"/>
    <s v="Manufacturing"/>
    <s v="10"/>
    <s v="MANUFACTURE OF FOOD PRODUCTS"/>
    <s v="Low"/>
    <n v="0.58935668312314393"/>
    <n v="11.581556947572951"/>
    <n v="0.1109435819382531"/>
    <n v="0.19606216709680119"/>
    <n v="0.29476316793909019"/>
    <x v="0"/>
    <n v="1"/>
    <n v="0.66515151288276109"/>
    <n v="117.63897280966771"/>
    <n v="1557.435029561934"/>
    <n v="441.99522712990938"/>
    <x v="2"/>
    <s v="Exp&gt;25"/>
    <s v="Exp&gt;50"/>
    <s v="Decreased Export Intensity"/>
    <n v="0"/>
    <n v="-2.387459392659419E-2"/>
    <n v="63.931666847395761"/>
    <n v="0.49427948944222949"/>
    <n v="18.7910629328955"/>
    <n v="0.17219599027311719"/>
    <n v="13.15290643867659"/>
    <s v="Yes"/>
    <s v="No"/>
    <s v="No"/>
    <x v="0"/>
    <s v="Growing"/>
    <n v="9.0609555189456348"/>
    <n v="8.673676487750992E-2"/>
    <n v="2.1921001878836721"/>
    <s v="No"/>
    <s v="2.Hiring"/>
    <s v="Hiring"/>
    <n v="521.2999389523784"/>
    <n v="8.8869420320733181E-2"/>
    <n v="0.24979251782445919"/>
    <n v="0.14065509899788961"/>
    <n v="0.61323127704973812"/>
    <s v="50-75"/>
    <n v="0.56308771865110252"/>
    <n v="13.351781601719329"/>
    <n v="6.4085287910594984"/>
    <n v="101.65403624382211"/>
    <n v="1036.1350906095549"/>
  </r>
  <r>
    <n v="884"/>
    <n v="719"/>
    <n v="659"/>
    <n v="957"/>
    <n v="882"/>
    <s v="Rehau sp. z o.o., Przeźmierowo"/>
    <m/>
    <m/>
    <m/>
    <n v="2001"/>
    <m/>
    <n v="630161920"/>
    <n v="49439"/>
    <n v="7810016806"/>
    <s v="sp. z o.o."/>
    <s v="2221"/>
    <s v="Produkcja płyt, arkuszy, rur i kształtowników z tworzyw sztucznych"/>
    <m/>
    <s v="produkcja"/>
    <m/>
    <n v="500"/>
    <s v="J"/>
    <x v="1"/>
    <n v="573259"/>
    <n v="26883"/>
    <n v="26590"/>
    <n v="19347"/>
    <n v="26241"/>
    <n v="29751"/>
    <n v="483"/>
    <n v="53439"/>
    <n v="373174"/>
    <n v="244494"/>
    <n v="128680"/>
    <n v="287018"/>
    <n v="86156"/>
    <m/>
    <m/>
    <s v="C"/>
    <s v="Manufacturing"/>
    <s v="22"/>
    <s v="MANUFACTURE OF RUBBER AND PLASTIC PRODUCTS"/>
    <s v="Medium-low"/>
    <n v="5.1898007706813153E-2"/>
    <n v="-8.7967404395188353"/>
    <n v="3.3749143057501062E-2"/>
    <n v="5.1844447898299451E-2"/>
    <n v="6.7406922213937806E-2"/>
    <x v="0"/>
    <n v="1"/>
    <n v="0.76912646647408445"/>
    <n v="110.639751552795"/>
    <n v="1186.8716356107659"/>
    <n v="506.19875776397521"/>
    <x v="0"/>
    <s v="Exp&gt;25"/>
    <s v="Exp&gt;50"/>
    <s v="Increased Export Intensity"/>
    <n v="1"/>
    <n v="0.1036725235854582"/>
    <n v="42.072003703756742"/>
    <n v="0.35116381143377851"/>
    <n v="2.9507273215628551"/>
    <n v="2.908031226466434E-2"/>
    <n v="9.1759868891339025"/>
    <s v="Yes"/>
    <s v="Yes"/>
    <s v="Yes"/>
    <x v="0"/>
    <s v="Growing"/>
    <n v="4.048582995951417"/>
    <n v="3.968774826724264E-2"/>
    <n v="0.99713226829096779"/>
    <s v="Yes"/>
    <s v="1.Sustaining"/>
    <s v="Hiring"/>
    <n v="464.97391263252422"/>
    <n v="3.9972890028016822E-2"/>
    <n v="9.3864879404644497E-2"/>
    <n v="6.3648362115481555E-2"/>
    <n v="0.52237129524891379"/>
    <s v="50-75"/>
    <n v="0.67808495061393759"/>
    <n v="13.351172449305039"/>
    <n v="6.2025355171879228"/>
    <n v="113.2307692307692"/>
    <n v="1272.3704453441301"/>
  </r>
  <r>
    <n v="884"/>
    <n v="719"/>
    <n v="659"/>
    <n v="957"/>
    <n v="882"/>
    <s v="Rehau sp. z o.o., Przeźmierowo"/>
    <m/>
    <m/>
    <m/>
    <n v="2001"/>
    <m/>
    <n v="630161920"/>
    <n v="49439"/>
    <n v="7810016806"/>
    <s v="sp. z o.o."/>
    <s v="2221"/>
    <s v="Produkcja płyt, arkuszy, rur i kształtowników z tworzyw sztucznych"/>
    <m/>
    <s v="produkcja"/>
    <m/>
    <n v="500"/>
    <s v="J"/>
    <x v="0"/>
    <n v="628551"/>
    <n v="36074"/>
    <n v="33299"/>
    <n v="25125"/>
    <n v="22337"/>
    <n v="328337"/>
    <n v="494"/>
    <n v="55936"/>
    <n v="394747"/>
    <n v="264150"/>
    <n v="130597"/>
    <n v="267672"/>
    <n v="127075"/>
    <m/>
    <m/>
    <s v="C"/>
    <s v="Manufacturing"/>
    <s v="22"/>
    <s v="MANUFACTURE OF RUBBER AND PLASTIC PRODUCTS"/>
    <s v="Medium-low"/>
    <n v="0.52237129524891379"/>
    <m/>
    <n v="3.9972890028016822E-2"/>
    <n v="6.3648362115481555E-2"/>
    <n v="9.3864879404644497E-2"/>
    <x v="0"/>
    <n v="1"/>
    <n v="0.67808495061393759"/>
    <n v="113.2307692307692"/>
    <n v="1272.3704453441301"/>
    <n v="534.71659919028343"/>
    <x v="2"/>
    <s v="Exp&gt;25"/>
    <s v="Exp&gt;50"/>
    <s v="Increased Export Intensity"/>
    <n v="1"/>
    <n v="0.1036725235854582"/>
    <n v="42.072003703756742"/>
    <n v="0.35116381143377851"/>
    <n v="2.9507273215628551"/>
    <n v="2.908031226466434E-2"/>
    <n v="9.1759868891339025"/>
    <s v="Yes"/>
    <s v="Yes"/>
    <s v="Yes"/>
    <x v="0"/>
    <s v="Growing"/>
    <n v="4.048582995951417"/>
    <n v="3.968774826724264E-2"/>
    <n v="0.99713226829096779"/>
    <s v="Yes"/>
    <s v="1.Sustaining"/>
    <s v="Hiring"/>
    <n v="464.97391263252422"/>
    <n v="3.9972890028016822E-2"/>
    <n v="9.3864879404644497E-2"/>
    <n v="6.3648362115481555E-2"/>
    <n v="0.52237129524891379"/>
    <s v="50-75"/>
    <n v="0.67808495061393759"/>
    <n v="13.351172449305039"/>
    <n v="6.2025355171879228"/>
    <n v="113.2307692307692"/>
    <n v="1272.3704453441301"/>
  </r>
  <r>
    <n v="884"/>
    <n v="719"/>
    <n v="659"/>
    <n v="957"/>
    <n v="882"/>
    <s v="Rehau sp. z o.o., Przeźmierowo"/>
    <m/>
    <m/>
    <m/>
    <n v="2001"/>
    <m/>
    <n v="630161920"/>
    <n v="49439"/>
    <n v="7810016806"/>
    <s v="sp. z o.o."/>
    <s v="2221"/>
    <s v="Produkcja płyt, arkuszy, rur i kształtowników z tworzyw sztucznych"/>
    <m/>
    <s v="produkcja"/>
    <m/>
    <n v="500"/>
    <s v="J"/>
    <x v="4"/>
    <n v="892995"/>
    <n v="46539"/>
    <n v="47624"/>
    <n v="43239"/>
    <n v="27295"/>
    <n v="559054"/>
    <n v="514"/>
    <n v="75975"/>
    <n v="517576"/>
    <n v="342708"/>
    <n v="174868"/>
    <n v="384110"/>
    <n v="133466"/>
    <m/>
    <m/>
    <s v="C"/>
    <s v="Manufacturing"/>
    <s v="22"/>
    <s v="MANUFACTURE OF RUBBER AND PLASTIC PRODUCTS"/>
    <s v="Medium-low"/>
    <n v="0.62604381883437199"/>
    <n v="-15.954519187511879"/>
    <n v="4.8420203920514673E-2"/>
    <n v="8.3541354313182992E-2"/>
    <n v="0.1125693160813309"/>
    <x v="0"/>
    <n v="1"/>
    <n v="0.74213255637819375"/>
    <n v="147.81128404669261"/>
    <n v="1737.344357976654"/>
    <n v="666.74708171206225"/>
    <x v="2"/>
    <s v="Exp&gt;25"/>
    <s v="Exp&gt;50"/>
    <s v="Increased Export Intensity"/>
    <n v="1"/>
    <n v="0.1036725235854582"/>
    <n v="42.072003703756742"/>
    <n v="0.35116381143377851"/>
    <n v="2.9507273215628551"/>
    <n v="2.908031226466434E-2"/>
    <n v="9.1759868891339025"/>
    <s v="Yes"/>
    <s v="Yes"/>
    <s v="Yes"/>
    <x v="0"/>
    <s v="Growing"/>
    <n v="4.048582995951417"/>
    <n v="3.968774826724264E-2"/>
    <n v="0.99713226829096779"/>
    <s v="Yes"/>
    <s v="1.Sustaining"/>
    <s v="Hiring"/>
    <n v="464.97391263252422"/>
    <n v="3.9972890028016822E-2"/>
    <n v="9.3864879404644497E-2"/>
    <n v="6.3648362115481555E-2"/>
    <n v="0.52237129524891379"/>
    <s v="50-75"/>
    <n v="0.67808495061393759"/>
    <n v="13.351172449305039"/>
    <n v="6.2025355171879228"/>
    <n v="113.2307692307692"/>
    <n v="1272.3704453441301"/>
  </r>
  <r>
    <n v="884"/>
    <n v="719"/>
    <n v="659"/>
    <n v="957"/>
    <n v="882"/>
    <s v="Rehau sp. z o.o., Przeźmierowo"/>
    <m/>
    <m/>
    <m/>
    <n v="2001"/>
    <m/>
    <n v="630161920"/>
    <n v="49439"/>
    <n v="7810016806"/>
    <s v="sp. z o.o."/>
    <s v="2221"/>
    <s v="Produkcja płyt, arkuszy, rur i kształtowników z tworzyw sztucznych"/>
    <m/>
    <s v="produkcja"/>
    <m/>
    <n v="500"/>
    <s v="J"/>
    <x v="2"/>
    <n v="925974"/>
    <n v="32084"/>
    <n v="31014"/>
    <n v="29487"/>
    <n v="26795"/>
    <n v="506548"/>
    <n v="515"/>
    <n v="63705"/>
    <n v="464530"/>
    <n v="255721"/>
    <n v="208809"/>
    <n v="298676"/>
    <n v="165854"/>
    <m/>
    <m/>
    <s v="C"/>
    <s v="Manufacturing"/>
    <s v="22"/>
    <s v="MANUFACTURE OF RUBBER AND PLASTIC PRODUCTS"/>
    <s v="Medium-low"/>
    <n v="0.54704343750472473"/>
    <n v="61.528035320858457"/>
    <n v="3.1844306643599073E-2"/>
    <n v="6.3477062837706932E-2"/>
    <n v="9.8725709464436373E-2"/>
    <x v="0"/>
    <n v="1"/>
    <n v="0.64296385594041294"/>
    <n v="123.6990291262136"/>
    <n v="1798.007766990291"/>
    <n v="496.54563106796121"/>
    <x v="2"/>
    <s v="Exp&gt;25"/>
    <s v="Exp&gt;50"/>
    <s v="Increased Export Intensity"/>
    <n v="1"/>
    <n v="0.1036725235854582"/>
    <n v="42.072003703756742"/>
    <n v="0.35116381143377851"/>
    <n v="2.9507273215628551"/>
    <n v="2.908031226466434E-2"/>
    <n v="9.1759868891339025"/>
    <s v="Yes"/>
    <s v="Yes"/>
    <s v="Yes"/>
    <x v="0"/>
    <s v="Growing"/>
    <n v="4.048582995951417"/>
    <n v="3.968774826724264E-2"/>
    <n v="0.99713226829096779"/>
    <s v="Yes"/>
    <s v="1.Sustaining"/>
    <s v="Hiring"/>
    <n v="464.97391263252422"/>
    <n v="3.9972890028016822E-2"/>
    <n v="9.3864879404644497E-2"/>
    <n v="6.3648362115481555E-2"/>
    <n v="0.52237129524891379"/>
    <s v="50-75"/>
    <n v="0.67808495061393759"/>
    <n v="13.351172449305039"/>
    <n v="6.2025355171879228"/>
    <n v="113.2307692307692"/>
    <n v="1272.3704453441301"/>
  </r>
  <r>
    <n v="884"/>
    <n v="719"/>
    <n v="659"/>
    <n v="957"/>
    <n v="882"/>
    <s v="Rehau sp. z o.o., Przeźmierowo"/>
    <m/>
    <m/>
    <m/>
    <n v="2001"/>
    <m/>
    <n v="630161920"/>
    <n v="49439"/>
    <n v="7810016806"/>
    <s v="sp. z o.o."/>
    <s v="2221"/>
    <s v="Produkcja płyt, arkuszy, rur i kształtowników z tworzyw sztucznych"/>
    <m/>
    <s v="produkcja"/>
    <m/>
    <n v="500"/>
    <s v="J"/>
    <x v="3"/>
    <n v="1062514"/>
    <n v="61058"/>
    <n v="57853"/>
    <n v="56695"/>
    <n v="25984"/>
    <n v="636295"/>
    <n v="545"/>
    <n v="71534"/>
    <n v="540111"/>
    <n v="325880"/>
    <n v="214231"/>
    <n v="350871"/>
    <n v="189240"/>
    <m/>
    <m/>
    <s v="C"/>
    <s v="Manufacturing"/>
    <s v="22"/>
    <s v="MANUFACTURE OF RUBBER AND PLASTIC PRODUCTS"/>
    <s v="Medium-low"/>
    <n v="0.59885799151822938"/>
    <n v="14.745554410815"/>
    <n v="5.3359296912793619E-2"/>
    <n v="0.10496916374597071"/>
    <n v="0.16158360195057439"/>
    <x v="0"/>
    <n v="1"/>
    <n v="0.6496275765537084"/>
    <n v="131.25504587155959"/>
    <n v="1949.5669724770639"/>
    <n v="597.94495412844037"/>
    <x v="2"/>
    <s v="Exp&gt;25"/>
    <s v="Exp&gt;50"/>
    <s v="Increased Export Intensity"/>
    <n v="1"/>
    <n v="0.1036725235854582"/>
    <n v="42.072003703756742"/>
    <n v="0.35116381143377851"/>
    <n v="2.9507273215628551"/>
    <n v="2.908031226466434E-2"/>
    <n v="9.1759868891339025"/>
    <s v="Yes"/>
    <s v="Yes"/>
    <s v="Yes"/>
    <x v="0"/>
    <s v="Growing"/>
    <n v="4.048582995951417"/>
    <n v="3.968774826724264E-2"/>
    <n v="0.99713226829096779"/>
    <s v="Yes"/>
    <s v="1.Sustaining"/>
    <s v="Hiring"/>
    <n v="464.97391263252422"/>
    <n v="3.9972890028016822E-2"/>
    <n v="9.3864879404644497E-2"/>
    <n v="6.3648362115481555E-2"/>
    <n v="0.52237129524891379"/>
    <s v="50-75"/>
    <n v="0.67808495061393759"/>
    <n v="13.351172449305039"/>
    <n v="6.2025355171879228"/>
    <n v="113.2307692307692"/>
    <n v="1272.3704453441301"/>
  </r>
  <r>
    <n v="1340"/>
    <n v="1395"/>
    <n v="1011"/>
    <n v="863"/>
    <n v="883"/>
    <s v="PIT Radwar SA, Warszawa"/>
    <m/>
    <m/>
    <m/>
    <n v="2008"/>
    <m/>
    <n v="141301063"/>
    <n v="297470"/>
    <n v="5250009298"/>
    <s v="SA"/>
    <s v="7219"/>
    <s v="Badania naukowe i prace rozwojowe w dziedzinie pozostałych nauk przyrodniczych i technicznych"/>
    <m/>
    <s v="produkcja"/>
    <m/>
    <n v="340"/>
    <s v="J"/>
    <x v="0"/>
    <n v="511826.29476000002"/>
    <n v="41966.058350000101"/>
    <n v="33566"/>
    <n v="34853.935240000101"/>
    <n v="28429.837070000001"/>
    <n v="57296.623"/>
    <n v="1363.6"/>
    <n v="148222.82336000001"/>
    <n v="1295744.99523"/>
    <n v="495397.00367000001"/>
    <n v="800347.99155999999"/>
    <n v="581708.64736000006"/>
    <n v="714036.34787000006"/>
    <m/>
    <m/>
    <s v="M"/>
    <s v="Professional, Scientific and Technical Activities"/>
    <s v="72"/>
    <s v="SCIENTIFIC RESEARCH AND DEVELOPMENT"/>
    <s v="High"/>
    <n v="0.11194544630980111"/>
    <m/>
    <n v="6.8097195468129326E-2"/>
    <n v="2.689876122871953E-2"/>
    <n v="5.9916481211306737E-2"/>
    <x v="1"/>
    <n v="0"/>
    <n v="0.44893759922008758"/>
    <n v="108.69963578762101"/>
    <n v="375.34929213845709"/>
    <n v="363.30082404664131"/>
    <x v="1"/>
    <s v="Exp&lt;25"/>
    <s v="Exp&lt;50"/>
    <s v="Decreased Export Intensity"/>
    <n v="0"/>
    <n v="-8.422591709456495E-2"/>
    <n v="16.482130295700621"/>
    <n v="0.15256768723278211"/>
    <n v="-15.59265920601403"/>
    <n v="-0.169515811936332"/>
    <n v="3.8878661954749871"/>
    <s v="No"/>
    <s v="Yes"/>
    <s v="No"/>
    <x v="3"/>
    <s v="Declining"/>
    <n v="12.56966852449399"/>
    <n v="0.1184021197575493"/>
    <n v="3.004298042550912"/>
    <s v="No"/>
    <s v="2.Hiring"/>
    <s v="Hiring"/>
    <n v="13.045607894116189"/>
    <n v="6.8097195468129326E-2"/>
    <n v="5.9916481211306737E-2"/>
    <n v="2.689876122871953E-2"/>
    <n v="0.11194544630980111"/>
    <s v="10-25"/>
    <n v="0.44893759922008758"/>
    <n v="13.145740578410351"/>
    <n v="7.217883540263748"/>
    <n v="108.69963578762101"/>
    <n v="375.34929213845709"/>
  </r>
  <r>
    <n v="1340"/>
    <n v="1395"/>
    <n v="1011"/>
    <n v="863"/>
    <n v="883"/>
    <s v="PIT Radwar SA, Warszawa"/>
    <m/>
    <m/>
    <m/>
    <n v="2008"/>
    <m/>
    <n v="141301063"/>
    <n v="297470"/>
    <n v="5250009298"/>
    <s v="SA"/>
    <s v="7219"/>
    <s v="Badania naukowe i prace rozwojowe w dziedzinie pozostałych nauk przyrodniczych i technicznych"/>
    <m/>
    <s v="produkcja"/>
    <m/>
    <n v="340"/>
    <s v="J"/>
    <x v="3"/>
    <n v="562274.36632999999"/>
    <n v="37861.620040000002"/>
    <n v="26605.687580000002"/>
    <n v="22375.408579999999"/>
    <n v="55633.487609999996"/>
    <n v="47431"/>
    <n v="1471"/>
    <n v="313074.68686999998"/>
    <n v="1514697.8925000001"/>
    <n v="514567.02477999998"/>
    <n v="1000130.86772"/>
    <n v="581802.08582000004"/>
    <n v="932895.80667999992"/>
    <m/>
    <m/>
    <s v="M"/>
    <s v="Professional, Scientific and Technical Activities"/>
    <s v="72"/>
    <s v="SCIENTIFIC RESEARCH AND DEVELOPMENT"/>
    <s v="High"/>
    <n v="8.4355615052461141E-2"/>
    <n v="-11.096611003016109"/>
    <n v="3.9794466758365128E-2"/>
    <n v="1.477219232349331E-2"/>
    <n v="3.8458797459386518E-2"/>
    <x v="1"/>
    <n v="0"/>
    <n v="0.38410437401463537"/>
    <n v="212.83119433718559"/>
    <n v="382.23954203263088"/>
    <n v="349.80763071380011"/>
    <x v="0"/>
    <s v="Exp&lt;25"/>
    <s v="Exp&lt;50"/>
    <s v="Decreased Export Intensity"/>
    <n v="0"/>
    <n v="-8.422591709456495E-2"/>
    <n v="16.482130295700621"/>
    <n v="0.15256768723278211"/>
    <n v="-15.59265920601403"/>
    <n v="-0.169515811936332"/>
    <n v="3.8878661954749871"/>
    <s v="No"/>
    <s v="Yes"/>
    <s v="No"/>
    <x v="3"/>
    <s v="Declining"/>
    <n v="12.56966852449399"/>
    <n v="0.1184021197575493"/>
    <n v="3.004298042550912"/>
    <s v="No"/>
    <s v="2.Hiring"/>
    <s v="Hiring"/>
    <n v="13.045607894116189"/>
    <n v="6.8097195468129326E-2"/>
    <n v="5.9916481211306737E-2"/>
    <n v="2.689876122871953E-2"/>
    <n v="0.11194544630980111"/>
    <s v="10-25"/>
    <n v="0.44893759922008758"/>
    <n v="13.145740578410351"/>
    <n v="7.217883540263748"/>
    <n v="108.69963578762101"/>
    <n v="375.34929213845709"/>
  </r>
  <r>
    <n v="1340"/>
    <n v="1395"/>
    <n v="1011"/>
    <n v="863"/>
    <n v="883"/>
    <s v="PIT Radwar SA, Warszawa"/>
    <m/>
    <m/>
    <m/>
    <n v="2008"/>
    <m/>
    <n v="141301063"/>
    <n v="297470"/>
    <n v="5250009298"/>
    <s v="SA"/>
    <s v="7219"/>
    <s v="Badania naukowe i prace rozwojowe w dziedzinie pozostałych nauk przyrodniczych i technicznych"/>
    <m/>
    <s v="produkcja"/>
    <m/>
    <n v="340"/>
    <s v="J"/>
    <x v="4"/>
    <n v="596186.17154999997"/>
    <n v="51784.802680000001"/>
    <n v="32702.620129999999"/>
    <n v="26479.564129999999"/>
    <n v="41931.240840000013"/>
    <n v="16526"/>
    <n v="1535"/>
    <n v="256401.63052999999"/>
    <n v="1988019.1821600001"/>
    <n v="596528.73321000009"/>
    <n v="1391490.4489500001"/>
    <n v="598532.10552999994"/>
    <n v="1389487.07663"/>
    <m/>
    <m/>
    <s v="M"/>
    <s v="Professional, Scientific and Technical Activities"/>
    <s v="72"/>
    <s v="SCIENTIFIC RESEARCH AND DEVELOPMENT"/>
    <s v="High"/>
    <n v="2.771952921523612E-2"/>
    <n v="6.0311846405775924"/>
    <n v="4.4414925057984597E-2"/>
    <n v="1.331957174640021E-2"/>
    <n v="4.4240841694786537E-2"/>
    <x v="1"/>
    <n v="0"/>
    <n v="0.30106958267861861"/>
    <n v="167.0368928534202"/>
    <n v="388.39490003257328"/>
    <n v="388.61806723778511"/>
    <x v="0"/>
    <s v="Exp&lt;25"/>
    <s v="Exp&lt;50"/>
    <s v="Decreased Export Intensity"/>
    <n v="0"/>
    <n v="-8.422591709456495E-2"/>
    <n v="16.482130295700621"/>
    <n v="0.15256768723278211"/>
    <n v="-15.59265920601403"/>
    <n v="-0.169515811936332"/>
    <n v="3.8878661954749871"/>
    <s v="No"/>
    <s v="Yes"/>
    <s v="No"/>
    <x v="3"/>
    <s v="Declining"/>
    <n v="12.56966852449399"/>
    <n v="0.1184021197575493"/>
    <n v="3.004298042550912"/>
    <s v="No"/>
    <s v="2.Hiring"/>
    <s v="Hiring"/>
    <n v="13.045607894116189"/>
    <n v="6.8097195468129326E-2"/>
    <n v="5.9916481211306737E-2"/>
    <n v="2.689876122871953E-2"/>
    <n v="0.11194544630980111"/>
    <s v="10-25"/>
    <n v="0.44893759922008758"/>
    <n v="13.145740578410351"/>
    <n v="7.217883540263748"/>
    <n v="108.69963578762101"/>
    <n v="375.34929213845709"/>
  </r>
  <r>
    <n v="1340"/>
    <n v="1395"/>
    <n v="1011"/>
    <n v="863"/>
    <n v="883"/>
    <s v="PIT Radwar SA, Warszawa"/>
    <m/>
    <m/>
    <m/>
    <n v="2008"/>
    <m/>
    <n v="141301063"/>
    <n v="297470"/>
    <n v="5250009298"/>
    <s v="SA"/>
    <s v="7219"/>
    <s v="Badania naukowe i prace rozwojowe w dziedzinie pozostałych nauk przyrodniczych i technicznych"/>
    <m/>
    <s v="produkcja"/>
    <m/>
    <n v="340"/>
    <s v="J"/>
    <x v="1"/>
    <n v="631130"/>
    <n v="90047"/>
    <n v="48511.439780000001"/>
    <n v="37735"/>
    <n v="40347"/>
    <n v="43973.637000000002"/>
    <n v="1420"/>
    <n v="166782.9877"/>
    <n v="1517613.5918099999"/>
    <n v="464539.04950999998"/>
    <n v="1053074.5423000001"/>
    <n v="540648.41917000001"/>
    <n v="976965.17264"/>
    <m/>
    <m/>
    <s v="M"/>
    <s v="Professional, Scientific and Technical Activities"/>
    <s v="72"/>
    <s v="SCIENTIFIC RESEARCH AND DEVELOPMENT"/>
    <s v="High"/>
    <n v="6.9674452173086376E-2"/>
    <n v="23.309413068733129"/>
    <n v="5.9789583762457812E-2"/>
    <n v="2.4864695600805009E-2"/>
    <n v="6.9795820466710193E-2"/>
    <x v="1"/>
    <n v="0"/>
    <n v="0.35624906240144388"/>
    <n v="117.45280823943661"/>
    <n v="444.45774647887322"/>
    <n v="327.1401757112676"/>
    <x v="0"/>
    <s v="Exp&lt;25"/>
    <s v="Exp&lt;50"/>
    <s v="Decreased Export Intensity"/>
    <n v="0"/>
    <n v="-8.422591709456495E-2"/>
    <n v="16.482130295700621"/>
    <n v="0.15256768723278211"/>
    <n v="-15.59265920601403"/>
    <n v="-0.169515811936332"/>
    <n v="3.8878661954749871"/>
    <s v="No"/>
    <s v="Yes"/>
    <s v="No"/>
    <x v="3"/>
    <s v="Declining"/>
    <n v="12.56966852449399"/>
    <n v="0.1184021197575493"/>
    <n v="3.004298042550912"/>
    <s v="No"/>
    <s v="2.Hiring"/>
    <s v="Hiring"/>
    <n v="13.045607894116189"/>
    <n v="6.8097195468129326E-2"/>
    <n v="5.9916481211306737E-2"/>
    <n v="2.689876122871953E-2"/>
    <n v="0.11194544630980111"/>
    <s v="10-25"/>
    <n v="0.44893759922008758"/>
    <n v="13.145740578410351"/>
    <n v="7.217883540263748"/>
    <n v="108.69963578762101"/>
    <n v="375.34929213845709"/>
  </r>
  <r>
    <n v="1340"/>
    <n v="1395"/>
    <n v="1011"/>
    <n v="863"/>
    <n v="883"/>
    <s v="PIT Radwar SA, Warszawa"/>
    <m/>
    <m/>
    <m/>
    <n v="2008"/>
    <m/>
    <n v="141301063"/>
    <n v="297470"/>
    <n v="5250009298"/>
    <s v="SA"/>
    <s v="7219"/>
    <s v="Badania naukowe i prace rozwojowe w dziedzinie pozostałych nauk przyrodniczych i technicznych"/>
    <m/>
    <s v="produkcja"/>
    <m/>
    <n v="340"/>
    <s v="J"/>
    <x v="2"/>
    <n v="632455.49205"/>
    <n v="83157.56362999999"/>
    <n v="66647.740890000001"/>
    <n v="53196.579080000003"/>
    <n v="51393.825049999999"/>
    <n v="47092"/>
    <n v="1466"/>
    <n v="188079.16024999999"/>
    <n v="1589705.0848999999"/>
    <n v="467456.49075"/>
    <n v="1122248.59415"/>
    <n v="581434.41774000006"/>
    <n v="1008270.66716"/>
    <m/>
    <m/>
    <s v="M"/>
    <s v="Professional, Scientific and Technical Activities"/>
    <s v="72"/>
    <s v="SCIENTIFIC RESEARCH AND DEVELOPMENT"/>
    <s v="High"/>
    <n v="7.4458994493603117E-2"/>
    <n v="0.21001886299176761"/>
    <n v="8.4111182128519549E-2"/>
    <n v="3.3463174764485522E-2"/>
    <n v="9.1491967893424397E-2"/>
    <x v="1"/>
    <n v="0"/>
    <n v="0.36574986345758281"/>
    <n v="128.29410658253749"/>
    <n v="431.41575173942698"/>
    <n v="318.8652733628922"/>
    <x v="0"/>
    <s v="Exp&lt;25"/>
    <s v="Exp&lt;50"/>
    <s v="Decreased Export Intensity"/>
    <n v="0"/>
    <n v="-8.422591709456495E-2"/>
    <n v="16.482130295700621"/>
    <n v="0.15256768723278211"/>
    <n v="-15.59265920601403"/>
    <n v="-0.169515811936332"/>
    <n v="3.8878661954749871"/>
    <s v="No"/>
    <s v="Yes"/>
    <s v="No"/>
    <x v="3"/>
    <s v="Declining"/>
    <n v="12.56966852449399"/>
    <n v="0.1184021197575493"/>
    <n v="3.004298042550912"/>
    <s v="No"/>
    <s v="2.Hiring"/>
    <s v="Hiring"/>
    <n v="13.045607894116189"/>
    <n v="6.8097195468129326E-2"/>
    <n v="5.9916481211306737E-2"/>
    <n v="2.689876122871953E-2"/>
    <n v="0.11194544630980111"/>
    <s v="10-25"/>
    <n v="0.44893759922008758"/>
    <n v="13.145740578410351"/>
    <n v="7.217883540263748"/>
    <n v="108.69963578762101"/>
    <n v="375.34929213845709"/>
  </r>
  <r>
    <n v="1023"/>
    <n v="946"/>
    <n v="893"/>
    <n v="908"/>
    <n v="885"/>
    <s v="Sonepar Polska sp. z o.o., Katowice"/>
    <m/>
    <m/>
    <n v="1992"/>
    <n v="2001"/>
    <m/>
    <n v="270117632"/>
    <n v="56882"/>
    <n v="6340135676"/>
    <s v="sp. z o.o."/>
    <s v="4690"/>
    <s v="Sprzedaż hurtowa niewyspecjalizowana"/>
    <m/>
    <s v="handel hurtowy"/>
    <m/>
    <n v="500"/>
    <s v="J"/>
    <x v="1"/>
    <n v="607721.29312000005"/>
    <n v="19411.040720000001"/>
    <n v="19552.39284"/>
    <n v="15398"/>
    <n v="1808"/>
    <n v="0"/>
    <n v="526"/>
    <n v="55132.709289999999"/>
    <n v="242100.10939"/>
    <n v="26956.21975"/>
    <n v="215143.88964000001"/>
    <n v="84931"/>
    <n v="157168.69673"/>
    <m/>
    <m/>
    <s v="G"/>
    <s v="Wholesale and Retail Trade; Repair of Motor Vehicles and Motorcycles"/>
    <s v="46"/>
    <s v="WHOLESALE TRADE, EXCEPT OF MOTOR VEHICLES"/>
    <s v="Medium-high"/>
    <n v="0"/>
    <n v="-3.0063787997280271"/>
    <n v="2.533727248710952E-2"/>
    <n v="6.3601788693103414E-2"/>
    <n v="0.18130011421035899"/>
    <x v="0"/>
    <n v="1"/>
    <n v="0.35080942430795992"/>
    <n v="104.8150366730038"/>
    <n v="1155.3636751330801"/>
    <n v="51.247566064638782"/>
    <x v="0"/>
    <s v="Exp&lt;25"/>
    <s v="Exp&lt;50"/>
    <s v="Decreased Export Intensity"/>
    <n v="0"/>
    <n v="-1.00070544147549E-3"/>
    <n v="23.35452728717852"/>
    <n v="0.2098923590877888"/>
    <n v="-10.612661386102509"/>
    <n v="-0.1121911400813236"/>
    <n v="5.3874201701840319"/>
    <s v="Yes"/>
    <s v="Yes"/>
    <s v="Yes"/>
    <x v="3"/>
    <s v="Declining"/>
    <n v="-10.091743119266059"/>
    <n v="-0.10638040355857201"/>
    <n v="-2.6244565576122199"/>
    <s v="Yes"/>
    <s v="0.Reducing"/>
    <s v="Reducing"/>
    <n v="427.67404680247159"/>
    <n v="1.538883870288146E-2"/>
    <n v="0.1217793270688087"/>
    <n v="3.9436066700204907E-2"/>
    <n v="1.00070544147549E-3"/>
    <s v="0-10"/>
    <n v="0.32383219426005228"/>
    <n v="13.34799662684645"/>
    <n v="6.300785794663244"/>
    <n v="99.525458220183481"/>
    <n v="1149.647706422018"/>
  </r>
  <r>
    <n v="1023"/>
    <n v="946"/>
    <n v="893"/>
    <n v="908"/>
    <n v="885"/>
    <s v="Sonepar Polska sp. z o.o., Katowice"/>
    <m/>
    <m/>
    <n v="1992"/>
    <n v="2001"/>
    <m/>
    <n v="270117632"/>
    <n v="56882"/>
    <n v="6340135676"/>
    <s v="sp. z o.o."/>
    <s v="4690"/>
    <s v="Sprzedaż hurtowa niewyspecjalizowana"/>
    <m/>
    <s v="handel hurtowy"/>
    <m/>
    <n v="500"/>
    <s v="J"/>
    <x v="0"/>
    <n v="626558"/>
    <n v="12333"/>
    <n v="12574"/>
    <n v="9642"/>
    <n v="1735"/>
    <n v="627"/>
    <n v="545"/>
    <n v="54241.374730000003"/>
    <n v="244497"/>
    <n v="27360"/>
    <n v="217137"/>
    <n v="79176"/>
    <n v="165321.35115999999"/>
    <m/>
    <m/>
    <s v="G"/>
    <s v="Wholesale and Retail Trade; Repair of Motor Vehicles and Motorcycles"/>
    <s v="46"/>
    <s v="WHOLESALE TRADE, EXCEPT OF MOTOR VEHICLES"/>
    <s v="Medium-high"/>
    <n v="1.00070544147549E-3"/>
    <m/>
    <n v="1.538883870288146E-2"/>
    <n v="3.9436066700204907E-2"/>
    <n v="0.1217793270688087"/>
    <x v="0"/>
    <n v="1"/>
    <n v="0.32383219426005228"/>
    <n v="99.525458220183481"/>
    <n v="1149.647706422018"/>
    <n v="50.201834862385319"/>
    <x v="0"/>
    <s v="Exp&lt;25"/>
    <s v="Exp&lt;50"/>
    <s v="Decreased Export Intensity"/>
    <n v="0"/>
    <n v="-1.00070544147549E-3"/>
    <n v="23.35452728717852"/>
    <n v="0.2098923590877888"/>
    <n v="-10.612661386102509"/>
    <n v="-0.1121911400813236"/>
    <n v="5.3874201701840319"/>
    <s v="Yes"/>
    <s v="Yes"/>
    <s v="Yes"/>
    <x v="3"/>
    <s v="Declining"/>
    <n v="-10.091743119266059"/>
    <n v="-0.10638040355857201"/>
    <n v="-2.6244565576122199"/>
    <s v="Yes"/>
    <s v="0.Reducing"/>
    <s v="Reducing"/>
    <n v="427.67404680247159"/>
    <n v="1.538883870288146E-2"/>
    <n v="0.1217793270688087"/>
    <n v="3.9436066700204907E-2"/>
    <n v="1.00070544147549E-3"/>
    <s v="0-10"/>
    <n v="0.32383219426005228"/>
    <n v="13.34799662684645"/>
    <n v="6.300785794663244"/>
    <n v="99.525458220183481"/>
    <n v="1149.647706422018"/>
  </r>
  <r>
    <n v="1023"/>
    <n v="946"/>
    <n v="893"/>
    <n v="908"/>
    <n v="885"/>
    <s v="Sonepar Polska sp. z o.o., Katowice"/>
    <m/>
    <m/>
    <n v="1992"/>
    <n v="2001"/>
    <m/>
    <n v="270117632"/>
    <n v="56882"/>
    <n v="6340135676"/>
    <s v="sp. z o.o."/>
    <s v="4690"/>
    <s v="Sprzedaż hurtowa niewyspecjalizowana"/>
    <m/>
    <s v="handel hurtowy"/>
    <m/>
    <n v="500"/>
    <s v="J"/>
    <x v="2"/>
    <n v="715843.61419000011"/>
    <n v="31465.160370000001"/>
    <n v="31599.316630000001"/>
    <n v="25048.694630000002"/>
    <n v="3563.28926"/>
    <n v="0"/>
    <n v="510"/>
    <n v="58483.777719999998"/>
    <n v="302306.20199999999"/>
    <n v="24664.7683"/>
    <n v="277641.43369999999"/>
    <n v="94582.42545000001"/>
    <n v="207723.77655000001"/>
    <m/>
    <m/>
    <s v="G"/>
    <s v="Wholesale and Retail Trade; Repair of Motor Vehicles and Motorcycles"/>
    <s v="46"/>
    <s v="WHOLESALE TRADE, EXCEPT OF MOTOR VEHICLES"/>
    <s v="Medium-high"/>
    <n v="0"/>
    <n v="17.791432074875541"/>
    <n v="3.4991853155445687E-2"/>
    <n v="8.2858685876381719E-2"/>
    <n v="0.26483455579431853"/>
    <x v="0"/>
    <n v="1"/>
    <n v="0.31286961638319288"/>
    <n v="114.6740739607843"/>
    <n v="1403.614929784314"/>
    <n v="48.362290784313728"/>
    <x v="0"/>
    <s v="Exp&lt;25"/>
    <s v="Exp&lt;50"/>
    <s v="Decreased Export Intensity"/>
    <n v="0"/>
    <n v="-1.00070544147549E-3"/>
    <n v="23.35452728717852"/>
    <n v="0.2098923590877888"/>
    <n v="-10.612661386102509"/>
    <n v="-0.1121911400813236"/>
    <n v="5.3874201701840319"/>
    <s v="Yes"/>
    <s v="Yes"/>
    <s v="Yes"/>
    <x v="3"/>
    <s v="Declining"/>
    <n v="-10.091743119266059"/>
    <n v="-0.10638040355857201"/>
    <n v="-2.6244565576122199"/>
    <s v="Yes"/>
    <s v="0.Reducing"/>
    <s v="Reducing"/>
    <n v="427.67404680247159"/>
    <n v="1.538883870288146E-2"/>
    <n v="0.1217793270688087"/>
    <n v="3.9436066700204907E-2"/>
    <n v="1.00070544147549E-3"/>
    <s v="0-10"/>
    <n v="0.32383219426005228"/>
    <n v="13.34799662684645"/>
    <n v="6.300785794663244"/>
    <n v="99.525458220183481"/>
    <n v="1149.647706422018"/>
  </r>
  <r>
    <n v="1023"/>
    <n v="946"/>
    <n v="893"/>
    <n v="908"/>
    <n v="885"/>
    <s v="Sonepar Polska sp. z o.o., Katowice"/>
    <m/>
    <m/>
    <n v="1992"/>
    <n v="2001"/>
    <m/>
    <n v="270117632"/>
    <n v="56882"/>
    <n v="6340135676"/>
    <s v="sp. z o.o."/>
    <s v="4690"/>
    <s v="Sprzedaż hurtowa niewyspecjalizowana"/>
    <m/>
    <s v="handel hurtowy"/>
    <m/>
    <n v="500"/>
    <s v="J"/>
    <x v="4"/>
    <n v="772887.65908000001"/>
    <n v="28214.960279999999"/>
    <n v="28373.694439999999"/>
    <n v="22589.833439999999"/>
    <n v="3711.7033099999999"/>
    <n v="0"/>
    <n v="490"/>
    <n v="69039.00860999999"/>
    <n v="277863.35592"/>
    <n v="21766.931659999998"/>
    <n v="256096.42426"/>
    <n v="98088.57723000001"/>
    <n v="179774.77869000001"/>
    <m/>
    <m/>
    <s v="G"/>
    <s v="Wholesale and Retail Trade; Repair of Motor Vehicles and Motorcycles"/>
    <s v="46"/>
    <s v="WHOLESALE TRADE, EXCEPT OF MOTOR VEHICLES"/>
    <s v="Medium-high"/>
    <n v="0"/>
    <n v="-7.8635348732969286"/>
    <n v="2.9227835604063869E-2"/>
    <n v="8.1298353880473073E-2"/>
    <n v="0.23030034768504101"/>
    <x v="0"/>
    <n v="1"/>
    <n v="0.35301012220640138"/>
    <n v="140.89593593877549"/>
    <n v="1577.3217532244901"/>
    <n v="44.42230951020408"/>
    <x v="0"/>
    <s v="Exp&lt;25"/>
    <s v="Exp&lt;50"/>
    <s v="Decreased Export Intensity"/>
    <n v="0"/>
    <n v="-1.00070544147549E-3"/>
    <n v="23.35452728717852"/>
    <n v="0.2098923590877888"/>
    <n v="-10.612661386102509"/>
    <n v="-0.1121911400813236"/>
    <n v="5.3874201701840319"/>
    <s v="Yes"/>
    <s v="Yes"/>
    <s v="Yes"/>
    <x v="3"/>
    <s v="Declining"/>
    <n v="-10.091743119266059"/>
    <n v="-0.10638040355857201"/>
    <n v="-2.6244565576122199"/>
    <s v="Yes"/>
    <s v="0.Reducing"/>
    <s v="Reducing"/>
    <n v="427.67404680247159"/>
    <n v="1.538883870288146E-2"/>
    <n v="0.1217793270688087"/>
    <n v="3.9436066700204907E-2"/>
    <n v="1.00070544147549E-3"/>
    <s v="0-10"/>
    <n v="0.32383219426005228"/>
    <n v="13.34799662684645"/>
    <n v="6.300785794663244"/>
    <n v="99.525458220183481"/>
    <n v="1149.647706422018"/>
  </r>
  <r>
    <n v="1023"/>
    <n v="946"/>
    <n v="893"/>
    <n v="908"/>
    <n v="885"/>
    <s v="Sonepar Polska sp. z o.o., Katowice"/>
    <m/>
    <m/>
    <n v="1992"/>
    <n v="2001"/>
    <m/>
    <n v="270117632"/>
    <n v="56882"/>
    <n v="6340135676"/>
    <s v="sp. z o.o."/>
    <s v="4690"/>
    <s v="Sprzedaż hurtowa niewyspecjalizowana"/>
    <m/>
    <s v="handel hurtowy"/>
    <m/>
    <n v="500"/>
    <s v="J"/>
    <x v="3"/>
    <n v="838851"/>
    <n v="46257"/>
    <n v="46099"/>
    <n v="36965"/>
    <n v="3617"/>
    <n v="0"/>
    <n v="503"/>
    <n v="67393"/>
    <n v="296343"/>
    <n v="23063"/>
    <n v="273280"/>
    <n v="106499"/>
    <n v="189843.78823999999"/>
    <m/>
    <m/>
    <s v="G"/>
    <s v="Wholesale and Retail Trade; Repair of Motor Vehicles and Motorcycles"/>
    <s v="46"/>
    <s v="WHOLESALE TRADE, EXCEPT OF MOTOR VEHICLES"/>
    <s v="Medium-high"/>
    <n v="0"/>
    <n v="17.183555649816999"/>
    <n v="4.4066228686620149E-2"/>
    <n v="0.12473721329675409"/>
    <n v="0.34709246096207469"/>
    <x v="0"/>
    <n v="1"/>
    <n v="0.35937747812501047"/>
    <n v="133.9821073558648"/>
    <n v="1667.6958250497021"/>
    <n v="45.85089463220676"/>
    <x v="0"/>
    <s v="Exp&lt;25"/>
    <s v="Exp&lt;50"/>
    <s v="Decreased Export Intensity"/>
    <n v="0"/>
    <n v="-1.00070544147549E-3"/>
    <n v="23.35452728717852"/>
    <n v="0.2098923590877888"/>
    <n v="-10.612661386102509"/>
    <n v="-0.1121911400813236"/>
    <n v="5.3874201701840319"/>
    <s v="Yes"/>
    <s v="Yes"/>
    <s v="Yes"/>
    <x v="3"/>
    <s v="Declining"/>
    <n v="-10.091743119266059"/>
    <n v="-0.10638040355857201"/>
    <n v="-2.6244565576122199"/>
    <s v="Yes"/>
    <s v="0.Reducing"/>
    <s v="Reducing"/>
    <n v="427.67404680247159"/>
    <n v="1.538883870288146E-2"/>
    <n v="0.1217793270688087"/>
    <n v="3.9436066700204907E-2"/>
    <n v="1.00070544147549E-3"/>
    <s v="0-10"/>
    <n v="0.32383219426005228"/>
    <n v="13.34799662684645"/>
    <n v="6.300785794663244"/>
    <n v="99.525458220183481"/>
    <n v="1149.647706422018"/>
  </r>
  <r>
    <n v="913"/>
    <n v="838"/>
    <n v="864"/>
    <n v="924"/>
    <n v="886"/>
    <s v="Paccor Polska sp. z o.o., Siemianowice Śląskie"/>
    <m/>
    <m/>
    <m/>
    <n v="1994"/>
    <m/>
    <s v="070442918"/>
    <n v="16602"/>
    <n v="5490022619"/>
    <s v="sp. z o.o."/>
    <s v="2222"/>
    <s v="Produkcja opakowań z tworzyw sztucznych"/>
    <m/>
    <s v="produkcja"/>
    <m/>
    <n v="500"/>
    <s v="J"/>
    <x v="1"/>
    <n v="597491"/>
    <n v="49049"/>
    <n v="56281"/>
    <n v="42987"/>
    <n v="30879"/>
    <n v="370171"/>
    <n v="1018"/>
    <n v="80637"/>
    <n v="534332"/>
    <n v="342762"/>
    <n v="191570"/>
    <n v="337824"/>
    <n v="196508"/>
    <m/>
    <m/>
    <s v="C"/>
    <s v="Manufacturing"/>
    <s v="22"/>
    <s v="MANUFACTURE OF RUBBER AND PLASTIC PRODUCTS"/>
    <s v="Medium-low"/>
    <n v="0.61954238641251502"/>
    <n v="-4.5247176845257364"/>
    <n v="7.19458535777108E-2"/>
    <n v="8.0449982407941129E-2"/>
    <n v="0.12724673202614381"/>
    <x v="0"/>
    <n v="1"/>
    <n v="0.63223613783190979"/>
    <n v="79.211198428290771"/>
    <n v="586.92632612966599"/>
    <n v="336.70137524557958"/>
    <x v="2"/>
    <s v="Exp&gt;25"/>
    <s v="Exp&gt;50"/>
    <s v="Increased Export Intensity"/>
    <n v="1"/>
    <n v="2.0115895402701759E-2"/>
    <n v="37.277946715201331"/>
    <n v="0.31683749272829331"/>
    <n v="-0.5232270179700419"/>
    <n v="-5.2460064408190732E-3"/>
    <n v="8.2430930354900909"/>
    <s v="Yes"/>
    <s v="Yes"/>
    <s v="Yes"/>
    <x v="3"/>
    <s v="Declining"/>
    <n v="-4.0275049115913557"/>
    <n v="-4.1108545067685583E-2"/>
    <n v="-1.0224506949188861"/>
    <s v="No"/>
    <s v="0.Reducing"/>
    <s v="Reducing"/>
    <n v="264.57769463877429"/>
    <n v="5.6509435017505397E-2"/>
    <n v="0.1073588342440801"/>
    <n v="6.7557396277886247E-2"/>
    <n v="0.61308997822012223"/>
    <s v="50-75"/>
    <n v="0.62926723034542831"/>
    <n v="13.346797295836691"/>
    <n v="6.9255951971104679"/>
    <n v="74.234774066797641"/>
    <n v="614.74165029469543"/>
  </r>
  <r>
    <n v="913"/>
    <n v="838"/>
    <n v="864"/>
    <n v="924"/>
    <n v="886"/>
    <s v="Paccor Polska sp. z o.o., Siemianowice Śląskie"/>
    <m/>
    <m/>
    <m/>
    <n v="1994"/>
    <m/>
    <s v="070442918"/>
    <n v="16602"/>
    <n v="5490022619"/>
    <s v="sp. z o.o."/>
    <s v="2222"/>
    <s v="Produkcja opakowań z tworzyw sztucznych"/>
    <m/>
    <s v="produkcja"/>
    <m/>
    <n v="500"/>
    <s v="J"/>
    <x v="0"/>
    <n v="625807"/>
    <n v="47674"/>
    <n v="48043"/>
    <n v="35364"/>
    <n v="30178"/>
    <n v="383676"/>
    <n v="1018"/>
    <n v="75571"/>
    <n v="523466"/>
    <n v="323181"/>
    <n v="200285"/>
    <n v="329400"/>
    <n v="194066"/>
    <m/>
    <m/>
    <s v="C"/>
    <s v="Manufacturing"/>
    <s v="22"/>
    <s v="MANUFACTURE OF RUBBER AND PLASTIC PRODUCTS"/>
    <s v="Medium-low"/>
    <n v="0.61308997822012223"/>
    <m/>
    <n v="5.6509435017505397E-2"/>
    <n v="6.7557396277886247E-2"/>
    <n v="0.1073588342440801"/>
    <x v="0"/>
    <n v="1"/>
    <n v="0.62926723034542831"/>
    <n v="74.234774066797641"/>
    <n v="614.74165029469543"/>
    <n v="317.4666011787819"/>
    <x v="2"/>
    <s v="Exp&gt;25"/>
    <s v="Exp&gt;50"/>
    <s v="Increased Export Intensity"/>
    <n v="1"/>
    <n v="2.0115895402701759E-2"/>
    <n v="37.277946715201331"/>
    <n v="0.31683749272829331"/>
    <n v="-0.5232270179700419"/>
    <n v="-5.2460064408190732E-3"/>
    <n v="8.2430930354900909"/>
    <s v="Yes"/>
    <s v="Yes"/>
    <s v="Yes"/>
    <x v="3"/>
    <s v="Declining"/>
    <n v="-4.0275049115913557"/>
    <n v="-4.1108545067685583E-2"/>
    <n v="-1.0224506949188861"/>
    <s v="No"/>
    <s v="0.Reducing"/>
    <s v="Reducing"/>
    <n v="264.57769463877429"/>
    <n v="5.6509435017505397E-2"/>
    <n v="0.1073588342440801"/>
    <n v="6.7557396277886247E-2"/>
    <n v="0.61308997822012223"/>
    <s v="50-75"/>
    <n v="0.62926723034542831"/>
    <n v="13.346797295836691"/>
    <n v="6.9255951971104679"/>
    <n v="74.234774066797641"/>
    <n v="614.74165029469543"/>
  </r>
  <r>
    <n v="913"/>
    <n v="838"/>
    <n v="864"/>
    <n v="924"/>
    <n v="886"/>
    <s v="Paccor Polska sp. z o.o., Siemianowice Śląskie"/>
    <m/>
    <m/>
    <m/>
    <n v="1994"/>
    <m/>
    <s v="070442918"/>
    <n v="16602"/>
    <n v="5490022619"/>
    <s v="sp. z o.o."/>
    <s v="2222"/>
    <s v="Produkcja opakowań z tworzyw sztucznych"/>
    <m/>
    <s v="produkcja"/>
    <m/>
    <n v="500"/>
    <s v="J"/>
    <x v="2"/>
    <n v="744583"/>
    <n v="57953"/>
    <n v="59439"/>
    <n v="45154"/>
    <n v="35"/>
    <n v="458189"/>
    <n v="965"/>
    <n v="89403"/>
    <n v="591276"/>
    <n v="394586"/>
    <n v="196690"/>
    <n v="339991"/>
    <n v="251285"/>
    <m/>
    <m/>
    <s v="C"/>
    <s v="Manufacturing"/>
    <s v="22"/>
    <s v="MANUFACTURE OF RUBBER AND PLASTIC PRODUCTS"/>
    <s v="Medium-low"/>
    <n v="0.61536323015701411"/>
    <n v="24.61827876905258"/>
    <n v="6.0643339963442622E-2"/>
    <n v="7.6367043478849136E-2"/>
    <n v="0.13280939789582669"/>
    <x v="0"/>
    <n v="1"/>
    <n v="0.57501234618012564"/>
    <n v="92.645595854922277"/>
    <n v="771.58860103626944"/>
    <n v="408.89740932642479"/>
    <x v="2"/>
    <s v="Exp&gt;25"/>
    <s v="Exp&gt;50"/>
    <s v="Increased Export Intensity"/>
    <n v="1"/>
    <n v="2.0115895402701759E-2"/>
    <n v="37.277946715201331"/>
    <n v="0.31683749272829331"/>
    <n v="-0.5232270179700419"/>
    <n v="-5.2460064408190732E-3"/>
    <n v="8.2430930354900909"/>
    <s v="Yes"/>
    <s v="Yes"/>
    <s v="Yes"/>
    <x v="3"/>
    <s v="Declining"/>
    <n v="-4.0275049115913557"/>
    <n v="-4.1108545067685583E-2"/>
    <n v="-1.0224506949188861"/>
    <s v="No"/>
    <s v="0.Reducing"/>
    <s v="Reducing"/>
    <n v="264.57769463877429"/>
    <n v="5.6509435017505397E-2"/>
    <n v="0.1073588342440801"/>
    <n v="6.7557396277886247E-2"/>
    <n v="0.61308997822012223"/>
    <s v="50-75"/>
    <n v="0.62926723034542831"/>
    <n v="13.346797295836691"/>
    <n v="6.9255951971104679"/>
    <n v="74.234774066797641"/>
    <n v="614.74165029469543"/>
  </r>
  <r>
    <n v="913"/>
    <n v="838"/>
    <n v="864"/>
    <n v="924"/>
    <n v="886"/>
    <s v="Paccor Polska sp. z o.o., Siemianowice Śląskie"/>
    <m/>
    <m/>
    <m/>
    <n v="1994"/>
    <m/>
    <s v="070442918"/>
    <n v="16602"/>
    <n v="5490022619"/>
    <s v="sp. z o.o."/>
    <s v="2222"/>
    <s v="Produkcja opakowań z tworzyw sztucznych"/>
    <m/>
    <s v="produkcja"/>
    <m/>
    <n v="500"/>
    <s v="J"/>
    <x v="4"/>
    <n v="859095"/>
    <n v="45666"/>
    <n v="41961"/>
    <n v="33692"/>
    <n v="48229"/>
    <n v="543984"/>
    <n v="977"/>
    <n v="114796"/>
    <n v="585871"/>
    <n v="399384"/>
    <n v="186487"/>
    <n v="328529"/>
    <n v="257342"/>
    <m/>
    <m/>
    <s v="C"/>
    <s v="Manufacturing"/>
    <s v="22"/>
    <s v="MANUFACTURE OF RUBBER AND PLASTIC PRODUCTS"/>
    <s v="Medium-low"/>
    <n v="0.63320587362282399"/>
    <n v="-7.0698100063605214"/>
    <n v="3.9218014305751982E-2"/>
    <n v="5.7507540055746063E-2"/>
    <n v="0.1025541124223432"/>
    <x v="0"/>
    <n v="1"/>
    <n v="0.56075313507581015"/>
    <n v="117.4984646878199"/>
    <n v="879.31934493346978"/>
    <n v="408.78607983623328"/>
    <x v="2"/>
    <s v="Exp&gt;25"/>
    <s v="Exp&gt;50"/>
    <s v="Increased Export Intensity"/>
    <n v="1"/>
    <n v="2.0115895402701759E-2"/>
    <n v="37.277946715201331"/>
    <n v="0.31683749272829331"/>
    <n v="-0.5232270179700419"/>
    <n v="-5.2460064408190732E-3"/>
    <n v="8.2430930354900909"/>
    <s v="Yes"/>
    <s v="Yes"/>
    <s v="Yes"/>
    <x v="3"/>
    <s v="Declining"/>
    <n v="-4.0275049115913557"/>
    <n v="-4.1108545067685583E-2"/>
    <n v="-1.0224506949188861"/>
    <s v="No"/>
    <s v="0.Reducing"/>
    <s v="Reducing"/>
    <n v="264.57769463877429"/>
    <n v="5.6509435017505397E-2"/>
    <n v="0.1073588342440801"/>
    <n v="6.7557396277886247E-2"/>
    <n v="0.61308997822012223"/>
    <s v="50-75"/>
    <n v="0.62926723034542831"/>
    <n v="13.346797295836691"/>
    <n v="6.9255951971104679"/>
    <n v="74.234774066797641"/>
    <n v="614.74165029469543"/>
  </r>
  <r>
    <n v="913"/>
    <n v="838"/>
    <n v="864"/>
    <n v="924"/>
    <n v="886"/>
    <s v="Paccor Polska sp. z o.o., Siemianowice Śląskie"/>
    <m/>
    <m/>
    <m/>
    <n v="1994"/>
    <m/>
    <s v="070442918"/>
    <n v="16602"/>
    <n v="5490022619"/>
    <s v="sp. z o.o."/>
    <s v="2222"/>
    <s v="Produkcja opakowań z tworzyw sztucznych"/>
    <m/>
    <s v="produkcja"/>
    <m/>
    <n v="500"/>
    <s v="J"/>
    <x v="3"/>
    <n v="924452"/>
    <n v="64191"/>
    <n v="60446"/>
    <n v="56431"/>
    <n v="37089"/>
    <n v="584381"/>
    <n v="1000"/>
    <n v="97320"/>
    <n v="630109"/>
    <n v="393128"/>
    <n v="236981"/>
    <n v="351268"/>
    <n v="278841"/>
    <m/>
    <m/>
    <s v="C"/>
    <s v="Manufacturing"/>
    <s v="22"/>
    <s v="MANUFACTURE OF RUBBER AND PLASTIC PRODUCTS"/>
    <s v="Medium-low"/>
    <n v="0.63213774214345364"/>
    <n v="24.157011374151711"/>
    <n v="6.1042650132186418E-2"/>
    <n v="8.9557521000334858E-2"/>
    <n v="0.16064941867747701"/>
    <x v="0"/>
    <n v="1"/>
    <n v="0.55747180249766315"/>
    <n v="97.32"/>
    <n v="924.452"/>
    <n v="393.12799999999999"/>
    <x v="2"/>
    <s v="Exp&gt;25"/>
    <s v="Exp&gt;50"/>
    <s v="Increased Export Intensity"/>
    <n v="1"/>
    <n v="2.0115895402701759E-2"/>
    <n v="37.277946715201331"/>
    <n v="0.31683749272829331"/>
    <n v="-0.5232270179700419"/>
    <n v="-5.2460064408190732E-3"/>
    <n v="8.2430930354900909"/>
    <s v="Yes"/>
    <s v="Yes"/>
    <s v="Yes"/>
    <x v="3"/>
    <s v="Declining"/>
    <n v="-4.0275049115913557"/>
    <n v="-4.1108545067685583E-2"/>
    <n v="-1.0224506949188861"/>
    <s v="No"/>
    <s v="0.Reducing"/>
    <s v="Reducing"/>
    <n v="264.57769463877429"/>
    <n v="5.6509435017505397E-2"/>
    <n v="0.1073588342440801"/>
    <n v="6.7557396277886247E-2"/>
    <n v="0.61308997822012223"/>
    <s v="50-75"/>
    <n v="0.62926723034542831"/>
    <n v="13.346797295836691"/>
    <n v="6.9255951971104679"/>
    <n v="74.234774066797641"/>
    <n v="614.74165029469543"/>
  </r>
  <r>
    <n v="888"/>
    <n v="807"/>
    <n v="786"/>
    <n v="799"/>
    <n v="888"/>
    <s v="Wialan Langer i Wiatr sp.j., Tarnów"/>
    <m/>
    <m/>
    <m/>
    <n v="1992"/>
    <m/>
    <n v="850023098"/>
    <n v="31056"/>
    <n v="8730224609"/>
    <s v="sp. j."/>
    <s v="4675"/>
    <s v="Sprzedaż hurtowa wyrobów chemicznych"/>
    <m/>
    <s v="chemia"/>
    <m/>
    <n v="400"/>
    <s v="J"/>
    <x v="0"/>
    <n v="625368"/>
    <n v="11590"/>
    <n v="10015"/>
    <n v="10015"/>
    <n v="3465"/>
    <n v="3183"/>
    <n v="353"/>
    <n v="33595.113870000001"/>
    <n v="176139"/>
    <n v="36693"/>
    <n v="139446"/>
    <n v="52335"/>
    <n v="123804.02253"/>
    <m/>
    <m/>
    <s v="G"/>
    <s v="Wholesale and Retail Trade; Repair of Motor Vehicles and Motorcycles"/>
    <s v="46"/>
    <s v="WHOLESALE TRADE, EXCEPT OF MOTOR VEHICLES"/>
    <s v="Medium-high"/>
    <n v="5.0898031239206354E-3"/>
    <m/>
    <n v="1.6014570620818461E-2"/>
    <n v="5.6858503795298027E-2"/>
    <n v="0.19136333237794981"/>
    <x v="1"/>
    <n v="0"/>
    <n v="0.29712329467068621"/>
    <n v="95.170294249291786"/>
    <n v="1771.5807365439091"/>
    <n v="103.94617563739379"/>
    <x v="0"/>
    <s v="Exp&lt;25"/>
    <s v="Exp&lt;50"/>
    <s v="Decreased Export Intensity"/>
    <n v="0"/>
    <n v="-1.779235554228639E-3"/>
    <n v="42.00682558749407"/>
    <n v="0.35070493797552688"/>
    <n v="2.9034968025319401"/>
    <n v="2.8621438806414549E-2"/>
    <n v="9.1634631168355352"/>
    <s v="No"/>
    <s v="Yes"/>
    <s v="No"/>
    <x v="0"/>
    <s v="Growing"/>
    <n v="18.980169971671391"/>
    <n v="0.1737866543441173"/>
    <n v="4.4404288046993026"/>
    <s v="No"/>
    <s v="2.Hiring"/>
    <s v="Hiring"/>
    <n v="342.86032307513801"/>
    <n v="1.6014570620818461E-2"/>
    <n v="0.19136333237794981"/>
    <n v="5.6858503795298027E-2"/>
    <n v="5.0898031239206354E-3"/>
    <s v="0-10"/>
    <n v="0.29712329467068621"/>
    <n v="13.34609555544383"/>
    <n v="5.8664680569332974"/>
    <n v="95.170294249291786"/>
    <n v="1771.5807365439091"/>
  </r>
  <r>
    <n v="888"/>
    <n v="807"/>
    <n v="786"/>
    <n v="799"/>
    <n v="888"/>
    <s v="Wialan Langer i Wiatr sp.j., Tarnów"/>
    <m/>
    <m/>
    <m/>
    <n v="1992"/>
    <m/>
    <n v="850023098"/>
    <n v="31056"/>
    <n v="8730224609"/>
    <s v="sp. j."/>
    <s v="4675"/>
    <s v="Sprzedaż hurtowa wyrobów chemicznych"/>
    <m/>
    <s v="chemia"/>
    <m/>
    <n v="400"/>
    <s v="J"/>
    <x v="1"/>
    <n v="674916.94885000004"/>
    <n v="19054.488290000001"/>
    <n v="18204.183570000001"/>
    <n v="18204.183570000001"/>
    <n v="3613.1259700000001"/>
    <n v="4452.6000000000004"/>
    <n v="385"/>
    <n v="38726.723530000003"/>
    <n v="202918.90609999999"/>
    <n v="50025.063190000001"/>
    <n v="152893.84291000001"/>
    <n v="63386.164100000002"/>
    <n v="139532.742"/>
    <m/>
    <m/>
    <s v="G"/>
    <s v="Wholesale and Retail Trade; Repair of Motor Vehicles and Motorcycles"/>
    <s v="46"/>
    <s v="WHOLESALE TRADE, EXCEPT OF MOTOR VEHICLES"/>
    <s v="Medium-high"/>
    <n v="6.5972561625350272E-3"/>
    <n v="7.9231666554732572"/>
    <n v="2.697247950435732E-2"/>
    <n v="8.9711618891878106E-2"/>
    <n v="0.28719490804460912"/>
    <x v="1"/>
    <n v="0"/>
    <n v="0.31237189928849118"/>
    <n v="100.58889228571429"/>
    <n v="1753.0310359740261"/>
    <n v="129.9352290649351"/>
    <x v="0"/>
    <s v="Exp&lt;25"/>
    <s v="Exp&lt;50"/>
    <s v="Decreased Export Intensity"/>
    <n v="0"/>
    <n v="-1.779235554228639E-3"/>
    <n v="42.00682558749407"/>
    <n v="0.35070493797552688"/>
    <n v="2.9034968025319401"/>
    <n v="2.8621438806414549E-2"/>
    <n v="9.1634631168355352"/>
    <s v="No"/>
    <s v="Yes"/>
    <s v="No"/>
    <x v="0"/>
    <s v="Growing"/>
    <n v="18.980169971671391"/>
    <n v="0.1737866543441173"/>
    <n v="4.4404288046993026"/>
    <s v="No"/>
    <s v="2.Hiring"/>
    <s v="Hiring"/>
    <n v="342.86032307513801"/>
    <n v="1.6014570620818461E-2"/>
    <n v="0.19136333237794981"/>
    <n v="5.6858503795298027E-2"/>
    <n v="5.0898031239206354E-3"/>
    <s v="0-10"/>
    <n v="0.29712329467068621"/>
    <n v="13.34609555544383"/>
    <n v="5.8664680569332974"/>
    <n v="95.170294249291786"/>
    <n v="1771.5807365439091"/>
  </r>
  <r>
    <n v="888"/>
    <n v="807"/>
    <n v="786"/>
    <n v="799"/>
    <n v="888"/>
    <s v="Wialan Langer i Wiatr sp.j., Tarnów"/>
    <m/>
    <m/>
    <m/>
    <n v="1992"/>
    <m/>
    <n v="850023098"/>
    <n v="31056"/>
    <n v="8730224609"/>
    <s v="sp. j."/>
    <s v="4675"/>
    <s v="Sprzedaż hurtowa wyrobów chemicznych"/>
    <m/>
    <s v="chemia"/>
    <m/>
    <n v="400"/>
    <s v="J"/>
    <x v="2"/>
    <n v="807319.00202000001"/>
    <n v="22888.13809"/>
    <n v="21781.01023"/>
    <n v="21781.01023"/>
    <n v="4029.3509899999999"/>
    <n v="2876"/>
    <n v="406"/>
    <n v="44393.392720000003"/>
    <n v="216578.22315999999"/>
    <n v="52284.199050000003"/>
    <n v="164294.02411"/>
    <n v="72781.01023"/>
    <n v="143797.21293000001"/>
    <m/>
    <m/>
    <s v="G"/>
    <s v="Wholesale and Retail Trade; Repair of Motor Vehicles and Motorcycles"/>
    <s v="46"/>
    <s v="WHOLESALE TRADE, EXCEPT OF MOTOR VEHICLES"/>
    <s v="Medium-high"/>
    <n v="3.5624084070905492E-3"/>
    <n v="19.617532704668569"/>
    <n v="2.697943461692533E-2"/>
    <n v="0.10056879178433829"/>
    <n v="0.29926776450571951"/>
    <x v="1"/>
    <n v="0"/>
    <n v="0.33604953059492082"/>
    <n v="109.3433318226601"/>
    <n v="1988.470448325123"/>
    <n v="128.7788153940887"/>
    <x v="0"/>
    <s v="Exp&lt;25"/>
    <s v="Exp&lt;50"/>
    <s v="Decreased Export Intensity"/>
    <n v="0"/>
    <n v="-1.779235554228639E-3"/>
    <n v="42.00682558749407"/>
    <n v="0.35070493797552688"/>
    <n v="2.9034968025319401"/>
    <n v="2.8621438806414549E-2"/>
    <n v="9.1634631168355352"/>
    <s v="No"/>
    <s v="Yes"/>
    <s v="No"/>
    <x v="0"/>
    <s v="Growing"/>
    <n v="18.980169971671391"/>
    <n v="0.1737866543441173"/>
    <n v="4.4404288046993026"/>
    <s v="No"/>
    <s v="2.Hiring"/>
    <s v="Hiring"/>
    <n v="342.86032307513801"/>
    <n v="1.6014570620818461E-2"/>
    <n v="0.19136333237794981"/>
    <n v="5.6858503795298027E-2"/>
    <n v="5.0898031239206354E-3"/>
    <s v="0-10"/>
    <n v="0.29712329467068621"/>
    <n v="13.34609555544383"/>
    <n v="5.8664680569332974"/>
    <n v="95.170294249291786"/>
    <n v="1771.5807365439091"/>
  </r>
  <r>
    <n v="888"/>
    <n v="807"/>
    <n v="786"/>
    <n v="799"/>
    <n v="888"/>
    <s v="Wialan Langer i Wiatr sp.j., Tarnów"/>
    <m/>
    <m/>
    <m/>
    <n v="1992"/>
    <m/>
    <n v="850023098"/>
    <n v="31056"/>
    <n v="8730224609"/>
    <s v="sp. j."/>
    <s v="4675"/>
    <s v="Sprzedaż hurtowa wyrobów chemicznych"/>
    <m/>
    <s v="chemia"/>
    <m/>
    <n v="400"/>
    <s v="J"/>
    <x v="4"/>
    <n v="888065.24503999995"/>
    <n v="27711.58697"/>
    <n v="23916.570749999999"/>
    <n v="23916.570749999999"/>
    <n v="4708.3820500000002"/>
    <n v="2940"/>
    <n v="420"/>
    <n v="56081.184139999998"/>
    <n v="230581.08501000001"/>
    <n v="50185.745909999998"/>
    <n v="180395.33910000001"/>
    <n v="84916.570749999999"/>
    <n v="145664.51426"/>
    <m/>
    <m/>
    <s v="G"/>
    <s v="Wholesale and Retail Trade; Repair of Motor Vehicles and Motorcycles"/>
    <s v="46"/>
    <s v="WHOLESALE TRADE, EXCEPT OF MOTOR VEHICLES"/>
    <s v="Medium-high"/>
    <n v="3.3105675696919971E-3"/>
    <n v="-7.9835560976136746"/>
    <n v="2.6931096429657891E-2"/>
    <n v="0.1037230384658949"/>
    <n v="0.28164786376515327"/>
    <x v="1"/>
    <n v="0"/>
    <n v="0.36827205816260811"/>
    <n v="133.52662890476191"/>
    <n v="2114.4410596190469"/>
    <n v="119.4898712142857"/>
    <x v="0"/>
    <s v="Exp&lt;25"/>
    <s v="Exp&lt;50"/>
    <s v="Decreased Export Intensity"/>
    <n v="0"/>
    <n v="-1.779235554228639E-3"/>
    <n v="42.00682558749407"/>
    <n v="0.35070493797552688"/>
    <n v="2.9034968025319401"/>
    <n v="2.8621438806414549E-2"/>
    <n v="9.1634631168355352"/>
    <s v="No"/>
    <s v="Yes"/>
    <s v="No"/>
    <x v="0"/>
    <s v="Growing"/>
    <n v="18.980169971671391"/>
    <n v="0.1737866543441173"/>
    <n v="4.4404288046993026"/>
    <s v="No"/>
    <s v="2.Hiring"/>
    <s v="Hiring"/>
    <n v="342.86032307513801"/>
    <n v="1.6014570620818461E-2"/>
    <n v="0.19136333237794981"/>
    <n v="5.6858503795298027E-2"/>
    <n v="5.0898031239206354E-3"/>
    <s v="0-10"/>
    <n v="0.29712329467068621"/>
    <n v="13.34609555544383"/>
    <n v="5.8664680569332974"/>
    <n v="95.170294249291786"/>
    <n v="1771.5807365439091"/>
  </r>
  <r>
    <n v="888"/>
    <n v="807"/>
    <n v="786"/>
    <n v="799"/>
    <n v="888"/>
    <s v="Wialan Langer i Wiatr sp.j., Tarnów"/>
    <m/>
    <m/>
    <m/>
    <n v="1992"/>
    <m/>
    <n v="850023098"/>
    <n v="31056"/>
    <n v="8730224609"/>
    <s v="sp. j."/>
    <s v="4675"/>
    <s v="Sprzedaż hurtowa wyrobów chemicznych"/>
    <m/>
    <s v="chemia"/>
    <m/>
    <n v="400"/>
    <s v="J"/>
    <x v="3"/>
    <n v="965115.80689000001"/>
    <n v="45285.545469999997"/>
    <n v="41850.361229999988"/>
    <n v="41850.361229999988"/>
    <n v="4647.13879"/>
    <n v="1374"/>
    <n v="420"/>
    <n v="53744.568799999986"/>
    <n v="252484.99950000001"/>
    <n v="50771.399599999997"/>
    <n v="201713.5999"/>
    <n v="97850.36123000001"/>
    <n v="154634.63827"/>
    <m/>
    <m/>
    <s v="G"/>
    <s v="Wholesale and Retail Trade; Repair of Motor Vehicles and Motorcycles"/>
    <s v="46"/>
    <s v="WHOLESALE TRADE, EXCEPT OF MOTOR VEHICLES"/>
    <s v="Medium-high"/>
    <n v="1.423663347124728E-3"/>
    <n v="19.545781094607609"/>
    <n v="4.3363046104134453E-2"/>
    <n v="0.1657538519629955"/>
    <n v="0.42769756497504952"/>
    <x v="1"/>
    <n v="0"/>
    <n v="0.38754920658167658"/>
    <n v="127.963259047619"/>
    <n v="2297.8947783095241"/>
    <n v="120.88428476190479"/>
    <x v="0"/>
    <s v="Exp&lt;25"/>
    <s v="Exp&lt;50"/>
    <s v="Decreased Export Intensity"/>
    <n v="0"/>
    <n v="-1.779235554228639E-3"/>
    <n v="42.00682558749407"/>
    <n v="0.35070493797552688"/>
    <n v="2.9034968025319401"/>
    <n v="2.8621438806414549E-2"/>
    <n v="9.1634631168355352"/>
    <s v="No"/>
    <s v="Yes"/>
    <s v="No"/>
    <x v="0"/>
    <s v="Growing"/>
    <n v="18.980169971671391"/>
    <n v="0.1737866543441173"/>
    <n v="4.4404288046993026"/>
    <s v="No"/>
    <s v="2.Hiring"/>
    <s v="Hiring"/>
    <n v="342.86032307513801"/>
    <n v="1.6014570620818461E-2"/>
    <n v="0.19136333237794981"/>
    <n v="5.6858503795298027E-2"/>
    <n v="5.0898031239206354E-3"/>
    <s v="0-10"/>
    <n v="0.29712329467068621"/>
    <n v="13.34609555544383"/>
    <n v="5.8664680569332974"/>
    <n v="95.170294249291786"/>
    <n v="1771.5807365439091"/>
  </r>
  <r>
    <n v="912"/>
    <n v="1361"/>
    <m/>
    <n v="1043"/>
    <n v="889"/>
    <s v="Carsed sp. z o.o. sp.k., Siedlce"/>
    <m/>
    <m/>
    <m/>
    <n v="2001"/>
    <m/>
    <s v="710437641"/>
    <n v="903973"/>
    <n v="8211641473"/>
    <s v="sp. z o.o. sp.k."/>
    <s v="4511"/>
    <s v="Sprzedaż hurtowa i detaliczna samochodów osobowych i furgonetek"/>
    <m/>
    <s v="motoryzacja"/>
    <m/>
    <n v="400"/>
    <s v="J"/>
    <x v="2"/>
    <n v="259364.51826000001"/>
    <n v="6136.3415800000002"/>
    <n v="6427.0382199999985"/>
    <n v="5188.6049000000003"/>
    <n v="1921.2208599999999"/>
    <n v="3542"/>
    <n v="225"/>
    <n v="13970.582200000001"/>
    <n v="127596.76231000001"/>
    <n v="30716.586729999999"/>
    <n v="96880.175579999996"/>
    <n v="36220.869989999999"/>
    <n v="91375.892319999999"/>
    <m/>
    <m/>
    <s v="G"/>
    <s v="Wholesale and Retail Trade; Repair of Motor Vehicles and Motorcycles"/>
    <s v="45"/>
    <s v="WHOLESALE AND RETAIL TRADE SERVICES OF MOTOR VEHICLES; REPAIR SERVICES OF MOTOR VEHICLES"/>
    <s v="Medium-high"/>
    <n v="1.365645549268741E-2"/>
    <n v="-50.865276234029992"/>
    <n v="2.0005068290793279E-2"/>
    <n v="4.0664079605673191E-2"/>
    <n v="0.14324904126909399"/>
    <x v="1"/>
    <n v="0"/>
    <n v="0.28386982031723001"/>
    <n v="62.091476444444439"/>
    <n v="1152.731192266667"/>
    <n v="136.51816324444451"/>
    <x v="0"/>
    <s v="Exp&lt;25"/>
    <s v="Exp&lt;50"/>
    <s v="Decreased Export Intensity"/>
    <n v="0"/>
    <n v="-3.384446400083009E-3"/>
    <n v="37.549651244179778"/>
    <n v="0.318814765895306"/>
    <n v="-0.32633967813058312"/>
    <n v="-3.2687332738063901E-3"/>
    <n v="8.2966128031437769"/>
    <s v="Yes"/>
    <s v="No"/>
    <s v="No"/>
    <x v="3"/>
    <s v="Declining"/>
    <n v="0.86956521739130432"/>
    <n v="8.6580627431143142E-3"/>
    <n v="0.21668599409427891"/>
    <s v="No"/>
    <s v="1.Sustaining"/>
    <s v="Hiring"/>
    <n v="988.45084755059997"/>
    <n v="2.635994440099106E-2"/>
    <n v="0.23548576082762959"/>
    <n v="8.9369963449420289E-2"/>
    <n v="8.6917438030937738E-3"/>
    <s v="0-10"/>
    <n v="0.37951323738354248"/>
    <n v="13.34581248203237"/>
    <n v="5.4380793089231956"/>
    <n v="96.969565217391306"/>
    <n v="2718.2217391304348"/>
  </r>
  <r>
    <n v="912"/>
    <n v="1361"/>
    <m/>
    <n v="1043"/>
    <n v="889"/>
    <s v="Carsed sp. z o.o. sp.k., Siedlce"/>
    <m/>
    <m/>
    <m/>
    <n v="2001"/>
    <m/>
    <s v="710437641"/>
    <n v="903973"/>
    <n v="8211641473"/>
    <s v="sp. z o.o. sp.k."/>
    <s v="4511"/>
    <s v="Sprzedaż hurtowa i detaliczna samochodów osobowych i furgonetek"/>
    <m/>
    <s v="motoryzacja"/>
    <m/>
    <n v="400"/>
    <s v="J"/>
    <x v="1"/>
    <n v="527864"/>
    <n v="12106"/>
    <n v="13991"/>
    <n v="13991"/>
    <n v="4159.7"/>
    <n v="3838"/>
    <n v="234"/>
    <n v="21543"/>
    <n v="164501.79999999999"/>
    <n v="31587.8"/>
    <n v="132914"/>
    <n v="72886"/>
    <n v="91248.7"/>
    <m/>
    <m/>
    <s v="G"/>
    <s v="Wholesale and Retail Trade; Repair of Motor Vehicles and Motorcycles"/>
    <s v="45"/>
    <s v="WHOLESALE AND RETAIL TRADE SERVICES OF MOTOR VEHICLES; REPAIR SERVICES OF MOTOR VEHICLES"/>
    <s v="Medium-high"/>
    <n v="7.2708121788945639E-3"/>
    <n v="-15.567562552883841"/>
    <n v="2.650493308882591E-2"/>
    <n v="8.505074108611578E-2"/>
    <n v="0.19195730318579701"/>
    <x v="1"/>
    <n v="0"/>
    <n v="0.44307113964710421"/>
    <n v="92.064102564102569"/>
    <n v="2255.82905982906"/>
    <n v="134.99059829059831"/>
    <x v="0"/>
    <s v="Exp&lt;25"/>
    <s v="Exp&lt;50"/>
    <s v="Decreased Export Intensity"/>
    <n v="0"/>
    <n v="-3.384446400083009E-3"/>
    <n v="37.549651244179778"/>
    <n v="0.318814765895306"/>
    <n v="-0.32633967813058312"/>
    <n v="-3.2687332738063901E-3"/>
    <n v="8.2966128031437769"/>
    <s v="Yes"/>
    <s v="No"/>
    <s v="No"/>
    <x v="3"/>
    <s v="Declining"/>
    <n v="0.86956521739130432"/>
    <n v="8.6580627431143142E-3"/>
    <n v="0.21668599409427891"/>
    <s v="No"/>
    <s v="1.Sustaining"/>
    <s v="Hiring"/>
    <n v="988.45084755059997"/>
    <n v="2.635994440099106E-2"/>
    <n v="0.23548576082762959"/>
    <n v="8.9369963449420289E-2"/>
    <n v="8.6917438030937738E-3"/>
    <s v="0-10"/>
    <n v="0.37951323738354248"/>
    <n v="13.34581248203237"/>
    <n v="5.4380793089231956"/>
    <n v="96.969565217391306"/>
    <n v="2718.2217391304348"/>
  </r>
  <r>
    <n v="912"/>
    <n v="1361"/>
    <m/>
    <n v="1043"/>
    <n v="889"/>
    <s v="Carsed sp. z o.o. sp.k., Siedlce"/>
    <m/>
    <m/>
    <m/>
    <n v="2001"/>
    <m/>
    <s v="710437641"/>
    <n v="903973"/>
    <n v="8211641473"/>
    <s v="sp. z o.o. sp.k."/>
    <s v="4511"/>
    <s v="Sprzedaż hurtowa i detaliczna samochodów osobowych i furgonetek"/>
    <m/>
    <s v="motoryzacja"/>
    <m/>
    <n v="400"/>
    <s v="J"/>
    <x v="3"/>
    <n v="578391.95234000008"/>
    <n v="25013.590370000002"/>
    <n v="26354.64458"/>
    <n v="26289.441579999999"/>
    <n v="3517.5998300000001"/>
    <n v="4453"/>
    <n v="230"/>
    <n v="27604.463350000002"/>
    <n v="148342.55882000001"/>
    <n v="32032.728709999999"/>
    <n v="116309.83011"/>
    <n v="85907.911569999997"/>
    <n v="62434.647250000002"/>
    <m/>
    <m/>
    <s v="G"/>
    <s v="Wholesale and Retail Trade; Repair of Motor Vehicles and Motorcycles"/>
    <s v="45"/>
    <s v="WHOLESALE AND RETAIL TRADE SERVICES OF MOTOR VEHICLES; REPAIR SERVICES OF MOTOR VEHICLES"/>
    <s v="Medium-high"/>
    <n v="7.6989314633173923E-3"/>
    <n v="123.00349956125881"/>
    <n v="4.5452640676691317E-2"/>
    <n v="0.17722116828185369"/>
    <n v="0.30601886484667568"/>
    <x v="1"/>
    <n v="0"/>
    <n v="0.57911844216089947"/>
    <n v="120.0194058695652"/>
    <n v="2514.747618869565"/>
    <n v="139.2727335217391"/>
    <x v="0"/>
    <s v="Exp&lt;25"/>
    <s v="Exp&lt;50"/>
    <s v="Decreased Export Intensity"/>
    <n v="0"/>
    <n v="-3.384446400083009E-3"/>
    <n v="37.549651244179778"/>
    <n v="0.318814765895306"/>
    <n v="-0.32633967813058312"/>
    <n v="-3.2687332738063901E-3"/>
    <n v="8.2966128031437769"/>
    <s v="Yes"/>
    <s v="No"/>
    <s v="No"/>
    <x v="3"/>
    <s v="Declining"/>
    <n v="0.86956521739130432"/>
    <n v="8.6580627431143142E-3"/>
    <n v="0.21668599409427891"/>
    <s v="No"/>
    <s v="1.Sustaining"/>
    <s v="Hiring"/>
    <n v="988.45084755059997"/>
    <n v="2.635994440099106E-2"/>
    <n v="0.23548576082762959"/>
    <n v="8.9369963449420289E-2"/>
    <n v="8.6917438030937738E-3"/>
    <s v="0-10"/>
    <n v="0.37951323738354248"/>
    <n v="13.34581248203237"/>
    <n v="5.4380793089231956"/>
    <n v="96.969565217391306"/>
    <n v="2718.2217391304348"/>
  </r>
  <r>
    <n v="912"/>
    <n v="1361"/>
    <m/>
    <n v="1043"/>
    <n v="889"/>
    <s v="Carsed sp. z o.o. sp.k., Siedlce"/>
    <m/>
    <m/>
    <m/>
    <n v="2001"/>
    <m/>
    <s v="710437641"/>
    <n v="903973"/>
    <n v="8211641473"/>
    <s v="sp. z o.o. sp.k."/>
    <s v="4511"/>
    <s v="Sprzedaż hurtowa i detaliczna samochodów osobowych i furgonetek"/>
    <m/>
    <s v="motoryzacja"/>
    <m/>
    <n v="400"/>
    <s v="J"/>
    <x v="0"/>
    <n v="625191"/>
    <n v="15888"/>
    <n v="16480"/>
    <n v="16480"/>
    <n v="4387"/>
    <n v="5434"/>
    <n v="230"/>
    <n v="22303"/>
    <n v="184402"/>
    <n v="29299"/>
    <n v="155103"/>
    <n v="69983"/>
    <n v="114419.72867"/>
    <m/>
    <m/>
    <s v="G"/>
    <s v="Wholesale and Retail Trade; Repair of Motor Vehicles and Motorcycles"/>
    <s v="45"/>
    <s v="WHOLESALE AND RETAIL TRADE SERVICES OF MOTOR VEHICLES; REPAIR SERVICES OF MOTOR VEHICLES"/>
    <s v="Medium-high"/>
    <n v="8.6917438030937738E-3"/>
    <m/>
    <n v="2.635994440099106E-2"/>
    <n v="8.9369963449420289E-2"/>
    <n v="0.23548576082762959"/>
    <x v="1"/>
    <n v="0"/>
    <n v="0.37951323738354248"/>
    <n v="96.969565217391306"/>
    <n v="2718.2217391304348"/>
    <n v="127.38695652173909"/>
    <x v="0"/>
    <s v="Exp&lt;25"/>
    <s v="Exp&lt;50"/>
    <s v="Decreased Export Intensity"/>
    <n v="0"/>
    <n v="-3.384446400083009E-3"/>
    <n v="37.549651244179778"/>
    <n v="0.318814765895306"/>
    <n v="-0.32633967813058312"/>
    <n v="-3.2687332738063901E-3"/>
    <n v="8.2966128031437769"/>
    <s v="Yes"/>
    <s v="No"/>
    <s v="No"/>
    <x v="3"/>
    <s v="Declining"/>
    <n v="0.86956521739130432"/>
    <n v="8.6580627431143142E-3"/>
    <n v="0.21668599409427891"/>
    <s v="No"/>
    <s v="1.Sustaining"/>
    <s v="Hiring"/>
    <n v="988.45084755059997"/>
    <n v="2.635994440099106E-2"/>
    <n v="0.23548576082762959"/>
    <n v="8.9369963449420289E-2"/>
    <n v="8.6917438030937738E-3"/>
    <s v="0-10"/>
    <n v="0.37951323738354248"/>
    <n v="13.34581248203237"/>
    <n v="5.4380793089231956"/>
    <n v="96.969565217391306"/>
    <n v="2718.2217391304348"/>
  </r>
  <r>
    <n v="912"/>
    <n v="1361"/>
    <m/>
    <n v="1043"/>
    <n v="889"/>
    <s v="Carsed sp. z o.o. sp.k., Siedlce"/>
    <m/>
    <m/>
    <m/>
    <n v="2001"/>
    <m/>
    <s v="710437641"/>
    <n v="903973"/>
    <n v="8211641473"/>
    <s v="sp. z o.o. sp.k."/>
    <s v="4511"/>
    <s v="Sprzedaż hurtowa i detaliczna samochodów osobowych i furgonetek"/>
    <m/>
    <s v="motoryzacja"/>
    <m/>
    <n v="400"/>
    <s v="J"/>
    <x v="4"/>
    <n v="859948.04011000006"/>
    <n v="30975.45937"/>
    <n v="31712.261709999999"/>
    <n v="31605.025710000002"/>
    <n v="3821.6820899999998"/>
    <n v="4564"/>
    <n v="232"/>
    <n v="33252.941659999997"/>
    <n v="226008.98908"/>
    <n v="29888.442849999999"/>
    <n v="196120.54623000001"/>
    <n v="114512.93728"/>
    <n v="111496.0518"/>
    <m/>
    <m/>
    <s v="G"/>
    <s v="Wholesale and Retail Trade; Repair of Motor Vehicles and Motorcycles"/>
    <s v="45"/>
    <s v="WHOLESALE AND RETAIL TRADE SERVICES OF MOTOR VEHICLES; REPAIR SERVICES OF MOTOR VEHICLES"/>
    <s v="Medium-high"/>
    <n v="5.3072974030107644E-3"/>
    <n v="48.679115715719881"/>
    <n v="3.675225041033555E-2"/>
    <n v="0.13983968442429001"/>
    <n v="0.27599524089336153"/>
    <x v="1"/>
    <n v="0"/>
    <n v="0.50667425993160864"/>
    <n v="143.33164508620689"/>
    <n v="3706.6725866810352"/>
    <n v="128.82949504310349"/>
    <x v="0"/>
    <s v="Exp&lt;25"/>
    <s v="Exp&lt;50"/>
    <s v="Decreased Export Intensity"/>
    <n v="0"/>
    <n v="-3.384446400083009E-3"/>
    <n v="37.549651244179778"/>
    <n v="0.318814765895306"/>
    <n v="-0.32633967813058312"/>
    <n v="-3.2687332738063901E-3"/>
    <n v="8.2966128031437769"/>
    <s v="Yes"/>
    <s v="No"/>
    <s v="No"/>
    <x v="3"/>
    <s v="Declining"/>
    <n v="0.86956521739130432"/>
    <n v="8.6580627431143142E-3"/>
    <n v="0.21668599409427891"/>
    <s v="No"/>
    <s v="1.Sustaining"/>
    <s v="Hiring"/>
    <n v="988.45084755059997"/>
    <n v="2.635994440099106E-2"/>
    <n v="0.23548576082762959"/>
    <n v="8.9369963449420289E-2"/>
    <n v="8.6917438030937738E-3"/>
    <s v="0-10"/>
    <n v="0.37951323738354248"/>
    <n v="13.34581248203237"/>
    <n v="5.4380793089231956"/>
    <n v="96.969565217391306"/>
    <n v="2718.2217391304348"/>
  </r>
  <r>
    <n v="551"/>
    <n v="836"/>
    <n v="731"/>
    <n v="767"/>
    <n v="890"/>
    <s v="MPEC Kraków SA, Kraków"/>
    <m/>
    <n v="1953"/>
    <m/>
    <n v="2001"/>
    <m/>
    <n v="350653461"/>
    <n v="58452"/>
    <n v="6750001202"/>
    <s v="SA"/>
    <s v="3530"/>
    <s v="Wytwarzanie i zaopatrywanie w parę wodną, gorącą wodę i powietrze do układów klimatyzacyjnych"/>
    <s v="Usługi "/>
    <s v="usługi"/>
    <m/>
    <n v="300"/>
    <s v="J"/>
    <x v="0"/>
    <n v="625169.647"/>
    <n v="29257.413410000001"/>
    <n v="30120"/>
    <n v="23643.274440000001"/>
    <n v="54336.245690000003"/>
    <n v="0"/>
    <n v="732"/>
    <n v="87592.986489999996"/>
    <n v="942705"/>
    <n v="816879"/>
    <n v="125826"/>
    <n v="476957"/>
    <n v="467035.25819000002"/>
    <m/>
    <m/>
    <s v="D"/>
    <s v="Electricity, Gas, Steam, Hot Water and Air Conditioning Supply"/>
    <s v="35"/>
    <s v="ELECTRICITY, GAS, STEAM, HOT WATER AND AIR CONDITIONING SUPPLY"/>
    <s v="Low"/>
    <n v="0"/>
    <m/>
    <n v="3.7818973703309049E-2"/>
    <n v="2.5080247203526029E-2"/>
    <n v="4.957108175370107E-2"/>
    <x v="1"/>
    <n v="0"/>
    <n v="0.50594512599381569"/>
    <n v="119.6625498497268"/>
    <n v="854.05689480874321"/>
    <n v="1115.954918032787"/>
    <x v="0"/>
    <s v="Exp&lt;25"/>
    <s v="Exp&lt;50"/>
    <s v="Decreased Export Intensity"/>
    <n v="0"/>
    <n v="0"/>
    <n v="114.738992278683"/>
    <n v="0.76425311525603945"/>
    <n v="55.607965419335549"/>
    <n v="0.44216961608692529"/>
    <n v="21.05360509433514"/>
    <s v="No"/>
    <s v="No"/>
    <s v="No"/>
    <x v="1"/>
    <s v="Growing"/>
    <n v="10.928961748633879"/>
    <n v="0.1037198262003667"/>
    <n v="2.6269062530227978"/>
    <s v="No"/>
    <s v="2.Hiring"/>
    <s v="Hiring"/>
    <n v="799.247292383375"/>
    <n v="3.7818973703309049E-2"/>
    <n v="4.957108175370107E-2"/>
    <n v="2.5080247203526029E-2"/>
    <n v="0"/>
    <s v="0-10"/>
    <n v="0.50594512599381569"/>
    <n v="13.34577832708667"/>
    <n v="6.5957805139613113"/>
    <n v="119.6625498497268"/>
    <n v="854.05689480874321"/>
  </r>
  <r>
    <n v="551"/>
    <n v="836"/>
    <n v="731"/>
    <n v="767"/>
    <n v="890"/>
    <s v="MPEC Kraków SA, Kraków"/>
    <m/>
    <n v="1953"/>
    <m/>
    <n v="2001"/>
    <m/>
    <n v="350653461"/>
    <n v="58452"/>
    <n v="6750001202"/>
    <s v="SA"/>
    <s v="3530"/>
    <s v="Wytwarzanie i zaopatrywanie w parę wodną, gorącą wodę i powietrze do układów klimatyzacyjnych"/>
    <s v="Usługi "/>
    <s v="usługi"/>
    <m/>
    <n v="300"/>
    <s v="J"/>
    <x v="1"/>
    <n v="699701.15399999998"/>
    <n v="33791.210509999997"/>
    <n v="34315.88478"/>
    <n v="27557.216779999999"/>
    <n v="60168.936259999988"/>
    <n v="0"/>
    <n v="757"/>
    <n v="97435.394290000011"/>
    <n v="1053724.80593"/>
    <n v="895656.31926999998"/>
    <n v="158068.48666"/>
    <n v="502163.40759000002"/>
    <n v="551561.39834000007"/>
    <m/>
    <m/>
    <s v="D"/>
    <s v="Electricity, Gas, Steam, Hot Water and Air Conditioning Supply"/>
    <s v="35"/>
    <s v="ELECTRICITY, GAS, STEAM, HOT WATER AND AIR CONDITIONING SUPPLY"/>
    <s v="Low"/>
    <n v="0"/>
    <n v="11.92180512244223"/>
    <n v="3.9384266586474717E-2"/>
    <n v="2.6152195169856E-2"/>
    <n v="5.4876990962470867E-2"/>
    <x v="1"/>
    <n v="0"/>
    <n v="0.47656029806264161"/>
    <n v="128.71254199471599"/>
    <n v="924.30799735799201"/>
    <n v="1183.1655472523121"/>
    <x v="0"/>
    <s v="Exp&lt;25"/>
    <s v="Exp&lt;50"/>
    <s v="Decreased Export Intensity"/>
    <n v="0"/>
    <n v="0"/>
    <n v="114.738992278683"/>
    <n v="0.76425311525603945"/>
    <n v="55.607965419335549"/>
    <n v="0.44216961608692529"/>
    <n v="21.05360509433514"/>
    <s v="No"/>
    <s v="No"/>
    <s v="No"/>
    <x v="1"/>
    <s v="Growing"/>
    <n v="10.928961748633879"/>
    <n v="0.1037198262003667"/>
    <n v="2.6269062530227978"/>
    <s v="No"/>
    <s v="2.Hiring"/>
    <s v="Hiring"/>
    <n v="799.247292383375"/>
    <n v="3.7818973703309049E-2"/>
    <n v="4.957108175370107E-2"/>
    <n v="2.5080247203526029E-2"/>
    <n v="0"/>
    <s v="0-10"/>
    <n v="0.50594512599381569"/>
    <n v="13.34577832708667"/>
    <n v="6.5957805139613113"/>
    <n v="119.6625498497268"/>
    <n v="854.05689480874321"/>
  </r>
  <r>
    <n v="551"/>
    <n v="836"/>
    <n v="731"/>
    <n v="767"/>
    <n v="890"/>
    <s v="MPEC Kraków SA, Kraków"/>
    <m/>
    <n v="1953"/>
    <m/>
    <n v="2001"/>
    <m/>
    <n v="350653461"/>
    <n v="58452"/>
    <n v="6750001202"/>
    <s v="SA"/>
    <s v="3530"/>
    <s v="Wytwarzanie i zaopatrywanie w parę wodną, gorącą wodę i powietrze do układów klimatyzacyjnych"/>
    <s v="Usługi "/>
    <s v="usługi"/>
    <m/>
    <n v="300"/>
    <s v="J"/>
    <x v="2"/>
    <n v="849334.23288999998"/>
    <n v="45717.985739999996"/>
    <n v="47188.340049999999"/>
    <n v="37961.457049999997"/>
    <n v="69815.614379999999"/>
    <n v="0"/>
    <n v="784"/>
    <n v="107098.35907000001"/>
    <n v="1148685.8380499999"/>
    <n v="962186.47450999997"/>
    <n v="186499.36353999999"/>
    <n v="538883.86464000004"/>
    <n v="609801.97340999998"/>
    <m/>
    <m/>
    <s v="D"/>
    <s v="Electricity, Gas, Steam, Hot Water and Air Conditioning Supply"/>
    <s v="35"/>
    <s v="ELECTRICITY, GAS, STEAM, HOT WATER AND AIR CONDITIONING SUPPLY"/>
    <s v="Low"/>
    <n v="0"/>
    <n v="21.38528399368624"/>
    <n v="4.4695545734486503E-2"/>
    <n v="3.3047727927457582E-2"/>
    <n v="7.0444597697056771E-2"/>
    <x v="1"/>
    <n v="0"/>
    <n v="0.46913076386038249"/>
    <n v="136.60504983418369"/>
    <n v="1083.334480727041"/>
    <n v="1227.278666466837"/>
    <x v="0"/>
    <s v="Exp&lt;25"/>
    <s v="Exp&lt;50"/>
    <s v="Decreased Export Intensity"/>
    <n v="0"/>
    <n v="0"/>
    <n v="114.738992278683"/>
    <n v="0.76425311525603945"/>
    <n v="55.607965419335549"/>
    <n v="0.44216961608692529"/>
    <n v="21.05360509433514"/>
    <s v="No"/>
    <s v="No"/>
    <s v="No"/>
    <x v="1"/>
    <s v="Growing"/>
    <n v="10.928961748633879"/>
    <n v="0.1037198262003667"/>
    <n v="2.6269062530227978"/>
    <s v="No"/>
    <s v="2.Hiring"/>
    <s v="Hiring"/>
    <n v="799.247292383375"/>
    <n v="3.7818973703309049E-2"/>
    <n v="4.957108175370107E-2"/>
    <n v="2.5080247203526029E-2"/>
    <n v="0"/>
    <s v="0-10"/>
    <n v="0.50594512599381569"/>
    <n v="13.34577832708667"/>
    <n v="6.5957805139613113"/>
    <n v="119.6625498497268"/>
    <n v="854.05689480874321"/>
  </r>
  <r>
    <n v="551"/>
    <n v="836"/>
    <n v="731"/>
    <n v="767"/>
    <n v="890"/>
    <s v="MPEC Kraków SA, Kraków"/>
    <m/>
    <n v="1953"/>
    <m/>
    <n v="2001"/>
    <m/>
    <n v="350653461"/>
    <n v="58452"/>
    <n v="6750001202"/>
    <s v="SA"/>
    <s v="3530"/>
    <s v="Wytwarzanie i zaopatrywanie w parę wodną, gorącą wodę i powietrze do układów klimatyzacyjnych"/>
    <s v="Usługi "/>
    <s v="usługi"/>
    <m/>
    <n v="300"/>
    <s v="J"/>
    <x v="3"/>
    <n v="927942"/>
    <n v="36102"/>
    <n v="33594"/>
    <n v="26677"/>
    <n v="76927"/>
    <n v="0"/>
    <n v="800"/>
    <n v="110691"/>
    <n v="1369313"/>
    <n v="1186212"/>
    <n v="183101"/>
    <n v="573091"/>
    <n v="796222"/>
    <m/>
    <m/>
    <s v="D"/>
    <s v="Electricity, Gas, Steam, Hot Water and Air Conditioning Supply"/>
    <s v="35"/>
    <s v="ELECTRICITY, GAS, STEAM, HOT WATER AND AIR CONDITIONING SUPPLY"/>
    <s v="Low"/>
    <n v="0"/>
    <n v="9.2552218038503007"/>
    <n v="2.8748564026630979E-2"/>
    <n v="1.9482032230760969E-2"/>
    <n v="4.654932637225153E-2"/>
    <x v="1"/>
    <n v="0"/>
    <n v="0.4185244717606566"/>
    <n v="138.36375000000001"/>
    <n v="1159.9275"/>
    <n v="1482.7650000000001"/>
    <x v="0"/>
    <s v="Exp&lt;25"/>
    <s v="Exp&lt;50"/>
    <s v="Decreased Export Intensity"/>
    <n v="0"/>
    <n v="0"/>
    <n v="114.738992278683"/>
    <n v="0.76425311525603945"/>
    <n v="55.607965419335549"/>
    <n v="0.44216961608692529"/>
    <n v="21.05360509433514"/>
    <s v="No"/>
    <s v="No"/>
    <s v="No"/>
    <x v="1"/>
    <s v="Growing"/>
    <n v="10.928961748633879"/>
    <n v="0.1037198262003667"/>
    <n v="2.6269062530227978"/>
    <s v="No"/>
    <s v="2.Hiring"/>
    <s v="Hiring"/>
    <n v="799.247292383375"/>
    <n v="3.7818973703309049E-2"/>
    <n v="4.957108175370107E-2"/>
    <n v="2.5080247203526029E-2"/>
    <n v="0"/>
    <s v="0-10"/>
    <n v="0.50594512599381569"/>
    <n v="13.34577832708667"/>
    <n v="6.5957805139613113"/>
    <n v="119.6625498497268"/>
    <n v="854.05689480874321"/>
  </r>
  <r>
    <n v="551"/>
    <n v="836"/>
    <n v="731"/>
    <n v="767"/>
    <n v="890"/>
    <s v="MPEC Kraków SA, Kraków"/>
    <m/>
    <n v="1953"/>
    <m/>
    <n v="2001"/>
    <m/>
    <n v="350653461"/>
    <n v="58452"/>
    <n v="6750001202"/>
    <s v="SA"/>
    <s v="3530"/>
    <s v="Wytwarzanie i zaopatrywanie w parę wodną, gorącą wodę i powietrze do układów klimatyzacyjnych"/>
    <s v="Usługi "/>
    <s v="usługi"/>
    <m/>
    <n v="300"/>
    <s v="J"/>
    <x v="4"/>
    <n v="1342483"/>
    <n v="42789"/>
    <n v="39186"/>
    <n v="31117"/>
    <n v="82198"/>
    <n v="0"/>
    <n v="812"/>
    <n v="124322"/>
    <n v="1555404"/>
    <n v="1264377"/>
    <n v="291027"/>
    <n v="603007"/>
    <n v="952397"/>
    <m/>
    <m/>
    <s v="D"/>
    <s v="Electricity, Gas, Steam, Hot Water and Air Conditioning Supply"/>
    <s v="35"/>
    <s v="ELECTRICITY, GAS, STEAM, HOT WATER AND AIR CONDITIONING SUPPLY"/>
    <s v="Low"/>
    <n v="0"/>
    <n v="44.673158451713583"/>
    <n v="2.3178692020681079E-2"/>
    <n v="2.0005734844451992E-2"/>
    <n v="5.1603049384169673E-2"/>
    <x v="1"/>
    <n v="0"/>
    <n v="0.38768512875111549"/>
    <n v="153.10591133004931"/>
    <n v="1653.304187192118"/>
    <n v="1557.114532019704"/>
    <x v="0"/>
    <s v="Exp&lt;25"/>
    <s v="Exp&lt;50"/>
    <s v="Decreased Export Intensity"/>
    <n v="0"/>
    <n v="0"/>
    <n v="114.738992278683"/>
    <n v="0.76425311525603945"/>
    <n v="55.607965419335549"/>
    <n v="0.44216961608692529"/>
    <n v="21.05360509433514"/>
    <s v="No"/>
    <s v="No"/>
    <s v="No"/>
    <x v="1"/>
    <s v="Growing"/>
    <n v="10.928961748633879"/>
    <n v="0.1037198262003667"/>
    <n v="2.6269062530227978"/>
    <s v="No"/>
    <s v="2.Hiring"/>
    <s v="Hiring"/>
    <n v="799.247292383375"/>
    <n v="3.7818973703309049E-2"/>
    <n v="4.957108175370107E-2"/>
    <n v="2.5080247203526029E-2"/>
    <n v="0"/>
    <s v="0-10"/>
    <n v="0.50594512599381569"/>
    <n v="13.34577832708667"/>
    <n v="6.5957805139613113"/>
    <n v="119.6625498497268"/>
    <n v="854.05689480874321"/>
  </r>
  <r>
    <n v="1324"/>
    <n v="599"/>
    <n v="631"/>
    <n v="869"/>
    <n v="891"/>
    <s v="Bremer sp. z o.o., Kraków"/>
    <m/>
    <m/>
    <m/>
    <n v="2007"/>
    <m/>
    <n v="300504470"/>
    <n v="277038"/>
    <n v="7811795675"/>
    <s v="sp. z o.o."/>
    <s v="4120"/>
    <s v="Roboty budowlane związane ze wznoszeniem budynków mieszkalnych i niemieszkalnych"/>
    <m/>
    <s v="budownictwo"/>
    <m/>
    <n v="500"/>
    <s v="J"/>
    <x v="4"/>
    <n v="603307.48548999999"/>
    <n v="33526.259579999998"/>
    <n v="39736.02663"/>
    <n v="32797.610630000003"/>
    <n v="1228.5356400000001"/>
    <n v="0"/>
    <n v="80"/>
    <n v="19279.245429999999"/>
    <n v="257039.08934999999"/>
    <n v="8613.3858900000014"/>
    <n v="248425.70345999999"/>
    <n v="97061.294829999999"/>
    <n v="159977.79452"/>
    <m/>
    <m/>
    <s v="F"/>
    <s v="Construction"/>
    <s v="41"/>
    <s v="CONSTRUCTION WORK FOR BUILDINGS"/>
    <s v="Low"/>
    <n v="0"/>
    <n v="-51.57559958571791"/>
    <n v="5.4363009607550493E-2"/>
    <n v="0.12759775453974151"/>
    <n v="0.33790617245982602"/>
    <x v="0"/>
    <n v="1"/>
    <n v="0.37761297347982531"/>
    <n v="240.99056787500001"/>
    <n v="7541.3435686250004"/>
    <n v="107.66732362499999"/>
    <x v="0"/>
    <s v="Exp&lt;25"/>
    <s v="Exp&lt;50"/>
    <s v="Decreased Export Intensity"/>
    <n v="0"/>
    <n v="0"/>
    <n v="-3.4088294265600818"/>
    <n v="-3.4682850878294147E-2"/>
    <n v="-30.006398135188459"/>
    <n v="-0.35676635004740648"/>
    <n v="-0.86332305007892352"/>
    <s v="Yes"/>
    <s v="Yes"/>
    <s v="Yes"/>
    <x v="2"/>
    <s v="Declining"/>
    <n v="66.666666666666657"/>
    <n v="0.51082562376599006"/>
    <n v="13.62193664674993"/>
    <s v="No"/>
    <s v="2.Hiring"/>
    <s v="Hiring"/>
    <n v="-5471.1355980416674"/>
    <n v="9.0003346146887847E-2"/>
    <n v="0.38520203646729112"/>
    <n v="0.16420382351652521"/>
    <n v="0"/>
    <s v="0-10"/>
    <n v="0.42627973886754977"/>
    <n v="13.34486512280518"/>
    <n v="3.8712010109078911"/>
    <n v="323.98527104166658"/>
    <n v="13012.47916666667"/>
  </r>
  <r>
    <n v="1324"/>
    <n v="599"/>
    <n v="631"/>
    <n v="869"/>
    <n v="891"/>
    <s v="Bremer sp. z o.o., Kraków"/>
    <m/>
    <m/>
    <m/>
    <n v="2007"/>
    <m/>
    <n v="300504470"/>
    <n v="277038"/>
    <n v="7811795675"/>
    <s v="sp. z o.o."/>
    <s v="4120"/>
    <s v="Roboty budowlane związane ze wznoszeniem budynków mieszkalnych i niemieszkalnych"/>
    <m/>
    <s v="budownictwo"/>
    <m/>
    <n v="500"/>
    <s v="J"/>
    <x v="0"/>
    <n v="624599"/>
    <n v="70588"/>
    <n v="69520"/>
    <n v="56216"/>
    <n v="791"/>
    <n v="0"/>
    <n v="48"/>
    <n v="15551.293009999999"/>
    <n v="342355"/>
    <n v="8118"/>
    <n v="334237"/>
    <n v="145939"/>
    <n v="196415.62554000001"/>
    <m/>
    <m/>
    <s v="F"/>
    <s v="Construction"/>
    <s v="41"/>
    <s v="CONSTRUCTION WORK FOR BUILDINGS"/>
    <s v="Low"/>
    <n v="0"/>
    <m/>
    <n v="9.0003346146887847E-2"/>
    <n v="0.16420382351652521"/>
    <n v="0.38520203646729112"/>
    <x v="0"/>
    <n v="1"/>
    <n v="0.42627973886754977"/>
    <n v="323.98527104166658"/>
    <n v="13012.47916666667"/>
    <n v="169.125"/>
    <x v="0"/>
    <s v="Exp&lt;25"/>
    <s v="Exp&lt;50"/>
    <s v="Decreased Export Intensity"/>
    <n v="0"/>
    <n v="0"/>
    <n v="-3.4088294265600818"/>
    <n v="-3.4682850878294147E-2"/>
    <n v="-30.006398135188459"/>
    <n v="-0.35676635004740648"/>
    <n v="-0.86332305007892352"/>
    <s v="Yes"/>
    <s v="Yes"/>
    <s v="Yes"/>
    <x v="2"/>
    <s v="Declining"/>
    <n v="66.666666666666657"/>
    <n v="0.51082562376599006"/>
    <n v="13.62193664674993"/>
    <s v="No"/>
    <s v="2.Hiring"/>
    <s v="Hiring"/>
    <n v="-5471.1355980416674"/>
    <n v="9.0003346146887847E-2"/>
    <n v="0.38520203646729112"/>
    <n v="0.16420382351652521"/>
    <n v="0"/>
    <s v="0-10"/>
    <n v="0.42627973886754977"/>
    <n v="13.34486512280518"/>
    <n v="3.8712010109078911"/>
    <n v="323.98527104166658"/>
    <n v="13012.47916666667"/>
  </r>
  <r>
    <n v="1324"/>
    <n v="599"/>
    <n v="631"/>
    <n v="869"/>
    <n v="891"/>
    <s v="Bremer sp. z o.o., Kraków"/>
    <m/>
    <m/>
    <m/>
    <n v="2007"/>
    <m/>
    <n v="300504470"/>
    <n v="277038"/>
    <n v="7811795675"/>
    <s v="sp. z o.o."/>
    <s v="4120"/>
    <s v="Roboty budowlane związane ze wznoszeniem budynków mieszkalnych i niemieszkalnych"/>
    <m/>
    <s v="budownictwo"/>
    <m/>
    <n v="500"/>
    <s v="J"/>
    <x v="1"/>
    <n v="627279"/>
    <n v="63589"/>
    <n v="70141.709409999996"/>
    <n v="56743"/>
    <n v="1046"/>
    <n v="0"/>
    <n v="51"/>
    <n v="16602.351839999999"/>
    <n v="319464.51273999998"/>
    <n v="8861.03269"/>
    <n v="310603.48005000001"/>
    <n v="177130"/>
    <n v="142334.16399999999"/>
    <m/>
    <m/>
    <s v="F"/>
    <s v="Construction"/>
    <s v="41"/>
    <s v="CONSTRUCTION WORK FOR BUILDINGS"/>
    <s v="Low"/>
    <n v="0"/>
    <n v="0.42907529470908029"/>
    <n v="9.0458950482958933E-2"/>
    <n v="0.17761910239520401"/>
    <n v="0.32034663806244001"/>
    <x v="0"/>
    <n v="1"/>
    <n v="0.55445908054319426"/>
    <n v="325.53631058823532"/>
    <n v="12299.588235294121"/>
    <n v="173.74573901960781"/>
    <x v="0"/>
    <s v="Exp&lt;25"/>
    <s v="Exp&lt;50"/>
    <s v="Decreased Export Intensity"/>
    <n v="0"/>
    <n v="0"/>
    <n v="-3.4088294265600818"/>
    <n v="-3.4682850878294147E-2"/>
    <n v="-30.006398135188459"/>
    <n v="-0.35676635004740648"/>
    <n v="-0.86332305007892352"/>
    <s v="Yes"/>
    <s v="Yes"/>
    <s v="Yes"/>
    <x v="2"/>
    <s v="Declining"/>
    <n v="66.666666666666657"/>
    <n v="0.51082562376599006"/>
    <n v="13.62193664674993"/>
    <s v="No"/>
    <s v="2.Hiring"/>
    <s v="Hiring"/>
    <n v="-5471.1355980416674"/>
    <n v="9.0003346146887847E-2"/>
    <n v="0.38520203646729112"/>
    <n v="0.16420382351652521"/>
    <n v="0"/>
    <s v="0-10"/>
    <n v="0.42627973886754977"/>
    <n v="13.34486512280518"/>
    <n v="3.8712010109078911"/>
    <n v="323.98527104166658"/>
    <n v="13012.47916666667"/>
  </r>
  <r>
    <n v="1324"/>
    <n v="599"/>
    <n v="631"/>
    <n v="869"/>
    <n v="891"/>
    <s v="Bremer sp. z o.o., Kraków"/>
    <m/>
    <m/>
    <m/>
    <n v="2007"/>
    <m/>
    <n v="300504470"/>
    <n v="277038"/>
    <n v="7811795675"/>
    <s v="sp. z o.o."/>
    <s v="4120"/>
    <s v="Roboty budowlane związane ze wznoszeniem budynków mieszkalnych i niemieszkalnych"/>
    <m/>
    <s v="budownictwo"/>
    <m/>
    <n v="500"/>
    <s v="J"/>
    <x v="2"/>
    <n v="959380.12939999998"/>
    <n v="79185.226500000004"/>
    <n v="70091.693530000004"/>
    <n v="56603.945529999997"/>
    <n v="1249.4993899999999"/>
    <n v="0"/>
    <n v="70"/>
    <n v="19487.433690000002"/>
    <n v="417383.83727000002"/>
    <n v="11885.42733"/>
    <n v="405498.40993999998"/>
    <n v="193734.29427000001"/>
    <n v="223649.54300000001"/>
    <m/>
    <m/>
    <s v="F"/>
    <s v="Construction"/>
    <s v="41"/>
    <s v="CONSTRUCTION WORK FOR BUILDINGS"/>
    <s v="Low"/>
    <n v="0"/>
    <n v="52.943128878856129"/>
    <n v="5.9000539822937889E-2"/>
    <n v="0.13561604565292179"/>
    <n v="0.29217308036910222"/>
    <x v="0"/>
    <n v="1"/>
    <n v="0.46416338384630818"/>
    <n v="278.39190985714282"/>
    <n v="13705.430420000001"/>
    <n v="169.791819"/>
    <x v="0"/>
    <s v="Exp&lt;25"/>
    <s v="Exp&lt;50"/>
    <s v="Decreased Export Intensity"/>
    <n v="0"/>
    <n v="0"/>
    <n v="-3.4088294265600818"/>
    <n v="-3.4682850878294147E-2"/>
    <n v="-30.006398135188459"/>
    <n v="-0.35676635004740648"/>
    <n v="-0.86332305007892352"/>
    <s v="Yes"/>
    <s v="Yes"/>
    <s v="Yes"/>
    <x v="2"/>
    <s v="Declining"/>
    <n v="66.666666666666657"/>
    <n v="0.51082562376599006"/>
    <n v="13.62193664674993"/>
    <s v="No"/>
    <s v="2.Hiring"/>
    <s v="Hiring"/>
    <n v="-5471.1355980416674"/>
    <n v="9.0003346146887847E-2"/>
    <n v="0.38520203646729112"/>
    <n v="0.16420382351652521"/>
    <n v="0"/>
    <s v="0-10"/>
    <n v="0.42627973886754977"/>
    <n v="13.34486512280518"/>
    <n v="3.8712010109078911"/>
    <n v="323.98527104166658"/>
    <n v="13012.47916666667"/>
  </r>
  <r>
    <n v="1324"/>
    <n v="599"/>
    <n v="631"/>
    <n v="869"/>
    <n v="891"/>
    <s v="Bremer sp. z o.o., Kraków"/>
    <m/>
    <m/>
    <m/>
    <n v="2007"/>
    <m/>
    <n v="300504470"/>
    <n v="277038"/>
    <n v="7811795675"/>
    <s v="sp. z o.o."/>
    <s v="4120"/>
    <s v="Roboty budowlane związane ze wznoszeniem budynków mieszkalnych i niemieszkalnych"/>
    <m/>
    <s v="budownictwo"/>
    <m/>
    <n v="500"/>
    <s v="J"/>
    <x v="3"/>
    <n v="1245874.9728000001"/>
    <n v="94147.177559999996"/>
    <n v="103106.15693"/>
    <n v="83377.389930000005"/>
    <n v="1238.1316400000001"/>
    <n v="0"/>
    <n v="76"/>
    <n v="24107.320510000001"/>
    <n v="309059.038"/>
    <n v="9425.2667500000007"/>
    <n v="299633.77124999999"/>
    <n v="91611.684200000003"/>
    <n v="217447.35380000001"/>
    <m/>
    <m/>
    <s v="F"/>
    <s v="Construction"/>
    <s v="41"/>
    <s v="CONSTRUCTION WORK FOR BUILDINGS"/>
    <s v="Low"/>
    <n v="0"/>
    <n v="29.86249502365397"/>
    <n v="6.6922758503300123E-2"/>
    <n v="0.26977819664992292"/>
    <n v="0.91011742288217867"/>
    <x v="0"/>
    <n v="1"/>
    <n v="0.29642130769849873"/>
    <n v="317.20158565789478"/>
    <n v="16393.09174736842"/>
    <n v="124.0166677631579"/>
    <x v="0"/>
    <s v="Exp&lt;25"/>
    <s v="Exp&lt;50"/>
    <s v="Decreased Export Intensity"/>
    <n v="0"/>
    <n v="0"/>
    <n v="-3.4088294265600818"/>
    <n v="-3.4682850878294147E-2"/>
    <n v="-30.006398135188459"/>
    <n v="-0.35676635004740648"/>
    <n v="-0.86332305007892352"/>
    <s v="Yes"/>
    <s v="Yes"/>
    <s v="Yes"/>
    <x v="2"/>
    <s v="Declining"/>
    <n v="66.666666666666657"/>
    <n v="0.51082562376599006"/>
    <n v="13.62193664674993"/>
    <s v="No"/>
    <s v="2.Hiring"/>
    <s v="Hiring"/>
    <n v="-5471.1355980416674"/>
    <n v="9.0003346146887847E-2"/>
    <n v="0.38520203646729112"/>
    <n v="0.16420382351652521"/>
    <n v="0"/>
    <s v="0-10"/>
    <n v="0.42627973886754977"/>
    <n v="13.34486512280518"/>
    <n v="3.8712010109078911"/>
    <n v="323.98527104166658"/>
    <n v="13012.47916666667"/>
  </r>
  <r>
    <n v="631"/>
    <n v="617"/>
    <n v="490"/>
    <n v="878"/>
    <n v="892"/>
    <s v="Grodno SA GK, Nieporęt"/>
    <s v="SG)"/>
    <s v="2009"/>
    <m/>
    <n v="2009"/>
    <m/>
    <s v="012144675"/>
    <n v="341683"/>
    <n v="5361097644"/>
    <s v="SA"/>
    <s v="4690"/>
    <s v="Sprzedaż hurtowa niewyspecjalizowana"/>
    <s v="Handel hurtowy "/>
    <s v="handel hurtowy"/>
    <s v="NIEMCY, CHORWACJA,SŁOWACJA,LITWA,ŁOTWA"/>
    <n v="450"/>
    <s v="S"/>
    <x v="0"/>
    <n v="579700"/>
    <n v="13741"/>
    <n v="11063"/>
    <n v="8451"/>
    <n v="4573"/>
    <n v="2344"/>
    <n v="440"/>
    <n v="39740"/>
    <n v="268183"/>
    <n v="100968"/>
    <n v="167215"/>
    <n v="77591"/>
    <n v="190592"/>
    <m/>
    <m/>
    <s v="G"/>
    <s v="Wholesale and Retail Trade; Repair of Motor Vehicles and Motorcycles"/>
    <s v="46"/>
    <s v="WHOLESALE TRADE, EXCEPT OF MOTOR VEHICLES"/>
    <s v="Medium-high"/>
    <n v="4.043470760738313E-3"/>
    <m/>
    <n v="1.4578230119027079E-2"/>
    <n v="3.1512064523105489E-2"/>
    <n v="0.1089172713330154"/>
    <x v="1"/>
    <n v="0"/>
    <n v="0.28932109790702609"/>
    <n v="90.318181818181813"/>
    <n v="1317.5"/>
    <n v="229.4727272727273"/>
    <x v="0"/>
    <s v="Exp&lt;25"/>
    <s v="Exp&lt;50"/>
    <s v="Increased Export Intensity"/>
    <n v="1"/>
    <n v="8.8720868072669871E-3"/>
    <n v="106.45004932551301"/>
    <n v="0.72488830526629933"/>
    <n v="49.601485018487708"/>
    <n v="0.40280480609718522"/>
    <n v="19.868134847578659"/>
    <s v="No"/>
    <s v="Yes"/>
    <s v="No"/>
    <x v="0"/>
    <s v="Growing"/>
    <n v="69.545454545454547"/>
    <n v="0.52795087329145396"/>
    <n v="14.10943046293418"/>
    <s v="No"/>
    <s v="2.Hiring"/>
    <s v="Hiring"/>
    <n v="286.77739402144653"/>
    <n v="1.4578230119027079E-2"/>
    <n v="0.1089172713330154"/>
    <n v="3.1512064523105489E-2"/>
    <n v="4.043470760738313E-3"/>
    <s v="0-10"/>
    <n v="0.28932109790702609"/>
    <n v="13.27026600732782"/>
    <n v="6.0867747269123056"/>
    <n v="90.318181818181813"/>
    <n v="1317.5"/>
  </r>
  <r>
    <n v="631"/>
    <n v="617"/>
    <n v="490"/>
    <n v="878"/>
    <n v="892"/>
    <s v="Grodno SA GK, Nieporęt"/>
    <s v="SG)"/>
    <s v="2009"/>
    <m/>
    <n v="2009"/>
    <m/>
    <s v="012144675"/>
    <n v="341683"/>
    <n v="5361097644"/>
    <s v="SA"/>
    <s v="4690"/>
    <s v="Sprzedaż hurtowa niewyspecjalizowana"/>
    <s v="Handel hurtowy "/>
    <s v="handel hurtowy"/>
    <s v="NIEMCY, CHORWACJA,SŁOWACJA,LITWA,ŁOTWA"/>
    <n v="450"/>
    <s v="S"/>
    <x v="1"/>
    <n v="679387"/>
    <n v="14531"/>
    <n v="13102"/>
    <n v="10348"/>
    <n v="5147"/>
    <n v="3077"/>
    <n v="446"/>
    <n v="57183"/>
    <n v="317378"/>
    <n v="119741"/>
    <n v="197637"/>
    <n v="86709"/>
    <n v="230669"/>
    <m/>
    <m/>
    <s v="G"/>
    <s v="Wholesale and Retail Trade; Repair of Motor Vehicles and Motorcycles"/>
    <s v="46"/>
    <s v="WHOLESALE TRADE, EXCEPT OF MOTOR VEHICLES"/>
    <s v="Medium-high"/>
    <n v="4.5290828349674036E-3"/>
    <n v="17.196308435397611"/>
    <n v="1.523137769783643E-2"/>
    <n v="3.2604654386882523E-2"/>
    <n v="0.1193417061666032"/>
    <x v="1"/>
    <n v="0"/>
    <n v="0.27320419184694589"/>
    <n v="128.21300448430489"/>
    <n v="1523.2892376681609"/>
    <n v="268.47757847533632"/>
    <x v="0"/>
    <s v="Exp&lt;25"/>
    <s v="Exp&lt;50"/>
    <s v="Increased Export Intensity"/>
    <n v="1"/>
    <n v="8.8720868072669871E-3"/>
    <n v="106.45004932551301"/>
    <n v="0.72488830526629933"/>
    <n v="49.601485018487708"/>
    <n v="0.40280480609718522"/>
    <n v="19.868134847578659"/>
    <s v="No"/>
    <s v="Yes"/>
    <s v="No"/>
    <x v="0"/>
    <s v="Growing"/>
    <n v="69.545454545454547"/>
    <n v="0.52795087329145396"/>
    <n v="14.10943046293418"/>
    <s v="No"/>
    <s v="2.Hiring"/>
    <s v="Hiring"/>
    <n v="286.77739402144653"/>
    <n v="1.4578230119027079E-2"/>
    <n v="0.1089172713330154"/>
    <n v="3.1512064523105489E-2"/>
    <n v="4.043470760738313E-3"/>
    <s v="0-10"/>
    <n v="0.28932109790702609"/>
    <n v="13.27026600732782"/>
    <n v="6.0867747269123056"/>
    <n v="90.318181818181813"/>
    <n v="1317.5"/>
  </r>
  <r>
    <n v="631"/>
    <n v="617"/>
    <n v="490"/>
    <n v="878"/>
    <n v="892"/>
    <s v="Grodno SA GK, Nieporęt"/>
    <s v="SG)"/>
    <s v="2009"/>
    <m/>
    <n v="2009"/>
    <m/>
    <s v="012144675"/>
    <n v="341683"/>
    <n v="5361097644"/>
    <s v="SA"/>
    <s v="4690"/>
    <s v="Sprzedaż hurtowa niewyspecjalizowana"/>
    <s v="Handel hurtowy "/>
    <s v="handel hurtowy"/>
    <s v="NIEMCY, CHORWACJA,SŁOWACJA,LITWA,ŁOTWA"/>
    <n v="450"/>
    <s v="S"/>
    <x v="2"/>
    <n v="1177023"/>
    <n v="48541"/>
    <n v="52403"/>
    <n v="43138"/>
    <n v="6309"/>
    <n v="22284"/>
    <n v="565"/>
    <n v="84684"/>
    <n v="451737"/>
    <n v="143470"/>
    <n v="308267"/>
    <n v="126616"/>
    <n v="325121"/>
    <m/>
    <m/>
    <s v="G"/>
    <s v="Wholesale and Retail Trade; Repair of Motor Vehicles and Motorcycles"/>
    <s v="46"/>
    <s v="WHOLESALE TRADE, EXCEPT OF MOTOR VEHICLES"/>
    <s v="Medium-high"/>
    <n v="1.8932510239816899E-2"/>
    <n v="73.247795439123806"/>
    <n v="3.6650090949794517E-2"/>
    <n v="9.5493616861138234E-2"/>
    <n v="0.34069943766980482"/>
    <x v="1"/>
    <n v="0"/>
    <n v="0.28028698114168199"/>
    <n v="149.88318584070799"/>
    <n v="2083.226548672566"/>
    <n v="253.92920353982299"/>
    <x v="0"/>
    <s v="Exp&lt;25"/>
    <s v="Exp&lt;50"/>
    <s v="Increased Export Intensity"/>
    <n v="1"/>
    <n v="8.8720868072669871E-3"/>
    <n v="106.45004932551301"/>
    <n v="0.72488830526629933"/>
    <n v="49.601485018487708"/>
    <n v="0.40280480609718522"/>
    <n v="19.868134847578659"/>
    <s v="No"/>
    <s v="Yes"/>
    <s v="No"/>
    <x v="0"/>
    <s v="Growing"/>
    <n v="69.545454545454547"/>
    <n v="0.52795087329145396"/>
    <n v="14.10943046293418"/>
    <s v="No"/>
    <s v="2.Hiring"/>
    <s v="Hiring"/>
    <n v="286.77739402144653"/>
    <n v="1.4578230119027079E-2"/>
    <n v="0.1089172713330154"/>
    <n v="3.1512064523105489E-2"/>
    <n v="4.043470760738313E-3"/>
    <s v="0-10"/>
    <n v="0.28932109790702609"/>
    <n v="13.27026600732782"/>
    <n v="6.0867747269123056"/>
    <n v="90.318181818181813"/>
    <n v="1317.5"/>
  </r>
  <r>
    <n v="631"/>
    <n v="617"/>
    <n v="490"/>
    <n v="878"/>
    <n v="892"/>
    <s v="Grodno SA GK, Nieporęt"/>
    <s v="SG)"/>
    <s v="2009"/>
    <m/>
    <n v="2009"/>
    <m/>
    <s v="012144675"/>
    <n v="341683"/>
    <n v="5361097644"/>
    <s v="SA"/>
    <s v="4690"/>
    <s v="Sprzedaż hurtowa niewyspecjalizowana"/>
    <s v="Handel hurtowy "/>
    <s v="handel hurtowy"/>
    <s v="NIEMCY, CHORWACJA,SŁOWACJA,LITWA,ŁOTWA"/>
    <n v="450"/>
    <s v="S"/>
    <x v="4"/>
    <n v="1196790.9359399991"/>
    <n v="20321.008929999989"/>
    <n v="13231.11781"/>
    <n v="9904.3308099999995"/>
    <n v="9670.1927599999999"/>
    <n v="15457.222229999999"/>
    <n v="746"/>
    <n v="101044.50981"/>
    <n v="499188.05708"/>
    <n v="147714.63219"/>
    <n v="351473.42489000002"/>
    <n v="153508.34745999999"/>
    <n v="250390.79996"/>
    <m/>
    <m/>
    <s v="G"/>
    <s v="Wholesale and Retail Trade; Repair of Motor Vehicles and Motorcycles"/>
    <s v="46"/>
    <s v="WHOLESALE TRADE, EXCEPT OF MOTOR VEHICLES"/>
    <s v="Medium-high"/>
    <n v="1.29155575680053E-2"/>
    <n v="-2.1932371652169551"/>
    <n v="8.2757401585940409E-3"/>
    <n v="1.9840880945620719E-2"/>
    <n v="6.4519819110037596E-2"/>
    <x v="1"/>
    <n v="0"/>
    <n v="0.30751606590499569"/>
    <n v="135.44840457104559"/>
    <n v="1604.277394021447"/>
    <n v="198.0088903351207"/>
    <x v="0"/>
    <s v="Exp&lt;25"/>
    <s v="Exp&lt;50"/>
    <s v="Increased Export Intensity"/>
    <n v="1"/>
    <n v="8.8720868072669871E-3"/>
    <n v="106.45004932551301"/>
    <n v="0.72488830526629933"/>
    <n v="49.601485018487708"/>
    <n v="0.40280480609718522"/>
    <n v="19.868134847578659"/>
    <s v="No"/>
    <s v="Yes"/>
    <s v="No"/>
    <x v="0"/>
    <s v="Growing"/>
    <n v="69.545454545454547"/>
    <n v="0.52795087329145396"/>
    <n v="14.10943046293418"/>
    <s v="No"/>
    <s v="2.Hiring"/>
    <s v="Hiring"/>
    <n v="286.77739402144653"/>
    <n v="1.4578230119027079E-2"/>
    <n v="0.1089172713330154"/>
    <n v="3.1512064523105489E-2"/>
    <n v="4.043470760738313E-3"/>
    <s v="0-10"/>
    <n v="0.28932109790702609"/>
    <n v="13.27026600732782"/>
    <n v="6.0867747269123056"/>
    <n v="90.318181818181813"/>
    <n v="1317.5"/>
  </r>
  <r>
    <n v="631"/>
    <n v="617"/>
    <n v="490"/>
    <n v="878"/>
    <n v="892"/>
    <s v="Grodno SA GK, Nieporęt"/>
    <s v="SG)"/>
    <s v="2009"/>
    <m/>
    <n v="2009"/>
    <m/>
    <s v="012144675"/>
    <n v="341683"/>
    <n v="5361097644"/>
    <s v="SA"/>
    <s v="4690"/>
    <s v="Sprzedaż hurtowa niewyspecjalizowana"/>
    <s v="Handel hurtowy "/>
    <s v="handel hurtowy"/>
    <s v="NIEMCY, CHORWACJA,SŁOWACJA,LITWA,ŁOTWA"/>
    <n v="450"/>
    <s v="S"/>
    <x v="3"/>
    <n v="1223628"/>
    <n v="31009"/>
    <n v="24423"/>
    <n v="20081"/>
    <n v="8136"/>
    <n v="22813"/>
    <n v="710"/>
    <n v="106409"/>
    <n v="495003"/>
    <n v="156715"/>
    <n v="338288"/>
    <n v="133777"/>
    <n v="361226"/>
    <m/>
    <m/>
    <s v="G"/>
    <s v="Wholesale and Retail Trade; Repair of Motor Vehicles and Motorcycles"/>
    <s v="46"/>
    <s v="WHOLESALE TRADE, EXCEPT OF MOTOR VEHICLES"/>
    <s v="Medium-high"/>
    <n v="1.864373812956225E-2"/>
    <n v="3.9595657858852329"/>
    <n v="1.6411033418653381E-2"/>
    <n v="4.0567430904459162E-2"/>
    <n v="0.15010801557816369"/>
    <x v="1"/>
    <n v="0"/>
    <n v="0.27025492774791271"/>
    <n v="149.87183098591549"/>
    <n v="1723.419718309859"/>
    <n v="220.72535211267609"/>
    <x v="0"/>
    <s v="Exp&lt;25"/>
    <s v="Exp&lt;50"/>
    <s v="Increased Export Intensity"/>
    <n v="1"/>
    <n v="8.8720868072669871E-3"/>
    <n v="106.45004932551301"/>
    <n v="0.72488830526629933"/>
    <n v="49.601485018487708"/>
    <n v="0.40280480609718522"/>
    <n v="19.868134847578659"/>
    <s v="No"/>
    <s v="Yes"/>
    <s v="No"/>
    <x v="0"/>
    <s v="Growing"/>
    <n v="69.545454545454547"/>
    <n v="0.52795087329145396"/>
    <n v="14.10943046293418"/>
    <s v="No"/>
    <s v="2.Hiring"/>
    <s v="Hiring"/>
    <n v="286.77739402144653"/>
    <n v="1.4578230119027079E-2"/>
    <n v="0.1089172713330154"/>
    <n v="3.1512064523105489E-2"/>
    <n v="4.043470760738313E-3"/>
    <s v="0-10"/>
    <n v="0.28932109790702609"/>
    <n v="13.27026600732782"/>
    <n v="6.0867747269123056"/>
    <n v="90.318181818181813"/>
    <n v="1317.5"/>
  </r>
  <r>
    <n v="1100"/>
    <n v="1041"/>
    <n v="793"/>
    <n v="757"/>
    <n v="894"/>
    <s v="3M Poland Manufacturing sp. z o.o., Wrocław "/>
    <m/>
    <m/>
    <m/>
    <m/>
    <m/>
    <s v="022128668"/>
    <n v="459909"/>
    <n v="8952021172"/>
    <s v="sp. z o.o."/>
    <s v="2120"/>
    <s v="Produkcja leków i pozostałych wyrobów farmaceutycznych"/>
    <m/>
    <s v="ochrona zdrowia i farmacja"/>
    <m/>
    <n v="500"/>
    <s v="J"/>
    <x v="0"/>
    <n v="623419.75604999997"/>
    <n v="53299"/>
    <n v="54238"/>
    <n v="49015"/>
    <n v="26175"/>
    <n v="547066"/>
    <n v="797"/>
    <n v="78735.146179999996"/>
    <n v="579107"/>
    <n v="214508"/>
    <n v="364599"/>
    <n v="458116"/>
    <n v="120991.22534"/>
    <m/>
    <m/>
    <s v="C"/>
    <s v="Manufacturing"/>
    <s v="21"/>
    <s v="MANUFACTURE OF BASIC PHARMACEUTICAL PRODUCTS AND PHARMACEUTICAL PREPARATIONS"/>
    <s v="Medium-low"/>
    <n v="0.87752432400638236"/>
    <m/>
    <n v="7.8622789098889034E-2"/>
    <n v="8.4638935464430576E-2"/>
    <n v="0.10699255210470709"/>
    <x v="0"/>
    <n v="1"/>
    <n v="0.79107315228446562"/>
    <n v="98.789392948557079"/>
    <n v="782.20797496863236"/>
    <n v="269.14429109159352"/>
    <x v="3"/>
    <s v="Exp&gt;25"/>
    <s v="Exp&gt;50"/>
    <s v="Increased Export Intensity"/>
    <n v="1"/>
    <n v="6.3107604267248707E-2"/>
    <n v="15.038061120167811"/>
    <n v="0.1400928538802351"/>
    <n v="-16.63908614480593"/>
    <n v="-0.18199064528887729"/>
    <n v="3.5643749405757759"/>
    <s v="No"/>
    <s v="Yes"/>
    <s v="No"/>
    <x v="3"/>
    <s v="Declining"/>
    <n v="-14.680050188205771"/>
    <n v="-0.15876188062006319"/>
    <n v="-3.8913121810758682"/>
    <s v="No"/>
    <s v="0.Reducing"/>
    <s v="Reducing"/>
    <n v="272.45378973725008"/>
    <n v="7.8622789098889034E-2"/>
    <n v="0.10699255210470709"/>
    <n v="8.4638935464430576E-2"/>
    <n v="0.87752432400638236"/>
    <s v="75-100"/>
    <n v="0.79107315228446562"/>
    <n v="13.3429753366217"/>
    <n v="6.6808546787902152"/>
    <n v="98.789392948557079"/>
    <n v="782.20797496863236"/>
  </r>
  <r>
    <n v="1100"/>
    <n v="1041"/>
    <n v="793"/>
    <n v="757"/>
    <n v="894"/>
    <s v="3M Poland Manufacturing sp. z o.o., Wrocław "/>
    <m/>
    <m/>
    <m/>
    <m/>
    <m/>
    <s v="022128668"/>
    <n v="459909"/>
    <n v="8952021172"/>
    <s v="sp. z o.o."/>
    <s v="2120"/>
    <s v="Produkcja leków i pozostałych wyrobów farmaceutycznych"/>
    <m/>
    <s v="ochrona zdrowia i farmacja"/>
    <m/>
    <n v="500"/>
    <s v="J"/>
    <x v="1"/>
    <n v="707979.45764000004"/>
    <n v="56003.03744"/>
    <n v="55424.15855"/>
    <n v="42563.85355"/>
    <n v="27096.797330000001"/>
    <n v="642332"/>
    <n v="808"/>
    <n v="86795.603789999994"/>
    <n v="637950.0199500001"/>
    <n v="211964.87747000001"/>
    <n v="425985.14247999998"/>
    <n v="500679.65242"/>
    <n v="137270.36752999999"/>
    <m/>
    <m/>
    <s v="C"/>
    <s v="Manufacturing"/>
    <s v="21"/>
    <s v="MANUFACTURE OF BASIC PHARMACEUTICAL PRODUCTS AND PHARMACEUTICAL PREPARATIONS"/>
    <s v="Medium-low"/>
    <n v="0.90727491181900777"/>
    <n v="13.5638469537398"/>
    <n v="6.0120181582504713E-2"/>
    <n v="6.6719730729589102E-2"/>
    <n v="8.5012149673490023E-2"/>
    <x v="0"/>
    <n v="1"/>
    <n v="0.78482582767101605"/>
    <n v="107.420301720297"/>
    <n v="876.21220004950499"/>
    <n v="262.3327691460396"/>
    <x v="3"/>
    <s v="Exp&gt;25"/>
    <s v="Exp&gt;50"/>
    <s v="Increased Export Intensity"/>
    <n v="1"/>
    <n v="6.3107604267248707E-2"/>
    <n v="15.038061120167811"/>
    <n v="0.1400928538802351"/>
    <n v="-16.63908614480593"/>
    <n v="-0.18199064528887729"/>
    <n v="3.5643749405757759"/>
    <s v="No"/>
    <s v="Yes"/>
    <s v="No"/>
    <x v="3"/>
    <s v="Declining"/>
    <n v="-14.680050188205771"/>
    <n v="-0.15876188062006319"/>
    <n v="-3.8913121810758682"/>
    <s v="No"/>
    <s v="0.Reducing"/>
    <s v="Reducing"/>
    <n v="272.45378973725008"/>
    <n v="7.8622789098889034E-2"/>
    <n v="0.10699255210470709"/>
    <n v="8.4638935464430576E-2"/>
    <n v="0.87752432400638236"/>
    <s v="75-100"/>
    <n v="0.79107315228446562"/>
    <n v="13.3429753366217"/>
    <n v="6.6808546787902152"/>
    <n v="98.789392948557079"/>
    <n v="782.20797496863236"/>
  </r>
  <r>
    <n v="1100"/>
    <n v="1041"/>
    <n v="793"/>
    <n v="757"/>
    <n v="894"/>
    <s v="3M Poland Manufacturing sp. z o.o., Wrocław "/>
    <m/>
    <m/>
    <m/>
    <m/>
    <m/>
    <s v="022128668"/>
    <n v="459909"/>
    <n v="8952021172"/>
    <s v="sp. z o.o."/>
    <s v="2120"/>
    <s v="Produkcja leków i pozostałych wyrobów farmaceutycznych"/>
    <m/>
    <s v="ochrona zdrowia i farmacja"/>
    <m/>
    <n v="500"/>
    <s v="J"/>
    <x v="4"/>
    <n v="717170"/>
    <n v="59422"/>
    <n v="78835"/>
    <n v="63251"/>
    <n v="26316"/>
    <n v="674593"/>
    <n v="680"/>
    <n v="90731"/>
    <n v="231167"/>
    <n v="41832"/>
    <n v="189335"/>
    <n v="101881"/>
    <n v="129285"/>
    <m/>
    <m/>
    <s v="C"/>
    <s v="Manufacturing"/>
    <s v="21"/>
    <s v="MANUFACTURE OF BASIC PHARMACEUTICAL PRODUCTS AND PHARMACEUTICAL PREPARATIONS"/>
    <s v="Medium-low"/>
    <n v="0.94063192827363107"/>
    <n v="-4.1685276485307288"/>
    <n v="8.819526750979545E-2"/>
    <n v="0.27361604381248189"/>
    <n v="0.62083214730911551"/>
    <x v="0"/>
    <n v="1"/>
    <n v="0.44072467090890999"/>
    <n v="133.4279411764706"/>
    <n v="1054.661764705882"/>
    <n v="61.517647058823528"/>
    <x v="3"/>
    <s v="Exp&gt;25"/>
    <s v="Exp&gt;50"/>
    <s v="Increased Export Intensity"/>
    <n v="1"/>
    <n v="6.3107604267248707E-2"/>
    <n v="15.038061120167811"/>
    <n v="0.1400928538802351"/>
    <n v="-16.63908614480593"/>
    <n v="-0.18199064528887729"/>
    <n v="3.5643749405757759"/>
    <s v="No"/>
    <s v="Yes"/>
    <s v="No"/>
    <x v="3"/>
    <s v="Declining"/>
    <n v="-14.680050188205771"/>
    <n v="-0.15876188062006319"/>
    <n v="-3.8913121810758682"/>
    <s v="No"/>
    <s v="0.Reducing"/>
    <s v="Reducing"/>
    <n v="272.45378973725008"/>
    <n v="7.8622789098889034E-2"/>
    <n v="0.10699255210470709"/>
    <n v="8.4638935464430576E-2"/>
    <n v="0.87752432400638236"/>
    <s v="75-100"/>
    <n v="0.79107315228446562"/>
    <n v="13.3429753366217"/>
    <n v="6.6808546787902152"/>
    <n v="98.789392948557079"/>
    <n v="782.20797496863236"/>
  </r>
  <r>
    <n v="1100"/>
    <n v="1041"/>
    <n v="793"/>
    <n v="757"/>
    <n v="894"/>
    <s v="3M Poland Manufacturing sp. z o.o., Wrocław "/>
    <m/>
    <m/>
    <m/>
    <m/>
    <m/>
    <s v="022128668"/>
    <n v="459909"/>
    <n v="8952021172"/>
    <s v="sp. z o.o."/>
    <s v="2120"/>
    <s v="Produkcja leków i pozostałych wyrobów farmaceutycznych"/>
    <m/>
    <s v="ochrona zdrowia i farmacja"/>
    <m/>
    <n v="500"/>
    <s v="J"/>
    <x v="3"/>
    <n v="748365.83682000008"/>
    <n v="27380.58152"/>
    <n v="33773.667729999986"/>
    <n v="29539.372729999999"/>
    <n v="29243.24653"/>
    <n v="690827"/>
    <n v="818"/>
    <n v="92845.989499999996"/>
    <n v="666549.08556000004"/>
    <n v="210541.06451"/>
    <n v="456008.02104999998"/>
    <n v="564405.34120000002"/>
    <n v="102143.74436"/>
    <m/>
    <m/>
    <s v="C"/>
    <s v="Manufacturing"/>
    <s v="21"/>
    <s v="MANUFACTURE OF BASIC PHARMACEUTICAL PRODUCTS AND PHARMACEUTICAL PREPARATIONS"/>
    <s v="Medium-low"/>
    <n v="0.92311402526804609"/>
    <n v="-6.6638989869147398"/>
    <n v="3.9471834865579147E-2"/>
    <n v="4.4316875335868998E-2"/>
    <n v="5.233716014663399E-2"/>
    <x v="0"/>
    <n v="1"/>
    <n v="0.84675735580045974"/>
    <n v="113.5036546454768"/>
    <n v="914.87266114914439"/>
    <n v="257.3851644376528"/>
    <x v="3"/>
    <s v="Exp&gt;25"/>
    <s v="Exp&gt;50"/>
    <s v="Increased Export Intensity"/>
    <n v="1"/>
    <n v="6.3107604267248707E-2"/>
    <n v="15.038061120167811"/>
    <n v="0.1400928538802351"/>
    <n v="-16.63908614480593"/>
    <n v="-0.18199064528887729"/>
    <n v="3.5643749405757759"/>
    <s v="No"/>
    <s v="Yes"/>
    <s v="No"/>
    <x v="3"/>
    <s v="Declining"/>
    <n v="-14.680050188205771"/>
    <n v="-0.15876188062006319"/>
    <n v="-3.8913121810758682"/>
    <s v="No"/>
    <s v="0.Reducing"/>
    <s v="Reducing"/>
    <n v="272.45378973725008"/>
    <n v="7.8622789098889034E-2"/>
    <n v="0.10699255210470709"/>
    <n v="8.4638935464430576E-2"/>
    <n v="0.87752432400638236"/>
    <s v="75-100"/>
    <n v="0.79107315228446562"/>
    <n v="13.3429753366217"/>
    <n v="6.6808546787902152"/>
    <n v="98.789392948557079"/>
    <n v="782.20797496863236"/>
  </r>
  <r>
    <n v="1100"/>
    <n v="1041"/>
    <n v="793"/>
    <n v="757"/>
    <n v="894"/>
    <s v="3M Poland Manufacturing sp. z o.o., Wrocław "/>
    <m/>
    <m/>
    <m/>
    <m/>
    <m/>
    <s v="022128668"/>
    <n v="459909"/>
    <n v="8952021172"/>
    <s v="sp. z o.o."/>
    <s v="2120"/>
    <s v="Produkcja leków i pozostałych wyrobów farmaceutycznych"/>
    <m/>
    <s v="ochrona zdrowia i farmacja"/>
    <m/>
    <n v="500"/>
    <s v="J"/>
    <x v="2"/>
    <n v="801796.76320000004"/>
    <n v="44164.094969999998"/>
    <n v="42014.80805"/>
    <n v="34186.316049999987"/>
    <n v="27882.86104"/>
    <n v="728014"/>
    <n v="816"/>
    <n v="92131.251709999997"/>
    <n v="656977.61098"/>
    <n v="218579.01345"/>
    <n v="438398.59753000003"/>
    <n v="534865.96847000008"/>
    <n v="122111.64251000001"/>
    <m/>
    <m/>
    <s v="C"/>
    <s v="Manufacturing"/>
    <s v="21"/>
    <s v="MANUFACTURE OF BASIC PHARMACEUTICAL PRODUCTS AND PHARMACEUTICAL PREPARATIONS"/>
    <s v="Medium-low"/>
    <n v="0.90797822267886152"/>
    <n v="13.25141634373594"/>
    <n v="4.2637134020797447E-2"/>
    <n v="5.2035739846605991E-2"/>
    <n v="6.391566871938209E-2"/>
    <x v="0"/>
    <n v="1"/>
    <n v="0.81413119645302912"/>
    <n v="112.9059457230392"/>
    <n v="982.59407254901964"/>
    <n v="267.8664380514706"/>
    <x v="3"/>
    <s v="Exp&gt;25"/>
    <s v="Exp&gt;50"/>
    <s v="Increased Export Intensity"/>
    <n v="1"/>
    <n v="6.3107604267248707E-2"/>
    <n v="15.038061120167811"/>
    <n v="0.1400928538802351"/>
    <n v="-16.63908614480593"/>
    <n v="-0.18199064528887729"/>
    <n v="3.5643749405757759"/>
    <s v="No"/>
    <s v="Yes"/>
    <s v="No"/>
    <x v="3"/>
    <s v="Declining"/>
    <n v="-14.680050188205771"/>
    <n v="-0.15876188062006319"/>
    <n v="-3.8913121810758682"/>
    <s v="No"/>
    <s v="0.Reducing"/>
    <s v="Reducing"/>
    <n v="272.45378973725008"/>
    <n v="7.8622789098889034E-2"/>
    <n v="0.10699255210470709"/>
    <n v="8.4638935464430576E-2"/>
    <n v="0.87752432400638236"/>
    <s v="75-100"/>
    <n v="0.79107315228446562"/>
    <n v="13.3429753366217"/>
    <n v="6.6808546787902152"/>
    <n v="98.789392948557079"/>
    <n v="782.20797496863236"/>
  </r>
  <r>
    <n v="755"/>
    <n v="880"/>
    <n v="835"/>
    <n v="727"/>
    <n v="895"/>
    <s v="Integrated Solutions sp. z o.o., Warszawa"/>
    <m/>
    <m/>
    <m/>
    <n v="2011"/>
    <m/>
    <n v="142924560"/>
    <n v="385043"/>
    <n v="5252506859"/>
    <s v="sp. z o.o."/>
    <s v="4652"/>
    <s v="Sprzedaż hurtowa sprzętu elektronicznego i telekomunikacyjnego oraz części do niego"/>
    <m/>
    <s v="media, telekomunkacja, IT"/>
    <m/>
    <n v="450"/>
    <s v="J"/>
    <x v="0"/>
    <n v="622988"/>
    <n v="21509"/>
    <n v="19831"/>
    <n v="15539"/>
    <n v="1392"/>
    <n v="0"/>
    <n v="220"/>
    <n v="35147"/>
    <n v="254540"/>
    <n v="55990"/>
    <n v="198550"/>
    <n v="55980"/>
    <n v="198560"/>
    <m/>
    <m/>
    <s v="G"/>
    <s v="Wholesale and Retail Trade; Repair of Motor Vehicles and Motorcycles"/>
    <s v="46"/>
    <s v="WHOLESALE TRADE, EXCEPT OF MOTOR VEHICLES"/>
    <s v="Medium-high"/>
    <n v="0"/>
    <m/>
    <n v="2.4942695525435481E-2"/>
    <n v="6.1047379586705433E-2"/>
    <n v="0.27758127902822438"/>
    <x v="1"/>
    <n v="0"/>
    <n v="0.21992614127445589"/>
    <n v="159.7590909090909"/>
    <n v="2831.763636363637"/>
    <n v="254.5"/>
    <x v="0"/>
    <s v="Exp&lt;25"/>
    <s v="Exp&lt;50"/>
    <s v="Decreased Export Intensity"/>
    <n v="0"/>
    <n v="0"/>
    <n v="64.122262387076475"/>
    <n v="0.49544146644747761"/>
    <n v="18.92917564280906"/>
    <n v="0.17335796727836519"/>
    <n v="13.185781482290659"/>
    <s v="No"/>
    <s v="No"/>
    <s v="No"/>
    <x v="0"/>
    <s v="Growing"/>
    <n v="13.63636363636363"/>
    <n v="0.12783337150988411"/>
    <n v="3.247449449274642"/>
    <s v="No"/>
    <s v="2.Hiring"/>
    <s v="Hiring"/>
    <n v="1258.0843636363629"/>
    <n v="2.4942695525435481E-2"/>
    <n v="0.27758127902822438"/>
    <n v="6.1047379586705433E-2"/>
    <n v="0"/>
    <s v="0-10"/>
    <n v="0.21992614127445589"/>
    <n v="13.34228253594684"/>
    <n v="5.393627546352362"/>
    <n v="159.7590909090909"/>
    <n v="2831.763636363637"/>
  </r>
  <r>
    <n v="755"/>
    <n v="880"/>
    <n v="835"/>
    <n v="727"/>
    <n v="895"/>
    <s v="Integrated Solutions sp. z o.o., Warszawa"/>
    <m/>
    <m/>
    <m/>
    <n v="2011"/>
    <m/>
    <n v="142924560"/>
    <n v="385043"/>
    <n v="5252506859"/>
    <s v="sp. z o.o."/>
    <s v="4652"/>
    <s v="Sprzedaż hurtowa sprzętu elektronicznego i telekomunikacyjnego oraz części do niego"/>
    <m/>
    <s v="media, telekomunkacja, IT"/>
    <m/>
    <n v="450"/>
    <s v="J"/>
    <x v="1"/>
    <n v="730546"/>
    <n v="25452"/>
    <n v="25504"/>
    <n v="21037"/>
    <n v="1481"/>
    <n v="0"/>
    <n v="224"/>
    <n v="44556"/>
    <n v="303783"/>
    <n v="52863"/>
    <n v="250920"/>
    <n v="69248"/>
    <n v="234535"/>
    <m/>
    <m/>
    <s v="G"/>
    <s v="Wholesale and Retail Trade; Repair of Motor Vehicles and Motorcycles"/>
    <s v="46"/>
    <s v="WHOLESALE TRADE, EXCEPT OF MOTOR VEHICLES"/>
    <s v="Medium-high"/>
    <n v="0"/>
    <n v="17.2648590342029"/>
    <n v="2.8796270186956061E-2"/>
    <n v="6.9250089702188738E-2"/>
    <n v="0.30379216728280961"/>
    <x v="1"/>
    <n v="0"/>
    <n v="0.22795218955636101"/>
    <n v="198.91071428571431"/>
    <n v="3261.366071428572"/>
    <n v="235.99553571428569"/>
    <x v="0"/>
    <s v="Exp&lt;25"/>
    <s v="Exp&lt;50"/>
    <s v="Decreased Export Intensity"/>
    <n v="0"/>
    <n v="0"/>
    <n v="64.122262387076475"/>
    <n v="0.49544146644747761"/>
    <n v="18.92917564280906"/>
    <n v="0.17335796727836519"/>
    <n v="13.185781482290659"/>
    <s v="No"/>
    <s v="No"/>
    <s v="No"/>
    <x v="0"/>
    <s v="Growing"/>
    <n v="13.63636363636363"/>
    <n v="0.12783337150988411"/>
    <n v="3.247449449274642"/>
    <s v="No"/>
    <s v="2.Hiring"/>
    <s v="Hiring"/>
    <n v="1258.0843636363629"/>
    <n v="2.4942695525435481E-2"/>
    <n v="0.27758127902822438"/>
    <n v="6.1047379586705433E-2"/>
    <n v="0"/>
    <s v="0-10"/>
    <n v="0.21992614127445589"/>
    <n v="13.34228253594684"/>
    <n v="5.393627546352362"/>
    <n v="159.7590909090909"/>
    <n v="2831.763636363637"/>
  </r>
  <r>
    <n v="755"/>
    <n v="880"/>
    <n v="835"/>
    <n v="727"/>
    <n v="895"/>
    <s v="Integrated Solutions sp. z o.o., Warszawa"/>
    <m/>
    <m/>
    <m/>
    <n v="2011"/>
    <m/>
    <n v="142924560"/>
    <n v="385043"/>
    <n v="5252506859"/>
    <s v="sp. z o.o."/>
    <s v="4652"/>
    <s v="Sprzedaż hurtowa sprzętu elektronicznego i telekomunikacyjnego oraz części do niego"/>
    <m/>
    <s v="media, telekomunkacja, IT"/>
    <m/>
    <n v="450"/>
    <s v="J"/>
    <x v="2"/>
    <n v="766183"/>
    <n v="16317"/>
    <n v="15653"/>
    <n v="10562"/>
    <n v="5997"/>
    <n v="0"/>
    <n v="224"/>
    <n v="49186"/>
    <n v="400241"/>
    <n v="99929"/>
    <n v="300312"/>
    <n v="80043"/>
    <n v="320198"/>
    <m/>
    <m/>
    <s v="G"/>
    <s v="Wholesale and Retail Trade; Repair of Motor Vehicles and Motorcycles"/>
    <s v="46"/>
    <s v="WHOLESALE TRADE, EXCEPT OF MOTOR VEHICLES"/>
    <s v="Medium-high"/>
    <n v="0"/>
    <n v="4.8781322462924992"/>
    <n v="1.378521841387763E-2"/>
    <n v="2.6389100566908439E-2"/>
    <n v="0.1319540746848569"/>
    <x v="1"/>
    <n v="0"/>
    <n v="0.19998700782778381"/>
    <n v="219.58035714285711"/>
    <n v="3420.459821428572"/>
    <n v="446.11160714285722"/>
    <x v="0"/>
    <s v="Exp&lt;25"/>
    <s v="Exp&lt;50"/>
    <s v="Decreased Export Intensity"/>
    <n v="0"/>
    <n v="0"/>
    <n v="64.122262387076475"/>
    <n v="0.49544146644747761"/>
    <n v="18.92917564280906"/>
    <n v="0.17335796727836519"/>
    <n v="13.185781482290659"/>
    <s v="No"/>
    <s v="No"/>
    <s v="No"/>
    <x v="0"/>
    <s v="Growing"/>
    <n v="13.63636363636363"/>
    <n v="0.12783337150988411"/>
    <n v="3.247449449274642"/>
    <s v="No"/>
    <s v="2.Hiring"/>
    <s v="Hiring"/>
    <n v="1258.0843636363629"/>
    <n v="2.4942695525435481E-2"/>
    <n v="0.27758127902822438"/>
    <n v="6.1047379586705433E-2"/>
    <n v="0"/>
    <s v="0-10"/>
    <n v="0.21992614127445589"/>
    <n v="13.34228253594684"/>
    <n v="5.393627546352362"/>
    <n v="159.7590909090909"/>
    <n v="2831.763636363637"/>
  </r>
  <r>
    <n v="755"/>
    <n v="880"/>
    <n v="835"/>
    <n v="727"/>
    <n v="895"/>
    <s v="Integrated Solutions sp. z o.o., Warszawa"/>
    <m/>
    <m/>
    <m/>
    <n v="2011"/>
    <m/>
    <n v="142924560"/>
    <n v="385043"/>
    <n v="5252506859"/>
    <s v="sp. z o.o."/>
    <s v="4652"/>
    <s v="Sprzedaż hurtowa sprzętu elektronicznego i telekomunikacyjnego oraz części do niego"/>
    <m/>
    <s v="media, telekomunkacja, IT"/>
    <m/>
    <n v="450"/>
    <s v="J"/>
    <x v="3"/>
    <n v="887565"/>
    <n v="23532"/>
    <n v="22438"/>
    <n v="18446"/>
    <n v="5426"/>
    <n v="0"/>
    <n v="250"/>
    <n v="57184"/>
    <n v="445860"/>
    <n v="104866"/>
    <n v="340994"/>
    <n v="98489"/>
    <n v="347371"/>
    <m/>
    <m/>
    <s v="G"/>
    <s v="Wholesale and Retail Trade; Repair of Motor Vehicles and Motorcycles"/>
    <s v="46"/>
    <s v="WHOLESALE TRADE, EXCEPT OF MOTOR VEHICLES"/>
    <s v="Medium-high"/>
    <n v="0"/>
    <n v="15.842429289086279"/>
    <n v="2.0782703238636041E-2"/>
    <n v="4.1371731036648277E-2"/>
    <n v="0.18728995116205871"/>
    <x v="1"/>
    <n v="0"/>
    <n v="0.22089669402951601"/>
    <n v="228.73599999999999"/>
    <n v="3550.26"/>
    <n v="419.464"/>
    <x v="0"/>
    <s v="Exp&lt;25"/>
    <s v="Exp&lt;50"/>
    <s v="Decreased Export Intensity"/>
    <n v="0"/>
    <n v="0"/>
    <n v="64.122262387076475"/>
    <n v="0.49544146644747761"/>
    <n v="18.92917564280906"/>
    <n v="0.17335796727836519"/>
    <n v="13.185781482290659"/>
    <s v="No"/>
    <s v="No"/>
    <s v="No"/>
    <x v="0"/>
    <s v="Growing"/>
    <n v="13.63636363636363"/>
    <n v="0.12783337150988411"/>
    <n v="3.247449449274642"/>
    <s v="No"/>
    <s v="2.Hiring"/>
    <s v="Hiring"/>
    <n v="1258.0843636363629"/>
    <n v="2.4942695525435481E-2"/>
    <n v="0.27758127902822438"/>
    <n v="6.1047379586705433E-2"/>
    <n v="0"/>
    <s v="0-10"/>
    <n v="0.21992614127445589"/>
    <n v="13.34228253594684"/>
    <n v="5.393627546352362"/>
    <n v="159.7590909090909"/>
    <n v="2831.763636363637"/>
  </r>
  <r>
    <n v="755"/>
    <n v="880"/>
    <n v="835"/>
    <n v="727"/>
    <n v="895"/>
    <s v="Integrated Solutions sp. z o.o., Warszawa"/>
    <m/>
    <m/>
    <m/>
    <n v="2011"/>
    <m/>
    <n v="142924560"/>
    <n v="385043"/>
    <n v="5252506859"/>
    <s v="sp. z o.o."/>
    <s v="4652"/>
    <s v="Sprzedaż hurtowa sprzętu elektronicznego i telekomunikacyjnego oraz części do niego"/>
    <m/>
    <s v="media, telekomunkacja, IT"/>
    <m/>
    <n v="450"/>
    <s v="J"/>
    <x v="4"/>
    <n v="1022462"/>
    <n v="38509"/>
    <n v="39371"/>
    <n v="34047"/>
    <n v="5753"/>
    <n v="0"/>
    <n v="250"/>
    <n v="52509"/>
    <n v="512870"/>
    <n v="125656"/>
    <n v="387214"/>
    <n v="123313"/>
    <n v="389557"/>
    <m/>
    <m/>
    <s v="G"/>
    <s v="Wholesale and Retail Trade; Repair of Motor Vehicles and Motorcycles"/>
    <s v="46"/>
    <s v="WHOLESALE TRADE, EXCEPT OF MOTOR VEHICLES"/>
    <s v="Medium-high"/>
    <n v="0"/>
    <n v="15.198548838676601"/>
    <n v="3.329903703022704E-2"/>
    <n v="6.6385243823970985E-2"/>
    <n v="0.27610227632123141"/>
    <x v="1"/>
    <n v="0"/>
    <n v="0.24043714781523581"/>
    <n v="210.036"/>
    <n v="4089.848"/>
    <n v="502.62400000000002"/>
    <x v="0"/>
    <s v="Exp&lt;25"/>
    <s v="Exp&lt;50"/>
    <s v="Decreased Export Intensity"/>
    <n v="0"/>
    <n v="0"/>
    <n v="64.122262387076475"/>
    <n v="0.49544146644747761"/>
    <n v="18.92917564280906"/>
    <n v="0.17335796727836519"/>
    <n v="13.185781482290659"/>
    <s v="No"/>
    <s v="No"/>
    <s v="No"/>
    <x v="0"/>
    <s v="Growing"/>
    <n v="13.63636363636363"/>
    <n v="0.12783337150988411"/>
    <n v="3.247449449274642"/>
    <s v="No"/>
    <s v="2.Hiring"/>
    <s v="Hiring"/>
    <n v="1258.0843636363629"/>
    <n v="2.4942695525435481E-2"/>
    <n v="0.27758127902822438"/>
    <n v="6.1047379586705433E-2"/>
    <n v="0"/>
    <s v="0-10"/>
    <n v="0.21992614127445589"/>
    <n v="13.34228253594684"/>
    <n v="5.393627546352362"/>
    <n v="159.7590909090909"/>
    <n v="2831.763636363637"/>
  </r>
  <r>
    <n v="966"/>
    <n v="1094"/>
    <n v="992"/>
    <n v="829"/>
    <n v="898"/>
    <s v="Foodcare sp. z o.o., Zabierzów"/>
    <m/>
    <m/>
    <n v="2003"/>
    <n v="1999"/>
    <m/>
    <n v="357069943"/>
    <n v="146008"/>
    <n v="9441847411"/>
    <s v="sp. z o.o."/>
    <s v="1107"/>
    <s v="Produkcja napojów bezalkoholowych; produkcja wód mineralnych i pozostałych wód butelkowanych"/>
    <m/>
    <s v="żywność"/>
    <m/>
    <n v="400"/>
    <s v="J"/>
    <x v="0"/>
    <n v="606569.27966999996"/>
    <n v="34980.923640000001"/>
    <n v="20072.264039999998"/>
    <n v="20030.591039999999"/>
    <n v="11201"/>
    <n v="92023"/>
    <n v="739"/>
    <n v="54495"/>
    <n v="290950.95389"/>
    <n v="167182.42752"/>
    <n v="123768.52637000001"/>
    <n v="154684.42246999999"/>
    <n v="136266.53142000001"/>
    <m/>
    <m/>
    <s v="C"/>
    <s v="Manufacturing"/>
    <s v="11"/>
    <s v="MANUFACTURE OF BEVERAGES"/>
    <s v="Low"/>
    <n v="0.15171061754077711"/>
    <m/>
    <n v="3.3022758836216547E-2"/>
    <n v="6.8845249593417646E-2"/>
    <n v="0.12949326583861279"/>
    <x v="1"/>
    <n v="0"/>
    <n v="0.53165119550864792"/>
    <n v="73.741542625169146"/>
    <n v="820.79740144790253"/>
    <n v="226.22791274695541"/>
    <x v="1"/>
    <s v="Exp&lt;25"/>
    <s v="Exp&lt;50"/>
    <s v="Decreased Export Intensity"/>
    <n v="0"/>
    <n v="-8.6529866355583532E-2"/>
    <n v="34.788890140431008"/>
    <n v="0.29853959173776617"/>
    <n v="-2.3268912025862099"/>
    <n v="-2.3543907431347929E-2"/>
    <n v="7.749068498668743"/>
    <s v="No"/>
    <s v="No"/>
    <s v="No"/>
    <x v="3"/>
    <s v="Declining"/>
    <n v="-17.18538565629229"/>
    <n v="-0.1885656384358754"/>
    <n v="-4.6047509996604896"/>
    <s v="Yes"/>
    <s v="0.Reducing"/>
    <s v="Reducing"/>
    <n v="515.13070312726086"/>
    <n v="3.3022758836216547E-2"/>
    <n v="0.12949326583861279"/>
    <n v="6.8845249593417646E-2"/>
    <n v="0.15171061754077711"/>
    <s v="10-25"/>
    <n v="0.53165119550864792"/>
    <n v="13.31557422948238"/>
    <n v="6.6052979209482006"/>
    <n v="73.741542625169146"/>
    <n v="820.79740144790253"/>
  </r>
  <r>
    <n v="966"/>
    <n v="1094"/>
    <n v="992"/>
    <n v="829"/>
    <n v="898"/>
    <s v="Foodcare sp. z o.o., Zabierzów"/>
    <m/>
    <m/>
    <n v="2003"/>
    <n v="1999"/>
    <m/>
    <n v="357069943"/>
    <n v="146008"/>
    <n v="9441847411"/>
    <s v="sp. z o.o."/>
    <s v="1107"/>
    <s v="Produkcja napojów bezalkoholowych; produkcja wód mineralnych i pozostałych wód butelkowanych"/>
    <m/>
    <s v="żywność"/>
    <m/>
    <n v="400"/>
    <s v="J"/>
    <x v="2"/>
    <n v="646393.77565999993"/>
    <n v="73120.932719999997"/>
    <n v="72321.582290000006"/>
    <n v="72056.853290000014"/>
    <n v="11733"/>
    <n v="78812"/>
    <n v="672"/>
    <n v="52641"/>
    <n v="442768.23995999998"/>
    <n v="166643.43578"/>
    <n v="276124.80417999998"/>
    <n v="301594.05906"/>
    <n v="141174.18090000001"/>
    <m/>
    <m/>
    <s v="C"/>
    <s v="Manufacturing"/>
    <s v="11"/>
    <s v="MANUFACTURE OF BEVERAGES"/>
    <s v="Low"/>
    <n v="0.12192567900198149"/>
    <n v="-1.057670904884711"/>
    <n v="0.11147516576320129"/>
    <n v="0.16274169370528849"/>
    <n v="0.23892000231896091"/>
    <x v="1"/>
    <n v="0"/>
    <n v="0.68115558398508036"/>
    <n v="78.334821428571431"/>
    <n v="961.8954994940475"/>
    <n v="247.98130324404761"/>
    <x v="1"/>
    <s v="Exp&lt;25"/>
    <s v="Exp&lt;50"/>
    <s v="Decreased Export Intensity"/>
    <n v="0"/>
    <n v="-8.6529866355583532E-2"/>
    <n v="34.788890140431008"/>
    <n v="0.29853959173776617"/>
    <n v="-2.3268912025862099"/>
    <n v="-2.3543907431347929E-2"/>
    <n v="7.749068498668743"/>
    <s v="No"/>
    <s v="No"/>
    <s v="No"/>
    <x v="3"/>
    <s v="Declining"/>
    <n v="-17.18538565629229"/>
    <n v="-0.1885656384358754"/>
    <n v="-4.6047509996604896"/>
    <s v="Yes"/>
    <s v="0.Reducing"/>
    <s v="Reducing"/>
    <n v="515.13070312726086"/>
    <n v="3.3022758836216547E-2"/>
    <n v="0.12949326583861279"/>
    <n v="6.8845249593417646E-2"/>
    <n v="0.15171061754077711"/>
    <s v="10-25"/>
    <n v="0.53165119550864792"/>
    <n v="13.31557422948238"/>
    <n v="6.6052979209482006"/>
    <n v="73.741542625169146"/>
    <n v="820.79740144790253"/>
  </r>
  <r>
    <n v="966"/>
    <n v="1094"/>
    <n v="992"/>
    <n v="829"/>
    <n v="898"/>
    <s v="Foodcare sp. z o.o., Zabierzów"/>
    <m/>
    <m/>
    <n v="2003"/>
    <n v="1999"/>
    <m/>
    <n v="357069943"/>
    <n v="146008"/>
    <n v="9441847411"/>
    <s v="sp. z o.o."/>
    <s v="1107"/>
    <s v="Produkcja napojów bezalkoholowych; produkcja wód mineralnych i pozostałych wód butelkowanych"/>
    <m/>
    <s v="żywność"/>
    <m/>
    <n v="400"/>
    <s v="J"/>
    <x v="1"/>
    <n v="653303.57751999993"/>
    <n v="87691.938030000005"/>
    <n v="78932.081200000001"/>
    <n v="77488.355200000005"/>
    <n v="9549"/>
    <n v="109920"/>
    <n v="692"/>
    <n v="53488"/>
    <n v="347773.77762000001"/>
    <n v="156635.22805000001"/>
    <n v="191138.54957"/>
    <n v="231172.77767000001"/>
    <n v="108989.82114"/>
    <m/>
    <m/>
    <s v="C"/>
    <s v="Manufacturing"/>
    <s v="11"/>
    <s v="MANUFACTURE OF BEVERAGES"/>
    <s v="Low"/>
    <n v="0.16825256095683169"/>
    <n v="7.7046925085664464"/>
    <n v="0.1186100273538267"/>
    <n v="0.22281252982986191"/>
    <n v="0.33519671295646641"/>
    <x v="1"/>
    <n v="0"/>
    <n v="0.66472170286108867"/>
    <n v="77.294797687861276"/>
    <n v="944.08031433526003"/>
    <n v="226.3514856213873"/>
    <x v="1"/>
    <s v="Exp&lt;25"/>
    <s v="Exp&lt;50"/>
    <s v="Decreased Export Intensity"/>
    <n v="0"/>
    <n v="-8.6529866355583532E-2"/>
    <n v="34.788890140431008"/>
    <n v="0.29853959173776617"/>
    <n v="-2.3268912025862099"/>
    <n v="-2.3543907431347929E-2"/>
    <n v="7.749068498668743"/>
    <s v="No"/>
    <s v="No"/>
    <s v="No"/>
    <x v="3"/>
    <s v="Declining"/>
    <n v="-17.18538565629229"/>
    <n v="-0.1885656384358754"/>
    <n v="-4.6047509996604896"/>
    <s v="Yes"/>
    <s v="0.Reducing"/>
    <s v="Reducing"/>
    <n v="515.13070312726086"/>
    <n v="3.3022758836216547E-2"/>
    <n v="0.12949326583861279"/>
    <n v="6.8845249593417646E-2"/>
    <n v="0.15171061754077711"/>
    <s v="10-25"/>
    <n v="0.53165119550864792"/>
    <n v="13.31557422948238"/>
    <n v="6.6052979209482006"/>
    <n v="73.741542625169146"/>
    <n v="820.79740144790253"/>
  </r>
  <r>
    <n v="966"/>
    <n v="1094"/>
    <n v="992"/>
    <n v="829"/>
    <n v="898"/>
    <s v="Foodcare sp. z o.o., Zabierzów"/>
    <m/>
    <m/>
    <n v="2003"/>
    <n v="1999"/>
    <m/>
    <n v="357069943"/>
    <n v="146008"/>
    <n v="9441847411"/>
    <s v="sp. z o.o."/>
    <s v="1107"/>
    <s v="Produkcja napojów bezalkoholowych; produkcja wód mineralnych i pozostałych wód butelkowanych"/>
    <m/>
    <s v="żywność"/>
    <m/>
    <n v="400"/>
    <s v="J"/>
    <x v="3"/>
    <n v="711087"/>
    <n v="119344.35874"/>
    <n v="126091.95695000001"/>
    <n v="120801.24595"/>
    <n v="11465"/>
    <n v="59307"/>
    <n v="647"/>
    <n v="53623"/>
    <n v="510425.72196"/>
    <n v="139464.08098999999"/>
    <n v="370961.64097000001"/>
    <n v="372395.30501000001"/>
    <n v="140283.01155"/>
    <m/>
    <m/>
    <s v="C"/>
    <s v="Manufacturing"/>
    <s v="11"/>
    <s v="MANUFACTURE OF BEVERAGES"/>
    <s v="Low"/>
    <n v="8.34032966430268E-2"/>
    <n v="10.00833033609352"/>
    <n v="0.16988251219611661"/>
    <n v="0.23666763008363181"/>
    <n v="0.32438981997035682"/>
    <x v="1"/>
    <n v="0"/>
    <n v="0.72957785822396926"/>
    <n v="82.879443585780521"/>
    <n v="1099.0525502318389"/>
    <n v="215.55499380216389"/>
    <x v="0"/>
    <s v="Exp&lt;25"/>
    <s v="Exp&lt;50"/>
    <s v="Decreased Export Intensity"/>
    <n v="0"/>
    <n v="-8.6529866355583532E-2"/>
    <n v="34.788890140431008"/>
    <n v="0.29853959173776617"/>
    <n v="-2.3268912025862099"/>
    <n v="-2.3543907431347929E-2"/>
    <n v="7.749068498668743"/>
    <s v="No"/>
    <s v="No"/>
    <s v="No"/>
    <x v="3"/>
    <s v="Declining"/>
    <n v="-17.18538565629229"/>
    <n v="-0.1885656384358754"/>
    <n v="-4.6047509996604896"/>
    <s v="Yes"/>
    <s v="0.Reducing"/>
    <s v="Reducing"/>
    <n v="515.13070312726086"/>
    <n v="3.3022758836216547E-2"/>
    <n v="0.12949326583861279"/>
    <n v="6.8845249593417646E-2"/>
    <n v="0.15171061754077711"/>
    <s v="10-25"/>
    <n v="0.53165119550864792"/>
    <n v="13.31557422948238"/>
    <n v="6.6052979209482006"/>
    <n v="73.741542625169146"/>
    <n v="820.79740144790253"/>
  </r>
  <r>
    <n v="966"/>
    <n v="1094"/>
    <n v="992"/>
    <n v="829"/>
    <n v="898"/>
    <s v="Foodcare sp. z o.o., Zabierzów"/>
    <m/>
    <m/>
    <n v="2003"/>
    <n v="1999"/>
    <m/>
    <n v="357069943"/>
    <n v="146008"/>
    <n v="9441847411"/>
    <s v="sp. z o.o."/>
    <s v="1107"/>
    <s v="Produkcja napojów bezalkoholowych; produkcja wód mineralnych i pozostałych wód butelkowanych"/>
    <m/>
    <s v="żywność"/>
    <m/>
    <n v="400"/>
    <s v="J"/>
    <x v="4"/>
    <n v="817588"/>
    <n v="183263"/>
    <n v="186973"/>
    <n v="147658"/>
    <n v="11045"/>
    <n v="53291"/>
    <n v="612"/>
    <n v="57179"/>
    <n v="681238"/>
    <n v="138875"/>
    <n v="542363"/>
    <n v="520054"/>
    <n v="161185"/>
    <m/>
    <m/>
    <s v="C"/>
    <s v="Manufacturing"/>
    <s v="11"/>
    <s v="MANUFACTURE OF BEVERAGES"/>
    <s v="Low"/>
    <n v="6.5180751185193522E-2"/>
    <n v="14.977210946058641"/>
    <n v="0.18060196578227661"/>
    <n v="0.21674950604634499"/>
    <n v="0.28392820745537961"/>
    <x v="1"/>
    <n v="0"/>
    <n v="0.76339546531461844"/>
    <n v="93.429738562091501"/>
    <n v="1335.9281045751629"/>
    <n v="226.91993464052291"/>
    <x v="0"/>
    <s v="Exp&lt;25"/>
    <s v="Exp&lt;50"/>
    <s v="Decreased Export Intensity"/>
    <n v="0"/>
    <n v="-8.6529866355583532E-2"/>
    <n v="34.788890140431008"/>
    <n v="0.29853959173776617"/>
    <n v="-2.3268912025862099"/>
    <n v="-2.3543907431347929E-2"/>
    <n v="7.749068498668743"/>
    <s v="No"/>
    <s v="No"/>
    <s v="No"/>
    <x v="3"/>
    <s v="Declining"/>
    <n v="-17.18538565629229"/>
    <n v="-0.1885656384358754"/>
    <n v="-4.6047509996604896"/>
    <s v="Yes"/>
    <s v="0.Reducing"/>
    <s v="Reducing"/>
    <n v="515.13070312726086"/>
    <n v="3.3022758836216547E-2"/>
    <n v="0.12949326583861279"/>
    <n v="6.8845249593417646E-2"/>
    <n v="0.15171061754077711"/>
    <s v="10-25"/>
    <n v="0.53165119550864792"/>
    <n v="13.31557422948238"/>
    <n v="6.6052979209482006"/>
    <n v="73.741542625169146"/>
    <n v="820.79740144790253"/>
  </r>
  <r>
    <n v="1072"/>
    <n v="883"/>
    <n v="970"/>
    <n v="1074"/>
    <n v="899"/>
    <s v="Orzeł Biały SA GK, Piekary Śląskie"/>
    <s v="SG)"/>
    <n v="1992"/>
    <m/>
    <n v="2002"/>
    <m/>
    <n v="270647152"/>
    <n v="99792"/>
    <n v="6260003139"/>
    <s v="SA"/>
    <s v="3832"/>
    <s v="Odzysk surowców z materiałów segregowanych"/>
    <m/>
    <s v="usługi"/>
    <m/>
    <n v="540"/>
    <s v="S"/>
    <x v="1"/>
    <n v="512396"/>
    <n v="56852"/>
    <n v="57889"/>
    <n v="48639"/>
    <n v="10484"/>
    <n v="187307"/>
    <n v="399"/>
    <n v="40473"/>
    <n v="414547"/>
    <n v="142097"/>
    <n v="272450"/>
    <n v="322598"/>
    <n v="91949"/>
    <m/>
    <m/>
    <s v="E"/>
    <s v="Water Supply; Sewerage, Waste Management and Remediation Activities"/>
    <s v="38"/>
    <s v="WASTE COLLECTION, TREATMENT AND DISPOSAL ACTIVITIES; MATERIALS RECOVERY"/>
    <s v="Low"/>
    <n v="0.36555125332750449"/>
    <n v="-16.931297561418472"/>
    <n v="9.4924628607561345E-2"/>
    <n v="0.1173304836363549"/>
    <n v="0.15077278842398281"/>
    <x v="0"/>
    <n v="1"/>
    <n v="0.77819402866261245"/>
    <n v="101.4360902255639"/>
    <n v="1284.2005012531331"/>
    <n v="356.1328320802005"/>
    <x v="4"/>
    <s v="Exp&gt;25"/>
    <s v="Exp&lt;50"/>
    <s v="Decreased Export Intensity"/>
    <n v="0"/>
    <n v="-2.0060054642294101E-2"/>
    <n v="19.462448568010188"/>
    <n v="0.17783189807579089"/>
    <n v="-13.43300828405058"/>
    <n v="-0.14425160109332319"/>
    <n v="4.5461039784108426"/>
    <s v="Yes"/>
    <s v="Yes"/>
    <s v="Yes"/>
    <x v="3"/>
    <s v="Declining"/>
    <n v="-35.416666666666671"/>
    <n v="-0.43721380642274532"/>
    <n v="-10.354165550423961"/>
    <s v="Yes"/>
    <s v="0.Reducing"/>
    <s v="Reducing"/>
    <n v="1213.30839307049"/>
    <n v="3.1287185855513801E-2"/>
    <n v="6.8240885126605783E-2"/>
    <n v="4.7516576265594503E-2"/>
    <n v="0.41728893024703573"/>
    <s v="25-50"/>
    <n v="0.69630656427503923"/>
    <n v="13.33235522292863"/>
    <n v="6.0684255882441107"/>
    <n v="108.099537037037"/>
    <n v="1427.856481481482"/>
  </r>
  <r>
    <n v="1072"/>
    <n v="883"/>
    <n v="970"/>
    <n v="1074"/>
    <n v="899"/>
    <s v="Orzeł Biały SA GK, Piekary Śląskie"/>
    <s v="SG)"/>
    <n v="1992"/>
    <m/>
    <n v="2002"/>
    <m/>
    <n v="270647152"/>
    <n v="99792"/>
    <n v="6260003139"/>
    <s v="SA"/>
    <s v="3832"/>
    <s v="Odzysk surowców z materiałów segregowanych"/>
    <m/>
    <s v="usługi"/>
    <m/>
    <n v="540"/>
    <s v="S"/>
    <x v="0"/>
    <n v="616834"/>
    <n v="26096"/>
    <n v="23706"/>
    <n v="19299"/>
    <n v="10116"/>
    <n v="257398"/>
    <n v="432"/>
    <n v="46699"/>
    <n v="406153"/>
    <n v="148992"/>
    <n v="257161"/>
    <n v="282807"/>
    <n v="123346"/>
    <m/>
    <m/>
    <s v="E"/>
    <s v="Water Supply; Sewerage, Waste Management and Remediation Activities"/>
    <s v="38"/>
    <s v="WASTE COLLECTION, TREATMENT AND DISPOSAL ACTIVITIES; MATERIALS RECOVERY"/>
    <s v="Low"/>
    <n v="0.41728893024703573"/>
    <m/>
    <n v="3.1287185855513801E-2"/>
    <n v="4.7516576265594503E-2"/>
    <n v="6.8240885126605783E-2"/>
    <x v="0"/>
    <n v="1"/>
    <n v="0.69630656427503923"/>
    <n v="108.099537037037"/>
    <n v="1427.856481481482"/>
    <n v="344.88888888888891"/>
    <x v="4"/>
    <s v="Exp&gt;25"/>
    <s v="Exp&lt;50"/>
    <s v="Decreased Export Intensity"/>
    <n v="0"/>
    <n v="-2.0060054642294101E-2"/>
    <n v="19.462448568010188"/>
    <n v="0.17783189807579089"/>
    <n v="-13.43300828405058"/>
    <n v="-0.14425160109332319"/>
    <n v="4.5461039784108426"/>
    <s v="Yes"/>
    <s v="Yes"/>
    <s v="Yes"/>
    <x v="3"/>
    <s v="Declining"/>
    <n v="-35.416666666666671"/>
    <n v="-0.43721380642274532"/>
    <n v="-10.354165550423961"/>
    <s v="Yes"/>
    <s v="0.Reducing"/>
    <s v="Reducing"/>
    <n v="1213.30839307049"/>
    <n v="3.1287185855513801E-2"/>
    <n v="6.8240885126605783E-2"/>
    <n v="4.7516576265594503E-2"/>
    <n v="0.41728893024703573"/>
    <s v="25-50"/>
    <n v="0.69630656427503923"/>
    <n v="13.33235522292863"/>
    <n v="6.0684255882441107"/>
    <n v="108.099537037037"/>
    <n v="1427.856481481482"/>
  </r>
  <r>
    <n v="1072"/>
    <n v="883"/>
    <n v="970"/>
    <n v="1074"/>
    <n v="899"/>
    <s v="Orzeł Biały SA GK, Piekary Śląskie"/>
    <s v="SG)"/>
    <n v="1992"/>
    <m/>
    <n v="2002"/>
    <m/>
    <n v="270647152"/>
    <n v="99792"/>
    <n v="6260003139"/>
    <s v="SA"/>
    <s v="3832"/>
    <s v="Odzysk surowców z materiałów segregowanych"/>
    <m/>
    <s v="usługi"/>
    <m/>
    <n v="540"/>
    <s v="S"/>
    <x v="2"/>
    <n v="662687"/>
    <n v="83592"/>
    <n v="82678"/>
    <n v="63428"/>
    <n v="9377"/>
    <n v="244990"/>
    <n v="338"/>
    <n v="47192"/>
    <n v="474900"/>
    <n v="149233"/>
    <n v="325667"/>
    <n v="386227"/>
    <n v="88673"/>
    <m/>
    <m/>
    <s v="E"/>
    <s v="Water Supply; Sewerage, Waste Management and Remediation Activities"/>
    <s v="38"/>
    <s v="WASTE COLLECTION, TREATMENT AND DISPOSAL ACTIVITIES; MATERIALS RECOVERY"/>
    <s v="Low"/>
    <n v="0.36969187565170292"/>
    <n v="29.33102522267934"/>
    <n v="9.5713360907939943E-2"/>
    <n v="0.13356074963150141"/>
    <n v="0.16422466580534251"/>
    <x v="0"/>
    <n v="1"/>
    <n v="0.81328069067172037"/>
    <n v="139.62130177514791"/>
    <n v="1960.6124260355029"/>
    <n v="441.51775147928993"/>
    <x v="4"/>
    <s v="Exp&gt;25"/>
    <s v="Exp&lt;50"/>
    <s v="Decreased Export Intensity"/>
    <n v="0"/>
    <n v="-2.0060054642294101E-2"/>
    <n v="19.462448568010188"/>
    <n v="0.17783189807579089"/>
    <n v="-13.43300828405058"/>
    <n v="-0.14425160109332319"/>
    <n v="4.5461039784108426"/>
    <s v="Yes"/>
    <s v="Yes"/>
    <s v="Yes"/>
    <x v="3"/>
    <s v="Declining"/>
    <n v="-35.416666666666671"/>
    <n v="-0.43721380642274532"/>
    <n v="-10.354165550423961"/>
    <s v="Yes"/>
    <s v="0.Reducing"/>
    <s v="Reducing"/>
    <n v="1213.30839307049"/>
    <n v="3.1287185855513801E-2"/>
    <n v="6.8240885126605783E-2"/>
    <n v="4.7516576265594503E-2"/>
    <n v="0.41728893024703573"/>
    <s v="25-50"/>
    <n v="0.69630656427503923"/>
    <n v="13.33235522292863"/>
    <n v="6.0684255882441107"/>
    <n v="108.099537037037"/>
    <n v="1427.856481481482"/>
  </r>
  <r>
    <n v="1072"/>
    <n v="883"/>
    <n v="970"/>
    <n v="1074"/>
    <n v="899"/>
    <s v="Orzeł Biały SA GK, Piekary Śląskie"/>
    <s v="SG)"/>
    <n v="1992"/>
    <m/>
    <n v="2002"/>
    <m/>
    <n v="270647152"/>
    <n v="99792"/>
    <n v="6260003139"/>
    <s v="SA"/>
    <s v="3832"/>
    <s v="Odzysk surowców z materiałów segregowanych"/>
    <m/>
    <s v="usługi"/>
    <m/>
    <n v="540"/>
    <s v="S"/>
    <x v="4"/>
    <n v="736885"/>
    <n v="119272"/>
    <n v="134172"/>
    <n v="106522"/>
    <n v="10428"/>
    <n v="292712"/>
    <n v="279"/>
    <n v="57511"/>
    <n v="699442"/>
    <n v="124367"/>
    <n v="575075"/>
    <n v="601967"/>
    <n v="97475"/>
    <m/>
    <m/>
    <s v="E"/>
    <s v="Water Supply; Sewerage, Waste Management and Remediation Activities"/>
    <s v="38"/>
    <s v="WASTE COLLECTION, TREATMENT AND DISPOSAL ACTIVITIES; MATERIALS RECOVERY"/>
    <s v="Low"/>
    <n v="0.39722887560474163"/>
    <n v="-16.824878321880391"/>
    <n v="0.144557156136982"/>
    <n v="0.15229568713345781"/>
    <n v="0.17695654412949549"/>
    <x v="0"/>
    <n v="1"/>
    <n v="0.86063890930198639"/>
    <n v="206.13261648745521"/>
    <n v="2641.164874551971"/>
    <n v="445.75985663082429"/>
    <x v="4"/>
    <s v="Exp&gt;25"/>
    <s v="Exp&lt;50"/>
    <s v="Decreased Export Intensity"/>
    <n v="0"/>
    <n v="-2.0060054642294101E-2"/>
    <n v="19.462448568010188"/>
    <n v="0.17783189807579089"/>
    <n v="-13.43300828405058"/>
    <n v="-0.14425160109332319"/>
    <n v="4.5461039784108426"/>
    <s v="Yes"/>
    <s v="Yes"/>
    <s v="Yes"/>
    <x v="3"/>
    <s v="Declining"/>
    <n v="-35.416666666666671"/>
    <n v="-0.43721380642274532"/>
    <n v="-10.354165550423961"/>
    <s v="Yes"/>
    <s v="0.Reducing"/>
    <s v="Reducing"/>
    <n v="1213.30839307049"/>
    <n v="3.1287185855513801E-2"/>
    <n v="6.8240885126605783E-2"/>
    <n v="4.7516576265594503E-2"/>
    <n v="0.41728893024703573"/>
    <s v="25-50"/>
    <n v="0.69630656427503923"/>
    <n v="13.33235522292863"/>
    <n v="6.0684255882441107"/>
    <n v="108.099537037037"/>
    <n v="1427.856481481482"/>
  </r>
  <r>
    <n v="1072"/>
    <n v="883"/>
    <n v="970"/>
    <n v="1074"/>
    <n v="899"/>
    <s v="Orzeł Biały SA GK, Piekary Śląskie"/>
    <s v="SG)"/>
    <n v="1992"/>
    <m/>
    <n v="2002"/>
    <m/>
    <n v="270647152"/>
    <n v="99792"/>
    <n v="6260003139"/>
    <s v="SA"/>
    <s v="3832"/>
    <s v="Odzysk surowców z materiałów segregowanych"/>
    <m/>
    <s v="usługi"/>
    <m/>
    <n v="540"/>
    <s v="S"/>
    <x v="3"/>
    <n v="885944"/>
    <n v="124405"/>
    <n v="128846"/>
    <n v="100375"/>
    <n v="9781"/>
    <n v="351155"/>
    <n v="285"/>
    <n v="42279"/>
    <n v="600307"/>
    <n v="128649"/>
    <n v="471658"/>
    <n v="484834"/>
    <n v="115473"/>
    <m/>
    <m/>
    <s v="E"/>
    <s v="Water Supply; Sewerage, Waste Management and Remediation Activities"/>
    <s v="38"/>
    <s v="WASTE COLLECTION, TREATMENT AND DISPOSAL ACTIVITIES; MATERIALS RECOVERY"/>
    <s v="Low"/>
    <n v="0.39636252404215172"/>
    <n v="33.689660427924487"/>
    <n v="0.1132972287187452"/>
    <n v="0.16720611287224699"/>
    <n v="0.20702962250997251"/>
    <x v="0"/>
    <n v="1"/>
    <n v="0.80764342244884701"/>
    <n v="148.34736842105261"/>
    <n v="3108.575438596491"/>
    <n v="451.4"/>
    <x v="4"/>
    <s v="Exp&gt;25"/>
    <s v="Exp&lt;50"/>
    <s v="Decreased Export Intensity"/>
    <n v="0"/>
    <n v="-2.0060054642294101E-2"/>
    <n v="19.462448568010188"/>
    <n v="0.17783189807579089"/>
    <n v="-13.43300828405058"/>
    <n v="-0.14425160109332319"/>
    <n v="4.5461039784108426"/>
    <s v="Yes"/>
    <s v="Yes"/>
    <s v="Yes"/>
    <x v="3"/>
    <s v="Declining"/>
    <n v="-35.416666666666671"/>
    <n v="-0.43721380642274532"/>
    <n v="-10.354165550423961"/>
    <s v="Yes"/>
    <s v="0.Reducing"/>
    <s v="Reducing"/>
    <n v="1213.30839307049"/>
    <n v="3.1287185855513801E-2"/>
    <n v="6.8240885126605783E-2"/>
    <n v="4.7516576265594503E-2"/>
    <n v="0.41728893024703573"/>
    <s v="25-50"/>
    <n v="0.69630656427503923"/>
    <n v="13.33235522292863"/>
    <n v="6.0684255882441107"/>
    <n v="108.099537037037"/>
    <n v="1427.856481481482"/>
  </r>
  <r>
    <m/>
    <m/>
    <n v="1378"/>
    <n v="1330"/>
    <n v="900"/>
    <s v="H &amp; M Hennes &amp; Mauritz Logistics sp. z o.o., Gądki"/>
    <m/>
    <m/>
    <m/>
    <m/>
    <m/>
    <n v="300551802"/>
    <n v="282170"/>
    <n v="7772974131"/>
    <s v="sp. z o.o."/>
    <s v="5210"/>
    <s v="Magazynowanie i przechowywanie pozostałych towarów"/>
    <m/>
    <s v="transport"/>
    <m/>
    <n v="500"/>
    <s v="J"/>
    <x v="4"/>
    <n v="354094"/>
    <n v="17548"/>
    <n v="19403"/>
    <n v="15684"/>
    <n v="26591"/>
    <n v="354094"/>
    <n v="1855"/>
    <n v="132597"/>
    <n v="228906"/>
    <n v="148541"/>
    <n v="80365"/>
    <n v="169248"/>
    <n v="59658"/>
    <m/>
    <m/>
    <s v="H"/>
    <s v="Transportation and Storage"/>
    <s v="52"/>
    <s v="WAREHOUSING AND SUPPORT ACTIVITIES FOR TRANSPORTATION"/>
    <s v="Low"/>
    <n v="1"/>
    <n v="-8.1580196448163278"/>
    <n v="4.4293323241851028E-2"/>
    <n v="6.8517207936882388E-2"/>
    <n v="9.2668746454906414E-2"/>
    <x v="0"/>
    <n v="1"/>
    <n v="0.73937773583916544"/>
    <n v="71.480862533692729"/>
    <n v="190.8862533692722"/>
    <n v="80.076010781671158"/>
    <x v="3"/>
    <s v="Exp&gt;25"/>
    <s v="Exp&gt;50"/>
    <s v="Increased Export Intensity"/>
    <n v="1"/>
    <n v="3.534651747625905E-3"/>
    <n v="-42.587202939273709"/>
    <n v="-0.55490296220236246"/>
    <n v="-58.396523869038923"/>
    <n v="-0.87698646137147662"/>
    <n v="-12.953327055029771"/>
    <s v="Yes"/>
    <s v="Yes"/>
    <s v="Yes"/>
    <x v="2"/>
    <s v="Declining"/>
    <n v="-28.26759474091261"/>
    <n v="-0.33222758429026727"/>
    <n v="-7.9701215655899382"/>
    <s v="Yes"/>
    <s v="0.Reducing"/>
    <s v="Reducing"/>
    <n v="-47.609879654703043"/>
    <n v="3.9648091369126268E-2"/>
    <n v="0.18594306049822071"/>
    <n v="6.5969374541373499E-2"/>
    <n v="0.99646534825237409"/>
    <s v="75-100"/>
    <n v="0.35478266499762601"/>
    <n v="13.332220655792799"/>
    <n v="7.8578675593318028"/>
    <n v="48.297757153905643"/>
    <n v="238.49613302397529"/>
  </r>
  <r>
    <m/>
    <m/>
    <n v="1378"/>
    <n v="1330"/>
    <n v="900"/>
    <s v="H &amp; M Hennes &amp; Mauritz Logistics sp. z o.o., Gądki"/>
    <m/>
    <m/>
    <m/>
    <m/>
    <m/>
    <n v="300551802"/>
    <n v="282170"/>
    <n v="7772974131"/>
    <s v="sp. z o.o."/>
    <s v="5210"/>
    <s v="Magazynowanie i przechowywanie pozostałych towarów"/>
    <m/>
    <s v="transport"/>
    <m/>
    <n v="500"/>
    <s v="J"/>
    <x v="3"/>
    <n v="385547"/>
    <n v="19056"/>
    <n v="19903"/>
    <n v="16084"/>
    <n v="26080"/>
    <n v="385547"/>
    <n v="1694"/>
    <n v="116357"/>
    <n v="240110"/>
    <n v="148505"/>
    <n v="91605"/>
    <n v="183564"/>
    <n v="56546"/>
    <m/>
    <m/>
    <s v="H"/>
    <s v="Transportation and Storage"/>
    <s v="52"/>
    <s v="WAREHOUSING AND SUPPORT ACTIVITIES FOR TRANSPORTATION"/>
    <s v="Low"/>
    <n v="1"/>
    <n v="-16.896690714472012"/>
    <n v="4.1717352229429877E-2"/>
    <n v="6.6985964766148848E-2"/>
    <n v="8.7620666361595961E-2"/>
    <x v="0"/>
    <n v="1"/>
    <n v="0.76449960434800712"/>
    <n v="68.687721369539545"/>
    <n v="227.59563164108619"/>
    <n v="87.665289256198349"/>
    <x v="3"/>
    <s v="Exp&gt;25"/>
    <s v="Exp&gt;50"/>
    <s v="Increased Export Intensity"/>
    <n v="1"/>
    <n v="3.534651747625905E-3"/>
    <n v="-42.587202939273709"/>
    <n v="-0.55490296220236246"/>
    <n v="-58.396523869038923"/>
    <n v="-0.87698646137147662"/>
    <n v="-12.953327055029771"/>
    <s v="Yes"/>
    <s v="Yes"/>
    <s v="Yes"/>
    <x v="2"/>
    <s v="Declining"/>
    <n v="-28.26759474091261"/>
    <n v="-0.33222758429026727"/>
    <n v="-7.9701215655899382"/>
    <s v="Yes"/>
    <s v="0.Reducing"/>
    <s v="Reducing"/>
    <n v="-47.609879654703043"/>
    <n v="3.9648091369126268E-2"/>
    <n v="0.18594306049822071"/>
    <n v="6.5969374541373499E-2"/>
    <n v="0.99646534825237409"/>
    <s v="75-100"/>
    <n v="0.35478266499762601"/>
    <n v="13.332220655792799"/>
    <n v="7.8578675593318028"/>
    <n v="48.297757153905643"/>
    <n v="238.49613302397529"/>
  </r>
  <r>
    <m/>
    <m/>
    <n v="1378"/>
    <n v="1330"/>
    <n v="900"/>
    <s v="H &amp; M Hennes &amp; Mauritz Logistics sp. z o.o., Gądki"/>
    <m/>
    <m/>
    <m/>
    <m/>
    <m/>
    <n v="300551802"/>
    <n v="282170"/>
    <n v="7772974131"/>
    <s v="sp. z o.o."/>
    <s v="5210"/>
    <s v="Magazynowanie i przechowywanie pozostałych towarów"/>
    <m/>
    <s v="transport"/>
    <m/>
    <n v="500"/>
    <s v="J"/>
    <x v="1"/>
    <n v="419168"/>
    <n v="22491"/>
    <n v="21680"/>
    <n v="17399"/>
    <n v="39278"/>
    <n v="419168"/>
    <n v="2072"/>
    <n v="110865"/>
    <n v="297631"/>
    <n v="210118"/>
    <n v="87513"/>
    <n v="148907"/>
    <n v="148724"/>
    <m/>
    <m/>
    <s v="H"/>
    <s v="Transportation and Storage"/>
    <s v="52"/>
    <s v="WAREHOUSING AND SUPPORT ACTIVITIES FOR TRANSPORTATION"/>
    <s v="Low"/>
    <n v="1"/>
    <n v="-32.036105332622078"/>
    <n v="4.1508416673028473E-2"/>
    <n v="5.8458292314980627E-2"/>
    <n v="0.1168447420201871"/>
    <x v="0"/>
    <n v="1"/>
    <n v="0.50030742765370539"/>
    <n v="53.506274131274132"/>
    <n v="202.3011583011583"/>
    <n v="101.4083011583012"/>
    <x v="3"/>
    <s v="Exp&gt;25"/>
    <s v="Exp&gt;50"/>
    <s v="Increased Export Intensity"/>
    <n v="1"/>
    <n v="3.534651747625905E-3"/>
    <n v="-42.587202939273709"/>
    <n v="-0.55490296220236246"/>
    <n v="-58.396523869038923"/>
    <n v="-0.87698646137147662"/>
    <n v="-12.953327055029771"/>
    <s v="Yes"/>
    <s v="Yes"/>
    <s v="Yes"/>
    <x v="2"/>
    <s v="Declining"/>
    <n v="-28.26759474091261"/>
    <n v="-0.33222758429026727"/>
    <n v="-7.9701215655899382"/>
    <s v="Yes"/>
    <s v="0.Reducing"/>
    <s v="Reducing"/>
    <n v="-47.609879654703043"/>
    <n v="3.9648091369126268E-2"/>
    <n v="0.18594306049822071"/>
    <n v="6.5969374541373499E-2"/>
    <n v="0.99646534825237409"/>
    <s v="75-100"/>
    <n v="0.35478266499762601"/>
    <n v="13.332220655792799"/>
    <n v="7.8578675593318028"/>
    <n v="48.297757153905643"/>
    <n v="238.49613302397529"/>
  </r>
  <r>
    <m/>
    <m/>
    <n v="1378"/>
    <n v="1330"/>
    <n v="900"/>
    <s v="H &amp; M Hennes &amp; Mauritz Logistics sp. z o.o., Gądki"/>
    <m/>
    <m/>
    <m/>
    <m/>
    <m/>
    <n v="300551802"/>
    <n v="282170"/>
    <n v="7772974131"/>
    <s v="sp. z o.o."/>
    <s v="5210"/>
    <s v="Magazynowanie i przechowywanie pozostałych towarów"/>
    <m/>
    <s v="transport"/>
    <m/>
    <n v="500"/>
    <s v="J"/>
    <x v="2"/>
    <n v="463937"/>
    <n v="24210"/>
    <n v="23041"/>
    <n v="18573"/>
    <n v="34749"/>
    <n v="463937"/>
    <n v="1815"/>
    <n v="104347"/>
    <n v="276308"/>
    <n v="173150"/>
    <n v="103158"/>
    <n v="167480"/>
    <n v="108828"/>
    <m/>
    <m/>
    <s v="H"/>
    <s v="Transportation and Storage"/>
    <s v="52"/>
    <s v="WAREHOUSING AND SUPPORT ACTIVITIES FOR TRANSPORTATION"/>
    <s v="Low"/>
    <n v="1"/>
    <n v="10.68044316360028"/>
    <n v="4.0033452817947263E-2"/>
    <n v="6.7218466349146605E-2"/>
    <n v="0.11089682350131359"/>
    <x v="0"/>
    <n v="1"/>
    <n v="0.60613518247752507"/>
    <n v="57.491460055096418"/>
    <n v="255.61267217630851"/>
    <n v="95.399449035812665"/>
    <x v="3"/>
    <s v="Exp&gt;25"/>
    <s v="Exp&gt;50"/>
    <s v="Increased Export Intensity"/>
    <n v="1"/>
    <n v="3.534651747625905E-3"/>
    <n v="-42.587202939273709"/>
    <n v="-0.55490296220236246"/>
    <n v="-58.396523869038923"/>
    <n v="-0.87698646137147662"/>
    <n v="-12.953327055029771"/>
    <s v="Yes"/>
    <s v="Yes"/>
    <s v="Yes"/>
    <x v="2"/>
    <s v="Declining"/>
    <n v="-28.26759474091261"/>
    <n v="-0.33222758429026727"/>
    <n v="-7.9701215655899382"/>
    <s v="Yes"/>
    <s v="0.Reducing"/>
    <s v="Reducing"/>
    <n v="-47.609879654703043"/>
    <n v="3.9648091369126268E-2"/>
    <n v="0.18594306049822071"/>
    <n v="6.5969374541373499E-2"/>
    <n v="0.99646534825237409"/>
    <s v="75-100"/>
    <n v="0.35478266499762601"/>
    <n v="13.332220655792799"/>
    <n v="7.8578675593318028"/>
    <n v="48.297757153905643"/>
    <n v="238.49613302397529"/>
  </r>
  <r>
    <m/>
    <m/>
    <n v="1378"/>
    <n v="1330"/>
    <n v="900"/>
    <s v="H &amp; M Hennes &amp; Mauritz Logistics sp. z o.o., Gądki"/>
    <m/>
    <m/>
    <m/>
    <m/>
    <m/>
    <n v="300551802"/>
    <n v="282170"/>
    <n v="7772974131"/>
    <s v="sp. z o.o."/>
    <s v="5210"/>
    <s v="Magazynowanie i przechowywanie pozostałych towarów"/>
    <m/>
    <s v="transport"/>
    <m/>
    <n v="500"/>
    <s v="J"/>
    <x v="0"/>
    <n v="616751"/>
    <n v="32128"/>
    <n v="30466"/>
    <n v="24453"/>
    <n v="35400"/>
    <n v="614571"/>
    <n v="2586"/>
    <n v="124898"/>
    <n v="370672"/>
    <n v="252146"/>
    <n v="118526"/>
    <n v="131508"/>
    <n v="239164"/>
    <m/>
    <m/>
    <s v="H"/>
    <s v="Transportation and Storage"/>
    <s v="52"/>
    <s v="WAREHOUSING AND SUPPORT ACTIVITIES FOR TRANSPORTATION"/>
    <s v="Low"/>
    <n v="0.99646534825237409"/>
    <m/>
    <n v="3.9648091369126268E-2"/>
    <n v="6.5969374541373499E-2"/>
    <n v="0.18594306049822071"/>
    <x v="0"/>
    <n v="1"/>
    <n v="0.35478266499762601"/>
    <n v="48.297757153905643"/>
    <n v="238.49613302397529"/>
    <n v="97.504253673627218"/>
    <x v="3"/>
    <s v="Exp&gt;25"/>
    <s v="Exp&gt;50"/>
    <s v="Increased Export Intensity"/>
    <n v="1"/>
    <n v="3.534651747625905E-3"/>
    <n v="-42.587202939273709"/>
    <n v="-0.55490296220236246"/>
    <n v="-58.396523869038923"/>
    <n v="-0.87698646137147662"/>
    <n v="-12.953327055029771"/>
    <s v="Yes"/>
    <s v="Yes"/>
    <s v="Yes"/>
    <x v="2"/>
    <s v="Declining"/>
    <n v="-28.26759474091261"/>
    <n v="-0.33222758429026727"/>
    <n v="-7.9701215655899382"/>
    <s v="Yes"/>
    <s v="0.Reducing"/>
    <s v="Reducing"/>
    <n v="-47.609879654703043"/>
    <n v="3.9648091369126268E-2"/>
    <n v="0.18594306049822071"/>
    <n v="6.5969374541373499E-2"/>
    <n v="0.99646534825237409"/>
    <s v="75-100"/>
    <n v="0.35478266499762601"/>
    <n v="13.332220655792799"/>
    <n v="7.8578675593318028"/>
    <n v="48.297757153905643"/>
    <n v="238.49613302397529"/>
  </r>
  <r>
    <n v="1067"/>
    <n v="825"/>
    <n v="871"/>
    <n v="1071"/>
    <n v="901"/>
    <s v="Eurometal SA, Stalowa Wola"/>
    <m/>
    <m/>
    <n v="2003"/>
    <n v="2000"/>
    <m/>
    <n v="831202750"/>
    <n v="147414"/>
    <n v="8652230687"/>
    <s v="SA"/>
    <s v="2442"/>
    <s v="Produkcja wyrobów z aluminium i stopów aluminium"/>
    <m/>
    <s v="produkcja"/>
    <m/>
    <n v="450"/>
    <s v="J"/>
    <x v="1"/>
    <n v="508489.19296000001"/>
    <n v="27931.340919999999"/>
    <n v="19533.448950000002"/>
    <n v="19466.428950000001"/>
    <n v="12771"/>
    <n v="0"/>
    <n v="290"/>
    <n v="20847"/>
    <n v="388872.78584000003"/>
    <n v="241699.23835"/>
    <n v="147173.54749"/>
    <n v="178938.69923999999"/>
    <n v="209934.08660000001"/>
    <m/>
    <m/>
    <s v="C"/>
    <s v="Manufacturing"/>
    <s v="24"/>
    <s v="MANUFACTURE OF METALS"/>
    <s v="Medium-low"/>
    <n v="0"/>
    <n v="-17.49858958367135"/>
    <n v="3.8282876449512497E-2"/>
    <n v="5.0058604404396079E-2"/>
    <n v="0.10878825560194121"/>
    <x v="1"/>
    <n v="0"/>
    <n v="0.4601471374590444"/>
    <n v="71.886206896551727"/>
    <n v="1753.411010206896"/>
    <n v="833.44564948275865"/>
    <x v="0"/>
    <s v="Exp&lt;25"/>
    <s v="Exp&lt;50"/>
    <s v="Decreased Export Intensity"/>
    <n v="0"/>
    <n v="0"/>
    <n v="20.053132233831981"/>
    <n v="0.18276422741612211"/>
    <n v="-13.004976642150741"/>
    <n v="-0.13931927175299211"/>
    <n v="4.6750974458669159"/>
    <s v="Yes"/>
    <s v="Yes"/>
    <s v="Yes"/>
    <x v="3"/>
    <s v="Declining"/>
    <n v="-18.771331058020479"/>
    <n v="-0.20790193534559259"/>
    <n v="-5.0647858970003226"/>
    <s v="Yes"/>
    <s v="0.Reducing"/>
    <s v="Reducing"/>
    <n v="1005.423096861359"/>
    <n v="5.0365058247071423E-2"/>
    <n v="0.1946548610414367"/>
    <n v="7.8693328736424747E-2"/>
    <n v="0"/>
    <s v="0-10"/>
    <n v="0.40427106888264702"/>
    <n v="13.331554038300309"/>
    <n v="5.6801726090170677"/>
    <n v="79.511945392491469"/>
    <n v="2103.549488054608"/>
  </r>
  <r>
    <n v="1067"/>
    <n v="825"/>
    <n v="871"/>
    <n v="1071"/>
    <n v="901"/>
    <s v="Eurometal SA, Stalowa Wola"/>
    <m/>
    <m/>
    <n v="2003"/>
    <n v="2000"/>
    <m/>
    <n v="831202750"/>
    <n v="147414"/>
    <n v="8652230687"/>
    <s v="SA"/>
    <s v="2442"/>
    <s v="Produkcja wyrobów z aluminium i stopów aluminium"/>
    <m/>
    <s v="produkcja"/>
    <m/>
    <n v="450"/>
    <s v="J"/>
    <x v="0"/>
    <n v="616340"/>
    <n v="35034"/>
    <n v="31347"/>
    <n v="31042"/>
    <n v="13013"/>
    <n v="0"/>
    <n v="293"/>
    <n v="23297"/>
    <n v="394468"/>
    <n v="224627"/>
    <n v="169841"/>
    <n v="159472"/>
    <n v="234996.49202000001"/>
    <m/>
    <m/>
    <s v="C"/>
    <s v="Manufacturing"/>
    <s v="24"/>
    <s v="MANUFACTURE OF METALS"/>
    <s v="Medium-low"/>
    <n v="0"/>
    <m/>
    <n v="5.0365058247071423E-2"/>
    <n v="7.8693328736424747E-2"/>
    <n v="0.1946548610414367"/>
    <x v="1"/>
    <n v="0"/>
    <n v="0.40427106888264702"/>
    <n v="79.511945392491469"/>
    <n v="2103.549488054608"/>
    <n v="766.64505119453929"/>
    <x v="0"/>
    <s v="Exp&lt;25"/>
    <s v="Exp&lt;50"/>
    <s v="Decreased Export Intensity"/>
    <n v="0"/>
    <n v="0"/>
    <n v="20.053132233831981"/>
    <n v="0.18276422741612211"/>
    <n v="-13.004976642150741"/>
    <n v="-0.13931927175299211"/>
    <n v="4.6750974458669159"/>
    <s v="Yes"/>
    <s v="Yes"/>
    <s v="Yes"/>
    <x v="3"/>
    <s v="Declining"/>
    <n v="-18.771331058020479"/>
    <n v="-0.20790193534559259"/>
    <n v="-5.0647858970003226"/>
    <s v="Yes"/>
    <s v="0.Reducing"/>
    <s v="Reducing"/>
    <n v="1005.423096861359"/>
    <n v="5.0365058247071423E-2"/>
    <n v="0.1946548610414367"/>
    <n v="7.8693328736424747E-2"/>
    <n v="0"/>
    <s v="0-10"/>
    <n v="0.40427106888264702"/>
    <n v="13.331554038300309"/>
    <n v="5.6801726090170677"/>
    <n v="79.511945392491469"/>
    <n v="2103.549488054608"/>
  </r>
  <r>
    <n v="1067"/>
    <n v="825"/>
    <n v="871"/>
    <n v="1071"/>
    <n v="901"/>
    <s v="Eurometal SA, Stalowa Wola"/>
    <m/>
    <m/>
    <n v="2003"/>
    <n v="2000"/>
    <m/>
    <n v="831202750"/>
    <n v="147414"/>
    <n v="8652230687"/>
    <s v="SA"/>
    <s v="2442"/>
    <s v="Produkcja wyrobów z aluminium i stopów aluminium"/>
    <m/>
    <s v="produkcja"/>
    <m/>
    <n v="450"/>
    <s v="J"/>
    <x v="2"/>
    <n v="738378.11572999996"/>
    <n v="55520.96572"/>
    <n v="53366.73515"/>
    <n v="53301.920149999998"/>
    <n v="13487"/>
    <n v="0"/>
    <n v="269"/>
    <n v="24248"/>
    <n v="558081.9976"/>
    <n v="299619.38196999999"/>
    <n v="258462.61562999999"/>
    <n v="232240.61939000001"/>
    <n v="325841.37821"/>
    <m/>
    <m/>
    <s v="C"/>
    <s v="Manufacturing"/>
    <s v="24"/>
    <s v="MANUFACTURE OF METALS"/>
    <s v="Medium-low"/>
    <n v="0"/>
    <n v="45.210188525694797"/>
    <n v="7.2187838472572929E-2"/>
    <n v="9.5509119411165175E-2"/>
    <n v="0.229511617261451"/>
    <x v="1"/>
    <n v="0"/>
    <n v="0.41614067536444033"/>
    <n v="90.141263940520446"/>
    <n v="2744.900058475836"/>
    <n v="1113.8266987732341"/>
    <x v="0"/>
    <s v="Exp&lt;25"/>
    <s v="Exp&lt;50"/>
    <s v="Decreased Export Intensity"/>
    <n v="0"/>
    <n v="0"/>
    <n v="20.053132233831981"/>
    <n v="0.18276422741612211"/>
    <n v="-13.004976642150741"/>
    <n v="-0.13931927175299211"/>
    <n v="4.6750974458669159"/>
    <s v="Yes"/>
    <s v="Yes"/>
    <s v="Yes"/>
    <x v="3"/>
    <s v="Declining"/>
    <n v="-18.771331058020479"/>
    <n v="-0.20790193534559259"/>
    <n v="-5.0647858970003226"/>
    <s v="Yes"/>
    <s v="0.Reducing"/>
    <s v="Reducing"/>
    <n v="1005.423096861359"/>
    <n v="5.0365058247071423E-2"/>
    <n v="0.1946548610414367"/>
    <n v="7.8693328736424747E-2"/>
    <n v="0"/>
    <s v="0-10"/>
    <n v="0.40427106888264702"/>
    <n v="13.331554038300309"/>
    <n v="5.6801726090170677"/>
    <n v="79.511945392491469"/>
    <n v="2103.549488054608"/>
  </r>
  <r>
    <n v="1067"/>
    <n v="825"/>
    <n v="871"/>
    <n v="1071"/>
    <n v="901"/>
    <s v="Eurometal SA, Stalowa Wola"/>
    <m/>
    <m/>
    <n v="2003"/>
    <n v="2000"/>
    <m/>
    <n v="831202750"/>
    <n v="147414"/>
    <n v="8652230687"/>
    <s v="SA"/>
    <s v="2442"/>
    <s v="Produkcja wyrobów z aluminium i stopów aluminium"/>
    <m/>
    <s v="produkcja"/>
    <m/>
    <n v="450"/>
    <s v="J"/>
    <x v="4"/>
    <n v="739935.47521000006"/>
    <n v="29602.418389999999"/>
    <n v="24163.382460000001"/>
    <n v="23937.640459999999"/>
    <n v="26340"/>
    <n v="0"/>
    <n v="238"/>
    <n v="24286"/>
    <n v="493212.56353999989"/>
    <n v="315192.23802999989"/>
    <n v="178020.32551"/>
    <n v="367214.37560999999"/>
    <n v="125998.18793"/>
    <m/>
    <m/>
    <s v="C"/>
    <s v="Manufacturing"/>
    <s v="24"/>
    <s v="MANUFACTURE OF METALS"/>
    <s v="Medium-low"/>
    <n v="0"/>
    <n v="-20.913638972528091"/>
    <n v="3.2350983649224667E-2"/>
    <n v="4.8534125506027669E-2"/>
    <n v="6.5187100641786885E-2"/>
    <x v="1"/>
    <n v="0"/>
    <n v="0.7445357291273027"/>
    <n v="102.0420168067227"/>
    <n v="3108.9725849159672"/>
    <n v="1324.3371345798321"/>
    <x v="0"/>
    <s v="Exp&lt;25"/>
    <s v="Exp&lt;50"/>
    <s v="Decreased Export Intensity"/>
    <n v="0"/>
    <n v="0"/>
    <n v="20.053132233831981"/>
    <n v="0.18276422741612211"/>
    <n v="-13.004976642150741"/>
    <n v="-0.13931927175299211"/>
    <n v="4.6750974458669159"/>
    <s v="Yes"/>
    <s v="Yes"/>
    <s v="Yes"/>
    <x v="3"/>
    <s v="Declining"/>
    <n v="-18.771331058020479"/>
    <n v="-0.20790193534559259"/>
    <n v="-5.0647858970003226"/>
    <s v="Yes"/>
    <s v="0.Reducing"/>
    <s v="Reducing"/>
    <n v="1005.423096861359"/>
    <n v="5.0365058247071423E-2"/>
    <n v="0.1946548610414367"/>
    <n v="7.8693328736424747E-2"/>
    <n v="0"/>
    <s v="0-10"/>
    <n v="0.40427106888264702"/>
    <n v="13.331554038300309"/>
    <n v="5.6801726090170677"/>
    <n v="79.511945392491469"/>
    <n v="2103.549488054608"/>
  </r>
  <r>
    <n v="1067"/>
    <n v="825"/>
    <n v="871"/>
    <n v="1071"/>
    <n v="901"/>
    <s v="Eurometal SA, Stalowa Wola"/>
    <m/>
    <m/>
    <n v="2003"/>
    <n v="2000"/>
    <m/>
    <n v="831202750"/>
    <n v="147414"/>
    <n v="8652230687"/>
    <s v="SA"/>
    <s v="2442"/>
    <s v="Produkcja wyrobów z aluminium i stopów aluminium"/>
    <m/>
    <s v="produkcja"/>
    <m/>
    <n v="450"/>
    <s v="J"/>
    <x v="3"/>
    <n v="935604.40207000007"/>
    <n v="120551.394"/>
    <n v="117261.24451"/>
    <n v="117178.89251000001"/>
    <n v="16588"/>
    <n v="0"/>
    <n v="238"/>
    <n v="24064"/>
    <n v="582118.04605999996"/>
    <n v="336376.57267999998"/>
    <n v="245741.47338000001"/>
    <n v="343582.81689999998"/>
    <n v="238535.22915999999"/>
    <m/>
    <m/>
    <s v="C"/>
    <s v="Manufacturing"/>
    <s v="24"/>
    <s v="MANUFACTURE OF METALS"/>
    <s v="Medium-low"/>
    <n v="0"/>
    <n v="26.710743742047629"/>
    <n v="0.12524405854733561"/>
    <n v="0.20129747446091401"/>
    <n v="0.34104992085243019"/>
    <x v="1"/>
    <n v="0"/>
    <n v="0.59022876755926279"/>
    <n v="101.109243697479"/>
    <n v="3931.1109330672271"/>
    <n v="1413.346944033613"/>
    <x v="0"/>
    <s v="Exp&lt;25"/>
    <s v="Exp&lt;50"/>
    <s v="Decreased Export Intensity"/>
    <n v="0"/>
    <n v="0"/>
    <n v="20.053132233831981"/>
    <n v="0.18276422741612211"/>
    <n v="-13.004976642150741"/>
    <n v="-0.13931927175299211"/>
    <n v="4.6750974458669159"/>
    <s v="Yes"/>
    <s v="Yes"/>
    <s v="Yes"/>
    <x v="3"/>
    <s v="Declining"/>
    <n v="-18.771331058020479"/>
    <n v="-0.20790193534559259"/>
    <n v="-5.0647858970003226"/>
    <s v="Yes"/>
    <s v="0.Reducing"/>
    <s v="Reducing"/>
    <n v="1005.423096861359"/>
    <n v="5.0365058247071423E-2"/>
    <n v="0.1946548610414367"/>
    <n v="7.8693328736424747E-2"/>
    <n v="0"/>
    <s v="0-10"/>
    <n v="0.40427106888264702"/>
    <n v="13.331554038300309"/>
    <n v="5.6801726090170677"/>
    <n v="79.511945392491469"/>
    <n v="2103.549488054608"/>
  </r>
  <r>
    <m/>
    <m/>
    <m/>
    <n v="785"/>
    <n v="902"/>
    <s v="PGD Polska sp. z o.o., Poznań"/>
    <m/>
    <m/>
    <m/>
    <n v="2005"/>
    <m/>
    <n v="300105623"/>
    <n v="240728"/>
    <n v="7792272047"/>
    <s v="sp. z o.o."/>
    <s v="4645"/>
    <s v="Sprzedaż hurtowa perfum i kosmetyków"/>
    <m/>
    <s v="handel hurtowy"/>
    <m/>
    <n v="400"/>
    <s v="J"/>
    <x v="0"/>
    <n v="615240"/>
    <n v="5709"/>
    <n v="3386"/>
    <n v="2387"/>
    <n v="3626"/>
    <n v="3109"/>
    <n v="475"/>
    <n v="34233.183299999997"/>
    <n v="189670"/>
    <n v="34263"/>
    <n v="155407"/>
    <n v="61838"/>
    <n v="127832.36812"/>
    <m/>
    <m/>
    <s v="G"/>
    <s v="Wholesale and Retail Trade; Repair of Motor Vehicles and Motorcycles"/>
    <s v="46"/>
    <s v="WHOLESALE TRADE, EXCEPT OF MOTOR VEHICLES"/>
    <s v="Medium-high"/>
    <n v="5.0533125284441842E-3"/>
    <m/>
    <n v="3.8797867498862231E-3"/>
    <n v="1.258501608056097E-2"/>
    <n v="3.860086031242925E-2"/>
    <x v="1"/>
    <n v="0"/>
    <n v="0.32602941951811037"/>
    <n v="72.069859578947373"/>
    <n v="1295.242105263158"/>
    <n v="72.132631578947368"/>
    <x v="0"/>
    <s v="Exp&lt;25"/>
    <s v="Exp&lt;50"/>
    <s v="Decreased Export Intensity"/>
    <n v="0"/>
    <n v="-5.0533125284441842E-3"/>
    <n v="21.105338103829389"/>
    <n v="0.19149054373016661"/>
    <n v="-12.24250862041348"/>
    <n v="-0.13059295543894581"/>
    <n v="4.9037037191606014"/>
    <s v="No"/>
    <s v="Yes"/>
    <s v="No"/>
    <x v="3"/>
    <s v="Declining"/>
    <n v="7.3684210526315779"/>
    <n v="7.1095921683729912E-2"/>
    <n v="1.7932877626840369"/>
    <s v="Yes"/>
    <s v="2.Hiring"/>
    <s v="Hiring"/>
    <n v="165.71570287409691"/>
    <n v="3.8797867498862231E-3"/>
    <n v="3.860086031242925E-2"/>
    <n v="1.258501608056097E-2"/>
    <n v="5.0533125284441842E-3"/>
    <s v="0-10"/>
    <n v="0.32602941951811037"/>
    <n v="13.329767714565749"/>
    <n v="6.1633148040346413"/>
    <n v="72.069859578947373"/>
    <n v="1295.242105263158"/>
  </r>
  <r>
    <m/>
    <m/>
    <m/>
    <n v="785"/>
    <n v="902"/>
    <s v="PGD Polska sp. z o.o., Poznań"/>
    <m/>
    <m/>
    <m/>
    <n v="2005"/>
    <m/>
    <n v="300105623"/>
    <n v="240728"/>
    <n v="7792272047"/>
    <s v="sp. z o.o."/>
    <s v="4645"/>
    <s v="Sprzedaż hurtowa perfum i kosmetyków"/>
    <m/>
    <s v="handel hurtowy"/>
    <m/>
    <n v="400"/>
    <s v="J"/>
    <x v="2"/>
    <n v="676001.94744000002"/>
    <n v="3506.9479700000002"/>
    <n v="1570.7909299999999"/>
    <n v="1006.65225"/>
    <n v="2707.9703599999998"/>
    <n v="0"/>
    <n v="455"/>
    <n v="35016.37444"/>
    <n v="182951.80510999999"/>
    <n v="31028.66272"/>
    <n v="151923.14238999999"/>
    <n v="54797.276669999999"/>
    <n v="128154.52843999999"/>
    <m/>
    <m/>
    <s v="G"/>
    <s v="Wholesale and Retail Trade; Repair of Motor Vehicles and Motorcycles"/>
    <s v="46"/>
    <s v="WHOLESALE TRADE, EXCEPT OF MOTOR VEHICLES"/>
    <s v="Medium-high"/>
    <n v="0"/>
    <n v="-1.173508993035288"/>
    <n v="1.4891262574200611E-3"/>
    <n v="5.502281048250653E-3"/>
    <n v="1.8370479541570259E-2"/>
    <x v="1"/>
    <n v="0"/>
    <n v="0.29951755128654273"/>
    <n v="76.959064703296704"/>
    <n v="1485.7185658021981"/>
    <n v="68.19486312087912"/>
    <x v="0"/>
    <s v="Exp&lt;25"/>
    <s v="Exp&lt;50"/>
    <s v="Decreased Export Intensity"/>
    <n v="0"/>
    <n v="-5.0533125284441842E-3"/>
    <n v="21.105338103829389"/>
    <n v="0.19149054373016661"/>
    <n v="-12.24250862041348"/>
    <n v="-0.13059295543894581"/>
    <n v="4.9037037191606014"/>
    <s v="No"/>
    <s v="Yes"/>
    <s v="No"/>
    <x v="3"/>
    <s v="Declining"/>
    <n v="7.3684210526315779"/>
    <n v="7.1095921683729912E-2"/>
    <n v="1.7932877626840369"/>
    <s v="Yes"/>
    <s v="2.Hiring"/>
    <s v="Hiring"/>
    <n v="165.71570287409691"/>
    <n v="3.8797867498862231E-3"/>
    <n v="3.860086031242925E-2"/>
    <n v="1.258501608056097E-2"/>
    <n v="5.0533125284441842E-3"/>
    <s v="0-10"/>
    <n v="0.32602941951811037"/>
    <n v="13.329767714565749"/>
    <n v="6.1633148040346413"/>
    <n v="72.069859578947373"/>
    <n v="1295.242105263158"/>
  </r>
  <r>
    <m/>
    <m/>
    <m/>
    <n v="785"/>
    <n v="902"/>
    <s v="PGD Polska sp. z o.o., Poznań"/>
    <m/>
    <m/>
    <m/>
    <n v="2005"/>
    <m/>
    <n v="300105623"/>
    <n v="240728"/>
    <n v="7792272047"/>
    <s v="sp. z o.o."/>
    <s v="4645"/>
    <s v="Sprzedaż hurtowa perfum i kosmetyków"/>
    <m/>
    <s v="handel hurtowy"/>
    <m/>
    <n v="400"/>
    <s v="J"/>
    <x v="1"/>
    <n v="684029.09033000004"/>
    <n v="11800.87844"/>
    <n v="7374.4264300000004"/>
    <n v="5345.5663800000002"/>
    <n v="3262.71713"/>
    <n v="5203"/>
    <n v="465"/>
    <n v="35468.595149999986"/>
    <n v="172659.11872"/>
    <n v="31423.161380000001"/>
    <n v="141235.95733999999"/>
    <n v="61790.62442"/>
    <n v="110868.49430000001"/>
    <m/>
    <m/>
    <s v="G"/>
    <s v="Wholesale and Retail Trade; Repair of Motor Vehicles and Motorcycles"/>
    <s v="46"/>
    <s v="WHOLESALE TRADE, EXCEPT OF MOTOR VEHICLES"/>
    <s v="Medium-high"/>
    <n v="7.6064016480496266E-3"/>
    <n v="11.18085467947467"/>
    <n v="7.8148231640574068E-3"/>
    <n v="3.096023204351497E-2"/>
    <n v="8.6510962304983299E-2"/>
    <x v="1"/>
    <n v="0"/>
    <n v="0.35787640338999638"/>
    <n v="76.2765487096774"/>
    <n v="1471.030301784946"/>
    <n v="67.576691139784941"/>
    <x v="0"/>
    <s v="Exp&lt;25"/>
    <s v="Exp&lt;50"/>
    <s v="Decreased Export Intensity"/>
    <n v="0"/>
    <n v="-5.0533125284441842E-3"/>
    <n v="21.105338103829389"/>
    <n v="0.19149054373016661"/>
    <n v="-12.24250862041348"/>
    <n v="-0.13059295543894581"/>
    <n v="4.9037037191606014"/>
    <s v="No"/>
    <s v="Yes"/>
    <s v="No"/>
    <x v="3"/>
    <s v="Declining"/>
    <n v="7.3684210526315779"/>
    <n v="7.1095921683729912E-2"/>
    <n v="1.7932877626840369"/>
    <s v="Yes"/>
    <s v="2.Hiring"/>
    <s v="Hiring"/>
    <n v="165.71570287409691"/>
    <n v="3.8797867498862231E-3"/>
    <n v="3.860086031242925E-2"/>
    <n v="1.258501608056097E-2"/>
    <n v="5.0533125284441842E-3"/>
    <s v="0-10"/>
    <n v="0.32602941951811037"/>
    <n v="13.329767714565749"/>
    <n v="6.1633148040346413"/>
    <n v="72.069859578947373"/>
    <n v="1295.242105263158"/>
  </r>
  <r>
    <m/>
    <m/>
    <m/>
    <n v="785"/>
    <n v="902"/>
    <s v="PGD Polska sp. z o.o., Poznań"/>
    <m/>
    <m/>
    <m/>
    <n v="2005"/>
    <m/>
    <n v="300105623"/>
    <n v="240728"/>
    <n v="7792272047"/>
    <s v="sp. z o.o."/>
    <s v="4645"/>
    <s v="Sprzedaż hurtowa perfum i kosmetyków"/>
    <m/>
    <s v="handel hurtowy"/>
    <m/>
    <n v="400"/>
    <s v="J"/>
    <x v="3"/>
    <n v="739148.27869000006"/>
    <n v="15542.90228"/>
    <n v="8793.9305600000007"/>
    <n v="6131.1903400000001"/>
    <n v="2383.6971600000002"/>
    <n v="0"/>
    <n v="498"/>
    <n v="43919.239259999988"/>
    <n v="183432.46646"/>
    <n v="28365.250250000001"/>
    <n v="155067.21621000001"/>
    <n v="58428.46701"/>
    <n v="125003.99945"/>
    <m/>
    <m/>
    <s v="G"/>
    <s v="Wholesale and Retail Trade; Repair of Motor Vehicles and Motorcycles"/>
    <s v="46"/>
    <s v="WHOLESALE TRADE, EXCEPT OF MOTOR VEHICLES"/>
    <s v="Medium-high"/>
    <n v="0"/>
    <n v="9.3411463515945989"/>
    <n v="8.2949396173476464E-3"/>
    <n v="3.3424782746063059E-2"/>
    <n v="0.10493498552598771"/>
    <x v="1"/>
    <n v="0"/>
    <n v="0.31852849246150827"/>
    <n v="88.19124349397589"/>
    <n v="1484.2334913453819"/>
    <n v="56.958333835341371"/>
    <x v="0"/>
    <s v="Exp&lt;25"/>
    <s v="Exp&lt;50"/>
    <s v="Decreased Export Intensity"/>
    <n v="0"/>
    <n v="-5.0533125284441842E-3"/>
    <n v="21.105338103829389"/>
    <n v="0.19149054373016661"/>
    <n v="-12.24250862041348"/>
    <n v="-0.13059295543894581"/>
    <n v="4.9037037191606014"/>
    <s v="No"/>
    <s v="Yes"/>
    <s v="No"/>
    <x v="3"/>
    <s v="Declining"/>
    <n v="7.3684210526315779"/>
    <n v="7.1095921683729912E-2"/>
    <n v="1.7932877626840369"/>
    <s v="Yes"/>
    <s v="2.Hiring"/>
    <s v="Hiring"/>
    <n v="165.71570287409691"/>
    <n v="3.8797867498862231E-3"/>
    <n v="3.860086031242925E-2"/>
    <n v="1.258501608056097E-2"/>
    <n v="5.0533125284441842E-3"/>
    <s v="0-10"/>
    <n v="0.32602941951811037"/>
    <n v="13.329767714565749"/>
    <n v="6.1633148040346413"/>
    <n v="72.069859578947373"/>
    <n v="1295.242105263158"/>
  </r>
  <r>
    <m/>
    <m/>
    <m/>
    <n v="785"/>
    <n v="902"/>
    <s v="PGD Polska sp. z o.o., Poznań"/>
    <m/>
    <m/>
    <m/>
    <n v="2005"/>
    <m/>
    <n v="300105623"/>
    <n v="240728"/>
    <n v="7792272047"/>
    <s v="sp. z o.o."/>
    <s v="4645"/>
    <s v="Sprzedaż hurtowa perfum i kosmetyków"/>
    <m/>
    <s v="handel hurtowy"/>
    <m/>
    <n v="400"/>
    <s v="J"/>
    <x v="4"/>
    <n v="745088.48214999994"/>
    <n v="14419.374229999999"/>
    <n v="10538.446889999999"/>
    <n v="8159.7839299999996"/>
    <n v="2025.66419"/>
    <n v="0"/>
    <n v="510"/>
    <n v="47614.410620000002"/>
    <n v="173487.88779000001"/>
    <n v="27800.317879999999"/>
    <n v="145687.56990999999"/>
    <n v="59588.250939999998"/>
    <n v="113899.63685"/>
    <m/>
    <m/>
    <s v="G"/>
    <s v="Wholesale and Retail Trade; Repair of Motor Vehicles and Motorcycles"/>
    <s v="46"/>
    <s v="WHOLESALE TRADE, EXCEPT OF MOTOR VEHICLES"/>
    <s v="Medium-high"/>
    <n v="0"/>
    <n v="0.80365518411646963"/>
    <n v="1.0951429428159231E-2"/>
    <n v="4.7033738400672008E-2"/>
    <n v="0.13693612081710821"/>
    <x v="1"/>
    <n v="0"/>
    <n v="0.34347211035348563"/>
    <n v="93.361589450980389"/>
    <n v="1460.9578081372549"/>
    <n v="54.510427215686271"/>
    <x v="0"/>
    <s v="Exp&lt;25"/>
    <s v="Exp&lt;50"/>
    <s v="Decreased Export Intensity"/>
    <n v="0"/>
    <n v="-5.0533125284441842E-3"/>
    <n v="21.105338103829389"/>
    <n v="0.19149054373016661"/>
    <n v="-12.24250862041348"/>
    <n v="-0.13059295543894581"/>
    <n v="4.9037037191606014"/>
    <s v="No"/>
    <s v="Yes"/>
    <s v="No"/>
    <x v="3"/>
    <s v="Declining"/>
    <n v="7.3684210526315779"/>
    <n v="7.1095921683729912E-2"/>
    <n v="1.7932877626840369"/>
    <s v="Yes"/>
    <s v="2.Hiring"/>
    <s v="Hiring"/>
    <n v="165.71570287409691"/>
    <n v="3.8797867498862231E-3"/>
    <n v="3.860086031242925E-2"/>
    <n v="1.258501608056097E-2"/>
    <n v="5.0533125284441842E-3"/>
    <s v="0-10"/>
    <n v="0.32602941951811037"/>
    <n v="13.329767714565749"/>
    <n v="6.1633148040346413"/>
    <n v="72.069859578947373"/>
    <n v="1295.242105263158"/>
  </r>
  <r>
    <n v="909"/>
    <n v="1521"/>
    <m/>
    <m/>
    <n v="904"/>
    <s v="Multimedia Polska sp. z o.o., Gdynia"/>
    <m/>
    <m/>
    <m/>
    <n v="2001"/>
    <m/>
    <n v="190007345"/>
    <n v="861530"/>
    <n v="5861044881"/>
    <s v="sp. z o.o"/>
    <s v="6110"/>
    <s v="Działalność w zakresie telekomunikacji przewodowej"/>
    <m/>
    <s v="media, telekomunkacja, IT"/>
    <m/>
    <n v="400"/>
    <s v="J"/>
    <x v="3"/>
    <n v="519132"/>
    <n v="62688"/>
    <n v="14847"/>
    <n v="13491"/>
    <n v="177517"/>
    <n v="0"/>
    <n v="108"/>
    <n v="29480"/>
    <n v="974698"/>
    <n v="902159"/>
    <n v="72539"/>
    <n v="-47614"/>
    <n v="1022312"/>
    <m/>
    <m/>
    <s v="J"/>
    <s v="Information and Communication"/>
    <s v="61"/>
    <s v="TELECOMMUNICATIONS"/>
    <s v="High"/>
    <n v="0"/>
    <n v="-5.7162471894603426"/>
    <n v="2.598761008760778E-2"/>
    <n v="1.384121030308875E-2"/>
    <n v="-0.28334103414961992"/>
    <x v="1"/>
    <n v="0"/>
    <n v="-4.8850002770088788E-2"/>
    <n v="272.96296296296299"/>
    <n v="4806.7777777777774"/>
    <n v="8353.3240740740748"/>
    <x v="0"/>
    <s v="Exp&lt;25"/>
    <s v="Exp&lt;50"/>
    <s v="Decreased Export Intensity"/>
    <n v="0"/>
    <n v="0"/>
    <n v="40.555280683823"/>
    <n v="0.34043068222623418"/>
    <n v="1.8516526694369699"/>
    <n v="1.834718305712002E-2"/>
    <n v="8.8834295781851758"/>
    <s v="Yes"/>
    <s v="No"/>
    <s v="No"/>
    <x v="0"/>
    <s v="Growing"/>
    <n v="-95.392953929539289"/>
    <n v="-3.0775832999843109"/>
    <n v="-53.670710624315113"/>
    <s v="Yes"/>
    <s v="0.Reducing"/>
    <s v="Reducing"/>
    <n v="12283.882631914559"/>
    <n v="-0.22133431419141061"/>
    <n v="1.141138167721147"/>
    <n v="-7.6853957475281315E-2"/>
    <n v="0"/>
    <s v="0-10"/>
    <n v="-6.7348511906107453E-2"/>
    <n v="13.32844703269385"/>
    <n v="7.2970910051604179"/>
    <n v="61.649728997289969"/>
    <n v="416.27913279132792"/>
  </r>
  <r>
    <n v="909"/>
    <n v="1521"/>
    <m/>
    <m/>
    <n v="904"/>
    <s v="Multimedia Polska sp. z o.o., Gdynia"/>
    <m/>
    <m/>
    <m/>
    <n v="2001"/>
    <m/>
    <n v="190007345"/>
    <n v="861530"/>
    <n v="5861044881"/>
    <s v="sp. z o.o"/>
    <s v="6110"/>
    <s v="Działalność w zakresie telekomunikacji przewodowej"/>
    <m/>
    <s v="media, telekomunkacja, IT"/>
    <m/>
    <n v="400"/>
    <s v="J"/>
    <x v="2"/>
    <n v="550606"/>
    <n v="42029"/>
    <n v="11537"/>
    <n v="6743"/>
    <n v="212373"/>
    <n v="0"/>
    <n v="1147"/>
    <n v="34745"/>
    <n v="1068708"/>
    <n v="962094"/>
    <n v="106614"/>
    <n v="-61104"/>
    <n v="1129812"/>
    <m/>
    <m/>
    <s v="J"/>
    <s v="Information and Communication"/>
    <s v="61"/>
    <s v="TELECOMMUNICATIONS"/>
    <s v="High"/>
    <n v="0"/>
    <n v="-11.37397809966375"/>
    <n v="1.2246506576390381E-2"/>
    <n v="6.3094877178799073E-3"/>
    <n v="-0.11035284105786861"/>
    <x v="1"/>
    <n v="0"/>
    <n v="-5.7175580233328457E-2"/>
    <n v="30.292066259808191"/>
    <n v="480.04010462074979"/>
    <n v="838.79163034001749"/>
    <x v="0"/>
    <s v="Exp&lt;25"/>
    <s v="Exp&lt;50"/>
    <s v="Decreased Export Intensity"/>
    <n v="0"/>
    <n v="0"/>
    <n v="40.555280683823"/>
    <n v="0.34043068222623418"/>
    <n v="1.8516526694369699"/>
    <n v="1.834718305712002E-2"/>
    <n v="8.8834295781851758"/>
    <s v="Yes"/>
    <s v="No"/>
    <s v="No"/>
    <x v="0"/>
    <s v="Growing"/>
    <n v="-95.392953929539289"/>
    <n v="-3.0775832999843109"/>
    <n v="-53.670710624315113"/>
    <s v="Yes"/>
    <s v="0.Reducing"/>
    <s v="Reducing"/>
    <n v="12283.882631914559"/>
    <n v="-0.22133431419141061"/>
    <n v="1.141138167721147"/>
    <n v="-7.6853957475281315E-2"/>
    <n v="0"/>
    <s v="0-10"/>
    <n v="-6.7348511906107453E-2"/>
    <n v="13.32844703269385"/>
    <n v="7.2970910051604179"/>
    <n v="61.649728997289969"/>
    <n v="416.27913279132792"/>
  </r>
  <r>
    <n v="909"/>
    <n v="1521"/>
    <m/>
    <m/>
    <n v="904"/>
    <s v="Multimedia Polska sp. z o.o., Gdynia"/>
    <m/>
    <m/>
    <m/>
    <n v="2001"/>
    <m/>
    <n v="190007345"/>
    <n v="861530"/>
    <n v="5861044881"/>
    <s v="sp. z o.o"/>
    <s v="6110"/>
    <s v="Działalność w zakresie telekomunikacji przewodowej"/>
    <m/>
    <s v="media, telekomunkacja, IT"/>
    <m/>
    <n v="400"/>
    <s v="J"/>
    <x v="0"/>
    <n v="614428"/>
    <n v="-12306"/>
    <n v="-140804"/>
    <n v="-135994"/>
    <n v="241375"/>
    <n v="0"/>
    <n v="1476"/>
    <n v="90995"/>
    <n v="1769512"/>
    <n v="1626036"/>
    <n v="143476"/>
    <n v="-119174"/>
    <n v="1888686"/>
    <m/>
    <m/>
    <s v="J"/>
    <s v="Information and Communication"/>
    <s v="61"/>
    <s v="TELECOMMUNICATIONS"/>
    <s v="High"/>
    <n v="0"/>
    <m/>
    <n v="-0.22133431419141061"/>
    <n v="-7.6853957475281315E-2"/>
    <n v="1.141138167721147"/>
    <x v="1"/>
    <n v="0"/>
    <n v="-6.7348511906107453E-2"/>
    <n v="61.649728997289969"/>
    <n v="416.27913279132792"/>
    <n v="1101.6504065040649"/>
    <x v="0"/>
    <s v="Exp&lt;25"/>
    <s v="Exp&lt;50"/>
    <s v="Decreased Export Intensity"/>
    <n v="0"/>
    <n v="0"/>
    <n v="40.555280683823"/>
    <n v="0.34043068222623418"/>
    <n v="1.8516526694369699"/>
    <n v="1.834718305712002E-2"/>
    <n v="8.8834295781851758"/>
    <s v="Yes"/>
    <s v="No"/>
    <s v="No"/>
    <x v="0"/>
    <s v="Growing"/>
    <n v="-95.392953929539289"/>
    <n v="-3.0775832999843109"/>
    <n v="-53.670710624315113"/>
    <s v="Yes"/>
    <s v="0.Reducing"/>
    <s v="Reducing"/>
    <n v="12283.882631914559"/>
    <n v="-0.22133431419141061"/>
    <n v="1.141138167721147"/>
    <n v="-7.6853957475281315E-2"/>
    <n v="0"/>
    <s v="0-10"/>
    <n v="-6.7348511906107453E-2"/>
    <n v="13.32844703269385"/>
    <n v="7.2970910051604179"/>
    <n v="61.649728997289969"/>
    <n v="416.27913279132792"/>
  </r>
  <r>
    <n v="909"/>
    <n v="1521"/>
    <m/>
    <m/>
    <n v="904"/>
    <s v="Multimedia Polska sp. z o.o., Gdynia"/>
    <m/>
    <m/>
    <m/>
    <n v="2001"/>
    <m/>
    <n v="190007345"/>
    <n v="861530"/>
    <n v="5861044881"/>
    <s v="sp. z o.o"/>
    <s v="6110"/>
    <s v="Działalność w zakresie telekomunikacji przewodowej"/>
    <m/>
    <s v="media, telekomunkacja, IT"/>
    <m/>
    <n v="400"/>
    <s v="J"/>
    <x v="1"/>
    <n v="621269"/>
    <n v="36551"/>
    <n v="-9759"/>
    <n v="-15224"/>
    <n v="239169"/>
    <n v="0"/>
    <n v="1461"/>
    <n v="52850"/>
    <n v="1292113"/>
    <n v="1143922"/>
    <n v="148191"/>
    <n v="-134398"/>
    <n v="1426511"/>
    <m/>
    <m/>
    <s v="J"/>
    <s v="Information and Communication"/>
    <s v="61"/>
    <s v="TELECOMMUNICATIONS"/>
    <s v="High"/>
    <n v="0"/>
    <n v="1.11339326983797"/>
    <n v="-2.450468315657147E-2"/>
    <n v="-1.178225124273187E-2"/>
    <n v="0.1132754951710591"/>
    <x v="1"/>
    <n v="0"/>
    <n v="-0.104014122603828"/>
    <n v="36.173853524982889"/>
    <n v="425.23545516769337"/>
    <n v="782.97193702943184"/>
    <x v="0"/>
    <s v="Exp&lt;25"/>
    <s v="Exp&lt;50"/>
    <s v="Decreased Export Intensity"/>
    <n v="0"/>
    <n v="0"/>
    <n v="40.555280683823"/>
    <n v="0.34043068222623418"/>
    <n v="1.8516526694369699"/>
    <n v="1.834718305712002E-2"/>
    <n v="8.8834295781851758"/>
    <s v="Yes"/>
    <s v="No"/>
    <s v="No"/>
    <x v="0"/>
    <s v="Growing"/>
    <n v="-95.392953929539289"/>
    <n v="-3.0775832999843109"/>
    <n v="-53.670710624315113"/>
    <s v="Yes"/>
    <s v="0.Reducing"/>
    <s v="Reducing"/>
    <n v="12283.882631914559"/>
    <n v="-0.22133431419141061"/>
    <n v="1.141138167721147"/>
    <n v="-7.6853957475281315E-2"/>
    <n v="0"/>
    <s v="0-10"/>
    <n v="-6.7348511906107453E-2"/>
    <n v="13.32844703269385"/>
    <n v="7.2970910051604179"/>
    <n v="61.649728997289969"/>
    <n v="416.27913279132792"/>
  </r>
  <r>
    <n v="909"/>
    <n v="1521"/>
    <m/>
    <m/>
    <n v="904"/>
    <s v="Multimedia Polska sp. z o.o., Gdynia"/>
    <m/>
    <m/>
    <m/>
    <n v="2001"/>
    <m/>
    <n v="190007345"/>
    <n v="861530"/>
    <n v="5861044881"/>
    <s v="sp. z o.o"/>
    <s v="6110"/>
    <s v="Działalność w zakresie telekomunikacji przewodowej"/>
    <m/>
    <s v="media, telekomunkacja, IT"/>
    <m/>
    <n v="400"/>
    <s v="J"/>
    <x v="4"/>
    <n v="863611"/>
    <n v="209513"/>
    <n v="165581"/>
    <n v="136520"/>
    <n v="338173"/>
    <n v="0"/>
    <n v="68"/>
    <n v="5931"/>
    <n v="2635862"/>
    <n v="2360585"/>
    <n v="275277"/>
    <n v="1212764"/>
    <n v="1423098"/>
    <m/>
    <m/>
    <s v="J"/>
    <s v="Information and Communication"/>
    <s v="61"/>
    <s v="TELECOMMUNICATIONS"/>
    <s v="High"/>
    <n v="0"/>
    <n v="66.356726227626112"/>
    <n v="0.1580804320463727"/>
    <n v="5.1793303291295223E-2"/>
    <n v="0.1125693044978248"/>
    <x v="1"/>
    <n v="0"/>
    <n v="0.46010147723970368"/>
    <n v="87.220588235294116"/>
    <n v="12700.161764705879"/>
    <n v="34714.48529411765"/>
    <x v="0"/>
    <s v="Exp&lt;25"/>
    <s v="Exp&lt;50"/>
    <s v="Decreased Export Intensity"/>
    <n v="0"/>
    <n v="0"/>
    <n v="40.555280683823"/>
    <n v="0.34043068222623418"/>
    <n v="1.8516526694369699"/>
    <n v="1.834718305712002E-2"/>
    <n v="8.8834295781851758"/>
    <s v="Yes"/>
    <s v="No"/>
    <s v="No"/>
    <x v="0"/>
    <s v="Growing"/>
    <n v="-95.392953929539289"/>
    <n v="-3.0775832999843109"/>
    <n v="-53.670710624315113"/>
    <s v="Yes"/>
    <s v="0.Reducing"/>
    <s v="Reducing"/>
    <n v="12283.882631914559"/>
    <n v="-0.22133431419141061"/>
    <n v="1.141138167721147"/>
    <n v="-7.6853957475281315E-2"/>
    <n v="0"/>
    <s v="0-10"/>
    <n v="-6.7348511906107453E-2"/>
    <n v="13.32844703269385"/>
    <n v="7.2970910051604179"/>
    <n v="61.649728997289969"/>
    <n v="416.27913279132792"/>
  </r>
  <r>
    <n v="1087"/>
    <n v="884"/>
    <n v="805"/>
    <n v="950"/>
    <n v="906"/>
    <s v="Stepan Polska sp. z o.o., Brzeg Dolny"/>
    <m/>
    <m/>
    <m/>
    <n v="1989"/>
    <m/>
    <s v="001379711"/>
    <n v="38006"/>
    <n v="9170000133"/>
    <s v="sp. z o.o."/>
    <s v="2014"/>
    <s v="Produkcja pozostałych podstawowych chemikaliów organicznych"/>
    <m/>
    <s v="chemia"/>
    <m/>
    <n v="540"/>
    <s v="J"/>
    <x v="1"/>
    <n v="578409"/>
    <n v="47279"/>
    <n v="49395"/>
    <n v="38945"/>
    <n v="5462"/>
    <n v="535635"/>
    <n v="68"/>
    <n v="9298"/>
    <n v="169524"/>
    <n v="46320"/>
    <n v="123204"/>
    <n v="107523"/>
    <n v="62001.534119999997"/>
    <m/>
    <m/>
    <s v="C"/>
    <s v="Manufacturing"/>
    <s v="20"/>
    <s v="MANUFACTURE OF CHEMICALS AND CHEMICAL PRODUCTS"/>
    <s v="Medium-low"/>
    <n v="0.92604886853420332"/>
    <n v="-5.6253528388639946"/>
    <n v="6.7331248303536081E-2"/>
    <n v="0.22973148344777139"/>
    <n v="0.3622015754768747"/>
    <x v="0"/>
    <n v="1"/>
    <n v="0.63426417498407306"/>
    <n v="136.7352941176471"/>
    <n v="8506.0147058823532"/>
    <n v="681.17647058823525"/>
    <x v="3"/>
    <s v="Exp&gt;25"/>
    <s v="Exp&gt;50"/>
    <s v="Increased Export Intensity"/>
    <n v="1"/>
    <n v="8.6961144401401791E-3"/>
    <n v="18.71343886954509"/>
    <n v="0.17154232631706459"/>
    <n v="-13.975768935112249"/>
    <n v="-0.15054117285204779"/>
    <n v="4.3818455958474436"/>
    <s v="Yes"/>
    <s v="Yes"/>
    <s v="Yes"/>
    <x v="3"/>
    <s v="Declining"/>
    <n v="-5.8823529411764701"/>
    <n v="-6.0624621816435457E-2"/>
    <n v="-1.504187898909537"/>
    <s v="No"/>
    <s v="0.Reducing"/>
    <s v="Reducing"/>
    <n v="2355.3775718290449"/>
    <n v="4.0312554047571662E-2"/>
    <n v="0.21106991525423729"/>
    <n v="0.1418833555382"/>
    <n v="0.95520047773974281"/>
    <s v="75-100"/>
    <n v="0.67221022648964024"/>
    <n v="13.325934226987449"/>
    <n v="4.219507705176107"/>
    <n v="126.3088235294118"/>
    <n v="9013.0294117647063"/>
  </r>
  <r>
    <n v="1087"/>
    <n v="884"/>
    <n v="805"/>
    <n v="950"/>
    <n v="906"/>
    <s v="Stepan Polska sp. z o.o., Brzeg Dolny"/>
    <m/>
    <m/>
    <m/>
    <n v="1989"/>
    <m/>
    <s v="001379711"/>
    <n v="38006"/>
    <n v="9170000133"/>
    <s v="sp. z o.o."/>
    <s v="2014"/>
    <s v="Produkcja pozostałych podstawowych chemikaliów organicznych"/>
    <m/>
    <s v="chemia"/>
    <m/>
    <n v="540"/>
    <s v="J"/>
    <x v="0"/>
    <n v="612886"/>
    <n v="29903"/>
    <n v="30576"/>
    <n v="24707"/>
    <n v="6194"/>
    <n v="585429"/>
    <n v="68"/>
    <n v="8589"/>
    <n v="174136"/>
    <n v="48062"/>
    <n v="126074"/>
    <n v="117056"/>
    <n v="57080.286079999998"/>
    <m/>
    <m/>
    <s v="C"/>
    <s v="Manufacturing"/>
    <s v="20"/>
    <s v="MANUFACTURE OF CHEMICALS AND CHEMICAL PRODUCTS"/>
    <s v="Medium-low"/>
    <n v="0.95520047773974281"/>
    <m/>
    <n v="4.0312554047571662E-2"/>
    <n v="0.1418833555382"/>
    <n v="0.21106991525423729"/>
    <x v="0"/>
    <n v="1"/>
    <n v="0.67221022648964024"/>
    <n v="126.3088235294118"/>
    <n v="9013.0294117647063"/>
    <n v="706.79411764705878"/>
    <x v="3"/>
    <s v="Exp&gt;25"/>
    <s v="Exp&gt;50"/>
    <s v="Increased Export Intensity"/>
    <n v="1"/>
    <n v="8.6961144401401791E-3"/>
    <n v="18.71343886954509"/>
    <n v="0.17154232631706459"/>
    <n v="-13.975768935112249"/>
    <n v="-0.15054117285204779"/>
    <n v="4.3818455958474436"/>
    <s v="Yes"/>
    <s v="Yes"/>
    <s v="Yes"/>
    <x v="3"/>
    <s v="Declining"/>
    <n v="-5.8823529411764701"/>
    <n v="-6.0624621816435457E-2"/>
    <n v="-1.504187898909537"/>
    <s v="No"/>
    <s v="0.Reducing"/>
    <s v="Reducing"/>
    <n v="2355.3775718290449"/>
    <n v="4.0312554047571662E-2"/>
    <n v="0.21106991525423729"/>
    <n v="0.1418833555382"/>
    <n v="0.95520047773974281"/>
    <s v="75-100"/>
    <n v="0.67221022648964024"/>
    <n v="13.325934226987449"/>
    <n v="4.219507705176107"/>
    <n v="126.3088235294118"/>
    <n v="9013.0294117647063"/>
  </r>
  <r>
    <n v="1087"/>
    <n v="884"/>
    <n v="805"/>
    <n v="950"/>
    <n v="906"/>
    <s v="Stepan Polska sp. z o.o., Brzeg Dolny"/>
    <m/>
    <m/>
    <m/>
    <n v="1989"/>
    <m/>
    <s v="001379711"/>
    <n v="38006"/>
    <n v="9170000133"/>
    <s v="sp. z o.o."/>
    <s v="2014"/>
    <s v="Produkcja pozostałych podstawowych chemikaliów organicznych"/>
    <m/>
    <s v="chemia"/>
    <m/>
    <n v="540"/>
    <s v="J"/>
    <x v="4"/>
    <n v="727578.04695000011"/>
    <n v="23929.305929999999"/>
    <n v="19749.01152"/>
    <n v="18990.740519999999"/>
    <n v="4587"/>
    <n v="701310"/>
    <n v="64"/>
    <n v="10170"/>
    <n v="266647.77963"/>
    <n v="42030.065240000004"/>
    <n v="224617.71439000001"/>
    <n v="155393.27716999999"/>
    <n v="111254.50246"/>
    <m/>
    <m/>
    <s v="C"/>
    <s v="Manufacturing"/>
    <s v="20"/>
    <s v="MANUFACTURE OF CHEMICALS AND CHEMICAL PRODUCTS"/>
    <s v="Medium-low"/>
    <n v="0.96389659217988299"/>
    <n v="-17.847678628199819"/>
    <n v="2.6101310504912829E-2"/>
    <n v="7.1220321228069164E-2"/>
    <n v="0.12221082446973661"/>
    <x v="0"/>
    <n v="1"/>
    <n v="0.58276606460261338"/>
    <n v="158.90625"/>
    <n v="11368.40698359375"/>
    <n v="656.71976937500006"/>
    <x v="3"/>
    <s v="Exp&gt;25"/>
    <s v="Exp&gt;50"/>
    <s v="Increased Export Intensity"/>
    <n v="1"/>
    <n v="8.6961144401401791E-3"/>
    <n v="18.71343886954509"/>
    <n v="0.17154232631706459"/>
    <n v="-13.975768935112249"/>
    <n v="-0.15054117285204779"/>
    <n v="4.3818455958474436"/>
    <s v="Yes"/>
    <s v="Yes"/>
    <s v="Yes"/>
    <x v="3"/>
    <s v="Declining"/>
    <n v="-5.8823529411764701"/>
    <n v="-6.0624621816435457E-2"/>
    <n v="-1.504187898909537"/>
    <s v="No"/>
    <s v="0.Reducing"/>
    <s v="Reducing"/>
    <n v="2355.3775718290449"/>
    <n v="4.0312554047571662E-2"/>
    <n v="0.21106991525423729"/>
    <n v="0.1418833555382"/>
    <n v="0.95520047773974281"/>
    <s v="75-100"/>
    <n v="0.67221022648964024"/>
    <n v="13.325934226987449"/>
    <n v="4.219507705176107"/>
    <n v="126.3088235294118"/>
    <n v="9013.0294117647063"/>
  </r>
  <r>
    <n v="1087"/>
    <n v="884"/>
    <n v="805"/>
    <n v="950"/>
    <n v="906"/>
    <s v="Stepan Polska sp. z o.o., Brzeg Dolny"/>
    <m/>
    <m/>
    <m/>
    <n v="1989"/>
    <m/>
    <s v="001379711"/>
    <n v="38006"/>
    <n v="9170000133"/>
    <s v="sp. z o.o."/>
    <s v="2014"/>
    <s v="Produkcja pozostałych podstawowych chemikaliów organicznych"/>
    <m/>
    <s v="chemia"/>
    <m/>
    <n v="540"/>
    <s v="J"/>
    <x v="2"/>
    <n v="793787"/>
    <n v="45514"/>
    <n v="45579"/>
    <n v="37501"/>
    <n v="4265"/>
    <n v="750885"/>
    <n v="69"/>
    <n v="9741"/>
    <n v="238011"/>
    <n v="46125"/>
    <n v="191886"/>
    <n v="145024"/>
    <n v="92986.250400000004"/>
    <m/>
    <m/>
    <s v="C"/>
    <s v="Manufacturing"/>
    <s v="20"/>
    <s v="MANUFACTURE OF CHEMICALS AND CHEMICAL PRODUCTS"/>
    <s v="Medium-low"/>
    <n v="0.945952755588086"/>
    <n v="37.236280901576563"/>
    <n v="4.7243152130231413E-2"/>
    <n v="0.15755994470843779"/>
    <n v="0.25858478596646067"/>
    <x v="0"/>
    <n v="1"/>
    <n v="0.60931637613387613"/>
    <n v="141.17391304347831"/>
    <n v="11504.15942028986"/>
    <n v="668.47826086956525"/>
    <x v="3"/>
    <s v="Exp&gt;25"/>
    <s v="Exp&gt;50"/>
    <s v="Increased Export Intensity"/>
    <n v="1"/>
    <n v="8.6961144401401791E-3"/>
    <n v="18.71343886954509"/>
    <n v="0.17154232631706459"/>
    <n v="-13.975768935112249"/>
    <n v="-0.15054117285204779"/>
    <n v="4.3818455958474436"/>
    <s v="Yes"/>
    <s v="Yes"/>
    <s v="Yes"/>
    <x v="3"/>
    <s v="Declining"/>
    <n v="-5.8823529411764701"/>
    <n v="-6.0624621816435457E-2"/>
    <n v="-1.504187898909537"/>
    <s v="No"/>
    <s v="0.Reducing"/>
    <s v="Reducing"/>
    <n v="2355.3775718290449"/>
    <n v="4.0312554047571662E-2"/>
    <n v="0.21106991525423729"/>
    <n v="0.1418833555382"/>
    <n v="0.95520047773974281"/>
    <s v="75-100"/>
    <n v="0.67221022648964024"/>
    <n v="13.325934226987449"/>
    <n v="4.219507705176107"/>
    <n v="126.3088235294118"/>
    <n v="9013.0294117647063"/>
  </r>
  <r>
    <n v="1087"/>
    <n v="884"/>
    <n v="805"/>
    <n v="950"/>
    <n v="906"/>
    <s v="Stepan Polska sp. z o.o., Brzeg Dolny"/>
    <m/>
    <m/>
    <m/>
    <n v="1989"/>
    <m/>
    <s v="001379711"/>
    <n v="38006"/>
    <n v="9170000133"/>
    <s v="sp. z o.o."/>
    <s v="2014"/>
    <s v="Produkcja pozostałych podstawowych chemikaliów organicznych"/>
    <m/>
    <s v="chemia"/>
    <m/>
    <n v="540"/>
    <s v="J"/>
    <x v="3"/>
    <n v="885645.14648"/>
    <n v="22983.558400000002"/>
    <n v="25893.400369999999"/>
    <n v="21378.36837"/>
    <n v="4571"/>
    <n v="857784"/>
    <n v="72"/>
    <n v="10636"/>
    <n v="169342.38058"/>
    <n v="44438.060890000001"/>
    <n v="124904.31969"/>
    <n v="136402.53664999999"/>
    <n v="32939.843930000003"/>
    <m/>
    <m/>
    <s v="C"/>
    <s v="Manufacturing"/>
    <s v="20"/>
    <s v="MANUFACTURE OF CHEMICALS AND CHEMICAL PRODUCTS"/>
    <s v="Medium-low"/>
    <n v="0.96854141120658288"/>
    <n v="11.572140445736711"/>
    <n v="2.4138751795759739E-2"/>
    <n v="0.1262434618952373"/>
    <n v="0.1567299912087082"/>
    <x v="0"/>
    <n v="1"/>
    <n v="0.80548375535302752"/>
    <n v="147.7222222222222"/>
    <n v="12300.62703444444"/>
    <n v="617.19529013888894"/>
    <x v="3"/>
    <s v="Exp&gt;25"/>
    <s v="Exp&gt;50"/>
    <s v="Increased Export Intensity"/>
    <n v="1"/>
    <n v="8.6961144401401791E-3"/>
    <n v="18.71343886954509"/>
    <n v="0.17154232631706459"/>
    <n v="-13.975768935112249"/>
    <n v="-0.15054117285204779"/>
    <n v="4.3818455958474436"/>
    <s v="Yes"/>
    <s v="Yes"/>
    <s v="Yes"/>
    <x v="3"/>
    <s v="Declining"/>
    <n v="-5.8823529411764701"/>
    <n v="-6.0624621816435457E-2"/>
    <n v="-1.504187898909537"/>
    <s v="No"/>
    <s v="0.Reducing"/>
    <s v="Reducing"/>
    <n v="2355.3775718290449"/>
    <n v="4.0312554047571662E-2"/>
    <n v="0.21106991525423729"/>
    <n v="0.1418833555382"/>
    <n v="0.95520047773974281"/>
    <s v="75-100"/>
    <n v="0.67221022648964024"/>
    <n v="13.325934226987449"/>
    <n v="4.219507705176107"/>
    <n v="126.3088235294118"/>
    <n v="9013.0294117647063"/>
  </r>
  <r>
    <n v="1265"/>
    <m/>
    <m/>
    <n v="1177"/>
    <n v="907"/>
    <s v="Makrochem SA GK, Lublin"/>
    <m/>
    <m/>
    <m/>
    <m/>
    <m/>
    <s v="060741528"/>
    <n v="378832"/>
    <n v="7123240544"/>
    <s v="SA"/>
    <s v="5221"/>
    <s v="Działalność usługowa wspomagająca transport lądowy"/>
    <m/>
    <s v="transport"/>
    <m/>
    <n v="400"/>
    <s v="J"/>
    <x v="2"/>
    <n v="337535.163"/>
    <n v="30881.244210000001"/>
    <n v="29358.638019999999"/>
    <n v="22486.864819999999"/>
    <n v="6969.5263399999994"/>
    <n v="300096"/>
    <n v="122"/>
    <n v="15945"/>
    <n v="319347.32636000001"/>
    <n v="228543.69025000001"/>
    <n v="90803.636109999992"/>
    <n v="215434.38870000001"/>
    <n v="103912.93766"/>
    <m/>
    <m/>
    <s v="H"/>
    <s v="Transportation and Storage"/>
    <s v="52"/>
    <s v="WAREHOUSING AND SUPPORT ACTIVITIES FOR TRANSPORTATION"/>
    <s v="Low"/>
    <n v="0.8890807029784924"/>
    <n v="-27.375825262165911"/>
    <n v="6.6620806615042952E-2"/>
    <n v="7.0415071503215187E-2"/>
    <n v="0.1043791799243052"/>
    <x v="1"/>
    <n v="0"/>
    <n v="0.67460839943635842"/>
    <n v="130.69672131147539"/>
    <n v="2766.6816639344261"/>
    <n v="1873.3089364754101"/>
    <x v="3"/>
    <s v="Exp&gt;25"/>
    <s v="Exp&gt;50"/>
    <s v="Decreased Export Intensity"/>
    <n v="0"/>
    <n v="-0.53714469580425639"/>
    <n v="3.4438433876017389"/>
    <n v="3.3858703504529693E-2"/>
    <n v="-25.040693197390041"/>
    <n v="-0.28822479566458448"/>
    <n v="0.85006025426266341"/>
    <s v="Yes"/>
    <s v="Yes"/>
    <s v="Yes"/>
    <x v="3"/>
    <s v="Declining"/>
    <n v="7.7586206896551726"/>
    <n v="7.4723546195937018E-2"/>
    <n v="1.885646593214974"/>
    <s v="Yes"/>
    <s v="2.Hiring"/>
    <s v="Hiring"/>
    <n v="-211.22736370689651"/>
    <n v="-5.1154430720833453E-3"/>
    <n v="-2.142819545718997E-2"/>
    <n v="-9.4086137844812592E-3"/>
    <n v="0.53714469580425639"/>
    <s v="50-75"/>
    <n v="0.43907634701569392"/>
    <n v="13.324373316717139"/>
    <n v="4.7535901911063636"/>
    <n v="104.0733388793104"/>
    <n v="5275.2593637068967"/>
  </r>
  <r>
    <n v="1265"/>
    <m/>
    <m/>
    <n v="1177"/>
    <n v="907"/>
    <s v="Makrochem SA GK, Lublin"/>
    <m/>
    <m/>
    <m/>
    <m/>
    <m/>
    <s v="060741528"/>
    <n v="378832"/>
    <n v="7123240544"/>
    <s v="SA"/>
    <s v="5221"/>
    <s v="Działalność usługowa wspomagająca transport lądowy"/>
    <m/>
    <s v="transport"/>
    <m/>
    <n v="400"/>
    <s v="J"/>
    <x v="1"/>
    <n v="464769.70542999997"/>
    <n v="59375.923069999997"/>
    <n v="55497.047330000001"/>
    <n v="45569.55113"/>
    <n v="6598.5435599999992"/>
    <n v="221737"/>
    <n v="98"/>
    <n v="12567.637360000001"/>
    <n v="361952.55274999997"/>
    <n v="140209.61723"/>
    <n v="221742.93552"/>
    <n v="193377.46043000001"/>
    <n v="168575.09232"/>
    <m/>
    <m/>
    <s v="H"/>
    <s v="Transportation and Storage"/>
    <s v="52"/>
    <s v="WAREHOUSING AND SUPPORT ACTIVITIES FOR TRANSPORTATION"/>
    <s v="Low"/>
    <n v="0.47709004569230962"/>
    <n v="-24.048561115249321"/>
    <n v="9.8047593458871277E-2"/>
    <n v="0.12589923951019849"/>
    <n v="0.23565078902510231"/>
    <x v="1"/>
    <n v="0"/>
    <n v="0.53426190521597305"/>
    <n v="128.24119755102041"/>
    <n v="4742.5480145918373"/>
    <n v="1430.710379897959"/>
    <x v="4"/>
    <s v="Exp&gt;25"/>
    <s v="Exp&gt;50"/>
    <s v="Decreased Export Intensity"/>
    <n v="0"/>
    <n v="-0.53714469580425639"/>
    <n v="3.4438433876017389"/>
    <n v="3.3858703504529693E-2"/>
    <n v="-25.040693197390041"/>
    <n v="-0.28822479566458448"/>
    <n v="0.85006025426266341"/>
    <s v="Yes"/>
    <s v="Yes"/>
    <s v="Yes"/>
    <x v="3"/>
    <s v="Declining"/>
    <n v="7.7586206896551726"/>
    <n v="7.4723546195937018E-2"/>
    <n v="1.885646593214974"/>
    <s v="Yes"/>
    <s v="2.Hiring"/>
    <s v="Hiring"/>
    <n v="-211.22736370689651"/>
    <n v="-5.1154430720833453E-3"/>
    <n v="-2.142819545718997E-2"/>
    <n v="-9.4086137844812592E-3"/>
    <n v="0.53714469580425639"/>
    <s v="50-75"/>
    <n v="0.43907634701569392"/>
    <n v="13.324373316717139"/>
    <n v="4.7535901911063636"/>
    <n v="104.0733388793104"/>
    <n v="5275.2593637068967"/>
  </r>
  <r>
    <n v="1265"/>
    <m/>
    <m/>
    <n v="1177"/>
    <n v="907"/>
    <s v="Makrochem SA GK, Lublin"/>
    <m/>
    <m/>
    <m/>
    <m/>
    <m/>
    <s v="060741528"/>
    <n v="378832"/>
    <n v="7123240544"/>
    <s v="SA"/>
    <s v="5221"/>
    <s v="Działalność usługowa wspomagająca transport lądowy"/>
    <m/>
    <s v="transport"/>
    <m/>
    <n v="400"/>
    <s v="J"/>
    <x v="0"/>
    <n v="611930.08619000006"/>
    <n v="2264.0576599999999"/>
    <n v="-2614.84413"/>
    <n v="-3130.2935200000002"/>
    <n v="7124.0668099999994"/>
    <n v="328695"/>
    <n v="116"/>
    <n v="12072.507310000001"/>
    <n v="332705.07130000001"/>
    <n v="147035.81534"/>
    <n v="185669.25596000001"/>
    <n v="146082.92733999999"/>
    <n v="186622.14395999999"/>
    <m/>
    <m/>
    <s v="H"/>
    <s v="Transportation and Storage"/>
    <s v="52"/>
    <s v="WAREHOUSING AND SUPPORT ACTIVITIES FOR TRANSPORTATION"/>
    <s v="Low"/>
    <n v="0.53714469580425639"/>
    <m/>
    <n v="-5.1154430720833453E-3"/>
    <n v="-9.4086137844812592E-3"/>
    <n v="-2.142819545718997E-2"/>
    <x v="1"/>
    <n v="0"/>
    <n v="0.43907634701569392"/>
    <n v="104.0733388793104"/>
    <n v="5275.2593637068967"/>
    <n v="1267.5501322413791"/>
    <x v="2"/>
    <s v="Exp&gt;25"/>
    <s v="Exp&gt;50"/>
    <s v="Decreased Export Intensity"/>
    <n v="0"/>
    <n v="-0.53714469580425639"/>
    <n v="3.4438433876017389"/>
    <n v="3.3858703504529693E-2"/>
    <n v="-25.040693197390041"/>
    <n v="-0.28822479566458448"/>
    <n v="0.85006025426266341"/>
    <s v="Yes"/>
    <s v="Yes"/>
    <s v="Yes"/>
    <x v="3"/>
    <s v="Declining"/>
    <n v="7.7586206896551726"/>
    <n v="7.4723546195937018E-2"/>
    <n v="1.885646593214974"/>
    <s v="Yes"/>
    <s v="2.Hiring"/>
    <s v="Hiring"/>
    <n v="-211.22736370689651"/>
    <n v="-5.1154430720833453E-3"/>
    <n v="-2.142819545718997E-2"/>
    <n v="-9.4086137844812592E-3"/>
    <n v="0.53714469580425639"/>
    <s v="50-75"/>
    <n v="0.43907634701569392"/>
    <n v="13.324373316717139"/>
    <n v="4.7535901911063636"/>
    <n v="104.0733388793104"/>
    <n v="5275.2593637068967"/>
  </r>
  <r>
    <n v="1265"/>
    <m/>
    <m/>
    <n v="1177"/>
    <n v="907"/>
    <s v="Makrochem SA GK, Lublin"/>
    <m/>
    <m/>
    <m/>
    <m/>
    <m/>
    <s v="060741528"/>
    <n v="378832"/>
    <n v="7123240544"/>
    <s v="SA"/>
    <s v="5221"/>
    <s v="Działalność usługowa wspomagająca transport lądowy"/>
    <m/>
    <s v="transport"/>
    <m/>
    <n v="400"/>
    <s v="J"/>
    <x v="4"/>
    <n v="633004"/>
    <n v="-60336"/>
    <n v="-152571"/>
    <n v="-86823"/>
    <n v="12497"/>
    <n v="0"/>
    <n v="125"/>
    <n v="19698"/>
    <n v="260743"/>
    <n v="124274"/>
    <n v="136469"/>
    <n v="151371"/>
    <n v="109370"/>
    <m/>
    <m/>
    <s v="H"/>
    <s v="Transportation and Storage"/>
    <s v="52"/>
    <s v="WAREHOUSING AND SUPPORT ACTIVITIES FOR TRANSPORTATION"/>
    <s v="Low"/>
    <n v="0"/>
    <n v="-53.463492597948438"/>
    <n v="-0.13716027070918979"/>
    <n v="-0.33298305227753"/>
    <n v="-0.57357750163505561"/>
    <x v="1"/>
    <n v="0"/>
    <n v="0.58053715727747246"/>
    <n v="157.584"/>
    <n v="5064.0320000000002"/>
    <n v="994.19200000000001"/>
    <x v="0"/>
    <s v="Exp&gt;25"/>
    <s v="Exp&gt;50"/>
    <s v="Decreased Export Intensity"/>
    <n v="0"/>
    <n v="-0.53714469580425639"/>
    <n v="3.4438433876017389"/>
    <n v="3.3858703504529693E-2"/>
    <n v="-25.040693197390041"/>
    <n v="-0.28822479566458448"/>
    <n v="0.85006025426266341"/>
    <s v="Yes"/>
    <s v="Yes"/>
    <s v="Yes"/>
    <x v="3"/>
    <s v="Declining"/>
    <n v="7.7586206896551726"/>
    <n v="7.4723546195937018E-2"/>
    <n v="1.885646593214974"/>
    <s v="Yes"/>
    <s v="2.Hiring"/>
    <s v="Hiring"/>
    <n v="-211.22736370689651"/>
    <n v="-5.1154430720833453E-3"/>
    <n v="-2.142819545718997E-2"/>
    <n v="-9.4086137844812592E-3"/>
    <n v="0.53714469580425639"/>
    <s v="50-75"/>
    <n v="0.43907634701569392"/>
    <n v="13.324373316717139"/>
    <n v="4.7535901911063636"/>
    <n v="104.0733388793104"/>
    <n v="5275.2593637068967"/>
  </r>
  <r>
    <n v="1265"/>
    <m/>
    <m/>
    <n v="1177"/>
    <n v="907"/>
    <s v="Makrochem SA GK, Lublin"/>
    <m/>
    <m/>
    <m/>
    <m/>
    <m/>
    <s v="060741528"/>
    <n v="378832"/>
    <n v="7123240544"/>
    <s v="SA"/>
    <s v="5221"/>
    <s v="Działalność usługowa wspomagająca transport lądowy"/>
    <m/>
    <s v="transport"/>
    <m/>
    <n v="400"/>
    <s v="J"/>
    <x v="3"/>
    <n v="1360231"/>
    <n v="219720"/>
    <n v="192778"/>
    <n v="46223"/>
    <n v="11727"/>
    <n v="186899"/>
    <n v="130"/>
    <n v="19962"/>
    <n v="716047"/>
    <n v="153005"/>
    <n v="563042"/>
    <n v="378560"/>
    <n v="337487"/>
    <m/>
    <m/>
    <s v="H"/>
    <s v="Transportation and Storage"/>
    <s v="52"/>
    <s v="WAREHOUSING AND SUPPORT ACTIVITIES FOR TRANSPORTATION"/>
    <s v="Low"/>
    <n v="0.13740239709284671"/>
    <n v="302.98942128290201"/>
    <n v="3.3981728103535357E-2"/>
    <n v="6.4553025150583684E-2"/>
    <n v="0.12210217666948441"/>
    <x v="1"/>
    <n v="0"/>
    <n v="0.52868037991919525"/>
    <n v="153.55384615384619"/>
    <n v="10463.315384615389"/>
    <n v="1176.961538461539"/>
    <x v="1"/>
    <s v="Exp&gt;25"/>
    <s v="Exp&gt;50"/>
    <s v="Decreased Export Intensity"/>
    <n v="0"/>
    <n v="-0.53714469580425639"/>
    <n v="3.4438433876017389"/>
    <n v="3.3858703504529693E-2"/>
    <n v="-25.040693197390041"/>
    <n v="-0.28822479566458448"/>
    <n v="0.85006025426266341"/>
    <s v="Yes"/>
    <s v="Yes"/>
    <s v="Yes"/>
    <x v="3"/>
    <s v="Declining"/>
    <n v="7.7586206896551726"/>
    <n v="7.4723546195937018E-2"/>
    <n v="1.885646593214974"/>
    <s v="Yes"/>
    <s v="2.Hiring"/>
    <s v="Hiring"/>
    <n v="-211.22736370689651"/>
    <n v="-5.1154430720833453E-3"/>
    <n v="-2.142819545718997E-2"/>
    <n v="-9.4086137844812592E-3"/>
    <n v="0.53714469580425639"/>
    <s v="50-75"/>
    <n v="0.43907634701569392"/>
    <n v="13.324373316717139"/>
    <n v="4.7535901911063636"/>
    <n v="104.0733388793104"/>
    <n v="5275.2593637068967"/>
  </r>
  <r>
    <n v="1208"/>
    <n v="1513"/>
    <n v="1776"/>
    <n v="1458"/>
    <n v="908"/>
    <s v="Goodrich Aerospace Poland, sp. z o.o., Krosno"/>
    <m/>
    <m/>
    <m/>
    <n v="2008"/>
    <m/>
    <n v="180308959"/>
    <n v="310545"/>
    <n v="6842540071"/>
    <s v="sp. z o.o."/>
    <s v="2812"/>
    <s v="Produkcja sprzętu i wyposażenia do napędu hydraulicznego i pneumatycznego"/>
    <m/>
    <s v="motoryzacja"/>
    <m/>
    <n v="500"/>
    <s v="J"/>
    <x v="2"/>
    <n v="330968.44403000001"/>
    <n v="36160.97133"/>
    <n v="39055.826829999998"/>
    <n v="31334.47147"/>
    <n v="59606"/>
    <n v="0"/>
    <n v="849"/>
    <n v="85689"/>
    <n v="817213.8358"/>
    <n v="506925.26676000003"/>
    <n v="310288.56903999997"/>
    <n v="548519.33499999996"/>
    <n v="268694.50079999998"/>
    <m/>
    <m/>
    <s v="C"/>
    <s v="Manufacturing"/>
    <s v="28"/>
    <s v="MANUFACTURE OF MACHINERY AND EQUIPMENT N.E.C."/>
    <s v="Medium-high"/>
    <n v="0"/>
    <n v="-13.661449987542699"/>
    <n v="9.4675102823880544E-2"/>
    <n v="3.8343050615785967E-2"/>
    <n v="5.7125555054499587E-2"/>
    <x v="0"/>
    <n v="1"/>
    <n v="0.67120661810997684"/>
    <n v="100.9293286219081"/>
    <n v="389.8332674087161"/>
    <n v="597.08511985865721"/>
    <x v="0"/>
    <s v="Exp&lt;25"/>
    <s v="Exp&lt;50"/>
    <s v="Decreased Export Intensity"/>
    <n v="0"/>
    <n v="0"/>
    <n v="8.6550415782670758"/>
    <n v="8.3007921646707672E-2"/>
    <n v="-21.264462624444139"/>
    <n v="-0.23907557752240469"/>
    <n v="2.096879997168033"/>
    <s v="Yes"/>
    <s v="No"/>
    <s v="No"/>
    <x v="3"/>
    <s v="Declining"/>
    <n v="-8.0431177446102815"/>
    <n v="-8.3850389936763747E-2"/>
    <n v="-2.0744409492790772"/>
    <s v="Yes"/>
    <s v="0.Reducing"/>
    <s v="Reducing"/>
    <n v="92.261169781555054"/>
    <n v="6.7892510461070463E-2"/>
    <n v="7.9633160288510127E-2"/>
    <n v="4.8910762342910287E-2"/>
    <n v="0"/>
    <s v="0-10"/>
    <n v="0.6142009455069608"/>
    <n v="13.325709037411141"/>
    <n v="7.0950643772871311"/>
    <n v="100.4817578772803"/>
    <n v="508.08291873963509"/>
  </r>
  <r>
    <n v="1208"/>
    <n v="1513"/>
    <n v="1776"/>
    <n v="1458"/>
    <n v="908"/>
    <s v="Goodrich Aerospace Poland, sp. z o.o., Krosno"/>
    <m/>
    <m/>
    <m/>
    <n v="2008"/>
    <m/>
    <n v="180308959"/>
    <n v="310545"/>
    <n v="6842540071"/>
    <s v="sp. z o.o."/>
    <s v="2812"/>
    <s v="Produkcja sprzętu i wyposażenia do napędu hydraulicznego i pneumatycznego"/>
    <m/>
    <s v="motoryzacja"/>
    <m/>
    <n v="500"/>
    <s v="J"/>
    <x v="1"/>
    <n v="383337.96893999999"/>
    <n v="43448.856240000001"/>
    <n v="41315.933250000002"/>
    <n v="27392.67626"/>
    <n v="59447"/>
    <n v="0"/>
    <n v="1132"/>
    <n v="97016"/>
    <n v="889441.05750999996"/>
    <n v="526311.55235000001"/>
    <n v="363129.50516"/>
    <n v="563850.10187000001"/>
    <n v="325590.95564"/>
    <m/>
    <m/>
    <s v="C"/>
    <s v="Manufacturing"/>
    <s v="28"/>
    <s v="MANUFACTURE OF MACHINERY AND EQUIPMENT N.E.C."/>
    <s v="Medium-high"/>
    <n v="0"/>
    <n v="-37.439539755331722"/>
    <n v="7.1458291323830483E-2"/>
    <n v="3.0797629622232751E-2"/>
    <n v="4.858148676244381E-2"/>
    <x v="0"/>
    <n v="1"/>
    <n v="0.6339375691161645"/>
    <n v="85.703180212014132"/>
    <n v="338.63778174911658"/>
    <n v="464.93953387809188"/>
    <x v="0"/>
    <s v="Exp&lt;25"/>
    <s v="Exp&lt;50"/>
    <s v="Decreased Export Intensity"/>
    <n v="0"/>
    <n v="0"/>
    <n v="8.6550415782670758"/>
    <n v="8.3007921646707672E-2"/>
    <n v="-21.264462624444139"/>
    <n v="-0.23907557752240469"/>
    <n v="2.096879997168033"/>
    <s v="Yes"/>
    <s v="No"/>
    <s v="No"/>
    <x v="3"/>
    <s v="Declining"/>
    <n v="-8.0431177446102815"/>
    <n v="-8.3850389936763747E-2"/>
    <n v="-2.0744409492790772"/>
    <s v="Yes"/>
    <s v="0.Reducing"/>
    <s v="Reducing"/>
    <n v="92.261169781555054"/>
    <n v="6.7892510461070463E-2"/>
    <n v="7.9633160288510127E-2"/>
    <n v="4.8910762342910287E-2"/>
    <n v="0"/>
    <s v="0-10"/>
    <n v="0.6142009455069608"/>
    <n v="13.325709037411141"/>
    <n v="7.0950643772871311"/>
    <n v="100.4817578772803"/>
    <n v="508.08291873963509"/>
  </r>
  <r>
    <n v="1208"/>
    <n v="1513"/>
    <n v="1776"/>
    <n v="1458"/>
    <n v="908"/>
    <s v="Goodrich Aerospace Poland, sp. z o.o., Krosno"/>
    <m/>
    <m/>
    <m/>
    <n v="2008"/>
    <m/>
    <n v="180308959"/>
    <n v="310545"/>
    <n v="6842540071"/>
    <s v="sp. z o.o."/>
    <s v="2812"/>
    <s v="Produkcja sprzętu i wyposażenia do napędu hydraulicznego i pneumatycznego"/>
    <m/>
    <s v="motoryzacja"/>
    <m/>
    <n v="500"/>
    <s v="J"/>
    <x v="3"/>
    <n v="522285.74732999998"/>
    <n v="48524.502260000001"/>
    <n v="41383.834710000003"/>
    <n v="30289.58757"/>
    <n v="61289"/>
    <n v="0"/>
    <n v="1031"/>
    <n v="118865"/>
    <n v="889836.38468999998"/>
    <n v="492020.04236000002"/>
    <n v="397816.34233000001"/>
    <n v="602112.54351999995"/>
    <n v="287723.84117000003"/>
    <m/>
    <m/>
    <s v="C"/>
    <s v="Manufacturing"/>
    <s v="28"/>
    <s v="MANUFACTURE OF MACHINERY AND EQUIPMENT N.E.C."/>
    <s v="Medium-high"/>
    <n v="0"/>
    <n v="57.805300399774197"/>
    <n v="5.7994283253649442E-2"/>
    <n v="3.4039502195172933E-2"/>
    <n v="5.0305524932140681E-2"/>
    <x v="0"/>
    <n v="1"/>
    <n v="0.67665534235236191"/>
    <n v="115.2909796314258"/>
    <n v="506.58171419010671"/>
    <n v="477.22603526673129"/>
    <x v="0"/>
    <s v="Exp&lt;25"/>
    <s v="Exp&lt;50"/>
    <s v="Decreased Export Intensity"/>
    <n v="0"/>
    <n v="0"/>
    <n v="8.6550415782670758"/>
    <n v="8.3007921646707672E-2"/>
    <n v="-21.264462624444139"/>
    <n v="-0.23907557752240469"/>
    <n v="2.096879997168033"/>
    <s v="Yes"/>
    <s v="No"/>
    <s v="No"/>
    <x v="3"/>
    <s v="Declining"/>
    <n v="-8.0431177446102815"/>
    <n v="-8.3850389936763747E-2"/>
    <n v="-2.0744409492790772"/>
    <s v="Yes"/>
    <s v="0.Reducing"/>
    <s v="Reducing"/>
    <n v="92.261169781555054"/>
    <n v="6.7892510461070463E-2"/>
    <n v="7.9633160288510127E-2"/>
    <n v="4.8910762342910287E-2"/>
    <n v="0"/>
    <s v="0-10"/>
    <n v="0.6142009455069608"/>
    <n v="13.325709037411141"/>
    <n v="7.0950643772871311"/>
    <n v="100.4817578772803"/>
    <n v="508.08291873963509"/>
  </r>
  <r>
    <n v="1208"/>
    <n v="1513"/>
    <n v="1776"/>
    <n v="1458"/>
    <n v="908"/>
    <s v="Goodrich Aerospace Poland, sp. z o.o., Krosno"/>
    <m/>
    <m/>
    <m/>
    <n v="2008"/>
    <m/>
    <n v="180308959"/>
    <n v="310545"/>
    <n v="6842540071"/>
    <s v="sp. z o.o."/>
    <s v="2812"/>
    <s v="Produkcja sprzętu i wyposażenia do napędu hydraulicznego i pneumatycznego"/>
    <m/>
    <s v="motoryzacja"/>
    <m/>
    <n v="500"/>
    <s v="J"/>
    <x v="0"/>
    <n v="612748"/>
    <n v="57462"/>
    <n v="53368"/>
    <n v="41601"/>
    <n v="57016"/>
    <n v="0"/>
    <n v="1206"/>
    <n v="121181"/>
    <n v="850549"/>
    <n v="551982"/>
    <n v="298567"/>
    <n v="522408"/>
    <n v="328141.00656000001"/>
    <m/>
    <m/>
    <s v="C"/>
    <s v="Manufacturing"/>
    <s v="28"/>
    <s v="MANUFACTURE OF MACHINERY AND EQUIPMENT N.E.C."/>
    <s v="Medium-high"/>
    <n v="0"/>
    <m/>
    <n v="6.7892510461070463E-2"/>
    <n v="4.8910762342910287E-2"/>
    <n v="7.9633160288510127E-2"/>
    <x v="0"/>
    <n v="1"/>
    <n v="0.6142009455069608"/>
    <n v="100.4817578772803"/>
    <n v="508.08291873963509"/>
    <n v="457.69651741293529"/>
    <x v="0"/>
    <s v="Exp&lt;25"/>
    <s v="Exp&lt;50"/>
    <s v="Decreased Export Intensity"/>
    <n v="0"/>
    <n v="0"/>
    <n v="8.6550415782670758"/>
    <n v="8.3007921646707672E-2"/>
    <n v="-21.264462624444139"/>
    <n v="-0.23907557752240469"/>
    <n v="2.096879997168033"/>
    <s v="Yes"/>
    <s v="No"/>
    <s v="No"/>
    <x v="3"/>
    <s v="Declining"/>
    <n v="-8.0431177446102815"/>
    <n v="-8.3850389936763747E-2"/>
    <n v="-2.0744409492790772"/>
    <s v="Yes"/>
    <s v="0.Reducing"/>
    <s v="Reducing"/>
    <n v="92.261169781555054"/>
    <n v="6.7892510461070463E-2"/>
    <n v="7.9633160288510127E-2"/>
    <n v="4.8910762342910287E-2"/>
    <n v="0"/>
    <s v="0-10"/>
    <n v="0.6142009455069608"/>
    <n v="13.325709037411141"/>
    <n v="7.0950643772871311"/>
    <n v="100.4817578772803"/>
    <n v="508.08291873963509"/>
  </r>
  <r>
    <n v="1208"/>
    <n v="1513"/>
    <n v="1776"/>
    <n v="1458"/>
    <n v="908"/>
    <s v="Goodrich Aerospace Poland, sp. z o.o., Krosno"/>
    <m/>
    <m/>
    <m/>
    <n v="2008"/>
    <m/>
    <n v="180308959"/>
    <n v="310545"/>
    <n v="6842540071"/>
    <s v="sp. z o.o."/>
    <s v="2812"/>
    <s v="Produkcja sprzętu i wyposażenia do napędu hydraulicznego i pneumatycznego"/>
    <m/>
    <s v="motoryzacja"/>
    <m/>
    <n v="500"/>
    <s v="J"/>
    <x v="4"/>
    <n v="665781.59416999994"/>
    <n v="55603.025299999987"/>
    <n v="27888.214650000002"/>
    <n v="20900.0069"/>
    <n v="61985"/>
    <n v="0"/>
    <n v="1109"/>
    <n v="143665"/>
    <n v="1054767.9365399999"/>
    <n v="512180.67323000001"/>
    <n v="542587.26330999995"/>
    <n v="722205.89470000006"/>
    <n v="332562.04184000002"/>
    <m/>
    <m/>
    <s v="C"/>
    <s v="Manufacturing"/>
    <s v="28"/>
    <s v="MANUFACTURE OF MACHINERY AND EQUIPMENT N.E.C."/>
    <s v="Medium-high"/>
    <n v="0"/>
    <n v="27.474586004609812"/>
    <n v="3.139168622715547E-2"/>
    <n v="1.9814791648444661E-2"/>
    <n v="2.8939125328908782E-2"/>
    <x v="0"/>
    <n v="1"/>
    <n v="0.68470596202334588"/>
    <n v="129.54463480613171"/>
    <n v="600.3440885211902"/>
    <n v="461.84010210099188"/>
    <x v="0"/>
    <s v="Exp&lt;25"/>
    <s v="Exp&lt;50"/>
    <s v="Decreased Export Intensity"/>
    <n v="0"/>
    <n v="0"/>
    <n v="8.6550415782670758"/>
    <n v="8.3007921646707672E-2"/>
    <n v="-21.264462624444139"/>
    <n v="-0.23907557752240469"/>
    <n v="2.096879997168033"/>
    <s v="Yes"/>
    <s v="No"/>
    <s v="No"/>
    <x v="3"/>
    <s v="Declining"/>
    <n v="-8.0431177446102815"/>
    <n v="-8.3850389936763747E-2"/>
    <n v="-2.0744409492790772"/>
    <s v="Yes"/>
    <s v="0.Reducing"/>
    <s v="Reducing"/>
    <n v="92.261169781555054"/>
    <n v="6.7892510461070463E-2"/>
    <n v="7.9633160288510127E-2"/>
    <n v="4.8910762342910287E-2"/>
    <n v="0"/>
    <s v="0-10"/>
    <n v="0.6142009455069608"/>
    <n v="13.325709037411141"/>
    <n v="7.0950643772871311"/>
    <n v="100.4817578772803"/>
    <n v="508.08291873963509"/>
  </r>
  <r>
    <n v="816"/>
    <n v="925"/>
    <n v="815"/>
    <n v="909"/>
    <n v="909"/>
    <s v="Kik Textil sp. z o.o., Wrocław"/>
    <m/>
    <m/>
    <m/>
    <n v="2011"/>
    <m/>
    <s v="021685533"/>
    <n v="394343"/>
    <n v="8971777132"/>
    <s v="sp. z o.o."/>
    <s v="4719"/>
    <s v="Pozostała sprzedaż detaliczna prowadzona w niewyspecjalizowanych sklepach"/>
    <m/>
    <s v="handel detaliczny"/>
    <m/>
    <n v="500"/>
    <s v="J"/>
    <x v="0"/>
    <n v="594979.83300999994"/>
    <n v="19528"/>
    <n v="20038"/>
    <n v="16601.004580000001"/>
    <n v="11593"/>
    <n v="0"/>
    <n v="1000"/>
    <n v="75459.566340000005"/>
    <n v="196814"/>
    <n v="79449"/>
    <n v="117365"/>
    <n v="32451"/>
    <n v="164363.01245000001"/>
    <m/>
    <m/>
    <s v="G"/>
    <s v="Wholesale and Retail Trade; Repair of Motor Vehicles and Motorcycles"/>
    <s v="47"/>
    <s v="RETAIL TRADE, EXCEPT OF MOTOR VEHICLES"/>
    <s v="Medium-high"/>
    <n v="0"/>
    <m/>
    <n v="2.7901793739824089E-2"/>
    <n v="8.4348697653622212E-2"/>
    <n v="0.51157143323780474"/>
    <x v="0"/>
    <n v="1"/>
    <n v="0.16488156330342349"/>
    <n v="75.459566340000009"/>
    <n v="594.97983300999999"/>
    <n v="79.448999999999998"/>
    <x v="0"/>
    <s v="Exp&lt;25"/>
    <s v="Exp&lt;50"/>
    <s v="Decreased Export Intensity"/>
    <n v="0"/>
    <n v="0"/>
    <n v="61.89424184631325"/>
    <n v="0.48177310795005818"/>
    <n v="17.31466800457483"/>
    <n v="0.1596896087809441"/>
    <n v="12.799675577700359"/>
    <s v="Yes"/>
    <s v="No"/>
    <s v="No"/>
    <x v="0"/>
    <s v="Growing"/>
    <n v="193.1"/>
    <n v="1.075343661728756"/>
    <n v="30.844042854921948"/>
    <s v="No"/>
    <s v="2.Hiring"/>
    <s v="Hiring"/>
    <n v="-266.34179486943361"/>
    <n v="2.7901793739824089E-2"/>
    <n v="0.51157143323780474"/>
    <n v="8.4348697653622212E-2"/>
    <n v="0"/>
    <s v="0-10"/>
    <n v="0.16488156330342349"/>
    <n v="13.29628278985251"/>
    <n v="6.9077552789821368"/>
    <n v="75.459566340000009"/>
    <n v="594.97983300999999"/>
  </r>
  <r>
    <n v="816"/>
    <n v="925"/>
    <n v="815"/>
    <n v="909"/>
    <n v="909"/>
    <s v="Kik Textil sp. z o.o., Wrocław"/>
    <m/>
    <m/>
    <m/>
    <n v="2011"/>
    <m/>
    <s v="021685533"/>
    <n v="394343"/>
    <n v="8971777132"/>
    <s v="sp. z o.o."/>
    <s v="4719"/>
    <s v="Pozostała sprzedaż detaliczna prowadzona w niewyspecjalizowanych sklepach"/>
    <m/>
    <s v="handel detaliczny"/>
    <m/>
    <n v="500"/>
    <s v="J"/>
    <x v="1"/>
    <n v="607272.69102000003"/>
    <n v="89.638619999999989"/>
    <n v="-13775.386759999999"/>
    <n v="-11537.267760000001"/>
    <n v="14091.84843"/>
    <n v="0"/>
    <n v="2035"/>
    <n v="85050.03231000001"/>
    <n v="249490.91828000001"/>
    <n v="87132.20904999999"/>
    <n v="162358.70923000001"/>
    <n v="20913.569599999999"/>
    <n v="228577.34868"/>
    <m/>
    <m/>
    <s v="G"/>
    <s v="Wholesale and Retail Trade; Repair of Motor Vehicles and Motorcycles"/>
    <s v="47"/>
    <s v="RETAIL TRADE, EXCEPT OF MOTOR VEHICLES"/>
    <s v="Medium-high"/>
    <n v="0"/>
    <n v="2.0660965847885349"/>
    <n v="-1.8998495948535959E-2"/>
    <n v="-4.6243237387310003E-2"/>
    <n v="-0.55166420561700757"/>
    <x v="0"/>
    <n v="1"/>
    <n v="8.3824973446644704E-2"/>
    <n v="41.793627670761673"/>
    <n v="298.4140987813268"/>
    <n v="42.816810343980343"/>
    <x v="0"/>
    <s v="Exp&lt;25"/>
    <s v="Exp&lt;50"/>
    <s v="Decreased Export Intensity"/>
    <n v="0"/>
    <n v="0"/>
    <n v="61.89424184631325"/>
    <n v="0.48177310795005818"/>
    <n v="17.31466800457483"/>
    <n v="0.1596896087809441"/>
    <n v="12.799675577700359"/>
    <s v="Yes"/>
    <s v="No"/>
    <s v="No"/>
    <x v="0"/>
    <s v="Growing"/>
    <n v="193.1"/>
    <n v="1.075343661728756"/>
    <n v="30.844042854921948"/>
    <s v="No"/>
    <s v="2.Hiring"/>
    <s v="Hiring"/>
    <n v="-266.34179486943361"/>
    <n v="2.7901793739824089E-2"/>
    <n v="0.51157143323780474"/>
    <n v="8.4348697653622212E-2"/>
    <n v="0"/>
    <s v="0-10"/>
    <n v="0.16488156330342349"/>
    <n v="13.29628278985251"/>
    <n v="6.9077552789821368"/>
    <n v="75.459566340000009"/>
    <n v="594.97983300999999"/>
  </r>
  <r>
    <n v="816"/>
    <n v="925"/>
    <n v="815"/>
    <n v="909"/>
    <n v="909"/>
    <s v="Kik Textil sp. z o.o., Wrocław"/>
    <m/>
    <m/>
    <m/>
    <n v="2011"/>
    <m/>
    <s v="021685533"/>
    <n v="394343"/>
    <n v="8971777132"/>
    <s v="sp. z o.o."/>
    <s v="4719"/>
    <s v="Pozostała sprzedaż detaliczna prowadzona w niewyspecjalizowanych sklepach"/>
    <m/>
    <s v="handel detaliczny"/>
    <m/>
    <n v="500"/>
    <s v="J"/>
    <x v="2"/>
    <n v="786714.64101000002"/>
    <n v="10942.04392"/>
    <n v="10535.507949999999"/>
    <n v="5724.41795"/>
    <n v="15810.72975"/>
    <n v="0"/>
    <n v="2418"/>
    <n v="104199.39691"/>
    <n v="226372.19807000001"/>
    <n v="87839.516000000003"/>
    <n v="138532.68207000001"/>
    <n v="26637.97855"/>
    <n v="199734.21051999999"/>
    <m/>
    <m/>
    <s v="G"/>
    <s v="Wholesale and Retail Trade; Repair of Motor Vehicles and Motorcycles"/>
    <s v="47"/>
    <s v="RETAIL TRADE, EXCEPT OF MOTOR VEHICLES"/>
    <s v="Medium-high"/>
    <n v="0"/>
    <n v="29.548825864143819"/>
    <n v="7.2763587349167387E-3"/>
    <n v="2.5287636904200869E-2"/>
    <n v="0.21489686010727721"/>
    <x v="0"/>
    <n v="1"/>
    <n v="0.11767336615145151"/>
    <n v="43.093216257237387"/>
    <n v="325.35758519851117"/>
    <n v="36.327343258891638"/>
    <x v="0"/>
    <s v="Exp&lt;25"/>
    <s v="Exp&lt;50"/>
    <s v="Decreased Export Intensity"/>
    <n v="0"/>
    <n v="0"/>
    <n v="61.89424184631325"/>
    <n v="0.48177310795005818"/>
    <n v="17.31466800457483"/>
    <n v="0.1596896087809441"/>
    <n v="12.799675577700359"/>
    <s v="Yes"/>
    <s v="No"/>
    <s v="No"/>
    <x v="0"/>
    <s v="Growing"/>
    <n v="193.1"/>
    <n v="1.075343661728756"/>
    <n v="30.844042854921948"/>
    <s v="No"/>
    <s v="2.Hiring"/>
    <s v="Hiring"/>
    <n v="-266.34179486943361"/>
    <n v="2.7901793739824089E-2"/>
    <n v="0.51157143323780474"/>
    <n v="8.4348697653622212E-2"/>
    <n v="0"/>
    <s v="0-10"/>
    <n v="0.16488156330342349"/>
    <n v="13.29628278985251"/>
    <n v="6.9077552789821368"/>
    <n v="75.459566340000009"/>
    <n v="594.97983300999999"/>
  </r>
  <r>
    <n v="816"/>
    <n v="925"/>
    <n v="815"/>
    <n v="909"/>
    <n v="909"/>
    <s v="Kik Textil sp. z o.o., Wrocław"/>
    <m/>
    <m/>
    <m/>
    <n v="2011"/>
    <m/>
    <s v="021685533"/>
    <n v="394343"/>
    <n v="8971777132"/>
    <s v="sp. z o.o."/>
    <s v="4719"/>
    <s v="Pozostała sprzedaż detaliczna prowadzona w niewyspecjalizowanych sklepach"/>
    <m/>
    <s v="handel detaliczny"/>
    <m/>
    <n v="500"/>
    <s v="J"/>
    <x v="3"/>
    <n v="852789.06227999995"/>
    <n v="-84954.259279999998"/>
    <n v="-89956.434459999989"/>
    <n v="-81833.68346"/>
    <n v="17421.223399999999"/>
    <n v="0"/>
    <n v="2677"/>
    <n v="121965.68974"/>
    <n v="317817.01136"/>
    <n v="98386.199229999998"/>
    <n v="219430.81213000001"/>
    <n v="-55195.695909999988"/>
    <n v="373012.70727000001"/>
    <m/>
    <m/>
    <s v="G"/>
    <s v="Wholesale and Retail Trade; Repair of Motor Vehicles and Motorcycles"/>
    <s v="47"/>
    <s v="RETAIL TRADE, EXCEPT OF MOTOR VEHICLES"/>
    <s v="Medium-high"/>
    <n v="0"/>
    <n v="8.3987786454783997"/>
    <n v="-9.5960052819170874E-2"/>
    <n v="-0.25748679439724748"/>
    <n v="1.4826098685925599"/>
    <x v="0"/>
    <n v="1"/>
    <n v="-0.17367130750429949"/>
    <n v="45.560586380276433"/>
    <n v="318.5614726484871"/>
    <n v="36.752409125887183"/>
    <x v="0"/>
    <s v="Exp&lt;25"/>
    <s v="Exp&lt;50"/>
    <s v="Decreased Export Intensity"/>
    <n v="0"/>
    <n v="0"/>
    <n v="61.89424184631325"/>
    <n v="0.48177310795005818"/>
    <n v="17.31466800457483"/>
    <n v="0.1596896087809441"/>
    <n v="12.799675577700359"/>
    <s v="Yes"/>
    <s v="No"/>
    <s v="No"/>
    <x v="0"/>
    <s v="Growing"/>
    <n v="193.1"/>
    <n v="1.075343661728756"/>
    <n v="30.844042854921948"/>
    <s v="No"/>
    <s v="2.Hiring"/>
    <s v="Hiring"/>
    <n v="-266.34179486943361"/>
    <n v="2.7901793739824089E-2"/>
    <n v="0.51157143323780474"/>
    <n v="8.4348697653622212E-2"/>
    <n v="0"/>
    <s v="0-10"/>
    <n v="0.16488156330342349"/>
    <n v="13.29628278985251"/>
    <n v="6.9077552789821368"/>
    <n v="75.459566340000009"/>
    <n v="594.97983300999999"/>
  </r>
  <r>
    <n v="816"/>
    <n v="925"/>
    <n v="815"/>
    <n v="909"/>
    <n v="909"/>
    <s v="Kik Textil sp. z o.o., Wrocław"/>
    <m/>
    <m/>
    <m/>
    <n v="2011"/>
    <m/>
    <s v="021685533"/>
    <n v="394343"/>
    <n v="8971777132"/>
    <s v="sp. z o.o."/>
    <s v="4719"/>
    <s v="Pozostała sprzedaż detaliczna prowadzona w niewyspecjalizowanych sklepach"/>
    <m/>
    <s v="handel detaliczny"/>
    <m/>
    <n v="500"/>
    <s v="J"/>
    <x v="4"/>
    <n v="963238.08979"/>
    <n v="-25182.430899999999"/>
    <n v="-9147.8865700000006"/>
    <n v="-11274.08057"/>
    <n v="18512.54278"/>
    <n v="0"/>
    <n v="2931"/>
    <n v="154891.49038"/>
    <n v="330099.44034999999"/>
    <n v="90520.090290000007"/>
    <n v="239579.35006"/>
    <n v="33317.453500000003"/>
    <n v="296781.98684999999"/>
    <m/>
    <m/>
    <s v="G"/>
    <s v="Wholesale and Retail Trade; Repair of Motor Vehicles and Motorcycles"/>
    <s v="47"/>
    <s v="RETAIL TRADE, EXCEPT OF MOTOR VEHICLES"/>
    <s v="Medium-high"/>
    <n v="0"/>
    <n v="12.951506110398009"/>
    <n v="-1.1704355018246749E-2"/>
    <n v="-3.4153588864150278E-2"/>
    <n v="-0.33838362136530031"/>
    <x v="0"/>
    <n v="1"/>
    <n v="0.1009315661507149"/>
    <n v="52.845953729102689"/>
    <n v="328.63803814056638"/>
    <n v="30.883688259979529"/>
    <x v="0"/>
    <s v="Exp&lt;25"/>
    <s v="Exp&lt;50"/>
    <s v="Decreased Export Intensity"/>
    <n v="0"/>
    <n v="0"/>
    <n v="61.89424184631325"/>
    <n v="0.48177310795005818"/>
    <n v="17.31466800457483"/>
    <n v="0.1596896087809441"/>
    <n v="12.799675577700359"/>
    <s v="Yes"/>
    <s v="No"/>
    <s v="No"/>
    <x v="0"/>
    <s v="Growing"/>
    <n v="193.1"/>
    <n v="1.075343661728756"/>
    <n v="30.844042854921948"/>
    <s v="No"/>
    <s v="2.Hiring"/>
    <s v="Hiring"/>
    <n v="-266.34179486943361"/>
    <n v="2.7901793739824089E-2"/>
    <n v="0.51157143323780474"/>
    <n v="8.4348697653622212E-2"/>
    <n v="0"/>
    <s v="0-10"/>
    <n v="0.16488156330342349"/>
    <n v="13.29628278985251"/>
    <n v="6.9077552789821368"/>
    <n v="75.459566340000009"/>
    <n v="594.97983300999999"/>
  </r>
  <r>
    <n v="1027"/>
    <m/>
    <n v="920"/>
    <n v="963"/>
    <n v="913"/>
    <s v="Saint Gobain HPM Polska sp. z o.o., Koło"/>
    <m/>
    <m/>
    <m/>
    <n v="2002"/>
    <m/>
    <n v="310003576"/>
    <n v="137603"/>
    <n v="6660003226"/>
    <s v="sp. z o.o."/>
    <s v="2391"/>
    <s v="Produkcja wyrobów ściernych"/>
    <m/>
    <s v="budownictwo"/>
    <m/>
    <n v="500"/>
    <s v="J"/>
    <x v="1"/>
    <n v="571894"/>
    <n v="31516"/>
    <n v="29041"/>
    <n v="16006"/>
    <n v="17806"/>
    <n v="446895"/>
    <n v="977"/>
    <n v="82295"/>
    <n v="419946"/>
    <n v="172129"/>
    <n v="247817"/>
    <n v="273636"/>
    <n v="146310"/>
    <m/>
    <m/>
    <s v="C"/>
    <s v="Manufacturing"/>
    <s v="23"/>
    <s v="MANUFACTURE OF OTHER NON-METALLIC MINERAL PRODUCTS"/>
    <s v="Medium-low"/>
    <n v="0.78142977544789771"/>
    <n v="-5.7960964022922834"/>
    <n v="2.7987704015079721E-2"/>
    <n v="3.8114424235496942E-2"/>
    <n v="5.8493765440219857E-2"/>
    <x v="0"/>
    <n v="1"/>
    <n v="0.65159806260804964"/>
    <n v="84.232343909928346"/>
    <n v="585.3572159672467"/>
    <n v="176.18116683725691"/>
    <x v="3"/>
    <s v="Exp&gt;25"/>
    <s v="Exp&gt;50"/>
    <s v="Increased Export Intensity"/>
    <n v="1"/>
    <n v="1.305504733485818E-2"/>
    <n v="27.103137802039591"/>
    <n v="0.2398286795661502"/>
    <n v="-7.8962769550437617"/>
    <n v="-8.2254819602963991E-2"/>
    <n v="6.1791068944814009"/>
    <s v="Yes"/>
    <s v="Yes"/>
    <s v="Yes"/>
    <x v="3"/>
    <s v="Declining"/>
    <n v="0.98039215686274506"/>
    <n v="9.7561749453651814E-3"/>
    <n v="0.2442020623275587"/>
    <s v="Yes"/>
    <s v="1.Sustaining"/>
    <s v="Hiring"/>
    <n v="153.9672092137827"/>
    <n v="5.407515636298945E-2"/>
    <n v="0.1130285084699077"/>
    <n v="7.7996626196868535E-2"/>
    <n v="0.78841044275805039"/>
    <s v="75-100"/>
    <n v="0.69006153626838362"/>
    <n v="13.31641750430199"/>
    <n v="6.9275579062783166"/>
    <n v="86.606862745098042"/>
    <n v="595.17745098039211"/>
  </r>
  <r>
    <n v="1027"/>
    <m/>
    <n v="920"/>
    <n v="963"/>
    <n v="913"/>
    <s v="Saint Gobain HPM Polska sp. z o.o., Koło"/>
    <m/>
    <m/>
    <m/>
    <n v="2002"/>
    <m/>
    <n v="310003576"/>
    <n v="137603"/>
    <n v="6660003226"/>
    <s v="sp. z o.o."/>
    <s v="2391"/>
    <s v="Produkcja wyrobów ściernych"/>
    <m/>
    <s v="budownictwo"/>
    <m/>
    <n v="500"/>
    <s v="J"/>
    <x v="0"/>
    <n v="607081"/>
    <n v="40849"/>
    <n v="41038"/>
    <n v="32828"/>
    <n v="18056"/>
    <n v="478629"/>
    <n v="1020"/>
    <n v="88339"/>
    <n v="420890"/>
    <n v="174317"/>
    <n v="246573"/>
    <n v="290440"/>
    <n v="130450"/>
    <m/>
    <m/>
    <s v="C"/>
    <s v="Manufacturing"/>
    <s v="23"/>
    <s v="MANUFACTURE OF OTHER NON-METALLIC MINERAL PRODUCTS"/>
    <s v="Medium-low"/>
    <n v="0.78841044275805039"/>
    <m/>
    <n v="5.407515636298945E-2"/>
    <n v="7.7996626196868535E-2"/>
    <n v="0.1130285084699077"/>
    <x v="0"/>
    <n v="1"/>
    <n v="0.69006153626838362"/>
    <n v="86.606862745098042"/>
    <n v="595.17745098039211"/>
    <n v="170.89901960784309"/>
    <x v="3"/>
    <s v="Exp&gt;25"/>
    <s v="Exp&gt;50"/>
    <s v="Increased Export Intensity"/>
    <n v="1"/>
    <n v="1.305504733485818E-2"/>
    <n v="27.103137802039591"/>
    <n v="0.2398286795661502"/>
    <n v="-7.8962769550437617"/>
    <n v="-8.2254819602963991E-2"/>
    <n v="6.1791068944814009"/>
    <s v="Yes"/>
    <s v="Yes"/>
    <s v="Yes"/>
    <x v="3"/>
    <s v="Declining"/>
    <n v="0.98039215686274506"/>
    <n v="9.7561749453651814E-3"/>
    <n v="0.2442020623275587"/>
    <s v="Yes"/>
    <s v="1.Sustaining"/>
    <s v="Hiring"/>
    <n v="153.9672092137827"/>
    <n v="5.407515636298945E-2"/>
    <n v="0.1130285084699077"/>
    <n v="7.7996626196868535E-2"/>
    <n v="0.78841044275805039"/>
    <s v="75-100"/>
    <n v="0.69006153626838362"/>
    <n v="13.31641750430199"/>
    <n v="6.9275579062783166"/>
    <n v="86.606862745098042"/>
    <n v="595.17745098039211"/>
  </r>
  <r>
    <n v="1027"/>
    <m/>
    <n v="920"/>
    <n v="963"/>
    <n v="913"/>
    <s v="Saint Gobain HPM Polska sp. z o.o., Koło"/>
    <m/>
    <m/>
    <m/>
    <n v="2002"/>
    <m/>
    <n v="310003576"/>
    <n v="137603"/>
    <n v="6660003226"/>
    <s v="sp. z o.o."/>
    <s v="2391"/>
    <s v="Produkcja wyrobów ściernych"/>
    <m/>
    <s v="budownictwo"/>
    <m/>
    <n v="500"/>
    <s v="J"/>
    <x v="2"/>
    <n v="699393"/>
    <n v="58895"/>
    <n v="56484"/>
    <n v="42034"/>
    <n v="17044"/>
    <n v="538928"/>
    <n v="1002"/>
    <n v="96848"/>
    <n v="489350"/>
    <n v="201969"/>
    <n v="287381"/>
    <n v="300378"/>
    <n v="188972"/>
    <m/>
    <m/>
    <s v="C"/>
    <s v="Manufacturing"/>
    <s v="23"/>
    <s v="MANUFACTURE OF OTHER NON-METALLIC MINERAL PRODUCTS"/>
    <s v="Medium-low"/>
    <n v="0.77056533308168651"/>
    <n v="22.294166401466001"/>
    <n v="6.0100687310281918E-2"/>
    <n v="8.5897619290896093E-2"/>
    <n v="0.13993701269733469"/>
    <x v="0"/>
    <n v="1"/>
    <n v="0.61383059160110354"/>
    <n v="96.654690618762473"/>
    <n v="697.99700598802394"/>
    <n v="201.56586826347299"/>
    <x v="3"/>
    <s v="Exp&gt;25"/>
    <s v="Exp&gt;50"/>
    <s v="Increased Export Intensity"/>
    <n v="1"/>
    <n v="1.305504733485818E-2"/>
    <n v="27.103137802039591"/>
    <n v="0.2398286795661502"/>
    <n v="-7.8962769550437617"/>
    <n v="-8.2254819602963991E-2"/>
    <n v="6.1791068944814009"/>
    <s v="Yes"/>
    <s v="Yes"/>
    <s v="Yes"/>
    <x v="3"/>
    <s v="Declining"/>
    <n v="0.98039215686274506"/>
    <n v="9.7561749453651814E-3"/>
    <n v="0.2442020623275587"/>
    <s v="Yes"/>
    <s v="1.Sustaining"/>
    <s v="Hiring"/>
    <n v="153.9672092137827"/>
    <n v="5.407515636298945E-2"/>
    <n v="0.1130285084699077"/>
    <n v="7.7996626196868535E-2"/>
    <n v="0.78841044275805039"/>
    <s v="75-100"/>
    <n v="0.69006153626838362"/>
    <n v="13.31641750430199"/>
    <n v="6.9275579062783166"/>
    <n v="86.606862745098042"/>
    <n v="595.17745098039211"/>
  </r>
  <r>
    <n v="1027"/>
    <m/>
    <n v="920"/>
    <n v="963"/>
    <n v="913"/>
    <s v="Saint Gobain HPM Polska sp. z o.o., Koło"/>
    <m/>
    <m/>
    <m/>
    <n v="2002"/>
    <m/>
    <n v="310003576"/>
    <n v="137603"/>
    <n v="6660003226"/>
    <s v="sp. z o.o."/>
    <s v="2391"/>
    <s v="Produkcja wyrobów ściernych"/>
    <m/>
    <s v="budownictwo"/>
    <m/>
    <n v="500"/>
    <s v="J"/>
    <x v="3"/>
    <n v="722906"/>
    <n v="45774"/>
    <n v="45293"/>
    <n v="42696"/>
    <n v="17308"/>
    <n v="564018"/>
    <n v="1020"/>
    <n v="109101"/>
    <n v="507737"/>
    <n v="259676"/>
    <n v="248061"/>
    <n v="312067"/>
    <n v="195670"/>
    <m/>
    <m/>
    <s v="C"/>
    <s v="Manufacturing"/>
    <s v="23"/>
    <s v="MANUFACTURE OF OTHER NON-METALLIC MINERAL PRODUCTS"/>
    <s v="Medium-low"/>
    <n v="0.78020932182054104"/>
    <n v="3.3619152608047149"/>
    <n v="5.9061620736305963E-2"/>
    <n v="8.4090779281399616E-2"/>
    <n v="0.13681677332111369"/>
    <x v="0"/>
    <n v="1"/>
    <n v="0.61462331876542386"/>
    <n v="106.9617647058824"/>
    <n v="708.73137254901962"/>
    <n v="254.5843137254902"/>
    <x v="3"/>
    <s v="Exp&gt;25"/>
    <s v="Exp&gt;50"/>
    <s v="Increased Export Intensity"/>
    <n v="1"/>
    <n v="1.305504733485818E-2"/>
    <n v="27.103137802039591"/>
    <n v="0.2398286795661502"/>
    <n v="-7.8962769550437617"/>
    <n v="-8.2254819602963991E-2"/>
    <n v="6.1791068944814009"/>
    <s v="Yes"/>
    <s v="Yes"/>
    <s v="Yes"/>
    <x v="3"/>
    <s v="Declining"/>
    <n v="0.98039215686274506"/>
    <n v="9.7561749453651814E-3"/>
    <n v="0.2442020623275587"/>
    <s v="Yes"/>
    <s v="1.Sustaining"/>
    <s v="Hiring"/>
    <n v="153.9672092137827"/>
    <n v="5.407515636298945E-2"/>
    <n v="0.1130285084699077"/>
    <n v="7.7996626196868535E-2"/>
    <n v="0.78841044275805039"/>
    <s v="75-100"/>
    <n v="0.69006153626838362"/>
    <n v="13.31641750430199"/>
    <n v="6.9275579062783166"/>
    <n v="86.606862745098042"/>
    <n v="595.17745098039211"/>
  </r>
  <r>
    <n v="1027"/>
    <m/>
    <n v="920"/>
    <n v="963"/>
    <n v="913"/>
    <s v="Saint Gobain HPM Polska sp. z o.o., Koło"/>
    <m/>
    <m/>
    <m/>
    <n v="2002"/>
    <m/>
    <n v="310003576"/>
    <n v="137603"/>
    <n v="6660003226"/>
    <s v="sp. z o.o."/>
    <s v="2391"/>
    <s v="Produkcja wyrobów ściernych"/>
    <m/>
    <s v="budownictwo"/>
    <m/>
    <n v="500"/>
    <s v="J"/>
    <x v="4"/>
    <n v="771619"/>
    <n v="62407"/>
    <n v="66035"/>
    <n v="61871"/>
    <n v="19240"/>
    <n v="618426"/>
    <n v="1030"/>
    <n v="117535"/>
    <n v="582811"/>
    <n v="279594"/>
    <n v="303217"/>
    <n v="367074"/>
    <n v="215737"/>
    <m/>
    <m/>
    <s v="C"/>
    <s v="Manufacturing"/>
    <s v="23"/>
    <s v="MANUFACTURE OF OTHER NON-METALLIC MINERAL PRODUCTS"/>
    <s v="Medium-low"/>
    <n v="0.80146549009290857"/>
    <n v="6.7384971213408029"/>
    <n v="8.0183354738543239E-2"/>
    <n v="0.1061596297942215"/>
    <n v="0.16855184513204419"/>
    <x v="0"/>
    <n v="1"/>
    <n v="0.62983368536283635"/>
    <n v="114.1116504854369"/>
    <n v="749.14466019417478"/>
    <n v="271.45048543689319"/>
    <x v="3"/>
    <s v="Exp&gt;25"/>
    <s v="Exp&gt;50"/>
    <s v="Increased Export Intensity"/>
    <n v="1"/>
    <n v="1.305504733485818E-2"/>
    <n v="27.103137802039591"/>
    <n v="0.2398286795661502"/>
    <n v="-7.8962769550437617"/>
    <n v="-8.2254819602963991E-2"/>
    <n v="6.1791068944814009"/>
    <s v="Yes"/>
    <s v="Yes"/>
    <s v="Yes"/>
    <x v="3"/>
    <s v="Declining"/>
    <n v="0.98039215686274506"/>
    <n v="9.7561749453651814E-3"/>
    <n v="0.2442020623275587"/>
    <s v="Yes"/>
    <s v="1.Sustaining"/>
    <s v="Hiring"/>
    <n v="153.9672092137827"/>
    <n v="5.407515636298945E-2"/>
    <n v="0.1130285084699077"/>
    <n v="7.7996626196868535E-2"/>
    <n v="0.78841044275805039"/>
    <s v="75-100"/>
    <n v="0.69006153626838362"/>
    <n v="13.31641750430199"/>
    <n v="6.9275579062783166"/>
    <n v="86.606862745098042"/>
    <n v="595.17745098039211"/>
  </r>
  <r>
    <n v="617"/>
    <n v="621"/>
    <n v="697"/>
    <n v="865"/>
    <n v="914"/>
    <s v="Danfoss Poland sp. z o.o., Grodzisk Mazowiecki"/>
    <m/>
    <m/>
    <m/>
    <n v="2001"/>
    <m/>
    <n v="190209149"/>
    <n v="18540"/>
    <n v="5860005844"/>
    <s v="sp. z o.o."/>
    <s v="2814"/>
    <s v="Produkcja pozostałych kurków i zaworów"/>
    <s v="Inna produkcja "/>
    <s v="produkcja"/>
    <m/>
    <n v="500"/>
    <s v="J"/>
    <x v="0"/>
    <n v="609018"/>
    <n v="32812"/>
    <n v="31367"/>
    <n v="20541"/>
    <n v="10525"/>
    <n v="289734"/>
    <n v="1024"/>
    <n v="115768"/>
    <n v="223530"/>
    <n v="106990"/>
    <n v="116540"/>
    <n v="115366"/>
    <n v="108164"/>
    <m/>
    <m/>
    <s v="C"/>
    <s v="Manufacturing"/>
    <s v="28"/>
    <s v="MANUFACTURE OF MACHINERY AND EQUIPMENT N.E.C."/>
    <s v="Medium-high"/>
    <n v="0.47573963331133068"/>
    <m/>
    <n v="3.3728067150724607E-2"/>
    <n v="9.189370554288015E-2"/>
    <n v="0.17805072551705009"/>
    <x v="0"/>
    <n v="1"/>
    <n v="0.51610969444817245"/>
    <n v="113.0546875"/>
    <n v="594.744140625"/>
    <n v="104.482421875"/>
    <x v="4"/>
    <s v="Exp&gt;25"/>
    <s v="Exp&lt;50"/>
    <s v="Increased Export Intensity"/>
    <n v="1"/>
    <n v="0.23382045065529081"/>
    <n v="98.759478373381413"/>
    <n v="0.68692525633818491"/>
    <n v="44.028607516943048"/>
    <n v="0.36484175716907069"/>
    <n v="18.73587637746763"/>
    <s v="No"/>
    <s v="Yes"/>
    <s v="No"/>
    <x v="0"/>
    <s v="Growing"/>
    <n v="53.41796875"/>
    <n v="0.42799583265616808"/>
    <n v="11.293309498500451"/>
    <s v="No"/>
    <s v="2.Hiring"/>
    <s v="Hiring"/>
    <n v="175.7720910745544"/>
    <n v="3.3728067150724607E-2"/>
    <n v="0.17805072551705009"/>
    <n v="9.189370554288015E-2"/>
    <n v="0.47573963331133068"/>
    <s v="25-50"/>
    <n v="0.51610969444817245"/>
    <n v="13.319603102905489"/>
    <n v="6.9314718055994531"/>
    <n v="113.0546875"/>
    <n v="594.744140625"/>
  </r>
  <r>
    <n v="617"/>
    <n v="621"/>
    <n v="697"/>
    <n v="865"/>
    <n v="914"/>
    <s v="Danfoss Poland sp. z o.o., Grodzisk Mazowiecki"/>
    <m/>
    <m/>
    <m/>
    <n v="2001"/>
    <m/>
    <n v="190209149"/>
    <n v="18540"/>
    <n v="5860005844"/>
    <s v="sp. z o.o."/>
    <s v="2814"/>
    <s v="Produkcja pozostałych kurków i zaworów"/>
    <s v="Inna produkcja "/>
    <s v="produkcja"/>
    <m/>
    <n v="500"/>
    <s v="J"/>
    <x v="1"/>
    <n v="629775"/>
    <n v="19183"/>
    <n v="15652"/>
    <n v="10190"/>
    <n v="9924"/>
    <n v="199142"/>
    <n v="1061"/>
    <n v="114494"/>
    <n v="238890"/>
    <n v="134592"/>
    <n v="104298"/>
    <n v="125556"/>
    <n v="113334"/>
    <m/>
    <m/>
    <s v="C"/>
    <s v="Manufacturing"/>
    <s v="28"/>
    <s v="MANUFACTURE OF MACHINERY AND EQUIPMENT N.E.C."/>
    <s v="Medium-high"/>
    <n v="0.31621134532174189"/>
    <n v="3.408273647084314"/>
    <n v="1.618038188241832E-2"/>
    <n v="4.2655615555276492E-2"/>
    <n v="8.1159004746885852E-2"/>
    <x v="0"/>
    <n v="1"/>
    <n v="0.5255808112520407"/>
    <n v="107.9114043355325"/>
    <n v="593.56738925541947"/>
    <n v="126.85391140433551"/>
    <x v="4"/>
    <s v="Exp&gt;25"/>
    <s v="Exp&lt;50"/>
    <s v="Increased Export Intensity"/>
    <n v="1"/>
    <n v="0.23382045065529081"/>
    <n v="98.759478373381413"/>
    <n v="0.68692525633818491"/>
    <n v="44.028607516943048"/>
    <n v="0.36484175716907069"/>
    <n v="18.73587637746763"/>
    <s v="No"/>
    <s v="Yes"/>
    <s v="No"/>
    <x v="0"/>
    <s v="Growing"/>
    <n v="53.41796875"/>
    <n v="0.42799583265616808"/>
    <n v="11.293309498500451"/>
    <s v="No"/>
    <s v="2.Hiring"/>
    <s v="Hiring"/>
    <n v="175.7720910745544"/>
    <n v="3.3728067150724607E-2"/>
    <n v="0.17805072551705009"/>
    <n v="9.189370554288015E-2"/>
    <n v="0.47573963331133068"/>
    <s v="25-50"/>
    <n v="0.51610969444817245"/>
    <n v="13.319603102905489"/>
    <n v="6.9314718055994531"/>
    <n v="113.0546875"/>
    <n v="594.744140625"/>
  </r>
  <r>
    <n v="617"/>
    <n v="621"/>
    <n v="697"/>
    <n v="865"/>
    <n v="914"/>
    <s v="Danfoss Poland sp. z o.o., Grodzisk Mazowiecki"/>
    <m/>
    <m/>
    <m/>
    <n v="2001"/>
    <m/>
    <n v="190209149"/>
    <n v="18540"/>
    <n v="5860005844"/>
    <s v="sp. z o.o."/>
    <s v="2814"/>
    <s v="Produkcja pozostałych kurków i zaworów"/>
    <s v="Inna produkcja "/>
    <s v="produkcja"/>
    <m/>
    <n v="500"/>
    <s v="J"/>
    <x v="2"/>
    <n v="885781"/>
    <n v="55110"/>
    <n v="52359"/>
    <n v="33019"/>
    <n v="11438"/>
    <n v="559944"/>
    <n v="1299"/>
    <n v="151713"/>
    <n v="541049"/>
    <n v="300898"/>
    <n v="240151"/>
    <n v="158575"/>
    <n v="382474"/>
    <m/>
    <m/>
    <s v="C"/>
    <s v="Manufacturing"/>
    <s v="28"/>
    <s v="MANUFACTURE OF MACHINERY AND EQUIPMENT N.E.C."/>
    <s v="Medium-high"/>
    <n v="0.63214722374943699"/>
    <n v="40.650391012663263"/>
    <n v="3.7276708351161293E-2"/>
    <n v="6.1027744252369009E-2"/>
    <n v="0.20822323821535549"/>
    <x v="0"/>
    <n v="1"/>
    <n v="0.29308805671944688"/>
    <n v="116.79214780600461"/>
    <n v="681.89453425712088"/>
    <n v="231.6381832178599"/>
    <x v="2"/>
    <s v="Exp&gt;25"/>
    <s v="Exp&lt;50"/>
    <s v="Increased Export Intensity"/>
    <n v="1"/>
    <n v="0.23382045065529081"/>
    <n v="98.759478373381413"/>
    <n v="0.68692525633818491"/>
    <n v="44.028607516943048"/>
    <n v="0.36484175716907069"/>
    <n v="18.73587637746763"/>
    <s v="No"/>
    <s v="Yes"/>
    <s v="No"/>
    <x v="0"/>
    <s v="Growing"/>
    <n v="53.41796875"/>
    <n v="0.42799583265616808"/>
    <n v="11.293309498500451"/>
    <s v="No"/>
    <s v="2.Hiring"/>
    <s v="Hiring"/>
    <n v="175.7720910745544"/>
    <n v="3.3728067150724607E-2"/>
    <n v="0.17805072551705009"/>
    <n v="9.189370554288015E-2"/>
    <n v="0.47573963331133068"/>
    <s v="25-50"/>
    <n v="0.51610969444817245"/>
    <n v="13.319603102905489"/>
    <n v="6.9314718055994531"/>
    <n v="113.0546875"/>
    <n v="594.744140625"/>
  </r>
  <r>
    <n v="617"/>
    <n v="621"/>
    <n v="697"/>
    <n v="865"/>
    <n v="914"/>
    <s v="Danfoss Poland sp. z o.o., Grodzisk Mazowiecki"/>
    <m/>
    <m/>
    <m/>
    <n v="2001"/>
    <m/>
    <n v="190209149"/>
    <n v="18540"/>
    <n v="5860005844"/>
    <s v="sp. z o.o."/>
    <s v="2814"/>
    <s v="Produkcja pozostałych kurków i zaworów"/>
    <s v="Inna produkcja "/>
    <s v="produkcja"/>
    <m/>
    <n v="500"/>
    <s v="J"/>
    <x v="4"/>
    <n v="1210481"/>
    <n v="77874"/>
    <n v="77147"/>
    <n v="60460"/>
    <n v="24838"/>
    <n v="858909"/>
    <n v="1571"/>
    <n v="243234"/>
    <n v="548093"/>
    <n v="340518"/>
    <n v="207575"/>
    <n v="293896"/>
    <n v="254197"/>
    <m/>
    <m/>
    <s v="C"/>
    <s v="Manufacturing"/>
    <s v="28"/>
    <s v="MANUFACTURE OF MACHINERY AND EQUIPMENT N.E.C."/>
    <s v="Medium-high"/>
    <n v="0.70956008396662151"/>
    <n v="-2.720806341047477"/>
    <n v="4.9947087149653728E-2"/>
    <n v="0.1103097467035704"/>
    <n v="0.20571902986090321"/>
    <x v="0"/>
    <n v="1"/>
    <n v="0.53621556925558256"/>
    <n v="154.82749840865691"/>
    <n v="770.5162316995544"/>
    <n v="216.75238701464039"/>
    <x v="2"/>
    <s v="Exp&gt;25"/>
    <s v="Exp&lt;50"/>
    <s v="Increased Export Intensity"/>
    <n v="1"/>
    <n v="0.23382045065529081"/>
    <n v="98.759478373381413"/>
    <n v="0.68692525633818491"/>
    <n v="44.028607516943048"/>
    <n v="0.36484175716907069"/>
    <n v="18.73587637746763"/>
    <s v="No"/>
    <s v="Yes"/>
    <s v="No"/>
    <x v="0"/>
    <s v="Growing"/>
    <n v="53.41796875"/>
    <n v="0.42799583265616808"/>
    <n v="11.293309498500451"/>
    <s v="No"/>
    <s v="2.Hiring"/>
    <s v="Hiring"/>
    <n v="175.7720910745544"/>
    <n v="3.3728067150724607E-2"/>
    <n v="0.17805072551705009"/>
    <n v="9.189370554288015E-2"/>
    <n v="0.47573963331133068"/>
    <s v="25-50"/>
    <n v="0.51610969444817245"/>
    <n v="13.319603102905489"/>
    <n v="6.9314718055994531"/>
    <n v="113.0546875"/>
    <n v="594.744140625"/>
  </r>
  <r>
    <n v="617"/>
    <n v="621"/>
    <n v="697"/>
    <n v="865"/>
    <n v="914"/>
    <s v="Danfoss Poland sp. z o.o., Grodzisk Mazowiecki"/>
    <m/>
    <m/>
    <m/>
    <n v="2001"/>
    <m/>
    <n v="190209149"/>
    <n v="18540"/>
    <n v="5860005844"/>
    <s v="sp. z o.o."/>
    <s v="2814"/>
    <s v="Produkcja pozostałych kurków i zaworów"/>
    <s v="Inna produkcja "/>
    <s v="produkcja"/>
    <m/>
    <n v="500"/>
    <s v="J"/>
    <x v="3"/>
    <n v="1244337"/>
    <n v="85855"/>
    <n v="75149"/>
    <n v="59302"/>
    <n v="20386"/>
    <n v="903722"/>
    <n v="1535"/>
    <n v="217579"/>
    <n v="570415"/>
    <n v="324128"/>
    <n v="246287"/>
    <n v="217877"/>
    <n v="352538"/>
    <m/>
    <m/>
    <s v="C"/>
    <s v="Manufacturing"/>
    <s v="28"/>
    <s v="MANUFACTURE OF MACHINERY AND EQUIPMENT N.E.C."/>
    <s v="Medium-high"/>
    <n v="0.72626788402177223"/>
    <n v="40.479080043487038"/>
    <n v="4.7657507572305573E-2"/>
    <n v="0.1039629042013271"/>
    <n v="0.27218109300201487"/>
    <x v="0"/>
    <n v="1"/>
    <n v="0.38196225555078323"/>
    <n v="141.74527687296421"/>
    <n v="810.64299674267102"/>
    <n v="211.15830618892511"/>
    <x v="2"/>
    <s v="Exp&gt;25"/>
    <s v="Exp&lt;50"/>
    <s v="Increased Export Intensity"/>
    <n v="1"/>
    <n v="0.23382045065529081"/>
    <n v="98.759478373381413"/>
    <n v="0.68692525633818491"/>
    <n v="44.028607516943048"/>
    <n v="0.36484175716907069"/>
    <n v="18.73587637746763"/>
    <s v="No"/>
    <s v="Yes"/>
    <s v="No"/>
    <x v="0"/>
    <s v="Growing"/>
    <n v="53.41796875"/>
    <n v="0.42799583265616808"/>
    <n v="11.293309498500451"/>
    <s v="No"/>
    <s v="2.Hiring"/>
    <s v="Hiring"/>
    <n v="175.7720910745544"/>
    <n v="3.3728067150724607E-2"/>
    <n v="0.17805072551705009"/>
    <n v="9.189370554288015E-2"/>
    <n v="0.47573963331133068"/>
    <s v="25-50"/>
    <n v="0.51610969444817245"/>
    <n v="13.319603102905489"/>
    <n v="6.9314718055994531"/>
    <n v="113.0546875"/>
    <n v="594.744140625"/>
  </r>
  <r>
    <n v="846"/>
    <n v="828"/>
    <n v="1010"/>
    <n v="810"/>
    <n v="915"/>
    <s v="Sofidel Poland sp. z o.o., Ciechanów"/>
    <m/>
    <m/>
    <m/>
    <n v="2001"/>
    <m/>
    <s v="016163215"/>
    <n v="33166"/>
    <n v="5252150859"/>
    <s v="sp. z o.o."/>
    <s v="1712"/>
    <s v="Produkcja papieru i tektury"/>
    <s v="Produkcja drewna/wyr. papierniczych/mebli "/>
    <s v="produkcja"/>
    <m/>
    <n v="500"/>
    <s v="J"/>
    <x v="0"/>
    <n v="607236"/>
    <n v="34793"/>
    <n v="16746"/>
    <n v="12917"/>
    <n v="41084"/>
    <n v="79444"/>
    <n v="416"/>
    <n v="36224"/>
    <n v="893679"/>
    <n v="730426"/>
    <n v="163253"/>
    <n v="364393"/>
    <n v="529286"/>
    <m/>
    <m/>
    <s v="C"/>
    <s v="Manufacturing"/>
    <s v="17"/>
    <s v="MANUFACTURE OF PAPER AND PAPER PRODUCTS"/>
    <s v="Medium-high"/>
    <n v="0.1308288704885745"/>
    <m/>
    <n v="2.1271795479846381E-2"/>
    <n v="1.4453735625431501E-2"/>
    <n v="3.5447991591496003E-2"/>
    <x v="0"/>
    <n v="1"/>
    <n v="0.40774483903056907"/>
    <n v="87.07692307692308"/>
    <n v="1459.7019230769231"/>
    <n v="1755.8317307692309"/>
    <x v="1"/>
    <s v="Exp&lt;25"/>
    <s v="Exp&lt;50"/>
    <s v="Decreased Export Intensity"/>
    <n v="0"/>
    <n v="-0.13033059680373371"/>
    <n v="54.014090073711039"/>
    <n v="0.43187390622535382"/>
    <n v="11.604413096892079"/>
    <n v="0.10979040705624139"/>
    <n v="11.40126273186541"/>
    <s v="No"/>
    <s v="Yes"/>
    <s v="No"/>
    <x v="0"/>
    <s v="Growing"/>
    <n v="12.01923076923077"/>
    <n v="0.1135003738643823"/>
    <n v="2.8781501277379768"/>
    <s v="No"/>
    <s v="2.Hiring"/>
    <s v="Hiring"/>
    <n v="547.22726147243316"/>
    <n v="2.1271795479846381E-2"/>
    <n v="3.5447991591496003E-2"/>
    <n v="1.4453735625431501E-2"/>
    <n v="0.1308288704885745"/>
    <s v="10-25"/>
    <n v="0.40774483903056907"/>
    <n v="13.31667279184361"/>
    <n v="6.0306852602612633"/>
    <n v="87.07692307692308"/>
    <n v="1459.7019230769231"/>
  </r>
  <r>
    <n v="846"/>
    <n v="828"/>
    <n v="1010"/>
    <n v="810"/>
    <n v="915"/>
    <s v="Sofidel Poland sp. z o.o., Ciechanów"/>
    <m/>
    <m/>
    <m/>
    <n v="2001"/>
    <m/>
    <s v="016163215"/>
    <n v="33166"/>
    <n v="5252150859"/>
    <s v="sp. z o.o."/>
    <s v="1712"/>
    <s v="Produkcja papieru i tektury"/>
    <s v="Produkcja drewna/wyr. papierniczych/mebli "/>
    <s v="produkcja"/>
    <m/>
    <n v="500"/>
    <s v="J"/>
    <x v="2"/>
    <n v="632782"/>
    <n v="21880"/>
    <n v="10638"/>
    <n v="8007"/>
    <n v="41539"/>
    <n v="73664"/>
    <n v="441"/>
    <n v="40931"/>
    <n v="922097"/>
    <n v="781762"/>
    <n v="140335"/>
    <n v="424244"/>
    <n v="497853"/>
    <m/>
    <m/>
    <s v="C"/>
    <s v="Manufacturing"/>
    <s v="17"/>
    <s v="MANUFACTURE OF PAPER AND PAPER PRODUCTS"/>
    <s v="Medium-high"/>
    <n v="0.11641291945725379"/>
    <n v="-5.0354551389316224"/>
    <n v="1.26536469115746E-2"/>
    <n v="8.6834682251433412E-3"/>
    <n v="1.8873572755301191E-2"/>
    <x v="0"/>
    <n v="1"/>
    <n v="0.46008608638787463"/>
    <n v="92.814058956916099"/>
    <n v="1434.8798185941041"/>
    <n v="1772.7029478458051"/>
    <x v="1"/>
    <s v="Exp&lt;25"/>
    <s v="Exp&lt;50"/>
    <s v="Decreased Export Intensity"/>
    <n v="0"/>
    <n v="-0.13033059680373371"/>
    <n v="54.014090073711039"/>
    <n v="0.43187390622535382"/>
    <n v="11.604413096892079"/>
    <n v="0.10979040705624139"/>
    <n v="11.40126273186541"/>
    <s v="No"/>
    <s v="Yes"/>
    <s v="No"/>
    <x v="0"/>
    <s v="Growing"/>
    <n v="12.01923076923077"/>
    <n v="0.1135003738643823"/>
    <n v="2.8781501277379768"/>
    <s v="No"/>
    <s v="2.Hiring"/>
    <s v="Hiring"/>
    <n v="547.22726147243316"/>
    <n v="2.1271795479846381E-2"/>
    <n v="3.5447991591496003E-2"/>
    <n v="1.4453735625431501E-2"/>
    <n v="0.1308288704885745"/>
    <s v="10-25"/>
    <n v="0.40774483903056907"/>
    <n v="13.31667279184361"/>
    <n v="6.0306852602612633"/>
    <n v="87.07692307692308"/>
    <n v="1459.7019230769231"/>
  </r>
  <r>
    <n v="846"/>
    <n v="828"/>
    <n v="1010"/>
    <n v="810"/>
    <n v="915"/>
    <s v="Sofidel Poland sp. z o.o., Ciechanów"/>
    <m/>
    <m/>
    <m/>
    <n v="2001"/>
    <m/>
    <s v="016163215"/>
    <n v="33166"/>
    <n v="5252150859"/>
    <s v="sp. z o.o."/>
    <s v="1712"/>
    <s v="Produkcja papieru i tektury"/>
    <s v="Produkcja drewna/wyr. papierniczych/mebli "/>
    <s v="produkcja"/>
    <m/>
    <n v="500"/>
    <s v="J"/>
    <x v="1"/>
    <n v="666335"/>
    <n v="74975"/>
    <n v="64861"/>
    <n v="51844"/>
    <n v="40977"/>
    <n v="93832"/>
    <n v="440"/>
    <n v="40894"/>
    <n v="951677"/>
    <n v="740850"/>
    <n v="210827"/>
    <n v="416237"/>
    <n v="535440"/>
    <m/>
    <m/>
    <s v="C"/>
    <s v="Manufacturing"/>
    <s v="17"/>
    <s v="MANUFACTURE OF PAPER AND PAPER PRODUCTS"/>
    <s v="Medium-high"/>
    <n v="0.1408180569833492"/>
    <n v="9.7324598673332865"/>
    <n v="7.7804707842151474E-2"/>
    <n v="5.44764662800509E-2"/>
    <n v="0.1245540401261781"/>
    <x v="0"/>
    <n v="1"/>
    <n v="0.43737213361255972"/>
    <n v="92.940909090909088"/>
    <n v="1514.397727272727"/>
    <n v="1683.75"/>
    <x v="1"/>
    <s v="Exp&lt;25"/>
    <s v="Exp&lt;50"/>
    <s v="Decreased Export Intensity"/>
    <n v="0"/>
    <n v="-0.13033059680373371"/>
    <n v="54.014090073711039"/>
    <n v="0.43187390622535382"/>
    <n v="11.604413096892079"/>
    <n v="0.10979040705624139"/>
    <n v="11.40126273186541"/>
    <s v="No"/>
    <s v="Yes"/>
    <s v="No"/>
    <x v="0"/>
    <s v="Growing"/>
    <n v="12.01923076923077"/>
    <n v="0.1135003738643823"/>
    <n v="2.8781501277379768"/>
    <s v="No"/>
    <s v="2.Hiring"/>
    <s v="Hiring"/>
    <n v="547.22726147243316"/>
    <n v="2.1271795479846381E-2"/>
    <n v="3.5447991591496003E-2"/>
    <n v="1.4453735625431501E-2"/>
    <n v="0.1308288704885745"/>
    <s v="10-25"/>
    <n v="0.40774483903056907"/>
    <n v="13.31667279184361"/>
    <n v="6.0306852602612633"/>
    <n v="87.07692307692308"/>
    <n v="1459.7019230769231"/>
  </r>
  <r>
    <n v="846"/>
    <n v="828"/>
    <n v="1010"/>
    <n v="810"/>
    <n v="915"/>
    <s v="Sofidel Poland sp. z o.o., Ciechanów"/>
    <m/>
    <m/>
    <m/>
    <n v="2001"/>
    <m/>
    <s v="016163215"/>
    <n v="33166"/>
    <n v="5252150859"/>
    <s v="sp. z o.o."/>
    <s v="1712"/>
    <s v="Produkcja papieru i tektury"/>
    <s v="Produkcja drewna/wyr. papierniczych/mebli "/>
    <s v="produkcja"/>
    <m/>
    <n v="500"/>
    <s v="J"/>
    <x v="3"/>
    <n v="933866"/>
    <n v="6046"/>
    <n v="-15455"/>
    <n v="-11833"/>
    <n v="41865"/>
    <n v="69341"/>
    <n v="457"/>
    <n v="50239"/>
    <n v="1069721"/>
    <n v="785328"/>
    <n v="284393"/>
    <n v="412411"/>
    <n v="657310"/>
    <m/>
    <m/>
    <s v="C"/>
    <s v="Manufacturing"/>
    <s v="17"/>
    <s v="MANUFACTURE OF PAPER AND PAPER PRODUCTS"/>
    <s v="Medium-high"/>
    <n v="7.4251552149880176E-2"/>
    <n v="47.580999459529522"/>
    <n v="-1.267098277483065E-2"/>
    <n v="-1.1061762833486489E-2"/>
    <n v="-2.86922511766175E-2"/>
    <x v="0"/>
    <n v="1"/>
    <n v="0.38553136752480321"/>
    <n v="109.9321663019694"/>
    <n v="2043.470459518599"/>
    <n v="1718.4420131291031"/>
    <x v="0"/>
    <s v="Exp&lt;25"/>
    <s v="Exp&lt;50"/>
    <s v="Decreased Export Intensity"/>
    <n v="0"/>
    <n v="-0.13033059680373371"/>
    <n v="54.014090073711039"/>
    <n v="0.43187390622535382"/>
    <n v="11.604413096892079"/>
    <n v="0.10979040705624139"/>
    <n v="11.40126273186541"/>
    <s v="No"/>
    <s v="Yes"/>
    <s v="No"/>
    <x v="0"/>
    <s v="Growing"/>
    <n v="12.01923076923077"/>
    <n v="0.1135003738643823"/>
    <n v="2.8781501277379768"/>
    <s v="No"/>
    <s v="2.Hiring"/>
    <s v="Hiring"/>
    <n v="547.22726147243316"/>
    <n v="2.1271795479846381E-2"/>
    <n v="3.5447991591496003E-2"/>
    <n v="1.4453735625431501E-2"/>
    <n v="0.1308288704885745"/>
    <s v="10-25"/>
    <n v="0.40774483903056907"/>
    <n v="13.31667279184361"/>
    <n v="6.0306852602612633"/>
    <n v="87.07692307692308"/>
    <n v="1459.7019230769231"/>
  </r>
  <r>
    <n v="846"/>
    <n v="828"/>
    <n v="1010"/>
    <n v="810"/>
    <n v="915"/>
    <s v="Sofidel Poland sp. z o.o., Ciechanów"/>
    <m/>
    <m/>
    <m/>
    <n v="2001"/>
    <m/>
    <s v="016163215"/>
    <n v="33166"/>
    <n v="5252150859"/>
    <s v="sp. z o.o."/>
    <s v="1712"/>
    <s v="Produkcja papieru i tektury"/>
    <s v="Produkcja drewna/wyr. papierniczych/mebli "/>
    <s v="produkcja"/>
    <m/>
    <n v="500"/>
    <s v="J"/>
    <x v="4"/>
    <n v="935229"/>
    <n v="157264"/>
    <n v="125778"/>
    <n v="101561"/>
    <n v="46270"/>
    <n v="466"/>
    <n v="466"/>
    <n v="56906"/>
    <n v="1058505"/>
    <n v="751555"/>
    <n v="306950"/>
    <n v="513972"/>
    <n v="544533"/>
    <m/>
    <m/>
    <s v="C"/>
    <s v="Manufacturing"/>
    <s v="17"/>
    <s v="MANUFACTURE OF PAPER AND PAPER PRODUCTS"/>
    <s v="Medium-high"/>
    <n v="4.9827368484082503E-4"/>
    <n v="0.14595241715620319"/>
    <n v="0.10859479336077051"/>
    <n v="9.5947586454480607E-2"/>
    <n v="0.19760025837983389"/>
    <x v="0"/>
    <n v="1"/>
    <n v="0.48556407385888589"/>
    <n v="122.1158798283262"/>
    <n v="2006.929184549356"/>
    <n v="1612.778969957081"/>
    <x v="0"/>
    <s v="Exp&lt;25"/>
    <s v="Exp&lt;50"/>
    <s v="Decreased Export Intensity"/>
    <n v="0"/>
    <n v="-0.13033059680373371"/>
    <n v="54.014090073711039"/>
    <n v="0.43187390622535382"/>
    <n v="11.604413096892079"/>
    <n v="0.10979040705624139"/>
    <n v="11.40126273186541"/>
    <s v="No"/>
    <s v="Yes"/>
    <s v="No"/>
    <x v="0"/>
    <s v="Growing"/>
    <n v="12.01923076923077"/>
    <n v="0.1135003738643823"/>
    <n v="2.8781501277379768"/>
    <s v="No"/>
    <s v="2.Hiring"/>
    <s v="Hiring"/>
    <n v="547.22726147243316"/>
    <n v="2.1271795479846381E-2"/>
    <n v="3.5447991591496003E-2"/>
    <n v="1.4453735625431501E-2"/>
    <n v="0.1308288704885745"/>
    <s v="10-25"/>
    <n v="0.40774483903056907"/>
    <n v="13.31667279184361"/>
    <n v="6.0306852602612633"/>
    <n v="87.07692307692308"/>
    <n v="1459.7019230769231"/>
  </r>
  <r>
    <n v="1012"/>
    <n v="407"/>
    <n v="364"/>
    <n v="786"/>
    <n v="916"/>
    <s v="Ligentia Poland sp. z o.o. GK, Gdynia"/>
    <m/>
    <m/>
    <m/>
    <m/>
    <m/>
    <s v="221639656"/>
    <n v="417172"/>
    <n v="5862276582"/>
    <s v="sp. z o.o."/>
    <s v="7010"/>
    <s v="Działalność firm centralnych (head offices) i holdingów, z wyłączeniem holdingów finansowych"/>
    <m/>
    <s v="transport"/>
    <m/>
    <n v="400"/>
    <s v="S"/>
    <x v="0"/>
    <n v="605388"/>
    <n v="29349"/>
    <n v="28338"/>
    <n v="19299"/>
    <n v="2583"/>
    <n v="118051"/>
    <n v="492"/>
    <n v="42921"/>
    <n v="174971"/>
    <n v="18291"/>
    <n v="156680"/>
    <n v="47092"/>
    <n v="120445"/>
    <m/>
    <m/>
    <s v="M"/>
    <s v="Professional, Scientific and Technical Activities"/>
    <s v="70"/>
    <s v="ACTIVITIES OF HEAD OFFICES; MANAGEMENT CONSULTANCY ACTIVITIES"/>
    <s v="High"/>
    <n v="0.19500056162328949"/>
    <m/>
    <n v="3.1878729013459138E-2"/>
    <n v="0.1102982780003543"/>
    <n v="0.40981483054446621"/>
    <x v="1"/>
    <n v="0"/>
    <n v="0.269141743488921"/>
    <n v="87.237804878048777"/>
    <n v="1230.4634146341459"/>
    <n v="37.176829268292693"/>
    <x v="1"/>
    <s v="Exp&lt;25"/>
    <s v="Exp&lt;50"/>
    <s v="Increased Export Intensity"/>
    <n v="1"/>
    <n v="0.12079144063755549"/>
    <n v="28.590259469959761"/>
    <n v="0.25146088010044743"/>
    <n v="-6.8186525580001671"/>
    <n v="-7.0622619068666737E-2"/>
    <n v="6.4883304613671644"/>
    <s v="No"/>
    <s v="Yes"/>
    <s v="No"/>
    <x v="3"/>
    <s v="Declining"/>
    <n v="45.121951219512198"/>
    <n v="0.37240424584727633"/>
    <n v="9.7572651959945809"/>
    <s v="No"/>
    <s v="2.Hiring"/>
    <s v="Hiring"/>
    <n v="-140.16929698708759"/>
    <n v="3.1878729013459138E-2"/>
    <n v="0.40981483054446621"/>
    <n v="0.1102982780003543"/>
    <n v="0.19500056162328949"/>
    <s v="10-25"/>
    <n v="0.269141743488921"/>
    <n v="13.313624853767751"/>
    <n v="6.1984787164923079"/>
    <n v="87.237804878048777"/>
    <n v="1230.4634146341459"/>
  </r>
  <r>
    <n v="1012"/>
    <n v="407"/>
    <n v="364"/>
    <n v="786"/>
    <n v="916"/>
    <s v="Ligentia Poland sp. z o.o. GK, Gdynia"/>
    <m/>
    <m/>
    <m/>
    <m/>
    <m/>
    <s v="221639656"/>
    <n v="417172"/>
    <n v="5862276582"/>
    <s v="sp. z o.o."/>
    <s v="7010"/>
    <s v="Działalność firm centralnych (head offices) i holdingów, z wyłączeniem holdingów finansowych"/>
    <m/>
    <s v="transport"/>
    <m/>
    <n v="400"/>
    <s v="S"/>
    <x v="1"/>
    <n v="683047"/>
    <n v="50949.7"/>
    <n v="49846"/>
    <n v="31129"/>
    <n v="3122"/>
    <n v="195632"/>
    <n v="795"/>
    <n v="47875"/>
    <n v="282050"/>
    <n v="47818"/>
    <n v="234232"/>
    <n v="64766.094616631199"/>
    <n v="338730"/>
    <m/>
    <m/>
    <s v="M"/>
    <s v="Professional, Scientific and Technical Activities"/>
    <s v="70"/>
    <s v="ACTIVITIES OF HEAD OFFICES; MANAGEMENT CONSULTANCY ACTIVITIES"/>
    <s v="High"/>
    <n v="0.2864107447950141"/>
    <n v="12.827971482751559"/>
    <n v="4.5573730651038653E-2"/>
    <n v="0.1103669562134373"/>
    <n v="0.48063728690546098"/>
    <x v="1"/>
    <n v="0"/>
    <n v="0.2296262883057302"/>
    <n v="60.220125786163521"/>
    <n v="859.17861635220129"/>
    <n v="60.148427672955982"/>
    <x v="4"/>
    <s v="Exp&lt;25"/>
    <s v="Exp&lt;50"/>
    <s v="Increased Export Intensity"/>
    <n v="1"/>
    <n v="0.12079144063755549"/>
    <n v="28.590259469959761"/>
    <n v="0.25146088010044743"/>
    <n v="-6.8186525580001671"/>
    <n v="-7.0622619068666737E-2"/>
    <n v="6.4883304613671644"/>
    <s v="No"/>
    <s v="Yes"/>
    <s v="No"/>
    <x v="3"/>
    <s v="Declining"/>
    <n v="45.121951219512198"/>
    <n v="0.37240424584727633"/>
    <n v="9.7572651959945809"/>
    <s v="No"/>
    <s v="2.Hiring"/>
    <s v="Hiring"/>
    <n v="-140.16929698708759"/>
    <n v="3.1878729013459138E-2"/>
    <n v="0.40981483054446621"/>
    <n v="0.1102982780003543"/>
    <n v="0.19500056162328949"/>
    <s v="10-25"/>
    <n v="0.269141743488921"/>
    <n v="13.313624853767751"/>
    <n v="6.1984787164923079"/>
    <n v="87.237804878048777"/>
    <n v="1230.4634146341459"/>
  </r>
  <r>
    <n v="1012"/>
    <n v="407"/>
    <n v="364"/>
    <n v="786"/>
    <n v="916"/>
    <s v="Ligentia Poland sp. z o.o. GK, Gdynia"/>
    <m/>
    <m/>
    <m/>
    <m/>
    <m/>
    <s v="221639656"/>
    <n v="417172"/>
    <n v="5862276582"/>
    <s v="sp. z o.o."/>
    <s v="7010"/>
    <s v="Działalność firm centralnych (head offices) i holdingów, z wyłączeniem holdingów finansowych"/>
    <m/>
    <s v="transport"/>
    <m/>
    <n v="400"/>
    <s v="S"/>
    <x v="4"/>
    <n v="778470"/>
    <n v="59388"/>
    <n v="49334"/>
    <n v="24635"/>
    <n v="4634"/>
    <n v="245834.6"/>
    <n v="714"/>
    <n v="79493"/>
    <n v="323949"/>
    <n v="129345"/>
    <n v="194604"/>
    <n v="194304"/>
    <n v="129645"/>
    <m/>
    <m/>
    <s v="M"/>
    <s v="Professional, Scientific and Technical Activities"/>
    <s v="70"/>
    <s v="ACTIVITIES OF HEAD OFFICES; MANAGEMENT CONSULTANCY ACTIVITIES"/>
    <s v="High"/>
    <n v="0.31579200226084497"/>
    <n v="-55.440631010165767"/>
    <n v="3.1645407016326899E-2"/>
    <n v="7.6045920808522335E-2"/>
    <n v="0.1267858613306983"/>
    <x v="1"/>
    <n v="0"/>
    <n v="0.59979811637016933"/>
    <n v="111.3347338935574"/>
    <n v="1090.294117647059"/>
    <n v="181.15546218487401"/>
    <x v="4"/>
    <s v="Exp&lt;25"/>
    <s v="Exp&lt;50"/>
    <s v="Increased Export Intensity"/>
    <n v="1"/>
    <n v="0.12079144063755549"/>
    <n v="28.590259469959761"/>
    <n v="0.25146088010044743"/>
    <n v="-6.8186525580001671"/>
    <n v="-7.0622619068666737E-2"/>
    <n v="6.4883304613671644"/>
    <s v="No"/>
    <s v="Yes"/>
    <s v="No"/>
    <x v="3"/>
    <s v="Declining"/>
    <n v="45.121951219512198"/>
    <n v="0.37240424584727633"/>
    <n v="9.7572651959945809"/>
    <s v="No"/>
    <s v="2.Hiring"/>
    <s v="Hiring"/>
    <n v="-140.16929698708759"/>
    <n v="3.1878729013459138E-2"/>
    <n v="0.40981483054446621"/>
    <n v="0.1102982780003543"/>
    <n v="0.19500056162328949"/>
    <s v="10-25"/>
    <n v="0.269141743488921"/>
    <n v="13.313624853767751"/>
    <n v="6.1984787164923079"/>
    <n v="87.237804878048777"/>
    <n v="1230.4634146341459"/>
  </r>
  <r>
    <n v="1012"/>
    <n v="407"/>
    <n v="364"/>
    <n v="786"/>
    <n v="916"/>
    <s v="Ligentia Poland sp. z o.o. GK, Gdynia"/>
    <m/>
    <m/>
    <m/>
    <m/>
    <m/>
    <s v="221639656"/>
    <n v="417172"/>
    <n v="5862276582"/>
    <s v="sp. z o.o."/>
    <s v="7010"/>
    <s v="Działalność firm centralnych (head offices) i holdingów, z wyłączeniem holdingów finansowych"/>
    <m/>
    <s v="transport"/>
    <m/>
    <n v="400"/>
    <s v="S"/>
    <x v="2"/>
    <n v="1571123"/>
    <n v="184475"/>
    <n v="171524"/>
    <n v="103012"/>
    <n v="4160"/>
    <n v="358399"/>
    <n v="749"/>
    <n v="83547"/>
    <n v="583200"/>
    <n v="76772"/>
    <n v="506428"/>
    <n v="219086"/>
    <n v="284323"/>
    <m/>
    <m/>
    <s v="M"/>
    <s v="Professional, Scientific and Technical Activities"/>
    <s v="70"/>
    <s v="ACTIVITIES OF HEAD OFFICES; MANAGEMENT CONSULTANCY ACTIVITIES"/>
    <s v="High"/>
    <n v="0.22811644918952881"/>
    <n v="130.01682168284171"/>
    <n v="6.5565840484799728E-2"/>
    <n v="0.1766323731138546"/>
    <n v="0.47018978848488718"/>
    <x v="1"/>
    <n v="0"/>
    <n v="0.375661865569273"/>
    <n v="111.54472630173569"/>
    <n v="2097.6275033377842"/>
    <n v="102.4993324432577"/>
    <x v="1"/>
    <s v="Exp&lt;25"/>
    <s v="Exp&lt;50"/>
    <s v="Increased Export Intensity"/>
    <n v="1"/>
    <n v="0.12079144063755549"/>
    <n v="28.590259469959761"/>
    <n v="0.25146088010044743"/>
    <n v="-6.8186525580001671"/>
    <n v="-7.0622619068666737E-2"/>
    <n v="6.4883304613671644"/>
    <s v="No"/>
    <s v="Yes"/>
    <s v="No"/>
    <x v="3"/>
    <s v="Declining"/>
    <n v="45.121951219512198"/>
    <n v="0.37240424584727633"/>
    <n v="9.7572651959945809"/>
    <s v="No"/>
    <s v="2.Hiring"/>
    <s v="Hiring"/>
    <n v="-140.16929698708759"/>
    <n v="3.1878729013459138E-2"/>
    <n v="0.40981483054446621"/>
    <n v="0.1102982780003543"/>
    <n v="0.19500056162328949"/>
    <s v="10-25"/>
    <n v="0.269141743488921"/>
    <n v="13.313624853767751"/>
    <n v="6.1984787164923079"/>
    <n v="87.237804878048777"/>
    <n v="1230.4634146341459"/>
  </r>
  <r>
    <n v="1012"/>
    <n v="407"/>
    <n v="364"/>
    <n v="786"/>
    <n v="916"/>
    <s v="Ligentia Poland sp. z o.o. GK, Gdynia"/>
    <m/>
    <m/>
    <m/>
    <m/>
    <m/>
    <s v="221639656"/>
    <n v="417172"/>
    <n v="5862276582"/>
    <s v="sp. z o.o."/>
    <s v="7010"/>
    <s v="Działalność firm centralnych (head offices) i holdingów, z wyłączeniem holdingów finansowych"/>
    <m/>
    <s v="transport"/>
    <m/>
    <n v="400"/>
    <s v="S"/>
    <x v="3"/>
    <n v="1747040"/>
    <n v="183465"/>
    <n v="155774"/>
    <n v="98308"/>
    <n v="4423"/>
    <n v="383891"/>
    <n v="764"/>
    <n v="80755"/>
    <n v="378932"/>
    <n v="69037"/>
    <n v="309895"/>
    <n v="169629"/>
    <n v="168346.9"/>
    <m/>
    <m/>
    <s v="M"/>
    <s v="Professional, Scientific and Technical Activities"/>
    <s v="70"/>
    <s v="ACTIVITIES OF HEAD OFFICES; MANAGEMENT CONSULTANCY ACTIVITIES"/>
    <s v="High"/>
    <n v="0.21973795677259819"/>
    <n v="11.196895469037109"/>
    <n v="5.6271178679366242E-2"/>
    <n v="0.25943441039553272"/>
    <n v="0.5795471293234058"/>
    <x v="1"/>
    <n v="0"/>
    <n v="0.44765023803743148"/>
    <n v="105.7002617801047"/>
    <n v="2286.7015706806278"/>
    <n v="90.362565445026178"/>
    <x v="1"/>
    <s v="Exp&lt;25"/>
    <s v="Exp&lt;50"/>
    <s v="Increased Export Intensity"/>
    <n v="1"/>
    <n v="0.12079144063755549"/>
    <n v="28.590259469959761"/>
    <n v="0.25146088010044743"/>
    <n v="-6.8186525580001671"/>
    <n v="-7.0622619068666737E-2"/>
    <n v="6.4883304613671644"/>
    <s v="No"/>
    <s v="Yes"/>
    <s v="No"/>
    <x v="3"/>
    <s v="Declining"/>
    <n v="45.121951219512198"/>
    <n v="0.37240424584727633"/>
    <n v="9.7572651959945809"/>
    <s v="No"/>
    <s v="2.Hiring"/>
    <s v="Hiring"/>
    <n v="-140.16929698708759"/>
    <n v="3.1878729013459138E-2"/>
    <n v="0.40981483054446621"/>
    <n v="0.1102982780003543"/>
    <n v="0.19500056162328949"/>
    <s v="10-25"/>
    <n v="0.269141743488921"/>
    <n v="13.313624853767751"/>
    <n v="6.1984787164923079"/>
    <n v="87.237804878048777"/>
    <n v="1230.4634146341459"/>
  </r>
  <r>
    <m/>
    <n v="938"/>
    <n v="1733"/>
    <m/>
    <n v="917"/>
    <s v="J.W. Construction Holding SA, Ząbki"/>
    <m/>
    <m/>
    <m/>
    <n v="1994"/>
    <m/>
    <s v="010621332"/>
    <n v="28142"/>
    <n v="1250028307"/>
    <s v="SA"/>
    <s v="4110"/>
    <s v="Budownictwo-mieszkaniowe"/>
    <m/>
    <s v="budownictwo"/>
    <m/>
    <n v="400"/>
    <s v="J"/>
    <x v="1"/>
    <n v="163591.20071"/>
    <n v="4316.8730800000003"/>
    <n v="-15203.78145"/>
    <n v="-10375.10772"/>
    <n v="9811"/>
    <n v="0"/>
    <n v="532"/>
    <n v="35356"/>
    <n v="1669197.96909"/>
    <n v="747313.73327999993"/>
    <n v="921884.23580999998"/>
    <n v="752566.82603"/>
    <n v="916631.14305999991"/>
    <m/>
    <m/>
    <s v="F"/>
    <s v="Construction"/>
    <s v="41"/>
    <s v="CONSTRUCTION WORK FOR BUILDINGS"/>
    <s v="Low"/>
    <n v="0"/>
    <n v="-71.61433268210979"/>
    <n v="-6.3420939970922227E-2"/>
    <n v="-6.2156244568499072E-3"/>
    <n v="-1.378629426802081E-2"/>
    <x v="1"/>
    <n v="0"/>
    <n v="0.45085534488175683"/>
    <n v="66.458646616541358"/>
    <n v="307.50225697368421"/>
    <n v="1404.7250625563911"/>
    <x v="0"/>
    <s v="Exp&lt;25"/>
    <s v="Exp&lt;50"/>
    <s v="Decreased Export Intensity"/>
    <n v="0"/>
    <n v="0"/>
    <n v="-53.547278979870207"/>
    <n v="-0.76673514289326228"/>
    <n v="-66.33860795642768"/>
    <n v="-1.088818642062376"/>
    <n v="-17.443211642768251"/>
    <s v="Yes"/>
    <s v="Yes"/>
    <s v="Yes"/>
    <x v="2"/>
    <s v="Declining"/>
    <n v="-6.6478076379066486"/>
    <n v="-6.8790830876102049E-2"/>
    <n v="-1.705067124699156"/>
    <s v="Yes"/>
    <s v="0.Reducing"/>
    <s v="Reducing"/>
    <n v="-409.52917197205443"/>
    <n v="8.899308221137292E-2"/>
    <n v="6.6472386497055488E-2"/>
    <n v="3.5408433495901233E-2"/>
    <n v="0"/>
    <s v="0-10"/>
    <n v="0.53267883645895131"/>
    <n v="13.26441175642903"/>
    <n v="6.5610306658965731"/>
    <n v="60.131541725601132"/>
    <n v="815.15729166902406"/>
  </r>
  <r>
    <m/>
    <n v="938"/>
    <n v="1733"/>
    <m/>
    <n v="917"/>
    <s v="J.W. Construction Holding SA, Ząbki"/>
    <m/>
    <m/>
    <m/>
    <n v="1994"/>
    <m/>
    <s v="010621332"/>
    <n v="28142"/>
    <n v="1250028307"/>
    <s v="SA"/>
    <s v="4110"/>
    <s v="Budownictwo-mieszkaniowe"/>
    <m/>
    <s v="budownictwo"/>
    <m/>
    <n v="400"/>
    <s v="J"/>
    <x v="4"/>
    <n v="267714.55900000001"/>
    <n v="39240.078999999998"/>
    <n v="33448.79"/>
    <n v="22104.95"/>
    <n v="10437"/>
    <n v="0"/>
    <n v="660"/>
    <n v="50028"/>
    <n v="1397626.6910000001"/>
    <n v="591979.02099999995"/>
    <n v="805647.67"/>
    <n v="742925.15"/>
    <n v="654701.54099999997"/>
    <m/>
    <m/>
    <s v="F"/>
    <s v="Construction"/>
    <s v="41"/>
    <s v="CONSTRUCTION WORK FOR BUILDINGS"/>
    <s v="Low"/>
    <n v="0"/>
    <n v="-68.277079017435327"/>
    <n v="8.2569099277114769E-2"/>
    <n v="1.581606171543843E-2"/>
    <n v="2.9753939545592179E-2"/>
    <x v="1"/>
    <n v="0"/>
    <n v="0.53156193623380077"/>
    <n v="75.8"/>
    <n v="405.62811969696969"/>
    <n v="896.93791060606054"/>
    <x v="0"/>
    <s v="Exp&lt;25"/>
    <s v="Exp&lt;50"/>
    <s v="Decreased Export Intensity"/>
    <n v="0"/>
    <n v="0"/>
    <n v="-53.547278979870207"/>
    <n v="-0.76673514289326228"/>
    <n v="-66.33860795642768"/>
    <n v="-1.088818642062376"/>
    <n v="-17.443211642768251"/>
    <s v="Yes"/>
    <s v="Yes"/>
    <s v="Yes"/>
    <x v="2"/>
    <s v="Declining"/>
    <n v="-6.6478076379066486"/>
    <n v="-6.8790830876102049E-2"/>
    <n v="-1.705067124699156"/>
    <s v="Yes"/>
    <s v="0.Reducing"/>
    <s v="Reducing"/>
    <n v="-409.52917197205443"/>
    <n v="8.899308221137292E-2"/>
    <n v="6.6472386497055488E-2"/>
    <n v="3.5408433495901233E-2"/>
    <n v="0"/>
    <s v="0-10"/>
    <n v="0.53267883645895131"/>
    <n v="13.26441175642903"/>
    <n v="6.5610306658965731"/>
    <n v="60.131541725601132"/>
    <n v="815.15729166902406"/>
  </r>
  <r>
    <m/>
    <n v="938"/>
    <n v="1733"/>
    <m/>
    <n v="917"/>
    <s v="J.W. Construction Holding SA, Ząbki"/>
    <m/>
    <m/>
    <m/>
    <n v="1994"/>
    <m/>
    <s v="010621332"/>
    <n v="28142"/>
    <n v="1250028307"/>
    <s v="SA"/>
    <s v="4110"/>
    <s v="Budownictwo-mieszkaniowe"/>
    <m/>
    <s v="budownictwo"/>
    <m/>
    <n v="400"/>
    <s v="J"/>
    <x v="2"/>
    <n v="318258.83010000002"/>
    <n v="5339.0873700000002"/>
    <n v="-6961.1411200000002"/>
    <n v="-6657.67569"/>
    <n v="21553"/>
    <n v="0"/>
    <n v="569"/>
    <n v="38214"/>
    <n v="1686274.1084499999"/>
    <n v="570489.77545000007"/>
    <n v="1115784.3330000001"/>
    <n v="696225.03211000003"/>
    <n v="990049.07634000003"/>
    <m/>
    <m/>
    <s v="F"/>
    <s v="Construction"/>
    <s v="41"/>
    <s v="CONSTRUCTION WORK FOR BUILDINGS"/>
    <s v="Low"/>
    <n v="0"/>
    <n v="94.545200914675775"/>
    <n v="-2.091906040095759E-2"/>
    <n v="-3.9481574535468874E-3"/>
    <n v="-9.5625342137197408E-3"/>
    <x v="1"/>
    <n v="0"/>
    <n v="0.41287773359098801"/>
    <n v="67.159929701230226"/>
    <n v="559.33010562390166"/>
    <n v="1002.618234534271"/>
    <x v="0"/>
    <s v="Exp&lt;25"/>
    <s v="Exp&lt;50"/>
    <s v="Decreased Export Intensity"/>
    <n v="0"/>
    <n v="0"/>
    <n v="-53.547278979870207"/>
    <n v="-0.76673514289326228"/>
    <n v="-66.33860795642768"/>
    <n v="-1.088818642062376"/>
    <n v="-17.443211642768251"/>
    <s v="Yes"/>
    <s v="Yes"/>
    <s v="Yes"/>
    <x v="2"/>
    <s v="Declining"/>
    <n v="-6.6478076379066486"/>
    <n v="-6.8790830876102049E-2"/>
    <n v="-1.705067124699156"/>
    <s v="Yes"/>
    <s v="0.Reducing"/>
    <s v="Reducing"/>
    <n v="-409.52917197205443"/>
    <n v="8.899308221137292E-2"/>
    <n v="6.6472386497055488E-2"/>
    <n v="3.5408433495901233E-2"/>
    <n v="0"/>
    <s v="0-10"/>
    <n v="0.53267883645895131"/>
    <n v="13.26441175642903"/>
    <n v="6.5610306658965731"/>
    <n v="60.131541725601132"/>
    <n v="815.15729166902406"/>
  </r>
  <r>
    <m/>
    <n v="938"/>
    <n v="1733"/>
    <m/>
    <n v="917"/>
    <s v="J.W. Construction Holding SA, Ząbki"/>
    <m/>
    <m/>
    <m/>
    <n v="1994"/>
    <m/>
    <s v="010621332"/>
    <n v="28142"/>
    <n v="1250028307"/>
    <s v="SA"/>
    <s v="4110"/>
    <s v="Budownictwo-mieszkaniowe"/>
    <m/>
    <s v="budownictwo"/>
    <m/>
    <n v="400"/>
    <s v="J"/>
    <x v="0"/>
    <n v="576316.20521000004"/>
    <n v="86468.431230000002"/>
    <n v="64308.262310000013"/>
    <n v="51288.155429999999"/>
    <n v="9243"/>
    <n v="0"/>
    <n v="707"/>
    <n v="42513"/>
    <n v="1448472.8740099999"/>
    <n v="837542.83753999998"/>
    <n v="610930.03647000005"/>
    <n v="771570.84516999999"/>
    <n v="666905.68332000007"/>
    <m/>
    <m/>
    <s v="F"/>
    <s v="Construction"/>
    <s v="41"/>
    <s v="CONSTRUCTION WORK FOR BUILDINGS"/>
    <s v="Low"/>
    <n v="0"/>
    <m/>
    <n v="8.899308221137292E-2"/>
    <n v="3.5408433495901233E-2"/>
    <n v="6.6472386497055488E-2"/>
    <x v="1"/>
    <n v="0"/>
    <n v="0.53267883645895131"/>
    <n v="60.131541725601132"/>
    <n v="815.15729166902406"/>
    <n v="1184.6433345686"/>
    <x v="0"/>
    <s v="Exp&lt;25"/>
    <s v="Exp&lt;50"/>
    <s v="Decreased Export Intensity"/>
    <n v="0"/>
    <n v="0"/>
    <n v="-53.547278979870207"/>
    <n v="-0.76673514289326228"/>
    <n v="-66.33860795642768"/>
    <n v="-1.088818642062376"/>
    <n v="-17.443211642768251"/>
    <s v="Yes"/>
    <s v="Yes"/>
    <s v="Yes"/>
    <x v="2"/>
    <s v="Declining"/>
    <n v="-6.6478076379066486"/>
    <n v="-6.8790830876102049E-2"/>
    <n v="-1.705067124699156"/>
    <s v="Yes"/>
    <s v="0.Reducing"/>
    <s v="Reducing"/>
    <n v="-409.52917197205443"/>
    <n v="8.899308221137292E-2"/>
    <n v="6.6472386497055488E-2"/>
    <n v="3.5408433495901233E-2"/>
    <n v="0"/>
    <s v="0-10"/>
    <n v="0.53267883645895131"/>
    <n v="13.26441175642903"/>
    <n v="6.5610306658965731"/>
    <n v="60.131541725601132"/>
    <n v="815.15729166902406"/>
  </r>
  <r>
    <m/>
    <n v="938"/>
    <n v="1733"/>
    <m/>
    <n v="917"/>
    <s v="J.W. Construction Holding SA, Ząbki"/>
    <m/>
    <m/>
    <m/>
    <n v="1994"/>
    <m/>
    <s v="010621332"/>
    <n v="28142"/>
    <n v="1250028307"/>
    <s v="SA"/>
    <s v="4110"/>
    <s v="Budownictwo-mieszkaniowe"/>
    <m/>
    <s v="budownictwo"/>
    <m/>
    <n v="400"/>
    <s v="J"/>
    <x v="3"/>
    <n v="843915.22188999993"/>
    <n v="156239.39749999999"/>
    <n v="146392.37184000001"/>
    <n v="117961.54015"/>
    <n v="11658"/>
    <n v="0"/>
    <n v="633"/>
    <n v="44239"/>
    <n v="1329909.8119999999"/>
    <n v="656823.84620000003"/>
    <n v="673085.96580000001"/>
    <n v="786870.19851000002"/>
    <n v="543039.61349000002"/>
    <m/>
    <m/>
    <s v="F"/>
    <s v="Construction"/>
    <s v="41"/>
    <s v="CONSTRUCTION WORK FOR BUILDINGS"/>
    <s v="Low"/>
    <n v="0"/>
    <n v="165.16631812692631"/>
    <n v="0.13977889850809649"/>
    <n v="8.8698902050058717E-2"/>
    <n v="0.14991232400638549"/>
    <x v="1"/>
    <n v="0"/>
    <n v="0.59167184978254761"/>
    <n v="69.887835703001585"/>
    <n v="1333.199402669826"/>
    <n v="1037.636407898894"/>
    <x v="0"/>
    <s v="Exp&lt;25"/>
    <s v="Exp&lt;50"/>
    <s v="Decreased Export Intensity"/>
    <n v="0"/>
    <n v="0"/>
    <n v="-53.547278979870207"/>
    <n v="-0.76673514289326228"/>
    <n v="-66.33860795642768"/>
    <n v="-1.088818642062376"/>
    <n v="-17.443211642768251"/>
    <s v="Yes"/>
    <s v="Yes"/>
    <s v="Yes"/>
    <x v="2"/>
    <s v="Declining"/>
    <n v="-6.6478076379066486"/>
    <n v="-6.8790830876102049E-2"/>
    <n v="-1.705067124699156"/>
    <s v="Yes"/>
    <s v="0.Reducing"/>
    <s v="Reducing"/>
    <n v="-409.52917197205443"/>
    <n v="8.899308221137292E-2"/>
    <n v="6.6472386497055488E-2"/>
    <n v="3.5408433495901233E-2"/>
    <n v="0"/>
    <s v="0-10"/>
    <n v="0.53267883645895131"/>
    <n v="13.26441175642903"/>
    <n v="6.5610306658965731"/>
    <n v="60.131541725601132"/>
    <n v="815.15729166902406"/>
  </r>
  <r>
    <n v="999"/>
    <n v="1110"/>
    <n v="1029"/>
    <n v="910"/>
    <n v="918"/>
    <s v="Fujitsu Technology Solutions sp. z o.o., Warszawa"/>
    <m/>
    <m/>
    <m/>
    <m/>
    <m/>
    <s v="016092350"/>
    <n v="39035"/>
    <n v="1132172342"/>
    <s v="sp. z o.o."/>
    <s v="4651"/>
    <s v="Sprzedaż hurtowa komputerów, urządzeń peryferyjnych i oprogramowania"/>
    <s v="Usługi finansowe/informatyczne "/>
    <s v="media, telekomunkacja, IT"/>
    <m/>
    <n v="500"/>
    <s v="J"/>
    <x v="0"/>
    <n v="542939"/>
    <n v="7716"/>
    <n v="7830"/>
    <n v="7138"/>
    <n v="9649"/>
    <n v="345939"/>
    <n v="2870"/>
    <n v="262391"/>
    <n v="171997"/>
    <n v="37244"/>
    <n v="134753"/>
    <n v="51507"/>
    <n v="120490"/>
    <m/>
    <m/>
    <s v="G"/>
    <s v="Wholesale and Retail Trade; Repair of Motor Vehicles and Motorcycles"/>
    <s v="46"/>
    <s v="WHOLESALE TRADE, EXCEPT OF MOTOR VEHICLES"/>
    <s v="Medium-high"/>
    <n v="0.63715997561420346"/>
    <m/>
    <n v="1.314696494449653E-2"/>
    <n v="4.1500723849834588E-2"/>
    <n v="0.13858310520900069"/>
    <x v="0"/>
    <n v="1"/>
    <n v="0.29946452554405018"/>
    <n v="91.425435540069685"/>
    <n v="189.1773519163763"/>
    <n v="12.97700348432056"/>
    <x v="2"/>
    <s v="Exp&gt;25"/>
    <s v="Exp&gt;50"/>
    <s v="Increased Export Intensity"/>
    <n v="1"/>
    <n v="3.1348492931109528E-2"/>
    <n v="45.968699982871001"/>
    <n v="0.3782220290578131"/>
    <n v="5.7744202774427729"/>
    <n v="5.6138529888700717E-2"/>
    <n v="9.9170173369211199"/>
    <s v="No"/>
    <s v="No"/>
    <s v="No"/>
    <x v="0"/>
    <s v="Growing"/>
    <n v="-7.9442508710801398"/>
    <n v="-8.2775823671395798E-2"/>
    <n v="-2.0481305398342138"/>
    <s v="No"/>
    <s v="0.Reducing"/>
    <s v="Reducing"/>
    <n v="110.7927464939189"/>
    <n v="1.314696494449653E-2"/>
    <n v="0.13858310520900069"/>
    <n v="4.1500723849834588E-2"/>
    <n v="0.63715997561420346"/>
    <s v="50-75"/>
    <n v="0.29946452554405018"/>
    <n v="13.204752253747399"/>
    <n v="7.9620673087536664"/>
    <n v="91.425435540069685"/>
    <n v="189.1773519163763"/>
  </r>
  <r>
    <n v="999"/>
    <n v="1110"/>
    <n v="1029"/>
    <n v="910"/>
    <n v="918"/>
    <s v="Fujitsu Technology Solutions sp. z o.o., Warszawa"/>
    <m/>
    <m/>
    <m/>
    <m/>
    <m/>
    <s v="016092350"/>
    <n v="39035"/>
    <n v="1132172342"/>
    <s v="sp. z o.o."/>
    <s v="4651"/>
    <s v="Sprzedaż hurtowa komputerów, urządzeń peryferyjnych i oprogramowania"/>
    <s v="Usługi finansowe/informatyczne "/>
    <s v="media, telekomunkacja, IT"/>
    <m/>
    <n v="500"/>
    <s v="J"/>
    <x v="1"/>
    <n v="605340"/>
    <n v="9737"/>
    <n v="9011"/>
    <n v="8636"/>
    <n v="10013"/>
    <n v="345939"/>
    <n v="2870"/>
    <n v="262391"/>
    <n v="197356"/>
    <n v="48340"/>
    <n v="149016"/>
    <n v="52591"/>
    <n v="144765"/>
    <m/>
    <m/>
    <s v="G"/>
    <s v="Wholesale and Retail Trade; Repair of Motor Vehicles and Motorcycles"/>
    <s v="46"/>
    <s v="WHOLESALE TRADE, EXCEPT OF MOTOR VEHICLES"/>
    <s v="Medium-high"/>
    <n v="0.57147883833878477"/>
    <n v="11.493188000861959"/>
    <n v="1.4266362705256551E-2"/>
    <n v="4.3758487200794498E-2"/>
    <n v="0.16421060637751711"/>
    <x v="0"/>
    <n v="1"/>
    <n v="0.26647783700520888"/>
    <n v="91.425435540069685"/>
    <n v="210.91986062717771"/>
    <n v="16.84320557491289"/>
    <x v="2"/>
    <s v="Exp&gt;25"/>
    <s v="Exp&gt;50"/>
    <s v="Increased Export Intensity"/>
    <n v="1"/>
    <n v="3.1348492931109528E-2"/>
    <n v="45.968699982871001"/>
    <n v="0.3782220290578131"/>
    <n v="5.7744202774427729"/>
    <n v="5.6138529888700717E-2"/>
    <n v="9.9170173369211199"/>
    <s v="No"/>
    <s v="No"/>
    <s v="No"/>
    <x v="0"/>
    <s v="Growing"/>
    <n v="-7.9442508710801398"/>
    <n v="-8.2775823671395798E-2"/>
    <n v="-2.0481305398342138"/>
    <s v="No"/>
    <s v="0.Reducing"/>
    <s v="Reducing"/>
    <n v="110.7927464939189"/>
    <n v="1.314696494449653E-2"/>
    <n v="0.13858310520900069"/>
    <n v="4.1500723849834588E-2"/>
    <n v="0.63715997561420346"/>
    <s v="50-75"/>
    <n v="0.29946452554405018"/>
    <n v="13.204752253747399"/>
    <n v="7.9620673087536664"/>
    <n v="91.425435540069685"/>
    <n v="189.1773519163763"/>
  </r>
  <r>
    <n v="999"/>
    <n v="1110"/>
    <n v="1029"/>
    <n v="910"/>
    <n v="918"/>
    <s v="Fujitsu Technology Solutions sp. z o.o., Warszawa"/>
    <m/>
    <m/>
    <m/>
    <m/>
    <m/>
    <s v="016092350"/>
    <n v="39035"/>
    <n v="1132172342"/>
    <s v="sp. z o.o."/>
    <s v="4651"/>
    <s v="Sprzedaż hurtowa komputerów, urządzeń peryferyjnych i oprogramowania"/>
    <s v="Usługi finansowe/informatyczne "/>
    <s v="media, telekomunkacja, IT"/>
    <m/>
    <n v="500"/>
    <s v="J"/>
    <x v="2"/>
    <n v="635025"/>
    <n v="11630"/>
    <n v="10925"/>
    <n v="3542"/>
    <n v="10051"/>
    <n v="396622"/>
    <n v="3116"/>
    <n v="315350"/>
    <n v="188794"/>
    <n v="31814"/>
    <n v="156980"/>
    <n v="50132"/>
    <n v="138662"/>
    <m/>
    <m/>
    <s v="G"/>
    <s v="Wholesale and Retail Trade; Repair of Motor Vehicles and Motorcycles"/>
    <s v="46"/>
    <s v="WHOLESALE TRADE, EXCEPT OF MOTOR VEHICLES"/>
    <s v="Medium-high"/>
    <n v="0.62457698515806459"/>
    <n v="4.9038556844087644"/>
    <n v="5.5777331601118063E-3"/>
    <n v="1.8761189444579811E-2"/>
    <n v="7.0653474826458146E-2"/>
    <x v="0"/>
    <n v="1"/>
    <n v="0.26553809972774561"/>
    <n v="101.20346598202821"/>
    <n v="203.79492939666241"/>
    <n v="10.209884467265731"/>
    <x v="2"/>
    <s v="Exp&gt;25"/>
    <s v="Exp&gt;50"/>
    <s v="Increased Export Intensity"/>
    <n v="1"/>
    <n v="3.1348492931109528E-2"/>
    <n v="45.968699982871001"/>
    <n v="0.3782220290578131"/>
    <n v="5.7744202774427729"/>
    <n v="5.6138529888700717E-2"/>
    <n v="9.9170173369211199"/>
    <s v="No"/>
    <s v="No"/>
    <s v="No"/>
    <x v="0"/>
    <s v="Growing"/>
    <n v="-7.9442508710801398"/>
    <n v="-8.2775823671395798E-2"/>
    <n v="-2.0481305398342138"/>
    <s v="No"/>
    <s v="0.Reducing"/>
    <s v="Reducing"/>
    <n v="110.7927464939189"/>
    <n v="1.314696494449653E-2"/>
    <n v="0.13858310520900069"/>
    <n v="4.1500723849834588E-2"/>
    <n v="0.63715997561420346"/>
    <s v="50-75"/>
    <n v="0.29946452554405018"/>
    <n v="13.204752253747399"/>
    <n v="7.9620673087536664"/>
    <n v="91.425435540069685"/>
    <n v="189.1773519163763"/>
  </r>
  <r>
    <n v="999"/>
    <n v="1110"/>
    <n v="1029"/>
    <n v="910"/>
    <n v="918"/>
    <s v="Fujitsu Technology Solutions sp. z o.o., Warszawa"/>
    <m/>
    <m/>
    <m/>
    <m/>
    <m/>
    <s v="016092350"/>
    <n v="39035"/>
    <n v="1132172342"/>
    <s v="sp. z o.o."/>
    <s v="4651"/>
    <s v="Sprzedaż hurtowa komputerów, urządzeń peryferyjnych i oprogramowania"/>
    <s v="Usługi finansowe/informatyczne "/>
    <s v="media, telekomunkacja, IT"/>
    <m/>
    <n v="500"/>
    <s v="J"/>
    <x v="3"/>
    <n v="705285"/>
    <n v="15403"/>
    <n v="15436"/>
    <n v="9497"/>
    <n v="8437"/>
    <n v="469528"/>
    <n v="3521"/>
    <n v="376800"/>
    <n v="217902"/>
    <n v="26220"/>
    <n v="191682"/>
    <n v="49629"/>
    <n v="168273"/>
    <m/>
    <m/>
    <s v="G"/>
    <s v="Wholesale and Retail Trade; Repair of Motor Vehicles and Motorcycles"/>
    <s v="46"/>
    <s v="WHOLESALE TRADE, EXCEPT OF MOTOR VEHICLES"/>
    <s v="Medium-high"/>
    <n v="0.66572803901968702"/>
    <n v="11.06413133341206"/>
    <n v="1.346547849450931E-2"/>
    <n v="4.3583812906719532E-2"/>
    <n v="0.19135989038666909"/>
    <x v="0"/>
    <n v="1"/>
    <n v="0.22775835008398271"/>
    <n v="107.01505254189151"/>
    <n v="200.30815109343939"/>
    <n v="7.4467480829309851"/>
    <x v="2"/>
    <s v="Exp&gt;25"/>
    <s v="Exp&gt;50"/>
    <s v="Increased Export Intensity"/>
    <n v="1"/>
    <n v="3.1348492931109528E-2"/>
    <n v="45.968699982871001"/>
    <n v="0.3782220290578131"/>
    <n v="5.7744202774427729"/>
    <n v="5.6138529888700717E-2"/>
    <n v="9.9170173369211199"/>
    <s v="No"/>
    <s v="No"/>
    <s v="No"/>
    <x v="0"/>
    <s v="Growing"/>
    <n v="-7.9442508710801398"/>
    <n v="-8.2775823671395798E-2"/>
    <n v="-2.0481305398342138"/>
    <s v="No"/>
    <s v="0.Reducing"/>
    <s v="Reducing"/>
    <n v="110.7927464939189"/>
    <n v="1.314696494449653E-2"/>
    <n v="0.13858310520900069"/>
    <n v="4.1500723849834588E-2"/>
    <n v="0.63715997561420346"/>
    <s v="50-75"/>
    <n v="0.29946452554405018"/>
    <n v="13.204752253747399"/>
    <n v="7.9620673087536664"/>
    <n v="91.425435540069685"/>
    <n v="189.1773519163763"/>
  </r>
  <r>
    <n v="999"/>
    <n v="1110"/>
    <n v="1029"/>
    <n v="910"/>
    <n v="918"/>
    <s v="Fujitsu Technology Solutions sp. z o.o., Warszawa"/>
    <m/>
    <m/>
    <m/>
    <m/>
    <m/>
    <s v="016092350"/>
    <n v="39035"/>
    <n v="1132172342"/>
    <s v="sp. z o.o."/>
    <s v="4651"/>
    <s v="Sprzedaż hurtowa komputerów, urządzeń peryferyjnych i oprogramowania"/>
    <s v="Usługi finansowe/informatyczne "/>
    <s v="media, telekomunkacja, IT"/>
    <m/>
    <n v="500"/>
    <s v="J"/>
    <x v="4"/>
    <n v="792521"/>
    <n v="10712"/>
    <n v="8396"/>
    <n v="5113"/>
    <n v="8382"/>
    <n v="529807"/>
    <n v="2642"/>
    <n v="430431"/>
    <n v="239501"/>
    <n v="40103"/>
    <n v="199398"/>
    <n v="54742"/>
    <n v="184758"/>
    <m/>
    <m/>
    <s v="G"/>
    <s v="Wholesale and Retail Trade; Repair of Motor Vehicles and Motorcycles"/>
    <s v="46"/>
    <s v="WHOLESALE TRADE, EXCEPT OF MOTOR VEHICLES"/>
    <s v="Medium-high"/>
    <n v="0.66850846854531298"/>
    <n v="12.368900515394481"/>
    <n v="6.4515640595012623E-3"/>
    <n v="2.1348553868251071E-2"/>
    <n v="9.3401775601914441E-2"/>
    <x v="0"/>
    <n v="1"/>
    <n v="0.22856689533655389"/>
    <n v="162.91862225586681"/>
    <n v="299.97009841029518"/>
    <n v="15.179031037093109"/>
    <x v="2"/>
    <s v="Exp&gt;25"/>
    <s v="Exp&gt;50"/>
    <s v="Increased Export Intensity"/>
    <n v="1"/>
    <n v="3.1348492931109528E-2"/>
    <n v="45.968699982871001"/>
    <n v="0.3782220290578131"/>
    <n v="5.7744202774427729"/>
    <n v="5.6138529888700717E-2"/>
    <n v="9.9170173369211199"/>
    <s v="No"/>
    <s v="No"/>
    <s v="No"/>
    <x v="0"/>
    <s v="Growing"/>
    <n v="-7.9442508710801398"/>
    <n v="-8.2775823671395798E-2"/>
    <n v="-2.0481305398342138"/>
    <s v="No"/>
    <s v="0.Reducing"/>
    <s v="Reducing"/>
    <n v="110.7927464939189"/>
    <n v="1.314696494449653E-2"/>
    <n v="0.13858310520900069"/>
    <n v="4.1500723849834588E-2"/>
    <n v="0.63715997561420346"/>
    <s v="50-75"/>
    <n v="0.29946452554405018"/>
    <n v="13.204752253747399"/>
    <n v="7.9620673087536664"/>
    <n v="91.425435540069685"/>
    <n v="189.1773519163763"/>
  </r>
  <r>
    <n v="27"/>
    <n v="27"/>
    <n v="26"/>
    <n v="21"/>
    <n v="919"/>
    <s v="PSH Lewiatan GK, Włocławek"/>
    <m/>
    <n v="1994"/>
    <m/>
    <n v="2002"/>
    <m/>
    <n v="250564559"/>
    <n v="89450"/>
    <n v="6181020505"/>
    <s v="SA"/>
    <s v="7740"/>
    <s v="Dzierżawa własności intelektualnej i podobnych produktów, z wyłączeniem prac chronionych prawem autorskim"/>
    <s v="Handel detaliczny"/>
    <s v="handel detaliczny"/>
    <m/>
    <n v="400"/>
    <s v="S"/>
    <x v="0"/>
    <n v="12384000"/>
    <m/>
    <m/>
    <m/>
    <m/>
    <m/>
    <n v="30000"/>
    <m/>
    <m/>
    <m/>
    <m/>
    <m/>
    <m/>
    <m/>
    <m/>
    <s v="N"/>
    <s v="Administrative and Support Service Activities"/>
    <s v="77"/>
    <s v="RENTAL AND LEASING"/>
    <s v="High"/>
    <n v="0"/>
    <m/>
    <m/>
    <m/>
    <m/>
    <x v="1"/>
    <n v="0"/>
    <m/>
    <m/>
    <n v="412.8"/>
    <m/>
    <x v="0"/>
    <s v="Exp&lt;25"/>
    <s v="Exp&lt;50"/>
    <s v="Decreased Export Intensity"/>
    <n v="0"/>
    <n v="0"/>
    <n v="34.407299741602067"/>
    <n v="0.29570455417961838"/>
    <n v="-2.603405984346328"/>
    <n v="-2.6378944989495778E-2"/>
    <n v="7.6727273915904171"/>
    <s v="No"/>
    <s v="Yes"/>
    <s v="No"/>
    <x v="3"/>
    <s v="Declining"/>
    <n v="0"/>
    <n v="0"/>
    <n v="0"/>
    <s v="No"/>
    <s v="2.Hiring"/>
    <s v="Hiring"/>
    <n v="142.03333333333339"/>
    <m/>
    <m/>
    <m/>
    <n v="0"/>
    <s v="0-10"/>
    <m/>
    <n v="16.331915874811649"/>
    <n v="10.308952660644289"/>
    <m/>
    <n v="412.8"/>
  </r>
  <r>
    <n v="27"/>
    <n v="27"/>
    <n v="26"/>
    <n v="21"/>
    <n v="919"/>
    <s v="PSH Lewiatan GK, Włocławek"/>
    <m/>
    <n v="1994"/>
    <m/>
    <n v="2002"/>
    <m/>
    <n v="250564559"/>
    <n v="89450"/>
    <n v="6181020505"/>
    <s v="SA"/>
    <s v="7740"/>
    <s v="Dzierżawa własności intelektualnej i podobnych produktów, z wyłączeniem prac chronionych prawem autorskim"/>
    <s v="Handel detaliczny"/>
    <s v="handel detaliczny"/>
    <m/>
    <n v="400"/>
    <s v="S"/>
    <x v="1"/>
    <n v="12900000"/>
    <m/>
    <m/>
    <m/>
    <m/>
    <m/>
    <n v="30000"/>
    <m/>
    <m/>
    <m/>
    <m/>
    <m/>
    <m/>
    <m/>
    <m/>
    <s v="N"/>
    <s v="Administrative and Support Service Activities"/>
    <s v="77"/>
    <s v="RENTAL AND LEASING"/>
    <s v="High"/>
    <n v="0"/>
    <n v="4.1666666666666741"/>
    <m/>
    <m/>
    <m/>
    <x v="1"/>
    <n v="0"/>
    <m/>
    <m/>
    <n v="430"/>
    <m/>
    <x v="0"/>
    <s v="Exp&lt;25"/>
    <s v="Exp&lt;50"/>
    <s v="Decreased Export Intensity"/>
    <n v="0"/>
    <n v="0"/>
    <n v="34.407299741602067"/>
    <n v="0.29570455417961838"/>
    <n v="-2.603405984346328"/>
    <n v="-2.6378944989495778E-2"/>
    <n v="7.6727273915904171"/>
    <s v="No"/>
    <s v="Yes"/>
    <s v="No"/>
    <x v="3"/>
    <s v="Declining"/>
    <n v="0"/>
    <n v="0"/>
    <n v="0"/>
    <s v="No"/>
    <s v="2.Hiring"/>
    <s v="Hiring"/>
    <n v="142.03333333333339"/>
    <m/>
    <m/>
    <m/>
    <n v="0"/>
    <s v="0-10"/>
    <m/>
    <n v="16.331915874811649"/>
    <n v="10.308952660644289"/>
    <m/>
    <n v="412.8"/>
  </r>
  <r>
    <n v="27"/>
    <n v="27"/>
    <n v="26"/>
    <n v="21"/>
    <n v="919"/>
    <s v="PSH Lewiatan GK, Włocławek"/>
    <m/>
    <n v="1994"/>
    <m/>
    <n v="2002"/>
    <m/>
    <n v="250564559"/>
    <n v="89450"/>
    <n v="6181020505"/>
    <s v="SA"/>
    <s v="7740"/>
    <s v="Dzierżawa własności intelektualnej i podobnych produktów, z wyłączeniem prac chronionych prawem autorskim"/>
    <s v="Handel detaliczny"/>
    <s v="handel detaliczny"/>
    <m/>
    <n v="400"/>
    <s v="S"/>
    <x v="2"/>
    <n v="13400000"/>
    <m/>
    <m/>
    <m/>
    <m/>
    <m/>
    <n v="30000"/>
    <m/>
    <m/>
    <m/>
    <m/>
    <m/>
    <m/>
    <m/>
    <m/>
    <s v="N"/>
    <s v="Administrative and Support Service Activities"/>
    <s v="77"/>
    <s v="RENTAL AND LEASING"/>
    <s v="High"/>
    <n v="0"/>
    <n v="3.8759689922480689"/>
    <m/>
    <m/>
    <m/>
    <x v="1"/>
    <n v="0"/>
    <m/>
    <m/>
    <n v="446.66666666666669"/>
    <m/>
    <x v="0"/>
    <s v="Exp&lt;25"/>
    <s v="Exp&lt;50"/>
    <s v="Decreased Export Intensity"/>
    <n v="0"/>
    <n v="0"/>
    <n v="34.407299741602067"/>
    <n v="0.29570455417961838"/>
    <n v="-2.603405984346328"/>
    <n v="-2.6378944989495778E-2"/>
    <n v="7.6727273915904171"/>
    <s v="No"/>
    <s v="Yes"/>
    <s v="No"/>
    <x v="3"/>
    <s v="Declining"/>
    <n v="0"/>
    <n v="0"/>
    <n v="0"/>
    <s v="No"/>
    <s v="2.Hiring"/>
    <s v="Hiring"/>
    <n v="142.03333333333339"/>
    <m/>
    <m/>
    <m/>
    <n v="0"/>
    <s v="0-10"/>
    <m/>
    <n v="16.331915874811649"/>
    <n v="10.308952660644289"/>
    <m/>
    <n v="412.8"/>
  </r>
  <r>
    <n v="27"/>
    <n v="27"/>
    <n v="26"/>
    <n v="21"/>
    <n v="919"/>
    <s v="PSH Lewiatan GK, Włocławek"/>
    <m/>
    <n v="1994"/>
    <m/>
    <n v="2002"/>
    <m/>
    <n v="250564559"/>
    <n v="89450"/>
    <n v="6181020505"/>
    <s v="SA"/>
    <s v="7740"/>
    <s v="Dzierżawa własności intelektualnej i podobnych produktów, z wyłączeniem prac chronionych prawem autorskim"/>
    <s v="Handel detaliczny"/>
    <s v="handel detaliczny"/>
    <m/>
    <n v="400"/>
    <s v="S"/>
    <x v="3"/>
    <n v="15274000"/>
    <m/>
    <m/>
    <m/>
    <m/>
    <m/>
    <n v="30000"/>
    <m/>
    <m/>
    <m/>
    <m/>
    <m/>
    <m/>
    <m/>
    <m/>
    <s v="N"/>
    <s v="Administrative and Support Service Activities"/>
    <s v="77"/>
    <s v="RENTAL AND LEASING"/>
    <s v="High"/>
    <n v="0"/>
    <n v="13.98507462686567"/>
    <m/>
    <m/>
    <m/>
    <x v="1"/>
    <n v="0"/>
    <m/>
    <m/>
    <n v="509.13333333333333"/>
    <m/>
    <x v="0"/>
    <s v="Exp&lt;25"/>
    <s v="Exp&lt;50"/>
    <s v="Decreased Export Intensity"/>
    <n v="0"/>
    <n v="0"/>
    <n v="34.407299741602067"/>
    <n v="0.29570455417961838"/>
    <n v="-2.603405984346328"/>
    <n v="-2.6378944989495778E-2"/>
    <n v="7.6727273915904171"/>
    <s v="No"/>
    <s v="Yes"/>
    <s v="No"/>
    <x v="3"/>
    <s v="Declining"/>
    <n v="0"/>
    <n v="0"/>
    <n v="0"/>
    <s v="No"/>
    <s v="2.Hiring"/>
    <s v="Hiring"/>
    <n v="142.03333333333339"/>
    <m/>
    <m/>
    <m/>
    <n v="0"/>
    <s v="0-10"/>
    <m/>
    <n v="16.331915874811649"/>
    <n v="10.308952660644289"/>
    <m/>
    <n v="412.8"/>
  </r>
  <r>
    <n v="27"/>
    <n v="27"/>
    <n v="26"/>
    <n v="21"/>
    <n v="919"/>
    <s v="PSH Lewiatan GK, Włocławek"/>
    <m/>
    <n v="1994"/>
    <m/>
    <n v="2002"/>
    <m/>
    <n v="250564559"/>
    <n v="89450"/>
    <n v="6181020505"/>
    <s v="SA"/>
    <s v="7740"/>
    <s v="Dzierżawa własności intelektualnej i podobnych produktów, z wyłączeniem prac chronionych prawem autorskim"/>
    <s v="Handel detaliczny"/>
    <s v="handel detaliczny"/>
    <m/>
    <n v="400"/>
    <s v="S"/>
    <x v="4"/>
    <n v="16645000"/>
    <m/>
    <m/>
    <m/>
    <m/>
    <m/>
    <n v="30000"/>
    <m/>
    <m/>
    <m/>
    <m/>
    <m/>
    <m/>
    <m/>
    <m/>
    <s v="N"/>
    <s v="Administrative and Support Service Activities"/>
    <s v="77"/>
    <s v="RENTAL AND LEASING"/>
    <s v="High"/>
    <n v="0"/>
    <n v="8.9760377111431247"/>
    <m/>
    <m/>
    <m/>
    <x v="1"/>
    <n v="0"/>
    <m/>
    <m/>
    <n v="554.83333333333337"/>
    <m/>
    <x v="0"/>
    <s v="Exp&lt;25"/>
    <s v="Exp&lt;50"/>
    <s v="Decreased Export Intensity"/>
    <n v="0"/>
    <n v="0"/>
    <n v="34.407299741602067"/>
    <n v="0.29570455417961838"/>
    <n v="-2.603405984346328"/>
    <n v="-2.6378944989495778E-2"/>
    <n v="7.6727273915904171"/>
    <s v="No"/>
    <s v="Yes"/>
    <s v="No"/>
    <x v="3"/>
    <s v="Declining"/>
    <n v="0"/>
    <n v="0"/>
    <n v="0"/>
    <s v="No"/>
    <s v="2.Hiring"/>
    <s v="Hiring"/>
    <n v="142.03333333333339"/>
    <m/>
    <m/>
    <m/>
    <n v="0"/>
    <s v="0-10"/>
    <m/>
    <n v="16.331915874811649"/>
    <n v="10.308952660644289"/>
    <m/>
    <n v="412.8"/>
  </r>
  <r>
    <n v="1293"/>
    <n v="1192"/>
    <n v="1109"/>
    <n v="1358"/>
    <n v="921"/>
    <s v="LM Wind Power Blades (Poland) sp. z o.o., Goleniów"/>
    <m/>
    <m/>
    <m/>
    <n v="2002"/>
    <m/>
    <n v="812503356"/>
    <n v="109583"/>
    <n v="8561685554"/>
    <s v="sp. z o.o."/>
    <s v="2811"/>
    <s v="Produkcja silników i turbin, z wyłączeniem silników lotniczych, samochodowych i motocyklowych"/>
    <m/>
    <s v="motoryzacja"/>
    <m/>
    <n v="500"/>
    <s v="J"/>
    <x v="1"/>
    <n v="410674.53521"/>
    <n v="22007.193439999999"/>
    <n v="3124.6150200000002"/>
    <n v="1115.54402"/>
    <n v="37287.88652"/>
    <n v="378944"/>
    <n v="1393"/>
    <n v="142457.05223999999"/>
    <n v="631994.67619000003"/>
    <n v="280977.48212"/>
    <n v="351017.19407000003"/>
    <n v="321257.94325999997"/>
    <n v="310737"/>
    <m/>
    <m/>
    <s v="C"/>
    <s v="Manufacturing"/>
    <s v="28"/>
    <s v="MANUFACTURE OF MACHINERY AND EQUIPMENT N.E.C."/>
    <s v="Medium-high"/>
    <n v="0.9227355667578111"/>
    <n v="-31.242571827605769"/>
    <n v="2.716370079848175E-3"/>
    <n v="1.765116166365661E-3"/>
    <n v="3.4724247085687462E-3"/>
    <x v="0"/>
    <n v="1"/>
    <n v="0.50832381246739877"/>
    <n v="102.2663691600861"/>
    <n v="294.8130188155061"/>
    <n v="201.70673519023691"/>
    <x v="3"/>
    <s v="Exp&gt;25"/>
    <s v="Exp&gt;50"/>
    <s v="Decreased Export Intensity"/>
    <n v="0"/>
    <n v="-0.1235615748182735"/>
    <n v="3.1039701489798119"/>
    <n v="3.0567712042978808E-2"/>
    <n v="-25.286978152913171"/>
    <n v="-0.29151578712613357"/>
    <n v="0.76712020651654722"/>
    <s v="Yes"/>
    <s v="Yes"/>
    <s v="Yes"/>
    <x v="3"/>
    <s v="Declining"/>
    <n v="-19.8851399856425"/>
    <n v="-0.2217088308385495"/>
    <n v="-5.3919111441265706"/>
    <s v="No"/>
    <s v="0.Reducing"/>
    <s v="Reducing"/>
    <n v="123.03710865343101"/>
    <n v="5.7120834691964537E-2"/>
    <n v="0.1065686588249235"/>
    <n v="6.2452498286741202E-2"/>
    <n v="1"/>
    <s v="75-100"/>
    <n v="0.58603063016248902"/>
    <n v="13.300141703771949"/>
    <n v="7.2392149737798057"/>
    <n v="100.5713975448672"/>
    <n v="428.77260923187362"/>
  </r>
  <r>
    <n v="1293"/>
    <n v="1192"/>
    <n v="1109"/>
    <n v="1358"/>
    <n v="921"/>
    <s v="LM Wind Power Blades (Poland) sp. z o.o., Goleniów"/>
    <m/>
    <m/>
    <m/>
    <n v="2002"/>
    <m/>
    <n v="812503356"/>
    <n v="109583"/>
    <n v="8561685554"/>
    <s v="sp. z o.o."/>
    <s v="2811"/>
    <s v="Produkcja silników i turbin, z wyłączeniem silników lotniczych, samochodowych i motocyklowych"/>
    <m/>
    <s v="motoryzacja"/>
    <m/>
    <n v="500"/>
    <s v="J"/>
    <x v="2"/>
    <n v="573251"/>
    <n v="33282"/>
    <n v="37752"/>
    <n v="29319"/>
    <n v="37852"/>
    <n v="531976.92800000007"/>
    <n v="1260"/>
    <n v="134807"/>
    <n v="642896"/>
    <n v="248080"/>
    <n v="394816"/>
    <n v="350576.56458000001"/>
    <n v="292319"/>
    <m/>
    <m/>
    <s v="C"/>
    <s v="Manufacturing"/>
    <s v="28"/>
    <s v="MANUFACTURE OF MACHINERY AND EQUIPMENT N.E.C."/>
    <s v="Medium-high"/>
    <n v="0.92800000000000016"/>
    <n v="39.587666351619767"/>
    <n v="5.1145135376998913E-2"/>
    <n v="4.5604576790025143E-2"/>
    <n v="8.3630804115856799E-2"/>
    <x v="0"/>
    <n v="1"/>
    <n v="0.54530836181901898"/>
    <n v="106.98968253968251"/>
    <n v="454.96111111111111"/>
    <n v="196.88888888888891"/>
    <x v="3"/>
    <s v="Exp&gt;25"/>
    <s v="Exp&gt;50"/>
    <s v="Decreased Export Intensity"/>
    <n v="0"/>
    <n v="-0.1235615748182735"/>
    <n v="3.1039701489798119"/>
    <n v="3.0567712042978808E-2"/>
    <n v="-25.286978152913171"/>
    <n v="-0.29151578712613357"/>
    <n v="0.76712020651654722"/>
    <s v="Yes"/>
    <s v="Yes"/>
    <s v="Yes"/>
    <x v="3"/>
    <s v="Declining"/>
    <n v="-19.8851399856425"/>
    <n v="-0.2217088308385495"/>
    <n v="-5.3919111441265706"/>
    <s v="No"/>
    <s v="0.Reducing"/>
    <s v="Reducing"/>
    <n v="123.03710865343101"/>
    <n v="5.7120834691964537E-2"/>
    <n v="0.1065686588249235"/>
    <n v="6.2452498286741202E-2"/>
    <n v="1"/>
    <s v="75-100"/>
    <n v="0.58603063016248902"/>
    <n v="13.300141703771949"/>
    <n v="7.2392149737798057"/>
    <n v="100.5713975448672"/>
    <n v="428.77260923187362"/>
  </r>
  <r>
    <n v="1293"/>
    <n v="1192"/>
    <n v="1109"/>
    <n v="1358"/>
    <n v="921"/>
    <s v="LM Wind Power Blades (Poland) sp. z o.o., Goleniów"/>
    <m/>
    <m/>
    <m/>
    <n v="2002"/>
    <m/>
    <n v="812503356"/>
    <n v="109583"/>
    <n v="8561685554"/>
    <s v="sp. z o.o."/>
    <s v="2811"/>
    <s v="Produkcja silników i turbin, z wyłączeniem silników lotniczych, samochodowych i motocyklowych"/>
    <m/>
    <s v="motoryzacja"/>
    <m/>
    <n v="500"/>
    <s v="J"/>
    <x v="0"/>
    <n v="597280.24465999997"/>
    <n v="40656.942389999997"/>
    <n v="44066.058119999987"/>
    <n v="34117.146119999998"/>
    <n v="25969.467369999998"/>
    <n v="597280.24465999997"/>
    <n v="1393"/>
    <n v="140095.95678000001"/>
    <n v="546289.53293999995"/>
    <n v="275490.05085"/>
    <n v="270799.48208999989"/>
    <n v="320142.39924"/>
    <n v="226147"/>
    <m/>
    <m/>
    <s v="C"/>
    <s v="Manufacturing"/>
    <s v="28"/>
    <s v="MANUFACTURE OF MACHINERY AND EQUIPMENT N.E.C."/>
    <s v="Medium-high"/>
    <n v="1"/>
    <m/>
    <n v="5.7120834691964537E-2"/>
    <n v="6.2452498286741202E-2"/>
    <n v="0.1065686588249235"/>
    <x v="0"/>
    <n v="1"/>
    <n v="0.58603063016248902"/>
    <n v="100.5713975448672"/>
    <n v="428.77260923187362"/>
    <n v="197.76744497487439"/>
    <x v="3"/>
    <s v="Exp&gt;25"/>
    <s v="Exp&gt;50"/>
    <s v="Decreased Export Intensity"/>
    <n v="0"/>
    <n v="-0.1235615748182735"/>
    <n v="3.1039701489798119"/>
    <n v="3.0567712042978808E-2"/>
    <n v="-25.286978152913171"/>
    <n v="-0.29151578712613357"/>
    <n v="0.76712020651654722"/>
    <s v="Yes"/>
    <s v="Yes"/>
    <s v="Yes"/>
    <x v="3"/>
    <s v="Declining"/>
    <n v="-19.8851399856425"/>
    <n v="-0.2217088308385495"/>
    <n v="-5.3919111441265706"/>
    <s v="No"/>
    <s v="0.Reducing"/>
    <s v="Reducing"/>
    <n v="123.03710865343101"/>
    <n v="5.7120834691964537E-2"/>
    <n v="0.1065686588249235"/>
    <n v="6.2452498286741202E-2"/>
    <n v="1"/>
    <s v="75-100"/>
    <n v="0.58603063016248902"/>
    <n v="13.300141703771949"/>
    <n v="7.2392149737798057"/>
    <n v="100.5713975448672"/>
    <n v="428.77260923187362"/>
  </r>
  <r>
    <n v="1293"/>
    <n v="1192"/>
    <n v="1109"/>
    <n v="1358"/>
    <n v="921"/>
    <s v="LM Wind Power Blades (Poland) sp. z o.o., Goleniów"/>
    <m/>
    <m/>
    <m/>
    <n v="2002"/>
    <m/>
    <n v="812503356"/>
    <n v="109583"/>
    <n v="8561685554"/>
    <s v="sp. z o.o."/>
    <s v="2811"/>
    <s v="Produkcja silników i turbin, z wyłączeniem silników lotniczych, samochodowych i motocyklowych"/>
    <m/>
    <s v="motoryzacja"/>
    <m/>
    <n v="500"/>
    <s v="J"/>
    <x v="4"/>
    <n v="615819.64515999996"/>
    <n v="41887.146139999997"/>
    <n v="57256.614299999987"/>
    <n v="45405.051299999999"/>
    <n v="24108.38825"/>
    <n v="539728"/>
    <n v="1116"/>
    <n v="129764"/>
    <n v="629276.04012999998"/>
    <n v="242105.45434"/>
    <n v="387170.58578000002"/>
    <n v="442164.10394"/>
    <n v="187111.93619000001"/>
    <m/>
    <m/>
    <s v="C"/>
    <s v="Manufacturing"/>
    <s v="28"/>
    <s v="MANUFACTURE OF MACHINERY AND EQUIPMENT N.E.C."/>
    <s v="Medium-high"/>
    <n v="0.87643842518172654"/>
    <n v="-23.494677824475708"/>
    <n v="7.3731086133510773E-2"/>
    <n v="7.2154425728047616E-2"/>
    <n v="0.1026882347422786"/>
    <x v="0"/>
    <n v="1"/>
    <n v="0.70265523513123884"/>
    <n v="116.27598566308239"/>
    <n v="551.80971788530462"/>
    <n v="216.94037127240139"/>
    <x v="3"/>
    <s v="Exp&gt;25"/>
    <s v="Exp&gt;50"/>
    <s v="Decreased Export Intensity"/>
    <n v="0"/>
    <n v="-0.1235615748182735"/>
    <n v="3.1039701489798119"/>
    <n v="3.0567712042978808E-2"/>
    <n v="-25.286978152913171"/>
    <n v="-0.29151578712613357"/>
    <n v="0.76712020651654722"/>
    <s v="Yes"/>
    <s v="Yes"/>
    <s v="Yes"/>
    <x v="3"/>
    <s v="Declining"/>
    <n v="-19.8851399856425"/>
    <n v="-0.2217088308385495"/>
    <n v="-5.3919111441265706"/>
    <s v="No"/>
    <s v="0.Reducing"/>
    <s v="Reducing"/>
    <n v="123.03710865343101"/>
    <n v="5.7120834691964537E-2"/>
    <n v="0.1065686588249235"/>
    <n v="6.2452498286741202E-2"/>
    <n v="1"/>
    <s v="75-100"/>
    <n v="0.58603063016248902"/>
    <n v="13.300141703771949"/>
    <n v="7.2392149737798057"/>
    <n v="100.5713975448672"/>
    <n v="428.77260923187362"/>
  </r>
  <r>
    <n v="1293"/>
    <n v="1192"/>
    <n v="1109"/>
    <n v="1358"/>
    <n v="921"/>
    <s v="LM Wind Power Blades (Poland) sp. z o.o., Goleniów"/>
    <m/>
    <m/>
    <m/>
    <n v="2002"/>
    <m/>
    <n v="812503356"/>
    <n v="109583"/>
    <n v="8561685554"/>
    <s v="sp. z o.o."/>
    <s v="2811"/>
    <s v="Produkcja silników i turbin, z wyłączeniem silników lotniczych, samochodowych i motocyklowych"/>
    <m/>
    <s v="motoryzacja"/>
    <m/>
    <n v="500"/>
    <s v="J"/>
    <x v="3"/>
    <n v="804937"/>
    <n v="54150"/>
    <n v="58183"/>
    <n v="46287"/>
    <n v="31022"/>
    <n v="792862.94499999995"/>
    <n v="1292"/>
    <n v="129399"/>
    <n v="669168"/>
    <n v="255392"/>
    <n v="413776"/>
    <n v="396759"/>
    <n v="272409"/>
    <m/>
    <m/>
    <s v="C"/>
    <s v="Manufacturing"/>
    <s v="28"/>
    <s v="MANUFACTURE OF MACHINERY AND EQUIPMENT N.E.C."/>
    <s v="Medium-high"/>
    <n v="0.98499999999999999"/>
    <n v="40.416152784731302"/>
    <n v="5.7503879185576007E-2"/>
    <n v="6.9170970518614164E-2"/>
    <n v="0.11666276001300541"/>
    <x v="0"/>
    <n v="1"/>
    <n v="0.59291388709561721"/>
    <n v="100.1540247678019"/>
    <n v="623.01625386996909"/>
    <n v="197.67182662538701"/>
    <x v="3"/>
    <s v="Exp&gt;25"/>
    <s v="Exp&gt;50"/>
    <s v="Decreased Export Intensity"/>
    <n v="0"/>
    <n v="-0.1235615748182735"/>
    <n v="3.1039701489798119"/>
    <n v="3.0567712042978808E-2"/>
    <n v="-25.286978152913171"/>
    <n v="-0.29151578712613357"/>
    <n v="0.76712020651654722"/>
    <s v="Yes"/>
    <s v="Yes"/>
    <s v="Yes"/>
    <x v="3"/>
    <s v="Declining"/>
    <n v="-19.8851399856425"/>
    <n v="-0.2217088308385495"/>
    <n v="-5.3919111441265706"/>
    <s v="No"/>
    <s v="0.Reducing"/>
    <s v="Reducing"/>
    <n v="123.03710865343101"/>
    <n v="5.7120834691964537E-2"/>
    <n v="0.1065686588249235"/>
    <n v="6.2452498286741202E-2"/>
    <n v="1"/>
    <s v="75-100"/>
    <n v="0.58603063016248902"/>
    <n v="13.300141703771949"/>
    <n v="7.2392149737798057"/>
    <n v="100.5713975448672"/>
    <n v="428.77260923187362"/>
  </r>
  <r>
    <n v="833"/>
    <n v="606"/>
    <n v="686"/>
    <n v="734"/>
    <n v="922"/>
    <s v="Osadkowski-Cebulski sp. z o.o., Legnica"/>
    <m/>
    <m/>
    <m/>
    <n v="2002"/>
    <m/>
    <n v="390756661"/>
    <n v="142384"/>
    <n v="6912146050"/>
    <s v="sp. z o.o."/>
    <s v="4690"/>
    <s v="Sprzedaż hurtowa niewyspecjalizowana"/>
    <m/>
    <s v="handel hurtowy"/>
    <m/>
    <n v="400"/>
    <s v="J"/>
    <x v="0"/>
    <n v="604601"/>
    <n v="1984"/>
    <n v="9082"/>
    <n v="7033"/>
    <n v="1916"/>
    <n v="96559"/>
    <n v="190"/>
    <n v="19349.97279"/>
    <n v="277322"/>
    <n v="49830"/>
    <n v="227492"/>
    <n v="101167"/>
    <n v="176154.86966999999"/>
    <m/>
    <m/>
    <s v="G"/>
    <s v="Wholesale and Retail Trade; Repair of Motor Vehicles and Motorcycles"/>
    <s v="46"/>
    <s v="WHOLESALE TRADE, EXCEPT OF MOTOR VEHICLES"/>
    <s v="Medium-high"/>
    <n v="0.15970698030602001"/>
    <m/>
    <n v="1.163246504719641E-2"/>
    <n v="2.5360411362964349E-2"/>
    <n v="6.9518716577540107E-2"/>
    <x v="1"/>
    <n v="0"/>
    <n v="0.36479976345187182"/>
    <n v="101.8419620526316"/>
    <n v="3182.1105263157901"/>
    <n v="262.26315789473682"/>
    <x v="1"/>
    <s v="Exp&lt;25"/>
    <s v="Exp&lt;50"/>
    <s v="Increased Export Intensity"/>
    <n v="1"/>
    <n v="0.11298631468063559"/>
    <n v="56.642202525301798"/>
    <n v="0.4487940537607642"/>
    <n v="13.508842409639"/>
    <n v="0.12671055459165179"/>
    <n v="11.873492252131429"/>
    <s v="No"/>
    <s v="Yes"/>
    <s v="No"/>
    <x v="0"/>
    <s v="Growing"/>
    <n v="3.6842105263157889"/>
    <n v="3.6179656577502328E-2"/>
    <n v="0.90859429878091813"/>
    <s v="Yes"/>
    <s v="1.Sustaining"/>
    <s v="Hiring"/>
    <n v="1625.3022802324331"/>
    <n v="1.163246504719641E-2"/>
    <n v="6.9518716577540107E-2"/>
    <n v="2.5360411362964349E-2"/>
    <n v="0.15970698030602001"/>
    <s v="10-25"/>
    <n v="0.36479976345187182"/>
    <n v="13.31232401531223"/>
    <n v="5.2470240721604862"/>
    <n v="101.8419620526316"/>
    <n v="3182.1105263157901"/>
  </r>
  <r>
    <n v="833"/>
    <n v="606"/>
    <n v="686"/>
    <n v="734"/>
    <n v="922"/>
    <s v="Osadkowski-Cebulski sp. z o.o., Legnica"/>
    <m/>
    <m/>
    <m/>
    <n v="2002"/>
    <m/>
    <n v="390756661"/>
    <n v="142384"/>
    <n v="6912146050"/>
    <s v="sp. z o.o."/>
    <s v="4690"/>
    <s v="Sprzedaż hurtowa niewyspecjalizowana"/>
    <m/>
    <s v="handel hurtowy"/>
    <m/>
    <n v="400"/>
    <s v="J"/>
    <x v="1"/>
    <n v="722300.92974000005"/>
    <n v="853.14916999997945"/>
    <n v="8741.8658400000004"/>
    <n v="7113.8578399999997"/>
    <n v="1612.6543200000001"/>
    <n v="183046"/>
    <n v="184"/>
    <n v="20884.210920000001"/>
    <n v="248258.73968999999"/>
    <n v="51200.26154"/>
    <n v="197058.47815000001"/>
    <n v="106781.3171"/>
    <n v="141477.42259"/>
    <m/>
    <m/>
    <s v="G"/>
    <s v="Wholesale and Retail Trade; Repair of Motor Vehicles and Motorcycles"/>
    <s v="46"/>
    <s v="WHOLESALE TRADE, EXCEPT OF MOTOR VEHICLES"/>
    <s v="Medium-high"/>
    <n v="0.25342068999674328"/>
    <n v="19.46737265403133"/>
    <n v="9.8488836814327636E-3"/>
    <n v="2.86550147192524E-2"/>
    <n v="6.6620810018085078E-2"/>
    <x v="1"/>
    <n v="0"/>
    <n v="0.4301210794566086"/>
    <n v="113.5011463043478"/>
    <n v="3925.5485311956518"/>
    <n v="278.26229097826092"/>
    <x v="4"/>
    <s v="Exp&lt;25"/>
    <s v="Exp&lt;50"/>
    <s v="Increased Export Intensity"/>
    <n v="1"/>
    <n v="0.11298631468063559"/>
    <n v="56.642202525301798"/>
    <n v="0.4487940537607642"/>
    <n v="13.508842409639"/>
    <n v="0.12671055459165179"/>
    <n v="11.873492252131429"/>
    <s v="No"/>
    <s v="Yes"/>
    <s v="No"/>
    <x v="0"/>
    <s v="Growing"/>
    <n v="3.6842105263157889"/>
    <n v="3.6179656577502328E-2"/>
    <n v="0.90859429878091813"/>
    <s v="Yes"/>
    <s v="1.Sustaining"/>
    <s v="Hiring"/>
    <n v="1625.3022802324331"/>
    <n v="1.163246504719641E-2"/>
    <n v="6.9518716577540107E-2"/>
    <n v="2.5360411362964349E-2"/>
    <n v="0.15970698030602001"/>
    <s v="10-25"/>
    <n v="0.36479976345187182"/>
    <n v="13.31232401531223"/>
    <n v="5.2470240721604862"/>
    <n v="101.8419620526316"/>
    <n v="3182.1105263157901"/>
  </r>
  <r>
    <n v="833"/>
    <n v="606"/>
    <n v="686"/>
    <n v="734"/>
    <n v="922"/>
    <s v="Osadkowski-Cebulski sp. z o.o., Legnica"/>
    <m/>
    <m/>
    <m/>
    <n v="2002"/>
    <m/>
    <n v="390756661"/>
    <n v="142384"/>
    <n v="6912146050"/>
    <s v="sp. z o.o."/>
    <s v="4690"/>
    <s v="Sprzedaż hurtowa niewyspecjalizowana"/>
    <m/>
    <s v="handel hurtowy"/>
    <m/>
    <n v="400"/>
    <s v="J"/>
    <x v="2"/>
    <n v="896826.0054299999"/>
    <n v="15608.34274"/>
    <n v="21340.490089999999"/>
    <n v="17068.393090000001"/>
    <n v="1721.60103"/>
    <n v="182080"/>
    <n v="187"/>
    <n v="23883.721549999998"/>
    <n v="287481.25803000003"/>
    <n v="53472.759469999997"/>
    <n v="234008.49856000001"/>
    <n v="121369.71019"/>
    <n v="166111.54784000001"/>
    <m/>
    <m/>
    <s v="G"/>
    <s v="Wholesale and Retail Trade; Repair of Motor Vehicles and Motorcycles"/>
    <s v="46"/>
    <s v="WHOLESALE TRADE, EXCEPT OF MOTOR VEHICLES"/>
    <s v="Medium-high"/>
    <n v="0.20302711885868921"/>
    <n v="24.162377272977071"/>
    <n v="1.9032000618465831E-2"/>
    <n v="5.9372194232637017E-2"/>
    <n v="0.14063140682531111"/>
    <x v="1"/>
    <n v="0"/>
    <n v="0.42218303558882608"/>
    <n v="127.72043609625671"/>
    <n v="4795.8609916042778"/>
    <n v="285.95058540106947"/>
    <x v="1"/>
    <s v="Exp&lt;25"/>
    <s v="Exp&lt;50"/>
    <s v="Increased Export Intensity"/>
    <n v="1"/>
    <n v="0.11298631468063559"/>
    <n v="56.642202525301798"/>
    <n v="0.4487940537607642"/>
    <n v="13.508842409639"/>
    <n v="0.12671055459165179"/>
    <n v="11.873492252131429"/>
    <s v="No"/>
    <s v="Yes"/>
    <s v="No"/>
    <x v="0"/>
    <s v="Growing"/>
    <n v="3.6842105263157889"/>
    <n v="3.6179656577502328E-2"/>
    <n v="0.90859429878091813"/>
    <s v="Yes"/>
    <s v="1.Sustaining"/>
    <s v="Hiring"/>
    <n v="1625.3022802324331"/>
    <n v="1.163246504719641E-2"/>
    <n v="6.9518716577540107E-2"/>
    <n v="2.5360411362964349E-2"/>
    <n v="0.15970698030602001"/>
    <s v="10-25"/>
    <n v="0.36479976345187182"/>
    <n v="13.31232401531223"/>
    <n v="5.2470240721604862"/>
    <n v="101.8419620526316"/>
    <n v="3182.1105263157901"/>
  </r>
  <r>
    <n v="833"/>
    <n v="606"/>
    <n v="686"/>
    <n v="734"/>
    <n v="922"/>
    <s v="Osadkowski-Cebulski sp. z o.o., Legnica"/>
    <m/>
    <m/>
    <m/>
    <n v="2002"/>
    <m/>
    <n v="390756661"/>
    <n v="142384"/>
    <n v="6912146050"/>
    <s v="sp. z o.o."/>
    <s v="4690"/>
    <s v="Sprzedaż hurtowa niewyspecjalizowana"/>
    <m/>
    <s v="handel hurtowy"/>
    <m/>
    <n v="400"/>
    <s v="J"/>
    <x v="4"/>
    <n v="947060.32288999995"/>
    <n v="7766.0644699999993"/>
    <n v="13635.158729999999"/>
    <n v="10482.58373"/>
    <n v="2241.1567599999998"/>
    <n v="258257"/>
    <n v="197"/>
    <n v="30221.254229999999"/>
    <n v="346919.78541000001"/>
    <n v="54349.505349999999"/>
    <n v="292570.28006000002"/>
    <n v="147169.69698000001"/>
    <n v="199750.08843"/>
    <m/>
    <m/>
    <s v="G"/>
    <s v="Wholesale and Retail Trade; Repair of Motor Vehicles and Motorcycles"/>
    <s v="46"/>
    <s v="WHOLESALE TRADE, EXCEPT OF MOTOR VEHICLES"/>
    <s v="Medium-high"/>
    <n v="0.27269329498665562"/>
    <n v="-23.61335827421663"/>
    <n v="1.106854914796968E-2"/>
    <n v="3.0216159962198109E-2"/>
    <n v="7.1227867863481162E-2"/>
    <x v="1"/>
    <n v="0"/>
    <n v="0.4242182290239529"/>
    <n v="153.4073818781726"/>
    <n v="4807.4128065482228"/>
    <n v="275.88581395939087"/>
    <x v="4"/>
    <s v="Exp&lt;25"/>
    <s v="Exp&lt;50"/>
    <s v="Increased Export Intensity"/>
    <n v="1"/>
    <n v="0.11298631468063559"/>
    <n v="56.642202525301798"/>
    <n v="0.4487940537607642"/>
    <n v="13.508842409639"/>
    <n v="0.12671055459165179"/>
    <n v="11.873492252131429"/>
    <s v="No"/>
    <s v="Yes"/>
    <s v="No"/>
    <x v="0"/>
    <s v="Growing"/>
    <n v="3.6842105263157889"/>
    <n v="3.6179656577502328E-2"/>
    <n v="0.90859429878091813"/>
    <s v="Yes"/>
    <s v="1.Sustaining"/>
    <s v="Hiring"/>
    <n v="1625.3022802324331"/>
    <n v="1.163246504719641E-2"/>
    <n v="6.9518716577540107E-2"/>
    <n v="2.5360411362964349E-2"/>
    <n v="0.15970698030602001"/>
    <s v="10-25"/>
    <n v="0.36479976345187182"/>
    <n v="13.31232401531223"/>
    <n v="5.2470240721604862"/>
    <n v="101.8419620526316"/>
    <n v="3182.1105263157901"/>
  </r>
  <r>
    <n v="833"/>
    <n v="606"/>
    <n v="686"/>
    <n v="734"/>
    <n v="922"/>
    <s v="Osadkowski-Cebulski sp. z o.o., Legnica"/>
    <m/>
    <m/>
    <m/>
    <n v="2002"/>
    <m/>
    <n v="390756661"/>
    <n v="142384"/>
    <n v="6912146050"/>
    <s v="sp. z o.o."/>
    <s v="4690"/>
    <s v="Sprzedaż hurtowa niewyspecjalizowana"/>
    <m/>
    <s v="handel hurtowy"/>
    <m/>
    <n v="400"/>
    <s v="J"/>
    <x v="3"/>
    <n v="1239824.5314799999"/>
    <n v="24016.55862"/>
    <n v="31206.754059999999"/>
    <n v="25237.403060000001"/>
    <n v="1899.47658"/>
    <n v="287554"/>
    <n v="191"/>
    <n v="27716.274399999998"/>
    <n v="372134.98587999999"/>
    <n v="57134.047890000002"/>
    <n v="315000.93799000001"/>
    <n v="141647.11324999999"/>
    <n v="230487.87263"/>
    <m/>
    <m/>
    <s v="G"/>
    <s v="Wholesale and Retail Trade; Repair of Motor Vehicles and Motorcycles"/>
    <s v="46"/>
    <s v="WHOLESALE TRADE, EXCEPT OF MOTOR VEHICLES"/>
    <s v="Medium-high"/>
    <n v="0.2319312069561503"/>
    <n v="38.245827392744182"/>
    <n v="2.03556248640069E-2"/>
    <n v="6.7817872593516751E-2"/>
    <n v="0.17817096643160851"/>
    <x v="1"/>
    <n v="0"/>
    <n v="0.38063369106519868"/>
    <n v="145.11138429319371"/>
    <n v="6491.2279135078543"/>
    <n v="299.13114078534028"/>
    <x v="1"/>
    <s v="Exp&lt;25"/>
    <s v="Exp&lt;50"/>
    <s v="Increased Export Intensity"/>
    <n v="1"/>
    <n v="0.11298631468063559"/>
    <n v="56.642202525301798"/>
    <n v="0.4487940537607642"/>
    <n v="13.508842409639"/>
    <n v="0.12671055459165179"/>
    <n v="11.873492252131429"/>
    <s v="No"/>
    <s v="Yes"/>
    <s v="No"/>
    <x v="0"/>
    <s v="Growing"/>
    <n v="3.6842105263157889"/>
    <n v="3.6179656577502328E-2"/>
    <n v="0.90859429878091813"/>
    <s v="Yes"/>
    <s v="1.Sustaining"/>
    <s v="Hiring"/>
    <n v="1625.3022802324331"/>
    <n v="1.163246504719641E-2"/>
    <n v="6.9518716577540107E-2"/>
    <n v="2.5360411362964349E-2"/>
    <n v="0.15970698030602001"/>
    <s v="10-25"/>
    <n v="0.36479976345187182"/>
    <n v="13.31232401531223"/>
    <n v="5.2470240721604862"/>
    <n v="101.8419620526316"/>
    <n v="3182.1105263157901"/>
  </r>
  <r>
    <m/>
    <n v="815"/>
    <n v="790"/>
    <n v="764"/>
    <n v="923"/>
    <s v="Kompania Dystrybucyjna Tedi sp. z o.o. sp.k.s.k.a., Nowe Piekuty"/>
    <m/>
    <m/>
    <m/>
    <n v="2013"/>
    <m/>
    <s v="790012333"/>
    <n v="471931"/>
    <n v="8440002668"/>
    <s v="sp. z o.o. sp.k."/>
    <s v="4690"/>
    <s v="Zaopatrzenie przedsiębiorstw"/>
    <m/>
    <s v="handel hurtowy"/>
    <m/>
    <n v="450"/>
    <s v="J"/>
    <x v="0"/>
    <n v="603724"/>
    <n v="14841"/>
    <n v="14280"/>
    <n v="11765"/>
    <n v="1177"/>
    <n v="4"/>
    <n v="192"/>
    <n v="13893"/>
    <n v="132768"/>
    <n v="7373"/>
    <n v="125395"/>
    <n v="58723"/>
    <n v="74045.476479999998"/>
    <m/>
    <m/>
    <s v="G"/>
    <s v="Wholesale and Retail Trade; Repair of Motor Vehicles and Motorcycles"/>
    <s v="46"/>
    <s v="WHOLESALE TRADE, EXCEPT OF MOTOR VEHICLES"/>
    <s v="Medium-high"/>
    <n v="6.6255441228110858E-6"/>
    <m/>
    <n v="1.9487381651218109E-2"/>
    <n v="8.8613220053024827E-2"/>
    <n v="0.20034739369582619"/>
    <x v="1"/>
    <n v="0"/>
    <n v="0.44229784285369972"/>
    <n v="72.359375"/>
    <n v="3144.395833333333"/>
    <n v="38.401041666666657"/>
    <x v="0"/>
    <s v="Exp&lt;25"/>
    <s v="Exp&lt;50"/>
    <s v="Decreased Export Intensity"/>
    <n v="0"/>
    <n v="-6.6255441228110858E-6"/>
    <n v="81.342467750163976"/>
    <n v="0.59521714455326169"/>
    <n v="31.407585326205801"/>
    <n v="0.2731336453841493"/>
    <n v="16.044585164392419"/>
    <s v="No"/>
    <s v="No"/>
    <s v="No"/>
    <x v="0"/>
    <s v="Growing"/>
    <n v="31.770833333333329"/>
    <n v="0.27589411669973879"/>
    <n v="7.140784772326203"/>
    <s v="No"/>
    <s v="2.Hiring"/>
    <s v="Hiring"/>
    <n v="1182.908514492754"/>
    <n v="1.9487381651218109E-2"/>
    <n v="0.20034739369582619"/>
    <n v="8.8613220053024827E-2"/>
    <n v="6.6255441228110858E-6"/>
    <s v="0-10"/>
    <n v="0.44229784285369972"/>
    <n v="13.310872418839439"/>
    <n v="5.2574953720277806"/>
    <n v="72.359375"/>
    <n v="3144.395833333333"/>
  </r>
  <r>
    <m/>
    <n v="815"/>
    <n v="790"/>
    <n v="764"/>
    <n v="923"/>
    <s v="Kompania Dystrybucyjna Tedi sp. z o.o. sp.k.s.k.a., Nowe Piekuty"/>
    <m/>
    <m/>
    <m/>
    <n v="2013"/>
    <m/>
    <s v="790012333"/>
    <n v="471931"/>
    <n v="8440002668"/>
    <s v="sp. z o.o. sp.k."/>
    <s v="4690"/>
    <s v="Zaopatrzenie przedsiębiorstw"/>
    <m/>
    <s v="handel hurtowy"/>
    <m/>
    <n v="450"/>
    <s v="J"/>
    <x v="1"/>
    <n v="702274.62763"/>
    <n v="18023.857349999998"/>
    <n v="17633.017960000001"/>
    <n v="14660.482959999999"/>
    <n v="1459.59646"/>
    <n v="0"/>
    <n v="216"/>
    <n v="15653"/>
    <n v="139437"/>
    <n v="7231"/>
    <n v="132206"/>
    <n v="71489"/>
    <n v="67947.606390000001"/>
    <m/>
    <m/>
    <s v="G"/>
    <s v="Wholesale and Retail Trade; Repair of Motor Vehicles and Motorcycles"/>
    <s v="46"/>
    <s v="WHOLESALE TRADE, EXCEPT OF MOTOR VEHICLES"/>
    <s v="Medium-high"/>
    <n v="0"/>
    <n v="16.323788292332249"/>
    <n v="2.087571212628803E-2"/>
    <n v="0.1051405506429427"/>
    <n v="0.20507326945404189"/>
    <x v="1"/>
    <n v="0"/>
    <n v="0.5126974906230054"/>
    <n v="72.467592592592595"/>
    <n v="3251.2714242129632"/>
    <n v="33.476851851851848"/>
    <x v="0"/>
    <s v="Exp&lt;25"/>
    <s v="Exp&lt;50"/>
    <s v="Decreased Export Intensity"/>
    <n v="0"/>
    <n v="-6.6255441228110858E-6"/>
    <n v="81.342467750163976"/>
    <n v="0.59521714455326169"/>
    <n v="31.407585326205801"/>
    <n v="0.2731336453841493"/>
    <n v="16.044585164392419"/>
    <s v="No"/>
    <s v="No"/>
    <s v="No"/>
    <x v="0"/>
    <s v="Growing"/>
    <n v="31.770833333333329"/>
    <n v="0.27589411669973879"/>
    <n v="7.140784772326203"/>
    <s v="No"/>
    <s v="2.Hiring"/>
    <s v="Hiring"/>
    <n v="1182.908514492754"/>
    <n v="1.9487381651218109E-2"/>
    <n v="0.20034739369582619"/>
    <n v="8.8613220053024827E-2"/>
    <n v="6.6255441228110858E-6"/>
    <s v="0-10"/>
    <n v="0.44229784285369972"/>
    <n v="13.310872418839439"/>
    <n v="5.2574953720277806"/>
    <n v="72.359375"/>
    <n v="3144.395833333333"/>
  </r>
  <r>
    <m/>
    <n v="815"/>
    <n v="790"/>
    <n v="764"/>
    <n v="923"/>
    <s v="Kompania Dystrybucyjna Tedi sp. z o.o. sp.k.s.k.a., Nowe Piekuty"/>
    <m/>
    <m/>
    <m/>
    <n v="2013"/>
    <m/>
    <s v="790012333"/>
    <n v="471931"/>
    <n v="8440002668"/>
    <s v="sp. z o.o. sp.k."/>
    <s v="4690"/>
    <s v="Zaopatrzenie przedsiębiorstw"/>
    <m/>
    <s v="handel hurtowy"/>
    <m/>
    <n v="450"/>
    <s v="J"/>
    <x v="2"/>
    <n v="795171.36705"/>
    <n v="18597"/>
    <n v="18339"/>
    <n v="15610"/>
    <n v="1952"/>
    <n v="0"/>
    <n v="232"/>
    <n v="18441.900000000001"/>
    <n v="191427"/>
    <n v="8525"/>
    <n v="182902"/>
    <n v="87113"/>
    <n v="104313.19678"/>
    <m/>
    <m/>
    <s v="G"/>
    <s v="Wholesale and Retail Trade; Repair of Motor Vehicles and Motorcycles"/>
    <s v="46"/>
    <s v="WHOLESALE TRADE, EXCEPT OF MOTOR VEHICLES"/>
    <s v="Medium-high"/>
    <n v="0"/>
    <n v="13.227978879644709"/>
    <n v="1.9630988547677988E-2"/>
    <n v="8.1545445522313992E-2"/>
    <n v="0.17919254301883761"/>
    <x v="1"/>
    <n v="0"/>
    <n v="0.45507164611052769"/>
    <n v="79.490948275862081"/>
    <n v="3427.4627890086208"/>
    <n v="36.745689655172413"/>
    <x v="0"/>
    <s v="Exp&lt;25"/>
    <s v="Exp&lt;50"/>
    <s v="Decreased Export Intensity"/>
    <n v="0"/>
    <n v="-6.6255441228110858E-6"/>
    <n v="81.342467750163976"/>
    <n v="0.59521714455326169"/>
    <n v="31.407585326205801"/>
    <n v="0.2731336453841493"/>
    <n v="16.044585164392419"/>
    <s v="No"/>
    <s v="No"/>
    <s v="No"/>
    <x v="0"/>
    <s v="Growing"/>
    <n v="31.770833333333329"/>
    <n v="0.27589411669973879"/>
    <n v="7.140784772326203"/>
    <s v="No"/>
    <s v="2.Hiring"/>
    <s v="Hiring"/>
    <n v="1182.908514492754"/>
    <n v="1.9487381651218109E-2"/>
    <n v="0.20034739369582619"/>
    <n v="8.8613220053024827E-2"/>
    <n v="6.6255441228110858E-6"/>
    <s v="0-10"/>
    <n v="0.44229784285369972"/>
    <n v="13.310872418839439"/>
    <n v="5.2574953720277806"/>
    <n v="72.359375"/>
    <n v="3144.395833333333"/>
  </r>
  <r>
    <m/>
    <n v="815"/>
    <n v="790"/>
    <n v="764"/>
    <n v="923"/>
    <s v="Kompania Dystrybucyjna Tedi sp. z o.o. sp.k.s.k.a., Nowe Piekuty"/>
    <m/>
    <m/>
    <m/>
    <n v="2013"/>
    <m/>
    <s v="790012333"/>
    <n v="471931"/>
    <n v="8440002668"/>
    <s v="sp. z o.o. sp.k."/>
    <s v="4690"/>
    <s v="Zaopatrzenie przedsiębiorstw"/>
    <m/>
    <s v="handel hurtowy"/>
    <m/>
    <n v="450"/>
    <s v="J"/>
    <x v="3"/>
    <n v="954814"/>
    <n v="35055"/>
    <n v="33689.9"/>
    <n v="27843"/>
    <n v="1754"/>
    <n v="0"/>
    <n v="246"/>
    <n v="21548"/>
    <n v="236652"/>
    <n v="6997"/>
    <n v="229655"/>
    <n v="108262"/>
    <n v="128388.94933"/>
    <m/>
    <m/>
    <s v="G"/>
    <s v="Wholesale and Retail Trade; Repair of Motor Vehicles and Motorcycles"/>
    <s v="46"/>
    <s v="WHOLESALE TRADE, EXCEPT OF MOTOR VEHICLES"/>
    <s v="Medium-high"/>
    <n v="0"/>
    <n v="20.076506721092962"/>
    <n v="2.9160653279067961E-2"/>
    <n v="0.1176537700927945"/>
    <n v="0.25718165191849401"/>
    <x v="1"/>
    <n v="0"/>
    <n v="0.45747342088805498"/>
    <n v="87.59349593495935"/>
    <n v="3881.3577235772359"/>
    <n v="28.443089430894311"/>
    <x v="0"/>
    <s v="Exp&lt;25"/>
    <s v="Exp&lt;50"/>
    <s v="Decreased Export Intensity"/>
    <n v="0"/>
    <n v="-6.6255441228110858E-6"/>
    <n v="81.342467750163976"/>
    <n v="0.59521714455326169"/>
    <n v="31.407585326205801"/>
    <n v="0.2731336453841493"/>
    <n v="16.044585164392419"/>
    <s v="No"/>
    <s v="No"/>
    <s v="No"/>
    <x v="0"/>
    <s v="Growing"/>
    <n v="31.770833333333329"/>
    <n v="0.27589411669973879"/>
    <n v="7.140784772326203"/>
    <s v="No"/>
    <s v="2.Hiring"/>
    <s v="Hiring"/>
    <n v="1182.908514492754"/>
    <n v="1.9487381651218109E-2"/>
    <n v="0.20034739369582619"/>
    <n v="8.8613220053024827E-2"/>
    <n v="6.6255441228110858E-6"/>
    <s v="0-10"/>
    <n v="0.44229784285369972"/>
    <n v="13.310872418839439"/>
    <n v="5.2574953720277806"/>
    <n v="72.359375"/>
    <n v="3144.395833333333"/>
  </r>
  <r>
    <m/>
    <n v="815"/>
    <n v="790"/>
    <n v="764"/>
    <n v="923"/>
    <s v="Kompania Dystrybucyjna Tedi sp. z o.o. sp.k.s.k.a., Nowe Piekuty"/>
    <m/>
    <m/>
    <m/>
    <n v="2013"/>
    <m/>
    <s v="790012333"/>
    <n v="471931"/>
    <n v="8440002668"/>
    <s v="sp. z o.o. sp.k."/>
    <s v="4690"/>
    <s v="Zaopatrzenie przedsiębiorstw"/>
    <m/>
    <s v="handel hurtowy"/>
    <m/>
    <n v="450"/>
    <s v="J"/>
    <x v="4"/>
    <n v="1094808"/>
    <n v="37581"/>
    <n v="33449.5"/>
    <n v="22024"/>
    <n v="1738"/>
    <n v="0"/>
    <n v="253"/>
    <n v="25533"/>
    <n v="246188"/>
    <n v="7714"/>
    <n v="238474"/>
    <n v="104676"/>
    <n v="141512"/>
    <m/>
    <m/>
    <s v="G"/>
    <s v="Wholesale and Retail Trade; Repair of Motor Vehicles and Motorcycles"/>
    <s v="46"/>
    <s v="WHOLESALE TRADE, EXCEPT OF MOTOR VEHICLES"/>
    <s v="Medium-high"/>
    <n v="0"/>
    <n v="14.6619132103216"/>
    <n v="2.0116769333070269E-2"/>
    <n v="8.9460087412871467E-2"/>
    <n v="0.2104016202376858"/>
    <x v="1"/>
    <n v="0"/>
    <n v="0.42518725526833151"/>
    <n v="100.9209486166008"/>
    <n v="4327.304347826087"/>
    <n v="30.490118577075101"/>
    <x v="0"/>
    <s v="Exp&lt;25"/>
    <s v="Exp&lt;50"/>
    <s v="Decreased Export Intensity"/>
    <n v="0"/>
    <n v="-6.6255441228110858E-6"/>
    <n v="81.342467750163976"/>
    <n v="0.59521714455326169"/>
    <n v="31.407585326205801"/>
    <n v="0.2731336453841493"/>
    <n v="16.044585164392419"/>
    <s v="No"/>
    <s v="No"/>
    <s v="No"/>
    <x v="0"/>
    <s v="Growing"/>
    <n v="31.770833333333329"/>
    <n v="0.27589411669973879"/>
    <n v="7.140784772326203"/>
    <s v="No"/>
    <s v="2.Hiring"/>
    <s v="Hiring"/>
    <n v="1182.908514492754"/>
    <n v="1.9487381651218109E-2"/>
    <n v="0.20034739369582619"/>
    <n v="8.8613220053024827E-2"/>
    <n v="6.6255441228110858E-6"/>
    <s v="0-10"/>
    <n v="0.44229784285369972"/>
    <n v="13.310872418839439"/>
    <n v="5.2574953720277806"/>
    <n v="72.359375"/>
    <n v="3144.395833333333"/>
  </r>
  <r>
    <n v="1134"/>
    <n v="1304"/>
    <m/>
    <m/>
    <n v="924"/>
    <s v="Korea Fuel Tech Poland sp. z o.o., Zabrze"/>
    <m/>
    <m/>
    <m/>
    <n v="2007"/>
    <m/>
    <n v="240729442"/>
    <n v="285453"/>
    <n v="6342649698"/>
    <s v="sp. z o.o"/>
    <s v="2920"/>
    <s v="Produkcja nadwozi do pojazdów silnikowych; produkcja przyczep i naczep"/>
    <m/>
    <s v="motoryzacja"/>
    <m/>
    <n v="500"/>
    <s v="J"/>
    <x v="1"/>
    <n v="405480.11411000002"/>
    <n v="5547.3447699999997"/>
    <n v="-9795.116039999999"/>
    <n v="-8523.914490000001"/>
    <n v="11836"/>
    <n v="375620"/>
    <n v="517"/>
    <n v="37666"/>
    <n v="321650.20322999998"/>
    <n v="141864.73318000001"/>
    <n v="179785.47005"/>
    <n v="82818.44365999999"/>
    <n v="238831.75956999999"/>
    <m/>
    <m/>
    <s v="C"/>
    <s v="Manufacturing"/>
    <s v="29"/>
    <s v="MANUFACTURE OF MOTOR VEHICLES, TRAILERS AND SEMI-TRAILERS, EXCEPT MOTORBIKES"/>
    <s v="High"/>
    <n v="0.92635862260337765"/>
    <n v="-32.81424936166264"/>
    <n v="-2.102178181711669E-2"/>
    <n v="-2.6500572374595611E-2"/>
    <n v="-0.1029229011474037"/>
    <x v="0"/>
    <n v="1"/>
    <n v="0.25747984247589489"/>
    <n v="72.854932301740817"/>
    <n v="784.29422458413933"/>
    <n v="274.39987075435198"/>
    <x v="3"/>
    <s v="Exp&gt;25"/>
    <s v="Exp&gt;50"/>
    <s v="Decreased Export Intensity"/>
    <n v="0"/>
    <n v="-1.8880387534182089E-2"/>
    <n v="16.145352983574721"/>
    <n v="0.14967226367698319"/>
    <n v="-15.836700736540051"/>
    <n v="-0.17241123549212919"/>
    <n v="3.8126935620980351"/>
    <s v="Yes"/>
    <s v="No"/>
    <s v="No"/>
    <x v="3"/>
    <s v="Declining"/>
    <n v="-22.359154929577461"/>
    <n v="-0.25307654327430562"/>
    <n v="-6.1309195628547979"/>
    <s v="Yes"/>
    <s v="0.Reducing"/>
    <s v="Reducing"/>
    <n v="526.94510476765345"/>
    <n v="4.011459418976307E-3"/>
    <n v="3.4569910897875263E-2"/>
    <n v="8.4531237452121662E-3"/>
    <n v="0.92721545729146126"/>
    <s v="75-100"/>
    <n v="0.2445225783249477"/>
    <n v="13.31053611593172"/>
    <n v="6.3421214187211516"/>
    <n v="63.264084507042263"/>
    <n v="1062.536971830986"/>
  </r>
  <r>
    <n v="1134"/>
    <n v="1304"/>
    <m/>
    <m/>
    <n v="924"/>
    <s v="Korea Fuel Tech Poland sp. z o.o., Zabrze"/>
    <m/>
    <m/>
    <m/>
    <n v="2007"/>
    <m/>
    <n v="240729442"/>
    <n v="285453"/>
    <n v="6342649698"/>
    <s v="sp. z o.o"/>
    <s v="2920"/>
    <s v="Produkcja nadwozi do pojazdów silnikowych; produkcja przyczep i naczep"/>
    <m/>
    <s v="motoryzacja"/>
    <m/>
    <n v="500"/>
    <s v="J"/>
    <x v="2"/>
    <n v="463227.96373000002"/>
    <n v="-2626.05197"/>
    <n v="-8083.0255299999999"/>
    <n v="-10844.32784"/>
    <n v="11073"/>
    <n v="429491"/>
    <n v="448"/>
    <n v="36769"/>
    <n v="346509.28256000002"/>
    <n v="137975.00949999999"/>
    <n v="208534.27306000001"/>
    <n v="71974.115819999992"/>
    <n v="274535.16674000002"/>
    <m/>
    <m/>
    <s v="C"/>
    <s v="Manufacturing"/>
    <s v="29"/>
    <s v="MANUFACTURE OF MOTOR VEHICLES, TRAILERS AND SEMI-TRAILERS, EXCEPT MOTORBIKES"/>
    <s v="High"/>
    <n v="0.92716984644376055"/>
    <n v="14.24184506477029"/>
    <n v="-2.341034801241143E-2"/>
    <n v="-3.1295923041029197E-2"/>
    <n v="-0.15066983062522879"/>
    <x v="0"/>
    <n v="1"/>
    <n v="0.20771194147601879"/>
    <n v="82.073660714285708"/>
    <n v="1033.9909904687499"/>
    <n v="307.97993191964281"/>
    <x v="3"/>
    <s v="Exp&gt;25"/>
    <s v="Exp&gt;50"/>
    <s v="Decreased Export Intensity"/>
    <n v="0"/>
    <n v="-1.8880387534182089E-2"/>
    <n v="16.145352983574721"/>
    <n v="0.14967226367698319"/>
    <n v="-15.836700736540051"/>
    <n v="-0.17241123549212919"/>
    <n v="3.8126935620980351"/>
    <s v="Yes"/>
    <s v="No"/>
    <s v="No"/>
    <x v="3"/>
    <s v="Declining"/>
    <n v="-22.359154929577461"/>
    <n v="-0.25307654327430562"/>
    <n v="-6.1309195628547979"/>
    <s v="Yes"/>
    <s v="0.Reducing"/>
    <s v="Reducing"/>
    <n v="526.94510476765345"/>
    <n v="4.011459418976307E-3"/>
    <n v="3.4569910897875263E-2"/>
    <n v="8.4531237452121662E-3"/>
    <n v="0.92721545729146126"/>
    <s v="75-100"/>
    <n v="0.2445225783249477"/>
    <n v="13.31053611593172"/>
    <n v="6.3421214187211516"/>
    <n v="63.264084507042263"/>
    <n v="1062.536971830986"/>
  </r>
  <r>
    <n v="1134"/>
    <n v="1304"/>
    <m/>
    <m/>
    <n v="924"/>
    <s v="Korea Fuel Tech Poland sp. z o.o., Zabrze"/>
    <m/>
    <m/>
    <m/>
    <n v="2007"/>
    <m/>
    <n v="240729442"/>
    <n v="285453"/>
    <n v="6342649698"/>
    <s v="sp. z o.o"/>
    <s v="2920"/>
    <s v="Produkcja nadwozi do pojazdów silnikowych; produkcja przyczep i naczep"/>
    <m/>
    <s v="motoryzacja"/>
    <m/>
    <n v="500"/>
    <s v="J"/>
    <x v="3"/>
    <n v="601903.79704999994"/>
    <n v="5451.3960199999992"/>
    <n v="1386.9745700000001"/>
    <n v="4891.3596600000001"/>
    <n v="10465"/>
    <n v="557730"/>
    <n v="450"/>
    <n v="38296"/>
    <n v="324058.70263000001"/>
    <n v="157099.13251"/>
    <n v="166959.57011999999"/>
    <n v="95652.675480000005"/>
    <n v="228406.02715000001"/>
    <m/>
    <m/>
    <s v="C"/>
    <s v="Manufacturing"/>
    <s v="29"/>
    <s v="MANUFACTURE OF MOTOR VEHICLES, TRAILERS AND SEMI-TRAILERS, EXCEPT MOTORBIKES"/>
    <s v="High"/>
    <n v="0.9266098714337726"/>
    <n v="29.936844097958939"/>
    <n v="8.1264808163249991E-3"/>
    <n v="1.509405431887074E-2"/>
    <n v="5.1136673756948213E-2"/>
    <x v="0"/>
    <n v="1"/>
    <n v="0.29517082770405711"/>
    <n v="85.102222222222224"/>
    <n v="1337.5639934444439"/>
    <n v="349.10918335555561"/>
    <x v="3"/>
    <s v="Exp&gt;25"/>
    <s v="Exp&gt;50"/>
    <s v="Decreased Export Intensity"/>
    <n v="0"/>
    <n v="-1.8880387534182089E-2"/>
    <n v="16.145352983574721"/>
    <n v="0.14967226367698319"/>
    <n v="-15.836700736540051"/>
    <n v="-0.17241123549212919"/>
    <n v="3.8126935620980351"/>
    <s v="Yes"/>
    <s v="No"/>
    <s v="No"/>
    <x v="3"/>
    <s v="Declining"/>
    <n v="-22.359154929577461"/>
    <n v="-0.25307654327430562"/>
    <n v="-6.1309195628547979"/>
    <s v="Yes"/>
    <s v="0.Reducing"/>
    <s v="Reducing"/>
    <n v="526.94510476765345"/>
    <n v="4.011459418976307E-3"/>
    <n v="3.4569910897875263E-2"/>
    <n v="8.4531237452121662E-3"/>
    <n v="0.92721545729146126"/>
    <s v="75-100"/>
    <n v="0.2445225783249477"/>
    <n v="13.31053611593172"/>
    <n v="6.3421214187211516"/>
    <n v="63.264084507042263"/>
    <n v="1062.536971830986"/>
  </r>
  <r>
    <n v="1134"/>
    <n v="1304"/>
    <m/>
    <m/>
    <n v="924"/>
    <s v="Korea Fuel Tech Poland sp. z o.o., Zabrze"/>
    <m/>
    <m/>
    <m/>
    <n v="2007"/>
    <m/>
    <n v="240729442"/>
    <n v="285453"/>
    <n v="6342649698"/>
    <s v="sp. z o.o"/>
    <s v="2920"/>
    <s v="Produkcja nadwozi do pojazdów silnikowych; produkcja przyczep i naczep"/>
    <m/>
    <s v="motoryzacja"/>
    <m/>
    <n v="500"/>
    <s v="J"/>
    <x v="0"/>
    <n v="603521"/>
    <n v="3457"/>
    <n v="2971"/>
    <n v="2421"/>
    <n v="11836"/>
    <n v="559594"/>
    <n v="568"/>
    <n v="35934"/>
    <n v="286403"/>
    <n v="126534"/>
    <n v="159869"/>
    <n v="70032"/>
    <n v="216370.70944999999"/>
    <m/>
    <m/>
    <s v="C"/>
    <s v="Manufacturing"/>
    <s v="29"/>
    <s v="MANUFACTURE OF MOTOR VEHICLES, TRAILERS AND SEMI-TRAILERS, EXCEPT MOTORBIKES"/>
    <s v="High"/>
    <n v="0.92721545729146126"/>
    <m/>
    <n v="4.011459418976307E-3"/>
    <n v="8.4531237452121662E-3"/>
    <n v="3.4569910897875263E-2"/>
    <x v="0"/>
    <n v="1"/>
    <n v="0.2445225783249477"/>
    <n v="63.264084507042263"/>
    <n v="1062.536971830986"/>
    <n v="222.77112676056339"/>
    <x v="3"/>
    <s v="Exp&gt;25"/>
    <s v="Exp&gt;50"/>
    <s v="Decreased Export Intensity"/>
    <n v="0"/>
    <n v="-1.8880387534182089E-2"/>
    <n v="16.145352983574721"/>
    <n v="0.14967226367698319"/>
    <n v="-15.836700736540051"/>
    <n v="-0.17241123549212919"/>
    <n v="3.8126935620980351"/>
    <s v="Yes"/>
    <s v="No"/>
    <s v="No"/>
    <x v="3"/>
    <s v="Declining"/>
    <n v="-22.359154929577461"/>
    <n v="-0.25307654327430562"/>
    <n v="-6.1309195628547979"/>
    <s v="Yes"/>
    <s v="0.Reducing"/>
    <s v="Reducing"/>
    <n v="526.94510476765345"/>
    <n v="4.011459418976307E-3"/>
    <n v="3.4569910897875263E-2"/>
    <n v="8.4531237452121662E-3"/>
    <n v="0.92721545729146126"/>
    <s v="75-100"/>
    <n v="0.2445225783249477"/>
    <n v="13.31053611593172"/>
    <n v="6.3421214187211516"/>
    <n v="63.264084507042263"/>
    <n v="1062.536971830986"/>
  </r>
  <r>
    <n v="1134"/>
    <n v="1304"/>
    <m/>
    <m/>
    <n v="924"/>
    <s v="Korea Fuel Tech Poland sp. z o.o., Zabrze"/>
    <m/>
    <m/>
    <m/>
    <n v="2007"/>
    <m/>
    <n v="240729442"/>
    <n v="285453"/>
    <n v="6342649698"/>
    <s v="sp. z o.o"/>
    <s v="2920"/>
    <s v="Produkcja nadwozi do pojazdów silnikowych; produkcja przyczep i naczep"/>
    <m/>
    <s v="motoryzacja"/>
    <m/>
    <n v="500"/>
    <s v="J"/>
    <x v="4"/>
    <n v="700961.59577999997"/>
    <n v="712.96798999999999"/>
    <n v="11598.18122"/>
    <n v="9604.8372200000013"/>
    <n v="18170"/>
    <n v="636708"/>
    <n v="441"/>
    <n v="40247"/>
    <n v="370083.60949"/>
    <n v="148717.52309"/>
    <n v="221366.0864"/>
    <n v="104539.73914999999"/>
    <n v="265543.87034000002"/>
    <m/>
    <m/>
    <s v="C"/>
    <s v="Manufacturing"/>
    <s v="29"/>
    <s v="MANUFACTURE OF MOTOR VEHICLES, TRAILERS AND SEMI-TRAILERS, EXCEPT MOTORBIKES"/>
    <s v="High"/>
    <n v="0.90833506975727918"/>
    <n v="16.45741382850445"/>
    <n v="1.370237296568602E-2"/>
    <n v="2.5953154837730079E-2"/>
    <n v="9.1877378861816308E-2"/>
    <x v="0"/>
    <n v="1"/>
    <n v="0.28247600398748479"/>
    <n v="91.263038548752832"/>
    <n v="1589.482076598639"/>
    <n v="337.22794351473931"/>
    <x v="3"/>
    <s v="Exp&gt;25"/>
    <s v="Exp&gt;50"/>
    <s v="Decreased Export Intensity"/>
    <n v="0"/>
    <n v="-1.8880387534182089E-2"/>
    <n v="16.145352983574721"/>
    <n v="0.14967226367698319"/>
    <n v="-15.836700736540051"/>
    <n v="-0.17241123549212919"/>
    <n v="3.8126935620980351"/>
    <s v="Yes"/>
    <s v="No"/>
    <s v="No"/>
    <x v="3"/>
    <s v="Declining"/>
    <n v="-22.359154929577461"/>
    <n v="-0.25307654327430562"/>
    <n v="-6.1309195628547979"/>
    <s v="Yes"/>
    <s v="0.Reducing"/>
    <s v="Reducing"/>
    <n v="526.94510476765345"/>
    <n v="4.011459418976307E-3"/>
    <n v="3.4569910897875263E-2"/>
    <n v="8.4531237452121662E-3"/>
    <n v="0.92721545729146126"/>
    <s v="75-100"/>
    <n v="0.2445225783249477"/>
    <n v="13.31053611593172"/>
    <n v="6.3421214187211516"/>
    <n v="63.264084507042263"/>
    <n v="1062.536971830986"/>
  </r>
  <r>
    <n v="1482"/>
    <m/>
    <n v="1845"/>
    <n v="855"/>
    <n v="925"/>
    <s v="Ghelamco Poland sp. z o.o., Warszawa"/>
    <m/>
    <m/>
    <m/>
    <m/>
    <m/>
    <s v="011394016"/>
    <n v="767269"/>
    <n v="5261049232"/>
    <s v="sp. z o.o."/>
    <s v="4120"/>
    <s v="Roboty budowlane związane ze wznoszeniem budynków mieszkalnych i niemieszkalnych"/>
    <m/>
    <s v="budownictwo"/>
    <m/>
    <n v="400"/>
    <s v="J"/>
    <x v="2"/>
    <n v="317340.08646000002"/>
    <n v="9613.6362799999988"/>
    <n v="10350.31604"/>
    <n v="8149.01314"/>
    <n v="863.49424999999997"/>
    <n v="0"/>
    <n v="125"/>
    <n v="24379.858219999998"/>
    <n v="311912.73589000001"/>
    <n v="132433.07162"/>
    <n v="179479.66427000001"/>
    <n v="145165.53393000001"/>
    <n v="166747.20196000001"/>
    <m/>
    <m/>
    <s v="F"/>
    <s v="Construction"/>
    <s v="41"/>
    <s v="CONSTRUCTION WORK FOR BUILDINGS"/>
    <s v="Low"/>
    <n v="0"/>
    <n v="-49.841141084121602"/>
    <n v="2.567911678257882E-2"/>
    <n v="2.6125939092380802E-2"/>
    <n v="5.6136005010180449E-2"/>
    <x v="1"/>
    <n v="0"/>
    <n v="0.46540431738316218"/>
    <n v="195.03886575999999"/>
    <n v="2538.7206916800001"/>
    <n v="1059.4645729599999"/>
    <x v="0"/>
    <s v="Exp&lt;25"/>
    <s v="Exp&lt;50"/>
    <s v="Decreased Export Intensity"/>
    <n v="0"/>
    <n v="0"/>
    <n v="-13.31117979837386"/>
    <n v="-0.1428452585942441"/>
    <n v="-37.182014346647719"/>
    <n v="-0.46492875776335651"/>
    <n v="-3.5081188794681468"/>
    <s v="Yes"/>
    <s v="No"/>
    <s v="No"/>
    <x v="2"/>
    <s v="Declining"/>
    <n v="-41.899441340782133"/>
    <n v="-0.54299490669938244"/>
    <n v="-12.693801788347759"/>
    <s v="Yes"/>
    <s v="0.Reducing"/>
    <s v="Reducing"/>
    <n v="1717.051651740438"/>
    <n v="9.5136487494825363E-3"/>
    <n v="4.8146629748758378E-2"/>
    <n v="1.5522112149239769E-2"/>
    <n v="0"/>
    <s v="0-10"/>
    <n v="0.32239249621911631"/>
    <n v="13.344928830131749"/>
    <n v="5.1873858058407549"/>
    <n v="159.53304597765359"/>
    <n v="3489.6021944134081"/>
  </r>
  <r>
    <n v="1482"/>
    <m/>
    <n v="1845"/>
    <n v="855"/>
    <n v="925"/>
    <s v="Ghelamco Poland sp. z o.o., Warszawa"/>
    <m/>
    <m/>
    <m/>
    <m/>
    <m/>
    <s v="011394016"/>
    <n v="767269"/>
    <n v="5261049232"/>
    <s v="sp. z o.o."/>
    <s v="4120"/>
    <s v="Roboty budowlane związane ze wznoszeniem budynków mieszkalnych i niemieszkalnych"/>
    <m/>
    <s v="budownictwo"/>
    <m/>
    <n v="400"/>
    <s v="J"/>
    <x v="3"/>
    <n v="320993"/>
    <n v="2280.42661"/>
    <n v="9758.2810300000001"/>
    <n v="6550.5433300000004"/>
    <n v="787.94155000000001"/>
    <n v="0"/>
    <n v="115"/>
    <n v="22275.495569999999"/>
    <n v="394522.88098999998"/>
    <n v="135666.31948999999"/>
    <n v="258856.56150000001"/>
    <n v="151716.07725999999"/>
    <n v="242806.80373000001"/>
    <m/>
    <m/>
    <s v="F"/>
    <s v="Construction"/>
    <s v="41"/>
    <s v="CONSTRUCTION WORK FOR BUILDINGS"/>
    <s v="Low"/>
    <n v="0"/>
    <n v="1.1511037199079199"/>
    <n v="2.040712205562115E-2"/>
    <n v="1.6603709558143571E-2"/>
    <n v="4.3176329419420428E-2"/>
    <x v="1"/>
    <n v="0"/>
    <n v="0.38455583838202162"/>
    <n v="193.69996147826089"/>
    <n v="2791.2434782608698"/>
    <n v="1179.707126"/>
    <x v="0"/>
    <s v="Exp&lt;25"/>
    <s v="Exp&lt;50"/>
    <s v="Decreased Export Intensity"/>
    <n v="0"/>
    <n v="0"/>
    <n v="-13.31117979837386"/>
    <n v="-0.1428452585942441"/>
    <n v="-37.182014346647719"/>
    <n v="-0.46492875776335651"/>
    <n v="-3.5081188794681468"/>
    <s v="Yes"/>
    <s v="No"/>
    <s v="No"/>
    <x v="2"/>
    <s v="Declining"/>
    <n v="-41.899441340782133"/>
    <n v="-0.54299490669938244"/>
    <n v="-12.693801788347759"/>
    <s v="Yes"/>
    <s v="0.Reducing"/>
    <s v="Reducing"/>
    <n v="1717.051651740438"/>
    <n v="9.5136487494825363E-3"/>
    <n v="4.8146629748758378E-2"/>
    <n v="1.5522112149239769E-2"/>
    <n v="0"/>
    <s v="0-10"/>
    <n v="0.32239249621911631"/>
    <n v="13.344928830131749"/>
    <n v="5.1873858058407549"/>
    <n v="159.53304597765359"/>
    <n v="3489.6021944134081"/>
  </r>
  <r>
    <n v="1482"/>
    <m/>
    <n v="1845"/>
    <n v="855"/>
    <n v="925"/>
    <s v="Ghelamco Poland sp. z o.o., Warszawa"/>
    <m/>
    <m/>
    <m/>
    <m/>
    <m/>
    <s v="011394016"/>
    <n v="767269"/>
    <n v="5261049232"/>
    <s v="sp. z o.o."/>
    <s v="4120"/>
    <s v="Roboty budowlane związane ze wznoszeniem budynków mieszkalnych i niemieszkalnych"/>
    <m/>
    <s v="budownictwo"/>
    <m/>
    <n v="400"/>
    <s v="J"/>
    <x v="4"/>
    <n v="541492"/>
    <n v="22559.8"/>
    <n v="21124"/>
    <n v="19962"/>
    <n v="377"/>
    <n v="0"/>
    <n v="104"/>
    <n v="22346"/>
    <n v="472998"/>
    <n v="123029"/>
    <n v="349969"/>
    <n v="171679"/>
    <n v="301319"/>
    <m/>
    <m/>
    <s v="F"/>
    <s v="Construction"/>
    <s v="41"/>
    <s v="CONSTRUCTION WORK FOR BUILDINGS"/>
    <s v="Low"/>
    <n v="0"/>
    <n v="68.692775231858633"/>
    <n v="3.6864810560451503E-2"/>
    <n v="4.220313827965446E-2"/>
    <n v="0.11627514139760831"/>
    <x v="1"/>
    <n v="0"/>
    <n v="0.36295925141332519"/>
    <n v="214.86538461538461"/>
    <n v="5206.6538461538457"/>
    <n v="1182.971153846154"/>
    <x v="0"/>
    <s v="Exp&lt;25"/>
    <s v="Exp&lt;50"/>
    <s v="Decreased Export Intensity"/>
    <n v="0"/>
    <n v="0"/>
    <n v="-13.31117979837386"/>
    <n v="-0.1428452585942441"/>
    <n v="-37.182014346647719"/>
    <n v="-0.46492875776335651"/>
    <n v="-3.5081188794681468"/>
    <s v="Yes"/>
    <s v="No"/>
    <s v="No"/>
    <x v="2"/>
    <s v="Declining"/>
    <n v="-41.899441340782133"/>
    <n v="-0.54299490669938244"/>
    <n v="-12.693801788347759"/>
    <s v="Yes"/>
    <s v="0.Reducing"/>
    <s v="Reducing"/>
    <n v="1717.051651740438"/>
    <n v="9.5136487494825363E-3"/>
    <n v="4.8146629748758378E-2"/>
    <n v="1.5522112149239769E-2"/>
    <n v="0"/>
    <s v="0-10"/>
    <n v="0.32239249621911631"/>
    <n v="13.344928830131749"/>
    <n v="5.1873858058407549"/>
    <n v="159.53304597765359"/>
    <n v="3489.6021944134081"/>
  </r>
  <r>
    <n v="1482"/>
    <m/>
    <n v="1845"/>
    <n v="855"/>
    <n v="925"/>
    <s v="Ghelamco Poland sp. z o.o., Warszawa"/>
    <m/>
    <m/>
    <m/>
    <m/>
    <m/>
    <s v="011394016"/>
    <n v="767269"/>
    <n v="5261049232"/>
    <s v="sp. z o.o."/>
    <s v="4120"/>
    <s v="Roboty budowlane związane ze wznoszeniem budynków mieszkalnych i niemieszkalnych"/>
    <m/>
    <s v="budownictwo"/>
    <m/>
    <n v="400"/>
    <s v="J"/>
    <x v="0"/>
    <n v="624638.79279999994"/>
    <n v="11002.980960000001"/>
    <n v="9809.4370699999999"/>
    <n v="5942.5940700000001"/>
    <n v="1182.0754199999999"/>
    <n v="0"/>
    <n v="179"/>
    <n v="28556.415229999999"/>
    <n v="382847"/>
    <n v="119524"/>
    <n v="263323"/>
    <n v="123427"/>
    <n v="259420.02095999999"/>
    <m/>
    <m/>
    <s v="F"/>
    <s v="Construction"/>
    <s v="41"/>
    <s v="CONSTRUCTION WORK FOR BUILDINGS"/>
    <s v="Low"/>
    <n v="0"/>
    <m/>
    <n v="9.5136487494825363E-3"/>
    <n v="1.5522112149239769E-2"/>
    <n v="4.8146629748758378E-2"/>
    <x v="1"/>
    <n v="0"/>
    <n v="0.32239249621911631"/>
    <n v="159.53304597765359"/>
    <n v="3489.6021944134081"/>
    <n v="667.73184357541902"/>
    <x v="0"/>
    <s v="Exp&lt;25"/>
    <s v="Exp&lt;50"/>
    <s v="Decreased Export Intensity"/>
    <n v="0"/>
    <n v="0"/>
    <n v="-13.31117979837386"/>
    <n v="-0.1428452585942441"/>
    <n v="-37.182014346647719"/>
    <n v="-0.46492875776335651"/>
    <n v="-3.5081188794681468"/>
    <s v="Yes"/>
    <s v="No"/>
    <s v="No"/>
    <x v="2"/>
    <s v="Declining"/>
    <n v="-41.899441340782133"/>
    <n v="-0.54299490669938244"/>
    <n v="-12.693801788347759"/>
    <s v="Yes"/>
    <s v="0.Reducing"/>
    <s v="Reducing"/>
    <n v="1717.051651740438"/>
    <n v="9.5136487494825363E-3"/>
    <n v="4.8146629748758378E-2"/>
    <n v="1.5522112149239769E-2"/>
    <n v="0"/>
    <s v="0-10"/>
    <n v="0.32239249621911631"/>
    <n v="13.344928830131749"/>
    <n v="5.1873858058407549"/>
    <n v="159.53304597765359"/>
    <n v="3489.6021944134081"/>
  </r>
  <r>
    <n v="1482"/>
    <m/>
    <n v="1845"/>
    <n v="855"/>
    <n v="925"/>
    <s v="Ghelamco Poland sp. z o.o., Warszawa"/>
    <m/>
    <m/>
    <m/>
    <m/>
    <m/>
    <s v="011394016"/>
    <n v="767269"/>
    <n v="5261049232"/>
    <s v="sp. z o.o."/>
    <s v="4120"/>
    <s v="Roboty budowlane związane ze wznoszeniem budynków mieszkalnych i niemieszkalnych"/>
    <m/>
    <s v="budownictwo"/>
    <m/>
    <n v="400"/>
    <s v="J"/>
    <x v="1"/>
    <n v="632670.0673"/>
    <n v="4835.4030000000002"/>
    <n v="15934.701779999999"/>
    <n v="13589.81198"/>
    <n v="1065.9880599999999"/>
    <n v="0"/>
    <n v="168"/>
    <n v="28862.342430000001"/>
    <n v="319483.72701999999"/>
    <n v="128897.24189999999"/>
    <n v="190586.48512"/>
    <n v="137016.52079000001"/>
    <n v="182467.20623000001"/>
    <m/>
    <m/>
    <s v="F"/>
    <s v="Construction"/>
    <s v="41"/>
    <s v="CONSTRUCTION WORK FOR BUILDINGS"/>
    <s v="Low"/>
    <n v="0"/>
    <n v="1.285746993714421"/>
    <n v="2.1480093151863899E-2"/>
    <n v="4.2536789296780883E-2"/>
    <n v="9.9183747344078227E-2"/>
    <x v="1"/>
    <n v="0"/>
    <n v="0.42886854384737599"/>
    <n v="171.79965732142861"/>
    <n v="3765.8932577380951"/>
    <n v="767.24548750000008"/>
    <x v="0"/>
    <s v="Exp&lt;25"/>
    <s v="Exp&lt;50"/>
    <s v="Decreased Export Intensity"/>
    <n v="0"/>
    <n v="0"/>
    <n v="-13.31117979837386"/>
    <n v="-0.1428452585942441"/>
    <n v="-37.182014346647719"/>
    <n v="-0.46492875776335651"/>
    <n v="-3.5081188794681468"/>
    <s v="Yes"/>
    <s v="No"/>
    <s v="No"/>
    <x v="2"/>
    <s v="Declining"/>
    <n v="-41.899441340782133"/>
    <n v="-0.54299490669938244"/>
    <n v="-12.693801788347759"/>
    <s v="Yes"/>
    <s v="0.Reducing"/>
    <s v="Reducing"/>
    <n v="1717.051651740438"/>
    <n v="9.5136487494825363E-3"/>
    <n v="4.8146629748758378E-2"/>
    <n v="1.5522112149239769E-2"/>
    <n v="0"/>
    <s v="0-10"/>
    <n v="0.32239249621911631"/>
    <n v="13.344928830131749"/>
    <n v="5.1873858058407549"/>
    <n v="159.53304597765359"/>
    <n v="3489.6021944134081"/>
  </r>
  <r>
    <n v="877"/>
    <n v="494"/>
    <n v="592"/>
    <n v="820"/>
    <n v="926"/>
    <s v="ADM Czernin SA, Szamotuły"/>
    <m/>
    <m/>
    <m/>
    <n v="2004"/>
    <m/>
    <s v="170937918"/>
    <n v="183211"/>
    <n v="5782726681"/>
    <s v="SA"/>
    <s v="1041"/>
    <s v="Produkcja olejów i pozostałych tłuszczów płynnych"/>
    <m/>
    <s v="żywność"/>
    <m/>
    <n v="400"/>
    <s v="J"/>
    <x v="0"/>
    <n v="602657"/>
    <n v="11041"/>
    <n v="12081"/>
    <n v="9682"/>
    <n v="12217"/>
    <n v="53915"/>
    <n v="102"/>
    <n v="9928"/>
    <n v="232632"/>
    <n v="102711"/>
    <n v="129921"/>
    <n v="174836"/>
    <n v="58567"/>
    <m/>
    <m/>
    <s v="C"/>
    <s v="Manufacturing"/>
    <s v="10"/>
    <s v="MANUFACTURE OF FOOD PRODUCTS"/>
    <s v="Low"/>
    <n v="8.9462165045788897E-2"/>
    <m/>
    <n v="1.606552317487393E-2"/>
    <n v="4.1619381684377052E-2"/>
    <n v="5.5377611018325737E-2"/>
    <x v="1"/>
    <n v="0"/>
    <n v="0.75155610578080401"/>
    <n v="97.333333333333329"/>
    <n v="5908.4019607843138"/>
    <n v="1006.970588235294"/>
    <x v="0"/>
    <s v="Exp&lt;25"/>
    <s v="Exp&lt;50"/>
    <s v="Increased Export Intensity"/>
    <n v="1"/>
    <n v="2.825398988327971E-2"/>
    <n v="49.445047232505367"/>
    <n v="0.40175856222955281"/>
    <n v="8.2935124873227455"/>
    <n v="7.9675063060440365E-2"/>
    <n v="10.56569028555616"/>
    <s v="No"/>
    <s v="Yes"/>
    <s v="No"/>
    <x v="0"/>
    <s v="Growing"/>
    <n v="-1.9607843137254899"/>
    <n v="-1.980262729617888E-2"/>
    <n v="-0.49384225201566379"/>
    <s v="Yes"/>
    <s v="0.Reducing"/>
    <s v="Reducing"/>
    <n v="3098.0084222156852"/>
    <n v="1.606552317487393E-2"/>
    <n v="5.5377611018325737E-2"/>
    <n v="4.1619381684377052E-2"/>
    <n v="8.9462165045788897E-2"/>
    <s v="0-10"/>
    <n v="0.75155610578080401"/>
    <n v="13.309103491314501"/>
    <n v="4.6249728132842707"/>
    <n v="97.333333333333329"/>
    <n v="5908.4019607843138"/>
  </r>
  <r>
    <n v="877"/>
    <n v="494"/>
    <n v="592"/>
    <n v="820"/>
    <n v="926"/>
    <s v="ADM Czernin SA, Szamotuły"/>
    <m/>
    <m/>
    <m/>
    <n v="2004"/>
    <m/>
    <s v="170937918"/>
    <n v="183211"/>
    <n v="5782726681"/>
    <s v="SA"/>
    <s v="1041"/>
    <s v="Produkcja olejów i pozostałych tłuszczów płynnych"/>
    <m/>
    <s v="żywność"/>
    <m/>
    <n v="400"/>
    <s v="J"/>
    <x v="1"/>
    <n v="660055"/>
    <n v="-326.8"/>
    <n v="365"/>
    <n v="274"/>
    <n v="12286"/>
    <n v="50439"/>
    <n v="95"/>
    <n v="9763"/>
    <n v="247855"/>
    <n v="90784"/>
    <n v="157071"/>
    <n v="175110"/>
    <n v="72745"/>
    <m/>
    <m/>
    <s v="C"/>
    <s v="Manufacturing"/>
    <s v="10"/>
    <s v="MANUFACTURE OF FOOD PRODUCTS"/>
    <s v="Low"/>
    <n v="7.6416359242790374E-2"/>
    <n v="9.5241571905743996"/>
    <n v="4.1511692207467561E-4"/>
    <n v="1.105485061830506E-3"/>
    <n v="1.5647307406772891E-3"/>
    <x v="1"/>
    <n v="0"/>
    <n v="0.70650178531802865"/>
    <n v="102.7684210526316"/>
    <n v="6947.9473684210516"/>
    <n v="955.62105263157889"/>
    <x v="0"/>
    <s v="Exp&lt;25"/>
    <s v="Exp&lt;50"/>
    <s v="Increased Export Intensity"/>
    <n v="1"/>
    <n v="2.825398988327971E-2"/>
    <n v="49.445047232505367"/>
    <n v="0.40175856222955281"/>
    <n v="8.2935124873227455"/>
    <n v="7.9675063060440365E-2"/>
    <n v="10.56569028555616"/>
    <s v="No"/>
    <s v="Yes"/>
    <s v="No"/>
    <x v="0"/>
    <s v="Growing"/>
    <n v="-1.9607843137254899"/>
    <n v="-1.980262729617888E-2"/>
    <n v="-0.49384225201566379"/>
    <s v="Yes"/>
    <s v="0.Reducing"/>
    <s v="Reducing"/>
    <n v="3098.0084222156852"/>
    <n v="1.606552317487393E-2"/>
    <n v="5.5377611018325737E-2"/>
    <n v="4.1619381684377052E-2"/>
    <n v="8.9462165045788897E-2"/>
    <s v="0-10"/>
    <n v="0.75155610578080401"/>
    <n v="13.309103491314501"/>
    <n v="4.6249728132842707"/>
    <n v="97.333333333333329"/>
    <n v="5908.4019607843138"/>
  </r>
  <r>
    <n v="877"/>
    <n v="494"/>
    <n v="592"/>
    <n v="820"/>
    <n v="926"/>
    <s v="ADM Czernin SA, Szamotuły"/>
    <m/>
    <m/>
    <m/>
    <n v="2004"/>
    <m/>
    <s v="170937918"/>
    <n v="183211"/>
    <n v="5782726681"/>
    <s v="SA"/>
    <s v="1041"/>
    <s v="Produkcja olejów i pozostałych tłuszczów płynnych"/>
    <m/>
    <s v="żywność"/>
    <m/>
    <n v="400"/>
    <s v="J"/>
    <x v="4"/>
    <n v="900641.0382999999"/>
    <n v="15760.99718"/>
    <n v="25402.8246"/>
    <n v="20417.168600000001"/>
    <n v="8573"/>
    <n v="106020"/>
    <n v="100"/>
    <n v="13971"/>
    <n v="304495.27672999998"/>
    <n v="78061.570829999997"/>
    <n v="226433.7059"/>
    <n v="223522.12586999999"/>
    <n v="80973.150859999994"/>
    <m/>
    <m/>
    <s v="C"/>
    <s v="Manufacturing"/>
    <s v="10"/>
    <s v="MANUFACTURE OF FOOD PRODUCTS"/>
    <s v="Low"/>
    <n v="0.1177161549290686"/>
    <n v="-37.35527229750025"/>
    <n v="2.2669596134036171E-2"/>
    <n v="6.7052496903274389E-2"/>
    <n v="9.1342942093681503E-2"/>
    <x v="1"/>
    <n v="0"/>
    <n v="0.73407419737482515"/>
    <n v="139.71"/>
    <n v="9006.4103829999985"/>
    <n v="780.61570829999994"/>
    <x v="1"/>
    <s v="Exp&lt;25"/>
    <s v="Exp&lt;50"/>
    <s v="Increased Export Intensity"/>
    <n v="1"/>
    <n v="2.825398988327971E-2"/>
    <n v="49.445047232505367"/>
    <n v="0.40175856222955281"/>
    <n v="8.2935124873227455"/>
    <n v="7.9675063060440365E-2"/>
    <n v="10.56569028555616"/>
    <s v="No"/>
    <s v="Yes"/>
    <s v="No"/>
    <x v="0"/>
    <s v="Growing"/>
    <n v="-1.9607843137254899"/>
    <n v="-1.980262729617888E-2"/>
    <n v="-0.49384225201566379"/>
    <s v="Yes"/>
    <s v="0.Reducing"/>
    <s v="Reducing"/>
    <n v="3098.0084222156852"/>
    <n v="1.606552317487393E-2"/>
    <n v="5.5377611018325737E-2"/>
    <n v="4.1619381684377052E-2"/>
    <n v="8.9462165045788897E-2"/>
    <s v="0-10"/>
    <n v="0.75155610578080401"/>
    <n v="13.309103491314501"/>
    <n v="4.6249728132842707"/>
    <n v="97.333333333333329"/>
    <n v="5908.4019607843138"/>
  </r>
  <r>
    <n v="877"/>
    <n v="494"/>
    <n v="592"/>
    <n v="820"/>
    <n v="926"/>
    <s v="ADM Czernin SA, Szamotuły"/>
    <m/>
    <m/>
    <m/>
    <n v="2004"/>
    <m/>
    <s v="170937918"/>
    <n v="183211"/>
    <n v="5782726681"/>
    <s v="SA"/>
    <s v="1041"/>
    <s v="Produkcja olejów i pozostałych tłuszczów płynnych"/>
    <m/>
    <s v="żywność"/>
    <m/>
    <n v="400"/>
    <s v="J"/>
    <x v="2"/>
    <n v="1015620"/>
    <n v="4747.8"/>
    <n v="4401"/>
    <n v="3602"/>
    <n v="11008"/>
    <n v="53712"/>
    <n v="99"/>
    <n v="11182"/>
    <n v="281841"/>
    <n v="83078"/>
    <n v="198763"/>
    <n v="178711"/>
    <n v="103129"/>
    <m/>
    <m/>
    <s v="C"/>
    <s v="Manufacturing"/>
    <s v="10"/>
    <s v="MANUFACTURE OF FOOD PRODUCTS"/>
    <s v="Low"/>
    <n v="5.2885921899923201E-2"/>
    <n v="53.868995765504387"/>
    <n v="3.5466020755794492E-3"/>
    <n v="1.278025553414869E-2"/>
    <n v="2.015544650301325E-2"/>
    <x v="1"/>
    <n v="0"/>
    <n v="0.63408446606419933"/>
    <n v="112.94949494949491"/>
    <n v="10258.78787878788"/>
    <n v="839.17171717171721"/>
    <x v="0"/>
    <s v="Exp&lt;25"/>
    <s v="Exp&lt;50"/>
    <s v="Increased Export Intensity"/>
    <n v="1"/>
    <n v="2.825398988327971E-2"/>
    <n v="49.445047232505367"/>
    <n v="0.40175856222955281"/>
    <n v="8.2935124873227455"/>
    <n v="7.9675063060440365E-2"/>
    <n v="10.56569028555616"/>
    <s v="No"/>
    <s v="Yes"/>
    <s v="No"/>
    <x v="0"/>
    <s v="Growing"/>
    <n v="-1.9607843137254899"/>
    <n v="-1.980262729617888E-2"/>
    <n v="-0.49384225201566379"/>
    <s v="Yes"/>
    <s v="0.Reducing"/>
    <s v="Reducing"/>
    <n v="3098.0084222156852"/>
    <n v="1.606552317487393E-2"/>
    <n v="5.5377611018325737E-2"/>
    <n v="4.1619381684377052E-2"/>
    <n v="8.9462165045788897E-2"/>
    <s v="0-10"/>
    <n v="0.75155610578080401"/>
    <n v="13.309103491314501"/>
    <n v="4.6249728132842707"/>
    <n v="97.333333333333329"/>
    <n v="5908.4019607843138"/>
  </r>
  <r>
    <n v="877"/>
    <n v="494"/>
    <n v="592"/>
    <n v="820"/>
    <n v="926"/>
    <s v="ADM Czernin SA, Szamotuły"/>
    <m/>
    <m/>
    <m/>
    <n v="2004"/>
    <m/>
    <s v="170937918"/>
    <n v="183211"/>
    <n v="5782726681"/>
    <s v="SA"/>
    <s v="1041"/>
    <s v="Produkcja olejów i pozostałych tłuszczów płynnych"/>
    <m/>
    <s v="żywność"/>
    <m/>
    <n v="400"/>
    <s v="J"/>
    <x v="3"/>
    <n v="1437696.4691699999"/>
    <n v="24075.450410000001"/>
    <n v="30171.546119999999"/>
    <n v="24393.492119999999"/>
    <n v="10275"/>
    <n v="104351"/>
    <n v="100"/>
    <n v="12564"/>
    <n v="317465.32098000002"/>
    <n v="79510.818579999992"/>
    <n v="237954.5024"/>
    <n v="203104.95727000001"/>
    <n v="114360.36371000001"/>
    <m/>
    <m/>
    <s v="C"/>
    <s v="Manufacturing"/>
    <s v="10"/>
    <s v="MANUFACTURE OF FOOD PRODUCTS"/>
    <s v="Low"/>
    <n v="7.2582079901916369E-2"/>
    <n v="41.5585030985999"/>
    <n v="1.6967066862230429E-2"/>
    <n v="7.6838289123040221E-2"/>
    <n v="0.1201028889096598"/>
    <x v="1"/>
    <n v="0"/>
    <n v="0.63977053192148647"/>
    <n v="125.64"/>
    <n v="14376.964691699999"/>
    <n v="795.10818579999989"/>
    <x v="0"/>
    <s v="Exp&lt;25"/>
    <s v="Exp&lt;50"/>
    <s v="Increased Export Intensity"/>
    <n v="1"/>
    <n v="2.825398988327971E-2"/>
    <n v="49.445047232505367"/>
    <n v="0.40175856222955281"/>
    <n v="8.2935124873227455"/>
    <n v="7.9675063060440365E-2"/>
    <n v="10.56569028555616"/>
    <s v="No"/>
    <s v="Yes"/>
    <s v="No"/>
    <x v="0"/>
    <s v="Growing"/>
    <n v="-1.9607843137254899"/>
    <n v="-1.980262729617888E-2"/>
    <n v="-0.49384225201566379"/>
    <s v="Yes"/>
    <s v="0.Reducing"/>
    <s v="Reducing"/>
    <n v="3098.0084222156852"/>
    <n v="1.606552317487393E-2"/>
    <n v="5.5377611018325737E-2"/>
    <n v="4.1619381684377052E-2"/>
    <n v="8.9462165045788897E-2"/>
    <s v="0-10"/>
    <n v="0.75155610578080401"/>
    <n v="13.309103491314501"/>
    <n v="4.6249728132842707"/>
    <n v="97.333333333333329"/>
    <n v="5908.4019607843138"/>
  </r>
  <r>
    <n v="785"/>
    <n v="413"/>
    <n v="615"/>
    <n v="1023"/>
    <n v="927"/>
    <s v="Silekol sp. z o.o., Kędzierzyn-Koźle"/>
    <m/>
    <m/>
    <m/>
    <n v="2005"/>
    <m/>
    <n v="160003017"/>
    <n v="225788"/>
    <n v="7491969061"/>
    <s v="sp. z o.o."/>
    <s v="2014"/>
    <s v="Produkcja pozostałych podstawowych chemikaliów organicznych"/>
    <m/>
    <s v="chemia"/>
    <m/>
    <n v="400"/>
    <s v="J"/>
    <x v="1"/>
    <n v="537672"/>
    <n v="58482"/>
    <n v="57801"/>
    <n v="46350"/>
    <n v="15283"/>
    <n v="279589.44"/>
    <n v="119.8"/>
    <n v="14113"/>
    <n v="252501"/>
    <n v="122114"/>
    <n v="130387"/>
    <n v="132695"/>
    <n v="119807"/>
    <m/>
    <m/>
    <s v="C"/>
    <s v="Manufacturing"/>
    <s v="20"/>
    <s v="MANUFACTURE OF CHEMICALS AND CHEMICAL PRODUCTS"/>
    <s v="Medium-low"/>
    <n v="0.52"/>
    <n v="-10.7115219189138"/>
    <n v="8.6204972548319422E-2"/>
    <n v="0.18356362945097249"/>
    <n v="0.34929726063529148"/>
    <x v="1"/>
    <n v="0"/>
    <n v="0.52552267119734175"/>
    <n v="117.804674457429"/>
    <n v="4488.0801335559263"/>
    <n v="1019.315525876461"/>
    <x v="2"/>
    <s v="Exp&gt;25"/>
    <s v="Exp&gt;50"/>
    <s v="Increased Export Intensity"/>
    <n v="1"/>
    <n v="6.0378627420703553E-2"/>
    <n v="65.622228791013896"/>
    <n v="0.50453927878457527"/>
    <n v="20.0161078195753"/>
    <n v="0.18245577961546289"/>
    <n v="13.443510216931291"/>
    <s v="Yes"/>
    <s v="Yes"/>
    <s v="Yes"/>
    <x v="0"/>
    <s v="Growing"/>
    <n v="37.61467889908257"/>
    <n v="0.31928741186711213"/>
    <n v="8.3094100486500899"/>
    <s v="No"/>
    <s v="2.Hiring"/>
    <s v="Hiring"/>
    <n v="1124.3612232415901"/>
    <n v="5.985645345033163E-2"/>
    <n v="0.29444825670685881"/>
    <n v="0.14795051350042279"/>
    <n v="0.51300000000000001"/>
    <s v="50-75"/>
    <n v="0.50246693648356877"/>
    <n v="13.308301719072791"/>
    <n v="4.6913478822291426"/>
    <n v="107.2385321100917"/>
    <n v="5524.5321100917436"/>
  </r>
  <r>
    <n v="785"/>
    <n v="413"/>
    <n v="615"/>
    <n v="1023"/>
    <n v="927"/>
    <s v="Silekol sp. z o.o., Kędzierzyn-Koźle"/>
    <m/>
    <m/>
    <m/>
    <n v="2005"/>
    <m/>
    <n v="160003017"/>
    <n v="225788"/>
    <n v="7491969061"/>
    <s v="sp. z o.o."/>
    <s v="2014"/>
    <s v="Produkcja pozostałych podstawowych chemikaliów organicznych"/>
    <m/>
    <s v="chemia"/>
    <m/>
    <n v="400"/>
    <s v="J"/>
    <x v="0"/>
    <n v="602174"/>
    <n v="45675"/>
    <n v="44735"/>
    <n v="36044"/>
    <n v="11695"/>
    <n v="308915.26199999999"/>
    <n v="109"/>
    <n v="11689"/>
    <n v="243622"/>
    <n v="124773"/>
    <n v="118849"/>
    <n v="122412"/>
    <n v="121210"/>
    <m/>
    <m/>
    <s v="C"/>
    <s v="Manufacturing"/>
    <s v="20"/>
    <s v="MANUFACTURE OF CHEMICALS AND CHEMICAL PRODUCTS"/>
    <s v="Medium-low"/>
    <n v="0.51300000000000001"/>
    <m/>
    <n v="5.985645345033163E-2"/>
    <n v="0.14795051350042279"/>
    <n v="0.29444825670685881"/>
    <x v="1"/>
    <n v="0"/>
    <n v="0.50246693648356877"/>
    <n v="107.2385321100917"/>
    <n v="5524.5321100917436"/>
    <n v="1144.706422018349"/>
    <x v="2"/>
    <s v="Exp&gt;25"/>
    <s v="Exp&gt;50"/>
    <s v="Increased Export Intensity"/>
    <n v="1"/>
    <n v="6.0378627420703553E-2"/>
    <n v="65.622228791013896"/>
    <n v="0.50453927878457527"/>
    <n v="20.0161078195753"/>
    <n v="0.18245577961546289"/>
    <n v="13.443510216931291"/>
    <s v="Yes"/>
    <s v="Yes"/>
    <s v="Yes"/>
    <x v="0"/>
    <s v="Growing"/>
    <n v="37.61467889908257"/>
    <n v="0.31928741186711213"/>
    <n v="8.3094100486500899"/>
    <s v="No"/>
    <s v="2.Hiring"/>
    <s v="Hiring"/>
    <n v="1124.3612232415901"/>
    <n v="5.985645345033163E-2"/>
    <n v="0.29444825670685881"/>
    <n v="0.14795051350042279"/>
    <n v="0.51300000000000001"/>
    <s v="50-75"/>
    <n v="0.50246693648356877"/>
    <n v="13.308301719072791"/>
    <n v="4.6913478822291426"/>
    <n v="107.2385321100917"/>
    <n v="5524.5321100917436"/>
  </r>
  <r>
    <n v="785"/>
    <n v="413"/>
    <n v="615"/>
    <n v="1023"/>
    <n v="927"/>
    <s v="Silekol sp. z o.o., Kędzierzyn-Koźle"/>
    <m/>
    <m/>
    <m/>
    <n v="2005"/>
    <m/>
    <n v="160003017"/>
    <n v="225788"/>
    <n v="7491969061"/>
    <s v="sp. z o.o."/>
    <s v="2014"/>
    <s v="Produkcja pozostałych podstawowych chemikaliów organicznych"/>
    <m/>
    <s v="chemia"/>
    <m/>
    <n v="400"/>
    <s v="J"/>
    <x v="2"/>
    <n v="993593"/>
    <n v="96872"/>
    <n v="95086"/>
    <n v="76075"/>
    <n v="15979"/>
    <n v="529585.06900000002"/>
    <n v="143"/>
    <n v="19440"/>
    <n v="466836"/>
    <n v="125800"/>
    <n v="341036"/>
    <n v="208784"/>
    <n v="258052"/>
    <m/>
    <m/>
    <s v="C"/>
    <s v="Manufacturing"/>
    <s v="20"/>
    <s v="MANUFACTURE OF CHEMICALS AND CHEMICAL PRODUCTS"/>
    <s v="Medium-low"/>
    <n v="0.53300000000000003"/>
    <n v="84.795377107232667"/>
    <n v="7.6565555514179345E-2"/>
    <n v="0.16295872640499021"/>
    <n v="0.36437179094183458"/>
    <x v="1"/>
    <n v="0"/>
    <n v="0.44723200438697958"/>
    <n v="135.94405594405589"/>
    <n v="6948.2027972027972"/>
    <n v="879.72027972027968"/>
    <x v="2"/>
    <s v="Exp&gt;25"/>
    <s v="Exp&gt;50"/>
    <s v="Increased Export Intensity"/>
    <n v="1"/>
    <n v="6.0378627420703553E-2"/>
    <n v="65.622228791013896"/>
    <n v="0.50453927878457527"/>
    <n v="20.0161078195753"/>
    <n v="0.18245577961546289"/>
    <n v="13.443510216931291"/>
    <s v="Yes"/>
    <s v="Yes"/>
    <s v="Yes"/>
    <x v="0"/>
    <s v="Growing"/>
    <n v="37.61467889908257"/>
    <n v="0.31928741186711213"/>
    <n v="8.3094100486500899"/>
    <s v="No"/>
    <s v="2.Hiring"/>
    <s v="Hiring"/>
    <n v="1124.3612232415901"/>
    <n v="5.985645345033163E-2"/>
    <n v="0.29444825670685881"/>
    <n v="0.14795051350042279"/>
    <n v="0.51300000000000001"/>
    <s v="50-75"/>
    <n v="0.50246693648356877"/>
    <n v="13.308301719072791"/>
    <n v="4.6913478822291426"/>
    <n v="107.2385321100917"/>
    <n v="5524.5321100917436"/>
  </r>
  <r>
    <n v="785"/>
    <n v="413"/>
    <n v="615"/>
    <n v="1023"/>
    <n v="927"/>
    <s v="Silekol sp. z o.o., Kędzierzyn-Koźle"/>
    <m/>
    <m/>
    <m/>
    <n v="2005"/>
    <m/>
    <n v="160003017"/>
    <n v="225788"/>
    <n v="7491969061"/>
    <s v="sp. z o.o."/>
    <s v="2014"/>
    <s v="Produkcja pozostałych podstawowych chemikaliów organicznych"/>
    <m/>
    <s v="chemia"/>
    <m/>
    <n v="400"/>
    <s v="J"/>
    <x v="4"/>
    <n v="997334"/>
    <n v="99240"/>
    <n v="92510"/>
    <n v="74845"/>
    <n v="18682"/>
    <n v="571850"/>
    <n v="150"/>
    <n v="26621"/>
    <n v="372903"/>
    <n v="151672"/>
    <n v="221231"/>
    <n v="207610"/>
    <n v="165293"/>
    <m/>
    <m/>
    <s v="C"/>
    <s v="Manufacturing"/>
    <s v="20"/>
    <s v="MANUFACTURE OF CHEMICALS AND CHEMICAL PRODUCTS"/>
    <s v="Medium-low"/>
    <n v="0.57337862742070356"/>
    <n v="-41.350164570308891"/>
    <n v="7.5045070157038665E-2"/>
    <n v="0.20070903157121289"/>
    <n v="0.36050768267424499"/>
    <x v="1"/>
    <n v="0"/>
    <n v="0.55673995650343389"/>
    <n v="177.4733333333333"/>
    <n v="6648.8933333333334"/>
    <n v="1011.146666666667"/>
    <x v="2"/>
    <s v="Exp&gt;25"/>
    <s v="Exp&gt;50"/>
    <s v="Increased Export Intensity"/>
    <n v="1"/>
    <n v="6.0378627420703553E-2"/>
    <n v="65.622228791013896"/>
    <n v="0.50453927878457527"/>
    <n v="20.0161078195753"/>
    <n v="0.18245577961546289"/>
    <n v="13.443510216931291"/>
    <s v="Yes"/>
    <s v="Yes"/>
    <s v="Yes"/>
    <x v="0"/>
    <s v="Growing"/>
    <n v="37.61467889908257"/>
    <n v="0.31928741186711213"/>
    <n v="8.3094100486500899"/>
    <s v="No"/>
    <s v="2.Hiring"/>
    <s v="Hiring"/>
    <n v="1124.3612232415901"/>
    <n v="5.985645345033163E-2"/>
    <n v="0.29444825670685881"/>
    <n v="0.14795051350042279"/>
    <n v="0.51300000000000001"/>
    <s v="50-75"/>
    <n v="0.50246693648356877"/>
    <n v="13.308301719072791"/>
    <n v="4.6913478822291426"/>
    <n v="107.2385321100917"/>
    <n v="5524.5321100917436"/>
  </r>
  <r>
    <n v="785"/>
    <n v="413"/>
    <n v="615"/>
    <n v="1023"/>
    <n v="927"/>
    <s v="Silekol sp. z o.o., Kędzierzyn-Koźle"/>
    <m/>
    <m/>
    <m/>
    <n v="2005"/>
    <m/>
    <n v="160003017"/>
    <n v="225788"/>
    <n v="7491969061"/>
    <s v="sp. z o.o."/>
    <s v="2014"/>
    <s v="Produkcja pozostałych podstawowych chemikaliów organicznych"/>
    <m/>
    <s v="chemia"/>
    <m/>
    <n v="400"/>
    <s v="J"/>
    <x v="3"/>
    <n v="1700489"/>
    <n v="165697"/>
    <n v="163841"/>
    <n v="132753"/>
    <n v="16595"/>
    <n v="963596"/>
    <n v="145"/>
    <n v="21854"/>
    <n v="462309"/>
    <n v="144638"/>
    <n v="317671"/>
    <n v="265572"/>
    <n v="196737"/>
    <m/>
    <m/>
    <s v="C"/>
    <s v="Manufacturing"/>
    <s v="20"/>
    <s v="MANUFACTURE OF CHEMICALS AND CHEMICAL PRODUCTS"/>
    <s v="Medium-low"/>
    <n v="0.56665817891206594"/>
    <n v="71.145428762078637"/>
    <n v="7.8067544100549904E-2"/>
    <n v="0.28715209956976828"/>
    <n v="0.49987573991234008"/>
    <x v="1"/>
    <n v="0"/>
    <n v="0.57444696079894619"/>
    <n v="150.71724137931031"/>
    <n v="11727.51034482759"/>
    <n v="997.50344827586207"/>
    <x v="2"/>
    <s v="Exp&gt;25"/>
    <s v="Exp&gt;50"/>
    <s v="Increased Export Intensity"/>
    <n v="1"/>
    <n v="6.0378627420703553E-2"/>
    <n v="65.622228791013896"/>
    <n v="0.50453927878457527"/>
    <n v="20.0161078195753"/>
    <n v="0.18245577961546289"/>
    <n v="13.443510216931291"/>
    <s v="Yes"/>
    <s v="Yes"/>
    <s v="Yes"/>
    <x v="0"/>
    <s v="Growing"/>
    <n v="37.61467889908257"/>
    <n v="0.31928741186711213"/>
    <n v="8.3094100486500899"/>
    <s v="No"/>
    <s v="2.Hiring"/>
    <s v="Hiring"/>
    <n v="1124.3612232415901"/>
    <n v="5.985645345033163E-2"/>
    <n v="0.29444825670685881"/>
    <n v="0.14795051350042279"/>
    <n v="0.51300000000000001"/>
    <s v="50-75"/>
    <n v="0.50246693648356877"/>
    <n v="13.308301719072791"/>
    <n v="4.6913478822291426"/>
    <n v="107.2385321100917"/>
    <n v="5524.5321100917436"/>
  </r>
  <r>
    <n v="1080"/>
    <n v="786"/>
    <n v="758"/>
    <n v="768"/>
    <n v="928"/>
    <s v="Stelmet SA GK, Zielona Góra"/>
    <m/>
    <m/>
    <m/>
    <m/>
    <m/>
    <n v="971290109"/>
    <n v="572298"/>
    <n v="9730679032"/>
    <s v="SA"/>
    <s v="1610"/>
    <s v="Produkcja wyrobów tartacznych"/>
    <m/>
    <s v="produkcja"/>
    <m/>
    <n v="400"/>
    <s v="S"/>
    <x v="0"/>
    <n v="602017"/>
    <n v="26440"/>
    <n v="3164"/>
    <n v="-3433"/>
    <n v="42035"/>
    <n v="465243"/>
    <n v="1645"/>
    <n v="125107"/>
    <n v="769168"/>
    <n v="480326"/>
    <n v="288842"/>
    <n v="457436"/>
    <n v="311732"/>
    <m/>
    <m/>
    <s v="C"/>
    <s v="Manufacturing"/>
    <s v="16"/>
    <s v="MANUFACTURE OF WOOD AND OF PRODUCTS OF WOOD AND CORK, EXCEPT FURNITURE; MANUFACTURE OF ARTICLES OF STRAW AND PLAITING MATERIALS"/>
    <s v="Medium-high"/>
    <n v="0.7728070801987319"/>
    <m/>
    <n v="-5.7024967733469321E-3"/>
    <n v="-4.4632642023589124E-3"/>
    <n v="-7.504874998906951E-3"/>
    <x v="1"/>
    <n v="0"/>
    <n v="0.59471532877082767"/>
    <n v="76.052887537993925"/>
    <n v="365.96778115501519"/>
    <n v="291.99148936170212"/>
    <x v="3"/>
    <s v="Exp&gt;25"/>
    <s v="Exp&gt;50"/>
    <s v="Decreased Export Intensity"/>
    <n v="0"/>
    <n v="-1.7388756599240329E-2"/>
    <n v="21.929613283345819"/>
    <n v="0.1982737519506248"/>
    <n v="-11.645207765691429"/>
    <n v="-0.1238097472184876"/>
    <n v="5.0817505589469292"/>
    <s v="No"/>
    <s v="Yes"/>
    <s v="No"/>
    <x v="3"/>
    <s v="Declining"/>
    <n v="-30.94224924012158"/>
    <n v="-0.37022706391837529"/>
    <n v="-8.8402538227233975"/>
    <s v="No"/>
    <s v="0.Reducing"/>
    <s v="Reducing"/>
    <n v="280.19154983090033"/>
    <n v="-5.7024967733469321E-3"/>
    <n v="-7.504874998906951E-3"/>
    <n v="-4.4632642023589124E-3"/>
    <n v="0.7728070801987319"/>
    <s v="75-100"/>
    <n v="0.59471532877082767"/>
    <n v="13.3080409630949"/>
    <n v="7.4054956631994724"/>
    <n v="76.052887537993925"/>
    <n v="365.96778115501519"/>
  </r>
  <r>
    <n v="1080"/>
    <n v="786"/>
    <n v="758"/>
    <n v="768"/>
    <n v="928"/>
    <s v="Stelmet SA GK, Zielona Góra"/>
    <m/>
    <m/>
    <m/>
    <m/>
    <m/>
    <n v="971290109"/>
    <n v="572298"/>
    <n v="9730679032"/>
    <s v="SA"/>
    <s v="1610"/>
    <s v="Produkcja wyrobów tartacznych"/>
    <m/>
    <s v="produkcja"/>
    <m/>
    <n v="400"/>
    <s v="S"/>
    <x v="1"/>
    <n v="699684"/>
    <n v="103130"/>
    <n v="100306"/>
    <n v="94464"/>
    <n v="43144"/>
    <n v="583596"/>
    <n v="1682"/>
    <n v="127793"/>
    <n v="854315"/>
    <n v="464638"/>
    <n v="389677"/>
    <n v="551403"/>
    <n v="302912"/>
    <m/>
    <m/>
    <s v="C"/>
    <s v="Manufacturing"/>
    <s v="16"/>
    <s v="MANUFACTURE OF WOOD AND OF PRODUCTS OF WOOD AND CORK, EXCEPT FURNITURE; MANUFACTURE OF ARTICLES OF STRAW AND PLAITING MATERIALS"/>
    <s v="Medium-high"/>
    <n v="0.83408510127428959"/>
    <n v="16.223296019879839"/>
    <n v="0.13500951858267449"/>
    <n v="0.1105727980896976"/>
    <n v="0.17131571645420859"/>
    <x v="1"/>
    <n v="0"/>
    <n v="0.64543289067849685"/>
    <n v="75.976813317479198"/>
    <n v="415.9833531510107"/>
    <n v="276.24137931034483"/>
    <x v="3"/>
    <s v="Exp&gt;25"/>
    <s v="Exp&gt;50"/>
    <s v="Decreased Export Intensity"/>
    <n v="0"/>
    <n v="-1.7388756599240329E-2"/>
    <n v="21.929613283345819"/>
    <n v="0.1982737519506248"/>
    <n v="-11.645207765691429"/>
    <n v="-0.1238097472184876"/>
    <n v="5.0817505589469292"/>
    <s v="No"/>
    <s v="Yes"/>
    <s v="No"/>
    <x v="3"/>
    <s v="Declining"/>
    <n v="-30.94224924012158"/>
    <n v="-0.37022706391837529"/>
    <n v="-8.8402538227233975"/>
    <s v="No"/>
    <s v="0.Reducing"/>
    <s v="Reducing"/>
    <n v="280.19154983090033"/>
    <n v="-5.7024967733469321E-3"/>
    <n v="-7.504874998906951E-3"/>
    <n v="-4.4632642023589124E-3"/>
    <n v="0.7728070801987319"/>
    <s v="75-100"/>
    <n v="0.59471532877082767"/>
    <n v="13.3080409630949"/>
    <n v="7.4054956631994724"/>
    <n v="76.052887537993925"/>
    <n v="365.96778115501519"/>
  </r>
  <r>
    <n v="1080"/>
    <n v="786"/>
    <n v="758"/>
    <n v="768"/>
    <n v="928"/>
    <s v="Stelmet SA GK, Zielona Góra"/>
    <m/>
    <m/>
    <m/>
    <m/>
    <m/>
    <n v="971290109"/>
    <n v="572298"/>
    <n v="9730679032"/>
    <s v="SA"/>
    <s v="1610"/>
    <s v="Produkcja wyrobów tartacznych"/>
    <m/>
    <s v="produkcja"/>
    <m/>
    <n v="400"/>
    <s v="S"/>
    <x v="4"/>
    <n v="734037"/>
    <n v="128474"/>
    <n v="164551"/>
    <n v="121655"/>
    <n v="41691"/>
    <n v="554505"/>
    <n v="1136"/>
    <n v="126707"/>
    <n v="1123066"/>
    <n v="417933"/>
    <n v="705133"/>
    <n v="937494"/>
    <n v="185572"/>
    <m/>
    <m/>
    <s v="C"/>
    <s v="Manufacturing"/>
    <s v="16"/>
    <s v="MANUFACTURE OF WOOD AND OF PRODUCTS OF WOOD AND CORK, EXCEPT FURNITURE; MANUFACTURE OF ARTICLES OF STRAW AND PLAITING MATERIALS"/>
    <s v="Medium-high"/>
    <n v="0.75541832359949157"/>
    <n v="-25.081599784441838"/>
    <n v="0.16573415236561639"/>
    <n v="0.1083239987676592"/>
    <n v="0.12976616383678191"/>
    <x v="1"/>
    <n v="0"/>
    <n v="0.83476305043514809"/>
    <n v="111.53785211267611"/>
    <n v="646.15933098591552"/>
    <n v="367.89876760563379"/>
    <x v="3"/>
    <s v="Exp&gt;25"/>
    <s v="Exp&gt;50"/>
    <s v="Decreased Export Intensity"/>
    <n v="0"/>
    <n v="-1.7388756599240329E-2"/>
    <n v="21.929613283345819"/>
    <n v="0.1982737519506248"/>
    <n v="-11.645207765691429"/>
    <n v="-0.1238097472184876"/>
    <n v="5.0817505589469292"/>
    <s v="No"/>
    <s v="Yes"/>
    <s v="No"/>
    <x v="3"/>
    <s v="Declining"/>
    <n v="-30.94224924012158"/>
    <n v="-0.37022706391837529"/>
    <n v="-8.8402538227233975"/>
    <s v="No"/>
    <s v="0.Reducing"/>
    <s v="Reducing"/>
    <n v="280.19154983090033"/>
    <n v="-5.7024967733469321E-3"/>
    <n v="-7.504874998906951E-3"/>
    <n v="-4.4632642023589124E-3"/>
    <n v="0.7728070801987319"/>
    <s v="75-100"/>
    <n v="0.59471532877082767"/>
    <n v="13.3080409630949"/>
    <n v="7.4054956631994724"/>
    <n v="76.052887537993925"/>
    <n v="365.96778115501519"/>
  </r>
  <r>
    <n v="1080"/>
    <n v="786"/>
    <n v="758"/>
    <n v="768"/>
    <n v="928"/>
    <s v="Stelmet SA GK, Zielona Góra"/>
    <m/>
    <m/>
    <m/>
    <m/>
    <m/>
    <n v="971290109"/>
    <n v="572298"/>
    <n v="9730679032"/>
    <s v="SA"/>
    <s v="1610"/>
    <s v="Produkcja wyrobów tartacznych"/>
    <m/>
    <s v="produkcja"/>
    <m/>
    <n v="400"/>
    <s v="S"/>
    <x v="2"/>
    <n v="828855"/>
    <n v="155879"/>
    <n v="151966"/>
    <n v="149497"/>
    <n v="43216"/>
    <n v="679437"/>
    <n v="1774"/>
    <n v="153990"/>
    <n v="944169"/>
    <n v="458175"/>
    <n v="485994"/>
    <n v="650613"/>
    <n v="293556"/>
    <m/>
    <m/>
    <s v="C"/>
    <s v="Manufacturing"/>
    <s v="16"/>
    <s v="MANUFACTURE OF WOOD AND OF PRODUCTS OF WOOD AND CORK, EXCEPT FURNITURE; MANUFACTURE OF ARTICLES OF STRAW AND PLAITING MATERIALS"/>
    <s v="Medium-high"/>
    <n v="0.81972962701558172"/>
    <n v="18.46133397362237"/>
    <n v="0.18036568519222301"/>
    <n v="0.15833711973174289"/>
    <n v="0.22977868563954301"/>
    <x v="1"/>
    <n v="0"/>
    <n v="0.68908532264880551"/>
    <n v="86.803833145434041"/>
    <n v="467.22378804960539"/>
    <n v="258.27226606538898"/>
    <x v="3"/>
    <s v="Exp&gt;25"/>
    <s v="Exp&gt;50"/>
    <s v="Decreased Export Intensity"/>
    <n v="0"/>
    <n v="-1.7388756599240329E-2"/>
    <n v="21.929613283345819"/>
    <n v="0.1982737519506248"/>
    <n v="-11.645207765691429"/>
    <n v="-0.1238097472184876"/>
    <n v="5.0817505589469292"/>
    <s v="No"/>
    <s v="Yes"/>
    <s v="No"/>
    <x v="3"/>
    <s v="Declining"/>
    <n v="-30.94224924012158"/>
    <n v="-0.37022706391837529"/>
    <n v="-8.8402538227233975"/>
    <s v="No"/>
    <s v="0.Reducing"/>
    <s v="Reducing"/>
    <n v="280.19154983090033"/>
    <n v="-5.7024967733469321E-3"/>
    <n v="-7.504874998906951E-3"/>
    <n v="-4.4632642023589124E-3"/>
    <n v="0.7728070801987319"/>
    <s v="75-100"/>
    <n v="0.59471532877082767"/>
    <n v="13.3080409630949"/>
    <n v="7.4054956631994724"/>
    <n v="76.052887537993925"/>
    <n v="365.96778115501519"/>
  </r>
  <r>
    <n v="1080"/>
    <n v="786"/>
    <n v="758"/>
    <n v="768"/>
    <n v="928"/>
    <s v="Stelmet SA GK, Zielona Góra"/>
    <m/>
    <m/>
    <m/>
    <m/>
    <m/>
    <n v="971290109"/>
    <n v="572298"/>
    <n v="9730679032"/>
    <s v="SA"/>
    <s v="1610"/>
    <s v="Produkcja wyrobów tartacznych"/>
    <m/>
    <s v="produkcja"/>
    <m/>
    <n v="400"/>
    <s v="S"/>
    <x v="3"/>
    <n v="979782"/>
    <n v="318077"/>
    <n v="319538"/>
    <n v="276082"/>
    <n v="43025"/>
    <n v="746947"/>
    <n v="1755"/>
    <n v="167211"/>
    <n v="1138767"/>
    <n v="457120"/>
    <n v="681647"/>
    <n v="867294"/>
    <n v="271473"/>
    <m/>
    <m/>
    <s v="C"/>
    <s v="Manufacturing"/>
    <s v="16"/>
    <s v="MANUFACTURE OF WOOD AND OF PRODUCTS OF WOOD AND CORK, EXCEPT FURNITURE; MANUFACTURE OF ARTICLES OF STRAW AND PLAITING MATERIALS"/>
    <s v="Medium-high"/>
    <n v="0.76236040262017468"/>
    <n v="18.209095680185321"/>
    <n v="0.28177900798340849"/>
    <n v="0.2424394103446974"/>
    <n v="0.31832573498721312"/>
    <x v="1"/>
    <n v="0"/>
    <n v="0.76160794965080658"/>
    <n v="95.276923076923083"/>
    <n v="558.28034188034189"/>
    <n v="260.46723646723649"/>
    <x v="3"/>
    <s v="Exp&gt;25"/>
    <s v="Exp&gt;50"/>
    <s v="Decreased Export Intensity"/>
    <n v="0"/>
    <n v="-1.7388756599240329E-2"/>
    <n v="21.929613283345819"/>
    <n v="0.1982737519506248"/>
    <n v="-11.645207765691429"/>
    <n v="-0.1238097472184876"/>
    <n v="5.0817505589469292"/>
    <s v="No"/>
    <s v="Yes"/>
    <s v="No"/>
    <x v="3"/>
    <s v="Declining"/>
    <n v="-30.94224924012158"/>
    <n v="-0.37022706391837529"/>
    <n v="-8.8402538227233975"/>
    <s v="No"/>
    <s v="0.Reducing"/>
    <s v="Reducing"/>
    <n v="280.19154983090033"/>
    <n v="-5.7024967733469321E-3"/>
    <n v="-7.504874998906951E-3"/>
    <n v="-4.4632642023589124E-3"/>
    <n v="0.7728070801987319"/>
    <s v="75-100"/>
    <n v="0.59471532877082767"/>
    <n v="13.3080409630949"/>
    <n v="7.4054956631994724"/>
    <n v="76.052887537993925"/>
    <n v="365.96778115501519"/>
  </r>
  <r>
    <n v="688"/>
    <n v="594"/>
    <n v="609"/>
    <n v="775"/>
    <n v="929"/>
    <s v="Aluplast sp. z o.o., Nagradowice"/>
    <m/>
    <m/>
    <m/>
    <n v="2002"/>
    <m/>
    <s v="090448928"/>
    <n v="123391"/>
    <n v="5540240242"/>
    <s v="sp. z o.o."/>
    <s v="2223"/>
    <s v="Produkcja wyrobów dla budownictwa z tworzyw sztucznych"/>
    <m/>
    <s v="budownictwo"/>
    <m/>
    <n v="400"/>
    <s v="J"/>
    <x v="0"/>
    <n v="601921"/>
    <n v="43460"/>
    <n v="45453"/>
    <n v="37108"/>
    <n v="16676"/>
    <n v="141830"/>
    <n v="490"/>
    <n v="47703.588200000013"/>
    <n v="230507"/>
    <n v="150462"/>
    <n v="80045"/>
    <n v="180432"/>
    <n v="50074.357190000002"/>
    <m/>
    <m/>
    <s v="C"/>
    <s v="Manufacturing"/>
    <s v="22"/>
    <s v="MANUFACTURE OF RUBBER AND PLASTIC PRODUCTS"/>
    <s v="Medium-low"/>
    <n v="0.23562892804869739"/>
    <m/>
    <n v="6.1649286202009899E-2"/>
    <n v="0.1609842651199313"/>
    <n v="0.2056619668351512"/>
    <x v="1"/>
    <n v="0"/>
    <n v="0.78276147795945461"/>
    <n v="97.354261632653078"/>
    <n v="1228.4102040816331"/>
    <n v="307.06530612244899"/>
    <x v="1"/>
    <s v="Exp&lt;25"/>
    <s v="Exp&lt;50"/>
    <s v="Increased Export Intensity"/>
    <n v="1"/>
    <n v="1.408448948556726E-2"/>
    <n v="83.669837388959706"/>
    <n v="0.60796959780846116"/>
    <n v="33.094085064463577"/>
    <n v="0.28588609863934877"/>
    <n v="16.415138821011581"/>
    <s v="No"/>
    <s v="Yes"/>
    <s v="No"/>
    <x v="0"/>
    <s v="Growing"/>
    <n v="39.183673469387763"/>
    <n v="0.33062426673879042"/>
    <n v="8.6168174878025852"/>
    <s v="No"/>
    <s v="2.Hiring"/>
    <s v="Hiring"/>
    <n v="392.62692481866088"/>
    <n v="6.1649286202009899E-2"/>
    <n v="0.2056619668351512"/>
    <n v="0.1609842651199313"/>
    <n v="0.23562892804869739"/>
    <s v="10-25"/>
    <n v="0.78276147795945461"/>
    <n v="13.307881486443771"/>
    <n v="6.1944053911046719"/>
    <n v="97.354261632653078"/>
    <n v="1228.4102040816331"/>
  </r>
  <r>
    <n v="688"/>
    <n v="594"/>
    <n v="609"/>
    <n v="775"/>
    <n v="929"/>
    <s v="Aluplast sp. z o.o., Nagradowice"/>
    <m/>
    <m/>
    <m/>
    <n v="2002"/>
    <m/>
    <s v="090448928"/>
    <n v="123391"/>
    <n v="5540240242"/>
    <s v="sp. z o.o."/>
    <s v="2223"/>
    <s v="Produkcja wyrobów dla budownictwa z tworzyw sztucznych"/>
    <m/>
    <s v="budownictwo"/>
    <m/>
    <n v="400"/>
    <s v="J"/>
    <x v="1"/>
    <n v="693064.98917999992"/>
    <n v="80075.763170000006"/>
    <n v="80863.798490000001"/>
    <n v="65063.78529"/>
    <n v="20033.70075"/>
    <n v="176629"/>
    <n v="533"/>
    <n v="51178.499900000003"/>
    <n v="289718.44092000002"/>
    <n v="149200.65291"/>
    <n v="140517.78800999999"/>
    <n v="245496.13347"/>
    <n v="44222.30745"/>
    <m/>
    <m/>
    <s v="C"/>
    <s v="Manufacturing"/>
    <s v="22"/>
    <s v="MANUFACTURE OF RUBBER AND PLASTIC PRODUCTS"/>
    <s v="Medium-low"/>
    <n v="0.25485200198754621"/>
    <n v="15.14218463552524"/>
    <n v="9.3878332199380382E-2"/>
    <n v="0.22457591958382131"/>
    <n v="0.26502977611234307"/>
    <x v="1"/>
    <n v="0"/>
    <n v="0.84736108854661729"/>
    <n v="96.019699624765465"/>
    <n v="1300.309548180112"/>
    <n v="279.9261780675422"/>
    <x v="4"/>
    <s v="Exp&lt;25"/>
    <s v="Exp&lt;50"/>
    <s v="Increased Export Intensity"/>
    <n v="1"/>
    <n v="1.408448948556726E-2"/>
    <n v="83.669837388959706"/>
    <n v="0.60796959780846116"/>
    <n v="33.094085064463577"/>
    <n v="0.28588609863934877"/>
    <n v="16.415138821011581"/>
    <s v="No"/>
    <s v="Yes"/>
    <s v="No"/>
    <x v="0"/>
    <s v="Growing"/>
    <n v="39.183673469387763"/>
    <n v="0.33062426673879042"/>
    <n v="8.6168174878025852"/>
    <s v="No"/>
    <s v="2.Hiring"/>
    <s v="Hiring"/>
    <n v="392.62692481866088"/>
    <n v="6.1649286202009899E-2"/>
    <n v="0.2056619668351512"/>
    <n v="0.1609842651199313"/>
    <n v="0.23562892804869739"/>
    <s v="10-25"/>
    <n v="0.78276147795945461"/>
    <n v="13.307881486443771"/>
    <n v="6.1944053911046719"/>
    <n v="97.354261632653078"/>
    <n v="1228.4102040816331"/>
  </r>
  <r>
    <n v="688"/>
    <n v="594"/>
    <n v="609"/>
    <n v="775"/>
    <n v="929"/>
    <s v="Aluplast sp. z o.o., Nagradowice"/>
    <m/>
    <m/>
    <m/>
    <n v="2002"/>
    <m/>
    <s v="090448928"/>
    <n v="123391"/>
    <n v="5540240242"/>
    <s v="sp. z o.o."/>
    <s v="2223"/>
    <s v="Produkcja wyrobów dla budownictwa z tworzyw sztucznych"/>
    <m/>
    <s v="budownictwo"/>
    <m/>
    <n v="400"/>
    <s v="J"/>
    <x v="2"/>
    <n v="998299.00361000001"/>
    <n v="84760.818269999989"/>
    <n v="86777.225739999994"/>
    <n v="69787.872189999995"/>
    <n v="20654.818039999998"/>
    <n v="276675"/>
    <n v="588"/>
    <n v="64590.80485"/>
    <n v="381308.79239000002"/>
    <n v="201175.25249000001"/>
    <n v="180133.5399"/>
    <n v="315284.00566000002"/>
    <n v="66024.786729999993"/>
    <m/>
    <m/>
    <s v="C"/>
    <s v="Manufacturing"/>
    <s v="22"/>
    <s v="MANUFACTURE OF RUBBER AND PLASTIC PRODUCTS"/>
    <s v="Medium-low"/>
    <n v="0.27714642506854298"/>
    <n v="44.041182168376139"/>
    <n v="6.9906783376159354E-2"/>
    <n v="0.1830219328344819"/>
    <n v="0.22134923097005671"/>
    <x v="1"/>
    <n v="0"/>
    <n v="0.82684693338392712"/>
    <n v="109.8483075680272"/>
    <n v="1697.787421105442"/>
    <n v="342.13478314625848"/>
    <x v="4"/>
    <s v="Exp&lt;25"/>
    <s v="Exp&lt;50"/>
    <s v="Increased Export Intensity"/>
    <n v="1"/>
    <n v="1.408448948556726E-2"/>
    <n v="83.669837388959706"/>
    <n v="0.60796959780846116"/>
    <n v="33.094085064463577"/>
    <n v="0.28588609863934877"/>
    <n v="16.415138821011581"/>
    <s v="No"/>
    <s v="Yes"/>
    <s v="No"/>
    <x v="0"/>
    <s v="Growing"/>
    <n v="39.183673469387763"/>
    <n v="0.33062426673879042"/>
    <n v="8.6168174878025852"/>
    <s v="No"/>
    <s v="2.Hiring"/>
    <s v="Hiring"/>
    <n v="392.62692481866088"/>
    <n v="6.1649286202009899E-2"/>
    <n v="0.2056619668351512"/>
    <n v="0.1609842651199313"/>
    <n v="0.23562892804869739"/>
    <s v="10-25"/>
    <n v="0.78276147795945461"/>
    <n v="13.307881486443771"/>
    <n v="6.1944053911046719"/>
    <n v="97.354261632653078"/>
    <n v="1228.4102040816331"/>
  </r>
  <r>
    <n v="688"/>
    <n v="594"/>
    <n v="609"/>
    <n v="775"/>
    <n v="929"/>
    <s v="Aluplast sp. z o.o., Nagradowice"/>
    <m/>
    <m/>
    <m/>
    <n v="2002"/>
    <m/>
    <s v="090448928"/>
    <n v="123391"/>
    <n v="5540240242"/>
    <s v="sp. z o.o."/>
    <s v="2223"/>
    <s v="Produkcja wyrobów dla budownictwa z tworzyw sztucznych"/>
    <m/>
    <s v="budownictwo"/>
    <m/>
    <n v="400"/>
    <s v="J"/>
    <x v="4"/>
    <n v="1105547.3219099999"/>
    <n v="152107.10287999999"/>
    <n v="153756.27674"/>
    <n v="124165.69674"/>
    <n v="23811.922119999999"/>
    <n v="276070"/>
    <n v="682"/>
    <n v="94046.00576"/>
    <n v="530375.01260000002"/>
    <n v="313510.31673999998"/>
    <n v="216864.69586000001"/>
    <n v="452365.68954000011"/>
    <n v="78009.323059999995"/>
    <m/>
    <m/>
    <s v="C"/>
    <s v="Manufacturing"/>
    <s v="22"/>
    <s v="MANUFACTURE OF RUBBER AND PLASTIC PRODUCTS"/>
    <s v="Medium-low"/>
    <n v="0.24971341753426471"/>
    <n v="-11.85717741848419"/>
    <n v="0.1123115169104521"/>
    <n v="0.23410925060612481"/>
    <n v="0.27448080084557508"/>
    <x v="1"/>
    <n v="0"/>
    <n v="0.85291666989064341"/>
    <n v="137.89736914956009"/>
    <n v="1621.037128900294"/>
    <n v="459.6925465395895"/>
    <x v="1"/>
    <s v="Exp&lt;25"/>
    <s v="Exp&lt;50"/>
    <s v="Increased Export Intensity"/>
    <n v="1"/>
    <n v="1.408448948556726E-2"/>
    <n v="83.669837388959706"/>
    <n v="0.60796959780846116"/>
    <n v="33.094085064463577"/>
    <n v="0.28588609863934877"/>
    <n v="16.415138821011581"/>
    <s v="No"/>
    <s v="Yes"/>
    <s v="No"/>
    <x v="0"/>
    <s v="Growing"/>
    <n v="39.183673469387763"/>
    <n v="0.33062426673879042"/>
    <n v="8.6168174878025852"/>
    <s v="No"/>
    <s v="2.Hiring"/>
    <s v="Hiring"/>
    <n v="392.62692481866088"/>
    <n v="6.1649286202009899E-2"/>
    <n v="0.2056619668351512"/>
    <n v="0.1609842651199313"/>
    <n v="0.23562892804869739"/>
    <s v="10-25"/>
    <n v="0.78276147795945461"/>
    <n v="13.307881486443771"/>
    <n v="6.1944053911046719"/>
    <n v="97.354261632653078"/>
    <n v="1228.4102040816331"/>
  </r>
  <r>
    <n v="688"/>
    <n v="594"/>
    <n v="609"/>
    <n v="775"/>
    <n v="929"/>
    <s v="Aluplast sp. z o.o., Nagradowice"/>
    <m/>
    <m/>
    <m/>
    <n v="2002"/>
    <m/>
    <s v="090448928"/>
    <n v="123391"/>
    <n v="5540240242"/>
    <s v="sp. z o.o."/>
    <s v="2223"/>
    <s v="Produkcja wyrobów dla budownictwa z tworzyw sztucznych"/>
    <m/>
    <s v="budownictwo"/>
    <m/>
    <n v="400"/>
    <s v="J"/>
    <x v="3"/>
    <n v="1254268.1179599999"/>
    <n v="122386.90797"/>
    <n v="121754.12539"/>
    <n v="98076.487139999997"/>
    <n v="20969.498380000001"/>
    <n v="355676"/>
    <n v="660"/>
    <n v="81067.028359999997"/>
    <n v="480100.95114000002"/>
    <n v="289714.74787000002"/>
    <n v="190386.20327"/>
    <n v="350360.49280000001"/>
    <n v="129740.45834"/>
    <m/>
    <m/>
    <s v="C"/>
    <s v="Manufacturing"/>
    <s v="22"/>
    <s v="MANUFACTURE OF RUBBER AND PLASTIC PRODUCTS"/>
    <s v="Medium-low"/>
    <n v="0.2835725431485"/>
    <n v="25.640525876954399"/>
    <n v="7.8194196069909003E-2"/>
    <n v="0.20428305111064099"/>
    <n v="0.27993021232558329"/>
    <x v="1"/>
    <n v="0"/>
    <n v="0.72976421306408323"/>
    <n v="122.8288308484848"/>
    <n v="1900.4062393333329"/>
    <n v="438.96173919696969"/>
    <x v="4"/>
    <s v="Exp&lt;25"/>
    <s v="Exp&lt;50"/>
    <s v="Increased Export Intensity"/>
    <n v="1"/>
    <n v="1.408448948556726E-2"/>
    <n v="83.669837388959706"/>
    <n v="0.60796959780846116"/>
    <n v="33.094085064463577"/>
    <n v="0.28588609863934877"/>
    <n v="16.415138821011581"/>
    <s v="No"/>
    <s v="Yes"/>
    <s v="No"/>
    <x v="0"/>
    <s v="Growing"/>
    <n v="39.183673469387763"/>
    <n v="0.33062426673879042"/>
    <n v="8.6168174878025852"/>
    <s v="No"/>
    <s v="2.Hiring"/>
    <s v="Hiring"/>
    <n v="392.62692481866088"/>
    <n v="6.1649286202009899E-2"/>
    <n v="0.2056619668351512"/>
    <n v="0.1609842651199313"/>
    <n v="0.23562892804869739"/>
    <s v="10-25"/>
    <n v="0.78276147795945461"/>
    <n v="13.307881486443771"/>
    <n v="6.1944053911046719"/>
    <n v="97.354261632653078"/>
    <n v="1228.4102040816331"/>
  </r>
  <r>
    <n v="1421"/>
    <n v="1249"/>
    <n v="1293"/>
    <n v="1266"/>
    <n v="930"/>
    <s v="Mckeen Beef SH sp. z o.o., Linne"/>
    <m/>
    <m/>
    <m/>
    <n v="2012"/>
    <m/>
    <n v="302170790"/>
    <n v="427658"/>
    <n v="9680972585"/>
    <s v="sp. z o.o."/>
    <s v="1011"/>
    <s v="Przetwarzanie i konserwowanie mięsa, z wyłączeniem mięsa z drobiu"/>
    <m/>
    <s v="żywność"/>
    <m/>
    <n v="400"/>
    <s v="J"/>
    <x v="1"/>
    <n v="434864.20166999998"/>
    <n v="9328.7287100000012"/>
    <n v="9043.9129100000009"/>
    <n v="6954.1119100000014"/>
    <n v="516.79372999999998"/>
    <n v="163138"/>
    <n v="52"/>
    <n v="5414.7631100000008"/>
    <n v="72759.911189999999"/>
    <n v="1975.5756200000001"/>
    <n v="70784.335569999996"/>
    <n v="46587.709990000003"/>
    <n v="26172.2012"/>
    <m/>
    <m/>
    <s v="C"/>
    <s v="Manufacturing"/>
    <s v="10"/>
    <s v="MANUFACTURE OF FOOD PRODUCTS"/>
    <s v="Low"/>
    <n v="0.37514699847332678"/>
    <n v="-27.721038803484429"/>
    <n v="1.5991456374873508E-2"/>
    <n v="9.5576146208322499E-2"/>
    <n v="0.1492692367041156"/>
    <x v="1"/>
    <n v="0"/>
    <n v="0.64029366210115635"/>
    <n v="104.13005980769231"/>
    <n v="8362.7731090384623"/>
    <n v="37.991838846153847"/>
    <x v="4"/>
    <s v="Exp&gt;25"/>
    <s v="Exp&gt;50"/>
    <s v="Decreased Export Intensity"/>
    <n v="0"/>
    <n v="-0.25035223131579393"/>
    <n v="-6.5084994972134904"/>
    <n v="-6.7299657538956836E-2"/>
    <n v="-32.252535867546008"/>
    <n v="-0.389383156708071"/>
    <n v="-1.668416597817524"/>
    <s v="Yes"/>
    <s v="Yes"/>
    <s v="Yes"/>
    <x v="2"/>
    <s v="Declining"/>
    <n v="56.896551724137943"/>
    <n v="0.45041649597043071"/>
    <n v="11.91887852507794"/>
    <s v="Yes"/>
    <s v="2.Hiring"/>
    <s v="Hiring"/>
    <n v="-4192.0284452936721"/>
    <n v="2.7840245193610211E-2"/>
    <n v="0.32224552223013142"/>
    <n v="0.1597581214352479"/>
    <n v="0.54230470691285759"/>
    <s v="50-75"/>
    <n v="0.49576521755717912"/>
    <n v="13.307426173566171"/>
    <n v="4.0604430105464191"/>
    <n v="75.311042758620687"/>
    <n v="10373.224137931031"/>
  </r>
  <r>
    <n v="1421"/>
    <n v="1249"/>
    <n v="1293"/>
    <n v="1266"/>
    <n v="930"/>
    <s v="Mckeen Beef SH sp. z o.o., Linne"/>
    <m/>
    <m/>
    <m/>
    <n v="2012"/>
    <m/>
    <n v="302170790"/>
    <n v="427658"/>
    <n v="9680972585"/>
    <s v="sp. z o.o."/>
    <s v="1011"/>
    <s v="Przetwarzanie i konserwowanie mięsa, z wyłączeniem mięsa z drobiu"/>
    <m/>
    <s v="żywność"/>
    <m/>
    <n v="400"/>
    <s v="J"/>
    <x v="2"/>
    <n v="497789.81709000003"/>
    <n v="15714.64134"/>
    <n v="15762.48688"/>
    <n v="12762.711880000001"/>
    <n v="197.00658000000001"/>
    <n v="152921"/>
    <n v="49"/>
    <n v="4465.3372400000007"/>
    <n v="87532.625270000004"/>
    <n v="1134.15536"/>
    <n v="86398.46991"/>
    <n v="51350.421869999998"/>
    <n v="36182.203399999999"/>
    <m/>
    <m/>
    <s v="C"/>
    <s v="Manufacturing"/>
    <s v="10"/>
    <s v="MANUFACTURE OF FOOD PRODUCTS"/>
    <s v="Low"/>
    <n v="0.30719993609743129"/>
    <n v="14.47017601778853"/>
    <n v="2.563875644264638E-2"/>
    <n v="0.1458051993828883"/>
    <n v="0.2485415195285133"/>
    <x v="1"/>
    <n v="0"/>
    <n v="0.58664322830037741"/>
    <n v="91.129331428571447"/>
    <n v="10158.975858979589"/>
    <n v="23.14602775510204"/>
    <x v="4"/>
    <s v="Exp&gt;25"/>
    <s v="Exp&gt;50"/>
    <s v="Decreased Export Intensity"/>
    <n v="0"/>
    <n v="-0.25035223131579393"/>
    <n v="-6.5084994972134904"/>
    <n v="-6.7299657538956836E-2"/>
    <n v="-32.252535867546008"/>
    <n v="-0.389383156708071"/>
    <n v="-1.668416597817524"/>
    <s v="Yes"/>
    <s v="Yes"/>
    <s v="Yes"/>
    <x v="2"/>
    <s v="Declining"/>
    <n v="56.896551724137943"/>
    <n v="0.45041649597043071"/>
    <n v="11.91887852507794"/>
    <s v="Yes"/>
    <s v="2.Hiring"/>
    <s v="Hiring"/>
    <n v="-4192.0284452936721"/>
    <n v="2.7840245193610211E-2"/>
    <n v="0.32224552223013142"/>
    <n v="0.1597581214352479"/>
    <n v="0.54230470691285759"/>
    <s v="50-75"/>
    <n v="0.49576521755717912"/>
    <n v="13.307426173566171"/>
    <n v="4.0604430105464191"/>
    <n v="75.311042758620687"/>
    <n v="10373.224137931031"/>
  </r>
  <r>
    <n v="1421"/>
    <n v="1249"/>
    <n v="1293"/>
    <n v="1266"/>
    <n v="930"/>
    <s v="Mckeen Beef SH sp. z o.o., Linne"/>
    <m/>
    <m/>
    <m/>
    <n v="2012"/>
    <m/>
    <n v="302170790"/>
    <n v="427658"/>
    <n v="9680972585"/>
    <s v="sp. z o.o."/>
    <s v="1011"/>
    <s v="Przetwarzanie i konserwowanie mięsa, z wyłączeniem mięsa z drobiu"/>
    <m/>
    <s v="żywność"/>
    <m/>
    <n v="400"/>
    <s v="J"/>
    <x v="4"/>
    <n v="562488.80802999996"/>
    <n v="1134.5651700000001"/>
    <n v="1885.4795099999999"/>
    <n v="1336.9245100000001"/>
    <n v="98"/>
    <n v="164220"/>
    <n v="91"/>
    <n v="7787.0570799999996"/>
    <n v="79726.394989999986"/>
    <n v="990.33732999999995"/>
    <n v="78736.057659999991"/>
    <n v="55280.906669999997"/>
    <n v="24445.48832"/>
    <m/>
    <m/>
    <s v="C"/>
    <s v="Manufacturing"/>
    <s v="10"/>
    <s v="MANUFACTURE OF FOOD PRODUCTS"/>
    <s v="Low"/>
    <n v="0.29195247559706372"/>
    <n v="-11.086455513231369"/>
    <n v="2.376801975282495E-3"/>
    <n v="1.6768907087391691E-2"/>
    <n v="2.4184200125023019E-2"/>
    <x v="1"/>
    <n v="0"/>
    <n v="0.69338274578869197"/>
    <n v="85.572055824175834"/>
    <n v="6181.1956926373623"/>
    <n v="10.8828278021978"/>
    <x v="4"/>
    <s v="Exp&gt;25"/>
    <s v="Exp&gt;50"/>
    <s v="Decreased Export Intensity"/>
    <n v="0"/>
    <n v="-0.25035223131579393"/>
    <n v="-6.5084994972134904"/>
    <n v="-6.7299657538956836E-2"/>
    <n v="-32.252535867546008"/>
    <n v="-0.389383156708071"/>
    <n v="-1.668416597817524"/>
    <s v="Yes"/>
    <s v="Yes"/>
    <s v="Yes"/>
    <x v="2"/>
    <s v="Declining"/>
    <n v="56.896551724137943"/>
    <n v="0.45041649597043071"/>
    <n v="11.91887852507794"/>
    <s v="Yes"/>
    <s v="2.Hiring"/>
    <s v="Hiring"/>
    <n v="-4192.0284452936721"/>
    <n v="2.7840245193610211E-2"/>
    <n v="0.32224552223013142"/>
    <n v="0.1597581214352479"/>
    <n v="0.54230470691285759"/>
    <s v="50-75"/>
    <n v="0.49576521755717912"/>
    <n v="13.307426173566171"/>
    <n v="4.0604430105464191"/>
    <n v="75.311042758620687"/>
    <n v="10373.224137931031"/>
  </r>
  <r>
    <n v="1421"/>
    <n v="1249"/>
    <n v="1293"/>
    <n v="1266"/>
    <n v="930"/>
    <s v="Mckeen Beef SH sp. z o.o., Linne"/>
    <m/>
    <m/>
    <m/>
    <n v="2012"/>
    <m/>
    <n v="302170790"/>
    <n v="427658"/>
    <n v="9680972585"/>
    <s v="sp. z o.o."/>
    <s v="1011"/>
    <s v="Przetwarzanie i konserwowanie mięsa, z wyłączeniem mięsa z drobiu"/>
    <m/>
    <s v="żywność"/>
    <m/>
    <n v="400"/>
    <s v="J"/>
    <x v="0"/>
    <n v="601647"/>
    <n v="20862"/>
    <n v="20913"/>
    <n v="16750"/>
    <n v="470"/>
    <n v="326276"/>
    <n v="58"/>
    <n v="4368.0404799999997"/>
    <n v="104846"/>
    <n v="2987"/>
    <n v="101859"/>
    <n v="51979"/>
    <n v="52865.97406"/>
    <m/>
    <m/>
    <s v="C"/>
    <s v="Manufacturing"/>
    <s v="10"/>
    <s v="MANUFACTURE OF FOOD PRODUCTS"/>
    <s v="Low"/>
    <n v="0.54230470691285759"/>
    <m/>
    <n v="2.7840245193610211E-2"/>
    <n v="0.1597581214352479"/>
    <n v="0.32224552223013142"/>
    <x v="1"/>
    <n v="0"/>
    <n v="0.49576521755717912"/>
    <n v="75.311042758620687"/>
    <n v="10373.224137931031"/>
    <n v="51.5"/>
    <x v="2"/>
    <s v="Exp&gt;25"/>
    <s v="Exp&gt;50"/>
    <s v="Decreased Export Intensity"/>
    <n v="0"/>
    <n v="-0.25035223131579393"/>
    <n v="-6.5084994972134904"/>
    <n v="-6.7299657538956836E-2"/>
    <n v="-32.252535867546008"/>
    <n v="-0.389383156708071"/>
    <n v="-1.668416597817524"/>
    <s v="Yes"/>
    <s v="Yes"/>
    <s v="Yes"/>
    <x v="2"/>
    <s v="Declining"/>
    <n v="56.896551724137943"/>
    <n v="0.45041649597043071"/>
    <n v="11.91887852507794"/>
    <s v="Yes"/>
    <s v="2.Hiring"/>
    <s v="Hiring"/>
    <n v="-4192.0284452936721"/>
    <n v="2.7840245193610211E-2"/>
    <n v="0.32224552223013142"/>
    <n v="0.1597581214352479"/>
    <n v="0.54230470691285759"/>
    <s v="50-75"/>
    <n v="0.49576521755717912"/>
    <n v="13.307426173566171"/>
    <n v="4.0604430105464191"/>
    <n v="75.311042758620687"/>
    <n v="10373.224137931031"/>
  </r>
  <r>
    <n v="1421"/>
    <n v="1249"/>
    <n v="1293"/>
    <n v="1266"/>
    <n v="930"/>
    <s v="Mckeen Beef SH sp. z o.o., Linne"/>
    <m/>
    <m/>
    <m/>
    <n v="2012"/>
    <m/>
    <n v="302170790"/>
    <n v="427658"/>
    <n v="9680972585"/>
    <s v="sp. z o.o."/>
    <s v="1011"/>
    <s v="Przetwarzanie i konserwowanie mięsa, z wyłączeniem mięsa z drobiu"/>
    <m/>
    <s v="żywność"/>
    <m/>
    <n v="400"/>
    <s v="J"/>
    <x v="3"/>
    <n v="632624.43452999997"/>
    <n v="20312.719089999999"/>
    <n v="21597.6126"/>
    <n v="17624.997599999999"/>
    <n v="97.821119999999993"/>
    <n v="169683"/>
    <n v="89"/>
    <n v="7246.3670999999986"/>
    <n v="92456.829830000002"/>
    <n v="1053.3114399999999"/>
    <n v="91403.518389999997"/>
    <n v="61923.469469999996"/>
    <n v="30533.360359999999"/>
    <m/>
    <m/>
    <s v="C"/>
    <s v="Manufacturing"/>
    <s v="10"/>
    <s v="MANUFACTURE OF FOOD PRODUCTS"/>
    <s v="Low"/>
    <n v="0.26822074952900571"/>
    <n v="27.086656418209131"/>
    <n v="2.7860127807257811E-2"/>
    <n v="0.1906294822395167"/>
    <n v="0.28462548611780819"/>
    <x v="1"/>
    <n v="0"/>
    <n v="0.66975549111794586"/>
    <n v="81.41985505617977"/>
    <n v="7108.1397138202246"/>
    <n v="11.834960000000001"/>
    <x v="4"/>
    <s v="Exp&gt;25"/>
    <s v="Exp&gt;50"/>
    <s v="Decreased Export Intensity"/>
    <n v="0"/>
    <n v="-0.25035223131579393"/>
    <n v="-6.5084994972134904"/>
    <n v="-6.7299657538956836E-2"/>
    <n v="-32.252535867546008"/>
    <n v="-0.389383156708071"/>
    <n v="-1.668416597817524"/>
    <s v="Yes"/>
    <s v="Yes"/>
    <s v="Yes"/>
    <x v="2"/>
    <s v="Declining"/>
    <n v="56.896551724137943"/>
    <n v="0.45041649597043071"/>
    <n v="11.91887852507794"/>
    <s v="Yes"/>
    <s v="2.Hiring"/>
    <s v="Hiring"/>
    <n v="-4192.0284452936721"/>
    <n v="2.7840245193610211E-2"/>
    <n v="0.32224552223013142"/>
    <n v="0.1597581214352479"/>
    <n v="0.54230470691285759"/>
    <s v="50-75"/>
    <n v="0.49576521755717912"/>
    <n v="13.307426173566171"/>
    <n v="4.0604430105464191"/>
    <n v="75.311042758620687"/>
    <n v="10373.224137931031"/>
  </r>
  <r>
    <n v="547"/>
    <n v="646"/>
    <n v="829"/>
    <n v="889"/>
    <n v="931"/>
    <s v="Mostostal Zabrze SA GK, Gliwice"/>
    <s v="SG)"/>
    <m/>
    <m/>
    <n v="2001"/>
    <m/>
    <n v="271590750"/>
    <n v="49844"/>
    <n v="6480001823"/>
    <s v="SA"/>
    <s v="4399"/>
    <s v="Pozostałe specjalistyczne roboty budowlane, gdzie indziej niesklasyfikowane"/>
    <s v="Budownictwo "/>
    <s v="budownictwo"/>
    <m/>
    <n v="450"/>
    <s v="S"/>
    <x v="0"/>
    <n v="601374"/>
    <n v="20417"/>
    <n v="16354"/>
    <n v="10357"/>
    <n v="12861"/>
    <n v="214611"/>
    <n v="1871"/>
    <n v="194852"/>
    <n v="427785"/>
    <n v="152783"/>
    <n v="275002"/>
    <n v="166697"/>
    <n v="285276"/>
    <m/>
    <m/>
    <s v="F"/>
    <s v="Construction"/>
    <s v="43"/>
    <s v="SPECIALISED CONSTRUCTION WORK"/>
    <s v="Low"/>
    <n v="0.35686777280028742"/>
    <m/>
    <n v="1.722222776508462E-2"/>
    <n v="2.4210760078076609E-2"/>
    <n v="6.2130692214017048E-2"/>
    <x v="1"/>
    <n v="0"/>
    <n v="0.38967471977745832"/>
    <n v="104.143238909674"/>
    <n v="321.41849278460722"/>
    <n v="81.658471405665424"/>
    <x v="4"/>
    <s v="Exp&gt;25"/>
    <s v="Exp&lt;50"/>
    <s v="Decreased Export Intensity"/>
    <n v="0"/>
    <n v="-6.2504066476568587E-2"/>
    <n v="124.722053164919"/>
    <n v="0.80969413331350282"/>
    <n v="62.842067510810892"/>
    <n v="0.48761063414438871"/>
    <n v="22.436645831437939"/>
    <s v="Yes"/>
    <s v="No"/>
    <s v="No"/>
    <x v="1"/>
    <s v="Growing"/>
    <n v="-12.2394441475147"/>
    <n v="-0.130558036261716"/>
    <n v="-3.2112588656218581"/>
    <s v="No"/>
    <s v="0.Reducing"/>
    <s v="Reducing"/>
    <n v="501.61439393890072"/>
    <n v="1.722222776508462E-2"/>
    <n v="6.2130692214017048E-2"/>
    <n v="2.4210760078076609E-2"/>
    <n v="0.35686777280028742"/>
    <s v="25-50"/>
    <n v="0.38967471977745832"/>
    <n v="13.306972316144421"/>
    <n v="7.5342283262740892"/>
    <n v="104.143238909674"/>
    <n v="321.41849278460722"/>
  </r>
  <r>
    <n v="547"/>
    <n v="646"/>
    <n v="829"/>
    <n v="889"/>
    <n v="931"/>
    <s v="Mostostal Zabrze SA GK, Gliwice"/>
    <s v="SG)"/>
    <m/>
    <m/>
    <n v="2001"/>
    <m/>
    <n v="271590750"/>
    <n v="49844"/>
    <n v="6480001823"/>
    <s v="SA"/>
    <s v="4399"/>
    <s v="Pozostałe specjalistyczne roboty budowlane, gdzie indziej niesklasyfikowane"/>
    <s v="Budownictwo "/>
    <s v="budownictwo"/>
    <m/>
    <n v="450"/>
    <s v="S"/>
    <x v="1"/>
    <n v="616914"/>
    <n v="26366"/>
    <n v="16751"/>
    <n v="10597"/>
    <n v="12735"/>
    <n v="296466"/>
    <n v="1876"/>
    <n v="208474"/>
    <n v="478581"/>
    <n v="152627"/>
    <n v="325954"/>
    <n v="175335"/>
    <n v="303246"/>
    <m/>
    <m/>
    <s v="F"/>
    <s v="Construction"/>
    <s v="43"/>
    <s v="SPECIALISED CONSTRUCTION WORK"/>
    <s v="Low"/>
    <n v="0.48056293097579239"/>
    <n v="2.584082451186775"/>
    <n v="1.717743478021248E-2"/>
    <n v="2.214254222378239E-2"/>
    <n v="6.0438588986796701E-2"/>
    <x v="1"/>
    <n v="0"/>
    <n v="0.36636431450475471"/>
    <n v="111.1268656716418"/>
    <n v="328.84541577825161"/>
    <n v="81.357675906183374"/>
    <x v="4"/>
    <s v="Exp&gt;25"/>
    <s v="Exp&lt;50"/>
    <s v="Decreased Export Intensity"/>
    <n v="0"/>
    <n v="-6.2504066476568587E-2"/>
    <n v="124.722053164919"/>
    <n v="0.80969413331350282"/>
    <n v="62.842067510810892"/>
    <n v="0.48761063414438871"/>
    <n v="22.436645831437939"/>
    <s v="Yes"/>
    <s v="No"/>
    <s v="No"/>
    <x v="1"/>
    <s v="Growing"/>
    <n v="-12.2394441475147"/>
    <n v="-0.130558036261716"/>
    <n v="-3.2112588656218581"/>
    <s v="No"/>
    <s v="0.Reducing"/>
    <s v="Reducing"/>
    <n v="501.61439393890072"/>
    <n v="1.722222776508462E-2"/>
    <n v="6.2130692214017048E-2"/>
    <n v="2.4210760078076609E-2"/>
    <n v="0.35686777280028742"/>
    <s v="25-50"/>
    <n v="0.38967471977745832"/>
    <n v="13.306972316144421"/>
    <n v="7.5342283262740892"/>
    <n v="104.143238909674"/>
    <n v="321.41849278460722"/>
  </r>
  <r>
    <n v="547"/>
    <n v="646"/>
    <n v="829"/>
    <n v="889"/>
    <n v="931"/>
    <s v="Mostostal Zabrze SA GK, Gliwice"/>
    <s v="SG)"/>
    <m/>
    <m/>
    <n v="2001"/>
    <m/>
    <n v="271590750"/>
    <n v="49844"/>
    <n v="6480001823"/>
    <s v="SA"/>
    <s v="4399"/>
    <s v="Pozostałe specjalistyczne roboty budowlane, gdzie indziej niesklasyfikowane"/>
    <s v="Budownictwo "/>
    <s v="budownictwo"/>
    <m/>
    <n v="450"/>
    <s v="S"/>
    <x v="2"/>
    <n v="770051"/>
    <n v="32088"/>
    <n v="23060"/>
    <n v="15280"/>
    <n v="12374"/>
    <n v="296370"/>
    <n v="1671"/>
    <n v="213904"/>
    <n v="494036"/>
    <n v="153978"/>
    <n v="340058"/>
    <n v="192920"/>
    <n v="301116"/>
    <m/>
    <m/>
    <s v="F"/>
    <s v="Construction"/>
    <s v="43"/>
    <s v="SPECIALISED CONSTRUCTION WORK"/>
    <s v="Low"/>
    <n v="0.38487061246592758"/>
    <n v="24.823070962889471"/>
    <n v="1.984284157802535E-2"/>
    <n v="3.0928920159664482E-2"/>
    <n v="7.9203815052871662E-2"/>
    <x v="1"/>
    <n v="0"/>
    <n v="0.3904978584556591"/>
    <n v="128.0095751047277"/>
    <n v="460.83243566726509"/>
    <n v="92.147217235188506"/>
    <x v="4"/>
    <s v="Exp&gt;25"/>
    <s v="Exp&lt;50"/>
    <s v="Decreased Export Intensity"/>
    <n v="0"/>
    <n v="-6.2504066476568587E-2"/>
    <n v="124.722053164919"/>
    <n v="0.80969413331350282"/>
    <n v="62.842067510810892"/>
    <n v="0.48761063414438871"/>
    <n v="22.436645831437939"/>
    <s v="Yes"/>
    <s v="No"/>
    <s v="No"/>
    <x v="1"/>
    <s v="Growing"/>
    <n v="-12.2394441475147"/>
    <n v="-0.130558036261716"/>
    <n v="-3.2112588656218581"/>
    <s v="No"/>
    <s v="0.Reducing"/>
    <s v="Reducing"/>
    <n v="501.61439393890072"/>
    <n v="1.722222776508462E-2"/>
    <n v="6.2130692214017048E-2"/>
    <n v="2.4210760078076609E-2"/>
    <n v="0.35686777280028742"/>
    <s v="25-50"/>
    <n v="0.38967471977745832"/>
    <n v="13.306972316144421"/>
    <n v="7.5342283262740892"/>
    <n v="104.143238909674"/>
    <n v="321.41849278460722"/>
  </r>
  <r>
    <n v="547"/>
    <n v="646"/>
    <n v="829"/>
    <n v="889"/>
    <n v="931"/>
    <s v="Mostostal Zabrze SA GK, Gliwice"/>
    <s v="SG)"/>
    <m/>
    <m/>
    <n v="2001"/>
    <m/>
    <n v="271590750"/>
    <n v="49844"/>
    <n v="6480001823"/>
    <s v="SA"/>
    <s v="4399"/>
    <s v="Pozostałe specjalistyczne roboty budowlane, gdzie indziej niesklasyfikowane"/>
    <s v="Budownictwo "/>
    <s v="budownictwo"/>
    <m/>
    <n v="450"/>
    <s v="S"/>
    <x v="3"/>
    <n v="1172259"/>
    <n v="58341"/>
    <n v="55619"/>
    <n v="33310"/>
    <n v="3246"/>
    <n v="495660"/>
    <n v="1623"/>
    <n v="217937"/>
    <n v="678126"/>
    <n v="171927"/>
    <n v="506199"/>
    <n v="229630"/>
    <n v="448496"/>
    <m/>
    <m/>
    <s v="F"/>
    <s v="Construction"/>
    <s v="43"/>
    <s v="SPECIALISED CONSTRUCTION WORK"/>
    <s v="Low"/>
    <n v="0.42282464881907489"/>
    <n v="52.231345716062961"/>
    <n v="2.8415222233311919E-2"/>
    <n v="4.9120664891185412E-2"/>
    <n v="0.14505944345251059"/>
    <x v="1"/>
    <n v="0"/>
    <n v="0.33862438543869428"/>
    <n v="134.2803450400493"/>
    <n v="722.27911275415897"/>
    <n v="105.9316081330869"/>
    <x v="4"/>
    <s v="Exp&gt;25"/>
    <s v="Exp&lt;50"/>
    <s v="Decreased Export Intensity"/>
    <n v="0"/>
    <n v="-6.2504066476568587E-2"/>
    <n v="124.722053164919"/>
    <n v="0.80969413331350282"/>
    <n v="62.842067510810892"/>
    <n v="0.48761063414438871"/>
    <n v="22.436645831437939"/>
    <s v="Yes"/>
    <s v="No"/>
    <s v="No"/>
    <x v="1"/>
    <s v="Growing"/>
    <n v="-12.2394441475147"/>
    <n v="-0.130558036261716"/>
    <n v="-3.2112588656218581"/>
    <s v="No"/>
    <s v="0.Reducing"/>
    <s v="Reducing"/>
    <n v="501.61439393890072"/>
    <n v="1.722222776508462E-2"/>
    <n v="6.2130692214017048E-2"/>
    <n v="2.4210760078076609E-2"/>
    <n v="0.35686777280028742"/>
    <s v="25-50"/>
    <n v="0.38967471977745832"/>
    <n v="13.306972316144421"/>
    <n v="7.5342283262740892"/>
    <n v="104.143238909674"/>
    <n v="321.41849278460722"/>
  </r>
  <r>
    <n v="547"/>
    <n v="646"/>
    <n v="829"/>
    <n v="889"/>
    <n v="931"/>
    <s v="Mostostal Zabrze SA GK, Gliwice"/>
    <s v="SG)"/>
    <m/>
    <m/>
    <n v="2001"/>
    <m/>
    <n v="271590750"/>
    <n v="49844"/>
    <n v="6480001823"/>
    <s v="SA"/>
    <s v="4399"/>
    <s v="Pozostałe specjalistyczne roboty budowlane, gdzie indziej niesklasyfikowane"/>
    <s v="Budownictwo "/>
    <s v="budownictwo"/>
    <m/>
    <n v="450"/>
    <s v="S"/>
    <x v="4"/>
    <n v="1351420"/>
    <n v="93016"/>
    <n v="100581"/>
    <n v="75972"/>
    <n v="16527"/>
    <n v="397809"/>
    <n v="1642"/>
    <n v="244439"/>
    <n v="709749"/>
    <n v="268436"/>
    <n v="441313"/>
    <n v="289890"/>
    <n v="419859"/>
    <m/>
    <m/>
    <s v="F"/>
    <s v="Construction"/>
    <s v="43"/>
    <s v="SPECIALISED CONSTRUCTION WORK"/>
    <s v="Low"/>
    <n v="0.29436370632371878"/>
    <n v="15.283397269715991"/>
    <n v="5.6216424205650352E-2"/>
    <n v="0.1070406580354463"/>
    <n v="0.26207182034564841"/>
    <x v="1"/>
    <n v="0"/>
    <n v="0.40844016687589563"/>
    <n v="148.86662606577349"/>
    <n v="823.03288672350789"/>
    <n v="163.4811205846529"/>
    <x v="4"/>
    <s v="Exp&gt;25"/>
    <s v="Exp&lt;50"/>
    <s v="Decreased Export Intensity"/>
    <n v="0"/>
    <n v="-6.2504066476568587E-2"/>
    <n v="124.722053164919"/>
    <n v="0.80969413331350282"/>
    <n v="62.842067510810892"/>
    <n v="0.48761063414438871"/>
    <n v="22.436645831437939"/>
    <s v="Yes"/>
    <s v="No"/>
    <s v="No"/>
    <x v="1"/>
    <s v="Growing"/>
    <n v="-12.2394441475147"/>
    <n v="-0.130558036261716"/>
    <n v="-3.2112588656218581"/>
    <s v="No"/>
    <s v="0.Reducing"/>
    <s v="Reducing"/>
    <n v="501.61439393890072"/>
    <n v="1.722222776508462E-2"/>
    <n v="6.2130692214017048E-2"/>
    <n v="2.4210760078076609E-2"/>
    <n v="0.35686777280028742"/>
    <s v="25-50"/>
    <n v="0.38967471977745832"/>
    <n v="13.306972316144421"/>
    <n v="7.5342283262740892"/>
    <n v="104.143238909674"/>
    <n v="321.41849278460722"/>
  </r>
  <r>
    <n v="1007"/>
    <n v="684"/>
    <n v="632"/>
    <n v="861"/>
    <n v="932"/>
    <s v="Biuro Techniczno-Handlowe BTH Import-Stal sp. z o.o., Podłęże"/>
    <m/>
    <m/>
    <m/>
    <n v="1992"/>
    <m/>
    <s v="360493386"/>
    <n v="537117"/>
    <n v="6793106652"/>
    <s v="sp. z o.o."/>
    <s v="2562"/>
    <s v="Obróbka mechaniczna elementów metalowych"/>
    <m/>
    <s v="produkcja"/>
    <m/>
    <n v="400"/>
    <s v="J"/>
    <x v="0"/>
    <n v="600594"/>
    <n v="36990"/>
    <n v="34916"/>
    <n v="32720"/>
    <n v="9035"/>
    <n v="148970"/>
    <n v="254"/>
    <n v="27685"/>
    <n v="420661"/>
    <n v="86201"/>
    <n v="334460"/>
    <n v="168957"/>
    <n v="251704"/>
    <m/>
    <m/>
    <s v="C"/>
    <s v="Manufacturing"/>
    <s v="25"/>
    <s v="MANUFACTURE OF FABRICATED METAL PRODUCTS, EXCEPT MACHINERY AND EQUIPMENT"/>
    <s v="Medium-low"/>
    <n v="0.2480377759351575"/>
    <m/>
    <n v="5.4479398728592032E-2"/>
    <n v="7.77823473057878E-2"/>
    <n v="0.19365874157329971"/>
    <x v="1"/>
    <n v="0"/>
    <n v="0.40164645641026858"/>
    <n v="108.996062992126"/>
    <n v="2364.5433070866138"/>
    <n v="339.37401574803152"/>
    <x v="1"/>
    <s v="Exp&lt;25"/>
    <s v="Exp&lt;50"/>
    <s v="Decreased Export Intensity"/>
    <n v="0"/>
    <n v="-3.4110146691630872E-2"/>
    <n v="30.393244021751801"/>
    <n v="0.26538465251315202"/>
    <n v="-5.5121420132233352"/>
    <n v="-5.6698846655960367E-2"/>
    <n v="6.8596561877736439"/>
    <s v="No"/>
    <s v="Yes"/>
    <s v="No"/>
    <x v="3"/>
    <s v="Declining"/>
    <n v="7.8740157480314963"/>
    <n v="7.5793839369533877E-2"/>
    <n v="1.9129121188246061"/>
    <s v="No"/>
    <s v="2.Hiring"/>
    <s v="Hiring"/>
    <n v="493.6099775849184"/>
    <n v="5.4479398728592032E-2"/>
    <n v="0.19365874157329971"/>
    <n v="7.77823473057878E-2"/>
    <n v="0.2480377759351575"/>
    <s v="10-25"/>
    <n v="0.40164645641026858"/>
    <n v="13.30567444447148"/>
    <n v="5.5373342670185366"/>
    <n v="108.996062992126"/>
    <n v="2364.5433070866138"/>
  </r>
  <r>
    <n v="1007"/>
    <n v="684"/>
    <n v="632"/>
    <n v="861"/>
    <n v="932"/>
    <s v="Biuro Techniczno-Handlowe BTH Import-Stal sp. z o.o., Podłęże"/>
    <m/>
    <m/>
    <m/>
    <n v="1992"/>
    <m/>
    <s v="360493386"/>
    <n v="537117"/>
    <n v="6793106652"/>
    <s v="sp. z o.o."/>
    <s v="2562"/>
    <s v="Obróbka mechaniczna elementów metalowych"/>
    <m/>
    <s v="produkcja"/>
    <m/>
    <n v="400"/>
    <s v="J"/>
    <x v="1"/>
    <n v="631925"/>
    <n v="37395"/>
    <n v="34355"/>
    <n v="32405"/>
    <n v="9570"/>
    <n v="180836"/>
    <n v="265"/>
    <n v="28117"/>
    <n v="450420"/>
    <n v="84620"/>
    <n v="365800"/>
    <n v="201361"/>
    <n v="249059"/>
    <m/>
    <m/>
    <s v="C"/>
    <s v="Manufacturing"/>
    <s v="25"/>
    <s v="MANUFACTURE OF FABRICATED METAL PRODUCTS, EXCEPT MACHINERY AND EQUIPMENT"/>
    <s v="Medium-low"/>
    <n v="0.28616687106856042"/>
    <n v="5.2166688311904519"/>
    <n v="5.1279819598844797E-2"/>
    <n v="7.1943963411926645E-2"/>
    <n v="0.16092987221954599"/>
    <x v="1"/>
    <n v="0"/>
    <n v="0.44705164069091069"/>
    <n v="106.1018867924528"/>
    <n v="2384.6226415094338"/>
    <n v="319.32075471698113"/>
    <x v="4"/>
    <s v="Exp&lt;25"/>
    <s v="Exp&lt;50"/>
    <s v="Decreased Export Intensity"/>
    <n v="0"/>
    <n v="-3.4110146691630872E-2"/>
    <n v="30.393244021751801"/>
    <n v="0.26538465251315202"/>
    <n v="-5.5121420132233352"/>
    <n v="-5.6698846655960367E-2"/>
    <n v="6.8596561877736439"/>
    <s v="No"/>
    <s v="Yes"/>
    <s v="No"/>
    <x v="3"/>
    <s v="Declining"/>
    <n v="7.8740157480314963"/>
    <n v="7.5793839369533877E-2"/>
    <n v="1.9129121188246061"/>
    <s v="No"/>
    <s v="2.Hiring"/>
    <s v="Hiring"/>
    <n v="493.6099775849184"/>
    <n v="5.4479398728592032E-2"/>
    <n v="0.19365874157329971"/>
    <n v="7.77823473057878E-2"/>
    <n v="0.2480377759351575"/>
    <s v="10-25"/>
    <n v="0.40164645641026858"/>
    <n v="13.30567444447148"/>
    <n v="5.5373342670185366"/>
    <n v="108.996062992126"/>
    <n v="2364.5433070866138"/>
  </r>
  <r>
    <n v="1007"/>
    <n v="684"/>
    <n v="632"/>
    <n v="861"/>
    <n v="932"/>
    <s v="Biuro Techniczno-Handlowe BTH Import-Stal sp. z o.o., Podłęże"/>
    <m/>
    <m/>
    <m/>
    <n v="1992"/>
    <m/>
    <s v="360493386"/>
    <n v="537117"/>
    <n v="6793106652"/>
    <s v="sp. z o.o."/>
    <s v="2562"/>
    <s v="Obróbka mechaniczna elementów metalowych"/>
    <m/>
    <s v="produkcja"/>
    <m/>
    <n v="400"/>
    <s v="J"/>
    <x v="4"/>
    <n v="783134"/>
    <n v="29132"/>
    <n v="31099"/>
    <n v="19155"/>
    <n v="9868"/>
    <n v="167534"/>
    <n v="274"/>
    <n v="38779"/>
    <n v="623634"/>
    <n v="222567"/>
    <n v="401067"/>
    <n v="516510"/>
    <n v="107124"/>
    <m/>
    <m/>
    <s v="C"/>
    <s v="Manufacturing"/>
    <s v="25"/>
    <s v="MANUFACTURE OF FABRICATED METAL PRODUCTS, EXCEPT MACHINERY AND EQUIPMENT"/>
    <s v="Medium-low"/>
    <n v="0.21392762924352671"/>
    <n v="-29.81035008156022"/>
    <n v="2.4459415630019899E-2"/>
    <n v="3.071513099029238E-2"/>
    <n v="3.7085438810478023E-2"/>
    <x v="1"/>
    <n v="0"/>
    <n v="0.82822617111959895"/>
    <n v="141.52919708029199"/>
    <n v="2858.1532846715331"/>
    <n v="812.28832116788317"/>
    <x v="1"/>
    <s v="Exp&lt;25"/>
    <s v="Exp&lt;50"/>
    <s v="Decreased Export Intensity"/>
    <n v="0"/>
    <n v="-3.4110146691630872E-2"/>
    <n v="30.393244021751801"/>
    <n v="0.26538465251315202"/>
    <n v="-5.5121420132233352"/>
    <n v="-5.6698846655960367E-2"/>
    <n v="6.8596561877736439"/>
    <s v="No"/>
    <s v="Yes"/>
    <s v="No"/>
    <x v="3"/>
    <s v="Declining"/>
    <n v="7.8740157480314963"/>
    <n v="7.5793839369533877E-2"/>
    <n v="1.9129121188246061"/>
    <s v="No"/>
    <s v="2.Hiring"/>
    <s v="Hiring"/>
    <n v="493.6099775849184"/>
    <n v="5.4479398728592032E-2"/>
    <n v="0.19365874157329971"/>
    <n v="7.77823473057878E-2"/>
    <n v="0.2480377759351575"/>
    <s v="10-25"/>
    <n v="0.40164645641026858"/>
    <n v="13.30567444447148"/>
    <n v="5.5373342670185366"/>
    <n v="108.996062992126"/>
    <n v="2364.5433070866138"/>
  </r>
  <r>
    <n v="1007"/>
    <n v="684"/>
    <n v="632"/>
    <n v="861"/>
    <n v="932"/>
    <s v="Biuro Techniczno-Handlowe BTH Import-Stal sp. z o.o., Podłęże"/>
    <m/>
    <m/>
    <m/>
    <n v="1992"/>
    <m/>
    <s v="360493386"/>
    <n v="537117"/>
    <n v="6793106652"/>
    <s v="sp. z o.o."/>
    <s v="2562"/>
    <s v="Obróbka mechaniczna elementów metalowych"/>
    <m/>
    <s v="produkcja"/>
    <m/>
    <n v="400"/>
    <s v="J"/>
    <x v="2"/>
    <n v="956996"/>
    <n v="270409"/>
    <n v="267892"/>
    <n v="218569"/>
    <n v="9696"/>
    <n v="269841"/>
    <n v="286"/>
    <n v="41290"/>
    <n v="701130"/>
    <n v="95900"/>
    <n v="605230"/>
    <n v="417430"/>
    <n v="283700"/>
    <m/>
    <m/>
    <s v="C"/>
    <s v="Manufacturing"/>
    <s v="25"/>
    <s v="MANUFACTURE OF FABRICATED METAL PRODUCTS, EXCEPT MACHINERY AND EQUIPMENT"/>
    <s v="Medium-low"/>
    <n v="0.28196669578556233"/>
    <n v="51.441389405388293"/>
    <n v="0.22839071427675769"/>
    <n v="0.31173819405816328"/>
    <n v="0.52360635316100901"/>
    <x v="1"/>
    <n v="0"/>
    <n v="0.5953674782137407"/>
    <n v="144.37062937062939"/>
    <n v="3346.13986013986"/>
    <n v="335.31468531468528"/>
    <x v="4"/>
    <s v="Exp&lt;25"/>
    <s v="Exp&lt;50"/>
    <s v="Decreased Export Intensity"/>
    <n v="0"/>
    <n v="-3.4110146691630872E-2"/>
    <n v="30.393244021751801"/>
    <n v="0.26538465251315202"/>
    <n v="-5.5121420132233352"/>
    <n v="-5.6698846655960367E-2"/>
    <n v="6.8596561877736439"/>
    <s v="No"/>
    <s v="Yes"/>
    <s v="No"/>
    <x v="3"/>
    <s v="Declining"/>
    <n v="7.8740157480314963"/>
    <n v="7.5793839369533877E-2"/>
    <n v="1.9129121188246061"/>
    <s v="No"/>
    <s v="2.Hiring"/>
    <s v="Hiring"/>
    <n v="493.6099775849184"/>
    <n v="5.4479398728592032E-2"/>
    <n v="0.19365874157329971"/>
    <n v="7.77823473057878E-2"/>
    <n v="0.2480377759351575"/>
    <s v="10-25"/>
    <n v="0.40164645641026858"/>
    <n v="13.30567444447148"/>
    <n v="5.5373342670185366"/>
    <n v="108.996062992126"/>
    <n v="2364.5433070866138"/>
  </r>
  <r>
    <n v="1007"/>
    <n v="684"/>
    <n v="632"/>
    <n v="861"/>
    <n v="932"/>
    <s v="Biuro Techniczno-Handlowe BTH Import-Stal sp. z o.o., Podłęże"/>
    <m/>
    <m/>
    <m/>
    <n v="1992"/>
    <m/>
    <s v="360493386"/>
    <n v="537117"/>
    <n v="6793106652"/>
    <s v="sp. z o.o."/>
    <s v="2562"/>
    <s v="Obróbka mechaniczna elementów metalowych"/>
    <m/>
    <s v="produkcja"/>
    <m/>
    <n v="400"/>
    <s v="J"/>
    <x v="3"/>
    <n v="1115740"/>
    <n v="134091"/>
    <n v="119200"/>
    <n v="100526"/>
    <n v="8693"/>
    <n v="336432"/>
    <n v="278"/>
    <n v="37829.555800000002"/>
    <n v="726109"/>
    <n v="156879"/>
    <n v="569230"/>
    <n v="501456"/>
    <n v="224653"/>
    <m/>
    <m/>
    <s v="C"/>
    <s v="Manufacturing"/>
    <s v="25"/>
    <s v="MANUFACTURE OF FABRICATED METAL PRODUCTS, EXCEPT MACHINERY AND EQUIPMENT"/>
    <s v="Medium-low"/>
    <n v="0.30153261512538759"/>
    <n v="16.587739133705881"/>
    <n v="9.0098051517378597E-2"/>
    <n v="0.13844477895192039"/>
    <n v="0.20046823649532561"/>
    <x v="1"/>
    <n v="0"/>
    <n v="0.69060705761807106"/>
    <n v="136.07753884892091"/>
    <n v="4013.4532374100718"/>
    <n v="564.3129496402878"/>
    <x v="4"/>
    <s v="Exp&lt;25"/>
    <s v="Exp&lt;50"/>
    <s v="Decreased Export Intensity"/>
    <n v="0"/>
    <n v="-3.4110146691630872E-2"/>
    <n v="30.393244021751801"/>
    <n v="0.26538465251315202"/>
    <n v="-5.5121420132233352"/>
    <n v="-5.6698846655960367E-2"/>
    <n v="6.8596561877736439"/>
    <s v="No"/>
    <s v="Yes"/>
    <s v="No"/>
    <x v="3"/>
    <s v="Declining"/>
    <n v="7.8740157480314963"/>
    <n v="7.5793839369533877E-2"/>
    <n v="1.9129121188246061"/>
    <s v="No"/>
    <s v="2.Hiring"/>
    <s v="Hiring"/>
    <n v="493.6099775849184"/>
    <n v="5.4479398728592032E-2"/>
    <n v="0.19365874157329971"/>
    <n v="7.77823473057878E-2"/>
    <n v="0.2480377759351575"/>
    <s v="10-25"/>
    <n v="0.40164645641026858"/>
    <n v="13.30567444447148"/>
    <n v="5.5373342670185366"/>
    <n v="108.996062992126"/>
    <n v="2364.5433070866138"/>
  </r>
  <r>
    <n v="1083"/>
    <n v="941"/>
    <n v="1084"/>
    <n v="1290"/>
    <n v="933"/>
    <s v="Eko Tank sp. z o.o., Osie"/>
    <m/>
    <m/>
    <m/>
    <n v="2001"/>
    <m/>
    <s v="092969790"/>
    <n v="53088"/>
    <n v="5591828206"/>
    <s v="sp. z o.o."/>
    <s v="4671"/>
    <s v="Sprzedaż hurtowa paliw i produktów pochodnych"/>
    <m/>
    <s v="paliwa"/>
    <m/>
    <n v="400"/>
    <s v="J"/>
    <x v="1"/>
    <n v="430075.04801999999"/>
    <n v="2960.2802000000001"/>
    <n v="2765.3561399999999"/>
    <n v="2095.3771400000001"/>
    <n v="2305.3363100000001"/>
    <n v="0"/>
    <n v="55"/>
    <n v="4563.82773"/>
    <n v="54251.851490000001"/>
    <n v="15282.58149"/>
    <n v="38969.269999999997"/>
    <n v="18253.5141"/>
    <n v="35998.337390000001"/>
    <m/>
    <m/>
    <s v="G"/>
    <s v="Wholesale and Retail Trade; Repair of Motor Vehicles and Motorcycles"/>
    <s v="46"/>
    <s v="WHOLESALE TRADE, EXCEPT OF MOTOR VEHICLES"/>
    <s v="Medium-high"/>
    <n v="0"/>
    <n v="-28.28078210000584"/>
    <n v="4.8721197606017771E-3"/>
    <n v="3.8623145246687689E-2"/>
    <n v="0.1147930819523677"/>
    <x v="1"/>
    <n v="0"/>
    <n v="0.33645882303877839"/>
    <n v="82.978685999999996"/>
    <n v="7819.5463276363625"/>
    <n v="277.865118"/>
    <x v="0"/>
    <s v="Exp&lt;25"/>
    <s v="Exp&lt;50"/>
    <s v="Decreased Export Intensity"/>
    <n v="0"/>
    <n v="0"/>
    <n v="22.22826774782585"/>
    <n v="0.20072015763018139"/>
    <n v="-11.4287914870827"/>
    <n v="-0.1213633415389328"/>
    <n v="5.1460383640457019"/>
    <s v="Yes"/>
    <s v="Yes"/>
    <s v="Yes"/>
    <x v="3"/>
    <s v="Declining"/>
    <n v="-29.6875"/>
    <n v="-0.35222059358935193"/>
    <n v="-8.428962462882339"/>
    <s v="Yes"/>
    <s v="0.Reducing"/>
    <s v="Reducing"/>
    <n v="6918.237525888886"/>
    <n v="3.6437010664287558E-3"/>
    <n v="6.1316121790374642E-2"/>
    <n v="3.2340186196586893E-2"/>
    <n v="0"/>
    <s v="0-10"/>
    <n v="0.5274336545150452"/>
    <n v="13.30412644493885"/>
    <n v="4.1588830833596706"/>
    <n v="75.707635312500003"/>
    <n v="9369.765625"/>
  </r>
  <r>
    <n v="1083"/>
    <n v="941"/>
    <n v="1084"/>
    <n v="1290"/>
    <n v="933"/>
    <s v="Eko Tank sp. z o.o., Osie"/>
    <m/>
    <m/>
    <m/>
    <n v="2001"/>
    <m/>
    <s v="092969790"/>
    <n v="53088"/>
    <n v="5591828206"/>
    <s v="sp. z o.o."/>
    <s v="4671"/>
    <s v="Sprzedaż hurtowa paliw i produktów pochodnych"/>
    <m/>
    <s v="paliwa"/>
    <m/>
    <n v="400"/>
    <s v="J"/>
    <x v="2"/>
    <n v="545795.61760999996"/>
    <n v="6743.3890199999996"/>
    <n v="6605.6681900000003"/>
    <n v="5167.6871900000006"/>
    <n v="2097.1506199999999"/>
    <n v="0"/>
    <n v="44"/>
    <n v="3890"/>
    <n v="74369.637870000006"/>
    <n v="13350"/>
    <n v="60804.983520000002"/>
    <n v="23476"/>
    <n v="50893.436970000002"/>
    <m/>
    <m/>
    <s v="G"/>
    <s v="Wholesale and Retail Trade; Repair of Motor Vehicles and Motorcycles"/>
    <s v="46"/>
    <s v="WHOLESALE TRADE, EXCEPT OF MOTOR VEHICLES"/>
    <s v="Medium-high"/>
    <n v="0"/>
    <n v="26.907064272331031"/>
    <n v="9.4681727431761616E-3"/>
    <n v="6.9486518127642991E-2"/>
    <n v="0.2201263924859431"/>
    <x v="1"/>
    <n v="0"/>
    <n v="0.31566645572534102"/>
    <n v="88.409090909090907"/>
    <n v="12404.44585477273"/>
    <n v="303.40909090909088"/>
    <x v="0"/>
    <s v="Exp&lt;25"/>
    <s v="Exp&lt;50"/>
    <s v="Decreased Export Intensity"/>
    <n v="0"/>
    <n v="0"/>
    <n v="22.22826774782585"/>
    <n v="0.20072015763018139"/>
    <n v="-11.4287914870827"/>
    <n v="-0.1213633415389328"/>
    <n v="5.1460383640457019"/>
    <s v="Yes"/>
    <s v="Yes"/>
    <s v="Yes"/>
    <x v="3"/>
    <s v="Declining"/>
    <n v="-29.6875"/>
    <n v="-0.35222059358935193"/>
    <n v="-8.428962462882339"/>
    <s v="Yes"/>
    <s v="0.Reducing"/>
    <s v="Reducing"/>
    <n v="6918.237525888886"/>
    <n v="3.6437010664287558E-3"/>
    <n v="6.1316121790374642E-2"/>
    <n v="3.2340186196586893E-2"/>
    <n v="0"/>
    <s v="0-10"/>
    <n v="0.5274336545150452"/>
    <n v="13.30412644493885"/>
    <n v="4.1588830833596706"/>
    <n v="75.707635312500003"/>
    <n v="9369.765625"/>
  </r>
  <r>
    <n v="1083"/>
    <n v="941"/>
    <n v="1084"/>
    <n v="1290"/>
    <n v="933"/>
    <s v="Eko Tank sp. z o.o., Osie"/>
    <m/>
    <m/>
    <m/>
    <n v="2001"/>
    <m/>
    <s v="092969790"/>
    <n v="53088"/>
    <n v="5591828206"/>
    <s v="sp. z o.o."/>
    <s v="4671"/>
    <s v="Sprzedaż hurtowa paliw i produktów pochodnych"/>
    <m/>
    <s v="paliwa"/>
    <m/>
    <n v="400"/>
    <s v="J"/>
    <x v="0"/>
    <n v="599665"/>
    <n v="3096"/>
    <n v="2691"/>
    <n v="2185"/>
    <n v="2570"/>
    <n v="0"/>
    <n v="64"/>
    <n v="4845.2886600000002"/>
    <n v="67563"/>
    <n v="16892"/>
    <n v="50671"/>
    <n v="35635"/>
    <n v="31928.287179999999"/>
    <m/>
    <m/>
    <s v="G"/>
    <s v="Wholesale and Retail Trade; Repair of Motor Vehicles and Motorcycles"/>
    <s v="46"/>
    <s v="WHOLESALE TRADE, EXCEPT OF MOTOR VEHICLES"/>
    <s v="Medium-high"/>
    <n v="0"/>
    <m/>
    <n v="3.6437010664287558E-3"/>
    <n v="3.2340186196586893E-2"/>
    <n v="6.1316121790374642E-2"/>
    <x v="1"/>
    <n v="0"/>
    <n v="0.5274336545150452"/>
    <n v="75.707635312500003"/>
    <n v="9369.765625"/>
    <n v="263.9375"/>
    <x v="0"/>
    <s v="Exp&lt;25"/>
    <s v="Exp&lt;50"/>
    <s v="Decreased Export Intensity"/>
    <n v="0"/>
    <n v="0"/>
    <n v="22.22826774782585"/>
    <n v="0.20072015763018139"/>
    <n v="-11.4287914870827"/>
    <n v="-0.1213633415389328"/>
    <n v="5.1460383640457019"/>
    <s v="Yes"/>
    <s v="Yes"/>
    <s v="Yes"/>
    <x v="3"/>
    <s v="Declining"/>
    <n v="-29.6875"/>
    <n v="-0.35222059358935193"/>
    <n v="-8.428962462882339"/>
    <s v="Yes"/>
    <s v="0.Reducing"/>
    <s v="Reducing"/>
    <n v="6918.237525888886"/>
    <n v="3.6437010664287558E-3"/>
    <n v="6.1316121790374642E-2"/>
    <n v="3.2340186196586893E-2"/>
    <n v="0"/>
    <s v="0-10"/>
    <n v="0.5274336545150452"/>
    <n v="13.30412644493885"/>
    <n v="4.1588830833596706"/>
    <n v="75.707635312500003"/>
    <n v="9369.765625"/>
  </r>
  <r>
    <n v="1083"/>
    <n v="941"/>
    <n v="1084"/>
    <n v="1290"/>
    <n v="933"/>
    <s v="Eko Tank sp. z o.o., Osie"/>
    <m/>
    <m/>
    <m/>
    <n v="2001"/>
    <m/>
    <s v="092969790"/>
    <n v="53088"/>
    <n v="5591828206"/>
    <s v="sp. z o.o."/>
    <s v="4671"/>
    <s v="Sprzedaż hurtowa paliw i produktów pochodnych"/>
    <m/>
    <s v="paliwa"/>
    <m/>
    <n v="400"/>
    <s v="J"/>
    <x v="4"/>
    <n v="732960.14178999991"/>
    <n v="7367.5796399999999"/>
    <n v="6435.6029600000002"/>
    <n v="5464.2579599999999"/>
    <n v="1786.6157700000001"/>
    <n v="0"/>
    <n v="45"/>
    <n v="4550.4459399999996"/>
    <n v="82956.393300000011"/>
    <n v="21137.088779999998"/>
    <n v="61819.304520000012"/>
    <n v="32695.022089999999"/>
    <n v="50261.371209999998"/>
    <m/>
    <m/>
    <s v="G"/>
    <s v="Wholesale and Retail Trade; Repair of Motor Vehicles and Motorcycles"/>
    <s v="46"/>
    <s v="WHOLESALE TRADE, EXCEPT OF MOTOR VEHICLES"/>
    <s v="Medium-high"/>
    <n v="0"/>
    <n v="-12.842528051433989"/>
    <n v="7.4550547136921427E-3"/>
    <n v="6.5869039656042988E-2"/>
    <n v="0.16712813176753541"/>
    <x v="1"/>
    <n v="0"/>
    <n v="0.39412299389346761"/>
    <n v="101.12102088888891"/>
    <n v="16288.00315088889"/>
    <n v="469.71308399999998"/>
    <x v="0"/>
    <s v="Exp&lt;25"/>
    <s v="Exp&lt;50"/>
    <s v="Decreased Export Intensity"/>
    <n v="0"/>
    <n v="0"/>
    <n v="22.22826774782585"/>
    <n v="0.20072015763018139"/>
    <n v="-11.4287914870827"/>
    <n v="-0.1213633415389328"/>
    <n v="5.1460383640457019"/>
    <s v="Yes"/>
    <s v="Yes"/>
    <s v="Yes"/>
    <x v="3"/>
    <s v="Declining"/>
    <n v="-29.6875"/>
    <n v="-0.35222059358935193"/>
    <n v="-8.428962462882339"/>
    <s v="Yes"/>
    <s v="0.Reducing"/>
    <s v="Reducing"/>
    <n v="6918.237525888886"/>
    <n v="3.6437010664287558E-3"/>
    <n v="6.1316121790374642E-2"/>
    <n v="3.2340186196586893E-2"/>
    <n v="0"/>
    <s v="0-10"/>
    <n v="0.5274336545150452"/>
    <n v="13.30412644493885"/>
    <n v="4.1588830833596706"/>
    <n v="75.707635312500003"/>
    <n v="9369.765625"/>
  </r>
  <r>
    <n v="1083"/>
    <n v="941"/>
    <n v="1084"/>
    <n v="1290"/>
    <n v="933"/>
    <s v="Eko Tank sp. z o.o., Osie"/>
    <m/>
    <m/>
    <m/>
    <n v="2001"/>
    <m/>
    <s v="092969790"/>
    <n v="53088"/>
    <n v="5591828206"/>
    <s v="sp. z o.o."/>
    <s v="4671"/>
    <s v="Sprzedaż hurtowa paliw i produktów pochodnych"/>
    <m/>
    <s v="paliwa"/>
    <m/>
    <n v="400"/>
    <s v="J"/>
    <x v="3"/>
    <n v="840960.76377999992"/>
    <n v="5846.1666799999994"/>
    <n v="4795.4182300000002"/>
    <n v="3754.5632300000002"/>
    <n v="1567.0449699999999"/>
    <n v="0"/>
    <n v="44"/>
    <n v="3909.2000899999998"/>
    <n v="87276.199800000002"/>
    <n v="14754.74488"/>
    <n v="72521.454920000004"/>
    <n v="27230.76413"/>
    <n v="60045.435669999999"/>
    <m/>
    <m/>
    <s v="G"/>
    <s v="Wholesale and Retail Trade; Repair of Motor Vehicles and Motorcycles"/>
    <s v="46"/>
    <s v="WHOLESALE TRADE, EXCEPT OF MOTOR VEHICLES"/>
    <s v="Medium-high"/>
    <n v="0"/>
    <n v="54.079794092614208"/>
    <n v="4.4646116581275068E-3"/>
    <n v="4.3019325298350133E-2"/>
    <n v="0.13787946647680061"/>
    <x v="1"/>
    <n v="0"/>
    <n v="0.31200675776902931"/>
    <n v="88.84545659090908"/>
    <n v="19112.744631363639"/>
    <n v="335.33511090909087"/>
    <x v="0"/>
    <s v="Exp&lt;25"/>
    <s v="Exp&lt;50"/>
    <s v="Decreased Export Intensity"/>
    <n v="0"/>
    <n v="0"/>
    <n v="22.22826774782585"/>
    <n v="0.20072015763018139"/>
    <n v="-11.4287914870827"/>
    <n v="-0.1213633415389328"/>
    <n v="5.1460383640457019"/>
    <s v="Yes"/>
    <s v="Yes"/>
    <s v="Yes"/>
    <x v="3"/>
    <s v="Declining"/>
    <n v="-29.6875"/>
    <n v="-0.35222059358935193"/>
    <n v="-8.428962462882339"/>
    <s v="Yes"/>
    <s v="0.Reducing"/>
    <s v="Reducing"/>
    <n v="6918.237525888886"/>
    <n v="3.6437010664287558E-3"/>
    <n v="6.1316121790374642E-2"/>
    <n v="3.2340186196586893E-2"/>
    <n v="0"/>
    <s v="0-10"/>
    <n v="0.5274336545150452"/>
    <n v="13.30412644493885"/>
    <n v="4.1588830833596706"/>
    <n v="75.707635312500003"/>
    <n v="9369.765625"/>
  </r>
  <r>
    <n v="549"/>
    <n v="626"/>
    <n v="889"/>
    <n v="782"/>
    <n v="934"/>
    <s v="Velvet Care sp. z o.o., Klucze"/>
    <m/>
    <m/>
    <m/>
    <n v="2002"/>
    <m/>
    <s v="015199843"/>
    <n v="119906"/>
    <n v="5213207147"/>
    <s v="sp. z o.o."/>
    <s v="1712"/>
    <s v="Produkcja papieru i tektury"/>
    <m/>
    <s v="produkcja"/>
    <m/>
    <n v="500"/>
    <s v="J"/>
    <x v="0"/>
    <n v="599649"/>
    <n v="80030"/>
    <n v="78343"/>
    <n v="78921"/>
    <n v="23761"/>
    <n v="143536"/>
    <n v="628"/>
    <n v="54894.465819999998"/>
    <n v="511278"/>
    <n v="365483"/>
    <n v="145795"/>
    <n v="299337"/>
    <n v="211941"/>
    <m/>
    <m/>
    <s v="C"/>
    <s v="Manufacturing"/>
    <s v="17"/>
    <s v="MANUFACTURE OF PAPER AND PAPER PRODUCTS"/>
    <s v="Medium-high"/>
    <n v="0.2393666961839343"/>
    <m/>
    <n v="0.13161199301591431"/>
    <n v="0.15436025019656621"/>
    <n v="0.26365267240601731"/>
    <x v="0"/>
    <n v="1"/>
    <n v="0.58546817973783338"/>
    <n v="87.411569777070071"/>
    <n v="954.85509554140128"/>
    <n v="581.97929936305729"/>
    <x v="1"/>
    <s v="Exp&lt;25"/>
    <s v="Exp&lt;50"/>
    <s v="Increased Export Intensity"/>
    <n v="1"/>
    <n v="0.1411586996146954"/>
    <n v="124.5430113282937"/>
    <n v="0.80889709005216837"/>
    <n v="62.712327049488223"/>
    <n v="0.4868135908830542"/>
    <n v="22.412251436067109"/>
    <s v="No"/>
    <s v="Yes"/>
    <s v="No"/>
    <x v="1"/>
    <s v="Growing"/>
    <n v="29.61783439490446"/>
    <n v="0.25942019953434148"/>
    <n v="6.7004350769625187"/>
    <s v="Yes"/>
    <s v="2.Hiring"/>
    <s v="Hiring"/>
    <n v="699.28485777555204"/>
    <n v="0.13161199301591431"/>
    <n v="0.26365267240601731"/>
    <n v="0.15436025019656621"/>
    <n v="0.2393666961839343"/>
    <s v="10-25"/>
    <n v="0.58546817973783338"/>
    <n v="13.304099763019019"/>
    <n v="6.4425401664681976"/>
    <n v="87.411569777070071"/>
    <n v="954.85509554140128"/>
  </r>
  <r>
    <n v="549"/>
    <n v="626"/>
    <n v="889"/>
    <n v="782"/>
    <n v="934"/>
    <s v="Velvet Care sp. z o.o., Klucze"/>
    <m/>
    <m/>
    <m/>
    <n v="2002"/>
    <m/>
    <s v="015199843"/>
    <n v="119906"/>
    <n v="5213207147"/>
    <s v="sp. z o.o."/>
    <s v="1712"/>
    <s v="Produkcja papieru i tektury"/>
    <m/>
    <s v="produkcja"/>
    <m/>
    <n v="500"/>
    <s v="J"/>
    <x v="1"/>
    <n v="688036.01199999999"/>
    <n v="127148.023"/>
    <n v="119601.284"/>
    <n v="110628.857"/>
    <n v="32518.677"/>
    <n v="185932"/>
    <n v="614"/>
    <n v="61909.91"/>
    <n v="819921.52099999995"/>
    <n v="635922.07799999998"/>
    <n v="183999.443"/>
    <n v="438710.14899999998"/>
    <n v="381211"/>
    <m/>
    <m/>
    <s v="C"/>
    <s v="Manufacturing"/>
    <s v="17"/>
    <s v="MANUFACTURE OF PAPER AND PAPER PRODUCTS"/>
    <s v="Medium-high"/>
    <n v="0.27023585503835518"/>
    <n v="14.739791444661799"/>
    <n v="0.16078934106722309"/>
    <n v="0.13492615349951281"/>
    <n v="0.25216844709922592"/>
    <x v="0"/>
    <n v="1"/>
    <n v="0.53506358567700041"/>
    <n v="100.83047231270361"/>
    <n v="1120.5798241042351"/>
    <n v="1035.70371009772"/>
    <x v="4"/>
    <s v="Exp&lt;25"/>
    <s v="Exp&lt;50"/>
    <s v="Increased Export Intensity"/>
    <n v="1"/>
    <n v="0.1411586996146954"/>
    <n v="124.5430113282937"/>
    <n v="0.80889709005216837"/>
    <n v="62.712327049488223"/>
    <n v="0.4868135908830542"/>
    <n v="22.412251436067109"/>
    <s v="No"/>
    <s v="Yes"/>
    <s v="No"/>
    <x v="1"/>
    <s v="Growing"/>
    <n v="29.61783439490446"/>
    <n v="0.25942019953434148"/>
    <n v="6.7004350769625187"/>
    <s v="Yes"/>
    <s v="2.Hiring"/>
    <s v="Hiring"/>
    <n v="699.28485777555204"/>
    <n v="0.13161199301591431"/>
    <n v="0.26365267240601731"/>
    <n v="0.15436025019656621"/>
    <n v="0.2393666961839343"/>
    <s v="10-25"/>
    <n v="0.58546817973783338"/>
    <n v="13.304099763019019"/>
    <n v="6.4425401664681976"/>
    <n v="87.411569777070071"/>
    <n v="954.85509554140128"/>
  </r>
  <r>
    <n v="549"/>
    <n v="626"/>
    <n v="889"/>
    <n v="782"/>
    <n v="934"/>
    <s v="Velvet Care sp. z o.o., Klucze"/>
    <m/>
    <m/>
    <m/>
    <n v="2002"/>
    <m/>
    <s v="015199843"/>
    <n v="119906"/>
    <n v="5213207147"/>
    <s v="sp. z o.o."/>
    <s v="1712"/>
    <s v="Produkcja papieru i tektury"/>
    <m/>
    <s v="produkcja"/>
    <m/>
    <n v="500"/>
    <s v="J"/>
    <x v="2"/>
    <n v="721519.63800000004"/>
    <n v="92698.535000000003"/>
    <n v="89243.365999999995"/>
    <n v="98647.434999999998"/>
    <n v="36783.947999999997"/>
    <n v="239662.8"/>
    <n v="644"/>
    <n v="66320.255999999994"/>
    <n v="999794.13400000008"/>
    <n v="804762.69700000004"/>
    <n v="195031.43700000001"/>
    <n v="457985.17300000001"/>
    <n v="541809"/>
    <m/>
    <m/>
    <s v="C"/>
    <s v="Manufacturing"/>
    <s v="17"/>
    <s v="MANUFACTURE OF PAPER AND PAPER PRODUCTS"/>
    <s v="Medium-high"/>
    <n v="0.33216393203700989"/>
    <n v="4.8665513746393829"/>
    <n v="0.13672176030224689"/>
    <n v="9.8667747334472755E-2"/>
    <n v="0.21539438570427261"/>
    <x v="0"/>
    <n v="1"/>
    <n v="0.45807947598940402"/>
    <n v="102.9817639751553"/>
    <n v="1120.3721086956521"/>
    <n v="1249.631517080745"/>
    <x v="4"/>
    <s v="Exp&lt;25"/>
    <s v="Exp&lt;50"/>
    <s v="Increased Export Intensity"/>
    <n v="1"/>
    <n v="0.1411586996146954"/>
    <n v="124.5430113282937"/>
    <n v="0.80889709005216837"/>
    <n v="62.712327049488223"/>
    <n v="0.4868135908830542"/>
    <n v="22.412251436067109"/>
    <s v="No"/>
    <s v="Yes"/>
    <s v="No"/>
    <x v="1"/>
    <s v="Growing"/>
    <n v="29.61783439490446"/>
    <n v="0.25942019953434148"/>
    <n v="6.7004350769625187"/>
    <s v="Yes"/>
    <s v="2.Hiring"/>
    <s v="Hiring"/>
    <n v="699.28485777555204"/>
    <n v="0.13161199301591431"/>
    <n v="0.26365267240601731"/>
    <n v="0.15436025019656621"/>
    <n v="0.2393666961839343"/>
    <s v="10-25"/>
    <n v="0.58546817973783338"/>
    <n v="13.304099763019019"/>
    <n v="6.4425401664681976"/>
    <n v="87.411569777070071"/>
    <n v="954.85509554140128"/>
  </r>
  <r>
    <n v="549"/>
    <n v="626"/>
    <n v="889"/>
    <n v="782"/>
    <n v="934"/>
    <s v="Velvet Care sp. z o.o., Klucze"/>
    <m/>
    <m/>
    <m/>
    <n v="2002"/>
    <m/>
    <s v="015199843"/>
    <n v="119906"/>
    <n v="5213207147"/>
    <s v="sp. z o.o."/>
    <s v="1712"/>
    <s v="Produkcja papieru i tektury"/>
    <m/>
    <s v="produkcja"/>
    <m/>
    <n v="500"/>
    <s v="J"/>
    <x v="3"/>
    <n v="1292668"/>
    <n v="206203.01199999999"/>
    <n v="188595.24600000001"/>
    <n v="210481.88200000001"/>
    <n v="48437.135999999999"/>
    <n v="447977"/>
    <n v="720"/>
    <n v="82008.407000000007"/>
    <n v="1224827.6810000001"/>
    <n v="874368.16500000004"/>
    <n v="350459.516"/>
    <n v="599193.99699999997"/>
    <n v="625634"/>
    <m/>
    <m/>
    <s v="C"/>
    <s v="Manufacturing"/>
    <s v="17"/>
    <s v="MANUFACTURE OF PAPER AND PAPER PRODUCTS"/>
    <s v="Medium-high"/>
    <n v="0.34655224698066323"/>
    <n v="79.159087559027739"/>
    <n v="0.16282748702683131"/>
    <n v="0.17184611783769771"/>
    <n v="0.35127501786370541"/>
    <x v="0"/>
    <n v="1"/>
    <n v="0.48920677275255009"/>
    <n v="113.9005652777778"/>
    <n v="1795.372222222222"/>
    <n v="1214.400229166667"/>
    <x v="4"/>
    <s v="Exp&lt;25"/>
    <s v="Exp&lt;50"/>
    <s v="Increased Export Intensity"/>
    <n v="1"/>
    <n v="0.1411586996146954"/>
    <n v="124.5430113282937"/>
    <n v="0.80889709005216837"/>
    <n v="62.712327049488223"/>
    <n v="0.4868135908830542"/>
    <n v="22.412251436067109"/>
    <s v="No"/>
    <s v="Yes"/>
    <s v="No"/>
    <x v="1"/>
    <s v="Growing"/>
    <n v="29.61783439490446"/>
    <n v="0.25942019953434148"/>
    <n v="6.7004350769625187"/>
    <s v="Yes"/>
    <s v="2.Hiring"/>
    <s v="Hiring"/>
    <n v="699.28485777555204"/>
    <n v="0.13161199301591431"/>
    <n v="0.26365267240601731"/>
    <n v="0.15436025019656621"/>
    <n v="0.2393666961839343"/>
    <s v="10-25"/>
    <n v="0.58546817973783338"/>
    <n v="13.304099763019019"/>
    <n v="6.4425401664681976"/>
    <n v="87.411569777070071"/>
    <n v="954.85509554140128"/>
  </r>
  <r>
    <n v="549"/>
    <n v="626"/>
    <n v="889"/>
    <n v="782"/>
    <n v="934"/>
    <s v="Velvet Care sp. z o.o., Klucze"/>
    <m/>
    <m/>
    <m/>
    <n v="2002"/>
    <m/>
    <s v="015199843"/>
    <n v="119906"/>
    <n v="5213207147"/>
    <s v="sp. z o.o."/>
    <s v="1712"/>
    <s v="Produkcja papieru i tektury"/>
    <m/>
    <s v="produkcja"/>
    <m/>
    <n v="500"/>
    <s v="J"/>
    <x v="4"/>
    <n v="1346469.922"/>
    <n v="291495.71600000001"/>
    <n v="290638.95199999999"/>
    <n v="245248.19899999999"/>
    <n v="53941.555999999997"/>
    <n v="512366"/>
    <n v="814"/>
    <n v="94841.236000000004"/>
    <n v="1284327.5759999999"/>
    <n v="832719.70700000005"/>
    <n v="451607.86900000001"/>
    <n v="780236.60699999996"/>
    <n v="504090.96899999998"/>
    <m/>
    <m/>
    <s v="C"/>
    <s v="Manufacturing"/>
    <s v="17"/>
    <s v="MANUFACTURE OF PAPER AND PAPER PRODUCTS"/>
    <s v="Medium-high"/>
    <n v="0.38052539579862971"/>
    <n v="4.1620835357570662"/>
    <n v="0.18214160969575671"/>
    <n v="0.19095455363795749"/>
    <n v="0.31432541975052453"/>
    <x v="0"/>
    <n v="1"/>
    <n v="0.60750592105950385"/>
    <n v="116.5125749385749"/>
    <n v="1654.1399533169531"/>
    <n v="1022.9971830466829"/>
    <x v="4"/>
    <s v="Exp&lt;25"/>
    <s v="Exp&lt;50"/>
    <s v="Increased Export Intensity"/>
    <n v="1"/>
    <n v="0.1411586996146954"/>
    <n v="124.5430113282937"/>
    <n v="0.80889709005216837"/>
    <n v="62.712327049488223"/>
    <n v="0.4868135908830542"/>
    <n v="22.412251436067109"/>
    <s v="No"/>
    <s v="Yes"/>
    <s v="No"/>
    <x v="1"/>
    <s v="Growing"/>
    <n v="29.61783439490446"/>
    <n v="0.25942019953434148"/>
    <n v="6.7004350769625187"/>
    <s v="Yes"/>
    <s v="2.Hiring"/>
    <s v="Hiring"/>
    <n v="699.28485777555204"/>
    <n v="0.13161199301591431"/>
    <n v="0.26365267240601731"/>
    <n v="0.15436025019656621"/>
    <n v="0.2393666961839343"/>
    <s v="10-25"/>
    <n v="0.58546817973783338"/>
    <n v="13.304099763019019"/>
    <n v="6.4425401664681976"/>
    <n v="87.411569777070071"/>
    <n v="954.85509554140128"/>
  </r>
  <r>
    <n v="1183"/>
    <n v="834"/>
    <n v="733"/>
    <n v="982"/>
    <n v="935"/>
    <s v="Domo Engineering Plastics Poland sp. z o.o., Gorzów Wielkopolski"/>
    <m/>
    <m/>
    <m/>
    <n v="2003"/>
    <m/>
    <n v="211268200"/>
    <n v="162852"/>
    <n v="5992816924"/>
    <s v="sp. z o.o."/>
    <s v="2016"/>
    <s v="Produkcja tworzyw sztucznych w formach podstawowych"/>
    <m/>
    <s v="chemia"/>
    <m/>
    <n v="500"/>
    <s v="J"/>
    <x v="1"/>
    <n v="560376"/>
    <n v="20977"/>
    <n v="19469"/>
    <n v="7379"/>
    <n v="12818"/>
    <n v="492723"/>
    <n v="298"/>
    <n v="29316"/>
    <n v="285753"/>
    <n v="114993"/>
    <n v="170760"/>
    <n v="158764"/>
    <n v="126989"/>
    <m/>
    <m/>
    <s v="C"/>
    <s v="Manufacturing"/>
    <s v="20"/>
    <s v="MANUFACTURE OF CHEMICALS AND CHEMICAL PRODUCTS"/>
    <s v="Medium-low"/>
    <n v="0.87927213156880379"/>
    <n v="-6.4925703129562704"/>
    <n v="1.316794438020186E-2"/>
    <n v="2.5823000983366751E-2"/>
    <n v="4.6477790934972667E-2"/>
    <x v="0"/>
    <n v="1"/>
    <n v="0.55559871637393132"/>
    <n v="98.375838926174495"/>
    <n v="1880.4563758389261"/>
    <n v="385.88255033557039"/>
    <x v="3"/>
    <s v="Exp&gt;25"/>
    <s v="Exp&gt;50"/>
    <s v="Increased Export Intensity"/>
    <n v="1"/>
    <n v="3.855267811005969E-2"/>
    <n v="12.789073646094931"/>
    <n v="0.1203492835445807"/>
    <n v="-18.268787212974679"/>
    <n v="-0.20173421562453159"/>
    <n v="3.054451808524417"/>
    <s v="Yes"/>
    <s v="Yes"/>
    <s v="Yes"/>
    <x v="3"/>
    <s v="Declining"/>
    <n v="1.6556291390728479"/>
    <n v="1.642073021232715E-2"/>
    <n v="0.41136203572700308"/>
    <s v="Yes"/>
    <s v="1.Sustaining"/>
    <s v="Hiring"/>
    <n v="217.33245248829709"/>
    <n v="4.3228180248129022E-2"/>
    <n v="0.17112659774746511"/>
    <n v="0.1068469308212935"/>
    <n v="0.84561101979859332"/>
    <s v="75-100"/>
    <n v="0.62437360543432086"/>
    <n v="13.30349255693231"/>
    <n v="5.7104270173748697"/>
    <n v="89.350993377483448"/>
    <n v="1984.3874172185431"/>
  </r>
  <r>
    <n v="1183"/>
    <n v="834"/>
    <n v="733"/>
    <n v="982"/>
    <n v="935"/>
    <s v="Domo Engineering Plastics Poland sp. z o.o., Gorzów Wielkopolski"/>
    <m/>
    <m/>
    <m/>
    <n v="2003"/>
    <m/>
    <n v="211268200"/>
    <n v="162852"/>
    <n v="5992816924"/>
    <s v="sp. z o.o."/>
    <s v="2016"/>
    <s v="Produkcja tworzyw sztucznych w formach podstawowych"/>
    <m/>
    <s v="chemia"/>
    <m/>
    <n v="500"/>
    <s v="J"/>
    <x v="0"/>
    <n v="599285"/>
    <n v="44110"/>
    <n v="42146"/>
    <n v="25906"/>
    <n v="13321"/>
    <n v="506762"/>
    <n v="302"/>
    <n v="26984"/>
    <n v="242459"/>
    <n v="120968"/>
    <n v="121491"/>
    <n v="151385"/>
    <n v="91074"/>
    <m/>
    <m/>
    <s v="C"/>
    <s v="Manufacturing"/>
    <s v="20"/>
    <s v="MANUFACTURE OF CHEMICALS AND CHEMICAL PRODUCTS"/>
    <s v="Medium-low"/>
    <n v="0.84561101979859332"/>
    <m/>
    <n v="4.3228180248129022E-2"/>
    <n v="0.1068469308212935"/>
    <n v="0.17112659774746511"/>
    <x v="0"/>
    <n v="1"/>
    <n v="0.62437360543432086"/>
    <n v="89.350993377483448"/>
    <n v="1984.3874172185431"/>
    <n v="400.55629139072852"/>
    <x v="3"/>
    <s v="Exp&gt;25"/>
    <s v="Exp&gt;50"/>
    <s v="Increased Export Intensity"/>
    <n v="1"/>
    <n v="3.855267811005969E-2"/>
    <n v="12.789073646094931"/>
    <n v="0.1203492835445807"/>
    <n v="-18.268787212974679"/>
    <n v="-0.20173421562453159"/>
    <n v="3.054451808524417"/>
    <s v="Yes"/>
    <s v="Yes"/>
    <s v="Yes"/>
    <x v="3"/>
    <s v="Declining"/>
    <n v="1.6556291390728479"/>
    <n v="1.642073021232715E-2"/>
    <n v="0.41136203572700308"/>
    <s v="Yes"/>
    <s v="1.Sustaining"/>
    <s v="Hiring"/>
    <n v="217.33245248829709"/>
    <n v="4.3228180248129022E-2"/>
    <n v="0.17112659774746511"/>
    <n v="0.1068469308212935"/>
    <n v="0.84561101979859332"/>
    <s v="75-100"/>
    <n v="0.62437360543432086"/>
    <n v="13.30349255693231"/>
    <n v="5.7104270173748697"/>
    <n v="89.350993377483448"/>
    <n v="1984.3874172185431"/>
  </r>
  <r>
    <n v="1183"/>
    <n v="834"/>
    <n v="733"/>
    <n v="982"/>
    <n v="935"/>
    <s v="Domo Engineering Plastics Poland sp. z o.o., Gorzów Wielkopolski"/>
    <m/>
    <m/>
    <m/>
    <n v="2003"/>
    <m/>
    <n v="211268200"/>
    <n v="162852"/>
    <n v="5992816924"/>
    <s v="sp. z o.o."/>
    <s v="2016"/>
    <s v="Produkcja tworzyw sztucznych w formach podstawowych"/>
    <m/>
    <s v="chemia"/>
    <m/>
    <n v="500"/>
    <s v="J"/>
    <x v="4"/>
    <n v="675928"/>
    <n v="23544"/>
    <n v="21909"/>
    <n v="18387"/>
    <n v="12482"/>
    <n v="597631"/>
    <n v="307"/>
    <n v="38319"/>
    <n v="322001"/>
    <n v="97377"/>
    <n v="224624"/>
    <n v="194446"/>
    <n v="127555"/>
    <m/>
    <m/>
    <s v="C"/>
    <s v="Manufacturing"/>
    <s v="20"/>
    <s v="MANUFACTURE OF CHEMICALS AND CHEMICAL PRODUCTS"/>
    <s v="Medium-low"/>
    <n v="0.88416369790865301"/>
    <n v="-27.24493727974718"/>
    <n v="2.7202601460510591E-2"/>
    <n v="5.7102307135692122E-2"/>
    <n v="9.4560957798051903E-2"/>
    <x v="0"/>
    <n v="1"/>
    <n v="0.60386768985189487"/>
    <n v="124.81758957654721"/>
    <n v="2201.7198697068402"/>
    <n v="317.18892508143318"/>
    <x v="3"/>
    <s v="Exp&gt;25"/>
    <s v="Exp&gt;50"/>
    <s v="Increased Export Intensity"/>
    <n v="1"/>
    <n v="3.855267811005969E-2"/>
    <n v="12.789073646094931"/>
    <n v="0.1203492835445807"/>
    <n v="-18.268787212974679"/>
    <n v="-0.20173421562453159"/>
    <n v="3.054451808524417"/>
    <s v="Yes"/>
    <s v="Yes"/>
    <s v="Yes"/>
    <x v="3"/>
    <s v="Declining"/>
    <n v="1.6556291390728479"/>
    <n v="1.642073021232715E-2"/>
    <n v="0.41136203572700308"/>
    <s v="Yes"/>
    <s v="1.Sustaining"/>
    <s v="Hiring"/>
    <n v="217.33245248829709"/>
    <n v="4.3228180248129022E-2"/>
    <n v="0.17112659774746511"/>
    <n v="0.1068469308212935"/>
    <n v="0.84561101979859332"/>
    <s v="75-100"/>
    <n v="0.62437360543432086"/>
    <n v="13.30349255693231"/>
    <n v="5.7104270173748697"/>
    <n v="89.350993377483448"/>
    <n v="1984.3874172185431"/>
  </r>
  <r>
    <n v="1183"/>
    <n v="834"/>
    <n v="733"/>
    <n v="982"/>
    <n v="935"/>
    <s v="Domo Engineering Plastics Poland sp. z o.o., Gorzów Wielkopolski"/>
    <m/>
    <m/>
    <m/>
    <n v="2003"/>
    <m/>
    <n v="211268200"/>
    <n v="162852"/>
    <n v="5992816924"/>
    <s v="sp. z o.o."/>
    <s v="2016"/>
    <s v="Produkcja tworzyw sztucznych w formach podstawowych"/>
    <m/>
    <s v="chemia"/>
    <m/>
    <n v="500"/>
    <s v="J"/>
    <x v="2"/>
    <n v="848345"/>
    <n v="55457"/>
    <n v="57245"/>
    <n v="36859"/>
    <n v="12638"/>
    <n v="589553"/>
    <n v="307"/>
    <n v="29565"/>
    <n v="323246"/>
    <n v="111637"/>
    <n v="211609"/>
    <n v="195623"/>
    <n v="127622"/>
    <m/>
    <m/>
    <s v="C"/>
    <s v="Manufacturing"/>
    <s v="20"/>
    <s v="MANUFACTURE OF CHEMICALS AND CHEMICAL PRODUCTS"/>
    <s v="Medium-low"/>
    <n v="0.69494486323370797"/>
    <n v="51.388531985666773"/>
    <n v="4.3448125467822653E-2"/>
    <n v="0.1140277064526707"/>
    <n v="0.18841853974225931"/>
    <x v="0"/>
    <n v="1"/>
    <n v="0.60518304944222046"/>
    <n v="96.302931596091199"/>
    <n v="2763.338762214983"/>
    <n v="363.63843648208473"/>
    <x v="2"/>
    <s v="Exp&gt;25"/>
    <s v="Exp&gt;50"/>
    <s v="Increased Export Intensity"/>
    <n v="1"/>
    <n v="3.855267811005969E-2"/>
    <n v="12.789073646094931"/>
    <n v="0.1203492835445807"/>
    <n v="-18.268787212974679"/>
    <n v="-0.20173421562453159"/>
    <n v="3.054451808524417"/>
    <s v="Yes"/>
    <s v="Yes"/>
    <s v="Yes"/>
    <x v="3"/>
    <s v="Declining"/>
    <n v="1.6556291390728479"/>
    <n v="1.642073021232715E-2"/>
    <n v="0.41136203572700308"/>
    <s v="Yes"/>
    <s v="1.Sustaining"/>
    <s v="Hiring"/>
    <n v="217.33245248829709"/>
    <n v="4.3228180248129022E-2"/>
    <n v="0.17112659774746511"/>
    <n v="0.1068469308212935"/>
    <n v="0.84561101979859332"/>
    <s v="75-100"/>
    <n v="0.62437360543432086"/>
    <n v="13.30349255693231"/>
    <n v="5.7104270173748697"/>
    <n v="89.350993377483448"/>
    <n v="1984.3874172185431"/>
  </r>
  <r>
    <n v="1183"/>
    <n v="834"/>
    <n v="733"/>
    <n v="982"/>
    <n v="935"/>
    <s v="Domo Engineering Plastics Poland sp. z o.o., Gorzów Wielkopolski"/>
    <m/>
    <m/>
    <m/>
    <n v="2003"/>
    <m/>
    <n v="211268200"/>
    <n v="162852"/>
    <n v="5992816924"/>
    <s v="sp. z o.o."/>
    <s v="2016"/>
    <s v="Produkcja tworzyw sztucznych w formach podstawowych"/>
    <m/>
    <s v="chemia"/>
    <m/>
    <n v="500"/>
    <s v="J"/>
    <x v="3"/>
    <n v="929046"/>
    <n v="17754"/>
    <n v="17846"/>
    <n v="15436"/>
    <n v="13828"/>
    <n v="816786"/>
    <n v="312"/>
    <n v="32630"/>
    <n v="369022"/>
    <n v="105124"/>
    <n v="263898"/>
    <n v="186059"/>
    <n v="182963"/>
    <m/>
    <m/>
    <s v="C"/>
    <s v="Manufacturing"/>
    <s v="20"/>
    <s v="MANUFACTURE OF CHEMICALS AND CHEMICAL PRODUCTS"/>
    <s v="Medium-low"/>
    <n v="0.87916637066410064"/>
    <n v="9.5127571919443099"/>
    <n v="1.661489312692805E-2"/>
    <n v="4.1829484420983033E-2"/>
    <n v="8.2962931113249025E-2"/>
    <x v="0"/>
    <n v="1"/>
    <n v="0.50419487185045875"/>
    <n v="104.5833333333333"/>
    <n v="2977.711538461539"/>
    <n v="336.93589743589752"/>
    <x v="3"/>
    <s v="Exp&gt;25"/>
    <s v="Exp&gt;50"/>
    <s v="Increased Export Intensity"/>
    <n v="1"/>
    <n v="3.855267811005969E-2"/>
    <n v="12.789073646094931"/>
    <n v="0.1203492835445807"/>
    <n v="-18.268787212974679"/>
    <n v="-0.20173421562453159"/>
    <n v="3.054451808524417"/>
    <s v="Yes"/>
    <s v="Yes"/>
    <s v="Yes"/>
    <x v="3"/>
    <s v="Declining"/>
    <n v="1.6556291390728479"/>
    <n v="1.642073021232715E-2"/>
    <n v="0.41136203572700308"/>
    <s v="Yes"/>
    <s v="1.Sustaining"/>
    <s v="Hiring"/>
    <n v="217.33245248829709"/>
    <n v="4.3228180248129022E-2"/>
    <n v="0.17112659774746511"/>
    <n v="0.1068469308212935"/>
    <n v="0.84561101979859332"/>
    <s v="75-100"/>
    <n v="0.62437360543432086"/>
    <n v="13.30349255693231"/>
    <n v="5.7104270173748697"/>
    <n v="89.350993377483448"/>
    <n v="1984.3874172185431"/>
  </r>
  <r>
    <n v="525"/>
    <n v="378"/>
    <n v="471"/>
    <n v="914"/>
    <n v="936"/>
    <s v="Guardian Częstochowa sp. z o.o., Częsochowa"/>
    <m/>
    <m/>
    <m/>
    <n v="2001"/>
    <m/>
    <n v="151572156"/>
    <n v="25935"/>
    <n v="9491751475"/>
    <s v="sp. z o.o."/>
    <s v="2311"/>
    <s v="Produkcja szkła płaskiego"/>
    <m/>
    <s v="produkcja"/>
    <m/>
    <n v="450"/>
    <s v="J"/>
    <x v="0"/>
    <n v="599002"/>
    <n v="112654"/>
    <n v="114145"/>
    <n v="92153"/>
    <n v="47065"/>
    <n v="258300"/>
    <n v="653"/>
    <n v="70227"/>
    <n v="1607437"/>
    <n v="1111531"/>
    <n v="495906"/>
    <n v="556220"/>
    <n v="1051217"/>
    <m/>
    <m/>
    <s v="C"/>
    <s v="Manufacturing"/>
    <s v="23"/>
    <s v="MANUFACTURE OF OTHER NON-METALLIC MINERAL PRODUCTS"/>
    <s v="Medium-low"/>
    <n v="0.43121725803920519"/>
    <m/>
    <n v="0.1538442275651834"/>
    <n v="5.7329151935659073E-2"/>
    <n v="0.16567725000898931"/>
    <x v="1"/>
    <n v="0"/>
    <n v="0.34602911342715142"/>
    <n v="107.5451761102603"/>
    <n v="917.3078101071975"/>
    <n v="1702.191424196018"/>
    <x v="4"/>
    <s v="Exp&gt;25"/>
    <s v="Exp&lt;50"/>
    <s v="Increased Export Intensity"/>
    <n v="1"/>
    <n v="0.2293646028479992"/>
    <n v="134.5526392232413"/>
    <n v="0.8525098510071949"/>
    <n v="69.965680596551707"/>
    <n v="0.53042635183808073"/>
    <n v="23.754238174844989"/>
    <s v="Yes"/>
    <s v="Yes"/>
    <s v="Yes"/>
    <x v="1"/>
    <s v="Growing"/>
    <n v="-21.8989280245023"/>
    <n v="-0.24716640355805991"/>
    <n v="-5.9921222040279947"/>
    <s v="Yes"/>
    <s v="0.Reducing"/>
    <s v="Reducing"/>
    <n v="1837.5451310692731"/>
    <n v="0.1538442275651834"/>
    <n v="0.16567725000898931"/>
    <n v="5.7329151935659073E-2"/>
    <n v="0.43121725803920519"/>
    <s v="25-50"/>
    <n v="0.34602911342715142"/>
    <n v="13.30302021599018"/>
    <n v="6.481577129276431"/>
    <n v="107.5451761102603"/>
    <n v="917.3078101071975"/>
  </r>
  <r>
    <n v="525"/>
    <n v="378"/>
    <n v="471"/>
    <n v="914"/>
    <n v="936"/>
    <s v="Guardian Częstochowa sp. z o.o., Częsochowa"/>
    <m/>
    <m/>
    <m/>
    <n v="2001"/>
    <m/>
    <n v="151572156"/>
    <n v="25935"/>
    <n v="9491751475"/>
    <s v="sp. z o.o."/>
    <s v="2311"/>
    <s v="Produkcja szkła płaskiego"/>
    <m/>
    <s v="produkcja"/>
    <m/>
    <n v="450"/>
    <s v="J"/>
    <x v="1"/>
    <n v="603079"/>
    <n v="-7744"/>
    <n v="-46920"/>
    <n v="-45431"/>
    <n v="71293"/>
    <n v="249693"/>
    <n v="599"/>
    <n v="72995"/>
    <n v="1766660"/>
    <n v="1360391"/>
    <n v="406269"/>
    <n v="510788"/>
    <n v="1255872"/>
    <m/>
    <m/>
    <s v="C"/>
    <s v="Manufacturing"/>
    <s v="23"/>
    <s v="MANUFACTURE OF OTHER NON-METALLIC MINERAL PRODUCTS"/>
    <s v="Medium-low"/>
    <n v="0.4140303343343078"/>
    <n v="0.68063211808975232"/>
    <n v="-7.5331755872779516E-2"/>
    <n v="-2.5715757417952519E-2"/>
    <n v="-8.8942966553638689E-2"/>
    <x v="1"/>
    <n v="0"/>
    <n v="0.28912637406178893"/>
    <n v="121.8614357262103"/>
    <n v="1006.809682804674"/>
    <n v="2271.1035058430721"/>
    <x v="4"/>
    <s v="Exp&gt;25"/>
    <s v="Exp&lt;50"/>
    <s v="Increased Export Intensity"/>
    <n v="1"/>
    <n v="0.2293646028479992"/>
    <n v="134.5526392232413"/>
    <n v="0.8525098510071949"/>
    <n v="69.965680596551707"/>
    <n v="0.53042635183808073"/>
    <n v="23.754238174844989"/>
    <s v="Yes"/>
    <s v="Yes"/>
    <s v="Yes"/>
    <x v="1"/>
    <s v="Growing"/>
    <n v="-21.8989280245023"/>
    <n v="-0.24716640355805991"/>
    <n v="-5.9921222040279947"/>
    <s v="Yes"/>
    <s v="0.Reducing"/>
    <s v="Reducing"/>
    <n v="1837.5451310692731"/>
    <n v="0.1538442275651834"/>
    <n v="0.16567725000898931"/>
    <n v="5.7329151935659073E-2"/>
    <n v="0.43121725803920519"/>
    <s v="25-50"/>
    <n v="0.34602911342715142"/>
    <n v="13.30302021599018"/>
    <n v="6.481577129276431"/>
    <n v="107.5451761102603"/>
    <n v="917.3078101071975"/>
  </r>
  <r>
    <n v="525"/>
    <n v="378"/>
    <n v="471"/>
    <n v="914"/>
    <n v="936"/>
    <s v="Guardian Częstochowa sp. z o.o., Częsochowa"/>
    <m/>
    <m/>
    <m/>
    <n v="2001"/>
    <m/>
    <n v="151572156"/>
    <n v="25935"/>
    <n v="9491751475"/>
    <s v="sp. z o.o."/>
    <s v="2311"/>
    <s v="Produkcja szkła płaskiego"/>
    <m/>
    <s v="produkcja"/>
    <m/>
    <n v="450"/>
    <s v="J"/>
    <x v="2"/>
    <n v="1239389"/>
    <n v="-43383"/>
    <n v="-55813"/>
    <n v="-58943"/>
    <n v="138303"/>
    <n v="699192"/>
    <n v="555"/>
    <n v="78198"/>
    <n v="1482051"/>
    <n v="1244424"/>
    <n v="237627"/>
    <n v="451846"/>
    <n v="1030205"/>
    <m/>
    <m/>
    <s v="C"/>
    <s v="Manufacturing"/>
    <s v="23"/>
    <s v="MANUFACTURE OF OTHER NON-METALLIC MINERAL PRODUCTS"/>
    <s v="Medium-low"/>
    <n v="0.56414249279281969"/>
    <n v="105.5102233704042"/>
    <n v="-4.7558111295162367E-2"/>
    <n v="-3.977123594262276E-2"/>
    <n v="-0.13044931237634061"/>
    <x v="1"/>
    <n v="0"/>
    <n v="0.30487884694926148"/>
    <n v="140.89729729729731"/>
    <n v="2233.1333333333332"/>
    <n v="2242.2054054054061"/>
    <x v="2"/>
    <s v="Exp&gt;25"/>
    <s v="Exp&lt;50"/>
    <s v="Increased Export Intensity"/>
    <n v="1"/>
    <n v="0.2293646028479992"/>
    <n v="134.5526392232413"/>
    <n v="0.8525098510071949"/>
    <n v="69.965680596551707"/>
    <n v="0.53042635183808073"/>
    <n v="23.754238174844989"/>
    <s v="Yes"/>
    <s v="Yes"/>
    <s v="Yes"/>
    <x v="1"/>
    <s v="Growing"/>
    <n v="-21.8989280245023"/>
    <n v="-0.24716640355805991"/>
    <n v="-5.9921222040279947"/>
    <s v="Yes"/>
    <s v="0.Reducing"/>
    <s v="Reducing"/>
    <n v="1837.5451310692731"/>
    <n v="0.1538442275651834"/>
    <n v="0.16567725000898931"/>
    <n v="5.7329151935659073E-2"/>
    <n v="0.43121725803920519"/>
    <s v="25-50"/>
    <n v="0.34602911342715142"/>
    <n v="13.30302021599018"/>
    <n v="6.481577129276431"/>
    <n v="107.5451761102603"/>
    <n v="917.3078101071975"/>
  </r>
  <r>
    <n v="525"/>
    <n v="378"/>
    <n v="471"/>
    <n v="914"/>
    <n v="936"/>
    <s v="Guardian Częstochowa sp. z o.o., Częsochowa"/>
    <m/>
    <m/>
    <m/>
    <n v="2001"/>
    <m/>
    <n v="151572156"/>
    <n v="25935"/>
    <n v="9491751475"/>
    <s v="sp. z o.o."/>
    <s v="2311"/>
    <s v="Produkcja szkła płaskiego"/>
    <m/>
    <s v="produkcja"/>
    <m/>
    <n v="450"/>
    <s v="J"/>
    <x v="4"/>
    <n v="1404975"/>
    <n v="47378"/>
    <n v="-36329"/>
    <n v="-34142"/>
    <n v="138163"/>
    <n v="928101"/>
    <n v="510"/>
    <n v="82967"/>
    <n v="1299756"/>
    <n v="958235"/>
    <n v="341521"/>
    <n v="337481"/>
    <n v="962275"/>
    <m/>
    <m/>
    <s v="C"/>
    <s v="Manufacturing"/>
    <s v="23"/>
    <s v="MANUFACTURE OF OTHER NON-METALLIC MINERAL PRODUCTS"/>
    <s v="Medium-low"/>
    <n v="0.66058186088720439"/>
    <n v="-23.903253044871889"/>
    <n v="-2.430078827025392E-2"/>
    <n v="-2.626800722597164E-2"/>
    <n v="-0.1011671768188431"/>
    <x v="1"/>
    <n v="0"/>
    <n v="0.25964950344526211"/>
    <n v="162.68039215686281"/>
    <n v="2754.8529411764712"/>
    <n v="1878.892156862745"/>
    <x v="2"/>
    <s v="Exp&gt;25"/>
    <s v="Exp&lt;50"/>
    <s v="Increased Export Intensity"/>
    <n v="1"/>
    <n v="0.2293646028479992"/>
    <n v="134.5526392232413"/>
    <n v="0.8525098510071949"/>
    <n v="69.965680596551707"/>
    <n v="0.53042635183808073"/>
    <n v="23.754238174844989"/>
    <s v="Yes"/>
    <s v="Yes"/>
    <s v="Yes"/>
    <x v="1"/>
    <s v="Growing"/>
    <n v="-21.8989280245023"/>
    <n v="-0.24716640355805991"/>
    <n v="-5.9921222040279947"/>
    <s v="Yes"/>
    <s v="0.Reducing"/>
    <s v="Reducing"/>
    <n v="1837.5451310692731"/>
    <n v="0.1538442275651834"/>
    <n v="0.16567725000898931"/>
    <n v="5.7329151935659073E-2"/>
    <n v="0.43121725803920519"/>
    <s v="25-50"/>
    <n v="0.34602911342715142"/>
    <n v="13.30302021599018"/>
    <n v="6.481577129276431"/>
    <n v="107.5451761102603"/>
    <n v="917.3078101071975"/>
  </r>
  <r>
    <n v="525"/>
    <n v="378"/>
    <n v="471"/>
    <n v="914"/>
    <n v="936"/>
    <s v="Guardian Częstochowa sp. z o.o., Częsochowa"/>
    <m/>
    <m/>
    <m/>
    <n v="2001"/>
    <m/>
    <n v="151572156"/>
    <n v="25935"/>
    <n v="9491751475"/>
    <s v="sp. z o.o."/>
    <s v="2311"/>
    <s v="Produkcja szkła płaskiego"/>
    <m/>
    <s v="produkcja"/>
    <m/>
    <n v="450"/>
    <s v="J"/>
    <x v="3"/>
    <n v="1846301"/>
    <n v="252272"/>
    <n v="217368"/>
    <n v="176476"/>
    <n v="140860"/>
    <n v="1018633"/>
    <n v="545"/>
    <n v="79519"/>
    <n v="1615351"/>
    <n v="1081886"/>
    <n v="533465"/>
    <n v="628322"/>
    <n v="987029"/>
    <m/>
    <m/>
    <s v="C"/>
    <s v="Manufacturing"/>
    <s v="23"/>
    <s v="MANUFACTURE OF OTHER NON-METALLIC MINERAL PRODUCTS"/>
    <s v="Medium-low"/>
    <n v="0.55171556533847943"/>
    <n v="48.968645033964322"/>
    <n v="9.5583547861372548E-2"/>
    <n v="0.1092493210453951"/>
    <n v="0.28086872654466982"/>
    <x v="1"/>
    <n v="0"/>
    <n v="0.38896933236182107"/>
    <n v="145.90642201834859"/>
    <n v="3387.7082568807341"/>
    <n v="1985.111926605505"/>
    <x v="2"/>
    <s v="Exp&gt;25"/>
    <s v="Exp&lt;50"/>
    <s v="Increased Export Intensity"/>
    <n v="1"/>
    <n v="0.2293646028479992"/>
    <n v="134.5526392232413"/>
    <n v="0.8525098510071949"/>
    <n v="69.965680596551707"/>
    <n v="0.53042635183808073"/>
    <n v="23.754238174844989"/>
    <s v="Yes"/>
    <s v="Yes"/>
    <s v="Yes"/>
    <x v="1"/>
    <s v="Growing"/>
    <n v="-21.8989280245023"/>
    <n v="-0.24716640355805991"/>
    <n v="-5.9921222040279947"/>
    <s v="Yes"/>
    <s v="0.Reducing"/>
    <s v="Reducing"/>
    <n v="1837.5451310692731"/>
    <n v="0.1538442275651834"/>
    <n v="0.16567725000898931"/>
    <n v="5.7329151935659073E-2"/>
    <n v="0.43121725803920519"/>
    <s v="25-50"/>
    <n v="0.34602911342715142"/>
    <n v="13.30302021599018"/>
    <n v="6.481577129276431"/>
    <n v="107.5451761102603"/>
    <n v="917.3078101071975"/>
  </r>
  <r>
    <n v="1596"/>
    <n v="1387"/>
    <n v="1413"/>
    <n v="1472"/>
    <n v="937"/>
    <s v="Solbet sp. z o.o., Solec Kujawski"/>
    <m/>
    <m/>
    <m/>
    <n v="2001"/>
    <m/>
    <s v="090013082"/>
    <n v="63705"/>
    <n v="5540231993"/>
    <s v="sp. z o.o."/>
    <s v="2361"/>
    <s v="Produkcja wyrobów budowlanych z betonu"/>
    <m/>
    <s v="budownictwo"/>
    <m/>
    <n v="400"/>
    <s v="J"/>
    <x v="0"/>
    <n v="358394.57825000002"/>
    <n v="66000.851060000001"/>
    <n v="75348.048609999998"/>
    <n v="60915.423770000001"/>
    <n v="21333.6826"/>
    <n v="10908"/>
    <n v="1246"/>
    <n v="57171.122510000001"/>
    <n v="349738.41940000001"/>
    <n v="278196.08890999999"/>
    <n v="71542.330489999993"/>
    <n v="316974.93482999998"/>
    <n v="32763.484570000001"/>
    <m/>
    <m/>
    <s v="C"/>
    <s v="Manufacturing"/>
    <s v="23"/>
    <s v="MANUFACTURE OF OTHER NON-METALLIC MINERAL PRODUCTS"/>
    <s v="Medium-low"/>
    <n v="3.0435728278208129E-2"/>
    <m/>
    <n v="0.16996748128122671"/>
    <n v="0.17417424106423471"/>
    <n v="0.19217741555076009"/>
    <x v="1"/>
    <n v="0"/>
    <n v="0.90632003019225627"/>
    <n v="45.883725930979132"/>
    <n v="287.63609811396469"/>
    <n v="223.27133941412521"/>
    <x v="0"/>
    <s v="Exp&lt;25"/>
    <s v="Exp&lt;50"/>
    <s v="Decreased Export Intensity"/>
    <n v="0"/>
    <n v="-7.9100821262870144E-3"/>
    <n v="40.169734283640757"/>
    <n v="0.33768389001297189"/>
    <n v="1.572271220029541"/>
    <n v="1.5600390843857779E-2"/>
    <n v="8.8086852054003231"/>
    <s v="No"/>
    <s v="Yes"/>
    <s v="No"/>
    <x v="0"/>
    <s v="Growing"/>
    <n v="-58.266452648475124"/>
    <n v="-0.8738648877719255"/>
    <n v="-19.624937187931579"/>
    <s v="Yes"/>
    <s v="0.Reducing"/>
    <s v="Reducing"/>
    <n v="678.44222500141996"/>
    <n v="0.16996748128122671"/>
    <n v="0.19217741555076009"/>
    <n v="0.17417424106423471"/>
    <n v="3.0435728278208129E-2"/>
    <s v="0-10"/>
    <n v="0.90632003019225627"/>
    <n v="12.78938983231782"/>
    <n v="7.1276936993473976"/>
    <n v="45.883725930979132"/>
    <n v="287.63609811396469"/>
  </r>
  <r>
    <n v="1596"/>
    <n v="1387"/>
    <n v="1413"/>
    <n v="1472"/>
    <n v="937"/>
    <s v="Solbet sp. z o.o., Solec Kujawski"/>
    <m/>
    <m/>
    <m/>
    <n v="2001"/>
    <m/>
    <s v="090013082"/>
    <n v="63705"/>
    <n v="5540231993"/>
    <s v="sp. z o.o."/>
    <s v="2361"/>
    <s v="Produkcja wyrobów budowlanych z betonu"/>
    <m/>
    <s v="budownictwo"/>
    <m/>
    <n v="400"/>
    <s v="J"/>
    <x v="1"/>
    <n v="380854.48401999997"/>
    <n v="63702.532599999999"/>
    <n v="74684.968099999998"/>
    <n v="59837.87053"/>
    <n v="24326.320380000001"/>
    <n v="0"/>
    <n v="567"/>
    <n v="63670.436299999987"/>
    <n v="403777.19289000001"/>
    <n v="295982.98835"/>
    <n v="107794.20454000001"/>
    <n v="376492.80536"/>
    <n v="27284.38753"/>
    <m/>
    <m/>
    <s v="C"/>
    <s v="Manufacturing"/>
    <s v="23"/>
    <s v="MANUFACTURE OF OTHER NON-METALLIC MINERAL PRODUCTS"/>
    <s v="Medium-low"/>
    <n v="0"/>
    <n v="6.2668095816820424"/>
    <n v="0.1571147854119993"/>
    <n v="0.14819527101497651"/>
    <n v="0.15893496416958991"/>
    <x v="1"/>
    <n v="0"/>
    <n v="0.93242712067337341"/>
    <n v="112.2935384479718"/>
    <n v="671.70103001763664"/>
    <n v="522.01585246913578"/>
    <x v="0"/>
    <s v="Exp&lt;25"/>
    <s v="Exp&lt;50"/>
    <s v="Decreased Export Intensity"/>
    <n v="0"/>
    <n v="-7.9100821262870144E-3"/>
    <n v="40.169734283640757"/>
    <n v="0.33768389001297189"/>
    <n v="1.572271220029541"/>
    <n v="1.5600390843857779E-2"/>
    <n v="8.8086852054003231"/>
    <s v="No"/>
    <s v="Yes"/>
    <s v="No"/>
    <x v="0"/>
    <s v="Growing"/>
    <n v="-58.266452648475124"/>
    <n v="-0.8738648877719255"/>
    <n v="-19.624937187931579"/>
    <s v="Yes"/>
    <s v="0.Reducing"/>
    <s v="Reducing"/>
    <n v="678.44222500141996"/>
    <n v="0.16996748128122671"/>
    <n v="0.19217741555076009"/>
    <n v="0.17417424106423471"/>
    <n v="3.0435728278208129E-2"/>
    <s v="0-10"/>
    <n v="0.90632003019225627"/>
    <n v="12.78938983231782"/>
    <n v="7.1276936993473976"/>
    <n v="45.883725930979132"/>
    <n v="287.63609811396469"/>
  </r>
  <r>
    <n v="1596"/>
    <n v="1387"/>
    <n v="1413"/>
    <n v="1472"/>
    <n v="937"/>
    <s v="Solbet sp. z o.o., Solec Kujawski"/>
    <m/>
    <m/>
    <m/>
    <n v="2001"/>
    <m/>
    <s v="090013082"/>
    <n v="63705"/>
    <n v="5540231993"/>
    <s v="sp. z o.o."/>
    <s v="2361"/>
    <s v="Produkcja wyrobów budowlanych z betonu"/>
    <m/>
    <s v="budownictwo"/>
    <m/>
    <n v="400"/>
    <s v="J"/>
    <x v="2"/>
    <n v="450237.11719999998"/>
    <n v="103265.18186"/>
    <n v="108177.20381000001"/>
    <n v="86890.551090000008"/>
    <n v="28820.43864"/>
    <n v="0"/>
    <n v="557"/>
    <n v="69870.849549999999"/>
    <n v="491982.62590999989"/>
    <n v="317282.44845999999"/>
    <n v="174700.17744999999"/>
    <n v="463063.35645000002"/>
    <n v="28919.26946"/>
    <m/>
    <m/>
    <s v="C"/>
    <s v="Manufacturing"/>
    <s v="23"/>
    <s v="MANUFACTURE OF OTHER NON-METALLIC MINERAL PRODUCTS"/>
    <s v="Medium-low"/>
    <n v="0"/>
    <n v="18.21762276438275"/>
    <n v="0.1929884227012815"/>
    <n v="0.1766130479288413"/>
    <n v="0.18764290000429379"/>
    <x v="1"/>
    <n v="0"/>
    <n v="0.94121892128505713"/>
    <n v="125.44138159784561"/>
    <n v="808.32516552962295"/>
    <n v="569.62737605026928"/>
    <x v="0"/>
    <s v="Exp&lt;25"/>
    <s v="Exp&lt;50"/>
    <s v="Decreased Export Intensity"/>
    <n v="0"/>
    <n v="-7.9100821262870144E-3"/>
    <n v="40.169734283640757"/>
    <n v="0.33768389001297189"/>
    <n v="1.572271220029541"/>
    <n v="1.5600390843857779E-2"/>
    <n v="8.8086852054003231"/>
    <s v="No"/>
    <s v="Yes"/>
    <s v="No"/>
    <x v="0"/>
    <s v="Growing"/>
    <n v="-58.266452648475124"/>
    <n v="-0.8738648877719255"/>
    <n v="-19.624937187931579"/>
    <s v="Yes"/>
    <s v="0.Reducing"/>
    <s v="Reducing"/>
    <n v="678.44222500141996"/>
    <n v="0.16996748128122671"/>
    <n v="0.19217741555076009"/>
    <n v="0.17417424106423471"/>
    <n v="3.0435728278208129E-2"/>
    <s v="0-10"/>
    <n v="0.90632003019225627"/>
    <n v="12.78938983231782"/>
    <n v="7.1276936993473976"/>
    <n v="45.883725930979132"/>
    <n v="287.63609811396469"/>
  </r>
  <r>
    <n v="1596"/>
    <n v="1387"/>
    <n v="1413"/>
    <n v="1472"/>
    <n v="937"/>
    <s v="Solbet sp. z o.o., Solec Kujawski"/>
    <m/>
    <m/>
    <m/>
    <n v="2001"/>
    <m/>
    <s v="090013082"/>
    <n v="63705"/>
    <n v="5540231993"/>
    <s v="sp. z o.o."/>
    <s v="2361"/>
    <s v="Produkcja wyrobów budowlanych z betonu"/>
    <m/>
    <s v="budownictwo"/>
    <m/>
    <n v="400"/>
    <s v="J"/>
    <x v="4"/>
    <n v="502360.72801999998"/>
    <n v="77340.532630000002"/>
    <n v="93704.810469999997"/>
    <n v="74366.73384999999"/>
    <n v="33928.835420000003"/>
    <n v="11316"/>
    <n v="520"/>
    <n v="70793.84001"/>
    <n v="681159.28816"/>
    <n v="472348.70224999997"/>
    <n v="208810.58590999999"/>
    <n v="646756.78320000006"/>
    <n v="34402.504959999998"/>
    <m/>
    <m/>
    <s v="C"/>
    <s v="Manufacturing"/>
    <s v="23"/>
    <s v="MANUFACTURE OF OTHER NON-METALLIC MINERAL PRODUCTS"/>
    <s v="Medium-low"/>
    <n v="2.2525646151921111E-2"/>
    <n v="-11.15101552921443"/>
    <n v="0.1480345291780836"/>
    <n v="0.1091767155533989"/>
    <n v="0.1149840802319087"/>
    <x v="1"/>
    <n v="0"/>
    <n v="0.949494185048947"/>
    <n v="136.14200001923081"/>
    <n v="966.07832311538459"/>
    <n v="908.36288894230768"/>
    <x v="0"/>
    <s v="Exp&lt;25"/>
    <s v="Exp&lt;50"/>
    <s v="Decreased Export Intensity"/>
    <n v="0"/>
    <n v="-7.9100821262870144E-3"/>
    <n v="40.169734283640757"/>
    <n v="0.33768389001297189"/>
    <n v="1.572271220029541"/>
    <n v="1.5600390843857779E-2"/>
    <n v="8.8086852054003231"/>
    <s v="No"/>
    <s v="Yes"/>
    <s v="No"/>
    <x v="0"/>
    <s v="Growing"/>
    <n v="-58.266452648475124"/>
    <n v="-0.8738648877719255"/>
    <n v="-19.624937187931579"/>
    <s v="Yes"/>
    <s v="0.Reducing"/>
    <s v="Reducing"/>
    <n v="678.44222500141996"/>
    <n v="0.16996748128122671"/>
    <n v="0.19217741555076009"/>
    <n v="0.17417424106423471"/>
    <n v="3.0435728278208129E-2"/>
    <s v="0-10"/>
    <n v="0.90632003019225627"/>
    <n v="12.78938983231782"/>
    <n v="7.1276936993473976"/>
    <n v="45.883725930979132"/>
    <n v="287.63609811396469"/>
  </r>
  <r>
    <n v="1596"/>
    <n v="1387"/>
    <n v="1413"/>
    <n v="1472"/>
    <n v="937"/>
    <s v="Solbet sp. z o.o., Solec Kujawski"/>
    <m/>
    <m/>
    <m/>
    <n v="2001"/>
    <m/>
    <s v="090013082"/>
    <n v="63705"/>
    <n v="5540231993"/>
    <s v="sp. z o.o."/>
    <s v="2361"/>
    <s v="Produkcja wyrobów budowlanych z betonu"/>
    <m/>
    <s v="budownictwo"/>
    <m/>
    <n v="400"/>
    <s v="J"/>
    <x v="3"/>
    <n v="565409.64538"/>
    <n v="122233.97166"/>
    <n v="139829.56095000001"/>
    <n v="111126.69289999999"/>
    <n v="32565.256270000002"/>
    <n v="8196"/>
    <n v="550"/>
    <n v="73459.886910000001"/>
    <n v="624093.13575000002"/>
    <n v="372920.72473999998"/>
    <n v="251172.41101000001"/>
    <n v="573390.04934999999"/>
    <n v="50703.0864"/>
    <m/>
    <m/>
    <s v="C"/>
    <s v="Manufacturing"/>
    <s v="23"/>
    <s v="MANUFACTURE OF OTHER NON-METALLIC MINERAL PRODUCTS"/>
    <s v="Medium-low"/>
    <n v="1.4495684795917551E-2"/>
    <n v="25.580416136335369"/>
    <n v="0.19654191223659459"/>
    <n v="0.1780610721931018"/>
    <n v="0.19380645517998471"/>
    <x v="1"/>
    <n v="0"/>
    <n v="0.91875717982530303"/>
    <n v="133.56343074545461"/>
    <n v="1028.017537054546"/>
    <n v="678.03768134545464"/>
    <x v="0"/>
    <s v="Exp&lt;25"/>
    <s v="Exp&lt;50"/>
    <s v="Decreased Export Intensity"/>
    <n v="0"/>
    <n v="-7.9100821262870144E-3"/>
    <n v="40.169734283640757"/>
    <n v="0.33768389001297189"/>
    <n v="1.572271220029541"/>
    <n v="1.5600390843857779E-2"/>
    <n v="8.8086852054003231"/>
    <s v="No"/>
    <s v="Yes"/>
    <s v="No"/>
    <x v="0"/>
    <s v="Growing"/>
    <n v="-58.266452648475124"/>
    <n v="-0.8738648877719255"/>
    <n v="-19.624937187931579"/>
    <s v="Yes"/>
    <s v="0.Reducing"/>
    <s v="Reducing"/>
    <n v="678.44222500141996"/>
    <n v="0.16996748128122671"/>
    <n v="0.19217741555076009"/>
    <n v="0.17417424106423471"/>
    <n v="3.0435728278208129E-2"/>
    <s v="0-10"/>
    <n v="0.90632003019225627"/>
    <n v="12.78938983231782"/>
    <n v="7.1276936993473976"/>
    <n v="45.883725930979132"/>
    <n v="287.63609811396469"/>
  </r>
  <r>
    <n v="825"/>
    <m/>
    <n v="714"/>
    <n v="891"/>
    <n v="938"/>
    <s v="Kaczmarek Malewo sp.k., Gostyń"/>
    <m/>
    <m/>
    <m/>
    <n v="2012"/>
    <m/>
    <s v="021911410"/>
    <n v="1009830"/>
    <n v="6961876386"/>
    <s v="sp.k."/>
    <s v="2221"/>
    <s v="Produkcja płyt, arkuszy, rur i kształtowników z tworzyw sztucznych"/>
    <m/>
    <s v="produkcja"/>
    <m/>
    <n v="400"/>
    <s v="J"/>
    <x v="0"/>
    <n v="598604"/>
    <n v="111355"/>
    <n v="108132"/>
    <n v="108132"/>
    <n v="38642"/>
    <n v="186207"/>
    <n v="423"/>
    <n v="30640"/>
    <n v="599834"/>
    <n v="119339"/>
    <n v="480495"/>
    <n v="335747"/>
    <n v="263987"/>
    <m/>
    <m/>
    <s v="C"/>
    <s v="Manufacturing"/>
    <s v="22"/>
    <s v="MANUFACTURE OF RUBBER AND PLASTIC PRODUCTS"/>
    <s v="Medium-low"/>
    <n v="0.31106875329934308"/>
    <m/>
    <n v="0.18064028974079691"/>
    <n v="0.1802698746653241"/>
    <n v="0.32206393504632952"/>
    <x v="1"/>
    <n v="0"/>
    <n v="0.55973319285002188"/>
    <n v="72.434988179669034"/>
    <n v="1415.1394799054369"/>
    <n v="282.12529550827418"/>
    <x v="4"/>
    <s v="Exp&gt;25"/>
    <s v="Exp&lt;50"/>
    <s v="Increased Export Intensity"/>
    <n v="1"/>
    <n v="1.076471806229407E-2"/>
    <n v="59.248752021369711"/>
    <n v="0.46529727183297181"/>
    <n v="15.397646392296901"/>
    <n v="0.1432137726638576"/>
    <n v="12.33601389275587"/>
    <s v="Yes"/>
    <s v="Yes"/>
    <s v="Yes"/>
    <x v="0"/>
    <s v="Growing"/>
    <n v="4.2553191489361701"/>
    <n v="4.1672696400568483E-2"/>
    <n v="1.0472632229721499"/>
    <s v="No"/>
    <s v="1.Sustaining"/>
    <s v="Hiring"/>
    <n v="746.46913585419952"/>
    <n v="0.18064028974079691"/>
    <n v="0.32206393504632952"/>
    <n v="0.1802698746653241"/>
    <n v="0.31106875329934308"/>
    <s v="25-50"/>
    <n v="0.55973319285002188"/>
    <n v="13.302355556637011"/>
    <n v="6.0473721790462784"/>
    <n v="72.434988179669034"/>
    <n v="1415.1394799054369"/>
  </r>
  <r>
    <n v="825"/>
    <m/>
    <n v="714"/>
    <n v="891"/>
    <n v="938"/>
    <s v="Kaczmarek Malewo sp.k., Gostyń"/>
    <m/>
    <m/>
    <m/>
    <n v="2012"/>
    <m/>
    <s v="021911410"/>
    <n v="1009830"/>
    <n v="6961876386"/>
    <s v="sp.k."/>
    <s v="2221"/>
    <s v="Produkcja płyt, arkuszy, rur i kształtowników z tworzyw sztucznych"/>
    <m/>
    <s v="produkcja"/>
    <m/>
    <n v="400"/>
    <s v="J"/>
    <x v="1"/>
    <n v="616406"/>
    <n v="112792"/>
    <n v="106799.98926"/>
    <n v="106799.9"/>
    <n v="35615"/>
    <n v="186207"/>
    <n v="434"/>
    <n v="32925"/>
    <n v="401787.73168000003"/>
    <n v="95304.761469999998"/>
    <n v="306482.97021"/>
    <n v="314544"/>
    <n v="87243.700930000006"/>
    <m/>
    <m/>
    <s v="C"/>
    <s v="Manufacturing"/>
    <s v="22"/>
    <s v="MANUFACTURE OF RUBBER AND PLASTIC PRODUCTS"/>
    <s v="Medium-low"/>
    <n v="0.30208498943877898"/>
    <n v="2.9739193189487478"/>
    <n v="0.17326226545491119"/>
    <n v="0.2658117497849829"/>
    <n v="0.33953882445699168"/>
    <x v="1"/>
    <n v="0"/>
    <n v="0.78286113586592931"/>
    <n v="75.864055299539174"/>
    <n v="1420.2903225806449"/>
    <n v="219.59622458525351"/>
    <x v="4"/>
    <s v="Exp&gt;25"/>
    <s v="Exp&lt;50"/>
    <s v="Increased Export Intensity"/>
    <n v="1"/>
    <n v="1.076471806229407E-2"/>
    <n v="59.248752021369711"/>
    <n v="0.46529727183297181"/>
    <n v="15.397646392296901"/>
    <n v="0.1432137726638576"/>
    <n v="12.33601389275587"/>
    <s v="Yes"/>
    <s v="Yes"/>
    <s v="Yes"/>
    <x v="0"/>
    <s v="Growing"/>
    <n v="4.2553191489361701"/>
    <n v="4.1672696400568483E-2"/>
    <n v="1.0472632229721499"/>
    <s v="No"/>
    <s v="1.Sustaining"/>
    <s v="Hiring"/>
    <n v="746.46913585419952"/>
    <n v="0.18064028974079691"/>
    <n v="0.32206393504632952"/>
    <n v="0.1802698746653241"/>
    <n v="0.31106875329934308"/>
    <s v="25-50"/>
    <n v="0.55973319285002188"/>
    <n v="13.302355556637011"/>
    <n v="6.0473721790462784"/>
    <n v="72.434988179669034"/>
    <n v="1415.1394799054369"/>
  </r>
  <r>
    <n v="825"/>
    <m/>
    <n v="714"/>
    <n v="891"/>
    <n v="938"/>
    <s v="Kaczmarek Malewo sp.k., Gostyń"/>
    <m/>
    <m/>
    <m/>
    <n v="2012"/>
    <m/>
    <s v="021911410"/>
    <n v="1009830"/>
    <n v="6961876386"/>
    <s v="sp.k."/>
    <s v="2221"/>
    <s v="Produkcja płyt, arkuszy, rur i kształtowników z tworzyw sztucznych"/>
    <m/>
    <s v="produkcja"/>
    <m/>
    <n v="400"/>
    <s v="J"/>
    <x v="2"/>
    <n v="870161.11387"/>
    <n v="164022.15173000001"/>
    <n v="160191.33913000001"/>
    <n v="160191.33913000001"/>
    <n v="29358"/>
    <n v="260516"/>
    <n v="434"/>
    <n v="39419.9"/>
    <n v="554074.27399000002"/>
    <n v="118822.07595"/>
    <n v="435252.19803999999"/>
    <n v="444238.00988000003"/>
    <n v="109836.26411"/>
    <m/>
    <m/>
    <s v="C"/>
    <s v="Manufacturing"/>
    <s v="22"/>
    <s v="MANUFACTURE OF RUBBER AND PLASTIC PRODUCTS"/>
    <s v="Medium-low"/>
    <n v="0.29938823494578781"/>
    <n v="41.166879275996671"/>
    <n v="0.1840938839677134"/>
    <n v="0.28911528047752522"/>
    <n v="0.36059800279870652"/>
    <x v="1"/>
    <n v="0"/>
    <n v="0.80176617239590087"/>
    <n v="90.829262672811069"/>
    <n v="2004.9795250460829"/>
    <n v="273.78358513824878"/>
    <x v="4"/>
    <s v="Exp&gt;25"/>
    <s v="Exp&lt;50"/>
    <s v="Increased Export Intensity"/>
    <n v="1"/>
    <n v="1.076471806229407E-2"/>
    <n v="59.248752021369711"/>
    <n v="0.46529727183297181"/>
    <n v="15.397646392296901"/>
    <n v="0.1432137726638576"/>
    <n v="12.33601389275587"/>
    <s v="Yes"/>
    <s v="Yes"/>
    <s v="Yes"/>
    <x v="0"/>
    <s v="Growing"/>
    <n v="4.2553191489361701"/>
    <n v="4.1672696400568483E-2"/>
    <n v="1.0472632229721499"/>
    <s v="No"/>
    <s v="1.Sustaining"/>
    <s v="Hiring"/>
    <n v="746.46913585419952"/>
    <n v="0.18064028974079691"/>
    <n v="0.32206393504632952"/>
    <n v="0.1802698746653241"/>
    <n v="0.31106875329934308"/>
    <s v="25-50"/>
    <n v="0.55973319285002188"/>
    <n v="13.302355556637011"/>
    <n v="6.0473721790462784"/>
    <n v="72.434988179669034"/>
    <n v="1415.1394799054369"/>
  </r>
  <r>
    <n v="825"/>
    <m/>
    <n v="714"/>
    <n v="891"/>
    <n v="938"/>
    <s v="Kaczmarek Malewo sp.k., Gostyń"/>
    <m/>
    <m/>
    <m/>
    <n v="2012"/>
    <m/>
    <s v="021911410"/>
    <n v="1009830"/>
    <n v="6961876386"/>
    <s v="sp.k."/>
    <s v="2221"/>
    <s v="Produkcja płyt, arkuszy, rur i kształtowników z tworzyw sztucznych"/>
    <m/>
    <s v="produkcja"/>
    <m/>
    <n v="400"/>
    <s v="J"/>
    <x v="4"/>
    <n v="953269.39954999997"/>
    <n v="248015.91255000001"/>
    <n v="245802.27236"/>
    <n v="209809.96635999999"/>
    <n v="31213"/>
    <n v="306794"/>
    <n v="441"/>
    <n v="48338"/>
    <n v="646276.53944000008"/>
    <n v="155307.47408000001"/>
    <n v="490969.06536000001"/>
    <n v="278765.83834999998"/>
    <n v="367510.70108999999"/>
    <m/>
    <m/>
    <s v="C"/>
    <s v="Manufacturing"/>
    <s v="22"/>
    <s v="MANUFACTURE OF RUBBER AND PLASTIC PRODUCTS"/>
    <s v="Medium-low"/>
    <n v="0.3218334713616372"/>
    <n v="-4.3589147070734242"/>
    <n v="0.2200951446244292"/>
    <n v="0.32464425606691638"/>
    <n v="0.75263872934307119"/>
    <x v="1"/>
    <n v="0"/>
    <n v="0.43134141708370111"/>
    <n v="109.609977324263"/>
    <n v="2161.6086157596369"/>
    <n v="352.17114303854879"/>
    <x v="4"/>
    <s v="Exp&gt;25"/>
    <s v="Exp&lt;50"/>
    <s v="Increased Export Intensity"/>
    <n v="1"/>
    <n v="1.076471806229407E-2"/>
    <n v="59.248752021369711"/>
    <n v="0.46529727183297181"/>
    <n v="15.397646392296901"/>
    <n v="0.1432137726638576"/>
    <n v="12.33601389275587"/>
    <s v="Yes"/>
    <s v="Yes"/>
    <s v="Yes"/>
    <x v="0"/>
    <s v="Growing"/>
    <n v="4.2553191489361701"/>
    <n v="4.1672696400568483E-2"/>
    <n v="1.0472632229721499"/>
    <s v="No"/>
    <s v="1.Sustaining"/>
    <s v="Hiring"/>
    <n v="746.46913585419952"/>
    <n v="0.18064028974079691"/>
    <n v="0.32206393504632952"/>
    <n v="0.1802698746653241"/>
    <n v="0.31106875329934308"/>
    <s v="25-50"/>
    <n v="0.55973319285002188"/>
    <n v="13.302355556637011"/>
    <n v="6.0473721790462784"/>
    <n v="72.434988179669034"/>
    <n v="1415.1394799054369"/>
  </r>
  <r>
    <n v="825"/>
    <m/>
    <n v="714"/>
    <n v="891"/>
    <n v="938"/>
    <s v="Kaczmarek Malewo sp.k., Gostyń"/>
    <m/>
    <m/>
    <m/>
    <n v="2012"/>
    <m/>
    <s v="021911410"/>
    <n v="1009830"/>
    <n v="6961876386"/>
    <s v="sp.k."/>
    <s v="2221"/>
    <s v="Produkcja płyt, arkuszy, rur i kształtowników z tworzyw sztucznych"/>
    <m/>
    <s v="produkcja"/>
    <m/>
    <n v="400"/>
    <s v="J"/>
    <x v="3"/>
    <n v="996715.37251000002"/>
    <n v="210971.47748999999"/>
    <n v="209383.45652000001"/>
    <n v="209383.45652000001"/>
    <n v="33308"/>
    <n v="298033"/>
    <n v="445"/>
    <n v="43063"/>
    <n v="669365.64989"/>
    <n v="121541.89182"/>
    <n v="547823.7580700001"/>
    <n v="110567.27495000001"/>
    <n v="558798.37494000001"/>
    <m/>
    <m/>
    <s v="C"/>
    <s v="Manufacturing"/>
    <s v="22"/>
    <s v="MANUFACTURE OF RUBBER AND PLASTIC PRODUCTS"/>
    <s v="Medium-low"/>
    <n v="0.29901515339276041"/>
    <n v="14.543773172896209"/>
    <n v="0.21007346961321119"/>
    <n v="0.31280878628057618"/>
    <n v="1.89371996926474"/>
    <x v="1"/>
    <n v="0"/>
    <n v="0.16518217654008691"/>
    <n v="96.770786516853931"/>
    <n v="2239.809825865168"/>
    <n v="273.12784678651678"/>
    <x v="4"/>
    <s v="Exp&gt;25"/>
    <s v="Exp&lt;50"/>
    <s v="Increased Export Intensity"/>
    <n v="1"/>
    <n v="1.076471806229407E-2"/>
    <n v="59.248752021369711"/>
    <n v="0.46529727183297181"/>
    <n v="15.397646392296901"/>
    <n v="0.1432137726638576"/>
    <n v="12.33601389275587"/>
    <s v="Yes"/>
    <s v="Yes"/>
    <s v="Yes"/>
    <x v="0"/>
    <s v="Growing"/>
    <n v="4.2553191489361701"/>
    <n v="4.1672696400568483E-2"/>
    <n v="1.0472632229721499"/>
    <s v="No"/>
    <s v="1.Sustaining"/>
    <s v="Hiring"/>
    <n v="746.46913585419952"/>
    <n v="0.18064028974079691"/>
    <n v="0.32206393504632952"/>
    <n v="0.1802698746653241"/>
    <n v="0.31106875329934308"/>
    <s v="25-50"/>
    <n v="0.55973319285002188"/>
    <n v="13.302355556637011"/>
    <n v="6.0473721790462784"/>
    <n v="72.434988179669034"/>
    <n v="1415.1394799054369"/>
  </r>
  <r>
    <n v="886"/>
    <n v="998"/>
    <n v="806"/>
    <n v="964"/>
    <n v="939"/>
    <s v="Hitachi Astemo Poland sp. z o.o., Wrocław"/>
    <m/>
    <m/>
    <m/>
    <m/>
    <m/>
    <s v="021710136"/>
    <n v="395600"/>
    <n v="896152580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2"/>
    <n v="571756"/>
    <n v="-54405"/>
    <n v="-72065"/>
    <n v="-71677"/>
    <n v="41031"/>
    <n v="492775"/>
    <n v="592"/>
    <n v="66807"/>
    <n v="335726"/>
    <n v="251583"/>
    <n v="84143"/>
    <n v="-17305"/>
    <n v="310941"/>
    <m/>
    <m/>
    <s v="C"/>
    <s v="Manufacturing"/>
    <s v="29"/>
    <s v="MANUFACTURE OF MOTOR VEHICLES, TRAILERS AND SEMI-TRAILERS, EXCEPT MOTORBIKES"/>
    <s v="High"/>
    <n v="0.86186240284317084"/>
    <n v="0"/>
    <n v="-0.1253629170485312"/>
    <n v="-0.2134985077116458"/>
    <n v="4.1419820861022822"/>
    <x v="0"/>
    <n v="1"/>
    <n v="-5.1545009918802842E-2"/>
    <n v="112.8496621621622"/>
    <n v="965.80405405405406"/>
    <n v="424.9712837837838"/>
    <x v="3"/>
    <s v="Exp&gt;25"/>
    <s v="Exp&gt;50"/>
    <s v="Increased Export Intensity"/>
    <n v="1"/>
    <n v="3.7450396792925722E-2"/>
    <n v="29.208991754549039"/>
    <n v="0.2562609985621922"/>
    <n v="-6.3702958300369179"/>
    <n v="-6.5822500606921963E-2"/>
    <n v="6.6161963176817107"/>
    <s v="Yes"/>
    <s v="Yes"/>
    <s v="Yes"/>
    <x v="3"/>
    <s v="Declining"/>
    <n v="-4.8128342245989302"/>
    <n v="-4.9325066562500908E-2"/>
    <n v="-1.225554812676932"/>
    <s v="No"/>
    <s v="0.Reducing"/>
    <s v="Reducing"/>
    <n v="381.08777463998882"/>
    <n v="1.441114908016076E-3"/>
    <n v="8.6313934393399284E-3"/>
    <n v="2.310781322882097E-3"/>
    <n v="0.86852752161672364"/>
    <s v="75-100"/>
    <n v="0.26771822407608958"/>
    <n v="13.301593493950559"/>
    <n v="6.329720905522696"/>
    <n v="123.9055258467023"/>
    <n v="1066.2174688057039"/>
  </r>
  <r>
    <n v="886"/>
    <n v="998"/>
    <n v="806"/>
    <n v="964"/>
    <n v="939"/>
    <s v="Hitachi Astemo Poland sp. z o.o., Wrocław"/>
    <m/>
    <m/>
    <m/>
    <m/>
    <m/>
    <s v="021710136"/>
    <n v="395600"/>
    <n v="896152580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1"/>
    <n v="571756"/>
    <n v="-54405"/>
    <n v="-72065"/>
    <n v="-71677"/>
    <n v="41031"/>
    <n v="492775"/>
    <n v="592"/>
    <n v="66807"/>
    <n v="335726"/>
    <n v="251583"/>
    <n v="84143"/>
    <n v="-17305"/>
    <n v="353031"/>
    <m/>
    <m/>
    <s v="C"/>
    <s v="Manufacturing"/>
    <s v="29"/>
    <s v="MANUFACTURE OF MOTOR VEHICLES, TRAILERS AND SEMI-TRAILERS, EXCEPT MOTORBIKES"/>
    <s v="High"/>
    <n v="0.86186240284317084"/>
    <n v="-4.4122859225475981"/>
    <n v="-0.1253629170485312"/>
    <n v="-0.2134985077116458"/>
    <n v="4.1419820861022822"/>
    <x v="0"/>
    <n v="1"/>
    <n v="-5.1545009918802842E-2"/>
    <n v="112.8496621621622"/>
    <n v="965.80405405405406"/>
    <n v="424.9712837837838"/>
    <x v="3"/>
    <s v="Exp&gt;25"/>
    <s v="Exp&gt;50"/>
    <s v="Increased Export Intensity"/>
    <n v="1"/>
    <n v="3.7450396792925722E-2"/>
    <n v="29.208991754549039"/>
    <n v="0.2562609985621922"/>
    <n v="-6.3702958300369179"/>
    <n v="-6.5822500606921963E-2"/>
    <n v="6.6161963176817107"/>
    <s v="Yes"/>
    <s v="Yes"/>
    <s v="Yes"/>
    <x v="3"/>
    <s v="Declining"/>
    <n v="-4.8128342245989302"/>
    <n v="-4.9325066562500908E-2"/>
    <n v="-1.225554812676932"/>
    <s v="No"/>
    <s v="0.Reducing"/>
    <s v="Reducing"/>
    <n v="381.08777463998882"/>
    <n v="1.441114908016076E-3"/>
    <n v="8.6313934393399284E-3"/>
    <n v="2.310781322882097E-3"/>
    <n v="0.86852752161672364"/>
    <s v="75-100"/>
    <n v="0.26771822407608958"/>
    <n v="13.301593493950559"/>
    <n v="6.329720905522696"/>
    <n v="123.9055258467023"/>
    <n v="1066.2174688057039"/>
  </r>
  <r>
    <n v="886"/>
    <n v="998"/>
    <n v="806"/>
    <n v="964"/>
    <n v="939"/>
    <s v="Hitachi Astemo Poland sp. z o.o., Wrocław"/>
    <m/>
    <m/>
    <m/>
    <m/>
    <m/>
    <s v="021710136"/>
    <n v="395600"/>
    <n v="896152580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598148"/>
    <n v="2145"/>
    <n v="2920"/>
    <n v="862"/>
    <n v="31665"/>
    <n v="519508"/>
    <n v="561"/>
    <n v="69511"/>
    <n v="373034"/>
    <n v="263374"/>
    <n v="109660"/>
    <n v="99868"/>
    <n v="318662"/>
    <m/>
    <m/>
    <s v="C"/>
    <s v="Manufacturing"/>
    <s v="29"/>
    <s v="MANUFACTURE OF MOTOR VEHICLES, TRAILERS AND SEMI-TRAILERS, EXCEPT MOTORBIKES"/>
    <s v="High"/>
    <n v="0.86852752161672364"/>
    <m/>
    <n v="1.441114908016076E-3"/>
    <n v="2.310781322882097E-3"/>
    <n v="8.6313934393399284E-3"/>
    <x v="0"/>
    <n v="1"/>
    <n v="0.26771822407608958"/>
    <n v="123.9055258467023"/>
    <n v="1066.2174688057039"/>
    <n v="469.47237076648838"/>
    <x v="3"/>
    <s v="Exp&gt;25"/>
    <s v="Exp&gt;50"/>
    <s v="Increased Export Intensity"/>
    <n v="1"/>
    <n v="3.7450396792925722E-2"/>
    <n v="29.208991754549039"/>
    <n v="0.2562609985621922"/>
    <n v="-6.3702958300369179"/>
    <n v="-6.5822500606921963E-2"/>
    <n v="6.6161963176817107"/>
    <s v="Yes"/>
    <s v="Yes"/>
    <s v="Yes"/>
    <x v="3"/>
    <s v="Declining"/>
    <n v="-4.8128342245989302"/>
    <n v="-4.9325066562500908E-2"/>
    <n v="-1.225554812676932"/>
    <s v="No"/>
    <s v="0.Reducing"/>
    <s v="Reducing"/>
    <n v="381.08777463998882"/>
    <n v="1.441114908016076E-3"/>
    <n v="8.6313934393399284E-3"/>
    <n v="2.310781322882097E-3"/>
    <n v="0.86852752161672364"/>
    <s v="75-100"/>
    <n v="0.26771822407608958"/>
    <n v="13.301593493950559"/>
    <n v="6.329720905522696"/>
    <n v="123.9055258467023"/>
    <n v="1066.2174688057039"/>
  </r>
  <r>
    <n v="886"/>
    <n v="998"/>
    <n v="806"/>
    <n v="964"/>
    <n v="939"/>
    <s v="Hitachi Astemo Poland sp. z o.o., Wrocław"/>
    <m/>
    <m/>
    <m/>
    <m/>
    <m/>
    <s v="021710136"/>
    <n v="395600"/>
    <n v="896152580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4"/>
    <n v="772861"/>
    <n v="-70927"/>
    <n v="-79834"/>
    <n v="-70472"/>
    <n v="38122"/>
    <n v="700195"/>
    <n v="534"/>
    <n v="89270"/>
    <n v="465227"/>
    <n v="302533"/>
    <n v="162694"/>
    <n v="-46294"/>
    <n v="511521"/>
    <m/>
    <m/>
    <s v="C"/>
    <s v="Manufacturing"/>
    <s v="29"/>
    <s v="MANUFACTURE OF MOTOR VEHICLES, TRAILERS AND SEMI-TRAILERS, EXCEPT MOTORBIKES"/>
    <s v="High"/>
    <n v="0.90597791840964936"/>
    <n v="0"/>
    <n v="-9.1183278752582933E-2"/>
    <n v="-0.15147874048582741"/>
    <n v="1.522270704626949"/>
    <x v="0"/>
    <n v="1"/>
    <n v="-9.9508412022518034E-2"/>
    <n v="167.17228464419469"/>
    <n v="1447.3052434456929"/>
    <n v="566.54119850187271"/>
    <x v="3"/>
    <s v="Exp&gt;25"/>
    <s v="Exp&gt;50"/>
    <s v="Increased Export Intensity"/>
    <n v="1"/>
    <n v="3.7450396792925722E-2"/>
    <n v="29.208991754549039"/>
    <n v="0.2562609985621922"/>
    <n v="-6.3702958300369179"/>
    <n v="-6.5822500606921963E-2"/>
    <n v="6.6161963176817107"/>
    <s v="Yes"/>
    <s v="Yes"/>
    <s v="Yes"/>
    <x v="3"/>
    <s v="Declining"/>
    <n v="-4.8128342245989302"/>
    <n v="-4.9325066562500908E-2"/>
    <n v="-1.225554812676932"/>
    <s v="No"/>
    <s v="0.Reducing"/>
    <s v="Reducing"/>
    <n v="381.08777463998882"/>
    <n v="1.441114908016076E-3"/>
    <n v="8.6313934393399284E-3"/>
    <n v="2.310781322882097E-3"/>
    <n v="0.86852752161672364"/>
    <s v="75-100"/>
    <n v="0.26771822407608958"/>
    <n v="13.301593493950559"/>
    <n v="6.329720905522696"/>
    <n v="123.9055258467023"/>
    <n v="1066.2174688057039"/>
  </r>
  <r>
    <n v="886"/>
    <n v="998"/>
    <n v="806"/>
    <n v="964"/>
    <n v="939"/>
    <s v="Hitachi Astemo Poland sp. z o.o., Wrocław"/>
    <m/>
    <m/>
    <m/>
    <m/>
    <m/>
    <s v="021710136"/>
    <n v="395600"/>
    <n v="896152580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3"/>
    <n v="772861"/>
    <n v="-70927"/>
    <n v="-79834"/>
    <n v="-70472"/>
    <n v="38122"/>
    <n v="700195"/>
    <n v="534"/>
    <n v="89270"/>
    <n v="465227"/>
    <n v="302533"/>
    <n v="162694"/>
    <n v="-46294"/>
    <n v="511521"/>
    <m/>
    <m/>
    <s v="C"/>
    <s v="Manufacturing"/>
    <s v="29"/>
    <s v="MANUFACTURE OF MOTOR VEHICLES, TRAILERS AND SEMI-TRAILERS, EXCEPT MOTORBIKES"/>
    <s v="High"/>
    <n v="0.90597791840964936"/>
    <n v="35.173220744513387"/>
    <n v="-9.1183278752582933E-2"/>
    <n v="-0.15147874048582741"/>
    <n v="1.522270704626949"/>
    <x v="0"/>
    <n v="1"/>
    <n v="-9.9508412022518034E-2"/>
    <n v="167.17228464419469"/>
    <n v="1447.3052434456929"/>
    <n v="566.54119850187271"/>
    <x v="3"/>
    <s v="Exp&gt;25"/>
    <s v="Exp&gt;50"/>
    <s v="Increased Export Intensity"/>
    <n v="1"/>
    <n v="3.7450396792925722E-2"/>
    <n v="29.208991754549039"/>
    <n v="0.2562609985621922"/>
    <n v="-6.3702958300369179"/>
    <n v="-6.5822500606921963E-2"/>
    <n v="6.6161963176817107"/>
    <s v="Yes"/>
    <s v="Yes"/>
    <s v="Yes"/>
    <x v="3"/>
    <s v="Declining"/>
    <n v="-4.8128342245989302"/>
    <n v="-4.9325066562500908E-2"/>
    <n v="-1.225554812676932"/>
    <s v="No"/>
    <s v="0.Reducing"/>
    <s v="Reducing"/>
    <n v="381.08777463998882"/>
    <n v="1.441114908016076E-3"/>
    <n v="8.6313934393399284E-3"/>
    <n v="2.310781322882097E-3"/>
    <n v="0.86852752161672364"/>
    <s v="75-100"/>
    <n v="0.26771822407608958"/>
    <n v="13.301593493950559"/>
    <n v="6.329720905522696"/>
    <n v="123.9055258467023"/>
    <n v="1066.2174688057039"/>
  </r>
  <r>
    <m/>
    <m/>
    <m/>
    <m/>
    <n v="940"/>
    <s v="Joyson Safety Systems Poland sp. z o.o."/>
    <m/>
    <m/>
    <m/>
    <m/>
    <m/>
    <n v="230209130"/>
    <n v="87556"/>
    <n v="6141002168"/>
    <s v="sp. z o.o."/>
    <s v="2932"/>
    <s v="Produkcja pozostałych części i akcesoriów do pojazdów silnikowych, z wyłączeniem motocykli"/>
    <m/>
    <s v="motoryzacja"/>
    <m/>
    <n v="500"/>
    <s v="J"/>
    <x v="0"/>
    <n v="652214"/>
    <n v="23479"/>
    <n v="20704"/>
    <n v="25563"/>
    <n v="37636"/>
    <n v="619603.29999999993"/>
    <n v="890"/>
    <n v="60819"/>
    <n v="465575"/>
    <n v="189802"/>
    <n v="275773"/>
    <n v="205616"/>
    <n v="262682"/>
    <m/>
    <m/>
    <s v="C"/>
    <s v="Manufacturing"/>
    <s v="29"/>
    <s v="MANUFACTURE OF MOTOR VEHICLES, TRAILERS AND SEMI-TRAILERS, EXCEPT MOTORBIKES"/>
    <s v="High"/>
    <n v="0.94999999999999984"/>
    <m/>
    <n v="3.9194190863734907E-2"/>
    <n v="5.4906298662943671E-2"/>
    <n v="0.12432398256944981"/>
    <x v="0"/>
    <n v="1"/>
    <n v="0.44163883370026308"/>
    <n v="68.33595505617977"/>
    <n v="732.82471910112361"/>
    <n v="213.26067415730341"/>
    <x v="3"/>
    <s v="Exp&gt;25"/>
    <s v="Exp&gt;50"/>
    <s v="Increased Export Intensity"/>
    <n v="1"/>
    <n v="1.3923057152441021E-2"/>
    <n v="5.58911645564186"/>
    <n v="5.4385116105596147E-2"/>
    <n v="-23.486147495911691"/>
    <n v="-0.26769838306351801"/>
    <n v="1.3689128754472479"/>
    <s v="No"/>
    <s v="Yes"/>
    <s v="No"/>
    <x v="3"/>
    <s v="Declining"/>
    <n v="0.5617977528089888"/>
    <n v="5.6022555486698877E-3"/>
    <n v="0.14015451348150521"/>
    <s v="No"/>
    <s v="1.Sustaining"/>
    <s v="Hiring"/>
    <n v="36.635616094407169"/>
    <n v="3.9194190863734907E-2"/>
    <n v="0.12432398256944981"/>
    <n v="5.4906298662943671E-2"/>
    <n v="0.94999999999999984"/>
    <s v="75-100"/>
    <n v="0.44163883370026308"/>
    <n v="13.388128007915"/>
    <n v="6.7912214627261864"/>
    <n v="68.33595505617977"/>
    <n v="732.82471910112361"/>
  </r>
  <r>
    <m/>
    <m/>
    <m/>
    <m/>
    <n v="940"/>
    <s v="Joyson Safety Systems Poland sp. z o.o."/>
    <m/>
    <m/>
    <m/>
    <m/>
    <m/>
    <n v="230209130"/>
    <n v="87556"/>
    <n v="6141002168"/>
    <s v="sp. z o.o."/>
    <s v="2932"/>
    <s v="Produkcja pozostałych części i akcesoriów do pojazdów silnikowych, z wyłączeniem motocykli"/>
    <m/>
    <s v="motoryzacja"/>
    <m/>
    <n v="500"/>
    <s v="J"/>
    <x v="4"/>
    <n v="688667"/>
    <n v="12716"/>
    <n v="2349.9"/>
    <n v="-1088.8"/>
    <n v="29081"/>
    <n v="663822"/>
    <n v="895"/>
    <n v="74239"/>
    <n v="407203"/>
    <n v="139059"/>
    <n v="268144"/>
    <n v="238051"/>
    <n v="171875"/>
    <m/>
    <m/>
    <s v="C"/>
    <s v="Manufacturing"/>
    <s v="29"/>
    <s v="MANUFACTURE OF MOTOR VEHICLES, TRAILERS AND SEMI-TRAILERS, EXCEPT MOTORBIKES"/>
    <s v="High"/>
    <n v="0.96392305715244087"/>
    <n v="-9.3375222070465114"/>
    <n v="-1.581025372204563E-3"/>
    <n v="-2.6738506346957172E-3"/>
    <n v="-4.5738098138634158E-3"/>
    <x v="0"/>
    <n v="1"/>
    <n v="0.58460030991913126"/>
    <n v="82.948603351955313"/>
    <n v="769.46033519553077"/>
    <n v="155.3731843575419"/>
    <x v="3"/>
    <s v="Exp&gt;25"/>
    <s v="Exp&gt;50"/>
    <s v="Increased Export Intensity"/>
    <n v="1"/>
    <n v="1.3923057152441021E-2"/>
    <n v="5.58911645564186"/>
    <n v="5.4385116105596147E-2"/>
    <n v="-23.486147495911691"/>
    <n v="-0.26769838306351801"/>
    <n v="1.3689128754472479"/>
    <s v="No"/>
    <s v="Yes"/>
    <s v="No"/>
    <x v="3"/>
    <s v="Declining"/>
    <n v="0.5617977528089888"/>
    <n v="5.6022555486698877E-3"/>
    <n v="0.14015451348150521"/>
    <s v="No"/>
    <s v="1.Sustaining"/>
    <s v="Hiring"/>
    <n v="36.635616094407169"/>
    <n v="3.9194190863734907E-2"/>
    <n v="0.12432398256944981"/>
    <n v="5.4906298662943671E-2"/>
    <n v="0.94999999999999984"/>
    <s v="75-100"/>
    <n v="0.44163883370026308"/>
    <n v="13.388128007915"/>
    <n v="6.7912214627261864"/>
    <n v="68.33595505617977"/>
    <n v="732.82471910112361"/>
  </r>
  <r>
    <m/>
    <m/>
    <m/>
    <m/>
    <n v="940"/>
    <s v="Joyson Safety Systems Poland sp. z o.o."/>
    <m/>
    <m/>
    <m/>
    <m/>
    <m/>
    <n v="230209130"/>
    <n v="87556"/>
    <n v="6141002168"/>
    <s v="sp. z o.o."/>
    <s v="2932"/>
    <s v="Produkcja pozostałych części i akcesoriów do pojazdów silnikowych, z wyłączeniem motocykli"/>
    <m/>
    <s v="motoryzacja"/>
    <m/>
    <n v="500"/>
    <s v="J"/>
    <x v="2"/>
    <n v="692495.00462000002"/>
    <n v="7640.3454000000002"/>
    <n v="3821.7777900000001"/>
    <n v="-9544.9253900000003"/>
    <n v="30597.22134"/>
    <n v="669276"/>
    <n v="915"/>
    <n v="63187"/>
    <n v="614163.45394000004"/>
    <n v="171315.31645000001"/>
    <n v="440125.03605"/>
    <n v="232375.74707000001"/>
    <n v="381787.70686999999"/>
    <m/>
    <m/>
    <s v="C"/>
    <s v="Manufacturing"/>
    <s v="29"/>
    <s v="MANUFACTURE OF MOTOR VEHICLES, TRAILERS AND SEMI-TRAILERS, EXCEPT MOTORBIKES"/>
    <s v="High"/>
    <n v="0.96647050958477132"/>
    <n v="-44.026378951826771"/>
    <n v="-1.378338518880391E-2"/>
    <n v="-1.554134380475931E-2"/>
    <n v="-4.107539409921606E-2"/>
    <x v="0"/>
    <n v="1"/>
    <n v="0.37836140457276651"/>
    <n v="69.056830601092898"/>
    <n v="756.82514166120222"/>
    <n v="187.22985404371579"/>
    <x v="3"/>
    <s v="Exp&gt;25"/>
    <s v="Exp&gt;50"/>
    <s v="Increased Export Intensity"/>
    <n v="1"/>
    <n v="1.3923057152441021E-2"/>
    <n v="5.58911645564186"/>
    <n v="5.4385116105596147E-2"/>
    <n v="-23.486147495911691"/>
    <n v="-0.26769838306351801"/>
    <n v="1.3689128754472479"/>
    <s v="No"/>
    <s v="Yes"/>
    <s v="No"/>
    <x v="3"/>
    <s v="Declining"/>
    <n v="0.5617977528089888"/>
    <n v="5.6022555486698877E-3"/>
    <n v="0.14015451348150521"/>
    <s v="No"/>
    <s v="1.Sustaining"/>
    <s v="Hiring"/>
    <n v="36.635616094407169"/>
    <n v="3.9194190863734907E-2"/>
    <n v="0.12432398256944981"/>
    <n v="5.4906298662943671E-2"/>
    <n v="0.94999999999999984"/>
    <s v="75-100"/>
    <n v="0.44163883370026308"/>
    <n v="13.388128007915"/>
    <n v="6.7912214627261864"/>
    <n v="68.33595505617977"/>
    <n v="732.82471910112361"/>
  </r>
  <r>
    <m/>
    <m/>
    <m/>
    <m/>
    <n v="940"/>
    <s v="Joyson Safety Systems Poland sp. z o.o."/>
    <m/>
    <m/>
    <m/>
    <m/>
    <m/>
    <n v="230209130"/>
    <n v="87556"/>
    <n v="6141002168"/>
    <s v="sp. z o.o."/>
    <s v="2932"/>
    <s v="Produkcja pozostałych części i akcesoriów do pojazdów silnikowych, z wyłączeniem motocykli"/>
    <m/>
    <s v="motoryzacja"/>
    <m/>
    <n v="500"/>
    <s v="J"/>
    <x v="3"/>
    <n v="759594.28504999995"/>
    <n v="13766.929"/>
    <n v="11868.05191"/>
    <n v="6764.0299400000004"/>
    <n v="30890.84866"/>
    <n v="724459"/>
    <n v="890"/>
    <n v="71210.195429999992"/>
    <n v="546274.40346000006"/>
    <n v="161446.50743999999"/>
    <n v="382104.79457999999"/>
    <n v="239139.77700999999"/>
    <n v="307134.62644999998"/>
    <m/>
    <m/>
    <s v="C"/>
    <s v="Manufacturing"/>
    <s v="29"/>
    <s v="MANUFACTURE OF MOTOR VEHICLES, TRAILERS AND SEMI-TRAILERS, EXCEPT MOTORBIKES"/>
    <s v="High"/>
    <n v="0.95374466904041122"/>
    <n v="9.6894966725167961"/>
    <n v="8.9047930890564318E-3"/>
    <n v="1.238211034080656E-2"/>
    <n v="2.8284838367634471E-2"/>
    <x v="0"/>
    <n v="1"/>
    <n v="0.4377649318645232"/>
    <n v="80.011455539325837"/>
    <n v="853.47672477528079"/>
    <n v="181.40057015730329"/>
    <x v="3"/>
    <s v="Exp&gt;25"/>
    <s v="Exp&gt;50"/>
    <s v="Increased Export Intensity"/>
    <n v="1"/>
    <n v="1.3923057152441021E-2"/>
    <n v="5.58911645564186"/>
    <n v="5.4385116105596147E-2"/>
    <n v="-23.486147495911691"/>
    <n v="-0.26769838306351801"/>
    <n v="1.3689128754472479"/>
    <s v="No"/>
    <s v="Yes"/>
    <s v="No"/>
    <x v="3"/>
    <s v="Declining"/>
    <n v="0.5617977528089888"/>
    <n v="5.6022555486698877E-3"/>
    <n v="0.14015451348150521"/>
    <s v="No"/>
    <s v="1.Sustaining"/>
    <s v="Hiring"/>
    <n v="36.635616094407169"/>
    <n v="3.9194190863734907E-2"/>
    <n v="0.12432398256944981"/>
    <n v="5.4906298662943671E-2"/>
    <n v="0.94999999999999984"/>
    <s v="75-100"/>
    <n v="0.44163883370026308"/>
    <n v="13.388128007915"/>
    <n v="6.7912214627261864"/>
    <n v="68.33595505617977"/>
    <n v="732.82471910112361"/>
  </r>
  <r>
    <m/>
    <m/>
    <m/>
    <m/>
    <n v="940"/>
    <s v="Joyson Safety Systems Poland sp. z o.o."/>
    <m/>
    <m/>
    <m/>
    <m/>
    <m/>
    <n v="230209130"/>
    <n v="87556"/>
    <n v="6141002168"/>
    <s v="sp. z o.o."/>
    <s v="2932"/>
    <s v="Produkcja pozostałych części i akcesoriów do pojazdów silnikowych, z wyłączeniem motocykli"/>
    <m/>
    <s v="motoryzacja"/>
    <m/>
    <n v="500"/>
    <s v="J"/>
    <x v="1"/>
    <n v="1237181"/>
    <n v="33061"/>
    <n v="20327"/>
    <n v="36304"/>
    <n v="61096"/>
    <n v="1205852"/>
    <n v="901"/>
    <n v="112852"/>
    <n v="601768"/>
    <n v="194867"/>
    <n v="406901"/>
    <n v="241921"/>
    <n v="359848"/>
    <m/>
    <m/>
    <s v="C"/>
    <s v="Manufacturing"/>
    <s v="29"/>
    <s v="MANUFACTURE OF MOTOR VEHICLES, TRAILERS AND SEMI-TRAILERS, EXCEPT MOTORBIKES"/>
    <s v="High"/>
    <n v="0.97467710868498625"/>
    <n v="89.689427089881548"/>
    <n v="2.9344129921167559E-2"/>
    <n v="6.0328897515321521E-2"/>
    <n v="0.150065517255633"/>
    <x v="0"/>
    <n v="1"/>
    <n v="0.40201705640712038"/>
    <n v="125.25194228634849"/>
    <n v="1373.1198668146501"/>
    <n v="216.2785793562708"/>
    <x v="3"/>
    <s v="Exp&gt;25"/>
    <s v="Exp&gt;50"/>
    <s v="Increased Export Intensity"/>
    <n v="1"/>
    <n v="1.3923057152441021E-2"/>
    <n v="5.58911645564186"/>
    <n v="5.4385116105596147E-2"/>
    <n v="-23.486147495911691"/>
    <n v="-0.26769838306351801"/>
    <n v="1.3689128754472479"/>
    <s v="No"/>
    <s v="Yes"/>
    <s v="No"/>
    <x v="3"/>
    <s v="Declining"/>
    <n v="0.5617977528089888"/>
    <n v="5.6022555486698877E-3"/>
    <n v="0.14015451348150521"/>
    <s v="No"/>
    <s v="1.Sustaining"/>
    <s v="Hiring"/>
    <n v="36.635616094407169"/>
    <n v="3.9194190863734907E-2"/>
    <n v="0.12432398256944981"/>
    <n v="5.4906298662943671E-2"/>
    <n v="0.94999999999999984"/>
    <s v="75-100"/>
    <n v="0.44163883370026308"/>
    <n v="13.388128007915"/>
    <n v="6.7912214627261864"/>
    <n v="68.33595505617977"/>
    <n v="732.82471910112361"/>
  </r>
  <r>
    <n v="996"/>
    <n v="1089"/>
    <n v="844"/>
    <n v="808"/>
    <n v="941"/>
    <s v="R. Twining and Company sp. z o.o., Swarzędz"/>
    <m/>
    <m/>
    <m/>
    <n v="2008"/>
    <m/>
    <n v="141446360"/>
    <n v="306572"/>
    <n v="5252426600"/>
    <s v="sp. z o.o."/>
    <s v="1083"/>
    <s v="Przetwórstwo herbaty i kawy"/>
    <s v="Produkcja żywności "/>
    <s v="żywność"/>
    <m/>
    <n v="500"/>
    <s v="J"/>
    <x v="0"/>
    <n v="597805"/>
    <n v="54565"/>
    <n v="52523"/>
    <n v="57826"/>
    <n v="37679"/>
    <n v="583954"/>
    <n v="477"/>
    <n v="50256"/>
    <n v="694106"/>
    <n v="496831"/>
    <n v="197275"/>
    <n v="589689"/>
    <n v="104417"/>
    <m/>
    <m/>
    <s v="C"/>
    <s v="Manufacturing"/>
    <s v="10"/>
    <s v="MANUFACTURE OF FOOD PRODUCTS"/>
    <s v="Low"/>
    <n v="0.97683023728473328"/>
    <m/>
    <n v="9.6730539222656217E-2"/>
    <n v="8.3310041982060379E-2"/>
    <n v="9.8061859726058992E-2"/>
    <x v="0"/>
    <n v="1"/>
    <n v="0.84956620458546672"/>
    <n v="105.3584905660377"/>
    <n v="1253.259958071279"/>
    <n v="1041.5744234800841"/>
    <x v="3"/>
    <s v="Exp&gt;25"/>
    <s v="Exp&gt;50"/>
    <s v="Increased Export Intensity"/>
    <n v="1"/>
    <n v="1.060280555528093E-2"/>
    <n v="33.096578315671501"/>
    <n v="0.28590483146172829"/>
    <n v="-3.5532041190786261"/>
    <n v="-3.617866770738587E-2"/>
    <n v="7.4092595441738629"/>
    <s v="No"/>
    <s v="Yes"/>
    <s v="No"/>
    <x v="3"/>
    <s v="Declining"/>
    <n v="-1.6771488469601681"/>
    <n v="-1.6913722442062351E-2"/>
    <n v="-0.4219503384951917"/>
    <s v="No"/>
    <s v="0.Reducing"/>
    <s v="Reducing"/>
    <n v="443.23897583064007"/>
    <n v="9.6730539222656217E-2"/>
    <n v="9.8061859726058992E-2"/>
    <n v="8.3310041982060379E-2"/>
    <n v="0.97683023728473328"/>
    <s v="75-100"/>
    <n v="0.84956620458546672"/>
    <n v="13.30101989279833"/>
    <n v="6.1675164908883424"/>
    <n v="105.3584905660377"/>
    <n v="1253.259958071279"/>
  </r>
  <r>
    <n v="996"/>
    <n v="1089"/>
    <n v="844"/>
    <n v="808"/>
    <n v="941"/>
    <s v="R. Twining and Company sp. z o.o., Swarzędz"/>
    <m/>
    <m/>
    <m/>
    <n v="2008"/>
    <m/>
    <n v="141446360"/>
    <n v="306572"/>
    <n v="5252426600"/>
    <s v="sp. z o.o."/>
    <s v="1083"/>
    <s v="Przetwórstwo herbaty i kawy"/>
    <s v="Produkcja żywności "/>
    <s v="żywność"/>
    <m/>
    <n v="500"/>
    <s v="J"/>
    <x v="1"/>
    <n v="669074"/>
    <n v="68711"/>
    <n v="70909"/>
    <n v="60488"/>
    <n v="47620"/>
    <n v="663576"/>
    <n v="489"/>
    <n v="51440"/>
    <n v="744072"/>
    <n v="496115"/>
    <n v="247957"/>
    <n v="650177"/>
    <n v="93896"/>
    <m/>
    <m/>
    <s v="C"/>
    <s v="Manufacturing"/>
    <s v="10"/>
    <s v="MANUFACTURE OF FOOD PRODUCTS"/>
    <s v="Low"/>
    <n v="0.99178267276863252"/>
    <n v="11.921780513712671"/>
    <n v="9.0405545574928928E-2"/>
    <n v="8.1293208184154225E-2"/>
    <n v="9.3033127902094351E-2"/>
    <x v="0"/>
    <n v="1"/>
    <n v="0.87380925501833151"/>
    <n v="105.19427402862991"/>
    <n v="1368.2494887525561"/>
    <n v="1014.550102249489"/>
    <x v="3"/>
    <s v="Exp&gt;25"/>
    <s v="Exp&gt;50"/>
    <s v="Increased Export Intensity"/>
    <n v="1"/>
    <n v="1.060280555528093E-2"/>
    <n v="33.096578315671501"/>
    <n v="0.28590483146172829"/>
    <n v="-3.5532041190786261"/>
    <n v="-3.617866770738587E-2"/>
    <n v="7.4092595441738629"/>
    <s v="No"/>
    <s v="Yes"/>
    <s v="No"/>
    <x v="3"/>
    <s v="Declining"/>
    <n v="-1.6771488469601681"/>
    <n v="-1.6913722442062351E-2"/>
    <n v="-0.4219503384951917"/>
    <s v="No"/>
    <s v="0.Reducing"/>
    <s v="Reducing"/>
    <n v="443.23897583064007"/>
    <n v="9.6730539222656217E-2"/>
    <n v="9.8061859726058992E-2"/>
    <n v="8.3310041982060379E-2"/>
    <n v="0.97683023728473328"/>
    <s v="75-100"/>
    <n v="0.84956620458546672"/>
    <n v="13.30101989279833"/>
    <n v="6.1675164908883424"/>
    <n v="105.3584905660377"/>
    <n v="1253.259958071279"/>
  </r>
  <r>
    <n v="996"/>
    <n v="1089"/>
    <n v="844"/>
    <n v="808"/>
    <n v="941"/>
    <s v="R. Twining and Company sp. z o.o., Swarzędz"/>
    <m/>
    <m/>
    <m/>
    <n v="2008"/>
    <m/>
    <n v="141446360"/>
    <n v="306572"/>
    <n v="5252426600"/>
    <s v="sp. z o.o."/>
    <s v="1083"/>
    <s v="Przetwórstwo herbaty i kawy"/>
    <s v="Produkcja żywności "/>
    <s v="żywność"/>
    <m/>
    <n v="500"/>
    <s v="J"/>
    <x v="3"/>
    <n v="715034"/>
    <n v="36256"/>
    <n v="41129"/>
    <n v="32148"/>
    <n v="46433"/>
    <n v="703124"/>
    <n v="446"/>
    <n v="54038"/>
    <n v="841420"/>
    <n v="494238"/>
    <n v="347182"/>
    <n v="699110"/>
    <n v="142310"/>
    <m/>
    <m/>
    <s v="C"/>
    <s v="Manufacturing"/>
    <s v="10"/>
    <s v="MANUFACTURE OF FOOD PRODUCTS"/>
    <s v="Low"/>
    <n v="0.98334344940240603"/>
    <n v="-5.6655997931338353"/>
    <n v="4.4960099799450093E-2"/>
    <n v="3.8206840816714598E-2"/>
    <n v="4.5984179885854883E-2"/>
    <x v="0"/>
    <n v="1"/>
    <n v="0.83086924484799507"/>
    <n v="121.16143497757849"/>
    <n v="1603.2152466367711"/>
    <n v="1108.156950672646"/>
    <x v="3"/>
    <s v="Exp&gt;25"/>
    <s v="Exp&gt;50"/>
    <s v="Increased Export Intensity"/>
    <n v="1"/>
    <n v="1.060280555528093E-2"/>
    <n v="33.096578315671501"/>
    <n v="0.28590483146172829"/>
    <n v="-3.5532041190786261"/>
    <n v="-3.617866770738587E-2"/>
    <n v="7.4092595441738629"/>
    <s v="No"/>
    <s v="Yes"/>
    <s v="No"/>
    <x v="3"/>
    <s v="Declining"/>
    <n v="-1.6771488469601681"/>
    <n v="-1.6913722442062351E-2"/>
    <n v="-0.4219503384951917"/>
    <s v="No"/>
    <s v="0.Reducing"/>
    <s v="Reducing"/>
    <n v="443.23897583064007"/>
    <n v="9.6730539222656217E-2"/>
    <n v="9.8061859726058992E-2"/>
    <n v="8.3310041982060379E-2"/>
    <n v="0.97683023728473328"/>
    <s v="75-100"/>
    <n v="0.84956620458546672"/>
    <n v="13.30101989279833"/>
    <n v="6.1675164908883424"/>
    <n v="105.3584905660377"/>
    <n v="1253.259958071279"/>
  </r>
  <r>
    <n v="996"/>
    <n v="1089"/>
    <n v="844"/>
    <n v="808"/>
    <n v="941"/>
    <s v="R. Twining and Company sp. z o.o., Swarzędz"/>
    <m/>
    <m/>
    <m/>
    <n v="2008"/>
    <m/>
    <n v="141446360"/>
    <n v="306572"/>
    <n v="5252426600"/>
    <s v="sp. z o.o."/>
    <s v="1083"/>
    <s v="Przetwórstwo herbaty i kawy"/>
    <s v="Produkcja żywności "/>
    <s v="żywność"/>
    <m/>
    <n v="500"/>
    <s v="J"/>
    <x v="2"/>
    <n v="757978"/>
    <n v="80720"/>
    <n v="81028"/>
    <n v="66785"/>
    <n v="52815"/>
    <n v="754279"/>
    <n v="459"/>
    <n v="53967"/>
    <n v="784273"/>
    <n v="498585"/>
    <n v="285688"/>
    <n v="666962"/>
    <n v="117312"/>
    <m/>
    <m/>
    <s v="C"/>
    <s v="Manufacturing"/>
    <s v="10"/>
    <s v="MANUFACTURE OF FOOD PRODUCTS"/>
    <s v="Low"/>
    <n v="0.99511991113198539"/>
    <n v="13.287618409921761"/>
    <n v="8.8109417423724704E-2"/>
    <n v="8.5155296688780566E-2"/>
    <n v="0.1001331410185288"/>
    <x v="0"/>
    <n v="1"/>
    <n v="0.85042070809526782"/>
    <n v="117.57516339869279"/>
    <n v="1651.3681917211329"/>
    <n v="1086.241830065359"/>
    <x v="3"/>
    <s v="Exp&gt;25"/>
    <s v="Exp&gt;50"/>
    <s v="Increased Export Intensity"/>
    <n v="1"/>
    <n v="1.060280555528093E-2"/>
    <n v="33.096578315671501"/>
    <n v="0.28590483146172829"/>
    <n v="-3.5532041190786261"/>
    <n v="-3.617866770738587E-2"/>
    <n v="7.4092595441738629"/>
    <s v="No"/>
    <s v="Yes"/>
    <s v="No"/>
    <x v="3"/>
    <s v="Declining"/>
    <n v="-1.6771488469601681"/>
    <n v="-1.6913722442062351E-2"/>
    <n v="-0.4219503384951917"/>
    <s v="No"/>
    <s v="0.Reducing"/>
    <s v="Reducing"/>
    <n v="443.23897583064007"/>
    <n v="9.6730539222656217E-2"/>
    <n v="9.8061859726058992E-2"/>
    <n v="8.3310041982060379E-2"/>
    <n v="0.97683023728473328"/>
    <s v="75-100"/>
    <n v="0.84956620458546672"/>
    <n v="13.30101989279833"/>
    <n v="6.1675164908883424"/>
    <n v="105.3584905660377"/>
    <n v="1253.259958071279"/>
  </r>
  <r>
    <n v="996"/>
    <n v="1089"/>
    <n v="844"/>
    <n v="808"/>
    <n v="941"/>
    <s v="R. Twining and Company sp. z o.o., Swarzędz"/>
    <m/>
    <m/>
    <m/>
    <n v="2008"/>
    <m/>
    <n v="141446360"/>
    <n v="306572"/>
    <n v="5252426600"/>
    <s v="sp. z o.o."/>
    <s v="1083"/>
    <s v="Przetwórstwo herbaty i kawy"/>
    <s v="Produkcja żywności "/>
    <s v="żywność"/>
    <m/>
    <n v="500"/>
    <s v="J"/>
    <x v="4"/>
    <n v="795658"/>
    <n v="81408"/>
    <n v="82031"/>
    <n v="72817"/>
    <n v="45601"/>
    <n v="785659"/>
    <n v="469"/>
    <n v="61698"/>
    <n v="903341"/>
    <n v="498075"/>
    <n v="405266"/>
    <n v="771927"/>
    <n v="131414"/>
    <m/>
    <m/>
    <s v="C"/>
    <s v="Manufacturing"/>
    <s v="10"/>
    <s v="MANUFACTURE OF FOOD PRODUCTS"/>
    <s v="Low"/>
    <n v="0.98743304284001421"/>
    <n v="11.275547736191569"/>
    <n v="9.1517963748243586E-2"/>
    <n v="8.060854096072248E-2"/>
    <n v="9.4331458803746993E-2"/>
    <x v="0"/>
    <n v="1"/>
    <n v="0.85452448189554109"/>
    <n v="131.55223880597009"/>
    <n v="1696.4989339019189"/>
    <n v="1061.993603411514"/>
    <x v="3"/>
    <s v="Exp&gt;25"/>
    <s v="Exp&gt;50"/>
    <s v="Increased Export Intensity"/>
    <n v="1"/>
    <n v="1.060280555528093E-2"/>
    <n v="33.096578315671501"/>
    <n v="0.28590483146172829"/>
    <n v="-3.5532041190786261"/>
    <n v="-3.617866770738587E-2"/>
    <n v="7.4092595441738629"/>
    <s v="No"/>
    <s v="Yes"/>
    <s v="No"/>
    <x v="3"/>
    <s v="Declining"/>
    <n v="-1.6771488469601681"/>
    <n v="-1.6913722442062351E-2"/>
    <n v="-0.4219503384951917"/>
    <s v="No"/>
    <s v="0.Reducing"/>
    <s v="Reducing"/>
    <n v="443.23897583064007"/>
    <n v="9.6730539222656217E-2"/>
    <n v="9.8061859726058992E-2"/>
    <n v="8.3310041982060379E-2"/>
    <n v="0.97683023728473328"/>
    <s v="75-100"/>
    <n v="0.84956620458546672"/>
    <n v="13.30101989279833"/>
    <n v="6.1675164908883424"/>
    <n v="105.3584905660377"/>
    <n v="1253.259958071279"/>
  </r>
  <r>
    <n v="854"/>
    <n v="1008"/>
    <n v="900"/>
    <n v="873"/>
    <n v="942"/>
    <s v="A.P.N. Promise SA GK, Warszawa"/>
    <m/>
    <m/>
    <m/>
    <n v="2011"/>
    <m/>
    <s v="012521511"/>
    <n v="375933"/>
    <n v="5210088682"/>
    <s v="SA"/>
    <s v="4690"/>
    <s v="Sprzedaż hurtowa niewyspecjalizowana"/>
    <s v="Usługi finansowe/informatyczne "/>
    <s v="media, telekomunkacja, IT"/>
    <m/>
    <n v="400"/>
    <s v="S"/>
    <x v="0"/>
    <n v="545888.9"/>
    <n v="7655"/>
    <n v="7804"/>
    <n v="5556"/>
    <n v="1439"/>
    <n v="41941"/>
    <n v="111"/>
    <n v="9996"/>
    <n v="174628"/>
    <n v="12503"/>
    <n v="162125"/>
    <n v="23427"/>
    <n v="150635"/>
    <m/>
    <m/>
    <s v="G"/>
    <s v="Wholesale and Retail Trade; Repair of Motor Vehicles and Motorcycles"/>
    <s v="46"/>
    <s v="WHOLESALE TRADE, EXCEPT OF MOTOR VEHICLES"/>
    <s v="Medium-high"/>
    <n v="7.6830651804790318E-2"/>
    <m/>
    <n v="1.0177895172442599E-2"/>
    <n v="3.1816203587053622E-2"/>
    <n v="0.23716224868741201"/>
    <x v="1"/>
    <n v="0"/>
    <n v="0.13415374395858631"/>
    <n v="90.054054054054049"/>
    <n v="4917.9180180180183"/>
    <n v="112.6396396396396"/>
    <x v="0"/>
    <s v="Exp&lt;25"/>
    <s v="Exp&lt;50"/>
    <s v="Increased Export Intensity"/>
    <n v="1"/>
    <n v="6.7921054755851196E-3"/>
    <n v="69.099976203949183"/>
    <n v="0.52531992919466575"/>
    <n v="22.536214640542891"/>
    <n v="0.20323643002555161"/>
    <n v="14.034401257228771"/>
    <s v="No"/>
    <s v="No"/>
    <s v="No"/>
    <x v="0"/>
    <s v="Growing"/>
    <n v="-21.621621621621621"/>
    <n v="-0.24362208265775021"/>
    <n v="-5.9087867670226002"/>
    <s v="Yes"/>
    <s v="0.Reducing"/>
    <s v="Reducing"/>
    <n v="5692.4038210624412"/>
    <n v="1.0177895172442599E-2"/>
    <n v="0.23716224868741201"/>
    <n v="3.1816203587053622E-2"/>
    <n v="7.6830651804790318E-2"/>
    <s v="0-10"/>
    <n v="0.13415374395858631"/>
    <n v="13.210170754168731"/>
    <n v="4.7095302013123339"/>
    <n v="90.054054054054049"/>
    <n v="4917.9180180180183"/>
  </r>
  <r>
    <n v="854"/>
    <n v="1008"/>
    <n v="900"/>
    <n v="873"/>
    <n v="942"/>
    <s v="A.P.N. Promise SA GK, Warszawa"/>
    <m/>
    <m/>
    <m/>
    <n v="2011"/>
    <m/>
    <s v="012521511"/>
    <n v="375933"/>
    <n v="5210088682"/>
    <s v="SA"/>
    <s v="4690"/>
    <s v="Sprzedaż hurtowa niewyspecjalizowana"/>
    <s v="Usługi finansowe/informatyczne "/>
    <s v="media, telekomunkacja, IT"/>
    <m/>
    <n v="400"/>
    <s v="S"/>
    <x v="1"/>
    <n v="639589"/>
    <n v="3797"/>
    <n v="3625"/>
    <n v="2672"/>
    <n v="1442"/>
    <n v="74821"/>
    <n v="89"/>
    <n v="10795"/>
    <n v="245096"/>
    <n v="12669"/>
    <n v="232427"/>
    <n v="26075"/>
    <n v="218535"/>
    <m/>
    <m/>
    <s v="G"/>
    <s v="Wholesale and Retail Trade; Repair of Motor Vehicles and Motorcycles"/>
    <s v="46"/>
    <s v="WHOLESALE TRADE, EXCEPT OF MOTOR VEHICLES"/>
    <s v="Medium-high"/>
    <n v="0.116982937480163"/>
    <n v="17.164683143401511"/>
    <n v="4.1776828557089007E-3"/>
    <n v="1.090185070339785E-2"/>
    <n v="0.1024736337488015"/>
    <x v="1"/>
    <n v="0"/>
    <n v="0.10638688513888429"/>
    <n v="121.2921348314607"/>
    <n v="7186.393258426966"/>
    <n v="142.34831460674161"/>
    <x v="1"/>
    <s v="Exp&lt;25"/>
    <s v="Exp&lt;50"/>
    <s v="Increased Export Intensity"/>
    <n v="1"/>
    <n v="6.7921054755851196E-3"/>
    <n v="69.099976203949183"/>
    <n v="0.52531992919466575"/>
    <n v="22.536214640542891"/>
    <n v="0.20323643002555161"/>
    <n v="14.034401257228771"/>
    <s v="No"/>
    <s v="No"/>
    <s v="No"/>
    <x v="0"/>
    <s v="Growing"/>
    <n v="-21.621621621621621"/>
    <n v="-0.24362208265775021"/>
    <n v="-5.9087867670226002"/>
    <s v="Yes"/>
    <s v="0.Reducing"/>
    <s v="Reducing"/>
    <n v="5692.4038210624412"/>
    <n v="1.0177895172442599E-2"/>
    <n v="0.23716224868741201"/>
    <n v="3.1816203587053622E-2"/>
    <n v="7.6830651804790318E-2"/>
    <s v="0-10"/>
    <n v="0.13415374395858631"/>
    <n v="13.210170754168731"/>
    <n v="4.7095302013123339"/>
    <n v="90.054054054054049"/>
    <n v="4917.9180180180183"/>
  </r>
  <r>
    <n v="854"/>
    <n v="1008"/>
    <n v="900"/>
    <n v="873"/>
    <n v="942"/>
    <s v="A.P.N. Promise SA GK, Warszawa"/>
    <m/>
    <m/>
    <m/>
    <n v="2011"/>
    <m/>
    <s v="012521511"/>
    <n v="375933"/>
    <n v="5210088682"/>
    <s v="SA"/>
    <s v="4690"/>
    <s v="Sprzedaż hurtowa niewyspecjalizowana"/>
    <s v="Usługi finansowe/informatyczne "/>
    <s v="media, telekomunkacja, IT"/>
    <m/>
    <n v="400"/>
    <s v="S"/>
    <x v="2"/>
    <n v="728267"/>
    <n v="2661"/>
    <n v="2503"/>
    <n v="1984"/>
    <n v="1499"/>
    <n v="92410"/>
    <n v="76"/>
    <n v="9267"/>
    <n v="201606"/>
    <n v="13042"/>
    <n v="188564"/>
    <n v="27597"/>
    <n v="173087"/>
    <m/>
    <m/>
    <s v="G"/>
    <s v="Wholesale and Retail Trade; Repair of Motor Vehicles and Motorcycles"/>
    <s v="46"/>
    <s v="WHOLESALE TRADE, EXCEPT OF MOTOR VEHICLES"/>
    <s v="Medium-high"/>
    <n v="0.12689027513260931"/>
    <n v="13.864841327790201"/>
    <n v="2.724275574754863E-3"/>
    <n v="9.8409769550509407E-3"/>
    <n v="7.1891872304960677E-2"/>
    <x v="1"/>
    <n v="0"/>
    <n v="0.13688580697003069"/>
    <n v="121.93421052631579"/>
    <n v="9582.46052631579"/>
    <n v="171.60526315789471"/>
    <x v="1"/>
    <s v="Exp&lt;25"/>
    <s v="Exp&lt;50"/>
    <s v="Increased Export Intensity"/>
    <n v="1"/>
    <n v="6.7921054755851196E-3"/>
    <n v="69.099976203949183"/>
    <n v="0.52531992919466575"/>
    <n v="22.536214640542891"/>
    <n v="0.20323643002555161"/>
    <n v="14.034401257228771"/>
    <s v="No"/>
    <s v="No"/>
    <s v="No"/>
    <x v="0"/>
    <s v="Growing"/>
    <n v="-21.621621621621621"/>
    <n v="-0.24362208265775021"/>
    <n v="-5.9087867670226002"/>
    <s v="Yes"/>
    <s v="0.Reducing"/>
    <s v="Reducing"/>
    <n v="5692.4038210624412"/>
    <n v="1.0177895172442599E-2"/>
    <n v="0.23716224868741201"/>
    <n v="3.1816203587053622E-2"/>
    <n v="7.6830651804790318E-2"/>
    <s v="0-10"/>
    <n v="0.13415374395858631"/>
    <n v="13.210170754168731"/>
    <n v="4.7095302013123339"/>
    <n v="90.054054054054049"/>
    <n v="4917.9180180180183"/>
  </r>
  <r>
    <n v="854"/>
    <n v="1008"/>
    <n v="900"/>
    <n v="873"/>
    <n v="942"/>
    <s v="A.P.N. Promise SA GK, Warszawa"/>
    <m/>
    <m/>
    <m/>
    <n v="2011"/>
    <m/>
    <s v="012521511"/>
    <n v="375933"/>
    <n v="5210088682"/>
    <s v="SA"/>
    <s v="4690"/>
    <s v="Sprzedaż hurtowa niewyspecjalizowana"/>
    <s v="Usługi finansowe/informatyczne "/>
    <s v="media, telekomunkacja, IT"/>
    <m/>
    <n v="400"/>
    <s v="S"/>
    <x v="3"/>
    <n v="783754"/>
    <n v="3345"/>
    <n v="2841"/>
    <n v="1849.9"/>
    <n v="1256"/>
    <n v="114789"/>
    <n v="80"/>
    <n v="9470"/>
    <n v="292129"/>
    <n v="13383"/>
    <n v="278746"/>
    <n v="31423"/>
    <n v="259796"/>
    <m/>
    <m/>
    <s v="G"/>
    <s v="Wholesale and Retail Trade; Repair of Motor Vehicles and Motorcycles"/>
    <s v="46"/>
    <s v="WHOLESALE TRADE, EXCEPT OF MOTOR VEHICLES"/>
    <s v="Medium-high"/>
    <n v="0.146460496533351"/>
    <n v="7.6190463113116502"/>
    <n v="2.3603069330427658E-3"/>
    <n v="6.3324764059713348E-3"/>
    <n v="5.8870890748814568E-2"/>
    <x v="1"/>
    <n v="0"/>
    <n v="0.1075654933265783"/>
    <n v="118.375"/>
    <n v="9796.9249999999993"/>
    <n v="167.28749999999999"/>
    <x v="1"/>
    <s v="Exp&lt;25"/>
    <s v="Exp&lt;50"/>
    <s v="Increased Export Intensity"/>
    <n v="1"/>
    <n v="6.7921054755851196E-3"/>
    <n v="69.099976203949183"/>
    <n v="0.52531992919466575"/>
    <n v="22.536214640542891"/>
    <n v="0.20323643002555161"/>
    <n v="14.034401257228771"/>
    <s v="No"/>
    <s v="No"/>
    <s v="No"/>
    <x v="0"/>
    <s v="Growing"/>
    <n v="-21.621621621621621"/>
    <n v="-0.24362208265775021"/>
    <n v="-5.9087867670226002"/>
    <s v="Yes"/>
    <s v="0.Reducing"/>
    <s v="Reducing"/>
    <n v="5692.4038210624412"/>
    <n v="1.0177895172442599E-2"/>
    <n v="0.23716224868741201"/>
    <n v="3.1816203587053622E-2"/>
    <n v="7.6830651804790318E-2"/>
    <s v="0-10"/>
    <n v="0.13415374395858631"/>
    <n v="13.210170754168731"/>
    <n v="4.7095302013123339"/>
    <n v="90.054054054054049"/>
    <n v="4917.9180180180183"/>
  </r>
  <r>
    <n v="854"/>
    <n v="1008"/>
    <n v="900"/>
    <n v="873"/>
    <n v="942"/>
    <s v="A.P.N. Promise SA GK, Warszawa"/>
    <m/>
    <m/>
    <m/>
    <n v="2011"/>
    <m/>
    <s v="012521511"/>
    <n v="375933"/>
    <n v="5210088682"/>
    <s v="SA"/>
    <s v="4690"/>
    <s v="Sprzedaż hurtowa niewyspecjalizowana"/>
    <s v="Usługi finansowe/informatyczne "/>
    <s v="media, telekomunkacja, IT"/>
    <m/>
    <n v="400"/>
    <s v="S"/>
    <x v="4"/>
    <n v="923098"/>
    <n v="8753"/>
    <n v="5424"/>
    <n v="3534"/>
    <n v="1125"/>
    <n v="77192"/>
    <n v="87"/>
    <n v="9148"/>
    <n v="468629"/>
    <n v="14592"/>
    <n v="454037"/>
    <n v="33726"/>
    <n v="433647"/>
    <m/>
    <m/>
    <s v="G"/>
    <s v="Wholesale and Retail Trade; Repair of Motor Vehicles and Motorcycles"/>
    <s v="46"/>
    <s v="WHOLESALE TRADE, EXCEPT OF MOTOR VEHICLES"/>
    <s v="Medium-high"/>
    <n v="8.3622757280375437E-2"/>
    <n v="17.779048017617779"/>
    <n v="3.8284125845793192E-3"/>
    <n v="7.5411466213145149E-3"/>
    <n v="0.1047856253335705"/>
    <x v="1"/>
    <n v="0"/>
    <n v="7.1967377178962469E-2"/>
    <n v="105.14942528735629"/>
    <n v="10610.32183908046"/>
    <n v="167.72413793103451"/>
    <x v="0"/>
    <s v="Exp&lt;25"/>
    <s v="Exp&lt;50"/>
    <s v="Increased Export Intensity"/>
    <n v="1"/>
    <n v="6.7921054755851196E-3"/>
    <n v="69.099976203949183"/>
    <n v="0.52531992919466575"/>
    <n v="22.536214640542891"/>
    <n v="0.20323643002555161"/>
    <n v="14.034401257228771"/>
    <s v="No"/>
    <s v="No"/>
    <s v="No"/>
    <x v="0"/>
    <s v="Growing"/>
    <n v="-21.621621621621621"/>
    <n v="-0.24362208265775021"/>
    <n v="-5.9087867670226002"/>
    <s v="Yes"/>
    <s v="0.Reducing"/>
    <s v="Reducing"/>
    <n v="5692.4038210624412"/>
    <n v="1.0177895172442599E-2"/>
    <n v="0.23716224868741201"/>
    <n v="3.1816203587053622E-2"/>
    <n v="7.6830651804790318E-2"/>
    <s v="0-10"/>
    <n v="0.13415374395858631"/>
    <n v="13.210170754168731"/>
    <n v="4.7095302013123339"/>
    <n v="90.054054054054049"/>
    <n v="4917.9180180180183"/>
  </r>
  <r>
    <n v="721"/>
    <n v="859"/>
    <n v="818"/>
    <n v="954"/>
    <n v="943"/>
    <s v="Inter Land sp. z o.o., Stawiguda"/>
    <m/>
    <m/>
    <m/>
    <n v="2013"/>
    <m/>
    <n v="281554752"/>
    <n v="1012290"/>
    <n v="7393864562"/>
    <s v="sp. z o.o. sp.k."/>
    <s v="4520"/>
    <s v="Konserwacja i naprawa pojazdów samochodowych, z wyłączeniem motocykli"/>
    <m/>
    <s v="motoryzacja"/>
    <m/>
    <n v="400"/>
    <s v="J"/>
    <x v="1"/>
    <n v="575188.99446000007"/>
    <n v="5690.6965799999998"/>
    <n v="2280.9745200000002"/>
    <n v="2280.9745200000002"/>
    <n v="744.8885600000001"/>
    <n v="2990"/>
    <n v="216"/>
    <n v="12768.713530000001"/>
    <n v="245096.74123000001"/>
    <n v="43894.012869999999"/>
    <n v="201202.72836000001"/>
    <n v="46687.483659999998"/>
    <n v="198409.25756999999"/>
    <m/>
    <m/>
    <s v="G"/>
    <s v="Wholesale and Retail Trade; Repair of Motor Vehicles and Motorcycles"/>
    <s v="45"/>
    <s v="WHOLESALE AND RETAIL TRADE SERVICES OF MOTOR VEHICLES; REPAIR SERVICES OF MOTOR VEHICLES"/>
    <s v="Medium-high"/>
    <n v="5.1982913943043659E-3"/>
    <n v="-3.2588540428716621"/>
    <n v="3.9656087685429877E-3"/>
    <n v="9.3064253263960058E-3"/>
    <n v="4.8856231717500968E-2"/>
    <x v="1"/>
    <n v="0"/>
    <n v="0.1904859421047472"/>
    <n v="59.114414490740742"/>
    <n v="2662.9120113888889"/>
    <n v="203.21302254629629"/>
    <x v="0"/>
    <s v="Exp&lt;25"/>
    <s v="Exp&lt;50"/>
    <s v="Increased Export Intensity"/>
    <n v="1"/>
    <n v="6.1433548436146731E-4"/>
    <n v="79.704732226081248"/>
    <n v="0.58614494148964091"/>
    <n v="30.22082045368208"/>
    <n v="0.26406144232052853"/>
    <n v="15.78168839843317"/>
    <s v="Yes"/>
    <s v="No"/>
    <s v="No"/>
    <x v="0"/>
    <s v="Growing"/>
    <n v="63.69047619047619"/>
    <n v="0.49280711826331292"/>
    <n v="13.11126333384742"/>
    <s v="No"/>
    <s v="2.Hiring"/>
    <s v="Hiring"/>
    <n v="346.23695053852822"/>
    <n v="4.2922136351786601E-3"/>
    <n v="7.0250777658490929E-2"/>
    <n v="1.0964412918415659E-2"/>
    <n v="6.8318854961190124E-3"/>
    <s v="0-10"/>
    <n v="0.15607532448561351"/>
    <n v="13.295585324712389"/>
    <n v="5.1239639794032588"/>
    <n v="59.164553095238098"/>
    <n v="3539.0773809523812"/>
  </r>
  <r>
    <n v="721"/>
    <n v="859"/>
    <n v="818"/>
    <n v="954"/>
    <n v="943"/>
    <s v="Inter Land sp. z o.o., Stawiguda"/>
    <m/>
    <m/>
    <m/>
    <n v="2013"/>
    <m/>
    <n v="281554752"/>
    <n v="1012290"/>
    <n v="7393864562"/>
    <s v="sp. z o.o. sp.k."/>
    <s v="4520"/>
    <s v="Konserwacja i naprawa pojazdów samochodowych, z wyłączeniem motocykli"/>
    <m/>
    <s v="motoryzacja"/>
    <m/>
    <n v="400"/>
    <s v="J"/>
    <x v="0"/>
    <n v="594565"/>
    <n v="3515"/>
    <n v="2552"/>
    <n v="2552"/>
    <n v="740"/>
    <n v="4062"/>
    <n v="168"/>
    <n v="9939.6449200000006"/>
    <n v="232753"/>
    <n v="33221"/>
    <n v="199532"/>
    <n v="36327"/>
    <n v="196426.90362999999"/>
    <m/>
    <m/>
    <s v="G"/>
    <s v="Wholesale and Retail Trade; Repair of Motor Vehicles and Motorcycles"/>
    <s v="45"/>
    <s v="WHOLESALE AND RETAIL TRADE SERVICES OF MOTOR VEHICLES; REPAIR SERVICES OF MOTOR VEHICLES"/>
    <s v="Medium-high"/>
    <n v="6.8318854961190124E-3"/>
    <m/>
    <n v="4.2922136351786601E-3"/>
    <n v="1.0964412918415659E-2"/>
    <n v="7.0250777658490929E-2"/>
    <x v="1"/>
    <n v="0"/>
    <n v="0.15607532448561351"/>
    <n v="59.164553095238098"/>
    <n v="3539.0773809523812"/>
    <n v="197.74404761904759"/>
    <x v="0"/>
    <s v="Exp&lt;25"/>
    <s v="Exp&lt;50"/>
    <s v="Increased Export Intensity"/>
    <n v="1"/>
    <n v="6.1433548436146731E-4"/>
    <n v="79.704732226081248"/>
    <n v="0.58614494148964091"/>
    <n v="30.22082045368208"/>
    <n v="0.26406144232052853"/>
    <n v="15.78168839843317"/>
    <s v="Yes"/>
    <s v="No"/>
    <s v="No"/>
    <x v="0"/>
    <s v="Growing"/>
    <n v="63.69047619047619"/>
    <n v="0.49280711826331292"/>
    <n v="13.11126333384742"/>
    <s v="No"/>
    <s v="2.Hiring"/>
    <s v="Hiring"/>
    <n v="346.23695053852822"/>
    <n v="4.2922136351786601E-3"/>
    <n v="7.0250777658490929E-2"/>
    <n v="1.0964412918415659E-2"/>
    <n v="6.8318854961190124E-3"/>
    <s v="0-10"/>
    <n v="0.15607532448561351"/>
    <n v="13.295585324712389"/>
    <n v="5.1239639794032588"/>
    <n v="59.164553095238098"/>
    <n v="3539.0773809523812"/>
  </r>
  <r>
    <n v="721"/>
    <n v="859"/>
    <n v="818"/>
    <n v="954"/>
    <n v="943"/>
    <s v="Inter Land sp. z o.o., Stawiguda"/>
    <m/>
    <m/>
    <m/>
    <n v="2013"/>
    <m/>
    <n v="281554752"/>
    <n v="1012290"/>
    <n v="7393864562"/>
    <s v="sp. z o.o. sp.k."/>
    <s v="4520"/>
    <s v="Konserwacja i naprawa pojazdów samochodowych, z wyłączeniem motocykli"/>
    <m/>
    <s v="motoryzacja"/>
    <m/>
    <n v="400"/>
    <s v="J"/>
    <x v="2"/>
    <n v="785253.94662000006"/>
    <n v="6725.2538699999996"/>
    <n v="5057.1619299999993"/>
    <n v="4084.5979299999999"/>
    <n v="1576.7509700000001"/>
    <n v="4561"/>
    <n v="260"/>
    <n v="16054.98921"/>
    <n v="308198.42518000002"/>
    <n v="78897.426449999999"/>
    <n v="229300.99872999999"/>
    <n v="62119.667589999997"/>
    <n v="246078.75758999999"/>
    <m/>
    <m/>
    <s v="G"/>
    <s v="Wholesale and Retail Trade; Repair of Motor Vehicles and Motorcycles"/>
    <s v="45"/>
    <s v="WHOLESALE AND RETAIL TRADE SERVICES OF MOTOR VEHICLES; REPAIR SERVICES OF MOTOR VEHICLES"/>
    <s v="Medium-high"/>
    <n v="5.8083121003493134E-3"/>
    <n v="36.52103120596275"/>
    <n v="5.201626744547415E-3"/>
    <n v="1.325314341763568E-2"/>
    <n v="6.5753699085433243E-2"/>
    <x v="1"/>
    <n v="0"/>
    <n v="0.2015573815918095"/>
    <n v="61.749958500000012"/>
    <n v="3020.2074870000001"/>
    <n v="303.45164019230771"/>
    <x v="0"/>
    <s v="Exp&lt;25"/>
    <s v="Exp&lt;50"/>
    <s v="Increased Export Intensity"/>
    <n v="1"/>
    <n v="6.1433548436146731E-4"/>
    <n v="79.704732226081248"/>
    <n v="0.58614494148964091"/>
    <n v="30.22082045368208"/>
    <n v="0.26406144232052853"/>
    <n v="15.78168839843317"/>
    <s v="Yes"/>
    <s v="No"/>
    <s v="No"/>
    <x v="0"/>
    <s v="Growing"/>
    <n v="63.69047619047619"/>
    <n v="0.49280711826331292"/>
    <n v="13.11126333384742"/>
    <s v="No"/>
    <s v="2.Hiring"/>
    <s v="Hiring"/>
    <n v="346.23695053852822"/>
    <n v="4.2922136351786601E-3"/>
    <n v="7.0250777658490929E-2"/>
    <n v="1.0964412918415659E-2"/>
    <n v="6.8318854961190124E-3"/>
    <s v="0-10"/>
    <n v="0.15607532448561351"/>
    <n v="13.295585324712389"/>
    <n v="5.1239639794032588"/>
    <n v="59.164553095238098"/>
    <n v="3539.0773809523812"/>
  </r>
  <r>
    <n v="721"/>
    <n v="859"/>
    <n v="818"/>
    <n v="954"/>
    <n v="943"/>
    <s v="Inter Land sp. z o.o., Stawiguda"/>
    <m/>
    <m/>
    <m/>
    <n v="2013"/>
    <m/>
    <n v="281554752"/>
    <n v="1012290"/>
    <n v="7393864562"/>
    <s v="sp. z o.o. sp.k."/>
    <s v="4520"/>
    <s v="Konserwacja i naprawa pojazdów samochodowych, z wyłączeniem motocykli"/>
    <m/>
    <s v="motoryzacja"/>
    <m/>
    <n v="400"/>
    <s v="J"/>
    <x v="3"/>
    <n v="897579.28300000005"/>
    <n v="11390.41258"/>
    <n v="8619.2444500000001"/>
    <n v="6880.2984500000002"/>
    <n v="2160.3047200000001"/>
    <n v="3839"/>
    <n v="261"/>
    <n v="19516"/>
    <n v="443746.16568999999"/>
    <n v="111663.88546999999"/>
    <n v="332082.28022000002"/>
    <n v="94249.966039999999"/>
    <n v="349496.19965000002"/>
    <m/>
    <m/>
    <s v="G"/>
    <s v="Wholesale and Retail Trade; Repair of Motor Vehicles and Motorcycles"/>
    <s v="45"/>
    <s v="WHOLESALE AND RETAIL TRADE SERVICES OF MOTOR VEHICLES; REPAIR SERVICES OF MOTOR VEHICLES"/>
    <s v="Medium-high"/>
    <n v="4.2770595007148799E-3"/>
    <n v="14.30433261284281"/>
    <n v="7.6653935538750616E-3"/>
    <n v="1.550503188980017E-2"/>
    <n v="7.3000540361786215E-2"/>
    <x v="1"/>
    <n v="0"/>
    <n v="0.2123961249185031"/>
    <n v="74.773946360153261"/>
    <n v="3439.0010842911879"/>
    <n v="427.83097881226053"/>
    <x v="0"/>
    <s v="Exp&lt;25"/>
    <s v="Exp&lt;50"/>
    <s v="Increased Export Intensity"/>
    <n v="1"/>
    <n v="6.1433548436146731E-4"/>
    <n v="79.704732226081248"/>
    <n v="0.58614494148964091"/>
    <n v="30.22082045368208"/>
    <n v="0.26406144232052853"/>
    <n v="15.78168839843317"/>
    <s v="Yes"/>
    <s v="No"/>
    <s v="No"/>
    <x v="0"/>
    <s v="Growing"/>
    <n v="63.69047619047619"/>
    <n v="0.49280711826331292"/>
    <n v="13.11126333384742"/>
    <s v="No"/>
    <s v="2.Hiring"/>
    <s v="Hiring"/>
    <n v="346.23695053852822"/>
    <n v="4.2922136351786601E-3"/>
    <n v="7.0250777658490929E-2"/>
    <n v="1.0964412918415659E-2"/>
    <n v="6.8318854961190124E-3"/>
    <s v="0-10"/>
    <n v="0.15607532448561351"/>
    <n v="13.295585324712389"/>
    <n v="5.1239639794032588"/>
    <n v="59.164553095238098"/>
    <n v="3539.0773809523812"/>
  </r>
  <r>
    <n v="721"/>
    <n v="859"/>
    <n v="818"/>
    <n v="954"/>
    <n v="943"/>
    <s v="Inter Land sp. z o.o., Stawiguda"/>
    <m/>
    <m/>
    <m/>
    <n v="2013"/>
    <m/>
    <n v="281554752"/>
    <n v="1012290"/>
    <n v="7393864562"/>
    <s v="sp. z o.o. sp.k."/>
    <s v="4520"/>
    <s v="Konserwacja i naprawa pojazdów samochodowych, z wyłączeniem motocykli"/>
    <m/>
    <s v="motoryzacja"/>
    <m/>
    <n v="400"/>
    <s v="J"/>
    <x v="4"/>
    <n v="1068461.4411599999"/>
    <n v="16387.65886"/>
    <n v="18876.626079999998"/>
    <n v="15154.61908"/>
    <n v="3564.2946499999998"/>
    <n v="7956"/>
    <n v="275"/>
    <n v="24793.82"/>
    <n v="535593.88658000005"/>
    <n v="124239.69687"/>
    <n v="411354.18971000001"/>
    <n v="123404.58512"/>
    <n v="412189.30145999999"/>
    <m/>
    <m/>
    <s v="G"/>
    <s v="Wholesale and Retail Trade; Repair of Motor Vehicles and Motorcycles"/>
    <s v="45"/>
    <s v="WHOLESALE AND RETAIL TRADE SERVICES OF MOTOR VEHICLES; REPAIR SERVICES OF MOTOR VEHICLES"/>
    <s v="Medium-high"/>
    <n v="7.4462209804804788E-3"/>
    <n v="19.038112999762699"/>
    <n v="1.4183590063434609E-2"/>
    <n v="2.829498143970394E-2"/>
    <n v="0.12280434365759969"/>
    <x v="1"/>
    <n v="0"/>
    <n v="0.2304070083921084"/>
    <n v="90.159345454545459"/>
    <n v="3885.3143314909089"/>
    <n v="451.78071589090911"/>
    <x v="0"/>
    <s v="Exp&lt;25"/>
    <s v="Exp&lt;50"/>
    <s v="Increased Export Intensity"/>
    <n v="1"/>
    <n v="6.1433548436146731E-4"/>
    <n v="79.704732226081248"/>
    <n v="0.58614494148964091"/>
    <n v="30.22082045368208"/>
    <n v="0.26406144232052853"/>
    <n v="15.78168839843317"/>
    <s v="Yes"/>
    <s v="No"/>
    <s v="No"/>
    <x v="0"/>
    <s v="Growing"/>
    <n v="63.69047619047619"/>
    <n v="0.49280711826331292"/>
    <n v="13.11126333384742"/>
    <s v="No"/>
    <s v="2.Hiring"/>
    <s v="Hiring"/>
    <n v="346.23695053852822"/>
    <n v="4.2922136351786601E-3"/>
    <n v="7.0250777658490929E-2"/>
    <n v="1.0964412918415659E-2"/>
    <n v="6.8318854961190124E-3"/>
    <s v="0-10"/>
    <n v="0.15607532448561351"/>
    <n v="13.295585324712389"/>
    <n v="5.1239639794032588"/>
    <n v="59.164553095238098"/>
    <n v="3539.0773809523812"/>
  </r>
  <r>
    <n v="1320"/>
    <n v="853"/>
    <n v="1043"/>
    <n v="1103"/>
    <n v="945"/>
    <s v="Agraimpex sp. z o.o., Warszawa"/>
    <m/>
    <m/>
    <m/>
    <m/>
    <m/>
    <s v="002049737"/>
    <n v="55627"/>
    <n v="5260005244"/>
    <s v="sp. z o.o."/>
    <s v="4632"/>
    <s v="Sprzedaż hurtowa mięsa i wyrobów z mięsa"/>
    <m/>
    <s v="handel hurtowy"/>
    <m/>
    <n v="400"/>
    <s v="J"/>
    <x v="1"/>
    <n v="494724.80940999999"/>
    <n v="3582.3638500000002"/>
    <n v="1175.3683100000001"/>
    <n v="722.93531000000007"/>
    <n v="1010.94857"/>
    <n v="350000"/>
    <n v="54"/>
    <n v="14752"/>
    <n v="79165.091610000003"/>
    <n v="25134.91718"/>
    <n v="54030.174429999999"/>
    <n v="14803.30344"/>
    <n v="64361.78817"/>
    <m/>
    <m/>
    <s v="G"/>
    <s v="Wholesale and Retail Trade; Repair of Motor Vehicles and Motorcycles"/>
    <s v="46"/>
    <s v="WHOLESALE TRADE, EXCEPT OF MOTOR VEHICLES"/>
    <s v="Medium-high"/>
    <n v="0.70746401502969647"/>
    <n v="-13.14329692055713"/>
    <n v="1.4612877629123951E-3"/>
    <n v="9.1319961273016465E-3"/>
    <n v="4.8836079928386587E-2"/>
    <x v="1"/>
    <n v="0"/>
    <n v="0.18699281639093149"/>
    <n v="273.18518518518522"/>
    <n v="9161.5705446296306"/>
    <n v="465.46142925925932"/>
    <x v="2"/>
    <s v="Exp&gt;25"/>
    <s v="Exp&gt;50"/>
    <s v="Decreased Export Intensity"/>
    <n v="0"/>
    <n v="-2.0633413670589911E-3"/>
    <n v="6.1145371997192344"/>
    <n v="5.9348864381226107E-2"/>
    <n v="-23.105407826290399"/>
    <n v="-0.26273463478788628"/>
    <n v="1.494783399616328"/>
    <s v="Yes"/>
    <s v="Yes"/>
    <s v="Yes"/>
    <x v="3"/>
    <s v="Declining"/>
    <n v="-31.481481481481481"/>
    <n v="-0.37806613392005017"/>
    <n v="-9.0187307868282556"/>
    <s v="No"/>
    <s v="0.Reducing"/>
    <s v="Reducing"/>
    <n v="5787.626309614614"/>
    <n v="1.7855030787143681E-3"/>
    <n v="6.634050880626223E-2"/>
    <n v="1.0553751478679299E-2"/>
    <n v="0.80356065695320422"/>
    <s v="75-100"/>
    <n v="0.15908457243672919"/>
    <n v="13.252667462692861"/>
    <n v="3.988984046564275"/>
    <n v="165.75518185185189"/>
    <n v="10547.91423092593"/>
  </r>
  <r>
    <n v="1320"/>
    <n v="853"/>
    <n v="1043"/>
    <n v="1103"/>
    <n v="945"/>
    <s v="Agraimpex sp. z o.o., Warszawa"/>
    <m/>
    <m/>
    <m/>
    <m/>
    <m/>
    <s v="002049737"/>
    <n v="55627"/>
    <n v="5260005244"/>
    <s v="sp. z o.o."/>
    <s v="4632"/>
    <s v="Sprzedaż hurtowa mięsa i wyrobów z mięsa"/>
    <m/>
    <s v="handel hurtowy"/>
    <m/>
    <n v="400"/>
    <s v="J"/>
    <x v="0"/>
    <n v="569587.36846999999"/>
    <n v="2445"/>
    <n v="11424"/>
    <n v="1017"/>
    <n v="885"/>
    <n v="457698"/>
    <n v="54"/>
    <n v="8950.7798199999997"/>
    <n v="96363.838210000002"/>
    <n v="26379.330450000001"/>
    <n v="69984.507760000008"/>
    <n v="15330"/>
    <n v="80834.145079999988"/>
    <m/>
    <m/>
    <s v="G"/>
    <s v="Wholesale and Retail Trade; Repair of Motor Vehicles and Motorcycles"/>
    <s v="46"/>
    <s v="WHOLESALE TRADE, EXCEPT OF MOTOR VEHICLES"/>
    <s v="Medium-high"/>
    <n v="0.80356065695320422"/>
    <m/>
    <n v="1.7855030787143681E-3"/>
    <n v="1.0553751478679299E-2"/>
    <n v="6.634050880626223E-2"/>
    <x v="1"/>
    <n v="0"/>
    <n v="0.15908457243672919"/>
    <n v="165.75518185185189"/>
    <n v="10547.91423092593"/>
    <n v="488.50611944444438"/>
    <x v="3"/>
    <s v="Exp&gt;25"/>
    <s v="Exp&gt;50"/>
    <s v="Decreased Export Intensity"/>
    <n v="0"/>
    <n v="-2.0633413670589911E-3"/>
    <n v="6.1145371997192344"/>
    <n v="5.9348864381226107E-2"/>
    <n v="-23.105407826290399"/>
    <n v="-0.26273463478788628"/>
    <n v="1.494783399616328"/>
    <s v="Yes"/>
    <s v="Yes"/>
    <s v="Yes"/>
    <x v="3"/>
    <s v="Declining"/>
    <n v="-31.481481481481481"/>
    <n v="-0.37806613392005017"/>
    <n v="-9.0187307868282556"/>
    <s v="No"/>
    <s v="0.Reducing"/>
    <s v="Reducing"/>
    <n v="5787.626309614614"/>
    <n v="1.7855030787143681E-3"/>
    <n v="6.634050880626223E-2"/>
    <n v="1.0553751478679299E-2"/>
    <n v="0.80356065695320422"/>
    <s v="75-100"/>
    <n v="0.15908457243672919"/>
    <n v="13.252667462692861"/>
    <n v="3.988984046564275"/>
    <n v="165.75518185185189"/>
    <n v="10547.91423092593"/>
  </r>
  <r>
    <n v="1320"/>
    <n v="853"/>
    <n v="1043"/>
    <n v="1103"/>
    <n v="945"/>
    <s v="Agraimpex sp. z o.o., Warszawa"/>
    <m/>
    <m/>
    <m/>
    <m/>
    <m/>
    <s v="002049737"/>
    <n v="55627"/>
    <n v="5260005244"/>
    <s v="sp. z o.o."/>
    <s v="4632"/>
    <s v="Sprzedaż hurtowa mięsa i wyrobów z mięsa"/>
    <m/>
    <s v="handel hurtowy"/>
    <m/>
    <n v="400"/>
    <s v="J"/>
    <x v="4"/>
    <n v="604415"/>
    <n v="-1002"/>
    <n v="-2640"/>
    <n v="-1701"/>
    <n v="961"/>
    <n v="484437"/>
    <n v="37"/>
    <n v="7160"/>
    <n v="63815"/>
    <n v="21573"/>
    <n v="42242"/>
    <n v="13698"/>
    <n v="50114"/>
    <m/>
    <m/>
    <s v="G"/>
    <s v="Wholesale and Retail Trade; Repair of Motor Vehicles and Motorcycles"/>
    <s v="46"/>
    <s v="WHOLESALE TRADE, EXCEPT OF MOTOR VEHICLES"/>
    <s v="Medium-high"/>
    <n v="0.80149731558614523"/>
    <n v="-34.061192858184022"/>
    <n v="-2.8142915050089761E-3"/>
    <n v="-2.665517511556844E-2"/>
    <n v="-0.1241787122207622"/>
    <x v="1"/>
    <n v="0"/>
    <n v="0.21465172765023899"/>
    <n v="193.51351351351349"/>
    <n v="16335.54054054054"/>
    <n v="583.05405405405406"/>
    <x v="3"/>
    <s v="Exp&gt;25"/>
    <s v="Exp&gt;50"/>
    <s v="Decreased Export Intensity"/>
    <n v="0"/>
    <n v="-2.0633413670589911E-3"/>
    <n v="6.1145371997192344"/>
    <n v="5.9348864381226107E-2"/>
    <n v="-23.105407826290399"/>
    <n v="-0.26273463478788628"/>
    <n v="1.494783399616328"/>
    <s v="Yes"/>
    <s v="Yes"/>
    <s v="Yes"/>
    <x v="3"/>
    <s v="Declining"/>
    <n v="-31.481481481481481"/>
    <n v="-0.37806613392005017"/>
    <n v="-9.0187307868282556"/>
    <s v="No"/>
    <s v="0.Reducing"/>
    <s v="Reducing"/>
    <n v="5787.626309614614"/>
    <n v="1.7855030787143681E-3"/>
    <n v="6.634050880626223E-2"/>
    <n v="1.0553751478679299E-2"/>
    <n v="0.80356065695320422"/>
    <s v="75-100"/>
    <n v="0.15908457243672919"/>
    <n v="13.252667462692861"/>
    <n v="3.988984046564275"/>
    <n v="165.75518185185189"/>
    <n v="10547.91423092593"/>
  </r>
  <r>
    <n v="1320"/>
    <n v="853"/>
    <n v="1043"/>
    <n v="1103"/>
    <n v="945"/>
    <s v="Agraimpex sp. z o.o., Warszawa"/>
    <m/>
    <m/>
    <m/>
    <m/>
    <m/>
    <s v="002049737"/>
    <n v="55627"/>
    <n v="5260005244"/>
    <s v="sp. z o.o."/>
    <s v="4632"/>
    <s v="Sprzedaż hurtowa mięsa i wyrobów z mięsa"/>
    <m/>
    <s v="handel hurtowy"/>
    <m/>
    <n v="400"/>
    <s v="J"/>
    <x v="2"/>
    <n v="614705"/>
    <n v="3701"/>
    <n v="1942"/>
    <n v="1750"/>
    <n v="981"/>
    <n v="466059"/>
    <n v="54"/>
    <n v="8895"/>
    <n v="101964"/>
    <n v="23685"/>
    <n v="78279"/>
    <n v="17250"/>
    <n v="84713.931859999997"/>
    <m/>
    <m/>
    <s v="G"/>
    <s v="Wholesale and Retail Trade; Repair of Motor Vehicles and Motorcycles"/>
    <s v="46"/>
    <s v="WHOLESALE TRADE, EXCEPT OF MOTOR VEHICLES"/>
    <s v="Medium-high"/>
    <n v="0.75818319356439268"/>
    <n v="24.25190495966558"/>
    <n v="2.8468940386038831E-3"/>
    <n v="1.7162920246361461E-2"/>
    <n v="0.10144927536231881"/>
    <x v="1"/>
    <n v="0"/>
    <n v="0.16917735671413439"/>
    <n v="164.7222222222222"/>
    <n v="11383.425925925931"/>
    <n v="438.61111111111109"/>
    <x v="3"/>
    <s v="Exp&gt;25"/>
    <s v="Exp&gt;50"/>
    <s v="Decreased Export Intensity"/>
    <n v="0"/>
    <n v="-2.0633413670589911E-3"/>
    <n v="6.1145371997192344"/>
    <n v="5.9348864381226107E-2"/>
    <n v="-23.105407826290399"/>
    <n v="-0.26273463478788628"/>
    <n v="1.494783399616328"/>
    <s v="Yes"/>
    <s v="Yes"/>
    <s v="Yes"/>
    <x v="3"/>
    <s v="Declining"/>
    <n v="-31.481481481481481"/>
    <n v="-0.37806613392005017"/>
    <n v="-9.0187307868282556"/>
    <s v="No"/>
    <s v="0.Reducing"/>
    <s v="Reducing"/>
    <n v="5787.626309614614"/>
    <n v="1.7855030787143681E-3"/>
    <n v="6.634050880626223E-2"/>
    <n v="1.0553751478679299E-2"/>
    <n v="0.80356065695320422"/>
    <s v="75-100"/>
    <n v="0.15908457243672919"/>
    <n v="13.252667462692861"/>
    <n v="3.988984046564275"/>
    <n v="165.75518185185189"/>
    <n v="10547.91423092593"/>
  </r>
  <r>
    <n v="1320"/>
    <n v="853"/>
    <n v="1043"/>
    <n v="1103"/>
    <n v="945"/>
    <s v="Agraimpex sp. z o.o., Warszawa"/>
    <m/>
    <m/>
    <m/>
    <m/>
    <m/>
    <s v="002049737"/>
    <n v="55627"/>
    <n v="5260005244"/>
    <s v="sp. z o.o."/>
    <s v="4632"/>
    <s v="Sprzedaż hurtowa mięsa i wyrobów z mięsa"/>
    <m/>
    <s v="handel hurtowy"/>
    <m/>
    <n v="400"/>
    <s v="J"/>
    <x v="3"/>
    <n v="916630.17"/>
    <n v="2389.82593"/>
    <n v="885.72685000000001"/>
    <n v="158.297"/>
    <n v="877.71838000000002"/>
    <n v="723109"/>
    <n v="44"/>
    <n v="9703.6618099999996"/>
    <n v="97431.936260000002"/>
    <n v="22069.247050000002"/>
    <n v="75362.689209999997"/>
    <n v="17398.16892"/>
    <n v="80033.767340000006"/>
    <m/>
    <m/>
    <s v="G"/>
    <s v="Wholesale and Retail Trade; Repair of Motor Vehicles and Motorcycles"/>
    <s v="46"/>
    <s v="WHOLESALE TRADE, EXCEPT OF MOTOR VEHICLES"/>
    <s v="Medium-high"/>
    <n v="0.78887759062087159"/>
    <n v="49.117083804426521"/>
    <n v="1.726945121171388E-4"/>
    <n v="1.624693155820898E-3"/>
    <n v="9.0984862101223928E-3"/>
    <x v="1"/>
    <n v="0"/>
    <n v="0.178567414215935"/>
    <n v="220.53776840909089"/>
    <n v="20832.503863636361"/>
    <n v="501.57379659090913"/>
    <x v="3"/>
    <s v="Exp&gt;25"/>
    <s v="Exp&gt;50"/>
    <s v="Decreased Export Intensity"/>
    <n v="0"/>
    <n v="-2.0633413670589911E-3"/>
    <n v="6.1145371997192344"/>
    <n v="5.9348864381226107E-2"/>
    <n v="-23.105407826290399"/>
    <n v="-0.26273463478788628"/>
    <n v="1.494783399616328"/>
    <s v="Yes"/>
    <s v="Yes"/>
    <s v="Yes"/>
    <x v="3"/>
    <s v="Declining"/>
    <n v="-31.481481481481481"/>
    <n v="-0.37806613392005017"/>
    <n v="-9.0187307868282556"/>
    <s v="No"/>
    <s v="0.Reducing"/>
    <s v="Reducing"/>
    <n v="5787.626309614614"/>
    <n v="1.7855030787143681E-3"/>
    <n v="6.634050880626223E-2"/>
    <n v="1.0553751478679299E-2"/>
    <n v="0.80356065695320422"/>
    <s v="75-100"/>
    <n v="0.15908457243672919"/>
    <n v="13.252667462692861"/>
    <n v="3.988984046564275"/>
    <n v="165.75518185185189"/>
    <n v="10547.91423092593"/>
  </r>
  <r>
    <n v="828"/>
    <n v="934"/>
    <n v="799"/>
    <n v="678"/>
    <n v="946"/>
    <s v="Remondis sp. z o.o., Warszawa"/>
    <m/>
    <m/>
    <m/>
    <n v="2001"/>
    <m/>
    <s v="011089141"/>
    <n v="31135"/>
    <n v="7280132515"/>
    <s v="sp. z o.o."/>
    <s v="3811"/>
    <s v="Zbieranie odpadów innych niż niebezpieczne"/>
    <m/>
    <s v="usługi"/>
    <m/>
    <n v="500"/>
    <s v="J"/>
    <x v="0"/>
    <n v="593100"/>
    <n v="38707"/>
    <n v="55575"/>
    <n v="47351"/>
    <n v="35701"/>
    <n v="403"/>
    <n v="1194"/>
    <n v="94257.623790000012"/>
    <n v="517788"/>
    <n v="393757"/>
    <n v="124031"/>
    <n v="254872"/>
    <n v="262916.03950000001"/>
    <m/>
    <m/>
    <s v="E"/>
    <s v="Water Supply; Sewerage, Waste Management and Remediation Activities"/>
    <s v="38"/>
    <s v="WASTE COLLECTION, TREATMENT AND DISPOSAL ACTIVITIES; MATERIALS RECOVERY"/>
    <s v="Low"/>
    <n v="6.7948069465520152E-4"/>
    <m/>
    <n v="7.9836452537514757E-2"/>
    <n v="9.1448623761075959E-2"/>
    <n v="0.18578345208575281"/>
    <x v="0"/>
    <n v="1"/>
    <n v="0.49223234219410261"/>
    <n v="78.942733492462324"/>
    <n v="496.73366834170861"/>
    <n v="329.77973199329978"/>
    <x v="0"/>
    <s v="Exp&lt;25"/>
    <s v="Exp&lt;50"/>
    <s v="Increased Export Intensity"/>
    <n v="1"/>
    <n v="5.0670295056877966E-4"/>
    <n v="60.605403486764473"/>
    <n v="0.47378026057976719"/>
    <n v="16.380727164322082"/>
    <n v="0.1516967614106548"/>
    <n v="12.57450297632534"/>
    <s v="No"/>
    <s v="No"/>
    <s v="No"/>
    <x v="0"/>
    <s v="Growing"/>
    <n v="-9.5477386934673358"/>
    <n v="-0.1003479738342818"/>
    <n v="-2.477492986369445"/>
    <s v="No"/>
    <s v="0.Reducing"/>
    <s v="Reducing"/>
    <n v="385.25767247310631"/>
    <n v="7.9836452537514757E-2"/>
    <n v="0.18578345208575281"/>
    <n v="9.1448623761075959E-2"/>
    <n v="6.7948069465520152E-4"/>
    <s v="0-10"/>
    <n v="0.49223234219410261"/>
    <n v="13.293118297826821"/>
    <n v="7.0850642939525477"/>
    <n v="78.942733492462324"/>
    <n v="496.73366834170861"/>
  </r>
  <r>
    <n v="828"/>
    <n v="934"/>
    <n v="799"/>
    <n v="678"/>
    <n v="946"/>
    <s v="Remondis sp. z o.o., Warszawa"/>
    <m/>
    <m/>
    <m/>
    <n v="2001"/>
    <m/>
    <s v="011089141"/>
    <n v="31135"/>
    <n v="7280132515"/>
    <s v="sp. z o.o."/>
    <s v="3811"/>
    <s v="Zbieranie odpadów innych niż niebezpieczne"/>
    <m/>
    <s v="usługi"/>
    <m/>
    <n v="500"/>
    <s v="J"/>
    <x v="1"/>
    <n v="773383.98459999997"/>
    <n v="86299.839840000001"/>
    <n v="111302.50098"/>
    <n v="91332.567980000007"/>
    <n v="39553.743329999998"/>
    <n v="29"/>
    <n v="1269"/>
    <n v="104764.93034000001"/>
    <n v="558054.77977000002"/>
    <n v="411383.51078999997"/>
    <n v="146671.26897999999"/>
    <n v="277204.22480000003"/>
    <n v="280850.55497000011"/>
    <m/>
    <m/>
    <s v="E"/>
    <s v="Water Supply; Sewerage, Waste Management and Remediation Activities"/>
    <s v="38"/>
    <s v="WASTE COLLECTION, TREATMENT AND DISPOSAL ACTIVITIES; MATERIALS RECOVERY"/>
    <s v="Low"/>
    <n v="3.7497544011076228E-5"/>
    <n v="30.396895059854991"/>
    <n v="0.11809472370602279"/>
    <n v="0.16366237023835251"/>
    <n v="0.3294775469093067"/>
    <x v="0"/>
    <n v="1"/>
    <n v="0.49673299978587881"/>
    <n v="82.557076706067775"/>
    <n v="609.44364428684003"/>
    <n v="324.17928352245872"/>
    <x v="0"/>
    <s v="Exp&lt;25"/>
    <s v="Exp&lt;50"/>
    <s v="Increased Export Intensity"/>
    <n v="1"/>
    <n v="5.0670295056877966E-4"/>
    <n v="60.605403486764473"/>
    <n v="0.47378026057976719"/>
    <n v="16.380727164322082"/>
    <n v="0.1516967614106548"/>
    <n v="12.57450297632534"/>
    <s v="No"/>
    <s v="No"/>
    <s v="No"/>
    <x v="0"/>
    <s v="Growing"/>
    <n v="-9.5477386934673358"/>
    <n v="-0.1003479738342818"/>
    <n v="-2.477492986369445"/>
    <s v="No"/>
    <s v="0.Reducing"/>
    <s v="Reducing"/>
    <n v="385.25767247310631"/>
    <n v="7.9836452537514757E-2"/>
    <n v="0.18578345208575281"/>
    <n v="9.1448623761075959E-2"/>
    <n v="6.7948069465520152E-4"/>
    <s v="0-10"/>
    <n v="0.49223234219410261"/>
    <n v="13.293118297826821"/>
    <n v="7.0850642939525477"/>
    <n v="78.942733492462324"/>
    <n v="496.73366834170861"/>
  </r>
  <r>
    <n v="828"/>
    <n v="934"/>
    <n v="799"/>
    <n v="678"/>
    <n v="946"/>
    <s v="Remondis sp. z o.o., Warszawa"/>
    <m/>
    <m/>
    <m/>
    <n v="2001"/>
    <m/>
    <s v="011089141"/>
    <n v="31135"/>
    <n v="7280132515"/>
    <s v="sp. z o.o."/>
    <s v="3811"/>
    <s v="Zbieranie odpadów innych niż niebezpieczne"/>
    <m/>
    <s v="usługi"/>
    <m/>
    <n v="500"/>
    <s v="J"/>
    <x v="2"/>
    <n v="796792.60830999992"/>
    <n v="93617.712310000003"/>
    <n v="141105.84672999999"/>
    <n v="119972.36373"/>
    <n v="37978.199139999997"/>
    <n v="63"/>
    <n v="1123"/>
    <n v="104596.06737"/>
    <n v="579647.99685"/>
    <n v="422479.43790000002"/>
    <n v="157168.55895000001"/>
    <n v="312176.58852999989"/>
    <n v="267471.40831999999"/>
    <m/>
    <m/>
    <s v="E"/>
    <s v="Water Supply; Sewerage, Waste Management and Remediation Activities"/>
    <s v="38"/>
    <s v="WASTE COLLECTION, TREATMENT AND DISPOSAL ACTIVITIES; MATERIALS RECOVERY"/>
    <s v="Low"/>
    <n v="7.9066998542598479E-5"/>
    <n v="3.0267789579463629"/>
    <n v="0.150569122352254"/>
    <n v="0.2069745162270373"/>
    <n v="0.38430929204183661"/>
    <x v="0"/>
    <n v="1"/>
    <n v="0.53856235202480018"/>
    <n v="93.139864087266261"/>
    <n v="709.52146777382006"/>
    <n v="376.2060889581478"/>
    <x v="0"/>
    <s v="Exp&lt;25"/>
    <s v="Exp&lt;50"/>
    <s v="Increased Export Intensity"/>
    <n v="1"/>
    <n v="5.0670295056877966E-4"/>
    <n v="60.605403486764473"/>
    <n v="0.47378026057976719"/>
    <n v="16.380727164322082"/>
    <n v="0.1516967614106548"/>
    <n v="12.57450297632534"/>
    <s v="No"/>
    <s v="No"/>
    <s v="No"/>
    <x v="0"/>
    <s v="Growing"/>
    <n v="-9.5477386934673358"/>
    <n v="-0.1003479738342818"/>
    <n v="-2.477492986369445"/>
    <s v="No"/>
    <s v="0.Reducing"/>
    <s v="Reducing"/>
    <n v="385.25767247310631"/>
    <n v="7.9836452537514757E-2"/>
    <n v="0.18578345208575281"/>
    <n v="9.1448623761075959E-2"/>
    <n v="6.7948069465520152E-4"/>
    <s v="0-10"/>
    <n v="0.49223234219410261"/>
    <n v="13.293118297826821"/>
    <n v="7.0850642939525477"/>
    <n v="78.942733492462324"/>
    <n v="496.73366834170861"/>
  </r>
  <r>
    <n v="828"/>
    <n v="934"/>
    <n v="799"/>
    <n v="678"/>
    <n v="946"/>
    <s v="Remondis sp. z o.o., Warszawa"/>
    <m/>
    <m/>
    <m/>
    <n v="2001"/>
    <m/>
    <s v="011089141"/>
    <n v="31135"/>
    <n v="7280132515"/>
    <s v="sp. z o.o."/>
    <s v="3811"/>
    <s v="Zbieranie odpadów innych niż niebezpieczne"/>
    <m/>
    <s v="usługi"/>
    <m/>
    <n v="500"/>
    <s v="J"/>
    <x v="3"/>
    <n v="846770.80888000003"/>
    <n v="97546.621280000007"/>
    <n v="179490.34732999999"/>
    <n v="158768.87432999999"/>
    <n v="39705.247259999996"/>
    <n v="597"/>
    <n v="1121"/>
    <n v="112968.21464000001"/>
    <n v="621656.24456000002"/>
    <n v="479297.79031000001"/>
    <n v="142358.45425000001"/>
    <n v="354445.46286000003"/>
    <n v="267210.78169999999"/>
    <m/>
    <m/>
    <s v="E"/>
    <s v="Water Supply; Sewerage, Waste Management and Remediation Activities"/>
    <s v="38"/>
    <s v="WASTE COLLECTION, TREATMENT AND DISPOSAL ACTIVITIES; MATERIALS RECOVERY"/>
    <s v="Low"/>
    <n v="7.0503138953223379E-4"/>
    <n v="6.2724227168728497"/>
    <n v="0.18749922962034929"/>
    <n v="0.25539657281553491"/>
    <n v="0.44793597595777668"/>
    <x v="0"/>
    <n v="1"/>
    <n v="0.57016311822118315"/>
    <n v="100.7745001248885"/>
    <n v="755.37092674397866"/>
    <n v="427.56270322033902"/>
    <x v="0"/>
    <s v="Exp&lt;25"/>
    <s v="Exp&lt;50"/>
    <s v="Increased Export Intensity"/>
    <n v="1"/>
    <n v="5.0670295056877966E-4"/>
    <n v="60.605403486764473"/>
    <n v="0.47378026057976719"/>
    <n v="16.380727164322082"/>
    <n v="0.1516967614106548"/>
    <n v="12.57450297632534"/>
    <s v="No"/>
    <s v="No"/>
    <s v="No"/>
    <x v="0"/>
    <s v="Growing"/>
    <n v="-9.5477386934673358"/>
    <n v="-0.1003479738342818"/>
    <n v="-2.477492986369445"/>
    <s v="No"/>
    <s v="0.Reducing"/>
    <s v="Reducing"/>
    <n v="385.25767247310631"/>
    <n v="7.9836452537514757E-2"/>
    <n v="0.18578345208575281"/>
    <n v="9.1448623761075959E-2"/>
    <n v="6.7948069465520152E-4"/>
    <s v="0-10"/>
    <n v="0.49223234219410261"/>
    <n v="13.293118297826821"/>
    <n v="7.0850642939525477"/>
    <n v="78.942733492462324"/>
    <n v="496.73366834170861"/>
  </r>
  <r>
    <n v="828"/>
    <n v="934"/>
    <n v="799"/>
    <n v="678"/>
    <n v="946"/>
    <s v="Remondis sp. z o.o., Warszawa"/>
    <m/>
    <m/>
    <m/>
    <n v="2001"/>
    <m/>
    <s v="011089141"/>
    <n v="31135"/>
    <n v="7280132515"/>
    <s v="sp. z o.o."/>
    <s v="3811"/>
    <s v="Zbieranie odpadów innych niż niebezpieczne"/>
    <m/>
    <s v="usługi"/>
    <m/>
    <n v="500"/>
    <s v="J"/>
    <x v="4"/>
    <n v="952550.64808000007"/>
    <n v="121681.98883"/>
    <n v="216314.45386000001"/>
    <n v="188098.60485999999"/>
    <n v="48230.223059999997"/>
    <n v="1129.9000000000001"/>
    <n v="1080"/>
    <n v="127606.34675"/>
    <n v="760700.83402999991"/>
    <n v="579035.98842999991"/>
    <n v="181664.8456"/>
    <n v="447544.06772000011"/>
    <n v="313156.76630999998"/>
    <m/>
    <m/>
    <s v="E"/>
    <s v="Water Supply; Sewerage, Waste Management and Remediation Activities"/>
    <s v="38"/>
    <s v="WASTE COLLECTION, TREATMENT AND DISPOSAL ACTIVITIES; MATERIALS RECOVERY"/>
    <s v="Low"/>
    <n v="1.186183645223981E-3"/>
    <n v="12.492145228755829"/>
    <n v="0.19746835009680511"/>
    <n v="0.2472701441163162"/>
    <n v="0.42029068962585692"/>
    <x v="0"/>
    <n v="1"/>
    <n v="0.58833124363624689"/>
    <n v="118.1540247685185"/>
    <n v="881.99134081481486"/>
    <n v="536.1444337314814"/>
    <x v="0"/>
    <s v="Exp&lt;25"/>
    <s v="Exp&lt;50"/>
    <s v="Increased Export Intensity"/>
    <n v="1"/>
    <n v="5.0670295056877966E-4"/>
    <n v="60.605403486764473"/>
    <n v="0.47378026057976719"/>
    <n v="16.380727164322082"/>
    <n v="0.1516967614106548"/>
    <n v="12.57450297632534"/>
    <s v="No"/>
    <s v="No"/>
    <s v="No"/>
    <x v="0"/>
    <s v="Growing"/>
    <n v="-9.5477386934673358"/>
    <n v="-0.1003479738342818"/>
    <n v="-2.477492986369445"/>
    <s v="No"/>
    <s v="0.Reducing"/>
    <s v="Reducing"/>
    <n v="385.25767247310631"/>
    <n v="7.9836452537514757E-2"/>
    <n v="0.18578345208575281"/>
    <n v="9.1448623761075959E-2"/>
    <n v="6.7948069465520152E-4"/>
    <s v="0-10"/>
    <n v="0.49223234219410261"/>
    <n v="13.293118297826821"/>
    <n v="7.0850642939525477"/>
    <n v="78.942733492462324"/>
    <n v="496.73366834170861"/>
  </r>
  <r>
    <n v="1140"/>
    <n v="1272"/>
    <n v="1128"/>
    <n v="805"/>
    <n v="947"/>
    <s v="Pfizer Trading Polska sp. z o.o., Warszawa"/>
    <m/>
    <m/>
    <m/>
    <n v="2005"/>
    <m/>
    <n v="140038400"/>
    <n v="228149"/>
    <n v="5213328885"/>
    <s v="sp. z o.o."/>
    <s v="4646"/>
    <s v="Sprzedaż hurtowa wyrobów farmaceutycznych i medycznych"/>
    <m/>
    <s v="ochrona zdrowia i farmacja"/>
    <m/>
    <n v="500"/>
    <s v="J"/>
    <x v="2"/>
    <n v="569107"/>
    <n v="28680"/>
    <n v="28895"/>
    <n v="23382"/>
    <n v="180"/>
    <n v="16883"/>
    <n v="14"/>
    <n v="3791"/>
    <n v="343389"/>
    <n v="8456"/>
    <n v="334933"/>
    <n v="199069"/>
    <n v="144320"/>
    <m/>
    <m/>
    <s v="G"/>
    <s v="Wholesale and Retail Trade; Repair of Motor Vehicles and Motorcycles"/>
    <s v="46"/>
    <s v="WHOLESALE TRADE, EXCEPT OF MOTOR VEHICLES"/>
    <s v="Medium-high"/>
    <n v="2.9665774625861219E-2"/>
    <n v="-15.16552283392264"/>
    <n v="4.1085419789248769E-2"/>
    <n v="6.8091872482811039E-2"/>
    <n v="0.1174567612234954"/>
    <x v="0"/>
    <n v="1"/>
    <n v="0.57971862814475716"/>
    <n v="270.78571428571428"/>
    <n v="40650.5"/>
    <n v="604"/>
    <x v="0"/>
    <s v="Exp&lt;25"/>
    <s v="Exp&lt;50"/>
    <s v="Decreased Export Intensity"/>
    <n v="0"/>
    <n v="-4.568900695432726E-3"/>
    <n v="17.82069681980467"/>
    <n v="0.16399376436231711"/>
    <n v="-14.622683463909651"/>
    <n v="-0.15808973480679711"/>
    <n v="4.1850481393683081"/>
    <s v="No"/>
    <s v="No"/>
    <s v="No"/>
    <x v="3"/>
    <s v="Declining"/>
    <n v="-65.116279069767444"/>
    <n v="-1.0531499145913521"/>
    <n v="-23.147906780711669"/>
    <s v="Yes"/>
    <s v="0.Reducing"/>
    <s v="Reducing"/>
    <n v="32785.041860465113"/>
    <n v="-0.12077557842047661"/>
    <n v="-0.46100564557141288"/>
    <n v="-0.17181655690310821"/>
    <n v="2.6147185855154981E-2"/>
    <s v="0-10"/>
    <n v="0.37269946377802571"/>
    <n v="13.292867043874359"/>
    <n v="3.7612001156935619"/>
    <n v="186.11627906976739"/>
    <n v="13789.55813953488"/>
  </r>
  <r>
    <n v="1140"/>
    <n v="1272"/>
    <n v="1128"/>
    <n v="805"/>
    <n v="947"/>
    <s v="Pfizer Trading Polska sp. z o.o., Warszawa"/>
    <m/>
    <m/>
    <m/>
    <n v="2005"/>
    <m/>
    <n v="140038400"/>
    <n v="228149"/>
    <n v="5213328885"/>
    <s v="sp. z o.o."/>
    <s v="4646"/>
    <s v="Sprzedaż hurtowa wyrobów farmaceutycznych i medycznych"/>
    <m/>
    <s v="ochrona zdrowia i farmacja"/>
    <m/>
    <n v="500"/>
    <s v="J"/>
    <x v="0"/>
    <n v="592951"/>
    <n v="-83073"/>
    <n v="-83292"/>
    <n v="-71614"/>
    <n v="16633"/>
    <n v="15504"/>
    <n v="43"/>
    <n v="8003"/>
    <n v="416805"/>
    <n v="5326"/>
    <n v="411479"/>
    <n v="155343"/>
    <n v="261462"/>
    <m/>
    <m/>
    <s v="G"/>
    <s v="Wholesale and Retail Trade; Repair of Motor Vehicles and Motorcycles"/>
    <s v="46"/>
    <s v="WHOLESALE TRADE, EXCEPT OF MOTOR VEHICLES"/>
    <s v="Medium-high"/>
    <n v="2.6147185855154981E-2"/>
    <m/>
    <n v="-0.12077557842047661"/>
    <n v="-0.17181655690310821"/>
    <n v="-0.46100564557141288"/>
    <x v="0"/>
    <n v="1"/>
    <n v="0.37269946377802571"/>
    <n v="186.11627906976739"/>
    <n v="13789.55813953488"/>
    <n v="123.8604651162791"/>
    <x v="0"/>
    <s v="Exp&lt;25"/>
    <s v="Exp&lt;50"/>
    <s v="Decreased Export Intensity"/>
    <n v="0"/>
    <n v="-4.568900695432726E-3"/>
    <n v="17.82069681980467"/>
    <n v="0.16399376436231711"/>
    <n v="-14.622683463909651"/>
    <n v="-0.15808973480679711"/>
    <n v="4.1850481393683081"/>
    <s v="No"/>
    <s v="No"/>
    <s v="No"/>
    <x v="3"/>
    <s v="Declining"/>
    <n v="-65.116279069767444"/>
    <n v="-1.0531499145913521"/>
    <n v="-23.147906780711669"/>
    <s v="Yes"/>
    <s v="0.Reducing"/>
    <s v="Reducing"/>
    <n v="32785.041860465113"/>
    <n v="-0.12077557842047661"/>
    <n v="-0.46100564557141288"/>
    <n v="-0.17181655690310821"/>
    <n v="2.6147185855154981E-2"/>
    <s v="0-10"/>
    <n v="0.37269946377802571"/>
    <n v="13.292867043874359"/>
    <n v="3.7612001156935619"/>
    <n v="186.11627906976739"/>
    <n v="13789.55813953488"/>
  </r>
  <r>
    <n v="1140"/>
    <n v="1272"/>
    <n v="1128"/>
    <n v="805"/>
    <n v="947"/>
    <s v="Pfizer Trading Polska sp. z o.o., Warszawa"/>
    <m/>
    <m/>
    <m/>
    <n v="2005"/>
    <m/>
    <n v="140038400"/>
    <n v="228149"/>
    <n v="5213328885"/>
    <s v="sp. z o.o."/>
    <s v="4646"/>
    <s v="Sprzedaż hurtowa wyrobów farmaceutycznych i medycznych"/>
    <m/>
    <s v="ochrona zdrowia i farmacja"/>
    <m/>
    <n v="500"/>
    <s v="J"/>
    <x v="3"/>
    <n v="618219"/>
    <n v="34204"/>
    <n v="35612"/>
    <n v="28827"/>
    <n v="222"/>
    <n v="12780"/>
    <n v="14"/>
    <n v="4613"/>
    <n v="372480"/>
    <n v="10024"/>
    <n v="362456"/>
    <n v="227896"/>
    <n v="144584"/>
    <m/>
    <m/>
    <s v="G"/>
    <s v="Wholesale and Retail Trade; Repair of Motor Vehicles and Motorcycles"/>
    <s v="46"/>
    <s v="WHOLESALE TRADE, EXCEPT OF MOTOR VEHICLES"/>
    <s v="Medium-high"/>
    <n v="2.0672286034560571E-2"/>
    <n v="8.6296601517816605"/>
    <n v="4.6629107161054582E-2"/>
    <n v="7.7392074742268044E-2"/>
    <n v="0.1264919085898831"/>
    <x v="0"/>
    <n v="1"/>
    <n v="0.61183419243986259"/>
    <n v="329.5"/>
    <n v="44158.5"/>
    <n v="716"/>
    <x v="0"/>
    <s v="Exp&lt;25"/>
    <s v="Exp&lt;50"/>
    <s v="Decreased Export Intensity"/>
    <n v="0"/>
    <n v="-4.568900695432726E-3"/>
    <n v="17.82069681980467"/>
    <n v="0.16399376436231711"/>
    <n v="-14.622683463909651"/>
    <n v="-0.15808973480679711"/>
    <n v="4.1850481393683081"/>
    <s v="No"/>
    <s v="No"/>
    <s v="No"/>
    <x v="3"/>
    <s v="Declining"/>
    <n v="-65.116279069767444"/>
    <n v="-1.0531499145913521"/>
    <n v="-23.147906780711669"/>
    <s v="Yes"/>
    <s v="0.Reducing"/>
    <s v="Reducing"/>
    <n v="32785.041860465113"/>
    <n v="-0.12077557842047661"/>
    <n v="-0.46100564557141288"/>
    <n v="-0.17181655690310821"/>
    <n v="2.6147185855154981E-2"/>
    <s v="0-10"/>
    <n v="0.37269946377802571"/>
    <n v="13.292867043874359"/>
    <n v="3.7612001156935619"/>
    <n v="186.11627906976739"/>
    <n v="13789.55813953488"/>
  </r>
  <r>
    <n v="1140"/>
    <n v="1272"/>
    <n v="1128"/>
    <n v="805"/>
    <n v="947"/>
    <s v="Pfizer Trading Polska sp. z o.o., Warszawa"/>
    <m/>
    <m/>
    <m/>
    <n v="2005"/>
    <m/>
    <n v="140038400"/>
    <n v="228149"/>
    <n v="5213328885"/>
    <s v="sp. z o.o."/>
    <s v="4646"/>
    <s v="Sprzedaż hurtowa wyrobów farmaceutycznych i medycznych"/>
    <m/>
    <s v="ochrona zdrowia i farmacja"/>
    <m/>
    <n v="500"/>
    <s v="J"/>
    <x v="1"/>
    <n v="670844"/>
    <n v="42064"/>
    <n v="42175"/>
    <n v="32671"/>
    <n v="141"/>
    <n v="36372"/>
    <n v="31"/>
    <n v="7575"/>
    <n v="343122"/>
    <n v="5945"/>
    <n v="337177"/>
    <n v="175687"/>
    <n v="167435"/>
    <m/>
    <m/>
    <s v="G"/>
    <s v="Wholesale and Retail Trade; Repair of Motor Vehicles and Motorcycles"/>
    <s v="46"/>
    <s v="WHOLESALE TRADE, EXCEPT OF MOTOR VEHICLES"/>
    <s v="Medium-high"/>
    <n v="5.421826833064021E-2"/>
    <n v="13.13649863142148"/>
    <n v="4.8701337419727993E-2"/>
    <n v="9.521686164104895E-2"/>
    <n v="0.1859613972576229"/>
    <x v="0"/>
    <n v="1"/>
    <n v="0.5120248774488374"/>
    <n v="244.35483870967741"/>
    <n v="21640.129032258061"/>
    <n v="191.7741935483871"/>
    <x v="0"/>
    <s v="Exp&lt;25"/>
    <s v="Exp&lt;50"/>
    <s v="Decreased Export Intensity"/>
    <n v="0"/>
    <n v="-4.568900695432726E-3"/>
    <n v="17.82069681980467"/>
    <n v="0.16399376436231711"/>
    <n v="-14.622683463909651"/>
    <n v="-0.15808973480679711"/>
    <n v="4.1850481393683081"/>
    <s v="No"/>
    <s v="No"/>
    <s v="No"/>
    <x v="3"/>
    <s v="Declining"/>
    <n v="-65.116279069767444"/>
    <n v="-1.0531499145913521"/>
    <n v="-23.147906780711669"/>
    <s v="Yes"/>
    <s v="0.Reducing"/>
    <s v="Reducing"/>
    <n v="32785.041860465113"/>
    <n v="-0.12077557842047661"/>
    <n v="-0.46100564557141288"/>
    <n v="-0.17181655690310821"/>
    <n v="2.6147185855154981E-2"/>
    <s v="0-10"/>
    <n v="0.37269946377802571"/>
    <n v="13.292867043874359"/>
    <n v="3.7612001156935619"/>
    <n v="186.11627906976739"/>
    <n v="13789.55813953488"/>
  </r>
  <r>
    <n v="1140"/>
    <n v="1272"/>
    <n v="1128"/>
    <n v="805"/>
    <n v="947"/>
    <s v="Pfizer Trading Polska sp. z o.o., Warszawa"/>
    <m/>
    <m/>
    <m/>
    <n v="2005"/>
    <m/>
    <n v="140038400"/>
    <n v="228149"/>
    <n v="5213328885"/>
    <s v="sp. z o.o."/>
    <s v="4646"/>
    <s v="Sprzedaż hurtowa wyrobów farmaceutycznych i medycznych"/>
    <m/>
    <s v="ochrona zdrowia i farmacja"/>
    <m/>
    <n v="500"/>
    <s v="J"/>
    <x v="4"/>
    <n v="698619"/>
    <n v="36484"/>
    <n v="41159"/>
    <n v="33337"/>
    <n v="238"/>
    <n v="15075"/>
    <n v="15"/>
    <n v="4194"/>
    <n v="425895"/>
    <n v="16911"/>
    <n v="408984"/>
    <n v="261233"/>
    <n v="164662"/>
    <m/>
    <m/>
    <s v="G"/>
    <s v="Wholesale and Retail Trade; Repair of Motor Vehicles and Motorcycles"/>
    <s v="46"/>
    <s v="WHOLESALE TRADE, EXCEPT OF MOTOR VEHICLES"/>
    <s v="Medium-high"/>
    <n v="2.1578285159722248E-2"/>
    <n v="13.005100134418379"/>
    <n v="4.7718427354538018E-2"/>
    <n v="7.8275161718263889E-2"/>
    <n v="0.12761404569866749"/>
    <x v="0"/>
    <n v="1"/>
    <n v="0.61337418847368486"/>
    <n v="279.60000000000002"/>
    <n v="46574.6"/>
    <n v="1127.4000000000001"/>
    <x v="0"/>
    <s v="Exp&lt;25"/>
    <s v="Exp&lt;50"/>
    <s v="Decreased Export Intensity"/>
    <n v="0"/>
    <n v="-4.568900695432726E-3"/>
    <n v="17.82069681980467"/>
    <n v="0.16399376436231711"/>
    <n v="-14.622683463909651"/>
    <n v="-0.15808973480679711"/>
    <n v="4.1850481393683081"/>
    <s v="No"/>
    <s v="No"/>
    <s v="No"/>
    <x v="3"/>
    <s v="Declining"/>
    <n v="-65.116279069767444"/>
    <n v="-1.0531499145913521"/>
    <n v="-23.147906780711669"/>
    <s v="Yes"/>
    <s v="0.Reducing"/>
    <s v="Reducing"/>
    <n v="32785.041860465113"/>
    <n v="-0.12077557842047661"/>
    <n v="-0.46100564557141288"/>
    <n v="-0.17181655690310821"/>
    <n v="2.6147185855154981E-2"/>
    <s v="0-10"/>
    <n v="0.37269946377802571"/>
    <n v="13.292867043874359"/>
    <n v="3.7612001156935619"/>
    <n v="186.11627906976739"/>
    <n v="13789.55813953488"/>
  </r>
  <r>
    <m/>
    <m/>
    <m/>
    <n v="1153"/>
    <n v="948"/>
    <s v="KTK Polska sp. z o.o., Gdańsk"/>
    <m/>
    <m/>
    <m/>
    <m/>
    <m/>
    <n v="221645800"/>
    <n v="421091"/>
    <n v="5833152191"/>
    <s v="sp. z o.o."/>
    <s v="4671"/>
    <s v="Sprzedaż hurtowa paliw i produktów pochodnych"/>
    <m/>
    <s v="paliwa"/>
    <m/>
    <n v="400"/>
    <s v="J"/>
    <x v="4"/>
    <n v="2286"/>
    <n v="-6122"/>
    <n v="-6813"/>
    <n v="-5524"/>
    <n v="85"/>
    <n v="0"/>
    <n v="10"/>
    <n v="3807"/>
    <n v="68345"/>
    <n v="4835"/>
    <n v="63510"/>
    <n v="-48633"/>
    <n v="116978"/>
    <m/>
    <m/>
    <s v="G"/>
    <s v="Wholesale and Retail Trade; Repair of Motor Vehicles and Motorcycles"/>
    <s v="46"/>
    <s v="WHOLESALE TRADE, EXCEPT OF MOTOR VEHICLES"/>
    <s v="Medium-high"/>
    <n v="0"/>
    <n v="-99.342919875439804"/>
    <n v="-2.416447944006999"/>
    <n v="-8.0825224961591918E-2"/>
    <n v="0.1135854255341024"/>
    <x v="1"/>
    <n v="0"/>
    <n v="-0.71158094959397178"/>
    <n v="380.7"/>
    <n v="228.6"/>
    <n v="483.5"/>
    <x v="0"/>
    <s v="Exp&lt;25"/>
    <s v="Exp&lt;50"/>
    <s v="Decreased Export Intensity"/>
    <n v="0"/>
    <n v="-6.0577909541191882E-2"/>
    <n v="-99.615255462975668"/>
    <n v="-5.5603458911192343"/>
    <n v="-99.721199610851926"/>
    <n v="-5.8824293902883484"/>
    <n v="-75.09462326710964"/>
    <s v="Yes"/>
    <s v="Yes"/>
    <s v="Yes"/>
    <x v="2"/>
    <s v="Declining"/>
    <n v="-93.421052631578945"/>
    <n v="-2.721295427852231"/>
    <n v="-49.354705251002002"/>
    <s v="Yes"/>
    <s v="0.Reducing"/>
    <s v="Reducing"/>
    <n v="-3680.350546907895"/>
    <n v="5.1147797376068158E-3"/>
    <n v="-3.3235271601832907E-2"/>
    <n v="2.2558902563950291E-2"/>
    <n v="6.0577909541191882E-2"/>
    <s v="0-10"/>
    <n v="-0.67876389981739094"/>
    <n v="13.29490473547399"/>
    <n v="5.0238805208462756"/>
    <n v="108.2577480263158"/>
    <n v="3908.950546907894"/>
  </r>
  <r>
    <m/>
    <m/>
    <m/>
    <n v="1153"/>
    <n v="948"/>
    <s v="KTK Polska sp. z o.o., Gdańsk"/>
    <m/>
    <m/>
    <m/>
    <m/>
    <m/>
    <n v="221645800"/>
    <n v="421091"/>
    <n v="5833152191"/>
    <s v="sp. z o.o."/>
    <s v="4671"/>
    <s v="Sprzedaż hurtowa paliw i produktów pochodnych"/>
    <m/>
    <s v="paliwa"/>
    <m/>
    <n v="400"/>
    <s v="J"/>
    <x v="3"/>
    <n v="347902.77692999999"/>
    <n v="26247.751420000001"/>
    <n v="21148.835439999999"/>
    <n v="17041.538909999999"/>
    <n v="484.96201000000002"/>
    <n v="0"/>
    <n v="73"/>
    <n v="13167.913070000001"/>
    <n v="74479.974730000002"/>
    <n v="3571.0128"/>
    <n v="70908.961930000005"/>
    <n v="-43170.868799999997"/>
    <n v="117650.84353"/>
    <m/>
    <m/>
    <s v="G"/>
    <s v="Wholesale and Retail Trade; Repair of Motor Vehicles and Motorcycles"/>
    <s v="46"/>
    <s v="WHOLESALE TRADE, EXCEPT OF MOTOR VEHICLES"/>
    <s v="Medium-high"/>
    <n v="0"/>
    <n v="-44.099434576587768"/>
    <n v="4.8983624276815858E-2"/>
    <n v="0.22880699103051369"/>
    <n v="-0.3947462579210359"/>
    <x v="1"/>
    <n v="0"/>
    <n v="-0.57963055111793804"/>
    <n v="180.38237082191779"/>
    <n v="4765.7914647945208"/>
    <n v="48.917983561643837"/>
    <x v="0"/>
    <s v="Exp&lt;25"/>
    <s v="Exp&lt;50"/>
    <s v="Decreased Export Intensity"/>
    <n v="0"/>
    <n v="-6.0577909541191882E-2"/>
    <n v="-99.615255462975668"/>
    <n v="-5.5603458911192343"/>
    <n v="-99.721199610851926"/>
    <n v="-5.8824293902883484"/>
    <n v="-75.09462326710964"/>
    <s v="Yes"/>
    <s v="Yes"/>
    <s v="Yes"/>
    <x v="2"/>
    <s v="Declining"/>
    <n v="-93.421052631578945"/>
    <n v="-2.721295427852231"/>
    <n v="-49.354705251002002"/>
    <s v="Yes"/>
    <s v="0.Reducing"/>
    <s v="Reducing"/>
    <n v="-3680.350546907895"/>
    <n v="5.1147797376068158E-3"/>
    <n v="-3.3235271601832907E-2"/>
    <n v="2.2558902563950291E-2"/>
    <n v="6.0577909541191882E-2"/>
    <s v="0-10"/>
    <n v="-0.67876389981739094"/>
    <n v="13.29490473547399"/>
    <n v="5.0238805208462756"/>
    <n v="108.2577480263158"/>
    <n v="3908.950546907894"/>
  </r>
  <r>
    <m/>
    <m/>
    <m/>
    <n v="1153"/>
    <n v="948"/>
    <s v="KTK Polska sp. z o.o., Gdańsk"/>
    <m/>
    <m/>
    <m/>
    <m/>
    <m/>
    <n v="221645800"/>
    <n v="421091"/>
    <n v="5833152191"/>
    <s v="sp. z o.o."/>
    <s v="4671"/>
    <s v="Sprzedaż hurtowa paliw i produktów pochodnych"/>
    <m/>
    <s v="paliwa"/>
    <m/>
    <n v="400"/>
    <s v="J"/>
    <x v="1"/>
    <n v="472039.20551"/>
    <n v="4619.0544400000008"/>
    <n v="2972.9441099999999"/>
    <n v="3138.6658499999999"/>
    <n v="2114.15551"/>
    <n v="0"/>
    <n v="135"/>
    <n v="15351.283170000001"/>
    <n v="82178.450689999998"/>
    <n v="9207.9634000000005"/>
    <n v="72970.487290000005"/>
    <n v="-88300.405419999996"/>
    <n v="170478.85610999999"/>
    <m/>
    <m/>
    <s v="G"/>
    <s v="Wholesale and Retail Trade; Repair of Motor Vehicles and Motorcycles"/>
    <s v="46"/>
    <s v="WHOLESALE TRADE, EXCEPT OF MOTOR VEHICLES"/>
    <s v="Medium-high"/>
    <n v="0"/>
    <n v="-20.553584610116239"/>
    <n v="6.6491634876152438E-3"/>
    <n v="3.8193295488618079E-2"/>
    <n v="-3.5545316412432852E-2"/>
    <x v="1"/>
    <n v="0"/>
    <n v="-1.0744958645313689"/>
    <n v="113.7132086666667"/>
    <n v="3496.586707481481"/>
    <n v="68.207136296296298"/>
    <x v="0"/>
    <s v="Exp&lt;25"/>
    <s v="Exp&lt;50"/>
    <s v="Decreased Export Intensity"/>
    <n v="0"/>
    <n v="-6.0577909541191882E-2"/>
    <n v="-99.615255462975668"/>
    <n v="-5.5603458911192343"/>
    <n v="-99.721199610851926"/>
    <n v="-5.8824293902883484"/>
    <n v="-75.09462326710964"/>
    <s v="Yes"/>
    <s v="Yes"/>
    <s v="Yes"/>
    <x v="2"/>
    <s v="Declining"/>
    <n v="-93.421052631578945"/>
    <n v="-2.721295427852231"/>
    <n v="-49.354705251002002"/>
    <s v="Yes"/>
    <s v="0.Reducing"/>
    <s v="Reducing"/>
    <n v="-3680.350546907895"/>
    <n v="5.1147797376068158E-3"/>
    <n v="-3.3235271601832907E-2"/>
    <n v="2.2558902563950291E-2"/>
    <n v="6.0577909541191882E-2"/>
    <s v="0-10"/>
    <n v="-0.67876389981739094"/>
    <n v="13.29490473547399"/>
    <n v="5.0238805208462756"/>
    <n v="108.2577480263158"/>
    <n v="3908.950546907894"/>
  </r>
  <r>
    <m/>
    <m/>
    <m/>
    <n v="1153"/>
    <n v="948"/>
    <s v="KTK Polska sp. z o.o., Gdańsk"/>
    <m/>
    <m/>
    <m/>
    <m/>
    <m/>
    <n v="221645800"/>
    <n v="421091"/>
    <n v="5833152191"/>
    <s v="sp. z o.o."/>
    <s v="4671"/>
    <s v="Sprzedaż hurtowa paliw i produktów pochodnych"/>
    <m/>
    <s v="paliwa"/>
    <m/>
    <n v="400"/>
    <s v="J"/>
    <x v="0"/>
    <n v="594160.48312999995"/>
    <n v="7787"/>
    <n v="5266"/>
    <n v="3039"/>
    <n v="2182"/>
    <n v="35993"/>
    <n v="152"/>
    <n v="16455.1777"/>
    <n v="134714"/>
    <n v="11275"/>
    <n v="123439"/>
    <n v="-91439"/>
    <n v="226153.52812"/>
    <m/>
    <m/>
    <s v="G"/>
    <s v="Wholesale and Retail Trade; Repair of Motor Vehicles and Motorcycles"/>
    <s v="46"/>
    <s v="WHOLESALE TRADE, EXCEPT OF MOTOR VEHICLES"/>
    <s v="Medium-high"/>
    <n v="6.0577909541191882E-2"/>
    <m/>
    <n v="5.1147797376068158E-3"/>
    <n v="2.2558902563950291E-2"/>
    <n v="-3.3235271601832907E-2"/>
    <x v="1"/>
    <n v="0"/>
    <n v="-0.67876389981739094"/>
    <n v="108.2577480263158"/>
    <n v="3908.950546907894"/>
    <n v="74.17763157894737"/>
    <x v="0"/>
    <s v="Exp&lt;25"/>
    <s v="Exp&lt;50"/>
    <s v="Decreased Export Intensity"/>
    <n v="0"/>
    <n v="-6.0577909541191882E-2"/>
    <n v="-99.615255462975668"/>
    <n v="-5.5603458911192343"/>
    <n v="-99.721199610851926"/>
    <n v="-5.8824293902883484"/>
    <n v="-75.09462326710964"/>
    <s v="Yes"/>
    <s v="Yes"/>
    <s v="Yes"/>
    <x v="2"/>
    <s v="Declining"/>
    <n v="-93.421052631578945"/>
    <n v="-2.721295427852231"/>
    <n v="-49.354705251002002"/>
    <s v="Yes"/>
    <s v="0.Reducing"/>
    <s v="Reducing"/>
    <n v="-3680.350546907895"/>
    <n v="5.1147797376068158E-3"/>
    <n v="-3.3235271601832907E-2"/>
    <n v="2.2558902563950291E-2"/>
    <n v="6.0577909541191882E-2"/>
    <s v="0-10"/>
    <n v="-0.67876389981739094"/>
    <n v="13.29490473547399"/>
    <n v="5.0238805208462756"/>
    <n v="108.2577480263158"/>
    <n v="3908.950546907894"/>
  </r>
  <r>
    <m/>
    <m/>
    <m/>
    <n v="1153"/>
    <n v="948"/>
    <s v="KTK Polska sp. z o.o., Gdańsk"/>
    <m/>
    <m/>
    <m/>
    <m/>
    <m/>
    <n v="221645800"/>
    <n v="421091"/>
    <n v="5833152191"/>
    <s v="sp. z o.o."/>
    <s v="4671"/>
    <s v="Sprzedaż hurtowa paliw i produktów pochodnych"/>
    <m/>
    <s v="paliwa"/>
    <m/>
    <n v="400"/>
    <s v="J"/>
    <x v="2"/>
    <n v="622360.03212999995"/>
    <n v="38809.563240000003"/>
    <n v="35498.539689999998"/>
    <n v="28226.033940000001"/>
    <n v="1487.6217899999999"/>
    <n v="0"/>
    <n v="112"/>
    <n v="16210.424279999999"/>
    <n v="178182.58932999999"/>
    <n v="5039.6401799999994"/>
    <n v="173142.94915"/>
    <n v="-61318.431770000003"/>
    <n v="239501.02110000001"/>
    <m/>
    <m/>
    <s v="G"/>
    <s v="Wholesale and Retail Trade; Repair of Motor Vehicles and Motorcycles"/>
    <s v="46"/>
    <s v="WHOLESALE TRADE, EXCEPT OF MOTOR VEHICLES"/>
    <s v="Medium-high"/>
    <n v="0"/>
    <n v="31.844987633514581"/>
    <n v="4.5353223990617843E-2"/>
    <n v="0.15841072938795639"/>
    <n v="-0.46031891431720479"/>
    <x v="1"/>
    <n v="0"/>
    <n v="-0.34413256649018747"/>
    <n v="144.73593107142861"/>
    <n v="5556.7860011607136"/>
    <n v="44.996787321428563"/>
    <x v="0"/>
    <s v="Exp&lt;25"/>
    <s v="Exp&lt;50"/>
    <s v="Decreased Export Intensity"/>
    <n v="0"/>
    <n v="-6.0577909541191882E-2"/>
    <n v="-99.615255462975668"/>
    <n v="-5.5603458911192343"/>
    <n v="-99.721199610851926"/>
    <n v="-5.8824293902883484"/>
    <n v="-75.09462326710964"/>
    <s v="Yes"/>
    <s v="Yes"/>
    <s v="Yes"/>
    <x v="2"/>
    <s v="Declining"/>
    <n v="-93.421052631578945"/>
    <n v="-2.721295427852231"/>
    <n v="-49.354705251002002"/>
    <s v="Yes"/>
    <s v="0.Reducing"/>
    <s v="Reducing"/>
    <n v="-3680.350546907895"/>
    <n v="5.1147797376068158E-3"/>
    <n v="-3.3235271601832907E-2"/>
    <n v="2.2558902563950291E-2"/>
    <n v="6.0577909541191882E-2"/>
    <s v="0-10"/>
    <n v="-0.67876389981739094"/>
    <n v="13.29490473547399"/>
    <n v="5.0238805208462756"/>
    <n v="108.2577480263158"/>
    <n v="3908.950546907894"/>
  </r>
  <r>
    <n v="1510"/>
    <n v="1180"/>
    <n v="1062"/>
    <n v="1218"/>
    <n v="949"/>
    <s v="Schumacher Packaging Zakład Bydgoszcz sp. z o.o., Bukowiec"/>
    <m/>
    <m/>
    <m/>
    <m/>
    <m/>
    <s v="092939139"/>
    <n v="8996"/>
    <n v="5591818610"/>
    <s v="sp. z o.o."/>
    <s v="1721"/>
    <s v="Produkcja papieru falistego i tektury falistej oraz opakowań z papieru i tektury"/>
    <m/>
    <s v="produkcja"/>
    <m/>
    <n v="500"/>
    <s v="J"/>
    <x v="1"/>
    <n v="449915.32847000001"/>
    <n v="45533.7143"/>
    <n v="46378.963430000003"/>
    <n v="36722.021460000004"/>
    <n v="18421.315439999998"/>
    <n v="238000"/>
    <n v="577"/>
    <n v="47885.921829999999"/>
    <n v="423821.08373000001"/>
    <n v="360302.84055999998"/>
    <n v="63518.243170000002"/>
    <n v="237362"/>
    <n v="186458.60019"/>
    <m/>
    <m/>
    <s v="C"/>
    <s v="Manufacturing"/>
    <s v="17"/>
    <s v="MANUFACTURE OF PAPER AND PAPER PRODUCTS"/>
    <s v="Medium-high"/>
    <n v="0.52898842279802349"/>
    <n v="-2.1845977949799482"/>
    <n v="8.1619849638994019E-2"/>
    <n v="8.6645103015672964E-2"/>
    <n v="0.15470893175824271"/>
    <x v="0"/>
    <n v="1"/>
    <n v="0.56005236433969896"/>
    <n v="82.991199012131716"/>
    <n v="779.74926944540732"/>
    <n v="624.44166474870019"/>
    <x v="2"/>
    <s v="Exp&gt;25"/>
    <s v="Exp&lt;50"/>
    <s v="Increased Export Intensity"/>
    <n v="1"/>
    <n v="6.4566738791486555E-2"/>
    <n v="15.064184019550661"/>
    <n v="0.14031990859218979"/>
    <n v="-16.620156507571981"/>
    <n v="-0.1817635905769244"/>
    <n v="3.570253802257306"/>
    <s v="Yes"/>
    <s v="Yes"/>
    <s v="Yes"/>
    <x v="3"/>
    <s v="Declining"/>
    <n v="-4"/>
    <n v="-4.08219945202557E-2"/>
    <n v="-1.015359923204695"/>
    <s v="No"/>
    <s v="0.Reducing"/>
    <s v="Reducing"/>
    <n v="158.855658205797"/>
    <n v="7.3295009019533675E-2"/>
    <n v="0.16802713715121839"/>
    <n v="9.1061902616747417E-2"/>
    <n v="0.47025451586401329"/>
    <s v="25-50"/>
    <n v="0.54194759346994636"/>
    <n v="13.038902819674989"/>
    <n v="6.3543700407973507"/>
    <n v="75.502835008695655"/>
    <n v="799.93684346086968"/>
  </r>
  <r>
    <n v="1510"/>
    <n v="1180"/>
    <n v="1062"/>
    <n v="1218"/>
    <n v="949"/>
    <s v="Schumacher Packaging Zakład Bydgoszcz sp. z o.o., Bukowiec"/>
    <m/>
    <m/>
    <m/>
    <m/>
    <m/>
    <s v="092939139"/>
    <n v="8996"/>
    <n v="5591818610"/>
    <s v="sp. z o.o."/>
    <s v="1721"/>
    <s v="Produkcja papieru falistego i tektury falistej oraz opakowań z papieru i tektury"/>
    <m/>
    <s v="produkcja"/>
    <m/>
    <n v="500"/>
    <s v="J"/>
    <x v="0"/>
    <n v="459963.68498999998"/>
    <n v="44498.030299999999"/>
    <n v="41773.294470000001"/>
    <n v="33713.042439999997"/>
    <n v="16586.927339999998"/>
    <n v="216300"/>
    <n v="575"/>
    <n v="43414.130130000012"/>
    <n v="370221.15145"/>
    <n v="306589.53469"/>
    <n v="63631.616759999997"/>
    <n v="200640.46208"/>
    <n v="169580.68937000001"/>
    <m/>
    <m/>
    <s v="C"/>
    <s v="Manufacturing"/>
    <s v="17"/>
    <s v="MANUFACTURE OF PAPER AND PAPER PRODUCTS"/>
    <s v="Medium-high"/>
    <n v="0.47025451586401329"/>
    <m/>
    <n v="7.3295009019533675E-2"/>
    <n v="9.1061902616747417E-2"/>
    <n v="0.16802713715121839"/>
    <x v="0"/>
    <n v="1"/>
    <n v="0.54194759346994636"/>
    <n v="75.502835008695655"/>
    <n v="799.93684346086968"/>
    <n v="533.19919076521739"/>
    <x v="4"/>
    <s v="Exp&gt;25"/>
    <s v="Exp&lt;50"/>
    <s v="Increased Export Intensity"/>
    <n v="1"/>
    <n v="6.4566738791486555E-2"/>
    <n v="15.064184019550661"/>
    <n v="0.14031990859218979"/>
    <n v="-16.620156507571981"/>
    <n v="-0.1817635905769244"/>
    <n v="3.570253802257306"/>
    <s v="Yes"/>
    <s v="Yes"/>
    <s v="Yes"/>
    <x v="3"/>
    <s v="Declining"/>
    <n v="-4"/>
    <n v="-4.08219945202557E-2"/>
    <n v="-1.015359923204695"/>
    <s v="No"/>
    <s v="0.Reducing"/>
    <s v="Reducing"/>
    <n v="158.855658205797"/>
    <n v="7.3295009019533675E-2"/>
    <n v="0.16802713715121839"/>
    <n v="9.1061902616747417E-2"/>
    <n v="0.47025451586401329"/>
    <s v="25-50"/>
    <n v="0.54194759346994636"/>
    <n v="13.038902819674989"/>
    <n v="6.3543700407973507"/>
    <n v="75.502835008695655"/>
    <n v="799.93684346086968"/>
  </r>
  <r>
    <n v="1510"/>
    <n v="1180"/>
    <n v="1062"/>
    <n v="1218"/>
    <n v="949"/>
    <s v="Schumacher Packaging Zakład Bydgoszcz sp. z o.o., Bukowiec"/>
    <m/>
    <m/>
    <m/>
    <m/>
    <m/>
    <s v="092939139"/>
    <n v="8996"/>
    <n v="5591818610"/>
    <s v="sp. z o.o."/>
    <s v="1721"/>
    <s v="Produkcja papieru falistego i tektury falistej oraz opakowań z papieru i tektury"/>
    <m/>
    <s v="produkcja"/>
    <m/>
    <n v="500"/>
    <s v="J"/>
    <x v="4"/>
    <n v="529253.46091999998"/>
    <n v="17469.503830000001"/>
    <n v="12103.56914"/>
    <n v="8517.2091400000008"/>
    <n v="14785.57345"/>
    <n v="283056"/>
    <n v="552"/>
    <n v="62414.44917"/>
    <n v="1117611.2690099999"/>
    <n v="1028761.26408"/>
    <n v="88850.00493000001"/>
    <n v="309913.52665999997"/>
    <n v="807697.74235000007"/>
    <m/>
    <m/>
    <s v="C"/>
    <s v="Manufacturing"/>
    <s v="17"/>
    <s v="MANUFACTURE OF PAPER AND PAPER PRODUCTS"/>
    <s v="Medium-high"/>
    <n v="0.5348212546554999"/>
    <n v="-20.16608156341815"/>
    <n v="1.6092873772038371E-2"/>
    <n v="7.6209048496304957E-3"/>
    <n v="2.7482534343665679E-2"/>
    <x v="0"/>
    <n v="1"/>
    <n v="0.27729992999670361"/>
    <n v="113.06965429347829"/>
    <n v="958.79250166666668"/>
    <n v="1863.6979421739129"/>
    <x v="2"/>
    <s v="Exp&gt;25"/>
    <s v="Exp&lt;50"/>
    <s v="Increased Export Intensity"/>
    <n v="1"/>
    <n v="6.4566738791486555E-2"/>
    <n v="15.064184019550661"/>
    <n v="0.14031990859218979"/>
    <n v="-16.620156507571981"/>
    <n v="-0.1817635905769244"/>
    <n v="3.570253802257306"/>
    <s v="Yes"/>
    <s v="Yes"/>
    <s v="Yes"/>
    <x v="3"/>
    <s v="Declining"/>
    <n v="-4"/>
    <n v="-4.08219945202557E-2"/>
    <n v="-1.015359923204695"/>
    <s v="No"/>
    <s v="0.Reducing"/>
    <s v="Reducing"/>
    <n v="158.855658205797"/>
    <n v="7.3295009019533675E-2"/>
    <n v="0.16802713715121839"/>
    <n v="9.1061902616747417E-2"/>
    <n v="0.47025451586401329"/>
    <s v="25-50"/>
    <n v="0.54194759346994636"/>
    <n v="13.038902819674989"/>
    <n v="6.3543700407973507"/>
    <n v="75.502835008695655"/>
    <n v="799.93684346086968"/>
  </r>
  <r>
    <n v="1510"/>
    <n v="1180"/>
    <n v="1062"/>
    <n v="1218"/>
    <n v="949"/>
    <s v="Schumacher Packaging Zakład Bydgoszcz sp. z o.o., Bukowiec"/>
    <m/>
    <m/>
    <m/>
    <m/>
    <m/>
    <s v="092939139"/>
    <n v="8996"/>
    <n v="5591818610"/>
    <s v="sp. z o.o."/>
    <s v="1721"/>
    <s v="Produkcja papieru falistego i tektury falistej oraz opakowań z papieru i tektury"/>
    <m/>
    <s v="produkcja"/>
    <m/>
    <n v="500"/>
    <s v="J"/>
    <x v="2"/>
    <n v="600308.99236000003"/>
    <n v="48451.451050000003"/>
    <n v="49059.407020000013"/>
    <n v="39158.984020000004"/>
    <n v="17616.222969999999"/>
    <n v="311036"/>
    <n v="603"/>
    <n v="55045.364379999999"/>
    <n v="489071.13128999999"/>
    <n v="396666.08652999997"/>
    <n v="92405.044760000004"/>
    <n v="276521.46756000002"/>
    <n v="212549.66373"/>
    <m/>
    <m/>
    <s v="C"/>
    <s v="Manufacturing"/>
    <s v="17"/>
    <s v="MANUFACTURE OF PAPER AND PAPER PRODUCTS"/>
    <s v="Medium-high"/>
    <n v="0.51812650478084865"/>
    <n v="33.427103806717298"/>
    <n v="6.5231380036560746E-2"/>
    <n v="8.0068074999054203E-2"/>
    <n v="0.14161281713689461"/>
    <x v="0"/>
    <n v="1"/>
    <n v="0.56540132890410499"/>
    <n v="91.285844742951909"/>
    <n v="995.53730076285251"/>
    <n v="657.82103902155882"/>
    <x v="2"/>
    <s v="Exp&gt;25"/>
    <s v="Exp&lt;50"/>
    <s v="Increased Export Intensity"/>
    <n v="1"/>
    <n v="6.4566738791486555E-2"/>
    <n v="15.064184019550661"/>
    <n v="0.14031990859218979"/>
    <n v="-16.620156507571981"/>
    <n v="-0.1817635905769244"/>
    <n v="3.570253802257306"/>
    <s v="Yes"/>
    <s v="Yes"/>
    <s v="Yes"/>
    <x v="3"/>
    <s v="Declining"/>
    <n v="-4"/>
    <n v="-4.08219945202557E-2"/>
    <n v="-1.015359923204695"/>
    <s v="No"/>
    <s v="0.Reducing"/>
    <s v="Reducing"/>
    <n v="158.855658205797"/>
    <n v="7.3295009019533675E-2"/>
    <n v="0.16802713715121839"/>
    <n v="9.1061902616747417E-2"/>
    <n v="0.47025451586401329"/>
    <s v="25-50"/>
    <n v="0.54194759346994636"/>
    <n v="13.038902819674989"/>
    <n v="6.3543700407973507"/>
    <n v="75.502835008695655"/>
    <n v="799.93684346086968"/>
  </r>
  <r>
    <n v="1510"/>
    <n v="1180"/>
    <n v="1062"/>
    <n v="1218"/>
    <n v="949"/>
    <s v="Schumacher Packaging Zakład Bydgoszcz sp. z o.o., Bukowiec"/>
    <m/>
    <m/>
    <m/>
    <m/>
    <m/>
    <s v="092939139"/>
    <n v="8996"/>
    <n v="5591818610"/>
    <s v="sp. z o.o."/>
    <s v="1721"/>
    <s v="Produkcja papieru falistego i tektury falistej oraz opakowań z papieru i tektury"/>
    <m/>
    <s v="produkcja"/>
    <m/>
    <n v="500"/>
    <s v="J"/>
    <x v="3"/>
    <n v="662943.10900000005"/>
    <n v="28486.582190000001"/>
    <n v="28242.444960000001"/>
    <n v="24564.83296"/>
    <n v="15107.782509999999"/>
    <n v="357362"/>
    <n v="600"/>
    <n v="57072.24611"/>
    <n v="708871.19027999998"/>
    <n v="535440.87456000003"/>
    <n v="173430.31572000001"/>
    <n v="301086.30051999999"/>
    <n v="407784.88975999999"/>
    <m/>
    <m/>
    <s v="C"/>
    <s v="Manufacturing"/>
    <s v="17"/>
    <s v="MANUFACTURE OF PAPER AND PAPER PRODUCTS"/>
    <s v="Medium-high"/>
    <n v="0.53905379684699306"/>
    <n v="10.43364624503891"/>
    <n v="3.7054209669747089E-2"/>
    <n v="3.4653450862203942E-2"/>
    <n v="8.1587348602625162E-2"/>
    <x v="0"/>
    <n v="1"/>
    <n v="0.42474049537980613"/>
    <n v="95.120410183333334"/>
    <n v="1104.905181666667"/>
    <n v="892.40145760000007"/>
    <x v="2"/>
    <s v="Exp&gt;25"/>
    <s v="Exp&lt;50"/>
    <s v="Increased Export Intensity"/>
    <n v="1"/>
    <n v="6.4566738791486555E-2"/>
    <n v="15.064184019550661"/>
    <n v="0.14031990859218979"/>
    <n v="-16.620156507571981"/>
    <n v="-0.1817635905769244"/>
    <n v="3.570253802257306"/>
    <s v="Yes"/>
    <s v="Yes"/>
    <s v="Yes"/>
    <x v="3"/>
    <s v="Declining"/>
    <n v="-4"/>
    <n v="-4.08219945202557E-2"/>
    <n v="-1.015359923204695"/>
    <s v="No"/>
    <s v="0.Reducing"/>
    <s v="Reducing"/>
    <n v="158.855658205797"/>
    <n v="7.3295009019533675E-2"/>
    <n v="0.16802713715121839"/>
    <n v="9.1061902616747417E-2"/>
    <n v="0.47025451586401329"/>
    <s v="25-50"/>
    <n v="0.54194759346994636"/>
    <n v="13.038902819674989"/>
    <n v="6.3543700407973507"/>
    <n v="75.502835008695655"/>
    <n v="799.93684346086968"/>
  </r>
  <r>
    <n v="1136"/>
    <n v="1121"/>
    <n v="1105"/>
    <n v="970"/>
    <n v="950"/>
    <s v="Alstom ZWUS sp. z o.o., Katowice"/>
    <m/>
    <m/>
    <m/>
    <m/>
    <m/>
    <s v="271124278"/>
    <n v="80749"/>
    <n v="6340130561"/>
    <s v="sp. z o.o."/>
    <s v="4212"/>
    <s v="Roboty związane z budową pozostałych obiektów inżynierii lądowej i wodnej, gdzie indziej niesklasyfikowane"/>
    <m/>
    <s v="budownictwo"/>
    <m/>
    <n v="250"/>
    <s v="J"/>
    <x v="1"/>
    <n v="566628.55279999995"/>
    <n v="86014.031040000002"/>
    <n v="86289.765060000005"/>
    <n v="71749.292180000004"/>
    <n v="11034.3958"/>
    <n v="76057"/>
    <n v="900"/>
    <n v="123911.36206"/>
    <n v="601909.66221999994"/>
    <n v="77065.095170000001"/>
    <n v="524844.56704999995"/>
    <n v="221934.79835999999"/>
    <n v="379974.86385999998"/>
    <m/>
    <m/>
    <s v="F"/>
    <s v="Construction"/>
    <s v="42"/>
    <s v="CIVIL ENGINEERING WORKS"/>
    <s v="Low"/>
    <n v="0.13422726338827029"/>
    <n v="-4.3702011905023213"/>
    <n v="0.12662491472667631"/>
    <n v="0.119202758625555"/>
    <n v="0.32328996043070102"/>
    <x v="1"/>
    <n v="0"/>
    <n v="0.36871778655528897"/>
    <n v="137.6792911777778"/>
    <n v="629.58728088888881"/>
    <n v="85.62788352222222"/>
    <x v="1"/>
    <s v="Exp&lt;25"/>
    <s v="Exp&lt;50"/>
    <s v="Increased Export Intensity"/>
    <n v="1"/>
    <n v="0.1489456271071615"/>
    <n v="18.202668925931992"/>
    <n v="0.16723049847460561"/>
    <n v="-14.34589208265797"/>
    <n v="-0.1548530006945068"/>
    <n v="4.2693870824338953"/>
    <s v="Yes"/>
    <s v="Yes"/>
    <s v="Yes"/>
    <x v="3"/>
    <s v="Declining"/>
    <n v="8.0473372781065091"/>
    <n v="7.7399253237794063E-2"/>
    <n v="1.953823428841073"/>
    <s v="No"/>
    <s v="2.Hiring"/>
    <s v="Hiring"/>
    <n v="65.906545169381161"/>
    <n v="0.13360662792836731"/>
    <n v="0.34397580676697942"/>
    <n v="0.1457618318136959"/>
    <n v="0.13580232328534081"/>
    <s v="10-25"/>
    <n v="0.42375605768239327"/>
    <n v="13.292144969803401"/>
    <n v="6.739336627357174"/>
    <n v="141.21826534911239"/>
    <n v="701.21065088757393"/>
  </r>
  <r>
    <n v="1136"/>
    <n v="1121"/>
    <n v="1105"/>
    <n v="970"/>
    <n v="950"/>
    <s v="Alstom ZWUS sp. z o.o., Katowice"/>
    <m/>
    <m/>
    <m/>
    <m/>
    <m/>
    <s v="271124278"/>
    <n v="80749"/>
    <n v="6340130561"/>
    <s v="sp. z o.o."/>
    <s v="4212"/>
    <s v="Roboty związane z budową pozostałych obiektów inżynierii lądowej i wodnej, gdzie indziej niesklasyfikowane"/>
    <m/>
    <s v="budownictwo"/>
    <m/>
    <n v="250"/>
    <s v="J"/>
    <x v="2"/>
    <n v="577545.81644000008"/>
    <n v="85500.859660000002"/>
    <n v="85170.639169999995"/>
    <n v="76029.926640000005"/>
    <n v="9111.1529200000004"/>
    <n v="89486"/>
    <n v="875"/>
    <n v="125476.39019000001"/>
    <n v="652676.55533"/>
    <n v="83237.159599999999"/>
    <n v="569439.39572999999"/>
    <n v="226801.91584"/>
    <n v="425741.64234999998"/>
    <m/>
    <m/>
    <s v="F"/>
    <s v="Construction"/>
    <s v="42"/>
    <s v="CIVIL ENGINEERING WORKS"/>
    <s v="Low"/>
    <n v="0.15494182011670149"/>
    <n v="1.926705526230954"/>
    <n v="0.13164310860850739"/>
    <n v="0.1164894403194221"/>
    <n v="0.33522612169482813"/>
    <x v="1"/>
    <n v="0"/>
    <n v="0.34749511681988732"/>
    <n v="143.40158878857139"/>
    <n v="660.05236164571443"/>
    <n v="95.1281824"/>
    <x v="1"/>
    <s v="Exp&lt;25"/>
    <s v="Exp&lt;50"/>
    <s v="Increased Export Intensity"/>
    <n v="1"/>
    <n v="0.1489456271071615"/>
    <n v="18.202668925931992"/>
    <n v="0.16723049847460561"/>
    <n v="-14.34589208265797"/>
    <n v="-0.1548530006945068"/>
    <n v="4.2693870824338953"/>
    <s v="Yes"/>
    <s v="Yes"/>
    <s v="Yes"/>
    <x v="3"/>
    <s v="Declining"/>
    <n v="8.0473372781065091"/>
    <n v="7.7399253237794063E-2"/>
    <n v="1.953823428841073"/>
    <s v="No"/>
    <s v="2.Hiring"/>
    <s v="Hiring"/>
    <n v="65.906545169381161"/>
    <n v="0.13360662792836731"/>
    <n v="0.34397580676697942"/>
    <n v="0.1457618318136959"/>
    <n v="0.13580232328534081"/>
    <s v="10-25"/>
    <n v="0.42375605768239327"/>
    <n v="13.292144969803401"/>
    <n v="6.739336627357174"/>
    <n v="141.21826534911239"/>
    <n v="701.21065088757393"/>
  </r>
  <r>
    <n v="1136"/>
    <n v="1121"/>
    <n v="1105"/>
    <n v="970"/>
    <n v="950"/>
    <s v="Alstom ZWUS sp. z o.o., Katowice"/>
    <m/>
    <m/>
    <m/>
    <m/>
    <m/>
    <s v="271124278"/>
    <n v="80749"/>
    <n v="6340130561"/>
    <s v="sp. z o.o."/>
    <s v="4212"/>
    <s v="Roboty związane z budową pozostałych obiektów inżynierii lądowej i wodnej, gdzie indziej niesklasyfikowane"/>
    <m/>
    <s v="budownictwo"/>
    <m/>
    <n v="250"/>
    <s v="J"/>
    <x v="0"/>
    <n v="592523"/>
    <n v="91443"/>
    <n v="93874"/>
    <n v="79165"/>
    <n v="12750"/>
    <n v="80466"/>
    <n v="845"/>
    <n v="119329.43422"/>
    <n v="543112"/>
    <n v="70093"/>
    <n v="473019"/>
    <n v="230147"/>
    <n v="312964.91988"/>
    <m/>
    <m/>
    <s v="F"/>
    <s v="Construction"/>
    <s v="42"/>
    <s v="CIVIL ENGINEERING WORKS"/>
    <s v="Low"/>
    <n v="0.13580232328534081"/>
    <m/>
    <n v="0.13360662792836731"/>
    <n v="0.1457618318136959"/>
    <n v="0.34397580676697942"/>
    <x v="1"/>
    <n v="0"/>
    <n v="0.42375605768239327"/>
    <n v="141.21826534911239"/>
    <n v="701.21065088757393"/>
    <n v="82.950295857988166"/>
    <x v="1"/>
    <s v="Exp&lt;25"/>
    <s v="Exp&lt;50"/>
    <s v="Increased Export Intensity"/>
    <n v="1"/>
    <n v="0.1489456271071615"/>
    <n v="18.202668925931992"/>
    <n v="0.16723049847460561"/>
    <n v="-14.34589208265797"/>
    <n v="-0.1548530006945068"/>
    <n v="4.2693870824338953"/>
    <s v="Yes"/>
    <s v="Yes"/>
    <s v="Yes"/>
    <x v="3"/>
    <s v="Declining"/>
    <n v="8.0473372781065091"/>
    <n v="7.7399253237794063E-2"/>
    <n v="1.953823428841073"/>
    <s v="No"/>
    <s v="2.Hiring"/>
    <s v="Hiring"/>
    <n v="65.906545169381161"/>
    <n v="0.13360662792836731"/>
    <n v="0.34397580676697942"/>
    <n v="0.1457618318136959"/>
    <n v="0.13580232328534081"/>
    <s v="10-25"/>
    <n v="0.42375605768239327"/>
    <n v="13.292144969803401"/>
    <n v="6.739336627357174"/>
    <n v="141.21826534911239"/>
    <n v="701.21065088757393"/>
  </r>
  <r>
    <n v="1136"/>
    <n v="1121"/>
    <n v="1105"/>
    <n v="970"/>
    <n v="950"/>
    <s v="Alstom ZWUS sp. z o.o., Katowice"/>
    <m/>
    <m/>
    <m/>
    <m/>
    <m/>
    <s v="271124278"/>
    <n v="80749"/>
    <n v="6340130561"/>
    <s v="sp. z o.o."/>
    <s v="4212"/>
    <s v="Roboty związane z budową pozostałych obiektów inżynierii lądowej i wodnej, gdzie indziej niesklasyfikowane"/>
    <m/>
    <s v="budownictwo"/>
    <m/>
    <n v="250"/>
    <s v="J"/>
    <x v="4"/>
    <n v="700378"/>
    <n v="43057"/>
    <n v="62252"/>
    <n v="55447"/>
    <n v="7996"/>
    <n v="199431.2"/>
    <n v="913"/>
    <n v="178480"/>
    <n v="726196.7"/>
    <n v="73942"/>
    <n v="652254.69999999995"/>
    <n v="282348"/>
    <n v="443849"/>
    <m/>
    <m/>
    <s v="F"/>
    <s v="Construction"/>
    <s v="42"/>
    <s v="CIVIL ENGINEERING WORKS"/>
    <s v="Low"/>
    <n v="0.28474795039250228"/>
    <n v="0"/>
    <n v="7.9167249685170013E-2"/>
    <n v="7.6352591522379554E-2"/>
    <n v="0.1963782282856617"/>
    <x v="1"/>
    <n v="0"/>
    <n v="0.38880374972786302"/>
    <n v="195.48740416210299"/>
    <n v="767.11719605695509"/>
    <n v="80.98795180722891"/>
    <x v="4"/>
    <s v="Exp&lt;25"/>
    <s v="Exp&lt;50"/>
    <s v="Increased Export Intensity"/>
    <n v="1"/>
    <n v="0.1489456271071615"/>
    <n v="18.202668925931992"/>
    <n v="0.16723049847460561"/>
    <n v="-14.34589208265797"/>
    <n v="-0.1548530006945068"/>
    <n v="4.2693870824338953"/>
    <s v="Yes"/>
    <s v="Yes"/>
    <s v="Yes"/>
    <x v="3"/>
    <s v="Declining"/>
    <n v="8.0473372781065091"/>
    <n v="7.7399253237794063E-2"/>
    <n v="1.953823428841073"/>
    <s v="No"/>
    <s v="2.Hiring"/>
    <s v="Hiring"/>
    <n v="65.906545169381161"/>
    <n v="0.13360662792836731"/>
    <n v="0.34397580676697942"/>
    <n v="0.1457618318136959"/>
    <n v="0.13580232328534081"/>
    <s v="10-25"/>
    <n v="0.42375605768239327"/>
    <n v="13.292144969803401"/>
    <n v="6.739336627357174"/>
    <n v="141.21826534911239"/>
    <n v="701.21065088757393"/>
  </r>
  <r>
    <n v="1136"/>
    <n v="1121"/>
    <n v="1105"/>
    <n v="970"/>
    <n v="950"/>
    <s v="Alstom ZWUS sp. z o.o., Katowice"/>
    <m/>
    <m/>
    <m/>
    <m/>
    <m/>
    <s v="271124278"/>
    <n v="80749"/>
    <n v="6340130561"/>
    <s v="sp. z o.o."/>
    <s v="4212"/>
    <s v="Roboty związane z budową pozostałych obiektów inżynierii lądowej i wodnej, gdzie indziej niesklasyfikowane"/>
    <m/>
    <s v="budownictwo"/>
    <m/>
    <n v="250"/>
    <s v="J"/>
    <x v="3"/>
    <n v="700378"/>
    <n v="43057"/>
    <n v="62252"/>
    <n v="55447"/>
    <n v="7996"/>
    <n v="199431.2"/>
    <n v="913"/>
    <n v="178480"/>
    <n v="726196.7"/>
    <n v="73942"/>
    <n v="652254.69999999995"/>
    <n v="282348"/>
    <n v="443849"/>
    <m/>
    <m/>
    <s v="F"/>
    <s v="Construction"/>
    <s v="42"/>
    <s v="CIVIL ENGINEERING WORKS"/>
    <s v="Low"/>
    <n v="0.28474795039250228"/>
    <n v="21.26795486410742"/>
    <n v="7.9167249685170013E-2"/>
    <n v="7.6352591522379554E-2"/>
    <n v="0.1963782282856617"/>
    <x v="1"/>
    <n v="0"/>
    <n v="0.38880374972786302"/>
    <n v="195.48740416210299"/>
    <n v="767.11719605695509"/>
    <n v="80.98795180722891"/>
    <x v="4"/>
    <s v="Exp&lt;25"/>
    <s v="Exp&lt;50"/>
    <s v="Increased Export Intensity"/>
    <n v="1"/>
    <n v="0.1489456271071615"/>
    <n v="18.202668925931992"/>
    <n v="0.16723049847460561"/>
    <n v="-14.34589208265797"/>
    <n v="-0.1548530006945068"/>
    <n v="4.2693870824338953"/>
    <s v="Yes"/>
    <s v="Yes"/>
    <s v="Yes"/>
    <x v="3"/>
    <s v="Declining"/>
    <n v="8.0473372781065091"/>
    <n v="7.7399253237794063E-2"/>
    <n v="1.953823428841073"/>
    <s v="No"/>
    <s v="2.Hiring"/>
    <s v="Hiring"/>
    <n v="65.906545169381161"/>
    <n v="0.13360662792836731"/>
    <n v="0.34397580676697942"/>
    <n v="0.1457618318136959"/>
    <n v="0.13580232328534081"/>
    <s v="10-25"/>
    <n v="0.42375605768239327"/>
    <n v="13.292144969803401"/>
    <n v="6.739336627357174"/>
    <n v="141.21826534911239"/>
    <n v="701.21065088757393"/>
  </r>
  <r>
    <n v="1256"/>
    <n v="1183"/>
    <n v="968"/>
    <n v="1002"/>
    <n v="951"/>
    <s v="Ringier Axel Springer Polska sp. z o.o., Warszawa"/>
    <m/>
    <m/>
    <m/>
    <n v="2012"/>
    <m/>
    <s v="146127300"/>
    <n v="420780"/>
    <n v="5272677009"/>
    <s v="sp. z o.o."/>
    <s v="6312"/>
    <s v="Działalność portali internetowych"/>
    <m/>
    <s v="media, telekomunkacja, IT"/>
    <m/>
    <n v="500"/>
    <s v="J"/>
    <x v="1"/>
    <n v="549054"/>
    <n v="33001"/>
    <n v="29742"/>
    <n v="23027"/>
    <n v="73407"/>
    <n v="0"/>
    <n v="1332"/>
    <n v="167863"/>
    <n v="1580392"/>
    <n v="1243736"/>
    <n v="336656"/>
    <n v="1287306"/>
    <n v="293086"/>
    <m/>
    <m/>
    <s v="J"/>
    <s v="Information and Communication"/>
    <s v="63"/>
    <s v="INFORMATION SERVICE ACTIVITIES"/>
    <s v="High"/>
    <n v="0"/>
    <n v="-7.2969851689764109"/>
    <n v="4.1939408509909772E-2"/>
    <n v="1.457043568937327E-2"/>
    <n v="1.788774386198775E-2"/>
    <x v="0"/>
    <n v="1"/>
    <n v="0.81454854238695207"/>
    <n v="126.0232732732733"/>
    <n v="412.20270270270271"/>
    <n v="933.73573573573572"/>
    <x v="0"/>
    <s v="Exp&lt;25"/>
    <s v="Exp&lt;50"/>
    <s v="Decreased Export Intensity"/>
    <n v="0"/>
    <n v="0"/>
    <n v="7.6697868546883861"/>
    <n v="7.3898828221045321E-2"/>
    <n v="-21.97841532268956"/>
    <n v="-0.24818467094806709"/>
    <n v="1.8646420276125399"/>
    <s v="Yes"/>
    <s v="Yes"/>
    <s v="Yes"/>
    <x v="3"/>
    <s v="Declining"/>
    <n v="-1.364942528735632"/>
    <n v="-1.374343512639431E-2"/>
    <n v="-0.34299629731362469"/>
    <s v="Yes"/>
    <s v="0.Reducing"/>
    <s v="Reducing"/>
    <n v="38.973177286083853"/>
    <n v="4.7950941459329488E-2"/>
    <n v="2.2463396133290198E-2"/>
    <n v="1.8491942982307639E-2"/>
    <n v="0"/>
    <s v="0-10"/>
    <n v="0.8232033514693281"/>
    <n v="13.29172126780642"/>
    <n v="7.2384968408943653"/>
    <n v="114.5079022988506"/>
    <n v="425.48275862068971"/>
  </r>
  <r>
    <n v="1256"/>
    <n v="1183"/>
    <n v="968"/>
    <n v="1002"/>
    <n v="951"/>
    <s v="Ringier Axel Springer Polska sp. z o.o., Warszawa"/>
    <m/>
    <m/>
    <m/>
    <n v="2012"/>
    <m/>
    <s v="146127300"/>
    <n v="420780"/>
    <n v="5272677009"/>
    <s v="sp. z o.o."/>
    <s v="6312"/>
    <s v="Działalność portali internetowych"/>
    <m/>
    <s v="media, telekomunkacja, IT"/>
    <m/>
    <n v="500"/>
    <s v="J"/>
    <x v="0"/>
    <n v="592272"/>
    <n v="23002"/>
    <n v="25120"/>
    <n v="28400"/>
    <n v="77387"/>
    <n v="0"/>
    <n v="1392"/>
    <n v="159395"/>
    <n v="1535804"/>
    <n v="1319536"/>
    <n v="216268"/>
    <n v="1264279"/>
    <n v="271525"/>
    <m/>
    <m/>
    <s v="J"/>
    <s v="Information and Communication"/>
    <s v="63"/>
    <s v="INFORMATION SERVICE ACTIVITIES"/>
    <s v="High"/>
    <n v="0"/>
    <m/>
    <n v="4.7950941459329488E-2"/>
    <n v="1.8491942982307639E-2"/>
    <n v="2.2463396133290198E-2"/>
    <x v="0"/>
    <n v="1"/>
    <n v="0.8232033514693281"/>
    <n v="114.5079022988506"/>
    <n v="425.48275862068971"/>
    <n v="947.94252873563221"/>
    <x v="0"/>
    <s v="Exp&lt;25"/>
    <s v="Exp&lt;50"/>
    <s v="Decreased Export Intensity"/>
    <n v="0"/>
    <n v="0"/>
    <n v="7.6697868546883861"/>
    <n v="7.3898828221045321E-2"/>
    <n v="-21.97841532268956"/>
    <n v="-0.24818467094806709"/>
    <n v="1.8646420276125399"/>
    <s v="Yes"/>
    <s v="Yes"/>
    <s v="Yes"/>
    <x v="3"/>
    <s v="Declining"/>
    <n v="-1.364942528735632"/>
    <n v="-1.374343512639431E-2"/>
    <n v="-0.34299629731362469"/>
    <s v="Yes"/>
    <s v="0.Reducing"/>
    <s v="Reducing"/>
    <n v="38.973177286083853"/>
    <n v="4.7950941459329488E-2"/>
    <n v="2.2463396133290198E-2"/>
    <n v="1.8491942982307639E-2"/>
    <n v="0"/>
    <s v="0-10"/>
    <n v="0.8232033514693281"/>
    <n v="13.29172126780642"/>
    <n v="7.2384968408943653"/>
    <n v="114.5079022988506"/>
    <n v="425.48275862068971"/>
  </r>
  <r>
    <n v="1256"/>
    <n v="1183"/>
    <n v="968"/>
    <n v="1002"/>
    <n v="951"/>
    <s v="Ringier Axel Springer Polska sp. z o.o., Warszawa"/>
    <m/>
    <m/>
    <m/>
    <n v="2012"/>
    <m/>
    <s v="146127300"/>
    <n v="420780"/>
    <n v="5272677009"/>
    <s v="sp. z o.o."/>
    <s v="6312"/>
    <s v="Działalność portali internetowych"/>
    <m/>
    <s v="media, telekomunkacja, IT"/>
    <m/>
    <n v="500"/>
    <s v="J"/>
    <x v="4"/>
    <n v="637698"/>
    <n v="28725"/>
    <n v="35022"/>
    <n v="27311"/>
    <n v="72843"/>
    <n v="0"/>
    <n v="1373"/>
    <n v="203480"/>
    <n v="1449369"/>
    <n v="1201473"/>
    <n v="247896"/>
    <n v="1194326"/>
    <n v="255043"/>
    <m/>
    <m/>
    <s v="J"/>
    <s v="Information and Communication"/>
    <s v="63"/>
    <s v="INFORMATION SERVICE ACTIVITIES"/>
    <s v="High"/>
    <n v="0"/>
    <n v="-3.6494563739325359"/>
    <n v="4.2827482601482197E-2"/>
    <n v="1.884337252970086E-2"/>
    <n v="2.2867290840189361E-2"/>
    <x v="0"/>
    <n v="1"/>
    <n v="0.82403169931190745"/>
    <n v="148.20101966496719"/>
    <n v="464.4559359067735"/>
    <n v="875.07137654770577"/>
    <x v="0"/>
    <s v="Exp&lt;25"/>
    <s v="Exp&lt;50"/>
    <s v="Decreased Export Intensity"/>
    <n v="0"/>
    <n v="0"/>
    <n v="7.6697868546883861"/>
    <n v="7.3898828221045321E-2"/>
    <n v="-21.97841532268956"/>
    <n v="-0.24818467094806709"/>
    <n v="1.8646420276125399"/>
    <s v="Yes"/>
    <s v="Yes"/>
    <s v="Yes"/>
    <x v="3"/>
    <s v="Declining"/>
    <n v="-1.364942528735632"/>
    <n v="-1.374343512639431E-2"/>
    <n v="-0.34299629731362469"/>
    <s v="Yes"/>
    <s v="0.Reducing"/>
    <s v="Reducing"/>
    <n v="38.973177286083853"/>
    <n v="4.7950941459329488E-2"/>
    <n v="2.2463396133290198E-2"/>
    <n v="1.8491942982307639E-2"/>
    <n v="0"/>
    <s v="0-10"/>
    <n v="0.8232033514693281"/>
    <n v="13.29172126780642"/>
    <n v="7.2384968408943653"/>
    <n v="114.5079022988506"/>
    <n v="425.48275862068971"/>
  </r>
  <r>
    <n v="1256"/>
    <n v="1183"/>
    <n v="968"/>
    <n v="1002"/>
    <n v="951"/>
    <s v="Ringier Axel Springer Polska sp. z o.o., Warszawa"/>
    <m/>
    <m/>
    <m/>
    <n v="2012"/>
    <m/>
    <s v="146127300"/>
    <n v="420780"/>
    <n v="5272677009"/>
    <s v="sp. z o.o."/>
    <s v="6312"/>
    <s v="Działalność portali internetowych"/>
    <m/>
    <s v="media, telekomunkacja, IT"/>
    <m/>
    <n v="500"/>
    <s v="J"/>
    <x v="3"/>
    <n v="661852"/>
    <n v="38711"/>
    <n v="40027"/>
    <n v="36304"/>
    <n v="74532"/>
    <n v="0"/>
    <n v="1374"/>
    <n v="208964"/>
    <n v="1426376"/>
    <n v="1210221"/>
    <n v="216155"/>
    <n v="1167014"/>
    <n v="259362"/>
    <m/>
    <m/>
    <s v="J"/>
    <s v="Information and Communication"/>
    <s v="63"/>
    <s v="INFORMATION SERVICE ACTIVITIES"/>
    <s v="High"/>
    <n v="0"/>
    <n v="-0.2128865730689489"/>
    <n v="5.4852142170757207E-2"/>
    <n v="2.545191450220699E-2"/>
    <n v="3.1108452854892919E-2"/>
    <x v="0"/>
    <n v="1"/>
    <n v="0.81816715929039752"/>
    <n v="152.08442503639009"/>
    <n v="481.6972343522562"/>
    <n v="880.80131004366808"/>
    <x v="0"/>
    <s v="Exp&lt;25"/>
    <s v="Exp&lt;50"/>
    <s v="Decreased Export Intensity"/>
    <n v="0"/>
    <n v="0"/>
    <n v="7.6697868546883861"/>
    <n v="7.3898828221045321E-2"/>
    <n v="-21.97841532268956"/>
    <n v="-0.24818467094806709"/>
    <n v="1.8646420276125399"/>
    <s v="Yes"/>
    <s v="Yes"/>
    <s v="Yes"/>
    <x v="3"/>
    <s v="Declining"/>
    <n v="-1.364942528735632"/>
    <n v="-1.374343512639431E-2"/>
    <n v="-0.34299629731362469"/>
    <s v="Yes"/>
    <s v="0.Reducing"/>
    <s v="Reducing"/>
    <n v="38.973177286083853"/>
    <n v="4.7950941459329488E-2"/>
    <n v="2.2463396133290198E-2"/>
    <n v="1.8491942982307639E-2"/>
    <n v="0"/>
    <s v="0-10"/>
    <n v="0.8232033514693281"/>
    <n v="13.29172126780642"/>
    <n v="7.2384968408943653"/>
    <n v="114.5079022988506"/>
    <n v="425.48275862068971"/>
  </r>
  <r>
    <n v="1256"/>
    <n v="1183"/>
    <n v="968"/>
    <n v="1002"/>
    <n v="951"/>
    <s v="Ringier Axel Springer Polska sp. z o.o., Warszawa"/>
    <m/>
    <m/>
    <m/>
    <n v="2012"/>
    <m/>
    <s v="146127300"/>
    <n v="420780"/>
    <n v="5272677009"/>
    <s v="sp. z o.o."/>
    <s v="6312"/>
    <s v="Działalność portali internetowych"/>
    <m/>
    <s v="media, telekomunkacja, IT"/>
    <m/>
    <n v="500"/>
    <s v="J"/>
    <x v="2"/>
    <n v="663264"/>
    <n v="45757"/>
    <n v="46705"/>
    <n v="33478"/>
    <n v="70493"/>
    <n v="0"/>
    <n v="1500"/>
    <n v="200755"/>
    <n v="1413596"/>
    <n v="1228403"/>
    <n v="185193"/>
    <n v="1130711"/>
    <n v="282885"/>
    <m/>
    <m/>
    <s v="J"/>
    <s v="Information and Communication"/>
    <s v="63"/>
    <s v="INFORMATION SERVICE ACTIVITIES"/>
    <s v="High"/>
    <n v="0"/>
    <n v="20.80123266563945"/>
    <n v="5.0474622473102707E-2"/>
    <n v="2.3682862713250461E-2"/>
    <n v="2.9607919264958069E-2"/>
    <x v="0"/>
    <n v="1"/>
    <n v="0.79988271047739246"/>
    <n v="133.8366666666667"/>
    <n v="442.17599999999999"/>
    <n v="818.93533333333335"/>
    <x v="0"/>
    <s v="Exp&lt;25"/>
    <s v="Exp&lt;50"/>
    <s v="Decreased Export Intensity"/>
    <n v="0"/>
    <n v="0"/>
    <n v="7.6697868546883861"/>
    <n v="7.3898828221045321E-2"/>
    <n v="-21.97841532268956"/>
    <n v="-0.24818467094806709"/>
    <n v="1.8646420276125399"/>
    <s v="Yes"/>
    <s v="Yes"/>
    <s v="Yes"/>
    <x v="3"/>
    <s v="Declining"/>
    <n v="-1.364942528735632"/>
    <n v="-1.374343512639431E-2"/>
    <n v="-0.34299629731362469"/>
    <s v="Yes"/>
    <s v="0.Reducing"/>
    <s v="Reducing"/>
    <n v="38.973177286083853"/>
    <n v="4.7950941459329488E-2"/>
    <n v="2.2463396133290198E-2"/>
    <n v="1.8491942982307639E-2"/>
    <n v="0"/>
    <s v="0-10"/>
    <n v="0.8232033514693281"/>
    <n v="13.29172126780642"/>
    <n v="7.2384968408943653"/>
    <n v="114.5079022988506"/>
    <n v="425.48275862068971"/>
  </r>
  <r>
    <m/>
    <m/>
    <n v="1339"/>
    <n v="1011"/>
    <n v="952"/>
    <s v="Alti Plus SA sp.a.k., Kraków"/>
    <m/>
    <m/>
    <m/>
    <m/>
    <m/>
    <n v="122569820"/>
    <n v="420757"/>
    <n v="6772368861"/>
    <s v="sp.a.k."/>
    <s v="4634"/>
    <s v="Sprzedaż hurtowa napojów alkoholowych"/>
    <m/>
    <s v="handel hurtowy"/>
    <m/>
    <n v="400"/>
    <s v="J"/>
    <x v="4"/>
    <n v="269239.12091"/>
    <n v="1085.3518300000001"/>
    <n v="5337.7754599999998"/>
    <n v="4397.4674599999998"/>
    <n v="29.7"/>
    <n v="0"/>
    <n v="53"/>
    <n v="2896.7672400000001"/>
    <n v="236699.92913"/>
    <n v="97049.930999999997"/>
    <n v="139649.99812999999"/>
    <n v="224312.88217"/>
    <n v="12387.04696"/>
    <m/>
    <m/>
    <s v="G"/>
    <s v="Wholesale and Retail Trade; Repair of Motor Vehicles and Motorcycles"/>
    <s v="46"/>
    <s v="WHOLESALE TRADE, EXCEPT OF MOTOR VEHICLES"/>
    <s v="Medium-high"/>
    <n v="0"/>
    <n v="-28.79828183212874"/>
    <n v="1.6332943909254421E-2"/>
    <n v="1.8578237332656022E-2"/>
    <n v="1.960416814878822E-2"/>
    <x v="1"/>
    <n v="0"/>
    <n v="0.94766772003046607"/>
    <n v="54.655985660377361"/>
    <n v="5079.9834133962268"/>
    <n v="1831.1307735849059"/>
    <x v="0"/>
    <s v="Exp&lt;25"/>
    <s v="Exp&lt;50"/>
    <s v="Decreased Export Intensity"/>
    <n v="0"/>
    <n v="0"/>
    <n v="-54.45710490935879"/>
    <n v="-0.78651555489529379"/>
    <n v="-66.997902108231003"/>
    <n v="-1.108599054064406"/>
    <n v="-17.850455702777658"/>
    <s v="Yes"/>
    <s v="Yes"/>
    <s v="Yes"/>
    <x v="2"/>
    <s v="Declining"/>
    <n v="-45.360824742268044"/>
    <n v="-0.60441906495126085"/>
    <n v="-14.024237963061299"/>
    <s v="Yes"/>
    <s v="0.Reducing"/>
    <s v="Reducing"/>
    <n v="-1014.624834026454"/>
    <n v="4.2417076442419113E-2"/>
    <n v="0.13166779557781871"/>
    <n v="0.1238736958583623"/>
    <n v="0"/>
    <s v="0-10"/>
    <n v="0.94080481346822642"/>
    <n v="13.289870743935129"/>
    <n v="4.5747109785033828"/>
    <n v="95.272523608247411"/>
    <n v="6094.6082474226814"/>
  </r>
  <r>
    <m/>
    <m/>
    <n v="1339"/>
    <n v="1011"/>
    <n v="952"/>
    <s v="Alti Plus SA sp.a.k., Kraków"/>
    <m/>
    <m/>
    <m/>
    <m/>
    <m/>
    <n v="122569820"/>
    <n v="420757"/>
    <n v="6772368861"/>
    <s v="sp.a.k."/>
    <s v="4634"/>
    <s v="Sprzedaż hurtowa napojów alkoholowych"/>
    <m/>
    <s v="handel hurtowy"/>
    <m/>
    <n v="400"/>
    <s v="J"/>
    <x v="3"/>
    <n v="378135.70773000002"/>
    <n v="5415.0355300000001"/>
    <n v="2668.2406900000001"/>
    <n v="2461.8166900000001"/>
    <n v="23.3"/>
    <n v="0"/>
    <n v="55"/>
    <n v="2895.7816200000002"/>
    <n v="236544.57748000001"/>
    <n v="97247.967999999993"/>
    <n v="139296.60948000001"/>
    <n v="221760.22872000001"/>
    <n v="14784.348760000001"/>
    <m/>
    <m/>
    <s v="G"/>
    <s v="Wholesale and Retail Trade; Repair of Motor Vehicles and Motorcycles"/>
    <s v="46"/>
    <s v="WHOLESALE TRADE, EXCEPT OF MOTOR VEHICLES"/>
    <s v="Medium-high"/>
    <n v="0"/>
    <n v="-21.643546464449699"/>
    <n v="6.5104052319698126E-3"/>
    <n v="1.040741122128724E-2"/>
    <n v="1.1101254288064209E-2"/>
    <x v="1"/>
    <n v="0"/>
    <n v="0.93749867818783539"/>
    <n v="52.650574909090913"/>
    <n v="6875.1946860000007"/>
    <n v="1768.144872727273"/>
    <x v="0"/>
    <s v="Exp&lt;25"/>
    <s v="Exp&lt;50"/>
    <s v="Decreased Export Intensity"/>
    <n v="0"/>
    <n v="0"/>
    <n v="-54.45710490935879"/>
    <n v="-0.78651555489529379"/>
    <n v="-66.997902108231003"/>
    <n v="-1.108599054064406"/>
    <n v="-17.850455702777658"/>
    <s v="Yes"/>
    <s v="Yes"/>
    <s v="Yes"/>
    <x v="2"/>
    <s v="Declining"/>
    <n v="-45.360824742268044"/>
    <n v="-0.60441906495126085"/>
    <n v="-14.024237963061299"/>
    <s v="Yes"/>
    <s v="0.Reducing"/>
    <s v="Reducing"/>
    <n v="-1014.624834026454"/>
    <n v="4.2417076442419113E-2"/>
    <n v="0.13166779557781871"/>
    <n v="0.1238736958583623"/>
    <n v="0"/>
    <s v="0-10"/>
    <n v="0.94080481346822642"/>
    <n v="13.289870743935129"/>
    <n v="4.5747109785033828"/>
    <n v="95.272523608247411"/>
    <n v="6094.6082474226814"/>
  </r>
  <r>
    <m/>
    <m/>
    <n v="1339"/>
    <n v="1011"/>
    <n v="952"/>
    <s v="Alti Plus SA sp.a.k., Kraków"/>
    <m/>
    <m/>
    <m/>
    <m/>
    <m/>
    <n v="122569820"/>
    <n v="420757"/>
    <n v="6772368861"/>
    <s v="sp.a.k."/>
    <s v="4634"/>
    <s v="Sprzedaż hurtowa napojów alkoholowych"/>
    <m/>
    <s v="handel hurtowy"/>
    <m/>
    <n v="400"/>
    <s v="J"/>
    <x v="2"/>
    <n v="482584"/>
    <n v="13225"/>
    <n v="14746"/>
    <n v="12189"/>
    <n v="10.5"/>
    <n v="0"/>
    <n v="89"/>
    <n v="4112"/>
    <n v="235176.14697"/>
    <n v="92872.837"/>
    <n v="142303.30997"/>
    <n v="219342.19803"/>
    <n v="15833.94894"/>
    <m/>
    <m/>
    <s v="G"/>
    <s v="Wholesale and Retail Trade; Repair of Motor Vehicles and Motorcycles"/>
    <s v="46"/>
    <s v="WHOLESALE TRADE, EXCEPT OF MOTOR VEHICLES"/>
    <s v="Medium-high"/>
    <n v="0"/>
    <n v="-11.19995727888136"/>
    <n v="2.5257778956616881E-2"/>
    <n v="5.1829235902716257E-2"/>
    <n v="5.5570702352188882E-2"/>
    <x v="1"/>
    <n v="0"/>
    <n v="0.93267196038372102"/>
    <n v="46.202247191011239"/>
    <n v="5422.2921348314603"/>
    <n v="1043.51502247191"/>
    <x v="0"/>
    <s v="Exp&lt;25"/>
    <s v="Exp&lt;50"/>
    <s v="Decreased Export Intensity"/>
    <n v="0"/>
    <n v="0"/>
    <n v="-54.45710490935879"/>
    <n v="-0.78651555489529379"/>
    <n v="-66.997902108231003"/>
    <n v="-1.108599054064406"/>
    <n v="-17.850455702777658"/>
    <s v="Yes"/>
    <s v="Yes"/>
    <s v="Yes"/>
    <x v="2"/>
    <s v="Declining"/>
    <n v="-45.360824742268044"/>
    <n v="-0.60441906495126085"/>
    <n v="-14.024237963061299"/>
    <s v="Yes"/>
    <s v="0.Reducing"/>
    <s v="Reducing"/>
    <n v="-1014.624834026454"/>
    <n v="4.2417076442419113E-2"/>
    <n v="0.13166779557781871"/>
    <n v="0.1238736958583623"/>
    <n v="0"/>
    <s v="0-10"/>
    <n v="0.94080481346822642"/>
    <n v="13.289870743935129"/>
    <n v="4.5747109785033828"/>
    <n v="95.272523608247411"/>
    <n v="6094.6082474226814"/>
  </r>
  <r>
    <m/>
    <m/>
    <n v="1339"/>
    <n v="1011"/>
    <n v="952"/>
    <s v="Alti Plus SA sp.a.k., Kraków"/>
    <m/>
    <m/>
    <m/>
    <m/>
    <m/>
    <n v="122569820"/>
    <n v="420757"/>
    <n v="6772368861"/>
    <s v="sp.a.k."/>
    <s v="4634"/>
    <s v="Sprzedaż hurtowa napojów alkoholowych"/>
    <m/>
    <s v="handel hurtowy"/>
    <m/>
    <n v="400"/>
    <s v="J"/>
    <x v="1"/>
    <n v="543450.18900000001"/>
    <n v="19452.37484"/>
    <n v="20624.669300000001"/>
    <n v="16952.587299999999"/>
    <n v="11.16667"/>
    <n v="0"/>
    <n v="95"/>
    <n v="4229.2881799999996"/>
    <n v="232052.19553999999"/>
    <n v="45292.207000000002"/>
    <n v="186759.98853999999"/>
    <n v="207401.25299000001"/>
    <n v="24650.94255"/>
    <m/>
    <m/>
    <s v="G"/>
    <s v="Wholesale and Retail Trade; Repair of Motor Vehicles and Motorcycles"/>
    <s v="46"/>
    <s v="WHOLESALE TRADE, EXCEPT OF MOTOR VEHICLES"/>
    <s v="Medium-high"/>
    <n v="0"/>
    <n v="-8.0731846807301384"/>
    <n v="3.119437189118357E-2"/>
    <n v="7.3055060998454532E-2"/>
    <n v="8.1738114189779651E-2"/>
    <x v="1"/>
    <n v="0"/>
    <n v="0.89376983702896806"/>
    <n v="44.518822947368413"/>
    <n v="5720.5283052631576"/>
    <n v="476.76007368421062"/>
    <x v="0"/>
    <s v="Exp&lt;25"/>
    <s v="Exp&lt;50"/>
    <s v="Decreased Export Intensity"/>
    <n v="0"/>
    <n v="0"/>
    <n v="-54.45710490935879"/>
    <n v="-0.78651555489529379"/>
    <n v="-66.997902108231003"/>
    <n v="-1.108599054064406"/>
    <n v="-17.850455702777658"/>
    <s v="Yes"/>
    <s v="Yes"/>
    <s v="Yes"/>
    <x v="2"/>
    <s v="Declining"/>
    <n v="-45.360824742268044"/>
    <n v="-0.60441906495126085"/>
    <n v="-14.024237963061299"/>
    <s v="Yes"/>
    <s v="0.Reducing"/>
    <s v="Reducing"/>
    <n v="-1014.624834026454"/>
    <n v="4.2417076442419113E-2"/>
    <n v="0.13166779557781871"/>
    <n v="0.1238736958583623"/>
    <n v="0"/>
    <s v="0-10"/>
    <n v="0.94080481346822642"/>
    <n v="13.289870743935129"/>
    <n v="4.5747109785033828"/>
    <n v="95.272523608247411"/>
    <n v="6094.6082474226814"/>
  </r>
  <r>
    <m/>
    <m/>
    <n v="1339"/>
    <n v="1011"/>
    <n v="952"/>
    <s v="Alti Plus SA sp.a.k., Kraków"/>
    <m/>
    <m/>
    <m/>
    <m/>
    <m/>
    <n v="122569820"/>
    <n v="420757"/>
    <n v="6772368861"/>
    <s v="sp.a.k."/>
    <s v="4634"/>
    <s v="Sprzedaż hurtowa napojów alkoholowych"/>
    <m/>
    <s v="handel hurtowy"/>
    <m/>
    <n v="400"/>
    <s v="J"/>
    <x v="0"/>
    <n v="591177"/>
    <n v="28762"/>
    <n v="30125"/>
    <n v="25076"/>
    <n v="15"/>
    <n v="0"/>
    <n v="97"/>
    <n v="9241.4347899999993"/>
    <n v="202432"/>
    <n v="46166"/>
    <n v="156266"/>
    <n v="190449"/>
    <n v="11982.557419999999"/>
    <m/>
    <m/>
    <s v="G"/>
    <s v="Wholesale and Retail Trade; Repair of Motor Vehicles and Motorcycles"/>
    <s v="46"/>
    <s v="WHOLESALE TRADE, EXCEPT OF MOTOR VEHICLES"/>
    <s v="Medium-high"/>
    <n v="0"/>
    <m/>
    <n v="4.2417076442419113E-2"/>
    <n v="0.1238736958583623"/>
    <n v="0.13166779557781871"/>
    <x v="1"/>
    <n v="0"/>
    <n v="0.94080481346822642"/>
    <n v="95.272523608247411"/>
    <n v="6094.6082474226814"/>
    <n v="475.93814432989689"/>
    <x v="0"/>
    <s v="Exp&lt;25"/>
    <s v="Exp&lt;50"/>
    <s v="Decreased Export Intensity"/>
    <n v="0"/>
    <n v="0"/>
    <n v="-54.45710490935879"/>
    <n v="-0.78651555489529379"/>
    <n v="-66.997902108231003"/>
    <n v="-1.108599054064406"/>
    <n v="-17.850455702777658"/>
    <s v="Yes"/>
    <s v="Yes"/>
    <s v="Yes"/>
    <x v="2"/>
    <s v="Declining"/>
    <n v="-45.360824742268044"/>
    <n v="-0.60441906495126085"/>
    <n v="-14.024237963061299"/>
    <s v="Yes"/>
    <s v="0.Reducing"/>
    <s v="Reducing"/>
    <n v="-1014.624834026454"/>
    <n v="4.2417076442419113E-2"/>
    <n v="0.13166779557781871"/>
    <n v="0.1238736958583623"/>
    <n v="0"/>
    <s v="0-10"/>
    <n v="0.94080481346822642"/>
    <n v="13.289870743935129"/>
    <n v="4.5747109785033828"/>
    <n v="95.272523608247411"/>
    <n v="6094.6082474226814"/>
  </r>
  <r>
    <n v="851"/>
    <n v="870"/>
    <n v="878"/>
    <n v="798"/>
    <n v="953"/>
    <s v="Cementownia Warta SA, Działoszyn"/>
    <m/>
    <m/>
    <m/>
    <n v="2001"/>
    <m/>
    <n v="730001900"/>
    <n v="68788"/>
    <n v="8320003932"/>
    <s v="SA"/>
    <s v="2351"/>
    <s v="Produkcja cementu"/>
    <m/>
    <s v="budownictwo"/>
    <m/>
    <n v="500"/>
    <s v="J"/>
    <x v="0"/>
    <n v="589864.98574999999"/>
    <n v="90961.017939999991"/>
    <n v="89867.300380000001"/>
    <n v="72186.449989999994"/>
    <n v="75372.428540000008"/>
    <n v="17947"/>
    <n v="607"/>
    <n v="68960.213779999991"/>
    <n v="657079.25688"/>
    <n v="473434.19357"/>
    <n v="183645.06331"/>
    <n v="536742.44207999995"/>
    <n v="120336.81479999999"/>
    <m/>
    <m/>
    <s v="C"/>
    <s v="Manufacturing"/>
    <s v="23"/>
    <s v="MANUFACTURE OF OTHER NON-METALLIC MINERAL PRODUCTS"/>
    <s v="Medium-low"/>
    <n v="3.0425606593991669E-2"/>
    <m/>
    <n v="0.1223779199204655"/>
    <n v="0.1098595781774666"/>
    <n v="0.13448992352879899"/>
    <x v="0"/>
    <n v="1"/>
    <n v="0.81686103534694787"/>
    <n v="113.60825993410209"/>
    <n v="971.77098146622734"/>
    <n v="779.95748528830313"/>
    <x v="0"/>
    <s v="Exp&lt;25"/>
    <s v="Exp&lt;50"/>
    <s v="Increased Export Intensity"/>
    <n v="1"/>
    <n v="1.732296978600421E-2"/>
    <n v="57.346580290725463"/>
    <n v="0.45328070414809218"/>
    <n v="14.01926108023584"/>
    <n v="0.13119720497897799"/>
    <n v="11.999046965817019"/>
    <s v="No"/>
    <s v="Yes"/>
    <s v="No"/>
    <x v="0"/>
    <s v="Growing"/>
    <n v="-15.321252059308071"/>
    <n v="-0.1663055256043329"/>
    <n v="-4.0723938306481804"/>
    <s v="No"/>
    <s v="0.Reducing"/>
    <s v="Reducing"/>
    <n v="833.9340446232668"/>
    <n v="0.1223779199204655"/>
    <n v="0.13448992352879899"/>
    <n v="0.1098595781774666"/>
    <n v="3.0425606593991669E-2"/>
    <s v="0-10"/>
    <n v="0.81686103534694787"/>
    <n v="13.287648951982691"/>
    <n v="6.4085287910594984"/>
    <n v="113.60825993410209"/>
    <n v="971.77098146622734"/>
  </r>
  <r>
    <n v="851"/>
    <n v="870"/>
    <n v="878"/>
    <n v="798"/>
    <n v="953"/>
    <s v="Cementownia Warta SA, Działoszyn"/>
    <m/>
    <m/>
    <m/>
    <n v="2001"/>
    <m/>
    <n v="730001900"/>
    <n v="68788"/>
    <n v="8320003932"/>
    <s v="SA"/>
    <s v="2351"/>
    <s v="Produkcja cementu"/>
    <m/>
    <s v="budownictwo"/>
    <m/>
    <n v="500"/>
    <s v="J"/>
    <x v="1"/>
    <n v="674968.84438000002"/>
    <n v="111976.31555"/>
    <n v="110776.50337999999"/>
    <n v="89820.651440000001"/>
    <n v="99565.033989999996"/>
    <n v="38271"/>
    <n v="607"/>
    <n v="75791.929650000005"/>
    <n v="744615.51006999996"/>
    <n v="535752.26740000001"/>
    <n v="208863.24267000001"/>
    <n v="591746.39191999997"/>
    <n v="152869.11814999999"/>
    <m/>
    <m/>
    <s v="C"/>
    <s v="Manufacturing"/>
    <s v="23"/>
    <s v="MANUFACTURE OF OTHER NON-METALLIC MINERAL PRODUCTS"/>
    <s v="Medium-low"/>
    <n v="5.6700394868083502E-2"/>
    <n v="14.427684416933539"/>
    <n v="0.13307377397916159"/>
    <n v="0.1206268876021077"/>
    <n v="0.15178909861801601"/>
    <x v="0"/>
    <n v="1"/>
    <n v="0.79470059905731882"/>
    <n v="124.86314604612851"/>
    <n v="1111.975031927512"/>
    <n v="882.62317528830317"/>
    <x v="0"/>
    <s v="Exp&lt;25"/>
    <s v="Exp&lt;50"/>
    <s v="Increased Export Intensity"/>
    <n v="1"/>
    <n v="1.732296978600421E-2"/>
    <n v="57.346580290725463"/>
    <n v="0.45328070414809218"/>
    <n v="14.01926108023584"/>
    <n v="0.13119720497897799"/>
    <n v="11.999046965817019"/>
    <s v="No"/>
    <s v="Yes"/>
    <s v="No"/>
    <x v="0"/>
    <s v="Growing"/>
    <n v="-15.321252059308071"/>
    <n v="-0.1663055256043329"/>
    <n v="-4.0723938306481804"/>
    <s v="No"/>
    <s v="0.Reducing"/>
    <s v="Reducing"/>
    <n v="833.9340446232668"/>
    <n v="0.1223779199204655"/>
    <n v="0.13448992352879899"/>
    <n v="0.1098595781774666"/>
    <n v="3.0425606593991669E-2"/>
    <s v="0-10"/>
    <n v="0.81686103534694787"/>
    <n v="13.287648951982691"/>
    <n v="6.4085287910594984"/>
    <n v="113.60825993410209"/>
    <n v="971.77098146622734"/>
  </r>
  <r>
    <n v="851"/>
    <n v="870"/>
    <n v="878"/>
    <n v="798"/>
    <n v="953"/>
    <s v="Cementownia Warta SA, Działoszyn"/>
    <m/>
    <m/>
    <m/>
    <n v="2001"/>
    <m/>
    <n v="730001900"/>
    <n v="68788"/>
    <n v="8320003932"/>
    <s v="SA"/>
    <s v="2351"/>
    <s v="Produkcja cementu"/>
    <m/>
    <s v="budownictwo"/>
    <m/>
    <n v="500"/>
    <s v="J"/>
    <x v="2"/>
    <n v="731600.19796999998"/>
    <n v="121965.78081"/>
    <n v="121624.34116"/>
    <n v="97876.315470000001"/>
    <n v="113614.32528999999"/>
    <n v="20450"/>
    <n v="551"/>
    <n v="73677.442310000013"/>
    <n v="973175.10985000001"/>
    <n v="683896.19362999999"/>
    <n v="289278.91622000001"/>
    <n v="706109.39977999998"/>
    <n v="267065.71006999997"/>
    <m/>
    <m/>
    <s v="C"/>
    <s v="Manufacturing"/>
    <s v="23"/>
    <s v="MANUFACTURE OF OTHER NON-METALLIC MINERAL PRODUCTS"/>
    <s v="Medium-low"/>
    <n v="2.795242545962047E-2"/>
    <n v="8.3902174243345016"/>
    <n v="0.13378388324877619"/>
    <n v="0.1005742075391613"/>
    <n v="0.13861352858423209"/>
    <x v="0"/>
    <n v="1"/>
    <n v="0.72557281072348423"/>
    <n v="133.715866261343"/>
    <n v="1327.7680543920139"/>
    <n v="1241.1909140290379"/>
    <x v="0"/>
    <s v="Exp&lt;25"/>
    <s v="Exp&lt;50"/>
    <s v="Increased Export Intensity"/>
    <n v="1"/>
    <n v="1.732296978600421E-2"/>
    <n v="57.346580290725463"/>
    <n v="0.45328070414809218"/>
    <n v="14.01926108023584"/>
    <n v="0.13119720497897799"/>
    <n v="11.999046965817019"/>
    <s v="No"/>
    <s v="Yes"/>
    <s v="No"/>
    <x v="0"/>
    <s v="Growing"/>
    <n v="-15.321252059308071"/>
    <n v="-0.1663055256043329"/>
    <n v="-4.0723938306481804"/>
    <s v="No"/>
    <s v="0.Reducing"/>
    <s v="Reducing"/>
    <n v="833.9340446232668"/>
    <n v="0.1223779199204655"/>
    <n v="0.13448992352879899"/>
    <n v="0.1098595781774666"/>
    <n v="3.0425606593991669E-2"/>
    <s v="0-10"/>
    <n v="0.81686103534694787"/>
    <n v="13.287648951982691"/>
    <n v="6.4085287910594984"/>
    <n v="113.60825993410209"/>
    <n v="971.77098146622734"/>
  </r>
  <r>
    <n v="851"/>
    <n v="870"/>
    <n v="878"/>
    <n v="798"/>
    <n v="953"/>
    <s v="Cementownia Warta SA, Działoszyn"/>
    <m/>
    <m/>
    <m/>
    <n v="2001"/>
    <m/>
    <n v="730001900"/>
    <n v="68788"/>
    <n v="8320003932"/>
    <s v="SA"/>
    <s v="2351"/>
    <s v="Produkcja cementu"/>
    <m/>
    <s v="budownictwo"/>
    <m/>
    <n v="500"/>
    <s v="J"/>
    <x v="3"/>
    <n v="899046.90061999997"/>
    <n v="140370.03411000001"/>
    <n v="139663.21789999999"/>
    <n v="114139.03389999999"/>
    <n v="125713.20854000001"/>
    <n v="28567"/>
    <n v="554"/>
    <n v="82502.952930000014"/>
    <n v="1022722.4124800001"/>
    <n v="720032.28124000004"/>
    <n v="302690.13124000002"/>
    <n v="720453.14589000004"/>
    <n v="302269.26659000001"/>
    <m/>
    <m/>
    <s v="C"/>
    <s v="Manufacturing"/>
    <s v="23"/>
    <s v="MANUFACTURE OF OTHER NON-METALLIC MINERAL PRODUCTS"/>
    <s v="Medium-low"/>
    <n v="3.177476056065557E-2"/>
    <n v="22.887733370578761"/>
    <n v="0.12695559466506981"/>
    <n v="0.11160314128955499"/>
    <n v="0.15842672705523439"/>
    <x v="0"/>
    <n v="1"/>
    <n v="0.70444642368105814"/>
    <n v="148.92229770758129"/>
    <n v="1622.8283404693141"/>
    <n v="1299.697258555957"/>
    <x v="0"/>
    <s v="Exp&lt;25"/>
    <s v="Exp&lt;50"/>
    <s v="Increased Export Intensity"/>
    <n v="1"/>
    <n v="1.732296978600421E-2"/>
    <n v="57.346580290725463"/>
    <n v="0.45328070414809218"/>
    <n v="14.01926108023584"/>
    <n v="0.13119720497897799"/>
    <n v="11.999046965817019"/>
    <s v="No"/>
    <s v="Yes"/>
    <s v="No"/>
    <x v="0"/>
    <s v="Growing"/>
    <n v="-15.321252059308071"/>
    <n v="-0.1663055256043329"/>
    <n v="-4.0723938306481804"/>
    <s v="No"/>
    <s v="0.Reducing"/>
    <s v="Reducing"/>
    <n v="833.9340446232668"/>
    <n v="0.1223779199204655"/>
    <n v="0.13448992352879899"/>
    <n v="0.1098595781774666"/>
    <n v="3.0425606593991669E-2"/>
    <s v="0-10"/>
    <n v="0.81686103534694787"/>
    <n v="13.287648951982691"/>
    <n v="6.4085287910594984"/>
    <n v="113.60825993410209"/>
    <n v="971.77098146622734"/>
  </r>
  <r>
    <n v="851"/>
    <n v="870"/>
    <n v="878"/>
    <n v="798"/>
    <n v="953"/>
    <s v="Cementownia Warta SA, Działoszyn"/>
    <m/>
    <m/>
    <m/>
    <n v="2001"/>
    <m/>
    <n v="730001900"/>
    <n v="68788"/>
    <n v="8320003932"/>
    <s v="SA"/>
    <s v="2351"/>
    <s v="Produkcja cementu"/>
    <m/>
    <s v="budownictwo"/>
    <m/>
    <n v="500"/>
    <s v="J"/>
    <x v="4"/>
    <n v="928132.38341000001"/>
    <n v="177655.24927999999"/>
    <n v="178851.25773000001"/>
    <n v="145304.45942999999"/>
    <n v="104691.90048"/>
    <n v="44317"/>
    <n v="514"/>
    <n v="86119.994040000005"/>
    <n v="1157239.0356399999"/>
    <n v="868016.16581999999"/>
    <n v="289222.86982000002"/>
    <n v="762255.5723"/>
    <n v="394983.46334000002"/>
    <m/>
    <m/>
    <s v="C"/>
    <s v="Manufacturing"/>
    <s v="23"/>
    <s v="MANUFACTURE OF OTHER NON-METALLIC MINERAL PRODUCTS"/>
    <s v="Medium-low"/>
    <n v="4.7748576379995883E-2"/>
    <n v="3.2351463277324082"/>
    <n v="0.15655574789465371"/>
    <n v="0.12556131875523949"/>
    <n v="0.1906243321928944"/>
    <x v="0"/>
    <n v="1"/>
    <n v="0.6586846354335445"/>
    <n v="167.548626536965"/>
    <n v="1805.7050260894939"/>
    <n v="1688.7474043190659"/>
    <x v="0"/>
    <s v="Exp&lt;25"/>
    <s v="Exp&lt;50"/>
    <s v="Increased Export Intensity"/>
    <n v="1"/>
    <n v="1.732296978600421E-2"/>
    <n v="57.346580290725463"/>
    <n v="0.45328070414809218"/>
    <n v="14.01926108023584"/>
    <n v="0.13119720497897799"/>
    <n v="11.999046965817019"/>
    <s v="No"/>
    <s v="Yes"/>
    <s v="No"/>
    <x v="0"/>
    <s v="Growing"/>
    <n v="-15.321252059308071"/>
    <n v="-0.1663055256043329"/>
    <n v="-4.0723938306481804"/>
    <s v="No"/>
    <s v="0.Reducing"/>
    <s v="Reducing"/>
    <n v="833.9340446232668"/>
    <n v="0.1223779199204655"/>
    <n v="0.13448992352879899"/>
    <n v="0.1098595781774666"/>
    <n v="3.0425606593991669E-2"/>
    <s v="0-10"/>
    <n v="0.81686103534694787"/>
    <n v="13.287648951982691"/>
    <n v="6.4085287910594984"/>
    <n v="113.60825993410209"/>
    <n v="971.77098146622734"/>
  </r>
  <r>
    <n v="899"/>
    <n v="992"/>
    <n v="898"/>
    <n v="866"/>
    <n v="954"/>
    <s v="Storck sp. z o.o., Warszawa"/>
    <m/>
    <m/>
    <m/>
    <n v="2001"/>
    <m/>
    <s v="012014323"/>
    <n v="26208"/>
    <n v="5260150986"/>
    <s v="sp. z o.o."/>
    <s v="1082"/>
    <s v="Produkcja kakao, czekolady i wyrobów cukierniczych"/>
    <m/>
    <s v="żywność"/>
    <m/>
    <n v="500"/>
    <s v="J"/>
    <x v="0"/>
    <n v="589142"/>
    <n v="20432"/>
    <n v="21563"/>
    <n v="17307"/>
    <n v="479"/>
    <n v="38395"/>
    <n v="132"/>
    <n v="26045.43923"/>
    <n v="120281"/>
    <n v="3153"/>
    <n v="117128"/>
    <n v="20044"/>
    <n v="100236.60321"/>
    <m/>
    <m/>
    <s v="C"/>
    <s v="Manufacturing"/>
    <s v="10"/>
    <s v="MANUFACTURE OF FOOD PRODUCTS"/>
    <s v="Low"/>
    <n v="6.5171045350696441E-2"/>
    <m/>
    <n v="2.9376618879658891E-2"/>
    <n v="0.14388806212119951"/>
    <n v="0.86345040909998005"/>
    <x v="0"/>
    <n v="1"/>
    <n v="0.16664311071574059"/>
    <n v="197.3139335606061"/>
    <n v="4463.19696969697"/>
    <n v="23.88636363636364"/>
    <x v="0"/>
    <s v="Exp&lt;25"/>
    <s v="Exp&lt;50"/>
    <s v="Decreased Export Intensity"/>
    <n v="0"/>
    <n v="-3.1884348574998597E-2"/>
    <n v="48.414700169059422"/>
    <n v="0.3948401975822815"/>
    <n v="7.5468841804778517"/>
    <n v="7.2756698413169119E-2"/>
    <n v="10.37462212736833"/>
    <s v="No"/>
    <s v="Yes"/>
    <s v="No"/>
    <x v="0"/>
    <s v="Growing"/>
    <n v="2.2727272727272729"/>
    <n v="2.2472855852059052E-2"/>
    <n v="0.56340257244993364"/>
    <s v="No"/>
    <s v="1.Sustaining"/>
    <s v="Hiring"/>
    <n v="2013.642533043771"/>
    <n v="2.9376618879658891E-2"/>
    <n v="0.86345040909998005"/>
    <n v="0.14388806212119951"/>
    <n v="6.5171045350696441E-2"/>
    <s v="0-10"/>
    <n v="0.16664311071574059"/>
    <n v="13.286422520164461"/>
    <n v="4.8828019225863706"/>
    <n v="197.3139335606061"/>
    <n v="4463.19696969697"/>
  </r>
  <r>
    <n v="899"/>
    <n v="992"/>
    <n v="898"/>
    <n v="866"/>
    <n v="954"/>
    <s v="Storck sp. z o.o., Warszawa"/>
    <m/>
    <m/>
    <m/>
    <n v="2001"/>
    <m/>
    <s v="012014323"/>
    <n v="26208"/>
    <n v="5260150986"/>
    <s v="sp. z o.o."/>
    <s v="1082"/>
    <s v="Produkcja kakao, czekolady i wyrobów cukierniczych"/>
    <m/>
    <s v="żywność"/>
    <m/>
    <n v="500"/>
    <s v="J"/>
    <x v="1"/>
    <n v="628779"/>
    <n v="21478"/>
    <n v="22995.6113"/>
    <n v="18483"/>
    <n v="492"/>
    <n v="39054"/>
    <n v="132"/>
    <n v="26662.65163"/>
    <n v="140449.51376999999"/>
    <n v="3363.4960000000001"/>
    <n v="137086.01777000001"/>
    <n v="38526"/>
    <n v="101923.12996999999"/>
    <m/>
    <m/>
    <s v="C"/>
    <s v="Manufacturing"/>
    <s v="10"/>
    <s v="MANUFACTURE OF FOOD PRODUCTS"/>
    <s v="Low"/>
    <n v="6.2110852938790893E-2"/>
    <n v="6.7279195847520734"/>
    <n v="2.939506567490326E-2"/>
    <n v="0.13159888919421781"/>
    <n v="0.47975393240928199"/>
    <x v="0"/>
    <n v="1"/>
    <n v="0.27430497241229429"/>
    <n v="201.9897850757576"/>
    <n v="4763.477272727273"/>
    <n v="25.481030303030309"/>
    <x v="0"/>
    <s v="Exp&lt;25"/>
    <s v="Exp&lt;50"/>
    <s v="Decreased Export Intensity"/>
    <n v="0"/>
    <n v="-3.1884348574998597E-2"/>
    <n v="48.414700169059422"/>
    <n v="0.3948401975822815"/>
    <n v="7.5468841804778517"/>
    <n v="7.2756698413169119E-2"/>
    <n v="10.37462212736833"/>
    <s v="No"/>
    <s v="Yes"/>
    <s v="No"/>
    <x v="0"/>
    <s v="Growing"/>
    <n v="2.2727272727272729"/>
    <n v="2.2472855852059052E-2"/>
    <n v="0.56340257244993364"/>
    <s v="No"/>
    <s v="1.Sustaining"/>
    <s v="Hiring"/>
    <n v="2013.642533043771"/>
    <n v="2.9376618879658891E-2"/>
    <n v="0.86345040909998005"/>
    <n v="0.14388806212119951"/>
    <n v="6.5171045350696441E-2"/>
    <s v="0-10"/>
    <n v="0.16664311071574059"/>
    <n v="13.286422520164461"/>
    <n v="4.8828019225863706"/>
    <n v="197.3139335606061"/>
    <n v="4463.19696969697"/>
  </r>
  <r>
    <n v="899"/>
    <n v="992"/>
    <n v="898"/>
    <n v="866"/>
    <n v="954"/>
    <s v="Storck sp. z o.o., Warszawa"/>
    <m/>
    <m/>
    <m/>
    <n v="2001"/>
    <m/>
    <s v="012014323"/>
    <n v="26208"/>
    <n v="5260150986"/>
    <s v="sp. z o.o."/>
    <s v="1082"/>
    <s v="Produkcja kakao, czekolady i wyrobów cukierniczych"/>
    <m/>
    <s v="żywność"/>
    <m/>
    <n v="500"/>
    <s v="J"/>
    <x v="2"/>
    <n v="713213"/>
    <n v="18242"/>
    <n v="19499.5"/>
    <n v="15629"/>
    <n v="468"/>
    <n v="36155"/>
    <n v="134"/>
    <n v="28509"/>
    <n v="145527.50401999999"/>
    <n v="2630.377"/>
    <n v="142897"/>
    <n v="29673"/>
    <n v="115854.74853"/>
    <m/>
    <m/>
    <s v="C"/>
    <s v="Manufacturing"/>
    <s v="10"/>
    <s v="MANUFACTURE OF FOOD PRODUCTS"/>
    <s v="Low"/>
    <n v="5.0693130944051777E-2"/>
    <n v="13.428247444650649"/>
    <n v="2.1913509708880799E-2"/>
    <n v="0.10739550647314119"/>
    <n v="0.52670778148485153"/>
    <x v="0"/>
    <n v="1"/>
    <n v="0.2038996009711127"/>
    <n v="212.75373134328359"/>
    <n v="5322.4850746268658"/>
    <n v="19.62967910447761"/>
    <x v="0"/>
    <s v="Exp&lt;25"/>
    <s v="Exp&lt;50"/>
    <s v="Decreased Export Intensity"/>
    <n v="0"/>
    <n v="-3.1884348574998597E-2"/>
    <n v="48.414700169059422"/>
    <n v="0.3948401975822815"/>
    <n v="7.5468841804778517"/>
    <n v="7.2756698413169119E-2"/>
    <n v="10.37462212736833"/>
    <s v="No"/>
    <s v="Yes"/>
    <s v="No"/>
    <x v="0"/>
    <s v="Growing"/>
    <n v="2.2727272727272729"/>
    <n v="2.2472855852059052E-2"/>
    <n v="0.56340257244993364"/>
    <s v="No"/>
    <s v="1.Sustaining"/>
    <s v="Hiring"/>
    <n v="2013.642533043771"/>
    <n v="2.9376618879658891E-2"/>
    <n v="0.86345040909998005"/>
    <n v="0.14388806212119951"/>
    <n v="6.5171045350696441E-2"/>
    <s v="0-10"/>
    <n v="0.16664311071574059"/>
    <n v="13.286422520164461"/>
    <n v="4.8828019225863706"/>
    <n v="197.3139335606061"/>
    <n v="4463.19696969697"/>
  </r>
  <r>
    <n v="899"/>
    <n v="992"/>
    <n v="898"/>
    <n v="866"/>
    <n v="954"/>
    <s v="Storck sp. z o.o., Warszawa"/>
    <m/>
    <m/>
    <m/>
    <n v="2001"/>
    <m/>
    <s v="012014323"/>
    <n v="26208"/>
    <n v="5260150986"/>
    <s v="sp. z o.o."/>
    <s v="1082"/>
    <s v="Produkcja kakao, czekolady i wyrobów cukierniczych"/>
    <m/>
    <s v="żywność"/>
    <m/>
    <n v="500"/>
    <s v="J"/>
    <x v="3"/>
    <n v="797783.57863"/>
    <n v="25072.353650000001"/>
    <n v="28272.500779999998"/>
    <n v="22761.213779999998"/>
    <n v="283.40600000000001"/>
    <n v="25603"/>
    <n v="135"/>
    <n v="31135.461859999999"/>
    <n v="192082.28184000001"/>
    <n v="3203.31"/>
    <n v="188878.97184000001"/>
    <n v="52433.969270000001"/>
    <n v="139648.31257000001"/>
    <m/>
    <m/>
    <s v="C"/>
    <s v="Manufacturing"/>
    <s v="10"/>
    <s v="MANUFACTURE OF FOOD PRODUCTS"/>
    <s v="Low"/>
    <n v="3.2092663581728458E-2"/>
    <n v="11.85768888536805"/>
    <n v="2.8530561908891219E-2"/>
    <n v="0.1184972063116137"/>
    <n v="0.4340929000204985"/>
    <x v="0"/>
    <n v="1"/>
    <n v="0.27297660548241642"/>
    <n v="230.63305081481479"/>
    <n v="5909.5079898518516"/>
    <n v="23.728222222222222"/>
    <x v="0"/>
    <s v="Exp&lt;25"/>
    <s v="Exp&lt;50"/>
    <s v="Decreased Export Intensity"/>
    <n v="0"/>
    <n v="-3.1884348574998597E-2"/>
    <n v="48.414700169059422"/>
    <n v="0.3948401975822815"/>
    <n v="7.5468841804778517"/>
    <n v="7.2756698413169119E-2"/>
    <n v="10.37462212736833"/>
    <s v="No"/>
    <s v="Yes"/>
    <s v="No"/>
    <x v="0"/>
    <s v="Growing"/>
    <n v="2.2727272727272729"/>
    <n v="2.2472855852059052E-2"/>
    <n v="0.56340257244993364"/>
    <s v="No"/>
    <s v="1.Sustaining"/>
    <s v="Hiring"/>
    <n v="2013.642533043771"/>
    <n v="2.9376618879658891E-2"/>
    <n v="0.86345040909998005"/>
    <n v="0.14388806212119951"/>
    <n v="6.5171045350696441E-2"/>
    <s v="0-10"/>
    <n v="0.16664311071574059"/>
    <n v="13.286422520164461"/>
    <n v="4.8828019225863706"/>
    <n v="197.3139335606061"/>
    <n v="4463.19696969697"/>
  </r>
  <r>
    <n v="899"/>
    <n v="992"/>
    <n v="898"/>
    <n v="866"/>
    <n v="954"/>
    <s v="Storck sp. z o.o., Warszawa"/>
    <m/>
    <m/>
    <m/>
    <n v="2001"/>
    <m/>
    <s v="012014323"/>
    <n v="26208"/>
    <n v="5260150986"/>
    <s v="sp. z o.o."/>
    <s v="1082"/>
    <s v="Produkcja kakao, czekolady i wyrobów cukierniczych"/>
    <m/>
    <s v="żywność"/>
    <m/>
    <n v="500"/>
    <s v="J"/>
    <x v="4"/>
    <n v="874373.33287000004"/>
    <n v="32494.269980000001"/>
    <n v="37940.123930000002"/>
    <n v="30541.051930000001"/>
    <n v="452.36700000000002"/>
    <n v="29105"/>
    <n v="135"/>
    <n v="31574.42411"/>
    <n v="239942.08671999999"/>
    <n v="3725.221"/>
    <n v="236216.86572"/>
    <n v="60213.807419999997"/>
    <n v="179728.27929999999"/>
    <m/>
    <m/>
    <s v="C"/>
    <s v="Manufacturing"/>
    <s v="10"/>
    <s v="MANUFACTURE OF FOOD PRODUCTS"/>
    <s v="Low"/>
    <n v="3.3286696775697837E-2"/>
    <n v="9.6003172152934404"/>
    <n v="3.4929075238094867E-2"/>
    <n v="0.1272850976145749"/>
    <n v="0.50721011074705424"/>
    <x v="0"/>
    <n v="1"/>
    <n v="0.25095142016609367"/>
    <n v="233.88462303703699"/>
    <n v="6476.8395027407414"/>
    <n v="27.594229629629631"/>
    <x v="0"/>
    <s v="Exp&lt;25"/>
    <s v="Exp&lt;50"/>
    <s v="Decreased Export Intensity"/>
    <n v="0"/>
    <n v="-3.1884348574998597E-2"/>
    <n v="48.414700169059422"/>
    <n v="0.3948401975822815"/>
    <n v="7.5468841804778517"/>
    <n v="7.2756698413169119E-2"/>
    <n v="10.37462212736833"/>
    <s v="No"/>
    <s v="Yes"/>
    <s v="No"/>
    <x v="0"/>
    <s v="Growing"/>
    <n v="2.2727272727272729"/>
    <n v="2.2472855852059052E-2"/>
    <n v="0.56340257244993364"/>
    <s v="No"/>
    <s v="1.Sustaining"/>
    <s v="Hiring"/>
    <n v="2013.642533043771"/>
    <n v="2.9376618879658891E-2"/>
    <n v="0.86345040909998005"/>
    <n v="0.14388806212119951"/>
    <n v="6.5171045350696441E-2"/>
    <s v="0-10"/>
    <n v="0.16664311071574059"/>
    <n v="13.286422520164461"/>
    <n v="4.8828019225863706"/>
    <n v="197.3139335606061"/>
    <n v="4463.19696969697"/>
  </r>
  <r>
    <n v="905"/>
    <n v="1031"/>
    <n v="945"/>
    <n v="867"/>
    <n v="955"/>
    <s v="Berlin-Chemie / Menarini Polska sp. z o.o., Warszawa"/>
    <m/>
    <m/>
    <m/>
    <n v="1997"/>
    <m/>
    <s v="012655453"/>
    <n v="57038"/>
    <n v="5212405282"/>
    <s v="sp. z o.o."/>
    <s v="4646"/>
    <s v="Sprzedaż hurtowa wyrobów farmaceutycznych i medycznych"/>
    <m/>
    <s v="ochrona zdrowia i farmacja"/>
    <m/>
    <n v="500"/>
    <s v="J"/>
    <x v="0"/>
    <n v="589112"/>
    <n v="29614.469000000001"/>
    <n v="28616.948"/>
    <n v="21591.149000000001"/>
    <n v="1619.81"/>
    <n v="54586"/>
    <n v="451"/>
    <n v="81749.54800000001"/>
    <n v="190068"/>
    <n v="9981"/>
    <n v="180087"/>
    <n v="64397"/>
    <n v="125671.20600000001"/>
    <m/>
    <m/>
    <s v="G"/>
    <s v="Wholesale and Retail Trade; Repair of Motor Vehicles and Motorcycles"/>
    <s v="46"/>
    <s v="WHOLESALE TRADE, EXCEPT OF MOTOR VEHICLES"/>
    <s v="Medium-high"/>
    <n v="9.2658102364236342E-2"/>
    <m/>
    <n v="3.6650329648691589E-2"/>
    <n v="0.1135969705579056"/>
    <n v="0.33528190754227682"/>
    <x v="0"/>
    <n v="1"/>
    <n v="0.33881032051686771"/>
    <n v="181.26285587583149"/>
    <n v="1306.235033259424"/>
    <n v="22.13082039911308"/>
    <x v="0"/>
    <s v="Exp&lt;25"/>
    <s v="Exp&lt;50"/>
    <s v="Decreased Export Intensity"/>
    <n v="0"/>
    <n v="-1.1613910365155151E-2"/>
    <n v="47.283101176007271"/>
    <n v="0.38718640704318302"/>
    <n v="6.7268849101502131"/>
    <n v="6.5102907874068805E-2"/>
    <n v="10.163627995206831"/>
    <s v="No"/>
    <s v="No"/>
    <s v="No"/>
    <x v="0"/>
    <s v="Growing"/>
    <n v="-0.88691796008869184"/>
    <n v="-8.9087448891094212E-3"/>
    <n v="-0.22247078832919881"/>
    <s v="No"/>
    <s v="0.Reducing"/>
    <s v="Reducing"/>
    <n v="634.84421282558765"/>
    <n v="3.6650329648691589E-2"/>
    <n v="0.33528190754227682"/>
    <n v="0.1135969705579056"/>
    <n v="9.2658102364236342E-2"/>
    <s v="0-10"/>
    <n v="0.33881032051686771"/>
    <n v="13.286371597358331"/>
    <n v="6.1114673395026786"/>
    <n v="181.26285587583149"/>
    <n v="1306.235033259424"/>
  </r>
  <r>
    <n v="905"/>
    <n v="1031"/>
    <n v="945"/>
    <n v="867"/>
    <n v="955"/>
    <s v="Berlin-Chemie / Menarini Polska sp. z o.o., Warszawa"/>
    <m/>
    <m/>
    <m/>
    <n v="1997"/>
    <m/>
    <s v="012655453"/>
    <n v="57038"/>
    <n v="5212405282"/>
    <s v="sp. z o.o."/>
    <s v="4646"/>
    <s v="Sprzedaż hurtowa wyrobów farmaceutycznych i medycznych"/>
    <m/>
    <s v="ochrona zdrowia i farmacja"/>
    <m/>
    <n v="500"/>
    <s v="J"/>
    <x v="1"/>
    <n v="627988.5"/>
    <n v="31883"/>
    <n v="31070.294000000002"/>
    <n v="24365"/>
    <n v="2193"/>
    <n v="58188.222716563243"/>
    <n v="454"/>
    <n v="77475.502000000008"/>
    <n v="187644.976"/>
    <n v="8341.1849999999995"/>
    <n v="179303.791"/>
    <n v="88761"/>
    <n v="98883.646999999997"/>
    <m/>
    <m/>
    <s v="G"/>
    <s v="Wholesale and Retail Trade; Repair of Motor Vehicles and Motorcycles"/>
    <s v="46"/>
    <s v="WHOLESALE TRADE, EXCEPT OF MOTOR VEHICLES"/>
    <s v="Medium-high"/>
    <n v="9.2658102364236342E-2"/>
    <n v="6.5991695976316933"/>
    <n v="3.8798481182378337E-2"/>
    <n v="0.12984626883908679"/>
    <n v="0.27450118858507683"/>
    <x v="0"/>
    <n v="1"/>
    <n v="0.47302625357792688"/>
    <n v="170.6508854625551"/>
    <n v="1383.2345814977971"/>
    <n v="18.372654185022029"/>
    <x v="0"/>
    <s v="Exp&lt;25"/>
    <s v="Exp&lt;50"/>
    <s v="Decreased Export Intensity"/>
    <n v="0"/>
    <n v="-1.1613910365155151E-2"/>
    <n v="47.283101176007271"/>
    <n v="0.38718640704318302"/>
    <n v="6.7268849101502131"/>
    <n v="6.5102907874068805E-2"/>
    <n v="10.163627995206831"/>
    <s v="No"/>
    <s v="No"/>
    <s v="No"/>
    <x v="0"/>
    <s v="Growing"/>
    <n v="-0.88691796008869184"/>
    <n v="-8.9087448891094212E-3"/>
    <n v="-0.22247078832919881"/>
    <s v="No"/>
    <s v="0.Reducing"/>
    <s v="Reducing"/>
    <n v="634.84421282558765"/>
    <n v="3.6650329648691589E-2"/>
    <n v="0.33528190754227682"/>
    <n v="0.1135969705579056"/>
    <n v="9.2658102364236342E-2"/>
    <s v="0-10"/>
    <n v="0.33881032051686771"/>
    <n v="13.286371597358331"/>
    <n v="6.1114673395026786"/>
    <n v="181.26285587583149"/>
    <n v="1306.235033259424"/>
  </r>
  <r>
    <n v="905"/>
    <n v="1031"/>
    <n v="945"/>
    <n v="867"/>
    <n v="955"/>
    <s v="Berlin-Chemie / Menarini Polska sp. z o.o., Warszawa"/>
    <m/>
    <m/>
    <m/>
    <n v="1997"/>
    <m/>
    <s v="012655453"/>
    <n v="57038"/>
    <n v="5212405282"/>
    <s v="sp. z o.o."/>
    <s v="4646"/>
    <s v="Sprzedaż hurtowa wyrobów farmaceutycznych i medycznych"/>
    <m/>
    <s v="ochrona zdrowia i farmacja"/>
    <m/>
    <n v="500"/>
    <s v="J"/>
    <x v="2"/>
    <n v="682503.098"/>
    <n v="33805.574000000001"/>
    <n v="33419.817999999999"/>
    <n v="26215.805"/>
    <n v="1082.21"/>
    <n v="62732"/>
    <n v="457"/>
    <n v="86882.971999999994"/>
    <n v="214239.49299999999"/>
    <n v="8440.1509999999998"/>
    <n v="205799.342"/>
    <n v="114977.13400000001"/>
    <n v="99262.358999999997"/>
    <m/>
    <m/>
    <s v="G"/>
    <s v="Wholesale and Retail Trade; Repair of Motor Vehicles and Motorcycles"/>
    <s v="46"/>
    <s v="WHOLESALE TRADE, EXCEPT OF MOTOR VEHICLES"/>
    <s v="Medium-high"/>
    <n v="9.1914601096799706E-2"/>
    <n v="8.6808274355342441"/>
    <n v="3.8411261541262627E-2"/>
    <n v="0.12236681777434941"/>
    <n v="0.2280088578308101"/>
    <x v="0"/>
    <n v="1"/>
    <n v="0.53667571926152757"/>
    <n v="190.11591247264769"/>
    <n v="1493.4422275711161"/>
    <n v="18.468601750547041"/>
    <x v="0"/>
    <s v="Exp&lt;25"/>
    <s v="Exp&lt;50"/>
    <s v="Decreased Export Intensity"/>
    <n v="0"/>
    <n v="-1.1613910365155151E-2"/>
    <n v="47.283101176007271"/>
    <n v="0.38718640704318302"/>
    <n v="6.7268849101502131"/>
    <n v="6.5102907874068805E-2"/>
    <n v="10.163627995206831"/>
    <s v="No"/>
    <s v="No"/>
    <s v="No"/>
    <x v="0"/>
    <s v="Growing"/>
    <n v="-0.88691796008869184"/>
    <n v="-8.9087448891094212E-3"/>
    <n v="-0.22247078832919881"/>
    <s v="No"/>
    <s v="0.Reducing"/>
    <s v="Reducing"/>
    <n v="634.84421282558765"/>
    <n v="3.6650329648691589E-2"/>
    <n v="0.33528190754227682"/>
    <n v="0.1135969705579056"/>
    <n v="9.2658102364236342E-2"/>
    <s v="0-10"/>
    <n v="0.33881032051686771"/>
    <n v="13.286371597358331"/>
    <n v="6.1114673395026786"/>
    <n v="181.26285587583149"/>
    <n v="1306.235033259424"/>
  </r>
  <r>
    <n v="905"/>
    <n v="1031"/>
    <n v="945"/>
    <n v="867"/>
    <n v="955"/>
    <s v="Berlin-Chemie / Menarini Polska sp. z o.o., Warszawa"/>
    <m/>
    <m/>
    <m/>
    <n v="1997"/>
    <m/>
    <s v="012655453"/>
    <n v="57038"/>
    <n v="5212405282"/>
    <s v="sp. z o.o."/>
    <s v="4646"/>
    <s v="Sprzedaż hurtowa wyrobów farmaceutycznych i medycznych"/>
    <m/>
    <s v="ochrona zdrowia i farmacja"/>
    <m/>
    <n v="500"/>
    <s v="J"/>
    <x v="3"/>
    <n v="754580.86499999999"/>
    <n v="36293.508999999998"/>
    <n v="36167.707000000002"/>
    <n v="28142.951000000001"/>
    <n v="1211.9849999999999"/>
    <n v="61968"/>
    <n v="457"/>
    <n v="94930.872000000003"/>
    <n v="238288.61799999999"/>
    <n v="8396.4179999999997"/>
    <n v="229892.2"/>
    <n v="143120.08499999999"/>
    <n v="95168.532999999996"/>
    <m/>
    <m/>
    <s v="G"/>
    <s v="Wholesale and Retail Trade; Repair of Motor Vehicles and Motorcycles"/>
    <s v="46"/>
    <s v="WHOLESALE TRADE, EXCEPT OF MOTOR VEHICLES"/>
    <s v="Medium-high"/>
    <n v="8.2122411095065337E-2"/>
    <n v="10.56079704417694"/>
    <n v="3.7296136577754331E-2"/>
    <n v="0.1181044702689073"/>
    <n v="0.19663872474642541"/>
    <x v="0"/>
    <n v="1"/>
    <n v="0.60061653888982636"/>
    <n v="207.72619693654269"/>
    <n v="1651.161630196937"/>
    <n v="18.372905908096278"/>
    <x v="0"/>
    <s v="Exp&lt;25"/>
    <s v="Exp&lt;50"/>
    <s v="Decreased Export Intensity"/>
    <n v="0"/>
    <n v="-1.1613910365155151E-2"/>
    <n v="47.283101176007271"/>
    <n v="0.38718640704318302"/>
    <n v="6.7268849101502131"/>
    <n v="6.5102907874068805E-2"/>
    <n v="10.163627995206831"/>
    <s v="No"/>
    <s v="No"/>
    <s v="No"/>
    <x v="0"/>
    <s v="Growing"/>
    <n v="-0.88691796008869184"/>
    <n v="-8.9087448891094212E-3"/>
    <n v="-0.22247078832919881"/>
    <s v="No"/>
    <s v="0.Reducing"/>
    <s v="Reducing"/>
    <n v="634.84421282558765"/>
    <n v="3.6650329648691589E-2"/>
    <n v="0.33528190754227682"/>
    <n v="0.1135969705579056"/>
    <n v="9.2658102364236342E-2"/>
    <s v="0-10"/>
    <n v="0.33881032051686771"/>
    <n v="13.286371597358331"/>
    <n v="6.1114673395026786"/>
    <n v="181.26285587583149"/>
    <n v="1306.235033259424"/>
  </r>
  <r>
    <n v="905"/>
    <n v="1031"/>
    <n v="945"/>
    <n v="867"/>
    <n v="955"/>
    <s v="Berlin-Chemie / Menarini Polska sp. z o.o., Warszawa"/>
    <m/>
    <m/>
    <m/>
    <n v="1997"/>
    <m/>
    <s v="012655453"/>
    <n v="57038"/>
    <n v="5212405282"/>
    <s v="sp. z o.o."/>
    <s v="4646"/>
    <s v="Sprzedaż hurtowa wyrobów farmaceutycznych i medycznych"/>
    <m/>
    <s v="ochrona zdrowia i farmacja"/>
    <m/>
    <n v="500"/>
    <s v="J"/>
    <x v="4"/>
    <n v="867662.42299999995"/>
    <n v="49007.262000000002"/>
    <n v="49494.811999999998"/>
    <n v="38840.400999999998"/>
    <n v="1136.529"/>
    <n v="70319"/>
    <n v="447"/>
    <n v="103895.24"/>
    <n v="324383.29100000003"/>
    <n v="10755.463"/>
    <n v="313627.82799999998"/>
    <n v="181960.486"/>
    <n v="142422.804"/>
    <m/>
    <m/>
    <s v="G"/>
    <s v="Wholesale and Retail Trade; Repair of Motor Vehicles and Motorcycles"/>
    <s v="46"/>
    <s v="WHOLESALE TRADE, EXCEPT OF MOTOR VEHICLES"/>
    <s v="Medium-high"/>
    <n v="8.1044191999081194E-2"/>
    <n v="14.986009219833569"/>
    <n v="4.4764415250007891E-2"/>
    <n v="0.11973613338795561"/>
    <n v="0.21345513992526929"/>
    <x v="0"/>
    <n v="1"/>
    <n v="0.56094284461772737"/>
    <n v="232.42782997762859"/>
    <n v="1941.0792460850109"/>
    <n v="24.061438478747199"/>
    <x v="0"/>
    <s v="Exp&lt;25"/>
    <s v="Exp&lt;50"/>
    <s v="Decreased Export Intensity"/>
    <n v="0"/>
    <n v="-1.1613910365155151E-2"/>
    <n v="47.283101176007271"/>
    <n v="0.38718640704318302"/>
    <n v="6.7268849101502131"/>
    <n v="6.5102907874068805E-2"/>
    <n v="10.163627995206831"/>
    <s v="No"/>
    <s v="No"/>
    <s v="No"/>
    <x v="0"/>
    <s v="Growing"/>
    <n v="-0.88691796008869184"/>
    <n v="-8.9087448891094212E-3"/>
    <n v="-0.22247078832919881"/>
    <s v="No"/>
    <s v="0.Reducing"/>
    <s v="Reducing"/>
    <n v="634.84421282558765"/>
    <n v="3.6650329648691589E-2"/>
    <n v="0.33528190754227682"/>
    <n v="0.1135969705579056"/>
    <n v="9.2658102364236342E-2"/>
    <s v="0-10"/>
    <n v="0.33881032051686771"/>
    <n v="13.286371597358331"/>
    <n v="6.1114673395026786"/>
    <n v="181.26285587583149"/>
    <n v="1306.235033259424"/>
  </r>
  <r>
    <n v="1367"/>
    <n v="1061"/>
    <n v="937"/>
    <n v="1021"/>
    <n v="956"/>
    <s v="Tarkett Polska sp. z o.o., Orzechowo"/>
    <m/>
    <m/>
    <m/>
    <n v="2002"/>
    <m/>
    <n v="630275338"/>
    <n v="76443"/>
    <n v="7891001239"/>
    <s v="sp. z o.o."/>
    <s v="1610"/>
    <s v="Produkcja wyrobów tartacznych"/>
    <m/>
    <s v="produkcja"/>
    <m/>
    <n v="400"/>
    <s v="J"/>
    <x v="1"/>
    <n v="538358"/>
    <n v="-20882"/>
    <n v="-22729.270680000001"/>
    <n v="-22718"/>
    <n v="31564"/>
    <n v="451499"/>
    <n v="733"/>
    <n v="57765"/>
    <n v="222028.89509999999"/>
    <n v="115147.98914000001"/>
    <n v="106880.90596"/>
    <n v="146155"/>
    <n v="75873.798869999999"/>
    <m/>
    <m/>
    <s v="C"/>
    <s v="Manufacturing"/>
    <s v="16"/>
    <s v="MANUFACTURE OF WOOD AND OF PRODUCTS OF WOOD AND CORK, EXCEPT FURNITURE; MANUFACTURE OF ARTICLES OF STRAW AND PLAITING MATERIALS"/>
    <s v="Medium-high"/>
    <n v="0.83865940507989112"/>
    <n v="-8.365531586060392"/>
    <n v="-4.2198685632980293E-2"/>
    <n v="-0.1023200155536873"/>
    <n v="-0.15543772022852451"/>
    <x v="1"/>
    <n v="0"/>
    <n v="0.65827017665503851"/>
    <n v="78.806275579809011"/>
    <n v="734.45839017735329"/>
    <n v="157.09139036834929"/>
    <x v="3"/>
    <s v="Exp&gt;25"/>
    <s v="Exp&gt;50"/>
    <s v="Decreased Export Intensity"/>
    <n v="0"/>
    <n v="-1.6635952085968912E-2"/>
    <n v="-0.45667125952755122"/>
    <n v="-4.5771718824259011E-3"/>
    <n v="-27.86715308661417"/>
    <n v="-0.32666067105154012"/>
    <n v="-0.1143638517057899"/>
    <s v="Yes"/>
    <s v="Yes"/>
    <s v="Yes"/>
    <x v="2"/>
    <s v="Declining"/>
    <n v="0.42674253200569001"/>
    <n v="4.2583456825768806E-3"/>
    <n v="0.106515329391188"/>
    <s v="No"/>
    <s v="1.Sustaining"/>
    <s v="Hiring"/>
    <n v="-7.3514292210838903"/>
    <n v="-4.2852328316646981E-2"/>
    <n v="-0.1492202919682071"/>
    <n v="-9.9434421308730134E-2"/>
    <n v="0.75398208699145197"/>
    <s v="75-100"/>
    <n v="0.66635991658504223"/>
    <n v="13.283641737714261"/>
    <n v="6.5553568918106651"/>
    <n v="81.439544807965859"/>
    <n v="835.71266002844948"/>
  </r>
  <r>
    <n v="1367"/>
    <n v="1061"/>
    <n v="937"/>
    <n v="1021"/>
    <n v="956"/>
    <s v="Tarkett Polska sp. z o.o., Orzechowo"/>
    <m/>
    <m/>
    <m/>
    <n v="2002"/>
    <m/>
    <n v="630275338"/>
    <n v="76443"/>
    <n v="7891001239"/>
    <s v="sp. z o.o."/>
    <s v="1610"/>
    <s v="Produkcja wyrobów tartacznych"/>
    <m/>
    <s v="produkcja"/>
    <m/>
    <n v="400"/>
    <s v="J"/>
    <x v="4"/>
    <n v="584823.02895000007"/>
    <n v="-72106.00503"/>
    <n v="-81444.440269999992"/>
    <n v="-94972.434120000005"/>
    <n v="26251"/>
    <n v="431217"/>
    <n v="706"/>
    <n v="79629"/>
    <n v="246771.31719999999"/>
    <n v="116850.4332"/>
    <n v="129920.88400000001"/>
    <n v="130465.10825"/>
    <n v="116306.20895"/>
    <m/>
    <m/>
    <s v="C"/>
    <s v="Manufacturing"/>
    <s v="16"/>
    <s v="MANUFACTURE OF WOOD AND OF PRODUCTS OF WOOD AND CORK, EXCEPT FURNITURE; MANUFACTURE OF ARTICLES OF STRAW AND PLAITING MATERIALS"/>
    <s v="Medium-high"/>
    <n v="0.73734613490548306"/>
    <n v="-20.446312907831739"/>
    <n v="-0.16239516814260019"/>
    <n v="-0.38486010123708181"/>
    <n v="-0.72795274839317048"/>
    <x v="1"/>
    <n v="0"/>
    <n v="0.52868830028678881"/>
    <n v="112.7889518413598"/>
    <n v="828.36123080736559"/>
    <n v="165.510528611898"/>
    <x v="2"/>
    <s v="Exp&gt;25"/>
    <s v="Exp&gt;50"/>
    <s v="Decreased Export Intensity"/>
    <n v="0"/>
    <n v="-1.6635952085968912E-2"/>
    <n v="-0.45667125952755122"/>
    <n v="-4.5771718824259011E-3"/>
    <n v="-27.86715308661417"/>
    <n v="-0.32666067105154012"/>
    <n v="-0.1143638517057899"/>
    <s v="Yes"/>
    <s v="Yes"/>
    <s v="Yes"/>
    <x v="2"/>
    <s v="Declining"/>
    <n v="0.42674253200569001"/>
    <n v="4.2583456825768806E-3"/>
    <n v="0.106515329391188"/>
    <s v="No"/>
    <s v="1.Sustaining"/>
    <s v="Hiring"/>
    <n v="-7.3514292210838903"/>
    <n v="-4.2852328316646981E-2"/>
    <n v="-0.1492202919682071"/>
    <n v="-9.9434421308730134E-2"/>
    <n v="0.75398208699145197"/>
    <s v="75-100"/>
    <n v="0.66635991658504223"/>
    <n v="13.283641737714261"/>
    <n v="6.5553568918106651"/>
    <n v="81.439544807965859"/>
    <n v="835.71266002844948"/>
  </r>
  <r>
    <n v="1367"/>
    <n v="1061"/>
    <n v="937"/>
    <n v="1021"/>
    <n v="956"/>
    <s v="Tarkett Polska sp. z o.o., Orzechowo"/>
    <m/>
    <m/>
    <m/>
    <n v="2002"/>
    <m/>
    <n v="630275338"/>
    <n v="76443"/>
    <n v="7891001239"/>
    <s v="sp. z o.o."/>
    <s v="1610"/>
    <s v="Produkcja wyrobów tartacznych"/>
    <m/>
    <s v="produkcja"/>
    <m/>
    <n v="400"/>
    <s v="J"/>
    <x v="0"/>
    <n v="587506"/>
    <n v="-14653"/>
    <n v="-20901"/>
    <n v="-25176"/>
    <n v="34368"/>
    <n v="442969"/>
    <n v="703"/>
    <n v="57252"/>
    <n v="253192"/>
    <n v="134968"/>
    <n v="118224"/>
    <n v="168717"/>
    <n v="84474.369299999991"/>
    <m/>
    <m/>
    <s v="C"/>
    <s v="Manufacturing"/>
    <s v="16"/>
    <s v="MANUFACTURE OF WOOD AND OF PRODUCTS OF WOOD AND CORK, EXCEPT FURNITURE; MANUFACTURE OF ARTICLES OF STRAW AND PLAITING MATERIALS"/>
    <s v="Medium-high"/>
    <n v="0.75398208699145197"/>
    <m/>
    <n v="-4.2852328316646981E-2"/>
    <n v="-9.9434421308730134E-2"/>
    <n v="-0.1492202919682071"/>
    <x v="1"/>
    <n v="0"/>
    <n v="0.66635991658504223"/>
    <n v="81.439544807965859"/>
    <n v="835.71266002844948"/>
    <n v="191.98862019914651"/>
    <x v="3"/>
    <s v="Exp&gt;25"/>
    <s v="Exp&gt;50"/>
    <s v="Decreased Export Intensity"/>
    <n v="0"/>
    <n v="-1.6635952085968912E-2"/>
    <n v="-0.45667125952755122"/>
    <n v="-4.5771718824259011E-3"/>
    <n v="-27.86715308661417"/>
    <n v="-0.32666067105154012"/>
    <n v="-0.1143638517057899"/>
    <s v="Yes"/>
    <s v="Yes"/>
    <s v="Yes"/>
    <x v="2"/>
    <s v="Declining"/>
    <n v="0.42674253200569001"/>
    <n v="4.2583456825768806E-3"/>
    <n v="0.106515329391188"/>
    <s v="No"/>
    <s v="1.Sustaining"/>
    <s v="Hiring"/>
    <n v="-7.3514292210838903"/>
    <n v="-4.2852328316646981E-2"/>
    <n v="-0.1492202919682071"/>
    <n v="-9.9434421308730134E-2"/>
    <n v="0.75398208699145197"/>
    <s v="75-100"/>
    <n v="0.66635991658504223"/>
    <n v="13.283641737714261"/>
    <n v="6.5553568918106651"/>
    <n v="81.439544807965859"/>
    <n v="835.71266002844948"/>
  </r>
  <r>
    <n v="1367"/>
    <n v="1061"/>
    <n v="937"/>
    <n v="1021"/>
    <n v="956"/>
    <s v="Tarkett Polska sp. z o.o., Orzechowo"/>
    <m/>
    <m/>
    <m/>
    <n v="2002"/>
    <m/>
    <n v="630275338"/>
    <n v="76443"/>
    <n v="7891001239"/>
    <s v="sp. z o.o."/>
    <s v="1610"/>
    <s v="Produkcja wyrobów tartacznych"/>
    <m/>
    <s v="produkcja"/>
    <m/>
    <n v="400"/>
    <s v="J"/>
    <x v="2"/>
    <n v="684958.24312999996"/>
    <n v="-32192.023270000002"/>
    <n v="-34003.616430000002"/>
    <n v="-32578.959169999998"/>
    <n v="30020"/>
    <n v="531682"/>
    <n v="706"/>
    <n v="68202"/>
    <n v="270567.05677000002"/>
    <n v="107723.1124"/>
    <n v="162843.94437000001"/>
    <n v="113885.87962000001"/>
    <n v="156681.17715"/>
    <m/>
    <m/>
    <s v="C"/>
    <s v="Manufacturing"/>
    <s v="16"/>
    <s v="MANUFACTURE OF WOOD AND OF PRODUCTS OF WOOD AND CORK, EXCEPT FURNITURE; MANUFACTURE OF ARTICLES OF STRAW AND PLAITING MATERIALS"/>
    <s v="Medium-high"/>
    <n v="0.77622542006416984"/>
    <n v="27.230995569862419"/>
    <n v="-4.7563423751390277E-2"/>
    <n v="-0.12040992557972161"/>
    <n v="-0.28606671238528741"/>
    <x v="1"/>
    <n v="0"/>
    <n v="0.42091554300644429"/>
    <n v="96.603399433427768"/>
    <n v="970.19581179886677"/>
    <n v="152.58231218130311"/>
    <x v="3"/>
    <s v="Exp&gt;25"/>
    <s v="Exp&gt;50"/>
    <s v="Decreased Export Intensity"/>
    <n v="0"/>
    <n v="-1.6635952085968912E-2"/>
    <n v="-0.45667125952755122"/>
    <n v="-4.5771718824259011E-3"/>
    <n v="-27.86715308661417"/>
    <n v="-0.32666067105154012"/>
    <n v="-0.1143638517057899"/>
    <s v="Yes"/>
    <s v="Yes"/>
    <s v="Yes"/>
    <x v="2"/>
    <s v="Declining"/>
    <n v="0.42674253200569001"/>
    <n v="4.2583456825768806E-3"/>
    <n v="0.106515329391188"/>
    <s v="No"/>
    <s v="1.Sustaining"/>
    <s v="Hiring"/>
    <n v="-7.3514292210838903"/>
    <n v="-4.2852328316646981E-2"/>
    <n v="-0.1492202919682071"/>
    <n v="-9.9434421308730134E-2"/>
    <n v="0.75398208699145197"/>
    <s v="75-100"/>
    <n v="0.66635991658504223"/>
    <n v="13.283641737714261"/>
    <n v="6.5553568918106651"/>
    <n v="81.439544807965859"/>
    <n v="835.71266002844948"/>
  </r>
  <r>
    <n v="1367"/>
    <n v="1061"/>
    <n v="937"/>
    <n v="1021"/>
    <n v="956"/>
    <s v="Tarkett Polska sp. z o.o., Orzechowo"/>
    <m/>
    <m/>
    <m/>
    <n v="2002"/>
    <m/>
    <n v="630275338"/>
    <n v="76443"/>
    <n v="7891001239"/>
    <s v="sp. z o.o."/>
    <s v="1610"/>
    <s v="Produkcja wyrobów tartacznych"/>
    <m/>
    <s v="produkcja"/>
    <m/>
    <n v="400"/>
    <s v="J"/>
    <x v="3"/>
    <n v="735130.01135000004"/>
    <n v="-50098.762450000002"/>
    <n v="-62586.775479999997"/>
    <n v="-62673.581140000002"/>
    <n v="30461"/>
    <n v="595662"/>
    <n v="722"/>
    <n v="70670"/>
    <n v="273795.83439999999"/>
    <n v="114413.20103"/>
    <n v="159382.63337"/>
    <n v="151389.0275"/>
    <n v="122406.8069"/>
    <m/>
    <m/>
    <s v="C"/>
    <s v="Manufacturing"/>
    <s v="16"/>
    <s v="MANUFACTURE OF WOOD AND OF PRODUCTS OF WOOD AND CORK, EXCEPT FURNITURE; MANUFACTURE OF ARTICLES OF STRAW AND PLAITING MATERIALS"/>
    <s v="Medium-high"/>
    <n v="0.81028116224791369"/>
    <n v="7.3247922370762497"/>
    <n v="-8.5255097972269711E-2"/>
    <n v="-0.22890626249790749"/>
    <n v="-0.41399024866580902"/>
    <x v="1"/>
    <n v="0"/>
    <n v="0.55292670113756848"/>
    <n v="97.880886426592795"/>
    <n v="1018.185611288089"/>
    <n v="158.4670374376731"/>
    <x v="3"/>
    <s v="Exp&gt;25"/>
    <s v="Exp&gt;50"/>
    <s v="Decreased Export Intensity"/>
    <n v="0"/>
    <n v="-1.6635952085968912E-2"/>
    <n v="-0.45667125952755122"/>
    <n v="-4.5771718824259011E-3"/>
    <n v="-27.86715308661417"/>
    <n v="-0.32666067105154012"/>
    <n v="-0.1143638517057899"/>
    <s v="Yes"/>
    <s v="Yes"/>
    <s v="Yes"/>
    <x v="2"/>
    <s v="Declining"/>
    <n v="0.42674253200569001"/>
    <n v="4.2583456825768806E-3"/>
    <n v="0.106515329391188"/>
    <s v="No"/>
    <s v="1.Sustaining"/>
    <s v="Hiring"/>
    <n v="-7.3514292210838903"/>
    <n v="-4.2852328316646981E-2"/>
    <n v="-0.1492202919682071"/>
    <n v="-9.9434421308730134E-2"/>
    <n v="0.75398208699145197"/>
    <s v="75-100"/>
    <n v="0.66635991658504223"/>
    <n v="13.283641737714261"/>
    <n v="6.5553568918106651"/>
    <n v="81.439544807965859"/>
    <n v="835.71266002844948"/>
  </r>
  <r>
    <n v="1003"/>
    <m/>
    <n v="1001"/>
    <m/>
    <n v="957"/>
    <s v="Jansen – Cilag sp. z o.o., Warszawa"/>
    <m/>
    <m/>
    <m/>
    <m/>
    <m/>
    <s v="015296339"/>
    <n v="143626"/>
    <n v="5222665719"/>
    <s v="sp. z o.o."/>
    <s v="7311"/>
    <s v="Działalność agencji reklamowych"/>
    <m/>
    <s v="media, telekomunkacja, IT"/>
    <m/>
    <n v="500"/>
    <s v="J"/>
    <x v="1"/>
    <n v="578406.50613999995"/>
    <n v="10648"/>
    <n v="11136"/>
    <n v="8462"/>
    <n v="4865"/>
    <n v="211"/>
    <n v="205"/>
    <n v="76413"/>
    <n v="221495"/>
    <n v="27508"/>
    <n v="193987"/>
    <n v="70422"/>
    <n v="151073.12369000001"/>
    <m/>
    <m/>
    <s v="M"/>
    <s v="Professional, Scientific and Technical Activities"/>
    <s v="73"/>
    <s v="ADVERTISING, MARKET RESEARCH AND PUBLIC OPINION POLLING"/>
    <s v="High"/>
    <n v="3.6479534334444132E-4"/>
    <n v="-1.483604436594421"/>
    <n v="1.4629849267206931E-2"/>
    <n v="3.8204022664168488E-2"/>
    <n v="0.1201613132259805"/>
    <x v="0"/>
    <n v="1"/>
    <n v="0.31793945687261571"/>
    <n v="372.74634146341458"/>
    <n v="2821.4951519024389"/>
    <n v="134.18536585365851"/>
    <x v="0"/>
    <s v="Exp&gt;25"/>
    <s v="Exp&lt;50"/>
    <s v="Increased Export Intensity"/>
    <n v="1"/>
    <n v="5.7712691797150439E-3"/>
    <n v="33.935484750058343"/>
    <n v="0.2921880409360238"/>
    <n v="-2.9453009057548289"/>
    <n v="-2.989545823308859E-2"/>
    <n v="7.5781108447651846"/>
    <s v="Yes"/>
    <s v="Yes"/>
    <s v="Yes"/>
    <x v="3"/>
    <s v="Declining"/>
    <n v="32.195121951219512"/>
    <n v="0.27910884174129258"/>
    <n v="7.2269264238499664"/>
    <s v="No"/>
    <s v="2.Hiring"/>
    <s v="Hiring"/>
    <n v="37.704671046710253"/>
    <n v="5.6687167975037353E-2"/>
    <n v="0.31116014248183921"/>
    <n v="0.1138328727392125"/>
    <n v="0.28513567142494589"/>
    <s v="25-50"/>
    <n v="0.36583372096204891"/>
    <n v="13.28297939751792"/>
    <n v="5.3230099791384076"/>
    <n v="418.59853414634148"/>
    <n v="2863.985365853659"/>
  </r>
  <r>
    <n v="1003"/>
    <m/>
    <n v="1001"/>
    <m/>
    <n v="957"/>
    <s v="Jansen – Cilag sp. z o.o., Warszawa"/>
    <m/>
    <m/>
    <m/>
    <m/>
    <m/>
    <s v="015296339"/>
    <n v="143626"/>
    <n v="5222665719"/>
    <s v="sp. z o.o."/>
    <s v="7311"/>
    <s v="Działalność agencji reklamowych"/>
    <m/>
    <s v="media, telekomunkacja, IT"/>
    <m/>
    <n v="500"/>
    <s v="J"/>
    <x v="0"/>
    <n v="587117"/>
    <n v="41111"/>
    <n v="42600"/>
    <n v="33282"/>
    <n v="4961"/>
    <n v="167408"/>
    <n v="205"/>
    <n v="85812.699500000002"/>
    <n v="292376"/>
    <n v="23307"/>
    <n v="269069"/>
    <n v="106961"/>
    <n v="185415.46182"/>
    <m/>
    <m/>
    <s v="M"/>
    <s v="Professional, Scientific and Technical Activities"/>
    <s v="73"/>
    <s v="ADVERTISING, MARKET RESEARCH AND PUBLIC OPINION POLLING"/>
    <s v="High"/>
    <n v="0.28513567142494589"/>
    <m/>
    <n v="5.6687167975037353E-2"/>
    <n v="0.1138328727392125"/>
    <n v="0.31116014248183921"/>
    <x v="0"/>
    <n v="1"/>
    <n v="0.36583372096204891"/>
    <n v="418.59853414634148"/>
    <n v="2863.985365853659"/>
    <n v="113.69268292682931"/>
    <x v="4"/>
    <s v="Exp&gt;25"/>
    <s v="Exp&lt;50"/>
    <s v="Increased Export Intensity"/>
    <n v="1"/>
    <n v="5.7712691797150439E-3"/>
    <n v="33.935484750058343"/>
    <n v="0.2921880409360238"/>
    <n v="-2.9453009057548289"/>
    <n v="-2.989545823308859E-2"/>
    <n v="7.5781108447651846"/>
    <s v="Yes"/>
    <s v="Yes"/>
    <s v="Yes"/>
    <x v="3"/>
    <s v="Declining"/>
    <n v="32.195121951219512"/>
    <n v="0.27910884174129258"/>
    <n v="7.2269264238499664"/>
    <s v="No"/>
    <s v="2.Hiring"/>
    <s v="Hiring"/>
    <n v="37.704671046710253"/>
    <n v="5.6687167975037353E-2"/>
    <n v="0.31116014248183921"/>
    <n v="0.1138328727392125"/>
    <n v="0.28513567142494589"/>
    <s v="25-50"/>
    <n v="0.36583372096204891"/>
    <n v="13.28297939751792"/>
    <n v="5.3230099791384076"/>
    <n v="418.59853414634148"/>
    <n v="2863.985365853659"/>
  </r>
  <r>
    <n v="1003"/>
    <m/>
    <n v="1001"/>
    <m/>
    <n v="957"/>
    <s v="Jansen – Cilag sp. z o.o., Warszawa"/>
    <m/>
    <m/>
    <m/>
    <m/>
    <m/>
    <s v="015296339"/>
    <n v="143626"/>
    <n v="5222665719"/>
    <s v="sp. z o.o."/>
    <s v="7311"/>
    <s v="Działalność agencji reklamowych"/>
    <m/>
    <s v="media, telekomunkacja, IT"/>
    <m/>
    <n v="500"/>
    <s v="J"/>
    <x v="2"/>
    <n v="638355"/>
    <n v="33799.5"/>
    <n v="33692"/>
    <n v="26490"/>
    <n v="5396"/>
    <n v="172732"/>
    <n v="226"/>
    <n v="82792"/>
    <n v="308484"/>
    <n v="26654"/>
    <n v="281830"/>
    <n v="96912"/>
    <n v="211571.84961"/>
    <m/>
    <m/>
    <s v="M"/>
    <s v="Professional, Scientific and Technical Activities"/>
    <s v="73"/>
    <s v="ADVERTISING, MARKET RESEARCH AND PUBLIC OPINION POLLING"/>
    <s v="High"/>
    <n v="0.27058924892888753"/>
    <n v="10.3644224647587"/>
    <n v="4.1497285992903643E-2"/>
    <n v="8.5871552495429257E-2"/>
    <n v="0.27334076275383851"/>
    <x v="0"/>
    <n v="1"/>
    <n v="0.31415567744194189"/>
    <n v="366.33628318584073"/>
    <n v="2824.5796460176989"/>
    <n v="117.9380530973451"/>
    <x v="4"/>
    <s v="Exp&gt;25"/>
    <s v="Exp&lt;50"/>
    <s v="Increased Export Intensity"/>
    <n v="1"/>
    <n v="5.7712691797150439E-3"/>
    <n v="33.935484750058343"/>
    <n v="0.2921880409360238"/>
    <n v="-2.9453009057548289"/>
    <n v="-2.989545823308859E-2"/>
    <n v="7.5781108447651846"/>
    <s v="Yes"/>
    <s v="Yes"/>
    <s v="Yes"/>
    <x v="3"/>
    <s v="Declining"/>
    <n v="32.195121951219512"/>
    <n v="0.27910884174129258"/>
    <n v="7.2269264238499664"/>
    <s v="No"/>
    <s v="2.Hiring"/>
    <s v="Hiring"/>
    <n v="37.704671046710253"/>
    <n v="5.6687167975037353E-2"/>
    <n v="0.31116014248183921"/>
    <n v="0.1138328727392125"/>
    <n v="0.28513567142494589"/>
    <s v="25-50"/>
    <n v="0.36583372096204891"/>
    <n v="13.28297939751792"/>
    <n v="5.3230099791384076"/>
    <n v="418.59853414634148"/>
    <n v="2863.985365853659"/>
  </r>
  <r>
    <n v="1003"/>
    <m/>
    <n v="1001"/>
    <m/>
    <n v="957"/>
    <s v="Jansen – Cilag sp. z o.o., Warszawa"/>
    <m/>
    <m/>
    <m/>
    <m/>
    <m/>
    <s v="015296339"/>
    <n v="143626"/>
    <n v="5222665719"/>
    <s v="sp. z o.o."/>
    <s v="7311"/>
    <s v="Działalność agencji reklamowych"/>
    <m/>
    <s v="media, telekomunkacja, IT"/>
    <m/>
    <n v="500"/>
    <s v="J"/>
    <x v="3"/>
    <n v="745605.51834000007"/>
    <n v="43839.181420000001"/>
    <n v="45150.009709999998"/>
    <n v="35596.031619999987"/>
    <n v="4468.0326799999993"/>
    <n v="213243.17824524001"/>
    <n v="272"/>
    <n v="102348.76916"/>
    <n v="360291.75374999997"/>
    <n v="25270.388879999999"/>
    <n v="335021.36486999999"/>
    <n v="132508.52062"/>
    <n v="227783.23313000001"/>
    <m/>
    <m/>
    <s v="M"/>
    <s v="Professional, Scientific and Technical Activities"/>
    <s v="73"/>
    <s v="ADVERTISING, MARKET RESEARCH AND PUBLIC OPINION POLLING"/>
    <s v="High"/>
    <n v="0.28599999999999998"/>
    <n v="16.801077510162841"/>
    <n v="4.7741105376003963E-2"/>
    <n v="9.8797797200486148E-2"/>
    <n v="0.26863202044252049"/>
    <x v="0"/>
    <n v="1"/>
    <n v="0.36778116412829498"/>
    <n v="376.28223955882351"/>
    <n v="2741.1967586029409"/>
    <n v="92.905841470588229"/>
    <x v="4"/>
    <s v="Exp&gt;25"/>
    <s v="Exp&lt;50"/>
    <s v="Increased Export Intensity"/>
    <n v="1"/>
    <n v="5.7712691797150439E-3"/>
    <n v="33.935484750058343"/>
    <n v="0.2921880409360238"/>
    <n v="-2.9453009057548289"/>
    <n v="-2.989545823308859E-2"/>
    <n v="7.5781108447651846"/>
    <s v="Yes"/>
    <s v="Yes"/>
    <s v="Yes"/>
    <x v="3"/>
    <s v="Declining"/>
    <n v="32.195121951219512"/>
    <n v="0.27910884174129258"/>
    <n v="7.2269264238499664"/>
    <s v="No"/>
    <s v="2.Hiring"/>
    <s v="Hiring"/>
    <n v="37.704671046710253"/>
    <n v="5.6687167975037353E-2"/>
    <n v="0.31116014248183921"/>
    <n v="0.1138328727392125"/>
    <n v="0.28513567142494589"/>
    <s v="25-50"/>
    <n v="0.36583372096204891"/>
    <n v="13.28297939751792"/>
    <n v="5.3230099791384076"/>
    <n v="418.59853414634148"/>
    <n v="2863.985365853659"/>
  </r>
  <r>
    <n v="1003"/>
    <m/>
    <n v="1001"/>
    <m/>
    <n v="957"/>
    <s v="Jansen – Cilag sp. z o.o., Warszawa"/>
    <m/>
    <m/>
    <m/>
    <m/>
    <m/>
    <s v="015296339"/>
    <n v="143626"/>
    <n v="5222665719"/>
    <s v="sp. z o.o."/>
    <s v="7311"/>
    <s v="Działalność agencji reklamowych"/>
    <m/>
    <s v="media, telekomunkacja, IT"/>
    <m/>
    <n v="500"/>
    <s v="J"/>
    <x v="4"/>
    <n v="786358"/>
    <n v="36860"/>
    <n v="27418"/>
    <n v="19152"/>
    <n v="4826"/>
    <n v="228757"/>
    <n v="271"/>
    <n v="116434"/>
    <n v="499768.7"/>
    <n v="35989.699999999997"/>
    <n v="463779"/>
    <n v="151660"/>
    <n v="348108"/>
    <m/>
    <m/>
    <s v="M"/>
    <s v="Professional, Scientific and Technical Activities"/>
    <s v="73"/>
    <s v="ADVERTISING, MARKET RESEARCH AND PUBLIC OPINION POLLING"/>
    <s v="High"/>
    <n v="0.29090694060466099"/>
    <n v="5.4656893836743992"/>
    <n v="2.4355319078587619E-2"/>
    <n v="3.8321727631202188E-2"/>
    <n v="0.12628247395489911"/>
    <x v="0"/>
    <n v="1"/>
    <n v="0.30346038077214521"/>
    <n v="429.64575645756457"/>
    <n v="2901.6900369003688"/>
    <n v="132.8033210332103"/>
    <x v="4"/>
    <s v="Exp&gt;25"/>
    <s v="Exp&lt;50"/>
    <s v="Increased Export Intensity"/>
    <n v="1"/>
    <n v="5.7712691797150439E-3"/>
    <n v="33.935484750058343"/>
    <n v="0.2921880409360238"/>
    <n v="-2.9453009057548289"/>
    <n v="-2.989545823308859E-2"/>
    <n v="7.5781108447651846"/>
    <s v="Yes"/>
    <s v="Yes"/>
    <s v="Yes"/>
    <x v="3"/>
    <s v="Declining"/>
    <n v="32.195121951219512"/>
    <n v="0.27910884174129258"/>
    <n v="7.2269264238499664"/>
    <s v="No"/>
    <s v="2.Hiring"/>
    <s v="Hiring"/>
    <n v="37.704671046710253"/>
    <n v="5.6687167975037353E-2"/>
    <n v="0.31116014248183921"/>
    <n v="0.1138328727392125"/>
    <n v="0.28513567142494589"/>
    <s v="25-50"/>
    <n v="0.36583372096204891"/>
    <n v="13.28297939751792"/>
    <n v="5.3230099791384076"/>
    <n v="418.59853414634148"/>
    <n v="2863.985365853659"/>
  </r>
  <r>
    <n v="1557"/>
    <n v="1492"/>
    <n v="1107"/>
    <n v="1051"/>
    <n v="958"/>
    <s v="Dajar sp. z o.o., Koszalin"/>
    <m/>
    <m/>
    <m/>
    <n v="2001"/>
    <m/>
    <s v="003800675"/>
    <n v="6818"/>
    <n v="6692296668"/>
    <s v="sp. z o.o."/>
    <s v="4644"/>
    <s v="Sprzedaż hurtowa wyrobów porcelanowych, ceramicznych i szklanych oraz środków czyszczących"/>
    <m/>
    <s v="handel hurtowy"/>
    <m/>
    <n v="400"/>
    <s v="J"/>
    <x v="4"/>
    <n v="513838.47032000002"/>
    <n v="26389.431980000001"/>
    <n v="18306.121490000001"/>
    <n v="14677.67549"/>
    <n v="8870"/>
    <n v="62641"/>
    <n v="816"/>
    <n v="79113"/>
    <n v="373971.66712"/>
    <n v="99262.815950000004"/>
    <n v="274708.85116999998"/>
    <n v="239588.76389"/>
    <n v="134382.90323"/>
    <m/>
    <m/>
    <s v="G"/>
    <s v="Wholesale and Retail Trade; Repair of Motor Vehicles and Motorcycles"/>
    <s v="46"/>
    <s v="WHOLESALE TRADE, EXCEPT OF MOTOR VEHICLES"/>
    <s v="Medium-high"/>
    <n v="0.121907960610636"/>
    <n v="-4.6735828883128114"/>
    <n v="2.856476565652874E-2"/>
    <n v="3.9248094923967143E-2"/>
    <n v="6.1261952571109793E-2"/>
    <x v="1"/>
    <n v="0"/>
    <n v="0.64066020224232856"/>
    <n v="96.952205882352942"/>
    <n v="629.70400774509801"/>
    <n v="121.64560778186279"/>
    <x v="1"/>
    <s v="Exp&lt;25"/>
    <s v="Exp&lt;50"/>
    <s v="Increased Export Intensity"/>
    <n v="1"/>
    <n v="4.2944882185260602E-2"/>
    <n v="-9.8850251419143209"/>
    <n v="-0.1040838325414679"/>
    <n v="-34.699293581097329"/>
    <n v="-0.42616733171058208"/>
    <n v="-2.5685330423967812"/>
    <s v="Yes"/>
    <s v="Yes"/>
    <s v="Yes"/>
    <x v="2"/>
    <s v="Declining"/>
    <n v="-27.978817299205652"/>
    <n v="-0.32820990606389971"/>
    <n v="-7.8776385177838906"/>
    <s v="Yes"/>
    <s v="0.Reducing"/>
    <s v="Reducing"/>
    <n v="126.4355170125297"/>
    <n v="2.109774199794039E-2"/>
    <n v="6.1861713615747743E-2"/>
    <n v="2.891931199442288E-2"/>
    <n v="7.896307842537538E-2"/>
    <s v="0-10"/>
    <n v="0.46748320251932157"/>
    <n v="13.2537480675109"/>
    <n v="7.0326242610280074"/>
    <n v="67.253839364518981"/>
    <n v="503.26849073256841"/>
  </r>
  <r>
    <n v="1557"/>
    <n v="1492"/>
    <n v="1107"/>
    <n v="1051"/>
    <n v="958"/>
    <s v="Dajar sp. z o.o., Koszalin"/>
    <m/>
    <m/>
    <m/>
    <n v="2001"/>
    <m/>
    <s v="003800675"/>
    <n v="6818"/>
    <n v="6692296668"/>
    <s v="sp. z o.o."/>
    <s v="4644"/>
    <s v="Sprzedaż hurtowa wyrobów porcelanowych, ceramicznych i szklanych oraz środków czyszczących"/>
    <m/>
    <s v="handel hurtowy"/>
    <m/>
    <n v="400"/>
    <s v="J"/>
    <x v="1"/>
    <n v="524439.80000000005"/>
    <n v="29344"/>
    <n v="27085.516769999998"/>
    <n v="21632"/>
    <n v="9135"/>
    <n v="60286"/>
    <n v="1103"/>
    <n v="69208"/>
    <n v="436605.31845000002"/>
    <n v="106757.69500000001"/>
    <n v="329847.62345000001"/>
    <n v="210498"/>
    <n v="226107.27726999999"/>
    <m/>
    <m/>
    <s v="G"/>
    <s v="Wholesale and Retail Trade; Repair of Motor Vehicles and Motorcycles"/>
    <s v="46"/>
    <s v="WHOLESALE TRADE, EXCEPT OF MOTOR VEHICLES"/>
    <s v="Medium-high"/>
    <n v="0.11495313666125261"/>
    <n v="-8.0258055373943709"/>
    <n v="4.1247822915041907E-2"/>
    <n v="4.9545892104100181E-2"/>
    <n v="0.10276582200305941"/>
    <x v="1"/>
    <n v="0"/>
    <n v="0.48212422319382758"/>
    <n v="62.745240253853133"/>
    <n v="475.46672710788761"/>
    <n v="96.788481414324579"/>
    <x v="1"/>
    <s v="Exp&lt;25"/>
    <s v="Exp&lt;50"/>
    <s v="Increased Export Intensity"/>
    <n v="1"/>
    <n v="4.2944882185260602E-2"/>
    <n v="-9.8850251419143209"/>
    <n v="-0.1040838325414679"/>
    <n v="-34.699293581097329"/>
    <n v="-0.42616733171058208"/>
    <n v="-2.5685330423967812"/>
    <s v="Yes"/>
    <s v="Yes"/>
    <s v="Yes"/>
    <x v="2"/>
    <s v="Declining"/>
    <n v="-27.978817299205652"/>
    <n v="-0.32820990606389971"/>
    <n v="-7.8776385177838906"/>
    <s v="Yes"/>
    <s v="0.Reducing"/>
    <s v="Reducing"/>
    <n v="126.4355170125297"/>
    <n v="2.109774199794039E-2"/>
    <n v="6.1861713615747743E-2"/>
    <n v="2.891931199442288E-2"/>
    <n v="7.896307842537538E-2"/>
    <s v="0-10"/>
    <n v="0.46748320251932157"/>
    <n v="13.2537480675109"/>
    <n v="7.0326242610280074"/>
    <n v="67.253839364518981"/>
    <n v="503.26849073256841"/>
  </r>
  <r>
    <n v="1557"/>
    <n v="1492"/>
    <n v="1107"/>
    <n v="1051"/>
    <n v="958"/>
    <s v="Dajar sp. z o.o., Koszalin"/>
    <m/>
    <m/>
    <m/>
    <n v="2001"/>
    <m/>
    <s v="003800675"/>
    <n v="6818"/>
    <n v="6692296668"/>
    <s v="sp. z o.o."/>
    <s v="4644"/>
    <s v="Sprzedaż hurtowa wyrobów porcelanowych, ceramicznych i szklanych oraz środków czyszczących"/>
    <m/>
    <s v="handel hurtowy"/>
    <m/>
    <n v="400"/>
    <s v="J"/>
    <x v="3"/>
    <n v="539030.50789999997"/>
    <n v="42552.689100000003"/>
    <n v="22747.408060000002"/>
    <n v="13154.29106"/>
    <n v="9549"/>
    <n v="72356"/>
    <n v="929"/>
    <n v="74015"/>
    <n v="468137.07736"/>
    <n v="102998.26418"/>
    <n v="365138.81318"/>
    <n v="232597.08840000001"/>
    <n v="235539.98895999999"/>
    <m/>
    <m/>
    <s v="G"/>
    <s v="Wholesale and Retail Trade; Repair of Motor Vehicles and Motorcycles"/>
    <s v="46"/>
    <s v="WHOLESALE TRADE, EXCEPT OF MOTOR VEHICLES"/>
    <s v="Medium-high"/>
    <n v="0.13423358963835011"/>
    <n v="-6.6529294312531189"/>
    <n v="2.440361142312257E-2"/>
    <n v="2.8099229256058861E-2"/>
    <n v="5.6553979890661438E-2"/>
    <x v="1"/>
    <n v="0"/>
    <n v="0.49685679611557781"/>
    <n v="79.67168998923573"/>
    <n v="580.22659623250809"/>
    <n v="110.87003679224971"/>
    <x v="1"/>
    <s v="Exp&lt;25"/>
    <s v="Exp&lt;50"/>
    <s v="Increased Export Intensity"/>
    <n v="1"/>
    <n v="4.2944882185260602E-2"/>
    <n v="-9.8850251419143209"/>
    <n v="-0.1040838325414679"/>
    <n v="-34.699293581097329"/>
    <n v="-0.42616733171058208"/>
    <n v="-2.5685330423967812"/>
    <s v="Yes"/>
    <s v="Yes"/>
    <s v="Yes"/>
    <x v="2"/>
    <s v="Declining"/>
    <n v="-27.978817299205652"/>
    <n v="-0.32820990606389971"/>
    <n v="-7.8776385177838906"/>
    <s v="Yes"/>
    <s v="0.Reducing"/>
    <s v="Reducing"/>
    <n v="126.4355170125297"/>
    <n v="2.109774199794039E-2"/>
    <n v="6.1861713615747743E-2"/>
    <n v="2.891931199442288E-2"/>
    <n v="7.896307842537538E-2"/>
    <s v="0-10"/>
    <n v="0.46748320251932157"/>
    <n v="13.2537480675109"/>
    <n v="7.0326242610280074"/>
    <n v="67.253839364518981"/>
    <n v="503.26849073256841"/>
  </r>
  <r>
    <n v="1557"/>
    <n v="1492"/>
    <n v="1107"/>
    <n v="1051"/>
    <n v="958"/>
    <s v="Dajar sp. z o.o., Koszalin"/>
    <m/>
    <m/>
    <m/>
    <n v="2001"/>
    <m/>
    <s v="003800675"/>
    <n v="6818"/>
    <n v="6692296668"/>
    <s v="sp. z o.o."/>
    <s v="4644"/>
    <s v="Sprzedaż hurtowa wyrobów porcelanowych, ceramicznych i szklanych oraz środków czyszczących"/>
    <m/>
    <s v="handel hurtowy"/>
    <m/>
    <n v="400"/>
    <s v="J"/>
    <x v="0"/>
    <n v="570203.19999999995"/>
    <n v="20297"/>
    <n v="16142"/>
    <n v="12030"/>
    <n v="9279"/>
    <n v="45025"/>
    <n v="1133"/>
    <n v="76198.600000000006"/>
    <n v="415985"/>
    <n v="91213"/>
    <n v="324772"/>
    <n v="194466"/>
    <n v="221519.82519999999"/>
    <m/>
    <m/>
    <s v="G"/>
    <s v="Wholesale and Retail Trade; Repair of Motor Vehicles and Motorcycles"/>
    <s v="46"/>
    <s v="WHOLESALE TRADE, EXCEPT OF MOTOR VEHICLES"/>
    <s v="Medium-high"/>
    <n v="7.896307842537538E-2"/>
    <m/>
    <n v="2.109774199794039E-2"/>
    <n v="2.891931199442288E-2"/>
    <n v="6.1861713615747743E-2"/>
    <x v="1"/>
    <n v="0"/>
    <n v="0.46748320251932157"/>
    <n v="67.253839364518981"/>
    <n v="503.26849073256841"/>
    <n v="80.505736981465134"/>
    <x v="0"/>
    <s v="Exp&lt;25"/>
    <s v="Exp&lt;50"/>
    <s v="Increased Export Intensity"/>
    <n v="1"/>
    <n v="4.2944882185260602E-2"/>
    <n v="-9.8850251419143209"/>
    <n v="-0.1040838325414679"/>
    <n v="-34.699293581097329"/>
    <n v="-0.42616733171058208"/>
    <n v="-2.5685330423967812"/>
    <s v="Yes"/>
    <s v="Yes"/>
    <s v="Yes"/>
    <x v="2"/>
    <s v="Declining"/>
    <n v="-27.978817299205652"/>
    <n v="-0.32820990606389971"/>
    <n v="-7.8776385177838906"/>
    <s v="Yes"/>
    <s v="0.Reducing"/>
    <s v="Reducing"/>
    <n v="126.4355170125297"/>
    <n v="2.109774199794039E-2"/>
    <n v="6.1861713615747743E-2"/>
    <n v="2.891931199442288E-2"/>
    <n v="7.896307842537538E-2"/>
    <s v="0-10"/>
    <n v="0.46748320251932157"/>
    <n v="13.2537480675109"/>
    <n v="7.0326242610280074"/>
    <n v="67.253839364518981"/>
    <n v="503.26849073256841"/>
  </r>
  <r>
    <n v="1557"/>
    <n v="1492"/>
    <n v="1107"/>
    <n v="1051"/>
    <n v="958"/>
    <s v="Dajar sp. z o.o., Koszalin"/>
    <m/>
    <m/>
    <m/>
    <n v="2001"/>
    <m/>
    <s v="003800675"/>
    <n v="6818"/>
    <n v="6692296668"/>
    <s v="sp. z o.o."/>
    <s v="4644"/>
    <s v="Sprzedaż hurtowa wyrobów porcelanowych, ceramicznych i szklanych oraz środków czyszczących"/>
    <m/>
    <s v="handel hurtowy"/>
    <m/>
    <n v="400"/>
    <s v="J"/>
    <x v="2"/>
    <n v="577447.69559000002"/>
    <n v="51583.067430000003"/>
    <n v="44739.103159999999"/>
    <n v="36019.719159999993"/>
    <n v="10159"/>
    <n v="75478"/>
    <n v="1039"/>
    <n v="76879"/>
    <n v="460671.56190999999"/>
    <n v="108509.75492000001"/>
    <n v="352161.80699000001"/>
    <n v="237074.76034000001"/>
    <n v="223596.80157000001"/>
    <m/>
    <m/>
    <s v="G"/>
    <s v="Wholesale and Retail Trade; Repair of Motor Vehicles and Motorcycles"/>
    <s v="46"/>
    <s v="WHOLESALE TRADE, EXCEPT OF MOTOR VEHICLES"/>
    <s v="Medium-high"/>
    <n v="0.1307096739261922"/>
    <n v="10.107527230008101"/>
    <n v="6.2377457620983817E-2"/>
    <n v="7.8189586981792139E-2"/>
    <n v="0.1519340106401138"/>
    <x v="1"/>
    <n v="0"/>
    <n v="0.51462859864207666"/>
    <n v="73.993262752646771"/>
    <n v="555.77256553416748"/>
    <n v="104.4367227333975"/>
    <x v="1"/>
    <s v="Exp&lt;25"/>
    <s v="Exp&lt;50"/>
    <s v="Increased Export Intensity"/>
    <n v="1"/>
    <n v="4.2944882185260602E-2"/>
    <n v="-9.8850251419143209"/>
    <n v="-0.1040838325414679"/>
    <n v="-34.699293581097329"/>
    <n v="-0.42616733171058208"/>
    <n v="-2.5685330423967812"/>
    <s v="Yes"/>
    <s v="Yes"/>
    <s v="Yes"/>
    <x v="2"/>
    <s v="Declining"/>
    <n v="-27.978817299205652"/>
    <n v="-0.32820990606389971"/>
    <n v="-7.8776385177838906"/>
    <s v="Yes"/>
    <s v="0.Reducing"/>
    <s v="Reducing"/>
    <n v="126.4355170125297"/>
    <n v="2.109774199794039E-2"/>
    <n v="6.1861713615747743E-2"/>
    <n v="2.891931199442288E-2"/>
    <n v="7.896307842537538E-2"/>
    <s v="0-10"/>
    <n v="0.46748320251932157"/>
    <n v="13.2537480675109"/>
    <n v="7.0326242610280074"/>
    <n v="67.253839364518981"/>
    <n v="503.26849073256841"/>
  </r>
  <r>
    <n v="760"/>
    <n v="484"/>
    <n v="752"/>
    <n v="1252"/>
    <n v="959"/>
    <s v="WZK Victoria SA, Wałbrzych"/>
    <m/>
    <m/>
    <m/>
    <n v="2001"/>
    <m/>
    <s v="000025780"/>
    <n v="56561"/>
    <n v="8860000191"/>
    <s v="SA"/>
    <s v="1910"/>
    <s v="Wytwarzanie i przetwarzanie koksu"/>
    <m/>
    <s v="paliwa"/>
    <m/>
    <n v="214"/>
    <s v="J"/>
    <x v="1"/>
    <n v="440136"/>
    <n v="-31746"/>
    <n v="-32708"/>
    <n v="-26682"/>
    <n v="41544"/>
    <n v="297129"/>
    <n v="466"/>
    <n v="53919"/>
    <n v="515240.64639000001"/>
    <n v="323669.34166999999"/>
    <n v="191571.30471999999"/>
    <n v="387047.40285999997"/>
    <n v="128193.24353000001"/>
    <m/>
    <m/>
    <s v="C"/>
    <s v="Manufacturing"/>
    <s v="19"/>
    <s v="MANUFACTURE AND PROCESSING OF COKE AND REFINED PETROLEUM PRODUCTS"/>
    <s v="Medium-high"/>
    <n v="0.67508451933038882"/>
    <n v="-24.978651089774509"/>
    <n v="-6.0622171328861989E-2"/>
    <n v="-5.1785510686988098E-2"/>
    <n v="-6.8937292442319317E-2"/>
    <x v="1"/>
    <n v="0"/>
    <n v="0.7511973396738445"/>
    <n v="115.706008583691"/>
    <n v="944.49785407725324"/>
    <n v="694.56940272532188"/>
    <x v="2"/>
    <s v="Exp&gt;25"/>
    <s v="Exp&gt;50"/>
    <s v="Increased Export Intensity"/>
    <n v="1"/>
    <n v="1.291865621405941E-2"/>
    <n v="73.903220071895959"/>
    <n v="0.5533287520028729"/>
    <n v="26.016826139055041"/>
    <n v="0.23124525283376049"/>
    <n v="14.835695732301319"/>
    <s v="Yes"/>
    <s v="Yes"/>
    <s v="Yes"/>
    <x v="0"/>
    <s v="Growing"/>
    <n v="-9.8360655737704921"/>
    <n v="-0.1035406789408411"/>
    <n v="-2.5553020810884619"/>
    <s v="Yes"/>
    <s v="0.Reducing"/>
    <s v="Reducing"/>
    <n v="1116.5510873155731"/>
    <n v="7.1671222691718321E-3"/>
    <n v="1.006214900207654E-2"/>
    <n v="7.6463992719049464E-3"/>
    <n v="0.74089326226688779"/>
    <s v="50-75"/>
    <n v="0.75991711813519625"/>
    <n v="13.28223650986595"/>
    <n v="6.1903154058531484"/>
    <n v="117.8073770491803"/>
    <n v="1202.2151639344261"/>
  </r>
  <r>
    <n v="760"/>
    <n v="484"/>
    <n v="752"/>
    <n v="1252"/>
    <n v="959"/>
    <s v="WZK Victoria SA, Wałbrzych"/>
    <m/>
    <m/>
    <m/>
    <n v="2001"/>
    <m/>
    <s v="000025780"/>
    <n v="56561"/>
    <n v="8860000191"/>
    <s v="SA"/>
    <s v="1910"/>
    <s v="Wytwarzanie i przetwarzanie koksu"/>
    <m/>
    <s v="paliwa"/>
    <m/>
    <n v="214"/>
    <s v="J"/>
    <x v="0"/>
    <n v="586681"/>
    <n v="6707.43343"/>
    <n v="5465.7704599999997"/>
    <n v="4204.8144599999996"/>
    <n v="42672"/>
    <n v="434668"/>
    <n v="488"/>
    <n v="57490"/>
    <n v="549907.78148999996"/>
    <n v="361493.76572000002"/>
    <n v="188414.01577"/>
    <n v="417884.33655000001"/>
    <n v="132023.44493999999"/>
    <m/>
    <m/>
    <s v="C"/>
    <s v="Manufacturing"/>
    <s v="19"/>
    <s v="MANUFACTURE AND PROCESSING OF COKE AND REFINED PETROLEUM PRODUCTS"/>
    <s v="Medium-high"/>
    <n v="0.74089326226688779"/>
    <m/>
    <n v="7.1671222691718321E-3"/>
    <n v="7.6463992719049464E-3"/>
    <n v="1.006214900207654E-2"/>
    <x v="1"/>
    <n v="0"/>
    <n v="0.75991711813519625"/>
    <n v="117.8073770491803"/>
    <n v="1202.2151639344261"/>
    <n v="740.76591336065576"/>
    <x v="2"/>
    <s v="Exp&gt;25"/>
    <s v="Exp&gt;50"/>
    <s v="Increased Export Intensity"/>
    <n v="1"/>
    <n v="1.291865621405941E-2"/>
    <n v="73.903220071895959"/>
    <n v="0.5533287520028729"/>
    <n v="26.016826139055041"/>
    <n v="0.23124525283376049"/>
    <n v="14.835695732301319"/>
    <s v="Yes"/>
    <s v="Yes"/>
    <s v="Yes"/>
    <x v="0"/>
    <s v="Growing"/>
    <n v="-9.8360655737704921"/>
    <n v="-0.1035406789408411"/>
    <n v="-2.5553020810884619"/>
    <s v="Yes"/>
    <s v="0.Reducing"/>
    <s v="Reducing"/>
    <n v="1116.5510873155731"/>
    <n v="7.1671222691718321E-3"/>
    <n v="1.006214900207654E-2"/>
    <n v="7.6463992719049464E-3"/>
    <n v="0.74089326226688779"/>
    <s v="50-75"/>
    <n v="0.75991711813519625"/>
    <n v="13.28223650986595"/>
    <n v="6.1903154058531484"/>
    <n v="117.8073770491803"/>
    <n v="1202.2151639344261"/>
  </r>
  <r>
    <n v="760"/>
    <n v="484"/>
    <n v="752"/>
    <n v="1252"/>
    <n v="959"/>
    <s v="WZK Victoria SA, Wałbrzych"/>
    <m/>
    <m/>
    <m/>
    <n v="2001"/>
    <m/>
    <s v="000025780"/>
    <n v="56561"/>
    <n v="8860000191"/>
    <s v="SA"/>
    <s v="1910"/>
    <s v="Wytwarzanie i przetwarzanie koksu"/>
    <m/>
    <s v="paliwa"/>
    <m/>
    <n v="214"/>
    <s v="J"/>
    <x v="2"/>
    <n v="832242.08332000009"/>
    <n v="216662.23342999999"/>
    <n v="216155.92957000001"/>
    <n v="174158.29157"/>
    <n v="28801"/>
    <n v="529320"/>
    <n v="458"/>
    <n v="63959"/>
    <n v="748054.12492999993"/>
    <n v="322158.22207999998"/>
    <n v="425895.90285000001"/>
    <n v="561289.7284299999"/>
    <n v="180634.54363"/>
    <m/>
    <m/>
    <s v="C"/>
    <s v="Manufacturing"/>
    <s v="19"/>
    <s v="MANUFACTURE AND PROCESSING OF COKE AND REFINED PETROLEUM PRODUCTS"/>
    <s v="Medium-high"/>
    <n v="0.63601686409370695"/>
    <n v="89.087482805314735"/>
    <n v="0.2092639810705601"/>
    <n v="0.23281509421032481"/>
    <n v="0.31028234216425682"/>
    <x v="1"/>
    <n v="0"/>
    <n v="0.75033304372530962"/>
    <n v="139.6484716157205"/>
    <n v="1817.1224526637559"/>
    <n v="703.40223161572044"/>
    <x v="2"/>
    <s v="Exp&gt;25"/>
    <s v="Exp&gt;50"/>
    <s v="Increased Export Intensity"/>
    <n v="1"/>
    <n v="1.291865621405941E-2"/>
    <n v="73.903220071895959"/>
    <n v="0.5533287520028729"/>
    <n v="26.016826139055041"/>
    <n v="0.23124525283376049"/>
    <n v="14.835695732301319"/>
    <s v="Yes"/>
    <s v="Yes"/>
    <s v="Yes"/>
    <x v="0"/>
    <s v="Growing"/>
    <n v="-9.8360655737704921"/>
    <n v="-0.1035406789408411"/>
    <n v="-2.5553020810884619"/>
    <s v="Yes"/>
    <s v="0.Reducing"/>
    <s v="Reducing"/>
    <n v="1116.5510873155731"/>
    <n v="7.1671222691718321E-3"/>
    <n v="1.006214900207654E-2"/>
    <n v="7.6463992719049464E-3"/>
    <n v="0.74089326226688779"/>
    <s v="50-75"/>
    <n v="0.75991711813519625"/>
    <n v="13.28223650986595"/>
    <n v="6.1903154058531484"/>
    <n v="117.8073770491803"/>
    <n v="1202.2151639344261"/>
  </r>
  <r>
    <n v="760"/>
    <n v="484"/>
    <n v="752"/>
    <n v="1252"/>
    <n v="959"/>
    <s v="WZK Victoria SA, Wałbrzych"/>
    <m/>
    <m/>
    <m/>
    <n v="2001"/>
    <m/>
    <s v="000025780"/>
    <n v="56561"/>
    <n v="8860000191"/>
    <s v="SA"/>
    <s v="1910"/>
    <s v="Wytwarzanie i przetwarzanie koksu"/>
    <m/>
    <s v="paliwa"/>
    <m/>
    <n v="214"/>
    <s v="J"/>
    <x v="4"/>
    <n v="1020257.15055"/>
    <n v="9990.3176999999996"/>
    <n v="12224.225850000001"/>
    <n v="9815.2628499999992"/>
    <n v="6324"/>
    <n v="769082"/>
    <n v="440"/>
    <n v="84419"/>
    <n v="698651.93629999994"/>
    <n v="328367.99158999999"/>
    <n v="370283.94471000001"/>
    <n v="541999.27349000005"/>
    <n v="156652.66281000001"/>
    <m/>
    <m/>
    <s v="C"/>
    <s v="Manufacturing"/>
    <s v="19"/>
    <s v="MANUFACTURE AND PROCESSING OF COKE AND REFINED PETROLEUM PRODUCTS"/>
    <s v="Medium-high"/>
    <n v="0.7538119184809472"/>
    <n v="-27.492583743051689"/>
    <n v="9.6203813369098081E-3"/>
    <n v="1.404885943919483E-2"/>
    <n v="1.8109365325894841E-2"/>
    <x v="1"/>
    <n v="0"/>
    <n v="0.77577867508731346"/>
    <n v="191.86136363636359"/>
    <n v="2318.7662512500001"/>
    <n v="746.29088997727274"/>
    <x v="3"/>
    <s v="Exp&gt;25"/>
    <s v="Exp&gt;50"/>
    <s v="Increased Export Intensity"/>
    <n v="1"/>
    <n v="1.291865621405941E-2"/>
    <n v="73.903220071895959"/>
    <n v="0.5533287520028729"/>
    <n v="26.016826139055041"/>
    <n v="0.23124525283376049"/>
    <n v="14.835695732301319"/>
    <s v="Yes"/>
    <s v="Yes"/>
    <s v="Yes"/>
    <x v="0"/>
    <s v="Growing"/>
    <n v="-9.8360655737704921"/>
    <n v="-0.1035406789408411"/>
    <n v="-2.5553020810884619"/>
    <s v="Yes"/>
    <s v="0.Reducing"/>
    <s v="Reducing"/>
    <n v="1116.5510873155731"/>
    <n v="7.1671222691718321E-3"/>
    <n v="1.006214900207654E-2"/>
    <n v="7.6463992719049464E-3"/>
    <n v="0.74089326226688779"/>
    <s v="50-75"/>
    <n v="0.75991711813519625"/>
    <n v="13.28223650986595"/>
    <n v="6.1903154058531484"/>
    <n v="117.8073770491803"/>
    <n v="1202.2151639344261"/>
  </r>
  <r>
    <n v="760"/>
    <n v="484"/>
    <n v="752"/>
    <n v="1252"/>
    <n v="959"/>
    <s v="WZK Victoria SA, Wałbrzych"/>
    <m/>
    <m/>
    <m/>
    <n v="2001"/>
    <m/>
    <s v="000025780"/>
    <n v="56561"/>
    <n v="8860000191"/>
    <s v="SA"/>
    <s v="1910"/>
    <s v="Wytwarzanie i przetwarzanie koksu"/>
    <m/>
    <s v="paliwa"/>
    <m/>
    <n v="214"/>
    <s v="J"/>
    <x v="3"/>
    <n v="1407107.3046299999"/>
    <n v="194622.29857000001"/>
    <n v="197847.07354000001"/>
    <n v="160715.43254000001"/>
    <n v="28512"/>
    <n v="1015093"/>
    <n v="448"/>
    <n v="64558"/>
    <n v="813874"/>
    <n v="330675"/>
    <n v="483199"/>
    <n v="629800"/>
    <n v="184074.65943"/>
    <m/>
    <m/>
    <s v="C"/>
    <s v="Manufacturing"/>
    <s v="19"/>
    <s v="MANUFACTURE AND PROCESSING OF COKE AND REFINED PETROLEUM PRODUCTS"/>
    <s v="Medium-high"/>
    <n v="0.7214041151374162"/>
    <n v="69.074279327084014"/>
    <n v="0.11421689874764759"/>
    <n v="0.19746967287319661"/>
    <n v="0.25518487224515718"/>
    <x v="1"/>
    <n v="0"/>
    <n v="0.77382985572705354"/>
    <n v="144.10267857142861"/>
    <n v="3140.864519263393"/>
    <n v="738.11383928571433"/>
    <x v="2"/>
    <s v="Exp&gt;25"/>
    <s v="Exp&gt;50"/>
    <s v="Increased Export Intensity"/>
    <n v="1"/>
    <n v="1.291865621405941E-2"/>
    <n v="73.903220071895959"/>
    <n v="0.5533287520028729"/>
    <n v="26.016826139055041"/>
    <n v="0.23124525283376049"/>
    <n v="14.835695732301319"/>
    <s v="Yes"/>
    <s v="Yes"/>
    <s v="Yes"/>
    <x v="0"/>
    <s v="Growing"/>
    <n v="-9.8360655737704921"/>
    <n v="-0.1035406789408411"/>
    <n v="-2.5553020810884619"/>
    <s v="Yes"/>
    <s v="0.Reducing"/>
    <s v="Reducing"/>
    <n v="1116.5510873155731"/>
    <n v="7.1671222691718321E-3"/>
    <n v="1.006214900207654E-2"/>
    <n v="7.6463992719049464E-3"/>
    <n v="0.74089326226688779"/>
    <s v="50-75"/>
    <n v="0.75991711813519625"/>
    <n v="13.28223650986595"/>
    <n v="6.1903154058531484"/>
    <n v="117.8073770491803"/>
    <n v="1202.2151639344261"/>
  </r>
  <r>
    <n v="1289"/>
    <n v="1276"/>
    <n v="925"/>
    <n v="882"/>
    <n v="960"/>
    <s v="Schattdecor sp. z o.o., Tarnowo Podgórne"/>
    <m/>
    <m/>
    <m/>
    <n v="2003"/>
    <m/>
    <n v="630139658"/>
    <n v="149942"/>
    <n v="7820032528"/>
    <s v="sp. z o.o."/>
    <s v="1712"/>
    <s v="Produkcja papieru i tektury"/>
    <m/>
    <s v="produkcja"/>
    <m/>
    <n v="500"/>
    <s v="J"/>
    <x v="0"/>
    <n v="584317"/>
    <n v="49857"/>
    <n v="49116"/>
    <n v="40006"/>
    <n v="34407"/>
    <n v="370961"/>
    <n v="375"/>
    <n v="54263.368629999997"/>
    <n v="335200"/>
    <n v="187076"/>
    <n v="148124"/>
    <n v="303626"/>
    <n v="31573.80978"/>
    <m/>
    <m/>
    <s v="C"/>
    <s v="Manufacturing"/>
    <s v="17"/>
    <s v="MANUFACTURE OF PAPER AND PAPER PRODUCTS"/>
    <s v="Medium-high"/>
    <n v="0.63486258315263799"/>
    <m/>
    <n v="6.8466260608539539E-2"/>
    <n v="0.1193496420047733"/>
    <n v="0.13176078464953589"/>
    <x v="0"/>
    <n v="1"/>
    <n v="0.90580548926014315"/>
    <n v="144.70231634666669"/>
    <n v="1558.1786666666669"/>
    <n v="498.86933333333332"/>
    <x v="2"/>
    <s v="Exp&gt;25"/>
    <s v="Exp&gt;50"/>
    <s v="Decreased Export Intensity"/>
    <n v="0"/>
    <n v="-1.821690317543501E-2"/>
    <n v="5.7708828512605228"/>
    <n v="5.6105086213701583E-2"/>
    <n v="-23.354432716477881"/>
    <n v="-0.2659784129554108"/>
    <n v="1.4125101230300969"/>
    <s v="No"/>
    <s v="Yes"/>
    <s v="No"/>
    <x v="3"/>
    <s v="Declining"/>
    <n v="11.2"/>
    <n v="0.1061601958283909"/>
    <n v="2.6895372526882788"/>
    <s v="No"/>
    <s v="2.Hiring"/>
    <s v="Hiring"/>
    <n v="-76.074950719424578"/>
    <n v="6.8466260608539539E-2"/>
    <n v="0.13176078464953589"/>
    <n v="0.1193496420047733"/>
    <n v="0.63486258315263799"/>
    <s v="50-75"/>
    <n v="0.90580548926014315"/>
    <n v="13.278198922762449"/>
    <n v="5.9269260259704106"/>
    <n v="144.70231634666669"/>
    <n v="1558.1786666666669"/>
  </r>
  <r>
    <n v="1289"/>
    <n v="1276"/>
    <n v="925"/>
    <n v="882"/>
    <n v="960"/>
    <s v="Schattdecor sp. z o.o., Tarnowo Podgórne"/>
    <m/>
    <m/>
    <m/>
    <n v="2003"/>
    <m/>
    <n v="630139658"/>
    <n v="149942"/>
    <n v="7820032528"/>
    <s v="sp. z o.o."/>
    <s v="1712"/>
    <s v="Produkcja papieru i tektury"/>
    <m/>
    <s v="produkcja"/>
    <m/>
    <n v="500"/>
    <s v="J"/>
    <x v="3"/>
    <n v="616546.59709000005"/>
    <n v="28089.794330000001"/>
    <n v="28560.846549999998"/>
    <n v="23071.81855"/>
    <n v="22410.554950000002"/>
    <n v="418220"/>
    <n v="412"/>
    <n v="62268.000200000002"/>
    <n v="419754.66618"/>
    <n v="218412.96148999999"/>
    <n v="201341.70469000001"/>
    <n v="362356.89171"/>
    <n v="57397.774469999997"/>
    <m/>
    <m/>
    <s v="C"/>
    <s v="Manufacturing"/>
    <s v="17"/>
    <s v="MANUFACTURE OF PAPER AND PAPER PRODUCTS"/>
    <s v="Medium-high"/>
    <n v="0.67832666983149459"/>
    <n v="-11.421864978435581"/>
    <n v="3.7421045966185271E-2"/>
    <n v="5.4965007917520799E-2"/>
    <n v="6.3671532342386761E-2"/>
    <x v="0"/>
    <n v="1"/>
    <n v="0.86325875780643124"/>
    <n v="151.135922815534"/>
    <n v="1496.472323033981"/>
    <n v="530.12854730582524"/>
    <x v="2"/>
    <s v="Exp&gt;25"/>
    <s v="Exp&gt;50"/>
    <s v="Decreased Export Intensity"/>
    <n v="0"/>
    <n v="-1.821690317543501E-2"/>
    <n v="5.7708828512605228"/>
    <n v="5.6105086213701583E-2"/>
    <n v="-23.354432716477881"/>
    <n v="-0.2659784129554108"/>
    <n v="1.4125101230300969"/>
    <s v="No"/>
    <s v="Yes"/>
    <s v="No"/>
    <x v="3"/>
    <s v="Declining"/>
    <n v="11.2"/>
    <n v="0.1061601958283909"/>
    <n v="2.6895372526882788"/>
    <s v="No"/>
    <s v="2.Hiring"/>
    <s v="Hiring"/>
    <n v="-76.074950719424578"/>
    <n v="6.8466260608539539E-2"/>
    <n v="0.13176078464953589"/>
    <n v="0.1193496420047733"/>
    <n v="0.63486258315263799"/>
    <s v="50-75"/>
    <n v="0.90580548926014315"/>
    <n v="13.278198922762449"/>
    <n v="5.9269260259704106"/>
    <n v="144.70231634666669"/>
    <n v="1558.1786666666669"/>
  </r>
  <r>
    <n v="1289"/>
    <n v="1276"/>
    <n v="925"/>
    <n v="882"/>
    <n v="960"/>
    <s v="Schattdecor sp. z o.o., Tarnowo Podgórne"/>
    <m/>
    <m/>
    <m/>
    <n v="2003"/>
    <m/>
    <n v="630139658"/>
    <n v="149942"/>
    <n v="7820032528"/>
    <s v="sp. z o.o."/>
    <s v="1712"/>
    <s v="Produkcja papieru i tektury"/>
    <m/>
    <s v="produkcja"/>
    <m/>
    <n v="500"/>
    <s v="J"/>
    <x v="4"/>
    <n v="618037.24954999995"/>
    <n v="-3654.1354799999999"/>
    <n v="-6581.2102000000004"/>
    <n v="-6974.0352000000003"/>
    <n v="30803.723389999999"/>
    <n v="381110"/>
    <n v="417"/>
    <n v="70639.555410000001"/>
    <n v="455040.34869999997"/>
    <n v="244899.5766"/>
    <n v="210140.7721"/>
    <n v="355382.85651000001"/>
    <n v="99657.492190000004"/>
    <m/>
    <m/>
    <s v="C"/>
    <s v="Manufacturing"/>
    <s v="17"/>
    <s v="MANUFACTURE OF PAPER AND PAPER PRODUCTS"/>
    <s v="Medium-high"/>
    <n v="0.61664567997720299"/>
    <n v="0.24177450123568089"/>
    <n v="-1.1284166456112269E-2"/>
    <n v="-1.532619078708965E-2"/>
    <n v="-1.9624005694837899E-2"/>
    <x v="0"/>
    <n v="1"/>
    <n v="0.78099196593288833"/>
    <n v="169.3994134532374"/>
    <n v="1482.1037159472421"/>
    <n v="587.2891525179856"/>
    <x v="2"/>
    <s v="Exp&gt;25"/>
    <s v="Exp&gt;50"/>
    <s v="Decreased Export Intensity"/>
    <n v="0"/>
    <n v="-1.821690317543501E-2"/>
    <n v="5.7708828512605228"/>
    <n v="5.6105086213701583E-2"/>
    <n v="-23.354432716477881"/>
    <n v="-0.2659784129554108"/>
    <n v="1.4125101230300969"/>
    <s v="No"/>
    <s v="Yes"/>
    <s v="No"/>
    <x v="3"/>
    <s v="Declining"/>
    <n v="11.2"/>
    <n v="0.1061601958283909"/>
    <n v="2.6895372526882788"/>
    <s v="No"/>
    <s v="2.Hiring"/>
    <s v="Hiring"/>
    <n v="-76.074950719424578"/>
    <n v="6.8466260608539539E-2"/>
    <n v="0.13176078464953589"/>
    <n v="0.1193496420047733"/>
    <n v="0.63486258315263799"/>
    <s v="50-75"/>
    <n v="0.90580548926014315"/>
    <n v="13.278198922762449"/>
    <n v="5.9269260259704106"/>
    <n v="144.70231634666669"/>
    <n v="1558.1786666666669"/>
  </r>
  <r>
    <n v="1289"/>
    <n v="1276"/>
    <n v="925"/>
    <n v="882"/>
    <n v="960"/>
    <s v="Schattdecor sp. z o.o., Tarnowo Podgórne"/>
    <m/>
    <m/>
    <m/>
    <n v="2003"/>
    <m/>
    <n v="630139658"/>
    <n v="149942"/>
    <n v="7820032528"/>
    <s v="sp. z o.o."/>
    <s v="1712"/>
    <s v="Produkcja papieru i tektury"/>
    <m/>
    <s v="produkcja"/>
    <m/>
    <n v="500"/>
    <s v="J"/>
    <x v="1"/>
    <n v="619978.97500999994"/>
    <n v="72679.033750000002"/>
    <n v="76219.674180000002"/>
    <n v="61971.922180000001"/>
    <n v="26057.475040000001"/>
    <n v="407455"/>
    <n v="398"/>
    <n v="56752.772870000001"/>
    <n v="360137.06477000011"/>
    <n v="177017.64696000001"/>
    <n v="183119.41781000001"/>
    <n v="325591.62284999999"/>
    <n v="34545.441919999997"/>
    <m/>
    <m/>
    <s v="C"/>
    <s v="Manufacturing"/>
    <s v="17"/>
    <s v="MANUFACTURE OF PAPER AND PAPER PRODUCTS"/>
    <s v="Medium-high"/>
    <n v="0.65720777062387958"/>
    <n v="6.1031897086684106"/>
    <n v="9.9958102900183712E-2"/>
    <n v="0.1720787118081781"/>
    <n v="0.19033635336665419"/>
    <x v="0"/>
    <n v="1"/>
    <n v="0.9040769604148845"/>
    <n v="142.59490670854271"/>
    <n v="1557.7361181155779"/>
    <n v="444.76795718592967"/>
    <x v="2"/>
    <s v="Exp&gt;25"/>
    <s v="Exp&gt;50"/>
    <s v="Decreased Export Intensity"/>
    <n v="0"/>
    <n v="-1.821690317543501E-2"/>
    <n v="5.7708828512605228"/>
    <n v="5.6105086213701583E-2"/>
    <n v="-23.354432716477881"/>
    <n v="-0.2659784129554108"/>
    <n v="1.4125101230300969"/>
    <s v="No"/>
    <s v="Yes"/>
    <s v="No"/>
    <x v="3"/>
    <s v="Declining"/>
    <n v="11.2"/>
    <n v="0.1061601958283909"/>
    <n v="2.6895372526882788"/>
    <s v="No"/>
    <s v="2.Hiring"/>
    <s v="Hiring"/>
    <n v="-76.074950719424578"/>
    <n v="6.8466260608539539E-2"/>
    <n v="0.13176078464953589"/>
    <n v="0.1193496420047733"/>
    <n v="0.63486258315263799"/>
    <s v="50-75"/>
    <n v="0.90580548926014315"/>
    <n v="13.278198922762449"/>
    <n v="5.9269260259704106"/>
    <n v="144.70231634666669"/>
    <n v="1558.1786666666669"/>
  </r>
  <r>
    <n v="1289"/>
    <n v="1276"/>
    <n v="925"/>
    <n v="882"/>
    <n v="960"/>
    <s v="Schattdecor sp. z o.o., Tarnowo Podgórne"/>
    <m/>
    <m/>
    <m/>
    <n v="2003"/>
    <m/>
    <n v="630139658"/>
    <n v="149942"/>
    <n v="7820032528"/>
    <s v="sp. z o.o."/>
    <s v="1712"/>
    <s v="Produkcja papieru i tektury"/>
    <m/>
    <s v="produkcja"/>
    <m/>
    <n v="500"/>
    <s v="J"/>
    <x v="2"/>
    <n v="696048.29334000009"/>
    <n v="86211.761700000003"/>
    <n v="86452.711309999999"/>
    <n v="70093.45031"/>
    <n v="26110.721239999999"/>
    <n v="461399"/>
    <n v="412"/>
    <n v="59016.341130000001"/>
    <n v="396531.46074000001"/>
    <n v="191517.02449000001"/>
    <n v="205014.43625"/>
    <n v="369485.07316000003"/>
    <n v="27046.387579999999"/>
    <m/>
    <m/>
    <s v="C"/>
    <s v="Manufacturing"/>
    <s v="17"/>
    <s v="MANUFACTURE OF PAPER AND PAPER PRODUCTS"/>
    <s v="Medium-high"/>
    <n v="0.66288360220807196"/>
    <n v="12.26966097177298"/>
    <n v="0.100701992923013"/>
    <n v="0.17676642902228451"/>
    <n v="0.18970577000724209"/>
    <x v="0"/>
    <n v="1"/>
    <n v="0.93179258077145632"/>
    <n v="143.24354643203881"/>
    <n v="1689.4376051941749"/>
    <n v="464.84714682038839"/>
    <x v="2"/>
    <s v="Exp&gt;25"/>
    <s v="Exp&gt;50"/>
    <s v="Decreased Export Intensity"/>
    <n v="0"/>
    <n v="-1.821690317543501E-2"/>
    <n v="5.7708828512605228"/>
    <n v="5.6105086213701583E-2"/>
    <n v="-23.354432716477881"/>
    <n v="-0.2659784129554108"/>
    <n v="1.4125101230300969"/>
    <s v="No"/>
    <s v="Yes"/>
    <s v="No"/>
    <x v="3"/>
    <s v="Declining"/>
    <n v="11.2"/>
    <n v="0.1061601958283909"/>
    <n v="2.6895372526882788"/>
    <s v="No"/>
    <s v="2.Hiring"/>
    <s v="Hiring"/>
    <n v="-76.074950719424578"/>
    <n v="6.8466260608539539E-2"/>
    <n v="0.13176078464953589"/>
    <n v="0.1193496420047733"/>
    <n v="0.63486258315263799"/>
    <s v="50-75"/>
    <n v="0.90580548926014315"/>
    <n v="13.278198922762449"/>
    <n v="5.9269260259704106"/>
    <n v="144.70231634666669"/>
    <n v="1558.1786666666669"/>
  </r>
  <r>
    <m/>
    <n v="1802"/>
    <m/>
    <n v="946"/>
    <n v="961"/>
    <s v="HB Reavis Construction PL sp. z o.o., Warszawa"/>
    <m/>
    <m/>
    <m/>
    <m/>
    <m/>
    <n v="142652876"/>
    <n v="369096"/>
    <n v="5272643631"/>
    <s v="sp. z o.o."/>
    <s v="4110"/>
    <s v="Realizacja projektów budowlanych związanych ze wznoszeniem budynków"/>
    <m/>
    <s v="budownictwo"/>
    <m/>
    <n v="500"/>
    <s v="J"/>
    <x v="4"/>
    <n v="164675.77405000001"/>
    <n v="11952.875969999999"/>
    <n v="16777.429380000001"/>
    <n v="15170.633620000001"/>
    <n v="18.902950000000001"/>
    <n v="0"/>
    <n v="38"/>
    <n v="9776.7871500000001"/>
    <n v="182582.07754999999"/>
    <n v="1713.7670900000001"/>
    <n v="180868.31046000001"/>
    <n v="127422.22601"/>
    <n v="55159.851540000003"/>
    <m/>
    <m/>
    <s v="F"/>
    <s v="Construction"/>
    <s v="41"/>
    <s v="CONSTRUCTION WORK FOR BUILDINGS"/>
    <s v="Low"/>
    <n v="0"/>
    <n v="-62.398993108884149"/>
    <n v="9.2124258759480826E-2"/>
    <n v="8.3089390938962934E-2"/>
    <n v="0.11905798615391811"/>
    <x v="0"/>
    <n v="1"/>
    <n v="0.6978901090393469"/>
    <n v="257.28387236842099"/>
    <n v="4333.57300131579"/>
    <n v="45.099133947368422"/>
    <x v="0"/>
    <s v="Exp&lt;25"/>
    <s v="Exp&lt;50"/>
    <s v="Decreased Export Intensity"/>
    <n v="0"/>
    <n v="0"/>
    <n v="-71.783926971817465"/>
    <n v="-1.2652784048743"/>
    <n v="-79.553570269432953"/>
    <n v="-1.5873619040434139"/>
    <n v="-27.117352089016329"/>
    <s v="Yes"/>
    <s v="Yes"/>
    <s v="Yes"/>
    <x v="2"/>
    <s v="Declining"/>
    <n v="-46.478873239436624"/>
    <n v="-0.6250937173149298"/>
    <n v="-14.467471262466869"/>
    <s v="Yes"/>
    <s v="0.Reducing"/>
    <s v="Reducing"/>
    <n v="-3886.4833367123788"/>
    <n v="4.7818458459556151E-2"/>
    <n v="0.33646392187594187"/>
    <n v="0.10853442744083849"/>
    <n v="0"/>
    <s v="0-10"/>
    <n v="0.32257374530888439"/>
    <n v="13.277012218842771"/>
    <n v="4.2626798770413146"/>
    <n v="197.09601591549301"/>
    <n v="8220.0563380281692"/>
  </r>
  <r>
    <m/>
    <n v="1802"/>
    <m/>
    <n v="946"/>
    <n v="961"/>
    <s v="HB Reavis Construction PL sp. z o.o., Warszawa"/>
    <m/>
    <m/>
    <m/>
    <m/>
    <m/>
    <n v="142652876"/>
    <n v="369096"/>
    <n v="5272643631"/>
    <s v="sp. z o.o."/>
    <s v="4110"/>
    <s v="Realizacja projektów budowlanych związanych ze wznoszeniem budynków"/>
    <m/>
    <s v="budownictwo"/>
    <m/>
    <n v="500"/>
    <s v="J"/>
    <x v="2"/>
    <n v="421763.74725000001"/>
    <n v="49743.663430000001"/>
    <n v="45482.793080000003"/>
    <n v="36721.218459999996"/>
    <n v="153.32176999999999"/>
    <n v="0"/>
    <n v="57"/>
    <n v="11913.13392"/>
    <n v="263193.94206999999"/>
    <n v="11890.693380000001"/>
    <n v="251303.24869000001"/>
    <n v="80051.645909999992"/>
    <n v="183142.29616"/>
    <m/>
    <m/>
    <s v="F"/>
    <s v="Construction"/>
    <s v="41"/>
    <s v="CONSTRUCTION WORK FOR BUILDINGS"/>
    <s v="Low"/>
    <n v="0"/>
    <n v="-27.55571347332247"/>
    <n v="8.7065848355699332E-2"/>
    <n v="0.1395215185090905"/>
    <n v="0.45871909368715202"/>
    <x v="0"/>
    <n v="1"/>
    <n v="0.30415459140282641"/>
    <n v="209.00234947368421"/>
    <n v="7399.3639868421051"/>
    <n v="208.60865578947369"/>
    <x v="0"/>
    <s v="Exp&lt;25"/>
    <s v="Exp&lt;50"/>
    <s v="Decreased Export Intensity"/>
    <n v="0"/>
    <n v="0"/>
    <n v="-71.783926971817465"/>
    <n v="-1.2652784048743"/>
    <n v="-79.553570269432953"/>
    <n v="-1.5873619040434139"/>
    <n v="-27.117352089016329"/>
    <s v="Yes"/>
    <s v="Yes"/>
    <s v="Yes"/>
    <x v="2"/>
    <s v="Declining"/>
    <n v="-46.478873239436624"/>
    <n v="-0.6250937173149298"/>
    <n v="-14.467471262466869"/>
    <s v="Yes"/>
    <s v="0.Reducing"/>
    <s v="Reducing"/>
    <n v="-3886.4833367123788"/>
    <n v="4.7818458459556151E-2"/>
    <n v="0.33646392187594187"/>
    <n v="0.10853442744083849"/>
    <n v="0"/>
    <s v="0-10"/>
    <n v="0.32257374530888439"/>
    <n v="13.277012218842771"/>
    <n v="4.2626798770413146"/>
    <n v="197.09601591549301"/>
    <n v="8220.0563380281692"/>
  </r>
  <r>
    <m/>
    <n v="1802"/>
    <m/>
    <n v="946"/>
    <n v="961"/>
    <s v="HB Reavis Construction PL sp. z o.o., Warszawa"/>
    <m/>
    <m/>
    <m/>
    <m/>
    <m/>
    <n v="142652876"/>
    <n v="369096"/>
    <n v="5272643631"/>
    <s v="sp. z o.o."/>
    <s v="4110"/>
    <s v="Realizacja projektów budowlanych związanych ze wznoszeniem budynków"/>
    <m/>
    <s v="budownictwo"/>
    <m/>
    <n v="500"/>
    <s v="J"/>
    <x v="3"/>
    <n v="437955.75614999997"/>
    <n v="34237.991299999987"/>
    <n v="44052.126779999999"/>
    <n v="32199.946479999999"/>
    <n v="89.616129999999998"/>
    <n v="0"/>
    <n v="55"/>
    <n v="14181.74064"/>
    <n v="262463.23897000001"/>
    <n v="5442.9729799999996"/>
    <n v="257020.26599000001"/>
    <n v="112251.59239000001"/>
    <n v="150211.64658"/>
    <m/>
    <m/>
    <s v="F"/>
    <s v="Construction"/>
    <s v="41"/>
    <s v="CONSTRUCTION WORK FOR BUILDINGS"/>
    <s v="Low"/>
    <n v="0"/>
    <n v="3.839118228054383"/>
    <n v="7.3523286377292205E-2"/>
    <n v="0.1226836436461127"/>
    <n v="0.28685514204668472"/>
    <x v="0"/>
    <n v="1"/>
    <n v="0.4276850077386668"/>
    <n v="257.84982981818177"/>
    <n v="7962.8319299999994"/>
    <n v="98.963145090909094"/>
    <x v="0"/>
    <s v="Exp&lt;25"/>
    <s v="Exp&lt;50"/>
    <s v="Decreased Export Intensity"/>
    <n v="0"/>
    <n v="0"/>
    <n v="-71.783926971817465"/>
    <n v="-1.2652784048743"/>
    <n v="-79.553570269432953"/>
    <n v="-1.5873619040434139"/>
    <n v="-27.117352089016329"/>
    <s v="Yes"/>
    <s v="Yes"/>
    <s v="Yes"/>
    <x v="2"/>
    <s v="Declining"/>
    <n v="-46.478873239436624"/>
    <n v="-0.6250937173149298"/>
    <n v="-14.467471262466869"/>
    <s v="Yes"/>
    <s v="0.Reducing"/>
    <s v="Reducing"/>
    <n v="-3886.4833367123788"/>
    <n v="4.7818458459556151E-2"/>
    <n v="0.33646392187594187"/>
    <n v="0.10853442744083849"/>
    <n v="0"/>
    <s v="0-10"/>
    <n v="0.32257374530888439"/>
    <n v="13.277012218842771"/>
    <n v="4.2626798770413146"/>
    <n v="197.09601591549301"/>
    <n v="8220.0563380281692"/>
  </r>
  <r>
    <m/>
    <n v="1802"/>
    <m/>
    <n v="946"/>
    <n v="961"/>
    <s v="HB Reavis Construction PL sp. z o.o., Warszawa"/>
    <m/>
    <m/>
    <m/>
    <m/>
    <m/>
    <n v="142652876"/>
    <n v="369096"/>
    <n v="5272643631"/>
    <s v="sp. z o.o."/>
    <s v="4110"/>
    <s v="Realizacja projektów budowlanych związanych ze wznoszeniem budynków"/>
    <m/>
    <s v="budownictwo"/>
    <m/>
    <n v="500"/>
    <s v="J"/>
    <x v="1"/>
    <n v="582190.49075"/>
    <n v="-35397.557990000001"/>
    <n v="-48601.543369999999"/>
    <n v="-39614.278689999999"/>
    <n v="235.50342000000001"/>
    <n v="124"/>
    <n v="67"/>
    <n v="13004.57281"/>
    <n v="275796.57796999998"/>
    <n v="87025.68664"/>
    <n v="188770.89133000001"/>
    <n v="43330.427450000003"/>
    <n v="232466.15052"/>
    <m/>
    <m/>
    <s v="F"/>
    <s v="Construction"/>
    <s v="41"/>
    <s v="CONSTRUCTION WORK FOR BUILDINGS"/>
    <s v="Low"/>
    <n v="2.129887072532883E-4"/>
    <n v="-0.2456220528970765"/>
    <n v="-6.8043500056085379E-2"/>
    <n v="-0.14363586010232901"/>
    <n v="-0.91423696975322588"/>
    <x v="0"/>
    <n v="1"/>
    <n v="0.15711009820692301"/>
    <n v="194.098101641791"/>
    <n v="8689.4103097014922"/>
    <n v="1298.890845373134"/>
    <x v="0"/>
    <s v="Exp&lt;25"/>
    <s v="Exp&lt;50"/>
    <s v="Decreased Export Intensity"/>
    <n v="0"/>
    <n v="0"/>
    <n v="-71.783926971817465"/>
    <n v="-1.2652784048743"/>
    <n v="-79.553570269432953"/>
    <n v="-1.5873619040434139"/>
    <n v="-27.117352089016329"/>
    <s v="Yes"/>
    <s v="Yes"/>
    <s v="Yes"/>
    <x v="2"/>
    <s v="Declining"/>
    <n v="-46.478873239436624"/>
    <n v="-0.6250937173149298"/>
    <n v="-14.467471262466869"/>
    <s v="Yes"/>
    <s v="0.Reducing"/>
    <s v="Reducing"/>
    <n v="-3886.4833367123788"/>
    <n v="4.7818458459556151E-2"/>
    <n v="0.33646392187594187"/>
    <n v="0.10853442744083849"/>
    <n v="0"/>
    <s v="0-10"/>
    <n v="0.32257374530888439"/>
    <n v="13.277012218842771"/>
    <n v="4.2626798770413146"/>
    <n v="197.09601591549301"/>
    <n v="8220.0563380281692"/>
  </r>
  <r>
    <m/>
    <n v="1802"/>
    <m/>
    <n v="946"/>
    <n v="961"/>
    <s v="HB Reavis Construction PL sp. z o.o., Warszawa"/>
    <m/>
    <m/>
    <m/>
    <m/>
    <m/>
    <n v="142652876"/>
    <n v="369096"/>
    <n v="5272643631"/>
    <s v="sp. z o.o."/>
    <s v="4110"/>
    <s v="Realizacja projektów budowlanych związanych ze wznoszeniem budynków"/>
    <m/>
    <s v="budownictwo"/>
    <m/>
    <n v="500"/>
    <s v="J"/>
    <x v="0"/>
    <n v="583624"/>
    <n v="26792"/>
    <n v="34668"/>
    <n v="27908"/>
    <n v="384"/>
    <n v="0"/>
    <n v="71"/>
    <n v="13993.817129999999"/>
    <n v="257135"/>
    <n v="40172"/>
    <n v="216963"/>
    <n v="82945"/>
    <n v="103483"/>
    <m/>
    <m/>
    <s v="F"/>
    <s v="Construction"/>
    <s v="41"/>
    <s v="CONSTRUCTION WORK FOR BUILDINGS"/>
    <s v="Low"/>
    <n v="0"/>
    <m/>
    <n v="4.7818458459556151E-2"/>
    <n v="0.10853442744083849"/>
    <n v="0.33646392187594187"/>
    <x v="0"/>
    <n v="1"/>
    <n v="0.32257374530888439"/>
    <n v="197.09601591549301"/>
    <n v="8220.0563380281692"/>
    <n v="565.80281690140851"/>
    <x v="0"/>
    <s v="Exp&lt;25"/>
    <s v="Exp&lt;50"/>
    <s v="Decreased Export Intensity"/>
    <n v="0"/>
    <n v="0"/>
    <n v="-71.783926971817465"/>
    <n v="-1.2652784048743"/>
    <n v="-79.553570269432953"/>
    <n v="-1.5873619040434139"/>
    <n v="-27.117352089016329"/>
    <s v="Yes"/>
    <s v="Yes"/>
    <s v="Yes"/>
    <x v="2"/>
    <s v="Declining"/>
    <n v="-46.478873239436624"/>
    <n v="-0.6250937173149298"/>
    <n v="-14.467471262466869"/>
    <s v="Yes"/>
    <s v="0.Reducing"/>
    <s v="Reducing"/>
    <n v="-3886.4833367123788"/>
    <n v="4.7818458459556151E-2"/>
    <n v="0.33646392187594187"/>
    <n v="0.10853442744083849"/>
    <n v="0"/>
    <s v="0-10"/>
    <n v="0.32257374530888439"/>
    <n v="13.277012218842771"/>
    <n v="4.2626798770413146"/>
    <n v="197.09601591549301"/>
    <n v="8220.0563380281692"/>
  </r>
  <r>
    <n v="804"/>
    <n v="752"/>
    <n v="901"/>
    <n v="895"/>
    <n v="962"/>
    <s v="SM Spomlek, Radzyń Podlaski"/>
    <m/>
    <m/>
    <m/>
    <n v="2002"/>
    <m/>
    <s v="000867667"/>
    <n v="132004"/>
    <n v="5380002604"/>
    <s v="Spółdzielnia"/>
    <s v="1051"/>
    <s v="Przetwórstwo mleka i wyrób serów"/>
    <m/>
    <s v="żywność"/>
    <m/>
    <n v="400"/>
    <s v="J"/>
    <x v="0"/>
    <n v="582847"/>
    <n v="2360"/>
    <n v="500"/>
    <n v="509"/>
    <n v="18356"/>
    <n v="83647"/>
    <n v="772"/>
    <n v="65225"/>
    <n v="272428"/>
    <n v="154636"/>
    <n v="117792"/>
    <n v="112073"/>
    <n v="160354.40414999999"/>
    <m/>
    <m/>
    <s v="C"/>
    <s v="Manufacturing"/>
    <s v="10"/>
    <s v="MANUFACTURE OF FOOD PRODUCTS"/>
    <s v="Low"/>
    <n v="0.1435145072377485"/>
    <m/>
    <n v="8.7329951084933095E-4"/>
    <n v="1.868383572907337E-3"/>
    <n v="4.5416826532706364E-3"/>
    <x v="1"/>
    <n v="0"/>
    <n v="0.41138576064134369"/>
    <n v="84.488341968911911"/>
    <n v="754.98316062176161"/>
    <n v="200.3056994818653"/>
    <x v="1"/>
    <s v="Exp&lt;25"/>
    <s v="Exp&lt;50"/>
    <s v="Decreased Export Intensity"/>
    <n v="0"/>
    <n v="-3.5149213522163367E-2"/>
    <n v="68.07686928645083"/>
    <n v="0.51925124404516509"/>
    <n v="21.79483281626872"/>
    <n v="0.1971677448760509"/>
    <n v="13.861522714210199"/>
    <s v="No"/>
    <s v="Yes"/>
    <s v="No"/>
    <x v="0"/>
    <s v="Growing"/>
    <n v="-2.3316062176165802"/>
    <n v="-2.3592182016820121E-2"/>
    <n v="-0.58806861792840559"/>
    <s v="No"/>
    <s v="0.Reducing"/>
    <s v="Reducing"/>
    <n v="544.26218464349051"/>
    <n v="8.7329951084933095E-4"/>
    <n v="4.5416826532706364E-3"/>
    <n v="1.868383572907337E-3"/>
    <n v="0.1435145072377485"/>
    <s v="10-25"/>
    <n v="0.41138576064134369"/>
    <n v="13.27567999521283"/>
    <n v="6.6489845500247764"/>
    <n v="84.488341968911911"/>
    <n v="754.98316062176161"/>
  </r>
  <r>
    <n v="804"/>
    <n v="752"/>
    <n v="901"/>
    <n v="895"/>
    <n v="962"/>
    <s v="SM Spomlek, Radzyń Podlaski"/>
    <m/>
    <m/>
    <m/>
    <n v="2002"/>
    <m/>
    <s v="000867667"/>
    <n v="132004"/>
    <n v="5380002604"/>
    <s v="Spółdzielnia"/>
    <s v="1051"/>
    <s v="Przetwórstwo mleka i wyrób serów"/>
    <m/>
    <s v="żywność"/>
    <m/>
    <n v="400"/>
    <s v="J"/>
    <x v="1"/>
    <n v="614561.91613000003"/>
    <n v="9036.7237299999997"/>
    <n v="7491.0711600000004"/>
    <n v="7357.2591600000014"/>
    <n v="2388"/>
    <n v="132663"/>
    <n v="786"/>
    <n v="58868"/>
    <n v="303217.83916999999"/>
    <n v="171081.44209999999"/>
    <n v="132136.39707000001"/>
    <n v="128656.34668"/>
    <n v="174561.49249"/>
    <m/>
    <m/>
    <s v="C"/>
    <s v="Manufacturing"/>
    <s v="10"/>
    <s v="MANUFACTURE OF FOOD PRODUCTS"/>
    <s v="Low"/>
    <n v="0.215865963246472"/>
    <n v="5.4413793208166084"/>
    <n v="1.197155073703542E-2"/>
    <n v="2.426393902198852E-2"/>
    <n v="5.718535734812457E-2"/>
    <x v="1"/>
    <n v="0"/>
    <n v="0.4243033557397935"/>
    <n v="74.895674300254456"/>
    <n v="781.88538947837151"/>
    <n v="217.6608678117048"/>
    <x v="1"/>
    <s v="Exp&lt;25"/>
    <s v="Exp&lt;50"/>
    <s v="Decreased Export Intensity"/>
    <n v="0"/>
    <n v="-3.5149213522163367E-2"/>
    <n v="68.07686928645083"/>
    <n v="0.51925124404516509"/>
    <n v="21.79483281626872"/>
    <n v="0.1971677448760509"/>
    <n v="13.861522714210199"/>
    <s v="No"/>
    <s v="Yes"/>
    <s v="No"/>
    <x v="0"/>
    <s v="Growing"/>
    <n v="-2.3316062176165802"/>
    <n v="-2.3592182016820121E-2"/>
    <n v="-0.58806861792840559"/>
    <s v="No"/>
    <s v="0.Reducing"/>
    <s v="Reducing"/>
    <n v="544.26218464349051"/>
    <n v="8.7329951084933095E-4"/>
    <n v="4.5416826532706364E-3"/>
    <n v="1.868383572907337E-3"/>
    <n v="0.1435145072377485"/>
    <s v="10-25"/>
    <n v="0.41138576064134369"/>
    <n v="13.27567999521283"/>
    <n v="6.6489845500247764"/>
    <n v="84.488341968911911"/>
    <n v="754.98316062176161"/>
  </r>
  <r>
    <n v="804"/>
    <n v="752"/>
    <n v="901"/>
    <n v="895"/>
    <n v="962"/>
    <s v="SM Spomlek, Radzyń Podlaski"/>
    <m/>
    <m/>
    <m/>
    <n v="2002"/>
    <m/>
    <s v="000867667"/>
    <n v="132004"/>
    <n v="5380002604"/>
    <s v="Spółdzielnia"/>
    <s v="1051"/>
    <s v="Przetwórstwo mleka i wyrób serów"/>
    <m/>
    <s v="żywność"/>
    <m/>
    <n v="400"/>
    <s v="J"/>
    <x v="2"/>
    <n v="712500.42084999999"/>
    <n v="10521.476060000001"/>
    <n v="8607.8652100000018"/>
    <n v="9476.2782100000004"/>
    <n v="22327"/>
    <n v="114237"/>
    <n v="785"/>
    <n v="65225"/>
    <n v="323052.78298000002"/>
    <n v="174801.80119"/>
    <n v="148250.98178999999"/>
    <n v="147514.94304000001"/>
    <n v="175537.83994000001"/>
    <m/>
    <m/>
    <s v="C"/>
    <s v="Manufacturing"/>
    <s v="10"/>
    <s v="MANUFACTURE OF FOOD PRODUCTS"/>
    <s v="Low"/>
    <n v="0.16033253687586221"/>
    <n v="15.93631205407833"/>
    <n v="1.330003173709704E-2"/>
    <n v="2.933352909882429E-2"/>
    <n v="6.4239445948404181E-2"/>
    <x v="1"/>
    <n v="0"/>
    <n v="0.45662799025982242"/>
    <n v="83.089171974522287"/>
    <n v="907.64384821656051"/>
    <n v="222.67745374522289"/>
    <x v="1"/>
    <s v="Exp&lt;25"/>
    <s v="Exp&lt;50"/>
    <s v="Decreased Export Intensity"/>
    <n v="0"/>
    <n v="-3.5149213522163367E-2"/>
    <n v="68.07686928645083"/>
    <n v="0.51925124404516509"/>
    <n v="21.79483281626872"/>
    <n v="0.1971677448760509"/>
    <n v="13.861522714210199"/>
    <s v="No"/>
    <s v="Yes"/>
    <s v="No"/>
    <x v="0"/>
    <s v="Growing"/>
    <n v="-2.3316062176165802"/>
    <n v="-2.3592182016820121E-2"/>
    <n v="-0.58806861792840559"/>
    <s v="No"/>
    <s v="0.Reducing"/>
    <s v="Reducing"/>
    <n v="544.26218464349051"/>
    <n v="8.7329951084933095E-4"/>
    <n v="4.5416826532706364E-3"/>
    <n v="1.868383572907337E-3"/>
    <n v="0.1435145072377485"/>
    <s v="10-25"/>
    <n v="0.41138576064134369"/>
    <n v="13.27567999521283"/>
    <n v="6.6489845500247764"/>
    <n v="84.488341968911911"/>
    <n v="754.98316062176161"/>
  </r>
  <r>
    <n v="804"/>
    <n v="752"/>
    <n v="901"/>
    <n v="895"/>
    <n v="962"/>
    <s v="SM Spomlek, Radzyń Podlaski"/>
    <m/>
    <m/>
    <m/>
    <n v="2002"/>
    <m/>
    <s v="000867667"/>
    <n v="132004"/>
    <n v="5380002604"/>
    <s v="Spółdzielnia"/>
    <s v="1051"/>
    <s v="Przetwórstwo mleka i wyrób serów"/>
    <m/>
    <s v="żywność"/>
    <m/>
    <n v="400"/>
    <s v="J"/>
    <x v="4"/>
    <n v="979630.99033000006"/>
    <n v="-9140.0224299999991"/>
    <n v="-16455.986140000001"/>
    <n v="-18099.163140000001"/>
    <n v="23680"/>
    <n v="106158"/>
    <n v="754"/>
    <n v="82754"/>
    <n v="380493.68219999998"/>
    <n v="178905.75432000001"/>
    <n v="201587.92788"/>
    <n v="161646.28977999999"/>
    <n v="218847.39241999999"/>
    <m/>
    <m/>
    <s v="C"/>
    <s v="Manufacturing"/>
    <s v="10"/>
    <s v="MANUFACTURE OF FOOD PRODUCTS"/>
    <s v="Low"/>
    <n v="0.10836529371558511"/>
    <n v="-4.2800159504271296"/>
    <n v="-1.8475490586412631E-2"/>
    <n v="-4.7567578613529997E-2"/>
    <n v="-0.1119676991326735"/>
    <x v="1"/>
    <n v="0"/>
    <n v="0.42483304544077388"/>
    <n v="109.7533156498674"/>
    <n v="1299.2453452652519"/>
    <n v="237.27553623342169"/>
    <x v="1"/>
    <s v="Exp&lt;25"/>
    <s v="Exp&lt;50"/>
    <s v="Decreased Export Intensity"/>
    <n v="0"/>
    <n v="-3.5149213522163367E-2"/>
    <n v="68.07686928645083"/>
    <n v="0.51925124404516509"/>
    <n v="21.79483281626872"/>
    <n v="0.1971677448760509"/>
    <n v="13.861522714210199"/>
    <s v="No"/>
    <s v="Yes"/>
    <s v="No"/>
    <x v="0"/>
    <s v="Growing"/>
    <n v="-2.3316062176165802"/>
    <n v="-2.3592182016820121E-2"/>
    <n v="-0.58806861792840559"/>
    <s v="No"/>
    <s v="0.Reducing"/>
    <s v="Reducing"/>
    <n v="544.26218464349051"/>
    <n v="8.7329951084933095E-4"/>
    <n v="4.5416826532706364E-3"/>
    <n v="1.868383572907337E-3"/>
    <n v="0.1435145072377485"/>
    <s v="10-25"/>
    <n v="0.41138576064134369"/>
    <n v="13.27567999521283"/>
    <n v="6.6489845500247764"/>
    <n v="84.488341968911911"/>
    <n v="754.98316062176161"/>
  </r>
  <r>
    <n v="804"/>
    <n v="752"/>
    <n v="901"/>
    <n v="895"/>
    <n v="962"/>
    <s v="SM Spomlek, Radzyń Podlaski"/>
    <m/>
    <m/>
    <m/>
    <n v="2002"/>
    <m/>
    <s v="000867667"/>
    <n v="132004"/>
    <n v="5380002604"/>
    <s v="Spółdzielnia"/>
    <s v="1051"/>
    <s v="Przetwórstwo mleka i wyrób serów"/>
    <m/>
    <s v="żywność"/>
    <m/>
    <n v="400"/>
    <s v="J"/>
    <x v="3"/>
    <n v="1023434.13453"/>
    <n v="15997.41008"/>
    <n v="10540.182849999999"/>
    <n v="10851.83085"/>
    <n v="23681"/>
    <n v="109016"/>
    <n v="780"/>
    <n v="82755.600000000006"/>
    <n v="428220.14559999999"/>
    <n v="177477.95713"/>
    <n v="250742.18846999999"/>
    <n v="176274.64780000001"/>
    <n v="251945.49780000001"/>
    <m/>
    <m/>
    <s v="C"/>
    <s v="Manufacturing"/>
    <s v="10"/>
    <s v="MANUFACTURE OF FOOD PRODUCTS"/>
    <s v="Low"/>
    <n v="0.10651980066119671"/>
    <n v="43.639793687288162"/>
    <n v="1.0603350507733041E-2"/>
    <n v="2.5341710242975549E-2"/>
    <n v="6.1562062301281202E-2"/>
    <x v="1"/>
    <n v="0"/>
    <n v="0.41164492051865759"/>
    <n v="106.0969230769231"/>
    <n v="1312.095044269231"/>
    <n v="227.53584247435899"/>
    <x v="1"/>
    <s v="Exp&lt;25"/>
    <s v="Exp&lt;50"/>
    <s v="Decreased Export Intensity"/>
    <n v="0"/>
    <n v="-3.5149213522163367E-2"/>
    <n v="68.07686928645083"/>
    <n v="0.51925124404516509"/>
    <n v="21.79483281626872"/>
    <n v="0.1971677448760509"/>
    <n v="13.861522714210199"/>
    <s v="No"/>
    <s v="Yes"/>
    <s v="No"/>
    <x v="0"/>
    <s v="Growing"/>
    <n v="-2.3316062176165802"/>
    <n v="-2.3592182016820121E-2"/>
    <n v="-0.58806861792840559"/>
    <s v="No"/>
    <s v="0.Reducing"/>
    <s v="Reducing"/>
    <n v="544.26218464349051"/>
    <n v="8.7329951084933095E-4"/>
    <n v="4.5416826532706364E-3"/>
    <n v="1.868383572907337E-3"/>
    <n v="0.1435145072377485"/>
    <s v="10-25"/>
    <n v="0.41138576064134369"/>
    <n v="13.27567999521283"/>
    <n v="6.6489845500247764"/>
    <n v="84.488341968911911"/>
    <n v="754.98316062176161"/>
  </r>
  <r>
    <n v="274"/>
    <n v="271"/>
    <n v="457"/>
    <n v="716"/>
    <n v="963"/>
    <s v="Engie Zielona Energia sp. z o.o., Katowice"/>
    <m/>
    <n v="2001"/>
    <m/>
    <m/>
    <m/>
    <n v="812054036"/>
    <n v="58191"/>
    <n v="8522434090"/>
    <s v="sp. z o.o."/>
    <s v="3511"/>
    <s v="Wytwarzanie energii elektrycznej"/>
    <s v="Prod. paliw i energii "/>
    <s v="energetyka"/>
    <m/>
    <n v="400"/>
    <s v="J"/>
    <x v="0"/>
    <n v="583472.34874000004"/>
    <n v="70758.54445999999"/>
    <n v="59414.17757"/>
    <n v="63881.864700000013"/>
    <n v="22031"/>
    <n v="0"/>
    <n v="58"/>
    <n v="9732.7440399999996"/>
    <n v="563966"/>
    <n v="435271"/>
    <n v="128695"/>
    <n v="226003"/>
    <n v="337962.80784000002"/>
    <m/>
    <m/>
    <s v="D"/>
    <s v="Electricity, Gas, Steam, Hot Water and Air Conditioning Supply"/>
    <s v="35"/>
    <s v="ELECTRICITY, GAS, STEAM, HOT WATER AND AIR CONDITIONING SUPPLY"/>
    <s v="Low"/>
    <n v="0"/>
    <m/>
    <n v="0.1094856762928902"/>
    <n v="0.1132725460400095"/>
    <n v="0.28265936602611469"/>
    <x v="1"/>
    <n v="0"/>
    <n v="0.40073869701364978"/>
    <n v="167.80593172413791"/>
    <n v="10059.86808172414"/>
    <n v="7504.6724137931033"/>
    <x v="0"/>
    <s v="Exp&lt;25"/>
    <s v="Exp&lt;50"/>
    <s v="Increased Export Intensity"/>
    <n v="1"/>
    <n v="2.9484971840774182E-2"/>
    <n v="332.55897309448221"/>
    <n v="1.464548485064165"/>
    <n v="213.4485312278857"/>
    <n v="1.1424649858950511"/>
    <n v="44.215297893957903"/>
    <s v="No"/>
    <s v="Yes"/>
    <s v="No"/>
    <x v="1"/>
    <s v="Growing"/>
    <n v="91.379310344827587"/>
    <n v="0.64908719076591481"/>
    <n v="17.617988085676849"/>
    <s v="No"/>
    <s v="2.Hiring"/>
    <s v="Hiring"/>
    <n v="12677.627413771361"/>
    <n v="0.1094856762928902"/>
    <n v="0.28265936602611469"/>
    <n v="0.1132725460400095"/>
    <n v="0"/>
    <s v="0-10"/>
    <n v="0.40073869701364978"/>
    <n v="13.27675234096548"/>
    <n v="4.0604430105464191"/>
    <n v="167.80593172413791"/>
    <n v="10059.86808172414"/>
  </r>
  <r>
    <n v="274"/>
    <n v="271"/>
    <n v="457"/>
    <n v="716"/>
    <n v="963"/>
    <s v="Engie Zielona Energia sp. z o.o., Katowice"/>
    <m/>
    <n v="2001"/>
    <m/>
    <m/>
    <m/>
    <n v="812054036"/>
    <n v="58191"/>
    <n v="8522434090"/>
    <s v="sp. z o.o."/>
    <s v="3511"/>
    <s v="Wytwarzanie energii elektrycznej"/>
    <s v="Prod. paliw i energii "/>
    <s v="energetyka"/>
    <m/>
    <n v="400"/>
    <s v="J"/>
    <x v="1"/>
    <n v="741006.90974000003"/>
    <n v="86005.730810000008"/>
    <n v="77848.481459999995"/>
    <n v="77248.942389999997"/>
    <n v="22976.586439999999"/>
    <n v="0"/>
    <n v="60"/>
    <n v="11565.12614"/>
    <n v="630018.68797000009"/>
    <n v="419974.92168000003"/>
    <n v="210043.76629"/>
    <n v="303252.11570999998"/>
    <n v="326766.57225999999"/>
    <m/>
    <m/>
    <s v="D"/>
    <s v="Electricity, Gas, Steam, Hot Water and Air Conditioning Supply"/>
    <s v="35"/>
    <s v="ELECTRICITY, GAS, STEAM, HOT WATER AND AIR CONDITIONING SUPPLY"/>
    <s v="Low"/>
    <n v="0"/>
    <n v="26.999490436897911"/>
    <n v="0.1042486127654392"/>
    <n v="0.1226137317273966"/>
    <n v="0.25473504845675388"/>
    <x v="1"/>
    <n v="0"/>
    <n v="0.48133828646752791"/>
    <n v="192.75210233333331"/>
    <n v="12350.11516233333"/>
    <n v="6999.5820280000007"/>
    <x v="0"/>
    <s v="Exp&lt;25"/>
    <s v="Exp&lt;50"/>
    <s v="Increased Export Intensity"/>
    <n v="1"/>
    <n v="2.9484971840774182E-2"/>
    <n v="332.55897309448221"/>
    <n v="1.464548485064165"/>
    <n v="213.4485312278857"/>
    <n v="1.1424649858950511"/>
    <n v="44.215297893957903"/>
    <s v="No"/>
    <s v="Yes"/>
    <s v="No"/>
    <x v="1"/>
    <s v="Growing"/>
    <n v="91.379310344827587"/>
    <n v="0.64908719076591481"/>
    <n v="17.617988085676849"/>
    <s v="No"/>
    <s v="2.Hiring"/>
    <s v="Hiring"/>
    <n v="12677.627413771361"/>
    <n v="0.1094856762928902"/>
    <n v="0.28265936602611469"/>
    <n v="0.1132725460400095"/>
    <n v="0"/>
    <s v="0-10"/>
    <n v="0.40073869701364978"/>
    <n v="13.27675234096548"/>
    <n v="4.0604430105464191"/>
    <n v="167.80593172413791"/>
    <n v="10059.86808172414"/>
  </r>
  <r>
    <n v="274"/>
    <n v="271"/>
    <n v="457"/>
    <n v="716"/>
    <n v="963"/>
    <s v="Engie Zielona Energia sp. z o.o., Katowice"/>
    <m/>
    <n v="2001"/>
    <m/>
    <m/>
    <m/>
    <n v="812054036"/>
    <n v="58191"/>
    <n v="8522434090"/>
    <s v="sp. z o.o."/>
    <s v="3511"/>
    <s v="Wytwarzanie energii elektrycznej"/>
    <s v="Prod. paliw i energii "/>
    <s v="energetyka"/>
    <m/>
    <n v="400"/>
    <s v="J"/>
    <x v="2"/>
    <n v="1270335.78795"/>
    <n v="59187.56134"/>
    <n v="52927.729440000003"/>
    <n v="57018.808279999997"/>
    <n v="23470.225439999998"/>
    <n v="625"/>
    <n v="70"/>
    <n v="12549.69161"/>
    <n v="871805.37641999999"/>
    <n v="395686.74245999998"/>
    <n v="476118.63396000001"/>
    <n v="360270.92398999998"/>
    <n v="511534.45243"/>
    <m/>
    <m/>
    <s v="D"/>
    <s v="Electricity, Gas, Steam, Hot Water and Air Conditioning Supply"/>
    <s v="35"/>
    <s v="ELECTRICITY, GAS, STEAM, HOT WATER AND AIR CONDITIONING SUPPLY"/>
    <s v="Low"/>
    <n v="4.9199590055523158E-4"/>
    <n v="71.433730408226253"/>
    <n v="4.4884831885287517E-2"/>
    <n v="6.5403139074621502E-2"/>
    <n v="0.15826647248830619"/>
    <x v="1"/>
    <n v="0"/>
    <n v="0.41324696283638912"/>
    <n v="179.2813087142857"/>
    <n v="18147.654113571429"/>
    <n v="5652.6677494285714"/>
    <x v="0"/>
    <s v="Exp&lt;25"/>
    <s v="Exp&lt;50"/>
    <s v="Increased Export Intensity"/>
    <n v="1"/>
    <n v="2.9484971840774182E-2"/>
    <n v="332.55897309448221"/>
    <n v="1.464548485064165"/>
    <n v="213.4485312278857"/>
    <n v="1.1424649858950511"/>
    <n v="44.215297893957903"/>
    <s v="No"/>
    <s v="Yes"/>
    <s v="No"/>
    <x v="1"/>
    <s v="Growing"/>
    <n v="91.379310344827587"/>
    <n v="0.64908719076591481"/>
    <n v="17.617988085676849"/>
    <s v="No"/>
    <s v="2.Hiring"/>
    <s v="Hiring"/>
    <n v="12677.627413771361"/>
    <n v="0.1094856762928902"/>
    <n v="0.28265936602611469"/>
    <n v="0.1132725460400095"/>
    <n v="0"/>
    <s v="0-10"/>
    <n v="0.40073869701364978"/>
    <n v="13.27675234096548"/>
    <n v="4.0604430105464191"/>
    <n v="167.80593172413791"/>
    <n v="10059.86808172414"/>
  </r>
  <r>
    <n v="274"/>
    <n v="271"/>
    <n v="457"/>
    <n v="716"/>
    <n v="963"/>
    <s v="Engie Zielona Energia sp. z o.o., Katowice"/>
    <m/>
    <n v="2001"/>
    <m/>
    <m/>
    <m/>
    <n v="812054036"/>
    <n v="58191"/>
    <n v="8522434090"/>
    <s v="sp. z o.o."/>
    <s v="3511"/>
    <s v="Wytwarzanie energii elektrycznej"/>
    <s v="Prod. paliw i energii "/>
    <s v="energetyka"/>
    <m/>
    <n v="400"/>
    <s v="J"/>
    <x v="4"/>
    <n v="2523862"/>
    <n v="56470"/>
    <n v="56737"/>
    <n v="49285"/>
    <n v="23236"/>
    <n v="74416"/>
    <n v="111"/>
    <n v="21476"/>
    <n v="1788659"/>
    <n v="1359535"/>
    <n v="429124"/>
    <n v="1094461"/>
    <n v="694197"/>
    <m/>
    <m/>
    <s v="D"/>
    <s v="Electricity, Gas, Steam, Hot Water and Air Conditioning Supply"/>
    <s v="35"/>
    <s v="ELECTRICITY, GAS, STEAM, HOT WATER AND AIR CONDITIONING SUPPLY"/>
    <s v="Low"/>
    <n v="2.9484971840774182E-2"/>
    <n v="-0.82854345157543641"/>
    <n v="1.9527612840955649E-2"/>
    <n v="2.7554162084556081E-2"/>
    <n v="4.503129851132201E-2"/>
    <x v="1"/>
    <n v="0"/>
    <n v="0.61188913034849013"/>
    <n v="193.47747747747749"/>
    <n v="22737.495495495499"/>
    <n v="12248.06306306306"/>
    <x v="0"/>
    <s v="Exp&lt;25"/>
    <s v="Exp&lt;50"/>
    <s v="Increased Export Intensity"/>
    <n v="1"/>
    <n v="2.9484971840774182E-2"/>
    <n v="332.55897309448221"/>
    <n v="1.464548485064165"/>
    <n v="213.4485312278857"/>
    <n v="1.1424649858950511"/>
    <n v="44.215297893957903"/>
    <s v="No"/>
    <s v="Yes"/>
    <s v="No"/>
    <x v="1"/>
    <s v="Growing"/>
    <n v="91.379310344827587"/>
    <n v="0.64908719076591481"/>
    <n v="17.617988085676849"/>
    <s v="No"/>
    <s v="2.Hiring"/>
    <s v="Hiring"/>
    <n v="12677.627413771361"/>
    <n v="0.1094856762928902"/>
    <n v="0.28265936602611469"/>
    <n v="0.1132725460400095"/>
    <n v="0"/>
    <s v="0-10"/>
    <n v="0.40073869701364978"/>
    <n v="13.27675234096548"/>
    <n v="4.0604430105464191"/>
    <n v="167.80593172413791"/>
    <n v="10059.86808172414"/>
  </r>
  <r>
    <n v="274"/>
    <n v="271"/>
    <n v="457"/>
    <n v="716"/>
    <n v="963"/>
    <s v="Engie Zielona Energia sp. z o.o., Katowice"/>
    <m/>
    <n v="2001"/>
    <m/>
    <m/>
    <m/>
    <n v="812054036"/>
    <n v="58191"/>
    <n v="8522434090"/>
    <s v="sp. z o.o."/>
    <s v="3511"/>
    <s v="Wytwarzanie energii elektrycznej"/>
    <s v="Prod. paliw i energii "/>
    <s v="energetyka"/>
    <m/>
    <n v="400"/>
    <s v="J"/>
    <x v="3"/>
    <n v="2544948"/>
    <n v="-102668"/>
    <n v="-123913"/>
    <n v="-109459"/>
    <n v="23724"/>
    <n v="1216"/>
    <n v="82"/>
    <n v="16442"/>
    <n v="1016927"/>
    <n v="566317"/>
    <n v="450610"/>
    <n v="345878"/>
    <n v="671049"/>
    <m/>
    <m/>
    <s v="D"/>
    <s v="Electricity, Gas, Steam, Hot Water and Air Conditioning Supply"/>
    <s v="35"/>
    <s v="ELECTRICITY, GAS, STEAM, HOT WATER AND AIR CONDITIONING SUPPLY"/>
    <s v="Low"/>
    <n v="4.7780936977887169E-4"/>
    <n v="100.33663730019769"/>
    <n v="-4.3010309051501251E-2"/>
    <n v="-0.10763702802659381"/>
    <n v="-0.31646707798703588"/>
    <x v="1"/>
    <n v="0"/>
    <n v="0.34012077563089582"/>
    <n v="200.51219512195121"/>
    <n v="31035.95121951219"/>
    <n v="6906.3048780487807"/>
    <x v="0"/>
    <s v="Exp&lt;25"/>
    <s v="Exp&lt;50"/>
    <s v="Increased Export Intensity"/>
    <n v="1"/>
    <n v="2.9484971840774182E-2"/>
    <n v="332.55897309448221"/>
    <n v="1.464548485064165"/>
    <n v="213.4485312278857"/>
    <n v="1.1424649858950511"/>
    <n v="44.215297893957903"/>
    <s v="No"/>
    <s v="Yes"/>
    <s v="No"/>
    <x v="1"/>
    <s v="Growing"/>
    <n v="91.379310344827587"/>
    <n v="0.64908719076591481"/>
    <n v="17.617988085676849"/>
    <s v="No"/>
    <s v="2.Hiring"/>
    <s v="Hiring"/>
    <n v="12677.627413771361"/>
    <n v="0.1094856762928902"/>
    <n v="0.28265936602611469"/>
    <n v="0.1132725460400095"/>
    <n v="0"/>
    <s v="0-10"/>
    <n v="0.40073869701364978"/>
    <n v="13.27675234096548"/>
    <n v="4.0604430105464191"/>
    <n v="167.80593172413791"/>
    <n v="10059.86808172414"/>
  </r>
  <r>
    <n v="1120"/>
    <n v="898"/>
    <n v="966"/>
    <n v="1194"/>
    <n v="964"/>
    <s v="Manuli Hydraulics Polska SA, Mysłowice"/>
    <m/>
    <m/>
    <m/>
    <n v="2002"/>
    <m/>
    <n v="271143117"/>
    <n v="81700"/>
    <n v="2220009234"/>
    <s v="SA"/>
    <s v="2420"/>
    <s v="Produkcja rur, przewodów, kształtowników zamkniętych i łączników, ze stali"/>
    <m/>
    <s v="górnictwo i hutnictwo"/>
    <m/>
    <n v="500"/>
    <s v="J"/>
    <x v="1"/>
    <n v="458841.04927000002"/>
    <n v="45187.377789999999"/>
    <n v="36855.52882"/>
    <n v="26991.290819999998"/>
    <n v="6106"/>
    <n v="459852"/>
    <n v="611"/>
    <n v="60717"/>
    <n v="507266.70747999998"/>
    <n v="257890.88946999999"/>
    <n v="249375.81800999999"/>
    <n v="316258.40587000002"/>
    <n v="191008.30160999999"/>
    <m/>
    <m/>
    <s v="C"/>
    <s v="Manufacturing"/>
    <s v="24"/>
    <s v="MANUFACTURE OF METALS"/>
    <s v="Medium-low"/>
    <n v="1.00220327002479"/>
    <n v="-20.971500396140559"/>
    <n v="5.8824926110996829E-2"/>
    <n v="5.3209269250267498E-2"/>
    <n v="8.5345686688545891E-2"/>
    <x v="0"/>
    <n v="1"/>
    <n v="0.62345586888820048"/>
    <n v="99.373158756137485"/>
    <n v="750.96734741407522"/>
    <n v="422.08001549918168"/>
    <x v="3"/>
    <s v="Exp&gt;25"/>
    <s v="Exp&gt;50"/>
    <s v="Decreased Export Intensity"/>
    <n v="0"/>
    <n v="-2.6106780518407868E-3"/>
    <n v="21.898494443698109"/>
    <n v="0.19801849967387319"/>
    <n v="-11.667757649494121"/>
    <n v="-0.12406499949523921"/>
    <n v="5.0750451838756927"/>
    <s v="Yes"/>
    <s v="Yes"/>
    <s v="Yes"/>
    <x v="3"/>
    <s v="Declining"/>
    <n v="-1.89873417721519"/>
    <n v="-1.916991610772012E-2"/>
    <n v="-0.47810134228533091"/>
    <s v="Yes"/>
    <s v="0.Reducing"/>
    <s v="Reducing"/>
    <n v="222.85029889934671"/>
    <n v="5.1934027096014128E-2"/>
    <n v="9.5947076848666893E-2"/>
    <n v="5.2953138939426943E-2"/>
    <n v="0.98697214270705236"/>
    <s v="75-100"/>
    <n v="0.55189944997436025"/>
    <n v="13.2718207752791"/>
    <n v="6.4488893941468577"/>
    <n v="104.47310126582281"/>
    <n v="918.67405063291142"/>
  </r>
  <r>
    <n v="1120"/>
    <n v="898"/>
    <n v="966"/>
    <n v="1194"/>
    <n v="964"/>
    <s v="Manuli Hydraulics Polska SA, Mysłowice"/>
    <m/>
    <m/>
    <m/>
    <n v="2002"/>
    <m/>
    <n v="271143117"/>
    <n v="81700"/>
    <n v="2220009234"/>
    <s v="SA"/>
    <s v="2420"/>
    <s v="Produkcja rur, przewodów, kształtowników zamkniętych i łączników, ze stali"/>
    <m/>
    <s v="górnictwo i hutnictwo"/>
    <m/>
    <n v="500"/>
    <s v="J"/>
    <x v="0"/>
    <n v="580602"/>
    <n v="44672"/>
    <n v="43299"/>
    <n v="30153"/>
    <n v="4962"/>
    <n v="573038"/>
    <n v="632"/>
    <n v="66027"/>
    <n v="569428"/>
    <n v="253425"/>
    <n v="316003"/>
    <n v="314267"/>
    <n v="255161.39089000001"/>
    <m/>
    <m/>
    <s v="C"/>
    <s v="Manufacturing"/>
    <s v="24"/>
    <s v="MANUFACTURE OF METALS"/>
    <s v="Medium-low"/>
    <n v="0.98697214270705236"/>
    <m/>
    <n v="5.1934027096014128E-2"/>
    <n v="5.2953138939426943E-2"/>
    <n v="9.5947076848666893E-2"/>
    <x v="0"/>
    <n v="1"/>
    <n v="0.55189944997436025"/>
    <n v="104.47310126582281"/>
    <n v="918.67405063291142"/>
    <n v="400.98892405063287"/>
    <x v="3"/>
    <s v="Exp&gt;25"/>
    <s v="Exp&gt;50"/>
    <s v="Decreased Export Intensity"/>
    <n v="0"/>
    <n v="-2.6106780518407868E-3"/>
    <n v="21.898494443698109"/>
    <n v="0.19801849967387319"/>
    <n v="-11.667757649494121"/>
    <n v="-0.12406499949523921"/>
    <n v="5.0750451838756927"/>
    <s v="Yes"/>
    <s v="Yes"/>
    <s v="Yes"/>
    <x v="3"/>
    <s v="Declining"/>
    <n v="-1.89873417721519"/>
    <n v="-1.916991610772012E-2"/>
    <n v="-0.47810134228533091"/>
    <s v="Yes"/>
    <s v="0.Reducing"/>
    <s v="Reducing"/>
    <n v="222.85029889934671"/>
    <n v="5.1934027096014128E-2"/>
    <n v="9.5947076848666893E-2"/>
    <n v="5.2953138939426943E-2"/>
    <n v="0.98697214270705236"/>
    <s v="75-100"/>
    <n v="0.55189944997436025"/>
    <n v="13.2718207752791"/>
    <n v="6.4488893941468577"/>
    <n v="104.47310126582281"/>
    <n v="918.67405063291142"/>
  </r>
  <r>
    <n v="1120"/>
    <n v="898"/>
    <n v="966"/>
    <n v="1194"/>
    <n v="964"/>
    <s v="Manuli Hydraulics Polska SA, Mysłowice"/>
    <m/>
    <m/>
    <m/>
    <n v="2002"/>
    <m/>
    <n v="271143117"/>
    <n v="81700"/>
    <n v="2220009234"/>
    <s v="SA"/>
    <s v="2420"/>
    <s v="Produkcja rur, przewodów, kształtowników zamkniętych i łączników, ze stali"/>
    <m/>
    <s v="górnictwo i hutnictwo"/>
    <m/>
    <n v="500"/>
    <s v="J"/>
    <x v="2"/>
    <n v="664579.62804999994"/>
    <n v="64080.02046"/>
    <n v="69026.593489999999"/>
    <n v="52620.644489999999"/>
    <n v="7252"/>
    <n v="652426"/>
    <n v="584"/>
    <n v="78422"/>
    <n v="631376.39541999996"/>
    <n v="264645.64736"/>
    <n v="366730.74806000001"/>
    <n v="348879.05034999998"/>
    <n v="282497.34506999998"/>
    <m/>
    <m/>
    <s v="C"/>
    <s v="Manufacturing"/>
    <s v="24"/>
    <s v="MANUFACTURE OF METALS"/>
    <s v="Medium-low"/>
    <n v="0.98171230724351133"/>
    <n v="44.838747341224767"/>
    <n v="7.9178840682189944E-2"/>
    <n v="8.3342749066499466E-2"/>
    <n v="0.1508277566027833"/>
    <x v="0"/>
    <n v="1"/>
    <n v="0.55256904261984807"/>
    <n v="134.28424657534251"/>
    <n v="1137.978815154109"/>
    <n v="453.16035506849317"/>
    <x v="3"/>
    <s v="Exp&gt;25"/>
    <s v="Exp&gt;50"/>
    <s v="Decreased Export Intensity"/>
    <n v="0"/>
    <n v="-2.6106780518407868E-3"/>
    <n v="21.898494443698109"/>
    <n v="0.19801849967387319"/>
    <n v="-11.667757649494121"/>
    <n v="-0.12406499949523921"/>
    <n v="5.0750451838756927"/>
    <s v="Yes"/>
    <s v="Yes"/>
    <s v="Yes"/>
    <x v="3"/>
    <s v="Declining"/>
    <n v="-1.89873417721519"/>
    <n v="-1.916991610772012E-2"/>
    <n v="-0.47810134228533091"/>
    <s v="Yes"/>
    <s v="0.Reducing"/>
    <s v="Reducing"/>
    <n v="222.85029889934671"/>
    <n v="5.1934027096014128E-2"/>
    <n v="9.5947076848666893E-2"/>
    <n v="5.2953138939426943E-2"/>
    <n v="0.98697214270705236"/>
    <s v="75-100"/>
    <n v="0.55189944997436025"/>
    <n v="13.2718207752791"/>
    <n v="6.4488893941468577"/>
    <n v="104.47310126582281"/>
    <n v="918.67405063291142"/>
  </r>
  <r>
    <n v="1120"/>
    <n v="898"/>
    <n v="966"/>
    <n v="1194"/>
    <n v="964"/>
    <s v="Manuli Hydraulics Polska SA, Mysłowice"/>
    <m/>
    <m/>
    <m/>
    <n v="2002"/>
    <m/>
    <n v="271143117"/>
    <n v="81700"/>
    <n v="2220009234"/>
    <s v="SA"/>
    <s v="2420"/>
    <s v="Produkcja rur, przewodów, kształtowników zamkniętych i łączników, ze stali"/>
    <m/>
    <s v="górnictwo i hutnictwo"/>
    <m/>
    <n v="500"/>
    <s v="J"/>
    <x v="4"/>
    <n v="707745.09671000007"/>
    <n v="25111.774249999999"/>
    <n v="19201.589619999999"/>
    <n v="13793.3542"/>
    <n v="10567"/>
    <n v="696677"/>
    <n v="620"/>
    <n v="19696"/>
    <n v="656616.84195000003"/>
    <n v="281025.99832999997"/>
    <n v="375590.84362"/>
    <n v="322672.40454999998"/>
    <n v="333944.4374"/>
    <m/>
    <m/>
    <s v="C"/>
    <s v="Manufacturing"/>
    <s v="24"/>
    <s v="MANUFACTURE OF METALS"/>
    <s v="Medium-low"/>
    <n v="0.98436146465521157"/>
    <n v="-19.102476127572"/>
    <n v="1.948915543762764E-2"/>
    <n v="2.100670180654662E-2"/>
    <n v="4.2747238392561823E-2"/>
    <x v="0"/>
    <n v="1"/>
    <n v="0.49141658260202048"/>
    <n v="31.767741935483869"/>
    <n v="1141.5243495322579"/>
    <n v="453.26773924193537"/>
    <x v="3"/>
    <s v="Exp&gt;25"/>
    <s v="Exp&gt;50"/>
    <s v="Decreased Export Intensity"/>
    <n v="0"/>
    <n v="-2.6106780518407868E-3"/>
    <n v="21.898494443698109"/>
    <n v="0.19801849967387319"/>
    <n v="-11.667757649494121"/>
    <n v="-0.12406499949523921"/>
    <n v="5.0750451838756927"/>
    <s v="Yes"/>
    <s v="Yes"/>
    <s v="Yes"/>
    <x v="3"/>
    <s v="Declining"/>
    <n v="-1.89873417721519"/>
    <n v="-1.916991610772012E-2"/>
    <n v="-0.47810134228533091"/>
    <s v="Yes"/>
    <s v="0.Reducing"/>
    <s v="Reducing"/>
    <n v="222.85029889934671"/>
    <n v="5.1934027096014128E-2"/>
    <n v="9.5947076848666893E-2"/>
    <n v="5.2953138939426943E-2"/>
    <n v="0.98697214270705236"/>
    <s v="75-100"/>
    <n v="0.55189944997436025"/>
    <n v="13.2718207752791"/>
    <n v="6.4488893941468577"/>
    <n v="104.47310126582281"/>
    <n v="918.67405063291142"/>
  </r>
  <r>
    <n v="1120"/>
    <n v="898"/>
    <n v="966"/>
    <n v="1194"/>
    <n v="964"/>
    <s v="Manuli Hydraulics Polska SA, Mysłowice"/>
    <m/>
    <m/>
    <m/>
    <n v="2002"/>
    <m/>
    <n v="271143117"/>
    <n v="81700"/>
    <n v="2220009234"/>
    <s v="SA"/>
    <s v="2420"/>
    <s v="Produkcja rur, przewodów, kształtowników zamkniętych i łączników, ze stali"/>
    <m/>
    <s v="górnictwo i hutnictwo"/>
    <m/>
    <n v="500"/>
    <s v="J"/>
    <x v="3"/>
    <n v="874866.20458999998"/>
    <n v="74566"/>
    <n v="52456"/>
    <n v="39346"/>
    <n v="9047"/>
    <n v="862869"/>
    <n v="633"/>
    <n v="91553"/>
    <n v="800094"/>
    <n v="279921"/>
    <n v="520173"/>
    <n v="348225"/>
    <n v="451868.76923999999"/>
    <m/>
    <m/>
    <s v="C"/>
    <s v="Manufacturing"/>
    <s v="24"/>
    <s v="MANUFACTURE OF METALS"/>
    <s v="Medium-low"/>
    <n v="0.98628681216961356"/>
    <n v="31.642043731767689"/>
    <n v="4.4973734033353398E-2"/>
    <n v="4.9176721735196112E-2"/>
    <n v="0.1129901644051978"/>
    <x v="0"/>
    <n v="1"/>
    <n v="0.4352301104620207"/>
    <n v="144.6334913112164"/>
    <n v="1382.095109936809"/>
    <n v="442.21327014218008"/>
    <x v="3"/>
    <s v="Exp&gt;25"/>
    <s v="Exp&gt;50"/>
    <s v="Decreased Export Intensity"/>
    <n v="0"/>
    <n v="-2.6106780518407868E-3"/>
    <n v="21.898494443698109"/>
    <n v="0.19801849967387319"/>
    <n v="-11.667757649494121"/>
    <n v="-0.12406499949523921"/>
    <n v="5.0750451838756927"/>
    <s v="Yes"/>
    <s v="Yes"/>
    <s v="Yes"/>
    <x v="3"/>
    <s v="Declining"/>
    <n v="-1.89873417721519"/>
    <n v="-1.916991610772012E-2"/>
    <n v="-0.47810134228533091"/>
    <s v="Yes"/>
    <s v="0.Reducing"/>
    <s v="Reducing"/>
    <n v="222.85029889934671"/>
    <n v="5.1934027096014128E-2"/>
    <n v="9.5947076848666893E-2"/>
    <n v="5.2953138939426943E-2"/>
    <n v="0.98697214270705236"/>
    <s v="75-100"/>
    <n v="0.55189944997436025"/>
    <n v="13.2718207752791"/>
    <n v="6.4488893941468577"/>
    <n v="104.47310126582281"/>
    <n v="918.67405063291142"/>
  </r>
  <r>
    <n v="1295"/>
    <n v="1344"/>
    <n v="1211"/>
    <n v="1096"/>
    <n v="965"/>
    <s v="Aquanet SA, Poznań"/>
    <m/>
    <m/>
    <m/>
    <n v="2005"/>
    <m/>
    <n v="630999119"/>
    <n v="234819"/>
    <n v="7770003274"/>
    <s v="SA"/>
    <s v="3700"/>
    <s v="Odprowadzanie i oczyszczanie ścieków"/>
    <s v="Usługi "/>
    <s v="usługi"/>
    <m/>
    <n v="340"/>
    <s v="J"/>
    <x v="1"/>
    <n v="497048"/>
    <n v="19211"/>
    <n v="18041.729759999998"/>
    <n v="15278"/>
    <n v="133959"/>
    <n v="0"/>
    <n v="861"/>
    <n v="88492.716870000004"/>
    <n v="2989785.1148100002"/>
    <n v="2630143.7385900002"/>
    <n v="359641.37621999998"/>
    <n v="1663570"/>
    <n v="1326215.3555999999"/>
    <m/>
    <m/>
    <s v="E"/>
    <s v="Water Supply; Sewerage, Waste Management and Remediation Activities"/>
    <s v="37"/>
    <s v="SEWAGE COLLECTION AND TREATMENT"/>
    <s v="Low"/>
    <n v="0"/>
    <n v="-1.883768168009303"/>
    <n v="3.0737474046772139E-2"/>
    <n v="5.1100662466743571E-3"/>
    <n v="9.1838636186033652E-3"/>
    <x v="1"/>
    <n v="0"/>
    <n v="0.55641791503993066"/>
    <n v="102.7789975261324"/>
    <n v="577.29152148664343"/>
    <n v="3054.754632508711"/>
    <x v="0"/>
    <s v="Exp&lt;25"/>
    <s v="Exp&lt;50"/>
    <s v="Decreased Export Intensity"/>
    <n v="0"/>
    <n v="0"/>
    <n v="21.47057488190671"/>
    <n v="0.19450186541978451"/>
    <n v="-11.97784428847339"/>
    <n v="-0.12758163374932779"/>
    <n v="4.9827081534827622"/>
    <s v="Yes"/>
    <s v="Yes"/>
    <s v="Yes"/>
    <x v="3"/>
    <s v="Declining"/>
    <n v="1.9976498237367799"/>
    <n v="1.977958608697605E-2"/>
    <n v="0.49571426995895779"/>
    <s v="No"/>
    <s v="1.Sustaining"/>
    <s v="Hiring"/>
    <n v="113.6498684117898"/>
    <n v="5.6694651109080098E-2"/>
    <n v="1.742470387528423E-2"/>
    <n v="9.484869320091965E-3"/>
    <n v="0"/>
    <s v="0-10"/>
    <n v="0.54433460608450357"/>
    <n v="13.135459250896441"/>
    <n v="6.7464121285733736"/>
    <n v="97.84614058754407"/>
    <n v="595.28907168037608"/>
  </r>
  <r>
    <n v="1295"/>
    <n v="1344"/>
    <n v="1211"/>
    <n v="1096"/>
    <n v="965"/>
    <s v="Aquanet SA, Poznań"/>
    <m/>
    <m/>
    <m/>
    <n v="2005"/>
    <m/>
    <n v="630999119"/>
    <n v="234819"/>
    <n v="7770003274"/>
    <s v="SA"/>
    <s v="3700"/>
    <s v="Odprowadzanie i oczyszczanie ścieków"/>
    <s v="Usługi "/>
    <s v="usługi"/>
    <m/>
    <n v="340"/>
    <s v="J"/>
    <x v="0"/>
    <n v="506591"/>
    <n v="40263"/>
    <n v="35760"/>
    <n v="28721"/>
    <n v="136426"/>
    <n v="0"/>
    <n v="851"/>
    <n v="83267.065640000001"/>
    <n v="3028086"/>
    <n v="2592817"/>
    <n v="435269"/>
    <n v="1648292"/>
    <n v="1379794.14108"/>
    <m/>
    <m/>
    <s v="E"/>
    <s v="Water Supply; Sewerage, Waste Management and Remediation Activities"/>
    <s v="37"/>
    <s v="SEWAGE COLLECTION AND TREATMENT"/>
    <s v="Low"/>
    <n v="0"/>
    <m/>
    <n v="5.6694651109080098E-2"/>
    <n v="9.484869320091965E-3"/>
    <n v="1.742470387528423E-2"/>
    <x v="1"/>
    <n v="0"/>
    <n v="0.54433460608450357"/>
    <n v="97.84614058754407"/>
    <n v="595.28907168037608"/>
    <n v="3046.7884841363102"/>
    <x v="0"/>
    <s v="Exp&lt;25"/>
    <s v="Exp&lt;50"/>
    <s v="Decreased Export Intensity"/>
    <n v="0"/>
    <n v="0"/>
    <n v="21.47057488190671"/>
    <n v="0.19450186541978451"/>
    <n v="-11.97784428847339"/>
    <n v="-0.12758163374932779"/>
    <n v="4.9827081534827622"/>
    <s v="Yes"/>
    <s v="Yes"/>
    <s v="Yes"/>
    <x v="3"/>
    <s v="Declining"/>
    <n v="1.9976498237367799"/>
    <n v="1.977958608697605E-2"/>
    <n v="0.49571426995895779"/>
    <s v="No"/>
    <s v="1.Sustaining"/>
    <s v="Hiring"/>
    <n v="113.6498684117898"/>
    <n v="5.6694651109080098E-2"/>
    <n v="1.742470387528423E-2"/>
    <n v="9.484869320091965E-3"/>
    <n v="0"/>
    <s v="0-10"/>
    <n v="0.54433460608450357"/>
    <n v="13.135459250896441"/>
    <n v="6.7464121285733736"/>
    <n v="97.84614058754407"/>
    <n v="595.28907168037608"/>
  </r>
  <r>
    <n v="1295"/>
    <n v="1344"/>
    <n v="1211"/>
    <n v="1096"/>
    <n v="965"/>
    <s v="Aquanet SA, Poznań"/>
    <m/>
    <m/>
    <m/>
    <n v="2005"/>
    <m/>
    <n v="630999119"/>
    <n v="234819"/>
    <n v="7770003274"/>
    <s v="SA"/>
    <s v="3700"/>
    <s v="Odprowadzanie i oczyszczanie ścieków"/>
    <s v="Usługi "/>
    <s v="usługi"/>
    <m/>
    <n v="340"/>
    <s v="J"/>
    <x v="2"/>
    <n v="528687.08873000008"/>
    <n v="22059.911700000001"/>
    <n v="26313.71932"/>
    <n v="21996.781319999998"/>
    <n v="134476.05820999999"/>
    <n v="0"/>
    <n v="871"/>
    <n v="93103.016380000001"/>
    <n v="2976559.3886199999"/>
    <n v="2669668.07632"/>
    <n v="306891.31229999999"/>
    <n v="1684566.5405300001"/>
    <n v="1291992.84809"/>
    <m/>
    <m/>
    <s v="E"/>
    <s v="Water Supply; Sewerage, Waste Management and Remediation Activities"/>
    <s v="37"/>
    <s v="SEWAGE COLLECTION AND TREATMENT"/>
    <s v="Low"/>
    <n v="0"/>
    <n v="6.3653990620624379"/>
    <n v="4.1606428053388177E-2"/>
    <n v="7.3900024988912466E-3"/>
    <n v="1.3057828700004539E-2"/>
    <x v="1"/>
    <n v="0"/>
    <n v="0.56594420624377428"/>
    <n v="106.8920968771527"/>
    <n v="606.98862081515506"/>
    <n v="3065.060937221584"/>
    <x v="0"/>
    <s v="Exp&lt;25"/>
    <s v="Exp&lt;50"/>
    <s v="Decreased Export Intensity"/>
    <n v="0"/>
    <n v="0"/>
    <n v="21.47057488190671"/>
    <n v="0.19450186541978451"/>
    <n v="-11.97784428847339"/>
    <n v="-0.12758163374932779"/>
    <n v="4.9827081534827622"/>
    <s v="Yes"/>
    <s v="Yes"/>
    <s v="Yes"/>
    <x v="3"/>
    <s v="Declining"/>
    <n v="1.9976498237367799"/>
    <n v="1.977958608697605E-2"/>
    <n v="0.49571426995895779"/>
    <s v="No"/>
    <s v="1.Sustaining"/>
    <s v="Hiring"/>
    <n v="113.6498684117898"/>
    <n v="5.6694651109080098E-2"/>
    <n v="1.742470387528423E-2"/>
    <n v="9.484869320091965E-3"/>
    <n v="0"/>
    <s v="0-10"/>
    <n v="0.54433460608450357"/>
    <n v="13.135459250896441"/>
    <n v="6.7464121285733736"/>
    <n v="97.84614058754407"/>
    <n v="595.28907168037608"/>
  </r>
  <r>
    <n v="1295"/>
    <n v="1344"/>
    <n v="1211"/>
    <n v="1096"/>
    <n v="965"/>
    <s v="Aquanet SA, Poznań"/>
    <m/>
    <m/>
    <m/>
    <n v="2005"/>
    <m/>
    <n v="630999119"/>
    <n v="234819"/>
    <n v="7770003274"/>
    <s v="SA"/>
    <s v="3700"/>
    <s v="Odprowadzanie i oczyszczanie ścieków"/>
    <s v="Usługi "/>
    <s v="usługi"/>
    <m/>
    <n v="340"/>
    <s v="J"/>
    <x v="3"/>
    <n v="583165"/>
    <n v="23945"/>
    <n v="7059"/>
    <n v="6908"/>
    <n v="134577"/>
    <n v="0"/>
    <n v="861"/>
    <n v="97382"/>
    <n v="3036002.2206799998"/>
    <n v="2792223.1804200001"/>
    <n v="243779.04026000001"/>
    <n v="1691148.7477599999"/>
    <n v="1344853.4729200001"/>
    <m/>
    <m/>
    <s v="E"/>
    <s v="Water Supply; Sewerage, Waste Management and Remediation Activities"/>
    <s v="37"/>
    <s v="SEWAGE COLLECTION AND TREATMENT"/>
    <s v="Low"/>
    <n v="0"/>
    <n v="10.30437709399439"/>
    <n v="1.184570404602471E-2"/>
    <n v="2.275360654529678E-3"/>
    <n v="4.0847973953503178E-3"/>
    <x v="1"/>
    <n v="0"/>
    <n v="0.55703145941086252"/>
    <n v="113.10336817653889"/>
    <n v="677.31126596980255"/>
    <n v="3243.000209547039"/>
    <x v="0"/>
    <s v="Exp&lt;25"/>
    <s v="Exp&lt;50"/>
    <s v="Decreased Export Intensity"/>
    <n v="0"/>
    <n v="0"/>
    <n v="21.47057488190671"/>
    <n v="0.19450186541978451"/>
    <n v="-11.97784428847339"/>
    <n v="-0.12758163374932779"/>
    <n v="4.9827081534827622"/>
    <s v="Yes"/>
    <s v="Yes"/>
    <s v="Yes"/>
    <x v="3"/>
    <s v="Declining"/>
    <n v="1.9976498237367799"/>
    <n v="1.977958608697605E-2"/>
    <n v="0.49571426995895779"/>
    <s v="No"/>
    <s v="1.Sustaining"/>
    <s v="Hiring"/>
    <n v="113.6498684117898"/>
    <n v="5.6694651109080098E-2"/>
    <n v="1.742470387528423E-2"/>
    <n v="9.484869320091965E-3"/>
    <n v="0"/>
    <s v="0-10"/>
    <n v="0.54433460608450357"/>
    <n v="13.135459250896441"/>
    <n v="6.7464121285733736"/>
    <n v="97.84614058754407"/>
    <n v="595.28907168037608"/>
  </r>
  <r>
    <n v="1295"/>
    <n v="1344"/>
    <n v="1211"/>
    <n v="1096"/>
    <n v="965"/>
    <s v="Aquanet SA, Poznań"/>
    <m/>
    <m/>
    <m/>
    <n v="2005"/>
    <m/>
    <n v="630999119"/>
    <n v="234819"/>
    <n v="7770003274"/>
    <s v="SA"/>
    <s v="3700"/>
    <s v="Odprowadzanie i oczyszczanie ścieków"/>
    <s v="Usługi "/>
    <s v="usługi"/>
    <m/>
    <n v="340"/>
    <s v="J"/>
    <x v="4"/>
    <n v="615359"/>
    <n v="23749"/>
    <n v="6370"/>
    <n v="5159"/>
    <n v="134948.23879999999"/>
    <n v="0"/>
    <n v="868"/>
    <n v="105220"/>
    <n v="3202638.8582100002"/>
    <n v="2963478.8663499998"/>
    <n v="239159.99186000001"/>
    <n v="1696912.73135"/>
    <n v="1505726.12686"/>
    <m/>
    <m/>
    <s v="E"/>
    <s v="Water Supply; Sewerage, Waste Management and Remediation Activities"/>
    <s v="37"/>
    <s v="SEWAGE COLLECTION AND TREATMENT"/>
    <s v="Low"/>
    <n v="0"/>
    <n v="5.5205645057573749"/>
    <n v="8.3837239725103561E-3"/>
    <n v="1.6108591159989349E-3"/>
    <n v="3.0402270574608121E-3"/>
    <x v="1"/>
    <n v="0"/>
    <n v="0.52984829276018597"/>
    <n v="121.22119815668199"/>
    <n v="708.93894009216592"/>
    <n v="3414.146159389401"/>
    <x v="0"/>
    <s v="Exp&lt;25"/>
    <s v="Exp&lt;50"/>
    <s v="Decreased Export Intensity"/>
    <n v="0"/>
    <n v="0"/>
    <n v="21.47057488190671"/>
    <n v="0.19450186541978451"/>
    <n v="-11.97784428847339"/>
    <n v="-0.12758163374932779"/>
    <n v="4.9827081534827622"/>
    <s v="Yes"/>
    <s v="Yes"/>
    <s v="Yes"/>
    <x v="3"/>
    <s v="Declining"/>
    <n v="1.9976498237367799"/>
    <n v="1.977958608697605E-2"/>
    <n v="0.49571426995895779"/>
    <s v="No"/>
    <s v="1.Sustaining"/>
    <s v="Hiring"/>
    <n v="113.6498684117898"/>
    <n v="5.6694651109080098E-2"/>
    <n v="1.742470387528423E-2"/>
    <n v="9.484869320091965E-3"/>
    <n v="0"/>
    <s v="0-10"/>
    <n v="0.54433460608450357"/>
    <n v="13.135459250896441"/>
    <n v="6.7464121285733736"/>
    <n v="97.84614058754407"/>
    <n v="595.28907168037608"/>
  </r>
  <r>
    <n v="598"/>
    <n v="1151"/>
    <n v="1026"/>
    <n v="898"/>
    <n v="966"/>
    <s v="Grupa GPEC sp. z o.o. GK, Gdańsk "/>
    <m/>
    <n v="1960"/>
    <m/>
    <n v="2001"/>
    <m/>
    <n v="190567430"/>
    <n v="35784"/>
    <n v="5840300913"/>
    <s v="sp. z o.o."/>
    <s v="3530"/>
    <s v="Wytwarzanie i zaopatrywanie w parę wodną, gorącą wodę i powietrze do układów klimatyzacyjnych"/>
    <m/>
    <s v="usługi"/>
    <m/>
    <n v="530"/>
    <s v="S"/>
    <x v="0"/>
    <n v="492678"/>
    <n v="56519"/>
    <n v="68142"/>
    <n v="58402"/>
    <n v="28384"/>
    <n v="0"/>
    <n v="451"/>
    <n v="50472"/>
    <n v="895779"/>
    <n v="767604"/>
    <n v="128175"/>
    <n v="361659"/>
    <n v="429091"/>
    <m/>
    <m/>
    <s v="D"/>
    <s v="Electricity, Gas, Steam, Hot Water and Air Conditioning Supply"/>
    <s v="35"/>
    <s v="ELECTRICITY, GAS, STEAM, HOT WATER AND AIR CONDITIONING SUPPLY"/>
    <s v="Low"/>
    <n v="0"/>
    <m/>
    <n v="0.1185398982702698"/>
    <n v="6.5196884499413355E-2"/>
    <n v="0.16148360748661031"/>
    <x v="0"/>
    <n v="1"/>
    <n v="0.4037368592029954"/>
    <n v="111.9113082039911"/>
    <n v="1092.4124168514411"/>
    <n v="1702.0044345898"/>
    <x v="0"/>
    <s v="Exp&lt;25"/>
    <s v="Exp&lt;50"/>
    <s v="Decreased Export Intensity"/>
    <n v="0"/>
    <n v="0"/>
    <n v="154.18447748833921"/>
    <n v="0.93289010673415973"/>
    <n v="84.191650353869022"/>
    <n v="0.61080660756504557"/>
    <n v="26.26624241489186"/>
    <s v="No"/>
    <s v="No"/>
    <s v="No"/>
    <x v="1"/>
    <s v="Growing"/>
    <n v="-3.104212860310422"/>
    <n v="-3.1534144407088682E-2"/>
    <n v="-0.78525425308287877"/>
    <s v="Yes"/>
    <s v="0.Reducing"/>
    <s v="Reducing"/>
    <n v="1773.28781198151"/>
    <n v="0.1185398982702698"/>
    <n v="0.16148360748661031"/>
    <n v="6.5196884499413355E-2"/>
    <n v="0"/>
    <s v="0-10"/>
    <n v="0.4037368592029954"/>
    <n v="13.107611095617131"/>
    <n v="6.1114673395026786"/>
    <n v="111.9113082039911"/>
    <n v="1092.4124168514411"/>
  </r>
  <r>
    <n v="598"/>
    <n v="1151"/>
    <n v="1026"/>
    <n v="898"/>
    <n v="966"/>
    <s v="Grupa GPEC sp. z o.o. GK, Gdańsk "/>
    <m/>
    <n v="1960"/>
    <m/>
    <n v="2001"/>
    <m/>
    <n v="190567430"/>
    <n v="35784"/>
    <n v="5840300913"/>
    <s v="sp. z o.o."/>
    <s v="3530"/>
    <s v="Wytwarzanie i zaopatrywanie w parę wodną, gorącą wodę i powietrze do układów klimatyzacyjnych"/>
    <m/>
    <s v="usługi"/>
    <m/>
    <n v="530"/>
    <s v="S"/>
    <x v="1"/>
    <n v="516497"/>
    <n v="54071"/>
    <n v="64631"/>
    <n v="56385"/>
    <n v="34973"/>
    <n v="0"/>
    <n v="435"/>
    <n v="55369"/>
    <n v="930883"/>
    <n v="792182"/>
    <n v="138701"/>
    <n v="363129"/>
    <n v="567754"/>
    <m/>
    <m/>
    <s v="D"/>
    <s v="Electricity, Gas, Steam, Hot Water and Air Conditioning Supply"/>
    <s v="35"/>
    <s v="ELECTRICITY, GAS, STEAM, HOT WATER AND AIR CONDITIONING SUPPLY"/>
    <s v="Low"/>
    <n v="0"/>
    <n v="4.8345978509290122"/>
    <n v="0.109168107462386"/>
    <n v="6.0571521877615123E-2"/>
    <n v="0.15527539799905821"/>
    <x v="0"/>
    <n v="1"/>
    <n v="0.3900909136808815"/>
    <n v="127.28505747126439"/>
    <n v="1187.3494252873561"/>
    <n v="1821.108045977011"/>
    <x v="0"/>
    <s v="Exp&lt;25"/>
    <s v="Exp&lt;50"/>
    <s v="Decreased Export Intensity"/>
    <n v="0"/>
    <n v="0"/>
    <n v="154.18447748833921"/>
    <n v="0.93289010673415973"/>
    <n v="84.191650353869022"/>
    <n v="0.61080660756504557"/>
    <n v="26.26624241489186"/>
    <s v="No"/>
    <s v="No"/>
    <s v="No"/>
    <x v="1"/>
    <s v="Growing"/>
    <n v="-3.104212860310422"/>
    <n v="-3.1534144407088682E-2"/>
    <n v="-0.78525425308287877"/>
    <s v="Yes"/>
    <s v="0.Reducing"/>
    <s v="Reducing"/>
    <n v="1773.28781198151"/>
    <n v="0.1185398982702698"/>
    <n v="0.16148360748661031"/>
    <n v="6.5196884499413355E-2"/>
    <n v="0"/>
    <s v="0-10"/>
    <n v="0.4037368592029954"/>
    <n v="13.107611095617131"/>
    <n v="6.1114673395026786"/>
    <n v="111.9113082039911"/>
    <n v="1092.4124168514411"/>
  </r>
  <r>
    <n v="598"/>
    <n v="1151"/>
    <n v="1026"/>
    <n v="898"/>
    <n v="966"/>
    <s v="Grupa GPEC sp. z o.o. GK, Gdańsk "/>
    <m/>
    <n v="1960"/>
    <m/>
    <n v="2001"/>
    <m/>
    <n v="190567430"/>
    <n v="35784"/>
    <n v="5840300913"/>
    <s v="sp. z o.o."/>
    <s v="3530"/>
    <s v="Wytwarzanie i zaopatrywanie w parę wodną, gorącą wodę i powietrze do układów klimatyzacyjnych"/>
    <m/>
    <s v="usługi"/>
    <m/>
    <n v="530"/>
    <s v="S"/>
    <x v="2"/>
    <n v="622932"/>
    <n v="65074"/>
    <n v="72696"/>
    <n v="62390"/>
    <n v="30014"/>
    <n v="0"/>
    <n v="436"/>
    <n v="51048"/>
    <n v="990206"/>
    <n v="822501"/>
    <n v="167705"/>
    <n v="372517"/>
    <n v="508304"/>
    <m/>
    <m/>
    <s v="D"/>
    <s v="Electricity, Gas, Steam, Hot Water and Air Conditioning Supply"/>
    <s v="35"/>
    <s v="ELECTRICITY, GAS, STEAM, HOT WATER AND AIR CONDITIONING SUPPLY"/>
    <s v="Low"/>
    <n v="0"/>
    <n v="20.607089682999131"/>
    <n v="0.1001553941682238"/>
    <n v="6.3007091453697511E-2"/>
    <n v="0.16748228939887311"/>
    <x v="0"/>
    <n v="1"/>
    <n v="0.37620151766400117"/>
    <n v="117.0825688073395"/>
    <n v="1428.7431192660549"/>
    <n v="1886.470183486239"/>
    <x v="0"/>
    <s v="Exp&lt;25"/>
    <s v="Exp&lt;50"/>
    <s v="Decreased Export Intensity"/>
    <n v="0"/>
    <n v="0"/>
    <n v="154.18447748833921"/>
    <n v="0.93289010673415973"/>
    <n v="84.191650353869022"/>
    <n v="0.61080660756504557"/>
    <n v="26.26624241489186"/>
    <s v="No"/>
    <s v="No"/>
    <s v="No"/>
    <x v="1"/>
    <s v="Growing"/>
    <n v="-3.104212860310422"/>
    <n v="-3.1534144407088682E-2"/>
    <n v="-0.78525425308287877"/>
    <s v="Yes"/>
    <s v="0.Reducing"/>
    <s v="Reducing"/>
    <n v="1773.28781198151"/>
    <n v="0.1185398982702698"/>
    <n v="0.16148360748661031"/>
    <n v="6.5196884499413355E-2"/>
    <n v="0"/>
    <s v="0-10"/>
    <n v="0.4037368592029954"/>
    <n v="13.107611095617131"/>
    <n v="6.1114673395026786"/>
    <n v="111.9113082039911"/>
    <n v="1092.4124168514411"/>
  </r>
  <r>
    <n v="598"/>
    <n v="1151"/>
    <n v="1026"/>
    <n v="898"/>
    <n v="966"/>
    <s v="Grupa GPEC sp. z o.o. GK, Gdańsk "/>
    <m/>
    <n v="1960"/>
    <m/>
    <n v="2001"/>
    <m/>
    <n v="190567430"/>
    <n v="35784"/>
    <n v="5840300913"/>
    <s v="sp. z o.o."/>
    <s v="3530"/>
    <s v="Wytwarzanie i zaopatrywanie w parę wodną, gorącą wodę i powietrze do układów klimatyzacyjnych"/>
    <m/>
    <s v="usługi"/>
    <m/>
    <n v="530"/>
    <s v="S"/>
    <x v="3"/>
    <n v="862990"/>
    <n v="53027"/>
    <n v="28492"/>
    <n v="22951"/>
    <n v="35575"/>
    <n v="0"/>
    <n v="423"/>
    <n v="52208"/>
    <n v="1181588"/>
    <n v="842732"/>
    <n v="338856"/>
    <n v="290194"/>
    <n v="882832"/>
    <m/>
    <m/>
    <s v="D"/>
    <s v="Electricity, Gas, Steam, Hot Water and Air Conditioning Supply"/>
    <s v="35"/>
    <s v="ELECTRICITY, GAS, STEAM, HOT WATER AND AIR CONDITIONING SUPPLY"/>
    <s v="Low"/>
    <n v="0"/>
    <n v="38.536790532513983"/>
    <n v="2.659474617318857E-2"/>
    <n v="1.9423860093365879E-2"/>
    <n v="7.9088471849865949E-2"/>
    <x v="0"/>
    <n v="1"/>
    <n v="0.24559660389238891"/>
    <n v="123.4231678486998"/>
    <n v="2040.16548463357"/>
    <n v="1992.274231678487"/>
    <x v="0"/>
    <s v="Exp&lt;25"/>
    <s v="Exp&lt;50"/>
    <s v="Decreased Export Intensity"/>
    <n v="0"/>
    <n v="0"/>
    <n v="154.18447748833921"/>
    <n v="0.93289010673415973"/>
    <n v="84.191650353869022"/>
    <n v="0.61080660756504557"/>
    <n v="26.26624241489186"/>
    <s v="No"/>
    <s v="No"/>
    <s v="No"/>
    <x v="1"/>
    <s v="Growing"/>
    <n v="-3.104212860310422"/>
    <n v="-3.1534144407088682E-2"/>
    <n v="-0.78525425308287877"/>
    <s v="Yes"/>
    <s v="0.Reducing"/>
    <s v="Reducing"/>
    <n v="1773.28781198151"/>
    <n v="0.1185398982702698"/>
    <n v="0.16148360748661031"/>
    <n v="6.5196884499413355E-2"/>
    <n v="0"/>
    <s v="0-10"/>
    <n v="0.4037368592029954"/>
    <n v="13.107611095617131"/>
    <n v="6.1114673395026786"/>
    <n v="111.9113082039911"/>
    <n v="1092.4124168514411"/>
  </r>
  <r>
    <n v="598"/>
    <n v="1151"/>
    <n v="1026"/>
    <n v="898"/>
    <n v="966"/>
    <s v="Grupa GPEC sp. z o.o. GK, Gdańsk "/>
    <m/>
    <n v="1960"/>
    <m/>
    <n v="2001"/>
    <m/>
    <n v="190567430"/>
    <n v="35784"/>
    <n v="5840300913"/>
    <s v="sp. z o.o."/>
    <s v="3530"/>
    <s v="Wytwarzanie i zaopatrywanie w parę wodną, gorącą wodę i powietrze do układów klimatyzacyjnych"/>
    <m/>
    <s v="usługi"/>
    <m/>
    <n v="530"/>
    <s v="S"/>
    <x v="4"/>
    <n v="1252311"/>
    <n v="126702"/>
    <n v="95101"/>
    <n v="76886"/>
    <n v="40787"/>
    <n v="0"/>
    <n v="437"/>
    <n v="64561"/>
    <n v="1393415"/>
    <n v="1001342"/>
    <n v="392073"/>
    <n v="366780"/>
    <n v="1018974"/>
    <m/>
    <m/>
    <s v="D"/>
    <s v="Electricity, Gas, Steam, Hot Water and Air Conditioning Supply"/>
    <s v="35"/>
    <s v="ELECTRICITY, GAS, STEAM, HOT WATER AND AIR CONDITIONING SUPPLY"/>
    <s v="Low"/>
    <n v="0"/>
    <n v="45.113037231022382"/>
    <n v="6.1395292383441491E-2"/>
    <n v="5.5178105589504922E-2"/>
    <n v="0.20962429794427179"/>
    <x v="0"/>
    <n v="1"/>
    <n v="0.2632238062601594"/>
    <n v="147.73684210526321"/>
    <n v="2865.7002288329518"/>
    <n v="2291.400457665904"/>
    <x v="0"/>
    <s v="Exp&lt;25"/>
    <s v="Exp&lt;50"/>
    <s v="Decreased Export Intensity"/>
    <n v="0"/>
    <n v="0"/>
    <n v="154.18447748833921"/>
    <n v="0.93289010673415973"/>
    <n v="84.191650353869022"/>
    <n v="0.61080660756504557"/>
    <n v="26.26624241489186"/>
    <s v="No"/>
    <s v="No"/>
    <s v="No"/>
    <x v="1"/>
    <s v="Growing"/>
    <n v="-3.104212860310422"/>
    <n v="-3.1534144407088682E-2"/>
    <n v="-0.78525425308287877"/>
    <s v="Yes"/>
    <s v="0.Reducing"/>
    <s v="Reducing"/>
    <n v="1773.28781198151"/>
    <n v="0.1185398982702698"/>
    <n v="0.16148360748661031"/>
    <n v="6.5196884499413355E-2"/>
    <n v="0"/>
    <s v="0-10"/>
    <n v="0.4037368592029954"/>
    <n v="13.107611095617131"/>
    <n v="6.1114673395026786"/>
    <n v="111.9113082039911"/>
    <n v="1092.4124168514411"/>
  </r>
  <r>
    <n v="1041"/>
    <n v="1091"/>
    <n v="1090"/>
    <n v="956"/>
    <n v="967"/>
    <s v="Bakoma sp. z o.o., Warszawa"/>
    <m/>
    <m/>
    <m/>
    <n v="2002"/>
    <m/>
    <n v="750078292"/>
    <n v="345357"/>
    <n v="8370000812"/>
    <s v="sp. z o.o."/>
    <s v="1051"/>
    <s v="Przetwórstwo mleka i wyrób serów"/>
    <m/>
    <s v="żywność"/>
    <m/>
    <n v="450"/>
    <s v="J"/>
    <x v="1"/>
    <n v="573465"/>
    <n v="29394"/>
    <n v="26513"/>
    <n v="20274"/>
    <n v="15854"/>
    <n v="21574"/>
    <n v="986"/>
    <n v="82783"/>
    <n v="326583"/>
    <n v="206997"/>
    <n v="119586"/>
    <n v="56313"/>
    <n v="270270"/>
    <m/>
    <m/>
    <s v="C"/>
    <s v="Manufacturing"/>
    <s v="10"/>
    <s v="MANUFACTURE OF FOOD PRODUCTS"/>
    <s v="Low"/>
    <n v="3.76204301919036E-2"/>
    <n v="-0.84138667994625438"/>
    <n v="3.5353508932541647E-2"/>
    <n v="6.2079165173937398E-2"/>
    <n v="0.36002344041340367"/>
    <x v="1"/>
    <n v="0"/>
    <n v="0.1724308981177832"/>
    <n v="83.958417849898581"/>
    <n v="581.60750507099397"/>
    <n v="209.93610547667339"/>
    <x v="0"/>
    <s v="Exp&lt;25"/>
    <s v="Exp&lt;50"/>
    <s v="Increased Export Intensity"/>
    <n v="1"/>
    <n v="3.8755517584650997E-2"/>
    <n v="31.853039176526941"/>
    <n v="0.27651777680362422"/>
    <n v="-4.454319437299314"/>
    <n v="-4.556572236548817E-2"/>
    <n v="7.1574909329034542"/>
    <s v="Yes"/>
    <s v="Yes"/>
    <s v="Yes"/>
    <x v="3"/>
    <s v="Declining"/>
    <n v="1.8181818181818179"/>
    <n v="1.8018505502678469E-2"/>
    <n v="0.45147874566238139"/>
    <s v="Yes"/>
    <s v="1.Sustaining"/>
    <s v="Hiring"/>
    <n v="172.32231240981241"/>
    <n v="2.9235852824766439E-2"/>
    <n v="0.31933820613065889"/>
    <n v="5.3433956539876371E-2"/>
    <n v="3.4525211340910307E-2"/>
    <s v="0-10"/>
    <n v="0.16732716447343471"/>
    <n v="13.26790164810471"/>
    <n v="6.8977049431286357"/>
    <n v="84.488888888888894"/>
    <n v="584.17272727272723"/>
  </r>
  <r>
    <n v="1041"/>
    <n v="1091"/>
    <n v="1090"/>
    <n v="956"/>
    <n v="967"/>
    <s v="Bakoma sp. z o.o., Warszawa"/>
    <m/>
    <m/>
    <m/>
    <n v="2002"/>
    <m/>
    <n v="750078292"/>
    <n v="345357"/>
    <n v="8370000812"/>
    <s v="sp. z o.o."/>
    <s v="1051"/>
    <s v="Przetwórstwo mleka i wyrób serów"/>
    <m/>
    <s v="żywność"/>
    <m/>
    <n v="450"/>
    <s v="J"/>
    <x v="0"/>
    <n v="578331"/>
    <n v="24505"/>
    <n v="21703"/>
    <n v="16908"/>
    <n v="19004"/>
    <n v="19967"/>
    <n v="990"/>
    <n v="83644"/>
    <n v="316428"/>
    <n v="208578"/>
    <n v="107850"/>
    <n v="52947"/>
    <n v="263481"/>
    <m/>
    <m/>
    <s v="C"/>
    <s v="Manufacturing"/>
    <s v="10"/>
    <s v="MANUFACTURE OF FOOD PRODUCTS"/>
    <s v="Low"/>
    <n v="3.4525211340910307E-2"/>
    <m/>
    <n v="2.9235852824766439E-2"/>
    <n v="5.3433956539876371E-2"/>
    <n v="0.31933820613065889"/>
    <x v="1"/>
    <n v="0"/>
    <n v="0.16732716447343471"/>
    <n v="84.488888888888894"/>
    <n v="584.17272727272723"/>
    <n v="210.68484848484849"/>
    <x v="0"/>
    <s v="Exp&lt;25"/>
    <s v="Exp&lt;50"/>
    <s v="Increased Export Intensity"/>
    <n v="1"/>
    <n v="3.8755517584650997E-2"/>
    <n v="31.853039176526941"/>
    <n v="0.27651777680362422"/>
    <n v="-4.454319437299314"/>
    <n v="-4.556572236548817E-2"/>
    <n v="7.1574909329034542"/>
    <s v="Yes"/>
    <s v="Yes"/>
    <s v="Yes"/>
    <x v="3"/>
    <s v="Declining"/>
    <n v="1.8181818181818179"/>
    <n v="1.8018505502678469E-2"/>
    <n v="0.45147874566238139"/>
    <s v="Yes"/>
    <s v="1.Sustaining"/>
    <s v="Hiring"/>
    <n v="172.32231240981241"/>
    <n v="2.9235852824766439E-2"/>
    <n v="0.31933820613065889"/>
    <n v="5.3433956539876371E-2"/>
    <n v="3.4525211340910307E-2"/>
    <s v="0-10"/>
    <n v="0.16732716447343471"/>
    <n v="13.26790164810471"/>
    <n v="6.8977049431286357"/>
    <n v="84.488888888888894"/>
    <n v="584.17272727272723"/>
  </r>
  <r>
    <n v="1041"/>
    <n v="1091"/>
    <n v="1090"/>
    <n v="956"/>
    <n v="967"/>
    <s v="Bakoma sp. z o.o., Warszawa"/>
    <m/>
    <m/>
    <m/>
    <n v="2002"/>
    <m/>
    <n v="750078292"/>
    <n v="345357"/>
    <n v="8370000812"/>
    <s v="sp. z o.o."/>
    <s v="1051"/>
    <s v="Przetwórstwo mleka i wyrób serów"/>
    <m/>
    <s v="żywność"/>
    <m/>
    <n v="450"/>
    <s v="J"/>
    <x v="2"/>
    <n v="584667"/>
    <n v="8073"/>
    <n v="10747"/>
    <n v="7902"/>
    <n v="15326"/>
    <n v="30707"/>
    <n v="975"/>
    <n v="86704"/>
    <n v="319881"/>
    <n v="198251"/>
    <n v="121630"/>
    <n v="41606"/>
    <n v="278275"/>
    <m/>
    <m/>
    <s v="C"/>
    <s v="Manufacturing"/>
    <s v="10"/>
    <s v="MANUFACTURE OF FOOD PRODUCTS"/>
    <s v="Low"/>
    <n v="5.252049457212396E-2"/>
    <n v="1.9533886113363601"/>
    <n v="1.3515385681079999E-2"/>
    <n v="2.470293640447541E-2"/>
    <n v="0.1899245301158487"/>
    <x v="1"/>
    <n v="0"/>
    <n v="0.1300671187097702"/>
    <n v="88.927179487179487"/>
    <n v="599.65846153846155"/>
    <n v="203.33435897435899"/>
    <x v="0"/>
    <s v="Exp&lt;25"/>
    <s v="Exp&lt;50"/>
    <s v="Increased Export Intensity"/>
    <n v="1"/>
    <n v="3.8755517584650997E-2"/>
    <n v="31.853039176526941"/>
    <n v="0.27651777680362422"/>
    <n v="-4.454319437299314"/>
    <n v="-4.556572236548817E-2"/>
    <n v="7.1574909329034542"/>
    <s v="Yes"/>
    <s v="Yes"/>
    <s v="Yes"/>
    <x v="3"/>
    <s v="Declining"/>
    <n v="1.8181818181818179"/>
    <n v="1.8018505502678469E-2"/>
    <n v="0.45147874566238139"/>
    <s v="Yes"/>
    <s v="1.Sustaining"/>
    <s v="Hiring"/>
    <n v="172.32231240981241"/>
    <n v="2.9235852824766439E-2"/>
    <n v="0.31933820613065889"/>
    <n v="5.3433956539876371E-2"/>
    <n v="3.4525211340910307E-2"/>
    <s v="0-10"/>
    <n v="0.16732716447343471"/>
    <n v="13.26790164810471"/>
    <n v="6.8977049431286357"/>
    <n v="84.488888888888894"/>
    <n v="584.17272727272723"/>
  </r>
  <r>
    <n v="1041"/>
    <n v="1091"/>
    <n v="1090"/>
    <n v="956"/>
    <n v="967"/>
    <s v="Bakoma sp. z o.o., Warszawa"/>
    <m/>
    <m/>
    <m/>
    <n v="2002"/>
    <m/>
    <n v="750078292"/>
    <n v="345357"/>
    <n v="8370000812"/>
    <s v="sp. z o.o."/>
    <s v="1051"/>
    <s v="Przetwórstwo mleka i wyrób serów"/>
    <m/>
    <s v="żywność"/>
    <m/>
    <n v="450"/>
    <s v="J"/>
    <x v="3"/>
    <n v="720316"/>
    <n v="12194"/>
    <n v="1911"/>
    <n v="658"/>
    <n v="16266"/>
    <n v="43922"/>
    <n v="984"/>
    <n v="92005"/>
    <n v="335782"/>
    <n v="201133"/>
    <n v="134649"/>
    <n v="42265"/>
    <n v="293517"/>
    <m/>
    <m/>
    <s v="C"/>
    <s v="Manufacturing"/>
    <s v="10"/>
    <s v="MANUFACTURE OF FOOD PRODUCTS"/>
    <s v="Low"/>
    <n v="6.0976016081830751E-2"/>
    <n v="23.20107001079246"/>
    <n v="9.1348796916908693E-4"/>
    <n v="1.9596047435538528E-3"/>
    <n v="1.556843724121614E-2"/>
    <x v="1"/>
    <n v="0"/>
    <n v="0.12587035636216351"/>
    <n v="93.501016260162601"/>
    <n v="732.02845528455282"/>
    <n v="204.40345528455279"/>
    <x v="0"/>
    <s v="Exp&lt;25"/>
    <s v="Exp&lt;50"/>
    <s v="Increased Export Intensity"/>
    <n v="1"/>
    <n v="3.8755517584650997E-2"/>
    <n v="31.853039176526941"/>
    <n v="0.27651777680362422"/>
    <n v="-4.454319437299314"/>
    <n v="-4.556572236548817E-2"/>
    <n v="7.1574909329034542"/>
    <s v="Yes"/>
    <s v="Yes"/>
    <s v="Yes"/>
    <x v="3"/>
    <s v="Declining"/>
    <n v="1.8181818181818179"/>
    <n v="1.8018505502678469E-2"/>
    <n v="0.45147874566238139"/>
    <s v="Yes"/>
    <s v="1.Sustaining"/>
    <s v="Hiring"/>
    <n v="172.32231240981241"/>
    <n v="2.9235852824766439E-2"/>
    <n v="0.31933820613065889"/>
    <n v="5.3433956539876371E-2"/>
    <n v="3.4525211340910307E-2"/>
    <s v="0-10"/>
    <n v="0.16732716447343471"/>
    <n v="13.26790164810471"/>
    <n v="6.8977049431286357"/>
    <n v="84.488888888888894"/>
    <n v="584.17272727272723"/>
  </r>
  <r>
    <n v="1041"/>
    <n v="1091"/>
    <n v="1090"/>
    <n v="956"/>
    <n v="967"/>
    <s v="Bakoma sp. z o.o., Warszawa"/>
    <m/>
    <m/>
    <m/>
    <n v="2002"/>
    <m/>
    <n v="750078292"/>
    <n v="345357"/>
    <n v="8370000812"/>
    <s v="sp. z o.o."/>
    <s v="1051"/>
    <s v="Przetwórstwo mleka i wyrób serów"/>
    <m/>
    <s v="żywność"/>
    <m/>
    <n v="450"/>
    <s v="J"/>
    <x v="4"/>
    <n v="762547"/>
    <n v="25658"/>
    <n v="14400"/>
    <n v="11080"/>
    <n v="19250"/>
    <n v="55880"/>
    <n v="1008"/>
    <n v="104071"/>
    <n v="321841"/>
    <n v="197755"/>
    <n v="124086"/>
    <n v="53346"/>
    <n v="268495"/>
    <m/>
    <m/>
    <s v="C"/>
    <s v="Manufacturing"/>
    <s v="10"/>
    <s v="MANUFACTURE OF FOOD PRODUCTS"/>
    <s v="Low"/>
    <n v="7.3280728925561311E-2"/>
    <n v="5.8628435297841452"/>
    <n v="1.4530251905784171E-2"/>
    <n v="3.4426937525051188E-2"/>
    <n v="0.20770067109061599"/>
    <x v="1"/>
    <n v="0"/>
    <n v="0.16575265426095501"/>
    <n v="103.2450396825397"/>
    <n v="756.49503968253964"/>
    <n v="196.1855158730159"/>
    <x v="0"/>
    <s v="Exp&lt;25"/>
    <s v="Exp&lt;50"/>
    <s v="Increased Export Intensity"/>
    <n v="1"/>
    <n v="3.8755517584650997E-2"/>
    <n v="31.853039176526941"/>
    <n v="0.27651777680362422"/>
    <n v="-4.454319437299314"/>
    <n v="-4.556572236548817E-2"/>
    <n v="7.1574909329034542"/>
    <s v="Yes"/>
    <s v="Yes"/>
    <s v="Yes"/>
    <x v="3"/>
    <s v="Declining"/>
    <n v="1.8181818181818179"/>
    <n v="1.8018505502678469E-2"/>
    <n v="0.45147874566238139"/>
    <s v="Yes"/>
    <s v="1.Sustaining"/>
    <s v="Hiring"/>
    <n v="172.32231240981241"/>
    <n v="2.9235852824766439E-2"/>
    <n v="0.31933820613065889"/>
    <n v="5.3433956539876371E-2"/>
    <n v="3.4525211340910307E-2"/>
    <s v="0-10"/>
    <n v="0.16732716447343471"/>
    <n v="13.26790164810471"/>
    <n v="6.8977049431286357"/>
    <n v="84.488888888888894"/>
    <n v="584.17272727272723"/>
  </r>
  <r>
    <n v="1412"/>
    <n v="1389"/>
    <n v="1281"/>
    <n v="1024"/>
    <n v="968"/>
    <s v="PPHU Nik Pol sp. z o.o., Ruda Śląska"/>
    <m/>
    <m/>
    <m/>
    <n v="2000"/>
    <m/>
    <n v="276922613"/>
    <n v="163686"/>
    <n v="6252141938"/>
    <s v="sp. z o.o."/>
    <s v="1013"/>
    <s v="Produkcja wyrobów z mięsa, włączając wyroby z mięsa drobiowego"/>
    <m/>
    <s v="żywność"/>
    <m/>
    <n v="400"/>
    <s v="J"/>
    <x v="2"/>
    <n v="501457.31711"/>
    <n v="24103.97147"/>
    <n v="23543.033909999998"/>
    <n v="17539.49091"/>
    <n v="29410"/>
    <n v="0"/>
    <n v="387"/>
    <n v="29139"/>
    <n v="317414.97473000002"/>
    <n v="202002.5589"/>
    <n v="115412.41583"/>
    <n v="245196.46127999999"/>
    <n v="72218.513449999999"/>
    <m/>
    <m/>
    <s v="C"/>
    <s v="Manufacturing"/>
    <s v="10"/>
    <s v="MANUFACTURE OF FOOD PRODUCTS"/>
    <s v="Low"/>
    <n v="0"/>
    <n v="-6.6005160073328462"/>
    <n v="3.4977036552350328E-2"/>
    <n v="5.525728874297587E-2"/>
    <n v="7.1532398218304344E-2"/>
    <x v="1"/>
    <n v="0"/>
    <n v="0.77247918592552023"/>
    <n v="75.294573643410857"/>
    <n v="1295.7553413695091"/>
    <n v="521.97043643410859"/>
    <x v="0"/>
    <s v="Exp&lt;25"/>
    <s v="Exp&lt;50"/>
    <s v="Decreased Export Intensity"/>
    <n v="0"/>
    <n v="-2.548081414055446E-3"/>
    <n v="-2.181259236578891"/>
    <n v="-2.2054003956863969E-2"/>
    <n v="-29.116854519260059"/>
    <n v="-0.34413750312597807"/>
    <n v="-0.54983295380468533"/>
    <s v="Yes"/>
    <s v="Yes"/>
    <s v="Yes"/>
    <x v="2"/>
    <s v="Declining"/>
    <n v="-14.171122994652411"/>
    <n v="-0.15281467428451639"/>
    <n v="-3.7483113512141402"/>
    <s v="No"/>
    <s v="0.Reducing"/>
    <s v="Reducing"/>
    <n v="215.92287915871179"/>
    <n v="3.2561124546344633E-2"/>
    <n v="9.6276897738723027E-2"/>
    <n v="6.0812731807549647E-2"/>
    <n v="2.548081414055446E-3"/>
    <s v="0-10"/>
    <n v="0.6316440728344167"/>
    <n v="13.267471006104239"/>
    <n v="5.9242557974145322"/>
    <n v="74.395721925133685"/>
    <n v="1545.6737967914439"/>
  </r>
  <r>
    <n v="1412"/>
    <n v="1389"/>
    <n v="1281"/>
    <n v="1024"/>
    <n v="968"/>
    <s v="PPHU Nik Pol sp. z o.o., Ruda Śląska"/>
    <m/>
    <m/>
    <m/>
    <n v="2000"/>
    <m/>
    <n v="276922613"/>
    <n v="163686"/>
    <n v="6252141938"/>
    <s v="sp. z o.o."/>
    <s v="1013"/>
    <s v="Produkcja wyrobów z mięsa, włączając wyroby z mięsa drobiowego"/>
    <m/>
    <s v="żywność"/>
    <m/>
    <n v="400"/>
    <s v="J"/>
    <x v="1"/>
    <n v="536895.16865999997"/>
    <n v="42601.811840000002"/>
    <n v="39978.388930000001"/>
    <n v="32147.860929999999"/>
    <n v="27596"/>
    <n v="0"/>
    <n v="380"/>
    <n v="27623"/>
    <n v="293930.98781000002"/>
    <n v="219343.69993"/>
    <n v="74587.287879999989"/>
    <n v="227656.97037"/>
    <n v="66274.017439999996"/>
    <m/>
    <m/>
    <s v="C"/>
    <s v="Manufacturing"/>
    <s v="10"/>
    <s v="MANUFACTURE OF FOOD PRODUCTS"/>
    <s v="Low"/>
    <n v="0"/>
    <n v="-7.1247385907189713"/>
    <n v="5.9877351867843501E-2"/>
    <n v="0.1093721392546087"/>
    <n v="0.14121184551367619"/>
    <x v="1"/>
    <n v="0"/>
    <n v="0.77452524507950082"/>
    <n v="72.692105263157899"/>
    <n v="1412.8820227894739"/>
    <n v="577.22026297368427"/>
    <x v="0"/>
    <s v="Exp&lt;25"/>
    <s v="Exp&lt;50"/>
    <s v="Decreased Export Intensity"/>
    <n v="0"/>
    <n v="-2.548081414055446E-3"/>
    <n v="-2.181259236578891"/>
    <n v="-2.2054003956863969E-2"/>
    <n v="-29.116854519260059"/>
    <n v="-0.34413750312597807"/>
    <n v="-0.54983295380468533"/>
    <s v="Yes"/>
    <s v="Yes"/>
    <s v="Yes"/>
    <x v="2"/>
    <s v="Declining"/>
    <n v="-14.171122994652411"/>
    <n v="-0.15281467428451639"/>
    <n v="-3.7483113512141402"/>
    <s v="No"/>
    <s v="0.Reducing"/>
    <s v="Reducing"/>
    <n v="215.92287915871179"/>
    <n v="3.2561124546344633E-2"/>
    <n v="9.6276897738723027E-2"/>
    <n v="6.0812731807549647E-2"/>
    <n v="2.548081414055446E-3"/>
    <s v="0-10"/>
    <n v="0.6316440728344167"/>
    <n v="13.267471006104239"/>
    <n v="5.9242557974145322"/>
    <n v="74.395721925133685"/>
    <n v="1545.6737967914439"/>
  </r>
  <r>
    <n v="1412"/>
    <n v="1389"/>
    <n v="1281"/>
    <n v="1024"/>
    <n v="968"/>
    <s v="PPHU Nik Pol sp. z o.o., Ruda Śląska"/>
    <m/>
    <m/>
    <m/>
    <n v="2000"/>
    <m/>
    <n v="276922613"/>
    <n v="163686"/>
    <n v="6252141938"/>
    <s v="sp. z o.o."/>
    <s v="1013"/>
    <s v="Produkcja wyrobów z mięsa, włączając wyroby z mięsa drobiowego"/>
    <m/>
    <s v="żywność"/>
    <m/>
    <n v="400"/>
    <s v="J"/>
    <x v="3"/>
    <n v="564361.21875"/>
    <n v="49481.798690000003"/>
    <n v="48198.344349999999"/>
    <n v="41203.022349999999"/>
    <n v="26043"/>
    <n v="0"/>
    <n v="346"/>
    <n v="29380"/>
    <n v="354174.97607999999"/>
    <n v="248267.1219"/>
    <n v="105907.85417999999"/>
    <n v="233051.88325000001"/>
    <n v="121123.09282999999"/>
    <m/>
    <m/>
    <s v="C"/>
    <s v="Manufacturing"/>
    <s v="10"/>
    <s v="MANUFACTURE OF FOOD PRODUCTS"/>
    <s v="Low"/>
    <n v="0"/>
    <n v="12.544218519440079"/>
    <n v="7.300824539513949E-2"/>
    <n v="0.1163352160167668"/>
    <n v="0.1767976373990533"/>
    <x v="1"/>
    <n v="0"/>
    <n v="0.65801340859654334"/>
    <n v="84.913294797687868"/>
    <n v="1631.1017882947981"/>
    <n v="717.5350343930636"/>
    <x v="0"/>
    <s v="Exp&lt;25"/>
    <s v="Exp&lt;50"/>
    <s v="Decreased Export Intensity"/>
    <n v="0"/>
    <n v="-2.548081414055446E-3"/>
    <n v="-2.181259236578891"/>
    <n v="-2.2054003956863969E-2"/>
    <n v="-29.116854519260059"/>
    <n v="-0.34413750312597807"/>
    <n v="-0.54983295380468533"/>
    <s v="Yes"/>
    <s v="Yes"/>
    <s v="Yes"/>
    <x v="2"/>
    <s v="Declining"/>
    <n v="-14.171122994652411"/>
    <n v="-0.15281467428451639"/>
    <n v="-3.7483113512141402"/>
    <s v="No"/>
    <s v="0.Reducing"/>
    <s v="Reducing"/>
    <n v="215.92287915871179"/>
    <n v="3.2561124546344633E-2"/>
    <n v="9.6276897738723027E-2"/>
    <n v="6.0812731807549647E-2"/>
    <n v="2.548081414055446E-3"/>
    <s v="0-10"/>
    <n v="0.6316440728344167"/>
    <n v="13.267471006104239"/>
    <n v="5.9242557974145322"/>
    <n v="74.395721925133685"/>
    <n v="1545.6737967914439"/>
  </r>
  <r>
    <n v="1412"/>
    <n v="1389"/>
    <n v="1281"/>
    <n v="1024"/>
    <n v="968"/>
    <s v="PPHU Nik Pol sp. z o.o., Ruda Śląska"/>
    <m/>
    <m/>
    <m/>
    <n v="2000"/>
    <m/>
    <n v="276922613"/>
    <n v="163686"/>
    <n v="6252141938"/>
    <s v="sp. z o.o."/>
    <s v="1013"/>
    <s v="Produkcja wyrobów z mięsa, włączając wyroby z mięsa drobiowego"/>
    <m/>
    <s v="żywność"/>
    <m/>
    <n v="400"/>
    <s v="J"/>
    <x v="4"/>
    <n v="565472.53298000002"/>
    <n v="11273.674940000001"/>
    <n v="10438.22451"/>
    <n v="7002.3825099999985"/>
    <n v="26106"/>
    <n v="0"/>
    <n v="321"/>
    <n v="29716"/>
    <n v="381029.78262000001"/>
    <n v="286067.43283000001"/>
    <n v="94962.349790000007"/>
    <n v="240321.43419"/>
    <n v="140708.34843000001"/>
    <m/>
    <m/>
    <s v="C"/>
    <s v="Manufacturing"/>
    <s v="10"/>
    <s v="MANUFACTURE OF FOOD PRODUCTS"/>
    <s v="Low"/>
    <n v="0"/>
    <n v="0.19691541393673789"/>
    <n v="1.238324074398086E-2"/>
    <n v="1.837752015564478E-2"/>
    <n v="2.9137569578849391E-2"/>
    <x v="1"/>
    <n v="0"/>
    <n v="0.630715616342442"/>
    <n v="92.573208722741427"/>
    <n v="1761.5966759501559"/>
    <n v="891.17580320872275"/>
    <x v="0"/>
    <s v="Exp&lt;25"/>
    <s v="Exp&lt;50"/>
    <s v="Decreased Export Intensity"/>
    <n v="0"/>
    <n v="-2.548081414055446E-3"/>
    <n v="-2.181259236578891"/>
    <n v="-2.2054003956863969E-2"/>
    <n v="-29.116854519260059"/>
    <n v="-0.34413750312597807"/>
    <n v="-0.54983295380468533"/>
    <s v="Yes"/>
    <s v="Yes"/>
    <s v="Yes"/>
    <x v="2"/>
    <s v="Declining"/>
    <n v="-14.171122994652411"/>
    <n v="-0.15281467428451639"/>
    <n v="-3.7483113512141402"/>
    <s v="No"/>
    <s v="0.Reducing"/>
    <s v="Reducing"/>
    <n v="215.92287915871179"/>
    <n v="3.2561124546344633E-2"/>
    <n v="9.6276897738723027E-2"/>
    <n v="6.0812731807549647E-2"/>
    <n v="2.548081414055446E-3"/>
    <s v="0-10"/>
    <n v="0.6316440728344167"/>
    <n v="13.267471006104239"/>
    <n v="5.9242557974145322"/>
    <n v="74.395721925133685"/>
    <n v="1545.6737967914439"/>
  </r>
  <r>
    <n v="1412"/>
    <n v="1389"/>
    <n v="1281"/>
    <n v="1024"/>
    <n v="968"/>
    <s v="PPHU Nik Pol sp. z o.o., Ruda Śląska"/>
    <m/>
    <m/>
    <m/>
    <n v="2000"/>
    <m/>
    <n v="276922613"/>
    <n v="163686"/>
    <n v="6252141938"/>
    <s v="sp. z o.o."/>
    <s v="1013"/>
    <s v="Produkcja wyrobów z mięsa, włączając wyroby z mięsa drobiowego"/>
    <m/>
    <s v="żywność"/>
    <m/>
    <n v="400"/>
    <s v="J"/>
    <x v="0"/>
    <n v="578082"/>
    <n v="25172"/>
    <n v="24090"/>
    <n v="18823"/>
    <n v="25062"/>
    <n v="1473"/>
    <n v="374"/>
    <n v="27824"/>
    <n v="309524"/>
    <n v="225147"/>
    <n v="84377"/>
    <n v="195509"/>
    <n v="114014.91699"/>
    <m/>
    <m/>
    <s v="C"/>
    <s v="Manufacturing"/>
    <s v="10"/>
    <s v="MANUFACTURE OF FOOD PRODUCTS"/>
    <s v="Low"/>
    <n v="2.548081414055446E-3"/>
    <m/>
    <n v="3.2561124546344633E-2"/>
    <n v="6.0812731807549647E-2"/>
    <n v="9.6276897738723027E-2"/>
    <x v="1"/>
    <n v="0"/>
    <n v="0.6316440728344167"/>
    <n v="74.395721925133685"/>
    <n v="1545.6737967914439"/>
    <n v="601.99732620320856"/>
    <x v="0"/>
    <s v="Exp&lt;25"/>
    <s v="Exp&lt;50"/>
    <s v="Decreased Export Intensity"/>
    <n v="0"/>
    <n v="-2.548081414055446E-3"/>
    <n v="-2.181259236578891"/>
    <n v="-2.2054003956863969E-2"/>
    <n v="-29.116854519260059"/>
    <n v="-0.34413750312597807"/>
    <n v="-0.54983295380468533"/>
    <s v="Yes"/>
    <s v="Yes"/>
    <s v="Yes"/>
    <x v="2"/>
    <s v="Declining"/>
    <n v="-14.171122994652411"/>
    <n v="-0.15281467428451639"/>
    <n v="-3.7483113512141402"/>
    <s v="No"/>
    <s v="0.Reducing"/>
    <s v="Reducing"/>
    <n v="215.92287915871179"/>
    <n v="3.2561124546344633E-2"/>
    <n v="9.6276897738723027E-2"/>
    <n v="6.0812731807549647E-2"/>
    <n v="2.548081414055446E-3"/>
    <s v="0-10"/>
    <n v="0.6316440728344167"/>
    <n v="13.267471006104239"/>
    <n v="5.9242557974145322"/>
    <n v="74.395721925133685"/>
    <n v="1545.6737967914439"/>
  </r>
  <r>
    <n v="1413"/>
    <n v="1064"/>
    <n v="1014"/>
    <n v="1005"/>
    <n v="969"/>
    <s v="Meble - Black Red White sp. z o.o., Biłgoraj"/>
    <m/>
    <m/>
    <m/>
    <n v="2003"/>
    <m/>
    <n v="951192397"/>
    <n v="156285"/>
    <n v="9181928620"/>
    <s v="sp. z o.o."/>
    <s v="4759"/>
    <s v="Sprzedaż detaliczna mebli, sprzętu oświetleniowego i pozostałych artykułów użytku domowego prowadzona w wyspecjalizowanych sklepach"/>
    <m/>
    <s v="handel detaliczny"/>
    <m/>
    <n v="400"/>
    <s v="J"/>
    <x v="1"/>
    <n v="547652.10401999997"/>
    <n v="-2293"/>
    <n v="-5752.7468799999997"/>
    <n v="-864"/>
    <n v="10664"/>
    <n v="0"/>
    <n v="1100"/>
    <n v="57837"/>
    <n v="308535.13582999998"/>
    <n v="196065.34276999999"/>
    <n v="112469.79306"/>
    <n v="174"/>
    <n v="308361.23142000003"/>
    <m/>
    <m/>
    <s v="G"/>
    <s v="Wholesale and Retail Trade; Repair of Motor Vehicles and Motorcycles"/>
    <s v="47"/>
    <s v="RETAIL TRADE, EXCEPT OF MOTOR VEHICLES"/>
    <s v="Medium-high"/>
    <n v="0"/>
    <n v="-5.24935353542344"/>
    <n v="-1.5776438977552929E-3"/>
    <n v="-2.800329361762078E-3"/>
    <n v="-4.9655172413793096"/>
    <x v="1"/>
    <n v="0"/>
    <n v="5.6395521868819623E-4"/>
    <n v="52.579090909090908"/>
    <n v="497.86554910909092"/>
    <n v="178.24122070000001"/>
    <x v="0"/>
    <s v="Exp&lt;25"/>
    <s v="Exp&lt;50"/>
    <s v="Decreased Export Intensity"/>
    <n v="0"/>
    <n v="0"/>
    <n v="-2.2309228070236058"/>
    <n v="-2.2561843064954349E-2"/>
    <n v="-29.152842613785211"/>
    <n v="-0.34464534223406668"/>
    <n v="-0.5624583233637015"/>
    <s v="Yes"/>
    <s v="Yes"/>
    <s v="Yes"/>
    <x v="2"/>
    <s v="Declining"/>
    <n v="-18.70860927152318"/>
    <n v="-0.20713007014029469"/>
    <n v="-5.046464832252207"/>
    <s v="Yes"/>
    <s v="0.Reducing"/>
    <s v="Reducing"/>
    <n v="96.985615404027556"/>
    <n v="-3.6526393918265447E-2"/>
    <n v="-20.339113680154139"/>
    <n v="-6.3796161714446298E-2"/>
    <n v="0"/>
    <s v="0-10"/>
    <n v="3.1366244723188361E-3"/>
    <n v="13.267317036854539"/>
    <n v="7.0967213784947596"/>
    <n v="58.060430463576161"/>
    <n v="478.47102649006621"/>
  </r>
  <r>
    <n v="1413"/>
    <n v="1064"/>
    <n v="1014"/>
    <n v="1005"/>
    <n v="969"/>
    <s v="Meble - Black Red White sp. z o.o., Biłgoraj"/>
    <m/>
    <m/>
    <m/>
    <n v="2003"/>
    <m/>
    <n v="951192397"/>
    <n v="156285"/>
    <n v="9181928620"/>
    <s v="sp. z o.o."/>
    <s v="4759"/>
    <s v="Sprzedaż detaliczna mebli, sprzętu oświetleniowego i pozostałych artykułów użytku domowego prowadzona w wyspecjalizowanych sklepach"/>
    <m/>
    <s v="handel detaliczny"/>
    <m/>
    <n v="400"/>
    <s v="J"/>
    <x v="4"/>
    <n v="565098.42234000005"/>
    <n v="5018.85257"/>
    <n v="-2070.4152800000002"/>
    <n v="-2909.2282799999998"/>
    <n v="8505"/>
    <n v="0"/>
    <n v="982"/>
    <n v="59268"/>
    <n v="292718.13329000003"/>
    <n v="159243.29936999999"/>
    <n v="133474.83392"/>
    <n v="14884.851570000001"/>
    <n v="277833.28172000003"/>
    <m/>
    <m/>
    <s v="G"/>
    <s v="Wholesale and Retail Trade; Repair of Motor Vehicles and Motorcycles"/>
    <s v="47"/>
    <s v="RETAIL TRADE, EXCEPT OF MOTOR VEHICLES"/>
    <s v="Medium-high"/>
    <n v="0"/>
    <n v="-22.486655209545969"/>
    <n v="-5.1481797948634486E-3"/>
    <n v="-9.9386677801671618E-3"/>
    <n v="-0.1954489278121837"/>
    <x v="1"/>
    <n v="0"/>
    <n v="5.0850459459760793E-2"/>
    <n v="60.354378818737267"/>
    <n v="575.45664189409376"/>
    <n v="162.16221931771889"/>
    <x v="0"/>
    <s v="Exp&lt;25"/>
    <s v="Exp&lt;50"/>
    <s v="Decreased Export Intensity"/>
    <n v="0"/>
    <n v="0"/>
    <n v="-2.2309228070236058"/>
    <n v="-2.2561843064954349E-2"/>
    <n v="-29.152842613785211"/>
    <n v="-0.34464534223406668"/>
    <n v="-0.5624583233637015"/>
    <s v="Yes"/>
    <s v="Yes"/>
    <s v="Yes"/>
    <x v="2"/>
    <s v="Declining"/>
    <n v="-18.70860927152318"/>
    <n v="-0.20713007014029469"/>
    <n v="-5.046464832252207"/>
    <s v="Yes"/>
    <s v="0.Reducing"/>
    <s v="Reducing"/>
    <n v="96.985615404027556"/>
    <n v="-3.6526393918265447E-2"/>
    <n v="-20.339113680154139"/>
    <n v="-6.3796161714446298E-2"/>
    <n v="0"/>
    <s v="0-10"/>
    <n v="3.1366244723188361E-3"/>
    <n v="13.267317036854539"/>
    <n v="7.0967213784947596"/>
    <n v="58.060430463576161"/>
    <n v="478.47102649006621"/>
  </r>
  <r>
    <n v="1413"/>
    <n v="1064"/>
    <n v="1014"/>
    <n v="1005"/>
    <n v="969"/>
    <s v="Meble - Black Red White sp. z o.o., Biłgoraj"/>
    <m/>
    <m/>
    <m/>
    <n v="2003"/>
    <m/>
    <n v="951192397"/>
    <n v="156285"/>
    <n v="9181928620"/>
    <s v="sp. z o.o."/>
    <s v="4759"/>
    <s v="Sprzedaż detaliczna mebli, sprzętu oświetleniowego i pozostałych artykułów użytku domowego prowadzona w wyspecjalizowanych sklepach"/>
    <m/>
    <s v="handel detaliczny"/>
    <m/>
    <n v="400"/>
    <s v="J"/>
    <x v="0"/>
    <n v="577993"/>
    <n v="-21111"/>
    <n v="-19994"/>
    <n v="-21112"/>
    <n v="10900"/>
    <n v="0"/>
    <n v="1208"/>
    <n v="70137"/>
    <n v="330929"/>
    <n v="201566"/>
    <n v="129363"/>
    <n v="1038"/>
    <n v="329891.92963999999"/>
    <m/>
    <m/>
    <s v="G"/>
    <s v="Wholesale and Retail Trade; Repair of Motor Vehicles and Motorcycles"/>
    <s v="47"/>
    <s v="RETAIL TRADE, EXCEPT OF MOTOR VEHICLES"/>
    <s v="Medium-high"/>
    <n v="0"/>
    <m/>
    <n v="-3.6526393918265447E-2"/>
    <n v="-6.3796161714446298E-2"/>
    <n v="-20.339113680154139"/>
    <x v="1"/>
    <n v="0"/>
    <n v="3.1366244723188361E-3"/>
    <n v="58.060430463576161"/>
    <n v="478.47102649006621"/>
    <n v="166.85927152317879"/>
    <x v="0"/>
    <s v="Exp&lt;25"/>
    <s v="Exp&lt;50"/>
    <s v="Decreased Export Intensity"/>
    <n v="0"/>
    <n v="0"/>
    <n v="-2.2309228070236058"/>
    <n v="-2.2561843064954349E-2"/>
    <n v="-29.152842613785211"/>
    <n v="-0.34464534223406668"/>
    <n v="-0.5624583233637015"/>
    <s v="Yes"/>
    <s v="Yes"/>
    <s v="Yes"/>
    <x v="2"/>
    <s v="Declining"/>
    <n v="-18.70860927152318"/>
    <n v="-0.20713007014029469"/>
    <n v="-5.046464832252207"/>
    <s v="Yes"/>
    <s v="0.Reducing"/>
    <s v="Reducing"/>
    <n v="96.985615404027556"/>
    <n v="-3.6526393918265447E-2"/>
    <n v="-20.339113680154139"/>
    <n v="-6.3796161714446298E-2"/>
    <n v="0"/>
    <s v="0-10"/>
    <n v="3.1366244723188361E-3"/>
    <n v="13.267317036854539"/>
    <n v="7.0967213784947596"/>
    <n v="58.060430463576161"/>
    <n v="478.47102649006621"/>
  </r>
  <r>
    <n v="1413"/>
    <n v="1064"/>
    <n v="1014"/>
    <n v="1005"/>
    <n v="969"/>
    <s v="Meble - Black Red White sp. z o.o., Biłgoraj"/>
    <m/>
    <m/>
    <m/>
    <n v="2003"/>
    <m/>
    <n v="951192397"/>
    <n v="156285"/>
    <n v="9181928620"/>
    <s v="sp. z o.o."/>
    <s v="4759"/>
    <s v="Sprzedaż detaliczna mebli, sprzętu oświetleniowego i pozostałych artykułów użytku domowego prowadzona w wyspecjalizowanych sklepach"/>
    <m/>
    <s v="handel detaliczny"/>
    <m/>
    <n v="400"/>
    <s v="J"/>
    <x v="2"/>
    <n v="631970.62111000007"/>
    <n v="19200.637449999998"/>
    <n v="17371.781729999999"/>
    <n v="12304.007729999999"/>
    <n v="10062"/>
    <n v="0"/>
    <n v="1186"/>
    <n v="65786.600000000006"/>
    <n v="316688.80303000001"/>
    <n v="176721.10733"/>
    <n v="139967.69570000001"/>
    <n v="12477.91214"/>
    <n v="304210.89088999998"/>
    <m/>
    <m/>
    <s v="G"/>
    <s v="Wholesale and Retail Trade; Repair of Motor Vehicles and Motorcycles"/>
    <s v="47"/>
    <s v="RETAIL TRADE, EXCEPT OF MOTOR VEHICLES"/>
    <s v="Medium-high"/>
    <n v="0"/>
    <n v="15.396365041066449"/>
    <n v="1.9469271701885619E-2"/>
    <n v="3.8852045327394932E-2"/>
    <n v="0.98606302015522929"/>
    <x v="1"/>
    <n v="0"/>
    <n v="3.9401178761656337E-2"/>
    <n v="55.469308600337271"/>
    <n v="532.85887108768975"/>
    <n v="149.00599268971331"/>
    <x v="0"/>
    <s v="Exp&lt;25"/>
    <s v="Exp&lt;50"/>
    <s v="Decreased Export Intensity"/>
    <n v="0"/>
    <n v="0"/>
    <n v="-2.2309228070236058"/>
    <n v="-2.2561843064954349E-2"/>
    <n v="-29.152842613785211"/>
    <n v="-0.34464534223406668"/>
    <n v="-0.5624583233637015"/>
    <s v="Yes"/>
    <s v="Yes"/>
    <s v="Yes"/>
    <x v="2"/>
    <s v="Declining"/>
    <n v="-18.70860927152318"/>
    <n v="-0.20713007014029469"/>
    <n v="-5.046464832252207"/>
    <s v="Yes"/>
    <s v="0.Reducing"/>
    <s v="Reducing"/>
    <n v="96.985615404027556"/>
    <n v="-3.6526393918265447E-2"/>
    <n v="-20.339113680154139"/>
    <n v="-6.3796161714446298E-2"/>
    <n v="0"/>
    <s v="0-10"/>
    <n v="3.1366244723188361E-3"/>
    <n v="13.267317036854539"/>
    <n v="7.0967213784947596"/>
    <n v="58.060430463576161"/>
    <n v="478.47102649006621"/>
  </r>
  <r>
    <n v="1413"/>
    <n v="1064"/>
    <n v="1014"/>
    <n v="1005"/>
    <n v="969"/>
    <s v="Meble - Black Red White sp. z o.o., Biłgoraj"/>
    <m/>
    <m/>
    <m/>
    <n v="2003"/>
    <m/>
    <n v="951192397"/>
    <n v="156285"/>
    <n v="9181928620"/>
    <s v="sp. z o.o."/>
    <s v="4759"/>
    <s v="Sprzedaż detaliczna mebli, sprzętu oświetleniowego i pozostałych artykułów użytku domowego prowadzona w wyspecjalizowanych sklepach"/>
    <m/>
    <s v="handel detaliczny"/>
    <m/>
    <n v="400"/>
    <s v="J"/>
    <x v="3"/>
    <n v="729033.72169999999"/>
    <n v="16698.109759999999"/>
    <n v="9010.209710000001"/>
    <n v="5316.1677099999997"/>
    <n v="10167"/>
    <n v="0"/>
    <n v="1165"/>
    <n v="70804"/>
    <n v="303616.80926000001"/>
    <n v="166454.253"/>
    <n v="137162.55626000001"/>
    <n v="17794.079849999998"/>
    <n v="285822.72941000003"/>
    <m/>
    <m/>
    <s v="G"/>
    <s v="Wholesale and Retail Trade; Repair of Motor Vehicles and Motorcycles"/>
    <s v="47"/>
    <s v="RETAIL TRADE, EXCEPT OF MOTOR VEHICLES"/>
    <s v="Medium-high"/>
    <n v="0"/>
    <n v="15.35879949917882"/>
    <n v="7.292073811899228E-3"/>
    <n v="1.7509464390186441E-2"/>
    <n v="0.29876047285468371"/>
    <x v="1"/>
    <n v="0"/>
    <n v="5.8607031321385679E-2"/>
    <n v="60.77596566523605"/>
    <n v="625.78001862660949"/>
    <n v="142.8791871244635"/>
    <x v="0"/>
    <s v="Exp&lt;25"/>
    <s v="Exp&lt;50"/>
    <s v="Decreased Export Intensity"/>
    <n v="0"/>
    <n v="0"/>
    <n v="-2.2309228070236058"/>
    <n v="-2.2561843064954349E-2"/>
    <n v="-29.152842613785211"/>
    <n v="-0.34464534223406668"/>
    <n v="-0.5624583233637015"/>
    <s v="Yes"/>
    <s v="Yes"/>
    <s v="Yes"/>
    <x v="2"/>
    <s v="Declining"/>
    <n v="-18.70860927152318"/>
    <n v="-0.20713007014029469"/>
    <n v="-5.046464832252207"/>
    <s v="Yes"/>
    <s v="0.Reducing"/>
    <s v="Reducing"/>
    <n v="96.985615404027556"/>
    <n v="-3.6526393918265447E-2"/>
    <n v="-20.339113680154139"/>
    <n v="-6.3796161714446298E-2"/>
    <n v="0"/>
    <s v="0-10"/>
    <n v="3.1366244723188361E-3"/>
    <n v="13.267317036854539"/>
    <n v="7.0967213784947596"/>
    <n v="58.060430463576161"/>
    <n v="478.47102649006621"/>
  </r>
  <r>
    <n v="1062"/>
    <n v="1139"/>
    <n v="1056"/>
    <n v="1076"/>
    <n v="970"/>
    <s v="OEX SA, GK Warszawa"/>
    <m/>
    <n v="1997"/>
    <m/>
    <m/>
    <m/>
    <s v="630822208"/>
    <n v="222514"/>
    <n v="7791580574"/>
    <s v="SA"/>
    <s v="4651"/>
    <s v="Sprzedaż hurtowa komputerów, urządzeń peryferyjnych i oprogramowania"/>
    <m/>
    <s v="media, telekomunkacja, IT"/>
    <m/>
    <n v="400"/>
    <s v="S"/>
    <x v="1"/>
    <n v="451970"/>
    <n v="22890"/>
    <n v="18434"/>
    <n v="14568"/>
    <n v="28679"/>
    <n v="66989"/>
    <n v="1414"/>
    <n v="173437"/>
    <n v="396861"/>
    <n v="208229"/>
    <n v="188632"/>
    <n v="155135"/>
    <n v="240726"/>
    <m/>
    <m/>
    <s v="G"/>
    <s v="Wholesale and Retail Trade; Repair of Motor Vehicles and Motorcycles"/>
    <s v="46"/>
    <s v="WHOLESALE TRADE, EXCEPT OF MOTOR VEHICLES"/>
    <s v="Medium-high"/>
    <n v="0.14821558953027861"/>
    <n v="-21.73191748749705"/>
    <n v="3.2232227802730273E-2"/>
    <n v="3.670806655226893E-2"/>
    <n v="9.3905308279885261E-2"/>
    <x v="1"/>
    <n v="0"/>
    <n v="0.39090512799191662"/>
    <n v="122.6570014144272"/>
    <n v="319.63932107496458"/>
    <n v="147.26237623762381"/>
    <x v="1"/>
    <s v="Exp&lt;25"/>
    <s v="Exp&lt;50"/>
    <s v="Decreased Export Intensity"/>
    <n v="0"/>
    <n v="-0.10038938828767401"/>
    <n v="28.411641245168529"/>
    <n v="0.25007086506122711"/>
    <n v="-6.9480860542256888"/>
    <n v="-7.2012634107885276E-2"/>
    <n v="6.4513317951166771"/>
    <s v="Yes"/>
    <s v="Yes"/>
    <s v="Yes"/>
    <x v="3"/>
    <s v="Declining"/>
    <n v="-13.253012048192771"/>
    <n v="-0.14217448878054301"/>
    <n v="-3.4919365623991232"/>
    <s v="Yes"/>
    <s v="0.Reducing"/>
    <s v="Reducing"/>
    <n v="175.87600401606429"/>
    <n v="3.0474626989734421E-2"/>
    <n v="0.11251054906273179"/>
    <n v="4.5800334692751528E-2"/>
    <n v="0.19230462851363889"/>
    <s v="10-25"/>
    <n v="0.40707591487456829"/>
    <n v="13.266401381772679"/>
    <n v="7.3632795869630394"/>
    <n v="108.8839568801522"/>
    <n v="366.17882054533919"/>
  </r>
  <r>
    <n v="1062"/>
    <n v="1139"/>
    <n v="1056"/>
    <n v="1076"/>
    <n v="970"/>
    <s v="OEX SA, GK Warszawa"/>
    <m/>
    <n v="1997"/>
    <m/>
    <m/>
    <m/>
    <s v="630822208"/>
    <n v="222514"/>
    <n v="7791580574"/>
    <s v="SA"/>
    <s v="4651"/>
    <s v="Sprzedaż hurtowa komputerów, urządzeń peryferyjnych i oprogramowania"/>
    <m/>
    <s v="media, telekomunkacja, IT"/>
    <m/>
    <n v="400"/>
    <s v="S"/>
    <x v="0"/>
    <n v="577464"/>
    <n v="10299"/>
    <n v="24203"/>
    <n v="17598"/>
    <n v="6471"/>
    <n v="111049"/>
    <n v="1577"/>
    <n v="171710"/>
    <n v="384233"/>
    <n v="204602"/>
    <n v="179631"/>
    <n v="156412"/>
    <n v="227821"/>
    <m/>
    <m/>
    <s v="G"/>
    <s v="Wholesale and Retail Trade; Repair of Motor Vehicles and Motorcycles"/>
    <s v="46"/>
    <s v="WHOLESALE TRADE, EXCEPT OF MOTOR VEHICLES"/>
    <s v="Medium-high"/>
    <n v="0.19230462851363889"/>
    <m/>
    <n v="3.0474626989734421E-2"/>
    <n v="4.5800334692751528E-2"/>
    <n v="0.11251054906273179"/>
    <x v="1"/>
    <n v="0"/>
    <n v="0.40707591487456829"/>
    <n v="108.8839568801522"/>
    <n v="366.17882054533919"/>
    <n v="129.74128091312619"/>
    <x v="1"/>
    <s v="Exp&lt;25"/>
    <s v="Exp&lt;50"/>
    <s v="Decreased Export Intensity"/>
    <n v="0"/>
    <n v="-0.10038938828767401"/>
    <n v="28.411641245168529"/>
    <n v="0.25007086506122711"/>
    <n v="-6.9480860542256888"/>
    <n v="-7.2012634107885276E-2"/>
    <n v="6.4513317951166771"/>
    <s v="Yes"/>
    <s v="Yes"/>
    <s v="Yes"/>
    <x v="3"/>
    <s v="Declining"/>
    <n v="-13.253012048192771"/>
    <n v="-0.14217448878054301"/>
    <n v="-3.4919365623991232"/>
    <s v="Yes"/>
    <s v="0.Reducing"/>
    <s v="Reducing"/>
    <n v="175.87600401606429"/>
    <n v="3.0474626989734421E-2"/>
    <n v="0.11251054906273179"/>
    <n v="4.5800334692751528E-2"/>
    <n v="0.19230462851363889"/>
    <s v="10-25"/>
    <n v="0.40707591487456829"/>
    <n v="13.266401381772679"/>
    <n v="7.3632795869630394"/>
    <n v="108.8839568801522"/>
    <n v="366.17882054533919"/>
  </r>
  <r>
    <n v="1062"/>
    <n v="1139"/>
    <n v="1056"/>
    <n v="1076"/>
    <n v="970"/>
    <s v="OEX SA, GK Warszawa"/>
    <m/>
    <n v="1997"/>
    <m/>
    <m/>
    <m/>
    <s v="630822208"/>
    <n v="222514"/>
    <n v="7791580574"/>
    <s v="SA"/>
    <s v="4651"/>
    <s v="Sprzedaż hurtowa komputerów, urządzeń peryferyjnych i oprogramowania"/>
    <m/>
    <s v="media, telekomunkacja, IT"/>
    <m/>
    <n v="400"/>
    <s v="S"/>
    <x v="2"/>
    <n v="604301"/>
    <n v="28762"/>
    <n v="2447"/>
    <n v="15609"/>
    <n v="33574"/>
    <n v="56740"/>
    <n v="1335"/>
    <n v="172388"/>
    <n v="447665"/>
    <n v="204887"/>
    <n v="242778"/>
    <n v="176105"/>
    <n v="271560"/>
    <m/>
    <m/>
    <s v="G"/>
    <s v="Wholesale and Retail Trade; Repair of Motor Vehicles and Motorcycles"/>
    <s v="46"/>
    <s v="WHOLESALE TRADE, EXCEPT OF MOTOR VEHICLES"/>
    <s v="Medium-high"/>
    <n v="9.3893606000982954E-2"/>
    <n v="33.703785649490023"/>
    <n v="2.582984307489149E-2"/>
    <n v="3.486759072073984E-2"/>
    <n v="8.8634621390647622E-2"/>
    <x v="1"/>
    <n v="0"/>
    <n v="0.39338567902337679"/>
    <n v="129.12958801498129"/>
    <n v="452.65992509363298"/>
    <n v="153.4734082397004"/>
    <x v="0"/>
    <s v="Exp&lt;25"/>
    <s v="Exp&lt;50"/>
    <s v="Decreased Export Intensity"/>
    <n v="0"/>
    <n v="-0.10038938828767401"/>
    <n v="28.411641245168529"/>
    <n v="0.25007086506122711"/>
    <n v="-6.9480860542256888"/>
    <n v="-7.2012634107885276E-2"/>
    <n v="6.4513317951166771"/>
    <s v="Yes"/>
    <s v="Yes"/>
    <s v="Yes"/>
    <x v="3"/>
    <s v="Declining"/>
    <n v="-13.253012048192771"/>
    <n v="-0.14217448878054301"/>
    <n v="-3.4919365623991232"/>
    <s v="Yes"/>
    <s v="0.Reducing"/>
    <s v="Reducing"/>
    <n v="175.87600401606429"/>
    <n v="3.0474626989734421E-2"/>
    <n v="0.11251054906273179"/>
    <n v="4.5800334692751528E-2"/>
    <n v="0.19230462851363889"/>
    <s v="10-25"/>
    <n v="0.40707591487456829"/>
    <n v="13.266401381772679"/>
    <n v="7.3632795869630394"/>
    <n v="108.8839568801522"/>
    <n v="366.17882054533919"/>
  </r>
  <r>
    <n v="1062"/>
    <n v="1139"/>
    <n v="1056"/>
    <n v="1076"/>
    <n v="970"/>
    <s v="OEX SA, GK Warszawa"/>
    <m/>
    <n v="1997"/>
    <m/>
    <m/>
    <m/>
    <s v="630822208"/>
    <n v="222514"/>
    <n v="7791580574"/>
    <s v="SA"/>
    <s v="4651"/>
    <s v="Sprzedaż hurtowa komputerów, urządzeń peryferyjnych i oprogramowania"/>
    <m/>
    <s v="media, telekomunkacja, IT"/>
    <m/>
    <n v="400"/>
    <s v="S"/>
    <x v="3"/>
    <n v="689009"/>
    <n v="25254"/>
    <n v="112717"/>
    <n v="84912"/>
    <n v="10616"/>
    <n v="70968"/>
    <n v="1640"/>
    <n v="268402"/>
    <n v="484524"/>
    <n v="228809"/>
    <n v="255715"/>
    <n v="220035"/>
    <n v="264489"/>
    <m/>
    <m/>
    <s v="G"/>
    <s v="Wholesale and Retail Trade; Repair of Motor Vehicles and Motorcycles"/>
    <s v="46"/>
    <s v="WHOLESALE TRADE, EXCEPT OF MOTOR VEHICLES"/>
    <s v="Medium-high"/>
    <n v="0.1030001059492692"/>
    <n v="14.017517760189049"/>
    <n v="0.1232378677201604"/>
    <n v="0.17524828491467909"/>
    <n v="0.38590224282500513"/>
    <x v="1"/>
    <n v="0"/>
    <n v="0.45412611140005449"/>
    <n v="163.659756097561"/>
    <n v="420.12743902439018"/>
    <n v="139.51768292682931"/>
    <x v="1"/>
    <s v="Exp&lt;25"/>
    <s v="Exp&lt;50"/>
    <s v="Decreased Export Intensity"/>
    <n v="0"/>
    <n v="-0.10038938828767401"/>
    <n v="28.411641245168529"/>
    <n v="0.25007086506122711"/>
    <n v="-6.9480860542256888"/>
    <n v="-7.2012634107885276E-2"/>
    <n v="6.4513317951166771"/>
    <s v="Yes"/>
    <s v="Yes"/>
    <s v="Yes"/>
    <x v="3"/>
    <s v="Declining"/>
    <n v="-13.253012048192771"/>
    <n v="-0.14217448878054301"/>
    <n v="-3.4919365623991232"/>
    <s v="Yes"/>
    <s v="0.Reducing"/>
    <s v="Reducing"/>
    <n v="175.87600401606429"/>
    <n v="3.0474626989734421E-2"/>
    <n v="0.11251054906273179"/>
    <n v="4.5800334692751528E-2"/>
    <n v="0.19230462851363889"/>
    <s v="10-25"/>
    <n v="0.40707591487456829"/>
    <n v="13.266401381772679"/>
    <n v="7.3632795869630394"/>
    <n v="108.8839568801522"/>
    <n v="366.17882054533919"/>
  </r>
  <r>
    <n v="1062"/>
    <n v="1139"/>
    <n v="1056"/>
    <n v="1076"/>
    <n v="970"/>
    <s v="OEX SA, GK Warszawa"/>
    <m/>
    <n v="1997"/>
    <m/>
    <m/>
    <m/>
    <s v="630822208"/>
    <n v="222514"/>
    <n v="7791580574"/>
    <s v="SA"/>
    <s v="4651"/>
    <s v="Sprzedaż hurtowa komputerów, urządzeń peryferyjnych i oprogramowania"/>
    <m/>
    <s v="media, telekomunkacja, IT"/>
    <m/>
    <n v="400"/>
    <s v="S"/>
    <x v="4"/>
    <n v="741531"/>
    <n v="42989"/>
    <n v="41563"/>
    <n v="30806"/>
    <n v="37352"/>
    <n v="68158"/>
    <n v="1368"/>
    <n v="302849"/>
    <n v="477791"/>
    <n v="228007"/>
    <n v="249784"/>
    <n v="218706"/>
    <n v="259085"/>
    <m/>
    <m/>
    <s v="G"/>
    <s v="Wholesale and Retail Trade; Repair of Motor Vehicles and Motorcycles"/>
    <s v="46"/>
    <s v="WHOLESALE TRADE, EXCEPT OF MOTOR VEHICLES"/>
    <s v="Medium-high"/>
    <n v="9.1915240225964923E-2"/>
    <n v="7.6228322126416392"/>
    <n v="4.1543779019353202E-2"/>
    <n v="6.4475890085832502E-2"/>
    <n v="0.1408557607015811"/>
    <x v="1"/>
    <n v="0"/>
    <n v="0.45774407638486292"/>
    <n v="221.3808479532164"/>
    <n v="542.05482456140351"/>
    <n v="166.671783625731"/>
    <x v="0"/>
    <s v="Exp&lt;25"/>
    <s v="Exp&lt;50"/>
    <s v="Decreased Export Intensity"/>
    <n v="0"/>
    <n v="-0.10038938828767401"/>
    <n v="28.411641245168529"/>
    <n v="0.25007086506122711"/>
    <n v="-6.9480860542256888"/>
    <n v="-7.2012634107885276E-2"/>
    <n v="6.4513317951166771"/>
    <s v="Yes"/>
    <s v="Yes"/>
    <s v="Yes"/>
    <x v="3"/>
    <s v="Declining"/>
    <n v="-13.253012048192771"/>
    <n v="-0.14217448878054301"/>
    <n v="-3.4919365623991232"/>
    <s v="Yes"/>
    <s v="0.Reducing"/>
    <s v="Reducing"/>
    <n v="175.87600401606429"/>
    <n v="3.0474626989734421E-2"/>
    <n v="0.11251054906273179"/>
    <n v="4.5800334692751528E-2"/>
    <n v="0.19230462851363889"/>
    <s v="10-25"/>
    <n v="0.40707591487456829"/>
    <n v="13.266401381772679"/>
    <n v="7.3632795869630394"/>
    <n v="108.8839568801522"/>
    <n v="366.17882054533919"/>
  </r>
  <r>
    <n v="902"/>
    <m/>
    <n v="769"/>
    <n v="774"/>
    <n v="971"/>
    <s v="Robyg Construction sp. z o.o., Warszawa"/>
    <m/>
    <m/>
    <m/>
    <n v="2009"/>
    <m/>
    <n v="141806018"/>
    <n v="329811"/>
    <n v="5252450969"/>
    <s v="sp. z o.o."/>
    <s v="4110"/>
    <s v="Realizacja projektów budowlanych związanych ze wznoszeniem budynków"/>
    <m/>
    <s v="budownictwo"/>
    <m/>
    <n v="400"/>
    <s v="J"/>
    <x v="0"/>
    <n v="577347"/>
    <n v="5601"/>
    <n v="6485"/>
    <n v="5271"/>
    <n v="386"/>
    <n v="0"/>
    <n v="100"/>
    <n v="10367"/>
    <n v="242580"/>
    <n v="26132"/>
    <n v="216448"/>
    <n v="4271"/>
    <n v="238309"/>
    <m/>
    <m/>
    <s v="F"/>
    <s v="Construction"/>
    <s v="41"/>
    <s v="CONSTRUCTION WORK FOR BUILDINGS"/>
    <s v="Low"/>
    <n v="0"/>
    <m/>
    <n v="9.1296915026838274E-3"/>
    <n v="2.1728914172644071E-2"/>
    <n v="1.23413720440178"/>
    <x v="1"/>
    <n v="0"/>
    <n v="1.7606562783411661E-2"/>
    <n v="103.67"/>
    <n v="5773.47"/>
    <n v="261.32"/>
    <x v="0"/>
    <s v="Exp&lt;25"/>
    <s v="Exp&lt;50"/>
    <s v="Decreased Export Intensity"/>
    <n v="0"/>
    <n v="0"/>
    <n v="50.693776879415672"/>
    <n v="0.41007962403003262"/>
    <n v="9.1983890430548492"/>
    <n v="8.7996124860920233E-2"/>
    <n v="10.795935673756579"/>
    <s v="No"/>
    <s v="Yes"/>
    <s v="No"/>
    <x v="0"/>
    <s v="Growing"/>
    <n v="39"/>
    <n v="0.32930374714259969"/>
    <n v="8.5809657470018905"/>
    <s v="No"/>
    <s v="2.Hiring"/>
    <s v="Hiring"/>
    <n v="485.70985611510793"/>
    <n v="9.1296915026838274E-3"/>
    <n v="1.23413720440178"/>
    <n v="2.1728914172644071E-2"/>
    <n v="0"/>
    <s v="0-10"/>
    <n v="1.7606562783411661E-2"/>
    <n v="13.266198751211659"/>
    <n v="4.6051701859880918"/>
    <n v="103.67"/>
    <n v="5773.47"/>
  </r>
  <r>
    <n v="902"/>
    <m/>
    <n v="769"/>
    <n v="774"/>
    <n v="971"/>
    <s v="Robyg Construction sp. z o.o., Warszawa"/>
    <m/>
    <m/>
    <m/>
    <n v="2009"/>
    <m/>
    <n v="141806018"/>
    <n v="329811"/>
    <n v="5252450969"/>
    <s v="sp. z o.o."/>
    <s v="4110"/>
    <s v="Realizacja projektów budowlanych związanych ze wznoszeniem budynków"/>
    <m/>
    <s v="budownictwo"/>
    <m/>
    <n v="400"/>
    <s v="J"/>
    <x v="1"/>
    <n v="693197"/>
    <n v="24279"/>
    <n v="26073"/>
    <n v="21486"/>
    <n v="388"/>
    <n v="0"/>
    <n v="115"/>
    <n v="12975"/>
    <n v="271871"/>
    <n v="28732"/>
    <n v="243139"/>
    <n v="12886"/>
    <n v="204713"/>
    <m/>
    <m/>
    <s v="F"/>
    <s v="Construction"/>
    <s v="41"/>
    <s v="CONSTRUCTION WORK FOR BUILDINGS"/>
    <s v="Low"/>
    <n v="0"/>
    <n v="20.065922227014269"/>
    <n v="3.099551786865783E-2"/>
    <n v="7.9030128259358304E-2"/>
    <n v="1.667390966940866"/>
    <x v="1"/>
    <n v="0"/>
    <n v="4.7397478951414461E-2"/>
    <n v="112.82608695652171"/>
    <n v="6027.8"/>
    <n v="249.8434782608696"/>
    <x v="0"/>
    <s v="Exp&lt;25"/>
    <s v="Exp&lt;50"/>
    <s v="Decreased Export Intensity"/>
    <n v="0"/>
    <n v="0"/>
    <n v="50.693776879415672"/>
    <n v="0.41007962403003262"/>
    <n v="9.1983890430548492"/>
    <n v="8.7996124860920233E-2"/>
    <n v="10.795935673756579"/>
    <s v="No"/>
    <s v="Yes"/>
    <s v="No"/>
    <x v="0"/>
    <s v="Growing"/>
    <n v="39"/>
    <n v="0.32930374714259969"/>
    <n v="8.5809657470018905"/>
    <s v="No"/>
    <s v="2.Hiring"/>
    <s v="Hiring"/>
    <n v="485.70985611510793"/>
    <n v="9.1296915026838274E-3"/>
    <n v="1.23413720440178"/>
    <n v="2.1728914172644071E-2"/>
    <n v="0"/>
    <s v="0-10"/>
    <n v="1.7606562783411661E-2"/>
    <n v="13.266198751211659"/>
    <n v="4.6051701859880918"/>
    <n v="103.67"/>
    <n v="5773.47"/>
  </r>
  <r>
    <n v="902"/>
    <m/>
    <n v="769"/>
    <n v="774"/>
    <n v="971"/>
    <s v="Robyg Construction sp. z o.o., Warszawa"/>
    <m/>
    <m/>
    <m/>
    <n v="2009"/>
    <m/>
    <n v="141806018"/>
    <n v="329811"/>
    <n v="5252450969"/>
    <s v="sp. z o.o."/>
    <s v="4110"/>
    <s v="Realizacja projektów budowlanych związanych ze wznoszeniem budynków"/>
    <m/>
    <s v="budownictwo"/>
    <m/>
    <n v="400"/>
    <s v="J"/>
    <x v="2"/>
    <n v="820882"/>
    <n v="16135"/>
    <n v="21024"/>
    <n v="16882"/>
    <n v="643"/>
    <n v="0"/>
    <n v="125"/>
    <n v="16563"/>
    <n v="281161"/>
    <n v="10456"/>
    <n v="270705"/>
    <n v="10882"/>
    <n v="270279"/>
    <m/>
    <m/>
    <s v="F"/>
    <s v="Construction"/>
    <s v="41"/>
    <s v="CONSTRUCTION WORK FOR BUILDINGS"/>
    <s v="Low"/>
    <n v="0"/>
    <n v="18.419727725307531"/>
    <n v="2.0565684227452911E-2"/>
    <n v="6.0043889444126322E-2"/>
    <n v="1.551369233596765"/>
    <x v="1"/>
    <n v="0"/>
    <n v="3.8703803159044113E-2"/>
    <n v="132.50399999999999"/>
    <n v="6567.0559999999996"/>
    <n v="83.647999999999996"/>
    <x v="0"/>
    <s v="Exp&lt;25"/>
    <s v="Exp&lt;50"/>
    <s v="Decreased Export Intensity"/>
    <n v="0"/>
    <n v="0"/>
    <n v="50.693776879415672"/>
    <n v="0.41007962403003262"/>
    <n v="9.1983890430548492"/>
    <n v="8.7996124860920233E-2"/>
    <n v="10.795935673756579"/>
    <s v="No"/>
    <s v="Yes"/>
    <s v="No"/>
    <x v="0"/>
    <s v="Growing"/>
    <n v="39"/>
    <n v="0.32930374714259969"/>
    <n v="8.5809657470018905"/>
    <s v="No"/>
    <s v="2.Hiring"/>
    <s v="Hiring"/>
    <n v="485.70985611510793"/>
    <n v="9.1296915026838274E-3"/>
    <n v="1.23413720440178"/>
    <n v="2.1728914172644071E-2"/>
    <n v="0"/>
    <s v="0-10"/>
    <n v="1.7606562783411661E-2"/>
    <n v="13.266198751211659"/>
    <n v="4.6051701859880918"/>
    <n v="103.67"/>
    <n v="5773.47"/>
  </r>
  <r>
    <n v="902"/>
    <m/>
    <n v="769"/>
    <n v="774"/>
    <n v="971"/>
    <s v="Robyg Construction sp. z o.o., Warszawa"/>
    <m/>
    <m/>
    <m/>
    <n v="2009"/>
    <m/>
    <n v="141806018"/>
    <n v="329811"/>
    <n v="5252450969"/>
    <s v="sp. z o.o."/>
    <s v="4110"/>
    <s v="Realizacja projektów budowlanych związanych ze wznoszeniem budynków"/>
    <m/>
    <s v="budownictwo"/>
    <m/>
    <n v="400"/>
    <s v="J"/>
    <x v="4"/>
    <n v="870026"/>
    <n v="17957"/>
    <n v="33854"/>
    <n v="27281"/>
    <n v="645"/>
    <n v="0"/>
    <n v="139"/>
    <n v="23235"/>
    <n v="315943"/>
    <n v="9937"/>
    <n v="306006"/>
    <n v="29281"/>
    <n v="286662"/>
    <m/>
    <m/>
    <s v="F"/>
    <s v="Construction"/>
    <s v="41"/>
    <s v="CONSTRUCTION WORK FOR BUILDINGS"/>
    <s v="Low"/>
    <n v="0"/>
    <n v="-14.930518888771561"/>
    <n v="3.1356534172541972E-2"/>
    <n v="8.6347853885036227E-2"/>
    <n v="0.93169632184693141"/>
    <x v="1"/>
    <n v="0"/>
    <n v="9.2678109659020777E-2"/>
    <n v="167.158273381295"/>
    <n v="6259.1798561151081"/>
    <n v="71.489208633093526"/>
    <x v="0"/>
    <s v="Exp&lt;25"/>
    <s v="Exp&lt;50"/>
    <s v="Decreased Export Intensity"/>
    <n v="0"/>
    <n v="0"/>
    <n v="50.693776879415672"/>
    <n v="0.41007962403003262"/>
    <n v="9.1983890430548492"/>
    <n v="8.7996124860920233E-2"/>
    <n v="10.795935673756579"/>
    <s v="No"/>
    <s v="Yes"/>
    <s v="No"/>
    <x v="0"/>
    <s v="Growing"/>
    <n v="39"/>
    <n v="0.32930374714259969"/>
    <n v="8.5809657470018905"/>
    <s v="No"/>
    <s v="2.Hiring"/>
    <s v="Hiring"/>
    <n v="485.70985611510793"/>
    <n v="9.1296915026838274E-3"/>
    <n v="1.23413720440178"/>
    <n v="2.1728914172644071E-2"/>
    <n v="0"/>
    <s v="0-10"/>
    <n v="1.7606562783411661E-2"/>
    <n v="13.266198751211659"/>
    <n v="4.6051701859880918"/>
    <n v="103.67"/>
    <n v="5773.47"/>
  </r>
  <r>
    <n v="902"/>
    <m/>
    <n v="769"/>
    <n v="774"/>
    <n v="971"/>
    <s v="Robyg Construction sp. z o.o., Warszawa"/>
    <m/>
    <m/>
    <m/>
    <n v="2009"/>
    <m/>
    <n v="141806018"/>
    <n v="329811"/>
    <n v="5252450969"/>
    <s v="sp. z o.o."/>
    <s v="4110"/>
    <s v="Realizacja projektów budowlanych związanych ze wznoszeniem budynków"/>
    <m/>
    <s v="budownictwo"/>
    <m/>
    <n v="400"/>
    <s v="J"/>
    <x v="3"/>
    <n v="1022724"/>
    <n v="29280"/>
    <n v="36662"/>
    <n v="29607"/>
    <n v="757"/>
    <n v="0"/>
    <n v="142"/>
    <n v="19664"/>
    <n v="310829"/>
    <n v="8454"/>
    <n v="302375"/>
    <n v="31607"/>
    <n v="279222"/>
    <m/>
    <m/>
    <s v="F"/>
    <s v="Construction"/>
    <s v="41"/>
    <s v="CONSTRUCTION WORK FOR BUILDINGS"/>
    <s v="Low"/>
    <n v="0"/>
    <n v="24.588430493055039"/>
    <n v="2.894915930397644E-2"/>
    <n v="9.5251730050928324E-2"/>
    <n v="0.93672287784351571"/>
    <x v="1"/>
    <n v="0"/>
    <n v="0.1016861361069913"/>
    <n v="138.47887323943661"/>
    <n v="7202.2816901408451"/>
    <n v="59.535211267605632"/>
    <x v="0"/>
    <s v="Exp&lt;25"/>
    <s v="Exp&lt;50"/>
    <s v="Decreased Export Intensity"/>
    <n v="0"/>
    <n v="0"/>
    <n v="50.693776879415672"/>
    <n v="0.41007962403003262"/>
    <n v="9.1983890430548492"/>
    <n v="8.7996124860920233E-2"/>
    <n v="10.795935673756579"/>
    <s v="No"/>
    <s v="Yes"/>
    <s v="No"/>
    <x v="0"/>
    <s v="Growing"/>
    <n v="39"/>
    <n v="0.32930374714259969"/>
    <n v="8.5809657470018905"/>
    <s v="No"/>
    <s v="2.Hiring"/>
    <s v="Hiring"/>
    <n v="485.70985611510793"/>
    <n v="9.1296915026838274E-3"/>
    <n v="1.23413720440178"/>
    <n v="2.1728914172644071E-2"/>
    <n v="0"/>
    <s v="0-10"/>
    <n v="1.7606562783411661E-2"/>
    <n v="13.266198751211659"/>
    <n v="4.6051701859880918"/>
    <n v="103.67"/>
    <n v="5773.47"/>
  </r>
  <r>
    <n v="1283"/>
    <n v="1254"/>
    <n v="1108"/>
    <n v="1073"/>
    <n v="972"/>
    <s v="Vorwerk Autotec Polska sp. z o.o., Brodnica"/>
    <m/>
    <m/>
    <m/>
    <n v="2005"/>
    <m/>
    <n v="140051227"/>
    <n v="227571"/>
    <n v="5252326985"/>
    <s v="sp. z o.o."/>
    <s v="2219"/>
    <s v="Produkcja pozostałych wyrobów z gumy"/>
    <m/>
    <s v="produkcja"/>
    <m/>
    <n v="500"/>
    <s v="J"/>
    <x v="1"/>
    <n v="512728.20804"/>
    <n v="14778.060439999999"/>
    <n v="17224.468769999999"/>
    <n v="13222.81977"/>
    <n v="2442.3845000000001"/>
    <n v="502586"/>
    <n v="862"/>
    <n v="45588.996639999998"/>
    <n v="153827.43671000001"/>
    <n v="11574.925020000001"/>
    <n v="142252.51169000001"/>
    <n v="91420.939969999992"/>
    <n v="62406.496740000002"/>
    <m/>
    <m/>
    <s v="C"/>
    <s v="Manufacturing"/>
    <s v="22"/>
    <s v="MANUFACTURE OF RUBBER AND PLASTIC PRODUCTS"/>
    <s v="Medium-low"/>
    <n v="0.98021913387841386"/>
    <n v="-10.875037457628491"/>
    <n v="2.5789140450350329E-2"/>
    <n v="8.5958786370002704E-2"/>
    <n v="0.14463666392337579"/>
    <x v="0"/>
    <n v="1"/>
    <n v="0.59430841418978753"/>
    <n v="52.887467099767981"/>
    <n v="594.81230631090489"/>
    <n v="13.42798726218097"/>
    <x v="3"/>
    <s v="Exp&gt;25"/>
    <s v="Exp&gt;50"/>
    <s v="Decreased Export Intensity"/>
    <n v="0"/>
    <n v="-3.5438518762156312E-2"/>
    <n v="7.857419010132384"/>
    <n v="7.5639974561184431E-2"/>
    <n v="-21.842449992657691"/>
    <n v="-0.24644352460792801"/>
    <n v="1.908991991548437"/>
    <s v="Yes"/>
    <s v="Yes"/>
    <s v="Yes"/>
    <x v="3"/>
    <s v="Declining"/>
    <n v="-11.20976692563818"/>
    <n v="-0.11889352994041059"/>
    <n v="-2.92859870883232"/>
    <s v="Yes"/>
    <s v="0.Reducing"/>
    <s v="Reducing"/>
    <n v="137.11484131852109"/>
    <n v="2.13178936418956E-2"/>
    <n v="0.1568326555666385"/>
    <n v="9.0551995038246846E-2"/>
    <n v="0.98193374775925812"/>
    <s v="75-100"/>
    <n v="0.57737972178741248"/>
    <n v="13.26263190240136"/>
    <n v="6.8035052576083377"/>
    <n v="51.446061442841277"/>
    <n v="638.50317291897886"/>
  </r>
  <r>
    <n v="1283"/>
    <n v="1254"/>
    <n v="1108"/>
    <n v="1073"/>
    <n v="972"/>
    <s v="Vorwerk Autotec Polska sp. z o.o., Brodnica"/>
    <m/>
    <m/>
    <m/>
    <n v="2005"/>
    <m/>
    <n v="140051227"/>
    <n v="227571"/>
    <n v="5252326985"/>
    <s v="sp. z o.o."/>
    <s v="2219"/>
    <s v="Produkcja pozostałych wyrobów z gumy"/>
    <m/>
    <s v="produkcja"/>
    <m/>
    <n v="500"/>
    <s v="J"/>
    <x v="0"/>
    <n v="575291.35879999993"/>
    <n v="16622"/>
    <n v="15871"/>
    <n v="12264"/>
    <n v="2842"/>
    <n v="564898"/>
    <n v="901"/>
    <n v="46352.901360000003"/>
    <n v="135436"/>
    <n v="12142"/>
    <n v="123294"/>
    <n v="78198"/>
    <n v="57237.738819999999"/>
    <m/>
    <m/>
    <s v="C"/>
    <s v="Manufacturing"/>
    <s v="22"/>
    <s v="MANUFACTURE OF RUBBER AND PLASTIC PRODUCTS"/>
    <s v="Medium-low"/>
    <n v="0.98193374775925812"/>
    <m/>
    <n v="2.13178936418956E-2"/>
    <n v="9.0551995038246846E-2"/>
    <n v="0.1568326555666385"/>
    <x v="0"/>
    <n v="1"/>
    <n v="0.57737972178741248"/>
    <n v="51.446061442841277"/>
    <n v="638.50317291897886"/>
    <n v="13.476137624861259"/>
    <x v="3"/>
    <s v="Exp&gt;25"/>
    <s v="Exp&gt;50"/>
    <s v="Decreased Export Intensity"/>
    <n v="0"/>
    <n v="-3.5438518762156312E-2"/>
    <n v="7.857419010132384"/>
    <n v="7.5639974561184431E-2"/>
    <n v="-21.842449992657691"/>
    <n v="-0.24644352460792801"/>
    <n v="1.908991991548437"/>
    <s v="Yes"/>
    <s v="Yes"/>
    <s v="Yes"/>
    <x v="3"/>
    <s v="Declining"/>
    <n v="-11.20976692563818"/>
    <n v="-0.11889352994041059"/>
    <n v="-2.92859870883232"/>
    <s v="Yes"/>
    <s v="0.Reducing"/>
    <s v="Reducing"/>
    <n v="137.11484131852109"/>
    <n v="2.13178936418956E-2"/>
    <n v="0.1568326555666385"/>
    <n v="9.0551995038246846E-2"/>
    <n v="0.98193374775925812"/>
    <s v="75-100"/>
    <n v="0.57737972178741248"/>
    <n v="13.26263190240136"/>
    <n v="6.8035052576083377"/>
    <n v="51.446061442841277"/>
    <n v="638.50317291897886"/>
  </r>
  <r>
    <n v="1283"/>
    <n v="1254"/>
    <n v="1108"/>
    <n v="1073"/>
    <n v="972"/>
    <s v="Vorwerk Autotec Polska sp. z o.o., Brodnica"/>
    <m/>
    <m/>
    <m/>
    <n v="2005"/>
    <m/>
    <n v="140051227"/>
    <n v="227571"/>
    <n v="5252326985"/>
    <s v="sp. z o.o."/>
    <s v="2219"/>
    <s v="Produkcja pozostałych wyrobów z gumy"/>
    <m/>
    <s v="produkcja"/>
    <m/>
    <n v="500"/>
    <s v="J"/>
    <x v="2"/>
    <n v="577341.77610000002"/>
    <n v="12905.750620000001"/>
    <n v="10522.11695"/>
    <n v="7966.7029499999999"/>
    <n v="2744.4741899999999"/>
    <n v="564962"/>
    <n v="858"/>
    <n v="48505.025650000003"/>
    <n v="161464.33340999999"/>
    <n v="11525.50712"/>
    <n v="149938.82629"/>
    <n v="99387.642919999998"/>
    <n v="62076.690490000001"/>
    <m/>
    <m/>
    <s v="C"/>
    <s v="Manufacturing"/>
    <s v="22"/>
    <s v="MANUFACTURE OF RUBBER AND PLASTIC PRODUCTS"/>
    <s v="Medium-low"/>
    <n v="0.97855728337618908"/>
    <n v="12.60191404467437"/>
    <n v="1.379893726696144E-2"/>
    <n v="4.9340326632820307E-2"/>
    <n v="8.0157881965393127E-2"/>
    <x v="0"/>
    <n v="1"/>
    <n v="0.61553930097756571"/>
    <n v="56.532663927738923"/>
    <n v="672.89251293706297"/>
    <n v="13.43299198135198"/>
    <x v="3"/>
    <s v="Exp&gt;25"/>
    <s v="Exp&gt;50"/>
    <s v="Decreased Export Intensity"/>
    <n v="0"/>
    <n v="-3.5438518762156312E-2"/>
    <n v="7.857419010132384"/>
    <n v="7.5639974561184431E-2"/>
    <n v="-21.842449992657691"/>
    <n v="-0.24644352460792801"/>
    <n v="1.908991991548437"/>
    <s v="Yes"/>
    <s v="Yes"/>
    <s v="Yes"/>
    <x v="3"/>
    <s v="Declining"/>
    <n v="-11.20976692563818"/>
    <n v="-0.11889352994041059"/>
    <n v="-2.92859870883232"/>
    <s v="Yes"/>
    <s v="0.Reducing"/>
    <s v="Reducing"/>
    <n v="137.11484131852109"/>
    <n v="2.13178936418956E-2"/>
    <n v="0.1568326555666385"/>
    <n v="9.0551995038246846E-2"/>
    <n v="0.98193374775925812"/>
    <s v="75-100"/>
    <n v="0.57737972178741248"/>
    <n v="13.26263190240136"/>
    <n v="6.8035052576083377"/>
    <n v="51.446061442841277"/>
    <n v="638.50317291897886"/>
  </r>
  <r>
    <n v="1283"/>
    <n v="1254"/>
    <n v="1108"/>
    <n v="1073"/>
    <n v="972"/>
    <s v="Vorwerk Autotec Polska sp. z o.o., Brodnica"/>
    <m/>
    <m/>
    <m/>
    <n v="2005"/>
    <m/>
    <n v="140051227"/>
    <n v="227571"/>
    <n v="5252326985"/>
    <s v="sp. z o.o."/>
    <s v="2219"/>
    <s v="Produkcja pozostałych wyrobów z gumy"/>
    <m/>
    <s v="produkcja"/>
    <m/>
    <n v="500"/>
    <s v="J"/>
    <x v="4"/>
    <n v="620494.41139000002"/>
    <n v="-5894.6532100000004"/>
    <n v="-13143.35663"/>
    <n v="-11657.706630000001"/>
    <n v="5834.2250800000002"/>
    <n v="587295"/>
    <n v="800"/>
    <n v="56225.385310000012"/>
    <n v="193415.87052"/>
    <n v="32117.551619999998"/>
    <n v="161298.31890000001"/>
    <n v="97638.481299999999"/>
    <n v="95777.389219999997"/>
    <m/>
    <m/>
    <s v="C"/>
    <s v="Manufacturing"/>
    <s v="22"/>
    <s v="MANUFACTURE OF RUBBER AND PLASTIC PRODUCTS"/>
    <s v="Medium-low"/>
    <n v="0.94649522899710181"/>
    <n v="-1.5573725379117831"/>
    <n v="-1.878777055201029E-2"/>
    <n v="-6.0272751138043472E-2"/>
    <n v="-0.1193966402875625"/>
    <x v="0"/>
    <n v="1"/>
    <n v="0.50481111522802247"/>
    <n v="70.281731637500002"/>
    <n v="775.61801423750001"/>
    <n v="40.146939525000001"/>
    <x v="3"/>
    <s v="Exp&gt;25"/>
    <s v="Exp&gt;50"/>
    <s v="Decreased Export Intensity"/>
    <n v="0"/>
    <n v="-3.5438518762156312E-2"/>
    <n v="7.857419010132384"/>
    <n v="7.5639974561184431E-2"/>
    <n v="-21.842449992657691"/>
    <n v="-0.24644352460792801"/>
    <n v="1.908991991548437"/>
    <s v="Yes"/>
    <s v="Yes"/>
    <s v="Yes"/>
    <x v="3"/>
    <s v="Declining"/>
    <n v="-11.20976692563818"/>
    <n v="-0.11889352994041059"/>
    <n v="-2.92859870883232"/>
    <s v="Yes"/>
    <s v="0.Reducing"/>
    <s v="Reducing"/>
    <n v="137.11484131852109"/>
    <n v="2.13178936418956E-2"/>
    <n v="0.1568326555666385"/>
    <n v="9.0551995038246846E-2"/>
    <n v="0.98193374775925812"/>
    <s v="75-100"/>
    <n v="0.57737972178741248"/>
    <n v="13.26263190240136"/>
    <n v="6.8035052576083377"/>
    <n v="51.446061442841277"/>
    <n v="638.50317291897886"/>
  </r>
  <r>
    <n v="1283"/>
    <n v="1254"/>
    <n v="1108"/>
    <n v="1073"/>
    <n v="972"/>
    <s v="Vorwerk Autotec Polska sp. z o.o., Brodnica"/>
    <m/>
    <m/>
    <m/>
    <n v="2005"/>
    <m/>
    <n v="140051227"/>
    <n v="227571"/>
    <n v="5252326985"/>
    <s v="sp. z o.o."/>
    <s v="2219"/>
    <s v="Produkcja pozostałych wyrobów z gumy"/>
    <m/>
    <s v="produkcja"/>
    <m/>
    <n v="500"/>
    <s v="J"/>
    <x v="3"/>
    <n v="630310.69709000003"/>
    <n v="15040.962939999999"/>
    <n v="12693.781010000001"/>
    <n v="9908.5450099999998"/>
    <n v="3232.1148199999998"/>
    <n v="564961"/>
    <n v="785"/>
    <n v="46108.372080000001"/>
    <n v="208126.43708999999"/>
    <n v="29676.00201"/>
    <n v="178450.43508"/>
    <n v="109296.18793"/>
    <n v="98830.249159999992"/>
    <m/>
    <m/>
    <s v="C"/>
    <s v="Manufacturing"/>
    <s v="22"/>
    <s v="MANUFACTURE OF RUBBER AND PLASTIC PRODUCTS"/>
    <s v="Medium-low"/>
    <n v="0.89632145322663159"/>
    <n v="9.1746212006015284"/>
    <n v="1.5720096542459899E-2"/>
    <n v="4.7608295940391523E-2"/>
    <n v="9.0657736538314049E-2"/>
    <x v="0"/>
    <n v="1"/>
    <n v="0.52514322283207637"/>
    <n v="58.736779719745222"/>
    <n v="802.94356317197457"/>
    <n v="37.803824216560507"/>
    <x v="3"/>
    <s v="Exp&gt;25"/>
    <s v="Exp&gt;50"/>
    <s v="Decreased Export Intensity"/>
    <n v="0"/>
    <n v="-3.5438518762156312E-2"/>
    <n v="7.857419010132384"/>
    <n v="7.5639974561184431E-2"/>
    <n v="-21.842449992657691"/>
    <n v="-0.24644352460792801"/>
    <n v="1.908991991548437"/>
    <s v="Yes"/>
    <s v="Yes"/>
    <s v="Yes"/>
    <x v="3"/>
    <s v="Declining"/>
    <n v="-11.20976692563818"/>
    <n v="-0.11889352994041059"/>
    <n v="-2.92859870883232"/>
    <s v="Yes"/>
    <s v="0.Reducing"/>
    <s v="Reducing"/>
    <n v="137.11484131852109"/>
    <n v="2.13178936418956E-2"/>
    <n v="0.1568326555666385"/>
    <n v="9.0551995038246846E-2"/>
    <n v="0.98193374775925812"/>
    <s v="75-100"/>
    <n v="0.57737972178741248"/>
    <n v="13.26263190240136"/>
    <n v="6.8035052576083377"/>
    <n v="51.446061442841277"/>
    <n v="638.50317291897886"/>
  </r>
  <r>
    <n v="861"/>
    <n v="772"/>
    <m/>
    <m/>
    <n v="973"/>
    <s v="DSV Road sp. z o.o., Ożarów Mazowiecki"/>
    <m/>
    <m/>
    <m/>
    <n v="2001"/>
    <m/>
    <s v="001389201"/>
    <n v="10314"/>
    <n v="1130017933"/>
    <s v="sp. z o.o."/>
    <s v="4941"/>
    <s v="Transport drogowy towarów"/>
    <m/>
    <s v="transport"/>
    <m/>
    <n v="500"/>
    <s v="J"/>
    <x v="0"/>
    <n v="574587"/>
    <n v="3777"/>
    <n v="4622"/>
    <n v="2367"/>
    <n v="657"/>
    <n v="294939"/>
    <n v="533"/>
    <n v="48753"/>
    <n v="157011"/>
    <n v="8229"/>
    <n v="148782"/>
    <n v="42602"/>
    <n v="114409"/>
    <m/>
    <m/>
    <s v="H"/>
    <s v="Transportation and Storage"/>
    <s v="49"/>
    <s v="LAND TRANSPORT AND TRANSPORT VIA PIPELINES"/>
    <s v="Low"/>
    <n v="0.51330607897498548"/>
    <m/>
    <n v="4.1194806008489574E-3"/>
    <n v="1.507537688442211E-2"/>
    <n v="5.5560771794751419E-2"/>
    <x v="0"/>
    <n v="1"/>
    <n v="0.27133130799752891"/>
    <n v="91.469043151969984"/>
    <n v="1078.024390243902"/>
    <n v="15.439024390243899"/>
    <x v="2"/>
    <s v="Exp&gt;25"/>
    <s v="Exp&gt;50"/>
    <s v="Decreased Export Intensity"/>
    <n v="0"/>
    <n v="-0.13789548900348511"/>
    <n v="59.323305260996158"/>
    <n v="0.4657653181621022"/>
    <n v="15.451670478982731"/>
    <n v="0.14368181899298799"/>
    <n v="12.349159276554889"/>
    <s v="No"/>
    <s v="Yes"/>
    <s v="No"/>
    <x v="0"/>
    <s v="Growing"/>
    <n v="44.840525328330202"/>
    <n v="0.37046312585893221"/>
    <n v="9.7040151123053207"/>
    <s v="No"/>
    <s v="2.Hiring"/>
    <s v="Hiring"/>
    <n v="107.79296726905091"/>
    <n v="4.1194806008489574E-3"/>
    <n v="5.5560771794751419E-2"/>
    <n v="1.507537688442211E-2"/>
    <n v="0.51330607897498548"/>
    <s v="50-75"/>
    <n v="0.27133130799752891"/>
    <n v="13.261406800836999"/>
    <n v="6.2785214241658442"/>
    <n v="91.469043151969984"/>
    <n v="1078.024390243902"/>
  </r>
  <r>
    <n v="861"/>
    <n v="772"/>
    <m/>
    <m/>
    <n v="973"/>
    <s v="DSV Road sp. z o.o., Ożarów Mazowiecki"/>
    <m/>
    <m/>
    <m/>
    <n v="2001"/>
    <m/>
    <s v="001389201"/>
    <n v="10314"/>
    <n v="1130017933"/>
    <s v="sp. z o.o."/>
    <s v="4941"/>
    <s v="Transport drogowy towarów"/>
    <m/>
    <s v="transport"/>
    <m/>
    <n v="500"/>
    <s v="J"/>
    <x v="1"/>
    <n v="655254"/>
    <n v="25154"/>
    <n v="25084"/>
    <n v="20161"/>
    <n v="1008"/>
    <n v="294695"/>
    <n v="579"/>
    <n v="59170"/>
    <n v="235467"/>
    <n v="12534"/>
    <n v="222933"/>
    <n v="78515"/>
    <n v="156952"/>
    <m/>
    <m/>
    <s v="H"/>
    <s v="Transportation and Storage"/>
    <s v="49"/>
    <s v="LAND TRANSPORT AND TRANSPORT VIA PIPELINES"/>
    <s v="Low"/>
    <n v="0.44974162691109099"/>
    <n v="14.039127233995901"/>
    <n v="3.076822117835221E-2"/>
    <n v="8.562133972064026E-2"/>
    <n v="0.25677895943450302"/>
    <x v="0"/>
    <n v="1"/>
    <n v="0.33344375220306882"/>
    <n v="102.1934369602763"/>
    <n v="1131.699481865285"/>
    <n v="21.647668393782379"/>
    <x v="4"/>
    <s v="Exp&gt;25"/>
    <s v="Exp&gt;50"/>
    <s v="Decreased Export Intensity"/>
    <n v="0"/>
    <n v="-0.13789548900348511"/>
    <n v="59.323305260996158"/>
    <n v="0.4657653181621022"/>
    <n v="15.451670478982731"/>
    <n v="0.14368181899298799"/>
    <n v="12.349159276554889"/>
    <s v="No"/>
    <s v="Yes"/>
    <s v="No"/>
    <x v="0"/>
    <s v="Growing"/>
    <n v="44.840525328330202"/>
    <n v="0.37046312585893221"/>
    <n v="9.7040151123053207"/>
    <s v="No"/>
    <s v="2.Hiring"/>
    <s v="Hiring"/>
    <n v="107.79296726905091"/>
    <n v="4.1194806008489574E-3"/>
    <n v="5.5560771794751419E-2"/>
    <n v="1.507537688442211E-2"/>
    <n v="0.51330607897498548"/>
    <s v="50-75"/>
    <n v="0.27133130799752891"/>
    <n v="13.261406800836999"/>
    <n v="6.2785214241658442"/>
    <n v="91.469043151969984"/>
    <n v="1078.024390243902"/>
  </r>
  <r>
    <n v="861"/>
    <n v="772"/>
    <m/>
    <m/>
    <n v="973"/>
    <s v="DSV Road sp. z o.o., Ożarów Mazowiecki"/>
    <m/>
    <m/>
    <m/>
    <n v="2001"/>
    <m/>
    <s v="001389201"/>
    <n v="10314"/>
    <n v="1130017933"/>
    <s v="sp. z o.o."/>
    <s v="4941"/>
    <s v="Transport drogowy towarów"/>
    <m/>
    <s v="transport"/>
    <m/>
    <n v="500"/>
    <s v="J"/>
    <x v="2"/>
    <n v="849669"/>
    <n v="31645"/>
    <n v="31022"/>
    <n v="24581"/>
    <n v="1515"/>
    <n v="334602"/>
    <n v="684"/>
    <n v="69888"/>
    <n v="281489"/>
    <n v="13347"/>
    <n v="268142"/>
    <n v="103096"/>
    <n v="178393"/>
    <m/>
    <m/>
    <s v="H"/>
    <s v="Transportation and Storage"/>
    <s v="49"/>
    <s v="LAND TRANSPORT AND TRANSPORT VIA PIPELINES"/>
    <s v="Low"/>
    <n v="0.39380276319366719"/>
    <n v="29.670173703632479"/>
    <n v="2.893008924651835E-2"/>
    <n v="8.732490434794965E-2"/>
    <n v="0.2384282610382556"/>
    <x v="0"/>
    <n v="1"/>
    <n v="0.36625232247086031"/>
    <n v="102.1754385964912"/>
    <n v="1242.2061403508769"/>
    <n v="19.513157894736839"/>
    <x v="4"/>
    <s v="Exp&gt;25"/>
    <s v="Exp&gt;50"/>
    <s v="Decreased Export Intensity"/>
    <n v="0"/>
    <n v="-0.13789548900348511"/>
    <n v="59.323305260996158"/>
    <n v="0.4657653181621022"/>
    <n v="15.451670478982731"/>
    <n v="0.14368181899298799"/>
    <n v="12.349159276554889"/>
    <s v="No"/>
    <s v="Yes"/>
    <s v="No"/>
    <x v="0"/>
    <s v="Growing"/>
    <n v="44.840525328330202"/>
    <n v="0.37046312585893221"/>
    <n v="9.7040151123053207"/>
    <s v="No"/>
    <s v="2.Hiring"/>
    <s v="Hiring"/>
    <n v="107.79296726905091"/>
    <n v="4.1194806008489574E-3"/>
    <n v="5.5560771794751419E-2"/>
    <n v="1.507537688442211E-2"/>
    <n v="0.51330607897498548"/>
    <s v="50-75"/>
    <n v="0.27133130799752891"/>
    <n v="13.261406800836999"/>
    <n v="6.2785214241658442"/>
    <n v="91.469043151969984"/>
    <n v="1078.024390243902"/>
  </r>
  <r>
    <n v="861"/>
    <n v="772"/>
    <m/>
    <m/>
    <n v="973"/>
    <s v="DSV Road sp. z o.o., Ożarów Mazowiecki"/>
    <m/>
    <m/>
    <m/>
    <n v="2001"/>
    <m/>
    <s v="001389201"/>
    <n v="10314"/>
    <n v="1130017933"/>
    <s v="sp. z o.o."/>
    <s v="4941"/>
    <s v="Transport drogowy towarów"/>
    <m/>
    <s v="transport"/>
    <m/>
    <n v="500"/>
    <s v="J"/>
    <x v="4"/>
    <n v="915451"/>
    <n v="2445"/>
    <n v="10306"/>
    <n v="7758"/>
    <n v="2063"/>
    <n v="343670"/>
    <n v="772"/>
    <n v="93240"/>
    <n v="280118"/>
    <n v="19563"/>
    <n v="260555"/>
    <n v="128941"/>
    <n v="151177"/>
    <m/>
    <m/>
    <s v="H"/>
    <s v="Transportation and Storage"/>
    <s v="49"/>
    <s v="LAND TRANSPORT AND TRANSPORT VIA PIPELINES"/>
    <s v="Low"/>
    <n v="0.3754105899715004"/>
    <n v="-8.12304042200428"/>
    <n v="8.4745114703026151E-3"/>
    <n v="2.7695471194282409E-2"/>
    <n v="6.0167053148339172E-2"/>
    <x v="0"/>
    <n v="1"/>
    <n v="0.46030958381824799"/>
    <n v="120.7772020725389"/>
    <n v="1185.8173575129531"/>
    <n v="25.340673575129529"/>
    <x v="4"/>
    <s v="Exp&gt;25"/>
    <s v="Exp&gt;50"/>
    <s v="Decreased Export Intensity"/>
    <n v="0"/>
    <n v="-0.13789548900348511"/>
    <n v="59.323305260996158"/>
    <n v="0.4657653181621022"/>
    <n v="15.451670478982731"/>
    <n v="0.14368181899298799"/>
    <n v="12.349159276554889"/>
    <s v="No"/>
    <s v="Yes"/>
    <s v="No"/>
    <x v="0"/>
    <s v="Growing"/>
    <n v="44.840525328330202"/>
    <n v="0.37046312585893221"/>
    <n v="9.7040151123053207"/>
    <s v="No"/>
    <s v="2.Hiring"/>
    <s v="Hiring"/>
    <n v="107.79296726905091"/>
    <n v="4.1194806008489574E-3"/>
    <n v="5.5560771794751419E-2"/>
    <n v="1.507537688442211E-2"/>
    <n v="0.51330607897498548"/>
    <s v="50-75"/>
    <n v="0.27133130799752891"/>
    <n v="13.261406800836999"/>
    <n v="6.2785214241658442"/>
    <n v="91.469043151969984"/>
    <n v="1078.024390243902"/>
  </r>
  <r>
    <n v="861"/>
    <n v="772"/>
    <m/>
    <m/>
    <n v="973"/>
    <s v="DSV Road sp. z o.o., Ożarów Mazowiecki"/>
    <m/>
    <m/>
    <m/>
    <n v="2001"/>
    <m/>
    <s v="001389201"/>
    <n v="10314"/>
    <n v="1130017933"/>
    <s v="sp. z o.o."/>
    <s v="4941"/>
    <s v="Transport drogowy towarów"/>
    <m/>
    <s v="transport"/>
    <m/>
    <n v="500"/>
    <s v="J"/>
    <x v="3"/>
    <n v="996388"/>
    <n v="17088"/>
    <n v="22729"/>
    <n v="18086"/>
    <n v="1443"/>
    <n v="390542"/>
    <n v="771"/>
    <n v="87610"/>
    <n v="317143"/>
    <n v="22739"/>
    <n v="294404"/>
    <n v="121182"/>
    <n v="195961"/>
    <m/>
    <m/>
    <s v="H"/>
    <s v="Transportation and Storage"/>
    <s v="49"/>
    <s v="LAND TRANSPORT AND TRANSPORT VIA PIPELINES"/>
    <s v="Low"/>
    <n v="0.39195775139804978"/>
    <n v="17.2677831014195"/>
    <n v="1.8151563447171181E-2"/>
    <n v="5.7027902239683667E-2"/>
    <n v="0.14924658777706259"/>
    <x v="0"/>
    <n v="1"/>
    <n v="0.38210523328593088"/>
    <n v="113.63164721141371"/>
    <n v="1292.3320363164721"/>
    <n v="29.492866407263289"/>
    <x v="4"/>
    <s v="Exp&gt;25"/>
    <s v="Exp&gt;50"/>
    <s v="Decreased Export Intensity"/>
    <n v="0"/>
    <n v="-0.13789548900348511"/>
    <n v="59.323305260996158"/>
    <n v="0.4657653181621022"/>
    <n v="15.451670478982731"/>
    <n v="0.14368181899298799"/>
    <n v="12.349159276554889"/>
    <s v="No"/>
    <s v="Yes"/>
    <s v="No"/>
    <x v="0"/>
    <s v="Growing"/>
    <n v="44.840525328330202"/>
    <n v="0.37046312585893221"/>
    <n v="9.7040151123053207"/>
    <s v="No"/>
    <s v="2.Hiring"/>
    <s v="Hiring"/>
    <n v="107.79296726905091"/>
    <n v="4.1194806008489574E-3"/>
    <n v="5.5560771794751419E-2"/>
    <n v="1.507537688442211E-2"/>
    <n v="0.51330607897498548"/>
    <s v="50-75"/>
    <n v="0.27133130799752891"/>
    <n v="13.261406800836999"/>
    <n v="6.2785214241658442"/>
    <n v="91.469043151969984"/>
    <n v="1078.024390243902"/>
  </r>
  <r>
    <n v="1147"/>
    <n v="808"/>
    <n v="739"/>
    <n v="705"/>
    <n v="974"/>
    <s v="Sopem sp. z o.o., Niepołomice"/>
    <m/>
    <m/>
    <m/>
    <n v="2012"/>
    <m/>
    <n v="122698262"/>
    <n v="438469"/>
    <n v="6772371946"/>
    <s v="sp. z o.o."/>
    <s v="2790"/>
    <s v="Produkcja pozostałego sprzętu elektrycznego"/>
    <m/>
    <s v="produkcja"/>
    <m/>
    <n v="400"/>
    <s v="J"/>
    <x v="0"/>
    <n v="574425"/>
    <n v="68222"/>
    <n v="67699"/>
    <n v="59822"/>
    <n v="23434"/>
    <n v="378032"/>
    <n v="440"/>
    <n v="34755"/>
    <n v="491791"/>
    <n v="290743"/>
    <n v="201048"/>
    <n v="424056"/>
    <n v="67735"/>
    <m/>
    <m/>
    <s v="C"/>
    <s v="Manufacturing"/>
    <s v="27"/>
    <s v="MANUFACTURE OF ELECTRICAL EQUIPMENT"/>
    <s v="Medium-high"/>
    <n v="0.65810506158332249"/>
    <m/>
    <n v="0.10414240327283809"/>
    <n v="0.1216411036395542"/>
    <n v="0.1410709906238799"/>
    <x v="1"/>
    <n v="0"/>
    <n v="0.86226872797590848"/>
    <n v="78.98863636363636"/>
    <n v="1305.511363636364"/>
    <n v="660.77954545454543"/>
    <x v="2"/>
    <s v="Exp&gt;25"/>
    <s v="Exp&gt;50"/>
    <s v="Increased Export Intensity"/>
    <n v="1"/>
    <n v="8.8155406011236837E-2"/>
    <n v="20.886973930452189"/>
    <n v="0.18968582331728001"/>
    <n v="-12.400743528657831"/>
    <n v="-0.1323976758518324"/>
    <n v="4.8563839309643919"/>
    <s v="No"/>
    <s v="Yes"/>
    <s v="No"/>
    <x v="3"/>
    <s v="Declining"/>
    <n v="-0.22727272727272729"/>
    <n v="-2.275313837134973E-3"/>
    <n v="-5.6866670704702749E-2"/>
    <s v="No"/>
    <s v="0.Reducing"/>
    <s v="Reducing"/>
    <n v="276.27679126113048"/>
    <n v="0.10414240327283809"/>
    <n v="0.1410709906238799"/>
    <n v="0.1216411036395542"/>
    <n v="0.65810506158332249"/>
    <s v="50-75"/>
    <n v="0.86226872797590848"/>
    <n v="13.2611248194459"/>
    <n v="6.0867747269123056"/>
    <n v="78.98863636363636"/>
    <n v="1305.511363636364"/>
  </r>
  <r>
    <n v="1147"/>
    <n v="808"/>
    <n v="739"/>
    <n v="705"/>
    <n v="974"/>
    <s v="Sopem sp. z o.o., Niepołomice"/>
    <m/>
    <m/>
    <m/>
    <n v="2012"/>
    <m/>
    <n v="122698262"/>
    <n v="438469"/>
    <n v="6772371946"/>
    <s v="sp. z o.o."/>
    <s v="2790"/>
    <s v="Produkcja pozostałego sprzętu elektrycznego"/>
    <m/>
    <s v="produkcja"/>
    <m/>
    <n v="400"/>
    <s v="J"/>
    <x v="4"/>
    <n v="694405"/>
    <n v="31967"/>
    <n v="25866"/>
    <n v="27175"/>
    <n v="34772"/>
    <n v="518207"/>
    <n v="439"/>
    <n v="56268"/>
    <n v="547170"/>
    <n v="322899"/>
    <n v="224271"/>
    <n v="447345"/>
    <n v="99825"/>
    <m/>
    <m/>
    <s v="C"/>
    <s v="Manufacturing"/>
    <s v="27"/>
    <s v="MANUFACTURE OF ELECTRICAL EQUIPMENT"/>
    <s v="Medium-high"/>
    <n v="0.74626046759455933"/>
    <n v="-28.048910638923971"/>
    <n v="3.9134222823856403E-2"/>
    <n v="4.9664638046676528E-2"/>
    <n v="6.0747297946774859E-2"/>
    <x v="1"/>
    <n v="0"/>
    <n v="0.81756126980645871"/>
    <n v="128.1731207289294"/>
    <n v="1581.788154897494"/>
    <n v="735.53302961275631"/>
    <x v="2"/>
    <s v="Exp&gt;25"/>
    <s v="Exp&gt;50"/>
    <s v="Increased Export Intensity"/>
    <n v="1"/>
    <n v="8.8155406011236837E-2"/>
    <n v="20.886973930452189"/>
    <n v="0.18968582331728001"/>
    <n v="-12.400743528657831"/>
    <n v="-0.1323976758518324"/>
    <n v="4.8563839309643919"/>
    <s v="No"/>
    <s v="Yes"/>
    <s v="No"/>
    <x v="3"/>
    <s v="Declining"/>
    <n v="-0.22727272727272729"/>
    <n v="-2.275313837134973E-3"/>
    <n v="-5.6866670704702749E-2"/>
    <s v="No"/>
    <s v="0.Reducing"/>
    <s v="Reducing"/>
    <n v="276.27679126113048"/>
    <n v="0.10414240327283809"/>
    <n v="0.1410709906238799"/>
    <n v="0.1216411036395542"/>
    <n v="0.65810506158332249"/>
    <s v="50-75"/>
    <n v="0.86226872797590848"/>
    <n v="13.2611248194459"/>
    <n v="6.0867747269123056"/>
    <n v="78.98863636363636"/>
    <n v="1305.511363636364"/>
  </r>
  <r>
    <n v="1147"/>
    <n v="808"/>
    <n v="739"/>
    <n v="705"/>
    <n v="974"/>
    <s v="Sopem sp. z o.o., Niepołomice"/>
    <m/>
    <m/>
    <m/>
    <n v="2012"/>
    <m/>
    <n v="122698262"/>
    <n v="438469"/>
    <n v="6772371946"/>
    <s v="sp. z o.o."/>
    <s v="2790"/>
    <s v="Produkcja pozostałego sprzętu elektrycznego"/>
    <m/>
    <s v="produkcja"/>
    <m/>
    <n v="400"/>
    <s v="J"/>
    <x v="1"/>
    <n v="747414"/>
    <n v="118227"/>
    <n v="117164"/>
    <n v="98480"/>
    <n v="24947"/>
    <n v="543299"/>
    <n v="487"/>
    <n v="41966"/>
    <n v="603909"/>
    <n v="262868"/>
    <n v="341041"/>
    <n v="482536"/>
    <n v="121373"/>
    <m/>
    <m/>
    <s v="C"/>
    <s v="Manufacturing"/>
    <s v="27"/>
    <s v="MANUFACTURE OF ELECTRICAL EQUIPMENT"/>
    <s v="Medium-high"/>
    <n v="0.72690503522813332"/>
    <n v="30.115158636897771"/>
    <n v="0.1317609785206057"/>
    <n v="0.16307092624882219"/>
    <n v="0.2040883996219971"/>
    <x v="1"/>
    <n v="0"/>
    <n v="0.79902104456134948"/>
    <n v="86.172484599589325"/>
    <n v="1534.731006160164"/>
    <n v="539.77002053388094"/>
    <x v="2"/>
    <s v="Exp&gt;25"/>
    <s v="Exp&gt;50"/>
    <s v="Increased Export Intensity"/>
    <n v="1"/>
    <n v="8.8155406011236837E-2"/>
    <n v="20.886973930452189"/>
    <n v="0.18968582331728001"/>
    <n v="-12.400743528657831"/>
    <n v="-0.1323976758518324"/>
    <n v="4.8563839309643919"/>
    <s v="No"/>
    <s v="Yes"/>
    <s v="No"/>
    <x v="3"/>
    <s v="Declining"/>
    <n v="-0.22727272727272729"/>
    <n v="-2.275313837134973E-3"/>
    <n v="-5.6866670704702749E-2"/>
    <s v="No"/>
    <s v="0.Reducing"/>
    <s v="Reducing"/>
    <n v="276.27679126113048"/>
    <n v="0.10414240327283809"/>
    <n v="0.1410709906238799"/>
    <n v="0.1216411036395542"/>
    <n v="0.65810506158332249"/>
    <s v="50-75"/>
    <n v="0.86226872797590848"/>
    <n v="13.2611248194459"/>
    <n v="6.0867747269123056"/>
    <n v="78.98863636363636"/>
    <n v="1305.511363636364"/>
  </r>
  <r>
    <n v="1147"/>
    <n v="808"/>
    <n v="739"/>
    <n v="705"/>
    <n v="974"/>
    <s v="Sopem sp. z o.o., Niepołomice"/>
    <m/>
    <m/>
    <m/>
    <n v="2012"/>
    <m/>
    <n v="122698262"/>
    <n v="438469"/>
    <n v="6772371946"/>
    <s v="sp. z o.o."/>
    <s v="2790"/>
    <s v="Produkcja pozostałego sprzętu elektrycznego"/>
    <m/>
    <s v="produkcja"/>
    <m/>
    <n v="400"/>
    <s v="J"/>
    <x v="2"/>
    <n v="842922"/>
    <n v="123751"/>
    <n v="127224"/>
    <n v="107977"/>
    <n v="25631"/>
    <n v="522337"/>
    <n v="466"/>
    <n v="44992"/>
    <n v="660498"/>
    <n v="257641"/>
    <n v="402857"/>
    <n v="492513"/>
    <n v="167985"/>
    <m/>
    <m/>
    <s v="C"/>
    <s v="Manufacturing"/>
    <s v="27"/>
    <s v="MANUFACTURE OF ELECTRICAL EQUIPMENT"/>
    <s v="Medium-high"/>
    <n v="0.61967418100369909"/>
    <n v="12.77846013053008"/>
    <n v="0.12809844801772879"/>
    <n v="0.16347816344636931"/>
    <n v="0.2192368526313011"/>
    <x v="1"/>
    <n v="0"/>
    <n v="0.7456691768937983"/>
    <n v="96.549356223175963"/>
    <n v="1808.8454935622319"/>
    <n v="552.87768240343348"/>
    <x v="2"/>
    <s v="Exp&gt;25"/>
    <s v="Exp&gt;50"/>
    <s v="Increased Export Intensity"/>
    <n v="1"/>
    <n v="8.8155406011236837E-2"/>
    <n v="20.886973930452189"/>
    <n v="0.18968582331728001"/>
    <n v="-12.400743528657831"/>
    <n v="-0.1323976758518324"/>
    <n v="4.8563839309643919"/>
    <s v="No"/>
    <s v="Yes"/>
    <s v="No"/>
    <x v="3"/>
    <s v="Declining"/>
    <n v="-0.22727272727272729"/>
    <n v="-2.275313837134973E-3"/>
    <n v="-5.6866670704702749E-2"/>
    <s v="No"/>
    <s v="0.Reducing"/>
    <s v="Reducing"/>
    <n v="276.27679126113048"/>
    <n v="0.10414240327283809"/>
    <n v="0.1410709906238799"/>
    <n v="0.1216411036395542"/>
    <n v="0.65810506158332249"/>
    <s v="50-75"/>
    <n v="0.86226872797590848"/>
    <n v="13.2611248194459"/>
    <n v="6.0867747269123056"/>
    <n v="78.98863636363636"/>
    <n v="1305.511363636364"/>
  </r>
  <r>
    <n v="1147"/>
    <n v="808"/>
    <n v="739"/>
    <n v="705"/>
    <n v="974"/>
    <s v="Sopem sp. z o.o., Niepołomice"/>
    <m/>
    <m/>
    <m/>
    <n v="2012"/>
    <m/>
    <n v="122698262"/>
    <n v="438469"/>
    <n v="6772371946"/>
    <s v="sp. z o.o."/>
    <s v="2790"/>
    <s v="Produkcja pozostałego sprzętu elektrycznego"/>
    <m/>
    <s v="produkcja"/>
    <m/>
    <n v="400"/>
    <s v="J"/>
    <x v="3"/>
    <n v="965107"/>
    <n v="129587"/>
    <n v="141385"/>
    <n v="134657"/>
    <n v="25098"/>
    <n v="832408"/>
    <n v="501"/>
    <n v="51903"/>
    <n v="679412"/>
    <n v="310076"/>
    <n v="369336"/>
    <n v="520170"/>
    <n v="159242"/>
    <m/>
    <m/>
    <s v="C"/>
    <s v="Manufacturing"/>
    <s v="27"/>
    <s v="MANUFACTURE OF ELECTRICAL EQUIPMENT"/>
    <s v="Medium-high"/>
    <n v="0.86250332864646095"/>
    <n v="14.49541001421246"/>
    <n v="0.13952546194359799"/>
    <n v="0.19819638157701069"/>
    <n v="0.2588711382817156"/>
    <x v="1"/>
    <n v="0"/>
    <n v="0.76561791666911971"/>
    <n v="103.5988023952096"/>
    <n v="1926.3612774451101"/>
    <n v="618.91417165668668"/>
    <x v="3"/>
    <s v="Exp&gt;25"/>
    <s v="Exp&gt;50"/>
    <s v="Increased Export Intensity"/>
    <n v="1"/>
    <n v="8.8155406011236837E-2"/>
    <n v="20.886973930452189"/>
    <n v="0.18968582331728001"/>
    <n v="-12.400743528657831"/>
    <n v="-0.1323976758518324"/>
    <n v="4.8563839309643919"/>
    <s v="No"/>
    <s v="Yes"/>
    <s v="No"/>
    <x v="3"/>
    <s v="Declining"/>
    <n v="-0.22727272727272729"/>
    <n v="-2.275313837134973E-3"/>
    <n v="-5.6866670704702749E-2"/>
    <s v="No"/>
    <s v="0.Reducing"/>
    <s v="Reducing"/>
    <n v="276.27679126113048"/>
    <n v="0.10414240327283809"/>
    <n v="0.1410709906238799"/>
    <n v="0.1216411036395542"/>
    <n v="0.65810506158332249"/>
    <s v="50-75"/>
    <n v="0.86226872797590848"/>
    <n v="13.2611248194459"/>
    <n v="6.0867747269123056"/>
    <n v="78.98863636363636"/>
    <n v="1305.511363636364"/>
  </r>
  <r>
    <n v="853"/>
    <n v="489"/>
    <n v="789"/>
    <n v="806"/>
    <n v="975"/>
    <s v="Yara Poland sp. z o.o., Szczecin"/>
    <m/>
    <m/>
    <m/>
    <n v="1991"/>
    <m/>
    <n v="810028879"/>
    <n v="34578"/>
    <n v="8520001122"/>
    <s v="sp. z o.o."/>
    <s v="4675"/>
    <s v="Sprzedaż hurtowa wyrobów chemicznych"/>
    <m/>
    <s v="chemia"/>
    <m/>
    <n v="500"/>
    <s v="J"/>
    <x v="0"/>
    <n v="574336"/>
    <n v="11567"/>
    <n v="12124"/>
    <n v="7180"/>
    <n v="1111"/>
    <n v="69289"/>
    <n v="55"/>
    <n v="9412.1765200000009"/>
    <n v="233254"/>
    <n v="9543"/>
    <n v="223711"/>
    <n v="145042"/>
    <n v="88211.562330000001"/>
    <m/>
    <m/>
    <s v="G"/>
    <s v="Wholesale and Retail Trade; Repair of Motor Vehicles and Motorcycles"/>
    <s v="46"/>
    <s v="WHOLESALE TRADE, EXCEPT OF MOTOR VEHICLES"/>
    <s v="Medium-high"/>
    <n v="0.1206419238912414"/>
    <m/>
    <n v="1.250139291285937E-2"/>
    <n v="3.0781894415529851E-2"/>
    <n v="4.9502902607520577E-2"/>
    <x v="0"/>
    <n v="1"/>
    <n v="0.62181999022524803"/>
    <n v="171.13048218181819"/>
    <n v="10442.47272727273"/>
    <n v="173.5090909090909"/>
    <x v="1"/>
    <s v="Exp&lt;25"/>
    <s v="Exp&lt;50"/>
    <s v="Increased Export Intensity"/>
    <n v="1"/>
    <n v="0.13598655543119401"/>
    <n v="60.842956039670163"/>
    <n v="0.47525827463154607"/>
    <n v="16.552866695413169"/>
    <n v="0.15317477546243369"/>
    <n v="12.616107336648399"/>
    <s v="No"/>
    <s v="Yes"/>
    <s v="No"/>
    <x v="0"/>
    <s v="Growing"/>
    <n v="21.81818181818182"/>
    <n v="0.19735943415849461"/>
    <n v="5.0577337753820339"/>
    <s v="No"/>
    <s v="2.Hiring"/>
    <s v="Hiring"/>
    <n v="3345.2735413839891"/>
    <n v="1.250139291285937E-2"/>
    <n v="4.9502902607520577E-2"/>
    <n v="3.0781894415529851E-2"/>
    <n v="0.1206419238912414"/>
    <s v="10-25"/>
    <n v="0.62181999022524803"/>
    <n v="13.2609698698956"/>
    <n v="4.0073331852324712"/>
    <n v="171.13048218181819"/>
    <n v="10442.47272727273"/>
  </r>
  <r>
    <n v="853"/>
    <n v="489"/>
    <n v="789"/>
    <n v="806"/>
    <n v="975"/>
    <s v="Yara Poland sp. z o.o., Szczecin"/>
    <m/>
    <m/>
    <m/>
    <n v="1991"/>
    <m/>
    <n v="810028879"/>
    <n v="34578"/>
    <n v="8520001122"/>
    <s v="sp. z o.o."/>
    <s v="4675"/>
    <s v="Sprzedaż hurtowa wyrobów chemicznych"/>
    <m/>
    <s v="chemia"/>
    <m/>
    <n v="500"/>
    <s v="J"/>
    <x v="1"/>
    <n v="669939.5"/>
    <n v="20431"/>
    <n v="17043.69253"/>
    <n v="10957"/>
    <n v="1662"/>
    <n v="133734"/>
    <n v="57"/>
    <n v="9093.7541700000002"/>
    <n v="233674.86074999999"/>
    <n v="21777.83685"/>
    <n v="211897.0239"/>
    <n v="148818"/>
    <n v="32850.451930000003"/>
    <m/>
    <m/>
    <s v="G"/>
    <s v="Wholesale and Retail Trade; Repair of Motor Vehicles and Motorcycles"/>
    <s v="46"/>
    <s v="WHOLESALE TRADE, EXCEPT OF MOTOR VEHICLES"/>
    <s v="Medium-high"/>
    <n v="0.19962101055393811"/>
    <n v="16.645918068865619"/>
    <n v="1.6355208194172761E-2"/>
    <n v="4.6889939143785281E-2"/>
    <n v="7.36268462148396E-2"/>
    <x v="0"/>
    <n v="1"/>
    <n v="0.63685926471660481"/>
    <n v="159.5395468421053"/>
    <n v="11753.32456140351"/>
    <n v="382.06731315789472"/>
    <x v="1"/>
    <s v="Exp&lt;25"/>
    <s v="Exp&lt;50"/>
    <s v="Increased Export Intensity"/>
    <n v="1"/>
    <n v="0.13598655543119401"/>
    <n v="60.842956039670163"/>
    <n v="0.47525827463154607"/>
    <n v="16.552866695413169"/>
    <n v="0.15317477546243369"/>
    <n v="12.616107336648399"/>
    <s v="No"/>
    <s v="Yes"/>
    <s v="No"/>
    <x v="0"/>
    <s v="Growing"/>
    <n v="21.81818181818182"/>
    <n v="0.19735943415849461"/>
    <n v="5.0577337753820339"/>
    <s v="No"/>
    <s v="2.Hiring"/>
    <s v="Hiring"/>
    <n v="3345.2735413839891"/>
    <n v="1.250139291285937E-2"/>
    <n v="4.9502902607520577E-2"/>
    <n v="3.0781894415529851E-2"/>
    <n v="0.1206419238912414"/>
    <s v="10-25"/>
    <n v="0.62181999022524803"/>
    <n v="13.2609698698956"/>
    <n v="4.0073331852324712"/>
    <n v="171.13048218181819"/>
    <n v="10442.47272727273"/>
  </r>
  <r>
    <n v="853"/>
    <n v="489"/>
    <n v="789"/>
    <n v="806"/>
    <n v="975"/>
    <s v="Yara Poland sp. z o.o., Szczecin"/>
    <m/>
    <m/>
    <m/>
    <n v="1991"/>
    <m/>
    <n v="810028879"/>
    <n v="34578"/>
    <n v="8520001122"/>
    <s v="sp. z o.o."/>
    <s v="4675"/>
    <s v="Sprzedaż hurtowa wyrobów chemicznych"/>
    <m/>
    <s v="chemia"/>
    <m/>
    <n v="500"/>
    <s v="J"/>
    <x v="2"/>
    <n v="805779.43550000002"/>
    <n v="55969.194150000003"/>
    <n v="55555.176359999998"/>
    <n v="42450.229359999998"/>
    <n v="2129.5161199999998"/>
    <n v="128582"/>
    <n v="58"/>
    <n v="9979.2864399999999"/>
    <n v="274299.07857000001"/>
    <n v="23108.774229999999"/>
    <n v="251190.30434"/>
    <n v="180311.88824"/>
    <n v="93987.190329999998"/>
    <m/>
    <m/>
    <s v="G"/>
    <s v="Wholesale and Retail Trade; Repair of Motor Vehicles and Motorcycles"/>
    <s v="46"/>
    <s v="WHOLESALE TRADE, EXCEPT OF MOTOR VEHICLES"/>
    <s v="Medium-high"/>
    <n v="0.15957468549717041"/>
    <n v="20.276448171812529"/>
    <n v="5.2682195014891263E-2"/>
    <n v="0.1547589207419334"/>
    <n v="0.2354266808159515"/>
    <x v="0"/>
    <n v="1"/>
    <n v="0.65735506360436113"/>
    <n v="172.05666275862069"/>
    <n v="13892.748887931029"/>
    <n v="398.42714189655169"/>
    <x v="1"/>
    <s v="Exp&lt;25"/>
    <s v="Exp&lt;50"/>
    <s v="Increased Export Intensity"/>
    <n v="1"/>
    <n v="0.13598655543119401"/>
    <n v="60.842956039670163"/>
    <n v="0.47525827463154607"/>
    <n v="16.552866695413169"/>
    <n v="0.15317477546243369"/>
    <n v="12.616107336648399"/>
    <s v="No"/>
    <s v="Yes"/>
    <s v="No"/>
    <x v="0"/>
    <s v="Growing"/>
    <n v="21.81818181818182"/>
    <n v="0.19735943415849461"/>
    <n v="5.0577337753820339"/>
    <s v="No"/>
    <s v="2.Hiring"/>
    <s v="Hiring"/>
    <n v="3345.2735413839891"/>
    <n v="1.250139291285937E-2"/>
    <n v="4.9502902607520577E-2"/>
    <n v="3.0781894415529851E-2"/>
    <n v="0.1206419238912414"/>
    <s v="10-25"/>
    <n v="0.62181999022524803"/>
    <n v="13.2609698698956"/>
    <n v="4.0073331852324712"/>
    <n v="171.13048218181819"/>
    <n v="10442.47272727273"/>
  </r>
  <r>
    <n v="853"/>
    <n v="489"/>
    <n v="789"/>
    <n v="806"/>
    <n v="975"/>
    <s v="Yara Poland sp. z o.o., Szczecin"/>
    <m/>
    <m/>
    <m/>
    <n v="1991"/>
    <m/>
    <n v="810028879"/>
    <n v="34578"/>
    <n v="8520001122"/>
    <s v="sp. z o.o."/>
    <s v="4675"/>
    <s v="Sprzedaż hurtowa wyrobów chemicznych"/>
    <m/>
    <s v="chemia"/>
    <m/>
    <n v="500"/>
    <s v="J"/>
    <x v="4"/>
    <n v="923779"/>
    <n v="24308"/>
    <n v="32108"/>
    <n v="25390"/>
    <n v="2451"/>
    <n v="237068"/>
    <n v="67"/>
    <n v="12785"/>
    <n v="484520"/>
    <n v="33681"/>
    <n v="450839"/>
    <n v="405214"/>
    <n v="79305"/>
    <m/>
    <m/>
    <s v="G"/>
    <s v="Wholesale and Retail Trade; Repair of Motor Vehicles and Motorcycles"/>
    <s v="46"/>
    <s v="WHOLESALE TRADE, EXCEPT OF MOTOR VEHICLES"/>
    <s v="Medium-high"/>
    <n v="0.25662847932243532"/>
    <n v="-36.097898750428882"/>
    <n v="2.7484928754604732E-2"/>
    <n v="5.2402377610831337E-2"/>
    <n v="6.2658249714965419E-2"/>
    <x v="0"/>
    <n v="1"/>
    <n v="0.83632048212664079"/>
    <n v="190.8208955223881"/>
    <n v="13787.74626865672"/>
    <n v="502.70149253731341"/>
    <x v="4"/>
    <s v="Exp&lt;25"/>
    <s v="Exp&lt;50"/>
    <s v="Increased Export Intensity"/>
    <n v="1"/>
    <n v="0.13598655543119401"/>
    <n v="60.842956039670163"/>
    <n v="0.47525827463154607"/>
    <n v="16.552866695413169"/>
    <n v="0.15317477546243369"/>
    <n v="12.616107336648399"/>
    <s v="No"/>
    <s v="Yes"/>
    <s v="No"/>
    <x v="0"/>
    <s v="Growing"/>
    <n v="21.81818181818182"/>
    <n v="0.19735943415849461"/>
    <n v="5.0577337753820339"/>
    <s v="No"/>
    <s v="2.Hiring"/>
    <s v="Hiring"/>
    <n v="3345.2735413839891"/>
    <n v="1.250139291285937E-2"/>
    <n v="4.9502902607520577E-2"/>
    <n v="3.0781894415529851E-2"/>
    <n v="0.1206419238912414"/>
    <s v="10-25"/>
    <n v="0.62181999022524803"/>
    <n v="13.2609698698956"/>
    <n v="4.0073331852324712"/>
    <n v="171.13048218181819"/>
    <n v="10442.47272727273"/>
  </r>
  <r>
    <n v="853"/>
    <n v="489"/>
    <n v="789"/>
    <n v="806"/>
    <n v="975"/>
    <s v="Yara Poland sp. z o.o., Szczecin"/>
    <m/>
    <m/>
    <m/>
    <n v="1991"/>
    <m/>
    <n v="810028879"/>
    <n v="34578"/>
    <n v="8520001122"/>
    <s v="sp. z o.o."/>
    <s v="4675"/>
    <s v="Sprzedaż hurtowa wyrobów chemicznych"/>
    <m/>
    <s v="chemia"/>
    <m/>
    <n v="500"/>
    <s v="J"/>
    <x v="3"/>
    <n v="1445616"/>
    <n v="232987"/>
    <n v="237008"/>
    <n v="199512"/>
    <n v="2329"/>
    <n v="204488"/>
    <n v="63"/>
    <n v="11596"/>
    <n v="578509"/>
    <n v="33950"/>
    <n v="544559"/>
    <n v="379824"/>
    <n v="198684.64218"/>
    <m/>
    <m/>
    <s v="G"/>
    <s v="Wholesale and Retail Trade; Repair of Motor Vehicles and Motorcycles"/>
    <s v="46"/>
    <s v="WHOLESALE TRADE, EXCEPT OF MOTOR VEHICLES"/>
    <s v="Medium-high"/>
    <n v="0.14145388540248591"/>
    <n v="79.405918829756473"/>
    <n v="0.13801175415878081"/>
    <n v="0.34487276775296488"/>
    <n v="0.52527486414760516"/>
    <x v="0"/>
    <n v="1"/>
    <n v="0.65655676921188777"/>
    <n v="184.06349206349211"/>
    <n v="22946.28571428571"/>
    <n v="538.88888888888891"/>
    <x v="1"/>
    <s v="Exp&lt;25"/>
    <s v="Exp&lt;50"/>
    <s v="Increased Export Intensity"/>
    <n v="1"/>
    <n v="0.13598655543119401"/>
    <n v="60.842956039670163"/>
    <n v="0.47525827463154607"/>
    <n v="16.552866695413169"/>
    <n v="0.15317477546243369"/>
    <n v="12.616107336648399"/>
    <s v="No"/>
    <s v="Yes"/>
    <s v="No"/>
    <x v="0"/>
    <s v="Growing"/>
    <n v="21.81818181818182"/>
    <n v="0.19735943415849461"/>
    <n v="5.0577337753820339"/>
    <s v="No"/>
    <s v="2.Hiring"/>
    <s v="Hiring"/>
    <n v="3345.2735413839891"/>
    <n v="1.250139291285937E-2"/>
    <n v="4.9502902607520577E-2"/>
    <n v="3.0781894415529851E-2"/>
    <n v="0.1206419238912414"/>
    <s v="10-25"/>
    <n v="0.62181999022524803"/>
    <n v="13.2609698698956"/>
    <n v="4.0073331852324712"/>
    <n v="171.13048218181819"/>
    <n v="10442.47272727273"/>
  </r>
  <r>
    <n v="1361"/>
    <n v="1070"/>
    <n v="917"/>
    <n v="1052"/>
    <n v="976"/>
    <s v="Ruukki Polska sp. z o.o., Żyrardów"/>
    <m/>
    <m/>
    <m/>
    <n v="2003"/>
    <m/>
    <s v="010258966"/>
    <n v="168299"/>
    <n v="5220006438"/>
    <s v="sp. z o.o."/>
    <s v="4391"/>
    <s v="Wykonywanie konstrukcji i pokryć dachowych"/>
    <m/>
    <s v="budownictwo"/>
    <m/>
    <n v="500"/>
    <s v="J"/>
    <x v="1"/>
    <n v="523914"/>
    <n v="19114"/>
    <n v="16934"/>
    <n v="13420"/>
    <n v="9421"/>
    <n v="210522"/>
    <n v="408"/>
    <n v="43587"/>
    <n v="279984"/>
    <n v="105034"/>
    <n v="174950"/>
    <n v="162811"/>
    <n v="117173"/>
    <m/>
    <m/>
    <s v="F"/>
    <s v="Construction"/>
    <s v="43"/>
    <s v="SPECIALISED CONSTRUCTION WORK"/>
    <s v="Low"/>
    <n v="0.40182549044308802"/>
    <n v="-8.7284871353984332"/>
    <n v="2.561489099356001E-2"/>
    <n v="4.7931310360592033E-2"/>
    <n v="8.2426863049793936E-2"/>
    <x v="0"/>
    <n v="1"/>
    <n v="0.58150108577633008"/>
    <n v="106.8308823529412"/>
    <n v="1284.10294117647"/>
    <n v="257.43627450980392"/>
    <x v="4"/>
    <s v="Exp&gt;25"/>
    <s v="Exp&lt;50"/>
    <s v="Increased Export Intensity"/>
    <n v="1"/>
    <n v="1.1613563932518219E-2"/>
    <n v="2.3035903117851908"/>
    <n v="2.2774582265519431E-2"/>
    <n v="-25.866963542184639"/>
    <n v="-0.29930891690359301"/>
    <n v="0.57098851725227995"/>
    <s v="Yes"/>
    <s v="Yes"/>
    <s v="Yes"/>
    <x v="3"/>
    <s v="Declining"/>
    <n v="-14.8471615720524"/>
    <n v="-0.16072244499049321"/>
    <n v="-3.9384074557249789"/>
    <s v="Yes"/>
    <s v="0.Reducing"/>
    <s v="Reducing"/>
    <n v="252.431362669354"/>
    <n v="2.481459608339126E-2"/>
    <n v="9.5347109263610258E-2"/>
    <n v="5.3615589323556763E-2"/>
    <n v="0.43659159920350787"/>
    <s v="25-50"/>
    <n v="0.5623200298115324"/>
    <n v="13.26041429158788"/>
    <n v="6.1268691841141854"/>
    <n v="105.67903930131"/>
    <n v="1253.312227074236"/>
  </r>
  <r>
    <n v="1361"/>
    <n v="1070"/>
    <n v="917"/>
    <n v="1052"/>
    <n v="976"/>
    <s v="Ruukki Polska sp. z o.o., Żyrardów"/>
    <m/>
    <m/>
    <m/>
    <n v="2003"/>
    <m/>
    <s v="010258966"/>
    <n v="168299"/>
    <n v="5220006438"/>
    <s v="sp. z o.o."/>
    <s v="4391"/>
    <s v="Wykonywanie konstrukcji i pokryć dachowych"/>
    <m/>
    <s v="budownictwo"/>
    <m/>
    <n v="500"/>
    <s v="J"/>
    <x v="0"/>
    <n v="574017"/>
    <n v="20346"/>
    <n v="18229"/>
    <n v="14244"/>
    <n v="9943"/>
    <n v="250611"/>
    <n v="458"/>
    <n v="48401"/>
    <n v="265669"/>
    <n v="108873"/>
    <n v="156796"/>
    <n v="149391"/>
    <n v="116278"/>
    <m/>
    <m/>
    <s v="F"/>
    <s v="Construction"/>
    <s v="43"/>
    <s v="SPECIALISED CONSTRUCTION WORK"/>
    <s v="Low"/>
    <n v="0.43659159920350787"/>
    <m/>
    <n v="2.481459608339126E-2"/>
    <n v="5.3615589323556763E-2"/>
    <n v="9.5347109263610258E-2"/>
    <x v="0"/>
    <n v="1"/>
    <n v="0.5623200298115324"/>
    <n v="105.67903930131"/>
    <n v="1253.312227074236"/>
    <n v="237.71397379912659"/>
    <x v="4"/>
    <s v="Exp&gt;25"/>
    <s v="Exp&lt;50"/>
    <s v="Increased Export Intensity"/>
    <n v="1"/>
    <n v="1.1613563932518219E-2"/>
    <n v="2.3035903117851908"/>
    <n v="2.2774582265519431E-2"/>
    <n v="-25.866963542184639"/>
    <n v="-0.29930891690359301"/>
    <n v="0.57098851725227995"/>
    <s v="Yes"/>
    <s v="Yes"/>
    <s v="Yes"/>
    <x v="3"/>
    <s v="Declining"/>
    <n v="-14.8471615720524"/>
    <n v="-0.16072244499049321"/>
    <n v="-3.9384074557249789"/>
    <s v="Yes"/>
    <s v="0.Reducing"/>
    <s v="Reducing"/>
    <n v="252.431362669354"/>
    <n v="2.481459608339126E-2"/>
    <n v="9.5347109263610258E-2"/>
    <n v="5.3615589323556763E-2"/>
    <n v="0.43659159920350787"/>
    <s v="25-50"/>
    <n v="0.5623200298115324"/>
    <n v="13.26041429158788"/>
    <n v="6.1268691841141854"/>
    <n v="105.67903930131"/>
    <n v="1253.312227074236"/>
  </r>
  <r>
    <n v="1361"/>
    <n v="1070"/>
    <n v="917"/>
    <n v="1052"/>
    <n v="976"/>
    <s v="Ruukki Polska sp. z o.o., Żyrardów"/>
    <m/>
    <m/>
    <m/>
    <n v="2003"/>
    <m/>
    <s v="010258966"/>
    <n v="168299"/>
    <n v="5220006438"/>
    <s v="sp. z o.o."/>
    <s v="4391"/>
    <s v="Wykonywanie konstrukcji i pokryć dachowych"/>
    <m/>
    <s v="budownictwo"/>
    <m/>
    <n v="500"/>
    <s v="J"/>
    <x v="4"/>
    <n v="587240"/>
    <n v="-12950"/>
    <n v="-13850"/>
    <n v="-11584"/>
    <n v="10022"/>
    <n v="263204"/>
    <n v="390"/>
    <n v="57753"/>
    <n v="321118"/>
    <n v="136126"/>
    <n v="184992"/>
    <n v="182131"/>
    <n v="138987"/>
    <m/>
    <m/>
    <s v="F"/>
    <s v="Construction"/>
    <s v="43"/>
    <s v="SPECIALISED CONSTRUCTION WORK"/>
    <s v="Low"/>
    <n v="0.44820516313602621"/>
    <n v="-19.13188371868846"/>
    <n v="-1.9726176690961109E-2"/>
    <n v="-3.6073966579263698E-2"/>
    <n v="-6.3602571775260658E-2"/>
    <x v="0"/>
    <n v="1"/>
    <n v="0.56717779756974074"/>
    <n v="148.0846153846154"/>
    <n v="1505.7435897435901"/>
    <n v="349.04102564102573"/>
    <x v="4"/>
    <s v="Exp&gt;25"/>
    <s v="Exp&lt;50"/>
    <s v="Increased Export Intensity"/>
    <n v="1"/>
    <n v="1.1613563932518219E-2"/>
    <n v="2.3035903117851908"/>
    <n v="2.2774582265519431E-2"/>
    <n v="-25.866963542184639"/>
    <n v="-0.29930891690359301"/>
    <n v="0.57098851725227995"/>
    <s v="Yes"/>
    <s v="Yes"/>
    <s v="Yes"/>
    <x v="3"/>
    <s v="Declining"/>
    <n v="-14.8471615720524"/>
    <n v="-0.16072244499049321"/>
    <n v="-3.9384074557249789"/>
    <s v="Yes"/>
    <s v="0.Reducing"/>
    <s v="Reducing"/>
    <n v="252.431362669354"/>
    <n v="2.481459608339126E-2"/>
    <n v="9.5347109263610258E-2"/>
    <n v="5.3615589323556763E-2"/>
    <n v="0.43659159920350787"/>
    <s v="25-50"/>
    <n v="0.5623200298115324"/>
    <n v="13.26041429158788"/>
    <n v="6.1268691841141854"/>
    <n v="105.67903930131"/>
    <n v="1253.312227074236"/>
  </r>
  <r>
    <n v="1361"/>
    <n v="1070"/>
    <n v="917"/>
    <n v="1052"/>
    <n v="976"/>
    <s v="Ruukki Polska sp. z o.o., Żyrardów"/>
    <m/>
    <m/>
    <m/>
    <n v="2003"/>
    <m/>
    <s v="010258966"/>
    <n v="168299"/>
    <n v="5220006438"/>
    <s v="sp. z o.o."/>
    <s v="4391"/>
    <s v="Wykonywanie konstrukcji i pokryć dachowych"/>
    <m/>
    <s v="budownictwo"/>
    <m/>
    <n v="500"/>
    <s v="J"/>
    <x v="2"/>
    <n v="702296"/>
    <n v="29190"/>
    <n v="27934"/>
    <n v="22312"/>
    <n v="9540"/>
    <n v="280777.90000000002"/>
    <n v="408"/>
    <n v="54769"/>
    <n v="334690"/>
    <n v="123494"/>
    <n v="211196"/>
    <n v="185123"/>
    <n v="149567"/>
    <m/>
    <m/>
    <s v="F"/>
    <s v="Construction"/>
    <s v="43"/>
    <s v="SPECIALISED CONSTRUCTION WORK"/>
    <s v="Low"/>
    <n v="0.39979994190483792"/>
    <n v="34.047954435269922"/>
    <n v="3.1770079852369938E-2"/>
    <n v="6.6664674773671162E-2"/>
    <n v="0.1205252723864674"/>
    <x v="0"/>
    <n v="1"/>
    <n v="0.55311781051121933"/>
    <n v="134.2377450980392"/>
    <n v="1721.313725490196"/>
    <n v="302.68137254901961"/>
    <x v="4"/>
    <s v="Exp&gt;25"/>
    <s v="Exp&lt;50"/>
    <s v="Increased Export Intensity"/>
    <n v="1"/>
    <n v="1.1613563932518219E-2"/>
    <n v="2.3035903117851908"/>
    <n v="2.2774582265519431E-2"/>
    <n v="-25.866963542184639"/>
    <n v="-0.29930891690359301"/>
    <n v="0.57098851725227995"/>
    <s v="Yes"/>
    <s v="Yes"/>
    <s v="Yes"/>
    <x v="3"/>
    <s v="Declining"/>
    <n v="-14.8471615720524"/>
    <n v="-0.16072244499049321"/>
    <n v="-3.9384074557249789"/>
    <s v="Yes"/>
    <s v="0.Reducing"/>
    <s v="Reducing"/>
    <n v="252.431362669354"/>
    <n v="2.481459608339126E-2"/>
    <n v="9.5347109263610258E-2"/>
    <n v="5.3615589323556763E-2"/>
    <n v="0.43659159920350787"/>
    <s v="25-50"/>
    <n v="0.5623200298115324"/>
    <n v="13.26041429158788"/>
    <n v="6.1268691841141854"/>
    <n v="105.67903930131"/>
    <n v="1253.312227074236"/>
  </r>
  <r>
    <n v="1361"/>
    <n v="1070"/>
    <n v="917"/>
    <n v="1052"/>
    <n v="976"/>
    <s v="Ruukki Polska sp. z o.o., Żyrardów"/>
    <m/>
    <m/>
    <m/>
    <n v="2003"/>
    <m/>
    <s v="010258966"/>
    <n v="168299"/>
    <n v="5220006438"/>
    <s v="sp. z o.o."/>
    <s v="4391"/>
    <s v="Wykonywanie konstrukcji i pokryć dachowych"/>
    <m/>
    <s v="budownictwo"/>
    <m/>
    <n v="500"/>
    <s v="J"/>
    <x v="3"/>
    <n v="726170"/>
    <n v="19163"/>
    <n v="14191"/>
    <n v="8592"/>
    <n v="8539"/>
    <n v="325717"/>
    <n v="409"/>
    <n v="55681"/>
    <n v="373631"/>
    <n v="131791"/>
    <n v="241840"/>
    <n v="193715"/>
    <n v="179916"/>
    <m/>
    <m/>
    <s v="F"/>
    <s v="Construction"/>
    <s v="43"/>
    <s v="SPECIALISED CONSTRUCTION WORK"/>
    <s v="Low"/>
    <n v="0.44854097525372849"/>
    <n v="3.3994213266201219"/>
    <n v="1.1831940179296859E-2"/>
    <n v="2.2995950550141721E-2"/>
    <n v="4.4353818754355623E-2"/>
    <x v="0"/>
    <n v="1"/>
    <n v="0.51846608017000728"/>
    <n v="136.1393643031785"/>
    <n v="1775.4767726161369"/>
    <n v="322.22738386308072"/>
    <x v="4"/>
    <s v="Exp&gt;25"/>
    <s v="Exp&lt;50"/>
    <s v="Increased Export Intensity"/>
    <n v="1"/>
    <n v="1.1613563932518219E-2"/>
    <n v="2.3035903117851908"/>
    <n v="2.2774582265519431E-2"/>
    <n v="-25.866963542184639"/>
    <n v="-0.29930891690359301"/>
    <n v="0.57098851725227995"/>
    <s v="Yes"/>
    <s v="Yes"/>
    <s v="Yes"/>
    <x v="3"/>
    <s v="Declining"/>
    <n v="-14.8471615720524"/>
    <n v="-0.16072244499049321"/>
    <n v="-3.9384074557249789"/>
    <s v="Yes"/>
    <s v="0.Reducing"/>
    <s v="Reducing"/>
    <n v="252.431362669354"/>
    <n v="2.481459608339126E-2"/>
    <n v="9.5347109263610258E-2"/>
    <n v="5.3615589323556763E-2"/>
    <n v="0.43659159920350787"/>
    <s v="25-50"/>
    <n v="0.5623200298115324"/>
    <n v="13.26041429158788"/>
    <n v="6.1268691841141854"/>
    <n v="105.67903930131"/>
    <n v="1253.312227074236"/>
  </r>
  <r>
    <n v="683"/>
    <n v="699"/>
    <n v="718"/>
    <n v="887"/>
    <n v="977"/>
    <s v="Przedsiębiorstwo Wielobranżowe Autos sp. z o.o., Solec Kujawski"/>
    <m/>
    <n v="1998"/>
    <m/>
    <n v="2001"/>
    <m/>
    <s v="092303424"/>
    <n v="21284"/>
    <n v="9532271460"/>
    <s v="sp. z o.o."/>
    <s v="4531"/>
    <s v="Sprzedaż hurtowa części i akcesoriów do pojazdów samochodowych, z wyłączeniem motocykli"/>
    <m/>
    <s v="motoryzacja"/>
    <m/>
    <n v="400"/>
    <s v="J"/>
    <x v="0"/>
    <n v="559732.10915000003"/>
    <n v="16430.08149"/>
    <n v="15406.61584"/>
    <n v="12302.339840000001"/>
    <n v="5435.5274499999996"/>
    <n v="0"/>
    <n v="553"/>
    <n v="43668.504950000002"/>
    <n v="328927.52497999999"/>
    <n v="35403.530100000004"/>
    <n v="293523.99488000001"/>
    <n v="185643.78687000001"/>
    <n v="143283.73811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2.1978978227070321E-2"/>
    <n v="3.7401369316076627E-2"/>
    <n v="6.6268524508255738E-2"/>
    <x v="1"/>
    <n v="0"/>
    <n v="0.56439115845135746"/>
    <n v="78.966555063291139"/>
    <n v="1012.173795931284"/>
    <n v="64.020850090415919"/>
    <x v="0"/>
    <s v="Exp&lt;25"/>
    <s v="Exp&lt;50"/>
    <s v="Increased Export Intensity"/>
    <n v="1"/>
    <n v="0.34478034603594931"/>
    <n v="99.297736530432516"/>
    <n v="0.68962968406848546"/>
    <n v="44.418649659733717"/>
    <n v="0.36754618489937307"/>
    <n v="18.81618167105561"/>
    <s v="No"/>
    <s v="Yes"/>
    <s v="No"/>
    <x v="0"/>
    <s v="Growing"/>
    <n v="15.370705244122959"/>
    <n v="0.14298028182245481"/>
    <n v="3.6391605971081149"/>
    <s v="Yes"/>
    <s v="2.Hiring"/>
    <s v="Hiring"/>
    <n v="736.31119493078506"/>
    <n v="2.1978978227070321E-2"/>
    <n v="6.6268524508255738E-2"/>
    <n v="3.7401369316076627E-2"/>
    <n v="0"/>
    <s v="0-10"/>
    <n v="0.56439115845135746"/>
    <n v="13.235213571734921"/>
    <n v="6.315358001522335"/>
    <n v="78.966555063291139"/>
    <n v="1012.173795931284"/>
  </r>
  <r>
    <n v="683"/>
    <n v="699"/>
    <n v="718"/>
    <n v="887"/>
    <n v="977"/>
    <s v="Przedsiębiorstwo Wielobranżowe Autos sp. z o.o., Solec Kujawski"/>
    <m/>
    <n v="1998"/>
    <m/>
    <n v="2001"/>
    <m/>
    <s v="092303424"/>
    <n v="21284"/>
    <n v="9532271460"/>
    <s v="sp. z o.o."/>
    <s v="4531"/>
    <s v="Sprzedaż hurtowa części i akcesoriów do pojazdów samochodowych, z wyłączeniem motocykli"/>
    <m/>
    <s v="motoryzacja"/>
    <m/>
    <n v="400"/>
    <s v="J"/>
    <x v="1"/>
    <n v="617541.57017999992"/>
    <n v="21676.775850000002"/>
    <n v="20362.165679999998"/>
    <n v="16376.24568"/>
    <n v="6590.0925499999994"/>
    <n v="139504"/>
    <n v="549"/>
    <n v="46292.409500000002"/>
    <n v="343775.68777000002"/>
    <n v="36278.297049999986"/>
    <n v="307497.39072000002"/>
    <n v="202020.03255"/>
    <n v="141755.65521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22590220114143511"/>
    <n v="10.328058741848571"/>
    <n v="2.6518450693492068E-2"/>
    <n v="4.7636427654989891E-2"/>
    <n v="8.1062484117494019E-2"/>
    <x v="1"/>
    <n v="0"/>
    <n v="0.58765072614780034"/>
    <n v="84.32132877959927"/>
    <n v="1124.8480331147539"/>
    <n v="66.080686794171214"/>
    <x v="1"/>
    <s v="Exp&lt;25"/>
    <s v="Exp&lt;50"/>
    <s v="Increased Export Intensity"/>
    <n v="1"/>
    <n v="0.34478034603594931"/>
    <n v="99.297736530432516"/>
    <n v="0.68962968406848546"/>
    <n v="44.418649659733717"/>
    <n v="0.36754618489937307"/>
    <n v="18.81618167105561"/>
    <s v="No"/>
    <s v="Yes"/>
    <s v="No"/>
    <x v="0"/>
    <s v="Growing"/>
    <n v="15.370705244122959"/>
    <n v="0.14298028182245481"/>
    <n v="3.6391605971081149"/>
    <s v="Yes"/>
    <s v="2.Hiring"/>
    <s v="Hiring"/>
    <n v="736.31119493078506"/>
    <n v="2.1978978227070321E-2"/>
    <n v="6.6268524508255738E-2"/>
    <n v="3.7401369316076627E-2"/>
    <n v="0"/>
    <s v="0-10"/>
    <n v="0.56439115845135746"/>
    <n v="13.235213571734921"/>
    <n v="6.315358001522335"/>
    <n v="78.966555063291139"/>
    <n v="1012.173795931284"/>
  </r>
  <r>
    <n v="683"/>
    <n v="699"/>
    <n v="718"/>
    <n v="887"/>
    <n v="977"/>
    <s v="Przedsiębiorstwo Wielobranżowe Autos sp. z o.o., Solec Kujawski"/>
    <m/>
    <n v="1998"/>
    <m/>
    <n v="2001"/>
    <m/>
    <s v="092303424"/>
    <n v="21284"/>
    <n v="9532271460"/>
    <s v="sp. z o.o."/>
    <s v="4531"/>
    <s v="Sprzedaż hurtowa części i akcesoriów do pojazdów samochodowych, z wyłączeniem motocykli"/>
    <m/>
    <s v="motoryzacja"/>
    <m/>
    <n v="400"/>
    <s v="J"/>
    <x v="2"/>
    <n v="868812.69160000002"/>
    <n v="53776.318870000003"/>
    <n v="54215.435169999997"/>
    <n v="43676.655169999998"/>
    <n v="6960.6711500000001"/>
    <n v="274452"/>
    <n v="583"/>
    <n v="56290.738850000002"/>
    <n v="469078.75916999998"/>
    <n v="34970.367530000003"/>
    <n v="434108.39163999999"/>
    <n v="245681.07371999999"/>
    <n v="223397.68544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31589317542607592"/>
    <n v="40.688940397447261"/>
    <n v="5.0271658773268307E-2"/>
    <n v="9.3111560300199042E-2"/>
    <n v="0.17777785854101971"/>
    <x v="1"/>
    <n v="0"/>
    <n v="0.52375228875149749"/>
    <n v="96.553582933104636"/>
    <n v="1490.2447540308749"/>
    <n v="59.983477753001722"/>
    <x v="4"/>
    <s v="Exp&lt;25"/>
    <s v="Exp&lt;50"/>
    <s v="Increased Export Intensity"/>
    <n v="1"/>
    <n v="0.34478034603594931"/>
    <n v="99.297736530432516"/>
    <n v="0.68962968406848546"/>
    <n v="44.418649659733717"/>
    <n v="0.36754618489937307"/>
    <n v="18.81618167105561"/>
    <s v="No"/>
    <s v="Yes"/>
    <s v="No"/>
    <x v="0"/>
    <s v="Growing"/>
    <n v="15.370705244122959"/>
    <n v="0.14298028182245481"/>
    <n v="3.6391605971081149"/>
    <s v="Yes"/>
    <s v="2.Hiring"/>
    <s v="Hiring"/>
    <n v="736.31119493078506"/>
    <n v="2.1978978227070321E-2"/>
    <n v="6.6268524508255738E-2"/>
    <n v="3.7401369316076627E-2"/>
    <n v="0"/>
    <s v="0-10"/>
    <n v="0.56439115845135746"/>
    <n v="13.235213571734921"/>
    <n v="6.315358001522335"/>
    <n v="78.966555063291139"/>
    <n v="1012.173795931284"/>
  </r>
  <r>
    <n v="683"/>
    <n v="699"/>
    <n v="718"/>
    <n v="887"/>
    <n v="977"/>
    <s v="Przedsiębiorstwo Wielobranżowe Autos sp. z o.o., Solec Kujawski"/>
    <m/>
    <n v="1998"/>
    <m/>
    <n v="2001"/>
    <m/>
    <s v="092303424"/>
    <n v="21284"/>
    <n v="9532271460"/>
    <s v="sp. z o.o."/>
    <s v="4531"/>
    <s v="Sprzedaż hurtowa części i akcesoriów do pojazdów samochodowych, z wyłączeniem motocykli"/>
    <m/>
    <s v="motoryzacja"/>
    <m/>
    <n v="400"/>
    <s v="J"/>
    <x v="3"/>
    <n v="1082704.0894200001"/>
    <n v="68166.001019999996"/>
    <n v="65462.824840000001"/>
    <n v="52767.478840000003"/>
    <n v="6569.00018"/>
    <n v="187800"/>
    <n v="599"/>
    <n v="66817.14757999999"/>
    <n v="547108.20418999996"/>
    <n v="37395.662810000002"/>
    <n v="509712.54138000001"/>
    <n v="298448.55255999998"/>
    <n v="248659.65163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7345459561402751"/>
    <n v="24.618815987379161"/>
    <n v="4.8736750286283027E-2"/>
    <n v="9.6447975804206526E-2"/>
    <n v="0.17680594657731391"/>
    <x v="1"/>
    <n v="0"/>
    <n v="0.54550187746107104"/>
    <n v="111.54782567612691"/>
    <n v="1807.5193479465779"/>
    <n v="62.430154941569278"/>
    <x v="1"/>
    <s v="Exp&lt;25"/>
    <s v="Exp&lt;50"/>
    <s v="Increased Export Intensity"/>
    <n v="1"/>
    <n v="0.34478034603594931"/>
    <n v="99.297736530432516"/>
    <n v="0.68962968406848546"/>
    <n v="44.418649659733717"/>
    <n v="0.36754618489937307"/>
    <n v="18.81618167105561"/>
    <s v="No"/>
    <s v="Yes"/>
    <s v="No"/>
    <x v="0"/>
    <s v="Growing"/>
    <n v="15.370705244122959"/>
    <n v="0.14298028182245481"/>
    <n v="3.6391605971081149"/>
    <s v="Yes"/>
    <s v="2.Hiring"/>
    <s v="Hiring"/>
    <n v="736.31119493078506"/>
    <n v="2.1978978227070321E-2"/>
    <n v="6.6268524508255738E-2"/>
    <n v="3.7401369316076627E-2"/>
    <n v="0"/>
    <s v="0-10"/>
    <n v="0.56439115845135746"/>
    <n v="13.235213571734921"/>
    <n v="6.315358001522335"/>
    <n v="78.966555063291139"/>
    <n v="1012.173795931284"/>
  </r>
  <r>
    <n v="683"/>
    <n v="699"/>
    <n v="718"/>
    <n v="887"/>
    <n v="977"/>
    <s v="Przedsiębiorstwo Wielobranżowe Autos sp. z o.o., Solec Kujawski"/>
    <m/>
    <n v="1998"/>
    <m/>
    <n v="2001"/>
    <m/>
    <s v="092303424"/>
    <n v="21284"/>
    <n v="9532271460"/>
    <s v="sp. z o.o."/>
    <s v="4531"/>
    <s v="Sprzedaż hurtowa części i akcesoriów do pojazdów samochodowych, z wyłączeniem motocykli"/>
    <m/>
    <s v="motoryzacja"/>
    <m/>
    <n v="400"/>
    <s v="J"/>
    <x v="4"/>
    <n v="1115533.42417"/>
    <n v="49989.049030000002"/>
    <n v="54719.112959999999"/>
    <n v="44073.160960000001"/>
    <n v="7193.1811799999996"/>
    <n v="384614"/>
    <n v="638"/>
    <n v="62720.854720000003"/>
    <n v="555966.1237900001"/>
    <n v="45199.553379999998"/>
    <n v="510766.57040999999"/>
    <n v="342521.71351999999"/>
    <n v="213444.41026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34478034603594931"/>
    <n v="3.032161332981254"/>
    <n v="3.9508597416336617E-2"/>
    <n v="7.9273105094164589E-2"/>
    <n v="0.12867260445205769"/>
    <x v="1"/>
    <n v="0"/>
    <n v="0.61608378435909439"/>
    <n v="98.308549717868331"/>
    <n v="1748.484990862069"/>
    <n v="70.845694952978064"/>
    <x v="4"/>
    <s v="Exp&lt;25"/>
    <s v="Exp&lt;50"/>
    <s v="Increased Export Intensity"/>
    <n v="1"/>
    <n v="0.34478034603594931"/>
    <n v="99.297736530432516"/>
    <n v="0.68962968406848546"/>
    <n v="44.418649659733717"/>
    <n v="0.36754618489937307"/>
    <n v="18.81618167105561"/>
    <s v="No"/>
    <s v="Yes"/>
    <s v="No"/>
    <x v="0"/>
    <s v="Growing"/>
    <n v="15.370705244122959"/>
    <n v="0.14298028182245481"/>
    <n v="3.6391605971081149"/>
    <s v="Yes"/>
    <s v="2.Hiring"/>
    <s v="Hiring"/>
    <n v="736.31119493078506"/>
    <n v="2.1978978227070321E-2"/>
    <n v="6.6268524508255738E-2"/>
    <n v="3.7401369316076627E-2"/>
    <n v="0"/>
    <s v="0-10"/>
    <n v="0.56439115845135746"/>
    <n v="13.235213571734921"/>
    <n v="6.315358001522335"/>
    <n v="78.966555063291139"/>
    <n v="1012.173795931284"/>
  </r>
  <r>
    <n v="1015"/>
    <n v="867"/>
    <n v="680"/>
    <n v="991"/>
    <n v="978"/>
    <s v="Voestalpine Steel Service Center Polska sp. z o.o., Tychy"/>
    <s v="PR"/>
    <m/>
    <m/>
    <n v="2004"/>
    <m/>
    <n v="278331388"/>
    <n v="222600"/>
    <n v="9542493883"/>
    <s v="sp. z o.o."/>
    <s v="2562"/>
    <s v="Obróbka mechaniczna elementów metalowych"/>
    <s v="Inna produkcja "/>
    <s v="produkcja"/>
    <m/>
    <n v="500"/>
    <s v="J"/>
    <x v="1"/>
    <n v="555581.88728999998"/>
    <n v="38848.256439999997"/>
    <n v="37574.966799999987"/>
    <n v="35206.823799999998"/>
    <n v="2284.9065999999998"/>
    <n v="63100.29"/>
    <n v="88"/>
    <n v="10594.17193"/>
    <n v="183205.61966"/>
    <n v="39910.86464"/>
    <n v="143294.75502000001"/>
    <n v="129286.71365999999"/>
    <n v="53918.906000000003"/>
    <m/>
    <m/>
    <s v="C"/>
    <s v="Manufacturing"/>
    <s v="25"/>
    <s v="MANUFACTURE OF FABRICATED METAL PRODUCTS, EXCEPT MACHINERY AND EQUIPMENT"/>
    <s v="Medium-low"/>
    <n v="0.113575138865287"/>
    <n v="-3.1478660827183651"/>
    <n v="6.3369279318537086E-2"/>
    <n v="0.1921710909596451"/>
    <n v="0.27231586915100492"/>
    <x v="0"/>
    <n v="1"/>
    <n v="0.70569185541325219"/>
    <n v="120.3883173863636"/>
    <n v="6313.4305373863644"/>
    <n v="453.53255272727267"/>
    <x v="1"/>
    <s v="Exp&lt;25"/>
    <s v="Exp&lt;50"/>
    <s v="Increased Export Intensity"/>
    <n v="1"/>
    <n v="1.8270907806673911E-2"/>
    <n v="50.601557290062452"/>
    <n v="0.40946746989570221"/>
    <n v="9.131563253668455"/>
    <n v="8.7383970726587989E-2"/>
    <n v="10.77898092363232"/>
    <s v="Yes"/>
    <s v="Yes"/>
    <s v="Yes"/>
    <x v="0"/>
    <s v="Growing"/>
    <n v="4.6511627906976747"/>
    <n v="4.5462374076757683E-2"/>
    <n v="1.1430427269078389"/>
    <s v="No"/>
    <s v="2.Hiring"/>
    <s v="Hiring"/>
    <n v="2928.772376465115"/>
    <n v="3.7370363166613768E-2"/>
    <n v="0.2278606872510214"/>
    <n v="0.17015406720055701"/>
    <n v="0.1067290921933261"/>
    <s v="10-25"/>
    <n v="0.74674604581135029"/>
    <n v="13.25975605221954"/>
    <n v="4.4543472962535073"/>
    <n v="109.25737162790701"/>
    <n v="6670.2242295348833"/>
  </r>
  <r>
    <n v="1015"/>
    <n v="867"/>
    <n v="680"/>
    <n v="991"/>
    <n v="978"/>
    <s v="Voestalpine Steel Service Center Polska sp. z o.o., Tychy"/>
    <s v="PR"/>
    <m/>
    <m/>
    <n v="2004"/>
    <m/>
    <n v="278331388"/>
    <n v="222600"/>
    <n v="9542493883"/>
    <s v="sp. z o.o."/>
    <s v="2562"/>
    <s v="Obróbka mechaniczna elementów metalowych"/>
    <s v="Inna produkcja "/>
    <s v="produkcja"/>
    <m/>
    <n v="500"/>
    <s v="J"/>
    <x v="0"/>
    <n v="573639.28373999998"/>
    <n v="26073.538229999998"/>
    <n v="23453.306359999999"/>
    <n v="21437.108359999998"/>
    <n v="2242.4790899999998"/>
    <n v="61224"/>
    <n v="86"/>
    <n v="9396.1339599999992"/>
    <n v="125986.4587"/>
    <n v="41100.857609999999"/>
    <n v="84885.601089999996"/>
    <n v="94079.889859999996"/>
    <n v="31906.56884"/>
    <m/>
    <m/>
    <s v="C"/>
    <s v="Manufacturing"/>
    <s v="25"/>
    <s v="MANUFACTURE OF FABRICATED METAL PRODUCTS, EXCEPT MACHINERY AND EQUIPMENT"/>
    <s v="Medium-low"/>
    <n v="0.1067290921933261"/>
    <m/>
    <n v="3.7370363166613768E-2"/>
    <n v="0.17015406720055701"/>
    <n v="0.2278606872510214"/>
    <x v="0"/>
    <n v="1"/>
    <n v="0.74674604581135029"/>
    <n v="109.25737162790701"/>
    <n v="6670.2242295348833"/>
    <n v="477.91694895348837"/>
    <x v="1"/>
    <s v="Exp&lt;25"/>
    <s v="Exp&lt;50"/>
    <s v="Increased Export Intensity"/>
    <n v="1"/>
    <n v="1.8270907806673911E-2"/>
    <n v="50.601557290062452"/>
    <n v="0.40946746989570221"/>
    <n v="9.131563253668455"/>
    <n v="8.7383970726587989E-2"/>
    <n v="10.77898092363232"/>
    <s v="Yes"/>
    <s v="Yes"/>
    <s v="Yes"/>
    <x v="0"/>
    <s v="Growing"/>
    <n v="4.6511627906976747"/>
    <n v="4.5462374076757683E-2"/>
    <n v="1.1430427269078389"/>
    <s v="No"/>
    <s v="2.Hiring"/>
    <s v="Hiring"/>
    <n v="2928.772376465115"/>
    <n v="3.7370363166613768E-2"/>
    <n v="0.2278606872510214"/>
    <n v="0.17015406720055701"/>
    <n v="0.1067290921933261"/>
    <s v="10-25"/>
    <n v="0.74674604581135029"/>
    <n v="13.25975605221954"/>
    <n v="4.4543472962535073"/>
    <n v="109.25737162790701"/>
    <n v="6670.2242295348833"/>
  </r>
  <r>
    <n v="1015"/>
    <n v="867"/>
    <n v="680"/>
    <n v="991"/>
    <n v="978"/>
    <s v="Voestalpine Steel Service Center Polska sp. z o.o., Tychy"/>
    <s v="PR"/>
    <m/>
    <m/>
    <n v="2004"/>
    <m/>
    <n v="278331388"/>
    <n v="222600"/>
    <n v="9542493883"/>
    <s v="sp. z o.o."/>
    <s v="2562"/>
    <s v="Obróbka mechaniczna elementów metalowych"/>
    <s v="Inna produkcja "/>
    <s v="produkcja"/>
    <m/>
    <n v="500"/>
    <s v="J"/>
    <x v="4"/>
    <n v="863909.69453999994"/>
    <n v="19011.166550000002"/>
    <n v="12734.344730000001"/>
    <n v="11137.27173"/>
    <n v="2189.07348"/>
    <n v="107988.71181750001"/>
    <n v="90"/>
    <n v="11513"/>
    <n v="169029.13162"/>
    <n v="38270.270950000013"/>
    <n v="130758.86066999999"/>
    <n v="83780.053230000005"/>
    <n v="85249.078389999995"/>
    <m/>
    <m/>
    <s v="C"/>
    <s v="Manufacturing"/>
    <s v="25"/>
    <s v="MANUFACTURE OF FABRICATED METAL PRODUCTS, EXCEPT MACHINERY AND EQUIPMENT"/>
    <s v="Medium-low"/>
    <n v="0.125"/>
    <n v="0"/>
    <n v="1.289170824264241E-2"/>
    <n v="6.5889658328471282E-2"/>
    <n v="0.13293464614333711"/>
    <x v="0"/>
    <n v="1"/>
    <n v="0.49565452077425748"/>
    <n v="127.9222222222222"/>
    <n v="9598.9966059999988"/>
    <n v="425.22523277777782"/>
    <x v="1"/>
    <s v="Exp&lt;25"/>
    <s v="Exp&lt;50"/>
    <s v="Increased Export Intensity"/>
    <n v="1"/>
    <n v="1.8270907806673911E-2"/>
    <n v="50.601557290062452"/>
    <n v="0.40946746989570221"/>
    <n v="9.131563253668455"/>
    <n v="8.7383970726587989E-2"/>
    <n v="10.77898092363232"/>
    <s v="Yes"/>
    <s v="Yes"/>
    <s v="Yes"/>
    <x v="0"/>
    <s v="Growing"/>
    <n v="4.6511627906976747"/>
    <n v="4.5462374076757683E-2"/>
    <n v="1.1430427269078389"/>
    <s v="No"/>
    <s v="2.Hiring"/>
    <s v="Hiring"/>
    <n v="2928.772376465115"/>
    <n v="3.7370363166613768E-2"/>
    <n v="0.2278606872510214"/>
    <n v="0.17015406720055701"/>
    <n v="0.1067290921933261"/>
    <s v="10-25"/>
    <n v="0.74674604581135029"/>
    <n v="13.25975605221954"/>
    <n v="4.4543472962535073"/>
    <n v="109.25737162790701"/>
    <n v="6670.2242295348833"/>
  </r>
  <r>
    <n v="1015"/>
    <n v="867"/>
    <n v="680"/>
    <n v="991"/>
    <n v="978"/>
    <s v="Voestalpine Steel Service Center Polska sp. z o.o., Tychy"/>
    <s v="PR"/>
    <m/>
    <m/>
    <n v="2004"/>
    <m/>
    <n v="278331388"/>
    <n v="222600"/>
    <n v="9542493883"/>
    <s v="sp. z o.o."/>
    <s v="2562"/>
    <s v="Obróbka mechaniczna elementów metalowych"/>
    <s v="Inna produkcja "/>
    <s v="produkcja"/>
    <m/>
    <n v="500"/>
    <s v="J"/>
    <x v="3"/>
    <n v="863909.69453999994"/>
    <n v="19011.166550000002"/>
    <n v="12734.344730000001"/>
    <n v="11137.27173"/>
    <n v="2189.07348"/>
    <n v="107988.71181750001"/>
    <n v="90"/>
    <n v="11513"/>
    <n v="169029.13162"/>
    <n v="38270.270950000013"/>
    <n v="130758.86066999999"/>
    <n v="83780.053230000005"/>
    <n v="85249.078389999995"/>
    <m/>
    <m/>
    <s v="C"/>
    <s v="Manufacturing"/>
    <s v="25"/>
    <s v="MANUFACTURE OF FABRICATED METAL PRODUCTS, EXCEPT MACHINERY AND EQUIPMENT"/>
    <s v="Medium-low"/>
    <n v="0.125"/>
    <n v="-4.1084165140666258"/>
    <n v="1.289170824264241E-2"/>
    <n v="6.5889658328471282E-2"/>
    <n v="0.13293464614333711"/>
    <x v="0"/>
    <n v="1"/>
    <n v="0.49565452077425748"/>
    <n v="127.9222222222222"/>
    <n v="9598.9966059999988"/>
    <n v="425.22523277777782"/>
    <x v="1"/>
    <s v="Exp&lt;25"/>
    <s v="Exp&lt;50"/>
    <s v="Increased Export Intensity"/>
    <n v="1"/>
    <n v="1.8270907806673911E-2"/>
    <n v="50.601557290062452"/>
    <n v="0.40946746989570221"/>
    <n v="9.131563253668455"/>
    <n v="8.7383970726587989E-2"/>
    <n v="10.77898092363232"/>
    <s v="Yes"/>
    <s v="Yes"/>
    <s v="Yes"/>
    <x v="0"/>
    <s v="Growing"/>
    <n v="4.6511627906976747"/>
    <n v="4.5462374076757683E-2"/>
    <n v="1.1430427269078389"/>
    <s v="No"/>
    <s v="2.Hiring"/>
    <s v="Hiring"/>
    <n v="2928.772376465115"/>
    <n v="3.7370363166613768E-2"/>
    <n v="0.2278606872510214"/>
    <n v="0.17015406720055701"/>
    <n v="0.1067290921933261"/>
    <s v="10-25"/>
    <n v="0.74674604581135029"/>
    <n v="13.25975605221954"/>
    <n v="4.4543472962535073"/>
    <n v="109.25737162790701"/>
    <n v="6670.2242295348833"/>
  </r>
  <r>
    <n v="1015"/>
    <n v="867"/>
    <n v="680"/>
    <n v="991"/>
    <n v="978"/>
    <s v="Voestalpine Steel Service Center Polska sp. z o.o., Tychy"/>
    <s v="PR"/>
    <m/>
    <m/>
    <n v="2004"/>
    <m/>
    <n v="278331388"/>
    <n v="222600"/>
    <n v="9542493883"/>
    <s v="sp. z o.o."/>
    <s v="2562"/>
    <s v="Obróbka mechaniczna elementów metalowych"/>
    <s v="Inna produkcja "/>
    <s v="produkcja"/>
    <m/>
    <n v="500"/>
    <s v="J"/>
    <x v="2"/>
    <n v="900923.37944000005"/>
    <n v="92327.462109999993"/>
    <n v="90384.339160000003"/>
    <n v="89706.521159999989"/>
    <n v="2250.76917"/>
    <n v="108110.8055328"/>
    <n v="88"/>
    <n v="10594"/>
    <n v="247861.18385"/>
    <n v="38664.966070000002"/>
    <n v="209196.21778000001"/>
    <n v="162349.30265999999"/>
    <n v="85511.88119"/>
    <m/>
    <m/>
    <s v="C"/>
    <s v="Manufacturing"/>
    <s v="25"/>
    <s v="MANUFACTURE OF FABRICATED METAL PRODUCTS, EXCEPT MACHINERY AND EQUIPMENT"/>
    <s v="Medium-low"/>
    <n v="0.12"/>
    <n v="62.158522451928008"/>
    <n v="9.9571754055000961E-2"/>
    <n v="0.36192242676565423"/>
    <n v="0.55255254990449731"/>
    <x v="0"/>
    <n v="1"/>
    <n v="0.65500091679643602"/>
    <n v="120.3863636363636"/>
    <n v="10237.76567545455"/>
    <n v="439.3746144318182"/>
    <x v="1"/>
    <s v="Exp&lt;25"/>
    <s v="Exp&lt;50"/>
    <s v="Increased Export Intensity"/>
    <n v="1"/>
    <n v="1.8270907806673911E-2"/>
    <n v="50.601557290062452"/>
    <n v="0.40946746989570221"/>
    <n v="9.131563253668455"/>
    <n v="8.7383970726587989E-2"/>
    <n v="10.77898092363232"/>
    <s v="Yes"/>
    <s v="Yes"/>
    <s v="Yes"/>
    <x v="0"/>
    <s v="Growing"/>
    <n v="4.6511627906976747"/>
    <n v="4.5462374076757683E-2"/>
    <n v="1.1430427269078389"/>
    <s v="No"/>
    <s v="2.Hiring"/>
    <s v="Hiring"/>
    <n v="2928.772376465115"/>
    <n v="3.7370363166613768E-2"/>
    <n v="0.2278606872510214"/>
    <n v="0.17015406720055701"/>
    <n v="0.1067290921933261"/>
    <s v="10-25"/>
    <n v="0.74674604581135029"/>
    <n v="13.25975605221954"/>
    <n v="4.4543472962535073"/>
    <n v="109.25737162790701"/>
    <n v="6670.2242295348833"/>
  </r>
  <r>
    <n v="953"/>
    <n v="966"/>
    <n v="1422"/>
    <n v="1235"/>
    <n v="980"/>
    <s v="Wędlinka sp. z o.o. sp.k., Wieruszów"/>
    <m/>
    <m/>
    <m/>
    <n v="2003"/>
    <m/>
    <n v="731635072"/>
    <n v="498566"/>
    <n v="9970082227"/>
    <s v="sp. z o.o. sp.k."/>
    <s v="1011"/>
    <s v="Przetwarzanie i konserwowanie mięsa, z wyłączeniem mięsa z drobiu"/>
    <m/>
    <s v="żywność"/>
    <m/>
    <n v="400"/>
    <s v="J"/>
    <x v="1"/>
    <n v="445104.29937999998"/>
    <n v="8085.2882399999999"/>
    <n v="7276.9969000000001"/>
    <n v="7276.9969000000001"/>
    <n v="2897.30467"/>
    <n v="134951"/>
    <n v="490"/>
    <n v="22504.218239999998"/>
    <n v="68712.069140000007"/>
    <n v="24524.55733"/>
    <n v="44187.511810000004"/>
    <n v="19860.883290000002"/>
    <n v="48851.185850000002"/>
    <m/>
    <m/>
    <s v="C"/>
    <s v="Manufacturing"/>
    <s v="10"/>
    <s v="MANUFACTURE OF FOOD PRODUCTS"/>
    <s v="Low"/>
    <n v="0.30318961238518161"/>
    <n v="-22.404732833237158"/>
    <n v="1.6348970140563371E-2"/>
    <n v="0.1059056580754861"/>
    <n v="0.36639845236208529"/>
    <x v="1"/>
    <n v="0"/>
    <n v="0.28904504752336441"/>
    <n v="45.926976000000003"/>
    <n v="908.37612118367338"/>
    <n v="50.050117"/>
    <x v="4"/>
    <s v="Exp&gt;25"/>
    <s v="Exp&lt;50"/>
    <s v="Decreased Export Intensity"/>
    <n v="0"/>
    <n v="-0.2152831909516785"/>
    <n v="44.195477946316657"/>
    <n v="0.36599967877545048"/>
    <n v="4.489476772693239"/>
    <n v="4.3916179606336307E-2"/>
    <n v="9.5816688691731997"/>
    <s v="Yes"/>
    <s v="Yes"/>
    <s v="Yes"/>
    <x v="0"/>
    <s v="Growing"/>
    <n v="-15.75221238938053"/>
    <n v="-0.17140787691502091"/>
    <n v="-4.1946799075187169"/>
    <s v="Yes"/>
    <s v="0.Reducing"/>
    <s v="Reducing"/>
    <n v="722.42382297129473"/>
    <n v="2.747100447506463E-2"/>
    <n v="0.63535198774292401"/>
    <n v="0.15258143227855461"/>
    <n v="0.32669017804376738"/>
    <s v="25-50"/>
    <n v="0.24015260079786199"/>
    <n v="13.259727665092671"/>
    <n v="6.3368257311464413"/>
    <n v="42.194461522123888"/>
    <n v="1015.261946902655"/>
  </r>
  <r>
    <n v="953"/>
    <n v="966"/>
    <n v="1422"/>
    <n v="1235"/>
    <n v="980"/>
    <s v="Wędlinka sp. z o.o. sp.k., Wieruszów"/>
    <m/>
    <m/>
    <m/>
    <n v="2003"/>
    <m/>
    <n v="731635072"/>
    <n v="498566"/>
    <n v="9970082227"/>
    <s v="sp. z o.o. sp.k."/>
    <s v="1011"/>
    <s v="Przetwarzanie i konserwowanie mięsa, z wyłączeniem mięsa z drobiu"/>
    <m/>
    <s v="żywność"/>
    <m/>
    <n v="400"/>
    <s v="J"/>
    <x v="2"/>
    <n v="445993.50829999999"/>
    <n v="4497.6043200000004"/>
    <n v="4265.18397"/>
    <n v="3951.1439700000001"/>
    <n v="3449.1596599999998"/>
    <n v="68664"/>
    <n v="465"/>
    <n v="23933.98054"/>
    <n v="96138.143570000015"/>
    <n v="27832.685280000002"/>
    <n v="68305.45829000001"/>
    <n v="19431.068220000001"/>
    <n v="76707.075349999999"/>
    <m/>
    <m/>
    <s v="C"/>
    <s v="Manufacturing"/>
    <s v="10"/>
    <s v="MANUFACTURE OF FOOD PRODUCTS"/>
    <s v="Low"/>
    <n v="0.15395739785928181"/>
    <n v="0.19977540572819749"/>
    <n v="8.8591961462861496E-3"/>
    <n v="4.1098608973274969E-2"/>
    <n v="0.20334157264360631"/>
    <x v="1"/>
    <n v="0"/>
    <n v="0.20211611643875629"/>
    <n v="51.470925892473119"/>
    <n v="959.12582430107523"/>
    <n v="59.855237161290333"/>
    <x v="1"/>
    <s v="Exp&gt;25"/>
    <s v="Exp&lt;50"/>
    <s v="Decreased Export Intensity"/>
    <n v="0"/>
    <n v="-0.2152831909516785"/>
    <n v="44.195477946316657"/>
    <n v="0.36599967877545048"/>
    <n v="4.489476772693239"/>
    <n v="4.3916179606336307E-2"/>
    <n v="9.5816688691731997"/>
    <s v="Yes"/>
    <s v="Yes"/>
    <s v="Yes"/>
    <x v="0"/>
    <s v="Growing"/>
    <n v="-15.75221238938053"/>
    <n v="-0.17140787691502091"/>
    <n v="-4.1946799075187169"/>
    <s v="Yes"/>
    <s v="0.Reducing"/>
    <s v="Reducing"/>
    <n v="722.42382297129473"/>
    <n v="2.747100447506463E-2"/>
    <n v="0.63535198774292401"/>
    <n v="0.15258143227855461"/>
    <n v="0.32669017804376738"/>
    <s v="25-50"/>
    <n v="0.24015260079786199"/>
    <n v="13.259727665092671"/>
    <n v="6.3368257311464413"/>
    <n v="42.194461522123888"/>
    <n v="1015.261946902655"/>
  </r>
  <r>
    <n v="953"/>
    <n v="966"/>
    <n v="1422"/>
    <n v="1235"/>
    <n v="980"/>
    <s v="Wędlinka sp. z o.o. sp.k., Wieruszów"/>
    <m/>
    <m/>
    <m/>
    <n v="2003"/>
    <m/>
    <n v="731635072"/>
    <n v="498566"/>
    <n v="9970082227"/>
    <s v="sp. z o.o. sp.k."/>
    <s v="1011"/>
    <s v="Przetwarzanie i konserwowanie mięsa, z wyłączeniem mięsa z drobiu"/>
    <m/>
    <s v="żywność"/>
    <m/>
    <n v="400"/>
    <s v="J"/>
    <x v="0"/>
    <n v="573623"/>
    <n v="14244"/>
    <n v="15758"/>
    <n v="15758"/>
    <n v="3645"/>
    <n v="187397"/>
    <n v="565"/>
    <n v="23839.870760000002"/>
    <n v="103276"/>
    <n v="23762"/>
    <n v="79514"/>
    <n v="24802"/>
    <n v="78473.970360000007"/>
    <m/>
    <m/>
    <s v="C"/>
    <s v="Manufacturing"/>
    <s v="10"/>
    <s v="MANUFACTURE OF FOOD PRODUCTS"/>
    <s v="Low"/>
    <n v="0.32669017804376738"/>
    <m/>
    <n v="2.747100447506463E-2"/>
    <n v="0.15258143227855461"/>
    <n v="0.63535198774292401"/>
    <x v="1"/>
    <n v="0"/>
    <n v="0.24015260079786199"/>
    <n v="42.194461522123888"/>
    <n v="1015.261946902655"/>
    <n v="42.056637168141592"/>
    <x v="4"/>
    <s v="Exp&gt;25"/>
    <s v="Exp&lt;50"/>
    <s v="Decreased Export Intensity"/>
    <n v="0"/>
    <n v="-0.2152831909516785"/>
    <n v="44.195477946316657"/>
    <n v="0.36599967877545048"/>
    <n v="4.489476772693239"/>
    <n v="4.3916179606336307E-2"/>
    <n v="9.5816688691731997"/>
    <s v="Yes"/>
    <s v="Yes"/>
    <s v="Yes"/>
    <x v="0"/>
    <s v="Growing"/>
    <n v="-15.75221238938053"/>
    <n v="-0.17140787691502091"/>
    <n v="-4.1946799075187169"/>
    <s v="Yes"/>
    <s v="0.Reducing"/>
    <s v="Reducing"/>
    <n v="722.42382297129473"/>
    <n v="2.747100447506463E-2"/>
    <n v="0.63535198774292401"/>
    <n v="0.15258143227855461"/>
    <n v="0.32669017804376738"/>
    <s v="25-50"/>
    <n v="0.24015260079786199"/>
    <n v="13.259727665092671"/>
    <n v="6.3368257311464413"/>
    <n v="42.194461522123888"/>
    <n v="1015.261946902655"/>
  </r>
  <r>
    <n v="953"/>
    <n v="966"/>
    <n v="1422"/>
    <n v="1235"/>
    <n v="980"/>
    <s v="Wędlinka sp. z o.o. sp.k., Wieruszów"/>
    <m/>
    <m/>
    <m/>
    <n v="2003"/>
    <m/>
    <n v="731635072"/>
    <n v="498566"/>
    <n v="9970082227"/>
    <s v="sp. z o.o. sp.k."/>
    <s v="1011"/>
    <s v="Przetwarzanie i konserwowanie mięsa, z wyłączeniem mięsa z drobiu"/>
    <m/>
    <s v="żywność"/>
    <m/>
    <n v="400"/>
    <s v="J"/>
    <x v="3"/>
    <n v="817598.33702999994"/>
    <n v="11080.026970000001"/>
    <n v="6431.1541200000001"/>
    <n v="5977.3221199999998"/>
    <n v="3923.2594199999999"/>
    <n v="81563"/>
    <n v="522.9"/>
    <n v="31877.903559999999"/>
    <n v="111048.69342"/>
    <n v="32796.383260000002"/>
    <n v="78252.310159999994"/>
    <n v="20207.99091"/>
    <n v="90840.702510000003"/>
    <m/>
    <m/>
    <s v="C"/>
    <s v="Manufacturing"/>
    <s v="10"/>
    <s v="MANUFACTURE OF FOOD PRODUCTS"/>
    <s v="Low"/>
    <n v="9.975925378748321E-2"/>
    <n v="83.320681089384351"/>
    <n v="7.3108295960008481E-3"/>
    <n v="5.3826136408404397E-2"/>
    <n v="0.29579002418504152"/>
    <x v="1"/>
    <n v="0"/>
    <n v="0.18197414384310551"/>
    <n v="60.963670988716771"/>
    <n v="1563.5845037865749"/>
    <n v="62.72018217632435"/>
    <x v="0"/>
    <s v="Exp&gt;25"/>
    <s v="Exp&lt;50"/>
    <s v="Decreased Export Intensity"/>
    <n v="0"/>
    <n v="-0.2152831909516785"/>
    <n v="44.195477946316657"/>
    <n v="0.36599967877545048"/>
    <n v="4.489476772693239"/>
    <n v="4.3916179606336307E-2"/>
    <n v="9.5816688691731997"/>
    <s v="Yes"/>
    <s v="Yes"/>
    <s v="Yes"/>
    <x v="0"/>
    <s v="Growing"/>
    <n v="-15.75221238938053"/>
    <n v="-0.17140787691502091"/>
    <n v="-4.1946799075187169"/>
    <s v="Yes"/>
    <s v="0.Reducing"/>
    <s v="Reducing"/>
    <n v="722.42382297129473"/>
    <n v="2.747100447506463E-2"/>
    <n v="0.63535198774292401"/>
    <n v="0.15258143227855461"/>
    <n v="0.32669017804376738"/>
    <s v="25-50"/>
    <n v="0.24015260079786199"/>
    <n v="13.259727665092671"/>
    <n v="6.3368257311464413"/>
    <n v="42.194461522123888"/>
    <n v="1015.261946902655"/>
  </r>
  <r>
    <n v="953"/>
    <n v="966"/>
    <n v="1422"/>
    <n v="1235"/>
    <n v="980"/>
    <s v="Wędlinka sp. z o.o. sp.k., Wieruszów"/>
    <m/>
    <m/>
    <m/>
    <n v="2003"/>
    <m/>
    <n v="731635072"/>
    <n v="498566"/>
    <n v="9970082227"/>
    <s v="sp. z o.o. sp.k."/>
    <s v="1011"/>
    <s v="Przetwarzanie i konserwowanie mięsa, z wyłączeniem mięsa z drobiu"/>
    <m/>
    <s v="żywność"/>
    <m/>
    <n v="400"/>
    <s v="J"/>
    <x v="4"/>
    <n v="827138.42645999999"/>
    <n v="11204.19594"/>
    <n v="10705.611569999999"/>
    <n v="9877.1575699999994"/>
    <n v="5161.8289000000004"/>
    <n v="92149"/>
    <n v="476"/>
    <n v="31079.857739999999"/>
    <n v="116214.57114"/>
    <n v="32165.76425"/>
    <n v="84048.806890000007"/>
    <n v="28774.7022"/>
    <n v="87439.86894"/>
    <m/>
    <m/>
    <s v="C"/>
    <s v="Manufacturing"/>
    <s v="10"/>
    <s v="MANUFACTURE OF FOOD PRODUCTS"/>
    <s v="Low"/>
    <n v="0.111406987092089"/>
    <n v="1.166843057026679"/>
    <n v="1.1941359818419289E-2"/>
    <n v="8.4990698439194004E-2"/>
    <n v="0.34325837679738003"/>
    <x v="1"/>
    <n v="0"/>
    <n v="0.24759977959507359"/>
    <n v="65.293818781512599"/>
    <n v="1737.68576987395"/>
    <n v="67.575134978991599"/>
    <x v="1"/>
    <s v="Exp&gt;25"/>
    <s v="Exp&lt;50"/>
    <s v="Decreased Export Intensity"/>
    <n v="0"/>
    <n v="-0.2152831909516785"/>
    <n v="44.195477946316657"/>
    <n v="0.36599967877545048"/>
    <n v="4.489476772693239"/>
    <n v="4.3916179606336307E-2"/>
    <n v="9.5816688691731997"/>
    <s v="Yes"/>
    <s v="Yes"/>
    <s v="Yes"/>
    <x v="0"/>
    <s v="Growing"/>
    <n v="-15.75221238938053"/>
    <n v="-0.17140787691502091"/>
    <n v="-4.1946799075187169"/>
    <s v="Yes"/>
    <s v="0.Reducing"/>
    <s v="Reducing"/>
    <n v="722.42382297129473"/>
    <n v="2.747100447506463E-2"/>
    <n v="0.63535198774292401"/>
    <n v="0.15258143227855461"/>
    <n v="0.32669017804376738"/>
    <s v="25-50"/>
    <n v="0.24015260079786199"/>
    <n v="13.259727665092671"/>
    <n v="6.3368257311464413"/>
    <n v="42.194461522123888"/>
    <n v="1015.261946902655"/>
  </r>
  <r>
    <n v="1178"/>
    <n v="1072"/>
    <n v="928"/>
    <n v="781"/>
    <n v="981"/>
    <s v="Dr Schumacher sp. z o.o., Lubań"/>
    <m/>
    <m/>
    <m/>
    <n v="2002"/>
    <m/>
    <n v="230481671"/>
    <n v="75920"/>
    <n v="6131385624"/>
    <s v="sp. z o.o."/>
    <s v="2042"/>
    <s v="Produkcja wyrobów kosmetycznych i toaletowych"/>
    <m/>
    <s v="produkcja"/>
    <m/>
    <n v="400"/>
    <s v="J"/>
    <x v="0"/>
    <n v="573421"/>
    <n v="41447"/>
    <n v="43630"/>
    <n v="43005"/>
    <n v="23973"/>
    <n v="294543"/>
    <n v="1032"/>
    <n v="58389.894060000013"/>
    <n v="299702"/>
    <n v="206005"/>
    <n v="93697"/>
    <n v="183886"/>
    <n v="115816.31713"/>
    <m/>
    <m/>
    <s v="C"/>
    <s v="Manufacturing"/>
    <s v="20"/>
    <s v="MANUFACTURE OF CHEMICALS AND CHEMICAL PRODUCTS"/>
    <s v="Medium-low"/>
    <n v="0.51365924861489198"/>
    <m/>
    <n v="7.4997253326962221E-2"/>
    <n v="0.1434925359190129"/>
    <n v="0.2338677223932219"/>
    <x v="1"/>
    <n v="0"/>
    <n v="0.61356280572034883"/>
    <n v="56.579354709302329"/>
    <n v="555.64050387596899"/>
    <n v="199.61724806201551"/>
    <x v="2"/>
    <s v="Exp&gt;25"/>
    <s v="Exp&gt;50"/>
    <s v="Increased Export Intensity"/>
    <n v="1"/>
    <n v="1.0801046384923629E-2"/>
    <n v="18.323829864968321"/>
    <n v="0.16825500059384699"/>
    <n v="-14.25809430074758"/>
    <n v="-0.15382849857526709"/>
    <n v="4.296096554786244"/>
    <s v="No"/>
    <s v="Yes"/>
    <s v="No"/>
    <x v="3"/>
    <s v="Declining"/>
    <n v="-7.945736434108527"/>
    <n v="-8.2791961446921469E-2"/>
    <n v="-2.048525720357453"/>
    <s v="No"/>
    <s v="0.Reducing"/>
    <s v="Reducing"/>
    <n v="158.56337870297841"/>
    <n v="7.4997253326962221E-2"/>
    <n v="0.2338677223932219"/>
    <n v="0.1434925359190129"/>
    <n v="0.51365924861489198"/>
    <s v="50-75"/>
    <n v="0.61356280572034883"/>
    <n v="13.25937545540919"/>
    <n v="6.9392539460415081"/>
    <n v="56.579354709302329"/>
    <n v="555.64050387596899"/>
  </r>
  <r>
    <n v="1178"/>
    <n v="1072"/>
    <n v="928"/>
    <n v="781"/>
    <n v="981"/>
    <s v="Dr Schumacher sp. z o.o., Lubań"/>
    <m/>
    <m/>
    <m/>
    <n v="2002"/>
    <m/>
    <n v="230481671"/>
    <n v="75920"/>
    <n v="6131385624"/>
    <s v="sp. z o.o."/>
    <s v="2042"/>
    <s v="Produkcja wyrobów kosmetycznych i toaletowych"/>
    <m/>
    <s v="produkcja"/>
    <m/>
    <n v="400"/>
    <s v="J"/>
    <x v="2"/>
    <n v="648112.85282999999"/>
    <n v="63647.411050000002"/>
    <n v="61777.003950000013"/>
    <n v="62894.075669999998"/>
    <n v="23555.01439"/>
    <n v="313532"/>
    <n v="1091"/>
    <n v="74492.938410000002"/>
    <n v="407593.18995999999"/>
    <n v="190818.93041999999"/>
    <n v="216774.25954"/>
    <n v="336620.69436999998"/>
    <n v="70972.495590000006"/>
    <m/>
    <m/>
    <s v="C"/>
    <s v="Manufacturing"/>
    <s v="20"/>
    <s v="MANUFACTURE OF CHEMICALS AND CHEMICAL PRODUCTS"/>
    <s v="Medium-low"/>
    <n v="0.48376142924948201"/>
    <n v="-5.8183086462535449"/>
    <n v="9.7041858366751318E-2"/>
    <n v="0.1543060022081631"/>
    <n v="0.1868395993529422"/>
    <x v="1"/>
    <n v="0"/>
    <n v="0.82587418696331738"/>
    <n v="68.279503583868006"/>
    <n v="594.05394393217227"/>
    <n v="174.90277765352889"/>
    <x v="4"/>
    <s v="Exp&gt;25"/>
    <s v="Exp&gt;50"/>
    <s v="Increased Export Intensity"/>
    <n v="1"/>
    <n v="1.0801046384923629E-2"/>
    <n v="18.323829864968321"/>
    <n v="0.16825500059384699"/>
    <n v="-14.25809430074758"/>
    <n v="-0.15382849857526709"/>
    <n v="4.296096554786244"/>
    <s v="No"/>
    <s v="Yes"/>
    <s v="No"/>
    <x v="3"/>
    <s v="Declining"/>
    <n v="-7.945736434108527"/>
    <n v="-8.2791961446921469E-2"/>
    <n v="-2.048525720357453"/>
    <s v="No"/>
    <s v="0.Reducing"/>
    <s v="Reducing"/>
    <n v="158.56337870297841"/>
    <n v="7.4997253326962221E-2"/>
    <n v="0.2338677223932219"/>
    <n v="0.1434925359190129"/>
    <n v="0.51365924861489198"/>
    <s v="50-75"/>
    <n v="0.61356280572034883"/>
    <n v="13.25937545540919"/>
    <n v="6.9392539460415081"/>
    <n v="56.579354709302329"/>
    <n v="555.64050387596899"/>
  </r>
  <r>
    <n v="1178"/>
    <n v="1072"/>
    <n v="928"/>
    <n v="781"/>
    <n v="981"/>
    <s v="Dr Schumacher sp. z o.o., Lubań"/>
    <m/>
    <m/>
    <m/>
    <n v="2002"/>
    <m/>
    <n v="230481671"/>
    <n v="75920"/>
    <n v="6131385624"/>
    <s v="sp. z o.o."/>
    <s v="2042"/>
    <s v="Produkcja wyrobów kosmetycznych i toaletowych"/>
    <m/>
    <s v="produkcja"/>
    <m/>
    <n v="400"/>
    <s v="J"/>
    <x v="4"/>
    <n v="678493.68845000002"/>
    <n v="39641.661520000001"/>
    <n v="41672.618340000001"/>
    <n v="33072.181340000003"/>
    <n v="24190.194960000001"/>
    <n v="355843"/>
    <n v="950"/>
    <n v="83288.376579999996"/>
    <n v="317936.59937000001"/>
    <n v="194708.13678999999"/>
    <n v="123228.46258000001"/>
    <n v="253667.82154999999"/>
    <n v="64268.777820000003"/>
    <m/>
    <m/>
    <s v="C"/>
    <s v="Manufacturing"/>
    <s v="20"/>
    <s v="MANUFACTURE OF CHEMICALS AND CHEMICAL PRODUCTS"/>
    <s v="Medium-low"/>
    <n v="0.52446029499981561"/>
    <n v="-6.3517826481296673"/>
    <n v="4.8743535721831807E-2"/>
    <n v="0.1040213092973047"/>
    <n v="0.1303759425926288"/>
    <x v="1"/>
    <n v="0"/>
    <n v="0.7978566231526969"/>
    <n v="87.671975347368416"/>
    <n v="714.2038825789474"/>
    <n v="204.95593346315789"/>
    <x v="2"/>
    <s v="Exp&gt;25"/>
    <s v="Exp&gt;50"/>
    <s v="Increased Export Intensity"/>
    <n v="1"/>
    <n v="1.0801046384923629E-2"/>
    <n v="18.323829864968321"/>
    <n v="0.16825500059384699"/>
    <n v="-14.25809430074758"/>
    <n v="-0.15382849857526709"/>
    <n v="4.296096554786244"/>
    <s v="No"/>
    <s v="Yes"/>
    <s v="No"/>
    <x v="3"/>
    <s v="Declining"/>
    <n v="-7.945736434108527"/>
    <n v="-8.2791961446921469E-2"/>
    <n v="-2.048525720357453"/>
    <s v="No"/>
    <s v="0.Reducing"/>
    <s v="Reducing"/>
    <n v="158.56337870297841"/>
    <n v="7.4997253326962221E-2"/>
    <n v="0.2338677223932219"/>
    <n v="0.1434925359190129"/>
    <n v="0.51365924861489198"/>
    <s v="50-75"/>
    <n v="0.61356280572034883"/>
    <n v="13.25937545540919"/>
    <n v="6.9392539460415081"/>
    <n v="56.579354709302329"/>
    <n v="555.64050387596899"/>
  </r>
  <r>
    <n v="1178"/>
    <n v="1072"/>
    <n v="928"/>
    <n v="781"/>
    <n v="981"/>
    <s v="Dr Schumacher sp. z o.o., Lubań"/>
    <m/>
    <m/>
    <m/>
    <n v="2002"/>
    <m/>
    <n v="230481671"/>
    <n v="75920"/>
    <n v="6131385624"/>
    <s v="sp. z o.o."/>
    <s v="2042"/>
    <s v="Produkcja wyrobów kosmetycznych i toaletowych"/>
    <m/>
    <s v="produkcja"/>
    <m/>
    <n v="400"/>
    <s v="J"/>
    <x v="1"/>
    <n v="688151.63914999994"/>
    <n v="98473.819799999997"/>
    <n v="90790.824519999995"/>
    <n v="89840.768420000008"/>
    <n v="25638.672610000001"/>
    <n v="327578"/>
    <n v="1144"/>
    <n v="70702.176579999999"/>
    <n v="361531.25527000002"/>
    <n v="206026.20222000001"/>
    <n v="155505.05304999999"/>
    <n v="273726.61869999999"/>
    <n v="87804.636569999988"/>
    <m/>
    <m/>
    <s v="C"/>
    <s v="Manufacturing"/>
    <s v="20"/>
    <s v="MANUFACTURE OF CHEMICALS AND CHEMICAL PRODUCTS"/>
    <s v="Medium-low"/>
    <n v="0.47602589511320798"/>
    <n v="20.00809861340969"/>
    <n v="0.1305537374450938"/>
    <n v="0.2485006956117938"/>
    <n v="0.32821348850425119"/>
    <x v="1"/>
    <n v="0"/>
    <n v="0.75713127069905628"/>
    <n v="61.802601905594408"/>
    <n v="601.53115310314683"/>
    <n v="180.0928341083916"/>
    <x v="4"/>
    <s v="Exp&gt;25"/>
    <s v="Exp&gt;50"/>
    <s v="Increased Export Intensity"/>
    <n v="1"/>
    <n v="1.0801046384923629E-2"/>
    <n v="18.323829864968321"/>
    <n v="0.16825500059384699"/>
    <n v="-14.25809430074758"/>
    <n v="-0.15382849857526709"/>
    <n v="4.296096554786244"/>
    <s v="No"/>
    <s v="Yes"/>
    <s v="No"/>
    <x v="3"/>
    <s v="Declining"/>
    <n v="-7.945736434108527"/>
    <n v="-8.2791961446921469E-2"/>
    <n v="-2.048525720357453"/>
    <s v="No"/>
    <s v="0.Reducing"/>
    <s v="Reducing"/>
    <n v="158.56337870297841"/>
    <n v="7.4997253326962221E-2"/>
    <n v="0.2338677223932219"/>
    <n v="0.1434925359190129"/>
    <n v="0.51365924861489198"/>
    <s v="50-75"/>
    <n v="0.61356280572034883"/>
    <n v="13.25937545540919"/>
    <n v="6.9392539460415081"/>
    <n v="56.579354709302329"/>
    <n v="555.64050387596899"/>
  </r>
  <r>
    <n v="1178"/>
    <n v="1072"/>
    <n v="928"/>
    <n v="781"/>
    <n v="981"/>
    <s v="Dr Schumacher sp. z o.o., Lubań"/>
    <m/>
    <m/>
    <m/>
    <n v="2002"/>
    <m/>
    <n v="230481671"/>
    <n v="75920"/>
    <n v="6131385624"/>
    <s v="sp. z o.o."/>
    <s v="2042"/>
    <s v="Produkcja wyrobów kosmetycznych i toaletowych"/>
    <m/>
    <s v="produkcja"/>
    <m/>
    <n v="400"/>
    <s v="J"/>
    <x v="3"/>
    <n v="724513.19163999998"/>
    <n v="35026.8364"/>
    <n v="35467.679939999987"/>
    <n v="28343.245940000001"/>
    <n v="22881.4719"/>
    <n v="283327"/>
    <n v="991"/>
    <n v="76306.938460000005"/>
    <n v="330999.36982000002"/>
    <n v="193845.98483"/>
    <n v="137153.38498999999"/>
    <n v="233565.54031000001"/>
    <n v="97433.82951000001"/>
    <m/>
    <m/>
    <s v="C"/>
    <s v="Manufacturing"/>
    <s v="20"/>
    <s v="MANUFACTURE OF CHEMICALS AND CHEMICAL PRODUCTS"/>
    <s v="Medium-low"/>
    <n v="0.39105844209497992"/>
    <n v="11.78812277466743"/>
    <n v="3.9120400107336271E-2"/>
    <n v="8.5629304839502485E-2"/>
    <n v="0.1213502895263634"/>
    <x v="1"/>
    <n v="0"/>
    <n v="0.70563741688394976"/>
    <n v="76.999937901110002"/>
    <n v="731.09302890010088"/>
    <n v="195.60644281533811"/>
    <x v="4"/>
    <s v="Exp&gt;25"/>
    <s v="Exp&gt;50"/>
    <s v="Increased Export Intensity"/>
    <n v="1"/>
    <n v="1.0801046384923629E-2"/>
    <n v="18.323829864968321"/>
    <n v="0.16825500059384699"/>
    <n v="-14.25809430074758"/>
    <n v="-0.15382849857526709"/>
    <n v="4.296096554786244"/>
    <s v="No"/>
    <s v="Yes"/>
    <s v="No"/>
    <x v="3"/>
    <s v="Declining"/>
    <n v="-7.945736434108527"/>
    <n v="-8.2791961446921469E-2"/>
    <n v="-2.048525720357453"/>
    <s v="No"/>
    <s v="0.Reducing"/>
    <s v="Reducing"/>
    <n v="158.56337870297841"/>
    <n v="7.4997253326962221E-2"/>
    <n v="0.2338677223932219"/>
    <n v="0.1434925359190129"/>
    <n v="0.51365924861489198"/>
    <s v="50-75"/>
    <n v="0.61356280572034883"/>
    <n v="13.25937545540919"/>
    <n v="6.9392539460415081"/>
    <n v="56.579354709302329"/>
    <n v="555.64050387596899"/>
  </r>
  <r>
    <n v="1195"/>
    <n v="770"/>
    <n v="511"/>
    <n v="978"/>
    <n v="982"/>
    <s v="Depenbrock Polska sp. z o.o. sp.k., Komorniki"/>
    <m/>
    <m/>
    <m/>
    <n v="2005"/>
    <m/>
    <n v="300038000"/>
    <n v="231558"/>
    <n v="7871995610"/>
    <s v="sp. z o.o. sp.k."/>
    <s v="4120"/>
    <s v="Roboty budowlane związane ze wznoszeniem budynków mieszkalnych i niemieszkalnych"/>
    <m/>
    <s v="budownictwo"/>
    <m/>
    <n v="400"/>
    <s v="J"/>
    <x v="1"/>
    <n v="562036.57250999997"/>
    <n v="77241.299370000008"/>
    <n v="90171.771590000004"/>
    <n v="90171.771590000004"/>
    <n v="3656"/>
    <n v="0"/>
    <n v="57"/>
    <n v="21251"/>
    <n v="535010.93146999995"/>
    <n v="41795.0432"/>
    <n v="493215.88827"/>
    <n v="278183.52258999989"/>
    <n v="256827.40888"/>
    <m/>
    <m/>
    <s v="F"/>
    <s v="Construction"/>
    <s v="41"/>
    <s v="CONSTRUCTION WORK FOR BUILDINGS"/>
    <s v="Low"/>
    <n v="0"/>
    <n v="-1.964836532641667"/>
    <n v="0.16043755157658471"/>
    <n v="0.16854192369909779"/>
    <n v="0.32414490531453738"/>
    <x v="1"/>
    <n v="0"/>
    <n v="0.51995857696899928"/>
    <n v="372.82456140350882"/>
    <n v="9860.2907457894726"/>
    <n v="733.24637192982459"/>
    <x v="0"/>
    <s v="Exp&lt;25"/>
    <s v="Exp&lt;50"/>
    <s v="Decreased Export Intensity"/>
    <n v="0"/>
    <n v="0"/>
    <n v="17.23305628108097"/>
    <n v="0.1589937015660183"/>
    <n v="-15.04850994124566"/>
    <n v="-0.1630897976030958"/>
    <n v="4.0548965562935626"/>
    <s v="Yes"/>
    <s v="Yes"/>
    <s v="Yes"/>
    <x v="3"/>
    <s v="Declining"/>
    <n v="35.087719298245609"/>
    <n v="0.30075415401913391"/>
    <n v="7.808739270962195"/>
    <s v="No"/>
    <s v="2.Hiring"/>
    <s v="Hiring"/>
    <n v="-1329.36313797448"/>
    <n v="0.13329647078934101"/>
    <n v="0.32277807344332088"/>
    <n v="0.1724092030989843"/>
    <n v="0"/>
    <s v="0-10"/>
    <n v="0.53414162015332478"/>
    <n v="13.25916616318241"/>
    <n v="4.0430512678345503"/>
    <n v="363.61403508771929"/>
    <n v="10057.91228070175"/>
  </r>
  <r>
    <n v="1195"/>
    <n v="770"/>
    <n v="511"/>
    <n v="978"/>
    <n v="982"/>
    <s v="Depenbrock Polska sp. z o.o. sp.k., Komorniki"/>
    <m/>
    <m/>
    <m/>
    <n v="2005"/>
    <m/>
    <n v="300038000"/>
    <n v="231558"/>
    <n v="7871995610"/>
    <s v="sp. z o.o. sp.k."/>
    <s v="4120"/>
    <s v="Roboty budowlane związane ze wznoszeniem budynków mieszkalnych i niemieszkalnych"/>
    <m/>
    <s v="budownictwo"/>
    <m/>
    <n v="400"/>
    <s v="J"/>
    <x v="0"/>
    <n v="573301"/>
    <n v="76391"/>
    <n v="76419"/>
    <n v="76419"/>
    <n v="2998"/>
    <n v="0"/>
    <n v="57"/>
    <n v="20726"/>
    <n v="443242"/>
    <n v="43025"/>
    <n v="400217"/>
    <n v="236754"/>
    <n v="206488.33087000001"/>
    <m/>
    <m/>
    <s v="F"/>
    <s v="Construction"/>
    <s v="41"/>
    <s v="CONSTRUCTION WORK FOR BUILDINGS"/>
    <s v="Low"/>
    <n v="0"/>
    <m/>
    <n v="0.13329647078934101"/>
    <n v="0.1724092030989843"/>
    <n v="0.32277807344332088"/>
    <x v="1"/>
    <n v="0"/>
    <n v="0.53414162015332478"/>
    <n v="363.61403508771929"/>
    <n v="10057.91228070175"/>
    <n v="754.82456140350882"/>
    <x v="0"/>
    <s v="Exp&lt;25"/>
    <s v="Exp&lt;50"/>
    <s v="Decreased Export Intensity"/>
    <n v="0"/>
    <n v="0"/>
    <n v="17.23305628108097"/>
    <n v="0.1589937015660183"/>
    <n v="-15.04850994124566"/>
    <n v="-0.1630897976030958"/>
    <n v="4.0548965562935626"/>
    <s v="Yes"/>
    <s v="Yes"/>
    <s v="Yes"/>
    <x v="3"/>
    <s v="Declining"/>
    <n v="35.087719298245609"/>
    <n v="0.30075415401913391"/>
    <n v="7.808739270962195"/>
    <s v="No"/>
    <s v="2.Hiring"/>
    <s v="Hiring"/>
    <n v="-1329.36313797448"/>
    <n v="0.13329647078934101"/>
    <n v="0.32277807344332088"/>
    <n v="0.1724092030989843"/>
    <n v="0"/>
    <s v="0-10"/>
    <n v="0.53414162015332478"/>
    <n v="13.25916616318241"/>
    <n v="4.0430512678345503"/>
    <n v="363.61403508771929"/>
    <n v="10057.91228070175"/>
  </r>
  <r>
    <n v="1195"/>
    <n v="770"/>
    <n v="511"/>
    <n v="978"/>
    <n v="982"/>
    <s v="Depenbrock Polska sp. z o.o. sp.k., Komorniki"/>
    <m/>
    <m/>
    <m/>
    <n v="2005"/>
    <m/>
    <n v="300038000"/>
    <n v="231558"/>
    <n v="7871995610"/>
    <s v="sp. z o.o. sp.k."/>
    <s v="4120"/>
    <s v="Roboty budowlane związane ze wznoszeniem budynków mieszkalnych i niemieszkalnych"/>
    <m/>
    <s v="budownictwo"/>
    <m/>
    <n v="400"/>
    <s v="J"/>
    <x v="4"/>
    <n v="672098.28399000003"/>
    <n v="99487.837440000003"/>
    <n v="92416.852849999996"/>
    <n v="74750.374849999993"/>
    <n v="1329"/>
    <n v="0"/>
    <n v="77"/>
    <n v="29910"/>
    <n v="614031.08351999999"/>
    <n v="69009.513129999992"/>
    <n v="545021.57039000001"/>
    <n v="344452.37485000002"/>
    <n v="269578.70867000002"/>
    <m/>
    <m/>
    <s v="F"/>
    <s v="Construction"/>
    <s v="41"/>
    <s v="CONSTRUCTION WORK FOR BUILDINGS"/>
    <s v="Low"/>
    <n v="0"/>
    <n v="-32.787963802559851"/>
    <n v="0.11121941036098849"/>
    <n v="0.12173711861862969"/>
    <n v="0.21701222086958119"/>
    <x v="1"/>
    <n v="0"/>
    <n v="0.56096895433271765"/>
    <n v="388.44155844155841"/>
    <n v="8728.5491427272736"/>
    <n v="896.22744324675318"/>
    <x v="0"/>
    <s v="Exp&lt;25"/>
    <s v="Exp&lt;50"/>
    <s v="Decreased Export Intensity"/>
    <n v="0"/>
    <n v="0"/>
    <n v="17.23305628108097"/>
    <n v="0.1589937015660183"/>
    <n v="-15.04850994124566"/>
    <n v="-0.1630897976030958"/>
    <n v="4.0548965562935626"/>
    <s v="Yes"/>
    <s v="Yes"/>
    <s v="Yes"/>
    <x v="3"/>
    <s v="Declining"/>
    <n v="35.087719298245609"/>
    <n v="0.30075415401913391"/>
    <n v="7.808739270962195"/>
    <s v="No"/>
    <s v="2.Hiring"/>
    <s v="Hiring"/>
    <n v="-1329.36313797448"/>
    <n v="0.13329647078934101"/>
    <n v="0.32277807344332088"/>
    <n v="0.1724092030989843"/>
    <n v="0"/>
    <s v="0-10"/>
    <n v="0.53414162015332478"/>
    <n v="13.25916616318241"/>
    <n v="4.0430512678345503"/>
    <n v="363.61403508771929"/>
    <n v="10057.91228070175"/>
  </r>
  <r>
    <n v="1195"/>
    <n v="770"/>
    <n v="511"/>
    <n v="978"/>
    <n v="982"/>
    <s v="Depenbrock Polska sp. z o.o. sp.k., Komorniki"/>
    <m/>
    <m/>
    <m/>
    <n v="2005"/>
    <m/>
    <n v="300038000"/>
    <n v="231558"/>
    <n v="7871995610"/>
    <s v="sp. z o.o. sp.k."/>
    <s v="4120"/>
    <s v="Roboty budowlane związane ze wznoszeniem budynków mieszkalnych i niemieszkalnych"/>
    <m/>
    <s v="budownictwo"/>
    <m/>
    <n v="400"/>
    <s v="J"/>
    <x v="3"/>
    <n v="999967.15174"/>
    <n v="127988.56942"/>
    <n v="145443.35696"/>
    <n v="116454.87695999999"/>
    <n v="3722"/>
    <n v="0"/>
    <n v="80"/>
    <n v="28952"/>
    <n v="730562.77315999998"/>
    <n v="72301.435129999998"/>
    <n v="658261.33802999998"/>
    <n v="368656.87696000002"/>
    <n v="361905.89620000002"/>
    <m/>
    <m/>
    <s v="F"/>
    <s v="Construction"/>
    <s v="41"/>
    <s v="CONSTRUCTION WORK FOR BUILDINGS"/>
    <s v="Low"/>
    <n v="0"/>
    <n v="-12.93588491396425"/>
    <n v="0.1164587024257365"/>
    <n v="0.15940434037760001"/>
    <n v="0.31588960965628637"/>
    <x v="1"/>
    <n v="0"/>
    <n v="0.50462039745797549"/>
    <n v="361.9"/>
    <n v="12499.58939675"/>
    <n v="903.767939125"/>
    <x v="0"/>
    <s v="Exp&lt;25"/>
    <s v="Exp&lt;50"/>
    <s v="Decreased Export Intensity"/>
    <n v="0"/>
    <n v="0"/>
    <n v="17.23305628108097"/>
    <n v="0.1589937015660183"/>
    <n v="-15.04850994124566"/>
    <n v="-0.1630897976030958"/>
    <n v="4.0548965562935626"/>
    <s v="Yes"/>
    <s v="Yes"/>
    <s v="Yes"/>
    <x v="3"/>
    <s v="Declining"/>
    <n v="35.087719298245609"/>
    <n v="0.30075415401913391"/>
    <n v="7.808739270962195"/>
    <s v="No"/>
    <s v="2.Hiring"/>
    <s v="Hiring"/>
    <n v="-1329.36313797448"/>
    <n v="0.13329647078934101"/>
    <n v="0.32277807344332088"/>
    <n v="0.1724092030989843"/>
    <n v="0"/>
    <s v="0-10"/>
    <n v="0.53414162015332478"/>
    <n v="13.25916616318241"/>
    <n v="4.0430512678345503"/>
    <n v="363.61403508771929"/>
    <n v="10057.91228070175"/>
  </r>
  <r>
    <n v="1195"/>
    <n v="770"/>
    <n v="511"/>
    <n v="978"/>
    <n v="982"/>
    <s v="Depenbrock Polska sp. z o.o. sp.k., Komorniki"/>
    <m/>
    <m/>
    <m/>
    <n v="2005"/>
    <m/>
    <n v="300038000"/>
    <n v="231558"/>
    <n v="7871995610"/>
    <s v="sp. z o.o. sp.k."/>
    <s v="4120"/>
    <s v="Roboty budowlane związane ze wznoszeniem budynków mieszkalnych i niemieszkalnych"/>
    <m/>
    <s v="budownictwo"/>
    <m/>
    <n v="400"/>
    <s v="J"/>
    <x v="2"/>
    <n v="1148541.1076100001"/>
    <n v="138159.07370000001"/>
    <n v="138367.39501000001"/>
    <n v="126015.67401"/>
    <n v="999"/>
    <n v="0"/>
    <n v="65"/>
    <n v="28724"/>
    <n v="768121.04515999998"/>
    <n v="50640.909299999999"/>
    <n v="717480.13586000004"/>
    <n v="343403.15500999999"/>
    <n v="424717.89014999999"/>
    <m/>
    <m/>
    <s v="F"/>
    <s v="Construction"/>
    <s v="41"/>
    <s v="CONSTRUCTION WORK FOR BUILDINGS"/>
    <s v="Low"/>
    <n v="0"/>
    <n v="104.35344669488831"/>
    <n v="0.10971803549306661"/>
    <n v="0.16405705169001181"/>
    <n v="0.36696131695799472"/>
    <x v="1"/>
    <n v="0"/>
    <n v="0.44706906180193118"/>
    <n v="441.90769230769229"/>
    <n v="17669.863194000001"/>
    <n v="779.09091230769229"/>
    <x v="0"/>
    <s v="Exp&lt;25"/>
    <s v="Exp&lt;50"/>
    <s v="Decreased Export Intensity"/>
    <n v="0"/>
    <n v="0"/>
    <n v="17.23305628108097"/>
    <n v="0.1589937015660183"/>
    <n v="-15.04850994124566"/>
    <n v="-0.1630897976030958"/>
    <n v="4.0548965562935626"/>
    <s v="Yes"/>
    <s v="Yes"/>
    <s v="Yes"/>
    <x v="3"/>
    <s v="Declining"/>
    <n v="35.087719298245609"/>
    <n v="0.30075415401913391"/>
    <n v="7.808739270962195"/>
    <s v="No"/>
    <s v="2.Hiring"/>
    <s v="Hiring"/>
    <n v="-1329.36313797448"/>
    <n v="0.13329647078934101"/>
    <n v="0.32277807344332088"/>
    <n v="0.1724092030989843"/>
    <n v="0"/>
    <s v="0-10"/>
    <n v="0.53414162015332478"/>
    <n v="13.25916616318241"/>
    <n v="4.0430512678345503"/>
    <n v="363.61403508771929"/>
    <n v="10057.91228070175"/>
  </r>
  <r>
    <n v="1255"/>
    <n v="1075"/>
    <n v="1020"/>
    <n v="1060"/>
    <n v="983"/>
    <s v="Kronospan KO sp. z o.o., Strzelce Opolskie"/>
    <m/>
    <m/>
    <m/>
    <n v="2007"/>
    <m/>
    <n v="300468202"/>
    <n v="272100"/>
    <n v="7822377131"/>
    <s v="sp. z o.o."/>
    <s v="1621"/>
    <s v="Produkcja arkuszy fornirowych i płyt wykonanych na bazie drewna"/>
    <m/>
    <s v="budownictwo"/>
    <m/>
    <n v="400"/>
    <s v="J"/>
    <x v="1"/>
    <n v="519181"/>
    <n v="29721"/>
    <n v="22857.223549999999"/>
    <n v="23387"/>
    <n v="30799"/>
    <n v="151405"/>
    <n v="327"/>
    <n v="26111.021089999998"/>
    <n v="449043.16596000001"/>
    <n v="283602.94201"/>
    <n v="165440.22395000001"/>
    <n v="276889.29573999997"/>
    <n v="172153.87022000001"/>
    <m/>
    <m/>
    <s v="C"/>
    <s v="Manufacturing"/>
    <s v="16"/>
    <s v="MANUFACTURE OF WOOD AND OF PRODUCTS OF WOOD AND CORK, EXCEPT FURNITURE; MANUFACTURE OF ARTICLES OF STRAW AND PLAITING MATERIALS"/>
    <s v="Medium-high"/>
    <n v="0.29162276739711201"/>
    <n v="-9.336641945212321"/>
    <n v="4.5045947367103191E-2"/>
    <n v="5.208185264327856E-2"/>
    <n v="8.4463359038481831E-2"/>
    <x v="1"/>
    <n v="0"/>
    <n v="0.61662066529404624"/>
    <n v="79.850217400611612"/>
    <n v="1587.7094801223241"/>
    <n v="867.28728443425075"/>
    <x v="4"/>
    <s v="Exp&lt;25"/>
    <s v="Exp&lt;50"/>
    <s v="Increased Export Intensity"/>
    <n v="1"/>
    <n v="0.10722201793763141"/>
    <n v="11.40626347470606"/>
    <n v="0.108013365011649"/>
    <n v="-19.270823569053579"/>
    <n v="-0.21407013415746509"/>
    <n v="2.7371235464887178"/>
    <s v="Yes"/>
    <s v="Yes"/>
    <s v="Yes"/>
    <x v="3"/>
    <s v="Declining"/>
    <n v="-12.63537906137184"/>
    <n v="-0.1350797800306518"/>
    <n v="-3.320610518239608"/>
    <s v="No"/>
    <s v="0.Reducing"/>
    <s v="Reducing"/>
    <n v="568.89977162633886"/>
    <n v="-8.2808431721461909E-3"/>
    <n v="-1.8705893026906981E-2"/>
    <n v="-9.1994606811325701E-3"/>
    <n v="0.14379189972181819"/>
    <s v="10-25"/>
    <n v="0.49179478723094677"/>
    <n v="13.25802475001008"/>
    <n v="5.6240175061873394"/>
    <n v="93.712440722021654"/>
    <n v="2067.317689530686"/>
  </r>
  <r>
    <n v="1255"/>
    <n v="1075"/>
    <n v="1020"/>
    <n v="1060"/>
    <n v="983"/>
    <s v="Kronospan KO sp. z o.o., Strzelce Opolskie"/>
    <m/>
    <m/>
    <m/>
    <n v="2007"/>
    <m/>
    <n v="300468202"/>
    <n v="272100"/>
    <n v="7822377131"/>
    <s v="sp. z o.o."/>
    <s v="1621"/>
    <s v="Produkcja arkuszy fornirowych i płyt wykonanych na bazie drewna"/>
    <m/>
    <s v="budownictwo"/>
    <m/>
    <n v="400"/>
    <s v="J"/>
    <x v="0"/>
    <n v="572647"/>
    <n v="2661"/>
    <n v="-4574"/>
    <n v="-4742"/>
    <n v="31269"/>
    <n v="82342"/>
    <n v="277"/>
    <n v="25958.346079999999"/>
    <n v="515465"/>
    <n v="305465"/>
    <n v="210000"/>
    <n v="253503"/>
    <n v="261961.62030000001"/>
    <m/>
    <m/>
    <s v="C"/>
    <s v="Manufacturing"/>
    <s v="16"/>
    <s v="MANUFACTURE OF WOOD AND OF PRODUCTS OF WOOD AND CORK, EXCEPT FURNITURE; MANUFACTURE OF ARTICLES OF STRAW AND PLAITING MATERIALS"/>
    <s v="Medium-high"/>
    <n v="0.14379189972181819"/>
    <m/>
    <n v="-8.2808431721461909E-3"/>
    <n v="-9.1994606811325701E-3"/>
    <n v="-1.8705893026906981E-2"/>
    <x v="1"/>
    <n v="0"/>
    <n v="0.49179478723094677"/>
    <n v="93.712440722021654"/>
    <n v="2067.317689530686"/>
    <n v="1102.761732851985"/>
    <x v="1"/>
    <s v="Exp&lt;25"/>
    <s v="Exp&lt;50"/>
    <s v="Increased Export Intensity"/>
    <n v="1"/>
    <n v="0.10722201793763141"/>
    <n v="11.40626347470606"/>
    <n v="0.108013365011649"/>
    <n v="-19.270823569053579"/>
    <n v="-0.21407013415746509"/>
    <n v="2.7371235464887178"/>
    <s v="Yes"/>
    <s v="Yes"/>
    <s v="Yes"/>
    <x v="3"/>
    <s v="Declining"/>
    <n v="-12.63537906137184"/>
    <n v="-0.1350797800306518"/>
    <n v="-3.320610518239608"/>
    <s v="No"/>
    <s v="0.Reducing"/>
    <s v="Reducing"/>
    <n v="568.89977162633886"/>
    <n v="-8.2808431721461909E-3"/>
    <n v="-1.8705893026906981E-2"/>
    <n v="-9.1994606811325701E-3"/>
    <n v="0.14379189972181819"/>
    <s v="10-25"/>
    <n v="0.49179478723094677"/>
    <n v="13.25802475001008"/>
    <n v="5.6240175061873394"/>
    <n v="93.712440722021654"/>
    <n v="2067.317689530686"/>
  </r>
  <r>
    <n v="1255"/>
    <n v="1075"/>
    <n v="1020"/>
    <n v="1060"/>
    <n v="983"/>
    <s v="Kronospan KO sp. z o.o., Strzelce Opolskie"/>
    <m/>
    <m/>
    <m/>
    <n v="2007"/>
    <m/>
    <n v="300468202"/>
    <n v="272100"/>
    <n v="7822377131"/>
    <s v="sp. z o.o."/>
    <s v="1621"/>
    <s v="Produkcja arkuszy fornirowych i płyt wykonanych na bazie drewna"/>
    <m/>
    <s v="budownictwo"/>
    <m/>
    <n v="400"/>
    <s v="J"/>
    <x v="2"/>
    <n v="626022.88853"/>
    <n v="26661.178940000002"/>
    <n v="22055.438620000001"/>
    <n v="21856.314620000001"/>
    <n v="16870.7372"/>
    <n v="167527"/>
    <n v="325"/>
    <n v="27024.877860000001"/>
    <n v="491779.59942999989"/>
    <n v="270758.06543999998"/>
    <n v="221021.53399"/>
    <n v="298745.61035999999"/>
    <n v="193033.98907000001"/>
    <m/>
    <m/>
    <s v="C"/>
    <s v="Manufacturing"/>
    <s v="16"/>
    <s v="MANUFACTURE OF WOOD AND OF PRODUCTS OF WOOD AND CORK, EXCEPT FURNITURE; MANUFACTURE OF ARTICLES OF STRAW AND PLAITING MATERIALS"/>
    <s v="Medium-high"/>
    <n v="0.26760523148503362"/>
    <n v="20.578928837919719"/>
    <n v="3.4912964079192151E-2"/>
    <n v="4.4443312909548692E-2"/>
    <n v="7.3160287087272333E-2"/>
    <x v="1"/>
    <n v="0"/>
    <n v="0.60747865650844979"/>
    <n v="83.153470338461545"/>
    <n v="1926.2242724"/>
    <n v="833.10173981538458"/>
    <x v="4"/>
    <s v="Exp&lt;25"/>
    <s v="Exp&lt;50"/>
    <s v="Increased Export Intensity"/>
    <n v="1"/>
    <n v="0.10722201793763141"/>
    <n v="11.40626347470606"/>
    <n v="0.108013365011649"/>
    <n v="-19.270823569053579"/>
    <n v="-0.21407013415746509"/>
    <n v="2.7371235464887178"/>
    <s v="Yes"/>
    <s v="Yes"/>
    <s v="Yes"/>
    <x v="3"/>
    <s v="Declining"/>
    <n v="-12.63537906137184"/>
    <n v="-0.1350797800306518"/>
    <n v="-3.320610518239608"/>
    <s v="No"/>
    <s v="0.Reducing"/>
    <s v="Reducing"/>
    <n v="568.89977162633886"/>
    <n v="-8.2808431721461909E-3"/>
    <n v="-1.8705893026906981E-2"/>
    <n v="-9.1994606811325701E-3"/>
    <n v="0.14379189972181819"/>
    <s v="10-25"/>
    <n v="0.49179478723094677"/>
    <n v="13.25802475001008"/>
    <n v="5.6240175061873394"/>
    <n v="93.712440722021654"/>
    <n v="2067.317689530686"/>
  </r>
  <r>
    <n v="1255"/>
    <n v="1075"/>
    <n v="1020"/>
    <n v="1060"/>
    <n v="983"/>
    <s v="Kronospan KO sp. z o.o., Strzelce Opolskie"/>
    <m/>
    <m/>
    <m/>
    <n v="2007"/>
    <m/>
    <n v="300468202"/>
    <n v="272100"/>
    <n v="7822377131"/>
    <s v="sp. z o.o."/>
    <s v="1621"/>
    <s v="Produkcja arkuszy fornirowych i płyt wykonanych na bazie drewna"/>
    <m/>
    <s v="budownictwo"/>
    <m/>
    <n v="400"/>
    <s v="J"/>
    <x v="4"/>
    <n v="637964.62560000003"/>
    <n v="60356.434500000003"/>
    <n v="60440.857530000001"/>
    <n v="60415.27953"/>
    <n v="15407.93333"/>
    <n v="160138"/>
    <n v="242"/>
    <n v="25433.61188"/>
    <n v="440521.60586000001"/>
    <n v="269721.45392"/>
    <n v="170800.15194000001"/>
    <n v="334926.13390000002"/>
    <n v="105595.47196"/>
    <m/>
    <m/>
    <s v="C"/>
    <s v="Manufacturing"/>
    <s v="16"/>
    <s v="MANUFACTURE OF WOOD AND OF PRODUCTS OF WOOD AND CORK, EXCEPT FURNITURE; MANUFACTURE OF ARTICLES OF STRAW AND PLAITING MATERIALS"/>
    <s v="Medium-high"/>
    <n v="0.25101391765944958"/>
    <n v="-11.877586407228851"/>
    <n v="9.4700046218361977E-2"/>
    <n v="0.1371448726380978"/>
    <n v="0.18038389189431961"/>
    <x v="1"/>
    <n v="0"/>
    <n v="0.76029445422125597"/>
    <n v="105.09756975206609"/>
    <n v="2636.2174611570249"/>
    <n v="1114.5514624793391"/>
    <x v="4"/>
    <s v="Exp&lt;25"/>
    <s v="Exp&lt;50"/>
    <s v="Increased Export Intensity"/>
    <n v="1"/>
    <n v="0.10722201793763141"/>
    <n v="11.40626347470606"/>
    <n v="0.108013365011649"/>
    <n v="-19.270823569053579"/>
    <n v="-0.21407013415746509"/>
    <n v="2.7371235464887178"/>
    <s v="Yes"/>
    <s v="Yes"/>
    <s v="Yes"/>
    <x v="3"/>
    <s v="Declining"/>
    <n v="-12.63537906137184"/>
    <n v="-0.1350797800306518"/>
    <n v="-3.320610518239608"/>
    <s v="No"/>
    <s v="0.Reducing"/>
    <s v="Reducing"/>
    <n v="568.89977162633886"/>
    <n v="-8.2808431721461909E-3"/>
    <n v="-1.8705893026906981E-2"/>
    <n v="-9.1994606811325701E-3"/>
    <n v="0.14379189972181819"/>
    <s v="10-25"/>
    <n v="0.49179478723094677"/>
    <n v="13.25802475001008"/>
    <n v="5.6240175061873394"/>
    <n v="93.712440722021654"/>
    <n v="2067.317689530686"/>
  </r>
  <r>
    <n v="1255"/>
    <n v="1075"/>
    <n v="1020"/>
    <n v="1060"/>
    <n v="983"/>
    <s v="Kronospan KO sp. z o.o., Strzelce Opolskie"/>
    <m/>
    <m/>
    <m/>
    <n v="2007"/>
    <m/>
    <n v="300468202"/>
    <n v="272100"/>
    <n v="7822377131"/>
    <s v="sp. z o.o."/>
    <s v="1621"/>
    <s v="Produkcja arkuszy fornirowych i płyt wykonanych na bazie drewna"/>
    <m/>
    <s v="budownictwo"/>
    <m/>
    <n v="400"/>
    <s v="J"/>
    <x v="3"/>
    <n v="723952.73754999996"/>
    <n v="15308.33145"/>
    <n v="11140.73936"/>
    <n v="11302.122359999999"/>
    <n v="17266.2503"/>
    <n v="188523"/>
    <n v="281"/>
    <n v="25021.311430000002"/>
    <n v="472832.71724000003"/>
    <n v="291574.99242000002"/>
    <n v="181257.72482"/>
    <n v="310047.73272000003"/>
    <n v="162784.98452"/>
    <m/>
    <m/>
    <s v="C"/>
    <s v="Manufacturing"/>
    <s v="16"/>
    <s v="MANUFACTURE OF WOOD AND OF PRODUCTS OF WOOD AND CORK, EXCEPT FURNITURE; MANUFACTURE OF ARTICLES OF STRAW AND PLAITING MATERIALS"/>
    <s v="Medium-high"/>
    <n v="0.26040788330740938"/>
    <n v="15.64317388617444"/>
    <n v="1.5611685368092709E-2"/>
    <n v="2.39030040602357E-2"/>
    <n v="3.6452846343523478E-2"/>
    <x v="1"/>
    <n v="0"/>
    <n v="0.65572394086813213"/>
    <n v="89.043812918149456"/>
    <n v="2576.3442617437722"/>
    <n v="1037.633424982206"/>
    <x v="4"/>
    <s v="Exp&lt;25"/>
    <s v="Exp&lt;50"/>
    <s v="Increased Export Intensity"/>
    <n v="1"/>
    <n v="0.10722201793763141"/>
    <n v="11.40626347470606"/>
    <n v="0.108013365011649"/>
    <n v="-19.270823569053579"/>
    <n v="-0.21407013415746509"/>
    <n v="2.7371235464887178"/>
    <s v="Yes"/>
    <s v="Yes"/>
    <s v="Yes"/>
    <x v="3"/>
    <s v="Declining"/>
    <n v="-12.63537906137184"/>
    <n v="-0.1350797800306518"/>
    <n v="-3.320610518239608"/>
    <s v="No"/>
    <s v="0.Reducing"/>
    <s v="Reducing"/>
    <n v="568.89977162633886"/>
    <n v="-8.2808431721461909E-3"/>
    <n v="-1.8705893026906981E-2"/>
    <n v="-9.1994606811325701E-3"/>
    <n v="0.14379189972181819"/>
    <s v="10-25"/>
    <n v="0.49179478723094677"/>
    <n v="13.25802475001008"/>
    <n v="5.6240175061873394"/>
    <n v="93.712440722021654"/>
    <n v="2067.317689530686"/>
  </r>
  <r>
    <n v="329"/>
    <n v="1055"/>
    <n v="1357"/>
    <m/>
    <n v="984"/>
    <s v="JWM Energia sp. z o.o., Katowice"/>
    <m/>
    <m/>
    <m/>
    <n v="2013"/>
    <m/>
    <s v="243187958"/>
    <n v="451843"/>
    <n v="9542741826"/>
    <s v="sp. z o.o."/>
    <s v="3514"/>
    <s v="Handel energią elektryczną"/>
    <m/>
    <s v="energetyka"/>
    <m/>
    <n v="400"/>
    <s v="J"/>
    <x v="1"/>
    <n v="257786.07075000001"/>
    <n v="4612.1658699999998"/>
    <n v="6003.9872300000006"/>
    <n v="4881.9852300000002"/>
    <n v="396.19488000000001"/>
    <n v="55967"/>
    <n v="11"/>
    <n v="7057.9155300000002"/>
    <n v="45140.682659999999"/>
    <n v="1220.1806899999999"/>
    <n v="43920.501969999998"/>
    <n v="28483.027890000001"/>
    <n v="16657.654770000001"/>
    <m/>
    <m/>
    <s v="D"/>
    <s v="Electricity, Gas, Steam, Hot Water and Air Conditioning Supply"/>
    <s v="35"/>
    <s v="ELECTRICITY, GAS, STEAM, HOT WATER AND AIR CONDITIONING SUPPLY"/>
    <s v="Low"/>
    <n v="0.21710637753688641"/>
    <n v="-54.824621254604523"/>
    <n v="1.8938126547320439E-2"/>
    <n v="0.1081504519276138"/>
    <n v="0.1713997981132476"/>
    <x v="1"/>
    <n v="0"/>
    <n v="0.63098354326039785"/>
    <n v="641.62868454545458"/>
    <n v="23435.097340909091"/>
    <n v="110.9255172727273"/>
    <x v="1"/>
    <s v="Exp&gt;25"/>
    <s v="Exp&gt;50"/>
    <s v="Decreased Export Intensity"/>
    <n v="0"/>
    <n v="-0.57398609385526067"/>
    <n v="274.18099867866272"/>
    <n v="1.3195694480448881"/>
    <n v="171.14565121642221"/>
    <n v="0.99748594887577369"/>
    <n v="39.081841550952333"/>
    <s v="Yes"/>
    <s v="No"/>
    <s v="No"/>
    <x v="1"/>
    <s v="Growing"/>
    <n v="0"/>
    <n v="0"/>
    <n v="0"/>
    <s v="Yes"/>
    <s v="2.Hiring"/>
    <s v="Hiring"/>
    <n v="130380.8333333333"/>
    <n v="2.7688500860446452E-3"/>
    <n v="6.6946315834074829E-2"/>
    <n v="3.4495557059581253E-2"/>
    <n v="0.64931987929215573"/>
    <s v="50-75"/>
    <n v="0.51527192541973232"/>
    <n v="13.25450330238662"/>
    <n v="2.4849066497879999"/>
    <n v="480.80304000000001"/>
    <n v="47552.833333333343"/>
  </r>
  <r>
    <n v="329"/>
    <n v="1055"/>
    <n v="1357"/>
    <m/>
    <n v="984"/>
    <s v="JWM Energia sp. z o.o., Katowice"/>
    <m/>
    <m/>
    <m/>
    <n v="2013"/>
    <m/>
    <s v="243187958"/>
    <n v="451843"/>
    <n v="9542741826"/>
    <s v="sp. z o.o."/>
    <s v="3514"/>
    <s v="Handel energią elektryczną"/>
    <m/>
    <s v="energetyka"/>
    <m/>
    <n v="400"/>
    <s v="J"/>
    <x v="2"/>
    <n v="474870.35885000002"/>
    <n v="13425.08884"/>
    <n v="19932.012549999999"/>
    <n v="16278.46355"/>
    <n v="351.55811"/>
    <n v="194724"/>
    <n v="11"/>
    <n v="14736.60363"/>
    <n v="81284.193360000005"/>
    <n v="766.2420699999999"/>
    <n v="80517.951290000012"/>
    <n v="44761.491439999998"/>
    <n v="36522.70192"/>
    <m/>
    <m/>
    <s v="D"/>
    <s v="Electricity, Gas, Steam, Hot Water and Air Conditioning Supply"/>
    <s v="35"/>
    <s v="ELECTRICITY, GAS, STEAM, HOT WATER AND AIR CONDITIONING SUPPLY"/>
    <s v="Low"/>
    <n v="0.41005717954594118"/>
    <n v="84.211023298666717"/>
    <n v="3.4279805522967943E-2"/>
    <n v="0.20026604038382009"/>
    <n v="0.36367116077488781"/>
    <x v="1"/>
    <n v="0"/>
    <n v="0.5506789154166245"/>
    <n v="1339.691239090909"/>
    <n v="43170.032622727267"/>
    <n v="69.658369999999991"/>
    <x v="4"/>
    <s v="Exp&gt;25"/>
    <s v="Exp&gt;50"/>
    <s v="Decreased Export Intensity"/>
    <n v="0"/>
    <n v="-0.57398609385526067"/>
    <n v="274.18099867866272"/>
    <n v="1.3195694480448881"/>
    <n v="171.14565121642221"/>
    <n v="0.99748594887577369"/>
    <n v="39.081841550952333"/>
    <s v="Yes"/>
    <s v="No"/>
    <s v="No"/>
    <x v="1"/>
    <s v="Growing"/>
    <n v="0"/>
    <n v="0"/>
    <n v="0"/>
    <s v="Yes"/>
    <s v="2.Hiring"/>
    <s v="Hiring"/>
    <n v="130380.8333333333"/>
    <n v="2.7688500860446452E-3"/>
    <n v="6.6946315834074829E-2"/>
    <n v="3.4495557059581253E-2"/>
    <n v="0.64931987929215573"/>
    <s v="50-75"/>
    <n v="0.51527192541973232"/>
    <n v="13.25450330238662"/>
    <n v="2.4849066497879999"/>
    <n v="480.80304000000001"/>
    <n v="47552.833333333343"/>
  </r>
  <r>
    <n v="329"/>
    <n v="1055"/>
    <n v="1357"/>
    <m/>
    <n v="984"/>
    <s v="JWM Energia sp. z o.o., Katowice"/>
    <m/>
    <m/>
    <m/>
    <n v="2013"/>
    <m/>
    <s v="243187958"/>
    <n v="451843"/>
    <n v="9542741826"/>
    <s v="sp. z o.o."/>
    <s v="3514"/>
    <s v="Handel energią elektryczną"/>
    <m/>
    <s v="energetyka"/>
    <m/>
    <n v="400"/>
    <s v="J"/>
    <x v="0"/>
    <n v="570634"/>
    <n v="1989"/>
    <n v="1940"/>
    <n v="1580"/>
    <n v="357"/>
    <n v="370524"/>
    <n v="12"/>
    <n v="5769.6364800000001"/>
    <n v="45803"/>
    <n v="1263"/>
    <n v="44540"/>
    <n v="23601"/>
    <n v="22202.220720000001"/>
    <m/>
    <m/>
    <s v="D"/>
    <s v="Electricity, Gas, Steam, Hot Water and Air Conditioning Supply"/>
    <s v="35"/>
    <s v="ELECTRICITY, GAS, STEAM, HOT WATER AND AIR CONDITIONING SUPPLY"/>
    <s v="Low"/>
    <n v="0.64931987929215573"/>
    <m/>
    <n v="2.7688500860446452E-3"/>
    <n v="3.4495557059581253E-2"/>
    <n v="6.6946315834074829E-2"/>
    <x v="1"/>
    <n v="0"/>
    <n v="0.51527192541973232"/>
    <n v="480.80304000000001"/>
    <n v="47552.833333333343"/>
    <n v="105.25"/>
    <x v="2"/>
    <s v="Exp&gt;25"/>
    <s v="Exp&gt;50"/>
    <s v="Decreased Export Intensity"/>
    <n v="0"/>
    <n v="-0.57398609385526067"/>
    <n v="274.18099867866272"/>
    <n v="1.3195694480448881"/>
    <n v="171.14565121642221"/>
    <n v="0.99748594887577369"/>
    <n v="39.081841550952333"/>
    <s v="Yes"/>
    <s v="No"/>
    <s v="No"/>
    <x v="1"/>
    <s v="Growing"/>
    <n v="0"/>
    <n v="0"/>
    <n v="0"/>
    <s v="Yes"/>
    <s v="2.Hiring"/>
    <s v="Hiring"/>
    <n v="130380.8333333333"/>
    <n v="2.7688500860446452E-3"/>
    <n v="6.6946315834074829E-2"/>
    <n v="3.4495557059581253E-2"/>
    <n v="0.64931987929215573"/>
    <s v="50-75"/>
    <n v="0.51527192541973232"/>
    <n v="13.25450330238662"/>
    <n v="2.4849066497879999"/>
    <n v="480.80304000000001"/>
    <n v="47552.833333333343"/>
  </r>
  <r>
    <n v="329"/>
    <n v="1055"/>
    <n v="1357"/>
    <m/>
    <n v="984"/>
    <s v="JWM Energia sp. z o.o., Katowice"/>
    <m/>
    <m/>
    <m/>
    <n v="2013"/>
    <m/>
    <s v="243187958"/>
    <n v="451843"/>
    <n v="9542741826"/>
    <s v="sp. z o.o."/>
    <s v="3514"/>
    <s v="Handel energią elektryczną"/>
    <m/>
    <s v="energetyka"/>
    <m/>
    <n v="400"/>
    <s v="J"/>
    <x v="3"/>
    <n v="737799.19886"/>
    <n v="43517.62601"/>
    <n v="58746.379729999993"/>
    <n v="47520.718729999993"/>
    <n v="291.19466"/>
    <n v="127991"/>
    <n v="11"/>
    <n v="20846.958849999999"/>
    <n v="124075.88889"/>
    <n v="1492.7638899999999"/>
    <n v="122583.125"/>
    <n v="79625.967860000004"/>
    <n v="44449.921029999998"/>
    <m/>
    <m/>
    <s v="D"/>
    <s v="Electricity, Gas, Steam, Hot Water and Air Conditioning Supply"/>
    <s v="35"/>
    <s v="ELECTRICITY, GAS, STEAM, HOT WATER AND AIR CONDITIONING SUPPLY"/>
    <s v="Low"/>
    <n v="0.17347674028077489"/>
    <n v="55.368551670973588"/>
    <n v="6.4408742654405104E-2"/>
    <n v="0.38299720562251771"/>
    <n v="0.59679926043162057"/>
    <x v="1"/>
    <n v="0"/>
    <n v="0.6417521451778011"/>
    <n v="1895.178077272727"/>
    <n v="67072.654441818187"/>
    <n v="135.70580818181821"/>
    <x v="1"/>
    <s v="Exp&gt;25"/>
    <s v="Exp&gt;50"/>
    <s v="Decreased Export Intensity"/>
    <n v="0"/>
    <n v="-0.57398609385526067"/>
    <n v="274.18099867866272"/>
    <n v="1.3195694480448881"/>
    <n v="171.14565121642221"/>
    <n v="0.99748594887577369"/>
    <n v="39.081841550952333"/>
    <s v="Yes"/>
    <s v="No"/>
    <s v="No"/>
    <x v="1"/>
    <s v="Growing"/>
    <n v="0"/>
    <n v="0"/>
    <n v="0"/>
    <s v="Yes"/>
    <s v="2.Hiring"/>
    <s v="Hiring"/>
    <n v="130380.8333333333"/>
    <n v="2.7688500860446452E-3"/>
    <n v="6.6946315834074829E-2"/>
    <n v="3.4495557059581253E-2"/>
    <n v="0.64931987929215573"/>
    <s v="50-75"/>
    <n v="0.51527192541973232"/>
    <n v="13.25450330238662"/>
    <n v="2.4849066497879999"/>
    <n v="480.80304000000001"/>
    <n v="47552.833333333343"/>
  </r>
  <r>
    <n v="329"/>
    <n v="1055"/>
    <n v="1357"/>
    <m/>
    <n v="984"/>
    <s v="JWM Energia sp. z o.o., Katowice"/>
    <m/>
    <m/>
    <m/>
    <n v="2013"/>
    <m/>
    <s v="243187958"/>
    <n v="451843"/>
    <n v="9542741826"/>
    <s v="sp. z o.o."/>
    <s v="3514"/>
    <s v="Handel energią elektryczną"/>
    <m/>
    <s v="energetyka"/>
    <m/>
    <n v="400"/>
    <s v="J"/>
    <x v="4"/>
    <n v="2135204"/>
    <n v="12350"/>
    <n v="6432"/>
    <n v="5119"/>
    <n v="586"/>
    <n v="160853"/>
    <n v="12"/>
    <n v="7951"/>
    <n v="148192"/>
    <n v="3818"/>
    <n v="144374"/>
    <n v="68747"/>
    <n v="79446"/>
    <m/>
    <m/>
    <s v="D"/>
    <s v="Electricity, Gas, Steam, Hot Water and Air Conditioning Supply"/>
    <s v="35"/>
    <s v="ELECTRICITY, GAS, STEAM, HOT WATER AND AIR CONDITIONING SUPPLY"/>
    <s v="Low"/>
    <n v="7.533378543689502E-2"/>
    <n v="189.4017780582007"/>
    <n v="2.3974290044417299E-3"/>
    <n v="3.4543025264521701E-2"/>
    <n v="7.4461431044263754E-2"/>
    <x v="1"/>
    <n v="0"/>
    <n v="0.46390493413949468"/>
    <n v="662.58333333333337"/>
    <n v="177933.66666666669"/>
    <n v="318.16666666666669"/>
    <x v="0"/>
    <s v="Exp&gt;25"/>
    <s v="Exp&gt;50"/>
    <s v="Decreased Export Intensity"/>
    <n v="0"/>
    <n v="-0.57398609385526067"/>
    <n v="274.18099867866272"/>
    <n v="1.3195694480448881"/>
    <n v="171.14565121642221"/>
    <n v="0.99748594887577369"/>
    <n v="39.081841550952333"/>
    <s v="Yes"/>
    <s v="No"/>
    <s v="No"/>
    <x v="1"/>
    <s v="Growing"/>
    <n v="0"/>
    <n v="0"/>
    <n v="0"/>
    <s v="Yes"/>
    <s v="2.Hiring"/>
    <s v="Hiring"/>
    <n v="130380.8333333333"/>
    <n v="2.7688500860446452E-3"/>
    <n v="6.6946315834074829E-2"/>
    <n v="3.4495557059581253E-2"/>
    <n v="0.64931987929215573"/>
    <s v="50-75"/>
    <n v="0.51527192541973232"/>
    <n v="13.25450330238662"/>
    <n v="2.4849066497879999"/>
    <n v="480.80304000000001"/>
    <n v="47552.833333333343"/>
  </r>
  <r>
    <n v="949"/>
    <n v="1037"/>
    <n v="1095"/>
    <n v="1141"/>
    <n v="985"/>
    <s v="New Yorker Polska sp. z o.o., Poznań"/>
    <m/>
    <m/>
    <m/>
    <n v="2001"/>
    <m/>
    <n v="631167504"/>
    <n v="21206"/>
    <n v="7781334299"/>
    <s v="sp. z o.o."/>
    <s v="4771"/>
    <s v="Sprzedaż detaliczna odzieży prowadzona w wyspecjalizowanych sklepach"/>
    <m/>
    <s v="handel detaliczny"/>
    <m/>
    <n v="400"/>
    <s v="J"/>
    <x v="1"/>
    <n v="478457.31219999999"/>
    <n v="107430.09972"/>
    <n v="116011.40300999999"/>
    <n v="93674.76301000001"/>
    <n v="4327.0964999999997"/>
    <n v="443"/>
    <n v="822"/>
    <n v="47454.875619999999"/>
    <n v="152350.22474999999"/>
    <n v="21837.73054"/>
    <n v="130512.49421"/>
    <n v="103674.76301"/>
    <n v="48675.461739999999"/>
    <m/>
    <m/>
    <s v="G"/>
    <s v="Wholesale and Retail Trade; Repair of Motor Vehicles and Motorcycles"/>
    <s v="47"/>
    <s v="RETAIL TRADE, EXCEPT OF MOTOR VEHICLES"/>
    <s v="Medium-high"/>
    <n v="9.2589242280160101E-4"/>
    <n v="-15.01980342151958"/>
    <n v="0.19578499611443501"/>
    <n v="0.61486461975173434"/>
    <n v="0.9035445106439699"/>
    <x v="1"/>
    <n v="0"/>
    <n v="0.68050285570714275"/>
    <n v="57.730992238442823"/>
    <n v="582.06485669099754"/>
    <n v="26.566582165450122"/>
    <x v="0"/>
    <s v="Exp&lt;25"/>
    <s v="Exp&lt;50"/>
    <s v="Increased Export Intensity"/>
    <n v="1"/>
    <n v="0.18449232326031051"/>
    <n v="47.437366473546568"/>
    <n v="0.38823326553155191"/>
    <n v="6.8386713576424407"/>
    <n v="6.6149766362437745E-2"/>
    <n v="10.192463200608801"/>
    <s v="Yes"/>
    <s v="Yes"/>
    <s v="Yes"/>
    <x v="0"/>
    <s v="Growing"/>
    <n v="15.81508515815085"/>
    <n v="0.14682463973518531"/>
    <n v="3.738814984606464"/>
    <s v="No"/>
    <s v="2.Hiring"/>
    <s v="Hiring"/>
    <n v="187.01727055991751"/>
    <n v="0.1789007670759826"/>
    <n v="0.90968623346570332"/>
    <n v="0.64086500669716473"/>
    <n v="0"/>
    <s v="0-10"/>
    <n v="0.70449016718172242"/>
    <n v="13.24107421226411"/>
    <n v="6.7117403950561796"/>
    <n v="62.891171958637472"/>
    <n v="684.94176305352789"/>
  </r>
  <r>
    <n v="949"/>
    <n v="1037"/>
    <n v="1095"/>
    <n v="1141"/>
    <n v="985"/>
    <s v="New Yorker Polska sp. z o.o., Poznań"/>
    <m/>
    <m/>
    <m/>
    <n v="2001"/>
    <m/>
    <n v="631167504"/>
    <n v="21206"/>
    <n v="7781334299"/>
    <s v="sp. z o.o."/>
    <s v="4771"/>
    <s v="Sprzedaż detaliczna odzieży prowadzona w wyspecjalizowanych sklepach"/>
    <m/>
    <s v="handel detaliczny"/>
    <m/>
    <n v="400"/>
    <s v="J"/>
    <x v="0"/>
    <n v="563022.12922999996"/>
    <n v="121860.65698"/>
    <n v="125013.1538"/>
    <n v="100725.09080000001"/>
    <n v="4815.0376100000003"/>
    <n v="0"/>
    <n v="822"/>
    <n v="51696.54335"/>
    <n v="157170.52694000001"/>
    <n v="22579.31524"/>
    <n v="134591.21170000001"/>
    <n v="110725.09080000001"/>
    <n v="46445.436139999998"/>
    <m/>
    <m/>
    <s v="G"/>
    <s v="Wholesale and Retail Trade; Repair of Motor Vehicles and Motorcycles"/>
    <s v="47"/>
    <s v="RETAIL TRADE, EXCEPT OF MOTOR VEHICLES"/>
    <s v="Medium-high"/>
    <n v="0"/>
    <m/>
    <n v="0.1789007670759826"/>
    <n v="0.64086500669716473"/>
    <n v="0.90968623346570332"/>
    <x v="1"/>
    <n v="0"/>
    <n v="0.70449016718172242"/>
    <n v="62.891171958637472"/>
    <n v="684.94176305352789"/>
    <n v="27.468753333333328"/>
    <x v="0"/>
    <s v="Exp&lt;25"/>
    <s v="Exp&lt;50"/>
    <s v="Increased Export Intensity"/>
    <n v="1"/>
    <n v="0.18449232326031051"/>
    <n v="47.437366473546568"/>
    <n v="0.38823326553155191"/>
    <n v="6.8386713576424407"/>
    <n v="6.6149766362437745E-2"/>
    <n v="10.192463200608801"/>
    <s v="Yes"/>
    <s v="Yes"/>
    <s v="Yes"/>
    <x v="0"/>
    <s v="Growing"/>
    <n v="15.81508515815085"/>
    <n v="0.14682463973518531"/>
    <n v="3.738814984606464"/>
    <s v="No"/>
    <s v="2.Hiring"/>
    <s v="Hiring"/>
    <n v="187.01727055991751"/>
    <n v="0.1789007670759826"/>
    <n v="0.90968623346570332"/>
    <n v="0.64086500669716473"/>
    <n v="0"/>
    <s v="0-10"/>
    <n v="0.70449016718172242"/>
    <n v="13.24107421226411"/>
    <n v="6.7117403950561796"/>
    <n v="62.891171958637472"/>
    <n v="684.94176305352789"/>
  </r>
  <r>
    <n v="949"/>
    <n v="1037"/>
    <n v="1095"/>
    <n v="1141"/>
    <n v="985"/>
    <s v="New Yorker Polska sp. z o.o., Poznań"/>
    <m/>
    <m/>
    <m/>
    <n v="2001"/>
    <m/>
    <n v="631167504"/>
    <n v="21206"/>
    <n v="7781334299"/>
    <s v="sp. z o.o."/>
    <s v="4771"/>
    <s v="Sprzedaż detaliczna odzieży prowadzona w wyspecjalizowanych sklepach"/>
    <m/>
    <s v="handel detaliczny"/>
    <m/>
    <n v="400"/>
    <s v="J"/>
    <x v="2"/>
    <n v="583203"/>
    <n v="180529"/>
    <n v="183165"/>
    <n v="148167"/>
    <n v="4202.5"/>
    <n v="449"/>
    <n v="872"/>
    <n v="51373"/>
    <n v="213741"/>
    <n v="25566"/>
    <n v="188175"/>
    <n v="158168"/>
    <n v="55573.729679999997"/>
    <m/>
    <m/>
    <s v="G"/>
    <s v="Wholesale and Retail Trade; Repair of Motor Vehicles and Motorcycles"/>
    <s v="47"/>
    <s v="RETAIL TRADE, EXCEPT OF MOTOR VEHICLES"/>
    <s v="Medium-high"/>
    <n v="7.6988630031052656E-4"/>
    <n v="21.892378928930501"/>
    <n v="0.25405733509601292"/>
    <n v="0.69320813507937173"/>
    <n v="0.93676976379545795"/>
    <x v="1"/>
    <n v="0"/>
    <n v="0.73999840928974792"/>
    <n v="58.913990825688067"/>
    <n v="668.81077981651379"/>
    <n v="29.318807339449538"/>
    <x v="0"/>
    <s v="Exp&lt;25"/>
    <s v="Exp&lt;50"/>
    <s v="Increased Export Intensity"/>
    <n v="1"/>
    <n v="0.18449232326031051"/>
    <n v="47.437366473546568"/>
    <n v="0.38823326553155191"/>
    <n v="6.8386713576424407"/>
    <n v="6.6149766362437745E-2"/>
    <n v="10.192463200608801"/>
    <s v="Yes"/>
    <s v="Yes"/>
    <s v="Yes"/>
    <x v="0"/>
    <s v="Growing"/>
    <n v="15.81508515815085"/>
    <n v="0.14682463973518531"/>
    <n v="3.738814984606464"/>
    <s v="No"/>
    <s v="2.Hiring"/>
    <s v="Hiring"/>
    <n v="187.01727055991751"/>
    <n v="0.1789007670759826"/>
    <n v="0.90968623346570332"/>
    <n v="0.64086500669716473"/>
    <n v="0"/>
    <s v="0-10"/>
    <n v="0.70449016718172242"/>
    <n v="13.24107421226411"/>
    <n v="6.7117403950561796"/>
    <n v="62.891171958637472"/>
    <n v="684.94176305352789"/>
  </r>
  <r>
    <n v="949"/>
    <n v="1037"/>
    <n v="1095"/>
    <n v="1141"/>
    <n v="985"/>
    <s v="New Yorker Polska sp. z o.o., Poznań"/>
    <m/>
    <m/>
    <m/>
    <n v="2001"/>
    <m/>
    <n v="631167504"/>
    <n v="21206"/>
    <n v="7781334299"/>
    <s v="sp. z o.o."/>
    <s v="4771"/>
    <s v="Sprzedaż detaliczna odzieży prowadzona w wyspecjalizowanych sklepach"/>
    <m/>
    <s v="handel detaliczny"/>
    <m/>
    <n v="400"/>
    <s v="J"/>
    <x v="3"/>
    <n v="753025.65308000008"/>
    <n v="181675"/>
    <n v="184421"/>
    <n v="148994"/>
    <n v="5065"/>
    <n v="354573"/>
    <n v="924"/>
    <n v="76597"/>
    <n v="395466"/>
    <n v="34059"/>
    <n v="361407"/>
    <n v="158995"/>
    <n v="236471.93083999999"/>
    <m/>
    <m/>
    <s v="G"/>
    <s v="Wholesale and Retail Trade; Repair of Motor Vehicles and Motorcycles"/>
    <s v="47"/>
    <s v="RETAIL TRADE, EXCEPT OF MOTOR VEHICLES"/>
    <s v="Medium-high"/>
    <n v="0.47086443675555739"/>
    <n v="29.118960821532131"/>
    <n v="0.1978604571976928"/>
    <n v="0.37675552386298689"/>
    <n v="0.93709865090097177"/>
    <x v="1"/>
    <n v="0"/>
    <n v="0.4020446764070742"/>
    <n v="82.897186147186147"/>
    <n v="814.96282800865811"/>
    <n v="36.86038961038961"/>
    <x v="4"/>
    <s v="Exp&lt;25"/>
    <s v="Exp&lt;50"/>
    <s v="Increased Export Intensity"/>
    <n v="1"/>
    <n v="0.18449232326031051"/>
    <n v="47.437366473546568"/>
    <n v="0.38823326553155191"/>
    <n v="6.8386713576424407"/>
    <n v="6.6149766362437745E-2"/>
    <n v="10.192463200608801"/>
    <s v="Yes"/>
    <s v="Yes"/>
    <s v="Yes"/>
    <x v="0"/>
    <s v="Growing"/>
    <n v="15.81508515815085"/>
    <n v="0.14682463973518531"/>
    <n v="3.738814984606464"/>
    <s v="No"/>
    <s v="2.Hiring"/>
    <s v="Hiring"/>
    <n v="187.01727055991751"/>
    <n v="0.1789007670759826"/>
    <n v="0.90968623346570332"/>
    <n v="0.64086500669716473"/>
    <n v="0"/>
    <s v="0-10"/>
    <n v="0.70449016718172242"/>
    <n v="13.24107421226411"/>
    <n v="6.7117403950561796"/>
    <n v="62.891171958637472"/>
    <n v="684.94176305352789"/>
  </r>
  <r>
    <n v="949"/>
    <n v="1037"/>
    <n v="1095"/>
    <n v="1141"/>
    <n v="985"/>
    <s v="New Yorker Polska sp. z o.o., Poznań"/>
    <m/>
    <m/>
    <m/>
    <n v="2001"/>
    <m/>
    <n v="631167504"/>
    <n v="21206"/>
    <n v="7781334299"/>
    <s v="sp. z o.o."/>
    <s v="4771"/>
    <s v="Sprzedaż detaliczna odzieży prowadzona w wyspecjalizowanych sklepach"/>
    <m/>
    <s v="handel detaliczny"/>
    <m/>
    <n v="400"/>
    <s v="J"/>
    <x v="4"/>
    <n v="830105"/>
    <n v="201285"/>
    <n v="191974"/>
    <n v="155124"/>
    <n v="5536"/>
    <n v="153148"/>
    <n v="952"/>
    <n v="80040"/>
    <n v="236706"/>
    <n v="40208"/>
    <n v="196498"/>
    <n v="165124"/>
    <n v="71582"/>
    <m/>
    <m/>
    <s v="G"/>
    <s v="Wholesale and Retail Trade; Repair of Motor Vehicles and Motorcycles"/>
    <s v="47"/>
    <s v="RETAIL TRADE, EXCEPT OF MOTOR VEHICLES"/>
    <s v="Medium-high"/>
    <n v="0.18449232326031051"/>
    <n v="10.23595233505428"/>
    <n v="0.18687274501418499"/>
    <n v="0.65534460469950062"/>
    <n v="0.93943945156367337"/>
    <x v="1"/>
    <n v="0"/>
    <n v="0.69759110457698581"/>
    <n v="84.075630252100837"/>
    <n v="871.9590336134454"/>
    <n v="42.235294117647058"/>
    <x v="1"/>
    <s v="Exp&lt;25"/>
    <s v="Exp&lt;50"/>
    <s v="Increased Export Intensity"/>
    <n v="1"/>
    <n v="0.18449232326031051"/>
    <n v="47.437366473546568"/>
    <n v="0.38823326553155191"/>
    <n v="6.8386713576424407"/>
    <n v="6.6149766362437745E-2"/>
    <n v="10.192463200608801"/>
    <s v="Yes"/>
    <s v="Yes"/>
    <s v="Yes"/>
    <x v="0"/>
    <s v="Growing"/>
    <n v="15.81508515815085"/>
    <n v="0.14682463973518531"/>
    <n v="3.738814984606464"/>
    <s v="No"/>
    <s v="2.Hiring"/>
    <s v="Hiring"/>
    <n v="187.01727055991751"/>
    <n v="0.1789007670759826"/>
    <n v="0.90968623346570332"/>
    <n v="0.64086500669716473"/>
    <n v="0"/>
    <s v="0-10"/>
    <n v="0.70449016718172242"/>
    <n v="13.24107421226411"/>
    <n v="6.7117403950561796"/>
    <n v="62.891171958637472"/>
    <n v="684.94176305352789"/>
  </r>
  <r>
    <n v="812"/>
    <n v="756"/>
    <n v="908"/>
    <n v="881"/>
    <n v="986"/>
    <s v="Mokate sp. z o.o., Żary"/>
    <m/>
    <m/>
    <m/>
    <n v="2002"/>
    <m/>
    <s v="070888637"/>
    <n v="129433"/>
    <n v="5482022131"/>
    <s v="sp. z o.o."/>
    <s v="1083"/>
    <s v="Przetwórstwo herbaty i kawy"/>
    <m/>
    <s v="żywność"/>
    <m/>
    <n v="400"/>
    <s v="J"/>
    <x v="0"/>
    <n v="568685"/>
    <n v="93861"/>
    <n v="97441"/>
    <n v="98015"/>
    <n v="18126"/>
    <n v="444252"/>
    <n v="600"/>
    <n v="48813.252090000002"/>
    <n v="555805"/>
    <n v="235408"/>
    <n v="320397"/>
    <n v="467100"/>
    <n v="88705.136870000002"/>
    <m/>
    <m/>
    <s v="C"/>
    <s v="Manufacturing"/>
    <s v="10"/>
    <s v="MANUFACTURE OF FOOD PRODUCTS"/>
    <s v="Low"/>
    <n v="0.78119169663346144"/>
    <m/>
    <n v="0.17235376350703821"/>
    <n v="0.1763478198288968"/>
    <n v="0.20983729394134021"/>
    <x v="1"/>
    <n v="0"/>
    <n v="0.84040265920601653"/>
    <n v="81.35542015"/>
    <n v="947.80833333333328"/>
    <n v="392.34666666666669"/>
    <x v="3"/>
    <s v="Exp&gt;25"/>
    <s v="Exp&gt;50"/>
    <s v="Increased Export Intensity"/>
    <n v="1"/>
    <n v="4.266964814614449E-2"/>
    <n v="70.554109174674906"/>
    <n v="0.53388241625195576"/>
    <n v="23.58993418454703"/>
    <n v="0.2117989170828434"/>
    <n v="14.278767232691839"/>
    <s v="No"/>
    <s v="Yes"/>
    <s v="No"/>
    <x v="0"/>
    <s v="Growing"/>
    <n v="-2.5"/>
    <n v="-2.5317807984289509E-2"/>
    <n v="-0.63094632097098202"/>
    <s v="Yes"/>
    <s v="0.Reducing"/>
    <s v="Reducing"/>
    <n v="710.16711241025644"/>
    <n v="0.17235376350703821"/>
    <n v="0.20983729394134021"/>
    <n v="0.1763478198288968"/>
    <n v="0.78119169663346144"/>
    <s v="75-100"/>
    <n v="0.84040265920601653"/>
    <n v="13.251081957001899"/>
    <n v="6.3969296552161463"/>
    <n v="81.35542015"/>
    <n v="947.80833333333328"/>
  </r>
  <r>
    <n v="812"/>
    <n v="756"/>
    <n v="908"/>
    <n v="881"/>
    <n v="986"/>
    <s v="Mokate sp. z o.o., Żary"/>
    <m/>
    <m/>
    <m/>
    <n v="2002"/>
    <m/>
    <s v="070888637"/>
    <n v="129433"/>
    <n v="5482022131"/>
    <s v="sp. z o.o."/>
    <s v="1083"/>
    <s v="Przetwórstwo herbaty i kawy"/>
    <m/>
    <s v="żywność"/>
    <m/>
    <n v="400"/>
    <s v="J"/>
    <x v="1"/>
    <n v="615392.33524000004"/>
    <n v="85362.864310000004"/>
    <n v="89329.845360000007"/>
    <n v="90622.030360000004"/>
    <n v="19927.895209999999"/>
    <n v="494314"/>
    <n v="587"/>
    <n v="51139.045010000002"/>
    <n v="642246.34193999995"/>
    <n v="254855.72610999999"/>
    <n v="387390.61583000002"/>
    <n v="557722.47982000001"/>
    <n v="84523.862120000005"/>
    <m/>
    <m/>
    <s v="C"/>
    <s v="Manufacturing"/>
    <s v="10"/>
    <s v="MANUFACTURE OF FOOD PRODUCTS"/>
    <s v="Low"/>
    <n v="0.80325017341533822"/>
    <n v="8.2132173769309915"/>
    <n v="0.14725895200605291"/>
    <n v="0.14110166838204599"/>
    <n v="0.16248588435819811"/>
    <x v="1"/>
    <n v="0"/>
    <n v="0.8683933926899714"/>
    <n v="87.119327103918238"/>
    <n v="1048.368543850085"/>
    <n v="434.16648400340722"/>
    <x v="3"/>
    <s v="Exp&gt;25"/>
    <s v="Exp&gt;50"/>
    <s v="Increased Export Intensity"/>
    <n v="1"/>
    <n v="4.266964814614449E-2"/>
    <n v="70.554109174674906"/>
    <n v="0.53388241625195576"/>
    <n v="23.58993418454703"/>
    <n v="0.2117989170828434"/>
    <n v="14.278767232691839"/>
    <s v="No"/>
    <s v="Yes"/>
    <s v="No"/>
    <x v="0"/>
    <s v="Growing"/>
    <n v="-2.5"/>
    <n v="-2.5317807984289509E-2"/>
    <n v="-0.63094632097098202"/>
    <s v="Yes"/>
    <s v="0.Reducing"/>
    <s v="Reducing"/>
    <n v="710.16711241025644"/>
    <n v="0.17235376350703821"/>
    <n v="0.20983729394134021"/>
    <n v="0.1763478198288968"/>
    <n v="0.78119169663346144"/>
    <s v="75-100"/>
    <n v="0.84040265920601653"/>
    <n v="13.251081957001899"/>
    <n v="6.3969296552161463"/>
    <n v="81.35542015"/>
    <n v="947.80833333333328"/>
  </r>
  <r>
    <n v="812"/>
    <n v="756"/>
    <n v="908"/>
    <n v="881"/>
    <n v="986"/>
    <s v="Mokate sp. z o.o., Żary"/>
    <m/>
    <m/>
    <m/>
    <n v="2002"/>
    <m/>
    <s v="070888637"/>
    <n v="129433"/>
    <n v="5482022131"/>
    <s v="sp. z o.o."/>
    <s v="1083"/>
    <s v="Przetwórstwo herbaty i kawy"/>
    <m/>
    <s v="żywność"/>
    <m/>
    <n v="400"/>
    <s v="J"/>
    <x v="2"/>
    <n v="708778.15960000001"/>
    <n v="97761.590219999998"/>
    <n v="95201.944069999998"/>
    <n v="92716.159069999994"/>
    <n v="21461.663100000002"/>
    <n v="576789"/>
    <n v="568"/>
    <n v="54373.47537"/>
    <n v="776841.64474000002"/>
    <n v="335330.25397999998"/>
    <n v="441511.39075999998"/>
    <n v="650438.63888999994"/>
    <n v="126403.00585"/>
    <m/>
    <m/>
    <s v="C"/>
    <s v="Manufacturing"/>
    <s v="10"/>
    <s v="MANUFACTURE OF FOOD PRODUCTS"/>
    <s v="Low"/>
    <n v="0.8137793076546147"/>
    <n v="15.17500609161471"/>
    <n v="0.13081125287822709"/>
    <n v="0.1193501400160274"/>
    <n v="0.14254405185433619"/>
    <x v="1"/>
    <n v="0"/>
    <n v="0.8372860071214312"/>
    <n v="95.727949595070427"/>
    <n v="1247.8488725352111"/>
    <n v="590.37016545774657"/>
    <x v="3"/>
    <s v="Exp&gt;25"/>
    <s v="Exp&gt;50"/>
    <s v="Increased Export Intensity"/>
    <n v="1"/>
    <n v="4.266964814614449E-2"/>
    <n v="70.554109174674906"/>
    <n v="0.53388241625195576"/>
    <n v="23.58993418454703"/>
    <n v="0.2117989170828434"/>
    <n v="14.278767232691839"/>
    <s v="No"/>
    <s v="Yes"/>
    <s v="No"/>
    <x v="0"/>
    <s v="Growing"/>
    <n v="-2.5"/>
    <n v="-2.5317807984289509E-2"/>
    <n v="-0.63094632097098202"/>
    <s v="Yes"/>
    <s v="0.Reducing"/>
    <s v="Reducing"/>
    <n v="710.16711241025644"/>
    <n v="0.17235376350703821"/>
    <n v="0.20983729394134021"/>
    <n v="0.1763478198288968"/>
    <n v="0.78119169663346144"/>
    <s v="75-100"/>
    <n v="0.84040265920601653"/>
    <n v="13.251081957001899"/>
    <n v="6.3969296552161463"/>
    <n v="81.35542015"/>
    <n v="947.80833333333328"/>
  </r>
  <r>
    <n v="812"/>
    <n v="756"/>
    <n v="908"/>
    <n v="881"/>
    <n v="986"/>
    <s v="Mokate sp. z o.o., Żary"/>
    <m/>
    <m/>
    <m/>
    <n v="2002"/>
    <m/>
    <s v="070888637"/>
    <n v="129433"/>
    <n v="5482022131"/>
    <s v="sp. z o.o."/>
    <s v="1083"/>
    <s v="Przetwórstwo herbaty i kawy"/>
    <m/>
    <s v="żywność"/>
    <m/>
    <n v="400"/>
    <s v="J"/>
    <x v="4"/>
    <n v="969915.63575999998"/>
    <n v="109824.68816000001"/>
    <n v="118751.34708000001"/>
    <n v="101596.51308"/>
    <n v="29416.012119999999"/>
    <n v="799076"/>
    <n v="585"/>
    <n v="66930.794020000001"/>
    <n v="957857.39164000005"/>
    <n v="496790.74329999997"/>
    <n v="461066.64834000001"/>
    <n v="807218.93115999992"/>
    <n v="150638.46048000001"/>
    <m/>
    <m/>
    <s v="C"/>
    <s v="Manufacturing"/>
    <s v="10"/>
    <s v="MANUFACTURE OF FOOD PRODUCTS"/>
    <s v="Low"/>
    <n v="0.82386134477960593"/>
    <n v="-4.5679166104000686"/>
    <n v="0.1047477835537641"/>
    <n v="0.1060664290600201"/>
    <n v="0.12585992369381441"/>
    <x v="1"/>
    <n v="0"/>
    <n v="0.84273393743709202"/>
    <n v="114.41161370940171"/>
    <n v="1657.9754457435899"/>
    <n v="849.21494581196589"/>
    <x v="3"/>
    <s v="Exp&gt;25"/>
    <s v="Exp&gt;50"/>
    <s v="Increased Export Intensity"/>
    <n v="1"/>
    <n v="4.266964814614449E-2"/>
    <n v="70.554109174674906"/>
    <n v="0.53388241625195576"/>
    <n v="23.58993418454703"/>
    <n v="0.2117989170828434"/>
    <n v="14.278767232691839"/>
    <s v="No"/>
    <s v="Yes"/>
    <s v="No"/>
    <x v="0"/>
    <s v="Growing"/>
    <n v="-2.5"/>
    <n v="-2.5317807984289509E-2"/>
    <n v="-0.63094632097098202"/>
    <s v="Yes"/>
    <s v="0.Reducing"/>
    <s v="Reducing"/>
    <n v="710.16711241025644"/>
    <n v="0.17235376350703821"/>
    <n v="0.20983729394134021"/>
    <n v="0.1763478198288968"/>
    <n v="0.78119169663346144"/>
    <s v="75-100"/>
    <n v="0.84040265920601653"/>
    <n v="13.251081957001899"/>
    <n v="6.3969296552161463"/>
    <n v="81.35542015"/>
    <n v="947.80833333333328"/>
  </r>
  <r>
    <n v="812"/>
    <n v="756"/>
    <n v="908"/>
    <n v="881"/>
    <n v="986"/>
    <s v="Mokate sp. z o.o., Żary"/>
    <m/>
    <m/>
    <m/>
    <n v="2002"/>
    <m/>
    <s v="070888637"/>
    <n v="129433"/>
    <n v="5482022131"/>
    <s v="sp. z o.o."/>
    <s v="1083"/>
    <s v="Przetwórstwo herbaty i kawy"/>
    <m/>
    <s v="żywność"/>
    <m/>
    <n v="400"/>
    <s v="J"/>
    <x v="3"/>
    <n v="1016341.25685"/>
    <n v="148107.67191999999"/>
    <n v="147895.51219000001"/>
    <n v="124438.41919"/>
    <n v="24705.883620000001"/>
    <n v="825797"/>
    <n v="581"/>
    <n v="60134.110180000003"/>
    <n v="944535.25777999999"/>
    <n v="479852.90052000002"/>
    <n v="464682.35726000002"/>
    <n v="774877.05807999999"/>
    <n v="169658.1997"/>
    <m/>
    <m/>
    <s v="C"/>
    <s v="Manufacturing"/>
    <s v="10"/>
    <s v="MANUFACTURE OF FOOD PRODUCTS"/>
    <s v="Low"/>
    <n v="0.81251941159944263"/>
    <n v="43.393421916890567"/>
    <n v="0.1224376343588359"/>
    <n v="0.13174565815835751"/>
    <n v="0.16059117751961199"/>
    <x v="1"/>
    <n v="0"/>
    <n v="0.82037917769342117"/>
    <n v="103.5010502237522"/>
    <n v="1749.296483390706"/>
    <n v="825.90860674698786"/>
    <x v="3"/>
    <s v="Exp&gt;25"/>
    <s v="Exp&gt;50"/>
    <s v="Increased Export Intensity"/>
    <n v="1"/>
    <n v="4.266964814614449E-2"/>
    <n v="70.554109174674906"/>
    <n v="0.53388241625195576"/>
    <n v="23.58993418454703"/>
    <n v="0.2117989170828434"/>
    <n v="14.278767232691839"/>
    <s v="No"/>
    <s v="Yes"/>
    <s v="No"/>
    <x v="0"/>
    <s v="Growing"/>
    <n v="-2.5"/>
    <n v="-2.5317807984289509E-2"/>
    <n v="-0.63094632097098202"/>
    <s v="Yes"/>
    <s v="0.Reducing"/>
    <s v="Reducing"/>
    <n v="710.16711241025644"/>
    <n v="0.17235376350703821"/>
    <n v="0.20983729394134021"/>
    <n v="0.1763478198288968"/>
    <n v="0.78119169663346144"/>
    <s v="75-100"/>
    <n v="0.84040265920601653"/>
    <n v="13.251081957001899"/>
    <n v="6.3969296552161463"/>
    <n v="81.35542015"/>
    <n v="947.80833333333328"/>
  </r>
  <r>
    <n v="1366"/>
    <n v="1594"/>
    <n v="1315"/>
    <n v="915"/>
    <n v="987"/>
    <s v="Anpharm Przedsiębiorstwo Farmaceutyczne SA, Warszawa"/>
    <m/>
    <m/>
    <m/>
    <n v="2001"/>
    <m/>
    <s v="010421975"/>
    <n v="25198"/>
    <n v="1180059253"/>
    <s v="SA"/>
    <s v="2120"/>
    <s v="Produkcja leków i pozostałych wyrobów farmaceutycznych"/>
    <m/>
    <s v="ochrona zdrowia i farmacja"/>
    <m/>
    <n v="500"/>
    <s v="J"/>
    <x v="2"/>
    <n v="491225.78298000002"/>
    <n v="40900.633900000001"/>
    <n v="40673.843849999997"/>
    <n v="32785.748079999998"/>
    <n v="6772"/>
    <n v="94112"/>
    <n v="234"/>
    <n v="29389"/>
    <n v="375910.35414000001"/>
    <n v="93801.440159999998"/>
    <n v="282108.91398000001"/>
    <n v="191549.28004000001"/>
    <n v="184361.0741"/>
    <m/>
    <m/>
    <s v="C"/>
    <s v="Manufacturing"/>
    <s v="21"/>
    <s v="MANUFACTURE OF BASIC PHARMACEUTICAL PRODUCTS AND PHARMACEUTICAL PREPARATIONS"/>
    <s v="Medium-low"/>
    <n v="0.191586034896364"/>
    <n v="-18.4839002951542"/>
    <n v="6.6742726493521309E-2"/>
    <n v="8.7216932757828811E-2"/>
    <n v="0.17116090477162621"/>
    <x v="0"/>
    <n v="1"/>
    <n v="0.50956106404204404"/>
    <n v="125.5940170940171"/>
    <n v="2099.255482820513"/>
    <n v="400.86085538461538"/>
    <x v="1"/>
    <s v="Exp&gt;25"/>
    <s v="Exp&lt;50"/>
    <s v="Decreased Export Intensity"/>
    <n v="0"/>
    <n v="-9.2779725431583249E-2"/>
    <n v="2.9908771386653812"/>
    <n v="2.9470226849591441E-2"/>
    <n v="-25.368929609662761"/>
    <n v="-0.29261327231952272"/>
    <n v="0.73947639342264448"/>
    <s v="No"/>
    <s v="No"/>
    <s v="No"/>
    <x v="3"/>
    <s v="Declining"/>
    <n v="34.408602150537639"/>
    <n v="0.29571424414904429"/>
    <n v="7.6729882282655204"/>
    <s v="No"/>
    <s v="2.Hiring"/>
    <s v="Hiring"/>
    <n v="-714.39131182795654"/>
    <n v="5.8774377179125432E-2"/>
    <n v="0.20651864855175481"/>
    <n v="8.9350470138955751E-2"/>
    <n v="0.34691149100555541"/>
    <s v="25-50"/>
    <n v="0.43265085630542449"/>
    <n v="13.250689747370499"/>
    <n v="5.2257466737132017"/>
    <n v="122.68279569892471"/>
    <n v="3056.2473118279572"/>
  </r>
  <r>
    <n v="1366"/>
    <n v="1594"/>
    <n v="1315"/>
    <n v="915"/>
    <n v="987"/>
    <s v="Anpharm Przedsiębiorstwo Farmaceutyczne SA, Warszawa"/>
    <m/>
    <m/>
    <m/>
    <n v="2001"/>
    <m/>
    <s v="010421975"/>
    <n v="25198"/>
    <n v="1180059253"/>
    <s v="SA"/>
    <s v="2120"/>
    <s v="Produkcja leków i pozostałych wyrobów farmaceutycznych"/>
    <m/>
    <s v="ochrona zdrowia i farmacja"/>
    <m/>
    <n v="500"/>
    <s v="J"/>
    <x v="3"/>
    <n v="495450.53041000001"/>
    <n v="33253.551910000002"/>
    <n v="33542.161679999997"/>
    <n v="26977.55602"/>
    <n v="94252"/>
    <n v="92625"/>
    <n v="237"/>
    <n v="34002"/>
    <n v="323438.70792000002"/>
    <n v="110600.87046999999"/>
    <n v="212837.83744999999"/>
    <n v="208661.65106"/>
    <n v="114777.05686"/>
    <m/>
    <m/>
    <s v="C"/>
    <s v="Manufacturing"/>
    <s v="21"/>
    <s v="MANUFACTURE OF BASIC PHARMACEUTICAL PRODUCTS AND PHARMACEUTICAL PREPARATIONS"/>
    <s v="Medium-low"/>
    <n v="0.18695105629082701"/>
    <n v="0.86004187409927102"/>
    <n v="5.4450554322094023E-2"/>
    <n v="8.3408557353848584E-2"/>
    <n v="0.1292885198739403"/>
    <x v="0"/>
    <n v="1"/>
    <n v="0.64513506253435438"/>
    <n v="143.46835443037969"/>
    <n v="2090.508567130802"/>
    <n v="466.67033953586503"/>
    <x v="1"/>
    <s v="Exp&gt;25"/>
    <s v="Exp&lt;50"/>
    <s v="Decreased Export Intensity"/>
    <n v="0"/>
    <n v="-9.2779725431583249E-2"/>
    <n v="2.9908771386653812"/>
    <n v="2.9470226849591441E-2"/>
    <n v="-25.368929609662761"/>
    <n v="-0.29261327231952272"/>
    <n v="0.73947639342264448"/>
    <s v="No"/>
    <s v="No"/>
    <s v="No"/>
    <x v="3"/>
    <s v="Declining"/>
    <n v="34.408602150537639"/>
    <n v="0.29571424414904429"/>
    <n v="7.6729882282655204"/>
    <s v="No"/>
    <s v="2.Hiring"/>
    <s v="Hiring"/>
    <n v="-714.39131182795654"/>
    <n v="5.8774377179125432E-2"/>
    <n v="0.20651864855175481"/>
    <n v="8.9350470138955751E-2"/>
    <n v="0.34691149100555541"/>
    <s v="25-50"/>
    <n v="0.43265085630542449"/>
    <n v="13.250689747370499"/>
    <n v="5.2257466737132017"/>
    <n v="122.68279569892471"/>
    <n v="3056.2473118279572"/>
  </r>
  <r>
    <n v="1366"/>
    <n v="1594"/>
    <n v="1315"/>
    <n v="915"/>
    <n v="987"/>
    <s v="Anpharm Przedsiębiorstwo Farmaceutyczne SA, Warszawa"/>
    <m/>
    <m/>
    <m/>
    <n v="2001"/>
    <m/>
    <s v="010421975"/>
    <n v="25198"/>
    <n v="1180059253"/>
    <s v="SA"/>
    <s v="2120"/>
    <s v="Produkcja leków i pozostałych wyrobów farmaceutycznych"/>
    <m/>
    <s v="ochrona zdrowia i farmacja"/>
    <m/>
    <n v="500"/>
    <s v="J"/>
    <x v="0"/>
    <n v="568462"/>
    <n v="40621"/>
    <n v="41319"/>
    <n v="33411"/>
    <n v="5161"/>
    <n v="197206"/>
    <n v="186"/>
    <n v="22819"/>
    <n v="373932"/>
    <n v="72122"/>
    <n v="301810"/>
    <n v="161782"/>
    <n v="212150.16826999999"/>
    <m/>
    <m/>
    <s v="C"/>
    <s v="Manufacturing"/>
    <s v="21"/>
    <s v="MANUFACTURE OF BASIC PHARMACEUTICAL PRODUCTS AND PHARMACEUTICAL PREPARATIONS"/>
    <s v="Medium-low"/>
    <n v="0.34691149100555541"/>
    <m/>
    <n v="5.8774377179125432E-2"/>
    <n v="8.9350470138955751E-2"/>
    <n v="0.20651864855175481"/>
    <x v="0"/>
    <n v="1"/>
    <n v="0.43265085630542449"/>
    <n v="122.68279569892471"/>
    <n v="3056.2473118279572"/>
    <n v="387.75268817204301"/>
    <x v="4"/>
    <s v="Exp&gt;25"/>
    <s v="Exp&lt;50"/>
    <s v="Decreased Export Intensity"/>
    <n v="0"/>
    <n v="-9.2779725431583249E-2"/>
    <n v="2.9908771386653812"/>
    <n v="2.9470226849591441E-2"/>
    <n v="-25.368929609662761"/>
    <n v="-0.29261327231952272"/>
    <n v="0.73947639342264448"/>
    <s v="No"/>
    <s v="No"/>
    <s v="No"/>
    <x v="3"/>
    <s v="Declining"/>
    <n v="34.408602150537639"/>
    <n v="0.29571424414904429"/>
    <n v="7.6729882282655204"/>
    <s v="No"/>
    <s v="2.Hiring"/>
    <s v="Hiring"/>
    <n v="-714.39131182795654"/>
    <n v="5.8774377179125432E-2"/>
    <n v="0.20651864855175481"/>
    <n v="8.9350470138955751E-2"/>
    <n v="0.34691149100555541"/>
    <s v="25-50"/>
    <n v="0.43265085630542449"/>
    <n v="13.250689747370499"/>
    <n v="5.2257466737132017"/>
    <n v="122.68279569892471"/>
    <n v="3056.2473118279572"/>
  </r>
  <r>
    <n v="1366"/>
    <n v="1594"/>
    <n v="1315"/>
    <n v="915"/>
    <n v="987"/>
    <s v="Anpharm Przedsiębiorstwo Farmaceutyczne SA, Warszawa"/>
    <m/>
    <m/>
    <m/>
    <n v="2001"/>
    <m/>
    <s v="010421975"/>
    <n v="25198"/>
    <n v="1180059253"/>
    <s v="SA"/>
    <s v="2120"/>
    <s v="Produkcja leków i pozostałych wyrobów farmaceutycznych"/>
    <m/>
    <s v="ochrona zdrowia i farmacja"/>
    <m/>
    <n v="500"/>
    <s v="J"/>
    <x v="4"/>
    <n v="585464"/>
    <n v="34152"/>
    <n v="35165"/>
    <n v="28915"/>
    <n v="8868"/>
    <n v="148785"/>
    <n v="250"/>
    <n v="35755"/>
    <n v="339531"/>
    <n v="135815"/>
    <n v="203716"/>
    <n v="237977"/>
    <n v="101554"/>
    <m/>
    <m/>
    <s v="C"/>
    <s v="Manufacturing"/>
    <s v="21"/>
    <s v="MANUFACTURE OF BASIC PHARMACEUTICAL PRODUCTS AND PHARMACEUTICAL PREPARATIONS"/>
    <s v="Medium-low"/>
    <n v="0.2541317655739721"/>
    <n v="18.168003476656121"/>
    <n v="4.9388177582225377E-2"/>
    <n v="8.5161590546960361E-2"/>
    <n v="0.1215033385579279"/>
    <x v="0"/>
    <n v="1"/>
    <n v="0.70089918151803521"/>
    <n v="143.02000000000001"/>
    <n v="2341.8560000000002"/>
    <n v="543.26"/>
    <x v="4"/>
    <s v="Exp&gt;25"/>
    <s v="Exp&lt;50"/>
    <s v="Decreased Export Intensity"/>
    <n v="0"/>
    <n v="-9.2779725431583249E-2"/>
    <n v="2.9908771386653812"/>
    <n v="2.9470226849591441E-2"/>
    <n v="-25.368929609662761"/>
    <n v="-0.29261327231952272"/>
    <n v="0.73947639342264448"/>
    <s v="No"/>
    <s v="No"/>
    <s v="No"/>
    <x v="3"/>
    <s v="Declining"/>
    <n v="34.408602150537639"/>
    <n v="0.29571424414904429"/>
    <n v="7.6729882282655204"/>
    <s v="No"/>
    <s v="2.Hiring"/>
    <s v="Hiring"/>
    <n v="-714.39131182795654"/>
    <n v="5.8774377179125432E-2"/>
    <n v="0.20651864855175481"/>
    <n v="8.9350470138955751E-2"/>
    <n v="0.34691149100555541"/>
    <s v="25-50"/>
    <n v="0.43265085630542449"/>
    <n v="13.250689747370499"/>
    <n v="5.2257466737132017"/>
    <n v="122.68279569892471"/>
    <n v="3056.2473118279572"/>
  </r>
  <r>
    <n v="1366"/>
    <n v="1594"/>
    <n v="1315"/>
    <n v="915"/>
    <n v="987"/>
    <s v="Anpharm Przedsiębiorstwo Farmaceutyczne SA, Warszawa"/>
    <m/>
    <m/>
    <m/>
    <n v="2001"/>
    <m/>
    <s v="010421975"/>
    <n v="25198"/>
    <n v="1180059253"/>
    <s v="SA"/>
    <s v="2120"/>
    <s v="Produkcja leków i pozostałych wyrobów farmaceutycznych"/>
    <m/>
    <s v="ochrona zdrowia i farmacja"/>
    <m/>
    <n v="500"/>
    <s v="J"/>
    <x v="1"/>
    <n v="602611.98064999992"/>
    <n v="39957.881259999987"/>
    <n v="39258.727619999998"/>
    <n v="31707.44009"/>
    <n v="5946"/>
    <n v="222663"/>
    <n v="232"/>
    <n v="26551.7"/>
    <n v="429413.99122999999"/>
    <n v="84523.469069999992"/>
    <n v="344890.52216000011"/>
    <n v="158763.53195999999"/>
    <n v="270650.45926999999"/>
    <m/>
    <m/>
    <s v="C"/>
    <s v="Manufacturing"/>
    <s v="21"/>
    <s v="MANUFACTURE OF BASIC PHARMACEUTICAL PRODUCTS AND PHARMACEUTICAL PREPARATIONS"/>
    <s v="Medium-low"/>
    <n v="0.36949647061418739"/>
    <n v="6.0074342084431187"/>
    <n v="5.2616677245280061E-2"/>
    <n v="7.3838861186563104E-2"/>
    <n v="0.19971488224379261"/>
    <x v="0"/>
    <n v="1"/>
    <n v="0.3697213765793767"/>
    <n v="114.44698275862071"/>
    <n v="2597.465433836207"/>
    <n v="364.32529771551719"/>
    <x v="4"/>
    <s v="Exp&gt;25"/>
    <s v="Exp&lt;50"/>
    <s v="Decreased Export Intensity"/>
    <n v="0"/>
    <n v="-9.2779725431583249E-2"/>
    <n v="2.9908771386653812"/>
    <n v="2.9470226849591441E-2"/>
    <n v="-25.368929609662761"/>
    <n v="-0.29261327231952272"/>
    <n v="0.73947639342264448"/>
    <s v="No"/>
    <s v="No"/>
    <s v="No"/>
    <x v="3"/>
    <s v="Declining"/>
    <n v="34.408602150537639"/>
    <n v="0.29571424414904429"/>
    <n v="7.6729882282655204"/>
    <s v="No"/>
    <s v="2.Hiring"/>
    <s v="Hiring"/>
    <n v="-714.39131182795654"/>
    <n v="5.8774377179125432E-2"/>
    <n v="0.20651864855175481"/>
    <n v="8.9350470138955751E-2"/>
    <n v="0.34691149100555541"/>
    <s v="25-50"/>
    <n v="0.43265085630542449"/>
    <n v="13.250689747370499"/>
    <n v="5.2257466737132017"/>
    <n v="122.68279569892471"/>
    <n v="3056.2473118279572"/>
  </r>
  <r>
    <n v="1138"/>
    <n v="1124"/>
    <n v="1088"/>
    <n v="1114"/>
    <n v="988"/>
    <s v="Nidec Motors &amp; Actuators sp. z o.o., Niepołomice"/>
    <m/>
    <m/>
    <m/>
    <m/>
    <m/>
    <n v="140638955"/>
    <n v="262021"/>
    <n v="5272518400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1"/>
    <n v="489608"/>
    <n v="7667"/>
    <n v="-6766"/>
    <n v="-5930"/>
    <n v="43333"/>
    <n v="434508"/>
    <n v="770"/>
    <n v="53300"/>
    <n v="979344"/>
    <n v="754988"/>
    <n v="224356"/>
    <n v="194336"/>
    <n v="764139"/>
    <m/>
    <m/>
    <s v="C"/>
    <s v="Manufacturing"/>
    <s v="29"/>
    <s v="MANUFACTURE OF MOTOR VEHICLES, TRAILERS AND SEMI-TRAILERS, EXCEPT MOTORBIKES"/>
    <s v="High"/>
    <n v="0.88746098919952288"/>
    <n v="-13.870857653511781"/>
    <n v="-1.211173020048692E-2"/>
    <n v="-6.0550736002875404E-3"/>
    <n v="-3.0514161040671822E-2"/>
    <x v="0"/>
    <n v="1"/>
    <n v="0.19843487068895099"/>
    <n v="69.220779220779221"/>
    <n v="635.85454545454547"/>
    <n v="980.50389610389607"/>
    <x v="3"/>
    <s v="Exp&gt;25"/>
    <s v="Exp&gt;50"/>
    <s v="Increased Export Intensity"/>
    <n v="1"/>
    <n v="4.7986670896885131E-2"/>
    <n v="22.976191732722562"/>
    <n v="0.20682058749996379"/>
    <n v="-10.88681758498365"/>
    <n v="-0.11526291166914859"/>
    <n v="5.3065197168758793"/>
    <s v="Yes"/>
    <s v="Yes"/>
    <s v="Yes"/>
    <x v="3"/>
    <s v="Declining"/>
    <n v="27.448071216617208"/>
    <n v="0.242538811071948"/>
    <n v="6.2510711065012936"/>
    <s v="No"/>
    <s v="2.Hiring"/>
    <s v="Hiring"/>
    <n v="-29.593430356877661"/>
    <n v="-2.533168677369304E-3"/>
    <n v="-7.1904367191635123E-3"/>
    <n v="-2.006236050389962E-3"/>
    <n v="0.88625720809628861"/>
    <s v="75-100"/>
    <n v="0.27901449226902508"/>
    <n v="13.2506827108156"/>
    <n v="6.513230110912307"/>
    <n v="81.461424332344208"/>
    <n v="843.40949554896144"/>
  </r>
  <r>
    <n v="1138"/>
    <n v="1124"/>
    <n v="1088"/>
    <n v="1114"/>
    <n v="988"/>
    <s v="Nidec Motors &amp; Actuators sp. z o.o., Niepołomice"/>
    <m/>
    <m/>
    <m/>
    <m/>
    <m/>
    <n v="140638955"/>
    <n v="262021"/>
    <n v="5272518400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568458"/>
    <n v="17124"/>
    <n v="-858"/>
    <n v="-1440"/>
    <n v="31436"/>
    <n v="503800"/>
    <n v="674"/>
    <n v="54905"/>
    <n v="717762"/>
    <n v="509845"/>
    <n v="207917"/>
    <n v="200266"/>
    <n v="517496"/>
    <m/>
    <m/>
    <s v="C"/>
    <s v="Manufacturing"/>
    <s v="29"/>
    <s v="MANUFACTURE OF MOTOR VEHICLES, TRAILERS AND SEMI-TRAILERS, EXCEPT MOTORBIKES"/>
    <s v="High"/>
    <n v="0.88625720809628861"/>
    <m/>
    <n v="-2.533168677369304E-3"/>
    <n v="-2.006236050389962E-3"/>
    <n v="-7.1904367191635123E-3"/>
    <x v="0"/>
    <n v="1"/>
    <n v="0.27901449226902508"/>
    <n v="81.461424332344208"/>
    <n v="843.40949554896144"/>
    <n v="756.446587537092"/>
    <x v="3"/>
    <s v="Exp&gt;25"/>
    <s v="Exp&gt;50"/>
    <s v="Increased Export Intensity"/>
    <n v="1"/>
    <n v="4.7986670896885131E-2"/>
    <n v="22.976191732722562"/>
    <n v="0.20682058749996379"/>
    <n v="-10.88681758498365"/>
    <n v="-0.11526291166914859"/>
    <n v="5.3065197168758793"/>
    <s v="Yes"/>
    <s v="Yes"/>
    <s v="Yes"/>
    <x v="3"/>
    <s v="Declining"/>
    <n v="27.448071216617208"/>
    <n v="0.242538811071948"/>
    <n v="6.2510711065012936"/>
    <s v="No"/>
    <s v="2.Hiring"/>
    <s v="Hiring"/>
    <n v="-29.593430356877661"/>
    <n v="-2.533168677369304E-3"/>
    <n v="-7.1904367191635123E-3"/>
    <n v="-2.006236050389962E-3"/>
    <n v="0.88625720809628861"/>
    <s v="75-100"/>
    <n v="0.27901449226902508"/>
    <n v="13.2506827108156"/>
    <n v="6.513230110912307"/>
    <n v="81.461424332344208"/>
    <n v="843.40949554896144"/>
  </r>
  <r>
    <n v="1138"/>
    <n v="1124"/>
    <n v="1088"/>
    <n v="1114"/>
    <n v="988"/>
    <s v="Nidec Motors &amp; Actuators sp. z o.o., Niepołomice"/>
    <m/>
    <m/>
    <m/>
    <m/>
    <m/>
    <n v="140638955"/>
    <n v="262021"/>
    <n v="5272518400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2"/>
    <n v="585392"/>
    <n v="-10736"/>
    <n v="-18393"/>
    <n v="-16235"/>
    <n v="60391"/>
    <n v="520998.88"/>
    <n v="851"/>
    <n v="64763"/>
    <n v="1106045"/>
    <n v="821632"/>
    <n v="284413"/>
    <n v="178101"/>
    <n v="927944"/>
    <m/>
    <m/>
    <s v="C"/>
    <s v="Manufacturing"/>
    <s v="29"/>
    <s v="MANUFACTURE OF MOTOR VEHICLES, TRAILERS AND SEMI-TRAILERS, EXCEPT MOTORBIKES"/>
    <s v="High"/>
    <n v="0.89"/>
    <n v="19.563405826702169"/>
    <n v="-2.7733552901303742E-2"/>
    <n v="-1.467842628464484E-2"/>
    <n v="-9.1156141739799329E-2"/>
    <x v="0"/>
    <n v="1"/>
    <n v="0.16102509391570871"/>
    <n v="76.102232667450053"/>
    <n v="687.8871915393654"/>
    <n v="965.49001175088131"/>
    <x v="3"/>
    <s v="Exp&gt;25"/>
    <s v="Exp&gt;50"/>
    <s v="Increased Export Intensity"/>
    <n v="1"/>
    <n v="4.7986670896885131E-2"/>
    <n v="22.976191732722562"/>
    <n v="0.20682058749996379"/>
    <n v="-10.88681758498365"/>
    <n v="-0.11526291166914859"/>
    <n v="5.3065197168758793"/>
    <s v="Yes"/>
    <s v="Yes"/>
    <s v="Yes"/>
    <x v="3"/>
    <s v="Declining"/>
    <n v="27.448071216617208"/>
    <n v="0.242538811071948"/>
    <n v="6.2510711065012936"/>
    <s v="No"/>
    <s v="2.Hiring"/>
    <s v="Hiring"/>
    <n v="-29.593430356877661"/>
    <n v="-2.533168677369304E-3"/>
    <n v="-7.1904367191635123E-3"/>
    <n v="-2.006236050389962E-3"/>
    <n v="0.88625720809628861"/>
    <s v="75-100"/>
    <n v="0.27901449226902508"/>
    <n v="13.2506827108156"/>
    <n v="6.513230110912307"/>
    <n v="81.461424332344208"/>
    <n v="843.40949554896144"/>
  </r>
  <r>
    <n v="1138"/>
    <n v="1124"/>
    <n v="1088"/>
    <n v="1114"/>
    <n v="988"/>
    <s v="Nidec Motors &amp; Actuators sp. z o.o., Niepołomice"/>
    <m/>
    <m/>
    <m/>
    <m/>
    <m/>
    <n v="140638955"/>
    <n v="262021"/>
    <n v="5272518400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4"/>
    <n v="699068"/>
    <n v="-229821"/>
    <n v="-242262"/>
    <n v="-239585"/>
    <n v="75620"/>
    <n v="653100"/>
    <n v="859"/>
    <n v="79756"/>
    <n v="1353461"/>
    <n v="977945"/>
    <n v="375516"/>
    <n v="-61474"/>
    <n v="1360311"/>
    <m/>
    <m/>
    <s v="C"/>
    <s v="Manufacturing"/>
    <s v="29"/>
    <s v="MANUFACTURE OF MOTOR VEHICLES, TRAILERS AND SEMI-TRAILERS, EXCEPT MOTORBIKES"/>
    <s v="High"/>
    <n v="0.93424387899317374"/>
    <n v="0"/>
    <n v="-0.34272059370476121"/>
    <n v="-0.17701655237941841"/>
    <n v="3.8973387123011349"/>
    <x v="0"/>
    <n v="1"/>
    <n v="-4.5419853250296828E-2"/>
    <n v="92.84749708963912"/>
    <n v="813.81606519208378"/>
    <n v="1138.469150174622"/>
    <x v="3"/>
    <s v="Exp&gt;25"/>
    <s v="Exp&gt;50"/>
    <s v="Increased Export Intensity"/>
    <n v="1"/>
    <n v="4.7986670896885131E-2"/>
    <n v="22.976191732722562"/>
    <n v="0.20682058749996379"/>
    <n v="-10.88681758498365"/>
    <n v="-0.11526291166914859"/>
    <n v="5.3065197168758793"/>
    <s v="Yes"/>
    <s v="Yes"/>
    <s v="Yes"/>
    <x v="3"/>
    <s v="Declining"/>
    <n v="27.448071216617208"/>
    <n v="0.242538811071948"/>
    <n v="6.2510711065012936"/>
    <s v="No"/>
    <s v="2.Hiring"/>
    <s v="Hiring"/>
    <n v="-29.593430356877661"/>
    <n v="-2.533168677369304E-3"/>
    <n v="-7.1904367191635123E-3"/>
    <n v="-2.006236050389962E-3"/>
    <n v="0.88625720809628861"/>
    <s v="75-100"/>
    <n v="0.27901449226902508"/>
    <n v="13.2506827108156"/>
    <n v="6.513230110912307"/>
    <n v="81.461424332344208"/>
    <n v="843.40949554896144"/>
  </r>
  <r>
    <n v="1138"/>
    <n v="1124"/>
    <n v="1088"/>
    <n v="1114"/>
    <n v="988"/>
    <s v="Nidec Motors &amp; Actuators sp. z o.o., Niepołomice"/>
    <m/>
    <m/>
    <m/>
    <m/>
    <m/>
    <n v="140638955"/>
    <n v="262021"/>
    <n v="5272518400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3"/>
    <n v="699068"/>
    <n v="-229821"/>
    <n v="-242262"/>
    <n v="-239585"/>
    <n v="75620"/>
    <n v="653100"/>
    <n v="859"/>
    <n v="79756"/>
    <n v="1353461"/>
    <n v="977945"/>
    <n v="375516"/>
    <n v="-61474"/>
    <n v="1414935"/>
    <m/>
    <m/>
    <s v="C"/>
    <s v="Manufacturing"/>
    <s v="29"/>
    <s v="MANUFACTURE OF MOTOR VEHICLES, TRAILERS AND SEMI-TRAILERS, EXCEPT MOTORBIKES"/>
    <s v="High"/>
    <n v="0.93424387899317374"/>
    <n v="19.41878262770928"/>
    <n v="-0.34272059370476121"/>
    <n v="-0.17701655237941841"/>
    <n v="3.8973387123011349"/>
    <x v="0"/>
    <n v="1"/>
    <n v="-4.5419853250296828E-2"/>
    <n v="92.84749708963912"/>
    <n v="813.81606519208378"/>
    <n v="1138.469150174622"/>
    <x v="3"/>
    <s v="Exp&gt;25"/>
    <s v="Exp&gt;50"/>
    <s v="Increased Export Intensity"/>
    <n v="1"/>
    <n v="4.7986670896885131E-2"/>
    <n v="22.976191732722562"/>
    <n v="0.20682058749996379"/>
    <n v="-10.88681758498365"/>
    <n v="-0.11526291166914859"/>
    <n v="5.3065197168758793"/>
    <s v="Yes"/>
    <s v="Yes"/>
    <s v="Yes"/>
    <x v="3"/>
    <s v="Declining"/>
    <n v="27.448071216617208"/>
    <n v="0.242538811071948"/>
    <n v="6.2510711065012936"/>
    <s v="No"/>
    <s v="2.Hiring"/>
    <s v="Hiring"/>
    <n v="-29.593430356877661"/>
    <n v="-2.533168677369304E-3"/>
    <n v="-7.1904367191635123E-3"/>
    <n v="-2.006236050389962E-3"/>
    <n v="0.88625720809628861"/>
    <s v="75-100"/>
    <n v="0.27901449226902508"/>
    <n v="13.2506827108156"/>
    <n v="6.513230110912307"/>
    <n v="81.461424332344208"/>
    <n v="843.40949554896144"/>
  </r>
  <r>
    <n v="761"/>
    <n v="857"/>
    <n v="950"/>
    <n v="916"/>
    <n v="989"/>
    <s v="AIR Products sp. z o.o., Warszawa"/>
    <m/>
    <m/>
    <m/>
    <n v="2001"/>
    <m/>
    <s v="011109100"/>
    <n v="55764"/>
    <n v="5260213184"/>
    <s v="sp. z o.o."/>
    <s v="2011"/>
    <s v="Produkcja gazów technicznych"/>
    <s v="Prod. paliw i energii "/>
    <s v="paliwa"/>
    <m/>
    <n v="540"/>
    <s v="J"/>
    <x v="0"/>
    <n v="568363"/>
    <n v="55537"/>
    <n v="67682"/>
    <n v="53531"/>
    <n v="53130"/>
    <n v="50388"/>
    <n v="548"/>
    <n v="62567"/>
    <n v="1096605"/>
    <n v="916681"/>
    <n v="179924"/>
    <n v="976931"/>
    <n v="119674"/>
    <m/>
    <m/>
    <s v="C"/>
    <s v="Manufacturing"/>
    <s v="20"/>
    <s v="MANUFACTURE OF CHEMICALS AND CHEMICAL PRODUCTS"/>
    <s v="Medium-low"/>
    <n v="8.8654609818021229E-2"/>
    <m/>
    <n v="9.418452643820939E-2"/>
    <n v="4.8815206934128517E-2"/>
    <n v="5.4795067410083213E-2"/>
    <x v="0"/>
    <n v="1"/>
    <n v="0.89086863547038364"/>
    <n v="114.17335766423361"/>
    <n v="1037.158759124088"/>
    <n v="1672.7755474452549"/>
    <x v="0"/>
    <s v="Exp&lt;25"/>
    <s v="Exp&lt;50"/>
    <s v="Increased Export Intensity"/>
    <n v="1"/>
    <n v="1.432269280775343E-2"/>
    <n v="79.483534290585425"/>
    <n v="0.58491328676102938"/>
    <n v="30.060532094627131"/>
    <n v="0.262829787591917"/>
    <n v="15.746043120548549"/>
    <s v="No"/>
    <s v="No"/>
    <s v="No"/>
    <x v="0"/>
    <s v="Growing"/>
    <n v="0.18248175182481749"/>
    <n v="1.8231545615146061E-3"/>
    <n v="4.5589252780420253E-2"/>
    <s v="No"/>
    <s v="1.Sustaining"/>
    <s v="Hiring"/>
    <n v="820.97967439139529"/>
    <n v="9.418452643820939E-2"/>
    <n v="5.4795067410083213E-2"/>
    <n v="4.8815206934128517E-2"/>
    <n v="8.8654609818021229E-2"/>
    <s v="0-10"/>
    <n v="0.89086863547038364"/>
    <n v="13.250515578082791"/>
    <n v="6.3062752869480159"/>
    <n v="114.17335766423361"/>
    <n v="1037.158759124088"/>
  </r>
  <r>
    <n v="761"/>
    <n v="857"/>
    <n v="950"/>
    <n v="916"/>
    <n v="989"/>
    <s v="AIR Products sp. z o.o., Warszawa"/>
    <m/>
    <m/>
    <m/>
    <n v="2001"/>
    <m/>
    <s v="011109100"/>
    <n v="55764"/>
    <n v="5260213184"/>
    <s v="sp. z o.o."/>
    <s v="2011"/>
    <s v="Produkcja gazów technicznych"/>
    <s v="Prod. paliw i energii "/>
    <s v="paliwa"/>
    <m/>
    <n v="540"/>
    <s v="J"/>
    <x v="1"/>
    <n v="602421"/>
    <n v="51072"/>
    <n v="59928"/>
    <n v="41675"/>
    <n v="59060"/>
    <n v="43910"/>
    <n v="553"/>
    <n v="71622"/>
    <n v="1127630"/>
    <n v="939500"/>
    <n v="188130"/>
    <n v="1018605.91736"/>
    <n v="109024"/>
    <m/>
    <m/>
    <s v="C"/>
    <s v="Manufacturing"/>
    <s v="20"/>
    <s v="MANUFACTURE OF CHEMICALS AND CHEMICAL PRODUCTS"/>
    <s v="Medium-low"/>
    <n v="7.2889225309210673E-2"/>
    <n v="5.9922971762764288"/>
    <n v="6.9179195280377012E-2"/>
    <n v="3.6958044748720768E-2"/>
    <n v="4.0913761926705011E-2"/>
    <x v="0"/>
    <n v="1"/>
    <n v="0.90331573065633231"/>
    <n v="129.5153707052441"/>
    <n v="1089.368896925859"/>
    <n v="1698.915009041591"/>
    <x v="0"/>
    <s v="Exp&lt;25"/>
    <s v="Exp&lt;50"/>
    <s v="Increased Export Intensity"/>
    <n v="1"/>
    <n v="1.432269280775343E-2"/>
    <n v="79.483534290585425"/>
    <n v="0.58491328676102938"/>
    <n v="30.060532094627131"/>
    <n v="0.262829787591917"/>
    <n v="15.746043120548549"/>
    <s v="No"/>
    <s v="No"/>
    <s v="No"/>
    <x v="0"/>
    <s v="Growing"/>
    <n v="0.18248175182481749"/>
    <n v="1.8231545615146061E-3"/>
    <n v="4.5589252780420253E-2"/>
    <s v="No"/>
    <s v="1.Sustaining"/>
    <s v="Hiring"/>
    <n v="820.97967439139529"/>
    <n v="9.418452643820939E-2"/>
    <n v="5.4795067410083213E-2"/>
    <n v="4.8815206934128517E-2"/>
    <n v="8.8654609818021229E-2"/>
    <s v="0-10"/>
    <n v="0.89086863547038364"/>
    <n v="13.250515578082791"/>
    <n v="6.3062752869480159"/>
    <n v="114.17335766423361"/>
    <n v="1037.158759124088"/>
  </r>
  <r>
    <n v="761"/>
    <n v="857"/>
    <n v="950"/>
    <n v="916"/>
    <n v="989"/>
    <s v="AIR Products sp. z o.o., Warszawa"/>
    <m/>
    <m/>
    <m/>
    <n v="2001"/>
    <m/>
    <s v="011109100"/>
    <n v="55764"/>
    <n v="5260213184"/>
    <s v="sp. z o.o."/>
    <s v="2011"/>
    <s v="Produkcja gazów technicznych"/>
    <s v="Prod. paliw i energii "/>
    <s v="paliwa"/>
    <m/>
    <n v="540"/>
    <s v="J"/>
    <x v="2"/>
    <n v="679895"/>
    <n v="60137"/>
    <n v="64522"/>
    <n v="49500"/>
    <n v="57077"/>
    <n v="61232"/>
    <n v="500"/>
    <n v="76190"/>
    <n v="1211031"/>
    <n v="995991"/>
    <n v="215040"/>
    <n v="1068106"/>
    <n v="142925"/>
    <m/>
    <m/>
    <s v="C"/>
    <s v="Manufacturing"/>
    <s v="20"/>
    <s v="MANUFACTURE OF CHEMICALS AND CHEMICAL PRODUCTS"/>
    <s v="Medium-low"/>
    <n v="9.0060965296111906E-2"/>
    <n v="12.860441452074211"/>
    <n v="7.28053596511226E-2"/>
    <n v="4.087426333429945E-2"/>
    <n v="4.6343714949639833E-2"/>
    <x v="0"/>
    <n v="1"/>
    <n v="0.88198072551404549"/>
    <n v="152.38"/>
    <n v="1359.79"/>
    <n v="1991.982"/>
    <x v="0"/>
    <s v="Exp&lt;25"/>
    <s v="Exp&lt;50"/>
    <s v="Increased Export Intensity"/>
    <n v="1"/>
    <n v="1.432269280775343E-2"/>
    <n v="79.483534290585425"/>
    <n v="0.58491328676102938"/>
    <n v="30.060532094627131"/>
    <n v="0.262829787591917"/>
    <n v="15.746043120548549"/>
    <s v="No"/>
    <s v="No"/>
    <s v="No"/>
    <x v="0"/>
    <s v="Growing"/>
    <n v="0.18248175182481749"/>
    <n v="1.8231545615146061E-3"/>
    <n v="4.5589252780420253E-2"/>
    <s v="No"/>
    <s v="1.Sustaining"/>
    <s v="Hiring"/>
    <n v="820.97967439139529"/>
    <n v="9.418452643820939E-2"/>
    <n v="5.4795067410083213E-2"/>
    <n v="4.8815206934128517E-2"/>
    <n v="8.8654609818021229E-2"/>
    <s v="0-10"/>
    <n v="0.89086863547038364"/>
    <n v="13.250515578082791"/>
    <n v="6.3062752869480159"/>
    <n v="114.17335766423361"/>
    <n v="1037.158759124088"/>
  </r>
  <r>
    <n v="761"/>
    <n v="857"/>
    <n v="950"/>
    <n v="916"/>
    <n v="989"/>
    <s v="AIR Products sp. z o.o., Warszawa"/>
    <m/>
    <m/>
    <m/>
    <n v="2001"/>
    <m/>
    <s v="011109100"/>
    <n v="55764"/>
    <n v="5260213184"/>
    <s v="sp. z o.o."/>
    <s v="2011"/>
    <s v="Produkcja gazów technicznych"/>
    <s v="Prod. paliw i energii "/>
    <s v="paliwa"/>
    <m/>
    <n v="540"/>
    <s v="J"/>
    <x v="3"/>
    <n v="867339"/>
    <n v="69355"/>
    <n v="81739"/>
    <n v="61945"/>
    <n v="59504"/>
    <n v="91271"/>
    <n v="564.29999999999995"/>
    <n v="83403"/>
    <n v="1311265"/>
    <n v="1067798"/>
    <n v="243467"/>
    <n v="1130051"/>
    <n v="181214"/>
    <m/>
    <m/>
    <s v="C"/>
    <s v="Manufacturing"/>
    <s v="20"/>
    <s v="MANUFACTURE OF CHEMICALS AND CHEMICAL PRODUCTS"/>
    <s v="Medium-low"/>
    <n v="0.1052310572913244"/>
    <n v="27.569551180697019"/>
    <n v="7.1419594875821335E-2"/>
    <n v="4.7240641670448003E-2"/>
    <n v="5.4816110069368547E-2"/>
    <x v="0"/>
    <n v="1"/>
    <n v="0.86180215288290318"/>
    <n v="147.79904306220101"/>
    <n v="1537.0175438596491"/>
    <n v="1892.252348041822"/>
    <x v="1"/>
    <s v="Exp&lt;25"/>
    <s v="Exp&lt;50"/>
    <s v="Increased Export Intensity"/>
    <n v="1"/>
    <n v="1.432269280775343E-2"/>
    <n v="79.483534290585425"/>
    <n v="0.58491328676102938"/>
    <n v="30.060532094627131"/>
    <n v="0.262829787591917"/>
    <n v="15.746043120548549"/>
    <s v="No"/>
    <s v="No"/>
    <s v="No"/>
    <x v="0"/>
    <s v="Growing"/>
    <n v="0.18248175182481749"/>
    <n v="1.8231545615146061E-3"/>
    <n v="4.5589252780420253E-2"/>
    <s v="No"/>
    <s v="1.Sustaining"/>
    <s v="Hiring"/>
    <n v="820.97967439139529"/>
    <n v="9.418452643820939E-2"/>
    <n v="5.4795067410083213E-2"/>
    <n v="4.8815206934128517E-2"/>
    <n v="8.8654609818021229E-2"/>
    <s v="0-10"/>
    <n v="0.89086863547038364"/>
    <n v="13.250515578082791"/>
    <n v="6.3062752869480159"/>
    <n v="114.17335766423361"/>
    <n v="1037.158759124088"/>
  </r>
  <r>
    <n v="761"/>
    <n v="857"/>
    <n v="950"/>
    <n v="916"/>
    <n v="989"/>
    <s v="AIR Products sp. z o.o., Warszawa"/>
    <m/>
    <m/>
    <m/>
    <n v="2001"/>
    <m/>
    <s v="011109100"/>
    <n v="55764"/>
    <n v="5260213184"/>
    <s v="sp. z o.o."/>
    <s v="2011"/>
    <s v="Produkcja gazów technicznych"/>
    <s v="Prod. paliw i energii "/>
    <s v="paliwa"/>
    <m/>
    <n v="540"/>
    <s v="J"/>
    <x v="4"/>
    <n v="1020118"/>
    <n v="132152"/>
    <n v="157478"/>
    <n v="126497"/>
    <n v="61680"/>
    <n v="105049"/>
    <n v="549"/>
    <n v="93093"/>
    <n v="1428313"/>
    <n v="1180910"/>
    <n v="247404"/>
    <n v="1256547"/>
    <n v="171766"/>
    <m/>
    <m/>
    <s v="C"/>
    <s v="Manufacturing"/>
    <s v="20"/>
    <s v="MANUFACTURE OF CHEMICALS AND CHEMICAL PRODUCTS"/>
    <s v="Medium-low"/>
    <n v="0.1029773026257747"/>
    <n v="17.614681226141119"/>
    <n v="0.1240023213000849"/>
    <n v="8.8563921213347496E-2"/>
    <n v="0.1006703290843876"/>
    <x v="0"/>
    <n v="1"/>
    <n v="0.87974204533600131"/>
    <n v="169.56830601092889"/>
    <n v="1858.138433515483"/>
    <n v="2151.020036429873"/>
    <x v="1"/>
    <s v="Exp&lt;25"/>
    <s v="Exp&lt;50"/>
    <s v="Increased Export Intensity"/>
    <n v="1"/>
    <n v="1.432269280775343E-2"/>
    <n v="79.483534290585425"/>
    <n v="0.58491328676102938"/>
    <n v="30.060532094627131"/>
    <n v="0.262829787591917"/>
    <n v="15.746043120548549"/>
    <s v="No"/>
    <s v="No"/>
    <s v="No"/>
    <x v="0"/>
    <s v="Growing"/>
    <n v="0.18248175182481749"/>
    <n v="1.8231545615146061E-3"/>
    <n v="4.5589252780420253E-2"/>
    <s v="No"/>
    <s v="1.Sustaining"/>
    <s v="Hiring"/>
    <n v="820.97967439139529"/>
    <n v="9.418452643820939E-2"/>
    <n v="5.4795067410083213E-2"/>
    <n v="4.8815206934128517E-2"/>
    <n v="8.8654609818021229E-2"/>
    <s v="0-10"/>
    <n v="0.89086863547038364"/>
    <n v="13.250515578082791"/>
    <n v="6.3062752869480159"/>
    <n v="114.17335766423361"/>
    <n v="1037.158759124088"/>
  </r>
  <r>
    <n v="742"/>
    <n v="746"/>
    <n v="691"/>
    <n v="825"/>
    <n v="990"/>
    <s v="DHL Express (Poland) sp. z o.o., Warszawa "/>
    <m/>
    <m/>
    <m/>
    <n v="2001"/>
    <m/>
    <s v="012005407"/>
    <n v="47237"/>
    <n v="5270022391"/>
    <s v="sp. z o.o."/>
    <s v="4941"/>
    <s v="Transport drogowy towarów"/>
    <m/>
    <s v="transport"/>
    <m/>
    <n v="500"/>
    <s v="J"/>
    <x v="0"/>
    <n v="566980"/>
    <n v="17147"/>
    <n v="17170"/>
    <n v="16612"/>
    <n v="13152"/>
    <n v="3"/>
    <n v="909"/>
    <n v="79337.103289999999"/>
    <n v="190455"/>
    <n v="102256"/>
    <n v="88199"/>
    <n v="86039"/>
    <n v="104416.40562999999"/>
    <m/>
    <m/>
    <s v="H"/>
    <s v="Transportation and Storage"/>
    <s v="49"/>
    <s v="LAND TRANSPORT AND TRANSPORT VIA PIPELINES"/>
    <s v="Low"/>
    <n v="5.2911919291685766E-6"/>
    <m/>
    <n v="2.9299093442449471E-2"/>
    <n v="8.7222703525767248E-2"/>
    <n v="0.19307523332442261"/>
    <x v="0"/>
    <n v="1"/>
    <n v="0.45175500774461158"/>
    <n v="87.279541573157317"/>
    <n v="623.74037403740374"/>
    <n v="112.4928492849285"/>
    <x v="0"/>
    <s v="Exp&lt;25"/>
    <s v="Exp&lt;50"/>
    <s v="Increased Export Intensity"/>
    <n v="1"/>
    <n v="0.99677646448413881"/>
    <n v="83.116032651945375"/>
    <n v="0.6049498241307063"/>
    <n v="32.692777284018398"/>
    <n v="0.28286632496159209"/>
    <n v="16.327285144485671"/>
    <s v="No"/>
    <s v="Yes"/>
    <s v="No"/>
    <x v="0"/>
    <s v="Growing"/>
    <n v="18.151815181518149"/>
    <n v="0.1668001808913315"/>
    <n v="4.2581704481194027"/>
    <s v="No"/>
    <s v="2.Hiring"/>
    <s v="Hiring"/>
    <n v="342.95541919350859"/>
    <n v="2.9299093442449471E-2"/>
    <n v="0.19307523332442261"/>
    <n v="8.7222703525767248E-2"/>
    <n v="5.2911919291685766E-6"/>
    <s v="0-10"/>
    <n v="0.45175500774461158"/>
    <n v="13.248079308719159"/>
    <n v="6.8123450941774788"/>
    <n v="87.279541573157317"/>
    <n v="623.74037403740374"/>
  </r>
  <r>
    <n v="742"/>
    <n v="746"/>
    <n v="691"/>
    <n v="825"/>
    <n v="990"/>
    <s v="DHL Express (Poland) sp. z o.o., Warszawa "/>
    <m/>
    <m/>
    <m/>
    <n v="2001"/>
    <m/>
    <s v="012005407"/>
    <n v="47237"/>
    <n v="5270022391"/>
    <s v="sp. z o.o."/>
    <s v="4941"/>
    <s v="Transport drogowy towarów"/>
    <m/>
    <s v="transport"/>
    <m/>
    <n v="500"/>
    <s v="J"/>
    <x v="1"/>
    <n v="655914.68505999993"/>
    <n v="30141.632529999999"/>
    <n v="29751.418389999999"/>
    <n v="20445.925380000001"/>
    <n v="13918.169239999999"/>
    <n v="0"/>
    <n v="951"/>
    <n v="85411.751000000004"/>
    <n v="206383.05848000001"/>
    <n v="92295.067110000004"/>
    <n v="114087.99137"/>
    <n v="104756.44925999999"/>
    <n v="101626.60922"/>
    <m/>
    <m/>
    <s v="H"/>
    <s v="Transportation and Storage"/>
    <s v="49"/>
    <s v="LAND TRANSPORT AND TRANSPORT VIA PIPELINES"/>
    <s v="Low"/>
    <n v="0"/>
    <n v="15.68568292708736"/>
    <n v="3.1171623148107602E-2"/>
    <n v="9.9067847577137033E-2"/>
    <n v="0.1951758151830279"/>
    <x v="0"/>
    <n v="1"/>
    <n v="0.50758259922847138"/>
    <n v="89.812566771819135"/>
    <n v="689.71049953732904"/>
    <n v="97.050543753943217"/>
    <x v="0"/>
    <s v="Exp&lt;25"/>
    <s v="Exp&lt;50"/>
    <s v="Increased Export Intensity"/>
    <n v="1"/>
    <n v="0.99677646448413881"/>
    <n v="83.116032651945375"/>
    <n v="0.6049498241307063"/>
    <n v="32.692777284018398"/>
    <n v="0.28286632496159209"/>
    <n v="16.327285144485671"/>
    <s v="No"/>
    <s v="Yes"/>
    <s v="No"/>
    <x v="0"/>
    <s v="Growing"/>
    <n v="18.151815181518149"/>
    <n v="0.1668001808913315"/>
    <n v="4.2581704481194027"/>
    <s v="No"/>
    <s v="2.Hiring"/>
    <s v="Hiring"/>
    <n v="342.95541919350859"/>
    <n v="2.9299093442449471E-2"/>
    <n v="0.19307523332442261"/>
    <n v="8.7222703525767248E-2"/>
    <n v="5.2911919291685766E-6"/>
    <s v="0-10"/>
    <n v="0.45175500774461158"/>
    <n v="13.248079308719159"/>
    <n v="6.8123450941774788"/>
    <n v="87.279541573157317"/>
    <n v="623.74037403740374"/>
  </r>
  <r>
    <n v="742"/>
    <n v="746"/>
    <n v="691"/>
    <n v="825"/>
    <n v="990"/>
    <s v="DHL Express (Poland) sp. z o.o., Warszawa "/>
    <m/>
    <m/>
    <m/>
    <n v="2001"/>
    <m/>
    <s v="012005407"/>
    <n v="47237"/>
    <n v="5270022391"/>
    <s v="sp. z o.o."/>
    <s v="4941"/>
    <s v="Transport drogowy towarów"/>
    <m/>
    <s v="transport"/>
    <m/>
    <n v="500"/>
    <s v="J"/>
    <x v="2"/>
    <n v="890476.29917999997"/>
    <n v="24381.831579999998"/>
    <n v="24837.396840000001"/>
    <n v="18430.794119999999"/>
    <n v="14087.963669999999"/>
    <n v="889321"/>
    <n v="1090"/>
    <n v="111210.90790000001"/>
    <n v="266389.68644999998"/>
    <n v="84918.60037"/>
    <n v="181471.08608000001"/>
    <n v="106201.00077"/>
    <n v="160188.68568"/>
    <m/>
    <m/>
    <s v="H"/>
    <s v="Transportation and Storage"/>
    <s v="49"/>
    <s v="LAND TRANSPORT AND TRANSPORT VIA PIPELINES"/>
    <s v="Low"/>
    <n v="0.99870260535730837"/>
    <n v="35.76099444984122"/>
    <n v="2.0697680709719168E-2"/>
    <n v="6.9187341167802174E-2"/>
    <n v="0.17354633182709511"/>
    <x v="0"/>
    <n v="1"/>
    <n v="0.39866783952964102"/>
    <n v="102.0283558715596"/>
    <n v="816.95073319266055"/>
    <n v="77.906972816513758"/>
    <x v="3"/>
    <s v="Exp&lt;25"/>
    <s v="Exp&lt;50"/>
    <s v="Increased Export Intensity"/>
    <n v="1"/>
    <n v="0.99677646448413881"/>
    <n v="83.116032651945375"/>
    <n v="0.6049498241307063"/>
    <n v="32.692777284018398"/>
    <n v="0.28286632496159209"/>
    <n v="16.327285144485671"/>
    <s v="No"/>
    <s v="Yes"/>
    <s v="No"/>
    <x v="0"/>
    <s v="Growing"/>
    <n v="18.151815181518149"/>
    <n v="0.1668001808913315"/>
    <n v="4.2581704481194027"/>
    <s v="No"/>
    <s v="2.Hiring"/>
    <s v="Hiring"/>
    <n v="342.95541919350859"/>
    <n v="2.9299093442449471E-2"/>
    <n v="0.19307523332442261"/>
    <n v="8.7222703525767248E-2"/>
    <n v="5.2911919291685766E-6"/>
    <s v="0-10"/>
    <n v="0.45175500774461158"/>
    <n v="13.248079308719159"/>
    <n v="6.8123450941774788"/>
    <n v="87.279541573157317"/>
    <n v="623.74037403740374"/>
  </r>
  <r>
    <n v="742"/>
    <n v="746"/>
    <n v="691"/>
    <n v="825"/>
    <n v="990"/>
    <s v="DHL Express (Poland) sp. z o.o., Warszawa "/>
    <m/>
    <m/>
    <m/>
    <n v="2001"/>
    <m/>
    <s v="012005407"/>
    <n v="47237"/>
    <n v="5270022391"/>
    <s v="sp. z o.o."/>
    <s v="4941"/>
    <s v="Transport drogowy towarów"/>
    <m/>
    <s v="transport"/>
    <m/>
    <n v="500"/>
    <s v="J"/>
    <x v="3"/>
    <n v="1031412.6829"/>
    <n v="37117.171920000001"/>
    <n v="41085.623460000003"/>
    <n v="32539.421040000001"/>
    <n v="13961.73605"/>
    <n v="1029115"/>
    <n v="1117"/>
    <n v="125455.62767"/>
    <n v="253944.14676999999"/>
    <n v="89614.763330000002"/>
    <n v="164329.38344000001"/>
    <n v="119674.54634"/>
    <n v="134269.60042999999"/>
    <m/>
    <m/>
    <s v="H"/>
    <s v="Transportation and Storage"/>
    <s v="49"/>
    <s v="LAND TRANSPORT AND TRANSPORT VIA PIPELINES"/>
    <s v="Low"/>
    <n v="0.99777229528190436"/>
    <n v="15.827078592634299"/>
    <n v="3.1548401119627152E-2"/>
    <n v="0.12813613329497731"/>
    <n v="0.27189926375450169"/>
    <x v="0"/>
    <n v="1"/>
    <n v="0.47126325950875553"/>
    <n v="112.31479648164731"/>
    <n v="923.37751378692928"/>
    <n v="80.228078182632046"/>
    <x v="3"/>
    <s v="Exp&lt;25"/>
    <s v="Exp&lt;50"/>
    <s v="Increased Export Intensity"/>
    <n v="1"/>
    <n v="0.99677646448413881"/>
    <n v="83.116032651945375"/>
    <n v="0.6049498241307063"/>
    <n v="32.692777284018398"/>
    <n v="0.28286632496159209"/>
    <n v="16.327285144485671"/>
    <s v="No"/>
    <s v="Yes"/>
    <s v="No"/>
    <x v="0"/>
    <s v="Growing"/>
    <n v="18.151815181518149"/>
    <n v="0.1668001808913315"/>
    <n v="4.2581704481194027"/>
    <s v="No"/>
    <s v="2.Hiring"/>
    <s v="Hiring"/>
    <n v="342.95541919350859"/>
    <n v="2.9299093442449471E-2"/>
    <n v="0.19307523332442261"/>
    <n v="8.7222703525767248E-2"/>
    <n v="5.2911919291685766E-6"/>
    <s v="0-10"/>
    <n v="0.45175500774461158"/>
    <n v="13.248079308719159"/>
    <n v="6.8123450941774788"/>
    <n v="87.279541573157317"/>
    <n v="623.74037403740374"/>
  </r>
  <r>
    <n v="742"/>
    <n v="746"/>
    <n v="691"/>
    <n v="825"/>
    <n v="990"/>
    <s v="DHL Express (Poland) sp. z o.o., Warszawa "/>
    <m/>
    <m/>
    <m/>
    <n v="2001"/>
    <m/>
    <s v="012005407"/>
    <n v="47237"/>
    <n v="5270022391"/>
    <s v="sp. z o.o."/>
    <s v="4941"/>
    <s v="Transport drogowy towarów"/>
    <m/>
    <s v="transport"/>
    <m/>
    <n v="500"/>
    <s v="J"/>
    <x v="4"/>
    <n v="1038231.2819300001"/>
    <n v="25565.66876"/>
    <n v="30112.322530000001"/>
    <n v="20614.856500000002"/>
    <n v="14326.848889999999"/>
    <n v="1034890"/>
    <n v="1074"/>
    <n v="136220.44245999999"/>
    <n v="241189.42011000001"/>
    <n v="90259.140040000013"/>
    <n v="150930.28007000001"/>
    <n v="107604.12214000001"/>
    <n v="133585.29797000001"/>
    <m/>
    <m/>
    <s v="H"/>
    <s v="Transportation and Storage"/>
    <s v="49"/>
    <s v="LAND TRANSPORT AND TRANSPORT VIA PIPELINES"/>
    <s v="Low"/>
    <n v="0.99678175567606797"/>
    <n v="0.66109319218647933"/>
    <n v="1.985574588128226E-2"/>
    <n v="8.5471645027373588E-2"/>
    <n v="0.1915805462654927"/>
    <x v="0"/>
    <n v="1"/>
    <n v="0.44613947863436398"/>
    <n v="126.834676405959"/>
    <n v="966.69579323091239"/>
    <n v="84.040167635009325"/>
    <x v="3"/>
    <s v="Exp&lt;25"/>
    <s v="Exp&lt;50"/>
    <s v="Increased Export Intensity"/>
    <n v="1"/>
    <n v="0.99677646448413881"/>
    <n v="83.116032651945375"/>
    <n v="0.6049498241307063"/>
    <n v="32.692777284018398"/>
    <n v="0.28286632496159209"/>
    <n v="16.327285144485671"/>
    <s v="No"/>
    <s v="Yes"/>
    <s v="No"/>
    <x v="0"/>
    <s v="Growing"/>
    <n v="18.151815181518149"/>
    <n v="0.1668001808913315"/>
    <n v="4.2581704481194027"/>
    <s v="No"/>
    <s v="2.Hiring"/>
    <s v="Hiring"/>
    <n v="342.95541919350859"/>
    <n v="2.9299093442449471E-2"/>
    <n v="0.19307523332442261"/>
    <n v="8.7222703525767248E-2"/>
    <n v="5.2911919291685766E-6"/>
    <s v="0-10"/>
    <n v="0.45175500774461158"/>
    <n v="13.248079308719159"/>
    <n v="6.8123450941774788"/>
    <n v="87.279541573157317"/>
    <n v="623.74037403740374"/>
  </r>
  <r>
    <n v="801"/>
    <n v="978"/>
    <n v="956"/>
    <n v="876"/>
    <n v="991"/>
    <s v="Cisco Systems Poland sp. z o.o., Kraków"/>
    <m/>
    <m/>
    <m/>
    <n v="2001"/>
    <m/>
    <s v="012485650"/>
    <n v="19909"/>
    <n v="1181092318"/>
    <s v="sp. z o.o."/>
    <s v="6209"/>
    <s v="Pozostała działalność usługowa w zakresie technologii informatycznych i komputerowych"/>
    <s v="Usługi finansowe/informatyczne "/>
    <s v="media, telekomunkacja, IT"/>
    <m/>
    <n v="500"/>
    <s v="J"/>
    <x v="0"/>
    <n v="566387"/>
    <n v="45328"/>
    <n v="45785"/>
    <n v="30877"/>
    <n v="19710"/>
    <n v="566387"/>
    <n v="1293"/>
    <n v="329052.81160999998"/>
    <n v="224632"/>
    <n v="53741"/>
    <n v="170891"/>
    <n v="93096"/>
    <n v="131536"/>
    <m/>
    <m/>
    <s v="J"/>
    <s v="Information and Communication"/>
    <s v="62"/>
    <s v="COMPUTER PROGRAMMING, CONSULTANCY AND RELATED ACTIVITIES"/>
    <s v="High"/>
    <n v="1"/>
    <m/>
    <n v="5.4515728644901798E-2"/>
    <n v="0.1374559279176609"/>
    <n v="0.33166838532267767"/>
    <x v="0"/>
    <n v="1"/>
    <n v="0.4144378361052744"/>
    <n v="254.48786667440061"/>
    <n v="438.04098994586229"/>
    <n v="41.563031709203401"/>
    <x v="3"/>
    <s v="Exp&gt;25"/>
    <s v="Exp&gt;50"/>
    <s v="Decreased Export Intensity"/>
    <n v="0"/>
    <n v="-8.3670806593468816E-3"/>
    <n v="73.860854117414405"/>
    <n v="0.55308510432425706"/>
    <n v="25.986126172039441"/>
    <n v="0.2310016051551447"/>
    <n v="14.828701082660389"/>
    <s v="No"/>
    <s v="No"/>
    <s v="No"/>
    <x v="0"/>
    <s v="Growing"/>
    <n v="55.529775715390556"/>
    <n v="0.44166701100079481"/>
    <n v="11.674337936737039"/>
    <s v="No"/>
    <s v="2.Hiring"/>
    <s v="Hiring"/>
    <n v="51.628465951701003"/>
    <n v="5.4515728644901798E-2"/>
    <n v="0.33166838532267767"/>
    <n v="0.1374559279176609"/>
    <n v="1"/>
    <s v="75-100"/>
    <n v="0.4144378361052744"/>
    <n v="13.247032869120851"/>
    <n v="7.1647203787718574"/>
    <n v="254.48786667440061"/>
    <n v="438.04098994586229"/>
  </r>
  <r>
    <n v="801"/>
    <n v="978"/>
    <n v="956"/>
    <n v="876"/>
    <n v="991"/>
    <s v="Cisco Systems Poland sp. z o.o., Kraków"/>
    <m/>
    <m/>
    <m/>
    <n v="2001"/>
    <m/>
    <s v="012485650"/>
    <n v="19909"/>
    <n v="1181092318"/>
    <s v="sp. z o.o."/>
    <s v="6209"/>
    <s v="Pozostała działalność usługowa w zakresie technologii informatycznych i komputerowych"/>
    <s v="Usługi finansowe/informatyczne "/>
    <s v="media, telekomunkacja, IT"/>
    <m/>
    <n v="500"/>
    <s v="J"/>
    <x v="1"/>
    <n v="624729.09184000001"/>
    <n v="57848.559589999997"/>
    <n v="60623.065490000001"/>
    <n v="40398.637889999998"/>
    <n v="14713.00295"/>
    <n v="624729"/>
    <n v="1514"/>
    <n v="378377.50020000001"/>
    <n v="197450.68017000001"/>
    <n v="41689.235670000002"/>
    <n v="155761.44450000001"/>
    <n v="63494.408649999998"/>
    <n v="133956"/>
    <m/>
    <m/>
    <s v="J"/>
    <s v="Information and Communication"/>
    <s v="62"/>
    <s v="COMPUTER PROGRAMMING, CONSULTANCY AND RELATED ACTIVITIES"/>
    <s v="High"/>
    <n v="0.999999852992279"/>
    <n v="10.300746987483819"/>
    <n v="6.4665850234402938E-2"/>
    <n v="0.20460115840177301"/>
    <n v="0.63625504590001403"/>
    <x v="0"/>
    <n v="1"/>
    <n v="0.32157097962555981"/>
    <n v="249.9190886393659"/>
    <n v="412.63480306472923"/>
    <n v="27.535822767503301"/>
    <x v="3"/>
    <s v="Exp&gt;25"/>
    <s v="Exp&gt;50"/>
    <s v="Decreased Export Intensity"/>
    <n v="0"/>
    <n v="-8.3670806593468816E-3"/>
    <n v="73.860854117414405"/>
    <n v="0.55308510432425706"/>
    <n v="25.986126172039441"/>
    <n v="0.2310016051551447"/>
    <n v="14.828701082660389"/>
    <s v="No"/>
    <s v="No"/>
    <s v="No"/>
    <x v="0"/>
    <s v="Growing"/>
    <n v="55.529775715390556"/>
    <n v="0.44166701100079481"/>
    <n v="11.674337936737039"/>
    <s v="No"/>
    <s v="2.Hiring"/>
    <s v="Hiring"/>
    <n v="51.628465951701003"/>
    <n v="5.4515728644901798E-2"/>
    <n v="0.33166838532267767"/>
    <n v="0.1374559279176609"/>
    <n v="1"/>
    <s v="75-100"/>
    <n v="0.4144378361052744"/>
    <n v="13.247032869120851"/>
    <n v="7.1647203787718574"/>
    <n v="254.48786667440061"/>
    <n v="438.04098994586229"/>
  </r>
  <r>
    <n v="801"/>
    <n v="978"/>
    <n v="956"/>
    <n v="876"/>
    <n v="991"/>
    <s v="Cisco Systems Poland sp. z o.o., Kraków"/>
    <m/>
    <m/>
    <m/>
    <n v="2001"/>
    <m/>
    <s v="012485650"/>
    <n v="19909"/>
    <n v="1181092318"/>
    <s v="sp. z o.o."/>
    <s v="6209"/>
    <s v="Pozostała działalność usługowa w zakresie technologii informatycznych i komputerowych"/>
    <s v="Usługi finansowe/informatyczne "/>
    <s v="media, telekomunkacja, IT"/>
    <m/>
    <n v="500"/>
    <s v="J"/>
    <x v="2"/>
    <n v="672871.96772000007"/>
    <n v="60014.425949999997"/>
    <n v="59431.111729999997"/>
    <n v="49441.885430000002"/>
    <n v="8120.28089"/>
    <n v="669454"/>
    <n v="1655"/>
    <n v="460166.51893999998"/>
    <n v="207004.61908999999"/>
    <n v="37832.635349999997"/>
    <n v="169171.98374"/>
    <n v="62936.29408"/>
    <n v="144068"/>
    <m/>
    <m/>
    <s v="J"/>
    <s v="Information and Communication"/>
    <s v="62"/>
    <s v="COMPUTER PROGRAMMING, CONSULTANCY AND RELATED ACTIVITIES"/>
    <s v="High"/>
    <n v="0.99492032974477784"/>
    <n v="7.706200416920872"/>
    <n v="7.347889019293205E-2"/>
    <n v="0.23884435838846671"/>
    <n v="0.78558622099917585"/>
    <x v="0"/>
    <n v="1"/>
    <n v="0.30403328368550558"/>
    <n v="278.04623500906342"/>
    <n v="406.56916478549851"/>
    <n v="22.85959839879154"/>
    <x v="3"/>
    <s v="Exp&gt;25"/>
    <s v="Exp&gt;50"/>
    <s v="Decreased Export Intensity"/>
    <n v="0"/>
    <n v="-8.3670806593468816E-3"/>
    <n v="73.860854117414405"/>
    <n v="0.55308510432425706"/>
    <n v="25.986126172039441"/>
    <n v="0.2310016051551447"/>
    <n v="14.828701082660389"/>
    <s v="No"/>
    <s v="No"/>
    <s v="No"/>
    <x v="0"/>
    <s v="Growing"/>
    <n v="55.529775715390556"/>
    <n v="0.44166701100079481"/>
    <n v="11.674337936737039"/>
    <s v="No"/>
    <s v="2.Hiring"/>
    <s v="Hiring"/>
    <n v="51.628465951701003"/>
    <n v="5.4515728644901798E-2"/>
    <n v="0.33166838532267767"/>
    <n v="0.1374559279176609"/>
    <n v="1"/>
    <s v="75-100"/>
    <n v="0.4144378361052744"/>
    <n v="13.247032869120851"/>
    <n v="7.1647203787718574"/>
    <n v="254.48786667440061"/>
    <n v="438.04098994586229"/>
  </r>
  <r>
    <n v="801"/>
    <n v="978"/>
    <n v="956"/>
    <n v="876"/>
    <n v="991"/>
    <s v="Cisco Systems Poland sp. z o.o., Kraków"/>
    <m/>
    <m/>
    <m/>
    <n v="2001"/>
    <m/>
    <s v="012485650"/>
    <n v="19909"/>
    <n v="1181092318"/>
    <s v="sp. z o.o."/>
    <s v="6209"/>
    <s v="Pozostała działalność usługowa w zakresie technologii informatycznych i komputerowych"/>
    <s v="Usługi finansowe/informatyczne "/>
    <s v="media, telekomunkacja, IT"/>
    <m/>
    <n v="500"/>
    <s v="J"/>
    <x v="3"/>
    <n v="806584.29417000001"/>
    <n v="74226.298590000006"/>
    <n v="74488.453030000004"/>
    <n v="57756.501730000004"/>
    <n v="7229.8343800000002"/>
    <n v="802513"/>
    <n v="1870"/>
    <n v="554606.32413999992"/>
    <n v="217782.04524000001"/>
    <n v="29811.30114"/>
    <n v="187970.74410000001"/>
    <n v="70692.795809999996"/>
    <n v="147089"/>
    <m/>
    <m/>
    <s v="J"/>
    <s v="Information and Communication"/>
    <s v="62"/>
    <s v="COMPUTER PROGRAMMING, CONSULTANCY AND RELATED ACTIVITIES"/>
    <s v="High"/>
    <n v="0.99495242568020803"/>
    <n v="19.871882447871752"/>
    <n v="7.1606281138207897E-2"/>
    <n v="0.26520322952404651"/>
    <n v="0.81700689678805904"/>
    <x v="0"/>
    <n v="1"/>
    <n v="0.32460341591564718"/>
    <n v="296.58092199999999"/>
    <n v="431.32849955614972"/>
    <n v="15.941872267379679"/>
    <x v="3"/>
    <s v="Exp&gt;25"/>
    <s v="Exp&gt;50"/>
    <s v="Decreased Export Intensity"/>
    <n v="0"/>
    <n v="-8.3670806593468816E-3"/>
    <n v="73.860854117414405"/>
    <n v="0.55308510432425706"/>
    <n v="25.986126172039441"/>
    <n v="0.2310016051551447"/>
    <n v="14.828701082660389"/>
    <s v="No"/>
    <s v="No"/>
    <s v="No"/>
    <x v="0"/>
    <s v="Growing"/>
    <n v="55.529775715390556"/>
    <n v="0.44166701100079481"/>
    <n v="11.674337936737039"/>
    <s v="No"/>
    <s v="2.Hiring"/>
    <s v="Hiring"/>
    <n v="51.628465951701003"/>
    <n v="5.4515728644901798E-2"/>
    <n v="0.33166838532267767"/>
    <n v="0.1374559279176609"/>
    <n v="1"/>
    <s v="75-100"/>
    <n v="0.4144378361052744"/>
    <n v="13.247032869120851"/>
    <n v="7.1647203787718574"/>
    <n v="254.48786667440061"/>
    <n v="438.04098994586229"/>
  </r>
  <r>
    <n v="801"/>
    <n v="978"/>
    <n v="956"/>
    <n v="876"/>
    <n v="991"/>
    <s v="Cisco Systems Poland sp. z o.o., Kraków"/>
    <m/>
    <m/>
    <m/>
    <n v="2001"/>
    <m/>
    <s v="012485650"/>
    <n v="19909"/>
    <n v="1181092318"/>
    <s v="sp. z o.o."/>
    <s v="6209"/>
    <s v="Pozostała działalność usługowa w zakresie technologii informatycznych i komputerowych"/>
    <s v="Usługi finansowe/informatyczne "/>
    <s v="media, telekomunkacja, IT"/>
    <m/>
    <n v="500"/>
    <s v="J"/>
    <x v="4"/>
    <n v="984725.2758099999"/>
    <n v="84427.663709999993"/>
    <n v="84951.67164"/>
    <n v="65627.004520000002"/>
    <n v="4584.8454800000009"/>
    <n v="976486"/>
    <n v="2011"/>
    <n v="700704.04795000004"/>
    <n v="296261.60259000002"/>
    <n v="36671.94313"/>
    <n v="259589.65946"/>
    <n v="79319.800329999998"/>
    <n v="216941.80226"/>
    <m/>
    <m/>
    <s v="J"/>
    <s v="Information and Communication"/>
    <s v="62"/>
    <s v="COMPUTER PROGRAMMING, CONSULTANCY AND RELATED ACTIVITIES"/>
    <s v="High"/>
    <n v="0.99163291934065312"/>
    <n v="22.08584805427094"/>
    <n v="6.6644988335470084E-2"/>
    <n v="0.2215170779684939"/>
    <n v="0.82737228594836532"/>
    <x v="0"/>
    <n v="1"/>
    <n v="0.26773567562102069"/>
    <n v="348.43562802088508"/>
    <n v="489.66945589756341"/>
    <n v="18.235675350571849"/>
    <x v="3"/>
    <s v="Exp&gt;25"/>
    <s v="Exp&gt;50"/>
    <s v="Decreased Export Intensity"/>
    <n v="0"/>
    <n v="-8.3670806593468816E-3"/>
    <n v="73.860854117414405"/>
    <n v="0.55308510432425706"/>
    <n v="25.986126172039441"/>
    <n v="0.2310016051551447"/>
    <n v="14.828701082660389"/>
    <s v="No"/>
    <s v="No"/>
    <s v="No"/>
    <x v="0"/>
    <s v="Growing"/>
    <n v="55.529775715390556"/>
    <n v="0.44166701100079481"/>
    <n v="11.674337936737039"/>
    <s v="No"/>
    <s v="2.Hiring"/>
    <s v="Hiring"/>
    <n v="51.628465951701003"/>
    <n v="5.4515728644901798E-2"/>
    <n v="0.33166838532267767"/>
    <n v="0.1374559279176609"/>
    <n v="1"/>
    <s v="75-100"/>
    <n v="0.4144378361052744"/>
    <n v="13.247032869120851"/>
    <n v="7.1647203787718574"/>
    <n v="254.48786667440061"/>
    <n v="438.04098994586229"/>
  </r>
  <r>
    <m/>
    <n v="1018"/>
    <n v="980"/>
    <n v="792"/>
    <n v="992"/>
    <s v="Gemini Hütter sp. z o.o., Wejherowo"/>
    <m/>
    <m/>
    <m/>
    <m/>
    <m/>
    <n v="220687587"/>
    <n v="582775"/>
    <n v="5882307877"/>
    <s v="sp. z o.o."/>
    <s v="4773"/>
    <s v="Sprzedaż detaliczna wyrobów farmaceutycznych prowadzona w wyspecjalizowanych sklepach"/>
    <m/>
    <s v="ochrona zdrowia i farmacja"/>
    <m/>
    <n v="500"/>
    <s v="J"/>
    <x v="4"/>
    <n v="241346.22826999999"/>
    <n v="-3779.3411799999999"/>
    <n v="-2383.4526799999999"/>
    <n v="-4675.8966799999998"/>
    <n v="2258.6251099999999"/>
    <n v="0"/>
    <n v="243"/>
    <n v="19105.64588"/>
    <n v="168722.00789000001"/>
    <n v="27637.04307"/>
    <n v="141084.96481999999"/>
    <n v="78130.903290000002"/>
    <n v="90591.104599999991"/>
    <m/>
    <m/>
    <s v="G"/>
    <s v="Wholesale and Retail Trade; Repair of Motor Vehicles and Motorcycles"/>
    <s v="47"/>
    <s v="RETAIL TRADE, EXCEPT OF MOTOR VEHICLES"/>
    <s v="Medium-high"/>
    <n v="0"/>
    <n v="-68.638424404358943"/>
    <n v="-1.9374227281351832E-2"/>
    <n v="-2.7713614474339929E-2"/>
    <n v="-5.9846955341657612E-2"/>
    <x v="0"/>
    <n v="1"/>
    <n v="0.46307475987921037"/>
    <n v="78.624057119341558"/>
    <n v="993.19435502057627"/>
    <n v="113.7326875308642"/>
    <x v="0"/>
    <s v="Exp&lt;25"/>
    <s v="Exp&lt;50"/>
    <s v="Decreased Export Intensity"/>
    <n v="0"/>
    <n v="-8.7264196771931317E-4"/>
    <n v="-57.36663005280014"/>
    <n v="-0.85253290726333297"/>
    <n v="-69.106253661449372"/>
    <n v="-1.1746164064324449"/>
    <n v="-19.19515236805503"/>
    <s v="No"/>
    <s v="Yes"/>
    <s v="No"/>
    <x v="2"/>
    <s v="Declining"/>
    <n v="-61.428571428571431"/>
    <n v="-0.95265837604503023"/>
    <n v="-21.192703167275251"/>
    <s v="Yes"/>
    <s v="0.Reducing"/>
    <s v="Reducing"/>
    <n v="94.627688353909548"/>
    <n v="1.8572788762349919E-2"/>
    <n v="0.1210147096061325"/>
    <n v="5.2229204441022331E-2"/>
    <n v="8.7264196771931317E-4"/>
    <s v="0-10"/>
    <n v="0.43159385012791529"/>
    <n v="13.246520720593651"/>
    <n v="6.4457198193855776"/>
    <n v="59.633333333333333"/>
    <n v="898.56666666666672"/>
  </r>
  <r>
    <m/>
    <n v="1018"/>
    <n v="980"/>
    <n v="792"/>
    <n v="992"/>
    <s v="Gemini Hütter sp. z o.o., Wejherowo"/>
    <m/>
    <m/>
    <m/>
    <m/>
    <m/>
    <n v="220687587"/>
    <n v="582775"/>
    <n v="5882307877"/>
    <s v="sp. z o.o."/>
    <s v="4773"/>
    <s v="Sprzedaż detaliczna wyrobów farmaceutycznych prowadzona w wyspecjalizowanych sklepach"/>
    <m/>
    <s v="ochrona zdrowia i farmacja"/>
    <m/>
    <n v="500"/>
    <s v="J"/>
    <x v="0"/>
    <n v="566097"/>
    <n v="14436"/>
    <n v="13458"/>
    <n v="10514"/>
    <n v="1955"/>
    <n v="494"/>
    <n v="630"/>
    <n v="37569"/>
    <n v="201305"/>
    <n v="12760"/>
    <n v="188545"/>
    <n v="86882"/>
    <n v="114423.01247"/>
    <m/>
    <m/>
    <s v="G"/>
    <s v="Wholesale and Retail Trade; Repair of Motor Vehicles and Motorcycles"/>
    <s v="47"/>
    <s v="RETAIL TRADE, EXCEPT OF MOTOR VEHICLES"/>
    <s v="Medium-high"/>
    <n v="8.7264196771931317E-4"/>
    <m/>
    <n v="1.8572788762349919E-2"/>
    <n v="5.2229204441022331E-2"/>
    <n v="0.1210147096061325"/>
    <x v="0"/>
    <n v="1"/>
    <n v="0.43159385012791529"/>
    <n v="59.633333333333333"/>
    <n v="898.56666666666672"/>
    <n v="20.25396825396825"/>
    <x v="0"/>
    <s v="Exp&lt;25"/>
    <s v="Exp&lt;50"/>
    <s v="Decreased Export Intensity"/>
    <n v="0"/>
    <n v="-8.7264196771931317E-4"/>
    <n v="-57.36663005280014"/>
    <n v="-0.85253290726333297"/>
    <n v="-69.106253661449372"/>
    <n v="-1.1746164064324449"/>
    <n v="-19.19515236805503"/>
    <s v="No"/>
    <s v="Yes"/>
    <s v="No"/>
    <x v="2"/>
    <s v="Declining"/>
    <n v="-61.428571428571431"/>
    <n v="-0.95265837604503023"/>
    <n v="-21.192703167275251"/>
    <s v="Yes"/>
    <s v="0.Reducing"/>
    <s v="Reducing"/>
    <n v="94.627688353909548"/>
    <n v="1.8572788762349919E-2"/>
    <n v="0.1210147096061325"/>
    <n v="5.2229204441022331E-2"/>
    <n v="8.7264196771931317E-4"/>
    <s v="0-10"/>
    <n v="0.43159385012791529"/>
    <n v="13.246520720593651"/>
    <n v="6.4457198193855776"/>
    <n v="59.633333333333333"/>
    <n v="898.56666666666672"/>
  </r>
  <r>
    <m/>
    <n v="1018"/>
    <n v="980"/>
    <n v="792"/>
    <n v="992"/>
    <s v="Gemini Hütter sp. z o.o., Wejherowo"/>
    <m/>
    <m/>
    <m/>
    <m/>
    <m/>
    <n v="220687587"/>
    <n v="582775"/>
    <n v="5882307877"/>
    <s v="sp. z o.o."/>
    <s v="4773"/>
    <s v="Sprzedaż detaliczna wyrobów farmaceutycznych prowadzona w wyspecjalizowanych sklepach"/>
    <m/>
    <s v="ochrona zdrowia i farmacja"/>
    <m/>
    <n v="500"/>
    <s v="J"/>
    <x v="2"/>
    <n v="653849"/>
    <n v="-12703.449860000001"/>
    <n v="-14483.258540000001"/>
    <n v="-12321.363939999999"/>
    <n v="5793.5605999999998"/>
    <n v="0"/>
    <n v="615"/>
    <n v="40600.821150000003"/>
    <n v="222422.04138000001"/>
    <n v="32332.749349999998"/>
    <n v="190089.29203000001"/>
    <n v="87717.571209999995"/>
    <n v="131564.98488999999"/>
    <m/>
    <m/>
    <s v="G"/>
    <s v="Wholesale and Retail Trade; Repair of Motor Vehicles and Motorcycles"/>
    <s v="47"/>
    <s v="RETAIL TRADE, EXCEPT OF MOTOR VEHICLES"/>
    <s v="Medium-high"/>
    <n v="0"/>
    <n v="-3.607305128273175"/>
    <n v="-1.8844356938681559E-2"/>
    <n v="-5.5396326117470501E-2"/>
    <n v="-0.1404663144457349"/>
    <x v="0"/>
    <n v="1"/>
    <n v="0.39437445437405061"/>
    <n v="66.017595365853651"/>
    <n v="1063.169105691057"/>
    <n v="52.573576178861792"/>
    <x v="0"/>
    <s v="Exp&lt;25"/>
    <s v="Exp&lt;50"/>
    <s v="Decreased Export Intensity"/>
    <n v="0"/>
    <n v="-8.7264196771931317E-4"/>
    <n v="-57.36663005280014"/>
    <n v="-0.85253290726333297"/>
    <n v="-69.106253661449372"/>
    <n v="-1.1746164064324449"/>
    <n v="-19.19515236805503"/>
    <s v="No"/>
    <s v="Yes"/>
    <s v="No"/>
    <x v="2"/>
    <s v="Declining"/>
    <n v="-61.428571428571431"/>
    <n v="-0.95265837604503023"/>
    <n v="-21.192703167275251"/>
    <s v="Yes"/>
    <s v="0.Reducing"/>
    <s v="Reducing"/>
    <n v="94.627688353909548"/>
    <n v="1.8572788762349919E-2"/>
    <n v="0.1210147096061325"/>
    <n v="5.2229204441022331E-2"/>
    <n v="8.7264196771931317E-4"/>
    <s v="0-10"/>
    <n v="0.43159385012791529"/>
    <n v="13.246520720593651"/>
    <n v="6.4457198193855776"/>
    <n v="59.633333333333333"/>
    <n v="898.56666666666672"/>
  </r>
  <r>
    <m/>
    <n v="1018"/>
    <n v="980"/>
    <n v="792"/>
    <n v="992"/>
    <s v="Gemini Hütter sp. z o.o., Wejherowo"/>
    <m/>
    <m/>
    <m/>
    <m/>
    <m/>
    <n v="220687587"/>
    <n v="582775"/>
    <n v="5882307877"/>
    <s v="sp. z o.o."/>
    <s v="4773"/>
    <s v="Sprzedaż detaliczna wyrobów farmaceutycznych prowadzona w wyspecjalizowanych sklepach"/>
    <m/>
    <s v="ochrona zdrowia i farmacja"/>
    <m/>
    <n v="500"/>
    <s v="J"/>
    <x v="1"/>
    <n v="678318"/>
    <n v="17384"/>
    <n v="16666"/>
    <n v="13157"/>
    <n v="3261"/>
    <n v="0"/>
    <n v="625"/>
    <n v="41824"/>
    <n v="243402"/>
    <n v="24506"/>
    <n v="218896"/>
    <n v="100038"/>
    <n v="143362.92353"/>
    <m/>
    <m/>
    <s v="G"/>
    <s v="Wholesale and Retail Trade; Repair of Motor Vehicles and Motorcycles"/>
    <s v="47"/>
    <s v="RETAIL TRADE, EXCEPT OF MOTOR VEHICLES"/>
    <s v="Medium-high"/>
    <n v="0"/>
    <n v="19.823634465471461"/>
    <n v="1.939650724291556E-2"/>
    <n v="5.4054609247253513E-2"/>
    <n v="0.13152002239149119"/>
    <x v="0"/>
    <n v="1"/>
    <n v="0.41099908792861201"/>
    <n v="66.918400000000005"/>
    <n v="1085.3088"/>
    <n v="39.209600000000002"/>
    <x v="0"/>
    <s v="Exp&lt;25"/>
    <s v="Exp&lt;50"/>
    <s v="Decreased Export Intensity"/>
    <n v="0"/>
    <n v="-8.7264196771931317E-4"/>
    <n v="-57.36663005280014"/>
    <n v="-0.85253290726333297"/>
    <n v="-69.106253661449372"/>
    <n v="-1.1746164064324449"/>
    <n v="-19.19515236805503"/>
    <s v="No"/>
    <s v="Yes"/>
    <s v="No"/>
    <x v="2"/>
    <s v="Declining"/>
    <n v="-61.428571428571431"/>
    <n v="-0.95265837604503023"/>
    <n v="-21.192703167275251"/>
    <s v="Yes"/>
    <s v="0.Reducing"/>
    <s v="Reducing"/>
    <n v="94.627688353909548"/>
    <n v="1.8572788762349919E-2"/>
    <n v="0.1210147096061325"/>
    <n v="5.2229204441022331E-2"/>
    <n v="8.7264196771931317E-4"/>
    <s v="0-10"/>
    <n v="0.43159385012791529"/>
    <n v="13.246520720593651"/>
    <n v="6.4457198193855776"/>
    <n v="59.633333333333333"/>
    <n v="898.56666666666672"/>
  </r>
  <r>
    <m/>
    <n v="1018"/>
    <n v="980"/>
    <n v="792"/>
    <n v="992"/>
    <s v="Gemini Hütter sp. z o.o., Wejherowo"/>
    <m/>
    <m/>
    <m/>
    <m/>
    <m/>
    <n v="220687587"/>
    <n v="582775"/>
    <n v="5882307877"/>
    <s v="sp. z o.o."/>
    <s v="4773"/>
    <s v="Sprzedaż detaliczna wyrobów farmaceutycznych prowadzona w wyspecjalizowanych sklepach"/>
    <m/>
    <s v="ochrona zdrowia i farmacja"/>
    <m/>
    <n v="500"/>
    <s v="J"/>
    <x v="3"/>
    <n v="769560.27778"/>
    <n v="348.81966"/>
    <n v="-4022.06124"/>
    <n v="-4910.77124"/>
    <n v="7799.3580599999996"/>
    <n v="0"/>
    <n v="529"/>
    <n v="36928.721169999997"/>
    <n v="259225.88417"/>
    <n v="16009.87974"/>
    <n v="243216.00443"/>
    <n v="82806.799969999993"/>
    <n v="176419.08420000001"/>
    <m/>
    <m/>
    <s v="G"/>
    <s v="Wholesale and Retail Trade; Repair of Motor Vehicles and Motorcycles"/>
    <s v="47"/>
    <s v="RETAIL TRADE, EXCEPT OF MOTOR VEHICLES"/>
    <s v="Medium-high"/>
    <n v="0"/>
    <n v="17.696941920841059"/>
    <n v="-6.381269124449117E-3"/>
    <n v="-1.8943984917723429E-2"/>
    <n v="-5.9303961048840427E-2"/>
    <x v="0"/>
    <n v="1"/>
    <n v="0.31943877917567598"/>
    <n v="69.808546635160695"/>
    <n v="1454.745326616257"/>
    <n v="30.264422948960298"/>
    <x v="0"/>
    <s v="Exp&lt;25"/>
    <s v="Exp&lt;50"/>
    <s v="Decreased Export Intensity"/>
    <n v="0"/>
    <n v="-8.7264196771931317E-4"/>
    <n v="-57.36663005280014"/>
    <n v="-0.85253290726333297"/>
    <n v="-69.106253661449372"/>
    <n v="-1.1746164064324449"/>
    <n v="-19.19515236805503"/>
    <s v="No"/>
    <s v="Yes"/>
    <s v="No"/>
    <x v="2"/>
    <s v="Declining"/>
    <n v="-61.428571428571431"/>
    <n v="-0.95265837604503023"/>
    <n v="-21.192703167275251"/>
    <s v="Yes"/>
    <s v="0.Reducing"/>
    <s v="Reducing"/>
    <n v="94.627688353909548"/>
    <n v="1.8572788762349919E-2"/>
    <n v="0.1210147096061325"/>
    <n v="5.2229204441022331E-2"/>
    <n v="8.7264196771931317E-4"/>
    <s v="0-10"/>
    <n v="0.43159385012791529"/>
    <n v="13.246520720593651"/>
    <n v="6.4457198193855776"/>
    <n v="59.633333333333333"/>
    <n v="898.56666666666672"/>
  </r>
  <r>
    <n v="990"/>
    <n v="956"/>
    <n v="792"/>
    <n v="1259"/>
    <n v="993"/>
    <s v="Ostróda Yacht sp. z o.o., Ostróda"/>
    <m/>
    <m/>
    <m/>
    <n v="2001"/>
    <m/>
    <n v="510274079"/>
    <n v="51321"/>
    <n v="7411001625"/>
    <s v="sp. z o.o."/>
    <s v="3012"/>
    <s v="Produkcja łodzi wycieczkowych i sportowych"/>
    <m/>
    <s v="motoryzacja"/>
    <m/>
    <n v="500"/>
    <s v="J"/>
    <x v="1"/>
    <n v="437166.68007"/>
    <n v="28400.363109999998"/>
    <n v="31537.983"/>
    <n v="25361.23"/>
    <n v="7221.85916"/>
    <n v="432795.01326929999"/>
    <n v="1007"/>
    <n v="70801"/>
    <n v="343960.58905000001"/>
    <n v="195457.64287000001"/>
    <n v="148502.94618"/>
    <n v="273366.16084999999"/>
    <n v="48641.02536"/>
    <m/>
    <m/>
    <s v="C"/>
    <s v="Manufacturing"/>
    <s v="30"/>
    <s v="MANUFACTURE OF OTHER TRANSPORT EQUIPMENT"/>
    <s v="High"/>
    <n v="0.99"/>
    <n v="-22.716560817527341"/>
    <n v="5.8012724107745613E-2"/>
    <n v="7.373295315619241E-2"/>
    <n v="9.2773845603794661E-2"/>
    <x v="0"/>
    <n v="1"/>
    <n v="0.79476012529523266"/>
    <n v="70.308838133068519"/>
    <n v="434.12778557100302"/>
    <n v="194.09895021847069"/>
    <x v="3"/>
    <s v="Exp&gt;25"/>
    <s v="Exp&gt;50"/>
    <s v="Increased Export Intensity"/>
    <n v="1"/>
    <n v="6.4086678604202696E-2"/>
    <n v="40.880146533285433"/>
    <n v="0.342739318327693"/>
    <n v="2.0870627052792972"/>
    <n v="2.0655819158580609E-2"/>
    <n v="8.9462907709862982"/>
    <s v="Yes"/>
    <s v="Yes"/>
    <s v="Yes"/>
    <x v="0"/>
    <s v="Growing"/>
    <n v="6.607495069033531"/>
    <n v="6.3983633488079228E-2"/>
    <n v="1.612452779404006"/>
    <s v="Yes"/>
    <s v="2.Hiring"/>
    <s v="Hiring"/>
    <n v="179.3422539688579"/>
    <n v="5.1645253291381657E-2"/>
    <n v="0.11779601217717391"/>
    <n v="8.1093521853555631E-2"/>
    <n v="0.9359133213957973"/>
    <s v="75-100"/>
    <n v="0.68842332057544553"/>
    <n v="13.245760314475771"/>
    <n v="6.9216581841511289"/>
    <n v="74.839741025641018"/>
    <n v="557.85670611439832"/>
  </r>
  <r>
    <n v="990"/>
    <n v="956"/>
    <n v="792"/>
    <n v="1259"/>
    <n v="993"/>
    <s v="Ostróda Yacht sp. z o.o., Ostróda"/>
    <m/>
    <m/>
    <m/>
    <n v="2001"/>
    <m/>
    <n v="510274079"/>
    <n v="51321"/>
    <n v="7411001625"/>
    <s v="sp. z o.o."/>
    <s v="3012"/>
    <s v="Produkcja łodzi wycieczkowych i sportowych"/>
    <m/>
    <s v="motoryzacja"/>
    <m/>
    <n v="500"/>
    <s v="J"/>
    <x v="0"/>
    <n v="565666.69999999995"/>
    <n v="33668"/>
    <n v="36441"/>
    <n v="29214"/>
    <n v="10188.700000000001"/>
    <n v="529415"/>
    <n v="1014"/>
    <n v="75887.497399999993"/>
    <n v="360250.72450000001"/>
    <n v="190205"/>
    <n v="170045"/>
    <n v="248005"/>
    <n v="112245.79365000001"/>
    <m/>
    <m/>
    <s v="C"/>
    <s v="Manufacturing"/>
    <s v="30"/>
    <s v="MANUFACTURE OF OTHER TRANSPORT EQUIPMENT"/>
    <s v="High"/>
    <n v="0.9359133213957973"/>
    <m/>
    <n v="5.1645253291381657E-2"/>
    <n v="8.1093521853555631E-2"/>
    <n v="0.11779601217717391"/>
    <x v="0"/>
    <n v="1"/>
    <n v="0.68842332057544553"/>
    <n v="74.839741025641018"/>
    <n v="557.85670611439832"/>
    <n v="187.57889546351089"/>
    <x v="3"/>
    <s v="Exp&gt;25"/>
    <s v="Exp&gt;50"/>
    <s v="Increased Export Intensity"/>
    <n v="1"/>
    <n v="6.4086678604202696E-2"/>
    <n v="40.880146533285433"/>
    <n v="0.342739318327693"/>
    <n v="2.0870627052792972"/>
    <n v="2.0655819158580609E-2"/>
    <n v="8.9462907709862982"/>
    <s v="Yes"/>
    <s v="Yes"/>
    <s v="Yes"/>
    <x v="0"/>
    <s v="Growing"/>
    <n v="6.607495069033531"/>
    <n v="6.3983633488079228E-2"/>
    <n v="1.612452779404006"/>
    <s v="Yes"/>
    <s v="2.Hiring"/>
    <s v="Hiring"/>
    <n v="179.3422539688579"/>
    <n v="5.1645253291381657E-2"/>
    <n v="0.11779601217717391"/>
    <n v="8.1093521853555631E-2"/>
    <n v="0.9359133213957973"/>
    <s v="75-100"/>
    <n v="0.68842332057544553"/>
    <n v="13.245760314475771"/>
    <n v="6.9216581841511289"/>
    <n v="74.839741025641018"/>
    <n v="557.85670611439832"/>
  </r>
  <r>
    <n v="990"/>
    <n v="956"/>
    <n v="792"/>
    <n v="1259"/>
    <n v="993"/>
    <s v="Ostróda Yacht sp. z o.o., Ostróda"/>
    <m/>
    <m/>
    <m/>
    <n v="2001"/>
    <m/>
    <n v="510274079"/>
    <n v="51321"/>
    <n v="7411001625"/>
    <s v="sp. z o.o."/>
    <s v="3012"/>
    <s v="Produkcja łodzi wycieczkowych i sportowych"/>
    <m/>
    <s v="motoryzacja"/>
    <m/>
    <n v="500"/>
    <s v="J"/>
    <x v="4"/>
    <n v="796912.07585000002"/>
    <n v="74659.163979999998"/>
    <n v="74609.359249999994"/>
    <n v="60419.953249999999"/>
    <n v="8370.9939800000011"/>
    <n v="796912.07585000002"/>
    <n v="1081"/>
    <n v="121741.27218"/>
    <n v="610711.55293000001"/>
    <n v="227451.90935"/>
    <n v="383259.64357999997"/>
    <n v="465783.59042000002"/>
    <n v="144927.96251000001"/>
    <m/>
    <m/>
    <s v="C"/>
    <s v="Manufacturing"/>
    <s v="30"/>
    <s v="MANUFACTURE OF OTHER TRANSPORT EQUIPMENT"/>
    <s v="High"/>
    <n v="1"/>
    <n v="-3.5596028867541318"/>
    <n v="7.5817590272496557E-2"/>
    <n v="9.8933699485664314E-2"/>
    <n v="0.1297167922887085"/>
    <x v="0"/>
    <n v="1"/>
    <n v="0.76268999363990797"/>
    <n v="112.61912320074001"/>
    <n v="737.19896008325622"/>
    <n v="210.4087968085106"/>
    <x v="3"/>
    <s v="Exp&gt;25"/>
    <s v="Exp&gt;50"/>
    <s v="Increased Export Intensity"/>
    <n v="1"/>
    <n v="6.4086678604202696E-2"/>
    <n v="40.880146533285433"/>
    <n v="0.342739318327693"/>
    <n v="2.0870627052792972"/>
    <n v="2.0655819158580609E-2"/>
    <n v="8.9462907709862982"/>
    <s v="Yes"/>
    <s v="Yes"/>
    <s v="Yes"/>
    <x v="0"/>
    <s v="Growing"/>
    <n v="6.607495069033531"/>
    <n v="6.3983633488079228E-2"/>
    <n v="1.612452779404006"/>
    <s v="Yes"/>
    <s v="2.Hiring"/>
    <s v="Hiring"/>
    <n v="179.3422539688579"/>
    <n v="5.1645253291381657E-2"/>
    <n v="0.11779601217717391"/>
    <n v="8.1093521853555631E-2"/>
    <n v="0.9359133213957973"/>
    <s v="75-100"/>
    <n v="0.68842332057544553"/>
    <n v="13.245760314475771"/>
    <n v="6.9216581841511289"/>
    <n v="74.839741025641018"/>
    <n v="557.85670611439832"/>
  </r>
  <r>
    <n v="990"/>
    <n v="956"/>
    <n v="792"/>
    <n v="1259"/>
    <n v="993"/>
    <s v="Ostróda Yacht sp. z o.o., Ostróda"/>
    <m/>
    <m/>
    <m/>
    <n v="2001"/>
    <m/>
    <n v="510274079"/>
    <n v="51321"/>
    <n v="7411001625"/>
    <s v="sp. z o.o."/>
    <s v="3012"/>
    <s v="Produkcja łodzi wycieczkowych i sportowych"/>
    <m/>
    <s v="motoryzacja"/>
    <m/>
    <n v="500"/>
    <s v="J"/>
    <x v="2"/>
    <n v="802320"/>
    <n v="72844"/>
    <n v="72387"/>
    <n v="58335"/>
    <n v="10599.6"/>
    <n v="706906"/>
    <n v="1033"/>
    <n v="127057"/>
    <n v="460287"/>
    <n v="212559"/>
    <n v="247728"/>
    <n v="331701"/>
    <n v="96495"/>
    <m/>
    <m/>
    <s v="C"/>
    <s v="Manufacturing"/>
    <s v="30"/>
    <s v="MANUFACTURE OF OTHER TRANSPORT EQUIPMENT"/>
    <s v="High"/>
    <n v="0.88107737561072885"/>
    <n v="83.527253237033278"/>
    <n v="7.2707897098414603E-2"/>
    <n v="0.12673614505732289"/>
    <n v="0.1758662168639829"/>
    <x v="0"/>
    <n v="1"/>
    <n v="0.72063951404232574"/>
    <n v="122.9980638915779"/>
    <n v="776.68925459825755"/>
    <n v="205.7686350435624"/>
    <x v="3"/>
    <s v="Exp&gt;25"/>
    <s v="Exp&gt;50"/>
    <s v="Increased Export Intensity"/>
    <n v="1"/>
    <n v="6.4086678604202696E-2"/>
    <n v="40.880146533285433"/>
    <n v="0.342739318327693"/>
    <n v="2.0870627052792972"/>
    <n v="2.0655819158580609E-2"/>
    <n v="8.9462907709862982"/>
    <s v="Yes"/>
    <s v="Yes"/>
    <s v="Yes"/>
    <x v="0"/>
    <s v="Growing"/>
    <n v="6.607495069033531"/>
    <n v="6.3983633488079228E-2"/>
    <n v="1.612452779404006"/>
    <s v="Yes"/>
    <s v="2.Hiring"/>
    <s v="Hiring"/>
    <n v="179.3422539688579"/>
    <n v="5.1645253291381657E-2"/>
    <n v="0.11779601217717391"/>
    <n v="8.1093521853555631E-2"/>
    <n v="0.9359133213957973"/>
    <s v="75-100"/>
    <n v="0.68842332057544553"/>
    <n v="13.245760314475771"/>
    <n v="6.9216581841511289"/>
    <n v="74.839741025641018"/>
    <n v="557.85670611439832"/>
  </r>
  <r>
    <n v="990"/>
    <n v="956"/>
    <n v="792"/>
    <n v="1259"/>
    <n v="993"/>
    <s v="Ostróda Yacht sp. z o.o., Ostróda"/>
    <m/>
    <m/>
    <m/>
    <n v="2001"/>
    <m/>
    <n v="510274079"/>
    <n v="51321"/>
    <n v="7411001625"/>
    <s v="sp. z o.o."/>
    <s v="3012"/>
    <s v="Produkcja łodzi wycieczkowych i sportowych"/>
    <m/>
    <s v="motoryzacja"/>
    <m/>
    <n v="500"/>
    <s v="J"/>
    <x v="3"/>
    <n v="826326"/>
    <n v="86995"/>
    <n v="92271"/>
    <n v="73662"/>
    <n v="8163"/>
    <n v="758845"/>
    <n v="1098"/>
    <n v="116889"/>
    <n v="583835"/>
    <n v="119999"/>
    <n v="463836"/>
    <n v="405364"/>
    <n v="178471.72403000001"/>
    <m/>
    <m/>
    <s v="C"/>
    <s v="Manufacturing"/>
    <s v="30"/>
    <s v="MANUFACTURE OF OTHER TRANSPORT EQUIPMENT"/>
    <s v="High"/>
    <n v="0.91833610463666882"/>
    <n v="2.9920729883338382"/>
    <n v="8.9143994016889216E-2"/>
    <n v="0.12616920876617541"/>
    <n v="0.181718159481355"/>
    <x v="0"/>
    <n v="1"/>
    <n v="0.69431260544503159"/>
    <n v="106.4562841530055"/>
    <n v="752.57377049180332"/>
    <n v="109.2887067395264"/>
    <x v="3"/>
    <s v="Exp&gt;25"/>
    <s v="Exp&gt;50"/>
    <s v="Increased Export Intensity"/>
    <n v="1"/>
    <n v="6.4086678604202696E-2"/>
    <n v="40.880146533285433"/>
    <n v="0.342739318327693"/>
    <n v="2.0870627052792972"/>
    <n v="2.0655819158580609E-2"/>
    <n v="8.9462907709862982"/>
    <s v="Yes"/>
    <s v="Yes"/>
    <s v="Yes"/>
    <x v="0"/>
    <s v="Growing"/>
    <n v="6.607495069033531"/>
    <n v="6.3983633488079228E-2"/>
    <n v="1.612452779404006"/>
    <s v="Yes"/>
    <s v="2.Hiring"/>
    <s v="Hiring"/>
    <n v="179.3422539688579"/>
    <n v="5.1645253291381657E-2"/>
    <n v="0.11779601217717391"/>
    <n v="8.1093521853555631E-2"/>
    <n v="0.9359133213957973"/>
    <s v="75-100"/>
    <n v="0.68842332057544553"/>
    <n v="13.245760314475771"/>
    <n v="6.9216581841511289"/>
    <n v="74.839741025641018"/>
    <n v="557.85670611439832"/>
  </r>
  <r>
    <n v="993"/>
    <n v="1114"/>
    <n v="913"/>
    <n v="883"/>
    <n v="994"/>
    <s v="United Beverages SA, Toruń"/>
    <m/>
    <m/>
    <m/>
    <n v="2001"/>
    <m/>
    <n v="871249854"/>
    <n v="12645"/>
    <n v="8792220128"/>
    <s v="SA"/>
    <s v="4634"/>
    <s v="Sprzedaż hurtowa napojów alkoholowych"/>
    <m/>
    <s v="handel hurtowy"/>
    <m/>
    <n v="400"/>
    <s v="J"/>
    <x v="0"/>
    <n v="619736.51165"/>
    <n v="29760.963319999999"/>
    <n v="27897.3475"/>
    <n v="22620.520499999999"/>
    <n v="1257.8482200000001"/>
    <n v="0"/>
    <n v="297"/>
    <n v="22376"/>
    <n v="155244.41855999999"/>
    <n v="39890.970930000003"/>
    <n v="115353.44763"/>
    <n v="42647.659729999999"/>
    <n v="112596.75883000001"/>
    <m/>
    <m/>
    <s v="G"/>
    <s v="Wholesale and Retail Trade; Repair of Motor Vehicles and Motorcycles"/>
    <s v="46"/>
    <s v="WHOLESALE TRADE, EXCEPT OF MOTOR VEHICLES"/>
    <s v="Medium-high"/>
    <n v="0"/>
    <m/>
    <n v="3.6500222392536842E-2"/>
    <n v="0.14570907418006429"/>
    <n v="0.53040473130786725"/>
    <x v="1"/>
    <n v="0"/>
    <n v="0.27471299854504733"/>
    <n v="75.340067340067336"/>
    <n v="2086.654921380471"/>
    <n v="134.31303343434351"/>
    <x v="0"/>
    <s v="Exp&lt;25"/>
    <s v="Exp&lt;50"/>
    <s v="Decreased Export Intensity"/>
    <n v="0"/>
    <n v="0"/>
    <n v="28.473100227739341"/>
    <n v="0.25054935968407749"/>
    <n v="-6.9035505596091573"/>
    <n v="-7.1534139485034842E-2"/>
    <n v="6.4640666542614689"/>
    <s v="Yes"/>
    <s v="Yes"/>
    <s v="Yes"/>
    <x v="3"/>
    <s v="Declining"/>
    <n v="7.0707070707070701"/>
    <n v="6.8319243977477129E-2"/>
    <n v="1.7226504944423351"/>
    <s v="No"/>
    <s v="2.Hiring"/>
    <s v="Hiring"/>
    <n v="417.10202755034612"/>
    <n v="3.6500222392536842E-2"/>
    <n v="0.53040473130786725"/>
    <n v="0.14570907418006429"/>
    <n v="0"/>
    <s v="0-10"/>
    <n v="0.27471299854504733"/>
    <n v="13.337049685481491"/>
    <n v="5.6937321388026998"/>
    <n v="75.340067340067336"/>
    <n v="2086.654921380471"/>
  </r>
  <r>
    <n v="993"/>
    <n v="1114"/>
    <n v="913"/>
    <n v="883"/>
    <n v="994"/>
    <s v="United Beverages SA, Toruń"/>
    <m/>
    <m/>
    <m/>
    <n v="2001"/>
    <m/>
    <n v="871249854"/>
    <n v="12645"/>
    <n v="8792220128"/>
    <s v="SA"/>
    <s v="4634"/>
    <s v="Sprzedaż hurtowa napojów alkoholowych"/>
    <m/>
    <s v="handel hurtowy"/>
    <m/>
    <n v="400"/>
    <s v="J"/>
    <x v="1"/>
    <n v="636686.51240999997"/>
    <n v="29139.54046"/>
    <n v="28640.186580000001"/>
    <n v="23752.511579999999"/>
    <n v="1257"/>
    <n v="0"/>
    <n v="318"/>
    <n v="25311"/>
    <n v="155244"/>
    <n v="39891"/>
    <n v="115353"/>
    <n v="42647"/>
    <n v="232063.74896"/>
    <m/>
    <m/>
    <s v="G"/>
    <s v="Wholesale and Retail Trade; Repair of Motor Vehicles and Motorcycles"/>
    <s v="46"/>
    <s v="WHOLESALE TRADE, EXCEPT OF MOTOR VEHICLES"/>
    <s v="Medium-high"/>
    <n v="0"/>
    <n v="2.7350334281373678"/>
    <n v="3.7306446920151427E-2"/>
    <n v="0.15300115675968151"/>
    <n v="0.55695621216029256"/>
    <x v="1"/>
    <n v="0"/>
    <n v="0.27470948957769697"/>
    <n v="79.594339622641513"/>
    <n v="2002.158844056604"/>
    <n v="125.4433962264151"/>
    <x v="0"/>
    <s v="Exp&lt;25"/>
    <s v="Exp&lt;50"/>
    <s v="Decreased Export Intensity"/>
    <n v="0"/>
    <n v="0"/>
    <n v="28.473100227739341"/>
    <n v="0.25054935968407749"/>
    <n v="-6.9035505596091573"/>
    <n v="-7.1534139485034842E-2"/>
    <n v="6.4640666542614689"/>
    <s v="Yes"/>
    <s v="Yes"/>
    <s v="Yes"/>
    <x v="3"/>
    <s v="Declining"/>
    <n v="7.0707070707070701"/>
    <n v="6.8319243977477129E-2"/>
    <n v="1.7226504944423351"/>
    <s v="No"/>
    <s v="2.Hiring"/>
    <s v="Hiring"/>
    <n v="417.10202755034612"/>
    <n v="3.6500222392536842E-2"/>
    <n v="0.53040473130786725"/>
    <n v="0.14570907418006429"/>
    <n v="0"/>
    <s v="0-10"/>
    <n v="0.27471299854504733"/>
    <n v="13.337049685481491"/>
    <n v="5.6937321388026998"/>
    <n v="75.340067340067336"/>
    <n v="2086.654921380471"/>
  </r>
  <r>
    <n v="993"/>
    <n v="1114"/>
    <n v="913"/>
    <n v="883"/>
    <n v="994"/>
    <s v="United Beverages SA, Toruń"/>
    <m/>
    <m/>
    <m/>
    <n v="2001"/>
    <m/>
    <n v="871249854"/>
    <n v="12645"/>
    <n v="8792220128"/>
    <s v="SA"/>
    <s v="4634"/>
    <s v="Sprzedaż hurtowa napojów alkoholowych"/>
    <m/>
    <s v="handel hurtowy"/>
    <m/>
    <n v="400"/>
    <s v="J"/>
    <x v="2"/>
    <n v="703407.94486000005"/>
    <n v="31963.354790000001"/>
    <n v="39220.120619999987"/>
    <n v="32067.910619999999"/>
    <n v="1318.06594"/>
    <n v="0"/>
    <n v="313"/>
    <n v="24010"/>
    <n v="341453.6727"/>
    <n v="170272.70407000001"/>
    <n v="171180.96862999999"/>
    <n v="98468.08193"/>
    <n v="242985.59077000001"/>
    <m/>
    <m/>
    <s v="G"/>
    <s v="Wholesale and Retail Trade; Repair of Motor Vehicles and Motorcycles"/>
    <s v="46"/>
    <s v="WHOLESALE TRADE, EXCEPT OF MOTOR VEHICLES"/>
    <s v="Medium-high"/>
    <n v="0"/>
    <n v="10.47947948472234"/>
    <n v="4.5589349472563191E-2"/>
    <n v="9.3915846230111441E-2"/>
    <n v="0.32566807427808708"/>
    <x v="1"/>
    <n v="0"/>
    <n v="0.28837903880598681"/>
    <n v="76.709265175718855"/>
    <n v="2247.30972798722"/>
    <n v="544.00224942492014"/>
    <x v="0"/>
    <s v="Exp&lt;25"/>
    <s v="Exp&lt;50"/>
    <s v="Decreased Export Intensity"/>
    <n v="0"/>
    <n v="0"/>
    <n v="28.473100227739341"/>
    <n v="0.25054935968407749"/>
    <n v="-6.9035505596091573"/>
    <n v="-7.1534139485034842E-2"/>
    <n v="6.4640666542614689"/>
    <s v="Yes"/>
    <s v="Yes"/>
    <s v="Yes"/>
    <x v="3"/>
    <s v="Declining"/>
    <n v="7.0707070707070701"/>
    <n v="6.8319243977477129E-2"/>
    <n v="1.7226504944423351"/>
    <s v="No"/>
    <s v="2.Hiring"/>
    <s v="Hiring"/>
    <n v="417.10202755034612"/>
    <n v="3.6500222392536842E-2"/>
    <n v="0.53040473130786725"/>
    <n v="0.14570907418006429"/>
    <n v="0"/>
    <s v="0-10"/>
    <n v="0.27471299854504733"/>
    <n v="13.337049685481491"/>
    <n v="5.6937321388026998"/>
    <n v="75.340067340067336"/>
    <n v="2086.654921380471"/>
  </r>
  <r>
    <n v="993"/>
    <n v="1114"/>
    <n v="913"/>
    <n v="883"/>
    <n v="994"/>
    <s v="United Beverages SA, Toruń"/>
    <m/>
    <m/>
    <m/>
    <n v="2001"/>
    <m/>
    <n v="871249854"/>
    <n v="12645"/>
    <n v="8792220128"/>
    <s v="SA"/>
    <s v="4634"/>
    <s v="Sprzedaż hurtowa napojów alkoholowych"/>
    <m/>
    <s v="handel hurtowy"/>
    <m/>
    <n v="400"/>
    <s v="J"/>
    <x v="3"/>
    <n v="763033.02441999991"/>
    <n v="39496.661119999997"/>
    <n v="97668.839359999998"/>
    <n v="82107.243359999993"/>
    <n v="1288.50892"/>
    <n v="0"/>
    <n v="328"/>
    <n v="27023"/>
    <n v="399126.16055999999"/>
    <n v="151911.46252"/>
    <n v="247214.69803999999"/>
    <n v="180575.32529000001"/>
    <n v="218550.83527000001"/>
    <m/>
    <m/>
    <s v="G"/>
    <s v="Wholesale and Retail Trade; Repair of Motor Vehicles and Motorcycles"/>
    <s v="46"/>
    <s v="WHOLESALE TRADE, EXCEPT OF MOTOR VEHICLES"/>
    <s v="Medium-high"/>
    <n v="0"/>
    <n v="8.4766002425330953"/>
    <n v="0.1076064085462247"/>
    <n v="0.20571751860313589"/>
    <n v="0.45469802271233672"/>
    <x v="1"/>
    <n v="0"/>
    <n v="0.45242668392530577"/>
    <n v="82.387195121951223"/>
    <n v="2326.3201964024388"/>
    <n v="463.14470280487808"/>
    <x v="0"/>
    <s v="Exp&lt;25"/>
    <s v="Exp&lt;50"/>
    <s v="Decreased Export Intensity"/>
    <n v="0"/>
    <n v="0"/>
    <n v="28.473100227739341"/>
    <n v="0.25054935968407749"/>
    <n v="-6.9035505596091573"/>
    <n v="-7.1534139485034842E-2"/>
    <n v="6.4640666542614689"/>
    <s v="Yes"/>
    <s v="Yes"/>
    <s v="Yes"/>
    <x v="3"/>
    <s v="Declining"/>
    <n v="7.0707070707070701"/>
    <n v="6.8319243977477129E-2"/>
    <n v="1.7226504944423351"/>
    <s v="No"/>
    <s v="2.Hiring"/>
    <s v="Hiring"/>
    <n v="417.10202755034612"/>
    <n v="3.6500222392536842E-2"/>
    <n v="0.53040473130786725"/>
    <n v="0.14570907418006429"/>
    <n v="0"/>
    <s v="0-10"/>
    <n v="0.27471299854504733"/>
    <n v="13.337049685481491"/>
    <n v="5.6937321388026998"/>
    <n v="75.340067340067336"/>
    <n v="2086.654921380471"/>
  </r>
  <r>
    <n v="993"/>
    <n v="1114"/>
    <n v="913"/>
    <n v="883"/>
    <n v="994"/>
    <s v="United Beverages SA, Toruń"/>
    <m/>
    <m/>
    <m/>
    <n v="2001"/>
    <m/>
    <n v="871249854"/>
    <n v="12645"/>
    <n v="8792220128"/>
    <s v="SA"/>
    <s v="4634"/>
    <s v="Sprzedaż hurtowa napojów alkoholowych"/>
    <m/>
    <s v="handel hurtowy"/>
    <m/>
    <n v="400"/>
    <s v="J"/>
    <x v="4"/>
    <n v="796194.70976"/>
    <n v="45853.023999999998"/>
    <n v="114393.75089"/>
    <n v="97688.893890000007"/>
    <n v="1369.01873"/>
    <n v="0"/>
    <n v="318"/>
    <n v="35896.742630000001"/>
    <n v="569548.05841000006"/>
    <n v="257318.46236"/>
    <n v="312229.59604999999"/>
    <n v="278264.21918000001"/>
    <n v="291283.83922999998"/>
    <m/>
    <m/>
    <s v="G"/>
    <s v="Wholesale and Retail Trade; Repair of Motor Vehicles and Motorcycles"/>
    <s v="46"/>
    <s v="WHOLESALE TRADE, EXCEPT OF MOTOR VEHICLES"/>
    <s v="Medium-high"/>
    <n v="0"/>
    <n v="4.3460353980362854"/>
    <n v="0.1226947286794291"/>
    <n v="0.17152001915820211"/>
    <n v="0.35106523640687082"/>
    <x v="1"/>
    <n v="0"/>
    <n v="0.48857021821271168"/>
    <n v="112.8828384591195"/>
    <n v="2503.756948930818"/>
    <n v="809.17755459119496"/>
    <x v="0"/>
    <s v="Exp&lt;25"/>
    <s v="Exp&lt;50"/>
    <s v="Decreased Export Intensity"/>
    <n v="0"/>
    <n v="0"/>
    <n v="28.473100227739341"/>
    <n v="0.25054935968407749"/>
    <n v="-6.9035505596091573"/>
    <n v="-7.1534139485034842E-2"/>
    <n v="6.4640666542614689"/>
    <s v="Yes"/>
    <s v="Yes"/>
    <s v="Yes"/>
    <x v="3"/>
    <s v="Declining"/>
    <n v="7.0707070707070701"/>
    <n v="6.8319243977477129E-2"/>
    <n v="1.7226504944423351"/>
    <s v="No"/>
    <s v="2.Hiring"/>
    <s v="Hiring"/>
    <n v="417.10202755034612"/>
    <n v="3.6500222392536842E-2"/>
    <n v="0.53040473130786725"/>
    <n v="0.14570907418006429"/>
    <n v="0"/>
    <s v="0-10"/>
    <n v="0.27471299854504733"/>
    <n v="13.337049685481491"/>
    <n v="5.6937321388026998"/>
    <n v="75.340067340067336"/>
    <n v="2086.654921380471"/>
  </r>
  <r>
    <n v="1611"/>
    <n v="1373"/>
    <n v="1283"/>
    <n v="1143"/>
    <n v="995"/>
    <s v="HOME&amp;YOU SA, Gdańsk"/>
    <m/>
    <m/>
    <m/>
    <n v="1997"/>
    <m/>
    <n v="191337990"/>
    <n v="15349"/>
    <n v="5842056682"/>
    <s v="SA"/>
    <s v="4751"/>
    <s v="Sprzedaż detaliczna wyrobów tekstylnych prowadzona w wyspecjalizowanych sklepach"/>
    <m/>
    <s v="handel detaliczny"/>
    <m/>
    <n v="540"/>
    <s v="J"/>
    <x v="1"/>
    <n v="477701"/>
    <n v="42435"/>
    <n v="40198.433819999998"/>
    <n v="32426"/>
    <n v="17148"/>
    <n v="16408"/>
    <n v="349"/>
    <n v="27999.869159999998"/>
    <n v="304598.54333000001"/>
    <n v="48086.653330000001"/>
    <n v="256511.89"/>
    <n v="202421"/>
    <n v="102177.18399"/>
    <m/>
    <m/>
    <s v="G"/>
    <s v="Wholesale and Retail Trade; Repair of Motor Vehicles and Motorcycles"/>
    <s v="47"/>
    <s v="RETAIL TRADE, EXCEPT OF MOTOR VEHICLES"/>
    <s v="Medium-high"/>
    <n v="3.4347845200240319E-2"/>
    <n v="-15.512758837803229"/>
    <n v="6.7879280135482237E-2"/>
    <n v="0.106454875474798"/>
    <n v="0.16019088928520259"/>
    <x v="0"/>
    <n v="1"/>
    <n v="0.66455012485302156"/>
    <n v="80.228851461318044"/>
    <n v="1368.770773638968"/>
    <n v="137.78410696275071"/>
    <x v="0"/>
    <s v="Exp&lt;25"/>
    <s v="Exp&lt;50"/>
    <s v="Increased Export Intensity"/>
    <n v="1"/>
    <n v="9.9723402969180905E-3"/>
    <n v="-11.947567244770189"/>
    <n v="-0.12723772218019919"/>
    <n v="-36.193889307804483"/>
    <n v="-0.44932122134931157"/>
    <n v="-3.1308832561733002"/>
    <s v="Yes"/>
    <s v="Yes"/>
    <s v="Yes"/>
    <x v="2"/>
    <s v="Declining"/>
    <n v="-20.356234096692109"/>
    <n v="-0.22760642132910819"/>
    <n v="-5.5312983041189483"/>
    <s v="Yes"/>
    <s v="0.Reducing"/>
    <s v="Reducing"/>
    <n v="151.8965221111464"/>
    <n v="3.8594865337134687E-2"/>
    <n v="0.12836772629944229"/>
    <n v="7.6907082063120052E-2"/>
    <n v="0.02"/>
    <s v="0-10"/>
    <n v="0.59911540291458876"/>
    <n v="13.24530994792868"/>
    <n v="5.9738096118692612"/>
    <n v="83.303991450381673"/>
    <n v="1438.70737913486"/>
  </r>
  <r>
    <n v="1611"/>
    <n v="1373"/>
    <n v="1283"/>
    <n v="1143"/>
    <n v="995"/>
    <s v="HOME&amp;YOU SA, Gdańsk"/>
    <m/>
    <m/>
    <m/>
    <n v="1997"/>
    <m/>
    <n v="191337990"/>
    <n v="15349"/>
    <n v="5842056682"/>
    <s v="SA"/>
    <s v="4751"/>
    <s v="Sprzedaż detaliczna wyrobów tekstylnych prowadzona w wyspecjalizowanych sklepach"/>
    <m/>
    <s v="handel detaliczny"/>
    <m/>
    <n v="540"/>
    <s v="J"/>
    <x v="4"/>
    <n v="497859.02108999999"/>
    <n v="-15016.63126"/>
    <n v="-14986.981879999999"/>
    <n v="-15731.41388"/>
    <n v="16258.16611"/>
    <n v="14922"/>
    <n v="313"/>
    <n v="37370.248939999998"/>
    <n v="261094.11464000001"/>
    <n v="54500.075040000003"/>
    <n v="206594.03959999999"/>
    <n v="157592.47322000001"/>
    <n v="103501.64142"/>
    <m/>
    <m/>
    <s v="G"/>
    <s v="Wholesale and Retail Trade; Repair of Motor Vehicles and Motorcycles"/>
    <s v="47"/>
    <s v="RETAIL TRADE, EXCEPT OF MOTOR VEHICLES"/>
    <s v="Medium-high"/>
    <n v="2.9972340296918091E-2"/>
    <n v="-12.818741475985791"/>
    <n v="-3.1598129618216092E-2"/>
    <n v="-6.0251890019392747E-2"/>
    <n v="-9.9823383430494531E-2"/>
    <x v="0"/>
    <n v="1"/>
    <n v="0.60358493119345324"/>
    <n v="119.39376658146971"/>
    <n v="1590.603901246006"/>
    <n v="174.12164549520759"/>
    <x v="0"/>
    <s v="Exp&lt;25"/>
    <s v="Exp&lt;50"/>
    <s v="Increased Export Intensity"/>
    <n v="1"/>
    <n v="9.9723402969180905E-3"/>
    <n v="-11.947567244770189"/>
    <n v="-0.12723772218019919"/>
    <n v="-36.193889307804483"/>
    <n v="-0.44932122134931157"/>
    <n v="-3.1308832561733002"/>
    <s v="Yes"/>
    <s v="Yes"/>
    <s v="Yes"/>
    <x v="2"/>
    <s v="Declining"/>
    <n v="-20.356234096692109"/>
    <n v="-0.22760642132910819"/>
    <n v="-5.5312983041189483"/>
    <s v="Yes"/>
    <s v="0.Reducing"/>
    <s v="Reducing"/>
    <n v="151.8965221111464"/>
    <n v="3.8594865337134687E-2"/>
    <n v="0.12836772629944229"/>
    <n v="7.6907082063120052E-2"/>
    <n v="0.02"/>
    <s v="0-10"/>
    <n v="0.59911540291458876"/>
    <n v="13.24530994792868"/>
    <n v="5.9738096118692612"/>
    <n v="83.303991450381673"/>
    <n v="1438.70737913486"/>
  </r>
  <r>
    <n v="1611"/>
    <n v="1373"/>
    <n v="1283"/>
    <n v="1143"/>
    <n v="995"/>
    <s v="HOME&amp;YOU SA, Gdańsk"/>
    <m/>
    <m/>
    <m/>
    <n v="1997"/>
    <m/>
    <n v="191337990"/>
    <n v="15349"/>
    <n v="5842056682"/>
    <s v="SA"/>
    <s v="4751"/>
    <s v="Sprzedaż detaliczna wyrobów tekstylnych prowadzona w wyspecjalizowanych sklepach"/>
    <m/>
    <s v="handel detaliczny"/>
    <m/>
    <n v="540"/>
    <s v="J"/>
    <x v="2"/>
    <n v="500887.45282000001"/>
    <n v="43760.302770000002"/>
    <n v="51123.761880000013"/>
    <n v="41257.895879999996"/>
    <n v="16131.48537"/>
    <n v="20166"/>
    <n v="371"/>
    <n v="34569.243849999999"/>
    <n v="322333.05943000002"/>
    <n v="48669.179090000012"/>
    <n v="273663.88033999997"/>
    <n v="185179.25521999999"/>
    <n v="137153.80421"/>
    <m/>
    <m/>
    <s v="G"/>
    <s v="Wholesale and Retail Trade; Repair of Motor Vehicles and Motorcycles"/>
    <s v="47"/>
    <s v="RETAIL TRADE, EXCEPT OF MOTOR VEHICLES"/>
    <s v="Medium-high"/>
    <n v="4.0260541338109537E-2"/>
    <n v="4.8537584849100091"/>
    <n v="8.2369593503925378E-2"/>
    <n v="0.1279977174943169"/>
    <n v="0.22279977220441921"/>
    <x v="0"/>
    <n v="1"/>
    <n v="0.57449662640085097"/>
    <n v="93.178554851752025"/>
    <n v="1350.1009509973051"/>
    <n v="131.18377113207549"/>
    <x v="0"/>
    <s v="Exp&lt;25"/>
    <s v="Exp&lt;50"/>
    <s v="Increased Export Intensity"/>
    <n v="1"/>
    <n v="9.9723402969180905E-3"/>
    <n v="-11.947567244770189"/>
    <n v="-0.12723772218019919"/>
    <n v="-36.193889307804483"/>
    <n v="-0.44932122134931157"/>
    <n v="-3.1308832561733002"/>
    <s v="Yes"/>
    <s v="Yes"/>
    <s v="Yes"/>
    <x v="2"/>
    <s v="Declining"/>
    <n v="-20.356234096692109"/>
    <n v="-0.22760642132910819"/>
    <n v="-5.5312983041189483"/>
    <s v="Yes"/>
    <s v="0.Reducing"/>
    <s v="Reducing"/>
    <n v="151.8965221111464"/>
    <n v="3.8594865337134687E-2"/>
    <n v="0.12836772629944229"/>
    <n v="7.6907082063120052E-2"/>
    <n v="0.02"/>
    <s v="0-10"/>
    <n v="0.59911540291458876"/>
    <n v="13.24530994792868"/>
    <n v="5.9738096118692612"/>
    <n v="83.303991450381673"/>
    <n v="1438.70737913486"/>
  </r>
  <r>
    <n v="1611"/>
    <n v="1373"/>
    <n v="1283"/>
    <n v="1143"/>
    <n v="995"/>
    <s v="HOME&amp;YOU SA, Gdańsk"/>
    <m/>
    <m/>
    <m/>
    <n v="1997"/>
    <m/>
    <n v="191337990"/>
    <n v="15349"/>
    <n v="5842056682"/>
    <s v="SA"/>
    <s v="4751"/>
    <s v="Sprzedaż detaliczna wyrobów tekstylnych prowadzona w wyspecjalizowanych sklepach"/>
    <m/>
    <s v="handel detaliczny"/>
    <m/>
    <n v="540"/>
    <s v="J"/>
    <x v="0"/>
    <n v="565412"/>
    <n v="29717"/>
    <n v="27128"/>
    <n v="21822"/>
    <n v="17449"/>
    <n v="11308.24"/>
    <n v="393"/>
    <n v="32738.468639999999"/>
    <n v="283745"/>
    <n v="58751"/>
    <n v="224994"/>
    <n v="169996"/>
    <n v="113749.32034000001"/>
    <m/>
    <m/>
    <s v="G"/>
    <s v="Wholesale and Retail Trade; Repair of Motor Vehicles and Motorcycles"/>
    <s v="47"/>
    <s v="RETAIL TRADE, EXCEPT OF MOTOR VEHICLES"/>
    <s v="Medium-high"/>
    <n v="0.02"/>
    <m/>
    <n v="3.8594865337134687E-2"/>
    <n v="7.6907082063120052E-2"/>
    <n v="0.12836772629944229"/>
    <x v="0"/>
    <n v="1"/>
    <n v="0.59911540291458876"/>
    <n v="83.303991450381673"/>
    <n v="1438.70737913486"/>
    <n v="149.4936386768448"/>
    <x v="0"/>
    <s v="Exp&lt;25"/>
    <s v="Exp&lt;50"/>
    <s v="Increased Export Intensity"/>
    <n v="1"/>
    <n v="9.9723402969180905E-3"/>
    <n v="-11.947567244770189"/>
    <n v="-0.12723772218019919"/>
    <n v="-36.193889307804483"/>
    <n v="-0.44932122134931157"/>
    <n v="-3.1308832561733002"/>
    <s v="Yes"/>
    <s v="Yes"/>
    <s v="Yes"/>
    <x v="2"/>
    <s v="Declining"/>
    <n v="-20.356234096692109"/>
    <n v="-0.22760642132910819"/>
    <n v="-5.5312983041189483"/>
    <s v="Yes"/>
    <s v="0.Reducing"/>
    <s v="Reducing"/>
    <n v="151.8965221111464"/>
    <n v="3.8594865337134687E-2"/>
    <n v="0.12836772629944229"/>
    <n v="7.6907082063120052E-2"/>
    <n v="0.02"/>
    <s v="0-10"/>
    <n v="0.59911540291458876"/>
    <n v="13.24530994792868"/>
    <n v="5.9738096118692612"/>
    <n v="83.303991450381673"/>
    <n v="1438.70737913486"/>
  </r>
  <r>
    <n v="1611"/>
    <n v="1373"/>
    <n v="1283"/>
    <n v="1143"/>
    <n v="995"/>
    <s v="HOME&amp;YOU SA, Gdańsk"/>
    <m/>
    <m/>
    <m/>
    <n v="1997"/>
    <m/>
    <n v="191337990"/>
    <n v="15349"/>
    <n v="5842056682"/>
    <s v="SA"/>
    <s v="4751"/>
    <s v="Sprzedaż detaliczna wyrobów tekstylnych prowadzona w wyspecjalizowanych sklepach"/>
    <m/>
    <s v="handel detaliczny"/>
    <m/>
    <n v="540"/>
    <s v="J"/>
    <x v="3"/>
    <n v="571061.97996999999"/>
    <n v="9256.3794899999994"/>
    <n v="11846.401879999999"/>
    <n v="9275.6888800000015"/>
    <n v="18114.553260000001"/>
    <n v="18352"/>
    <n v="338"/>
    <n v="37510.250059999998"/>
    <n v="294308.26976"/>
    <n v="57136.497510000001"/>
    <n v="237171.77225000001"/>
    <n v="173323.88709999999"/>
    <n v="120984.38266"/>
    <m/>
    <m/>
    <s v="G"/>
    <s v="Wholesale and Retail Trade; Repair of Motor Vehicles and Motorcycles"/>
    <s v="47"/>
    <s v="RETAIL TRADE, EXCEPT OF MOTOR VEHICLES"/>
    <s v="Medium-high"/>
    <n v="3.2136616766124233E-2"/>
    <n v="14.0100389328814"/>
    <n v="1.62428759142524E-2"/>
    <n v="3.1516915537453498E-2"/>
    <n v="5.3516506208104782E-2"/>
    <x v="0"/>
    <n v="1"/>
    <n v="0.58891952727438035"/>
    <n v="110.9770711834319"/>
    <n v="1689.5324851183429"/>
    <n v="169.04289204142009"/>
    <x v="0"/>
    <s v="Exp&lt;25"/>
    <s v="Exp&lt;50"/>
    <s v="Increased Export Intensity"/>
    <n v="1"/>
    <n v="9.9723402969180905E-3"/>
    <n v="-11.947567244770189"/>
    <n v="-0.12723772218019919"/>
    <n v="-36.193889307804483"/>
    <n v="-0.44932122134931157"/>
    <n v="-3.1308832561733002"/>
    <s v="Yes"/>
    <s v="Yes"/>
    <s v="Yes"/>
    <x v="2"/>
    <s v="Declining"/>
    <n v="-20.356234096692109"/>
    <n v="-0.22760642132910819"/>
    <n v="-5.5312983041189483"/>
    <s v="Yes"/>
    <s v="0.Reducing"/>
    <s v="Reducing"/>
    <n v="151.8965221111464"/>
    <n v="3.8594865337134687E-2"/>
    <n v="0.12836772629944229"/>
    <n v="7.6907082063120052E-2"/>
    <n v="0.02"/>
    <s v="0-10"/>
    <n v="0.59911540291458876"/>
    <n v="13.24530994792868"/>
    <n v="5.9738096118692612"/>
    <n v="83.303991450381673"/>
    <n v="1438.70737913486"/>
  </r>
  <r>
    <m/>
    <n v="501"/>
    <n v="538"/>
    <n v="929"/>
    <n v="996"/>
    <s v="Omida Group sp. z o.o. GK, Gdańsk"/>
    <m/>
    <m/>
    <m/>
    <m/>
    <m/>
    <n v="221118940"/>
    <n v="701817"/>
    <n v="9571045101"/>
    <s v="sp. z o.o."/>
    <s v="4941"/>
    <s v="Transport drogowy towarów"/>
    <m/>
    <s v="transport"/>
    <m/>
    <n v="400"/>
    <s v="S"/>
    <x v="0"/>
    <n v="564541.80599999998"/>
    <n v="9832"/>
    <n v="8550"/>
    <n v="4254.6489199999087"/>
    <n v="703"/>
    <n v="0"/>
    <n v="490"/>
    <n v="9668"/>
    <n v="213657"/>
    <n v="34603"/>
    <n v="179054"/>
    <n v="45268.548770000001"/>
    <n v="162837"/>
    <m/>
    <m/>
    <s v="H"/>
    <s v="Transportation and Storage"/>
    <s v="49"/>
    <s v="LAND TRANSPORT AND TRANSPORT VIA PIPELINES"/>
    <s v="Low"/>
    <n v="0"/>
    <m/>
    <n v="7.5364638628727327E-3"/>
    <n v="1.9913454368449941E-2"/>
    <n v="9.3986863630572459E-2"/>
    <x v="1"/>
    <n v="0"/>
    <n v="0.21187486845738729"/>
    <n v="19.730612244897959"/>
    <n v="1152.126134693877"/>
    <n v="70.618367346938768"/>
    <x v="0"/>
    <s v="Exp&lt;25"/>
    <s v="Exp&lt;50"/>
    <s v="Increased Export Intensity"/>
    <n v="1"/>
    <n v="0.37565739070662379"/>
    <n v="91.209399999687534"/>
    <n v="0.64819897659902281"/>
    <n v="38.55753623165765"/>
    <n v="0.32611547742990871"/>
    <n v="17.59187349437812"/>
    <s v="No"/>
    <s v="Yes"/>
    <s v="No"/>
    <x v="0"/>
    <s v="Growing"/>
    <n v="-15.71428571428571"/>
    <n v="-0.17095779814363879"/>
    <n v="-4.1838993158259008"/>
    <s v="Yes"/>
    <s v="0.Reducing"/>
    <s v="Reducing"/>
    <n v="1461.571201867866"/>
    <n v="7.5364638628727327E-3"/>
    <n v="9.3986863630572459E-2"/>
    <n v="1.9913454368449941E-2"/>
    <n v="0"/>
    <s v="0-10"/>
    <n v="0.21187486845738729"/>
    <n v="13.243769718288471"/>
    <n v="6.1944053911046719"/>
    <n v="19.730612244897959"/>
    <n v="1152.126134693877"/>
  </r>
  <r>
    <m/>
    <n v="501"/>
    <n v="538"/>
    <n v="929"/>
    <n v="996"/>
    <s v="Omida Group sp. z o.o. GK, Gdańsk"/>
    <m/>
    <m/>
    <m/>
    <m/>
    <m/>
    <n v="221118940"/>
    <n v="701817"/>
    <n v="9571045101"/>
    <s v="sp. z o.o."/>
    <s v="4941"/>
    <s v="Transport drogowy towarów"/>
    <m/>
    <s v="transport"/>
    <m/>
    <n v="400"/>
    <s v="S"/>
    <x v="1"/>
    <n v="593583.97990999999"/>
    <n v="2120"/>
    <n v="3557"/>
    <n v="2866.5"/>
    <n v="539"/>
    <n v="0"/>
    <n v="480"/>
    <n v="11164"/>
    <n v="120952"/>
    <n v="37725"/>
    <n v="83227"/>
    <n v="53713.897306079969"/>
    <n v="91905"/>
    <m/>
    <m/>
    <s v="H"/>
    <s v="Transportation and Storage"/>
    <s v="49"/>
    <s v="LAND TRANSPORT AND TRANSPORT VIA PIPELINES"/>
    <s v="Low"/>
    <n v="0"/>
    <n v="5.1443796723886992"/>
    <n v="4.8291397628935718E-3"/>
    <n v="2.369948409286329E-2"/>
    <n v="5.3366077379671653E-2"/>
    <x v="1"/>
    <n v="0"/>
    <n v="0.44409267565711991"/>
    <n v="23.258333333333329"/>
    <n v="1236.6332914791669"/>
    <n v="78.59375"/>
    <x v="0"/>
    <s v="Exp&lt;25"/>
    <s v="Exp&lt;50"/>
    <s v="Increased Export Intensity"/>
    <n v="1"/>
    <n v="0.37565739070662379"/>
    <n v="91.209399999687534"/>
    <n v="0.64819897659902281"/>
    <n v="38.55753623165765"/>
    <n v="0.32611547742990871"/>
    <n v="17.59187349437812"/>
    <s v="No"/>
    <s v="Yes"/>
    <s v="No"/>
    <x v="0"/>
    <s v="Growing"/>
    <n v="-15.71428571428571"/>
    <n v="-0.17095779814363879"/>
    <n v="-4.1838993158259008"/>
    <s v="Yes"/>
    <s v="0.Reducing"/>
    <s v="Reducing"/>
    <n v="1461.571201867866"/>
    <n v="7.5364638628727327E-3"/>
    <n v="9.3986863630572459E-2"/>
    <n v="1.9913454368449941E-2"/>
    <n v="0"/>
    <s v="0-10"/>
    <n v="0.21187486845738729"/>
    <n v="13.243769718288471"/>
    <n v="6.1944053911046719"/>
    <n v="19.730612244897959"/>
    <n v="1152.126134693877"/>
  </r>
  <r>
    <m/>
    <n v="501"/>
    <n v="538"/>
    <n v="929"/>
    <n v="996"/>
    <s v="Omida Group sp. z o.o. GK, Gdańsk"/>
    <m/>
    <m/>
    <m/>
    <m/>
    <m/>
    <n v="221118940"/>
    <n v="701817"/>
    <n v="9571045101"/>
    <s v="sp. z o.o."/>
    <s v="4941"/>
    <s v="Transport drogowy towarów"/>
    <m/>
    <s v="transport"/>
    <m/>
    <n v="400"/>
    <s v="S"/>
    <x v="4"/>
    <n v="1079457"/>
    <n v="7636"/>
    <n v="-25152"/>
    <n v="-2152"/>
    <n v="5136"/>
    <n v="405506"/>
    <n v="413"/>
    <n v="61599"/>
    <n v="328083"/>
    <n v="48329"/>
    <n v="279754"/>
    <n v="93259"/>
    <n v="234822"/>
    <m/>
    <m/>
    <s v="H"/>
    <s v="Transportation and Storage"/>
    <s v="49"/>
    <s v="LAND TRANSPORT AND TRANSPORT VIA PIPELINES"/>
    <s v="Low"/>
    <n v="0.37565739070662379"/>
    <n v="-23.609362560373651"/>
    <n v="-1.9935949278201909E-3"/>
    <n v="-6.5593157828964009E-3"/>
    <n v="-2.3075520861257359E-2"/>
    <x v="1"/>
    <n v="0"/>
    <n v="0.28425428931093649"/>
    <n v="149.15012106537529"/>
    <n v="2613.6973365617432"/>
    <n v="117.01937046004841"/>
    <x v="4"/>
    <s v="Exp&lt;25"/>
    <s v="Exp&lt;50"/>
    <s v="Increased Export Intensity"/>
    <n v="1"/>
    <n v="0.37565739070662379"/>
    <n v="91.209399999687534"/>
    <n v="0.64819897659902281"/>
    <n v="38.55753623165765"/>
    <n v="0.32611547742990871"/>
    <n v="17.59187349437812"/>
    <s v="No"/>
    <s v="Yes"/>
    <s v="No"/>
    <x v="0"/>
    <s v="Growing"/>
    <n v="-15.71428571428571"/>
    <n v="-0.17095779814363879"/>
    <n v="-4.1838993158259008"/>
    <s v="Yes"/>
    <s v="0.Reducing"/>
    <s v="Reducing"/>
    <n v="1461.571201867866"/>
    <n v="7.5364638628727327E-3"/>
    <n v="9.3986863630572459E-2"/>
    <n v="1.9913454368449941E-2"/>
    <n v="0"/>
    <s v="0-10"/>
    <n v="0.21187486845738729"/>
    <n v="13.243769718288471"/>
    <n v="6.1944053911046719"/>
    <n v="19.730612244897959"/>
    <n v="1152.126134693877"/>
  </r>
  <r>
    <m/>
    <n v="501"/>
    <n v="538"/>
    <n v="929"/>
    <n v="996"/>
    <s v="Omida Group sp. z o.o. GK, Gdańsk"/>
    <m/>
    <m/>
    <m/>
    <m/>
    <m/>
    <n v="221118940"/>
    <n v="701817"/>
    <n v="9571045101"/>
    <s v="sp. z o.o."/>
    <s v="4941"/>
    <s v="Transport drogowy towarów"/>
    <m/>
    <s v="transport"/>
    <m/>
    <n v="400"/>
    <s v="S"/>
    <x v="2"/>
    <n v="1100387"/>
    <n v="47593"/>
    <n v="45043"/>
    <n v="22341"/>
    <n v="659"/>
    <n v="0"/>
    <n v="540"/>
    <n v="41406"/>
    <n v="393020"/>
    <n v="39407"/>
    <n v="353613"/>
    <n v="96799"/>
    <n v="296220"/>
    <m/>
    <m/>
    <s v="H"/>
    <s v="Transportation and Storage"/>
    <s v="49"/>
    <s v="LAND TRANSPORT AND TRANSPORT VIA PIPELINES"/>
    <s v="Low"/>
    <n v="0"/>
    <n v="85.380171507802856"/>
    <n v="2.0302857085734378E-2"/>
    <n v="5.6844435397689692E-2"/>
    <n v="0.230797838820649"/>
    <x v="1"/>
    <n v="0"/>
    <n v="0.24629535392600879"/>
    <n v="76.677777777777777"/>
    <n v="2037.7537037037041"/>
    <n v="72.975925925925921"/>
    <x v="0"/>
    <s v="Exp&lt;25"/>
    <s v="Exp&lt;50"/>
    <s v="Increased Export Intensity"/>
    <n v="1"/>
    <n v="0.37565739070662379"/>
    <n v="91.209399999687534"/>
    <n v="0.64819897659902281"/>
    <n v="38.55753623165765"/>
    <n v="0.32611547742990871"/>
    <n v="17.59187349437812"/>
    <s v="No"/>
    <s v="Yes"/>
    <s v="No"/>
    <x v="0"/>
    <s v="Growing"/>
    <n v="-15.71428571428571"/>
    <n v="-0.17095779814363879"/>
    <n v="-4.1838993158259008"/>
    <s v="Yes"/>
    <s v="0.Reducing"/>
    <s v="Reducing"/>
    <n v="1461.571201867866"/>
    <n v="7.5364638628727327E-3"/>
    <n v="9.3986863630572459E-2"/>
    <n v="1.9913454368449941E-2"/>
    <n v="0"/>
    <s v="0-10"/>
    <n v="0.21187486845738729"/>
    <n v="13.243769718288471"/>
    <n v="6.1944053911046719"/>
    <n v="19.730612244897959"/>
    <n v="1152.126134693877"/>
  </r>
  <r>
    <m/>
    <n v="501"/>
    <n v="538"/>
    <n v="929"/>
    <n v="996"/>
    <s v="Omida Group sp. z o.o. GK, Gdańsk"/>
    <m/>
    <m/>
    <m/>
    <m/>
    <m/>
    <n v="221118940"/>
    <n v="701817"/>
    <n v="9571045101"/>
    <s v="sp. z o.o."/>
    <s v="4941"/>
    <s v="Transport drogowy towarów"/>
    <m/>
    <s v="transport"/>
    <m/>
    <n v="400"/>
    <s v="S"/>
    <x v="3"/>
    <n v="1413075"/>
    <n v="51179.9"/>
    <n v="49463"/>
    <n v="20476"/>
    <n v="4193"/>
    <n v="430452"/>
    <n v="654"/>
    <n v="53634.9"/>
    <n v="388963"/>
    <n v="46100"/>
    <n v="342863"/>
    <n v="115592"/>
    <n v="273371"/>
    <m/>
    <m/>
    <s v="H"/>
    <s v="Transportation and Storage"/>
    <s v="49"/>
    <s v="LAND TRANSPORT AND TRANSPORT VIA PIPELINES"/>
    <s v="Low"/>
    <n v="0.30462077384427583"/>
    <n v="28.416184487821109"/>
    <n v="1.4490384445270069E-2"/>
    <n v="5.2642539264660143E-2"/>
    <n v="0.17714028652501901"/>
    <x v="1"/>
    <n v="0"/>
    <n v="0.29717993742335391"/>
    <n v="82.010550458715599"/>
    <n v="2160.6651376146792"/>
    <n v="70.489296636085626"/>
    <x v="4"/>
    <s v="Exp&lt;25"/>
    <s v="Exp&lt;50"/>
    <s v="Increased Export Intensity"/>
    <n v="1"/>
    <n v="0.37565739070662379"/>
    <n v="91.209399999687534"/>
    <n v="0.64819897659902281"/>
    <n v="38.55753623165765"/>
    <n v="0.32611547742990871"/>
    <n v="17.59187349437812"/>
    <s v="No"/>
    <s v="Yes"/>
    <s v="No"/>
    <x v="0"/>
    <s v="Growing"/>
    <n v="-15.71428571428571"/>
    <n v="-0.17095779814363879"/>
    <n v="-4.1838993158259008"/>
    <s v="Yes"/>
    <s v="0.Reducing"/>
    <s v="Reducing"/>
    <n v="1461.571201867866"/>
    <n v="7.5364638628727327E-3"/>
    <n v="9.3986863630572459E-2"/>
    <n v="1.9913454368449941E-2"/>
    <n v="0"/>
    <s v="0-10"/>
    <n v="0.21187486845738729"/>
    <n v="13.243769718288471"/>
    <n v="6.1944053911046719"/>
    <n v="19.730612244897959"/>
    <n v="1152.126134693877"/>
  </r>
  <r>
    <n v="1216"/>
    <n v="1341"/>
    <n v="1237"/>
    <n v="1119"/>
    <n v="997"/>
    <s v="Wawel SA, Kraków"/>
    <s v="SG)"/>
    <m/>
    <m/>
    <n v="2001"/>
    <m/>
    <n v="350035154"/>
    <n v="14525"/>
    <n v="6760076868"/>
    <s v="SA"/>
    <s v="1082"/>
    <s v="Produkcja kakao, czekolady i wyrobów cukierniczych"/>
    <m/>
    <s v="żywność"/>
    <m/>
    <n v="540"/>
    <s v="J"/>
    <x v="1"/>
    <n v="488621"/>
    <n v="72101"/>
    <n v="71545"/>
    <n v="57260"/>
    <n v="29743"/>
    <n v="63113"/>
    <n v="1097"/>
    <n v="79339"/>
    <n v="790882"/>
    <n v="385964"/>
    <n v="404918"/>
    <n v="702443"/>
    <n v="67944"/>
    <m/>
    <m/>
    <s v="C"/>
    <s v="Manufacturing"/>
    <s v="10"/>
    <s v="MANUFACTURE OF FOOD PRODUCTS"/>
    <s v="Low"/>
    <n v="0.12916554957727969"/>
    <n v="-13.43254115122626"/>
    <n v="0.1171869403893815"/>
    <n v="7.2400181063673213E-2"/>
    <n v="8.1515510867073912E-2"/>
    <x v="0"/>
    <n v="1"/>
    <n v="0.88817674444480976"/>
    <n v="72.32360984503191"/>
    <n v="445.41567912488603"/>
    <n v="351.83591613491342"/>
    <x v="1"/>
    <s v="Exp&lt;25"/>
    <s v="Exp&lt;50"/>
    <s v="Decreased Export Intensity"/>
    <n v="0"/>
    <n v="-1.2382561925551429E-2"/>
    <n v="17.540304588762751"/>
    <n v="0.1616111065556787"/>
    <n v="-14.825866240026979"/>
    <n v="-0.16047239261343549"/>
    <n v="4.1230072893961189"/>
    <s v="Yes"/>
    <s v="No"/>
    <s v="No"/>
    <x v="3"/>
    <s v="Declining"/>
    <n v="-11.449016100178889"/>
    <n v="-0.1215917105864088"/>
    <n v="-2.99405567357186"/>
    <s v="Yes"/>
    <s v="0.Reducing"/>
    <s v="Reducing"/>
    <n v="165.27999955440001"/>
    <n v="0.1038376006464054"/>
    <n v="8.4868074486761619E-2"/>
    <n v="7.2923463835655428E-2"/>
    <n v="0.10598654357283439"/>
    <s v="10-25"/>
    <n v="0.85925672612061677"/>
    <n v="13.243588621732471"/>
    <n v="7.0192966537150454"/>
    <n v="72.885509838998217"/>
    <n v="504.86545499105449"/>
  </r>
  <r>
    <n v="1216"/>
    <n v="1341"/>
    <n v="1237"/>
    <n v="1119"/>
    <n v="997"/>
    <s v="Wawel SA, Kraków"/>
    <s v="SG)"/>
    <m/>
    <m/>
    <n v="2001"/>
    <m/>
    <n v="350035154"/>
    <n v="14525"/>
    <n v="6760076868"/>
    <s v="SA"/>
    <s v="1082"/>
    <s v="Produkcja kakao, czekolady i wyrobów cukierniczych"/>
    <m/>
    <s v="żywność"/>
    <m/>
    <n v="540"/>
    <s v="J"/>
    <x v="2"/>
    <n v="517949"/>
    <n v="56338"/>
    <n v="56205"/>
    <n v="43577"/>
    <n v="29723"/>
    <n v="67628"/>
    <n v="1036"/>
    <n v="84655"/>
    <n v="813976"/>
    <n v="367372"/>
    <n v="446604"/>
    <n v="708526"/>
    <n v="105450"/>
    <m/>
    <m/>
    <s v="C"/>
    <s v="Manufacturing"/>
    <s v="10"/>
    <s v="MANUFACTURE OF FOOD PRODUCTS"/>
    <s v="Low"/>
    <n v="0.13056883978924569"/>
    <n v="6.0021980225982929"/>
    <n v="8.4133766065770957E-2"/>
    <n v="5.3535976490707342E-2"/>
    <n v="6.1503741570528112E-2"/>
    <x v="0"/>
    <n v="1"/>
    <n v="0.87045072581992589"/>
    <n v="81.713320463320457"/>
    <n v="499.95077220077218"/>
    <n v="354.6061776061776"/>
    <x v="1"/>
    <s v="Exp&lt;25"/>
    <s v="Exp&lt;50"/>
    <s v="Decreased Export Intensity"/>
    <n v="0"/>
    <n v="-1.2382561925551429E-2"/>
    <n v="17.540304588762751"/>
    <n v="0.1616111065556787"/>
    <n v="-14.825866240026979"/>
    <n v="-0.16047239261343549"/>
    <n v="4.1230072893961189"/>
    <s v="Yes"/>
    <s v="No"/>
    <s v="No"/>
    <x v="3"/>
    <s v="Declining"/>
    <n v="-11.449016100178889"/>
    <n v="-0.1215917105864088"/>
    <n v="-2.99405567357186"/>
    <s v="Yes"/>
    <s v="0.Reducing"/>
    <s v="Reducing"/>
    <n v="165.27999955440001"/>
    <n v="0.1038376006464054"/>
    <n v="8.4868074486761619E-2"/>
    <n v="7.2923463835655428E-2"/>
    <n v="0.10598654357283439"/>
    <s v="10-25"/>
    <n v="0.85925672612061677"/>
    <n v="13.243588621732471"/>
    <n v="7.0192966537150454"/>
    <n v="72.885509838998217"/>
    <n v="504.86545499105449"/>
  </r>
  <r>
    <n v="1216"/>
    <n v="1341"/>
    <n v="1237"/>
    <n v="1119"/>
    <n v="997"/>
    <s v="Wawel SA, Kraków"/>
    <s v="SG)"/>
    <m/>
    <m/>
    <n v="2001"/>
    <m/>
    <n v="350035154"/>
    <n v="14525"/>
    <n v="6760076868"/>
    <s v="SA"/>
    <s v="1082"/>
    <s v="Produkcja kakao, czekolady i wyrobów cukierniczych"/>
    <m/>
    <s v="żywność"/>
    <m/>
    <n v="540"/>
    <s v="J"/>
    <x v="0"/>
    <n v="564439.57867999899"/>
    <n v="70302.810679999049"/>
    <n v="73042.313559999064"/>
    <n v="58610.051559999061"/>
    <n v="29521.202280000001"/>
    <n v="59823"/>
    <n v="1118"/>
    <n v="81486"/>
    <n v="803720.07138999994"/>
    <n v="405376.93043000012"/>
    <n v="398343.14095999987"/>
    <n v="690601.87725999975"/>
    <n v="113118"/>
    <m/>
    <m/>
    <s v="C"/>
    <s v="Manufacturing"/>
    <s v="10"/>
    <s v="MANUFACTURE OF FOOD PRODUCTS"/>
    <s v="Low"/>
    <n v="0.10598654357283439"/>
    <m/>
    <n v="0.1038376006464054"/>
    <n v="7.2923463835655428E-2"/>
    <n v="8.4868074486761619E-2"/>
    <x v="0"/>
    <n v="1"/>
    <n v="0.85925672612061677"/>
    <n v="72.885509838998217"/>
    <n v="504.86545499105449"/>
    <n v="362.59117211985688"/>
    <x v="1"/>
    <s v="Exp&lt;25"/>
    <s v="Exp&lt;50"/>
    <s v="Decreased Export Intensity"/>
    <n v="0"/>
    <n v="-1.2382561925551429E-2"/>
    <n v="17.540304588762751"/>
    <n v="0.1616111065556787"/>
    <n v="-14.825866240026979"/>
    <n v="-0.16047239261343549"/>
    <n v="4.1230072893961189"/>
    <s v="Yes"/>
    <s v="No"/>
    <s v="No"/>
    <x v="3"/>
    <s v="Declining"/>
    <n v="-11.449016100178889"/>
    <n v="-0.1215917105864088"/>
    <n v="-2.99405567357186"/>
    <s v="Yes"/>
    <s v="0.Reducing"/>
    <s v="Reducing"/>
    <n v="165.27999955440001"/>
    <n v="0.1038376006464054"/>
    <n v="8.4868074486761619E-2"/>
    <n v="7.2923463835655428E-2"/>
    <n v="0.10598654357283439"/>
    <s v="10-25"/>
    <n v="0.85925672612061677"/>
    <n v="13.243588621732471"/>
    <n v="7.0192966537150454"/>
    <n v="72.885509838998217"/>
    <n v="504.86545499105449"/>
  </r>
  <r>
    <n v="1216"/>
    <n v="1341"/>
    <n v="1237"/>
    <n v="1119"/>
    <n v="997"/>
    <s v="Wawel SA, Kraków"/>
    <s v="SG)"/>
    <m/>
    <m/>
    <n v="2001"/>
    <m/>
    <n v="350035154"/>
    <n v="14525"/>
    <n v="6760076868"/>
    <s v="SA"/>
    <s v="1082"/>
    <s v="Produkcja kakao, czekolady i wyrobów cukierniczych"/>
    <m/>
    <s v="żywność"/>
    <m/>
    <n v="540"/>
    <s v="J"/>
    <x v="3"/>
    <n v="585142"/>
    <n v="37549"/>
    <n v="45889"/>
    <n v="36976"/>
    <n v="7363"/>
    <n v="70977"/>
    <n v="999"/>
    <n v="85297"/>
    <n v="745141"/>
    <n v="360207"/>
    <n v="384934"/>
    <n v="639664"/>
    <n v="105477"/>
    <m/>
    <m/>
    <s v="C"/>
    <s v="Manufacturing"/>
    <s v="10"/>
    <s v="MANUFACTURE OF FOOD PRODUCTS"/>
    <s v="Low"/>
    <n v="0.12129876166810789"/>
    <n v="12.972898876144169"/>
    <n v="6.3191498815672098E-2"/>
    <n v="4.9622823063017601E-2"/>
    <n v="5.7805347807598988E-2"/>
    <x v="0"/>
    <n v="1"/>
    <n v="0.85844692481020368"/>
    <n v="85.382382382382389"/>
    <n v="585.72772772772771"/>
    <n v="360.56756756756761"/>
    <x v="1"/>
    <s v="Exp&lt;25"/>
    <s v="Exp&lt;50"/>
    <s v="Decreased Export Intensity"/>
    <n v="0"/>
    <n v="-1.2382561925551429E-2"/>
    <n v="17.540304588762751"/>
    <n v="0.1616111065556787"/>
    <n v="-14.825866240026979"/>
    <n v="-0.16047239261343549"/>
    <n v="4.1230072893961189"/>
    <s v="Yes"/>
    <s v="No"/>
    <s v="No"/>
    <x v="3"/>
    <s v="Declining"/>
    <n v="-11.449016100178889"/>
    <n v="-0.1215917105864088"/>
    <n v="-2.99405567357186"/>
    <s v="Yes"/>
    <s v="0.Reducing"/>
    <s v="Reducing"/>
    <n v="165.27999955440001"/>
    <n v="0.1038376006464054"/>
    <n v="8.4868074486761619E-2"/>
    <n v="7.2923463835655428E-2"/>
    <n v="0.10598654357283439"/>
    <s v="10-25"/>
    <n v="0.85925672612061677"/>
    <n v="13.243588621732471"/>
    <n v="7.0192966537150454"/>
    <n v="72.885509838998217"/>
    <n v="504.86545499105449"/>
  </r>
  <r>
    <n v="1216"/>
    <n v="1341"/>
    <n v="1237"/>
    <n v="1119"/>
    <n v="997"/>
    <s v="Wawel SA, Kraków"/>
    <s v="SG)"/>
    <m/>
    <m/>
    <n v="2001"/>
    <m/>
    <n v="350035154"/>
    <n v="14525"/>
    <n v="6760076868"/>
    <s v="SA"/>
    <s v="1082"/>
    <s v="Produkcja kakao, czekolady i wyrobów cukierniczych"/>
    <m/>
    <s v="żywność"/>
    <m/>
    <n v="540"/>
    <s v="J"/>
    <x v="4"/>
    <n v="663444"/>
    <n v="77537"/>
    <n v="88431"/>
    <n v="72084"/>
    <n v="28468"/>
    <n v="62101"/>
    <n v="990"/>
    <n v="100503"/>
    <n v="811339"/>
    <n v="342297"/>
    <n v="469042"/>
    <n v="697843"/>
    <n v="113496"/>
    <m/>
    <m/>
    <s v="C"/>
    <s v="Manufacturing"/>
    <s v="10"/>
    <s v="MANUFACTURE OF FOOD PRODUCTS"/>
    <s v="Low"/>
    <n v="9.3603981647282966E-2"/>
    <n v="13.381709055237881"/>
    <n v="0.1086512199974678"/>
    <n v="8.8845722934556337E-2"/>
    <n v="0.1032954403784232"/>
    <x v="0"/>
    <n v="1"/>
    <n v="0.86011272723238996"/>
    <n v="101.5181818181818"/>
    <n v="670.14545454545453"/>
    <n v="345.75454545454551"/>
    <x v="0"/>
    <s v="Exp&lt;25"/>
    <s v="Exp&lt;50"/>
    <s v="Decreased Export Intensity"/>
    <n v="0"/>
    <n v="-1.2382561925551429E-2"/>
    <n v="17.540304588762751"/>
    <n v="0.1616111065556787"/>
    <n v="-14.825866240026979"/>
    <n v="-0.16047239261343549"/>
    <n v="4.1230072893961189"/>
    <s v="Yes"/>
    <s v="No"/>
    <s v="No"/>
    <x v="3"/>
    <s v="Declining"/>
    <n v="-11.449016100178889"/>
    <n v="-0.1215917105864088"/>
    <n v="-2.99405567357186"/>
    <s v="Yes"/>
    <s v="0.Reducing"/>
    <s v="Reducing"/>
    <n v="165.27999955440001"/>
    <n v="0.1038376006464054"/>
    <n v="8.4868074486761619E-2"/>
    <n v="7.2923463835655428E-2"/>
    <n v="0.10598654357283439"/>
    <s v="10-25"/>
    <n v="0.85925672612061677"/>
    <n v="13.243588621732471"/>
    <n v="7.0192966537150454"/>
    <n v="72.885509838998217"/>
    <n v="504.86545499105449"/>
  </r>
  <r>
    <n v="1143"/>
    <n v="1177"/>
    <n v="1000"/>
    <n v="983"/>
    <n v="998"/>
    <s v="Wewire Polandsp. z o.o. sp.k., Dylaki"/>
    <m/>
    <m/>
    <m/>
    <n v="2001"/>
    <m/>
    <n v="530944469"/>
    <n v="708051"/>
    <n v="7540026656"/>
    <s v="sp. z o.o. sp.k."/>
    <s v="2732"/>
    <s v="Produkcja pozostałych elektronicznych i elektrycznych przewodów i kabli"/>
    <m/>
    <s v="produkcja"/>
    <m/>
    <n v="500"/>
    <s v="J"/>
    <x v="1"/>
    <n v="559840.29911000002"/>
    <n v="-11993.527760000001"/>
    <n v="-25651.535639999998"/>
    <n v="-25651.535639999998"/>
    <n v="31532.514500000001"/>
    <n v="527334"/>
    <n v="1210"/>
    <n v="59882.193149999999"/>
    <n v="620038.23210000002"/>
    <n v="240506.87121000001"/>
    <n v="379531.36089000001"/>
    <n v="216083.4724"/>
    <n v="403955"/>
    <m/>
    <m/>
    <s v="C"/>
    <s v="Manufacturing"/>
    <s v="27"/>
    <s v="MANUFACTURE OF ELECTRICAL EQUIPMENT"/>
    <s v="Medium-high"/>
    <n v="0.94193647873924657"/>
    <n v="-0.6559819302015657"/>
    <n v="-4.5819380421129471E-2"/>
    <n v="-4.1370893457845531E-2"/>
    <n v="-0.1187112339277643"/>
    <x v="0"/>
    <n v="1"/>
    <n v="0.34850023952256859"/>
    <n v="49.489415826446283"/>
    <n v="462.67793314876042"/>
    <n v="198.76600926446281"/>
    <x v="3"/>
    <s v="Exp&gt;25"/>
    <s v="Exp&gt;50"/>
    <s v="Decreased Export Intensity"/>
    <n v="0"/>
    <n v="-5.0548144496854408E-2"/>
    <n v="23.59608144806819"/>
    <n v="0.2118486550383398"/>
    <n v="-10.43762213908102"/>
    <n v="-0.11023484413077431"/>
    <n v="5.4389750220543487"/>
    <s v="Yes"/>
    <s v="Yes"/>
    <s v="Yes"/>
    <x v="3"/>
    <s v="Declining"/>
    <n v="-50.357426528991269"/>
    <n v="-0.7003213843079461"/>
    <n v="-16.06104235997287"/>
    <s v="Yes"/>
    <s v="0.Reducing"/>
    <s v="Reducing"/>
    <n v="666.80860839789057"/>
    <n v="1.151654638470943E-3"/>
    <n v="2.6847581028812541E-3"/>
    <n v="1.089410560064458E-3"/>
    <n v="0.93511162532362557"/>
    <s v="75-100"/>
    <n v="0.40577605814665918"/>
    <n v="13.241988271353399"/>
    <n v="7.1380730340443472"/>
    <n v="46.193983915806193"/>
    <n v="447.60683081810959"/>
  </r>
  <r>
    <n v="1143"/>
    <n v="1177"/>
    <n v="1000"/>
    <n v="983"/>
    <n v="998"/>
    <s v="Wewire Polandsp. z o.o. sp.k., Dylaki"/>
    <m/>
    <m/>
    <m/>
    <n v="2001"/>
    <m/>
    <n v="530944469"/>
    <n v="708051"/>
    <n v="7540026656"/>
    <s v="sp. z o.o. sp.k."/>
    <s v="2732"/>
    <s v="Produkcja pozostałych elektronicznych i elektrycznych przewodów i kabli"/>
    <m/>
    <s v="produkcja"/>
    <m/>
    <n v="500"/>
    <s v="J"/>
    <x v="0"/>
    <n v="563537"/>
    <n v="-6875"/>
    <n v="649"/>
    <n v="649"/>
    <n v="20856"/>
    <n v="526970"/>
    <n v="1259"/>
    <n v="58158.225749999998"/>
    <n v="595735"/>
    <n v="282755"/>
    <n v="312980"/>
    <n v="241735"/>
    <n v="354000"/>
    <m/>
    <m/>
    <s v="C"/>
    <s v="Manufacturing"/>
    <s v="27"/>
    <s v="MANUFACTURE OF ELECTRICAL EQUIPMENT"/>
    <s v="Medium-high"/>
    <n v="0.93511162532362557"/>
    <m/>
    <n v="1.151654638470943E-3"/>
    <n v="1.089410560064458E-3"/>
    <n v="2.6847581028812541E-3"/>
    <x v="0"/>
    <n v="1"/>
    <n v="0.40577605814665918"/>
    <n v="46.193983915806193"/>
    <n v="447.60683081810959"/>
    <n v="224.5869737887212"/>
    <x v="3"/>
    <s v="Exp&gt;25"/>
    <s v="Exp&gt;50"/>
    <s v="Decreased Export Intensity"/>
    <n v="0"/>
    <n v="-5.0548144496854408E-2"/>
    <n v="23.59608144806819"/>
    <n v="0.2118486550383398"/>
    <n v="-10.43762213908102"/>
    <n v="-0.11023484413077431"/>
    <n v="5.4389750220543487"/>
    <s v="Yes"/>
    <s v="Yes"/>
    <s v="Yes"/>
    <x v="3"/>
    <s v="Declining"/>
    <n v="-50.357426528991269"/>
    <n v="-0.7003213843079461"/>
    <n v="-16.06104235997287"/>
    <s v="Yes"/>
    <s v="0.Reducing"/>
    <s v="Reducing"/>
    <n v="666.80860839789057"/>
    <n v="1.151654638470943E-3"/>
    <n v="2.6847581028812541E-3"/>
    <n v="1.089410560064458E-3"/>
    <n v="0.93511162532362557"/>
    <s v="75-100"/>
    <n v="0.40577605814665918"/>
    <n v="13.241988271353399"/>
    <n v="7.1380730340443472"/>
    <n v="46.193983915806193"/>
    <n v="447.60683081810959"/>
  </r>
  <r>
    <n v="1143"/>
    <n v="1177"/>
    <n v="1000"/>
    <n v="983"/>
    <n v="998"/>
    <s v="Wewire Polandsp. z o.o. sp.k., Dylaki"/>
    <m/>
    <m/>
    <m/>
    <n v="2001"/>
    <m/>
    <n v="530944469"/>
    <n v="708051"/>
    <n v="7540026656"/>
    <s v="sp. z o.o. sp.k."/>
    <s v="2732"/>
    <s v="Produkcja pozostałych elektronicznych i elektrycznych przewodów i kabli"/>
    <m/>
    <s v="produkcja"/>
    <m/>
    <n v="500"/>
    <s v="J"/>
    <x v="2"/>
    <n v="638407"/>
    <n v="18066"/>
    <n v="21834"/>
    <n v="18840"/>
    <n v="31035"/>
    <n v="616107"/>
    <n v="1176"/>
    <n v="60720"/>
    <n v="606301.9"/>
    <n v="241689.9"/>
    <n v="364612"/>
    <n v="234923"/>
    <n v="371378"/>
    <m/>
    <m/>
    <s v="C"/>
    <s v="Manufacturing"/>
    <s v="27"/>
    <s v="MANUFACTURE OF ELECTRICAL EQUIPMENT"/>
    <s v="Medium-high"/>
    <n v="0.96506930531776747"/>
    <n v="14.033770168903621"/>
    <n v="2.9510954610460102E-2"/>
    <n v="3.107362850091679E-2"/>
    <n v="8.0196489913716404E-2"/>
    <x v="0"/>
    <n v="1"/>
    <n v="0.3874686851550358"/>
    <n v="51.632653061224488"/>
    <n v="542.86309523809518"/>
    <n v="205.51862244897961"/>
    <x v="3"/>
    <s v="Exp&gt;25"/>
    <s v="Exp&gt;50"/>
    <s v="Decreased Export Intensity"/>
    <n v="0"/>
    <n v="-5.0548144496854408E-2"/>
    <n v="23.59608144806819"/>
    <n v="0.2118486550383398"/>
    <n v="-10.43762213908102"/>
    <n v="-0.11023484413077431"/>
    <n v="5.4389750220543487"/>
    <s v="Yes"/>
    <s v="Yes"/>
    <s v="Yes"/>
    <x v="3"/>
    <s v="Declining"/>
    <n v="-50.357426528991269"/>
    <n v="-0.7003213843079461"/>
    <n v="-16.06104235997287"/>
    <s v="Yes"/>
    <s v="0.Reducing"/>
    <s v="Reducing"/>
    <n v="666.80860839789057"/>
    <n v="1.151654638470943E-3"/>
    <n v="2.6847581028812541E-3"/>
    <n v="1.089410560064458E-3"/>
    <n v="0.93511162532362557"/>
    <s v="75-100"/>
    <n v="0.40577605814665918"/>
    <n v="13.241988271353399"/>
    <n v="7.1380730340443472"/>
    <n v="46.193983915806193"/>
    <n v="447.60683081810959"/>
  </r>
  <r>
    <n v="1143"/>
    <n v="1177"/>
    <n v="1000"/>
    <n v="983"/>
    <n v="998"/>
    <s v="Wewire Polandsp. z o.o. sp.k., Dylaki"/>
    <m/>
    <m/>
    <m/>
    <n v="2001"/>
    <m/>
    <n v="530944469"/>
    <n v="708051"/>
    <n v="7540026656"/>
    <s v="sp. z o.o. sp.k."/>
    <s v="2732"/>
    <s v="Produkcja pozostałych elektronicznych i elektrycznych przewodów i kabli"/>
    <m/>
    <s v="produkcja"/>
    <m/>
    <n v="500"/>
    <s v="J"/>
    <x v="3"/>
    <n v="664588.47629999998"/>
    <n v="13680.874159999999"/>
    <n v="24068.36333"/>
    <n v="19229.963039999999"/>
    <n v="28502.292440000001"/>
    <n v="612238"/>
    <n v="920"/>
    <n v="58615.037590000007"/>
    <n v="511674.54061000003"/>
    <n v="154412.26087999999"/>
    <n v="357262.27973000001"/>
    <n v="254153.40518"/>
    <n v="257521"/>
    <m/>
    <m/>
    <s v="C"/>
    <s v="Manufacturing"/>
    <s v="27"/>
    <s v="MANUFACTURE OF ELECTRICAL EQUIPMENT"/>
    <s v="Medium-high"/>
    <n v="0.92122873301768082"/>
    <n v="4.1010634751811992"/>
    <n v="2.8935143665234812E-2"/>
    <n v="3.7582411305973368E-2"/>
    <n v="7.5662818786081942E-2"/>
    <x v="0"/>
    <n v="1"/>
    <n v="0.49670910903053223"/>
    <n v="63.711997380434788"/>
    <n v="722.37877858695651"/>
    <n v="167.839414"/>
    <x v="3"/>
    <s v="Exp&gt;25"/>
    <s v="Exp&gt;50"/>
    <s v="Decreased Export Intensity"/>
    <n v="0"/>
    <n v="-5.0548144496854408E-2"/>
    <n v="23.59608144806819"/>
    <n v="0.2118486550383398"/>
    <n v="-10.43762213908102"/>
    <n v="-0.11023484413077431"/>
    <n v="5.4389750220543487"/>
    <s v="Yes"/>
    <s v="Yes"/>
    <s v="Yes"/>
    <x v="3"/>
    <s v="Declining"/>
    <n v="-50.357426528991269"/>
    <n v="-0.7003213843079461"/>
    <n v="-16.06104235997287"/>
    <s v="Yes"/>
    <s v="0.Reducing"/>
    <s v="Reducing"/>
    <n v="666.80860839789057"/>
    <n v="1.151654638470943E-3"/>
    <n v="2.6847581028812541E-3"/>
    <n v="1.089410560064458E-3"/>
    <n v="0.93511162532362557"/>
    <s v="75-100"/>
    <n v="0.40577605814665918"/>
    <n v="13.241988271353399"/>
    <n v="7.1380730340443472"/>
    <n v="46.193983915806193"/>
    <n v="447.60683081810959"/>
  </r>
  <r>
    <n v="1143"/>
    <n v="1177"/>
    <n v="1000"/>
    <n v="983"/>
    <n v="998"/>
    <s v="Wewire Polandsp. z o.o. sp.k., Dylaki"/>
    <m/>
    <m/>
    <m/>
    <n v="2001"/>
    <m/>
    <n v="530944469"/>
    <n v="708051"/>
    <n v="7540026656"/>
    <s v="sp. z o.o. sp.k."/>
    <s v="2732"/>
    <s v="Produkcja pozostałych elektronicznych i elektrycznych przewodów i kabli"/>
    <m/>
    <s v="produkcja"/>
    <m/>
    <n v="500"/>
    <s v="J"/>
    <x v="4"/>
    <n v="696509.64951000002"/>
    <n v="-13280.30797"/>
    <n v="-10518.299370000001"/>
    <n v="-9382.1422100000018"/>
    <n v="27744.640810000001"/>
    <n v="616107"/>
    <n v="625"/>
    <n v="47638"/>
    <n v="428874.46124999999"/>
    <n v="165928.50808999999"/>
    <n v="262945.95315999998"/>
    <n v="244771.26297000001"/>
    <n v="184103.19828000001"/>
    <m/>
    <m/>
    <s v="C"/>
    <s v="Manufacturing"/>
    <s v="27"/>
    <s v="MANUFACTURE OF ELECTRICAL EQUIPMENT"/>
    <s v="Medium-high"/>
    <n v="0.88456348082677116"/>
    <n v="4.803148767748211"/>
    <n v="-1.347022574145299E-2"/>
    <n v="-2.187619701731541E-2"/>
    <n v="-3.8330243902650898E-2"/>
    <x v="0"/>
    <n v="1"/>
    <n v="0.57072939772768994"/>
    <n v="76.220799999999997"/>
    <n v="1114.4154392160001"/>
    <n v="265.48561294400002"/>
    <x v="3"/>
    <s v="Exp&gt;25"/>
    <s v="Exp&gt;50"/>
    <s v="Decreased Export Intensity"/>
    <n v="0"/>
    <n v="-5.0548144496854408E-2"/>
    <n v="23.59608144806819"/>
    <n v="0.2118486550383398"/>
    <n v="-10.43762213908102"/>
    <n v="-0.11023484413077431"/>
    <n v="5.4389750220543487"/>
    <s v="Yes"/>
    <s v="Yes"/>
    <s v="Yes"/>
    <x v="3"/>
    <s v="Declining"/>
    <n v="-50.357426528991269"/>
    <n v="-0.7003213843079461"/>
    <n v="-16.06104235997287"/>
    <s v="Yes"/>
    <s v="0.Reducing"/>
    <s v="Reducing"/>
    <n v="666.80860839789057"/>
    <n v="1.151654638470943E-3"/>
    <n v="2.6847581028812541E-3"/>
    <n v="1.089410560064458E-3"/>
    <n v="0.93511162532362557"/>
    <s v="75-100"/>
    <n v="0.40577605814665918"/>
    <n v="13.241988271353399"/>
    <n v="7.1380730340443472"/>
    <n v="46.193983915806193"/>
    <n v="447.60683081810959"/>
  </r>
  <r>
    <n v="922"/>
    <n v="1057"/>
    <n v="1060"/>
    <n v="977"/>
    <n v="999"/>
    <s v="Suzuki Motor Poland sp. z o.o., Warszawa"/>
    <s v="PR"/>
    <m/>
    <m/>
    <n v="2001"/>
    <m/>
    <s v="011077706"/>
    <n v="44662"/>
    <n v="5240307031"/>
    <s v="sp. z o.o."/>
    <s v="4511"/>
    <s v="Sprzedaż hurtowa i detaliczna samochodów osobowych i furgonetek"/>
    <s v="Handel hurtowy "/>
    <s v="motoryzacja"/>
    <m/>
    <n v="500"/>
    <s v="J"/>
    <x v="0"/>
    <n v="562540.01023999997"/>
    <n v="13579.15719"/>
    <n v="11797.9656"/>
    <n v="9456.0140800000008"/>
    <n v="1866"/>
    <n v="1482"/>
    <n v="55"/>
    <n v="6856"/>
    <n v="227144"/>
    <n v="17524"/>
    <n v="209620"/>
    <n v="86029.933010000008"/>
    <n v="141113.37552"/>
    <m/>
    <m/>
    <s v="G"/>
    <s v="Wholesale and Retail Trade; Repair of Motor Vehicles and Motorcycles"/>
    <s v="45"/>
    <s v="WHOLESALE AND RETAIL TRADE SERVICES OF MOTOR VEHICLES; REPAIR SERVICES OF MOTOR VEHICLES"/>
    <s v="Medium-high"/>
    <n v="2.63447927795878E-3"/>
    <m/>
    <n v="1.6809496049828919E-2"/>
    <n v="4.1630041207339839E-2"/>
    <n v="0.1099153951323064"/>
    <x v="0"/>
    <n v="1"/>
    <n v="0.37874622710703348"/>
    <n v="124.6545454545455"/>
    <n v="10228.00018618182"/>
    <n v="318.61818181818182"/>
    <x v="0"/>
    <s v="Exp&lt;25"/>
    <s v="Exp&lt;50"/>
    <s v="Decreased Export Intensity"/>
    <n v="0"/>
    <n v="-2.3696113587611538E-3"/>
    <n v="30.873535499440042"/>
    <n v="0.26906129306886412"/>
    <n v="-5.1641047105506797"/>
    <n v="-5.3022206100250102E-2"/>
    <n v="6.9579224785113034"/>
    <s v="No"/>
    <s v="Yes"/>
    <s v="No"/>
    <x v="3"/>
    <s v="Declining"/>
    <n v="-5.4545454545454541"/>
    <n v="-5.608946665104364E-2"/>
    <n v="-1.3924511201705461"/>
    <s v="No"/>
    <s v="0.Reducing"/>
    <s v="Reducing"/>
    <n v="3929.9998138181818"/>
    <n v="1.6809496049828919E-2"/>
    <n v="0.1099153951323064"/>
    <n v="4.1630041207339839E-2"/>
    <n v="2.63447927795878E-3"/>
    <s v="0-10"/>
    <n v="0.37874622710703348"/>
    <n v="13.2402175398467"/>
    <n v="4.0073331852324712"/>
    <n v="124.6545454545455"/>
    <n v="10228.00018618182"/>
  </r>
  <r>
    <n v="922"/>
    <n v="1057"/>
    <n v="1060"/>
    <n v="977"/>
    <n v="999"/>
    <s v="Suzuki Motor Poland sp. z o.o., Warszawa"/>
    <s v="PR"/>
    <m/>
    <m/>
    <n v="2001"/>
    <m/>
    <s v="011077706"/>
    <n v="44662"/>
    <n v="5240307031"/>
    <s v="sp. z o.o."/>
    <s v="4511"/>
    <s v="Sprzedaż hurtowa i detaliczna samochodów osobowych i furgonetek"/>
    <s v="Handel hurtowy "/>
    <s v="motoryzacja"/>
    <m/>
    <n v="500"/>
    <s v="J"/>
    <x v="2"/>
    <n v="601612.16966999997"/>
    <n v="14219.119360000001"/>
    <n v="12457.578649999999"/>
    <n v="9971.2333699999999"/>
    <n v="2615"/>
    <n v="334"/>
    <n v="54"/>
    <n v="10457"/>
    <n v="174694.69226000001"/>
    <n v="16946.081730000002"/>
    <n v="157748.61053000001"/>
    <n v="98623.358290000004"/>
    <n v="76071.333969999992"/>
    <m/>
    <m/>
    <s v="G"/>
    <s v="Wholesale and Retail Trade; Repair of Motor Vehicles and Motorcycles"/>
    <s v="45"/>
    <s v="WHOLESALE AND RETAIL TRADE SERVICES OF MOTOR VEHICLES; REPAIR SERVICES OF MOTOR VEHICLES"/>
    <s v="Medium-high"/>
    <n v="5.5517493966787234E-4"/>
    <n v="-2.5004413678541342"/>
    <n v="1.6574188277257561E-2"/>
    <n v="5.7078055669600447E-2"/>
    <n v="0.10110417595677269"/>
    <x v="0"/>
    <n v="1"/>
    <n v="0.5645469648454905"/>
    <n v="193.64814814814821"/>
    <n v="11140.966105"/>
    <n v="313.81632833333339"/>
    <x v="0"/>
    <s v="Exp&lt;25"/>
    <s v="Exp&lt;50"/>
    <s v="Decreased Export Intensity"/>
    <n v="0"/>
    <n v="-2.3696113587611538E-3"/>
    <n v="30.873535499440042"/>
    <n v="0.26906129306886412"/>
    <n v="-5.1641047105506797"/>
    <n v="-5.3022206100250102E-2"/>
    <n v="6.9579224785113034"/>
    <s v="No"/>
    <s v="Yes"/>
    <s v="No"/>
    <x v="3"/>
    <s v="Declining"/>
    <n v="-5.4545454545454541"/>
    <n v="-5.608946665104364E-2"/>
    <n v="-1.3924511201705461"/>
    <s v="No"/>
    <s v="0.Reducing"/>
    <s v="Reducing"/>
    <n v="3929.9998138181818"/>
    <n v="1.6809496049828919E-2"/>
    <n v="0.1099153951323064"/>
    <n v="4.1630041207339839E-2"/>
    <n v="2.63447927795878E-3"/>
    <s v="0-10"/>
    <n v="0.37874622710703348"/>
    <n v="13.2402175398467"/>
    <n v="4.0073331852324712"/>
    <n v="124.6545454545455"/>
    <n v="10228.00018618182"/>
  </r>
  <r>
    <n v="922"/>
    <n v="1057"/>
    <n v="1060"/>
    <n v="977"/>
    <n v="999"/>
    <s v="Suzuki Motor Poland sp. z o.o., Warszawa"/>
    <s v="PR"/>
    <m/>
    <m/>
    <n v="2001"/>
    <m/>
    <s v="011077706"/>
    <n v="44662"/>
    <n v="5240307031"/>
    <s v="sp. z o.o."/>
    <s v="4511"/>
    <s v="Sprzedaż hurtowa i detaliczna samochodów osobowych i furgonetek"/>
    <s v="Handel hurtowy "/>
    <s v="motoryzacja"/>
    <m/>
    <n v="500"/>
    <s v="J"/>
    <x v="1"/>
    <n v="617040.91599000001"/>
    <n v="5008.7378099999996"/>
    <n v="3390.8210300000001"/>
    <n v="2622.19191"/>
    <n v="2162"/>
    <n v="182"/>
    <n v="55"/>
    <n v="9539"/>
    <n v="386511.91405999998"/>
    <n v="18690.874500000002"/>
    <n v="367821.03956"/>
    <n v="88652.124920000002"/>
    <n v="297859.78914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9495612897565061E-4"/>
    <n v="9.6883607846396593"/>
    <n v="4.2496240395871838E-3"/>
    <n v="6.7842460079844923E-3"/>
    <n v="2.9578443972620799E-2"/>
    <x v="0"/>
    <n v="1"/>
    <n v="0.2293645336537754"/>
    <n v="173.43636363636361"/>
    <n v="11218.925745272731"/>
    <n v="339.83408181818191"/>
    <x v="0"/>
    <s v="Exp&lt;25"/>
    <s v="Exp&lt;50"/>
    <s v="Decreased Export Intensity"/>
    <n v="0"/>
    <n v="-2.3696113587611538E-3"/>
    <n v="30.873535499440042"/>
    <n v="0.26906129306886412"/>
    <n v="-5.1641047105506797"/>
    <n v="-5.3022206100250102E-2"/>
    <n v="6.9579224785113034"/>
    <s v="No"/>
    <s v="Yes"/>
    <s v="No"/>
    <x v="3"/>
    <s v="Declining"/>
    <n v="-5.4545454545454541"/>
    <n v="-5.608946665104364E-2"/>
    <n v="-1.3924511201705461"/>
    <s v="No"/>
    <s v="0.Reducing"/>
    <s v="Reducing"/>
    <n v="3929.9998138181818"/>
    <n v="1.6809496049828919E-2"/>
    <n v="0.1099153951323064"/>
    <n v="4.1630041207339839E-2"/>
    <n v="2.63447927795878E-3"/>
    <s v="0-10"/>
    <n v="0.37874622710703348"/>
    <n v="13.2402175398467"/>
    <n v="4.0073331852324712"/>
    <n v="124.6545454545455"/>
    <n v="10228.00018618182"/>
  </r>
  <r>
    <n v="922"/>
    <n v="1057"/>
    <n v="1060"/>
    <n v="977"/>
    <n v="999"/>
    <s v="Suzuki Motor Poland sp. z o.o., Warszawa"/>
    <s v="PR"/>
    <m/>
    <m/>
    <n v="2001"/>
    <m/>
    <s v="011077706"/>
    <n v="44662"/>
    <n v="5240307031"/>
    <s v="sp. z o.o."/>
    <s v="4511"/>
    <s v="Sprzedaż hurtowa i detaliczna samochodów osobowych i furgonetek"/>
    <s v="Handel hurtowy "/>
    <s v="motoryzacja"/>
    <m/>
    <n v="500"/>
    <s v="J"/>
    <x v="4"/>
    <n v="736216"/>
    <n v="47990"/>
    <n v="47440"/>
    <n v="38546"/>
    <n v="2608"/>
    <n v="195"/>
    <n v="52"/>
    <n v="11647"/>
    <n v="174694.69226000001"/>
    <n v="16946.081730000002"/>
    <n v="157748.61053000001"/>
    <n v="98623.358290000004"/>
    <n v="76071.333969999992"/>
    <m/>
    <m/>
    <s v="G"/>
    <s v="Wholesale and Retail Trade; Repair of Motor Vehicles and Motorcycles"/>
    <s v="45"/>
    <s v="WHOLESALE AND RETAIL TRADE SERVICES OF MOTOR VEHICLES; REPAIR SERVICES OF MOTOR VEHICLES"/>
    <s v="Medium-high"/>
    <n v="2.6486791919762682E-4"/>
    <n v="0"/>
    <n v="5.235691699175242E-2"/>
    <n v="0.22064780275425641"/>
    <n v="0.39084047297047281"/>
    <x v="0"/>
    <n v="1"/>
    <n v="0.5645469648454905"/>
    <n v="223.9807692307692"/>
    <n v="14158"/>
    <n v="325.88618711538459"/>
    <x v="0"/>
    <s v="Exp&lt;25"/>
    <s v="Exp&lt;50"/>
    <s v="Decreased Export Intensity"/>
    <n v="0"/>
    <n v="-2.3696113587611538E-3"/>
    <n v="30.873535499440042"/>
    <n v="0.26906129306886412"/>
    <n v="-5.1641047105506797"/>
    <n v="-5.3022206100250102E-2"/>
    <n v="6.9579224785113034"/>
    <s v="No"/>
    <s v="Yes"/>
    <s v="No"/>
    <x v="3"/>
    <s v="Declining"/>
    <n v="-5.4545454545454541"/>
    <n v="-5.608946665104364E-2"/>
    <n v="-1.3924511201705461"/>
    <s v="No"/>
    <s v="0.Reducing"/>
    <s v="Reducing"/>
    <n v="3929.9998138181818"/>
    <n v="1.6809496049828919E-2"/>
    <n v="0.1099153951323064"/>
    <n v="4.1630041207339839E-2"/>
    <n v="2.63447927795878E-3"/>
    <s v="0-10"/>
    <n v="0.37874622710703348"/>
    <n v="13.2402175398467"/>
    <n v="4.0073331852324712"/>
    <n v="124.6545454545455"/>
    <n v="10228.00018618182"/>
  </r>
  <r>
    <n v="922"/>
    <n v="1057"/>
    <n v="1060"/>
    <n v="977"/>
    <n v="999"/>
    <s v="Suzuki Motor Poland sp. z o.o., Warszawa"/>
    <s v="PR"/>
    <m/>
    <m/>
    <n v="2001"/>
    <m/>
    <s v="011077706"/>
    <n v="44662"/>
    <n v="5240307031"/>
    <s v="sp. z o.o."/>
    <s v="4511"/>
    <s v="Sprzedaż hurtowa i detaliczna samochodów osobowych i furgonetek"/>
    <s v="Handel hurtowy "/>
    <s v="motoryzacja"/>
    <m/>
    <n v="500"/>
    <s v="J"/>
    <x v="3"/>
    <n v="736216"/>
    <n v="47990"/>
    <n v="47440"/>
    <n v="38546"/>
    <n v="2608"/>
    <n v="195"/>
    <n v="52"/>
    <n v="11647"/>
    <n v="228520"/>
    <n v="18683"/>
    <n v="209837"/>
    <n v="137169"/>
    <n v="91351.2304"/>
    <m/>
    <m/>
    <s v="G"/>
    <s v="Wholesale and Retail Trade; Repair of Motor Vehicles and Motorcycles"/>
    <s v="45"/>
    <s v="WHOLESALE AND RETAIL TRADE SERVICES OF MOTOR VEHICLES; REPAIR SERVICES OF MOTOR VEHICLES"/>
    <s v="Medium-high"/>
    <n v="2.6486791919762682E-4"/>
    <n v="22.373854306144398"/>
    <n v="5.235691699175242E-2"/>
    <n v="0.16867670225800799"/>
    <n v="0.28101101560848302"/>
    <x v="0"/>
    <n v="1"/>
    <n v="0.60024943112200246"/>
    <n v="223.9807692307692"/>
    <n v="14158"/>
    <n v="359.28846153846149"/>
    <x v="0"/>
    <s v="Exp&lt;25"/>
    <s v="Exp&lt;50"/>
    <s v="Decreased Export Intensity"/>
    <n v="0"/>
    <n v="-2.3696113587611538E-3"/>
    <n v="30.873535499440042"/>
    <n v="0.26906129306886412"/>
    <n v="-5.1641047105506797"/>
    <n v="-5.3022206100250102E-2"/>
    <n v="6.9579224785113034"/>
    <s v="No"/>
    <s v="Yes"/>
    <s v="No"/>
    <x v="3"/>
    <s v="Declining"/>
    <n v="-5.4545454545454541"/>
    <n v="-5.608946665104364E-2"/>
    <n v="-1.3924511201705461"/>
    <s v="No"/>
    <s v="0.Reducing"/>
    <s v="Reducing"/>
    <n v="3929.9998138181818"/>
    <n v="1.6809496049828919E-2"/>
    <n v="0.1099153951323064"/>
    <n v="4.1630041207339839E-2"/>
    <n v="2.63447927795878E-3"/>
    <s v="0-10"/>
    <n v="0.37874622710703348"/>
    <n v="13.2402175398467"/>
    <n v="4.0073331852324712"/>
    <n v="124.6545454545455"/>
    <n v="10228.00018618182"/>
  </r>
  <r>
    <n v="805"/>
    <n v="944"/>
    <n v="930"/>
    <n v="835"/>
    <n v="1000"/>
    <s v="Instanta sp. z o.o., Żory"/>
    <m/>
    <m/>
    <m/>
    <n v="2001"/>
    <m/>
    <n v="276733272"/>
    <n v="67391"/>
    <n v="6511563428"/>
    <s v="sp. z o.o."/>
    <s v="1083"/>
    <s v="Przetwórstwo herbaty i kawy"/>
    <m/>
    <s v="żywność"/>
    <m/>
    <n v="400"/>
    <s v="J"/>
    <x v="0"/>
    <n v="562013.58372"/>
    <n v="40049"/>
    <n v="41763"/>
    <n v="32323"/>
    <n v="4904"/>
    <n v="322518"/>
    <n v="479.8"/>
    <n v="32098.428940000002"/>
    <n v="355937"/>
    <n v="71592"/>
    <n v="284345"/>
    <n v="305500"/>
    <n v="50437.719490000003"/>
    <m/>
    <m/>
    <s v="C"/>
    <s v="Manufacturing"/>
    <s v="10"/>
    <s v="MANUFACTURE OF FOOD PRODUCTS"/>
    <s v="Low"/>
    <n v="0.57386157442180485"/>
    <m/>
    <n v="5.7512844771566228E-2"/>
    <n v="9.081101430871194E-2"/>
    <n v="0.1058036006546645"/>
    <x v="1"/>
    <n v="0"/>
    <n v="0.85829795722276692"/>
    <n v="66.899601792413506"/>
    <n v="1171.3496951229679"/>
    <n v="149.2121717382243"/>
    <x v="2"/>
    <s v="Exp&gt;25"/>
    <s v="Exp&gt;50"/>
    <s v="Decreased Export Intensity"/>
    <n v="0"/>
    <n v="-1.272811229630999E-2"/>
    <n v="74.055347770269364"/>
    <n v="0.55420315328007064"/>
    <n v="26.12706360164448"/>
    <n v="0.2321196541109565"/>
    <n v="14.86080159603025"/>
    <s v="No"/>
    <s v="No"/>
    <s v="No"/>
    <x v="0"/>
    <s v="Growing"/>
    <n v="44.852021675698197"/>
    <n v="0.37054249515919763"/>
    <n v="9.7061919166306474"/>
    <s v="No"/>
    <s v="2.Hiring"/>
    <s v="Hiring"/>
    <n v="236.15346697775129"/>
    <n v="5.7512844771566228E-2"/>
    <n v="0.1058036006546645"/>
    <n v="9.081101430871194E-2"/>
    <n v="0.57386157442180485"/>
    <s v="50-75"/>
    <n v="0.85829795722276692"/>
    <n v="13.239281298904009"/>
    <n v="6.1733693504055944"/>
    <n v="66.899601792413506"/>
    <n v="1171.3496951229679"/>
  </r>
  <r>
    <n v="805"/>
    <n v="944"/>
    <n v="930"/>
    <n v="835"/>
    <n v="1000"/>
    <s v="Instanta sp. z o.o., Żory"/>
    <m/>
    <m/>
    <m/>
    <n v="2001"/>
    <m/>
    <n v="276733272"/>
    <n v="67391"/>
    <n v="6511563428"/>
    <s v="sp. z o.o."/>
    <s v="1083"/>
    <s v="Przetwórstwo herbaty i kawy"/>
    <m/>
    <s v="żywność"/>
    <m/>
    <n v="400"/>
    <s v="J"/>
    <x v="1"/>
    <n v="647498.36735000007"/>
    <n v="64702.507339999996"/>
    <n v="69329.812819999992"/>
    <n v="56034.606820000001"/>
    <n v="5635.22552"/>
    <n v="381287"/>
    <n v="610"/>
    <n v="39915.0049"/>
    <n v="408980.62212999997"/>
    <n v="71982.571190000002"/>
    <n v="336998.05093999999"/>
    <n v="361534.16202999989"/>
    <n v="47446.460099999997"/>
    <m/>
    <m/>
    <s v="C"/>
    <s v="Manufacturing"/>
    <s v="10"/>
    <s v="MANUFACTURE OF FOOD PRODUCTS"/>
    <s v="Low"/>
    <n v="0.58886171645572405"/>
    <n v="15.210447951128049"/>
    <n v="8.6540151520893241E-2"/>
    <n v="0.1370104200247137"/>
    <n v="0.1549911812077949"/>
    <x v="1"/>
    <n v="0"/>
    <n v="0.88398848861617085"/>
    <n v="65.434434262295085"/>
    <n v="1061.4727333606561"/>
    <n v="118.0042150655738"/>
    <x v="2"/>
    <s v="Exp&gt;25"/>
    <s v="Exp&gt;50"/>
    <s v="Decreased Export Intensity"/>
    <n v="0"/>
    <n v="-1.272811229630999E-2"/>
    <n v="74.055347770269364"/>
    <n v="0.55420315328007064"/>
    <n v="26.12706360164448"/>
    <n v="0.2321196541109565"/>
    <n v="14.86080159603025"/>
    <s v="No"/>
    <s v="No"/>
    <s v="No"/>
    <x v="0"/>
    <s v="Growing"/>
    <n v="44.852021675698197"/>
    <n v="0.37054249515919763"/>
    <n v="9.7061919166306474"/>
    <s v="No"/>
    <s v="2.Hiring"/>
    <s v="Hiring"/>
    <n v="236.15346697775129"/>
    <n v="5.7512844771566228E-2"/>
    <n v="0.1058036006546645"/>
    <n v="9.081101430871194E-2"/>
    <n v="0.57386157442180485"/>
    <s v="50-75"/>
    <n v="0.85829795722276692"/>
    <n v="13.239281298904009"/>
    <n v="6.1733693504055944"/>
    <n v="66.899601792413506"/>
    <n v="1171.3496951229679"/>
  </r>
  <r>
    <n v="805"/>
    <n v="944"/>
    <n v="930"/>
    <n v="835"/>
    <n v="1000"/>
    <s v="Instanta sp. z o.o., Żory"/>
    <m/>
    <m/>
    <m/>
    <n v="2001"/>
    <m/>
    <n v="276733272"/>
    <n v="67391"/>
    <n v="6511563428"/>
    <s v="sp. z o.o."/>
    <s v="1083"/>
    <s v="Przetwórstwo herbaty i kawy"/>
    <m/>
    <s v="żywność"/>
    <m/>
    <n v="400"/>
    <s v="J"/>
    <x v="2"/>
    <n v="691962.28673000005"/>
    <n v="84680.617329999994"/>
    <n v="85513.023079999999"/>
    <n v="69166.487079999992"/>
    <n v="6191.4628000000002"/>
    <n v="392213"/>
    <n v="633"/>
    <n v="42198.066650000001"/>
    <n v="502654.61147"/>
    <n v="137803.79091000001"/>
    <n v="364850.82056000002"/>
    <n v="430700.64911"/>
    <n v="71953.962360000005"/>
    <m/>
    <m/>
    <s v="C"/>
    <s v="Manufacturing"/>
    <s v="10"/>
    <s v="MANUFACTURE OF FOOD PRODUCTS"/>
    <s v="Low"/>
    <n v="0.56681268260077788"/>
    <n v="6.8670318910573291"/>
    <n v="9.9957018476916473E-2"/>
    <n v="0.13760241227614409"/>
    <n v="0.16059062651269659"/>
    <x v="1"/>
    <n v="0"/>
    <n v="0.85685207950331432"/>
    <n v="66.663612401263819"/>
    <n v="1093.147372401264"/>
    <n v="217.69951170616119"/>
    <x v="2"/>
    <s v="Exp&gt;25"/>
    <s v="Exp&gt;50"/>
    <s v="Decreased Export Intensity"/>
    <n v="0"/>
    <n v="-1.272811229630999E-2"/>
    <n v="74.055347770269364"/>
    <n v="0.55420315328007064"/>
    <n v="26.12706360164448"/>
    <n v="0.2321196541109565"/>
    <n v="14.86080159603025"/>
    <s v="No"/>
    <s v="No"/>
    <s v="No"/>
    <x v="0"/>
    <s v="Growing"/>
    <n v="44.852021675698197"/>
    <n v="0.37054249515919763"/>
    <n v="9.7061919166306474"/>
    <s v="No"/>
    <s v="2.Hiring"/>
    <s v="Hiring"/>
    <n v="236.15346697775129"/>
    <n v="5.7512844771566228E-2"/>
    <n v="0.1058036006546645"/>
    <n v="9.081101430871194E-2"/>
    <n v="0.57386157442180485"/>
    <s v="50-75"/>
    <n v="0.85829795722276692"/>
    <n v="13.239281298904009"/>
    <n v="6.1733693504055944"/>
    <n v="66.899601792413506"/>
    <n v="1171.3496951229679"/>
  </r>
  <r>
    <n v="805"/>
    <n v="944"/>
    <n v="930"/>
    <n v="835"/>
    <n v="1000"/>
    <s v="Instanta sp. z o.o., Żory"/>
    <m/>
    <m/>
    <m/>
    <n v="2001"/>
    <m/>
    <n v="276733272"/>
    <n v="67391"/>
    <n v="6511563428"/>
    <s v="sp. z o.o."/>
    <s v="1083"/>
    <s v="Przetwórstwo herbaty i kawy"/>
    <m/>
    <s v="żywność"/>
    <m/>
    <n v="400"/>
    <s v="J"/>
    <x v="3"/>
    <n v="838866.38561"/>
    <n v="92721.850390000007"/>
    <n v="93929.925860000003"/>
    <n v="77736.057860000001"/>
    <n v="7022.3899099999999"/>
    <n v="449042"/>
    <n v="650"/>
    <n v="48459.266759999999"/>
    <n v="611447.47279999999"/>
    <n v="153686.51998000001"/>
    <n v="457760.95282000001"/>
    <n v="508436.70697000012"/>
    <n v="103010.76583"/>
    <m/>
    <m/>
    <s v="C"/>
    <s v="Manufacturing"/>
    <s v="10"/>
    <s v="MANUFACTURE OF FOOD PRODUCTS"/>
    <s v="Low"/>
    <n v="0.53529621367945179"/>
    <n v="21.23007303970617"/>
    <n v="9.2667985263794467E-2"/>
    <n v="0.1271344822213811"/>
    <n v="0.15289230064301149"/>
    <x v="1"/>
    <n v="0"/>
    <n v="0.83152965640975995"/>
    <n v="74.552718092307686"/>
    <n v="1290.563670169231"/>
    <n v="236.44079996923071"/>
    <x v="2"/>
    <s v="Exp&gt;25"/>
    <s v="Exp&gt;50"/>
    <s v="Decreased Export Intensity"/>
    <n v="0"/>
    <n v="-1.272811229630999E-2"/>
    <n v="74.055347770269364"/>
    <n v="0.55420315328007064"/>
    <n v="26.12706360164448"/>
    <n v="0.2321196541109565"/>
    <n v="14.86080159603025"/>
    <s v="No"/>
    <s v="No"/>
    <s v="No"/>
    <x v="0"/>
    <s v="Growing"/>
    <n v="44.852021675698197"/>
    <n v="0.37054249515919763"/>
    <n v="9.7061919166306474"/>
    <s v="No"/>
    <s v="2.Hiring"/>
    <s v="Hiring"/>
    <n v="236.15346697775129"/>
    <n v="5.7512844771566228E-2"/>
    <n v="0.1058036006546645"/>
    <n v="9.081101430871194E-2"/>
    <n v="0.57386157442180485"/>
    <s v="50-75"/>
    <n v="0.85829795722276692"/>
    <n v="13.239281298904009"/>
    <n v="6.1733693504055944"/>
    <n v="66.899601792413506"/>
    <n v="1171.3496951229679"/>
  </r>
  <r>
    <n v="805"/>
    <n v="944"/>
    <n v="930"/>
    <n v="835"/>
    <n v="1000"/>
    <s v="Instanta sp. z o.o., Żory"/>
    <m/>
    <m/>
    <m/>
    <n v="2001"/>
    <m/>
    <n v="276733272"/>
    <n v="67391"/>
    <n v="6511563428"/>
    <s v="sp. z o.o."/>
    <s v="1083"/>
    <s v="Przetwórstwo herbaty i kawy"/>
    <m/>
    <s v="żywność"/>
    <m/>
    <n v="400"/>
    <s v="J"/>
    <x v="4"/>
    <n v="978214.69765999995"/>
    <n v="97146.454239999992"/>
    <n v="94580.469159999993"/>
    <n v="75890.478159999999"/>
    <n v="6666.4775799999998"/>
    <n v="548909"/>
    <n v="695"/>
    <n v="57562.471360000003"/>
    <n v="676888.39237999998"/>
    <n v="159151.52364"/>
    <n v="517736.86874000001"/>
    <n v="584327.18513"/>
    <n v="92561.207250000007"/>
    <m/>
    <m/>
    <s v="C"/>
    <s v="Manufacturing"/>
    <s v="10"/>
    <s v="MANUFACTURE OF FOOD PRODUCTS"/>
    <s v="Low"/>
    <n v="0.56113346212549486"/>
    <n v="16.611502670794209"/>
    <n v="7.7580594875070463E-2"/>
    <n v="0.1121166783391902"/>
    <n v="0.12987668568443561"/>
    <x v="1"/>
    <n v="0"/>
    <n v="0.86325484630553861"/>
    <n v="82.823699798561151"/>
    <n v="1407.503162100719"/>
    <n v="228.99499804316551"/>
    <x v="2"/>
    <s v="Exp&gt;25"/>
    <s v="Exp&gt;50"/>
    <s v="Decreased Export Intensity"/>
    <n v="0"/>
    <n v="-1.272811229630999E-2"/>
    <n v="74.055347770269364"/>
    <n v="0.55420315328007064"/>
    <n v="26.12706360164448"/>
    <n v="0.2321196541109565"/>
    <n v="14.86080159603025"/>
    <s v="No"/>
    <s v="No"/>
    <s v="No"/>
    <x v="0"/>
    <s v="Growing"/>
    <n v="44.852021675698197"/>
    <n v="0.37054249515919763"/>
    <n v="9.7061919166306474"/>
    <s v="No"/>
    <s v="2.Hiring"/>
    <s v="Hiring"/>
    <n v="236.15346697775129"/>
    <n v="5.7512844771566228E-2"/>
    <n v="0.1058036006546645"/>
    <n v="9.081101430871194E-2"/>
    <n v="0.57386157442180485"/>
    <s v="50-75"/>
    <n v="0.85829795722276692"/>
    <n v="13.239281298904009"/>
    <n v="6.1733693504055944"/>
    <n v="66.899601792413506"/>
    <n v="1171.3496951229679"/>
  </r>
  <r>
    <m/>
    <n v="643"/>
    <n v="509"/>
    <n v="975"/>
    <n v="1001"/>
    <s v="Serwistal sp. z o.o., Ełk"/>
    <m/>
    <m/>
    <m/>
    <n v="2000"/>
    <m/>
    <n v="511322350"/>
    <n v="145082"/>
    <n v="8481639865"/>
    <s v="sp. z o.o."/>
    <s v="2550"/>
    <s v="Stal i aluminum"/>
    <m/>
    <s v="produkcja"/>
    <m/>
    <n v="400"/>
    <s v="J"/>
    <x v="0"/>
    <n v="561816"/>
    <n v="8939"/>
    <n v="6551"/>
    <n v="6294"/>
    <n v="1066"/>
    <n v="2645"/>
    <n v="299"/>
    <n v="18470"/>
    <n v="298487"/>
    <n v="118298"/>
    <n v="180189"/>
    <n v="137164"/>
    <n v="161323.20256000001"/>
    <m/>
    <m/>
    <s v="C"/>
    <s v="Manufacturing"/>
    <s v="25"/>
    <s v="MANUFACTURE OF FABRICATED METAL PRODUCTS, EXCEPT MACHINERY AND EQUIPMENT"/>
    <s v="Medium-low"/>
    <n v="4.7079470858786511E-3"/>
    <m/>
    <n v="1.1202956127984959E-2"/>
    <n v="2.1086345468981901E-2"/>
    <n v="4.5886675804146862E-2"/>
    <x v="1"/>
    <n v="0"/>
    <n v="0.45953090084325282"/>
    <n v="61.77257525083612"/>
    <n v="1878.9832775919731"/>
    <n v="395.64548494983279"/>
    <x v="0"/>
    <s v="Exp&lt;25"/>
    <s v="Exp&lt;50"/>
    <s v="Increased Export Intensity"/>
    <n v="1"/>
    <n v="0.35035938820540619"/>
    <n v="76.301671721702476"/>
    <n v="0.56702638562660468"/>
    <n v="27.754834580943829"/>
    <n v="0.24494288645749229"/>
    <n v="15.22961413787511"/>
    <s v="Yes"/>
    <s v="Yes"/>
    <s v="Yes"/>
    <x v="0"/>
    <s v="Growing"/>
    <n v="12.374581939799331"/>
    <n v="0.1166675865725173"/>
    <n v="2.9596416322149599"/>
    <s v="Yes"/>
    <s v="2.Hiring"/>
    <s v="Hiring"/>
    <n v="1068.906603360407"/>
    <n v="1.1202956127984959E-2"/>
    <n v="4.5886675804146862E-2"/>
    <n v="2.1086345468981901E-2"/>
    <n v="4.7079470858786511E-3"/>
    <s v="0-10"/>
    <n v="0.45953090084325282"/>
    <n v="13.238929673132819"/>
    <n v="5.7004435733906869"/>
    <n v="61.77257525083612"/>
    <n v="1878.9832775919731"/>
  </r>
  <r>
    <m/>
    <n v="643"/>
    <n v="509"/>
    <n v="975"/>
    <n v="1001"/>
    <s v="Serwistal sp. z o.o., Ełk"/>
    <m/>
    <m/>
    <m/>
    <n v="2000"/>
    <m/>
    <n v="511322350"/>
    <n v="145082"/>
    <n v="8481639865"/>
    <s v="sp. z o.o."/>
    <s v="2550"/>
    <s v="Stal i aluminum"/>
    <m/>
    <s v="produkcja"/>
    <m/>
    <n v="400"/>
    <s v="J"/>
    <x v="1"/>
    <n v="565620.00523999997"/>
    <n v="29232.269260000001"/>
    <n v="22813.356680000001"/>
    <n v="22332.24368"/>
    <n v="1373.6611"/>
    <n v="121309.6"/>
    <n v="259"/>
    <n v="17387"/>
    <n v="384246"/>
    <n v="132559"/>
    <n v="251687"/>
    <n v="159497"/>
    <n v="224749.74093999999"/>
    <m/>
    <m/>
    <s v="C"/>
    <s v="Manufacturing"/>
    <s v="25"/>
    <s v="MANUFACTURE OF FABRICATED METAL PRODUCTS, EXCEPT MACHINERY AND EQUIPMENT"/>
    <s v="Medium-low"/>
    <n v="0.21447190494707971"/>
    <n v="0.67709094080623533"/>
    <n v="3.948276841892135E-2"/>
    <n v="5.8119651681474878E-2"/>
    <n v="0.1400167005022038"/>
    <x v="1"/>
    <n v="0"/>
    <n v="0.41509085325546657"/>
    <n v="67.131274131274125"/>
    <n v="2183.8610240926641"/>
    <n v="511.81081081081078"/>
    <x v="1"/>
    <s v="Exp&lt;25"/>
    <s v="Exp&lt;50"/>
    <s v="Increased Export Intensity"/>
    <n v="1"/>
    <n v="0.35035938820540619"/>
    <n v="76.301671721702476"/>
    <n v="0.56702638562660468"/>
    <n v="27.754834580943829"/>
    <n v="0.24494288645749229"/>
    <n v="15.22961413787511"/>
    <s v="Yes"/>
    <s v="Yes"/>
    <s v="Yes"/>
    <x v="0"/>
    <s v="Growing"/>
    <n v="12.374581939799331"/>
    <n v="0.1166675865725173"/>
    <n v="2.9596416322149599"/>
    <s v="Yes"/>
    <s v="2.Hiring"/>
    <s v="Hiring"/>
    <n v="1068.906603360407"/>
    <n v="1.1202956127984959E-2"/>
    <n v="4.5886675804146862E-2"/>
    <n v="2.1086345468981901E-2"/>
    <n v="4.7079470858786511E-3"/>
    <s v="0-10"/>
    <n v="0.45953090084325282"/>
    <n v="13.238929673132819"/>
    <n v="5.7004435733906869"/>
    <n v="61.77257525083612"/>
    <n v="1878.9832775919731"/>
  </r>
  <r>
    <m/>
    <n v="643"/>
    <n v="509"/>
    <n v="975"/>
    <n v="1001"/>
    <s v="Serwistal sp. z o.o., Ełk"/>
    <m/>
    <m/>
    <m/>
    <n v="2000"/>
    <m/>
    <n v="511322350"/>
    <n v="145082"/>
    <n v="8481639865"/>
    <s v="sp. z o.o."/>
    <s v="2550"/>
    <s v="Stal i aluminum"/>
    <m/>
    <s v="produkcja"/>
    <m/>
    <n v="400"/>
    <s v="J"/>
    <x v="4"/>
    <n v="990491"/>
    <n v="-26709"/>
    <n v="-29033"/>
    <n v="-30612"/>
    <n v="15187"/>
    <n v="351691"/>
    <n v="336"/>
    <n v="28402"/>
    <n v="724558"/>
    <n v="205463"/>
    <n v="519095"/>
    <n v="421192"/>
    <n v="303366"/>
    <m/>
    <m/>
    <s v="C"/>
    <s v="Manufacturing"/>
    <s v="25"/>
    <s v="MANUFACTURE OF FABRICATED METAL PRODUCTS, EXCEPT MACHINERY AND EQUIPMENT"/>
    <s v="Medium-low"/>
    <n v="0.35506733529128481"/>
    <n v="-15.957839917731549"/>
    <n v="-3.090588405144519E-2"/>
    <n v="-4.2249205722661262E-2"/>
    <n v="-7.267944310433247E-2"/>
    <x v="1"/>
    <n v="0"/>
    <n v="0.58130888072452447"/>
    <n v="84.529761904761898"/>
    <n v="2947.8898809523812"/>
    <n v="611.49702380952385"/>
    <x v="4"/>
    <s v="Exp&lt;25"/>
    <s v="Exp&lt;50"/>
    <s v="Increased Export Intensity"/>
    <n v="1"/>
    <n v="0.35035938820540619"/>
    <n v="76.301671721702476"/>
    <n v="0.56702638562660468"/>
    <n v="27.754834580943829"/>
    <n v="0.24494288645749229"/>
    <n v="15.22961413787511"/>
    <s v="Yes"/>
    <s v="Yes"/>
    <s v="Yes"/>
    <x v="0"/>
    <s v="Growing"/>
    <n v="12.374581939799331"/>
    <n v="0.1166675865725173"/>
    <n v="2.9596416322149599"/>
    <s v="Yes"/>
    <s v="2.Hiring"/>
    <s v="Hiring"/>
    <n v="1068.906603360407"/>
    <n v="1.1202956127984959E-2"/>
    <n v="4.5886675804146862E-2"/>
    <n v="2.1086345468981901E-2"/>
    <n v="4.7079470858786511E-3"/>
    <s v="0-10"/>
    <n v="0.45953090084325282"/>
    <n v="13.238929673132819"/>
    <n v="5.7004435733906869"/>
    <n v="61.77257525083612"/>
    <n v="1878.9832775919731"/>
  </r>
  <r>
    <m/>
    <n v="643"/>
    <n v="509"/>
    <n v="975"/>
    <n v="1001"/>
    <s v="Serwistal sp. z o.o., Ełk"/>
    <m/>
    <m/>
    <m/>
    <n v="2000"/>
    <m/>
    <n v="511322350"/>
    <n v="145082"/>
    <n v="8481639865"/>
    <s v="sp. z o.o."/>
    <s v="2550"/>
    <s v="Stal i aluminum"/>
    <m/>
    <s v="produkcja"/>
    <m/>
    <n v="400"/>
    <s v="J"/>
    <x v="2"/>
    <n v="1151329.0488799999"/>
    <n v="275012.41112"/>
    <n v="272961.22563"/>
    <n v="241129.69362999999"/>
    <n v="11442.99101"/>
    <n v="231641"/>
    <n v="307"/>
    <n v="23416"/>
    <n v="727293"/>
    <n v="191531"/>
    <n v="535762"/>
    <n v="400626"/>
    <n v="326666.64374999999"/>
    <m/>
    <m/>
    <s v="C"/>
    <s v="Manufacturing"/>
    <s v="25"/>
    <s v="MANUFACTURE OF FABRICATED METAL PRODUCTS, EXCEPT MACHINERY AND EQUIPMENT"/>
    <s v="Medium-low"/>
    <n v="0.2011944371813929"/>
    <n v="103.55168456099361"/>
    <n v="0.20943595044750091"/>
    <n v="0.33154408694982629"/>
    <n v="0.60188228829382018"/>
    <x v="1"/>
    <n v="0"/>
    <n v="0.55084539518460918"/>
    <n v="76.273615635179155"/>
    <n v="3750.25748820847"/>
    <n v="623.87947882736159"/>
    <x v="1"/>
    <s v="Exp&lt;25"/>
    <s v="Exp&lt;50"/>
    <s v="Increased Export Intensity"/>
    <n v="1"/>
    <n v="0.35035938820540619"/>
    <n v="76.301671721702476"/>
    <n v="0.56702638562660468"/>
    <n v="27.754834580943829"/>
    <n v="0.24494288645749229"/>
    <n v="15.22961413787511"/>
    <s v="Yes"/>
    <s v="Yes"/>
    <s v="Yes"/>
    <x v="0"/>
    <s v="Growing"/>
    <n v="12.374581939799331"/>
    <n v="0.1166675865725173"/>
    <n v="2.9596416322149599"/>
    <s v="Yes"/>
    <s v="2.Hiring"/>
    <s v="Hiring"/>
    <n v="1068.906603360407"/>
    <n v="1.1202956127984959E-2"/>
    <n v="4.5886675804146862E-2"/>
    <n v="2.1086345468981901E-2"/>
    <n v="4.7079470858786511E-3"/>
    <s v="0-10"/>
    <n v="0.45953090084325282"/>
    <n v="13.238929673132819"/>
    <n v="5.7004435733906869"/>
    <n v="61.77257525083612"/>
    <n v="1878.9832775919731"/>
  </r>
  <r>
    <m/>
    <n v="643"/>
    <n v="509"/>
    <n v="975"/>
    <n v="1001"/>
    <s v="Serwistal sp. z o.o., Ełk"/>
    <m/>
    <m/>
    <m/>
    <n v="2000"/>
    <m/>
    <n v="511322350"/>
    <n v="145082"/>
    <n v="8481639865"/>
    <s v="sp. z o.o."/>
    <s v="2550"/>
    <s v="Stal i aluminum"/>
    <m/>
    <s v="produkcja"/>
    <m/>
    <n v="400"/>
    <s v="J"/>
    <x v="3"/>
    <n v="1178564.4241299999"/>
    <n v="73519.547870000009"/>
    <n v="58066.851710000003"/>
    <n v="57012.453710000002"/>
    <n v="18198.153559999999"/>
    <n v="337650"/>
    <n v="331"/>
    <n v="25485"/>
    <n v="741692.59398000001"/>
    <n v="207484.82871999999"/>
    <n v="534207.76526000001"/>
    <n v="457638.88192000001"/>
    <n v="284053.71205999999"/>
    <m/>
    <m/>
    <s v="C"/>
    <s v="Manufacturing"/>
    <s v="25"/>
    <s v="MANUFACTURE OF FABRICATED METAL PRODUCTS, EXCEPT MACHINERY AND EQUIPMENT"/>
    <s v="Medium-low"/>
    <n v="0.28649261176303409"/>
    <n v="2.3655596353183479"/>
    <n v="4.8374490645333883E-2"/>
    <n v="7.686803693706204E-2"/>
    <n v="0.12457956690831699"/>
    <x v="1"/>
    <n v="0"/>
    <n v="0.61701961922561732"/>
    <n v="76.993957703927492"/>
    <n v="3560.6175955589129"/>
    <n v="626.84238283987918"/>
    <x v="4"/>
    <s v="Exp&lt;25"/>
    <s v="Exp&lt;50"/>
    <s v="Increased Export Intensity"/>
    <n v="1"/>
    <n v="0.35035938820540619"/>
    <n v="76.301671721702476"/>
    <n v="0.56702638562660468"/>
    <n v="27.754834580943829"/>
    <n v="0.24494288645749229"/>
    <n v="15.22961413787511"/>
    <s v="Yes"/>
    <s v="Yes"/>
    <s v="Yes"/>
    <x v="0"/>
    <s v="Growing"/>
    <n v="12.374581939799331"/>
    <n v="0.1166675865725173"/>
    <n v="2.9596416322149599"/>
    <s v="Yes"/>
    <s v="2.Hiring"/>
    <s v="Hiring"/>
    <n v="1068.906603360407"/>
    <n v="1.1202956127984959E-2"/>
    <n v="4.5886675804146862E-2"/>
    <n v="2.1086345468981901E-2"/>
    <n v="4.7079470858786511E-3"/>
    <s v="0-10"/>
    <n v="0.45953090084325282"/>
    <n v="13.238929673132819"/>
    <n v="5.7004435733906869"/>
    <n v="61.77257525083612"/>
    <n v="1878.9832775919731"/>
  </r>
  <r>
    <n v="1463"/>
    <n v="968"/>
    <n v="886"/>
    <n v="1165"/>
    <n v="1002"/>
    <s v="Walcownia Metali Dziedzice SA, Czechowice-Dziedzice"/>
    <m/>
    <m/>
    <m/>
    <n v="2002"/>
    <m/>
    <n v="273074410"/>
    <n v="84770"/>
    <n v="6521167160"/>
    <s v="SA"/>
    <s v="2444"/>
    <s v="Produkcja miedzi"/>
    <m/>
    <s v="górnictwo i hutnictwo"/>
    <m/>
    <n v="400"/>
    <s v="J"/>
    <x v="1"/>
    <n v="468394"/>
    <n v="8586"/>
    <n v="6509"/>
    <n v="5619"/>
    <n v="8998"/>
    <n v="306051"/>
    <n v="503"/>
    <n v="34684"/>
    <n v="302228"/>
    <n v="136394"/>
    <n v="165834"/>
    <n v="126386"/>
    <n v="175842"/>
    <m/>
    <m/>
    <s v="C"/>
    <s v="Manufacturing"/>
    <s v="24"/>
    <s v="MANUFACTURE OF METALS"/>
    <s v="Medium-low"/>
    <n v="0.65340503934721628"/>
    <n v="-16.57809060405075"/>
    <n v="1.199631079817419E-2"/>
    <n v="1.859192397792395E-2"/>
    <n v="4.4459038184609057E-2"/>
    <x v="1"/>
    <n v="0"/>
    <n v="0.41818097595193032"/>
    <n v="68.954274353876741"/>
    <n v="931.20079522862818"/>
    <n v="271.1610337972167"/>
    <x v="2"/>
    <s v="Exp&gt;25"/>
    <s v="Exp&gt;50"/>
    <s v="Decreased Export Intensity"/>
    <n v="0"/>
    <n v="-6.1481176009796301E-2"/>
    <n v="-2.7628963660067392"/>
    <n v="-2.8017822730449279E-2"/>
    <n v="-29.53833070000487"/>
    <n v="-0.35010132189956172"/>
    <n v="-0.69799816586514352"/>
    <s v="Yes"/>
    <s v="Yes"/>
    <s v="Yes"/>
    <x v="2"/>
    <s v="Declining"/>
    <n v="-8.2191780821917799"/>
    <n v="-8.5766821757425227E-2"/>
    <n v="-2.1213466262955389"/>
    <s v="Yes"/>
    <s v="0.Reducing"/>
    <s v="Reducing"/>
    <n v="65.32134824897048"/>
    <n v="1.5763808248259941E-2"/>
    <n v="9.8682156714088212E-2"/>
    <n v="3.042689089496518E-2"/>
    <n v="0.66393042623371257"/>
    <s v="50-75"/>
    <n v="0.30833224473519572"/>
    <n v="13.238324309593541"/>
    <n v="6.2363695902037044"/>
    <n v="68.305283757338557"/>
    <n v="1098.7788649706461"/>
  </r>
  <r>
    <n v="1463"/>
    <n v="968"/>
    <n v="886"/>
    <n v="1165"/>
    <n v="1002"/>
    <s v="Walcownia Metali Dziedzice SA, Czechowice-Dziedzice"/>
    <m/>
    <m/>
    <m/>
    <n v="2002"/>
    <m/>
    <n v="273074410"/>
    <n v="84770"/>
    <n v="6521167160"/>
    <s v="SA"/>
    <s v="2444"/>
    <s v="Produkcja miedzi"/>
    <m/>
    <s v="górnictwo i hutnictwo"/>
    <m/>
    <n v="400"/>
    <s v="J"/>
    <x v="4"/>
    <n v="545963"/>
    <n v="24163"/>
    <n v="18426"/>
    <n v="17200"/>
    <n v="7161"/>
    <n v="328915"/>
    <n v="469"/>
    <n v="1182"/>
    <n v="268104"/>
    <n v="118026"/>
    <n v="150078"/>
    <n v="169044"/>
    <n v="99060"/>
    <m/>
    <m/>
    <s v="C"/>
    <s v="Manufacturing"/>
    <s v="24"/>
    <s v="MANUFACTURE OF METALS"/>
    <s v="Medium-low"/>
    <n v="0.60244925022391627"/>
    <n v="-32.934887154686457"/>
    <n v="3.1503966386000518E-2"/>
    <n v="6.4154208814489896E-2"/>
    <n v="0.1017486571543503"/>
    <x v="1"/>
    <n v="0"/>
    <n v="0.63051651597887381"/>
    <n v="2.520255863539445"/>
    <n v="1164.1002132196161"/>
    <n v="251.65458422174839"/>
    <x v="2"/>
    <s v="Exp&gt;25"/>
    <s v="Exp&gt;50"/>
    <s v="Decreased Export Intensity"/>
    <n v="0"/>
    <n v="-6.1481176009796301E-2"/>
    <n v="-2.7628963660067392"/>
    <n v="-2.8017822730449279E-2"/>
    <n v="-29.53833070000487"/>
    <n v="-0.35010132189956172"/>
    <n v="-0.69799816586514352"/>
    <s v="Yes"/>
    <s v="Yes"/>
    <s v="Yes"/>
    <x v="2"/>
    <s v="Declining"/>
    <n v="-8.2191780821917799"/>
    <n v="-8.5766821757425227E-2"/>
    <n v="-2.1213466262955389"/>
    <s v="Yes"/>
    <s v="0.Reducing"/>
    <s v="Reducing"/>
    <n v="65.32134824897048"/>
    <n v="1.5763808248259941E-2"/>
    <n v="9.8682156714088212E-2"/>
    <n v="3.042689089496518E-2"/>
    <n v="0.66393042623371257"/>
    <s v="50-75"/>
    <n v="0.30833224473519572"/>
    <n v="13.238324309593541"/>
    <n v="6.2363695902037044"/>
    <n v="68.305283757338557"/>
    <n v="1098.7788649706461"/>
  </r>
  <r>
    <n v="1463"/>
    <n v="968"/>
    <n v="886"/>
    <n v="1165"/>
    <n v="1002"/>
    <s v="Walcownia Metali Dziedzice SA, Czechowice-Dziedzice"/>
    <m/>
    <m/>
    <m/>
    <n v="2002"/>
    <m/>
    <n v="273074410"/>
    <n v="84770"/>
    <n v="6521167160"/>
    <s v="SA"/>
    <s v="2444"/>
    <s v="Produkcja miedzi"/>
    <m/>
    <s v="górnictwo i hutnictwo"/>
    <m/>
    <n v="400"/>
    <s v="J"/>
    <x v="0"/>
    <n v="561476"/>
    <n v="14772"/>
    <n v="11532"/>
    <n v="8851"/>
    <n v="7026"/>
    <n v="372781"/>
    <n v="511"/>
    <n v="34904"/>
    <n v="290894"/>
    <n v="142953"/>
    <n v="147941"/>
    <n v="89692"/>
    <n v="201202"/>
    <m/>
    <m/>
    <s v="C"/>
    <s v="Manufacturing"/>
    <s v="24"/>
    <s v="MANUFACTURE OF METALS"/>
    <s v="Medium-low"/>
    <n v="0.66393042623371257"/>
    <m/>
    <n v="1.5763808248259941E-2"/>
    <n v="3.042689089496518E-2"/>
    <n v="9.8682156714088212E-2"/>
    <x v="1"/>
    <n v="0"/>
    <n v="0.30833224473519572"/>
    <n v="68.305283757338557"/>
    <n v="1098.7788649706461"/>
    <n v="279.7514677103718"/>
    <x v="2"/>
    <s v="Exp&gt;25"/>
    <s v="Exp&gt;50"/>
    <s v="Decreased Export Intensity"/>
    <n v="0"/>
    <n v="-6.1481176009796301E-2"/>
    <n v="-2.7628963660067392"/>
    <n v="-2.8017822730449279E-2"/>
    <n v="-29.53833070000487"/>
    <n v="-0.35010132189956172"/>
    <n v="-0.69799816586514352"/>
    <s v="Yes"/>
    <s v="Yes"/>
    <s v="Yes"/>
    <x v="2"/>
    <s v="Declining"/>
    <n v="-8.2191780821917799"/>
    <n v="-8.5766821757425227E-2"/>
    <n v="-2.1213466262955389"/>
    <s v="Yes"/>
    <s v="0.Reducing"/>
    <s v="Reducing"/>
    <n v="65.32134824897048"/>
    <n v="1.5763808248259941E-2"/>
    <n v="9.8682156714088212E-2"/>
    <n v="3.042689089496518E-2"/>
    <n v="0.66393042623371257"/>
    <s v="50-75"/>
    <n v="0.30833224473519572"/>
    <n v="13.238324309593541"/>
    <n v="6.2363695902037044"/>
    <n v="68.305283757338557"/>
    <n v="1098.7788649706461"/>
  </r>
  <r>
    <n v="1463"/>
    <n v="968"/>
    <n v="886"/>
    <n v="1165"/>
    <n v="1002"/>
    <s v="Walcownia Metali Dziedzice SA, Czechowice-Dziedzice"/>
    <m/>
    <m/>
    <m/>
    <n v="2002"/>
    <m/>
    <n v="273074410"/>
    <n v="84770"/>
    <n v="6521167160"/>
    <s v="SA"/>
    <s v="2444"/>
    <s v="Produkcja miedzi"/>
    <m/>
    <s v="górnictwo i hutnictwo"/>
    <m/>
    <n v="400"/>
    <s v="J"/>
    <x v="2"/>
    <n v="722759"/>
    <n v="5801"/>
    <n v="3635"/>
    <n v="2630"/>
    <n v="7635"/>
    <n v="382562"/>
    <n v="293"/>
    <n v="40001"/>
    <n v="365253"/>
    <n v="120451"/>
    <n v="244802"/>
    <n v="139821"/>
    <n v="225432"/>
    <m/>
    <m/>
    <s v="C"/>
    <s v="Manufacturing"/>
    <s v="24"/>
    <s v="MANUFACTURE OF METALS"/>
    <s v="Medium-low"/>
    <n v="0.52930783290142358"/>
    <n v="54.305776760590447"/>
    <n v="3.638833968169196E-3"/>
    <n v="7.2004884285686906E-3"/>
    <n v="1.8809763912430891E-2"/>
    <x v="1"/>
    <n v="0"/>
    <n v="0.38280589071136989"/>
    <n v="136.52218430034131"/>
    <n v="2466.7542662116039"/>
    <n v="411.09556313993181"/>
    <x v="2"/>
    <s v="Exp&gt;25"/>
    <s v="Exp&gt;50"/>
    <s v="Decreased Export Intensity"/>
    <n v="0"/>
    <n v="-6.1481176009796301E-2"/>
    <n v="-2.7628963660067392"/>
    <n v="-2.8017822730449279E-2"/>
    <n v="-29.53833070000487"/>
    <n v="-0.35010132189956172"/>
    <n v="-0.69799816586514352"/>
    <s v="Yes"/>
    <s v="Yes"/>
    <s v="Yes"/>
    <x v="2"/>
    <s v="Declining"/>
    <n v="-8.2191780821917799"/>
    <n v="-8.5766821757425227E-2"/>
    <n v="-2.1213466262955389"/>
    <s v="Yes"/>
    <s v="0.Reducing"/>
    <s v="Reducing"/>
    <n v="65.32134824897048"/>
    <n v="1.5763808248259941E-2"/>
    <n v="9.8682156714088212E-2"/>
    <n v="3.042689089496518E-2"/>
    <n v="0.66393042623371257"/>
    <s v="50-75"/>
    <n v="0.30833224473519572"/>
    <n v="13.238324309593541"/>
    <n v="6.2363695902037044"/>
    <n v="68.305283757338557"/>
    <n v="1098.7788649706461"/>
  </r>
  <r>
    <n v="1463"/>
    <n v="968"/>
    <n v="886"/>
    <n v="1165"/>
    <n v="1002"/>
    <s v="Walcownia Metali Dziedzice SA, Czechowice-Dziedzice"/>
    <m/>
    <m/>
    <m/>
    <n v="2002"/>
    <m/>
    <n v="273074410"/>
    <n v="84770"/>
    <n v="6521167160"/>
    <s v="SA"/>
    <s v="2444"/>
    <s v="Produkcja miedzi"/>
    <m/>
    <s v="górnictwo i hutnictwo"/>
    <m/>
    <n v="400"/>
    <s v="J"/>
    <x v="3"/>
    <n v="814079"/>
    <n v="35919"/>
    <n v="27596"/>
    <n v="23234"/>
    <n v="6764"/>
    <n v="518791"/>
    <n v="480"/>
    <n v="45961"/>
    <n v="302810"/>
    <n v="117150"/>
    <n v="185660"/>
    <n v="158340"/>
    <n v="144470"/>
    <m/>
    <m/>
    <s v="C"/>
    <s v="Manufacturing"/>
    <s v="24"/>
    <s v="MANUFACTURE OF METALS"/>
    <s v="Medium-low"/>
    <n v="0.63727353242130058"/>
    <n v="12.63491703320194"/>
    <n v="2.8540227668322121E-2"/>
    <n v="7.67279812423632E-2"/>
    <n v="0.1467348743210812"/>
    <x v="1"/>
    <n v="0"/>
    <n v="0.52290214986295036"/>
    <n v="95.752083333333331"/>
    <n v="1695.9979166666669"/>
    <n v="244.0625"/>
    <x v="2"/>
    <s v="Exp&gt;25"/>
    <s v="Exp&gt;50"/>
    <s v="Decreased Export Intensity"/>
    <n v="0"/>
    <n v="-6.1481176009796301E-2"/>
    <n v="-2.7628963660067392"/>
    <n v="-2.8017822730449279E-2"/>
    <n v="-29.53833070000487"/>
    <n v="-0.35010132189956172"/>
    <n v="-0.69799816586514352"/>
    <s v="Yes"/>
    <s v="Yes"/>
    <s v="Yes"/>
    <x v="2"/>
    <s v="Declining"/>
    <n v="-8.2191780821917799"/>
    <n v="-8.5766821757425227E-2"/>
    <n v="-2.1213466262955389"/>
    <s v="Yes"/>
    <s v="0.Reducing"/>
    <s v="Reducing"/>
    <n v="65.32134824897048"/>
    <n v="1.5763808248259941E-2"/>
    <n v="9.8682156714088212E-2"/>
    <n v="3.042689089496518E-2"/>
    <n v="0.66393042623371257"/>
    <s v="50-75"/>
    <n v="0.30833224473519572"/>
    <n v="13.238324309593541"/>
    <n v="6.2363695902037044"/>
    <n v="68.305283757338557"/>
    <n v="1098.7788649706461"/>
  </r>
  <r>
    <n v="1449"/>
    <n v="1926"/>
    <m/>
    <m/>
    <n v="1003"/>
    <s v="PHZ Baltona SA, Warszawa"/>
    <m/>
    <m/>
    <m/>
    <n v="2001"/>
    <m/>
    <s v="000144035"/>
    <n v="51757"/>
    <n v="5860102292"/>
    <s v="SA"/>
    <s v="4711"/>
    <s v="Sprzedaż detaliczna prowadzona w niewyspecjalizowanych sklepach z przewagą żywności, napojów i wyrobów tytoniowych"/>
    <m/>
    <s v="handel detaliczny"/>
    <m/>
    <n v="400"/>
    <s v="J"/>
    <x v="1"/>
    <n v="93849.600000000006"/>
    <n v="-127000.05572999999"/>
    <n v="-160058.54222"/>
    <n v="-162848.98798000001"/>
    <n v="11130.70544"/>
    <n v="31140"/>
    <n v="496"/>
    <n v="35351"/>
    <n v="233269.52127"/>
    <n v="40732.382100000003"/>
    <n v="190493.05411999999"/>
    <n v="-73879.649620000011"/>
    <n v="307149.17089000001"/>
    <m/>
    <m/>
    <s v="G"/>
    <s v="Wholesale and Retail Trade; Repair of Motor Vehicles and Motorcycles"/>
    <s v="47"/>
    <s v="RETAIL TRADE, EXCEPT OF MOTOR VEHICLES"/>
    <s v="Medium-high"/>
    <n v="0.33180748772504087"/>
    <n v="-62.163522012578618"/>
    <n v="-1.7352123821518679"/>
    <n v="-0.69811515492205634"/>
    <n v="2.204246890958657"/>
    <x v="1"/>
    <n v="0"/>
    <n v="-0.31671368474446909"/>
    <n v="71.272177419354833"/>
    <n v="189.21290322580651"/>
    <n v="82.121738104838713"/>
    <x v="4"/>
    <s v="Exp&lt;25"/>
    <s v="Exp&lt;50"/>
    <s v="Decreased Export Intensity"/>
    <n v="0"/>
    <n v="-6.8682409821315668E-2"/>
    <n v="122.8217871311079"/>
    <n v="0.8012021051257161"/>
    <n v="61.465063138483977"/>
    <n v="0.47911860595660188"/>
    <n v="22.17698769508662"/>
    <s v="Yes"/>
    <s v="No"/>
    <s v="No"/>
    <x v="1"/>
    <s v="Growing"/>
    <n v="-23.68839427662957"/>
    <n v="-0.27034515279850441"/>
    <n v="-6.5352931876395681"/>
    <s v="Yes"/>
    <s v="0.Reducing"/>
    <s v="Reducing"/>
    <n v="757.09136242448312"/>
    <n v="-9.319464602483471E-2"/>
    <n v="-0.26745652500896688"/>
    <n v="-6.0781514173851539E-2"/>
    <n v="7.5907111756168363E-2"/>
    <s v="0-10"/>
    <n v="0.22725754838777529"/>
    <n v="12.421345302463809"/>
    <n v="6.444131256700441"/>
    <n v="81.755166931637518"/>
    <n v="394.34022257551669"/>
  </r>
  <r>
    <n v="1449"/>
    <n v="1926"/>
    <m/>
    <m/>
    <n v="1003"/>
    <s v="PHZ Baltona SA, Warszawa"/>
    <m/>
    <m/>
    <m/>
    <n v="2001"/>
    <m/>
    <s v="000144035"/>
    <n v="51757"/>
    <n v="5860102292"/>
    <s v="SA"/>
    <s v="4711"/>
    <s v="Sprzedaż detaliczna prowadzona w niewyspecjalizowanych sklepach z przewagą żywności, napojów i wyrobów tytoniowych"/>
    <m/>
    <s v="handel detaliczny"/>
    <m/>
    <n v="400"/>
    <s v="J"/>
    <x v="2"/>
    <n v="186059.53167999999"/>
    <n v="-18181.769769999999"/>
    <n v="-33788.395140000001"/>
    <n v="-25207.255590000001"/>
    <n v="3191.6942600000002"/>
    <n v="2511"/>
    <n v="255"/>
    <n v="23912.909940000001"/>
    <n v="205567.27"/>
    <n v="51080.390650000001"/>
    <n v="152442.79430000001"/>
    <n v="109773.29928000001"/>
    <n v="95793.970719999998"/>
    <m/>
    <m/>
    <s v="G"/>
    <s v="Wholesale and Retail Trade; Repair of Motor Vehicles and Motorcycles"/>
    <s v="47"/>
    <s v="RETAIL TRADE, EXCEPT OF MOTOR VEHICLES"/>
    <s v="Medium-high"/>
    <n v="1.349568053475819E-2"/>
    <n v="98.2528766025641"/>
    <n v="-0.13547951756297791"/>
    <n v="-0.12262290387959129"/>
    <n v="-0.2296301172993222"/>
    <x v="1"/>
    <n v="0"/>
    <n v="0.53400183443599758"/>
    <n v="93.776117411764716"/>
    <n v="729.64522227450982"/>
    <n v="200.3152574509804"/>
    <x v="0"/>
    <s v="Exp&lt;25"/>
    <s v="Exp&lt;50"/>
    <s v="Decreased Export Intensity"/>
    <n v="0"/>
    <n v="-6.8682409821315668E-2"/>
    <n v="122.8217871311079"/>
    <n v="0.8012021051257161"/>
    <n v="61.465063138483977"/>
    <n v="0.47911860595660188"/>
    <n v="22.17698769508662"/>
    <s v="Yes"/>
    <s v="No"/>
    <s v="No"/>
    <x v="1"/>
    <s v="Growing"/>
    <n v="-23.68839427662957"/>
    <n v="-0.27034515279850441"/>
    <n v="-6.5352931876395681"/>
    <s v="Yes"/>
    <s v="0.Reducing"/>
    <s v="Reducing"/>
    <n v="757.09136242448312"/>
    <n v="-9.319464602483471E-2"/>
    <n v="-0.26745652500896688"/>
    <n v="-6.0781514173851539E-2"/>
    <n v="7.5907111756168363E-2"/>
    <s v="0-10"/>
    <n v="0.22725754838777529"/>
    <n v="12.421345302463809"/>
    <n v="6.444131256700441"/>
    <n v="81.755166931637518"/>
    <n v="394.34022257551669"/>
  </r>
  <r>
    <n v="1449"/>
    <n v="1926"/>
    <m/>
    <m/>
    <n v="1003"/>
    <s v="PHZ Baltona SA, Warszawa"/>
    <m/>
    <m/>
    <m/>
    <n v="2001"/>
    <m/>
    <s v="000144035"/>
    <n v="51757"/>
    <n v="5860102292"/>
    <s v="SA"/>
    <s v="4711"/>
    <s v="Sprzedaż detaliczna prowadzona w niewyspecjalizowanych sklepach z przewagą żywności, napojów i wyrobów tytoniowych"/>
    <m/>
    <s v="handel detaliczny"/>
    <m/>
    <n v="400"/>
    <s v="J"/>
    <x v="0"/>
    <n v="248040"/>
    <n v="-20810"/>
    <n v="-23710"/>
    <n v="-23116"/>
    <n v="30403"/>
    <n v="18828"/>
    <n v="629"/>
    <n v="51424"/>
    <n v="380313"/>
    <n v="173898"/>
    <n v="206415"/>
    <n v="86429"/>
    <n v="293884"/>
    <m/>
    <m/>
    <s v="G"/>
    <s v="Wholesale and Retail Trade; Repair of Motor Vehicles and Motorcycles"/>
    <s v="47"/>
    <s v="RETAIL TRADE, EXCEPT OF MOTOR VEHICLES"/>
    <s v="Medium-high"/>
    <n v="7.5907111756168363E-2"/>
    <m/>
    <n v="-9.319464602483471E-2"/>
    <n v="-6.0781514173851539E-2"/>
    <n v="-0.26745652500896688"/>
    <x v="1"/>
    <n v="0"/>
    <n v="0.22725754838777529"/>
    <n v="81.755166931637518"/>
    <n v="394.34022257551669"/>
    <n v="276.46740858505558"/>
    <x v="0"/>
    <s v="Exp&lt;25"/>
    <s v="Exp&lt;50"/>
    <s v="Decreased Export Intensity"/>
    <n v="0"/>
    <n v="-6.8682409821315668E-2"/>
    <n v="122.8217871311079"/>
    <n v="0.8012021051257161"/>
    <n v="61.465063138483977"/>
    <n v="0.47911860595660188"/>
    <n v="22.17698769508662"/>
    <s v="Yes"/>
    <s v="No"/>
    <s v="No"/>
    <x v="1"/>
    <s v="Growing"/>
    <n v="-23.68839427662957"/>
    <n v="-0.27034515279850441"/>
    <n v="-6.5352931876395681"/>
    <s v="Yes"/>
    <s v="0.Reducing"/>
    <s v="Reducing"/>
    <n v="757.09136242448312"/>
    <n v="-9.319464602483471E-2"/>
    <n v="-0.26745652500896688"/>
    <n v="-6.0781514173851539E-2"/>
    <n v="7.5907111756168363E-2"/>
    <s v="0-10"/>
    <n v="0.22725754838777529"/>
    <n v="12.421345302463809"/>
    <n v="6.444131256700441"/>
    <n v="81.755166931637518"/>
    <n v="394.34022257551669"/>
  </r>
  <r>
    <n v="1449"/>
    <n v="1926"/>
    <m/>
    <m/>
    <n v="1003"/>
    <s v="PHZ Baltona SA, Warszawa"/>
    <m/>
    <m/>
    <m/>
    <n v="2001"/>
    <m/>
    <s v="000144035"/>
    <n v="51757"/>
    <n v="5860102292"/>
    <s v="SA"/>
    <s v="4711"/>
    <s v="Sprzedaż detaliczna prowadzona w niewyspecjalizowanych sklepach z przewagą żywności, napojów i wyrobów tytoniowych"/>
    <m/>
    <s v="handel detaliczny"/>
    <m/>
    <n v="400"/>
    <s v="J"/>
    <x v="3"/>
    <n v="406339.77697000001"/>
    <n v="50203.416239999999"/>
    <n v="39934.919970000003"/>
    <n v="29485.217830000001"/>
    <n v="2998.9943800000001"/>
    <n v="7675"/>
    <n v="309"/>
    <n v="34414.119440000002"/>
    <n v="268761.17781000002"/>
    <n v="77651.473270000002"/>
    <n v="189065.61949000001"/>
    <n v="158508.51710999999"/>
    <n v="110252.66069999999"/>
    <m/>
    <m/>
    <s v="G"/>
    <s v="Wholesale and Retail Trade; Repair of Motor Vehicles and Motorcycles"/>
    <s v="47"/>
    <s v="RETAIL TRADE, EXCEPT OF MOTOR VEHICLES"/>
    <s v="Medium-high"/>
    <n v="1.8888133613772801E-2"/>
    <n v="118.39234641784191"/>
    <n v="7.2562962085242488E-2"/>
    <n v="0.1097078754835808"/>
    <n v="0.18601661517997911"/>
    <x v="1"/>
    <n v="0"/>
    <n v="0.58977460361502498"/>
    <n v="111.37255482200651"/>
    <n v="1315.0154594498381"/>
    <n v="251.2992662459547"/>
    <x v="0"/>
    <s v="Exp&lt;25"/>
    <s v="Exp&lt;50"/>
    <s v="Decreased Export Intensity"/>
    <n v="0"/>
    <n v="-6.8682409821315668E-2"/>
    <n v="122.8217871311079"/>
    <n v="0.8012021051257161"/>
    <n v="61.465063138483977"/>
    <n v="0.47911860595660188"/>
    <n v="22.17698769508662"/>
    <s v="Yes"/>
    <s v="No"/>
    <s v="No"/>
    <x v="1"/>
    <s v="Growing"/>
    <n v="-23.68839427662957"/>
    <n v="-0.27034515279850441"/>
    <n v="-6.5352931876395681"/>
    <s v="Yes"/>
    <s v="0.Reducing"/>
    <s v="Reducing"/>
    <n v="757.09136242448312"/>
    <n v="-9.319464602483471E-2"/>
    <n v="-0.26745652500896688"/>
    <n v="-6.0781514173851539E-2"/>
    <n v="7.5907111756168363E-2"/>
    <s v="0-10"/>
    <n v="0.22725754838777529"/>
    <n v="12.421345302463809"/>
    <n v="6.444131256700441"/>
    <n v="81.755166931637518"/>
    <n v="394.34022257551669"/>
  </r>
  <r>
    <n v="1449"/>
    <n v="1926"/>
    <m/>
    <m/>
    <n v="1003"/>
    <s v="PHZ Baltona SA, Warszawa"/>
    <m/>
    <m/>
    <m/>
    <n v="2001"/>
    <m/>
    <s v="000144035"/>
    <n v="51757"/>
    <n v="5860102292"/>
    <s v="SA"/>
    <s v="4711"/>
    <s v="Sprzedaż detaliczna prowadzona w niewyspecjalizowanych sklepach z przewagą żywności, napojów i wyrobów tytoniowych"/>
    <m/>
    <s v="handel detaliczny"/>
    <m/>
    <n v="400"/>
    <s v="J"/>
    <x v="4"/>
    <n v="552687.16079999995"/>
    <n v="27095.607690000001"/>
    <n v="44854.37775"/>
    <n v="45038.41375"/>
    <n v="10018.825500000001"/>
    <n v="3993"/>
    <n v="480"/>
    <n v="57099.028600000012"/>
    <n v="336945.50599999999"/>
    <n v="114365.61983"/>
    <n v="220535.80111999999"/>
    <n v="205165.34122999999"/>
    <n v="131780.16477"/>
    <m/>
    <m/>
    <s v="G"/>
    <s v="Wholesale and Retail Trade; Repair of Motor Vehicles and Motorcycles"/>
    <s v="47"/>
    <s v="RETAIL TRADE, EXCEPT OF MOTOR VEHICLES"/>
    <s v="Medium-high"/>
    <n v="7.224701934852691E-3"/>
    <n v="36.016012245044067"/>
    <n v="8.1489886041152274E-2"/>
    <n v="0.13366675900998659"/>
    <n v="0.21952252500343039"/>
    <x v="1"/>
    <n v="0"/>
    <n v="0.6088976928809372"/>
    <n v="118.95630958333339"/>
    <n v="1151.431585"/>
    <n v="238.26170797916669"/>
    <x v="0"/>
    <s v="Exp&lt;25"/>
    <s v="Exp&lt;50"/>
    <s v="Decreased Export Intensity"/>
    <n v="0"/>
    <n v="-6.8682409821315668E-2"/>
    <n v="122.8217871311079"/>
    <n v="0.8012021051257161"/>
    <n v="61.465063138483977"/>
    <n v="0.47911860595660188"/>
    <n v="22.17698769508662"/>
    <s v="Yes"/>
    <s v="No"/>
    <s v="No"/>
    <x v="1"/>
    <s v="Growing"/>
    <n v="-23.68839427662957"/>
    <n v="-0.27034515279850441"/>
    <n v="-6.5352931876395681"/>
    <s v="Yes"/>
    <s v="0.Reducing"/>
    <s v="Reducing"/>
    <n v="757.09136242448312"/>
    <n v="-9.319464602483471E-2"/>
    <n v="-0.26745652500896688"/>
    <n v="-6.0781514173851539E-2"/>
    <n v="7.5907111756168363E-2"/>
    <s v="0-10"/>
    <n v="0.22725754838777529"/>
    <n v="12.421345302463809"/>
    <n v="6.444131256700441"/>
    <n v="81.755166931637518"/>
    <n v="394.34022257551669"/>
  </r>
  <r>
    <n v="859"/>
    <n v="306"/>
    <n v="305"/>
    <n v="428"/>
    <n v="1004"/>
    <s v="Keno sp. z o.o., Gliwice"/>
    <m/>
    <m/>
    <m/>
    <n v="2017"/>
    <m/>
    <n v="367870863"/>
    <n v="688578"/>
    <n v="6312671983"/>
    <s v="sp. z o.o."/>
    <s v="4674"/>
    <s v="Sprzedaż hurtowa wyrobów metalowych oraz sprzętu i dodatkowego wyposażenia hydraulicznego i grzejnego"/>
    <m/>
    <s v="budownictwo"/>
    <m/>
    <n v="400"/>
    <s v="J"/>
    <x v="0"/>
    <n v="560015.49316999991"/>
    <n v="77268"/>
    <n v="77704"/>
    <n v="62926"/>
    <n v="483"/>
    <n v="4086"/>
    <n v="65"/>
    <n v="6284"/>
    <n v="155030"/>
    <n v="5412"/>
    <n v="149618"/>
    <n v="79075"/>
    <n v="75954.099870000005"/>
    <m/>
    <m/>
    <s v="G"/>
    <s v="Wholesale and Retail Trade; Repair of Motor Vehicles and Motorcycles"/>
    <s v="46"/>
    <s v="WHOLESALE TRADE, EXCEPT OF MOTOR VEHICLES"/>
    <s v="Medium-high"/>
    <n v="7.296226711284293E-3"/>
    <m/>
    <n v="0.1123647484175907"/>
    <n v="0.40589563310327031"/>
    <n v="0.7957761618716408"/>
    <x v="1"/>
    <n v="0"/>
    <n v="0.51006256853512222"/>
    <n v="96.676923076923075"/>
    <n v="8615.6229718461527"/>
    <n v="83.261538461538464"/>
    <x v="0"/>
    <s v="Exp&lt;25"/>
    <s v="Exp&lt;50"/>
    <s v="Increased Export Intensity"/>
    <n v="1"/>
    <n v="0.63533071955954767"/>
    <n v="63.930833858433587"/>
    <n v="0.49427440811112078"/>
    <n v="18.790459317705508"/>
    <n v="0.17219090894200839"/>
    <n v="13.152762696922"/>
    <s v="No"/>
    <s v="Yes"/>
    <s v="No"/>
    <x v="0"/>
    <s v="Growing"/>
    <n v="250.7692307692308"/>
    <n v="1.254958359058804"/>
    <n v="36.853331005954978"/>
    <s v="No"/>
    <s v="2.Hiring"/>
    <s v="Hiring"/>
    <n v="-4589.1402188198372"/>
    <n v="0.1123647484175907"/>
    <n v="0.7957761618716408"/>
    <n v="0.40589563310327031"/>
    <n v="7.296226711284293E-3"/>
    <s v="0-10"/>
    <n v="0.51006256853512222"/>
    <n v="13.23571972870363"/>
    <n v="4.1743872698956368"/>
    <n v="96.676923076923075"/>
    <n v="8615.6229718461527"/>
  </r>
  <r>
    <n v="859"/>
    <n v="306"/>
    <n v="305"/>
    <n v="428"/>
    <n v="1004"/>
    <s v="Keno sp. z o.o., Gliwice"/>
    <m/>
    <m/>
    <m/>
    <n v="2017"/>
    <m/>
    <n v="367870863"/>
    <n v="688578"/>
    <n v="6312671983"/>
    <s v="sp. z o.o."/>
    <s v="4674"/>
    <s v="Sprzedaż hurtowa wyrobów metalowych oraz sprzętu i dodatkowego wyposażenia hydraulicznego i grzejnego"/>
    <m/>
    <s v="budownictwo"/>
    <m/>
    <n v="400"/>
    <s v="J"/>
    <x v="4"/>
    <n v="918038.06769000005"/>
    <n v="-40234.990239999999"/>
    <n v="-38821.127630000003"/>
    <n v="-31491.834630000001"/>
    <n v="5461.2382100000004"/>
    <n v="589956"/>
    <n v="228"/>
    <n v="27191.729619999998"/>
    <n v="601874.80683000002"/>
    <n v="148238.12609999999"/>
    <n v="453636.68073000002"/>
    <n v="482140.04716000002"/>
    <n v="119734.75967"/>
    <m/>
    <m/>
    <s v="G"/>
    <s v="Wholesale and Retail Trade; Repair of Motor Vehicles and Motorcycles"/>
    <s v="46"/>
    <s v="WHOLESALE TRADE, EXCEPT OF MOTOR VEHICLES"/>
    <s v="Medium-high"/>
    <n v="0.64262694627083194"/>
    <n v="-59.698375990918429"/>
    <n v="-3.4303408255434188E-2"/>
    <n v="-5.2322898836493242E-2"/>
    <n v="-6.5316778424649946E-2"/>
    <x v="1"/>
    <n v="0"/>
    <n v="0.80106367917170662"/>
    <n v="119.2619720175439"/>
    <n v="4026.482753026316"/>
    <n v="650.16721973684207"/>
    <x v="2"/>
    <s v="Exp&lt;25"/>
    <s v="Exp&lt;50"/>
    <s v="Increased Export Intensity"/>
    <n v="1"/>
    <n v="0.63533071955954767"/>
    <n v="63.930833858433587"/>
    <n v="0.49427440811112078"/>
    <n v="18.790459317705508"/>
    <n v="0.17219090894200839"/>
    <n v="13.152762696922"/>
    <s v="No"/>
    <s v="Yes"/>
    <s v="No"/>
    <x v="0"/>
    <s v="Growing"/>
    <n v="250.7692307692308"/>
    <n v="1.254958359058804"/>
    <n v="36.853331005954978"/>
    <s v="No"/>
    <s v="2.Hiring"/>
    <s v="Hiring"/>
    <n v="-4589.1402188198372"/>
    <n v="0.1123647484175907"/>
    <n v="0.7957761618716408"/>
    <n v="0.40589563310327031"/>
    <n v="7.296226711284293E-3"/>
    <s v="0-10"/>
    <n v="0.51006256853512222"/>
    <n v="13.23571972870363"/>
    <n v="4.1743872698956368"/>
    <n v="96.676923076923075"/>
    <n v="8615.6229718461527"/>
  </r>
  <r>
    <n v="859"/>
    <n v="306"/>
    <n v="305"/>
    <n v="428"/>
    <n v="1004"/>
    <s v="Keno sp. z o.o., Gliwice"/>
    <m/>
    <m/>
    <m/>
    <n v="2017"/>
    <m/>
    <n v="367870863"/>
    <n v="688578"/>
    <n v="6312671983"/>
    <s v="sp. z o.o."/>
    <s v="4674"/>
    <s v="Sprzedaż hurtowa wyrobów metalowych oraz sprzętu i dodatkowego wyposażenia hydraulicznego i grzejnego"/>
    <m/>
    <s v="budownictwo"/>
    <m/>
    <n v="400"/>
    <s v="J"/>
    <x v="1"/>
    <n v="1146951.46315"/>
    <n v="162531.36721"/>
    <n v="157816.84151"/>
    <n v="127001.13151000001"/>
    <n v="1070.9963700000001"/>
    <n v="0"/>
    <n v="230"/>
    <n v="11678"/>
    <n v="303199.21636999998"/>
    <n v="9350.277689999999"/>
    <n v="293848.93868000002"/>
    <n v="206076.57522999999"/>
    <n v="97122.641140000007"/>
    <m/>
    <m/>
    <s v="G"/>
    <s v="Wholesale and Retail Trade; Repair of Motor Vehicles and Motorcycles"/>
    <s v="46"/>
    <s v="WHOLESALE TRADE, EXCEPT OF MOTOR VEHICLES"/>
    <s v="Medium-high"/>
    <n v="0"/>
    <n v="104.80709500689269"/>
    <n v="0.11072929900730299"/>
    <n v="0.4188702498327635"/>
    <n v="0.61628126034342001"/>
    <x v="1"/>
    <n v="0"/>
    <n v="0.6796738385316955"/>
    <n v="50.77391304347826"/>
    <n v="4986.7454919565234"/>
    <n v="40.653381260869558"/>
    <x v="0"/>
    <s v="Exp&lt;25"/>
    <s v="Exp&lt;50"/>
    <s v="Increased Export Intensity"/>
    <n v="1"/>
    <n v="0.63533071955954767"/>
    <n v="63.930833858433587"/>
    <n v="0.49427440811112078"/>
    <n v="18.790459317705508"/>
    <n v="0.17219090894200839"/>
    <n v="13.152762696922"/>
    <s v="No"/>
    <s v="Yes"/>
    <s v="No"/>
    <x v="0"/>
    <s v="Growing"/>
    <n v="250.7692307692308"/>
    <n v="1.254958359058804"/>
    <n v="36.853331005954978"/>
    <s v="No"/>
    <s v="2.Hiring"/>
    <s v="Hiring"/>
    <n v="-4589.1402188198372"/>
    <n v="0.1123647484175907"/>
    <n v="0.7957761618716408"/>
    <n v="0.40589563310327031"/>
    <n v="7.296226711284293E-3"/>
    <s v="0-10"/>
    <n v="0.51006256853512222"/>
    <n v="13.23571972870363"/>
    <n v="4.1743872698956368"/>
    <n v="96.676923076923075"/>
    <n v="8615.6229718461527"/>
  </r>
  <r>
    <n v="859"/>
    <n v="306"/>
    <n v="305"/>
    <n v="428"/>
    <n v="1004"/>
    <s v="Keno sp. z o.o., Gliwice"/>
    <m/>
    <m/>
    <m/>
    <n v="2017"/>
    <m/>
    <n v="367870863"/>
    <n v="688578"/>
    <n v="6312671983"/>
    <s v="sp. z o.o."/>
    <s v="4674"/>
    <s v="Sprzedaż hurtowa wyrobów metalowych oraz sprzętu i dodatkowego wyposażenia hydraulicznego i grzejnego"/>
    <m/>
    <s v="budownictwo"/>
    <m/>
    <n v="400"/>
    <s v="J"/>
    <x v="2"/>
    <n v="1873050"/>
    <n v="220031.57451999999"/>
    <n v="218880.19484000001"/>
    <n v="177550.20584000001"/>
    <n v="1994.08869"/>
    <n v="41359.800000000003"/>
    <n v="183"/>
    <n v="17417.468199999999"/>
    <n v="538476.53720999998"/>
    <n v="87673.572050000002"/>
    <n v="450802.96516000002"/>
    <n v="383626.78107000003"/>
    <n v="154849.75614000001"/>
    <m/>
    <m/>
    <s v="G"/>
    <s v="Wholesale and Retail Trade; Repair of Motor Vehicles and Motorcycles"/>
    <s v="46"/>
    <s v="WHOLESALE TRADE, EXCEPT OF MOTOR VEHICLES"/>
    <s v="Medium-high"/>
    <n v="2.2081524785777209E-2"/>
    <n v="63.306823364245489"/>
    <n v="9.4792026822562131E-2"/>
    <n v="0.32972691207668597"/>
    <n v="0.46282015386095432"/>
    <x v="1"/>
    <n v="0"/>
    <n v="0.71242989166747983"/>
    <n v="95.177421857923491"/>
    <n v="10235.24590163934"/>
    <n v="479.09055765027318"/>
    <x v="0"/>
    <s v="Exp&lt;25"/>
    <s v="Exp&lt;50"/>
    <s v="Increased Export Intensity"/>
    <n v="1"/>
    <n v="0.63533071955954767"/>
    <n v="63.930833858433587"/>
    <n v="0.49427440811112078"/>
    <n v="18.790459317705508"/>
    <n v="0.17219090894200839"/>
    <n v="13.152762696922"/>
    <s v="No"/>
    <s v="Yes"/>
    <s v="No"/>
    <x v="0"/>
    <s v="Growing"/>
    <n v="250.7692307692308"/>
    <n v="1.254958359058804"/>
    <n v="36.853331005954978"/>
    <s v="No"/>
    <s v="2.Hiring"/>
    <s v="Hiring"/>
    <n v="-4589.1402188198372"/>
    <n v="0.1123647484175907"/>
    <n v="0.7957761618716408"/>
    <n v="0.40589563310327031"/>
    <n v="7.296226711284293E-3"/>
    <s v="0-10"/>
    <n v="0.51006256853512222"/>
    <n v="13.23571972870363"/>
    <n v="4.1743872698956368"/>
    <n v="96.676923076923075"/>
    <n v="8615.6229718461527"/>
  </r>
  <r>
    <n v="859"/>
    <n v="306"/>
    <n v="305"/>
    <n v="428"/>
    <n v="1004"/>
    <s v="Keno sp. z o.o., Gliwice"/>
    <m/>
    <m/>
    <m/>
    <n v="2017"/>
    <m/>
    <n v="367870863"/>
    <n v="688578"/>
    <n v="6312671983"/>
    <s v="sp. z o.o."/>
    <s v="4674"/>
    <s v="Sprzedaż hurtowa wyrobów metalowych oraz sprzętu i dodatkowego wyposażenia hydraulicznego i grzejnego"/>
    <m/>
    <s v="budownictwo"/>
    <m/>
    <n v="400"/>
    <s v="J"/>
    <x v="3"/>
    <n v="2277918.2979899999"/>
    <n v="173116.57436"/>
    <n v="162316.20071999999"/>
    <n v="131955.10071999999"/>
    <n v="3027.3395099999998"/>
    <n v="971520"/>
    <n v="250"/>
    <n v="23628.2055"/>
    <n v="904637.42087000003"/>
    <n v="113102.03584"/>
    <n v="791535.38503"/>
    <n v="513631.88179000001"/>
    <n v="391005.53908000002"/>
    <m/>
    <m/>
    <s v="G"/>
    <s v="Wholesale and Retail Trade; Repair of Motor Vehicles and Motorcycles"/>
    <s v="46"/>
    <s v="WHOLESALE TRADE, EXCEPT OF MOTOR VEHICLES"/>
    <s v="Medium-high"/>
    <n v="0.42649466438601169"/>
    <n v="21.615455967005669"/>
    <n v="5.7927933954626531E-2"/>
    <n v="0.14586518054172171"/>
    <n v="0.25690597760430728"/>
    <x v="1"/>
    <n v="0"/>
    <n v="0.5677765145908229"/>
    <n v="94.512822"/>
    <n v="9111.6731919599988"/>
    <n v="452.40814336"/>
    <x v="4"/>
    <s v="Exp&lt;25"/>
    <s v="Exp&lt;50"/>
    <s v="Increased Export Intensity"/>
    <n v="1"/>
    <n v="0.63533071955954767"/>
    <n v="63.930833858433587"/>
    <n v="0.49427440811112078"/>
    <n v="18.790459317705508"/>
    <n v="0.17219090894200839"/>
    <n v="13.152762696922"/>
    <s v="No"/>
    <s v="Yes"/>
    <s v="No"/>
    <x v="0"/>
    <s v="Growing"/>
    <n v="250.7692307692308"/>
    <n v="1.254958359058804"/>
    <n v="36.853331005954978"/>
    <s v="No"/>
    <s v="2.Hiring"/>
    <s v="Hiring"/>
    <n v="-4589.1402188198372"/>
    <n v="0.1123647484175907"/>
    <n v="0.7957761618716408"/>
    <n v="0.40589563310327031"/>
    <n v="7.296226711284293E-3"/>
    <s v="0-10"/>
    <n v="0.51006256853512222"/>
    <n v="13.23571972870363"/>
    <n v="4.1743872698956368"/>
    <n v="96.676923076923075"/>
    <n v="8615.6229718461527"/>
  </r>
  <r>
    <m/>
    <m/>
    <m/>
    <m/>
    <n v="1005"/>
    <s v="GS Engineering &amp; Construction Corp. SA Oddział w Polsce"/>
    <m/>
    <m/>
    <m/>
    <m/>
    <m/>
    <s v="020569782"/>
    <n v="285321"/>
    <n v="1010002219"/>
    <s v="Oddział przedsiębiorcy zagranicznego"/>
    <s v="4120"/>
    <s v="Roboty budowlane związane ze wznoszeniem budynków mieszkalnych i niemieszkalnych"/>
    <m/>
    <s v="budownictwo"/>
    <m/>
    <n v="500"/>
    <s v="J"/>
    <x v="4"/>
    <n v="67406"/>
    <n v="7472"/>
    <n v="7386"/>
    <n v="6920"/>
    <n v="0"/>
    <n v="0"/>
    <n v="4"/>
    <n v="5153"/>
    <n v="3379"/>
    <n v="0"/>
    <n v="3379"/>
    <n v="-2413"/>
    <n v="5793"/>
    <m/>
    <m/>
    <s v="F"/>
    <s v="Construction"/>
    <s v="41"/>
    <s v="CONSTRUCTION WORK FOR BUILDINGS"/>
    <s v="Low"/>
    <n v="0"/>
    <n v="-76.987109385039673"/>
    <n v="0.1026614841408777"/>
    <n v="2.047943178455164"/>
    <n v="-2.8677994198093661"/>
    <x v="0"/>
    <n v="1"/>
    <n v="-0.71411660254513165"/>
    <n v="1288.25"/>
    <n v="16851.5"/>
    <n v="0"/>
    <x v="0"/>
    <s v="Exp&lt;25"/>
    <s v="Exp&lt;50"/>
    <s v="Decreased Export Intensity"/>
    <n v="0"/>
    <n v="0"/>
    <n v="-87.950820844296999"/>
    <n v="-2.1161736482303621"/>
    <n v="-91.268710756736951"/>
    <n v="-2.4382571473994741"/>
    <n v="-41.083170851434012"/>
    <s v="Yes"/>
    <s v="Yes"/>
    <s v="Yes"/>
    <x v="2"/>
    <s v="Declining"/>
    <n v="-71.428571428571431"/>
    <n v="-1.2527629684953681"/>
    <n v="-26.888955429097528"/>
    <s v="No"/>
    <s v="0.Reducing"/>
    <s v="Reducing"/>
    <n v="-23107.357142857141"/>
    <n v="-4.3687793158677501E-3"/>
    <n v="-9.9946836788942048E-2"/>
    <n v="-1.6439093293872331E-2"/>
    <n v="0"/>
    <s v="0-10"/>
    <n v="0.16447837492432901"/>
    <n v="13.23466296194016"/>
    <n v="2.639057329615258"/>
    <n v="1176.0714285714289"/>
    <n v="39958.857142857138"/>
  </r>
  <r>
    <m/>
    <m/>
    <m/>
    <m/>
    <n v="1005"/>
    <s v="GS Engineering &amp; Construction Corp. SA Oddział w Polsce"/>
    <m/>
    <m/>
    <m/>
    <m/>
    <m/>
    <s v="020569782"/>
    <n v="285321"/>
    <n v="1010002219"/>
    <s v="Oddział przedsiębiorcy zagranicznego"/>
    <s v="4120"/>
    <s v="Roboty budowlane związane ze wznoszeniem budynków mieszkalnych i niemieszkalnych"/>
    <m/>
    <s v="budownictwo"/>
    <m/>
    <n v="500"/>
    <s v="J"/>
    <x v="1"/>
    <n v="232480"/>
    <n v="63708.789510000002"/>
    <n v="70030.766940000001"/>
    <n v="56514"/>
    <n v="0"/>
    <n v="0"/>
    <n v="25"/>
    <n v="17271.840329999999"/>
    <n v="202845.26496"/>
    <n v="261.43396999999999"/>
    <n v="202583.83098999999"/>
    <n v="92135.147469999996"/>
    <n v="110710.11749"/>
    <m/>
    <m/>
    <s v="F"/>
    <s v="Construction"/>
    <s v="41"/>
    <s v="CONSTRUCTION WORK FOR BUILDINGS"/>
    <s v="Low"/>
    <n v="0"/>
    <n v="-58.442969911909387"/>
    <n v="0.24309187887130079"/>
    <n v="0.27860645409270102"/>
    <n v="0.61338155472537181"/>
    <x v="0"/>
    <n v="1"/>
    <n v="0.45421394227845818"/>
    <n v="690.87361319999991"/>
    <n v="9299.2000000000007"/>
    <n v="10.4573588"/>
    <x v="0"/>
    <s v="Exp&lt;25"/>
    <s v="Exp&lt;50"/>
    <s v="Decreased Export Intensity"/>
    <n v="0"/>
    <n v="0"/>
    <n v="-87.950820844296999"/>
    <n v="-2.1161736482303621"/>
    <n v="-91.268710756736951"/>
    <n v="-2.4382571473994741"/>
    <n v="-41.083170851434012"/>
    <s v="Yes"/>
    <s v="Yes"/>
    <s v="Yes"/>
    <x v="2"/>
    <s v="Declining"/>
    <n v="-71.428571428571431"/>
    <n v="-1.2527629684953681"/>
    <n v="-26.888955429097528"/>
    <s v="No"/>
    <s v="0.Reducing"/>
    <s v="Reducing"/>
    <n v="-23107.357142857141"/>
    <n v="-4.3687793158677501E-3"/>
    <n v="-9.9946836788942048E-2"/>
    <n v="-1.6439093293872331E-2"/>
    <n v="0"/>
    <s v="0-10"/>
    <n v="0.16447837492432901"/>
    <n v="13.23466296194016"/>
    <n v="2.639057329615258"/>
    <n v="1176.0714285714289"/>
    <n v="39958.857142857138"/>
  </r>
  <r>
    <m/>
    <m/>
    <m/>
    <m/>
    <n v="1005"/>
    <s v="GS Engineering &amp; Construction Corp. SA Oddział w Polsce"/>
    <m/>
    <m/>
    <m/>
    <m/>
    <m/>
    <s v="020569782"/>
    <n v="285321"/>
    <n v="1010002219"/>
    <s v="Oddział przedsiębiorcy zagranicznego"/>
    <s v="4120"/>
    <s v="Roboty budowlane związane ze wznoszeniem budynków mieszkalnych i niemieszkalnych"/>
    <m/>
    <s v="budownictwo"/>
    <m/>
    <n v="500"/>
    <s v="J"/>
    <x v="3"/>
    <n v="292905.40301000001"/>
    <n v="20502.503250000002"/>
    <n v="20487.245640000001"/>
    <n v="20487.245640000001"/>
    <n v="0"/>
    <n v="0"/>
    <n v="4"/>
    <n v="25306.99051"/>
    <n v="101740.41966"/>
    <n v="0"/>
    <n v="101740.41966"/>
    <n v="50351.283990000004"/>
    <n v="51389.135670000003"/>
    <m/>
    <m/>
    <s v="F"/>
    <s v="Construction"/>
    <s v="41"/>
    <s v="CONSTRUCTION WORK FOR BUILDINGS"/>
    <s v="Low"/>
    <n v="0"/>
    <n v="-48.847044655409377"/>
    <n v="6.99449222495242E-2"/>
    <n v="0.20136781142111521"/>
    <n v="0.40688626022067009"/>
    <x v="0"/>
    <n v="1"/>
    <n v="0.49489951150453121"/>
    <n v="6326.7476275000008"/>
    <n v="73226.350752500002"/>
    <n v="0"/>
    <x v="0"/>
    <s v="Exp&lt;25"/>
    <s v="Exp&lt;50"/>
    <s v="Decreased Export Intensity"/>
    <n v="0"/>
    <n v="0"/>
    <n v="-87.950820844296999"/>
    <n v="-2.1161736482303621"/>
    <n v="-91.268710756736951"/>
    <n v="-2.4382571473994741"/>
    <n v="-41.083170851434012"/>
    <s v="Yes"/>
    <s v="Yes"/>
    <s v="Yes"/>
    <x v="2"/>
    <s v="Declining"/>
    <n v="-71.428571428571431"/>
    <n v="-1.2527629684953681"/>
    <n v="-26.888955429097528"/>
    <s v="No"/>
    <s v="0.Reducing"/>
    <s v="Reducing"/>
    <n v="-23107.357142857141"/>
    <n v="-4.3687793158677501E-3"/>
    <n v="-9.9946836788942048E-2"/>
    <n v="-1.6439093293872331E-2"/>
    <n v="0"/>
    <s v="0-10"/>
    <n v="0.16447837492432901"/>
    <n v="13.23466296194016"/>
    <n v="2.639057329615258"/>
    <n v="1176.0714285714289"/>
    <n v="39958.857142857138"/>
  </r>
  <r>
    <m/>
    <m/>
    <m/>
    <m/>
    <n v="1005"/>
    <s v="GS Engineering &amp; Construction Corp. SA Oddział w Polsce"/>
    <m/>
    <m/>
    <m/>
    <m/>
    <m/>
    <s v="020569782"/>
    <n v="285321"/>
    <n v="1010002219"/>
    <s v="Oddział przedsiębiorcy zagranicznego"/>
    <s v="4120"/>
    <s v="Roboty budowlane związane ze wznoszeniem budynków mieszkalnych i niemieszkalnych"/>
    <m/>
    <s v="budownictwo"/>
    <m/>
    <n v="500"/>
    <s v="J"/>
    <x v="0"/>
    <n v="559424"/>
    <n v="8.745E-2"/>
    <n v="-2444"/>
    <n v="-2444"/>
    <n v="0"/>
    <n v="0"/>
    <n v="14"/>
    <n v="16465"/>
    <n v="148670"/>
    <n v="8209"/>
    <n v="140461"/>
    <n v="24453"/>
    <n v="124217"/>
    <m/>
    <m/>
    <s v="F"/>
    <s v="Construction"/>
    <s v="41"/>
    <s v="CONSTRUCTION WORK FOR BUILDINGS"/>
    <s v="Low"/>
    <n v="0"/>
    <m/>
    <n v="-4.3687793158677501E-3"/>
    <n v="-1.6439093293872331E-2"/>
    <n v="-9.9946836788942048E-2"/>
    <x v="0"/>
    <n v="1"/>
    <n v="0.16447837492432901"/>
    <n v="1176.0714285714289"/>
    <n v="39958.857142857138"/>
    <n v="586.35714285714289"/>
    <x v="0"/>
    <s v="Exp&lt;25"/>
    <s v="Exp&lt;50"/>
    <s v="Decreased Export Intensity"/>
    <n v="0"/>
    <n v="0"/>
    <n v="-87.950820844296999"/>
    <n v="-2.1161736482303621"/>
    <n v="-91.268710756736951"/>
    <n v="-2.4382571473994741"/>
    <n v="-41.083170851434012"/>
    <s v="Yes"/>
    <s v="Yes"/>
    <s v="Yes"/>
    <x v="2"/>
    <s v="Declining"/>
    <n v="-71.428571428571431"/>
    <n v="-1.2527629684953681"/>
    <n v="-26.888955429097528"/>
    <s v="No"/>
    <s v="0.Reducing"/>
    <s v="Reducing"/>
    <n v="-23107.357142857141"/>
    <n v="-4.3687793158677501E-3"/>
    <n v="-9.9946836788942048E-2"/>
    <n v="-1.6439093293872331E-2"/>
    <n v="0"/>
    <s v="0-10"/>
    <n v="0.16447837492432901"/>
    <n v="13.23466296194016"/>
    <n v="2.639057329615258"/>
    <n v="1176.0714285714289"/>
    <n v="39958.857142857138"/>
  </r>
  <r>
    <m/>
    <m/>
    <m/>
    <m/>
    <n v="1005"/>
    <s v="GS Engineering &amp; Construction Corp. SA Oddział w Polsce"/>
    <m/>
    <m/>
    <m/>
    <m/>
    <m/>
    <s v="020569782"/>
    <n v="285321"/>
    <n v="1010002219"/>
    <s v="Oddział przedsiębiorcy zagranicznego"/>
    <s v="4120"/>
    <s v="Roboty budowlane związane ze wznoszeniem budynków mieszkalnych i niemieszkalnych"/>
    <m/>
    <s v="budownictwo"/>
    <m/>
    <n v="500"/>
    <s v="J"/>
    <x v="2"/>
    <n v="572607"/>
    <n v="54422.325119999987"/>
    <n v="48498.371249999997"/>
    <n v="36233.164250000002"/>
    <n v="0"/>
    <n v="0"/>
    <n v="44"/>
    <n v="26534.426719999999"/>
    <n v="194663.07796"/>
    <n v="0"/>
    <n v="194663.07796"/>
    <n v="6868.4452999999994"/>
    <n v="187794.63266"/>
    <m/>
    <m/>
    <s v="F"/>
    <s v="Construction"/>
    <s v="41"/>
    <s v="CONSTRUCTION WORK FOR BUILDINGS"/>
    <s v="Low"/>
    <n v="0"/>
    <n v="146.30376806607021"/>
    <n v="6.3277543323780536E-2"/>
    <n v="0.18613269978935251"/>
    <n v="5.2753079725334651"/>
    <x v="0"/>
    <n v="1"/>
    <n v="3.5283759878754983E-2"/>
    <n v="603.05515272727268"/>
    <n v="13013.79545454545"/>
    <n v="0"/>
    <x v="0"/>
    <s v="Exp&lt;25"/>
    <s v="Exp&lt;50"/>
    <s v="Decreased Export Intensity"/>
    <n v="0"/>
    <n v="0"/>
    <n v="-87.950820844296999"/>
    <n v="-2.1161736482303621"/>
    <n v="-91.268710756736951"/>
    <n v="-2.4382571473994741"/>
    <n v="-41.083170851434012"/>
    <s v="Yes"/>
    <s v="Yes"/>
    <s v="Yes"/>
    <x v="2"/>
    <s v="Declining"/>
    <n v="-71.428571428571431"/>
    <n v="-1.2527629684953681"/>
    <n v="-26.888955429097528"/>
    <s v="No"/>
    <s v="0.Reducing"/>
    <s v="Reducing"/>
    <n v="-23107.357142857141"/>
    <n v="-4.3687793158677501E-3"/>
    <n v="-9.9946836788942048E-2"/>
    <n v="-1.6439093293872331E-2"/>
    <n v="0"/>
    <s v="0-10"/>
    <n v="0.16447837492432901"/>
    <n v="13.23466296194016"/>
    <n v="2.639057329615258"/>
    <n v="1176.0714285714289"/>
    <n v="39958.857142857138"/>
  </r>
  <r>
    <n v="782"/>
    <n v="821"/>
    <n v="989"/>
    <n v="933"/>
    <n v="1006"/>
    <s v="Baltic Hub Container Terminal sp. z o.o., Gdańsk "/>
    <m/>
    <n v="2001"/>
    <m/>
    <n v="2001"/>
    <m/>
    <n v="192967316"/>
    <n v="936698"/>
    <n v="2040000183"/>
    <s v="sp. z o.o."/>
    <s v="5224"/>
    <s v="Przeładunek towarów w portach morskich"/>
    <s v="Transport "/>
    <s v="transport"/>
    <m/>
    <n v="500"/>
    <s v="J"/>
    <x v="0"/>
    <n v="559029"/>
    <n v="284445"/>
    <n v="238959"/>
    <n v="193375"/>
    <n v="63339"/>
    <n v="479162"/>
    <n v="1015"/>
    <n v="113045.45728"/>
    <n v="1683639"/>
    <n v="1518783"/>
    <n v="164856"/>
    <n v="874125"/>
    <n v="809513.48733999999"/>
    <m/>
    <m/>
    <s v="H"/>
    <s v="Transportation and Storage"/>
    <s v="52"/>
    <s v="WAREHOUSING AND SUPPORT ACTIVITIES FOR TRANSPORTATION"/>
    <s v="Low"/>
    <n v="0.85713263533734385"/>
    <m/>
    <n v="0.34591228719798078"/>
    <n v="0.1148553817059358"/>
    <n v="0.2212212212212212"/>
    <x v="0"/>
    <n v="1"/>
    <n v="0.51918790191959208"/>
    <n v="111.37483475862069"/>
    <n v="550.76748768472908"/>
    <n v="1496.3379310344831"/>
    <x v="3"/>
    <s v="Exp&gt;25"/>
    <s v="Exp&gt;50"/>
    <s v="Increased Export Intensity"/>
    <n v="1"/>
    <n v="5.7897317208411847E-3"/>
    <n v="78.823477109416515"/>
    <n v="0.58122897187567979"/>
    <n v="29.582229789432269"/>
    <n v="0.2591454727065674"/>
    <n v="15.63948098674199"/>
    <s v="No"/>
    <s v="Yes"/>
    <s v="No"/>
    <x v="0"/>
    <s v="Growing"/>
    <n v="20.49261083743842"/>
    <n v="0.18641824421128469"/>
    <n v="4.7707622753516246"/>
    <s v="No"/>
    <s v="2.Hiring"/>
    <s v="Hiring"/>
    <n v="266.62833884838619"/>
    <n v="0.34591228719798078"/>
    <n v="0.2212212212212212"/>
    <n v="0.1148553817059358"/>
    <n v="0.85713263533734385"/>
    <s v="75-100"/>
    <n v="0.51918790191959208"/>
    <n v="13.2339566291458"/>
    <n v="6.9226438914758877"/>
    <n v="111.37483475862069"/>
    <n v="550.76748768472908"/>
  </r>
  <r>
    <n v="782"/>
    <n v="821"/>
    <n v="989"/>
    <n v="933"/>
    <n v="1006"/>
    <s v="Baltic Hub Container Terminal sp. z o.o., Gdańsk "/>
    <m/>
    <n v="2001"/>
    <m/>
    <n v="2001"/>
    <m/>
    <n v="192967316"/>
    <n v="936698"/>
    <n v="2040000183"/>
    <s v="sp. z o.o."/>
    <s v="5224"/>
    <s v="Przeładunek towarów w portach morskich"/>
    <s v="Transport "/>
    <s v="transport"/>
    <m/>
    <n v="500"/>
    <s v="J"/>
    <x v="1"/>
    <n v="587058.99458000006"/>
    <n v="294799.85924000002"/>
    <n v="237922.22034"/>
    <n v="192090.83434"/>
    <n v="71032.765120000011"/>
    <n v="505708.25484903291"/>
    <n v="1029"/>
    <n v="119375.15655"/>
    <n v="1766883.5266700001"/>
    <n v="1478306.7488599999"/>
    <n v="288576.77781"/>
    <n v="1066215.80596"/>
    <n v="700667.72071000002"/>
    <m/>
    <m/>
    <s v="H"/>
    <s v="Transportation and Storage"/>
    <s v="52"/>
    <s v="WAREHOUSING AND SUPPORT ACTIVITIES FOR TRANSPORTATION"/>
    <s v="Low"/>
    <n v="0.86142663602459923"/>
    <n v="5.014050179865448"/>
    <n v="0.32720874071170247"/>
    <n v="0.10871731579388751"/>
    <n v="0.1801613081200247"/>
    <x v="0"/>
    <n v="1"/>
    <n v="0.60344430737291976"/>
    <n v="116.0108421282799"/>
    <n v="570.51408608357633"/>
    <n v="1436.6440708066079"/>
    <x v="3"/>
    <s v="Exp&gt;25"/>
    <s v="Exp&gt;50"/>
    <s v="Increased Export Intensity"/>
    <n v="1"/>
    <n v="5.7897317208411847E-3"/>
    <n v="78.823477109416515"/>
    <n v="0.58122897187567979"/>
    <n v="29.582229789432269"/>
    <n v="0.2591454727065674"/>
    <n v="15.63948098674199"/>
    <s v="No"/>
    <s v="Yes"/>
    <s v="No"/>
    <x v="0"/>
    <s v="Growing"/>
    <n v="20.49261083743842"/>
    <n v="0.18641824421128469"/>
    <n v="4.7707622753516246"/>
    <s v="No"/>
    <s v="2.Hiring"/>
    <s v="Hiring"/>
    <n v="266.62833884838619"/>
    <n v="0.34591228719798078"/>
    <n v="0.2212212212212212"/>
    <n v="0.1148553817059358"/>
    <n v="0.85713263533734385"/>
    <s v="75-100"/>
    <n v="0.51918790191959208"/>
    <n v="13.2339566291458"/>
    <n v="6.9226438914758877"/>
    <n v="111.37483475862069"/>
    <n v="550.76748768472908"/>
  </r>
  <r>
    <n v="782"/>
    <n v="821"/>
    <n v="989"/>
    <n v="933"/>
    <n v="1006"/>
    <s v="Baltic Hub Container Terminal sp. z o.o., Gdańsk "/>
    <m/>
    <n v="2001"/>
    <m/>
    <n v="2001"/>
    <m/>
    <n v="192967316"/>
    <n v="936698"/>
    <n v="2040000183"/>
    <s v="sp. z o.o."/>
    <s v="5224"/>
    <s v="Przeładunek towarów w portach morskich"/>
    <s v="Transport "/>
    <s v="transport"/>
    <m/>
    <n v="500"/>
    <s v="J"/>
    <x v="2"/>
    <n v="647328.00598000002"/>
    <n v="320314.71347000002"/>
    <n v="315856.73778999998"/>
    <n v="255517.63313999999"/>
    <n v="72467.536790000013"/>
    <n v="554495"/>
    <n v="1088.7"/>
    <n v="212652.21656"/>
    <n v="1848098.96337"/>
    <n v="1473661.40548"/>
    <n v="374437.55789"/>
    <n v="1321733.4391000001"/>
    <n v="526365.52426999994"/>
    <m/>
    <m/>
    <s v="H"/>
    <s v="Transportation and Storage"/>
    <s v="52"/>
    <s v="WAREHOUSING AND SUPPORT ACTIVITIES FOR TRANSPORTATION"/>
    <s v="Low"/>
    <n v="0.85659046863041455"/>
    <n v="10.266261475666211"/>
    <n v="0.39472667763411201"/>
    <n v="0.13825971347014049"/>
    <n v="0.1933200943406472"/>
    <x v="0"/>
    <n v="1"/>
    <n v="0.71518542312789624"/>
    <n v="195.3267351520162"/>
    <n v="594.58804627537427"/>
    <n v="1353.5973229356109"/>
    <x v="3"/>
    <s v="Exp&gt;25"/>
    <s v="Exp&gt;50"/>
    <s v="Increased Export Intensity"/>
    <n v="1"/>
    <n v="5.7897317208411847E-3"/>
    <n v="78.823477109416515"/>
    <n v="0.58122897187567979"/>
    <n v="29.582229789432269"/>
    <n v="0.2591454727065674"/>
    <n v="15.63948098674199"/>
    <s v="No"/>
    <s v="Yes"/>
    <s v="No"/>
    <x v="0"/>
    <s v="Growing"/>
    <n v="20.49261083743842"/>
    <n v="0.18641824421128469"/>
    <n v="4.7707622753516246"/>
    <s v="No"/>
    <s v="2.Hiring"/>
    <s v="Hiring"/>
    <n v="266.62833884838619"/>
    <n v="0.34591228719798078"/>
    <n v="0.2212212212212212"/>
    <n v="0.1148553817059358"/>
    <n v="0.85713263533734385"/>
    <s v="75-100"/>
    <n v="0.51918790191959208"/>
    <n v="13.2339566291458"/>
    <n v="6.9226438914758877"/>
    <n v="111.37483475862069"/>
    <n v="550.76748768472908"/>
  </r>
  <r>
    <n v="782"/>
    <n v="821"/>
    <n v="989"/>
    <n v="933"/>
    <n v="1006"/>
    <s v="Baltic Hub Container Terminal sp. z o.o., Gdańsk "/>
    <m/>
    <n v="2001"/>
    <m/>
    <n v="2001"/>
    <m/>
    <n v="192967316"/>
    <n v="936698"/>
    <n v="2040000183"/>
    <s v="sp. z o.o."/>
    <s v="5224"/>
    <s v="Przeładunek towarów w portach morskich"/>
    <s v="Transport "/>
    <s v="transport"/>
    <m/>
    <n v="500"/>
    <s v="J"/>
    <x v="3"/>
    <n v="943018"/>
    <n v="549095.94370000006"/>
    <n v="534965.87499000004"/>
    <n v="430389.32419000001"/>
    <n v="72971.354779999994"/>
    <n v="815405"/>
    <n v="1147"/>
    <n v="172993.48756000001"/>
    <n v="2612903.8521400001"/>
    <n v="1875935.6366699999"/>
    <n v="736968.21547000005"/>
    <n v="1752122.7632899999"/>
    <n v="860781.08885000006"/>
    <m/>
    <m/>
    <s v="H"/>
    <s v="Transportation and Storage"/>
    <s v="52"/>
    <s v="WAREHOUSING AND SUPPORT ACTIVITIES FOR TRANSPORTATION"/>
    <s v="Low"/>
    <n v="0.86467596588824391"/>
    <n v="45.678541834807582"/>
    <n v="0.45639566179012492"/>
    <n v="0.16471686236656041"/>
    <n v="0.24563879495626689"/>
    <x v="0"/>
    <n v="1"/>
    <n v="0.67056534126006584"/>
    <n v="150.8225697994769"/>
    <n v="822.16041848299915"/>
    <n v="1635.514940427202"/>
    <x v="3"/>
    <s v="Exp&gt;25"/>
    <s v="Exp&gt;50"/>
    <s v="Increased Export Intensity"/>
    <n v="1"/>
    <n v="5.7897317208411847E-3"/>
    <n v="78.823477109416515"/>
    <n v="0.58122897187567979"/>
    <n v="29.582229789432269"/>
    <n v="0.2591454727065674"/>
    <n v="15.63948098674199"/>
    <s v="No"/>
    <s v="Yes"/>
    <s v="No"/>
    <x v="0"/>
    <s v="Growing"/>
    <n v="20.49261083743842"/>
    <n v="0.18641824421128469"/>
    <n v="4.7707622753516246"/>
    <s v="No"/>
    <s v="2.Hiring"/>
    <s v="Hiring"/>
    <n v="266.62833884838619"/>
    <n v="0.34591228719798078"/>
    <n v="0.2212212212212212"/>
    <n v="0.1148553817059358"/>
    <n v="0.85713263533734385"/>
    <s v="75-100"/>
    <n v="0.51918790191959208"/>
    <n v="13.2339566291458"/>
    <n v="6.9226438914758877"/>
    <n v="111.37483475862069"/>
    <n v="550.76748768472908"/>
  </r>
  <r>
    <n v="782"/>
    <n v="821"/>
    <n v="989"/>
    <n v="933"/>
    <n v="1006"/>
    <s v="Baltic Hub Container Terminal sp. z o.o., Gdańsk "/>
    <m/>
    <n v="2001"/>
    <m/>
    <n v="2001"/>
    <m/>
    <n v="192967316"/>
    <n v="936698"/>
    <n v="2040000183"/>
    <s v="sp. z o.o."/>
    <s v="5224"/>
    <s v="Przeładunek towarów w portach morskich"/>
    <s v="Transport "/>
    <s v="transport"/>
    <m/>
    <n v="500"/>
    <s v="J"/>
    <x v="4"/>
    <n v="999675.09585000004"/>
    <n v="551181.31909"/>
    <n v="550724.61719000002"/>
    <n v="445380.01069000002"/>
    <n v="74080.704280000005"/>
    <n v="862642"/>
    <n v="1223"/>
    <n v="203616.19808999999"/>
    <n v="3074049.20664"/>
    <n v="2521751.8821999999"/>
    <n v="552297.32444000011"/>
    <n v="1725002.7739800001"/>
    <n v="1349046.4326599999"/>
    <m/>
    <m/>
    <s v="H"/>
    <s v="Transportation and Storage"/>
    <s v="52"/>
    <s v="WAREHOUSING AND SUPPORT ACTIVITIES FOR TRANSPORTATION"/>
    <s v="Low"/>
    <n v="0.86292236705818504"/>
    <n v="6.0080609118807971"/>
    <n v="0.44552476353460019"/>
    <n v="0.1448838261040101"/>
    <n v="0.25819089534702622"/>
    <x v="0"/>
    <n v="1"/>
    <n v="0.56115002006277714"/>
    <n v="166.4891235404742"/>
    <n v="817.39582653311527"/>
    <n v="2061.939396729354"/>
    <x v="3"/>
    <s v="Exp&gt;25"/>
    <s v="Exp&gt;50"/>
    <s v="Increased Export Intensity"/>
    <n v="1"/>
    <n v="5.7897317208411847E-3"/>
    <n v="78.823477109416515"/>
    <n v="0.58122897187567979"/>
    <n v="29.582229789432269"/>
    <n v="0.2591454727065674"/>
    <n v="15.63948098674199"/>
    <s v="No"/>
    <s v="Yes"/>
    <s v="No"/>
    <x v="0"/>
    <s v="Growing"/>
    <n v="20.49261083743842"/>
    <n v="0.18641824421128469"/>
    <n v="4.7707622753516246"/>
    <s v="No"/>
    <s v="2.Hiring"/>
    <s v="Hiring"/>
    <n v="266.62833884838619"/>
    <n v="0.34591228719798078"/>
    <n v="0.2212212212212212"/>
    <n v="0.1148553817059358"/>
    <n v="0.85713263533734385"/>
    <s v="75-100"/>
    <n v="0.51918790191959208"/>
    <n v="13.2339566291458"/>
    <n v="6.9226438914758877"/>
    <n v="111.37483475862069"/>
    <n v="550.76748768472908"/>
  </r>
  <r>
    <n v="638"/>
    <n v="1092"/>
    <n v="857"/>
    <n v="854"/>
    <n v="1007"/>
    <s v="Nordzucker Polska SA, Opalenica"/>
    <m/>
    <m/>
    <m/>
    <n v="2002"/>
    <m/>
    <n v="634286400"/>
    <n v="92978"/>
    <n v="7772637586"/>
    <s v="SA"/>
    <s v="1081"/>
    <s v="Produkcja cukru"/>
    <s v="Produkcja żywności "/>
    <s v="żywność"/>
    <m/>
    <n v="500"/>
    <s v="J"/>
    <x v="0"/>
    <n v="560810.08429999999"/>
    <n v="30286.96471"/>
    <n v="30770.548439999999"/>
    <n v="25168.128580000001"/>
    <n v="25012.454030000001"/>
    <n v="0"/>
    <n v="320"/>
    <n v="31840.310310000001"/>
    <n v="786114"/>
    <n v="465580"/>
    <n v="320534"/>
    <n v="464696"/>
    <n v="296299"/>
    <m/>
    <m/>
    <s v="C"/>
    <s v="Manufacturing"/>
    <s v="10"/>
    <s v="MANUFACTURE OF FOOD PRODUCTS"/>
    <s v="Low"/>
    <n v="0"/>
    <m/>
    <n v="4.4878166931350237E-2"/>
    <n v="3.2015876297839752E-2"/>
    <n v="5.4160415798715722E-2"/>
    <x v="0"/>
    <n v="1"/>
    <n v="0.59113054849551083"/>
    <n v="99.500969718749985"/>
    <n v="1752.5315134375001"/>
    <n v="1454.9375"/>
    <x v="0"/>
    <s v="Exp&lt;25"/>
    <s v="Exp&lt;50"/>
    <s v="Decreased Export Intensity"/>
    <n v="0"/>
    <n v="0"/>
    <n v="62.345689831241152"/>
    <n v="0.4845577635864835"/>
    <n v="17.641804225537069"/>
    <n v="0.16247426441737109"/>
    <n v="12.87822998099413"/>
    <s v="No"/>
    <s v="Yes"/>
    <s v="No"/>
    <x v="0"/>
    <s v="Growing"/>
    <n v="4.6875"/>
    <n v="4.5809536031294229E-2"/>
    <n v="1.1518213619535529"/>
    <s v="Yes"/>
    <s v="2.Hiring"/>
    <s v="Hiring"/>
    <n v="965.23266566697748"/>
    <n v="4.4878166931350237E-2"/>
    <n v="5.4160415798715722E-2"/>
    <n v="3.2015876297839752E-2"/>
    <n v="0"/>
    <s v="0-10"/>
    <n v="0.59113054849551083"/>
    <n v="13.237137596530861"/>
    <n v="5.768320995793772"/>
    <n v="99.500969718749985"/>
    <n v="1752.5315134375001"/>
  </r>
  <r>
    <n v="638"/>
    <n v="1092"/>
    <n v="857"/>
    <n v="854"/>
    <n v="1007"/>
    <s v="Nordzucker Polska SA, Opalenica"/>
    <m/>
    <m/>
    <m/>
    <n v="2002"/>
    <m/>
    <n v="634286400"/>
    <n v="92978"/>
    <n v="7772637586"/>
    <s v="SA"/>
    <s v="1081"/>
    <s v="Produkcja cukru"/>
    <s v="Produkcja żywności "/>
    <s v="żywność"/>
    <m/>
    <n v="500"/>
    <s v="J"/>
    <x v="1"/>
    <n v="633069.46114000003"/>
    <n v="57770.624770000002"/>
    <n v="58949.49078"/>
    <n v="47611.684480000004"/>
    <n v="26238.04017"/>
    <n v="0"/>
    <n v="312"/>
    <n v="34939.82372"/>
    <n v="853302.86649000004"/>
    <n v="471805.03996999998"/>
    <n v="381497.82652"/>
    <n v="537391.93385000003"/>
    <n v="315910.93264000001"/>
    <m/>
    <m/>
    <s v="C"/>
    <s v="Manufacturing"/>
    <s v="10"/>
    <s v="MANUFACTURE OF FOOD PRODUCTS"/>
    <s v="Low"/>
    <n v="0"/>
    <n v="12.88482123679959"/>
    <n v="7.5207678465903635E-2"/>
    <n v="5.5796934886492573E-2"/>
    <n v="8.8597690960671632E-2"/>
    <x v="0"/>
    <n v="1"/>
    <n v="0.62977865767699004"/>
    <n v="111.98661448717949"/>
    <n v="2029.068785705128"/>
    <n v="1512.1956409294869"/>
    <x v="0"/>
    <s v="Exp&lt;25"/>
    <s v="Exp&lt;50"/>
    <s v="Decreased Export Intensity"/>
    <n v="0"/>
    <n v="0"/>
    <n v="62.345689831241152"/>
    <n v="0.4845577635864835"/>
    <n v="17.641804225537069"/>
    <n v="0.16247426441737109"/>
    <n v="12.87822998099413"/>
    <s v="No"/>
    <s v="Yes"/>
    <s v="No"/>
    <x v="0"/>
    <s v="Growing"/>
    <n v="4.6875"/>
    <n v="4.5809536031294229E-2"/>
    <n v="1.1518213619535529"/>
    <s v="Yes"/>
    <s v="2.Hiring"/>
    <s v="Hiring"/>
    <n v="965.23266566697748"/>
    <n v="4.4878166931350237E-2"/>
    <n v="5.4160415798715722E-2"/>
    <n v="3.2015876297839752E-2"/>
    <n v="0"/>
    <s v="0-10"/>
    <n v="0.59113054849551083"/>
    <n v="13.237137596530861"/>
    <n v="5.768320995793772"/>
    <n v="99.500969718749985"/>
    <n v="1752.5315134375001"/>
  </r>
  <r>
    <n v="638"/>
    <n v="1092"/>
    <n v="857"/>
    <n v="854"/>
    <n v="1007"/>
    <s v="Nordzucker Polska SA, Opalenica"/>
    <m/>
    <m/>
    <m/>
    <n v="2002"/>
    <m/>
    <n v="634286400"/>
    <n v="92978"/>
    <n v="7772637586"/>
    <s v="SA"/>
    <s v="1081"/>
    <s v="Produkcja cukru"/>
    <s v="Produkcja żywności "/>
    <s v="żywność"/>
    <m/>
    <n v="500"/>
    <s v="J"/>
    <x v="2"/>
    <n v="747781.69594000001"/>
    <n v="85563.491829999999"/>
    <n v="74668.919959999999"/>
    <n v="60639.723259999999"/>
    <n v="32087.601839999999"/>
    <n v="0"/>
    <n v="315"/>
    <n v="34940.800000000003"/>
    <n v="853303"/>
    <n v="471805"/>
    <n v="381498"/>
    <n v="537391"/>
    <n v="297108.29038000002"/>
    <m/>
    <m/>
    <s v="C"/>
    <s v="Manufacturing"/>
    <s v="10"/>
    <s v="MANUFACTURE OF FOOD PRODUCTS"/>
    <s v="Low"/>
    <n v="0"/>
    <n v="18.120007651835209"/>
    <n v="8.1092815709767743E-2"/>
    <n v="7.1064701823385132E-2"/>
    <n v="0.11284097288566421"/>
    <x v="0"/>
    <n v="1"/>
    <n v="0.62977746474581708"/>
    <n v="110.9231746031746"/>
    <n v="2373.9101458412702"/>
    <n v="1497.7936507936511"/>
    <x v="0"/>
    <s v="Exp&lt;25"/>
    <s v="Exp&lt;50"/>
    <s v="Decreased Export Intensity"/>
    <n v="0"/>
    <n v="0"/>
    <n v="62.345689831241152"/>
    <n v="0.4845577635864835"/>
    <n v="17.641804225537069"/>
    <n v="0.16247426441737109"/>
    <n v="12.87822998099413"/>
    <s v="No"/>
    <s v="Yes"/>
    <s v="No"/>
    <x v="0"/>
    <s v="Growing"/>
    <n v="4.6875"/>
    <n v="4.5809536031294229E-2"/>
    <n v="1.1518213619535529"/>
    <s v="Yes"/>
    <s v="2.Hiring"/>
    <s v="Hiring"/>
    <n v="965.23266566697748"/>
    <n v="4.4878166931350237E-2"/>
    <n v="5.4160415798715722E-2"/>
    <n v="3.2015876297839752E-2"/>
    <n v="0"/>
    <s v="0-10"/>
    <n v="0.59113054849551083"/>
    <n v="13.237137596530861"/>
    <n v="5.768320995793772"/>
    <n v="99.500969718749985"/>
    <n v="1752.5315134375001"/>
  </r>
  <r>
    <n v="638"/>
    <n v="1092"/>
    <n v="857"/>
    <n v="854"/>
    <n v="1007"/>
    <s v="Nordzucker Polska SA, Opalenica"/>
    <m/>
    <m/>
    <m/>
    <n v="2002"/>
    <m/>
    <n v="634286400"/>
    <n v="92978"/>
    <n v="7772637586"/>
    <s v="SA"/>
    <s v="1081"/>
    <s v="Produkcja cukru"/>
    <s v="Produkcja żywności "/>
    <s v="żywność"/>
    <m/>
    <n v="500"/>
    <s v="J"/>
    <x v="4"/>
    <n v="910451"/>
    <n v="60218"/>
    <n v="40649"/>
    <n v="32736"/>
    <n v="30446"/>
    <n v="0"/>
    <n v="335"/>
    <n v="52976"/>
    <n v="1238281.6000000001"/>
    <n v="533605"/>
    <n v="704676.6"/>
    <n v="629934"/>
    <n v="608347"/>
    <m/>
    <m/>
    <s v="C"/>
    <s v="Manufacturing"/>
    <s v="10"/>
    <s v="MANUFACTURE OF FOOD PRODUCTS"/>
    <s v="Low"/>
    <n v="0"/>
    <n v="-7.4882460248558269"/>
    <n v="3.5955806517868623E-2"/>
    <n v="2.6436636060812011E-2"/>
    <n v="5.1967348960367282E-2"/>
    <x v="0"/>
    <n v="1"/>
    <n v="0.50871627261521124"/>
    <n v="158.13731343283581"/>
    <n v="2717.764179104478"/>
    <n v="1592.8507462686571"/>
    <x v="0"/>
    <s v="Exp&lt;25"/>
    <s v="Exp&lt;50"/>
    <s v="Decreased Export Intensity"/>
    <n v="0"/>
    <n v="0"/>
    <n v="62.345689831241152"/>
    <n v="0.4845577635864835"/>
    <n v="17.641804225537069"/>
    <n v="0.16247426441737109"/>
    <n v="12.87822998099413"/>
    <s v="No"/>
    <s v="Yes"/>
    <s v="No"/>
    <x v="0"/>
    <s v="Growing"/>
    <n v="4.6875"/>
    <n v="4.5809536031294229E-2"/>
    <n v="1.1518213619535529"/>
    <s v="Yes"/>
    <s v="2.Hiring"/>
    <s v="Hiring"/>
    <n v="965.23266566697748"/>
    <n v="4.4878166931350237E-2"/>
    <n v="5.4160415798715722E-2"/>
    <n v="3.2015876297839752E-2"/>
    <n v="0"/>
    <s v="0-10"/>
    <n v="0.59113054849551083"/>
    <n v="13.237137596530861"/>
    <n v="5.768320995793772"/>
    <n v="99.500969718749985"/>
    <n v="1752.5315134375001"/>
  </r>
  <r>
    <n v="638"/>
    <n v="1092"/>
    <n v="857"/>
    <n v="854"/>
    <n v="1007"/>
    <s v="Nordzucker Polska SA, Opalenica"/>
    <m/>
    <m/>
    <m/>
    <n v="2002"/>
    <m/>
    <n v="634286400"/>
    <n v="92978"/>
    <n v="7772637586"/>
    <s v="SA"/>
    <s v="1081"/>
    <s v="Produkcja cukru"/>
    <s v="Produkcja żywności "/>
    <s v="żywność"/>
    <m/>
    <n v="500"/>
    <s v="J"/>
    <x v="3"/>
    <n v="984146.29587999999"/>
    <n v="60218.00056"/>
    <n v="40648.608319999999"/>
    <n v="32736.640609999999"/>
    <n v="30446.226750000002"/>
    <n v="0"/>
    <n v="318"/>
    <n v="36627"/>
    <n v="1238281.5064999999"/>
    <n v="533604.82849999995"/>
    <n v="704676.67799999996"/>
    <n v="629934.19536000001"/>
    <n v="608347.31114000001"/>
    <m/>
    <m/>
    <s v="C"/>
    <s v="Manufacturing"/>
    <s v="10"/>
    <s v="MANUFACTURE OF FOOD PRODUCTS"/>
    <s v="Low"/>
    <n v="0"/>
    <n v="31.608770477174829"/>
    <n v="3.3263998195235477E-2"/>
    <n v="2.6437155394923119E-2"/>
    <n v="5.1968349791348283E-2"/>
    <x v="0"/>
    <n v="1"/>
    <n v="0.50871646879432753"/>
    <n v="115.1792452830189"/>
    <n v="3094.799672578617"/>
    <n v="1678.0026053459119"/>
    <x v="0"/>
    <s v="Exp&lt;25"/>
    <s v="Exp&lt;50"/>
    <s v="Decreased Export Intensity"/>
    <n v="0"/>
    <n v="0"/>
    <n v="62.345689831241152"/>
    <n v="0.4845577635864835"/>
    <n v="17.641804225537069"/>
    <n v="0.16247426441737109"/>
    <n v="12.87822998099413"/>
    <s v="No"/>
    <s v="Yes"/>
    <s v="No"/>
    <x v="0"/>
    <s v="Growing"/>
    <n v="4.6875"/>
    <n v="4.5809536031294229E-2"/>
    <n v="1.1518213619535529"/>
    <s v="Yes"/>
    <s v="2.Hiring"/>
    <s v="Hiring"/>
    <n v="965.23266566697748"/>
    <n v="4.4878166931350237E-2"/>
    <n v="5.4160415798715722E-2"/>
    <n v="3.2015876297839752E-2"/>
    <n v="0"/>
    <s v="0-10"/>
    <n v="0.59113054849551083"/>
    <n v="13.237137596530861"/>
    <n v="5.768320995793772"/>
    <n v="99.500969718749985"/>
    <n v="1752.5315134375001"/>
  </r>
  <r>
    <n v="1088"/>
    <n v="1164"/>
    <n v="1086"/>
    <n v="918"/>
    <n v="1008"/>
    <s v="HUF Polska sp. z o.o., Tychy"/>
    <m/>
    <m/>
    <m/>
    <n v="2000"/>
    <m/>
    <n v="276914690"/>
    <n v="76585"/>
    <n v="9542352817"/>
    <s v="sp. z o.o."/>
    <s v="2932"/>
    <s v="Produkcja pozostałych części i akcesoriów do pojazdów silnikowych, z wyłączeniem motocykli"/>
    <m/>
    <s v="motoryzacja"/>
    <m/>
    <n v="500"/>
    <s v="J"/>
    <x v="0"/>
    <n v="558441"/>
    <n v="7300"/>
    <n v="5283"/>
    <n v="4833"/>
    <n v="26220"/>
    <n v="537611"/>
    <n v="1080"/>
    <n v="86306"/>
    <n v="376281"/>
    <n v="193637"/>
    <n v="182644"/>
    <n v="225500"/>
    <n v="150781"/>
    <m/>
    <m/>
    <s v="C"/>
    <s v="Manufacturing"/>
    <s v="29"/>
    <s v="MANUFACTURE OF MOTOR VEHICLES, TRAILERS AND SEMI-TRAILERS, EXCEPT MOTORBIKES"/>
    <s v="High"/>
    <n v="0.9626997301415906"/>
    <m/>
    <n v="8.654450514915632E-3"/>
    <n v="1.2844124470807719E-2"/>
    <n v="2.1432372505543241E-2"/>
    <x v="0"/>
    <n v="1"/>
    <n v="0.59928617177056509"/>
    <n v="79.912962962962965"/>
    <n v="517.07500000000005"/>
    <n v="179.29351851851851"/>
    <x v="3"/>
    <s v="Exp&gt;25"/>
    <s v="Exp&gt;50"/>
    <s v="Increased Export Intensity"/>
    <n v="1"/>
    <n v="2.1217817191506949E-2"/>
    <n v="30.151081313872009"/>
    <n v="0.26352575363058511"/>
    <n v="-5.6876222363246152"/>
    <n v="-5.8557745538527328E-2"/>
    <n v="6.8100074013066836"/>
    <s v="No"/>
    <s v="Yes"/>
    <s v="No"/>
    <x v="3"/>
    <s v="Declining"/>
    <n v="-19.62962962962963"/>
    <n v="-0.2185246054579153"/>
    <n v="-5.3165677898907244"/>
    <s v="Yes"/>
    <s v="0.Reducing"/>
    <s v="Reducing"/>
    <n v="320.27177419354842"/>
    <n v="8.654450514915632E-3"/>
    <n v="2.1432372505543241E-2"/>
    <n v="1.2844124470807719E-2"/>
    <n v="0.9626997301415906"/>
    <s v="75-100"/>
    <n v="0.59928617177056509"/>
    <n v="13.232904251803649"/>
    <n v="6.9847163201182658"/>
    <n v="79.912962962962965"/>
    <n v="517.07500000000005"/>
  </r>
  <r>
    <n v="1088"/>
    <n v="1164"/>
    <n v="1086"/>
    <n v="918"/>
    <n v="1008"/>
    <s v="HUF Polska sp. z o.o., Tychy"/>
    <m/>
    <m/>
    <m/>
    <n v="2000"/>
    <m/>
    <n v="276914690"/>
    <n v="76585"/>
    <n v="9542352817"/>
    <s v="sp. z o.o."/>
    <s v="2932"/>
    <s v="Produkcja pozostałych części i akcesoriów do pojazdów silnikowych, z wyłączeniem motocykli"/>
    <m/>
    <s v="motoryzacja"/>
    <m/>
    <n v="500"/>
    <s v="J"/>
    <x v="2"/>
    <n v="587327"/>
    <n v="9734"/>
    <n v="6750"/>
    <n v="46376"/>
    <n v="28957"/>
    <n v="587300"/>
    <n v="819"/>
    <n v="84661"/>
    <n v="497437"/>
    <n v="306152"/>
    <n v="191285"/>
    <n v="231510"/>
    <n v="265927"/>
    <m/>
    <m/>
    <s v="C"/>
    <s v="Manufacturing"/>
    <s v="29"/>
    <s v="MANUFACTURE OF MOTOR VEHICLES, TRAILERS AND SEMI-TRAILERS, EXCEPT MOTORBIKES"/>
    <s v="High"/>
    <n v="0.99995402901620389"/>
    <n v="-2.4888846091267398"/>
    <n v="7.8961123871369776E-2"/>
    <n v="9.3229896449198588E-2"/>
    <n v="0.2003196406202756"/>
    <x v="0"/>
    <n v="1"/>
    <n v="0.46540566946166051"/>
    <n v="103.3711843711844"/>
    <n v="717.1269841269841"/>
    <n v="373.81196581196582"/>
    <x v="3"/>
    <s v="Exp&gt;25"/>
    <s v="Exp&gt;50"/>
    <s v="Increased Export Intensity"/>
    <n v="1"/>
    <n v="2.1217817191506949E-2"/>
    <n v="30.151081313872009"/>
    <n v="0.26352575363058511"/>
    <n v="-5.6876222363246152"/>
    <n v="-5.8557745538527328E-2"/>
    <n v="6.8100074013066836"/>
    <s v="No"/>
    <s v="Yes"/>
    <s v="No"/>
    <x v="3"/>
    <s v="Declining"/>
    <n v="-19.62962962962963"/>
    <n v="-0.2185246054579153"/>
    <n v="-5.3165677898907244"/>
    <s v="Yes"/>
    <s v="0.Reducing"/>
    <s v="Reducing"/>
    <n v="320.27177419354842"/>
    <n v="8.654450514915632E-3"/>
    <n v="2.1432372505543241E-2"/>
    <n v="1.2844124470807719E-2"/>
    <n v="0.9626997301415906"/>
    <s v="75-100"/>
    <n v="0.59928617177056509"/>
    <n v="13.232904251803649"/>
    <n v="6.9847163201182658"/>
    <n v="79.912962962962965"/>
    <n v="517.07500000000005"/>
  </r>
  <r>
    <n v="1088"/>
    <n v="1164"/>
    <n v="1086"/>
    <n v="918"/>
    <n v="1008"/>
    <s v="HUF Polska sp. z o.o., Tychy"/>
    <m/>
    <m/>
    <m/>
    <n v="2000"/>
    <m/>
    <n v="276914690"/>
    <n v="76585"/>
    <n v="9542352817"/>
    <s v="sp. z o.o."/>
    <s v="2932"/>
    <s v="Produkcja pozostałych części i akcesoriów do pojazdów silnikowych, z wyłączeniem motocykli"/>
    <m/>
    <s v="motoryzacja"/>
    <m/>
    <n v="500"/>
    <s v="J"/>
    <x v="1"/>
    <n v="602318"/>
    <n v="15257"/>
    <n v="13029"/>
    <n v="27070"/>
    <n v="25147"/>
    <n v="558000"/>
    <n v="1051"/>
    <n v="82179"/>
    <n v="424955"/>
    <n v="220232"/>
    <n v="204723"/>
    <n v="242561"/>
    <n v="182394"/>
    <m/>
    <m/>
    <s v="C"/>
    <s v="Manufacturing"/>
    <s v="29"/>
    <s v="MANUFACTURE OF MOTOR VEHICLES, TRAILERS AND SEMI-TRAILERS, EXCEPT MOTORBIKES"/>
    <s v="High"/>
    <n v="0.92642092715143831"/>
    <n v="7.8570520430985447"/>
    <n v="4.4943036734748087E-2"/>
    <n v="6.3700862444258807E-2"/>
    <n v="0.1116007932025346"/>
    <x v="0"/>
    <n v="1"/>
    <n v="0.57079220152722054"/>
    <n v="78.191246431969546"/>
    <n v="573.09039010466222"/>
    <n v="209.54519505233111"/>
    <x v="3"/>
    <s v="Exp&gt;25"/>
    <s v="Exp&gt;50"/>
    <s v="Increased Export Intensity"/>
    <n v="1"/>
    <n v="2.1217817191506949E-2"/>
    <n v="30.151081313872009"/>
    <n v="0.26352575363058511"/>
    <n v="-5.6876222363246152"/>
    <n v="-5.8557745538527328E-2"/>
    <n v="6.8100074013066836"/>
    <s v="No"/>
    <s v="Yes"/>
    <s v="No"/>
    <x v="3"/>
    <s v="Declining"/>
    <n v="-19.62962962962963"/>
    <n v="-0.2185246054579153"/>
    <n v="-5.3165677898907244"/>
    <s v="Yes"/>
    <s v="0.Reducing"/>
    <s v="Reducing"/>
    <n v="320.27177419354842"/>
    <n v="8.654450514915632E-3"/>
    <n v="2.1432372505543241E-2"/>
    <n v="1.2844124470807719E-2"/>
    <n v="0.9626997301415906"/>
    <s v="75-100"/>
    <n v="0.59928617177056509"/>
    <n v="13.232904251803649"/>
    <n v="6.9847163201182658"/>
    <n v="79.912962962962965"/>
    <n v="517.07500000000005"/>
  </r>
  <r>
    <n v="1088"/>
    <n v="1164"/>
    <n v="1086"/>
    <n v="918"/>
    <n v="1008"/>
    <s v="HUF Polska sp. z o.o., Tychy"/>
    <m/>
    <m/>
    <m/>
    <n v="2000"/>
    <m/>
    <n v="276914690"/>
    <n v="76585"/>
    <n v="9542352817"/>
    <s v="sp. z o.o."/>
    <s v="2932"/>
    <s v="Produkcja pozostałych części i akcesoriów do pojazdów silnikowych, z wyłączeniem motocykli"/>
    <m/>
    <s v="motoryzacja"/>
    <m/>
    <n v="500"/>
    <s v="J"/>
    <x v="3"/>
    <n v="680123"/>
    <n v="32747"/>
    <n v="26268"/>
    <n v="32899"/>
    <n v="34515"/>
    <n v="669140"/>
    <n v="820"/>
    <n v="92624"/>
    <n v="461423"/>
    <n v="292670"/>
    <n v="168753"/>
    <n v="188848"/>
    <n v="272575"/>
    <m/>
    <m/>
    <s v="C"/>
    <s v="Manufacturing"/>
    <s v="29"/>
    <s v="MANUFACTURE OF MOTOR VEHICLES, TRAILERS AND SEMI-TRAILERS, EXCEPT MOTORBIKES"/>
    <s v="High"/>
    <n v="0.98385145039941302"/>
    <n v="15.799716342003681"/>
    <n v="4.837213268776383E-2"/>
    <n v="7.1299003300659053E-2"/>
    <n v="0.17420888757095651"/>
    <x v="0"/>
    <n v="1"/>
    <n v="0.4092730531421277"/>
    <n v="112.95609756097561"/>
    <n v="829.41829268292679"/>
    <n v="356.91463414634148"/>
    <x v="3"/>
    <s v="Exp&gt;25"/>
    <s v="Exp&gt;50"/>
    <s v="Increased Export Intensity"/>
    <n v="1"/>
    <n v="2.1217817191506949E-2"/>
    <n v="30.151081313872009"/>
    <n v="0.26352575363058511"/>
    <n v="-5.6876222363246152"/>
    <n v="-5.8557745538527328E-2"/>
    <n v="6.8100074013066836"/>
    <s v="No"/>
    <s v="Yes"/>
    <s v="No"/>
    <x v="3"/>
    <s v="Declining"/>
    <n v="-19.62962962962963"/>
    <n v="-0.2185246054579153"/>
    <n v="-5.3165677898907244"/>
    <s v="Yes"/>
    <s v="0.Reducing"/>
    <s v="Reducing"/>
    <n v="320.27177419354842"/>
    <n v="8.654450514915632E-3"/>
    <n v="2.1432372505543241E-2"/>
    <n v="1.2844124470807719E-2"/>
    <n v="0.9626997301415906"/>
    <s v="75-100"/>
    <n v="0.59928617177056509"/>
    <n v="13.232904251803649"/>
    <n v="6.9847163201182658"/>
    <n v="79.912962962962965"/>
    <n v="517.07500000000005"/>
  </r>
  <r>
    <n v="1088"/>
    <n v="1164"/>
    <n v="1086"/>
    <n v="918"/>
    <n v="1008"/>
    <s v="HUF Polska sp. z o.o., Tychy"/>
    <m/>
    <m/>
    <m/>
    <n v="2000"/>
    <m/>
    <n v="276914690"/>
    <n v="76585"/>
    <n v="9542352817"/>
    <s v="sp. z o.o."/>
    <s v="2932"/>
    <s v="Produkcja pozostałych części i akcesoriów do pojazdów silnikowych, z wyłączeniem motocykli"/>
    <m/>
    <s v="motoryzacja"/>
    <m/>
    <n v="500"/>
    <s v="J"/>
    <x v="4"/>
    <n v="726817"/>
    <n v="16396"/>
    <n v="-6842"/>
    <n v="-34106"/>
    <n v="36504"/>
    <n v="715128"/>
    <n v="868"/>
    <n v="108022"/>
    <n v="502604"/>
    <n v="261694"/>
    <n v="240910"/>
    <n v="121742"/>
    <n v="380862"/>
    <m/>
    <m/>
    <s v="C"/>
    <s v="Manufacturing"/>
    <s v="29"/>
    <s v="MANUFACTURE OF MOTOR VEHICLES, TRAILERS AND SEMI-TRAILERS, EXCEPT MOTORBIKES"/>
    <s v="High"/>
    <n v="0.98391754733309755"/>
    <n v="6.8655228539543636"/>
    <n v="-4.6925154474922848E-2"/>
    <n v="-6.7858592450517702E-2"/>
    <n v="-0.28014982503983837"/>
    <x v="0"/>
    <n v="1"/>
    <n v="0.2422225051929551"/>
    <n v="124.4493087557604"/>
    <n v="837.34677419354841"/>
    <n v="301.49078341013819"/>
    <x v="3"/>
    <s v="Exp&gt;25"/>
    <s v="Exp&gt;50"/>
    <s v="Increased Export Intensity"/>
    <n v="1"/>
    <n v="2.1217817191506949E-2"/>
    <n v="30.151081313872009"/>
    <n v="0.26352575363058511"/>
    <n v="-5.6876222363246152"/>
    <n v="-5.8557745538527328E-2"/>
    <n v="6.8100074013066836"/>
    <s v="No"/>
    <s v="Yes"/>
    <s v="No"/>
    <x v="3"/>
    <s v="Declining"/>
    <n v="-19.62962962962963"/>
    <n v="-0.2185246054579153"/>
    <n v="-5.3165677898907244"/>
    <s v="Yes"/>
    <s v="0.Reducing"/>
    <s v="Reducing"/>
    <n v="320.27177419354842"/>
    <n v="8.654450514915632E-3"/>
    <n v="2.1432372505543241E-2"/>
    <n v="1.2844124470807719E-2"/>
    <n v="0.9626997301415906"/>
    <s v="75-100"/>
    <n v="0.59928617177056509"/>
    <n v="13.232904251803649"/>
    <n v="6.9847163201182658"/>
    <n v="79.912962962962965"/>
    <n v="517.07500000000005"/>
  </r>
  <r>
    <n v="830"/>
    <n v="1012"/>
    <m/>
    <m/>
    <n v="1009"/>
    <s v="Copernicus Podmiot Leczniczy sp. z o.o., Gdańsk "/>
    <m/>
    <m/>
    <m/>
    <n v="2013"/>
    <m/>
    <n v="221964385"/>
    <n v="478705"/>
    <n v="5833162278"/>
    <s v="sp. z o.o."/>
    <s v="8610"/>
    <s v="Działalność szpitali"/>
    <s v="Usługi zdrowotne i rekreacja "/>
    <s v="ochrona zdrowia i farmacja"/>
    <s v="USA, Wielka Brytania, Szwajcaria, Włochy, Austria"/>
    <n v="200"/>
    <s v="J"/>
    <x v="0"/>
    <n v="558383.93452000001"/>
    <n v="-4683.8679599999996"/>
    <n v="-6246.9470700000002"/>
    <n v="-6281.7941500000006"/>
    <n v="25379.562819999999"/>
    <n v="1692"/>
    <n v="2612"/>
    <n v="185295.02077999999"/>
    <n v="668036.58039000002"/>
    <n v="609923.42024999997"/>
    <n v="58113.16014"/>
    <n v="329714.09675999999"/>
    <n v="338322.48362999997"/>
    <m/>
    <m/>
    <s v="Q"/>
    <s v="Human Health and Social Work Activities"/>
    <s v="86"/>
    <s v="HEALTH CARE"/>
    <s v="Medium-low"/>
    <n v="3.030173139659692E-3"/>
    <m/>
    <n v="-1.124995502494172E-2"/>
    <n v="-9.4033685196291007E-3"/>
    <n v="-1.9052246208849662E-2"/>
    <x v="1"/>
    <n v="0"/>
    <n v="0.49355694948248607"/>
    <n v="70.939900758039812"/>
    <n v="213.77639147013781"/>
    <n v="233.5082007082695"/>
    <x v="0"/>
    <s v="Exp&lt;25"/>
    <s v="Exp&lt;50"/>
    <s v="Decreased Export Intensity"/>
    <n v="0"/>
    <n v="-1.8685775500509149E-3"/>
    <n v="74.199404600735335"/>
    <n v="0.55503046051824256"/>
    <n v="26.231452609228509"/>
    <n v="0.2329469613491302"/>
    <n v="14.884560346054499"/>
    <s v="No"/>
    <s v="No"/>
    <s v="No"/>
    <x v="0"/>
    <s v="Growing"/>
    <n v="9.1117917304747316"/>
    <n v="8.7202782866373951E-2"/>
    <n v="2.2040067207043772"/>
    <s v="No"/>
    <s v="2.Hiring"/>
    <s v="Hiring"/>
    <n v="127.52237671231831"/>
    <n v="-1.124995502494172E-2"/>
    <n v="-1.9052246208849662E-2"/>
    <n v="-9.4033685196291007E-3"/>
    <n v="3.030173139659692E-3"/>
    <s v="0-10"/>
    <n v="0.49355694948248607"/>
    <n v="13.232802059457679"/>
    <n v="7.8678714903963218"/>
    <n v="70.939900758039812"/>
    <n v="213.77639147013781"/>
  </r>
  <r>
    <n v="830"/>
    <n v="1012"/>
    <m/>
    <m/>
    <n v="1009"/>
    <s v="Copernicus Podmiot Leczniczy sp. z o.o., Gdańsk "/>
    <m/>
    <m/>
    <m/>
    <n v="2013"/>
    <m/>
    <n v="221964385"/>
    <n v="478705"/>
    <n v="5833162278"/>
    <s v="sp. z o.o."/>
    <s v="8610"/>
    <s v="Działalność szpitali"/>
    <s v="Usługi zdrowotne i rekreacja "/>
    <s v="ochrona zdrowia i farmacja"/>
    <s v="USA, Wielka Brytania, Szwajcaria, Włochy, Austria"/>
    <n v="200"/>
    <s v="J"/>
    <x v="1"/>
    <n v="599814.64499000006"/>
    <n v="11881.87319"/>
    <n v="9662.2272400000002"/>
    <n v="5033.16824"/>
    <n v="30700.626799999998"/>
    <n v="1681"/>
    <n v="2622"/>
    <n v="210029.27121000001"/>
    <n v="738881.23935000005"/>
    <n v="643503.40824999998"/>
    <n v="95377.831099999996"/>
    <n v="334747.26500000001"/>
    <n v="404133.97434999997"/>
    <m/>
    <m/>
    <s v="Q"/>
    <s v="Human Health and Social Work Activities"/>
    <s v="86"/>
    <s v="HEALTH CARE"/>
    <s v="Medium-low"/>
    <n v="2.8025324390471081E-3"/>
    <n v="7.4197533110645253"/>
    <n v="8.3912059867826527E-3"/>
    <n v="6.811877162326817E-3"/>
    <n v="1.5035726251564741E-2"/>
    <x v="1"/>
    <n v="0"/>
    <n v="0.45304610155548131"/>
    <n v="80.102696876430215"/>
    <n v="228.76225972158659"/>
    <n v="245.42464082761251"/>
    <x v="0"/>
    <s v="Exp&lt;25"/>
    <s v="Exp&lt;50"/>
    <s v="Decreased Export Intensity"/>
    <n v="0"/>
    <n v="-1.8685775500509149E-3"/>
    <n v="74.199404600735335"/>
    <n v="0.55503046051824256"/>
    <n v="26.231452609228509"/>
    <n v="0.2329469613491302"/>
    <n v="14.884560346054499"/>
    <s v="No"/>
    <s v="No"/>
    <s v="No"/>
    <x v="0"/>
    <s v="Growing"/>
    <n v="9.1117917304747316"/>
    <n v="8.7202782866373951E-2"/>
    <n v="2.2040067207043772"/>
    <s v="No"/>
    <s v="2.Hiring"/>
    <s v="Hiring"/>
    <n v="127.52237671231831"/>
    <n v="-1.124995502494172E-2"/>
    <n v="-1.9052246208849662E-2"/>
    <n v="-9.4033685196291007E-3"/>
    <n v="3.030173139659692E-3"/>
    <s v="0-10"/>
    <n v="0.49355694948248607"/>
    <n v="13.232802059457679"/>
    <n v="7.8678714903963218"/>
    <n v="70.939900758039812"/>
    <n v="213.77639147013781"/>
  </r>
  <r>
    <n v="830"/>
    <n v="1012"/>
    <m/>
    <m/>
    <n v="1009"/>
    <s v="Copernicus Podmiot Leczniczy sp. z o.o., Gdańsk "/>
    <m/>
    <m/>
    <m/>
    <n v="2013"/>
    <m/>
    <n v="221964385"/>
    <n v="478705"/>
    <n v="5833162278"/>
    <s v="sp. z o.o."/>
    <s v="8610"/>
    <s v="Działalność szpitali"/>
    <s v="Usługi zdrowotne i rekreacja "/>
    <s v="ochrona zdrowia i farmacja"/>
    <s v="USA, Wielka Brytania, Szwajcaria, Włochy, Austria"/>
    <n v="200"/>
    <s v="J"/>
    <x v="2"/>
    <n v="727187.29267999995"/>
    <n v="11012.75582"/>
    <n v="9830.38393"/>
    <n v="7712.3589299999994"/>
    <n v="32961.133719999998"/>
    <n v="1573"/>
    <n v="3666"/>
    <n v="259092.23973999999"/>
    <n v="762271.82725999993"/>
    <n v="656024.62466999993"/>
    <n v="106247.20259"/>
    <n v="342771.46463"/>
    <n v="419500.36262999999"/>
    <m/>
    <m/>
    <s v="Q"/>
    <s v="Human Health and Social Work Activities"/>
    <s v="86"/>
    <s v="HEALTH CARE"/>
    <s v="Medium-low"/>
    <n v="2.1631291083247812E-3"/>
    <n v="21.235334741138811"/>
    <n v="1.060573941216247E-2"/>
    <n v="1.011759670788597E-2"/>
    <n v="2.2500002846867661E-2"/>
    <x v="1"/>
    <n v="0"/>
    <n v="0.44967090789921788"/>
    <n v="70.674369814511735"/>
    <n v="198.3598725259138"/>
    <n v="178.94834279050741"/>
    <x v="0"/>
    <s v="Exp&lt;25"/>
    <s v="Exp&lt;50"/>
    <s v="Decreased Export Intensity"/>
    <n v="0"/>
    <n v="-1.8685775500509149E-3"/>
    <n v="74.199404600735335"/>
    <n v="0.55503046051824256"/>
    <n v="26.231452609228509"/>
    <n v="0.2329469613491302"/>
    <n v="14.884560346054499"/>
    <s v="No"/>
    <s v="No"/>
    <s v="No"/>
    <x v="0"/>
    <s v="Growing"/>
    <n v="9.1117917304747316"/>
    <n v="8.7202782866373951E-2"/>
    <n v="2.2040067207043772"/>
    <s v="No"/>
    <s v="2.Hiring"/>
    <s v="Hiring"/>
    <n v="127.52237671231831"/>
    <n v="-1.124995502494172E-2"/>
    <n v="-1.9052246208849662E-2"/>
    <n v="-9.4033685196291007E-3"/>
    <n v="3.030173139659692E-3"/>
    <s v="0-10"/>
    <n v="0.49355694948248607"/>
    <n v="13.232802059457679"/>
    <n v="7.8678714903963218"/>
    <n v="70.939900758039812"/>
    <n v="213.77639147013781"/>
  </r>
  <r>
    <n v="830"/>
    <n v="1012"/>
    <m/>
    <m/>
    <n v="1009"/>
    <s v="Copernicus Podmiot Leczniczy sp. z o.o., Gdańsk "/>
    <m/>
    <m/>
    <m/>
    <n v="2013"/>
    <m/>
    <n v="221964385"/>
    <n v="478705"/>
    <n v="5833162278"/>
    <s v="sp. z o.o."/>
    <s v="8610"/>
    <s v="Działalność szpitali"/>
    <s v="Usługi zdrowotne i rekreacja "/>
    <s v="ochrona zdrowia i farmacja"/>
    <s v="USA, Wielka Brytania, Szwajcaria, Włochy, Austria"/>
    <n v="200"/>
    <s v="J"/>
    <x v="3"/>
    <n v="779591.97980999993"/>
    <n v="6089.4558800000004"/>
    <n v="3100.0272199999999"/>
    <n v="8799.4762200000005"/>
    <n v="40901.869789999997"/>
    <n v="2551"/>
    <n v="3666"/>
    <n v="279125.99171999999"/>
    <n v="777425.98226999992"/>
    <n v="681132.05478999997"/>
    <n v="96293.927479999998"/>
    <n v="351570.94085000001"/>
    <n v="425855.04142000002"/>
    <m/>
    <m/>
    <s v="Q"/>
    <s v="Human Health and Social Work Activities"/>
    <s v="86"/>
    <s v="HEALTH CARE"/>
    <s v="Medium-low"/>
    <n v="3.2722245303520481E-3"/>
    <n v="7.2064910453627506"/>
    <n v="1.128728417927617E-2"/>
    <n v="1.131873184159151E-2"/>
    <n v="2.5029020313013739E-2"/>
    <x v="1"/>
    <n v="0"/>
    <n v="0.4522243260039378"/>
    <n v="76.139113944353511"/>
    <n v="212.65465897708671"/>
    <n v="185.79706895526459"/>
    <x v="0"/>
    <s v="Exp&lt;25"/>
    <s v="Exp&lt;50"/>
    <s v="Decreased Export Intensity"/>
    <n v="0"/>
    <n v="-1.8685775500509149E-3"/>
    <n v="74.199404600735335"/>
    <n v="0.55503046051824256"/>
    <n v="26.231452609228509"/>
    <n v="0.2329469613491302"/>
    <n v="14.884560346054499"/>
    <s v="No"/>
    <s v="No"/>
    <s v="No"/>
    <x v="0"/>
    <s v="Growing"/>
    <n v="9.1117917304747316"/>
    <n v="8.7202782866373951E-2"/>
    <n v="2.2040067207043772"/>
    <s v="No"/>
    <s v="2.Hiring"/>
    <s v="Hiring"/>
    <n v="127.52237671231831"/>
    <n v="-1.124995502494172E-2"/>
    <n v="-1.9052246208849662E-2"/>
    <n v="-9.4033685196291007E-3"/>
    <n v="3.030173139659692E-3"/>
    <s v="0-10"/>
    <n v="0.49355694948248607"/>
    <n v="13.232802059457679"/>
    <n v="7.8678714903963218"/>
    <n v="70.939900758039812"/>
    <n v="213.77639147013781"/>
  </r>
  <r>
    <n v="830"/>
    <n v="1012"/>
    <m/>
    <m/>
    <n v="1009"/>
    <s v="Copernicus Podmiot Leczniczy sp. z o.o., Gdańsk "/>
    <m/>
    <m/>
    <m/>
    <n v="2013"/>
    <m/>
    <n v="221964385"/>
    <n v="478705"/>
    <n v="5833162278"/>
    <s v="sp. z o.o."/>
    <s v="8610"/>
    <s v="Działalność szpitali"/>
    <s v="Usługi zdrowotne i rekreacja "/>
    <s v="ochrona zdrowia i farmacja"/>
    <s v="USA, Wielka Brytania, Szwajcaria, Włochy, Austria"/>
    <n v="200"/>
    <s v="J"/>
    <x v="4"/>
    <n v="972701.48931999994"/>
    <n v="41707.622260000033"/>
    <n v="40276.697980000034"/>
    <n v="29196.314980000039"/>
    <n v="38038.203710000002"/>
    <n v="1129.8857599999999"/>
    <n v="2850"/>
    <n v="315719.22772000002"/>
    <n v="908710.17383999994"/>
    <n v="756367.92105999985"/>
    <n v="152342.25278000001"/>
    <n v="380767.25582999998"/>
    <n v="527942.91801000002"/>
    <m/>
    <m/>
    <s v="Q"/>
    <s v="Human Health and Social Work Activities"/>
    <s v="86"/>
    <s v="HEALTH CARE"/>
    <s v="Medium-low"/>
    <n v="1.1615955896087759E-3"/>
    <n v="24.77058698796057"/>
    <n v="3.0015698855782279E-2"/>
    <n v="3.2129402553757187E-2"/>
    <n v="7.6677588560911406E-2"/>
    <x v="1"/>
    <n v="0"/>
    <n v="0.41901947044453708"/>
    <n v="110.7786763929824"/>
    <n v="341.29876818245612"/>
    <n v="265.3922530035087"/>
    <x v="0"/>
    <s v="Exp&lt;25"/>
    <s v="Exp&lt;50"/>
    <s v="Decreased Export Intensity"/>
    <n v="0"/>
    <n v="-1.8685775500509149E-3"/>
    <n v="74.199404600735335"/>
    <n v="0.55503046051824256"/>
    <n v="26.231452609228509"/>
    <n v="0.2329469613491302"/>
    <n v="14.884560346054499"/>
    <s v="No"/>
    <s v="No"/>
    <s v="No"/>
    <x v="0"/>
    <s v="Growing"/>
    <n v="9.1117917304747316"/>
    <n v="8.7202782866373951E-2"/>
    <n v="2.2040067207043772"/>
    <s v="No"/>
    <s v="2.Hiring"/>
    <s v="Hiring"/>
    <n v="127.52237671231831"/>
    <n v="-1.124995502494172E-2"/>
    <n v="-1.9052246208849662E-2"/>
    <n v="-9.4033685196291007E-3"/>
    <n v="3.030173139659692E-3"/>
    <s v="0-10"/>
    <n v="0.49355694948248607"/>
    <n v="13.232802059457679"/>
    <n v="7.8678714903963218"/>
    <n v="70.939900758039812"/>
    <n v="213.77639147013781"/>
  </r>
  <r>
    <n v="712"/>
    <n v="762"/>
    <n v="618"/>
    <n v="802"/>
    <n v="1010"/>
    <s v="Spravia sp. z o.o., Warszawa"/>
    <m/>
    <m/>
    <m/>
    <n v="2005"/>
    <m/>
    <s v="015901036"/>
    <n v="227270"/>
    <n v="5272458715"/>
    <s v="sp. z o.o."/>
    <s v="6810"/>
    <s v="Kupno i sprzedaż nieruchomości na własny rachunek"/>
    <m/>
    <s v="budownictwo"/>
    <m/>
    <n v="500"/>
    <s v="J"/>
    <x v="0"/>
    <n v="557601"/>
    <n v="103767"/>
    <n v="108041"/>
    <n v="87211"/>
    <n v="1911"/>
    <n v="0"/>
    <n v="154"/>
    <n v="29382"/>
    <n v="1764241"/>
    <n v="59751"/>
    <n v="1704490"/>
    <n v="745953"/>
    <n v="1018288"/>
    <m/>
    <m/>
    <s v="L"/>
    <s v="Real Estate Activities"/>
    <s v="68"/>
    <s v="REAL ESTATE ACTIVITIES"/>
    <s v="Low"/>
    <n v="0"/>
    <m/>
    <n v="0.1564039519297849"/>
    <n v="4.9432588858324911E-2"/>
    <n v="0.1169121915187686"/>
    <x v="0"/>
    <n v="1"/>
    <n v="0.42281808437736113"/>
    <n v="190.79220779220779"/>
    <n v="3620.7857142857142"/>
    <n v="387.99350649350652"/>
    <x v="0"/>
    <s v="Exp&lt;25"/>
    <s v="Exp&lt;50"/>
    <s v="Decreased Export Intensity"/>
    <n v="0"/>
    <n v="0"/>
    <n v="93.420205487436363"/>
    <n v="0.6596948666899678"/>
    <n v="40.159569193794468"/>
    <n v="0.33761136752085541"/>
    <n v="17.93031541112984"/>
    <s v="No"/>
    <s v="Yes"/>
    <s v="No"/>
    <x v="0"/>
    <s v="Growing"/>
    <n v="7.7922077922077921"/>
    <n v="7.503518594291414E-2"/>
    <n v="1.8935848067250349"/>
    <s v="Yes"/>
    <s v="2.Hiring"/>
    <s v="Hiring"/>
    <n v="2876.280550774527"/>
    <n v="0.1564039519297849"/>
    <n v="0.1169121915187686"/>
    <n v="4.9432588858324911E-2"/>
    <n v="0"/>
    <s v="0-10"/>
    <n v="0.42281808437736113"/>
    <n v="13.23139893182713"/>
    <n v="5.0369526024136304"/>
    <n v="190.79220779220779"/>
    <n v="3620.7857142857142"/>
  </r>
  <r>
    <n v="712"/>
    <n v="762"/>
    <n v="618"/>
    <n v="802"/>
    <n v="1010"/>
    <s v="Spravia sp. z o.o., Warszawa"/>
    <m/>
    <m/>
    <m/>
    <n v="2005"/>
    <m/>
    <s v="015901036"/>
    <n v="227270"/>
    <n v="5272458715"/>
    <s v="sp. z o.o."/>
    <s v="6810"/>
    <s v="Kupno i sprzedaż nieruchomości na własny rachunek"/>
    <m/>
    <s v="budownictwo"/>
    <m/>
    <n v="500"/>
    <s v="J"/>
    <x v="1"/>
    <n v="673564"/>
    <n v="190299"/>
    <n v="195060"/>
    <n v="157762"/>
    <n v="1510"/>
    <n v="0"/>
    <n v="148"/>
    <n v="26604"/>
    <n v="2091897"/>
    <n v="24484"/>
    <n v="2067413"/>
    <n v="844545"/>
    <n v="1247352"/>
    <m/>
    <m/>
    <s v="L"/>
    <s v="Real Estate Activities"/>
    <s v="68"/>
    <s v="REAL ESTATE ACTIVITIES"/>
    <s v="Low"/>
    <n v="0"/>
    <n v="20.796770450555151"/>
    <n v="0.23421976233884231"/>
    <n v="7.541575899769444E-2"/>
    <n v="0.18680117696511139"/>
    <x v="0"/>
    <n v="1"/>
    <n v="0.40372207618252709"/>
    <n v="179.75675675675669"/>
    <n v="4551.1081081081084"/>
    <n v="165.43243243243239"/>
    <x v="0"/>
    <s v="Exp&lt;25"/>
    <s v="Exp&lt;50"/>
    <s v="Decreased Export Intensity"/>
    <n v="0"/>
    <n v="0"/>
    <n v="93.420205487436363"/>
    <n v="0.6596948666899678"/>
    <n v="40.159569193794468"/>
    <n v="0.33761136752085541"/>
    <n v="17.93031541112984"/>
    <s v="No"/>
    <s v="Yes"/>
    <s v="No"/>
    <x v="0"/>
    <s v="Growing"/>
    <n v="7.7922077922077921"/>
    <n v="7.503518594291414E-2"/>
    <n v="1.8935848067250349"/>
    <s v="Yes"/>
    <s v="2.Hiring"/>
    <s v="Hiring"/>
    <n v="2876.280550774527"/>
    <n v="0.1564039519297849"/>
    <n v="0.1169121915187686"/>
    <n v="4.9432588858324911E-2"/>
    <n v="0"/>
    <s v="0-10"/>
    <n v="0.42281808437736113"/>
    <n v="13.23139893182713"/>
    <n v="5.0369526024136304"/>
    <n v="190.79220779220779"/>
    <n v="3620.7857142857142"/>
  </r>
  <r>
    <n v="712"/>
    <n v="762"/>
    <n v="618"/>
    <n v="802"/>
    <n v="1010"/>
    <s v="Spravia sp. z o.o., Warszawa"/>
    <m/>
    <m/>
    <m/>
    <n v="2005"/>
    <m/>
    <s v="015901036"/>
    <n v="227270"/>
    <n v="5272458715"/>
    <s v="sp. z o.o."/>
    <s v="6810"/>
    <s v="Kupno i sprzedaż nieruchomości na własny rachunek"/>
    <m/>
    <s v="budownictwo"/>
    <m/>
    <n v="500"/>
    <s v="J"/>
    <x v="2"/>
    <n v="983226"/>
    <n v="172210"/>
    <n v="163609"/>
    <n v="131718"/>
    <n v="2929"/>
    <n v="0"/>
    <n v="152"/>
    <n v="28370"/>
    <n v="2087317"/>
    <n v="56677"/>
    <n v="2030640"/>
    <n v="223202"/>
    <n v="1864115"/>
    <m/>
    <m/>
    <s v="L"/>
    <s v="Real Estate Activities"/>
    <s v="68"/>
    <s v="REAL ESTATE ACTIVITIES"/>
    <s v="Low"/>
    <n v="0"/>
    <n v="45.973656549340511"/>
    <n v="0.1339651311092262"/>
    <n v="6.3103975102967114E-2"/>
    <n v="0.59012912070680368"/>
    <x v="0"/>
    <n v="1"/>
    <n v="0.10693248797379599"/>
    <n v="186.64473684210529"/>
    <n v="6468.5921052631566"/>
    <n v="372.875"/>
    <x v="0"/>
    <s v="Exp&lt;25"/>
    <s v="Exp&lt;50"/>
    <s v="Decreased Export Intensity"/>
    <n v="0"/>
    <n v="0"/>
    <n v="93.420205487436363"/>
    <n v="0.6596948666899678"/>
    <n v="40.159569193794468"/>
    <n v="0.33761136752085541"/>
    <n v="17.93031541112984"/>
    <s v="No"/>
    <s v="Yes"/>
    <s v="No"/>
    <x v="0"/>
    <s v="Growing"/>
    <n v="7.7922077922077921"/>
    <n v="7.503518594291414E-2"/>
    <n v="1.8935848067250349"/>
    <s v="Yes"/>
    <s v="2.Hiring"/>
    <s v="Hiring"/>
    <n v="2876.280550774527"/>
    <n v="0.1564039519297849"/>
    <n v="0.1169121915187686"/>
    <n v="4.9432588858324911E-2"/>
    <n v="0"/>
    <s v="0-10"/>
    <n v="0.42281808437736113"/>
    <n v="13.23139893182713"/>
    <n v="5.0369526024136304"/>
    <n v="190.79220779220779"/>
    <n v="3620.7857142857142"/>
  </r>
  <r>
    <n v="712"/>
    <n v="762"/>
    <n v="618"/>
    <n v="802"/>
    <n v="1010"/>
    <s v="Spravia sp. z o.o., Warszawa"/>
    <m/>
    <m/>
    <m/>
    <n v="2005"/>
    <m/>
    <s v="015901036"/>
    <n v="227270"/>
    <n v="5272458715"/>
    <s v="sp. z o.o."/>
    <s v="6810"/>
    <s v="Kupno i sprzedaż nieruchomości na własny rachunek"/>
    <m/>
    <s v="budownictwo"/>
    <m/>
    <n v="500"/>
    <s v="J"/>
    <x v="3"/>
    <n v="1007471"/>
    <n v="196299"/>
    <n v="197016"/>
    <n v="159177"/>
    <n v="3783"/>
    <n v="0"/>
    <n v="152"/>
    <n v="36219"/>
    <n v="1762361"/>
    <n v="50568"/>
    <n v="1711793"/>
    <n v="291913"/>
    <n v="1470448"/>
    <m/>
    <m/>
    <s v="L"/>
    <s v="Real Estate Activities"/>
    <s v="68"/>
    <s v="REAL ESTATE ACTIVITIES"/>
    <s v="Low"/>
    <n v="0"/>
    <n v="2.4658623754864051"/>
    <n v="0.15799660734651419"/>
    <n v="9.0320314623394418E-2"/>
    <n v="0.54528917862513826"/>
    <x v="0"/>
    <n v="1"/>
    <n v="0.16563746020253509"/>
    <n v="238.28289473684211"/>
    <n v="6628.0986842105267"/>
    <n v="332.68421052631578"/>
    <x v="0"/>
    <s v="Exp&lt;25"/>
    <s v="Exp&lt;50"/>
    <s v="Decreased Export Intensity"/>
    <n v="0"/>
    <n v="0"/>
    <n v="93.420205487436363"/>
    <n v="0.6596948666899678"/>
    <n v="40.159569193794468"/>
    <n v="0.33761136752085541"/>
    <n v="17.93031541112984"/>
    <s v="No"/>
    <s v="Yes"/>
    <s v="No"/>
    <x v="0"/>
    <s v="Growing"/>
    <n v="7.7922077922077921"/>
    <n v="7.503518594291414E-2"/>
    <n v="1.8935848067250349"/>
    <s v="Yes"/>
    <s v="2.Hiring"/>
    <s v="Hiring"/>
    <n v="2876.280550774527"/>
    <n v="0.1564039519297849"/>
    <n v="0.1169121915187686"/>
    <n v="4.9432588858324911E-2"/>
    <n v="0"/>
    <s v="0-10"/>
    <n v="0.42281808437736113"/>
    <n v="13.23139893182713"/>
    <n v="5.0369526024136304"/>
    <n v="190.79220779220779"/>
    <n v="3620.7857142857142"/>
  </r>
  <r>
    <n v="712"/>
    <n v="762"/>
    <n v="618"/>
    <n v="802"/>
    <n v="1010"/>
    <s v="Spravia sp. z o.o., Warszawa"/>
    <m/>
    <m/>
    <m/>
    <n v="2005"/>
    <m/>
    <s v="015901036"/>
    <n v="227270"/>
    <n v="5272458715"/>
    <s v="sp. z o.o."/>
    <s v="6810"/>
    <s v="Kupno i sprzedaż nieruchomości na własny rachunek"/>
    <m/>
    <s v="budownictwo"/>
    <m/>
    <n v="500"/>
    <s v="J"/>
    <x v="4"/>
    <n v="1078513"/>
    <n v="303455"/>
    <n v="262883"/>
    <n v="211627"/>
    <n v="4202"/>
    <n v="0"/>
    <n v="166"/>
    <n v="41842"/>
    <n v="1514224"/>
    <n v="63198"/>
    <n v="1451026"/>
    <n v="361006"/>
    <n v="1153218"/>
    <m/>
    <m/>
    <s v="L"/>
    <s v="Real Estate Activities"/>
    <s v="68"/>
    <s v="REAL ESTATE ACTIVITIES"/>
    <s v="Low"/>
    <n v="0"/>
    <n v="7.0515181082135392"/>
    <n v="0.19622109330161061"/>
    <n v="0.13975937509906061"/>
    <n v="0.58621463355179693"/>
    <x v="0"/>
    <n v="1"/>
    <n v="0.23840990500744941"/>
    <n v="252.06024096385539"/>
    <n v="6497.0662650602408"/>
    <n v="380.71084337349401"/>
    <x v="0"/>
    <s v="Exp&lt;25"/>
    <s v="Exp&lt;50"/>
    <s v="Decreased Export Intensity"/>
    <n v="0"/>
    <n v="0"/>
    <n v="93.420205487436363"/>
    <n v="0.6596948666899678"/>
    <n v="40.159569193794468"/>
    <n v="0.33761136752085541"/>
    <n v="17.93031541112984"/>
    <s v="No"/>
    <s v="Yes"/>
    <s v="No"/>
    <x v="0"/>
    <s v="Growing"/>
    <n v="7.7922077922077921"/>
    <n v="7.503518594291414E-2"/>
    <n v="1.8935848067250349"/>
    <s v="Yes"/>
    <s v="2.Hiring"/>
    <s v="Hiring"/>
    <n v="2876.280550774527"/>
    <n v="0.1564039519297849"/>
    <n v="0.1169121915187686"/>
    <n v="4.9432588858324911E-2"/>
    <n v="0"/>
    <s v="0-10"/>
    <n v="0.42281808437736113"/>
    <n v="13.23139893182713"/>
    <n v="5.0369526024136304"/>
    <n v="190.79220779220779"/>
    <n v="3620.7857142857142"/>
  </r>
  <r>
    <n v="1601"/>
    <m/>
    <n v="1341"/>
    <n v="1245"/>
    <n v="1011"/>
    <s v="Linde Material Holding Polska sp. z o.o., Warszawa "/>
    <m/>
    <m/>
    <m/>
    <n v="1991"/>
    <m/>
    <s v="012087782"/>
    <n v="133470"/>
    <n v="5260201904"/>
    <s v="sp. z o.o."/>
    <s v="4690"/>
    <s v="Sprzedaż hurtowa niewyspecjalizowana"/>
    <m/>
    <s v="produkcja"/>
    <m/>
    <n v="500"/>
    <s v="J"/>
    <x v="1"/>
    <n v="441812"/>
    <n v="32357"/>
    <n v="17416"/>
    <n v="13943"/>
    <n v="37221"/>
    <n v="7343"/>
    <n v="339"/>
    <n v="46394"/>
    <n v="573828"/>
    <n v="312596"/>
    <n v="261232"/>
    <n v="107549"/>
    <n v="466279"/>
    <m/>
    <m/>
    <s v="G"/>
    <s v="Wholesale and Retail Trade; Repair of Motor Vehicles and Motorcycles"/>
    <s v="46"/>
    <s v="WHOLESALE TRADE, EXCEPT OF MOTOR VEHICLES"/>
    <s v="Medium-high"/>
    <n v="1.6620191393624442E-2"/>
    <n v="-20.722201487180961"/>
    <n v="3.1558672014340941E-2"/>
    <n v="2.4298221766801201E-2"/>
    <n v="0.12964323238709799"/>
    <x v="0"/>
    <n v="1"/>
    <n v="0.18742375764166269"/>
    <n v="136.8554572271386"/>
    <n v="1303.280235988201"/>
    <n v="922.11209439528022"/>
    <x v="0"/>
    <s v="Exp&lt;25"/>
    <s v="Exp&lt;50"/>
    <s v="Increased Export Intensity"/>
    <n v="1"/>
    <n v="3.690571020118077E-3"/>
    <n v="-10.19422353650484"/>
    <n v="-0.1075208868746476"/>
    <n v="-34.92335038877161"/>
    <n v="-0.42960438604375989"/>
    <n v="-2.652216395642593"/>
    <s v="Yes"/>
    <s v="Yes"/>
    <s v="Yes"/>
    <x v="2"/>
    <s v="Declining"/>
    <n v="-8.724832214765101"/>
    <n v="-9.1291420209407725E-2"/>
    <n v="-2.25643837808801"/>
    <s v="Yes"/>
    <s v="0.Reducing"/>
    <s v="Reducing"/>
    <n v="-20.070732991182918"/>
    <n v="2.5065674255691769E-2"/>
    <n v="0.14934516491153041"/>
    <n v="2.5588326345040331E-2"/>
    <n v="1.392437770951164E-2"/>
    <s v="0-10"/>
    <n v="0.17133682473214601"/>
    <n v="13.2308517960691"/>
    <n v="6.1025585946135692"/>
    <n v="103.2975391498881"/>
    <n v="1246.7472035794181"/>
  </r>
  <r>
    <n v="1601"/>
    <m/>
    <n v="1341"/>
    <n v="1245"/>
    <n v="1011"/>
    <s v="Linde Material Holding Polska sp. z o.o., Warszawa "/>
    <m/>
    <m/>
    <m/>
    <n v="1991"/>
    <m/>
    <s v="012087782"/>
    <n v="133470"/>
    <n v="5260201904"/>
    <s v="sp. z o.o."/>
    <s v="4690"/>
    <s v="Sprzedaż hurtowa niewyspecjalizowana"/>
    <m/>
    <s v="produkcja"/>
    <m/>
    <n v="500"/>
    <s v="J"/>
    <x v="2"/>
    <n v="482116"/>
    <n v="39504"/>
    <n v="29863"/>
    <n v="23405"/>
    <n v="41465"/>
    <n v="6389"/>
    <n v="409"/>
    <n v="50789"/>
    <n v="643379"/>
    <n v="336404"/>
    <n v="306975"/>
    <n v="130930"/>
    <n v="512449"/>
    <m/>
    <m/>
    <s v="G"/>
    <s v="Wholesale and Retail Trade; Repair of Motor Vehicles and Motorcycles"/>
    <s v="46"/>
    <s v="WHOLESALE TRADE, EXCEPT OF MOTOR VEHICLES"/>
    <s v="Medium-high"/>
    <n v="1.3251997444598399E-2"/>
    <n v="9.1224321657175533"/>
    <n v="4.8546407918426272E-2"/>
    <n v="3.6378246725491503E-2"/>
    <n v="0.17875964255709159"/>
    <x v="0"/>
    <n v="1"/>
    <n v="0.2035036891163684"/>
    <n v="124.17848410757949"/>
    <n v="1178.767726161369"/>
    <n v="822.50366748166255"/>
    <x v="0"/>
    <s v="Exp&lt;25"/>
    <s v="Exp&lt;50"/>
    <s v="Increased Export Intensity"/>
    <n v="1"/>
    <n v="3.690571020118077E-3"/>
    <n v="-10.19422353650484"/>
    <n v="-0.1075208868746476"/>
    <n v="-34.92335038877161"/>
    <n v="-0.42960438604375989"/>
    <n v="-2.652216395642593"/>
    <s v="Yes"/>
    <s v="Yes"/>
    <s v="Yes"/>
    <x v="2"/>
    <s v="Declining"/>
    <n v="-8.724832214765101"/>
    <n v="-9.1291420209407725E-2"/>
    <n v="-2.25643837808801"/>
    <s v="Yes"/>
    <s v="0.Reducing"/>
    <s v="Reducing"/>
    <n v="-20.070732991182918"/>
    <n v="2.5065674255691769E-2"/>
    <n v="0.14934516491153041"/>
    <n v="2.5588326345040331E-2"/>
    <n v="1.392437770951164E-2"/>
    <s v="0-10"/>
    <n v="0.17133682473214601"/>
    <n v="13.2308517960691"/>
    <n v="6.1025585946135692"/>
    <n v="103.2975391498881"/>
    <n v="1246.7472035794181"/>
  </r>
  <r>
    <n v="1601"/>
    <m/>
    <n v="1341"/>
    <n v="1245"/>
    <n v="1011"/>
    <s v="Linde Material Holding Polska sp. z o.o., Warszawa "/>
    <m/>
    <m/>
    <m/>
    <n v="1991"/>
    <m/>
    <s v="012087782"/>
    <n v="133470"/>
    <n v="5260201904"/>
    <s v="sp. z o.o."/>
    <s v="4690"/>
    <s v="Sprzedaż hurtowa niewyspecjalizowana"/>
    <m/>
    <s v="produkcja"/>
    <m/>
    <n v="500"/>
    <s v="J"/>
    <x v="4"/>
    <n v="500484"/>
    <n v="31998"/>
    <n v="34345"/>
    <n v="26813"/>
    <n v="65592"/>
    <n v="8816"/>
    <n v="408"/>
    <n v="65716"/>
    <n v="803018"/>
    <n v="473545"/>
    <n v="329473"/>
    <n v="188882"/>
    <n v="614136"/>
    <m/>
    <m/>
    <s v="G"/>
    <s v="Wholesale and Retail Trade; Repair of Motor Vehicles and Motorcycles"/>
    <s v="46"/>
    <s v="WHOLESALE TRADE, EXCEPT OF MOTOR VEHICLES"/>
    <s v="Medium-high"/>
    <n v="1.761494872962972E-2"/>
    <n v="-8.551820160171907"/>
    <n v="5.357414023225518E-2"/>
    <n v="3.3390285149274362E-2"/>
    <n v="0.14195635370231149"/>
    <x v="0"/>
    <n v="1"/>
    <n v="0.2352151508434431"/>
    <n v="161.06862745098039"/>
    <n v="1226.6764705882349"/>
    <n v="1160.649509803922"/>
    <x v="0"/>
    <s v="Exp&lt;25"/>
    <s v="Exp&lt;50"/>
    <s v="Increased Export Intensity"/>
    <n v="1"/>
    <n v="3.690571020118077E-3"/>
    <n v="-10.19422353650484"/>
    <n v="-0.1075208868746476"/>
    <n v="-34.92335038877161"/>
    <n v="-0.42960438604375989"/>
    <n v="-2.652216395642593"/>
    <s v="Yes"/>
    <s v="Yes"/>
    <s v="Yes"/>
    <x v="2"/>
    <s v="Declining"/>
    <n v="-8.724832214765101"/>
    <n v="-9.1291420209407725E-2"/>
    <n v="-2.25643837808801"/>
    <s v="Yes"/>
    <s v="0.Reducing"/>
    <s v="Reducing"/>
    <n v="-20.070732991182918"/>
    <n v="2.5065674255691769E-2"/>
    <n v="0.14934516491153041"/>
    <n v="2.5588326345040331E-2"/>
    <n v="1.392437770951164E-2"/>
    <s v="0-10"/>
    <n v="0.17133682473214601"/>
    <n v="13.2308517960691"/>
    <n v="6.1025585946135692"/>
    <n v="103.2975391498881"/>
    <n v="1246.7472035794181"/>
  </r>
  <r>
    <n v="1601"/>
    <m/>
    <n v="1341"/>
    <n v="1245"/>
    <n v="1011"/>
    <s v="Linde Material Holding Polska sp. z o.o., Warszawa "/>
    <m/>
    <m/>
    <m/>
    <n v="1991"/>
    <m/>
    <s v="012087782"/>
    <n v="133470"/>
    <n v="5260201904"/>
    <s v="sp. z o.o."/>
    <s v="4690"/>
    <s v="Sprzedaż hurtowa niewyspecjalizowana"/>
    <m/>
    <s v="produkcja"/>
    <m/>
    <n v="500"/>
    <s v="J"/>
    <x v="3"/>
    <n v="547287"/>
    <n v="52999"/>
    <n v="40293"/>
    <n v="31163"/>
    <n v="51547"/>
    <n v="6350"/>
    <n v="400"/>
    <n v="58167"/>
    <n v="849604"/>
    <n v="461448"/>
    <n v="388156"/>
    <n v="162067"/>
    <n v="687537"/>
    <m/>
    <m/>
    <s v="G"/>
    <s v="Wholesale and Retail Trade; Repair of Motor Vehicles and Motorcycles"/>
    <s v="46"/>
    <s v="WHOLESALE TRADE, EXCEPT OF MOTOR VEHICLES"/>
    <s v="Medium-high"/>
    <n v="1.1602687438217969E-2"/>
    <n v="13.517701134166879"/>
    <n v="5.6940873801131761E-2"/>
    <n v="3.6679441245568517E-2"/>
    <n v="0.19228467238857999"/>
    <x v="0"/>
    <n v="1"/>
    <n v="0.19075592864440369"/>
    <n v="145.41749999999999"/>
    <n v="1368.2175"/>
    <n v="1153.6199999999999"/>
    <x v="0"/>
    <s v="Exp&lt;25"/>
    <s v="Exp&lt;50"/>
    <s v="Increased Export Intensity"/>
    <n v="1"/>
    <n v="3.690571020118077E-3"/>
    <n v="-10.19422353650484"/>
    <n v="-0.1075208868746476"/>
    <n v="-34.92335038877161"/>
    <n v="-0.42960438604375989"/>
    <n v="-2.652216395642593"/>
    <s v="Yes"/>
    <s v="Yes"/>
    <s v="Yes"/>
    <x v="2"/>
    <s v="Declining"/>
    <n v="-8.724832214765101"/>
    <n v="-9.1291420209407725E-2"/>
    <n v="-2.25643837808801"/>
    <s v="Yes"/>
    <s v="0.Reducing"/>
    <s v="Reducing"/>
    <n v="-20.070732991182918"/>
    <n v="2.5065674255691769E-2"/>
    <n v="0.14934516491153041"/>
    <n v="2.5588326345040331E-2"/>
    <n v="1.392437770951164E-2"/>
    <s v="0-10"/>
    <n v="0.17133682473214601"/>
    <n v="13.2308517960691"/>
    <n v="6.1025585946135692"/>
    <n v="103.2975391498881"/>
    <n v="1246.7472035794181"/>
  </r>
  <r>
    <n v="1601"/>
    <m/>
    <n v="1341"/>
    <n v="1245"/>
    <n v="1011"/>
    <s v="Linde Material Holding Polska sp. z o.o., Warszawa "/>
    <m/>
    <m/>
    <m/>
    <n v="1991"/>
    <m/>
    <s v="012087782"/>
    <n v="133470"/>
    <n v="5260201904"/>
    <s v="sp. z o.o."/>
    <s v="4690"/>
    <s v="Sprzedaż hurtowa niewyspecjalizowana"/>
    <m/>
    <s v="produkcja"/>
    <m/>
    <n v="500"/>
    <s v="J"/>
    <x v="0"/>
    <n v="557296"/>
    <n v="24546"/>
    <n v="18031"/>
    <n v="13969"/>
    <n v="29322"/>
    <n v="7760"/>
    <n v="447"/>
    <n v="46174"/>
    <n v="545913"/>
    <n v="308549"/>
    <n v="237364"/>
    <n v="93535"/>
    <n v="452378"/>
    <m/>
    <m/>
    <s v="G"/>
    <s v="Wholesale and Retail Trade; Repair of Motor Vehicles and Motorcycles"/>
    <s v="46"/>
    <s v="WHOLESALE TRADE, EXCEPT OF MOTOR VEHICLES"/>
    <s v="Medium-high"/>
    <n v="1.392437770951164E-2"/>
    <m/>
    <n v="2.5065674255691769E-2"/>
    <n v="2.5588326345040331E-2"/>
    <n v="0.14934516491153041"/>
    <x v="0"/>
    <n v="1"/>
    <n v="0.17133682473214601"/>
    <n v="103.2975391498881"/>
    <n v="1246.7472035794181"/>
    <n v="690.26621923937364"/>
    <x v="0"/>
    <s v="Exp&lt;25"/>
    <s v="Exp&lt;50"/>
    <s v="Increased Export Intensity"/>
    <n v="1"/>
    <n v="3.690571020118077E-3"/>
    <n v="-10.19422353650484"/>
    <n v="-0.1075208868746476"/>
    <n v="-34.92335038877161"/>
    <n v="-0.42960438604375989"/>
    <n v="-2.652216395642593"/>
    <s v="Yes"/>
    <s v="Yes"/>
    <s v="Yes"/>
    <x v="2"/>
    <s v="Declining"/>
    <n v="-8.724832214765101"/>
    <n v="-9.1291420209407725E-2"/>
    <n v="-2.25643837808801"/>
    <s v="Yes"/>
    <s v="0.Reducing"/>
    <s v="Reducing"/>
    <n v="-20.070732991182918"/>
    <n v="2.5065674255691769E-2"/>
    <n v="0.14934516491153041"/>
    <n v="2.5588326345040331E-2"/>
    <n v="1.392437770951164E-2"/>
    <s v="0-10"/>
    <n v="0.17133682473214601"/>
    <n v="13.2308517960691"/>
    <n v="6.1025585946135692"/>
    <n v="103.2975391498881"/>
    <n v="1246.7472035794181"/>
  </r>
  <r>
    <n v="594"/>
    <n v="745"/>
    <n v="666"/>
    <n v="736"/>
    <n v="1012"/>
    <s v="Cedrob Foods SA, Katowice"/>
    <m/>
    <m/>
    <m/>
    <n v="2010"/>
    <m/>
    <s v="080287781"/>
    <n v="374678"/>
    <n v="4970063144"/>
    <s v="SA"/>
    <s v="1011"/>
    <s v="Przetwarzanie i konserwowanie mięsa, z wyłączeniem mięsa z drobiu"/>
    <m/>
    <s v="żywność"/>
    <m/>
    <n v="400"/>
    <s v="J"/>
    <x v="0"/>
    <n v="556686.14772999997"/>
    <n v="-5089"/>
    <n v="-8751"/>
    <n v="-8344"/>
    <n v="14968"/>
    <n v="16156"/>
    <n v="1548"/>
    <n v="61854.307119999998"/>
    <n v="256226"/>
    <n v="165926"/>
    <n v="90300"/>
    <n v="38455"/>
    <n v="217770.93633999999"/>
    <m/>
    <m/>
    <s v="C"/>
    <s v="Manufacturing"/>
    <s v="10"/>
    <s v="MANUFACTURE OF FOOD PRODUCTS"/>
    <s v="Low"/>
    <n v="2.90217388485044E-2"/>
    <m/>
    <n v="-1.498869701361233E-2"/>
    <n v="-3.256500120986941E-2"/>
    <n v="-0.21698088675074759"/>
    <x v="1"/>
    <n v="0"/>
    <n v="0.15008234917611801"/>
    <n v="39.957562739018087"/>
    <n v="359.61637450258388"/>
    <n v="107.187338501292"/>
    <x v="0"/>
    <s v="Exp&lt;25"/>
    <s v="Exp&lt;50"/>
    <s v="Decreased Export Intensity"/>
    <n v="0"/>
    <n v="-2.90217388485044E-2"/>
    <n v="127.4193018925329"/>
    <n v="0.821625272520075"/>
    <n v="64.796595574299175"/>
    <n v="0.49954177335096078"/>
    <n v="22.802393199462049"/>
    <s v="No"/>
    <s v="No"/>
    <s v="No"/>
    <x v="1"/>
    <s v="Growing"/>
    <n v="-7.8811369509043923"/>
    <n v="-8.2090453175431399E-2"/>
    <n v="-2.0313457715639971"/>
    <s v="Yes"/>
    <s v="0.Reducing"/>
    <s v="Reducing"/>
    <n v="528.18990242588734"/>
    <n v="-1.498869701361233E-2"/>
    <n v="-0.21698088675074759"/>
    <n v="-3.256500120986941E-2"/>
    <n v="2.90217388485044E-2"/>
    <s v="0-10"/>
    <n v="0.15008234917611801"/>
    <n v="13.22975689103464"/>
    <n v="7.3447190541496727"/>
    <n v="39.957562739018087"/>
    <n v="359.61637450258388"/>
  </r>
  <r>
    <n v="594"/>
    <n v="745"/>
    <n v="666"/>
    <n v="736"/>
    <n v="1012"/>
    <s v="Cedrob Foods SA, Katowice"/>
    <m/>
    <m/>
    <m/>
    <n v="2010"/>
    <m/>
    <s v="080287781"/>
    <n v="374678"/>
    <n v="4970063144"/>
    <s v="SA"/>
    <s v="1011"/>
    <s v="Przetwarzanie i konserwowanie mięsa, z wyłączeniem mięsa z drobiu"/>
    <m/>
    <s v="żywność"/>
    <m/>
    <n v="400"/>
    <s v="J"/>
    <x v="1"/>
    <n v="721285.46105999989"/>
    <n v="-23625.351429999999"/>
    <n v="-27561.40567"/>
    <n v="-29624.72667"/>
    <n v="16916.579710000002"/>
    <n v="15600"/>
    <n v="1537"/>
    <n v="95036.479439999996"/>
    <n v="274951.70634999999"/>
    <n v="165746.95478999999"/>
    <n v="109204.75156"/>
    <n v="38070.209150000002"/>
    <n v="236881.49720000001"/>
    <m/>
    <m/>
    <s v="C"/>
    <s v="Manufacturing"/>
    <s v="10"/>
    <s v="MANUFACTURE OF FOOD PRODUCTS"/>
    <s v="Low"/>
    <n v="2.16280527505355E-2"/>
    <n v="29.567704172483332"/>
    <n v="-4.1072125073010002E-2"/>
    <n v="-0.1077452002872431"/>
    <n v="-0.77816033406267759"/>
    <x v="1"/>
    <n v="0"/>
    <n v="0.1384614398484165"/>
    <n v="61.83245246584255"/>
    <n v="469.28136698763819"/>
    <n v="107.8379666818477"/>
    <x v="0"/>
    <s v="Exp&lt;25"/>
    <s v="Exp&lt;50"/>
    <s v="Decreased Export Intensity"/>
    <n v="0"/>
    <n v="-2.90217388485044E-2"/>
    <n v="127.4193018925329"/>
    <n v="0.821625272520075"/>
    <n v="64.796595574299175"/>
    <n v="0.49954177335096078"/>
    <n v="22.802393199462049"/>
    <s v="No"/>
    <s v="No"/>
    <s v="No"/>
    <x v="1"/>
    <s v="Growing"/>
    <n v="-7.8811369509043923"/>
    <n v="-8.2090453175431399E-2"/>
    <n v="-2.0313457715639971"/>
    <s v="Yes"/>
    <s v="0.Reducing"/>
    <s v="Reducing"/>
    <n v="528.18990242588734"/>
    <n v="-1.498869701361233E-2"/>
    <n v="-0.21698088675074759"/>
    <n v="-3.256500120986941E-2"/>
    <n v="2.90217388485044E-2"/>
    <s v="0-10"/>
    <n v="0.15008234917611801"/>
    <n v="13.22975689103464"/>
    <n v="7.3447190541496727"/>
    <n v="39.957562739018087"/>
    <n v="359.61637450258388"/>
  </r>
  <r>
    <n v="594"/>
    <n v="745"/>
    <n v="666"/>
    <n v="736"/>
    <n v="1012"/>
    <s v="Cedrob Foods SA, Katowice"/>
    <m/>
    <m/>
    <m/>
    <n v="2010"/>
    <m/>
    <s v="080287781"/>
    <n v="374678"/>
    <n v="4970063144"/>
    <s v="SA"/>
    <s v="1011"/>
    <s v="Przetwarzanie i konserwowanie mięsa, z wyłączeniem mięsa z drobiu"/>
    <m/>
    <s v="żywność"/>
    <m/>
    <n v="400"/>
    <s v="J"/>
    <x v="2"/>
    <n v="920896.48785000003"/>
    <n v="-20150.584620000001"/>
    <n v="-22442.642329999999"/>
    <n v="-24058.566330000001"/>
    <n v="23420.29998"/>
    <n v="47021"/>
    <n v="1426"/>
    <n v="96023.123890000003"/>
    <n v="542395.55448000005"/>
    <n v="373164.31646"/>
    <n v="169231.23801999999"/>
    <n v="151730.39282000001"/>
    <n v="390665.16165999998"/>
    <m/>
    <m/>
    <s v="C"/>
    <s v="Manufacturing"/>
    <s v="10"/>
    <s v="MANUFACTURE OF FOOD PRODUCTS"/>
    <s v="Low"/>
    <n v="5.1060027506217402E-2"/>
    <n v="27.674344980786401"/>
    <n v="-2.6125158090426742E-2"/>
    <n v="-4.4356127426348813E-2"/>
    <n v="-0.1585612867854434"/>
    <x v="1"/>
    <n v="0"/>
    <n v="0.27974121757960457"/>
    <n v="67.337394032258061"/>
    <n v="645.78996342917253"/>
    <n v="261.68605642356238"/>
    <x v="0"/>
    <s v="Exp&lt;25"/>
    <s v="Exp&lt;50"/>
    <s v="Decreased Export Intensity"/>
    <n v="0"/>
    <n v="-2.90217388485044E-2"/>
    <n v="127.4193018925329"/>
    <n v="0.821625272520075"/>
    <n v="64.796595574299175"/>
    <n v="0.49954177335096078"/>
    <n v="22.802393199462049"/>
    <s v="No"/>
    <s v="No"/>
    <s v="No"/>
    <x v="1"/>
    <s v="Growing"/>
    <n v="-7.8811369509043923"/>
    <n v="-8.2090453175431399E-2"/>
    <n v="-2.0313457715639971"/>
    <s v="Yes"/>
    <s v="0.Reducing"/>
    <s v="Reducing"/>
    <n v="528.18990242588734"/>
    <n v="-1.498869701361233E-2"/>
    <n v="-0.21698088675074759"/>
    <n v="-3.256500120986941E-2"/>
    <n v="2.90217388485044E-2"/>
    <s v="0-10"/>
    <n v="0.15008234917611801"/>
    <n v="13.22975689103464"/>
    <n v="7.3447190541496727"/>
    <n v="39.957562739018087"/>
    <n v="359.61637450258388"/>
  </r>
  <r>
    <n v="594"/>
    <n v="745"/>
    <n v="666"/>
    <n v="736"/>
    <n v="1012"/>
    <s v="Cedrob Foods SA, Katowice"/>
    <m/>
    <m/>
    <m/>
    <n v="2010"/>
    <m/>
    <s v="080287781"/>
    <n v="374678"/>
    <n v="4970063144"/>
    <s v="SA"/>
    <s v="1011"/>
    <s v="Przetwarzanie i konserwowanie mięsa, z wyłączeniem mięsa z drobiu"/>
    <m/>
    <s v="żywność"/>
    <m/>
    <n v="400"/>
    <s v="J"/>
    <x v="3"/>
    <n v="1031931.9767"/>
    <n v="-112527.22827000001"/>
    <n v="-124577.28942"/>
    <n v="-128641.20142"/>
    <n v="25872.009320000001"/>
    <n v="43530"/>
    <n v="1390"/>
    <n v="99531.48556999999"/>
    <n v="545607.46510999999"/>
    <n v="376856.84791999997"/>
    <n v="168750.61718999999"/>
    <n v="103089.1914"/>
    <n v="442518.27370999998"/>
    <m/>
    <m/>
    <s v="C"/>
    <s v="Manufacturing"/>
    <s v="10"/>
    <s v="MANUFACTURE OF FOOD PRODUCTS"/>
    <s v="Low"/>
    <n v="4.2183013011384669E-2"/>
    <n v="12.057325694577511"/>
    <n v="-0.1246605438387323"/>
    <n v="-0.235776102136111"/>
    <n v="-1.2478631335932659"/>
    <x v="1"/>
    <n v="0"/>
    <n v="0.1889438799727863"/>
    <n v="71.605385302158268"/>
    <n v="742.39710553956832"/>
    <n v="271.12003447482022"/>
    <x v="0"/>
    <s v="Exp&lt;25"/>
    <s v="Exp&lt;50"/>
    <s v="Decreased Export Intensity"/>
    <n v="0"/>
    <n v="-2.90217388485044E-2"/>
    <n v="127.4193018925329"/>
    <n v="0.821625272520075"/>
    <n v="64.796595574299175"/>
    <n v="0.49954177335096078"/>
    <n v="22.802393199462049"/>
    <s v="No"/>
    <s v="No"/>
    <s v="No"/>
    <x v="1"/>
    <s v="Growing"/>
    <n v="-7.8811369509043923"/>
    <n v="-8.2090453175431399E-2"/>
    <n v="-2.0313457715639971"/>
    <s v="Yes"/>
    <s v="0.Reducing"/>
    <s v="Reducing"/>
    <n v="528.18990242588734"/>
    <n v="-1.498869701361233E-2"/>
    <n v="-0.21698088675074759"/>
    <n v="-3.256500120986941E-2"/>
    <n v="2.90217388485044E-2"/>
    <s v="0-10"/>
    <n v="0.15008234917611801"/>
    <n v="13.22975689103464"/>
    <n v="7.3447190541496727"/>
    <n v="39.957562739018087"/>
    <n v="359.61637450258388"/>
  </r>
  <r>
    <n v="594"/>
    <n v="745"/>
    <n v="666"/>
    <n v="736"/>
    <n v="1012"/>
    <s v="Cedrob Foods SA, Katowice"/>
    <m/>
    <m/>
    <m/>
    <n v="2010"/>
    <m/>
    <s v="080287781"/>
    <n v="374678"/>
    <n v="4970063144"/>
    <s v="SA"/>
    <s v="1011"/>
    <s v="Przetwarzanie i konserwowanie mięsa, z wyłączeniem mięsa z drobiu"/>
    <m/>
    <s v="żywność"/>
    <m/>
    <n v="400"/>
    <s v="J"/>
    <x v="4"/>
    <n v="1266011.7509000001"/>
    <n v="-19901.921920000001"/>
    <n v="-38043.618849999999"/>
    <n v="-37732.524850000002"/>
    <n v="24049.97595"/>
    <n v="0"/>
    <n v="1426"/>
    <n v="118719.58551"/>
    <n v="558749.05559"/>
    <n v="388379.35414000001"/>
    <n v="170369.70144999999"/>
    <n v="205356.66654999999"/>
    <n v="353392.38903000002"/>
    <m/>
    <m/>
    <s v="C"/>
    <s v="Manufacturing"/>
    <s v="10"/>
    <s v="MANUFACTURE OF FOOD PRODUCTS"/>
    <s v="Low"/>
    <n v="0"/>
    <n v="22.683643833633329"/>
    <n v="-2.9804245358051519E-2"/>
    <n v="-6.7530359957668457E-2"/>
    <n v="-0.1837414167453528"/>
    <x v="1"/>
    <n v="0"/>
    <n v="0.36752933091431839"/>
    <n v="83.253566276297335"/>
    <n v="887.80627692847133"/>
    <n v="272.35578831697057"/>
    <x v="0"/>
    <s v="Exp&lt;25"/>
    <s v="Exp&lt;50"/>
    <s v="Decreased Export Intensity"/>
    <n v="0"/>
    <n v="-2.90217388485044E-2"/>
    <n v="127.4193018925329"/>
    <n v="0.821625272520075"/>
    <n v="64.796595574299175"/>
    <n v="0.49954177335096078"/>
    <n v="22.802393199462049"/>
    <s v="No"/>
    <s v="No"/>
    <s v="No"/>
    <x v="1"/>
    <s v="Growing"/>
    <n v="-7.8811369509043923"/>
    <n v="-8.2090453175431399E-2"/>
    <n v="-2.0313457715639971"/>
    <s v="Yes"/>
    <s v="0.Reducing"/>
    <s v="Reducing"/>
    <n v="528.18990242588734"/>
    <n v="-1.498869701361233E-2"/>
    <n v="-0.21698088675074759"/>
    <n v="-3.256500120986941E-2"/>
    <n v="2.90217388485044E-2"/>
    <s v="0-10"/>
    <n v="0.15008234917611801"/>
    <n v="13.22975689103464"/>
    <n v="7.3447190541496727"/>
    <n v="39.957562739018087"/>
    <n v="359.61637450258388"/>
  </r>
  <r>
    <n v="791"/>
    <n v="685"/>
    <n v="822"/>
    <n v="784"/>
    <n v="1013"/>
    <s v="Pamapol SA GK, Rusiec"/>
    <s v="SG)"/>
    <m/>
    <m/>
    <m/>
    <m/>
    <n v="730365765"/>
    <n v="211414"/>
    <n v="8321761681"/>
    <s v="SA"/>
    <s v="1013"/>
    <s v="Produkcja wyrobów z mięsa, włączając wyroby z mięsa drobiowego"/>
    <s v="Produkcja żywności "/>
    <s v="żywność"/>
    <m/>
    <n v="400"/>
    <s v="S"/>
    <x v="0"/>
    <n v="556257"/>
    <n v="317"/>
    <n v="-5947"/>
    <n v="-6834"/>
    <n v="14956"/>
    <n v="263944"/>
    <n v="899"/>
    <n v="59931"/>
    <n v="351229"/>
    <n v="158024"/>
    <n v="193205"/>
    <n v="97594"/>
    <n v="253635"/>
    <m/>
    <m/>
    <s v="C"/>
    <s v="Manufacturing"/>
    <s v="10"/>
    <s v="MANUFACTURE OF FOOD PRODUCTS"/>
    <s v="Low"/>
    <n v="0.47450009617856492"/>
    <m/>
    <n v="-1.228568809021729E-2"/>
    <n v="-1.9457391046866859E-2"/>
    <n v="-7.0024796606348749E-2"/>
    <x v="1"/>
    <n v="0"/>
    <n v="0.27786429936024643"/>
    <n v="66.664071190211345"/>
    <n v="618.75083426028925"/>
    <n v="175.77753058954389"/>
    <x v="4"/>
    <s v="Exp&gt;25"/>
    <s v="Exp&lt;50"/>
    <s v="Increased Export Intensity"/>
    <n v="1"/>
    <n v="4.3625479600513328E-2"/>
    <n v="78.358924022529152"/>
    <n v="0.57862776113653247"/>
    <n v="29.24559711777475"/>
    <n v="0.25654426196742008"/>
    <n v="15.56430476808668"/>
    <s v="No"/>
    <s v="Yes"/>
    <s v="No"/>
    <x v="0"/>
    <s v="Growing"/>
    <n v="7.7864293659621806"/>
    <n v="7.4981577419146461E-2"/>
    <n v="1.8922192247101901"/>
    <s v="No"/>
    <s v="2.Hiring"/>
    <s v="Hiring"/>
    <n v="405.12326274693459"/>
    <n v="-1.228568809021729E-2"/>
    <n v="-7.0024796606348749E-2"/>
    <n v="-1.9457391046866859E-2"/>
    <n v="0.47450009617856492"/>
    <s v="25-50"/>
    <n v="0.27786429936024643"/>
    <n v="13.228985696653069"/>
    <n v="6.80128303447162"/>
    <n v="66.664071190211345"/>
    <n v="618.75083426028925"/>
  </r>
  <r>
    <n v="791"/>
    <n v="685"/>
    <n v="822"/>
    <n v="784"/>
    <n v="1013"/>
    <s v="Pamapol SA GK, Rusiec"/>
    <s v="SG)"/>
    <m/>
    <m/>
    <m/>
    <m/>
    <n v="730365765"/>
    <n v="211414"/>
    <n v="8321761681"/>
    <s v="SA"/>
    <s v="1013"/>
    <s v="Produkcja wyrobów z mięsa, włączając wyroby z mięsa drobiowego"/>
    <s v="Produkcja żywności "/>
    <s v="żywność"/>
    <m/>
    <n v="400"/>
    <s v="S"/>
    <x v="1"/>
    <n v="686349"/>
    <n v="18830"/>
    <n v="10976"/>
    <n v="9344"/>
    <n v="17030"/>
    <n v="309198"/>
    <n v="923"/>
    <n v="68856"/>
    <n v="370658"/>
    <n v="170575"/>
    <n v="200083"/>
    <n v="105108"/>
    <n v="265550"/>
    <m/>
    <m/>
    <s v="C"/>
    <s v="Manufacturing"/>
    <s v="10"/>
    <s v="MANUFACTURE OF FOOD PRODUCTS"/>
    <s v="Low"/>
    <n v="0.45049675893750851"/>
    <n v="23.38703153398518"/>
    <n v="1.361406514761441E-2"/>
    <n v="2.520922251779268E-2"/>
    <n v="8.889903718080451E-2"/>
    <x v="1"/>
    <n v="0"/>
    <n v="0.28357137846748209"/>
    <n v="74.600216684723733"/>
    <n v="743.60671722643553"/>
    <n v="184.8049837486457"/>
    <x v="4"/>
    <s v="Exp&gt;25"/>
    <s v="Exp&lt;50"/>
    <s v="Increased Export Intensity"/>
    <n v="1"/>
    <n v="4.3625479600513328E-2"/>
    <n v="78.358924022529152"/>
    <n v="0.57862776113653247"/>
    <n v="29.24559711777475"/>
    <n v="0.25654426196742008"/>
    <n v="15.56430476808668"/>
    <s v="No"/>
    <s v="Yes"/>
    <s v="No"/>
    <x v="0"/>
    <s v="Growing"/>
    <n v="7.7864293659621806"/>
    <n v="7.4981577419146461E-2"/>
    <n v="1.8922192247101901"/>
    <s v="No"/>
    <s v="2.Hiring"/>
    <s v="Hiring"/>
    <n v="405.12326274693459"/>
    <n v="-1.228568809021729E-2"/>
    <n v="-7.0024796606348749E-2"/>
    <n v="-1.9457391046866859E-2"/>
    <n v="0.47450009617856492"/>
    <s v="25-50"/>
    <n v="0.27786429936024643"/>
    <n v="13.228985696653069"/>
    <n v="6.80128303447162"/>
    <n v="66.664071190211345"/>
    <n v="618.75083426028925"/>
  </r>
  <r>
    <n v="791"/>
    <n v="685"/>
    <n v="822"/>
    <n v="784"/>
    <n v="1013"/>
    <s v="Pamapol SA GK, Rusiec"/>
    <s v="SG)"/>
    <m/>
    <m/>
    <m/>
    <m/>
    <n v="730365765"/>
    <n v="211414"/>
    <n v="8321761681"/>
    <s v="SA"/>
    <s v="1013"/>
    <s v="Produkcja wyrobów z mięsa, włączając wyroby z mięsa drobiowego"/>
    <s v="Produkcja żywności "/>
    <s v="żywność"/>
    <m/>
    <n v="400"/>
    <s v="S"/>
    <x v="2"/>
    <n v="778396"/>
    <n v="22618"/>
    <n v="15051"/>
    <n v="12463"/>
    <n v="17070"/>
    <n v="381271"/>
    <n v="983"/>
    <n v="74896"/>
    <n v="470218"/>
    <n v="220613"/>
    <n v="249605"/>
    <n v="116628"/>
    <n v="353590"/>
    <m/>
    <m/>
    <s v="C"/>
    <s v="Manufacturing"/>
    <s v="10"/>
    <s v="MANUFACTURE OF FOOD PRODUCTS"/>
    <s v="Low"/>
    <n v="0.48981623749351227"/>
    <n v="13.411107177252379"/>
    <n v="1.6011130581349339E-2"/>
    <n v="2.650472759443492E-2"/>
    <n v="0.1068611311177419"/>
    <x v="1"/>
    <n v="0"/>
    <n v="0.2480296373171593"/>
    <n v="76.191251271617503"/>
    <n v="791.85757884028487"/>
    <n v="224.4282807731434"/>
    <x v="4"/>
    <s v="Exp&gt;25"/>
    <s v="Exp&lt;50"/>
    <s v="Increased Export Intensity"/>
    <n v="1"/>
    <n v="4.3625479600513328E-2"/>
    <n v="78.358924022529152"/>
    <n v="0.57862776113653247"/>
    <n v="29.24559711777475"/>
    <n v="0.25654426196742008"/>
    <n v="15.56430476808668"/>
    <s v="No"/>
    <s v="Yes"/>
    <s v="No"/>
    <x v="0"/>
    <s v="Growing"/>
    <n v="7.7864293659621806"/>
    <n v="7.4981577419146461E-2"/>
    <n v="1.8922192247101901"/>
    <s v="No"/>
    <s v="2.Hiring"/>
    <s v="Hiring"/>
    <n v="405.12326274693459"/>
    <n v="-1.228568809021729E-2"/>
    <n v="-7.0024796606348749E-2"/>
    <n v="-1.9457391046866859E-2"/>
    <n v="0.47450009617856492"/>
    <s v="25-50"/>
    <n v="0.27786429936024643"/>
    <n v="13.228985696653069"/>
    <n v="6.80128303447162"/>
    <n v="66.664071190211345"/>
    <n v="618.75083426028925"/>
  </r>
  <r>
    <n v="791"/>
    <n v="685"/>
    <n v="822"/>
    <n v="784"/>
    <n v="1013"/>
    <s v="Pamapol SA GK, Rusiec"/>
    <s v="SG)"/>
    <m/>
    <m/>
    <m/>
    <m/>
    <n v="730365765"/>
    <n v="211414"/>
    <n v="8321761681"/>
    <s v="SA"/>
    <s v="1013"/>
    <s v="Produkcja wyrobów z mięsa, włączając wyroby z mięsa drobiowego"/>
    <s v="Produkcja żywności "/>
    <s v="żywność"/>
    <m/>
    <n v="400"/>
    <s v="S"/>
    <x v="4"/>
    <n v="992134"/>
    <n v="27541"/>
    <n v="7218"/>
    <n v="9738"/>
    <n v="22808"/>
    <n v="514050"/>
    <n v="969"/>
    <n v="100081"/>
    <n v="645903"/>
    <n v="306762"/>
    <n v="339141"/>
    <n v="176344"/>
    <n v="469559"/>
    <m/>
    <m/>
    <s v="C"/>
    <s v="Manufacturing"/>
    <s v="10"/>
    <s v="MANUFACTURE OF FOOD PRODUCTS"/>
    <s v="Low"/>
    <n v="0.51812557577907825"/>
    <n v="-11.048570603730081"/>
    <n v="9.8152064136497689E-3"/>
    <n v="1.5076567224490359E-2"/>
    <n v="5.522161230322551E-2"/>
    <x v="1"/>
    <n v="0"/>
    <n v="0.27301932333492801"/>
    <n v="103.2827657378741"/>
    <n v="1023.874097007224"/>
    <n v="316.57585139318883"/>
    <x v="2"/>
    <s v="Exp&gt;25"/>
    <s v="Exp&lt;50"/>
    <s v="Increased Export Intensity"/>
    <n v="1"/>
    <n v="4.3625479600513328E-2"/>
    <n v="78.358924022529152"/>
    <n v="0.57862776113653247"/>
    <n v="29.24559711777475"/>
    <n v="0.25654426196742008"/>
    <n v="15.56430476808668"/>
    <s v="No"/>
    <s v="Yes"/>
    <s v="No"/>
    <x v="0"/>
    <s v="Growing"/>
    <n v="7.7864293659621806"/>
    <n v="7.4981577419146461E-2"/>
    <n v="1.8922192247101901"/>
    <s v="No"/>
    <s v="2.Hiring"/>
    <s v="Hiring"/>
    <n v="405.12326274693459"/>
    <n v="-1.228568809021729E-2"/>
    <n v="-7.0024796606348749E-2"/>
    <n v="-1.9457391046866859E-2"/>
    <n v="0.47450009617856492"/>
    <s v="25-50"/>
    <n v="0.27786429936024643"/>
    <n v="13.228985696653069"/>
    <n v="6.80128303447162"/>
    <n v="66.664071190211345"/>
    <n v="618.75083426028925"/>
  </r>
  <r>
    <n v="791"/>
    <n v="685"/>
    <n v="822"/>
    <n v="784"/>
    <n v="1013"/>
    <s v="Pamapol SA GK, Rusiec"/>
    <s v="SG)"/>
    <m/>
    <m/>
    <m/>
    <m/>
    <n v="730365765"/>
    <n v="211414"/>
    <n v="8321761681"/>
    <s v="SA"/>
    <s v="1013"/>
    <s v="Produkcja wyrobów z mięsa, włączając wyroby z mięsa drobiowego"/>
    <s v="Produkcja żywności "/>
    <s v="żywność"/>
    <m/>
    <n v="400"/>
    <s v="S"/>
    <x v="3"/>
    <n v="1115366"/>
    <n v="62747"/>
    <n v="41014"/>
    <n v="33642"/>
    <n v="20541"/>
    <n v="532338"/>
    <n v="997"/>
    <n v="92747"/>
    <n v="578312"/>
    <n v="257432"/>
    <n v="320880"/>
    <n v="149326"/>
    <n v="428986"/>
    <m/>
    <m/>
    <s v="C"/>
    <s v="Manufacturing"/>
    <s v="10"/>
    <s v="MANUFACTURE OF FOOD PRODUCTS"/>
    <s v="Low"/>
    <n v="0.47727651730463372"/>
    <n v="43.290304677824658"/>
    <n v="3.0162296501776101E-2"/>
    <n v="5.8172751040960591E-2"/>
    <n v="0.2252923134618218"/>
    <x v="1"/>
    <n v="0"/>
    <n v="0.25821010112188569"/>
    <n v="93.026078234704116"/>
    <n v="1118.7221664994991"/>
    <n v="258.20661985957872"/>
    <x v="4"/>
    <s v="Exp&gt;25"/>
    <s v="Exp&lt;50"/>
    <s v="Increased Export Intensity"/>
    <n v="1"/>
    <n v="4.3625479600513328E-2"/>
    <n v="78.358924022529152"/>
    <n v="0.57862776113653247"/>
    <n v="29.24559711777475"/>
    <n v="0.25654426196742008"/>
    <n v="15.56430476808668"/>
    <s v="No"/>
    <s v="Yes"/>
    <s v="No"/>
    <x v="0"/>
    <s v="Growing"/>
    <n v="7.7864293659621806"/>
    <n v="7.4981577419146461E-2"/>
    <n v="1.8922192247101901"/>
    <s v="No"/>
    <s v="2.Hiring"/>
    <s v="Hiring"/>
    <n v="405.12326274693459"/>
    <n v="-1.228568809021729E-2"/>
    <n v="-7.0024796606348749E-2"/>
    <n v="-1.9457391046866859E-2"/>
    <n v="0.47450009617856492"/>
    <s v="25-50"/>
    <n v="0.27786429936024643"/>
    <n v="13.228985696653069"/>
    <n v="6.80128303447162"/>
    <n v="66.664071190211345"/>
    <n v="618.75083426028925"/>
  </r>
  <r>
    <n v="1598"/>
    <n v="1229"/>
    <n v="1047"/>
    <n v="1059"/>
    <n v="1014"/>
    <s v="Wavin Polska SA, Buk"/>
    <m/>
    <m/>
    <m/>
    <n v="2001"/>
    <m/>
    <n v="630517296"/>
    <n v="515160"/>
    <n v="7880008752"/>
    <s v="SA"/>
    <s v="2221"/>
    <s v="Produkcja płyt, arkuszy, rur i kształtowników z tworzyw sztucznych"/>
    <m/>
    <s v="produkcja"/>
    <m/>
    <n v="500"/>
    <s v="J"/>
    <x v="4"/>
    <n v="501456"/>
    <n v="10277"/>
    <n v="22234"/>
    <n v="17452"/>
    <n v="16699"/>
    <n v="250328"/>
    <n v="454"/>
    <n v="67561"/>
    <n v="434848"/>
    <n v="110766"/>
    <n v="324082"/>
    <n v="250302"/>
    <n v="184546"/>
    <m/>
    <m/>
    <s v="C"/>
    <s v="Manufacturing"/>
    <s v="22"/>
    <s v="MANUFACTURE OF RUBBER AND PLASTIC PRODUCTS"/>
    <s v="Medium-low"/>
    <n v="0.49920232283590188"/>
    <n v="-22.288739324418351"/>
    <n v="3.4802654669602119E-2"/>
    <n v="4.0133563911987642E-2"/>
    <n v="6.9723773681392875E-2"/>
    <x v="0"/>
    <n v="1"/>
    <n v="0.5756080285525057"/>
    <n v="148.81277533039651"/>
    <n v="1104.528634361234"/>
    <n v="243.9779735682819"/>
    <x v="4"/>
    <s v="Exp&gt;25"/>
    <s v="Exp&gt;50"/>
    <s v="Decreased Export Intensity"/>
    <n v="0"/>
    <n v="-2.3797677164098141E-2"/>
    <n v="-8.985705055139718"/>
    <n v="-9.4153604502002608E-2"/>
    <n v="-34.047612358796897"/>
    <n v="-0.41623710367111683"/>
    <n v="-2.326353383095447"/>
    <s v="Yes"/>
    <s v="Yes"/>
    <s v="Yes"/>
    <x v="2"/>
    <s v="Declining"/>
    <n v="-28.616352201257861"/>
    <n v="-0.33710136529877399"/>
    <n v="-8.0821866475742077"/>
    <s v="Yes"/>
    <s v="0.Reducing"/>
    <s v="Reducing"/>
    <n v="238.23303687695679"/>
    <n v="2.1823567420012919E-2"/>
    <n v="7.1089879270181747E-2"/>
    <n v="3.6087517632582007E-2"/>
    <n v="0.52300000000000002"/>
    <s v="50-75"/>
    <n v="0.5076322818812089"/>
    <n v="13.2194247502474"/>
    <n v="6.4551985633401223"/>
    <n v="104.25628930817609"/>
    <n v="866.29559748427675"/>
  </r>
  <r>
    <n v="1598"/>
    <n v="1229"/>
    <n v="1047"/>
    <n v="1059"/>
    <n v="1014"/>
    <s v="Wavin Polska SA, Buk"/>
    <m/>
    <m/>
    <m/>
    <n v="2001"/>
    <m/>
    <n v="630517296"/>
    <n v="515160"/>
    <n v="7880008752"/>
    <s v="SA"/>
    <s v="2221"/>
    <s v="Produkcja płyt, arkuszy, rur i kształtowników z tworzyw sztucznych"/>
    <m/>
    <s v="produkcja"/>
    <m/>
    <n v="500"/>
    <s v="J"/>
    <x v="1"/>
    <n v="520362"/>
    <n v="20046"/>
    <n v="15776"/>
    <n v="11353"/>
    <n v="17841"/>
    <n v="208539"/>
    <n v="583"/>
    <n v="64901"/>
    <n v="306557"/>
    <n v="121456"/>
    <n v="185101"/>
    <n v="168236"/>
    <n v="138321"/>
    <m/>
    <m/>
    <s v="C"/>
    <s v="Manufacturing"/>
    <s v="22"/>
    <s v="MANUFACTURE OF RUBBER AND PLASTIC PRODUCTS"/>
    <s v="Medium-low"/>
    <n v="0.40075754955204262"/>
    <n v="-5.5542648884500672"/>
    <n v="2.181750396839123E-2"/>
    <n v="3.7033895817091107E-2"/>
    <n v="6.7482583989158088E-2"/>
    <x v="0"/>
    <n v="1"/>
    <n v="0.54879190493121999"/>
    <n v="111.3224699828473"/>
    <n v="892.55917667238418"/>
    <n v="208.32933104631221"/>
    <x v="4"/>
    <s v="Exp&gt;25"/>
    <s v="Exp&gt;50"/>
    <s v="Decreased Export Intensity"/>
    <n v="0"/>
    <n v="-2.3797677164098141E-2"/>
    <n v="-8.985705055139718"/>
    <n v="-9.4153604502002608E-2"/>
    <n v="-34.047612358796897"/>
    <n v="-0.41623710367111683"/>
    <n v="-2.326353383095447"/>
    <s v="Yes"/>
    <s v="Yes"/>
    <s v="Yes"/>
    <x v="2"/>
    <s v="Declining"/>
    <n v="-28.616352201257861"/>
    <n v="-0.33710136529877399"/>
    <n v="-8.0821866475742077"/>
    <s v="Yes"/>
    <s v="0.Reducing"/>
    <s v="Reducing"/>
    <n v="238.23303687695679"/>
    <n v="2.1823567420012919E-2"/>
    <n v="7.1089879270181747E-2"/>
    <n v="3.6087517632582007E-2"/>
    <n v="0.52300000000000002"/>
    <s v="50-75"/>
    <n v="0.5076322818812089"/>
    <n v="13.2194247502474"/>
    <n v="6.4551985633401223"/>
    <n v="104.25628930817609"/>
    <n v="866.29559748427675"/>
  </r>
  <r>
    <n v="1598"/>
    <n v="1229"/>
    <n v="1047"/>
    <n v="1059"/>
    <n v="1014"/>
    <s v="Wavin Polska SA, Buk"/>
    <m/>
    <m/>
    <m/>
    <n v="2001"/>
    <m/>
    <n v="630517296"/>
    <n v="515160"/>
    <n v="7880008752"/>
    <s v="SA"/>
    <s v="2221"/>
    <s v="Produkcja płyt, arkuszy, rur i kształtowników z tworzyw sztucznych"/>
    <m/>
    <s v="produkcja"/>
    <m/>
    <n v="500"/>
    <s v="J"/>
    <x v="0"/>
    <n v="550964"/>
    <n v="20230"/>
    <n v="17944"/>
    <n v="12024"/>
    <n v="19716"/>
    <n v="288154.17200000002"/>
    <n v="636"/>
    <n v="66307"/>
    <n v="333190"/>
    <n v="150663"/>
    <n v="182527"/>
    <n v="169138"/>
    <n v="164052"/>
    <m/>
    <m/>
    <s v="C"/>
    <s v="Manufacturing"/>
    <s v="22"/>
    <s v="MANUFACTURE OF RUBBER AND PLASTIC PRODUCTS"/>
    <s v="Medium-low"/>
    <n v="0.52300000000000002"/>
    <m/>
    <n v="2.1823567420012919E-2"/>
    <n v="3.6087517632582007E-2"/>
    <n v="7.1089879270181747E-2"/>
    <x v="0"/>
    <n v="1"/>
    <n v="0.5076322818812089"/>
    <n v="104.25628930817609"/>
    <n v="866.29559748427675"/>
    <n v="236.89150943396231"/>
    <x v="2"/>
    <s v="Exp&gt;25"/>
    <s v="Exp&gt;50"/>
    <s v="Decreased Export Intensity"/>
    <n v="0"/>
    <n v="-2.3797677164098141E-2"/>
    <n v="-8.985705055139718"/>
    <n v="-9.4153604502002608E-2"/>
    <n v="-34.047612358796897"/>
    <n v="-0.41623710367111683"/>
    <n v="-2.326353383095447"/>
    <s v="Yes"/>
    <s v="Yes"/>
    <s v="Yes"/>
    <x v="2"/>
    <s v="Declining"/>
    <n v="-28.616352201257861"/>
    <n v="-0.33710136529877399"/>
    <n v="-8.0821866475742077"/>
    <s v="Yes"/>
    <s v="0.Reducing"/>
    <s v="Reducing"/>
    <n v="238.23303687695679"/>
    <n v="2.1823567420012919E-2"/>
    <n v="7.1089879270181747E-2"/>
    <n v="3.6087517632582007E-2"/>
    <n v="0.52300000000000002"/>
    <s v="50-75"/>
    <n v="0.5076322818812089"/>
    <n v="13.2194247502474"/>
    <n v="6.4551985633401223"/>
    <n v="104.25628930817609"/>
    <n v="866.29559748427675"/>
  </r>
  <r>
    <n v="1598"/>
    <n v="1229"/>
    <n v="1047"/>
    <n v="1059"/>
    <n v="1014"/>
    <s v="Wavin Polska SA, Buk"/>
    <m/>
    <m/>
    <m/>
    <n v="2001"/>
    <m/>
    <n v="630517296"/>
    <n v="515160"/>
    <n v="7880008752"/>
    <s v="SA"/>
    <s v="2221"/>
    <s v="Produkcja płyt, arkuszy, rur i kształtowników z tworzyw sztucznych"/>
    <m/>
    <s v="produkcja"/>
    <m/>
    <n v="500"/>
    <s v="J"/>
    <x v="2"/>
    <n v="610447"/>
    <n v="44716"/>
    <n v="44085"/>
    <n v="32957"/>
    <n v="15600"/>
    <n v="298508.58299999998"/>
    <n v="459"/>
    <n v="59191"/>
    <n v="366783"/>
    <n v="122046"/>
    <n v="244737"/>
    <n v="201193"/>
    <n v="165590"/>
    <m/>
    <m/>
    <s v="C"/>
    <s v="Manufacturing"/>
    <s v="22"/>
    <s v="MANUFACTURE OF RUBBER AND PLASTIC PRODUCTS"/>
    <s v="Medium-low"/>
    <n v="0.48899999999999999"/>
    <n v="17.311986655443711"/>
    <n v="5.398830692918468E-2"/>
    <n v="8.9854218979614653E-2"/>
    <n v="0.16380788596024709"/>
    <x v="0"/>
    <n v="1"/>
    <n v="0.54853414689339475"/>
    <n v="128.95642701525051"/>
    <n v="1329.9498910675379"/>
    <n v="265.89542483660131"/>
    <x v="4"/>
    <s v="Exp&gt;25"/>
    <s v="Exp&gt;50"/>
    <s v="Decreased Export Intensity"/>
    <n v="0"/>
    <n v="-2.3797677164098141E-2"/>
    <n v="-8.985705055139718"/>
    <n v="-9.4153604502002608E-2"/>
    <n v="-34.047612358796897"/>
    <n v="-0.41623710367111683"/>
    <n v="-2.326353383095447"/>
    <s v="Yes"/>
    <s v="Yes"/>
    <s v="Yes"/>
    <x v="2"/>
    <s v="Declining"/>
    <n v="-28.616352201257861"/>
    <n v="-0.33710136529877399"/>
    <n v="-8.0821866475742077"/>
    <s v="Yes"/>
    <s v="0.Reducing"/>
    <s v="Reducing"/>
    <n v="238.23303687695679"/>
    <n v="2.1823567420012919E-2"/>
    <n v="7.1089879270181747E-2"/>
    <n v="3.6087517632582007E-2"/>
    <n v="0.52300000000000002"/>
    <s v="50-75"/>
    <n v="0.5076322818812089"/>
    <n v="13.2194247502474"/>
    <n v="6.4551985633401223"/>
    <n v="104.25628930817609"/>
    <n v="866.29559748427675"/>
  </r>
  <r>
    <n v="1598"/>
    <n v="1229"/>
    <n v="1047"/>
    <n v="1059"/>
    <n v="1014"/>
    <s v="Wavin Polska SA, Buk"/>
    <m/>
    <m/>
    <m/>
    <n v="2001"/>
    <m/>
    <n v="630517296"/>
    <n v="515160"/>
    <n v="7880008752"/>
    <s v="SA"/>
    <s v="2221"/>
    <s v="Produkcja płyt, arkuszy, rur i kształtowników z tworzyw sztucznych"/>
    <m/>
    <s v="produkcja"/>
    <m/>
    <n v="500"/>
    <s v="J"/>
    <x v="3"/>
    <n v="645281"/>
    <n v="37594"/>
    <n v="39649"/>
    <n v="31657"/>
    <n v="16625"/>
    <n v="317141"/>
    <n v="464"/>
    <n v="62057"/>
    <n v="422237"/>
    <n v="124823"/>
    <n v="297414"/>
    <n v="232850"/>
    <n v="189387"/>
    <m/>
    <m/>
    <s v="C"/>
    <s v="Manufacturing"/>
    <s v="22"/>
    <s v="MANUFACTURE OF RUBBER AND PLASTIC PRODUCTS"/>
    <s v="Medium-low"/>
    <n v="0.49147735637652429"/>
    <n v="5.7063102939321597"/>
    <n v="4.9059247056708631E-2"/>
    <n v="7.4974481156317427E-2"/>
    <n v="0.13595447713120029"/>
    <x v="0"/>
    <n v="1"/>
    <n v="0.55146754074133719"/>
    <n v="133.74353448275861"/>
    <n v="1390.6918103448279"/>
    <n v="269.01508620689663"/>
    <x v="4"/>
    <s v="Exp&gt;25"/>
    <s v="Exp&gt;50"/>
    <s v="Decreased Export Intensity"/>
    <n v="0"/>
    <n v="-2.3797677164098141E-2"/>
    <n v="-8.985705055139718"/>
    <n v="-9.4153604502002608E-2"/>
    <n v="-34.047612358796897"/>
    <n v="-0.41623710367111683"/>
    <n v="-2.326353383095447"/>
    <s v="Yes"/>
    <s v="Yes"/>
    <s v="Yes"/>
    <x v="2"/>
    <s v="Declining"/>
    <n v="-28.616352201257861"/>
    <n v="-0.33710136529877399"/>
    <n v="-8.0821866475742077"/>
    <s v="Yes"/>
    <s v="0.Reducing"/>
    <s v="Reducing"/>
    <n v="238.23303687695679"/>
    <n v="2.1823567420012919E-2"/>
    <n v="7.1089879270181747E-2"/>
    <n v="3.6087517632582007E-2"/>
    <n v="0.52300000000000002"/>
    <s v="50-75"/>
    <n v="0.5076322818812089"/>
    <n v="13.2194247502474"/>
    <n v="6.4551985633401223"/>
    <n v="104.25628930817609"/>
    <n v="866.29559748427675"/>
  </r>
  <r>
    <n v="673"/>
    <n v="832"/>
    <n v="914"/>
    <n v="962"/>
    <n v="1015"/>
    <s v="Rockwell Automation sp. z o.o., Warszawa"/>
    <m/>
    <m/>
    <m/>
    <n v="1998"/>
    <m/>
    <s v="013126834"/>
    <n v="43497"/>
    <n v="1181363444"/>
    <s v="sp. z o.o."/>
    <s v="2712"/>
    <s v="Produkcja aparatury rozdzielczej i sterowniczej energii elektrycznej"/>
    <m/>
    <s v="produkcja"/>
    <m/>
    <n v="500"/>
    <s v="J"/>
    <x v="0"/>
    <n v="555559"/>
    <n v="57344"/>
    <n v="54829"/>
    <n v="45568"/>
    <n v="14777"/>
    <n v="555559"/>
    <n v="1630"/>
    <n v="223344"/>
    <n v="302221"/>
    <n v="128550"/>
    <n v="173671"/>
    <n v="177825"/>
    <n v="124396"/>
    <m/>
    <m/>
    <s v="C"/>
    <s v="Manufacturing"/>
    <s v="27"/>
    <s v="MANUFACTURE OF ELECTRICAL EQUIPMENT"/>
    <s v="Medium-high"/>
    <n v="1"/>
    <m/>
    <n v="8.2021891464272925E-2"/>
    <n v="0.15077708034848669"/>
    <n v="0.25625193308027561"/>
    <x v="0"/>
    <n v="1"/>
    <n v="0.58839392365189713"/>
    <n v="137.02085889570549"/>
    <n v="340.83374233128842"/>
    <n v="78.865030674846622"/>
    <x v="3"/>
    <s v="Exp&gt;25"/>
    <s v="Exp&gt;50"/>
    <s v="Decreased Export Intensity"/>
    <n v="0"/>
    <n v="-1.043764764391397E-2"/>
    <n v="102.6823433694711"/>
    <n v="0.70646975647043853"/>
    <n v="46.87126331121096"/>
    <n v="0.38438625730132608"/>
    <n v="19.317454389740949"/>
    <s v="Yes"/>
    <s v="No"/>
    <s v="No"/>
    <x v="0"/>
    <s v="Growing"/>
    <n v="45.950920245398777"/>
    <n v="0.37810021650214942"/>
    <n v="9.9136700696905944"/>
    <s v="No"/>
    <s v="2.Hiring"/>
    <s v="Hiring"/>
    <n v="132.4827772147394"/>
    <n v="8.2021891464272925E-2"/>
    <n v="0.25625193308027561"/>
    <n v="0.15077708034848669"/>
    <n v="1"/>
    <s v="75-100"/>
    <n v="0.58839392365189713"/>
    <n v="13.227730093042929"/>
    <n v="7.3963352938008082"/>
    <n v="137.02085889570549"/>
    <n v="340.83374233128842"/>
  </r>
  <r>
    <n v="673"/>
    <n v="832"/>
    <n v="914"/>
    <n v="962"/>
    <n v="1015"/>
    <s v="Rockwell Automation sp. z o.o., Warszawa"/>
    <m/>
    <m/>
    <m/>
    <n v="1998"/>
    <m/>
    <s v="013126834"/>
    <n v="43497"/>
    <n v="1181363444"/>
    <s v="sp. z o.o."/>
    <s v="2712"/>
    <s v="Produkcja aparatury rozdzielczej i sterowniczej energii elektrycznej"/>
    <m/>
    <s v="produkcja"/>
    <m/>
    <n v="500"/>
    <s v="J"/>
    <x v="1"/>
    <n v="572061"/>
    <n v="55188"/>
    <n v="58513"/>
    <n v="48705"/>
    <n v="16254"/>
    <n v="564516"/>
    <n v="1819"/>
    <n v="246843"/>
    <n v="321709"/>
    <n v="189333"/>
    <n v="132376"/>
    <n v="226530"/>
    <n v="95179"/>
    <m/>
    <m/>
    <s v="C"/>
    <s v="Manufacturing"/>
    <s v="27"/>
    <s v="MANUFACTURE OF ELECTRICAL EQUIPMENT"/>
    <s v="Medium-high"/>
    <n v="0.98681084709497768"/>
    <n v="2.9703415838821861"/>
    <n v="8.5139521834209989E-2"/>
    <n v="0.15139458330354449"/>
    <n v="0.21500463514766249"/>
    <x v="0"/>
    <n v="1"/>
    <n v="0.70414567202036626"/>
    <n v="135.70258383727321"/>
    <n v="314.49202858713579"/>
    <n v="104.086311159978"/>
    <x v="3"/>
    <s v="Exp&gt;25"/>
    <s v="Exp&gt;50"/>
    <s v="Decreased Export Intensity"/>
    <n v="0"/>
    <n v="-1.043764764391397E-2"/>
    <n v="102.6823433694711"/>
    <n v="0.70646975647043853"/>
    <n v="46.87126331121096"/>
    <n v="0.38438625730132608"/>
    <n v="19.317454389740949"/>
    <s v="Yes"/>
    <s v="No"/>
    <s v="No"/>
    <x v="0"/>
    <s v="Growing"/>
    <n v="45.950920245398777"/>
    <n v="0.37810021650214942"/>
    <n v="9.9136700696905944"/>
    <s v="No"/>
    <s v="2.Hiring"/>
    <s v="Hiring"/>
    <n v="132.4827772147394"/>
    <n v="8.2021891464272925E-2"/>
    <n v="0.25625193308027561"/>
    <n v="0.15077708034848669"/>
    <n v="1"/>
    <s v="75-100"/>
    <n v="0.58839392365189713"/>
    <n v="13.227730093042929"/>
    <n v="7.3963352938008082"/>
    <n v="137.02085889570549"/>
    <n v="340.83374233128842"/>
  </r>
  <r>
    <n v="673"/>
    <n v="832"/>
    <n v="914"/>
    <n v="962"/>
    <n v="1015"/>
    <s v="Rockwell Automation sp. z o.o., Warszawa"/>
    <m/>
    <m/>
    <m/>
    <n v="1998"/>
    <m/>
    <s v="013126834"/>
    <n v="43497"/>
    <n v="1181363444"/>
    <s v="sp. z o.o."/>
    <s v="2712"/>
    <s v="Produkcja aparatury rozdzielczej i sterowniczej energii elektrycznej"/>
    <m/>
    <s v="produkcja"/>
    <m/>
    <n v="500"/>
    <s v="J"/>
    <x v="2"/>
    <n v="703257"/>
    <n v="55864"/>
    <n v="54768"/>
    <n v="45679"/>
    <n v="18204"/>
    <n v="702553"/>
    <n v="1995"/>
    <n v="320862"/>
    <n v="436151"/>
    <n v="214031"/>
    <n v="222120"/>
    <n v="272209"/>
    <n v="163942"/>
    <m/>
    <m/>
    <s v="C"/>
    <s v="Manufacturing"/>
    <s v="27"/>
    <s v="MANUFACTURE OF ELECTRICAL EQUIPMENT"/>
    <s v="Medium-high"/>
    <n v="0.99899894348723151"/>
    <n v="22.933917886379241"/>
    <n v="6.4953494952769752E-2"/>
    <n v="0.10473207673489229"/>
    <n v="0.16780855886469589"/>
    <x v="0"/>
    <n v="1"/>
    <n v="0.6241164183963811"/>
    <n v="160.8330827067669"/>
    <n v="352.50977443609031"/>
    <n v="107.28370927318301"/>
    <x v="3"/>
    <s v="Exp&gt;25"/>
    <s v="Exp&gt;50"/>
    <s v="Decreased Export Intensity"/>
    <n v="0"/>
    <n v="-1.043764764391397E-2"/>
    <n v="102.6823433694711"/>
    <n v="0.70646975647043853"/>
    <n v="46.87126331121096"/>
    <n v="0.38438625730132608"/>
    <n v="19.317454389740949"/>
    <s v="Yes"/>
    <s v="No"/>
    <s v="No"/>
    <x v="0"/>
    <s v="Growing"/>
    <n v="45.950920245398777"/>
    <n v="0.37810021650214942"/>
    <n v="9.9136700696905944"/>
    <s v="No"/>
    <s v="2.Hiring"/>
    <s v="Hiring"/>
    <n v="132.4827772147394"/>
    <n v="8.2021891464272925E-2"/>
    <n v="0.25625193308027561"/>
    <n v="0.15077708034848669"/>
    <n v="1"/>
    <s v="75-100"/>
    <n v="0.58839392365189713"/>
    <n v="13.227730093042929"/>
    <n v="7.3963352938008082"/>
    <n v="137.02085889570549"/>
    <n v="340.83374233128842"/>
  </r>
  <r>
    <n v="673"/>
    <n v="832"/>
    <n v="914"/>
    <n v="962"/>
    <n v="1015"/>
    <s v="Rockwell Automation sp. z o.o., Warszawa"/>
    <m/>
    <m/>
    <m/>
    <n v="1998"/>
    <m/>
    <s v="013126834"/>
    <n v="43497"/>
    <n v="1181363444"/>
    <s v="sp. z o.o."/>
    <s v="2712"/>
    <s v="Produkcja aparatury rozdzielczej i sterowniczej energii elektrycznej"/>
    <m/>
    <s v="produkcja"/>
    <m/>
    <n v="500"/>
    <s v="J"/>
    <x v="3"/>
    <n v="930294"/>
    <n v="56429"/>
    <n v="49028"/>
    <n v="39685"/>
    <n v="24909"/>
    <n v="924686"/>
    <n v="2277"/>
    <n v="387139"/>
    <n v="521704"/>
    <n v="234287"/>
    <n v="287417"/>
    <n v="311894"/>
    <n v="209810"/>
    <m/>
    <m/>
    <s v="C"/>
    <s v="Manufacturing"/>
    <s v="27"/>
    <s v="MANUFACTURE OF ELECTRICAL EQUIPMENT"/>
    <s v="Medium-high"/>
    <n v="0.9939717981627314"/>
    <n v="32.283645950200281"/>
    <n v="4.2658557402283581E-2"/>
    <n v="7.6068038581264472E-2"/>
    <n v="0.12723874136725941"/>
    <x v="0"/>
    <n v="1"/>
    <n v="0.59783708769723831"/>
    <n v="170.02151954325871"/>
    <n v="408.56126482213438"/>
    <n v="102.8928414580589"/>
    <x v="3"/>
    <s v="Exp&gt;25"/>
    <s v="Exp&gt;50"/>
    <s v="Decreased Export Intensity"/>
    <n v="0"/>
    <n v="-1.043764764391397E-2"/>
    <n v="102.6823433694711"/>
    <n v="0.70646975647043853"/>
    <n v="46.87126331121096"/>
    <n v="0.38438625730132608"/>
    <n v="19.317454389740949"/>
    <s v="Yes"/>
    <s v="No"/>
    <s v="No"/>
    <x v="0"/>
    <s v="Growing"/>
    <n v="45.950920245398777"/>
    <n v="0.37810021650214942"/>
    <n v="9.9136700696905944"/>
    <s v="No"/>
    <s v="2.Hiring"/>
    <s v="Hiring"/>
    <n v="132.4827772147394"/>
    <n v="8.2021891464272925E-2"/>
    <n v="0.25625193308027561"/>
    <n v="0.15077708034848669"/>
    <n v="1"/>
    <s v="75-100"/>
    <n v="0.58839392365189713"/>
    <n v="13.227730093042929"/>
    <n v="7.3963352938008082"/>
    <n v="137.02085889570549"/>
    <n v="340.83374233128842"/>
  </r>
  <r>
    <n v="673"/>
    <n v="832"/>
    <n v="914"/>
    <n v="962"/>
    <n v="1015"/>
    <s v="Rockwell Automation sp. z o.o., Warszawa"/>
    <m/>
    <m/>
    <m/>
    <n v="1998"/>
    <m/>
    <s v="013126834"/>
    <n v="43497"/>
    <n v="1181363444"/>
    <s v="sp. z o.o."/>
    <s v="2712"/>
    <s v="Produkcja aparatury rozdzielczej i sterowniczej energii elektrycznej"/>
    <m/>
    <s v="produkcja"/>
    <m/>
    <n v="500"/>
    <s v="J"/>
    <x v="4"/>
    <n v="1126020"/>
    <n v="39575"/>
    <n v="20274"/>
    <n v="17333"/>
    <n v="28338"/>
    <n v="1114267"/>
    <n v="2379"/>
    <n v="477042"/>
    <n v="511650"/>
    <n v="266585"/>
    <n v="245065"/>
    <n v="329227"/>
    <n v="182423"/>
    <m/>
    <m/>
    <s v="C"/>
    <s v="Manufacturing"/>
    <s v="27"/>
    <s v="MANUFACTURE OF ELECTRICAL EQUIPMENT"/>
    <s v="Medium-high"/>
    <n v="0.98956235235608603"/>
    <n v="21.039155363788218"/>
    <n v="1.5393154650894299E-2"/>
    <n v="3.3876673507280373E-2"/>
    <n v="5.2647565357640778E-2"/>
    <x v="0"/>
    <n v="1"/>
    <n v="0.64346135053259068"/>
    <n v="200.52206809583859"/>
    <n v="473.31651954602768"/>
    <n v="112.0575872215216"/>
    <x v="3"/>
    <s v="Exp&gt;25"/>
    <s v="Exp&gt;50"/>
    <s v="Decreased Export Intensity"/>
    <n v="0"/>
    <n v="-1.043764764391397E-2"/>
    <n v="102.6823433694711"/>
    <n v="0.70646975647043853"/>
    <n v="46.87126331121096"/>
    <n v="0.38438625730132608"/>
    <n v="19.317454389740949"/>
    <s v="Yes"/>
    <s v="No"/>
    <s v="No"/>
    <x v="0"/>
    <s v="Growing"/>
    <n v="45.950920245398777"/>
    <n v="0.37810021650214942"/>
    <n v="9.9136700696905944"/>
    <s v="No"/>
    <s v="2.Hiring"/>
    <s v="Hiring"/>
    <n v="132.4827772147394"/>
    <n v="8.2021891464272925E-2"/>
    <n v="0.25625193308027561"/>
    <n v="0.15077708034848669"/>
    <n v="1"/>
    <s v="75-100"/>
    <n v="0.58839392365189713"/>
    <n v="13.227730093042929"/>
    <n v="7.3963352938008082"/>
    <n v="137.02085889570549"/>
    <n v="340.83374233128842"/>
  </r>
  <r>
    <n v="1726"/>
    <n v="1073"/>
    <m/>
    <m/>
    <n v="1016"/>
    <s v="Smartwings Poland sp. z o.o., Warszawa"/>
    <m/>
    <m/>
    <m/>
    <m/>
    <m/>
    <n v="142926546"/>
    <n v="385545"/>
    <n v="5222978306"/>
    <s v="sp. z o.o."/>
    <s v="5110"/>
    <s v="Transport lotniczy pasażerski"/>
    <m/>
    <s v="transport"/>
    <m/>
    <n v="500"/>
    <s v="J"/>
    <x v="1"/>
    <n v="98487.152220000004"/>
    <n v="-13695.88005"/>
    <n v="-15836.385679999999"/>
    <n v="-14954.57848"/>
    <n v="4.04169"/>
    <n v="3528"/>
    <n v="91"/>
    <n v="7929.6427000000003"/>
    <n v="11582.968999999999"/>
    <n v="4261.9175999999998"/>
    <n v="7321.0514000000003"/>
    <n v="-27207.729139999999"/>
    <n v="38790.69814"/>
    <m/>
    <m/>
    <s v="H"/>
    <s v="Transportation and Storage"/>
    <s v="51"/>
    <s v="AIR TRANSPORT"/>
    <s v="Low"/>
    <n v="3.5821931292308817E-2"/>
    <n v="-81.893554844229726"/>
    <n v="-0.1518429373061225"/>
    <n v="-1.2910833552261081"/>
    <n v="0.54964449267521631"/>
    <x v="0"/>
    <n v="1"/>
    <n v="-2.3489425845825882"/>
    <n v="87.138930769230768"/>
    <n v="1082.2763980219779"/>
    <n v="46.834259340659337"/>
    <x v="0"/>
    <s v="Exp&lt;25"/>
    <s v="Exp&lt;50"/>
    <s v="Decreased Export Intensity"/>
    <n v="0"/>
    <n v="-1.5567707896584491E-2"/>
    <n v="-14.21609853870893"/>
    <n v="-0.15333882575491489"/>
    <n v="-37.837752564281828"/>
    <n v="-0.47542232492402903"/>
    <n v="-3.7609231409184711"/>
    <s v="Yes"/>
    <s v="Yes"/>
    <s v="Yes"/>
    <x v="2"/>
    <s v="Declining"/>
    <n v="8.4967320261437909"/>
    <n v="8.1549866964108375E-2"/>
    <n v="2.059671070671532"/>
    <s v="Yes"/>
    <s v="2.Hiring"/>
    <s v="Hiring"/>
    <n v="-744.23409046696588"/>
    <n v="6.9153751387506816E-3"/>
    <n v="-0.3069830226130314"/>
    <n v="9.6425356305148063E-2"/>
    <n v="4.2676115810722268E-2"/>
    <s v="0-10"/>
    <n v="-0.31410647886771709"/>
    <n v="13.20658360948388"/>
    <n v="5.0304379213924353"/>
    <n v="107.6805414379085"/>
    <n v="3555.1256567320261"/>
  </r>
  <r>
    <n v="1726"/>
    <n v="1073"/>
    <m/>
    <m/>
    <n v="1016"/>
    <s v="Smartwings Poland sp. z o.o., Warszawa"/>
    <m/>
    <m/>
    <m/>
    <m/>
    <m/>
    <n v="142926546"/>
    <n v="385545"/>
    <n v="5222978306"/>
    <s v="sp. z o.o."/>
    <s v="5110"/>
    <s v="Transport lotniczy pasażerski"/>
    <m/>
    <s v="transport"/>
    <m/>
    <n v="500"/>
    <s v="J"/>
    <x v="2"/>
    <n v="302096.22337999998"/>
    <n v="-26173.46787"/>
    <n v="-26916.024270000002"/>
    <n v="-26647.862270000001"/>
    <n v="0.62639999999999996"/>
    <n v="6641"/>
    <n v="123"/>
    <n v="10449.61046"/>
    <n v="14382.05696"/>
    <n v="3974.85635"/>
    <n v="10407.20061"/>
    <n v="-53855.59175"/>
    <n v="68237.648709999994"/>
    <m/>
    <m/>
    <s v="H"/>
    <s v="Transportation and Storage"/>
    <s v="51"/>
    <s v="AIR TRANSPORT"/>
    <s v="Low"/>
    <n v="2.1983061971769299E-2"/>
    <n v="206.73668247121131"/>
    <n v="-8.8209849073420082E-2"/>
    <n v="-1.852854730315294"/>
    <n v="0.49480214410604823"/>
    <x v="0"/>
    <n v="1"/>
    <n v="-3.74463763422614"/>
    <n v="84.956182601626026"/>
    <n v="2456.066856747967"/>
    <n v="32.315905284552848"/>
    <x v="0"/>
    <s v="Exp&lt;25"/>
    <s v="Exp&lt;50"/>
    <s v="Decreased Export Intensity"/>
    <n v="0"/>
    <n v="-1.5567707896584491E-2"/>
    <n v="-14.21609853870893"/>
    <n v="-0.15333882575491489"/>
    <n v="-37.837752564281828"/>
    <n v="-0.47542232492402903"/>
    <n v="-3.7609231409184711"/>
    <s v="Yes"/>
    <s v="Yes"/>
    <s v="Yes"/>
    <x v="2"/>
    <s v="Declining"/>
    <n v="8.4967320261437909"/>
    <n v="8.1549866964108375E-2"/>
    <n v="2.059671070671532"/>
    <s v="Yes"/>
    <s v="2.Hiring"/>
    <s v="Hiring"/>
    <n v="-744.23409046696588"/>
    <n v="6.9153751387506816E-3"/>
    <n v="-0.3069830226130314"/>
    <n v="9.6425356305148063E-2"/>
    <n v="4.2676115810722268E-2"/>
    <s v="0-10"/>
    <n v="-0.31410647886771709"/>
    <n v="13.20658360948388"/>
    <n v="5.0304379213924353"/>
    <n v="107.6805414379085"/>
    <n v="3555.1256567320261"/>
  </r>
  <r>
    <n v="1726"/>
    <n v="1073"/>
    <m/>
    <m/>
    <n v="1016"/>
    <s v="Smartwings Poland sp. z o.o., Warszawa"/>
    <m/>
    <m/>
    <m/>
    <m/>
    <m/>
    <n v="142926546"/>
    <n v="385545"/>
    <n v="5222978306"/>
    <s v="sp. z o.o."/>
    <s v="5110"/>
    <s v="Transport lotniczy pasażerski"/>
    <m/>
    <s v="transport"/>
    <m/>
    <n v="500"/>
    <s v="J"/>
    <x v="4"/>
    <n v="466608"/>
    <n v="-2668"/>
    <n v="2795"/>
    <n v="3375.9"/>
    <n v="8114"/>
    <n v="12649"/>
    <n v="166"/>
    <n v="16116.9"/>
    <n v="38891"/>
    <n v="5826"/>
    <n v="33065"/>
    <n v="-49450"/>
    <n v="88341"/>
    <m/>
    <m/>
    <s v="H"/>
    <s v="Transportation and Storage"/>
    <s v="51"/>
    <s v="AIR TRANSPORT"/>
    <s v="Low"/>
    <n v="2.710840791413778E-2"/>
    <n v="-35.571697486429947"/>
    <n v="7.2349809690361077E-3"/>
    <n v="8.6804144917847326E-2"/>
    <n v="-6.8268958543983821E-2"/>
    <x v="0"/>
    <n v="1"/>
    <n v="-1.271502404155203"/>
    <n v="97.089759036144571"/>
    <n v="2810.8915662650602"/>
    <n v="35.096385542168683"/>
    <x v="0"/>
    <s v="Exp&lt;25"/>
    <s v="Exp&lt;50"/>
    <s v="Decreased Export Intensity"/>
    <n v="0"/>
    <n v="-1.5567707896584491E-2"/>
    <n v="-14.21609853870893"/>
    <n v="-0.15333882575491489"/>
    <n v="-37.837752564281828"/>
    <n v="-0.47542232492402903"/>
    <n v="-3.7609231409184711"/>
    <s v="Yes"/>
    <s v="Yes"/>
    <s v="Yes"/>
    <x v="2"/>
    <s v="Declining"/>
    <n v="8.4967320261437909"/>
    <n v="8.1549866964108375E-2"/>
    <n v="2.059671070671532"/>
    <s v="Yes"/>
    <s v="2.Hiring"/>
    <s v="Hiring"/>
    <n v="-744.23409046696588"/>
    <n v="6.9153751387506816E-3"/>
    <n v="-0.3069830226130314"/>
    <n v="9.6425356305148063E-2"/>
    <n v="4.2676115810722268E-2"/>
    <s v="0-10"/>
    <n v="-0.31410647886771709"/>
    <n v="13.20658360948388"/>
    <n v="5.0304379213924353"/>
    <n v="107.6805414379085"/>
    <n v="3555.1256567320261"/>
  </r>
  <r>
    <n v="1726"/>
    <n v="1073"/>
    <m/>
    <m/>
    <n v="1016"/>
    <s v="Smartwings Poland sp. z o.o., Warszawa"/>
    <m/>
    <m/>
    <m/>
    <m/>
    <m/>
    <n v="142926546"/>
    <n v="385545"/>
    <n v="5222978306"/>
    <s v="sp. z o.o."/>
    <s v="5110"/>
    <s v="Transport lotniczy pasażerski"/>
    <m/>
    <s v="transport"/>
    <m/>
    <n v="500"/>
    <s v="J"/>
    <x v="0"/>
    <n v="543934.22548000002"/>
    <n v="-4255.6147000000001"/>
    <n v="5945.9079800000009"/>
    <n v="3761.5092199999999"/>
    <n v="14.59286"/>
    <n v="23213"/>
    <n v="153"/>
    <n v="16475.12284"/>
    <n v="39009.544419999998"/>
    <n v="4101.5965900000001"/>
    <n v="34907.947829999997"/>
    <n v="-12253.15064"/>
    <n v="51262.695060000013"/>
    <m/>
    <m/>
    <s v="H"/>
    <s v="Transportation and Storage"/>
    <s v="51"/>
    <s v="AIR TRANSPORT"/>
    <s v="Low"/>
    <n v="4.2676115810722268E-2"/>
    <m/>
    <n v="6.9153751387506816E-3"/>
    <n v="9.6425356305148063E-2"/>
    <n v="-0.3069830226130314"/>
    <x v="0"/>
    <n v="1"/>
    <n v="-0.31410647886771709"/>
    <n v="107.6805414379085"/>
    <n v="3555.1256567320261"/>
    <n v="26.807820849673199"/>
    <x v="0"/>
    <s v="Exp&lt;25"/>
    <s v="Exp&lt;50"/>
    <s v="Decreased Export Intensity"/>
    <n v="0"/>
    <n v="-1.5567707896584491E-2"/>
    <n v="-14.21609853870893"/>
    <n v="-0.15333882575491489"/>
    <n v="-37.837752564281828"/>
    <n v="-0.47542232492402903"/>
    <n v="-3.7609231409184711"/>
    <s v="Yes"/>
    <s v="Yes"/>
    <s v="Yes"/>
    <x v="2"/>
    <s v="Declining"/>
    <n v="8.4967320261437909"/>
    <n v="8.1549866964108375E-2"/>
    <n v="2.059671070671532"/>
    <s v="Yes"/>
    <s v="2.Hiring"/>
    <s v="Hiring"/>
    <n v="-744.23409046696588"/>
    <n v="6.9153751387506816E-3"/>
    <n v="-0.3069830226130314"/>
    <n v="9.6425356305148063E-2"/>
    <n v="4.2676115810722268E-2"/>
    <s v="0-10"/>
    <n v="-0.31410647886771709"/>
    <n v="13.20658360948388"/>
    <n v="5.0304379213924353"/>
    <n v="107.6805414379085"/>
    <n v="3555.1256567320261"/>
  </r>
  <r>
    <n v="1726"/>
    <n v="1073"/>
    <m/>
    <m/>
    <n v="1016"/>
    <s v="Smartwings Poland sp. z o.o., Warszawa"/>
    <m/>
    <m/>
    <m/>
    <m/>
    <m/>
    <n v="142926546"/>
    <n v="385545"/>
    <n v="5222978306"/>
    <s v="sp. z o.o."/>
    <s v="5110"/>
    <s v="Transport lotniczy pasażerski"/>
    <m/>
    <s v="transport"/>
    <m/>
    <n v="500"/>
    <s v="J"/>
    <x v="3"/>
    <n v="724228.29998000001"/>
    <n v="4540.5835700000007"/>
    <n v="1550.8294599999999"/>
    <n v="22.912459999999999"/>
    <n v="0"/>
    <n v="33704"/>
    <n v="151"/>
    <n v="16851.895830000001"/>
    <n v="23733.972760000001"/>
    <n v="4505.5316199999997"/>
    <n v="19228.441139999999"/>
    <n v="-52933.033450000003"/>
    <n v="76667.006209999992"/>
    <m/>
    <m/>
    <s v="H"/>
    <s v="Transportation and Storage"/>
    <s v="51"/>
    <s v="AIR TRANSPORT"/>
    <s v="Low"/>
    <n v="4.6537811351656307E-2"/>
    <n v="139.73431110027809"/>
    <n v="3.16370680359118E-5"/>
    <n v="9.6538663087266481E-4"/>
    <n v="-4.3285749005189498E-4"/>
    <x v="0"/>
    <n v="1"/>
    <n v="-2.2302643550350152"/>
    <n v="111.6019591390729"/>
    <n v="4796.2139071523179"/>
    <n v="29.837957748344369"/>
    <x v="0"/>
    <s v="Exp&lt;25"/>
    <s v="Exp&lt;50"/>
    <s v="Decreased Export Intensity"/>
    <n v="0"/>
    <n v="-1.5567707896584491E-2"/>
    <n v="-14.21609853870893"/>
    <n v="-0.15333882575491489"/>
    <n v="-37.837752564281828"/>
    <n v="-0.47542232492402903"/>
    <n v="-3.7609231409184711"/>
    <s v="Yes"/>
    <s v="Yes"/>
    <s v="Yes"/>
    <x v="2"/>
    <s v="Declining"/>
    <n v="8.4967320261437909"/>
    <n v="8.1549866964108375E-2"/>
    <n v="2.059671070671532"/>
    <s v="Yes"/>
    <s v="2.Hiring"/>
    <s v="Hiring"/>
    <n v="-744.23409046696588"/>
    <n v="6.9153751387506816E-3"/>
    <n v="-0.3069830226130314"/>
    <n v="9.6425356305148063E-2"/>
    <n v="4.2676115810722268E-2"/>
    <s v="0-10"/>
    <n v="-0.31410647886771709"/>
    <n v="13.20658360948388"/>
    <n v="5.0304379213924353"/>
    <n v="107.6805414379085"/>
    <n v="3555.1256567320261"/>
  </r>
  <r>
    <n v="1251"/>
    <n v="1479"/>
    <n v="1557"/>
    <n v="1344"/>
    <n v="1017"/>
    <s v="U Jędrusia sp. z o.o., Radziemice"/>
    <m/>
    <m/>
    <m/>
    <m/>
    <m/>
    <n v="122420450"/>
    <n v="398461"/>
    <n v="9442241567"/>
    <s v="sp. z o.o."/>
    <s v="1085"/>
    <s v="Produkcja makaronów, klusek, kuskusu i podobnych wyrobów mącznych"/>
    <m/>
    <s v="żywność"/>
    <m/>
    <n v="400"/>
    <s v="J"/>
    <x v="2"/>
    <n v="393761.70069999999"/>
    <n v="69544.701109999995"/>
    <n v="72127.917600000001"/>
    <n v="57066.720600000001"/>
    <n v="21097.88406"/>
    <n v="8732"/>
    <n v="845"/>
    <n v="68029.854019999999"/>
    <n v="419301.58158"/>
    <n v="334367.71568999998"/>
    <n v="84933.865890000001"/>
    <n v="237556.36476999999"/>
    <n v="181745.21681000001"/>
    <m/>
    <m/>
    <s v="C"/>
    <s v="Manufacturing"/>
    <s v="10"/>
    <s v="MANUFACTURE OF FOOD PRODUCTS"/>
    <s v="Low"/>
    <n v="2.2175848957572322E-2"/>
    <n v="-5.0895323915280946"/>
    <n v="0.14492704724342431"/>
    <n v="0.13609946422086661"/>
    <n v="0.24022391761741049"/>
    <x v="1"/>
    <n v="0"/>
    <n v="0.5665525130500273"/>
    <n v="80.508702982248522"/>
    <n v="465.99017834319523"/>
    <n v="395.70143868639047"/>
    <x v="0"/>
    <s v="Exp&lt;25"/>
    <s v="Exp&lt;50"/>
    <s v="Decreased Export Intensity"/>
    <n v="0"/>
    <n v="-2.6383757576545298E-2"/>
    <n v="15.09918634792627"/>
    <n v="0.14062406062637051"/>
    <n v="-16.594792501502699"/>
    <n v="-0.18145943854274371"/>
    <n v="3.5781293775186458"/>
    <s v="Yes"/>
    <s v="No"/>
    <s v="No"/>
    <x v="3"/>
    <s v="Declining"/>
    <n v="34.812760055478513"/>
    <n v="0.29871666717548973"/>
    <n v="7.7538385326171522"/>
    <s v="No"/>
    <s v="2.Hiring"/>
    <s v="Hiring"/>
    <n v="-112.667535658636"/>
    <n v="9.7339429723502305E-2"/>
    <n v="0.33295157873996362"/>
    <n v="0.1998957528529339"/>
    <n v="4.1103830645161293E-2"/>
    <s v="0-10"/>
    <n v="0.60037484612455683"/>
    <n v="13.227659891014071"/>
    <n v="6.5806391372849493"/>
    <n v="127.7669902912621"/>
    <n v="770.48543689320388"/>
  </r>
  <r>
    <n v="1251"/>
    <n v="1479"/>
    <n v="1557"/>
    <n v="1344"/>
    <n v="1017"/>
    <s v="U Jędrusia sp. z o.o., Radziemice"/>
    <m/>
    <m/>
    <m/>
    <m/>
    <m/>
    <n v="122420450"/>
    <n v="398461"/>
    <n v="9442241567"/>
    <s v="sp. z o.o."/>
    <s v="1085"/>
    <s v="Produkcja makaronów, klusek, kuskusu i podobnych wyrobów mącznych"/>
    <m/>
    <s v="żywność"/>
    <m/>
    <n v="400"/>
    <s v="J"/>
    <x v="1"/>
    <n v="414877"/>
    <n v="78107"/>
    <n v="73678"/>
    <n v="57503"/>
    <n v="27156"/>
    <n v="16850"/>
    <n v="807"/>
    <n v="70248"/>
    <n v="351451"/>
    <n v="272411"/>
    <n v="79040"/>
    <n v="201395"/>
    <n v="138500"/>
    <m/>
    <m/>
    <s v="C"/>
    <s v="Manufacturing"/>
    <s v="10"/>
    <s v="MANUFACTURE OF FOOD PRODUCTS"/>
    <s v="Low"/>
    <n v="4.0614447173499622E-2"/>
    <n v="-25.317360311059911"/>
    <n v="0.13860252556781891"/>
    <n v="0.16361598060611579"/>
    <n v="0.28552347377045112"/>
    <x v="1"/>
    <n v="0"/>
    <n v="0.57303863127434551"/>
    <n v="87.048327137546465"/>
    <n v="514.09789343246587"/>
    <n v="337.56009913258981"/>
    <x v="0"/>
    <s v="Exp&lt;25"/>
    <s v="Exp&lt;50"/>
    <s v="Decreased Export Intensity"/>
    <n v="0"/>
    <n v="-2.6383757576545298E-2"/>
    <n v="15.09918634792627"/>
    <n v="0.14062406062637051"/>
    <n v="-16.594792501502699"/>
    <n v="-0.18145943854274371"/>
    <n v="3.5781293775186458"/>
    <s v="Yes"/>
    <s v="No"/>
    <s v="No"/>
    <x v="3"/>
    <s v="Declining"/>
    <n v="34.812760055478513"/>
    <n v="0.29871666717548973"/>
    <n v="7.7538385326171522"/>
    <s v="No"/>
    <s v="2.Hiring"/>
    <s v="Hiring"/>
    <n v="-112.667535658636"/>
    <n v="9.7339429723502305E-2"/>
    <n v="0.33295157873996362"/>
    <n v="0.1998957528529339"/>
    <n v="4.1103830645161293E-2"/>
    <s v="0-10"/>
    <n v="0.60037484612455683"/>
    <n v="13.227659891014071"/>
    <n v="6.5806391372849493"/>
    <n v="127.7669902912621"/>
    <n v="770.48543689320388"/>
  </r>
  <r>
    <n v="1251"/>
    <n v="1479"/>
    <n v="1557"/>
    <n v="1344"/>
    <n v="1017"/>
    <s v="U Jędrusia sp. z o.o., Radziemice"/>
    <m/>
    <m/>
    <m/>
    <m/>
    <m/>
    <n v="122420450"/>
    <n v="398461"/>
    <n v="9442241567"/>
    <s v="sp. z o.o."/>
    <s v="1085"/>
    <s v="Produkcja makaronów, klusek, kuskusu i podobnych wyrobów mącznych"/>
    <m/>
    <s v="żywność"/>
    <m/>
    <n v="400"/>
    <s v="J"/>
    <x v="3"/>
    <n v="534470.13775999995"/>
    <n v="59834.090279999997"/>
    <n v="55594.411799999987"/>
    <n v="50376.175799999997"/>
    <n v="22195.43864"/>
    <n v="8617"/>
    <n v="915"/>
    <n v="80003.751199999999"/>
    <n v="454422.95156000002"/>
    <n v="367504.74464999989"/>
    <n v="86918.206909999994"/>
    <n v="262416.36356000003"/>
    <n v="192006.58799999999"/>
    <m/>
    <m/>
    <s v="C"/>
    <s v="Manufacturing"/>
    <s v="10"/>
    <s v="MANUFACTURE OF FOOD PRODUCTS"/>
    <s v="Low"/>
    <n v="1.612250973667944E-2"/>
    <n v="35.734414192609137"/>
    <n v="9.4254425534661138E-2"/>
    <n v="0.11085746357454521"/>
    <n v="0.1919704057955279"/>
    <x v="1"/>
    <n v="0"/>
    <n v="0.57747163222971976"/>
    <n v="87.435793661202183"/>
    <n v="584.120369136612"/>
    <n v="401.64452967213111"/>
    <x v="0"/>
    <s v="Exp&lt;25"/>
    <s v="Exp&lt;50"/>
    <s v="Decreased Export Intensity"/>
    <n v="0"/>
    <n v="-2.6383757576545298E-2"/>
    <n v="15.09918634792627"/>
    <n v="0.14062406062637051"/>
    <n v="-16.594792501502699"/>
    <n v="-0.18145943854274371"/>
    <n v="3.5781293775186458"/>
    <s v="Yes"/>
    <s v="No"/>
    <s v="No"/>
    <x v="3"/>
    <s v="Declining"/>
    <n v="34.812760055478513"/>
    <n v="0.29871666717548973"/>
    <n v="7.7538385326171522"/>
    <s v="No"/>
    <s v="2.Hiring"/>
    <s v="Hiring"/>
    <n v="-112.667535658636"/>
    <n v="9.7339429723502305E-2"/>
    <n v="0.33295157873996362"/>
    <n v="0.1998957528529339"/>
    <n v="4.1103830645161293E-2"/>
    <s v="0-10"/>
    <n v="0.60037484612455683"/>
    <n v="13.227659891014071"/>
    <n v="6.5806391372849493"/>
    <n v="127.7669902912621"/>
    <n v="770.48543689320388"/>
  </r>
  <r>
    <n v="1251"/>
    <n v="1479"/>
    <n v="1557"/>
    <n v="1344"/>
    <n v="1017"/>
    <s v="U Jędrusia sp. z o.o., Radziemice"/>
    <m/>
    <m/>
    <m/>
    <m/>
    <m/>
    <n v="122420450"/>
    <n v="398461"/>
    <n v="9442241567"/>
    <s v="sp. z o.o."/>
    <s v="1085"/>
    <s v="Produkcja makaronów, klusek, kuskusu i podobnych wyrobów mącznych"/>
    <m/>
    <s v="żywność"/>
    <m/>
    <n v="400"/>
    <s v="J"/>
    <x v="0"/>
    <n v="555520"/>
    <n v="72080"/>
    <n v="68243"/>
    <n v="54074"/>
    <n v="35144"/>
    <n v="22834"/>
    <n v="721"/>
    <n v="92120"/>
    <n v="270511"/>
    <n v="181143"/>
    <n v="89368"/>
    <n v="162408"/>
    <n v="100291"/>
    <m/>
    <m/>
    <s v="C"/>
    <s v="Manufacturing"/>
    <s v="10"/>
    <s v="MANUFACTURE OF FOOD PRODUCTS"/>
    <s v="Low"/>
    <n v="4.1103830645161293E-2"/>
    <m/>
    <n v="9.7339429723502305E-2"/>
    <n v="0.1998957528529339"/>
    <n v="0.33295157873996362"/>
    <x v="1"/>
    <n v="0"/>
    <n v="0.60037484612455683"/>
    <n v="127.7669902912621"/>
    <n v="770.48543689320388"/>
    <n v="251.2385575589459"/>
    <x v="0"/>
    <s v="Exp&lt;25"/>
    <s v="Exp&lt;50"/>
    <s v="Decreased Export Intensity"/>
    <n v="0"/>
    <n v="-2.6383757576545298E-2"/>
    <n v="15.09918634792627"/>
    <n v="0.14062406062637051"/>
    <n v="-16.594792501502699"/>
    <n v="-0.18145943854274371"/>
    <n v="3.5781293775186458"/>
    <s v="Yes"/>
    <s v="No"/>
    <s v="No"/>
    <x v="3"/>
    <s v="Declining"/>
    <n v="34.812760055478513"/>
    <n v="0.29871666717548973"/>
    <n v="7.7538385326171522"/>
    <s v="No"/>
    <s v="2.Hiring"/>
    <s v="Hiring"/>
    <n v="-112.667535658636"/>
    <n v="9.7339429723502305E-2"/>
    <n v="0.33295157873996362"/>
    <n v="0.1998957528529339"/>
    <n v="4.1103830645161293E-2"/>
    <s v="0-10"/>
    <n v="0.60037484612455683"/>
    <n v="13.227659891014071"/>
    <n v="6.5806391372849493"/>
    <n v="127.7669902912621"/>
    <n v="770.48543689320388"/>
  </r>
  <r>
    <n v="1251"/>
    <n v="1479"/>
    <n v="1557"/>
    <n v="1344"/>
    <n v="1017"/>
    <s v="U Jędrusia sp. z o.o., Radziemice"/>
    <m/>
    <m/>
    <m/>
    <m/>
    <m/>
    <n v="122420450"/>
    <n v="398461"/>
    <n v="9442241567"/>
    <s v="sp. z o.o."/>
    <s v="1085"/>
    <s v="Produkcja makaronów, klusek, kuskusu i podobnych wyrobów mącznych"/>
    <m/>
    <s v="żywność"/>
    <m/>
    <n v="400"/>
    <s v="J"/>
    <x v="4"/>
    <n v="639399"/>
    <n v="98394"/>
    <n v="88743"/>
    <n v="69744"/>
    <n v="24523"/>
    <n v="9412"/>
    <n v="972"/>
    <n v="89046"/>
    <n v="604109"/>
    <n v="497291"/>
    <n v="106818"/>
    <n v="315425"/>
    <n v="181865"/>
    <m/>
    <m/>
    <s v="C"/>
    <s v="Manufacturing"/>
    <s v="10"/>
    <s v="MANUFACTURE OF FOOD PRODUCTS"/>
    <s v="Low"/>
    <n v="1.4720073068616E-2"/>
    <n v="19.632315227145121"/>
    <n v="0.109077430524602"/>
    <n v="0.1154493642703552"/>
    <n v="0.22111119917571531"/>
    <x v="1"/>
    <n v="0"/>
    <n v="0.52213259527668021"/>
    <n v="91.611111111111114"/>
    <n v="657.8179012345679"/>
    <n v="511.61625514403289"/>
    <x v="0"/>
    <s v="Exp&lt;25"/>
    <s v="Exp&lt;50"/>
    <s v="Decreased Export Intensity"/>
    <n v="0"/>
    <n v="-2.6383757576545298E-2"/>
    <n v="15.09918634792627"/>
    <n v="0.14062406062637051"/>
    <n v="-16.594792501502699"/>
    <n v="-0.18145943854274371"/>
    <n v="3.5781293775186458"/>
    <s v="Yes"/>
    <s v="No"/>
    <s v="No"/>
    <x v="3"/>
    <s v="Declining"/>
    <n v="34.812760055478513"/>
    <n v="0.29871666717548973"/>
    <n v="7.7538385326171522"/>
    <s v="No"/>
    <s v="2.Hiring"/>
    <s v="Hiring"/>
    <n v="-112.667535658636"/>
    <n v="9.7339429723502305E-2"/>
    <n v="0.33295157873996362"/>
    <n v="0.1998957528529339"/>
    <n v="4.1103830645161293E-2"/>
    <s v="0-10"/>
    <n v="0.60037484612455683"/>
    <n v="13.227659891014071"/>
    <n v="6.5806391372849493"/>
    <n v="127.7669902912621"/>
    <n v="770.48543689320388"/>
  </r>
  <r>
    <n v="1639"/>
    <n v="1701"/>
    <n v="1694"/>
    <m/>
    <n v="1019"/>
    <s v="Upfield Polska sp. z o.o., Warszawa"/>
    <m/>
    <m/>
    <m/>
    <n v="2014"/>
    <m/>
    <n v="360508290"/>
    <n v="537173"/>
    <n v="5272728238"/>
    <s v="sp. z o.o"/>
    <s v="4633"/>
    <s v="Sprzedaż hurtowa mleka, wyrobów mleczarskich, jaj, olejów i tłuszczów jadalnych"/>
    <m/>
    <s v="handel hurtowy"/>
    <m/>
    <n v="500"/>
    <s v="J"/>
    <x v="1"/>
    <n v="349870.16884"/>
    <n v="12267.645909999999"/>
    <n v="13596.91115"/>
    <n v="13220.755939999999"/>
    <n v="0"/>
    <n v="21248"/>
    <n v="208"/>
    <n v="35332.787420000001"/>
    <n v="98051.414440000008"/>
    <n v="20712.06105"/>
    <n v="77339.353390000004"/>
    <n v="35109.662240000012"/>
    <n v="62941.752200000003"/>
    <m/>
    <m/>
    <s v="G"/>
    <s v="Wholesale and Retail Trade; Repair of Motor Vehicles and Motorcycles"/>
    <s v="46"/>
    <s v="WHOLESALE TRADE, EXCEPT OF MOTOR VEHICLES"/>
    <s v="Medium-high"/>
    <n v="6.0731099397379543E-2"/>
    <n v="-14.37243534945873"/>
    <n v="3.7787605567612757E-2"/>
    <n v="0.13483493344290401"/>
    <n v="0.37655605598329439"/>
    <x v="0"/>
    <n v="1"/>
    <n v="0.35807400067119322"/>
    <n v="169.8691702884615"/>
    <n v="1682.068119423077"/>
    <n v="99.577216586538469"/>
    <x v="0"/>
    <s v="Exp&lt;25"/>
    <s v="Exp&lt;50"/>
    <s v="Increased Export Intensity"/>
    <n v="1"/>
    <n v="7.5359672657495991E-2"/>
    <n v="19.753604815059841"/>
    <n v="0.1802661526895992"/>
    <n v="-13.22202549633343"/>
    <n v="-0.14181734647951319"/>
    <n v="4.6097463006400607"/>
    <s v="Yes"/>
    <s v="Yes"/>
    <s v="Yes"/>
    <x v="3"/>
    <s v="Declining"/>
    <n v="18.536585365853661"/>
    <n v="0.17005146420213979"/>
    <n v="4.342948110374989"/>
    <s v="No"/>
    <s v="2.Hiring"/>
    <s v="Hiring"/>
    <n v="20.463719178359721"/>
    <n v="3.0714101838856239E-2"/>
    <n v="0.57225884040127672"/>
    <n v="5.9243065858482852E-2"/>
    <n v="3.144431988236366E-2"/>
    <s v="0-10"/>
    <n v="0.1035249465380748"/>
    <n v="12.92048035620777"/>
    <n v="5.3230099791384076"/>
    <n v="100.4099356585366"/>
    <n v="1993.1476007804879"/>
  </r>
  <r>
    <n v="1639"/>
    <n v="1701"/>
    <n v="1694"/>
    <m/>
    <n v="1019"/>
    <s v="Upfield Polska sp. z o.o., Warszawa"/>
    <m/>
    <m/>
    <m/>
    <n v="2014"/>
    <m/>
    <n v="360508290"/>
    <n v="537173"/>
    <n v="5272728238"/>
    <s v="sp. z o.o"/>
    <s v="4633"/>
    <s v="Sprzedaż hurtowa mleka, wyrobów mleczarskich, jaj, olejów i tłuszczów jadalnych"/>
    <m/>
    <s v="handel hurtowy"/>
    <m/>
    <n v="500"/>
    <s v="J"/>
    <x v="2"/>
    <n v="378204.82241000002"/>
    <n v="11568.46629"/>
    <n v="10618.11807"/>
    <n v="6180.9431399999994"/>
    <n v="0"/>
    <n v="25180"/>
    <n v="130"/>
    <n v="33848.805210000013"/>
    <n v="90067.310219999999"/>
    <n v="18192.94097"/>
    <n v="71874.369250000003"/>
    <n v="41290.605380000001"/>
    <n v="48776.704840000013"/>
    <m/>
    <m/>
    <s v="G"/>
    <s v="Wholesale and Retail Trade; Repair of Motor Vehicles and Motorcycles"/>
    <s v="46"/>
    <s v="WHOLESALE TRADE, EXCEPT OF MOTOR VEHICLES"/>
    <s v="Medium-high"/>
    <n v="6.6577680949565343E-2"/>
    <n v="8.0986194575959338"/>
    <n v="1.634284592304704E-2"/>
    <n v="6.8625821342974708E-2"/>
    <n v="0.14969369141276559"/>
    <x v="0"/>
    <n v="1"/>
    <n v="0.45844163969305668"/>
    <n v="260.37542469230772"/>
    <n v="2909.2678646923082"/>
    <n v="139.9456997692308"/>
    <x v="0"/>
    <s v="Exp&lt;25"/>
    <s v="Exp&lt;50"/>
    <s v="Increased Export Intensity"/>
    <n v="1"/>
    <n v="7.5359672657495991E-2"/>
    <n v="19.753604815059841"/>
    <n v="0.1802661526895992"/>
    <n v="-13.22202549633343"/>
    <n v="-0.14181734647951319"/>
    <n v="4.6097463006400607"/>
    <s v="Yes"/>
    <s v="Yes"/>
    <s v="Yes"/>
    <x v="3"/>
    <s v="Declining"/>
    <n v="18.536585365853661"/>
    <n v="0.17005146420213979"/>
    <n v="4.342948110374989"/>
    <s v="No"/>
    <s v="2.Hiring"/>
    <s v="Hiring"/>
    <n v="20.463719178359721"/>
    <n v="3.0714101838856239E-2"/>
    <n v="0.57225884040127672"/>
    <n v="5.9243065858482852E-2"/>
    <n v="3.144431988236366E-2"/>
    <s v="0-10"/>
    <n v="0.1035249465380748"/>
    <n v="12.92048035620777"/>
    <n v="5.3230099791384076"/>
    <n v="100.4099356585366"/>
    <n v="1993.1476007804879"/>
  </r>
  <r>
    <n v="1639"/>
    <n v="1701"/>
    <n v="1694"/>
    <m/>
    <n v="1019"/>
    <s v="Upfield Polska sp. z o.o., Warszawa"/>
    <m/>
    <m/>
    <m/>
    <n v="2014"/>
    <m/>
    <n v="360508290"/>
    <n v="537173"/>
    <n v="5272728238"/>
    <s v="sp. z o.o"/>
    <s v="4633"/>
    <s v="Sprzedaż hurtowa mleka, wyrobów mleczarskich, jaj, olejów i tłuszczów jadalnych"/>
    <m/>
    <s v="handel hurtowy"/>
    <m/>
    <n v="500"/>
    <s v="J"/>
    <x v="0"/>
    <n v="408595.25816000003"/>
    <n v="11093.95227"/>
    <n v="16787.727269999999"/>
    <n v="12549.63637"/>
    <n v="10.41667"/>
    <n v="12848"/>
    <n v="205"/>
    <n v="20584.036810000001"/>
    <n v="211833"/>
    <n v="11950"/>
    <n v="199883"/>
    <n v="21930"/>
    <n v="189902.68612999999"/>
    <m/>
    <m/>
    <s v="G"/>
    <s v="Wholesale and Retail Trade; Repair of Motor Vehicles and Motorcycles"/>
    <s v="46"/>
    <s v="WHOLESALE TRADE, EXCEPT OF MOTOR VEHICLES"/>
    <s v="Medium-high"/>
    <n v="3.144431988236366E-2"/>
    <m/>
    <n v="3.0714101838856239E-2"/>
    <n v="5.9243065858482852E-2"/>
    <n v="0.57225884040127672"/>
    <x v="0"/>
    <n v="1"/>
    <n v="0.1035249465380748"/>
    <n v="100.4099356585366"/>
    <n v="1993.1476007804879"/>
    <n v="58.292682926829258"/>
    <x v="0"/>
    <s v="Exp&lt;25"/>
    <s v="Exp&lt;50"/>
    <s v="Increased Export Intensity"/>
    <n v="1"/>
    <n v="7.5359672657495991E-2"/>
    <n v="19.753604815059841"/>
    <n v="0.1802661526895992"/>
    <n v="-13.22202549633343"/>
    <n v="-0.14181734647951319"/>
    <n v="4.6097463006400607"/>
    <s v="Yes"/>
    <s v="Yes"/>
    <s v="Yes"/>
    <x v="3"/>
    <s v="Declining"/>
    <n v="18.536585365853661"/>
    <n v="0.17005146420213979"/>
    <n v="4.342948110374989"/>
    <s v="No"/>
    <s v="2.Hiring"/>
    <s v="Hiring"/>
    <n v="20.463719178359721"/>
    <n v="3.0714101838856239E-2"/>
    <n v="0.57225884040127672"/>
    <n v="5.9243065858482852E-2"/>
    <n v="3.144431988236366E-2"/>
    <s v="0-10"/>
    <n v="0.1035249465380748"/>
    <n v="12.92048035620777"/>
    <n v="5.3230099791384076"/>
    <n v="100.4099356585366"/>
    <n v="1993.1476007804879"/>
  </r>
  <r>
    <n v="1639"/>
    <n v="1701"/>
    <n v="1694"/>
    <m/>
    <n v="1019"/>
    <s v="Upfield Polska sp. z o.o., Warszawa"/>
    <m/>
    <m/>
    <m/>
    <n v="2014"/>
    <m/>
    <n v="360508290"/>
    <n v="537173"/>
    <n v="5272728238"/>
    <s v="sp. z o.o"/>
    <s v="4633"/>
    <s v="Sprzedaż hurtowa mleka, wyrobów mleczarskich, jaj, olejów i tłuszczów jadalnych"/>
    <m/>
    <s v="handel hurtowy"/>
    <m/>
    <n v="500"/>
    <s v="J"/>
    <x v="3"/>
    <n v="464458.35846000002"/>
    <n v="15809.37897"/>
    <n v="16576.96355"/>
    <n v="12821.51822"/>
    <n v="22.82882"/>
    <n v="29798"/>
    <n v="236"/>
    <n v="49471.68028"/>
    <n v="108438.64233"/>
    <n v="21499.93303"/>
    <n v="86938.709300000002"/>
    <n v="54112.123599999999"/>
    <n v="54326.518730000003"/>
    <m/>
    <m/>
    <s v="G"/>
    <s v="Wholesale and Retail Trade; Repair of Motor Vehicles and Motorcycles"/>
    <s v="46"/>
    <s v="WHOLESALE TRADE, EXCEPT OF MOTOR VEHICLES"/>
    <s v="Medium-high"/>
    <n v="6.4156451180684831E-2"/>
    <n v="22.806038141019581"/>
    <n v="2.7605312696949161E-2"/>
    <n v="0.1182375391696773"/>
    <n v="0.2369435417980898"/>
    <x v="0"/>
    <n v="1"/>
    <n v="0.49901144497296662"/>
    <n v="209.62576389830511"/>
    <n v="1968.043891779661"/>
    <n v="91.101411144067796"/>
    <x v="0"/>
    <s v="Exp&lt;25"/>
    <s v="Exp&lt;50"/>
    <s v="Increased Export Intensity"/>
    <n v="1"/>
    <n v="7.5359672657495991E-2"/>
    <n v="19.753604815059841"/>
    <n v="0.1802661526895992"/>
    <n v="-13.22202549633343"/>
    <n v="-0.14181734647951319"/>
    <n v="4.6097463006400607"/>
    <s v="Yes"/>
    <s v="Yes"/>
    <s v="Yes"/>
    <x v="3"/>
    <s v="Declining"/>
    <n v="18.536585365853661"/>
    <n v="0.17005146420213979"/>
    <n v="4.342948110374989"/>
    <s v="No"/>
    <s v="2.Hiring"/>
    <s v="Hiring"/>
    <n v="20.463719178359721"/>
    <n v="3.0714101838856239E-2"/>
    <n v="0.57225884040127672"/>
    <n v="5.9243065858482852E-2"/>
    <n v="3.144431988236366E-2"/>
    <s v="0-10"/>
    <n v="0.1035249465380748"/>
    <n v="12.92048035620777"/>
    <n v="5.3230099791384076"/>
    <n v="100.4099356585366"/>
    <n v="1993.1476007804879"/>
  </r>
  <r>
    <n v="1639"/>
    <n v="1701"/>
    <n v="1694"/>
    <m/>
    <n v="1019"/>
    <s v="Upfield Polska sp. z o.o., Warszawa"/>
    <m/>
    <m/>
    <m/>
    <n v="2014"/>
    <m/>
    <n v="360508290"/>
    <n v="537173"/>
    <n v="5272728238"/>
    <s v="sp. z o.o"/>
    <s v="4633"/>
    <s v="Sprzedaż hurtowa mleka, wyrobów mleczarskich, jaj, olejów i tłuszczów jadalnych"/>
    <m/>
    <s v="handel hurtowy"/>
    <m/>
    <n v="500"/>
    <s v="J"/>
    <x v="4"/>
    <n v="489307.55074999999"/>
    <n v="21512.058860000001"/>
    <n v="26392.374660000001"/>
    <n v="22098.661199999999"/>
    <n v="328.42883999999998"/>
    <n v="52260"/>
    <n v="243"/>
    <n v="56142.296600000001"/>
    <n v="167808.43194000001"/>
    <n v="16840.058389999998"/>
    <n v="150968.37354999999"/>
    <n v="76210.784799999994"/>
    <n v="91597.647140000001"/>
    <m/>
    <m/>
    <s v="G"/>
    <s v="Wholesale and Retail Trade; Repair of Motor Vehicles and Motorcycles"/>
    <s v="46"/>
    <s v="WHOLESALE TRADE, EXCEPT OF MOTOR VEHICLES"/>
    <s v="Medium-high"/>
    <n v="0.1068039925398597"/>
    <n v="5.3501442782496689"/>
    <n v="4.5163131380514462E-2"/>
    <n v="0.13168981406072239"/>
    <n v="0.28996763723131219"/>
    <x v="0"/>
    <n v="1"/>
    <n v="0.45415348870698702"/>
    <n v="231.0382576131687"/>
    <n v="2013.6113199588481"/>
    <n v="69.300651810699591"/>
    <x v="1"/>
    <s v="Exp&lt;25"/>
    <s v="Exp&lt;50"/>
    <s v="Increased Export Intensity"/>
    <n v="1"/>
    <n v="7.5359672657495991E-2"/>
    <n v="19.753604815059841"/>
    <n v="0.1802661526895992"/>
    <n v="-13.22202549633343"/>
    <n v="-0.14181734647951319"/>
    <n v="4.6097463006400607"/>
    <s v="Yes"/>
    <s v="Yes"/>
    <s v="Yes"/>
    <x v="3"/>
    <s v="Declining"/>
    <n v="18.536585365853661"/>
    <n v="0.17005146420213979"/>
    <n v="4.342948110374989"/>
    <s v="No"/>
    <s v="2.Hiring"/>
    <s v="Hiring"/>
    <n v="20.463719178359721"/>
    <n v="3.0714101838856239E-2"/>
    <n v="0.57225884040127672"/>
    <n v="5.9243065858482852E-2"/>
    <n v="3.144431988236366E-2"/>
    <s v="0-10"/>
    <n v="0.1035249465380748"/>
    <n v="12.92048035620777"/>
    <n v="5.3230099791384076"/>
    <n v="100.4099356585366"/>
    <n v="1993.1476007804879"/>
  </r>
  <r>
    <n v="637"/>
    <n v="869"/>
    <n v="996"/>
    <n v="926"/>
    <n v="1020"/>
    <s v="BMZ Poland sp. z o.o., Gliwice"/>
    <m/>
    <m/>
    <m/>
    <n v="2010"/>
    <m/>
    <s v="241564842"/>
    <n v="353823"/>
    <n v="6312609837"/>
    <s v="sp. z o.o."/>
    <s v="2720"/>
    <s v="Produkcja baterii i akumulatorów"/>
    <m/>
    <s v="motoryzacja"/>
    <m/>
    <n v="500"/>
    <s v="J"/>
    <x v="0"/>
    <n v="554428"/>
    <n v="25814"/>
    <n v="23636"/>
    <n v="21450"/>
    <n v="5862"/>
    <n v="515024"/>
    <n v="783"/>
    <n v="45303.406649999997"/>
    <n v="385649"/>
    <n v="102700"/>
    <n v="282949"/>
    <n v="80752"/>
    <n v="304896.56851999997"/>
    <m/>
    <m/>
    <s v="C"/>
    <s v="Manufacturing"/>
    <s v="27"/>
    <s v="MANUFACTURE OF ELECTRICAL EQUIPMENT"/>
    <s v="Medium-high"/>
    <n v="0.92892855339196434"/>
    <m/>
    <n v="3.8688522224707263E-2"/>
    <n v="5.5620525400039943E-2"/>
    <n v="0.26562809589855357"/>
    <x v="0"/>
    <n v="1"/>
    <n v="0.20939247865286831"/>
    <n v="57.858756896551718"/>
    <n v="708.08173690932313"/>
    <n v="131.1621966794381"/>
    <x v="3"/>
    <s v="Exp&gt;25"/>
    <s v="Exp&gt;50"/>
    <s v="Decreased Export Intensity"/>
    <n v="0"/>
    <n v="-0.85198865385621969"/>
    <n v="112.9325753984287"/>
    <n v="0.75580538218440552"/>
    <n v="54.298967680020787"/>
    <n v="0.43372188301529307"/>
    <n v="20.798217733991908"/>
    <s v="No"/>
    <s v="No"/>
    <s v="No"/>
    <x v="1"/>
    <s v="Growing"/>
    <n v="24.776500638569601"/>
    <n v="0.22135395605197949"/>
    <n v="5.6898302598645589"/>
    <s v="Yes"/>
    <s v="2.Hiring"/>
    <s v="Hiring"/>
    <n v="500.26812913980712"/>
    <n v="3.8688522224707263E-2"/>
    <n v="0.26562809589855357"/>
    <n v="5.5620525400039943E-2"/>
    <n v="0.92892855339196434"/>
    <s v="75-100"/>
    <n v="0.20939247865286831"/>
    <n v="13.225692230632999"/>
    <n v="6.6631326959908028"/>
    <n v="57.858756896551718"/>
    <n v="708.08173690932313"/>
  </r>
  <r>
    <n v="637"/>
    <n v="869"/>
    <n v="996"/>
    <n v="926"/>
    <n v="1020"/>
    <s v="BMZ Poland sp. z o.o., Gliwice"/>
    <m/>
    <m/>
    <m/>
    <n v="2010"/>
    <m/>
    <s v="241564842"/>
    <n v="353823"/>
    <n v="6312609837"/>
    <s v="sp. z o.o."/>
    <s v="2720"/>
    <s v="Produkcja baterii i akumulatorów"/>
    <m/>
    <s v="motoryzacja"/>
    <m/>
    <n v="500"/>
    <s v="J"/>
    <x v="1"/>
    <n v="596292.37589999998"/>
    <n v="49591.476600000002"/>
    <n v="32129.598559999999"/>
    <n v="30132.46254"/>
    <n v="6025.2639400000007"/>
    <n v="469988"/>
    <n v="628"/>
    <n v="47319.56854"/>
    <n v="360636.08244999999"/>
    <n v="116960.83087999999"/>
    <n v="243675.25156999999"/>
    <n v="110884.21412999999"/>
    <n v="249751.86832000001"/>
    <m/>
    <m/>
    <s v="C"/>
    <s v="Manufacturing"/>
    <s v="27"/>
    <s v="MANUFACTURE OF ELECTRICAL EQUIPMENT"/>
    <s v="Medium-high"/>
    <n v="0.7881838155160622"/>
    <n v="7.5509129950146692"/>
    <n v="5.0533033387388647E-2"/>
    <n v="8.3553654241399114E-2"/>
    <n v="0.27174709020954851"/>
    <x v="0"/>
    <n v="1"/>
    <n v="0.30746844125164158"/>
    <n v="75.349631433121019"/>
    <n v="949.51015270700634"/>
    <n v="186.24336127388531"/>
    <x v="3"/>
    <s v="Exp&gt;25"/>
    <s v="Exp&gt;50"/>
    <s v="Decreased Export Intensity"/>
    <n v="0"/>
    <n v="-0.85198865385621969"/>
    <n v="112.9325753984287"/>
    <n v="0.75580538218440552"/>
    <n v="54.298967680020787"/>
    <n v="0.43372188301529307"/>
    <n v="20.798217733991908"/>
    <s v="No"/>
    <s v="No"/>
    <s v="No"/>
    <x v="1"/>
    <s v="Growing"/>
    <n v="24.776500638569601"/>
    <n v="0.22135395605197949"/>
    <n v="5.6898302598645589"/>
    <s v="Yes"/>
    <s v="2.Hiring"/>
    <s v="Hiring"/>
    <n v="500.26812913980712"/>
    <n v="3.8688522224707263E-2"/>
    <n v="0.26562809589855357"/>
    <n v="5.5620525400039943E-2"/>
    <n v="0.92892855339196434"/>
    <s v="75-100"/>
    <n v="0.20939247865286831"/>
    <n v="13.225692230632999"/>
    <n v="6.6631326959908028"/>
    <n v="57.858756896551718"/>
    <n v="708.08173690932313"/>
  </r>
  <r>
    <n v="637"/>
    <n v="869"/>
    <n v="996"/>
    <n v="926"/>
    <n v="1020"/>
    <s v="BMZ Poland sp. z o.o., Gliwice"/>
    <m/>
    <m/>
    <m/>
    <n v="2010"/>
    <m/>
    <s v="241564842"/>
    <n v="353823"/>
    <n v="6312609837"/>
    <s v="sp. z o.o."/>
    <s v="2720"/>
    <s v="Produkcja baterii i akumulatorów"/>
    <m/>
    <s v="motoryzacja"/>
    <m/>
    <n v="500"/>
    <s v="J"/>
    <x v="2"/>
    <n v="642708.78951000003"/>
    <n v="56710.886530000003"/>
    <n v="48258.316479999987"/>
    <n v="46993.730219999998"/>
    <n v="7214.4911599999996"/>
    <n v="85471"/>
    <n v="682"/>
    <n v="57678.425479999998"/>
    <n v="466605.46568999998"/>
    <n v="117933.84983000001"/>
    <n v="348671.61586000002"/>
    <n v="157877.94435000001"/>
    <n v="308727.52133999998"/>
    <m/>
    <m/>
    <s v="C"/>
    <s v="Manufacturing"/>
    <s v="27"/>
    <s v="MANUFACTURE OF ELECTRICAL EQUIPMENT"/>
    <s v="Medium-high"/>
    <n v="0.13298557821990101"/>
    <n v="7.7841702302402496"/>
    <n v="7.3118231751316071E-2"/>
    <n v="0.10071405861160949"/>
    <n v="0.29765861478294581"/>
    <x v="0"/>
    <n v="1"/>
    <n v="0.33835425420174958"/>
    <n v="84.572471378299113"/>
    <n v="942.38825441348979"/>
    <n v="172.9235334750733"/>
    <x v="1"/>
    <s v="Exp&gt;25"/>
    <s v="Exp&gt;50"/>
    <s v="Decreased Export Intensity"/>
    <n v="0"/>
    <n v="-0.85198865385621969"/>
    <n v="112.9325753984287"/>
    <n v="0.75580538218440552"/>
    <n v="54.298967680020787"/>
    <n v="0.43372188301529307"/>
    <n v="20.798217733991908"/>
    <s v="No"/>
    <s v="No"/>
    <s v="No"/>
    <x v="1"/>
    <s v="Growing"/>
    <n v="24.776500638569601"/>
    <n v="0.22135395605197949"/>
    <n v="5.6898302598645589"/>
    <s v="Yes"/>
    <s v="2.Hiring"/>
    <s v="Hiring"/>
    <n v="500.26812913980712"/>
    <n v="3.8688522224707263E-2"/>
    <n v="0.26562809589855357"/>
    <n v="5.5620525400039943E-2"/>
    <n v="0.92892855339196434"/>
    <s v="75-100"/>
    <n v="0.20939247865286831"/>
    <n v="13.225692230632999"/>
    <n v="6.6631326959908028"/>
    <n v="57.858756896551718"/>
    <n v="708.08173690932313"/>
  </r>
  <r>
    <n v="637"/>
    <n v="869"/>
    <n v="996"/>
    <n v="926"/>
    <n v="1020"/>
    <s v="BMZ Poland sp. z o.o., Gliwice"/>
    <m/>
    <m/>
    <m/>
    <n v="2010"/>
    <m/>
    <s v="241564842"/>
    <n v="353823"/>
    <n v="6312609837"/>
    <s v="sp. z o.o."/>
    <s v="2720"/>
    <s v="Produkcja baterii i akumulatorów"/>
    <m/>
    <s v="motoryzacja"/>
    <m/>
    <n v="500"/>
    <s v="J"/>
    <x v="3"/>
    <n v="900737.62062000006"/>
    <n v="75610.94932"/>
    <n v="61118.670330000001"/>
    <n v="62316.473660000003"/>
    <n v="9204.6278499999989"/>
    <n v="696959"/>
    <n v="816"/>
    <n v="77136.574930000002"/>
    <n v="591515.78377999994"/>
    <n v="143843.31727999999"/>
    <n v="447672.46649999998"/>
    <n v="220194.41800999999"/>
    <n v="371321.36576999992"/>
    <m/>
    <m/>
    <s v="C"/>
    <s v="Manufacturing"/>
    <s v="27"/>
    <s v="MANUFACTURE OF ELECTRICAL EQUIPMENT"/>
    <s v="Medium-high"/>
    <n v="0.77376472797957063"/>
    <n v="40.147082990217193"/>
    <n v="6.9183824715910072E-2"/>
    <n v="0.1053504832310225"/>
    <n v="0.28300660036336578"/>
    <x v="0"/>
    <n v="1"/>
    <n v="0.37225450959715389"/>
    <n v="94.530116335784314"/>
    <n v="1103.845123308824"/>
    <n v="176.2785750980392"/>
    <x v="3"/>
    <s v="Exp&gt;25"/>
    <s v="Exp&gt;50"/>
    <s v="Decreased Export Intensity"/>
    <n v="0"/>
    <n v="-0.85198865385621969"/>
    <n v="112.9325753984287"/>
    <n v="0.75580538218440552"/>
    <n v="54.298967680020787"/>
    <n v="0.43372188301529307"/>
    <n v="20.798217733991908"/>
    <s v="No"/>
    <s v="No"/>
    <s v="No"/>
    <x v="1"/>
    <s v="Growing"/>
    <n v="24.776500638569601"/>
    <n v="0.22135395605197949"/>
    <n v="5.6898302598645589"/>
    <s v="Yes"/>
    <s v="2.Hiring"/>
    <s v="Hiring"/>
    <n v="500.26812913980712"/>
    <n v="3.8688522224707263E-2"/>
    <n v="0.26562809589855357"/>
    <n v="5.5620525400039943E-2"/>
    <n v="0.92892855339196434"/>
    <s v="75-100"/>
    <n v="0.20939247865286831"/>
    <n v="13.225692230632999"/>
    <n v="6.6631326959908028"/>
    <n v="57.858756896551718"/>
    <n v="708.08173690932313"/>
  </r>
  <r>
    <n v="637"/>
    <n v="869"/>
    <n v="996"/>
    <n v="926"/>
    <n v="1020"/>
    <s v="BMZ Poland sp. z o.o., Gliwice"/>
    <m/>
    <m/>
    <m/>
    <n v="2010"/>
    <m/>
    <s v="241564842"/>
    <n v="353823"/>
    <n v="6312609837"/>
    <s v="sp. z o.o."/>
    <s v="2720"/>
    <s v="Produkcja baterii i akumulatorów"/>
    <m/>
    <s v="motoryzacja"/>
    <m/>
    <n v="500"/>
    <s v="J"/>
    <x v="4"/>
    <n v="1180557.81913"/>
    <n v="80760.25254999999"/>
    <n v="83208.917860000001"/>
    <n v="65696.236810000002"/>
    <n v="10473.71198"/>
    <n v="90832"/>
    <n v="977"/>
    <n v="106630.82255"/>
    <n v="606726.78486999997"/>
    <n v="159169.77874000001"/>
    <n v="447557.00612999999"/>
    <n v="285890.65482"/>
    <n v="320836.13004999998"/>
    <m/>
    <m/>
    <s v="C"/>
    <s v="Manufacturing"/>
    <s v="27"/>
    <s v="MANUFACTURE OF ELECTRICAL EQUIPMENT"/>
    <s v="Medium-high"/>
    <n v="7.6939899535744635E-2"/>
    <n v="31.06567241161671"/>
    <n v="5.5648470363284838E-2"/>
    <n v="0.10827977015070531"/>
    <n v="0.22979497826315129"/>
    <x v="0"/>
    <n v="1"/>
    <n v="0.47120163795184389"/>
    <n v="109.1410670931423"/>
    <n v="1208.34986604913"/>
    <n v="162.91686667349029"/>
    <x v="0"/>
    <s v="Exp&gt;25"/>
    <s v="Exp&gt;50"/>
    <s v="Decreased Export Intensity"/>
    <n v="0"/>
    <n v="-0.85198865385621969"/>
    <n v="112.9325753984287"/>
    <n v="0.75580538218440552"/>
    <n v="54.298967680020787"/>
    <n v="0.43372188301529307"/>
    <n v="20.798217733991908"/>
    <s v="No"/>
    <s v="No"/>
    <s v="No"/>
    <x v="1"/>
    <s v="Growing"/>
    <n v="24.776500638569601"/>
    <n v="0.22135395605197949"/>
    <n v="5.6898302598645589"/>
    <s v="Yes"/>
    <s v="2.Hiring"/>
    <s v="Hiring"/>
    <n v="500.26812913980712"/>
    <n v="3.8688522224707263E-2"/>
    <n v="0.26562809589855357"/>
    <n v="5.5620525400039943E-2"/>
    <n v="0.92892855339196434"/>
    <s v="75-100"/>
    <n v="0.20939247865286831"/>
    <n v="13.225692230632999"/>
    <n v="6.6631326959908028"/>
    <n v="57.858756896551718"/>
    <n v="708.08173690932313"/>
  </r>
  <r>
    <n v="740"/>
    <n v="971"/>
    <n v="1123"/>
    <m/>
    <n v="1021"/>
    <s v="La Lorraine Polska sp. z o.o., Nowy Dwór Mazowiecki"/>
    <m/>
    <m/>
    <m/>
    <n v="2004"/>
    <m/>
    <s v="017033650"/>
    <n v="213443"/>
    <n v="5311500569"/>
    <s v="sp. z o.o"/>
    <s v="1071"/>
    <s v="Produkcja pieczywa; produkcja świeżych wyrobów ciastkarskich i ciastek"/>
    <m/>
    <s v="żywność"/>
    <m/>
    <n v="500"/>
    <s v="J"/>
    <x v="1"/>
    <n v="507475"/>
    <n v="17137"/>
    <n v="-13011"/>
    <n v="-13223"/>
    <n v="65343"/>
    <n v="125329"/>
    <n v="862"/>
    <n v="67927"/>
    <n v="522542"/>
    <n v="415921"/>
    <n v="106621"/>
    <n v="146383"/>
    <n v="376159"/>
    <m/>
    <m/>
    <s v="C"/>
    <s v="Manufacturing"/>
    <s v="10"/>
    <s v="MANUFACTURE OF FOOD PRODUCTS"/>
    <s v="Low"/>
    <n v="0.24696586038721119"/>
    <n v="-3.058904884161628"/>
    <n v="-2.605645598305335E-2"/>
    <n v="-2.5305142935878839E-2"/>
    <n v="-9.0331527568091929E-2"/>
    <x v="0"/>
    <n v="1"/>
    <n v="0.28013633353873951"/>
    <n v="78.801624129930389"/>
    <n v="588.7180974477958"/>
    <n v="482.50696055684449"/>
    <x v="1"/>
    <s v="Exp&lt;25"/>
    <s v="Exp&lt;50"/>
    <s v="Decreased Export Intensity"/>
    <n v="0"/>
    <n v="0"/>
    <n v="98.765587749862462"/>
    <n v="0.68695599340108693"/>
    <n v="44.03303460134962"/>
    <n v="0.36487249423197282"/>
    <n v="18.736788778998449"/>
    <s v="Yes"/>
    <s v="No"/>
    <s v="No"/>
    <x v="0"/>
    <s v="Growing"/>
    <n v="-1.1627906976744189"/>
    <n v="-1.169603976319067E-2"/>
    <n v="-0.29197391873201362"/>
    <s v="No"/>
    <s v="0.Reducing"/>
    <s v="Reducing"/>
    <n v="615.42714090287291"/>
    <n v="2.5780915703893879E-2"/>
    <n v="8.4558224628146814E-2"/>
    <n v="2.4282989672172441E-2"/>
    <n v="0"/>
    <s v="0-10"/>
    <n v="0.28717478138831909"/>
    <n v="13.1682693863939"/>
    <n v="6.7569323892475532"/>
    <n v="68.42906976744186"/>
    <n v="608.70697674418602"/>
  </r>
  <r>
    <n v="740"/>
    <n v="971"/>
    <n v="1123"/>
    <m/>
    <n v="1021"/>
    <s v="La Lorraine Polska sp. z o.o., Nowy Dwór Mazowiecki"/>
    <m/>
    <m/>
    <m/>
    <n v="2004"/>
    <m/>
    <s v="017033650"/>
    <n v="213443"/>
    <n v="5311500569"/>
    <s v="sp. z o.o"/>
    <s v="1071"/>
    <s v="Produkcja pieczywa; produkcja świeżych wyrobów ciastkarskich i ciastek"/>
    <m/>
    <s v="żywność"/>
    <m/>
    <n v="500"/>
    <s v="J"/>
    <x v="0"/>
    <n v="523488"/>
    <n v="27373"/>
    <n v="19545"/>
    <n v="13496"/>
    <n v="60479"/>
    <m/>
    <n v="860"/>
    <n v="58849"/>
    <n v="555780"/>
    <n v="445117"/>
    <n v="110663"/>
    <n v="159606"/>
    <n v="396174"/>
    <m/>
    <m/>
    <s v="C"/>
    <s v="Manufacturing"/>
    <s v="10"/>
    <s v="MANUFACTURE OF FOOD PRODUCTS"/>
    <s v="Low"/>
    <n v="0"/>
    <m/>
    <n v="2.5780915703893879E-2"/>
    <n v="2.4282989672172441E-2"/>
    <n v="8.4558224628146814E-2"/>
    <x v="0"/>
    <n v="1"/>
    <n v="0.28717478138831909"/>
    <n v="68.42906976744186"/>
    <n v="608.70697674418602"/>
    <n v="517.5779069767442"/>
    <x v="0"/>
    <s v="Exp&lt;25"/>
    <s v="Exp&lt;50"/>
    <s v="Decreased Export Intensity"/>
    <n v="0"/>
    <n v="0"/>
    <n v="98.765587749862462"/>
    <n v="0.68695599340108693"/>
    <n v="44.03303460134962"/>
    <n v="0.36487249423197282"/>
    <n v="18.736788778998449"/>
    <s v="Yes"/>
    <s v="No"/>
    <s v="No"/>
    <x v="0"/>
    <s v="Growing"/>
    <n v="-1.1627906976744189"/>
    <n v="-1.169603976319067E-2"/>
    <n v="-0.29197391873201362"/>
    <s v="No"/>
    <s v="0.Reducing"/>
    <s v="Reducing"/>
    <n v="615.42714090287291"/>
    <n v="2.5780915703893879E-2"/>
    <n v="8.4558224628146814E-2"/>
    <n v="2.4282989672172441E-2"/>
    <n v="0"/>
    <s v="0-10"/>
    <n v="0.28717478138831909"/>
    <n v="13.1682693863939"/>
    <n v="6.7569323892475532"/>
    <n v="68.42906976744186"/>
    <n v="608.70697674418602"/>
  </r>
  <r>
    <n v="740"/>
    <n v="971"/>
    <n v="1123"/>
    <m/>
    <n v="1021"/>
    <s v="La Lorraine Polska sp. z o.o., Nowy Dwór Mazowiecki"/>
    <m/>
    <m/>
    <m/>
    <n v="2004"/>
    <m/>
    <s v="017033650"/>
    <n v="213443"/>
    <n v="5311500569"/>
    <s v="sp. z o.o"/>
    <s v="1071"/>
    <s v="Produkcja pieczywa; produkcja świeżych wyrobów ciastkarskich i ciastek"/>
    <m/>
    <s v="żywność"/>
    <m/>
    <n v="500"/>
    <s v="J"/>
    <x v="2"/>
    <n v="570715"/>
    <n v="22217"/>
    <n v="14052"/>
    <n v="7724"/>
    <n v="66123"/>
    <n v="140925"/>
    <n v="850"/>
    <n v="74029"/>
    <n v="529596"/>
    <n v="398685"/>
    <n v="130911"/>
    <n v="154107"/>
    <n v="375489"/>
    <m/>
    <m/>
    <s v="C"/>
    <s v="Manufacturing"/>
    <s v="10"/>
    <s v="MANUFACTURE OF FOOD PRODUCTS"/>
    <s v="Low"/>
    <n v="0.24692710021639519"/>
    <n v="12.46169762057243"/>
    <n v="1.3533900458197169E-2"/>
    <n v="1.4584702301376901E-2"/>
    <n v="5.0121019810910598E-2"/>
    <x v="0"/>
    <n v="1"/>
    <n v="0.29098973557202101"/>
    <n v="87.092941176470589"/>
    <n v="671.42941176470583"/>
    <n v="469.04117647058831"/>
    <x v="1"/>
    <s v="Exp&lt;25"/>
    <s v="Exp&lt;50"/>
    <s v="Decreased Export Intensity"/>
    <n v="0"/>
    <n v="0"/>
    <n v="98.765587749862462"/>
    <n v="0.68695599340108693"/>
    <n v="44.03303460134962"/>
    <n v="0.36487249423197282"/>
    <n v="18.736788778998449"/>
    <s v="Yes"/>
    <s v="No"/>
    <s v="No"/>
    <x v="0"/>
    <s v="Growing"/>
    <n v="-1.1627906976744189"/>
    <n v="-1.169603976319067E-2"/>
    <n v="-0.29197391873201362"/>
    <s v="No"/>
    <s v="0.Reducing"/>
    <s v="Reducing"/>
    <n v="615.42714090287291"/>
    <n v="2.5780915703893879E-2"/>
    <n v="8.4558224628146814E-2"/>
    <n v="2.4282989672172441E-2"/>
    <n v="0"/>
    <s v="0-10"/>
    <n v="0.28717478138831909"/>
    <n v="13.1682693863939"/>
    <n v="6.7569323892475532"/>
    <n v="68.42906976744186"/>
    <n v="608.70697674418602"/>
  </r>
  <r>
    <n v="740"/>
    <n v="971"/>
    <n v="1123"/>
    <m/>
    <n v="1021"/>
    <s v="La Lorraine Polska sp. z o.o., Nowy Dwór Mazowiecki"/>
    <m/>
    <m/>
    <m/>
    <n v="2004"/>
    <m/>
    <s v="017033650"/>
    <n v="213443"/>
    <n v="5311500569"/>
    <s v="sp. z o.o"/>
    <s v="1071"/>
    <s v="Produkcja pieczywa; produkcja świeżych wyrobów ciastkarskich i ciastek"/>
    <m/>
    <s v="żywność"/>
    <m/>
    <n v="500"/>
    <s v="J"/>
    <x v="3"/>
    <n v="812785"/>
    <n v="58986"/>
    <n v="46477"/>
    <n v="35853"/>
    <n v="65133"/>
    <n v="171982"/>
    <n v="850"/>
    <n v="92478"/>
    <n v="583702"/>
    <n v="393859"/>
    <n v="189843"/>
    <n v="189959"/>
    <n v="393743"/>
    <m/>
    <m/>
    <s v="C"/>
    <s v="Manufacturing"/>
    <s v="10"/>
    <s v="MANUFACTURE OF FOOD PRODUCTS"/>
    <s v="Low"/>
    <n v="0.21159593250367559"/>
    <n v="42.415216000981218"/>
    <n v="4.4111296345281957E-2"/>
    <n v="6.1423466083720797E-2"/>
    <n v="0.1887407282624145"/>
    <x v="0"/>
    <n v="1"/>
    <n v="0.32543832297987668"/>
    <n v="108.7976470588235"/>
    <n v="956.21764705882356"/>
    <n v="463.36352941176472"/>
    <x v="1"/>
    <s v="Exp&lt;25"/>
    <s v="Exp&lt;50"/>
    <s v="Decreased Export Intensity"/>
    <n v="0"/>
    <n v="0"/>
    <n v="98.765587749862462"/>
    <n v="0.68695599340108693"/>
    <n v="44.03303460134962"/>
    <n v="0.36487249423197282"/>
    <n v="18.736788778998449"/>
    <s v="Yes"/>
    <s v="No"/>
    <s v="No"/>
    <x v="0"/>
    <s v="Growing"/>
    <n v="-1.1627906976744189"/>
    <n v="-1.169603976319067E-2"/>
    <n v="-0.29197391873201362"/>
    <s v="No"/>
    <s v="0.Reducing"/>
    <s v="Reducing"/>
    <n v="615.42714090287291"/>
    <n v="2.5780915703893879E-2"/>
    <n v="8.4558224628146814E-2"/>
    <n v="2.4282989672172441E-2"/>
    <n v="0"/>
    <s v="0-10"/>
    <n v="0.28717478138831909"/>
    <n v="13.1682693863939"/>
    <n v="6.7569323892475532"/>
    <n v="68.42906976744186"/>
    <n v="608.70697674418602"/>
  </r>
  <r>
    <n v="740"/>
    <n v="971"/>
    <n v="1123"/>
    <m/>
    <n v="1021"/>
    <s v="La Lorraine Polska sp. z o.o., Nowy Dwór Mazowiecki"/>
    <m/>
    <m/>
    <m/>
    <n v="2004"/>
    <m/>
    <s v="017033650"/>
    <n v="213443"/>
    <n v="5311500569"/>
    <s v="sp. z o.o"/>
    <s v="1071"/>
    <s v="Produkcja pieczywa; produkcja świeżych wyrobów ciastkarskich i ciastek"/>
    <m/>
    <s v="żywność"/>
    <m/>
    <n v="500"/>
    <s v="J"/>
    <x v="4"/>
    <n v="1040514"/>
    <n v="99702"/>
    <n v="100999"/>
    <n v="78831"/>
    <n v="69546"/>
    <n v="204843"/>
    <n v="850"/>
    <n v="105617"/>
    <n v="566423"/>
    <n v="360685"/>
    <n v="205738"/>
    <n v="268790"/>
    <n v="297633"/>
    <m/>
    <m/>
    <s v="C"/>
    <s v="Manufacturing"/>
    <s v="10"/>
    <s v="MANUFACTURE OF FOOD PRODUCTS"/>
    <s v="Low"/>
    <n v="0.19686712528615671"/>
    <n v="28.018356637979291"/>
    <n v="7.5761594750286876E-2"/>
    <n v="0.1391733739625686"/>
    <n v="0.29328100003720381"/>
    <x v="0"/>
    <n v="1"/>
    <n v="0.47453934603644271"/>
    <n v="124.2552941176471"/>
    <n v="1224.1341176470589"/>
    <n v="424.33529411764698"/>
    <x v="1"/>
    <s v="Exp&lt;25"/>
    <s v="Exp&lt;50"/>
    <s v="Decreased Export Intensity"/>
    <n v="0"/>
    <n v="0"/>
    <n v="98.765587749862462"/>
    <n v="0.68695599340108693"/>
    <n v="44.03303460134962"/>
    <n v="0.36487249423197282"/>
    <n v="18.736788778998449"/>
    <s v="Yes"/>
    <s v="No"/>
    <s v="No"/>
    <x v="0"/>
    <s v="Growing"/>
    <n v="-1.1627906976744189"/>
    <n v="-1.169603976319067E-2"/>
    <n v="-0.29197391873201362"/>
    <s v="No"/>
    <s v="0.Reducing"/>
    <s v="Reducing"/>
    <n v="615.42714090287291"/>
    <n v="2.5780915703893879E-2"/>
    <n v="8.4558224628146814E-2"/>
    <n v="2.4282989672172441E-2"/>
    <n v="0"/>
    <s v="0-10"/>
    <n v="0.28717478138831909"/>
    <n v="13.1682693863939"/>
    <n v="6.7569323892475532"/>
    <n v="68.42906976744186"/>
    <n v="608.70697674418602"/>
  </r>
  <r>
    <n v="1005"/>
    <n v="1077"/>
    <n v="1009"/>
    <n v="934"/>
    <n v="1022"/>
    <s v="Polbruk SA, Gdańsk"/>
    <m/>
    <m/>
    <m/>
    <n v="2001"/>
    <m/>
    <s v="001388727"/>
    <n v="62419"/>
    <n v="5840253591"/>
    <s v="SA"/>
    <s v="2361"/>
    <s v="Produkcja wyrobów budowlanych z betonu"/>
    <m/>
    <s v="budownictwo"/>
    <m/>
    <n v="400"/>
    <s v="J"/>
    <x v="0"/>
    <n v="552765"/>
    <n v="76936"/>
    <n v="78924"/>
    <n v="62378"/>
    <n v="17747"/>
    <n v="1659"/>
    <n v="687"/>
    <n v="70752"/>
    <n v="510656"/>
    <n v="242363"/>
    <n v="268293"/>
    <n v="386734"/>
    <n v="123922.96412"/>
    <m/>
    <m/>
    <s v="C"/>
    <s v="Manufacturing"/>
    <s v="23"/>
    <s v="MANUFACTURE OF OTHER NON-METALLIC MINERAL PRODUCTS"/>
    <s v="Medium-low"/>
    <n v="3.0012754063661771E-3"/>
    <m/>
    <n v="0.1128472316445506"/>
    <n v="0.1221526820403559"/>
    <n v="0.16129432633282831"/>
    <x v="1"/>
    <n v="0"/>
    <n v="0.75732782930191755"/>
    <n v="102.9868995633188"/>
    <n v="804.60698689956337"/>
    <n v="352.78457059679772"/>
    <x v="0"/>
    <s v="Exp&lt;25"/>
    <s v="Exp&lt;50"/>
    <s v="Decreased Export Intensity"/>
    <n v="0"/>
    <n v="-1.4002055723188989E-3"/>
    <n v="41.918439734787853"/>
    <n v="0.35008233853577048"/>
    <n v="2.839449083179606"/>
    <n v="2.799883936665637E-2"/>
    <n v="9.1464731613672967"/>
    <s v="No"/>
    <s v="Yes"/>
    <s v="No"/>
    <x v="0"/>
    <s v="Growing"/>
    <n v="6.1135371179039302"/>
    <n v="5.9339439786309178E-2"/>
    <n v="1.4945442630930781"/>
    <s v="No"/>
    <s v="2.Hiring"/>
    <s v="Hiring"/>
    <n v="271.49104245571777"/>
    <n v="0.1128472316445506"/>
    <n v="0.16129432633282831"/>
    <n v="0.1221526820403559"/>
    <n v="3.0012754063661771E-3"/>
    <s v="0-10"/>
    <n v="0.75732782930191755"/>
    <n v="13.22268823539355"/>
    <n v="6.5323342922223491"/>
    <n v="102.9868995633188"/>
    <n v="804.60698689956337"/>
  </r>
  <r>
    <n v="1005"/>
    <n v="1077"/>
    <n v="1009"/>
    <n v="934"/>
    <n v="1022"/>
    <s v="Polbruk SA, Gdańsk"/>
    <m/>
    <m/>
    <m/>
    <n v="2001"/>
    <m/>
    <s v="001388727"/>
    <n v="62419"/>
    <n v="5840253591"/>
    <s v="SA"/>
    <s v="2361"/>
    <s v="Produkcja wyrobów budowlanych z betonu"/>
    <m/>
    <s v="budownictwo"/>
    <m/>
    <n v="400"/>
    <s v="J"/>
    <x v="1"/>
    <n v="589770.67897000001"/>
    <n v="76612.64654999999"/>
    <n v="77344.864709999994"/>
    <n v="61886.33771"/>
    <n v="19030"/>
    <n v="2492"/>
    <n v="700"/>
    <n v="70137.8"/>
    <n v="491477.35066"/>
    <n v="232317.48368"/>
    <n v="259159.86697999999"/>
    <n v="375770.50057999999"/>
    <n v="115706.85008"/>
    <m/>
    <m/>
    <s v="C"/>
    <s v="Manufacturing"/>
    <s v="23"/>
    <s v="MANUFACTURE OF OTHER NON-METALLIC MINERAL PRODUCTS"/>
    <s v="Medium-low"/>
    <n v="4.2253711295924916E-3"/>
    <n v="6.6946494387307487"/>
    <n v="0.1049328830963263"/>
    <n v="0.12591900242583601"/>
    <n v="0.16469184679073731"/>
    <x v="1"/>
    <n v="0"/>
    <n v="0.76457338283316933"/>
    <n v="100.1968571428571"/>
    <n v="842.52954138571431"/>
    <n v="331.88211954285708"/>
    <x v="0"/>
    <s v="Exp&lt;25"/>
    <s v="Exp&lt;50"/>
    <s v="Decreased Export Intensity"/>
    <n v="0"/>
    <n v="-1.4002055723188989E-3"/>
    <n v="41.918439734787853"/>
    <n v="0.35008233853577048"/>
    <n v="2.839449083179606"/>
    <n v="2.799883936665637E-2"/>
    <n v="9.1464731613672967"/>
    <s v="No"/>
    <s v="Yes"/>
    <s v="No"/>
    <x v="0"/>
    <s v="Growing"/>
    <n v="6.1135371179039302"/>
    <n v="5.9339439786309178E-2"/>
    <n v="1.4945442630930781"/>
    <s v="No"/>
    <s v="2.Hiring"/>
    <s v="Hiring"/>
    <n v="271.49104245571777"/>
    <n v="0.1128472316445506"/>
    <n v="0.16129432633282831"/>
    <n v="0.1221526820403559"/>
    <n v="3.0012754063661771E-3"/>
    <s v="0-10"/>
    <n v="0.75732782930191755"/>
    <n v="13.22268823539355"/>
    <n v="6.5323342922223491"/>
    <n v="102.9868995633188"/>
    <n v="804.60698689956337"/>
  </r>
  <r>
    <n v="1005"/>
    <n v="1077"/>
    <n v="1009"/>
    <n v="934"/>
    <n v="1022"/>
    <s v="Polbruk SA, Gdańsk"/>
    <m/>
    <m/>
    <m/>
    <n v="2001"/>
    <m/>
    <s v="001388727"/>
    <n v="62419"/>
    <n v="5840253591"/>
    <s v="SA"/>
    <s v="2361"/>
    <s v="Produkcja wyrobów budowlanych z betonu"/>
    <m/>
    <s v="budownictwo"/>
    <m/>
    <n v="400"/>
    <s v="J"/>
    <x v="2"/>
    <n v="633004.12604999996"/>
    <n v="92842.445389999993"/>
    <n v="93364.33395"/>
    <n v="74209.815199999997"/>
    <n v="19651"/>
    <n v="2568"/>
    <n v="700"/>
    <n v="86226"/>
    <n v="534420.30619000003"/>
    <n v="236960.33854999999"/>
    <n v="297459.96763999999"/>
    <n v="388093.97807000001"/>
    <n v="146326.32811999999"/>
    <m/>
    <m/>
    <s v="C"/>
    <s v="Manufacturing"/>
    <s v="23"/>
    <s v="MANUFACTURE OF OTHER NON-METALLIC MINERAL PRODUCTS"/>
    <s v="Medium-low"/>
    <n v="4.0568455943953167E-3"/>
    <n v="7.3305521318056446"/>
    <n v="0.11723433094042469"/>
    <n v="0.13886039572309311"/>
    <n v="0.19121609556800409"/>
    <x v="1"/>
    <n v="0"/>
    <n v="0.72619616727666536"/>
    <n v="123.18"/>
    <n v="904.29160864285711"/>
    <n v="338.51476935714288"/>
    <x v="0"/>
    <s v="Exp&lt;25"/>
    <s v="Exp&lt;50"/>
    <s v="Decreased Export Intensity"/>
    <n v="0"/>
    <n v="-1.4002055723188989E-3"/>
    <n v="41.918439734787853"/>
    <n v="0.35008233853577048"/>
    <n v="2.839449083179606"/>
    <n v="2.799883936665637E-2"/>
    <n v="9.1464731613672967"/>
    <s v="No"/>
    <s v="Yes"/>
    <s v="No"/>
    <x v="0"/>
    <s v="Growing"/>
    <n v="6.1135371179039302"/>
    <n v="5.9339439786309178E-2"/>
    <n v="1.4945442630930781"/>
    <s v="No"/>
    <s v="2.Hiring"/>
    <s v="Hiring"/>
    <n v="271.49104245571777"/>
    <n v="0.1128472316445506"/>
    <n v="0.16129432633282831"/>
    <n v="0.1221526820403559"/>
    <n v="3.0012754063661771E-3"/>
    <s v="0-10"/>
    <n v="0.75732782930191755"/>
    <n v="13.22268823539355"/>
    <n v="6.5323342922223491"/>
    <n v="102.9868995633188"/>
    <n v="804.60698689956337"/>
  </r>
  <r>
    <n v="1005"/>
    <n v="1077"/>
    <n v="1009"/>
    <n v="934"/>
    <n v="1022"/>
    <s v="Polbruk SA, Gdańsk"/>
    <m/>
    <m/>
    <m/>
    <n v="2001"/>
    <m/>
    <s v="001388727"/>
    <n v="62419"/>
    <n v="5840253591"/>
    <s v="SA"/>
    <s v="2361"/>
    <s v="Produkcja wyrobów budowlanych z betonu"/>
    <m/>
    <s v="budownictwo"/>
    <m/>
    <n v="400"/>
    <s v="J"/>
    <x v="3"/>
    <n v="722173.25198000006"/>
    <n v="101493.60909"/>
    <n v="104165.59334000001"/>
    <n v="83790.552739999999"/>
    <n v="24388"/>
    <n v="894"/>
    <n v="753"/>
    <n v="95078"/>
    <n v="576079.59114999999"/>
    <n v="351693.61904999998"/>
    <n v="224385.97210000001"/>
    <n v="421884.53081000003"/>
    <n v="154195.06034"/>
    <m/>
    <m/>
    <s v="C"/>
    <s v="Manufacturing"/>
    <s v="23"/>
    <s v="MANUFACTURE OF OTHER NON-METALLIC MINERAL PRODUCTS"/>
    <s v="Medium-low"/>
    <n v="1.2379300916350729E-3"/>
    <n v="14.08665793166675"/>
    <n v="0.1160255555163105"/>
    <n v="0.14544961152456889"/>
    <n v="0.1986101566206416"/>
    <x v="1"/>
    <n v="0"/>
    <n v="0.7323372278608451"/>
    <n v="126.265604249668"/>
    <n v="959.06142361221782"/>
    <n v="467.0565990039841"/>
    <x v="0"/>
    <s v="Exp&lt;25"/>
    <s v="Exp&lt;50"/>
    <s v="Decreased Export Intensity"/>
    <n v="0"/>
    <n v="-1.4002055723188989E-3"/>
    <n v="41.918439734787853"/>
    <n v="0.35008233853577048"/>
    <n v="2.839449083179606"/>
    <n v="2.799883936665637E-2"/>
    <n v="9.1464731613672967"/>
    <s v="No"/>
    <s v="Yes"/>
    <s v="No"/>
    <x v="0"/>
    <s v="Growing"/>
    <n v="6.1135371179039302"/>
    <n v="5.9339439786309178E-2"/>
    <n v="1.4945442630930781"/>
    <s v="No"/>
    <s v="2.Hiring"/>
    <s v="Hiring"/>
    <n v="271.49104245571777"/>
    <n v="0.1128472316445506"/>
    <n v="0.16129432633282831"/>
    <n v="0.1221526820403559"/>
    <n v="3.0012754063661771E-3"/>
    <s v="0-10"/>
    <n v="0.75732782930191755"/>
    <n v="13.22268823539355"/>
    <n v="6.5323342922223491"/>
    <n v="102.9868995633188"/>
    <n v="804.60698689956337"/>
  </r>
  <r>
    <n v="1005"/>
    <n v="1077"/>
    <n v="1009"/>
    <n v="934"/>
    <n v="1022"/>
    <s v="Polbruk SA, Gdańsk"/>
    <m/>
    <m/>
    <m/>
    <n v="2001"/>
    <m/>
    <s v="001388727"/>
    <n v="62419"/>
    <n v="5840253591"/>
    <s v="SA"/>
    <s v="2361"/>
    <s v="Produkcja wyrobów budowlanych z betonu"/>
    <m/>
    <s v="budownictwo"/>
    <m/>
    <n v="400"/>
    <s v="J"/>
    <x v="4"/>
    <n v="784475.46340000001"/>
    <n v="64394.398450000001"/>
    <n v="64520.580029999997"/>
    <n v="56939.765039999998"/>
    <n v="30343"/>
    <n v="1256"/>
    <n v="729"/>
    <n v="106742"/>
    <n v="614241.96818000008"/>
    <n v="352541.93672000011"/>
    <n v="261700.03146"/>
    <n v="478824.29584999999"/>
    <n v="135417.67233"/>
    <m/>
    <m/>
    <s v="C"/>
    <s v="Manufacturing"/>
    <s v="23"/>
    <s v="MANUFACTURE OF OTHER NON-METALLIC MINERAL PRODUCTS"/>
    <s v="Medium-low"/>
    <n v="1.601069834047279E-3"/>
    <n v="8.627044999130673"/>
    <n v="7.2583232614079479E-2"/>
    <n v="9.2699242301389165E-2"/>
    <n v="0.1189157808688918"/>
    <x v="1"/>
    <n v="0"/>
    <n v="0.77953692625197391"/>
    <n v="146.42249657064471"/>
    <n v="1076.0980293552809"/>
    <n v="483.59662101508923"/>
    <x v="0"/>
    <s v="Exp&lt;25"/>
    <s v="Exp&lt;50"/>
    <s v="Decreased Export Intensity"/>
    <n v="0"/>
    <n v="-1.4002055723188989E-3"/>
    <n v="41.918439734787853"/>
    <n v="0.35008233853577048"/>
    <n v="2.839449083179606"/>
    <n v="2.799883936665637E-2"/>
    <n v="9.1464731613672967"/>
    <s v="No"/>
    <s v="Yes"/>
    <s v="No"/>
    <x v="0"/>
    <s v="Growing"/>
    <n v="6.1135371179039302"/>
    <n v="5.9339439786309178E-2"/>
    <n v="1.4945442630930781"/>
    <s v="No"/>
    <s v="2.Hiring"/>
    <s v="Hiring"/>
    <n v="271.49104245571777"/>
    <n v="0.1128472316445506"/>
    <n v="0.16129432633282831"/>
    <n v="0.1221526820403559"/>
    <n v="3.0012754063661771E-3"/>
    <s v="0-10"/>
    <n v="0.75732782930191755"/>
    <n v="13.22268823539355"/>
    <n v="6.5323342922223491"/>
    <n v="102.9868995633188"/>
    <n v="804.60698689956337"/>
  </r>
  <r>
    <n v="1089"/>
    <n v="648"/>
    <n v="953"/>
    <n v="1199"/>
    <n v="1023"/>
    <s v="Fenix Metals sp. z o.o., Chmielów"/>
    <m/>
    <n v="1999"/>
    <m/>
    <n v="2003"/>
    <m/>
    <n v="830462070"/>
    <n v="158739"/>
    <n v="8671933792"/>
    <s v="sp. z o.o."/>
    <s v="2443"/>
    <s v="Produkcja ołowiu, cynku i cyny"/>
    <s v="Górnictwo i hutnictwo "/>
    <s v="górnictwo i hutnictwo"/>
    <s v="Niemcy, Stany Zjednoczone, Singapur, Węgry, Francja"/>
    <n v="540"/>
    <s v="J"/>
    <x v="1"/>
    <n v="457040"/>
    <n v="33678"/>
    <n v="34176"/>
    <n v="33979"/>
    <n v="6144"/>
    <n v="401643"/>
    <n v="220"/>
    <n v="23025"/>
    <n v="246947"/>
    <n v="78126"/>
    <n v="168821"/>
    <n v="157752"/>
    <n v="89195"/>
    <m/>
    <m/>
    <s v="C"/>
    <s v="Manufacturing"/>
    <s v="24"/>
    <s v="MANUFACTURE OF METALS"/>
    <s v="Medium-low"/>
    <n v="0.87879179065289692"/>
    <n v="-14.450754526974659"/>
    <n v="7.434579030281814E-2"/>
    <n v="0.13759632633723029"/>
    <n v="0.21539505045894819"/>
    <x v="0"/>
    <n v="1"/>
    <n v="0.63880913718328225"/>
    <n v="104.65909090909091"/>
    <n v="2077.454545454545"/>
    <n v="355.11818181818182"/>
    <x v="3"/>
    <s v="Exp&gt;25"/>
    <s v="Exp&gt;50"/>
    <s v="Increased Export Intensity"/>
    <n v="1"/>
    <n v="8.9780034629875938E-2"/>
    <n v="35.923607653460422"/>
    <n v="0.30692283350023958"/>
    <n v="-1.5046321351735961"/>
    <n v="-1.5160665668872751E-2"/>
    <n v="7.9751269264564772"/>
    <s v="Yes"/>
    <s v="Yes"/>
    <s v="Yes"/>
    <x v="3"/>
    <s v="Declining"/>
    <n v="9.8130841121495322"/>
    <n v="9.360949912230776E-2"/>
    <n v="2.3678359043872939"/>
    <s v="No"/>
    <s v="2.Hiring"/>
    <s v="Hiring"/>
    <n v="593.58886458540428"/>
    <n v="6.3390748013072734E-2"/>
    <n v="0.24088141572777971"/>
    <n v="0.12870199707374541"/>
    <n v="0.8573942146068636"/>
    <s v="75-100"/>
    <n v="0.53429608375928705"/>
    <n v="13.18860419880629"/>
    <n v="5.3659760150218512"/>
    <n v="95.126168224299064"/>
    <n v="2496.4579439252338"/>
  </r>
  <r>
    <n v="1089"/>
    <n v="648"/>
    <n v="953"/>
    <n v="1199"/>
    <n v="1023"/>
    <s v="Fenix Metals sp. z o.o., Chmielów"/>
    <m/>
    <n v="1999"/>
    <m/>
    <n v="2003"/>
    <m/>
    <n v="830462070"/>
    <n v="158739"/>
    <n v="8671933792"/>
    <s v="sp. z o.o."/>
    <s v="2443"/>
    <s v="Produkcja ołowiu, cynku i cyny"/>
    <s v="Górnictwo i hutnictwo "/>
    <s v="górnictwo i hutnictwo"/>
    <s v="Niemcy, Stany Zjednoczone, Singapur, Węgry, Francja"/>
    <n v="540"/>
    <s v="J"/>
    <x v="0"/>
    <n v="534242"/>
    <n v="28006"/>
    <n v="34091"/>
    <n v="33866"/>
    <n v="5371"/>
    <n v="458056"/>
    <n v="214"/>
    <n v="20357"/>
    <n v="263135"/>
    <n v="77476"/>
    <n v="185659"/>
    <n v="140592"/>
    <n v="122543"/>
    <m/>
    <m/>
    <s v="C"/>
    <s v="Manufacturing"/>
    <s v="24"/>
    <s v="MANUFACTURE OF METALS"/>
    <s v="Medium-low"/>
    <n v="0.8573942146068636"/>
    <m/>
    <n v="6.3390748013072734E-2"/>
    <n v="0.12870199707374541"/>
    <n v="0.24088141572777971"/>
    <x v="0"/>
    <n v="1"/>
    <n v="0.53429608375928705"/>
    <n v="95.126168224299064"/>
    <n v="2496.4579439252338"/>
    <n v="362.03738317757012"/>
    <x v="3"/>
    <s v="Exp&gt;25"/>
    <s v="Exp&gt;50"/>
    <s v="Increased Export Intensity"/>
    <n v="1"/>
    <n v="8.9780034629875938E-2"/>
    <n v="35.923607653460422"/>
    <n v="0.30692283350023958"/>
    <n v="-1.5046321351735961"/>
    <n v="-1.5160665668872751E-2"/>
    <n v="7.9751269264564772"/>
    <s v="Yes"/>
    <s v="Yes"/>
    <s v="Yes"/>
    <x v="3"/>
    <s v="Declining"/>
    <n v="9.8130841121495322"/>
    <n v="9.360949912230776E-2"/>
    <n v="2.3678359043872939"/>
    <s v="No"/>
    <s v="2.Hiring"/>
    <s v="Hiring"/>
    <n v="593.58886458540428"/>
    <n v="6.3390748013072734E-2"/>
    <n v="0.24088141572777971"/>
    <n v="0.12870199707374541"/>
    <n v="0.8573942146068636"/>
    <s v="75-100"/>
    <n v="0.53429608375928705"/>
    <n v="13.18860419880629"/>
    <n v="5.3659760150218512"/>
    <n v="95.126168224299064"/>
    <n v="2496.4579439252338"/>
  </r>
  <r>
    <n v="1089"/>
    <n v="648"/>
    <n v="953"/>
    <n v="1199"/>
    <n v="1023"/>
    <s v="Fenix Metals sp. z o.o., Chmielów"/>
    <m/>
    <n v="1999"/>
    <m/>
    <n v="2003"/>
    <m/>
    <n v="830462070"/>
    <n v="158739"/>
    <n v="8671933792"/>
    <s v="sp. z o.o."/>
    <s v="2443"/>
    <s v="Produkcja ołowiu, cynku i cyny"/>
    <s v="Górnictwo i hutnictwo "/>
    <s v="górnictwo i hutnictwo"/>
    <s v="Niemcy, Stany Zjednoczone, Singapur, Węgry, Francja"/>
    <n v="540"/>
    <s v="J"/>
    <x v="2"/>
    <n v="675138"/>
    <n v="115296"/>
    <n v="38093"/>
    <n v="37860"/>
    <n v="6402"/>
    <n v="617973"/>
    <n v="224"/>
    <n v="24563"/>
    <n v="459610"/>
    <n v="84442"/>
    <n v="375168"/>
    <n v="178902"/>
    <n v="280708"/>
    <m/>
    <m/>
    <s v="C"/>
    <s v="Manufacturing"/>
    <s v="24"/>
    <s v="MANUFACTURE OF METALS"/>
    <s v="Medium-low"/>
    <n v="0.91532842174488771"/>
    <n v="47.719674426746018"/>
    <n v="5.6077424171058363E-2"/>
    <n v="8.2374186810556776E-2"/>
    <n v="0.2116242412046819"/>
    <x v="0"/>
    <n v="1"/>
    <n v="0.38924740540893371"/>
    <n v="109.65625"/>
    <n v="3014.008928571428"/>
    <n v="376.97321428571428"/>
    <x v="3"/>
    <s v="Exp&gt;25"/>
    <s v="Exp&gt;50"/>
    <s v="Increased Export Intensity"/>
    <n v="1"/>
    <n v="8.9780034629875938E-2"/>
    <n v="35.923607653460422"/>
    <n v="0.30692283350023958"/>
    <n v="-1.5046321351735961"/>
    <n v="-1.5160665668872751E-2"/>
    <n v="7.9751269264564772"/>
    <s v="Yes"/>
    <s v="Yes"/>
    <s v="Yes"/>
    <x v="3"/>
    <s v="Declining"/>
    <n v="9.8130841121495322"/>
    <n v="9.360949912230776E-2"/>
    <n v="2.3678359043872939"/>
    <s v="No"/>
    <s v="2.Hiring"/>
    <s v="Hiring"/>
    <n v="593.58886458540428"/>
    <n v="6.3390748013072734E-2"/>
    <n v="0.24088141572777971"/>
    <n v="0.12870199707374541"/>
    <n v="0.8573942146068636"/>
    <s v="75-100"/>
    <n v="0.53429608375928705"/>
    <n v="13.18860419880629"/>
    <n v="5.3659760150218512"/>
    <n v="95.126168224299064"/>
    <n v="2496.4579439252338"/>
  </r>
  <r>
    <n v="1089"/>
    <n v="648"/>
    <n v="953"/>
    <n v="1199"/>
    <n v="1023"/>
    <s v="Fenix Metals sp. z o.o., Chmielów"/>
    <m/>
    <n v="1999"/>
    <m/>
    <n v="2003"/>
    <m/>
    <n v="830462070"/>
    <n v="158739"/>
    <n v="8671933792"/>
    <s v="sp. z o.o."/>
    <s v="2443"/>
    <s v="Produkcja ołowiu, cynku i cyny"/>
    <s v="Górnictwo i hutnictwo "/>
    <s v="górnictwo i hutnictwo"/>
    <s v="Niemcy, Stany Zjednoczone, Singapur, Węgry, Francja"/>
    <n v="540"/>
    <s v="J"/>
    <x v="4"/>
    <n v="726161"/>
    <n v="50850"/>
    <n v="46552"/>
    <n v="38796"/>
    <n v="7422"/>
    <n v="687801"/>
    <n v="235"/>
    <n v="35316"/>
    <n v="374413"/>
    <n v="90983"/>
    <n v="283430"/>
    <n v="199996"/>
    <n v="174417"/>
    <m/>
    <m/>
    <s v="C"/>
    <s v="Manufacturing"/>
    <s v="24"/>
    <s v="MANUFACTURE OF METALS"/>
    <s v="Medium-low"/>
    <n v="0.94717424923673954"/>
    <n v="-37.895040230986069"/>
    <n v="5.3426168576940929E-2"/>
    <n v="0.1036181970177318"/>
    <n v="0.19398387967759359"/>
    <x v="0"/>
    <n v="1"/>
    <n v="0.53415880324668219"/>
    <n v="150.2808510638298"/>
    <n v="3090.0468085106381"/>
    <n v="387.16170212765962"/>
    <x v="3"/>
    <s v="Exp&gt;25"/>
    <s v="Exp&gt;50"/>
    <s v="Increased Export Intensity"/>
    <n v="1"/>
    <n v="8.9780034629875938E-2"/>
    <n v="35.923607653460422"/>
    <n v="0.30692283350023958"/>
    <n v="-1.5046321351735961"/>
    <n v="-1.5160665668872751E-2"/>
    <n v="7.9751269264564772"/>
    <s v="Yes"/>
    <s v="Yes"/>
    <s v="Yes"/>
    <x v="3"/>
    <s v="Declining"/>
    <n v="9.8130841121495322"/>
    <n v="9.360949912230776E-2"/>
    <n v="2.3678359043872939"/>
    <s v="No"/>
    <s v="2.Hiring"/>
    <s v="Hiring"/>
    <n v="593.58886458540428"/>
    <n v="6.3390748013072734E-2"/>
    <n v="0.24088141572777971"/>
    <n v="0.12870199707374541"/>
    <n v="0.8573942146068636"/>
    <s v="75-100"/>
    <n v="0.53429608375928705"/>
    <n v="13.18860419880629"/>
    <n v="5.3659760150218512"/>
    <n v="95.126168224299064"/>
    <n v="2496.4579439252338"/>
  </r>
  <r>
    <n v="1089"/>
    <n v="648"/>
    <n v="953"/>
    <n v="1199"/>
    <n v="1023"/>
    <s v="Fenix Metals sp. z o.o., Chmielów"/>
    <m/>
    <n v="1999"/>
    <m/>
    <n v="2003"/>
    <m/>
    <n v="830462070"/>
    <n v="158739"/>
    <n v="8671933792"/>
    <s v="sp. z o.o."/>
    <s v="2443"/>
    <s v="Produkcja ołowiu, cynku i cyny"/>
    <s v="Górnictwo i hutnictwo "/>
    <s v="górnictwo i hutnictwo"/>
    <s v="Niemcy, Stany Zjednoczone, Singapur, Węgry, Francja"/>
    <n v="540"/>
    <s v="J"/>
    <x v="3"/>
    <n v="1169248"/>
    <n v="112593"/>
    <n v="47484"/>
    <n v="46826"/>
    <n v="6687"/>
    <n v="1077810"/>
    <n v="235"/>
    <n v="30927"/>
    <n v="402900"/>
    <n v="91989"/>
    <n v="310911"/>
    <n v="206993"/>
    <n v="195907"/>
    <m/>
    <m/>
    <s v="C"/>
    <s v="Manufacturing"/>
    <s v="24"/>
    <s v="MANUFACTURE OF METALS"/>
    <s v="Medium-low"/>
    <n v="0.92179759982484466"/>
    <n v="73.186518904283275"/>
    <n v="4.0047962451079673E-2"/>
    <n v="0.1162223876892529"/>
    <n v="0.22622021034527739"/>
    <x v="0"/>
    <n v="1"/>
    <n v="0.51375775626706377"/>
    <n v="131.6042553191489"/>
    <n v="4975.5234042553193"/>
    <n v="391.44255319148942"/>
    <x v="3"/>
    <s v="Exp&gt;25"/>
    <s v="Exp&gt;50"/>
    <s v="Increased Export Intensity"/>
    <n v="1"/>
    <n v="8.9780034629875938E-2"/>
    <n v="35.923607653460422"/>
    <n v="0.30692283350023958"/>
    <n v="-1.5046321351735961"/>
    <n v="-1.5160665668872751E-2"/>
    <n v="7.9751269264564772"/>
    <s v="Yes"/>
    <s v="Yes"/>
    <s v="Yes"/>
    <x v="3"/>
    <s v="Declining"/>
    <n v="9.8130841121495322"/>
    <n v="9.360949912230776E-2"/>
    <n v="2.3678359043872939"/>
    <s v="No"/>
    <s v="2.Hiring"/>
    <s v="Hiring"/>
    <n v="593.58886458540428"/>
    <n v="6.3390748013072734E-2"/>
    <n v="0.24088141572777971"/>
    <n v="0.12870199707374541"/>
    <n v="0.8573942146068636"/>
    <s v="75-100"/>
    <n v="0.53429608375928705"/>
    <n v="13.18860419880629"/>
    <n v="5.3659760150218512"/>
    <n v="95.126168224299064"/>
    <n v="2496.4579439252338"/>
  </r>
  <r>
    <n v="898"/>
    <n v="1016"/>
    <n v="823"/>
    <n v="932"/>
    <n v="1024"/>
    <s v="Ambra SA GK, Warszawa"/>
    <s v="SG)"/>
    <m/>
    <m/>
    <n v="2001"/>
    <m/>
    <s v="006054698"/>
    <n v="41726"/>
    <n v="9180000755"/>
    <s v="SA"/>
    <s v="1102"/>
    <s v="Destylowanie, rektyfikowanie i mieszanie alkoholi"/>
    <s v="Produkcja żywności "/>
    <s v="żywność"/>
    <m/>
    <n v="540"/>
    <s v="S"/>
    <x v="0"/>
    <n v="552416"/>
    <n v="55624"/>
    <n v="54352"/>
    <n v="41970"/>
    <n v="13047"/>
    <n v="17794"/>
    <n v="847"/>
    <n v="95325"/>
    <n v="488214"/>
    <n v="184375"/>
    <n v="303839"/>
    <n v="322223"/>
    <n v="165991"/>
    <m/>
    <m/>
    <s v="C"/>
    <s v="Manufacturing"/>
    <s v="11"/>
    <s v="MANUFACTURE OF BEVERAGES"/>
    <s v="Low"/>
    <n v="3.2211232114927879E-2"/>
    <m/>
    <n v="7.5975351908706482E-2"/>
    <n v="8.5966399980336491E-2"/>
    <n v="0.1302514097379765"/>
    <x v="0"/>
    <n v="1"/>
    <n v="0.66000360497650623"/>
    <n v="112.54427390791029"/>
    <n v="652.20306965761506"/>
    <n v="217.6800472255018"/>
    <x v="0"/>
    <s v="Exp&lt;25"/>
    <s v="Exp&lt;50"/>
    <s v="Increased Export Intensity"/>
    <n v="1"/>
    <n v="0.25592285160861522"/>
    <n v="58.541932167062512"/>
    <n v="0.46084892859947679"/>
    <n v="14.885458092074289"/>
    <n v="0.13876542943036441"/>
    <n v="12.211156045124699"/>
    <s v="No"/>
    <s v="No"/>
    <s v="No"/>
    <x v="0"/>
    <s v="Growing"/>
    <n v="8.2644628099173563"/>
    <n v="7.9406777604409839E-2"/>
    <n v="2.005004967490764"/>
    <s v="No"/>
    <s v="2.Hiring"/>
    <s v="Hiring"/>
    <n v="302.87980929549292"/>
    <n v="7.5975351908706482E-2"/>
    <n v="0.1302514097379765"/>
    <n v="8.5966399980336491E-2"/>
    <n v="3.2211232114927879E-2"/>
    <s v="0-10"/>
    <n v="0.66000360497650623"/>
    <n v="13.22205666461628"/>
    <n v="6.7417006946520548"/>
    <n v="112.54427390791029"/>
    <n v="652.20306965761506"/>
  </r>
  <r>
    <n v="898"/>
    <n v="1016"/>
    <n v="823"/>
    <n v="932"/>
    <n v="1024"/>
    <s v="Ambra SA GK, Warszawa"/>
    <s v="SG)"/>
    <m/>
    <m/>
    <n v="2001"/>
    <m/>
    <s v="006054698"/>
    <n v="41726"/>
    <n v="9180000755"/>
    <s v="SA"/>
    <s v="1102"/>
    <s v="Destylowanie, rektyfikowanie i mieszanie alkoholi"/>
    <s v="Produkcja żywności "/>
    <s v="żywność"/>
    <m/>
    <n v="540"/>
    <s v="S"/>
    <x v="1"/>
    <n v="590873"/>
    <n v="58537"/>
    <n v="55436"/>
    <n v="44195"/>
    <n v="20372"/>
    <n v="8222"/>
    <n v="867"/>
    <n v="98221"/>
    <n v="572820"/>
    <n v="242464"/>
    <n v="330356"/>
    <n v="345127"/>
    <n v="227693"/>
    <m/>
    <m/>
    <s v="C"/>
    <s v="Manufacturing"/>
    <s v="11"/>
    <s v="MANUFACTURE OF BEVERAGES"/>
    <s v="Low"/>
    <n v="1.3915003731766389E-2"/>
    <n v="6.9616014018420991"/>
    <n v="7.479610677759857E-2"/>
    <n v="7.7153381516008521E-2"/>
    <n v="0.128054310442243"/>
    <x v="0"/>
    <n v="1"/>
    <n v="0.60250514995984772"/>
    <n v="113.2883506343714"/>
    <n v="681.51441753171855"/>
    <n v="279.65859284890428"/>
    <x v="0"/>
    <s v="Exp&lt;25"/>
    <s v="Exp&lt;50"/>
    <s v="Increased Export Intensity"/>
    <n v="1"/>
    <n v="0.25592285160861522"/>
    <n v="58.541932167062512"/>
    <n v="0.46084892859947679"/>
    <n v="14.885458092074289"/>
    <n v="0.13876542943036441"/>
    <n v="12.211156045124699"/>
    <s v="No"/>
    <s v="No"/>
    <s v="No"/>
    <x v="0"/>
    <s v="Growing"/>
    <n v="8.2644628099173563"/>
    <n v="7.9406777604409839E-2"/>
    <n v="2.005004967490764"/>
    <s v="No"/>
    <s v="2.Hiring"/>
    <s v="Hiring"/>
    <n v="302.87980929549292"/>
    <n v="7.5975351908706482E-2"/>
    <n v="0.1302514097379765"/>
    <n v="8.5966399980336491E-2"/>
    <n v="3.2211232114927879E-2"/>
    <s v="0-10"/>
    <n v="0.66000360497650623"/>
    <n v="13.22205666461628"/>
    <n v="6.7417006946520548"/>
    <n v="112.54427390791029"/>
    <n v="652.20306965761506"/>
  </r>
  <r>
    <n v="898"/>
    <n v="1016"/>
    <n v="823"/>
    <n v="932"/>
    <n v="1024"/>
    <s v="Ambra SA GK, Warszawa"/>
    <s v="SG)"/>
    <m/>
    <m/>
    <n v="2001"/>
    <m/>
    <s v="006054698"/>
    <n v="41726"/>
    <n v="9180000755"/>
    <s v="SA"/>
    <s v="1102"/>
    <s v="Destylowanie, rektyfikowanie i mieszanie alkoholi"/>
    <s v="Produkcja żywności "/>
    <s v="żywność"/>
    <m/>
    <n v="540"/>
    <s v="S"/>
    <x v="2"/>
    <n v="673169"/>
    <n v="77886"/>
    <n v="75749"/>
    <n v="60430"/>
    <n v="23308"/>
    <n v="223654"/>
    <n v="900"/>
    <n v="92640"/>
    <n v="578721"/>
    <n v="242886"/>
    <n v="335835"/>
    <n v="382431"/>
    <n v="196290"/>
    <m/>
    <m/>
    <s v="C"/>
    <s v="Manufacturing"/>
    <s v="11"/>
    <s v="MANUFACTURE OF BEVERAGES"/>
    <s v="Low"/>
    <n v="0.3322404923577883"/>
    <n v="13.927866055819109"/>
    <n v="8.9769433827166734E-2"/>
    <n v="0.104419919097458"/>
    <n v="0.15801543284932451"/>
    <x v="0"/>
    <n v="1"/>
    <n v="0.66082101738143251"/>
    <n v="102.93333333333329"/>
    <n v="747.96555555555551"/>
    <n v="269.87333333333328"/>
    <x v="4"/>
    <s v="Exp&lt;25"/>
    <s v="Exp&lt;50"/>
    <s v="Increased Export Intensity"/>
    <n v="1"/>
    <n v="0.25592285160861522"/>
    <n v="58.541932167062512"/>
    <n v="0.46084892859947679"/>
    <n v="14.885458092074289"/>
    <n v="0.13876542943036441"/>
    <n v="12.211156045124699"/>
    <s v="No"/>
    <s v="No"/>
    <s v="No"/>
    <x v="0"/>
    <s v="Growing"/>
    <n v="8.2644628099173563"/>
    <n v="7.9406777604409839E-2"/>
    <n v="2.005004967490764"/>
    <s v="No"/>
    <s v="2.Hiring"/>
    <s v="Hiring"/>
    <n v="302.87980929549292"/>
    <n v="7.5975351908706482E-2"/>
    <n v="0.1302514097379765"/>
    <n v="8.5966399980336491E-2"/>
    <n v="3.2211232114927879E-2"/>
    <s v="0-10"/>
    <n v="0.66000360497650623"/>
    <n v="13.22205666461628"/>
    <n v="6.7417006946520548"/>
    <n v="112.54427390791029"/>
    <n v="652.20306965761506"/>
  </r>
  <r>
    <n v="898"/>
    <n v="1016"/>
    <n v="823"/>
    <n v="932"/>
    <n v="1024"/>
    <s v="Ambra SA GK, Warszawa"/>
    <s v="SG)"/>
    <m/>
    <m/>
    <n v="2001"/>
    <m/>
    <s v="006054698"/>
    <n v="41726"/>
    <n v="9180000755"/>
    <s v="SA"/>
    <s v="1102"/>
    <s v="Destylowanie, rektyfikowanie i mieszanie alkoholi"/>
    <s v="Produkcja żywności "/>
    <s v="żywność"/>
    <m/>
    <n v="540"/>
    <s v="S"/>
    <x v="3"/>
    <n v="775648"/>
    <n v="86027"/>
    <n v="82497"/>
    <n v="66318"/>
    <n v="24262"/>
    <n v="223654"/>
    <n v="890"/>
    <n v="101970"/>
    <n v="699918"/>
    <n v="265251"/>
    <n v="434667"/>
    <n v="419618"/>
    <n v="280300"/>
    <m/>
    <m/>
    <s v="C"/>
    <s v="Manufacturing"/>
    <s v="11"/>
    <s v="MANUFACTURE OF BEVERAGES"/>
    <s v="Low"/>
    <n v="0.28834471306572051"/>
    <n v="15.223368871709789"/>
    <n v="8.5500123767482158E-2"/>
    <n v="9.475109941450284E-2"/>
    <n v="0.15804374454861331"/>
    <x v="0"/>
    <n v="1"/>
    <n v="0.59952451572898535"/>
    <n v="114.57303370786521"/>
    <n v="871.51460674157306"/>
    <n v="298.03483146067418"/>
    <x v="4"/>
    <s v="Exp&lt;25"/>
    <s v="Exp&lt;50"/>
    <s v="Increased Export Intensity"/>
    <n v="1"/>
    <n v="0.25592285160861522"/>
    <n v="58.541932167062512"/>
    <n v="0.46084892859947679"/>
    <n v="14.885458092074289"/>
    <n v="0.13876542943036441"/>
    <n v="12.211156045124699"/>
    <s v="No"/>
    <s v="No"/>
    <s v="No"/>
    <x v="0"/>
    <s v="Growing"/>
    <n v="8.2644628099173563"/>
    <n v="7.9406777604409839E-2"/>
    <n v="2.005004967490764"/>
    <s v="No"/>
    <s v="2.Hiring"/>
    <s v="Hiring"/>
    <n v="302.87980929549292"/>
    <n v="7.5975351908706482E-2"/>
    <n v="0.1302514097379765"/>
    <n v="8.5966399980336491E-2"/>
    <n v="3.2211232114927879E-2"/>
    <s v="0-10"/>
    <n v="0.66000360497650623"/>
    <n v="13.22205666461628"/>
    <n v="6.7417006946520548"/>
    <n v="112.54427390791029"/>
    <n v="652.20306965761506"/>
  </r>
  <r>
    <n v="898"/>
    <n v="1016"/>
    <n v="823"/>
    <n v="932"/>
    <n v="1024"/>
    <s v="Ambra SA GK, Warszawa"/>
    <s v="SG)"/>
    <m/>
    <m/>
    <n v="2001"/>
    <m/>
    <s v="006054698"/>
    <n v="41726"/>
    <n v="9180000755"/>
    <s v="SA"/>
    <s v="1102"/>
    <s v="Destylowanie, rektyfikowanie i mieszanie alkoholi"/>
    <s v="Produkcja żywności "/>
    <s v="żywność"/>
    <m/>
    <n v="540"/>
    <s v="S"/>
    <x v="4"/>
    <n v="875811"/>
    <n v="99769"/>
    <n v="93687"/>
    <n v="75888"/>
    <n v="28240"/>
    <n v="252351"/>
    <n v="917"/>
    <n v="110839"/>
    <n v="772039"/>
    <n v="278588"/>
    <n v="493451"/>
    <n v="461602"/>
    <n v="310437"/>
    <m/>
    <m/>
    <s v="C"/>
    <s v="Manufacturing"/>
    <s v="11"/>
    <s v="MANUFACTURE OF BEVERAGES"/>
    <s v="Low"/>
    <n v="0.2881340837235431"/>
    <n v="12.91346074508024"/>
    <n v="8.6648831768497997E-2"/>
    <n v="9.8295552426755639E-2"/>
    <n v="0.16440136741175301"/>
    <x v="0"/>
    <n v="1"/>
    <n v="0.59789984702845322"/>
    <n v="120.8713195201745"/>
    <n v="955.08287895310798"/>
    <n v="303.80370774263912"/>
    <x v="4"/>
    <s v="Exp&lt;25"/>
    <s v="Exp&lt;50"/>
    <s v="Increased Export Intensity"/>
    <n v="1"/>
    <n v="0.25592285160861522"/>
    <n v="58.541932167062512"/>
    <n v="0.46084892859947679"/>
    <n v="14.885458092074289"/>
    <n v="0.13876542943036441"/>
    <n v="12.211156045124699"/>
    <s v="No"/>
    <s v="No"/>
    <s v="No"/>
    <x v="0"/>
    <s v="Growing"/>
    <n v="8.2644628099173563"/>
    <n v="7.9406777604409839E-2"/>
    <n v="2.005004967490764"/>
    <s v="No"/>
    <s v="2.Hiring"/>
    <s v="Hiring"/>
    <n v="302.87980929549292"/>
    <n v="7.5975351908706482E-2"/>
    <n v="0.1302514097379765"/>
    <n v="8.5966399980336491E-2"/>
    <n v="3.2211232114927879E-2"/>
    <s v="0-10"/>
    <n v="0.66000360497650623"/>
    <n v="13.22205666461628"/>
    <n v="6.7417006946520548"/>
    <n v="112.54427390791029"/>
    <n v="652.20306965761506"/>
  </r>
  <r>
    <n v="1030"/>
    <n v="947"/>
    <m/>
    <n v="1050"/>
    <n v="1025"/>
    <s v="Pilkington IGP sp. z o.o., Sandomierz"/>
    <s v="PR"/>
    <m/>
    <m/>
    <n v="2001"/>
    <m/>
    <s v="006911139"/>
    <n v="12897"/>
    <n v="1230006857"/>
    <s v="sp. z o.o."/>
    <s v="2312"/>
    <s v="Kształtowanie i obróbka szkła płaskiego"/>
    <m/>
    <s v="produkcja"/>
    <m/>
    <n v="500"/>
    <s v="J"/>
    <x v="1"/>
    <n v="538665.44900000002"/>
    <n v="40148.091"/>
    <n v="38381.197"/>
    <n v="30700.3"/>
    <n v="13687"/>
    <n v="192013"/>
    <n v="1319"/>
    <n v="109582"/>
    <n v="319887.49"/>
    <n v="188874.97700000001"/>
    <n v="131012.51300000001"/>
    <n v="190411.655"/>
    <n v="129475.83500000001"/>
    <m/>
    <m/>
    <s v="C"/>
    <s v="Manufacturing"/>
    <s v="23"/>
    <s v="MANUFACTURE OF OTHER NON-METALLIC MINERAL PRODUCTS"/>
    <s v="Medium-low"/>
    <n v="0.3564605830139293"/>
    <n v="-2.4025238488985861"/>
    <n v="5.699326002251167E-2"/>
    <n v="9.597218071891464E-2"/>
    <n v="0.16123120194507001"/>
    <x v="0"/>
    <n v="1"/>
    <n v="0.59524570654513564"/>
    <n v="83.079605761940869"/>
    <n v="408.3892714177407"/>
    <n v="143.1955852918878"/>
    <x v="4"/>
    <s v="Exp&gt;25"/>
    <s v="Exp&lt;50"/>
    <s v="Decreased Export Intensity"/>
    <n v="0"/>
    <n v="-1.8585182316226911E-2"/>
    <n v="51.841562273775537"/>
    <n v="0.41766743776801007"/>
    <n v="10.030117589692439"/>
    <n v="9.5583938598897689E-2"/>
    <n v="11.00630987640934"/>
    <s v="Yes"/>
    <s v="Yes"/>
    <s v="Yes"/>
    <x v="0"/>
    <s v="Growing"/>
    <n v="2.0786933927245732"/>
    <n v="2.057383369030763E-2"/>
    <n v="0.51567087125472533"/>
    <s v="Yes"/>
    <s v="1.Sustaining"/>
    <s v="Hiring"/>
    <n v="199.74837030222051"/>
    <n v="0.1024204018022408"/>
    <n v="0.26144813664802541"/>
    <n v="0.159398484643409"/>
    <n v="0.36544056401457731"/>
    <s v="25-50"/>
    <n v="0.60967535162814834"/>
    <n v="13.22116852088368"/>
    <n v="7.2056351764103637"/>
    <n v="380.9940608760208"/>
    <n v="409.74431551596138"/>
  </r>
  <r>
    <n v="1030"/>
    <n v="947"/>
    <m/>
    <n v="1050"/>
    <n v="1025"/>
    <s v="Pilkington IGP sp. z o.o., Sandomierz"/>
    <s v="PR"/>
    <m/>
    <m/>
    <n v="2001"/>
    <m/>
    <s v="006911139"/>
    <n v="12897"/>
    <n v="1230006857"/>
    <s v="sp. z o.o."/>
    <s v="2312"/>
    <s v="Kształtowanie i obróbka szkła płaskiego"/>
    <m/>
    <s v="produkcja"/>
    <m/>
    <n v="500"/>
    <s v="J"/>
    <x v="0"/>
    <n v="551925.59299999999"/>
    <n v="72470.41"/>
    <n v="71182"/>
    <n v="56528.440999999999"/>
    <n v="15208"/>
    <n v="201696"/>
    <n v="1347"/>
    <n v="513199"/>
    <n v="354636"/>
    <n v="172142"/>
    <n v="182494"/>
    <n v="216212.82800000001"/>
    <n v="138423.96400000001"/>
    <m/>
    <m/>
    <s v="C"/>
    <s v="Manufacturing"/>
    <s v="23"/>
    <s v="MANUFACTURE OF OTHER NON-METALLIC MINERAL PRODUCTS"/>
    <s v="Medium-low"/>
    <n v="0.36544056401457731"/>
    <m/>
    <n v="0.1024204018022408"/>
    <n v="0.159398484643409"/>
    <n v="0.26144813664802541"/>
    <x v="0"/>
    <n v="1"/>
    <n v="0.60967535162814834"/>
    <n v="380.9940608760208"/>
    <n v="409.74431551596138"/>
    <n v="127.796585003712"/>
    <x v="4"/>
    <s v="Exp&gt;25"/>
    <s v="Exp&lt;50"/>
    <s v="Decreased Export Intensity"/>
    <n v="0"/>
    <n v="-1.8585182316226911E-2"/>
    <n v="51.841562273775537"/>
    <n v="0.41766743776801007"/>
    <n v="10.030117589692439"/>
    <n v="9.5583938598897689E-2"/>
    <n v="11.00630987640934"/>
    <s v="Yes"/>
    <s v="Yes"/>
    <s v="Yes"/>
    <x v="0"/>
    <s v="Growing"/>
    <n v="2.0786933927245732"/>
    <n v="2.057383369030763E-2"/>
    <n v="0.51567087125472533"/>
    <s v="Yes"/>
    <s v="1.Sustaining"/>
    <s v="Hiring"/>
    <n v="199.74837030222051"/>
    <n v="0.1024204018022408"/>
    <n v="0.26144813664802541"/>
    <n v="0.159398484643409"/>
    <n v="0.36544056401457731"/>
    <s v="25-50"/>
    <n v="0.60967535162814834"/>
    <n v="13.22116852088368"/>
    <n v="7.2056351764103637"/>
    <n v="380.9940608760208"/>
    <n v="409.74431551596138"/>
  </r>
  <r>
    <n v="1030"/>
    <n v="947"/>
    <m/>
    <n v="1050"/>
    <n v="1025"/>
    <s v="Pilkington IGP sp. z o.o., Sandomierz"/>
    <s v="PR"/>
    <m/>
    <m/>
    <n v="2001"/>
    <m/>
    <s v="006911139"/>
    <n v="12897"/>
    <n v="1230006857"/>
    <s v="sp. z o.o."/>
    <s v="2312"/>
    <s v="Kształtowanie i obróbka szkła płaskiego"/>
    <m/>
    <s v="produkcja"/>
    <m/>
    <n v="500"/>
    <s v="J"/>
    <x v="2"/>
    <n v="649866.44299999997"/>
    <n v="27607.835999999999"/>
    <n v="25239.834999999999"/>
    <n v="19991.642"/>
    <n v="14908"/>
    <n v="222388"/>
    <n v="1383"/>
    <n v="119303.5"/>
    <n v="354402.55900000001"/>
    <n v="191209.72500000001"/>
    <n v="163192.834"/>
    <n v="179773.68299999999"/>
    <n v="174628.87599999999"/>
    <m/>
    <m/>
    <s v="C"/>
    <s v="Manufacturing"/>
    <s v="23"/>
    <s v="MANUFACTURE OF OTHER NON-METALLIC MINERAL PRODUCTS"/>
    <s v="Medium-low"/>
    <n v="0.34220569840994242"/>
    <n v="20.64379555184723"/>
    <n v="3.0762693189252739E-2"/>
    <n v="5.6409417743510139E-2"/>
    <n v="0.11120449704532109"/>
    <x v="0"/>
    <n v="1"/>
    <n v="0.50725842247657127"/>
    <n v="86.264280549530014"/>
    <n v="469.89619884309468"/>
    <n v="138.2572125813449"/>
    <x v="4"/>
    <s v="Exp&gt;25"/>
    <s v="Exp&lt;50"/>
    <s v="Decreased Export Intensity"/>
    <n v="0"/>
    <n v="-1.8585182316226911E-2"/>
    <n v="51.841562273775537"/>
    <n v="0.41766743776801007"/>
    <n v="10.030117589692439"/>
    <n v="9.5583938598897689E-2"/>
    <n v="11.00630987640934"/>
    <s v="Yes"/>
    <s v="Yes"/>
    <s v="Yes"/>
    <x v="0"/>
    <s v="Growing"/>
    <n v="2.0786933927245732"/>
    <n v="2.057383369030763E-2"/>
    <n v="0.51567087125472533"/>
    <s v="Yes"/>
    <s v="1.Sustaining"/>
    <s v="Hiring"/>
    <n v="199.74837030222051"/>
    <n v="0.1024204018022408"/>
    <n v="0.26144813664802541"/>
    <n v="0.159398484643409"/>
    <n v="0.36544056401457731"/>
    <s v="25-50"/>
    <n v="0.60967535162814834"/>
    <n v="13.22116852088368"/>
    <n v="7.2056351764103637"/>
    <n v="380.9940608760208"/>
    <n v="409.74431551596138"/>
  </r>
  <r>
    <n v="1030"/>
    <n v="947"/>
    <m/>
    <n v="1050"/>
    <n v="1025"/>
    <s v="Pilkington IGP sp. z o.o., Sandomierz"/>
    <s v="PR"/>
    <m/>
    <m/>
    <n v="2001"/>
    <m/>
    <s v="006911139"/>
    <n v="12897"/>
    <n v="1230006857"/>
    <s v="sp. z o.o."/>
    <s v="2312"/>
    <s v="Kształtowanie i obróbka szkła płaskiego"/>
    <m/>
    <s v="produkcja"/>
    <m/>
    <n v="500"/>
    <s v="J"/>
    <x v="4"/>
    <n v="838052.44299999997"/>
    <n v="40594.040999999997"/>
    <n v="36943.923000000003"/>
    <n v="30661.589"/>
    <n v="15454"/>
    <n v="290683"/>
    <n v="1375"/>
    <n v="132831"/>
    <n v="390209.54599999997"/>
    <n v="194342.84899999999"/>
    <n v="195866.69699999999"/>
    <n v="190351.47"/>
    <n v="199858.076"/>
    <m/>
    <m/>
    <s v="C"/>
    <s v="Manufacturing"/>
    <s v="23"/>
    <s v="MANUFACTURE OF OTHER NON-METALLIC MINERAL PRODUCTS"/>
    <s v="Medium-low"/>
    <n v="0.34685538169835028"/>
    <n v="0"/>
    <n v="3.658671871445162E-2"/>
    <n v="7.8577239624988568E-2"/>
    <n v="0.16107881383842221"/>
    <x v="0"/>
    <n v="1"/>
    <n v="0.48781858863083788"/>
    <n v="96.60436363636363"/>
    <n v="609.49268581818183"/>
    <n v="141.34025381818179"/>
    <x v="4"/>
    <s v="Exp&gt;25"/>
    <s v="Exp&lt;50"/>
    <s v="Decreased Export Intensity"/>
    <n v="0"/>
    <n v="-1.8585182316226911E-2"/>
    <n v="51.841562273775537"/>
    <n v="0.41766743776801007"/>
    <n v="10.030117589692439"/>
    <n v="9.5583938598897689E-2"/>
    <n v="11.00630987640934"/>
    <s v="Yes"/>
    <s v="Yes"/>
    <s v="Yes"/>
    <x v="0"/>
    <s v="Growing"/>
    <n v="2.0786933927245732"/>
    <n v="2.057383369030763E-2"/>
    <n v="0.51567087125472533"/>
    <s v="Yes"/>
    <s v="1.Sustaining"/>
    <s v="Hiring"/>
    <n v="199.74837030222051"/>
    <n v="0.1024204018022408"/>
    <n v="0.26144813664802541"/>
    <n v="0.159398484643409"/>
    <n v="0.36544056401457731"/>
    <s v="25-50"/>
    <n v="0.60967535162814834"/>
    <n v="13.22116852088368"/>
    <n v="7.2056351764103637"/>
    <n v="380.9940608760208"/>
    <n v="409.74431551596138"/>
  </r>
  <r>
    <n v="1030"/>
    <n v="947"/>
    <m/>
    <n v="1050"/>
    <n v="1025"/>
    <s v="Pilkington IGP sp. z o.o., Sandomierz"/>
    <s v="PR"/>
    <m/>
    <m/>
    <n v="2001"/>
    <m/>
    <s v="006911139"/>
    <n v="12897"/>
    <n v="1230006857"/>
    <s v="sp. z o.o."/>
    <s v="2312"/>
    <s v="Kształtowanie i obróbka szkła płaskiego"/>
    <m/>
    <s v="produkcja"/>
    <m/>
    <n v="500"/>
    <s v="J"/>
    <x v="3"/>
    <n v="838052.44299999997"/>
    <n v="40594.040999999997"/>
    <n v="36943.923000000003"/>
    <n v="30661.589"/>
    <n v="15454"/>
    <n v="290683"/>
    <n v="1375"/>
    <n v="132831"/>
    <n v="390209.54599999997"/>
    <n v="194342.84899999999"/>
    <n v="195866.69699999999"/>
    <n v="190351.47"/>
    <n v="199858.076"/>
    <m/>
    <m/>
    <s v="C"/>
    <s v="Manufacturing"/>
    <s v="23"/>
    <s v="MANUFACTURE OF OTHER NON-METALLIC MINERAL PRODUCTS"/>
    <s v="Medium-low"/>
    <n v="0.34685538169835028"/>
    <n v="28.957642301281279"/>
    <n v="3.658671871445162E-2"/>
    <n v="7.8577239624988568E-2"/>
    <n v="0.16107881383842221"/>
    <x v="0"/>
    <n v="1"/>
    <n v="0.48781858863083788"/>
    <n v="96.60436363636363"/>
    <n v="609.49268581818183"/>
    <n v="141.34025381818179"/>
    <x v="4"/>
    <s v="Exp&gt;25"/>
    <s v="Exp&lt;50"/>
    <s v="Decreased Export Intensity"/>
    <n v="0"/>
    <n v="-1.8585182316226911E-2"/>
    <n v="51.841562273775537"/>
    <n v="0.41766743776801007"/>
    <n v="10.030117589692439"/>
    <n v="9.5583938598897689E-2"/>
    <n v="11.00630987640934"/>
    <s v="Yes"/>
    <s v="Yes"/>
    <s v="Yes"/>
    <x v="0"/>
    <s v="Growing"/>
    <n v="2.0786933927245732"/>
    <n v="2.057383369030763E-2"/>
    <n v="0.51567087125472533"/>
    <s v="Yes"/>
    <s v="1.Sustaining"/>
    <s v="Hiring"/>
    <n v="199.74837030222051"/>
    <n v="0.1024204018022408"/>
    <n v="0.26144813664802541"/>
    <n v="0.159398484643409"/>
    <n v="0.36544056401457731"/>
    <s v="25-50"/>
    <n v="0.60967535162814834"/>
    <n v="13.22116852088368"/>
    <n v="7.2056351764103637"/>
    <n v="380.9940608760208"/>
    <n v="409.74431551596138"/>
  </r>
  <r>
    <n v="1244"/>
    <n v="1221"/>
    <n v="1154"/>
    <n v="1085"/>
    <n v="1026"/>
    <s v="PP Mas Betonowych Bosta Beton sp. z o.o., Warszawa"/>
    <m/>
    <m/>
    <m/>
    <n v="2001"/>
    <m/>
    <s v="011312350"/>
    <n v="33565"/>
    <n v="5241030028"/>
    <s v="sp. z o.o."/>
    <s v="2363"/>
    <s v="Produkcja masy betonowej prefabrykowanej"/>
    <m/>
    <s v="budownictwo"/>
    <m/>
    <n v="400"/>
    <s v="J"/>
    <x v="1"/>
    <n v="506805"/>
    <n v="-15287"/>
    <n v="-16365"/>
    <n v="-16365"/>
    <n v="7290"/>
    <n v="7290"/>
    <n v="230"/>
    <n v="33927"/>
    <n v="176184"/>
    <n v="56788"/>
    <n v="119396"/>
    <n v="26496"/>
    <n v="149688"/>
    <m/>
    <m/>
    <s v="C"/>
    <s v="Manufacturing"/>
    <s v="23"/>
    <s v="MANUFACTURE OF OTHER NON-METALLIC MINERAL PRODUCTS"/>
    <s v="Medium-low"/>
    <n v="1.4384230621244861E-2"/>
    <n v="-8.1192552439311783"/>
    <n v="-3.2290525941930333E-2"/>
    <n v="-9.2885846614902595E-2"/>
    <n v="-0.61764039855072461"/>
    <x v="1"/>
    <n v="0"/>
    <n v="0.15038823048630981"/>
    <n v="147.50869565217391"/>
    <n v="2203.5"/>
    <n v="246.90434782608699"/>
    <x v="0"/>
    <s v="Exp&lt;25"/>
    <s v="Exp&lt;50"/>
    <s v="Decreased Export Intensity"/>
    <n v="0"/>
    <n v="0"/>
    <n v="16.85708587900433"/>
    <n v="0.15578151397123999"/>
    <n v="-15.320952261591049"/>
    <n v="-0.1663019851978724"/>
    <n v="3.9713691370263589"/>
    <s v="Yes"/>
    <s v="Yes"/>
    <s v="Yes"/>
    <x v="3"/>
    <s v="Declining"/>
    <n v="-4.3859649122807012"/>
    <n v="-4.4850566165352213E-2"/>
    <n v="-1.1150014167486071"/>
    <s v="No"/>
    <s v="0.Reducing"/>
    <s v="Reducing"/>
    <n v="537.4979076130694"/>
    <n v="-4.0957957903515287E-2"/>
    <n v="-0.52709922773617046"/>
    <n v="-0.12638174088162901"/>
    <n v="0"/>
    <s v="0-10"/>
    <n v="0.2397684045647796"/>
    <n v="13.22056029565791"/>
    <n v="5.4293456289544411"/>
    <n v="142.15789473684211"/>
    <n v="2419.2543859649122"/>
  </r>
  <r>
    <n v="1244"/>
    <n v="1221"/>
    <n v="1154"/>
    <n v="1085"/>
    <n v="1026"/>
    <s v="PP Mas Betonowych Bosta Beton sp. z o.o., Warszawa"/>
    <m/>
    <m/>
    <m/>
    <n v="2001"/>
    <m/>
    <s v="011312350"/>
    <n v="33565"/>
    <n v="5241030028"/>
    <s v="sp. z o.o."/>
    <s v="2363"/>
    <s v="Produkcja masy betonowej prefabrykowanej"/>
    <m/>
    <s v="budownictwo"/>
    <m/>
    <n v="400"/>
    <s v="J"/>
    <x v="0"/>
    <n v="551590"/>
    <n v="-19361"/>
    <n v="-22592"/>
    <n v="-22592"/>
    <n v="5753"/>
    <n v="0"/>
    <n v="228"/>
    <n v="32412"/>
    <n v="178760"/>
    <n v="53570"/>
    <n v="125190"/>
    <n v="42861"/>
    <n v="135899"/>
    <m/>
    <m/>
    <s v="C"/>
    <s v="Manufacturing"/>
    <s v="23"/>
    <s v="MANUFACTURE OF OTHER NON-METALLIC MINERAL PRODUCTS"/>
    <s v="Medium-low"/>
    <n v="0"/>
    <m/>
    <n v="-4.0957957903515287E-2"/>
    <n v="-0.12638174088162901"/>
    <n v="-0.52709922773617046"/>
    <x v="1"/>
    <n v="0"/>
    <n v="0.2397684045647796"/>
    <n v="142.15789473684211"/>
    <n v="2419.2543859649122"/>
    <n v="234.95614035087721"/>
    <x v="0"/>
    <s v="Exp&lt;25"/>
    <s v="Exp&lt;50"/>
    <s v="Decreased Export Intensity"/>
    <n v="0"/>
    <n v="0"/>
    <n v="16.85708587900433"/>
    <n v="0.15578151397123999"/>
    <n v="-15.320952261591049"/>
    <n v="-0.1663019851978724"/>
    <n v="3.9713691370263589"/>
    <s v="Yes"/>
    <s v="Yes"/>
    <s v="Yes"/>
    <x v="3"/>
    <s v="Declining"/>
    <n v="-4.3859649122807012"/>
    <n v="-4.4850566165352213E-2"/>
    <n v="-1.1150014167486071"/>
    <s v="No"/>
    <s v="0.Reducing"/>
    <s v="Reducing"/>
    <n v="537.4979076130694"/>
    <n v="-4.0957957903515287E-2"/>
    <n v="-0.52709922773617046"/>
    <n v="-0.12638174088162901"/>
    <n v="0"/>
    <s v="0-10"/>
    <n v="0.2397684045647796"/>
    <n v="13.22056029565791"/>
    <n v="5.4293456289544411"/>
    <n v="142.15789473684211"/>
    <n v="2419.2543859649122"/>
  </r>
  <r>
    <n v="1244"/>
    <n v="1221"/>
    <n v="1154"/>
    <n v="1085"/>
    <n v="1026"/>
    <s v="PP Mas Betonowych Bosta Beton sp. z o.o., Warszawa"/>
    <m/>
    <m/>
    <m/>
    <n v="2001"/>
    <m/>
    <s v="011312350"/>
    <n v="33565"/>
    <n v="5241030028"/>
    <s v="sp. z o.o."/>
    <s v="2363"/>
    <s v="Produkcja masy betonowej prefabrykowanej"/>
    <m/>
    <s v="budownictwo"/>
    <m/>
    <n v="400"/>
    <s v="J"/>
    <x v="2"/>
    <n v="554022"/>
    <n v="-37229"/>
    <n v="-38462"/>
    <n v="-38462"/>
    <n v="8274"/>
    <n v="0"/>
    <n v="221"/>
    <n v="34914"/>
    <n v="183729"/>
    <n v="78347"/>
    <n v="105382"/>
    <n v="-11966"/>
    <n v="195695"/>
    <m/>
    <m/>
    <s v="C"/>
    <s v="Manufacturing"/>
    <s v="23"/>
    <s v="MANUFACTURE OF OTHER NON-METALLIC MINERAL PRODUCTS"/>
    <s v="Medium-low"/>
    <n v="0"/>
    <n v="9.3166010595791207"/>
    <n v="-6.942323590037941E-2"/>
    <n v="-0.20934093148060459"/>
    <n v="3.2142737756978099"/>
    <x v="1"/>
    <n v="0"/>
    <n v="-6.5128531696139427E-2"/>
    <n v="157.9819004524887"/>
    <n v="2506.8868778280539"/>
    <n v="354.51131221719459"/>
    <x v="0"/>
    <s v="Exp&lt;25"/>
    <s v="Exp&lt;50"/>
    <s v="Decreased Export Intensity"/>
    <n v="0"/>
    <n v="0"/>
    <n v="16.85708587900433"/>
    <n v="0.15578151397123999"/>
    <n v="-15.320952261591049"/>
    <n v="-0.1663019851978724"/>
    <n v="3.9713691370263589"/>
    <s v="Yes"/>
    <s v="Yes"/>
    <s v="Yes"/>
    <x v="3"/>
    <s v="Declining"/>
    <n v="-4.3859649122807012"/>
    <n v="-4.4850566165352213E-2"/>
    <n v="-1.1150014167486071"/>
    <s v="No"/>
    <s v="0.Reducing"/>
    <s v="Reducing"/>
    <n v="537.4979076130694"/>
    <n v="-4.0957957903515287E-2"/>
    <n v="-0.52709922773617046"/>
    <n v="-0.12638174088162901"/>
    <n v="0"/>
    <s v="0-10"/>
    <n v="0.2397684045647796"/>
    <n v="13.22056029565791"/>
    <n v="5.4293456289544411"/>
    <n v="142.15789473684211"/>
    <n v="2419.2543859649122"/>
  </r>
  <r>
    <n v="1244"/>
    <n v="1221"/>
    <n v="1154"/>
    <n v="1085"/>
    <n v="1026"/>
    <s v="PP Mas Betonowych Bosta Beton sp. z o.o., Warszawa"/>
    <m/>
    <m/>
    <m/>
    <n v="2001"/>
    <m/>
    <s v="011312350"/>
    <n v="33565"/>
    <n v="5241030028"/>
    <s v="sp. z o.o."/>
    <s v="2363"/>
    <s v="Produkcja masy betonowej prefabrykowanej"/>
    <m/>
    <s v="budownictwo"/>
    <m/>
    <n v="400"/>
    <s v="J"/>
    <x v="4"/>
    <n v="644572"/>
    <n v="-33579"/>
    <n v="-36857"/>
    <n v="-36857"/>
    <n v="11992"/>
    <n v="0"/>
    <n v="218"/>
    <n v="40686"/>
    <n v="226337"/>
    <n v="85243"/>
    <n v="141094"/>
    <n v="11366"/>
    <n v="214971"/>
    <m/>
    <m/>
    <s v="C"/>
    <s v="Manufacturing"/>
    <s v="23"/>
    <s v="MANUFACTURE OF OTHER NON-METALLIC MINERAL PRODUCTS"/>
    <s v="Medium-low"/>
    <n v="0"/>
    <n v="-0.64201671863944876"/>
    <n v="-5.7180578740621678E-2"/>
    <n v="-0.1628412499944773"/>
    <n v="-3.2427415097659691"/>
    <x v="1"/>
    <n v="0"/>
    <n v="5.0217154066723522E-2"/>
    <n v="186.63302752293581"/>
    <n v="2956.7522935779821"/>
    <n v="391.02293577981652"/>
    <x v="0"/>
    <s v="Exp&lt;25"/>
    <s v="Exp&lt;50"/>
    <s v="Decreased Export Intensity"/>
    <n v="0"/>
    <n v="0"/>
    <n v="16.85708587900433"/>
    <n v="0.15578151397123999"/>
    <n v="-15.320952261591049"/>
    <n v="-0.1663019851978724"/>
    <n v="3.9713691370263589"/>
    <s v="Yes"/>
    <s v="Yes"/>
    <s v="Yes"/>
    <x v="3"/>
    <s v="Declining"/>
    <n v="-4.3859649122807012"/>
    <n v="-4.4850566165352213E-2"/>
    <n v="-1.1150014167486071"/>
    <s v="No"/>
    <s v="0.Reducing"/>
    <s v="Reducing"/>
    <n v="537.4979076130694"/>
    <n v="-4.0957957903515287E-2"/>
    <n v="-0.52709922773617046"/>
    <n v="-0.12638174088162901"/>
    <n v="0"/>
    <s v="0-10"/>
    <n v="0.2397684045647796"/>
    <n v="13.22056029565791"/>
    <n v="5.4293456289544411"/>
    <n v="142.15789473684211"/>
    <n v="2419.2543859649122"/>
  </r>
  <r>
    <n v="1244"/>
    <n v="1221"/>
    <n v="1154"/>
    <n v="1085"/>
    <n v="1026"/>
    <s v="PP Mas Betonowych Bosta Beton sp. z o.o., Warszawa"/>
    <m/>
    <m/>
    <m/>
    <n v="2001"/>
    <m/>
    <s v="011312350"/>
    <n v="33565"/>
    <n v="5241030028"/>
    <s v="sp. z o.o."/>
    <s v="2363"/>
    <s v="Produkcja masy betonowej prefabrykowanej"/>
    <m/>
    <s v="budownictwo"/>
    <m/>
    <n v="400"/>
    <s v="J"/>
    <x v="3"/>
    <n v="648737"/>
    <n v="-35402"/>
    <n v="-39811"/>
    <n v="-39811"/>
    <n v="10388"/>
    <n v="0"/>
    <n v="218"/>
    <n v="38462"/>
    <n v="216592"/>
    <n v="82398"/>
    <n v="134194"/>
    <n v="48223"/>
    <n v="168369"/>
    <m/>
    <m/>
    <s v="C"/>
    <s v="Manufacturing"/>
    <s v="23"/>
    <s v="MANUFACTURE OF OTHER NON-METALLIC MINERAL PRODUCTS"/>
    <s v="Medium-low"/>
    <n v="0"/>
    <n v="17.09589149889354"/>
    <n v="-6.1366932979003821E-2"/>
    <n v="-0.18380641944300799"/>
    <n v="-0.82556041722829354"/>
    <x v="1"/>
    <n v="0"/>
    <n v="0.22264441899977841"/>
    <n v="176.43119266055049"/>
    <n v="2975.857798165137"/>
    <n v="377.97247706422019"/>
    <x v="0"/>
    <s v="Exp&lt;25"/>
    <s v="Exp&lt;50"/>
    <s v="Decreased Export Intensity"/>
    <n v="0"/>
    <n v="0"/>
    <n v="16.85708587900433"/>
    <n v="0.15578151397123999"/>
    <n v="-15.320952261591049"/>
    <n v="-0.1663019851978724"/>
    <n v="3.9713691370263589"/>
    <s v="Yes"/>
    <s v="Yes"/>
    <s v="Yes"/>
    <x v="3"/>
    <s v="Declining"/>
    <n v="-4.3859649122807012"/>
    <n v="-4.4850566165352213E-2"/>
    <n v="-1.1150014167486071"/>
    <s v="No"/>
    <s v="0.Reducing"/>
    <s v="Reducing"/>
    <n v="537.4979076130694"/>
    <n v="-4.0957957903515287E-2"/>
    <n v="-0.52709922773617046"/>
    <n v="-0.12638174088162901"/>
    <n v="0"/>
    <s v="0-10"/>
    <n v="0.2397684045647796"/>
    <n v="13.22056029565791"/>
    <n v="5.4293456289544411"/>
    <n v="142.15789473684211"/>
    <n v="2419.2543859649122"/>
  </r>
  <r>
    <n v="1302"/>
    <m/>
    <n v="1081"/>
    <n v="1233"/>
    <n v="1027"/>
    <s v="Mas sp. z o.o., Mikołów"/>
    <m/>
    <m/>
    <m/>
    <n v="1990"/>
    <m/>
    <s v="003468525"/>
    <n v="66453"/>
    <n v="6340134429"/>
    <s v="sp. z o.o."/>
    <s v="4690"/>
    <s v="Sprzedaż hurtowa niewyspecjalizowana"/>
    <m/>
    <s v="handel hurtowy"/>
    <m/>
    <n v="400"/>
    <s v="J"/>
    <x v="1"/>
    <n v="445467.70173999999"/>
    <n v="13700.795829999999"/>
    <n v="11093.360489999999"/>
    <n v="9064.8300500000005"/>
    <n v="5833.7746200000001"/>
    <n v="35930"/>
    <n v="128"/>
    <n v="12411.422479999999"/>
    <n v="227785.07589000001"/>
    <n v="70605.092720000001"/>
    <n v="157179.98316999999"/>
    <n v="98960.532200000001"/>
    <n v="128824.54369000001"/>
    <m/>
    <m/>
    <s v="G"/>
    <s v="Wholesale and Retail Trade; Repair of Motor Vehicles and Motorcycles"/>
    <s v="46"/>
    <s v="WHOLESALE TRADE, EXCEPT OF MOTOR VEHICLES"/>
    <s v="Medium-high"/>
    <n v="8.0656801513683637E-2"/>
    <n v="-13.831351318637109"/>
    <n v="2.0349017481161281E-2"/>
    <n v="3.979553978495725E-2"/>
    <n v="9.1600457763100024E-2"/>
    <x v="1"/>
    <n v="0"/>
    <n v="0.43444695317874632"/>
    <n v="96.964238125000008"/>
    <n v="3480.2164198437499"/>
    <n v="551.602286875"/>
    <x v="0"/>
    <s v="Exp&lt;25"/>
    <s v="Exp&lt;50"/>
    <s v="Increased Export Intensity"/>
    <n v="1"/>
    <n v="6.0552366965345238E-2"/>
    <n v="18.389722313930921"/>
    <n v="0.16881172791307189"/>
    <n v="-14.21034614932541"/>
    <n v="-0.1532717712560405"/>
    <n v="4.3106136865834532"/>
    <s v="Yes"/>
    <s v="Yes"/>
    <s v="Yes"/>
    <x v="3"/>
    <s v="Declining"/>
    <n v="-41.379310344827587"/>
    <n v="-0.53408248593025753"/>
    <n v="-12.49905752000288"/>
    <s v="Yes"/>
    <s v="0.Reducing"/>
    <s v="Reducing"/>
    <n v="2596.5470987539838"/>
    <n v="1.9098091478308991E-2"/>
    <n v="0.1074458707757641"/>
    <n v="4.0177734373626109E-2"/>
    <n v="1.308968626343004E-2"/>
    <s v="0-10"/>
    <n v="0.373934652709695"/>
    <n v="13.155743803232189"/>
    <n v="5.3132059790417872"/>
    <n v="67.435007980295566"/>
    <n v="2546.6596141871919"/>
  </r>
  <r>
    <n v="1302"/>
    <m/>
    <n v="1081"/>
    <n v="1233"/>
    <n v="1027"/>
    <s v="Mas sp. z o.o., Mikołów"/>
    <m/>
    <m/>
    <m/>
    <n v="1990"/>
    <m/>
    <s v="003468525"/>
    <n v="66453"/>
    <n v="6340134429"/>
    <s v="sp. z o.o."/>
    <s v="4690"/>
    <s v="Sprzedaż hurtowa niewyspecjalizowana"/>
    <m/>
    <s v="handel hurtowy"/>
    <m/>
    <n v="400"/>
    <s v="J"/>
    <x v="0"/>
    <n v="516971.90168000001"/>
    <n v="15182.004269999999"/>
    <n v="12520.088229999999"/>
    <n v="9873.1766700000007"/>
    <n v="5996.2049900000002"/>
    <n v="6767"/>
    <n v="203"/>
    <n v="13689.306619999999"/>
    <n v="245737.51665999999"/>
    <n v="79244.672919999997"/>
    <n v="166492.84374000001"/>
    <n v="91889.772949999999"/>
    <n v="153847.74371000001"/>
    <m/>
    <m/>
    <s v="G"/>
    <s v="Wholesale and Retail Trade; Repair of Motor Vehicles and Motorcycles"/>
    <s v="46"/>
    <s v="WHOLESALE TRADE, EXCEPT OF MOTOR VEHICLES"/>
    <s v="Medium-high"/>
    <n v="1.308968626343004E-2"/>
    <m/>
    <n v="1.9098091478308991E-2"/>
    <n v="4.0177734373626109E-2"/>
    <n v="0.1074458707757641"/>
    <x v="1"/>
    <n v="0"/>
    <n v="0.373934652709695"/>
    <n v="67.435007980295566"/>
    <n v="2546.6596141871919"/>
    <n v="390.36784689655173"/>
    <x v="0"/>
    <s v="Exp&lt;25"/>
    <s v="Exp&lt;50"/>
    <s v="Increased Export Intensity"/>
    <n v="1"/>
    <n v="6.0552366965345238E-2"/>
    <n v="18.389722313930921"/>
    <n v="0.16881172791307189"/>
    <n v="-14.21034614932541"/>
    <n v="-0.1532717712560405"/>
    <n v="4.3106136865834532"/>
    <s v="Yes"/>
    <s v="Yes"/>
    <s v="Yes"/>
    <x v="3"/>
    <s v="Declining"/>
    <n v="-41.379310344827587"/>
    <n v="-0.53408248593025753"/>
    <n v="-12.49905752000288"/>
    <s v="Yes"/>
    <s v="0.Reducing"/>
    <s v="Reducing"/>
    <n v="2596.5470987539838"/>
    <n v="1.9098091478308991E-2"/>
    <n v="0.1074458707757641"/>
    <n v="4.0177734373626109E-2"/>
    <n v="1.308968626343004E-2"/>
    <s v="0-10"/>
    <n v="0.373934652709695"/>
    <n v="13.155743803232189"/>
    <n v="5.3132059790417872"/>
    <n v="67.435007980295566"/>
    <n v="2546.6596141871919"/>
  </r>
  <r>
    <n v="1302"/>
    <m/>
    <n v="1081"/>
    <n v="1233"/>
    <n v="1027"/>
    <s v="Mas sp. z o.o., Mikołów"/>
    <m/>
    <m/>
    <m/>
    <n v="1990"/>
    <m/>
    <s v="003468525"/>
    <n v="66453"/>
    <n v="6340134429"/>
    <s v="sp. z o.o."/>
    <s v="4690"/>
    <s v="Sprzedaż hurtowa niewyspecjalizowana"/>
    <m/>
    <s v="handel hurtowy"/>
    <m/>
    <n v="400"/>
    <s v="J"/>
    <x v="3"/>
    <n v="590868.14253999991"/>
    <n v="22518.165969999998"/>
    <n v="24094.45823"/>
    <n v="20295.942230000001"/>
    <n v="5725.5045"/>
    <n v="38458"/>
    <n v="119.9"/>
    <n v="17961.878540000002"/>
    <n v="258263.80489999999"/>
    <n v="62936.424700000003"/>
    <n v="195327.38020000001"/>
    <n v="129094.65007"/>
    <n v="129169.15483"/>
    <m/>
    <m/>
    <s v="G"/>
    <s v="Wholesale and Retail Trade; Repair of Motor Vehicles and Motorcycles"/>
    <s v="46"/>
    <s v="WHOLESALE TRADE, EXCEPT OF MOTOR VEHICLES"/>
    <s v="Medium-high"/>
    <n v="6.50872795996046E-2"/>
    <n v="-2.3659537020837011E-2"/>
    <n v="3.4349359474268877E-2"/>
    <n v="7.858608850689941E-2"/>
    <n v="0.1572175316250114"/>
    <x v="1"/>
    <n v="0"/>
    <n v="0.49985575841719498"/>
    <n v="149.80716046705589"/>
    <n v="4928.0078610508745"/>
    <n v="524.90762885738116"/>
    <x v="0"/>
    <s v="Exp&lt;25"/>
    <s v="Exp&lt;50"/>
    <s v="Increased Export Intensity"/>
    <n v="1"/>
    <n v="6.0552366965345238E-2"/>
    <n v="18.389722313930921"/>
    <n v="0.16881172791307189"/>
    <n v="-14.21034614932541"/>
    <n v="-0.1532717712560405"/>
    <n v="4.3106136865834532"/>
    <s v="Yes"/>
    <s v="Yes"/>
    <s v="Yes"/>
    <x v="3"/>
    <s v="Declining"/>
    <n v="-41.379310344827587"/>
    <n v="-0.53408248593025753"/>
    <n v="-12.49905752000288"/>
    <s v="Yes"/>
    <s v="0.Reducing"/>
    <s v="Reducing"/>
    <n v="2596.5470987539838"/>
    <n v="1.9098091478308991E-2"/>
    <n v="0.1074458707757641"/>
    <n v="4.0177734373626109E-2"/>
    <n v="1.308968626343004E-2"/>
    <s v="0-10"/>
    <n v="0.373934652709695"/>
    <n v="13.155743803232189"/>
    <n v="5.3132059790417872"/>
    <n v="67.435007980295566"/>
    <n v="2546.6596141871919"/>
  </r>
  <r>
    <n v="1302"/>
    <m/>
    <n v="1081"/>
    <n v="1233"/>
    <n v="1027"/>
    <s v="Mas sp. z o.o., Mikołów"/>
    <m/>
    <m/>
    <m/>
    <n v="1990"/>
    <m/>
    <s v="003468525"/>
    <n v="66453"/>
    <n v="6340134429"/>
    <s v="sp. z o.o."/>
    <s v="4690"/>
    <s v="Sprzedaż hurtowa niewyspecjalizowana"/>
    <m/>
    <s v="handel hurtowy"/>
    <m/>
    <n v="400"/>
    <s v="J"/>
    <x v="2"/>
    <n v="591007.97228999995"/>
    <n v="18692.766729999999"/>
    <n v="18144.16404"/>
    <n v="14551.64004"/>
    <n v="5761.6568899999993"/>
    <n v="29727"/>
    <n v="123"/>
    <n v="15735.73705"/>
    <n v="275770.58383000002"/>
    <n v="67151.144360000006"/>
    <n v="208619.43947000001"/>
    <n v="111711.94004"/>
    <n v="164058.64379"/>
    <m/>
    <m/>
    <s v="G"/>
    <s v="Wholesale and Retail Trade; Repair of Motor Vehicles and Motorcycles"/>
    <s v="46"/>
    <s v="WHOLESALE TRADE, EXCEPT OF MOTOR VEHICLES"/>
    <s v="Medium-high"/>
    <n v="5.0298813880319947E-2"/>
    <n v="32.671340701361437"/>
    <n v="2.4621732230812779E-2"/>
    <n v="5.2767194520538213E-2"/>
    <n v="0.13026038250512509"/>
    <x v="1"/>
    <n v="0"/>
    <n v="0.40509012414777829"/>
    <n v="127.93282154471549"/>
    <n v="4804.942864146341"/>
    <n v="545.94426308943093"/>
    <x v="0"/>
    <s v="Exp&lt;25"/>
    <s v="Exp&lt;50"/>
    <s v="Increased Export Intensity"/>
    <n v="1"/>
    <n v="6.0552366965345238E-2"/>
    <n v="18.389722313930921"/>
    <n v="0.16881172791307189"/>
    <n v="-14.21034614932541"/>
    <n v="-0.1532717712560405"/>
    <n v="4.3106136865834532"/>
    <s v="Yes"/>
    <s v="Yes"/>
    <s v="Yes"/>
    <x v="3"/>
    <s v="Declining"/>
    <n v="-41.379310344827587"/>
    <n v="-0.53408248593025753"/>
    <n v="-12.49905752000288"/>
    <s v="Yes"/>
    <s v="0.Reducing"/>
    <s v="Reducing"/>
    <n v="2596.5470987539838"/>
    <n v="1.9098091478308991E-2"/>
    <n v="0.1074458707757641"/>
    <n v="4.0177734373626109E-2"/>
    <n v="1.308968626343004E-2"/>
    <s v="0-10"/>
    <n v="0.373934652709695"/>
    <n v="13.155743803232189"/>
    <n v="5.3132059790417872"/>
    <n v="67.435007980295566"/>
    <n v="2546.6596141871919"/>
  </r>
  <r>
    <n v="1302"/>
    <m/>
    <n v="1081"/>
    <n v="1233"/>
    <n v="1027"/>
    <s v="Mas sp. z o.o., Mikołów"/>
    <m/>
    <m/>
    <m/>
    <n v="1990"/>
    <m/>
    <s v="003468525"/>
    <n v="66453"/>
    <n v="6340134429"/>
    <s v="sp. z o.o."/>
    <s v="4690"/>
    <s v="Sprzedaż hurtowa niewyspecjalizowana"/>
    <m/>
    <s v="handel hurtowy"/>
    <m/>
    <n v="400"/>
    <s v="J"/>
    <x v="4"/>
    <n v="612041.59883999999"/>
    <n v="23479.55485"/>
    <n v="22806.811710000002"/>
    <n v="18078.508709999998"/>
    <n v="4651.3180400000001"/>
    <n v="45072"/>
    <n v="119"/>
    <n v="17049.282490000001"/>
    <n v="255293.50631"/>
    <n v="57184.739280000002"/>
    <n v="198108.76702999999"/>
    <n v="137033.00778000001"/>
    <n v="118260.49853"/>
    <m/>
    <m/>
    <s v="G"/>
    <s v="Wholesale and Retail Trade; Repair of Motor Vehicles and Motorcycles"/>
    <s v="46"/>
    <s v="WHOLESALE TRADE, EXCEPT OF MOTOR VEHICLES"/>
    <s v="Medium-high"/>
    <n v="7.3642053228775275E-2"/>
    <n v="3.5834486200221338"/>
    <n v="2.9538039153325729E-2"/>
    <n v="7.0814604614531304E-2"/>
    <n v="0.1319281317901464"/>
    <x v="1"/>
    <n v="0"/>
    <n v="0.53676652320957352"/>
    <n v="143.2712814285714"/>
    <n v="5143.2067129411762"/>
    <n v="480.54402756302522"/>
    <x v="0"/>
    <s v="Exp&lt;25"/>
    <s v="Exp&lt;50"/>
    <s v="Increased Export Intensity"/>
    <n v="1"/>
    <n v="6.0552366965345238E-2"/>
    <n v="18.389722313930921"/>
    <n v="0.16881172791307189"/>
    <n v="-14.21034614932541"/>
    <n v="-0.1532717712560405"/>
    <n v="4.3106136865834532"/>
    <s v="Yes"/>
    <s v="Yes"/>
    <s v="Yes"/>
    <x v="3"/>
    <s v="Declining"/>
    <n v="-41.379310344827587"/>
    <n v="-0.53408248593025753"/>
    <n v="-12.49905752000288"/>
    <s v="Yes"/>
    <s v="0.Reducing"/>
    <s v="Reducing"/>
    <n v="2596.5470987539838"/>
    <n v="1.9098091478308991E-2"/>
    <n v="0.1074458707757641"/>
    <n v="4.0177734373626109E-2"/>
    <n v="1.308968626343004E-2"/>
    <s v="0-10"/>
    <n v="0.373934652709695"/>
    <n v="13.155743803232189"/>
    <n v="5.3132059790417872"/>
    <n v="67.435007980295566"/>
    <n v="2546.6596141871919"/>
  </r>
  <r>
    <n v="1123"/>
    <n v="1030"/>
    <n v="933"/>
    <n v="1041"/>
    <n v="1028"/>
    <s v="Kaczmarek Electric SA, Wolsztyn"/>
    <m/>
    <m/>
    <m/>
    <n v="2010"/>
    <m/>
    <n v="932712874"/>
    <n v="371343"/>
    <n v="9151626618"/>
    <s v="SA"/>
    <s v="4618"/>
    <s v="Działalność agentów specjalizujących się w sprzedaży pozostałych określonych towarów"/>
    <m/>
    <s v="handel hurtowy"/>
    <m/>
    <n v="400"/>
    <s v="J"/>
    <x v="1"/>
    <n v="528721.69999999995"/>
    <n v="4596"/>
    <n v="2844.5"/>
    <n v="2039"/>
    <n v="3736.3"/>
    <n v="0"/>
    <n v="291"/>
    <n v="26229"/>
    <n v="209831"/>
    <n v="48226"/>
    <n v="161605"/>
    <n v="33466.29"/>
    <n v="176292.33859"/>
    <m/>
    <m/>
    <s v="G"/>
    <s v="Wholesale and Retail Trade; Repair of Motor Vehicles and Motorcycles"/>
    <s v="46"/>
    <s v="WHOLESALE TRADE, EXCEPT OF MOTOR VEHICLES"/>
    <s v="Medium-high"/>
    <n v="0"/>
    <n v="-3.9782466170384061"/>
    <n v="3.85647118323307E-3"/>
    <n v="9.7173439577564798E-3"/>
    <n v="6.0926980552669568E-2"/>
    <x v="1"/>
    <n v="0"/>
    <n v="0.1594916385090859"/>
    <n v="90.134020618556704"/>
    <n v="1816.913058419244"/>
    <n v="165.72508591065289"/>
    <x v="0"/>
    <s v="Exp&lt;25"/>
    <s v="Exp&lt;50"/>
    <s v="Increased Export Intensity"/>
    <n v="1"/>
    <n v="4.7742895146841158E-3"/>
    <n v="28.248934935991159"/>
    <n v="0.24880299343564261"/>
    <n v="-7.0659891768179968"/>
    <n v="-7.3280505733471557E-2"/>
    <n v="6.4175954862905282"/>
    <s v="Yes"/>
    <s v="Yes"/>
    <s v="Yes"/>
    <x v="3"/>
    <s v="Declining"/>
    <n v="-46.688741721854313"/>
    <n v="-0.62902265239040656"/>
    <n v="-14.55144295386299"/>
    <s v="Yes"/>
    <s v="0.Reducing"/>
    <s v="Reducing"/>
    <n v="2562.901123296861"/>
    <n v="7.7693247879235851E-3"/>
    <n v="0.13221659043145009"/>
    <n v="2.0289305193265359E-2"/>
    <n v="2.0138859881553211E-2"/>
    <s v="0-10"/>
    <n v="0.15345506284088209"/>
    <n v="13.21881290790208"/>
    <n v="5.7104270173748697"/>
    <n v="81.327814569536429"/>
    <n v="1823.2682119205299"/>
  </r>
  <r>
    <n v="1123"/>
    <n v="1030"/>
    <n v="933"/>
    <n v="1041"/>
    <n v="1028"/>
    <s v="Kaczmarek Electric SA, Wolsztyn"/>
    <m/>
    <m/>
    <m/>
    <n v="2010"/>
    <m/>
    <n v="932712874"/>
    <n v="371343"/>
    <n v="9151626618"/>
    <s v="SA"/>
    <s v="4618"/>
    <s v="Działalność agentów specjalizujących się w sprzedaży pozostałych określonych towarów"/>
    <m/>
    <s v="handel hurtowy"/>
    <m/>
    <n v="400"/>
    <s v="J"/>
    <x v="0"/>
    <n v="550627"/>
    <n v="8253"/>
    <n v="5573"/>
    <n v="4278"/>
    <n v="3604"/>
    <n v="11089"/>
    <n v="302"/>
    <n v="24561"/>
    <n v="210850"/>
    <n v="51317"/>
    <n v="159533"/>
    <n v="32356"/>
    <n v="178493.99155000001"/>
    <m/>
    <m/>
    <s v="G"/>
    <s v="Wholesale and Retail Trade; Repair of Motor Vehicles and Motorcycles"/>
    <s v="46"/>
    <s v="WHOLESALE TRADE, EXCEPT OF MOTOR VEHICLES"/>
    <s v="Medium-high"/>
    <n v="2.0138859881553211E-2"/>
    <m/>
    <n v="7.7693247879235851E-3"/>
    <n v="2.0289305193265359E-2"/>
    <n v="0.13221659043145009"/>
    <x v="1"/>
    <n v="0"/>
    <n v="0.15345506284088209"/>
    <n v="81.327814569536429"/>
    <n v="1823.2682119205299"/>
    <n v="169.92384105960261"/>
    <x v="0"/>
    <s v="Exp&lt;25"/>
    <s v="Exp&lt;50"/>
    <s v="Increased Export Intensity"/>
    <n v="1"/>
    <n v="4.7742895146841158E-3"/>
    <n v="28.248934935991159"/>
    <n v="0.24880299343564261"/>
    <n v="-7.0659891768179968"/>
    <n v="-7.3280505733471557E-2"/>
    <n v="6.4175954862905282"/>
    <s v="Yes"/>
    <s v="Yes"/>
    <s v="Yes"/>
    <x v="3"/>
    <s v="Declining"/>
    <n v="-46.688741721854313"/>
    <n v="-0.62902265239040656"/>
    <n v="-14.55144295386299"/>
    <s v="Yes"/>
    <s v="0.Reducing"/>
    <s v="Reducing"/>
    <n v="2562.901123296861"/>
    <n v="7.7693247879235851E-3"/>
    <n v="0.13221659043145009"/>
    <n v="2.0289305193265359E-2"/>
    <n v="2.0138859881553211E-2"/>
    <s v="0-10"/>
    <n v="0.15345506284088209"/>
    <n v="13.21881290790208"/>
    <n v="5.7104270173748697"/>
    <n v="81.327814569536429"/>
    <n v="1823.2682119205299"/>
  </r>
  <r>
    <n v="1123"/>
    <n v="1030"/>
    <n v="933"/>
    <n v="1041"/>
    <n v="1028"/>
    <s v="Kaczmarek Electric SA, Wolsztyn"/>
    <m/>
    <m/>
    <m/>
    <n v="2010"/>
    <m/>
    <n v="932712874"/>
    <n v="371343"/>
    <n v="9151626618"/>
    <s v="SA"/>
    <s v="4618"/>
    <s v="Działalność agentów specjalizujących się w sprzedaży pozostałych określonych towarów"/>
    <m/>
    <s v="handel hurtowy"/>
    <m/>
    <n v="400"/>
    <s v="J"/>
    <x v="2"/>
    <n v="687654.47962999996"/>
    <n v="11753.824479999999"/>
    <n v="9810.4584099999993"/>
    <n v="8580.255650000001"/>
    <n v="3569.45192"/>
    <n v="0"/>
    <n v="46"/>
    <n v="27802.974149999998"/>
    <n v="207205.16998999999"/>
    <n v="5977.6893"/>
    <n v="201227.48069"/>
    <n v="17642.140589999999"/>
    <n v="189563.0294"/>
    <m/>
    <m/>
    <s v="G"/>
    <s v="Wholesale and Retail Trade; Repair of Motor Vehicles and Motorcycles"/>
    <s v="46"/>
    <s v="WHOLESALE TRADE, EXCEPT OF MOTOR VEHICLES"/>
    <s v="Medium-high"/>
    <n v="0"/>
    <n v="30.059817788829179"/>
    <n v="1.247756817437836E-2"/>
    <n v="4.1409467005162542E-2"/>
    <n v="0.48635003253876702"/>
    <x v="1"/>
    <n v="0"/>
    <n v="8.5143341697755101E-2"/>
    <n v="604.4124815217391"/>
    <n v="14949.010426739131"/>
    <n v="129.94976739130431"/>
    <x v="0"/>
    <s v="Exp&lt;25"/>
    <s v="Exp&lt;50"/>
    <s v="Increased Export Intensity"/>
    <n v="1"/>
    <n v="4.7742895146841158E-3"/>
    <n v="28.248934935991159"/>
    <n v="0.24880299343564261"/>
    <n v="-7.0659891768179968"/>
    <n v="-7.3280505733471557E-2"/>
    <n v="6.4175954862905282"/>
    <s v="Yes"/>
    <s v="Yes"/>
    <s v="Yes"/>
    <x v="3"/>
    <s v="Declining"/>
    <n v="-46.688741721854313"/>
    <n v="-0.62902265239040656"/>
    <n v="-14.55144295386299"/>
    <s v="Yes"/>
    <s v="0.Reducing"/>
    <s v="Reducing"/>
    <n v="2562.901123296861"/>
    <n v="7.7693247879235851E-3"/>
    <n v="0.13221659043145009"/>
    <n v="2.0289305193265359E-2"/>
    <n v="2.0138859881553211E-2"/>
    <s v="0-10"/>
    <n v="0.15345506284088209"/>
    <n v="13.21881290790208"/>
    <n v="5.7104270173748697"/>
    <n v="81.327814569536429"/>
    <n v="1823.2682119205299"/>
  </r>
  <r>
    <n v="1123"/>
    <n v="1030"/>
    <n v="933"/>
    <n v="1041"/>
    <n v="1028"/>
    <s v="Kaczmarek Electric SA, Wolsztyn"/>
    <m/>
    <m/>
    <m/>
    <n v="2010"/>
    <m/>
    <n v="932712874"/>
    <n v="371343"/>
    <n v="9151626618"/>
    <s v="SA"/>
    <s v="4618"/>
    <s v="Działalność agentów specjalizujących się w sprzedaży pozostałych określonych towarów"/>
    <m/>
    <s v="handel hurtowy"/>
    <m/>
    <n v="400"/>
    <s v="J"/>
    <x v="4"/>
    <n v="706173.26297000004"/>
    <n v="11452.25606"/>
    <n v="6461.7338499999996"/>
    <n v="4662.6543799999999"/>
    <n v="779.81250999999997"/>
    <n v="17593"/>
    <n v="161"/>
    <n v="22492.271229999998"/>
    <n v="184429.97768000001"/>
    <n v="3541.0733100000002"/>
    <n v="180888.90437"/>
    <n v="13724.53932"/>
    <n v="170705.43836"/>
    <m/>
    <m/>
    <s v="G"/>
    <s v="Wholesale and Retail Trade; Repair of Motor Vehicles and Motorcycles"/>
    <s v="46"/>
    <s v="WHOLESALE TRADE, EXCEPT OF MOTOR VEHICLES"/>
    <s v="Medium-high"/>
    <n v="2.491314939623733E-2"/>
    <n v="-6.6123840342409927"/>
    <n v="6.6027059143955171E-3"/>
    <n v="2.5281434388557261E-2"/>
    <n v="0.33973121219488772"/>
    <x v="1"/>
    <n v="0"/>
    <n v="7.4415989703220137E-2"/>
    <n v="139.7035480124224"/>
    <n v="4386.1693352173916"/>
    <n v="21.994244161490681"/>
    <x v="0"/>
    <s v="Exp&lt;25"/>
    <s v="Exp&lt;50"/>
    <s v="Increased Export Intensity"/>
    <n v="1"/>
    <n v="4.7742895146841158E-3"/>
    <n v="28.248934935991159"/>
    <n v="0.24880299343564261"/>
    <n v="-7.0659891768179968"/>
    <n v="-7.3280505733471557E-2"/>
    <n v="6.4175954862905282"/>
    <s v="Yes"/>
    <s v="Yes"/>
    <s v="Yes"/>
    <x v="3"/>
    <s v="Declining"/>
    <n v="-46.688741721854313"/>
    <n v="-0.62902265239040656"/>
    <n v="-14.55144295386299"/>
    <s v="Yes"/>
    <s v="0.Reducing"/>
    <s v="Reducing"/>
    <n v="2562.901123296861"/>
    <n v="7.7693247879235851E-3"/>
    <n v="0.13221659043145009"/>
    <n v="2.0289305193265359E-2"/>
    <n v="2.0138859881553211E-2"/>
    <s v="0-10"/>
    <n v="0.15345506284088209"/>
    <n v="13.21881290790208"/>
    <n v="5.7104270173748697"/>
    <n v="81.327814569536429"/>
    <n v="1823.2682119205299"/>
  </r>
  <r>
    <n v="1123"/>
    <n v="1030"/>
    <n v="933"/>
    <n v="1041"/>
    <n v="1028"/>
    <s v="Kaczmarek Electric SA, Wolsztyn"/>
    <m/>
    <m/>
    <m/>
    <n v="2010"/>
    <m/>
    <n v="932712874"/>
    <n v="371343"/>
    <n v="9151626618"/>
    <s v="SA"/>
    <s v="4618"/>
    <s v="Działalność agentów specjalizujących się w sprzedaży pozostałych określonych towarów"/>
    <m/>
    <s v="handel hurtowy"/>
    <m/>
    <n v="400"/>
    <s v="J"/>
    <x v="3"/>
    <n v="756174.41955999995"/>
    <n v="10329.03565"/>
    <n v="6557.5141100000001"/>
    <n v="4506.5021100000004"/>
    <n v="1128.1792600000001"/>
    <n v="15962"/>
    <n v="173"/>
    <n v="25813.672890000002"/>
    <n v="218595.73861"/>
    <n v="5090.6878699999997"/>
    <n v="213505.05074000001"/>
    <n v="13568.387049999999"/>
    <n v="205027.35156000001"/>
    <m/>
    <m/>
    <s v="G"/>
    <s v="Wholesale and Retail Trade; Repair of Motor Vehicles and Motorcycles"/>
    <s v="46"/>
    <s v="WHOLESALE TRADE, EXCEPT OF MOTOR VEHICLES"/>
    <s v="Medium-high"/>
    <n v="2.1108886504370129E-2"/>
    <n v="9.9642977628630938"/>
    <n v="5.9596066640580456E-3"/>
    <n v="2.0615690583246551E-2"/>
    <n v="0.33213248512099308"/>
    <x v="1"/>
    <n v="0"/>
    <n v="6.2070684160076731E-2"/>
    <n v="149.21198202312141"/>
    <n v="4370.9504020809254"/>
    <n v="29.4259414450867"/>
    <x v="0"/>
    <s v="Exp&lt;25"/>
    <s v="Exp&lt;50"/>
    <s v="Increased Export Intensity"/>
    <n v="1"/>
    <n v="4.7742895146841158E-3"/>
    <n v="28.248934935991159"/>
    <n v="0.24880299343564261"/>
    <n v="-7.0659891768179968"/>
    <n v="-7.3280505733471557E-2"/>
    <n v="6.4175954862905282"/>
    <s v="Yes"/>
    <s v="Yes"/>
    <s v="Yes"/>
    <x v="3"/>
    <s v="Declining"/>
    <n v="-46.688741721854313"/>
    <n v="-0.62902265239040656"/>
    <n v="-14.55144295386299"/>
    <s v="Yes"/>
    <s v="0.Reducing"/>
    <s v="Reducing"/>
    <n v="2562.901123296861"/>
    <n v="7.7693247879235851E-3"/>
    <n v="0.13221659043145009"/>
    <n v="2.0289305193265359E-2"/>
    <n v="2.0138859881553211E-2"/>
    <s v="0-10"/>
    <n v="0.15345506284088209"/>
    <n v="13.21881290790208"/>
    <n v="5.7104270173748697"/>
    <n v="81.327814569536429"/>
    <n v="1823.2682119205299"/>
  </r>
  <r>
    <n v="1112"/>
    <n v="1503"/>
    <n v="1609"/>
    <n v="1292"/>
    <n v="1030"/>
    <s v="Arche SA, Warszawa"/>
    <m/>
    <n v="1991"/>
    <m/>
    <n v="1996"/>
    <m/>
    <n v="710021277"/>
    <n v="831001"/>
    <n v="8211639335"/>
    <s v="SA"/>
    <s v="4120"/>
    <s v="Roboty budowlane związane ze wznoszeniem budynków mieszkalnych i niemieszkalnych"/>
    <m/>
    <s v="budownictwo"/>
    <m/>
    <n v="400"/>
    <s v="J"/>
    <x v="2"/>
    <n v="378084.77188999997"/>
    <n v="77806.235799999995"/>
    <n v="68954.22643000001"/>
    <n v="55645.143090000012"/>
    <n v="20998.388269999999"/>
    <n v="0"/>
    <n v="400"/>
    <n v="36931.774819999999"/>
    <n v="901280.91876000003"/>
    <n v="426569.44088000001"/>
    <n v="474711.47788000002"/>
    <n v="491852.11929"/>
    <n v="409428.79947000003"/>
    <m/>
    <m/>
    <s v="F"/>
    <s v="Construction"/>
    <s v="41"/>
    <s v="CONSTRUCTION WORK FOR BUILDINGS"/>
    <s v="Low"/>
    <n v="0"/>
    <n v="-12.075682408370611"/>
    <n v="0.14717636685507501"/>
    <n v="6.1740065646300031E-2"/>
    <n v="0.113133889044384"/>
    <x v="1"/>
    <n v="0"/>
    <n v="0.54572565451257948"/>
    <n v="92.329437049999996"/>
    <n v="945.21192972499989"/>
    <n v="1066.4236022"/>
    <x v="0"/>
    <s v="Exp&lt;25"/>
    <s v="Exp&lt;50"/>
    <s v="Decreased Export Intensity"/>
    <n v="0"/>
    <n v="0"/>
    <n v="35.731637059858997"/>
    <n v="0.30550949339882288"/>
    <n v="-1.6437412609717339"/>
    <n v="-1.657400577028945E-2"/>
    <n v="7.9369822715643856"/>
    <s v="Yes"/>
    <s v="No"/>
    <s v="No"/>
    <x v="3"/>
    <s v="Declining"/>
    <n v="-5.4123711340206189"/>
    <n v="-5.5643491568702963E-2"/>
    <n v="-1.3814563798266399"/>
    <s v="Yes"/>
    <s v="0.Reducing"/>
    <s v="Reducing"/>
    <n v="586.56893621646691"/>
    <n v="0.19377576627492049"/>
    <n v="0.25798817772598082"/>
    <n v="0.1088809275272669"/>
    <n v="0"/>
    <s v="0-10"/>
    <n v="0.42203843791211859"/>
    <n v="13.167743925911241"/>
    <n v="5.9610053396232736"/>
    <n v="98.116804407216492"/>
    <n v="1348.4871134020621"/>
  </r>
  <r>
    <n v="1112"/>
    <n v="1503"/>
    <n v="1609"/>
    <n v="1292"/>
    <n v="1030"/>
    <s v="Arche SA, Warszawa"/>
    <m/>
    <n v="1991"/>
    <m/>
    <n v="1996"/>
    <m/>
    <n v="710021277"/>
    <n v="831001"/>
    <n v="8211639335"/>
    <s v="SA"/>
    <s v="4120"/>
    <s v="Roboty budowlane związane ze wznoszeniem budynków mieszkalnych i niemieszkalnych"/>
    <m/>
    <s v="budownictwo"/>
    <m/>
    <n v="400"/>
    <s v="J"/>
    <x v="1"/>
    <n v="430011.60798999999"/>
    <n v="68505.186390000003"/>
    <n v="58504.444600000003"/>
    <n v="46198.471599999997"/>
    <n v="9904.4325700000009"/>
    <n v="0"/>
    <n v="310"/>
    <n v="27087.871589999999"/>
    <n v="949440.46785999998"/>
    <n v="382307.25787999999"/>
    <n v="565312.06047999999"/>
    <n v="439185.25809999998"/>
    <n v="510255.20976"/>
    <m/>
    <m/>
    <s v="F"/>
    <s v="Construction"/>
    <s v="41"/>
    <s v="CONSTRUCTION WORK FOR BUILDINGS"/>
    <s v="Low"/>
    <n v="0"/>
    <n v="-17.813279106214871"/>
    <n v="0.10743540579275331"/>
    <n v="4.8658629123034397E-2"/>
    <n v="0.1051913076496772"/>
    <x v="1"/>
    <n v="0"/>
    <n v="0.46257271831893332"/>
    <n v="87.380230935483866"/>
    <n v="1387.134219322581"/>
    <n v="1233.2492189677421"/>
    <x v="0"/>
    <s v="Exp&lt;25"/>
    <s v="Exp&lt;50"/>
    <s v="Decreased Export Intensity"/>
    <n v="0"/>
    <n v="0"/>
    <n v="35.731637059858997"/>
    <n v="0.30550949339882288"/>
    <n v="-1.6437412609717339"/>
    <n v="-1.657400577028945E-2"/>
    <n v="7.9369822715643856"/>
    <s v="Yes"/>
    <s v="No"/>
    <s v="No"/>
    <x v="3"/>
    <s v="Declining"/>
    <n v="-5.4123711340206189"/>
    <n v="-5.5643491568702963E-2"/>
    <n v="-1.3814563798266399"/>
    <s v="Yes"/>
    <s v="0.Reducing"/>
    <s v="Reducing"/>
    <n v="586.56893621646691"/>
    <n v="0.19377576627492049"/>
    <n v="0.25798817772598082"/>
    <n v="0.1088809275272669"/>
    <n v="0"/>
    <s v="0-10"/>
    <n v="0.42203843791211859"/>
    <n v="13.167743925911241"/>
    <n v="5.9610053396232736"/>
    <n v="98.116804407216492"/>
    <n v="1348.4871134020621"/>
  </r>
  <r>
    <n v="1112"/>
    <n v="1503"/>
    <n v="1609"/>
    <n v="1292"/>
    <n v="1030"/>
    <s v="Arche SA, Warszawa"/>
    <m/>
    <n v="1991"/>
    <m/>
    <n v="1996"/>
    <m/>
    <n v="710021277"/>
    <n v="831001"/>
    <n v="8211639335"/>
    <s v="SA"/>
    <s v="4120"/>
    <s v="Roboty budowlane związane ze wznoszeniem budynków mieszkalnych i niemieszkalnych"/>
    <m/>
    <s v="budownictwo"/>
    <m/>
    <n v="400"/>
    <s v="J"/>
    <x v="0"/>
    <n v="523213"/>
    <n v="135043"/>
    <n v="125455"/>
    <n v="101386"/>
    <n v="9843"/>
    <n v="0"/>
    <n v="388"/>
    <n v="38069.320110000001"/>
    <n v="931164"/>
    <n v="365182"/>
    <n v="565982"/>
    <n v="392987"/>
    <n v="538177.40907000005"/>
    <m/>
    <m/>
    <s v="F"/>
    <s v="Construction"/>
    <s v="41"/>
    <s v="CONSTRUCTION WORK FOR BUILDINGS"/>
    <s v="Low"/>
    <n v="0"/>
    <m/>
    <n v="0.19377576627492049"/>
    <n v="0.1088809275272669"/>
    <n v="0.25798817772598082"/>
    <x v="1"/>
    <n v="0"/>
    <n v="0.42203843791211859"/>
    <n v="98.116804407216492"/>
    <n v="1348.4871134020621"/>
    <n v="941.19072164948454"/>
    <x v="0"/>
    <s v="Exp&lt;25"/>
    <s v="Exp&lt;50"/>
    <s v="Decreased Export Intensity"/>
    <n v="0"/>
    <n v="0"/>
    <n v="35.731637059858997"/>
    <n v="0.30550949339882288"/>
    <n v="-1.6437412609717339"/>
    <n v="-1.657400577028945E-2"/>
    <n v="7.9369822715643856"/>
    <s v="Yes"/>
    <s v="No"/>
    <s v="No"/>
    <x v="3"/>
    <s v="Declining"/>
    <n v="-5.4123711340206189"/>
    <n v="-5.5643491568702963E-2"/>
    <n v="-1.3814563798266399"/>
    <s v="Yes"/>
    <s v="0.Reducing"/>
    <s v="Reducing"/>
    <n v="586.56893621646691"/>
    <n v="0.19377576627492049"/>
    <n v="0.25798817772598082"/>
    <n v="0.1088809275272669"/>
    <n v="0"/>
    <s v="0-10"/>
    <n v="0.42203843791211859"/>
    <n v="13.167743925911241"/>
    <n v="5.9610053396232736"/>
    <n v="98.116804407216492"/>
    <n v="1348.4871134020621"/>
  </r>
  <r>
    <n v="1112"/>
    <n v="1503"/>
    <n v="1609"/>
    <n v="1292"/>
    <n v="1030"/>
    <s v="Arche SA, Warszawa"/>
    <m/>
    <n v="1991"/>
    <m/>
    <n v="1996"/>
    <m/>
    <n v="710021277"/>
    <n v="831001"/>
    <n v="8211639335"/>
    <s v="SA"/>
    <s v="4120"/>
    <s v="Roboty budowlane związane ze wznoszeniem budynków mieszkalnych i niemieszkalnych"/>
    <m/>
    <s v="budownictwo"/>
    <m/>
    <n v="400"/>
    <s v="J"/>
    <x v="3"/>
    <n v="525456.54003999999"/>
    <n v="104532.17778"/>
    <n v="81598.803870000018"/>
    <n v="67568.878870000015"/>
    <n v="26499.056970000001"/>
    <n v="0"/>
    <n v="351"/>
    <n v="59698.314410000014"/>
    <n v="916009.56072100019"/>
    <n v="453544.98190100008"/>
    <n v="462464.57882000011"/>
    <n v="558263.86575999996"/>
    <n v="357745.69496000011"/>
    <m/>
    <m/>
    <s v="F"/>
    <s v="Construction"/>
    <s v="41"/>
    <s v="CONSTRUCTION WORK FOR BUILDINGS"/>
    <s v="Low"/>
    <n v="0"/>
    <n v="38.978498767169697"/>
    <n v="0.12859080384622559"/>
    <n v="7.3764381691404923E-2"/>
    <n v="0.1210339465156216"/>
    <x v="1"/>
    <n v="0"/>
    <n v="0.60945200759758988"/>
    <n v="170.08066783475789"/>
    <n v="1497.02717960114"/>
    <n v="1292.150945586895"/>
    <x v="0"/>
    <s v="Exp&lt;25"/>
    <s v="Exp&lt;50"/>
    <s v="Decreased Export Intensity"/>
    <n v="0"/>
    <n v="0"/>
    <n v="35.731637059858997"/>
    <n v="0.30550949339882288"/>
    <n v="-1.6437412609717339"/>
    <n v="-1.657400577028945E-2"/>
    <n v="7.9369822715643856"/>
    <s v="Yes"/>
    <s v="No"/>
    <s v="No"/>
    <x v="3"/>
    <s v="Declining"/>
    <n v="-5.4123711340206189"/>
    <n v="-5.5643491568702963E-2"/>
    <n v="-1.3814563798266399"/>
    <s v="Yes"/>
    <s v="0.Reducing"/>
    <s v="Reducing"/>
    <n v="586.56893621646691"/>
    <n v="0.19377576627492049"/>
    <n v="0.25798817772598082"/>
    <n v="0.1088809275272669"/>
    <n v="0"/>
    <s v="0-10"/>
    <n v="0.42203843791211859"/>
    <n v="13.167743925911241"/>
    <n v="5.9610053396232736"/>
    <n v="98.116804407216492"/>
    <n v="1348.4871134020621"/>
  </r>
  <r>
    <n v="1112"/>
    <n v="1503"/>
    <n v="1609"/>
    <n v="1292"/>
    <n v="1030"/>
    <s v="Arche SA, Warszawa"/>
    <m/>
    <n v="1991"/>
    <m/>
    <n v="1996"/>
    <m/>
    <n v="710021277"/>
    <n v="831001"/>
    <n v="8211639335"/>
    <s v="SA"/>
    <s v="4120"/>
    <s v="Roboty budowlane związane ze wznoszeniem budynków mieszkalnych i niemieszkalnych"/>
    <m/>
    <s v="budownictwo"/>
    <m/>
    <n v="400"/>
    <s v="J"/>
    <x v="4"/>
    <n v="710165.57021000003"/>
    <n v="81583.631930000091"/>
    <n v="58605.917410000096"/>
    <n v="46161.824410000103"/>
    <n v="30398.796839999999"/>
    <n v="0"/>
    <n v="367"/>
    <n v="75329.352029999995"/>
    <n v="1115907.22034"/>
    <n v="438971.04824999999"/>
    <n v="672477.78859000001"/>
    <n v="604425.69016999996"/>
    <n v="511481.53016999998"/>
    <m/>
    <m/>
    <s v="F"/>
    <s v="Construction"/>
    <s v="41"/>
    <s v="CONSTRUCTION WORK FOR BUILDINGS"/>
    <s v="Low"/>
    <n v="0"/>
    <n v="35.15210414089416"/>
    <n v="6.5001495913621629E-2"/>
    <n v="4.1367081033793551E-2"/>
    <n v="7.6373035032671566E-2"/>
    <x v="1"/>
    <n v="0"/>
    <n v="0.54164511094913481"/>
    <n v="205.25709000000001"/>
    <n v="1935.056049618529"/>
    <n v="1196.106398501362"/>
    <x v="0"/>
    <s v="Exp&lt;25"/>
    <s v="Exp&lt;50"/>
    <s v="Decreased Export Intensity"/>
    <n v="0"/>
    <n v="0"/>
    <n v="35.731637059858997"/>
    <n v="0.30550949339882288"/>
    <n v="-1.6437412609717339"/>
    <n v="-1.657400577028945E-2"/>
    <n v="7.9369822715643856"/>
    <s v="Yes"/>
    <s v="No"/>
    <s v="No"/>
    <x v="3"/>
    <s v="Declining"/>
    <n v="-5.4123711340206189"/>
    <n v="-5.5643491568702963E-2"/>
    <n v="-1.3814563798266399"/>
    <s v="Yes"/>
    <s v="0.Reducing"/>
    <s v="Reducing"/>
    <n v="586.56893621646691"/>
    <n v="0.19377576627492049"/>
    <n v="0.25798817772598082"/>
    <n v="0.1088809275272669"/>
    <n v="0"/>
    <s v="0-10"/>
    <n v="0.42203843791211859"/>
    <n v="13.167743925911241"/>
    <n v="5.9610053396232736"/>
    <n v="98.116804407216492"/>
    <n v="1348.4871134020621"/>
  </r>
  <r>
    <n v="881"/>
    <n v="703"/>
    <n v="684"/>
    <n v="858"/>
    <n v="1031"/>
    <s v="Blachotrapez sp. z o.o., Rabka-Zdrój"/>
    <m/>
    <m/>
    <m/>
    <n v="2010"/>
    <m/>
    <s v="121387287"/>
    <n v="370357"/>
    <n v="6762431730"/>
    <s v="sp. z o.o."/>
    <s v="4673"/>
    <s v="Sprzedaż hurtowa drewna, materiałów budowlanych i wyposażenia sanitarnego"/>
    <m/>
    <s v="budownictwo"/>
    <m/>
    <n v="400"/>
    <s v="J"/>
    <x v="0"/>
    <n v="550329"/>
    <n v="3879.1493300000002"/>
    <n v="6082"/>
    <n v="4676.9607000000015"/>
    <n v="19478"/>
    <n v="152989"/>
    <n v="765"/>
    <n v="66099.45"/>
    <n v="361659"/>
    <n v="187176"/>
    <n v="174483"/>
    <n v="212704"/>
    <n v="148955.07221000001"/>
    <m/>
    <m/>
    <s v="G"/>
    <s v="Wholesale and Retail Trade; Repair of Motor Vehicles and Motorcycles"/>
    <s v="46"/>
    <s v="WHOLESALE TRADE, EXCEPT OF MOTOR VEHICLES"/>
    <s v="Medium-high"/>
    <n v="0.27799552631244218"/>
    <m/>
    <n v="8.4984812721117745E-3"/>
    <n v="1.29319627052002E-2"/>
    <n v="2.1988118230028591E-2"/>
    <x v="1"/>
    <n v="0"/>
    <n v="0.58813412634553541"/>
    <n v="86.40450980392157"/>
    <n v="719.38431372549019"/>
    <n v="244.67450980392161"/>
    <x v="4"/>
    <s v="Exp&gt;25"/>
    <s v="Exp&lt;50"/>
    <s v="Increased Export Intensity"/>
    <n v="1"/>
    <n v="3.105719582160793E-2"/>
    <n v="63.240179492630752"/>
    <n v="0.49005242411170441"/>
    <n v="18.289985139587511"/>
    <n v="0.167968924942592"/>
    <n v="13.03339341650409"/>
    <s v="No"/>
    <s v="Yes"/>
    <s v="No"/>
    <x v="0"/>
    <s v="Growing"/>
    <n v="16.732026143790851"/>
    <n v="0.1547107470499629"/>
    <n v="3.9435405862210171"/>
    <s v="No"/>
    <s v="2.Hiring"/>
    <s v="Hiring"/>
    <n v="286.61573935401702"/>
    <n v="8.4984812721117745E-3"/>
    <n v="2.1988118230028591E-2"/>
    <n v="1.29319627052002E-2"/>
    <n v="0.27799552631244218"/>
    <s v="25-50"/>
    <n v="0.58813412634553541"/>
    <n v="13.218271560187411"/>
    <n v="6.6398758338265358"/>
    <n v="86.40450980392157"/>
    <n v="719.38431372549019"/>
  </r>
  <r>
    <n v="881"/>
    <n v="703"/>
    <n v="684"/>
    <n v="858"/>
    <n v="1031"/>
    <s v="Blachotrapez sp. z o.o., Rabka-Zdrój"/>
    <m/>
    <m/>
    <m/>
    <n v="2010"/>
    <m/>
    <s v="121387287"/>
    <n v="370357"/>
    <n v="6762431730"/>
    <s v="sp. z o.o."/>
    <s v="4673"/>
    <s v="Sprzedaż hurtowa drewna, materiałów budowlanych i wyposażenia sanitarnego"/>
    <m/>
    <s v="budownictwo"/>
    <m/>
    <n v="400"/>
    <s v="J"/>
    <x v="1"/>
    <n v="632509.23474999995"/>
    <n v="31274.015009999999"/>
    <n v="25412.190289999999"/>
    <n v="20778.47596"/>
    <n v="21808"/>
    <n v="152989"/>
    <n v="866"/>
    <n v="81552.213129999989"/>
    <n v="475759.05920999998"/>
    <n v="219338.6574"/>
    <n v="256420.40181000001"/>
    <n v="233471.99705999999"/>
    <n v="242287.06215000001"/>
    <m/>
    <m/>
    <s v="G"/>
    <s v="Wholesale and Retail Trade; Repair of Motor Vehicles and Motorcycles"/>
    <s v="46"/>
    <s v="WHOLESALE TRADE, EXCEPT OF MOTOR VEHICLES"/>
    <s v="Medium-high"/>
    <n v="0.24187631040749799"/>
    <n v="14.93292825746053"/>
    <n v="3.2850865755679783E-2"/>
    <n v="4.3674367429813628E-2"/>
    <n v="8.899772230354519E-2"/>
    <x v="1"/>
    <n v="0"/>
    <n v="0.49073578850538607"/>
    <n v="94.171146801385675"/>
    <n v="730.38017869515011"/>
    <n v="253.27789538106239"/>
    <x v="1"/>
    <s v="Exp&gt;25"/>
    <s v="Exp&lt;50"/>
    <s v="Increased Export Intensity"/>
    <n v="1"/>
    <n v="3.105719582160793E-2"/>
    <n v="63.240179492630752"/>
    <n v="0.49005242411170441"/>
    <n v="18.289985139587511"/>
    <n v="0.167968924942592"/>
    <n v="13.03339341650409"/>
    <s v="No"/>
    <s v="Yes"/>
    <s v="No"/>
    <x v="0"/>
    <s v="Growing"/>
    <n v="16.732026143790851"/>
    <n v="0.1547107470499629"/>
    <n v="3.9435405862210171"/>
    <s v="No"/>
    <s v="2.Hiring"/>
    <s v="Hiring"/>
    <n v="286.61573935401702"/>
    <n v="8.4984812721117745E-3"/>
    <n v="2.1988118230028591E-2"/>
    <n v="1.29319627052002E-2"/>
    <n v="0.27799552631244218"/>
    <s v="25-50"/>
    <n v="0.58813412634553541"/>
    <n v="13.218271560187411"/>
    <n v="6.6398758338265358"/>
    <n v="86.40450980392157"/>
    <n v="719.38431372549019"/>
  </r>
  <r>
    <n v="881"/>
    <n v="703"/>
    <n v="684"/>
    <n v="858"/>
    <n v="1031"/>
    <s v="Blachotrapez sp. z o.o., Rabka-Zdrój"/>
    <m/>
    <m/>
    <m/>
    <n v="2010"/>
    <m/>
    <s v="121387287"/>
    <n v="370357"/>
    <n v="6762431730"/>
    <s v="sp. z o.o."/>
    <s v="4673"/>
    <s v="Sprzedaż hurtowa drewna, materiałów budowlanych i wyposażenia sanitarnego"/>
    <m/>
    <s v="budownictwo"/>
    <m/>
    <n v="400"/>
    <s v="J"/>
    <x v="2"/>
    <n v="897289.81680999999"/>
    <n v="135738.74728000001"/>
    <n v="136339.14665000001"/>
    <n v="109130.37265"/>
    <n v="19993.33899"/>
    <n v="263085.37428869202"/>
    <n v="893"/>
    <n v="96874.491640000007"/>
    <n v="609815.08851000003"/>
    <n v="251113.89152999999"/>
    <n v="358701.19698000001"/>
    <n v="342424.70627999998"/>
    <n v="252445.95723999999"/>
    <m/>
    <m/>
    <s v="G"/>
    <s v="Wholesale and Retail Trade; Repair of Motor Vehicles and Motorcycles"/>
    <s v="46"/>
    <s v="WHOLESALE TRADE, EXCEPT OF MOTOR VEHICLES"/>
    <s v="Medium-high"/>
    <n v="0.29320000000000002"/>
    <n v="41.861931417436928"/>
    <n v="0.1216222123616368"/>
    <n v="0.17895649797161489"/>
    <n v="0.31869888664156237"/>
    <x v="1"/>
    <n v="0"/>
    <n v="0.56152219374674384"/>
    <n v="108.4820735050392"/>
    <n v="1004.803826215006"/>
    <n v="281.20256610302351"/>
    <x v="4"/>
    <s v="Exp&gt;25"/>
    <s v="Exp&lt;50"/>
    <s v="Increased Export Intensity"/>
    <n v="1"/>
    <n v="3.105719582160793E-2"/>
    <n v="63.240179492630752"/>
    <n v="0.49005242411170441"/>
    <n v="18.289985139587511"/>
    <n v="0.167968924942592"/>
    <n v="13.03339341650409"/>
    <s v="No"/>
    <s v="Yes"/>
    <s v="No"/>
    <x v="0"/>
    <s v="Growing"/>
    <n v="16.732026143790851"/>
    <n v="0.1547107470499629"/>
    <n v="3.9435405862210171"/>
    <s v="No"/>
    <s v="2.Hiring"/>
    <s v="Hiring"/>
    <n v="286.61573935401702"/>
    <n v="8.4984812721117745E-3"/>
    <n v="2.1988118230028591E-2"/>
    <n v="1.29319627052002E-2"/>
    <n v="0.27799552631244218"/>
    <s v="25-50"/>
    <n v="0.58813412634553541"/>
    <n v="13.218271560187411"/>
    <n v="6.6398758338265358"/>
    <n v="86.40450980392157"/>
    <n v="719.38431372549019"/>
  </r>
  <r>
    <n v="881"/>
    <n v="703"/>
    <n v="684"/>
    <n v="858"/>
    <n v="1031"/>
    <s v="Blachotrapez sp. z o.o., Rabka-Zdrój"/>
    <m/>
    <m/>
    <m/>
    <n v="2010"/>
    <m/>
    <s v="121387287"/>
    <n v="370357"/>
    <n v="6762431730"/>
    <s v="sp. z o.o."/>
    <s v="4673"/>
    <s v="Sprzedaż hurtowa drewna, materiałów budowlanych i wyposażenia sanitarnego"/>
    <m/>
    <s v="budownictwo"/>
    <m/>
    <n v="400"/>
    <s v="J"/>
    <x v="4"/>
    <n v="898358.04739999992"/>
    <n v="-8847.2859499999995"/>
    <n v="-15489.60715"/>
    <n v="-23022.674149999999"/>
    <n v="26437.59045"/>
    <n v="277640"/>
    <n v="893"/>
    <n v="113139.24858"/>
    <n v="708564.89674"/>
    <n v="356931.96081999998"/>
    <n v="351632.93592000002"/>
    <n v="268632.37540999998"/>
    <n v="439932.52133000002"/>
    <m/>
    <m/>
    <s v="G"/>
    <s v="Wholesale and Retail Trade; Repair of Motor Vehicles and Motorcycles"/>
    <s v="46"/>
    <s v="WHOLESALE TRADE, EXCEPT OF MOTOR VEHICLES"/>
    <s v="Medium-high"/>
    <n v="0.30905272213405011"/>
    <n v="-16.663164275840799"/>
    <n v="-2.5627503662522429E-2"/>
    <n v="-3.2491976748952489E-2"/>
    <n v="-8.5703274279065031E-2"/>
    <x v="1"/>
    <n v="0"/>
    <n v="0.37912176661013969"/>
    <n v="126.6956870996641"/>
    <n v="1006.000053079507"/>
    <n v="399.69984414333697"/>
    <x v="4"/>
    <s v="Exp&gt;25"/>
    <s v="Exp&lt;50"/>
    <s v="Increased Export Intensity"/>
    <n v="1"/>
    <n v="3.105719582160793E-2"/>
    <n v="63.240179492630752"/>
    <n v="0.49005242411170441"/>
    <n v="18.289985139587511"/>
    <n v="0.167968924942592"/>
    <n v="13.03339341650409"/>
    <s v="No"/>
    <s v="Yes"/>
    <s v="No"/>
    <x v="0"/>
    <s v="Growing"/>
    <n v="16.732026143790851"/>
    <n v="0.1547107470499629"/>
    <n v="3.9435405862210171"/>
    <s v="No"/>
    <s v="2.Hiring"/>
    <s v="Hiring"/>
    <n v="286.61573935401702"/>
    <n v="8.4984812721117745E-3"/>
    <n v="2.1988118230028591E-2"/>
    <n v="1.29319627052002E-2"/>
    <n v="0.27799552631244218"/>
    <s v="25-50"/>
    <n v="0.58813412634553541"/>
    <n v="13.218271560187411"/>
    <n v="6.6398758338265358"/>
    <n v="86.40450980392157"/>
    <n v="719.38431372549019"/>
  </r>
  <r>
    <n v="881"/>
    <n v="703"/>
    <n v="684"/>
    <n v="858"/>
    <n v="1031"/>
    <s v="Blachotrapez sp. z o.o., Rabka-Zdrój"/>
    <m/>
    <m/>
    <m/>
    <n v="2010"/>
    <m/>
    <s v="121387287"/>
    <n v="370357"/>
    <n v="6762431730"/>
    <s v="sp. z o.o."/>
    <s v="4673"/>
    <s v="Sprzedaż hurtowa drewna, materiałów budowlanych i wyposażenia sanitarnego"/>
    <m/>
    <s v="budownictwo"/>
    <m/>
    <n v="400"/>
    <s v="J"/>
    <x v="3"/>
    <n v="1077984.3506100001"/>
    <n v="2192.1258599998432"/>
    <n v="-10120.33606000016"/>
    <n v="-10236.323060000161"/>
    <n v="22859.637139999999"/>
    <n v="334871.50446000003"/>
    <n v="943"/>
    <n v="110888"/>
    <n v="734201.81962999993"/>
    <n v="313249.14803999988"/>
    <n v="420952.67158999998"/>
    <n v="331834.09661999991"/>
    <n v="402367.72301000002"/>
    <m/>
    <m/>
    <s v="G"/>
    <s v="Wholesale and Retail Trade; Repair of Motor Vehicles and Motorcycles"/>
    <s v="46"/>
    <s v="WHOLESALE TRADE, EXCEPT OF MOTOR VEHICLES"/>
    <s v="Medium-high"/>
    <n v="0.31064597948059819"/>
    <n v="20.137811709754619"/>
    <n v="-9.4957993167597687E-3"/>
    <n v="-1.3942110719854579E-2"/>
    <n v="-3.0847713252692931E-2"/>
    <x v="1"/>
    <n v="0"/>
    <n v="0.45196577800260329"/>
    <n v="117.5906680805938"/>
    <n v="1143.1435319300101"/>
    <n v="332.18361404029679"/>
    <x v="4"/>
    <s v="Exp&gt;25"/>
    <s v="Exp&lt;50"/>
    <s v="Increased Export Intensity"/>
    <n v="1"/>
    <n v="3.105719582160793E-2"/>
    <n v="63.240179492630752"/>
    <n v="0.49005242411170441"/>
    <n v="18.289985139587511"/>
    <n v="0.167968924942592"/>
    <n v="13.03339341650409"/>
    <s v="No"/>
    <s v="Yes"/>
    <s v="No"/>
    <x v="0"/>
    <s v="Growing"/>
    <n v="16.732026143790851"/>
    <n v="0.1547107470499629"/>
    <n v="3.9435405862210171"/>
    <s v="No"/>
    <s v="2.Hiring"/>
    <s v="Hiring"/>
    <n v="286.61573935401702"/>
    <n v="8.4984812721117745E-3"/>
    <n v="2.1988118230028591E-2"/>
    <n v="1.29319627052002E-2"/>
    <n v="0.27799552631244218"/>
    <s v="25-50"/>
    <n v="0.58813412634553541"/>
    <n v="13.218271560187411"/>
    <n v="6.6398758338265358"/>
    <n v="86.40450980392157"/>
    <n v="719.38431372549019"/>
  </r>
  <r>
    <m/>
    <n v="1950"/>
    <m/>
    <m/>
    <n v="1032"/>
    <s v="Stalmag sp. z o.o., Ruda Śląska "/>
    <m/>
    <m/>
    <m/>
    <m/>
    <m/>
    <s v="015562692"/>
    <n v="174994"/>
    <n v="5262725801"/>
    <s v="sp. z o.o."/>
    <s v="4672"/>
    <s v="Sprzedaż hurtowa metali i rud metali"/>
    <m/>
    <s v="produkcja"/>
    <m/>
    <n v="400"/>
    <s v="J"/>
    <x v="4"/>
    <n v="202082.00821999999"/>
    <n v="-35992.367429999998"/>
    <n v="-8191.3492500000002"/>
    <n v="-12460.242249999999"/>
    <n v="262.83228000000003"/>
    <n v="0"/>
    <n v="18"/>
    <n v="2903.6294499999999"/>
    <n v="1025072.3820400001"/>
    <n v="7885.4932800000006"/>
    <n v="1017186.88876"/>
    <n v="-12410.242249999999"/>
    <n v="1037482.6242899999"/>
    <m/>
    <m/>
    <s v="G"/>
    <s v="Wholesale and Retail Trade; Repair of Motor Vehicles and Motorcycles"/>
    <s v="46"/>
    <s v="WHOLESALE TRADE, EXCEPT OF MOTOR VEHICLES"/>
    <s v="Medium-high"/>
    <n v="0"/>
    <n v="-49.784183508776103"/>
    <n v="-6.1659335038055173E-2"/>
    <n v="-1.2155475523789681E-2"/>
    <n v="1.0040289302168941"/>
    <x v="1"/>
    <n v="0"/>
    <n v="-1.2106698480454941E-2"/>
    <n v="161.31274722222221"/>
    <n v="11226.77823444444"/>
    <n v="438.08296000000001"/>
    <x v="0"/>
    <s v="Exp&gt;25"/>
    <s v="Exp&gt;50"/>
    <s v="Decreased Export Intensity"/>
    <n v="0"/>
    <n v="-0.94624037117233084"/>
    <n v="-63.260555445866771"/>
    <n v="-1.001319224602458"/>
    <n v="-73.377214091207804"/>
    <n v="-1.323402723771572"/>
    <n v="-22.145602786571459"/>
    <s v="Yes"/>
    <s v="Yes"/>
    <s v="Yes"/>
    <x v="2"/>
    <s v="Declining"/>
    <n v="0"/>
    <n v="0"/>
    <n v="0"/>
    <s v="No"/>
    <s v="2.Hiring"/>
    <s v="Hiring"/>
    <n v="-19331.05509888889"/>
    <n v="1.3811697673446159E-2"/>
    <n v="6.5886699507389165E-2"/>
    <n v="1.3947818232223739E-2"/>
    <n v="0.94624037117233084"/>
    <s v="75-100"/>
    <n v="0.21169398887038651"/>
    <n v="13.217748099884821"/>
    <n v="2.890371757896165"/>
    <n v="106.5203216666667"/>
    <n v="30557.833333333328"/>
  </r>
  <r>
    <m/>
    <n v="1950"/>
    <m/>
    <m/>
    <n v="1032"/>
    <s v="Stalmag sp. z o.o., Ruda Śląska "/>
    <m/>
    <m/>
    <m/>
    <m/>
    <m/>
    <s v="015562692"/>
    <n v="174994"/>
    <n v="5262725801"/>
    <s v="sp. z o.o."/>
    <s v="4672"/>
    <s v="Sprzedaż hurtowa metali i rud metali"/>
    <m/>
    <s v="produkcja"/>
    <m/>
    <n v="400"/>
    <s v="J"/>
    <x v="1"/>
    <n v="224397.43241000001"/>
    <n v="-3762.50542"/>
    <n v="-10136.755139999999"/>
    <n v="-9182.5241400000014"/>
    <n v="114.72471"/>
    <n v="0"/>
    <n v="19"/>
    <n v="1969.67066"/>
    <n v="556925.4423"/>
    <n v="114910.75577"/>
    <n v="442014.68652999989"/>
    <n v="98524.402870000005"/>
    <n v="458401.03943"/>
    <m/>
    <m/>
    <s v="G"/>
    <s v="Wholesale and Retail Trade; Repair of Motor Vehicles and Motorcycles"/>
    <s v="46"/>
    <s v="WHOLESALE TRADE, EXCEPT OF MOTOR VEHICLES"/>
    <s v="Medium-high"/>
    <n v="0"/>
    <n v="-59.203508027583403"/>
    <n v="-4.0920807521640748E-2"/>
    <n v="-1.648788768219649E-2"/>
    <n v="-9.3200505382570714E-2"/>
    <x v="1"/>
    <n v="0"/>
    <n v="0.17690770682537371"/>
    <n v="103.6668768421053"/>
    <n v="11810.39117947369"/>
    <n v="6047.9345142105258"/>
    <x v="0"/>
    <s v="Exp&gt;25"/>
    <s v="Exp&gt;50"/>
    <s v="Decreased Export Intensity"/>
    <n v="0"/>
    <n v="-0.94624037117233084"/>
    <n v="-63.260555445866771"/>
    <n v="-1.001319224602458"/>
    <n v="-73.377214091207804"/>
    <n v="-1.323402723771572"/>
    <n v="-22.145602786571459"/>
    <s v="Yes"/>
    <s v="Yes"/>
    <s v="Yes"/>
    <x v="2"/>
    <s v="Declining"/>
    <n v="0"/>
    <n v="0"/>
    <n v="0"/>
    <s v="No"/>
    <s v="2.Hiring"/>
    <s v="Hiring"/>
    <n v="-19331.05509888889"/>
    <n v="1.3811697673446159E-2"/>
    <n v="6.5886699507389165E-2"/>
    <n v="1.3947818232223739E-2"/>
    <n v="0.94624037117233084"/>
    <s v="75-100"/>
    <n v="0.21169398887038651"/>
    <n v="13.217748099884821"/>
    <n v="2.890371757896165"/>
    <n v="106.5203216666667"/>
    <n v="30557.833333333328"/>
  </r>
  <r>
    <m/>
    <n v="1950"/>
    <m/>
    <m/>
    <n v="1032"/>
    <s v="Stalmag sp. z o.o., Ruda Śląska "/>
    <m/>
    <m/>
    <m/>
    <m/>
    <m/>
    <s v="015562692"/>
    <n v="174994"/>
    <n v="5262725801"/>
    <s v="sp. z o.o."/>
    <s v="4672"/>
    <s v="Sprzedaż hurtowa metali i rud metali"/>
    <m/>
    <s v="produkcja"/>
    <m/>
    <n v="400"/>
    <s v="J"/>
    <x v="2"/>
    <n v="317592.97289999999"/>
    <n v="3802.4762700000001"/>
    <n v="16408.917689999998"/>
    <n v="12344.947690000001"/>
    <n v="228.04369"/>
    <n v="0"/>
    <n v="19"/>
    <n v="2040.48406"/>
    <n v="632573.11665999994"/>
    <n v="123179.92833"/>
    <n v="509393.18832999998"/>
    <n v="110869.35056000001"/>
    <n v="521703.76610000001"/>
    <m/>
    <m/>
    <s v="G"/>
    <s v="Wholesale and Retail Trade; Repair of Motor Vehicles and Motorcycles"/>
    <s v="46"/>
    <s v="WHOLESALE TRADE, EXCEPT OF MOTOR VEHICLES"/>
    <s v="Medium-high"/>
    <n v="0"/>
    <n v="41.53146472715472"/>
    <n v="3.8870342681942893E-2"/>
    <n v="1.9515447882422821E-2"/>
    <n v="0.1113468025892259"/>
    <x v="1"/>
    <n v="0"/>
    <n v="0.17526724996691709"/>
    <n v="107.3938978947368"/>
    <n v="16715.41962631579"/>
    <n v="6483.1541226315794"/>
    <x v="0"/>
    <s v="Exp&gt;25"/>
    <s v="Exp&gt;50"/>
    <s v="Decreased Export Intensity"/>
    <n v="0"/>
    <n v="-0.94624037117233084"/>
    <n v="-63.260555445866771"/>
    <n v="-1.001319224602458"/>
    <n v="-73.377214091207804"/>
    <n v="-1.323402723771572"/>
    <n v="-22.145602786571459"/>
    <s v="Yes"/>
    <s v="Yes"/>
    <s v="Yes"/>
    <x v="2"/>
    <s v="Declining"/>
    <n v="0"/>
    <n v="0"/>
    <n v="0"/>
    <s v="No"/>
    <s v="2.Hiring"/>
    <s v="Hiring"/>
    <n v="-19331.05509888889"/>
    <n v="1.3811697673446159E-2"/>
    <n v="6.5886699507389165E-2"/>
    <n v="1.3947818232223739E-2"/>
    <n v="0.94624037117233084"/>
    <s v="75-100"/>
    <n v="0.21169398887038651"/>
    <n v="13.217748099884821"/>
    <n v="2.890371757896165"/>
    <n v="106.5203216666667"/>
    <n v="30557.833333333328"/>
  </r>
  <r>
    <m/>
    <n v="1950"/>
    <m/>
    <m/>
    <n v="1032"/>
    <s v="Stalmag sp. z o.o., Ruda Śląska "/>
    <m/>
    <m/>
    <m/>
    <m/>
    <m/>
    <s v="015562692"/>
    <n v="174994"/>
    <n v="5262725801"/>
    <s v="sp. z o.o."/>
    <s v="4672"/>
    <s v="Sprzedaż hurtowa metali i rud metali"/>
    <m/>
    <s v="produkcja"/>
    <m/>
    <n v="400"/>
    <s v="J"/>
    <x v="3"/>
    <n v="402427.00874000002"/>
    <n v="-10914.78168"/>
    <n v="14751.69241"/>
    <n v="10125.77641"/>
    <n v="257.95179999999999"/>
    <n v="0"/>
    <n v="19"/>
    <n v="2413.0512800000001"/>
    <n v="1231697.2546099999"/>
    <n v="13289.849560000001"/>
    <n v="1218407.4050499999"/>
    <n v="10175.77641"/>
    <n v="1221521.4782"/>
    <m/>
    <m/>
    <s v="G"/>
    <s v="Wholesale and Retail Trade; Repair of Motor Vehicles and Motorcycles"/>
    <s v="46"/>
    <s v="WHOLESALE TRADE, EXCEPT OF MOTOR VEHICLES"/>
    <s v="Medium-high"/>
    <n v="0"/>
    <n v="26.711559473550309"/>
    <n v="2.5161771427081481E-2"/>
    <n v="8.2209945439930283E-3"/>
    <n v="0.99508637002372968"/>
    <x v="1"/>
    <n v="0"/>
    <n v="8.2615889350358424E-3"/>
    <n v="127.0026989473684"/>
    <n v="21180.368881052629"/>
    <n v="699.46576631578955"/>
    <x v="0"/>
    <s v="Exp&gt;25"/>
    <s v="Exp&gt;50"/>
    <s v="Decreased Export Intensity"/>
    <n v="0"/>
    <n v="-0.94624037117233084"/>
    <n v="-63.260555445866771"/>
    <n v="-1.001319224602458"/>
    <n v="-73.377214091207804"/>
    <n v="-1.323402723771572"/>
    <n v="-22.145602786571459"/>
    <s v="Yes"/>
    <s v="Yes"/>
    <s v="Yes"/>
    <x v="2"/>
    <s v="Declining"/>
    <n v="0"/>
    <n v="0"/>
    <n v="0"/>
    <s v="No"/>
    <s v="2.Hiring"/>
    <s v="Hiring"/>
    <n v="-19331.05509888889"/>
    <n v="1.3811697673446159E-2"/>
    <n v="6.5886699507389165E-2"/>
    <n v="1.3947818232223739E-2"/>
    <n v="0.94624037117233084"/>
    <s v="75-100"/>
    <n v="0.21169398887038651"/>
    <n v="13.217748099884821"/>
    <n v="2.890371757896165"/>
    <n v="106.5203216666667"/>
    <n v="30557.833333333328"/>
  </r>
  <r>
    <m/>
    <n v="1950"/>
    <m/>
    <m/>
    <n v="1032"/>
    <s v="Stalmag sp. z o.o., Ruda Śląska "/>
    <m/>
    <m/>
    <m/>
    <m/>
    <m/>
    <s v="015562692"/>
    <n v="174994"/>
    <n v="5262725801"/>
    <s v="sp. z o.o."/>
    <s v="4672"/>
    <s v="Sprzedaż hurtowa metali i rud metali"/>
    <m/>
    <s v="produkcja"/>
    <m/>
    <n v="400"/>
    <s v="J"/>
    <x v="0"/>
    <n v="550041"/>
    <n v="6262"/>
    <n v="9795"/>
    <n v="7597"/>
    <n v="103"/>
    <n v="520471"/>
    <n v="18"/>
    <n v="1917.3657900000001"/>
    <n v="544673"/>
    <n v="112881"/>
    <n v="431792"/>
    <n v="115304"/>
    <n v="429369.35158000002"/>
    <m/>
    <m/>
    <s v="G"/>
    <s v="Wholesale and Retail Trade; Repair of Motor Vehicles and Motorcycles"/>
    <s v="46"/>
    <s v="WHOLESALE TRADE, EXCEPT OF MOTOR VEHICLES"/>
    <s v="Medium-high"/>
    <n v="0.94624037117233084"/>
    <m/>
    <n v="1.3811697673446159E-2"/>
    <n v="1.3947818232223739E-2"/>
    <n v="6.5886699507389165E-2"/>
    <x v="1"/>
    <n v="0"/>
    <n v="0.21169398887038651"/>
    <n v="106.5203216666667"/>
    <n v="30557.833333333328"/>
    <n v="6271.166666666667"/>
    <x v="3"/>
    <s v="Exp&gt;25"/>
    <s v="Exp&gt;50"/>
    <s v="Decreased Export Intensity"/>
    <n v="0"/>
    <n v="-0.94624037117233084"/>
    <n v="-63.260555445866771"/>
    <n v="-1.001319224602458"/>
    <n v="-73.377214091207804"/>
    <n v="-1.323402723771572"/>
    <n v="-22.145602786571459"/>
    <s v="Yes"/>
    <s v="Yes"/>
    <s v="Yes"/>
    <x v="2"/>
    <s v="Declining"/>
    <n v="0"/>
    <n v="0"/>
    <n v="0"/>
    <s v="No"/>
    <s v="2.Hiring"/>
    <s v="Hiring"/>
    <n v="-19331.05509888889"/>
    <n v="1.3811697673446159E-2"/>
    <n v="6.5886699507389165E-2"/>
    <n v="1.3947818232223739E-2"/>
    <n v="0.94624037117233084"/>
    <s v="75-100"/>
    <n v="0.21169398887038651"/>
    <n v="13.217748099884821"/>
    <n v="2.890371757896165"/>
    <n v="106.5203216666667"/>
    <n v="30557.833333333328"/>
  </r>
  <r>
    <n v="829"/>
    <n v="469"/>
    <n v="463"/>
    <n v="783"/>
    <n v="1033"/>
    <s v="ADM Malbork SA, Szamotuły"/>
    <m/>
    <m/>
    <m/>
    <n v="2005"/>
    <m/>
    <n v="220064917"/>
    <n v="236570"/>
    <n v="5792072442"/>
    <s v="SA"/>
    <s v="2059"/>
    <s v="Produkcja pozostałych wyrobów chemicznych, gdzie indziej niesklasyfikowana"/>
    <m/>
    <s v="żywność"/>
    <m/>
    <n v="400"/>
    <s v="J"/>
    <x v="0"/>
    <n v="549847"/>
    <n v="25324"/>
    <n v="21787"/>
    <n v="21789"/>
    <n v="4266"/>
    <n v="67245"/>
    <n v="28"/>
    <n v="2634"/>
    <n v="171486"/>
    <n v="45412"/>
    <n v="126074"/>
    <n v="103377"/>
    <n v="68109"/>
    <m/>
    <m/>
    <s v="C"/>
    <s v="Manufacturing"/>
    <s v="20"/>
    <s v="MANUFACTURE OF CHEMICALS AND CHEMICAL PRODUCTS"/>
    <s v="Medium-low"/>
    <n v="0.12229765734831689"/>
    <m/>
    <n v="3.9627387255000028E-2"/>
    <n v="0.1270599349218012"/>
    <n v="0.21077222206099999"/>
    <x v="1"/>
    <n v="0"/>
    <n v="0.60283055176515865"/>
    <n v="94.071428571428569"/>
    <n v="19637.392857142859"/>
    <n v="1621.8571428571429"/>
    <x v="1"/>
    <s v="Exp&lt;25"/>
    <s v="Exp&lt;50"/>
    <s v="Decreased Export Intensity"/>
    <n v="0"/>
    <n v="-6.5310024318734256E-2"/>
    <n v="73.131967181779657"/>
    <n v="0.54888393379302691"/>
    <n v="25.45794723317367"/>
    <n v="0.2268004346239145"/>
    <n v="14.708160656320061"/>
    <s v="No"/>
    <s v="Yes"/>
    <s v="No"/>
    <x v="0"/>
    <s v="Growing"/>
    <n v="82.142857142857139"/>
    <n v="0.59962112254912192"/>
    <n v="16.172419974090939"/>
    <s v="No"/>
    <s v="2.Hiring"/>
    <s v="Hiring"/>
    <n v="-971.49231616246834"/>
    <n v="3.9627387255000028E-2"/>
    <n v="0.21077222206099999"/>
    <n v="0.1270599349218012"/>
    <n v="0.12229765734831689"/>
    <s v="10-25"/>
    <n v="0.60283055176515865"/>
    <n v="13.21739533669073"/>
    <n v="3.3322045101752038"/>
    <n v="94.071428571428569"/>
    <n v="19637.392857142859"/>
  </r>
  <r>
    <n v="829"/>
    <n v="469"/>
    <n v="463"/>
    <n v="783"/>
    <n v="1033"/>
    <s v="ADM Malbork SA, Szamotuły"/>
    <m/>
    <m/>
    <m/>
    <n v="2005"/>
    <m/>
    <n v="220064917"/>
    <n v="236570"/>
    <n v="5792072442"/>
    <s v="SA"/>
    <s v="2059"/>
    <s v="Produkcja pozostałych wyrobów chemicznych, gdzie indziej niesklasyfikowana"/>
    <m/>
    <s v="żywność"/>
    <m/>
    <n v="400"/>
    <s v="J"/>
    <x v="1"/>
    <n v="686833"/>
    <n v="13339.5"/>
    <n v="9383.7000000000007"/>
    <n v="9693"/>
    <n v="4354"/>
    <n v="43003"/>
    <n v="47"/>
    <n v="6687"/>
    <n v="188409"/>
    <n v="42470"/>
    <n v="145939"/>
    <n v="112525"/>
    <n v="75884"/>
    <m/>
    <m/>
    <s v="C"/>
    <s v="Manufacturing"/>
    <s v="20"/>
    <s v="MANUFACTURE OF CHEMICALS AND CHEMICAL PRODUCTS"/>
    <s v="Medium-low"/>
    <n v="6.2610561810512888E-2"/>
    <n v="24.913475930577039"/>
    <n v="1.411260087968982E-2"/>
    <n v="5.144658694648345E-2"/>
    <n v="8.6140857587202843E-2"/>
    <x v="1"/>
    <n v="0"/>
    <n v="0.59723792387837094"/>
    <n v="142.27659574468089"/>
    <n v="14613.46808510638"/>
    <n v="903.61702127659578"/>
    <x v="0"/>
    <s v="Exp&lt;25"/>
    <s v="Exp&lt;50"/>
    <s v="Decreased Export Intensity"/>
    <n v="0"/>
    <n v="-6.5310024318734256E-2"/>
    <n v="73.131967181779657"/>
    <n v="0.54888393379302691"/>
    <n v="25.45794723317367"/>
    <n v="0.2268004346239145"/>
    <n v="14.708160656320061"/>
    <s v="No"/>
    <s v="Yes"/>
    <s v="No"/>
    <x v="0"/>
    <s v="Growing"/>
    <n v="82.142857142857139"/>
    <n v="0.59962112254912192"/>
    <n v="16.172419974090939"/>
    <s v="No"/>
    <s v="2.Hiring"/>
    <s v="Hiring"/>
    <n v="-971.49231616246834"/>
    <n v="3.9627387255000028E-2"/>
    <n v="0.21077222206099999"/>
    <n v="0.1270599349218012"/>
    <n v="0.12229765734831689"/>
    <s v="10-25"/>
    <n v="0.60283055176515865"/>
    <n v="13.21739533669073"/>
    <n v="3.3322045101752038"/>
    <n v="94.071428571428569"/>
    <n v="19637.392857142859"/>
  </r>
  <r>
    <n v="829"/>
    <n v="469"/>
    <n v="463"/>
    <n v="783"/>
    <n v="1033"/>
    <s v="ADM Malbork SA, Szamotuły"/>
    <m/>
    <m/>
    <m/>
    <n v="2005"/>
    <m/>
    <n v="220064917"/>
    <n v="236570"/>
    <n v="5792072442"/>
    <s v="SA"/>
    <s v="2059"/>
    <s v="Produkcja pozostałych wyrobów chemicznych, gdzie indziej niesklasyfikowana"/>
    <m/>
    <s v="żywność"/>
    <m/>
    <n v="400"/>
    <s v="J"/>
    <x v="4"/>
    <n v="951960.92758999998"/>
    <n v="74648.70315999999"/>
    <n v="89090.811390000003"/>
    <n v="72091.432390000002"/>
    <n v="4213.7015199999996"/>
    <n v="54250"/>
    <n v="51"/>
    <n v="11700.24805"/>
    <n v="573630.93958000001"/>
    <n v="55283.580629999997"/>
    <n v="518347.35895000002"/>
    <n v="472489.33756000001"/>
    <n v="101141.60202000001"/>
    <m/>
    <m/>
    <s v="C"/>
    <s v="Manufacturing"/>
    <s v="20"/>
    <s v="MANUFACTURE OF CHEMICALS AND CHEMICAL PRODUCTS"/>
    <s v="Medium-low"/>
    <n v="5.6987633029582631E-2"/>
    <n v="-37.044831501199269"/>
    <n v="7.5729402647341695E-2"/>
    <n v="0.12567563465594059"/>
    <n v="0.15257790315923339"/>
    <x v="1"/>
    <n v="0"/>
    <n v="0.8236817524276957"/>
    <n v="229.41662843137249"/>
    <n v="18665.90054098039"/>
    <n v="1083.991777058824"/>
    <x v="0"/>
    <s v="Exp&lt;25"/>
    <s v="Exp&lt;50"/>
    <s v="Decreased Export Intensity"/>
    <n v="0"/>
    <n v="-6.5310024318734256E-2"/>
    <n v="73.131967181779657"/>
    <n v="0.54888393379302691"/>
    <n v="25.45794723317367"/>
    <n v="0.2268004346239145"/>
    <n v="14.708160656320061"/>
    <s v="No"/>
    <s v="Yes"/>
    <s v="No"/>
    <x v="0"/>
    <s v="Growing"/>
    <n v="82.142857142857139"/>
    <n v="0.59962112254912192"/>
    <n v="16.172419974090939"/>
    <s v="No"/>
    <s v="2.Hiring"/>
    <s v="Hiring"/>
    <n v="-971.49231616246834"/>
    <n v="3.9627387255000028E-2"/>
    <n v="0.21077222206099999"/>
    <n v="0.1270599349218012"/>
    <n v="0.12229765734831689"/>
    <s v="10-25"/>
    <n v="0.60283055176515865"/>
    <n v="13.21739533669073"/>
    <n v="3.3322045101752038"/>
    <n v="94.071428571428569"/>
    <n v="19637.392857142859"/>
  </r>
  <r>
    <n v="829"/>
    <n v="469"/>
    <n v="463"/>
    <n v="783"/>
    <n v="1033"/>
    <s v="ADM Malbork SA, Szamotuły"/>
    <m/>
    <m/>
    <m/>
    <n v="2005"/>
    <m/>
    <n v="220064917"/>
    <n v="236570"/>
    <n v="5792072442"/>
    <s v="SA"/>
    <s v="2059"/>
    <s v="Produkcja pozostałych wyrobów chemicznych, gdzie indziej niesklasyfikowana"/>
    <m/>
    <s v="żywność"/>
    <m/>
    <n v="400"/>
    <s v="J"/>
    <x v="2"/>
    <n v="1259898.8999999999"/>
    <n v="131588.79999999999"/>
    <n v="127077"/>
    <n v="127140"/>
    <n v="4374"/>
    <n v="67509"/>
    <n v="50"/>
    <n v="9186"/>
    <n v="419196.7"/>
    <n v="39259.800000000003"/>
    <n v="379936.9"/>
    <n v="282302"/>
    <n v="136894.30590000001"/>
    <m/>
    <m/>
    <s v="C"/>
    <s v="Manufacturing"/>
    <s v="20"/>
    <s v="MANUFACTURE OF CHEMICALS AND CHEMICAL PRODUCTS"/>
    <s v="Medium-low"/>
    <n v="5.3582870816063097E-2"/>
    <n v="83.435988078615893"/>
    <n v="0.1009128589603499"/>
    <n v="0.30329437230779732"/>
    <n v="0.45036875402937282"/>
    <x v="1"/>
    <n v="0"/>
    <n v="0.67343564488938013"/>
    <n v="183.72"/>
    <n v="25197.977999999999"/>
    <n v="785.19600000000003"/>
    <x v="0"/>
    <s v="Exp&lt;25"/>
    <s v="Exp&lt;50"/>
    <s v="Decreased Export Intensity"/>
    <n v="0"/>
    <n v="-6.5310024318734256E-2"/>
    <n v="73.131967181779657"/>
    <n v="0.54888393379302691"/>
    <n v="25.45794723317367"/>
    <n v="0.2268004346239145"/>
    <n v="14.708160656320061"/>
    <s v="No"/>
    <s v="Yes"/>
    <s v="No"/>
    <x v="0"/>
    <s v="Growing"/>
    <n v="82.142857142857139"/>
    <n v="0.59962112254912192"/>
    <n v="16.172419974090939"/>
    <s v="No"/>
    <s v="2.Hiring"/>
    <s v="Hiring"/>
    <n v="-971.49231616246834"/>
    <n v="3.9627387255000028E-2"/>
    <n v="0.21077222206099999"/>
    <n v="0.1270599349218012"/>
    <n v="0.12229765734831689"/>
    <s v="10-25"/>
    <n v="0.60283055176515865"/>
    <n v="13.21739533669073"/>
    <n v="3.3322045101752038"/>
    <n v="94.071428571428569"/>
    <n v="19637.392857142859"/>
  </r>
  <r>
    <n v="829"/>
    <n v="469"/>
    <n v="463"/>
    <n v="783"/>
    <n v="1033"/>
    <s v="ADM Malbork SA, Szamotuły"/>
    <m/>
    <m/>
    <m/>
    <n v="2005"/>
    <m/>
    <n v="220064917"/>
    <n v="236570"/>
    <n v="5792072442"/>
    <s v="SA"/>
    <s v="2059"/>
    <s v="Produkcja pozostałych wyrobów chemicznych, gdzie indziej niesklasyfikowana"/>
    <m/>
    <s v="żywność"/>
    <m/>
    <n v="400"/>
    <s v="J"/>
    <x v="3"/>
    <n v="1512125.1364899999"/>
    <n v="115728.92918000001"/>
    <n v="129013.1122"/>
    <n v="118095.4192"/>
    <n v="4372.78262"/>
    <n v="120467"/>
    <n v="51"/>
    <n v="9377.6947899999996"/>
    <n v="535028.87540999998"/>
    <n v="43508.60987"/>
    <n v="491520.26553999999"/>
    <n v="400397.90516999998"/>
    <n v="134630.97024"/>
    <m/>
    <m/>
    <s v="C"/>
    <s v="Manufacturing"/>
    <s v="20"/>
    <s v="MANUFACTURE OF CHEMICALS AND CHEMICAL PRODUCTS"/>
    <s v="Medium-low"/>
    <n v="7.9667348351626768E-2"/>
    <n v="20.01956160847509"/>
    <n v="7.8098972333815839E-2"/>
    <n v="0.22072718805971331"/>
    <n v="0.29494514750235601"/>
    <x v="1"/>
    <n v="0"/>
    <n v="0.74836690797888172"/>
    <n v="183.8763684313725"/>
    <n v="29649.512480196081"/>
    <n v="853.10999745098036"/>
    <x v="0"/>
    <s v="Exp&lt;25"/>
    <s v="Exp&lt;50"/>
    <s v="Decreased Export Intensity"/>
    <n v="0"/>
    <n v="-6.5310024318734256E-2"/>
    <n v="73.131967181779657"/>
    <n v="0.54888393379302691"/>
    <n v="25.45794723317367"/>
    <n v="0.2268004346239145"/>
    <n v="14.708160656320061"/>
    <s v="No"/>
    <s v="Yes"/>
    <s v="No"/>
    <x v="0"/>
    <s v="Growing"/>
    <n v="82.142857142857139"/>
    <n v="0.59962112254912192"/>
    <n v="16.172419974090939"/>
    <s v="No"/>
    <s v="2.Hiring"/>
    <s v="Hiring"/>
    <n v="-971.49231616246834"/>
    <n v="3.9627387255000028E-2"/>
    <n v="0.21077222206099999"/>
    <n v="0.1270599349218012"/>
    <n v="0.12229765734831689"/>
    <s v="10-25"/>
    <n v="0.60283055176515865"/>
    <n v="13.21739533669073"/>
    <n v="3.3322045101752038"/>
    <n v="94.071428571428569"/>
    <n v="19637.392857142859"/>
  </r>
  <r>
    <n v="1170"/>
    <m/>
    <n v="1161"/>
    <n v="1018"/>
    <n v="1034"/>
    <s v="Auto Group Polska sp. z o.o., Wrocław"/>
    <m/>
    <m/>
    <m/>
    <n v="2006"/>
    <m/>
    <n v="160088568"/>
    <n v="956152"/>
    <n v="9910365128"/>
    <s v="sp. z o.o."/>
    <s v="4511"/>
    <s v="Sprzedaż hurtowa i detaliczna samochodów osobowych i furgonetek"/>
    <m/>
    <s v="motoryzacja"/>
    <m/>
    <n v="400"/>
    <s v="J"/>
    <x v="3"/>
    <n v="449939.55556000001"/>
    <n v="19860.47769"/>
    <n v="14163.071239999999"/>
    <n v="14105.49624"/>
    <n v="4048.2700199999999"/>
    <n v="0"/>
    <n v="344"/>
    <n v="35243.20622"/>
    <n v="334052.52866000001"/>
    <n v="222434.24369999999"/>
    <n v="111618.28496"/>
    <n v="169102.70115000001"/>
    <n v="164949.8275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18.29769224552307"/>
    <n v="3.1349758130165141E-2"/>
    <n v="4.2225383823861533E-2"/>
    <n v="8.3413784310210001E-2"/>
    <x v="1"/>
    <n v="0"/>
    <n v="0.50621589912319875"/>
    <n v="102.451180872093"/>
    <n v="1307.963824302326"/>
    <n v="646.61117354651162"/>
    <x v="0"/>
    <s v="Exp&lt;25"/>
    <s v="Exp&lt;50"/>
    <s v="Decreased Export Intensity"/>
    <n v="0"/>
    <n v="-2.5904022276437299E-2"/>
    <n v="24.71986602569601"/>
    <n v="0.2208999645602123"/>
    <n v="-9.6232854886260757"/>
    <n v="-0.1011835346089018"/>
    <n v="5.6778353696486086"/>
    <s v="Yes"/>
    <s v="No"/>
    <s v="No"/>
    <x v="3"/>
    <s v="Declining"/>
    <n v="20"/>
    <n v="0.18232155679395401"/>
    <n v="4.6635139392105618"/>
    <s v="Yes"/>
    <s v="2.Hiring"/>
    <s v="Hiring"/>
    <n v="69.532127392473285"/>
    <n v="8.7952512941975071E-3"/>
    <n v="3.3779995514689402E-2"/>
    <n v="1.128287718049794E-2"/>
    <n v="2.5904022276437299E-2"/>
    <s v="0-10"/>
    <n v="0.33401061807694832"/>
    <n v="13.214072535852321"/>
    <n v="5.7365722974791922"/>
    <n v="108.8999371612903"/>
    <n v="1767.816129032258"/>
  </r>
  <r>
    <n v="1170"/>
    <m/>
    <n v="1161"/>
    <n v="1018"/>
    <n v="1034"/>
    <s v="Auto Group Polska sp. z o.o., Wrocław"/>
    <m/>
    <m/>
    <m/>
    <n v="2006"/>
    <m/>
    <n v="160088568"/>
    <n v="956152"/>
    <n v="9910365128"/>
    <s v="sp. z o.o."/>
    <s v="4511"/>
    <s v="Sprzedaż hurtowa i detaliczna samochodów osobowych i furgonetek"/>
    <m/>
    <s v="motoryzacja"/>
    <m/>
    <n v="400"/>
    <s v="J"/>
    <x v="1"/>
    <n v="541027.72491999995"/>
    <n v="6902.7877400000007"/>
    <n v="2112.34319"/>
    <n v="2112.34319"/>
    <n v="6008.16032"/>
    <n v="17464"/>
    <n v="305"/>
    <n v="30392.377960000002"/>
    <n v="388659.69503"/>
    <n v="233254.76298999999"/>
    <n v="155404.93204000001"/>
    <n v="137253.64846999999"/>
    <n v="251411.54655999999"/>
    <m/>
    <m/>
    <s v="G"/>
    <s v="Wholesale and Retail Trade; Repair of Motor Vehicles and Motorcycles"/>
    <s v="45"/>
    <s v="WHOLESALE AND RETAIL TRADE SERVICES OF MOTOR VEHICLES; REPAIR SERVICES OF MOTOR VEHICLES"/>
    <s v="Medium-high"/>
    <n v="3.2279306947869159E-2"/>
    <n v="-1.276456477191656"/>
    <n v="3.904315976251209E-3"/>
    <n v="5.4349427455732237E-3"/>
    <n v="1.539006950668931E-2"/>
    <x v="1"/>
    <n v="0"/>
    <n v="0.35314608184264018"/>
    <n v="99.647140852459017"/>
    <n v="1773.8613931803279"/>
    <n v="764.76971472131152"/>
    <x v="0"/>
    <s v="Exp&lt;25"/>
    <s v="Exp&lt;50"/>
    <s v="Decreased Export Intensity"/>
    <n v="0"/>
    <n v="-2.5904022276437299E-2"/>
    <n v="24.71986602569601"/>
    <n v="0.2208999645602123"/>
    <n v="-9.6232854886260757"/>
    <n v="-0.1011835346089018"/>
    <n v="5.6778353696486086"/>
    <s v="Yes"/>
    <s v="No"/>
    <s v="No"/>
    <x v="3"/>
    <s v="Declining"/>
    <n v="20"/>
    <n v="0.18232155679395401"/>
    <n v="4.6635139392105618"/>
    <s v="Yes"/>
    <s v="2.Hiring"/>
    <s v="Hiring"/>
    <n v="69.532127392473285"/>
    <n v="8.7952512941975071E-3"/>
    <n v="3.3779995514689402E-2"/>
    <n v="1.128287718049794E-2"/>
    <n v="2.5904022276437299E-2"/>
    <s v="0-10"/>
    <n v="0.33401061807694832"/>
    <n v="13.214072535852321"/>
    <n v="5.7365722974791922"/>
    <n v="108.8999371612903"/>
    <n v="1767.816129032258"/>
  </r>
  <r>
    <n v="1170"/>
    <m/>
    <n v="1161"/>
    <n v="1018"/>
    <n v="1034"/>
    <s v="Auto Group Polska sp. z o.o., Wrocław"/>
    <m/>
    <m/>
    <m/>
    <n v="2006"/>
    <m/>
    <n v="160088568"/>
    <n v="956152"/>
    <n v="9910365128"/>
    <s v="sp. z o.o."/>
    <s v="4511"/>
    <s v="Sprzedaż hurtowa i detaliczna samochodów osobowych i furgonetek"/>
    <m/>
    <s v="motoryzacja"/>
    <m/>
    <n v="400"/>
    <s v="J"/>
    <x v="0"/>
    <n v="548023"/>
    <n v="8913"/>
    <n v="4820"/>
    <n v="4820"/>
    <n v="4311"/>
    <n v="14196"/>
    <n v="310"/>
    <n v="33758.980519999997"/>
    <n v="427196"/>
    <n v="239826"/>
    <n v="187370"/>
    <n v="142688"/>
    <n v="284507.29995999997"/>
    <m/>
    <m/>
    <s v="G"/>
    <s v="Wholesale and Retail Trade; Repair of Motor Vehicles and Motorcycles"/>
    <s v="45"/>
    <s v="WHOLESALE AND RETAIL TRADE SERVICES OF MOTOR VEHICLES; REPAIR SERVICES OF MOTOR VEHICLES"/>
    <s v="Medium-high"/>
    <n v="2.5904022276437299E-2"/>
    <m/>
    <n v="8.7952512941975071E-3"/>
    <n v="1.128287718049794E-2"/>
    <n v="3.3779995514689402E-2"/>
    <x v="1"/>
    <n v="0"/>
    <n v="0.33401061807694832"/>
    <n v="108.8999371612903"/>
    <n v="1767.816129032258"/>
    <n v="773.63225806451612"/>
    <x v="0"/>
    <s v="Exp&lt;25"/>
    <s v="Exp&lt;50"/>
    <s v="Decreased Export Intensity"/>
    <n v="0"/>
    <n v="-2.5904022276437299E-2"/>
    <n v="24.71986602569601"/>
    <n v="0.2208999645602123"/>
    <n v="-9.6232854886260757"/>
    <n v="-0.1011835346089018"/>
    <n v="5.6778353696486086"/>
    <s v="Yes"/>
    <s v="No"/>
    <s v="No"/>
    <x v="3"/>
    <s v="Declining"/>
    <n v="20"/>
    <n v="0.18232155679395401"/>
    <n v="4.6635139392105618"/>
    <s v="Yes"/>
    <s v="2.Hiring"/>
    <s v="Hiring"/>
    <n v="69.532127392473285"/>
    <n v="8.7952512941975071E-3"/>
    <n v="3.3779995514689402E-2"/>
    <n v="1.128287718049794E-2"/>
    <n v="2.5904022276437299E-2"/>
    <s v="0-10"/>
    <n v="0.33401061807694832"/>
    <n v="13.214072535852321"/>
    <n v="5.7365722974791922"/>
    <n v="108.8999371612903"/>
    <n v="1767.816129032258"/>
  </r>
  <r>
    <n v="1170"/>
    <m/>
    <n v="1161"/>
    <n v="1018"/>
    <n v="1034"/>
    <s v="Auto Group Polska sp. z o.o., Wrocław"/>
    <m/>
    <m/>
    <m/>
    <n v="2006"/>
    <m/>
    <n v="160088568"/>
    <n v="956152"/>
    <n v="9910365128"/>
    <s v="sp. z o.o."/>
    <s v="4511"/>
    <s v="Sprzedaż hurtowa i detaliczna samochodów osobowych i furgonetek"/>
    <m/>
    <s v="motoryzacja"/>
    <m/>
    <n v="400"/>
    <s v="J"/>
    <x v="2"/>
    <n v="550706.05460999999"/>
    <n v="11379.852929999999"/>
    <n v="8555.5787799999998"/>
    <n v="6350.0197800000014"/>
    <n v="6068.8868899999998"/>
    <n v="0"/>
    <n v="333"/>
    <n v="37141.482510000002"/>
    <n v="324521.20406999998"/>
    <n v="229589.26723999999"/>
    <n v="94931.936829999991"/>
    <n v="141559.69266999999"/>
    <n v="182961.5113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7888786922021671"/>
    <n v="1.153068815358671E-2"/>
    <n v="1.9567349376129781E-2"/>
    <n v="4.4857541438741252E-2"/>
    <x v="1"/>
    <n v="0"/>
    <n v="0.43621091902353848"/>
    <n v="111.5359835135135"/>
    <n v="1653.7719357657661"/>
    <n v="689.45725897897898"/>
    <x v="0"/>
    <s v="Exp&lt;25"/>
    <s v="Exp&lt;50"/>
    <s v="Decreased Export Intensity"/>
    <n v="0"/>
    <n v="-2.5904022276437299E-2"/>
    <n v="24.71986602569601"/>
    <n v="0.2208999645602123"/>
    <n v="-9.6232854886260757"/>
    <n v="-0.1011835346089018"/>
    <n v="5.6778353696486086"/>
    <s v="Yes"/>
    <s v="No"/>
    <s v="No"/>
    <x v="3"/>
    <s v="Declining"/>
    <n v="20"/>
    <n v="0.18232155679395401"/>
    <n v="4.6635139392105618"/>
    <s v="Yes"/>
    <s v="2.Hiring"/>
    <s v="Hiring"/>
    <n v="69.532127392473285"/>
    <n v="8.7952512941975071E-3"/>
    <n v="3.3779995514689402E-2"/>
    <n v="1.128287718049794E-2"/>
    <n v="2.5904022276437299E-2"/>
    <s v="0-10"/>
    <n v="0.33401061807694832"/>
    <n v="13.214072535852321"/>
    <n v="5.7365722974791922"/>
    <n v="108.8999371612903"/>
    <n v="1767.816129032258"/>
  </r>
  <r>
    <n v="1170"/>
    <m/>
    <n v="1161"/>
    <n v="1018"/>
    <n v="1034"/>
    <s v="Auto Group Polska sp. z o.o., Wrocław"/>
    <m/>
    <m/>
    <m/>
    <n v="2006"/>
    <m/>
    <n v="160088568"/>
    <n v="956152"/>
    <n v="9910365128"/>
    <s v="sp. z o.o."/>
    <s v="4511"/>
    <s v="Sprzedaż hurtowa i detaliczna samochodów osobowych i furgonetek"/>
    <m/>
    <s v="motoryzacja"/>
    <m/>
    <n v="400"/>
    <s v="J"/>
    <x v="4"/>
    <n v="683493.55139000004"/>
    <n v="26484.784660000001"/>
    <n v="18567.107400000001"/>
    <n v="18428.183400000002"/>
    <n v="4696.9827699999996"/>
    <n v="0"/>
    <n v="372"/>
    <n v="48946.257239999999"/>
    <n v="420451.99787999998"/>
    <n v="219861.81633"/>
    <n v="200590.18155000001"/>
    <n v="177564.52406"/>
    <n v="242887.47382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51.907860276768943"/>
    <n v="2.696175166908768E-2"/>
    <n v="4.3829458518257612E-2"/>
    <n v="0.1037830247768018"/>
    <x v="1"/>
    <n v="0"/>
    <n v="0.42231818365785989"/>
    <n v="131.57596032258061"/>
    <n v="1837.3482564247311"/>
    <n v="591.02638798387102"/>
    <x v="0"/>
    <s v="Exp&lt;25"/>
    <s v="Exp&lt;50"/>
    <s v="Decreased Export Intensity"/>
    <n v="0"/>
    <n v="-2.5904022276437299E-2"/>
    <n v="24.71986602569601"/>
    <n v="0.2208999645602123"/>
    <n v="-9.6232854886260757"/>
    <n v="-0.1011835346089018"/>
    <n v="5.6778353696486086"/>
    <s v="Yes"/>
    <s v="No"/>
    <s v="No"/>
    <x v="3"/>
    <s v="Declining"/>
    <n v="20"/>
    <n v="0.18232155679395401"/>
    <n v="4.6635139392105618"/>
    <s v="Yes"/>
    <s v="2.Hiring"/>
    <s v="Hiring"/>
    <n v="69.532127392473285"/>
    <n v="8.7952512941975071E-3"/>
    <n v="3.3779995514689402E-2"/>
    <n v="1.128287718049794E-2"/>
    <n v="2.5904022276437299E-2"/>
    <s v="0-10"/>
    <n v="0.33401061807694832"/>
    <n v="13.214072535852321"/>
    <n v="5.7365722974791922"/>
    <n v="108.8999371612903"/>
    <n v="1767.816129032258"/>
  </r>
  <r>
    <n v="1632"/>
    <n v="1865"/>
    <m/>
    <n v="1473"/>
    <n v="1035"/>
    <s v="Simoldes Plasticos Polska sp. z o.o., Jelcz Laskowski"/>
    <m/>
    <m/>
    <m/>
    <m/>
    <m/>
    <s v="015493608"/>
    <n v="164372"/>
    <n v="5213244622"/>
    <s v="sp. z o.o."/>
    <s v="2932"/>
    <s v="Produkcja pozostałych części i akcesoriów do pojazdów silnikowych, z wyłączeniem motocykli"/>
    <m/>
    <s v="motoryzacja"/>
    <m/>
    <n v="500"/>
    <s v="J"/>
    <x v="2"/>
    <n v="345188.23814999999"/>
    <n v="-16050.817139999999"/>
    <n v="-18815.40797"/>
    <n v="-19823.910059999998"/>
    <n v="8261.4582900000005"/>
    <n v="265245"/>
    <n v="586"/>
    <n v="57639.887189999987"/>
    <n v="400950.38205000001"/>
    <n v="226320.80181999999"/>
    <n v="174629.58022999999"/>
    <n v="134509.54595"/>
    <n v="266440.83610000001"/>
    <m/>
    <m/>
    <s v="C"/>
    <s v="Manufacturing"/>
    <s v="29"/>
    <s v="MANUFACTURE OF MOTOR VEHICLES, TRAILERS AND SEMI-TRAILERS, EXCEPT MOTORBIKES"/>
    <s v="High"/>
    <n v="0.76840683049211833"/>
    <n v="-9.2911862639599274"/>
    <n v="-5.742927443369495E-2"/>
    <n v="-4.9442302458082912E-2"/>
    <n v="-0.1473792058399257"/>
    <x v="0"/>
    <n v="1"/>
    <n v="0.33547678708341061"/>
    <n v="98.361582235494865"/>
    <n v="589.05842687713312"/>
    <n v="386.21297238907852"/>
    <x v="3"/>
    <s v="Exp&gt;25"/>
    <s v="Exp&gt;50"/>
    <s v="Increased Export Intensity"/>
    <n v="1"/>
    <n v="2.8886163819066391E-2"/>
    <n v="-10.5019305019305"/>
    <n v="-0.1109531307938862"/>
    <n v="-35.146326450674273"/>
    <n v="-0.43303662996300041"/>
    <n v="-2.7357109034120359"/>
    <s v="Yes"/>
    <s v="No"/>
    <s v="No"/>
    <x v="2"/>
    <s v="Declining"/>
    <n v="15.881326352530539"/>
    <n v="0.1473964327616937"/>
    <n v="3.753645327313659"/>
    <s v="No"/>
    <s v="2.Hiring"/>
    <s v="Hiring"/>
    <n v="-217.65590897621911"/>
    <n v="9.3868944932774725E-3"/>
    <n v="3.4667817316379232E-2"/>
    <n v="1.3230481052263231E-2"/>
    <n v="0.81078160227096396"/>
    <s v="75-100"/>
    <n v="0.38163582470513158"/>
    <n v="13.21363815317992"/>
    <n v="6.3508857167147399"/>
    <n v="92.536871518324617"/>
    <n v="955.99476439790578"/>
  </r>
  <r>
    <n v="1632"/>
    <n v="1865"/>
    <m/>
    <n v="1473"/>
    <n v="1035"/>
    <s v="Simoldes Plasticos Polska sp. z o.o., Jelcz Laskowski"/>
    <m/>
    <m/>
    <m/>
    <m/>
    <m/>
    <s v="015493608"/>
    <n v="164372"/>
    <n v="5213244622"/>
    <s v="sp. z o.o."/>
    <s v="2932"/>
    <s v="Produkcja pozostałych części i akcesoriów do pojazdów silnikowych, z wyłączeniem motocykli"/>
    <m/>
    <s v="motoryzacja"/>
    <m/>
    <n v="500"/>
    <s v="J"/>
    <x v="1"/>
    <n v="380545.42213999998"/>
    <n v="10473.81768"/>
    <n v="6319.7517400000006"/>
    <n v="4656.9107800000002"/>
    <n v="9416.3074099999994"/>
    <n v="302681"/>
    <n v="626"/>
    <n v="50788.079439999987"/>
    <n v="323672.59357999999"/>
    <n v="174834.90789999999"/>
    <n v="148837.68568"/>
    <n v="154333.45600999999"/>
    <n v="169339.13756999999"/>
    <m/>
    <m/>
    <s v="C"/>
    <s v="Manufacturing"/>
    <s v="29"/>
    <s v="MANUFACTURE OF MOTOR VEHICLES, TRAILERS AND SEMI-TRAILERS, EXCEPT MOTORBIKES"/>
    <s v="High"/>
    <n v="0.79538731092301984"/>
    <n v="-30.530149211825812"/>
    <n v="1.2237463674669449E-2"/>
    <n v="1.4387720407501791E-2"/>
    <n v="3.017434391994861E-2"/>
    <x v="0"/>
    <n v="1"/>
    <n v="0.47681965996251219"/>
    <n v="81.131117316293924"/>
    <n v="607.9000353674121"/>
    <n v="279.2889902555911"/>
    <x v="3"/>
    <s v="Exp&gt;25"/>
    <s v="Exp&gt;50"/>
    <s v="Increased Export Intensity"/>
    <n v="1"/>
    <n v="2.8886163819066391E-2"/>
    <n v="-10.5019305019305"/>
    <n v="-0.1109531307938862"/>
    <n v="-35.146326450674273"/>
    <n v="-0.43303662996300041"/>
    <n v="-2.7357109034120359"/>
    <s v="Yes"/>
    <s v="No"/>
    <s v="No"/>
    <x v="2"/>
    <s v="Declining"/>
    <n v="15.881326352530539"/>
    <n v="0.1473964327616937"/>
    <n v="3.753645327313659"/>
    <s v="No"/>
    <s v="2.Hiring"/>
    <s v="Hiring"/>
    <n v="-217.65590897621911"/>
    <n v="9.3868944932774725E-3"/>
    <n v="3.4667817316379232E-2"/>
    <n v="1.3230481052263231E-2"/>
    <n v="0.81078160227096396"/>
    <s v="75-100"/>
    <n v="0.38163582470513158"/>
    <n v="13.21363815317992"/>
    <n v="6.3508857167147399"/>
    <n v="92.536871518324617"/>
    <n v="955.99476439790578"/>
  </r>
  <r>
    <n v="1632"/>
    <n v="1865"/>
    <m/>
    <n v="1473"/>
    <n v="1035"/>
    <s v="Simoldes Plasticos Polska sp. z o.o., Jelcz Laskowski"/>
    <m/>
    <m/>
    <m/>
    <m/>
    <m/>
    <s v="015493608"/>
    <n v="164372"/>
    <n v="5213244622"/>
    <s v="sp. z o.o."/>
    <s v="2932"/>
    <s v="Produkcja pozostałych części i akcesoriów do pojazdów silnikowych, z wyłączeniem motocykli"/>
    <m/>
    <s v="motoryzacja"/>
    <m/>
    <n v="500"/>
    <s v="J"/>
    <x v="3"/>
    <n v="421627.82569000003"/>
    <n v="-19947.06049"/>
    <n v="-21765.53686"/>
    <n v="-23407.02115"/>
    <n v="9249.1717799999988"/>
    <n v="340284"/>
    <n v="628"/>
    <n v="65325.926789999998"/>
    <n v="466291.56873"/>
    <n v="289500.25386"/>
    <n v="176791.31487"/>
    <n v="111102.52479"/>
    <n v="355189.04394"/>
    <m/>
    <m/>
    <s v="C"/>
    <s v="Manufacturing"/>
    <s v="29"/>
    <s v="MANUFACTURE OF MOTOR VEHICLES, TRAILERS AND SEMI-TRAILERS, EXCEPT MOTORBIKES"/>
    <s v="High"/>
    <n v="0.80707197026932553"/>
    <n v="22.144319849850589"/>
    <n v="-5.5515835824388661E-2"/>
    <n v="-5.0198250879276617E-2"/>
    <n v="-0.21067947100430601"/>
    <x v="0"/>
    <n v="1"/>
    <n v="0.23826835448172659"/>
    <n v="104.0221764171974"/>
    <n v="671.38188804140123"/>
    <n v="460.98766538216557"/>
    <x v="3"/>
    <s v="Exp&gt;25"/>
    <s v="Exp&gt;50"/>
    <s v="Increased Export Intensity"/>
    <n v="1"/>
    <n v="2.8886163819066391E-2"/>
    <n v="-10.5019305019305"/>
    <n v="-0.1109531307938862"/>
    <n v="-35.146326450674273"/>
    <n v="-0.43303662996300041"/>
    <n v="-2.7357109034120359"/>
    <s v="Yes"/>
    <s v="No"/>
    <s v="No"/>
    <x v="2"/>
    <s v="Declining"/>
    <n v="15.881326352530539"/>
    <n v="0.1473964327616937"/>
    <n v="3.753645327313659"/>
    <s v="No"/>
    <s v="2.Hiring"/>
    <s v="Hiring"/>
    <n v="-217.65590897621911"/>
    <n v="9.3868944932774725E-3"/>
    <n v="3.4667817316379232E-2"/>
    <n v="1.3230481052263231E-2"/>
    <n v="0.81078160227096396"/>
    <s v="75-100"/>
    <n v="0.38163582470513158"/>
    <n v="13.21363815317992"/>
    <n v="6.3508857167147399"/>
    <n v="92.536871518324617"/>
    <n v="955.99476439790578"/>
  </r>
  <r>
    <n v="1632"/>
    <n v="1865"/>
    <m/>
    <n v="1473"/>
    <n v="1035"/>
    <s v="Simoldes Plasticos Polska sp. z o.o., Jelcz Laskowski"/>
    <m/>
    <m/>
    <m/>
    <m/>
    <m/>
    <s v="015493608"/>
    <n v="164372"/>
    <n v="5213244622"/>
    <s v="sp. z o.o."/>
    <s v="2932"/>
    <s v="Produkcja pozostałych części i akcesoriów do pojazdów silnikowych, z wyłączeniem motocykli"/>
    <m/>
    <s v="motoryzacja"/>
    <m/>
    <n v="500"/>
    <s v="J"/>
    <x v="4"/>
    <n v="490257"/>
    <n v="727.9"/>
    <n v="6019"/>
    <n v="3301"/>
    <n v="10903"/>
    <n v="411653"/>
    <n v="664"/>
    <n v="77787"/>
    <n v="529188.6"/>
    <n v="295669.59999999998"/>
    <n v="233519"/>
    <n v="114176"/>
    <n v="415012"/>
    <m/>
    <m/>
    <s v="C"/>
    <s v="Manufacturing"/>
    <s v="29"/>
    <s v="MANUFACTURE OF MOTOR VEHICLES, TRAILERS AND SEMI-TRAILERS, EXCEPT MOTORBIKES"/>
    <s v="High"/>
    <n v="0.83966776609003035"/>
    <n v="16.277192853125229"/>
    <n v="6.7332031975066136E-3"/>
    <n v="6.2378516846356858E-3"/>
    <n v="2.891150504484305E-2"/>
    <x v="0"/>
    <n v="1"/>
    <n v="0.21575672642985891"/>
    <n v="117.14909638554219"/>
    <n v="738.33885542168673"/>
    <n v="445.28554216867468"/>
    <x v="3"/>
    <s v="Exp&gt;25"/>
    <s v="Exp&gt;50"/>
    <s v="Increased Export Intensity"/>
    <n v="1"/>
    <n v="2.8886163819066391E-2"/>
    <n v="-10.5019305019305"/>
    <n v="-0.1109531307938862"/>
    <n v="-35.146326450674273"/>
    <n v="-0.43303662996300041"/>
    <n v="-2.7357109034120359"/>
    <s v="Yes"/>
    <s v="No"/>
    <s v="No"/>
    <x v="2"/>
    <s v="Declining"/>
    <n v="15.881326352530539"/>
    <n v="0.1473964327616937"/>
    <n v="3.753645327313659"/>
    <s v="No"/>
    <s v="2.Hiring"/>
    <s v="Hiring"/>
    <n v="-217.65590897621911"/>
    <n v="9.3868944932774725E-3"/>
    <n v="3.4667817316379232E-2"/>
    <n v="1.3230481052263231E-2"/>
    <n v="0.81078160227096396"/>
    <s v="75-100"/>
    <n v="0.38163582470513158"/>
    <n v="13.21363815317992"/>
    <n v="6.3508857167147399"/>
    <n v="92.536871518324617"/>
    <n v="955.99476439790578"/>
  </r>
  <r>
    <n v="1632"/>
    <n v="1865"/>
    <m/>
    <n v="1473"/>
    <n v="1035"/>
    <s v="Simoldes Plasticos Polska sp. z o.o., Jelcz Laskowski"/>
    <m/>
    <m/>
    <m/>
    <m/>
    <m/>
    <s v="015493608"/>
    <n v="164372"/>
    <n v="5213244622"/>
    <s v="sp. z o.o."/>
    <s v="2932"/>
    <s v="Produkcja pozostałych części i akcesoriów do pojazdów silnikowych, z wyłączeniem motocykli"/>
    <m/>
    <s v="motoryzacja"/>
    <m/>
    <n v="500"/>
    <s v="J"/>
    <x v="0"/>
    <n v="547785"/>
    <n v="8138"/>
    <n v="6860"/>
    <n v="5142"/>
    <n v="8364"/>
    <n v="444134"/>
    <n v="573"/>
    <n v="53023.627380000013"/>
    <n v="388648"/>
    <n v="204626"/>
    <n v="184022"/>
    <n v="148322"/>
    <n v="240326.34408000001"/>
    <m/>
    <m/>
    <s v="C"/>
    <s v="Manufacturing"/>
    <s v="29"/>
    <s v="MANUFACTURE OF MOTOR VEHICLES, TRAILERS AND SEMI-TRAILERS, EXCEPT MOTORBIKES"/>
    <s v="High"/>
    <n v="0.81078160227096396"/>
    <m/>
    <n v="9.3868944932774725E-3"/>
    <n v="1.3230481052263231E-2"/>
    <n v="3.4667817316379232E-2"/>
    <x v="0"/>
    <n v="1"/>
    <n v="0.38163582470513158"/>
    <n v="92.536871518324617"/>
    <n v="955.99476439790578"/>
    <n v="357.11343804537518"/>
    <x v="3"/>
    <s v="Exp&gt;25"/>
    <s v="Exp&gt;50"/>
    <s v="Increased Export Intensity"/>
    <n v="1"/>
    <n v="2.8886163819066391E-2"/>
    <n v="-10.5019305019305"/>
    <n v="-0.1109531307938862"/>
    <n v="-35.146326450674273"/>
    <n v="-0.43303662996300041"/>
    <n v="-2.7357109034120359"/>
    <s v="Yes"/>
    <s v="No"/>
    <s v="No"/>
    <x v="2"/>
    <s v="Declining"/>
    <n v="15.881326352530539"/>
    <n v="0.1473964327616937"/>
    <n v="3.753645327313659"/>
    <s v="No"/>
    <s v="2.Hiring"/>
    <s v="Hiring"/>
    <n v="-217.65590897621911"/>
    <n v="9.3868944932774725E-3"/>
    <n v="3.4667817316379232E-2"/>
    <n v="1.3230481052263231E-2"/>
    <n v="0.81078160227096396"/>
    <s v="75-100"/>
    <n v="0.38163582470513158"/>
    <n v="13.21363815317992"/>
    <n v="6.3508857167147399"/>
    <n v="92.536871518324617"/>
    <n v="955.99476439790578"/>
  </r>
  <r>
    <n v="932"/>
    <n v="1013"/>
    <n v="987"/>
    <m/>
    <n v="1036"/>
    <s v="MAG Dystrybucja sp. z o.o. sk, Olsztyn"/>
    <m/>
    <m/>
    <m/>
    <n v="2002"/>
    <m/>
    <n v="510340936"/>
    <n v="941466"/>
    <n v="7391027750"/>
    <s v="sp.k."/>
    <s v="4639"/>
    <s v="Sprzedaż hurtowa niewyspecjalizowana żywności, napojów i wyrobów tytoniowych"/>
    <m/>
    <s v="handel hurtowy"/>
    <m/>
    <n v="400"/>
    <s v="J"/>
    <x v="0"/>
    <n v="546931"/>
    <n v="12109"/>
    <n v="11677"/>
    <n v="11677"/>
    <n v="1401"/>
    <n v="22202"/>
    <n v="137"/>
    <n v="11101.454750000001"/>
    <n v="115127"/>
    <n v="12128"/>
    <n v="102999"/>
    <n v="47102"/>
    <n v="68025"/>
    <m/>
    <m/>
    <s v="G"/>
    <s v="Wholesale and Retail Trade; Repair of Motor Vehicles and Motorcycles"/>
    <s v="46"/>
    <s v="WHOLESALE TRADE, EXCEPT OF MOTOR VEHICLES"/>
    <s v="Medium-high"/>
    <n v="4.0593786053450993E-2"/>
    <m/>
    <n v="2.1350042327094278E-2"/>
    <n v="0.1014271196157287"/>
    <n v="0.24790879368179691"/>
    <x v="1"/>
    <n v="0"/>
    <n v="0.40913078600154612"/>
    <n v="81.032516423357663"/>
    <n v="3992.1970802919709"/>
    <n v="88.525547445255469"/>
    <x v="0"/>
    <s v="Exp&lt;25"/>
    <s v="Exp&lt;50"/>
    <s v="Increased Export Intensity"/>
    <n v="1"/>
    <n v="4.0359006686408593E-2"/>
    <n v="54.346892021114179"/>
    <n v="0.43403242883971771"/>
    <n v="11.845573928343621"/>
    <n v="0.1119489296706053"/>
    <n v="11.46139449109533"/>
    <s v="No"/>
    <s v="Yes"/>
    <s v="No"/>
    <x v="0"/>
    <s v="Growing"/>
    <n v="153.28467153284669"/>
    <n v="0.92934385411873421"/>
    <n v="26.154349024398481"/>
    <s v="No"/>
    <s v="2.Hiring"/>
    <s v="Hiring"/>
    <n v="-1559.4276278424029"/>
    <n v="2.1350042327094278E-2"/>
    <n v="0.24790879368179691"/>
    <n v="0.1014271196157287"/>
    <n v="4.0593786053450993E-2"/>
    <s v="0-10"/>
    <n v="0.40913078600154612"/>
    <n v="13.212077930851491"/>
    <n v="4.9199809258281251"/>
    <n v="81.032516423357663"/>
    <n v="3992.1970802919709"/>
  </r>
  <r>
    <n v="932"/>
    <n v="1013"/>
    <n v="987"/>
    <m/>
    <n v="1036"/>
    <s v="MAG Dystrybucja sp. z o.o. sk, Olsztyn"/>
    <m/>
    <m/>
    <m/>
    <n v="2002"/>
    <m/>
    <n v="510340936"/>
    <n v="941466"/>
    <n v="7391027750"/>
    <s v="sp.k."/>
    <s v="4639"/>
    <s v="Sprzedaż hurtowa niewyspecjalizowana żywności, napojów i wyrobów tytoniowych"/>
    <m/>
    <s v="handel hurtowy"/>
    <m/>
    <n v="400"/>
    <s v="J"/>
    <x v="1"/>
    <n v="644806.22766999993"/>
    <n v="16746.47611"/>
    <n v="15014.173779999999"/>
    <n v="15014.173779999999"/>
    <n v="1682.5391199999999"/>
    <n v="0"/>
    <n v="220"/>
    <n v="12704.70746"/>
    <n v="108329.57721"/>
    <n v="8366.3254699999998"/>
    <n v="99963.251739999992"/>
    <n v="47768.565629999997"/>
    <n v="60561.011579999999"/>
    <m/>
    <m/>
    <s v="G"/>
    <s v="Wholesale and Retail Trade; Repair of Motor Vehicles and Motorcycles"/>
    <s v="46"/>
    <s v="WHOLESALE TRADE, EXCEPT OF MOTOR VEHICLES"/>
    <s v="Medium-high"/>
    <n v="0"/>
    <n v="17.89535200418333"/>
    <n v="2.328478407265629E-2"/>
    <n v="0.1385971787824353"/>
    <n v="0.31431075189267721"/>
    <x v="1"/>
    <n v="0"/>
    <n v="0.44095589459745849"/>
    <n v="57.748670272727281"/>
    <n v="2930.9373985000002"/>
    <n v="38.028752136363643"/>
    <x v="0"/>
    <s v="Exp&lt;25"/>
    <s v="Exp&lt;50"/>
    <s v="Increased Export Intensity"/>
    <n v="1"/>
    <n v="4.0359006686408593E-2"/>
    <n v="54.346892021114179"/>
    <n v="0.43403242883971771"/>
    <n v="11.845573928343621"/>
    <n v="0.1119489296706053"/>
    <n v="11.46139449109533"/>
    <s v="No"/>
    <s v="Yes"/>
    <s v="No"/>
    <x v="0"/>
    <s v="Growing"/>
    <n v="153.28467153284669"/>
    <n v="0.92934385411873421"/>
    <n v="26.154349024398481"/>
    <s v="No"/>
    <s v="2.Hiring"/>
    <s v="Hiring"/>
    <n v="-1559.4276278424029"/>
    <n v="2.1350042327094278E-2"/>
    <n v="0.24790879368179691"/>
    <n v="0.1014271196157287"/>
    <n v="4.0593786053450993E-2"/>
    <s v="0-10"/>
    <n v="0.40913078600154612"/>
    <n v="13.212077930851491"/>
    <n v="4.9199809258281251"/>
    <n v="81.032516423357663"/>
    <n v="3992.1970802919709"/>
  </r>
  <r>
    <n v="932"/>
    <n v="1013"/>
    <n v="987"/>
    <m/>
    <n v="1036"/>
    <s v="MAG Dystrybucja sp. z o.o. sk, Olsztyn"/>
    <m/>
    <m/>
    <m/>
    <n v="2002"/>
    <m/>
    <n v="510340936"/>
    <n v="941466"/>
    <n v="7391027750"/>
    <s v="sp.k."/>
    <s v="4639"/>
    <s v="Sprzedaż hurtowa niewyspecjalizowana żywności, napojów i wyrobów tytoniowych"/>
    <m/>
    <s v="handel hurtowy"/>
    <m/>
    <n v="400"/>
    <s v="J"/>
    <x v="2"/>
    <n v="647955.33777999994"/>
    <n v="16544.668409999998"/>
    <n v="15120.14214"/>
    <n v="15120.14214"/>
    <n v="1970.3896299999999"/>
    <n v="0"/>
    <n v="300"/>
    <n v="14839.07921"/>
    <n v="138800.85874"/>
    <n v="6897.0527000000002"/>
    <n v="131903.80604"/>
    <n v="57146.554279999997"/>
    <n v="81704.304459999999"/>
    <m/>
    <m/>
    <s v="G"/>
    <s v="Wholesale and Retail Trade; Repair of Motor Vehicles and Motorcycles"/>
    <s v="46"/>
    <s v="WHOLESALE TRADE, EXCEPT OF MOTOR VEHICLES"/>
    <s v="Medium-high"/>
    <n v="0"/>
    <n v="0.48838084603792797"/>
    <n v="2.3335161018665361E-2"/>
    <n v="0.10893406767981791"/>
    <n v="0.26458536880309702"/>
    <x v="1"/>
    <n v="0"/>
    <n v="0.41171614353659147"/>
    <n v="49.463597366666683"/>
    <n v="2159.8511259333332"/>
    <n v="22.990175666666669"/>
    <x v="0"/>
    <s v="Exp&lt;25"/>
    <s v="Exp&lt;50"/>
    <s v="Increased Export Intensity"/>
    <n v="1"/>
    <n v="4.0359006686408593E-2"/>
    <n v="54.346892021114179"/>
    <n v="0.43403242883971771"/>
    <n v="11.845573928343621"/>
    <n v="0.1119489296706053"/>
    <n v="11.46139449109533"/>
    <s v="No"/>
    <s v="Yes"/>
    <s v="No"/>
    <x v="0"/>
    <s v="Growing"/>
    <n v="153.28467153284669"/>
    <n v="0.92934385411873421"/>
    <n v="26.154349024398481"/>
    <s v="No"/>
    <s v="2.Hiring"/>
    <s v="Hiring"/>
    <n v="-1559.4276278424029"/>
    <n v="2.1350042327094278E-2"/>
    <n v="0.24790879368179691"/>
    <n v="0.1014271196157287"/>
    <n v="4.0593786053450993E-2"/>
    <s v="0-10"/>
    <n v="0.40913078600154612"/>
    <n v="13.212077930851491"/>
    <n v="4.9199809258281251"/>
    <n v="81.032516423357663"/>
    <n v="3992.1970802919709"/>
  </r>
  <r>
    <n v="932"/>
    <n v="1013"/>
    <n v="987"/>
    <m/>
    <n v="1036"/>
    <s v="MAG Dystrybucja sp. z o.o. sk, Olsztyn"/>
    <m/>
    <m/>
    <m/>
    <n v="2002"/>
    <m/>
    <n v="510340936"/>
    <n v="941466"/>
    <n v="7391027750"/>
    <s v="sp.k."/>
    <s v="4639"/>
    <s v="Sprzedaż hurtowa niewyspecjalizowana żywności, napojów i wyrobów tytoniowych"/>
    <m/>
    <s v="handel hurtowy"/>
    <m/>
    <n v="400"/>
    <s v="J"/>
    <x v="3"/>
    <n v="779244.35582000006"/>
    <n v="31285.810440000001"/>
    <n v="28207.502659999998"/>
    <n v="22152.003659999998"/>
    <n v="2734.8130999999998"/>
    <n v="35065.996011900002"/>
    <n v="316"/>
    <n v="29936.2853"/>
    <n v="208784.06495"/>
    <n v="21366.81696"/>
    <n v="187367.24799"/>
    <n v="57014.086479999998"/>
    <n v="151769.97847"/>
    <m/>
    <m/>
    <s v="G"/>
    <s v="Wholesale and Retail Trade; Repair of Motor Vehicles and Motorcycles"/>
    <s v="46"/>
    <s v="WHOLESALE TRADE, EXCEPT OF MOTOR VEHICLES"/>
    <s v="Medium-high"/>
    <n v="4.4999999999999998E-2"/>
    <n v="20.26204745682281"/>
    <n v="2.8427544575140889E-2"/>
    <n v="0.1061000688213682"/>
    <n v="0.38853562387201818"/>
    <x v="1"/>
    <n v="0"/>
    <n v="0.27307681021371932"/>
    <n v="94.735080063291136"/>
    <n v="2465.9631513291142"/>
    <n v="67.616509367088611"/>
    <x v="0"/>
    <s v="Exp&lt;25"/>
    <s v="Exp&lt;50"/>
    <s v="Increased Export Intensity"/>
    <n v="1"/>
    <n v="4.0359006686408593E-2"/>
    <n v="54.346892021114179"/>
    <n v="0.43403242883971771"/>
    <n v="11.845573928343621"/>
    <n v="0.1119489296706053"/>
    <n v="11.46139449109533"/>
    <s v="No"/>
    <s v="Yes"/>
    <s v="No"/>
    <x v="0"/>
    <s v="Growing"/>
    <n v="153.28467153284669"/>
    <n v="0.92934385411873421"/>
    <n v="26.154349024398481"/>
    <s v="No"/>
    <s v="2.Hiring"/>
    <s v="Hiring"/>
    <n v="-1559.4276278424029"/>
    <n v="2.1350042327094278E-2"/>
    <n v="0.24790879368179691"/>
    <n v="0.1014271196157287"/>
    <n v="4.0593786053450993E-2"/>
    <s v="0-10"/>
    <n v="0.40913078600154612"/>
    <n v="13.212077930851491"/>
    <n v="4.9199809258281251"/>
    <n v="81.032516423357663"/>
    <n v="3992.1970802919709"/>
  </r>
  <r>
    <n v="932"/>
    <n v="1013"/>
    <n v="987"/>
    <m/>
    <n v="1036"/>
    <s v="MAG Dystrybucja sp. z o.o. sk, Olsztyn"/>
    <m/>
    <m/>
    <m/>
    <n v="2002"/>
    <m/>
    <n v="510340936"/>
    <n v="941466"/>
    <n v="7391027750"/>
    <s v="sp.k."/>
    <s v="4639"/>
    <s v="Sprzedaż hurtowa niewyspecjalizowana żywności, napojów i wyrobów tytoniowych"/>
    <m/>
    <s v="handel hurtowy"/>
    <m/>
    <n v="400"/>
    <s v="J"/>
    <x v="4"/>
    <n v="844171"/>
    <n v="22690"/>
    <n v="20084"/>
    <n v="15795"/>
    <n v="3663"/>
    <n v="68338"/>
    <n v="347"/>
    <n v="35293"/>
    <n v="211662"/>
    <n v="52933"/>
    <n v="158729"/>
    <n v="64155"/>
    <n v="147557"/>
    <m/>
    <m/>
    <s v="G"/>
    <s v="Wholesale and Retail Trade; Repair of Motor Vehicles and Motorcycles"/>
    <s v="46"/>
    <s v="WHOLESALE TRADE, EXCEPT OF MOTOR VEHICLES"/>
    <s v="Medium-high"/>
    <n v="8.0952792739859572E-2"/>
    <n v="8.3320005714609948"/>
    <n v="1.8710664071615819E-2"/>
    <n v="7.4623692490858068E-2"/>
    <n v="0.2462006079027356"/>
    <x v="1"/>
    <n v="0"/>
    <n v="0.3031011707344729"/>
    <n v="101.7089337175793"/>
    <n v="2432.7694524495678"/>
    <n v="152.54466858789621"/>
    <x v="0"/>
    <s v="Exp&lt;25"/>
    <s v="Exp&lt;50"/>
    <s v="Increased Export Intensity"/>
    <n v="1"/>
    <n v="4.0359006686408593E-2"/>
    <n v="54.346892021114179"/>
    <n v="0.43403242883971771"/>
    <n v="11.845573928343621"/>
    <n v="0.1119489296706053"/>
    <n v="11.46139449109533"/>
    <s v="No"/>
    <s v="Yes"/>
    <s v="No"/>
    <x v="0"/>
    <s v="Growing"/>
    <n v="153.28467153284669"/>
    <n v="0.92934385411873421"/>
    <n v="26.154349024398481"/>
    <s v="No"/>
    <s v="2.Hiring"/>
    <s v="Hiring"/>
    <n v="-1559.4276278424029"/>
    <n v="2.1350042327094278E-2"/>
    <n v="0.24790879368179691"/>
    <n v="0.1014271196157287"/>
    <n v="4.0593786053450993E-2"/>
    <s v="0-10"/>
    <n v="0.40913078600154612"/>
    <n v="13.212077930851491"/>
    <n v="4.9199809258281251"/>
    <n v="81.032516423357663"/>
    <n v="3992.1970802919709"/>
  </r>
  <r>
    <n v="1128"/>
    <n v="1130"/>
    <n v="1079"/>
    <n v="1200"/>
    <n v="1037"/>
    <s v="Hart sp. z o.o., Opole"/>
    <m/>
    <m/>
    <m/>
    <n v="2003"/>
    <m/>
    <n v="532402005"/>
    <n v="170602"/>
    <n v="7542748922"/>
    <s v="sp. z o.o."/>
    <s v="4531"/>
    <s v="Sprzedaż hurtowa części i akcesoriów do pojazdów samochodowych, z wyłączeniem motocykli"/>
    <m/>
    <s v="motoryzacja"/>
    <m/>
    <n v="400"/>
    <s v="J"/>
    <x v="1"/>
    <n v="456917.72859999997"/>
    <n v="23317.62011"/>
    <n v="24992.4372"/>
    <n v="20212.988170000001"/>
    <n v="6168.8934600000002"/>
    <n v="80038"/>
    <n v="580"/>
    <n v="49316"/>
    <n v="296377.97077000001"/>
    <n v="83767"/>
    <n v="208516"/>
    <n v="175852"/>
    <n v="120526.28178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17516939043980001"/>
    <n v="-16.457359505430091"/>
    <n v="4.4237697302603643E-2"/>
    <n v="6.8200035641940507E-2"/>
    <n v="0.1149431804585674"/>
    <x v="1"/>
    <n v="0"/>
    <n v="0.5933369458706077"/>
    <n v="85.027586206896558"/>
    <n v="787.78918724137941"/>
    <n v="144.4258620689655"/>
    <x v="1"/>
    <s v="Exp&lt;25"/>
    <s v="Exp&lt;50"/>
    <s v="Increased Export Intensity"/>
    <n v="1"/>
    <n v="0.60386085116109856"/>
    <n v="28.598085512783008"/>
    <n v="0.2515217385567361"/>
    <n v="-6.8129815124760782"/>
    <n v="-7.0561760612378066E-2"/>
    <n v="6.4899506525436079"/>
    <s v="Yes"/>
    <s v="Yes"/>
    <s v="Yes"/>
    <x v="3"/>
    <s v="Declining"/>
    <n v="4.0783034257748776"/>
    <n v="3.9973347408578157E-2"/>
    <n v="1.004343699298538"/>
    <s v="Yes"/>
    <s v="1.Sustaining"/>
    <s v="Hiring"/>
    <n v="210.19662520194629"/>
    <n v="1.5905214093771179E-2"/>
    <n v="4.094147989871702E-2"/>
    <n v="2.7812058392853719E-2"/>
    <n v="0.1072207799617117"/>
    <s v="10-25"/>
    <n v="0.67931248361457652"/>
    <n v="13.21207164859506"/>
    <n v="6.4183649359362116"/>
    <n v="87.096247960848288"/>
    <n v="892.21462324632944"/>
  </r>
  <r>
    <n v="1128"/>
    <n v="1130"/>
    <n v="1079"/>
    <n v="1200"/>
    <n v="1037"/>
    <s v="Hart sp. z o.o., Opole"/>
    <m/>
    <m/>
    <m/>
    <n v="2003"/>
    <m/>
    <n v="532402005"/>
    <n v="170602"/>
    <n v="7542748922"/>
    <s v="sp. z o.o."/>
    <s v="4531"/>
    <s v="Sprzedaż hurtowa części i akcesoriów do pojazdów samochodowych, z wyłączeniem motocykli"/>
    <m/>
    <s v="motoryzacja"/>
    <m/>
    <n v="400"/>
    <s v="J"/>
    <x v="0"/>
    <n v="546927.56404999993"/>
    <n v="8821"/>
    <n v="11049"/>
    <n v="8699"/>
    <n v="6579"/>
    <n v="58642"/>
    <n v="613"/>
    <n v="53390"/>
    <n v="312778"/>
    <n v="81056"/>
    <n v="231722"/>
    <n v="212474"/>
    <n v="100304.15885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072207799617117"/>
    <m/>
    <n v="1.5905214093771179E-2"/>
    <n v="2.7812058392853719E-2"/>
    <n v="4.094147989871702E-2"/>
    <x v="1"/>
    <n v="0"/>
    <n v="0.67931248361457652"/>
    <n v="87.096247960848288"/>
    <n v="892.21462324632944"/>
    <n v="132.2283849918434"/>
    <x v="1"/>
    <s v="Exp&lt;25"/>
    <s v="Exp&lt;50"/>
    <s v="Increased Export Intensity"/>
    <n v="1"/>
    <n v="0.60386085116109856"/>
    <n v="28.598085512783008"/>
    <n v="0.2515217385567361"/>
    <n v="-6.8129815124760782"/>
    <n v="-7.0561760612378066E-2"/>
    <n v="6.4899506525436079"/>
    <s v="Yes"/>
    <s v="Yes"/>
    <s v="Yes"/>
    <x v="3"/>
    <s v="Declining"/>
    <n v="4.0783034257748776"/>
    <n v="3.9973347408578157E-2"/>
    <n v="1.004343699298538"/>
    <s v="Yes"/>
    <s v="1.Sustaining"/>
    <s v="Hiring"/>
    <n v="210.19662520194629"/>
    <n v="1.5905214093771179E-2"/>
    <n v="4.094147989871702E-2"/>
    <n v="2.7812058392853719E-2"/>
    <n v="0.1072207799617117"/>
    <s v="10-25"/>
    <n v="0.67931248361457652"/>
    <n v="13.21207164859506"/>
    <n v="6.4183649359362116"/>
    <n v="87.096247960848288"/>
    <n v="892.21462324632944"/>
  </r>
  <r>
    <n v="1128"/>
    <n v="1130"/>
    <n v="1079"/>
    <n v="1200"/>
    <n v="1037"/>
    <s v="Hart sp. z o.o., Opole"/>
    <m/>
    <m/>
    <m/>
    <n v="2003"/>
    <m/>
    <n v="532402005"/>
    <n v="170602"/>
    <n v="7542748922"/>
    <s v="sp. z o.o."/>
    <s v="4531"/>
    <s v="Sprzedaż hurtowa części i akcesoriów do pojazdów samochodowych, z wyłączeniem motocykli"/>
    <m/>
    <s v="motoryzacja"/>
    <m/>
    <n v="400"/>
    <s v="J"/>
    <x v="2"/>
    <n v="591786.84684999997"/>
    <n v="24889.970219999999"/>
    <n v="27543.30197"/>
    <n v="20441.009610000001"/>
    <n v="5349.85185"/>
    <n v="126508"/>
    <n v="640"/>
    <n v="55872.135690000003"/>
    <n v="345275.1165"/>
    <n v="84326.468810000006"/>
    <n v="256853.64769000001"/>
    <n v="196609.41320000001"/>
    <n v="148665.7032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2137729161663269"/>
    <n v="29.51715589220845"/>
    <n v="3.4541169204426701E-2"/>
    <n v="5.920209315170849E-2"/>
    <n v="0.1039676039783837"/>
    <x v="1"/>
    <n v="0"/>
    <n v="0.56942827271481056"/>
    <n v="87.300212015624993"/>
    <n v="924.666948203125"/>
    <n v="131.76010751562501"/>
    <x v="1"/>
    <s v="Exp&lt;25"/>
    <s v="Exp&lt;50"/>
    <s v="Increased Export Intensity"/>
    <n v="1"/>
    <n v="0.60386085116109856"/>
    <n v="28.598085512783008"/>
    <n v="0.2515217385567361"/>
    <n v="-6.8129815124760782"/>
    <n v="-7.0561760612378066E-2"/>
    <n v="6.4899506525436079"/>
    <s v="Yes"/>
    <s v="Yes"/>
    <s v="Yes"/>
    <x v="3"/>
    <s v="Declining"/>
    <n v="4.0783034257748776"/>
    <n v="3.9973347408578157E-2"/>
    <n v="1.004343699298538"/>
    <s v="Yes"/>
    <s v="1.Sustaining"/>
    <s v="Hiring"/>
    <n v="210.19662520194629"/>
    <n v="1.5905214093771179E-2"/>
    <n v="4.094147989871702E-2"/>
    <n v="2.7812058392853719E-2"/>
    <n v="0.1072207799617117"/>
    <s v="10-25"/>
    <n v="0.67931248361457652"/>
    <n v="13.21207164859506"/>
    <n v="6.4183649359362116"/>
    <n v="87.096247960848288"/>
    <n v="892.21462324632944"/>
  </r>
  <r>
    <n v="1128"/>
    <n v="1130"/>
    <n v="1079"/>
    <n v="1200"/>
    <n v="1037"/>
    <s v="Hart sp. z o.o., Opole"/>
    <m/>
    <m/>
    <m/>
    <n v="2003"/>
    <m/>
    <n v="532402005"/>
    <n v="170602"/>
    <n v="7542748922"/>
    <s v="sp. z o.o."/>
    <s v="4531"/>
    <s v="Sprzedaż hurtowa części i akcesoriów do pojazdów samochodowych, z wyłączeniem motocykli"/>
    <m/>
    <s v="motoryzacja"/>
    <m/>
    <n v="400"/>
    <s v="J"/>
    <x v="3"/>
    <n v="693757.53489000001"/>
    <n v="39322.862540000002"/>
    <n v="37375.80416"/>
    <n v="37870.587740000003"/>
    <n v="5459.2476999999999"/>
    <n v="500131"/>
    <n v="638"/>
    <n v="60772.570369999987"/>
    <n v="428758.37845999998"/>
    <n v="92820.587569999989"/>
    <n v="335937.79089"/>
    <n v="231121.97072000001"/>
    <n v="197636.40774"/>
    <m/>
    <m/>
    <s v="G"/>
    <s v="Wholesale and Retail Trade; Repair of Motor Vehicles and Motorcycles"/>
    <s v="45"/>
    <s v="WHOLESALE AND RETAIL TRADE SERVICES OF MOTOR VEHICLES; REPAIR SERVICES OF MOTOR VEHICLES"/>
    <s v="Medium-high"/>
    <n v="0.72090171976193262"/>
    <n v="17.230982503713289"/>
    <n v="5.4587641698197402E-2"/>
    <n v="8.8326175399819157E-2"/>
    <n v="0.16385542067690101"/>
    <x v="1"/>
    <n v="0"/>
    <n v="0.53904945612989807"/>
    <n v="95.254812492162998"/>
    <n v="1087.39425531348"/>
    <n v="145.48681437304069"/>
    <x v="2"/>
    <s v="Exp&lt;25"/>
    <s v="Exp&lt;50"/>
    <s v="Increased Export Intensity"/>
    <n v="1"/>
    <n v="0.60386085116109856"/>
    <n v="28.598085512783008"/>
    <n v="0.2515217385567361"/>
    <n v="-6.8129815124760782"/>
    <n v="-7.0561760612378066E-2"/>
    <n v="6.4899506525436079"/>
    <s v="Yes"/>
    <s v="Yes"/>
    <s v="Yes"/>
    <x v="3"/>
    <s v="Declining"/>
    <n v="4.0783034257748776"/>
    <n v="3.9973347408578157E-2"/>
    <n v="1.004343699298538"/>
    <s v="Yes"/>
    <s v="1.Sustaining"/>
    <s v="Hiring"/>
    <n v="210.19662520194629"/>
    <n v="1.5905214093771179E-2"/>
    <n v="4.094147989871702E-2"/>
    <n v="2.7812058392853719E-2"/>
    <n v="0.1072207799617117"/>
    <s v="10-25"/>
    <n v="0.67931248361457652"/>
    <n v="13.21207164859506"/>
    <n v="6.4183649359362116"/>
    <n v="87.096247960848288"/>
    <n v="892.21462324632944"/>
  </r>
  <r>
    <n v="1128"/>
    <n v="1130"/>
    <n v="1079"/>
    <n v="1200"/>
    <n v="1037"/>
    <s v="Hart sp. z o.o., Opole"/>
    <m/>
    <m/>
    <m/>
    <n v="2003"/>
    <m/>
    <n v="532402005"/>
    <n v="170602"/>
    <n v="7542748922"/>
    <s v="sp. z o.o."/>
    <s v="4531"/>
    <s v="Sprzedaż hurtowa części i akcesoriów do pojazdów samochodowych, z wyłączeniem motocykli"/>
    <m/>
    <s v="motoryzacja"/>
    <m/>
    <n v="400"/>
    <s v="J"/>
    <x v="4"/>
    <n v="703338.37650999997"/>
    <n v="29059.493920000001"/>
    <n v="26369.676530000001"/>
    <n v="25124.247640000001"/>
    <n v="6097.36031"/>
    <n v="500131"/>
    <n v="638"/>
    <n v="60772.570369999987"/>
    <n v="430589.24971"/>
    <n v="97005.857780000006"/>
    <n v="333583.39192999998"/>
    <n v="254729.54392"/>
    <n v="175859.70579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7110816311228102"/>
    <n v="1.381007216234287"/>
    <n v="3.5721422972350467E-2"/>
    <n v="5.8348525089562897E-2"/>
    <n v="9.8631070638160789E-2"/>
    <x v="1"/>
    <n v="0"/>
    <n v="0.59158361266928805"/>
    <n v="95.254812492162998"/>
    <n v="1102.411248448276"/>
    <n v="152.0467990282132"/>
    <x v="2"/>
    <s v="Exp&lt;25"/>
    <s v="Exp&lt;50"/>
    <s v="Increased Export Intensity"/>
    <n v="1"/>
    <n v="0.60386085116109856"/>
    <n v="28.598085512783008"/>
    <n v="0.2515217385567361"/>
    <n v="-6.8129815124760782"/>
    <n v="-7.0561760612378066E-2"/>
    <n v="6.4899506525436079"/>
    <s v="Yes"/>
    <s v="Yes"/>
    <s v="Yes"/>
    <x v="3"/>
    <s v="Declining"/>
    <n v="4.0783034257748776"/>
    <n v="3.9973347408578157E-2"/>
    <n v="1.004343699298538"/>
    <s v="Yes"/>
    <s v="1.Sustaining"/>
    <s v="Hiring"/>
    <n v="210.19662520194629"/>
    <n v="1.5905214093771179E-2"/>
    <n v="4.094147989871702E-2"/>
    <n v="2.7812058392853719E-2"/>
    <n v="0.1072207799617117"/>
    <s v="10-25"/>
    <n v="0.67931248361457652"/>
    <n v="13.21207164859506"/>
    <n v="6.4183649359362116"/>
    <n v="87.096247960848288"/>
    <n v="892.21462324632944"/>
  </r>
  <r>
    <n v="934"/>
    <n v="1045"/>
    <m/>
    <m/>
    <n v="1038"/>
    <s v="Accenture Services sp. z o.o., Warszawa"/>
    <m/>
    <m/>
    <m/>
    <n v="2001"/>
    <m/>
    <s v="017368132"/>
    <n v="43465"/>
    <n v="5252219143"/>
    <s v="sp. z o.o."/>
    <s v="7022"/>
    <s v="Pozostałe doradztwo w zakresie prowadzenia działalności gospodarczej i zarządzania"/>
    <s v="Usługi finansowe/informatyczne "/>
    <s v="media, telekomunkacja, IT"/>
    <m/>
    <n v="400"/>
    <s v="J"/>
    <x v="0"/>
    <n v="546654"/>
    <n v="40023"/>
    <n v="41063"/>
    <n v="32167"/>
    <n v="6083"/>
    <n v="428339"/>
    <n v="3900"/>
    <n v="409694"/>
    <n v="164451"/>
    <n v="29684"/>
    <n v="134767"/>
    <n v="91679"/>
    <n v="72771"/>
    <m/>
    <m/>
    <s v="M"/>
    <s v="Professional, Scientific and Technical Activities"/>
    <s v="70"/>
    <s v="ACTIVITIES OF HEAD OFFICES; MANAGEMENT CONSULTANCY ACTIVITIES"/>
    <s v="High"/>
    <n v="0.7835651069963816"/>
    <m/>
    <n v="5.884343661621428E-2"/>
    <n v="0.19560233747438449"/>
    <n v="0.35086551991186637"/>
    <x v="1"/>
    <n v="0"/>
    <n v="0.55748520835993698"/>
    <n v="105.0497435897436"/>
    <n v="140.16769230769231"/>
    <n v="7.6112820512820516"/>
    <x v="3"/>
    <s v="Exp&gt;25"/>
    <s v="Exp&gt;50"/>
    <s v="Increased Export Intensity"/>
    <n v="1"/>
    <n v="0.1529222332356216"/>
    <n v="54.082587168483151"/>
    <n v="0.43231855299346478"/>
    <n v="11.654048672813889"/>
    <n v="0.11023505382435241"/>
    <n v="11.413646973038549"/>
    <s v="No"/>
    <s v="No"/>
    <s v="No"/>
    <x v="0"/>
    <s v="Growing"/>
    <n v="10.20512820512821"/>
    <n v="9.7173245084718474E-2"/>
    <n v="2.459079785074425"/>
    <s v="Yes"/>
    <s v="2.Hiring"/>
    <s v="Hiring"/>
    <n v="55.806860056197849"/>
    <n v="5.884343661621428E-2"/>
    <n v="0.35086551991186637"/>
    <n v="0.19560233747438449"/>
    <n v="0.7835651069963816"/>
    <s v="75-100"/>
    <n v="0.55748520835993698"/>
    <n v="13.211571340132121"/>
    <n v="8.2687318321177372"/>
    <n v="105.0497435897436"/>
    <n v="140.16769230769231"/>
  </r>
  <r>
    <n v="934"/>
    <n v="1045"/>
    <m/>
    <m/>
    <n v="1038"/>
    <s v="Accenture Services sp. z o.o., Warszawa"/>
    <m/>
    <m/>
    <m/>
    <n v="2001"/>
    <m/>
    <s v="017368132"/>
    <n v="43465"/>
    <n v="5252219143"/>
    <s v="sp. z o.o."/>
    <s v="7022"/>
    <s v="Pozostałe doradztwo w zakresie prowadzenia działalności gospodarczej i zarządzania"/>
    <s v="Usługi finansowe/informatyczne "/>
    <s v="media, telekomunkacja, IT"/>
    <m/>
    <n v="400"/>
    <s v="J"/>
    <x v="1"/>
    <n v="597690"/>
    <n v="33618.217389999998"/>
    <n v="35073.219640000003"/>
    <n v="27216.31364"/>
    <n v="6926.6545700000006"/>
    <n v="478897"/>
    <n v="3696"/>
    <n v="467268.41600000003"/>
    <n v="208390.70123999999"/>
    <n v="38686.718939999999"/>
    <n v="169703.9823"/>
    <n v="118336.17810999999"/>
    <n v="90055"/>
    <m/>
    <m/>
    <s v="M"/>
    <s v="Professional, Scientific and Technical Activities"/>
    <s v="70"/>
    <s v="ACTIVITIES OF HEAD OFFICES; MANAGEMENT CONSULTANCY ACTIVITIES"/>
    <s v="High"/>
    <n v="0.80124646555906909"/>
    <n v="9.3360699821093398"/>
    <n v="4.5535835700781339E-2"/>
    <n v="0.13060234203375251"/>
    <n v="0.22999148759647231"/>
    <x v="1"/>
    <n v="0"/>
    <n v="0.56785728636573973"/>
    <n v="126.42543722943719"/>
    <n v="161.71266233766241"/>
    <n v="10.467185860389611"/>
    <x v="3"/>
    <s v="Exp&gt;25"/>
    <s v="Exp&gt;50"/>
    <s v="Increased Export Intensity"/>
    <n v="1"/>
    <n v="0.1529222332356216"/>
    <n v="54.082587168483151"/>
    <n v="0.43231855299346478"/>
    <n v="11.654048672813889"/>
    <n v="0.11023505382435241"/>
    <n v="11.413646973038549"/>
    <s v="No"/>
    <s v="No"/>
    <s v="No"/>
    <x v="0"/>
    <s v="Growing"/>
    <n v="10.20512820512821"/>
    <n v="9.7173245084718474E-2"/>
    <n v="2.459079785074425"/>
    <s v="Yes"/>
    <s v="2.Hiring"/>
    <s v="Hiring"/>
    <n v="55.806860056197849"/>
    <n v="5.884343661621428E-2"/>
    <n v="0.35086551991186637"/>
    <n v="0.19560233747438449"/>
    <n v="0.7835651069963816"/>
    <s v="75-100"/>
    <n v="0.55748520835993698"/>
    <n v="13.211571340132121"/>
    <n v="8.2687318321177372"/>
    <n v="105.0497435897436"/>
    <n v="140.16769230769231"/>
  </r>
  <r>
    <n v="934"/>
    <n v="1045"/>
    <m/>
    <m/>
    <n v="1038"/>
    <s v="Accenture Services sp. z o.o., Warszawa"/>
    <m/>
    <m/>
    <m/>
    <n v="2001"/>
    <m/>
    <s v="017368132"/>
    <n v="43465"/>
    <n v="5252219143"/>
    <s v="sp. z o.o."/>
    <s v="7022"/>
    <s v="Pozostałe doradztwo w zakresie prowadzenia działalności gospodarczej i zarządzania"/>
    <s v="Usługi finansowe/informatyczne "/>
    <s v="media, telekomunkacja, IT"/>
    <m/>
    <n v="400"/>
    <s v="J"/>
    <x v="2"/>
    <n v="649707"/>
    <n v="45633.545570000002"/>
    <n v="41728.148090000002"/>
    <n v="32607.201369999999"/>
    <n v="8907.79738"/>
    <n v="567396"/>
    <n v="3801"/>
    <n v="496784.26929000003"/>
    <n v="161213.65825000001"/>
    <n v="39172.269690000001"/>
    <n v="122041.38856000001"/>
    <n v="70463.379480000003"/>
    <n v="90750"/>
    <m/>
    <m/>
    <s v="M"/>
    <s v="Professional, Scientific and Technical Activities"/>
    <s v="70"/>
    <s v="ACTIVITIES OF HEAD OFFICES; MANAGEMENT CONSULTANCY ACTIVITIES"/>
    <s v="High"/>
    <n v="0.87331058461737365"/>
    <n v="8.7030065753149533"/>
    <n v="5.0187548187105878E-2"/>
    <n v="0.20226078685860971"/>
    <n v="0.46275386747885228"/>
    <x v="1"/>
    <n v="0"/>
    <n v="0.43708070547428318"/>
    <n v="130.69830815311761"/>
    <n v="170.930544593528"/>
    <n v="10.30577997632202"/>
    <x v="3"/>
    <s v="Exp&gt;25"/>
    <s v="Exp&gt;50"/>
    <s v="Increased Export Intensity"/>
    <n v="1"/>
    <n v="0.1529222332356216"/>
    <n v="54.082587168483151"/>
    <n v="0.43231855299346478"/>
    <n v="11.654048672813889"/>
    <n v="0.11023505382435241"/>
    <n v="11.413646973038549"/>
    <s v="No"/>
    <s v="No"/>
    <s v="No"/>
    <x v="0"/>
    <s v="Growing"/>
    <n v="10.20512820512821"/>
    <n v="9.7173245084718474E-2"/>
    <n v="2.459079785074425"/>
    <s v="Yes"/>
    <s v="2.Hiring"/>
    <s v="Hiring"/>
    <n v="55.806860056197849"/>
    <n v="5.884343661621428E-2"/>
    <n v="0.35086551991186637"/>
    <n v="0.19560233747438449"/>
    <n v="0.7835651069963816"/>
    <s v="75-100"/>
    <n v="0.55748520835993698"/>
    <n v="13.211571340132121"/>
    <n v="8.2687318321177372"/>
    <n v="105.0497435897436"/>
    <n v="140.16769230769231"/>
  </r>
  <r>
    <n v="934"/>
    <n v="1045"/>
    <m/>
    <m/>
    <n v="1038"/>
    <s v="Accenture Services sp. z o.o., Warszawa"/>
    <m/>
    <m/>
    <m/>
    <n v="2001"/>
    <m/>
    <s v="017368132"/>
    <n v="43465"/>
    <n v="5252219143"/>
    <s v="sp. z o.o."/>
    <s v="7022"/>
    <s v="Pozostałe doradztwo w zakresie prowadzenia działalności gospodarczej i zarządzania"/>
    <s v="Usługi finansowe/informatyczne "/>
    <s v="media, telekomunkacja, IT"/>
    <m/>
    <n v="400"/>
    <s v="J"/>
    <x v="3"/>
    <n v="744867.11800999998"/>
    <n v="60219.973270000002"/>
    <n v="65871.375670000009"/>
    <n v="52114.803950000001"/>
    <n v="9753.1349900000005"/>
    <n v="691452"/>
    <n v="4000"/>
    <n v="542080.03677000001"/>
    <n v="195398.02640999999"/>
    <n v="39654.411970000001"/>
    <n v="155743.61444"/>
    <n v="89970.982060000009"/>
    <n v="105427"/>
    <m/>
    <m/>
    <s v="M"/>
    <s v="Professional, Scientific and Technical Activities"/>
    <s v="70"/>
    <s v="ACTIVITIES OF HEAD OFFICES; MANAGEMENT CONSULTANCY ACTIVITIES"/>
    <s v="High"/>
    <n v="0.9282890642928302"/>
    <n v="14.64662040119622"/>
    <n v="6.9965236335349082E-2"/>
    <n v="0.26671100475011189"/>
    <n v="0.57924013672814623"/>
    <x v="1"/>
    <n v="0"/>
    <n v="0.46044979938136937"/>
    <n v="135.5200091925"/>
    <n v="186.2167795025"/>
    <n v="9.9136029924999995"/>
    <x v="3"/>
    <s v="Exp&gt;25"/>
    <s v="Exp&gt;50"/>
    <s v="Increased Export Intensity"/>
    <n v="1"/>
    <n v="0.1529222332356216"/>
    <n v="54.082587168483151"/>
    <n v="0.43231855299346478"/>
    <n v="11.654048672813889"/>
    <n v="0.11023505382435241"/>
    <n v="11.413646973038549"/>
    <s v="No"/>
    <s v="No"/>
    <s v="No"/>
    <x v="0"/>
    <s v="Growing"/>
    <n v="10.20512820512821"/>
    <n v="9.7173245084718474E-2"/>
    <n v="2.459079785074425"/>
    <s v="Yes"/>
    <s v="2.Hiring"/>
    <s v="Hiring"/>
    <n v="55.806860056197849"/>
    <n v="5.884343661621428E-2"/>
    <n v="0.35086551991186637"/>
    <n v="0.19560233747438449"/>
    <n v="0.7835651069963816"/>
    <s v="75-100"/>
    <n v="0.55748520835993698"/>
    <n v="13.211571340132121"/>
    <n v="8.2687318321177372"/>
    <n v="105.0497435897436"/>
    <n v="140.16769230769231"/>
  </r>
  <r>
    <n v="934"/>
    <n v="1045"/>
    <m/>
    <m/>
    <n v="1038"/>
    <s v="Accenture Services sp. z o.o., Warszawa"/>
    <m/>
    <m/>
    <m/>
    <n v="2001"/>
    <m/>
    <s v="017368132"/>
    <n v="43465"/>
    <n v="5252219143"/>
    <s v="sp. z o.o."/>
    <s v="7022"/>
    <s v="Pozostałe doradztwo w zakresie prowadzenia działalności gospodarczej i zarządzania"/>
    <s v="Usługi finansowe/informatyczne "/>
    <s v="media, telekomunkacja, IT"/>
    <m/>
    <n v="400"/>
    <s v="J"/>
    <x v="4"/>
    <n v="842298.62605999992"/>
    <n v="48962.910830000001"/>
    <n v="46617.420180000001"/>
    <n v="36030.466180000003"/>
    <n v="10733.867770000001"/>
    <n v="788802"/>
    <n v="4298"/>
    <n v="635758.91142999998"/>
    <n v="194014.97104"/>
    <n v="34310.689840000006"/>
    <n v="159704.2812"/>
    <n v="88151.448239999998"/>
    <n v="105863.52280000001"/>
    <m/>
    <m/>
    <s v="M"/>
    <s v="Professional, Scientific and Technical Activities"/>
    <s v="70"/>
    <s v="ACTIVITIES OF HEAD OFFICES; MANAGEMENT CONSULTANCY ACTIVITIES"/>
    <s v="High"/>
    <n v="0.9364873402320032"/>
    <n v="13.080387856333321"/>
    <n v="4.2776356348269082E-2"/>
    <n v="0.18570972119760601"/>
    <n v="0.40873368389710307"/>
    <x v="1"/>
    <n v="0"/>
    <n v="0.45435384582680388"/>
    <n v="147.91970949976729"/>
    <n v="195.97455236389021"/>
    <n v="7.9829431921824119"/>
    <x v="3"/>
    <s v="Exp&gt;25"/>
    <s v="Exp&gt;50"/>
    <s v="Increased Export Intensity"/>
    <n v="1"/>
    <n v="0.1529222332356216"/>
    <n v="54.082587168483151"/>
    <n v="0.43231855299346478"/>
    <n v="11.654048672813889"/>
    <n v="0.11023505382435241"/>
    <n v="11.413646973038549"/>
    <s v="No"/>
    <s v="No"/>
    <s v="No"/>
    <x v="0"/>
    <s v="Growing"/>
    <n v="10.20512820512821"/>
    <n v="9.7173245084718474E-2"/>
    <n v="2.459079785074425"/>
    <s v="Yes"/>
    <s v="2.Hiring"/>
    <s v="Hiring"/>
    <n v="55.806860056197849"/>
    <n v="5.884343661621428E-2"/>
    <n v="0.35086551991186637"/>
    <n v="0.19560233747438449"/>
    <n v="0.7835651069963816"/>
    <s v="75-100"/>
    <n v="0.55748520835993698"/>
    <n v="13.211571340132121"/>
    <n v="8.2687318321177372"/>
    <n v="105.0497435897436"/>
    <n v="140.16769230769231"/>
  </r>
  <r>
    <n v="923"/>
    <n v="939"/>
    <n v="941"/>
    <n v="987"/>
    <n v="1041"/>
    <s v="NM Polska sp. z o.o., Namysłów"/>
    <m/>
    <m/>
    <m/>
    <n v="2018"/>
    <m/>
    <s v="381121398"/>
    <n v="740895"/>
    <n v="7521457964"/>
    <s v="sp. z o.o."/>
    <s v="1623"/>
    <s v="Produkcja pozostałych wyrobów stolarskich i ciesielskich dla budownictwa"/>
    <m/>
    <s v="budownictwo"/>
    <m/>
    <n v="500"/>
    <s v="J"/>
    <x v="0"/>
    <n v="542161"/>
    <n v="11605"/>
    <n v="11997"/>
    <n v="6144"/>
    <n v="25689"/>
    <n v="540293"/>
    <n v="838"/>
    <n v="62617"/>
    <n v="324581"/>
    <n v="237243"/>
    <n v="87338"/>
    <n v="252265"/>
    <n v="60682"/>
    <m/>
    <m/>
    <s v="C"/>
    <s v="Manufacturing"/>
    <s v="16"/>
    <s v="MANUFACTURE OF WOOD AND OF PRODUCTS OF WOOD AND CORK, EXCEPT FURNITURE; MANUFACTURE OF ARTICLES OF STRAW AND PLAITING MATERIALS"/>
    <s v="Medium-high"/>
    <n v="0.99655452900522168"/>
    <m/>
    <n v="1.1332427083467831E-2"/>
    <n v="1.8929019258675031E-2"/>
    <n v="2.4355340614036831E-2"/>
    <x v="0"/>
    <n v="1"/>
    <n v="0.77720199272292589"/>
    <n v="74.721957040572789"/>
    <n v="646.97016706443912"/>
    <n v="283.10620525059659"/>
    <x v="3"/>
    <s v="Exp&gt;25"/>
    <s v="Exp&gt;50"/>
    <s v="Decreased Export Intensity"/>
    <n v="0"/>
    <n v="-0.99655452900522168"/>
    <n v="57.440623903231703"/>
    <n v="0.45387821010799811"/>
    <n v="14.08740862553023"/>
    <n v="0.1317947109388857"/>
    <n v="12.015778239931899"/>
    <s v="Yes"/>
    <s v="Yes"/>
    <s v="Yes"/>
    <x v="0"/>
    <s v="Growing"/>
    <n v="-1.431980906921241"/>
    <n v="-1.4423326961105151E-2"/>
    <n v="-0.35993385358188412"/>
    <s v="No"/>
    <s v="0.Reducing"/>
    <s v="Reducing"/>
    <n v="386.4216742914931"/>
    <n v="1.1332427083467831E-2"/>
    <n v="2.4355340614036831E-2"/>
    <n v="1.8929019258675031E-2"/>
    <n v="0.99655452900522168"/>
    <s v="75-100"/>
    <n v="0.77720199272292589"/>
    <n v="13.203318284282251"/>
    <n v="6.7310181004820828"/>
    <n v="74.721957040572789"/>
    <n v="646.97016706443912"/>
  </r>
  <r>
    <n v="923"/>
    <n v="939"/>
    <n v="941"/>
    <n v="987"/>
    <n v="1041"/>
    <s v="NM Polska sp. z o.o., Namysłów"/>
    <m/>
    <m/>
    <m/>
    <n v="2018"/>
    <m/>
    <s v="381121398"/>
    <n v="740895"/>
    <n v="7521457964"/>
    <s v="sp. z o.o."/>
    <s v="1623"/>
    <s v="Produkcja pozostałych wyrobów stolarskich i ciesielskich dla budownictwa"/>
    <m/>
    <s v="budownictwo"/>
    <m/>
    <n v="500"/>
    <s v="J"/>
    <x v="1"/>
    <n v="559212.56594"/>
    <n v="16454.856749999999"/>
    <n v="13432.56523"/>
    <n v="10797.66115"/>
    <n v="27939"/>
    <n v="558144"/>
    <n v="950"/>
    <n v="68583"/>
    <n v="349650.39697"/>
    <n v="231734.44042"/>
    <n v="117915.95655"/>
    <n v="263062.61246999999"/>
    <n v="86587.784499999994"/>
    <m/>
    <m/>
    <s v="C"/>
    <s v="Manufacturing"/>
    <s v="16"/>
    <s v="MANUFACTURE OF WOOD AND OF PRODUCTS OF WOOD AND CORK, EXCEPT FURNITURE; MANUFACTURE OF ARTICLES OF STRAW AND PLAITING MATERIALS"/>
    <s v="Medium-high"/>
    <n v="0.9980891596414615"/>
    <n v="3.1451111275063952"/>
    <n v="1.9308688337233329E-2"/>
    <n v="3.0881306709703061E-2"/>
    <n v="4.104597399309786E-2"/>
    <x v="0"/>
    <n v="1"/>
    <n v="0.75235896984430073"/>
    <n v="72.19263157894737"/>
    <n v="588.64480625263161"/>
    <n v="243.9309899157895"/>
    <x v="3"/>
    <s v="Exp&gt;25"/>
    <s v="Exp&gt;50"/>
    <s v="Decreased Export Intensity"/>
    <n v="0"/>
    <n v="-0.99655452900522168"/>
    <n v="57.440623903231703"/>
    <n v="0.45387821010799811"/>
    <n v="14.08740862553023"/>
    <n v="0.1317947109388857"/>
    <n v="12.015778239931899"/>
    <s v="Yes"/>
    <s v="Yes"/>
    <s v="Yes"/>
    <x v="0"/>
    <s v="Growing"/>
    <n v="-1.431980906921241"/>
    <n v="-1.4423326961105151E-2"/>
    <n v="-0.35993385358188412"/>
    <s v="No"/>
    <s v="0.Reducing"/>
    <s v="Reducing"/>
    <n v="386.4216742914931"/>
    <n v="1.1332427083467831E-2"/>
    <n v="2.4355340614036831E-2"/>
    <n v="1.8929019258675031E-2"/>
    <n v="0.99655452900522168"/>
    <s v="75-100"/>
    <n v="0.77720199272292589"/>
    <n v="13.203318284282251"/>
    <n v="6.7310181004820828"/>
    <n v="74.721957040572789"/>
    <n v="646.97016706443912"/>
  </r>
  <r>
    <n v="923"/>
    <n v="939"/>
    <n v="941"/>
    <n v="987"/>
    <n v="1041"/>
    <s v="NM Polska sp. z o.o., Namysłów"/>
    <m/>
    <m/>
    <m/>
    <n v="2018"/>
    <m/>
    <s v="381121398"/>
    <n v="740895"/>
    <n v="7521457964"/>
    <s v="sp. z o.o."/>
    <s v="1623"/>
    <s v="Produkcja pozostałych wyrobów stolarskich i ciesielskich dla budownictwa"/>
    <m/>
    <s v="budownictwo"/>
    <m/>
    <n v="500"/>
    <s v="J"/>
    <x v="2"/>
    <n v="684205.67933000007"/>
    <n v="13212.947920000001"/>
    <n v="11557.48522"/>
    <n v="8764.4053800000002"/>
    <n v="28900"/>
    <n v="681597"/>
    <n v="950"/>
    <n v="83142"/>
    <n v="391245.69782"/>
    <n v="224254.95850000001"/>
    <n v="166990.73931999999"/>
    <n v="271827.01786000002"/>
    <n v="119418.67995999999"/>
    <m/>
    <m/>
    <s v="C"/>
    <s v="Manufacturing"/>
    <s v="16"/>
    <s v="MANUFACTURE OF WOOD AND OF PRODUCTS OF WOOD AND CORK, EXCEPT FURNITURE; MANUFACTURE OF ARTICLES OF STRAW AND PLAITING MATERIALS"/>
    <s v="Medium-high"/>
    <n v="0.99618728781591726"/>
    <n v="22.351628164845462"/>
    <n v="1.280960629935495E-2"/>
    <n v="2.2401282439231399E-2"/>
    <n v="3.2242583717391783E-2"/>
    <x v="0"/>
    <n v="1"/>
    <n v="0.69477318057324478"/>
    <n v="87.517894736842109"/>
    <n v="720.21650455789484"/>
    <n v="236.05785105263161"/>
    <x v="3"/>
    <s v="Exp&gt;25"/>
    <s v="Exp&gt;50"/>
    <s v="Decreased Export Intensity"/>
    <n v="0"/>
    <n v="-0.99655452900522168"/>
    <n v="57.440623903231703"/>
    <n v="0.45387821010799811"/>
    <n v="14.08740862553023"/>
    <n v="0.1317947109388857"/>
    <n v="12.015778239931899"/>
    <s v="Yes"/>
    <s v="Yes"/>
    <s v="Yes"/>
    <x v="0"/>
    <s v="Growing"/>
    <n v="-1.431980906921241"/>
    <n v="-1.4423326961105151E-2"/>
    <n v="-0.35993385358188412"/>
    <s v="No"/>
    <s v="0.Reducing"/>
    <s v="Reducing"/>
    <n v="386.4216742914931"/>
    <n v="1.1332427083467831E-2"/>
    <n v="2.4355340614036831E-2"/>
    <n v="1.8929019258675031E-2"/>
    <n v="0.99655452900522168"/>
    <s v="75-100"/>
    <n v="0.77720199272292589"/>
    <n v="13.203318284282251"/>
    <n v="6.7310181004820828"/>
    <n v="74.721957040572789"/>
    <n v="646.97016706443912"/>
  </r>
  <r>
    <n v="923"/>
    <n v="939"/>
    <n v="941"/>
    <n v="987"/>
    <n v="1041"/>
    <s v="NM Polska sp. z o.o., Namysłów"/>
    <m/>
    <m/>
    <m/>
    <n v="2018"/>
    <m/>
    <s v="381121398"/>
    <n v="740895"/>
    <n v="7521457964"/>
    <s v="sp. z o.o."/>
    <s v="1623"/>
    <s v="Produkcja pozostałych wyrobów stolarskich i ciesielskich dla budownictwa"/>
    <m/>
    <s v="budownictwo"/>
    <m/>
    <n v="500"/>
    <s v="J"/>
    <x v="3"/>
    <n v="843899.18249000004"/>
    <n v="20869.267100000001"/>
    <n v="20354.553329999999"/>
    <n v="16563.930960000002"/>
    <n v="28286"/>
    <n v="838945"/>
    <n v="934"/>
    <n v="99109"/>
    <n v="393982.46088999999"/>
    <n v="221414.59007999999"/>
    <n v="172567.87080999999"/>
    <n v="288390.94881999999"/>
    <n v="105591.51207"/>
    <m/>
    <m/>
    <s v="C"/>
    <s v="Manufacturing"/>
    <s v="16"/>
    <s v="MANUFACTURE OF WOOD AND OF PRODUCTS OF WOOD AND CORK, EXCEPT FURNITURE; MANUFACTURE OF ARTICLES OF STRAW AND PLAITING MATERIALS"/>
    <s v="Medium-high"/>
    <n v="0.99412941427981683"/>
    <n v="23.33998503438"/>
    <n v="1.96278552031851E-2"/>
    <n v="4.2042305443197522E-2"/>
    <n v="5.7435682457352102E-2"/>
    <x v="0"/>
    <n v="1"/>
    <n v="0.7319893077690045"/>
    <n v="106.1124197002141"/>
    <n v="903.53231529978586"/>
    <n v="237.06058895074949"/>
    <x v="3"/>
    <s v="Exp&gt;25"/>
    <s v="Exp&gt;50"/>
    <s v="Decreased Export Intensity"/>
    <n v="0"/>
    <n v="-0.99655452900522168"/>
    <n v="57.440623903231703"/>
    <n v="0.45387821010799811"/>
    <n v="14.08740862553023"/>
    <n v="0.1317947109388857"/>
    <n v="12.015778239931899"/>
    <s v="Yes"/>
    <s v="Yes"/>
    <s v="Yes"/>
    <x v="0"/>
    <s v="Growing"/>
    <n v="-1.431980906921241"/>
    <n v="-1.4423326961105151E-2"/>
    <n v="-0.35993385358188412"/>
    <s v="No"/>
    <s v="0.Reducing"/>
    <s v="Reducing"/>
    <n v="386.4216742914931"/>
    <n v="1.1332427083467831E-2"/>
    <n v="2.4355340614036831E-2"/>
    <n v="1.8929019258675031E-2"/>
    <n v="0.99655452900522168"/>
    <s v="75-100"/>
    <n v="0.77720199272292589"/>
    <n v="13.203318284282251"/>
    <n v="6.7310181004820828"/>
    <n v="74.721957040572789"/>
    <n v="646.97016706443912"/>
  </r>
  <r>
    <n v="923"/>
    <n v="939"/>
    <n v="941"/>
    <n v="987"/>
    <n v="1041"/>
    <s v="NM Polska sp. z o.o., Namysłów"/>
    <m/>
    <m/>
    <m/>
    <n v="2018"/>
    <m/>
    <s v="381121398"/>
    <n v="740895"/>
    <n v="7521457964"/>
    <s v="sp. z o.o."/>
    <s v="1623"/>
    <s v="Produkcja pozostałych wyrobów stolarskich i ciesielskich dla budownictwa"/>
    <m/>
    <s v="budownictwo"/>
    <m/>
    <n v="500"/>
    <s v="J"/>
    <x v="4"/>
    <n v="853581.66096000001"/>
    <n v="36039.687279999998"/>
    <n v="43893.200060000003"/>
    <n v="46950.63841"/>
    <n v="16244"/>
    <n v="0"/>
    <n v="826"/>
    <n v="89715"/>
    <n v="436168.16898999998"/>
    <n v="222480.70722000001"/>
    <n v="213687.46176999999"/>
    <n v="335341.58723"/>
    <n v="100826.58176"/>
    <m/>
    <m/>
    <s v="C"/>
    <s v="Manufacturing"/>
    <s v="16"/>
    <s v="MANUFACTURE OF WOOD AND OF PRODUCTS OF WOOD AND CORK, EXCEPT FURNITURE; MANUFACTURE OF ARTICLES OF STRAW AND PLAITING MATERIALS"/>
    <s v="Medium-high"/>
    <n v="0"/>
    <n v="1.1473501421616521"/>
    <n v="5.5004272651776397E-2"/>
    <n v="0.1076434314744239"/>
    <n v="0.14000839799746659"/>
    <x v="0"/>
    <n v="1"/>
    <n v="0.76883553425396423"/>
    <n v="108.6138014527845"/>
    <n v="1033.391841355932"/>
    <n v="269.34710317191292"/>
    <x v="0"/>
    <s v="Exp&gt;25"/>
    <s v="Exp&gt;50"/>
    <s v="Decreased Export Intensity"/>
    <n v="0"/>
    <n v="-0.99655452900522168"/>
    <n v="57.440623903231703"/>
    <n v="0.45387821010799811"/>
    <n v="14.08740862553023"/>
    <n v="0.1317947109388857"/>
    <n v="12.015778239931899"/>
    <s v="Yes"/>
    <s v="Yes"/>
    <s v="Yes"/>
    <x v="0"/>
    <s v="Growing"/>
    <n v="-1.431980906921241"/>
    <n v="-1.4423326961105151E-2"/>
    <n v="-0.35993385358188412"/>
    <s v="No"/>
    <s v="0.Reducing"/>
    <s v="Reducing"/>
    <n v="386.4216742914931"/>
    <n v="1.1332427083467831E-2"/>
    <n v="2.4355340614036831E-2"/>
    <n v="1.8929019258675031E-2"/>
    <n v="0.99655452900522168"/>
    <s v="75-100"/>
    <n v="0.77720199272292589"/>
    <n v="13.203318284282251"/>
    <n v="6.7310181004820828"/>
    <n v="74.721957040572789"/>
    <n v="646.97016706443912"/>
  </r>
  <r>
    <n v="1296"/>
    <n v="663"/>
    <n v="735"/>
    <n v="760"/>
    <n v="1042"/>
    <s v="Scandagra Polska sp. z o.o., Osielsko"/>
    <m/>
    <m/>
    <m/>
    <n v="2002"/>
    <m/>
    <s v="001374470"/>
    <n v="138255"/>
    <n v="8390202542"/>
    <s v="sp. z o.o."/>
    <s v="4675"/>
    <s v="Sprzedaż hurtowa wyrobów chemicznych"/>
    <m/>
    <s v="chemia"/>
    <m/>
    <n v="500"/>
    <s v="J"/>
    <x v="0"/>
    <n v="540860"/>
    <n v="2267"/>
    <n v="109"/>
    <n v="109"/>
    <n v="1086"/>
    <n v="64665"/>
    <n v="123"/>
    <n v="13919"/>
    <n v="179986"/>
    <n v="44529"/>
    <n v="135457"/>
    <n v="54972"/>
    <n v="125015"/>
    <m/>
    <m/>
    <s v="G"/>
    <s v="Wholesale and Retail Trade; Repair of Motor Vehicles and Motorcycles"/>
    <s v="46"/>
    <s v="WHOLESALE TRADE, EXCEPT OF MOTOR VEHICLES"/>
    <s v="Medium-high"/>
    <n v="0.1195595902821432"/>
    <m/>
    <n v="2.015308952409126E-4"/>
    <n v="6.0560265798450987E-4"/>
    <n v="1.9828276213344981E-3"/>
    <x v="0"/>
    <n v="1"/>
    <n v="0.30542375518095849"/>
    <n v="113.1626016260163"/>
    <n v="4397.2357723577234"/>
    <n v="362.02439024390242"/>
    <x v="1"/>
    <s v="Exp&lt;25"/>
    <s v="Exp&lt;50"/>
    <s v="Increased Export Intensity"/>
    <n v="1"/>
    <n v="7.4566634437067458E-2"/>
    <n v="13.733868283844251"/>
    <n v="0.12869104450106231"/>
    <n v="-17.584153417504169"/>
    <n v="-0.19339245466805191"/>
    <n v="3.2695899600546858"/>
    <s v="No"/>
    <s v="Yes"/>
    <s v="No"/>
    <x v="3"/>
    <s v="Declining"/>
    <n v="-0.81300813008130091"/>
    <n v="-8.163310639160315E-3"/>
    <n v="-0.20387465869661231"/>
    <s v="No"/>
    <s v="0.Reducing"/>
    <s v="Reducing"/>
    <n v="644.90357190457144"/>
    <n v="2.015308952409126E-4"/>
    <n v="1.9828276213344981E-3"/>
    <n v="6.0560265798450987E-4"/>
    <n v="0.1195595902821432"/>
    <s v="10-25"/>
    <n v="0.30542375518095849"/>
    <n v="13.20091574430232"/>
    <n v="4.8121843553724171"/>
    <n v="113.1626016260163"/>
    <n v="4397.2357723577234"/>
  </r>
  <r>
    <n v="1296"/>
    <n v="663"/>
    <n v="735"/>
    <n v="760"/>
    <n v="1042"/>
    <s v="Scandagra Polska sp. z o.o., Osielsko"/>
    <m/>
    <m/>
    <m/>
    <n v="2002"/>
    <m/>
    <s v="001374470"/>
    <n v="138255"/>
    <n v="8390202542"/>
    <s v="sp. z o.o."/>
    <s v="4675"/>
    <s v="Sprzedaż hurtowa wyrobów chemicznych"/>
    <m/>
    <s v="chemia"/>
    <m/>
    <n v="500"/>
    <s v="J"/>
    <x v="4"/>
    <n v="615141"/>
    <n v="3779"/>
    <n v="200"/>
    <n v="200"/>
    <n v="1325"/>
    <n v="119415"/>
    <n v="122"/>
    <n v="20571"/>
    <n v="159351"/>
    <n v="54390"/>
    <n v="104961"/>
    <n v="80078"/>
    <n v="79274"/>
    <m/>
    <m/>
    <s v="G"/>
    <s v="Wholesale and Retail Trade; Repair of Motor Vehicles and Motorcycles"/>
    <s v="46"/>
    <s v="WHOLESALE TRADE, EXCEPT OF MOTOR VEHICLES"/>
    <s v="Medium-high"/>
    <n v="0.1941262247192107"/>
    <n v="-46.382801802170867"/>
    <n v="3.251287103282012E-4"/>
    <n v="1.255090962717523E-3"/>
    <n v="2.4975648742476091E-3"/>
    <x v="0"/>
    <n v="1"/>
    <n v="0.502525870562469"/>
    <n v="168.61475409836069"/>
    <n v="5042.1393442622948"/>
    <n v="445.81967213114751"/>
    <x v="1"/>
    <s v="Exp&lt;25"/>
    <s v="Exp&lt;50"/>
    <s v="Increased Export Intensity"/>
    <n v="1"/>
    <n v="7.4566634437067458E-2"/>
    <n v="13.733868283844251"/>
    <n v="0.12869104450106231"/>
    <n v="-17.584153417504169"/>
    <n v="-0.19339245466805191"/>
    <n v="3.2695899600546858"/>
    <s v="No"/>
    <s v="Yes"/>
    <s v="No"/>
    <x v="3"/>
    <s v="Declining"/>
    <n v="-0.81300813008130091"/>
    <n v="-8.163310639160315E-3"/>
    <n v="-0.20387465869661231"/>
    <s v="No"/>
    <s v="0.Reducing"/>
    <s v="Reducing"/>
    <n v="644.90357190457144"/>
    <n v="2.015308952409126E-4"/>
    <n v="1.9828276213344981E-3"/>
    <n v="6.0560265798450987E-4"/>
    <n v="0.1195595902821432"/>
    <s v="10-25"/>
    <n v="0.30542375518095849"/>
    <n v="13.20091574430232"/>
    <n v="4.8121843553724171"/>
    <n v="113.1626016260163"/>
    <n v="4397.2357723577234"/>
  </r>
  <r>
    <n v="1296"/>
    <n v="663"/>
    <n v="735"/>
    <n v="760"/>
    <n v="1042"/>
    <s v="Scandagra Polska sp. z o.o., Osielsko"/>
    <m/>
    <m/>
    <m/>
    <n v="2002"/>
    <m/>
    <s v="001374470"/>
    <n v="138255"/>
    <n v="8390202542"/>
    <s v="sp. z o.o."/>
    <s v="4675"/>
    <s v="Sprzedaż hurtowa wyrobów chemicznych"/>
    <m/>
    <s v="chemia"/>
    <m/>
    <n v="500"/>
    <s v="J"/>
    <x v="1"/>
    <n v="706822"/>
    <n v="3887"/>
    <n v="2301"/>
    <n v="2301"/>
    <n v="1045"/>
    <n v="84507.348722405062"/>
    <n v="126"/>
    <n v="16120"/>
    <n v="174118"/>
    <n v="43111"/>
    <n v="131007"/>
    <n v="57272"/>
    <n v="116846"/>
    <m/>
    <m/>
    <s v="G"/>
    <s v="Wholesale and Retail Trade; Repair of Motor Vehicles and Motorcycles"/>
    <s v="46"/>
    <s v="WHOLESALE TRADE, EXCEPT OF MOTOR VEHICLES"/>
    <s v="Medium-high"/>
    <n v="0.1195595902821433"/>
    <n v="30.68483526235994"/>
    <n v="3.25541649807165E-3"/>
    <n v="1.3215175915183961E-2"/>
    <n v="4.0176700656516268E-2"/>
    <x v="0"/>
    <n v="1"/>
    <n v="0.32892636028440481"/>
    <n v="127.93650793650789"/>
    <n v="5609.6984126984134"/>
    <n v="342.15079365079367"/>
    <x v="1"/>
    <s v="Exp&lt;25"/>
    <s v="Exp&lt;50"/>
    <s v="Increased Export Intensity"/>
    <n v="1"/>
    <n v="7.4566634437067458E-2"/>
    <n v="13.733868283844251"/>
    <n v="0.12869104450106231"/>
    <n v="-17.584153417504169"/>
    <n v="-0.19339245466805191"/>
    <n v="3.2695899600546858"/>
    <s v="No"/>
    <s v="Yes"/>
    <s v="No"/>
    <x v="3"/>
    <s v="Declining"/>
    <n v="-0.81300813008130091"/>
    <n v="-8.163310639160315E-3"/>
    <n v="-0.20387465869661231"/>
    <s v="No"/>
    <s v="0.Reducing"/>
    <s v="Reducing"/>
    <n v="644.90357190457144"/>
    <n v="2.015308952409126E-4"/>
    <n v="1.9828276213344981E-3"/>
    <n v="6.0560265798450987E-4"/>
    <n v="0.1195595902821432"/>
    <s v="10-25"/>
    <n v="0.30542375518095849"/>
    <n v="13.20091574430232"/>
    <n v="4.8121843553724171"/>
    <n v="113.1626016260163"/>
    <n v="4397.2357723577234"/>
  </r>
  <r>
    <n v="1296"/>
    <n v="663"/>
    <n v="735"/>
    <n v="760"/>
    <n v="1042"/>
    <s v="Scandagra Polska sp. z o.o., Osielsko"/>
    <m/>
    <m/>
    <m/>
    <n v="2002"/>
    <m/>
    <s v="001374470"/>
    <n v="138255"/>
    <n v="8390202542"/>
    <s v="sp. z o.o."/>
    <s v="4675"/>
    <s v="Sprzedaż hurtowa wyrobów chemicznych"/>
    <m/>
    <s v="chemia"/>
    <m/>
    <n v="500"/>
    <s v="J"/>
    <x v="2"/>
    <n v="846323"/>
    <n v="12209"/>
    <n v="12174"/>
    <n v="9962"/>
    <n v="1231"/>
    <n v="79377"/>
    <n v="125"/>
    <n v="19236"/>
    <n v="198447"/>
    <n v="42624"/>
    <n v="155823"/>
    <n v="67235"/>
    <n v="131212"/>
    <m/>
    <m/>
    <s v="G"/>
    <s v="Wholesale and Retail Trade; Repair of Motor Vehicles and Motorcycles"/>
    <s v="46"/>
    <s v="WHOLESALE TRADE, EXCEPT OF MOTOR VEHICLES"/>
    <s v="Medium-high"/>
    <n v="9.3790432258133119E-2"/>
    <n v="19.736369269773711"/>
    <n v="1.177091961343364E-2"/>
    <n v="5.0199801458323888E-2"/>
    <n v="0.1481668773704172"/>
    <x v="0"/>
    <n v="1"/>
    <n v="0.33880582724858532"/>
    <n v="153.88800000000001"/>
    <n v="6770.5839999999998"/>
    <n v="340.99200000000002"/>
    <x v="0"/>
    <s v="Exp&lt;25"/>
    <s v="Exp&lt;50"/>
    <s v="Increased Export Intensity"/>
    <n v="1"/>
    <n v="7.4566634437067458E-2"/>
    <n v="13.733868283844251"/>
    <n v="0.12869104450106231"/>
    <n v="-17.584153417504169"/>
    <n v="-0.19339245466805191"/>
    <n v="3.2695899600546858"/>
    <s v="No"/>
    <s v="Yes"/>
    <s v="No"/>
    <x v="3"/>
    <s v="Declining"/>
    <n v="-0.81300813008130091"/>
    <n v="-8.163310639160315E-3"/>
    <n v="-0.20387465869661231"/>
    <s v="No"/>
    <s v="0.Reducing"/>
    <s v="Reducing"/>
    <n v="644.90357190457144"/>
    <n v="2.015308952409126E-4"/>
    <n v="1.9828276213344981E-3"/>
    <n v="6.0560265798450987E-4"/>
    <n v="0.1195595902821432"/>
    <s v="10-25"/>
    <n v="0.30542375518095849"/>
    <n v="13.20091574430232"/>
    <n v="4.8121843553724171"/>
    <n v="113.1626016260163"/>
    <n v="4397.2357723577234"/>
  </r>
  <r>
    <n v="1296"/>
    <n v="663"/>
    <n v="735"/>
    <n v="760"/>
    <n v="1042"/>
    <s v="Scandagra Polska sp. z o.o., Osielsko"/>
    <m/>
    <m/>
    <m/>
    <n v="2002"/>
    <m/>
    <s v="001374470"/>
    <n v="138255"/>
    <n v="8390202542"/>
    <s v="sp. z o.o."/>
    <s v="4675"/>
    <s v="Sprzedaż hurtowa wyrobów chemicznych"/>
    <m/>
    <s v="chemia"/>
    <m/>
    <n v="500"/>
    <s v="J"/>
    <x v="3"/>
    <n v="1147283"/>
    <n v="22838"/>
    <n v="16294"/>
    <n v="12643"/>
    <n v="1147"/>
    <n v="180379"/>
    <n v="133"/>
    <n v="20689"/>
    <n v="200941"/>
    <n v="46608"/>
    <n v="154333"/>
    <n v="79878"/>
    <n v="121064"/>
    <m/>
    <m/>
    <s v="G"/>
    <s v="Wholesale and Retail Trade; Repair of Motor Vehicles and Motorcycles"/>
    <s v="46"/>
    <s v="WHOLESALE TRADE, EXCEPT OF MOTOR VEHICLES"/>
    <s v="Medium-high"/>
    <n v="0.15722276020824849"/>
    <n v="35.560891054597363"/>
    <n v="1.101994887050536E-2"/>
    <n v="6.2918966263729156E-2"/>
    <n v="0.1582788752848093"/>
    <x v="0"/>
    <n v="1"/>
    <n v="0.39751966995287169"/>
    <n v="155.55639097744361"/>
    <n v="8626.1879699248129"/>
    <n v="350.43609022556387"/>
    <x v="1"/>
    <s v="Exp&lt;25"/>
    <s v="Exp&lt;50"/>
    <s v="Increased Export Intensity"/>
    <n v="1"/>
    <n v="7.4566634437067458E-2"/>
    <n v="13.733868283844251"/>
    <n v="0.12869104450106231"/>
    <n v="-17.584153417504169"/>
    <n v="-0.19339245466805191"/>
    <n v="3.2695899600546858"/>
    <s v="No"/>
    <s v="Yes"/>
    <s v="No"/>
    <x v="3"/>
    <s v="Declining"/>
    <n v="-0.81300813008130091"/>
    <n v="-8.163310639160315E-3"/>
    <n v="-0.20387465869661231"/>
    <s v="No"/>
    <s v="0.Reducing"/>
    <s v="Reducing"/>
    <n v="644.90357190457144"/>
    <n v="2.015308952409126E-4"/>
    <n v="1.9828276213344981E-3"/>
    <n v="6.0560265798450987E-4"/>
    <n v="0.1195595902821432"/>
    <s v="10-25"/>
    <n v="0.30542375518095849"/>
    <n v="13.20091574430232"/>
    <n v="4.8121843553724171"/>
    <n v="113.1626016260163"/>
    <n v="4397.2357723577234"/>
  </r>
  <r>
    <n v="975"/>
    <n v="999"/>
    <m/>
    <m/>
    <n v="1043"/>
    <s v="K-Flex Polska sp. z o.o., Gdynia"/>
    <m/>
    <m/>
    <m/>
    <n v="2002"/>
    <m/>
    <n v="192748927"/>
    <n v="117734"/>
    <n v="9581406813"/>
    <s v="sp. z o.o"/>
    <s v="2219"/>
    <s v="Produkcja pozostałych wyrobów z gumy"/>
    <m/>
    <s v="produkcja"/>
    <m/>
    <n v="500"/>
    <s v="J"/>
    <x v="0"/>
    <n v="497955.46266000002"/>
    <n v="50265.143329999999"/>
    <n v="37970.260419999999"/>
    <n v="34935.337520000001"/>
    <n v="65014"/>
    <n v="469405"/>
    <n v="643"/>
    <n v="43606"/>
    <n v="655612.73652000003"/>
    <n v="300878.16950999998"/>
    <n v="354734.56701"/>
    <n v="326802.47490999999"/>
    <n v="328810.26160999999"/>
    <m/>
    <m/>
    <s v="C"/>
    <s v="Manufacturing"/>
    <s v="22"/>
    <s v="MANUFACTURE OF RUBBER AND PLASTIC PRODUCTS"/>
    <s v="Medium-low"/>
    <n v="0.9426646260541296"/>
    <m/>
    <n v="7.0157554519797619E-2"/>
    <n v="5.3286544897582652E-2"/>
    <n v="0.10690046802620159"/>
    <x v="0"/>
    <n v="1"/>
    <n v="0.49846877082448299"/>
    <n v="67.816485225505446"/>
    <n v="774.42529185069986"/>
    <n v="467.92872396578542"/>
    <x v="3"/>
    <s v="Exp&gt;25"/>
    <s v="Exp&gt;50"/>
    <s v="Decreased Export Intensity"/>
    <n v="0"/>
    <n v="0"/>
    <n v="62.9790401865977"/>
    <n v="0.48845141873826492"/>
    <n v="18.100753758404149"/>
    <n v="0.16636791956915251"/>
    <n v="12.988160701775911"/>
    <s v="No"/>
    <s v="Yes"/>
    <s v="No"/>
    <x v="0"/>
    <s v="Growing"/>
    <n v="72.93934681181959"/>
    <n v="0.54777075057290858"/>
    <n v="14.676242297985389"/>
    <s v="No"/>
    <s v="2.Hiring"/>
    <s v="Hiring"/>
    <n v="-44.602419908253857"/>
    <n v="7.0157554519797619E-2"/>
    <n v="0.10690046802620159"/>
    <n v="5.3286544897582652E-2"/>
    <n v="0.9426646260541296"/>
    <s v="75-100"/>
    <n v="0.49846877082448299"/>
    <n v="13.118265919597841"/>
    <n v="6.4661447242376191"/>
    <n v="67.816485225505446"/>
    <n v="774.42529185069986"/>
  </r>
  <r>
    <n v="975"/>
    <n v="999"/>
    <m/>
    <m/>
    <n v="1043"/>
    <s v="K-Flex Polska sp. z o.o., Gdynia"/>
    <m/>
    <m/>
    <m/>
    <n v="2002"/>
    <m/>
    <n v="192748927"/>
    <n v="117734"/>
    <n v="9581406813"/>
    <s v="sp. z o.o"/>
    <s v="2219"/>
    <s v="Produkcja pozostałych wyrobów z gumy"/>
    <m/>
    <s v="produkcja"/>
    <m/>
    <n v="500"/>
    <s v="J"/>
    <x v="1"/>
    <n v="531139.50318999996"/>
    <n v="69524.273799999995"/>
    <n v="52984.681620000003"/>
    <n v="49580.832970000003"/>
    <n v="74239"/>
    <n v="497422"/>
    <n v="651"/>
    <n v="47867"/>
    <n v="705962.14246999996"/>
    <n v="341478.58282000001"/>
    <n v="364483.55965000001"/>
    <n v="421246.68287999998"/>
    <n v="284715.45958999998"/>
    <m/>
    <m/>
    <s v="C"/>
    <s v="Manufacturing"/>
    <s v="22"/>
    <s v="MANUFACTURE OF RUBBER AND PLASTIC PRODUCTS"/>
    <s v="Medium-low"/>
    <n v="0.93651855494179181"/>
    <n v="6.6640579365744967"/>
    <n v="9.3348042599391959E-2"/>
    <n v="7.0231574736469585E-2"/>
    <n v="0.1177002335805313"/>
    <x v="0"/>
    <n v="1"/>
    <n v="0.59669868614505905"/>
    <n v="73.528417818740394"/>
    <n v="815.88249337941625"/>
    <n v="524.54467407066056"/>
    <x v="3"/>
    <s v="Exp&gt;25"/>
    <s v="Exp&gt;50"/>
    <s v="Decreased Export Intensity"/>
    <n v="0"/>
    <n v="0"/>
    <n v="62.9790401865977"/>
    <n v="0.48845141873826492"/>
    <n v="18.100753758404149"/>
    <n v="0.16636791956915251"/>
    <n v="12.988160701775911"/>
    <s v="No"/>
    <s v="Yes"/>
    <s v="No"/>
    <x v="0"/>
    <s v="Growing"/>
    <n v="72.93934681181959"/>
    <n v="0.54777075057290858"/>
    <n v="14.676242297985389"/>
    <s v="No"/>
    <s v="2.Hiring"/>
    <s v="Hiring"/>
    <n v="-44.602419908253857"/>
    <n v="7.0157554519797619E-2"/>
    <n v="0.10690046802620159"/>
    <n v="5.3286544897582652E-2"/>
    <n v="0.9426646260541296"/>
    <s v="75-100"/>
    <n v="0.49846877082448299"/>
    <n v="13.118265919597841"/>
    <n v="6.4661447242376191"/>
    <n v="67.816485225505446"/>
    <n v="774.42529185069986"/>
  </r>
  <r>
    <n v="975"/>
    <n v="999"/>
    <m/>
    <m/>
    <n v="1043"/>
    <s v="K-Flex Polska sp. z o.o., Gdynia"/>
    <m/>
    <m/>
    <m/>
    <n v="2002"/>
    <m/>
    <n v="192748927"/>
    <n v="117734"/>
    <n v="9581406813"/>
    <s v="sp. z o.o"/>
    <s v="2219"/>
    <s v="Produkcja pozostałych wyrobów z gumy"/>
    <m/>
    <s v="produkcja"/>
    <m/>
    <n v="500"/>
    <s v="J"/>
    <x v="2"/>
    <n v="634168.19811999996"/>
    <n v="75957.159209999998"/>
    <n v="62940.233269999997"/>
    <n v="57598.780590000002"/>
    <m/>
    <n v="581589"/>
    <n v="950"/>
    <m/>
    <n v="885689.92660000001"/>
    <n v="400784.36372000002"/>
    <n v="484905.56287999998"/>
    <n v="524996.66347000003"/>
    <n v="360693.26312999998"/>
    <m/>
    <m/>
    <s v="C"/>
    <s v="Manufacturing"/>
    <s v="22"/>
    <s v="MANUFACTURE OF RUBBER AND PLASTIC PRODUCTS"/>
    <s v="Medium-low"/>
    <n v="0.91708950673358947"/>
    <n v="19.397671291857279"/>
    <n v="9.0825715891702477E-2"/>
    <n v="6.5032669854461461E-2"/>
    <n v="0.1097126602849189"/>
    <x v="0"/>
    <n v="1"/>
    <n v="0.59275447050116647"/>
    <m/>
    <n v="667.54547170526314"/>
    <n v="421.87827759999999"/>
    <x v="3"/>
    <s v="Exp&gt;25"/>
    <s v="Exp&gt;50"/>
    <s v="Decreased Export Intensity"/>
    <n v="0"/>
    <n v="0"/>
    <n v="62.9790401865977"/>
    <n v="0.48845141873826492"/>
    <n v="18.100753758404149"/>
    <n v="0.16636791956915251"/>
    <n v="12.988160701775911"/>
    <s v="No"/>
    <s v="Yes"/>
    <s v="No"/>
    <x v="0"/>
    <s v="Growing"/>
    <n v="72.93934681181959"/>
    <n v="0.54777075057290858"/>
    <n v="14.676242297985389"/>
    <s v="No"/>
    <s v="2.Hiring"/>
    <s v="Hiring"/>
    <n v="-44.602419908253857"/>
    <n v="7.0157554519797619E-2"/>
    <n v="0.10690046802620159"/>
    <n v="5.3286544897582652E-2"/>
    <n v="0.9426646260541296"/>
    <s v="75-100"/>
    <n v="0.49846877082448299"/>
    <n v="13.118265919597841"/>
    <n v="6.4661447242376191"/>
    <n v="67.816485225505446"/>
    <n v="774.42529185069986"/>
  </r>
  <r>
    <n v="975"/>
    <n v="999"/>
    <m/>
    <m/>
    <n v="1043"/>
    <s v="K-Flex Polska sp. z o.o., Gdynia"/>
    <m/>
    <m/>
    <m/>
    <n v="2002"/>
    <m/>
    <n v="192748927"/>
    <n v="117734"/>
    <n v="9581406813"/>
    <s v="sp. z o.o"/>
    <s v="2219"/>
    <s v="Produkcja pozostałych wyrobów z gumy"/>
    <m/>
    <s v="produkcja"/>
    <m/>
    <n v="500"/>
    <s v="J"/>
    <x v="3"/>
    <n v="791694.5387899999"/>
    <n v="102038.2825"/>
    <n v="72342.557069999995"/>
    <n v="67488.029909999997"/>
    <n v="62689"/>
    <n v="710359"/>
    <n v="1003"/>
    <m/>
    <n v="1086595.37368"/>
    <n v="555240.18678999995"/>
    <n v="531355.18689000001"/>
    <n v="640094.49338"/>
    <n v="446501"/>
    <m/>
    <m/>
    <s v="C"/>
    <s v="Manufacturing"/>
    <s v="22"/>
    <s v="MANUFACTURE OF RUBBER AND PLASTIC PRODUCTS"/>
    <s v="Medium-low"/>
    <n v="0.89726398907044314"/>
    <n v="24.839836046176519"/>
    <n v="8.5245036568202801E-2"/>
    <n v="6.210962382569013E-2"/>
    <n v="0.1054344797650601"/>
    <x v="0"/>
    <n v="1"/>
    <n v="0.58908266028427481"/>
    <m/>
    <n v="789.32655911266193"/>
    <n v="553.5794484446659"/>
    <x v="3"/>
    <s v="Exp&gt;25"/>
    <s v="Exp&gt;50"/>
    <s v="Decreased Export Intensity"/>
    <n v="0"/>
    <n v="0"/>
    <n v="62.9790401865977"/>
    <n v="0.48845141873826492"/>
    <n v="18.100753758404149"/>
    <n v="0.16636791956915251"/>
    <n v="12.988160701775911"/>
    <s v="No"/>
    <s v="Yes"/>
    <s v="No"/>
    <x v="0"/>
    <s v="Growing"/>
    <n v="72.93934681181959"/>
    <n v="0.54777075057290858"/>
    <n v="14.676242297985389"/>
    <s v="No"/>
    <s v="2.Hiring"/>
    <s v="Hiring"/>
    <n v="-44.602419908253857"/>
    <n v="7.0157554519797619E-2"/>
    <n v="0.10690046802620159"/>
    <n v="5.3286544897582652E-2"/>
    <n v="0.9426646260541296"/>
    <s v="75-100"/>
    <n v="0.49846877082448299"/>
    <n v="13.118265919597841"/>
    <n v="6.4661447242376191"/>
    <n v="67.816485225505446"/>
    <n v="774.42529185069986"/>
  </r>
  <r>
    <n v="975"/>
    <n v="999"/>
    <m/>
    <m/>
    <n v="1043"/>
    <s v="K-Flex Polska sp. z o.o., Gdynia"/>
    <m/>
    <m/>
    <m/>
    <n v="2002"/>
    <m/>
    <n v="192748927"/>
    <n v="117734"/>
    <n v="9581406813"/>
    <s v="sp. z o.o"/>
    <s v="2219"/>
    <s v="Produkcja pozostałych wyrobów z gumy"/>
    <m/>
    <s v="produkcja"/>
    <m/>
    <n v="500"/>
    <s v="J"/>
    <x v="4"/>
    <n v="811563.03359999997"/>
    <n v="117516.52800000001"/>
    <n v="77995.241750000001"/>
    <n v="79007.156920000009"/>
    <n v="65169"/>
    <m/>
    <n v="1112"/>
    <m/>
    <n v="1166573.43579"/>
    <n v="632867.83533000003"/>
    <n v="533705.60045999999"/>
    <n v="763383.4203"/>
    <n v="403190.01549000002"/>
    <m/>
    <m/>
    <s v="C"/>
    <s v="Manufacturing"/>
    <s v="22"/>
    <s v="MANUFACTURE OF RUBBER AND PLASTIC PRODUCTS"/>
    <s v="Medium-low"/>
    <n v="0"/>
    <n v="2.5096162517890259"/>
    <n v="9.7351842862449481E-2"/>
    <n v="6.7725832336047148E-2"/>
    <n v="0.1034960346518283"/>
    <x v="0"/>
    <n v="1"/>
    <n v="0.65438093897881278"/>
    <m/>
    <n v="729.822871942446"/>
    <n v="569.12575119604321"/>
    <x v="0"/>
    <s v="Exp&gt;25"/>
    <s v="Exp&gt;50"/>
    <s v="Decreased Export Intensity"/>
    <n v="0"/>
    <n v="0"/>
    <n v="62.9790401865977"/>
    <n v="0.48845141873826492"/>
    <n v="18.100753758404149"/>
    <n v="0.16636791956915251"/>
    <n v="12.988160701775911"/>
    <s v="No"/>
    <s v="Yes"/>
    <s v="No"/>
    <x v="0"/>
    <s v="Growing"/>
    <n v="72.93934681181959"/>
    <n v="0.54777075057290858"/>
    <n v="14.676242297985389"/>
    <s v="No"/>
    <s v="2.Hiring"/>
    <s v="Hiring"/>
    <n v="-44.602419908253857"/>
    <n v="7.0157554519797619E-2"/>
    <n v="0.10690046802620159"/>
    <n v="5.3286544897582652E-2"/>
    <n v="0.9426646260541296"/>
    <s v="75-100"/>
    <n v="0.49846877082448299"/>
    <n v="13.118265919597841"/>
    <n v="6.4661447242376191"/>
    <n v="67.816485225505446"/>
    <n v="774.42529185069986"/>
  </r>
  <r>
    <n v="1105"/>
    <n v="1115"/>
    <n v="985"/>
    <n v="913"/>
    <n v="1044"/>
    <s v="Novo SA, Tychy"/>
    <m/>
    <m/>
    <m/>
    <n v="2010"/>
    <m/>
    <n v="241656923"/>
    <n v="360031"/>
    <n v="6462892438"/>
    <s v="SA"/>
    <s v="4646"/>
    <s v="Sprzedaż hurtowa wyrobów farmaceutycznych i medycznych"/>
    <s v="Prod. wyr. chemicznych/medycznych "/>
    <s v="ochrona zdrowia i farmacja"/>
    <m/>
    <n v="400"/>
    <s v="J"/>
    <x v="0"/>
    <n v="539409"/>
    <n v="6516"/>
    <n v="5415"/>
    <n v="4023"/>
    <n v="1317"/>
    <n v="0"/>
    <n v="241"/>
    <n v="16258.892680000001"/>
    <n v="151925"/>
    <n v="22153"/>
    <n v="129772"/>
    <n v="25111"/>
    <n v="126813.49973"/>
    <m/>
    <m/>
    <s v="G"/>
    <s v="Wholesale and Retail Trade; Repair of Motor Vehicles and Motorcycles"/>
    <s v="46"/>
    <s v="WHOLESALE TRADE, EXCEPT OF MOTOR VEHICLES"/>
    <s v="Medium-high"/>
    <n v="0"/>
    <m/>
    <n v="7.4581625445626614E-3"/>
    <n v="2.648017113707421E-2"/>
    <n v="0.16020867348970569"/>
    <x v="1"/>
    <n v="0"/>
    <n v="0.16528550271515549"/>
    <n v="67.464284979253108"/>
    <n v="2238.2116182572609"/>
    <n v="91.921161825726145"/>
    <x v="0"/>
    <s v="Exp&lt;25"/>
    <s v="Exp&lt;50"/>
    <s v="Decreased Export Intensity"/>
    <n v="0"/>
    <n v="0"/>
    <n v="32.572789382453777"/>
    <n v="0.28196166242844889"/>
    <n v="-3.9327613170624751"/>
    <n v="-4.0121836740663497E-2"/>
    <n v="7.3034284999258903"/>
    <s v="No"/>
    <s v="Yes"/>
    <s v="No"/>
    <x v="3"/>
    <s v="Declining"/>
    <n v="-17.842323651452279"/>
    <n v="-0.19652990279611959"/>
    <n v="-4.7945002807324721"/>
    <s v="Yes"/>
    <s v="0.Reducing"/>
    <s v="Reducing"/>
    <n v="1373.4528134599111"/>
    <n v="7.4581625445626614E-3"/>
    <n v="0.16020867348970569"/>
    <n v="2.648017113707421E-2"/>
    <n v="0"/>
    <s v="0-10"/>
    <n v="0.16528550271515549"/>
    <n v="13.19822937475436"/>
    <n v="5.4847969334906548"/>
    <n v="67.464284979253108"/>
    <n v="2238.2116182572609"/>
  </r>
  <r>
    <n v="1105"/>
    <n v="1115"/>
    <n v="985"/>
    <n v="913"/>
    <n v="1044"/>
    <s v="Novo SA, Tychy"/>
    <m/>
    <m/>
    <m/>
    <n v="2010"/>
    <m/>
    <n v="241656923"/>
    <n v="360031"/>
    <n v="6462892438"/>
    <s v="SA"/>
    <s v="4646"/>
    <s v="Sprzedaż hurtowa wyrobów farmaceutycznych i medycznych"/>
    <s v="Prod. wyr. chemicznych/medycznych "/>
    <s v="ochrona zdrowia i farmacja"/>
    <m/>
    <n v="400"/>
    <s v="J"/>
    <x v="1"/>
    <n v="603362"/>
    <n v="8381"/>
    <n v="7699.3201200000003"/>
    <n v="6198"/>
    <n v="1517"/>
    <n v="0"/>
    <n v="239"/>
    <n v="15871.55848"/>
    <n v="154428.77695"/>
    <n v="22068.15295"/>
    <n v="132360.62400000001"/>
    <n v="29298"/>
    <n v="125131.15751"/>
    <m/>
    <m/>
    <s v="G"/>
    <s v="Wholesale and Retail Trade; Repair of Motor Vehicles and Motorcycles"/>
    <s v="46"/>
    <s v="WHOLESALE TRADE, EXCEPT OF MOTOR VEHICLES"/>
    <s v="Medium-high"/>
    <n v="0"/>
    <n v="11.85612401721143"/>
    <n v="1.0272440094006579E-2"/>
    <n v="4.0135006715793328E-2"/>
    <n v="0.2115502764693836"/>
    <x v="1"/>
    <n v="0"/>
    <n v="0.1897185264213154"/>
    <n v="66.408194476987447"/>
    <n v="2524.5271966527198"/>
    <n v="92.335367991631799"/>
    <x v="0"/>
    <s v="Exp&lt;25"/>
    <s v="Exp&lt;50"/>
    <s v="Decreased Export Intensity"/>
    <n v="0"/>
    <n v="0"/>
    <n v="32.572789382453777"/>
    <n v="0.28196166242844889"/>
    <n v="-3.9327613170624751"/>
    <n v="-4.0121836740663497E-2"/>
    <n v="7.3034284999258903"/>
    <s v="No"/>
    <s v="Yes"/>
    <s v="No"/>
    <x v="3"/>
    <s v="Declining"/>
    <n v="-17.842323651452279"/>
    <n v="-0.19652990279611959"/>
    <n v="-4.7945002807324721"/>
    <s v="Yes"/>
    <s v="0.Reducing"/>
    <s v="Reducing"/>
    <n v="1373.4528134599111"/>
    <n v="7.4581625445626614E-3"/>
    <n v="0.16020867348970569"/>
    <n v="2.648017113707421E-2"/>
    <n v="0"/>
    <s v="0-10"/>
    <n v="0.16528550271515549"/>
    <n v="13.19822937475436"/>
    <n v="5.4847969334906548"/>
    <n v="67.464284979253108"/>
    <n v="2238.2116182572609"/>
  </r>
  <r>
    <n v="1105"/>
    <n v="1115"/>
    <n v="985"/>
    <n v="913"/>
    <n v="1044"/>
    <s v="Novo SA, Tychy"/>
    <m/>
    <m/>
    <m/>
    <n v="2010"/>
    <m/>
    <n v="241656923"/>
    <n v="360031"/>
    <n v="6462892438"/>
    <s v="SA"/>
    <s v="4646"/>
    <s v="Sprzedaż hurtowa wyrobów farmaceutycznych i medycznych"/>
    <s v="Prod. wyr. chemicznych/medycznych "/>
    <s v="ochrona zdrowia i farmacja"/>
    <m/>
    <n v="400"/>
    <s v="J"/>
    <x v="2"/>
    <n v="648281.20390999992"/>
    <n v="9236.0518200000006"/>
    <n v="12316.264810000001"/>
    <n v="10729.39481"/>
    <n v="1424.6954000000001"/>
    <n v="0"/>
    <n v="207"/>
    <n v="16367.82878"/>
    <n v="157867.10089999999"/>
    <n v="20569.381440000001"/>
    <n v="137297.71945999999"/>
    <n v="36928.188190000001"/>
    <n v="120938.91271"/>
    <m/>
    <m/>
    <s v="G"/>
    <s v="Wholesale and Retail Trade; Repair of Motor Vehicles and Motorcycles"/>
    <s v="46"/>
    <s v="WHOLESALE TRADE, EXCEPT OF MOTOR VEHICLES"/>
    <s v="Medium-high"/>
    <n v="0"/>
    <n v="7.4448181870916397"/>
    <n v="1.6550525829358381E-2"/>
    <n v="6.7964729502421606E-2"/>
    <n v="0.29054755556367851"/>
    <x v="1"/>
    <n v="0"/>
    <n v="0.2339194675741334"/>
    <n v="79.071636618357488"/>
    <n v="3131.793255603865"/>
    <n v="99.368992463768123"/>
    <x v="0"/>
    <s v="Exp&lt;25"/>
    <s v="Exp&lt;50"/>
    <s v="Decreased Export Intensity"/>
    <n v="0"/>
    <n v="0"/>
    <n v="32.572789382453777"/>
    <n v="0.28196166242844889"/>
    <n v="-3.9327613170624751"/>
    <n v="-4.0121836740663497E-2"/>
    <n v="7.3034284999258903"/>
    <s v="No"/>
    <s v="Yes"/>
    <s v="No"/>
    <x v="3"/>
    <s v="Declining"/>
    <n v="-17.842323651452279"/>
    <n v="-0.19652990279611959"/>
    <n v="-4.7945002807324721"/>
    <s v="Yes"/>
    <s v="0.Reducing"/>
    <s v="Reducing"/>
    <n v="1373.4528134599111"/>
    <n v="7.4581625445626614E-3"/>
    <n v="0.16020867348970569"/>
    <n v="2.648017113707421E-2"/>
    <n v="0"/>
    <s v="0-10"/>
    <n v="0.16528550271515549"/>
    <n v="13.19822937475436"/>
    <n v="5.4847969334906548"/>
    <n v="67.464284979253108"/>
    <n v="2238.2116182572609"/>
  </r>
  <r>
    <n v="1105"/>
    <n v="1115"/>
    <n v="985"/>
    <n v="913"/>
    <n v="1044"/>
    <s v="Novo SA, Tychy"/>
    <m/>
    <m/>
    <m/>
    <n v="2010"/>
    <m/>
    <n v="241656923"/>
    <n v="360031"/>
    <n v="6462892438"/>
    <s v="SA"/>
    <s v="4646"/>
    <s v="Sprzedaż hurtowa wyrobów farmaceutycznych i medycznych"/>
    <s v="Prod. wyr. chemicznych/medycznych "/>
    <s v="ochrona zdrowia i farmacja"/>
    <m/>
    <n v="400"/>
    <s v="J"/>
    <x v="3"/>
    <n v="702781"/>
    <n v="11319"/>
    <n v="9904.7667799999999"/>
    <n v="7941.1277800000007"/>
    <n v="1316"/>
    <n v="0"/>
    <n v="207"/>
    <n v="15738"/>
    <n v="169676.61798000001"/>
    <n v="19785"/>
    <n v="149891.30507999999"/>
    <n v="37369.315970000003"/>
    <n v="132307.30201000001"/>
    <m/>
    <m/>
    <s v="G"/>
    <s v="Wholesale and Retail Trade; Repair of Motor Vehicles and Motorcycles"/>
    <s v="46"/>
    <s v="WHOLESALE TRADE, EXCEPT OF MOTOR VEHICLES"/>
    <s v="Medium-high"/>
    <n v="0"/>
    <n v="8.4068141666446152"/>
    <n v="1.129957665332444E-2"/>
    <n v="4.6801544458742288E-2"/>
    <n v="0.2125039641179175"/>
    <x v="1"/>
    <n v="0"/>
    <n v="0.22023845368255021"/>
    <n v="76.028985507246375"/>
    <n v="3395.0772946859902"/>
    <n v="95.579710144927532"/>
    <x v="0"/>
    <s v="Exp&lt;25"/>
    <s v="Exp&lt;50"/>
    <s v="Decreased Export Intensity"/>
    <n v="0"/>
    <n v="0"/>
    <n v="32.572789382453777"/>
    <n v="0.28196166242844889"/>
    <n v="-3.9327613170624751"/>
    <n v="-4.0121836740663497E-2"/>
    <n v="7.3034284999258903"/>
    <s v="No"/>
    <s v="Yes"/>
    <s v="No"/>
    <x v="3"/>
    <s v="Declining"/>
    <n v="-17.842323651452279"/>
    <n v="-0.19652990279611959"/>
    <n v="-4.7945002807324721"/>
    <s v="Yes"/>
    <s v="0.Reducing"/>
    <s v="Reducing"/>
    <n v="1373.4528134599111"/>
    <n v="7.4581625445626614E-3"/>
    <n v="0.16020867348970569"/>
    <n v="2.648017113707421E-2"/>
    <n v="0"/>
    <s v="0-10"/>
    <n v="0.16528550271515549"/>
    <n v="13.19822937475436"/>
    <n v="5.4847969334906548"/>
    <n v="67.464284979253108"/>
    <n v="2238.2116182572609"/>
  </r>
  <r>
    <n v="1105"/>
    <n v="1115"/>
    <n v="985"/>
    <n v="913"/>
    <n v="1044"/>
    <s v="Novo SA, Tychy"/>
    <m/>
    <m/>
    <m/>
    <n v="2010"/>
    <m/>
    <n v="241656923"/>
    <n v="360031"/>
    <n v="6462892438"/>
    <s v="SA"/>
    <s v="4646"/>
    <s v="Sprzedaż hurtowa wyrobów farmaceutycznych i medycznych"/>
    <s v="Prod. wyr. chemicznych/medycznych "/>
    <s v="ochrona zdrowia i farmacja"/>
    <m/>
    <n v="400"/>
    <s v="J"/>
    <x v="4"/>
    <n v="715109.55748000008"/>
    <n v="12510"/>
    <n v="10628"/>
    <n v="8623"/>
    <n v="1257"/>
    <n v="0"/>
    <n v="198"/>
    <n v="16543"/>
    <n v="195143"/>
    <n v="19581"/>
    <n v="175562"/>
    <n v="40494.13091"/>
    <n v="154599"/>
    <m/>
    <m/>
    <s v="G"/>
    <s v="Wholesale and Retail Trade; Repair of Motor Vehicles and Motorcycles"/>
    <s v="46"/>
    <s v="WHOLESALE TRADE, EXCEPT OF MOTOR VEHICLES"/>
    <s v="Medium-high"/>
    <n v="0"/>
    <n v="1.754253100183423"/>
    <n v="1.2058292201249409E-2"/>
    <n v="4.4188108207827079E-2"/>
    <n v="0.21294443926121051"/>
    <x v="1"/>
    <n v="0"/>
    <n v="0.20751003576864149"/>
    <n v="83.550505050505052"/>
    <n v="3611.6644317171722"/>
    <n v="98.893939393939391"/>
    <x v="0"/>
    <s v="Exp&lt;25"/>
    <s v="Exp&lt;50"/>
    <s v="Decreased Export Intensity"/>
    <n v="0"/>
    <n v="0"/>
    <n v="32.572789382453777"/>
    <n v="0.28196166242844889"/>
    <n v="-3.9327613170624751"/>
    <n v="-4.0121836740663497E-2"/>
    <n v="7.3034284999258903"/>
    <s v="No"/>
    <s v="Yes"/>
    <s v="No"/>
    <x v="3"/>
    <s v="Declining"/>
    <n v="-17.842323651452279"/>
    <n v="-0.19652990279611959"/>
    <n v="-4.7945002807324721"/>
    <s v="Yes"/>
    <s v="0.Reducing"/>
    <s v="Reducing"/>
    <n v="1373.4528134599111"/>
    <n v="7.4581625445626614E-3"/>
    <n v="0.16020867348970569"/>
    <n v="2.648017113707421E-2"/>
    <n v="0"/>
    <s v="0-10"/>
    <n v="0.16528550271515549"/>
    <n v="13.19822937475436"/>
    <n v="5.4847969334906548"/>
    <n v="67.464284979253108"/>
    <n v="2238.2116182572609"/>
  </r>
  <r>
    <n v="585"/>
    <n v="795"/>
    <n v="821"/>
    <n v="928"/>
    <n v="1045"/>
    <s v="AstraZeneca Pharma Poland sp. z o.o., W-wa"/>
    <m/>
    <m/>
    <m/>
    <m/>
    <m/>
    <s v="015198460"/>
    <n v="117902"/>
    <n v="5213263358"/>
    <s v="sp. z o.o."/>
    <s v="7219"/>
    <s v="Badania naukowe i prace rozwojowe w dziedzinie pozostałych nauk przyrodniczych i technicznych"/>
    <m/>
    <s v="ochrona zdrowia i farmacja"/>
    <m/>
    <n v="500"/>
    <s v="J"/>
    <x v="0"/>
    <n v="539105"/>
    <n v="43576"/>
    <n v="44632"/>
    <n v="46435"/>
    <n v="3020"/>
    <n v="539105"/>
    <n v="1634"/>
    <n v="348754"/>
    <n v="276865"/>
    <n v="26369"/>
    <n v="250496"/>
    <n v="142665"/>
    <n v="134200"/>
    <m/>
    <m/>
    <s v="M"/>
    <s v="Professional, Scientific and Technical Activities"/>
    <s v="72"/>
    <s v="SCIENTIFIC RESEARCH AND DEVELOPMENT"/>
    <s v="High"/>
    <n v="1"/>
    <m/>
    <n v="8.6133499040075681E-2"/>
    <n v="0.16771711845123069"/>
    <n v="0.32548277433147582"/>
    <x v="0"/>
    <n v="1"/>
    <n v="0.51528723385043251"/>
    <n v="213.43574051407589"/>
    <n v="329.92962056303548"/>
    <n v="16.137698898408811"/>
    <x v="3"/>
    <s v="Exp&gt;25"/>
    <s v="Exp&gt;50"/>
    <s v="Decreased Export Intensity"/>
    <n v="0"/>
    <n v="0"/>
    <n v="137.36785969338069"/>
    <n v="0.86444090241128713"/>
    <n v="72.005695429986034"/>
    <n v="0.54235740324217474"/>
    <n v="24.12391877983384"/>
    <s v="No"/>
    <s v="No"/>
    <s v="No"/>
    <x v="1"/>
    <s v="Growing"/>
    <n v="68.665850673194612"/>
    <n v="0.52274935671360101"/>
    <n v="13.96114137628766"/>
    <s v="No"/>
    <s v="2.Hiring"/>
    <s v="Hiring"/>
    <n v="134.38895708573091"/>
    <n v="8.6133499040075681E-2"/>
    <n v="0.32548277433147582"/>
    <n v="0.16771711845123069"/>
    <n v="1"/>
    <s v="75-100"/>
    <n v="0.51528723385043251"/>
    <n v="13.19766563611387"/>
    <n v="7.3987862754199476"/>
    <n v="213.43574051407589"/>
    <n v="329.92962056303548"/>
  </r>
  <r>
    <n v="585"/>
    <n v="795"/>
    <n v="821"/>
    <n v="928"/>
    <n v="1045"/>
    <s v="AstraZeneca Pharma Poland sp. z o.o., W-wa"/>
    <m/>
    <m/>
    <m/>
    <m/>
    <m/>
    <s v="015198460"/>
    <n v="117902"/>
    <n v="5213263358"/>
    <s v="sp. z o.o."/>
    <s v="7219"/>
    <s v="Badania naukowe i prace rozwojowe w dziedzinie pozostałych nauk przyrodniczych i technicznych"/>
    <m/>
    <s v="ochrona zdrowia i farmacja"/>
    <m/>
    <n v="500"/>
    <s v="J"/>
    <x v="1"/>
    <n v="595248"/>
    <n v="47124"/>
    <n v="47564"/>
    <n v="49526"/>
    <n v="3512"/>
    <n v="595248"/>
    <n v="2065"/>
    <n v="403621"/>
    <n v="309196"/>
    <n v="21109"/>
    <n v="288087"/>
    <n v="195379"/>
    <n v="113817"/>
    <m/>
    <m/>
    <s v="M"/>
    <s v="Professional, Scientific and Technical Activities"/>
    <s v="72"/>
    <s v="SCIENTIFIC RESEARCH AND DEVELOPMENT"/>
    <s v="High"/>
    <n v="1"/>
    <n v="10.41411227868412"/>
    <n v="8.3202295513802649E-2"/>
    <n v="0.16017671638701661"/>
    <n v="0.25348681280997448"/>
    <x v="0"/>
    <n v="1"/>
    <n v="0.63189368555867476"/>
    <n v="195.45811138014531"/>
    <n v="288.2556900726392"/>
    <n v="10.22227602905569"/>
    <x v="3"/>
    <s v="Exp&gt;25"/>
    <s v="Exp&gt;50"/>
    <s v="Decreased Export Intensity"/>
    <n v="0"/>
    <n v="0"/>
    <n v="137.36785969338069"/>
    <n v="0.86444090241128713"/>
    <n v="72.005695429986034"/>
    <n v="0.54235740324217474"/>
    <n v="24.12391877983384"/>
    <s v="No"/>
    <s v="No"/>
    <s v="No"/>
    <x v="1"/>
    <s v="Growing"/>
    <n v="68.665850673194612"/>
    <n v="0.52274935671360101"/>
    <n v="13.96114137628766"/>
    <s v="No"/>
    <s v="2.Hiring"/>
    <s v="Hiring"/>
    <n v="134.38895708573091"/>
    <n v="8.6133499040075681E-2"/>
    <n v="0.32548277433147582"/>
    <n v="0.16771711845123069"/>
    <n v="1"/>
    <s v="75-100"/>
    <n v="0.51528723385043251"/>
    <n v="13.19766563611387"/>
    <n v="7.3987862754199476"/>
    <n v="213.43574051407589"/>
    <n v="329.92962056303548"/>
  </r>
  <r>
    <n v="585"/>
    <n v="795"/>
    <n v="821"/>
    <n v="928"/>
    <n v="1045"/>
    <s v="AstraZeneca Pharma Poland sp. z o.o., W-wa"/>
    <m/>
    <m/>
    <m/>
    <m/>
    <m/>
    <s v="015198460"/>
    <n v="117902"/>
    <n v="5213263358"/>
    <s v="sp. z o.o."/>
    <s v="7219"/>
    <s v="Badania naukowe i prace rozwojowe w dziedzinie pozostałych nauk przyrodniczych i technicznych"/>
    <m/>
    <s v="ochrona zdrowia i farmacja"/>
    <m/>
    <n v="500"/>
    <s v="J"/>
    <x v="2"/>
    <n v="778495"/>
    <n v="62596"/>
    <n v="62504"/>
    <n v="66670"/>
    <n v="2866"/>
    <n v="778495"/>
    <n v="2091"/>
    <n v="539689"/>
    <n v="454157"/>
    <n v="29045"/>
    <n v="425112"/>
    <n v="262049"/>
    <n v="192108"/>
    <m/>
    <m/>
    <s v="M"/>
    <s v="Professional, Scientific and Technical Activities"/>
    <s v="72"/>
    <s v="SCIENTIFIC RESEARCH AND DEVELOPMENT"/>
    <s v="High"/>
    <n v="1"/>
    <n v="30.784983737870601"/>
    <n v="8.5639599483619031E-2"/>
    <n v="0.1467994548140841"/>
    <n v="0.25441806685009288"/>
    <x v="0"/>
    <n v="1"/>
    <n v="0.57700090497339029"/>
    <n v="258.10090865614541"/>
    <n v="372.30750836920129"/>
    <n v="13.89048302247728"/>
    <x v="3"/>
    <s v="Exp&gt;25"/>
    <s v="Exp&gt;50"/>
    <s v="Decreased Export Intensity"/>
    <n v="0"/>
    <n v="0"/>
    <n v="137.36785969338069"/>
    <n v="0.86444090241128713"/>
    <n v="72.005695429986034"/>
    <n v="0.54235740324217474"/>
    <n v="24.12391877983384"/>
    <s v="No"/>
    <s v="No"/>
    <s v="No"/>
    <x v="1"/>
    <s v="Growing"/>
    <n v="68.665850673194612"/>
    <n v="0.52274935671360101"/>
    <n v="13.96114137628766"/>
    <s v="No"/>
    <s v="2.Hiring"/>
    <s v="Hiring"/>
    <n v="134.38895708573091"/>
    <n v="8.6133499040075681E-2"/>
    <n v="0.32548277433147582"/>
    <n v="0.16771711845123069"/>
    <n v="1"/>
    <s v="75-100"/>
    <n v="0.51528723385043251"/>
    <n v="13.19766563611387"/>
    <n v="7.3987862754199476"/>
    <n v="213.43574051407589"/>
    <n v="329.92962056303548"/>
  </r>
  <r>
    <n v="585"/>
    <n v="795"/>
    <n v="821"/>
    <n v="928"/>
    <n v="1045"/>
    <s v="AstraZeneca Pharma Poland sp. z o.o., W-wa"/>
    <m/>
    <m/>
    <m/>
    <m/>
    <m/>
    <s v="015198460"/>
    <n v="117902"/>
    <n v="5213263358"/>
    <s v="sp. z o.o."/>
    <s v="7219"/>
    <s v="Badania naukowe i prace rozwojowe w dziedzinie pozostałych nauk przyrodniczych i technicznych"/>
    <m/>
    <s v="ochrona zdrowia i farmacja"/>
    <m/>
    <n v="500"/>
    <s v="J"/>
    <x v="3"/>
    <n v="972321.6"/>
    <n v="76832"/>
    <n v="89430"/>
    <n v="100948"/>
    <n v="1100"/>
    <n v="778495"/>
    <n v="2386"/>
    <n v="674250"/>
    <n v="609745"/>
    <n v="41972"/>
    <n v="567773"/>
    <n v="362997"/>
    <n v="246749"/>
    <m/>
    <m/>
    <s v="M"/>
    <s v="Professional, Scientific and Technical Activities"/>
    <s v="72"/>
    <s v="SCIENTIFIC RESEARCH AND DEVELOPMENT"/>
    <s v="High"/>
    <n v="0.8006558735299103"/>
    <n v="24.89760370972196"/>
    <n v="0.10382161622245149"/>
    <n v="0.16555773315074329"/>
    <n v="0.27809596222558308"/>
    <x v="0"/>
    <n v="1"/>
    <n v="0.59532591493165177"/>
    <n v="282.58591785414922"/>
    <n v="407.5111483654652"/>
    <n v="17.59094719195306"/>
    <x v="3"/>
    <s v="Exp&gt;25"/>
    <s v="Exp&gt;50"/>
    <s v="Decreased Export Intensity"/>
    <n v="0"/>
    <n v="0"/>
    <n v="137.36785969338069"/>
    <n v="0.86444090241128713"/>
    <n v="72.005695429986034"/>
    <n v="0.54235740324217474"/>
    <n v="24.12391877983384"/>
    <s v="No"/>
    <s v="No"/>
    <s v="No"/>
    <x v="1"/>
    <s v="Growing"/>
    <n v="68.665850673194612"/>
    <n v="0.52274935671360101"/>
    <n v="13.96114137628766"/>
    <s v="No"/>
    <s v="2.Hiring"/>
    <s v="Hiring"/>
    <n v="134.38895708573091"/>
    <n v="8.6133499040075681E-2"/>
    <n v="0.32548277433147582"/>
    <n v="0.16771711845123069"/>
    <n v="1"/>
    <s v="75-100"/>
    <n v="0.51528723385043251"/>
    <n v="13.19766563611387"/>
    <n v="7.3987862754199476"/>
    <n v="213.43574051407589"/>
    <n v="329.92962056303548"/>
  </r>
  <r>
    <n v="585"/>
    <n v="795"/>
    <n v="821"/>
    <n v="928"/>
    <n v="1045"/>
    <s v="AstraZeneca Pharma Poland sp. z o.o., W-wa"/>
    <m/>
    <m/>
    <m/>
    <m/>
    <m/>
    <s v="015198460"/>
    <n v="117902"/>
    <n v="5213263358"/>
    <s v="sp. z o.o."/>
    <s v="7219"/>
    <s v="Badania naukowe i prace rozwojowe w dziedzinie pozostałych nauk przyrodniczych i technicznych"/>
    <m/>
    <s v="ochrona zdrowia i farmacja"/>
    <m/>
    <n v="500"/>
    <s v="J"/>
    <x v="4"/>
    <n v="1279662"/>
    <n v="100030"/>
    <n v="121027"/>
    <n v="126737"/>
    <n v="660"/>
    <n v="1279662"/>
    <n v="2756"/>
    <n v="864113"/>
    <n v="812336"/>
    <n v="56290"/>
    <n v="756046"/>
    <n v="489734"/>
    <n v="322601"/>
    <m/>
    <m/>
    <s v="M"/>
    <s v="Professional, Scientific and Technical Activities"/>
    <s v="72"/>
    <s v="SCIENTIFIC RESEARCH AND DEVELOPMENT"/>
    <s v="High"/>
    <n v="1"/>
    <n v="31.608924454624891"/>
    <n v="9.9039433850501152E-2"/>
    <n v="0.15601549112682439"/>
    <n v="0.25878742337677191"/>
    <x v="0"/>
    <n v="1"/>
    <n v="0.60287122569971041"/>
    <n v="313.53882438316401"/>
    <n v="464.31857764876628"/>
    <n v="20.424528301886792"/>
    <x v="3"/>
    <s v="Exp&gt;25"/>
    <s v="Exp&gt;50"/>
    <s v="Decreased Export Intensity"/>
    <n v="0"/>
    <n v="0"/>
    <n v="137.36785969338069"/>
    <n v="0.86444090241128713"/>
    <n v="72.005695429986034"/>
    <n v="0.54235740324217474"/>
    <n v="24.12391877983384"/>
    <s v="No"/>
    <s v="No"/>
    <s v="No"/>
    <x v="1"/>
    <s v="Growing"/>
    <n v="68.665850673194612"/>
    <n v="0.52274935671360101"/>
    <n v="13.96114137628766"/>
    <s v="No"/>
    <s v="2.Hiring"/>
    <s v="Hiring"/>
    <n v="134.38895708573091"/>
    <n v="8.6133499040075681E-2"/>
    <n v="0.32548277433147582"/>
    <n v="0.16771711845123069"/>
    <n v="1"/>
    <s v="75-100"/>
    <n v="0.51528723385043251"/>
    <n v="13.19766563611387"/>
    <n v="7.3987862754199476"/>
    <n v="213.43574051407589"/>
    <n v="329.92962056303548"/>
  </r>
  <r>
    <n v="428"/>
    <n v="600"/>
    <n v="507"/>
    <n v="664"/>
    <n v="1046"/>
    <s v="NTT System SA GK, Warszawa"/>
    <s v="SG)"/>
    <m/>
    <m/>
    <n v="2004"/>
    <m/>
    <s v="015854360"/>
    <n v="220535"/>
    <n v="1132518415"/>
    <s v="SA"/>
    <s v="4651"/>
    <s v="Sprzedaż hurtowa komputerów, urządzeń peryferyjnych i oprogramowania"/>
    <s v="Usługi finansowe/informatyczne "/>
    <s v="media, telekomunkacja, IT"/>
    <m/>
    <n v="400"/>
    <s v="S"/>
    <x v="0"/>
    <n v="539084"/>
    <n v="5795"/>
    <n v="5795"/>
    <n v="4696"/>
    <n v="477"/>
    <n v="63402"/>
    <n v="127"/>
    <n v="11908"/>
    <n v="188216"/>
    <n v="54271"/>
    <n v="133945"/>
    <n v="136601"/>
    <n v="50981"/>
    <m/>
    <m/>
    <s v="G"/>
    <s v="Wholesale and Retail Trade; Repair of Motor Vehicles and Motorcycles"/>
    <s v="46"/>
    <s v="WHOLESALE TRADE, EXCEPT OF MOTOR VEHICLES"/>
    <s v="Medium-high"/>
    <n v="0.1176106135592969"/>
    <m/>
    <n v="8.7110728569202572E-3"/>
    <n v="2.4950057380881539E-2"/>
    <n v="3.4377493576181729E-2"/>
    <x v="1"/>
    <n v="0"/>
    <n v="0.72576720363837288"/>
    <n v="93.763779527559052"/>
    <n v="4244.7559055118109"/>
    <n v="427.3307086614173"/>
    <x v="1"/>
    <s v="Exp&lt;25"/>
    <s v="Exp&lt;50"/>
    <s v="Decreased Export Intensity"/>
    <n v="0"/>
    <n v="-6.6281640048264284E-2"/>
    <n v="207.44874639202791"/>
    <n v="1.1231382089661841"/>
    <n v="122.78894666088981"/>
    <n v="0.80105470979706972"/>
    <n v="32.416828411197493"/>
    <s v="No"/>
    <s v="No"/>
    <s v="No"/>
    <x v="1"/>
    <s v="Growing"/>
    <n v="25.98425196850393"/>
    <n v="0.23098672877523541"/>
    <n v="5.9446585030423993"/>
    <s v="No"/>
    <s v="2.Hiring"/>
    <s v="Hiring"/>
    <n v="6114.0378444881899"/>
    <n v="8.7110728569202572E-3"/>
    <n v="3.4377493576181729E-2"/>
    <n v="2.4950057380881539E-2"/>
    <n v="0.1176106135592969"/>
    <s v="10-25"/>
    <n v="0.72576720363837288"/>
    <n v="13.19762668190454"/>
    <n v="4.8441870864585912"/>
    <n v="93.763779527559052"/>
    <n v="4244.7559055118109"/>
  </r>
  <r>
    <n v="428"/>
    <n v="600"/>
    <n v="507"/>
    <n v="664"/>
    <n v="1046"/>
    <s v="NTT System SA GK, Warszawa"/>
    <s v="SG)"/>
    <m/>
    <m/>
    <n v="2004"/>
    <m/>
    <s v="015854360"/>
    <n v="220535"/>
    <n v="1132518415"/>
    <s v="SA"/>
    <s v="4651"/>
    <s v="Sprzedaż hurtowa komputerów, urządzeń peryferyjnych i oprogramowania"/>
    <s v="Usługi finansowe/informatyczne "/>
    <s v="media, telekomunkacja, IT"/>
    <m/>
    <n v="400"/>
    <s v="S"/>
    <x v="1"/>
    <n v="790985"/>
    <n v="10665"/>
    <n v="10665"/>
    <n v="8547"/>
    <n v="543"/>
    <n v="63154"/>
    <n v="141"/>
    <n v="13840"/>
    <n v="273358"/>
    <n v="56648"/>
    <n v="216710"/>
    <n v="144081"/>
    <n v="129277"/>
    <m/>
    <m/>
    <s v="G"/>
    <s v="Wholesale and Retail Trade; Repair of Motor Vehicles and Motorcycles"/>
    <s v="46"/>
    <s v="WHOLESALE TRADE, EXCEPT OF MOTOR VEHICLES"/>
    <s v="Medium-high"/>
    <n v="7.9842222039608848E-2"/>
    <n v="46.727597183370321"/>
    <n v="1.0805514643134831E-2"/>
    <n v="3.1266690566948828E-2"/>
    <n v="5.9320798717388143E-2"/>
    <x v="1"/>
    <n v="0"/>
    <n v="0.52707804417650117"/>
    <n v="98.156028368794324"/>
    <n v="5609.822695035461"/>
    <n v="401.75886524822693"/>
    <x v="0"/>
    <s v="Exp&lt;25"/>
    <s v="Exp&lt;50"/>
    <s v="Decreased Export Intensity"/>
    <n v="0"/>
    <n v="-6.6281640048264284E-2"/>
    <n v="207.44874639202791"/>
    <n v="1.1231382089661841"/>
    <n v="122.78894666088981"/>
    <n v="0.80105470979706972"/>
    <n v="32.416828411197493"/>
    <s v="No"/>
    <s v="No"/>
    <s v="No"/>
    <x v="1"/>
    <s v="Growing"/>
    <n v="25.98425196850393"/>
    <n v="0.23098672877523541"/>
    <n v="5.9446585030423993"/>
    <s v="No"/>
    <s v="2.Hiring"/>
    <s v="Hiring"/>
    <n v="6114.0378444881899"/>
    <n v="8.7110728569202572E-3"/>
    <n v="3.4377493576181729E-2"/>
    <n v="2.4950057380881539E-2"/>
    <n v="0.1176106135592969"/>
    <s v="10-25"/>
    <n v="0.72576720363837288"/>
    <n v="13.19762668190454"/>
    <n v="4.8441870864585912"/>
    <n v="93.763779527559052"/>
    <n v="4244.7559055118109"/>
  </r>
  <r>
    <n v="428"/>
    <n v="600"/>
    <n v="507"/>
    <n v="664"/>
    <n v="1046"/>
    <s v="NTT System SA GK, Warszawa"/>
    <s v="SG)"/>
    <m/>
    <m/>
    <n v="2004"/>
    <m/>
    <s v="015854360"/>
    <n v="220535"/>
    <n v="1132518415"/>
    <s v="SA"/>
    <s v="4651"/>
    <s v="Sprzedaż hurtowa komputerów, urządzeń peryferyjnych i oprogramowania"/>
    <s v="Usługi finansowe/informatyczne "/>
    <s v="media, telekomunkacja, IT"/>
    <m/>
    <n v="400"/>
    <s v="S"/>
    <x v="2"/>
    <n v="1152274"/>
    <n v="23301"/>
    <n v="21269"/>
    <n v="17908"/>
    <n v="778"/>
    <n v="54056"/>
    <n v="144"/>
    <n v="15465"/>
    <n v="365397"/>
    <n v="57391"/>
    <n v="308006"/>
    <n v="159949"/>
    <n v="205448"/>
    <m/>
    <m/>
    <s v="G"/>
    <s v="Wholesale and Retail Trade; Repair of Motor Vehicles and Motorcycles"/>
    <s v="46"/>
    <s v="WHOLESALE TRADE, EXCEPT OF MOTOR VEHICLES"/>
    <s v="Medium-high"/>
    <n v="4.6912453114450213E-2"/>
    <n v="45.675834560705972"/>
    <n v="1.554144239998473E-2"/>
    <n v="4.9009707249922693E-2"/>
    <n v="0.11196068746913081"/>
    <x v="1"/>
    <n v="0"/>
    <n v="0.43774032080175812"/>
    <n v="107.3958333333333"/>
    <n v="8001.9027777777774"/>
    <n v="398.54861111111109"/>
    <x v="0"/>
    <s v="Exp&lt;25"/>
    <s v="Exp&lt;50"/>
    <s v="Decreased Export Intensity"/>
    <n v="0"/>
    <n v="-6.6281640048264284E-2"/>
    <n v="207.44874639202791"/>
    <n v="1.1231382089661841"/>
    <n v="122.78894666088981"/>
    <n v="0.80105470979706972"/>
    <n v="32.416828411197493"/>
    <s v="No"/>
    <s v="No"/>
    <s v="No"/>
    <x v="1"/>
    <s v="Growing"/>
    <n v="25.98425196850393"/>
    <n v="0.23098672877523541"/>
    <n v="5.9446585030423993"/>
    <s v="No"/>
    <s v="2.Hiring"/>
    <s v="Hiring"/>
    <n v="6114.0378444881899"/>
    <n v="8.7110728569202572E-3"/>
    <n v="3.4377493576181729E-2"/>
    <n v="2.4950057380881539E-2"/>
    <n v="0.1176106135592969"/>
    <s v="10-25"/>
    <n v="0.72576720363837288"/>
    <n v="13.19762668190454"/>
    <n v="4.8441870864585912"/>
    <n v="93.763779527559052"/>
    <n v="4244.7559055118109"/>
  </r>
  <r>
    <n v="428"/>
    <n v="600"/>
    <n v="507"/>
    <n v="664"/>
    <n v="1046"/>
    <s v="NTT System SA GK, Warszawa"/>
    <s v="SG)"/>
    <m/>
    <m/>
    <n v="2004"/>
    <m/>
    <s v="015854360"/>
    <n v="220535"/>
    <n v="1132518415"/>
    <s v="SA"/>
    <s v="4651"/>
    <s v="Sprzedaż hurtowa komputerów, urządzeń peryferyjnych i oprogramowania"/>
    <s v="Usługi finansowe/informatyczne "/>
    <s v="media, telekomunkacja, IT"/>
    <m/>
    <n v="400"/>
    <s v="S"/>
    <x v="3"/>
    <n v="1245707"/>
    <n v="28980"/>
    <n v="20368"/>
    <n v="16503"/>
    <n v="846"/>
    <n v="77160"/>
    <n v="155"/>
    <n v="15454"/>
    <n v="379474"/>
    <n v="56702"/>
    <n v="322772"/>
    <n v="173557"/>
    <n v="205917"/>
    <m/>
    <m/>
    <s v="G"/>
    <s v="Wholesale and Retail Trade; Repair of Motor Vehicles and Motorcycles"/>
    <s v="46"/>
    <s v="WHOLESALE TRADE, EXCEPT OF MOTOR VEHICLES"/>
    <s v="Medium-high"/>
    <n v="6.1940729240503582E-2"/>
    <n v="8.1085748702131699"/>
    <n v="1.3247898582893091E-2"/>
    <n v="4.3489145501404577E-2"/>
    <n v="9.5086916690193993E-2"/>
    <x v="1"/>
    <n v="0"/>
    <n v="0.45736203270843317"/>
    <n v="99.703225806451613"/>
    <n v="8036.8193548387098"/>
    <n v="365.81935483870973"/>
    <x v="0"/>
    <s v="Exp&lt;25"/>
    <s v="Exp&lt;50"/>
    <s v="Decreased Export Intensity"/>
    <n v="0"/>
    <n v="-6.6281640048264284E-2"/>
    <n v="207.44874639202791"/>
    <n v="1.1231382089661841"/>
    <n v="122.78894666088981"/>
    <n v="0.80105470979706972"/>
    <n v="32.416828411197493"/>
    <s v="No"/>
    <s v="No"/>
    <s v="No"/>
    <x v="1"/>
    <s v="Growing"/>
    <n v="25.98425196850393"/>
    <n v="0.23098672877523541"/>
    <n v="5.9446585030423993"/>
    <s v="No"/>
    <s v="2.Hiring"/>
    <s v="Hiring"/>
    <n v="6114.0378444881899"/>
    <n v="8.7110728569202572E-3"/>
    <n v="3.4377493576181729E-2"/>
    <n v="2.4950057380881539E-2"/>
    <n v="0.1176106135592969"/>
    <s v="10-25"/>
    <n v="0.72576720363837288"/>
    <n v="13.19762668190454"/>
    <n v="4.8441870864585912"/>
    <n v="93.763779527559052"/>
    <n v="4244.7559055118109"/>
  </r>
  <r>
    <n v="428"/>
    <n v="600"/>
    <n v="507"/>
    <n v="664"/>
    <n v="1046"/>
    <s v="NTT System SA GK, Warszawa"/>
    <s v="SG)"/>
    <m/>
    <m/>
    <n v="2004"/>
    <m/>
    <s v="015854360"/>
    <n v="220535"/>
    <n v="1132518415"/>
    <s v="SA"/>
    <s v="4651"/>
    <s v="Sprzedaż hurtowa komputerów, urządzeń peryferyjnych i oprogramowania"/>
    <s v="Usługi finansowe/informatyczne "/>
    <s v="media, telekomunkacja, IT"/>
    <m/>
    <n v="400"/>
    <s v="S"/>
    <x v="4"/>
    <n v="1657407"/>
    <n v="30280"/>
    <n v="29898"/>
    <n v="24558"/>
    <n v="570"/>
    <n v="85073"/>
    <n v="160"/>
    <n v="19370"/>
    <n v="464019"/>
    <n v="60430"/>
    <n v="403589"/>
    <n v="196895"/>
    <n v="267124"/>
    <m/>
    <m/>
    <s v="G"/>
    <s v="Wholesale and Retail Trade; Repair of Motor Vehicles and Motorcycles"/>
    <s v="46"/>
    <s v="WHOLESALE TRADE, EXCEPT OF MOTOR VEHICLES"/>
    <s v="Medium-high"/>
    <n v="5.1328973511032598E-2"/>
    <n v="33.049505220730069"/>
    <n v="1.481712096063308E-2"/>
    <n v="5.2924556968572407E-2"/>
    <n v="0.12472637700297109"/>
    <x v="1"/>
    <n v="0"/>
    <n v="0.4243252970244753"/>
    <n v="121.0625"/>
    <n v="10358.793750000001"/>
    <n v="377.6875"/>
    <x v="0"/>
    <s v="Exp&lt;25"/>
    <s v="Exp&lt;50"/>
    <s v="Decreased Export Intensity"/>
    <n v="0"/>
    <n v="-6.6281640048264284E-2"/>
    <n v="207.44874639202791"/>
    <n v="1.1231382089661841"/>
    <n v="122.78894666088981"/>
    <n v="0.80105470979706972"/>
    <n v="32.416828411197493"/>
    <s v="No"/>
    <s v="No"/>
    <s v="No"/>
    <x v="1"/>
    <s v="Growing"/>
    <n v="25.98425196850393"/>
    <n v="0.23098672877523541"/>
    <n v="5.9446585030423993"/>
    <s v="No"/>
    <s v="2.Hiring"/>
    <s v="Hiring"/>
    <n v="6114.0378444881899"/>
    <n v="8.7110728569202572E-3"/>
    <n v="3.4377493576181729E-2"/>
    <n v="2.4950057380881539E-2"/>
    <n v="0.1176106135592969"/>
    <s v="10-25"/>
    <n v="0.72576720363837288"/>
    <n v="13.19762668190454"/>
    <n v="4.8441870864585912"/>
    <n v="93.763779527559052"/>
    <n v="4244.7559055118109"/>
  </r>
  <r>
    <n v="939"/>
    <n v="768"/>
    <n v="1059"/>
    <n v="1175"/>
    <n v="1047"/>
    <s v="AS 24 Polska sp. z .o.o., Warszawa"/>
    <m/>
    <m/>
    <m/>
    <n v="2002"/>
    <m/>
    <s v="010877936"/>
    <n v="105384"/>
    <n v="5211011871"/>
    <s v="sp. z o.o."/>
    <s v="4730"/>
    <s v="Sprzedaż detaliczna paliw do pojazdów silnikowych na stacjach paliw"/>
    <m/>
    <s v="paliwa"/>
    <m/>
    <n v="400"/>
    <s v="J"/>
    <x v="1"/>
    <n v="465446.46224999998"/>
    <n v="28694.181550000001"/>
    <n v="26719.611089999999"/>
    <n v="21443.829300000001"/>
    <n v="2589.69499"/>
    <n v="0"/>
    <n v="28"/>
    <n v="6054.6963299999998"/>
    <n v="171286.18077000001"/>
    <n v="20581.604950000001"/>
    <n v="150704.57582"/>
    <n v="31685.285090000001"/>
    <n v="139600.89567999999"/>
    <m/>
    <m/>
    <s v="G"/>
    <s v="Wholesale and Retail Trade; Repair of Motor Vehicles and Motorcycles"/>
    <s v="47"/>
    <s v="RETAIL TRADE, EXCEPT OF MOTOR VEHICLES"/>
    <s v="Medium-high"/>
    <n v="0"/>
    <n v="-13.42222221705528"/>
    <n v="4.6071527101826201E-2"/>
    <n v="0.12519299107260959"/>
    <n v="0.67677564645829102"/>
    <x v="1"/>
    <n v="0"/>
    <n v="0.18498448005298471"/>
    <n v="216.2391546428571"/>
    <n v="16623.0879375"/>
    <n v="735.05731964285712"/>
    <x v="0"/>
    <s v="Exp&lt;25"/>
    <s v="Exp&lt;50"/>
    <s v="Decreased Export Intensity"/>
    <n v="0"/>
    <n v="0"/>
    <n v="55.640320954976247"/>
    <n v="0.44237752428866628"/>
    <n v="12.78284127172193"/>
    <n v="0.1202940251195521"/>
    <n v="11.694176223860291"/>
    <s v="Yes"/>
    <s v="Yes"/>
    <s v="Yes"/>
    <x v="0"/>
    <s v="Growing"/>
    <n v="11.53846153846154"/>
    <n v="0.10919929196499201"/>
    <n v="2.7675877432852491"/>
    <s v="No"/>
    <s v="2.Hiring"/>
    <s v="Hiring"/>
    <n v="8175.6483212466883"/>
    <n v="3.9729913226253473E-2"/>
    <n v="0.67591772151898732"/>
    <n v="0.1173784257585167"/>
    <n v="0"/>
    <s v="0-10"/>
    <n v="0.17365786104073819"/>
    <n v="13.194879368743059"/>
    <n v="3.2580965380214821"/>
    <n v="227.39507807692311"/>
    <n v="20677.115384615379"/>
  </r>
  <r>
    <n v="939"/>
    <n v="768"/>
    <n v="1059"/>
    <n v="1175"/>
    <n v="1047"/>
    <s v="AS 24 Polska sp. z .o.o., Warszawa"/>
    <m/>
    <m/>
    <m/>
    <n v="2002"/>
    <m/>
    <s v="010877936"/>
    <n v="105384"/>
    <n v="5211011871"/>
    <s v="sp. z o.o."/>
    <s v="4730"/>
    <s v="Sprzedaż detaliczna paliw do pojazdów silnikowych na stacjach paliw"/>
    <m/>
    <s v="paliwa"/>
    <m/>
    <n v="400"/>
    <s v="J"/>
    <x v="0"/>
    <n v="537605"/>
    <n v="26455"/>
    <n v="26650"/>
    <n v="21359"/>
    <n v="2327"/>
    <n v="0"/>
    <n v="26"/>
    <n v="5912.2720300000001"/>
    <n v="181967"/>
    <n v="20513"/>
    <n v="161454"/>
    <n v="31600"/>
    <n v="150366.63795999999"/>
    <m/>
    <m/>
    <s v="G"/>
    <s v="Wholesale and Retail Trade; Repair of Motor Vehicles and Motorcycles"/>
    <s v="47"/>
    <s v="RETAIL TRADE, EXCEPT OF MOTOR VEHICLES"/>
    <s v="Medium-high"/>
    <n v="0"/>
    <m/>
    <n v="3.9729913226253473E-2"/>
    <n v="0.1173784257585167"/>
    <n v="0.67591772151898732"/>
    <x v="1"/>
    <n v="0"/>
    <n v="0.17365786104073819"/>
    <n v="227.39507807692311"/>
    <n v="20677.115384615379"/>
    <n v="788.96153846153845"/>
    <x v="0"/>
    <s v="Exp&lt;25"/>
    <s v="Exp&lt;50"/>
    <s v="Decreased Export Intensity"/>
    <n v="0"/>
    <n v="0"/>
    <n v="55.640320954976247"/>
    <n v="0.44237752428866628"/>
    <n v="12.78284127172193"/>
    <n v="0.1202940251195521"/>
    <n v="11.694176223860291"/>
    <s v="Yes"/>
    <s v="Yes"/>
    <s v="Yes"/>
    <x v="0"/>
    <s v="Growing"/>
    <n v="11.53846153846154"/>
    <n v="0.10919929196499201"/>
    <n v="2.7675877432852491"/>
    <s v="No"/>
    <s v="2.Hiring"/>
    <s v="Hiring"/>
    <n v="8175.6483212466883"/>
    <n v="3.9729913226253473E-2"/>
    <n v="0.67591772151898732"/>
    <n v="0.1173784257585167"/>
    <n v="0"/>
    <s v="0-10"/>
    <n v="0.17365786104073819"/>
    <n v="13.194879368743059"/>
    <n v="3.2580965380214821"/>
    <n v="227.39507807692311"/>
    <n v="20677.115384615379"/>
  </r>
  <r>
    <n v="939"/>
    <n v="768"/>
    <n v="1059"/>
    <n v="1175"/>
    <n v="1047"/>
    <s v="AS 24 Polska sp. z .o.o., Warszawa"/>
    <m/>
    <m/>
    <m/>
    <n v="2002"/>
    <m/>
    <s v="010877936"/>
    <n v="105384"/>
    <n v="5211011871"/>
    <s v="sp. z o.o."/>
    <s v="4730"/>
    <s v="Sprzedaż detaliczna paliw do pojazdów silnikowych na stacjach paliw"/>
    <m/>
    <s v="paliwa"/>
    <m/>
    <n v="400"/>
    <s v="J"/>
    <x v="2"/>
    <n v="579492.73920000007"/>
    <n v="32381.202979999998"/>
    <n v="32691.86046"/>
    <n v="26202.47667"/>
    <n v="2574.72199"/>
    <n v="0"/>
    <n v="28"/>
    <n v="5855"/>
    <n v="195420"/>
    <n v="20806"/>
    <n v="174614"/>
    <n v="36444"/>
    <n v="158976.76509"/>
    <m/>
    <m/>
    <s v="G"/>
    <s v="Wholesale and Retail Trade; Repair of Motor Vehicles and Motorcycles"/>
    <s v="47"/>
    <s v="RETAIL TRADE, EXCEPT OF MOTOR VEHICLES"/>
    <s v="Medium-high"/>
    <n v="0"/>
    <n v="24.50255533121739"/>
    <n v="4.5216229466779827E-2"/>
    <n v="0.13408288133251459"/>
    <n v="0.718979164471518"/>
    <x v="1"/>
    <n v="0"/>
    <n v="0.18649063555419099"/>
    <n v="209.10714285714289"/>
    <n v="20696.169257142861"/>
    <n v="743.07142857142856"/>
    <x v="0"/>
    <s v="Exp&lt;25"/>
    <s v="Exp&lt;50"/>
    <s v="Decreased Export Intensity"/>
    <n v="0"/>
    <n v="0"/>
    <n v="55.640320954976247"/>
    <n v="0.44237752428866628"/>
    <n v="12.78284127172193"/>
    <n v="0.1202940251195521"/>
    <n v="11.694176223860291"/>
    <s v="Yes"/>
    <s v="Yes"/>
    <s v="Yes"/>
    <x v="0"/>
    <s v="Growing"/>
    <n v="11.53846153846154"/>
    <n v="0.10919929196499201"/>
    <n v="2.7675877432852491"/>
    <s v="No"/>
    <s v="2.Hiring"/>
    <s v="Hiring"/>
    <n v="8175.6483212466883"/>
    <n v="3.9729913226253473E-2"/>
    <n v="0.67591772151898732"/>
    <n v="0.1173784257585167"/>
    <n v="0"/>
    <s v="0-10"/>
    <n v="0.17365786104073819"/>
    <n v="13.194879368743059"/>
    <n v="3.2580965380214821"/>
    <n v="227.39507807692311"/>
    <n v="20677.115384615379"/>
  </r>
  <r>
    <n v="939"/>
    <n v="768"/>
    <n v="1059"/>
    <n v="1175"/>
    <n v="1047"/>
    <s v="AS 24 Polska sp. z .o.o., Warszawa"/>
    <m/>
    <m/>
    <m/>
    <n v="2002"/>
    <m/>
    <s v="010877936"/>
    <n v="105384"/>
    <n v="5211011871"/>
    <s v="sp. z o.o."/>
    <s v="4730"/>
    <s v="Sprzedaż detaliczna paliw do pojazdów silnikowych na stacjach paliw"/>
    <m/>
    <s v="paliwa"/>
    <m/>
    <n v="400"/>
    <s v="J"/>
    <x v="4"/>
    <n v="836730.14747000008"/>
    <n v="35070.258690000002"/>
    <n v="34287.496120000003"/>
    <n v="27170.825150000001"/>
    <n v="2755.08835"/>
    <n v="0"/>
    <n v="29"/>
    <n v="7769"/>
    <n v="267362.39380999998"/>
    <n v="26611.403040000001"/>
    <n v="240750.99077"/>
    <n v="37412.280939999997"/>
    <n v="229950.11287000001"/>
    <m/>
    <m/>
    <s v="G"/>
    <s v="Wholesale and Retail Trade; Repair of Motor Vehicles and Motorcycles"/>
    <s v="47"/>
    <s v="RETAIL TRADE, EXCEPT OF MOTOR VEHICLES"/>
    <s v="Medium-high"/>
    <n v="0"/>
    <n v="-16.41410983207064"/>
    <n v="3.2472626009897858E-2"/>
    <n v="0.1016254558571496"/>
    <n v="0.72625417288978578"/>
    <x v="1"/>
    <n v="0"/>
    <n v="0.13993097685453429"/>
    <n v="267.89655172413791"/>
    <n v="28852.763705862071"/>
    <n v="917.63458758620686"/>
    <x v="0"/>
    <s v="Exp&lt;25"/>
    <s v="Exp&lt;50"/>
    <s v="Decreased Export Intensity"/>
    <n v="0"/>
    <n v="0"/>
    <n v="55.640320954976247"/>
    <n v="0.44237752428866628"/>
    <n v="12.78284127172193"/>
    <n v="0.1202940251195521"/>
    <n v="11.694176223860291"/>
    <s v="Yes"/>
    <s v="Yes"/>
    <s v="Yes"/>
    <x v="0"/>
    <s v="Growing"/>
    <n v="11.53846153846154"/>
    <n v="0.10919929196499201"/>
    <n v="2.7675877432852491"/>
    <s v="No"/>
    <s v="2.Hiring"/>
    <s v="Hiring"/>
    <n v="8175.6483212466883"/>
    <n v="3.9729913226253473E-2"/>
    <n v="0.67591772151898732"/>
    <n v="0.1173784257585167"/>
    <n v="0"/>
    <s v="0-10"/>
    <n v="0.17365786104073819"/>
    <n v="13.194879368743059"/>
    <n v="3.2580965380214821"/>
    <n v="227.39507807692311"/>
    <n v="20677.115384615379"/>
  </r>
  <r>
    <n v="939"/>
    <n v="768"/>
    <n v="1059"/>
    <n v="1175"/>
    <n v="1047"/>
    <s v="AS 24 Polska sp. z .o.o., Warszawa"/>
    <m/>
    <m/>
    <m/>
    <n v="2002"/>
    <m/>
    <s v="010877936"/>
    <n v="105384"/>
    <n v="5211011871"/>
    <s v="sp. z o.o."/>
    <s v="4730"/>
    <s v="Sprzedaż detaliczna paliw do pojazdów silnikowych na stacjach paliw"/>
    <m/>
    <s v="paliwa"/>
    <m/>
    <n v="400"/>
    <s v="J"/>
    <x v="3"/>
    <n v="1001042.3359600001"/>
    <n v="42617.063670000003"/>
    <n v="42490.490960000003"/>
    <n v="33874.37356"/>
    <n v="2957.46828"/>
    <n v="0"/>
    <n v="29"/>
    <n v="6660.0788899999998"/>
    <n v="266280.07459999999"/>
    <n v="21724.794099999999"/>
    <n v="244555.28049999999"/>
    <n v="44115.82935"/>
    <n v="222164.24525000001"/>
    <m/>
    <m/>
    <s v="G"/>
    <s v="Wholesale and Retail Trade; Repair of Motor Vehicles and Motorcycles"/>
    <s v="47"/>
    <s v="RETAIL TRADE, EXCEPT OF MOTOR VEHICLES"/>
    <s v="Medium-high"/>
    <n v="0"/>
    <n v="72.744586470911884"/>
    <n v="3.3839101847290463E-2"/>
    <n v="0.12721332458271739"/>
    <n v="0.76785077055340456"/>
    <x v="1"/>
    <n v="0"/>
    <n v="0.16567454180065791"/>
    <n v="229.6578927586207"/>
    <n v="34518.701240000002"/>
    <n v="749.13083103448287"/>
    <x v="0"/>
    <s v="Exp&lt;25"/>
    <s v="Exp&lt;50"/>
    <s v="Decreased Export Intensity"/>
    <n v="0"/>
    <n v="0"/>
    <n v="55.640320954976247"/>
    <n v="0.44237752428866628"/>
    <n v="12.78284127172193"/>
    <n v="0.1202940251195521"/>
    <n v="11.694176223860291"/>
    <s v="Yes"/>
    <s v="Yes"/>
    <s v="Yes"/>
    <x v="0"/>
    <s v="Growing"/>
    <n v="11.53846153846154"/>
    <n v="0.10919929196499201"/>
    <n v="2.7675877432852491"/>
    <s v="No"/>
    <s v="2.Hiring"/>
    <s v="Hiring"/>
    <n v="8175.6483212466883"/>
    <n v="3.9729913226253473E-2"/>
    <n v="0.67591772151898732"/>
    <n v="0.1173784257585167"/>
    <n v="0"/>
    <s v="0-10"/>
    <n v="0.17365786104073819"/>
    <n v="13.194879368743059"/>
    <n v="3.2580965380214821"/>
    <n v="227.39507807692311"/>
    <n v="20677.115384615379"/>
  </r>
  <r>
    <n v="1264"/>
    <n v="1294"/>
    <n v="990"/>
    <n v="1003"/>
    <n v="1048"/>
    <s v="Meble Wójcik sp. z o.o., Elbląg"/>
    <m/>
    <m/>
    <m/>
    <n v="2006"/>
    <m/>
    <n v="280087998"/>
    <n v="250772"/>
    <n v="5782921164"/>
    <s v="sp. z o.o."/>
    <s v="3109"/>
    <s v="Produkcja pozostałych mebli"/>
    <m/>
    <s v="produkcja"/>
    <m/>
    <n v="400"/>
    <s v="J"/>
    <x v="0"/>
    <n v="537583"/>
    <n v="11300"/>
    <n v="10005"/>
    <n v="7400"/>
    <n v="23334"/>
    <n v="341711"/>
    <n v="1506"/>
    <n v="105115.39827999999"/>
    <n v="381906"/>
    <n v="228972"/>
    <n v="152934"/>
    <n v="234090"/>
    <n v="147815.67374999999"/>
    <m/>
    <m/>
    <s v="C"/>
    <s v="Manufacturing"/>
    <s v="31"/>
    <s v="MANUFACTURE OF FURNITURE"/>
    <s v="Medium-high"/>
    <n v="0.63564324020662855"/>
    <m/>
    <n v="1.3765316239538821E-2"/>
    <n v="1.937649578692139E-2"/>
    <n v="3.1611773249604853E-2"/>
    <x v="1"/>
    <n v="0"/>
    <n v="0.61295187821086861"/>
    <n v="69.797741221779546"/>
    <n v="356.96082337317398"/>
    <n v="152.0398406374502"/>
    <x v="2"/>
    <s v="Exp&gt;25"/>
    <s v="Exp&gt;50"/>
    <s v="Decreased Export Intensity"/>
    <n v="0"/>
    <n v="-0.63315915581482851"/>
    <n v="17.867169785874939"/>
    <n v="0.1643881246434962"/>
    <n v="-14.58900740153989"/>
    <n v="-0.15769537452561619"/>
    <n v="4.1953202569441128"/>
    <s v="Yes"/>
    <s v="Yes"/>
    <s v="Yes"/>
    <x v="3"/>
    <s v="Declining"/>
    <n v="-4.2496679946879148"/>
    <n v="-4.3426090514944171E-2"/>
    <n v="-1.079780327504742"/>
    <s v="No"/>
    <s v="0.Reducing"/>
    <s v="Reducing"/>
    <n v="82.452399477034135"/>
    <n v="1.3765316239538821E-2"/>
    <n v="3.1611773249604853E-2"/>
    <n v="1.937649578692139E-2"/>
    <n v="0.63564324020662855"/>
    <s v="50-75"/>
    <n v="0.61295187821086861"/>
    <n v="13.19483844566728"/>
    <n v="7.3172124083598389"/>
    <n v="69.797741221779546"/>
    <n v="356.96082337317398"/>
  </r>
  <r>
    <n v="1264"/>
    <n v="1294"/>
    <n v="990"/>
    <n v="1003"/>
    <n v="1048"/>
    <s v="Meble Wójcik sp. z o.o., Elbląg"/>
    <m/>
    <m/>
    <m/>
    <n v="2006"/>
    <m/>
    <n v="280087998"/>
    <n v="250772"/>
    <n v="5782921164"/>
    <s v="sp. z o.o."/>
    <s v="3109"/>
    <s v="Produkcja pozostałych mebli"/>
    <m/>
    <s v="produkcja"/>
    <m/>
    <n v="400"/>
    <s v="J"/>
    <x v="1"/>
    <n v="548747.25410999998"/>
    <n v="16946.30357"/>
    <n v="11665.86449"/>
    <n v="8636.4906499999997"/>
    <n v="25838.470969999998"/>
    <n v="435031"/>
    <n v="1600"/>
    <n v="109171.80658"/>
    <n v="344822.63579999999"/>
    <n v="202215.95147999999"/>
    <n v="142606.68432"/>
    <n v="235326.62090000001"/>
    <n v="109496.01489999999"/>
    <m/>
    <m/>
    <s v="C"/>
    <s v="Manufacturing"/>
    <s v="31"/>
    <s v="MANUFACTURE OF FURNITURE"/>
    <s v="Medium-high"/>
    <n v="0.79277116512512913"/>
    <n v="2.076749843280012"/>
    <n v="1.5738558298587418E-2"/>
    <n v="2.5046182452503601E-2"/>
    <n v="3.6700015565472303E-2"/>
    <x v="1"/>
    <n v="0"/>
    <n v="0.68245699808550686"/>
    <n v="68.232379112499999"/>
    <n v="342.96703381875"/>
    <n v="126.38496967499999"/>
    <x v="3"/>
    <s v="Exp&gt;25"/>
    <s v="Exp&gt;50"/>
    <s v="Decreased Export Intensity"/>
    <n v="0"/>
    <n v="-0.63315915581482851"/>
    <n v="17.867169785874939"/>
    <n v="0.1643881246434962"/>
    <n v="-14.58900740153989"/>
    <n v="-0.15769537452561619"/>
    <n v="4.1953202569441128"/>
    <s v="Yes"/>
    <s v="Yes"/>
    <s v="Yes"/>
    <x v="3"/>
    <s v="Declining"/>
    <n v="-4.2496679946879148"/>
    <n v="-4.3426090514944171E-2"/>
    <n v="-1.079780327504742"/>
    <s v="No"/>
    <s v="0.Reducing"/>
    <s v="Reducing"/>
    <n v="82.452399477034135"/>
    <n v="1.3765316239538821E-2"/>
    <n v="3.1611773249604853E-2"/>
    <n v="1.937649578692139E-2"/>
    <n v="0.63564324020662855"/>
    <s v="50-75"/>
    <n v="0.61295187821086861"/>
    <n v="13.19483844566728"/>
    <n v="7.3172124083598389"/>
    <n v="69.797741221779546"/>
    <n v="356.96082337317398"/>
  </r>
  <r>
    <n v="1264"/>
    <n v="1294"/>
    <n v="990"/>
    <n v="1003"/>
    <n v="1048"/>
    <s v="Meble Wójcik sp. z o.o., Elbląg"/>
    <m/>
    <m/>
    <m/>
    <n v="2006"/>
    <m/>
    <n v="280087998"/>
    <n v="250772"/>
    <n v="5782921164"/>
    <s v="sp. z o.o."/>
    <s v="3109"/>
    <s v="Produkcja pozostałych mebli"/>
    <m/>
    <s v="produkcja"/>
    <m/>
    <n v="400"/>
    <s v="J"/>
    <x v="3"/>
    <n v="606671.18533000001"/>
    <n v="10397.952219999999"/>
    <n v="8232.6700099999998"/>
    <n v="10078.182210000001"/>
    <n v="19476.903579999998"/>
    <n v="520358"/>
    <n v="1389"/>
    <n v="117986.10376"/>
    <n v="351801.92752999999"/>
    <n v="182409.26029000001"/>
    <n v="169392.66724000001"/>
    <n v="229478.26147999999"/>
    <n v="122323.66605"/>
    <m/>
    <m/>
    <s v="C"/>
    <s v="Manufacturing"/>
    <s v="31"/>
    <s v="MANUFACTURE OF FURNITURE"/>
    <s v="Medium-high"/>
    <n v="0.85772657838850586"/>
    <n v="-6.2749244225799972"/>
    <n v="1.661226452434518E-2"/>
    <n v="2.8647319475361831E-2"/>
    <n v="4.3917807922204247E-2"/>
    <x v="1"/>
    <n v="0"/>
    <n v="0.65229392883423354"/>
    <n v="84.943199251259898"/>
    <n v="436.76831197264221"/>
    <n v="131.32416147588191"/>
    <x v="3"/>
    <s v="Exp&gt;25"/>
    <s v="Exp&gt;50"/>
    <s v="Decreased Export Intensity"/>
    <n v="0"/>
    <n v="-0.63315915581482851"/>
    <n v="17.867169785874939"/>
    <n v="0.1643881246434962"/>
    <n v="-14.58900740153989"/>
    <n v="-0.15769537452561619"/>
    <n v="4.1953202569441128"/>
    <s v="Yes"/>
    <s v="Yes"/>
    <s v="Yes"/>
    <x v="3"/>
    <s v="Declining"/>
    <n v="-4.2496679946879148"/>
    <n v="-4.3426090514944171E-2"/>
    <n v="-1.079780327504742"/>
    <s v="No"/>
    <s v="0.Reducing"/>
    <s v="Reducing"/>
    <n v="82.452399477034135"/>
    <n v="1.3765316239538821E-2"/>
    <n v="3.1611773249604853E-2"/>
    <n v="1.937649578692139E-2"/>
    <n v="0.63564324020662855"/>
    <s v="50-75"/>
    <n v="0.61295187821086861"/>
    <n v="13.19483844566728"/>
    <n v="7.3172124083598389"/>
    <n v="69.797741221779546"/>
    <n v="356.96082337317398"/>
  </r>
  <r>
    <n v="1264"/>
    <n v="1294"/>
    <n v="990"/>
    <n v="1003"/>
    <n v="1048"/>
    <s v="Meble Wójcik sp. z o.o., Elbląg"/>
    <m/>
    <m/>
    <m/>
    <n v="2006"/>
    <m/>
    <n v="280087998"/>
    <n v="250772"/>
    <n v="5782921164"/>
    <s v="sp. z o.o."/>
    <s v="3109"/>
    <s v="Produkcja pozostałych mebli"/>
    <m/>
    <s v="produkcja"/>
    <m/>
    <n v="400"/>
    <s v="J"/>
    <x v="4"/>
    <n v="633633.86735000007"/>
    <n v="33908.783280000003"/>
    <n v="32925.96557"/>
    <n v="28525.37657"/>
    <n v="15158.099969999999"/>
    <n v="1574"/>
    <n v="1442"/>
    <n v="127481.57238"/>
    <n v="376752.33353"/>
    <n v="197452.12086"/>
    <n v="179300.21267000001"/>
    <n v="247925.45584000001"/>
    <n v="128826.87768999999"/>
    <m/>
    <m/>
    <s v="C"/>
    <s v="Manufacturing"/>
    <s v="31"/>
    <s v="MANUFACTURE OF FURNITURE"/>
    <s v="Medium-high"/>
    <n v="2.4840843917999888E-3"/>
    <n v="4.4443650319956562"/>
    <n v="4.5018705659310113E-2"/>
    <n v="7.571386831962007E-2"/>
    <n v="0.1150562634778778"/>
    <x v="1"/>
    <n v="0"/>
    <n v="0.65805950959095583"/>
    <n v="88.406083481275999"/>
    <n v="439.41322285020811"/>
    <n v="136.92934872399451"/>
    <x v="0"/>
    <s v="Exp&gt;25"/>
    <s v="Exp&gt;50"/>
    <s v="Decreased Export Intensity"/>
    <n v="0"/>
    <n v="-0.63315915581482851"/>
    <n v="17.867169785874939"/>
    <n v="0.1643881246434962"/>
    <n v="-14.58900740153989"/>
    <n v="-0.15769537452561619"/>
    <n v="4.1953202569441128"/>
    <s v="Yes"/>
    <s v="Yes"/>
    <s v="Yes"/>
    <x v="3"/>
    <s v="Declining"/>
    <n v="-4.2496679946879148"/>
    <n v="-4.3426090514944171E-2"/>
    <n v="-1.079780327504742"/>
    <s v="No"/>
    <s v="0.Reducing"/>
    <s v="Reducing"/>
    <n v="82.452399477034135"/>
    <n v="1.3765316239538821E-2"/>
    <n v="3.1611773249604853E-2"/>
    <n v="1.937649578692139E-2"/>
    <n v="0.63564324020662855"/>
    <s v="50-75"/>
    <n v="0.61295187821086861"/>
    <n v="13.19483844566728"/>
    <n v="7.3172124083598389"/>
    <n v="69.797741221779546"/>
    <n v="356.96082337317398"/>
  </r>
  <r>
    <n v="1264"/>
    <n v="1294"/>
    <n v="990"/>
    <n v="1003"/>
    <n v="1048"/>
    <s v="Meble Wójcik sp. z o.o., Elbląg"/>
    <m/>
    <m/>
    <m/>
    <n v="2006"/>
    <m/>
    <n v="280087998"/>
    <n v="250772"/>
    <n v="5782921164"/>
    <s v="sp. z o.o."/>
    <s v="3109"/>
    <s v="Produkcja pozostałych mebli"/>
    <m/>
    <s v="produkcja"/>
    <m/>
    <n v="400"/>
    <s v="J"/>
    <x v="2"/>
    <n v="647288.01934"/>
    <n v="26461.195210000002"/>
    <n v="26094.104780000001"/>
    <n v="20304.8959"/>
    <n v="22624.761020000002"/>
    <n v="520368"/>
    <n v="1580"/>
    <n v="112989.07494999999"/>
    <n v="353991.93183000002"/>
    <n v="184815.7573"/>
    <n v="169176.17452999999"/>
    <n v="236900.07926999999"/>
    <n v="117091.85256"/>
    <m/>
    <m/>
    <s v="C"/>
    <s v="Manufacturing"/>
    <s v="31"/>
    <s v="MANUFACTURE OF FURNITURE"/>
    <s v="Medium-high"/>
    <n v="0.80392033291545761"/>
    <n v="17.957404705344882"/>
    <n v="3.1369182332006793E-2"/>
    <n v="5.735977030615251E-2"/>
    <n v="8.5710802472370978E-2"/>
    <x v="1"/>
    <n v="0"/>
    <n v="0.66922451606543443"/>
    <n v="71.51207275316456"/>
    <n v="409.67596160759501"/>
    <n v="116.9719982911392"/>
    <x v="3"/>
    <s v="Exp&gt;25"/>
    <s v="Exp&gt;50"/>
    <s v="Decreased Export Intensity"/>
    <n v="0"/>
    <n v="-0.63315915581482851"/>
    <n v="17.867169785874939"/>
    <n v="0.1643881246434962"/>
    <n v="-14.58900740153989"/>
    <n v="-0.15769537452561619"/>
    <n v="4.1953202569441128"/>
    <s v="Yes"/>
    <s v="Yes"/>
    <s v="Yes"/>
    <x v="3"/>
    <s v="Declining"/>
    <n v="-4.2496679946879148"/>
    <n v="-4.3426090514944171E-2"/>
    <n v="-1.079780327504742"/>
    <s v="No"/>
    <s v="0.Reducing"/>
    <s v="Reducing"/>
    <n v="82.452399477034135"/>
    <n v="1.3765316239538821E-2"/>
    <n v="3.1611773249604853E-2"/>
    <n v="1.937649578692139E-2"/>
    <n v="0.63564324020662855"/>
    <s v="50-75"/>
    <n v="0.61295187821086861"/>
    <n v="13.19483844566728"/>
    <n v="7.3172124083598389"/>
    <n v="69.797741221779546"/>
    <n v="356.96082337317398"/>
  </r>
  <r>
    <n v="1076"/>
    <n v="1132"/>
    <n v="1113"/>
    <n v="1039"/>
    <n v="1050"/>
    <s v="Dyckerhoff Polska sp. z o.o., Sitkówka-Nowiny"/>
    <m/>
    <m/>
    <m/>
    <n v="1995"/>
    <m/>
    <n v="290622478"/>
    <n v="24753"/>
    <n v="6570081493"/>
    <s v="sp. z o.o."/>
    <s v="2351"/>
    <s v="Produkcja cementu"/>
    <s v="Budownictwo "/>
    <s v="budownictwo"/>
    <m/>
    <n v="500"/>
    <s v="J"/>
    <x v="1"/>
    <n v="529359"/>
    <n v="124761"/>
    <n v="127743.60279999999"/>
    <n v="103106"/>
    <n v="33867"/>
    <n v="0"/>
    <n v="351"/>
    <n v="44549.563280000002"/>
    <n v="555142.84155000001"/>
    <n v="216331.97649999999"/>
    <n v="338810.86505000002"/>
    <n v="452350"/>
    <n v="102792.86532"/>
    <m/>
    <m/>
    <s v="C"/>
    <s v="Manufacturing"/>
    <s v="23"/>
    <s v="MANUFACTURE OF OTHER NON-METALLIC MINERAL PRODUCTS"/>
    <s v="Medium-low"/>
    <n v="0"/>
    <n v="-1.1570229415998941"/>
    <n v="0.19477519037175151"/>
    <n v="0.18572877516013789"/>
    <n v="0.22793412180833431"/>
    <x v="0"/>
    <n v="1"/>
    <n v="0.81483532911458467"/>
    <n v="126.92183270655271"/>
    <n v="1508.1452991452991"/>
    <n v="616.33041737891733"/>
    <x v="0"/>
    <s v="Exp&lt;25"/>
    <s v="Exp&lt;50"/>
    <s v="Increased Export Intensity"/>
    <n v="1"/>
    <n v="8.3131517603561803E-3"/>
    <n v="37.37170361241737"/>
    <n v="0.31752023090579412"/>
    <n v="-0.45528723737870042"/>
    <n v="-4.5632682633200972E-3"/>
    <n v="8.2615700353309229"/>
    <s v="Yes"/>
    <s v="Yes"/>
    <s v="Yes"/>
    <x v="3"/>
    <s v="Declining"/>
    <n v="-3.089887640449438"/>
    <n v="-3.1386313820670253E-2"/>
    <n v="-0.78158744181369144"/>
    <s v="Yes"/>
    <s v="0.Reducing"/>
    <s v="Reducing"/>
    <n v="628.09935461520922"/>
    <n v="0.1529570698088247"/>
    <n v="0.18443128602305481"/>
    <n v="0.16108682528164681"/>
    <n v="0"/>
    <s v="0-10"/>
    <n v="0.87342461658869641"/>
    <n v="13.191059804956121"/>
    <n v="5.8749307308520304"/>
    <n v="121.1728483426966"/>
    <n v="1504.3693820224721"/>
  </r>
  <r>
    <n v="1076"/>
    <n v="1132"/>
    <n v="1113"/>
    <n v="1039"/>
    <n v="1050"/>
    <s v="Dyckerhoff Polska sp. z o.o., Sitkówka-Nowiny"/>
    <m/>
    <m/>
    <m/>
    <n v="1995"/>
    <m/>
    <n v="290622478"/>
    <n v="24753"/>
    <n v="6570081493"/>
    <s v="sp. z o.o."/>
    <s v="2351"/>
    <s v="Produkcja cementu"/>
    <s v="Budownictwo "/>
    <s v="budownictwo"/>
    <m/>
    <n v="500"/>
    <s v="J"/>
    <x v="0"/>
    <n v="535555.5"/>
    <n v="98099"/>
    <n v="101971"/>
    <n v="81917"/>
    <n v="37313"/>
    <n v="0"/>
    <n v="356"/>
    <n v="43137.534010000003"/>
    <n v="508527"/>
    <n v="223138"/>
    <n v="285389"/>
    <n v="444160"/>
    <n v="64366.911780000002"/>
    <m/>
    <m/>
    <s v="C"/>
    <s v="Manufacturing"/>
    <s v="23"/>
    <s v="MANUFACTURE OF OTHER NON-METALLIC MINERAL PRODUCTS"/>
    <s v="Medium-low"/>
    <n v="0"/>
    <m/>
    <n v="0.1529570698088247"/>
    <n v="0.16108682528164681"/>
    <n v="0.18443128602305481"/>
    <x v="0"/>
    <n v="1"/>
    <n v="0.87342461658869641"/>
    <n v="121.1728483426966"/>
    <n v="1504.3693820224721"/>
    <n v="626.79213483146066"/>
    <x v="0"/>
    <s v="Exp&lt;25"/>
    <s v="Exp&lt;50"/>
    <s v="Increased Export Intensity"/>
    <n v="1"/>
    <n v="8.3131517603561803E-3"/>
    <n v="37.37170361241737"/>
    <n v="0.31752023090579412"/>
    <n v="-0.45528723737870042"/>
    <n v="-4.5632682633200972E-3"/>
    <n v="8.2615700353309229"/>
    <s v="Yes"/>
    <s v="Yes"/>
    <s v="Yes"/>
    <x v="3"/>
    <s v="Declining"/>
    <n v="-3.089887640449438"/>
    <n v="-3.1386313820670253E-2"/>
    <n v="-0.78158744181369144"/>
    <s v="Yes"/>
    <s v="0.Reducing"/>
    <s v="Reducing"/>
    <n v="628.09935461520922"/>
    <n v="0.1529570698088247"/>
    <n v="0.18443128602305481"/>
    <n v="0.16108682528164681"/>
    <n v="0"/>
    <s v="0-10"/>
    <n v="0.87342461658869641"/>
    <n v="13.191059804956121"/>
    <n v="5.8749307308520304"/>
    <n v="121.1728483426966"/>
    <n v="1504.3693820224721"/>
  </r>
  <r>
    <n v="1076"/>
    <n v="1132"/>
    <n v="1113"/>
    <n v="1039"/>
    <n v="1050"/>
    <s v="Dyckerhoff Polska sp. z o.o., Sitkówka-Nowiny"/>
    <m/>
    <m/>
    <m/>
    <n v="1995"/>
    <m/>
    <n v="290622478"/>
    <n v="24753"/>
    <n v="6570081493"/>
    <s v="sp. z o.o."/>
    <s v="2351"/>
    <s v="Produkcja cementu"/>
    <s v="Budownictwo "/>
    <s v="budownictwo"/>
    <m/>
    <n v="500"/>
    <s v="J"/>
    <x v="2"/>
    <n v="575400.33373000007"/>
    <n v="108130.6094"/>
    <n v="113226.67802000001"/>
    <n v="91261.127370000002"/>
    <n v="34368.261009999987"/>
    <n v="0"/>
    <n v="354"/>
    <n v="47220.763270000003"/>
    <n v="568656.61129000003"/>
    <n v="218512.56412"/>
    <n v="350144.04716999998"/>
    <n v="445504.84960000002"/>
    <n v="123151.76169"/>
    <m/>
    <m/>
    <s v="C"/>
    <s v="Manufacturing"/>
    <s v="23"/>
    <s v="MANUFACTURE OF OTHER NON-METALLIC MINERAL PRODUCTS"/>
    <s v="Medium-low"/>
    <n v="0"/>
    <n v="8.6975632283573301"/>
    <n v="0.158604578447852"/>
    <n v="0.16048547675014929"/>
    <n v="0.20484878548895599"/>
    <x v="0"/>
    <n v="1"/>
    <n v="0.78343386985226515"/>
    <n v="133.3919866384181"/>
    <n v="1625.4246715536731"/>
    <n v="617.26713028248582"/>
    <x v="0"/>
    <s v="Exp&lt;25"/>
    <s v="Exp&lt;50"/>
    <s v="Increased Export Intensity"/>
    <n v="1"/>
    <n v="8.3131517603561803E-3"/>
    <n v="37.37170361241737"/>
    <n v="0.31752023090579412"/>
    <n v="-0.45528723737870042"/>
    <n v="-4.5632682633200972E-3"/>
    <n v="8.2615700353309229"/>
    <s v="Yes"/>
    <s v="Yes"/>
    <s v="Yes"/>
    <x v="3"/>
    <s v="Declining"/>
    <n v="-3.089887640449438"/>
    <n v="-3.1386313820670253E-2"/>
    <n v="-0.78158744181369144"/>
    <s v="Yes"/>
    <s v="0.Reducing"/>
    <s v="Reducing"/>
    <n v="628.09935461520922"/>
    <n v="0.1529570698088247"/>
    <n v="0.18443128602305481"/>
    <n v="0.16108682528164681"/>
    <n v="0"/>
    <s v="0-10"/>
    <n v="0.87342461658869641"/>
    <n v="13.191059804956121"/>
    <n v="5.8749307308520304"/>
    <n v="121.1728483426966"/>
    <n v="1504.3693820224721"/>
  </r>
  <r>
    <n v="1076"/>
    <n v="1132"/>
    <n v="1113"/>
    <n v="1039"/>
    <n v="1050"/>
    <s v="Dyckerhoff Polska sp. z o.o., Sitkówka-Nowiny"/>
    <m/>
    <m/>
    <m/>
    <n v="1995"/>
    <m/>
    <n v="290622478"/>
    <n v="24753"/>
    <n v="6570081493"/>
    <s v="sp. z o.o."/>
    <s v="2351"/>
    <s v="Produkcja cementu"/>
    <s v="Budownictwo "/>
    <s v="budownictwo"/>
    <m/>
    <n v="500"/>
    <s v="J"/>
    <x v="3"/>
    <n v="693369.7"/>
    <n v="96961"/>
    <n v="108004"/>
    <n v="87188.7"/>
    <n v="30499.528880000002"/>
    <n v="3063"/>
    <n v="348"/>
    <n v="51109"/>
    <n v="627065"/>
    <n v="257212"/>
    <n v="369853"/>
    <n v="491432"/>
    <n v="135632.77213999999"/>
    <m/>
    <m/>
    <s v="C"/>
    <s v="Manufacturing"/>
    <s v="23"/>
    <s v="MANUFACTURE OF OTHER NON-METALLIC MINERAL PRODUCTS"/>
    <s v="Medium-low"/>
    <n v="4.4175567521915083E-3"/>
    <n v="20.50213726941557"/>
    <n v="0.12574633705510929"/>
    <n v="0.13904252350234819"/>
    <n v="0.17741762848166179"/>
    <x v="0"/>
    <n v="1"/>
    <n v="0.7837018490906047"/>
    <n v="146.86494252873561"/>
    <n v="1992.4416666666671"/>
    <n v="739.11494252873558"/>
    <x v="0"/>
    <s v="Exp&lt;25"/>
    <s v="Exp&lt;50"/>
    <s v="Increased Export Intensity"/>
    <n v="1"/>
    <n v="8.3131517603561803E-3"/>
    <n v="37.37170361241737"/>
    <n v="0.31752023090579412"/>
    <n v="-0.45528723737870042"/>
    <n v="-4.5632682633200972E-3"/>
    <n v="8.2615700353309229"/>
    <s v="Yes"/>
    <s v="Yes"/>
    <s v="Yes"/>
    <x v="3"/>
    <s v="Declining"/>
    <n v="-3.089887640449438"/>
    <n v="-3.1386313820670253E-2"/>
    <n v="-0.78158744181369144"/>
    <s v="Yes"/>
    <s v="0.Reducing"/>
    <s v="Reducing"/>
    <n v="628.09935461520922"/>
    <n v="0.1529570698088247"/>
    <n v="0.18443128602305481"/>
    <n v="0.16108682528164681"/>
    <n v="0"/>
    <s v="0-10"/>
    <n v="0.87342461658869641"/>
    <n v="13.191059804956121"/>
    <n v="5.8749307308520304"/>
    <n v="121.1728483426966"/>
    <n v="1504.3693820224721"/>
  </r>
  <r>
    <n v="1076"/>
    <n v="1132"/>
    <n v="1113"/>
    <n v="1039"/>
    <n v="1050"/>
    <s v="Dyckerhoff Polska sp. z o.o., Sitkówka-Nowiny"/>
    <m/>
    <m/>
    <m/>
    <n v="1995"/>
    <m/>
    <n v="290622478"/>
    <n v="24753"/>
    <n v="6570081493"/>
    <s v="sp. z o.o."/>
    <s v="2351"/>
    <s v="Produkcja cementu"/>
    <s v="Budownictwo "/>
    <s v="budownictwo"/>
    <m/>
    <n v="500"/>
    <s v="J"/>
    <x v="4"/>
    <n v="735701.71413999994"/>
    <n v="143527.23462"/>
    <n v="152710.63597"/>
    <n v="122761.37999"/>
    <n v="28991.97683"/>
    <n v="6116"/>
    <n v="345"/>
    <n v="55689.603210000001"/>
    <n v="709344.29951000004"/>
    <n v="301263.90603999997"/>
    <n v="408080.39347000001"/>
    <n v="570193.8311699999"/>
    <n v="139150.46833999999"/>
    <m/>
    <m/>
    <s v="C"/>
    <s v="Manufacturing"/>
    <s v="23"/>
    <s v="MANUFACTURE OF OTHER NON-METALLIC MINERAL PRODUCTS"/>
    <s v="Medium-low"/>
    <n v="8.3131517603561803E-3"/>
    <n v="6.1052587299387229"/>
    <n v="0.16686297942570669"/>
    <n v="0.17306317972076601"/>
    <n v="0.21529762912043751"/>
    <x v="0"/>
    <n v="1"/>
    <n v="0.80383225968528638"/>
    <n v="161.4191397391304"/>
    <n v="2132.4687366376811"/>
    <n v="873.22871315942041"/>
    <x v="0"/>
    <s v="Exp&lt;25"/>
    <s v="Exp&lt;50"/>
    <s v="Increased Export Intensity"/>
    <n v="1"/>
    <n v="8.3131517603561803E-3"/>
    <n v="37.37170361241737"/>
    <n v="0.31752023090579412"/>
    <n v="-0.45528723737870042"/>
    <n v="-4.5632682633200972E-3"/>
    <n v="8.2615700353309229"/>
    <s v="Yes"/>
    <s v="Yes"/>
    <s v="Yes"/>
    <x v="3"/>
    <s v="Declining"/>
    <n v="-3.089887640449438"/>
    <n v="-3.1386313820670253E-2"/>
    <n v="-0.78158744181369144"/>
    <s v="Yes"/>
    <s v="0.Reducing"/>
    <s v="Reducing"/>
    <n v="628.09935461520922"/>
    <n v="0.1529570698088247"/>
    <n v="0.18443128602305481"/>
    <n v="0.16108682528164681"/>
    <n v="0"/>
    <s v="0-10"/>
    <n v="0.87342461658869641"/>
    <n v="13.191059804956121"/>
    <n v="5.8749307308520304"/>
    <n v="121.1728483426966"/>
    <n v="1504.3693820224721"/>
  </r>
  <r>
    <n v="985"/>
    <n v="1032"/>
    <n v="1318"/>
    <n v="1154"/>
    <n v="1051"/>
    <s v="Sempertrans Bełchatów sp. z o.o., Rogowiec"/>
    <m/>
    <m/>
    <m/>
    <n v="2008"/>
    <m/>
    <n v="590019382"/>
    <n v="302725"/>
    <n v="7690502319"/>
    <s v="sp. z o.o."/>
    <s v="2219"/>
    <s v="Produkcja pozostałych wyrobów z gumy"/>
    <m/>
    <s v="produkcja"/>
    <m/>
    <n v="500"/>
    <s v="J"/>
    <x v="1"/>
    <n v="471736"/>
    <n v="-125134"/>
    <n v="-133624"/>
    <n v="-119191"/>
    <n v="16473"/>
    <n v="430472"/>
    <n v="680"/>
    <n v="70485"/>
    <n v="353736"/>
    <n v="214960"/>
    <n v="138776"/>
    <n v="165266"/>
    <n v="188470"/>
    <m/>
    <m/>
    <s v="C"/>
    <s v="Manufacturing"/>
    <s v="22"/>
    <s v="MANUFACTURE OF RUBBER AND PLASTIC PRODUCTS"/>
    <s v="Medium-low"/>
    <n v="0.91252734580358508"/>
    <n v="-11.808067721449181"/>
    <n v="-0.25266462597724149"/>
    <n v="-0.33694902413099032"/>
    <n v="-0.72120702382825264"/>
    <x v="0"/>
    <n v="1"/>
    <n v="0.4672015288237556"/>
    <n v="103.6544117647059"/>
    <n v="693.7294117647059"/>
    <n v="316.11764705882348"/>
    <x v="3"/>
    <s v="Exp&gt;25"/>
    <s v="Exp&gt;50"/>
    <s v="Decreased Export Intensity"/>
    <n v="0"/>
    <n v="-0.81375479765263214"/>
    <n v="49.71274843568014"/>
    <n v="0.40354826170257668"/>
    <n v="8.4874988664348905"/>
    <n v="8.1464762533462576E-2"/>
    <n v="10.61517119363473"/>
    <s v="Yes"/>
    <s v="Yes"/>
    <s v="Yes"/>
    <x v="0"/>
    <s v="Growing"/>
    <n v="9.7597597597597598"/>
    <n v="9.3123789209388796E-2"/>
    <n v="2.3554063908791218"/>
    <s v="No"/>
    <s v="2.Hiring"/>
    <s v="Hiring"/>
    <n v="292.34929936776717"/>
    <n v="3.8284006079675151E-2"/>
    <n v="7.1989791075628307E-2"/>
    <n v="4.0034173129519679E-2"/>
    <n v="0.81375479765263214"/>
    <s v="75-100"/>
    <n v="0.55610903339700068"/>
    <n v="13.189829483978659"/>
    <n v="6.5012896705403893"/>
    <n v="102.43243243243241"/>
    <n v="803.14864864864865"/>
  </r>
  <r>
    <n v="985"/>
    <n v="1032"/>
    <n v="1318"/>
    <n v="1154"/>
    <n v="1051"/>
    <s v="Sempertrans Bełchatów sp. z o.o., Rogowiec"/>
    <m/>
    <m/>
    <m/>
    <n v="2008"/>
    <m/>
    <n v="590019382"/>
    <n v="302725"/>
    <n v="7690502319"/>
    <s v="sp. z o.o."/>
    <s v="2219"/>
    <s v="Produkcja pozostałych wyrobów z gumy"/>
    <m/>
    <s v="produkcja"/>
    <m/>
    <n v="500"/>
    <s v="J"/>
    <x v="2"/>
    <n v="490573"/>
    <n v="2965"/>
    <n v="2518"/>
    <n v="-3393"/>
    <n v="8417"/>
    <n v="459275"/>
    <n v="680"/>
    <n v="73097"/>
    <n v="406711"/>
    <n v="224151"/>
    <n v="182560"/>
    <n v="161872"/>
    <n v="244839"/>
    <m/>
    <m/>
    <s v="C"/>
    <s v="Manufacturing"/>
    <s v="22"/>
    <s v="MANUFACTURE OF RUBBER AND PLASTIC PRODUCTS"/>
    <s v="Medium-low"/>
    <n v="0.93620113622233592"/>
    <n v="3.9931232723387611"/>
    <n v="-6.9164018402969587E-3"/>
    <n v="-8.3425331500746238E-3"/>
    <n v="-2.0961006227142431E-2"/>
    <x v="0"/>
    <n v="1"/>
    <n v="0.39800251284081328"/>
    <n v="107.49558823529409"/>
    <n v="721.43088235294113"/>
    <n v="329.63382352941181"/>
    <x v="3"/>
    <s v="Exp&gt;25"/>
    <s v="Exp&gt;50"/>
    <s v="Decreased Export Intensity"/>
    <n v="0"/>
    <n v="-0.81375479765263214"/>
    <n v="49.71274843568014"/>
    <n v="0.40354826170257668"/>
    <n v="8.4874988664348905"/>
    <n v="8.1464762533462576E-2"/>
    <n v="10.61517119363473"/>
    <s v="Yes"/>
    <s v="Yes"/>
    <s v="Yes"/>
    <x v="0"/>
    <s v="Growing"/>
    <n v="9.7597597597597598"/>
    <n v="9.3123789209388796E-2"/>
    <n v="2.3554063908791218"/>
    <s v="No"/>
    <s v="2.Hiring"/>
    <s v="Hiring"/>
    <n v="292.34929936776717"/>
    <n v="3.8284006079675151E-2"/>
    <n v="7.1989791075628307E-2"/>
    <n v="4.0034173129519679E-2"/>
    <n v="0.81375479765263214"/>
    <s v="75-100"/>
    <n v="0.55610903339700068"/>
    <n v="13.189829483978659"/>
    <n v="6.5012896705403893"/>
    <n v="102.43243243243241"/>
    <n v="803.14864864864865"/>
  </r>
  <r>
    <n v="985"/>
    <n v="1032"/>
    <n v="1318"/>
    <n v="1154"/>
    <n v="1051"/>
    <s v="Sempertrans Bełchatów sp. z o.o., Rogowiec"/>
    <m/>
    <m/>
    <m/>
    <n v="2008"/>
    <m/>
    <n v="590019382"/>
    <n v="302725"/>
    <n v="7690502319"/>
    <s v="sp. z o.o."/>
    <s v="2219"/>
    <s v="Produkcja pozostałych wyrobów z gumy"/>
    <m/>
    <s v="produkcja"/>
    <m/>
    <n v="500"/>
    <s v="J"/>
    <x v="0"/>
    <n v="534897"/>
    <n v="39530"/>
    <n v="36008"/>
    <n v="20478"/>
    <n v="15573"/>
    <n v="435275"/>
    <n v="666"/>
    <n v="68220"/>
    <n v="511513"/>
    <n v="357101"/>
    <n v="154412"/>
    <n v="284457"/>
    <n v="227056"/>
    <m/>
    <m/>
    <s v="C"/>
    <s v="Manufacturing"/>
    <s v="22"/>
    <s v="MANUFACTURE OF RUBBER AND PLASTIC PRODUCTS"/>
    <s v="Medium-low"/>
    <n v="0.81375479765263214"/>
    <m/>
    <n v="3.8284006079675151E-2"/>
    <n v="4.0034173129519679E-2"/>
    <n v="7.1989791075628307E-2"/>
    <x v="0"/>
    <n v="1"/>
    <n v="0.55610903339700068"/>
    <n v="102.43243243243241"/>
    <n v="803.14864864864865"/>
    <n v="536.18768768768768"/>
    <x v="3"/>
    <s v="Exp&gt;25"/>
    <s v="Exp&gt;50"/>
    <s v="Decreased Export Intensity"/>
    <n v="0"/>
    <n v="-0.81375479765263214"/>
    <n v="49.71274843568014"/>
    <n v="0.40354826170257668"/>
    <n v="8.4874988664348905"/>
    <n v="8.1464762533462576E-2"/>
    <n v="10.61517119363473"/>
    <s v="Yes"/>
    <s v="Yes"/>
    <s v="Yes"/>
    <x v="0"/>
    <s v="Growing"/>
    <n v="9.7597597597597598"/>
    <n v="9.3123789209388796E-2"/>
    <n v="2.3554063908791218"/>
    <s v="No"/>
    <s v="2.Hiring"/>
    <s v="Hiring"/>
    <n v="292.34929936776717"/>
    <n v="3.8284006079675151E-2"/>
    <n v="7.1989791075628307E-2"/>
    <n v="4.0034173129519679E-2"/>
    <n v="0.81375479765263214"/>
    <s v="75-100"/>
    <n v="0.55610903339700068"/>
    <n v="13.189829483978659"/>
    <n v="6.5012896705403893"/>
    <n v="102.43243243243241"/>
    <n v="803.14864864864865"/>
  </r>
  <r>
    <n v="985"/>
    <n v="1032"/>
    <n v="1318"/>
    <n v="1154"/>
    <n v="1051"/>
    <s v="Sempertrans Bełchatów sp. z o.o., Rogowiec"/>
    <m/>
    <m/>
    <m/>
    <n v="2008"/>
    <m/>
    <n v="590019382"/>
    <n v="302725"/>
    <n v="7690502319"/>
    <s v="sp. z o.o."/>
    <s v="2219"/>
    <s v="Produkcja pozostałych wyrobów z gumy"/>
    <m/>
    <s v="produkcja"/>
    <m/>
    <n v="500"/>
    <s v="J"/>
    <x v="3"/>
    <n v="754551"/>
    <n v="43246"/>
    <n v="39282"/>
    <n v="27700"/>
    <n v="9732"/>
    <n v="700614"/>
    <n v="695"/>
    <n v="84633"/>
    <n v="475347"/>
    <n v="231120"/>
    <n v="244227"/>
    <n v="189572"/>
    <n v="285775"/>
    <m/>
    <m/>
    <s v="C"/>
    <s v="Manufacturing"/>
    <s v="22"/>
    <s v="MANUFACTURE OF RUBBER AND PLASTIC PRODUCTS"/>
    <s v="Medium-low"/>
    <n v="0.92851775426710714"/>
    <n v="53.810136309988522"/>
    <n v="3.6710573572893021E-2"/>
    <n v="5.827321935344075E-2"/>
    <n v="0.14611862511341339"/>
    <x v="0"/>
    <n v="1"/>
    <n v="0.39880760791590142"/>
    <n v="121.7741007194245"/>
    <n v="1085.684892086331"/>
    <n v="332.54676258992811"/>
    <x v="3"/>
    <s v="Exp&gt;25"/>
    <s v="Exp&gt;50"/>
    <s v="Decreased Export Intensity"/>
    <n v="0"/>
    <n v="-0.81375479765263214"/>
    <n v="49.71274843568014"/>
    <n v="0.40354826170257668"/>
    <n v="8.4874988664348905"/>
    <n v="8.1464762533462576E-2"/>
    <n v="10.61517119363473"/>
    <s v="Yes"/>
    <s v="Yes"/>
    <s v="Yes"/>
    <x v="0"/>
    <s v="Growing"/>
    <n v="9.7597597597597598"/>
    <n v="9.3123789209388796E-2"/>
    <n v="2.3554063908791218"/>
    <s v="No"/>
    <s v="2.Hiring"/>
    <s v="Hiring"/>
    <n v="292.34929936776717"/>
    <n v="3.8284006079675151E-2"/>
    <n v="7.1989791075628307E-2"/>
    <n v="4.0034173129519679E-2"/>
    <n v="0.81375479765263214"/>
    <s v="75-100"/>
    <n v="0.55610903339700068"/>
    <n v="13.189829483978659"/>
    <n v="6.5012896705403893"/>
    <n v="102.43243243243241"/>
    <n v="803.14864864864865"/>
  </r>
  <r>
    <n v="985"/>
    <n v="1032"/>
    <n v="1318"/>
    <n v="1154"/>
    <n v="1051"/>
    <s v="Sempertrans Bełchatów sp. z o.o., Rogowiec"/>
    <m/>
    <m/>
    <m/>
    <n v="2008"/>
    <m/>
    <n v="590019382"/>
    <n v="302725"/>
    <n v="7690502319"/>
    <s v="sp. z o.o."/>
    <s v="2219"/>
    <s v="Produkcja pozostałych wyrobów z gumy"/>
    <m/>
    <s v="produkcja"/>
    <m/>
    <n v="500"/>
    <s v="J"/>
    <x v="4"/>
    <n v="800809"/>
    <n v="54697"/>
    <n v="69923"/>
    <n v="62632"/>
    <n v="12173"/>
    <n v="0"/>
    <n v="731"/>
    <n v="98499"/>
    <n v="501441"/>
    <n v="208045"/>
    <n v="293396"/>
    <n v="252203"/>
    <n v="249238"/>
    <m/>
    <m/>
    <s v="C"/>
    <s v="Manufacturing"/>
    <s v="22"/>
    <s v="MANUFACTURE OF RUBBER AND PLASTIC PRODUCTS"/>
    <s v="Medium-low"/>
    <n v="0"/>
    <n v="6.1305332575266602"/>
    <n v="7.8210909218053237E-2"/>
    <n v="0.1249040265953522"/>
    <n v="0.24833963117012881"/>
    <x v="0"/>
    <n v="1"/>
    <n v="0.5029564794262934"/>
    <n v="134.74555403556769"/>
    <n v="1095.4979480164161"/>
    <n v="284.60328317373461"/>
    <x v="0"/>
    <s v="Exp&gt;25"/>
    <s v="Exp&gt;50"/>
    <s v="Decreased Export Intensity"/>
    <n v="0"/>
    <n v="-0.81375479765263214"/>
    <n v="49.71274843568014"/>
    <n v="0.40354826170257668"/>
    <n v="8.4874988664348905"/>
    <n v="8.1464762533462576E-2"/>
    <n v="10.61517119363473"/>
    <s v="Yes"/>
    <s v="Yes"/>
    <s v="Yes"/>
    <x v="0"/>
    <s v="Growing"/>
    <n v="9.7597597597597598"/>
    <n v="9.3123789209388796E-2"/>
    <n v="2.3554063908791218"/>
    <s v="No"/>
    <s v="2.Hiring"/>
    <s v="Hiring"/>
    <n v="292.34929936776717"/>
    <n v="3.8284006079675151E-2"/>
    <n v="7.1989791075628307E-2"/>
    <n v="4.0034173129519679E-2"/>
    <n v="0.81375479765263214"/>
    <s v="75-100"/>
    <n v="0.55610903339700068"/>
    <n v="13.189829483978659"/>
    <n v="6.5012896705403893"/>
    <n v="102.43243243243241"/>
    <n v="803.14864864864865"/>
  </r>
  <r>
    <n v="1055"/>
    <n v="1250"/>
    <n v="922"/>
    <n v="1028"/>
    <n v="1052"/>
    <s v="Takeda Pharma sp. z o.o., Warszawa"/>
    <s v="PR"/>
    <m/>
    <m/>
    <m/>
    <m/>
    <s v="012765897"/>
    <n v="27645"/>
    <n v="5262108132"/>
    <s v="sp. z o.o."/>
    <s v="4646"/>
    <s v="Sprzedaż hurtowa wyrobów farmaceutycznych i medycznych"/>
    <s v="Handel hurtowy "/>
    <s v="ochrona zdrowia i farmacja"/>
    <m/>
    <n v="500"/>
    <s v="J"/>
    <x v="0"/>
    <n v="534638"/>
    <n v="31129"/>
    <n v="27341"/>
    <n v="23459"/>
    <n v="18761"/>
    <n v="256341"/>
    <n v="564"/>
    <n v="75937"/>
    <n v="724302"/>
    <n v="268020"/>
    <n v="456282"/>
    <n v="458688"/>
    <n v="265614"/>
    <m/>
    <m/>
    <s v="G"/>
    <s v="Wholesale and Retail Trade; Repair of Motor Vehicles and Motorcycles"/>
    <s v="46"/>
    <s v="WHOLESALE TRADE, EXCEPT OF MOTOR VEHICLES"/>
    <s v="Medium-high"/>
    <n v="0.47946648012299908"/>
    <m/>
    <n v="4.3878287738619397E-2"/>
    <n v="3.2388423613354651E-2"/>
    <n v="5.1143696804799778E-2"/>
    <x v="0"/>
    <n v="1"/>
    <n v="0.63328280192516384"/>
    <n v="134.6400709219858"/>
    <n v="947.9397163120567"/>
    <n v="475.21276595744678"/>
    <x v="4"/>
    <s v="Exp&gt;25"/>
    <s v="Exp&lt;50"/>
    <s v="Decreased Export Intensity"/>
    <n v="0"/>
    <n v="-0.47946648012299908"/>
    <n v="7.8286616364717814"/>
    <n v="7.5373315036891597E-2"/>
    <n v="-21.863288669223341"/>
    <n v="-0.24671018413222079"/>
    <n v="1.902198467164284"/>
    <s v="No"/>
    <s v="Yes"/>
    <s v="No"/>
    <x v="3"/>
    <s v="Declining"/>
    <n v="-77.659574468085097"/>
    <n v="-1.498772344546581"/>
    <n v="-31.249975022792839"/>
    <s v="No"/>
    <s v="0.Reducing"/>
    <s v="Reducing"/>
    <n v="3627.4015535292128"/>
    <n v="4.3878287738619397E-2"/>
    <n v="5.1143696804799778E-2"/>
    <n v="3.2388423613354651E-2"/>
    <n v="0.47946648012299908"/>
    <s v="25-50"/>
    <n v="0.63328280192516384"/>
    <n v="13.189345161343001"/>
    <n v="6.3350542514980592"/>
    <n v="134.6400709219858"/>
    <n v="947.9397163120567"/>
  </r>
  <r>
    <n v="1055"/>
    <n v="1250"/>
    <n v="922"/>
    <n v="1028"/>
    <n v="1052"/>
    <s v="Takeda Pharma sp. z o.o., Warszawa"/>
    <s v="PR"/>
    <m/>
    <m/>
    <m/>
    <m/>
    <s v="012765897"/>
    <n v="27645"/>
    <n v="5262108132"/>
    <s v="sp. z o.o."/>
    <s v="4646"/>
    <s v="Sprzedaż hurtowa wyrobów farmaceutycznych i medycznych"/>
    <s v="Handel hurtowy "/>
    <s v="ochrona zdrowia i farmacja"/>
    <m/>
    <n v="500"/>
    <s v="J"/>
    <x v="4"/>
    <n v="576493"/>
    <n v="3433"/>
    <n v="3043"/>
    <n v="-1127"/>
    <n v="2570"/>
    <n v="0"/>
    <n v="126"/>
    <n v="46561"/>
    <n v="447859"/>
    <n v="90595"/>
    <n v="357264"/>
    <n v="211768"/>
    <n v="162829"/>
    <m/>
    <m/>
    <s v="G"/>
    <s v="Wholesale and Retail Trade; Repair of Motor Vehicles and Motorcycles"/>
    <s v="46"/>
    <s v="WHOLESALE TRADE, EXCEPT OF MOTOR VEHICLES"/>
    <s v="Medium-high"/>
    <n v="0"/>
    <n v="0"/>
    <n v="-1.9549239973425522E-3"/>
    <n v="-2.5164169973138869E-3"/>
    <n v="-5.3218616599297348E-3"/>
    <x v="0"/>
    <n v="1"/>
    <n v="0.47284524816962481"/>
    <n v="369.53174603174602"/>
    <n v="4575.3412698412694"/>
    <n v="719.00793650793651"/>
    <x v="0"/>
    <s v="Exp&gt;25"/>
    <s v="Exp&lt;50"/>
    <s v="Decreased Export Intensity"/>
    <n v="0"/>
    <n v="-0.47946648012299908"/>
    <n v="7.8286616364717814"/>
    <n v="7.5373315036891597E-2"/>
    <n v="-21.863288669223341"/>
    <n v="-0.24671018413222079"/>
    <n v="1.902198467164284"/>
    <s v="No"/>
    <s v="Yes"/>
    <s v="No"/>
    <x v="3"/>
    <s v="Declining"/>
    <n v="-77.659574468085097"/>
    <n v="-1.498772344546581"/>
    <n v="-31.249975022792839"/>
    <s v="No"/>
    <s v="0.Reducing"/>
    <s v="Reducing"/>
    <n v="3627.4015535292128"/>
    <n v="4.3878287738619397E-2"/>
    <n v="5.1143696804799778E-2"/>
    <n v="3.2388423613354651E-2"/>
    <n v="0.47946648012299908"/>
    <s v="25-50"/>
    <n v="0.63328280192516384"/>
    <n v="13.189345161343001"/>
    <n v="6.3350542514980592"/>
    <n v="134.6400709219858"/>
    <n v="947.9397163120567"/>
  </r>
  <r>
    <n v="1055"/>
    <n v="1250"/>
    <n v="922"/>
    <n v="1028"/>
    <n v="1052"/>
    <s v="Takeda Pharma sp. z o.o., Warszawa"/>
    <s v="PR"/>
    <m/>
    <m/>
    <m/>
    <m/>
    <s v="012765897"/>
    <n v="27645"/>
    <n v="5262108132"/>
    <s v="sp. z o.o."/>
    <s v="4646"/>
    <s v="Sprzedaż hurtowa wyrobów farmaceutycznych i medycznych"/>
    <s v="Handel hurtowy "/>
    <s v="ochrona zdrowia i farmacja"/>
    <m/>
    <n v="500"/>
    <s v="J"/>
    <x v="3"/>
    <n v="576493"/>
    <n v="3433"/>
    <n v="3043"/>
    <n v="-1127"/>
    <n v="2570"/>
    <n v="0"/>
    <n v="126"/>
    <n v="46561"/>
    <n v="447859"/>
    <n v="90595"/>
    <n v="357264"/>
    <n v="211768"/>
    <n v="162829"/>
    <m/>
    <m/>
    <s v="G"/>
    <s v="Wholesale and Retail Trade; Repair of Motor Vehicles and Motorcycles"/>
    <s v="46"/>
    <s v="WHOLESALE TRADE, EXCEPT OF MOTOR VEHICLES"/>
    <s v="Medium-high"/>
    <n v="0"/>
    <n v="-8.7468005590810254"/>
    <n v="-1.9549239973425522E-3"/>
    <n v="-2.5164169973138869E-3"/>
    <n v="-5.3218616599297348E-3"/>
    <x v="0"/>
    <n v="1"/>
    <n v="0.47284524816962481"/>
    <n v="369.53174603174602"/>
    <n v="4575.3412698412694"/>
    <n v="719.00793650793651"/>
    <x v="0"/>
    <s v="Exp&gt;25"/>
    <s v="Exp&lt;50"/>
    <s v="Decreased Export Intensity"/>
    <n v="0"/>
    <n v="-0.47946648012299908"/>
    <n v="7.8286616364717814"/>
    <n v="7.5373315036891597E-2"/>
    <n v="-21.863288669223341"/>
    <n v="-0.24671018413222079"/>
    <n v="1.902198467164284"/>
    <s v="No"/>
    <s v="Yes"/>
    <s v="No"/>
    <x v="3"/>
    <s v="Declining"/>
    <n v="-77.659574468085097"/>
    <n v="-1.498772344546581"/>
    <n v="-31.249975022792839"/>
    <s v="No"/>
    <s v="0.Reducing"/>
    <s v="Reducing"/>
    <n v="3627.4015535292128"/>
    <n v="4.3878287738619397E-2"/>
    <n v="5.1143696804799778E-2"/>
    <n v="3.2388423613354651E-2"/>
    <n v="0.47946648012299908"/>
    <s v="25-50"/>
    <n v="0.63328280192516384"/>
    <n v="13.189345161343001"/>
    <n v="6.3350542514980592"/>
    <n v="134.6400709219858"/>
    <n v="947.9397163120567"/>
  </r>
  <r>
    <n v="1055"/>
    <n v="1250"/>
    <n v="922"/>
    <n v="1028"/>
    <n v="1052"/>
    <s v="Takeda Pharma sp. z o.o., Warszawa"/>
    <s v="PR"/>
    <m/>
    <m/>
    <m/>
    <m/>
    <s v="012765897"/>
    <n v="27645"/>
    <n v="5262108132"/>
    <s v="sp. z o.o."/>
    <s v="4646"/>
    <s v="Sprzedaż hurtowa wyrobów farmaceutycznych i medycznych"/>
    <s v="Handel hurtowy "/>
    <s v="ochrona zdrowia i farmacja"/>
    <m/>
    <n v="500"/>
    <s v="J"/>
    <x v="2"/>
    <n v="631751"/>
    <n v="13139"/>
    <n v="11374"/>
    <n v="6399"/>
    <n v="2755"/>
    <n v="308028"/>
    <n v="621"/>
    <n v="85131"/>
    <n v="447859"/>
    <n v="90595"/>
    <n v="357264"/>
    <n v="211768"/>
    <n v="236091"/>
    <m/>
    <m/>
    <s v="G"/>
    <s v="Wholesale and Retail Trade; Repair of Motor Vehicles and Motorcycles"/>
    <s v="46"/>
    <s v="WHOLESALE TRADE, EXCEPT OF MOTOR VEHICLES"/>
    <s v="Medium-high"/>
    <n v="0.48757817557866939"/>
    <n v="-9.5863375762450413"/>
    <n v="1.0128990694118409E-2"/>
    <n v="1.428797902911407E-2"/>
    <n v="3.0217029957311771E-2"/>
    <x v="0"/>
    <n v="1"/>
    <n v="0.47284524816962481"/>
    <n v="137.0869565217391"/>
    <n v="1017.312399355878"/>
    <n v="145.88566827697261"/>
    <x v="4"/>
    <s v="Exp&gt;25"/>
    <s v="Exp&lt;50"/>
    <s v="Decreased Export Intensity"/>
    <n v="0"/>
    <n v="-0.47946648012299908"/>
    <n v="7.8286616364717814"/>
    <n v="7.5373315036891597E-2"/>
    <n v="-21.863288669223341"/>
    <n v="-0.24671018413222079"/>
    <n v="1.902198467164284"/>
    <s v="No"/>
    <s v="Yes"/>
    <s v="No"/>
    <x v="3"/>
    <s v="Declining"/>
    <n v="-77.659574468085097"/>
    <n v="-1.498772344546581"/>
    <n v="-31.249975022792839"/>
    <s v="No"/>
    <s v="0.Reducing"/>
    <s v="Reducing"/>
    <n v="3627.4015535292128"/>
    <n v="4.3878287738619397E-2"/>
    <n v="5.1143696804799778E-2"/>
    <n v="3.2388423613354651E-2"/>
    <n v="0.47946648012299908"/>
    <s v="25-50"/>
    <n v="0.63328280192516384"/>
    <n v="13.189345161343001"/>
    <n v="6.3350542514980592"/>
    <n v="134.6400709219858"/>
    <n v="947.9397163120567"/>
  </r>
  <r>
    <n v="1055"/>
    <n v="1250"/>
    <n v="922"/>
    <n v="1028"/>
    <n v="1052"/>
    <s v="Takeda Pharma sp. z o.o., Warszawa"/>
    <s v="PR"/>
    <m/>
    <m/>
    <m/>
    <m/>
    <s v="012765897"/>
    <n v="27645"/>
    <n v="5262108132"/>
    <s v="sp. z o.o."/>
    <s v="4646"/>
    <s v="Sprzedaż hurtowa wyrobów farmaceutycznych i medycznych"/>
    <s v="Handel hurtowy "/>
    <s v="ochrona zdrowia i farmacja"/>
    <m/>
    <n v="500"/>
    <s v="J"/>
    <x v="1"/>
    <n v="698734"/>
    <n v="62053"/>
    <n v="60211"/>
    <n v="47913"/>
    <n v="18055"/>
    <n v="121558"/>
    <n v="564"/>
    <n v="82532"/>
    <n v="720137"/>
    <n v="106334"/>
    <n v="613803"/>
    <n v="207400"/>
    <n v="512737"/>
    <m/>
    <m/>
    <s v="G"/>
    <s v="Wholesale and Retail Trade; Repair of Motor Vehicles and Motorcycles"/>
    <s v="46"/>
    <s v="WHOLESALE TRADE, EXCEPT OF MOTOR VEHICLES"/>
    <s v="Medium-high"/>
    <n v="0.17396892093414659"/>
    <n v="30.692917450686249"/>
    <n v="6.8571158695583723E-2"/>
    <n v="6.6533173548921937E-2"/>
    <n v="0.23101735776277721"/>
    <x v="0"/>
    <n v="1"/>
    <n v="0.28800075541181752"/>
    <n v="146.33333333333329"/>
    <n v="1238.8900709219861"/>
    <n v="188.53546099290779"/>
    <x v="1"/>
    <s v="Exp&gt;25"/>
    <s v="Exp&lt;50"/>
    <s v="Decreased Export Intensity"/>
    <n v="0"/>
    <n v="-0.47946648012299908"/>
    <n v="7.8286616364717814"/>
    <n v="7.5373315036891597E-2"/>
    <n v="-21.863288669223341"/>
    <n v="-0.24671018413222079"/>
    <n v="1.902198467164284"/>
    <s v="No"/>
    <s v="Yes"/>
    <s v="No"/>
    <x v="3"/>
    <s v="Declining"/>
    <n v="-77.659574468085097"/>
    <n v="-1.498772344546581"/>
    <n v="-31.249975022792839"/>
    <s v="No"/>
    <s v="0.Reducing"/>
    <s v="Reducing"/>
    <n v="3627.4015535292128"/>
    <n v="4.3878287738619397E-2"/>
    <n v="5.1143696804799778E-2"/>
    <n v="3.2388423613354651E-2"/>
    <n v="0.47946648012299908"/>
    <s v="25-50"/>
    <n v="0.63328280192516384"/>
    <n v="13.189345161343001"/>
    <n v="6.3350542514980592"/>
    <n v="134.6400709219858"/>
    <n v="947.9397163120567"/>
  </r>
  <r>
    <n v="945"/>
    <n v="718"/>
    <n v="940"/>
    <n v="1127"/>
    <n v="1053"/>
    <s v="Hawa SA, Gniezno"/>
    <m/>
    <m/>
    <m/>
    <n v="2014"/>
    <m/>
    <s v="302797447"/>
    <n v="520050"/>
    <n v="7842492510"/>
    <s v="SA"/>
    <s v="4671"/>
    <s v="Sprzedaż hurtowa paliw i produktów pochodnych"/>
    <s v="Handel hurtowy "/>
    <s v="paliwa"/>
    <m/>
    <n v="400"/>
    <s v="J"/>
    <x v="1"/>
    <n v="485299.8"/>
    <n v="6167"/>
    <n v="6296.4201999999996"/>
    <n v="5123"/>
    <n v="3581"/>
    <n v="0"/>
    <n v="19"/>
    <n v="1807.2595699999999"/>
    <n v="62844.820570000003"/>
    <n v="10311.74301"/>
    <n v="52533.077560000012"/>
    <n v="17105"/>
    <n v="45740.71284"/>
    <m/>
    <m/>
    <s v="G"/>
    <s v="Wholesale and Retail Trade; Repair of Motor Vehicles and Motorcycles"/>
    <s v="46"/>
    <s v="WHOLESALE TRADE, EXCEPT OF MOTOR VEHICLES"/>
    <s v="Medium-high"/>
    <n v="0"/>
    <n v="-9.0645941455413155"/>
    <n v="1.0556361243091381E-2"/>
    <n v="8.1518253271066654E-2"/>
    <n v="0.29950306927798892"/>
    <x v="1"/>
    <n v="0"/>
    <n v="0.27217835686152547"/>
    <n v="95.118924736842118"/>
    <n v="25542.0947368421"/>
    <n v="542.72331631578948"/>
    <x v="0"/>
    <s v="Exp&lt;25"/>
    <s v="Exp&lt;50"/>
    <s v="Decreased Export Intensity"/>
    <n v="0"/>
    <n v="0"/>
    <n v="56.048163696165062"/>
    <n v="0.44499451525263639"/>
    <n v="13.078379489974679"/>
    <n v="0.1229110160835241"/>
    <n v="11.76727579634438"/>
    <s v="Yes"/>
    <s v="Yes"/>
    <s v="Yes"/>
    <x v="0"/>
    <s v="Growing"/>
    <n v="-27.27272727272727"/>
    <n v="-0.31845373111853492"/>
    <n v="-7.6526738111794774"/>
    <s v="Yes"/>
    <s v="0.Reducing"/>
    <s v="Reducing"/>
    <n v="27791.438427556819"/>
    <n v="5.3365782527315759E-3"/>
    <n v="0.23770970703614061"/>
    <n v="5.1419079945114472E-2"/>
    <n v="0"/>
    <s v="0-10"/>
    <n v="0.2163103921427024"/>
    <n v="13.187542880569019"/>
    <n v="3.0910424533583161"/>
    <n v="73.292405909090903"/>
    <n v="24257.968181818189"/>
  </r>
  <r>
    <n v="945"/>
    <n v="718"/>
    <n v="940"/>
    <n v="1127"/>
    <n v="1053"/>
    <s v="Hawa SA, Gniezno"/>
    <m/>
    <m/>
    <m/>
    <n v="2014"/>
    <m/>
    <s v="302797447"/>
    <n v="520050"/>
    <n v="7842492510"/>
    <s v="SA"/>
    <s v="4671"/>
    <s v="Sprzedaż hurtowa paliw i produktów pochodnych"/>
    <s v="Handel hurtowy "/>
    <s v="paliwa"/>
    <m/>
    <n v="400"/>
    <s v="J"/>
    <x v="0"/>
    <n v="533675.30000000005"/>
    <n v="3153"/>
    <n v="3545"/>
    <n v="2848"/>
    <n v="816"/>
    <n v="0"/>
    <n v="22"/>
    <n v="1612.4329299999999"/>
    <n v="55388"/>
    <n v="5977"/>
    <n v="49411"/>
    <n v="11981"/>
    <n v="43407"/>
    <m/>
    <m/>
    <s v="G"/>
    <s v="Wholesale and Retail Trade; Repair of Motor Vehicles and Motorcycles"/>
    <s v="46"/>
    <s v="WHOLESALE TRADE, EXCEPT OF MOTOR VEHICLES"/>
    <s v="Medium-high"/>
    <n v="0"/>
    <m/>
    <n v="5.3365782527315759E-3"/>
    <n v="5.1419079945114472E-2"/>
    <n v="0.23770970703614061"/>
    <x v="1"/>
    <n v="0"/>
    <n v="0.2163103921427024"/>
    <n v="73.292405909090903"/>
    <n v="24257.968181818189"/>
    <n v="271.68181818181819"/>
    <x v="0"/>
    <s v="Exp&lt;25"/>
    <s v="Exp&lt;50"/>
    <s v="Decreased Export Intensity"/>
    <n v="0"/>
    <n v="0"/>
    <n v="56.048163696165062"/>
    <n v="0.44499451525263639"/>
    <n v="13.078379489974679"/>
    <n v="0.1229110160835241"/>
    <n v="11.76727579634438"/>
    <s v="Yes"/>
    <s v="Yes"/>
    <s v="Yes"/>
    <x v="0"/>
    <s v="Growing"/>
    <n v="-27.27272727272727"/>
    <n v="-0.31845373111853492"/>
    <n v="-7.6526738111794774"/>
    <s v="Yes"/>
    <s v="0.Reducing"/>
    <s v="Reducing"/>
    <n v="27791.438427556819"/>
    <n v="5.3365782527315759E-3"/>
    <n v="0.23770970703614061"/>
    <n v="5.1419079945114472E-2"/>
    <n v="0"/>
    <s v="0-10"/>
    <n v="0.2163103921427024"/>
    <n v="13.187542880569019"/>
    <n v="3.0910424533583161"/>
    <n v="73.292405909090903"/>
    <n v="24257.968181818189"/>
  </r>
  <r>
    <n v="945"/>
    <n v="718"/>
    <n v="940"/>
    <n v="1127"/>
    <n v="1053"/>
    <s v="Hawa SA, Gniezno"/>
    <m/>
    <m/>
    <m/>
    <n v="2014"/>
    <m/>
    <s v="302797447"/>
    <n v="520050"/>
    <n v="7842492510"/>
    <s v="SA"/>
    <s v="4671"/>
    <s v="Sprzedaż hurtowa paliw i produktów pochodnych"/>
    <s v="Handel hurtowy "/>
    <s v="paliwa"/>
    <m/>
    <n v="400"/>
    <s v="J"/>
    <x v="2"/>
    <n v="684548.36361999996"/>
    <n v="6067.2277400000003"/>
    <n v="6119.1463200000007"/>
    <n v="5379.7983199999999"/>
    <n v="4882.2223800000002"/>
    <n v="0"/>
    <n v="24"/>
    <n v="2188.31943"/>
    <n v="69822.912179999999"/>
    <n v="13712.592689999999"/>
    <n v="56110.319490000002"/>
    <n v="17360.461179999998"/>
    <n v="52462.450999999986"/>
    <m/>
    <m/>
    <s v="G"/>
    <s v="Wholesale and Retail Trade; Repair of Motor Vehicles and Motorcycles"/>
    <s v="46"/>
    <s v="WHOLESALE TRADE, EXCEPT OF MOTOR VEHICLES"/>
    <s v="Medium-high"/>
    <n v="0"/>
    <n v="41.056799038450031"/>
    <n v="7.8589017312827632E-3"/>
    <n v="7.7049182740060271E-2"/>
    <n v="0.30988798420849328"/>
    <x v="1"/>
    <n v="0"/>
    <n v="0.24863559307359731"/>
    <n v="91.179976249999996"/>
    <n v="28522.848484166669"/>
    <n v="571.35802875000002"/>
    <x v="0"/>
    <s v="Exp&lt;25"/>
    <s v="Exp&lt;50"/>
    <s v="Decreased Export Intensity"/>
    <n v="0"/>
    <n v="0"/>
    <n v="56.048163696165062"/>
    <n v="0.44499451525263639"/>
    <n v="13.078379489974679"/>
    <n v="0.1229110160835241"/>
    <n v="11.76727579634438"/>
    <s v="Yes"/>
    <s v="Yes"/>
    <s v="Yes"/>
    <x v="0"/>
    <s v="Growing"/>
    <n v="-27.27272727272727"/>
    <n v="-0.31845373111853492"/>
    <n v="-7.6526738111794774"/>
    <s v="Yes"/>
    <s v="0.Reducing"/>
    <s v="Reducing"/>
    <n v="27791.438427556819"/>
    <n v="5.3365782527315759E-3"/>
    <n v="0.23770970703614061"/>
    <n v="5.1419079945114472E-2"/>
    <n v="0"/>
    <s v="0-10"/>
    <n v="0.2163103921427024"/>
    <n v="13.187542880569019"/>
    <n v="3.0910424533583161"/>
    <n v="73.292405909090903"/>
    <n v="24257.968181818189"/>
  </r>
  <r>
    <n v="945"/>
    <n v="718"/>
    <n v="940"/>
    <n v="1127"/>
    <n v="1053"/>
    <s v="Hawa SA, Gniezno"/>
    <m/>
    <m/>
    <m/>
    <n v="2014"/>
    <m/>
    <s v="302797447"/>
    <n v="520050"/>
    <n v="7842492510"/>
    <s v="SA"/>
    <s v="4671"/>
    <s v="Sprzedaż hurtowa paliw i produktów pochodnych"/>
    <s v="Handel hurtowy "/>
    <s v="paliwa"/>
    <m/>
    <n v="400"/>
    <s v="J"/>
    <x v="4"/>
    <n v="832790.50575000001"/>
    <n v="12667.67182"/>
    <n v="13669.443950000001"/>
    <n v="13669.443950000001"/>
    <n v="4582.3137900000002"/>
    <n v="0"/>
    <n v="16"/>
    <n v="2348.2097100000001"/>
    <n v="103112.32563000001"/>
    <n v="20799.495770000001"/>
    <n v="82312.829859999998"/>
    <n v="31029.905129999999"/>
    <n v="72082.420499999993"/>
    <m/>
    <m/>
    <s v="G"/>
    <s v="Wholesale and Retail Trade; Repair of Motor Vehicles and Motorcycles"/>
    <s v="46"/>
    <s v="WHOLESALE TRADE, EXCEPT OF MOTOR VEHICLES"/>
    <s v="Medium-high"/>
    <n v="0"/>
    <n v="-21.628279669593599"/>
    <n v="1.6414024722447431E-2"/>
    <n v="0.13256847681867179"/>
    <n v="0.44052483862685909"/>
    <x v="1"/>
    <n v="0"/>
    <n v="0.30093303531282212"/>
    <n v="146.76310687500001"/>
    <n v="52049.406609375001"/>
    <n v="1299.9684856250001"/>
    <x v="0"/>
    <s v="Exp&lt;25"/>
    <s v="Exp&lt;50"/>
    <s v="Decreased Export Intensity"/>
    <n v="0"/>
    <n v="0"/>
    <n v="56.048163696165062"/>
    <n v="0.44499451525263639"/>
    <n v="13.078379489974679"/>
    <n v="0.1229110160835241"/>
    <n v="11.76727579634438"/>
    <s v="Yes"/>
    <s v="Yes"/>
    <s v="Yes"/>
    <x v="0"/>
    <s v="Growing"/>
    <n v="-27.27272727272727"/>
    <n v="-0.31845373111853492"/>
    <n v="-7.6526738111794774"/>
    <s v="Yes"/>
    <s v="0.Reducing"/>
    <s v="Reducing"/>
    <n v="27791.438427556819"/>
    <n v="5.3365782527315759E-3"/>
    <n v="0.23770970703614061"/>
    <n v="5.1419079945114472E-2"/>
    <n v="0"/>
    <s v="0-10"/>
    <n v="0.2163103921427024"/>
    <n v="13.187542880569019"/>
    <n v="3.0910424533583161"/>
    <n v="73.292405909090903"/>
    <n v="24257.968181818189"/>
  </r>
  <r>
    <n v="945"/>
    <n v="718"/>
    <n v="940"/>
    <n v="1127"/>
    <n v="1053"/>
    <s v="Hawa SA, Gniezno"/>
    <m/>
    <m/>
    <m/>
    <n v="2014"/>
    <m/>
    <s v="302797447"/>
    <n v="520050"/>
    <n v="7842492510"/>
    <s v="SA"/>
    <s v="4671"/>
    <s v="Sprzedaż hurtowa paliw i produktów pochodnych"/>
    <s v="Handel hurtowy "/>
    <s v="paliwa"/>
    <m/>
    <n v="400"/>
    <s v="J"/>
    <x v="3"/>
    <n v="1062616.08427"/>
    <n v="11624.4689"/>
    <n v="12120.706270000001"/>
    <n v="12120.706270000001"/>
    <n v="4503.0467800000006"/>
    <n v="0"/>
    <n v="23"/>
    <n v="2631.2110299999999"/>
    <n v="89290.186269999991"/>
    <n v="19379.4087"/>
    <n v="69910.777569999991"/>
    <n v="29481.167450000001"/>
    <n v="59809.018819999998"/>
    <m/>
    <m/>
    <s v="G"/>
    <s v="Wholesale and Retail Trade; Repair of Motor Vehicles and Motorcycles"/>
    <s v="46"/>
    <s v="WHOLESALE TRADE, EXCEPT OF MOTOR VEHICLES"/>
    <s v="Medium-high"/>
    <n v="0"/>
    <n v="55.228781594147428"/>
    <n v="1.1406477324617879E-2"/>
    <n v="0.13574511126395031"/>
    <n v="0.41113386335723279"/>
    <x v="1"/>
    <n v="0"/>
    <n v="0.33017253834428589"/>
    <n v="114.4004795652174"/>
    <n v="46200.699316086953"/>
    <n v="842.58298695652172"/>
    <x v="0"/>
    <s v="Exp&lt;25"/>
    <s v="Exp&lt;50"/>
    <s v="Decreased Export Intensity"/>
    <n v="0"/>
    <n v="0"/>
    <n v="56.048163696165062"/>
    <n v="0.44499451525263639"/>
    <n v="13.078379489974679"/>
    <n v="0.1229110160835241"/>
    <n v="11.76727579634438"/>
    <s v="Yes"/>
    <s v="Yes"/>
    <s v="Yes"/>
    <x v="0"/>
    <s v="Growing"/>
    <n v="-27.27272727272727"/>
    <n v="-0.31845373111853492"/>
    <n v="-7.6526738111794774"/>
    <s v="Yes"/>
    <s v="0.Reducing"/>
    <s v="Reducing"/>
    <n v="27791.438427556819"/>
    <n v="5.3365782527315759E-3"/>
    <n v="0.23770970703614061"/>
    <n v="5.1419079945114472E-2"/>
    <n v="0"/>
    <s v="0-10"/>
    <n v="0.2163103921427024"/>
    <n v="13.187542880569019"/>
    <n v="3.0910424533583161"/>
    <n v="73.292405909090903"/>
    <n v="24257.968181818189"/>
  </r>
  <r>
    <n v="1225"/>
    <n v="1120"/>
    <n v="1052"/>
    <n v="1055"/>
    <n v="1054"/>
    <s v="AB Bechcicki sp. z o.o., Wrocław"/>
    <m/>
    <m/>
    <m/>
    <n v="1997"/>
    <m/>
    <s v="890558017"/>
    <n v="137359"/>
    <n v="8862035526"/>
    <s v="sp. z o.o."/>
    <s v="4673"/>
    <s v="Sprzedaż hurtowa drewna, materiałów budowlanych i wyposażenia sanitarnego"/>
    <m/>
    <s v="budownictwo"/>
    <m/>
    <n v="400"/>
    <s v="J"/>
    <x v="1"/>
    <n v="522516"/>
    <n v="3738"/>
    <n v="2372"/>
    <n v="1874"/>
    <n v="3681"/>
    <n v="2490"/>
    <n v="450"/>
    <n v="33977"/>
    <n v="150072"/>
    <n v="20271"/>
    <n v="129801"/>
    <n v="27644"/>
    <n v="122428.22845"/>
    <m/>
    <m/>
    <s v="G"/>
    <s v="Wholesale and Retail Trade; Repair of Motor Vehicles and Motorcycles"/>
    <s v="46"/>
    <s v="WHOLESALE TRADE, EXCEPT OF MOTOR VEHICLES"/>
    <s v="Medium-high"/>
    <n v="4.765404312977976E-3"/>
    <n v="-2.0388420502033271"/>
    <n v="3.586493045189047E-3"/>
    <n v="1.2487339410416329E-2"/>
    <n v="6.7790478946606864E-2"/>
    <x v="1"/>
    <n v="0"/>
    <n v="0.18420491497414571"/>
    <n v="75.504444444444445"/>
    <n v="1161.146666666667"/>
    <n v="45.046666666666667"/>
    <x v="0"/>
    <s v="Exp&lt;25"/>
    <s v="Exp&lt;50"/>
    <s v="Increased Export Intensity"/>
    <n v="1"/>
    <n v="2.980268348490518E-3"/>
    <n v="23.664860822548551"/>
    <n v="0.21240498533153129"/>
    <n v="-10.38778201264598"/>
    <n v="-0.10967851383758109"/>
    <n v="5.4536407658773989"/>
    <s v="Yes"/>
    <s v="Yes"/>
    <s v="Yes"/>
    <x v="3"/>
    <s v="Declining"/>
    <n v="-2.3861171366594358"/>
    <n v="-2.415046023228307E-2"/>
    <n v="-0.6019425286300506"/>
    <s v="Yes"/>
    <s v="0.Reducing"/>
    <s v="Reducing"/>
    <n v="308.78571521422009"/>
    <n v="8.0353811744105167E-3"/>
    <n v="0.16631742336049671"/>
    <n v="2.7923674013984011E-2"/>
    <n v="2.3922413389052309E-3"/>
    <s v="0-10"/>
    <n v="0.16789385892215769"/>
    <n v="13.18701001769681"/>
    <n v="6.1333980429966486"/>
    <n v="75.099783080260309"/>
    <n v="1157.030368763558"/>
  </r>
  <r>
    <n v="1225"/>
    <n v="1120"/>
    <n v="1052"/>
    <n v="1055"/>
    <n v="1054"/>
    <s v="AB Bechcicki sp. z o.o., Wrocław"/>
    <m/>
    <m/>
    <m/>
    <n v="1997"/>
    <m/>
    <s v="890558017"/>
    <n v="137359"/>
    <n v="8862035526"/>
    <s v="sp. z o.o."/>
    <s v="4673"/>
    <s v="Sprzedaż hurtowa drewna, materiałów budowlanych i wyposażenia sanitarnego"/>
    <m/>
    <s v="budownictwo"/>
    <m/>
    <n v="400"/>
    <s v="J"/>
    <x v="0"/>
    <n v="533391"/>
    <n v="6589"/>
    <n v="5034"/>
    <n v="4286"/>
    <n v="3892"/>
    <n v="1276"/>
    <n v="461"/>
    <n v="34621"/>
    <n v="153489.83081000001"/>
    <n v="19783"/>
    <n v="133706"/>
    <n v="25770"/>
    <n v="127719.74351"/>
    <m/>
    <m/>
    <s v="G"/>
    <s v="Wholesale and Retail Trade; Repair of Motor Vehicles and Motorcycles"/>
    <s v="46"/>
    <s v="WHOLESALE TRADE, EXCEPT OF MOTOR VEHICLES"/>
    <s v="Medium-high"/>
    <n v="2.3922413389052309E-3"/>
    <m/>
    <n v="8.0353811744105167E-3"/>
    <n v="2.7923674013984011E-2"/>
    <n v="0.16631742336049671"/>
    <x v="1"/>
    <n v="0"/>
    <n v="0.16789385892215769"/>
    <n v="75.099783080260309"/>
    <n v="1157.030368763558"/>
    <n v="42.913232104121477"/>
    <x v="0"/>
    <s v="Exp&lt;25"/>
    <s v="Exp&lt;50"/>
    <s v="Increased Export Intensity"/>
    <n v="1"/>
    <n v="2.980268348490518E-3"/>
    <n v="23.664860822548551"/>
    <n v="0.21240498533153129"/>
    <n v="-10.38778201264598"/>
    <n v="-0.10967851383758109"/>
    <n v="5.4536407658773989"/>
    <s v="Yes"/>
    <s v="Yes"/>
    <s v="Yes"/>
    <x v="3"/>
    <s v="Declining"/>
    <n v="-2.3861171366594358"/>
    <n v="-2.415046023228307E-2"/>
    <n v="-0.6019425286300506"/>
    <s v="Yes"/>
    <s v="0.Reducing"/>
    <s v="Reducing"/>
    <n v="308.78571521422009"/>
    <n v="8.0353811744105167E-3"/>
    <n v="0.16631742336049671"/>
    <n v="2.7923674013984011E-2"/>
    <n v="2.3922413389052309E-3"/>
    <s v="0-10"/>
    <n v="0.16789385892215769"/>
    <n v="13.18701001769681"/>
    <n v="6.1333980429966486"/>
    <n v="75.099783080260309"/>
    <n v="1157.030368763558"/>
  </r>
  <r>
    <n v="1225"/>
    <n v="1120"/>
    <n v="1052"/>
    <n v="1055"/>
    <n v="1054"/>
    <s v="AB Bechcicki sp. z o.o., Wrocław"/>
    <m/>
    <m/>
    <m/>
    <n v="1997"/>
    <m/>
    <s v="890558017"/>
    <n v="137359"/>
    <n v="8862035526"/>
    <s v="sp. z o.o."/>
    <s v="4673"/>
    <s v="Sprzedaż hurtowa drewna, materiałów budowlanych i wyposażenia sanitarnego"/>
    <m/>
    <s v="budownictwo"/>
    <m/>
    <n v="400"/>
    <s v="J"/>
    <x v="2"/>
    <n v="603175"/>
    <n v="4968"/>
    <n v="4061"/>
    <n v="3145"/>
    <n v="3839"/>
    <n v="8735.7999999999993"/>
    <n v="452"/>
    <n v="38809.772040000003"/>
    <n v="176572.34211"/>
    <n v="19883.56594"/>
    <n v="156688.77617"/>
    <n v="30790"/>
    <n v="142891.60683"/>
    <m/>
    <m/>
    <s v="G"/>
    <s v="Wholesale and Retail Trade; Repair of Motor Vehicles and Motorcycles"/>
    <s v="46"/>
    <s v="WHOLESALE TRADE, EXCEPT OF MOTOR VEHICLES"/>
    <s v="Medium-high"/>
    <n v="1.448302731379782E-2"/>
    <n v="15.43665648516026"/>
    <n v="5.2140755170555809E-3"/>
    <n v="1.7811396521210249E-2"/>
    <n v="0.1021435531016564"/>
    <x v="1"/>
    <n v="0"/>
    <n v="0.17437612047315221"/>
    <n v="85.862327522123891"/>
    <n v="1334.4579646017701"/>
    <n v="43.990190132743358"/>
    <x v="0"/>
    <s v="Exp&lt;25"/>
    <s v="Exp&lt;50"/>
    <s v="Increased Export Intensity"/>
    <n v="1"/>
    <n v="2.980268348490518E-3"/>
    <n v="23.664860822548551"/>
    <n v="0.21240498533153129"/>
    <n v="-10.38778201264598"/>
    <n v="-0.10967851383758109"/>
    <n v="5.4536407658773989"/>
    <s v="Yes"/>
    <s v="Yes"/>
    <s v="Yes"/>
    <x v="3"/>
    <s v="Declining"/>
    <n v="-2.3861171366594358"/>
    <n v="-2.415046023228307E-2"/>
    <n v="-0.6019425286300506"/>
    <s v="Yes"/>
    <s v="0.Reducing"/>
    <s v="Reducing"/>
    <n v="308.78571521422009"/>
    <n v="8.0353811744105167E-3"/>
    <n v="0.16631742336049671"/>
    <n v="2.7923674013984011E-2"/>
    <n v="2.3922413389052309E-3"/>
    <s v="0-10"/>
    <n v="0.16789385892215769"/>
    <n v="13.18701001769681"/>
    <n v="6.1333980429966486"/>
    <n v="75.099783080260309"/>
    <n v="1157.030368763558"/>
  </r>
  <r>
    <n v="1225"/>
    <n v="1120"/>
    <n v="1052"/>
    <n v="1055"/>
    <n v="1054"/>
    <s v="AB Bechcicki sp. z o.o., Wrocław"/>
    <m/>
    <m/>
    <m/>
    <n v="1997"/>
    <m/>
    <s v="890558017"/>
    <n v="137359"/>
    <n v="8862035526"/>
    <s v="sp. z o.o."/>
    <s v="4673"/>
    <s v="Sprzedaż hurtowa drewna, materiałów budowlanych i wyposażenia sanitarnego"/>
    <m/>
    <s v="budownictwo"/>
    <m/>
    <n v="400"/>
    <s v="J"/>
    <x v="4"/>
    <n v="659617.23778999993"/>
    <n v="3684.1015299999999"/>
    <n v="1302.6427100000001"/>
    <n v="1138.96271"/>
    <n v="4192.9787200000001"/>
    <n v="3543.8"/>
    <n v="450"/>
    <n v="40962.991889999998"/>
    <n v="178515.11872999999"/>
    <n v="23049.972809999999"/>
    <n v="155465.14592000001"/>
    <n v="35200.27476"/>
    <n v="143314.84396999999"/>
    <m/>
    <m/>
    <s v="G"/>
    <s v="Wholesale and Retail Trade; Repair of Motor Vehicles and Motorcycles"/>
    <s v="46"/>
    <s v="WHOLESALE TRADE, EXCEPT OF MOTOR VEHICLES"/>
    <s v="Medium-high"/>
    <n v="5.372509687395749E-3"/>
    <n v="-5.847648840506281"/>
    <n v="1.726702464320084E-3"/>
    <n v="6.3802030780522011E-3"/>
    <n v="3.2356642604797668E-2"/>
    <x v="1"/>
    <n v="0"/>
    <n v="0.1971837176056758"/>
    <n v="91.028870866666665"/>
    <n v="1465.8160839777779"/>
    <n v="51.222161799999988"/>
    <x v="0"/>
    <s v="Exp&lt;25"/>
    <s v="Exp&lt;50"/>
    <s v="Increased Export Intensity"/>
    <n v="1"/>
    <n v="2.980268348490518E-3"/>
    <n v="23.664860822548551"/>
    <n v="0.21240498533153129"/>
    <n v="-10.38778201264598"/>
    <n v="-0.10967851383758109"/>
    <n v="5.4536407658773989"/>
    <s v="Yes"/>
    <s v="Yes"/>
    <s v="Yes"/>
    <x v="3"/>
    <s v="Declining"/>
    <n v="-2.3861171366594358"/>
    <n v="-2.415046023228307E-2"/>
    <n v="-0.6019425286300506"/>
    <s v="Yes"/>
    <s v="0.Reducing"/>
    <s v="Reducing"/>
    <n v="308.78571521422009"/>
    <n v="8.0353811744105167E-3"/>
    <n v="0.16631742336049671"/>
    <n v="2.7923674013984011E-2"/>
    <n v="2.3922413389052309E-3"/>
    <s v="0-10"/>
    <n v="0.16789385892215769"/>
    <n v="13.18701001769681"/>
    <n v="6.1333980429966486"/>
    <n v="75.099783080260309"/>
    <n v="1157.030368763558"/>
  </r>
  <r>
    <n v="1225"/>
    <n v="1120"/>
    <n v="1052"/>
    <n v="1055"/>
    <n v="1054"/>
    <s v="AB Bechcicki sp. z o.o., Wrocław"/>
    <m/>
    <m/>
    <m/>
    <n v="1997"/>
    <m/>
    <s v="890558017"/>
    <n v="137359"/>
    <n v="8862035526"/>
    <s v="sp. z o.o."/>
    <s v="4673"/>
    <s v="Sprzedaż hurtowa drewna, materiałów budowlanych i wyposażenia sanitarnego"/>
    <m/>
    <s v="budownictwo"/>
    <m/>
    <n v="400"/>
    <s v="J"/>
    <x v="3"/>
    <n v="700584.98770000006"/>
    <n v="7175.0809300000001"/>
    <n v="4037.1707700000002"/>
    <n v="3271.6507700000002"/>
    <n v="3763.3955299999998"/>
    <n v="7985"/>
    <n v="459"/>
    <n v="41666.757740000001"/>
    <n v="192908.58124"/>
    <n v="24536.150949999999"/>
    <n v="168372.43028999999"/>
    <n v="34061.31205"/>
    <n v="158847.26918999999"/>
    <m/>
    <m/>
    <s v="G"/>
    <s v="Wholesale and Retail Trade; Repair of Motor Vehicles and Motorcycles"/>
    <s v="46"/>
    <s v="WHOLESALE TRADE, EXCEPT OF MOTOR VEHICLES"/>
    <s v="Medium-high"/>
    <n v="1.139761790530871E-2"/>
    <n v="16.149539967671078"/>
    <n v="4.6698842073974976E-3"/>
    <n v="1.695959168311802E-2"/>
    <n v="9.6051812836728354E-2"/>
    <x v="1"/>
    <n v="0"/>
    <n v="0.17656711708238571"/>
    <n v="90.777249978213504"/>
    <n v="1526.3289492374729"/>
    <n v="53.455666557734197"/>
    <x v="0"/>
    <s v="Exp&lt;25"/>
    <s v="Exp&lt;50"/>
    <s v="Increased Export Intensity"/>
    <n v="1"/>
    <n v="2.980268348490518E-3"/>
    <n v="23.664860822548551"/>
    <n v="0.21240498533153129"/>
    <n v="-10.38778201264598"/>
    <n v="-0.10967851383758109"/>
    <n v="5.4536407658773989"/>
    <s v="Yes"/>
    <s v="Yes"/>
    <s v="Yes"/>
    <x v="3"/>
    <s v="Declining"/>
    <n v="-2.3861171366594358"/>
    <n v="-2.415046023228307E-2"/>
    <n v="-0.6019425286300506"/>
    <s v="Yes"/>
    <s v="0.Reducing"/>
    <s v="Reducing"/>
    <n v="308.78571521422009"/>
    <n v="8.0353811744105167E-3"/>
    <n v="0.16631742336049671"/>
    <n v="2.7923674013984011E-2"/>
    <n v="2.3922413389052309E-3"/>
    <s v="0-10"/>
    <n v="0.16789385892215769"/>
    <n v="13.18701001769681"/>
    <n v="6.1333980429966486"/>
    <n v="75.099783080260309"/>
    <n v="1157.030368763558"/>
  </r>
  <r>
    <n v="1118"/>
    <n v="796"/>
    <n v="1006"/>
    <n v="1242"/>
    <n v="1055"/>
    <s v="Stora Enso Wood Products sp. z o.o., Murów"/>
    <m/>
    <m/>
    <m/>
    <n v="2002"/>
    <m/>
    <n v="532338336"/>
    <n v="137391"/>
    <n v="9910255871"/>
    <s v="sp. z o.o."/>
    <s v="0240"/>
    <s v="Działalność usługowa związana z leśnictwem"/>
    <m/>
    <s v="produkcja"/>
    <m/>
    <n v="500"/>
    <s v="J"/>
    <x v="1"/>
    <n v="442788.55355000001"/>
    <n v="-291.19580999999999"/>
    <n v="-9207.7130199999992"/>
    <n v="-8875.5208899999998"/>
    <n v="12432.813340000001"/>
    <n v="234136"/>
    <n v="301"/>
    <n v="24112.034370000001"/>
    <n v="260699.74221"/>
    <n v="129634.45166000001"/>
    <n v="131065.29055000001"/>
    <n v="117531.96331000001"/>
    <n v="143167.7789"/>
    <m/>
    <m/>
    <s v="A"/>
    <s v="Agriculture, Forestry, Hunting, and Fishing"/>
    <s v="02"/>
    <s v="FORESTRY AND LOGGING"/>
    <s v="Low"/>
    <n v="0.52877608990305847"/>
    <n v="-16.93893812091062"/>
    <n v="-2.0044603273597882E-2"/>
    <n v="-3.4044992966853607E-2"/>
    <n v="-7.5515805573587669E-2"/>
    <x v="0"/>
    <n v="1"/>
    <n v="0.45083267944056937"/>
    <n v="80.106426478405325"/>
    <n v="1471.05831744186"/>
    <n v="430.67924139534881"/>
    <x v="2"/>
    <s v="Exp&gt;25"/>
    <s v="Exp&lt;50"/>
    <s v="Increased Export Intensity"/>
    <n v="1"/>
    <n v="3.6476278241033173E-2"/>
    <n v="32.8287002352332"/>
    <n v="0.28389014393365919"/>
    <n v="-3.7473186701208641"/>
    <n v="-3.8193355235453197E-2"/>
    <n v="7.3551741420647243"/>
    <s v="Yes"/>
    <s v="Yes"/>
    <s v="Yes"/>
    <x v="3"/>
    <s v="Declining"/>
    <n v="-1.910828025477707"/>
    <n v="-1.9293202934679069E-2"/>
    <n v="-0.48116872978862801"/>
    <s v="Yes"/>
    <s v="0.Reducing"/>
    <s v="Reducing"/>
    <n v="601.27355978720288"/>
    <n v="-1.5721606939192029E-2"/>
    <n v="-0.1153660853166683"/>
    <n v="-3.2435340240178641E-2"/>
    <n v="0.46873499309682448"/>
    <s v="25-50"/>
    <n v="0.28115143329295528"/>
    <n v="13.18644179270944"/>
    <n v="5.7493929859082531"/>
    <n v="70.951892197452224"/>
    <n v="1697.7324840764329"/>
  </r>
  <r>
    <n v="1118"/>
    <n v="796"/>
    <n v="1006"/>
    <n v="1242"/>
    <n v="1055"/>
    <s v="Stora Enso Wood Products sp. z o.o., Murów"/>
    <m/>
    <m/>
    <m/>
    <n v="2002"/>
    <m/>
    <n v="532338336"/>
    <n v="137391"/>
    <n v="9910255871"/>
    <s v="sp. z o.o."/>
    <s v="0240"/>
    <s v="Działalność usługowa związana z leśnictwem"/>
    <m/>
    <s v="produkcja"/>
    <m/>
    <n v="500"/>
    <s v="J"/>
    <x v="0"/>
    <n v="533088"/>
    <n v="-8416"/>
    <n v="-7927"/>
    <n v="-8381"/>
    <n v="11725"/>
    <n v="249877"/>
    <n v="314"/>
    <n v="22278.89415"/>
    <n v="258391"/>
    <n v="134934"/>
    <n v="123457"/>
    <n v="72647"/>
    <n v="185743.50310999999"/>
    <m/>
    <m/>
    <s v="A"/>
    <s v="Agriculture, Forestry, Hunting, and Fishing"/>
    <s v="02"/>
    <s v="FORESTRY AND LOGGING"/>
    <s v="Low"/>
    <n v="0.46873499309682448"/>
    <m/>
    <n v="-1.5721606939192029E-2"/>
    <n v="-3.2435340240178641E-2"/>
    <n v="-0.1153660853166683"/>
    <x v="0"/>
    <n v="1"/>
    <n v="0.28115143329295528"/>
    <n v="70.951892197452224"/>
    <n v="1697.7324840764329"/>
    <n v="429.72611464968151"/>
    <x v="4"/>
    <s v="Exp&gt;25"/>
    <s v="Exp&lt;50"/>
    <s v="Increased Export Intensity"/>
    <n v="1"/>
    <n v="3.6476278241033173E-2"/>
    <n v="32.8287002352332"/>
    <n v="0.28389014393365919"/>
    <n v="-3.7473186701208641"/>
    <n v="-3.8193355235453197E-2"/>
    <n v="7.3551741420647243"/>
    <s v="Yes"/>
    <s v="Yes"/>
    <s v="Yes"/>
    <x v="3"/>
    <s v="Declining"/>
    <n v="-1.910828025477707"/>
    <n v="-1.9293202934679069E-2"/>
    <n v="-0.48116872978862801"/>
    <s v="Yes"/>
    <s v="0.Reducing"/>
    <s v="Reducing"/>
    <n v="601.27355978720288"/>
    <n v="-1.5721606939192029E-2"/>
    <n v="-0.1153660853166683"/>
    <n v="-3.2435340240178641E-2"/>
    <n v="0.46873499309682448"/>
    <s v="25-50"/>
    <n v="0.28115143329295528"/>
    <n v="13.18644179270944"/>
    <n v="5.7493929859082531"/>
    <n v="70.951892197452224"/>
    <n v="1697.7324840764329"/>
  </r>
  <r>
    <n v="1118"/>
    <n v="796"/>
    <n v="1006"/>
    <n v="1242"/>
    <n v="1055"/>
    <s v="Stora Enso Wood Products sp. z o.o., Murów"/>
    <m/>
    <m/>
    <m/>
    <n v="2002"/>
    <m/>
    <n v="532338336"/>
    <n v="137391"/>
    <n v="9910255871"/>
    <s v="sp. z o.o."/>
    <s v="0240"/>
    <s v="Działalność usługowa związana z leśnictwem"/>
    <m/>
    <s v="produkcja"/>
    <m/>
    <n v="500"/>
    <s v="J"/>
    <x v="2"/>
    <n v="637425.35826999997"/>
    <n v="95828.50748"/>
    <n v="92207.856339999998"/>
    <n v="72749.7356"/>
    <n v="12754.54925"/>
    <n v="368407"/>
    <n v="292"/>
    <n v="25966.759340000001"/>
    <n v="335770.29083000001"/>
    <n v="123894.8842"/>
    <n v="211875.40663000001"/>
    <n v="189887.2648"/>
    <n v="145883.02603000001"/>
    <m/>
    <m/>
    <s v="A"/>
    <s v="Agriculture, Forestry, Hunting, and Fishing"/>
    <s v="02"/>
    <s v="FORESTRY AND LOGGING"/>
    <s v="Low"/>
    <n v="0.57796100393600991"/>
    <n v="43.957054255247698"/>
    <n v="0.11413059530208509"/>
    <n v="0.2166651951849817"/>
    <n v="0.38312066728974231"/>
    <x v="0"/>
    <n v="1"/>
    <n v="0.56552729644606847"/>
    <n v="88.927258013698619"/>
    <n v="2182.9635557191782"/>
    <n v="424.29754863013699"/>
    <x v="2"/>
    <s v="Exp&gt;25"/>
    <s v="Exp&lt;50"/>
    <s v="Increased Export Intensity"/>
    <n v="1"/>
    <n v="3.6476278241033173E-2"/>
    <n v="32.8287002352332"/>
    <n v="0.28389014393365919"/>
    <n v="-3.7473186701208641"/>
    <n v="-3.8193355235453197E-2"/>
    <n v="7.3551741420647243"/>
    <s v="Yes"/>
    <s v="Yes"/>
    <s v="Yes"/>
    <x v="3"/>
    <s v="Declining"/>
    <n v="-1.910828025477707"/>
    <n v="-1.9293202934679069E-2"/>
    <n v="-0.48116872978862801"/>
    <s v="Yes"/>
    <s v="0.Reducing"/>
    <s v="Reducing"/>
    <n v="601.27355978720288"/>
    <n v="-1.5721606939192029E-2"/>
    <n v="-0.1153660853166683"/>
    <n v="-3.2435340240178641E-2"/>
    <n v="0.46873499309682448"/>
    <s v="25-50"/>
    <n v="0.28115143329295528"/>
    <n v="13.18644179270944"/>
    <n v="5.7493929859082531"/>
    <n v="70.951892197452224"/>
    <n v="1697.7324840764329"/>
  </r>
  <r>
    <n v="1118"/>
    <n v="796"/>
    <n v="1006"/>
    <n v="1242"/>
    <n v="1055"/>
    <s v="Stora Enso Wood Products sp. z o.o., Murów"/>
    <m/>
    <m/>
    <m/>
    <n v="2002"/>
    <m/>
    <n v="532338336"/>
    <n v="137391"/>
    <n v="9910255871"/>
    <s v="sp. z o.o."/>
    <s v="0240"/>
    <s v="Działalność usługowa związana z leśnictwem"/>
    <m/>
    <s v="produkcja"/>
    <m/>
    <n v="500"/>
    <s v="J"/>
    <x v="4"/>
    <n v="708093.86150999996"/>
    <n v="20719.237580000001"/>
    <n v="21533.014579999999"/>
    <n v="17014.47352"/>
    <n v="14196.118829999999"/>
    <n v="357737"/>
    <n v="308"/>
    <n v="33943.305399999997"/>
    <n v="336456.13477"/>
    <n v="121758.77747"/>
    <n v="214697.3573"/>
    <n v="280184.25526000001"/>
    <n v="56271.879509999999"/>
    <m/>
    <m/>
    <s v="A"/>
    <s v="Agriculture, Forestry, Hunting, and Fishing"/>
    <s v="02"/>
    <s v="FORESTRY AND LOGGING"/>
    <s v="Low"/>
    <n v="0.5052112713378577"/>
    <n v="-27.173183676576532"/>
    <n v="2.4028556727941231E-2"/>
    <n v="5.0569663506450917E-2"/>
    <n v="6.0726015829159402E-2"/>
    <x v="0"/>
    <n v="1"/>
    <n v="0.83275121570166277"/>
    <n v="110.20553701298699"/>
    <n v="2299.006043863636"/>
    <n v="395.32070607142862"/>
    <x v="2"/>
    <s v="Exp&gt;25"/>
    <s v="Exp&lt;50"/>
    <s v="Increased Export Intensity"/>
    <n v="1"/>
    <n v="3.6476278241033173E-2"/>
    <n v="32.8287002352332"/>
    <n v="0.28389014393365919"/>
    <n v="-3.7473186701208641"/>
    <n v="-3.8193355235453197E-2"/>
    <n v="7.3551741420647243"/>
    <s v="Yes"/>
    <s v="Yes"/>
    <s v="Yes"/>
    <x v="3"/>
    <s v="Declining"/>
    <n v="-1.910828025477707"/>
    <n v="-1.9293202934679069E-2"/>
    <n v="-0.48116872978862801"/>
    <s v="Yes"/>
    <s v="0.Reducing"/>
    <s v="Reducing"/>
    <n v="601.27355978720288"/>
    <n v="-1.5721606939192029E-2"/>
    <n v="-0.1153660853166683"/>
    <n v="-3.2435340240178641E-2"/>
    <n v="0.46873499309682448"/>
    <s v="25-50"/>
    <n v="0.28115143329295528"/>
    <n v="13.18644179270944"/>
    <n v="5.7493929859082531"/>
    <n v="70.951892197452224"/>
    <n v="1697.7324840764329"/>
  </r>
  <r>
    <n v="1118"/>
    <n v="796"/>
    <n v="1006"/>
    <n v="1242"/>
    <n v="1055"/>
    <s v="Stora Enso Wood Products sp. z o.o., Murów"/>
    <m/>
    <m/>
    <m/>
    <n v="2002"/>
    <m/>
    <n v="532338336"/>
    <n v="137391"/>
    <n v="9910255871"/>
    <s v="sp. z o.o."/>
    <s v="0240"/>
    <s v="Działalność usługowa związana z leśnictwem"/>
    <m/>
    <s v="produkcja"/>
    <m/>
    <n v="500"/>
    <s v="J"/>
    <x v="3"/>
    <n v="972298.2511900001"/>
    <n v="24821.16534"/>
    <n v="21021.39458"/>
    <n v="18530.838930000002"/>
    <n v="13465.016180000001"/>
    <n v="512176"/>
    <n v="306"/>
    <n v="31897.474849999999"/>
    <n v="431092.96426999988"/>
    <n v="125537.70456"/>
    <n v="305555.25971000001"/>
    <n v="210204.70728999999"/>
    <n v="220888.25698000001"/>
    <m/>
    <m/>
    <s v="A"/>
    <s v="Agriculture, Forestry, Hunting, and Fishing"/>
    <s v="02"/>
    <s v="FORESTRY AND LOGGING"/>
    <s v="Low"/>
    <n v="0.52676840606588105"/>
    <n v="52.535232333533067"/>
    <n v="1.9058801049287109E-2"/>
    <n v="4.2985714140288907E-2"/>
    <n v="8.8156155820215354E-2"/>
    <x v="0"/>
    <n v="1"/>
    <n v="0.48760876356670402"/>
    <n v="104.2401138888889"/>
    <n v="3177.4452653267981"/>
    <n v="410.25393647058831"/>
    <x v="2"/>
    <s v="Exp&gt;25"/>
    <s v="Exp&lt;50"/>
    <s v="Increased Export Intensity"/>
    <n v="1"/>
    <n v="3.6476278241033173E-2"/>
    <n v="32.8287002352332"/>
    <n v="0.28389014393365919"/>
    <n v="-3.7473186701208641"/>
    <n v="-3.8193355235453197E-2"/>
    <n v="7.3551741420647243"/>
    <s v="Yes"/>
    <s v="Yes"/>
    <s v="Yes"/>
    <x v="3"/>
    <s v="Declining"/>
    <n v="-1.910828025477707"/>
    <n v="-1.9293202934679069E-2"/>
    <n v="-0.48116872978862801"/>
    <s v="Yes"/>
    <s v="0.Reducing"/>
    <s v="Reducing"/>
    <n v="601.27355978720288"/>
    <n v="-1.5721606939192029E-2"/>
    <n v="-0.1153660853166683"/>
    <n v="-3.2435340240178641E-2"/>
    <n v="0.46873499309682448"/>
    <s v="25-50"/>
    <n v="0.28115143329295528"/>
    <n v="13.18644179270944"/>
    <n v="5.7493929859082531"/>
    <n v="70.951892197452224"/>
    <n v="1697.7324840764329"/>
  </r>
  <r>
    <n v="838"/>
    <n v="519"/>
    <n v="781"/>
    <n v="1001"/>
    <n v="1056"/>
    <s v="Okręgowa Spółdzielnia Mleczarska, Giżycko"/>
    <m/>
    <m/>
    <m/>
    <n v="1980"/>
    <m/>
    <s v="000439428"/>
    <n v="119987"/>
    <n v="8450001096"/>
    <s v="Spółdzielnia"/>
    <s v="1051"/>
    <s v="Przetwórstwo mleka i wyrób serów"/>
    <s v="Produkcja żywności "/>
    <s v="żywność"/>
    <m/>
    <n v="400"/>
    <s v="J"/>
    <x v="0"/>
    <n v="532784.41045999993"/>
    <n v="-221"/>
    <n v="1117"/>
    <n v="816"/>
    <n v="12234"/>
    <n v="474415"/>
    <n v="381"/>
    <n v="36157.770199999999"/>
    <n v="275669"/>
    <n v="137350"/>
    <n v="138319"/>
    <n v="235145"/>
    <n v="40524.078759999997"/>
    <m/>
    <m/>
    <s v="C"/>
    <s v="Manufacturing"/>
    <s v="10"/>
    <s v="MANUFACTURE OF FOOD PRODUCTS"/>
    <s v="Low"/>
    <n v="0.89044459763827466"/>
    <m/>
    <n v="1.5315763449149629E-3"/>
    <n v="2.9600716801671569E-3"/>
    <n v="3.4701992387675689E-3"/>
    <x v="1"/>
    <n v="0"/>
    <n v="0.85299761670699281"/>
    <n v="94.902283989501313"/>
    <n v="1398.384279422572"/>
    <n v="360.498687664042"/>
    <x v="3"/>
    <s v="Exp&gt;25"/>
    <s v="Exp&gt;50"/>
    <s v="Decreased Export Intensity"/>
    <n v="0"/>
    <n v="-0.4883501871654532"/>
    <n v="77.006791228326094"/>
    <n v="0.57101791437130167"/>
    <n v="28.265790745163841"/>
    <n v="0.24893441520218751"/>
    <n v="15.344657107261559"/>
    <s v="Yes"/>
    <s v="Yes"/>
    <s v="Yes"/>
    <x v="0"/>
    <s v="Growing"/>
    <n v="13.385826771653541"/>
    <n v="0.12562621311740951"/>
    <n v="3.1904942957119649"/>
    <s v="Yes"/>
    <s v="2.Hiring"/>
    <s v="Hiring"/>
    <n v="784.63560279965031"/>
    <n v="1.5315763449149629E-3"/>
    <n v="3.4701992387675689E-3"/>
    <n v="2.9600716801671569E-3"/>
    <n v="0.89044459763827466"/>
    <s v="75-100"/>
    <n v="0.85299761670699281"/>
    <n v="13.185872138133099"/>
    <n v="5.9427993751267012"/>
    <n v="94.902283989501313"/>
    <n v="1398.384279422572"/>
  </r>
  <r>
    <n v="838"/>
    <n v="519"/>
    <n v="781"/>
    <n v="1001"/>
    <n v="1056"/>
    <s v="Okręgowa Spółdzielnia Mleczarska, Giżycko"/>
    <m/>
    <m/>
    <m/>
    <n v="1980"/>
    <m/>
    <s v="000439428"/>
    <n v="119987"/>
    <n v="8450001096"/>
    <s v="Spółdzielnia"/>
    <s v="1051"/>
    <s v="Przetwórstwo mleka i wyrób serów"/>
    <s v="Produkcja żywności "/>
    <s v="żywność"/>
    <m/>
    <n v="400"/>
    <s v="J"/>
    <x v="1"/>
    <n v="549431.37844"/>
    <n v="3906.0333500000002"/>
    <n v="6830.9185599999992"/>
    <n v="5410.6872499999999"/>
    <n v="14275.83605"/>
    <n v="483500"/>
    <n v="380"/>
    <n v="36561.257519999999"/>
    <n v="286423.87667999999"/>
    <n v="146328.72602"/>
    <n v="140095.15066000001"/>
    <n v="246803.58700999999"/>
    <n v="39620.289669999998"/>
    <m/>
    <m/>
    <s v="C"/>
    <s v="Manufacturing"/>
    <s v="10"/>
    <s v="MANUFACTURE OF FOOD PRODUCTS"/>
    <s v="Low"/>
    <n v="0.88000070431507038"/>
    <n v="3.1245223495986352"/>
    <n v="9.8477943967498899E-3"/>
    <n v="1.8890489552464779E-2"/>
    <n v="2.19230494805603E-2"/>
    <x v="1"/>
    <n v="0"/>
    <n v="0.86167253188090609"/>
    <n v="96.213835578947368"/>
    <n v="1445.8720485263159"/>
    <n v="385.07559478947371"/>
    <x v="3"/>
    <s v="Exp&gt;25"/>
    <s v="Exp&gt;50"/>
    <s v="Decreased Export Intensity"/>
    <n v="0"/>
    <n v="-0.4883501871654532"/>
    <n v="77.006791228326094"/>
    <n v="0.57101791437130167"/>
    <n v="28.265790745163841"/>
    <n v="0.24893441520218751"/>
    <n v="15.344657107261559"/>
    <s v="Yes"/>
    <s v="Yes"/>
    <s v="Yes"/>
    <x v="0"/>
    <s v="Growing"/>
    <n v="13.385826771653541"/>
    <n v="0.12562621311740951"/>
    <n v="3.1904942957119649"/>
    <s v="Yes"/>
    <s v="2.Hiring"/>
    <s v="Hiring"/>
    <n v="784.63560279965031"/>
    <n v="1.5315763449149629E-3"/>
    <n v="3.4701992387675689E-3"/>
    <n v="2.9600716801671569E-3"/>
    <n v="0.89044459763827466"/>
    <s v="75-100"/>
    <n v="0.85299761670699281"/>
    <n v="13.185872138133099"/>
    <n v="5.9427993751267012"/>
    <n v="94.902283989501313"/>
    <n v="1398.384279422572"/>
  </r>
  <r>
    <n v="838"/>
    <n v="519"/>
    <n v="781"/>
    <n v="1001"/>
    <n v="1056"/>
    <s v="Okręgowa Spółdzielnia Mleczarska, Giżycko"/>
    <m/>
    <m/>
    <m/>
    <n v="1980"/>
    <m/>
    <s v="000439428"/>
    <n v="119987"/>
    <n v="8450001096"/>
    <s v="Spółdzielnia"/>
    <s v="1051"/>
    <s v="Przetwórstwo mleka i wyrób serów"/>
    <s v="Produkcja żywności "/>
    <s v="żywność"/>
    <m/>
    <n v="400"/>
    <s v="J"/>
    <x v="2"/>
    <n v="811178.54067999998"/>
    <n v="61121.677630000013"/>
    <n v="63403.584669999997"/>
    <n v="51192.825400000002"/>
    <n v="19747.79378"/>
    <n v="335897"/>
    <n v="391"/>
    <n v="38498.52549"/>
    <n v="353053.26289999997"/>
    <n v="150542.66587999999"/>
    <n v="202510.59701999999"/>
    <n v="305008.53193"/>
    <n v="48044.730969999997"/>
    <m/>
    <m/>
    <s v="C"/>
    <s v="Manufacturing"/>
    <s v="10"/>
    <s v="MANUFACTURE OF FOOD PRODUCTS"/>
    <s v="Low"/>
    <n v="0.4140851651702005"/>
    <n v="47.639645733954687"/>
    <n v="6.3109195858516862E-2"/>
    <n v="0.1450002896999143"/>
    <n v="0.16784063408347161"/>
    <x v="1"/>
    <n v="0"/>
    <n v="0.86391647941345229"/>
    <n v="98.461702020460365"/>
    <n v="2074.6254237340149"/>
    <n v="385.019605831202"/>
    <x v="4"/>
    <s v="Exp&gt;25"/>
    <s v="Exp&gt;50"/>
    <s v="Decreased Export Intensity"/>
    <n v="0"/>
    <n v="-0.4883501871654532"/>
    <n v="77.006791228326094"/>
    <n v="0.57101791437130167"/>
    <n v="28.265790745163841"/>
    <n v="0.24893441520218751"/>
    <n v="15.344657107261559"/>
    <s v="Yes"/>
    <s v="Yes"/>
    <s v="Yes"/>
    <x v="0"/>
    <s v="Growing"/>
    <n v="13.385826771653541"/>
    <n v="0.12562621311740951"/>
    <n v="3.1904942957119649"/>
    <s v="Yes"/>
    <s v="2.Hiring"/>
    <s v="Hiring"/>
    <n v="784.63560279965031"/>
    <n v="1.5315763449149629E-3"/>
    <n v="3.4701992387675689E-3"/>
    <n v="2.9600716801671569E-3"/>
    <n v="0.89044459763827466"/>
    <s v="75-100"/>
    <n v="0.85299761670699281"/>
    <n v="13.185872138133099"/>
    <n v="5.9427993751267012"/>
    <n v="94.902283989501313"/>
    <n v="1398.384279422572"/>
  </r>
  <r>
    <n v="838"/>
    <n v="519"/>
    <n v="781"/>
    <n v="1001"/>
    <n v="1056"/>
    <s v="Okręgowa Spółdzielnia Mleczarska, Giżycko"/>
    <m/>
    <m/>
    <m/>
    <n v="1980"/>
    <m/>
    <s v="000439428"/>
    <n v="119987"/>
    <n v="8450001096"/>
    <s v="Spółdzielnia"/>
    <s v="1051"/>
    <s v="Przetwórstwo mleka i wyrób serów"/>
    <s v="Produkcja żywności "/>
    <s v="żywność"/>
    <m/>
    <n v="400"/>
    <s v="J"/>
    <x v="4"/>
    <n v="943064.58912000002"/>
    <n v="-66180.236569999994"/>
    <n v="-69119.765329999995"/>
    <n v="-56117.359329999999"/>
    <n v="23414.13997"/>
    <n v="379201"/>
    <n v="432"/>
    <n v="50376.887609999998"/>
    <n v="444989.04207999998"/>
    <n v="202510.28260000001"/>
    <n v="242478.75948000001"/>
    <n v="371572.97155999998"/>
    <n v="73416.070519999994"/>
    <m/>
    <m/>
    <s v="C"/>
    <s v="Manufacturing"/>
    <s v="10"/>
    <s v="MANUFACTURE OF FOOD PRODUCTS"/>
    <s v="Low"/>
    <n v="0.40209441047282152"/>
    <n v="-31.66164020989477"/>
    <n v="-5.9505319123862643E-2"/>
    <n v="-0.12610953084977591"/>
    <n v="-0.15102648369282271"/>
    <x v="1"/>
    <n v="0"/>
    <n v="0.83501600359228334"/>
    <n v="116.6131657638889"/>
    <n v="2183.0198822222219"/>
    <n v="468.77380231481482"/>
    <x v="4"/>
    <s v="Exp&gt;25"/>
    <s v="Exp&gt;50"/>
    <s v="Decreased Export Intensity"/>
    <n v="0"/>
    <n v="-0.4883501871654532"/>
    <n v="77.006791228326094"/>
    <n v="0.57101791437130167"/>
    <n v="28.265790745163841"/>
    <n v="0.24893441520218751"/>
    <n v="15.344657107261559"/>
    <s v="Yes"/>
    <s v="Yes"/>
    <s v="Yes"/>
    <x v="0"/>
    <s v="Growing"/>
    <n v="13.385826771653541"/>
    <n v="0.12562621311740951"/>
    <n v="3.1904942957119649"/>
    <s v="Yes"/>
    <s v="2.Hiring"/>
    <s v="Hiring"/>
    <n v="784.63560279965031"/>
    <n v="1.5315763449149629E-3"/>
    <n v="3.4701992387675689E-3"/>
    <n v="2.9600716801671569E-3"/>
    <n v="0.89044459763827466"/>
    <s v="75-100"/>
    <n v="0.85299761670699281"/>
    <n v="13.185872138133099"/>
    <n v="5.9427993751267012"/>
    <n v="94.902283989501313"/>
    <n v="1398.384279422572"/>
  </r>
  <r>
    <n v="838"/>
    <n v="519"/>
    <n v="781"/>
    <n v="1001"/>
    <n v="1056"/>
    <s v="Okręgowa Spółdzielnia Mleczarska, Giżycko"/>
    <m/>
    <m/>
    <m/>
    <n v="1980"/>
    <m/>
    <s v="000439428"/>
    <n v="119987"/>
    <n v="8450001096"/>
    <s v="Spółdzielnia"/>
    <s v="1051"/>
    <s v="Przetwórstwo mleka i wyrób serów"/>
    <s v="Produkcja żywności "/>
    <s v="żywność"/>
    <m/>
    <n v="400"/>
    <s v="J"/>
    <x v="3"/>
    <n v="1379993.0112699999"/>
    <n v="128532.10726999999"/>
    <n v="137988.66727000001"/>
    <n v="111621.35027"/>
    <n v="22434.82188"/>
    <n v="514712"/>
    <n v="405"/>
    <n v="46149.731060000013"/>
    <n v="511189.97528000001"/>
    <n v="175394.64931000001"/>
    <n v="335795.32597000001"/>
    <n v="419731.00693999999"/>
    <n v="91458.968340000007"/>
    <m/>
    <m/>
    <s v="C"/>
    <s v="Manufacturing"/>
    <s v="10"/>
    <s v="MANUFACTURE OF FOOD PRODUCTS"/>
    <s v="Low"/>
    <n v="0.37298159903455852"/>
    <n v="70.121982037785486"/>
    <n v="8.0885446055466242E-2"/>
    <n v="0.21835590615575029"/>
    <n v="0.26593544061412677"/>
    <x v="1"/>
    <n v="0"/>
    <n v="0.82108614651548251"/>
    <n v="113.9499532345679"/>
    <n v="3407.3901512839502"/>
    <n v="433.07320817283949"/>
    <x v="4"/>
    <s v="Exp&gt;25"/>
    <s v="Exp&gt;50"/>
    <s v="Decreased Export Intensity"/>
    <n v="0"/>
    <n v="-0.4883501871654532"/>
    <n v="77.006791228326094"/>
    <n v="0.57101791437130167"/>
    <n v="28.265790745163841"/>
    <n v="0.24893441520218751"/>
    <n v="15.344657107261559"/>
    <s v="Yes"/>
    <s v="Yes"/>
    <s v="Yes"/>
    <x v="0"/>
    <s v="Growing"/>
    <n v="13.385826771653541"/>
    <n v="0.12562621311740951"/>
    <n v="3.1904942957119649"/>
    <s v="Yes"/>
    <s v="2.Hiring"/>
    <s v="Hiring"/>
    <n v="784.63560279965031"/>
    <n v="1.5315763449149629E-3"/>
    <n v="3.4701992387675689E-3"/>
    <n v="2.9600716801671569E-3"/>
    <n v="0.89044459763827466"/>
    <s v="75-100"/>
    <n v="0.85299761670699281"/>
    <n v="13.185872138133099"/>
    <n v="5.9427993751267012"/>
    <n v="94.902283989501313"/>
    <n v="1398.384279422572"/>
  </r>
  <r>
    <m/>
    <n v="1235"/>
    <n v="999"/>
    <n v="961"/>
    <n v="1057"/>
    <s v="Actona Poland sp. z o.o., Brodnica"/>
    <m/>
    <m/>
    <m/>
    <m/>
    <m/>
    <n v="340247556"/>
    <n v="270868"/>
    <n v="8741704017"/>
    <s v="sp. z o.o."/>
    <s v="3109"/>
    <s v="Produkcja pozostałych mebli"/>
    <s v="Produkcja drewna/wyr. papierniczych/mebli "/>
    <s v="produkcja"/>
    <m/>
    <n v="500"/>
    <s v="J"/>
    <x v="0"/>
    <n v="549789.37"/>
    <n v="9349.4"/>
    <n v="10281.299999999999"/>
    <n v="7150.69"/>
    <n v="4747.92"/>
    <n v="478712"/>
    <n v="1271"/>
    <n v="71301"/>
    <n v="270041.20741999999"/>
    <n v="130710.15841"/>
    <n v="139331.04900999999"/>
    <n v="189533.48061999999"/>
    <n v="80507.726800000004"/>
    <m/>
    <m/>
    <s v="C"/>
    <s v="Manufacturing"/>
    <s v="31"/>
    <s v="MANUFACTURE OF FURNITURE"/>
    <s v="Medium-high"/>
    <n v="0.87071890822479892"/>
    <m/>
    <n v="1.300623546068197E-2"/>
    <n v="2.647999565813821E-2"/>
    <n v="3.7727846165272409E-2"/>
    <x v="0"/>
    <n v="1"/>
    <n v="0.70186873488983903"/>
    <n v="56.098347757671128"/>
    <n v="432.56441384736428"/>
    <n v="102.8404078756884"/>
    <x v="3"/>
    <s v="Exp&gt;25"/>
    <s v="Exp&gt;50"/>
    <s v="Decreased Export Intensity"/>
    <n v="0"/>
    <n v="-2.5361105275115151E-2"/>
    <n v="16.861776701866749"/>
    <n v="0.15582165470110179"/>
    <n v="-15.3175531145893"/>
    <n v="-0.16626184446801059"/>
    <n v="3.972412513922019"/>
    <s v="No"/>
    <s v="Yes"/>
    <s v="No"/>
    <x v="3"/>
    <s v="Declining"/>
    <n v="23.28874901652242"/>
    <n v="0.20935897116656671"/>
    <n v="5.3733680128693404"/>
    <s v="Yes"/>
    <s v="2.Hiring"/>
    <s v="Hiring"/>
    <n v="-22.549336693567231"/>
    <n v="1.300623546068197E-2"/>
    <n v="3.7727846165272409E-2"/>
    <n v="2.647999565813821E-2"/>
    <n v="0.87071890822479892"/>
    <s v="75-100"/>
    <n v="0.70186873488983903"/>
    <n v="13.21729052022299"/>
    <n v="7.1475592711894542"/>
    <n v="56.098347757671128"/>
    <n v="432.56441384736428"/>
  </r>
  <r>
    <m/>
    <n v="1235"/>
    <n v="999"/>
    <n v="961"/>
    <n v="1057"/>
    <s v="Actona Poland sp. z o.o., Brodnica"/>
    <m/>
    <m/>
    <m/>
    <m/>
    <m/>
    <n v="340247556"/>
    <n v="270868"/>
    <n v="8741704017"/>
    <s v="sp. z o.o."/>
    <s v="3109"/>
    <s v="Produkcja pozostałych mebli"/>
    <s v="Produkcja drewna/wyr. papierniczych/mebli "/>
    <s v="produkcja"/>
    <m/>
    <n v="500"/>
    <s v="J"/>
    <x v="1"/>
    <n v="572176.27411"/>
    <n v="33781.042509999999"/>
    <n v="29871.311040000001"/>
    <n v="23657.544040000001"/>
    <n v="4574"/>
    <n v="498204.63617621409"/>
    <n v="1188"/>
    <n v="66317"/>
    <n v="286860.14678000013"/>
    <n v="132675.72597999999"/>
    <n v="154184.42079999999"/>
    <n v="213191.02466"/>
    <n v="73669.12212"/>
    <m/>
    <m/>
    <s v="C"/>
    <s v="Manufacturing"/>
    <s v="31"/>
    <s v="MANUFACTURE OF FURNITURE"/>
    <s v="Medium-high"/>
    <n v="0.87071879544665476"/>
    <n v="4.0719055935912296"/>
    <n v="4.134660088239149E-2"/>
    <n v="8.247065444801413E-2"/>
    <n v="0.1109687618309888"/>
    <x v="0"/>
    <n v="1"/>
    <n v="0.74318802054961408"/>
    <n v="55.822390572390567"/>
    <n v="481.62986036195292"/>
    <n v="111.67990402356899"/>
    <x v="3"/>
    <s v="Exp&gt;25"/>
    <s v="Exp&gt;50"/>
    <s v="Decreased Export Intensity"/>
    <n v="0"/>
    <n v="-2.5361105275115151E-2"/>
    <n v="16.861776701866749"/>
    <n v="0.15582165470110179"/>
    <n v="-15.3175531145893"/>
    <n v="-0.16626184446801059"/>
    <n v="3.972412513922019"/>
    <s v="No"/>
    <s v="Yes"/>
    <s v="No"/>
    <x v="3"/>
    <s v="Declining"/>
    <n v="23.28874901652242"/>
    <n v="0.20935897116656671"/>
    <n v="5.3733680128693404"/>
    <s v="Yes"/>
    <s v="2.Hiring"/>
    <s v="Hiring"/>
    <n v="-22.549336693567231"/>
    <n v="1.300623546068197E-2"/>
    <n v="3.7727846165272409E-2"/>
    <n v="2.647999565813821E-2"/>
    <n v="0.87071890822479892"/>
    <s v="75-100"/>
    <n v="0.70186873488983903"/>
    <n v="13.21729052022299"/>
    <n v="7.1475592711894542"/>
    <n v="56.098347757671128"/>
    <n v="432.56441384736428"/>
  </r>
  <r>
    <m/>
    <n v="1235"/>
    <n v="999"/>
    <n v="961"/>
    <n v="1057"/>
    <s v="Actona Poland sp. z o.o., Brodnica"/>
    <m/>
    <m/>
    <m/>
    <m/>
    <m/>
    <n v="340247556"/>
    <n v="270868"/>
    <n v="8741704017"/>
    <s v="sp. z o.o."/>
    <s v="3109"/>
    <s v="Produkcja pozostałych mebli"/>
    <s v="Produkcja drewna/wyr. papierniczych/mebli "/>
    <s v="produkcja"/>
    <m/>
    <n v="500"/>
    <s v="J"/>
    <x v="2"/>
    <n v="641347.99382000009"/>
    <n v="14699.605310000001"/>
    <n v="11854.1896"/>
    <n v="7907.5225999999993"/>
    <n v="4565.7"/>
    <n v="615824"/>
    <n v="1111"/>
    <n v="68074"/>
    <n v="285889.60054000001"/>
    <n v="133530.90667"/>
    <n v="152358.69386999999"/>
    <n v="208587.64863000001"/>
    <n v="77301.951910000003"/>
    <m/>
    <m/>
    <s v="C"/>
    <s v="Manufacturing"/>
    <s v="31"/>
    <s v="MANUFACTURE OF FURNITURE"/>
    <s v="Medium-high"/>
    <n v="0.96020258258239188"/>
    <n v="12.089232434112059"/>
    <n v="1.2329535098256369E-2"/>
    <n v="2.7659357266105331E-2"/>
    <n v="3.7909831439859792E-2"/>
    <x v="0"/>
    <n v="1"/>
    <n v="0.72960908069412478"/>
    <n v="61.272727272727273"/>
    <n v="577.27092153015315"/>
    <n v="120.1898349864987"/>
    <x v="3"/>
    <s v="Exp&gt;25"/>
    <s v="Exp&gt;50"/>
    <s v="Decreased Export Intensity"/>
    <n v="0"/>
    <n v="-2.5361105275115151E-2"/>
    <n v="16.861776701866749"/>
    <n v="0.15582165470110179"/>
    <n v="-15.3175531145893"/>
    <n v="-0.16626184446801059"/>
    <n v="3.972412513922019"/>
    <s v="No"/>
    <s v="Yes"/>
    <s v="No"/>
    <x v="3"/>
    <s v="Declining"/>
    <n v="23.28874901652242"/>
    <n v="0.20935897116656671"/>
    <n v="5.3733680128693404"/>
    <s v="Yes"/>
    <s v="2.Hiring"/>
    <s v="Hiring"/>
    <n v="-22.549336693567231"/>
    <n v="1.300623546068197E-2"/>
    <n v="3.7727846165272409E-2"/>
    <n v="2.647999565813821E-2"/>
    <n v="0.87071890822479892"/>
    <s v="75-100"/>
    <n v="0.70186873488983903"/>
    <n v="13.21729052022299"/>
    <n v="7.1475592711894542"/>
    <n v="56.098347757671128"/>
    <n v="432.56441384736428"/>
  </r>
  <r>
    <m/>
    <n v="1235"/>
    <n v="999"/>
    <n v="961"/>
    <n v="1057"/>
    <s v="Actona Poland sp. z o.o., Brodnica"/>
    <m/>
    <m/>
    <m/>
    <m/>
    <m/>
    <n v="340247556"/>
    <n v="270868"/>
    <n v="8741704017"/>
    <s v="sp. z o.o."/>
    <s v="3109"/>
    <s v="Produkcja pozostałych mebli"/>
    <s v="Produkcja drewna/wyr. papierniczych/mebli "/>
    <s v="produkcja"/>
    <m/>
    <n v="500"/>
    <s v="J"/>
    <x v="4"/>
    <n v="642493.62589999998"/>
    <n v="3673"/>
    <n v="4678"/>
    <n v="3157"/>
    <n v="10378"/>
    <n v="543137"/>
    <n v="1567"/>
    <n v="103473"/>
    <n v="302259"/>
    <n v="132200"/>
    <n v="170059"/>
    <n v="211744"/>
    <n v="90515"/>
    <m/>
    <m/>
    <s v="C"/>
    <s v="Manufacturing"/>
    <s v="31"/>
    <s v="MANUFACTURE OF FURNITURE"/>
    <s v="Medium-high"/>
    <n v="0.84535780294968377"/>
    <n v="0"/>
    <n v="4.913667424447518E-3"/>
    <n v="1.044468485636491E-2"/>
    <n v="1.490951337464108E-2"/>
    <x v="0"/>
    <n v="1"/>
    <n v="0.70053828008429853"/>
    <n v="66.032546266751751"/>
    <n v="410.01507715379711"/>
    <n v="84.365028717294194"/>
    <x v="3"/>
    <s v="Exp&gt;25"/>
    <s v="Exp&gt;50"/>
    <s v="Decreased Export Intensity"/>
    <n v="0"/>
    <n v="-2.5361105275115151E-2"/>
    <n v="16.861776701866749"/>
    <n v="0.15582165470110179"/>
    <n v="-15.3175531145893"/>
    <n v="-0.16626184446801059"/>
    <n v="3.972412513922019"/>
    <s v="No"/>
    <s v="Yes"/>
    <s v="No"/>
    <x v="3"/>
    <s v="Declining"/>
    <n v="23.28874901652242"/>
    <n v="0.20935897116656671"/>
    <n v="5.3733680128693404"/>
    <s v="Yes"/>
    <s v="2.Hiring"/>
    <s v="Hiring"/>
    <n v="-22.549336693567231"/>
    <n v="1.300623546068197E-2"/>
    <n v="3.7727846165272409E-2"/>
    <n v="2.647999565813821E-2"/>
    <n v="0.87071890822479892"/>
    <s v="75-100"/>
    <n v="0.70186873488983903"/>
    <n v="13.21729052022299"/>
    <n v="7.1475592711894542"/>
    <n v="56.098347757671128"/>
    <n v="432.56441384736428"/>
  </r>
  <r>
    <m/>
    <n v="1235"/>
    <n v="999"/>
    <n v="961"/>
    <n v="1057"/>
    <s v="Actona Poland sp. z o.o., Brodnica"/>
    <m/>
    <m/>
    <m/>
    <m/>
    <m/>
    <n v="340247556"/>
    <n v="270868"/>
    <n v="8741704017"/>
    <s v="sp. z o.o."/>
    <s v="3109"/>
    <s v="Produkcja pozostałych mebli"/>
    <s v="Produkcja drewna/wyr. papierniczych/mebli "/>
    <s v="produkcja"/>
    <m/>
    <n v="500"/>
    <s v="J"/>
    <x v="3"/>
    <n v="642493.62589999998"/>
    <n v="3673.3705300000001"/>
    <n v="4678.3960099999986"/>
    <n v="3156.98801"/>
    <n v="4845"/>
    <n v="619111"/>
    <n v="1077"/>
    <n v="63119"/>
    <n v="302259.50478999998"/>
    <n v="132200.30033999999"/>
    <n v="170059.20444999999"/>
    <n v="211744.63664000001"/>
    <n v="90514.868150000009"/>
    <m/>
    <m/>
    <s v="C"/>
    <s v="Manufacturing"/>
    <s v="31"/>
    <s v="MANUFACTURE OF FURNITURE"/>
    <s v="Medium-high"/>
    <n v="0.96360644688537445"/>
    <n v="0.1786287773625439"/>
    <n v="4.9136487627837802E-3"/>
    <n v="1.044462774526601E-2"/>
    <n v="1.490941192228348E-2"/>
    <x v="0"/>
    <n v="1"/>
    <n v="0.70053921641641403"/>
    <n v="58.606313834726087"/>
    <n v="596.55861272051993"/>
    <n v="122.7486539832869"/>
    <x v="3"/>
    <s v="Exp&gt;25"/>
    <s v="Exp&gt;50"/>
    <s v="Decreased Export Intensity"/>
    <n v="0"/>
    <n v="-2.5361105275115151E-2"/>
    <n v="16.861776701866749"/>
    <n v="0.15582165470110179"/>
    <n v="-15.3175531145893"/>
    <n v="-0.16626184446801059"/>
    <n v="3.972412513922019"/>
    <s v="No"/>
    <s v="Yes"/>
    <s v="No"/>
    <x v="3"/>
    <s v="Declining"/>
    <n v="23.28874901652242"/>
    <n v="0.20935897116656671"/>
    <n v="5.3733680128693404"/>
    <s v="Yes"/>
    <s v="2.Hiring"/>
    <s v="Hiring"/>
    <n v="-22.549336693567231"/>
    <n v="1.300623546068197E-2"/>
    <n v="3.7727846165272409E-2"/>
    <n v="2.647999565813821E-2"/>
    <n v="0.87071890822479892"/>
    <s v="75-100"/>
    <n v="0.70186873488983903"/>
    <n v="13.21729052022299"/>
    <n v="7.1475592711894542"/>
    <n v="56.098347757671128"/>
    <n v="432.56441384736428"/>
  </r>
  <r>
    <n v="1522"/>
    <n v="1505"/>
    <n v="1427"/>
    <n v="1343"/>
    <n v="1058"/>
    <s v="Link sp. z o.o., Wiązowna"/>
    <m/>
    <n v="1988"/>
    <m/>
    <n v="2002"/>
    <m/>
    <s v="008055532"/>
    <n v="140604"/>
    <n v="5210086737"/>
    <s v="sp. z o.o."/>
    <s v="4941"/>
    <s v="Transport drogowy towarów"/>
    <m/>
    <s v="transport"/>
    <m/>
    <n v="500"/>
    <s v="J"/>
    <x v="1"/>
    <n v="415337"/>
    <n v="6542"/>
    <n v="3764"/>
    <n v="2199"/>
    <n v="36143"/>
    <n v="329075"/>
    <n v="875"/>
    <n v="79038"/>
    <n v="154019"/>
    <n v="45294"/>
    <n v="108725"/>
    <n v="8671"/>
    <n v="145350"/>
    <m/>
    <m/>
    <s v="H"/>
    <s v="Transportation and Storage"/>
    <s v="49"/>
    <s v="LAND TRANSPORT AND TRANSPORT VIA PIPELINES"/>
    <s v="Low"/>
    <n v="0.79230841461271206"/>
    <n v="-22.189624583864919"/>
    <n v="5.2944957949809428E-3"/>
    <n v="1.427745927450509E-2"/>
    <n v="0.25360396724714568"/>
    <x v="0"/>
    <n v="1"/>
    <n v="5.6298248917341358E-2"/>
    <n v="90.329142857142855"/>
    <n v="474.67085714285707"/>
    <n v="51.764571428571429"/>
    <x v="3"/>
    <s v="Exp&gt;25"/>
    <s v="Exp&gt;50"/>
    <s v="Increased Export Intensity"/>
    <n v="1"/>
    <n v="1.6257664714905971E-3"/>
    <n v="-2.0356663125888712"/>
    <n v="-2.056671552566236E-2"/>
    <n v="-29.01135240042672"/>
    <n v="-0.34265021469477652"/>
    <n v="-0.51284830764400935"/>
    <s v="Yes"/>
    <s v="Yes"/>
    <s v="Yes"/>
    <x v="2"/>
    <s v="Declining"/>
    <n v="-14.873713751169319"/>
    <n v="-0.16103431151414949"/>
    <n v="-3.945896762494105"/>
    <s v="Yes"/>
    <s v="0.Reducing"/>
    <s v="Reducing"/>
    <n v="75.304459338603408"/>
    <n v="4.335111216023051E-3"/>
    <n v="0.35754017305315211"/>
    <n v="1.09084191959443E-2"/>
    <n v="0.77895616367011944"/>
    <s v="75-100"/>
    <n v="3.0509632254170908E-2"/>
    <n v="13.18774092146371"/>
    <n v="6.9744789110250451"/>
    <n v="77.204864359214213"/>
    <n v="499.32740879326468"/>
  </r>
  <r>
    <n v="1522"/>
    <n v="1505"/>
    <n v="1427"/>
    <n v="1343"/>
    <n v="1058"/>
    <s v="Link sp. z o.o., Wiązowna"/>
    <m/>
    <n v="1988"/>
    <m/>
    <n v="2002"/>
    <m/>
    <s v="008055532"/>
    <n v="140604"/>
    <n v="5210086737"/>
    <s v="sp. z o.o."/>
    <s v="4941"/>
    <s v="Transport drogowy towarów"/>
    <m/>
    <s v="transport"/>
    <m/>
    <n v="500"/>
    <s v="J"/>
    <x v="2"/>
    <n v="444173"/>
    <n v="17651"/>
    <n v="13433"/>
    <n v="10073"/>
    <n v="33134"/>
    <n v="339113"/>
    <n v="930"/>
    <n v="91103"/>
    <n v="175417"/>
    <n v="61434"/>
    <n v="113983"/>
    <n v="18743"/>
    <n v="156674"/>
    <m/>
    <m/>
    <s v="H"/>
    <s v="Transportation and Storage"/>
    <s v="49"/>
    <s v="LAND TRANSPORT AND TRANSPORT VIA PIPELINES"/>
    <s v="Low"/>
    <n v="0.76347053963208034"/>
    <n v="6.9427958501169007"/>
    <n v="2.2678100649971972E-2"/>
    <n v="5.7423168792078302E-2"/>
    <n v="0.53742730619431256"/>
    <x v="0"/>
    <n v="1"/>
    <n v="0.1068482530199468"/>
    <n v="97.960215053763434"/>
    <n v="477.60537634408598"/>
    <n v="66.058064516129036"/>
    <x v="3"/>
    <s v="Exp&gt;25"/>
    <s v="Exp&gt;50"/>
    <s v="Increased Export Intensity"/>
    <n v="1"/>
    <n v="1.6257664714905971E-3"/>
    <n v="-2.0356663125888712"/>
    <n v="-2.056671552566236E-2"/>
    <n v="-29.01135240042672"/>
    <n v="-0.34265021469477652"/>
    <n v="-0.51284830764400935"/>
    <s v="Yes"/>
    <s v="Yes"/>
    <s v="Yes"/>
    <x v="2"/>
    <s v="Declining"/>
    <n v="-14.873713751169319"/>
    <n v="-0.16103431151414949"/>
    <n v="-3.945896762494105"/>
    <s v="Yes"/>
    <s v="0.Reducing"/>
    <s v="Reducing"/>
    <n v="75.304459338603408"/>
    <n v="4.335111216023051E-3"/>
    <n v="0.35754017305315211"/>
    <n v="1.09084191959443E-2"/>
    <n v="0.77895616367011944"/>
    <s v="75-100"/>
    <n v="3.0509632254170908E-2"/>
    <n v="13.18774092146371"/>
    <n v="6.9744789110250451"/>
    <n v="77.204864359214213"/>
    <n v="499.32740879326468"/>
  </r>
  <r>
    <n v="1522"/>
    <n v="1505"/>
    <n v="1427"/>
    <n v="1343"/>
    <n v="1058"/>
    <s v="Link sp. z o.o., Wiązowna"/>
    <m/>
    <n v="1988"/>
    <m/>
    <n v="2002"/>
    <m/>
    <s v="008055532"/>
    <n v="140604"/>
    <n v="5210086737"/>
    <s v="sp. z o.o."/>
    <s v="4941"/>
    <s v="Transport drogowy towarów"/>
    <m/>
    <s v="transport"/>
    <m/>
    <n v="500"/>
    <s v="J"/>
    <x v="4"/>
    <n v="522915"/>
    <n v="91688"/>
    <n v="8633"/>
    <n v="6885"/>
    <n v="38922"/>
    <n v="408178"/>
    <n v="910"/>
    <n v="120414"/>
    <n v="221168"/>
    <n v="95457"/>
    <n v="125711"/>
    <n v="24915"/>
    <n v="196253"/>
    <m/>
    <m/>
    <s v="H"/>
    <s v="Transportation and Storage"/>
    <s v="49"/>
    <s v="LAND TRANSPORT AND TRANSPORT VIA PIPELINES"/>
    <s v="Low"/>
    <n v="0.78058193014161004"/>
    <n v="-0.35272864476738608"/>
    <n v="1.316657582972376E-2"/>
    <n v="3.1130181581422271E-2"/>
    <n v="0.27633955448524983"/>
    <x v="0"/>
    <n v="1"/>
    <n v="0.11265192071185701"/>
    <n v="132.32307692307691"/>
    <n v="574.63186813186815"/>
    <n v="104.89780219780221"/>
    <x v="3"/>
    <s v="Exp&gt;25"/>
    <s v="Exp&gt;50"/>
    <s v="Increased Export Intensity"/>
    <n v="1"/>
    <n v="1.6257664714905971E-3"/>
    <n v="-2.0356663125888712"/>
    <n v="-2.056671552566236E-2"/>
    <n v="-29.01135240042672"/>
    <n v="-0.34265021469477652"/>
    <n v="-0.51284830764400935"/>
    <s v="Yes"/>
    <s v="Yes"/>
    <s v="Yes"/>
    <x v="2"/>
    <s v="Declining"/>
    <n v="-14.873713751169319"/>
    <n v="-0.16103431151414949"/>
    <n v="-3.945896762494105"/>
    <s v="Yes"/>
    <s v="0.Reducing"/>
    <s v="Reducing"/>
    <n v="75.304459338603408"/>
    <n v="4.335111216023051E-3"/>
    <n v="0.35754017305315211"/>
    <n v="1.09084191959443E-2"/>
    <n v="0.77895616367011944"/>
    <s v="75-100"/>
    <n v="3.0509632254170908E-2"/>
    <n v="13.18774092146371"/>
    <n v="6.9744789110250451"/>
    <n v="77.204864359214213"/>
    <n v="499.32740879326468"/>
  </r>
  <r>
    <n v="1522"/>
    <n v="1505"/>
    <n v="1427"/>
    <n v="1343"/>
    <n v="1058"/>
    <s v="Link sp. z o.o., Wiązowna"/>
    <m/>
    <n v="1988"/>
    <m/>
    <n v="2002"/>
    <m/>
    <s v="008055532"/>
    <n v="140604"/>
    <n v="5210086737"/>
    <s v="sp. z o.o."/>
    <s v="4941"/>
    <s v="Transport drogowy towarów"/>
    <m/>
    <s v="transport"/>
    <m/>
    <n v="500"/>
    <s v="J"/>
    <x v="3"/>
    <n v="524766"/>
    <n v="18264"/>
    <n v="12587"/>
    <n v="8631"/>
    <n v="116070"/>
    <n v="390736"/>
    <n v="1003"/>
    <n v="112751"/>
    <n v="225892"/>
    <n v="90328"/>
    <n v="135564"/>
    <n v="27374"/>
    <n v="198519"/>
    <m/>
    <m/>
    <s v="H"/>
    <s v="Transportation and Storage"/>
    <s v="49"/>
    <s v="LAND TRANSPORT AND TRANSPORT VIA PIPELINES"/>
    <s v="Low"/>
    <n v="0.74459092243018798"/>
    <n v="18.144506757502139"/>
    <n v="1.6447330810304021E-2"/>
    <n v="3.8208524427602572E-2"/>
    <n v="0.31529918901147069"/>
    <x v="0"/>
    <n v="1"/>
    <n v="0.1211818036938006"/>
    <n v="112.41375872382849"/>
    <n v="523.19641076769688"/>
    <n v="90.057826520438681"/>
    <x v="2"/>
    <s v="Exp&gt;25"/>
    <s v="Exp&gt;50"/>
    <s v="Increased Export Intensity"/>
    <n v="1"/>
    <n v="1.6257664714905971E-3"/>
    <n v="-2.0356663125888712"/>
    <n v="-2.056671552566236E-2"/>
    <n v="-29.01135240042672"/>
    <n v="-0.34265021469477652"/>
    <n v="-0.51284830764400935"/>
    <s v="Yes"/>
    <s v="Yes"/>
    <s v="Yes"/>
    <x v="2"/>
    <s v="Declining"/>
    <n v="-14.873713751169319"/>
    <n v="-0.16103431151414949"/>
    <n v="-3.945896762494105"/>
    <s v="Yes"/>
    <s v="0.Reducing"/>
    <s v="Reducing"/>
    <n v="75.304459338603408"/>
    <n v="4.335111216023051E-3"/>
    <n v="0.35754017305315211"/>
    <n v="1.09084191959443E-2"/>
    <n v="0.77895616367011944"/>
    <s v="75-100"/>
    <n v="3.0509632254170908E-2"/>
    <n v="13.18774092146371"/>
    <n v="6.9744789110250451"/>
    <n v="77.204864359214213"/>
    <n v="499.32740879326468"/>
  </r>
  <r>
    <n v="1522"/>
    <n v="1505"/>
    <n v="1427"/>
    <n v="1343"/>
    <n v="1058"/>
    <s v="Link sp. z o.o., Wiązowna"/>
    <m/>
    <n v="1988"/>
    <m/>
    <n v="2002"/>
    <m/>
    <s v="008055532"/>
    <n v="140604"/>
    <n v="5210086737"/>
    <s v="sp. z o.o."/>
    <s v="4941"/>
    <s v="Transport drogowy towarów"/>
    <m/>
    <s v="transport"/>
    <m/>
    <n v="500"/>
    <s v="J"/>
    <x v="0"/>
    <n v="533781"/>
    <n v="7972"/>
    <n v="3408.9500300000359"/>
    <n v="2314"/>
    <n v="42780"/>
    <n v="415792"/>
    <n v="1069"/>
    <n v="82532"/>
    <n v="212129.72828000001"/>
    <n v="72380.997840000011"/>
    <n v="139748.73044000001"/>
    <n v="6472"/>
    <n v="205658"/>
    <m/>
    <m/>
    <s v="H"/>
    <s v="Transportation and Storage"/>
    <s v="49"/>
    <s v="LAND TRANSPORT AND TRANSPORT VIA PIPELINES"/>
    <s v="Low"/>
    <n v="0.77895616367011944"/>
    <m/>
    <n v="4.335111216023051E-3"/>
    <n v="1.09084191959443E-2"/>
    <n v="0.35754017305315211"/>
    <x v="0"/>
    <n v="1"/>
    <n v="3.0509632254170908E-2"/>
    <n v="77.204864359214213"/>
    <n v="499.32740879326468"/>
    <n v="67.709071880261931"/>
    <x v="3"/>
    <s v="Exp&gt;25"/>
    <s v="Exp&gt;50"/>
    <s v="Increased Export Intensity"/>
    <n v="1"/>
    <n v="1.6257664714905971E-3"/>
    <n v="-2.0356663125888712"/>
    <n v="-2.056671552566236E-2"/>
    <n v="-29.01135240042672"/>
    <n v="-0.34265021469477652"/>
    <n v="-0.51284830764400935"/>
    <s v="Yes"/>
    <s v="Yes"/>
    <s v="Yes"/>
    <x v="2"/>
    <s v="Declining"/>
    <n v="-14.873713751169319"/>
    <n v="-0.16103431151414949"/>
    <n v="-3.945896762494105"/>
    <s v="Yes"/>
    <s v="0.Reducing"/>
    <s v="Reducing"/>
    <n v="75.304459338603408"/>
    <n v="4.335111216023051E-3"/>
    <n v="0.35754017305315211"/>
    <n v="1.09084191959443E-2"/>
    <n v="0.77895616367011944"/>
    <s v="75-100"/>
    <n v="3.0509632254170908E-2"/>
    <n v="13.18774092146371"/>
    <n v="6.9744789110250451"/>
    <n v="77.204864359214213"/>
    <n v="499.32740879326468"/>
  </r>
  <r>
    <m/>
    <m/>
    <m/>
    <m/>
    <n v="1059"/>
    <s v="Humax Poland sp. z o.o., Bełchatów"/>
    <m/>
    <m/>
    <m/>
    <m/>
    <m/>
    <n v="140528623"/>
    <n v="255984"/>
    <n v="9512179780"/>
    <s v="sp. z o.o."/>
    <s v="2640"/>
    <s v="Produkcja elektronicznego sprzętu powszechnego użytku"/>
    <m/>
    <s v="produkcja"/>
    <m/>
    <n v="450"/>
    <s v="J"/>
    <x v="2"/>
    <n v="34652.26"/>
    <n v="3740.34"/>
    <n v="7811.2330000000002"/>
    <n v="6234.1989999999996"/>
    <n v="2498"/>
    <n v="0"/>
    <n v="235"/>
    <n v="12053"/>
    <n v="74712.006999999998"/>
    <n v="53284.112999999998"/>
    <n v="21427.894"/>
    <n v="46629.525000000001"/>
    <n v="28082.482"/>
    <m/>
    <m/>
    <s v="C"/>
    <s v="Manufacturing"/>
    <s v="26"/>
    <s v="MANUFACTURE OF COMPUTER, ELECTRONIC AND OPTICAL PRODUCTS"/>
    <s v="Medium-high"/>
    <n v="0"/>
    <n v="-67.226946866665401"/>
    <n v="0.1799074288372533"/>
    <n v="8.3443066922295361E-2"/>
    <n v="0.13369638657052579"/>
    <x v="1"/>
    <n v="0"/>
    <n v="0.62412357628138682"/>
    <n v="51.289361702127657"/>
    <n v="147.4564255319149"/>
    <n v="226.74090638297869"/>
    <x v="0"/>
    <s v="Exp&gt;25"/>
    <s v="Exp&gt;50"/>
    <s v="Increased Export Intensity"/>
    <n v="1"/>
    <n v="4.8897980979313423E-2"/>
    <n v="-93.106787354139016"/>
    <n v="-2.6746329330230592"/>
    <n v="-95.004918372564489"/>
    <n v="-2.9967164321921711"/>
    <n v="-48.760436783076003"/>
    <s v="Yes"/>
    <s v="Yes"/>
    <s v="Yes"/>
    <x v="2"/>
    <s v="Declining"/>
    <n v="39.024390243902438"/>
    <n v="0.32947920113024232"/>
    <n v="8.5857285923142115"/>
    <s v="No"/>
    <s v="2.Hiring"/>
    <s v="Hiring"/>
    <n v="-3082.1451647411209"/>
    <n v="1.6277390653615172E-2"/>
    <n v="8.8530055427157264E-2"/>
    <n v="3.9719937050070889E-2"/>
    <n v="0.95110201902068658"/>
    <s v="75-100"/>
    <n v="0.44866047873145798"/>
    <n v="13.18410173173158"/>
    <n v="5.0998664278241987"/>
    <n v="55.146341463414643"/>
    <n v="3242.939024390244"/>
  </r>
  <r>
    <m/>
    <m/>
    <m/>
    <m/>
    <n v="1059"/>
    <s v="Humax Poland sp. z o.o., Bełchatów"/>
    <m/>
    <m/>
    <m/>
    <m/>
    <m/>
    <n v="140528623"/>
    <n v="255984"/>
    <n v="9512179780"/>
    <s v="sp. z o.o."/>
    <s v="2640"/>
    <s v="Produkcja elektronicznego sprzętu powszechnego użytku"/>
    <m/>
    <s v="produkcja"/>
    <m/>
    <n v="450"/>
    <s v="J"/>
    <x v="4"/>
    <n v="36661"/>
    <n v="3636"/>
    <n v="3278"/>
    <n v="2479"/>
    <n v="2412"/>
    <n v="36661"/>
    <n v="228"/>
    <n v="15948"/>
    <n v="44179"/>
    <n v="26731"/>
    <n v="17448"/>
    <n v="34965"/>
    <n v="9214"/>
    <m/>
    <m/>
    <s v="C"/>
    <s v="Manufacturing"/>
    <s v="26"/>
    <s v="MANUFACTURE OF COMPUTER, ELECTRONIC AND OPTICAL PRODUCTS"/>
    <s v="Medium-high"/>
    <n v="1"/>
    <n v="-4.9256924824233383"/>
    <n v="6.7619541201822106E-2"/>
    <n v="5.6112632698793553E-2"/>
    <n v="7.0899470899470893E-2"/>
    <x v="1"/>
    <n v="0"/>
    <n v="0.79143937164716271"/>
    <n v="69.94736842105263"/>
    <n v="160.79385964912279"/>
    <n v="117.2412280701754"/>
    <x v="3"/>
    <s v="Exp&gt;25"/>
    <s v="Exp&gt;50"/>
    <s v="Increased Export Intensity"/>
    <n v="1"/>
    <n v="4.8897980979313423E-2"/>
    <n v="-93.106787354139016"/>
    <n v="-2.6746329330230592"/>
    <n v="-95.004918372564489"/>
    <n v="-2.9967164321921711"/>
    <n v="-48.760436783076003"/>
    <s v="Yes"/>
    <s v="Yes"/>
    <s v="Yes"/>
    <x v="2"/>
    <s v="Declining"/>
    <n v="39.024390243902438"/>
    <n v="0.32947920113024232"/>
    <n v="8.5857285923142115"/>
    <s v="No"/>
    <s v="2.Hiring"/>
    <s v="Hiring"/>
    <n v="-3082.1451647411209"/>
    <n v="1.6277390653615172E-2"/>
    <n v="8.8530055427157264E-2"/>
    <n v="3.9719937050070889E-2"/>
    <n v="0.95110201902068658"/>
    <s v="75-100"/>
    <n v="0.44866047873145798"/>
    <n v="13.18410173173158"/>
    <n v="5.0998664278241987"/>
    <n v="55.146341463414643"/>
    <n v="3242.939024390244"/>
  </r>
  <r>
    <m/>
    <m/>
    <m/>
    <m/>
    <n v="1059"/>
    <s v="Humax Poland sp. z o.o., Bełchatów"/>
    <m/>
    <m/>
    <m/>
    <m/>
    <m/>
    <n v="140528623"/>
    <n v="255984"/>
    <n v="9512179780"/>
    <s v="sp. z o.o."/>
    <s v="2640"/>
    <s v="Produkcja elektronicznego sprzętu powszechnego użytku"/>
    <m/>
    <s v="produkcja"/>
    <m/>
    <n v="450"/>
    <s v="J"/>
    <x v="3"/>
    <n v="38560.364999999998"/>
    <n v="3694.08"/>
    <n v="4605.143"/>
    <n v="3656.1770000000001"/>
    <n v="2438"/>
    <n v="38560"/>
    <n v="228"/>
    <n v="13755"/>
    <n v="44205.864000000001"/>
    <n v="28989.507000000001"/>
    <n v="15216.357"/>
    <n v="34285.701999999997"/>
    <n v="9920.1620000000003"/>
    <m/>
    <m/>
    <s v="C"/>
    <s v="Manufacturing"/>
    <s v="26"/>
    <s v="MANUFACTURE OF COMPUTER, ELECTRONIC AND OPTICAL PRODUCTS"/>
    <s v="Medium-high"/>
    <n v="0.99999053432196505"/>
    <n v="11.2780667119547"/>
    <n v="9.4816970741848541E-2"/>
    <n v="8.2707963812221841E-2"/>
    <n v="0.1066385340454747"/>
    <x v="1"/>
    <n v="0"/>
    <n v="0.77559171787706704"/>
    <n v="60.328947368421048"/>
    <n v="169.12440789473681"/>
    <n v="127.14696052631579"/>
    <x v="3"/>
    <s v="Exp&gt;25"/>
    <s v="Exp&gt;50"/>
    <s v="Increased Export Intensity"/>
    <n v="1"/>
    <n v="4.8897980979313423E-2"/>
    <n v="-93.106787354139016"/>
    <n v="-2.6746329330230592"/>
    <n v="-95.004918372564489"/>
    <n v="-2.9967164321921711"/>
    <n v="-48.760436783076003"/>
    <s v="Yes"/>
    <s v="Yes"/>
    <s v="Yes"/>
    <x v="2"/>
    <s v="Declining"/>
    <n v="39.024390243902438"/>
    <n v="0.32947920113024232"/>
    <n v="8.5857285923142115"/>
    <s v="No"/>
    <s v="2.Hiring"/>
    <s v="Hiring"/>
    <n v="-3082.1451647411209"/>
    <n v="1.6277390653615172E-2"/>
    <n v="8.8530055427157264E-2"/>
    <n v="3.9719937050070889E-2"/>
    <n v="0.95110201902068658"/>
    <s v="75-100"/>
    <n v="0.44866047873145798"/>
    <n v="13.18410173173158"/>
    <n v="5.0998664278241987"/>
    <n v="55.146341463414643"/>
    <n v="3242.939024390244"/>
  </r>
  <r>
    <m/>
    <m/>
    <m/>
    <m/>
    <n v="1059"/>
    <s v="Humax Poland sp. z o.o., Bełchatów"/>
    <m/>
    <m/>
    <m/>
    <m/>
    <m/>
    <n v="140528623"/>
    <n v="255984"/>
    <n v="9512179780"/>
    <s v="sp. z o.o."/>
    <s v="2640"/>
    <s v="Produkcja elektronicznego sprzętu powszechnego użytku"/>
    <m/>
    <s v="produkcja"/>
    <m/>
    <n v="450"/>
    <s v="J"/>
    <x v="1"/>
    <n v="105734"/>
    <n v="4334.4009999999998"/>
    <n v="7219.2920000000004"/>
    <n v="5694.9549999999999"/>
    <n v="2674"/>
    <n v="0"/>
    <n v="226"/>
    <n v="9999"/>
    <n v="102714.849"/>
    <n v="82613.159"/>
    <n v="20101.689999999999"/>
    <n v="51395.326000000001"/>
    <n v="51319.523000000001"/>
    <m/>
    <m/>
    <s v="C"/>
    <s v="Manufacturing"/>
    <s v="26"/>
    <s v="MANUFACTURE OF COMPUTER, ELECTRONIC AND OPTICAL PRODUCTS"/>
    <s v="Medium-high"/>
    <n v="0"/>
    <n v="-80.119283546617226"/>
    <n v="5.3861151569031721E-2"/>
    <n v="5.5444320421480633E-2"/>
    <n v="0.1108068659784355"/>
    <x v="1"/>
    <n v="0"/>
    <n v="0.50036899728100659"/>
    <n v="44.243362831858413"/>
    <n v="467.84955752212392"/>
    <n v="365.54495132743358"/>
    <x v="0"/>
    <s v="Exp&gt;25"/>
    <s v="Exp&gt;50"/>
    <s v="Increased Export Intensity"/>
    <n v="1"/>
    <n v="4.8897980979313423E-2"/>
    <n v="-93.106787354139016"/>
    <n v="-2.6746329330230592"/>
    <n v="-95.004918372564489"/>
    <n v="-2.9967164321921711"/>
    <n v="-48.760436783076003"/>
    <s v="Yes"/>
    <s v="Yes"/>
    <s v="Yes"/>
    <x v="2"/>
    <s v="Declining"/>
    <n v="39.024390243902438"/>
    <n v="0.32947920113024232"/>
    <n v="8.5857285923142115"/>
    <s v="No"/>
    <s v="2.Hiring"/>
    <s v="Hiring"/>
    <n v="-3082.1451647411209"/>
    <n v="1.6277390653615172E-2"/>
    <n v="8.8530055427157264E-2"/>
    <n v="3.9719937050070889E-2"/>
    <n v="0.95110201902068658"/>
    <s v="75-100"/>
    <n v="0.44866047873145798"/>
    <n v="13.18410173173158"/>
    <n v="5.0998664278241987"/>
    <n v="55.146341463414643"/>
    <n v="3242.939024390244"/>
  </r>
  <r>
    <m/>
    <m/>
    <m/>
    <m/>
    <n v="1059"/>
    <s v="Humax Poland sp. z o.o., Bełchatów"/>
    <m/>
    <m/>
    <m/>
    <m/>
    <m/>
    <n v="140528623"/>
    <n v="255984"/>
    <n v="9512179780"/>
    <s v="sp. z o.o."/>
    <s v="2640"/>
    <s v="Produkcja elektronicznego sprzętu powszechnego użytku"/>
    <m/>
    <s v="produkcja"/>
    <m/>
    <n v="450"/>
    <s v="J"/>
    <x v="0"/>
    <n v="531842"/>
    <n v="10635"/>
    <n v="10453"/>
    <n v="8657"/>
    <n v="2502"/>
    <n v="505836"/>
    <n v="164"/>
    <n v="9044"/>
    <n v="217951"/>
    <n v="23316"/>
    <n v="194635"/>
    <n v="97786"/>
    <n v="120165"/>
    <m/>
    <m/>
    <s v="C"/>
    <s v="Manufacturing"/>
    <s v="26"/>
    <s v="MANUFACTURE OF COMPUTER, ELECTRONIC AND OPTICAL PRODUCTS"/>
    <s v="Medium-high"/>
    <n v="0.95110201902068658"/>
    <m/>
    <n v="1.6277390653615172E-2"/>
    <n v="3.9719937050070889E-2"/>
    <n v="8.8530055427157264E-2"/>
    <x v="1"/>
    <n v="0"/>
    <n v="0.44866047873145798"/>
    <n v="55.146341463414643"/>
    <n v="3242.939024390244"/>
    <n v="142.17073170731709"/>
    <x v="3"/>
    <s v="Exp&gt;25"/>
    <s v="Exp&gt;50"/>
    <s v="Increased Export Intensity"/>
    <n v="1"/>
    <n v="4.8897980979313423E-2"/>
    <n v="-93.106787354139016"/>
    <n v="-2.6746329330230592"/>
    <n v="-95.004918372564489"/>
    <n v="-2.9967164321921711"/>
    <n v="-48.760436783076003"/>
    <s v="Yes"/>
    <s v="Yes"/>
    <s v="Yes"/>
    <x v="2"/>
    <s v="Declining"/>
    <n v="39.024390243902438"/>
    <n v="0.32947920113024232"/>
    <n v="8.5857285923142115"/>
    <s v="No"/>
    <s v="2.Hiring"/>
    <s v="Hiring"/>
    <n v="-3082.1451647411209"/>
    <n v="1.6277390653615172E-2"/>
    <n v="8.8530055427157264E-2"/>
    <n v="3.9719937050070889E-2"/>
    <n v="0.95110201902068658"/>
    <s v="75-100"/>
    <n v="0.44866047873145798"/>
    <n v="13.18410173173158"/>
    <n v="5.0998664278241987"/>
    <n v="55.146341463414643"/>
    <n v="3242.939024390244"/>
  </r>
  <r>
    <m/>
    <n v="627"/>
    <m/>
    <m/>
    <n v="1060"/>
    <s v="Air BP Aramco Polska sp. z o.o., Gdańsk"/>
    <m/>
    <m/>
    <m/>
    <m/>
    <m/>
    <n v="370467702"/>
    <n v="104463"/>
    <n v="6851983313"/>
    <s v="sp. z o.o."/>
    <s v="4671"/>
    <s v="Sprzedaż hurtowa paliw i produktów pochodnych"/>
    <m/>
    <s v="paliwa"/>
    <m/>
    <n v="400"/>
    <s v="J"/>
    <x v="1"/>
    <n v="162121"/>
    <n v="-2836"/>
    <n v="-4146"/>
    <n v="-3421"/>
    <n v="3042"/>
    <n v="0"/>
    <n v="61"/>
    <n v="7231"/>
    <n v="60995"/>
    <n v="20919"/>
    <n v="40076"/>
    <n v="38714"/>
    <n v="22281"/>
    <m/>
    <m/>
    <s v="G"/>
    <s v="Wholesale and Retail Trade; Repair of Motor Vehicles and Motorcycles"/>
    <s v="46"/>
    <s v="WHOLESALE TRADE, EXCEPT OF MOTOR VEHICLES"/>
    <s v="Medium-high"/>
    <n v="0"/>
    <n v="-69.511513977564434"/>
    <n v="-2.1101522936572071E-2"/>
    <n v="-5.6086564472497748E-2"/>
    <n v="-8.8365965800485613E-2"/>
    <x v="1"/>
    <n v="0"/>
    <n v="0.63470776293138786"/>
    <n v="118.5409836065574"/>
    <n v="2657.7213114754099"/>
    <n v="342.93442622950818"/>
    <x v="0"/>
    <s v="Exp&lt;25"/>
    <s v="Exp&lt;50"/>
    <s v="Decreased Export Intensity"/>
    <n v="0"/>
    <n v="0"/>
    <n v="80.060555341376045"/>
    <n v="0.5881230268892832"/>
    <n v="30.478663290852221"/>
    <n v="0.26603952772017081"/>
    <n v="15.838959074893831"/>
    <s v="Yes"/>
    <s v="Yes"/>
    <s v="Yes"/>
    <x v="0"/>
    <s v="Growing"/>
    <n v="9.8360655737704921"/>
    <n v="9.381875521765437E-2"/>
    <n v="2.3731913178753228"/>
    <s v="No"/>
    <s v="2.Hiring"/>
    <s v="Hiring"/>
    <n v="5573.3613897724481"/>
    <n v="1.6756151914921621E-2"/>
    <n v="0.2117244493025687"/>
    <n v="8.8398118935650929E-2"/>
    <n v="0"/>
    <s v="0-10"/>
    <n v="0.41751493144433199"/>
    <n v="13.18391933010337"/>
    <n v="4.1108738641733114"/>
    <n v="149.73770491803279"/>
    <n v="8717.1311475409839"/>
  </r>
  <r>
    <m/>
    <n v="627"/>
    <m/>
    <m/>
    <n v="1060"/>
    <s v="Air BP Aramco Polska sp. z o.o., Gdańsk"/>
    <m/>
    <m/>
    <m/>
    <m/>
    <m/>
    <n v="370467702"/>
    <n v="104463"/>
    <n v="6851983313"/>
    <s v="sp. z o.o."/>
    <s v="4671"/>
    <s v="Sprzedaż hurtowa paliw i produktów pochodnych"/>
    <m/>
    <s v="paliwa"/>
    <m/>
    <n v="400"/>
    <s v="J"/>
    <x v="2"/>
    <n v="525110"/>
    <n v="12875"/>
    <n v="11223"/>
    <n v="9064"/>
    <n v="3316"/>
    <n v="0"/>
    <n v="55"/>
    <n v="8889"/>
    <n v="92232"/>
    <n v="18233"/>
    <n v="73999"/>
    <n v="43338"/>
    <n v="48894"/>
    <m/>
    <m/>
    <s v="G"/>
    <s v="Wholesale and Retail Trade; Repair of Motor Vehicles and Motorcycles"/>
    <s v="46"/>
    <s v="WHOLESALE TRADE, EXCEPT OF MOTOR VEHICLES"/>
    <s v="Medium-high"/>
    <n v="0"/>
    <n v="223.9000499626822"/>
    <n v="1.726114528384529E-2"/>
    <n v="9.8273917946049089E-2"/>
    <n v="0.20914670727767781"/>
    <x v="1"/>
    <n v="0"/>
    <n v="0.46988030184751489"/>
    <n v="161.6181818181818"/>
    <n v="9547.454545454546"/>
    <n v="331.5090909090909"/>
    <x v="0"/>
    <s v="Exp&lt;25"/>
    <s v="Exp&lt;50"/>
    <s v="Decreased Export Intensity"/>
    <n v="0"/>
    <n v="0"/>
    <n v="80.060555341376045"/>
    <n v="0.5881230268892832"/>
    <n v="30.478663290852221"/>
    <n v="0.26603952772017081"/>
    <n v="15.838959074893831"/>
    <s v="Yes"/>
    <s v="Yes"/>
    <s v="Yes"/>
    <x v="0"/>
    <s v="Growing"/>
    <n v="9.8360655737704921"/>
    <n v="9.381875521765437E-2"/>
    <n v="2.3731913178753228"/>
    <s v="No"/>
    <s v="2.Hiring"/>
    <s v="Hiring"/>
    <n v="5573.3613897724481"/>
    <n v="1.6756151914921621E-2"/>
    <n v="0.2117244493025687"/>
    <n v="8.8398118935650929E-2"/>
    <n v="0"/>
    <s v="0-10"/>
    <n v="0.41751493144433199"/>
    <n v="13.18391933010337"/>
    <n v="4.1108738641733114"/>
    <n v="149.73770491803279"/>
    <n v="8717.1311475409839"/>
  </r>
  <r>
    <m/>
    <n v="627"/>
    <m/>
    <m/>
    <n v="1060"/>
    <s v="Air BP Aramco Polska sp. z o.o., Gdańsk"/>
    <m/>
    <m/>
    <m/>
    <m/>
    <m/>
    <n v="370467702"/>
    <n v="104463"/>
    <n v="6851983313"/>
    <s v="sp. z o.o."/>
    <s v="4671"/>
    <s v="Sprzedaż hurtowa paliw i produktów pochodnych"/>
    <m/>
    <s v="paliwa"/>
    <m/>
    <n v="400"/>
    <s v="J"/>
    <x v="0"/>
    <n v="531745"/>
    <n v="11839"/>
    <n v="11100"/>
    <n v="8910"/>
    <n v="2929"/>
    <n v="0"/>
    <n v="61"/>
    <n v="9134"/>
    <n v="100794"/>
    <n v="18929"/>
    <n v="81865"/>
    <n v="42083"/>
    <n v="58711"/>
    <m/>
    <m/>
    <s v="G"/>
    <s v="Wholesale and Retail Trade; Repair of Motor Vehicles and Motorcycles"/>
    <s v="46"/>
    <s v="WHOLESALE TRADE, EXCEPT OF MOTOR VEHICLES"/>
    <s v="Medium-high"/>
    <n v="0"/>
    <m/>
    <n v="1.6756151914921621E-2"/>
    <n v="8.8398118935650929E-2"/>
    <n v="0.2117244493025687"/>
    <x v="1"/>
    <n v="0"/>
    <n v="0.41751493144433199"/>
    <n v="149.73770491803279"/>
    <n v="8717.1311475409839"/>
    <n v="310.31147540983608"/>
    <x v="0"/>
    <s v="Exp&lt;25"/>
    <s v="Exp&lt;50"/>
    <s v="Decreased Export Intensity"/>
    <n v="0"/>
    <n v="0"/>
    <n v="80.060555341376045"/>
    <n v="0.5881230268892832"/>
    <n v="30.478663290852221"/>
    <n v="0.26603952772017081"/>
    <n v="15.838959074893831"/>
    <s v="Yes"/>
    <s v="Yes"/>
    <s v="Yes"/>
    <x v="0"/>
    <s v="Growing"/>
    <n v="9.8360655737704921"/>
    <n v="9.381875521765437E-2"/>
    <n v="2.3731913178753228"/>
    <s v="No"/>
    <s v="2.Hiring"/>
    <s v="Hiring"/>
    <n v="5573.3613897724481"/>
    <n v="1.6756151914921621E-2"/>
    <n v="0.2117244493025687"/>
    <n v="8.8398118935650929E-2"/>
    <n v="0"/>
    <s v="0-10"/>
    <n v="0.41751493144433199"/>
    <n v="13.18391933010337"/>
    <n v="4.1108738641733114"/>
    <n v="149.73770491803279"/>
    <n v="8717.1311475409839"/>
  </r>
  <r>
    <m/>
    <n v="627"/>
    <m/>
    <m/>
    <n v="1060"/>
    <s v="Air BP Aramco Polska sp. z o.o., Gdańsk"/>
    <m/>
    <m/>
    <m/>
    <m/>
    <m/>
    <n v="370467702"/>
    <n v="104463"/>
    <n v="6851983313"/>
    <s v="sp. z o.o."/>
    <s v="4671"/>
    <s v="Sprzedaż hurtowa paliw i produktów pochodnych"/>
    <m/>
    <s v="paliwa"/>
    <m/>
    <n v="400"/>
    <s v="J"/>
    <x v="4"/>
    <n v="957463"/>
    <n v="11975"/>
    <n v="16091"/>
    <n v="12911"/>
    <n v="3514"/>
    <n v="0"/>
    <n v="67"/>
    <n v="13603"/>
    <n v="144960"/>
    <n v="27128"/>
    <n v="117832"/>
    <n v="62188"/>
    <n v="82772"/>
    <m/>
    <m/>
    <s v="G"/>
    <s v="Wholesale and Retail Trade; Repair of Motor Vehicles and Motorcycles"/>
    <s v="46"/>
    <s v="WHOLESALE TRADE, EXCEPT OF MOTOR VEHICLES"/>
    <s v="Medium-high"/>
    <n v="0"/>
    <n v="-20.681642330384701"/>
    <n v="1.348459418275171E-2"/>
    <n v="8.906594922737307E-2"/>
    <n v="0.20761240110632281"/>
    <x v="1"/>
    <n v="0"/>
    <n v="0.42900110375275941"/>
    <n v="203.02985074626869"/>
    <n v="14290.49253731343"/>
    <n v="404.8955223880597"/>
    <x v="0"/>
    <s v="Exp&lt;25"/>
    <s v="Exp&lt;50"/>
    <s v="Decreased Export Intensity"/>
    <n v="0"/>
    <n v="0"/>
    <n v="80.060555341376045"/>
    <n v="0.5881230268892832"/>
    <n v="30.478663290852221"/>
    <n v="0.26603952772017081"/>
    <n v="15.838959074893831"/>
    <s v="Yes"/>
    <s v="Yes"/>
    <s v="Yes"/>
    <x v="0"/>
    <s v="Growing"/>
    <n v="9.8360655737704921"/>
    <n v="9.381875521765437E-2"/>
    <n v="2.3731913178753228"/>
    <s v="No"/>
    <s v="2.Hiring"/>
    <s v="Hiring"/>
    <n v="5573.3613897724481"/>
    <n v="1.6756151914921621E-2"/>
    <n v="0.2117244493025687"/>
    <n v="8.8398118935650929E-2"/>
    <n v="0"/>
    <s v="0-10"/>
    <n v="0.41751493144433199"/>
    <n v="13.18391933010337"/>
    <n v="4.1108738641733114"/>
    <n v="149.73770491803279"/>
    <n v="8717.1311475409839"/>
  </r>
  <r>
    <m/>
    <n v="627"/>
    <m/>
    <m/>
    <n v="1060"/>
    <s v="Air BP Aramco Polska sp. z o.o., Gdańsk"/>
    <m/>
    <m/>
    <m/>
    <m/>
    <m/>
    <n v="370467702"/>
    <n v="104463"/>
    <n v="6851983313"/>
    <s v="sp. z o.o."/>
    <s v="4671"/>
    <s v="Sprzedaż hurtowa paliw i produktów pochodnych"/>
    <m/>
    <s v="paliwa"/>
    <m/>
    <n v="400"/>
    <s v="J"/>
    <x v="3"/>
    <n v="1207114"/>
    <n v="27947"/>
    <n v="25810"/>
    <n v="20914"/>
    <n v="3290"/>
    <n v="0"/>
    <n v="59"/>
    <n v="10228"/>
    <n v="153143"/>
    <n v="25721"/>
    <n v="127422"/>
    <n v="59823"/>
    <n v="93320"/>
    <m/>
    <m/>
    <s v="G"/>
    <s v="Wholesale and Retail Trade; Repair of Motor Vehicles and Motorcycles"/>
    <s v="46"/>
    <s v="WHOLESALE TRADE, EXCEPT OF MOTOR VEHICLES"/>
    <s v="Medium-high"/>
    <n v="0"/>
    <n v="129.87831121098441"/>
    <n v="1.7325621275206819E-2"/>
    <n v="0.13656517111457919"/>
    <n v="0.34959798070976039"/>
    <x v="1"/>
    <n v="0"/>
    <n v="0.39063489679580521"/>
    <n v="173.35593220338981"/>
    <n v="20459.5593220339"/>
    <n v="435.94915254237287"/>
    <x v="0"/>
    <s v="Exp&lt;25"/>
    <s v="Exp&lt;50"/>
    <s v="Decreased Export Intensity"/>
    <n v="0"/>
    <n v="0"/>
    <n v="80.060555341376045"/>
    <n v="0.5881230268892832"/>
    <n v="30.478663290852221"/>
    <n v="0.26603952772017081"/>
    <n v="15.838959074893831"/>
    <s v="Yes"/>
    <s v="Yes"/>
    <s v="Yes"/>
    <x v="0"/>
    <s v="Growing"/>
    <n v="9.8360655737704921"/>
    <n v="9.381875521765437E-2"/>
    <n v="2.3731913178753228"/>
    <s v="No"/>
    <s v="2.Hiring"/>
    <s v="Hiring"/>
    <n v="5573.3613897724481"/>
    <n v="1.6756151914921621E-2"/>
    <n v="0.2117244493025687"/>
    <n v="8.8398118935650929E-2"/>
    <n v="0"/>
    <s v="0-10"/>
    <n v="0.41751493144433199"/>
    <n v="13.18391933010337"/>
    <n v="4.1108738641733114"/>
    <n v="149.73770491803279"/>
    <n v="8717.1311475409839"/>
  </r>
  <r>
    <n v="1242"/>
    <n v="958"/>
    <n v="1051"/>
    <n v="1032"/>
    <n v="1061"/>
    <s v="DHL Exel Supply Chain (Poland) sp. z o.o., Warszawa"/>
    <m/>
    <m/>
    <m/>
    <n v="2001"/>
    <m/>
    <s v="016017838"/>
    <n v="50736"/>
    <n v="5242388482"/>
    <s v="sp. z o.o."/>
    <s v="5210"/>
    <s v="Magazynowanie i przechowywanie pozostałych towarów"/>
    <m/>
    <s v="transport"/>
    <m/>
    <n v="500"/>
    <s v="J"/>
    <x v="0"/>
    <n v="531667"/>
    <n v="1203"/>
    <n v="-2702"/>
    <n v="-4472"/>
    <n v="30280"/>
    <n v="0"/>
    <n v="2636"/>
    <n v="197445.6"/>
    <n v="285737"/>
    <n v="152461"/>
    <n v="133276"/>
    <n v="-33401"/>
    <n v="319138"/>
    <m/>
    <m/>
    <s v="H"/>
    <s v="Transportation and Storage"/>
    <s v="52"/>
    <s v="WAREHOUSING AND SUPPORT ACTIVITIES FOR TRANSPORTATION"/>
    <s v="Low"/>
    <n v="0"/>
    <m/>
    <n v="-8.4112799929279038E-3"/>
    <n v="-1.5650755764916691E-2"/>
    <n v="0.13388820693991199"/>
    <x v="0"/>
    <n v="1"/>
    <n v="-0.11689420691055059"/>
    <n v="74.903490136570568"/>
    <n v="201.6946130500759"/>
    <n v="57.838012139605461"/>
    <x v="0"/>
    <s v="Exp&lt;25"/>
    <s v="Exp&lt;50"/>
    <s v="Decreased Export Intensity"/>
    <n v="0"/>
    <n v="0"/>
    <n v="21.614840702921182"/>
    <n v="0.1956888213513466"/>
    <n v="-11.87330383846291"/>
    <n v="-0.12639467781776759"/>
    <n v="5.0138652380534277"/>
    <s v="Yes"/>
    <s v="Yes"/>
    <s v="Yes"/>
    <x v="3"/>
    <s v="Declining"/>
    <n v="-14.33990895295903"/>
    <n v="-0.1547831509127908"/>
    <n v="-3.795666997832237"/>
    <s v="No"/>
    <s v="0.Reducing"/>
    <s v="Reducing"/>
    <n v="84.658786028754946"/>
    <n v="-8.4112799929279038E-3"/>
    <n v="0.13388820693991199"/>
    <n v="-1.5650755764916691E-2"/>
    <n v="0"/>
    <s v="0-10"/>
    <n v="-0.11689420691055059"/>
    <n v="13.183772632492021"/>
    <n v="7.877017895622398"/>
    <n v="74.903490136570568"/>
    <n v="201.6946130500759"/>
  </r>
  <r>
    <n v="1242"/>
    <n v="958"/>
    <n v="1051"/>
    <n v="1032"/>
    <n v="1061"/>
    <s v="DHL Exel Supply Chain (Poland) sp. z o.o., Warszawa"/>
    <m/>
    <m/>
    <m/>
    <n v="2001"/>
    <m/>
    <s v="016017838"/>
    <n v="50736"/>
    <n v="5242388482"/>
    <s v="sp. z o.o."/>
    <s v="5210"/>
    <s v="Magazynowanie i przechowywanie pozostałych towarów"/>
    <m/>
    <s v="transport"/>
    <m/>
    <n v="500"/>
    <s v="J"/>
    <x v="1"/>
    <n v="532322"/>
    <n v="879.8"/>
    <n v="-9668"/>
    <n v="-10801"/>
    <n v="34377"/>
    <n v="0"/>
    <n v="2862"/>
    <n v="207320.8"/>
    <n v="362445"/>
    <n v="221460"/>
    <n v="140985"/>
    <n v="-44654"/>
    <n v="407100"/>
    <m/>
    <m/>
    <s v="H"/>
    <s v="Transportation and Storage"/>
    <s v="52"/>
    <s v="WAREHOUSING AND SUPPORT ACTIVITIES FOR TRANSPORTATION"/>
    <s v="Low"/>
    <n v="0"/>
    <n v="0.1231974149232595"/>
    <n v="-2.0290350577282169E-2"/>
    <n v="-2.9800383506463048E-2"/>
    <n v="0.24188202624624891"/>
    <x v="0"/>
    <n v="1"/>
    <n v="-0.12320214101449881"/>
    <n v="72.439133473095737"/>
    <n v="185.99650593990219"/>
    <n v="77.379454926624732"/>
    <x v="0"/>
    <s v="Exp&lt;25"/>
    <s v="Exp&lt;50"/>
    <s v="Decreased Export Intensity"/>
    <n v="0"/>
    <n v="0"/>
    <n v="21.614840702921182"/>
    <n v="0.1956888213513466"/>
    <n v="-11.87330383846291"/>
    <n v="-0.12639467781776759"/>
    <n v="5.0138652380534277"/>
    <s v="Yes"/>
    <s v="Yes"/>
    <s v="Yes"/>
    <x v="3"/>
    <s v="Declining"/>
    <n v="-14.33990895295903"/>
    <n v="-0.1547831509127908"/>
    <n v="-3.795666997832237"/>
    <s v="No"/>
    <s v="0.Reducing"/>
    <s v="Reducing"/>
    <n v="84.658786028754946"/>
    <n v="-8.4112799929279038E-3"/>
    <n v="0.13388820693991199"/>
    <n v="-1.5650755764916691E-2"/>
    <n v="0"/>
    <s v="0-10"/>
    <n v="-0.11689420691055059"/>
    <n v="13.183772632492021"/>
    <n v="7.877017895622398"/>
    <n v="74.903490136570568"/>
    <n v="201.6946130500759"/>
  </r>
  <r>
    <n v="1242"/>
    <n v="958"/>
    <n v="1051"/>
    <n v="1032"/>
    <n v="1061"/>
    <s v="DHL Exel Supply Chain (Poland) sp. z o.o., Warszawa"/>
    <m/>
    <m/>
    <m/>
    <n v="2001"/>
    <m/>
    <s v="016017838"/>
    <n v="50736"/>
    <n v="5242388482"/>
    <s v="sp. z o.o."/>
    <s v="5210"/>
    <s v="Magazynowanie i przechowywanie pozostałych towarów"/>
    <m/>
    <s v="transport"/>
    <m/>
    <n v="500"/>
    <s v="J"/>
    <x v="2"/>
    <n v="608166.24395000003"/>
    <n v="19322.925670000001"/>
    <n v="16483.04767"/>
    <n v="7454.1979800000008"/>
    <n v="31674.175609999998"/>
    <n v="0"/>
    <n v="3482"/>
    <n v="247547.00240999999"/>
    <n v="426972.92817999999"/>
    <n v="184110.53008"/>
    <n v="242862.39809999999"/>
    <n v="-38035.228600000002"/>
    <n v="465008.15678000002"/>
    <m/>
    <m/>
    <s v="H"/>
    <s v="Transportation and Storage"/>
    <s v="52"/>
    <s v="WAREHOUSING AND SUPPORT ACTIVITIES FOR TRANSPORTATION"/>
    <s v="Low"/>
    <n v="0"/>
    <n v="14.247813156322691"/>
    <n v="1.225684268759389E-2"/>
    <n v="1.7458244980013152E-2"/>
    <n v="-0.19598141655444129"/>
    <x v="0"/>
    <n v="1"/>
    <n v="-8.9081124562457967E-2"/>
    <n v="71.093337854681209"/>
    <n v="174.66003559735779"/>
    <n v="52.874936840896041"/>
    <x v="0"/>
    <s v="Exp&lt;25"/>
    <s v="Exp&lt;50"/>
    <s v="Decreased Export Intensity"/>
    <n v="0"/>
    <n v="0"/>
    <n v="21.614840702921182"/>
    <n v="0.1956888213513466"/>
    <n v="-11.87330383846291"/>
    <n v="-0.12639467781776759"/>
    <n v="5.0138652380534277"/>
    <s v="Yes"/>
    <s v="Yes"/>
    <s v="Yes"/>
    <x v="3"/>
    <s v="Declining"/>
    <n v="-14.33990895295903"/>
    <n v="-0.1547831509127908"/>
    <n v="-3.795666997832237"/>
    <s v="No"/>
    <s v="0.Reducing"/>
    <s v="Reducing"/>
    <n v="84.658786028754946"/>
    <n v="-8.4112799929279038E-3"/>
    <n v="0.13388820693991199"/>
    <n v="-1.5650755764916691E-2"/>
    <n v="0"/>
    <s v="0-10"/>
    <n v="-0.11689420691055059"/>
    <n v="13.183772632492021"/>
    <n v="7.877017895622398"/>
    <n v="74.903490136570568"/>
    <n v="201.6946130500759"/>
  </r>
  <r>
    <n v="1242"/>
    <n v="958"/>
    <n v="1051"/>
    <n v="1032"/>
    <n v="1061"/>
    <s v="DHL Exel Supply Chain (Poland) sp. z o.o., Warszawa"/>
    <m/>
    <m/>
    <m/>
    <n v="2001"/>
    <m/>
    <s v="016017838"/>
    <n v="50736"/>
    <n v="5242388482"/>
    <s v="sp. z o.o."/>
    <s v="5210"/>
    <s v="Magazynowanie i przechowywanie pozostałych towarów"/>
    <m/>
    <s v="transport"/>
    <m/>
    <n v="500"/>
    <s v="J"/>
    <x v="4"/>
    <n v="646585.97511999996"/>
    <n v="4619.3535400000001"/>
    <n v="-12048.71823"/>
    <n v="-17919.355950000001"/>
    <n v="32671.452929999999"/>
    <n v="0"/>
    <n v="2258"/>
    <n v="239125.33085999999"/>
    <n v="384944.55148000002"/>
    <n v="121277.32928000001"/>
    <n v="263667.22220000002"/>
    <n v="-53346.974679999999"/>
    <n v="438291.52616000001"/>
    <m/>
    <m/>
    <s v="H"/>
    <s v="Transportation and Storage"/>
    <s v="52"/>
    <s v="WAREHOUSING AND SUPPORT ACTIVITIES FOR TRANSPORTATION"/>
    <s v="Low"/>
    <n v="0"/>
    <n v="-21.564840760843609"/>
    <n v="-2.7713802401412042E-2"/>
    <n v="-4.6550485988450241E-2"/>
    <n v="0.33590200864226399"/>
    <x v="0"/>
    <n v="1"/>
    <n v="-0.13858352969251381"/>
    <n v="105.90138656333041"/>
    <n v="286.35339907883082"/>
    <n v="53.71006611160319"/>
    <x v="0"/>
    <s v="Exp&lt;25"/>
    <s v="Exp&lt;50"/>
    <s v="Decreased Export Intensity"/>
    <n v="0"/>
    <n v="0"/>
    <n v="21.614840702921182"/>
    <n v="0.1956888213513466"/>
    <n v="-11.87330383846291"/>
    <n v="-0.12639467781776759"/>
    <n v="5.0138652380534277"/>
    <s v="Yes"/>
    <s v="Yes"/>
    <s v="Yes"/>
    <x v="3"/>
    <s v="Declining"/>
    <n v="-14.33990895295903"/>
    <n v="-0.1547831509127908"/>
    <n v="-3.795666997832237"/>
    <s v="No"/>
    <s v="0.Reducing"/>
    <s v="Reducing"/>
    <n v="84.658786028754946"/>
    <n v="-8.4112799929279038E-3"/>
    <n v="0.13388820693991199"/>
    <n v="-1.5650755764916691E-2"/>
    <n v="0"/>
    <s v="0-10"/>
    <n v="-0.11689420691055059"/>
    <n v="13.183772632492021"/>
    <n v="7.877017895622398"/>
    <n v="74.903490136570568"/>
    <n v="201.6946130500759"/>
  </r>
  <r>
    <n v="1242"/>
    <n v="958"/>
    <n v="1051"/>
    <n v="1032"/>
    <n v="1061"/>
    <s v="DHL Exel Supply Chain (Poland) sp. z o.o., Warszawa"/>
    <m/>
    <m/>
    <m/>
    <n v="2001"/>
    <m/>
    <s v="016017838"/>
    <n v="50736"/>
    <n v="5242388482"/>
    <s v="sp. z o.o."/>
    <s v="5210"/>
    <s v="Magazynowanie i przechowywanie pozostałych towarów"/>
    <m/>
    <s v="transport"/>
    <m/>
    <n v="500"/>
    <s v="J"/>
    <x v="3"/>
    <n v="824357.31805999996"/>
    <n v="6953.2715699999999"/>
    <n v="-6562.4139500000001"/>
    <n v="2861.9715000000001"/>
    <n v="29958.138559999999"/>
    <n v="238402"/>
    <n v="2684"/>
    <n v="237475.05337000001"/>
    <n v="479018.82120000001"/>
    <n v="118707.26794999999"/>
    <n v="360311.55325"/>
    <n v="-35364.477359999997"/>
    <n v="514383.29856000002"/>
    <m/>
    <m/>
    <s v="H"/>
    <s v="Transportation and Storage"/>
    <s v="52"/>
    <s v="WAREHOUSING AND SUPPORT ACTIVITIES FOR TRANSPORTATION"/>
    <s v="Low"/>
    <n v="0.2891974084260488"/>
    <n v="35.548022643587231"/>
    <n v="3.4717608945781138E-3"/>
    <n v="5.9746535487487026E-3"/>
    <n v="-8.0927860770172583E-2"/>
    <x v="0"/>
    <n v="1"/>
    <n v="-7.3826905739126716E-2"/>
    <n v="88.478037768256343"/>
    <n v="307.13759987332338"/>
    <n v="44.227745137853951"/>
    <x v="4"/>
    <s v="Exp&lt;25"/>
    <s v="Exp&lt;50"/>
    <s v="Decreased Export Intensity"/>
    <n v="0"/>
    <n v="0"/>
    <n v="21.614840702921182"/>
    <n v="0.1956888213513466"/>
    <n v="-11.87330383846291"/>
    <n v="-0.12639467781776759"/>
    <n v="5.0138652380534277"/>
    <s v="Yes"/>
    <s v="Yes"/>
    <s v="Yes"/>
    <x v="3"/>
    <s v="Declining"/>
    <n v="-14.33990895295903"/>
    <n v="-0.1547831509127908"/>
    <n v="-3.795666997832237"/>
    <s v="No"/>
    <s v="0.Reducing"/>
    <s v="Reducing"/>
    <n v="84.658786028754946"/>
    <n v="-8.4112799929279038E-3"/>
    <n v="0.13388820693991199"/>
    <n v="-1.5650755764916691E-2"/>
    <n v="0"/>
    <s v="0-10"/>
    <n v="-0.11689420691055059"/>
    <n v="13.183772632492021"/>
    <n v="7.877017895622398"/>
    <n v="74.903490136570568"/>
    <n v="201.6946130500759"/>
  </r>
  <r>
    <n v="915"/>
    <n v="961"/>
    <n v="936"/>
    <m/>
    <n v="1062"/>
    <s v="JOST Polska sp. z o.o., Nowa Sól"/>
    <m/>
    <m/>
    <m/>
    <n v="2007"/>
    <m/>
    <s v="020614940"/>
    <n v="288748"/>
    <n v="8971734588"/>
    <s v="sp. z o.o."/>
    <s v="4791"/>
    <s v="Obróbka metali i nakładanie powłok na metale"/>
    <m/>
    <s v="produkcja"/>
    <m/>
    <n v="500"/>
    <s v="J"/>
    <x v="1"/>
    <n v="465906.38814"/>
    <n v="20043.20912"/>
    <n v="18561.940470000001"/>
    <n v="16343.44047"/>
    <n v="10704.53268"/>
    <n v="379713.70633409999"/>
    <n v="291"/>
    <n v="27025.493839999999"/>
    <n v="178659.68726999999"/>
    <n v="46102.576370000002"/>
    <n v="132557.1109"/>
    <n v="88049.426749999999"/>
    <n v="90610.260519999996"/>
    <m/>
    <m/>
    <s v="G"/>
    <s v="Wholesale and Retail Trade; Repair of Motor Vehicles and Motorcycles"/>
    <s v="47"/>
    <s v="RETAIL TRADE, EXCEPT OF MOTOR VEHICLES"/>
    <s v="Medium-high"/>
    <n v="0.81499999999999995"/>
    <n v="-12.31466386995873"/>
    <n v="3.5078807430064619E-2"/>
    <n v="9.1478053721771757E-2"/>
    <n v="0.18561665956558879"/>
    <x v="0"/>
    <n v="1"/>
    <n v="0.49283320762190208"/>
    <n v="92.871112852233679"/>
    <n v="1601.052880206186"/>
    <n v="158.42809749140889"/>
    <x v="3"/>
    <s v="Exp&gt;25"/>
    <s v="Exp&gt;50"/>
    <s v="Decreased Export Intensity"/>
    <n v="0"/>
    <n v="-0.82585026526151017"/>
    <n v="61.365882148684733"/>
    <n v="0.47850416056735062"/>
    <n v="16.931798658467191"/>
    <n v="0.15642066139823821"/>
    <n v="12.707529184480279"/>
    <s v="Yes"/>
    <s v="Yes"/>
    <s v="Yes"/>
    <x v="0"/>
    <s v="Growing"/>
    <n v="18.37349397590361"/>
    <n v="0.16867464295277301"/>
    <n v="4.3070388937560988"/>
    <s v="Yes"/>
    <s v="2.Hiring"/>
    <s v="Hiring"/>
    <n v="581.260369957693"/>
    <n v="3.1394269948187503E-2"/>
    <n v="0.23263046328061809"/>
    <n v="0.114708329608516"/>
    <n v="0.82630862782517378"/>
    <s v="75-100"/>
    <n v="0.49309246945076712"/>
    <n v="13.18315551460104"/>
    <n v="5.8051349689164882"/>
    <n v="76.843621777108424"/>
    <n v="1600.418674698795"/>
  </r>
  <r>
    <n v="915"/>
    <n v="961"/>
    <n v="936"/>
    <m/>
    <n v="1062"/>
    <s v="JOST Polska sp. z o.o., Nowa Sól"/>
    <m/>
    <m/>
    <m/>
    <n v="2007"/>
    <m/>
    <s v="020614940"/>
    <n v="288748"/>
    <n v="8971734588"/>
    <s v="sp. z o.o."/>
    <s v="4791"/>
    <s v="Obróbka metali i nakładanie powłok na metale"/>
    <m/>
    <s v="produkcja"/>
    <m/>
    <n v="500"/>
    <s v="J"/>
    <x v="0"/>
    <n v="531339"/>
    <n v="24161"/>
    <n v="21360"/>
    <n v="16681"/>
    <n v="12531"/>
    <n v="439050"/>
    <n v="332"/>
    <n v="25512.082429999999"/>
    <n v="145421"/>
    <n v="53777"/>
    <n v="91644"/>
    <n v="71706"/>
    <n v="73714.776469999997"/>
    <m/>
    <m/>
    <s v="G"/>
    <s v="Wholesale and Retail Trade; Repair of Motor Vehicles and Motorcycles"/>
    <s v="47"/>
    <s v="RETAIL TRADE, EXCEPT OF MOTOR VEHICLES"/>
    <s v="Medium-high"/>
    <n v="0.82630862782517378"/>
    <m/>
    <n v="3.1394269948187503E-2"/>
    <n v="0.114708329608516"/>
    <n v="0.23263046328061809"/>
    <x v="0"/>
    <n v="1"/>
    <n v="0.49309246945076712"/>
    <n v="76.843621777108424"/>
    <n v="1600.418674698795"/>
    <n v="161.97891566265059"/>
    <x v="3"/>
    <s v="Exp&gt;25"/>
    <s v="Exp&gt;50"/>
    <s v="Decreased Export Intensity"/>
    <n v="0"/>
    <n v="-0.82585026526151017"/>
    <n v="61.365882148684733"/>
    <n v="0.47850416056735062"/>
    <n v="16.931798658467191"/>
    <n v="0.15642066139823821"/>
    <n v="12.707529184480279"/>
    <s v="Yes"/>
    <s v="Yes"/>
    <s v="Yes"/>
    <x v="0"/>
    <s v="Growing"/>
    <n v="18.37349397590361"/>
    <n v="0.16867464295277301"/>
    <n v="4.3070388937560988"/>
    <s v="Yes"/>
    <s v="2.Hiring"/>
    <s v="Hiring"/>
    <n v="581.260369957693"/>
    <n v="3.1394269948187503E-2"/>
    <n v="0.23263046328061809"/>
    <n v="0.114708329608516"/>
    <n v="0.82630862782517378"/>
    <s v="75-100"/>
    <n v="0.49309246945076712"/>
    <n v="13.18315551460104"/>
    <n v="5.8051349689164882"/>
    <n v="76.843621777108424"/>
    <n v="1600.418674698795"/>
  </r>
  <r>
    <n v="915"/>
    <n v="961"/>
    <n v="936"/>
    <m/>
    <n v="1062"/>
    <s v="JOST Polska sp. z o.o., Nowa Sól"/>
    <m/>
    <m/>
    <m/>
    <n v="2007"/>
    <m/>
    <s v="020614940"/>
    <n v="288748"/>
    <n v="8971734588"/>
    <s v="sp. z o.o."/>
    <s v="4791"/>
    <s v="Obróbka metali i nakładanie powłok na metale"/>
    <m/>
    <s v="produkcja"/>
    <m/>
    <n v="500"/>
    <s v="J"/>
    <x v="2"/>
    <n v="686131.78195000009"/>
    <n v="38235.463029999999"/>
    <n v="35424.052479999998"/>
    <n v="28615.815480000001"/>
    <n v="13733.49546"/>
    <n v="550261"/>
    <n v="363"/>
    <n v="34118.204949999999"/>
    <n v="274408.99157999997"/>
    <n v="96469.957190000001"/>
    <n v="177939.03438999999"/>
    <n v="77940.537689999997"/>
    <n v="196468.45389"/>
    <m/>
    <m/>
    <s v="G"/>
    <s v="Wholesale and Retail Trade; Repair of Motor Vehicles and Motorcycles"/>
    <s v="47"/>
    <s v="RETAIL TRADE, EXCEPT OF MOTOR VEHICLES"/>
    <s v="Medium-high"/>
    <n v="0.80197567650364099"/>
    <n v="47.268163608828793"/>
    <n v="4.1706004929072497E-2"/>
    <n v="0.1042816247209504"/>
    <n v="0.36714932085555141"/>
    <x v="0"/>
    <n v="1"/>
    <n v="0.28403055323089721"/>
    <n v="93.98954531680441"/>
    <n v="1890.1701982093671"/>
    <n v="265.75745782369148"/>
    <x v="3"/>
    <s v="Exp&gt;25"/>
    <s v="Exp&gt;50"/>
    <s v="Decreased Export Intensity"/>
    <n v="0"/>
    <n v="-0.82585026526151017"/>
    <n v="61.365882148684733"/>
    <n v="0.47850416056735062"/>
    <n v="16.931798658467191"/>
    <n v="0.15642066139823821"/>
    <n v="12.707529184480279"/>
    <s v="Yes"/>
    <s v="Yes"/>
    <s v="Yes"/>
    <x v="0"/>
    <s v="Growing"/>
    <n v="18.37349397590361"/>
    <n v="0.16867464295277301"/>
    <n v="4.3070388937560988"/>
    <s v="Yes"/>
    <s v="2.Hiring"/>
    <s v="Hiring"/>
    <n v="581.260369957693"/>
    <n v="3.1394269948187503E-2"/>
    <n v="0.23263046328061809"/>
    <n v="0.114708329608516"/>
    <n v="0.82630862782517378"/>
    <s v="75-100"/>
    <n v="0.49309246945076712"/>
    <n v="13.18315551460104"/>
    <n v="5.8051349689164882"/>
    <n v="76.843621777108424"/>
    <n v="1600.418674698795"/>
  </r>
  <r>
    <n v="915"/>
    <n v="961"/>
    <n v="936"/>
    <m/>
    <n v="1062"/>
    <s v="JOST Polska sp. z o.o., Nowa Sól"/>
    <m/>
    <m/>
    <m/>
    <n v="2007"/>
    <m/>
    <s v="020614940"/>
    <n v="288748"/>
    <n v="8971734588"/>
    <s v="sp. z o.o."/>
    <s v="4791"/>
    <s v="Obróbka metali i nakładanie powłok na metale"/>
    <m/>
    <s v="produkcja"/>
    <m/>
    <n v="500"/>
    <s v="J"/>
    <x v="3"/>
    <n v="821485.54701999994"/>
    <n v="30807.482530000001"/>
    <n v="26134.534879999999"/>
    <n v="19802.046880000002"/>
    <n v="14833.995720000001"/>
    <n v="676737"/>
    <n v="372"/>
    <n v="39638.66721"/>
    <n v="300981.54561999999"/>
    <n v="85340.884379999989"/>
    <n v="215640.66123999999"/>
    <n v="81399.14409999999"/>
    <n v="219582.40152000001"/>
    <m/>
    <m/>
    <s v="G"/>
    <s v="Wholesale and Retail Trade; Repair of Motor Vehicles and Motorcycles"/>
    <s v="47"/>
    <s v="RETAIL TRADE, EXCEPT OF MOTOR VEHICLES"/>
    <s v="Medium-high"/>
    <n v="0.82379659928882976"/>
    <n v="19.72707993285514"/>
    <n v="2.4105167707251091E-2"/>
    <n v="6.5791564858932561E-2"/>
    <n v="0.24327094712043781"/>
    <x v="0"/>
    <n v="1"/>
    <n v="0.27044563125065918"/>
    <n v="106.555557016129"/>
    <n v="2208.294481236559"/>
    <n v="229.410979516129"/>
    <x v="3"/>
    <s v="Exp&gt;25"/>
    <s v="Exp&gt;50"/>
    <s v="Decreased Export Intensity"/>
    <n v="0"/>
    <n v="-0.82585026526151017"/>
    <n v="61.365882148684733"/>
    <n v="0.47850416056735062"/>
    <n v="16.931798658467191"/>
    <n v="0.15642066139823821"/>
    <n v="12.707529184480279"/>
    <s v="Yes"/>
    <s v="Yes"/>
    <s v="Yes"/>
    <x v="0"/>
    <s v="Growing"/>
    <n v="18.37349397590361"/>
    <n v="0.16867464295277301"/>
    <n v="4.3070388937560988"/>
    <s v="Yes"/>
    <s v="2.Hiring"/>
    <s v="Hiring"/>
    <n v="581.260369957693"/>
    <n v="3.1394269948187503E-2"/>
    <n v="0.23263046328061809"/>
    <n v="0.114708329608516"/>
    <n v="0.82630862782517378"/>
    <s v="75-100"/>
    <n v="0.49309246945076712"/>
    <n v="13.18315551460104"/>
    <n v="5.8051349689164882"/>
    <n v="76.843621777108424"/>
    <n v="1600.418674698795"/>
  </r>
  <r>
    <n v="915"/>
    <n v="961"/>
    <n v="936"/>
    <m/>
    <n v="1062"/>
    <s v="JOST Polska sp. z o.o., Nowa Sól"/>
    <m/>
    <m/>
    <m/>
    <n v="2007"/>
    <m/>
    <s v="020614940"/>
    <n v="288748"/>
    <n v="8971734588"/>
    <s v="sp. z o.o."/>
    <s v="4791"/>
    <s v="Obróbka metali i nakładanie powłok na metale"/>
    <m/>
    <s v="produkcja"/>
    <m/>
    <n v="500"/>
    <s v="J"/>
    <x v="4"/>
    <n v="857399.86454999994"/>
    <n v="45071.82071"/>
    <n v="44698.977189999998"/>
    <n v="34315.56119"/>
    <n v="14457.901309999999"/>
    <n v="393"/>
    <n v="393"/>
    <n v="48018.254500000003"/>
    <n v="237727.91153000001"/>
    <n v="80929.454610000001"/>
    <n v="156798.45692"/>
    <n v="87098.889810000008"/>
    <n v="150629.02171999999"/>
    <m/>
    <m/>
    <s v="G"/>
    <s v="Wholesale and Retail Trade; Repair of Motor Vehicles and Motorcycles"/>
    <s v="47"/>
    <s v="RETAIL TRADE, EXCEPT OF MOTOR VEHICLES"/>
    <s v="Medium-high"/>
    <n v="4.5836256366364508E-4"/>
    <n v="4.3718745460929798"/>
    <n v="4.0022820866679597E-2"/>
    <n v="0.14434805307104029"/>
    <n v="0.39398391029847729"/>
    <x v="0"/>
    <n v="1"/>
    <n v="0.3663805787441522"/>
    <n v="122.1838536895674"/>
    <n v="2181.6790446564878"/>
    <n v="205.92736541984729"/>
    <x v="0"/>
    <s v="Exp&gt;25"/>
    <s v="Exp&gt;50"/>
    <s v="Decreased Export Intensity"/>
    <n v="0"/>
    <n v="-0.82585026526151017"/>
    <n v="61.365882148684733"/>
    <n v="0.47850416056735062"/>
    <n v="16.931798658467191"/>
    <n v="0.15642066139823821"/>
    <n v="12.707529184480279"/>
    <s v="Yes"/>
    <s v="Yes"/>
    <s v="Yes"/>
    <x v="0"/>
    <s v="Growing"/>
    <n v="18.37349397590361"/>
    <n v="0.16867464295277301"/>
    <n v="4.3070388937560988"/>
    <s v="Yes"/>
    <s v="2.Hiring"/>
    <s v="Hiring"/>
    <n v="581.260369957693"/>
    <n v="3.1394269948187503E-2"/>
    <n v="0.23263046328061809"/>
    <n v="0.114708329608516"/>
    <n v="0.82630862782517378"/>
    <s v="75-100"/>
    <n v="0.49309246945076712"/>
    <n v="13.18315551460104"/>
    <n v="5.8051349689164882"/>
    <n v="76.843621777108424"/>
    <n v="1600.418674698795"/>
  </r>
  <r>
    <n v="963"/>
    <n v="655"/>
    <n v="1030"/>
    <n v="1109"/>
    <n v="1063"/>
    <s v="Mostostal Siedlce sp. z o.o., Siedlce"/>
    <m/>
    <m/>
    <m/>
    <n v="2015"/>
    <m/>
    <s v="363095769"/>
    <n v="1045205"/>
    <n v="8212644893"/>
    <s v="sp. z o.o."/>
    <s v="2511"/>
    <s v="Produkcja konstrukcji metalowych i ich części"/>
    <m/>
    <s v="produkcja"/>
    <m/>
    <n v="420"/>
    <s v="J"/>
    <x v="1"/>
    <n v="490830"/>
    <n v="21339"/>
    <n v="21471"/>
    <n v="44948"/>
    <n v="17441"/>
    <n v="255227"/>
    <n v="1964"/>
    <n v="115048"/>
    <n v="503522"/>
    <n v="300265"/>
    <n v="203257"/>
    <n v="217771"/>
    <n v="285751"/>
    <m/>
    <m/>
    <s v="C"/>
    <s v="Manufacturing"/>
    <s v="25"/>
    <s v="MANUFACTURE OF FABRICATED METAL PRODUCTS, EXCEPT MACHINERY AND EQUIPMENT"/>
    <s v="Medium-low"/>
    <n v="0.51999062811971564"/>
    <n v="-7.6156004901268837"/>
    <n v="9.1575494570421537E-2"/>
    <n v="8.9267201830307313E-2"/>
    <n v="0.20640030123386491"/>
    <x v="1"/>
    <n v="0"/>
    <n v="0.43249550168612289"/>
    <n v="58.578411405295313"/>
    <n v="249.91344195519349"/>
    <n v="152.8844195519348"/>
    <x v="2"/>
    <s v="Exp&gt;25"/>
    <s v="Exp&lt;50"/>
    <s v="Decreased Export Intensity"/>
    <n v="0"/>
    <n v="-0.48125227041301277"/>
    <n v="54.439469142146201"/>
    <n v="0.43463204809399508"/>
    <n v="11.912658798656681"/>
    <n v="0.11254854892488279"/>
    <n v="11.47810434306902"/>
    <s v="Yes"/>
    <s v="Yes"/>
    <s v="Yes"/>
    <x v="0"/>
    <s v="Growing"/>
    <n v="-6.1172901921132459"/>
    <n v="-6.3123950829950815E-2"/>
    <n v="-1.565712035998801"/>
    <s v="Yes"/>
    <s v="0.Reducing"/>
    <s v="Reducing"/>
    <n v="173.25396458512679"/>
    <n v="1.1626396833373799E-2"/>
    <n v="2.7955159507786442E-2"/>
    <n v="1.2361317900196921E-2"/>
    <n v="0.48125227041301277"/>
    <s v="25-50"/>
    <n v="0.44218377279349369"/>
    <n v="13.1830651727134"/>
    <n v="7.589841512182657"/>
    <n v="65.0252780586451"/>
    <n v="268.6001011122346"/>
  </r>
  <r>
    <n v="963"/>
    <n v="655"/>
    <n v="1030"/>
    <n v="1109"/>
    <n v="1063"/>
    <s v="Mostostal Siedlce sp. z o.o., Siedlce"/>
    <m/>
    <m/>
    <m/>
    <n v="2015"/>
    <m/>
    <s v="363095769"/>
    <n v="1045205"/>
    <n v="8212644893"/>
    <s v="sp. z o.o."/>
    <s v="2511"/>
    <s v="Produkcja konstrukcji metalowych i ich części"/>
    <m/>
    <s v="produkcja"/>
    <m/>
    <n v="420"/>
    <s v="J"/>
    <x v="0"/>
    <n v="531291"/>
    <n v="12776"/>
    <n v="6177"/>
    <n v="6177"/>
    <n v="17813"/>
    <n v="255685"/>
    <n v="1978"/>
    <n v="128620"/>
    <n v="499704"/>
    <n v="289449"/>
    <n v="210255"/>
    <n v="220961"/>
    <n v="278743"/>
    <m/>
    <m/>
    <s v="C"/>
    <s v="Manufacturing"/>
    <s v="25"/>
    <s v="MANUFACTURE OF FABRICATED METAL PRODUCTS, EXCEPT MACHINERY AND EQUIPMENT"/>
    <s v="Medium-low"/>
    <n v="0.48125227041301277"/>
    <m/>
    <n v="1.1626396833373799E-2"/>
    <n v="1.2361317900196921E-2"/>
    <n v="2.7955159507786442E-2"/>
    <x v="1"/>
    <n v="0"/>
    <n v="0.44218377279349369"/>
    <n v="65.0252780586451"/>
    <n v="268.6001011122346"/>
    <n v="146.33417593528819"/>
    <x v="4"/>
    <s v="Exp&gt;25"/>
    <s v="Exp&lt;50"/>
    <s v="Decreased Export Intensity"/>
    <n v="0"/>
    <n v="-0.48125227041301277"/>
    <n v="54.439469142146201"/>
    <n v="0.43463204809399508"/>
    <n v="11.912658798656681"/>
    <n v="0.11254854892488279"/>
    <n v="11.47810434306902"/>
    <s v="Yes"/>
    <s v="Yes"/>
    <s v="Yes"/>
    <x v="0"/>
    <s v="Growing"/>
    <n v="-6.1172901921132459"/>
    <n v="-6.3123950829950815E-2"/>
    <n v="-1.565712035998801"/>
    <s v="Yes"/>
    <s v="0.Reducing"/>
    <s v="Reducing"/>
    <n v="173.25396458512679"/>
    <n v="1.1626396833373799E-2"/>
    <n v="2.7955159507786442E-2"/>
    <n v="1.2361317900196921E-2"/>
    <n v="0.48125227041301277"/>
    <s v="25-50"/>
    <n v="0.44218377279349369"/>
    <n v="13.1830651727134"/>
    <n v="7.589841512182657"/>
    <n v="65.0252780586451"/>
    <n v="268.6001011122346"/>
  </r>
  <r>
    <n v="963"/>
    <n v="655"/>
    <n v="1030"/>
    <n v="1109"/>
    <n v="1063"/>
    <s v="Mostostal Siedlce sp. z o.o., Siedlce"/>
    <m/>
    <m/>
    <m/>
    <n v="2015"/>
    <m/>
    <s v="363095769"/>
    <n v="1045205"/>
    <n v="8212644893"/>
    <s v="sp. z o.o."/>
    <s v="2511"/>
    <s v="Produkcja konstrukcji metalowych i ich części"/>
    <m/>
    <s v="produkcja"/>
    <m/>
    <n v="420"/>
    <s v="J"/>
    <x v="2"/>
    <n v="621445"/>
    <n v="-1597"/>
    <n v="-5494"/>
    <n v="-4328"/>
    <m/>
    <m/>
    <n v="1966"/>
    <m/>
    <n v="616667"/>
    <n v="298521"/>
    <n v="318146"/>
    <n v="227548"/>
    <n v="389119"/>
    <m/>
    <m/>
    <s v="C"/>
    <s v="Manufacturing"/>
    <s v="25"/>
    <s v="MANUFACTURE OF FABRICATED METAL PRODUCTS, EXCEPT MACHINERY AND EQUIPMENT"/>
    <s v="Medium-low"/>
    <n v="0"/>
    <n v="26.611046594543939"/>
    <n v="-6.9644135844684563E-3"/>
    <n v="-7.018374584662387E-3"/>
    <n v="-1.9020162778842269E-2"/>
    <x v="1"/>
    <n v="0"/>
    <n v="0.3689965572991582"/>
    <m/>
    <n v="316.09613428280772"/>
    <n v="151.84181078331639"/>
    <x v="0"/>
    <s v="Exp&gt;25"/>
    <s v="Exp&lt;50"/>
    <s v="Decreased Export Intensity"/>
    <n v="0"/>
    <n v="-0.48125227041301277"/>
    <n v="54.439469142146201"/>
    <n v="0.43463204809399508"/>
    <n v="11.912658798656681"/>
    <n v="0.11254854892488279"/>
    <n v="11.47810434306902"/>
    <s v="Yes"/>
    <s v="Yes"/>
    <s v="Yes"/>
    <x v="0"/>
    <s v="Growing"/>
    <n v="-6.1172901921132459"/>
    <n v="-6.3123950829950815E-2"/>
    <n v="-1.565712035998801"/>
    <s v="Yes"/>
    <s v="0.Reducing"/>
    <s v="Reducing"/>
    <n v="173.25396458512679"/>
    <n v="1.1626396833373799E-2"/>
    <n v="2.7955159507786442E-2"/>
    <n v="1.2361317900196921E-2"/>
    <n v="0.48125227041301277"/>
    <s v="25-50"/>
    <n v="0.44218377279349369"/>
    <n v="13.1830651727134"/>
    <n v="7.589841512182657"/>
    <n v="65.0252780586451"/>
    <n v="268.6001011122346"/>
  </r>
  <r>
    <n v="963"/>
    <n v="655"/>
    <n v="1030"/>
    <n v="1109"/>
    <n v="1063"/>
    <s v="Mostostal Siedlce sp. z o.o., Siedlce"/>
    <m/>
    <m/>
    <m/>
    <n v="2015"/>
    <m/>
    <s v="363095769"/>
    <n v="1045205"/>
    <n v="8212644893"/>
    <s v="sp. z o.o."/>
    <s v="2511"/>
    <s v="Produkcja konstrukcji metalowych i ich części"/>
    <m/>
    <s v="produkcja"/>
    <m/>
    <n v="420"/>
    <s v="J"/>
    <x v="4"/>
    <n v="820523"/>
    <n v="40685"/>
    <n v="24645"/>
    <n v="19520"/>
    <n v="18277"/>
    <n v="0"/>
    <n v="1857"/>
    <n v="163178"/>
    <n v="563914"/>
    <n v="299048"/>
    <n v="264866"/>
    <n v="358647"/>
    <n v="205267"/>
    <m/>
    <m/>
    <s v="C"/>
    <s v="Manufacturing"/>
    <s v="25"/>
    <s v="MANUFACTURE OF FABRICATED METAL PRODUCTS, EXCEPT MACHINERY AND EQUIPMENT"/>
    <s v="Medium-low"/>
    <n v="0"/>
    <n v="-29.09747635568651"/>
    <n v="2.3789704858974099E-2"/>
    <n v="3.4615207283380092E-2"/>
    <n v="5.442677618940072E-2"/>
    <x v="1"/>
    <n v="0"/>
    <n v="0.63599591427061575"/>
    <n v="87.871836295099627"/>
    <n v="441.85406569736142"/>
    <n v="161.0382337102854"/>
    <x v="0"/>
    <s v="Exp&gt;25"/>
    <s v="Exp&lt;50"/>
    <s v="Decreased Export Intensity"/>
    <n v="0"/>
    <n v="-0.48125227041301277"/>
    <n v="54.439469142146201"/>
    <n v="0.43463204809399508"/>
    <n v="11.912658798656681"/>
    <n v="0.11254854892488279"/>
    <n v="11.47810434306902"/>
    <s v="Yes"/>
    <s v="Yes"/>
    <s v="Yes"/>
    <x v="0"/>
    <s v="Growing"/>
    <n v="-6.1172901921132459"/>
    <n v="-6.3123950829950815E-2"/>
    <n v="-1.565712035998801"/>
    <s v="Yes"/>
    <s v="0.Reducing"/>
    <s v="Reducing"/>
    <n v="173.25396458512679"/>
    <n v="1.1626396833373799E-2"/>
    <n v="2.7955159507786442E-2"/>
    <n v="1.2361317900196921E-2"/>
    <n v="0.48125227041301277"/>
    <s v="25-50"/>
    <n v="0.44218377279349369"/>
    <n v="13.1830651727134"/>
    <n v="7.589841512182657"/>
    <n v="65.0252780586451"/>
    <n v="268.6001011122346"/>
  </r>
  <r>
    <n v="963"/>
    <n v="655"/>
    <n v="1030"/>
    <n v="1109"/>
    <n v="1063"/>
    <s v="Mostostal Siedlce sp. z o.o., Siedlce"/>
    <m/>
    <m/>
    <m/>
    <n v="2015"/>
    <m/>
    <s v="363095769"/>
    <n v="1045205"/>
    <n v="8212644893"/>
    <s v="sp. z o.o."/>
    <s v="2511"/>
    <s v="Produkcja konstrukcji metalowych i ich części"/>
    <m/>
    <s v="produkcja"/>
    <m/>
    <n v="420"/>
    <s v="J"/>
    <x v="3"/>
    <n v="1157255"/>
    <n v="50391"/>
    <n v="43724"/>
    <n v="34898"/>
    <n v="17984"/>
    <n v="0"/>
    <n v="1938"/>
    <n v="163276"/>
    <n v="589546"/>
    <n v="281234"/>
    <n v="308312"/>
    <n v="230072"/>
    <n v="359474"/>
    <m/>
    <m/>
    <s v="C"/>
    <s v="Manufacturing"/>
    <s v="25"/>
    <s v="MANUFACTURE OF FABRICATED METAL PRODUCTS, EXCEPT MACHINERY AND EQUIPMENT"/>
    <s v="Medium-low"/>
    <n v="0"/>
    <n v="86.220019470749619"/>
    <n v="3.0155842921395889E-2"/>
    <n v="5.9194702364192109E-2"/>
    <n v="0.15168295142390209"/>
    <x v="1"/>
    <n v="0"/>
    <n v="0.39025283862497578"/>
    <n v="84.249742002063982"/>
    <n v="597.13880288957694"/>
    <n v="145.11558307533539"/>
    <x v="0"/>
    <s v="Exp&gt;25"/>
    <s v="Exp&lt;50"/>
    <s v="Decreased Export Intensity"/>
    <n v="0"/>
    <n v="-0.48125227041301277"/>
    <n v="54.439469142146201"/>
    <n v="0.43463204809399508"/>
    <n v="11.912658798656681"/>
    <n v="0.11254854892488279"/>
    <n v="11.47810434306902"/>
    <s v="Yes"/>
    <s v="Yes"/>
    <s v="Yes"/>
    <x v="0"/>
    <s v="Growing"/>
    <n v="-6.1172901921132459"/>
    <n v="-6.3123950829950815E-2"/>
    <n v="-1.565712035998801"/>
    <s v="Yes"/>
    <s v="0.Reducing"/>
    <s v="Reducing"/>
    <n v="173.25396458512679"/>
    <n v="1.1626396833373799E-2"/>
    <n v="2.7955159507786442E-2"/>
    <n v="1.2361317900196921E-2"/>
    <n v="0.48125227041301277"/>
    <s v="25-50"/>
    <n v="0.44218377279349369"/>
    <n v="13.1830651727134"/>
    <n v="7.589841512182657"/>
    <n v="65.0252780586451"/>
    <n v="268.6001011122346"/>
  </r>
  <r>
    <n v="810"/>
    <m/>
    <n v="971"/>
    <n v="981"/>
    <n v="1064"/>
    <s v="Carolina Car Company sp.k., Warszawa"/>
    <m/>
    <m/>
    <m/>
    <n v="2001"/>
    <m/>
    <s v="013193196"/>
    <n v="977760"/>
    <n v="5272163405"/>
    <s v="sp.k."/>
    <s v="4511"/>
    <s v="Sprzedaż hurtowa i detaliczna samochodów osobowych i furgonetek"/>
    <m/>
    <s v="motoryzacja"/>
    <m/>
    <n v="400"/>
    <s v="J"/>
    <x v="0"/>
    <n v="531251"/>
    <n v="7931"/>
    <n v="6870"/>
    <n v="6870"/>
    <n v="4005"/>
    <n v="0"/>
    <n v="247"/>
    <n v="21267"/>
    <n v="170005"/>
    <n v="76293"/>
    <n v="93712"/>
    <n v="14405"/>
    <n v="155600.21421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1.293174036378284E-2"/>
    <n v="4.0410576159524723E-2"/>
    <n v="0.4769177368969108"/>
    <x v="1"/>
    <n v="0"/>
    <n v="8.4732801976412461E-2"/>
    <n v="86.10121457489879"/>
    <n v="2150.8137651821862"/>
    <n v="308.87854251012152"/>
    <x v="0"/>
    <s v="Exp&lt;25"/>
    <s v="Exp&lt;50"/>
    <s v="Increased Export Intensity"/>
    <n v="1"/>
    <n v="1.7657208542273021E-3"/>
    <n v="83.041045729796295"/>
    <n v="0.60454023530872369"/>
    <n v="32.638438934634991"/>
    <n v="0.28245673613961131"/>
    <n v="16.315374165399881"/>
    <s v="No"/>
    <s v="No"/>
    <s v="No"/>
    <x v="0"/>
    <s v="Growing"/>
    <n v="30.76923076923077"/>
    <n v="0.26826398659467898"/>
    <n v="6.936605042133781"/>
    <s v="No"/>
    <s v="2.Hiring"/>
    <s v="Hiring"/>
    <n v="859.7354170159565"/>
    <n v="1.293174036378284E-2"/>
    <n v="0.4769177368969108"/>
    <n v="4.0410576159524723E-2"/>
    <n v="0"/>
    <s v="0-10"/>
    <n v="8.4732801976412461E-2"/>
    <n v="13.182989881571929"/>
    <n v="5.5093883366279766"/>
    <n v="86.10121457489879"/>
    <n v="2150.8137651821862"/>
  </r>
  <r>
    <n v="810"/>
    <m/>
    <n v="971"/>
    <n v="981"/>
    <n v="1064"/>
    <s v="Carolina Car Company sp.k., Warszawa"/>
    <m/>
    <m/>
    <m/>
    <n v="2001"/>
    <m/>
    <s v="013193196"/>
    <n v="977760"/>
    <n v="5272163405"/>
    <s v="sp.k."/>
    <s v="4511"/>
    <s v="Sprzedaż hurtowa i detaliczna samochodów osobowych i furgonetek"/>
    <m/>
    <s v="motoryzacja"/>
    <m/>
    <n v="400"/>
    <s v="J"/>
    <x v="1"/>
    <n v="561053"/>
    <n v="11324"/>
    <n v="10618"/>
    <n v="10618"/>
    <n v="4895"/>
    <n v="0"/>
    <n v="247"/>
    <n v="22678"/>
    <n v="189156"/>
    <n v="103534"/>
    <n v="85622"/>
    <n v="18465"/>
    <n v="170691.522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5.6097776757126017"/>
    <n v="1.8925128285563041E-2"/>
    <n v="5.6133561716255373E-2"/>
    <n v="0.57503384782020039"/>
    <x v="1"/>
    <n v="0"/>
    <n v="9.7617839243798771E-2"/>
    <n v="91.813765182186231"/>
    <n v="2271.4696356275299"/>
    <n v="419.16599190283398"/>
    <x v="0"/>
    <s v="Exp&lt;25"/>
    <s v="Exp&lt;50"/>
    <s v="Increased Export Intensity"/>
    <n v="1"/>
    <n v="1.7657208542273021E-3"/>
    <n v="83.041045729796295"/>
    <n v="0.60454023530872369"/>
    <n v="32.638438934634991"/>
    <n v="0.28245673613961131"/>
    <n v="16.315374165399881"/>
    <s v="No"/>
    <s v="No"/>
    <s v="No"/>
    <x v="0"/>
    <s v="Growing"/>
    <n v="30.76923076923077"/>
    <n v="0.26826398659467898"/>
    <n v="6.936605042133781"/>
    <s v="No"/>
    <s v="2.Hiring"/>
    <s v="Hiring"/>
    <n v="859.7354170159565"/>
    <n v="1.293174036378284E-2"/>
    <n v="0.4769177368969108"/>
    <n v="4.0410576159524723E-2"/>
    <n v="0"/>
    <s v="0-10"/>
    <n v="8.4732801976412461E-2"/>
    <n v="13.182989881571929"/>
    <n v="5.5093883366279766"/>
    <n v="86.10121457489879"/>
    <n v="2150.8137651821862"/>
  </r>
  <r>
    <n v="810"/>
    <m/>
    <n v="971"/>
    <n v="981"/>
    <n v="1064"/>
    <s v="Carolina Car Company sp.k., Warszawa"/>
    <m/>
    <m/>
    <m/>
    <n v="2001"/>
    <m/>
    <s v="013193196"/>
    <n v="977760"/>
    <n v="5272163405"/>
    <s v="sp.k."/>
    <s v="4511"/>
    <s v="Sprzedaż hurtowa i detaliczna samochodów osobowych i furgonetek"/>
    <m/>
    <s v="motoryzacja"/>
    <m/>
    <n v="400"/>
    <s v="J"/>
    <x v="2"/>
    <n v="662011.67790999997"/>
    <n v="15186.99863"/>
    <n v="12581.67749"/>
    <n v="12581.67749"/>
    <n v="8595.3232899999985"/>
    <n v="0"/>
    <n v="263"/>
    <n v="28415.095669999999"/>
    <n v="201037.48782000001"/>
    <n v="51752.619049999987"/>
    <n v="149284.86877"/>
    <n v="24859.415840000001"/>
    <n v="176178.0719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7.99449925586352"/>
    <n v="1.9005219862164531E-2"/>
    <n v="6.2583738119852919E-2"/>
    <n v="0.50611315933480117"/>
    <x v="1"/>
    <n v="0"/>
    <n v="0.12365562318535341"/>
    <n v="108.0421888593156"/>
    <n v="2517.1546688593148"/>
    <n v="196.77801920152089"/>
    <x v="0"/>
    <s v="Exp&lt;25"/>
    <s v="Exp&lt;50"/>
    <s v="Increased Export Intensity"/>
    <n v="1"/>
    <n v="1.7657208542273021E-3"/>
    <n v="83.041045729796295"/>
    <n v="0.60454023530872369"/>
    <n v="32.638438934634991"/>
    <n v="0.28245673613961131"/>
    <n v="16.315374165399881"/>
    <s v="No"/>
    <s v="No"/>
    <s v="No"/>
    <x v="0"/>
    <s v="Growing"/>
    <n v="30.76923076923077"/>
    <n v="0.26826398659467898"/>
    <n v="6.936605042133781"/>
    <s v="No"/>
    <s v="2.Hiring"/>
    <s v="Hiring"/>
    <n v="859.7354170159565"/>
    <n v="1.293174036378284E-2"/>
    <n v="0.4769177368969108"/>
    <n v="4.0410576159524723E-2"/>
    <n v="0"/>
    <s v="0-10"/>
    <n v="8.4732801976412461E-2"/>
    <n v="13.182989881571929"/>
    <n v="5.5093883366279766"/>
    <n v="86.10121457489879"/>
    <n v="2150.8137651821862"/>
  </r>
  <r>
    <n v="810"/>
    <m/>
    <n v="971"/>
    <n v="981"/>
    <n v="1064"/>
    <s v="Carolina Car Company sp.k., Warszawa"/>
    <m/>
    <m/>
    <m/>
    <n v="2001"/>
    <m/>
    <s v="013193196"/>
    <n v="977760"/>
    <n v="5272163405"/>
    <s v="sp.k."/>
    <s v="4511"/>
    <s v="Sprzedaż hurtowa i detaliczna samochodów osobowych i furgonetek"/>
    <m/>
    <s v="motoryzacja"/>
    <m/>
    <n v="400"/>
    <s v="J"/>
    <x v="3"/>
    <n v="738276.7284299999"/>
    <n v="24575.607360000002"/>
    <n v="18546.864079999999"/>
    <n v="18640.08008"/>
    <n v="8586.4001800000005"/>
    <n v="1236"/>
    <n v="286"/>
    <n v="31621.62241"/>
    <n v="216135.11321000001"/>
    <n v="85264.279930000004"/>
    <n v="130870.83328000001"/>
    <n v="23360.51311"/>
    <n v="192774.60010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6741689835306679E-3"/>
    <n v="11.520197160384241"/>
    <n v="2.5248093786783051E-2"/>
    <n v="8.6242720135386003E-2"/>
    <n v="0.79793110674528334"/>
    <x v="1"/>
    <n v="0"/>
    <n v="0.10808291518695801"/>
    <n v="110.5651133216783"/>
    <n v="2581.3871623426571"/>
    <n v="298.12685290209788"/>
    <x v="0"/>
    <s v="Exp&lt;25"/>
    <s v="Exp&lt;50"/>
    <s v="Increased Export Intensity"/>
    <n v="1"/>
    <n v="1.7657208542273021E-3"/>
    <n v="83.041045729796295"/>
    <n v="0.60454023530872369"/>
    <n v="32.638438934634991"/>
    <n v="0.28245673613961131"/>
    <n v="16.315374165399881"/>
    <s v="No"/>
    <s v="No"/>
    <s v="No"/>
    <x v="0"/>
    <s v="Growing"/>
    <n v="30.76923076923077"/>
    <n v="0.26826398659467898"/>
    <n v="6.936605042133781"/>
    <s v="No"/>
    <s v="2.Hiring"/>
    <s v="Hiring"/>
    <n v="859.7354170159565"/>
    <n v="1.293174036378284E-2"/>
    <n v="0.4769177368969108"/>
    <n v="4.0410576159524723E-2"/>
    <n v="0"/>
    <s v="0-10"/>
    <n v="8.4732801976412461E-2"/>
    <n v="13.182989881571929"/>
    <n v="5.5093883366279766"/>
    <n v="86.10121457489879"/>
    <n v="2150.8137651821862"/>
  </r>
  <r>
    <n v="810"/>
    <m/>
    <n v="971"/>
    <n v="981"/>
    <n v="1064"/>
    <s v="Carolina Car Company sp.k., Warszawa"/>
    <m/>
    <m/>
    <m/>
    <n v="2001"/>
    <m/>
    <s v="013193196"/>
    <n v="977760"/>
    <n v="5272163405"/>
    <s v="sp.k."/>
    <s v="4511"/>
    <s v="Sprzedaż hurtowa i detaliczna samochodów osobowych i furgonetek"/>
    <m/>
    <s v="motoryzacja"/>
    <m/>
    <n v="400"/>
    <s v="J"/>
    <x v="4"/>
    <n v="972407.38585000008"/>
    <n v="29268.38206"/>
    <n v="21861.274649999999"/>
    <n v="15992.351650000001"/>
    <n v="10747.610710000001"/>
    <n v="1717"/>
    <n v="323"/>
    <n v="41183.872900000002"/>
    <n v="310491.52779000002"/>
    <n v="100277.09768000001"/>
    <n v="210214.43010999999"/>
    <n v="36218.417459999997"/>
    <n v="274273.11033"/>
    <m/>
    <m/>
    <s v="G"/>
    <s v="Wholesale and Retail Trade; Repair of Motor Vehicles and Motorcycles"/>
    <s v="45"/>
    <s v="WHOLESALE AND RETAIL TRADE SERVICES OF MOTOR VEHICLES; REPAIR SERVICES OF MOTOR VEHICLES"/>
    <s v="Medium-high"/>
    <n v="1.7657208542273021E-3"/>
    <n v="31.713129833835652"/>
    <n v="1.6446143748713692E-2"/>
    <n v="5.1506563685745327E-2"/>
    <n v="0.4415530211297089"/>
    <x v="1"/>
    <n v="0"/>
    <n v="0.1166486497000209"/>
    <n v="127.50425046439631"/>
    <n v="3010.5491821981432"/>
    <n v="310.45541077399378"/>
    <x v="0"/>
    <s v="Exp&lt;25"/>
    <s v="Exp&lt;50"/>
    <s v="Increased Export Intensity"/>
    <n v="1"/>
    <n v="1.7657208542273021E-3"/>
    <n v="83.041045729796295"/>
    <n v="0.60454023530872369"/>
    <n v="32.638438934634991"/>
    <n v="0.28245673613961131"/>
    <n v="16.315374165399881"/>
    <s v="No"/>
    <s v="No"/>
    <s v="No"/>
    <x v="0"/>
    <s v="Growing"/>
    <n v="30.76923076923077"/>
    <n v="0.26826398659467898"/>
    <n v="6.936605042133781"/>
    <s v="No"/>
    <s v="2.Hiring"/>
    <s v="Hiring"/>
    <n v="859.7354170159565"/>
    <n v="1.293174036378284E-2"/>
    <n v="0.4769177368969108"/>
    <n v="4.0410576159524723E-2"/>
    <n v="0"/>
    <s v="0-10"/>
    <n v="8.4732801976412461E-2"/>
    <n v="13.182989881571929"/>
    <n v="5.5093883366279766"/>
    <n v="86.10121457489879"/>
    <n v="2150.8137651821862"/>
  </r>
  <r>
    <n v="1182"/>
    <n v="1247"/>
    <n v="963"/>
    <n v="850"/>
    <n v="1065"/>
    <s v="Incom Group SA, Wrocław"/>
    <m/>
    <m/>
    <m/>
    <n v="2001"/>
    <m/>
    <s v="005936373"/>
    <n v="568687"/>
    <n v="8970009483"/>
    <s v="SA"/>
    <s v="4651"/>
    <s v="Sprzedaż hurtowa komputerów, urządzeń peryferyjnych i oprogramowania"/>
    <m/>
    <s v="media, telekomunkacja, IT"/>
    <m/>
    <n v="400"/>
    <s v="J"/>
    <x v="0"/>
    <n v="531165"/>
    <n v="4619"/>
    <n v="1915"/>
    <n v="1515"/>
    <n v="134"/>
    <n v="8224"/>
    <n v="102"/>
    <n v="6934"/>
    <n v="115672"/>
    <n v="486"/>
    <n v="115186"/>
    <n v="12215"/>
    <n v="103456.19532"/>
    <m/>
    <m/>
    <s v="G"/>
    <s v="Wholesale and Retail Trade; Repair of Motor Vehicles and Motorcycles"/>
    <s v="46"/>
    <s v="WHOLESALE TRADE, EXCEPT OF MOTOR VEHICLES"/>
    <s v="Medium-high"/>
    <n v="1.5482947859892879E-2"/>
    <m/>
    <n v="2.8522210612521529E-3"/>
    <n v="1.3097378795214051E-2"/>
    <n v="0.1240278346295538"/>
    <x v="1"/>
    <n v="0"/>
    <n v="0.10560031814095031"/>
    <n v="67.980392156862749"/>
    <n v="5207.5"/>
    <n v="4.7647058823529411"/>
    <x v="0"/>
    <s v="Exp&lt;25"/>
    <s v="Exp&lt;50"/>
    <s v="Decreased Export Intensity"/>
    <n v="0"/>
    <n v="-1.0402070875002931E-2"/>
    <n v="27.353651490591449"/>
    <n v="0.24179768790100381"/>
    <n v="-7.7147452966728629"/>
    <n v="-8.0285811268108631E-2"/>
    <n v="6.231386647449999"/>
    <s v="No"/>
    <s v="Yes"/>
    <s v="No"/>
    <x v="3"/>
    <s v="Declining"/>
    <n v="-0.98039215686274506"/>
    <n v="-9.8522964430109994E-3"/>
    <n v="-0.24600432326518101"/>
    <s v="Yes"/>
    <s v="0.Reducing"/>
    <s v="Reducing"/>
    <n v="1490.1041875247529"/>
    <n v="2.8522210612521529E-3"/>
    <n v="0.1240278346295538"/>
    <n v="1.3097378795214051E-2"/>
    <n v="1.5482947859892879E-2"/>
    <s v="0-10"/>
    <n v="0.10560031814095031"/>
    <n v="13.182827986419399"/>
    <n v="4.6249728132842707"/>
    <n v="67.980392156862749"/>
    <n v="5207.5"/>
  </r>
  <r>
    <n v="1182"/>
    <n v="1247"/>
    <n v="963"/>
    <n v="850"/>
    <n v="1065"/>
    <s v="Incom Group SA, Wrocław"/>
    <m/>
    <m/>
    <m/>
    <n v="2001"/>
    <m/>
    <s v="005936373"/>
    <n v="568687"/>
    <n v="8970009483"/>
    <s v="SA"/>
    <s v="4651"/>
    <s v="Sprzedaż hurtowa komputerów, urządzeń peryferyjnych i oprogramowania"/>
    <m/>
    <s v="media, telekomunkacja, IT"/>
    <m/>
    <n v="400"/>
    <s v="J"/>
    <x v="3"/>
    <n v="633360.51473000005"/>
    <n v="11770.392309999999"/>
    <n v="6718.3131900000008"/>
    <n v="5389.4251900000008"/>
    <n v="144.51052999999999"/>
    <n v="2445"/>
    <n v="104"/>
    <n v="13551.24238"/>
    <n v="155309.32165"/>
    <n v="426.78357999999997"/>
    <n v="154882.53807000001"/>
    <n v="26681.023440000001"/>
    <n v="128628.29820999999"/>
    <m/>
    <m/>
    <s v="G"/>
    <s v="Wholesale and Retail Trade; Repair of Motor Vehicles and Motorcycles"/>
    <s v="46"/>
    <s v="WHOLESALE TRADE, EXCEPT OF MOTOR VEHICLES"/>
    <s v="Medium-high"/>
    <n v="3.860360636851978E-3"/>
    <n v="-4.8755438171178227"/>
    <n v="8.5092535209548049E-3"/>
    <n v="3.4701234496055777E-2"/>
    <n v="0.20199469492314201"/>
    <x v="1"/>
    <n v="0"/>
    <n v="0.1717928013369828"/>
    <n v="130.30040750000001"/>
    <n v="6090.0049493269235"/>
    <n v="4.1036882692307692"/>
    <x v="0"/>
    <s v="Exp&lt;25"/>
    <s v="Exp&lt;50"/>
    <s v="Decreased Export Intensity"/>
    <n v="0"/>
    <n v="-1.0402070875002931E-2"/>
    <n v="27.353651490591449"/>
    <n v="0.24179768790100381"/>
    <n v="-7.7147452966728629"/>
    <n v="-8.0285811268108631E-2"/>
    <n v="6.231386647449999"/>
    <s v="No"/>
    <s v="Yes"/>
    <s v="No"/>
    <x v="3"/>
    <s v="Declining"/>
    <n v="-0.98039215686274506"/>
    <n v="-9.8522964430109994E-3"/>
    <n v="-0.24600432326518101"/>
    <s v="Yes"/>
    <s v="0.Reducing"/>
    <s v="Reducing"/>
    <n v="1490.1041875247529"/>
    <n v="2.8522210612521529E-3"/>
    <n v="0.1240278346295538"/>
    <n v="1.3097378795214051E-2"/>
    <n v="1.5482947859892879E-2"/>
    <s v="0-10"/>
    <n v="0.10560031814095031"/>
    <n v="13.182827986419399"/>
    <n v="4.6249728132842707"/>
    <n v="67.980392156862749"/>
    <n v="5207.5"/>
  </r>
  <r>
    <n v="1182"/>
    <n v="1247"/>
    <n v="963"/>
    <n v="850"/>
    <n v="1065"/>
    <s v="Incom Group SA, Wrocław"/>
    <m/>
    <m/>
    <m/>
    <n v="2001"/>
    <m/>
    <s v="005936373"/>
    <n v="568687"/>
    <n v="8970009483"/>
    <s v="SA"/>
    <s v="4651"/>
    <s v="Sprzedaż hurtowa komputerów, urządzeń peryferyjnych i oprogramowania"/>
    <m/>
    <s v="media, telekomunkacja, IT"/>
    <m/>
    <n v="400"/>
    <s v="J"/>
    <x v="1"/>
    <n v="636067.33298000006"/>
    <n v="8819.3845199999996"/>
    <n v="4893.8541999999998"/>
    <n v="3842.0821999999998"/>
    <n v="147.38086999999999"/>
    <n v="16198"/>
    <n v="92"/>
    <n v="6848"/>
    <n v="130854.31159"/>
    <n v="772.85658999999998"/>
    <n v="130081.455"/>
    <n v="14663.35615"/>
    <n v="116190.95544000001"/>
    <m/>
    <m/>
    <s v="G"/>
    <s v="Wholesale and Retail Trade; Repair of Motor Vehicles and Motorcycles"/>
    <s v="46"/>
    <s v="WHOLESALE TRADE, EXCEPT OF MOTOR VEHICLES"/>
    <s v="Medium-high"/>
    <n v="2.5465857402410121E-2"/>
    <n v="19.749481419144718"/>
    <n v="6.0403702576576233E-3"/>
    <n v="2.936152545006103E-2"/>
    <n v="0.26201929222049208"/>
    <x v="1"/>
    <n v="0"/>
    <n v="0.11205863965678139"/>
    <n v="74.434782608695656"/>
    <n v="6913.7753584782613"/>
    <n v="8.4006151086956518"/>
    <x v="0"/>
    <s v="Exp&lt;25"/>
    <s v="Exp&lt;50"/>
    <s v="Decreased Export Intensity"/>
    <n v="0"/>
    <n v="-1.0402070875002931E-2"/>
    <n v="27.353651490591449"/>
    <n v="0.24179768790100381"/>
    <n v="-7.7147452966728629"/>
    <n v="-8.0285811268108631E-2"/>
    <n v="6.231386647449999"/>
    <s v="No"/>
    <s v="Yes"/>
    <s v="No"/>
    <x v="3"/>
    <s v="Declining"/>
    <n v="-0.98039215686274506"/>
    <n v="-9.8522964430109994E-3"/>
    <n v="-0.24600432326518101"/>
    <s v="Yes"/>
    <s v="0.Reducing"/>
    <s v="Reducing"/>
    <n v="1490.1041875247529"/>
    <n v="2.8522210612521529E-3"/>
    <n v="0.1240278346295538"/>
    <n v="1.3097378795214051E-2"/>
    <n v="1.5482947859892879E-2"/>
    <s v="0-10"/>
    <n v="0.10560031814095031"/>
    <n v="13.182827986419399"/>
    <n v="4.6249728132842707"/>
    <n v="67.980392156862749"/>
    <n v="5207.5"/>
  </r>
  <r>
    <n v="1182"/>
    <n v="1247"/>
    <n v="963"/>
    <n v="850"/>
    <n v="1065"/>
    <s v="Incom Group SA, Wrocław"/>
    <m/>
    <m/>
    <m/>
    <n v="2001"/>
    <m/>
    <s v="005936373"/>
    <n v="568687"/>
    <n v="8970009483"/>
    <s v="SA"/>
    <s v="4651"/>
    <s v="Sprzedaż hurtowa komputerów, urządzeń peryferyjnych i oprogramowania"/>
    <m/>
    <s v="media, telekomunkacja, IT"/>
    <m/>
    <n v="400"/>
    <s v="J"/>
    <x v="2"/>
    <n v="665823.00719000003"/>
    <n v="18363.11001"/>
    <n v="12747.8773"/>
    <n v="10162.9573"/>
    <n v="222.10576"/>
    <n v="4804.8999999999996"/>
    <n v="94"/>
    <n v="11419.543250000001"/>
    <n v="151607.9878"/>
    <n v="454.28140999999999"/>
    <n v="151153.70639000001"/>
    <n v="21291.598249999999"/>
    <n v="130316.38955000001"/>
    <m/>
    <m/>
    <s v="G"/>
    <s v="Wholesale and Retail Trade; Repair of Motor Vehicles and Motorcycles"/>
    <s v="46"/>
    <s v="WHOLESALE TRADE, EXCEPT OF MOTOR VEHICLES"/>
    <s v="Medium-high"/>
    <n v="7.2164823806229149E-3"/>
    <n v="4.678069862602996"/>
    <n v="1.526375206361694E-2"/>
    <n v="6.7034444869797302E-2"/>
    <n v="0.47732242458595142"/>
    <x v="1"/>
    <n v="0"/>
    <n v="0.14043849904589259"/>
    <n v="121.4845026595745"/>
    <n v="7083.2234807446812"/>
    <n v="4.8327809574468086"/>
    <x v="0"/>
    <s v="Exp&lt;25"/>
    <s v="Exp&lt;50"/>
    <s v="Decreased Export Intensity"/>
    <n v="0"/>
    <n v="-1.0402070875002931E-2"/>
    <n v="27.353651490591449"/>
    <n v="0.24179768790100381"/>
    <n v="-7.7147452966728629"/>
    <n v="-8.0285811268108631E-2"/>
    <n v="6.231386647449999"/>
    <s v="No"/>
    <s v="Yes"/>
    <s v="No"/>
    <x v="3"/>
    <s v="Declining"/>
    <n v="-0.98039215686274506"/>
    <n v="-9.8522964430109994E-3"/>
    <n v="-0.24600432326518101"/>
    <s v="Yes"/>
    <s v="0.Reducing"/>
    <s v="Reducing"/>
    <n v="1490.1041875247529"/>
    <n v="2.8522210612521529E-3"/>
    <n v="0.1240278346295538"/>
    <n v="1.3097378795214051E-2"/>
    <n v="1.5482947859892879E-2"/>
    <s v="0-10"/>
    <n v="0.10560031814095031"/>
    <n v="13.182827986419399"/>
    <n v="4.6249728132842707"/>
    <n v="67.980392156862749"/>
    <n v="5207.5"/>
  </r>
  <r>
    <n v="1182"/>
    <n v="1247"/>
    <n v="963"/>
    <n v="850"/>
    <n v="1065"/>
    <s v="Incom Group SA, Wrocław"/>
    <m/>
    <m/>
    <m/>
    <n v="2001"/>
    <m/>
    <s v="005936373"/>
    <n v="568687"/>
    <n v="8970009483"/>
    <s v="SA"/>
    <s v="4651"/>
    <s v="Sprzedaż hurtowa komputerów, urządzeń peryferyjnych i oprogramowania"/>
    <m/>
    <s v="media, telekomunkacja, IT"/>
    <m/>
    <n v="400"/>
    <s v="J"/>
    <x v="4"/>
    <n v="676458.02294000005"/>
    <n v="3500.80557"/>
    <n v="3296.0776099999998"/>
    <n v="2508.9806100000001"/>
    <n v="97.724949999999993"/>
    <n v="3437"/>
    <n v="101"/>
    <n v="13936.86096"/>
    <n v="144238.79208000001"/>
    <n v="2175.66284"/>
    <n v="142063.12924000001"/>
    <n v="27506.73286"/>
    <n v="116732.05922"/>
    <m/>
    <m/>
    <s v="G"/>
    <s v="Wholesale and Retail Trade; Repair of Motor Vehicles and Motorcycles"/>
    <s v="46"/>
    <s v="WHOLESALE TRADE, EXCEPT OF MOTOR VEHICLES"/>
    <s v="Medium-high"/>
    <n v="5.0808769848899437E-3"/>
    <n v="6.8045776785394363"/>
    <n v="3.708996752075686E-3"/>
    <n v="1.7394631318102202E-2"/>
    <n v="9.1213326670596104E-2"/>
    <x v="1"/>
    <n v="0"/>
    <n v="0.19070273997264051"/>
    <n v="137.9887223762376"/>
    <n v="6697.6041875247529"/>
    <n v="21.541216237623761"/>
    <x v="0"/>
    <s v="Exp&lt;25"/>
    <s v="Exp&lt;50"/>
    <s v="Decreased Export Intensity"/>
    <n v="0"/>
    <n v="-1.0402070875002931E-2"/>
    <n v="27.353651490591449"/>
    <n v="0.24179768790100381"/>
    <n v="-7.7147452966728629"/>
    <n v="-8.0285811268108631E-2"/>
    <n v="6.231386647449999"/>
    <s v="No"/>
    <s v="Yes"/>
    <s v="No"/>
    <x v="3"/>
    <s v="Declining"/>
    <n v="-0.98039215686274506"/>
    <n v="-9.8522964430109994E-3"/>
    <n v="-0.24600432326518101"/>
    <s v="Yes"/>
    <s v="0.Reducing"/>
    <s v="Reducing"/>
    <n v="1490.1041875247529"/>
    <n v="2.8522210612521529E-3"/>
    <n v="0.1240278346295538"/>
    <n v="1.3097378795214051E-2"/>
    <n v="1.5482947859892879E-2"/>
    <s v="0-10"/>
    <n v="0.10560031814095031"/>
    <n v="13.182827986419399"/>
    <n v="4.6249728132842707"/>
    <n v="67.980392156862749"/>
    <n v="5207.5"/>
  </r>
  <r>
    <n v="1032"/>
    <n v="1160"/>
    <n v="1139"/>
    <n v="966"/>
    <n v="1066"/>
    <s v="Prymat sp. z o.o., Jastrzębie-Zdrój"/>
    <m/>
    <m/>
    <m/>
    <n v="1999"/>
    <m/>
    <n v="276681517"/>
    <n v="59133"/>
    <n v="6332014478"/>
    <s v="sp. z o.o."/>
    <s v="1084"/>
    <s v="Produkcja przypraw"/>
    <m/>
    <s v="żywność"/>
    <m/>
    <n v="400"/>
    <s v="J"/>
    <x v="0"/>
    <n v="475505.59334000002"/>
    <n v="53553.425710000003"/>
    <n v="53268.717240000013"/>
    <n v="42287.614240000003"/>
    <n v="10879.94744"/>
    <n v="55288"/>
    <n v="994"/>
    <n v="57858.446409999997"/>
    <n v="429279.24953999999"/>
    <n v="148091.11244"/>
    <n v="281188.13710000011"/>
    <n v="352102.70825999998"/>
    <n v="77176.541280000005"/>
    <m/>
    <m/>
    <s v="C"/>
    <s v="Manufacturing"/>
    <s v="10"/>
    <s v="MANUFACTURE OF FOOD PRODUCTS"/>
    <s v="Low"/>
    <n v="0.1162720287087507"/>
    <m/>
    <n v="8.8931896558708118E-2"/>
    <n v="9.8508405158911974E-2"/>
    <n v="0.1201002243037959"/>
    <x v="1"/>
    <n v="0"/>
    <n v="0.8202183279003129"/>
    <n v="58.20769256539235"/>
    <n v="478.37584843058352"/>
    <n v="148.98502257545269"/>
    <x v="1"/>
    <s v="Exp&lt;25"/>
    <s v="Exp&lt;50"/>
    <s v="Increased Export Intensity"/>
    <n v="1"/>
    <n v="8.6108763346268033E-2"/>
    <n v="61.086820602824091"/>
    <n v="0.47677329205144581"/>
    <n v="16.729580146973991"/>
    <n v="0.15468979288233159"/>
    <n v="12.658769256426369"/>
    <s v="No"/>
    <s v="No"/>
    <s v="No"/>
    <x v="0"/>
    <s v="Growing"/>
    <n v="-4.3259557344064383"/>
    <n v="-4.4223144111183998E-2"/>
    <n v="-1.099489542984577"/>
    <s v="Yes"/>
    <s v="0.Reducing"/>
    <s v="Reducing"/>
    <n v="327.06772896163523"/>
    <n v="8.8931896558708118E-2"/>
    <n v="0.1201002243037959"/>
    <n v="9.8508405158911974E-2"/>
    <n v="0.1162720287087507"/>
    <s v="10-25"/>
    <n v="0.8202183279003129"/>
    <n v="13.072133923968851"/>
    <n v="6.9017372066565743"/>
    <n v="58.20769256539235"/>
    <n v="478.37584843058352"/>
  </r>
  <r>
    <n v="1032"/>
    <n v="1160"/>
    <n v="1139"/>
    <n v="966"/>
    <n v="1066"/>
    <s v="Prymat sp. z o.o., Jastrzębie-Zdrój"/>
    <m/>
    <m/>
    <m/>
    <n v="1999"/>
    <m/>
    <n v="276681517"/>
    <n v="59133"/>
    <n v="6332014478"/>
    <s v="sp. z o.o."/>
    <s v="1084"/>
    <s v="Produkcja przypraw"/>
    <m/>
    <s v="żywność"/>
    <m/>
    <n v="400"/>
    <s v="J"/>
    <x v="2"/>
    <n v="560232.58574999997"/>
    <n v="56757.284619999999"/>
    <n v="52642.836750000002"/>
    <n v="40558.41375"/>
    <n v="15144.95363"/>
    <n v="51451"/>
    <n v="891"/>
    <n v="70254.602020000006"/>
    <n v="532294.18891999999"/>
    <n v="159843.60258000001"/>
    <n v="372450.58633999998"/>
    <n v="436235.02214999998"/>
    <n v="96059.166769999996"/>
    <m/>
    <m/>
    <s v="C"/>
    <s v="Manufacturing"/>
    <s v="10"/>
    <s v="MANUFACTURE OF FOOD PRODUCTS"/>
    <s v="Low"/>
    <n v="9.1838642215216773E-2"/>
    <n v="-1.265448136265712"/>
    <n v="7.2395670622591959E-2"/>
    <n v="7.6195484741794994E-2"/>
    <n v="9.2973768016392636E-2"/>
    <x v="1"/>
    <n v="0"/>
    <n v="0.81953744983596466"/>
    <n v="78.849160516273855"/>
    <n v="628.76833417508419"/>
    <n v="179.3979826936027"/>
    <x v="0"/>
    <s v="Exp&lt;25"/>
    <s v="Exp&lt;50"/>
    <s v="Increased Export Intensity"/>
    <n v="1"/>
    <n v="8.6108763346268033E-2"/>
    <n v="61.086820602824091"/>
    <n v="0.47677329205144581"/>
    <n v="16.729580146973991"/>
    <n v="0.15468979288233159"/>
    <n v="12.658769256426369"/>
    <s v="No"/>
    <s v="No"/>
    <s v="No"/>
    <x v="0"/>
    <s v="Growing"/>
    <n v="-4.3259557344064383"/>
    <n v="-4.4223144111183998E-2"/>
    <n v="-1.099489542984577"/>
    <s v="Yes"/>
    <s v="0.Reducing"/>
    <s v="Reducing"/>
    <n v="327.06772896163523"/>
    <n v="8.8931896558708118E-2"/>
    <n v="0.1201002243037959"/>
    <n v="9.8508405158911974E-2"/>
    <n v="0.1162720287087507"/>
    <s v="10-25"/>
    <n v="0.8202183279003129"/>
    <n v="13.072133923968851"/>
    <n v="6.9017372066565743"/>
    <n v="58.20769256539235"/>
    <n v="478.37584843058352"/>
  </r>
  <r>
    <n v="1032"/>
    <n v="1160"/>
    <n v="1139"/>
    <n v="966"/>
    <n v="1066"/>
    <s v="Prymat sp. z o.o., Jastrzębie-Zdrój"/>
    <m/>
    <m/>
    <m/>
    <n v="1999"/>
    <m/>
    <n v="276681517"/>
    <n v="59133"/>
    <n v="6332014478"/>
    <s v="sp. z o.o."/>
    <s v="1084"/>
    <s v="Produkcja przypraw"/>
    <m/>
    <s v="żywność"/>
    <m/>
    <n v="400"/>
    <s v="J"/>
    <x v="1"/>
    <n v="567412.90174"/>
    <n v="70456.458230000004"/>
    <n v="67701.931660000002"/>
    <n v="53814.289659999988"/>
    <n v="14490.55452"/>
    <n v="39743"/>
    <n v="864"/>
    <n v="70019.848969999992"/>
    <n v="476154.36096000002"/>
    <n v="151553.10114000001"/>
    <n v="324601.25981999998"/>
    <n v="395676.60840000003"/>
    <n v="80477.752560000008"/>
    <m/>
    <m/>
    <s v="C"/>
    <s v="Manufacturing"/>
    <s v="10"/>
    <s v="MANUFACTURE OF FOOD PRODUCTS"/>
    <s v="Low"/>
    <n v="7.0042467977245684E-2"/>
    <n v="19.328333817155261"/>
    <n v="9.4841498131212371E-2"/>
    <n v="0.1130185798393239"/>
    <n v="0.13600573932739971"/>
    <x v="1"/>
    <n v="0"/>
    <n v="0.83098390110773201"/>
    <n v="81.041491863425918"/>
    <n v="656.72789553240739"/>
    <n v="175.40868187500001"/>
    <x v="0"/>
    <s v="Exp&lt;25"/>
    <s v="Exp&lt;50"/>
    <s v="Increased Export Intensity"/>
    <n v="1"/>
    <n v="8.6108763346268033E-2"/>
    <n v="61.086820602824091"/>
    <n v="0.47677329205144581"/>
    <n v="16.729580146973991"/>
    <n v="0.15468979288233159"/>
    <n v="12.658769256426369"/>
    <s v="No"/>
    <s v="No"/>
    <s v="No"/>
    <x v="0"/>
    <s v="Growing"/>
    <n v="-4.3259557344064383"/>
    <n v="-4.4223144111183998E-2"/>
    <n v="-1.099489542984577"/>
    <s v="Yes"/>
    <s v="0.Reducing"/>
    <s v="Reducing"/>
    <n v="327.06772896163523"/>
    <n v="8.8931896558708118E-2"/>
    <n v="0.1201002243037959"/>
    <n v="9.8508405158911974E-2"/>
    <n v="0.1162720287087507"/>
    <s v="10-25"/>
    <n v="0.8202183279003129"/>
    <n v="13.072133923968851"/>
    <n v="6.9017372066565743"/>
    <n v="58.20769256539235"/>
    <n v="478.37584843058352"/>
  </r>
  <r>
    <n v="1032"/>
    <n v="1160"/>
    <n v="1139"/>
    <n v="966"/>
    <n v="1066"/>
    <s v="Prymat sp. z o.o., Jastrzębie-Zdrój"/>
    <m/>
    <m/>
    <m/>
    <n v="1999"/>
    <m/>
    <n v="276681517"/>
    <n v="59133"/>
    <n v="6332014478"/>
    <s v="sp. z o.o."/>
    <s v="1084"/>
    <s v="Produkcja przypraw"/>
    <m/>
    <s v="żywność"/>
    <m/>
    <n v="400"/>
    <s v="J"/>
    <x v="3"/>
    <n v="671023.46453"/>
    <n v="47261.035479999999"/>
    <n v="43486.653880000013"/>
    <n v="34463.130879999997"/>
    <n v="16223.280720000001"/>
    <n v="135251"/>
    <n v="921"/>
    <n v="80874.40668"/>
    <n v="443559.65315999999"/>
    <n v="176185.07782000001"/>
    <n v="267374.57533999998"/>
    <n v="215698.15302999999"/>
    <n v="227861.50013"/>
    <m/>
    <m/>
    <s v="C"/>
    <s v="Manufacturing"/>
    <s v="10"/>
    <s v="MANUFACTURE OF FOOD PRODUCTS"/>
    <s v="Low"/>
    <n v="0.20155927050141659"/>
    <n v="19.77587194998323"/>
    <n v="5.1359054789743841E-2"/>
    <n v="7.7696721589708098E-2"/>
    <n v="0.15977480750707571"/>
    <x v="1"/>
    <n v="0"/>
    <n v="0.48628893880073842"/>
    <n v="87.811516482084684"/>
    <n v="728.58139471226923"/>
    <n v="191.29758720955479"/>
    <x v="1"/>
    <s v="Exp&lt;25"/>
    <s v="Exp&lt;50"/>
    <s v="Increased Export Intensity"/>
    <n v="1"/>
    <n v="8.6108763346268033E-2"/>
    <n v="61.086820602824091"/>
    <n v="0.47677329205144581"/>
    <n v="16.729580146973991"/>
    <n v="0.15468979288233159"/>
    <n v="12.658769256426369"/>
    <s v="No"/>
    <s v="No"/>
    <s v="No"/>
    <x v="0"/>
    <s v="Growing"/>
    <n v="-4.3259557344064383"/>
    <n v="-4.4223144111183998E-2"/>
    <n v="-1.099489542984577"/>
    <s v="Yes"/>
    <s v="0.Reducing"/>
    <s v="Reducing"/>
    <n v="327.06772896163523"/>
    <n v="8.8931896558708118E-2"/>
    <n v="0.1201002243037959"/>
    <n v="9.8508405158911974E-2"/>
    <n v="0.1162720287087507"/>
    <s v="10-25"/>
    <n v="0.8202183279003129"/>
    <n v="13.072133923968851"/>
    <n v="6.9017372066565743"/>
    <n v="58.20769256539235"/>
    <n v="478.37584843058352"/>
  </r>
  <r>
    <n v="1032"/>
    <n v="1160"/>
    <n v="1139"/>
    <n v="966"/>
    <n v="1066"/>
    <s v="Prymat sp. z o.o., Jastrzębie-Zdrój"/>
    <m/>
    <m/>
    <m/>
    <n v="1999"/>
    <m/>
    <n v="276681517"/>
    <n v="59133"/>
    <n v="6332014478"/>
    <s v="sp. z o.o."/>
    <s v="1084"/>
    <s v="Produkcja przypraw"/>
    <m/>
    <s v="żywność"/>
    <m/>
    <n v="400"/>
    <s v="J"/>
    <x v="4"/>
    <n v="765976.84210000001"/>
    <n v="99661.473930000007"/>
    <n v="93775.598559999999"/>
    <n v="74445.776559999998"/>
    <n v="17802.549950000001"/>
    <n v="155019"/>
    <n v="951"/>
    <n v="88590.597500000003"/>
    <n v="500490.61281000002"/>
    <n v="168492.40165000001"/>
    <n v="331998.21116000001"/>
    <n v="290143.92959000001"/>
    <n v="210346.68322000001"/>
    <m/>
    <m/>
    <s v="C"/>
    <s v="Manufacturing"/>
    <s v="10"/>
    <s v="MANUFACTURE OF FOOD PRODUCTS"/>
    <s v="Low"/>
    <n v="0.20238079205501869"/>
    <n v="14.150530136305671"/>
    <n v="9.7190636150173496E-2"/>
    <n v="0.14874560012629379"/>
    <n v="0.25658223029238869"/>
    <x v="1"/>
    <n v="0"/>
    <n v="0.57971902402122888"/>
    <n v="93.155202418506832"/>
    <n v="805.44357739221869"/>
    <n v="177.17392392218721"/>
    <x v="1"/>
    <s v="Exp&lt;25"/>
    <s v="Exp&lt;50"/>
    <s v="Increased Export Intensity"/>
    <n v="1"/>
    <n v="8.6108763346268033E-2"/>
    <n v="61.086820602824091"/>
    <n v="0.47677329205144581"/>
    <n v="16.729580146973991"/>
    <n v="0.15468979288233159"/>
    <n v="12.658769256426369"/>
    <s v="No"/>
    <s v="No"/>
    <s v="No"/>
    <x v="0"/>
    <s v="Growing"/>
    <n v="-4.3259557344064383"/>
    <n v="-4.4223144111183998E-2"/>
    <n v="-1.099489542984577"/>
    <s v="Yes"/>
    <s v="0.Reducing"/>
    <s v="Reducing"/>
    <n v="327.06772896163523"/>
    <n v="8.8931896558708118E-2"/>
    <n v="0.1201002243037959"/>
    <n v="9.8508405158911974E-2"/>
    <n v="0.1162720287087507"/>
    <s v="10-25"/>
    <n v="0.8202183279003129"/>
    <n v="13.072133923968851"/>
    <n v="6.9017372066565743"/>
    <n v="58.20769256539235"/>
    <n v="478.37584843058352"/>
  </r>
  <r>
    <n v="807"/>
    <n v="747"/>
    <n v="746"/>
    <n v="893"/>
    <n v="1067"/>
    <s v="Vesuvius Poland sp. z o.o., Skawina"/>
    <m/>
    <m/>
    <m/>
    <n v="2001"/>
    <m/>
    <n v="351352684"/>
    <n v="43693"/>
    <n v="6790084447"/>
    <s v="sp. z o.o."/>
    <s v="2320"/>
    <s v="Produkcja wyrobów ogniotrwałych"/>
    <m/>
    <s v="produkcja"/>
    <m/>
    <n v="500"/>
    <s v="J"/>
    <x v="0"/>
    <n v="530187"/>
    <n v="1703"/>
    <n v="-507"/>
    <n v="-2755"/>
    <n v="12282"/>
    <n v="450750"/>
    <n v="812"/>
    <n v="83492.7"/>
    <n v="298462"/>
    <n v="159418"/>
    <n v="139044"/>
    <n v="149144"/>
    <n v="149318"/>
    <m/>
    <m/>
    <s v="C"/>
    <s v="Manufacturing"/>
    <s v="23"/>
    <s v="MANUFACTURE OF OTHER NON-METALLIC MINERAL PRODUCTS"/>
    <s v="Medium-low"/>
    <n v="0.85017173186064543"/>
    <m/>
    <n v="-5.1962798031637896E-3"/>
    <n v="-9.2306558288827393E-3"/>
    <n v="-1.8472080673711311E-2"/>
    <x v="0"/>
    <n v="1"/>
    <n v="0.4997085056054037"/>
    <n v="102.8235221674877"/>
    <n v="652.93965517241384"/>
    <n v="196.32758620689651"/>
    <x v="3"/>
    <s v="Exp&gt;25"/>
    <s v="Exp&gt;50"/>
    <s v="Increased Export Intensity"/>
    <n v="1"/>
    <n v="5.8372486469122853E-2"/>
    <n v="83.669724078485515"/>
    <n v="0.60796898088348961"/>
    <n v="33.094002955424287"/>
    <n v="0.28588548171437722"/>
    <n v="16.415120866161441"/>
    <s v="No"/>
    <s v="Yes"/>
    <s v="No"/>
    <x v="0"/>
    <s v="Growing"/>
    <n v="11.822660098522171"/>
    <n v="0.11174403843961581"/>
    <n v="2.8329879085882799"/>
    <s v="No"/>
    <s v="2.Hiring"/>
    <s v="Hiring"/>
    <n v="419.51959592890768"/>
    <n v="-5.1962798031637896E-3"/>
    <n v="-1.8472080673711311E-2"/>
    <n v="-9.2306558288827393E-3"/>
    <n v="0.85017173186064543"/>
    <s v="75-100"/>
    <n v="0.4997085056054037"/>
    <n v="13.180985053487049"/>
    <n v="6.6995003401616779"/>
    <n v="102.8235221674877"/>
    <n v="652.93965517241384"/>
  </r>
  <r>
    <n v="807"/>
    <n v="747"/>
    <n v="746"/>
    <n v="893"/>
    <n v="1067"/>
    <s v="Vesuvius Poland sp. z o.o., Skawina"/>
    <m/>
    <m/>
    <m/>
    <n v="2001"/>
    <m/>
    <n v="351352684"/>
    <n v="43693"/>
    <n v="6790084447"/>
    <s v="sp. z o.o."/>
    <s v="2320"/>
    <s v="Produkcja wyrobów ogniotrwałych"/>
    <m/>
    <s v="produkcja"/>
    <m/>
    <n v="500"/>
    <s v="J"/>
    <x v="1"/>
    <n v="615010"/>
    <n v="4355"/>
    <n v="434"/>
    <n v="216"/>
    <n v="14362"/>
    <n v="540462"/>
    <n v="892"/>
    <n v="101336"/>
    <n v="340499"/>
    <n v="199796"/>
    <n v="140703"/>
    <n v="149361"/>
    <n v="191138"/>
    <m/>
    <m/>
    <s v="C"/>
    <s v="Manufacturing"/>
    <s v="23"/>
    <s v="MANUFACTURE OF OTHER NON-METALLIC MINERAL PRODUCTS"/>
    <s v="Medium-low"/>
    <n v="0.8787857108014504"/>
    <n v="15.99869480013656"/>
    <n v="3.5121380140160319E-4"/>
    <n v="6.3436309651423355E-4"/>
    <n v="1.446160644344909E-3"/>
    <x v="0"/>
    <n v="1"/>
    <n v="0.43865327064102982"/>
    <n v="113.6053811659193"/>
    <n v="689.47309417040356"/>
    <n v="223.98654708520181"/>
    <x v="3"/>
    <s v="Exp&gt;25"/>
    <s v="Exp&gt;50"/>
    <s v="Increased Export Intensity"/>
    <n v="1"/>
    <n v="5.8372486469122853E-2"/>
    <n v="83.669724078485515"/>
    <n v="0.60796898088348961"/>
    <n v="33.094002955424287"/>
    <n v="0.28588548171437722"/>
    <n v="16.415120866161441"/>
    <s v="No"/>
    <s v="Yes"/>
    <s v="No"/>
    <x v="0"/>
    <s v="Growing"/>
    <n v="11.822660098522171"/>
    <n v="0.11174403843961581"/>
    <n v="2.8329879085882799"/>
    <s v="No"/>
    <s v="2.Hiring"/>
    <s v="Hiring"/>
    <n v="419.51959592890768"/>
    <n v="-5.1962798031637896E-3"/>
    <n v="-1.8472080673711311E-2"/>
    <n v="-9.2306558288827393E-3"/>
    <n v="0.85017173186064543"/>
    <s v="75-100"/>
    <n v="0.4997085056054037"/>
    <n v="13.180985053487049"/>
    <n v="6.6995003401616779"/>
    <n v="102.8235221674877"/>
    <n v="652.93965517241384"/>
  </r>
  <r>
    <n v="807"/>
    <n v="747"/>
    <n v="746"/>
    <n v="893"/>
    <n v="1067"/>
    <s v="Vesuvius Poland sp. z o.o., Skawina"/>
    <m/>
    <m/>
    <m/>
    <n v="2001"/>
    <m/>
    <n v="351352684"/>
    <n v="43693"/>
    <n v="6790084447"/>
    <s v="sp. z o.o."/>
    <s v="2320"/>
    <s v="Produkcja wyrobów ogniotrwałych"/>
    <m/>
    <s v="produkcja"/>
    <m/>
    <n v="500"/>
    <s v="J"/>
    <x v="2"/>
    <n v="837363"/>
    <n v="41898"/>
    <n v="37549"/>
    <n v="29656"/>
    <n v="17568"/>
    <n v="540462"/>
    <n v="901"/>
    <n v="111272"/>
    <n v="488893"/>
    <n v="232593"/>
    <n v="256300"/>
    <n v="179018"/>
    <n v="309875"/>
    <m/>
    <m/>
    <s v="C"/>
    <s v="Manufacturing"/>
    <s v="23"/>
    <s v="MANUFACTURE OF OTHER NON-METALLIC MINERAL PRODUCTS"/>
    <s v="Medium-low"/>
    <n v="0.64543334252886742"/>
    <n v="36.154371473634583"/>
    <n v="3.5415942667636383E-2"/>
    <n v="6.0659489908834859E-2"/>
    <n v="0.16565931917460811"/>
    <x v="0"/>
    <n v="1"/>
    <n v="0.36617010266050037"/>
    <n v="123.4983351831299"/>
    <n v="929.37069922308547"/>
    <n v="258.14983351831302"/>
    <x v="2"/>
    <s v="Exp&gt;25"/>
    <s v="Exp&gt;50"/>
    <s v="Increased Export Intensity"/>
    <n v="1"/>
    <n v="5.8372486469122853E-2"/>
    <n v="83.669724078485515"/>
    <n v="0.60796898088348961"/>
    <n v="33.094002955424287"/>
    <n v="0.28588548171437722"/>
    <n v="16.415120866161441"/>
    <s v="No"/>
    <s v="Yes"/>
    <s v="No"/>
    <x v="0"/>
    <s v="Growing"/>
    <n v="11.822660098522171"/>
    <n v="0.11174403843961581"/>
    <n v="2.8329879085882799"/>
    <s v="No"/>
    <s v="2.Hiring"/>
    <s v="Hiring"/>
    <n v="419.51959592890768"/>
    <n v="-5.1962798031637896E-3"/>
    <n v="-1.8472080673711311E-2"/>
    <n v="-9.2306558288827393E-3"/>
    <n v="0.85017173186064543"/>
    <s v="75-100"/>
    <n v="0.4997085056054037"/>
    <n v="13.180985053487049"/>
    <n v="6.6995003401616779"/>
    <n v="102.8235221674877"/>
    <n v="652.93965517241384"/>
  </r>
  <r>
    <n v="807"/>
    <n v="747"/>
    <n v="746"/>
    <n v="893"/>
    <n v="1067"/>
    <s v="Vesuvius Poland sp. z o.o., Skawina"/>
    <m/>
    <m/>
    <m/>
    <n v="2001"/>
    <m/>
    <n v="351352684"/>
    <n v="43693"/>
    <n v="6790084447"/>
    <s v="sp. z o.o."/>
    <s v="2320"/>
    <s v="Produkcja wyrobów ogniotrwałych"/>
    <m/>
    <s v="produkcja"/>
    <m/>
    <n v="500"/>
    <s v="J"/>
    <x v="4"/>
    <n v="973793"/>
    <n v="36748"/>
    <n v="10507"/>
    <n v="1793"/>
    <n v="21693"/>
    <n v="884734"/>
    <n v="908"/>
    <n v="119612"/>
    <n v="681287"/>
    <n v="428391"/>
    <n v="252896"/>
    <n v="204090"/>
    <n v="477197"/>
    <m/>
    <m/>
    <s v="C"/>
    <s v="Manufacturing"/>
    <s v="23"/>
    <s v="MANUFACTURE OF OTHER NON-METALLIC MINERAL PRODUCTS"/>
    <s v="Medium-low"/>
    <n v="0.90854421832976828"/>
    <n v="-5.5755250932567169"/>
    <n v="1.8412537366770971E-3"/>
    <n v="2.6317836682631548E-3"/>
    <n v="8.7853398010681559E-3"/>
    <x v="0"/>
    <n v="1"/>
    <n v="0.29956538140313849"/>
    <n v="131.73127753303959"/>
    <n v="1072.459251101322"/>
    <n v="471.79625550660791"/>
    <x v="3"/>
    <s v="Exp&gt;25"/>
    <s v="Exp&gt;50"/>
    <s v="Increased Export Intensity"/>
    <n v="1"/>
    <n v="5.8372486469122853E-2"/>
    <n v="83.669724078485515"/>
    <n v="0.60796898088348961"/>
    <n v="33.094002955424287"/>
    <n v="0.28588548171437722"/>
    <n v="16.415120866161441"/>
    <s v="No"/>
    <s v="Yes"/>
    <s v="No"/>
    <x v="0"/>
    <s v="Growing"/>
    <n v="11.822660098522171"/>
    <n v="0.11174403843961581"/>
    <n v="2.8329879085882799"/>
    <s v="No"/>
    <s v="2.Hiring"/>
    <s v="Hiring"/>
    <n v="419.51959592890768"/>
    <n v="-5.1962798031637896E-3"/>
    <n v="-1.8472080673711311E-2"/>
    <n v="-9.2306558288827393E-3"/>
    <n v="0.85017173186064543"/>
    <s v="75-100"/>
    <n v="0.4997085056054037"/>
    <n v="13.180985053487049"/>
    <n v="6.6995003401616779"/>
    <n v="102.8235221674877"/>
    <n v="652.93965517241384"/>
  </r>
  <r>
    <n v="807"/>
    <n v="747"/>
    <n v="746"/>
    <n v="893"/>
    <n v="1067"/>
    <s v="Vesuvius Poland sp. z o.o., Skawina"/>
    <m/>
    <m/>
    <m/>
    <n v="2001"/>
    <m/>
    <n v="351352684"/>
    <n v="43693"/>
    <n v="6790084447"/>
    <s v="sp. z o.o."/>
    <s v="2320"/>
    <s v="Produkcja wyrobów ogniotrwałych"/>
    <m/>
    <s v="produkcja"/>
    <m/>
    <n v="500"/>
    <s v="J"/>
    <x v="3"/>
    <n v="1031293"/>
    <n v="50215"/>
    <n v="30960"/>
    <n v="23279"/>
    <n v="19600"/>
    <n v="933613"/>
    <n v="940"/>
    <n v="112096"/>
    <n v="637160"/>
    <n v="367185"/>
    <n v="269975"/>
    <n v="202297"/>
    <n v="434863"/>
    <m/>
    <m/>
    <s v="C"/>
    <s v="Manufacturing"/>
    <s v="23"/>
    <s v="MANUFACTURE OF OTHER NON-METALLIC MINERAL PRODUCTS"/>
    <s v="Medium-low"/>
    <n v="0.90528394937229284"/>
    <n v="23.159609392820069"/>
    <n v="2.2572634547117061E-2"/>
    <n v="3.6535564065540843E-2"/>
    <n v="0.11507338220537131"/>
    <x v="0"/>
    <n v="1"/>
    <n v="0.31749795969615169"/>
    <n v="119.2510638297872"/>
    <n v="1097.1202127659569"/>
    <n v="390.62234042553189"/>
    <x v="3"/>
    <s v="Exp&gt;25"/>
    <s v="Exp&gt;50"/>
    <s v="Increased Export Intensity"/>
    <n v="1"/>
    <n v="5.8372486469122853E-2"/>
    <n v="83.669724078485515"/>
    <n v="0.60796898088348961"/>
    <n v="33.094002955424287"/>
    <n v="0.28588548171437722"/>
    <n v="16.415120866161441"/>
    <s v="No"/>
    <s v="Yes"/>
    <s v="No"/>
    <x v="0"/>
    <s v="Growing"/>
    <n v="11.822660098522171"/>
    <n v="0.11174403843961581"/>
    <n v="2.8329879085882799"/>
    <s v="No"/>
    <s v="2.Hiring"/>
    <s v="Hiring"/>
    <n v="419.51959592890768"/>
    <n v="-5.1962798031637896E-3"/>
    <n v="-1.8472080673711311E-2"/>
    <n v="-9.2306558288827393E-3"/>
    <n v="0.85017173186064543"/>
    <s v="75-100"/>
    <n v="0.4997085056054037"/>
    <n v="13.180985053487049"/>
    <n v="6.6995003401616779"/>
    <n v="102.8235221674877"/>
    <n v="652.93965517241384"/>
  </r>
  <r>
    <m/>
    <m/>
    <m/>
    <n v="930"/>
    <n v="1068"/>
    <s v="Roche Diagnostics Polska sp. z o.o., Warszawa"/>
    <m/>
    <m/>
    <m/>
    <m/>
    <m/>
    <s v="016755430"/>
    <n v="132695"/>
    <n v="5272322068"/>
    <s v="sp. z o.o."/>
    <s v="4646"/>
    <s v="Sprzedaż hurtowa wyrobów farmaceutycznych i medycznych"/>
    <m/>
    <s v="ochrona zdrowia i farmacja"/>
    <m/>
    <n v="500"/>
    <s v="J"/>
    <x v="0"/>
    <n v="529870"/>
    <n v="24111"/>
    <n v="23006"/>
    <n v="15481"/>
    <n v="77398"/>
    <n v="137619"/>
    <n v="276"/>
    <n v="58669"/>
    <n v="446968"/>
    <n v="256220"/>
    <n v="190748"/>
    <n v="200398"/>
    <n v="246569.00857000001"/>
    <m/>
    <m/>
    <s v="G"/>
    <s v="Wholesale and Retail Trade; Repair of Motor Vehicles and Motorcycles"/>
    <s v="46"/>
    <s v="WHOLESALE TRADE, EXCEPT OF MOTOR VEHICLES"/>
    <s v="Medium-high"/>
    <n v="0.25972219601034208"/>
    <m/>
    <n v="2.9216600298186349E-2"/>
    <n v="3.4635589124948539E-2"/>
    <n v="7.7251269972754222E-2"/>
    <x v="0"/>
    <n v="1"/>
    <n v="0.44834977000590648"/>
    <n v="212.56884057971021"/>
    <n v="1919.81884057971"/>
    <n v="928.33333333333337"/>
    <x v="4"/>
    <s v="Exp&gt;25"/>
    <s v="Exp&lt;50"/>
    <s v="Increased Export Intensity"/>
    <n v="1"/>
    <n v="2.160215165219825E-2"/>
    <n v="37.471266537075131"/>
    <n v="0.31824473864167402"/>
    <n v="-0.38314019052524911"/>
    <n v="-3.8387605274383669E-3"/>
    <n v="8.2811808975522752"/>
    <s v="No"/>
    <s v="Yes"/>
    <s v="No"/>
    <x v="3"/>
    <s v="Declining"/>
    <n v="5.4347826086956523"/>
    <n v="5.2922401454343238E-2"/>
    <n v="1.3318512036803789"/>
    <s v="No"/>
    <s v="2.Hiring"/>
    <s v="Hiring"/>
    <n v="583.33923502166431"/>
    <n v="2.9216600298186349E-2"/>
    <n v="7.7251269972754222E-2"/>
    <n v="3.4635589124948539E-2"/>
    <n v="0.25972219601034208"/>
    <s v="25-50"/>
    <n v="0.44834977000590648"/>
    <n v="13.180386972422641"/>
    <n v="5.6204008657171496"/>
    <n v="212.56884057971021"/>
    <n v="1919.81884057971"/>
  </r>
  <r>
    <m/>
    <m/>
    <m/>
    <n v="930"/>
    <n v="1068"/>
    <s v="Roche Diagnostics Polska sp. z o.o., Warszawa"/>
    <m/>
    <m/>
    <m/>
    <m/>
    <m/>
    <s v="016755430"/>
    <n v="132695"/>
    <n v="5272322068"/>
    <s v="sp. z o.o."/>
    <s v="4646"/>
    <s v="Sprzedaż hurtowa wyrobów farmaceutycznych i medycznych"/>
    <m/>
    <s v="ochrona zdrowia i farmacja"/>
    <m/>
    <n v="500"/>
    <s v="J"/>
    <x v="1"/>
    <n v="593369.69999999995"/>
    <n v="19899.900000000001"/>
    <n v="22277.8"/>
    <n v="13914"/>
    <n v="86815"/>
    <n v="146668"/>
    <n v="291"/>
    <n v="60306"/>
    <n v="487880"/>
    <n v="275441"/>
    <n v="212439"/>
    <n v="214312"/>
    <n v="273567.76448999997"/>
    <m/>
    <m/>
    <s v="G"/>
    <s v="Wholesale and Retail Trade; Repair of Motor Vehicles and Motorcycles"/>
    <s v="46"/>
    <s v="WHOLESALE TRADE, EXCEPT OF MOTOR VEHICLES"/>
    <s v="Medium-high"/>
    <n v="0.24717810835302181"/>
    <n v="11.98401494706247"/>
    <n v="2.344912455084916E-2"/>
    <n v="2.8519308026563911E-2"/>
    <n v="6.4924035984919179E-2"/>
    <x v="0"/>
    <n v="1"/>
    <n v="0.43927195211937359"/>
    <n v="207.23711340206191"/>
    <n v="2039.071134020619"/>
    <n v="946.53264604811"/>
    <x v="1"/>
    <s v="Exp&gt;25"/>
    <s v="Exp&lt;50"/>
    <s v="Increased Export Intensity"/>
    <n v="1"/>
    <n v="2.160215165219825E-2"/>
    <n v="37.471266537075131"/>
    <n v="0.31824473864167402"/>
    <n v="-0.38314019052524911"/>
    <n v="-3.8387605274383669E-3"/>
    <n v="8.2811808975522752"/>
    <s v="No"/>
    <s v="Yes"/>
    <s v="No"/>
    <x v="3"/>
    <s v="Declining"/>
    <n v="5.4347826086956523"/>
    <n v="5.2922401454343238E-2"/>
    <n v="1.3318512036803789"/>
    <s v="No"/>
    <s v="2.Hiring"/>
    <s v="Hiring"/>
    <n v="583.33923502166431"/>
    <n v="2.9216600298186349E-2"/>
    <n v="7.7251269972754222E-2"/>
    <n v="3.4635589124948539E-2"/>
    <n v="0.25972219601034208"/>
    <s v="25-50"/>
    <n v="0.44834977000590648"/>
    <n v="13.180386972422641"/>
    <n v="5.6204008657171496"/>
    <n v="212.56884057971021"/>
    <n v="1919.81884057971"/>
  </r>
  <r>
    <m/>
    <m/>
    <m/>
    <n v="930"/>
    <n v="1068"/>
    <s v="Roche Diagnostics Polska sp. z o.o., Warszawa"/>
    <m/>
    <m/>
    <m/>
    <m/>
    <m/>
    <s v="016755430"/>
    <n v="132695"/>
    <n v="5272322068"/>
    <s v="sp. z o.o."/>
    <s v="4646"/>
    <s v="Sprzedaż hurtowa wyrobów farmaceutycznych i medycznych"/>
    <m/>
    <s v="ochrona zdrowia i farmacja"/>
    <m/>
    <n v="500"/>
    <s v="J"/>
    <x v="3"/>
    <n v="692396.21800999995"/>
    <n v="30624.166300000001"/>
    <n v="20378.211619999998"/>
    <n v="14878.34641"/>
    <n v="107978.22031"/>
    <n v="193083"/>
    <n v="294"/>
    <n v="70332.329859999998"/>
    <n v="519150.90808999998"/>
    <n v="312767.03937000001"/>
    <n v="206383.86872"/>
    <n v="252581.58781"/>
    <n v="266569.32027999999"/>
    <m/>
    <m/>
    <s v="G"/>
    <s v="Wholesale and Retail Trade; Repair of Motor Vehicles and Motorcycles"/>
    <s v="46"/>
    <s v="WHOLESALE TRADE, EXCEPT OF MOTOR VEHICLES"/>
    <s v="Medium-high"/>
    <n v="0.27886200845367898"/>
    <n v="-16.965347778482609"/>
    <n v="2.1488197108819451E-2"/>
    <n v="2.8659001030622661E-2"/>
    <n v="5.8905110776292888E-2"/>
    <x v="0"/>
    <n v="1"/>
    <n v="0.48652825965241769"/>
    <n v="239.22561176870749"/>
    <n v="2355.0891769047621"/>
    <n v="1063.833467244898"/>
    <x v="4"/>
    <s v="Exp&gt;25"/>
    <s v="Exp&lt;50"/>
    <s v="Increased Export Intensity"/>
    <n v="1"/>
    <n v="2.160215165219825E-2"/>
    <n v="37.471266537075131"/>
    <n v="0.31824473864167402"/>
    <n v="-0.38314019052524911"/>
    <n v="-3.8387605274383669E-3"/>
    <n v="8.2811808975522752"/>
    <s v="No"/>
    <s v="Yes"/>
    <s v="No"/>
    <x v="3"/>
    <s v="Declining"/>
    <n v="5.4347826086956523"/>
    <n v="5.2922401454343238E-2"/>
    <n v="1.3318512036803789"/>
    <s v="No"/>
    <s v="2.Hiring"/>
    <s v="Hiring"/>
    <n v="583.33923502166431"/>
    <n v="2.9216600298186349E-2"/>
    <n v="7.7251269972754222E-2"/>
    <n v="3.4635589124948539E-2"/>
    <n v="0.25972219601034208"/>
    <s v="25-50"/>
    <n v="0.44834977000590648"/>
    <n v="13.180386972422641"/>
    <n v="5.6204008657171496"/>
    <n v="212.56884057971021"/>
    <n v="1919.81884057971"/>
  </r>
  <r>
    <m/>
    <m/>
    <m/>
    <n v="930"/>
    <n v="1068"/>
    <s v="Roche Diagnostics Polska sp. z o.o., Warszawa"/>
    <m/>
    <m/>
    <m/>
    <m/>
    <m/>
    <s v="016755430"/>
    <n v="132695"/>
    <n v="5272322068"/>
    <s v="sp. z o.o."/>
    <s v="4646"/>
    <s v="Sprzedaż hurtowa wyrobów farmaceutycznych i medycznych"/>
    <m/>
    <s v="ochrona zdrowia i farmacja"/>
    <m/>
    <n v="500"/>
    <s v="J"/>
    <x v="4"/>
    <n v="728419"/>
    <n v="37651"/>
    <n v="22788"/>
    <n v="14688"/>
    <n v="113275"/>
    <n v="204922"/>
    <n v="291"/>
    <n v="82515"/>
    <n v="576561.5"/>
    <n v="333762"/>
    <n v="242799.5"/>
    <n v="267269.8"/>
    <n v="309291"/>
    <m/>
    <m/>
    <s v="G"/>
    <s v="Wholesale and Retail Trade; Repair of Motor Vehicles and Motorcycles"/>
    <s v="46"/>
    <s v="WHOLESALE TRADE, EXCEPT OF MOTOR VEHICLES"/>
    <s v="Medium-high"/>
    <n v="0.28132434766254039"/>
    <n v="5.2026254697826513"/>
    <n v="2.016421867084741E-2"/>
    <n v="2.5475166135789509E-2"/>
    <n v="5.4955703936621352E-2"/>
    <x v="0"/>
    <n v="1"/>
    <n v="0.46355818069711557"/>
    <n v="283.55670103092791"/>
    <n v="2503.158075601375"/>
    <n v="1146.948453608248"/>
    <x v="4"/>
    <s v="Exp&gt;25"/>
    <s v="Exp&lt;50"/>
    <s v="Increased Export Intensity"/>
    <n v="1"/>
    <n v="2.160215165219825E-2"/>
    <n v="37.471266537075131"/>
    <n v="0.31824473864167402"/>
    <n v="-0.38314019052524911"/>
    <n v="-3.8387605274383669E-3"/>
    <n v="8.2811808975522752"/>
    <s v="No"/>
    <s v="Yes"/>
    <s v="No"/>
    <x v="3"/>
    <s v="Declining"/>
    <n v="5.4347826086956523"/>
    <n v="5.2922401454343238E-2"/>
    <n v="1.3318512036803789"/>
    <s v="No"/>
    <s v="2.Hiring"/>
    <s v="Hiring"/>
    <n v="583.33923502166431"/>
    <n v="2.9216600298186349E-2"/>
    <n v="7.7251269972754222E-2"/>
    <n v="3.4635589124948539E-2"/>
    <n v="0.25972219601034208"/>
    <s v="25-50"/>
    <n v="0.44834977000590648"/>
    <n v="13.180386972422641"/>
    <n v="5.6204008657171496"/>
    <n v="212.56884057971021"/>
    <n v="1919.81884057971"/>
  </r>
  <r>
    <m/>
    <m/>
    <m/>
    <n v="930"/>
    <n v="1068"/>
    <s v="Roche Diagnostics Polska sp. z o.o., Warszawa"/>
    <m/>
    <m/>
    <m/>
    <m/>
    <m/>
    <s v="016755430"/>
    <n v="132695"/>
    <n v="5272322068"/>
    <s v="sp. z o.o."/>
    <s v="4646"/>
    <s v="Sprzedaż hurtowa wyrobów farmaceutycznych i medycznych"/>
    <m/>
    <s v="ochrona zdrowia i farmacja"/>
    <m/>
    <n v="500"/>
    <s v="J"/>
    <x v="2"/>
    <n v="833864.17535999999"/>
    <n v="36377.848729999998"/>
    <n v="34746.984600000003"/>
    <n v="23391.159830000001"/>
    <n v="96433.079280000005"/>
    <n v="211551.34128883199"/>
    <n v="284"/>
    <n v="72515.320879999999"/>
    <n v="587248.53898000007"/>
    <n v="327850.01059000002"/>
    <n v="259398.52838999999"/>
    <n v="237703.2414"/>
    <n v="349545.29758000001"/>
    <m/>
    <m/>
    <s v="G"/>
    <s v="Wholesale and Retail Trade; Repair of Motor Vehicles and Motorcycles"/>
    <s v="46"/>
    <s v="WHOLESALE TRADE, EXCEPT OF MOTOR VEHICLES"/>
    <s v="Medium-high"/>
    <n v="0.25369999999999998"/>
    <n v="40.53029255791121"/>
    <n v="2.8051522683417179E-2"/>
    <n v="3.9831788888957338E-2"/>
    <n v="9.8404883720697958E-2"/>
    <x v="0"/>
    <n v="1"/>
    <n v="0.40477451304156492"/>
    <n v="255.33563690140841"/>
    <n v="2936.1414625352108"/>
    <n v="1154.401445739436"/>
    <x v="4"/>
    <s v="Exp&gt;25"/>
    <s v="Exp&lt;50"/>
    <s v="Increased Export Intensity"/>
    <n v="1"/>
    <n v="2.160215165219825E-2"/>
    <n v="37.471266537075131"/>
    <n v="0.31824473864167402"/>
    <n v="-0.38314019052524911"/>
    <n v="-3.8387605274383669E-3"/>
    <n v="8.2811808975522752"/>
    <s v="No"/>
    <s v="Yes"/>
    <s v="No"/>
    <x v="3"/>
    <s v="Declining"/>
    <n v="5.4347826086956523"/>
    <n v="5.2922401454343238E-2"/>
    <n v="1.3318512036803789"/>
    <s v="No"/>
    <s v="2.Hiring"/>
    <s v="Hiring"/>
    <n v="583.33923502166431"/>
    <n v="2.9216600298186349E-2"/>
    <n v="7.7251269972754222E-2"/>
    <n v="3.4635589124948539E-2"/>
    <n v="0.25972219601034208"/>
    <s v="25-50"/>
    <n v="0.44834977000590648"/>
    <n v="13.180386972422641"/>
    <n v="5.6204008657171496"/>
    <n v="212.56884057971021"/>
    <n v="1919.81884057971"/>
  </r>
  <r>
    <n v="1685"/>
    <n v="1908"/>
    <n v="862"/>
    <n v="911"/>
    <n v="1069"/>
    <s v="Rhenus Warehousing Solutions Polska sp. z.o.o., Warszawa"/>
    <m/>
    <m/>
    <m/>
    <n v="2001"/>
    <m/>
    <s v="011220115"/>
    <n v="1055476"/>
    <n v="1180091073"/>
    <s v="sp. z o.o."/>
    <s v="5210"/>
    <s v="Magazynowanie i przechowywanie pozostałych towarów"/>
    <m/>
    <s v="transport"/>
    <m/>
    <n v="500"/>
    <s v="J"/>
    <x v="3"/>
    <n v="410016.69621000002"/>
    <n v="35357.792930000003"/>
    <n v="40848.59431"/>
    <n v="35620.641490000002"/>
    <n v="25956.286120000001"/>
    <n v="328613"/>
    <n v="939"/>
    <n v="82033.276440000001"/>
    <n v="268694.07874000003"/>
    <n v="154728.42392"/>
    <n v="113965.65482"/>
    <n v="182311.37005999999"/>
    <n v="86382.708680000011"/>
    <m/>
    <m/>
    <s v="H"/>
    <s v="Transportation and Storage"/>
    <s v="52"/>
    <s v="WAREHOUSING AND SUPPORT ACTIVITIES FOR TRANSPORTATION"/>
    <s v="Low"/>
    <n v="0.80146248442451939"/>
    <n v="-45.037847693507622"/>
    <n v="8.6876075582434403E-2"/>
    <n v="0.13256950676783641"/>
    <n v="0.19538354343054409"/>
    <x v="0"/>
    <n v="1"/>
    <n v="0.67850907215715894"/>
    <n v="87.362381725239615"/>
    <n v="436.65249862619811"/>
    <n v="164.7800041746539"/>
    <x v="3"/>
    <s v="Exp&gt;25"/>
    <s v="Exp&gt;50"/>
    <s v="Increased Export Intensity"/>
    <n v="1"/>
    <n v="0.25978540478807438"/>
    <n v="-9.8857830673426985"/>
    <n v="-0.10409224322589419"/>
    <n v="-34.699842802422239"/>
    <n v="-0.42617574239500827"/>
    <n v="-2.568737908511864"/>
    <s v="No"/>
    <s v="No"/>
    <s v="No"/>
    <x v="2"/>
    <s v="Declining"/>
    <n v="-16.69161676646706"/>
    <n v="-0.18262100282104579"/>
    <n v="-4.4628731005491922"/>
    <s v="Yes"/>
    <s v="0.Reducing"/>
    <s v="Reducing"/>
    <n v="32.345504299110637"/>
    <n v="8.211113757784054E-2"/>
    <n v="0.2480482915769576"/>
    <n v="0.13783670567925049"/>
    <n v="0.56700052555362723"/>
    <s v="50-75"/>
    <n v="0.55568496280687507"/>
    <n v="13.17867943656317"/>
    <n v="7.1974353540965907"/>
    <n v="57.044910179640723"/>
    <n v="395.93263473053901"/>
  </r>
  <r>
    <n v="1685"/>
    <n v="1908"/>
    <n v="862"/>
    <n v="911"/>
    <n v="1069"/>
    <s v="Rhenus Warehousing Solutions Polska sp. z.o.o., Warszawa"/>
    <m/>
    <m/>
    <m/>
    <n v="2001"/>
    <m/>
    <s v="011220115"/>
    <n v="1055476"/>
    <n v="1180091073"/>
    <s v="sp. z o.o."/>
    <s v="5210"/>
    <s v="Magazynowanie i przechowywanie pozostałych towarów"/>
    <m/>
    <s v="transport"/>
    <m/>
    <n v="500"/>
    <s v="J"/>
    <x v="4"/>
    <n v="476673.56874000002"/>
    <n v="30391.122490000002"/>
    <n v="30754.430489999999"/>
    <n v="24619.92812"/>
    <n v="24406.359"/>
    <n v="394107"/>
    <n v="1113"/>
    <n v="98957.913830000005"/>
    <n v="265369.51936999999"/>
    <n v="141950.96832000001"/>
    <n v="123418.55104999999"/>
    <n v="131931.29818000001"/>
    <n v="133438.22119000001"/>
    <m/>
    <m/>
    <s v="H"/>
    <s v="Transportation and Storage"/>
    <s v="52"/>
    <s v="WAREHOUSING AND SUPPORT ACTIVITIES FOR TRANSPORTATION"/>
    <s v="Low"/>
    <n v="0.82678593034170167"/>
    <n v="16.25711175816609"/>
    <n v="5.1649450975598053E-2"/>
    <n v="9.2776021068466691E-2"/>
    <n v="0.18661173246707449"/>
    <x v="0"/>
    <n v="1"/>
    <n v="0.49716070818235358"/>
    <n v="88.910973791554369"/>
    <n v="428.27813902964959"/>
    <n v="127.5390550943396"/>
    <x v="3"/>
    <s v="Exp&gt;25"/>
    <s v="Exp&gt;50"/>
    <s v="Increased Export Intensity"/>
    <n v="1"/>
    <n v="0.25978540478807438"/>
    <n v="-9.8857830673426985"/>
    <n v="-0.10409224322589419"/>
    <n v="-34.699842802422239"/>
    <n v="-0.42617574239500827"/>
    <n v="-2.568737908511864"/>
    <s v="No"/>
    <s v="No"/>
    <s v="No"/>
    <x v="2"/>
    <s v="Declining"/>
    <n v="-16.69161676646706"/>
    <n v="-0.18262100282104579"/>
    <n v="-4.4628731005491922"/>
    <s v="Yes"/>
    <s v="0.Reducing"/>
    <s v="Reducing"/>
    <n v="32.345504299110637"/>
    <n v="8.211113757784054E-2"/>
    <n v="0.2480482915769576"/>
    <n v="0.13783670567925049"/>
    <n v="0.56700052555362723"/>
    <s v="50-75"/>
    <n v="0.55568496280687507"/>
    <n v="13.17867943656317"/>
    <n v="7.1974353540965907"/>
    <n v="57.044910179640723"/>
    <n v="395.93263473053901"/>
  </r>
  <r>
    <n v="1685"/>
    <n v="1908"/>
    <n v="862"/>
    <n v="911"/>
    <n v="1069"/>
    <s v="Rhenus Warehousing Solutions Polska sp. z.o.o., Warszawa"/>
    <m/>
    <m/>
    <m/>
    <n v="2001"/>
    <m/>
    <s v="011220115"/>
    <n v="1055476"/>
    <n v="1180091073"/>
    <s v="sp. z o.o."/>
    <s v="5210"/>
    <s v="Magazynowanie i przechowywanie pozostałych towarów"/>
    <m/>
    <s v="transport"/>
    <m/>
    <n v="500"/>
    <s v="J"/>
    <x v="0"/>
    <n v="528966"/>
    <n v="55031"/>
    <n v="53614"/>
    <n v="43434"/>
    <n v="19108"/>
    <n v="299924"/>
    <n v="1336"/>
    <n v="76212"/>
    <n v="315112"/>
    <n v="174813"/>
    <n v="140299"/>
    <n v="175103"/>
    <n v="140009"/>
    <m/>
    <m/>
    <s v="H"/>
    <s v="Transportation and Storage"/>
    <s v="52"/>
    <s v="WAREHOUSING AND SUPPORT ACTIVITIES FOR TRANSPORTATION"/>
    <s v="Low"/>
    <n v="0.56700052555362723"/>
    <m/>
    <n v="8.211113757784054E-2"/>
    <n v="0.13783670567925049"/>
    <n v="0.2480482915769576"/>
    <x v="0"/>
    <n v="1"/>
    <n v="0.55568496280687507"/>
    <n v="57.044910179640723"/>
    <n v="395.93263473053901"/>
    <n v="130.8480538922156"/>
    <x v="2"/>
    <s v="Exp&gt;25"/>
    <s v="Exp&gt;50"/>
    <s v="Increased Export Intensity"/>
    <n v="1"/>
    <n v="0.25978540478807438"/>
    <n v="-9.8857830673426985"/>
    <n v="-0.10409224322589419"/>
    <n v="-34.699842802422239"/>
    <n v="-0.42617574239500827"/>
    <n v="-2.568737908511864"/>
    <s v="No"/>
    <s v="No"/>
    <s v="No"/>
    <x v="2"/>
    <s v="Declining"/>
    <n v="-16.69161676646706"/>
    <n v="-0.18262100282104579"/>
    <n v="-4.4628731005491922"/>
    <s v="Yes"/>
    <s v="0.Reducing"/>
    <s v="Reducing"/>
    <n v="32.345504299110637"/>
    <n v="8.211113757784054E-2"/>
    <n v="0.2480482915769576"/>
    <n v="0.13783670567925049"/>
    <n v="0.56700052555362723"/>
    <s v="50-75"/>
    <n v="0.55568496280687507"/>
    <n v="13.17867943656317"/>
    <n v="7.1974353540965907"/>
    <n v="57.044910179640723"/>
    <n v="395.93263473053901"/>
  </r>
  <r>
    <n v="1685"/>
    <n v="1908"/>
    <n v="862"/>
    <n v="911"/>
    <n v="1069"/>
    <s v="Rhenus Warehousing Solutions Polska sp. z.o.o., Warszawa"/>
    <m/>
    <m/>
    <m/>
    <n v="2001"/>
    <m/>
    <s v="011220115"/>
    <n v="1055476"/>
    <n v="1180091073"/>
    <s v="sp. z o.o."/>
    <s v="5210"/>
    <s v="Magazynowanie i przechowywanie pozostałych towarów"/>
    <m/>
    <s v="transport"/>
    <m/>
    <n v="500"/>
    <s v="J"/>
    <x v="1"/>
    <n v="605196"/>
    <n v="76826"/>
    <n v="80240"/>
    <n v="63597"/>
    <n v="27840"/>
    <n v="343146.45006295299"/>
    <n v="1247"/>
    <n v="89234"/>
    <n v="331135"/>
    <n v="158970"/>
    <n v="172165"/>
    <n v="238701"/>
    <n v="92435"/>
    <m/>
    <m/>
    <s v="H"/>
    <s v="Transportation and Storage"/>
    <s v="52"/>
    <s v="WAREHOUSING AND SUPPORT ACTIVITIES FOR TRANSPORTATION"/>
    <s v="Low"/>
    <n v="0.56700052555362723"/>
    <n v="14.411134174975331"/>
    <n v="0.1050849642099419"/>
    <n v="0.1920576200039259"/>
    <n v="0.26642954993904511"/>
    <x v="0"/>
    <n v="1"/>
    <n v="0.72085705225965235"/>
    <n v="71.558941459502805"/>
    <n v="485.32157177225338"/>
    <n v="127.4819566960706"/>
    <x v="2"/>
    <s v="Exp&gt;25"/>
    <s v="Exp&gt;50"/>
    <s v="Increased Export Intensity"/>
    <n v="1"/>
    <n v="0.25978540478807438"/>
    <n v="-9.8857830673426985"/>
    <n v="-0.10409224322589419"/>
    <n v="-34.699842802422239"/>
    <n v="-0.42617574239500827"/>
    <n v="-2.568737908511864"/>
    <s v="No"/>
    <s v="No"/>
    <s v="No"/>
    <x v="2"/>
    <s v="Declining"/>
    <n v="-16.69161676646706"/>
    <n v="-0.18262100282104579"/>
    <n v="-4.4628731005491922"/>
    <s v="Yes"/>
    <s v="0.Reducing"/>
    <s v="Reducing"/>
    <n v="32.345504299110637"/>
    <n v="8.211113757784054E-2"/>
    <n v="0.2480482915769576"/>
    <n v="0.13783670567925049"/>
    <n v="0.56700052555362723"/>
    <s v="50-75"/>
    <n v="0.55568496280687507"/>
    <n v="13.17867943656317"/>
    <n v="7.1974353540965907"/>
    <n v="57.044910179640723"/>
    <n v="395.93263473053901"/>
  </r>
  <r>
    <n v="1685"/>
    <n v="1908"/>
    <n v="862"/>
    <n v="911"/>
    <n v="1069"/>
    <s v="Rhenus Warehousing Solutions Polska sp. z.o.o., Warszawa"/>
    <m/>
    <m/>
    <m/>
    <n v="2001"/>
    <m/>
    <s v="011220115"/>
    <n v="1055476"/>
    <n v="1180091073"/>
    <s v="sp. z o.o."/>
    <s v="5210"/>
    <s v="Magazynowanie i przechowywanie pozostałych towarów"/>
    <m/>
    <s v="transport"/>
    <m/>
    <n v="500"/>
    <s v="J"/>
    <x v="2"/>
    <n v="745998.25335000001"/>
    <n v="70585.896819999994"/>
    <n v="69000.908750000002"/>
    <n v="49787.02218"/>
    <n v="29487.613529999999"/>
    <n v="436334"/>
    <n v="1270"/>
    <n v="97751.803409999993"/>
    <n v="279458.01552000002"/>
    <n v="159734.72761"/>
    <n v="119723.28791"/>
    <n v="198370.50042"/>
    <n v="81087.51509999999"/>
    <m/>
    <m/>
    <s v="H"/>
    <s v="Transportation and Storage"/>
    <s v="52"/>
    <s v="WAREHOUSING AND SUPPORT ACTIVITIES FOR TRANSPORTATION"/>
    <s v="Low"/>
    <n v="0.58489949278109798"/>
    <n v="23.26556245414708"/>
    <n v="6.6738791889156643E-2"/>
    <n v="0.17815564204647719"/>
    <n v="0.25097996967587632"/>
    <x v="0"/>
    <n v="1"/>
    <n v="0.7098400811688409"/>
    <n v="76.969923944881884"/>
    <n v="587.40019948818895"/>
    <n v="125.7753760708661"/>
    <x v="2"/>
    <s v="Exp&gt;25"/>
    <s v="Exp&gt;50"/>
    <s v="Increased Export Intensity"/>
    <n v="1"/>
    <n v="0.25978540478807438"/>
    <n v="-9.8857830673426985"/>
    <n v="-0.10409224322589419"/>
    <n v="-34.699842802422239"/>
    <n v="-0.42617574239500827"/>
    <n v="-2.568737908511864"/>
    <s v="No"/>
    <s v="No"/>
    <s v="No"/>
    <x v="2"/>
    <s v="Declining"/>
    <n v="-16.69161676646706"/>
    <n v="-0.18262100282104579"/>
    <n v="-4.4628731005491922"/>
    <s v="Yes"/>
    <s v="0.Reducing"/>
    <s v="Reducing"/>
    <n v="32.345504299110637"/>
    <n v="8.211113757784054E-2"/>
    <n v="0.2480482915769576"/>
    <n v="0.13783670567925049"/>
    <n v="0.56700052555362723"/>
    <s v="50-75"/>
    <n v="0.55568496280687507"/>
    <n v="13.17867943656317"/>
    <n v="7.1974353540965907"/>
    <n v="57.044910179640723"/>
    <n v="395.93263473053901"/>
  </r>
  <r>
    <n v="1698"/>
    <n v="1647"/>
    <n v="1352"/>
    <n v="1186"/>
    <n v="1070"/>
    <s v="ELIT Polska sp. z o.o., Kraków"/>
    <m/>
    <m/>
    <m/>
    <n v="2001"/>
    <m/>
    <n v="691530091"/>
    <n v="34198"/>
    <n v="8722076258"/>
    <s v="sp. z o.o."/>
    <s v="4531"/>
    <s v="Sprzedaż hurtowa części i akcesoriów do pojazdów samochodowych, z wyłączeniem motocykli"/>
    <m/>
    <s v="motoryzacja"/>
    <m/>
    <n v="500"/>
    <s v="J"/>
    <x v="1"/>
    <n v="461846.09161"/>
    <n v="2276.4703199999999"/>
    <n v="-7005.9430599999996"/>
    <n v="-7150.9340599999996"/>
    <n v="10046.327789999999"/>
    <n v="21219"/>
    <n v="461"/>
    <n v="32842.665849999998"/>
    <n v="211831.82365999999"/>
    <n v="23002.581859999998"/>
    <n v="188829.24179999999"/>
    <n v="109659.36842"/>
    <n v="102172.45524"/>
    <m/>
    <m/>
    <s v="G"/>
    <s v="Wholesale and Retail Trade; Repair of Motor Vehicles and Motorcycles"/>
    <s v="45"/>
    <s v="WHOLESALE AND RETAIL TRADE SERVICES OF MOTOR VEHICLES; REPAIR SERVICES OF MOTOR VEHICLES"/>
    <s v="Medium-high"/>
    <n v="4.5943876944006083E-2"/>
    <n v="-12.558296550770949"/>
    <n v="-1.5483370304318849E-2"/>
    <n v="-3.3757600423048727E-2"/>
    <n v="-6.521042536567985E-2"/>
    <x v="0"/>
    <n v="1"/>
    <n v="0.51767183289706464"/>
    <n v="71.242225271149678"/>
    <n v="1001.835339718004"/>
    <n v="49.897140694143161"/>
    <x v="0"/>
    <s v="Exp&lt;25"/>
    <s v="Exp&lt;50"/>
    <s v="Increased Export Intensity"/>
    <n v="1"/>
    <n v="2.1373001197451499E-2"/>
    <n v="-10.44457535366999"/>
    <n v="-0.1103124825842965"/>
    <n v="-35.104764749036221"/>
    <n v="-0.43239598175341071"/>
    <n v="-2.72013160767266"/>
    <s v="Yes"/>
    <s v="Yes"/>
    <s v="Yes"/>
    <x v="2"/>
    <s v="Declining"/>
    <n v="-1.5748031496062991"/>
    <n v="-1.5873349156290569E-2"/>
    <n v="-0.39604738436925802"/>
    <s v="Yes"/>
    <s v="0.Reducing"/>
    <s v="Reducing"/>
    <n v="-93.69601607307095"/>
    <n v="-3.0987776801672171E-2"/>
    <n v="-2.1518537996318701"/>
    <n v="-6.9145138463488312E-2"/>
    <n v="3.239961679440187E-2"/>
    <s v="0-10"/>
    <n v="3.2132823556747847E-2"/>
    <n v="13.177184840478519"/>
    <n v="6.230481447578482"/>
    <n v="70.703270177165351"/>
    <n v="1039.7165354330709"/>
  </r>
  <r>
    <n v="1698"/>
    <n v="1647"/>
    <n v="1352"/>
    <n v="1186"/>
    <n v="1070"/>
    <s v="ELIT Polska sp. z o.o., Kraków"/>
    <m/>
    <m/>
    <m/>
    <n v="2001"/>
    <m/>
    <n v="691530091"/>
    <n v="34198"/>
    <n v="8722076258"/>
    <s v="sp. z o.o."/>
    <s v="4531"/>
    <s v="Sprzedaż hurtowa części i akcesoriów do pojazdów samochodowych, z wyłączeniem motocykli"/>
    <m/>
    <s v="motoryzacja"/>
    <m/>
    <n v="500"/>
    <s v="J"/>
    <x v="4"/>
    <n v="473010.25968000002"/>
    <n v="-47945.678060000013"/>
    <n v="-53716.057330000003"/>
    <n v="-53716.057330000003"/>
    <n v="18947.076679999998"/>
    <n v="25435"/>
    <n v="500"/>
    <n v="49696.876149999996"/>
    <n v="265237.09386000002"/>
    <n v="65878.569940000001"/>
    <n v="199358.52392000001"/>
    <n v="80616.787769999995"/>
    <n v="184620.30611"/>
    <m/>
    <m/>
    <s v="G"/>
    <s v="Wholesale and Retail Trade; Repair of Motor Vehicles and Motorcycles"/>
    <s v="45"/>
    <s v="WHOLESALE AND RETAIL TRADE SERVICES OF MOTOR VEHICLES; REPAIR SERVICES OF MOTOR VEHICLES"/>
    <s v="Medium-high"/>
    <n v="5.3772617991853372E-2"/>
    <n v="-1.1556972120009501"/>
    <n v="-0.1135621399974281"/>
    <n v="-0.20252090892819441"/>
    <n v="-0.66631354108591023"/>
    <x v="0"/>
    <n v="1"/>
    <n v="0.30394235812488563"/>
    <n v="99.393752299999989"/>
    <n v="946.02051935999998"/>
    <n v="131.75713988000001"/>
    <x v="0"/>
    <s v="Exp&lt;25"/>
    <s v="Exp&lt;50"/>
    <s v="Increased Export Intensity"/>
    <n v="1"/>
    <n v="2.1373001197451499E-2"/>
    <n v="-10.44457535366999"/>
    <n v="-0.1103124825842965"/>
    <n v="-35.104764749036221"/>
    <n v="-0.43239598175341071"/>
    <n v="-2.72013160767266"/>
    <s v="Yes"/>
    <s v="Yes"/>
    <s v="Yes"/>
    <x v="2"/>
    <s v="Declining"/>
    <n v="-1.5748031496062991"/>
    <n v="-1.5873349156290569E-2"/>
    <n v="-0.39604738436925802"/>
    <s v="Yes"/>
    <s v="0.Reducing"/>
    <s v="Reducing"/>
    <n v="-93.69601607307095"/>
    <n v="-3.0987776801672171E-2"/>
    <n v="-2.1518537996318701"/>
    <n v="-6.9145138463488312E-2"/>
    <n v="3.239961679440187E-2"/>
    <s v="0-10"/>
    <n v="3.2132823556747847E-2"/>
    <n v="13.177184840478519"/>
    <n v="6.230481447578482"/>
    <n v="70.703270177165351"/>
    <n v="1039.7165354330709"/>
  </r>
  <r>
    <n v="1698"/>
    <n v="1647"/>
    <n v="1352"/>
    <n v="1186"/>
    <n v="1070"/>
    <s v="ELIT Polska sp. z o.o., Kraków"/>
    <m/>
    <m/>
    <m/>
    <n v="2001"/>
    <m/>
    <n v="691530091"/>
    <n v="34198"/>
    <n v="8722076258"/>
    <s v="sp. z o.o."/>
    <s v="4531"/>
    <s v="Sprzedaż hurtowa części i akcesoriów do pojazdów samochodowych, z wyłączeniem motocykli"/>
    <m/>
    <s v="motoryzacja"/>
    <m/>
    <n v="500"/>
    <s v="J"/>
    <x v="2"/>
    <n v="476214.45370000001"/>
    <n v="-5483.3124299999999"/>
    <n v="-6914.1405400000003"/>
    <n v="-6914.1405400000003"/>
    <n v="7678.7761799999998"/>
    <n v="23928"/>
    <n v="644"/>
    <n v="32219.683389999998"/>
    <n v="242809.92087999999"/>
    <n v="35043.029799999997"/>
    <n v="207766.89108"/>
    <n v="102745.22788000001"/>
    <n v="140064.693"/>
    <m/>
    <m/>
    <s v="G"/>
    <s v="Wholesale and Retail Trade; Repair of Motor Vehicles and Motorcycles"/>
    <s v="45"/>
    <s v="WHOLESALE AND RETAIL TRADE SERVICES OF MOTOR VEHICLES; REPAIR SERVICES OF MOTOR VEHICLES"/>
    <s v="Medium-high"/>
    <n v="5.0246269961125287E-2"/>
    <n v="3.1110714913515469"/>
    <n v="-1.4518964063941851E-2"/>
    <n v="-2.847552733818098E-2"/>
    <n v="-6.7294030902099747E-2"/>
    <x v="0"/>
    <n v="1"/>
    <n v="0.42315086429593662"/>
    <n v="50.030564270186339"/>
    <n v="739.46343742236024"/>
    <n v="54.414642546583849"/>
    <x v="0"/>
    <s v="Exp&lt;25"/>
    <s v="Exp&lt;50"/>
    <s v="Increased Export Intensity"/>
    <n v="1"/>
    <n v="2.1373001197451499E-2"/>
    <n v="-10.44457535366999"/>
    <n v="-0.1103124825842965"/>
    <n v="-35.104764749036221"/>
    <n v="-0.43239598175341071"/>
    <n v="-2.72013160767266"/>
    <s v="Yes"/>
    <s v="Yes"/>
    <s v="Yes"/>
    <x v="2"/>
    <s v="Declining"/>
    <n v="-1.5748031496062991"/>
    <n v="-1.5873349156290569E-2"/>
    <n v="-0.39604738436925802"/>
    <s v="Yes"/>
    <s v="0.Reducing"/>
    <s v="Reducing"/>
    <n v="-93.69601607307095"/>
    <n v="-3.0987776801672171E-2"/>
    <n v="-2.1518537996318701"/>
    <n v="-6.9145138463488312E-2"/>
    <n v="3.239961679440187E-2"/>
    <s v="0-10"/>
    <n v="3.2132823556747847E-2"/>
    <n v="13.177184840478519"/>
    <n v="6.230481447578482"/>
    <n v="70.703270177165351"/>
    <n v="1039.7165354330709"/>
  </r>
  <r>
    <n v="1698"/>
    <n v="1647"/>
    <n v="1352"/>
    <n v="1186"/>
    <n v="1070"/>
    <s v="ELIT Polska sp. z o.o., Kraków"/>
    <m/>
    <m/>
    <m/>
    <n v="2001"/>
    <m/>
    <n v="691530091"/>
    <n v="34198"/>
    <n v="8722076258"/>
    <s v="sp. z o.o."/>
    <s v="4531"/>
    <s v="Sprzedaż hurtowa części i akcesoriów do pojazdów samochodowych, z wyłączeniem motocykli"/>
    <m/>
    <s v="motoryzacja"/>
    <m/>
    <n v="500"/>
    <s v="J"/>
    <x v="3"/>
    <n v="478540.74169"/>
    <n v="-24466.055540000001"/>
    <n v="-30831.38278"/>
    <n v="-30831.38278"/>
    <n v="10577.150089999999"/>
    <n v="23791"/>
    <n v="662"/>
    <n v="47761.711689999996"/>
    <n v="276786.02811999997"/>
    <n v="70975.650580000001"/>
    <n v="205810.37753999999"/>
    <n v="71913.845099999991"/>
    <n v="204872.18302"/>
    <m/>
    <m/>
    <s v="G"/>
    <s v="Wholesale and Retail Trade; Repair of Motor Vehicles and Motorcycles"/>
    <s v="45"/>
    <s v="WHOLESALE AND RETAIL TRADE SERVICES OF MOTOR VEHICLES; REPAIR SERVICES OF MOTOR VEHICLES"/>
    <s v="Medium-high"/>
    <n v="4.9715725177297179E-2"/>
    <n v="0.48849588077926048"/>
    <n v="-6.4427916150079131E-2"/>
    <n v="-0.1113906760012941"/>
    <n v="-0.4287266622599214"/>
    <x v="0"/>
    <n v="1"/>
    <n v="0.2598174683471447"/>
    <n v="72.147600740181261"/>
    <n v="722.87121101208459"/>
    <n v="107.2139736858006"/>
    <x v="0"/>
    <s v="Exp&lt;25"/>
    <s v="Exp&lt;50"/>
    <s v="Increased Export Intensity"/>
    <n v="1"/>
    <n v="2.1373001197451499E-2"/>
    <n v="-10.44457535366999"/>
    <n v="-0.1103124825842965"/>
    <n v="-35.104764749036221"/>
    <n v="-0.43239598175341071"/>
    <n v="-2.72013160767266"/>
    <s v="Yes"/>
    <s v="Yes"/>
    <s v="Yes"/>
    <x v="2"/>
    <s v="Declining"/>
    <n v="-1.5748031496062991"/>
    <n v="-1.5873349156290569E-2"/>
    <n v="-0.39604738436925802"/>
    <s v="Yes"/>
    <s v="0.Reducing"/>
    <s v="Reducing"/>
    <n v="-93.69601607307095"/>
    <n v="-3.0987776801672171E-2"/>
    <n v="-2.1518537996318701"/>
    <n v="-6.9145138463488312E-2"/>
    <n v="3.239961679440187E-2"/>
    <s v="0-10"/>
    <n v="3.2132823556747847E-2"/>
    <n v="13.177184840478519"/>
    <n v="6.230481447578482"/>
    <n v="70.703270177165351"/>
    <n v="1039.7165354330709"/>
  </r>
  <r>
    <n v="1698"/>
    <n v="1647"/>
    <n v="1352"/>
    <n v="1186"/>
    <n v="1070"/>
    <s v="ELIT Polska sp. z o.o., Kraków"/>
    <m/>
    <m/>
    <m/>
    <n v="2001"/>
    <m/>
    <n v="691530091"/>
    <n v="34198"/>
    <n v="8722076258"/>
    <s v="sp. z o.o."/>
    <s v="4531"/>
    <s v="Sprzedaż hurtowa części i akcesoriów do pojazdów samochodowych, z wyłączeniem motocykli"/>
    <m/>
    <s v="motoryzacja"/>
    <m/>
    <n v="500"/>
    <s v="J"/>
    <x v="0"/>
    <n v="528176"/>
    <n v="-8763"/>
    <n v="-13975"/>
    <n v="-16367"/>
    <n v="11296"/>
    <n v="17112.7"/>
    <n v="508"/>
    <n v="35917.261250000003"/>
    <n v="236705"/>
    <n v="30050"/>
    <n v="206655"/>
    <n v="7606"/>
    <n v="229098.21758999999"/>
    <m/>
    <m/>
    <s v="G"/>
    <s v="Wholesale and Retail Trade; Repair of Motor Vehicles and Motorcycles"/>
    <s v="45"/>
    <s v="WHOLESALE AND RETAIL TRADE SERVICES OF MOTOR VEHICLES; REPAIR SERVICES OF MOTOR VEHICLES"/>
    <s v="Medium-high"/>
    <n v="3.239961679440187E-2"/>
    <m/>
    <n v="-3.0987776801672171E-2"/>
    <n v="-6.9145138463488312E-2"/>
    <n v="-2.1518537996318701"/>
    <x v="0"/>
    <n v="1"/>
    <n v="3.2132823556747847E-2"/>
    <n v="70.703270177165351"/>
    <n v="1039.7165354330709"/>
    <n v="59.153543307086608"/>
    <x v="0"/>
    <s v="Exp&lt;25"/>
    <s v="Exp&lt;50"/>
    <s v="Increased Export Intensity"/>
    <n v="1"/>
    <n v="2.1373001197451499E-2"/>
    <n v="-10.44457535366999"/>
    <n v="-0.1103124825842965"/>
    <n v="-35.104764749036221"/>
    <n v="-0.43239598175341071"/>
    <n v="-2.72013160767266"/>
    <s v="Yes"/>
    <s v="Yes"/>
    <s v="Yes"/>
    <x v="2"/>
    <s v="Declining"/>
    <n v="-1.5748031496062991"/>
    <n v="-1.5873349156290569E-2"/>
    <n v="-0.39604738436925802"/>
    <s v="Yes"/>
    <s v="0.Reducing"/>
    <s v="Reducing"/>
    <n v="-93.69601607307095"/>
    <n v="-3.0987776801672171E-2"/>
    <n v="-2.1518537996318701"/>
    <n v="-6.9145138463488312E-2"/>
    <n v="3.239961679440187E-2"/>
    <s v="0-10"/>
    <n v="3.2132823556747847E-2"/>
    <n v="13.177184840478519"/>
    <n v="6.230481447578482"/>
    <n v="70.703270177165351"/>
    <n v="1039.7165354330709"/>
  </r>
  <r>
    <n v="661"/>
    <n v="672"/>
    <n v="634"/>
    <n v="871"/>
    <n v="1071"/>
    <s v="Fabryka Kabli Elpar sp. z o.o., Parczew"/>
    <m/>
    <n v="1989"/>
    <m/>
    <n v="2004"/>
    <m/>
    <s v="060433933"/>
    <n v="320919"/>
    <n v="5391429275"/>
    <s v="sp. z o.o."/>
    <s v="2732"/>
    <s v="Produkcja pozostałych elektronicznych i elektrycznych przewodów i kabli"/>
    <s v="Inna produkcja "/>
    <s v="produkcja"/>
    <m/>
    <n v="400"/>
    <s v="J"/>
    <x v="0"/>
    <n v="527869"/>
    <n v="24732"/>
    <n v="20731"/>
    <n v="15972"/>
    <n v="7679"/>
    <n v="0"/>
    <n v="452"/>
    <n v="33846.5"/>
    <n v="355666"/>
    <n v="128145"/>
    <n v="227521"/>
    <n v="137355"/>
    <n v="218310.77148"/>
    <m/>
    <m/>
    <s v="C"/>
    <s v="Manufacturing"/>
    <s v="27"/>
    <s v="MANUFACTURE OF ELECTRICAL EQUIPMENT"/>
    <s v="Medium-high"/>
    <n v="0"/>
    <m/>
    <n v="3.0257507070883118E-2"/>
    <n v="4.4907300669729457E-2"/>
    <n v="0.11628262531396739"/>
    <x v="1"/>
    <n v="0"/>
    <n v="0.38619097692779181"/>
    <n v="74.881637168141594"/>
    <n v="1167.8517699115041"/>
    <n v="283.50663716814159"/>
    <x v="0"/>
    <s v="Exp&lt;25"/>
    <s v="Exp&lt;50"/>
    <s v="Decreased Export Intensity"/>
    <n v="0"/>
    <n v="0"/>
    <n v="116.1750358516981"/>
    <n v="0.77091824470410586"/>
    <n v="56.648576704129027"/>
    <n v="0.44883474553499347"/>
    <n v="21.255482727222461"/>
    <s v="No"/>
    <s v="Yes"/>
    <s v="No"/>
    <x v="1"/>
    <s v="Growing"/>
    <n v="29.20353982300885"/>
    <n v="0.25621880299599548"/>
    <n v="6.6150716409214549"/>
    <s v="No"/>
    <s v="2.Hiring"/>
    <s v="Hiring"/>
    <n v="786.12254515698874"/>
    <n v="3.0257507070883118E-2"/>
    <n v="0.11628262531396739"/>
    <n v="4.4907300669729457E-2"/>
    <n v="0"/>
    <s v="0-10"/>
    <n v="0.38619097692779181"/>
    <n v="13.176603425844389"/>
    <n v="6.1136821798322316"/>
    <n v="74.881637168141594"/>
    <n v="1167.8517699115041"/>
  </r>
  <r>
    <n v="661"/>
    <n v="672"/>
    <n v="634"/>
    <n v="871"/>
    <n v="1071"/>
    <s v="Fabryka Kabli Elpar sp. z o.o., Parczew"/>
    <m/>
    <n v="1989"/>
    <m/>
    <n v="2004"/>
    <m/>
    <s v="060433933"/>
    <n v="320919"/>
    <n v="5391429275"/>
    <s v="sp. z o.o."/>
    <s v="2732"/>
    <s v="Produkcja pozostałych elektronicznych i elektrycznych przewodów i kabli"/>
    <s v="Inna produkcja "/>
    <s v="produkcja"/>
    <m/>
    <n v="400"/>
    <s v="J"/>
    <x v="1"/>
    <n v="625835.05286000005"/>
    <n v="22572.535469999999"/>
    <n v="20673.502489999999"/>
    <n v="15807.851489999999"/>
    <n v="8526"/>
    <n v="0"/>
    <n v="527"/>
    <n v="28130"/>
    <n v="402418.04112000013"/>
    <n v="132800.87870999999"/>
    <n v="269617.16240999999"/>
    <n v="153345.37168000001"/>
    <n v="249072.66944"/>
    <m/>
    <m/>
    <s v="C"/>
    <s v="Manufacturing"/>
    <s v="27"/>
    <s v="MANUFACTURE OF ELECTRICAL EQUIPMENT"/>
    <s v="Medium-high"/>
    <n v="0"/>
    <n v="18.558781224129479"/>
    <n v="2.525881447157648E-2"/>
    <n v="3.9282164005381009E-2"/>
    <n v="0.1030865902036333"/>
    <x v="1"/>
    <n v="0"/>
    <n v="0.38105988303410282"/>
    <n v="53.37760910815939"/>
    <n v="1187.5427948007591"/>
    <n v="251.99407724857679"/>
    <x v="0"/>
    <s v="Exp&lt;25"/>
    <s v="Exp&lt;50"/>
    <s v="Decreased Export Intensity"/>
    <n v="0"/>
    <n v="0"/>
    <n v="116.1750358516981"/>
    <n v="0.77091824470410586"/>
    <n v="56.648576704129027"/>
    <n v="0.44883474553499347"/>
    <n v="21.255482727222461"/>
    <s v="No"/>
    <s v="Yes"/>
    <s v="No"/>
    <x v="1"/>
    <s v="Growing"/>
    <n v="29.20353982300885"/>
    <n v="0.25621880299599548"/>
    <n v="6.6150716409214549"/>
    <s v="No"/>
    <s v="2.Hiring"/>
    <s v="Hiring"/>
    <n v="786.12254515698874"/>
    <n v="3.0257507070883118E-2"/>
    <n v="0.11628262531396739"/>
    <n v="4.4907300669729457E-2"/>
    <n v="0"/>
    <s v="0-10"/>
    <n v="0.38619097692779181"/>
    <n v="13.176603425844389"/>
    <n v="6.1136821798322316"/>
    <n v="74.881637168141594"/>
    <n v="1167.8517699115041"/>
  </r>
  <r>
    <n v="661"/>
    <n v="672"/>
    <n v="634"/>
    <n v="871"/>
    <n v="1071"/>
    <s v="Fabryka Kabli Elpar sp. z o.o., Parczew"/>
    <m/>
    <n v="1989"/>
    <m/>
    <n v="2004"/>
    <m/>
    <s v="060433933"/>
    <n v="320919"/>
    <n v="5391429275"/>
    <s v="sp. z o.o."/>
    <s v="2732"/>
    <s v="Produkcja pozostałych elektronicznych i elektrycznych przewodów i kabli"/>
    <s v="Inna produkcja "/>
    <s v="produkcja"/>
    <m/>
    <n v="400"/>
    <s v="J"/>
    <x v="2"/>
    <n v="955202.27257000003"/>
    <n v="92193.351569999999"/>
    <n v="83782.004629999996"/>
    <n v="65672.536630000002"/>
    <n v="8526"/>
    <n v="0"/>
    <n v="523"/>
    <n v="30846"/>
    <n v="543628.62002999999"/>
    <n v="133117.01186"/>
    <n v="410511.60817000002"/>
    <n v="219017.90831"/>
    <n v="324610.71172000002"/>
    <m/>
    <m/>
    <s v="C"/>
    <s v="Manufacturing"/>
    <s v="27"/>
    <s v="MANUFACTURE OF ELECTRICAL EQUIPMENT"/>
    <s v="Medium-high"/>
    <n v="0"/>
    <n v="52.628439107849047"/>
    <n v="6.8752492028003764E-2"/>
    <n v="0.1208040456486192"/>
    <n v="0.299850076812196"/>
    <x v="1"/>
    <n v="0"/>
    <n v="0.40288148975290072"/>
    <n v="58.978967495219877"/>
    <n v="1826.390578527725"/>
    <n v="254.52583529636709"/>
    <x v="0"/>
    <s v="Exp&lt;25"/>
    <s v="Exp&lt;50"/>
    <s v="Decreased Export Intensity"/>
    <n v="0"/>
    <n v="0"/>
    <n v="116.1750358516981"/>
    <n v="0.77091824470410586"/>
    <n v="56.648576704129027"/>
    <n v="0.44883474553499347"/>
    <n v="21.255482727222461"/>
    <s v="No"/>
    <s v="Yes"/>
    <s v="No"/>
    <x v="1"/>
    <s v="Growing"/>
    <n v="29.20353982300885"/>
    <n v="0.25621880299599548"/>
    <n v="6.6150716409214549"/>
    <s v="No"/>
    <s v="2.Hiring"/>
    <s v="Hiring"/>
    <n v="786.12254515698874"/>
    <n v="3.0257507070883118E-2"/>
    <n v="0.11628262531396739"/>
    <n v="4.4907300669729457E-2"/>
    <n v="0"/>
    <s v="0-10"/>
    <n v="0.38619097692779181"/>
    <n v="13.176603425844389"/>
    <n v="6.1136821798322316"/>
    <n v="74.881637168141594"/>
    <n v="1167.8517699115041"/>
  </r>
  <r>
    <n v="661"/>
    <n v="672"/>
    <n v="634"/>
    <n v="871"/>
    <n v="1071"/>
    <s v="Fabryka Kabli Elpar sp. z o.o., Parczew"/>
    <m/>
    <n v="1989"/>
    <m/>
    <n v="2004"/>
    <m/>
    <s v="060433933"/>
    <n v="320919"/>
    <n v="5391429275"/>
    <s v="sp. z o.o."/>
    <s v="2732"/>
    <s v="Produkcja pozostałych elektronicznych i elektrycznych przewodów i kabli"/>
    <s v="Inna produkcja "/>
    <s v="produkcja"/>
    <m/>
    <n v="400"/>
    <s v="J"/>
    <x v="4"/>
    <n v="1141121"/>
    <n v="84810.667920000007"/>
    <n v="72977.109200000006"/>
    <n v="72845.864199999996"/>
    <n v="17443"/>
    <n v="0"/>
    <n v="584"/>
    <n v="46044"/>
    <n v="712288.27812999999"/>
    <n v="183454.91638000001"/>
    <n v="528833.36175000004"/>
    <n v="438862.42601"/>
    <n v="273425.85212"/>
    <m/>
    <m/>
    <s v="C"/>
    <s v="Manufacturing"/>
    <s v="27"/>
    <s v="MANUFACTURE OF ELECTRICAL EQUIPMENT"/>
    <s v="Medium-high"/>
    <n v="0"/>
    <n v="-8.7260556280097319"/>
    <n v="6.3837107721267064E-2"/>
    <n v="0.1022701993513711"/>
    <n v="0.1659879267001548"/>
    <x v="1"/>
    <n v="0"/>
    <n v="0.61613034986643855"/>
    <n v="78.842465753424662"/>
    <n v="1953.9743150684931"/>
    <n v="314.13513078767119"/>
    <x v="0"/>
    <s v="Exp&lt;25"/>
    <s v="Exp&lt;50"/>
    <s v="Decreased Export Intensity"/>
    <n v="0"/>
    <n v="0"/>
    <n v="116.1750358516981"/>
    <n v="0.77091824470410586"/>
    <n v="56.648576704129027"/>
    <n v="0.44883474553499347"/>
    <n v="21.255482727222461"/>
    <s v="No"/>
    <s v="Yes"/>
    <s v="No"/>
    <x v="1"/>
    <s v="Growing"/>
    <n v="29.20353982300885"/>
    <n v="0.25621880299599548"/>
    <n v="6.6150716409214549"/>
    <s v="No"/>
    <s v="2.Hiring"/>
    <s v="Hiring"/>
    <n v="786.12254515698874"/>
    <n v="3.0257507070883118E-2"/>
    <n v="0.11628262531396739"/>
    <n v="4.4907300669729457E-2"/>
    <n v="0"/>
    <s v="0-10"/>
    <n v="0.38619097692779181"/>
    <n v="13.176603425844389"/>
    <n v="6.1136821798322316"/>
    <n v="74.881637168141594"/>
    <n v="1167.8517699115041"/>
  </r>
  <r>
    <n v="661"/>
    <n v="672"/>
    <n v="634"/>
    <n v="871"/>
    <n v="1071"/>
    <s v="Fabryka Kabli Elpar sp. z o.o., Parczew"/>
    <m/>
    <n v="1989"/>
    <m/>
    <n v="2004"/>
    <m/>
    <s v="060433933"/>
    <n v="320919"/>
    <n v="5391429275"/>
    <s v="sp. z o.o."/>
    <s v="2732"/>
    <s v="Produkcja pozostałych elektronicznych i elektrycznych przewodów i kabli"/>
    <s v="Inna produkcja "/>
    <s v="produkcja"/>
    <m/>
    <n v="400"/>
    <s v="J"/>
    <x v="3"/>
    <n v="1250215.5"/>
    <n v="166684.18492999999"/>
    <n v="147601.71950000001"/>
    <n v="146998.6035"/>
    <n v="17443"/>
    <n v="0"/>
    <n v="548"/>
    <n v="38336"/>
    <n v="705155.48475000006"/>
    <n v="141519.58377999999"/>
    <n v="563635.90097000008"/>
    <n v="366016.51181"/>
    <n v="339138.97294000001"/>
    <m/>
    <m/>
    <s v="C"/>
    <s v="Manufacturing"/>
    <s v="27"/>
    <s v="MANUFACTURE OF ELECTRICAL EQUIPMENT"/>
    <s v="Medium-high"/>
    <n v="0"/>
    <n v="30.884895890820928"/>
    <n v="0.1175786122472486"/>
    <n v="0.20846268188939299"/>
    <n v="0.40161741002631962"/>
    <x v="1"/>
    <n v="0"/>
    <n v="0.51905788117036977"/>
    <n v="69.956204379562038"/>
    <n v="2281.415145985402"/>
    <n v="258.24741565693432"/>
    <x v="0"/>
    <s v="Exp&lt;25"/>
    <s v="Exp&lt;50"/>
    <s v="Decreased Export Intensity"/>
    <n v="0"/>
    <n v="0"/>
    <n v="116.1750358516981"/>
    <n v="0.77091824470410586"/>
    <n v="56.648576704129027"/>
    <n v="0.44883474553499347"/>
    <n v="21.255482727222461"/>
    <s v="No"/>
    <s v="Yes"/>
    <s v="No"/>
    <x v="1"/>
    <s v="Growing"/>
    <n v="29.20353982300885"/>
    <n v="0.25621880299599548"/>
    <n v="6.6150716409214549"/>
    <s v="No"/>
    <s v="2.Hiring"/>
    <s v="Hiring"/>
    <n v="786.12254515698874"/>
    <n v="3.0257507070883118E-2"/>
    <n v="0.11628262531396739"/>
    <n v="4.4907300669729457E-2"/>
    <n v="0"/>
    <s v="0-10"/>
    <n v="0.38619097692779181"/>
    <n v="13.176603425844389"/>
    <n v="6.1136821798322316"/>
    <n v="74.881637168141594"/>
    <n v="1167.8517699115041"/>
  </r>
  <r>
    <m/>
    <n v="1748"/>
    <m/>
    <n v="877"/>
    <n v="1072"/>
    <s v="Tradea sp. z o.o., Częstochowa"/>
    <m/>
    <m/>
    <m/>
    <n v="2010"/>
    <m/>
    <n v="241750310"/>
    <n v="368056"/>
    <n v="5732813900"/>
    <s v="sp. z o.o."/>
    <s v="3514"/>
    <s v="Handel energią elektryczną"/>
    <m/>
    <s v="energetyka"/>
    <m/>
    <n v="400"/>
    <s v="J"/>
    <x v="2"/>
    <n v="212567"/>
    <n v="12568"/>
    <n v="12770"/>
    <n v="10169"/>
    <n v="135"/>
    <n v="3"/>
    <n v="10933"/>
    <n v="4648"/>
    <n v="76124"/>
    <n v="564"/>
    <n v="75560"/>
    <n v="28850"/>
    <n v="47274"/>
    <m/>
    <m/>
    <s v="D"/>
    <s v="Electricity, Gas, Steam, Hot Water and Air Conditioning Supply"/>
    <s v="35"/>
    <s v="ELECTRICITY, GAS, STEAM, HOT WATER AND AIR CONDITIONING SUPPLY"/>
    <s v="Low"/>
    <n v="1.411319725074918E-5"/>
    <n v="-65.968705305948291"/>
    <n v="4.7839034280956122E-2"/>
    <n v="0.13358467763123319"/>
    <n v="0.35247833622183711"/>
    <x v="1"/>
    <n v="0"/>
    <n v="0.37898691608428348"/>
    <n v="0.42513491264977588"/>
    <n v="19.44269642367145"/>
    <n v="5.1586938626177629E-2"/>
    <x v="0"/>
    <s v="Exp&lt;25"/>
    <s v="Exp&lt;50"/>
    <s v="Decreased Export Intensity"/>
    <n v="0"/>
    <n v="-1.3485404400959451E-2"/>
    <n v="-24.745679152801081"/>
    <n v="-0.28429686411123362"/>
    <n v="-45.467883444058756"/>
    <n v="-0.60638036328034772"/>
    <n v="-6.8607234708905276"/>
    <s v="No"/>
    <s v="Yes"/>
    <s v="No"/>
    <x v="2"/>
    <s v="Declining"/>
    <n v="-16.666666666666661"/>
    <n v="-0.1823215567939547"/>
    <n v="-4.4557207795633218"/>
    <s v="Yes"/>
    <s v="0.Reducing"/>
    <s v="Reducing"/>
    <n v="-8521.5"/>
    <n v="8.9517145918067437E-3"/>
    <n v="0.25271666399015041"/>
    <n v="9.327643095647363E-2"/>
    <n v="1.3485404400959451E-2"/>
    <s v="0-10"/>
    <n v="0.36909489656807543"/>
    <n v="13.17568611108616"/>
    <n v="1.791759469228055"/>
    <n v="67.257171666666679"/>
    <n v="87897.5"/>
  </r>
  <r>
    <m/>
    <n v="1748"/>
    <m/>
    <n v="877"/>
    <n v="1072"/>
    <s v="Tradea sp. z o.o., Częstochowa"/>
    <m/>
    <m/>
    <m/>
    <n v="2010"/>
    <m/>
    <n v="241750310"/>
    <n v="368056"/>
    <n v="5732813900"/>
    <s v="sp. z o.o."/>
    <s v="3514"/>
    <s v="Handel energią elektryczną"/>
    <m/>
    <s v="energetyka"/>
    <m/>
    <n v="400"/>
    <s v="J"/>
    <x v="4"/>
    <n v="396880"/>
    <n v="12924"/>
    <n v="14662"/>
    <n v="12042"/>
    <n v="108"/>
    <n v="0"/>
    <n v="5"/>
    <n v="5387"/>
    <n v="113286"/>
    <n v="2727"/>
    <n v="110559"/>
    <n v="50229"/>
    <n v="63057"/>
    <m/>
    <m/>
    <s v="D"/>
    <s v="Electricity, Gas, Steam, Hot Water and Air Conditioning Supply"/>
    <s v="35"/>
    <s v="ELECTRICITY, GAS, STEAM, HOT WATER AND AIR CONDITIONING SUPPLY"/>
    <s v="Low"/>
    <n v="0"/>
    <n v="-11.87905351247055"/>
    <n v="3.03416649868978E-2"/>
    <n v="0.1062973359461893"/>
    <n v="0.23974198172370539"/>
    <x v="1"/>
    <n v="0"/>
    <n v="0.44338223611037553"/>
    <n v="1077.4000000000001"/>
    <n v="79376"/>
    <n v="545.4"/>
    <x v="0"/>
    <s v="Exp&lt;25"/>
    <s v="Exp&lt;50"/>
    <s v="Decreased Export Intensity"/>
    <n v="0"/>
    <n v="-1.3485404400959451E-2"/>
    <n v="-24.745679152801081"/>
    <n v="-0.28429686411123362"/>
    <n v="-45.467883444058756"/>
    <n v="-0.60638036328034772"/>
    <n v="-6.8607234708905276"/>
    <s v="No"/>
    <s v="Yes"/>
    <s v="No"/>
    <x v="2"/>
    <s v="Declining"/>
    <n v="-16.666666666666661"/>
    <n v="-0.1823215567939547"/>
    <n v="-4.4557207795633218"/>
    <s v="Yes"/>
    <s v="0.Reducing"/>
    <s v="Reducing"/>
    <n v="-8521.5"/>
    <n v="8.9517145918067437E-3"/>
    <n v="0.25271666399015041"/>
    <n v="9.327643095647363E-2"/>
    <n v="1.3485404400959451E-2"/>
    <s v="0-10"/>
    <n v="0.36909489656807543"/>
    <n v="13.17568611108616"/>
    <n v="1.791759469228055"/>
    <n v="67.257171666666679"/>
    <n v="87897.5"/>
  </r>
  <r>
    <m/>
    <n v="1748"/>
    <m/>
    <n v="877"/>
    <n v="1072"/>
    <s v="Tradea sp. z o.o., Częstochowa"/>
    <m/>
    <m/>
    <m/>
    <n v="2010"/>
    <m/>
    <n v="241750310"/>
    <n v="368056"/>
    <n v="5732813900"/>
    <s v="sp. z o.o."/>
    <s v="3514"/>
    <s v="Handel energią elektryczną"/>
    <m/>
    <s v="energetyka"/>
    <m/>
    <n v="400"/>
    <s v="J"/>
    <x v="3"/>
    <n v="450381"/>
    <n v="23144"/>
    <n v="24091"/>
    <n v="19506"/>
    <n v="148"/>
    <n v="5583"/>
    <n v="4"/>
    <n v="6418"/>
    <n v="88438"/>
    <n v="2086"/>
    <n v="86352"/>
    <n v="38187"/>
    <n v="50251"/>
    <m/>
    <m/>
    <s v="D"/>
    <s v="Electricity, Gas, Steam, Hot Water and Air Conditioning Supply"/>
    <s v="35"/>
    <s v="ELECTRICITY, GAS, STEAM, HOT WATER AND AIR CONDITIONING SUPPLY"/>
    <s v="Low"/>
    <n v="1.239617124168204E-2"/>
    <n v="111.8771963663221"/>
    <n v="4.330999753542001E-2"/>
    <n v="0.2205612971799453"/>
    <n v="0.51080210542854898"/>
    <x v="1"/>
    <n v="0"/>
    <n v="0.43179402519279042"/>
    <n v="1604.5"/>
    <n v="112595.25"/>
    <n v="521.5"/>
    <x v="0"/>
    <s v="Exp&lt;25"/>
    <s v="Exp&lt;50"/>
    <s v="Decreased Export Intensity"/>
    <n v="0"/>
    <n v="-1.3485404400959451E-2"/>
    <n v="-24.745679152801081"/>
    <n v="-0.28429686411123362"/>
    <n v="-45.467883444058756"/>
    <n v="-0.60638036328034772"/>
    <n v="-6.8607234708905276"/>
    <s v="No"/>
    <s v="Yes"/>
    <s v="No"/>
    <x v="2"/>
    <s v="Declining"/>
    <n v="-16.666666666666661"/>
    <n v="-0.1823215567939547"/>
    <n v="-4.4557207795633218"/>
    <s v="Yes"/>
    <s v="0.Reducing"/>
    <s v="Reducing"/>
    <n v="-8521.5"/>
    <n v="8.9517145918067437E-3"/>
    <n v="0.25271666399015041"/>
    <n v="9.327643095647363E-2"/>
    <n v="1.3485404400959451E-2"/>
    <s v="0-10"/>
    <n v="0.36909489656807543"/>
    <n v="13.17568611108616"/>
    <n v="1.791759469228055"/>
    <n v="67.257171666666679"/>
    <n v="87897.5"/>
  </r>
  <r>
    <m/>
    <n v="1748"/>
    <m/>
    <n v="877"/>
    <n v="1072"/>
    <s v="Tradea sp. z o.o., Częstochowa"/>
    <m/>
    <m/>
    <m/>
    <n v="2010"/>
    <m/>
    <n v="241750310"/>
    <n v="368056"/>
    <n v="5732813900"/>
    <s v="sp. z o.o."/>
    <s v="3514"/>
    <s v="Handel energią elektryczną"/>
    <m/>
    <s v="energetyka"/>
    <m/>
    <n v="400"/>
    <s v="J"/>
    <x v="0"/>
    <n v="527385"/>
    <n v="5768"/>
    <n v="5862"/>
    <n v="4721"/>
    <n v="43"/>
    <n v="7112"/>
    <n v="6"/>
    <n v="403.54302999999999"/>
    <n v="50613"/>
    <n v="1177"/>
    <n v="49436"/>
    <n v="18681"/>
    <n v="31932.478920000001"/>
    <m/>
    <m/>
    <s v="D"/>
    <s v="Electricity, Gas, Steam, Hot Water and Air Conditioning Supply"/>
    <s v="35"/>
    <s v="ELECTRICITY, GAS, STEAM, HOT WATER AND AIR CONDITIONING SUPPLY"/>
    <s v="Low"/>
    <n v="1.3485404400959451E-2"/>
    <m/>
    <n v="8.9517145918067437E-3"/>
    <n v="9.327643095647363E-2"/>
    <n v="0.25271666399015041"/>
    <x v="1"/>
    <n v="0"/>
    <n v="0.36909489656807543"/>
    <n v="67.257171666666679"/>
    <n v="87897.5"/>
    <n v="196.16666666666671"/>
    <x v="0"/>
    <s v="Exp&lt;25"/>
    <s v="Exp&lt;50"/>
    <s v="Decreased Export Intensity"/>
    <n v="0"/>
    <n v="-1.3485404400959451E-2"/>
    <n v="-24.745679152801081"/>
    <n v="-0.28429686411123362"/>
    <n v="-45.467883444058756"/>
    <n v="-0.60638036328034772"/>
    <n v="-6.8607234708905276"/>
    <s v="No"/>
    <s v="Yes"/>
    <s v="No"/>
    <x v="2"/>
    <s v="Declining"/>
    <n v="-16.666666666666661"/>
    <n v="-0.1823215567939547"/>
    <n v="-4.4557207795633218"/>
    <s v="Yes"/>
    <s v="0.Reducing"/>
    <s v="Reducing"/>
    <n v="-8521.5"/>
    <n v="8.9517145918067437E-3"/>
    <n v="0.25271666399015041"/>
    <n v="9.327643095647363E-2"/>
    <n v="1.3485404400959451E-2"/>
    <s v="0-10"/>
    <n v="0.36909489656807543"/>
    <n v="13.17568611108616"/>
    <n v="1.791759469228055"/>
    <n v="67.257171666666679"/>
    <n v="87897.5"/>
  </r>
  <r>
    <m/>
    <n v="1748"/>
    <m/>
    <n v="877"/>
    <n v="1072"/>
    <s v="Tradea sp. z o.o., Częstochowa"/>
    <m/>
    <m/>
    <m/>
    <n v="2010"/>
    <m/>
    <n v="241750310"/>
    <n v="368056"/>
    <n v="5732813900"/>
    <s v="sp. z o.o."/>
    <s v="3514"/>
    <s v="Handel energią elektryczną"/>
    <m/>
    <s v="energetyka"/>
    <m/>
    <n v="400"/>
    <s v="J"/>
    <x v="1"/>
    <n v="624622.13650999998"/>
    <n v="4119.8933500000003"/>
    <n v="4670.13688"/>
    <n v="3747"/>
    <n v="138"/>
    <n v="18774"/>
    <n v="5"/>
    <n v="645.05414000000007"/>
    <n v="50802.467660000002"/>
    <n v="1657.50603"/>
    <n v="49144.961630000013"/>
    <n v="22428"/>
    <n v="28374.469639999999"/>
    <m/>
    <m/>
    <s v="D"/>
    <s v="Electricity, Gas, Steam, Hot Water and Air Conditioning Supply"/>
    <s v="35"/>
    <s v="ELECTRICITY, GAS, STEAM, HOT WATER AND AIR CONDITIONING SUPPLY"/>
    <s v="Low"/>
    <n v="3.0056571649697581E-2"/>
    <n v="18.437599952596312"/>
    <n v="5.9988267801969137E-3"/>
    <n v="7.3756259736773577E-2"/>
    <n v="0.1670679507758159"/>
    <x v="1"/>
    <n v="0"/>
    <n v="0.44147461792803783"/>
    <n v="129.010828"/>
    <n v="124924.427302"/>
    <n v="331.50120600000002"/>
    <x v="0"/>
    <s v="Exp&lt;25"/>
    <s v="Exp&lt;50"/>
    <s v="Decreased Export Intensity"/>
    <n v="0"/>
    <n v="-1.3485404400959451E-2"/>
    <n v="-24.745679152801081"/>
    <n v="-0.28429686411123362"/>
    <n v="-45.467883444058756"/>
    <n v="-0.60638036328034772"/>
    <n v="-6.8607234708905276"/>
    <s v="No"/>
    <s v="Yes"/>
    <s v="No"/>
    <x v="2"/>
    <s v="Declining"/>
    <n v="-16.666666666666661"/>
    <n v="-0.1823215567939547"/>
    <n v="-4.4557207795633218"/>
    <s v="Yes"/>
    <s v="0.Reducing"/>
    <s v="Reducing"/>
    <n v="-8521.5"/>
    <n v="8.9517145918067437E-3"/>
    <n v="0.25271666399015041"/>
    <n v="9.327643095647363E-2"/>
    <n v="1.3485404400959451E-2"/>
    <s v="0-10"/>
    <n v="0.36909489656807543"/>
    <n v="13.17568611108616"/>
    <n v="1.791759469228055"/>
    <n v="67.257171666666679"/>
    <n v="87897.5"/>
  </r>
  <r>
    <n v="1702"/>
    <n v="1832"/>
    <n v="1307"/>
    <n v="1093"/>
    <n v="1073"/>
    <s v="Mindshare Polska sp. z o.o., Warszawa"/>
    <m/>
    <m/>
    <m/>
    <n v="1999"/>
    <m/>
    <s v="016045562"/>
    <n v="76677"/>
    <n v="5252225250"/>
    <s v="sp. z o.o."/>
    <s v="7312"/>
    <s v="Pośrednictwo w sprzedaży czasu i miejsca na cele reklamowe w radio i telewizji"/>
    <m/>
    <s v="media, telekomunkacja, IT"/>
    <m/>
    <n v="400"/>
    <s v="J"/>
    <x v="3"/>
    <n v="430889.22966000001"/>
    <n v="-207.18993"/>
    <n v="-2563.5333099999998"/>
    <n v="-2173.57231"/>
    <n v="333.19159000000002"/>
    <n v="42409"/>
    <n v="95"/>
    <n v="17526.06177"/>
    <n v="169858.04684"/>
    <n v="6160.9774799999996"/>
    <n v="163697.06935999999"/>
    <n v="1084.40976"/>
    <n v="168773.63707999999"/>
    <m/>
    <m/>
    <s v="M"/>
    <s v="Professional, Scientific and Technical Activities"/>
    <s v="73"/>
    <s v="ADVERTISING, MARKET RESEARCH AND PUBLIC OPINION POLLING"/>
    <s v="High"/>
    <n v="9.8422046968923996E-2"/>
    <n v="-12.763603812399859"/>
    <n v="-5.0443876532144738E-3"/>
    <n v="-1.2796404706380641E-2"/>
    <n v="-2.0043828358756191"/>
    <x v="1"/>
    <n v="0"/>
    <n v="6.3842118767648013E-3"/>
    <n v="184.48486073684211"/>
    <n v="4535.6761016842111"/>
    <n v="64.852394526315791"/>
    <x v="0"/>
    <s v="Exp&lt;25"/>
    <s v="Exp&lt;50"/>
    <s v="Decreased Export Intensity"/>
    <n v="0"/>
    <n v="-3.657555341942315E-3"/>
    <n v="-10.453736711259999"/>
    <n v="-0.1104147860042541"/>
    <n v="-35.111403413956523"/>
    <n v="-0.4324982851733683"/>
    <n v="-2.7226195916637659"/>
    <s v="Yes"/>
    <s v="Yes"/>
    <s v="Yes"/>
    <x v="2"/>
    <s v="Declining"/>
    <n v="-23.728813559322031"/>
    <n v="-0.27087495413540008"/>
    <n v="-6.5476717995012752"/>
    <s v="Yes"/>
    <s v="0.Reducing"/>
    <s v="Reducing"/>
    <n v="776.6450959190206"/>
    <n v="3.0919063463846728E-3"/>
    <n v="0.94816540477577171"/>
    <n v="1.100364309805273E-2"/>
    <n v="5.106013643891396E-2"/>
    <s v="0-10"/>
    <n v="1.1605193611398369E-2"/>
    <n v="13.17407498428701"/>
    <n v="4.7706846244656651"/>
    <n v="150.7486404237288"/>
    <n v="4462.1694915254238"/>
  </r>
  <r>
    <n v="1702"/>
    <n v="1832"/>
    <n v="1307"/>
    <n v="1093"/>
    <n v="1073"/>
    <s v="Mindshare Polska sp. z o.o., Warszawa"/>
    <m/>
    <m/>
    <m/>
    <n v="1999"/>
    <m/>
    <s v="016045562"/>
    <n v="76677"/>
    <n v="5252225250"/>
    <s v="sp. z o.o."/>
    <s v="7312"/>
    <s v="Pośrednictwo w sprzedaży czasu i miejsca na cele reklamowe w radio i telewizji"/>
    <m/>
    <s v="media, telekomunkacja, IT"/>
    <m/>
    <n v="400"/>
    <s v="J"/>
    <x v="4"/>
    <n v="471493.31287000002"/>
    <n v="3936.07699"/>
    <n v="922.95836999999995"/>
    <n v="140.84737000000001"/>
    <n v="261.04395"/>
    <n v="22350"/>
    <n v="90"/>
    <n v="14627.208350000001"/>
    <n v="168138.52261000001"/>
    <n v="6205.2718199999999"/>
    <n v="161933.25078999999"/>
    <n v="3022.45309"/>
    <n v="165116.06951999999"/>
    <m/>
    <m/>
    <s v="M"/>
    <s v="Professional, Scientific and Technical Activities"/>
    <s v="73"/>
    <s v="ADVERTISING, MARKET RESEARCH AND PUBLIC OPINION POLLING"/>
    <s v="High"/>
    <n v="4.7402581096971652E-2"/>
    <n v="9.4233228437942795"/>
    <n v="2.9872612432752438E-4"/>
    <n v="8.3768649690527932E-4"/>
    <n v="4.6600349387060293E-2"/>
    <x v="1"/>
    <n v="0"/>
    <n v="1.7975970307593511E-2"/>
    <n v="162.52453722222219"/>
    <n v="5238.8145874444444"/>
    <n v="68.947464666666662"/>
    <x v="0"/>
    <s v="Exp&lt;25"/>
    <s v="Exp&lt;50"/>
    <s v="Decreased Export Intensity"/>
    <n v="0"/>
    <n v="-3.657555341942315E-3"/>
    <n v="-10.453736711259999"/>
    <n v="-0.1104147860042541"/>
    <n v="-35.111403413956523"/>
    <n v="-0.4324982851733683"/>
    <n v="-2.7226195916637659"/>
    <s v="Yes"/>
    <s v="Yes"/>
    <s v="Yes"/>
    <x v="2"/>
    <s v="Declining"/>
    <n v="-23.728813559322031"/>
    <n v="-0.27087495413540008"/>
    <n v="-6.5476717995012752"/>
    <s v="Yes"/>
    <s v="0.Reducing"/>
    <s v="Reducing"/>
    <n v="776.6450959190206"/>
    <n v="3.0919063463846728E-3"/>
    <n v="0.94816540477577171"/>
    <n v="1.100364309805273E-2"/>
    <n v="5.106013643891396E-2"/>
    <s v="0-10"/>
    <n v="1.1605193611398369E-2"/>
    <n v="13.17407498428701"/>
    <n v="4.7706846244656651"/>
    <n v="150.7486404237288"/>
    <n v="4462.1694915254238"/>
  </r>
  <r>
    <n v="1702"/>
    <n v="1832"/>
    <n v="1307"/>
    <n v="1093"/>
    <n v="1073"/>
    <s v="Mindshare Polska sp. z o.o., Warszawa"/>
    <m/>
    <m/>
    <m/>
    <n v="1999"/>
    <m/>
    <s v="016045562"/>
    <n v="76677"/>
    <n v="5252225250"/>
    <s v="sp. z o.o."/>
    <s v="7312"/>
    <s v="Pośrednictwo w sprzedaży czasu i miejsca na cele reklamowe w radio i telewizji"/>
    <m/>
    <s v="media, telekomunkacja, IT"/>
    <m/>
    <n v="400"/>
    <s v="J"/>
    <x v="2"/>
    <n v="493932.86345"/>
    <n v="1085.15434"/>
    <n v="466.47296"/>
    <n v="343.22496000000001"/>
    <n v="308.94936999999999"/>
    <n v="69592"/>
    <n v="106"/>
    <n v="18838.16834"/>
    <n v="148761.26793"/>
    <n v="5302.4951900000005"/>
    <n v="143458.77273999999"/>
    <n v="2266.2234199999998"/>
    <n v="146495.04451000001"/>
    <m/>
    <m/>
    <s v="M"/>
    <s v="Professional, Scientific and Technical Activities"/>
    <s v="73"/>
    <s v="ADVERTISING, MARKET RESEARCH AND PUBLIC OPINION POLLING"/>
    <s v="High"/>
    <n v="0.1408936419292228"/>
    <n v="-1.3193716713589709"/>
    <n v="6.9488180560138839E-4"/>
    <n v="2.3072199153445329E-3"/>
    <n v="0.15145239298603669"/>
    <x v="1"/>
    <n v="0"/>
    <n v="1.5233961443958499E-2"/>
    <n v="177.71856924528299"/>
    <n v="4659.7439948113206"/>
    <n v="50.023539528301889"/>
    <x v="1"/>
    <s v="Exp&lt;25"/>
    <s v="Exp&lt;50"/>
    <s v="Decreased Export Intensity"/>
    <n v="0"/>
    <n v="-3.657555341942315E-3"/>
    <n v="-10.453736711259999"/>
    <n v="-0.1104147860042541"/>
    <n v="-35.111403413956523"/>
    <n v="-0.4324982851733683"/>
    <n v="-2.7226195916637659"/>
    <s v="Yes"/>
    <s v="Yes"/>
    <s v="Yes"/>
    <x v="2"/>
    <s v="Declining"/>
    <n v="-23.728813559322031"/>
    <n v="-0.27087495413540008"/>
    <n v="-6.5476717995012752"/>
    <s v="Yes"/>
    <s v="0.Reducing"/>
    <s v="Reducing"/>
    <n v="776.6450959190206"/>
    <n v="3.0919063463846728E-3"/>
    <n v="0.94816540477577171"/>
    <n v="1.100364309805273E-2"/>
    <n v="5.106013643891396E-2"/>
    <s v="0-10"/>
    <n v="1.1605193611398369E-2"/>
    <n v="13.17407498428701"/>
    <n v="4.7706846244656651"/>
    <n v="150.7486404237288"/>
    <n v="4462.1694915254238"/>
  </r>
  <r>
    <n v="1702"/>
    <n v="1832"/>
    <n v="1307"/>
    <n v="1093"/>
    <n v="1073"/>
    <s v="Mindshare Polska sp. z o.o., Warszawa"/>
    <m/>
    <m/>
    <m/>
    <n v="1999"/>
    <m/>
    <s v="016045562"/>
    <n v="76677"/>
    <n v="5252225250"/>
    <s v="sp. z o.o."/>
    <s v="7312"/>
    <s v="Pośrednictwo w sprzedaży czasu i miejsca na cele reklamowe w radio i telewizji"/>
    <m/>
    <s v="media, telekomunkacja, IT"/>
    <m/>
    <n v="400"/>
    <s v="J"/>
    <x v="1"/>
    <n v="500536.80424999999"/>
    <n v="2819.38888"/>
    <n v="2299.2777299999998"/>
    <n v="1778.89573"/>
    <n v="533.82962999999995"/>
    <n v="35184"/>
    <n v="114"/>
    <n v="17314.15742"/>
    <n v="177624.6942"/>
    <n v="6997.6182500000004"/>
    <n v="170627.07595"/>
    <n v="2038.5072299999999"/>
    <n v="175586.18697000001"/>
    <m/>
    <m/>
    <s v="M"/>
    <s v="Professional, Scientific and Technical Activities"/>
    <s v="73"/>
    <s v="ADVERTISING, MARKET RESEARCH AND PUBLIC OPINION POLLING"/>
    <s v="High"/>
    <n v="7.0292533338721014E-2"/>
    <n v="-4.9377812248355362"/>
    <n v="3.553975881285058E-3"/>
    <n v="1.0014912273385921E-2"/>
    <n v="0.87264626969216097"/>
    <x v="1"/>
    <n v="0"/>
    <n v="1.147648551447865E-2"/>
    <n v="151.87857385964909"/>
    <n v="4390.6737214912282"/>
    <n v="61.382616228070177"/>
    <x v="0"/>
    <s v="Exp&lt;25"/>
    <s v="Exp&lt;50"/>
    <s v="Decreased Export Intensity"/>
    <n v="0"/>
    <n v="-3.657555341942315E-3"/>
    <n v="-10.453736711259999"/>
    <n v="-0.1104147860042541"/>
    <n v="-35.111403413956523"/>
    <n v="-0.4324982851733683"/>
    <n v="-2.7226195916637659"/>
    <s v="Yes"/>
    <s v="Yes"/>
    <s v="Yes"/>
    <x v="2"/>
    <s v="Declining"/>
    <n v="-23.728813559322031"/>
    <n v="-0.27087495413540008"/>
    <n v="-6.5476717995012752"/>
    <s v="Yes"/>
    <s v="0.Reducing"/>
    <s v="Reducing"/>
    <n v="776.6450959190206"/>
    <n v="3.0919063463846728E-3"/>
    <n v="0.94816540477577171"/>
    <n v="1.100364309805273E-2"/>
    <n v="5.106013643891396E-2"/>
    <s v="0-10"/>
    <n v="1.1605193611398369E-2"/>
    <n v="13.17407498428701"/>
    <n v="4.7706846244656651"/>
    <n v="150.7486404237288"/>
    <n v="4462.1694915254238"/>
  </r>
  <r>
    <n v="1702"/>
    <n v="1832"/>
    <n v="1307"/>
    <n v="1093"/>
    <n v="1073"/>
    <s v="Mindshare Polska sp. z o.o., Warszawa"/>
    <m/>
    <m/>
    <m/>
    <n v="1999"/>
    <m/>
    <s v="016045562"/>
    <n v="76677"/>
    <n v="5252225250"/>
    <s v="sp. z o.o."/>
    <s v="7312"/>
    <s v="Pośrednictwo w sprzedaży czasu i miejsca na cele reklamowe w radio i telewizji"/>
    <m/>
    <s v="media, telekomunkacja, IT"/>
    <m/>
    <n v="400"/>
    <s v="J"/>
    <x v="0"/>
    <n v="526536"/>
    <n v="3493"/>
    <n v="2526"/>
    <n v="1628"/>
    <n v="479"/>
    <n v="26885"/>
    <n v="118"/>
    <n v="17788.33957"/>
    <n v="147951"/>
    <n v="7659"/>
    <n v="140292"/>
    <n v="1717"/>
    <n v="146233.00343000001"/>
    <m/>
    <m/>
    <s v="M"/>
    <s v="Professional, Scientific and Technical Activities"/>
    <s v="73"/>
    <s v="ADVERTISING, MARKET RESEARCH AND PUBLIC OPINION POLLING"/>
    <s v="High"/>
    <n v="5.106013643891396E-2"/>
    <m/>
    <n v="3.0919063463846728E-3"/>
    <n v="1.100364309805273E-2"/>
    <n v="0.94816540477577171"/>
    <x v="1"/>
    <n v="0"/>
    <n v="1.1605193611398369E-2"/>
    <n v="150.7486404237288"/>
    <n v="4462.1694915254238"/>
    <n v="64.906779661016955"/>
    <x v="0"/>
    <s v="Exp&lt;25"/>
    <s v="Exp&lt;50"/>
    <s v="Decreased Export Intensity"/>
    <n v="0"/>
    <n v="-3.657555341942315E-3"/>
    <n v="-10.453736711259999"/>
    <n v="-0.1104147860042541"/>
    <n v="-35.111403413956523"/>
    <n v="-0.4324982851733683"/>
    <n v="-2.7226195916637659"/>
    <s v="Yes"/>
    <s v="Yes"/>
    <s v="Yes"/>
    <x v="2"/>
    <s v="Declining"/>
    <n v="-23.728813559322031"/>
    <n v="-0.27087495413540008"/>
    <n v="-6.5476717995012752"/>
    <s v="Yes"/>
    <s v="0.Reducing"/>
    <s v="Reducing"/>
    <n v="776.6450959190206"/>
    <n v="3.0919063463846728E-3"/>
    <n v="0.94816540477577171"/>
    <n v="1.100364309805273E-2"/>
    <n v="5.106013643891396E-2"/>
    <s v="0-10"/>
    <n v="1.1605193611398369E-2"/>
    <n v="13.17407498428701"/>
    <n v="4.7706846244656651"/>
    <n v="150.7486404237288"/>
    <n v="4462.1694915254238"/>
  </r>
  <r>
    <n v="356"/>
    <n v="290"/>
    <n v="221"/>
    <n v="419"/>
    <n v="1074"/>
    <s v="Katcon Polska sp. z o.o., Błonie"/>
    <m/>
    <m/>
    <m/>
    <n v="2007"/>
    <m/>
    <s v="141171241"/>
    <n v="289183"/>
    <n v="109000106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515577"/>
    <n v="5476"/>
    <n v="4353"/>
    <n v="3698"/>
    <n v="5985"/>
    <n v="492690"/>
    <n v="202"/>
    <n v="18434"/>
    <n v="288856"/>
    <n v="69457"/>
    <n v="219399"/>
    <n v="46973"/>
    <n v="241882"/>
    <m/>
    <m/>
    <s v="C"/>
    <s v="Manufacturing"/>
    <s v="29"/>
    <s v="MANUFACTURE OF MOTOR VEHICLES, TRAILERS AND SEMI-TRAILERS, EXCEPT MOTORBIKES"/>
    <s v="High"/>
    <n v="0.95560895850668282"/>
    <m/>
    <n v="7.1725464867517363E-3"/>
    <n v="1.2802226715041399E-2"/>
    <n v="7.8726076682349433E-2"/>
    <x v="0"/>
    <n v="1"/>
    <n v="0.16261735951477549"/>
    <n v="91.257425742574256"/>
    <n v="2552.3613861386139"/>
    <n v="343.84653465346543"/>
    <x v="3"/>
    <s v="Exp&gt;25"/>
    <s v="Exp&gt;50"/>
    <s v="Increased Export Intensity"/>
    <n v="1"/>
    <n v="4.0091994937697988E-2"/>
    <n v="289.6702374931387"/>
    <n v="1.360130650571499"/>
    <n v="182.36973731386871"/>
    <n v="1.038047151402385"/>
    <n v="40.499348061444309"/>
    <s v="No"/>
    <s v="Yes"/>
    <s v="No"/>
    <x v="1"/>
    <s v="Growing"/>
    <n v="122.7722772277228"/>
    <n v="0.80097988536316045"/>
    <n v="22.170200348324869"/>
    <s v="No"/>
    <s v="2.Hiring"/>
    <s v="Hiring"/>
    <n v="1912.194436883608"/>
    <n v="7.1725464867517363E-3"/>
    <n v="7.8726076682349433E-2"/>
    <n v="1.2802226715041399E-2"/>
    <n v="0.95560895850668282"/>
    <s v="75-100"/>
    <n v="0.16261735951477549"/>
    <n v="13.153041940828761"/>
    <n v="5.3082676974012051"/>
    <n v="91.257425742574256"/>
    <n v="2552.3613861386139"/>
  </r>
  <r>
    <n v="356"/>
    <n v="290"/>
    <n v="221"/>
    <n v="419"/>
    <n v="1074"/>
    <s v="Katcon Polska sp. z o.o., Błonie"/>
    <m/>
    <m/>
    <m/>
    <n v="2007"/>
    <m/>
    <s v="141171241"/>
    <n v="289183"/>
    <n v="109000106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1"/>
    <n v="1170192.6784399999"/>
    <n v="14191"/>
    <n v="7625.8"/>
    <n v="6781"/>
    <n v="7011"/>
    <n v="1150366"/>
    <n v="386"/>
    <n v="30457"/>
    <n v="467006"/>
    <n v="96539"/>
    <n v="370467"/>
    <n v="53755"/>
    <n v="413251.29527"/>
    <m/>
    <m/>
    <s v="C"/>
    <s v="Manufacturing"/>
    <s v="29"/>
    <s v="MANUFACTURE OF MOTOR VEHICLES, TRAILERS AND SEMI-TRAILERS, EXCEPT MOTORBIKES"/>
    <s v="High"/>
    <n v="0.98305691122043992"/>
    <n v="126.96758746802131"/>
    <n v="5.794772198574891E-3"/>
    <n v="1.4520156057952149E-2"/>
    <n v="0.12614640498558269"/>
    <x v="0"/>
    <n v="1"/>
    <n v="0.1151055875085117"/>
    <n v="78.904145077720202"/>
    <n v="3031.5872498445601"/>
    <n v="250.10103626943001"/>
    <x v="3"/>
    <s v="Exp&gt;25"/>
    <s v="Exp&gt;50"/>
    <s v="Increased Export Intensity"/>
    <n v="1"/>
    <n v="4.0091994937697988E-2"/>
    <n v="289.6702374931387"/>
    <n v="1.360130650571499"/>
    <n v="182.36973731386871"/>
    <n v="1.038047151402385"/>
    <n v="40.499348061444309"/>
    <s v="No"/>
    <s v="Yes"/>
    <s v="No"/>
    <x v="1"/>
    <s v="Growing"/>
    <n v="122.7722772277228"/>
    <n v="0.80097988536316045"/>
    <n v="22.170200348324869"/>
    <s v="No"/>
    <s v="2.Hiring"/>
    <s v="Hiring"/>
    <n v="1912.194436883608"/>
    <n v="7.1725464867517363E-3"/>
    <n v="7.8726076682349433E-2"/>
    <n v="1.2802226715041399E-2"/>
    <n v="0.95560895850668282"/>
    <s v="75-100"/>
    <n v="0.16261735951477549"/>
    <n v="13.153041940828761"/>
    <n v="5.3082676974012051"/>
    <n v="91.257425742574256"/>
    <n v="2552.3613861386139"/>
  </r>
  <r>
    <n v="356"/>
    <n v="290"/>
    <n v="221"/>
    <n v="419"/>
    <n v="1074"/>
    <s v="Katcon Polska sp. z o.o., Błonie"/>
    <m/>
    <m/>
    <m/>
    <n v="2007"/>
    <m/>
    <s v="141171241"/>
    <n v="289183"/>
    <n v="109000106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4"/>
    <n v="2009050.1203600001"/>
    <n v="28694.52043"/>
    <n v="38883.114200000004"/>
    <n v="31726.901450000001"/>
    <n v="14600"/>
    <n v="2000413.1203600001"/>
    <n v="450"/>
    <n v="56046"/>
    <n v="446259"/>
    <n v="146645"/>
    <n v="299614"/>
    <n v="110622"/>
    <n v="335638"/>
    <m/>
    <m/>
    <s v="C"/>
    <s v="Manufacturing"/>
    <s v="29"/>
    <s v="MANUFACTURE OF MOTOR VEHICLES, TRAILERS AND SEMI-TRAILERS, EXCEPT MOTORBIKES"/>
    <s v="High"/>
    <n v="0.99570095344438081"/>
    <n v="-16.55157063757192"/>
    <n v="1.5791991015293771E-2"/>
    <n v="7.1095264073105527E-2"/>
    <n v="0.28680462701813381"/>
    <x v="0"/>
    <n v="1"/>
    <n v="0.24788743756428441"/>
    <n v="124.5466666666667"/>
    <n v="4464.5558230222223"/>
    <n v="325.87777777777779"/>
    <x v="3"/>
    <s v="Exp&gt;25"/>
    <s v="Exp&gt;50"/>
    <s v="Increased Export Intensity"/>
    <n v="1"/>
    <n v="4.0091994937697988E-2"/>
    <n v="289.6702374931387"/>
    <n v="1.360130650571499"/>
    <n v="182.36973731386871"/>
    <n v="1.038047151402385"/>
    <n v="40.499348061444309"/>
    <s v="No"/>
    <s v="Yes"/>
    <s v="No"/>
    <x v="1"/>
    <s v="Growing"/>
    <n v="122.7722772277228"/>
    <n v="0.80097988536316045"/>
    <n v="22.170200348324869"/>
    <s v="No"/>
    <s v="2.Hiring"/>
    <s v="Hiring"/>
    <n v="1912.194436883608"/>
    <n v="7.1725464867517363E-3"/>
    <n v="7.8726076682349433E-2"/>
    <n v="1.2802226715041399E-2"/>
    <n v="0.95560895850668282"/>
    <s v="75-100"/>
    <n v="0.16261735951477549"/>
    <n v="13.153041940828761"/>
    <n v="5.3082676974012051"/>
    <n v="91.257425742574256"/>
    <n v="2552.3613861386139"/>
  </r>
  <r>
    <n v="356"/>
    <n v="290"/>
    <n v="221"/>
    <n v="419"/>
    <n v="1074"/>
    <s v="Katcon Polska sp. z o.o., Błonie"/>
    <m/>
    <m/>
    <m/>
    <n v="2007"/>
    <m/>
    <s v="141171241"/>
    <n v="289183"/>
    <n v="109000106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2"/>
    <n v="2339577.62653"/>
    <n v="19822.16071"/>
    <n v="12351.637909999999"/>
    <n v="9914.9399400000002"/>
    <n v="9691"/>
    <n v="2339689"/>
    <n v="385"/>
    <n v="39491"/>
    <n v="462305.14640000003"/>
    <n v="108485.46563999999"/>
    <n v="353819.68076000002"/>
    <n v="63669.575640000003"/>
    <n v="398636"/>
    <m/>
    <m/>
    <s v="C"/>
    <s v="Manufacturing"/>
    <s v="29"/>
    <s v="MANUFACTURE OF MOTOR VEHICLES, TRAILERS AND SEMI-TRAILERS, EXCEPT MOTORBIKES"/>
    <s v="High"/>
    <n v="1.000047604092609"/>
    <n v="99.930974585221549"/>
    <n v="4.2379187711354457E-3"/>
    <n v="2.144674360042988E-2"/>
    <n v="0.1557249257645594"/>
    <x v="0"/>
    <n v="1"/>
    <n v="0.13772197029559169"/>
    <n v="102.574025974026"/>
    <n v="6076.825003974026"/>
    <n v="281.7804302337662"/>
    <x v="3"/>
    <s v="Exp&gt;25"/>
    <s v="Exp&gt;50"/>
    <s v="Increased Export Intensity"/>
    <n v="1"/>
    <n v="4.0091994937697988E-2"/>
    <n v="289.6702374931387"/>
    <n v="1.360130650571499"/>
    <n v="182.36973731386871"/>
    <n v="1.038047151402385"/>
    <n v="40.499348061444309"/>
    <s v="No"/>
    <s v="Yes"/>
    <s v="No"/>
    <x v="1"/>
    <s v="Growing"/>
    <n v="122.7722772277228"/>
    <n v="0.80097988536316045"/>
    <n v="22.170200348324869"/>
    <s v="No"/>
    <s v="2.Hiring"/>
    <s v="Hiring"/>
    <n v="1912.194436883608"/>
    <n v="7.1725464867517363E-3"/>
    <n v="7.8726076682349433E-2"/>
    <n v="1.2802226715041399E-2"/>
    <n v="0.95560895850668282"/>
    <s v="75-100"/>
    <n v="0.16261735951477549"/>
    <n v="13.153041940828761"/>
    <n v="5.3082676974012051"/>
    <n v="91.257425742574256"/>
    <n v="2552.3613861386139"/>
  </r>
  <r>
    <n v="356"/>
    <n v="290"/>
    <n v="221"/>
    <n v="419"/>
    <n v="1074"/>
    <s v="Katcon Polska sp. z o.o., Błonie"/>
    <m/>
    <m/>
    <m/>
    <n v="2007"/>
    <m/>
    <s v="141171241"/>
    <n v="289183"/>
    <n v="109000106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3"/>
    <n v="2407534.9718499999"/>
    <n v="25475.019960000001"/>
    <n v="16646.736850000001"/>
    <n v="15225.85792"/>
    <n v="11707"/>
    <n v="2402771"/>
    <n v="397"/>
    <n v="47909"/>
    <n v="591564.96178000001"/>
    <n v="120909.58416"/>
    <n v="470655.37761999998"/>
    <n v="78895.433560000005"/>
    <n v="512670"/>
    <m/>
    <m/>
    <s v="C"/>
    <s v="Manufacturing"/>
    <s v="29"/>
    <s v="MANUFACTURE OF MOTOR VEHICLES, TRAILERS AND SEMI-TRAILERS, EXCEPT MOTORBIKES"/>
    <s v="High"/>
    <n v="0.99802122423736217"/>
    <n v="2.9046843562439362"/>
    <n v="6.3242520245926628E-3"/>
    <n v="2.573826866653137E-2"/>
    <n v="0.19298782239938811"/>
    <x v="0"/>
    <n v="1"/>
    <n v="0.1333673200025339"/>
    <n v="120.6775818639799"/>
    <n v="6064.3198283375314"/>
    <n v="304.55814649874048"/>
    <x v="3"/>
    <s v="Exp&gt;25"/>
    <s v="Exp&gt;50"/>
    <s v="Increased Export Intensity"/>
    <n v="1"/>
    <n v="4.0091994937697988E-2"/>
    <n v="289.6702374931387"/>
    <n v="1.360130650571499"/>
    <n v="182.36973731386871"/>
    <n v="1.038047151402385"/>
    <n v="40.499348061444309"/>
    <s v="No"/>
    <s v="Yes"/>
    <s v="No"/>
    <x v="1"/>
    <s v="Growing"/>
    <n v="122.7722772277228"/>
    <n v="0.80097988536316045"/>
    <n v="22.170200348324869"/>
    <s v="No"/>
    <s v="2.Hiring"/>
    <s v="Hiring"/>
    <n v="1912.194436883608"/>
    <n v="7.1725464867517363E-3"/>
    <n v="7.8726076682349433E-2"/>
    <n v="1.2802226715041399E-2"/>
    <n v="0.95560895850668282"/>
    <s v="75-100"/>
    <n v="0.16261735951477549"/>
    <n v="13.153041940828761"/>
    <n v="5.3082676974012051"/>
    <n v="91.257425742574256"/>
    <n v="2552.3613861386139"/>
  </r>
  <r>
    <n v="1141"/>
    <n v="1195"/>
    <n v="1121"/>
    <n v="968"/>
    <n v="1075"/>
    <s v="Amcor Specialty Cartons Polska sp. z o.o., Łódź"/>
    <m/>
    <m/>
    <m/>
    <n v="2002"/>
    <m/>
    <n v="471037573"/>
    <n v="143965"/>
    <n v="7260004398"/>
    <s v="sp. z o.o."/>
    <s v="1812"/>
    <s v="Pozostałe drukowanie"/>
    <m/>
    <s v="usługi"/>
    <m/>
    <n v="500"/>
    <s v="J"/>
    <x v="0"/>
    <n v="525030"/>
    <n v="48267"/>
    <n v="46440"/>
    <n v="37415"/>
    <n v="33027"/>
    <n v="341599"/>
    <n v="600"/>
    <n v="63119"/>
    <n v="445617"/>
    <n v="234211"/>
    <n v="211406"/>
    <n v="251256"/>
    <n v="194361"/>
    <m/>
    <m/>
    <s v="C"/>
    <s v="Manufacturing"/>
    <s v="18"/>
    <s v="PRINTING AND REPRODUCTION OF RECORDED MEDIA"/>
    <s v="Medium-high"/>
    <n v="0.65062758318572267"/>
    <m/>
    <n v="7.1262594518408467E-2"/>
    <n v="8.3962236629212983E-2"/>
    <n v="0.14891186678129081"/>
    <x v="0"/>
    <n v="1"/>
    <n v="0.56383845320084292"/>
    <n v="105.1983333333333"/>
    <n v="875.05"/>
    <n v="390.35166666666669"/>
    <x v="2"/>
    <s v="Exp&gt;25"/>
    <s v="Exp&gt;50"/>
    <s v="Increased Export Intensity"/>
    <n v="1"/>
    <n v="1.1501301660244431E-2"/>
    <n v="32.957164352513189"/>
    <n v="0.28485681781966932"/>
    <n v="-3.6542287300628962"/>
    <n v="-3.7226681349443069E-2"/>
    <n v="7.381121638127075"/>
    <s v="No"/>
    <s v="Yes"/>
    <s v="No"/>
    <x v="3"/>
    <s v="Declining"/>
    <n v="41.5"/>
    <n v="0.34712953109520139"/>
    <n v="9.065930763783058"/>
    <s v="No"/>
    <s v="2.Hiring"/>
    <s v="Hiring"/>
    <n v="-52.829740871613581"/>
    <n v="7.1262594518408467E-2"/>
    <n v="0.14891186678129081"/>
    <n v="8.3962236629212983E-2"/>
    <n v="0.65062758318572267"/>
    <s v="50-75"/>
    <n v="0.56383845320084292"/>
    <n v="13.171210682798311"/>
    <n v="6.3969296552161463"/>
    <n v="105.1983333333333"/>
    <n v="875.05"/>
  </r>
  <r>
    <n v="1141"/>
    <n v="1195"/>
    <n v="1121"/>
    <n v="968"/>
    <n v="1075"/>
    <s v="Amcor Specialty Cartons Polska sp. z o.o., Łódź"/>
    <m/>
    <m/>
    <m/>
    <n v="2002"/>
    <m/>
    <n v="471037573"/>
    <n v="143965"/>
    <n v="7260004398"/>
    <s v="sp. z o.o."/>
    <s v="1812"/>
    <s v="Pozostałe drukowanie"/>
    <m/>
    <s v="usługi"/>
    <m/>
    <n v="500"/>
    <s v="J"/>
    <x v="1"/>
    <n v="567179"/>
    <n v="57450"/>
    <n v="58987"/>
    <n v="48384"/>
    <n v="33727"/>
    <n v="341963"/>
    <n v="661"/>
    <n v="72337"/>
    <n v="485467"/>
    <n v="243207"/>
    <n v="242260"/>
    <n v="299640"/>
    <n v="185827"/>
    <m/>
    <m/>
    <s v="C"/>
    <s v="Manufacturing"/>
    <s v="18"/>
    <s v="PRINTING AND REPRODUCTION OF RECORDED MEDIA"/>
    <s v="Medium-high"/>
    <n v="0.60291900793224007"/>
    <n v="8.0279222139687292"/>
    <n v="8.5306402387958655E-2"/>
    <n v="9.9664858785458124E-2"/>
    <n v="0.1614737685222267"/>
    <x v="0"/>
    <n v="1"/>
    <n v="0.61722012000815707"/>
    <n v="109.4357034795764"/>
    <n v="858.06202723146748"/>
    <n v="367.93797276853252"/>
    <x v="2"/>
    <s v="Exp&gt;25"/>
    <s v="Exp&gt;50"/>
    <s v="Increased Export Intensity"/>
    <n v="1"/>
    <n v="1.1501301660244431E-2"/>
    <n v="32.957164352513189"/>
    <n v="0.28485681781966932"/>
    <n v="-3.6542287300628962"/>
    <n v="-3.7226681349443069E-2"/>
    <n v="7.381121638127075"/>
    <s v="No"/>
    <s v="Yes"/>
    <s v="No"/>
    <x v="3"/>
    <s v="Declining"/>
    <n v="41.5"/>
    <n v="0.34712953109520139"/>
    <n v="9.065930763783058"/>
    <s v="No"/>
    <s v="2.Hiring"/>
    <s v="Hiring"/>
    <n v="-52.829740871613581"/>
    <n v="7.1262594518408467E-2"/>
    <n v="0.14891186678129081"/>
    <n v="8.3962236629212983E-2"/>
    <n v="0.65062758318572267"/>
    <s v="50-75"/>
    <n v="0.56383845320084292"/>
    <n v="13.171210682798311"/>
    <n v="6.3969296552161463"/>
    <n v="105.1983333333333"/>
    <n v="875.05"/>
  </r>
  <r>
    <n v="1141"/>
    <n v="1195"/>
    <n v="1121"/>
    <n v="968"/>
    <n v="1075"/>
    <s v="Amcor Specialty Cartons Polska sp. z o.o., Łódź"/>
    <m/>
    <m/>
    <m/>
    <n v="2002"/>
    <m/>
    <n v="471037573"/>
    <n v="143965"/>
    <n v="7260004398"/>
    <s v="sp. z o.o."/>
    <s v="1812"/>
    <s v="Pozostałe drukowanie"/>
    <m/>
    <s v="usługi"/>
    <m/>
    <n v="500"/>
    <s v="J"/>
    <x v="2"/>
    <n v="571161"/>
    <n v="54179"/>
    <n v="53846"/>
    <n v="44065"/>
    <n v="28270"/>
    <n v="355833.30300000001"/>
    <n v="731"/>
    <n v="77458"/>
    <n v="542264"/>
    <n v="226913"/>
    <n v="315351"/>
    <n v="343705"/>
    <n v="198559"/>
    <m/>
    <m/>
    <s v="C"/>
    <s v="Manufacturing"/>
    <s v="18"/>
    <s v="PRINTING AND REPRODUCTION OF RECORDED MEDIA"/>
    <s v="Medium-high"/>
    <n v="0.623"/>
    <n v="0.70207112745712674"/>
    <n v="7.7149875429169706E-2"/>
    <n v="8.126115692725315E-2"/>
    <n v="0.12820587422353469"/>
    <x v="0"/>
    <n v="1"/>
    <n v="0.63383333579216028"/>
    <n v="105.9616963064295"/>
    <n v="781.34199726402187"/>
    <n v="310.4145006839945"/>
    <x v="2"/>
    <s v="Exp&gt;25"/>
    <s v="Exp&gt;50"/>
    <s v="Increased Export Intensity"/>
    <n v="1"/>
    <n v="1.1501301660244431E-2"/>
    <n v="32.957164352513189"/>
    <n v="0.28485681781966932"/>
    <n v="-3.6542287300628962"/>
    <n v="-3.7226681349443069E-2"/>
    <n v="7.381121638127075"/>
    <s v="No"/>
    <s v="Yes"/>
    <s v="No"/>
    <x v="3"/>
    <s v="Declining"/>
    <n v="41.5"/>
    <n v="0.34712953109520139"/>
    <n v="9.065930763783058"/>
    <s v="No"/>
    <s v="2.Hiring"/>
    <s v="Hiring"/>
    <n v="-52.829740871613581"/>
    <n v="7.1262594518408467E-2"/>
    <n v="0.14891186678129081"/>
    <n v="8.3962236629212983E-2"/>
    <n v="0.65062758318572267"/>
    <s v="50-75"/>
    <n v="0.56383845320084292"/>
    <n v="13.171210682798311"/>
    <n v="6.3969296552161463"/>
    <n v="105.1983333333333"/>
    <n v="875.05"/>
  </r>
  <r>
    <n v="1141"/>
    <n v="1195"/>
    <n v="1121"/>
    <n v="968"/>
    <n v="1075"/>
    <s v="Amcor Specialty Cartons Polska sp. z o.o., Łódź"/>
    <m/>
    <m/>
    <m/>
    <n v="2002"/>
    <m/>
    <n v="471037573"/>
    <n v="143965"/>
    <n v="7260004398"/>
    <s v="sp. z o.o."/>
    <s v="1812"/>
    <s v="Pozostałe drukowanie"/>
    <m/>
    <s v="usługi"/>
    <m/>
    <n v="500"/>
    <s v="J"/>
    <x v="3"/>
    <n v="656996"/>
    <n v="67706"/>
    <n v="70283"/>
    <n v="58335"/>
    <n v="26490"/>
    <n v="428761.4"/>
    <n v="753"/>
    <n v="88983"/>
    <n v="624986"/>
    <n v="235041"/>
    <n v="389945"/>
    <n v="402040"/>
    <n v="222946"/>
    <m/>
    <m/>
    <s v="C"/>
    <s v="Manufacturing"/>
    <s v="18"/>
    <s v="PRINTING AND REPRODUCTION OF RECORDED MEDIA"/>
    <s v="Medium-high"/>
    <n v="0.6526088438894605"/>
    <n v="15.028161936826921"/>
    <n v="8.8790494919299356E-2"/>
    <n v="9.3338090773233323E-2"/>
    <n v="0.14509750273604621"/>
    <x v="0"/>
    <n v="1"/>
    <n v="0.64327840943637138"/>
    <n v="118.1713147410359"/>
    <n v="872.50464807436924"/>
    <n v="312.13944223107569"/>
    <x v="2"/>
    <s v="Exp&gt;25"/>
    <s v="Exp&gt;50"/>
    <s v="Increased Export Intensity"/>
    <n v="1"/>
    <n v="1.1501301660244431E-2"/>
    <n v="32.957164352513189"/>
    <n v="0.28485681781966932"/>
    <n v="-3.6542287300628962"/>
    <n v="-3.7226681349443069E-2"/>
    <n v="7.381121638127075"/>
    <s v="No"/>
    <s v="Yes"/>
    <s v="No"/>
    <x v="3"/>
    <s v="Declining"/>
    <n v="41.5"/>
    <n v="0.34712953109520139"/>
    <n v="9.065930763783058"/>
    <s v="No"/>
    <s v="2.Hiring"/>
    <s v="Hiring"/>
    <n v="-52.829740871613581"/>
    <n v="7.1262594518408467E-2"/>
    <n v="0.14891186678129081"/>
    <n v="8.3962236629212983E-2"/>
    <n v="0.65062758318572267"/>
    <s v="50-75"/>
    <n v="0.56383845320084292"/>
    <n v="13.171210682798311"/>
    <n v="6.3969296552161463"/>
    <n v="105.1983333333333"/>
    <n v="875.05"/>
  </r>
  <r>
    <n v="1141"/>
    <n v="1195"/>
    <n v="1121"/>
    <n v="968"/>
    <n v="1075"/>
    <s v="Amcor Specialty Cartons Polska sp. z o.o., Łódź"/>
    <m/>
    <m/>
    <m/>
    <n v="2002"/>
    <m/>
    <n v="471037573"/>
    <n v="143965"/>
    <n v="7260004398"/>
    <s v="sp. z o.o."/>
    <s v="1812"/>
    <s v="Pozostałe drukowanie"/>
    <m/>
    <s v="usługi"/>
    <m/>
    <n v="500"/>
    <s v="J"/>
    <x v="4"/>
    <n v="698065"/>
    <n v="68163"/>
    <n v="73640"/>
    <n v="59452"/>
    <n v="30443"/>
    <n v="462209"/>
    <n v="849"/>
    <n v="117008"/>
    <n v="702510"/>
    <n v="272942"/>
    <n v="429568"/>
    <n v="461492"/>
    <n v="241018"/>
    <m/>
    <m/>
    <s v="C"/>
    <s v="Manufacturing"/>
    <s v="18"/>
    <s v="PRINTING AND REPRODUCTION OF RECORDED MEDIA"/>
    <s v="Medium-high"/>
    <n v="0.6621288848459671"/>
    <n v="6.2510274035153968"/>
    <n v="8.5166854089518879E-2"/>
    <n v="8.4627976825952661E-2"/>
    <n v="0.1288256351139348"/>
    <x v="0"/>
    <n v="1"/>
    <n v="0.65691876272223881"/>
    <n v="137.81861012956421"/>
    <n v="822.22025912838637"/>
    <n v="321.48645465253242"/>
    <x v="2"/>
    <s v="Exp&gt;25"/>
    <s v="Exp&gt;50"/>
    <s v="Increased Export Intensity"/>
    <n v="1"/>
    <n v="1.1501301660244431E-2"/>
    <n v="32.957164352513189"/>
    <n v="0.28485681781966932"/>
    <n v="-3.6542287300628962"/>
    <n v="-3.7226681349443069E-2"/>
    <n v="7.381121638127075"/>
    <s v="No"/>
    <s v="Yes"/>
    <s v="No"/>
    <x v="3"/>
    <s v="Declining"/>
    <n v="41.5"/>
    <n v="0.34712953109520139"/>
    <n v="9.065930763783058"/>
    <s v="No"/>
    <s v="2.Hiring"/>
    <s v="Hiring"/>
    <n v="-52.829740871613581"/>
    <n v="7.1262594518408467E-2"/>
    <n v="0.14891186678129081"/>
    <n v="8.3962236629212983E-2"/>
    <n v="0.65062758318572267"/>
    <s v="50-75"/>
    <n v="0.56383845320084292"/>
    <n v="13.171210682798311"/>
    <n v="6.3969296552161463"/>
    <n v="105.1983333333333"/>
    <n v="875.05"/>
  </r>
  <r>
    <n v="930"/>
    <n v="1156"/>
    <n v="1212"/>
    <n v="1080"/>
    <n v="1076"/>
    <s v="BA Glass Poland sp. z o.o., Poznań"/>
    <m/>
    <m/>
    <m/>
    <n v="2010"/>
    <m/>
    <n v="142653031"/>
    <n v="369386"/>
    <n v="5272640420"/>
    <s v="sp. z o.o."/>
    <s v="2313"/>
    <s v="Produkcja szkła gospodarczego"/>
    <m/>
    <s v="produkcja"/>
    <m/>
    <n v="500"/>
    <s v="J"/>
    <x v="1"/>
    <n v="508219.02399999998"/>
    <n v="134462"/>
    <n v="111019.56"/>
    <n v="89479"/>
    <n v="53834"/>
    <n v="214157"/>
    <n v="564"/>
    <n v="55694.563999999998"/>
    <n v="829278.799"/>
    <n v="602457.76300000004"/>
    <n v="226821.03599999999"/>
    <n v="420053"/>
    <n v="409225.36300000001"/>
    <m/>
    <m/>
    <s v="C"/>
    <s v="Manufacturing"/>
    <s v="23"/>
    <s v="MANUFACTURE OF OTHER NON-METALLIC MINERAL PRODUCTS"/>
    <s v="Medium-low"/>
    <n v="0.42138721670521329"/>
    <n v="-1.068032229707305"/>
    <n v="0.17606385391822721"/>
    <n v="0.10789978003525449"/>
    <n v="0.2130183572073048"/>
    <x v="0"/>
    <n v="1"/>
    <n v="0.50652808260204907"/>
    <n v="98.749226950354611"/>
    <n v="901.09756028368793"/>
    <n v="1068.187523049646"/>
    <x v="4"/>
    <s v="Exp&gt;25"/>
    <s v="Exp&lt;50"/>
    <s v="Decreased Export Intensity"/>
    <n v="0"/>
    <n v="-0.1291958953841339"/>
    <n v="64.932130528895485"/>
    <n v="0.50036387316514208"/>
    <n v="19.516036615141669"/>
    <n v="0.17828037399602789"/>
    <n v="13.325153833404849"/>
    <s v="Yes"/>
    <s v="No"/>
    <s v="No"/>
    <x v="0"/>
    <s v="Growing"/>
    <n v="4"/>
    <n v="3.9220713153280677E-2"/>
    <n v="0.98534065489688238"/>
    <s v="Yes"/>
    <s v="1.Sustaining"/>
    <s v="Hiring"/>
    <n v="523.43101237458188"/>
    <n v="0.1165550931884493"/>
    <n v="0.15171617011364161"/>
    <n v="7.166494520187093E-2"/>
    <n v="0.49310542314253503"/>
    <s v="25-50"/>
    <n v="0.47236194499367451"/>
    <n v="13.14940554956779"/>
    <n v="6.3543700407973507"/>
    <n v="91.006956521739127"/>
    <n v="893.4009826086957"/>
  </r>
  <r>
    <n v="930"/>
    <n v="1156"/>
    <n v="1212"/>
    <n v="1080"/>
    <n v="1076"/>
    <s v="BA Glass Poland sp. z o.o., Poznań"/>
    <m/>
    <m/>
    <m/>
    <n v="2010"/>
    <m/>
    <n v="142653031"/>
    <n v="369386"/>
    <n v="5272640420"/>
    <s v="sp. z o.o."/>
    <s v="2313"/>
    <s v="Produkcja szkła gospodarczego"/>
    <m/>
    <s v="produkcja"/>
    <m/>
    <n v="500"/>
    <s v="J"/>
    <x v="0"/>
    <n v="513705.565"/>
    <n v="98496"/>
    <n v="81237"/>
    <n v="59875"/>
    <n v="52820"/>
    <n v="253311"/>
    <n v="575"/>
    <n v="52329"/>
    <n v="835485.18500000006"/>
    <n v="637069.92500000005"/>
    <n v="198415.26"/>
    <n v="394651.40700000001"/>
    <n v="440833.77799999999"/>
    <m/>
    <m/>
    <s v="C"/>
    <s v="Manufacturing"/>
    <s v="23"/>
    <s v="MANUFACTURE OF OTHER NON-METALLIC MINERAL PRODUCTS"/>
    <s v="Medium-low"/>
    <n v="0.49310542314253503"/>
    <m/>
    <n v="0.1165550931884493"/>
    <n v="7.166494520187093E-2"/>
    <n v="0.15171617011364161"/>
    <x v="0"/>
    <n v="1"/>
    <n v="0.47236194499367451"/>
    <n v="91.006956521739127"/>
    <n v="893.4009826086957"/>
    <n v="1107.9476956521739"/>
    <x v="4"/>
    <s v="Exp&gt;25"/>
    <s v="Exp&lt;50"/>
    <s v="Decreased Export Intensity"/>
    <n v="0"/>
    <n v="-0.1291958953841339"/>
    <n v="64.932130528895485"/>
    <n v="0.50036387316514208"/>
    <n v="19.516036615141669"/>
    <n v="0.17828037399602789"/>
    <n v="13.325153833404849"/>
    <s v="Yes"/>
    <s v="No"/>
    <s v="No"/>
    <x v="0"/>
    <s v="Growing"/>
    <n v="4"/>
    <n v="3.9220713153280677E-2"/>
    <n v="0.98534065489688238"/>
    <s v="Yes"/>
    <s v="1.Sustaining"/>
    <s v="Hiring"/>
    <n v="523.43101237458188"/>
    <n v="0.1165550931884493"/>
    <n v="0.15171617011364161"/>
    <n v="7.166494520187093E-2"/>
    <n v="0.49310542314253503"/>
    <s v="25-50"/>
    <n v="0.47236194499367451"/>
    <n v="13.14940554956779"/>
    <n v="6.3543700407973507"/>
    <n v="91.006956521739127"/>
    <n v="893.4009826086957"/>
  </r>
  <r>
    <n v="930"/>
    <n v="1156"/>
    <n v="1212"/>
    <n v="1080"/>
    <n v="1076"/>
    <s v="BA Glass Poland sp. z o.o., Poznań"/>
    <m/>
    <m/>
    <m/>
    <n v="2010"/>
    <m/>
    <n v="142653031"/>
    <n v="369386"/>
    <n v="5272640420"/>
    <s v="sp. z o.o."/>
    <s v="2313"/>
    <s v="Produkcja szkła gospodarczego"/>
    <m/>
    <s v="produkcja"/>
    <m/>
    <n v="500"/>
    <s v="J"/>
    <x v="2"/>
    <n v="527303.29500000004"/>
    <n v="18559.991999999998"/>
    <n v="15668.371999999999"/>
    <n v="11803.772000000001"/>
    <n v="52583.375999999997"/>
    <n v="214199"/>
    <n v="549"/>
    <n v="57518.019"/>
    <n v="865590.85599999991"/>
    <n v="586953.022"/>
    <n v="278637.83399999997"/>
    <n v="422726.86599999998"/>
    <n v="442863.99"/>
    <m/>
    <m/>
    <s v="C"/>
    <s v="Manufacturing"/>
    <s v="23"/>
    <s v="MANUFACTURE OF OTHER NON-METALLIC MINERAL PRODUCTS"/>
    <s v="Medium-low"/>
    <n v="0.40621593309027199"/>
    <n v="3.7551272382121641"/>
    <n v="2.238516639650431E-2"/>
    <n v="1.3636664387314191E-2"/>
    <n v="2.7922928371436891E-2"/>
    <x v="0"/>
    <n v="1"/>
    <n v="0.48836798941415799"/>
    <n v="104.7687049180328"/>
    <n v="960.47959016393452"/>
    <n v="1069.1311876138429"/>
    <x v="4"/>
    <s v="Exp&gt;25"/>
    <s v="Exp&lt;50"/>
    <s v="Decreased Export Intensity"/>
    <n v="0"/>
    <n v="-0.1291958953841339"/>
    <n v="64.932130528895485"/>
    <n v="0.50036387316514208"/>
    <n v="19.516036615141669"/>
    <n v="0.17828037399602789"/>
    <n v="13.325153833404849"/>
    <s v="Yes"/>
    <s v="No"/>
    <s v="No"/>
    <x v="0"/>
    <s v="Growing"/>
    <n v="4"/>
    <n v="3.9220713153280677E-2"/>
    <n v="0.98534065489688238"/>
    <s v="Yes"/>
    <s v="1.Sustaining"/>
    <s v="Hiring"/>
    <n v="523.43101237458188"/>
    <n v="0.1165550931884493"/>
    <n v="0.15171617011364161"/>
    <n v="7.166494520187093E-2"/>
    <n v="0.49310542314253503"/>
    <s v="25-50"/>
    <n v="0.47236194499367451"/>
    <n v="13.14940554956779"/>
    <n v="6.3543700407973507"/>
    <n v="91.006956521739127"/>
    <n v="893.4009826086957"/>
  </r>
  <r>
    <n v="930"/>
    <n v="1156"/>
    <n v="1212"/>
    <n v="1080"/>
    <n v="1076"/>
    <s v="BA Glass Poland sp. z o.o., Poznań"/>
    <m/>
    <m/>
    <m/>
    <n v="2010"/>
    <m/>
    <n v="142653031"/>
    <n v="369386"/>
    <n v="5272640420"/>
    <s v="sp. z o.o."/>
    <s v="2313"/>
    <s v="Produkcja szkła gospodarczego"/>
    <m/>
    <s v="produkcja"/>
    <m/>
    <n v="500"/>
    <s v="J"/>
    <x v="3"/>
    <n v="696487.06799999997"/>
    <n v="12904.99"/>
    <n v="4105.0190000000002"/>
    <n v="2710.7840000000001"/>
    <n v="41203.510999999999"/>
    <n v="264366"/>
    <n v="553"/>
    <n v="62333"/>
    <n v="907179"/>
    <n v="687875"/>
    <n v="219304"/>
    <n v="493085"/>
    <n v="414094.42800000001"/>
    <m/>
    <m/>
    <s v="C"/>
    <s v="Manufacturing"/>
    <s v="23"/>
    <s v="MANUFACTURE OF OTHER NON-METALLIC MINERAL PRODUCTS"/>
    <s v="Medium-low"/>
    <n v="0.37957057947844047"/>
    <n v="32.08471758174769"/>
    <n v="3.8920808792389521E-3"/>
    <n v="2.9881467714750888E-3"/>
    <n v="5.4975998053074012E-3"/>
    <x v="0"/>
    <n v="1"/>
    <n v="0.54353661184837831"/>
    <n v="112.7179023508137"/>
    <n v="1259.4702857142861"/>
    <n v="1243.8969258589509"/>
    <x v="4"/>
    <s v="Exp&gt;25"/>
    <s v="Exp&lt;50"/>
    <s v="Decreased Export Intensity"/>
    <n v="0"/>
    <n v="-0.1291958953841339"/>
    <n v="64.932130528895485"/>
    <n v="0.50036387316514208"/>
    <n v="19.516036615141669"/>
    <n v="0.17828037399602789"/>
    <n v="13.325153833404849"/>
    <s v="Yes"/>
    <s v="No"/>
    <s v="No"/>
    <x v="0"/>
    <s v="Growing"/>
    <n v="4"/>
    <n v="3.9220713153280677E-2"/>
    <n v="0.98534065489688238"/>
    <s v="Yes"/>
    <s v="1.Sustaining"/>
    <s v="Hiring"/>
    <n v="523.43101237458188"/>
    <n v="0.1165550931884493"/>
    <n v="0.15171617011364161"/>
    <n v="7.166494520187093E-2"/>
    <n v="0.49310542314253503"/>
    <s v="25-50"/>
    <n v="0.47236194499367451"/>
    <n v="13.14940554956779"/>
    <n v="6.3543700407973507"/>
    <n v="91.006956521739127"/>
    <n v="893.4009826086957"/>
  </r>
  <r>
    <n v="930"/>
    <n v="1156"/>
    <n v="1212"/>
    <n v="1080"/>
    <n v="1076"/>
    <s v="BA Glass Poland sp. z o.o., Poznań"/>
    <m/>
    <m/>
    <m/>
    <n v="2010"/>
    <m/>
    <n v="142653031"/>
    <n v="369386"/>
    <n v="5272640420"/>
    <s v="sp. z o.o."/>
    <s v="2313"/>
    <s v="Produkcja szkła gospodarczego"/>
    <m/>
    <s v="produkcja"/>
    <m/>
    <n v="500"/>
    <s v="J"/>
    <x v="4"/>
    <n v="847265.53300000005"/>
    <n v="164065.82500000001"/>
    <n v="164747.02100000001"/>
    <n v="133048.13800000001"/>
    <n v="45345.96"/>
    <n v="308328"/>
    <n v="598"/>
    <n v="77033.597999999998"/>
    <n v="913335.32299999997"/>
    <n v="702459.12"/>
    <n v="210876.20300000001"/>
    <n v="552664.64099999995"/>
    <n v="360670.68300000002"/>
    <m/>
    <m/>
    <s v="C"/>
    <s v="Manufacturing"/>
    <s v="23"/>
    <s v="MANUFACTURE OF OTHER NON-METALLIC MINERAL PRODUCTS"/>
    <s v="Medium-low"/>
    <n v="0.36390952775840107"/>
    <n v="21.648422767269551"/>
    <n v="0.1570323975400047"/>
    <n v="0.1456728264521529"/>
    <n v="0.24073937091264"/>
    <x v="0"/>
    <n v="1"/>
    <n v="0.60510595296444036"/>
    <n v="128.81872575250841"/>
    <n v="1416.831994983278"/>
    <n v="1174.680802675585"/>
    <x v="4"/>
    <s v="Exp&gt;25"/>
    <s v="Exp&lt;50"/>
    <s v="Decreased Export Intensity"/>
    <n v="0"/>
    <n v="-0.1291958953841339"/>
    <n v="64.932130528895485"/>
    <n v="0.50036387316514208"/>
    <n v="19.516036615141669"/>
    <n v="0.17828037399602789"/>
    <n v="13.325153833404849"/>
    <s v="Yes"/>
    <s v="No"/>
    <s v="No"/>
    <x v="0"/>
    <s v="Growing"/>
    <n v="4"/>
    <n v="3.9220713153280677E-2"/>
    <n v="0.98534065489688238"/>
    <s v="Yes"/>
    <s v="1.Sustaining"/>
    <s v="Hiring"/>
    <n v="523.43101237458188"/>
    <n v="0.1165550931884493"/>
    <n v="0.15171617011364161"/>
    <n v="7.166494520187093E-2"/>
    <n v="0.49310542314253503"/>
    <s v="25-50"/>
    <n v="0.47236194499367451"/>
    <n v="13.14940554956779"/>
    <n v="6.3543700407973507"/>
    <n v="91.006956521739127"/>
    <n v="893.4009826086957"/>
  </r>
  <r>
    <n v="436"/>
    <n v="240"/>
    <n v="571"/>
    <n v="803"/>
    <n v="1077"/>
    <s v="Polmlek Grudziądz sp. z o.o., Grudziądz"/>
    <m/>
    <n v="2010"/>
    <m/>
    <n v="2010"/>
    <m/>
    <n v="340850347"/>
    <n v="373918"/>
    <n v="8762444308"/>
    <s v="sp. z o.o."/>
    <s v="1051"/>
    <s v="Przetwórstwo mleka i wyrób serów"/>
    <m/>
    <s v="żywność"/>
    <m/>
    <n v="400"/>
    <s v="J"/>
    <x v="0"/>
    <n v="524428"/>
    <n v="2531"/>
    <n v="734"/>
    <n v="274"/>
    <n v="4285"/>
    <n v="154840"/>
    <n v="175"/>
    <n v="14671.29717"/>
    <n v="139114"/>
    <n v="66740"/>
    <n v="72374"/>
    <n v="36539"/>
    <n v="102575.6833"/>
    <m/>
    <m/>
    <s v="C"/>
    <s v="Manufacturing"/>
    <s v="10"/>
    <s v="MANUFACTURE OF FOOD PRODUCTS"/>
    <s v="Low"/>
    <n v="0.29525502070827653"/>
    <m/>
    <n v="5.2247400977827269E-4"/>
    <n v="1.9696076599048261E-3"/>
    <n v="7.4988368592462844E-3"/>
    <x v="1"/>
    <n v="0"/>
    <n v="0.26265508863234471"/>
    <n v="83.835983828571429"/>
    <n v="2996.7314285714292"/>
    <n v="381.37142857142862"/>
    <x v="4"/>
    <s v="Exp&gt;25"/>
    <s v="Exp&lt;50"/>
    <s v="Decreased Export Intensity"/>
    <n v="0"/>
    <n v="-0.1536816106654097"/>
    <n v="213.20198154179411"/>
    <n v="1.141678104870339"/>
    <n v="126.9579576389813"/>
    <n v="0.81959460570122467"/>
    <n v="33.032001519233759"/>
    <s v="No"/>
    <s v="Yes"/>
    <s v="No"/>
    <x v="1"/>
    <s v="Growing"/>
    <n v="138.85714285714289"/>
    <n v="0.87069545860124187"/>
    <n v="24.318155604531849"/>
    <s v="No"/>
    <s v="2.Hiring"/>
    <s v="Hiring"/>
    <n v="932.73959477785365"/>
    <n v="5.2247400977827269E-4"/>
    <n v="7.4988368592462844E-3"/>
    <n v="1.9696076599048261E-3"/>
    <n v="0.29525502070827653"/>
    <s v="25-50"/>
    <n v="0.26265508863234471"/>
    <n v="13.170063423801709"/>
    <n v="5.1647859739235136"/>
    <n v="83.835983828571429"/>
    <n v="2996.7314285714292"/>
  </r>
  <r>
    <n v="436"/>
    <n v="240"/>
    <n v="571"/>
    <n v="803"/>
    <n v="1077"/>
    <s v="Polmlek Grudziądz sp. z o.o., Grudziądz"/>
    <m/>
    <n v="2010"/>
    <m/>
    <n v="2010"/>
    <m/>
    <n v="340850347"/>
    <n v="373918"/>
    <n v="8762444308"/>
    <s v="sp. z o.o."/>
    <s v="1051"/>
    <s v="Przetwórstwo mleka i wyrób serów"/>
    <m/>
    <s v="żywność"/>
    <m/>
    <n v="400"/>
    <s v="J"/>
    <x v="1"/>
    <n v="672994.38150999998"/>
    <n v="17775.3066"/>
    <n v="16388.31997"/>
    <n v="13125.85435"/>
    <n v="4652.3728499999997"/>
    <n v="130492"/>
    <n v="175"/>
    <n v="14660.68151"/>
    <n v="174337.38318999999"/>
    <n v="84213.402579999994"/>
    <n v="90123.980609999999"/>
    <n v="49664.605329999999"/>
    <n v="124672.77786"/>
    <m/>
    <m/>
    <s v="C"/>
    <s v="Manufacturing"/>
    <s v="10"/>
    <s v="MANUFACTURE OF FOOD PRODUCTS"/>
    <s v="Low"/>
    <n v="0.1938976068525485"/>
    <n v="28.32922374663443"/>
    <n v="1.9503661116084609E-2"/>
    <n v="7.5289958526536485E-2"/>
    <n v="0.26428991558040837"/>
    <x v="1"/>
    <n v="0"/>
    <n v="0.28487639553401739"/>
    <n v="83.775322914285709"/>
    <n v="3845.6821800571429"/>
    <n v="481.21944331428568"/>
    <x v="1"/>
    <s v="Exp&gt;25"/>
    <s v="Exp&lt;50"/>
    <s v="Decreased Export Intensity"/>
    <n v="0"/>
    <n v="-0.1536816106654097"/>
    <n v="213.20198154179411"/>
    <n v="1.141678104870339"/>
    <n v="126.9579576389813"/>
    <n v="0.81959460570122467"/>
    <n v="33.032001519233759"/>
    <s v="No"/>
    <s v="Yes"/>
    <s v="No"/>
    <x v="1"/>
    <s v="Growing"/>
    <n v="138.85714285714289"/>
    <n v="0.87069545860124187"/>
    <n v="24.318155604531849"/>
    <s v="No"/>
    <s v="2.Hiring"/>
    <s v="Hiring"/>
    <n v="932.73959477785365"/>
    <n v="5.2247400977827269E-4"/>
    <n v="7.4988368592462844E-3"/>
    <n v="1.9696076599048261E-3"/>
    <n v="0.29525502070827653"/>
    <s v="25-50"/>
    <n v="0.26265508863234471"/>
    <n v="13.170063423801709"/>
    <n v="5.1647859739235136"/>
    <n v="83.835983828571429"/>
    <n v="2996.7314285714292"/>
  </r>
  <r>
    <n v="436"/>
    <n v="240"/>
    <n v="571"/>
    <n v="803"/>
    <n v="1077"/>
    <s v="Polmlek Grudziądz sp. z o.o., Grudziądz"/>
    <m/>
    <n v="2010"/>
    <m/>
    <n v="2010"/>
    <m/>
    <n v="340850347"/>
    <n v="373918"/>
    <n v="8762444308"/>
    <s v="sp. z o.o."/>
    <s v="1051"/>
    <s v="Przetwórstwo mleka i wyrób serów"/>
    <m/>
    <s v="żywność"/>
    <m/>
    <n v="400"/>
    <s v="J"/>
    <x v="2"/>
    <n v="1044949.16914"/>
    <n v="19622.18016"/>
    <n v="18073.3753"/>
    <n v="14452.499260000001"/>
    <n v="6640.04187"/>
    <n v="166319"/>
    <n v="225"/>
    <n v="20639.992050000001"/>
    <n v="275290.68543000001"/>
    <n v="133759.34917"/>
    <n v="141531.33626000001"/>
    <n v="64117.104590000003"/>
    <n v="211173.58084000001"/>
    <m/>
    <m/>
    <s v="C"/>
    <s v="Manufacturing"/>
    <s v="10"/>
    <s v="MANUFACTURE OF FOOD PRODUCTS"/>
    <s v="Low"/>
    <n v="0.15916467988283259"/>
    <n v="55.268631930543563"/>
    <n v="1.383081559067079E-2"/>
    <n v="5.2499049277404397E-2"/>
    <n v="0.22540785882982739"/>
    <x v="1"/>
    <n v="0"/>
    <n v="0.2329069161560989"/>
    <n v="91.733298000000005"/>
    <n v="4644.2185295111112"/>
    <n v="594.48599631111108"/>
    <x v="1"/>
    <s v="Exp&gt;25"/>
    <s v="Exp&lt;50"/>
    <s v="Decreased Export Intensity"/>
    <n v="0"/>
    <n v="-0.1536816106654097"/>
    <n v="213.20198154179411"/>
    <n v="1.141678104870339"/>
    <n v="126.9579576389813"/>
    <n v="0.81959460570122467"/>
    <n v="33.032001519233759"/>
    <s v="No"/>
    <s v="Yes"/>
    <s v="No"/>
    <x v="1"/>
    <s v="Growing"/>
    <n v="138.85714285714289"/>
    <n v="0.87069545860124187"/>
    <n v="24.318155604531849"/>
    <s v="No"/>
    <s v="2.Hiring"/>
    <s v="Hiring"/>
    <n v="932.73959477785365"/>
    <n v="5.2247400977827269E-4"/>
    <n v="7.4988368592462844E-3"/>
    <n v="1.9696076599048261E-3"/>
    <n v="0.29525502070827653"/>
    <s v="25-50"/>
    <n v="0.26265508863234471"/>
    <n v="13.170063423801709"/>
    <n v="5.1647859739235136"/>
    <n v="83.835983828571429"/>
    <n v="2996.7314285714292"/>
  </r>
  <r>
    <n v="436"/>
    <n v="240"/>
    <n v="571"/>
    <n v="803"/>
    <n v="1077"/>
    <s v="Polmlek Grudziądz sp. z o.o., Grudziądz"/>
    <m/>
    <n v="2010"/>
    <m/>
    <n v="2010"/>
    <m/>
    <n v="340850347"/>
    <n v="373918"/>
    <n v="8762444308"/>
    <s v="sp. z o.o."/>
    <s v="1051"/>
    <s v="Przetwórstwo mleka i wyrób serów"/>
    <m/>
    <s v="żywność"/>
    <m/>
    <n v="400"/>
    <s v="J"/>
    <x v="4"/>
    <n v="1642518.8877600001"/>
    <n v="5751.1915300000001"/>
    <n v="-3086.3862100000001"/>
    <n v="-3203.9112100000002"/>
    <n v="13564.63939"/>
    <n v="232537"/>
    <n v="418"/>
    <n v="42337.395640000002"/>
    <n v="1173000"/>
    <n v="267445.92304999998"/>
    <n v="192877.40588000001"/>
    <n v="109065.70557999999"/>
    <n v="351257.62335000001"/>
    <m/>
    <m/>
    <s v="C"/>
    <s v="Manufacturing"/>
    <s v="10"/>
    <s v="MANUFACTURE OF FOOD PRODUCTS"/>
    <s v="Low"/>
    <n v="0.1415734100428668"/>
    <n v="-40.412331319861728"/>
    <n v="-1.950608442846805E-3"/>
    <n v="-2.7313821057118499E-3"/>
    <n v="-2.9375972886820249E-2"/>
    <x v="1"/>
    <n v="0"/>
    <n v="9.2980141159420285E-2"/>
    <n v="101.2856355023924"/>
    <n v="3929.4710233492819"/>
    <n v="639.82278241626796"/>
    <x v="1"/>
    <s v="Exp&gt;25"/>
    <s v="Exp&lt;50"/>
    <s v="Decreased Export Intensity"/>
    <n v="0"/>
    <n v="-0.1536816106654097"/>
    <n v="213.20198154179411"/>
    <n v="1.141678104870339"/>
    <n v="126.9579576389813"/>
    <n v="0.81959460570122467"/>
    <n v="33.032001519233759"/>
    <s v="No"/>
    <s v="Yes"/>
    <s v="No"/>
    <x v="1"/>
    <s v="Growing"/>
    <n v="138.85714285714289"/>
    <n v="0.87069545860124187"/>
    <n v="24.318155604531849"/>
    <s v="No"/>
    <s v="2.Hiring"/>
    <s v="Hiring"/>
    <n v="932.73959477785365"/>
    <n v="5.2247400977827269E-4"/>
    <n v="7.4988368592462844E-3"/>
    <n v="1.9696076599048261E-3"/>
    <n v="0.29525502070827653"/>
    <s v="25-50"/>
    <n v="0.26265508863234471"/>
    <n v="13.170063423801709"/>
    <n v="5.1647859739235136"/>
    <n v="83.835983828571429"/>
    <n v="2996.7314285714292"/>
  </r>
  <r>
    <n v="436"/>
    <n v="240"/>
    <n v="571"/>
    <n v="803"/>
    <n v="1077"/>
    <s v="Polmlek Grudziądz sp. z o.o., Grudziądz"/>
    <m/>
    <n v="2010"/>
    <m/>
    <n v="2010"/>
    <m/>
    <n v="340850347"/>
    <n v="373918"/>
    <n v="8762444308"/>
    <s v="sp. z o.o."/>
    <s v="1051"/>
    <s v="Przetwórstwo mleka i wyrób serów"/>
    <m/>
    <s v="żywność"/>
    <m/>
    <n v="400"/>
    <s v="J"/>
    <x v="3"/>
    <n v="2756474.49236"/>
    <n v="41914.274909999993"/>
    <n v="36552.685979999987"/>
    <n v="29305.043519999999"/>
    <n v="13080.180200000001"/>
    <n v="374227"/>
    <n v="222"/>
    <n v="43175.576489999999"/>
    <n v="473170.14516000001"/>
    <n v="228324.53161000001"/>
    <n v="244845.61355000001"/>
    <n v="114317.34401"/>
    <n v="358852.80115000001"/>
    <m/>
    <m/>
    <s v="C"/>
    <s v="Manufacturing"/>
    <s v="10"/>
    <s v="MANUFACTURE OF FOOD PRODUCTS"/>
    <s v="Low"/>
    <n v="0.1357629105719021"/>
    <n v="163.79029466367211"/>
    <n v="1.0631349428853239E-2"/>
    <n v="6.1933416171239312E-2"/>
    <n v="0.25634818385420599"/>
    <x v="1"/>
    <n v="0"/>
    <n v="0.24159881002497349"/>
    <n v="194.4845787837838"/>
    <n v="12416.551767387389"/>
    <n v="1028.488881126126"/>
    <x v="1"/>
    <s v="Exp&gt;25"/>
    <s v="Exp&lt;50"/>
    <s v="Decreased Export Intensity"/>
    <n v="0"/>
    <n v="-0.1536816106654097"/>
    <n v="213.20198154179411"/>
    <n v="1.141678104870339"/>
    <n v="126.9579576389813"/>
    <n v="0.81959460570122467"/>
    <n v="33.032001519233759"/>
    <s v="No"/>
    <s v="Yes"/>
    <s v="No"/>
    <x v="1"/>
    <s v="Growing"/>
    <n v="138.85714285714289"/>
    <n v="0.87069545860124187"/>
    <n v="24.318155604531849"/>
    <s v="No"/>
    <s v="2.Hiring"/>
    <s v="Hiring"/>
    <n v="932.73959477785365"/>
    <n v="5.2247400977827269E-4"/>
    <n v="7.4988368592462844E-3"/>
    <n v="1.9696076599048261E-3"/>
    <n v="0.29525502070827653"/>
    <s v="25-50"/>
    <n v="0.26265508863234471"/>
    <n v="13.170063423801709"/>
    <n v="5.1647859739235136"/>
    <n v="83.835983828571429"/>
    <n v="2996.7314285714292"/>
  </r>
  <r>
    <n v="1313"/>
    <n v="790"/>
    <n v="891"/>
    <n v="1231"/>
    <n v="1078"/>
    <s v="Wratislavia Biodiesel SA, Wrocław"/>
    <m/>
    <m/>
    <m/>
    <n v="2014"/>
    <m/>
    <n v="360383054"/>
    <n v="534973"/>
    <n v="8952037782"/>
    <s v="SA"/>
    <s v="1920"/>
    <s v="Wytwarzanie i przetwarzanie produktów rafinacji ropy naftowej"/>
    <m/>
    <s v="paliwa"/>
    <m/>
    <n v="500"/>
    <s v="J"/>
    <x v="1"/>
    <n v="446323"/>
    <n v="8906"/>
    <n v="7892"/>
    <n v="7919"/>
    <n v="5641"/>
    <n v="63539"/>
    <n v="96"/>
    <n v="10003"/>
    <n v="134433"/>
    <n v="64048"/>
    <n v="70385"/>
    <n v="65481"/>
    <n v="68953.245639999994"/>
    <m/>
    <m/>
    <s v="C"/>
    <s v="Manufacturing"/>
    <s v="19"/>
    <s v="MANUFACTURE AND PROCESSING OF COKE AND REFINED PETROLEUM PRODUCTS"/>
    <s v="Medium-high"/>
    <n v="0.1423610255353186"/>
    <n v="-14.870968357206889"/>
    <n v="1.7742755806893211E-2"/>
    <n v="5.8906667261758652E-2"/>
    <n v="0.12093584398527819"/>
    <x v="0"/>
    <n v="1"/>
    <n v="0.48709022338265162"/>
    <n v="104.1979166666667"/>
    <n v="4649.197916666667"/>
    <n v="667.16666666666663"/>
    <x v="1"/>
    <s v="Exp&lt;25"/>
    <s v="Exp&lt;50"/>
    <s v="Increased Export Intensity"/>
    <n v="1"/>
    <n v="0.13888689116550759"/>
    <n v="15.784713421961129"/>
    <n v="0.14656236199098949"/>
    <n v="-16.09803375220207"/>
    <n v="-0.1755211371781229"/>
    <n v="3.732013112011479"/>
    <s v="Yes"/>
    <s v="Yes"/>
    <s v="Yes"/>
    <x v="3"/>
    <s v="Declining"/>
    <n v="8.9887640449438209"/>
    <n v="8.6074608771243177E-2"/>
    <n v="2.175184807212216"/>
    <s v="No"/>
    <s v="2.Hiring"/>
    <s v="Hiring"/>
    <n v="367.32456689447457"/>
    <n v="9.7083675065326447E-3"/>
    <n v="4.6521405330311121E-2"/>
    <n v="2.4955384283501011E-2"/>
    <n v="0.15040340269698069"/>
    <s v="10-25"/>
    <n v="0.53642799709752698"/>
    <n v="13.16980024532895"/>
    <n v="4.4886363697321396"/>
    <n v="96.82022471910112"/>
    <n v="5890.8988764044943"/>
  </r>
  <r>
    <n v="1313"/>
    <n v="790"/>
    <n v="891"/>
    <n v="1231"/>
    <n v="1078"/>
    <s v="Wratislavia Biodiesel SA, Wrocław"/>
    <m/>
    <m/>
    <m/>
    <n v="2014"/>
    <m/>
    <n v="360383054"/>
    <n v="534973"/>
    <n v="8952037782"/>
    <s v="SA"/>
    <s v="1920"/>
    <s v="Wytwarzanie i przetwarzanie produktów rafinacji ropy naftowej"/>
    <m/>
    <s v="paliwa"/>
    <m/>
    <n v="500"/>
    <s v="J"/>
    <x v="0"/>
    <n v="524290"/>
    <n v="22153"/>
    <n v="9661"/>
    <n v="5090"/>
    <n v="5688"/>
    <n v="78855"/>
    <n v="89"/>
    <n v="8617"/>
    <n v="203964"/>
    <n v="90732"/>
    <n v="113232"/>
    <n v="109412"/>
    <n v="94551.970579999994"/>
    <m/>
    <m/>
    <s v="C"/>
    <s v="Manufacturing"/>
    <s v="19"/>
    <s v="MANUFACTURE AND PROCESSING OF COKE AND REFINED PETROLEUM PRODUCTS"/>
    <s v="Medium-high"/>
    <n v="0.15040340269698069"/>
    <m/>
    <n v="9.7083675065326447E-3"/>
    <n v="2.4955384283501011E-2"/>
    <n v="4.6521405330311121E-2"/>
    <x v="0"/>
    <n v="1"/>
    <n v="0.53642799709752698"/>
    <n v="96.82022471910112"/>
    <n v="5890.8988764044943"/>
    <n v="1019.4606741573029"/>
    <x v="1"/>
    <s v="Exp&lt;25"/>
    <s v="Exp&lt;50"/>
    <s v="Increased Export Intensity"/>
    <n v="1"/>
    <n v="0.13888689116550759"/>
    <n v="15.784713421961129"/>
    <n v="0.14656236199098949"/>
    <n v="-16.09803375220207"/>
    <n v="-0.1755211371781229"/>
    <n v="3.732013112011479"/>
    <s v="Yes"/>
    <s v="Yes"/>
    <s v="Yes"/>
    <x v="3"/>
    <s v="Declining"/>
    <n v="8.9887640449438209"/>
    <n v="8.6074608771243177E-2"/>
    <n v="2.175184807212216"/>
    <s v="No"/>
    <s v="2.Hiring"/>
    <s v="Hiring"/>
    <n v="367.32456689447457"/>
    <n v="9.7083675065326447E-3"/>
    <n v="4.6521405330311121E-2"/>
    <n v="2.4955384283501011E-2"/>
    <n v="0.15040340269698069"/>
    <s v="10-25"/>
    <n v="0.53642799709752698"/>
    <n v="13.16980024532895"/>
    <n v="4.4886363697321396"/>
    <n v="96.82022471910112"/>
    <n v="5890.8988764044943"/>
  </r>
  <r>
    <n v="1313"/>
    <n v="790"/>
    <n v="891"/>
    <n v="1231"/>
    <n v="1078"/>
    <s v="Wratislavia Biodiesel SA, Wrocław"/>
    <m/>
    <m/>
    <m/>
    <n v="2014"/>
    <m/>
    <n v="360383054"/>
    <n v="534973"/>
    <n v="8952037782"/>
    <s v="SA"/>
    <s v="1920"/>
    <s v="Wytwarzanie i przetwarzanie produktów rafinacji ropy naftowej"/>
    <m/>
    <s v="paliwa"/>
    <m/>
    <n v="500"/>
    <s v="J"/>
    <x v="4"/>
    <n v="607047.674"/>
    <n v="21676.383399999999"/>
    <n v="11343.76216"/>
    <n v="6237.87212"/>
    <n v="4616"/>
    <n v="175613"/>
    <n v="97"/>
    <n v="15308"/>
    <n v="248184.69252000001"/>
    <n v="133795.66589999999"/>
    <n v="114389.02662"/>
    <n v="146575.46530000001"/>
    <n v="101609.22722"/>
    <m/>
    <m/>
    <s v="C"/>
    <s v="Manufacturing"/>
    <s v="19"/>
    <s v="MANUFACTURE AND PROCESSING OF COKE AND REFINED PETROLEUM PRODUCTS"/>
    <s v="Medium-high"/>
    <n v="0.28929029386248828"/>
    <n v="-37.816028393056563"/>
    <n v="1.027575326810329E-2"/>
    <n v="2.5133992175997402E-2"/>
    <n v="4.2557409640370407E-2"/>
    <x v="0"/>
    <n v="1"/>
    <n v="0.59059027296048172"/>
    <n v="157.81443298969069"/>
    <n v="6258.223443298969"/>
    <n v="1379.3367618556699"/>
    <x v="4"/>
    <s v="Exp&lt;25"/>
    <s v="Exp&lt;50"/>
    <s v="Increased Export Intensity"/>
    <n v="1"/>
    <n v="0.13888689116550759"/>
    <n v="15.784713421961129"/>
    <n v="0.14656236199098949"/>
    <n v="-16.09803375220207"/>
    <n v="-0.1755211371781229"/>
    <n v="3.732013112011479"/>
    <s v="Yes"/>
    <s v="Yes"/>
    <s v="Yes"/>
    <x v="3"/>
    <s v="Declining"/>
    <n v="8.9887640449438209"/>
    <n v="8.6074608771243177E-2"/>
    <n v="2.175184807212216"/>
    <s v="No"/>
    <s v="2.Hiring"/>
    <s v="Hiring"/>
    <n v="367.32456689447457"/>
    <n v="9.7083675065326447E-3"/>
    <n v="4.6521405330311121E-2"/>
    <n v="2.4955384283501011E-2"/>
    <n v="0.15040340269698069"/>
    <s v="10-25"/>
    <n v="0.53642799709752698"/>
    <n v="13.16980024532895"/>
    <n v="4.4886363697321396"/>
    <n v="96.82022471910112"/>
    <n v="5890.8988764044943"/>
  </r>
  <r>
    <n v="1313"/>
    <n v="790"/>
    <n v="891"/>
    <n v="1231"/>
    <n v="1078"/>
    <s v="Wratislavia Biodiesel SA, Wrocław"/>
    <m/>
    <m/>
    <m/>
    <n v="2014"/>
    <m/>
    <n v="360383054"/>
    <n v="534973"/>
    <n v="8952037782"/>
    <s v="SA"/>
    <s v="1920"/>
    <s v="Wytwarzanie i przetwarzanie produktów rafinacji ropy naftowej"/>
    <m/>
    <s v="paliwa"/>
    <m/>
    <n v="500"/>
    <s v="J"/>
    <x v="2"/>
    <n v="718778.5"/>
    <n v="78077"/>
    <n v="75701"/>
    <n v="59530"/>
    <n v="5397"/>
    <n v="100978"/>
    <n v="92"/>
    <n v="10837"/>
    <n v="192196"/>
    <n v="58100"/>
    <n v="134096"/>
    <n v="125010"/>
    <n v="67185.948569999993"/>
    <m/>
    <m/>
    <s v="C"/>
    <s v="Manufacturing"/>
    <s v="19"/>
    <s v="MANUFACTURE AND PROCESSING OF COKE AND REFINED PETROLEUM PRODUCTS"/>
    <s v="Medium-high"/>
    <n v="0.14048555987693009"/>
    <n v="61.044467795744318"/>
    <n v="8.2821063790861862E-2"/>
    <n v="0.3097358946075881"/>
    <n v="0.47620190384769218"/>
    <x v="0"/>
    <n v="1"/>
    <n v="0.65042976961018961"/>
    <n v="117.79347826086961"/>
    <n v="7812.809782608696"/>
    <n v="631.52173913043475"/>
    <x v="1"/>
    <s v="Exp&lt;25"/>
    <s v="Exp&lt;50"/>
    <s v="Increased Export Intensity"/>
    <n v="1"/>
    <n v="0.13888689116550759"/>
    <n v="15.784713421961129"/>
    <n v="0.14656236199098949"/>
    <n v="-16.09803375220207"/>
    <n v="-0.1755211371781229"/>
    <n v="3.732013112011479"/>
    <s v="Yes"/>
    <s v="Yes"/>
    <s v="Yes"/>
    <x v="3"/>
    <s v="Declining"/>
    <n v="8.9887640449438209"/>
    <n v="8.6074608771243177E-2"/>
    <n v="2.175184807212216"/>
    <s v="No"/>
    <s v="2.Hiring"/>
    <s v="Hiring"/>
    <n v="367.32456689447457"/>
    <n v="9.7083675065326447E-3"/>
    <n v="4.6521405330311121E-2"/>
    <n v="2.4955384283501011E-2"/>
    <n v="0.15040340269698069"/>
    <s v="10-25"/>
    <n v="0.53642799709752698"/>
    <n v="13.16980024532895"/>
    <n v="4.4886363697321396"/>
    <n v="96.82022471910112"/>
    <n v="5890.8988764044943"/>
  </r>
  <r>
    <n v="1313"/>
    <n v="790"/>
    <n v="891"/>
    <n v="1231"/>
    <n v="1078"/>
    <s v="Wratislavia Biodiesel SA, Wrocław"/>
    <m/>
    <m/>
    <m/>
    <n v="2014"/>
    <m/>
    <n v="360383054"/>
    <n v="534973"/>
    <n v="8952037782"/>
    <s v="SA"/>
    <s v="1920"/>
    <s v="Wytwarzanie i przetwarzanie produktów rafinacji ropy naftowej"/>
    <m/>
    <s v="paliwa"/>
    <m/>
    <n v="500"/>
    <s v="J"/>
    <x v="3"/>
    <n v="976212.45204"/>
    <n v="112683.09318"/>
    <n v="107292.74213"/>
    <n v="86517.824619999999"/>
    <n v="4734"/>
    <n v="326197"/>
    <n v="94"/>
    <n v="14776"/>
    <n v="260244.86353"/>
    <n v="97795.808999999994"/>
    <n v="162449.05452999999"/>
    <n v="173399.4178"/>
    <n v="86845.445730000007"/>
    <m/>
    <m/>
    <s v="C"/>
    <s v="Manufacturing"/>
    <s v="19"/>
    <s v="MANUFACTURE AND PROCESSING OF COKE AND REFINED PETROLEUM PRODUCTS"/>
    <s v="Medium-high"/>
    <n v="0.3341455021582066"/>
    <n v="35.81547751358729"/>
    <n v="8.862602032908197E-2"/>
    <n v="0.3324477703285259"/>
    <n v="0.49895106752774798"/>
    <x v="0"/>
    <n v="1"/>
    <n v="0.66629333408538627"/>
    <n v="157.19148936170211"/>
    <n v="10385.238851489359"/>
    <n v="1040.380946808511"/>
    <x v="4"/>
    <s v="Exp&lt;25"/>
    <s v="Exp&lt;50"/>
    <s v="Increased Export Intensity"/>
    <n v="1"/>
    <n v="0.13888689116550759"/>
    <n v="15.784713421961129"/>
    <n v="0.14656236199098949"/>
    <n v="-16.09803375220207"/>
    <n v="-0.1755211371781229"/>
    <n v="3.732013112011479"/>
    <s v="Yes"/>
    <s v="Yes"/>
    <s v="Yes"/>
    <x v="3"/>
    <s v="Declining"/>
    <n v="8.9887640449438209"/>
    <n v="8.6074608771243177E-2"/>
    <n v="2.175184807212216"/>
    <s v="No"/>
    <s v="2.Hiring"/>
    <s v="Hiring"/>
    <n v="367.32456689447457"/>
    <n v="9.7083675065326447E-3"/>
    <n v="4.6521405330311121E-2"/>
    <n v="2.4955384283501011E-2"/>
    <n v="0.15040340269698069"/>
    <s v="10-25"/>
    <n v="0.53642799709752698"/>
    <n v="13.16980024532895"/>
    <n v="4.4886363697321396"/>
    <n v="96.82022471910112"/>
    <n v="5890.8988764044943"/>
  </r>
  <r>
    <n v="937"/>
    <n v="901"/>
    <n v="1176"/>
    <n v="1122"/>
    <n v="1079"/>
    <s v="OSI Food Solutions Poland sp. z o.o., Ostróda"/>
    <m/>
    <m/>
    <m/>
    <n v="2001"/>
    <m/>
    <s v="012121527"/>
    <n v="29846"/>
    <n v="5290009100"/>
    <s v="sp. z o.o."/>
    <s v="1011"/>
    <s v="Przetwarzanie i konserwowanie mięsa, z wyłączeniem mięsa z drobiu"/>
    <m/>
    <s v="żywność"/>
    <m/>
    <n v="500"/>
    <s v="J"/>
    <x v="1"/>
    <n v="487375.91340000002"/>
    <n v="13668.52519"/>
    <n v="11229.630510000001"/>
    <n v="9001.81351"/>
    <n v="10318"/>
    <n v="233963"/>
    <n v="131"/>
    <n v="11793"/>
    <n v="147500.76027999999"/>
    <n v="74616.014079999994"/>
    <n v="72884.746200000009"/>
    <n v="31422.2883"/>
    <n v="116078.47198"/>
    <m/>
    <m/>
    <s v="C"/>
    <s v="Manufacturing"/>
    <s v="10"/>
    <s v="MANUFACTURE OF FOOD PRODUCTS"/>
    <s v="Low"/>
    <n v="0.4800462919224765"/>
    <n v="-7.0058551277143888"/>
    <n v="1.8469959763095671E-2"/>
    <n v="6.1028929565596142E-2"/>
    <n v="0.28647861110739031"/>
    <x v="0"/>
    <n v="1"/>
    <n v="0.2130313649933141"/>
    <n v="90.022900763358777"/>
    <n v="3720.4268198473278"/>
    <n v="569.58789374045796"/>
    <x v="4"/>
    <s v="Exp&gt;25"/>
    <s v="Exp&lt;50"/>
    <s v="Decreased Export Intensity"/>
    <n v="0"/>
    <n v="-9.7613760206669398E-2"/>
    <n v="59.998474609239103"/>
    <n v="0.46999409550803328"/>
    <n v="15.940923629883409"/>
    <n v="0.1479105963389209"/>
    <n v="12.46799697765462"/>
    <s v="Yes"/>
    <s v="Yes"/>
    <s v="Yes"/>
    <x v="0"/>
    <s v="Growing"/>
    <n v="57.251908396946561"/>
    <n v="0.45267884558843008"/>
    <n v="11.9821963372881"/>
    <s v="No"/>
    <s v="2.Hiring"/>
    <s v="Hiring"/>
    <n v="69.876526696063593"/>
    <n v="1.6046766712782771E-2"/>
    <n v="0.3751115075825156"/>
    <n v="4.8686449999421087E-2"/>
    <n v="0.48289128652450231"/>
    <s v="25-50"/>
    <n v="0.12979193923745791"/>
    <n v="13.169424653584031"/>
    <n v="4.8751973232011512"/>
    <n v="85.74045801526718"/>
    <n v="4000.71082427481"/>
  </r>
  <r>
    <n v="937"/>
    <n v="901"/>
    <n v="1176"/>
    <n v="1122"/>
    <n v="1079"/>
    <s v="OSI Food Solutions Poland sp. z o.o., Ostróda"/>
    <m/>
    <m/>
    <m/>
    <n v="2001"/>
    <m/>
    <s v="012121527"/>
    <n v="29846"/>
    <n v="5290009100"/>
    <s v="sp. z o.o."/>
    <s v="1011"/>
    <s v="Przetwarzanie i konserwowanie mięsa, z wyłączeniem mięsa z drobiu"/>
    <m/>
    <s v="żywność"/>
    <m/>
    <n v="500"/>
    <s v="J"/>
    <x v="0"/>
    <n v="524093.11797999998"/>
    <n v="13491"/>
    <n v="10287"/>
    <n v="8410"/>
    <n v="10961"/>
    <n v="253080"/>
    <n v="131"/>
    <n v="11232"/>
    <n v="172738"/>
    <n v="84272"/>
    <n v="88466"/>
    <n v="22420"/>
    <n v="150317.46242"/>
    <m/>
    <m/>
    <s v="C"/>
    <s v="Manufacturing"/>
    <s v="10"/>
    <s v="MANUFACTURE OF FOOD PRODUCTS"/>
    <s v="Low"/>
    <n v="0.48289128652450231"/>
    <m/>
    <n v="1.6046766712782771E-2"/>
    <n v="4.8686449999421087E-2"/>
    <n v="0.3751115075825156"/>
    <x v="0"/>
    <n v="1"/>
    <n v="0.12979193923745791"/>
    <n v="85.74045801526718"/>
    <n v="4000.71082427481"/>
    <n v="643.29770992366412"/>
    <x v="4"/>
    <s v="Exp&gt;25"/>
    <s v="Exp&lt;50"/>
    <s v="Decreased Export Intensity"/>
    <n v="0"/>
    <n v="-9.7613760206669398E-2"/>
    <n v="59.998474609239103"/>
    <n v="0.46999409550803328"/>
    <n v="15.940923629883409"/>
    <n v="0.1479105963389209"/>
    <n v="12.46799697765462"/>
    <s v="Yes"/>
    <s v="Yes"/>
    <s v="Yes"/>
    <x v="0"/>
    <s v="Growing"/>
    <n v="57.251908396946561"/>
    <n v="0.45267884558843008"/>
    <n v="11.9821963372881"/>
    <s v="No"/>
    <s v="2.Hiring"/>
    <s v="Hiring"/>
    <n v="69.876526696063593"/>
    <n v="1.6046766712782771E-2"/>
    <n v="0.3751115075825156"/>
    <n v="4.8686449999421087E-2"/>
    <n v="0.48289128652450231"/>
    <s v="25-50"/>
    <n v="0.12979193923745791"/>
    <n v="13.169424653584031"/>
    <n v="4.8751973232011512"/>
    <n v="85.74045801526718"/>
    <n v="4000.71082427481"/>
  </r>
  <r>
    <n v="937"/>
    <n v="901"/>
    <n v="1176"/>
    <n v="1122"/>
    <n v="1079"/>
    <s v="OSI Food Solutions Poland sp. z o.o., Ostróda"/>
    <m/>
    <m/>
    <m/>
    <n v="2001"/>
    <m/>
    <s v="012121527"/>
    <n v="29846"/>
    <n v="5290009100"/>
    <s v="sp. z o.o."/>
    <s v="1011"/>
    <s v="Przetwarzanie i konserwowanie mięsa, z wyłączeniem mięsa z drobiu"/>
    <m/>
    <s v="żywność"/>
    <m/>
    <n v="500"/>
    <s v="J"/>
    <x v="2"/>
    <n v="543289.14741999994"/>
    <n v="12566.96717"/>
    <n v="11250.43635"/>
    <n v="9093.744349999999"/>
    <n v="8595.5"/>
    <n v="246800"/>
    <n v="147"/>
    <n v="13019"/>
    <n v="140436.16959"/>
    <n v="69761.221090000006"/>
    <n v="70674.948499999999"/>
    <n v="40516.032650000001"/>
    <n v="99920.136939999997"/>
    <m/>
    <m/>
    <s v="C"/>
    <s v="Manufacturing"/>
    <s v="10"/>
    <s v="MANUFACTURE OF FOOD PRODUCTS"/>
    <s v="Low"/>
    <n v="0.45427007178777051"/>
    <n v="11.472301458219739"/>
    <n v="1.6738314014157749E-2"/>
    <n v="6.4753577205565807E-2"/>
    <n v="0.2244480457540553"/>
    <x v="0"/>
    <n v="1"/>
    <n v="0.28850140792279921"/>
    <n v="88.564625850340136"/>
    <n v="3695.844540272109"/>
    <n v="474.5661298639456"/>
    <x v="4"/>
    <s v="Exp&gt;25"/>
    <s v="Exp&lt;50"/>
    <s v="Decreased Export Intensity"/>
    <n v="0"/>
    <n v="-9.7613760206669398E-2"/>
    <n v="59.998474609239103"/>
    <n v="0.46999409550803328"/>
    <n v="15.940923629883409"/>
    <n v="0.1479105963389209"/>
    <n v="12.46799697765462"/>
    <s v="Yes"/>
    <s v="Yes"/>
    <s v="Yes"/>
    <x v="0"/>
    <s v="Growing"/>
    <n v="57.251908396946561"/>
    <n v="0.45267884558843008"/>
    <n v="11.9821963372881"/>
    <s v="No"/>
    <s v="2.Hiring"/>
    <s v="Hiring"/>
    <n v="69.876526696063593"/>
    <n v="1.6046766712782771E-2"/>
    <n v="0.3751115075825156"/>
    <n v="4.8686449999421087E-2"/>
    <n v="0.48289128652450231"/>
    <s v="25-50"/>
    <n v="0.12979193923745791"/>
    <n v="13.169424653584031"/>
    <n v="4.8751973232011512"/>
    <n v="85.74045801526718"/>
    <n v="4000.71082427481"/>
  </r>
  <r>
    <n v="937"/>
    <n v="901"/>
    <n v="1176"/>
    <n v="1122"/>
    <n v="1079"/>
    <s v="OSI Food Solutions Poland sp. z o.o., Ostróda"/>
    <m/>
    <m/>
    <m/>
    <n v="2001"/>
    <m/>
    <s v="012121527"/>
    <n v="29846"/>
    <n v="5290009100"/>
    <s v="sp. z o.o."/>
    <s v="1011"/>
    <s v="Przetwarzanie i konserwowanie mięsa, z wyłączeniem mięsa z drobiu"/>
    <m/>
    <s v="żywność"/>
    <m/>
    <n v="500"/>
    <s v="J"/>
    <x v="4"/>
    <n v="838540.9942999999"/>
    <n v="29806.902389999999"/>
    <n v="21302.114860000001"/>
    <n v="16274.656859999999"/>
    <n v="7302"/>
    <n v="323071"/>
    <n v="206"/>
    <n v="20839"/>
    <n v="588796.78986999998"/>
    <n v="486026.9902"/>
    <n v="102769.79966999999"/>
    <n v="60454.314200000001"/>
    <n v="528342.47567000007"/>
    <m/>
    <m/>
    <s v="C"/>
    <s v="Manufacturing"/>
    <s v="10"/>
    <s v="MANUFACTURE OF FOOD PRODUCTS"/>
    <s v="Low"/>
    <n v="0.38527752631783291"/>
    <n v="-3.814532010386174"/>
    <n v="1.9408302003870202E-2"/>
    <n v="2.7640532591207349E-2"/>
    <n v="0.26920588009912449"/>
    <x v="0"/>
    <n v="1"/>
    <n v="0.10267432710247559"/>
    <n v="101.16019417475729"/>
    <n v="4070.5873509708731"/>
    <n v="2359.3543213592229"/>
    <x v="4"/>
    <s v="Exp&gt;25"/>
    <s v="Exp&lt;50"/>
    <s v="Decreased Export Intensity"/>
    <n v="0"/>
    <n v="-9.7613760206669398E-2"/>
    <n v="59.998474609239103"/>
    <n v="0.46999409550803328"/>
    <n v="15.940923629883409"/>
    <n v="0.1479105963389209"/>
    <n v="12.46799697765462"/>
    <s v="Yes"/>
    <s v="Yes"/>
    <s v="Yes"/>
    <x v="0"/>
    <s v="Growing"/>
    <n v="57.251908396946561"/>
    <n v="0.45267884558843008"/>
    <n v="11.9821963372881"/>
    <s v="No"/>
    <s v="2.Hiring"/>
    <s v="Hiring"/>
    <n v="69.876526696063593"/>
    <n v="1.6046766712782771E-2"/>
    <n v="0.3751115075825156"/>
    <n v="4.8686449999421087E-2"/>
    <n v="0.48289128652450231"/>
    <s v="25-50"/>
    <n v="0.12979193923745791"/>
    <n v="13.169424653584031"/>
    <n v="4.8751973232011512"/>
    <n v="85.74045801526718"/>
    <n v="4000.71082427481"/>
  </r>
  <r>
    <n v="937"/>
    <n v="901"/>
    <n v="1176"/>
    <n v="1122"/>
    <n v="1079"/>
    <s v="OSI Food Solutions Poland sp. z o.o., Ostróda"/>
    <m/>
    <m/>
    <m/>
    <n v="2001"/>
    <m/>
    <s v="012121527"/>
    <n v="29846"/>
    <n v="5290009100"/>
    <s v="sp. z o.o."/>
    <s v="1011"/>
    <s v="Przetwarzanie i konserwowanie mięsa, z wyłączeniem mięsa z drobiu"/>
    <m/>
    <s v="żywność"/>
    <m/>
    <n v="500"/>
    <s v="J"/>
    <x v="3"/>
    <n v="871795.92908000003"/>
    <n v="10627.167880000001"/>
    <n v="4993.6156900000015"/>
    <n v="3663.6246900000001"/>
    <n v="7701"/>
    <n v="379095"/>
    <n v="164"/>
    <n v="15675"/>
    <n v="361865.06418999989"/>
    <n v="175663.35417000001"/>
    <n v="186201.71002"/>
    <n v="44179.657340000012"/>
    <n v="317685.40685000003"/>
    <m/>
    <m/>
    <s v="C"/>
    <s v="Manufacturing"/>
    <s v="10"/>
    <s v="MANUFACTURE OF FOOD PRODUCTS"/>
    <s v="Low"/>
    <n v="0.4348437373412104"/>
    <n v="60.466288203994203"/>
    <n v="4.2023879302421118E-3"/>
    <n v="1.012428402891191E-2"/>
    <n v="8.2925602202056359E-2"/>
    <x v="0"/>
    <n v="1"/>
    <n v="0.12208876101065989"/>
    <n v="95.579268292682926"/>
    <n v="5315.8288358536583"/>
    <n v="1071.118013231707"/>
    <x v="4"/>
    <s v="Exp&gt;25"/>
    <s v="Exp&lt;50"/>
    <s v="Decreased Export Intensity"/>
    <n v="0"/>
    <n v="-9.7613760206669398E-2"/>
    <n v="59.998474609239103"/>
    <n v="0.46999409550803328"/>
    <n v="15.940923629883409"/>
    <n v="0.1479105963389209"/>
    <n v="12.46799697765462"/>
    <s v="Yes"/>
    <s v="Yes"/>
    <s v="Yes"/>
    <x v="0"/>
    <s v="Growing"/>
    <n v="57.251908396946561"/>
    <n v="0.45267884558843008"/>
    <n v="11.9821963372881"/>
    <s v="No"/>
    <s v="2.Hiring"/>
    <s v="Hiring"/>
    <n v="69.876526696063593"/>
    <n v="1.6046766712782771E-2"/>
    <n v="0.3751115075825156"/>
    <n v="4.8686449999421087E-2"/>
    <n v="0.48289128652450231"/>
    <s v="25-50"/>
    <n v="0.12979193923745791"/>
    <n v="13.169424653584031"/>
    <n v="4.8751973232011512"/>
    <n v="85.74045801526718"/>
    <n v="4000.71082427481"/>
  </r>
  <r>
    <n v="837"/>
    <n v="702"/>
    <n v="993"/>
    <n v="1022"/>
    <n v="1081"/>
    <s v="Bispol sp. z o.o., Łańcut"/>
    <m/>
    <n v="1993"/>
    <m/>
    <n v="2006"/>
    <m/>
    <n v="690265959"/>
    <n v="261122"/>
    <n v="8150006310"/>
    <s v="sp. z o.o."/>
    <s v="3299"/>
    <s v="Produkcja pozostałych wyrobów, gdzie indziej niesklasyfikowana"/>
    <s v="Inna produkcja "/>
    <s v="produkcja"/>
    <s v="Niemcy, Szwecja, Finlandia, Szwajcaria, Portugalia"/>
    <n v="400"/>
    <s v="J"/>
    <x v="0"/>
    <n v="538087.41611999995"/>
    <n v="52626.448049999999"/>
    <n v="49695.691420000003"/>
    <n v="49154.383419999998"/>
    <n v="14947.996520000001"/>
    <n v="264409"/>
    <n v="763"/>
    <n v="48964.77723"/>
    <n v="295988.87183999998"/>
    <n v="120258.79917"/>
    <n v="175730.07266999999"/>
    <n v="215111.29599000001"/>
    <n v="80877.575849999994"/>
    <m/>
    <m/>
    <s v="C"/>
    <s v="Manufacturing"/>
    <s v="32"/>
    <s v="OTHER MANUFACTURING"/>
    <s v="Medium-high"/>
    <n v="0.4913867005227151"/>
    <m/>
    <n v="9.1350182047442607E-2"/>
    <n v="0.16606834951069019"/>
    <n v="0.22850675132506779"/>
    <x v="1"/>
    <n v="0"/>
    <n v="0.72675467375773772"/>
    <n v="64.17401996068152"/>
    <n v="705.22597132372209"/>
    <n v="157.6131050720839"/>
    <x v="4"/>
    <s v="Exp&gt;25"/>
    <s v="Exp&lt;50"/>
    <s v="Decreased Export Intensity"/>
    <n v="0"/>
    <n v="-4.9060670186591222E-2"/>
    <n v="75.430474147992982"/>
    <n v="0.56207261972534539"/>
    <n v="27.12353199129927"/>
    <n v="0.239989120556233"/>
    <n v="15.086997334052761"/>
    <s v="No"/>
    <s v="Yes"/>
    <s v="No"/>
    <x v="0"/>
    <s v="Growing"/>
    <n v="15.46526867627785"/>
    <n v="0.14379959465172301"/>
    <n v="3.6603909947989788"/>
    <s v="No"/>
    <s v="2.Hiring"/>
    <s v="Hiring"/>
    <n v="366.24883620181703"/>
    <n v="9.1350182047442607E-2"/>
    <n v="0.22850675132506779"/>
    <n v="0.16606834951069019"/>
    <n v="0.4913867005227151"/>
    <s v="25-50"/>
    <n v="0.72675467375773772"/>
    <n v="13.19577630943933"/>
    <n v="6.6372580312844569"/>
    <n v="64.17401996068152"/>
    <n v="705.22597132372209"/>
  </r>
  <r>
    <n v="837"/>
    <n v="702"/>
    <n v="993"/>
    <n v="1022"/>
    <n v="1081"/>
    <s v="Bispol sp. z o.o., Łańcut"/>
    <m/>
    <n v="1993"/>
    <m/>
    <n v="2006"/>
    <m/>
    <n v="690265959"/>
    <n v="261122"/>
    <n v="8150006310"/>
    <s v="sp. z o.o."/>
    <s v="3299"/>
    <s v="Produkcja pozostałych wyrobów, gdzie indziej niesklasyfikowana"/>
    <s v="Inna produkcja "/>
    <s v="produkcja"/>
    <s v="Niemcy, Szwecja, Finlandia, Szwajcaria, Portugalia"/>
    <n v="400"/>
    <s v="J"/>
    <x v="1"/>
    <n v="645926.72949000006"/>
    <n v="89014.349569999991"/>
    <n v="87875.072830000005"/>
    <n v="83024.361829999994"/>
    <n v="16320.258040000001"/>
    <n v="271576.86435572692"/>
    <n v="848"/>
    <n v="51711.816500000001"/>
    <n v="344475.95085999998"/>
    <n v="131813.05483000001"/>
    <n v="212662.89603"/>
    <n v="268135.65782000002"/>
    <n v="76340.293040000004"/>
    <m/>
    <m/>
    <s v="C"/>
    <s v="Manufacturing"/>
    <s v="32"/>
    <s v="OTHER MANUFACTURING"/>
    <s v="Medium-high"/>
    <n v="0.42044531052330658"/>
    <n v="20.041225670653979"/>
    <n v="0.12853526265363399"/>
    <n v="0.24101642399919609"/>
    <n v="0.30963566168336493"/>
    <x v="1"/>
    <n v="0"/>
    <n v="0.77838716215337234"/>
    <n v="60.980915683962273"/>
    <n v="761.70604892688687"/>
    <n v="155.43992314858491"/>
    <x v="4"/>
    <s v="Exp&gt;25"/>
    <s v="Exp&lt;50"/>
    <s v="Decreased Export Intensity"/>
    <n v="0"/>
    <n v="-4.9060670186591222E-2"/>
    <n v="75.430474147992982"/>
    <n v="0.56207261972534539"/>
    <n v="27.12353199129927"/>
    <n v="0.239989120556233"/>
    <n v="15.086997334052761"/>
    <s v="No"/>
    <s v="Yes"/>
    <s v="No"/>
    <x v="0"/>
    <s v="Growing"/>
    <n v="15.46526867627785"/>
    <n v="0.14379959465172301"/>
    <n v="3.6603909947989788"/>
    <s v="No"/>
    <s v="2.Hiring"/>
    <s v="Hiring"/>
    <n v="366.24883620181703"/>
    <n v="9.1350182047442607E-2"/>
    <n v="0.22850675132506779"/>
    <n v="0.16606834951069019"/>
    <n v="0.4913867005227151"/>
    <s v="25-50"/>
    <n v="0.72675467375773772"/>
    <n v="13.19577630943933"/>
    <n v="6.6372580312844569"/>
    <n v="64.17401996068152"/>
    <n v="705.22597132372209"/>
  </r>
  <r>
    <n v="837"/>
    <n v="702"/>
    <n v="993"/>
    <n v="1022"/>
    <n v="1081"/>
    <s v="Bispol sp. z o.o., Łańcut"/>
    <m/>
    <n v="1993"/>
    <m/>
    <n v="2006"/>
    <m/>
    <n v="690265959"/>
    <n v="261122"/>
    <n v="8150006310"/>
    <s v="sp. z o.o."/>
    <s v="3299"/>
    <s v="Produkcja pozostałych wyrobów, gdzie indziej niesklasyfikowana"/>
    <s v="Inna produkcja "/>
    <s v="produkcja"/>
    <s v="Niemcy, Szwecja, Finlandia, Szwajcaria, Portugalia"/>
    <n v="400"/>
    <s v="J"/>
    <x v="4"/>
    <n v="943969.30542999995"/>
    <n v="119267.367"/>
    <n v="110706.52899999999"/>
    <n v="88549.361000000004"/>
    <n v="25195.003570000001"/>
    <n v="417542.19562999997"/>
    <n v="881"/>
    <n v="71836.24699"/>
    <n v="598494.33571999997"/>
    <n v="179606.79561"/>
    <n v="418887.54011"/>
    <n v="516909.91498"/>
    <n v="81584.420719999995"/>
    <m/>
    <m/>
    <s v="C"/>
    <s v="Manufacturing"/>
    <s v="32"/>
    <s v="OTHER MANUFACTURING"/>
    <s v="Medium-high"/>
    <n v="0.44232603033612389"/>
    <n v="-12.565517564765941"/>
    <n v="9.3805339316264863E-2"/>
    <n v="0.14795354895627119"/>
    <n v="0.1713052089616546"/>
    <x v="1"/>
    <n v="0"/>
    <n v="0.86368388826629017"/>
    <n v="81.539440397275825"/>
    <n v="1071.4748075255391"/>
    <n v="203.86696437003411"/>
    <x v="4"/>
    <s v="Exp&gt;25"/>
    <s v="Exp&lt;50"/>
    <s v="Decreased Export Intensity"/>
    <n v="0"/>
    <n v="-4.9060670186591222E-2"/>
    <n v="75.430474147992982"/>
    <n v="0.56207261972534539"/>
    <n v="27.12353199129927"/>
    <n v="0.239989120556233"/>
    <n v="15.086997334052761"/>
    <s v="No"/>
    <s v="Yes"/>
    <s v="No"/>
    <x v="0"/>
    <s v="Growing"/>
    <n v="15.46526867627785"/>
    <n v="0.14379959465172301"/>
    <n v="3.6603909947989788"/>
    <s v="No"/>
    <s v="2.Hiring"/>
    <s v="Hiring"/>
    <n v="366.24883620181703"/>
    <n v="9.1350182047442607E-2"/>
    <n v="0.22850675132506779"/>
    <n v="0.16606834951069019"/>
    <n v="0.4913867005227151"/>
    <s v="25-50"/>
    <n v="0.72675467375773772"/>
    <n v="13.19577630943933"/>
    <n v="6.6372580312844569"/>
    <n v="64.17401996068152"/>
    <n v="705.22597132372209"/>
  </r>
  <r>
    <n v="837"/>
    <n v="702"/>
    <n v="993"/>
    <n v="1022"/>
    <n v="1081"/>
    <s v="Bispol sp. z o.o., Łańcut"/>
    <m/>
    <n v="1993"/>
    <m/>
    <n v="2006"/>
    <m/>
    <n v="690265959"/>
    <n v="261122"/>
    <n v="8150006310"/>
    <s v="sp. z o.o."/>
    <s v="3299"/>
    <s v="Produkcja pozostałych wyrobów, gdzie indziej niesklasyfikowana"/>
    <s v="Inna produkcja "/>
    <s v="produkcja"/>
    <s v="Niemcy, Szwecja, Finlandia, Szwajcaria, Portugalia"/>
    <n v="400"/>
    <s v="J"/>
    <x v="2"/>
    <n v="1007789.10554"/>
    <n v="106514.61560999999"/>
    <n v="103110.04612"/>
    <n v="103243.52912000001"/>
    <n v="18207.87673"/>
    <n v="510391"/>
    <n v="881"/>
    <n v="60217.978669999997"/>
    <n v="552921.29738"/>
    <n v="167154.73921"/>
    <n v="385766.55816999997"/>
    <n v="361379.18693999999"/>
    <n v="191542.11043999999"/>
    <m/>
    <m/>
    <s v="C"/>
    <s v="Manufacturing"/>
    <s v="32"/>
    <s v="OTHER MANUFACTURING"/>
    <s v="Medium-high"/>
    <n v="0.5064462368111422"/>
    <n v="56.022201827088523"/>
    <n v="0.102445569764995"/>
    <n v="0.18672373375599061"/>
    <n v="0.28569306936080302"/>
    <x v="1"/>
    <n v="0"/>
    <n v="0.65358160130995813"/>
    <n v="68.351848660612944"/>
    <n v="1143.914989262202"/>
    <n v="189.73296164585699"/>
    <x v="2"/>
    <s v="Exp&gt;25"/>
    <s v="Exp&lt;50"/>
    <s v="Decreased Export Intensity"/>
    <n v="0"/>
    <n v="-4.9060670186591222E-2"/>
    <n v="75.430474147992982"/>
    <n v="0.56207261972534539"/>
    <n v="27.12353199129927"/>
    <n v="0.239989120556233"/>
    <n v="15.086997334052761"/>
    <s v="No"/>
    <s v="Yes"/>
    <s v="No"/>
    <x v="0"/>
    <s v="Growing"/>
    <n v="15.46526867627785"/>
    <n v="0.14379959465172301"/>
    <n v="3.6603909947989788"/>
    <s v="No"/>
    <s v="2.Hiring"/>
    <s v="Hiring"/>
    <n v="366.24883620181703"/>
    <n v="9.1350182047442607E-2"/>
    <n v="0.22850675132506779"/>
    <n v="0.16606834951069019"/>
    <n v="0.4913867005227151"/>
    <s v="25-50"/>
    <n v="0.72675467375773772"/>
    <n v="13.19577630943933"/>
    <n v="6.6372580312844569"/>
    <n v="64.17401996068152"/>
    <n v="705.22597132372209"/>
  </r>
  <r>
    <n v="837"/>
    <n v="702"/>
    <n v="993"/>
    <n v="1022"/>
    <n v="1081"/>
    <s v="Bispol sp. z o.o., Łańcut"/>
    <m/>
    <n v="1993"/>
    <m/>
    <n v="2006"/>
    <m/>
    <n v="690265959"/>
    <n v="261122"/>
    <n v="8150006310"/>
    <s v="sp. z o.o."/>
    <s v="3299"/>
    <s v="Produkcja pozostałych wyrobów, gdzie indziej niesklasyfikowana"/>
    <s v="Inna produkcja "/>
    <s v="produkcja"/>
    <s v="Niemcy, Szwecja, Finlandia, Szwajcaria, Portugalia"/>
    <n v="400"/>
    <s v="J"/>
    <x v="3"/>
    <n v="1079630.46059"/>
    <n v="135599.66826000001"/>
    <n v="123863.43158"/>
    <n v="109838.16558"/>
    <n v="23024.605350000002"/>
    <n v="528355.39269000001"/>
    <n v="887"/>
    <n v="63219.018880000003"/>
    <n v="624851.83705999993"/>
    <n v="185709.08056999999"/>
    <n v="439142.75649"/>
    <n v="451217.35252000001"/>
    <n v="173634.48454"/>
    <m/>
    <m/>
    <s v="C"/>
    <s v="Manufacturing"/>
    <s v="32"/>
    <s v="OTHER MANUFACTURING"/>
    <s v="Medium-high"/>
    <n v="0.48938540730062652"/>
    <n v="7.1286100092841531"/>
    <n v="0.10173681605831621"/>
    <n v="0.1757827361071726"/>
    <n v="0.24342628883079459"/>
    <x v="1"/>
    <n v="0"/>
    <n v="0.72211895005867266"/>
    <n v="71.272851048478017"/>
    <n v="1217.1707560202931"/>
    <n v="209.36762183765501"/>
    <x v="4"/>
    <s v="Exp&gt;25"/>
    <s v="Exp&lt;50"/>
    <s v="Decreased Export Intensity"/>
    <n v="0"/>
    <n v="-4.9060670186591222E-2"/>
    <n v="75.430474147992982"/>
    <n v="0.56207261972534539"/>
    <n v="27.12353199129927"/>
    <n v="0.239989120556233"/>
    <n v="15.086997334052761"/>
    <s v="No"/>
    <s v="Yes"/>
    <s v="No"/>
    <x v="0"/>
    <s v="Growing"/>
    <n v="15.46526867627785"/>
    <n v="0.14379959465172301"/>
    <n v="3.6603909947989788"/>
    <s v="No"/>
    <s v="2.Hiring"/>
    <s v="Hiring"/>
    <n v="366.24883620181703"/>
    <n v="9.1350182047442607E-2"/>
    <n v="0.22850675132506779"/>
    <n v="0.16606834951069019"/>
    <n v="0.4913867005227151"/>
    <s v="25-50"/>
    <n v="0.72675467375773772"/>
    <n v="13.19577630943933"/>
    <n v="6.6372580312844569"/>
    <n v="64.17401996068152"/>
    <n v="705.22597132372209"/>
  </r>
  <r>
    <m/>
    <m/>
    <m/>
    <m/>
    <n v="1082"/>
    <s v="Cinema City Poland sp. z o.o."/>
    <m/>
    <m/>
    <m/>
    <m/>
    <m/>
    <n v="16208573"/>
    <n v="707019"/>
    <n v="5213097055"/>
    <s v="sp. z o.o."/>
    <s v="5914"/>
    <s v="Działalność związana z projekcją filmów"/>
    <m/>
    <s v="media, telekomunkacja, IT"/>
    <m/>
    <n v="500"/>
    <s v="J"/>
    <x v="2"/>
    <n v="196586.00792"/>
    <n v="-36794.78658"/>
    <n v="-10540.846680000001"/>
    <n v="-8923.5441599999995"/>
    <n v="26580.15508"/>
    <n v="7093"/>
    <n v="268"/>
    <n v="17322.54954"/>
    <n v="642292.29019000009"/>
    <n v="239817.36212000001"/>
    <n v="402474.92807000002"/>
    <n v="388952.59665000002"/>
    <n v="253339.69354000001"/>
    <m/>
    <m/>
    <s v="J"/>
    <s v="Information and Communication"/>
    <s v="59"/>
    <s v="ACTIVITIES RELATED TO THE PRODUCTION OF FILMS, VIDEOS, TELEVISION PROGRAMMES, SOUND AND MUSIC RECORDINGS"/>
    <s v="Medium-high"/>
    <n v="3.6080899526107033E-2"/>
    <n v="-8.0927142536559966"/>
    <n v="-4.5392570175347403E-2"/>
    <n v="-1.3893276155253671E-2"/>
    <n v="-2.2942497972393981E-2"/>
    <x v="0"/>
    <n v="1"/>
    <n v="0.60556946205121298"/>
    <n v="64.636378880597022"/>
    <n v="733.52988029850735"/>
    <n v="894.84090343283583"/>
    <x v="0"/>
    <s v="Exp&lt;25"/>
    <s v="Exp&lt;50"/>
    <s v="Decreased Export Intensity"/>
    <n v="0"/>
    <n v="-5.2350539775811384E-3"/>
    <n v="-1.8557709203982"/>
    <n v="-1.8732063941738989E-2"/>
    <n v="-28.88099342057841"/>
    <n v="-0.34081556311085309"/>
    <n v="-0.46720677629762403"/>
    <s v="Yes"/>
    <s v="No"/>
    <s v="No"/>
    <x v="2"/>
    <s v="Declining"/>
    <n v="-36.27684964200477"/>
    <n v="-0.45062226152188778"/>
    <n v="-10.65416548905463"/>
    <s v="Yes"/>
    <s v="0.Reducing"/>
    <s v="Reducing"/>
    <n v="674.95738918237635"/>
    <n v="0.1287293049836121"/>
    <n v="0.14085410710404439"/>
    <n v="0.1097701402156086"/>
    <n v="6.3832713215014247E-3"/>
    <s v="0-10"/>
    <n v="0.77931799414641778"/>
    <n v="13.16839927587341"/>
    <n v="6.0378709199221374"/>
    <n v="64.417661097852033"/>
    <n v="1249.536992840096"/>
  </r>
  <r>
    <m/>
    <m/>
    <m/>
    <m/>
    <n v="1082"/>
    <s v="Cinema City Poland sp. z o.o."/>
    <m/>
    <m/>
    <m/>
    <m/>
    <m/>
    <n v="16208573"/>
    <n v="707019"/>
    <n v="5213097055"/>
    <s v="sp. z o.o."/>
    <s v="5914"/>
    <s v="Działalność związana z projekcją filmów"/>
    <m/>
    <s v="media, telekomunkacja, IT"/>
    <m/>
    <n v="500"/>
    <s v="J"/>
    <x v="1"/>
    <n v="213896"/>
    <n v="-77702"/>
    <n v="-87744"/>
    <n v="-80612"/>
    <n v="28296"/>
    <n v="3930"/>
    <n v="339"/>
    <n v="16423"/>
    <n v="631867"/>
    <n v="298628"/>
    <n v="333240"/>
    <n v="397876"/>
    <n v="233991.31620999999"/>
    <m/>
    <m/>
    <s v="J"/>
    <s v="Information and Communication"/>
    <s v="59"/>
    <s v="ACTIVITIES RELATED TO THE PRODUCTION OF FILMS, VIDEOS, TELEVISION PROGRAMMES, SOUND AND MUSIC RECORDINGS"/>
    <s v="Medium-high"/>
    <n v="1.8373415117627259E-2"/>
    <n v="-59.145535530105661"/>
    <n v="-0.37687474286569173"/>
    <n v="-0.1275774807040089"/>
    <n v="-0.20260583699444051"/>
    <x v="0"/>
    <n v="1"/>
    <n v="0.62968314534546033"/>
    <n v="48.445427728613573"/>
    <n v="630.96165191740408"/>
    <n v="880.90855457227144"/>
    <x v="0"/>
    <s v="Exp&lt;25"/>
    <s v="Exp&lt;50"/>
    <s v="Decreased Export Intensity"/>
    <n v="0"/>
    <n v="-5.2350539775811384E-3"/>
    <n v="-1.8557709203982"/>
    <n v="-1.8732063941738989E-2"/>
    <n v="-28.88099342057841"/>
    <n v="-0.34081556311085309"/>
    <n v="-0.46720677629762403"/>
    <s v="Yes"/>
    <s v="No"/>
    <s v="No"/>
    <x v="2"/>
    <s v="Declining"/>
    <n v="-36.27684964200477"/>
    <n v="-0.45062226152188778"/>
    <n v="-10.65416548905463"/>
    <s v="Yes"/>
    <s v="0.Reducing"/>
    <s v="Reducing"/>
    <n v="674.95738918237635"/>
    <n v="0.1287293049836121"/>
    <n v="0.14085410710404439"/>
    <n v="0.1097701402156086"/>
    <n v="6.3832713215014247E-3"/>
    <s v="0-10"/>
    <n v="0.77931799414641778"/>
    <n v="13.16839927587341"/>
    <n v="6.0378709199221374"/>
    <n v="64.417661097852033"/>
    <n v="1249.536992840096"/>
  </r>
  <r>
    <m/>
    <m/>
    <m/>
    <m/>
    <n v="1082"/>
    <s v="Cinema City Poland sp. z o.o."/>
    <m/>
    <m/>
    <m/>
    <m/>
    <m/>
    <n v="16208573"/>
    <n v="707019"/>
    <n v="5213097055"/>
    <s v="sp. z o.o."/>
    <s v="5914"/>
    <s v="Działalność związana z projekcją filmów"/>
    <m/>
    <s v="media, telekomunkacja, IT"/>
    <m/>
    <n v="500"/>
    <s v="J"/>
    <x v="3"/>
    <n v="400588.56675"/>
    <n v="-33136.525420000013"/>
    <n v="-126263.11268999999"/>
    <n v="-118883.91591"/>
    <n v="20676.729579999999"/>
    <n v="626"/>
    <n v="261"/>
    <n v="22918.464749999999"/>
    <n v="487613.22989999998"/>
    <n v="191197.09938"/>
    <n v="296416.13052000001"/>
    <n v="270068.68073999998"/>
    <n v="217544.54916"/>
    <m/>
    <m/>
    <s v="J"/>
    <s v="Information and Communication"/>
    <s v="59"/>
    <s v="ACTIVITIES RELATED TO THE PRODUCTION OF FILMS, VIDEOS, TELEVISION PROGRAMMES, SOUND AND MUSIC RECORDINGS"/>
    <s v="Medium-high"/>
    <n v="1.5627006159431281E-3"/>
    <n v="103.77267486555709"/>
    <n v="-0.29677311280876689"/>
    <n v="-0.2438078145139351"/>
    <n v="-0.4401988249220638"/>
    <x v="0"/>
    <n v="1"/>
    <n v="0.55385839468585751"/>
    <n v="87.810209770114938"/>
    <n v="1534.8220948275859"/>
    <n v="732.55593632183911"/>
    <x v="0"/>
    <s v="Exp&lt;25"/>
    <s v="Exp&lt;50"/>
    <s v="Decreased Export Intensity"/>
    <n v="0"/>
    <n v="-5.2350539775811384E-3"/>
    <n v="-1.8557709203982"/>
    <n v="-1.8732063941738989E-2"/>
    <n v="-28.88099342057841"/>
    <n v="-0.34081556311085309"/>
    <n v="-0.46720677629762403"/>
    <s v="Yes"/>
    <s v="No"/>
    <s v="No"/>
    <x v="2"/>
    <s v="Declining"/>
    <n v="-36.27684964200477"/>
    <n v="-0.45062226152188778"/>
    <n v="-10.65416548905463"/>
    <s v="Yes"/>
    <s v="0.Reducing"/>
    <s v="Reducing"/>
    <n v="674.95738918237635"/>
    <n v="0.1287293049836121"/>
    <n v="0.14085410710404439"/>
    <n v="0.1097701402156086"/>
    <n v="6.3832713215014247E-3"/>
    <s v="0-10"/>
    <n v="0.77931799414641778"/>
    <n v="13.16839927587341"/>
    <n v="6.0378709199221374"/>
    <n v="64.417661097852033"/>
    <n v="1249.536992840096"/>
  </r>
  <r>
    <m/>
    <m/>
    <m/>
    <m/>
    <n v="1082"/>
    <s v="Cinema City Poland sp. z o.o."/>
    <m/>
    <m/>
    <m/>
    <m/>
    <m/>
    <n v="16208573"/>
    <n v="707019"/>
    <n v="5213097055"/>
    <s v="sp. z o.o."/>
    <s v="5914"/>
    <s v="Działalność związana z projekcją filmów"/>
    <m/>
    <s v="media, telekomunkacja, IT"/>
    <m/>
    <n v="500"/>
    <s v="J"/>
    <x v="4"/>
    <n v="513840"/>
    <n v="39343"/>
    <n v="24192"/>
    <n v="22228"/>
    <n v="19467"/>
    <n v="590"/>
    <n v="267"/>
    <n v="27229"/>
    <n v="474328"/>
    <n v="182945"/>
    <n v="291383"/>
    <n v="292297"/>
    <n v="182031"/>
    <m/>
    <m/>
    <s v="J"/>
    <s v="Information and Communication"/>
    <s v="59"/>
    <s v="ACTIVITIES RELATED TO THE PRODUCTION OF FILMS, VIDEOS, TELEVISION PROGRAMMES, SOUND AND MUSIC RECORDINGS"/>
    <s v="Medium-high"/>
    <n v="1.148217343920287E-3"/>
    <n v="28.271259504188031"/>
    <n v="4.3258601899423953E-2"/>
    <n v="4.6862086994653489E-2"/>
    <n v="7.604593957515815E-2"/>
    <x v="0"/>
    <n v="1"/>
    <n v="0.61623391408476835"/>
    <n v="101.9812734082397"/>
    <n v="1924.4943820224721"/>
    <n v="685.18726591760299"/>
    <x v="0"/>
    <s v="Exp&lt;25"/>
    <s v="Exp&lt;50"/>
    <s v="Decreased Export Intensity"/>
    <n v="0"/>
    <n v="-5.2350539775811384E-3"/>
    <n v="-1.8557709203982"/>
    <n v="-1.8732063941738989E-2"/>
    <n v="-28.88099342057841"/>
    <n v="-0.34081556311085309"/>
    <n v="-0.46720677629762403"/>
    <s v="Yes"/>
    <s v="No"/>
    <s v="No"/>
    <x v="2"/>
    <s v="Declining"/>
    <n v="-36.27684964200477"/>
    <n v="-0.45062226152188778"/>
    <n v="-10.65416548905463"/>
    <s v="Yes"/>
    <s v="0.Reducing"/>
    <s v="Reducing"/>
    <n v="674.95738918237635"/>
    <n v="0.1287293049836121"/>
    <n v="0.14085410710404439"/>
    <n v="0.1097701402156086"/>
    <n v="6.3832713215014247E-3"/>
    <s v="0-10"/>
    <n v="0.77931799414641778"/>
    <n v="13.16839927587341"/>
    <n v="6.0378709199221374"/>
    <n v="64.417661097852033"/>
    <n v="1249.536992840096"/>
  </r>
  <r>
    <m/>
    <m/>
    <m/>
    <m/>
    <n v="1082"/>
    <s v="Cinema City Poland sp. z o.o."/>
    <m/>
    <m/>
    <m/>
    <m/>
    <m/>
    <n v="16208573"/>
    <n v="707019"/>
    <n v="5213097055"/>
    <s v="sp. z o.o."/>
    <s v="5914"/>
    <s v="Działalność związana z projekcją filmów"/>
    <m/>
    <s v="media, telekomunkacja, IT"/>
    <m/>
    <n v="500"/>
    <s v="J"/>
    <x v="0"/>
    <n v="523556"/>
    <n v="68947"/>
    <n v="82237"/>
    <n v="67397"/>
    <n v="28833"/>
    <n v="3342"/>
    <n v="419"/>
    <n v="26991"/>
    <n v="613983"/>
    <n v="283542"/>
    <n v="330441"/>
    <n v="478488"/>
    <n v="135494.90354"/>
    <m/>
    <m/>
    <s v="J"/>
    <s v="Information and Communication"/>
    <s v="59"/>
    <s v="ACTIVITIES RELATED TO THE PRODUCTION OF FILMS, VIDEOS, TELEVISION PROGRAMMES, SOUND AND MUSIC RECORDINGS"/>
    <s v="Medium-high"/>
    <n v="6.3832713215014247E-3"/>
    <m/>
    <n v="0.1287293049836121"/>
    <n v="0.1097701402156086"/>
    <n v="0.14085410710404439"/>
    <x v="0"/>
    <n v="1"/>
    <n v="0.77931799414641778"/>
    <n v="64.417661097852033"/>
    <n v="1249.536992840096"/>
    <n v="676.71121718377083"/>
    <x v="0"/>
    <s v="Exp&lt;25"/>
    <s v="Exp&lt;50"/>
    <s v="Decreased Export Intensity"/>
    <n v="0"/>
    <n v="-5.2350539775811384E-3"/>
    <n v="-1.8557709203982"/>
    <n v="-1.8732063941738989E-2"/>
    <n v="-28.88099342057841"/>
    <n v="-0.34081556311085309"/>
    <n v="-0.46720677629762403"/>
    <s v="Yes"/>
    <s v="No"/>
    <s v="No"/>
    <x v="2"/>
    <s v="Declining"/>
    <n v="-36.27684964200477"/>
    <n v="-0.45062226152188778"/>
    <n v="-10.65416548905463"/>
    <s v="Yes"/>
    <s v="0.Reducing"/>
    <s v="Reducing"/>
    <n v="674.95738918237635"/>
    <n v="0.1287293049836121"/>
    <n v="0.14085410710404439"/>
    <n v="0.1097701402156086"/>
    <n v="6.3832713215014247E-3"/>
    <s v="0-10"/>
    <n v="0.77931799414641778"/>
    <n v="13.16839927587341"/>
    <n v="6.0378709199221374"/>
    <n v="64.417661097852033"/>
    <n v="1249.536992840096"/>
  </r>
  <r>
    <m/>
    <m/>
    <n v="1018"/>
    <n v="1068"/>
    <n v="1083"/>
    <s v="Rug Riello Urządzenia Grzewcze SA, Warszawa"/>
    <m/>
    <m/>
    <m/>
    <m/>
    <m/>
    <s v="016420451"/>
    <n v="211105"/>
    <n v="5252208783"/>
    <s v="SA"/>
    <s v="2521"/>
    <s v="Produkcja grzejników i kotłów centralnego ogrzewania"/>
    <m/>
    <s v="budownictwo"/>
    <m/>
    <n v="500"/>
    <s v="J"/>
    <x v="1"/>
    <n v="516028.93401000003"/>
    <n v="44373.439639999997"/>
    <n v="46078.722479999997"/>
    <n v="37061.251609999999"/>
    <n v="4222.6424400000014"/>
    <n v="458496"/>
    <n v="412"/>
    <n v="26849.062849999998"/>
    <n v="368050.07533000002"/>
    <n v="37419.852919999998"/>
    <n v="330630.22240999999"/>
    <n v="109374.53474"/>
    <n v="258675.54058999999"/>
    <m/>
    <m/>
    <s v="C"/>
    <s v="Manufacturing"/>
    <s v="25"/>
    <s v="MANUFACTURE OF FABRICATED METAL PRODUCTS, EXCEPT MACHINERY AND EQUIPMENT"/>
    <s v="Medium-low"/>
    <n v="0.88850831761909488"/>
    <n v="-1.191015394955286"/>
    <n v="7.1820103810849106E-2"/>
    <n v="0.100696220688911"/>
    <n v="0.33884717039574402"/>
    <x v="0"/>
    <n v="1"/>
    <n v="0.2971729720254313"/>
    <n v="65.167628276699034"/>
    <n v="1252.4974126456309"/>
    <n v="90.824885728155351"/>
    <x v="3"/>
    <s v="Exp&gt;25"/>
    <s v="Exp&gt;50"/>
    <s v="Decreased Export Intensity"/>
    <n v="0"/>
    <n v="-8.3869891395696561E-2"/>
    <n v="8.2611934154014666"/>
    <n v="7.9376578924280849E-2"/>
    <n v="-21.549859843911982"/>
    <n v="-0.24270692024483331"/>
    <n v="2.0042348662685949"/>
    <s v="Yes"/>
    <s v="Yes"/>
    <s v="Yes"/>
    <x v="3"/>
    <s v="Declining"/>
    <n v="-12"/>
    <n v="-0.12783337150988491"/>
    <n v="-3.145307188309876"/>
    <s v="Yes"/>
    <s v="0.Reducing"/>
    <s v="Reducing"/>
    <n v="267.20676767676758"/>
    <n v="5.9887141957189013E-2"/>
    <n v="0.34213952063710851"/>
    <n v="0.1217372350280639"/>
    <n v="0.89816543449580566"/>
    <s v="75-100"/>
    <n v="0.3558116723884257"/>
    <n v="13.165899764625211"/>
    <n v="6.1092475827643664"/>
    <n v="59.295828977777767"/>
    <n v="1160.5533333333331"/>
  </r>
  <r>
    <m/>
    <m/>
    <n v="1018"/>
    <n v="1068"/>
    <n v="1083"/>
    <s v="Rug Riello Urządzenia Grzewcze SA, Warszawa"/>
    <m/>
    <m/>
    <m/>
    <m/>
    <m/>
    <s v="016420451"/>
    <n v="211105"/>
    <n v="5252208783"/>
    <s v="SA"/>
    <s v="2521"/>
    <s v="Produkcja grzejników i kotłów centralnego ogrzewania"/>
    <m/>
    <s v="budownictwo"/>
    <m/>
    <n v="500"/>
    <s v="J"/>
    <x v="0"/>
    <n v="522249"/>
    <n v="37739"/>
    <n v="38850"/>
    <n v="31276"/>
    <n v="4609"/>
    <n v="469066"/>
    <n v="450"/>
    <n v="26683.123039999999"/>
    <n v="256914"/>
    <n v="38279"/>
    <n v="218635"/>
    <n v="91413"/>
    <n v="165500.42374"/>
    <m/>
    <m/>
    <s v="C"/>
    <s v="Manufacturing"/>
    <s v="25"/>
    <s v="MANUFACTURE OF FABRICATED METAL PRODUCTS, EXCEPT MACHINERY AND EQUIPMENT"/>
    <s v="Medium-low"/>
    <n v="0.89816543449580566"/>
    <m/>
    <n v="5.9887141957189013E-2"/>
    <n v="0.1217372350280639"/>
    <n v="0.34213952063710851"/>
    <x v="0"/>
    <n v="1"/>
    <n v="0.3558116723884257"/>
    <n v="59.295828977777767"/>
    <n v="1160.5533333333331"/>
    <n v="85.064444444444447"/>
    <x v="3"/>
    <s v="Exp&gt;25"/>
    <s v="Exp&gt;50"/>
    <s v="Decreased Export Intensity"/>
    <n v="0"/>
    <n v="-8.3869891395696561E-2"/>
    <n v="8.2611934154014666"/>
    <n v="7.9376578924280849E-2"/>
    <n v="-21.549859843911982"/>
    <n v="-0.24270692024483331"/>
    <n v="2.0042348662685949"/>
    <s v="Yes"/>
    <s v="Yes"/>
    <s v="Yes"/>
    <x v="3"/>
    <s v="Declining"/>
    <n v="-12"/>
    <n v="-0.12783337150988491"/>
    <n v="-3.145307188309876"/>
    <s v="Yes"/>
    <s v="0.Reducing"/>
    <s v="Reducing"/>
    <n v="267.20676767676758"/>
    <n v="5.9887141957189013E-2"/>
    <n v="0.34213952063710851"/>
    <n v="0.1217372350280639"/>
    <n v="0.89816543449580566"/>
    <s v="75-100"/>
    <n v="0.3558116723884257"/>
    <n v="13.165899764625211"/>
    <n v="6.1092475827643664"/>
    <n v="59.295828977777767"/>
    <n v="1160.5533333333331"/>
  </r>
  <r>
    <m/>
    <m/>
    <n v="1018"/>
    <n v="1068"/>
    <n v="1083"/>
    <s v="Rug Riello Urządzenia Grzewcze SA, Warszawa"/>
    <m/>
    <m/>
    <m/>
    <m/>
    <m/>
    <s v="016420451"/>
    <n v="211105"/>
    <n v="5252208783"/>
    <s v="SA"/>
    <s v="2521"/>
    <s v="Produkcja grzejników i kotłów centralnego ogrzewania"/>
    <m/>
    <s v="budownictwo"/>
    <m/>
    <n v="500"/>
    <s v="J"/>
    <x v="4"/>
    <n v="565393"/>
    <n v="32385"/>
    <n v="28678"/>
    <n v="22463"/>
    <n v="4856"/>
    <n v="460397"/>
    <n v="396"/>
    <n v="36118"/>
    <n v="340975"/>
    <n v="52472"/>
    <n v="288503"/>
    <n v="157266"/>
    <n v="183708"/>
    <m/>
    <m/>
    <s v="C"/>
    <s v="Manufacturing"/>
    <s v="25"/>
    <s v="MANUFACTURE OF FABRICATED METAL PRODUCTS, EXCEPT MACHINERY AND EQUIPMENT"/>
    <s v="Medium-low"/>
    <n v="0.8142955431001091"/>
    <n v="-28.302800656927349"/>
    <n v="3.972988699895471E-2"/>
    <n v="6.5878730112178319E-2"/>
    <n v="0.1428344333803874"/>
    <x v="0"/>
    <n v="1"/>
    <n v="0.46122442994354418"/>
    <n v="91.207070707070713"/>
    <n v="1427.7601010101009"/>
    <n v="132.50505050505049"/>
    <x v="3"/>
    <s v="Exp&gt;25"/>
    <s v="Exp&gt;50"/>
    <s v="Decreased Export Intensity"/>
    <n v="0"/>
    <n v="-8.3869891395696561E-2"/>
    <n v="8.2611934154014666"/>
    <n v="7.9376578924280849E-2"/>
    <n v="-21.549859843911982"/>
    <n v="-0.24270692024483331"/>
    <n v="2.0042348662685949"/>
    <s v="Yes"/>
    <s v="Yes"/>
    <s v="Yes"/>
    <x v="3"/>
    <s v="Declining"/>
    <n v="-12"/>
    <n v="-0.12783337150988491"/>
    <n v="-3.145307188309876"/>
    <s v="Yes"/>
    <s v="0.Reducing"/>
    <s v="Reducing"/>
    <n v="267.20676767676758"/>
    <n v="5.9887141957189013E-2"/>
    <n v="0.34213952063710851"/>
    <n v="0.1217372350280639"/>
    <n v="0.89816543449580566"/>
    <s v="75-100"/>
    <n v="0.3558116723884257"/>
    <n v="13.165899764625211"/>
    <n v="6.1092475827643664"/>
    <n v="59.295828977777767"/>
    <n v="1160.5533333333331"/>
  </r>
  <r>
    <m/>
    <m/>
    <n v="1018"/>
    <n v="1068"/>
    <n v="1083"/>
    <s v="Rug Riello Urządzenia Grzewcze SA, Warszawa"/>
    <m/>
    <m/>
    <m/>
    <m/>
    <m/>
    <s v="016420451"/>
    <n v="211105"/>
    <n v="5252208783"/>
    <s v="SA"/>
    <s v="2521"/>
    <s v="Produkcja grzejników i kotłów centralnego ogrzewania"/>
    <m/>
    <s v="budownictwo"/>
    <m/>
    <n v="500"/>
    <s v="J"/>
    <x v="2"/>
    <n v="626883.48594000004"/>
    <n v="44416.936470000001"/>
    <n v="41411.80732"/>
    <n v="31524.145130000001"/>
    <n v="4003.9453199999998"/>
    <n v="552813"/>
    <n v="449"/>
    <n v="31981.660469999999"/>
    <n v="338041.13329999999"/>
    <n v="39581.367120000003"/>
    <n v="298459.76617999998"/>
    <n v="134198.67986999999"/>
    <n v="203842.45342999999"/>
    <m/>
    <m/>
    <s v="C"/>
    <s v="Manufacturing"/>
    <s v="25"/>
    <s v="MANUFACTURE OF FABRICATED METAL PRODUCTS, EXCEPT MACHINERY AND EQUIPMENT"/>
    <s v="Medium-low"/>
    <n v="0.88184329687847374"/>
    <n v="21.482235708870508"/>
    <n v="5.0287088170348167E-2"/>
    <n v="9.3255352750292037E-2"/>
    <n v="0.23490652188633929"/>
    <x v="0"/>
    <n v="1"/>
    <n v="0.39698920234923962"/>
    <n v="71.228642472160359"/>
    <n v="1396.1770288195989"/>
    <n v="88.154492472160342"/>
    <x v="3"/>
    <s v="Exp&gt;25"/>
    <s v="Exp&gt;50"/>
    <s v="Decreased Export Intensity"/>
    <n v="0"/>
    <n v="-8.3869891395696561E-2"/>
    <n v="8.2611934154014666"/>
    <n v="7.9376578924280849E-2"/>
    <n v="-21.549859843911982"/>
    <n v="-0.24270692024483331"/>
    <n v="2.0042348662685949"/>
    <s v="Yes"/>
    <s v="Yes"/>
    <s v="Yes"/>
    <x v="3"/>
    <s v="Declining"/>
    <n v="-12"/>
    <n v="-0.12783337150988491"/>
    <n v="-3.145307188309876"/>
    <s v="Yes"/>
    <s v="0.Reducing"/>
    <s v="Reducing"/>
    <n v="267.20676767676758"/>
    <n v="5.9887141957189013E-2"/>
    <n v="0.34213952063710851"/>
    <n v="0.1217372350280639"/>
    <n v="0.89816543449580566"/>
    <s v="75-100"/>
    <n v="0.3558116723884257"/>
    <n v="13.165899764625211"/>
    <n v="6.1092475827643664"/>
    <n v="59.295828977777767"/>
    <n v="1160.5533333333331"/>
  </r>
  <r>
    <m/>
    <m/>
    <n v="1018"/>
    <n v="1068"/>
    <n v="1083"/>
    <s v="Rug Riello Urządzenia Grzewcze SA, Warszawa"/>
    <m/>
    <m/>
    <m/>
    <m/>
    <m/>
    <s v="016420451"/>
    <n v="211105"/>
    <n v="5252208783"/>
    <s v="SA"/>
    <s v="2521"/>
    <s v="Produkcja grzejników i kotłów centralnego ogrzewania"/>
    <m/>
    <s v="budownictwo"/>
    <m/>
    <n v="500"/>
    <s v="J"/>
    <x v="3"/>
    <n v="788584.49867"/>
    <n v="40662.439310000002"/>
    <n v="38254.420610000001"/>
    <n v="32128.949540000001"/>
    <n v="3951.9526900000001"/>
    <n v="649682"/>
    <n v="463"/>
    <n v="40419.891929999998"/>
    <n v="364382.59031"/>
    <n v="47900.51801"/>
    <n v="316482.0723"/>
    <n v="134803.48428"/>
    <n v="229579.10603"/>
    <m/>
    <m/>
    <s v="C"/>
    <s v="Manufacturing"/>
    <s v="25"/>
    <s v="MANUFACTURE OF FABRICATED METAL PRODUCTS, EXCEPT MACHINERY AND EQUIPMENT"/>
    <s v="Medium-low"/>
    <n v="0.82385844648954132"/>
    <n v="25.794428527261701"/>
    <n v="4.0742557828853602E-2"/>
    <n v="8.8173667991838359E-2"/>
    <n v="0.23833916246011139"/>
    <x v="0"/>
    <n v="1"/>
    <n v="0.36995039791916351"/>
    <n v="87.299982570194373"/>
    <n v="1703.2062606263501"/>
    <n v="103.4568423542117"/>
    <x v="3"/>
    <s v="Exp&gt;25"/>
    <s v="Exp&gt;50"/>
    <s v="Decreased Export Intensity"/>
    <n v="0"/>
    <n v="-8.3869891395696561E-2"/>
    <n v="8.2611934154014666"/>
    <n v="7.9376578924280849E-2"/>
    <n v="-21.549859843911982"/>
    <n v="-0.24270692024483331"/>
    <n v="2.0042348662685949"/>
    <s v="Yes"/>
    <s v="Yes"/>
    <s v="Yes"/>
    <x v="3"/>
    <s v="Declining"/>
    <n v="-12"/>
    <n v="-0.12783337150988491"/>
    <n v="-3.145307188309876"/>
    <s v="Yes"/>
    <s v="0.Reducing"/>
    <s v="Reducing"/>
    <n v="267.20676767676758"/>
    <n v="5.9887141957189013E-2"/>
    <n v="0.34213952063710851"/>
    <n v="0.1217372350280639"/>
    <n v="0.89816543449580566"/>
    <s v="75-100"/>
    <n v="0.3558116723884257"/>
    <n v="13.165899764625211"/>
    <n v="6.1092475827643664"/>
    <n v="59.295828977777767"/>
    <n v="1160.5533333333331"/>
  </r>
  <r>
    <n v="1145"/>
    <m/>
    <n v="927"/>
    <n v="1033"/>
    <n v="1084"/>
    <s v="Barlinek Inwestycje sp. z o.o., Barlinek"/>
    <m/>
    <m/>
    <m/>
    <n v="1995"/>
    <m/>
    <n v="812717117"/>
    <n v="215412"/>
    <n v="5971633360"/>
    <s v="sp. z o.o."/>
    <s v="1610"/>
    <s v="Produkcja wyrobów tartacznych"/>
    <m/>
    <s v="produkcja"/>
    <m/>
    <n v="400"/>
    <s v="J"/>
    <x v="0"/>
    <n v="521381"/>
    <n v="52561"/>
    <n v="47955"/>
    <n v="50924"/>
    <n v="34041"/>
    <n v="49738"/>
    <n v="1144"/>
    <n v="68027"/>
    <n v="556531"/>
    <n v="405009"/>
    <n v="151522"/>
    <n v="332425"/>
    <n v="224106"/>
    <m/>
    <m/>
    <s v="C"/>
    <s v="Manufacturing"/>
    <s v="16"/>
    <s v="MANUFACTURE OF WOOD AND OF PRODUCTS OF WOOD AND CORK, EXCEPT FURNITURE; MANUFACTURE OF ARTICLES OF STRAW AND PLAITING MATERIALS"/>
    <s v="Medium-high"/>
    <n v="9.5396648516152302E-2"/>
    <m/>
    <n v="9.7671376594083786E-2"/>
    <n v="9.1502539840547972E-2"/>
    <n v="0.15318944122734451"/>
    <x v="1"/>
    <n v="0"/>
    <n v="0.59731623215957419"/>
    <n v="59.46416083916084"/>
    <n v="455.7526223776224"/>
    <n v="354.02884615384608"/>
    <x v="0"/>
    <s v="Exp&lt;25"/>
    <s v="Exp&lt;50"/>
    <s v="Decreased Export Intensity"/>
    <n v="0"/>
    <n v="-4.9974565135519268E-2"/>
    <n v="33.475711619717643"/>
    <n v="0.28874933986712931"/>
    <n v="-3.2784698407843118"/>
    <n v="-3.3334159301984911E-2"/>
    <n v="7.4856683445360117"/>
    <s v="Yes"/>
    <s v="Yes"/>
    <s v="Yes"/>
    <x v="3"/>
    <s v="Declining"/>
    <n v="13.28671328671329"/>
    <n v="0.1247517049724767"/>
    <n v="3.1679365297352819"/>
    <s v="Yes"/>
    <s v="2.Hiring"/>
    <s v="Hiring"/>
    <n v="81.220371449538106"/>
    <n v="9.7671376594083786E-2"/>
    <n v="0.15318944122734451"/>
    <n v="9.1502539840547972E-2"/>
    <n v="9.5396648516152302E-2"/>
    <s v="0-10"/>
    <n v="0.59731623215957419"/>
    <n v="13.164236339464679"/>
    <n v="7.0422861719397432"/>
    <n v="59.46416083916084"/>
    <n v="455.7526223776224"/>
  </r>
  <r>
    <n v="1145"/>
    <m/>
    <n v="927"/>
    <n v="1033"/>
    <n v="1084"/>
    <s v="Barlinek Inwestycje sp. z o.o., Barlinek"/>
    <m/>
    <m/>
    <m/>
    <n v="1995"/>
    <m/>
    <n v="812717117"/>
    <n v="215412"/>
    <n v="5971633360"/>
    <s v="sp. z o.o."/>
    <s v="1610"/>
    <s v="Produkcja wyrobów tartacznych"/>
    <m/>
    <s v="produkcja"/>
    <m/>
    <n v="400"/>
    <s v="J"/>
    <x v="1"/>
    <n v="531992"/>
    <n v="68320"/>
    <n v="63710"/>
    <n v="61302"/>
    <n v="31359"/>
    <n v="48461"/>
    <n v="1100"/>
    <n v="72166"/>
    <n v="555182"/>
    <n v="385659"/>
    <n v="169523"/>
    <n v="276302"/>
    <n v="278880"/>
    <m/>
    <m/>
    <s v="C"/>
    <s v="Manufacturing"/>
    <s v="16"/>
    <s v="MANUFACTURE OF WOOD AND OF PRODUCTS OF WOOD AND CORK, EXCEPT FURNITURE; MANUFACTURE OF ARTICLES OF STRAW AND PLAITING MATERIALS"/>
    <s v="Medium-high"/>
    <n v="9.1093475089850981E-2"/>
    <n v="2.0351719759638338"/>
    <n v="0.1152310561061069"/>
    <n v="0.11041784495895041"/>
    <n v="0.2218659293092341"/>
    <x v="1"/>
    <n v="0"/>
    <n v="0.49767823884780132"/>
    <n v="65.605454545454549"/>
    <n v="483.62909090909091"/>
    <n v="350.59909090909088"/>
    <x v="0"/>
    <s v="Exp&lt;25"/>
    <s v="Exp&lt;50"/>
    <s v="Decreased Export Intensity"/>
    <n v="0"/>
    <n v="-4.9974565135519268E-2"/>
    <n v="33.475711619717643"/>
    <n v="0.28874933986712931"/>
    <n v="-3.2784698407843118"/>
    <n v="-3.3334159301984911E-2"/>
    <n v="7.4856683445360117"/>
    <s v="Yes"/>
    <s v="Yes"/>
    <s v="Yes"/>
    <x v="3"/>
    <s v="Declining"/>
    <n v="13.28671328671329"/>
    <n v="0.1247517049724767"/>
    <n v="3.1679365297352819"/>
    <s v="Yes"/>
    <s v="2.Hiring"/>
    <s v="Hiring"/>
    <n v="81.220371449538106"/>
    <n v="9.7671376594083786E-2"/>
    <n v="0.15318944122734451"/>
    <n v="9.1502539840547972E-2"/>
    <n v="9.5396648516152302E-2"/>
    <s v="0-10"/>
    <n v="0.59731623215957419"/>
    <n v="13.164236339464679"/>
    <n v="7.0422861719397432"/>
    <n v="59.46416083916084"/>
    <n v="455.7526223776224"/>
  </r>
  <r>
    <n v="1145"/>
    <m/>
    <n v="927"/>
    <n v="1033"/>
    <n v="1084"/>
    <s v="Barlinek Inwestycje sp. z o.o., Barlinek"/>
    <m/>
    <m/>
    <m/>
    <n v="1995"/>
    <m/>
    <n v="812717117"/>
    <n v="215412"/>
    <n v="5971633360"/>
    <s v="sp. z o.o."/>
    <s v="1610"/>
    <s v="Produkcja wyrobów tartacznych"/>
    <m/>
    <s v="produkcja"/>
    <m/>
    <n v="400"/>
    <s v="J"/>
    <x v="2"/>
    <n v="693663"/>
    <n v="102480"/>
    <n v="98751"/>
    <n v="93439"/>
    <n v="27846"/>
    <n v="8868"/>
    <n v="1200"/>
    <n v="85746"/>
    <n v="614219"/>
    <n v="403137"/>
    <n v="211082"/>
    <n v="308439"/>
    <n v="305780"/>
    <m/>
    <m/>
    <s v="C"/>
    <s v="Manufacturing"/>
    <s v="16"/>
    <s v="MANUFACTURE OF WOOD AND OF PRODUCTS OF WOOD AND CORK, EXCEPT FURNITURE; MANUFACTURE OF ARTICLES OF STRAW AND PLAITING MATERIALS"/>
    <s v="Medium-high"/>
    <n v="1.27843059237699E-2"/>
    <n v="30.389742702897781"/>
    <n v="0.1347037394238989"/>
    <n v="0.1521265216478162"/>
    <n v="0.30294158650494912"/>
    <x v="1"/>
    <n v="0"/>
    <n v="0.50216453740441114"/>
    <n v="71.454999999999998"/>
    <n v="578.05250000000001"/>
    <n v="335.94749999999999"/>
    <x v="0"/>
    <s v="Exp&lt;25"/>
    <s v="Exp&lt;50"/>
    <s v="Decreased Export Intensity"/>
    <n v="0"/>
    <n v="-4.9974565135519268E-2"/>
    <n v="33.475711619717643"/>
    <n v="0.28874933986712931"/>
    <n v="-3.2784698407843118"/>
    <n v="-3.3334159301984911E-2"/>
    <n v="7.4856683445360117"/>
    <s v="Yes"/>
    <s v="Yes"/>
    <s v="Yes"/>
    <x v="3"/>
    <s v="Declining"/>
    <n v="13.28671328671329"/>
    <n v="0.1247517049724767"/>
    <n v="3.1679365297352819"/>
    <s v="Yes"/>
    <s v="2.Hiring"/>
    <s v="Hiring"/>
    <n v="81.220371449538106"/>
    <n v="9.7671376594083786E-2"/>
    <n v="0.15318944122734451"/>
    <n v="9.1502539840547972E-2"/>
    <n v="9.5396648516152302E-2"/>
    <s v="0-10"/>
    <n v="0.59731623215957419"/>
    <n v="13.164236339464679"/>
    <n v="7.0422861719397432"/>
    <n v="59.46416083916084"/>
    <n v="455.7526223776224"/>
  </r>
  <r>
    <n v="1145"/>
    <m/>
    <n v="927"/>
    <n v="1033"/>
    <n v="1084"/>
    <s v="Barlinek Inwestycje sp. z o.o., Barlinek"/>
    <m/>
    <m/>
    <m/>
    <n v="1995"/>
    <m/>
    <n v="812717117"/>
    <n v="215412"/>
    <n v="5971633360"/>
    <s v="sp. z o.o."/>
    <s v="1610"/>
    <s v="Produkcja wyrobów tartacznych"/>
    <m/>
    <s v="produkcja"/>
    <m/>
    <n v="400"/>
    <s v="J"/>
    <x v="4"/>
    <n v="695917"/>
    <n v="35593"/>
    <n v="40365"/>
    <n v="152532"/>
    <n v="28210"/>
    <n v="31610"/>
    <n v="1296"/>
    <n v="111955"/>
    <n v="1237085"/>
    <n v="1043785"/>
    <n v="193300"/>
    <n v="632966"/>
    <n v="604119"/>
    <m/>
    <m/>
    <s v="C"/>
    <s v="Manufacturing"/>
    <s v="16"/>
    <s v="MANUFACTURE OF WOOD AND OF PRODUCTS OF WOOD AND CORK, EXCEPT FURNITURE; MANUFACTURE OF ARTICLES OF STRAW AND PLAITING MATERIALS"/>
    <s v="Medium-high"/>
    <n v="4.5422083380633027E-2"/>
    <n v="-25.383633907318849"/>
    <n v="0.21918131041489139"/>
    <n v="0.1232995307517268"/>
    <n v="0.24097976826559411"/>
    <x v="1"/>
    <n v="0"/>
    <n v="0.51165926351059143"/>
    <n v="86.385030864197532"/>
    <n v="536.97299382716051"/>
    <n v="805.38966049382714"/>
    <x v="0"/>
    <s v="Exp&lt;25"/>
    <s v="Exp&lt;50"/>
    <s v="Decreased Export Intensity"/>
    <n v="0"/>
    <n v="-4.9974565135519268E-2"/>
    <n v="33.475711619717643"/>
    <n v="0.28874933986712931"/>
    <n v="-3.2784698407843118"/>
    <n v="-3.3334159301984911E-2"/>
    <n v="7.4856683445360117"/>
    <s v="Yes"/>
    <s v="Yes"/>
    <s v="Yes"/>
    <x v="3"/>
    <s v="Declining"/>
    <n v="13.28671328671329"/>
    <n v="0.1247517049724767"/>
    <n v="3.1679365297352819"/>
    <s v="Yes"/>
    <s v="2.Hiring"/>
    <s v="Hiring"/>
    <n v="81.220371449538106"/>
    <n v="9.7671376594083786E-2"/>
    <n v="0.15318944122734451"/>
    <n v="9.1502539840547972E-2"/>
    <n v="9.5396648516152302E-2"/>
    <s v="0-10"/>
    <n v="0.59731623215957419"/>
    <n v="13.164236339464679"/>
    <n v="7.0422861719397432"/>
    <n v="59.46416083916084"/>
    <n v="455.7526223776224"/>
  </r>
  <r>
    <n v="1145"/>
    <m/>
    <n v="927"/>
    <n v="1033"/>
    <n v="1084"/>
    <s v="Barlinek Inwestycje sp. z o.o., Barlinek"/>
    <m/>
    <m/>
    <m/>
    <n v="1995"/>
    <m/>
    <n v="812717117"/>
    <n v="215412"/>
    <n v="5971633360"/>
    <s v="sp. z o.o."/>
    <s v="1610"/>
    <s v="Produkcja wyrobów tartacznych"/>
    <m/>
    <s v="produkcja"/>
    <m/>
    <n v="400"/>
    <s v="J"/>
    <x v="3"/>
    <n v="932660"/>
    <n v="157010"/>
    <n v="151481"/>
    <n v="123190"/>
    <n v="28400"/>
    <n v="41737"/>
    <n v="1245"/>
    <n v="104255"/>
    <n v="801705"/>
    <n v="616360"/>
    <n v="185345"/>
    <n v="480547"/>
    <n v="321158"/>
    <m/>
    <m/>
    <s v="C"/>
    <s v="Manufacturing"/>
    <s v="16"/>
    <s v="MANUFACTURE OF WOOD AND OF PRODUCTS OF WOOD AND CORK, EXCEPT FURNITURE; MANUFACTURE OF ARTICLES OF STRAW AND PLAITING MATERIALS"/>
    <s v="Medium-high"/>
    <n v="4.4750498573971217E-2"/>
    <n v="34.4543387783405"/>
    <n v="0.13208457530075271"/>
    <n v="0.15366001209921351"/>
    <n v="0.25635369693287019"/>
    <x v="1"/>
    <n v="0"/>
    <n v="0.59940626539687292"/>
    <n v="83.738955823293168"/>
    <n v="749.12449799196793"/>
    <n v="495.06827309236951"/>
    <x v="0"/>
    <s v="Exp&lt;25"/>
    <s v="Exp&lt;50"/>
    <s v="Decreased Export Intensity"/>
    <n v="0"/>
    <n v="-4.9974565135519268E-2"/>
    <n v="33.475711619717643"/>
    <n v="0.28874933986712931"/>
    <n v="-3.2784698407843118"/>
    <n v="-3.3334159301984911E-2"/>
    <n v="7.4856683445360117"/>
    <s v="Yes"/>
    <s v="Yes"/>
    <s v="Yes"/>
    <x v="3"/>
    <s v="Declining"/>
    <n v="13.28671328671329"/>
    <n v="0.1247517049724767"/>
    <n v="3.1679365297352819"/>
    <s v="Yes"/>
    <s v="2.Hiring"/>
    <s v="Hiring"/>
    <n v="81.220371449538106"/>
    <n v="9.7671376594083786E-2"/>
    <n v="0.15318944122734451"/>
    <n v="9.1502539840547972E-2"/>
    <n v="9.5396648516152302E-2"/>
    <s v="0-10"/>
    <n v="0.59731623215957419"/>
    <n v="13.164236339464679"/>
    <n v="7.0422861719397432"/>
    <n v="59.46416083916084"/>
    <n v="455.7526223776224"/>
  </r>
  <r>
    <n v="607"/>
    <n v="816"/>
    <n v="692"/>
    <n v="212"/>
    <n v="1085"/>
    <s v="CD Projekt SA GK, Warszawa"/>
    <s v="SG)"/>
    <m/>
    <m/>
    <n v="2001"/>
    <m/>
    <s v="492707333"/>
    <n v="6865"/>
    <n v="7342867148"/>
    <s v="SA"/>
    <s v="6201"/>
    <s v="Działalność związana z oprogramowaniem"/>
    <s v="Usługi finansowe/informatyczne "/>
    <s v="media, telekomunkacja, IT"/>
    <m/>
    <n v="450"/>
    <s v="S"/>
    <x v="0"/>
    <n v="521272"/>
    <n v="180286"/>
    <n v="189162"/>
    <n v="175315"/>
    <n v="8117"/>
    <n v="503775"/>
    <n v="302"/>
    <n v="95976"/>
    <n v="1404108"/>
    <n v="679097"/>
    <n v="725011"/>
    <n v="1105651"/>
    <n v="298457"/>
    <m/>
    <m/>
    <s v="J"/>
    <s v="Information and Communication"/>
    <s v="62"/>
    <s v="COMPUTER PROGRAMMING, CONSULTANCY AND RELATED ACTIVITIES"/>
    <s v="High"/>
    <n v="0.96643403060206567"/>
    <m/>
    <n v="0.33632153654905689"/>
    <n v="0.1248586291083022"/>
    <n v="0.15856269292932401"/>
    <x v="1"/>
    <n v="0"/>
    <n v="0.78744013993225592"/>
    <n v="317.80132450331132"/>
    <n v="1726.0662251655631"/>
    <n v="2248.6655629139068"/>
    <x v="3"/>
    <s v="Exp&gt;25"/>
    <s v="Exp&gt;50"/>
    <s v="Increased Export Intensity"/>
    <n v="1"/>
    <n v="8.4968545636676662E-3"/>
    <n v="135.99943983179611"/>
    <n v="0.85865924544061834"/>
    <n v="71.014086834634838"/>
    <n v="0.53657574627150417"/>
    <n v="23.9446378985565"/>
    <s v="No"/>
    <s v="No"/>
    <s v="No"/>
    <x v="1"/>
    <s v="Growing"/>
    <n v="109.6026490066225"/>
    <n v="0.74004340476930608"/>
    <n v="20.323149655323888"/>
    <s v="No"/>
    <s v="2.Hiring"/>
    <s v="Hiring"/>
    <n v="217.376112907107"/>
    <n v="0.33632153654905689"/>
    <n v="0.15856269292932401"/>
    <n v="0.1248586291083022"/>
    <n v="0.96643403060206567"/>
    <s v="75-100"/>
    <n v="0.78744013993225592"/>
    <n v="13.1640272574395"/>
    <n v="5.7104270173748697"/>
    <n v="317.80132450331132"/>
    <n v="1726.0662251655631"/>
  </r>
  <r>
    <n v="607"/>
    <n v="816"/>
    <n v="692"/>
    <n v="212"/>
    <n v="1085"/>
    <s v="CD Projekt SA GK, Warszawa"/>
    <s v="SG)"/>
    <m/>
    <m/>
    <n v="2001"/>
    <m/>
    <s v="492707333"/>
    <n v="6865"/>
    <n v="7342867148"/>
    <s v="SA"/>
    <s v="6201"/>
    <s v="Działalność związana z oprogramowaniem"/>
    <s v="Usługi finansowe/informatyczne "/>
    <s v="media, telekomunkacja, IT"/>
    <m/>
    <n v="450"/>
    <s v="S"/>
    <x v="2"/>
    <n v="888172"/>
    <n v="232903"/>
    <n v="219108"/>
    <n v="208908"/>
    <n v="104729"/>
    <n v="866703"/>
    <n v="493"/>
    <n v="160865"/>
    <n v="2158735"/>
    <n v="905846"/>
    <n v="1252889"/>
    <n v="1894356"/>
    <n v="264379"/>
    <m/>
    <m/>
    <s v="J"/>
    <s v="Information and Communication"/>
    <s v="62"/>
    <s v="COMPUTER PROGRAMMING, CONSULTANCY AND RELATED ACTIVITIES"/>
    <s v="High"/>
    <n v="0.97582788018536948"/>
    <n v="-58.474805680556358"/>
    <n v="0.23521119783105071"/>
    <n v="9.6773341795079057E-2"/>
    <n v="0.1102791661123886"/>
    <x v="1"/>
    <n v="0"/>
    <n v="0.87753059083213081"/>
    <n v="326.29817444219071"/>
    <n v="1801.565922920892"/>
    <n v="1837.4158215010141"/>
    <x v="3"/>
    <s v="Exp&gt;25"/>
    <s v="Exp&gt;50"/>
    <s v="Increased Export Intensity"/>
    <n v="1"/>
    <n v="8.4968545636676662E-3"/>
    <n v="135.99943983179611"/>
    <n v="0.85865924544061834"/>
    <n v="71.014086834634838"/>
    <n v="0.53657574627150417"/>
    <n v="23.9446378985565"/>
    <s v="No"/>
    <s v="No"/>
    <s v="No"/>
    <x v="1"/>
    <s v="Growing"/>
    <n v="109.6026490066225"/>
    <n v="0.74004340476930608"/>
    <n v="20.323149655323888"/>
    <s v="No"/>
    <s v="2.Hiring"/>
    <s v="Hiring"/>
    <n v="217.376112907107"/>
    <n v="0.33632153654905689"/>
    <n v="0.15856269292932401"/>
    <n v="0.1248586291083022"/>
    <n v="0.96643403060206567"/>
    <s v="75-100"/>
    <n v="0.78744013993225592"/>
    <n v="13.1640272574395"/>
    <n v="5.7104270173748697"/>
    <n v="317.80132450331132"/>
    <n v="1726.0662251655631"/>
  </r>
  <r>
    <n v="607"/>
    <n v="816"/>
    <n v="692"/>
    <n v="212"/>
    <n v="1085"/>
    <s v="CD Projekt SA GK, Warszawa"/>
    <s v="SG)"/>
    <m/>
    <m/>
    <n v="2001"/>
    <m/>
    <s v="492707333"/>
    <n v="6865"/>
    <n v="7342867148"/>
    <s v="SA"/>
    <s v="6201"/>
    <s v="Działalność związana z oprogramowaniem"/>
    <s v="Usługi finansowe/informatyczne "/>
    <s v="media, telekomunkacja, IT"/>
    <m/>
    <n v="450"/>
    <s v="S"/>
    <x v="3"/>
    <n v="952576"/>
    <n v="377347"/>
    <n v="393185"/>
    <n v="347093"/>
    <n v="19063"/>
    <n v="923645"/>
    <n v="544"/>
    <n v="149989"/>
    <n v="2274124"/>
    <n v="1119978"/>
    <n v="1154146"/>
    <n v="2033404"/>
    <n v="240720"/>
    <m/>
    <m/>
    <s v="J"/>
    <s v="Information and Communication"/>
    <s v="62"/>
    <s v="COMPUTER PROGRAMMING, CONSULTANCY AND RELATED ACTIVITIES"/>
    <s v="High"/>
    <n v="0.96962867004837405"/>
    <n v="7.2512981719756953"/>
    <n v="0.36437302640419239"/>
    <n v="0.15262712147622559"/>
    <n v="0.1706955430401435"/>
    <x v="1"/>
    <n v="0"/>
    <n v="0.8941482522500972"/>
    <n v="275.71507352941182"/>
    <n v="1751.0588235294119"/>
    <n v="2058.7830882352941"/>
    <x v="3"/>
    <s v="Exp&gt;25"/>
    <s v="Exp&gt;50"/>
    <s v="Increased Export Intensity"/>
    <n v="1"/>
    <n v="8.4968545636676662E-3"/>
    <n v="135.99943983179611"/>
    <n v="0.85865924544061834"/>
    <n v="71.014086834634838"/>
    <n v="0.53657574627150417"/>
    <n v="23.9446378985565"/>
    <s v="No"/>
    <s v="No"/>
    <s v="No"/>
    <x v="1"/>
    <s v="Growing"/>
    <n v="109.6026490066225"/>
    <n v="0.74004340476930608"/>
    <n v="20.323149655323888"/>
    <s v="No"/>
    <s v="2.Hiring"/>
    <s v="Hiring"/>
    <n v="217.376112907107"/>
    <n v="0.33632153654905689"/>
    <n v="0.15856269292932401"/>
    <n v="0.1248586291083022"/>
    <n v="0.96643403060206567"/>
    <s v="75-100"/>
    <n v="0.78744013993225592"/>
    <n v="13.1640272574395"/>
    <n v="5.7104270173748697"/>
    <n v="317.80132450331132"/>
    <n v="1726.0662251655631"/>
  </r>
  <r>
    <n v="607"/>
    <n v="816"/>
    <n v="692"/>
    <n v="212"/>
    <n v="1085"/>
    <s v="CD Projekt SA GK, Warszawa"/>
    <s v="SG)"/>
    <m/>
    <m/>
    <n v="2001"/>
    <m/>
    <s v="492707333"/>
    <n v="6865"/>
    <n v="7342867148"/>
    <s v="SA"/>
    <s v="6201"/>
    <s v="Działalność związana z oprogramowaniem"/>
    <s v="Usługi finansowe/informatyczne "/>
    <s v="media, telekomunkacja, IT"/>
    <m/>
    <n v="450"/>
    <s v="S"/>
    <x v="4"/>
    <n v="1230199"/>
    <n v="469040"/>
    <n v="538492"/>
    <n v="481105"/>
    <n v="13970"/>
    <n v="1199359"/>
    <n v="633"/>
    <n v="197645"/>
    <n v="2613500"/>
    <n v="1450685"/>
    <n v="1162815"/>
    <n v="2403223"/>
    <n v="210277"/>
    <m/>
    <m/>
    <s v="J"/>
    <s v="Information and Communication"/>
    <s v="62"/>
    <s v="COMPUTER PROGRAMMING, CONSULTANCY AND RELATED ACTIVITIES"/>
    <s v="High"/>
    <n v="0.97493088516573334"/>
    <n v="29.144446217414679"/>
    <n v="0.39107900429117559"/>
    <n v="0.18408456093361389"/>
    <n v="0.2001915760626459"/>
    <x v="1"/>
    <n v="0"/>
    <n v="0.91954199349531285"/>
    <n v="312.23538704581358"/>
    <n v="1943.4423380726701"/>
    <n v="2291.7614533965238"/>
    <x v="3"/>
    <s v="Exp&gt;25"/>
    <s v="Exp&gt;50"/>
    <s v="Increased Export Intensity"/>
    <n v="1"/>
    <n v="8.4968545636676662E-3"/>
    <n v="135.99943983179611"/>
    <n v="0.85865924544061834"/>
    <n v="71.014086834634838"/>
    <n v="0.53657574627150417"/>
    <n v="23.9446378985565"/>
    <s v="No"/>
    <s v="No"/>
    <s v="No"/>
    <x v="1"/>
    <s v="Growing"/>
    <n v="109.6026490066225"/>
    <n v="0.74004340476930608"/>
    <n v="20.323149655323888"/>
    <s v="No"/>
    <s v="2.Hiring"/>
    <s v="Hiring"/>
    <n v="217.376112907107"/>
    <n v="0.33632153654905689"/>
    <n v="0.15856269292932401"/>
    <n v="0.1248586291083022"/>
    <n v="0.96643403060206567"/>
    <s v="75-100"/>
    <n v="0.78744013993225592"/>
    <n v="13.1640272574395"/>
    <n v="5.7104270173748697"/>
    <n v="317.80132450331132"/>
    <n v="1726.0662251655631"/>
  </r>
  <r>
    <n v="607"/>
    <n v="816"/>
    <n v="692"/>
    <n v="212"/>
    <n v="1085"/>
    <s v="CD Projekt SA GK, Warszawa"/>
    <s v="SG)"/>
    <m/>
    <m/>
    <n v="2001"/>
    <m/>
    <s v="492707333"/>
    <n v="6865"/>
    <n v="7342867148"/>
    <s v="SA"/>
    <s v="6201"/>
    <s v="Działalność związana z oprogramowaniem"/>
    <s v="Usługi finansowe/informatyczne "/>
    <s v="media, telekomunkacja, IT"/>
    <m/>
    <n v="450"/>
    <s v="S"/>
    <x v="1"/>
    <n v="2138875"/>
    <n v="1157077"/>
    <n v="1164949"/>
    <n v="1154327"/>
    <n v="267664"/>
    <n v="2059347"/>
    <n v="406"/>
    <n v="240666"/>
    <n v="2894478"/>
    <n v="764178"/>
    <n v="2130300"/>
    <n v="2187356"/>
    <n v="707122"/>
    <m/>
    <m/>
    <s v="J"/>
    <s v="Information and Communication"/>
    <s v="62"/>
    <s v="COMPUTER PROGRAMMING, CONSULTANCY AND RELATED ACTIVITIES"/>
    <s v="High"/>
    <n v="0.96281783647945762"/>
    <n v="310.3184134194816"/>
    <n v="0.53968885512243581"/>
    <n v="0.39880316934521531"/>
    <n v="0.52772708237707988"/>
    <x v="1"/>
    <n v="0"/>
    <n v="0.75569964601562012"/>
    <n v="592.77339901477831"/>
    <n v="5268.1650246305417"/>
    <n v="1882.211822660099"/>
    <x v="3"/>
    <s v="Exp&gt;25"/>
    <s v="Exp&gt;50"/>
    <s v="Increased Export Intensity"/>
    <n v="1"/>
    <n v="8.4968545636676662E-3"/>
    <n v="135.99943983179611"/>
    <n v="0.85865924544061834"/>
    <n v="71.014086834634838"/>
    <n v="0.53657574627150417"/>
    <n v="23.9446378985565"/>
    <s v="No"/>
    <s v="No"/>
    <s v="No"/>
    <x v="1"/>
    <s v="Growing"/>
    <n v="109.6026490066225"/>
    <n v="0.74004340476930608"/>
    <n v="20.323149655323888"/>
    <s v="No"/>
    <s v="2.Hiring"/>
    <s v="Hiring"/>
    <n v="217.376112907107"/>
    <n v="0.33632153654905689"/>
    <n v="0.15856269292932401"/>
    <n v="0.1248586291083022"/>
    <n v="0.96643403060206567"/>
    <s v="75-100"/>
    <n v="0.78744013993225592"/>
    <n v="13.1640272574395"/>
    <n v="5.7104270173748697"/>
    <n v="317.80132450331132"/>
    <n v="1726.0662251655631"/>
  </r>
  <r>
    <n v="1104"/>
    <n v="1394"/>
    <n v="1240"/>
    <n v="1151"/>
    <n v="1086"/>
    <s v="Benteler Automotive Poland sp. z o.o., Września"/>
    <m/>
    <m/>
    <m/>
    <n v="2015"/>
    <m/>
    <n v="362159674"/>
    <n v="569061"/>
    <n v="7010498956"/>
    <s v="sp. z o.o."/>
    <s v="2562"/>
    <s v="Obróbka mechaniczna elementów metalowych"/>
    <m/>
    <s v="produkcja"/>
    <m/>
    <n v="500"/>
    <s v="J"/>
    <x v="1"/>
    <n v="472389.86810000002"/>
    <n v="4160.0579699999998"/>
    <n v="3966.28197"/>
    <n v="4903.4160199999997"/>
    <n v="2639.9295999999999"/>
    <n v="1832"/>
    <n v="93"/>
    <n v="8029.1964900000003"/>
    <n v="213865.93117"/>
    <n v="23033.5946"/>
    <n v="190832.33657000001"/>
    <n v="18249.818350000001"/>
    <n v="195616.11282000001"/>
    <m/>
    <m/>
    <s v="C"/>
    <s v="Manufacturing"/>
    <s v="25"/>
    <s v="MANUFACTURE OF FABRICATED METAL PRODUCTS, EXCEPT MACHINERY AND EQUIPMENT"/>
    <s v="Medium-low"/>
    <n v="3.8781526101914288E-3"/>
    <n v="-9.254939136772089"/>
    <n v="1.0380019452411279E-2"/>
    <n v="2.292752283252783E-2"/>
    <n v="0.2686830041790525"/>
    <x v="0"/>
    <n v="1"/>
    <n v="8.5332985249966686E-2"/>
    <n v="86.335446129032263"/>
    <n v="5079.460947311828"/>
    <n v="247.67306021505379"/>
    <x v="0"/>
    <s v="Exp&lt;25"/>
    <s v="Exp&lt;50"/>
    <s v="Increased Export Intensity"/>
    <n v="1"/>
    <n v="1.3416527434813099E-4"/>
    <n v="37.452781296779143"/>
    <n v="0.31811026338955101"/>
    <n v="-0.39653529218901679"/>
    <n v="-3.9732357795632112E-3"/>
    <n v="8.2775406739672199"/>
    <s v="Yes"/>
    <s v="No"/>
    <s v="No"/>
    <x v="3"/>
    <s v="Declining"/>
    <n v="-10"/>
    <n v="-0.10536051565782591"/>
    <n v="-2.599625357470325"/>
    <s v="No"/>
    <s v="0.Reducing"/>
    <s v="Reducing"/>
    <n v="3049.679717493826"/>
    <n v="8.5793150148409623E-3"/>
    <n v="0.24942019378979119"/>
    <n v="2.680517837636694E-2"/>
    <n v="0"/>
    <s v="0-10"/>
    <n v="0.1074699605075204"/>
    <n v="13.162676055435361"/>
    <n v="4.499809670330265"/>
    <n v="97.040939222222221"/>
    <n v="5784.0903541111111"/>
  </r>
  <r>
    <n v="1104"/>
    <n v="1394"/>
    <n v="1240"/>
    <n v="1151"/>
    <n v="1086"/>
    <s v="Benteler Automotive Poland sp. z o.o., Września"/>
    <m/>
    <m/>
    <m/>
    <n v="2015"/>
    <m/>
    <n v="362159674"/>
    <n v="569061"/>
    <n v="7010498956"/>
    <s v="sp. z o.o."/>
    <s v="2562"/>
    <s v="Obróbka mechaniczna elementów metalowych"/>
    <m/>
    <s v="produkcja"/>
    <m/>
    <n v="500"/>
    <s v="J"/>
    <x v="2"/>
    <n v="517011.87651999999"/>
    <n v="4028.1677100000002"/>
    <n v="-681.93832999999995"/>
    <n v="-575.65237000000002"/>
    <n v="2593.4066800000001"/>
    <n v="354"/>
    <n v="94"/>
    <n v="8205.8097300000009"/>
    <n v="179413.15080999999"/>
    <n v="20604.160329999999"/>
    <n v="158808.99048000001"/>
    <n v="15074.16598"/>
    <n v="164338.98483"/>
    <m/>
    <m/>
    <s v="C"/>
    <s v="Manufacturing"/>
    <s v="25"/>
    <s v="MANUFACTURE OF FABRICATED METAL PRODUCTS, EXCEPT MACHINERY AND EQUIPMENT"/>
    <s v="Medium-low"/>
    <n v="6.8470380677281386E-4"/>
    <n v="9.4460130145200161"/>
    <n v="-1.1134219466576059E-3"/>
    <n v="-3.208529404901989E-3"/>
    <n v="-3.8188007931169138E-2"/>
    <x v="0"/>
    <n v="1"/>
    <n v="8.4019292409415788E-2"/>
    <n v="87.29584819148937"/>
    <n v="5500.1263459574466"/>
    <n v="219.193195"/>
    <x v="0"/>
    <s v="Exp&lt;25"/>
    <s v="Exp&lt;50"/>
    <s v="Increased Export Intensity"/>
    <n v="1"/>
    <n v="1.3416527434813099E-4"/>
    <n v="37.452781296779143"/>
    <n v="0.31811026338955101"/>
    <n v="-0.39653529218901679"/>
    <n v="-3.9732357795632112E-3"/>
    <n v="8.2775406739672199"/>
    <s v="Yes"/>
    <s v="No"/>
    <s v="No"/>
    <x v="3"/>
    <s v="Declining"/>
    <n v="-10"/>
    <n v="-0.10536051565782591"/>
    <n v="-2.599625357470325"/>
    <s v="No"/>
    <s v="0.Reducing"/>
    <s v="Reducing"/>
    <n v="3049.679717493826"/>
    <n v="8.5793150148409623E-3"/>
    <n v="0.24942019378979119"/>
    <n v="2.680517837636694E-2"/>
    <n v="0"/>
    <s v="0-10"/>
    <n v="0.1074699605075204"/>
    <n v="13.162676055435361"/>
    <n v="4.499809670330265"/>
    <n v="97.040939222222221"/>
    <n v="5784.0903541111111"/>
  </r>
  <r>
    <n v="1104"/>
    <n v="1394"/>
    <n v="1240"/>
    <n v="1151"/>
    <n v="1086"/>
    <s v="Benteler Automotive Poland sp. z o.o., Września"/>
    <m/>
    <m/>
    <m/>
    <n v="2015"/>
    <m/>
    <n v="362159674"/>
    <n v="569061"/>
    <n v="7010498956"/>
    <s v="sp. z o.o."/>
    <s v="2562"/>
    <s v="Obróbka mechaniczna elementów metalowych"/>
    <m/>
    <s v="produkcja"/>
    <m/>
    <n v="500"/>
    <s v="J"/>
    <x v="0"/>
    <n v="520568.13186999998"/>
    <n v="6518"/>
    <n v="5651"/>
    <n v="4466.1179900000006"/>
    <n v="2598.1790500000002"/>
    <n v="0"/>
    <n v="90"/>
    <n v="8733.6845300000004"/>
    <n v="166614"/>
    <n v="24984"/>
    <n v="141630"/>
    <n v="17906"/>
    <n v="148708.09987000001"/>
    <m/>
    <m/>
    <s v="C"/>
    <s v="Manufacturing"/>
    <s v="25"/>
    <s v="MANUFACTURE OF FABRICATED METAL PRODUCTS, EXCEPT MACHINERY AND EQUIPMENT"/>
    <s v="Medium-low"/>
    <n v="0"/>
    <m/>
    <n v="8.5793150148409623E-3"/>
    <n v="2.680517837636694E-2"/>
    <n v="0.24942019378979119"/>
    <x v="0"/>
    <n v="1"/>
    <n v="0.1074699605075204"/>
    <n v="97.040939222222221"/>
    <n v="5784.0903541111111"/>
    <n v="277.60000000000002"/>
    <x v="0"/>
    <s v="Exp&lt;25"/>
    <s v="Exp&lt;50"/>
    <s v="Increased Export Intensity"/>
    <n v="1"/>
    <n v="1.3416527434813099E-4"/>
    <n v="37.452781296779143"/>
    <n v="0.31811026338955101"/>
    <n v="-0.39653529218901679"/>
    <n v="-3.9732357795632112E-3"/>
    <n v="8.2775406739672199"/>
    <s v="Yes"/>
    <s v="No"/>
    <s v="No"/>
    <x v="3"/>
    <s v="Declining"/>
    <n v="-10"/>
    <n v="-0.10536051565782591"/>
    <n v="-2.599625357470325"/>
    <s v="No"/>
    <s v="0.Reducing"/>
    <s v="Reducing"/>
    <n v="3049.679717493826"/>
    <n v="8.5793150148409623E-3"/>
    <n v="0.24942019378979119"/>
    <n v="2.680517837636694E-2"/>
    <n v="0"/>
    <s v="0-10"/>
    <n v="0.1074699605075204"/>
    <n v="13.162676055435361"/>
    <n v="4.499809670330265"/>
    <n v="97.040939222222221"/>
    <n v="5784.0903541111111"/>
  </r>
  <r>
    <n v="1104"/>
    <n v="1394"/>
    <n v="1240"/>
    <n v="1151"/>
    <n v="1086"/>
    <s v="Benteler Automotive Poland sp. z o.o., Września"/>
    <m/>
    <m/>
    <m/>
    <n v="2015"/>
    <m/>
    <n v="362159674"/>
    <n v="569061"/>
    <n v="7010498956"/>
    <s v="sp. z o.o."/>
    <s v="2562"/>
    <s v="Obróbka mechaniczna elementów metalowych"/>
    <m/>
    <s v="produkcja"/>
    <m/>
    <n v="500"/>
    <s v="J"/>
    <x v="3"/>
    <n v="562892.85375000001"/>
    <n v="9695.0055299999985"/>
    <n v="7940.5418799999998"/>
    <n v="6367.99442"/>
    <n v="2490.3356199999998"/>
    <n v="750"/>
    <n v="85"/>
    <n v="10402.30875"/>
    <n v="219500.77085999999"/>
    <n v="22362.499749999999"/>
    <n v="197138.27111"/>
    <n v="19712.160400000001"/>
    <n v="199788.61046"/>
    <m/>
    <m/>
    <s v="C"/>
    <s v="Manufacturing"/>
    <s v="25"/>
    <s v="MANUFACTURE OF FABRICATED METAL PRODUCTS, EXCEPT MACHINERY AND EQUIPMENT"/>
    <s v="Medium-low"/>
    <n v="1.3324027743530399E-3"/>
    <n v="8.874259821423113"/>
    <n v="1.13129779096969E-2"/>
    <n v="2.9011262215846961E-2"/>
    <n v="0.32304903626900278"/>
    <x v="0"/>
    <n v="1"/>
    <n v="8.9804515595859252E-2"/>
    <n v="122.3801029411765"/>
    <n v="6622.2688676470589"/>
    <n v="263.08823235294119"/>
    <x v="0"/>
    <s v="Exp&lt;25"/>
    <s v="Exp&lt;50"/>
    <s v="Increased Export Intensity"/>
    <n v="1"/>
    <n v="1.3416527434813099E-4"/>
    <n v="37.452781296779143"/>
    <n v="0.31811026338955101"/>
    <n v="-0.39653529218901679"/>
    <n v="-3.9732357795632112E-3"/>
    <n v="8.2775406739672199"/>
    <s v="Yes"/>
    <s v="No"/>
    <s v="No"/>
    <x v="3"/>
    <s v="Declining"/>
    <n v="-10"/>
    <n v="-0.10536051565782591"/>
    <n v="-2.599625357470325"/>
    <s v="No"/>
    <s v="0.Reducing"/>
    <s v="Reducing"/>
    <n v="3049.679717493826"/>
    <n v="8.5793150148409623E-3"/>
    <n v="0.24942019378979119"/>
    <n v="2.680517837636694E-2"/>
    <n v="0"/>
    <s v="0-10"/>
    <n v="0.1074699605075204"/>
    <n v="13.162676055435361"/>
    <n v="4.499809670330265"/>
    <n v="97.040939222222221"/>
    <n v="5784.0903541111111"/>
  </r>
  <r>
    <n v="1104"/>
    <n v="1394"/>
    <n v="1240"/>
    <n v="1151"/>
    <n v="1086"/>
    <s v="Benteler Automotive Poland sp. z o.o., Września"/>
    <m/>
    <m/>
    <m/>
    <n v="2015"/>
    <m/>
    <n v="362159674"/>
    <n v="569061"/>
    <n v="7010498956"/>
    <s v="sp. z o.o."/>
    <s v="2562"/>
    <s v="Obróbka mechaniczna elementów metalowych"/>
    <m/>
    <s v="produkcja"/>
    <m/>
    <n v="500"/>
    <s v="J"/>
    <x v="4"/>
    <n v="715535.37579999992"/>
    <n v="6378.8106299999999"/>
    <n v="8859.2688200000011"/>
    <n v="7123.7653200000004"/>
    <n v="2767.0893500000002"/>
    <n v="96"/>
    <n v="81"/>
    <n v="10228.785089999999"/>
    <n v="226744.20589000001"/>
    <n v="19883.593509999999"/>
    <n v="206860.61238000001"/>
    <n v="23835.925719999999"/>
    <n v="202908.28017000001"/>
    <m/>
    <m/>
    <s v="C"/>
    <s v="Manufacturing"/>
    <s v="25"/>
    <s v="MANUFACTURE OF FABRICATED METAL PRODUCTS, EXCEPT MACHINERY AND EQUIPMENT"/>
    <s v="Medium-low"/>
    <n v="1.3416527434813099E-4"/>
    <n v="27.117509315155331"/>
    <n v="9.9558534223906387E-3"/>
    <n v="3.141762891818254E-2"/>
    <n v="0.2988667360220319"/>
    <x v="0"/>
    <n v="1"/>
    <n v="0.1051225350012405"/>
    <n v="126.28129740740739"/>
    <n v="8833.7700716049367"/>
    <n v="245.47646308641981"/>
    <x v="0"/>
    <s v="Exp&lt;25"/>
    <s v="Exp&lt;50"/>
    <s v="Increased Export Intensity"/>
    <n v="1"/>
    <n v="1.3416527434813099E-4"/>
    <n v="37.452781296779143"/>
    <n v="0.31811026338955101"/>
    <n v="-0.39653529218901679"/>
    <n v="-3.9732357795632112E-3"/>
    <n v="8.2775406739672199"/>
    <s v="Yes"/>
    <s v="No"/>
    <s v="No"/>
    <x v="3"/>
    <s v="Declining"/>
    <n v="-10"/>
    <n v="-0.10536051565782591"/>
    <n v="-2.599625357470325"/>
    <s v="No"/>
    <s v="0.Reducing"/>
    <s v="Reducing"/>
    <n v="3049.679717493826"/>
    <n v="8.5793150148409623E-3"/>
    <n v="0.24942019378979119"/>
    <n v="2.680517837636694E-2"/>
    <n v="0"/>
    <s v="0-10"/>
    <n v="0.1074699605075204"/>
    <n v="13.162676055435361"/>
    <n v="4.499809670330265"/>
    <n v="97.040939222222221"/>
    <n v="5784.0903541111111"/>
  </r>
  <r>
    <n v="935"/>
    <n v="607"/>
    <n v="926"/>
    <n v="1112"/>
    <n v="1087"/>
    <s v="Lumiko sp. z o.o., Łuków"/>
    <m/>
    <m/>
    <m/>
    <n v="2005"/>
    <m/>
    <s v="060064542"/>
    <n v="243924"/>
    <n v="8252030306"/>
    <s v="sp. z o.o."/>
    <s v="1051"/>
    <s v="Przetwórstwo mleka i wyrób serów"/>
    <s v="Produkcja żywności "/>
    <s v="żywność"/>
    <m/>
    <n v="400"/>
    <s v="J"/>
    <x v="1"/>
    <n v="489822"/>
    <n v="10214"/>
    <n v="9640"/>
    <n v="77617"/>
    <n v="6716"/>
    <n v="45367"/>
    <n v="338"/>
    <n v="21641"/>
    <n v="96178"/>
    <n v="44264"/>
    <n v="51914"/>
    <n v="50446"/>
    <n v="45731.56493"/>
    <m/>
    <m/>
    <s v="C"/>
    <s v="Manufacturing"/>
    <s v="10"/>
    <s v="MANUFACTURE OF FOOD PRODUCTS"/>
    <s v="Low"/>
    <n v="9.2619359685763403E-2"/>
    <n v="-5.9308167404129808"/>
    <n v="0.15845960369277001"/>
    <n v="0.80701407806359038"/>
    <n v="1.538615549300242"/>
    <x v="1"/>
    <n v="0"/>
    <n v="0.52450664393104451"/>
    <n v="64.026627218934905"/>
    <n v="1449.1775147929"/>
    <n v="130.95857988165679"/>
    <x v="0"/>
    <s v="Exp&lt;25"/>
    <s v="Exp&lt;50"/>
    <s v="Increased Export Intensity"/>
    <n v="1"/>
    <n v="2.7815861217561629E-2"/>
    <n v="61.640986800562303"/>
    <n v="0.48020755913154822"/>
    <n v="17.131149855479929"/>
    <n v="0.15812405996243581"/>
    <n v="12.755535866415689"/>
    <s v="Yes"/>
    <s v="Yes"/>
    <s v="Yes"/>
    <x v="0"/>
    <s v="Growing"/>
    <n v="14.803625377643501"/>
    <n v="0.13805287734336871"/>
    <n v="3.5115711827901301"/>
    <s v="No"/>
    <s v="2.Hiring"/>
    <s v="Hiring"/>
    <n v="641.8000379568291"/>
    <n v="1.7382236356932149E-2"/>
    <n v="0.2113238384310063"/>
    <n v="9.6474024174465448E-2"/>
    <n v="9.5895172689282202E-2"/>
    <s v="0-10"/>
    <n v="0.45652220256240811"/>
    <n v="13.162937021088069"/>
    <n v="5.8021183753770629"/>
    <n v="60.299093655589132"/>
    <n v="1573.1238670694861"/>
  </r>
  <r>
    <n v="935"/>
    <n v="607"/>
    <n v="926"/>
    <n v="1112"/>
    <n v="1087"/>
    <s v="Lumiko sp. z o.o., Łuków"/>
    <m/>
    <m/>
    <m/>
    <n v="2005"/>
    <m/>
    <s v="060064542"/>
    <n v="243924"/>
    <n v="8252030306"/>
    <s v="sp. z o.o."/>
    <s v="1051"/>
    <s v="Przetwórstwo mleka i wyrób serów"/>
    <s v="Produkcja żywności "/>
    <s v="żywność"/>
    <m/>
    <n v="400"/>
    <s v="J"/>
    <x v="0"/>
    <n v="520704"/>
    <n v="11595"/>
    <n v="11258"/>
    <n v="9051"/>
    <n v="6287"/>
    <n v="49933"/>
    <n v="331"/>
    <n v="19959"/>
    <n v="93818"/>
    <n v="43151"/>
    <n v="50667"/>
    <n v="42830"/>
    <n v="50988.533640000001"/>
    <m/>
    <m/>
    <s v="C"/>
    <s v="Manufacturing"/>
    <s v="10"/>
    <s v="MANUFACTURE OF FOOD PRODUCTS"/>
    <s v="Low"/>
    <n v="9.5895172689282202E-2"/>
    <m/>
    <n v="1.7382236356932149E-2"/>
    <n v="9.6474024174465448E-2"/>
    <n v="0.2113238384310063"/>
    <x v="1"/>
    <n v="0"/>
    <n v="0.45652220256240811"/>
    <n v="60.299093655589132"/>
    <n v="1573.1238670694861"/>
    <n v="130.36555891238669"/>
    <x v="0"/>
    <s v="Exp&lt;25"/>
    <s v="Exp&lt;50"/>
    <s v="Increased Export Intensity"/>
    <n v="1"/>
    <n v="2.7815861217561629E-2"/>
    <n v="61.640986800562303"/>
    <n v="0.48020755913154822"/>
    <n v="17.131149855479929"/>
    <n v="0.15812405996243581"/>
    <n v="12.755535866415689"/>
    <s v="Yes"/>
    <s v="Yes"/>
    <s v="Yes"/>
    <x v="0"/>
    <s v="Growing"/>
    <n v="14.803625377643501"/>
    <n v="0.13805287734336871"/>
    <n v="3.5115711827901301"/>
    <s v="No"/>
    <s v="2.Hiring"/>
    <s v="Hiring"/>
    <n v="641.8000379568291"/>
    <n v="1.7382236356932149E-2"/>
    <n v="0.2113238384310063"/>
    <n v="9.6474024174465448E-2"/>
    <n v="9.5895172689282202E-2"/>
    <s v="0-10"/>
    <n v="0.45652220256240811"/>
    <n v="13.162937021088069"/>
    <n v="5.8021183753770629"/>
    <n v="60.299093655589132"/>
    <n v="1573.1238670694861"/>
  </r>
  <r>
    <n v="935"/>
    <n v="607"/>
    <n v="926"/>
    <n v="1112"/>
    <n v="1087"/>
    <s v="Lumiko sp. z o.o., Łuków"/>
    <m/>
    <m/>
    <m/>
    <n v="2005"/>
    <m/>
    <s v="060064542"/>
    <n v="243924"/>
    <n v="8252030306"/>
    <s v="sp. z o.o."/>
    <s v="1051"/>
    <s v="Przetwórstwo mleka i wyrób serów"/>
    <s v="Produkcja żywności "/>
    <s v="żywność"/>
    <m/>
    <n v="400"/>
    <s v="J"/>
    <x v="2"/>
    <n v="694618"/>
    <n v="15117"/>
    <n v="15166"/>
    <n v="12162"/>
    <n v="7200"/>
    <n v="54364"/>
    <n v="350"/>
    <n v="24101"/>
    <n v="143502"/>
    <n v="41488"/>
    <n v="102014"/>
    <n v="59522"/>
    <n v="83980.052340000009"/>
    <m/>
    <m/>
    <s v="C"/>
    <s v="Manufacturing"/>
    <s v="10"/>
    <s v="MANUFACTURE OF FOOD PRODUCTS"/>
    <s v="Low"/>
    <n v="7.8264600111140226E-2"/>
    <n v="41.810290268709863"/>
    <n v="1.7508904174668671E-2"/>
    <n v="8.4751432035790442E-2"/>
    <n v="0.20432781156547161"/>
    <x v="1"/>
    <n v="0"/>
    <n v="0.41478167551671752"/>
    <n v="68.86"/>
    <n v="1984.6228571428569"/>
    <n v="118.5371428571429"/>
    <x v="0"/>
    <s v="Exp&lt;25"/>
    <s v="Exp&lt;50"/>
    <s v="Increased Export Intensity"/>
    <n v="1"/>
    <n v="2.7815861217561629E-2"/>
    <n v="61.640986800562303"/>
    <n v="0.48020755913154822"/>
    <n v="17.131149855479929"/>
    <n v="0.15812405996243581"/>
    <n v="12.755535866415689"/>
    <s v="Yes"/>
    <s v="Yes"/>
    <s v="Yes"/>
    <x v="0"/>
    <s v="Growing"/>
    <n v="14.803625377643501"/>
    <n v="0.13805287734336871"/>
    <n v="3.5115711827901301"/>
    <s v="No"/>
    <s v="2.Hiring"/>
    <s v="Hiring"/>
    <n v="641.8000379568291"/>
    <n v="1.7382236356932149E-2"/>
    <n v="0.2113238384310063"/>
    <n v="9.6474024174465448E-2"/>
    <n v="9.5895172689282202E-2"/>
    <s v="0-10"/>
    <n v="0.45652220256240811"/>
    <n v="13.162937021088069"/>
    <n v="5.8021183753770629"/>
    <n v="60.299093655589132"/>
    <n v="1573.1238670694861"/>
  </r>
  <r>
    <n v="935"/>
    <n v="607"/>
    <n v="926"/>
    <n v="1112"/>
    <n v="1087"/>
    <s v="Lumiko sp. z o.o., Łuków"/>
    <m/>
    <m/>
    <m/>
    <n v="2005"/>
    <m/>
    <s v="060064542"/>
    <n v="243924"/>
    <n v="8252030306"/>
    <s v="sp. z o.o."/>
    <s v="1051"/>
    <s v="Przetwórstwo mleka i wyrób serów"/>
    <s v="Produkcja żywności "/>
    <s v="żywność"/>
    <m/>
    <n v="400"/>
    <s v="J"/>
    <x v="4"/>
    <n v="841671.08390999993"/>
    <n v="1189.4574600000001"/>
    <n v="1848.03215"/>
    <n v="1402.0420200000001"/>
    <n v="7185.0764600000002"/>
    <n v="104124"/>
    <n v="380"/>
    <n v="32635.989109999999"/>
    <n v="168831.23619"/>
    <n v="46955.303740000003"/>
    <n v="121875.93244999999"/>
    <n v="86256.146090000009"/>
    <n v="82575.090100000001"/>
    <m/>
    <m/>
    <s v="C"/>
    <s v="Manufacturing"/>
    <s v="10"/>
    <s v="MANUFACTURE OF FOOD PRODUCTS"/>
    <s v="Low"/>
    <n v="0.12371103390684381"/>
    <n v="-31.956454662781141"/>
    <n v="1.665783756627097E-3"/>
    <n v="8.3043994206271395E-3"/>
    <n v="1.6254401379550431E-2"/>
    <x v="1"/>
    <n v="0"/>
    <n v="0.51090158454403956"/>
    <n v="85.884181868421052"/>
    <n v="2214.923905026315"/>
    <n v="123.5665887894737"/>
    <x v="1"/>
    <s v="Exp&lt;25"/>
    <s v="Exp&lt;50"/>
    <s v="Increased Export Intensity"/>
    <n v="1"/>
    <n v="2.7815861217561629E-2"/>
    <n v="61.640986800562303"/>
    <n v="0.48020755913154822"/>
    <n v="17.131149855479929"/>
    <n v="0.15812405996243581"/>
    <n v="12.755535866415689"/>
    <s v="Yes"/>
    <s v="Yes"/>
    <s v="Yes"/>
    <x v="0"/>
    <s v="Growing"/>
    <n v="14.803625377643501"/>
    <n v="0.13805287734336871"/>
    <n v="3.5115711827901301"/>
    <s v="No"/>
    <s v="2.Hiring"/>
    <s v="Hiring"/>
    <n v="641.8000379568291"/>
    <n v="1.7382236356932149E-2"/>
    <n v="0.2113238384310063"/>
    <n v="9.6474024174465448E-2"/>
    <n v="9.5895172689282202E-2"/>
    <s v="0-10"/>
    <n v="0.45652220256240811"/>
    <n v="13.162937021088069"/>
    <n v="5.8021183753770629"/>
    <n v="60.299093655589132"/>
    <n v="1573.1238670694861"/>
  </r>
  <r>
    <n v="935"/>
    <n v="607"/>
    <n v="926"/>
    <n v="1112"/>
    <n v="1087"/>
    <s v="Lumiko sp. z o.o., Łuków"/>
    <m/>
    <m/>
    <m/>
    <n v="2005"/>
    <m/>
    <s v="060064542"/>
    <n v="243924"/>
    <n v="8252030306"/>
    <s v="sp. z o.o."/>
    <s v="1051"/>
    <s v="Przetwórstwo mleka i wyrób serów"/>
    <s v="Produkcja żywności "/>
    <s v="żywność"/>
    <m/>
    <n v="400"/>
    <s v="J"/>
    <x v="3"/>
    <n v="1236959.47902"/>
    <n v="49566.8"/>
    <n v="48435.516580000003"/>
    <n v="39221.277580000002"/>
    <n v="6761.81747"/>
    <n v="159093"/>
    <n v="379"/>
    <n v="30612.26888"/>
    <n v="177372.44372000001"/>
    <n v="47306.052459999999"/>
    <n v="130066.39126"/>
    <n v="91212.129069999995"/>
    <n v="86160.31465"/>
    <m/>
    <m/>
    <s v="C"/>
    <s v="Manufacturing"/>
    <s v="10"/>
    <s v="MANUFACTURE OF FOOD PRODUCTS"/>
    <s v="Low"/>
    <n v="0.12861617756957069"/>
    <n v="78.077659810140261"/>
    <n v="3.1707811165385673E-2"/>
    <n v="0.22112384966581769"/>
    <n v="0.43000068061014068"/>
    <x v="1"/>
    <n v="0"/>
    <n v="0.51424069690322016"/>
    <n v="80.771157994722955"/>
    <n v="3263.745327229552"/>
    <n v="124.8180803693931"/>
    <x v="1"/>
    <s v="Exp&lt;25"/>
    <s v="Exp&lt;50"/>
    <s v="Increased Export Intensity"/>
    <n v="1"/>
    <n v="2.7815861217561629E-2"/>
    <n v="61.640986800562303"/>
    <n v="0.48020755913154822"/>
    <n v="17.131149855479929"/>
    <n v="0.15812405996243581"/>
    <n v="12.755535866415689"/>
    <s v="Yes"/>
    <s v="Yes"/>
    <s v="Yes"/>
    <x v="0"/>
    <s v="Growing"/>
    <n v="14.803625377643501"/>
    <n v="0.13805287734336871"/>
    <n v="3.5115711827901301"/>
    <s v="No"/>
    <s v="2.Hiring"/>
    <s v="Hiring"/>
    <n v="641.8000379568291"/>
    <n v="1.7382236356932149E-2"/>
    <n v="0.2113238384310063"/>
    <n v="9.6474024174465448E-2"/>
    <n v="9.5895172689282202E-2"/>
    <s v="0-10"/>
    <n v="0.45652220256240811"/>
    <n v="13.162937021088069"/>
    <n v="5.8021183753770629"/>
    <n v="60.299093655589132"/>
    <n v="1573.1238670694861"/>
  </r>
  <r>
    <m/>
    <m/>
    <m/>
    <m/>
    <n v="1088"/>
    <s v="Beiersdorf Manufacturing Poznań sp. z o.o."/>
    <m/>
    <m/>
    <m/>
    <m/>
    <m/>
    <n v="300890384"/>
    <n v="315034"/>
    <n v="7822446814"/>
    <s v="sp. z o.o."/>
    <s v="2042"/>
    <s v="Produkcja wyrobów kosmetycznych i toaletowych"/>
    <m/>
    <s v="produkcja"/>
    <m/>
    <n v="500"/>
    <s v="S"/>
    <x v="0"/>
    <n v="502494"/>
    <n v="13287"/>
    <n v="16521"/>
    <n v="13115"/>
    <n v="18890"/>
    <n v="501405"/>
    <n v="524"/>
    <n v="51807"/>
    <n v="271766"/>
    <n v="150968"/>
    <n v="120798"/>
    <n v="177049"/>
    <n v="94717"/>
    <m/>
    <m/>
    <s v="C"/>
    <s v="Manufacturing"/>
    <s v="20"/>
    <s v="MANUFACTURE OF CHEMICALS AND CHEMICAL PRODUCTS"/>
    <s v="Medium-low"/>
    <n v="0.99783280994399937"/>
    <m/>
    <n v="2.6099814127133861E-2"/>
    <n v="4.8258428206618929E-2"/>
    <n v="7.4075538410270605E-2"/>
    <x v="0"/>
    <n v="1"/>
    <n v="0.65147590206280404"/>
    <n v="98.868320610687022"/>
    <n v="958.9580152671756"/>
    <n v="288.10687022900771"/>
    <x v="3"/>
    <s v="Exp&gt;25"/>
    <s v="Exp&gt;50"/>
    <s v="Decreased Export Intensity"/>
    <n v="0"/>
    <n v="-1.0414185300688941E-3"/>
    <n v="119.18908484479419"/>
    <n v="0.7847645724298502"/>
    <n v="58.832670177387101"/>
    <n v="0.46268107326073782"/>
    <n v="21.675945829205329"/>
    <s v="No"/>
    <s v="Yes"/>
    <s v="No"/>
    <x v="1"/>
    <s v="Growing"/>
    <n v="25.76335877862596"/>
    <n v="0.22923185018146519"/>
    <n v="5.8981886940640438"/>
    <s v="No"/>
    <s v="2.Hiring"/>
    <s v="Hiring"/>
    <n v="712.38037623510058"/>
    <n v="2.6099814127133861E-2"/>
    <n v="7.4075538410270605E-2"/>
    <n v="4.8258428206618929E-2"/>
    <n v="0.99783280994399937"/>
    <s v="75-100"/>
    <n v="0.65147590206280404"/>
    <n v="13.127338978545581"/>
    <n v="6.261491684321042"/>
    <n v="98.868320610687022"/>
    <n v="958.9580152671756"/>
  </r>
  <r>
    <m/>
    <m/>
    <m/>
    <m/>
    <n v="1088"/>
    <s v="Beiersdorf Manufacturing Poznań sp. z o.o."/>
    <m/>
    <m/>
    <m/>
    <m/>
    <m/>
    <n v="300890384"/>
    <n v="315034"/>
    <n v="7822446814"/>
    <s v="sp. z o.o."/>
    <s v="2042"/>
    <s v="Produkcja wyrobów kosmetycznych i toaletowych"/>
    <m/>
    <s v="produkcja"/>
    <m/>
    <n v="500"/>
    <s v="S"/>
    <x v="1"/>
    <n v="539250"/>
    <n v="24562"/>
    <n v="21354"/>
    <n v="16526"/>
    <n v="19829"/>
    <n v="539731"/>
    <n v="583"/>
    <n v="14625"/>
    <n v="306261"/>
    <n v="148444"/>
    <n v="157817"/>
    <n v="193575"/>
    <n v="112686"/>
    <m/>
    <m/>
    <s v="C"/>
    <s v="Manufacturing"/>
    <s v="20"/>
    <s v="MANUFACTURE OF CHEMICALS AND CHEMICAL PRODUCTS"/>
    <s v="Medium-low"/>
    <n v="1.0008919796012981"/>
    <n v="7.3147142055427494"/>
    <n v="3.064626796476588E-2"/>
    <n v="5.3960510806142482E-2"/>
    <n v="8.5372594601575619E-2"/>
    <x v="0"/>
    <n v="1"/>
    <n v="0.63205893012822401"/>
    <n v="25.08576329331046"/>
    <n v="924.95711835334475"/>
    <n v="254.62092624356779"/>
    <x v="3"/>
    <s v="Exp&gt;25"/>
    <s v="Exp&gt;50"/>
    <s v="Decreased Export Intensity"/>
    <n v="0"/>
    <n v="-1.0414185300688941E-3"/>
    <n v="119.18908484479419"/>
    <n v="0.7847645724298502"/>
    <n v="58.832670177387101"/>
    <n v="0.46268107326073782"/>
    <n v="21.675945829205329"/>
    <s v="No"/>
    <s v="Yes"/>
    <s v="No"/>
    <x v="1"/>
    <s v="Growing"/>
    <n v="25.76335877862596"/>
    <n v="0.22923185018146519"/>
    <n v="5.8981886940640438"/>
    <s v="No"/>
    <s v="2.Hiring"/>
    <s v="Hiring"/>
    <n v="712.38037623510058"/>
    <n v="2.6099814127133861E-2"/>
    <n v="7.4075538410270605E-2"/>
    <n v="4.8258428206618929E-2"/>
    <n v="0.99783280994399937"/>
    <s v="75-100"/>
    <n v="0.65147590206280404"/>
    <n v="13.127338978545581"/>
    <n v="6.261491684321042"/>
    <n v="98.868320610687022"/>
    <n v="958.9580152671756"/>
  </r>
  <r>
    <m/>
    <m/>
    <m/>
    <m/>
    <n v="1088"/>
    <s v="Beiersdorf Manufacturing Poznań sp. z o.o."/>
    <m/>
    <m/>
    <m/>
    <m/>
    <m/>
    <n v="300890384"/>
    <n v="315034"/>
    <n v="7822446814"/>
    <s v="sp. z o.o."/>
    <s v="2042"/>
    <s v="Produkcja wyrobów kosmetycznych i toaletowych"/>
    <m/>
    <s v="produkcja"/>
    <m/>
    <n v="500"/>
    <s v="S"/>
    <x v="2"/>
    <n v="685998"/>
    <n v="41045"/>
    <n v="40837"/>
    <n v="32748"/>
    <n v="23142"/>
    <n v="684496"/>
    <n v="583"/>
    <n v="66070"/>
    <n v="467804"/>
    <n v="222793"/>
    <n v="245011"/>
    <n v="268764"/>
    <n v="199040"/>
    <m/>
    <m/>
    <s v="C"/>
    <s v="Manufacturing"/>
    <s v="20"/>
    <s v="MANUFACTURE OF CHEMICALS AND CHEMICAL PRODUCTS"/>
    <s v="Medium-low"/>
    <n v="0.99781048924340887"/>
    <n v="27.213351877607781"/>
    <n v="4.7737748506555412E-2"/>
    <n v="7.0003676753512156E-2"/>
    <n v="0.121846675894093"/>
    <x v="0"/>
    <n v="1"/>
    <n v="0.57452266333763713"/>
    <n v="113.327615780446"/>
    <n v="1176.6689536878221"/>
    <n v="382.1492281303602"/>
    <x v="3"/>
    <s v="Exp&gt;25"/>
    <s v="Exp&gt;50"/>
    <s v="Decreased Export Intensity"/>
    <n v="0"/>
    <n v="-1.0414185300688941E-3"/>
    <n v="119.18908484479419"/>
    <n v="0.7847645724298502"/>
    <n v="58.832670177387101"/>
    <n v="0.46268107326073782"/>
    <n v="21.675945829205329"/>
    <s v="No"/>
    <s v="Yes"/>
    <s v="No"/>
    <x v="1"/>
    <s v="Growing"/>
    <n v="25.76335877862596"/>
    <n v="0.22923185018146519"/>
    <n v="5.8981886940640438"/>
    <s v="No"/>
    <s v="2.Hiring"/>
    <s v="Hiring"/>
    <n v="712.38037623510058"/>
    <n v="2.6099814127133861E-2"/>
    <n v="7.4075538410270605E-2"/>
    <n v="4.8258428206618929E-2"/>
    <n v="0.99783280994399937"/>
    <s v="75-100"/>
    <n v="0.65147590206280404"/>
    <n v="13.127338978545581"/>
    <n v="6.261491684321042"/>
    <n v="98.868320610687022"/>
    <n v="958.9580152671756"/>
  </r>
  <r>
    <m/>
    <m/>
    <m/>
    <m/>
    <n v="1088"/>
    <s v="Beiersdorf Manufacturing Poznań sp. z o.o."/>
    <m/>
    <m/>
    <m/>
    <m/>
    <m/>
    <n v="300890384"/>
    <n v="315034"/>
    <n v="7822446814"/>
    <s v="sp. z o.o."/>
    <s v="2042"/>
    <s v="Produkcja wyrobów kosmetycznych i toaletowych"/>
    <m/>
    <s v="produkcja"/>
    <m/>
    <n v="500"/>
    <s v="S"/>
    <x v="3"/>
    <n v="998917"/>
    <n v="42999"/>
    <n v="49931"/>
    <n v="39467"/>
    <n v="20455"/>
    <n v="996734"/>
    <n v="669"/>
    <n v="82929"/>
    <n v="657337"/>
    <n v="376104"/>
    <n v="281233"/>
    <n v="353230"/>
    <n v="304107"/>
    <m/>
    <m/>
    <s v="C"/>
    <s v="Manufacturing"/>
    <s v="20"/>
    <s v="MANUFACTURE OF CHEMICALS AND CHEMICAL PRODUCTS"/>
    <s v="Medium-low"/>
    <n v="0.99781463324780739"/>
    <n v="45.615147566027893"/>
    <n v="3.9509789101597033E-2"/>
    <n v="6.0040740137859268E-2"/>
    <n v="0.1117317328652719"/>
    <x v="0"/>
    <n v="1"/>
    <n v="0.53736515668523144"/>
    <n v="123.9596412556054"/>
    <n v="1493.1494768310911"/>
    <n v="562.18834080717488"/>
    <x v="3"/>
    <s v="Exp&gt;25"/>
    <s v="Exp&gt;50"/>
    <s v="Decreased Export Intensity"/>
    <n v="0"/>
    <n v="-1.0414185300688941E-3"/>
    <n v="119.18908484479419"/>
    <n v="0.7847645724298502"/>
    <n v="58.832670177387101"/>
    <n v="0.46268107326073782"/>
    <n v="21.675945829205329"/>
    <s v="No"/>
    <s v="Yes"/>
    <s v="No"/>
    <x v="1"/>
    <s v="Growing"/>
    <n v="25.76335877862596"/>
    <n v="0.22923185018146519"/>
    <n v="5.8981886940640438"/>
    <s v="No"/>
    <s v="2.Hiring"/>
    <s v="Hiring"/>
    <n v="712.38037623510058"/>
    <n v="2.6099814127133861E-2"/>
    <n v="7.4075538410270605E-2"/>
    <n v="4.8258428206618929E-2"/>
    <n v="0.99783280994399937"/>
    <s v="75-100"/>
    <n v="0.65147590206280404"/>
    <n v="13.127338978545581"/>
    <n v="6.261491684321042"/>
    <n v="98.868320610687022"/>
    <n v="958.9580152671756"/>
  </r>
  <r>
    <m/>
    <m/>
    <m/>
    <m/>
    <n v="1088"/>
    <s v="Beiersdorf Manufacturing Poznań sp. z o.o."/>
    <m/>
    <m/>
    <m/>
    <m/>
    <m/>
    <n v="300890384"/>
    <n v="315034"/>
    <n v="7822446814"/>
    <s v="sp. z o.o."/>
    <s v="2042"/>
    <s v="Produkcja wyrobów kosmetycznych i toaletowych"/>
    <m/>
    <s v="produkcja"/>
    <m/>
    <n v="500"/>
    <s v="S"/>
    <x v="4"/>
    <n v="1101412"/>
    <n v="27068"/>
    <n v="25365"/>
    <n v="14253"/>
    <n v="20431"/>
    <n v="1097878"/>
    <n v="659"/>
    <n v="90530"/>
    <n v="852889"/>
    <n v="552832"/>
    <n v="300057"/>
    <n v="367848"/>
    <n v="485041"/>
    <m/>
    <m/>
    <s v="C"/>
    <s v="Manufacturing"/>
    <s v="20"/>
    <s v="MANUFACTURE OF CHEMICALS AND CHEMICAL PRODUCTS"/>
    <s v="Medium-low"/>
    <n v="0.99679139141393047"/>
    <n v="10.26061224305923"/>
    <n v="1.294066162344336E-2"/>
    <n v="1.671143607198592E-2"/>
    <n v="3.8746982449272528E-2"/>
    <x v="0"/>
    <n v="1"/>
    <n v="0.43129645241057157"/>
    <n v="137.37481031866469"/>
    <n v="1671.338391502276"/>
    <n v="838.89529590288316"/>
    <x v="3"/>
    <s v="Exp&gt;25"/>
    <s v="Exp&gt;50"/>
    <s v="Decreased Export Intensity"/>
    <n v="0"/>
    <n v="-1.0414185300688941E-3"/>
    <n v="119.18908484479419"/>
    <n v="0.7847645724298502"/>
    <n v="58.832670177387101"/>
    <n v="0.46268107326073782"/>
    <n v="21.675945829205329"/>
    <s v="No"/>
    <s v="Yes"/>
    <s v="No"/>
    <x v="1"/>
    <s v="Growing"/>
    <n v="25.76335877862596"/>
    <n v="0.22923185018146519"/>
    <n v="5.8981886940640438"/>
    <s v="No"/>
    <s v="2.Hiring"/>
    <s v="Hiring"/>
    <n v="712.38037623510058"/>
    <n v="2.6099814127133861E-2"/>
    <n v="7.4075538410270605E-2"/>
    <n v="4.8258428206618929E-2"/>
    <n v="0.99783280994399937"/>
    <s v="75-100"/>
    <n v="0.65147590206280404"/>
    <n v="13.127338978545581"/>
    <n v="6.261491684321042"/>
    <n v="98.868320610687022"/>
    <n v="958.9580152671756"/>
  </r>
  <r>
    <n v="1331"/>
    <n v="1239"/>
    <n v="1025"/>
    <n v="1006"/>
    <n v="1089"/>
    <s v="Tubądzin Management Group sp. z o.o., Ozorków"/>
    <m/>
    <m/>
    <m/>
    <n v="2007"/>
    <m/>
    <n v="100383200"/>
    <n v="286217"/>
    <n v="7322083952"/>
    <s v="sp. z o.o."/>
    <s v="4673"/>
    <s v="Sprzedaż hurtowa drewna, materiałów budowlanych i wyposażenia sanitarnego"/>
    <m/>
    <s v="budownictwo"/>
    <m/>
    <n v="400"/>
    <s v="J"/>
    <x v="0"/>
    <n v="519347"/>
    <n v="14360"/>
    <n v="13218"/>
    <n v="11838"/>
    <n v="9355"/>
    <n v="135895"/>
    <n v="310"/>
    <n v="34640.356090000001"/>
    <n v="310025"/>
    <n v="113347"/>
    <n v="196678"/>
    <n v="77896"/>
    <n v="232128.69123999999"/>
    <m/>
    <m/>
    <s v="G"/>
    <s v="Wholesale and Retail Trade; Repair of Motor Vehicles and Motorcycles"/>
    <s v="46"/>
    <s v="WHOLESALE TRADE, EXCEPT OF MOTOR VEHICLES"/>
    <s v="Medium-high"/>
    <n v="0.26166512947990461"/>
    <m/>
    <n v="2.2794008630068141E-2"/>
    <n v="3.8184017417950168E-2"/>
    <n v="0.15197185991578521"/>
    <x v="1"/>
    <n v="0"/>
    <n v="0.25125715668091281"/>
    <n v="111.7430841612903"/>
    <n v="1675.3129032258059"/>
    <n v="365.63548387096768"/>
    <x v="4"/>
    <s v="Exp&gt;25"/>
    <s v="Exp&lt;50"/>
    <s v="Decreased Export Intensity"/>
    <n v="0"/>
    <n v="-0.25176883875295569"/>
    <n v="15.80647702210662"/>
    <n v="0.14675031042001049"/>
    <n v="-16.082263027458961"/>
    <n v="-0.17533318874910189"/>
    <n v="3.736887293748326"/>
    <s v="No"/>
    <s v="Yes"/>
    <s v="No"/>
    <x v="3"/>
    <s v="Declining"/>
    <n v="-6.7741935483870979"/>
    <n v="-7.0145609366759842E-2"/>
    <n v="-1.7383534526308591"/>
    <s v="No"/>
    <s v="0.Reducing"/>
    <s v="Reducing"/>
    <n v="405.78558888492063"/>
    <n v="2.2794008630068141E-2"/>
    <n v="0.15197185991578521"/>
    <n v="3.8184017417950168E-2"/>
    <n v="0.26166512947990461"/>
    <s v="25-50"/>
    <n v="0.25125715668091281"/>
    <n v="13.16032753218794"/>
    <n v="5.7365722974791922"/>
    <n v="111.7430841612903"/>
    <n v="1675.3129032258059"/>
  </r>
  <r>
    <n v="1331"/>
    <n v="1239"/>
    <n v="1025"/>
    <n v="1006"/>
    <n v="1089"/>
    <s v="Tubądzin Management Group sp. z o.o., Ozorków"/>
    <m/>
    <m/>
    <m/>
    <n v="2007"/>
    <m/>
    <n v="100383200"/>
    <n v="286217"/>
    <n v="7322083952"/>
    <s v="sp. z o.o."/>
    <s v="4673"/>
    <s v="Sprzedaż hurtowa drewna, materiałów budowlanych i wyposażenia sanitarnego"/>
    <m/>
    <s v="budownictwo"/>
    <m/>
    <n v="400"/>
    <s v="J"/>
    <x v="1"/>
    <n v="547343.69610000006"/>
    <n v="20668.341850000001"/>
    <n v="22572.876520000002"/>
    <n v="18940.879349999999"/>
    <n v="11157.66281"/>
    <n v="230360"/>
    <n v="328"/>
    <n v="37256.115859999998"/>
    <n v="348973.37185"/>
    <n v="169207.55781"/>
    <n v="179765.81404"/>
    <n v="96837.236219999992"/>
    <n v="252136.13563"/>
    <m/>
    <m/>
    <s v="G"/>
    <s v="Wholesale and Retail Trade; Repair of Motor Vehicles and Motorcycles"/>
    <s v="46"/>
    <s v="WHOLESALE TRADE, EXCEPT OF MOTOR VEHICLES"/>
    <s v="Medium-high"/>
    <n v="0.42086901090007822"/>
    <n v="5.3907495566548169"/>
    <n v="3.460509271406588E-2"/>
    <n v="5.4276001775119397E-2"/>
    <n v="0.19559500135845581"/>
    <x v="1"/>
    <n v="0"/>
    <n v="0.27749176307246659"/>
    <n v="113.58571908536589"/>
    <n v="1668.7307807926829"/>
    <n v="515.87670064024394"/>
    <x v="4"/>
    <s v="Exp&gt;25"/>
    <s v="Exp&lt;50"/>
    <s v="Decreased Export Intensity"/>
    <n v="0"/>
    <n v="-0.25176883875295569"/>
    <n v="15.80647702210662"/>
    <n v="0.14675031042001049"/>
    <n v="-16.082263027458961"/>
    <n v="-0.17533318874910189"/>
    <n v="3.736887293748326"/>
    <s v="No"/>
    <s v="Yes"/>
    <s v="No"/>
    <x v="3"/>
    <s v="Declining"/>
    <n v="-6.7741935483870979"/>
    <n v="-7.0145609366759842E-2"/>
    <n v="-1.7383534526308591"/>
    <s v="No"/>
    <s v="0.Reducing"/>
    <s v="Reducing"/>
    <n v="405.78558888492063"/>
    <n v="2.2794008630068141E-2"/>
    <n v="0.15197185991578521"/>
    <n v="3.8184017417950168E-2"/>
    <n v="0.26166512947990461"/>
    <s v="25-50"/>
    <n v="0.25125715668091281"/>
    <n v="13.16032753218794"/>
    <n v="5.7365722974791922"/>
    <n v="111.7430841612903"/>
    <n v="1675.3129032258059"/>
  </r>
  <r>
    <n v="1331"/>
    <n v="1239"/>
    <n v="1025"/>
    <n v="1006"/>
    <n v="1089"/>
    <s v="Tubądzin Management Group sp. z o.o., Ozorków"/>
    <m/>
    <m/>
    <m/>
    <n v="2007"/>
    <m/>
    <n v="100383200"/>
    <n v="286217"/>
    <n v="7322083952"/>
    <s v="sp. z o.o."/>
    <s v="4673"/>
    <s v="Sprzedaż hurtowa drewna, materiałów budowlanych i wyposażenia sanitarnego"/>
    <m/>
    <s v="budownictwo"/>
    <m/>
    <n v="400"/>
    <s v="J"/>
    <x v="4"/>
    <n v="601437.46422000008"/>
    <n v="8217.2812599999997"/>
    <n v="2438.22921"/>
    <n v="885.10789999999997"/>
    <n v="20312.456450000001"/>
    <n v="5952"/>
    <n v="289"/>
    <n v="39721.064630000001"/>
    <n v="418000.04898000002"/>
    <n v="152699.75735"/>
    <n v="265300.29162999999"/>
    <n v="136053.80046"/>
    <n v="281946.24852000002"/>
    <m/>
    <m/>
    <s v="G"/>
    <s v="Wholesale and Retail Trade; Repair of Motor Vehicles and Motorcycles"/>
    <s v="46"/>
    <s v="WHOLESALE TRADE, EXCEPT OF MOTOR VEHICLES"/>
    <s v="Medium-high"/>
    <n v="9.8962907269488209E-3"/>
    <n v="-5.9122391826010086"/>
    <n v="1.4716540831853401E-3"/>
    <n v="2.1174827662337179E-3"/>
    <n v="6.5055727734722327E-3"/>
    <x v="1"/>
    <n v="0"/>
    <n v="0.32548752276942849"/>
    <n v="137.44313020761251"/>
    <n v="2081.098492110727"/>
    <n v="528.37286280276817"/>
    <x v="0"/>
    <s v="Exp&gt;25"/>
    <s v="Exp&lt;50"/>
    <s v="Decreased Export Intensity"/>
    <n v="0"/>
    <n v="-0.25176883875295569"/>
    <n v="15.80647702210662"/>
    <n v="0.14675031042001049"/>
    <n v="-16.082263027458961"/>
    <n v="-0.17533318874910189"/>
    <n v="3.736887293748326"/>
    <s v="No"/>
    <s v="Yes"/>
    <s v="No"/>
    <x v="3"/>
    <s v="Declining"/>
    <n v="-6.7741935483870979"/>
    <n v="-7.0145609366759842E-2"/>
    <n v="-1.7383534526308591"/>
    <s v="No"/>
    <s v="0.Reducing"/>
    <s v="Reducing"/>
    <n v="405.78558888492063"/>
    <n v="2.2794008630068141E-2"/>
    <n v="0.15197185991578521"/>
    <n v="3.8184017417950168E-2"/>
    <n v="0.26166512947990461"/>
    <s v="25-50"/>
    <n v="0.25125715668091281"/>
    <n v="13.16032753218794"/>
    <n v="5.7365722974791922"/>
    <n v="111.7430841612903"/>
    <n v="1675.3129032258059"/>
  </r>
  <r>
    <n v="1331"/>
    <n v="1239"/>
    <n v="1025"/>
    <n v="1006"/>
    <n v="1089"/>
    <s v="Tubądzin Management Group sp. z o.o., Ozorków"/>
    <m/>
    <m/>
    <m/>
    <n v="2007"/>
    <m/>
    <n v="100383200"/>
    <n v="286217"/>
    <n v="7322083952"/>
    <s v="sp. z o.o."/>
    <s v="4673"/>
    <s v="Sprzedaż hurtowa drewna, materiałów budowlanych i wyposażenia sanitarnego"/>
    <m/>
    <s v="budownictwo"/>
    <m/>
    <n v="400"/>
    <s v="J"/>
    <x v="2"/>
    <n v="623717.62213999999"/>
    <n v="20890.740610000001"/>
    <n v="20334.552800000001"/>
    <n v="16508.138879999999"/>
    <n v="16867.411929999998"/>
    <n v="254058"/>
    <n v="327"/>
    <n v="41815.401510000003"/>
    <n v="376869.43922"/>
    <n v="170457.58314"/>
    <n v="206411.85608"/>
    <n v="113345.3751"/>
    <n v="263524.06412"/>
    <m/>
    <m/>
    <s v="G"/>
    <s v="Wholesale and Retail Trade; Repair of Motor Vehicles and Motorcycles"/>
    <s v="46"/>
    <s v="WHOLESALE TRADE, EXCEPT OF MOTOR VEHICLES"/>
    <s v="Medium-high"/>
    <n v="0.40732855860047201"/>
    <n v="13.953559086217449"/>
    <n v="2.6467327992689901E-2"/>
    <n v="4.3803336545851543E-2"/>
    <n v="0.14564457407667089"/>
    <x v="1"/>
    <n v="0"/>
    <n v="0.30075501832833379"/>
    <n v="127.87584559633029"/>
    <n v="1907.393339877676"/>
    <n v="521.27701266055033"/>
    <x v="4"/>
    <s v="Exp&gt;25"/>
    <s v="Exp&lt;50"/>
    <s v="Decreased Export Intensity"/>
    <n v="0"/>
    <n v="-0.25176883875295569"/>
    <n v="15.80647702210662"/>
    <n v="0.14675031042001049"/>
    <n v="-16.082263027458961"/>
    <n v="-0.17533318874910189"/>
    <n v="3.736887293748326"/>
    <s v="No"/>
    <s v="Yes"/>
    <s v="No"/>
    <x v="3"/>
    <s v="Declining"/>
    <n v="-6.7741935483870979"/>
    <n v="-7.0145609366759842E-2"/>
    <n v="-1.7383534526308591"/>
    <s v="No"/>
    <s v="0.Reducing"/>
    <s v="Reducing"/>
    <n v="405.78558888492063"/>
    <n v="2.2794008630068141E-2"/>
    <n v="0.15197185991578521"/>
    <n v="3.8184017417950168E-2"/>
    <n v="0.26166512947990461"/>
    <s v="25-50"/>
    <n v="0.25125715668091281"/>
    <n v="13.16032753218794"/>
    <n v="5.7365722974791922"/>
    <n v="111.7430841612903"/>
    <n v="1675.3129032258059"/>
  </r>
  <r>
    <n v="1331"/>
    <n v="1239"/>
    <n v="1025"/>
    <n v="1006"/>
    <n v="1089"/>
    <s v="Tubądzin Management Group sp. z o.o., Ozorków"/>
    <m/>
    <m/>
    <m/>
    <n v="2007"/>
    <m/>
    <n v="100383200"/>
    <n v="286217"/>
    <n v="7322083952"/>
    <s v="sp. z o.o."/>
    <s v="4673"/>
    <s v="Sprzedaż hurtowa drewna, materiałów budowlanych i wyposażenia sanitarnego"/>
    <m/>
    <s v="budownictwo"/>
    <m/>
    <n v="400"/>
    <s v="J"/>
    <x v="3"/>
    <n v="639230.28775999998"/>
    <n v="26619.539710000001"/>
    <n v="26928.147659999999"/>
    <n v="21823.317459999998"/>
    <n v="19309.10859"/>
    <n v="264116"/>
    <n v="296"/>
    <n v="40036.397549999987"/>
    <n v="436071.18439000001"/>
    <n v="163354.2231"/>
    <n v="272716.96129000001"/>
    <n v="135168.69256"/>
    <n v="300902.49183000001"/>
    <m/>
    <m/>
    <s v="G"/>
    <s v="Wholesale and Retail Trade; Repair of Motor Vehicles and Motorcycles"/>
    <s v="46"/>
    <s v="WHOLESALE TRADE, EXCEPT OF MOTOR VEHICLES"/>
    <s v="Medium-high"/>
    <n v="0.41317816920959599"/>
    <n v="2.4871296031007351"/>
    <n v="3.4139992859965357E-2"/>
    <n v="5.0045309667795732E-2"/>
    <n v="0.16145245653177309"/>
    <x v="1"/>
    <n v="0"/>
    <n v="0.30996932931737109"/>
    <n v="135.2580998310811"/>
    <n v="2159.5617829729731"/>
    <n v="551.87237533783787"/>
    <x v="4"/>
    <s v="Exp&gt;25"/>
    <s v="Exp&lt;50"/>
    <s v="Decreased Export Intensity"/>
    <n v="0"/>
    <n v="-0.25176883875295569"/>
    <n v="15.80647702210662"/>
    <n v="0.14675031042001049"/>
    <n v="-16.082263027458961"/>
    <n v="-0.17533318874910189"/>
    <n v="3.736887293748326"/>
    <s v="No"/>
    <s v="Yes"/>
    <s v="No"/>
    <x v="3"/>
    <s v="Declining"/>
    <n v="-6.7741935483870979"/>
    <n v="-7.0145609366759842E-2"/>
    <n v="-1.7383534526308591"/>
    <s v="No"/>
    <s v="0.Reducing"/>
    <s v="Reducing"/>
    <n v="405.78558888492063"/>
    <n v="2.2794008630068141E-2"/>
    <n v="0.15197185991578521"/>
    <n v="3.8184017417950168E-2"/>
    <n v="0.26166512947990461"/>
    <s v="25-50"/>
    <n v="0.25125715668091281"/>
    <n v="13.16032753218794"/>
    <n v="5.7365722974791922"/>
    <n v="111.7430841612903"/>
    <n v="1675.3129032258059"/>
  </r>
  <r>
    <n v="1614"/>
    <n v="1568"/>
    <n v="1473"/>
    <n v="1543"/>
    <n v="1091"/>
    <s v="Rywal-RHC sp. z o.o., Warszawa"/>
    <m/>
    <m/>
    <m/>
    <n v="2001"/>
    <m/>
    <s v="017180279"/>
    <n v="37174"/>
    <n v="9511998317"/>
    <s v="sp. z o.o."/>
    <s v="4690"/>
    <s v="Sprzedaż hurtowa niewyspecjalizowana"/>
    <m/>
    <s v="handel hurtowy"/>
    <m/>
    <n v="400"/>
    <s v="J"/>
    <x v="1"/>
    <n v="362361.99940999999"/>
    <n v="20258.834739999998"/>
    <n v="20407.497599999999"/>
    <n v="15748.0296"/>
    <n v="3299.7896999999998"/>
    <n v="46707"/>
    <n v="336"/>
    <n v="39165.136740000002"/>
    <n v="344225.65327000001"/>
    <n v="143723.86189999999"/>
    <n v="200501.79136999999"/>
    <n v="229278.85057000001"/>
    <n v="114946.8027"/>
    <m/>
    <m/>
    <s v="G"/>
    <s v="Wholesale and Retail Trade; Repair of Motor Vehicles and Motorcycles"/>
    <s v="46"/>
    <s v="WHOLESALE TRADE, EXCEPT OF MOTOR VEHICLES"/>
    <s v="Medium-high"/>
    <n v="0.12889596612240969"/>
    <n v="-10.90715094019531"/>
    <n v="4.3459384884841773E-2"/>
    <n v="4.5749145801308802E-2"/>
    <n v="6.8685051241531972E-2"/>
    <x v="1"/>
    <n v="0"/>
    <n v="0.66607136450158966"/>
    <n v="116.5629069642857"/>
    <n v="1078.4583315773809"/>
    <n v="427.7495889880953"/>
    <x v="1"/>
    <s v="Exp&gt;25"/>
    <s v="Exp&lt;50"/>
    <s v="Decreased Export Intensity"/>
    <n v="0"/>
    <n v="-0.11055760172716721"/>
    <n v="22.253825031225102"/>
    <n v="0.2009292304763903"/>
    <n v="-11.410271716503541"/>
    <n v="-0.1211542686927221"/>
    <n v="5.1515343030530181"/>
    <s v="Yes"/>
    <s v="Yes"/>
    <s v="Yes"/>
    <x v="3"/>
    <s v="Declining"/>
    <n v="-54.267515923566883"/>
    <n v="-0.7823613292941296"/>
    <n v="-17.765094449201211"/>
    <s v="Yes"/>
    <s v="0.Reducing"/>
    <s v="Reducing"/>
    <n v="866.93776820325377"/>
    <n v="3.7674196752588977E-2"/>
    <n v="7.0111213561796185E-2"/>
    <n v="3.9426037839666743E-2"/>
    <n v="0.25554921765128202"/>
    <s v="25-50"/>
    <n v="0.5623356926337687"/>
    <n v="12.91589010171063"/>
    <n v="6.6656837177824082"/>
    <n v="50.74680196178344"/>
    <n v="518.11974522292996"/>
  </r>
  <r>
    <n v="1614"/>
    <n v="1568"/>
    <n v="1473"/>
    <n v="1543"/>
    <n v="1091"/>
    <s v="Rywal-RHC sp. z o.o., Warszawa"/>
    <m/>
    <m/>
    <m/>
    <n v="2001"/>
    <m/>
    <s v="017180279"/>
    <n v="37174"/>
    <n v="9511998317"/>
    <s v="sp. z o.o."/>
    <s v="4690"/>
    <s v="Sprzedaż hurtowa niewyspecjalizowana"/>
    <m/>
    <s v="handel hurtowy"/>
    <m/>
    <n v="400"/>
    <s v="J"/>
    <x v="0"/>
    <n v="406724"/>
    <n v="16816"/>
    <n v="15844"/>
    <n v="15323"/>
    <n v="3241"/>
    <n v="103938"/>
    <n v="785"/>
    <n v="39836.239540000002"/>
    <n v="388651.78545999998"/>
    <n v="108514.14840999999"/>
    <n v="280137.63705000002"/>
    <n v="218552.77097000001"/>
    <n v="170099.01449"/>
    <m/>
    <m/>
    <s v="G"/>
    <s v="Wholesale and Retail Trade; Repair of Motor Vehicles and Motorcycles"/>
    <s v="46"/>
    <s v="WHOLESALE TRADE, EXCEPT OF MOTOR VEHICLES"/>
    <s v="Medium-high"/>
    <n v="0.25554921765128202"/>
    <m/>
    <n v="3.7674196752588977E-2"/>
    <n v="3.9426037839666743E-2"/>
    <n v="7.0111213561796185E-2"/>
    <x v="1"/>
    <n v="0"/>
    <n v="0.5623356926337687"/>
    <n v="50.74680196178344"/>
    <n v="518.11974522292996"/>
    <n v="138.23458396178339"/>
    <x v="4"/>
    <s v="Exp&gt;25"/>
    <s v="Exp&lt;50"/>
    <s v="Decreased Export Intensity"/>
    <n v="0"/>
    <n v="-0.11055760172716721"/>
    <n v="22.253825031225102"/>
    <n v="0.2009292304763903"/>
    <n v="-11.410271716503541"/>
    <n v="-0.1211542686927221"/>
    <n v="5.1515343030530181"/>
    <s v="Yes"/>
    <s v="Yes"/>
    <s v="Yes"/>
    <x v="3"/>
    <s v="Declining"/>
    <n v="-54.267515923566883"/>
    <n v="-0.7823613292941296"/>
    <n v="-17.765094449201211"/>
    <s v="Yes"/>
    <s v="0.Reducing"/>
    <s v="Reducing"/>
    <n v="866.93776820325377"/>
    <n v="3.7674196752588977E-2"/>
    <n v="7.0111213561796185E-2"/>
    <n v="3.9426037839666743E-2"/>
    <n v="0.25554921765128202"/>
    <s v="25-50"/>
    <n v="0.5623356926337687"/>
    <n v="12.91589010171063"/>
    <n v="6.6656837177824082"/>
    <n v="50.74680196178344"/>
    <n v="518.11974522292996"/>
  </r>
  <r>
    <n v="1614"/>
    <n v="1568"/>
    <n v="1473"/>
    <n v="1543"/>
    <n v="1091"/>
    <s v="Rywal-RHC sp. z o.o., Warszawa"/>
    <m/>
    <m/>
    <m/>
    <n v="2001"/>
    <m/>
    <s v="017180279"/>
    <n v="37174"/>
    <n v="9511998317"/>
    <s v="sp. z o.o."/>
    <s v="4690"/>
    <s v="Sprzedaż hurtowa niewyspecjalizowana"/>
    <m/>
    <s v="handel hurtowy"/>
    <m/>
    <n v="400"/>
    <s v="J"/>
    <x v="2"/>
    <n v="427681"/>
    <n v="21760"/>
    <n v="26871"/>
    <n v="19904"/>
    <n v="3415"/>
    <n v="65384"/>
    <n v="342"/>
    <n v="42303"/>
    <n v="411490"/>
    <n v="119972"/>
    <n v="291518"/>
    <n v="235773"/>
    <n v="175717.60668999999"/>
    <m/>
    <m/>
    <s v="G"/>
    <s v="Wholesale and Retail Trade; Repair of Motor Vehicles and Motorcycles"/>
    <s v="46"/>
    <s v="WHOLESALE TRADE, EXCEPT OF MOTOR VEHICLES"/>
    <s v="Medium-high"/>
    <n v="0.1528803009719861"/>
    <n v="18.025896947349"/>
    <n v="4.6539359943509301E-2"/>
    <n v="4.8370555785073759E-2"/>
    <n v="8.4420183820878555E-2"/>
    <x v="1"/>
    <n v="0"/>
    <n v="0.57297382682446718"/>
    <n v="123.6929824561404"/>
    <n v="1250.5292397660819"/>
    <n v="350.79532163742692"/>
    <x v="1"/>
    <s v="Exp&gt;25"/>
    <s v="Exp&lt;50"/>
    <s v="Decreased Export Intensity"/>
    <n v="0"/>
    <n v="-0.11055760172716721"/>
    <n v="22.253825031225102"/>
    <n v="0.2009292304763903"/>
    <n v="-11.410271716503541"/>
    <n v="-0.1211542686927221"/>
    <n v="5.1515343030530181"/>
    <s v="Yes"/>
    <s v="Yes"/>
    <s v="Yes"/>
    <x v="3"/>
    <s v="Declining"/>
    <n v="-54.267515923566883"/>
    <n v="-0.7823613292941296"/>
    <n v="-17.765094449201211"/>
    <s v="Yes"/>
    <s v="0.Reducing"/>
    <s v="Reducing"/>
    <n v="866.93776820325377"/>
    <n v="3.7674196752588977E-2"/>
    <n v="7.0111213561796185E-2"/>
    <n v="3.9426037839666743E-2"/>
    <n v="0.25554921765128202"/>
    <s v="25-50"/>
    <n v="0.5623356926337687"/>
    <n v="12.91589010171063"/>
    <n v="6.6656837177824082"/>
    <n v="50.74680196178344"/>
    <n v="518.11974522292996"/>
  </r>
  <r>
    <n v="1614"/>
    <n v="1568"/>
    <n v="1473"/>
    <n v="1543"/>
    <n v="1091"/>
    <s v="Rywal-RHC sp. z o.o., Warszawa"/>
    <m/>
    <m/>
    <m/>
    <n v="2001"/>
    <m/>
    <s v="017180279"/>
    <n v="37174"/>
    <n v="9511998317"/>
    <s v="sp. z o.o."/>
    <s v="4690"/>
    <s v="Sprzedaż hurtowa niewyspecjalizowana"/>
    <m/>
    <s v="handel hurtowy"/>
    <m/>
    <n v="400"/>
    <s v="J"/>
    <x v="4"/>
    <n v="497235.64731999999"/>
    <n v="32694.994060000001"/>
    <n v="34883.082950000004"/>
    <n v="27782.539949999998"/>
    <n v="4036.8417199999999"/>
    <n v="72095"/>
    <n v="359"/>
    <n v="51910.429969999997"/>
    <n v="418171.03529000003"/>
    <n v="140090.42804999999"/>
    <n v="278080.60723999998"/>
    <n v="279728.00660999998"/>
    <n v="138443.02867999999"/>
    <m/>
    <m/>
    <s v="G"/>
    <s v="Wholesale and Retail Trade; Repair of Motor Vehicles and Motorcycles"/>
    <s v="46"/>
    <s v="WHOLESALE TRADE, EXCEPT OF MOTOR VEHICLES"/>
    <s v="Medium-high"/>
    <n v="0.14499161592411469"/>
    <n v="-1.4926023786401841"/>
    <n v="5.5873990732044847E-2"/>
    <n v="6.6438221697332323E-2"/>
    <n v="9.9319836746753543E-2"/>
    <x v="1"/>
    <n v="0"/>
    <n v="0.66893204694583819"/>
    <n v="144.59729796657379"/>
    <n v="1385.057513426184"/>
    <n v="390.22403356545959"/>
    <x v="1"/>
    <s v="Exp&gt;25"/>
    <s v="Exp&lt;50"/>
    <s v="Decreased Export Intensity"/>
    <n v="0"/>
    <n v="-0.11055760172716721"/>
    <n v="22.253825031225102"/>
    <n v="0.2009292304763903"/>
    <n v="-11.410271716503541"/>
    <n v="-0.1211542686927221"/>
    <n v="5.1515343030530181"/>
    <s v="Yes"/>
    <s v="Yes"/>
    <s v="Yes"/>
    <x v="3"/>
    <s v="Declining"/>
    <n v="-54.267515923566883"/>
    <n v="-0.7823613292941296"/>
    <n v="-17.765094449201211"/>
    <s v="Yes"/>
    <s v="0.Reducing"/>
    <s v="Reducing"/>
    <n v="866.93776820325377"/>
    <n v="3.7674196752588977E-2"/>
    <n v="7.0111213561796185E-2"/>
    <n v="3.9426037839666743E-2"/>
    <n v="0.25554921765128202"/>
    <s v="25-50"/>
    <n v="0.5623356926337687"/>
    <n v="12.91589010171063"/>
    <n v="6.6656837177824082"/>
    <n v="50.74680196178344"/>
    <n v="518.11974522292996"/>
  </r>
  <r>
    <n v="1614"/>
    <n v="1568"/>
    <n v="1473"/>
    <n v="1543"/>
    <n v="1091"/>
    <s v="Rywal-RHC sp. z o.o., Warszawa"/>
    <m/>
    <m/>
    <m/>
    <n v="2001"/>
    <m/>
    <s v="017180279"/>
    <n v="37174"/>
    <n v="9511998317"/>
    <s v="sp. z o.o."/>
    <s v="4690"/>
    <s v="Sprzedaż hurtowa niewyspecjalizowana"/>
    <m/>
    <s v="handel hurtowy"/>
    <m/>
    <n v="400"/>
    <s v="J"/>
    <x v="3"/>
    <n v="504769.85417000001"/>
    <n v="32518.260760000001"/>
    <n v="35102.756889999997"/>
    <n v="27777.39689"/>
    <n v="3542.0281199999999"/>
    <n v="72797"/>
    <n v="359"/>
    <n v="47100"/>
    <n v="404174.22012000001"/>
    <n v="123520.37165"/>
    <n v="280653.84847000003"/>
    <n v="256940.29165"/>
    <n v="147233.92847000001"/>
    <m/>
    <m/>
    <s v="G"/>
    <s v="Wholesale and Retail Trade; Repair of Motor Vehicles and Motorcycles"/>
    <s v="46"/>
    <s v="WHOLESALE TRADE, EXCEPT OF MOTOR VEHICLES"/>
    <s v="Medium-high"/>
    <n v="0.14421820043057271"/>
    <n v="18.024848934135491"/>
    <n v="5.5029825296668618E-2"/>
    <n v="6.8726295511259583E-2"/>
    <n v="0.1081083730061221"/>
    <x v="1"/>
    <n v="0"/>
    <n v="0.6357166757783661"/>
    <n v="131.19777158774369"/>
    <n v="1406.0441620334259"/>
    <n v="344.06788760445681"/>
    <x v="1"/>
    <s v="Exp&gt;25"/>
    <s v="Exp&lt;50"/>
    <s v="Decreased Export Intensity"/>
    <n v="0"/>
    <n v="-0.11055760172716721"/>
    <n v="22.253825031225102"/>
    <n v="0.2009292304763903"/>
    <n v="-11.410271716503541"/>
    <n v="-0.1211542686927221"/>
    <n v="5.1515343030530181"/>
    <s v="Yes"/>
    <s v="Yes"/>
    <s v="Yes"/>
    <x v="3"/>
    <s v="Declining"/>
    <n v="-54.267515923566883"/>
    <n v="-0.7823613292941296"/>
    <n v="-17.765094449201211"/>
    <s v="Yes"/>
    <s v="0.Reducing"/>
    <s v="Reducing"/>
    <n v="866.93776820325377"/>
    <n v="3.7674196752588977E-2"/>
    <n v="7.0111213561796185E-2"/>
    <n v="3.9426037839666743E-2"/>
    <n v="0.25554921765128202"/>
    <s v="25-50"/>
    <n v="0.5623356926337687"/>
    <n v="12.91589010171063"/>
    <n v="6.6656837177824082"/>
    <n v="50.74680196178344"/>
    <n v="518.11974522292996"/>
  </r>
  <r>
    <n v="1627"/>
    <n v="1753"/>
    <n v="1549"/>
    <n v="1445"/>
    <n v="1092"/>
    <s v="Autoneum Poland sp. z o.o., Katowice"/>
    <m/>
    <m/>
    <m/>
    <n v="2001"/>
    <m/>
    <s v="273802570"/>
    <n v="48848"/>
    <n v="6491878547"/>
    <s v="sp. z o.o."/>
    <s v="2932"/>
    <s v="Produkcja pozostałych części i akcesoriów do pojazdów silnikowych, z wyłączeniem motocykli"/>
    <m/>
    <s v="motoryzacja"/>
    <m/>
    <n v="500"/>
    <s v="J"/>
    <x v="1"/>
    <n v="387519"/>
    <n v="23745"/>
    <n v="21121"/>
    <n v="16718"/>
    <n v="16719"/>
    <n v="374385.00949254527"/>
    <n v="1167"/>
    <n v="78294"/>
    <n v="205805"/>
    <n v="115884"/>
    <n v="89921"/>
    <n v="67902"/>
    <n v="137903"/>
    <m/>
    <m/>
    <s v="C"/>
    <s v="Manufacturing"/>
    <s v="29"/>
    <s v="MANUFACTURE OF MOTOR VEHICLES, TRAILERS AND SEMI-TRAILERS, EXCEPT MOTORBIKES"/>
    <s v="High"/>
    <n v="0.96610749277466479"/>
    <n v="-25.118403737906"/>
    <n v="4.3141110500388373E-2"/>
    <n v="8.1232234396637598E-2"/>
    <n v="0.2462077700215016"/>
    <x v="0"/>
    <n v="1"/>
    <n v="0.32993367508078042"/>
    <n v="67.089974293059129"/>
    <n v="332.06426735218508"/>
    <n v="99.300771208226223"/>
    <x v="3"/>
    <s v="Exp&gt;25"/>
    <s v="Exp&gt;50"/>
    <s v="Increased Export Intensity"/>
    <n v="1"/>
    <n v="3.2643409399735202E-4"/>
    <n v="-4.9832949765124859"/>
    <n v="-5.1117467493504883E-2"/>
    <n v="-31.14731520037137"/>
    <n v="-0.37320096666261898"/>
    <n v="-1.269805749387243"/>
    <s v="Yes"/>
    <s v="Yes"/>
    <s v="Yes"/>
    <x v="2"/>
    <s v="Declining"/>
    <n v="-23.393316195372751"/>
    <n v="-0.26648585711304218"/>
    <n v="-6.4450726862533614"/>
    <s v="No"/>
    <s v="0.Reducing"/>
    <s v="Reducing"/>
    <n v="106.5699292052702"/>
    <n v="3.9263085279676292E-2"/>
    <n v="0.28544335805799048"/>
    <n v="9.1308626663251416E-2"/>
    <n v="0.96050696702859273"/>
    <s v="75-100"/>
    <n v="0.31988352184639451"/>
    <n v="13.156782195274779"/>
    <n v="7.0621916322865559"/>
    <n v="77.650385604113112"/>
    <n v="443.45244215938311"/>
  </r>
  <r>
    <n v="1627"/>
    <n v="1753"/>
    <n v="1549"/>
    <n v="1445"/>
    <n v="1092"/>
    <s v="Autoneum Poland sp. z o.o., Katowice"/>
    <m/>
    <m/>
    <m/>
    <n v="2001"/>
    <m/>
    <s v="273802570"/>
    <n v="48848"/>
    <n v="6491878547"/>
    <s v="sp. z o.o."/>
    <s v="2932"/>
    <s v="Produkcja pozostałych części i akcesoriów do pojazdów silnikowych, z wyłączeniem motocykli"/>
    <m/>
    <s v="motoryzacja"/>
    <m/>
    <n v="500"/>
    <s v="J"/>
    <x v="2"/>
    <n v="396286"/>
    <n v="13077"/>
    <n v="11229"/>
    <n v="8897"/>
    <n v="18069"/>
    <n v="396556"/>
    <n v="879"/>
    <n v="81603"/>
    <n v="199362"/>
    <n v="119819"/>
    <n v="79543"/>
    <n v="60081"/>
    <n v="139281"/>
    <m/>
    <m/>
    <s v="C"/>
    <s v="Manufacturing"/>
    <s v="29"/>
    <s v="MANUFACTURE OF MOTOR VEHICLES, TRAILERS AND SEMI-TRAILERS, EXCEPT MOTORBIKES"/>
    <s v="High"/>
    <n v="1.000681326112959"/>
    <n v="2.262340685230924"/>
    <n v="2.24509571370172E-2"/>
    <n v="4.4627361282491153E-2"/>
    <n v="0.14808342071536759"/>
    <x v="0"/>
    <n v="1"/>
    <n v="0.30136635868420258"/>
    <n v="92.836177474402731"/>
    <n v="450.83731513083052"/>
    <n v="136.31285551763369"/>
    <x v="3"/>
    <s v="Exp&gt;25"/>
    <s v="Exp&gt;50"/>
    <s v="Increased Export Intensity"/>
    <n v="1"/>
    <n v="3.2643409399735202E-4"/>
    <n v="-4.9832949765124859"/>
    <n v="-5.1117467493504883E-2"/>
    <n v="-31.14731520037137"/>
    <n v="-0.37320096666261898"/>
    <n v="-1.269805749387243"/>
    <s v="Yes"/>
    <s v="Yes"/>
    <s v="Yes"/>
    <x v="2"/>
    <s v="Declining"/>
    <n v="-23.393316195372751"/>
    <n v="-0.26648585711304218"/>
    <n v="-6.4450726862533614"/>
    <s v="No"/>
    <s v="0.Reducing"/>
    <s v="Reducing"/>
    <n v="106.5699292052702"/>
    <n v="3.9263085279676292E-2"/>
    <n v="0.28544335805799048"/>
    <n v="9.1308626663251416E-2"/>
    <n v="0.96050696702859273"/>
    <s v="75-100"/>
    <n v="0.31988352184639451"/>
    <n v="13.156782195274779"/>
    <n v="7.0621916322865559"/>
    <n v="77.650385604113112"/>
    <n v="443.45244215938311"/>
  </r>
  <r>
    <n v="1627"/>
    <n v="1753"/>
    <n v="1549"/>
    <n v="1445"/>
    <n v="1092"/>
    <s v="Autoneum Poland sp. z o.o., Katowice"/>
    <m/>
    <m/>
    <m/>
    <n v="2001"/>
    <m/>
    <s v="273802570"/>
    <n v="48848"/>
    <n v="6491878547"/>
    <s v="sp. z o.o."/>
    <s v="2932"/>
    <s v="Produkcja pozostałych części i akcesoriów do pojazdów silnikowych, z wyłączeniem motocykli"/>
    <m/>
    <s v="motoryzacja"/>
    <m/>
    <n v="500"/>
    <s v="J"/>
    <x v="3"/>
    <n v="447236"/>
    <n v="12802"/>
    <n v="8085"/>
    <n v="6128"/>
    <n v="18616"/>
    <n v="379532"/>
    <n v="879"/>
    <n v="84323"/>
    <n v="259768"/>
    <n v="134857"/>
    <n v="124911"/>
    <n v="57312"/>
    <n v="202456"/>
    <m/>
    <m/>
    <s v="C"/>
    <s v="Manufacturing"/>
    <s v="29"/>
    <s v="MANUFACTURE OF MOTOR VEHICLES, TRAILERS AND SEMI-TRAILERS, EXCEPT MOTORBIKES"/>
    <s v="High"/>
    <n v="0.84861683764276574"/>
    <n v="12.85687609453778"/>
    <n v="1.3701938126626661E-2"/>
    <n v="2.35902805580364E-2"/>
    <n v="0.10692350642099389"/>
    <x v="0"/>
    <n v="1"/>
    <n v="0.22062763696837179"/>
    <n v="95.930602957906714"/>
    <n v="508.8009101251422"/>
    <n v="153.4209328782708"/>
    <x v="3"/>
    <s v="Exp&gt;25"/>
    <s v="Exp&gt;50"/>
    <s v="Increased Export Intensity"/>
    <n v="1"/>
    <n v="3.2643409399735202E-4"/>
    <n v="-4.9832949765124859"/>
    <n v="-5.1117467493504883E-2"/>
    <n v="-31.14731520037137"/>
    <n v="-0.37320096666261898"/>
    <n v="-1.269805749387243"/>
    <s v="Yes"/>
    <s v="Yes"/>
    <s v="Yes"/>
    <x v="2"/>
    <s v="Declining"/>
    <n v="-23.393316195372751"/>
    <n v="-0.26648585711304218"/>
    <n v="-6.4450726862533614"/>
    <s v="No"/>
    <s v="0.Reducing"/>
    <s v="Reducing"/>
    <n v="106.5699292052702"/>
    <n v="3.9263085279676292E-2"/>
    <n v="0.28544335805799048"/>
    <n v="9.1308626663251416E-2"/>
    <n v="0.96050696702859273"/>
    <s v="75-100"/>
    <n v="0.31988352184639451"/>
    <n v="13.156782195274779"/>
    <n v="7.0621916322865559"/>
    <n v="77.650385604113112"/>
    <n v="443.45244215938311"/>
  </r>
  <r>
    <n v="1627"/>
    <n v="1753"/>
    <n v="1549"/>
    <n v="1445"/>
    <n v="1092"/>
    <s v="Autoneum Poland sp. z o.o., Katowice"/>
    <m/>
    <m/>
    <m/>
    <n v="2001"/>
    <m/>
    <s v="273802570"/>
    <n v="48848"/>
    <n v="6491878547"/>
    <s v="sp. z o.o."/>
    <s v="2932"/>
    <s v="Produkcja pozostałych części i akcesoriów do pojazdów silnikowych, z wyłączeniem motocykli"/>
    <m/>
    <s v="motoryzacja"/>
    <m/>
    <n v="500"/>
    <s v="J"/>
    <x v="4"/>
    <n v="491720"/>
    <n v="-15479"/>
    <n v="-21903"/>
    <n v="-18068"/>
    <n v="20311"/>
    <n v="472461"/>
    <n v="894"/>
    <n v="99995"/>
    <n v="245899"/>
    <n v="118924"/>
    <n v="126975"/>
    <n v="39244"/>
    <n v="206655"/>
    <m/>
    <m/>
    <s v="C"/>
    <s v="Manufacturing"/>
    <s v="29"/>
    <s v="MANUFACTURE OF MOTOR VEHICLES, TRAILERS AND SEMI-TRAILERS, EXCEPT MOTORBIKES"/>
    <s v="High"/>
    <n v="0.96083340112259008"/>
    <n v="9.9464264951837578"/>
    <n v="-3.6744488733425527E-2"/>
    <n v="-7.3477321989922698E-2"/>
    <n v="-0.46040159005198239"/>
    <x v="0"/>
    <n v="1"/>
    <n v="0.15959397964204819"/>
    <n v="111.8512304250559"/>
    <n v="550.02237136465328"/>
    <n v="133.02460850111859"/>
    <x v="3"/>
    <s v="Exp&gt;25"/>
    <s v="Exp&gt;50"/>
    <s v="Increased Export Intensity"/>
    <n v="1"/>
    <n v="3.2643409399735202E-4"/>
    <n v="-4.9832949765124859"/>
    <n v="-5.1117467493504883E-2"/>
    <n v="-31.14731520037137"/>
    <n v="-0.37320096666261898"/>
    <n v="-1.269805749387243"/>
    <s v="Yes"/>
    <s v="Yes"/>
    <s v="Yes"/>
    <x v="2"/>
    <s v="Declining"/>
    <n v="-23.393316195372751"/>
    <n v="-0.26648585711304218"/>
    <n v="-6.4450726862533614"/>
    <s v="No"/>
    <s v="0.Reducing"/>
    <s v="Reducing"/>
    <n v="106.5699292052702"/>
    <n v="3.9263085279676292E-2"/>
    <n v="0.28544335805799048"/>
    <n v="9.1308626663251416E-2"/>
    <n v="0.96050696702859273"/>
    <s v="75-100"/>
    <n v="0.31988352184639451"/>
    <n v="13.156782195274779"/>
    <n v="7.0621916322865559"/>
    <n v="77.650385604113112"/>
    <n v="443.45244215938311"/>
  </r>
  <r>
    <n v="1627"/>
    <n v="1753"/>
    <n v="1549"/>
    <n v="1445"/>
    <n v="1092"/>
    <s v="Autoneum Poland sp. z o.o., Katowice"/>
    <m/>
    <m/>
    <m/>
    <n v="2001"/>
    <m/>
    <s v="273802570"/>
    <n v="48848"/>
    <n v="6491878547"/>
    <s v="sp. z o.o."/>
    <s v="2932"/>
    <s v="Produkcja pozostałych części i akcesoriów do pojazdów silnikowych, z wyłączeniem motocykli"/>
    <m/>
    <s v="motoryzacja"/>
    <m/>
    <n v="500"/>
    <s v="J"/>
    <x v="0"/>
    <n v="517509"/>
    <n v="28743"/>
    <n v="26174"/>
    <n v="20319"/>
    <n v="17745"/>
    <n v="497071"/>
    <n v="1167"/>
    <n v="90618"/>
    <n v="222531"/>
    <n v="122143"/>
    <n v="100388"/>
    <n v="71184"/>
    <n v="151347"/>
    <m/>
    <m/>
    <s v="C"/>
    <s v="Manufacturing"/>
    <s v="29"/>
    <s v="MANUFACTURE OF MOTOR VEHICLES, TRAILERS AND SEMI-TRAILERS, EXCEPT MOTORBIKES"/>
    <s v="High"/>
    <n v="0.96050696702859273"/>
    <m/>
    <n v="3.9263085279676292E-2"/>
    <n v="9.1308626663251416E-2"/>
    <n v="0.28544335805799048"/>
    <x v="0"/>
    <n v="1"/>
    <n v="0.31988352184639451"/>
    <n v="77.650385604113112"/>
    <n v="443.45244215938311"/>
    <n v="104.6640959725793"/>
    <x v="3"/>
    <s v="Exp&gt;25"/>
    <s v="Exp&gt;50"/>
    <s v="Increased Export Intensity"/>
    <n v="1"/>
    <n v="3.2643409399735202E-4"/>
    <n v="-4.9832949765124859"/>
    <n v="-5.1117467493504883E-2"/>
    <n v="-31.14731520037137"/>
    <n v="-0.37320096666261898"/>
    <n v="-1.269805749387243"/>
    <s v="Yes"/>
    <s v="Yes"/>
    <s v="Yes"/>
    <x v="2"/>
    <s v="Declining"/>
    <n v="-23.393316195372751"/>
    <n v="-0.26648585711304218"/>
    <n v="-6.4450726862533614"/>
    <s v="No"/>
    <s v="0.Reducing"/>
    <s v="Reducing"/>
    <n v="106.5699292052702"/>
    <n v="3.9263085279676292E-2"/>
    <n v="0.28544335805799048"/>
    <n v="9.1308626663251416E-2"/>
    <n v="0.96050696702859273"/>
    <s v="75-100"/>
    <n v="0.31988352184639451"/>
    <n v="13.156782195274779"/>
    <n v="7.0621916322865559"/>
    <n v="77.650385604113112"/>
    <n v="443.45244215938311"/>
  </r>
  <r>
    <n v="1322"/>
    <n v="1017"/>
    <n v="773"/>
    <n v="999"/>
    <n v="1093"/>
    <s v="Neveon Poland sp. z o.o., Zgierz"/>
    <m/>
    <m/>
    <m/>
    <n v="2001"/>
    <m/>
    <n v="470031686"/>
    <n v="2202"/>
    <n v="7320000726"/>
    <s v="sp. z o.o."/>
    <s v="2221"/>
    <s v="Produkcja płyt, arkuszy, rur i kształtowników z tworzyw sztucznych"/>
    <m/>
    <s v="produkcja"/>
    <m/>
    <n v="500"/>
    <s v="J"/>
    <x v="0"/>
    <n v="516642"/>
    <n v="41627"/>
    <n v="42359"/>
    <n v="34006"/>
    <n v="9897"/>
    <n v="99830"/>
    <n v="688"/>
    <n v="55478"/>
    <n v="234083"/>
    <n v="113530"/>
    <n v="120553"/>
    <n v="170770"/>
    <n v="63313"/>
    <m/>
    <m/>
    <s v="C"/>
    <s v="Manufacturing"/>
    <s v="22"/>
    <s v="MANUFACTURE OF RUBBER AND PLASTIC PRODUCTS"/>
    <s v="Medium-low"/>
    <n v="0.19322857994510709"/>
    <m/>
    <n v="6.5821206947944605E-2"/>
    <n v="0.14527325777608799"/>
    <n v="0.19913333723721971"/>
    <x v="0"/>
    <n v="1"/>
    <n v="0.72952756073700353"/>
    <n v="80.636627906976742"/>
    <n v="750.93313953488371"/>
    <n v="165.0145348837209"/>
    <x v="1"/>
    <s v="Exp&lt;25"/>
    <s v="Exp&lt;50"/>
    <s v="Decreased Export Intensity"/>
    <n v="0"/>
    <n v="-0.15041971713780081"/>
    <n v="16.892741976068539"/>
    <n v="0.15608659310364459"/>
    <n v="-15.29511451009526"/>
    <n v="-0.1659969060654678"/>
    <n v="3.9792993132117038"/>
    <s v="No"/>
    <s v="Yes"/>
    <s v="No"/>
    <x v="3"/>
    <s v="Declining"/>
    <n v="-5.8139534883720927"/>
    <n v="-5.9898141581069098E-2"/>
    <n v="-1.486297459137909"/>
    <s v="Yes"/>
    <s v="0.Reducing"/>
    <s v="Reducing"/>
    <n v="181.03753947746199"/>
    <n v="6.5821206947944605E-2"/>
    <n v="0.19913333723721971"/>
    <n v="0.14527325777608799"/>
    <n v="0.19322857994510709"/>
    <s v="10-25"/>
    <n v="0.72952756073700353"/>
    <n v="13.15510545715215"/>
    <n v="6.5337888379333444"/>
    <n v="80.636627906976742"/>
    <n v="750.93313953488371"/>
  </r>
  <r>
    <n v="1322"/>
    <n v="1017"/>
    <n v="773"/>
    <n v="999"/>
    <n v="1093"/>
    <s v="Neveon Poland sp. z o.o., Zgierz"/>
    <m/>
    <m/>
    <m/>
    <n v="2001"/>
    <m/>
    <n v="470031686"/>
    <n v="2202"/>
    <n v="7320000726"/>
    <s v="sp. z o.o."/>
    <s v="2221"/>
    <s v="Produkcja płyt, arkuszy, rur i kształtowników z tworzyw sztucznych"/>
    <m/>
    <s v="produkcja"/>
    <m/>
    <n v="500"/>
    <s v="J"/>
    <x v="1"/>
    <n v="550181"/>
    <n v="52382"/>
    <n v="51857"/>
    <n v="41767"/>
    <n v="9961"/>
    <n v="115674"/>
    <n v="663"/>
    <n v="57593"/>
    <n v="311648"/>
    <n v="113962"/>
    <n v="197686"/>
    <n v="203537"/>
    <n v="108111"/>
    <m/>
    <m/>
    <s v="C"/>
    <s v="Manufacturing"/>
    <s v="22"/>
    <s v="MANUFACTURE OF RUBBER AND PLASTIC PRODUCTS"/>
    <s v="Medium-low"/>
    <n v="0.21024717320300049"/>
    <n v="6.4917292825592998"/>
    <n v="7.5915017058022727E-2"/>
    <n v="0.13401979155970839"/>
    <n v="0.2052059330735935"/>
    <x v="0"/>
    <n v="1"/>
    <n v="0.65309900913851526"/>
    <n v="86.867269984917044"/>
    <n v="829.83559577677227"/>
    <n v="171.88838612368019"/>
    <x v="1"/>
    <s v="Exp&lt;25"/>
    <s v="Exp&lt;50"/>
    <s v="Decreased Export Intensity"/>
    <n v="0"/>
    <n v="-0.15041971713780081"/>
    <n v="16.892741976068539"/>
    <n v="0.15608659310364459"/>
    <n v="-15.29511451009526"/>
    <n v="-0.1659969060654678"/>
    <n v="3.9792993132117038"/>
    <s v="No"/>
    <s v="Yes"/>
    <s v="No"/>
    <x v="3"/>
    <s v="Declining"/>
    <n v="-5.8139534883720927"/>
    <n v="-5.9898141581069098E-2"/>
    <n v="-1.486297459137909"/>
    <s v="Yes"/>
    <s v="0.Reducing"/>
    <s v="Reducing"/>
    <n v="181.03753947746199"/>
    <n v="6.5821206947944605E-2"/>
    <n v="0.19913333723721971"/>
    <n v="0.14527325777608799"/>
    <n v="0.19322857994510709"/>
    <s v="10-25"/>
    <n v="0.72952756073700353"/>
    <n v="13.15510545715215"/>
    <n v="6.5337888379333444"/>
    <n v="80.636627906976742"/>
    <n v="750.93313953488371"/>
  </r>
  <r>
    <n v="1322"/>
    <n v="1017"/>
    <n v="773"/>
    <n v="999"/>
    <n v="1093"/>
    <s v="Neveon Poland sp. z o.o., Zgierz"/>
    <m/>
    <m/>
    <m/>
    <n v="2001"/>
    <m/>
    <n v="470031686"/>
    <n v="2202"/>
    <n v="7320000726"/>
    <s v="sp. z o.o."/>
    <s v="2221"/>
    <s v="Produkcja płyt, arkuszy, rur i kształtowników z tworzyw sztucznych"/>
    <m/>
    <s v="produkcja"/>
    <m/>
    <n v="500"/>
    <s v="J"/>
    <x v="4"/>
    <n v="603917"/>
    <n v="28911"/>
    <n v="30357"/>
    <n v="24350"/>
    <n v="9018"/>
    <n v="25853"/>
    <n v="648"/>
    <n v="71251"/>
    <n v="217085"/>
    <n v="107284"/>
    <n v="109801"/>
    <n v="69177"/>
    <n v="147908"/>
    <m/>
    <m/>
    <s v="C"/>
    <s v="Manufacturing"/>
    <s v="22"/>
    <s v="MANUFACTURE OF RUBBER AND PLASTIC PRODUCTS"/>
    <s v="Medium-low"/>
    <n v="4.2808862807306301E-2"/>
    <n v="-21.70171774257328"/>
    <n v="4.0320110213820773E-2"/>
    <n v="0.1121680447750881"/>
    <n v="0.35199560547580838"/>
    <x v="0"/>
    <n v="1"/>
    <n v="0.31866319644378932"/>
    <n v="109.9552469135803"/>
    <n v="931.97067901234573"/>
    <n v="165.56172839506169"/>
    <x v="0"/>
    <s v="Exp&lt;25"/>
    <s v="Exp&lt;50"/>
    <s v="Decreased Export Intensity"/>
    <n v="0"/>
    <n v="-0.15041971713780081"/>
    <n v="16.892741976068539"/>
    <n v="0.15608659310364459"/>
    <n v="-15.29511451009526"/>
    <n v="-0.1659969060654678"/>
    <n v="3.9792993132117038"/>
    <s v="No"/>
    <s v="Yes"/>
    <s v="No"/>
    <x v="3"/>
    <s v="Declining"/>
    <n v="-5.8139534883720927"/>
    <n v="-5.9898141581069098E-2"/>
    <n v="-1.486297459137909"/>
    <s v="Yes"/>
    <s v="0.Reducing"/>
    <s v="Reducing"/>
    <n v="181.03753947746199"/>
    <n v="6.5821206947944605E-2"/>
    <n v="0.19913333723721971"/>
    <n v="0.14527325777608799"/>
    <n v="0.19322857994510709"/>
    <s v="10-25"/>
    <n v="0.72952756073700353"/>
    <n v="13.15510545715215"/>
    <n v="6.5337888379333444"/>
    <n v="80.636627906976742"/>
    <n v="750.93313953488371"/>
  </r>
  <r>
    <n v="1322"/>
    <n v="1017"/>
    <n v="773"/>
    <n v="999"/>
    <n v="1093"/>
    <s v="Neveon Poland sp. z o.o., Zgierz"/>
    <m/>
    <m/>
    <m/>
    <n v="2001"/>
    <m/>
    <n v="470031686"/>
    <n v="2202"/>
    <n v="7320000726"/>
    <s v="sp. z o.o."/>
    <s v="2221"/>
    <s v="Produkcja płyt, arkuszy, rur i kształtowników z tworzyw sztucznych"/>
    <m/>
    <s v="produkcja"/>
    <m/>
    <n v="500"/>
    <s v="J"/>
    <x v="3"/>
    <n v="771303"/>
    <n v="41450"/>
    <n v="43593"/>
    <n v="36087"/>
    <n v="9539"/>
    <n v="134170"/>
    <n v="668"/>
    <n v="62195"/>
    <n v="292465"/>
    <n v="107445"/>
    <n v="185020"/>
    <n v="118763"/>
    <n v="173702"/>
    <m/>
    <m/>
    <s v="C"/>
    <s v="Manufacturing"/>
    <s v="22"/>
    <s v="MANUFACTURE OF RUBBER AND PLASTIC PRODUCTS"/>
    <s v="Medium-low"/>
    <n v="0.17395238965750159"/>
    <n v="-5.7410596115515364"/>
    <n v="4.6787060338155037E-2"/>
    <n v="0.1233891234848614"/>
    <n v="0.30385726194185059"/>
    <x v="0"/>
    <n v="1"/>
    <n v="0.40607594071085429"/>
    <n v="93.106287425149702"/>
    <n v="1154.6452095808379"/>
    <n v="160.8458083832335"/>
    <x v="1"/>
    <s v="Exp&lt;25"/>
    <s v="Exp&lt;50"/>
    <s v="Decreased Export Intensity"/>
    <n v="0"/>
    <n v="-0.15041971713780081"/>
    <n v="16.892741976068539"/>
    <n v="0.15608659310364459"/>
    <n v="-15.29511451009526"/>
    <n v="-0.1659969060654678"/>
    <n v="3.9792993132117038"/>
    <s v="No"/>
    <s v="Yes"/>
    <s v="No"/>
    <x v="3"/>
    <s v="Declining"/>
    <n v="-5.8139534883720927"/>
    <n v="-5.9898141581069098E-2"/>
    <n v="-1.486297459137909"/>
    <s v="Yes"/>
    <s v="0.Reducing"/>
    <s v="Reducing"/>
    <n v="181.03753947746199"/>
    <n v="6.5821206947944605E-2"/>
    <n v="0.19913333723721971"/>
    <n v="0.14527325777608799"/>
    <n v="0.19322857994510709"/>
    <s v="10-25"/>
    <n v="0.72952756073700353"/>
    <n v="13.15510545715215"/>
    <n v="6.5337888379333444"/>
    <n v="80.636627906976742"/>
    <n v="750.93313953488371"/>
  </r>
  <r>
    <n v="1322"/>
    <n v="1017"/>
    <n v="773"/>
    <n v="999"/>
    <n v="1093"/>
    <s v="Neveon Poland sp. z o.o., Zgierz"/>
    <m/>
    <m/>
    <m/>
    <n v="2001"/>
    <m/>
    <n v="470031686"/>
    <n v="2202"/>
    <n v="7320000726"/>
    <s v="sp. z o.o."/>
    <s v="2221"/>
    <s v="Produkcja płyt, arkuszy, rur i kształtowników z tworzyw sztucznych"/>
    <m/>
    <s v="produkcja"/>
    <m/>
    <n v="500"/>
    <s v="J"/>
    <x v="2"/>
    <n v="818281"/>
    <n v="86461"/>
    <n v="88191"/>
    <n v="70911"/>
    <n v="9947"/>
    <n v="100648.56299999999"/>
    <n v="673"/>
    <n v="61248"/>
    <n v="296377"/>
    <n v="110636"/>
    <n v="185741"/>
    <n v="176448"/>
    <n v="119929"/>
    <m/>
    <m/>
    <s v="C"/>
    <s v="Manufacturing"/>
    <s v="22"/>
    <s v="MANUFACTURE OF RUBBER AND PLASTIC PRODUCTS"/>
    <s v="Medium-low"/>
    <n v="0.123"/>
    <n v="48.729418136940382"/>
    <n v="8.6658495064653826E-2"/>
    <n v="0.23925945670547991"/>
    <n v="0.40188044069640921"/>
    <x v="0"/>
    <n v="1"/>
    <n v="0.59534984158689774"/>
    <n v="91.007429420505204"/>
    <n v="1215.87072808321"/>
    <n v="164.39227340267459"/>
    <x v="1"/>
    <s v="Exp&lt;25"/>
    <s v="Exp&lt;50"/>
    <s v="Decreased Export Intensity"/>
    <n v="0"/>
    <n v="-0.15041971713780081"/>
    <n v="16.892741976068539"/>
    <n v="0.15608659310364459"/>
    <n v="-15.29511451009526"/>
    <n v="-0.1659969060654678"/>
    <n v="3.9792993132117038"/>
    <s v="No"/>
    <s v="Yes"/>
    <s v="No"/>
    <x v="3"/>
    <s v="Declining"/>
    <n v="-5.8139534883720927"/>
    <n v="-5.9898141581069098E-2"/>
    <n v="-1.486297459137909"/>
    <s v="Yes"/>
    <s v="0.Reducing"/>
    <s v="Reducing"/>
    <n v="181.03753947746199"/>
    <n v="6.5821206947944605E-2"/>
    <n v="0.19913333723721971"/>
    <n v="0.14527325777608799"/>
    <n v="0.19322857994510709"/>
    <s v="10-25"/>
    <n v="0.72952756073700353"/>
    <n v="13.15510545715215"/>
    <n v="6.5337888379333444"/>
    <n v="80.636627906976742"/>
    <n v="750.93313953488371"/>
  </r>
  <r>
    <n v="800"/>
    <n v="779"/>
    <m/>
    <m/>
    <n v="1094"/>
    <s v="BG Production sp. z o.o., Białogard"/>
    <m/>
    <m/>
    <m/>
    <n v="2010"/>
    <m/>
    <n v="320940422"/>
    <n v="374177"/>
    <n v="3020000967"/>
    <s v="sp. z o.o."/>
    <s v="1020"/>
    <s v="Przetwarzanie i konserwowanie ryb, skorupiaków i mięczaków"/>
    <m/>
    <s v="żywność"/>
    <m/>
    <n v="400"/>
    <s v="J"/>
    <x v="0"/>
    <n v="515867"/>
    <n v="8647"/>
    <n v="7919"/>
    <n v="6893"/>
    <n v="3785"/>
    <n v="501922"/>
    <n v="168"/>
    <n v="15922.63737"/>
    <n v="149820"/>
    <n v="62826"/>
    <n v="86994"/>
    <n v="26828"/>
    <n v="122992.59776"/>
    <m/>
    <m/>
    <s v="C"/>
    <s v="Manufacturing"/>
    <s v="10"/>
    <s v="MANUFACTURE OF FOOD PRODUCTS"/>
    <s v="Low"/>
    <n v="0.97296783860956404"/>
    <m/>
    <n v="1.336197120575652E-2"/>
    <n v="4.6008543585636087E-2"/>
    <n v="0.25693305501714631"/>
    <x v="1"/>
    <n v="0"/>
    <n v="0.17906821519156321"/>
    <n v="94.777603392857131"/>
    <n v="3070.636904761905"/>
    <n v="373.96428571428572"/>
    <x v="3"/>
    <s v="Exp&gt;25"/>
    <s v="Exp&gt;50"/>
    <s v="Decreased Export Intensity"/>
    <n v="0"/>
    <n v="-4.8017974657198703E-2"/>
    <n v="90.944121915144791"/>
    <n v="0.64681064383776388"/>
    <n v="38.365305735612203"/>
    <n v="0.32472714466865149"/>
    <n v="17.55106641390611"/>
    <s v="No"/>
    <s v="Yes"/>
    <s v="No"/>
    <x v="0"/>
    <s v="Growing"/>
    <n v="39.880952380952387"/>
    <n v="0.33562153474090017"/>
    <n v="8.7525991239258971"/>
    <s v="No"/>
    <s v="2.Hiring"/>
    <s v="Hiring"/>
    <n v="1120.927833110436"/>
    <n v="1.336197120575652E-2"/>
    <n v="0.25693305501714631"/>
    <n v="4.6008543585636087E-2"/>
    <n v="0.97296783860956404"/>
    <s v="75-100"/>
    <n v="0.17906821519156321"/>
    <n v="13.15360425930198"/>
    <n v="5.1239639794032588"/>
    <n v="94.777603392857131"/>
    <n v="3070.636904761905"/>
  </r>
  <r>
    <n v="800"/>
    <n v="779"/>
    <m/>
    <m/>
    <n v="1094"/>
    <s v="BG Production sp. z o.o., Białogard"/>
    <m/>
    <m/>
    <m/>
    <n v="2010"/>
    <m/>
    <n v="320940422"/>
    <n v="374177"/>
    <n v="3020000967"/>
    <s v="sp. z o.o."/>
    <s v="1020"/>
    <s v="Przetwarzanie i konserwowanie ryb, skorupiaków i mięczaków"/>
    <m/>
    <s v="żywność"/>
    <m/>
    <n v="400"/>
    <s v="J"/>
    <x v="1"/>
    <n v="659156.87937999994"/>
    <n v="20400.075680000002"/>
    <n v="-5610.6505099999986"/>
    <n v="-5760.0025099999993"/>
    <n v="6085.3895899999998"/>
    <n v="597394"/>
    <n v="212"/>
    <n v="16381.38226"/>
    <n v="245928.95121"/>
    <n v="121451.66087000001"/>
    <n v="124477.29034000001"/>
    <n v="18183.92452"/>
    <n v="227745.02669"/>
    <m/>
    <m/>
    <s v="C"/>
    <s v="Manufacturing"/>
    <s v="10"/>
    <s v="MANUFACTURE OF FOOD PRODUCTS"/>
    <s v="Low"/>
    <n v="0.90630018238132648"/>
    <n v="27.77651591980101"/>
    <n v="-8.7384394977684712E-3"/>
    <n v="-2.3421408832348101E-2"/>
    <n v="-0.31676344144877688"/>
    <x v="1"/>
    <n v="0"/>
    <n v="7.3939747356026625E-2"/>
    <n v="77.270671037735852"/>
    <n v="3109.2305631132072"/>
    <n v="572.88519278301885"/>
    <x v="3"/>
    <s v="Exp&gt;25"/>
    <s v="Exp&gt;50"/>
    <s v="Decreased Export Intensity"/>
    <n v="0"/>
    <n v="-4.8017974657198703E-2"/>
    <n v="90.944121915144791"/>
    <n v="0.64681064383776388"/>
    <n v="38.365305735612203"/>
    <n v="0.32472714466865149"/>
    <n v="17.55106641390611"/>
    <s v="No"/>
    <s v="Yes"/>
    <s v="No"/>
    <x v="0"/>
    <s v="Growing"/>
    <n v="39.880952380952387"/>
    <n v="0.33562153474090017"/>
    <n v="8.7525991239258971"/>
    <s v="No"/>
    <s v="2.Hiring"/>
    <s v="Hiring"/>
    <n v="1120.927833110436"/>
    <n v="1.336197120575652E-2"/>
    <n v="0.25693305501714631"/>
    <n v="4.6008543585636087E-2"/>
    <n v="0.97296783860956404"/>
    <s v="75-100"/>
    <n v="0.17906821519156321"/>
    <n v="13.15360425930198"/>
    <n v="5.1239639794032588"/>
    <n v="94.777603392857131"/>
    <n v="3070.636904761905"/>
  </r>
  <r>
    <n v="800"/>
    <n v="779"/>
    <m/>
    <m/>
    <n v="1094"/>
    <s v="BG Production sp. z o.o., Białogard"/>
    <m/>
    <m/>
    <m/>
    <n v="2010"/>
    <m/>
    <n v="320940422"/>
    <n v="374177"/>
    <n v="3020000967"/>
    <s v="sp. z o.o."/>
    <s v="1020"/>
    <s v="Przetwarzanie i konserwowanie ryb, skorupiaków i mięczaków"/>
    <m/>
    <s v="żywność"/>
    <m/>
    <n v="400"/>
    <s v="J"/>
    <x v="2"/>
    <n v="737685.74530999991"/>
    <n v="14654.151889999999"/>
    <n v="6493.5924400000004"/>
    <n v="5703.7234400000007"/>
    <n v="7210.94553"/>
    <n v="661488"/>
    <n v="223"/>
    <n v="14462.757879999999"/>
    <n v="260302.89976999999"/>
    <n v="170690.34868"/>
    <n v="89612.551090000008"/>
    <n v="23864.888169999998"/>
    <n v="236438.0116"/>
    <m/>
    <m/>
    <s v="C"/>
    <s v="Manufacturing"/>
    <s v="10"/>
    <s v="MANUFACTURE OF FOOD PRODUCTS"/>
    <s v="Low"/>
    <n v="0.89670703847208122"/>
    <n v="11.913532026528159"/>
    <n v="7.7319149465238856E-3"/>
    <n v="2.1911870536362558E-2"/>
    <n v="0.23900063555168971"/>
    <x v="1"/>
    <n v="0"/>
    <n v="9.1681222879524904E-2"/>
    <n v="64.85541650224215"/>
    <n v="3308.0078265022421"/>
    <n v="765.42757255605375"/>
    <x v="3"/>
    <s v="Exp&gt;25"/>
    <s v="Exp&gt;50"/>
    <s v="Decreased Export Intensity"/>
    <n v="0"/>
    <n v="-4.8017974657198703E-2"/>
    <n v="90.944121915144791"/>
    <n v="0.64681064383776388"/>
    <n v="38.365305735612203"/>
    <n v="0.32472714466865149"/>
    <n v="17.55106641390611"/>
    <s v="No"/>
    <s v="Yes"/>
    <s v="No"/>
    <x v="0"/>
    <s v="Growing"/>
    <n v="39.880952380952387"/>
    <n v="0.33562153474090017"/>
    <n v="8.7525991239258971"/>
    <s v="No"/>
    <s v="2.Hiring"/>
    <s v="Hiring"/>
    <n v="1120.927833110436"/>
    <n v="1.336197120575652E-2"/>
    <n v="0.25693305501714631"/>
    <n v="4.6008543585636087E-2"/>
    <n v="0.97296783860956404"/>
    <s v="75-100"/>
    <n v="0.17906821519156321"/>
    <n v="13.15360425930198"/>
    <n v="5.1239639794032588"/>
    <n v="94.777603392857131"/>
    <n v="3070.636904761905"/>
  </r>
  <r>
    <n v="800"/>
    <n v="779"/>
    <m/>
    <m/>
    <n v="1094"/>
    <s v="BG Production sp. z o.o., Białogard"/>
    <m/>
    <m/>
    <m/>
    <n v="2010"/>
    <m/>
    <n v="320940422"/>
    <n v="374177"/>
    <n v="3020000967"/>
    <s v="sp. z o.o."/>
    <s v="1020"/>
    <s v="Przetwarzanie i konserwowanie ryb, skorupiaków i mięczaków"/>
    <m/>
    <s v="żywność"/>
    <m/>
    <n v="400"/>
    <s v="J"/>
    <x v="4"/>
    <n v="985017.71340000001"/>
    <n v="22560.500530000001"/>
    <n v="22394.362440000001"/>
    <n v="17070.399440000001"/>
    <n v="9597.4394800000009"/>
    <n v="911092"/>
    <n v="235"/>
    <n v="26404.522499999999"/>
    <n v="299031.68933999998"/>
    <n v="213316.03223000001"/>
    <n v="85715.65711"/>
    <n v="53510.317999999999"/>
    <n v="245521.37134000001"/>
    <m/>
    <m/>
    <s v="C"/>
    <s v="Manufacturing"/>
    <s v="10"/>
    <s v="MANUFACTURE OF FOOD PRODUCTS"/>
    <s v="Low"/>
    <n v="0.92494986395236534"/>
    <n v="-0.28058170562427209"/>
    <n v="1.7330043112704901E-2"/>
    <n v="5.7085586740577517E-2"/>
    <n v="0.31901136225727528"/>
    <x v="1"/>
    <n v="0"/>
    <n v="0.1789453088336688"/>
    <n v="112.35967021276591"/>
    <n v="4191.5647378723406"/>
    <n v="907.72779672340414"/>
    <x v="3"/>
    <s v="Exp&gt;25"/>
    <s v="Exp&gt;50"/>
    <s v="Decreased Export Intensity"/>
    <n v="0"/>
    <n v="-4.8017974657198703E-2"/>
    <n v="90.944121915144791"/>
    <n v="0.64681064383776388"/>
    <n v="38.365305735612203"/>
    <n v="0.32472714466865149"/>
    <n v="17.55106641390611"/>
    <s v="No"/>
    <s v="Yes"/>
    <s v="No"/>
    <x v="0"/>
    <s v="Growing"/>
    <n v="39.880952380952387"/>
    <n v="0.33562153474090017"/>
    <n v="8.7525991239258971"/>
    <s v="No"/>
    <s v="2.Hiring"/>
    <s v="Hiring"/>
    <n v="1120.927833110436"/>
    <n v="1.336197120575652E-2"/>
    <n v="0.25693305501714631"/>
    <n v="4.6008543585636087E-2"/>
    <n v="0.97296783860956404"/>
    <s v="75-100"/>
    <n v="0.17906821519156321"/>
    <n v="13.15360425930198"/>
    <n v="5.1239639794032588"/>
    <n v="94.777603392857131"/>
    <n v="3070.636904761905"/>
  </r>
  <r>
    <n v="800"/>
    <n v="779"/>
    <m/>
    <m/>
    <n v="1094"/>
    <s v="BG Production sp. z o.o., Białogard"/>
    <m/>
    <m/>
    <m/>
    <n v="2010"/>
    <m/>
    <n v="320940422"/>
    <n v="374177"/>
    <n v="3020000967"/>
    <s v="sp. z o.o."/>
    <s v="1020"/>
    <s v="Przetwarzanie i konserwowanie ryb, skorupiaków i mięczaków"/>
    <m/>
    <s v="żywność"/>
    <m/>
    <n v="400"/>
    <s v="J"/>
    <x v="3"/>
    <n v="987789.26937999995"/>
    <n v="28059.243330000001"/>
    <n v="17483.806639999999"/>
    <n v="15979.62464"/>
    <n v="9322.929970000001"/>
    <n v="888554"/>
    <n v="233"/>
    <n v="23229.433519999999"/>
    <n v="267414.03538999998"/>
    <n v="188960.78142000001"/>
    <n v="78453.253970000005"/>
    <n v="36439.918560000013"/>
    <n v="230974.11683000001"/>
    <m/>
    <m/>
    <s v="C"/>
    <s v="Manufacturing"/>
    <s v="10"/>
    <s v="MANUFACTURE OF FOOD PRODUCTS"/>
    <s v="Low"/>
    <n v="0.8995380164007184"/>
    <n v="33.903803301078867"/>
    <n v="1.6177159577801289E-2"/>
    <n v="5.975611794906395E-2"/>
    <n v="0.43851976819566191"/>
    <x v="1"/>
    <n v="0"/>
    <n v="0.1362677860451699"/>
    <n v="99.697139570815452"/>
    <n v="4239.4389243776823"/>
    <n v="810.99047819742486"/>
    <x v="3"/>
    <s v="Exp&gt;25"/>
    <s v="Exp&gt;50"/>
    <s v="Decreased Export Intensity"/>
    <n v="0"/>
    <n v="-4.8017974657198703E-2"/>
    <n v="90.944121915144791"/>
    <n v="0.64681064383776388"/>
    <n v="38.365305735612203"/>
    <n v="0.32472714466865149"/>
    <n v="17.55106641390611"/>
    <s v="No"/>
    <s v="Yes"/>
    <s v="No"/>
    <x v="0"/>
    <s v="Growing"/>
    <n v="39.880952380952387"/>
    <n v="0.33562153474090017"/>
    <n v="8.7525991239258971"/>
    <s v="No"/>
    <s v="2.Hiring"/>
    <s v="Hiring"/>
    <n v="1120.927833110436"/>
    <n v="1.336197120575652E-2"/>
    <n v="0.25693305501714631"/>
    <n v="4.6008543585636087E-2"/>
    <n v="0.97296783860956404"/>
    <s v="75-100"/>
    <n v="0.17906821519156321"/>
    <n v="13.15360425930198"/>
    <n v="5.1239639794032588"/>
    <n v="94.777603392857131"/>
    <n v="3070.636904761905"/>
  </r>
  <r>
    <n v="1759"/>
    <n v="1196"/>
    <n v="1228"/>
    <n v="1166"/>
    <n v="1095"/>
    <s v="Duda Cars sp. z o.o., Sosnowiec"/>
    <m/>
    <m/>
    <m/>
    <n v="2005"/>
    <m/>
    <n v="140301871"/>
    <n v="243574"/>
    <n v="5222790666"/>
    <s v="sp. z o.o."/>
    <s v="4511"/>
    <s v="Sprzedaż hurtowa i detaliczna samochodów osobowych i furgonetek"/>
    <m/>
    <s v="motoryzacja"/>
    <m/>
    <n v="400"/>
    <s v="J"/>
    <x v="4"/>
    <n v="457699"/>
    <n v="16609"/>
    <n v="13174"/>
    <n v="10016"/>
    <n v="3697"/>
    <n v="8419"/>
    <n v="137"/>
    <n v="21083"/>
    <n v="180499"/>
    <n v="24135"/>
    <n v="156364"/>
    <n v="45237"/>
    <n v="135262"/>
    <m/>
    <m/>
    <s v="G"/>
    <s v="Wholesale and Retail Trade; Repair of Motor Vehicles and Motorcycles"/>
    <s v="45"/>
    <s v="WHOLESALE AND RETAIL TRADE SERVICES OF MOTOR VEHICLES; REPAIR SERVICES OF MOTOR VEHICLES"/>
    <s v="Medium-high"/>
    <n v="1.8394184824524411E-2"/>
    <n v="-30.298406316863499"/>
    <n v="2.1883377503555831E-2"/>
    <n v="5.5490612136355318E-2"/>
    <n v="0.22141167628268901"/>
    <x v="1"/>
    <n v="0"/>
    <n v="0.25062188710186761"/>
    <n v="153.8905109489051"/>
    <n v="3340.8686131386862"/>
    <n v="176.1678832116788"/>
    <x v="0"/>
    <s v="Exp&lt;25"/>
    <s v="Exp&lt;50"/>
    <s v="Increased Export Intensity"/>
    <n v="1"/>
    <n v="1.233602258984769E-2"/>
    <n v="-11.2699265072223"/>
    <n v="-0.11957130686689869"/>
    <n v="-35.702845295088622"/>
    <n v="-0.44165480603601281"/>
    <n v="-2.9450455043899089"/>
    <s v="Yes"/>
    <s v="Yes"/>
    <s v="Yes"/>
    <x v="2"/>
    <s v="Declining"/>
    <n v="-31.155778894472359"/>
    <n v="-0.37332389889636719"/>
    <n v="-8.9108031818707403"/>
    <s v="No"/>
    <s v="0.Reducing"/>
    <s v="Reducing"/>
    <n v="748.7429849979826"/>
    <n v="-5.4242361384401541E-3"/>
    <n v="-8.3412830908657282E-2"/>
    <n v="-1.121577744819016E-2"/>
    <n v="6.0581622346767266E-3"/>
    <s v="0-10"/>
    <n v="0.13446105744177661"/>
    <n v="13.15353834866902"/>
    <n v="5.2933048247244923"/>
    <n v="113.2462311557789"/>
    <n v="2592.1256281407041"/>
  </r>
  <r>
    <n v="1759"/>
    <n v="1196"/>
    <n v="1228"/>
    <n v="1166"/>
    <n v="1095"/>
    <s v="Duda Cars sp. z o.o., Sosnowiec"/>
    <m/>
    <m/>
    <m/>
    <n v="2005"/>
    <m/>
    <n v="140301871"/>
    <n v="243574"/>
    <n v="5222790666"/>
    <s v="sp. z o.o."/>
    <s v="4511"/>
    <s v="Sprzedaż hurtowa i detaliczna samochodów osobowych i furgonetek"/>
    <m/>
    <s v="motoryzacja"/>
    <m/>
    <n v="400"/>
    <s v="J"/>
    <x v="1"/>
    <n v="467652"/>
    <n v="4269"/>
    <n v="3186"/>
    <n v="1677"/>
    <n v="10253"/>
    <n v="20648"/>
    <n v="203"/>
    <n v="22036"/>
    <n v="214820"/>
    <n v="58492"/>
    <n v="156328"/>
    <n v="35221"/>
    <n v="179599"/>
    <m/>
    <m/>
    <s v="G"/>
    <s v="Wholesale and Retail Trade; Repair of Motor Vehicles and Motorcycles"/>
    <s v="45"/>
    <s v="WHOLESALE AND RETAIL TRADE SERVICES OF MOTOR VEHICLES; REPAIR SERVICES OF MOTOR VEHICLES"/>
    <s v="Medium-high"/>
    <n v="4.4152489457973017E-2"/>
    <n v="-9.3404260681266944"/>
    <n v="3.585999846039363E-3"/>
    <n v="7.8065357043105854E-3"/>
    <n v="4.7613639590017319E-2"/>
    <x v="1"/>
    <n v="0"/>
    <n v="0.1639558700307234"/>
    <n v="108.551724137931"/>
    <n v="2303.7044334975371"/>
    <n v="288.13793103448268"/>
    <x v="0"/>
    <s v="Exp&lt;25"/>
    <s v="Exp&lt;50"/>
    <s v="Increased Export Intensity"/>
    <n v="1"/>
    <n v="1.233602258984769E-2"/>
    <n v="-11.2699265072223"/>
    <n v="-0.11957130686689869"/>
    <n v="-35.702845295088622"/>
    <n v="-0.44165480603601281"/>
    <n v="-2.9450455043899089"/>
    <s v="Yes"/>
    <s v="Yes"/>
    <s v="Yes"/>
    <x v="2"/>
    <s v="Declining"/>
    <n v="-31.155778894472359"/>
    <n v="-0.37332389889636719"/>
    <n v="-8.9108031818707403"/>
    <s v="No"/>
    <s v="0.Reducing"/>
    <s v="Reducing"/>
    <n v="748.7429849979826"/>
    <n v="-5.4242361384401541E-3"/>
    <n v="-8.3412830908657282E-2"/>
    <n v="-1.121577744819016E-2"/>
    <n v="6.0581622346767266E-3"/>
    <s v="0-10"/>
    <n v="0.13446105744177661"/>
    <n v="13.15353834866902"/>
    <n v="5.2933048247244923"/>
    <n v="113.2462311557789"/>
    <n v="2592.1256281407041"/>
  </r>
  <r>
    <n v="1759"/>
    <n v="1196"/>
    <n v="1228"/>
    <n v="1166"/>
    <n v="1095"/>
    <s v="Duda Cars sp. z o.o., Sosnowiec"/>
    <m/>
    <m/>
    <m/>
    <n v="2005"/>
    <m/>
    <n v="140301871"/>
    <n v="243574"/>
    <n v="5222790666"/>
    <s v="sp. z o.o."/>
    <s v="4511"/>
    <s v="Sprzedaż hurtowa i detaliczna samochodów osobowych i furgonetek"/>
    <m/>
    <s v="motoryzacja"/>
    <m/>
    <n v="400"/>
    <s v="J"/>
    <x v="0"/>
    <n v="515833"/>
    <n v="-1302"/>
    <n v="-3247"/>
    <n v="-2798"/>
    <n v="13353"/>
    <n v="3125"/>
    <n v="199"/>
    <n v="22536"/>
    <n v="249470"/>
    <n v="61911"/>
    <n v="187559"/>
    <n v="33544"/>
    <n v="215926"/>
    <m/>
    <m/>
    <s v="G"/>
    <s v="Wholesale and Retail Trade; Repair of Motor Vehicles and Motorcycles"/>
    <s v="45"/>
    <s v="WHOLESALE AND RETAIL TRADE SERVICES OF MOTOR VEHICLES; REPAIR SERVICES OF MOTOR VEHICLES"/>
    <s v="Medium-high"/>
    <n v="6.0581622346767266E-3"/>
    <m/>
    <n v="-5.4242361384401541E-3"/>
    <n v="-1.121577744819016E-2"/>
    <n v="-8.3412830908657282E-2"/>
    <x v="1"/>
    <n v="0"/>
    <n v="0.13446105744177661"/>
    <n v="113.2462311557789"/>
    <n v="2592.1256281407041"/>
    <n v="311.1105527638191"/>
    <x v="0"/>
    <s v="Exp&lt;25"/>
    <s v="Exp&lt;50"/>
    <s v="Increased Export Intensity"/>
    <n v="1"/>
    <n v="1.233602258984769E-2"/>
    <n v="-11.2699265072223"/>
    <n v="-0.11957130686689869"/>
    <n v="-35.702845295088622"/>
    <n v="-0.44165480603601281"/>
    <n v="-2.9450455043899089"/>
    <s v="Yes"/>
    <s v="Yes"/>
    <s v="Yes"/>
    <x v="2"/>
    <s v="Declining"/>
    <n v="-31.155778894472359"/>
    <n v="-0.37332389889636719"/>
    <n v="-8.9108031818707403"/>
    <s v="No"/>
    <s v="0.Reducing"/>
    <s v="Reducing"/>
    <n v="748.7429849979826"/>
    <n v="-5.4242361384401541E-3"/>
    <n v="-8.3412830908657282E-2"/>
    <n v="-1.121577744819016E-2"/>
    <n v="6.0581622346767266E-3"/>
    <s v="0-10"/>
    <n v="0.13446105744177661"/>
    <n v="13.15353834866902"/>
    <n v="5.2933048247244923"/>
    <n v="113.2462311557789"/>
    <n v="2592.1256281407041"/>
  </r>
  <r>
    <n v="1759"/>
    <n v="1196"/>
    <n v="1228"/>
    <n v="1166"/>
    <n v="1095"/>
    <s v="Duda Cars sp. z o.o., Sosnowiec"/>
    <m/>
    <m/>
    <m/>
    <n v="2005"/>
    <m/>
    <n v="140301871"/>
    <n v="243574"/>
    <n v="5222790666"/>
    <s v="sp. z o.o."/>
    <s v="4511"/>
    <s v="Sprzedaż hurtowa i detaliczna samochodów osobowych i furgonetek"/>
    <m/>
    <s v="motoryzacja"/>
    <m/>
    <n v="400"/>
    <s v="J"/>
    <x v="2"/>
    <n v="520381"/>
    <n v="17375"/>
    <n v="17249"/>
    <n v="13391"/>
    <n v="9464"/>
    <n v="9251"/>
    <n v="196"/>
    <n v="23825"/>
    <n v="153545"/>
    <n v="57035"/>
    <n v="96510"/>
    <n v="48612"/>
    <n v="104933"/>
    <m/>
    <m/>
    <s v="G"/>
    <s v="Wholesale and Retail Trade; Repair of Motor Vehicles and Motorcycles"/>
    <s v="45"/>
    <s v="WHOLESALE AND RETAIL TRADE SERVICES OF MOTOR VEHICLES; REPAIR SERVICES OF MOTOR VEHICLES"/>
    <s v="Medium-high"/>
    <n v="1.777735928098835E-2"/>
    <n v="11.27526451292842"/>
    <n v="2.5733068655465902E-2"/>
    <n v="8.7212217916571688E-2"/>
    <n v="0.27546696288982142"/>
    <x v="1"/>
    <n v="0"/>
    <n v="0.31659774007619917"/>
    <n v="121.55612244897959"/>
    <n v="2655.0051020408159"/>
    <n v="290.99489795918367"/>
    <x v="0"/>
    <s v="Exp&lt;25"/>
    <s v="Exp&lt;50"/>
    <s v="Increased Export Intensity"/>
    <n v="1"/>
    <n v="1.233602258984769E-2"/>
    <n v="-11.2699265072223"/>
    <n v="-0.11957130686689869"/>
    <n v="-35.702845295088622"/>
    <n v="-0.44165480603601281"/>
    <n v="-2.9450455043899089"/>
    <s v="Yes"/>
    <s v="Yes"/>
    <s v="Yes"/>
    <x v="2"/>
    <s v="Declining"/>
    <n v="-31.155778894472359"/>
    <n v="-0.37332389889636719"/>
    <n v="-8.9108031818707403"/>
    <s v="No"/>
    <s v="0.Reducing"/>
    <s v="Reducing"/>
    <n v="748.7429849979826"/>
    <n v="-5.4242361384401541E-3"/>
    <n v="-8.3412830908657282E-2"/>
    <n v="-1.121577744819016E-2"/>
    <n v="6.0581622346767266E-3"/>
    <s v="0-10"/>
    <n v="0.13446105744177661"/>
    <n v="13.15353834866902"/>
    <n v="5.2933048247244923"/>
    <n v="113.2462311557789"/>
    <n v="2592.1256281407041"/>
  </r>
  <r>
    <n v="1759"/>
    <n v="1196"/>
    <n v="1228"/>
    <n v="1166"/>
    <n v="1095"/>
    <s v="Duda Cars sp. z o.o., Sosnowiec"/>
    <m/>
    <m/>
    <m/>
    <n v="2005"/>
    <m/>
    <n v="140301871"/>
    <n v="243574"/>
    <n v="5222790666"/>
    <s v="sp. z o.o."/>
    <s v="4511"/>
    <s v="Sprzedaż hurtowa i detaliczna samochodów osobowych i furgonetek"/>
    <m/>
    <s v="motoryzacja"/>
    <m/>
    <n v="400"/>
    <s v="J"/>
    <x v="3"/>
    <n v="656655"/>
    <n v="28394"/>
    <n v="27151"/>
    <n v="21189"/>
    <n v="6241"/>
    <n v="5222"/>
    <n v="195"/>
    <n v="25925"/>
    <n v="140512"/>
    <n v="35411"/>
    <n v="105101"/>
    <n v="56410"/>
    <n v="84102"/>
    <m/>
    <m/>
    <s v="G"/>
    <s v="Wholesale and Retail Trade; Repair of Motor Vehicles and Motorcycles"/>
    <s v="45"/>
    <s v="WHOLESALE AND RETAIL TRADE SERVICES OF MOTOR VEHICLES; REPAIR SERVICES OF MOTOR VEHICLES"/>
    <s v="Medium-high"/>
    <n v="7.9524255507077545E-3"/>
    <n v="26.18735119076214"/>
    <n v="3.2268085981223008E-2"/>
    <n v="0.15079850831245731"/>
    <n v="0.37562488920404191"/>
    <x v="1"/>
    <n v="0"/>
    <n v="0.40146037349123209"/>
    <n v="132.94871794871801"/>
    <n v="3367.461538461539"/>
    <n v="181.59487179487181"/>
    <x v="0"/>
    <s v="Exp&lt;25"/>
    <s v="Exp&lt;50"/>
    <s v="Increased Export Intensity"/>
    <n v="1"/>
    <n v="1.233602258984769E-2"/>
    <n v="-11.2699265072223"/>
    <n v="-0.11957130686689869"/>
    <n v="-35.702845295088622"/>
    <n v="-0.44165480603601281"/>
    <n v="-2.9450455043899089"/>
    <s v="Yes"/>
    <s v="Yes"/>
    <s v="Yes"/>
    <x v="2"/>
    <s v="Declining"/>
    <n v="-31.155778894472359"/>
    <n v="-0.37332389889636719"/>
    <n v="-8.9108031818707403"/>
    <s v="No"/>
    <s v="0.Reducing"/>
    <s v="Reducing"/>
    <n v="748.7429849979826"/>
    <n v="-5.4242361384401541E-3"/>
    <n v="-8.3412830908657282E-2"/>
    <n v="-1.121577744819016E-2"/>
    <n v="6.0581622346767266E-3"/>
    <s v="0-10"/>
    <n v="0.13446105744177661"/>
    <n v="13.15353834866902"/>
    <n v="5.2933048247244923"/>
    <n v="113.2462311557789"/>
    <n v="2592.1256281407041"/>
  </r>
  <r>
    <n v="941"/>
    <n v="827"/>
    <n v="982"/>
    <n v="995"/>
    <n v="1096"/>
    <s v="Agrocentrum sp. z o.o., Kolno"/>
    <m/>
    <n v="1992"/>
    <m/>
    <n v="2001"/>
    <m/>
    <n v="450020758"/>
    <n v="47639"/>
    <n v="7210001334"/>
    <s v="sp. z o.o."/>
    <s v="1091"/>
    <s v="Produkcja gotowej paszy dla zwierząt gospodarskich"/>
    <m/>
    <s v="produkcja"/>
    <m/>
    <n v="400"/>
    <s v="J"/>
    <x v="0"/>
    <n v="515168"/>
    <n v="9206"/>
    <n v="7080"/>
    <n v="5192"/>
    <n v="3242"/>
    <n v="19389"/>
    <n v="156"/>
    <n v="12595"/>
    <n v="225452"/>
    <n v="41741"/>
    <n v="183711"/>
    <n v="62441"/>
    <n v="163010.72790999999"/>
    <m/>
    <m/>
    <s v="C"/>
    <s v="Manufacturing"/>
    <s v="10"/>
    <s v="MANUFACTURE OF FOOD PRODUCTS"/>
    <s v="Low"/>
    <n v="3.7636266227716007E-2"/>
    <m/>
    <n v="1.0078265730790729E-2"/>
    <n v="2.3029292266203E-2"/>
    <n v="8.3150494066398684E-2"/>
    <x v="1"/>
    <n v="0"/>
    <n v="0.27695917534552811"/>
    <n v="80.737179487179489"/>
    <n v="3302.3589743589741"/>
    <n v="267.57051282051282"/>
    <x v="0"/>
    <s v="Exp&lt;25"/>
    <s v="Exp&lt;50"/>
    <s v="Decreased Export Intensity"/>
    <n v="0"/>
    <n v="-3.703758594336666E-2"/>
    <n v="62.116108186067478"/>
    <n v="0.48314260972312439"/>
    <n v="17.475440714541659"/>
    <n v="0.16105911055401201"/>
    <n v="12.83830202862344"/>
    <s v="No"/>
    <s v="Yes"/>
    <s v="No"/>
    <x v="0"/>
    <s v="Growing"/>
    <n v="3.2051282051282048"/>
    <n v="3.1548357734926043E-2"/>
    <n v="0.79182744560382101"/>
    <s v="No"/>
    <s v="1.Sustaining"/>
    <s v="Hiring"/>
    <n v="1885.0342692435111"/>
    <n v="1.0078265730790729E-2"/>
    <n v="8.3150494066398684E-2"/>
    <n v="2.3029292266203E-2"/>
    <n v="3.7636266227716007E-2"/>
    <s v="0-10"/>
    <n v="0.27695917534552811"/>
    <n v="13.15224834004202"/>
    <n v="5.0498560072495371"/>
    <n v="80.737179487179489"/>
    <n v="3302.3589743589741"/>
  </r>
  <r>
    <n v="941"/>
    <n v="827"/>
    <n v="982"/>
    <n v="995"/>
    <n v="1096"/>
    <s v="Agrocentrum sp. z o.o., Kolno"/>
    <m/>
    <n v="1992"/>
    <m/>
    <n v="2001"/>
    <m/>
    <n v="450020758"/>
    <n v="47639"/>
    <n v="7210001334"/>
    <s v="sp. z o.o."/>
    <s v="1091"/>
    <s v="Produkcja gotowej paszy dla zwierząt gospodarskich"/>
    <m/>
    <s v="produkcja"/>
    <m/>
    <n v="400"/>
    <s v="J"/>
    <x v="1"/>
    <n v="552617"/>
    <n v="3112"/>
    <n v="1663"/>
    <n v="1493.5"/>
    <n v="3256"/>
    <n v="20421"/>
    <n v="158"/>
    <n v="13285"/>
    <n v="213005.24144000001"/>
    <n v="50647.6"/>
    <n v="162357.54409000001"/>
    <n v="65895"/>
    <n v="147109.81482"/>
    <m/>
    <m/>
    <s v="C"/>
    <s v="Manufacturing"/>
    <s v="10"/>
    <s v="MANUFACTURE OF FOOD PRODUCTS"/>
    <s v="Low"/>
    <n v="3.6953260576493313E-2"/>
    <n v="7.2692791477731564"/>
    <n v="2.7025951065566211E-3"/>
    <n v="7.0115645507281754E-3"/>
    <n v="2.2664845587677361E-2"/>
    <x v="1"/>
    <n v="0"/>
    <n v="0.30935858458000209"/>
    <n v="84.082278481012665"/>
    <n v="3497.575949367088"/>
    <n v="320.5544303797468"/>
    <x v="0"/>
    <s v="Exp&lt;25"/>
    <s v="Exp&lt;50"/>
    <s v="Decreased Export Intensity"/>
    <n v="0"/>
    <n v="-3.703758594336666E-2"/>
    <n v="62.116108186067478"/>
    <n v="0.48314260972312439"/>
    <n v="17.475440714541659"/>
    <n v="0.16105911055401201"/>
    <n v="12.83830202862344"/>
    <s v="No"/>
    <s v="Yes"/>
    <s v="No"/>
    <x v="0"/>
    <s v="Growing"/>
    <n v="3.2051282051282048"/>
    <n v="3.1548357734926043E-2"/>
    <n v="0.79182744560382101"/>
    <s v="No"/>
    <s v="1.Sustaining"/>
    <s v="Hiring"/>
    <n v="1885.0342692435111"/>
    <n v="1.0078265730790729E-2"/>
    <n v="8.3150494066398684E-2"/>
    <n v="2.3029292266203E-2"/>
    <n v="3.7636266227716007E-2"/>
    <s v="0-10"/>
    <n v="0.27695917534552811"/>
    <n v="13.15224834004202"/>
    <n v="5.0498560072495371"/>
    <n v="80.737179487179489"/>
    <n v="3302.3589743589741"/>
  </r>
  <r>
    <n v="941"/>
    <n v="827"/>
    <n v="982"/>
    <n v="995"/>
    <n v="1096"/>
    <s v="Agrocentrum sp. z o.o., Kolno"/>
    <m/>
    <n v="1992"/>
    <m/>
    <n v="2001"/>
    <m/>
    <n v="450020758"/>
    <n v="47639"/>
    <n v="7210001334"/>
    <s v="sp. z o.o."/>
    <s v="1091"/>
    <s v="Produkcja gotowej paszy dla zwierząt gospodarskich"/>
    <m/>
    <s v="produkcja"/>
    <m/>
    <n v="400"/>
    <s v="J"/>
    <x v="2"/>
    <n v="650961.43339000002"/>
    <n v="9046.669179999999"/>
    <n v="4910.8622599999999"/>
    <n v="4184.2432600000002"/>
    <n v="3369.2368000000001"/>
    <n v="41543"/>
    <n v="161"/>
    <n v="14708.347889999999"/>
    <n v="292476.92395999999"/>
    <n v="52832.115749999997"/>
    <n v="239644.80820999999"/>
    <n v="71584.423719999992"/>
    <n v="220892.50023999999"/>
    <m/>
    <m/>
    <s v="C"/>
    <s v="Manufacturing"/>
    <s v="10"/>
    <s v="MANUFACTURE OF FOOD PRODUCTS"/>
    <s v="Low"/>
    <n v="6.381791281191157E-2"/>
    <n v="17.7961288541612"/>
    <n v="6.4277897973306847E-3"/>
    <n v="1.430623381614971E-2"/>
    <n v="5.845186763487157E-2"/>
    <x v="1"/>
    <n v="0"/>
    <n v="0.24475238166068131"/>
    <n v="91.356198074534163"/>
    <n v="4043.2387167080751"/>
    <n v="328.14978726708068"/>
    <x v="0"/>
    <s v="Exp&lt;25"/>
    <s v="Exp&lt;50"/>
    <s v="Decreased Export Intensity"/>
    <n v="0"/>
    <n v="-3.703758594336666E-2"/>
    <n v="62.116108186067478"/>
    <n v="0.48314260972312439"/>
    <n v="17.475440714541659"/>
    <n v="0.16105911055401201"/>
    <n v="12.83830202862344"/>
    <s v="No"/>
    <s v="Yes"/>
    <s v="No"/>
    <x v="0"/>
    <s v="Growing"/>
    <n v="3.2051282051282048"/>
    <n v="3.1548357734926043E-2"/>
    <n v="0.79182744560382101"/>
    <s v="No"/>
    <s v="1.Sustaining"/>
    <s v="Hiring"/>
    <n v="1885.0342692435111"/>
    <n v="1.0078265730790729E-2"/>
    <n v="8.3150494066398684E-2"/>
    <n v="2.3029292266203E-2"/>
    <n v="3.7636266227716007E-2"/>
    <s v="0-10"/>
    <n v="0.27695917534552811"/>
    <n v="13.15224834004202"/>
    <n v="5.0498560072495371"/>
    <n v="80.737179487179489"/>
    <n v="3302.3589743589741"/>
  </r>
  <r>
    <n v="941"/>
    <n v="827"/>
    <n v="982"/>
    <n v="995"/>
    <n v="1096"/>
    <s v="Agrocentrum sp. z o.o., Kolno"/>
    <m/>
    <n v="1992"/>
    <m/>
    <n v="2001"/>
    <m/>
    <n v="450020758"/>
    <n v="47639"/>
    <n v="7210001334"/>
    <s v="sp. z o.o."/>
    <s v="1091"/>
    <s v="Produkcja gotowej paszy dla zwierząt gospodarskich"/>
    <m/>
    <s v="produkcja"/>
    <m/>
    <n v="400"/>
    <s v="J"/>
    <x v="4"/>
    <n v="835170.31222000008"/>
    <n v="21077.61247"/>
    <n v="5302.64966"/>
    <n v="2651.4206600000002"/>
    <n v="4469.0851600000015"/>
    <n v="500"/>
    <n v="161"/>
    <n v="18744.85828"/>
    <n v="271442.77828299999"/>
    <n v="71722.550723000008"/>
    <n v="199720.22756"/>
    <n v="94559.019840000008"/>
    <n v="176883.75844000001"/>
    <m/>
    <m/>
    <s v="C"/>
    <s v="Manufacturing"/>
    <s v="10"/>
    <s v="MANUFACTURE OF FOOD PRODUCTS"/>
    <s v="Low"/>
    <n v="5.9868028434934396E-4"/>
    <n v="-10.63538417177339"/>
    <n v="3.17470654931705E-3"/>
    <n v="9.7678806442059399E-3"/>
    <n v="2.8039849233699499E-2"/>
    <x v="1"/>
    <n v="0"/>
    <n v="0.34835710287865879"/>
    <n v="116.4276911801242"/>
    <n v="5187.3932436024852"/>
    <n v="445.48168150931679"/>
    <x v="0"/>
    <s v="Exp&lt;25"/>
    <s v="Exp&lt;50"/>
    <s v="Decreased Export Intensity"/>
    <n v="0"/>
    <n v="-3.703758594336666E-2"/>
    <n v="62.116108186067478"/>
    <n v="0.48314260972312439"/>
    <n v="17.475440714541659"/>
    <n v="0.16105911055401201"/>
    <n v="12.83830202862344"/>
    <s v="No"/>
    <s v="Yes"/>
    <s v="No"/>
    <x v="0"/>
    <s v="Growing"/>
    <n v="3.2051282051282048"/>
    <n v="3.1548357734926043E-2"/>
    <n v="0.79182744560382101"/>
    <s v="No"/>
    <s v="1.Sustaining"/>
    <s v="Hiring"/>
    <n v="1885.0342692435111"/>
    <n v="1.0078265730790729E-2"/>
    <n v="8.3150494066398684E-2"/>
    <n v="2.3029292266203E-2"/>
    <n v="3.7636266227716007E-2"/>
    <s v="0-10"/>
    <n v="0.27695917534552811"/>
    <n v="13.15224834004202"/>
    <n v="5.0498560072495371"/>
    <n v="80.737179487179489"/>
    <n v="3302.3589743589741"/>
  </r>
  <r>
    <n v="941"/>
    <n v="827"/>
    <n v="982"/>
    <n v="995"/>
    <n v="1096"/>
    <s v="Agrocentrum sp. z o.o., Kolno"/>
    <m/>
    <n v="1992"/>
    <m/>
    <n v="2001"/>
    <m/>
    <n v="450020758"/>
    <n v="47639"/>
    <n v="7210001334"/>
    <s v="sp. z o.o."/>
    <s v="1091"/>
    <s v="Produkcja gotowej paszy dla zwierząt gospodarskich"/>
    <m/>
    <s v="produkcja"/>
    <m/>
    <n v="400"/>
    <s v="J"/>
    <x v="3"/>
    <n v="934564.87725000002"/>
    <n v="29086.882819999999"/>
    <n v="16172.747939999999"/>
    <n v="12465.164940000001"/>
    <n v="3743.60914"/>
    <n v="45905"/>
    <n v="160"/>
    <n v="16983.908009999999"/>
    <n v="325842.66415999999"/>
    <n v="60926.417220000003"/>
    <n v="264916.24693999998"/>
    <n v="86585.023780000003"/>
    <n v="239257.64038"/>
    <m/>
    <m/>
    <s v="C"/>
    <s v="Manufacturing"/>
    <s v="10"/>
    <s v="MANUFACTURE OF FOOD PRODUCTS"/>
    <s v="Low"/>
    <n v="4.9119115341759438E-2"/>
    <n v="43.566858082987103"/>
    <n v="1.3337934308722699E-2"/>
    <n v="3.8255165179594687E-2"/>
    <n v="0.14396444553358531"/>
    <x v="1"/>
    <n v="0"/>
    <n v="0.26572647876916372"/>
    <n v="106.1494250625"/>
    <n v="5841.0304828124999"/>
    <n v="380.79010762500002"/>
    <x v="0"/>
    <s v="Exp&lt;25"/>
    <s v="Exp&lt;50"/>
    <s v="Decreased Export Intensity"/>
    <n v="0"/>
    <n v="-3.703758594336666E-2"/>
    <n v="62.116108186067478"/>
    <n v="0.48314260972312439"/>
    <n v="17.475440714541659"/>
    <n v="0.16105911055401201"/>
    <n v="12.83830202862344"/>
    <s v="No"/>
    <s v="Yes"/>
    <s v="No"/>
    <x v="0"/>
    <s v="Growing"/>
    <n v="3.2051282051282048"/>
    <n v="3.1548357734926043E-2"/>
    <n v="0.79182744560382101"/>
    <s v="No"/>
    <s v="1.Sustaining"/>
    <s v="Hiring"/>
    <n v="1885.0342692435111"/>
    <n v="1.0078265730790729E-2"/>
    <n v="8.3150494066398684E-2"/>
    <n v="2.3029292266203E-2"/>
    <n v="3.7636266227716007E-2"/>
    <s v="0-10"/>
    <n v="0.27695917534552811"/>
    <n v="13.15224834004202"/>
    <n v="5.0498560072495371"/>
    <n v="80.737179487179489"/>
    <n v="3302.3589743589741"/>
  </r>
  <r>
    <n v="959"/>
    <n v="871"/>
    <n v="1040"/>
    <n v="1133"/>
    <n v="1097"/>
    <s v="FDW Pasze sp. z o.o., Lasocice"/>
    <m/>
    <m/>
    <m/>
    <n v="2006"/>
    <m/>
    <n v="300374174"/>
    <n v="261774"/>
    <n v="6972190758"/>
    <s v="sp. z o.o."/>
    <s v="1091"/>
    <s v="Produkcja gotowej paszy dla zwierząt gospodarskich"/>
    <m/>
    <s v="produkcja"/>
    <m/>
    <n v="400"/>
    <s v="J"/>
    <x v="1"/>
    <n v="483245.42115000001"/>
    <n v="4626.2452000000003"/>
    <n v="4120.98668"/>
    <n v="3643.4146799999999"/>
    <n v="4346.3321500000002"/>
    <n v="0"/>
    <n v="107"/>
    <n v="9707.3862800000006"/>
    <n v="99561.706619999997"/>
    <n v="32883.66347"/>
    <n v="66678.043149999998"/>
    <n v="37779.027390000003"/>
    <n v="61782.679229999987"/>
    <m/>
    <m/>
    <s v="C"/>
    <s v="Manufacturing"/>
    <s v="10"/>
    <s v="MANUFACTURE OF FOOD PRODUCTS"/>
    <s v="Low"/>
    <n v="0"/>
    <n v="-6.1128868642281509"/>
    <n v="7.5394706717129556E-3"/>
    <n v="3.6594538238541099E-2"/>
    <n v="9.6440139720600684E-2"/>
    <x v="1"/>
    <n v="0"/>
    <n v="0.37945339300171188"/>
    <n v="90.723236261682246"/>
    <n v="4516.3123471962608"/>
    <n v="307.32395766355143"/>
    <x v="0"/>
    <s v="Exp&lt;25"/>
    <s v="Exp&lt;50"/>
    <s v="Decreased Export Intensity"/>
    <n v="0"/>
    <n v="0"/>
    <n v="60.433667783155137"/>
    <n v="0.47271038631610729"/>
    <n v="16.25628100228635"/>
    <n v="0.1506268871469931"/>
    <n v="12.5443968618548"/>
    <s v="Yes"/>
    <s v="Yes"/>
    <s v="Yes"/>
    <x v="0"/>
    <s v="Growing"/>
    <n v="4.6296296296296298"/>
    <n v="4.5256591588120898E-2"/>
    <n v="1.1378394939906"/>
    <s v="Yes"/>
    <s v="2.Hiring"/>
    <s v="Hiring"/>
    <n v="2541.8443074303509"/>
    <n v="7.5732112708345881E-3"/>
    <n v="0.1141902976329974"/>
    <n v="2.7493687313969731E-2"/>
    <n v="0"/>
    <s v="0-10"/>
    <n v="0.2407707824909365"/>
    <n v="13.151356971402089"/>
    <n v="4.6821312271242199"/>
    <n v="81.595088333333351"/>
    <n v="4765.8240740740739"/>
  </r>
  <r>
    <n v="959"/>
    <n v="871"/>
    <n v="1040"/>
    <n v="1133"/>
    <n v="1097"/>
    <s v="FDW Pasze sp. z o.o., Lasocice"/>
    <m/>
    <m/>
    <m/>
    <n v="2006"/>
    <m/>
    <n v="300374174"/>
    <n v="261774"/>
    <n v="6972190758"/>
    <s v="sp. z o.o."/>
    <s v="1091"/>
    <s v="Produkcja gotowej paszy dla zwierząt gospodarskich"/>
    <m/>
    <s v="produkcja"/>
    <m/>
    <n v="400"/>
    <s v="J"/>
    <x v="0"/>
    <n v="514709"/>
    <n v="4610"/>
    <n v="4209"/>
    <n v="3898"/>
    <n v="4453"/>
    <n v="0"/>
    <n v="108"/>
    <n v="8812.2695400000011"/>
    <n v="141778"/>
    <n v="33353"/>
    <n v="108425"/>
    <n v="34136"/>
    <n v="105494"/>
    <m/>
    <m/>
    <s v="C"/>
    <s v="Manufacturing"/>
    <s v="10"/>
    <s v="MANUFACTURE OF FOOD PRODUCTS"/>
    <s v="Low"/>
    <n v="0"/>
    <m/>
    <n v="7.5732112708345881E-3"/>
    <n v="2.7493687313969731E-2"/>
    <n v="0.1141902976329974"/>
    <x v="1"/>
    <n v="0"/>
    <n v="0.2407707824909365"/>
    <n v="81.595088333333351"/>
    <n v="4765.8240740740739"/>
    <n v="308.82407407407408"/>
    <x v="0"/>
    <s v="Exp&lt;25"/>
    <s v="Exp&lt;50"/>
    <s v="Decreased Export Intensity"/>
    <n v="0"/>
    <n v="0"/>
    <n v="60.433667783155137"/>
    <n v="0.47271038631610729"/>
    <n v="16.25628100228635"/>
    <n v="0.1506268871469931"/>
    <n v="12.5443968618548"/>
    <s v="Yes"/>
    <s v="Yes"/>
    <s v="Yes"/>
    <x v="0"/>
    <s v="Growing"/>
    <n v="4.6296296296296298"/>
    <n v="4.5256591588120898E-2"/>
    <n v="1.1378394939906"/>
    <s v="Yes"/>
    <s v="2.Hiring"/>
    <s v="Hiring"/>
    <n v="2541.8443074303509"/>
    <n v="7.5732112708345881E-3"/>
    <n v="0.1141902976329974"/>
    <n v="2.7493687313969731E-2"/>
    <n v="0"/>
    <s v="0-10"/>
    <n v="0.2407707824909365"/>
    <n v="13.151356971402089"/>
    <n v="4.6821312271242199"/>
    <n v="81.595088333333351"/>
    <n v="4765.8240740740739"/>
  </r>
  <r>
    <n v="959"/>
    <n v="871"/>
    <n v="1040"/>
    <n v="1133"/>
    <n v="1097"/>
    <s v="FDW Pasze sp. z o.o., Lasocice"/>
    <m/>
    <m/>
    <m/>
    <n v="2006"/>
    <m/>
    <n v="300374174"/>
    <n v="261774"/>
    <n v="6972190758"/>
    <s v="sp. z o.o."/>
    <s v="1091"/>
    <s v="Produkcja gotowej paszy dla zwierząt gospodarskich"/>
    <m/>
    <s v="produkcja"/>
    <m/>
    <n v="400"/>
    <s v="J"/>
    <x v="2"/>
    <n v="616272.27846000006"/>
    <n v="3641.1024499999999"/>
    <n v="3454.3842100000002"/>
    <n v="2597.3092099999999"/>
    <n v="3842.0576900000001"/>
    <n v="0"/>
    <n v="106"/>
    <n v="10055.659030000001"/>
    <n v="110034.02436"/>
    <n v="30870.593489999999"/>
    <n v="79163.430870000011"/>
    <n v="40376.336600000002"/>
    <n v="69657.687760000001"/>
    <m/>
    <m/>
    <s v="C"/>
    <s v="Manufacturing"/>
    <s v="10"/>
    <s v="MANUFACTURE OF FOOD PRODUCTS"/>
    <s v="Low"/>
    <n v="0"/>
    <n v="27.52780502160379"/>
    <n v="4.2145481807009137E-3"/>
    <n v="2.360460071425129E-2"/>
    <n v="6.4327510336834273E-2"/>
    <x v="1"/>
    <n v="0"/>
    <n v="0.36694410510607273"/>
    <n v="94.864707830188692"/>
    <n v="5813.8894194339628"/>
    <n v="291.23201405660382"/>
    <x v="0"/>
    <s v="Exp&lt;25"/>
    <s v="Exp&lt;50"/>
    <s v="Decreased Export Intensity"/>
    <n v="0"/>
    <n v="0"/>
    <n v="60.433667783155137"/>
    <n v="0.47271038631610729"/>
    <n v="16.25628100228635"/>
    <n v="0.1506268871469931"/>
    <n v="12.5443968618548"/>
    <s v="Yes"/>
    <s v="Yes"/>
    <s v="Yes"/>
    <x v="0"/>
    <s v="Growing"/>
    <n v="4.6296296296296298"/>
    <n v="4.5256591588120898E-2"/>
    <n v="1.1378394939906"/>
    <s v="Yes"/>
    <s v="2.Hiring"/>
    <s v="Hiring"/>
    <n v="2541.8443074303509"/>
    <n v="7.5732112708345881E-3"/>
    <n v="0.1141902976329974"/>
    <n v="2.7493687313969731E-2"/>
    <n v="0"/>
    <s v="0-10"/>
    <n v="0.2407707824909365"/>
    <n v="13.151356971402089"/>
    <n v="4.6821312271242199"/>
    <n v="81.595088333333351"/>
    <n v="4765.8240740740739"/>
  </r>
  <r>
    <n v="959"/>
    <n v="871"/>
    <n v="1040"/>
    <n v="1133"/>
    <n v="1097"/>
    <s v="FDW Pasze sp. z o.o., Lasocice"/>
    <m/>
    <m/>
    <m/>
    <n v="2006"/>
    <m/>
    <n v="300374174"/>
    <n v="261774"/>
    <n v="6972190758"/>
    <s v="sp. z o.o."/>
    <s v="1091"/>
    <s v="Produkcja gotowej paszy dla zwierząt gospodarskich"/>
    <m/>
    <s v="produkcja"/>
    <m/>
    <n v="400"/>
    <s v="J"/>
    <x v="4"/>
    <n v="825766.52711000002"/>
    <n v="54439.474490000001"/>
    <n v="54017.246460000002"/>
    <n v="52423.157460000002"/>
    <n v="4647.6814100000001"/>
    <n v="0"/>
    <n v="113"/>
    <n v="14259.83303"/>
    <n v="115937.88907999999"/>
    <n v="39129.24353"/>
    <n v="76808.645550000001"/>
    <n v="96403.336490000002"/>
    <n v="19534.552589999999"/>
    <m/>
    <m/>
    <s v="C"/>
    <s v="Manufacturing"/>
    <s v="10"/>
    <s v="MANUFACTURE OF FOOD PRODUCTS"/>
    <s v="Low"/>
    <n v="0"/>
    <n v="-7.957034178371436"/>
    <n v="6.3484236450549097E-2"/>
    <n v="0.45216587843708922"/>
    <n v="0.54378986629200221"/>
    <x v="1"/>
    <n v="0"/>
    <n v="0.83150846763717878"/>
    <n v="126.1932126548673"/>
    <n v="7307.6683815044253"/>
    <n v="346.27649141592917"/>
    <x v="0"/>
    <s v="Exp&lt;25"/>
    <s v="Exp&lt;50"/>
    <s v="Decreased Export Intensity"/>
    <n v="0"/>
    <n v="0"/>
    <n v="60.433667783155137"/>
    <n v="0.47271038631610729"/>
    <n v="16.25628100228635"/>
    <n v="0.1506268871469931"/>
    <n v="12.5443968618548"/>
    <s v="Yes"/>
    <s v="Yes"/>
    <s v="Yes"/>
    <x v="0"/>
    <s v="Growing"/>
    <n v="4.6296296296296298"/>
    <n v="4.5256591588120898E-2"/>
    <n v="1.1378394939906"/>
    <s v="Yes"/>
    <s v="2.Hiring"/>
    <s v="Hiring"/>
    <n v="2541.8443074303509"/>
    <n v="7.5732112708345881E-3"/>
    <n v="0.1141902976329974"/>
    <n v="2.7493687313969731E-2"/>
    <n v="0"/>
    <s v="0-10"/>
    <n v="0.2407707824909365"/>
    <n v="13.151356971402089"/>
    <n v="4.6821312271242199"/>
    <n v="81.595088333333351"/>
    <n v="4765.8240740740739"/>
  </r>
  <r>
    <n v="959"/>
    <n v="871"/>
    <n v="1040"/>
    <n v="1133"/>
    <n v="1097"/>
    <s v="FDW Pasze sp. z o.o., Lasocice"/>
    <m/>
    <m/>
    <m/>
    <n v="2006"/>
    <m/>
    <n v="300374174"/>
    <n v="261774"/>
    <n v="6972190758"/>
    <s v="sp. z o.o."/>
    <s v="1091"/>
    <s v="Produkcja gotowej paszy dla zwierząt gospodarskich"/>
    <m/>
    <s v="produkcja"/>
    <m/>
    <n v="400"/>
    <s v="J"/>
    <x v="3"/>
    <n v="897153.32371000003"/>
    <n v="6402.7429900000006"/>
    <n v="5791.5954299999994"/>
    <n v="4777.8424299999997"/>
    <n v="3952.8319299999998"/>
    <n v="0"/>
    <n v="112"/>
    <n v="12146.864159999999"/>
    <n v="119580.03898"/>
    <n v="33953.852469999998"/>
    <n v="85626.18651"/>
    <n v="43980.179029999999"/>
    <n v="75599.859949999998"/>
    <m/>
    <m/>
    <s v="C"/>
    <s v="Manufacturing"/>
    <s v="10"/>
    <s v="MANUFACTURE OF FOOD PRODUCTS"/>
    <s v="Low"/>
    <n v="0"/>
    <n v="45.577426580324577"/>
    <n v="5.3255584120696087E-3"/>
    <n v="3.995518374767467E-2"/>
    <n v="0.1086362660493244"/>
    <x v="1"/>
    <n v="0"/>
    <n v="0.36778863266097261"/>
    <n v="108.45414428571431"/>
    <n v="8010.297533125"/>
    <n v="303.15939705357141"/>
    <x v="0"/>
    <s v="Exp&lt;25"/>
    <s v="Exp&lt;50"/>
    <s v="Decreased Export Intensity"/>
    <n v="0"/>
    <n v="0"/>
    <n v="60.433667783155137"/>
    <n v="0.47271038631610729"/>
    <n v="16.25628100228635"/>
    <n v="0.1506268871469931"/>
    <n v="12.5443968618548"/>
    <s v="Yes"/>
    <s v="Yes"/>
    <s v="Yes"/>
    <x v="0"/>
    <s v="Growing"/>
    <n v="4.6296296296296298"/>
    <n v="4.5256591588120898E-2"/>
    <n v="1.1378394939906"/>
    <s v="Yes"/>
    <s v="2.Hiring"/>
    <s v="Hiring"/>
    <n v="2541.8443074303509"/>
    <n v="7.5732112708345881E-3"/>
    <n v="0.1141902976329974"/>
    <n v="2.7493687313969731E-2"/>
    <n v="0"/>
    <s v="0-10"/>
    <n v="0.2407707824909365"/>
    <n v="13.151356971402089"/>
    <n v="4.6821312271242199"/>
    <n v="81.595088333333351"/>
    <n v="4765.8240740740739"/>
  </r>
  <r>
    <n v="1363"/>
    <m/>
    <n v="1134"/>
    <n v="1081"/>
    <n v="1099"/>
    <s v="SKAT Transport Prosta SA, Gdańsk"/>
    <m/>
    <m/>
    <m/>
    <n v="2004"/>
    <m/>
    <n v="191909392"/>
    <n v="1021899"/>
    <n v="5851356886"/>
    <s v="SA"/>
    <s v="4941"/>
    <s v="Transport drogowy towarów"/>
    <m/>
    <s v="transport"/>
    <m/>
    <n v="400"/>
    <s v="J"/>
    <x v="0"/>
    <n v="493478"/>
    <n v="14420.56169"/>
    <n v="16712.053520000001"/>
    <n v="16712.053520000001"/>
    <n v="2987.9675099999999"/>
    <n v="214743"/>
    <n v="210"/>
    <n v="20583.896700000001"/>
    <n v="125925.60309"/>
    <n v="27702"/>
    <n v="98223.603090000004"/>
    <n v="76544"/>
    <n v="49381.689769999997"/>
    <m/>
    <m/>
    <s v="H"/>
    <s v="Transportation and Storage"/>
    <s v="49"/>
    <s v="LAND TRANSPORT AND TRANSPORT VIA PIPELINES"/>
    <s v="Low"/>
    <n v="0.43516225647343948"/>
    <m/>
    <n v="3.3865853229525941E-2"/>
    <n v="0.1327137064259741"/>
    <n v="0.2183326390050167"/>
    <x v="1"/>
    <n v="0"/>
    <n v="0.60785097011045008"/>
    <n v="98.018555714285696"/>
    <n v="2349.8952380952378"/>
    <n v="131.91428571428571"/>
    <x v="4"/>
    <s v="Exp&gt;25"/>
    <s v="Exp&lt;50"/>
    <s v="Increased Export Intensity"/>
    <n v="1"/>
    <n v="0.22466159037838571"/>
    <n v="18.811375583106031"/>
    <n v="0.17236697042287299"/>
    <n v="-13.904800302097071"/>
    <n v="-0.14971652874623939"/>
    <n v="4.4033672826687908"/>
    <s v="Yes"/>
    <s v="Yes"/>
    <s v="Yes"/>
    <x v="3"/>
    <s v="Declining"/>
    <n v="7.1428571428571423"/>
    <n v="6.8992871486951657E-2"/>
    <n v="1.7397827309224789"/>
    <s v="No"/>
    <s v="2.Hiring"/>
    <s v="Hiring"/>
    <n v="255.91809523809519"/>
    <n v="3.3865853229525941E-2"/>
    <n v="0.2183326390050167"/>
    <n v="0.1327137064259741"/>
    <n v="0.43516225647343948"/>
    <s v="25-50"/>
    <n v="0.60785097011045008"/>
    <n v="13.109233557328039"/>
    <n v="5.3471075307174676"/>
    <n v="98.018555714285696"/>
    <n v="2349.8952380952378"/>
  </r>
  <r>
    <n v="1363"/>
    <m/>
    <n v="1134"/>
    <n v="1081"/>
    <n v="1099"/>
    <s v="SKAT Transport Prosta SA, Gdańsk"/>
    <m/>
    <m/>
    <m/>
    <n v="2004"/>
    <m/>
    <n v="191909392"/>
    <n v="1021899"/>
    <n v="5851356886"/>
    <s v="SA"/>
    <s v="4941"/>
    <s v="Transport drogowy towarów"/>
    <m/>
    <s v="transport"/>
    <m/>
    <n v="400"/>
    <s v="J"/>
    <x v="1"/>
    <n v="508144.10512000002"/>
    <n v="26943.83555"/>
    <n v="32140.458559999999"/>
    <n v="32140"/>
    <n v="2474.7420900000002"/>
    <n v="221125.08965343941"/>
    <n v="214"/>
    <n v="20780.049289999999"/>
    <n v="129212.56359999999"/>
    <n v="25431.500459999999"/>
    <n v="103781.06314"/>
    <n v="77648"/>
    <n v="51564.431449999996"/>
    <m/>
    <m/>
    <s v="H"/>
    <s v="Transportation and Storage"/>
    <s v="49"/>
    <s v="LAND TRANSPORT AND TRANSPORT VIA PIPELINES"/>
    <s v="Low"/>
    <n v="0.43516216645122741"/>
    <n v="2.9719876306542492"/>
    <n v="6.3249774377309803E-2"/>
    <n v="0.2487374223105345"/>
    <n v="0.41391922522151248"/>
    <x v="1"/>
    <n v="0"/>
    <n v="0.60093227652670766"/>
    <n v="97.103034065420559"/>
    <n v="2374.505164112149"/>
    <n v="118.83878719626171"/>
    <x v="4"/>
    <s v="Exp&gt;25"/>
    <s v="Exp&lt;50"/>
    <s v="Increased Export Intensity"/>
    <n v="1"/>
    <n v="0.22466159037838571"/>
    <n v="18.811375583106031"/>
    <n v="0.17236697042287299"/>
    <n v="-13.904800302097071"/>
    <n v="-0.14971652874623939"/>
    <n v="4.4033672826687908"/>
    <s v="Yes"/>
    <s v="Yes"/>
    <s v="Yes"/>
    <x v="3"/>
    <s v="Declining"/>
    <n v="7.1428571428571423"/>
    <n v="6.8992871486951657E-2"/>
    <n v="1.7397827309224789"/>
    <s v="No"/>
    <s v="2.Hiring"/>
    <s v="Hiring"/>
    <n v="255.91809523809519"/>
    <n v="3.3865853229525941E-2"/>
    <n v="0.2183326390050167"/>
    <n v="0.1327137064259741"/>
    <n v="0.43516225647343948"/>
    <s v="25-50"/>
    <n v="0.60785097011045008"/>
    <n v="13.109233557328039"/>
    <n v="5.3471075307174676"/>
    <n v="98.018555714285696"/>
    <n v="2349.8952380952378"/>
  </r>
  <r>
    <n v="1363"/>
    <m/>
    <n v="1134"/>
    <n v="1081"/>
    <n v="1099"/>
    <s v="SKAT Transport Prosta SA, Gdańsk"/>
    <m/>
    <m/>
    <m/>
    <n v="2004"/>
    <m/>
    <n v="191909392"/>
    <n v="1021899"/>
    <n v="5851356886"/>
    <s v="SA"/>
    <s v="4941"/>
    <s v="Transport drogowy towarów"/>
    <m/>
    <s v="transport"/>
    <m/>
    <n v="400"/>
    <s v="J"/>
    <x v="2"/>
    <n v="561241.58164999995"/>
    <n v="21244.971959999999"/>
    <n v="24314.707890000001"/>
    <n v="21287.759890000001"/>
    <n v="1850.95632"/>
    <n v="251175"/>
    <n v="225"/>
    <n v="23343.158049999998"/>
    <n v="153838.12093"/>
    <n v="26544.437259999999"/>
    <n v="127293.68367"/>
    <n v="17917.556659999998"/>
    <n v="135920.56427"/>
    <m/>
    <m/>
    <s v="H"/>
    <s v="Transportation and Storage"/>
    <s v="49"/>
    <s v="LAND TRANSPORT AND TRANSPORT VIA PIPELINES"/>
    <s v="Low"/>
    <n v="0.44753455234298217"/>
    <n v="10.449294992305539"/>
    <n v="3.79297624873337E-2"/>
    <n v="0.1383776645301488"/>
    <n v="1.1880950228846661"/>
    <x v="1"/>
    <n v="0"/>
    <n v="0.11647019965976391"/>
    <n v="103.7473691111111"/>
    <n v="2494.4070295555548"/>
    <n v="117.97527671111111"/>
    <x v="4"/>
    <s v="Exp&gt;25"/>
    <s v="Exp&lt;50"/>
    <s v="Increased Export Intensity"/>
    <n v="1"/>
    <n v="0.22466159037838571"/>
    <n v="18.811375583106031"/>
    <n v="0.17236697042287299"/>
    <n v="-13.904800302097071"/>
    <n v="-0.14971652874623939"/>
    <n v="4.4033672826687908"/>
    <s v="Yes"/>
    <s v="Yes"/>
    <s v="Yes"/>
    <x v="3"/>
    <s v="Declining"/>
    <n v="7.1428571428571423"/>
    <n v="6.8992871486951657E-2"/>
    <n v="1.7397827309224789"/>
    <s v="No"/>
    <s v="2.Hiring"/>
    <s v="Hiring"/>
    <n v="255.91809523809519"/>
    <n v="3.3865853229525941E-2"/>
    <n v="0.2183326390050167"/>
    <n v="0.1327137064259741"/>
    <n v="0.43516225647343948"/>
    <s v="25-50"/>
    <n v="0.60785097011045008"/>
    <n v="13.109233557328039"/>
    <n v="5.3471075307174676"/>
    <n v="98.018555714285696"/>
    <n v="2349.8952380952378"/>
  </r>
  <r>
    <n v="1363"/>
    <m/>
    <n v="1134"/>
    <n v="1081"/>
    <n v="1099"/>
    <s v="SKAT Transport Prosta SA, Gdańsk"/>
    <m/>
    <m/>
    <m/>
    <n v="2004"/>
    <m/>
    <n v="191909392"/>
    <n v="1021899"/>
    <n v="5851356886"/>
    <s v="SA"/>
    <s v="4941"/>
    <s v="Transport drogowy towarów"/>
    <m/>
    <s v="transport"/>
    <m/>
    <n v="400"/>
    <s v="J"/>
    <x v="4"/>
    <n v="586308"/>
    <n v="12250"/>
    <n v="13267"/>
    <n v="11582"/>
    <n v="7677"/>
    <n v="386860"/>
    <n v="225"/>
    <n v="31525"/>
    <n v="189194.86489999999"/>
    <n v="84669.385689999996"/>
    <n v="104525.47921"/>
    <n v="57116.140599999999"/>
    <n v="132078.7243"/>
    <m/>
    <m/>
    <s v="H"/>
    <s v="Transportation and Storage"/>
    <s v="49"/>
    <s v="LAND TRANSPORT AND TRANSPORT VIA PIPELINES"/>
    <s v="Low"/>
    <n v="0.65982384685182527"/>
    <n v="-14.962250949715131"/>
    <n v="1.9754122406653161E-2"/>
    <n v="6.1217306326584127E-2"/>
    <n v="0.20277980756984129"/>
    <x v="1"/>
    <n v="0"/>
    <n v="0.30189054354191402"/>
    <n v="140.11111111111109"/>
    <n v="2605.813333333334"/>
    <n v="376.3083808444444"/>
    <x v="2"/>
    <s v="Exp&gt;25"/>
    <s v="Exp&lt;50"/>
    <s v="Increased Export Intensity"/>
    <n v="1"/>
    <n v="0.22466159037838571"/>
    <n v="18.811375583106031"/>
    <n v="0.17236697042287299"/>
    <n v="-13.904800302097071"/>
    <n v="-0.14971652874623939"/>
    <n v="4.4033672826687908"/>
    <s v="Yes"/>
    <s v="Yes"/>
    <s v="Yes"/>
    <x v="3"/>
    <s v="Declining"/>
    <n v="7.1428571428571423"/>
    <n v="6.8992871486951657E-2"/>
    <n v="1.7397827309224789"/>
    <s v="No"/>
    <s v="2.Hiring"/>
    <s v="Hiring"/>
    <n v="255.91809523809519"/>
    <n v="3.3865853229525941E-2"/>
    <n v="0.2183326390050167"/>
    <n v="0.1327137064259741"/>
    <n v="0.43516225647343948"/>
    <s v="25-50"/>
    <n v="0.60785097011045008"/>
    <n v="13.109233557328039"/>
    <n v="5.3471075307174676"/>
    <n v="98.018555714285696"/>
    <n v="2349.8952380952378"/>
  </r>
  <r>
    <n v="1363"/>
    <m/>
    <n v="1134"/>
    <n v="1081"/>
    <n v="1099"/>
    <s v="SKAT Transport Prosta SA, Gdańsk"/>
    <m/>
    <m/>
    <m/>
    <n v="2004"/>
    <m/>
    <n v="191909392"/>
    <n v="1021899"/>
    <n v="5851356886"/>
    <s v="SA"/>
    <s v="4941"/>
    <s v="Transport drogowy towarów"/>
    <m/>
    <s v="transport"/>
    <m/>
    <n v="400"/>
    <s v="J"/>
    <x v="3"/>
    <n v="689467.92047999997"/>
    <n v="24507.031630000001"/>
    <n v="30035.047170000002"/>
    <n v="23891.11017"/>
    <n v="3098.3659299999999"/>
    <n v="292890"/>
    <n v="233"/>
    <n v="29222.162970000001"/>
    <n v="190552.74580999999"/>
    <n v="57722.400849999998"/>
    <n v="132830.34495999999"/>
    <n v="39799.295610000001"/>
    <n v="150753.45019999999"/>
    <m/>
    <m/>
    <s v="H"/>
    <s v="Transportation and Storage"/>
    <s v="49"/>
    <s v="LAND TRANSPORT AND TRANSPORT VIA PIPELINES"/>
    <s v="Low"/>
    <n v="0.42480584128713811"/>
    <n v="22.846906398671681"/>
    <n v="3.4651518163988357E-2"/>
    <n v="0.12537793705592579"/>
    <n v="0.60028977407321515"/>
    <x v="1"/>
    <n v="0"/>
    <n v="0.20886235693335981"/>
    <n v="125.4170084549356"/>
    <n v="2959.0897874678112"/>
    <n v="247.73562596566521"/>
    <x v="4"/>
    <s v="Exp&gt;25"/>
    <s v="Exp&lt;50"/>
    <s v="Increased Export Intensity"/>
    <n v="1"/>
    <n v="0.22466159037838571"/>
    <n v="18.811375583106031"/>
    <n v="0.17236697042287299"/>
    <n v="-13.904800302097071"/>
    <n v="-0.14971652874623939"/>
    <n v="4.4033672826687908"/>
    <s v="Yes"/>
    <s v="Yes"/>
    <s v="Yes"/>
    <x v="3"/>
    <s v="Declining"/>
    <n v="7.1428571428571423"/>
    <n v="6.8992871486951657E-2"/>
    <n v="1.7397827309224789"/>
    <s v="No"/>
    <s v="2.Hiring"/>
    <s v="Hiring"/>
    <n v="255.91809523809519"/>
    <n v="3.3865853229525941E-2"/>
    <n v="0.2183326390050167"/>
    <n v="0.1327137064259741"/>
    <n v="0.43516225647343948"/>
    <s v="25-50"/>
    <n v="0.60785097011045008"/>
    <n v="13.109233557328039"/>
    <n v="5.3471075307174676"/>
    <n v="98.018555714285696"/>
    <n v="2349.8952380952378"/>
  </r>
  <r>
    <m/>
    <m/>
    <n v="1205"/>
    <n v="1220"/>
    <n v="1100"/>
    <s v="PGD RG Motors sp. z o.o., Warszawa"/>
    <m/>
    <m/>
    <m/>
    <m/>
    <m/>
    <s v="008203412"/>
    <n v="21035"/>
    <n v="1130009891"/>
    <s v="sp. z o.o."/>
    <s v="4511"/>
    <s v="Sprzedaż hurtowa i detaliczna samochodów osobowych i furgonetek"/>
    <m/>
    <s v="motoryzacja"/>
    <m/>
    <n v="400"/>
    <s v="J"/>
    <x v="1"/>
    <n v="449373.92116000003"/>
    <n v="-930.30833999999993"/>
    <n v="-2006.9782700000001"/>
    <n v="-1767.0337"/>
    <n v="3621.8909699999999"/>
    <n v="60693"/>
    <n v="300"/>
    <n v="32967.093519999988"/>
    <n v="187220.10706000001"/>
    <n v="69307.91605"/>
    <n v="117912.19101"/>
    <n v="57782.9663"/>
    <n v="129437.14075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13506124219075499"/>
    <n v="-12.354595265477871"/>
    <n v="-3.9322123888245082E-3"/>
    <n v="-9.4382688256539875E-3"/>
    <n v="-3.0580529404216478E-2"/>
    <x v="1"/>
    <n v="0"/>
    <n v="0.30863654127428641"/>
    <n v="109.89031173333331"/>
    <n v="1497.913070533333"/>
    <n v="231.02638683333331"/>
    <x v="1"/>
    <s v="Exp&lt;25"/>
    <s v="Exp&lt;50"/>
    <s v="Decreased Export Intensity"/>
    <n v="0"/>
    <n v="-0.1149968982448407"/>
    <n v="6.5940364089110703"/>
    <n v="6.3857380547521103E-2"/>
    <n v="-22.757944631223861"/>
    <n v="-0.25822611862159311"/>
    <n v="1.6092456122783541"/>
    <s v="Yes"/>
    <s v="Yes"/>
    <s v="Yes"/>
    <x v="3"/>
    <s v="Declining"/>
    <n v="-20.8092485549133"/>
    <n v="-0.23331066866965419"/>
    <n v="-5.6659205016187713"/>
    <s v="Yes"/>
    <s v="0.Reducing"/>
    <s v="Reducing"/>
    <n v="512.77964611725247"/>
    <n v="6.4392904322754744E-3"/>
    <n v="4.9381394148792973E-2"/>
    <n v="1.8981902306086901E-2"/>
    <n v="0.1149968982448407"/>
    <s v="10-25"/>
    <n v="0.38439381133897932"/>
    <n v="13.1474816101373"/>
    <n v="5.8464387750577247"/>
    <n v="101.77891202312141"/>
    <n v="1481.8444414739879"/>
  </r>
  <r>
    <m/>
    <m/>
    <n v="1205"/>
    <n v="1220"/>
    <n v="1100"/>
    <s v="PGD RG Motors sp. z o.o., Warszawa"/>
    <m/>
    <m/>
    <m/>
    <m/>
    <m/>
    <s v="008203412"/>
    <n v="21035"/>
    <n v="1130009891"/>
    <s v="sp. z o.o."/>
    <s v="4511"/>
    <s v="Sprzedaż hurtowa i detaliczna samochodów osobowych i furgonetek"/>
    <m/>
    <s v="motoryzacja"/>
    <m/>
    <n v="400"/>
    <s v="J"/>
    <x v="3"/>
    <n v="510751.28075999999"/>
    <n v="2968.5135"/>
    <n v="-1507.58375"/>
    <n v="-1627.0054600000001"/>
    <n v="3693"/>
    <n v="0"/>
    <n v="304"/>
    <n v="38661.800000000003"/>
    <n v="197940.39478"/>
    <n v="73926.30051999999"/>
    <n v="124014.09426"/>
    <n v="56769.130380000002"/>
    <n v="141171.2643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3.679709615658699"/>
    <n v="-3.1855142048376442E-3"/>
    <n v="-8.2196737144448369E-3"/>
    <n v="-2.8660038459444159E-2"/>
    <x v="1"/>
    <n v="0"/>
    <n v="0.2867991166891215"/>
    <n v="127.17697368421049"/>
    <n v="1680.102897236842"/>
    <n v="243.1786201315789"/>
    <x v="0"/>
    <s v="Exp&lt;25"/>
    <s v="Exp&lt;50"/>
    <s v="Decreased Export Intensity"/>
    <n v="0"/>
    <n v="-0.1149968982448407"/>
    <n v="6.5940364089110703"/>
    <n v="6.3857380547521103E-2"/>
    <n v="-22.757944631223861"/>
    <n v="-0.25822611862159311"/>
    <n v="1.6092456122783541"/>
    <s v="Yes"/>
    <s v="Yes"/>
    <s v="Yes"/>
    <x v="3"/>
    <s v="Declining"/>
    <n v="-20.8092485549133"/>
    <n v="-0.23331066866965419"/>
    <n v="-5.6659205016187713"/>
    <s v="Yes"/>
    <s v="0.Reducing"/>
    <s v="Reducing"/>
    <n v="512.77964611725247"/>
    <n v="6.4392904322754744E-3"/>
    <n v="4.9381394148792973E-2"/>
    <n v="1.8981902306086901E-2"/>
    <n v="0.1149968982448407"/>
    <s v="10-25"/>
    <n v="0.38439381133897932"/>
    <n v="13.1474816101373"/>
    <n v="5.8464387750577247"/>
    <n v="101.77891202312141"/>
    <n v="1481.8444414739879"/>
  </r>
  <r>
    <m/>
    <m/>
    <n v="1205"/>
    <n v="1220"/>
    <n v="1100"/>
    <s v="PGD RG Motors sp. z o.o., Warszawa"/>
    <m/>
    <m/>
    <m/>
    <m/>
    <m/>
    <s v="008203412"/>
    <n v="21035"/>
    <n v="1130009891"/>
    <s v="sp. z o.o."/>
    <s v="4511"/>
    <s v="Sprzedaż hurtowa i detaliczna samochodów osobowych i furgonetek"/>
    <m/>
    <s v="motoryzacja"/>
    <m/>
    <n v="400"/>
    <s v="J"/>
    <x v="0"/>
    <n v="512718.17674999998"/>
    <n v="5668.19877"/>
    <n v="4446.6798699999999"/>
    <n v="3301.5412500000002"/>
    <n v="4012.2687000000001"/>
    <n v="58961"/>
    <n v="346"/>
    <n v="35215.503559999997"/>
    <n v="173931"/>
    <n v="64375"/>
    <n v="109556"/>
    <n v="66858"/>
    <n v="107072.53105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149968982448407"/>
    <m/>
    <n v="6.4392904322754744E-3"/>
    <n v="1.8981902306086901E-2"/>
    <n v="4.9381394148792973E-2"/>
    <x v="1"/>
    <n v="0"/>
    <n v="0.38439381133897932"/>
    <n v="101.77891202312141"/>
    <n v="1481.8444414739879"/>
    <n v="186.0549132947977"/>
    <x v="1"/>
    <s v="Exp&lt;25"/>
    <s v="Exp&lt;50"/>
    <s v="Decreased Export Intensity"/>
    <n v="0"/>
    <n v="-0.1149968982448407"/>
    <n v="6.5940364089110703"/>
    <n v="6.3857380547521103E-2"/>
    <n v="-22.757944631223861"/>
    <n v="-0.25822611862159311"/>
    <n v="1.6092456122783541"/>
    <s v="Yes"/>
    <s v="Yes"/>
    <s v="Yes"/>
    <x v="3"/>
    <s v="Declining"/>
    <n v="-20.8092485549133"/>
    <n v="-0.23331066866965419"/>
    <n v="-5.6659205016187713"/>
    <s v="Yes"/>
    <s v="0.Reducing"/>
    <s v="Reducing"/>
    <n v="512.77964611725247"/>
    <n v="6.4392904322754744E-3"/>
    <n v="4.9381394148792973E-2"/>
    <n v="1.8981902306086901E-2"/>
    <n v="0.1149968982448407"/>
    <s v="10-25"/>
    <n v="0.38439381133897932"/>
    <n v="13.1474816101373"/>
    <n v="5.8464387750577247"/>
    <n v="101.77891202312141"/>
    <n v="1481.8444414739879"/>
  </r>
  <r>
    <m/>
    <m/>
    <n v="1205"/>
    <n v="1220"/>
    <n v="1100"/>
    <s v="PGD RG Motors sp. z o.o., Warszawa"/>
    <m/>
    <m/>
    <m/>
    <m/>
    <m/>
    <s v="008203412"/>
    <n v="21035"/>
    <n v="1130009891"/>
    <s v="sp. z o.o."/>
    <s v="4511"/>
    <s v="Sprzedaż hurtowa i detaliczna samochodów osobowych i furgonetek"/>
    <m/>
    <s v="motoryzacja"/>
    <m/>
    <n v="400"/>
    <s v="J"/>
    <x v="2"/>
    <n v="530263.43538000004"/>
    <n v="2544.0406600000001"/>
    <n v="1374.3419200000001"/>
    <n v="613.16953999999998"/>
    <n v="3604.6087200000002"/>
    <n v="38979"/>
    <n v="309"/>
    <n v="33027.406510000001"/>
    <n v="145290.74598000001"/>
    <n v="73010.308510000003"/>
    <n v="72280.437470000004"/>
    <n v="58396.135840000003"/>
    <n v="86894.610140000004"/>
    <m/>
    <m/>
    <s v="G"/>
    <s v="Wholesale and Retail Trade; Repair of Motor Vehicles and Motorcycles"/>
    <s v="45"/>
    <s v="WHOLESALE AND RETAIL TRADE SERVICES OF MOTOR VEHICLES; REPAIR SERVICES OF MOTOR VEHICLES"/>
    <s v="Medium-high"/>
    <n v="7.350874565218074E-2"/>
    <n v="18.00049144178066"/>
    <n v="1.1563488996004169E-3"/>
    <n v="4.2202931498775964E-3"/>
    <n v="1.0500173190911601E-2"/>
    <x v="1"/>
    <n v="0"/>
    <n v="0.40192605142270049"/>
    <n v="106.8848107119741"/>
    <n v="1716.0628976699029"/>
    <n v="236.27931556634309"/>
    <x v="0"/>
    <s v="Exp&lt;25"/>
    <s v="Exp&lt;50"/>
    <s v="Decreased Export Intensity"/>
    <n v="0"/>
    <n v="-0.1149968982448407"/>
    <n v="6.5940364089110703"/>
    <n v="6.3857380547521103E-2"/>
    <n v="-22.757944631223861"/>
    <n v="-0.25822611862159311"/>
    <n v="1.6092456122783541"/>
    <s v="Yes"/>
    <s v="Yes"/>
    <s v="Yes"/>
    <x v="3"/>
    <s v="Declining"/>
    <n v="-20.8092485549133"/>
    <n v="-0.23331066866965419"/>
    <n v="-5.6659205016187713"/>
    <s v="Yes"/>
    <s v="0.Reducing"/>
    <s v="Reducing"/>
    <n v="512.77964611725247"/>
    <n v="6.4392904322754744E-3"/>
    <n v="4.9381394148792973E-2"/>
    <n v="1.8981902306086901E-2"/>
    <n v="0.1149968982448407"/>
    <s v="10-25"/>
    <n v="0.38439381133897932"/>
    <n v="13.1474816101373"/>
    <n v="5.8464387750577247"/>
    <n v="101.77891202312141"/>
    <n v="1481.8444414739879"/>
  </r>
  <r>
    <m/>
    <m/>
    <n v="1205"/>
    <n v="1220"/>
    <n v="1100"/>
    <s v="PGD RG Motors sp. z o.o., Warszawa"/>
    <m/>
    <m/>
    <m/>
    <m/>
    <m/>
    <s v="008203412"/>
    <n v="21035"/>
    <n v="1130009891"/>
    <s v="sp. z o.o."/>
    <s v="4511"/>
    <s v="Sprzedaż hurtowa i detaliczna samochodów osobowych i furgonetek"/>
    <m/>
    <s v="motoryzacja"/>
    <m/>
    <n v="400"/>
    <s v="J"/>
    <x v="4"/>
    <n v="546527"/>
    <n v="9632"/>
    <n v="2223"/>
    <n v="1187"/>
    <n v="3575"/>
    <n v="0"/>
    <n v="274"/>
    <n v="34445"/>
    <n v="241053"/>
    <n v="69376"/>
    <n v="171677"/>
    <n v="57957"/>
    <n v="18309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7.0045285421048042"/>
    <n v="2.171896356447166E-3"/>
    <n v="4.9242282817471674E-3"/>
    <n v="2.04807012095174E-2"/>
    <x v="1"/>
    <n v="0"/>
    <n v="0.24043260195890531"/>
    <n v="125.7116788321168"/>
    <n v="1994.6240875912411"/>
    <n v="253.19708029197079"/>
    <x v="0"/>
    <s v="Exp&lt;25"/>
    <s v="Exp&lt;50"/>
    <s v="Decreased Export Intensity"/>
    <n v="0"/>
    <n v="-0.1149968982448407"/>
    <n v="6.5940364089110703"/>
    <n v="6.3857380547521103E-2"/>
    <n v="-22.757944631223861"/>
    <n v="-0.25822611862159311"/>
    <n v="1.6092456122783541"/>
    <s v="Yes"/>
    <s v="Yes"/>
    <s v="Yes"/>
    <x v="3"/>
    <s v="Declining"/>
    <n v="-20.8092485549133"/>
    <n v="-0.23331066866965419"/>
    <n v="-5.6659205016187713"/>
    <s v="Yes"/>
    <s v="0.Reducing"/>
    <s v="Reducing"/>
    <n v="512.77964611725247"/>
    <n v="6.4392904322754744E-3"/>
    <n v="4.9381394148792973E-2"/>
    <n v="1.8981902306086901E-2"/>
    <n v="0.1149968982448407"/>
    <s v="10-25"/>
    <n v="0.38439381133897932"/>
    <n v="13.1474816101373"/>
    <n v="5.8464387750577247"/>
    <n v="101.77891202312141"/>
    <n v="1481.8444414739879"/>
  </r>
  <r>
    <n v="1446"/>
    <n v="1366"/>
    <n v="1201"/>
    <n v="1057"/>
    <n v="1101"/>
    <s v="Hewlett Packard Enterprise Polska sp. z o.o., Warszawa "/>
    <m/>
    <m/>
    <m/>
    <n v="2015"/>
    <m/>
    <s v="360849156"/>
    <n v="544932"/>
    <n v="5213689844"/>
    <s v="sp. z o.o."/>
    <s v="6209"/>
    <s v="Pozostała działalność usługowa w zakresie technologii informatycznych i komputerowych"/>
    <m/>
    <s v="media, telekomunkacja, IT"/>
    <m/>
    <n v="500"/>
    <s v="J"/>
    <x v="0"/>
    <n v="511874"/>
    <n v="-33844"/>
    <n v="3554"/>
    <n v="-2461"/>
    <n v="1634"/>
    <n v="74479"/>
    <n v="239"/>
    <n v="86680"/>
    <n v="362736"/>
    <n v="147275"/>
    <n v="215461"/>
    <n v="215"/>
    <n v="362521"/>
    <m/>
    <m/>
    <s v="J"/>
    <s v="Information and Communication"/>
    <s v="62"/>
    <s v="COMPUTER PROGRAMMING, CONSULTANCY AND RELATED ACTIVITIES"/>
    <s v="High"/>
    <n v="0.14550260415649161"/>
    <m/>
    <n v="-4.8078238003883772E-3"/>
    <n v="-6.784548542190464E-3"/>
    <n v="-11.446511627906981"/>
    <x v="0"/>
    <n v="1"/>
    <n v="5.9271756870010143E-4"/>
    <n v="362.67782426778251"/>
    <n v="2141.732217573222"/>
    <n v="616.21338912133888"/>
    <x v="1"/>
    <s v="Exp&lt;25"/>
    <s v="Exp&lt;50"/>
    <s v="Decreased Export Intensity"/>
    <n v="0"/>
    <n v="-9.3753252650268806E-2"/>
    <n v="8.0744480086896395"/>
    <n v="7.7650137068774328E-2"/>
    <n v="-21.685182602398811"/>
    <n v="-0.24443336210033981"/>
    <n v="1.9602182708354789"/>
    <s v="Yes"/>
    <s v="Yes"/>
    <s v="Yes"/>
    <x v="3"/>
    <s v="Declining"/>
    <n v="-15.48117154811715"/>
    <n v="-0.16819585453030589"/>
    <n v="-4.1177168025743782"/>
    <s v="Yes"/>
    <s v="0.Reducing"/>
    <s v="Reducing"/>
    <n v="596.90639628816461"/>
    <n v="-4.8078238003883772E-3"/>
    <n v="-11.446511627906981"/>
    <n v="-6.784548542190464E-3"/>
    <n v="0.14550260415649161"/>
    <s v="10-25"/>
    <n v="5.9271756870010143E-4"/>
    <n v="13.14583377998561"/>
    <n v="5.476463551931511"/>
    <n v="362.67782426778251"/>
    <n v="2141.732217573222"/>
  </r>
  <r>
    <n v="1446"/>
    <n v="1366"/>
    <n v="1201"/>
    <n v="1057"/>
    <n v="1101"/>
    <s v="Hewlett Packard Enterprise Polska sp. z o.o., Warszawa "/>
    <m/>
    <m/>
    <m/>
    <n v="2015"/>
    <m/>
    <s v="360849156"/>
    <n v="544932"/>
    <n v="5213689844"/>
    <s v="sp. z o.o."/>
    <s v="6209"/>
    <s v="Pozostała działalność usługowa w zakresie technologii informatycznych i komputerowych"/>
    <m/>
    <s v="media, telekomunkacja, IT"/>
    <m/>
    <n v="500"/>
    <s v="J"/>
    <x v="1"/>
    <n v="520626"/>
    <n v="-1623"/>
    <n v="6142"/>
    <n v="38997"/>
    <n v="1194"/>
    <n v="75752.438791577617"/>
    <n v="229"/>
    <n v="74677"/>
    <n v="479779"/>
    <n v="172464"/>
    <n v="307315"/>
    <n v="39712"/>
    <n v="440066"/>
    <m/>
    <m/>
    <s v="J"/>
    <s v="Information and Communication"/>
    <s v="62"/>
    <s v="COMPUTER PROGRAMMING, CONSULTANCY AND RELATED ACTIVITIES"/>
    <s v="High"/>
    <n v="0.14550260415649161"/>
    <n v="1.709795770052791"/>
    <n v="7.4904057807331947E-2"/>
    <n v="8.1281173206830648E-2"/>
    <n v="0.98199536663980658"/>
    <x v="0"/>
    <n v="1"/>
    <n v="8.2771442685069585E-2"/>
    <n v="326.10043668122267"/>
    <n v="2273.475982532751"/>
    <n v="753.11790393013098"/>
    <x v="1"/>
    <s v="Exp&lt;25"/>
    <s v="Exp&lt;50"/>
    <s v="Decreased Export Intensity"/>
    <n v="0"/>
    <n v="-9.3753252650268806E-2"/>
    <n v="8.0744480086896395"/>
    <n v="7.7650137068774328E-2"/>
    <n v="-21.685182602398811"/>
    <n v="-0.24443336210033981"/>
    <n v="1.9602182708354789"/>
    <s v="Yes"/>
    <s v="Yes"/>
    <s v="Yes"/>
    <x v="3"/>
    <s v="Declining"/>
    <n v="-15.48117154811715"/>
    <n v="-0.16819585453030589"/>
    <n v="-4.1177168025743782"/>
    <s v="Yes"/>
    <s v="0.Reducing"/>
    <s v="Reducing"/>
    <n v="596.90639628816461"/>
    <n v="-4.8078238003883772E-3"/>
    <n v="-11.446511627906981"/>
    <n v="-6.784548542190464E-3"/>
    <n v="0.14550260415649161"/>
    <s v="10-25"/>
    <n v="5.9271756870010143E-4"/>
    <n v="13.14583377998561"/>
    <n v="5.476463551931511"/>
    <n v="362.67782426778251"/>
    <n v="2141.732217573222"/>
  </r>
  <r>
    <n v="1446"/>
    <n v="1366"/>
    <n v="1201"/>
    <n v="1057"/>
    <n v="1101"/>
    <s v="Hewlett Packard Enterprise Polska sp. z o.o., Warszawa "/>
    <m/>
    <m/>
    <m/>
    <n v="2015"/>
    <m/>
    <s v="360849156"/>
    <n v="544932"/>
    <n v="5213689844"/>
    <s v="sp. z o.o."/>
    <s v="6209"/>
    <s v="Pozostała działalność usługowa w zakresie technologii informatycznych i komputerowych"/>
    <m/>
    <s v="media, telekomunkacja, IT"/>
    <m/>
    <n v="500"/>
    <s v="J"/>
    <x v="2"/>
    <n v="532851"/>
    <n v="2079"/>
    <n v="34966"/>
    <n v="33166"/>
    <n v="611"/>
    <n v="17994"/>
    <n v="214"/>
    <n v="84296"/>
    <n v="466259"/>
    <n v="192924"/>
    <n v="273335"/>
    <n v="72878"/>
    <n v="393382"/>
    <m/>
    <m/>
    <s v="J"/>
    <s v="Information and Communication"/>
    <s v="62"/>
    <s v="COMPUTER PROGRAMMING, CONSULTANCY AND RELATED ACTIVITIES"/>
    <s v="High"/>
    <n v="3.3769290101735759E-2"/>
    <n v="2.3481347454794799"/>
    <n v="6.2242540597653002E-2"/>
    <n v="7.1132139004287318E-2"/>
    <n v="0.45508932736902769"/>
    <x v="0"/>
    <n v="1"/>
    <n v="0.1563036852907933"/>
    <n v="393.90654205607478"/>
    <n v="2489.9579439252338"/>
    <n v="901.51401869158883"/>
    <x v="0"/>
    <s v="Exp&lt;25"/>
    <s v="Exp&lt;50"/>
    <s v="Decreased Export Intensity"/>
    <n v="0"/>
    <n v="-9.3753252650268806E-2"/>
    <n v="8.0744480086896395"/>
    <n v="7.7650137068774328E-2"/>
    <n v="-21.685182602398811"/>
    <n v="-0.24443336210033981"/>
    <n v="1.9602182708354789"/>
    <s v="Yes"/>
    <s v="Yes"/>
    <s v="Yes"/>
    <x v="3"/>
    <s v="Declining"/>
    <n v="-15.48117154811715"/>
    <n v="-0.16819585453030589"/>
    <n v="-4.1177168025743782"/>
    <s v="Yes"/>
    <s v="0.Reducing"/>
    <s v="Reducing"/>
    <n v="596.90639628816461"/>
    <n v="-4.8078238003883772E-3"/>
    <n v="-11.446511627906981"/>
    <n v="-6.784548542190464E-3"/>
    <n v="0.14550260415649161"/>
    <s v="10-25"/>
    <n v="5.9271756870010143E-4"/>
    <n v="13.14583377998561"/>
    <n v="5.476463551931511"/>
    <n v="362.67782426778251"/>
    <n v="2141.732217573222"/>
  </r>
  <r>
    <n v="1446"/>
    <n v="1366"/>
    <n v="1201"/>
    <n v="1057"/>
    <n v="1101"/>
    <s v="Hewlett Packard Enterprise Polska sp. z o.o., Warszawa "/>
    <m/>
    <m/>
    <m/>
    <n v="2015"/>
    <m/>
    <s v="360849156"/>
    <n v="544932"/>
    <n v="5213689844"/>
    <s v="sp. z o.o."/>
    <s v="6209"/>
    <s v="Pozostała działalność usługowa w zakresie technologii informatycznych i komputerowych"/>
    <m/>
    <s v="media, telekomunkacja, IT"/>
    <m/>
    <n v="500"/>
    <s v="J"/>
    <x v="4"/>
    <n v="553205"/>
    <n v="24315"/>
    <n v="30533"/>
    <n v="22971"/>
    <n v="9575"/>
    <n v="28628"/>
    <n v="202"/>
    <n v="87548"/>
    <n v="668425"/>
    <n v="268359"/>
    <n v="400066"/>
    <n v="103285"/>
    <n v="565139"/>
    <m/>
    <m/>
    <s v="J"/>
    <s v="Information and Communication"/>
    <s v="62"/>
    <s v="COMPUTER PROGRAMMING, CONSULTANCY AND RELATED ACTIVITIES"/>
    <s v="High"/>
    <n v="5.1749351506222827E-2"/>
    <n v="-3.617784901649912"/>
    <n v="4.1523485868710512E-2"/>
    <n v="3.4365860044133598E-2"/>
    <n v="0.22240402769037129"/>
    <x v="0"/>
    <n v="1"/>
    <n v="0.1545199536223211"/>
    <n v="433.40594059405942"/>
    <n v="2738.6386138613861"/>
    <n v="1328.5099009900989"/>
    <x v="0"/>
    <s v="Exp&lt;25"/>
    <s v="Exp&lt;50"/>
    <s v="Decreased Export Intensity"/>
    <n v="0"/>
    <n v="-9.3753252650268806E-2"/>
    <n v="8.0744480086896395"/>
    <n v="7.7650137068774328E-2"/>
    <n v="-21.685182602398811"/>
    <n v="-0.24443336210033981"/>
    <n v="1.9602182708354789"/>
    <s v="Yes"/>
    <s v="Yes"/>
    <s v="Yes"/>
    <x v="3"/>
    <s v="Declining"/>
    <n v="-15.48117154811715"/>
    <n v="-0.16819585453030589"/>
    <n v="-4.1177168025743782"/>
    <s v="Yes"/>
    <s v="0.Reducing"/>
    <s v="Reducing"/>
    <n v="596.90639628816461"/>
    <n v="-4.8078238003883772E-3"/>
    <n v="-11.446511627906981"/>
    <n v="-6.784548542190464E-3"/>
    <n v="0.14550260415649161"/>
    <s v="10-25"/>
    <n v="5.9271756870010143E-4"/>
    <n v="13.14583377998561"/>
    <n v="5.476463551931511"/>
    <n v="362.67782426778251"/>
    <n v="2141.732217573222"/>
  </r>
  <r>
    <n v="1446"/>
    <n v="1366"/>
    <n v="1201"/>
    <n v="1057"/>
    <n v="1101"/>
    <s v="Hewlett Packard Enterprise Polska sp. z o.o., Warszawa "/>
    <m/>
    <m/>
    <m/>
    <n v="2015"/>
    <m/>
    <s v="360849156"/>
    <n v="544932"/>
    <n v="5213689844"/>
    <s v="sp. z o.o."/>
    <s v="6209"/>
    <s v="Pozostała działalność usługowa w zakresie technologii informatycznych i komputerowych"/>
    <m/>
    <s v="media, telekomunkacja, IT"/>
    <m/>
    <n v="500"/>
    <s v="J"/>
    <x v="3"/>
    <n v="573970"/>
    <n v="5691"/>
    <n v="11068"/>
    <n v="7437"/>
    <n v="6205"/>
    <n v="22202"/>
    <n v="229"/>
    <n v="80319"/>
    <n v="546701"/>
    <n v="229321"/>
    <n v="317380"/>
    <n v="80315"/>
    <n v="466386"/>
    <m/>
    <m/>
    <s v="J"/>
    <s v="Information and Communication"/>
    <s v="62"/>
    <s v="COMPUTER PROGRAMMING, CONSULTANCY AND RELATED ACTIVITIES"/>
    <s v="High"/>
    <n v="3.8681464188023762E-2"/>
    <n v="7.7167913731981397"/>
    <n v="1.295712319459205E-2"/>
    <n v="1.3603413931929891E-2"/>
    <n v="9.2597895785345205E-2"/>
    <x v="0"/>
    <n v="1"/>
    <n v="0.14690845635914329"/>
    <n v="350.73799126637562"/>
    <n v="2506.4192139737988"/>
    <n v="1001.401746724891"/>
    <x v="0"/>
    <s v="Exp&lt;25"/>
    <s v="Exp&lt;50"/>
    <s v="Decreased Export Intensity"/>
    <n v="0"/>
    <n v="-9.3753252650268806E-2"/>
    <n v="8.0744480086896395"/>
    <n v="7.7650137068774328E-2"/>
    <n v="-21.685182602398811"/>
    <n v="-0.24443336210033981"/>
    <n v="1.9602182708354789"/>
    <s v="Yes"/>
    <s v="Yes"/>
    <s v="Yes"/>
    <x v="3"/>
    <s v="Declining"/>
    <n v="-15.48117154811715"/>
    <n v="-0.16819585453030589"/>
    <n v="-4.1177168025743782"/>
    <s v="Yes"/>
    <s v="0.Reducing"/>
    <s v="Reducing"/>
    <n v="596.90639628816461"/>
    <n v="-4.8078238003883772E-3"/>
    <n v="-11.446511627906981"/>
    <n v="-6.784548542190464E-3"/>
    <n v="0.14550260415649161"/>
    <s v="10-25"/>
    <n v="5.9271756870010143E-4"/>
    <n v="13.14583377998561"/>
    <n v="5.476463551931511"/>
    <n v="362.67782426778251"/>
    <n v="2141.732217573222"/>
  </r>
  <r>
    <m/>
    <m/>
    <m/>
    <n v="976"/>
    <n v="1102"/>
    <s v="Raben Transport sp. z o.o., Gądki"/>
    <m/>
    <m/>
    <m/>
    <n v="1991"/>
    <m/>
    <n v="630509658"/>
    <n v="44183"/>
    <n v="7810020506"/>
    <s v="sp. z o.o."/>
    <s v="4941"/>
    <s v="Transport drogowy towarów"/>
    <m/>
    <s v="transport"/>
    <m/>
    <n v="500"/>
    <s v="J"/>
    <x v="0"/>
    <n v="510840"/>
    <n v="24394"/>
    <n v="24011"/>
    <n v="18689"/>
    <n v="10168"/>
    <n v="295747"/>
    <n v="571"/>
    <n v="51831"/>
    <n v="159695"/>
    <n v="53919"/>
    <n v="105776"/>
    <n v="50527"/>
    <n v="109167.12256"/>
    <m/>
    <m/>
    <s v="H"/>
    <s v="Transportation and Storage"/>
    <s v="49"/>
    <s v="LAND TRANSPORT AND TRANSPORT VIA PIPELINES"/>
    <s v="Low"/>
    <n v="0.5789425260355493"/>
    <m/>
    <n v="3.6584840654608097E-2"/>
    <n v="0.1170293371739879"/>
    <n v="0.36988144952203772"/>
    <x v="0"/>
    <n v="1"/>
    <n v="0.31639688155546508"/>
    <n v="90.7723292469352"/>
    <n v="894.64098073555169"/>
    <n v="94.429071803852892"/>
    <x v="2"/>
    <s v="Exp&gt;25"/>
    <s v="Exp&gt;50"/>
    <s v="Decreased Export Intensity"/>
    <n v="0"/>
    <n v="-0.5789425260355493"/>
    <n v="49.49715600579438"/>
    <n v="0.40210718328909151"/>
    <n v="8.3312724679669472"/>
    <n v="8.002368411997729E-2"/>
    <n v="10.57532708752305"/>
    <s v="No"/>
    <s v="Yes"/>
    <s v="No"/>
    <x v="0"/>
    <s v="Growing"/>
    <n v="28.89667250437828"/>
    <n v="0.25384090907286622"/>
    <n v="6.5517106432615879"/>
    <s v="No"/>
    <s v="2.Hiring"/>
    <s v="Hiring"/>
    <n v="142.98302978075279"/>
    <n v="3.6584840654608097E-2"/>
    <n v="0.36988144952203772"/>
    <n v="0.1170293371739879"/>
    <n v="0.5789425260355493"/>
    <s v="50-75"/>
    <n v="0.31639688155546508"/>
    <n v="13.143811708610199"/>
    <n v="6.3473892096560114"/>
    <n v="90.7723292469352"/>
    <n v="894.64098073555169"/>
  </r>
  <r>
    <m/>
    <m/>
    <m/>
    <n v="976"/>
    <n v="1102"/>
    <s v="Raben Transport sp. z o.o., Gądki"/>
    <m/>
    <m/>
    <m/>
    <n v="1991"/>
    <m/>
    <n v="630509658"/>
    <n v="44183"/>
    <n v="7810020506"/>
    <s v="sp. z o.o."/>
    <s v="4941"/>
    <s v="Transport drogowy towarów"/>
    <m/>
    <s v="transport"/>
    <m/>
    <n v="500"/>
    <s v="J"/>
    <x v="1"/>
    <n v="564250.17320000008"/>
    <n v="-1798.00368"/>
    <n v="-2449"/>
    <n v="-4745.0079100000003"/>
    <n v="11006.584769999999"/>
    <n v="341264"/>
    <n v="792"/>
    <n v="58718.571239999997"/>
    <n v="237895.61352000001"/>
    <n v="61961.633970000003"/>
    <n v="175933.97954999999"/>
    <n v="35767.973059999997"/>
    <n v="202127.64046"/>
    <m/>
    <m/>
    <s v="H"/>
    <s v="Transportation and Storage"/>
    <s v="49"/>
    <s v="LAND TRANSPORT AND TRANSPORT VIA PIPELINES"/>
    <s v="Low"/>
    <n v="0.60480973902871626"/>
    <n v="10.455362383525181"/>
    <n v="-8.4094044368474095E-3"/>
    <n v="-1.994575620706468E-2"/>
    <n v="-0.13266079970593669"/>
    <x v="0"/>
    <n v="1"/>
    <n v="0.15035154507795481"/>
    <n v="74.139610151515157"/>
    <n v="712.43708737373743"/>
    <n v="78.234386325757569"/>
    <x v="2"/>
    <s v="Exp&gt;25"/>
    <s v="Exp&gt;50"/>
    <s v="Decreased Export Intensity"/>
    <n v="0"/>
    <n v="-0.5789425260355493"/>
    <n v="49.49715600579438"/>
    <n v="0.40210718328909151"/>
    <n v="8.3312724679669472"/>
    <n v="8.002368411997729E-2"/>
    <n v="10.57532708752305"/>
    <s v="No"/>
    <s v="Yes"/>
    <s v="No"/>
    <x v="0"/>
    <s v="Growing"/>
    <n v="28.89667250437828"/>
    <n v="0.25384090907286622"/>
    <n v="6.5517106432615879"/>
    <s v="No"/>
    <s v="2.Hiring"/>
    <s v="Hiring"/>
    <n v="142.98302978075279"/>
    <n v="3.6584840654608097E-2"/>
    <n v="0.36988144952203772"/>
    <n v="0.1170293371739879"/>
    <n v="0.5789425260355493"/>
    <s v="50-75"/>
    <n v="0.31639688155546508"/>
    <n v="13.143811708610199"/>
    <n v="6.3473892096560114"/>
    <n v="90.7723292469352"/>
    <n v="894.64098073555169"/>
  </r>
  <r>
    <m/>
    <m/>
    <m/>
    <n v="976"/>
    <n v="1102"/>
    <s v="Raben Transport sp. z o.o., Gądki"/>
    <m/>
    <m/>
    <m/>
    <n v="1991"/>
    <m/>
    <n v="630509658"/>
    <n v="44183"/>
    <n v="7810020506"/>
    <s v="sp. z o.o."/>
    <s v="4941"/>
    <s v="Transport drogowy towarów"/>
    <m/>
    <s v="transport"/>
    <m/>
    <n v="500"/>
    <s v="J"/>
    <x v="2"/>
    <n v="716560"/>
    <n v="-4551"/>
    <n v="-3836"/>
    <n v="-9149"/>
    <n v="13404"/>
    <n v="0"/>
    <n v="794"/>
    <n v="58929"/>
    <n v="261311"/>
    <n v="54255"/>
    <n v="207056"/>
    <n v="23689"/>
    <n v="237621.78920999999"/>
    <m/>
    <m/>
    <s v="H"/>
    <s v="Transportation and Storage"/>
    <s v="49"/>
    <s v="LAND TRANSPORT AND TRANSPORT VIA PIPELINES"/>
    <s v="Low"/>
    <n v="0"/>
    <n v="26.993315028370102"/>
    <n v="-1.276794685720665E-2"/>
    <n v="-3.5011920661587148E-2"/>
    <n v="-0.38621301025792559"/>
    <x v="0"/>
    <n v="1"/>
    <n v="9.0654430927132809E-2"/>
    <n v="74.21788413098237"/>
    <n v="902.46851385390426"/>
    <n v="68.331234256926948"/>
    <x v="0"/>
    <s v="Exp&gt;25"/>
    <s v="Exp&gt;50"/>
    <s v="Decreased Export Intensity"/>
    <n v="0"/>
    <n v="-0.5789425260355493"/>
    <n v="49.49715600579438"/>
    <n v="0.40210718328909151"/>
    <n v="8.3312724679669472"/>
    <n v="8.002368411997729E-2"/>
    <n v="10.57532708752305"/>
    <s v="No"/>
    <s v="Yes"/>
    <s v="No"/>
    <x v="0"/>
    <s v="Growing"/>
    <n v="28.89667250437828"/>
    <n v="0.25384090907286622"/>
    <n v="6.5517106432615879"/>
    <s v="No"/>
    <s v="2.Hiring"/>
    <s v="Hiring"/>
    <n v="142.98302978075279"/>
    <n v="3.6584840654608097E-2"/>
    <n v="0.36988144952203772"/>
    <n v="0.1170293371739879"/>
    <n v="0.5789425260355493"/>
    <s v="50-75"/>
    <n v="0.31639688155546508"/>
    <n v="13.143811708610199"/>
    <n v="6.3473892096560114"/>
    <n v="90.7723292469352"/>
    <n v="894.64098073555169"/>
  </r>
  <r>
    <m/>
    <m/>
    <m/>
    <n v="976"/>
    <n v="1102"/>
    <s v="Raben Transport sp. z o.o., Gądki"/>
    <m/>
    <m/>
    <m/>
    <n v="1991"/>
    <m/>
    <n v="630509658"/>
    <n v="44183"/>
    <n v="7810020506"/>
    <s v="sp. z o.o."/>
    <s v="4941"/>
    <s v="Transport drogowy towarów"/>
    <m/>
    <s v="transport"/>
    <m/>
    <n v="500"/>
    <s v="J"/>
    <x v="4"/>
    <n v="763691.27174"/>
    <n v="49149.649740000001"/>
    <n v="43343.944009999999"/>
    <n v="43761.092060000003"/>
    <n v="12351.32854"/>
    <n v="0"/>
    <n v="736"/>
    <n v="78978.21501"/>
    <n v="280974.20079999999"/>
    <n v="64756.038240000002"/>
    <n v="216218.16256"/>
    <n v="127255.42127000001"/>
    <n v="153718.77953"/>
    <m/>
    <m/>
    <s v="H"/>
    <s v="Transportation and Storage"/>
    <s v="49"/>
    <s v="LAND TRANSPORT AND TRANSPORT VIA PIPELINES"/>
    <s v="Low"/>
    <n v="0"/>
    <n v="-14.154838079940861"/>
    <n v="5.7302071765589782E-2"/>
    <n v="0.15574772322655189"/>
    <n v="0.34388391176790301"/>
    <x v="0"/>
    <n v="1"/>
    <n v="0.45290785028544872"/>
    <n v="107.3073573505435"/>
    <n v="1037.624010516304"/>
    <n v="87.983747608695651"/>
    <x v="0"/>
    <s v="Exp&gt;25"/>
    <s v="Exp&gt;50"/>
    <s v="Decreased Export Intensity"/>
    <n v="0"/>
    <n v="-0.5789425260355493"/>
    <n v="49.49715600579438"/>
    <n v="0.40210718328909151"/>
    <n v="8.3312724679669472"/>
    <n v="8.002368411997729E-2"/>
    <n v="10.57532708752305"/>
    <s v="No"/>
    <s v="Yes"/>
    <s v="No"/>
    <x v="0"/>
    <s v="Growing"/>
    <n v="28.89667250437828"/>
    <n v="0.25384090907286622"/>
    <n v="6.5517106432615879"/>
    <s v="No"/>
    <s v="2.Hiring"/>
    <s v="Hiring"/>
    <n v="142.98302978075279"/>
    <n v="3.6584840654608097E-2"/>
    <n v="0.36988144952203772"/>
    <n v="0.1170293371739879"/>
    <n v="0.5789425260355493"/>
    <s v="50-75"/>
    <n v="0.31639688155546508"/>
    <n v="13.143811708610199"/>
    <n v="6.3473892096560114"/>
    <n v="90.7723292469352"/>
    <n v="894.64098073555169"/>
  </r>
  <r>
    <m/>
    <m/>
    <m/>
    <n v="976"/>
    <n v="1102"/>
    <s v="Raben Transport sp. z o.o., Gądki"/>
    <m/>
    <m/>
    <m/>
    <n v="1991"/>
    <m/>
    <n v="630509658"/>
    <n v="44183"/>
    <n v="7810020506"/>
    <s v="sp. z o.o."/>
    <s v="4941"/>
    <s v="Transport drogowy towarów"/>
    <m/>
    <s v="transport"/>
    <m/>
    <n v="500"/>
    <s v="J"/>
    <x v="3"/>
    <n v="889614.80723999999"/>
    <n v="97199.13407"/>
    <n v="90378.11997"/>
    <n v="81534.163860000001"/>
    <n v="14067.217420000001"/>
    <n v="0"/>
    <n v="730"/>
    <n v="73369.210170000006"/>
    <n v="278100.06748000003"/>
    <n v="58892.89301"/>
    <n v="219207.17447"/>
    <n v="110015.92458000001"/>
    <n v="168084.14290000001"/>
    <m/>
    <m/>
    <s v="H"/>
    <s v="Transportation and Storage"/>
    <s v="49"/>
    <s v="LAND TRANSPORT AND TRANSPORT VIA PIPELINES"/>
    <s v="Low"/>
    <n v="0"/>
    <n v="24.15077693982359"/>
    <n v="9.1651086736018933E-2"/>
    <n v="0.29318282659483241"/>
    <n v="0.74111238142357305"/>
    <x v="0"/>
    <n v="1"/>
    <n v="0.39559833831364299"/>
    <n v="100.5057673561644"/>
    <n v="1218.6504208767119"/>
    <n v="80.675195904109586"/>
    <x v="0"/>
    <s v="Exp&gt;25"/>
    <s v="Exp&gt;50"/>
    <s v="Decreased Export Intensity"/>
    <n v="0"/>
    <n v="-0.5789425260355493"/>
    <n v="49.49715600579438"/>
    <n v="0.40210718328909151"/>
    <n v="8.3312724679669472"/>
    <n v="8.002368411997729E-2"/>
    <n v="10.57532708752305"/>
    <s v="No"/>
    <s v="Yes"/>
    <s v="No"/>
    <x v="0"/>
    <s v="Growing"/>
    <n v="28.89667250437828"/>
    <n v="0.25384090907286622"/>
    <n v="6.5517106432615879"/>
    <s v="No"/>
    <s v="2.Hiring"/>
    <s v="Hiring"/>
    <n v="142.98302978075279"/>
    <n v="3.6584840654608097E-2"/>
    <n v="0.36988144952203772"/>
    <n v="0.1170293371739879"/>
    <n v="0.5789425260355493"/>
    <s v="50-75"/>
    <n v="0.31639688155546508"/>
    <n v="13.143811708610199"/>
    <n v="6.3473892096560114"/>
    <n v="90.7723292469352"/>
    <n v="894.64098073555169"/>
  </r>
  <r>
    <n v="976"/>
    <n v="1163"/>
    <n v="1082"/>
    <n v="1004"/>
    <n v="1103"/>
    <s v="Metro Warszawskie sp. z o.o., Warszawa"/>
    <m/>
    <n v="2003"/>
    <m/>
    <n v="2003"/>
    <m/>
    <s v="015314592"/>
    <n v="146121"/>
    <n v="5262673576"/>
    <s v="sp. z o.o."/>
    <s v="4931"/>
    <s v="Transport lądowy pasażerski, miejski i podmiejski"/>
    <s v="Transport "/>
    <s v="transport"/>
    <m/>
    <n v="300"/>
    <s v="J"/>
    <x v="0"/>
    <n v="510246"/>
    <n v="17795"/>
    <n v="14259"/>
    <n v="11615"/>
    <n v="90906"/>
    <n v="0"/>
    <n v="2584.6999999999998"/>
    <n v="258827.9877"/>
    <n v="1403608"/>
    <n v="937704"/>
    <n v="465904"/>
    <n v="650682"/>
    <n v="752925.79836999997"/>
    <m/>
    <m/>
    <s v="H"/>
    <s v="Transportation and Storage"/>
    <s v="49"/>
    <s v="LAND TRANSPORT AND TRANSPORT VIA PIPELINES"/>
    <s v="Low"/>
    <n v="0"/>
    <m/>
    <n v="2.2763529748395871E-2"/>
    <n v="8.2751024502567671E-3"/>
    <n v="1.785050147383822E-2"/>
    <x v="1"/>
    <n v="0"/>
    <n v="0.46357815002479319"/>
    <n v="100.1385026115217"/>
    <n v="197.41014431075169"/>
    <n v="362.79026579486981"/>
    <x v="0"/>
    <s v="Exp&lt;25"/>
    <s v="Exp&lt;50"/>
    <s v="Decreased Export Intensity"/>
    <n v="0"/>
    <n v="0"/>
    <n v="58.894925192946147"/>
    <n v="0.46307294993284742"/>
    <n v="15.141250139816069"/>
    <n v="0.14098945076373501"/>
    <n v="12.27356339414809"/>
    <s v="No"/>
    <s v="No"/>
    <s v="No"/>
    <x v="0"/>
    <s v="Growing"/>
    <n v="9.0648818044647435"/>
    <n v="8.6772765064995205E-2"/>
    <n v="2.1930199257140792"/>
    <s v="No"/>
    <s v="2.Hiring"/>
    <s v="Hiring"/>
    <n v="90.193615887900279"/>
    <n v="2.2763529748395871E-2"/>
    <n v="1.785050147383822E-2"/>
    <n v="8.2751024502567671E-3"/>
    <n v="0"/>
    <s v="0-10"/>
    <n v="0.46357815002479319"/>
    <n v="13.142648241346899"/>
    <n v="7.8573647260491173"/>
    <n v="100.1385026115217"/>
    <n v="197.41014431075169"/>
  </r>
  <r>
    <n v="976"/>
    <n v="1163"/>
    <n v="1082"/>
    <n v="1004"/>
    <n v="1103"/>
    <s v="Metro Warszawskie sp. z o.o., Warszawa"/>
    <m/>
    <n v="2003"/>
    <m/>
    <n v="2003"/>
    <m/>
    <s v="015314592"/>
    <n v="146121"/>
    <n v="5262673576"/>
    <s v="sp. z o.o."/>
    <s v="4931"/>
    <s v="Transport lądowy pasażerski, miejski i podmiejski"/>
    <s v="Transport "/>
    <s v="transport"/>
    <m/>
    <n v="300"/>
    <s v="J"/>
    <x v="1"/>
    <n v="548018.2376900001"/>
    <n v="7869"/>
    <n v="5225.5134400000006"/>
    <n v="3513"/>
    <n v="90684"/>
    <n v="0"/>
    <n v="2683.6"/>
    <n v="277784.28496000002"/>
    <n v="1373134.0103"/>
    <n v="889800.66884000006"/>
    <n v="483333.34146000003"/>
    <n v="653780"/>
    <n v="719353.88387000002"/>
    <m/>
    <m/>
    <s v="H"/>
    <s v="Transportation and Storage"/>
    <s v="49"/>
    <s v="LAND TRANSPORT AND TRANSPORT VIA PIPELINES"/>
    <s v="Low"/>
    <n v="0"/>
    <n v="7.4027503772690304"/>
    <n v="6.4103706015477798E-3"/>
    <n v="2.5583810273787371E-3"/>
    <n v="5.3733671877389949E-3"/>
    <x v="1"/>
    <n v="0"/>
    <n v="0.47612250158829239"/>
    <n v="103.5118068862722"/>
    <n v="204.21010496720831"/>
    <n v="331.56978269488752"/>
    <x v="0"/>
    <s v="Exp&lt;25"/>
    <s v="Exp&lt;50"/>
    <s v="Decreased Export Intensity"/>
    <n v="0"/>
    <n v="0"/>
    <n v="58.894925192946147"/>
    <n v="0.46307294993284742"/>
    <n v="15.141250139816069"/>
    <n v="0.14098945076373501"/>
    <n v="12.27356339414809"/>
    <s v="No"/>
    <s v="No"/>
    <s v="No"/>
    <x v="0"/>
    <s v="Growing"/>
    <n v="9.0648818044647435"/>
    <n v="8.6772765064995205E-2"/>
    <n v="2.1930199257140792"/>
    <s v="No"/>
    <s v="2.Hiring"/>
    <s v="Hiring"/>
    <n v="90.193615887900279"/>
    <n v="2.2763529748395871E-2"/>
    <n v="1.785050147383822E-2"/>
    <n v="8.2751024502567671E-3"/>
    <n v="0"/>
    <s v="0-10"/>
    <n v="0.46357815002479319"/>
    <n v="13.142648241346899"/>
    <n v="7.8573647260491173"/>
    <n v="100.1385026115217"/>
    <n v="197.41014431075169"/>
  </r>
  <r>
    <n v="976"/>
    <n v="1163"/>
    <n v="1082"/>
    <n v="1004"/>
    <n v="1103"/>
    <s v="Metro Warszawskie sp. z o.o., Warszawa"/>
    <m/>
    <n v="2003"/>
    <m/>
    <n v="2003"/>
    <m/>
    <s v="015314592"/>
    <n v="146121"/>
    <n v="5262673576"/>
    <s v="sp. z o.o."/>
    <s v="4931"/>
    <s v="Transport lądowy pasażerski, miejski i podmiejski"/>
    <s v="Transport "/>
    <s v="transport"/>
    <m/>
    <n v="300"/>
    <s v="J"/>
    <x v="2"/>
    <n v="589920.70713999995"/>
    <n v="16192.12636"/>
    <n v="14454.98587"/>
    <n v="2948.8828699999999"/>
    <n v="86823.291430000012"/>
    <n v="0"/>
    <n v="2735"/>
    <n v="284021.26280000003"/>
    <n v="1347232.70325"/>
    <n v="954161.02795000002"/>
    <n v="393071.6753"/>
    <n v="656215.98386000004"/>
    <n v="691016.71938999998"/>
    <m/>
    <m/>
    <s v="H"/>
    <s v="Transportation and Storage"/>
    <s v="49"/>
    <s v="LAND TRANSPORT AND TRANSPORT VIA PIPELINES"/>
    <s v="Low"/>
    <n v="0"/>
    <n v="7.6461815626112539"/>
    <n v="4.9987783685310969E-3"/>
    <n v="2.1888444831291991E-3"/>
    <n v="4.4937687324439306E-3"/>
    <x v="1"/>
    <n v="0"/>
    <n v="0.48708436358245749"/>
    <n v="103.8468968190128"/>
    <n v="215.69312875319929"/>
    <n v="348.87057694698348"/>
    <x v="0"/>
    <s v="Exp&lt;25"/>
    <s v="Exp&lt;50"/>
    <s v="Decreased Export Intensity"/>
    <n v="0"/>
    <n v="0"/>
    <n v="58.894925192946147"/>
    <n v="0.46307294993284742"/>
    <n v="15.141250139816069"/>
    <n v="0.14098945076373501"/>
    <n v="12.27356339414809"/>
    <s v="No"/>
    <s v="No"/>
    <s v="No"/>
    <x v="0"/>
    <s v="Growing"/>
    <n v="9.0648818044647435"/>
    <n v="8.6772765064995205E-2"/>
    <n v="2.1930199257140792"/>
    <s v="No"/>
    <s v="2.Hiring"/>
    <s v="Hiring"/>
    <n v="90.193615887900279"/>
    <n v="2.2763529748395871E-2"/>
    <n v="1.785050147383822E-2"/>
    <n v="8.2751024502567671E-3"/>
    <n v="0"/>
    <s v="0-10"/>
    <n v="0.46357815002479319"/>
    <n v="13.142648241346899"/>
    <n v="7.8573647260491173"/>
    <n v="100.1385026115217"/>
    <n v="197.41014431075169"/>
  </r>
  <r>
    <n v="976"/>
    <n v="1163"/>
    <n v="1082"/>
    <n v="1004"/>
    <n v="1103"/>
    <s v="Metro Warszawskie sp. z o.o., Warszawa"/>
    <m/>
    <n v="2003"/>
    <m/>
    <n v="2003"/>
    <m/>
    <s v="015314592"/>
    <n v="146121"/>
    <n v="5262673576"/>
    <s v="sp. z o.o."/>
    <s v="4931"/>
    <s v="Transport lądowy pasażerski, miejski i podmiejski"/>
    <s v="Transport "/>
    <s v="transport"/>
    <m/>
    <n v="300"/>
    <s v="J"/>
    <x v="3"/>
    <n v="669191"/>
    <n v="29751"/>
    <n v="16169"/>
    <n v="4538"/>
    <n v="89497"/>
    <n v="0"/>
    <n v="2772"/>
    <n v="302543"/>
    <n v="1400929"/>
    <n v="1044440"/>
    <n v="356489"/>
    <n v="660306"/>
    <n v="740623.84754999995"/>
    <m/>
    <m/>
    <s v="H"/>
    <s v="Transportation and Storage"/>
    <s v="49"/>
    <s v="LAND TRANSPORT AND TRANSPORT VIA PIPELINES"/>
    <s v="Low"/>
    <n v="0"/>
    <n v="13.4374487792285"/>
    <n v="6.7813225222694267E-3"/>
    <n v="3.239279078382987E-3"/>
    <n v="6.8725712018367236E-3"/>
    <x v="1"/>
    <n v="0"/>
    <n v="0.47133437883004781"/>
    <n v="109.1424963924964"/>
    <n v="241.41089466089471"/>
    <n v="376.78210678210678"/>
    <x v="0"/>
    <s v="Exp&lt;25"/>
    <s v="Exp&lt;50"/>
    <s v="Decreased Export Intensity"/>
    <n v="0"/>
    <n v="0"/>
    <n v="58.894925192946147"/>
    <n v="0.46307294993284742"/>
    <n v="15.141250139816069"/>
    <n v="0.14098945076373501"/>
    <n v="12.27356339414809"/>
    <s v="No"/>
    <s v="No"/>
    <s v="No"/>
    <x v="0"/>
    <s v="Growing"/>
    <n v="9.0648818044647435"/>
    <n v="8.6772765064995205E-2"/>
    <n v="2.1930199257140792"/>
    <s v="No"/>
    <s v="2.Hiring"/>
    <s v="Hiring"/>
    <n v="90.193615887900279"/>
    <n v="2.2763529748395871E-2"/>
    <n v="1.785050147383822E-2"/>
    <n v="8.2751024502567671E-3"/>
    <n v="0"/>
    <s v="0-10"/>
    <n v="0.46357815002479319"/>
    <n v="13.142648241346899"/>
    <n v="7.8573647260491173"/>
    <n v="100.1385026115217"/>
    <n v="197.41014431075169"/>
  </r>
  <r>
    <n v="976"/>
    <n v="1163"/>
    <n v="1082"/>
    <n v="1004"/>
    <n v="1103"/>
    <s v="Metro Warszawskie sp. z o.o., Warszawa"/>
    <m/>
    <n v="2003"/>
    <m/>
    <n v="2003"/>
    <m/>
    <s v="015314592"/>
    <n v="146121"/>
    <n v="5262673576"/>
    <s v="sp. z o.o."/>
    <s v="4931"/>
    <s v="Transport lądowy pasażerski, miejski i podmiejski"/>
    <s v="Transport "/>
    <s v="transport"/>
    <m/>
    <n v="300"/>
    <s v="J"/>
    <x v="4"/>
    <n v="810755"/>
    <n v="18433"/>
    <n v="1345"/>
    <n v="925"/>
    <n v="99006"/>
    <n v="0"/>
    <n v="2819"/>
    <n v="381002"/>
    <n v="2256851"/>
    <n v="1685022"/>
    <n v="571829"/>
    <n v="660693"/>
    <n v="1596158"/>
    <m/>
    <m/>
    <s v="H"/>
    <s v="Transportation and Storage"/>
    <s v="49"/>
    <s v="LAND TRANSPORT AND TRANSPORT VIA PIPELINES"/>
    <s v="Low"/>
    <n v="0"/>
    <n v="21.154498491462071"/>
    <n v="1.1409118661001171E-3"/>
    <n v="4.098631234405816E-4"/>
    <n v="1.4000451041557881E-3"/>
    <x v="1"/>
    <n v="0"/>
    <n v="0.29274994228684131"/>
    <n v="135.15501951046471"/>
    <n v="287.60376019865203"/>
    <n v="597.73749556580344"/>
    <x v="0"/>
    <s v="Exp&lt;25"/>
    <s v="Exp&lt;50"/>
    <s v="Decreased Export Intensity"/>
    <n v="0"/>
    <n v="0"/>
    <n v="58.894925192946147"/>
    <n v="0.46307294993284742"/>
    <n v="15.141250139816069"/>
    <n v="0.14098945076373501"/>
    <n v="12.27356339414809"/>
    <s v="No"/>
    <s v="No"/>
    <s v="No"/>
    <x v="0"/>
    <s v="Growing"/>
    <n v="9.0648818044647435"/>
    <n v="8.6772765064995205E-2"/>
    <n v="2.1930199257140792"/>
    <s v="No"/>
    <s v="2.Hiring"/>
    <s v="Hiring"/>
    <n v="90.193615887900279"/>
    <n v="2.2763529748395871E-2"/>
    <n v="1.785050147383822E-2"/>
    <n v="8.2751024502567671E-3"/>
    <n v="0"/>
    <s v="0-10"/>
    <n v="0.46357815002479319"/>
    <n v="13.142648241346899"/>
    <n v="7.8573647260491173"/>
    <n v="100.1385026115217"/>
    <n v="197.41014431075169"/>
  </r>
  <r>
    <n v="827"/>
    <m/>
    <m/>
    <m/>
    <n v="1104"/>
    <s v="Szpitale Pomorskie sp. z o.o., Gdynia"/>
    <m/>
    <n v="2017"/>
    <m/>
    <n v="2013"/>
    <m/>
    <n v="190141612"/>
    <n v="492201"/>
    <n v="5862286770"/>
    <s v="sp. z o.o."/>
    <s v="8610"/>
    <s v="Działalność szpitali"/>
    <s v="Usługi zdrowotne i rekreacja "/>
    <s v="ochrona zdrowia i farmacja"/>
    <m/>
    <n v="200"/>
    <s v="J"/>
    <x v="0"/>
    <n v="510103"/>
    <n v="-1474"/>
    <n v="-3483"/>
    <n v="-3424"/>
    <n v="27960"/>
    <n v="0"/>
    <n v="2599"/>
    <n v="195875"/>
    <n v="563516"/>
    <n v="476332"/>
    <n v="87185"/>
    <n v="207320"/>
    <n v="356196"/>
    <m/>
    <m/>
    <s v="Q"/>
    <s v="Human Health and Social Work Activities"/>
    <s v="86"/>
    <s v="HEALTH CARE"/>
    <s v="Medium-low"/>
    <n v="0"/>
    <m/>
    <n v="-6.7123698547156161E-3"/>
    <n v="-6.076136258775261E-3"/>
    <n v="-1.6515531545437001E-2"/>
    <x v="1"/>
    <n v="0"/>
    <n v="0.36790437183682451"/>
    <n v="75.365525202000768"/>
    <n v="196.26894959599849"/>
    <n v="183.27510580992691"/>
    <x v="0"/>
    <s v="Exp&lt;25"/>
    <s v="Exp&lt;50"/>
    <s v="Decreased Export Intensity"/>
    <n v="0"/>
    <n v="0"/>
    <n v="87.509777588055726"/>
    <n v="0.62866080519905765"/>
    <n v="35.876650426127341"/>
    <n v="0.30657730602994349"/>
    <n v="17.018891466337749"/>
    <s v="No"/>
    <s v="No"/>
    <s v="No"/>
    <x v="0"/>
    <s v="Growing"/>
    <n v="-13.64874951904579"/>
    <n v="-0.14674689996054721"/>
    <n v="-3.6021921707020228"/>
    <s v="No"/>
    <s v="0.Reducing"/>
    <s v="Reducing"/>
    <n v="229.9246131052642"/>
    <n v="-6.7123698547156161E-3"/>
    <n v="-1.6515531545437001E-2"/>
    <n v="-6.076136258775261E-3"/>
    <n v="0"/>
    <s v="0-10"/>
    <n v="0.36790437183682451"/>
    <n v="13.14236794509349"/>
    <n v="7.8628820346414896"/>
    <n v="75.365525202000768"/>
    <n v="196.26894959599849"/>
  </r>
  <r>
    <n v="827"/>
    <m/>
    <m/>
    <m/>
    <n v="1104"/>
    <s v="Szpitale Pomorskie sp. z o.o., Gdynia"/>
    <m/>
    <n v="2017"/>
    <m/>
    <n v="2013"/>
    <m/>
    <n v="190141612"/>
    <n v="492201"/>
    <n v="5862286770"/>
    <s v="sp. z o.o."/>
    <s v="8610"/>
    <s v="Działalność szpitali"/>
    <s v="Usługi zdrowotne i rekreacja "/>
    <s v="ochrona zdrowia i farmacja"/>
    <m/>
    <n v="200"/>
    <s v="J"/>
    <x v="1"/>
    <n v="576750.89149000007"/>
    <n v="23945.075379999998"/>
    <n v="22415.53671"/>
    <n v="19321.5576"/>
    <n v="30810.946929999998"/>
    <n v="0"/>
    <n v="2600"/>
    <n v="175604.14266000001"/>
    <n v="681699.63557000004"/>
    <n v="556395.97615999996"/>
    <n v="125303.65940999999"/>
    <n v="228245.33963"/>
    <n v="453454.29593999998"/>
    <m/>
    <m/>
    <s v="Q"/>
    <s v="Human Health and Social Work Activities"/>
    <s v="86"/>
    <s v="HEALTH CARE"/>
    <s v="Medium-low"/>
    <n v="0"/>
    <n v="13.065575283815249"/>
    <n v="3.3500698282553067E-2"/>
    <n v="2.8343212452863299E-2"/>
    <n v="8.4652583186677358E-2"/>
    <x v="1"/>
    <n v="0"/>
    <n v="0.33481804554458022"/>
    <n v="67.540054869230758"/>
    <n v="221.8272659576923"/>
    <n v="213.99845236923079"/>
    <x v="0"/>
    <s v="Exp&lt;25"/>
    <s v="Exp&lt;50"/>
    <s v="Decreased Export Intensity"/>
    <n v="0"/>
    <n v="0"/>
    <n v="87.509777588055726"/>
    <n v="0.62866080519905765"/>
    <n v="35.876650426127341"/>
    <n v="0.30657730602994349"/>
    <n v="17.018891466337749"/>
    <s v="No"/>
    <s v="No"/>
    <s v="No"/>
    <x v="0"/>
    <s v="Growing"/>
    <n v="-13.64874951904579"/>
    <n v="-0.14674689996054721"/>
    <n v="-3.6021921707020228"/>
    <s v="No"/>
    <s v="0.Reducing"/>
    <s v="Reducing"/>
    <n v="229.9246131052642"/>
    <n v="-6.7123698547156161E-3"/>
    <n v="-1.6515531545437001E-2"/>
    <n v="-6.076136258775261E-3"/>
    <n v="0"/>
    <s v="0-10"/>
    <n v="0.36790437183682451"/>
    <n v="13.14236794509349"/>
    <n v="7.8628820346414896"/>
    <n v="75.365525202000768"/>
    <n v="196.26894959599849"/>
  </r>
  <r>
    <n v="827"/>
    <m/>
    <m/>
    <m/>
    <n v="1104"/>
    <s v="Szpitale Pomorskie sp. z o.o., Gdynia"/>
    <m/>
    <n v="2017"/>
    <m/>
    <n v="2013"/>
    <m/>
    <n v="190141612"/>
    <n v="492201"/>
    <n v="5862286770"/>
    <s v="sp. z o.o."/>
    <s v="8610"/>
    <s v="Działalność szpitali"/>
    <s v="Usługi zdrowotne i rekreacja "/>
    <s v="ochrona zdrowia i farmacja"/>
    <m/>
    <n v="200"/>
    <s v="J"/>
    <x v="2"/>
    <n v="714462.09857000003"/>
    <n v="29991.989310000001"/>
    <n v="29629.258180000001"/>
    <n v="23005.73964"/>
    <n v="39425.162810000002"/>
    <n v="0"/>
    <n v="2455"/>
    <n v="214591.64934"/>
    <n v="815112.21604999993"/>
    <n v="663117.21911000006"/>
    <n v="151994.99694000001"/>
    <n v="253315.80544"/>
    <n v="561796.41061000002"/>
    <m/>
    <m/>
    <s v="Q"/>
    <s v="Human Health and Social Work Activities"/>
    <s v="86"/>
    <s v="HEALTH CARE"/>
    <s v="Medium-low"/>
    <n v="0"/>
    <n v="23.877068785144239"/>
    <n v="3.2200084071703897E-2"/>
    <n v="2.8224015279129131E-2"/>
    <n v="9.0818413797906922E-2"/>
    <x v="1"/>
    <n v="0"/>
    <n v="0.31077414919329499"/>
    <n v="87.41004046435846"/>
    <n v="291.02325807331982"/>
    <n v="270.10884688798382"/>
    <x v="0"/>
    <s v="Exp&lt;25"/>
    <s v="Exp&lt;50"/>
    <s v="Decreased Export Intensity"/>
    <n v="0"/>
    <n v="0"/>
    <n v="87.509777588055726"/>
    <n v="0.62866080519905765"/>
    <n v="35.876650426127341"/>
    <n v="0.30657730602994349"/>
    <n v="17.018891466337749"/>
    <s v="No"/>
    <s v="No"/>
    <s v="No"/>
    <x v="0"/>
    <s v="Growing"/>
    <n v="-13.64874951904579"/>
    <n v="-0.14674689996054721"/>
    <n v="-3.6021921707020228"/>
    <s v="No"/>
    <s v="0.Reducing"/>
    <s v="Reducing"/>
    <n v="229.9246131052642"/>
    <n v="-6.7123698547156161E-3"/>
    <n v="-1.6515531545437001E-2"/>
    <n v="-6.076136258775261E-3"/>
    <n v="0"/>
    <s v="0-10"/>
    <n v="0.36790437183682451"/>
    <n v="13.14236794509349"/>
    <n v="7.8628820346414896"/>
    <n v="75.365525202000768"/>
    <n v="196.26894959599849"/>
  </r>
  <r>
    <n v="827"/>
    <m/>
    <m/>
    <m/>
    <n v="1104"/>
    <s v="Szpitale Pomorskie sp. z o.o., Gdynia"/>
    <m/>
    <n v="2017"/>
    <m/>
    <n v="2013"/>
    <m/>
    <n v="190141612"/>
    <n v="492201"/>
    <n v="5862286770"/>
    <s v="sp. z o.o."/>
    <s v="8610"/>
    <s v="Działalność szpitali"/>
    <s v="Usługi zdrowotne i rekreacja "/>
    <s v="ochrona zdrowia i farmacja"/>
    <m/>
    <n v="200"/>
    <s v="J"/>
    <x v="3"/>
    <n v="767951.43260000006"/>
    <n v="22240.3835"/>
    <n v="21698.531220000001"/>
    <n v="16569.077850000001"/>
    <n v="53631.322209999998"/>
    <n v="0"/>
    <n v="2324"/>
    <n v="216939.35112000001"/>
    <n v="877801.64439000003"/>
    <n v="719558.80764000001"/>
    <n v="158242.83674999999"/>
    <n v="271531.88329000003"/>
    <n v="606269.7611"/>
    <m/>
    <m/>
    <s v="Q"/>
    <s v="Human Health and Social Work Activities"/>
    <s v="86"/>
    <s v="HEALTH CARE"/>
    <s v="Medium-low"/>
    <n v="0"/>
    <n v="7.4866580238558864"/>
    <n v="2.1575684537631781E-2"/>
    <n v="1.8875651413838651E-2"/>
    <n v="6.1020745148752872E-2"/>
    <x v="1"/>
    <n v="0"/>
    <n v="0.30933170953295758"/>
    <n v="93.347397211703964"/>
    <n v="330.44381781411357"/>
    <n v="309.62082944922548"/>
    <x v="0"/>
    <s v="Exp&lt;25"/>
    <s v="Exp&lt;50"/>
    <s v="Decreased Export Intensity"/>
    <n v="0"/>
    <n v="0"/>
    <n v="87.509777588055726"/>
    <n v="0.62866080519905765"/>
    <n v="35.876650426127341"/>
    <n v="0.30657730602994349"/>
    <n v="17.018891466337749"/>
    <s v="No"/>
    <s v="No"/>
    <s v="No"/>
    <x v="0"/>
    <s v="Growing"/>
    <n v="-13.64874951904579"/>
    <n v="-0.14674689996054721"/>
    <n v="-3.6021921707020228"/>
    <s v="No"/>
    <s v="0.Reducing"/>
    <s v="Reducing"/>
    <n v="229.9246131052642"/>
    <n v="-6.7123698547156161E-3"/>
    <n v="-1.6515531545437001E-2"/>
    <n v="-6.076136258775261E-3"/>
    <n v="0"/>
    <s v="0-10"/>
    <n v="0.36790437183682451"/>
    <n v="13.14236794509349"/>
    <n v="7.8628820346414896"/>
    <n v="75.365525202000768"/>
    <n v="196.26894959599849"/>
  </r>
  <r>
    <n v="827"/>
    <m/>
    <m/>
    <m/>
    <n v="1104"/>
    <s v="Szpitale Pomorskie sp. z o.o., Gdynia"/>
    <m/>
    <n v="2017"/>
    <m/>
    <n v="2013"/>
    <m/>
    <n v="190141612"/>
    <n v="492201"/>
    <n v="5862286770"/>
    <s v="sp. z o.o."/>
    <s v="8610"/>
    <s v="Działalność szpitali"/>
    <s v="Usługi zdrowotne i rekreacja "/>
    <s v="ochrona zdrowia i farmacja"/>
    <m/>
    <n v="200"/>
    <s v="J"/>
    <x v="4"/>
    <n v="956493.00076999993"/>
    <n v="69973.299420000025"/>
    <n v="70612.733880000029"/>
    <n v="53344.598640000033"/>
    <n v="64583.318070000001"/>
    <n v="0"/>
    <n v="2244.2689999999998"/>
    <n v="301253.80656"/>
    <n v="954364.12289"/>
    <n v="739952.00255999994"/>
    <n v="20546.551670000001"/>
    <n v="326669.48193000013"/>
    <n v="627694.64095999999"/>
    <m/>
    <m/>
    <s v="Q"/>
    <s v="Human Health and Social Work Activities"/>
    <s v="86"/>
    <s v="HEALTH CARE"/>
    <s v="Medium-low"/>
    <n v="0"/>
    <n v="24.551235946219641"/>
    <n v="5.5771028744649828E-2"/>
    <n v="5.5895435882964903E-2"/>
    <n v="0.16329838442463049"/>
    <x v="1"/>
    <n v="0"/>
    <n v="0.34229019521477971"/>
    <n v="134.23248574925731"/>
    <n v="426.19356270126258"/>
    <n v="329.7073579682293"/>
    <x v="0"/>
    <s v="Exp&lt;25"/>
    <s v="Exp&lt;50"/>
    <s v="Decreased Export Intensity"/>
    <n v="0"/>
    <n v="0"/>
    <n v="87.509777588055726"/>
    <n v="0.62866080519905765"/>
    <n v="35.876650426127341"/>
    <n v="0.30657730602994349"/>
    <n v="17.018891466337749"/>
    <s v="No"/>
    <s v="No"/>
    <s v="No"/>
    <x v="0"/>
    <s v="Growing"/>
    <n v="-13.64874951904579"/>
    <n v="-0.14674689996054721"/>
    <n v="-3.6021921707020228"/>
    <s v="No"/>
    <s v="0.Reducing"/>
    <s v="Reducing"/>
    <n v="229.9246131052642"/>
    <n v="-6.7123698547156161E-3"/>
    <n v="-1.6515531545437001E-2"/>
    <n v="-6.076136258775261E-3"/>
    <n v="0"/>
    <s v="0-10"/>
    <n v="0.36790437183682451"/>
    <n v="13.14236794509349"/>
    <n v="7.8628820346414896"/>
    <n v="75.365525202000768"/>
    <n v="196.26894959599849"/>
  </r>
  <r>
    <n v="1834"/>
    <n v="1804"/>
    <n v="1484"/>
    <n v="1326"/>
    <n v="1105"/>
    <s v="Alco-Trade sp. z o.o., Witkowo"/>
    <m/>
    <m/>
    <m/>
    <m/>
    <m/>
    <s v="310502138"/>
    <n v="56903"/>
    <n v="6670004078"/>
    <s v="sp. z o.o."/>
    <s v="4634"/>
    <s v="Sprzedaż hurtowa napojów alkoholowych"/>
    <m/>
    <s v="handel hurtowy"/>
    <m/>
    <n v="400"/>
    <s v="J"/>
    <x v="1"/>
    <n v="420359.69597"/>
    <n v="7689.8671799999993"/>
    <n v="6801.7996499999999"/>
    <n v="6801.7996499999999"/>
    <n v="2910.1133399999999"/>
    <n v="0"/>
    <n v="290"/>
    <n v="24814.63062"/>
    <n v="102805.46734"/>
    <n v="16868.740379999999"/>
    <n v="85936.72696"/>
    <n v="42878.648119999998"/>
    <n v="56543.203449999994"/>
    <m/>
    <m/>
    <s v="G"/>
    <s v="Wholesale and Retail Trade; Repair of Motor Vehicles and Motorcycles"/>
    <s v="46"/>
    <s v="WHOLESALE TRADE, EXCEPT OF MOTOR VEHICLES"/>
    <s v="Medium-high"/>
    <n v="0"/>
    <n v="-17.575398883906249"/>
    <n v="1.618090343867179E-2"/>
    <n v="6.6161847477478719E-2"/>
    <n v="0.15862906010853031"/>
    <x v="1"/>
    <n v="0"/>
    <n v="0.41708528961977281"/>
    <n v="85.56769179310345"/>
    <n v="1449.5161929999999"/>
    <n v="58.168070275862057"/>
    <x v="0"/>
    <s v="Exp&lt;25"/>
    <s v="Exp&lt;50"/>
    <s v="Decreased Export Intensity"/>
    <n v="0"/>
    <n v="-4.941244291588316E-4"/>
    <n v="-14.164900302553169"/>
    <n v="-0.15274217576477331"/>
    <n v="-37.800652393154472"/>
    <n v="-0.4748256749338875"/>
    <n v="-3.746566809167184"/>
    <s v="Yes"/>
    <s v="Yes"/>
    <s v="Yes"/>
    <x v="2"/>
    <s v="Declining"/>
    <n v="-44.685466377440349"/>
    <n v="-0.59213449783822281"/>
    <n v="-13.759788335056969"/>
    <s v="Yes"/>
    <s v="0.Reducing"/>
    <s v="Reducing"/>
    <n v="610.40294330313486"/>
    <n v="-1.667277786165693E-2"/>
    <n v="-0.23569032901848819"/>
    <n v="-7.7255753522982293E-2"/>
    <n v="4.941244291588316E-4"/>
    <s v="0-10"/>
    <n v="0.32778499586600401"/>
    <n v="13.14215227911612"/>
    <n v="6.1333980429966486"/>
    <n v="68.169575856832964"/>
    <n v="1106.275488069414"/>
  </r>
  <r>
    <n v="1834"/>
    <n v="1804"/>
    <n v="1484"/>
    <n v="1326"/>
    <n v="1105"/>
    <s v="Alco-Trade sp. z o.o., Witkowo"/>
    <m/>
    <m/>
    <m/>
    <m/>
    <m/>
    <s v="310502138"/>
    <n v="56903"/>
    <n v="6670004078"/>
    <s v="sp. z o.o."/>
    <s v="4634"/>
    <s v="Sprzedaż hurtowa napojów alkoholowych"/>
    <m/>
    <s v="handel hurtowy"/>
    <m/>
    <n v="400"/>
    <s v="J"/>
    <x v="2"/>
    <n v="421783.36381000001"/>
    <n v="5477.4064500000004"/>
    <n v="4945.4177300000001"/>
    <n v="4945.4177300000001"/>
    <n v="1171.3248900000001"/>
    <n v="0"/>
    <n v="265"/>
    <n v="19298"/>
    <n v="93110"/>
    <n v="17189"/>
    <n v="75921"/>
    <n v="38028"/>
    <n v="55081.683319999996"/>
    <m/>
    <m/>
    <s v="G"/>
    <s v="Wholesale and Retail Trade; Repair of Motor Vehicles and Motorcycles"/>
    <s v="46"/>
    <s v="WHOLESALE TRADE, EXCEPT OF MOTOR VEHICLES"/>
    <s v="Medium-high"/>
    <n v="0"/>
    <n v="0.33867848265396461"/>
    <n v="1.172501846760308E-2"/>
    <n v="5.3113712061003113E-2"/>
    <n v="0.13004674792258339"/>
    <x v="1"/>
    <n v="0"/>
    <n v="0.40842014821179251"/>
    <n v="72.822641509433964"/>
    <n v="1591.6353351320749"/>
    <n v="64.864150943396226"/>
    <x v="0"/>
    <s v="Exp&lt;25"/>
    <s v="Exp&lt;50"/>
    <s v="Decreased Export Intensity"/>
    <n v="0"/>
    <n v="-4.941244291588316E-4"/>
    <n v="-14.164900302553169"/>
    <n v="-0.15274217576477331"/>
    <n v="-37.800652393154472"/>
    <n v="-0.4748256749338875"/>
    <n v="-3.746566809167184"/>
    <s v="Yes"/>
    <s v="Yes"/>
    <s v="Yes"/>
    <x v="2"/>
    <s v="Declining"/>
    <n v="-44.685466377440349"/>
    <n v="-0.59213449783822281"/>
    <n v="-13.759788335056969"/>
    <s v="Yes"/>
    <s v="0.Reducing"/>
    <s v="Reducing"/>
    <n v="610.40294330313486"/>
    <n v="-1.667277786165693E-2"/>
    <n v="-0.23569032901848819"/>
    <n v="-7.7255753522982293E-2"/>
    <n v="4.941244291588316E-4"/>
    <s v="0-10"/>
    <n v="0.32778499586600401"/>
    <n v="13.14215227911612"/>
    <n v="6.1333980429966486"/>
    <n v="68.169575856832964"/>
    <n v="1106.275488069414"/>
  </r>
  <r>
    <n v="1834"/>
    <n v="1804"/>
    <n v="1484"/>
    <n v="1326"/>
    <n v="1105"/>
    <s v="Alco-Trade sp. z o.o., Witkowo"/>
    <m/>
    <m/>
    <m/>
    <m/>
    <m/>
    <s v="310502138"/>
    <n v="56903"/>
    <n v="6670004078"/>
    <s v="sp. z o.o."/>
    <s v="4634"/>
    <s v="Sprzedaż hurtowa napojów alkoholowych"/>
    <m/>
    <s v="handel hurtowy"/>
    <m/>
    <n v="400"/>
    <s v="J"/>
    <x v="3"/>
    <n v="437407.06982999999"/>
    <n v="7267.6406999999999"/>
    <n v="3705.2810100000002"/>
    <n v="3705.2810100000002"/>
    <n v="756.59392000000003"/>
    <n v="0"/>
    <n v="268"/>
    <n v="21161.576229999999"/>
    <n v="100670.08244"/>
    <n v="10595.299660000001"/>
    <n v="90074.782779999994"/>
    <n v="36783.329790000003"/>
    <n v="63886.752649999988"/>
    <m/>
    <m/>
    <s v="G"/>
    <s v="Wholesale and Retail Trade; Repair of Motor Vehicles and Motorcycles"/>
    <s v="46"/>
    <s v="WHOLESALE TRADE, EXCEPT OF MOTOR VEHICLES"/>
    <s v="Medium-high"/>
    <n v="0"/>
    <n v="3.7042015784761961"/>
    <n v="8.4710130804243108E-3"/>
    <n v="3.6806178361961407E-2"/>
    <n v="0.1007326153220453"/>
    <x v="1"/>
    <n v="0"/>
    <n v="0.36538491772789689"/>
    <n v="78.961105335820889"/>
    <n v="1632.115932201493"/>
    <n v="39.534700223880598"/>
    <x v="0"/>
    <s v="Exp&lt;25"/>
    <s v="Exp&lt;50"/>
    <s v="Decreased Export Intensity"/>
    <n v="0"/>
    <n v="-4.941244291588316E-4"/>
    <n v="-14.164900302553169"/>
    <n v="-0.15274217576477331"/>
    <n v="-37.800652393154472"/>
    <n v="-0.4748256749338875"/>
    <n v="-3.746566809167184"/>
    <s v="Yes"/>
    <s v="Yes"/>
    <s v="Yes"/>
    <x v="2"/>
    <s v="Declining"/>
    <n v="-44.685466377440349"/>
    <n v="-0.59213449783822281"/>
    <n v="-13.759788335056969"/>
    <s v="Yes"/>
    <s v="0.Reducing"/>
    <s v="Reducing"/>
    <n v="610.40294330313486"/>
    <n v="-1.667277786165693E-2"/>
    <n v="-0.23569032901848819"/>
    <n v="-7.7255753522982293E-2"/>
    <n v="4.941244291588316E-4"/>
    <s v="0-10"/>
    <n v="0.32778499586600401"/>
    <n v="13.14215227911612"/>
    <n v="6.1333980429966486"/>
    <n v="68.169575856832964"/>
    <n v="1106.275488069414"/>
  </r>
  <r>
    <n v="1834"/>
    <n v="1804"/>
    <n v="1484"/>
    <n v="1326"/>
    <n v="1105"/>
    <s v="Alco-Trade sp. z o.o., Witkowo"/>
    <m/>
    <m/>
    <m/>
    <m/>
    <m/>
    <s v="310502138"/>
    <n v="56903"/>
    <n v="6670004078"/>
    <s v="sp. z o.o."/>
    <s v="4634"/>
    <s v="Sprzedaż hurtowa napojów alkoholowych"/>
    <m/>
    <s v="handel hurtowy"/>
    <m/>
    <n v="400"/>
    <s v="J"/>
    <x v="4"/>
    <n v="437753"/>
    <n v="4511"/>
    <n v="5277"/>
    <n v="5277"/>
    <n v="538"/>
    <n v="0"/>
    <n v="255"/>
    <n v="21880.9"/>
    <n v="103599"/>
    <n v="34101"/>
    <n v="69498"/>
    <n v="42060"/>
    <n v="61538"/>
    <m/>
    <m/>
    <s v="G"/>
    <s v="Wholesale and Retail Trade; Repair of Motor Vehicles and Motorcycles"/>
    <s v="46"/>
    <s v="WHOLESALE TRADE, EXCEPT OF MOTOR VEHICLES"/>
    <s v="Medium-high"/>
    <n v="0"/>
    <n v="7.9086552061102822E-2"/>
    <n v="1.2054743199932379E-2"/>
    <n v="5.0936785104103321E-2"/>
    <n v="0.1254636233951498"/>
    <x v="1"/>
    <n v="0"/>
    <n v="0.40598847479222772"/>
    <n v="85.807450980392161"/>
    <n v="1716.6784313725491"/>
    <n v="133.7294117647059"/>
    <x v="0"/>
    <s v="Exp&lt;25"/>
    <s v="Exp&lt;50"/>
    <s v="Decreased Export Intensity"/>
    <n v="0"/>
    <n v="-4.941244291588316E-4"/>
    <n v="-14.164900302553169"/>
    <n v="-0.15274217576477331"/>
    <n v="-37.800652393154472"/>
    <n v="-0.4748256749338875"/>
    <n v="-3.746566809167184"/>
    <s v="Yes"/>
    <s v="Yes"/>
    <s v="Yes"/>
    <x v="2"/>
    <s v="Declining"/>
    <n v="-44.685466377440349"/>
    <n v="-0.59213449783822281"/>
    <n v="-13.759788335056969"/>
    <s v="Yes"/>
    <s v="0.Reducing"/>
    <s v="Reducing"/>
    <n v="610.40294330313486"/>
    <n v="-1.667277786165693E-2"/>
    <n v="-0.23569032901848819"/>
    <n v="-7.7255753522982293E-2"/>
    <n v="4.941244291588316E-4"/>
    <s v="0-10"/>
    <n v="0.32778499586600401"/>
    <n v="13.14215227911612"/>
    <n v="6.1333980429966486"/>
    <n v="68.169575856832964"/>
    <n v="1106.275488069414"/>
  </r>
  <r>
    <n v="1834"/>
    <n v="1804"/>
    <n v="1484"/>
    <n v="1326"/>
    <n v="1105"/>
    <s v="Alco-Trade sp. z o.o., Witkowo"/>
    <m/>
    <m/>
    <m/>
    <m/>
    <m/>
    <s v="310502138"/>
    <n v="56903"/>
    <n v="6670004078"/>
    <s v="sp. z o.o."/>
    <s v="4634"/>
    <s v="Sprzedaż hurtowa napojów alkoholowych"/>
    <m/>
    <s v="handel hurtowy"/>
    <m/>
    <n v="400"/>
    <s v="J"/>
    <x v="0"/>
    <n v="509993"/>
    <n v="-6718"/>
    <n v="-8503"/>
    <n v="-8503"/>
    <n v="4027"/>
    <n v="252"/>
    <n v="461"/>
    <n v="31426.174470000002"/>
    <n v="110063"/>
    <n v="15684"/>
    <n v="94379"/>
    <n v="36077"/>
    <n v="73986.773409999994"/>
    <m/>
    <m/>
    <s v="G"/>
    <s v="Wholesale and Retail Trade; Repair of Motor Vehicles and Motorcycles"/>
    <s v="46"/>
    <s v="WHOLESALE TRADE, EXCEPT OF MOTOR VEHICLES"/>
    <s v="Medium-high"/>
    <n v="4.941244291588316E-4"/>
    <m/>
    <n v="-1.667277786165693E-2"/>
    <n v="-7.7255753522982293E-2"/>
    <n v="-0.23569032901848819"/>
    <x v="1"/>
    <n v="0"/>
    <n v="0.32778499586600401"/>
    <n v="68.169575856832964"/>
    <n v="1106.275488069414"/>
    <n v="34.021691973969631"/>
    <x v="0"/>
    <s v="Exp&lt;25"/>
    <s v="Exp&lt;50"/>
    <s v="Decreased Export Intensity"/>
    <n v="0"/>
    <n v="-4.941244291588316E-4"/>
    <n v="-14.164900302553169"/>
    <n v="-0.15274217576477331"/>
    <n v="-37.800652393154472"/>
    <n v="-0.4748256749338875"/>
    <n v="-3.746566809167184"/>
    <s v="Yes"/>
    <s v="Yes"/>
    <s v="Yes"/>
    <x v="2"/>
    <s v="Declining"/>
    <n v="-44.685466377440349"/>
    <n v="-0.59213449783822281"/>
    <n v="-13.759788335056969"/>
    <s v="Yes"/>
    <s v="0.Reducing"/>
    <s v="Reducing"/>
    <n v="610.40294330313486"/>
    <n v="-1.667277786165693E-2"/>
    <n v="-0.23569032901848819"/>
    <n v="-7.7255753522982293E-2"/>
    <n v="4.941244291588316E-4"/>
    <s v="0-10"/>
    <n v="0.32778499586600401"/>
    <n v="13.14215227911612"/>
    <n v="6.1333980429966486"/>
    <n v="68.169575856832964"/>
    <n v="1106.275488069414"/>
  </r>
  <r>
    <n v="1488"/>
    <n v="1853"/>
    <m/>
    <n v="1923"/>
    <n v="1106"/>
    <s v="CTL Logistics sp. z o.o. GK, Katowice"/>
    <m/>
    <m/>
    <m/>
    <n v="2007"/>
    <m/>
    <n v="141051844"/>
    <n v="289679"/>
    <n v="5252401994"/>
    <s v="sp. z o.o."/>
    <s v="4920"/>
    <s v="Transport kolejowy pasażerski międzymiastowy"/>
    <m/>
    <s v="transport"/>
    <m/>
    <n v="500"/>
    <s v="S"/>
    <x v="2"/>
    <n v="396717"/>
    <n v="-15805"/>
    <n v="-35079"/>
    <n v="-39016"/>
    <n v="89716"/>
    <n v="101292"/>
    <n v="927"/>
    <n v="108768"/>
    <n v="762585"/>
    <n v="637716"/>
    <n v="124869"/>
    <n v="161890"/>
    <n v="600695"/>
    <m/>
    <m/>
    <s v="H"/>
    <s v="Transportation and Storage"/>
    <s v="49"/>
    <s v="LAND TRANSPORT AND TRANSPORT VIA PIPELINES"/>
    <s v="Low"/>
    <n v="0.25532558473672667"/>
    <n v="-10.14764869621151"/>
    <n v="-9.8347184516922648E-2"/>
    <n v="-5.1162821193703002E-2"/>
    <n v="-0.2410031502872321"/>
    <x v="0"/>
    <n v="1"/>
    <n v="0.2122910888622252"/>
    <n v="117.3333333333333"/>
    <n v="427.95792880258898"/>
    <n v="687.93527508090619"/>
    <x v="4"/>
    <s v="Exp&lt;25"/>
    <s v="Exp&lt;50"/>
    <s v="Increased Export Intensity"/>
    <n v="1"/>
    <n v="7.3207835863996068E-2"/>
    <n v="5.7627397872828654"/>
    <n v="5.6028095484000673E-2"/>
    <n v="-23.360333487476179"/>
    <n v="-0.26605540368511171"/>
    <n v="1.4105581860264671"/>
    <s v="Yes"/>
    <s v="No"/>
    <s v="No"/>
    <x v="3"/>
    <s v="Declining"/>
    <n v="-33.152664859981932"/>
    <n v="-0.40275874651042187"/>
    <n v="-9.5786421079940389"/>
    <s v="Yes"/>
    <s v="0.Reducing"/>
    <s v="Reducing"/>
    <n v="268.1371298127396"/>
    <n v="1.1798877772961821E-2"/>
    <n v="2.4878728604334759E-2"/>
    <n v="7.6557946577416932E-3"/>
    <n v="0.21011455659087741"/>
    <s v="10-25"/>
    <n v="0.30772451355925728"/>
    <n v="13.141928721649149"/>
    <n v="7.0094089327086371"/>
    <n v="54.494410776874432"/>
    <n v="460.59530261969292"/>
  </r>
  <r>
    <n v="1488"/>
    <n v="1853"/>
    <m/>
    <n v="1923"/>
    <n v="1106"/>
    <s v="CTL Logistics sp. z o.o. GK, Katowice"/>
    <m/>
    <m/>
    <m/>
    <n v="2007"/>
    <m/>
    <n v="141051844"/>
    <n v="289679"/>
    <n v="5252401994"/>
    <s v="sp. z o.o."/>
    <s v="4920"/>
    <s v="Transport kolejowy pasażerski międzymiastowy"/>
    <m/>
    <s v="transport"/>
    <m/>
    <n v="500"/>
    <s v="S"/>
    <x v="3"/>
    <n v="426327"/>
    <n v="-4353"/>
    <n v="-36332"/>
    <n v="-28754"/>
    <n v="86323"/>
    <n v="125900"/>
    <n v="843"/>
    <n v="121880"/>
    <n v="595335"/>
    <n v="498823"/>
    <n v="96512"/>
    <n v="54856"/>
    <n v="540479"/>
    <m/>
    <m/>
    <s v="H"/>
    <s v="Transportation and Storage"/>
    <s v="49"/>
    <s v="LAND TRANSPORT AND TRANSPORT VIA PIPELINES"/>
    <s v="Low"/>
    <n v="0.29531322201033477"/>
    <n v="7.4637588003539026"/>
    <n v="-6.7445880744123637E-2"/>
    <n v="-4.8298856946089173E-2"/>
    <n v="-0.52417237859122068"/>
    <x v="0"/>
    <n v="1"/>
    <n v="9.2143079106721426E-2"/>
    <n v="144.57888493475679"/>
    <n v="505.72597864768682"/>
    <n v="591.72360616844605"/>
    <x v="4"/>
    <s v="Exp&lt;25"/>
    <s v="Exp&lt;50"/>
    <s v="Increased Export Intensity"/>
    <n v="1"/>
    <n v="7.3207835863996068E-2"/>
    <n v="5.7627397872828654"/>
    <n v="5.6028095484000673E-2"/>
    <n v="-23.360333487476179"/>
    <n v="-0.26605540368511171"/>
    <n v="1.4105581860264671"/>
    <s v="Yes"/>
    <s v="No"/>
    <s v="No"/>
    <x v="3"/>
    <s v="Declining"/>
    <n v="-33.152664859981932"/>
    <n v="-0.40275874651042187"/>
    <n v="-9.5786421079940389"/>
    <s v="Yes"/>
    <s v="0.Reducing"/>
    <s v="Reducing"/>
    <n v="268.1371298127396"/>
    <n v="1.1798877772961821E-2"/>
    <n v="2.4878728604334759E-2"/>
    <n v="7.6557946577416932E-3"/>
    <n v="0.21011455659087741"/>
    <s v="10-25"/>
    <n v="0.30772451355925728"/>
    <n v="13.141928721649149"/>
    <n v="7.0094089327086371"/>
    <n v="54.494410776874432"/>
    <n v="460.59530261969292"/>
  </r>
  <r>
    <n v="1488"/>
    <n v="1853"/>
    <m/>
    <n v="1923"/>
    <n v="1106"/>
    <s v="CTL Logistics sp. z o.o. GK, Katowice"/>
    <m/>
    <m/>
    <m/>
    <n v="2007"/>
    <m/>
    <n v="141051844"/>
    <n v="289679"/>
    <n v="5252401994"/>
    <s v="sp. z o.o."/>
    <s v="4920"/>
    <s v="Transport kolejowy pasażerski międzymiastowy"/>
    <m/>
    <s v="transport"/>
    <m/>
    <n v="500"/>
    <s v="S"/>
    <x v="1"/>
    <n v="441521"/>
    <n v="-12123"/>
    <n v="-39877.634819999999"/>
    <n v="-49919"/>
    <n v="90361"/>
    <n v="103189"/>
    <n v="1015"/>
    <n v="51507.65698"/>
    <n v="758378.76980000001"/>
    <n v="691932.48164000001"/>
    <n v="66446.288159999996"/>
    <n v="191346"/>
    <n v="567032.76980000001"/>
    <m/>
    <m/>
    <s v="H"/>
    <s v="Transportation and Storage"/>
    <s v="49"/>
    <s v="LAND TRANSPORT AND TRANSPORT VIA PIPELINES"/>
    <s v="Low"/>
    <n v="0.23371255274381059"/>
    <n v="-13.40671021948344"/>
    <n v="-0.11306143988621151"/>
    <n v="-6.5823308863412228E-2"/>
    <n v="-0.26088342583592028"/>
    <x v="0"/>
    <n v="1"/>
    <n v="0.25230927818623122"/>
    <n v="50.746460078817726"/>
    <n v="434.99605911330048"/>
    <n v="681.70687846305418"/>
    <x v="1"/>
    <s v="Exp&lt;25"/>
    <s v="Exp&lt;50"/>
    <s v="Increased Export Intensity"/>
    <n v="1"/>
    <n v="7.3207835863996068E-2"/>
    <n v="5.7627397872828654"/>
    <n v="5.6028095484000673E-2"/>
    <n v="-23.360333487476179"/>
    <n v="-0.26605540368511171"/>
    <n v="1.4105581860264671"/>
    <s v="Yes"/>
    <s v="No"/>
    <s v="No"/>
    <x v="3"/>
    <s v="Declining"/>
    <n v="-33.152664859981932"/>
    <n v="-0.40275874651042187"/>
    <n v="-9.5786421079940389"/>
    <s v="Yes"/>
    <s v="0.Reducing"/>
    <s v="Reducing"/>
    <n v="268.1371298127396"/>
    <n v="1.1798877772961821E-2"/>
    <n v="2.4878728604334759E-2"/>
    <n v="7.6557946577416932E-3"/>
    <n v="0.21011455659087741"/>
    <s v="10-25"/>
    <n v="0.30772451355925728"/>
    <n v="13.141928721649149"/>
    <n v="7.0094089327086371"/>
    <n v="54.494410776874432"/>
    <n v="460.59530261969292"/>
  </r>
  <r>
    <n v="1488"/>
    <n v="1853"/>
    <m/>
    <n v="1923"/>
    <n v="1106"/>
    <s v="CTL Logistics sp. z o.o. GK, Katowice"/>
    <m/>
    <m/>
    <m/>
    <n v="2007"/>
    <m/>
    <n v="141051844"/>
    <n v="289679"/>
    <n v="5252401994"/>
    <s v="sp. z o.o."/>
    <s v="4920"/>
    <s v="Transport kolejowy pasażerski międzymiastowy"/>
    <m/>
    <s v="transport"/>
    <m/>
    <n v="500"/>
    <s v="S"/>
    <x v="0"/>
    <n v="509879"/>
    <n v="29239"/>
    <n v="14321"/>
    <n v="6016"/>
    <n v="98791"/>
    <n v="107133"/>
    <n v="1107"/>
    <n v="60325.312729999998"/>
    <n v="785810"/>
    <n v="644757"/>
    <n v="141053"/>
    <n v="241813"/>
    <n v="552725"/>
    <m/>
    <m/>
    <s v="H"/>
    <s v="Transportation and Storage"/>
    <s v="49"/>
    <s v="LAND TRANSPORT AND TRANSPORT VIA PIPELINES"/>
    <s v="Low"/>
    <n v="0.21011455659087741"/>
    <m/>
    <n v="1.1798877772961821E-2"/>
    <n v="7.6557946577416932E-3"/>
    <n v="2.4878728604334759E-2"/>
    <x v="0"/>
    <n v="1"/>
    <n v="0.30772451355925728"/>
    <n v="54.494410776874432"/>
    <n v="460.59530261969292"/>
    <n v="582.43631436314365"/>
    <x v="1"/>
    <s v="Exp&lt;25"/>
    <s v="Exp&lt;50"/>
    <s v="Increased Export Intensity"/>
    <n v="1"/>
    <n v="7.3207835863996068E-2"/>
    <n v="5.7627397872828654"/>
    <n v="5.6028095484000673E-2"/>
    <n v="-23.360333487476179"/>
    <n v="-0.26605540368511171"/>
    <n v="1.4105581860264671"/>
    <s v="Yes"/>
    <s v="No"/>
    <s v="No"/>
    <x v="3"/>
    <s v="Declining"/>
    <n v="-33.152664859981932"/>
    <n v="-0.40275874651042187"/>
    <n v="-9.5786421079940389"/>
    <s v="Yes"/>
    <s v="0.Reducing"/>
    <s v="Reducing"/>
    <n v="268.1371298127396"/>
    <n v="1.1798877772961821E-2"/>
    <n v="2.4878728604334759E-2"/>
    <n v="7.6557946577416932E-3"/>
    <n v="0.21011455659087741"/>
    <s v="10-25"/>
    <n v="0.30772451355925728"/>
    <n v="13.141928721649149"/>
    <n v="7.0094089327086371"/>
    <n v="54.494410776874432"/>
    <n v="460.59530261969292"/>
  </r>
  <r>
    <n v="1488"/>
    <n v="1853"/>
    <m/>
    <n v="1923"/>
    <n v="1106"/>
    <s v="CTL Logistics sp. z o.o. GK, Katowice"/>
    <m/>
    <m/>
    <m/>
    <n v="2007"/>
    <m/>
    <n v="141051844"/>
    <n v="289679"/>
    <n v="5252401994"/>
    <s v="sp. z o.o."/>
    <s v="4920"/>
    <s v="Transport kolejowy pasażerski międzymiastowy"/>
    <m/>
    <s v="transport"/>
    <m/>
    <n v="500"/>
    <s v="S"/>
    <x v="4"/>
    <n v="539262"/>
    <n v="41450"/>
    <n v="12799"/>
    <n v="21479"/>
    <n v="85219"/>
    <n v="152785"/>
    <n v="740"/>
    <n v="129293"/>
    <n v="577409"/>
    <n v="486572"/>
    <n v="90837"/>
    <n v="75489"/>
    <n v="501919"/>
    <m/>
    <m/>
    <s v="H"/>
    <s v="Transportation and Storage"/>
    <s v="49"/>
    <s v="LAND TRANSPORT AND TRANSPORT VIA PIPELINES"/>
    <s v="Low"/>
    <n v="0.28332239245487351"/>
    <n v="26.490229331006489"/>
    <n v="3.9830360752287387E-2"/>
    <n v="3.7198935243475603E-2"/>
    <n v="0.28453152114877672"/>
    <x v="0"/>
    <n v="1"/>
    <n v="0.13073748417499551"/>
    <n v="174.7202702702703"/>
    <n v="728.73243243243246"/>
    <n v="657.52972972972975"/>
    <x v="4"/>
    <s v="Exp&lt;25"/>
    <s v="Exp&lt;50"/>
    <s v="Increased Export Intensity"/>
    <n v="1"/>
    <n v="7.3207835863996068E-2"/>
    <n v="5.7627397872828654"/>
    <n v="5.6028095484000673E-2"/>
    <n v="-23.360333487476179"/>
    <n v="-0.26605540368511171"/>
    <n v="1.4105581860264671"/>
    <s v="Yes"/>
    <s v="No"/>
    <s v="No"/>
    <x v="3"/>
    <s v="Declining"/>
    <n v="-33.152664859981932"/>
    <n v="-0.40275874651042187"/>
    <n v="-9.5786421079940389"/>
    <s v="Yes"/>
    <s v="0.Reducing"/>
    <s v="Reducing"/>
    <n v="268.1371298127396"/>
    <n v="1.1798877772961821E-2"/>
    <n v="2.4878728604334759E-2"/>
    <n v="7.6557946577416932E-3"/>
    <n v="0.21011455659087741"/>
    <s v="10-25"/>
    <n v="0.30772451355925728"/>
    <n v="13.141928721649149"/>
    <n v="7.0094089327086371"/>
    <n v="54.494410776874432"/>
    <n v="460.59530261969292"/>
  </r>
  <r>
    <n v="925"/>
    <m/>
    <n v="1089"/>
    <n v="1000"/>
    <n v="1107"/>
    <s v="Auto Partner Garcarek sp.k., Nowe Skalmierzyce."/>
    <m/>
    <m/>
    <m/>
    <n v="1998"/>
    <m/>
    <n v="250847524"/>
    <n v="939316"/>
    <n v="9680661603"/>
    <s v="sp.j."/>
    <s v="4511"/>
    <s v="Sprzedaż hurtowa i detaliczna samochodów osobowych i furgonetek"/>
    <s v="Handel detaliczny"/>
    <s v="motoryzacja"/>
    <m/>
    <n v="400"/>
    <s v="J"/>
    <x v="0"/>
    <n v="508781.07006"/>
    <n v="33620"/>
    <n v="33176"/>
    <n v="33176.04909"/>
    <n v="2814"/>
    <n v="4635"/>
    <n v="188"/>
    <n v="9483"/>
    <n v="147220"/>
    <n v="40614"/>
    <n v="106606"/>
    <n v="99674"/>
    <n v="47546.219409999998"/>
    <m/>
    <m/>
    <s v="G"/>
    <s v="Wholesale and Retail Trade; Repair of Motor Vehicles and Motorcycles"/>
    <s v="45"/>
    <s v="WHOLESALE AND RETAIL TRADE SERVICES OF MOTOR VEHICLES; REPAIR SERVICES OF MOTOR VEHICLES"/>
    <s v="Medium-high"/>
    <n v="9.1100087498408693E-3"/>
    <m/>
    <n v="6.5206925025900794E-2"/>
    <n v="0.22535015004754791"/>
    <n v="0.33284556744988658"/>
    <x v="1"/>
    <n v="0"/>
    <n v="0.67704116288547755"/>
    <n v="50.441489361702118"/>
    <n v="2706.282287553192"/>
    <n v="216.031914893617"/>
    <x v="0"/>
    <s v="Exp&lt;25"/>
    <s v="Exp&lt;50"/>
    <s v="Decreased Export Intensity"/>
    <n v="0"/>
    <n v="-1.146117938524469E-3"/>
    <n v="67.502621284533731"/>
    <n v="0.5158288146144816"/>
    <n v="21.378711075749099"/>
    <n v="0.19374531544536741"/>
    <n v="13.76414362269454"/>
    <s v="No"/>
    <s v="No"/>
    <s v="No"/>
    <x v="0"/>
    <s v="Growing"/>
    <n v="27.12765957446808"/>
    <n v="0.24002158910156179"/>
    <n v="6.1842277585086869"/>
    <s v="No"/>
    <s v="2.Hiring"/>
    <s v="Hiring"/>
    <n v="859.49858671459106"/>
    <n v="6.5206925025900794E-2"/>
    <n v="0.33284556744988658"/>
    <n v="0.22535015004754791"/>
    <n v="9.1100087498408693E-3"/>
    <s v="0-10"/>
    <n v="0.67704116288547755"/>
    <n v="13.139773085245171"/>
    <n v="5.2364419628299492"/>
    <n v="50.441489361702118"/>
    <n v="2706.282287553192"/>
  </r>
  <r>
    <n v="925"/>
    <m/>
    <n v="1089"/>
    <n v="1000"/>
    <n v="1107"/>
    <s v="Auto Partner Garcarek sp.k., Nowe Skalmierzyce."/>
    <m/>
    <m/>
    <m/>
    <n v="1998"/>
    <m/>
    <n v="250847524"/>
    <n v="939316"/>
    <n v="9680661603"/>
    <s v="sp.j."/>
    <s v="4511"/>
    <s v="Sprzedaż hurtowa i detaliczna samochodów osobowych i furgonetek"/>
    <s v="Handel detaliczny"/>
    <s v="motoryzacja"/>
    <m/>
    <n v="400"/>
    <s v="J"/>
    <x v="1"/>
    <n v="549454.05737000005"/>
    <n v="45540"/>
    <n v="45173"/>
    <n v="45173"/>
    <n v="2698"/>
    <n v="5465"/>
    <n v="192"/>
    <n v="9366"/>
    <n v="164973"/>
    <n v="39226"/>
    <n v="125747"/>
    <n v="116226"/>
    <n v="48747.009310000001"/>
    <m/>
    <m/>
    <s v="G"/>
    <s v="Wholesale and Retail Trade; Repair of Motor Vehicles and Motorcycles"/>
    <s v="45"/>
    <s v="WHOLESALE AND RETAIL TRADE SERVICES OF MOTOR VEHICLES; REPAIR SERVICES OF MOTOR VEHICLES"/>
    <s v="Medium-high"/>
    <n v="9.9462364991144154E-3"/>
    <n v="7.9942021634577642"/>
    <n v="8.2214335109697251E-2"/>
    <n v="0.27382056457723392"/>
    <n v="0.3886651867912515"/>
    <x v="1"/>
    <n v="0"/>
    <n v="0.70451528431925226"/>
    <n v="48.78125"/>
    <n v="2861.7398821354168"/>
    <n v="204.30208333333329"/>
    <x v="0"/>
    <s v="Exp&lt;25"/>
    <s v="Exp&lt;50"/>
    <s v="Decreased Export Intensity"/>
    <n v="0"/>
    <n v="-1.146117938524469E-3"/>
    <n v="67.502621284533731"/>
    <n v="0.5158288146144816"/>
    <n v="21.378711075749099"/>
    <n v="0.19374531544536741"/>
    <n v="13.76414362269454"/>
    <s v="No"/>
    <s v="No"/>
    <s v="No"/>
    <x v="0"/>
    <s v="Growing"/>
    <n v="27.12765957446808"/>
    <n v="0.24002158910156179"/>
    <n v="6.1842277585086869"/>
    <s v="No"/>
    <s v="2.Hiring"/>
    <s v="Hiring"/>
    <n v="859.49858671459106"/>
    <n v="6.5206925025900794E-2"/>
    <n v="0.33284556744988658"/>
    <n v="0.22535015004754791"/>
    <n v="9.1100087498408693E-3"/>
    <s v="0-10"/>
    <n v="0.67704116288547755"/>
    <n v="13.139773085245171"/>
    <n v="5.2364419628299492"/>
    <n v="50.441489361702118"/>
    <n v="2706.282287553192"/>
  </r>
  <r>
    <n v="925"/>
    <m/>
    <n v="1089"/>
    <n v="1000"/>
    <n v="1107"/>
    <s v="Auto Partner Garcarek sp.k., Nowe Skalmierzyce."/>
    <m/>
    <m/>
    <m/>
    <n v="1998"/>
    <m/>
    <n v="250847524"/>
    <n v="939316"/>
    <n v="9680661603"/>
    <s v="sp.j."/>
    <s v="4511"/>
    <s v="Sprzedaż hurtowa i detaliczna samochodów osobowych i furgonetek"/>
    <s v="Handel detaliczny"/>
    <s v="motoryzacja"/>
    <m/>
    <n v="400"/>
    <s v="J"/>
    <x v="2"/>
    <n v="584709.36453000002"/>
    <n v="58303.181629999999"/>
    <n v="57791.992169999998"/>
    <n v="57791.992169999998"/>
    <n v="2792.8967600000001"/>
    <n v="4581.8999999999996"/>
    <n v="194"/>
    <n v="9760.3821900000003"/>
    <n v="155864.84025000001"/>
    <n v="42353.116909999997"/>
    <n v="113511.72334"/>
    <n v="1882.00469"/>
    <n v="153982.83556000001"/>
    <m/>
    <m/>
    <s v="G"/>
    <s v="Wholesale and Retail Trade; Repair of Motor Vehicles and Motorcycles"/>
    <s v="45"/>
    <s v="WHOLESALE AND RETAIL TRADE SERVICES OF MOTOR VEHICLES; REPAIR SERVICES OF MOTOR VEHICLES"/>
    <s v="Medium-high"/>
    <n v="7.8362008169358018E-3"/>
    <n v="6.4164249380106453"/>
    <n v="9.88388346002535E-2"/>
    <n v="0.3707827376418204"/>
    <n v="30.707677019657169"/>
    <x v="1"/>
    <n v="0"/>
    <n v="1.207459416107797E-2"/>
    <n v="50.311248402061857"/>
    <n v="3013.9657965463921"/>
    <n v="218.31503561855669"/>
    <x v="0"/>
    <s v="Exp&lt;25"/>
    <s v="Exp&lt;50"/>
    <s v="Decreased Export Intensity"/>
    <n v="0"/>
    <n v="-1.146117938524469E-3"/>
    <n v="67.502621284533731"/>
    <n v="0.5158288146144816"/>
    <n v="21.378711075749099"/>
    <n v="0.19374531544536741"/>
    <n v="13.76414362269454"/>
    <s v="No"/>
    <s v="No"/>
    <s v="No"/>
    <x v="0"/>
    <s v="Growing"/>
    <n v="27.12765957446808"/>
    <n v="0.24002158910156179"/>
    <n v="6.1842277585086869"/>
    <s v="No"/>
    <s v="2.Hiring"/>
    <s v="Hiring"/>
    <n v="859.49858671459106"/>
    <n v="6.5206925025900794E-2"/>
    <n v="0.33284556744988658"/>
    <n v="0.22535015004754791"/>
    <n v="9.1100087498408693E-3"/>
    <s v="0-10"/>
    <n v="0.67704116288547755"/>
    <n v="13.139773085245171"/>
    <n v="5.2364419628299492"/>
    <n v="50.441489361702118"/>
    <n v="2706.282287553192"/>
  </r>
  <r>
    <n v="925"/>
    <m/>
    <n v="1089"/>
    <n v="1000"/>
    <n v="1107"/>
    <s v="Auto Partner Garcarek sp.k., Nowe Skalmierzyce."/>
    <m/>
    <m/>
    <m/>
    <n v="1998"/>
    <m/>
    <n v="250847524"/>
    <n v="939316"/>
    <n v="9680661603"/>
    <s v="sp.j."/>
    <s v="4511"/>
    <s v="Sprzedaż hurtowa i detaliczna samochodów osobowych i furgonetek"/>
    <s v="Handel detaliczny"/>
    <s v="motoryzacja"/>
    <m/>
    <n v="400"/>
    <s v="J"/>
    <x v="3"/>
    <n v="757441.78041999997"/>
    <n v="66557.582779999997"/>
    <n v="65748.981740000003"/>
    <n v="51856.788970000001"/>
    <n v="3298.3864899999999"/>
    <n v="5326.7"/>
    <n v="212"/>
    <n v="11718.977070000001"/>
    <n v="216808.15236000001"/>
    <n v="57410.748780000002"/>
    <n v="159397.40358000001"/>
    <n v="53753.225700000003"/>
    <n v="163054.92666"/>
    <m/>
    <m/>
    <s v="G"/>
    <s v="Wholesale and Retail Trade; Repair of Motor Vehicles and Motorcycles"/>
    <s v="45"/>
    <s v="WHOLESALE AND RETAIL TRADE SERVICES OF MOTOR VEHICLES; REPAIR SERVICES OF MOTOR VEHICLES"/>
    <s v="Medium-high"/>
    <n v="7.0324876943629322E-3"/>
    <n v="29.541585335963521"/>
    <n v="6.8463069123603823E-2"/>
    <n v="0.2391828370175591"/>
    <n v="0.96471957347110426"/>
    <x v="1"/>
    <n v="0"/>
    <n v="0.24792990999132369"/>
    <n v="55.278193726415097"/>
    <n v="3572.8385868867922"/>
    <n v="270.8054187735849"/>
    <x v="0"/>
    <s v="Exp&lt;25"/>
    <s v="Exp&lt;50"/>
    <s v="Decreased Export Intensity"/>
    <n v="0"/>
    <n v="-1.146117938524469E-3"/>
    <n v="67.502621284533731"/>
    <n v="0.5158288146144816"/>
    <n v="21.378711075749099"/>
    <n v="0.19374531544536741"/>
    <n v="13.76414362269454"/>
    <s v="No"/>
    <s v="No"/>
    <s v="No"/>
    <x v="0"/>
    <s v="Growing"/>
    <n v="27.12765957446808"/>
    <n v="0.24002158910156179"/>
    <n v="6.1842277585086869"/>
    <s v="No"/>
    <s v="2.Hiring"/>
    <s v="Hiring"/>
    <n v="859.49858671459106"/>
    <n v="6.5206925025900794E-2"/>
    <n v="0.33284556744988658"/>
    <n v="0.22535015004754791"/>
    <n v="9.1100087498408693E-3"/>
    <s v="0-10"/>
    <n v="0.67704116288547755"/>
    <n v="13.139773085245171"/>
    <n v="5.2364419628299492"/>
    <n v="50.441489361702118"/>
    <n v="2706.282287553192"/>
  </r>
  <r>
    <n v="925"/>
    <m/>
    <n v="1089"/>
    <n v="1000"/>
    <n v="1107"/>
    <s v="Auto Partner Garcarek sp.k., Nowe Skalmierzyce."/>
    <m/>
    <m/>
    <m/>
    <n v="1998"/>
    <m/>
    <n v="250847524"/>
    <n v="939316"/>
    <n v="9680661603"/>
    <s v="sp.j."/>
    <s v="4511"/>
    <s v="Sprzedaż hurtowa i detaliczna samochodów osobowych i furgonetek"/>
    <s v="Handel detaliczny"/>
    <s v="motoryzacja"/>
    <m/>
    <n v="400"/>
    <s v="J"/>
    <x v="4"/>
    <n v="852221.62895000004"/>
    <n v="77399.236999999994"/>
    <n v="76246.606379999997"/>
    <n v="60233.521159999997"/>
    <n v="4987.41561"/>
    <n v="6787"/>
    <n v="239"/>
    <n v="14592.293369999999"/>
    <n v="260192.05280999999"/>
    <n v="62119.944069999998"/>
    <n v="198072.10874"/>
    <n v="115180.33560000001"/>
    <n v="145011.71721"/>
    <m/>
    <m/>
    <s v="G"/>
    <s v="Wholesale and Retail Trade; Repair of Motor Vehicles and Motorcycles"/>
    <s v="45"/>
    <s v="WHOLESALE AND RETAIL TRADE SERVICES OF MOTOR VEHICLES; REPAIR SERVICES OF MOTOR VEHICLES"/>
    <s v="Medium-high"/>
    <n v="7.9638908113164007E-3"/>
    <n v="12.51315295512809"/>
    <n v="7.0678235700509198E-2"/>
    <n v="0.2314963908754904"/>
    <n v="0.52294969315925488"/>
    <x v="1"/>
    <n v="0"/>
    <n v="0.44267430290850618"/>
    <n v="61.055620794979077"/>
    <n v="3565.780874267783"/>
    <n v="259.9160839748954"/>
    <x v="0"/>
    <s v="Exp&lt;25"/>
    <s v="Exp&lt;50"/>
    <s v="Decreased Export Intensity"/>
    <n v="0"/>
    <n v="-1.146117938524469E-3"/>
    <n v="67.502621284533731"/>
    <n v="0.5158288146144816"/>
    <n v="21.378711075749099"/>
    <n v="0.19374531544536741"/>
    <n v="13.76414362269454"/>
    <s v="No"/>
    <s v="No"/>
    <s v="No"/>
    <x v="0"/>
    <s v="Growing"/>
    <n v="27.12765957446808"/>
    <n v="0.24002158910156179"/>
    <n v="6.1842277585086869"/>
    <s v="No"/>
    <s v="2.Hiring"/>
    <s v="Hiring"/>
    <n v="859.49858671459106"/>
    <n v="6.5206925025900794E-2"/>
    <n v="0.33284556744988658"/>
    <n v="0.22535015004754791"/>
    <n v="9.1100087498408693E-3"/>
    <s v="0-10"/>
    <n v="0.67704116288547755"/>
    <n v="13.139773085245171"/>
    <n v="5.2364419628299492"/>
    <n v="50.441489361702118"/>
    <n v="2706.282287553192"/>
  </r>
  <r>
    <n v="692"/>
    <n v="1584"/>
    <n v="1070"/>
    <n v="807"/>
    <n v="1108"/>
    <s v="Archicom SA GK, Wrocław"/>
    <s v="SG)"/>
    <n v="1986"/>
    <m/>
    <m/>
    <m/>
    <s v="020371028"/>
    <n v="555355"/>
    <n v="8982100870"/>
    <s v="SA"/>
    <s v="7010"/>
    <s v="Działalność firm centralnych (head offices) i holdingów, z wyłączeniem holdingów finansowych"/>
    <s v="Budownictwo "/>
    <s v="budownictwo"/>
    <m/>
    <n v="400"/>
    <s v="S"/>
    <x v="3"/>
    <n v="499678"/>
    <n v="115377"/>
    <n v="119861"/>
    <n v="95242"/>
    <n v="3028"/>
    <n v="0"/>
    <n v="194"/>
    <n v="34567"/>
    <n v="1326943"/>
    <n v="96702"/>
    <n v="1230241"/>
    <n v="731697"/>
    <n v="595246"/>
    <m/>
    <m/>
    <s v="M"/>
    <s v="Professional, Scientific and Technical Activities"/>
    <s v="70"/>
    <s v="ACTIVITIES OF HEAD OFFICES; MANAGEMENT CONSULTANCY ACTIVITIES"/>
    <s v="High"/>
    <n v="0"/>
    <n v="-16.204994046720671"/>
    <n v="0.1906067507474814"/>
    <n v="7.1775502037389693E-2"/>
    <n v="0.13016590200588499"/>
    <x v="1"/>
    <n v="0"/>
    <n v="0.55141554686222394"/>
    <n v="178.180412371134"/>
    <n v="2575.6597938144332"/>
    <n v="498.46391752577318"/>
    <x v="0"/>
    <s v="Exp&lt;25"/>
    <s v="Exp&lt;50"/>
    <s v="Decreased Export Intensity"/>
    <n v="0"/>
    <n v="0"/>
    <n v="116.6651252393312"/>
    <n v="0.77318277392816448"/>
    <n v="57.003713941544341"/>
    <n v="0.45109927475905209"/>
    <n v="21.32414880848523"/>
    <s v="No"/>
    <s v="No"/>
    <s v="No"/>
    <x v="1"/>
    <s v="Growing"/>
    <n v="9.4861660079051369"/>
    <n v="9.0628017459818189E-2"/>
    <n v="2.2915623775394018"/>
    <s v="No"/>
    <s v="2.Hiring"/>
    <s v="Hiring"/>
    <n v="1966.316020033961"/>
    <n v="0.19250787603775779"/>
    <n v="0.18001987339908729"/>
    <n v="7.0817254132092305E-2"/>
    <n v="0"/>
    <s v="0-10"/>
    <n v="0.39338575677751447"/>
    <n v="13.13860476906089"/>
    <n v="5.5333894887275203"/>
    <n v="134.8616600790514"/>
    <n v="2008.644268774704"/>
  </r>
  <r>
    <n v="692"/>
    <n v="1584"/>
    <n v="1070"/>
    <n v="807"/>
    <n v="1108"/>
    <s v="Archicom SA GK, Wrocław"/>
    <s v="SG)"/>
    <n v="1986"/>
    <m/>
    <m/>
    <m/>
    <s v="020371028"/>
    <n v="555355"/>
    <n v="8982100870"/>
    <s v="SA"/>
    <s v="7010"/>
    <s v="Działalność firm centralnych (head offices) i holdingów, z wyłączeniem holdingów finansowych"/>
    <s v="Budownictwo "/>
    <s v="budownictwo"/>
    <m/>
    <n v="400"/>
    <s v="S"/>
    <x v="0"/>
    <n v="508187"/>
    <n v="117610"/>
    <n v="112672"/>
    <n v="97830"/>
    <n v="2781"/>
    <n v="0"/>
    <n v="253"/>
    <n v="34120"/>
    <n v="1381443"/>
    <n v="278986"/>
    <n v="1102457"/>
    <n v="543440"/>
    <n v="838003"/>
    <m/>
    <m/>
    <s v="M"/>
    <s v="Professional, Scientific and Technical Activities"/>
    <s v="70"/>
    <s v="ACTIVITIES OF HEAD OFFICES; MANAGEMENT CONSULTANCY ACTIVITIES"/>
    <s v="High"/>
    <n v="0"/>
    <m/>
    <n v="0.19250787603775779"/>
    <n v="7.0817254132092305E-2"/>
    <n v="0.18001987339908729"/>
    <x v="1"/>
    <n v="0"/>
    <n v="0.39338575677751447"/>
    <n v="134.8616600790514"/>
    <n v="2008.644268774704"/>
    <n v="1102.711462450593"/>
    <x v="0"/>
    <s v="Exp&lt;25"/>
    <s v="Exp&lt;50"/>
    <s v="Decreased Export Intensity"/>
    <n v="0"/>
    <n v="0"/>
    <n v="116.6651252393312"/>
    <n v="0.77318277392816448"/>
    <n v="57.003713941544341"/>
    <n v="0.45109927475905209"/>
    <n v="21.32414880848523"/>
    <s v="No"/>
    <s v="No"/>
    <s v="No"/>
    <x v="1"/>
    <s v="Growing"/>
    <n v="9.4861660079051369"/>
    <n v="9.0628017459818189E-2"/>
    <n v="2.2915623775394018"/>
    <s v="No"/>
    <s v="2.Hiring"/>
    <s v="Hiring"/>
    <n v="1966.316020033961"/>
    <n v="0.19250787603775779"/>
    <n v="0.18001987339908729"/>
    <n v="7.0817254132092305E-2"/>
    <n v="0"/>
    <s v="0-10"/>
    <n v="0.39338575677751447"/>
    <n v="13.13860476906089"/>
    <n v="5.5333894887275203"/>
    <n v="134.8616600790514"/>
    <n v="2008.644268774704"/>
  </r>
  <r>
    <n v="692"/>
    <n v="1584"/>
    <n v="1070"/>
    <n v="807"/>
    <n v="1108"/>
    <s v="Archicom SA GK, Wrocław"/>
    <s v="SG)"/>
    <n v="1986"/>
    <m/>
    <m/>
    <m/>
    <s v="020371028"/>
    <n v="555355"/>
    <n v="8982100870"/>
    <s v="SA"/>
    <s v="7010"/>
    <s v="Działalność firm centralnych (head offices) i holdingów, z wyłączeniem holdingów finansowych"/>
    <s v="Budownictwo "/>
    <s v="budownictwo"/>
    <m/>
    <n v="400"/>
    <s v="S"/>
    <x v="2"/>
    <n v="596310"/>
    <n v="147271"/>
    <n v="147785"/>
    <n v="112519"/>
    <n v="2704"/>
    <n v="0"/>
    <n v="212"/>
    <n v="36937"/>
    <n v="1352522"/>
    <n v="273672"/>
    <n v="1078850"/>
    <n v="631249"/>
    <n v="721273"/>
    <m/>
    <m/>
    <s v="M"/>
    <s v="Professional, Scientific and Technical Activities"/>
    <s v="70"/>
    <s v="ACTIVITIES OF HEAD OFFICES; MANAGEMENT CONSULTANCY ACTIVITIES"/>
    <s v="High"/>
    <n v="0"/>
    <n v="-10.983494231116589"/>
    <n v="0.1886921232244973"/>
    <n v="8.3191992440788398E-2"/>
    <n v="0.17824820316547041"/>
    <x v="1"/>
    <n v="0"/>
    <n v="0.466719949841851"/>
    <n v="174.23113207547169"/>
    <n v="2812.783018867925"/>
    <n v="1290.905660377359"/>
    <x v="0"/>
    <s v="Exp&lt;25"/>
    <s v="Exp&lt;50"/>
    <s v="Decreased Export Intensity"/>
    <n v="0"/>
    <n v="0"/>
    <n v="116.6651252393312"/>
    <n v="0.77318277392816448"/>
    <n v="57.003713941544341"/>
    <n v="0.45109927475905209"/>
    <n v="21.32414880848523"/>
    <s v="No"/>
    <s v="No"/>
    <s v="No"/>
    <x v="1"/>
    <s v="Growing"/>
    <n v="9.4861660079051369"/>
    <n v="9.0628017459818189E-2"/>
    <n v="2.2915623775394018"/>
    <s v="No"/>
    <s v="2.Hiring"/>
    <s v="Hiring"/>
    <n v="1966.316020033961"/>
    <n v="0.19250787603775779"/>
    <n v="0.18001987339908729"/>
    <n v="7.0817254132092305E-2"/>
    <n v="0"/>
    <s v="0-10"/>
    <n v="0.39338575677751447"/>
    <n v="13.13860476906089"/>
    <n v="5.5333894887275203"/>
    <n v="134.8616600790514"/>
    <n v="2008.644268774704"/>
  </r>
  <r>
    <n v="692"/>
    <n v="1584"/>
    <n v="1070"/>
    <n v="807"/>
    <n v="1108"/>
    <s v="Archicom SA GK, Wrocław"/>
    <s v="SG)"/>
    <n v="1986"/>
    <m/>
    <m/>
    <m/>
    <s v="020371028"/>
    <n v="555355"/>
    <n v="8982100870"/>
    <s v="SA"/>
    <s v="7010"/>
    <s v="Działalność firm centralnych (head offices) i holdingów, z wyłączeniem holdingów finansowych"/>
    <s v="Budownictwo "/>
    <s v="budownictwo"/>
    <m/>
    <n v="400"/>
    <s v="S"/>
    <x v="1"/>
    <n v="669887"/>
    <n v="190712"/>
    <n v="178242"/>
    <n v="135197"/>
    <n v="2219"/>
    <n v="0"/>
    <n v="278"/>
    <n v="42606"/>
    <n v="1450027"/>
    <n v="216986"/>
    <n v="1233041"/>
    <n v="543440"/>
    <n v="843941"/>
    <m/>
    <m/>
    <s v="M"/>
    <s v="Professional, Scientific and Technical Activities"/>
    <s v="70"/>
    <s v="ACTIVITIES OF HEAD OFFICES; MANAGEMENT CONSULTANCY ACTIVITIES"/>
    <s v="High"/>
    <n v="0"/>
    <n v="31.81899576337057"/>
    <n v="0.20182060556481909"/>
    <n v="9.3237574196894268E-2"/>
    <n v="0.2487799941115855"/>
    <x v="1"/>
    <n v="0"/>
    <n v="0.37477922824885329"/>
    <n v="153.25899280575541"/>
    <n v="2409.6654676258991"/>
    <n v="780.52517985611507"/>
    <x v="0"/>
    <s v="Exp&lt;25"/>
    <s v="Exp&lt;50"/>
    <s v="Decreased Export Intensity"/>
    <n v="0"/>
    <n v="0"/>
    <n v="116.6651252393312"/>
    <n v="0.77318277392816448"/>
    <n v="57.003713941544341"/>
    <n v="0.45109927475905209"/>
    <n v="21.32414880848523"/>
    <s v="No"/>
    <s v="No"/>
    <s v="No"/>
    <x v="1"/>
    <s v="Growing"/>
    <n v="9.4861660079051369"/>
    <n v="9.0628017459818189E-2"/>
    <n v="2.2915623775394018"/>
    <s v="No"/>
    <s v="2.Hiring"/>
    <s v="Hiring"/>
    <n v="1966.316020033961"/>
    <n v="0.19250787603775779"/>
    <n v="0.18001987339908729"/>
    <n v="7.0817254132092305E-2"/>
    <n v="0"/>
    <s v="0-10"/>
    <n v="0.39338575677751447"/>
    <n v="13.13860476906089"/>
    <n v="5.5333894887275203"/>
    <n v="134.8616600790514"/>
    <n v="2008.644268774704"/>
  </r>
  <r>
    <n v="692"/>
    <n v="1584"/>
    <n v="1070"/>
    <n v="807"/>
    <n v="1108"/>
    <s v="Archicom SA GK, Wrocław"/>
    <s v="SG)"/>
    <n v="1986"/>
    <m/>
    <m/>
    <m/>
    <s v="020371028"/>
    <n v="555355"/>
    <n v="8982100870"/>
    <s v="SA"/>
    <s v="7010"/>
    <s v="Działalność firm centralnych (head offices) i holdingów, z wyłączeniem holdingów finansowych"/>
    <s v="Budownictwo "/>
    <s v="budownictwo"/>
    <m/>
    <n v="400"/>
    <s v="S"/>
    <x v="4"/>
    <n v="1101064"/>
    <n v="296580"/>
    <n v="293677"/>
    <n v="245185"/>
    <n v="4252"/>
    <n v="0"/>
    <n v="277"/>
    <n v="41133"/>
    <n v="2433435"/>
    <n v="200968"/>
    <n v="2232467"/>
    <n v="1257549"/>
    <n v="1175886"/>
    <m/>
    <m/>
    <s v="M"/>
    <s v="Professional, Scientific and Technical Activities"/>
    <s v="70"/>
    <s v="ACTIVITIES OF HEAD OFFICES; MANAGEMENT CONSULTANCY ACTIVITIES"/>
    <s v="High"/>
    <n v="0"/>
    <n v="120.3547084322304"/>
    <n v="0.22268006219438649"/>
    <n v="0.1007567492043141"/>
    <n v="0.19497053395136091"/>
    <x v="1"/>
    <n v="0"/>
    <n v="0.51677936743738784"/>
    <n v="148.49458483754509"/>
    <n v="3974.9602888086638"/>
    <n v="725.51624548736459"/>
    <x v="0"/>
    <s v="Exp&lt;25"/>
    <s v="Exp&lt;50"/>
    <s v="Decreased Export Intensity"/>
    <n v="0"/>
    <n v="0"/>
    <n v="116.6651252393312"/>
    <n v="0.77318277392816448"/>
    <n v="57.003713941544341"/>
    <n v="0.45109927475905209"/>
    <n v="21.32414880848523"/>
    <s v="No"/>
    <s v="No"/>
    <s v="No"/>
    <x v="1"/>
    <s v="Growing"/>
    <n v="9.4861660079051369"/>
    <n v="9.0628017459818189E-2"/>
    <n v="2.2915623775394018"/>
    <s v="No"/>
    <s v="2.Hiring"/>
    <s v="Hiring"/>
    <n v="1966.316020033961"/>
    <n v="0.19250787603775779"/>
    <n v="0.18001987339908729"/>
    <n v="7.0817254132092305E-2"/>
    <n v="0"/>
    <s v="0-10"/>
    <n v="0.39338575677751447"/>
    <n v="13.13860476906089"/>
    <n v="5.5333894887275203"/>
    <n v="134.8616600790514"/>
    <n v="2008.644268774704"/>
  </r>
  <r>
    <n v="1180"/>
    <n v="1322"/>
    <n v="1186"/>
    <n v="998"/>
    <n v="1109"/>
    <s v="British American Tobacco Polska SA, Augustów "/>
    <m/>
    <m/>
    <m/>
    <n v="2001"/>
    <m/>
    <n v="790137307"/>
    <n v="24358"/>
    <n v="8460002329"/>
    <s v="SA"/>
    <s v="1200"/>
    <s v="Produkcja wyrobów tytoniowych"/>
    <m/>
    <s v="żywność"/>
    <m/>
    <n v="540"/>
    <s v="J"/>
    <x v="0"/>
    <n v="507711"/>
    <n v="32979"/>
    <n v="72998"/>
    <n v="67168"/>
    <n v="100454"/>
    <n v="503808"/>
    <n v="1385"/>
    <n v="141847"/>
    <n v="1837958"/>
    <n v="1726490"/>
    <n v="111468"/>
    <n v="1481330"/>
    <n v="356628"/>
    <m/>
    <m/>
    <s v="C"/>
    <s v="Manufacturing"/>
    <s v="12"/>
    <s v="MANUFACTURE OF TOBACCO PRODUCTS"/>
    <s v="Low"/>
    <n v="0.99231255576499233"/>
    <m/>
    <n v="0.13229573517217469"/>
    <n v="3.6544904725788079E-2"/>
    <n v="4.5343036325464277E-2"/>
    <x v="0"/>
    <n v="1"/>
    <n v="0.80596509822313678"/>
    <n v="102.41660649819499"/>
    <n v="366.5783393501805"/>
    <n v="1246.5631768953069"/>
    <x v="3"/>
    <s v="Exp&gt;25"/>
    <s v="Exp&gt;50"/>
    <s v="Decreased Export Intensity"/>
    <n v="0"/>
    <n v="-1.9887987724525051E-3"/>
    <n v="33.408376024943323"/>
    <n v="0.28824473431497738"/>
    <n v="-3.3272637500410571"/>
    <n v="-3.3838764854134951E-2"/>
    <n v="7.4721097335169739"/>
    <s v="No"/>
    <s v="No"/>
    <s v="No"/>
    <x v="3"/>
    <s v="Declining"/>
    <n v="1.588447653429603"/>
    <n v="1.5759638492950149E-2"/>
    <n v="0.39476812703342912"/>
    <s v="No"/>
    <s v="1.Sustaining"/>
    <s v="Hiring"/>
    <n v="114.8210920641763"/>
    <n v="0.13229573517217469"/>
    <n v="4.5343036325464277E-2"/>
    <n v="3.6544904725788079E-2"/>
    <n v="0.99231255576499233"/>
    <s v="75-100"/>
    <n v="0.80596509822313678"/>
    <n v="13.13766766703916"/>
    <n v="7.233455418621439"/>
    <n v="102.41660649819499"/>
    <n v="366.5783393501805"/>
  </r>
  <r>
    <n v="1180"/>
    <n v="1322"/>
    <n v="1186"/>
    <n v="998"/>
    <n v="1109"/>
    <s v="British American Tobacco Polska SA, Augustów "/>
    <m/>
    <m/>
    <m/>
    <n v="2001"/>
    <m/>
    <n v="790137307"/>
    <n v="24358"/>
    <n v="8460002329"/>
    <s v="SA"/>
    <s v="1200"/>
    <s v="Produkcja wyrobów tytoniowych"/>
    <m/>
    <s v="żywność"/>
    <m/>
    <n v="540"/>
    <s v="J"/>
    <x v="2"/>
    <n v="539484"/>
    <n v="55283"/>
    <n v="104436"/>
    <n v="93256"/>
    <n v="114204"/>
    <n v="535585"/>
    <n v="1411"/>
    <n v="137715"/>
    <n v="1709197"/>
    <n v="1599152"/>
    <n v="110045"/>
    <n v="1574649"/>
    <n v="134548"/>
    <m/>
    <m/>
    <s v="C"/>
    <s v="Manufacturing"/>
    <s v="12"/>
    <s v="MANUFACTURE OF TOBACCO PRODUCTS"/>
    <s v="Low"/>
    <n v="0.99277272356548107"/>
    <n v="-2.001089918256127"/>
    <n v="0.17286147503911151"/>
    <n v="5.4561293987761501E-2"/>
    <n v="5.9223357078307608E-2"/>
    <x v="0"/>
    <n v="1"/>
    <n v="0.92127999288554796"/>
    <n v="97.600992204110554"/>
    <n v="382.34160170092127"/>
    <n v="1133.3465627214739"/>
    <x v="3"/>
    <s v="Exp&gt;25"/>
    <s v="Exp&gt;50"/>
    <s v="Decreased Export Intensity"/>
    <n v="0"/>
    <n v="-1.9887987724525051E-3"/>
    <n v="33.408376024943323"/>
    <n v="0.28824473431497738"/>
    <n v="-3.3272637500410571"/>
    <n v="-3.3838764854134951E-2"/>
    <n v="7.4721097335169739"/>
    <s v="No"/>
    <s v="No"/>
    <s v="No"/>
    <x v="3"/>
    <s v="Declining"/>
    <n v="1.588447653429603"/>
    <n v="1.5759638492950149E-2"/>
    <n v="0.39476812703342912"/>
    <s v="No"/>
    <s v="1.Sustaining"/>
    <s v="Hiring"/>
    <n v="114.8210920641763"/>
    <n v="0.13229573517217469"/>
    <n v="4.5343036325464277E-2"/>
    <n v="3.6544904725788079E-2"/>
    <n v="0.99231255576499233"/>
    <s v="75-100"/>
    <n v="0.80596509822313678"/>
    <n v="13.13766766703916"/>
    <n v="7.233455418621439"/>
    <n v="102.41660649819499"/>
    <n v="366.5783393501805"/>
  </r>
  <r>
    <n v="1180"/>
    <n v="1322"/>
    <n v="1186"/>
    <n v="998"/>
    <n v="1109"/>
    <s v="British American Tobacco Polska SA, Augustów "/>
    <m/>
    <m/>
    <m/>
    <n v="2001"/>
    <m/>
    <n v="790137307"/>
    <n v="24358"/>
    <n v="8460002329"/>
    <s v="SA"/>
    <s v="1200"/>
    <s v="Produkcja wyrobów tytoniowych"/>
    <m/>
    <s v="żywność"/>
    <m/>
    <n v="540"/>
    <s v="J"/>
    <x v="1"/>
    <n v="550500"/>
    <n v="47439"/>
    <n v="100756"/>
    <n v="90227"/>
    <n v="112252"/>
    <n v="545383"/>
    <n v="1385"/>
    <n v="141961"/>
    <n v="1750222"/>
    <n v="1644396"/>
    <n v="105826"/>
    <n v="1571557"/>
    <n v="178665"/>
    <m/>
    <m/>
    <s v="C"/>
    <s v="Manufacturing"/>
    <s v="12"/>
    <s v="MANUFACTURE OF TOBACCO PRODUCTS"/>
    <s v="Low"/>
    <n v="0.99070481380563125"/>
    <n v="8.4278260664039095"/>
    <n v="0.16390009082652129"/>
    <n v="5.1551746007077959E-2"/>
    <n v="5.7412489651982077E-2"/>
    <x v="0"/>
    <n v="1"/>
    <n v="0.89791866403233422"/>
    <n v="102.498916967509"/>
    <n v="397.47292418772571"/>
    <n v="1187.2895306859209"/>
    <x v="3"/>
    <s v="Exp&gt;25"/>
    <s v="Exp&gt;50"/>
    <s v="Decreased Export Intensity"/>
    <n v="0"/>
    <n v="-1.9887987724525051E-3"/>
    <n v="33.408376024943323"/>
    <n v="0.28824473431497738"/>
    <n v="-3.3272637500410571"/>
    <n v="-3.3838764854134951E-2"/>
    <n v="7.4721097335169739"/>
    <s v="No"/>
    <s v="No"/>
    <s v="No"/>
    <x v="3"/>
    <s v="Declining"/>
    <n v="1.588447653429603"/>
    <n v="1.5759638492950149E-2"/>
    <n v="0.39476812703342912"/>
    <s v="No"/>
    <s v="1.Sustaining"/>
    <s v="Hiring"/>
    <n v="114.8210920641763"/>
    <n v="0.13229573517217469"/>
    <n v="4.5343036325464277E-2"/>
    <n v="3.6544904725788079E-2"/>
    <n v="0.99231255576499233"/>
    <s v="75-100"/>
    <n v="0.80596509822313678"/>
    <n v="13.13766766703916"/>
    <n v="7.233455418621439"/>
    <n v="102.41660649819499"/>
    <n v="366.5783393501805"/>
  </r>
  <r>
    <n v="1180"/>
    <n v="1322"/>
    <n v="1186"/>
    <n v="998"/>
    <n v="1109"/>
    <s v="British American Tobacco Polska SA, Augustów "/>
    <m/>
    <m/>
    <m/>
    <n v="2001"/>
    <m/>
    <n v="790137307"/>
    <n v="24358"/>
    <n v="8460002329"/>
    <s v="SA"/>
    <s v="1200"/>
    <s v="Produkcja wyrobów tytoniowych"/>
    <m/>
    <s v="żywność"/>
    <m/>
    <n v="540"/>
    <s v="J"/>
    <x v="3"/>
    <n v="594031"/>
    <n v="59206"/>
    <n v="109779"/>
    <n v="98376"/>
    <n v="115283"/>
    <n v="588845"/>
    <n v="1425"/>
    <n v="140684"/>
    <n v="1816232"/>
    <n v="1523408"/>
    <n v="292824"/>
    <n v="1673025"/>
    <n v="143207"/>
    <m/>
    <m/>
    <s v="C"/>
    <s v="Manufacturing"/>
    <s v="12"/>
    <s v="MANUFACTURE OF TOBACCO PRODUCTS"/>
    <s v="Low"/>
    <n v="0.9912698158850296"/>
    <n v="10.110957878268859"/>
    <n v="0.1656075187995239"/>
    <n v="5.4164886424201322E-2"/>
    <n v="5.8801273142959611E-2"/>
    <x v="0"/>
    <n v="1"/>
    <n v="0.92115159296829918"/>
    <n v="98.725614035087716"/>
    <n v="416.86385964912279"/>
    <n v="1069.0582456140351"/>
    <x v="3"/>
    <s v="Exp&gt;25"/>
    <s v="Exp&gt;50"/>
    <s v="Decreased Export Intensity"/>
    <n v="0"/>
    <n v="-1.9887987724525051E-3"/>
    <n v="33.408376024943323"/>
    <n v="0.28824473431497738"/>
    <n v="-3.3272637500410571"/>
    <n v="-3.3838764854134951E-2"/>
    <n v="7.4721097335169739"/>
    <s v="No"/>
    <s v="No"/>
    <s v="No"/>
    <x v="3"/>
    <s v="Declining"/>
    <n v="1.588447653429603"/>
    <n v="1.5759638492950149E-2"/>
    <n v="0.39476812703342912"/>
    <s v="No"/>
    <s v="1.Sustaining"/>
    <s v="Hiring"/>
    <n v="114.8210920641763"/>
    <n v="0.13229573517217469"/>
    <n v="4.5343036325464277E-2"/>
    <n v="3.6544904725788079E-2"/>
    <n v="0.99231255576499233"/>
    <s v="75-100"/>
    <n v="0.80596509822313678"/>
    <n v="13.13766766703916"/>
    <n v="7.233455418621439"/>
    <n v="102.41660649819499"/>
    <n v="366.5783393501805"/>
  </r>
  <r>
    <n v="1180"/>
    <n v="1322"/>
    <n v="1186"/>
    <n v="998"/>
    <n v="1109"/>
    <s v="British American Tobacco Polska SA, Augustów "/>
    <m/>
    <m/>
    <m/>
    <n v="2001"/>
    <m/>
    <n v="790137307"/>
    <n v="24358"/>
    <n v="8460002329"/>
    <s v="SA"/>
    <s v="1200"/>
    <s v="Produkcja wyrobów tytoniowych"/>
    <m/>
    <s v="żywność"/>
    <m/>
    <n v="540"/>
    <s v="J"/>
    <x v="4"/>
    <n v="677329"/>
    <n v="52337"/>
    <n v="128133"/>
    <n v="116172"/>
    <n v="107504"/>
    <n v="670775"/>
    <n v="1407"/>
    <n v="181718"/>
    <n v="1779055"/>
    <n v="1452415"/>
    <n v="326640"/>
    <n v="1597632"/>
    <n v="181423"/>
    <m/>
    <m/>
    <s v="C"/>
    <s v="Manufacturing"/>
    <s v="12"/>
    <s v="MANUFACTURE OF TOBACCO PRODUCTS"/>
    <s v="Low"/>
    <n v="0.99032375699253983"/>
    <n v="14.02250050923268"/>
    <n v="0.1715148768176174"/>
    <n v="6.5299836148966728E-2"/>
    <n v="7.2715118375195287E-2"/>
    <x v="0"/>
    <n v="1"/>
    <n v="0.89802282672542444"/>
    <n v="129.15280739161341"/>
    <n v="481.3994314143568"/>
    <n v="1032.2778962331199"/>
    <x v="3"/>
    <s v="Exp&gt;25"/>
    <s v="Exp&gt;50"/>
    <s v="Decreased Export Intensity"/>
    <n v="0"/>
    <n v="-1.9887987724525051E-3"/>
    <n v="33.408376024943323"/>
    <n v="0.28824473431497738"/>
    <n v="-3.3272637500410571"/>
    <n v="-3.3838764854134951E-2"/>
    <n v="7.4721097335169739"/>
    <s v="No"/>
    <s v="No"/>
    <s v="No"/>
    <x v="3"/>
    <s v="Declining"/>
    <n v="1.588447653429603"/>
    <n v="1.5759638492950149E-2"/>
    <n v="0.39476812703342912"/>
    <s v="No"/>
    <s v="1.Sustaining"/>
    <s v="Hiring"/>
    <n v="114.8210920641763"/>
    <n v="0.13229573517217469"/>
    <n v="4.5343036325464277E-2"/>
    <n v="3.6544904725788079E-2"/>
    <n v="0.99231255576499233"/>
    <s v="75-100"/>
    <n v="0.80596509822313678"/>
    <n v="13.13766766703916"/>
    <n v="7.233455418621439"/>
    <n v="102.41660649819499"/>
    <n v="366.5783393501805"/>
  </r>
  <r>
    <n v="1456"/>
    <n v="1455"/>
    <n v="1270"/>
    <n v="1265"/>
    <n v="1110"/>
    <s v="Natur Produkt Zdrovit sp. z o.o., Warszawa"/>
    <m/>
    <m/>
    <m/>
    <n v="1991"/>
    <m/>
    <s v="012092323"/>
    <n v="80429"/>
    <n v="1180009700"/>
    <s v="sp. z o.o."/>
    <s v="4646"/>
    <s v="Sprzedaż hurtowa wyrobów farmaceutycznych i medycznych"/>
    <m/>
    <s v="ochrona zdrowia i farmacja"/>
    <m/>
    <n v="450"/>
    <s v="J"/>
    <x v="0"/>
    <n v="399947.83327"/>
    <n v="42934.4329"/>
    <n v="58033.941039999998"/>
    <n v="49650.721039999997"/>
    <n v="1547.7644499999999"/>
    <n v="63480"/>
    <n v="264"/>
    <n v="21671.759709999998"/>
    <n v="174999.49050000001"/>
    <n v="15779.90274"/>
    <n v="159219.58775999999"/>
    <n v="107788.4105"/>
    <n v="67211.08"/>
    <m/>
    <m/>
    <s v="G"/>
    <s v="Wholesale and Retail Trade; Repair of Motor Vehicles and Motorcycles"/>
    <s v="46"/>
    <s v="WHOLESALE TRADE, EXCEPT OF MOTOR VEHICLES"/>
    <s v="Medium-high"/>
    <n v="0.15872069984973619"/>
    <m/>
    <n v="0.1241429929349846"/>
    <n v="0.28371923197113541"/>
    <n v="0.46063134997245359"/>
    <x v="1"/>
    <n v="0"/>
    <n v="0.61593556753812384"/>
    <n v="82.089998901515159"/>
    <n v="1514.9539139015151"/>
    <n v="59.772358863636363"/>
    <x v="1"/>
    <s v="Exp&lt;25"/>
    <s v="Exp&lt;50"/>
    <s v="Increased Export Intensity"/>
    <n v="1"/>
    <n v="0.2065899573815195"/>
    <n v="37.254520713808382"/>
    <n v="0.3166668316646355"/>
    <n v="-0.5402023812982728"/>
    <n v="-5.4166675044768908E-3"/>
    <n v="8.2384749136597648"/>
    <s v="No"/>
    <s v="Yes"/>
    <s v="No"/>
    <x v="3"/>
    <s v="Declining"/>
    <n v="-23.106060606060609"/>
    <n v="-0.26274312410452882"/>
    <n v="-6.3574939410188547"/>
    <s v="Yes"/>
    <s v="0.Reducing"/>
    <s v="Reducing"/>
    <n v="1189.215946492573"/>
    <n v="0.1241429929349846"/>
    <n v="0.46063134997245359"/>
    <n v="0.28371923197113541"/>
    <n v="0.15872069984973619"/>
    <s v="10-25"/>
    <n v="0.61593556753812384"/>
    <n v="12.89908940076011"/>
    <n v="5.575949103146316"/>
    <n v="82.089998901515159"/>
    <n v="1514.9539139015151"/>
  </r>
  <r>
    <n v="1456"/>
    <n v="1455"/>
    <n v="1270"/>
    <n v="1265"/>
    <n v="1110"/>
    <s v="Natur Produkt Zdrovit sp. z o.o., Warszawa"/>
    <m/>
    <m/>
    <m/>
    <n v="1991"/>
    <m/>
    <s v="012092323"/>
    <n v="80429"/>
    <n v="1180009700"/>
    <s v="sp. z o.o."/>
    <s v="4646"/>
    <s v="Sprzedaż hurtowa wyrobów farmaceutycznych i medycznych"/>
    <m/>
    <s v="ochrona zdrowia i farmacja"/>
    <m/>
    <n v="450"/>
    <s v="J"/>
    <x v="1"/>
    <n v="435803.08818999998"/>
    <n v="67261.631150000001"/>
    <n v="92456.222030000004"/>
    <n v="78741.052030000006"/>
    <n v="1656.5354199999999"/>
    <n v="151355"/>
    <n v="190"/>
    <n v="22678.63449"/>
    <n v="207384.47774"/>
    <n v="17588.59417"/>
    <n v="189795.88357000001"/>
    <n v="130529.39655999999"/>
    <n v="76855.081180000008"/>
    <m/>
    <m/>
    <s v="G"/>
    <s v="Wholesale and Retail Trade; Repair of Motor Vehicles and Motorcycles"/>
    <s v="46"/>
    <s v="WHOLESALE TRADE, EXCEPT OF MOTOR VEHICLES"/>
    <s v="Medium-high"/>
    <n v="0.34730134802076662"/>
    <n v="8.9649829146078996"/>
    <n v="0.18068034432025579"/>
    <n v="0.37968633375116168"/>
    <n v="0.60324382173792834"/>
    <x v="1"/>
    <n v="0"/>
    <n v="0.6294077453744924"/>
    <n v="119.3612341578947"/>
    <n v="2293.7004641578951"/>
    <n v="92.571548263157894"/>
    <x v="4"/>
    <s v="Exp&lt;25"/>
    <s v="Exp&lt;50"/>
    <s v="Increased Export Intensity"/>
    <n v="1"/>
    <n v="0.2065899573815195"/>
    <n v="37.254520713808382"/>
    <n v="0.3166668316646355"/>
    <n v="-0.5402023812982728"/>
    <n v="-5.4166675044768908E-3"/>
    <n v="8.2384749136597648"/>
    <s v="No"/>
    <s v="Yes"/>
    <s v="No"/>
    <x v="3"/>
    <s v="Declining"/>
    <n v="-23.106060606060609"/>
    <n v="-0.26274312410452882"/>
    <n v="-6.3574939410188547"/>
    <s v="Yes"/>
    <s v="0.Reducing"/>
    <s v="Reducing"/>
    <n v="1189.215946492573"/>
    <n v="0.1241429929349846"/>
    <n v="0.46063134997245359"/>
    <n v="0.28371923197113541"/>
    <n v="0.15872069984973619"/>
    <s v="10-25"/>
    <n v="0.61593556753812384"/>
    <n v="12.89908940076011"/>
    <n v="5.575949103146316"/>
    <n v="82.089998901515159"/>
    <n v="1514.9539139015151"/>
  </r>
  <r>
    <n v="1456"/>
    <n v="1455"/>
    <n v="1270"/>
    <n v="1265"/>
    <n v="1110"/>
    <s v="Natur Produkt Zdrovit sp. z o.o., Warszawa"/>
    <m/>
    <m/>
    <m/>
    <n v="1991"/>
    <m/>
    <s v="012092323"/>
    <n v="80429"/>
    <n v="1180009700"/>
    <s v="sp. z o.o."/>
    <s v="4646"/>
    <s v="Sprzedaż hurtowa wyrobów farmaceutycznych i medycznych"/>
    <m/>
    <s v="ochrona zdrowia i farmacja"/>
    <m/>
    <n v="450"/>
    <s v="J"/>
    <x v="2"/>
    <n v="503652.85567000002"/>
    <n v="81477.729500000001"/>
    <n v="109445.58238000001"/>
    <n v="93302.66137999999"/>
    <n v="1857.57872"/>
    <n v="201621"/>
    <n v="209"/>
    <n v="24065.815780000001"/>
    <n v="238563.39569"/>
    <n v="18099.754629999999"/>
    <n v="220463.64105999999"/>
    <n v="148832.05791"/>
    <n v="89731.337780000002"/>
    <m/>
    <m/>
    <s v="G"/>
    <s v="Wholesale and Retail Trade; Repair of Motor Vehicles and Motorcycles"/>
    <s v="46"/>
    <s v="WHOLESALE TRADE, EXCEPT OF MOTOR VEHICLES"/>
    <s v="Medium-high"/>
    <n v="0.40031739665565352"/>
    <n v="15.568904700009639"/>
    <n v="0.1852519256659057"/>
    <n v="0.39110216850384572"/>
    <n v="0.62689895369464621"/>
    <x v="1"/>
    <n v="0"/>
    <n v="0.62386795543185114"/>
    <n v="115.147443923445"/>
    <n v="2409.8222759330142"/>
    <n v="86.601696794258373"/>
    <x v="4"/>
    <s v="Exp&lt;25"/>
    <s v="Exp&lt;50"/>
    <s v="Increased Export Intensity"/>
    <n v="1"/>
    <n v="0.2065899573815195"/>
    <n v="37.254520713808382"/>
    <n v="0.3166668316646355"/>
    <n v="-0.5402023812982728"/>
    <n v="-5.4166675044768908E-3"/>
    <n v="8.2384749136597648"/>
    <s v="No"/>
    <s v="Yes"/>
    <s v="No"/>
    <x v="3"/>
    <s v="Declining"/>
    <n v="-23.106060606060609"/>
    <n v="-0.26274312410452882"/>
    <n v="-6.3574939410188547"/>
    <s v="Yes"/>
    <s v="0.Reducing"/>
    <s v="Reducing"/>
    <n v="1189.215946492573"/>
    <n v="0.1241429929349846"/>
    <n v="0.46063134997245359"/>
    <n v="0.28371923197113541"/>
    <n v="0.15872069984973619"/>
    <s v="10-25"/>
    <n v="0.61593556753812384"/>
    <n v="12.89908940076011"/>
    <n v="5.575949103146316"/>
    <n v="82.089998901515159"/>
    <n v="1514.9539139015151"/>
  </r>
  <r>
    <n v="1456"/>
    <n v="1455"/>
    <n v="1270"/>
    <n v="1265"/>
    <n v="1110"/>
    <s v="Natur Produkt Zdrovit sp. z o.o., Warszawa"/>
    <m/>
    <m/>
    <m/>
    <n v="1991"/>
    <m/>
    <s v="012092323"/>
    <n v="80429"/>
    <n v="1180009700"/>
    <s v="sp. z o.o."/>
    <s v="4646"/>
    <s v="Sprzedaż hurtowa wyrobów farmaceutycznych i medycznych"/>
    <m/>
    <s v="ochrona zdrowia i farmacja"/>
    <m/>
    <n v="450"/>
    <s v="J"/>
    <x v="3"/>
    <n v="541596.28658000007"/>
    <n v="78594.096409999998"/>
    <n v="117371.81236"/>
    <n v="101447.06736"/>
    <n v="1817.67272"/>
    <n v="210476"/>
    <n v="206"/>
    <n v="28087.57188"/>
    <n v="240980.37065999999"/>
    <n v="20469.613069999999"/>
    <n v="220510.75758999999"/>
    <n v="156279.19127000001"/>
    <n v="84701.179390000005"/>
    <m/>
    <m/>
    <s v="G"/>
    <s v="Wholesale and Retail Trade; Repair of Motor Vehicles and Motorcycles"/>
    <s v="46"/>
    <s v="WHOLESALE TRADE, EXCEPT OF MOTOR VEHICLES"/>
    <s v="Medium-high"/>
    <n v="0.38862157148285809"/>
    <n v="7.5336475278244164"/>
    <n v="0.18731123139821429"/>
    <n v="0.42097647655763643"/>
    <n v="0.64913995609775199"/>
    <x v="1"/>
    <n v="0"/>
    <n v="0.64851419574955693"/>
    <n v="136.3474363106796"/>
    <n v="2629.1081872815539"/>
    <n v="99.367053737864069"/>
    <x v="4"/>
    <s v="Exp&lt;25"/>
    <s v="Exp&lt;50"/>
    <s v="Increased Export Intensity"/>
    <n v="1"/>
    <n v="0.2065899573815195"/>
    <n v="37.254520713808382"/>
    <n v="0.3166668316646355"/>
    <n v="-0.5402023812982728"/>
    <n v="-5.4166675044768908E-3"/>
    <n v="8.2384749136597648"/>
    <s v="No"/>
    <s v="Yes"/>
    <s v="No"/>
    <x v="3"/>
    <s v="Declining"/>
    <n v="-23.106060606060609"/>
    <n v="-0.26274312410452882"/>
    <n v="-6.3574939410188547"/>
    <s v="Yes"/>
    <s v="0.Reducing"/>
    <s v="Reducing"/>
    <n v="1189.215946492573"/>
    <n v="0.1241429929349846"/>
    <n v="0.46063134997245359"/>
    <n v="0.28371923197113541"/>
    <n v="0.15872069984973619"/>
    <s v="10-25"/>
    <n v="0.61593556753812384"/>
    <n v="12.89908940076011"/>
    <n v="5.575949103146316"/>
    <n v="82.089998901515159"/>
    <n v="1514.9539139015151"/>
  </r>
  <r>
    <n v="1456"/>
    <n v="1455"/>
    <n v="1270"/>
    <n v="1265"/>
    <n v="1110"/>
    <s v="Natur Produkt Zdrovit sp. z o.o., Warszawa"/>
    <m/>
    <m/>
    <m/>
    <n v="1991"/>
    <m/>
    <s v="012092323"/>
    <n v="80429"/>
    <n v="1180009700"/>
    <s v="sp. z o.o."/>
    <s v="4646"/>
    <s v="Sprzedaż hurtowa wyrobów farmaceutycznych i medycznych"/>
    <m/>
    <s v="ochrona zdrowia i farmacja"/>
    <m/>
    <n v="450"/>
    <s v="J"/>
    <x v="4"/>
    <n v="548946.48165999993"/>
    <n v="86499.094949999999"/>
    <n v="126311.24412"/>
    <n v="109817.32511999999"/>
    <n v="2111.1555499999999"/>
    <n v="200536"/>
    <n v="203"/>
    <n v="31143.939920000001"/>
    <n v="295651.22152999998"/>
    <n v="21443.630399999998"/>
    <n v="274207.59113000002"/>
    <n v="211096.51639"/>
    <n v="84554.705140000005"/>
    <m/>
    <m/>
    <s v="G"/>
    <s v="Wholesale and Retail Trade; Repair of Motor Vehicles and Motorcycles"/>
    <s v="46"/>
    <s v="WHOLESALE TRADE, EXCEPT OF MOTOR VEHICLES"/>
    <s v="Medium-high"/>
    <n v="0.36531065723125572"/>
    <n v="1.357135427647393"/>
    <n v="0.20005105923607569"/>
    <n v="0.37144214913672102"/>
    <n v="0.52022329405527912"/>
    <x v="1"/>
    <n v="0"/>
    <n v="0.71400522310569847"/>
    <n v="153.4184232512315"/>
    <n v="2704.1698603940881"/>
    <n v="105.6336472906404"/>
    <x v="4"/>
    <s v="Exp&lt;25"/>
    <s v="Exp&lt;50"/>
    <s v="Increased Export Intensity"/>
    <n v="1"/>
    <n v="0.2065899573815195"/>
    <n v="37.254520713808382"/>
    <n v="0.3166668316646355"/>
    <n v="-0.5402023812982728"/>
    <n v="-5.4166675044768908E-3"/>
    <n v="8.2384749136597648"/>
    <s v="No"/>
    <s v="Yes"/>
    <s v="No"/>
    <x v="3"/>
    <s v="Declining"/>
    <n v="-23.106060606060609"/>
    <n v="-0.26274312410452882"/>
    <n v="-6.3574939410188547"/>
    <s v="Yes"/>
    <s v="0.Reducing"/>
    <s v="Reducing"/>
    <n v="1189.215946492573"/>
    <n v="0.1241429929349846"/>
    <n v="0.46063134997245359"/>
    <n v="0.28371923197113541"/>
    <n v="0.15872069984973619"/>
    <s v="10-25"/>
    <n v="0.61593556753812384"/>
    <n v="12.89908940076011"/>
    <n v="5.575949103146316"/>
    <n v="82.089998901515159"/>
    <n v="1514.9539139015151"/>
  </r>
  <r>
    <n v="1074"/>
    <m/>
    <m/>
    <m/>
    <n v="1111"/>
    <s v="Grecos Holiday sp. z o.o., Poznań"/>
    <m/>
    <n v="2005"/>
    <m/>
    <m/>
    <m/>
    <n v="300189301"/>
    <n v="249102"/>
    <n v="7781432010"/>
    <s v="sp. z o.o."/>
    <s v="7912"/>
    <s v="Działalność organizatorów turystyki"/>
    <s v="Usługi zdrowotne i rekreacja "/>
    <s v="usługi"/>
    <s v="Grecja, Cypr"/>
    <n v="400"/>
    <s v="J"/>
    <x v="1"/>
    <n v="100728"/>
    <n v="-11128.893410000001"/>
    <n v="-11828.04638"/>
    <n v="-12021.695379999999"/>
    <n v="1562.4328"/>
    <n v="200"/>
    <n v="96"/>
    <n v="6811.5393099999992"/>
    <n v="133717.50133999999"/>
    <n v="20799.702679999999"/>
    <n v="112917.79866"/>
    <n v="66703.688979999992"/>
    <n v="67013.812359999996"/>
    <m/>
    <m/>
    <s v="N"/>
    <s v="Administrative and Support Service Activities"/>
    <s v="79"/>
    <s v="ACTIVITIES OF TRAVEL AGENCIES, TOUR OPERATORS AND OTHER RESERVATION SERVICE AND RELATED ACTIVITIES"/>
    <s v="High"/>
    <n v="1.985545230720356E-3"/>
    <n v="-80.102167806473787"/>
    <n v="-0.1193480996346597"/>
    <n v="-8.9903679469995099E-2"/>
    <n v="-0.18022534531192891"/>
    <x v="1"/>
    <n v="0"/>
    <n v="0.49884037849611212"/>
    <n v="70.953534479166663"/>
    <n v="1049.25"/>
    <n v="216.6635695833333"/>
    <x v="0"/>
    <s v="Exp&lt;25"/>
    <s v="Exp&lt;50"/>
    <s v="Increased Export Intensity"/>
    <n v="1"/>
    <n v="1.172336144336108E-2"/>
    <n v="45.54234205868525"/>
    <n v="0.37529686900066572"/>
    <n v="5.4654652599168596"/>
    <n v="5.321336983155156E-2"/>
    <n v="9.836665503570007"/>
    <s v="Yes"/>
    <s v="Yes"/>
    <s v="Yes"/>
    <x v="0"/>
    <s v="Growing"/>
    <n v="-22.123893805309731"/>
    <n v="-0.25005100423413401"/>
    <n v="-6.0598915621106304"/>
    <s v="Yes"/>
    <s v="0.Reducing"/>
    <s v="Reducing"/>
    <n v="3892.5463541462191"/>
    <n v="2.0297258536701002E-2"/>
    <n v="0.13051762464274369"/>
    <n v="7.5911492002511918E-2"/>
    <n v="0"/>
    <s v="0-10"/>
    <n v="0.58161870636474455"/>
    <n v="13.13473848887171"/>
    <n v="4.7273878187123408"/>
    <n v="88.123893805309734"/>
    <n v="4479.8761061946907"/>
  </r>
  <r>
    <n v="1074"/>
    <m/>
    <m/>
    <m/>
    <n v="1111"/>
    <s v="Grecos Holiday sp. z o.o., Poznań"/>
    <m/>
    <n v="2005"/>
    <m/>
    <m/>
    <m/>
    <n v="300189301"/>
    <n v="249102"/>
    <n v="7781432010"/>
    <s v="sp. z o.o."/>
    <s v="7912"/>
    <s v="Działalność organizatorów turystyki"/>
    <s v="Usługi zdrowotne i rekreacja "/>
    <s v="usługi"/>
    <s v="Grecja, Cypr"/>
    <n v="400"/>
    <s v="J"/>
    <x v="2"/>
    <n v="359881.00368999998"/>
    <n v="16066.37168"/>
    <n v="17255.416740000001"/>
    <n v="16057.213089999999"/>
    <n v="1461.11412"/>
    <n v="682"/>
    <n v="76"/>
    <n v="8839.2051100000008"/>
    <n v="135798.96823"/>
    <n v="17060.55485"/>
    <n v="118738.41338"/>
    <n v="81078.015430000014"/>
    <n v="54720.952799999999"/>
    <m/>
    <m/>
    <s v="N"/>
    <s v="Administrative and Support Service Activities"/>
    <s v="79"/>
    <s v="ACTIVITIES OF TRAVEL AGENCIES, TOUR OPERATORS AND OTHER RESERVATION SERVICE AND RELATED ACTIVITIES"/>
    <s v="High"/>
    <n v="1.8950708512180099E-3"/>
    <n v="257.28000525176708"/>
    <n v="4.4618118003893363E-2"/>
    <n v="0.1182425264292452"/>
    <n v="0.1980464495195155"/>
    <x v="1"/>
    <n v="0"/>
    <n v="0.5970444141569603"/>
    <n v="116.3053303947369"/>
    <n v="4735.2763643421049"/>
    <n v="224.48098486842099"/>
    <x v="0"/>
    <s v="Exp&lt;25"/>
    <s v="Exp&lt;50"/>
    <s v="Increased Export Intensity"/>
    <n v="1"/>
    <n v="1.172336144336108E-2"/>
    <n v="45.54234205868525"/>
    <n v="0.37529686900066572"/>
    <n v="5.4654652599168596"/>
    <n v="5.321336983155156E-2"/>
    <n v="9.836665503570007"/>
    <s v="Yes"/>
    <s v="Yes"/>
    <s v="Yes"/>
    <x v="0"/>
    <s v="Growing"/>
    <n v="-22.123893805309731"/>
    <n v="-0.25005100423413401"/>
    <n v="-6.0598915621106304"/>
    <s v="Yes"/>
    <s v="0.Reducing"/>
    <s v="Reducing"/>
    <n v="3892.5463541462191"/>
    <n v="2.0297258536701002E-2"/>
    <n v="0.13051762464274369"/>
    <n v="7.5911492002511918E-2"/>
    <n v="0"/>
    <s v="0-10"/>
    <n v="0.58161870636474455"/>
    <n v="13.13473848887171"/>
    <n v="4.7273878187123408"/>
    <n v="88.123893805309734"/>
    <n v="4479.8761061946907"/>
  </r>
  <r>
    <n v="1074"/>
    <m/>
    <m/>
    <m/>
    <n v="1111"/>
    <s v="Grecos Holiday sp. z o.o., Poznań"/>
    <m/>
    <n v="2005"/>
    <m/>
    <m/>
    <m/>
    <n v="300189301"/>
    <n v="249102"/>
    <n v="7781432010"/>
    <s v="sp. z o.o."/>
    <s v="7912"/>
    <s v="Działalność organizatorów turystyki"/>
    <s v="Usługi zdrowotne i rekreacja "/>
    <s v="usługi"/>
    <s v="Grecja, Cypr"/>
    <n v="400"/>
    <s v="J"/>
    <x v="0"/>
    <n v="506226"/>
    <n v="12272"/>
    <n v="12773"/>
    <n v="10275"/>
    <n v="1452"/>
    <n v="0"/>
    <n v="113"/>
    <n v="9958"/>
    <n v="135355"/>
    <n v="20672"/>
    <n v="114683"/>
    <n v="78725"/>
    <n v="56630"/>
    <m/>
    <m/>
    <s v="N"/>
    <s v="Administrative and Support Service Activities"/>
    <s v="79"/>
    <s v="ACTIVITIES OF TRAVEL AGENCIES, TOUR OPERATORS AND OTHER RESERVATION SERVICE AND RELATED ACTIVITIES"/>
    <s v="High"/>
    <n v="0"/>
    <m/>
    <n v="2.0297258536701002E-2"/>
    <n v="7.5911492002511918E-2"/>
    <n v="0.13051762464274369"/>
    <x v="1"/>
    <n v="0"/>
    <n v="0.58161870636474455"/>
    <n v="88.123893805309734"/>
    <n v="4479.8761061946907"/>
    <n v="182.93805309734509"/>
    <x v="0"/>
    <s v="Exp&lt;25"/>
    <s v="Exp&lt;50"/>
    <s v="Increased Export Intensity"/>
    <n v="1"/>
    <n v="1.172336144336108E-2"/>
    <n v="45.54234205868525"/>
    <n v="0.37529686900066572"/>
    <n v="5.4654652599168596"/>
    <n v="5.321336983155156E-2"/>
    <n v="9.836665503570007"/>
    <s v="Yes"/>
    <s v="Yes"/>
    <s v="Yes"/>
    <x v="0"/>
    <s v="Growing"/>
    <n v="-22.123893805309731"/>
    <n v="-0.25005100423413401"/>
    <n v="-6.0598915621106304"/>
    <s v="Yes"/>
    <s v="0.Reducing"/>
    <s v="Reducing"/>
    <n v="3892.5463541462191"/>
    <n v="2.0297258536701002E-2"/>
    <n v="0.13051762464274369"/>
    <n v="7.5911492002511918E-2"/>
    <n v="0"/>
    <s v="0-10"/>
    <n v="0.58161870636474455"/>
    <n v="13.13473848887171"/>
    <n v="4.7273878187123408"/>
    <n v="88.123893805309734"/>
    <n v="4479.8761061946907"/>
  </r>
  <r>
    <n v="1074"/>
    <m/>
    <m/>
    <m/>
    <n v="1111"/>
    <s v="Grecos Holiday sp. z o.o., Poznań"/>
    <m/>
    <n v="2005"/>
    <m/>
    <m/>
    <m/>
    <n v="300189301"/>
    <n v="249102"/>
    <n v="7781432010"/>
    <s v="sp. z o.o."/>
    <s v="7912"/>
    <s v="Działalność organizatorów turystyki"/>
    <s v="Usługi zdrowotne i rekreacja "/>
    <s v="usługi"/>
    <s v="Grecja, Cypr"/>
    <n v="400"/>
    <s v="J"/>
    <x v="3"/>
    <n v="676971.31875999994"/>
    <n v="18005.82271"/>
    <n v="29199.446790000002"/>
    <n v="24204.182789999999"/>
    <n v="1172.2733000000001"/>
    <n v="6935"/>
    <n v="82"/>
    <n v="12598.14849"/>
    <n v="148276.46113000001"/>
    <n v="12261.701230000001"/>
    <n v="136014.7599"/>
    <n v="105282.19822000001"/>
    <n v="42994.262909999998"/>
    <m/>
    <m/>
    <s v="N"/>
    <s v="Administrative and Support Service Activities"/>
    <s v="79"/>
    <s v="ACTIVITIES OF TRAVEL AGENCIES, TOUR OPERATORS AND OTHER RESERVATION SERVICE AND RELATED ACTIVITIES"/>
    <s v="High"/>
    <n v="1.024415630000803E-2"/>
    <n v="88.10976734496947"/>
    <n v="3.5753631090803817E-2"/>
    <n v="0.1632368523334207"/>
    <n v="0.229898151816914"/>
    <x v="1"/>
    <n v="0"/>
    <n v="0.71003986349320025"/>
    <n v="153.6359571951219"/>
    <n v="8255.7477897560966"/>
    <n v="149.53294182926831"/>
    <x v="0"/>
    <s v="Exp&lt;25"/>
    <s v="Exp&lt;50"/>
    <s v="Increased Export Intensity"/>
    <n v="1"/>
    <n v="1.172336144336108E-2"/>
    <n v="45.54234205868525"/>
    <n v="0.37529686900066572"/>
    <n v="5.4654652599168596"/>
    <n v="5.321336983155156E-2"/>
    <n v="9.836665503570007"/>
    <s v="Yes"/>
    <s v="Yes"/>
    <s v="Yes"/>
    <x v="0"/>
    <s v="Growing"/>
    <n v="-22.123893805309731"/>
    <n v="-0.25005100423413401"/>
    <n v="-6.0598915621106304"/>
    <s v="Yes"/>
    <s v="0.Reducing"/>
    <s v="Reducing"/>
    <n v="3892.5463541462191"/>
    <n v="2.0297258536701002E-2"/>
    <n v="0.13051762464274369"/>
    <n v="7.5911492002511918E-2"/>
    <n v="0"/>
    <s v="0-10"/>
    <n v="0.58161870636474455"/>
    <n v="13.13473848887171"/>
    <n v="4.7273878187123408"/>
    <n v="88.123893805309734"/>
    <n v="4479.8761061946907"/>
  </r>
  <r>
    <n v="1074"/>
    <m/>
    <m/>
    <m/>
    <n v="1111"/>
    <s v="Grecos Holiday sp. z o.o., Poznań"/>
    <m/>
    <n v="2005"/>
    <m/>
    <m/>
    <m/>
    <n v="300189301"/>
    <n v="249102"/>
    <n v="7781432010"/>
    <s v="sp. z o.o."/>
    <s v="7912"/>
    <s v="Działalność organizatorów turystyki"/>
    <s v="Usługi zdrowotne i rekreacja "/>
    <s v="usługi"/>
    <s v="Grecja, Cypr"/>
    <n v="400"/>
    <s v="J"/>
    <x v="4"/>
    <n v="736773.17651000002"/>
    <n v="58138.467689999998"/>
    <n v="53090.128960000002"/>
    <n v="43835.25361"/>
    <n v="566.15518999999995"/>
    <n v="8637.4582499999997"/>
    <n v="88"/>
    <n v="15009.12074"/>
    <n v="191545.70061999999"/>
    <n v="8441.7875299999996"/>
    <n v="183103.91308999999"/>
    <n v="125117.45183000001"/>
    <n v="66428.248789999998"/>
    <m/>
    <m/>
    <s v="N"/>
    <s v="Administrative and Support Service Activities"/>
    <s v="79"/>
    <s v="ACTIVITIES OF TRAVEL AGENCIES, TOUR OPERATORS AND OTHER RESERVATION SERVICE AND RELATED ACTIVITIES"/>
    <s v="High"/>
    <n v="1.172336144336108E-2"/>
    <n v="8.8337358013244049"/>
    <n v="5.9496266975464507E-2"/>
    <n v="0.22885010453439009"/>
    <n v="0.35035283222967151"/>
    <x v="1"/>
    <n v="0"/>
    <n v="0.65319895682866613"/>
    <n v="170.55819022727269"/>
    <n v="8372.4224603409093"/>
    <n v="95.929403749999992"/>
    <x v="0"/>
    <s v="Exp&lt;25"/>
    <s v="Exp&lt;50"/>
    <s v="Increased Export Intensity"/>
    <n v="1"/>
    <n v="1.172336144336108E-2"/>
    <n v="45.54234205868525"/>
    <n v="0.37529686900066572"/>
    <n v="5.4654652599168596"/>
    <n v="5.321336983155156E-2"/>
    <n v="9.836665503570007"/>
    <s v="Yes"/>
    <s v="Yes"/>
    <s v="Yes"/>
    <x v="0"/>
    <s v="Growing"/>
    <n v="-22.123893805309731"/>
    <n v="-0.25005100423413401"/>
    <n v="-6.0598915621106304"/>
    <s v="Yes"/>
    <s v="0.Reducing"/>
    <s v="Reducing"/>
    <n v="3892.5463541462191"/>
    <n v="2.0297258536701002E-2"/>
    <n v="0.13051762464274369"/>
    <n v="7.5911492002511918E-2"/>
    <n v="0"/>
    <s v="0-10"/>
    <n v="0.58161870636474455"/>
    <n v="13.13473848887171"/>
    <n v="4.7273878187123408"/>
    <n v="88.123893805309734"/>
    <n v="4479.8761061946907"/>
  </r>
  <r>
    <n v="1213"/>
    <m/>
    <m/>
    <n v="1548"/>
    <n v="1112"/>
    <s v="Caterpillar Poland sp. z o.o., Janów Lubelski"/>
    <m/>
    <m/>
    <m/>
    <n v="2002"/>
    <m/>
    <s v="830298830"/>
    <n v="74100"/>
    <n v="8621252392"/>
    <s v="sp. z o.o."/>
    <s v="2511"/>
    <s v="Produkcja konstrukcji metalowych i ich części"/>
    <m/>
    <s v="produkcja"/>
    <m/>
    <n v="500"/>
    <s v="J"/>
    <x v="1"/>
    <n v="361724"/>
    <n v="24975.180639999999"/>
    <n v="31109.39863"/>
    <n v="23488"/>
    <n v="12408.22028"/>
    <n v="358449"/>
    <n v="636"/>
    <n v="51771.466529999998"/>
    <n v="288109.90814999997"/>
    <n v="105408.34569"/>
    <n v="182701.56245999999"/>
    <n v="216602.42160999999"/>
    <n v="71507.486540000013"/>
    <m/>
    <m/>
    <s v="C"/>
    <s v="Manufacturing"/>
    <s v="25"/>
    <s v="MANUFACTURE OF FABRICATED METAL PRODUCTS, EXCEPT MACHINERY AND EQUIPMENT"/>
    <s v="Medium-low"/>
    <n v="0.99094613572779244"/>
    <n v="-25.510560760913091"/>
    <n v="6.4933485198659754E-2"/>
    <n v="8.1524443747249875E-2"/>
    <n v="0.1084383075009703"/>
    <x v="0"/>
    <n v="1"/>
    <n v="0.75180483379012886"/>
    <n v="81.401676933962264"/>
    <n v="568.74842767295593"/>
    <n v="165.73639259433961"/>
    <x v="3"/>
    <s v="Exp&gt;25"/>
    <s v="Exp&gt;50"/>
    <s v="Decreased Export Intensity"/>
    <n v="0"/>
    <n v="0"/>
    <n v="36.794183622214092"/>
    <n v="0.31330730091499248"/>
    <n v="-0.87377998390283029"/>
    <n v="-8.7761982541199046E-3"/>
    <n v="8.1476054576511423"/>
    <s v="Yes"/>
    <s v="No"/>
    <s v="No"/>
    <x v="3"/>
    <s v="Declining"/>
    <n v="-7.8869047619047619"/>
    <n v="-8.2153067838553362E-2"/>
    <n v="-2.0328793281313429"/>
    <s v="Yes"/>
    <s v="0.Reducing"/>
    <s v="Reducing"/>
    <n v="350.52234971250192"/>
    <n v="3.3663761305604993E-2"/>
    <n v="8.4650544535978728E-2"/>
    <n v="6.4815902255377367E-2"/>
    <n v="1"/>
    <s v="75-100"/>
    <n v="0.76568795405478918"/>
    <n v="13.093149594901231"/>
    <n v="6.5102583405231496"/>
    <n v="83.766312038690472"/>
    <n v="722.62560626488107"/>
  </r>
  <r>
    <n v="1213"/>
    <m/>
    <m/>
    <n v="1548"/>
    <n v="1112"/>
    <s v="Caterpillar Poland sp. z o.o., Janów Lubelski"/>
    <m/>
    <m/>
    <m/>
    <n v="2002"/>
    <m/>
    <s v="830298830"/>
    <n v="74100"/>
    <n v="8621252392"/>
    <s v="sp. z o.o."/>
    <s v="2511"/>
    <s v="Produkcja konstrukcji metalowych i ich części"/>
    <m/>
    <s v="produkcja"/>
    <m/>
    <n v="500"/>
    <s v="J"/>
    <x v="2"/>
    <n v="449574.87186999997"/>
    <n v="24694.356169999999"/>
    <n v="22082.70031"/>
    <n v="13864.46531"/>
    <n v="12387.63199"/>
    <n v="434563"/>
    <n v="623"/>
    <n v="66141.376400000008"/>
    <n v="304708.99471"/>
    <n v="107072.9825"/>
    <n v="197636.01220999999"/>
    <n v="230466.88691999999"/>
    <n v="74242.107790000009"/>
    <m/>
    <m/>
    <s v="C"/>
    <s v="Manufacturing"/>
    <s v="25"/>
    <s v="MANUFACTURE OF FABRICATED METAL PRODUCTS, EXCEPT MACHINERY AND EQUIPMENT"/>
    <s v="Medium-low"/>
    <n v="0.9666087390348167"/>
    <n v="24.286713591025212"/>
    <n v="3.0839057468516781E-2"/>
    <n v="4.5500676221242493E-2"/>
    <n v="6.0158166300101297E-2"/>
    <x v="0"/>
    <n v="1"/>
    <n v="0.75635078360368624"/>
    <n v="106.1659332263243"/>
    <n v="721.62900781701455"/>
    <n v="171.86674558587481"/>
    <x v="3"/>
    <s v="Exp&gt;25"/>
    <s v="Exp&gt;50"/>
    <s v="Decreased Export Intensity"/>
    <n v="0"/>
    <n v="0"/>
    <n v="36.794183622214092"/>
    <n v="0.31330730091499248"/>
    <n v="-0.87377998390283029"/>
    <n v="-8.7761982541199046E-3"/>
    <n v="8.1476054576511423"/>
    <s v="Yes"/>
    <s v="No"/>
    <s v="No"/>
    <x v="3"/>
    <s v="Declining"/>
    <n v="-7.8869047619047619"/>
    <n v="-8.2153067838553362E-2"/>
    <n v="-2.0328793281313429"/>
    <s v="Yes"/>
    <s v="0.Reducing"/>
    <s v="Reducing"/>
    <n v="350.52234971250192"/>
    <n v="3.3663761305604993E-2"/>
    <n v="8.4650544535978728E-2"/>
    <n v="6.4815902255377367E-2"/>
    <n v="1"/>
    <s v="75-100"/>
    <n v="0.76568795405478918"/>
    <n v="13.093149594901231"/>
    <n v="6.5102583405231496"/>
    <n v="83.766312038690472"/>
    <n v="722.62560626488107"/>
  </r>
  <r>
    <n v="1213"/>
    <m/>
    <m/>
    <n v="1548"/>
    <n v="1112"/>
    <s v="Caterpillar Poland sp. z o.o., Janów Lubelski"/>
    <m/>
    <m/>
    <m/>
    <n v="2002"/>
    <m/>
    <s v="830298830"/>
    <n v="74100"/>
    <n v="8621252392"/>
    <s v="sp. z o.o."/>
    <s v="2511"/>
    <s v="Produkcja konstrukcji metalowych i ich części"/>
    <m/>
    <s v="produkcja"/>
    <m/>
    <n v="500"/>
    <s v="J"/>
    <x v="0"/>
    <n v="485604.40740999999"/>
    <n v="22582.698509999998"/>
    <n v="20085.253860000001"/>
    <n v="16347.270860000001"/>
    <n v="12124.307290000001"/>
    <n v="485604.40740999999"/>
    <n v="672"/>
    <n v="56290.961689999996"/>
    <n v="252210.80462000001"/>
    <n v="112859.62075"/>
    <n v="139351.18387000001"/>
    <n v="193114.77497999999"/>
    <n v="59096.029640000001"/>
    <m/>
    <m/>
    <s v="C"/>
    <s v="Manufacturing"/>
    <s v="25"/>
    <s v="MANUFACTURE OF FABRICATED METAL PRODUCTS, EXCEPT MACHINERY AND EQUIPMENT"/>
    <s v="Medium-low"/>
    <n v="1"/>
    <m/>
    <n v="3.3663761305604993E-2"/>
    <n v="6.4815902255377367E-2"/>
    <n v="8.4650544535978728E-2"/>
    <x v="0"/>
    <n v="1"/>
    <n v="0.76568795405478918"/>
    <n v="83.766312038690472"/>
    <n v="722.62560626488107"/>
    <n v="167.9458642113095"/>
    <x v="3"/>
    <s v="Exp&gt;25"/>
    <s v="Exp&gt;50"/>
    <s v="Decreased Export Intensity"/>
    <n v="0"/>
    <n v="0"/>
    <n v="36.794183622214092"/>
    <n v="0.31330730091499248"/>
    <n v="-0.87377998390283029"/>
    <n v="-8.7761982541199046E-3"/>
    <n v="8.1476054576511423"/>
    <s v="Yes"/>
    <s v="No"/>
    <s v="No"/>
    <x v="3"/>
    <s v="Declining"/>
    <n v="-7.8869047619047619"/>
    <n v="-8.2153067838553362E-2"/>
    <n v="-2.0328793281313429"/>
    <s v="Yes"/>
    <s v="0.Reducing"/>
    <s v="Reducing"/>
    <n v="350.52234971250192"/>
    <n v="3.3663761305604993E-2"/>
    <n v="8.4650544535978728E-2"/>
    <n v="6.4815902255377367E-2"/>
    <n v="1"/>
    <s v="75-100"/>
    <n v="0.76568795405478918"/>
    <n v="13.093149594901231"/>
    <n v="6.5102583405231496"/>
    <n v="83.766312038690472"/>
    <n v="722.62560626488107"/>
  </r>
  <r>
    <n v="1213"/>
    <m/>
    <m/>
    <n v="1548"/>
    <n v="1112"/>
    <s v="Caterpillar Poland sp. z o.o., Janów Lubelski"/>
    <m/>
    <m/>
    <m/>
    <n v="2002"/>
    <m/>
    <s v="830298830"/>
    <n v="74100"/>
    <n v="8621252392"/>
    <s v="sp. z o.o."/>
    <s v="2511"/>
    <s v="Produkcja konstrukcji metalowych i ich części"/>
    <m/>
    <s v="produkcja"/>
    <m/>
    <n v="500"/>
    <s v="J"/>
    <x v="3"/>
    <n v="582364.15914999996"/>
    <n v="34562.969230000002"/>
    <n v="31359.080190000001"/>
    <n v="28332.978190000002"/>
    <n v="13305.29802"/>
    <n v="587451"/>
    <n v="636"/>
    <n v="66494.152219999989"/>
    <n v="334020.50955999998"/>
    <n v="126753.36184"/>
    <n v="207267.14772000001"/>
    <n v="258799.86511000001"/>
    <n v="75220.644450000007"/>
    <m/>
    <m/>
    <s v="C"/>
    <s v="Manufacturing"/>
    <s v="25"/>
    <s v="MANUFACTURE OF FABRICATED METAL PRODUCTS, EXCEPT MACHINERY AND EQUIPMENT"/>
    <s v="Medium-low"/>
    <n v="1.008734810977078"/>
    <n v="29.53663462721234"/>
    <n v="4.8651651625254387E-2"/>
    <n v="8.4824067322460492E-2"/>
    <n v="0.1094783344572355"/>
    <x v="0"/>
    <n v="1"/>
    <n v="0.77480231812984479"/>
    <n v="104.5505538050314"/>
    <n v="915.66691690251571"/>
    <n v="199.29773874213839"/>
    <x v="3"/>
    <s v="Exp&gt;25"/>
    <s v="Exp&gt;50"/>
    <s v="Decreased Export Intensity"/>
    <n v="0"/>
    <n v="0"/>
    <n v="36.794183622214092"/>
    <n v="0.31330730091499248"/>
    <n v="-0.87377998390283029"/>
    <n v="-8.7761982541199046E-3"/>
    <n v="8.1476054576511423"/>
    <s v="Yes"/>
    <s v="No"/>
    <s v="No"/>
    <x v="3"/>
    <s v="Declining"/>
    <n v="-7.8869047619047619"/>
    <n v="-8.2153067838553362E-2"/>
    <n v="-2.0328793281313429"/>
    <s v="Yes"/>
    <s v="0.Reducing"/>
    <s v="Reducing"/>
    <n v="350.52234971250192"/>
    <n v="3.3663761305604993E-2"/>
    <n v="8.4650544535978728E-2"/>
    <n v="6.4815902255377367E-2"/>
    <n v="1"/>
    <s v="75-100"/>
    <n v="0.76568795405478918"/>
    <n v="13.093149594901231"/>
    <n v="6.5102583405231496"/>
    <n v="83.766312038690472"/>
    <n v="722.62560626488107"/>
  </r>
  <r>
    <n v="1213"/>
    <m/>
    <m/>
    <n v="1548"/>
    <n v="1112"/>
    <s v="Caterpillar Poland sp. z o.o., Janów Lubelski"/>
    <m/>
    <m/>
    <m/>
    <n v="2002"/>
    <m/>
    <s v="830298830"/>
    <n v="74100"/>
    <n v="8621252392"/>
    <s v="sp. z o.o."/>
    <s v="2511"/>
    <s v="Produkcja konstrukcji metalowych i ich części"/>
    <m/>
    <s v="produkcja"/>
    <m/>
    <n v="500"/>
    <s v="J"/>
    <x v="4"/>
    <n v="664278.58475000004"/>
    <n v="31045.542369999999"/>
    <n v="26797.399249999999"/>
    <n v="22202.171249999999"/>
    <n v="15848.715980000001"/>
    <n v="664278.58475000004"/>
    <n v="619"/>
    <n v="84381.594719999994"/>
    <n v="409373.56225999998"/>
    <n v="153344.17139999999"/>
    <n v="256029.39086000001"/>
    <n v="281002.03636000003"/>
    <n v="128371.52589999999"/>
    <m/>
    <m/>
    <s v="C"/>
    <s v="Manufacturing"/>
    <s v="25"/>
    <s v="MANUFACTURE OF FABRICATED METAL PRODUCTS, EXCEPT MACHINERY AND EQUIPMENT"/>
    <s v="Medium-low"/>
    <n v="1"/>
    <n v="14.0658425339155"/>
    <n v="3.3422982103744538E-2"/>
    <n v="5.4234501923939651E-2"/>
    <n v="7.9010713009766739E-2"/>
    <x v="0"/>
    <n v="1"/>
    <n v="0.68641959878574399"/>
    <n v="136.31921602584811"/>
    <n v="1073.1479559773829"/>
    <n v="247.7288714054927"/>
    <x v="3"/>
    <s v="Exp&gt;25"/>
    <s v="Exp&gt;50"/>
    <s v="Decreased Export Intensity"/>
    <n v="0"/>
    <n v="0"/>
    <n v="36.794183622214092"/>
    <n v="0.31330730091499248"/>
    <n v="-0.87377998390283029"/>
    <n v="-8.7761982541199046E-3"/>
    <n v="8.1476054576511423"/>
    <s v="Yes"/>
    <s v="No"/>
    <s v="No"/>
    <x v="3"/>
    <s v="Declining"/>
    <n v="-7.8869047619047619"/>
    <n v="-8.2153067838553362E-2"/>
    <n v="-2.0328793281313429"/>
    <s v="Yes"/>
    <s v="0.Reducing"/>
    <s v="Reducing"/>
    <n v="350.52234971250192"/>
    <n v="3.3663761305604993E-2"/>
    <n v="8.4650544535978728E-2"/>
    <n v="6.4815902255377367E-2"/>
    <n v="1"/>
    <s v="75-100"/>
    <n v="0.76568795405478918"/>
    <n v="13.093149594901231"/>
    <n v="6.5102583405231496"/>
    <n v="83.766312038690472"/>
    <n v="722.62560626488107"/>
  </r>
  <r>
    <n v="1277"/>
    <n v="1243"/>
    <n v="1122"/>
    <n v="1056"/>
    <n v="1113"/>
    <s v="Seris Konsalnet Security sp. z o.o., Warszawa"/>
    <m/>
    <m/>
    <m/>
    <n v="2001"/>
    <m/>
    <s v="008087259"/>
    <n v="61197"/>
    <n v="5260208094"/>
    <s v="sp. z o.o."/>
    <s v="8010"/>
    <s v="Działalność ochroniarska, z wyłączeniem obsługi systemów bezpieczeństwa"/>
    <m/>
    <s v="usługi"/>
    <m/>
    <n v="400"/>
    <s v="J"/>
    <x v="0"/>
    <n v="504935"/>
    <n v="8720"/>
    <n v="9053"/>
    <n v="6627"/>
    <n v="6125"/>
    <n v="0"/>
    <n v="15505"/>
    <n v="333834.28460999997"/>
    <n v="122629"/>
    <n v="23866"/>
    <n v="98763"/>
    <n v="42416"/>
    <n v="80213.437470000004"/>
    <m/>
    <m/>
    <s v="N"/>
    <s v="Administrative and Support Service Activities"/>
    <s v="80"/>
    <s v="INVESTIGATION AND SECURITY ACTIVITIES"/>
    <s v="High"/>
    <n v="0"/>
    <m/>
    <n v="1.3124461564359769E-2"/>
    <n v="5.4041050648704632E-2"/>
    <n v="0.15623821199547341"/>
    <x v="1"/>
    <n v="0"/>
    <n v="0.34588881912108882"/>
    <n v="21.530750377942599"/>
    <n v="32.565946468881009"/>
    <n v="1.539245404708159"/>
    <x v="0"/>
    <s v="Exp&lt;25"/>
    <s v="Exp&lt;50"/>
    <s v="Decreased Export Intensity"/>
    <n v="0"/>
    <n v="0"/>
    <n v="23.870688563874548"/>
    <n v="0.21406800132477419"/>
    <n v="-10.23863147545322"/>
    <n v="-0.1080154978443382"/>
    <n v="5.4974926538294389"/>
    <s v="Yes"/>
    <s v="Yes"/>
    <s v="Yes"/>
    <x v="3"/>
    <s v="Declining"/>
    <n v="-3.0377297645920671"/>
    <n v="-3.0848249797134741E-2"/>
    <n v="-0.76824007954940932"/>
    <s v="Yes"/>
    <s v="0.Reducing"/>
    <s v="Reducing"/>
    <n v="9.0375164352030666"/>
    <n v="1.3124461564359769E-2"/>
    <n v="0.15623821199547341"/>
    <n v="5.4041050648704632E-2"/>
    <n v="0"/>
    <s v="0-10"/>
    <n v="0.34588881912108882"/>
    <n v="13.132184987102001"/>
    <n v="9.6489178315345487"/>
    <n v="21.530750377942599"/>
    <n v="32.565946468881009"/>
  </r>
  <r>
    <n v="1277"/>
    <n v="1243"/>
    <n v="1122"/>
    <n v="1056"/>
    <n v="1113"/>
    <s v="Seris Konsalnet Security sp. z o.o., Warszawa"/>
    <m/>
    <m/>
    <m/>
    <n v="2001"/>
    <m/>
    <s v="008087259"/>
    <n v="61197"/>
    <n v="5260208094"/>
    <s v="sp. z o.o."/>
    <s v="8010"/>
    <s v="Działalność ochroniarska, z wyłączeniem obsługi systemów bezpieczeństwa"/>
    <m/>
    <s v="usługi"/>
    <m/>
    <n v="400"/>
    <s v="J"/>
    <x v="1"/>
    <n v="521879.9"/>
    <n v="6726"/>
    <n v="7245.0429800000002"/>
    <n v="5268"/>
    <n v="6353"/>
    <n v="0"/>
    <n v="15333"/>
    <n v="353124.31871000002"/>
    <n v="130865.3024"/>
    <n v="22933.448230000002"/>
    <n v="107931.85417000001"/>
    <n v="45941"/>
    <n v="72168.778160000016"/>
    <m/>
    <m/>
    <s v="N"/>
    <s v="Administrative and Support Service Activities"/>
    <s v="80"/>
    <s v="INVESTIGATION AND SECURITY ACTIVITIES"/>
    <s v="High"/>
    <n v="0"/>
    <n v="3.355857684652475"/>
    <n v="1.0094276480086701E-2"/>
    <n v="4.0255131829351892E-2"/>
    <n v="0.1146688143488387"/>
    <x v="1"/>
    <n v="0"/>
    <n v="0.35105562098941823"/>
    <n v="23.03034753212026"/>
    <n v="34.036385573599418"/>
    <n v="1.4956921822213529"/>
    <x v="0"/>
    <s v="Exp&lt;25"/>
    <s v="Exp&lt;50"/>
    <s v="Decreased Export Intensity"/>
    <n v="0"/>
    <n v="0"/>
    <n v="23.870688563874548"/>
    <n v="0.21406800132477419"/>
    <n v="-10.23863147545322"/>
    <n v="-0.1080154978443382"/>
    <n v="5.4974926538294389"/>
    <s v="Yes"/>
    <s v="Yes"/>
    <s v="Yes"/>
    <x v="3"/>
    <s v="Declining"/>
    <n v="-3.0377297645920671"/>
    <n v="-3.0848249797134741E-2"/>
    <n v="-0.76824007954940932"/>
    <s v="Yes"/>
    <s v="0.Reducing"/>
    <s v="Reducing"/>
    <n v="9.0375164352030666"/>
    <n v="1.3124461564359769E-2"/>
    <n v="0.15623821199547341"/>
    <n v="5.4041050648704632E-2"/>
    <n v="0"/>
    <s v="0-10"/>
    <n v="0.34588881912108882"/>
    <n v="13.132184987102001"/>
    <n v="9.6489178315345487"/>
    <n v="21.530750377942599"/>
    <n v="32.565946468881009"/>
  </r>
  <r>
    <n v="1277"/>
    <n v="1243"/>
    <n v="1122"/>
    <n v="1056"/>
    <n v="1113"/>
    <s v="Seris Konsalnet Security sp. z o.o., Warszawa"/>
    <m/>
    <m/>
    <m/>
    <n v="2001"/>
    <m/>
    <s v="008087259"/>
    <n v="61197"/>
    <n v="5260208094"/>
    <s v="sp. z o.o."/>
    <s v="8010"/>
    <s v="Działalność ochroniarska, z wyłączeniem obsługi systemów bezpieczeństwa"/>
    <m/>
    <s v="usługi"/>
    <m/>
    <n v="400"/>
    <s v="J"/>
    <x v="2"/>
    <n v="570792.8933"/>
    <n v="8519.40121"/>
    <n v="8531.4138899999998"/>
    <n v="6177.7608899999996"/>
    <n v="5744.1854800000001"/>
    <n v="0"/>
    <n v="15720"/>
    <n v="386637.68607"/>
    <n v="139868.06648000001"/>
    <n v="22839.824769999999"/>
    <n v="117028.24171"/>
    <n v="48199.760889999998"/>
    <n v="91668.305590000004"/>
    <m/>
    <m/>
    <s v="N"/>
    <s v="Administrative and Support Service Activities"/>
    <s v="80"/>
    <s v="INVESTIGATION AND SECURITY ACTIVITIES"/>
    <s v="High"/>
    <n v="0"/>
    <n v="9.3724616142526251"/>
    <n v="1.0823121595441911E-2"/>
    <n v="4.4168487099829692E-2"/>
    <n v="0.12816994889453279"/>
    <x v="1"/>
    <n v="0"/>
    <n v="0.34460875954764258"/>
    <n v="24.595272650763359"/>
    <n v="36.309980489821882"/>
    <n v="1.452915061704835"/>
    <x v="0"/>
    <s v="Exp&lt;25"/>
    <s v="Exp&lt;50"/>
    <s v="Decreased Export Intensity"/>
    <n v="0"/>
    <n v="0"/>
    <n v="23.870688563874548"/>
    <n v="0.21406800132477419"/>
    <n v="-10.23863147545322"/>
    <n v="-0.1080154978443382"/>
    <n v="5.4974926538294389"/>
    <s v="Yes"/>
    <s v="Yes"/>
    <s v="Yes"/>
    <x v="3"/>
    <s v="Declining"/>
    <n v="-3.0377297645920671"/>
    <n v="-3.0848249797134741E-2"/>
    <n v="-0.76824007954940932"/>
    <s v="Yes"/>
    <s v="0.Reducing"/>
    <s v="Reducing"/>
    <n v="9.0375164352030666"/>
    <n v="1.3124461564359769E-2"/>
    <n v="0.15623821199547341"/>
    <n v="5.4041050648704632E-2"/>
    <n v="0"/>
    <s v="0-10"/>
    <n v="0.34588881912108882"/>
    <n v="13.132184987102001"/>
    <n v="9.6489178315345487"/>
    <n v="21.530750377942599"/>
    <n v="32.565946468881009"/>
  </r>
  <r>
    <n v="1277"/>
    <n v="1243"/>
    <n v="1122"/>
    <n v="1056"/>
    <n v="1113"/>
    <s v="Seris Konsalnet Security sp. z o.o., Warszawa"/>
    <m/>
    <m/>
    <m/>
    <n v="2001"/>
    <m/>
    <s v="008087259"/>
    <n v="61197"/>
    <n v="5260208094"/>
    <s v="sp. z o.o."/>
    <s v="8010"/>
    <s v="Działalność ochroniarska, z wyłączeniem obsługi systemów bezpieczeństwa"/>
    <m/>
    <s v="usługi"/>
    <m/>
    <n v="400"/>
    <s v="J"/>
    <x v="4"/>
    <n v="625466.46129999997"/>
    <n v="7923.0422199999994"/>
    <n v="8658.9871600000006"/>
    <n v="5869.50216"/>
    <n v="6654.7658499999998"/>
    <n v="0"/>
    <n v="15034"/>
    <n v="467073.35625999997"/>
    <n v="142371.05436000001"/>
    <n v="27777.836490000002"/>
    <n v="114593.21786999999"/>
    <n v="47891.502159999996"/>
    <n v="94479.552200000006"/>
    <m/>
    <m/>
    <s v="N"/>
    <s v="Administrative and Support Service Activities"/>
    <s v="80"/>
    <s v="INVESTIGATION AND SECURITY ACTIVITIES"/>
    <s v="High"/>
    <n v="0"/>
    <n v="-1.7863961290302319"/>
    <n v="9.3841996704356317E-3"/>
    <n v="4.1226794213087399E-2"/>
    <n v="0.1225583223593753"/>
    <x v="1"/>
    <n v="0"/>
    <n v="0.33638510563320939"/>
    <n v="31.067803396301709"/>
    <n v="41.603462904084083"/>
    <n v="1.8476677191698809"/>
    <x v="0"/>
    <s v="Exp&lt;25"/>
    <s v="Exp&lt;50"/>
    <s v="Decreased Export Intensity"/>
    <n v="0"/>
    <n v="0"/>
    <n v="23.870688563874548"/>
    <n v="0.21406800132477419"/>
    <n v="-10.23863147545322"/>
    <n v="-0.1080154978443382"/>
    <n v="5.4974926538294389"/>
    <s v="Yes"/>
    <s v="Yes"/>
    <s v="Yes"/>
    <x v="3"/>
    <s v="Declining"/>
    <n v="-3.0377297645920671"/>
    <n v="-3.0848249797134741E-2"/>
    <n v="-0.76824007954940932"/>
    <s v="Yes"/>
    <s v="0.Reducing"/>
    <s v="Reducing"/>
    <n v="9.0375164352030666"/>
    <n v="1.3124461564359769E-2"/>
    <n v="0.15623821199547341"/>
    <n v="5.4041050648704632E-2"/>
    <n v="0"/>
    <s v="0-10"/>
    <n v="0.34588881912108882"/>
    <n v="13.132184987102001"/>
    <n v="9.6489178315345487"/>
    <n v="21.530750377942599"/>
    <n v="32.565946468881009"/>
  </r>
  <r>
    <n v="1277"/>
    <n v="1243"/>
    <n v="1122"/>
    <n v="1056"/>
    <n v="1113"/>
    <s v="Seris Konsalnet Security sp. z o.o., Warszawa"/>
    <m/>
    <m/>
    <m/>
    <n v="2001"/>
    <m/>
    <s v="008087259"/>
    <n v="61197"/>
    <n v="5260208094"/>
    <s v="sp. z o.o."/>
    <s v="8010"/>
    <s v="Działalność ochroniarska, z wyłączeniem obsługi systemów bezpieczeństwa"/>
    <m/>
    <s v="usługi"/>
    <m/>
    <n v="400"/>
    <s v="J"/>
    <x v="3"/>
    <n v="636843"/>
    <n v="11811"/>
    <n v="12330"/>
    <n v="8914"/>
    <n v="5793"/>
    <n v="0"/>
    <n v="4622"/>
    <n v="427026"/>
    <n v="148742"/>
    <n v="26987"/>
    <n v="121755"/>
    <n v="49715.515659999997"/>
    <n v="99026.528680000003"/>
    <m/>
    <m/>
    <s v="N"/>
    <s v="Administrative and Support Service Activities"/>
    <s v="80"/>
    <s v="INVESTIGATION AND SECURITY ACTIVITIES"/>
    <s v="High"/>
    <n v="0"/>
    <n v="11.571641391352269"/>
    <n v="1.399717041719859E-2"/>
    <n v="5.9929273507146601E-2"/>
    <n v="0.1793001617636244"/>
    <x v="1"/>
    <n v="0"/>
    <n v="0.3342399299458122"/>
    <n v="92.389874513197753"/>
    <n v="137.78515794028559"/>
    <n v="5.838814366075292"/>
    <x v="0"/>
    <s v="Exp&lt;25"/>
    <s v="Exp&lt;50"/>
    <s v="Decreased Export Intensity"/>
    <n v="0"/>
    <n v="0"/>
    <n v="23.870688563874548"/>
    <n v="0.21406800132477419"/>
    <n v="-10.23863147545322"/>
    <n v="-0.1080154978443382"/>
    <n v="5.4974926538294389"/>
    <s v="Yes"/>
    <s v="Yes"/>
    <s v="Yes"/>
    <x v="3"/>
    <s v="Declining"/>
    <n v="-3.0377297645920671"/>
    <n v="-3.0848249797134741E-2"/>
    <n v="-0.76824007954940932"/>
    <s v="Yes"/>
    <s v="0.Reducing"/>
    <s v="Reducing"/>
    <n v="9.0375164352030666"/>
    <n v="1.3124461564359769E-2"/>
    <n v="0.15623821199547341"/>
    <n v="5.4041050648704632E-2"/>
    <n v="0"/>
    <s v="0-10"/>
    <n v="0.34588881912108882"/>
    <n v="13.132184987102001"/>
    <n v="9.6489178315345487"/>
    <n v="21.530750377942599"/>
    <n v="32.565946468881009"/>
  </r>
  <r>
    <n v="1284"/>
    <n v="931"/>
    <n v="899"/>
    <n v="1054"/>
    <n v="1114"/>
    <s v="TFP sp. z o.o., Kórnik"/>
    <m/>
    <m/>
    <m/>
    <n v="1987"/>
    <m/>
    <s v="001343877"/>
    <n v="39932"/>
    <n v="7810000202"/>
    <s v="sp. z o.o."/>
    <s v="1721"/>
    <s v="Produkcja papieru falistego i tektury falistej oraz opakowań z papieru i tektury"/>
    <m/>
    <s v="produkcja"/>
    <m/>
    <n v="400"/>
    <s v="J"/>
    <x v="0"/>
    <n v="504782"/>
    <n v="41626"/>
    <n v="41142"/>
    <n v="32660"/>
    <n v="16568"/>
    <n v="70099"/>
    <n v="687"/>
    <n v="63873"/>
    <n v="410725"/>
    <n v="219834"/>
    <n v="190891"/>
    <n v="320745"/>
    <n v="89980.411099999998"/>
    <m/>
    <m/>
    <s v="C"/>
    <s v="Manufacturing"/>
    <s v="17"/>
    <s v="MANUFACTURE OF PAPER AND PAPER PRODUCTS"/>
    <s v="Medium-high"/>
    <n v="0.13886984876639821"/>
    <m/>
    <n v="6.4701197744769026E-2"/>
    <n v="7.9517925619331672E-2"/>
    <n v="0.1018254376529642"/>
    <x v="1"/>
    <n v="0"/>
    <n v="0.78092397589628093"/>
    <n v="92.973799126637559"/>
    <n v="734.76273653566227"/>
    <n v="319.99126637554588"/>
    <x v="1"/>
    <s v="Exp&lt;25"/>
    <s v="Exp&lt;50"/>
    <s v="Increased Export Intensity"/>
    <n v="1"/>
    <n v="3.7018996376096347E-2"/>
    <n v="22.747488872424132"/>
    <n v="0.2049591232261587"/>
    <n v="-11.052544295344831"/>
    <n v="-0.1171243759429537"/>
    <n v="5.2575250369279347"/>
    <s v="No"/>
    <s v="Yes"/>
    <s v="No"/>
    <x v="3"/>
    <s v="Declining"/>
    <n v="18.195050946142651"/>
    <n v="0.1671660479393289"/>
    <n v="4.2677070415162666"/>
    <s v="No"/>
    <s v="2.Hiring"/>
    <s v="Hiring"/>
    <n v="28.30035371064309"/>
    <n v="6.4701197744769026E-2"/>
    <n v="0.1018254376529642"/>
    <n v="7.9517925619331672E-2"/>
    <n v="0.13886984876639821"/>
    <s v="10-25"/>
    <n v="0.78092397589628093"/>
    <n v="13.131881931887181"/>
    <n v="6.5323342922223491"/>
    <n v="92.973799126637559"/>
    <n v="734.76273653566227"/>
  </r>
  <r>
    <n v="1284"/>
    <n v="931"/>
    <n v="899"/>
    <n v="1054"/>
    <n v="1114"/>
    <s v="TFP sp. z o.o., Kórnik"/>
    <m/>
    <m/>
    <m/>
    <n v="1987"/>
    <m/>
    <s v="001343877"/>
    <n v="39932"/>
    <n v="7810000202"/>
    <s v="sp. z o.o."/>
    <s v="1721"/>
    <s v="Produkcja papieru falistego i tektury falistej oraz opakowań z papieru i tektury"/>
    <m/>
    <s v="produkcja"/>
    <m/>
    <n v="400"/>
    <s v="J"/>
    <x v="1"/>
    <n v="522807"/>
    <n v="41931"/>
    <n v="41723.943440000003"/>
    <n v="33043"/>
    <n v="17448"/>
    <n v="70099"/>
    <n v="743"/>
    <n v="79277"/>
    <n v="475138.28269000002"/>
    <n v="269107.31572000001"/>
    <n v="206030.96697000001"/>
    <n v="349528"/>
    <n v="125610.70696"/>
    <m/>
    <m/>
    <s v="C"/>
    <s v="Manufacturing"/>
    <s v="17"/>
    <s v="MANUFACTURE OF PAPER AND PAPER PRODUCTS"/>
    <s v="Medium-high"/>
    <n v="0.1340819843651673"/>
    <n v="3.570848405846494"/>
    <n v="6.3203055812183079E-2"/>
    <n v="6.9543964786265455E-2"/>
    <n v="9.4536060058135543E-2"/>
    <x v="1"/>
    <n v="0"/>
    <n v="0.7356342621376325"/>
    <n v="106.6985195154778"/>
    <n v="703.64333781965001"/>
    <n v="362.19019612382237"/>
    <x v="1"/>
    <s v="Exp&lt;25"/>
    <s v="Exp&lt;50"/>
    <s v="Increased Export Intensity"/>
    <n v="1"/>
    <n v="3.7018996376096347E-2"/>
    <n v="22.747488872424132"/>
    <n v="0.2049591232261587"/>
    <n v="-11.052544295344831"/>
    <n v="-0.1171243759429537"/>
    <n v="5.2575250369279347"/>
    <s v="No"/>
    <s v="Yes"/>
    <s v="No"/>
    <x v="3"/>
    <s v="Declining"/>
    <n v="18.195050946142651"/>
    <n v="0.1671660479393289"/>
    <n v="4.2677070415162666"/>
    <s v="No"/>
    <s v="2.Hiring"/>
    <s v="Hiring"/>
    <n v="28.30035371064309"/>
    <n v="6.4701197744769026E-2"/>
    <n v="0.1018254376529642"/>
    <n v="7.9517925619331672E-2"/>
    <n v="0.13886984876639821"/>
    <s v="10-25"/>
    <n v="0.78092397589628093"/>
    <n v="13.131881931887181"/>
    <n v="6.5323342922223491"/>
    <n v="92.973799126637559"/>
    <n v="734.76273653566227"/>
  </r>
  <r>
    <n v="1284"/>
    <n v="931"/>
    <n v="899"/>
    <n v="1054"/>
    <n v="1114"/>
    <s v="TFP sp. z o.o., Kórnik"/>
    <m/>
    <m/>
    <m/>
    <n v="1987"/>
    <m/>
    <s v="001343877"/>
    <n v="39932"/>
    <n v="7810000202"/>
    <s v="sp. z o.o."/>
    <s v="1721"/>
    <s v="Produkcja papieru falistego i tektury falistej oraz opakowań z papieru i tektury"/>
    <m/>
    <s v="produkcja"/>
    <m/>
    <n v="400"/>
    <s v="J"/>
    <x v="4"/>
    <n v="619607.22927999997"/>
    <n v="30658.087749999999"/>
    <n v="23307.317330000002"/>
    <n v="17566.32833"/>
    <n v="26251"/>
    <n v="108982"/>
    <n v="812"/>
    <n v="93748"/>
    <n v="558909.71779999998"/>
    <n v="336653.79904999997"/>
    <n v="222255.91875000001"/>
    <n v="389060.76420999999"/>
    <n v="169848.95358999999"/>
    <m/>
    <m/>
    <s v="C"/>
    <s v="Manufacturing"/>
    <s v="17"/>
    <s v="MANUFACTURE OF PAPER AND PAPER PRODUCTS"/>
    <s v="Medium-high"/>
    <n v="0.1758888451424945"/>
    <n v="-26.996347055589901"/>
    <n v="2.8350747860725469E-2"/>
    <n v="3.1429634823930408E-2"/>
    <n v="4.515060357131867E-2"/>
    <x v="1"/>
    <n v="0"/>
    <n v="0.69610663729633226"/>
    <n v="115.4532019704433"/>
    <n v="763.06309024630536"/>
    <n v="414.59827469211831"/>
    <x v="1"/>
    <s v="Exp&lt;25"/>
    <s v="Exp&lt;50"/>
    <s v="Increased Export Intensity"/>
    <n v="1"/>
    <n v="3.7018996376096347E-2"/>
    <n v="22.747488872424132"/>
    <n v="0.2049591232261587"/>
    <n v="-11.052544295344831"/>
    <n v="-0.1171243759429537"/>
    <n v="5.2575250369279347"/>
    <s v="No"/>
    <s v="Yes"/>
    <s v="No"/>
    <x v="3"/>
    <s v="Declining"/>
    <n v="18.195050946142651"/>
    <n v="0.1671660479393289"/>
    <n v="4.2677070415162666"/>
    <s v="No"/>
    <s v="2.Hiring"/>
    <s v="Hiring"/>
    <n v="28.30035371064309"/>
    <n v="6.4701197744769026E-2"/>
    <n v="0.1018254376529642"/>
    <n v="7.9517925619331672E-2"/>
    <n v="0.13886984876639821"/>
    <s v="10-25"/>
    <n v="0.78092397589628093"/>
    <n v="13.131881931887181"/>
    <n v="6.5323342922223491"/>
    <n v="92.973799126637559"/>
    <n v="734.76273653566227"/>
  </r>
  <r>
    <n v="1284"/>
    <n v="931"/>
    <n v="899"/>
    <n v="1054"/>
    <n v="1114"/>
    <s v="TFP sp. z o.o., Kórnik"/>
    <m/>
    <m/>
    <m/>
    <n v="1987"/>
    <m/>
    <s v="001343877"/>
    <n v="39932"/>
    <n v="7810000202"/>
    <s v="sp. z o.o."/>
    <s v="1721"/>
    <s v="Produkcja papieru falistego i tektury falistej oraz opakowań z papieru i tektury"/>
    <m/>
    <s v="produkcja"/>
    <m/>
    <n v="400"/>
    <s v="J"/>
    <x v="2"/>
    <n v="712898.27659000002"/>
    <n v="19936.627179999999"/>
    <n v="18036.41259"/>
    <n v="13709.596589999999"/>
    <n v="22413"/>
    <n v="118164"/>
    <n v="823"/>
    <n v="92459"/>
    <n v="629096.18547999999"/>
    <n v="343011.34406999999"/>
    <n v="286084.84141000011"/>
    <n v="353194.43588"/>
    <n v="275901.74959999998"/>
    <m/>
    <m/>
    <s v="C"/>
    <s v="Manufacturing"/>
    <s v="17"/>
    <s v="MANUFACTURE OF PAPER AND PAPER PRODUCTS"/>
    <s v="Medium-high"/>
    <n v="0.1657515579434598"/>
    <n v="36.359742044387318"/>
    <n v="1.9230789356900941E-2"/>
    <n v="2.179252856149427E-2"/>
    <n v="3.8816003870055078E-2"/>
    <x v="1"/>
    <n v="0"/>
    <n v="0.56143153309777716"/>
    <n v="112.3438639125152"/>
    <n v="866.21904810449576"/>
    <n v="416.78170603888208"/>
    <x v="1"/>
    <s v="Exp&lt;25"/>
    <s v="Exp&lt;50"/>
    <s v="Increased Export Intensity"/>
    <n v="1"/>
    <n v="3.7018996376096347E-2"/>
    <n v="22.747488872424132"/>
    <n v="0.2049591232261587"/>
    <n v="-11.052544295344831"/>
    <n v="-0.1171243759429537"/>
    <n v="5.2575250369279347"/>
    <s v="No"/>
    <s v="Yes"/>
    <s v="No"/>
    <x v="3"/>
    <s v="Declining"/>
    <n v="18.195050946142651"/>
    <n v="0.1671660479393289"/>
    <n v="4.2677070415162666"/>
    <s v="No"/>
    <s v="2.Hiring"/>
    <s v="Hiring"/>
    <n v="28.30035371064309"/>
    <n v="6.4701197744769026E-2"/>
    <n v="0.1018254376529642"/>
    <n v="7.9517925619331672E-2"/>
    <n v="0.13886984876639821"/>
    <s v="10-25"/>
    <n v="0.78092397589628093"/>
    <n v="13.131881931887181"/>
    <n v="6.5323342922223491"/>
    <n v="92.973799126637559"/>
    <n v="734.76273653566227"/>
  </r>
  <r>
    <n v="1284"/>
    <n v="931"/>
    <n v="899"/>
    <n v="1054"/>
    <n v="1114"/>
    <s v="TFP sp. z o.o., Kórnik"/>
    <m/>
    <m/>
    <m/>
    <n v="1987"/>
    <m/>
    <s v="001343877"/>
    <n v="39932"/>
    <n v="7810000202"/>
    <s v="sp. z o.o."/>
    <s v="1721"/>
    <s v="Produkcja papieru falistego i tektury falistej oraz opakowań z papieru i tektury"/>
    <m/>
    <s v="produkcja"/>
    <m/>
    <n v="400"/>
    <s v="J"/>
    <x v="3"/>
    <n v="848734.5554500001"/>
    <n v="36959.423410000003"/>
    <n v="31380.083310000002"/>
    <n v="24155.59431"/>
    <n v="26297"/>
    <n v="144802"/>
    <n v="823"/>
    <n v="92779"/>
    <n v="630747.65963999997"/>
    <n v="349921.94449000002"/>
    <n v="280825.71515"/>
    <n v="375650.03019000002"/>
    <n v="255097.62945000001"/>
    <m/>
    <m/>
    <s v="C"/>
    <s v="Manufacturing"/>
    <s v="17"/>
    <s v="MANUFACTURE OF PAPER AND PAPER PRODUCTS"/>
    <s v="Medium-high"/>
    <n v="0.17060929011335679"/>
    <n v="19.054089948112171"/>
    <n v="2.846071737610904E-2"/>
    <n v="3.8296764071684128E-2"/>
    <n v="6.4303453663459964E-2"/>
    <x v="1"/>
    <n v="0"/>
    <n v="0.59556309793428763"/>
    <n v="112.7326852976914"/>
    <n v="1031.2692046780071"/>
    <n v="425.17854737545571"/>
    <x v="1"/>
    <s v="Exp&lt;25"/>
    <s v="Exp&lt;50"/>
    <s v="Increased Export Intensity"/>
    <n v="1"/>
    <n v="3.7018996376096347E-2"/>
    <n v="22.747488872424132"/>
    <n v="0.2049591232261587"/>
    <n v="-11.052544295344831"/>
    <n v="-0.1171243759429537"/>
    <n v="5.2575250369279347"/>
    <s v="No"/>
    <s v="Yes"/>
    <s v="No"/>
    <x v="3"/>
    <s v="Declining"/>
    <n v="18.195050946142651"/>
    <n v="0.1671660479393289"/>
    <n v="4.2677070415162666"/>
    <s v="No"/>
    <s v="2.Hiring"/>
    <s v="Hiring"/>
    <n v="28.30035371064309"/>
    <n v="6.4701197744769026E-2"/>
    <n v="0.1018254376529642"/>
    <n v="7.9517925619331672E-2"/>
    <n v="0.13886984876639821"/>
    <s v="10-25"/>
    <n v="0.78092397589628093"/>
    <n v="13.131881931887181"/>
    <n v="6.5323342922223491"/>
    <n v="92.973799126637559"/>
    <n v="734.76273653566227"/>
  </r>
  <r>
    <n v="634"/>
    <n v="1096"/>
    <n v="1155"/>
    <n v="1142"/>
    <n v="1115"/>
    <s v="AIR Liquide Polska sp. z o.o., Kraków"/>
    <m/>
    <m/>
    <m/>
    <n v="2002"/>
    <m/>
    <n v="351107625"/>
    <n v="122583"/>
    <n v="9441251003"/>
    <s v="sp. z o.o."/>
    <s v="2011"/>
    <s v="Produkcja gazów technicznych"/>
    <m/>
    <s v="paliwa"/>
    <m/>
    <n v="540"/>
    <s v="J"/>
    <x v="1"/>
    <n v="478059"/>
    <n v="81535"/>
    <n v="67704.25086"/>
    <n v="55278"/>
    <n v="46574"/>
    <n v="36223.048624649302"/>
    <n v="305"/>
    <n v="52325.558190000003"/>
    <n v="846167.90603000007"/>
    <n v="671664.26924000005"/>
    <n v="174503.63678999999"/>
    <n v="522695"/>
    <n v="323472.60648000002"/>
    <m/>
    <m/>
    <s v="C"/>
    <s v="Manufacturing"/>
    <s v="20"/>
    <s v="MANUFACTURE OF CHEMICALS AND CHEMICAL PRODUCTS"/>
    <s v="Medium-low"/>
    <n v="7.5771083955430821E-2"/>
    <n v="-5.683572671379955"/>
    <n v="0.115630079132492"/>
    <n v="6.5327459959276885E-2"/>
    <n v="0.1057557466591416"/>
    <x v="0"/>
    <n v="1"/>
    <n v="0.61772019037255754"/>
    <n v="171.55920718032789"/>
    <n v="1567.406557377049"/>
    <n v="2202.1779319344259"/>
    <x v="0"/>
    <s v="Exp&lt;25"/>
    <s v="Exp&lt;50"/>
    <s v="Decreased Export Intensity"/>
    <n v="0"/>
    <n v="-2.4472701849169779E-2"/>
    <n v="134.460581546231"/>
    <n v="0.85211729201688868"/>
    <n v="69.898972134950014"/>
    <n v="0.53003379284777452"/>
    <n v="23.74209356109343"/>
    <s v="Yes"/>
    <s v="No"/>
    <s v="No"/>
    <x v="1"/>
    <s v="Growing"/>
    <n v="14.14790996784566"/>
    <n v="0.132324877296182"/>
    <n v="3.3634486926510392"/>
    <s v="Yes"/>
    <s v="2.Hiring"/>
    <s v="Hiring"/>
    <n v="1717.8181010386311"/>
    <n v="0.14182808665457269"/>
    <n v="0.14248056668767561"/>
    <n v="8.1719325128965306E-2"/>
    <n v="7.5453694275875435E-2"/>
    <s v="0-10"/>
    <n v="0.57354716526428506"/>
    <n v="13.13600424349063"/>
    <n v="5.7397929121792339"/>
    <n v="161.0900253376206"/>
    <n v="1629.7979536655951"/>
  </r>
  <r>
    <n v="634"/>
    <n v="1096"/>
    <n v="1155"/>
    <n v="1142"/>
    <n v="1115"/>
    <s v="AIR Liquide Polska sp. z o.o., Kraków"/>
    <m/>
    <m/>
    <m/>
    <n v="2002"/>
    <m/>
    <n v="351107625"/>
    <n v="122583"/>
    <n v="9441251003"/>
    <s v="sp. z o.o."/>
    <s v="2011"/>
    <s v="Produkcja gazów technicznych"/>
    <m/>
    <s v="paliwa"/>
    <m/>
    <n v="540"/>
    <s v="J"/>
    <x v="0"/>
    <n v="506867.16359000001"/>
    <n v="69441"/>
    <n v="86177"/>
    <n v="71888"/>
    <n v="55334"/>
    <n v="38245"/>
    <n v="311"/>
    <n v="50098.997880000003"/>
    <n v="879694"/>
    <n v="655050"/>
    <n v="224644"/>
    <n v="504546"/>
    <n v="375147.45773000002"/>
    <m/>
    <m/>
    <s v="C"/>
    <s v="Manufacturing"/>
    <s v="20"/>
    <s v="MANUFACTURE OF CHEMICALS AND CHEMICAL PRODUCTS"/>
    <s v="Medium-low"/>
    <n v="7.5453694275875435E-2"/>
    <m/>
    <n v="0.14182808665457269"/>
    <n v="8.1719325128965306E-2"/>
    <n v="0.14248056668767561"/>
    <x v="0"/>
    <n v="1"/>
    <n v="0.57354716526428506"/>
    <n v="161.0900253376206"/>
    <n v="1629.7979536655951"/>
    <n v="2106.270096463023"/>
    <x v="0"/>
    <s v="Exp&lt;25"/>
    <s v="Exp&lt;50"/>
    <s v="Decreased Export Intensity"/>
    <n v="0"/>
    <n v="-2.4472701849169779E-2"/>
    <n v="134.460581546231"/>
    <n v="0.85211729201688868"/>
    <n v="69.898972134950014"/>
    <n v="0.53003379284777452"/>
    <n v="23.74209356109343"/>
    <s v="Yes"/>
    <s v="No"/>
    <s v="No"/>
    <x v="1"/>
    <s v="Growing"/>
    <n v="14.14790996784566"/>
    <n v="0.132324877296182"/>
    <n v="3.3634486926510392"/>
    <s v="Yes"/>
    <s v="2.Hiring"/>
    <s v="Hiring"/>
    <n v="1717.8181010386311"/>
    <n v="0.14182808665457269"/>
    <n v="0.14248056668767561"/>
    <n v="8.1719325128965306E-2"/>
    <n v="7.5453694275875435E-2"/>
    <s v="0-10"/>
    <n v="0.57354716526428506"/>
    <n v="13.13600424349063"/>
    <n v="5.7397929121792339"/>
    <n v="161.0900253376206"/>
    <n v="1629.7979536655951"/>
  </r>
  <r>
    <n v="634"/>
    <n v="1096"/>
    <n v="1155"/>
    <n v="1142"/>
    <n v="1115"/>
    <s v="AIR Liquide Polska sp. z o.o., Kraków"/>
    <m/>
    <m/>
    <m/>
    <n v="2002"/>
    <m/>
    <n v="351107625"/>
    <n v="122583"/>
    <n v="9441251003"/>
    <s v="sp. z o.o."/>
    <s v="2011"/>
    <s v="Produkcja gazów technicznych"/>
    <m/>
    <s v="paliwa"/>
    <m/>
    <n v="540"/>
    <s v="J"/>
    <x v="2"/>
    <n v="553956"/>
    <n v="113709"/>
    <n v="129160"/>
    <n v="113904"/>
    <n v="46427"/>
    <n v="42626"/>
    <n v="315"/>
    <n v="54158"/>
    <n v="1187139"/>
    <n v="990635"/>
    <n v="196504"/>
    <n v="586686"/>
    <n v="600452.49329000001"/>
    <m/>
    <m/>
    <s v="C"/>
    <s v="Manufacturing"/>
    <s v="20"/>
    <s v="MANUFACTURE OF CHEMICALS AND CHEMICAL PRODUCTS"/>
    <s v="Medium-low"/>
    <n v="7.6948349688422901E-2"/>
    <n v="15.87607387372689"/>
    <n v="0.20561921885492709"/>
    <n v="9.5948326185897354E-2"/>
    <n v="0.19414814739059741"/>
    <x v="0"/>
    <n v="1"/>
    <n v="0.49420160570918831"/>
    <n v="171.93015873015869"/>
    <n v="1758.590476190476"/>
    <n v="3144.8730158730159"/>
    <x v="0"/>
    <s v="Exp&lt;25"/>
    <s v="Exp&lt;50"/>
    <s v="Decreased Export Intensity"/>
    <n v="0"/>
    <n v="-2.4472701849169779E-2"/>
    <n v="134.460581546231"/>
    <n v="0.85211729201688868"/>
    <n v="69.898972134950014"/>
    <n v="0.53003379284777452"/>
    <n v="23.74209356109343"/>
    <s v="Yes"/>
    <s v="No"/>
    <s v="No"/>
    <x v="1"/>
    <s v="Growing"/>
    <n v="14.14790996784566"/>
    <n v="0.132324877296182"/>
    <n v="3.3634486926510392"/>
    <s v="Yes"/>
    <s v="2.Hiring"/>
    <s v="Hiring"/>
    <n v="1717.8181010386311"/>
    <n v="0.14182808665457269"/>
    <n v="0.14248056668767561"/>
    <n v="8.1719325128965306E-2"/>
    <n v="7.5453694275875435E-2"/>
    <s v="0-10"/>
    <n v="0.57354716526428506"/>
    <n v="13.13600424349063"/>
    <n v="5.7397929121792339"/>
    <n v="161.0900253376206"/>
    <n v="1629.7979536655951"/>
  </r>
  <r>
    <n v="634"/>
    <n v="1096"/>
    <n v="1155"/>
    <n v="1142"/>
    <n v="1115"/>
    <s v="AIR Liquide Polska sp. z o.o., Kraków"/>
    <m/>
    <m/>
    <m/>
    <n v="2002"/>
    <m/>
    <n v="351107625"/>
    <n v="122583"/>
    <n v="9441251003"/>
    <s v="sp. z o.o."/>
    <s v="2011"/>
    <s v="Produkcja gazów technicznych"/>
    <m/>
    <s v="paliwa"/>
    <m/>
    <n v="540"/>
    <s v="J"/>
    <x v="3"/>
    <n v="710925.4952"/>
    <n v="131405.87646"/>
    <n v="132407.32850999999"/>
    <n v="111227.85451"/>
    <n v="47025.775229999999"/>
    <n v="51584.800000000003"/>
    <n v="75"/>
    <n v="59668.81493"/>
    <n v="1327863.946"/>
    <n v="1101096.64693"/>
    <n v="226767.29907000001"/>
    <n v="687567.94273999997"/>
    <n v="640296.00326000003"/>
    <m/>
    <m/>
    <s v="C"/>
    <s v="Manufacturing"/>
    <s v="20"/>
    <s v="MANUFACTURE OF CHEMICALS AND CHEMICAL PRODUCTS"/>
    <s v="Medium-low"/>
    <n v="7.2560064800444371E-2"/>
    <n v="28.336094419051339"/>
    <n v="0.15645500866262929"/>
    <n v="8.3764496238532563E-2"/>
    <n v="0.1617699831477748"/>
    <x v="0"/>
    <n v="1"/>
    <n v="0.51779999359964546"/>
    <n v="795.58419906666666"/>
    <n v="9479.0066026666664"/>
    <n v="14681.28862573333"/>
    <x v="0"/>
    <s v="Exp&lt;25"/>
    <s v="Exp&lt;50"/>
    <s v="Decreased Export Intensity"/>
    <n v="0"/>
    <n v="-2.4472701849169779E-2"/>
    <n v="134.460581546231"/>
    <n v="0.85211729201688868"/>
    <n v="69.898972134950014"/>
    <n v="0.53003379284777452"/>
    <n v="23.74209356109343"/>
    <s v="Yes"/>
    <s v="No"/>
    <s v="No"/>
    <x v="1"/>
    <s v="Growing"/>
    <n v="14.14790996784566"/>
    <n v="0.132324877296182"/>
    <n v="3.3634486926510392"/>
    <s v="Yes"/>
    <s v="2.Hiring"/>
    <s v="Hiring"/>
    <n v="1717.8181010386311"/>
    <n v="0.14182808665457269"/>
    <n v="0.14248056668767561"/>
    <n v="8.1719325128965306E-2"/>
    <n v="7.5453694275875435E-2"/>
    <s v="0-10"/>
    <n v="0.57354716526428506"/>
    <n v="13.13600424349063"/>
    <n v="5.7397929121792339"/>
    <n v="161.0900253376206"/>
    <n v="1629.7979536655951"/>
  </r>
  <r>
    <n v="634"/>
    <n v="1096"/>
    <n v="1155"/>
    <n v="1142"/>
    <n v="1115"/>
    <s v="AIR Liquide Polska sp. z o.o., Kraków"/>
    <m/>
    <m/>
    <m/>
    <n v="2002"/>
    <m/>
    <n v="351107625"/>
    <n v="122583"/>
    <n v="9441251003"/>
    <s v="sp. z o.o."/>
    <s v="2011"/>
    <s v="Produkcja gazów technicznych"/>
    <m/>
    <s v="paliwa"/>
    <m/>
    <n v="540"/>
    <s v="J"/>
    <x v="4"/>
    <n v="1188403.69942"/>
    <n v="220403.68281"/>
    <n v="241741.72242000001"/>
    <n v="200994.32342"/>
    <n v="61122.853929999997"/>
    <n v="60586"/>
    <n v="355"/>
    <n v="74776.418390000006"/>
    <n v="1498546.21496"/>
    <n v="1118237.6278899999"/>
    <n v="380308.58707000001"/>
    <n v="858562.26616"/>
    <n v="639983.9487999999"/>
    <m/>
    <m/>
    <s v="C"/>
    <s v="Manufacturing"/>
    <s v="20"/>
    <s v="MANUFACTURE OF CHEMICALS AND CHEMICAL PRODUCTS"/>
    <s v="Medium-low"/>
    <n v="5.0980992426705653E-2"/>
    <n v="67.162903489018106"/>
    <n v="0.16912966824160439"/>
    <n v="0.13412620939779629"/>
    <n v="0.2341057036188719"/>
    <x v="0"/>
    <n v="1"/>
    <n v="0.5729301222671449"/>
    <n v="210.63779828169021"/>
    <n v="3347.616054704225"/>
    <n v="3149.9651489859161"/>
    <x v="0"/>
    <s v="Exp&lt;25"/>
    <s v="Exp&lt;50"/>
    <s v="Decreased Export Intensity"/>
    <n v="0"/>
    <n v="-2.4472701849169779E-2"/>
    <n v="134.460581546231"/>
    <n v="0.85211729201688868"/>
    <n v="69.898972134950014"/>
    <n v="0.53003379284777452"/>
    <n v="23.74209356109343"/>
    <s v="Yes"/>
    <s v="No"/>
    <s v="No"/>
    <x v="1"/>
    <s v="Growing"/>
    <n v="14.14790996784566"/>
    <n v="0.132324877296182"/>
    <n v="3.3634486926510392"/>
    <s v="Yes"/>
    <s v="2.Hiring"/>
    <s v="Hiring"/>
    <n v="1717.8181010386311"/>
    <n v="0.14182808665457269"/>
    <n v="0.14248056668767561"/>
    <n v="8.1719325128965306E-2"/>
    <n v="7.5453694275875435E-2"/>
    <s v="0-10"/>
    <n v="0.57354716526428506"/>
    <n v="13.13600424349063"/>
    <n v="5.7397929121792339"/>
    <n v="161.0900253376206"/>
    <n v="1629.7979536655951"/>
  </r>
  <r>
    <n v="1433"/>
    <n v="1078"/>
    <n v="1042"/>
    <n v="1013"/>
    <n v="1116"/>
    <s v="Koral SA, Ustronie Morskie"/>
    <m/>
    <m/>
    <m/>
    <m/>
    <m/>
    <n v="190397369"/>
    <n v="368059"/>
    <n v="5830019847"/>
    <s v="SA"/>
    <s v="1020"/>
    <s v="Przetwarzanie i konserwowanie ryb, skorupiaków i mięczaków"/>
    <m/>
    <s v="żywność"/>
    <m/>
    <n v="400"/>
    <s v="J"/>
    <x v="0"/>
    <n v="504304"/>
    <n v="11616"/>
    <n v="7966"/>
    <n v="7786"/>
    <n v="6919"/>
    <n v="113163"/>
    <n v="439"/>
    <n v="45724"/>
    <n v="245407"/>
    <n v="125652"/>
    <n v="119755"/>
    <n v="42379"/>
    <n v="203028.64418"/>
    <m/>
    <m/>
    <s v="C"/>
    <s v="Manufacturing"/>
    <s v="10"/>
    <s v="MANUFACTURE OF FOOD PRODUCTS"/>
    <s v="Low"/>
    <n v="0.2243944128938101"/>
    <m/>
    <n v="1.543910022526095E-2"/>
    <n v="3.1726886356134909E-2"/>
    <n v="0.18372307038863589"/>
    <x v="1"/>
    <n v="0"/>
    <n v="0.1726886356134911"/>
    <n v="104.1548974943052"/>
    <n v="1148.7562642369021"/>
    <n v="286.22323462414579"/>
    <x v="1"/>
    <s v="Exp&lt;25"/>
    <s v="Exp&lt;50"/>
    <s v="Decreased Export Intensity"/>
    <n v="0"/>
    <n v="-6.7781010850426704E-2"/>
    <n v="10.66618547542752"/>
    <n v="0.1013481461372283"/>
    <n v="-19.807111974327881"/>
    <n v="-0.22073535303188591"/>
    <n v="2.5660747420396701"/>
    <s v="No"/>
    <s v="Yes"/>
    <s v="No"/>
    <x v="3"/>
    <s v="Declining"/>
    <n v="-58.086560364464688"/>
    <n v="-0.86956365546618564"/>
    <n v="-19.538462748746809"/>
    <s v="No"/>
    <s v="0.Reducing"/>
    <s v="Reducing"/>
    <n v="1884.3633009804889"/>
    <n v="1.543910022526095E-2"/>
    <n v="0.18372307038863589"/>
    <n v="3.1726886356134909E-2"/>
    <n v="0.2243944128938101"/>
    <s v="10-25"/>
    <n v="0.1726886356134911"/>
    <n v="13.130934539819989"/>
    <n v="6.0844994130751724"/>
    <n v="104.1548974943052"/>
    <n v="1148.7562642369021"/>
  </r>
  <r>
    <n v="1433"/>
    <n v="1078"/>
    <n v="1042"/>
    <n v="1013"/>
    <n v="1116"/>
    <s v="Koral SA, Ustronie Morskie"/>
    <m/>
    <m/>
    <m/>
    <m/>
    <m/>
    <n v="190397369"/>
    <n v="368059"/>
    <n v="5830019847"/>
    <s v="SA"/>
    <s v="1020"/>
    <s v="Przetwarzanie i konserwowanie ryb, skorupiaków i mięczaków"/>
    <m/>
    <s v="żywność"/>
    <m/>
    <n v="400"/>
    <s v="J"/>
    <x v="1"/>
    <n v="542424"/>
    <n v="14933"/>
    <n v="9524"/>
    <n v="12936"/>
    <n v="8497"/>
    <n v="157961"/>
    <n v="450"/>
    <n v="53392"/>
    <n v="249040"/>
    <n v="120011"/>
    <n v="129029"/>
    <n v="56412"/>
    <n v="197527"/>
    <m/>
    <m/>
    <s v="C"/>
    <s v="Manufacturing"/>
    <s v="10"/>
    <s v="MANUFACTURE OF FOOD PRODUCTS"/>
    <s v="Low"/>
    <n v="0.29121314691090372"/>
    <n v="7.5589327072559387"/>
    <n v="2.3848502278660241E-2"/>
    <n v="5.19434628975265E-2"/>
    <n v="0.2293129121463518"/>
    <x v="1"/>
    <n v="0"/>
    <n v="0.2265178284612914"/>
    <n v="118.64888888888891"/>
    <n v="1205.386666666667"/>
    <n v="266.69111111111113"/>
    <x v="4"/>
    <s v="Exp&lt;25"/>
    <s v="Exp&lt;50"/>
    <s v="Decreased Export Intensity"/>
    <n v="0"/>
    <n v="-6.7781010850426704E-2"/>
    <n v="10.66618547542752"/>
    <n v="0.1013481461372283"/>
    <n v="-19.807111974327881"/>
    <n v="-0.22073535303188591"/>
    <n v="2.5660747420396701"/>
    <s v="No"/>
    <s v="Yes"/>
    <s v="No"/>
    <x v="3"/>
    <s v="Declining"/>
    <n v="-58.086560364464688"/>
    <n v="-0.86956365546618564"/>
    <n v="-19.538462748746809"/>
    <s v="No"/>
    <s v="0.Reducing"/>
    <s v="Reducing"/>
    <n v="1884.3633009804889"/>
    <n v="1.543910022526095E-2"/>
    <n v="0.18372307038863589"/>
    <n v="3.1726886356134909E-2"/>
    <n v="0.2243944128938101"/>
    <s v="10-25"/>
    <n v="0.1726886356134911"/>
    <n v="13.130934539819989"/>
    <n v="6.0844994130751724"/>
    <n v="104.1548974943052"/>
    <n v="1148.7562642369021"/>
  </r>
  <r>
    <n v="1433"/>
    <n v="1078"/>
    <n v="1042"/>
    <n v="1013"/>
    <n v="1116"/>
    <s v="Koral SA, Ustronie Morskie"/>
    <m/>
    <m/>
    <m/>
    <m/>
    <m/>
    <n v="190397369"/>
    <n v="368059"/>
    <n v="5830019847"/>
    <s v="SA"/>
    <s v="1020"/>
    <s v="Przetwarzanie i konserwowanie ryb, skorupiaków i mięczaków"/>
    <m/>
    <s v="żywność"/>
    <m/>
    <n v="400"/>
    <s v="J"/>
    <x v="4"/>
    <n v="558094"/>
    <n v="30092"/>
    <n v="14965"/>
    <n v="13751"/>
    <n v="8693"/>
    <n v="87405"/>
    <n v="184"/>
    <n v="49219"/>
    <n v="248093"/>
    <n v="100317"/>
    <n v="147776"/>
    <n v="32920"/>
    <n v="215172"/>
    <m/>
    <m/>
    <s v="C"/>
    <s v="Manufacturing"/>
    <s v="10"/>
    <s v="MANUFACTURE OF FOOD PRODUCTS"/>
    <s v="Low"/>
    <n v="0.15661340204338339"/>
    <n v="-22.63222393505529"/>
    <n v="2.4639218482907899E-2"/>
    <n v="5.5426795596812482E-2"/>
    <n v="0.41770959902794652"/>
    <x v="1"/>
    <n v="0"/>
    <n v="0.13269217591790181"/>
    <n v="267.49456521739131"/>
    <n v="3033.119565217391"/>
    <n v="545.20108695652175"/>
    <x v="1"/>
    <s v="Exp&lt;25"/>
    <s v="Exp&lt;50"/>
    <s v="Decreased Export Intensity"/>
    <n v="0"/>
    <n v="-6.7781010850426704E-2"/>
    <n v="10.66618547542752"/>
    <n v="0.1013481461372283"/>
    <n v="-19.807111974327881"/>
    <n v="-0.22073535303188591"/>
    <n v="2.5660747420396701"/>
    <s v="No"/>
    <s v="Yes"/>
    <s v="No"/>
    <x v="3"/>
    <s v="Declining"/>
    <n v="-58.086560364464688"/>
    <n v="-0.86956365546618564"/>
    <n v="-19.538462748746809"/>
    <s v="No"/>
    <s v="0.Reducing"/>
    <s v="Reducing"/>
    <n v="1884.3633009804889"/>
    <n v="1.543910022526095E-2"/>
    <n v="0.18372307038863589"/>
    <n v="3.1726886356134909E-2"/>
    <n v="0.2243944128938101"/>
    <s v="10-25"/>
    <n v="0.1726886356134911"/>
    <n v="13.130934539819989"/>
    <n v="6.0844994130751724"/>
    <n v="104.1548974943052"/>
    <n v="1148.7562642369021"/>
  </r>
  <r>
    <n v="1433"/>
    <n v="1078"/>
    <n v="1042"/>
    <n v="1013"/>
    <n v="1116"/>
    <s v="Koral SA, Ustronie Morskie"/>
    <m/>
    <m/>
    <m/>
    <m/>
    <m/>
    <n v="190397369"/>
    <n v="368059"/>
    <n v="5830019847"/>
    <s v="SA"/>
    <s v="1020"/>
    <s v="Przetwarzanie i konserwowanie ryb, skorupiaków i mięczaków"/>
    <m/>
    <s v="żywność"/>
    <m/>
    <n v="400"/>
    <s v="J"/>
    <x v="2"/>
    <n v="615127"/>
    <n v="-3489"/>
    <n v="-6265"/>
    <n v="-10667"/>
    <n v="9184"/>
    <n v="163256"/>
    <n v="439"/>
    <n v="58312"/>
    <n v="264573"/>
    <n v="130954"/>
    <n v="133619"/>
    <n v="47023"/>
    <n v="217551"/>
    <m/>
    <m/>
    <s v="C"/>
    <s v="Manufacturing"/>
    <s v="10"/>
    <s v="MANUFACTURE OF FOOD PRODUCTS"/>
    <s v="Low"/>
    <n v="0.26540210395576852"/>
    <n v="13.403352359040159"/>
    <n v="-1.7341134432401761E-2"/>
    <n v="-4.031779508869008E-2"/>
    <n v="-0.2268464368500521"/>
    <x v="1"/>
    <n v="0"/>
    <n v="0.17773166574064619"/>
    <n v="132.82915717539859"/>
    <n v="1401.200455580866"/>
    <n v="298.30068337129842"/>
    <x v="4"/>
    <s v="Exp&lt;25"/>
    <s v="Exp&lt;50"/>
    <s v="Decreased Export Intensity"/>
    <n v="0"/>
    <n v="-6.7781010850426704E-2"/>
    <n v="10.66618547542752"/>
    <n v="0.1013481461372283"/>
    <n v="-19.807111974327881"/>
    <n v="-0.22073535303188591"/>
    <n v="2.5660747420396701"/>
    <s v="No"/>
    <s v="Yes"/>
    <s v="No"/>
    <x v="3"/>
    <s v="Declining"/>
    <n v="-58.086560364464688"/>
    <n v="-0.86956365546618564"/>
    <n v="-19.538462748746809"/>
    <s v="No"/>
    <s v="0.Reducing"/>
    <s v="Reducing"/>
    <n v="1884.3633009804889"/>
    <n v="1.543910022526095E-2"/>
    <n v="0.18372307038863589"/>
    <n v="3.1726886356134909E-2"/>
    <n v="0.2243944128938101"/>
    <s v="10-25"/>
    <n v="0.1726886356134911"/>
    <n v="13.130934539819989"/>
    <n v="6.0844994130751724"/>
    <n v="104.1548974943052"/>
    <n v="1148.7562642369021"/>
  </r>
  <r>
    <n v="1433"/>
    <n v="1078"/>
    <n v="1042"/>
    <n v="1013"/>
    <n v="1116"/>
    <s v="Koral SA, Ustronie Morskie"/>
    <m/>
    <m/>
    <m/>
    <m/>
    <m/>
    <n v="190397369"/>
    <n v="368059"/>
    <n v="5830019847"/>
    <s v="SA"/>
    <s v="1020"/>
    <s v="Przetwarzanie i konserwowanie ryb, skorupiaków i mięczaków"/>
    <m/>
    <s v="żywność"/>
    <m/>
    <n v="400"/>
    <s v="J"/>
    <x v="3"/>
    <n v="721352"/>
    <n v="-12170"/>
    <n v="-29856"/>
    <n v="-26603"/>
    <n v="9866"/>
    <n v="164348"/>
    <n v="406"/>
    <n v="56419"/>
    <n v="341952"/>
    <n v="109996"/>
    <n v="231956"/>
    <n v="19918"/>
    <n v="322034"/>
    <m/>
    <m/>
    <s v="C"/>
    <s v="Manufacturing"/>
    <s v="10"/>
    <s v="MANUFACTURE OF FOOD PRODUCTS"/>
    <s v="Low"/>
    <n v="0.2278332908205703"/>
    <n v="17.268791647903601"/>
    <n v="-3.6879359868691022E-2"/>
    <n v="-7.7797468650570842E-2"/>
    <n v="-1.3356260668741839"/>
    <x v="1"/>
    <n v="0"/>
    <n v="5.8247941231517872E-2"/>
    <n v="138.96305418719211"/>
    <n v="1776.729064039409"/>
    <n v="270.92610837438423"/>
    <x v="1"/>
    <s v="Exp&lt;25"/>
    <s v="Exp&lt;50"/>
    <s v="Decreased Export Intensity"/>
    <n v="0"/>
    <n v="-6.7781010850426704E-2"/>
    <n v="10.66618547542752"/>
    <n v="0.1013481461372283"/>
    <n v="-19.807111974327881"/>
    <n v="-0.22073535303188591"/>
    <n v="2.5660747420396701"/>
    <s v="No"/>
    <s v="Yes"/>
    <s v="No"/>
    <x v="3"/>
    <s v="Declining"/>
    <n v="-58.086560364464688"/>
    <n v="-0.86956365546618564"/>
    <n v="-19.538462748746809"/>
    <s v="No"/>
    <s v="0.Reducing"/>
    <s v="Reducing"/>
    <n v="1884.3633009804889"/>
    <n v="1.543910022526095E-2"/>
    <n v="0.18372307038863589"/>
    <n v="3.1726886356134909E-2"/>
    <n v="0.2243944128938101"/>
    <s v="10-25"/>
    <n v="0.1726886356134911"/>
    <n v="13.130934539819989"/>
    <n v="6.0844994130751724"/>
    <n v="104.1548974943052"/>
    <n v="1148.7562642369021"/>
  </r>
  <r>
    <n v="1699"/>
    <n v="1770"/>
    <m/>
    <m/>
    <n v="1117"/>
    <s v="Paged Pisz sp. z o.o., Pisz"/>
    <m/>
    <m/>
    <m/>
    <n v="2001"/>
    <m/>
    <s v="000123004"/>
    <n v="749961"/>
    <n v="8490000016"/>
    <s v="sp. z o.o"/>
    <s v="1621"/>
    <s v="Produkcja arkuszy fornirowych i płyt wykonanych na bazie drewna"/>
    <m/>
    <s v="budownictwo"/>
    <m/>
    <n v="400"/>
    <s v="J"/>
    <x v="1"/>
    <n v="219673"/>
    <n v="-2949"/>
    <n v="2213"/>
    <n v="2125"/>
    <n v="9158"/>
    <n v="134433"/>
    <n v="790"/>
    <n v="50423"/>
    <n v="724785"/>
    <n v="640735"/>
    <n v="84050"/>
    <n v="376408"/>
    <n v="348377"/>
    <m/>
    <m/>
    <s v="C"/>
    <s v="Manufacturing"/>
    <s v="16"/>
    <s v="MANUFACTURE OF WOOD AND OF PRODUCTS OF WOOD AND CORK, EXCEPT FURNITURE; MANUFACTURE OF ARTICLES OF STRAW AND PLAITING MATERIALS"/>
    <s v="Medium-high"/>
    <n v="0.6119686989297729"/>
    <n v="-1.395534648221131"/>
    <n v="9.6734692019501706E-3"/>
    <n v="2.9319039439282E-3"/>
    <n v="5.6454698093558056E-3"/>
    <x v="1"/>
    <n v="0"/>
    <n v="0.51933745869464742"/>
    <n v="63.826582278481013"/>
    <n v="278.06708860759488"/>
    <n v="811.05696202531647"/>
    <x v="2"/>
    <s v="Exp&gt;25"/>
    <s v="Exp&gt;50"/>
    <s v="Increased Export Intensity"/>
    <n v="1"/>
    <n v="3.2665511605040942E-2"/>
    <n v="112.2824106076793"/>
    <n v="0.75274732769984887"/>
    <n v="53.827833773680638"/>
    <n v="0.4306638285307347"/>
    <n v="20.70590114426658"/>
    <s v="Yes"/>
    <s v="Yes"/>
    <s v="Yes"/>
    <x v="1"/>
    <s v="Growing"/>
    <n v="-8.015267175572518"/>
    <n v="-8.3547570270441796E-2"/>
    <n v="-2.0670272223757951"/>
    <s v="No"/>
    <s v="0.Reducing"/>
    <s v="Reducing"/>
    <n v="370.67990666539959"/>
    <n v="-3.0464759271395359E-2"/>
    <n v="-1.8131884278665179E-2"/>
    <n v="-9.4263234283095253E-3"/>
    <n v="0.6039760842437899"/>
    <s v="50-75"/>
    <n v="0.51987555641974703"/>
    <n v="12.31394899382544"/>
    <n v="6.6669567924292066"/>
    <n v="61.468193384223923"/>
    <n v="283.43765903307889"/>
  </r>
  <r>
    <n v="1699"/>
    <n v="1770"/>
    <m/>
    <m/>
    <n v="1117"/>
    <s v="Paged Pisz sp. z o.o., Pisz"/>
    <m/>
    <m/>
    <m/>
    <n v="2001"/>
    <m/>
    <s v="000123004"/>
    <n v="749961"/>
    <n v="8490000016"/>
    <s v="sp. z o.o"/>
    <s v="1621"/>
    <s v="Produkcja arkuszy fornirowych i płyt wykonanych na bazie drewna"/>
    <m/>
    <s v="budownictwo"/>
    <m/>
    <n v="400"/>
    <s v="J"/>
    <x v="0"/>
    <n v="222782"/>
    <n v="-3350"/>
    <n v="-6386"/>
    <n v="-6787"/>
    <n v="8866"/>
    <n v="134555"/>
    <n v="786"/>
    <n v="48314"/>
    <n v="720005"/>
    <n v="627123"/>
    <n v="92882"/>
    <n v="374313"/>
    <n v="345692"/>
    <m/>
    <m/>
    <s v="C"/>
    <s v="Manufacturing"/>
    <s v="16"/>
    <s v="MANUFACTURE OF WOOD AND OF PRODUCTS OF WOOD AND CORK, EXCEPT FURNITURE; MANUFACTURE OF ARTICLES OF STRAW AND PLAITING MATERIALS"/>
    <s v="Medium-high"/>
    <n v="0.6039760842437899"/>
    <m/>
    <n v="-3.0464759271395359E-2"/>
    <n v="-9.4263234283095253E-3"/>
    <n v="-1.8131884278665179E-2"/>
    <x v="1"/>
    <n v="0"/>
    <n v="0.51987555641974703"/>
    <n v="61.468193384223923"/>
    <n v="283.43765903307889"/>
    <n v="797.86641221374043"/>
    <x v="2"/>
    <s v="Exp&gt;25"/>
    <s v="Exp&gt;50"/>
    <s v="Increased Export Intensity"/>
    <n v="1"/>
    <n v="3.2665511605040942E-2"/>
    <n v="112.2824106076793"/>
    <n v="0.75274732769984887"/>
    <n v="53.827833773680638"/>
    <n v="0.4306638285307347"/>
    <n v="20.70590114426658"/>
    <s v="Yes"/>
    <s v="Yes"/>
    <s v="Yes"/>
    <x v="1"/>
    <s v="Growing"/>
    <n v="-8.015267175572518"/>
    <n v="-8.3547570270441796E-2"/>
    <n v="-2.0670272223757951"/>
    <s v="No"/>
    <s v="0.Reducing"/>
    <s v="Reducing"/>
    <n v="370.67990666539959"/>
    <n v="-3.0464759271395359E-2"/>
    <n v="-1.8131884278665179E-2"/>
    <n v="-9.4263234283095253E-3"/>
    <n v="0.6039760842437899"/>
    <s v="50-75"/>
    <n v="0.51987555641974703"/>
    <n v="12.31394899382544"/>
    <n v="6.6669567924292066"/>
    <n v="61.468193384223923"/>
    <n v="283.43765903307889"/>
  </r>
  <r>
    <n v="1699"/>
    <n v="1770"/>
    <m/>
    <m/>
    <n v="1117"/>
    <s v="Paged Pisz sp. z o.o., Pisz"/>
    <m/>
    <m/>
    <m/>
    <n v="2001"/>
    <m/>
    <s v="000123004"/>
    <n v="749961"/>
    <n v="8490000016"/>
    <s v="sp. z o.o"/>
    <s v="1621"/>
    <s v="Produkcja arkuszy fornirowych i płyt wykonanych na bazie drewna"/>
    <m/>
    <s v="budownictwo"/>
    <m/>
    <n v="400"/>
    <s v="J"/>
    <x v="2"/>
    <n v="292780"/>
    <n v="25493"/>
    <n v="30499"/>
    <n v="25607"/>
    <n v="8543"/>
    <n v="186082"/>
    <n v="720"/>
    <n v="54560"/>
    <n v="721201"/>
    <n v="638730"/>
    <n v="82471"/>
    <n v="401894"/>
    <n v="319307"/>
    <m/>
    <m/>
    <s v="C"/>
    <s v="Manufacturing"/>
    <s v="16"/>
    <s v="MANUFACTURE OF WOOD AND OF PRODUCTS OF WOOD AND CORK, EXCEPT FURNITURE; MANUFACTURE OF ARTICLES OF STRAW AND PLAITING MATERIALS"/>
    <s v="Medium-high"/>
    <n v="0.63556936949245169"/>
    <n v="33.279920609269233"/>
    <n v="8.7461575244210665E-2"/>
    <n v="3.5506051710965457E-2"/>
    <n v="6.3715805660198951E-2"/>
    <x v="1"/>
    <n v="0"/>
    <n v="0.55725657618333857"/>
    <n v="75.777777777777771"/>
    <n v="406.63888888888891"/>
    <n v="887.125"/>
    <x v="2"/>
    <s v="Exp&gt;25"/>
    <s v="Exp&gt;50"/>
    <s v="Increased Export Intensity"/>
    <n v="1"/>
    <n v="3.2665511605040942E-2"/>
    <n v="112.2824106076793"/>
    <n v="0.75274732769984887"/>
    <n v="53.827833773680638"/>
    <n v="0.4306638285307347"/>
    <n v="20.70590114426658"/>
    <s v="Yes"/>
    <s v="Yes"/>
    <s v="Yes"/>
    <x v="1"/>
    <s v="Growing"/>
    <n v="-8.015267175572518"/>
    <n v="-8.3547570270441796E-2"/>
    <n v="-2.0670272223757951"/>
    <s v="No"/>
    <s v="0.Reducing"/>
    <s v="Reducing"/>
    <n v="370.67990666539959"/>
    <n v="-3.0464759271395359E-2"/>
    <n v="-1.8131884278665179E-2"/>
    <n v="-9.4263234283095253E-3"/>
    <n v="0.6039760842437899"/>
    <s v="50-75"/>
    <n v="0.51987555641974703"/>
    <n v="12.31394899382544"/>
    <n v="6.6669567924292066"/>
    <n v="61.468193384223923"/>
    <n v="283.43765903307889"/>
  </r>
  <r>
    <n v="1699"/>
    <n v="1770"/>
    <m/>
    <m/>
    <n v="1117"/>
    <s v="Paged Pisz sp. z o.o., Pisz"/>
    <m/>
    <m/>
    <m/>
    <n v="2001"/>
    <m/>
    <s v="000123004"/>
    <n v="749961"/>
    <n v="8490000016"/>
    <s v="sp. z o.o"/>
    <s v="1621"/>
    <s v="Produkcja arkuszy fornirowych i płyt wykonanych na bazie drewna"/>
    <m/>
    <s v="budownictwo"/>
    <m/>
    <n v="400"/>
    <s v="J"/>
    <x v="3"/>
    <n v="444493"/>
    <n v="81082"/>
    <n v="77137"/>
    <n v="60932"/>
    <n v="9119"/>
    <n v="184265"/>
    <n v="722"/>
    <n v="57093"/>
    <n v="792931"/>
    <n v="667249"/>
    <n v="125682"/>
    <n v="461893"/>
    <n v="331038"/>
    <m/>
    <m/>
    <s v="C"/>
    <s v="Manufacturing"/>
    <s v="16"/>
    <s v="MANUFACTURE OF WOOD AND OF PRODUCTS OF WOOD AND CORK, EXCEPT FURNITURE; MANUFACTURE OF ARTICLES OF STRAW AND PLAITING MATERIALS"/>
    <s v="Medium-high"/>
    <n v="0.41455096030758642"/>
    <n v="51.818088667258699"/>
    <n v="0.13708202378890111"/>
    <n v="7.6844012909067755E-2"/>
    <n v="0.13191799832428719"/>
    <x v="1"/>
    <n v="0"/>
    <n v="0.58251348477988629"/>
    <n v="79.076177285318565"/>
    <n v="615.6412742382272"/>
    <n v="924.16759002770084"/>
    <x v="4"/>
    <s v="Exp&gt;25"/>
    <s v="Exp&gt;50"/>
    <s v="Increased Export Intensity"/>
    <n v="1"/>
    <n v="3.2665511605040942E-2"/>
    <n v="112.2824106076793"/>
    <n v="0.75274732769984887"/>
    <n v="53.827833773680638"/>
    <n v="0.4306638285307347"/>
    <n v="20.70590114426658"/>
    <s v="Yes"/>
    <s v="Yes"/>
    <s v="Yes"/>
    <x v="1"/>
    <s v="Growing"/>
    <n v="-8.015267175572518"/>
    <n v="-8.3547570270441796E-2"/>
    <n v="-2.0670272223757951"/>
    <s v="No"/>
    <s v="0.Reducing"/>
    <s v="Reducing"/>
    <n v="370.67990666539959"/>
    <n v="-3.0464759271395359E-2"/>
    <n v="-1.8131884278665179E-2"/>
    <n v="-9.4263234283095253E-3"/>
    <n v="0.6039760842437899"/>
    <s v="50-75"/>
    <n v="0.51987555641974703"/>
    <n v="12.31394899382544"/>
    <n v="6.6669567924292066"/>
    <n v="61.468193384223923"/>
    <n v="283.43765903307889"/>
  </r>
  <r>
    <n v="1699"/>
    <n v="1770"/>
    <m/>
    <m/>
    <n v="1117"/>
    <s v="Paged Pisz sp. z o.o., Pisz"/>
    <m/>
    <m/>
    <m/>
    <n v="2001"/>
    <m/>
    <s v="000123004"/>
    <n v="749961"/>
    <n v="8490000016"/>
    <s v="sp. z o.o"/>
    <s v="1621"/>
    <s v="Produkcja arkuszy fornirowych i płyt wykonanych na bazie drewna"/>
    <m/>
    <s v="budownictwo"/>
    <m/>
    <n v="400"/>
    <s v="J"/>
    <x v="4"/>
    <n v="472927"/>
    <n v="32862"/>
    <n v="47138"/>
    <n v="39737"/>
    <n v="10321"/>
    <n v="301085"/>
    <n v="723"/>
    <n v="67837"/>
    <n v="871362"/>
    <n v="688171"/>
    <n v="183191"/>
    <n v="480720"/>
    <n v="390642"/>
    <m/>
    <m/>
    <s v="C"/>
    <s v="Manufacturing"/>
    <s v="16"/>
    <s v="MANUFACTURE OF WOOD AND OF PRODUCTS OF WOOD AND CORK, EXCEPT FURNITURE; MANUFACTURE OF ARTICLES OF STRAW AND PLAITING MATERIALS"/>
    <s v="Medium-high"/>
    <n v="0.63664159584883084"/>
    <n v="6.396951133088713"/>
    <n v="8.4023538516515228E-2"/>
    <n v="4.5603319860172922E-2"/>
    <n v="8.2661424529871852E-2"/>
    <x v="1"/>
    <n v="0"/>
    <n v="0.5516880469885076"/>
    <n v="93.827109266943296"/>
    <n v="654.11756569847853"/>
    <n v="951.82710926694324"/>
    <x v="2"/>
    <s v="Exp&gt;25"/>
    <s v="Exp&gt;50"/>
    <s v="Increased Export Intensity"/>
    <n v="1"/>
    <n v="3.2665511605040942E-2"/>
    <n v="112.2824106076793"/>
    <n v="0.75274732769984887"/>
    <n v="53.827833773680638"/>
    <n v="0.4306638285307347"/>
    <n v="20.70590114426658"/>
    <s v="Yes"/>
    <s v="Yes"/>
    <s v="Yes"/>
    <x v="1"/>
    <s v="Growing"/>
    <n v="-8.015267175572518"/>
    <n v="-8.3547570270441796E-2"/>
    <n v="-2.0670272223757951"/>
    <s v="No"/>
    <s v="0.Reducing"/>
    <s v="Reducing"/>
    <n v="370.67990666539959"/>
    <n v="-3.0464759271395359E-2"/>
    <n v="-1.8131884278665179E-2"/>
    <n v="-9.4263234283095253E-3"/>
    <n v="0.6039760842437899"/>
    <s v="50-75"/>
    <n v="0.51987555641974703"/>
    <n v="12.31394899382544"/>
    <n v="6.6669567924292066"/>
    <n v="61.468193384223923"/>
    <n v="283.43765903307889"/>
  </r>
  <r>
    <m/>
    <m/>
    <m/>
    <m/>
    <n v="1118"/>
    <s v="Stanley Black &amp; Decker Polska sp. z o.o."/>
    <m/>
    <m/>
    <m/>
    <m/>
    <m/>
    <n v="141602528"/>
    <n v="317222"/>
    <n v="9512267484"/>
    <s v="sp. z o.o."/>
    <s v="4778"/>
    <s v="produkcja narzędzi"/>
    <m/>
    <s v="produkcja"/>
    <m/>
    <n v="500"/>
    <s v="J"/>
    <x v="0"/>
    <n v="469187.21656999999"/>
    <n v="19645.872589999999"/>
    <n v="14490.348"/>
    <n v="11064.28521"/>
    <n v="2303.8439699999999"/>
    <n v="450258"/>
    <n v="261"/>
    <n v="26441.051019999999"/>
    <n v="257192.91893000001"/>
    <n v="14585.39452"/>
    <n v="242607.52441000001"/>
    <n v="65355.677340000002"/>
    <n v="191837.24158999999"/>
    <m/>
    <m/>
    <s v="G"/>
    <s v="Wholesale and Retail Trade; Repair of Motor Vehicles and Motorcycles"/>
    <s v="47"/>
    <s v="RETAIL TRADE, EXCEPT OF MOTOR VEHICLES"/>
    <s v="Medium-high"/>
    <n v="0.95965530197437543"/>
    <m/>
    <n v="2.3581813014611989E-2"/>
    <n v="4.3019400596372402E-2"/>
    <n v="0.1692934058726106"/>
    <x v="0"/>
    <n v="1"/>
    <n v="0.25411149580594722"/>
    <n v="101.30670888888891"/>
    <n v="1797.652170766283"/>
    <n v="55.88273762452107"/>
    <x v="3"/>
    <s v="Exp&gt;25"/>
    <s v="Exp&gt;50"/>
    <s v="Decreased Export Intensity"/>
    <n v="0"/>
    <n v="-7.5076535152270862E-3"/>
    <n v="57.217412143612357"/>
    <n v="0.45245945214544919"/>
    <n v="13.92566097363215"/>
    <n v="0.13037595297633511"/>
    <n v="11.97605446582368"/>
    <s v="No"/>
    <s v="Yes"/>
    <s v="No"/>
    <x v="0"/>
    <s v="Growing"/>
    <n v="-16.85823754789272"/>
    <n v="-0.18462305378223401"/>
    <n v="-4.5106786850836684"/>
    <s v="Yes"/>
    <s v="0.Reducing"/>
    <s v="Reducing"/>
    <n v="1601.6289352245001"/>
    <n v="2.3581813014611989E-2"/>
    <n v="0.1692934058726106"/>
    <n v="4.3019400596372402E-2"/>
    <n v="0.95965530197437543"/>
    <s v="75-100"/>
    <n v="0.25411149580594722"/>
    <n v="13.05875715022832"/>
    <n v="5.5645204073226937"/>
    <n v="101.30670888888891"/>
    <n v="1797.652170766283"/>
  </r>
  <r>
    <m/>
    <m/>
    <m/>
    <m/>
    <n v="1118"/>
    <s v="Stanley Black &amp; Decker Polska sp. z o.o."/>
    <m/>
    <m/>
    <m/>
    <m/>
    <m/>
    <n v="141602528"/>
    <n v="317222"/>
    <n v="9512267484"/>
    <s v="sp. z o.o."/>
    <s v="4778"/>
    <s v="produkcja narzędzi"/>
    <m/>
    <s v="produkcja"/>
    <m/>
    <n v="500"/>
    <s v="J"/>
    <x v="1"/>
    <n v="509578.98541000002"/>
    <n v="25047.422910000001"/>
    <n v="9030.9400900000001"/>
    <n v="6676.6050300000006"/>
    <n v="1491.9124400000001"/>
    <n v="490489"/>
    <n v="222"/>
    <n v="25068.95708"/>
    <n v="230140.97957"/>
    <n v="10658.69254"/>
    <n v="219482.28703000001"/>
    <n v="72032.282370000001"/>
    <n v="158108.6972"/>
    <m/>
    <m/>
    <s v="G"/>
    <s v="Wholesale and Retail Trade; Repair of Motor Vehicles and Motorcycles"/>
    <s v="47"/>
    <s v="RETAIL TRADE, EXCEPT OF MOTOR VEHICLES"/>
    <s v="Medium-high"/>
    <n v="0.96253773025070788"/>
    <n v="8.608880935692298"/>
    <n v="1.3102198523018169E-2"/>
    <n v="2.901093513408478E-2"/>
    <n v="9.2689066767384184E-2"/>
    <x v="0"/>
    <n v="1"/>
    <n v="0.31299198649708782"/>
    <n v="112.9232300900901"/>
    <n v="2295.4008351801799"/>
    <n v="48.012128558558558"/>
    <x v="3"/>
    <s v="Exp&gt;25"/>
    <s v="Exp&gt;50"/>
    <s v="Decreased Export Intensity"/>
    <n v="0"/>
    <n v="-7.5076535152270862E-3"/>
    <n v="57.217412143612357"/>
    <n v="0.45245945214544919"/>
    <n v="13.92566097363215"/>
    <n v="0.13037595297633511"/>
    <n v="11.97605446582368"/>
    <s v="No"/>
    <s v="Yes"/>
    <s v="No"/>
    <x v="0"/>
    <s v="Growing"/>
    <n v="-16.85823754789272"/>
    <n v="-0.18462305378223401"/>
    <n v="-4.5106786850836684"/>
    <s v="Yes"/>
    <s v="0.Reducing"/>
    <s v="Reducing"/>
    <n v="1601.6289352245001"/>
    <n v="2.3581813014611989E-2"/>
    <n v="0.1692934058726106"/>
    <n v="4.3019400596372402E-2"/>
    <n v="0.95965530197437543"/>
    <s v="75-100"/>
    <n v="0.25411149580594722"/>
    <n v="13.05875715022832"/>
    <n v="5.5645204073226937"/>
    <n v="101.30670888888891"/>
    <n v="1797.652170766283"/>
  </r>
  <r>
    <m/>
    <m/>
    <m/>
    <m/>
    <n v="1118"/>
    <s v="Stanley Black &amp; Decker Polska sp. z o.o."/>
    <m/>
    <m/>
    <m/>
    <m/>
    <m/>
    <n v="141602528"/>
    <n v="317222"/>
    <n v="9512267484"/>
    <s v="sp. z o.o."/>
    <s v="4778"/>
    <s v="produkcja narzędzi"/>
    <m/>
    <s v="produkcja"/>
    <m/>
    <n v="500"/>
    <s v="J"/>
    <x v="2"/>
    <n v="686806.65855999989"/>
    <n v="32194.18778"/>
    <n v="21578.13204"/>
    <n v="17496.420440000002"/>
    <n v="1051.9059299999999"/>
    <n v="663208"/>
    <n v="243"/>
    <n v="27179.595290000001"/>
    <n v="374563.65742"/>
    <n v="16847.907739999999"/>
    <n v="357715.74968000001"/>
    <n v="89528.702810000003"/>
    <n v="285034.95461000002"/>
    <m/>
    <m/>
    <s v="G"/>
    <s v="Wholesale and Retail Trade; Repair of Motor Vehicles and Motorcycles"/>
    <s v="47"/>
    <s v="RETAIL TRADE, EXCEPT OF MOTOR VEHICLES"/>
    <s v="Medium-high"/>
    <n v="0.96564002654039749"/>
    <n v="34.77923505958649"/>
    <n v="2.5475030304283958E-2"/>
    <n v="4.6711473719889443E-2"/>
    <n v="0.19542805704592109"/>
    <x v="0"/>
    <n v="1"/>
    <n v="0.23902132798113679"/>
    <n v="111.8501863786008"/>
    <n v="2826.3648500411518"/>
    <n v="69.332953662551432"/>
    <x v="3"/>
    <s v="Exp&gt;25"/>
    <s v="Exp&gt;50"/>
    <s v="Decreased Export Intensity"/>
    <n v="0"/>
    <n v="-7.5076535152270862E-3"/>
    <n v="57.217412143612357"/>
    <n v="0.45245945214544919"/>
    <n v="13.92566097363215"/>
    <n v="0.13037595297633511"/>
    <n v="11.97605446582368"/>
    <s v="No"/>
    <s v="Yes"/>
    <s v="No"/>
    <x v="0"/>
    <s v="Growing"/>
    <n v="-16.85823754789272"/>
    <n v="-0.18462305378223401"/>
    <n v="-4.5106786850836684"/>
    <s v="Yes"/>
    <s v="0.Reducing"/>
    <s v="Reducing"/>
    <n v="1601.6289352245001"/>
    <n v="2.3581813014611989E-2"/>
    <n v="0.1692934058726106"/>
    <n v="4.3019400596372402E-2"/>
    <n v="0.95965530197437543"/>
    <s v="75-100"/>
    <n v="0.25411149580594722"/>
    <n v="13.05875715022832"/>
    <n v="5.5645204073226937"/>
    <n v="101.30670888888891"/>
    <n v="1797.652170766283"/>
  </r>
  <r>
    <m/>
    <m/>
    <m/>
    <m/>
    <n v="1118"/>
    <s v="Stanley Black &amp; Decker Polska sp. z o.o."/>
    <m/>
    <m/>
    <m/>
    <m/>
    <m/>
    <n v="141602528"/>
    <n v="317222"/>
    <n v="9512267484"/>
    <s v="sp. z o.o."/>
    <s v="4778"/>
    <s v="produkcja narzędzi"/>
    <m/>
    <s v="produkcja"/>
    <m/>
    <n v="500"/>
    <s v="J"/>
    <x v="4"/>
    <n v="737644"/>
    <n v="32600"/>
    <n v="32168"/>
    <n v="25318"/>
    <n v="7094"/>
    <n v="702346"/>
    <n v="217"/>
    <n v="28507"/>
    <n v="277448"/>
    <n v="33579"/>
    <n v="243869"/>
    <n v="143299"/>
    <n v="134150"/>
    <m/>
    <m/>
    <s v="G"/>
    <s v="Wholesale and Retail Trade; Repair of Motor Vehicles and Motorcycles"/>
    <s v="47"/>
    <s v="RETAIL TRADE, EXCEPT OF MOTOR VEHICLES"/>
    <s v="Medium-high"/>
    <n v="0.95214764845914834"/>
    <n v="-2.901426814375796"/>
    <n v="3.4322789855268938E-2"/>
    <n v="9.1253135722730028E-2"/>
    <n v="0.17667953021305099"/>
    <x v="0"/>
    <n v="1"/>
    <n v="0.51648957642513194"/>
    <n v="131.36866359447001"/>
    <n v="3399.281105990784"/>
    <n v="154.741935483871"/>
    <x v="3"/>
    <s v="Exp&gt;25"/>
    <s v="Exp&gt;50"/>
    <s v="Decreased Export Intensity"/>
    <n v="0"/>
    <n v="-7.5076535152270862E-3"/>
    <n v="57.217412143612357"/>
    <n v="0.45245945214544919"/>
    <n v="13.92566097363215"/>
    <n v="0.13037595297633511"/>
    <n v="11.97605446582368"/>
    <s v="No"/>
    <s v="Yes"/>
    <s v="No"/>
    <x v="0"/>
    <s v="Growing"/>
    <n v="-16.85823754789272"/>
    <n v="-0.18462305378223401"/>
    <n v="-4.5106786850836684"/>
    <s v="Yes"/>
    <s v="0.Reducing"/>
    <s v="Reducing"/>
    <n v="1601.6289352245001"/>
    <n v="2.3581813014611989E-2"/>
    <n v="0.1692934058726106"/>
    <n v="4.3019400596372402E-2"/>
    <n v="0.95965530197437543"/>
    <s v="75-100"/>
    <n v="0.25411149580594722"/>
    <n v="13.05875715022832"/>
    <n v="5.5645204073226937"/>
    <n v="101.30670888888891"/>
    <n v="1797.652170766283"/>
  </r>
  <r>
    <m/>
    <m/>
    <m/>
    <m/>
    <n v="1118"/>
    <s v="Stanley Black &amp; Decker Polska sp. z o.o."/>
    <m/>
    <m/>
    <m/>
    <m/>
    <m/>
    <n v="141602528"/>
    <n v="317222"/>
    <n v="9512267484"/>
    <s v="sp. z o.o."/>
    <s v="4778"/>
    <s v="produkcja narzędzi"/>
    <m/>
    <s v="produkcja"/>
    <m/>
    <n v="500"/>
    <s v="J"/>
    <x v="3"/>
    <n v="759685.72534"/>
    <n v="34313.571909999999"/>
    <n v="35944.45248"/>
    <n v="28452.169809999999"/>
    <n v="3990.2331199999999"/>
    <n v="723680"/>
    <n v="223"/>
    <n v="29719.69888"/>
    <n v="405529.78444000002"/>
    <n v="38426.915840000001"/>
    <n v="367102.86859999999"/>
    <n v="117980.87261999999"/>
    <n v="287548.91181999998"/>
    <m/>
    <m/>
    <s v="G"/>
    <s v="Wholesale and Retail Trade; Repair of Motor Vehicles and Motorcycles"/>
    <s v="47"/>
    <s v="RETAIL TRADE, EXCEPT OF MOTOR VEHICLES"/>
    <s v="Medium-high"/>
    <n v="0.95260444662970922"/>
    <n v="10.61129298495778"/>
    <n v="3.7452552892534782E-2"/>
    <n v="7.0160493511690819E-2"/>
    <n v="0.2411591741793645"/>
    <x v="0"/>
    <n v="1"/>
    <n v="0.2909302279311517"/>
    <n v="133.27219228699551"/>
    <n v="3406.6624454708522"/>
    <n v="172.31800825112111"/>
    <x v="3"/>
    <s v="Exp&gt;25"/>
    <s v="Exp&gt;50"/>
    <s v="Decreased Export Intensity"/>
    <n v="0"/>
    <n v="-7.5076535152270862E-3"/>
    <n v="57.217412143612357"/>
    <n v="0.45245945214544919"/>
    <n v="13.92566097363215"/>
    <n v="0.13037595297633511"/>
    <n v="11.97605446582368"/>
    <s v="No"/>
    <s v="Yes"/>
    <s v="No"/>
    <x v="0"/>
    <s v="Growing"/>
    <n v="-16.85823754789272"/>
    <n v="-0.18462305378223401"/>
    <n v="-4.5106786850836684"/>
    <s v="Yes"/>
    <s v="0.Reducing"/>
    <s v="Reducing"/>
    <n v="1601.6289352245001"/>
    <n v="2.3581813014611989E-2"/>
    <n v="0.1692934058726106"/>
    <n v="4.3019400596372402E-2"/>
    <n v="0.95965530197437543"/>
    <s v="75-100"/>
    <n v="0.25411149580594722"/>
    <n v="13.05875715022832"/>
    <n v="5.5645204073226937"/>
    <n v="101.30670888888891"/>
    <n v="1797.652170766283"/>
  </r>
  <r>
    <n v="1117"/>
    <n v="1034"/>
    <m/>
    <n v="917"/>
    <n v="1119"/>
    <s v="SPX Flow Technology Poland sp. z o.o., Bydgoszcz"/>
    <m/>
    <m/>
    <m/>
    <n v="2006"/>
    <m/>
    <n v="340233034"/>
    <n v="265300"/>
    <n v="9671252845"/>
    <s v="sp. z o.o."/>
    <s v="2893"/>
    <s v="Produkcja maszyn stosowanych w przetwórstwie żywności, tytoniu i produkcji napojów"/>
    <m/>
    <s v="produkcja"/>
    <m/>
    <n v="400"/>
    <s v="J"/>
    <x v="0"/>
    <n v="503803.28749999998"/>
    <n v="40282"/>
    <n v="40448"/>
    <n v="39812"/>
    <n v="61900"/>
    <n v="493841"/>
    <n v="546"/>
    <n v="58923.15307"/>
    <n v="629465"/>
    <n v="253745"/>
    <n v="375720"/>
    <n v="555203"/>
    <n v="74262.162069999991"/>
    <m/>
    <m/>
    <s v="C"/>
    <s v="Manufacturing"/>
    <s v="28"/>
    <s v="MANUFACTURE OF MACHINERY AND EQUIPMENT N.E.C."/>
    <s v="Medium-high"/>
    <n v="0.98022583864143609"/>
    <m/>
    <n v="7.902290633623546E-2"/>
    <n v="6.3247360854058604E-2"/>
    <n v="7.1707105329041815E-2"/>
    <x v="1"/>
    <n v="0"/>
    <n v="0.88202362323560479"/>
    <n v="107.9178627655678"/>
    <n v="922.71664377289369"/>
    <n v="464.73443223443218"/>
    <x v="3"/>
    <s v="Exp&gt;25"/>
    <s v="Exp&gt;50"/>
    <s v="Decreased Export Intensity"/>
    <n v="0"/>
    <n v="-3.4783407110125841E-2"/>
    <n v="40.615596915889533"/>
    <n v="0.34085971835904161"/>
    <n v="1.8953600839779241"/>
    <n v="1.8776219189927449E-2"/>
    <n v="8.8951089359205362"/>
    <s v="No"/>
    <s v="Yes"/>
    <s v="No"/>
    <x v="0"/>
    <s v="Growing"/>
    <n v="-0.18315018315018311"/>
    <n v="-1.8331810816611951E-3"/>
    <n v="-4.5819026917892643E-2"/>
    <s v="No"/>
    <s v="0.Reducing"/>
    <s v="Reducing"/>
    <n v="377.14757641059248"/>
    <n v="7.902290633623546E-2"/>
    <n v="7.1707105329041815E-2"/>
    <n v="6.3247360854058604E-2"/>
    <n v="0.98022583864143609"/>
    <s v="75-100"/>
    <n v="0.88202362323560479"/>
    <n v="13.12994116828626"/>
    <n v="6.3026189757449051"/>
    <n v="107.9178627655678"/>
    <n v="922.71664377289369"/>
  </r>
  <r>
    <n v="1117"/>
    <n v="1034"/>
    <m/>
    <n v="917"/>
    <n v="1119"/>
    <s v="SPX Flow Technology Poland sp. z o.o., Bydgoszcz"/>
    <m/>
    <m/>
    <m/>
    <n v="2006"/>
    <m/>
    <n v="340233034"/>
    <n v="265300"/>
    <n v="9671252845"/>
    <s v="sp. z o.o."/>
    <s v="2893"/>
    <s v="Produkcja maszyn stosowanych w przetwórstwie żywności, tytoniu i produkcji napojów"/>
    <m/>
    <s v="produkcja"/>
    <m/>
    <n v="400"/>
    <s v="J"/>
    <x v="1"/>
    <n v="602392.2970599999"/>
    <n v="35033.379829999998"/>
    <n v="36434.783309999999"/>
    <n v="32913.173040000001"/>
    <n v="62055.275240000003"/>
    <n v="555136"/>
    <n v="564"/>
    <n v="66467.921449999994"/>
    <n v="571684.78659999999"/>
    <n v="225781.12338999999"/>
    <n v="345903.66321000003"/>
    <n v="423116.06680999999"/>
    <n v="148568.71979"/>
    <m/>
    <m/>
    <s v="C"/>
    <s v="Manufacturing"/>
    <s v="28"/>
    <s v="MANUFACTURE OF MACHINERY AND EQUIPMENT N.E.C."/>
    <s v="Medium-high"/>
    <n v="0.92155228861551486"/>
    <n v="19.56894923199561"/>
    <n v="5.4637440087853192E-2"/>
    <n v="5.7572238778200863E-2"/>
    <n v="7.7787575612862842E-2"/>
    <x v="1"/>
    <n v="0"/>
    <n v="0.74012126389861155"/>
    <n v="117.8509245567376"/>
    <n v="1068.0714486879431"/>
    <n v="400.32114076241129"/>
    <x v="3"/>
    <s v="Exp&gt;25"/>
    <s v="Exp&gt;50"/>
    <s v="Decreased Export Intensity"/>
    <n v="0"/>
    <n v="-3.4783407110125841E-2"/>
    <n v="40.615596915889533"/>
    <n v="0.34085971835904161"/>
    <n v="1.8953600839779241"/>
    <n v="1.8776219189927449E-2"/>
    <n v="8.8951089359205362"/>
    <s v="No"/>
    <s v="Yes"/>
    <s v="No"/>
    <x v="0"/>
    <s v="Growing"/>
    <n v="-0.18315018315018311"/>
    <n v="-1.8331810816611951E-3"/>
    <n v="-4.5819026917892643E-2"/>
    <s v="No"/>
    <s v="0.Reducing"/>
    <s v="Reducing"/>
    <n v="377.14757641059248"/>
    <n v="7.902290633623546E-2"/>
    <n v="7.1707105329041815E-2"/>
    <n v="6.3247360854058604E-2"/>
    <n v="0.98022583864143609"/>
    <s v="75-100"/>
    <n v="0.88202362323560479"/>
    <n v="13.12994116828626"/>
    <n v="6.3026189757449051"/>
    <n v="107.9178627655678"/>
    <n v="922.71664377289369"/>
  </r>
  <r>
    <n v="1117"/>
    <n v="1034"/>
    <m/>
    <n v="917"/>
    <n v="1119"/>
    <s v="SPX Flow Technology Poland sp. z o.o., Bydgoszcz"/>
    <m/>
    <m/>
    <m/>
    <n v="2006"/>
    <m/>
    <n v="340233034"/>
    <n v="265300"/>
    <n v="9671252845"/>
    <s v="sp. z o.o."/>
    <s v="2893"/>
    <s v="Produkcja maszyn stosowanych w przetwórstwie żywności, tytoniu i produkcji napojów"/>
    <m/>
    <s v="produkcja"/>
    <m/>
    <n v="400"/>
    <s v="J"/>
    <x v="2"/>
    <n v="683175.53529999999"/>
    <n v="62690.08814"/>
    <n v="60310.39374"/>
    <n v="54147.200979999987"/>
    <n v="62475.844319999997"/>
    <n v="630062"/>
    <n v="575"/>
    <n v="66115.11215999999"/>
    <n v="657317.77803000004"/>
    <n v="185410.78437000001"/>
    <n v="471906.99365999998"/>
    <n v="477263.26779000001"/>
    <n v="180054.51024"/>
    <m/>
    <m/>
    <s v="C"/>
    <s v="Manufacturing"/>
    <s v="28"/>
    <s v="MANUFACTURE OF MACHINERY AND EQUIPMENT N.E.C."/>
    <s v="Medium-high"/>
    <n v="0.92225492197012515"/>
    <n v="13.41040359152432"/>
    <n v="7.92581089078703E-2"/>
    <n v="8.2375987368363421E-2"/>
    <n v="0.11345352687780121"/>
    <x v="1"/>
    <n v="0"/>
    <n v="0.72607692008631119"/>
    <n v="114.9828037565217"/>
    <n v="1188.1313657391299"/>
    <n v="322.45353803478258"/>
    <x v="3"/>
    <s v="Exp&gt;25"/>
    <s v="Exp&gt;50"/>
    <s v="Decreased Export Intensity"/>
    <n v="0"/>
    <n v="-3.4783407110125841E-2"/>
    <n v="40.615596915889533"/>
    <n v="0.34085971835904161"/>
    <n v="1.8953600839779241"/>
    <n v="1.8776219189927449E-2"/>
    <n v="8.8951089359205362"/>
    <s v="No"/>
    <s v="Yes"/>
    <s v="No"/>
    <x v="0"/>
    <s v="Growing"/>
    <n v="-0.18315018315018311"/>
    <n v="-1.8331810816611951E-3"/>
    <n v="-4.5819026917892643E-2"/>
    <s v="No"/>
    <s v="0.Reducing"/>
    <s v="Reducing"/>
    <n v="377.14757641059248"/>
    <n v="7.902290633623546E-2"/>
    <n v="7.1707105329041815E-2"/>
    <n v="6.3247360854058604E-2"/>
    <n v="0.98022583864143609"/>
    <s v="75-100"/>
    <n v="0.88202362323560479"/>
    <n v="13.12994116828626"/>
    <n v="6.3026189757449051"/>
    <n v="107.9178627655678"/>
    <n v="922.71664377289369"/>
  </r>
  <r>
    <n v="1117"/>
    <n v="1034"/>
    <m/>
    <n v="917"/>
    <n v="1119"/>
    <s v="SPX Flow Technology Poland sp. z o.o., Bydgoszcz"/>
    <m/>
    <m/>
    <m/>
    <n v="2006"/>
    <m/>
    <n v="340233034"/>
    <n v="265300"/>
    <n v="9671252845"/>
    <s v="sp. z o.o."/>
    <s v="2893"/>
    <s v="Produkcja maszyn stosowanych w przetwórstwie żywności, tytoniu i produkcji napojów"/>
    <m/>
    <s v="produkcja"/>
    <m/>
    <n v="400"/>
    <s v="J"/>
    <x v="4"/>
    <n v="708426"/>
    <n v="146024"/>
    <n v="159985"/>
    <n v="155514"/>
    <n v="14315"/>
    <n v="669776"/>
    <n v="545"/>
    <n v="74907"/>
    <n v="869553"/>
    <n v="163945"/>
    <n v="705608"/>
    <n v="744168"/>
    <n v="125386"/>
    <m/>
    <m/>
    <s v="C"/>
    <s v="Manufacturing"/>
    <s v="28"/>
    <s v="MANUFACTURE OF MACHINERY AND EQUIPMENT N.E.C."/>
    <s v="Medium-high"/>
    <n v="0.94544243153131025"/>
    <n v="-7.3430837730562697"/>
    <n v="0.21952045802949069"/>
    <n v="0.1788436127527592"/>
    <n v="0.20897700519237589"/>
    <x v="1"/>
    <n v="0"/>
    <n v="0.8558052240633981"/>
    <n v="137.4440366972477"/>
    <n v="1299.8642201834859"/>
    <n v="300.81651376146789"/>
    <x v="3"/>
    <s v="Exp&gt;25"/>
    <s v="Exp&gt;50"/>
    <s v="Decreased Export Intensity"/>
    <n v="0"/>
    <n v="-3.4783407110125841E-2"/>
    <n v="40.615596915889533"/>
    <n v="0.34085971835904161"/>
    <n v="1.8953600839779241"/>
    <n v="1.8776219189927449E-2"/>
    <n v="8.8951089359205362"/>
    <s v="No"/>
    <s v="Yes"/>
    <s v="No"/>
    <x v="0"/>
    <s v="Growing"/>
    <n v="-0.18315018315018311"/>
    <n v="-1.8331810816611951E-3"/>
    <n v="-4.5819026917892643E-2"/>
    <s v="No"/>
    <s v="0.Reducing"/>
    <s v="Reducing"/>
    <n v="377.14757641059248"/>
    <n v="7.902290633623546E-2"/>
    <n v="7.1707105329041815E-2"/>
    <n v="6.3247360854058604E-2"/>
    <n v="0.98022583864143609"/>
    <s v="75-100"/>
    <n v="0.88202362323560479"/>
    <n v="13.12994116828626"/>
    <n v="6.3026189757449051"/>
    <n v="107.9178627655678"/>
    <n v="922.71664377289369"/>
  </r>
  <r>
    <n v="1117"/>
    <n v="1034"/>
    <m/>
    <n v="917"/>
    <n v="1119"/>
    <s v="SPX Flow Technology Poland sp. z o.o., Bydgoszcz"/>
    <m/>
    <m/>
    <m/>
    <n v="2006"/>
    <m/>
    <n v="340233034"/>
    <n v="265300"/>
    <n v="9671252845"/>
    <s v="sp. z o.o."/>
    <s v="2893"/>
    <s v="Produkcja maszyn stosowanych w przetwórstwie żywności, tytoniu i produkcji napojów"/>
    <m/>
    <s v="produkcja"/>
    <m/>
    <n v="400"/>
    <s v="J"/>
    <x v="3"/>
    <n v="764568.93758999999"/>
    <n v="119334.77174"/>
    <n v="116909.3361"/>
    <n v="111389.96595"/>
    <n v="27543.471389999999"/>
    <n v="720569"/>
    <n v="578"/>
    <n v="73971.476109999989"/>
    <n v="725438.23502000002"/>
    <n v="168059.91879"/>
    <n v="557378.31623"/>
    <n v="588653.23374000005"/>
    <n v="136785.00128999999"/>
    <m/>
    <m/>
    <s v="C"/>
    <s v="Manufacturing"/>
    <s v="28"/>
    <s v="MANUFACTURE OF MACHINERY AND EQUIPMENT N.E.C."/>
    <s v="Medium-high"/>
    <n v="0.94245131416312533"/>
    <n v="11.91398082694195"/>
    <n v="0.14568989200779281"/>
    <n v="0.15354851808566311"/>
    <n v="0.18922849576869799"/>
    <x v="1"/>
    <n v="0"/>
    <n v="0.81144500706358702"/>
    <n v="127.9783323702422"/>
    <n v="1322.7836290484429"/>
    <n v="290.76110517301038"/>
    <x v="3"/>
    <s v="Exp&gt;25"/>
    <s v="Exp&gt;50"/>
    <s v="Decreased Export Intensity"/>
    <n v="0"/>
    <n v="-3.4783407110125841E-2"/>
    <n v="40.615596915889533"/>
    <n v="0.34085971835904161"/>
    <n v="1.8953600839779241"/>
    <n v="1.8776219189927449E-2"/>
    <n v="8.8951089359205362"/>
    <s v="No"/>
    <s v="Yes"/>
    <s v="No"/>
    <x v="0"/>
    <s v="Growing"/>
    <n v="-0.18315018315018311"/>
    <n v="-1.8331810816611951E-3"/>
    <n v="-4.5819026917892643E-2"/>
    <s v="No"/>
    <s v="0.Reducing"/>
    <s v="Reducing"/>
    <n v="377.14757641059248"/>
    <n v="7.902290633623546E-2"/>
    <n v="7.1707105329041815E-2"/>
    <n v="6.3247360854058604E-2"/>
    <n v="0.98022583864143609"/>
    <s v="75-100"/>
    <n v="0.88202362323560479"/>
    <n v="13.12994116828626"/>
    <n v="6.3026189757449051"/>
    <n v="107.9178627655678"/>
    <n v="922.71664377289369"/>
  </r>
  <r>
    <n v="1014"/>
    <n v="1127"/>
    <n v="1100"/>
    <n v="1069"/>
    <n v="1120"/>
    <s v="Stolzle Częstochowa sp. z o.o., Częstochowa"/>
    <m/>
    <m/>
    <m/>
    <n v="2007"/>
    <m/>
    <n v="150250367"/>
    <n v="284061"/>
    <n v="5730113736"/>
    <s v="sp. z o.o."/>
    <s v="2313"/>
    <s v="Produkcja szkła gospodarczego"/>
    <m/>
    <s v="produkcja"/>
    <m/>
    <n v="500"/>
    <s v="J"/>
    <x v="0"/>
    <n v="503772.21406999999"/>
    <n v="45948"/>
    <n v="53526"/>
    <n v="42099"/>
    <n v="43821"/>
    <n v="363658"/>
    <n v="1034"/>
    <n v="82145.376709999997"/>
    <n v="594181"/>
    <n v="353216"/>
    <n v="240965"/>
    <n v="425616"/>
    <n v="168564.04663999999"/>
    <m/>
    <m/>
    <s v="C"/>
    <s v="Manufacturing"/>
    <s v="23"/>
    <s v="MANUFACTURE OF OTHER NON-METALLIC MINERAL PRODUCTS"/>
    <s v="Medium-low"/>
    <n v="0.72186990437997667"/>
    <m/>
    <n v="8.3567530769273979E-2"/>
    <n v="7.0852147746225475E-2"/>
    <n v="9.8913104770497348E-2"/>
    <x v="0"/>
    <n v="1"/>
    <n v="0.71630698389884562"/>
    <n v="79.444271479690514"/>
    <n v="487.2071702804642"/>
    <n v="341.60154738878151"/>
    <x v="2"/>
    <s v="Exp&gt;25"/>
    <s v="Exp&gt;50"/>
    <s v="Decreased Export Intensity"/>
    <n v="0"/>
    <n v="-5.023764018536514E-2"/>
    <n v="53.96704708732171"/>
    <n v="0.43156841357610348"/>
    <n v="11.57032397632009"/>
    <n v="0.10948491440699119"/>
    <n v="11.392754990030671"/>
    <s v="Yes"/>
    <s v="Yes"/>
    <s v="Yes"/>
    <x v="0"/>
    <s v="Growing"/>
    <n v="-2.3210831721470022"/>
    <n v="-2.348444523306981E-2"/>
    <n v="-0.58539100143045752"/>
    <s v="Yes"/>
    <s v="0.Reducing"/>
    <s v="Reducing"/>
    <n v="280.75639610567441"/>
    <n v="8.3567530769273979E-2"/>
    <n v="9.8913104770497348E-2"/>
    <n v="7.0852147746225475E-2"/>
    <n v="0.72186990437997667"/>
    <s v="50-75"/>
    <n v="0.71630698389884562"/>
    <n v="13.129879488680199"/>
    <n v="6.9411900550683736"/>
    <n v="79.444271479690514"/>
    <n v="487.2071702804642"/>
  </r>
  <r>
    <n v="1014"/>
    <n v="1127"/>
    <n v="1100"/>
    <n v="1069"/>
    <n v="1120"/>
    <s v="Stolzle Częstochowa sp. z o.o., Częstochowa"/>
    <m/>
    <m/>
    <m/>
    <n v="2007"/>
    <m/>
    <n v="150250367"/>
    <n v="284061"/>
    <n v="5730113736"/>
    <s v="sp. z o.o."/>
    <s v="2313"/>
    <s v="Produkcja szkła gospodarczego"/>
    <m/>
    <s v="produkcja"/>
    <m/>
    <n v="500"/>
    <s v="J"/>
    <x v="1"/>
    <n v="515966.69628999999"/>
    <n v="61361.69457"/>
    <n v="37600.419309999997"/>
    <n v="24764.28875"/>
    <n v="43722.521189999999"/>
    <n v="391365"/>
    <n v="1022"/>
    <n v="86632.000329999995"/>
    <n v="573124.38766000001"/>
    <n v="313166.45889000001"/>
    <n v="259957.92877"/>
    <n v="450380.68874999997"/>
    <n v="122743.69891000001"/>
    <m/>
    <m/>
    <s v="C"/>
    <s v="Manufacturing"/>
    <s v="23"/>
    <s v="MANUFACTURE OF OTHER NON-METALLIC MINERAL PRODUCTS"/>
    <s v="Medium-low"/>
    <n v="0.75850825802142974"/>
    <n v="2.4206341436500129"/>
    <n v="4.7995905410300327E-2"/>
    <n v="4.3209274082908422E-2"/>
    <n v="5.498523664220939E-2"/>
    <x v="0"/>
    <n v="1"/>
    <n v="0.78583410241684493"/>
    <n v="84.767123610567509"/>
    <n v="504.85978110567521"/>
    <n v="306.42510654598829"/>
    <x v="3"/>
    <s v="Exp&gt;25"/>
    <s v="Exp&gt;50"/>
    <s v="Decreased Export Intensity"/>
    <n v="0"/>
    <n v="-5.023764018536514E-2"/>
    <n v="53.96704708732171"/>
    <n v="0.43156841357610348"/>
    <n v="11.57032397632009"/>
    <n v="0.10948491440699119"/>
    <n v="11.392754990030671"/>
    <s v="Yes"/>
    <s v="Yes"/>
    <s v="Yes"/>
    <x v="0"/>
    <s v="Growing"/>
    <n v="-2.3210831721470022"/>
    <n v="-2.348444523306981E-2"/>
    <n v="-0.58539100143045752"/>
    <s v="Yes"/>
    <s v="0.Reducing"/>
    <s v="Reducing"/>
    <n v="280.75639610567441"/>
    <n v="8.3567530769273979E-2"/>
    <n v="9.8913104770497348E-2"/>
    <n v="7.0852147746225475E-2"/>
    <n v="0.72186990437997667"/>
    <s v="50-75"/>
    <n v="0.71630698389884562"/>
    <n v="13.129879488680199"/>
    <n v="6.9411900550683736"/>
    <n v="79.444271479690514"/>
    <n v="487.2071702804642"/>
  </r>
  <r>
    <n v="1014"/>
    <n v="1127"/>
    <n v="1100"/>
    <n v="1069"/>
    <n v="1120"/>
    <s v="Stolzle Częstochowa sp. z o.o., Częstochowa"/>
    <m/>
    <m/>
    <m/>
    <n v="2007"/>
    <m/>
    <n v="150250367"/>
    <n v="284061"/>
    <n v="5730113736"/>
    <s v="sp. z o.o."/>
    <s v="2313"/>
    <s v="Produkcja szkła gospodarczego"/>
    <m/>
    <s v="produkcja"/>
    <m/>
    <n v="500"/>
    <s v="J"/>
    <x v="2"/>
    <n v="581802.46637000004"/>
    <n v="74054.91446"/>
    <n v="25901.879239999998"/>
    <n v="12709.25647"/>
    <n v="40270.70435"/>
    <n v="443070"/>
    <n v="1024"/>
    <n v="91736.460219999994"/>
    <n v="591615.31000000006"/>
    <n v="320387.43832000002"/>
    <n v="271227.87167999998"/>
    <n v="417253.60619999998"/>
    <n v="174361.70379999999"/>
    <m/>
    <m/>
    <s v="C"/>
    <s v="Manufacturing"/>
    <s v="23"/>
    <s v="MANUFACTURE OF OTHER NON-METALLIC MINERAL PRODUCTS"/>
    <s v="Medium-low"/>
    <n v="0.76154713259367235"/>
    <n v="12.759693707633589"/>
    <n v="2.184462460136339E-2"/>
    <n v="2.1482298133900561E-2"/>
    <n v="3.0459308873913338E-2"/>
    <x v="0"/>
    <n v="1"/>
    <n v="0.70527858077236028"/>
    <n v="89.586386933593744"/>
    <n v="568.16647106445316"/>
    <n v="312.87835773437502"/>
    <x v="3"/>
    <s v="Exp&gt;25"/>
    <s v="Exp&gt;50"/>
    <s v="Decreased Export Intensity"/>
    <n v="0"/>
    <n v="-5.023764018536514E-2"/>
    <n v="53.96704708732171"/>
    <n v="0.43156841357610348"/>
    <n v="11.57032397632009"/>
    <n v="0.10948491440699119"/>
    <n v="11.392754990030671"/>
    <s v="Yes"/>
    <s v="Yes"/>
    <s v="Yes"/>
    <x v="0"/>
    <s v="Growing"/>
    <n v="-2.3210831721470022"/>
    <n v="-2.348444523306981E-2"/>
    <n v="-0.58539100143045752"/>
    <s v="Yes"/>
    <s v="0.Reducing"/>
    <s v="Reducing"/>
    <n v="280.75639610567441"/>
    <n v="8.3567530769273979E-2"/>
    <n v="9.8913104770497348E-2"/>
    <n v="7.0852147746225475E-2"/>
    <n v="0.72186990437997667"/>
    <s v="50-75"/>
    <n v="0.71630698389884562"/>
    <n v="13.129879488680199"/>
    <n v="6.9411900550683736"/>
    <n v="79.444271479690514"/>
    <n v="487.2071702804642"/>
  </r>
  <r>
    <n v="1014"/>
    <n v="1127"/>
    <n v="1100"/>
    <n v="1069"/>
    <n v="1120"/>
    <s v="Stolzle Częstochowa sp. z o.o., Częstochowa"/>
    <m/>
    <m/>
    <m/>
    <n v="2007"/>
    <m/>
    <n v="150250367"/>
    <n v="284061"/>
    <n v="5730113736"/>
    <s v="sp. z o.o."/>
    <s v="2313"/>
    <s v="Produkcja szkła gospodarczego"/>
    <m/>
    <s v="produkcja"/>
    <m/>
    <n v="500"/>
    <s v="J"/>
    <x v="3"/>
    <n v="696704.42058000003"/>
    <n v="42640.118560000003"/>
    <n v="48262.395549999987"/>
    <n v="40382.461790000001"/>
    <n v="41420.06364"/>
    <n v="481221"/>
    <n v="1024"/>
    <n v="104923.63843000001"/>
    <n v="787826.82906000002"/>
    <n v="462882.14581000002"/>
    <n v="324944.68325"/>
    <n v="410541.8639"/>
    <n v="377284.96516000002"/>
    <m/>
    <m/>
    <s v="C"/>
    <s v="Manufacturing"/>
    <s v="23"/>
    <s v="MANUFACTURE OF OTHER NON-METALLIC MINERAL PRODUCTS"/>
    <s v="Medium-low"/>
    <n v="0.69071041575907888"/>
    <n v="19.749306826920112"/>
    <n v="5.7962115062198068E-2"/>
    <n v="5.1258043392838702E-2"/>
    <n v="9.8363809737650493E-2"/>
    <x v="0"/>
    <n v="1"/>
    <n v="0.52110673152606435"/>
    <n v="102.4644906542969"/>
    <n v="680.37541072265628"/>
    <n v="452.03334551757808"/>
    <x v="2"/>
    <s v="Exp&gt;25"/>
    <s v="Exp&gt;50"/>
    <s v="Decreased Export Intensity"/>
    <n v="0"/>
    <n v="-5.023764018536514E-2"/>
    <n v="53.96704708732171"/>
    <n v="0.43156841357610348"/>
    <n v="11.57032397632009"/>
    <n v="0.10948491440699119"/>
    <n v="11.392754990030671"/>
    <s v="Yes"/>
    <s v="Yes"/>
    <s v="Yes"/>
    <x v="0"/>
    <s v="Growing"/>
    <n v="-2.3210831721470022"/>
    <n v="-2.348444523306981E-2"/>
    <n v="-0.58539100143045752"/>
    <s v="Yes"/>
    <s v="0.Reducing"/>
    <s v="Reducing"/>
    <n v="280.75639610567441"/>
    <n v="8.3567530769273979E-2"/>
    <n v="9.8913104770497348E-2"/>
    <n v="7.0852147746225475E-2"/>
    <n v="0.72186990437997667"/>
    <s v="50-75"/>
    <n v="0.71630698389884562"/>
    <n v="13.129879488680199"/>
    <n v="6.9411900550683736"/>
    <n v="79.444271479690514"/>
    <n v="487.2071702804642"/>
  </r>
  <r>
    <n v="1014"/>
    <n v="1127"/>
    <n v="1100"/>
    <n v="1069"/>
    <n v="1120"/>
    <s v="Stolzle Częstochowa sp. z o.o., Częstochowa"/>
    <m/>
    <m/>
    <m/>
    <n v="2007"/>
    <m/>
    <n v="150250367"/>
    <n v="284061"/>
    <n v="5730113736"/>
    <s v="sp. z o.o."/>
    <s v="2313"/>
    <s v="Produkcja szkła gospodarczego"/>
    <m/>
    <s v="produkcja"/>
    <m/>
    <n v="500"/>
    <s v="J"/>
    <x v="4"/>
    <n v="775643.20204999996"/>
    <n v="54812.577649999999"/>
    <n v="99711.019459999996"/>
    <n v="90548.540699999998"/>
    <n v="55465.306600000004"/>
    <n v="520947"/>
    <n v="1010"/>
    <n v="109706.43465"/>
    <n v="778614.51172000007"/>
    <n v="434340.45827"/>
    <n v="344274.05345000001"/>
    <n v="487255.63205000001"/>
    <n v="291358.87966999999"/>
    <m/>
    <m/>
    <s v="C"/>
    <s v="Manufacturing"/>
    <s v="23"/>
    <s v="MANUFACTURE OF OTHER NON-METALLIC MINERAL PRODUCTS"/>
    <s v="Medium-low"/>
    <n v="0.67163226419461153"/>
    <n v="11.3303115551189"/>
    <n v="0.11673993978247101"/>
    <n v="0.11629444267609849"/>
    <n v="0.1858337487430177"/>
    <x v="0"/>
    <n v="1"/>
    <n v="0.62579829262830833"/>
    <n v="108.6202323267327"/>
    <n v="767.96356638613861"/>
    <n v="430.04005769306929"/>
    <x v="2"/>
    <s v="Exp&gt;25"/>
    <s v="Exp&gt;50"/>
    <s v="Decreased Export Intensity"/>
    <n v="0"/>
    <n v="-5.023764018536514E-2"/>
    <n v="53.96704708732171"/>
    <n v="0.43156841357610348"/>
    <n v="11.57032397632009"/>
    <n v="0.10948491440699119"/>
    <n v="11.392754990030671"/>
    <s v="Yes"/>
    <s v="Yes"/>
    <s v="Yes"/>
    <x v="0"/>
    <s v="Growing"/>
    <n v="-2.3210831721470022"/>
    <n v="-2.348444523306981E-2"/>
    <n v="-0.58539100143045752"/>
    <s v="Yes"/>
    <s v="0.Reducing"/>
    <s v="Reducing"/>
    <n v="280.75639610567441"/>
    <n v="8.3567530769273979E-2"/>
    <n v="9.8913104770497348E-2"/>
    <n v="7.0852147746225475E-2"/>
    <n v="0.72186990437997667"/>
    <s v="50-75"/>
    <n v="0.71630698389884562"/>
    <n v="13.129879488680199"/>
    <n v="6.9411900550683736"/>
    <n v="79.444271479690514"/>
    <n v="487.2071702804642"/>
  </r>
  <r>
    <n v="1113"/>
    <n v="1248"/>
    <n v="1206"/>
    <n v="1293"/>
    <n v="1122"/>
    <s v="Still Polska sp. z o.o., Gądki"/>
    <m/>
    <m/>
    <m/>
    <n v="2001"/>
    <m/>
    <n v="630278383"/>
    <n v="18980"/>
    <n v="7811004366"/>
    <s v="sp. z o.o."/>
    <s v="4669"/>
    <s v="Sprzedaż hurtowa pozostałych maszyn i urządzeń"/>
    <m/>
    <s v="handel hurtowy"/>
    <m/>
    <n v="500"/>
    <s v="J"/>
    <x v="1"/>
    <n v="429882"/>
    <n v="20255"/>
    <n v="-7076"/>
    <n v="-7494"/>
    <n v="84229"/>
    <n v="0"/>
    <n v="368"/>
    <n v="52657"/>
    <n v="828970"/>
    <n v="596351"/>
    <n v="232619"/>
    <n v="106262"/>
    <n v="722708"/>
    <m/>
    <m/>
    <s v="G"/>
    <s v="Wholesale and Retail Trade; Repair of Motor Vehicles and Motorcycles"/>
    <s v="46"/>
    <s v="WHOLESALE TRADE, EXCEPT OF MOTOR VEHICLES"/>
    <s v="Medium-high"/>
    <n v="0"/>
    <n v="-14.617011768210929"/>
    <n v="-1.7432690831437461E-2"/>
    <n v="-9.0401341423694461E-3"/>
    <n v="-7.0523799664979014E-2"/>
    <x v="0"/>
    <n v="1"/>
    <n v="0.12818557969528449"/>
    <n v="143.0896739130435"/>
    <n v="1168.157608695652"/>
    <n v="1620.51902173913"/>
    <x v="0"/>
    <s v="Exp&lt;25"/>
    <s v="Exp&lt;50"/>
    <s v="Decreased Export Intensity"/>
    <n v="0"/>
    <n v="0"/>
    <n v="40.85525597100154"/>
    <n v="0.34256262372611168"/>
    <n v="2.0690260659431479"/>
    <n v="2.0479124556997519E-2"/>
    <n v="8.9414783219183835"/>
    <s v="Yes"/>
    <s v="No"/>
    <s v="No"/>
    <x v="0"/>
    <s v="Growing"/>
    <n v="12.23404255319149"/>
    <n v="0.11541617064611739"/>
    <n v="2.927435336582795"/>
    <s v="Yes"/>
    <s v="2.Hiring"/>
    <s v="Hiring"/>
    <n v="341.47074468085111"/>
    <n v="4.8465167088733302E-2"/>
    <n v="0.21450108564747661"/>
    <n v="3.4201942983212302E-2"/>
    <n v="0"/>
    <s v="0-10"/>
    <n v="0.1594488106201091"/>
    <n v="13.129289337475059"/>
    <n v="5.9295891433898946"/>
    <n v="147.43085106382981"/>
    <n v="1339.0292553191489"/>
  </r>
  <r>
    <n v="1113"/>
    <n v="1248"/>
    <n v="1206"/>
    <n v="1293"/>
    <n v="1122"/>
    <s v="Still Polska sp. z o.o., Gądki"/>
    <m/>
    <m/>
    <m/>
    <n v="2001"/>
    <m/>
    <n v="630278383"/>
    <n v="18980"/>
    <n v="7811004366"/>
    <s v="sp. z o.o."/>
    <s v="4669"/>
    <s v="Sprzedaż hurtowa pozostałych maszyn i urządzeń"/>
    <m/>
    <s v="handel hurtowy"/>
    <m/>
    <n v="500"/>
    <s v="J"/>
    <x v="0"/>
    <n v="503475"/>
    <n v="30447"/>
    <n v="32081"/>
    <n v="24401"/>
    <n v="71652"/>
    <n v="0"/>
    <n v="376"/>
    <n v="55434"/>
    <n v="713439"/>
    <n v="488873"/>
    <n v="224566"/>
    <n v="113757"/>
    <n v="599683"/>
    <m/>
    <m/>
    <s v="G"/>
    <s v="Wholesale and Retail Trade; Repair of Motor Vehicles and Motorcycles"/>
    <s v="46"/>
    <s v="WHOLESALE TRADE, EXCEPT OF MOTOR VEHICLES"/>
    <s v="Medium-high"/>
    <n v="0"/>
    <m/>
    <n v="4.8465167088733302E-2"/>
    <n v="3.4201942983212302E-2"/>
    <n v="0.21450108564747661"/>
    <x v="0"/>
    <n v="1"/>
    <n v="0.1594488106201091"/>
    <n v="147.43085106382981"/>
    <n v="1339.0292553191489"/>
    <n v="1300.19414893617"/>
    <x v="0"/>
    <s v="Exp&lt;25"/>
    <s v="Exp&lt;50"/>
    <s v="Decreased Export Intensity"/>
    <n v="0"/>
    <n v="0"/>
    <n v="40.85525597100154"/>
    <n v="0.34256262372611168"/>
    <n v="2.0690260659431479"/>
    <n v="2.0479124556997519E-2"/>
    <n v="8.9414783219183835"/>
    <s v="Yes"/>
    <s v="No"/>
    <s v="No"/>
    <x v="0"/>
    <s v="Growing"/>
    <n v="12.23404255319149"/>
    <n v="0.11541617064611739"/>
    <n v="2.927435336582795"/>
    <s v="Yes"/>
    <s v="2.Hiring"/>
    <s v="Hiring"/>
    <n v="341.47074468085111"/>
    <n v="4.8465167088733302E-2"/>
    <n v="0.21450108564747661"/>
    <n v="3.4201942983212302E-2"/>
    <n v="0"/>
    <s v="0-10"/>
    <n v="0.1594488106201091"/>
    <n v="13.129289337475059"/>
    <n v="5.9295891433898946"/>
    <n v="147.43085106382981"/>
    <n v="1339.0292553191489"/>
  </r>
  <r>
    <n v="1113"/>
    <n v="1248"/>
    <n v="1206"/>
    <n v="1293"/>
    <n v="1122"/>
    <s v="Still Polska sp. z o.o., Gądki"/>
    <m/>
    <m/>
    <m/>
    <n v="2001"/>
    <m/>
    <n v="630278383"/>
    <n v="18980"/>
    <n v="7811004366"/>
    <s v="sp. z o.o."/>
    <s v="4669"/>
    <s v="Sprzedaż hurtowa pozostałych maszyn i urządzeń"/>
    <m/>
    <s v="handel hurtowy"/>
    <m/>
    <n v="500"/>
    <s v="J"/>
    <x v="2"/>
    <n v="530200"/>
    <n v="55030"/>
    <n v="36664"/>
    <n v="27427"/>
    <n v="96076"/>
    <n v="0"/>
    <n v="372"/>
    <n v="61383"/>
    <n v="938286"/>
    <n v="665916"/>
    <n v="272370"/>
    <n v="133690"/>
    <n v="804597"/>
    <m/>
    <m/>
    <s v="G"/>
    <s v="Wholesale and Retail Trade; Repair of Motor Vehicles and Motorcycles"/>
    <s v="46"/>
    <s v="WHOLESALE TRADE, EXCEPT OF MOTOR VEHICLES"/>
    <s v="Medium-high"/>
    <n v="0"/>
    <n v="23.336171321432399"/>
    <n v="5.1729536024141827E-2"/>
    <n v="2.9230959430280319E-2"/>
    <n v="0.2051537138155434"/>
    <x v="0"/>
    <n v="1"/>
    <n v="0.1424832087444553"/>
    <n v="165.008064516129"/>
    <n v="1425.2688172043011"/>
    <n v="1790.0967741935481"/>
    <x v="0"/>
    <s v="Exp&lt;25"/>
    <s v="Exp&lt;50"/>
    <s v="Decreased Export Intensity"/>
    <n v="0"/>
    <n v="0"/>
    <n v="40.85525597100154"/>
    <n v="0.34256262372611168"/>
    <n v="2.0690260659431479"/>
    <n v="2.0479124556997519E-2"/>
    <n v="8.9414783219183835"/>
    <s v="Yes"/>
    <s v="No"/>
    <s v="No"/>
    <x v="0"/>
    <s v="Growing"/>
    <n v="12.23404255319149"/>
    <n v="0.11541617064611739"/>
    <n v="2.927435336582795"/>
    <s v="Yes"/>
    <s v="2.Hiring"/>
    <s v="Hiring"/>
    <n v="341.47074468085111"/>
    <n v="4.8465167088733302E-2"/>
    <n v="0.21450108564747661"/>
    <n v="3.4201942983212302E-2"/>
    <n v="0"/>
    <s v="0-10"/>
    <n v="0.1594488106201091"/>
    <n v="13.129289337475059"/>
    <n v="5.9295891433898946"/>
    <n v="147.43085106382981"/>
    <n v="1339.0292553191489"/>
  </r>
  <r>
    <n v="1113"/>
    <n v="1248"/>
    <n v="1206"/>
    <n v="1293"/>
    <n v="1122"/>
    <s v="Still Polska sp. z o.o., Gądki"/>
    <m/>
    <m/>
    <m/>
    <n v="2001"/>
    <m/>
    <n v="630278383"/>
    <n v="18980"/>
    <n v="7811004366"/>
    <s v="sp. z o.o."/>
    <s v="4669"/>
    <s v="Sprzedaż hurtowa pozostałych maszyn i urządzeń"/>
    <m/>
    <s v="handel hurtowy"/>
    <m/>
    <n v="500"/>
    <s v="J"/>
    <x v="3"/>
    <n v="632876.4"/>
    <n v="84524.5"/>
    <n v="52286.1"/>
    <n v="39326"/>
    <n v="111336.3"/>
    <n v="0"/>
    <n v="415"/>
    <n v="71729.600000000006"/>
    <n v="1107006.5"/>
    <n v="747838.5"/>
    <n v="359168"/>
    <n v="173015.6"/>
    <n v="933991"/>
    <m/>
    <m/>
    <s v="G"/>
    <s v="Wholesale and Retail Trade; Repair of Motor Vehicles and Motorcycles"/>
    <s v="46"/>
    <s v="WHOLESALE TRADE, EXCEPT OF MOTOR VEHICLES"/>
    <s v="Medium-high"/>
    <n v="0"/>
    <n v="19.365597887589601"/>
    <n v="6.2138515514245748E-2"/>
    <n v="3.5524633324194567E-2"/>
    <n v="0.22729742289134619"/>
    <x v="0"/>
    <n v="1"/>
    <n v="0.1562914038896791"/>
    <n v="172.84240963855419"/>
    <n v="1525.0033734939759"/>
    <n v="1802.020481927711"/>
    <x v="0"/>
    <s v="Exp&lt;25"/>
    <s v="Exp&lt;50"/>
    <s v="Decreased Export Intensity"/>
    <n v="0"/>
    <n v="0"/>
    <n v="40.85525597100154"/>
    <n v="0.34256262372611168"/>
    <n v="2.0690260659431479"/>
    <n v="2.0479124556997519E-2"/>
    <n v="8.9414783219183835"/>
    <s v="Yes"/>
    <s v="No"/>
    <s v="No"/>
    <x v="0"/>
    <s v="Growing"/>
    <n v="12.23404255319149"/>
    <n v="0.11541617064611739"/>
    <n v="2.927435336582795"/>
    <s v="Yes"/>
    <s v="2.Hiring"/>
    <s v="Hiring"/>
    <n v="341.47074468085111"/>
    <n v="4.8465167088733302E-2"/>
    <n v="0.21450108564747661"/>
    <n v="3.4201942983212302E-2"/>
    <n v="0"/>
    <s v="0-10"/>
    <n v="0.1594488106201091"/>
    <n v="13.129289337475059"/>
    <n v="5.9295891433898946"/>
    <n v="147.43085106382981"/>
    <n v="1339.0292553191489"/>
  </r>
  <r>
    <n v="1113"/>
    <n v="1248"/>
    <n v="1206"/>
    <n v="1293"/>
    <n v="1122"/>
    <s v="Still Polska sp. z o.o., Gądki"/>
    <m/>
    <m/>
    <m/>
    <n v="2001"/>
    <m/>
    <n v="630278383"/>
    <n v="18980"/>
    <n v="7811004366"/>
    <s v="sp. z o.o."/>
    <s v="4669"/>
    <s v="Sprzedaż hurtowa pozostałych maszyn i urządzeń"/>
    <m/>
    <s v="handel hurtowy"/>
    <m/>
    <n v="500"/>
    <s v="J"/>
    <x v="4"/>
    <n v="709171"/>
    <n v="63021"/>
    <n v="57083"/>
    <n v="43006"/>
    <n v="135663"/>
    <n v="0"/>
    <n v="422"/>
    <n v="79922"/>
    <n v="1273223"/>
    <n v="880460"/>
    <n v="392763"/>
    <n v="216021"/>
    <n v="1057202"/>
    <m/>
    <m/>
    <s v="G"/>
    <s v="Wholesale and Retail Trade; Repair of Motor Vehicles and Motorcycles"/>
    <s v="46"/>
    <s v="WHOLESALE TRADE, EXCEPT OF MOTOR VEHICLES"/>
    <s v="Medium-high"/>
    <n v="0"/>
    <n v="12.055213308633389"/>
    <n v="6.0642637671309167E-2"/>
    <n v="3.377727232385843E-2"/>
    <n v="0.199082496609126"/>
    <x v="0"/>
    <n v="1"/>
    <n v="0.16966470131312419"/>
    <n v="189.3886255924171"/>
    <n v="1680.5"/>
    <n v="2086.3981042654032"/>
    <x v="0"/>
    <s v="Exp&lt;25"/>
    <s v="Exp&lt;50"/>
    <s v="Decreased Export Intensity"/>
    <n v="0"/>
    <n v="0"/>
    <n v="40.85525597100154"/>
    <n v="0.34256262372611168"/>
    <n v="2.0690260659431479"/>
    <n v="2.0479124556997519E-2"/>
    <n v="8.9414783219183835"/>
    <s v="Yes"/>
    <s v="No"/>
    <s v="No"/>
    <x v="0"/>
    <s v="Growing"/>
    <n v="12.23404255319149"/>
    <n v="0.11541617064611739"/>
    <n v="2.927435336582795"/>
    <s v="Yes"/>
    <s v="2.Hiring"/>
    <s v="Hiring"/>
    <n v="341.47074468085111"/>
    <n v="4.8465167088733302E-2"/>
    <n v="0.21450108564747661"/>
    <n v="3.4201942983212302E-2"/>
    <n v="0"/>
    <s v="0-10"/>
    <n v="0.1594488106201091"/>
    <n v="13.129289337475059"/>
    <n v="5.9295891433898946"/>
    <n v="147.43085106382981"/>
    <n v="1339.0292553191489"/>
  </r>
  <r>
    <n v="1646"/>
    <m/>
    <n v="1246"/>
    <n v="1062"/>
    <n v="1124"/>
    <s v="Promedica Care sp. z o.o. GK, Warszawa"/>
    <m/>
    <m/>
    <m/>
    <m/>
    <m/>
    <s v="142661125"/>
    <n v="370523"/>
    <n v="7010265324"/>
    <s v="sp. z o.o."/>
    <s v="8790"/>
    <s v="Pozostała pomoc społeczna z zakwaterowaniem"/>
    <m/>
    <s v="ochrona zdrowia i farmacja"/>
    <m/>
    <n v="500"/>
    <s v="S"/>
    <x v="4"/>
    <n v="487075"/>
    <n v="15233"/>
    <n v="21477"/>
    <n v="16392"/>
    <n v="3584"/>
    <n v="479962"/>
    <n v="6958"/>
    <n v="194501"/>
    <n v="162499"/>
    <n v="128547"/>
    <n v="33952"/>
    <n v="81797"/>
    <n v="80355"/>
    <m/>
    <m/>
    <s v="Q"/>
    <s v="Human Health and Social Work Activities"/>
    <s v="87"/>
    <s v="SOCIAL WORK ACTIVITIES WITH ACCOMMODATION"/>
    <s v="Medium-low"/>
    <n v="0.98539649951239539"/>
    <n v="-2.2293102306189971"/>
    <n v="3.3653954729764408E-2"/>
    <n v="0.1008744669197964"/>
    <n v="0.200398547623996"/>
    <x v="0"/>
    <n v="1"/>
    <n v="0.5033692515030862"/>
    <n v="27.953578614544409"/>
    <n v="70.002155791894225"/>
    <n v="18.474705375107789"/>
    <x v="3"/>
    <s v="Exp&gt;25"/>
    <s v="Exp&gt;50"/>
    <s v="Decreased Export Intensity"/>
    <n v="0"/>
    <n v="-9.4350335014110609E-3"/>
    <n v="-3.2129543521631652"/>
    <n v="-3.2657026613151167E-2"/>
    <n v="-29.86445967548055"/>
    <n v="-0.35474052578226362"/>
    <n v="-0.81310196233240761"/>
    <s v="Yes"/>
    <s v="Yes"/>
    <s v="Yes"/>
    <x v="2"/>
    <s v="Declining"/>
    <n v="-32.183235867446392"/>
    <n v="-0.38836076301287292"/>
    <n v="-9.2525843335420141"/>
    <s v="Yes"/>
    <s v="0.Reducing"/>
    <s v="Reducing"/>
    <n v="20.953032984876678"/>
    <n v="3.7381469028940233E-2"/>
    <n v="1.0497767857142859"/>
    <n v="0.12679967646265841"/>
    <n v="0.99483153301380645"/>
    <s v="75-100"/>
    <n v="0.120787274197897"/>
    <n v="13.12883042092724"/>
    <n v="9.2360081187247598"/>
    <n v="31.916744639376219"/>
    <n v="49.049122807017547"/>
  </r>
  <r>
    <n v="1646"/>
    <m/>
    <n v="1246"/>
    <n v="1062"/>
    <n v="1124"/>
    <s v="Promedica Care sp. z o.o. GK, Warszawa"/>
    <m/>
    <m/>
    <m/>
    <m/>
    <m/>
    <s v="142661125"/>
    <n v="370523"/>
    <n v="7010265324"/>
    <s v="sp. z o.o."/>
    <s v="8790"/>
    <s v="Pozostała pomoc społeczna z zakwaterowaniem"/>
    <m/>
    <s v="ochrona zdrowia i farmacja"/>
    <m/>
    <n v="500"/>
    <s v="S"/>
    <x v="3"/>
    <n v="498181"/>
    <n v="11350"/>
    <n v="14723"/>
    <n v="11519"/>
    <n v="3656"/>
    <n v="493373"/>
    <n v="6960"/>
    <n v="294893"/>
    <n v="159120"/>
    <n v="128574"/>
    <n v="30546"/>
    <n v="64867"/>
    <n v="93614"/>
    <m/>
    <m/>
    <s v="Q"/>
    <s v="Human Health and Social Work Activities"/>
    <s v="87"/>
    <s v="SOCIAL WORK ACTIVITIES WITH ACCOMMODATION"/>
    <s v="Medium-low"/>
    <n v="0.99034888925912468"/>
    <n v="-3.057445810703785"/>
    <n v="2.3122118266252632E-2"/>
    <n v="7.2391905480140781E-2"/>
    <n v="0.1775787380332064"/>
    <x v="0"/>
    <n v="1"/>
    <n v="0.40766088486676721"/>
    <n v="42.369683908045978"/>
    <n v="71.577729885057465"/>
    <n v="18.47327586206897"/>
    <x v="3"/>
    <s v="Exp&gt;25"/>
    <s v="Exp&gt;50"/>
    <s v="Decreased Export Intensity"/>
    <n v="0"/>
    <n v="-9.4350335014110609E-3"/>
    <n v="-3.2129543521631652"/>
    <n v="-3.2657026613151167E-2"/>
    <n v="-29.86445967548055"/>
    <n v="-0.35474052578226362"/>
    <n v="-0.81310196233240761"/>
    <s v="Yes"/>
    <s v="Yes"/>
    <s v="Yes"/>
    <x v="2"/>
    <s v="Declining"/>
    <n v="-32.183235867446392"/>
    <n v="-0.38836076301287292"/>
    <n v="-9.2525843335420141"/>
    <s v="Yes"/>
    <s v="0.Reducing"/>
    <s v="Reducing"/>
    <n v="20.953032984876678"/>
    <n v="3.7381469028940233E-2"/>
    <n v="1.0497767857142859"/>
    <n v="0.12679967646265841"/>
    <n v="0.99483153301380645"/>
    <s v="75-100"/>
    <n v="0.120787274197897"/>
    <n v="13.12883042092724"/>
    <n v="9.2360081187247598"/>
    <n v="31.916744639376219"/>
    <n v="49.049122807017547"/>
  </r>
  <r>
    <n v="1646"/>
    <m/>
    <n v="1246"/>
    <n v="1062"/>
    <n v="1124"/>
    <s v="Promedica Care sp. z o.o. GK, Warszawa"/>
    <m/>
    <m/>
    <m/>
    <m/>
    <m/>
    <s v="142661125"/>
    <n v="370523"/>
    <n v="7010265324"/>
    <s v="sp. z o.o."/>
    <s v="8790"/>
    <s v="Pozostała pomoc społeczna z zakwaterowaniem"/>
    <m/>
    <s v="ochrona zdrowia i farmacja"/>
    <m/>
    <n v="500"/>
    <s v="S"/>
    <x v="0"/>
    <n v="503244"/>
    <n v="25937"/>
    <n v="24464"/>
    <n v="18812"/>
    <n v="4345"/>
    <n v="500643"/>
    <n v="10260"/>
    <n v="327465.8"/>
    <n v="148360"/>
    <n v="109069"/>
    <n v="39291"/>
    <n v="17920"/>
    <n v="122160"/>
    <m/>
    <m/>
    <s v="Q"/>
    <s v="Human Health and Social Work Activities"/>
    <s v="87"/>
    <s v="SOCIAL WORK ACTIVITIES WITH ACCOMMODATION"/>
    <s v="Medium-low"/>
    <n v="0.99483153301380645"/>
    <m/>
    <n v="3.7381469028940233E-2"/>
    <n v="0.12679967646265841"/>
    <n v="1.0497767857142859"/>
    <x v="0"/>
    <n v="1"/>
    <n v="0.120787274197897"/>
    <n v="31.916744639376219"/>
    <n v="49.049122807017547"/>
    <n v="10.630506822612089"/>
    <x v="3"/>
    <s v="Exp&gt;25"/>
    <s v="Exp&gt;50"/>
    <s v="Decreased Export Intensity"/>
    <n v="0"/>
    <n v="-9.4350335014110609E-3"/>
    <n v="-3.2129543521631652"/>
    <n v="-3.2657026613151167E-2"/>
    <n v="-29.86445967548055"/>
    <n v="-0.35474052578226362"/>
    <n v="-0.81310196233240761"/>
    <s v="Yes"/>
    <s v="Yes"/>
    <s v="Yes"/>
    <x v="2"/>
    <s v="Declining"/>
    <n v="-32.183235867446392"/>
    <n v="-0.38836076301287292"/>
    <n v="-9.2525843335420141"/>
    <s v="Yes"/>
    <s v="0.Reducing"/>
    <s v="Reducing"/>
    <n v="20.953032984876678"/>
    <n v="3.7381469028940233E-2"/>
    <n v="1.0497767857142859"/>
    <n v="0.12679967646265841"/>
    <n v="0.99483153301380645"/>
    <s v="75-100"/>
    <n v="0.120787274197897"/>
    <n v="13.12883042092724"/>
    <n v="9.2360081187247598"/>
    <n v="31.916744639376219"/>
    <n v="49.049122807017547"/>
  </r>
  <r>
    <n v="1646"/>
    <m/>
    <n v="1246"/>
    <n v="1062"/>
    <n v="1124"/>
    <s v="Promedica Care sp. z o.o. GK, Warszawa"/>
    <m/>
    <m/>
    <m/>
    <m/>
    <m/>
    <s v="142661125"/>
    <n v="370523"/>
    <n v="7010265324"/>
    <s v="sp. z o.o."/>
    <s v="8790"/>
    <s v="Pozostała pomoc społeczna z zakwaterowaniem"/>
    <m/>
    <s v="ochrona zdrowia i farmacja"/>
    <m/>
    <n v="500"/>
    <s v="S"/>
    <x v="2"/>
    <n v="513893"/>
    <n v="26696"/>
    <n v="24373"/>
    <n v="18518"/>
    <n v="5647"/>
    <n v="510166"/>
    <n v="7728"/>
    <n v="308793"/>
    <n v="163175"/>
    <n v="123083"/>
    <n v="40092"/>
    <n v="53140"/>
    <n v="93413"/>
    <m/>
    <m/>
    <s v="Q"/>
    <s v="Human Health and Social Work Activities"/>
    <s v="87"/>
    <s v="SOCIAL WORK ACTIVITIES WITH ACCOMMODATION"/>
    <s v="Medium-low"/>
    <n v="0.99274751747931966"/>
    <n v="-0.98992160391190298"/>
    <n v="3.6034738749117043E-2"/>
    <n v="0.1134855216791788"/>
    <n v="0.34847572450131731"/>
    <x v="0"/>
    <n v="1"/>
    <n v="0.3256626321434043"/>
    <n v="39.957686335403729"/>
    <n v="66.497541407867502"/>
    <n v="15.92688923395445"/>
    <x v="3"/>
    <s v="Exp&gt;25"/>
    <s v="Exp&gt;50"/>
    <s v="Decreased Export Intensity"/>
    <n v="0"/>
    <n v="-9.4350335014110609E-3"/>
    <n v="-3.2129543521631652"/>
    <n v="-3.2657026613151167E-2"/>
    <n v="-29.86445967548055"/>
    <n v="-0.35474052578226362"/>
    <n v="-0.81310196233240761"/>
    <s v="Yes"/>
    <s v="Yes"/>
    <s v="Yes"/>
    <x v="2"/>
    <s v="Declining"/>
    <n v="-32.183235867446392"/>
    <n v="-0.38836076301287292"/>
    <n v="-9.2525843335420141"/>
    <s v="Yes"/>
    <s v="0.Reducing"/>
    <s v="Reducing"/>
    <n v="20.953032984876678"/>
    <n v="3.7381469028940233E-2"/>
    <n v="1.0497767857142859"/>
    <n v="0.12679967646265841"/>
    <n v="0.99483153301380645"/>
    <s v="75-100"/>
    <n v="0.120787274197897"/>
    <n v="13.12883042092724"/>
    <n v="9.2360081187247598"/>
    <n v="31.916744639376219"/>
    <n v="49.049122807017547"/>
  </r>
  <r>
    <n v="1646"/>
    <m/>
    <n v="1246"/>
    <n v="1062"/>
    <n v="1124"/>
    <s v="Promedica Care sp. z o.o. GK, Warszawa"/>
    <m/>
    <m/>
    <m/>
    <m/>
    <m/>
    <s v="142661125"/>
    <n v="370523"/>
    <n v="7010265324"/>
    <s v="sp. z o.o."/>
    <s v="8790"/>
    <s v="Pozostała pomoc społeczna z zakwaterowaniem"/>
    <m/>
    <s v="ochrona zdrowia i farmacja"/>
    <m/>
    <n v="500"/>
    <s v="S"/>
    <x v="1"/>
    <n v="519031"/>
    <n v="25411"/>
    <n v="20542"/>
    <n v="16115"/>
    <n v="5936.6"/>
    <n v="515837"/>
    <n v="8159"/>
    <n v="321040"/>
    <n v="172218"/>
    <n v="121925"/>
    <n v="50293"/>
    <n v="34324"/>
    <n v="117040"/>
    <m/>
    <m/>
    <s v="Q"/>
    <s v="Human Health and Social Work Activities"/>
    <s v="87"/>
    <s v="SOCIAL WORK ACTIVITIES WITH ACCOMMODATION"/>
    <s v="Medium-low"/>
    <n v="0.99384622498463482"/>
    <n v="3.1370468401014322"/>
    <n v="3.1048241819852759E-2"/>
    <n v="9.3573261796095653E-2"/>
    <n v="0.46949656217224101"/>
    <x v="0"/>
    <n v="1"/>
    <n v="0.19930553136141399"/>
    <n v="39.347959308738822"/>
    <n v="63.614536095109692"/>
    <n v="14.943620541733059"/>
    <x v="3"/>
    <s v="Exp&gt;25"/>
    <s v="Exp&gt;50"/>
    <s v="Decreased Export Intensity"/>
    <n v="0"/>
    <n v="-9.4350335014110609E-3"/>
    <n v="-3.2129543521631652"/>
    <n v="-3.2657026613151167E-2"/>
    <n v="-29.86445967548055"/>
    <n v="-0.35474052578226362"/>
    <n v="-0.81310196233240761"/>
    <s v="Yes"/>
    <s v="Yes"/>
    <s v="Yes"/>
    <x v="2"/>
    <s v="Declining"/>
    <n v="-32.183235867446392"/>
    <n v="-0.38836076301287292"/>
    <n v="-9.2525843335420141"/>
    <s v="Yes"/>
    <s v="0.Reducing"/>
    <s v="Reducing"/>
    <n v="20.953032984876678"/>
    <n v="3.7381469028940233E-2"/>
    <n v="1.0497767857142859"/>
    <n v="0.12679967646265841"/>
    <n v="0.99483153301380645"/>
    <s v="75-100"/>
    <n v="0.120787274197897"/>
    <n v="13.12883042092724"/>
    <n v="9.2360081187247598"/>
    <n v="31.916744639376219"/>
    <n v="49.049122807017547"/>
  </r>
  <r>
    <n v="197"/>
    <n v="210"/>
    <n v="177"/>
    <n v="1120"/>
    <n v="1125"/>
    <s v="ZF CV Systems Poland sp. z o.o., Wrocław"/>
    <m/>
    <n v="2001"/>
    <m/>
    <n v="1994"/>
    <m/>
    <n v="470910330"/>
    <n v="24720"/>
    <n v="7291004815"/>
    <s v="sp. z o.o."/>
    <s v="2932"/>
    <s v="Produkcja pozostałych części i akcesoriów do pojazdów silnikowych, z wyłączeniem motocykli"/>
    <m/>
    <s v="motoryzacja"/>
    <m/>
    <n v="500"/>
    <s v="J"/>
    <x v="1"/>
    <n v="488418.82699999999"/>
    <n v="46391.881000000001"/>
    <n v="39694.072"/>
    <n v="41531.896000000001"/>
    <n v="41208.932000000001"/>
    <n v="486304"/>
    <n v="2494"/>
    <n v="292721.72100000002"/>
    <n v="872567.15300000005"/>
    <n v="513012.73700000002"/>
    <n v="359554.41600000003"/>
    <n v="567266.59699999995"/>
    <n v="305300.55599999998"/>
    <m/>
    <m/>
    <s v="C"/>
    <s v="Manufacturing"/>
    <s v="29"/>
    <s v="MANUFACTURE OF MOTOR VEHICLES, TRAILERS AND SEMI-TRAILERS, EXCEPT MOTORBIKES"/>
    <s v="High"/>
    <n v="0.99567005429952438"/>
    <n v="-2.8888022220985081"/>
    <n v="8.503336420321897E-2"/>
    <n v="4.7597363546413488E-2"/>
    <n v="7.3214069398131701E-2"/>
    <x v="0"/>
    <n v="1"/>
    <n v="0.65011225216267099"/>
    <n v="117.3703773055333"/>
    <n v="195.83754089815559"/>
    <n v="205.6987718524459"/>
    <x v="3"/>
    <s v="Exp&gt;25"/>
    <s v="Exp&gt;50"/>
    <s v="Decreased Export Intensity"/>
    <n v="0"/>
    <n v="-0.15828520639920049"/>
    <n v="550.8190876591616"/>
    <n v="1.8730615184582839"/>
    <n v="371.60803453562443"/>
    <n v="1.55097801928917"/>
    <n v="59.722121639959802"/>
    <s v="Yes"/>
    <s v="Yes"/>
    <s v="Yes"/>
    <x v="1"/>
    <s v="Growing"/>
    <n v="7.459295721317682"/>
    <n v="7.1941945422855369E-2"/>
    <n v="1.81481992417647"/>
    <s v="Yes"/>
    <s v="2.Hiring"/>
    <s v="Hiring"/>
    <n v="962.93770484691572"/>
    <n v="9.9183215759879748E-2"/>
    <n v="9.4884304830380323E-2"/>
    <n v="8.1658844656014321E-2"/>
    <n v="0.99928422023747987"/>
    <s v="75-100"/>
    <n v="0.86061488042718493"/>
    <n v="13.128242064016151"/>
    <n v="7.8789129122971326"/>
    <n v="107.8953044301401"/>
    <n v="190.43847027641041"/>
  </r>
  <r>
    <n v="197"/>
    <n v="210"/>
    <n v="177"/>
    <n v="1120"/>
    <n v="1125"/>
    <s v="ZF CV Systems Poland sp. z o.o., Wrocław"/>
    <m/>
    <n v="2001"/>
    <m/>
    <n v="1994"/>
    <m/>
    <n v="470910330"/>
    <n v="24720"/>
    <n v="7291004815"/>
    <s v="sp. z o.o."/>
    <s v="2932"/>
    <s v="Produkcja pozostałych części i akcesoriów do pojazdów silnikowych, z wyłączeniem motocykli"/>
    <m/>
    <s v="motoryzacja"/>
    <m/>
    <n v="500"/>
    <s v="J"/>
    <x v="0"/>
    <n v="502948"/>
    <n v="62522"/>
    <n v="61931"/>
    <n v="49884"/>
    <n v="40744"/>
    <n v="502588"/>
    <n v="2641"/>
    <n v="284951.49900000001"/>
    <n v="610883"/>
    <n v="504472"/>
    <n v="106411"/>
    <n v="525735"/>
    <n v="85148.561000000002"/>
    <m/>
    <m/>
    <s v="C"/>
    <s v="Manufacturing"/>
    <s v="29"/>
    <s v="MANUFACTURE OF MOTOR VEHICLES, TRAILERS AND SEMI-TRAILERS, EXCEPT MOTORBIKES"/>
    <s v="High"/>
    <n v="0.99928422023747987"/>
    <m/>
    <n v="9.9183215759879748E-2"/>
    <n v="8.1658844656014321E-2"/>
    <n v="9.4884304830380323E-2"/>
    <x v="0"/>
    <n v="1"/>
    <n v="0.86061488042718493"/>
    <n v="107.8953044301401"/>
    <n v="190.43847027641041"/>
    <n v="191.01552442256721"/>
    <x v="3"/>
    <s v="Exp&gt;25"/>
    <s v="Exp&gt;50"/>
    <s v="Decreased Export Intensity"/>
    <n v="0"/>
    <n v="-0.15828520639920049"/>
    <n v="550.8190876591616"/>
    <n v="1.8730615184582839"/>
    <n v="371.60803453562443"/>
    <n v="1.55097801928917"/>
    <n v="59.722121639959802"/>
    <s v="Yes"/>
    <s v="Yes"/>
    <s v="Yes"/>
    <x v="1"/>
    <s v="Growing"/>
    <n v="7.459295721317682"/>
    <n v="7.1941945422855369E-2"/>
    <n v="1.81481992417647"/>
    <s v="Yes"/>
    <s v="2.Hiring"/>
    <s v="Hiring"/>
    <n v="962.93770484691572"/>
    <n v="9.9183215759879748E-2"/>
    <n v="9.4884304830380323E-2"/>
    <n v="8.1658844656014321E-2"/>
    <n v="0.99928422023747987"/>
    <s v="75-100"/>
    <n v="0.86061488042718493"/>
    <n v="13.128242064016151"/>
    <n v="7.8789129122971326"/>
    <n v="107.8953044301401"/>
    <n v="190.43847027641041"/>
  </r>
  <r>
    <n v="197"/>
    <n v="210"/>
    <n v="177"/>
    <n v="1120"/>
    <n v="1125"/>
    <s v="ZF CV Systems Poland sp. z o.o., Wrocław"/>
    <m/>
    <n v="2001"/>
    <m/>
    <n v="1994"/>
    <m/>
    <n v="470910330"/>
    <n v="24720"/>
    <n v="7291004815"/>
    <s v="sp. z o.o."/>
    <s v="2932"/>
    <s v="Produkcja pozostałych części i akcesoriów do pojazdów silnikowych, z wyłączeniem motocykli"/>
    <m/>
    <s v="motoryzacja"/>
    <m/>
    <n v="500"/>
    <s v="J"/>
    <x v="2"/>
    <n v="2743182.0920000002"/>
    <n v="111466.268"/>
    <n v="106497.567"/>
    <n v="97100.827000000005"/>
    <n v="40541.563999999998"/>
    <n v="1891878"/>
    <n v="2614"/>
    <n v="312881"/>
    <n v="1060846"/>
    <n v="545183"/>
    <n v="515663"/>
    <n v="664367"/>
    <n v="456211.04"/>
    <m/>
    <m/>
    <s v="C"/>
    <s v="Manufacturing"/>
    <s v="29"/>
    <s v="MANUFACTURE OF MOTOR VEHICLES, TRAILERS AND SEMI-TRAILERS, EXCEPT MOTORBIKES"/>
    <s v="High"/>
    <n v="0.68966548211193257"/>
    <n v="461.64544451518452"/>
    <n v="3.539714963989346E-2"/>
    <n v="9.1531501273511895E-2"/>
    <n v="0.14615540356459611"/>
    <x v="0"/>
    <n v="1"/>
    <n v="0.62626149318562729"/>
    <n v="119.694338179036"/>
    <n v="1049.4193159908191"/>
    <n v="208.5627390971691"/>
    <x v="2"/>
    <s v="Exp&gt;25"/>
    <s v="Exp&gt;50"/>
    <s v="Decreased Export Intensity"/>
    <n v="0"/>
    <n v="-0.15828520639920049"/>
    <n v="550.8190876591616"/>
    <n v="1.8730615184582839"/>
    <n v="371.60803453562443"/>
    <n v="1.55097801928917"/>
    <n v="59.722121639959802"/>
    <s v="Yes"/>
    <s v="Yes"/>
    <s v="Yes"/>
    <x v="1"/>
    <s v="Growing"/>
    <n v="7.459295721317682"/>
    <n v="7.1941945422855369E-2"/>
    <n v="1.81481992417647"/>
    <s v="Yes"/>
    <s v="2.Hiring"/>
    <s v="Hiring"/>
    <n v="962.93770484691572"/>
    <n v="9.9183215759879748E-2"/>
    <n v="9.4884304830380323E-2"/>
    <n v="8.1658844656014321E-2"/>
    <n v="0.99928422023747987"/>
    <s v="75-100"/>
    <n v="0.86061488042718493"/>
    <n v="13.128242064016151"/>
    <n v="7.8789129122971326"/>
    <n v="107.8953044301401"/>
    <n v="190.43847027641041"/>
  </r>
  <r>
    <n v="197"/>
    <n v="210"/>
    <n v="177"/>
    <n v="1120"/>
    <n v="1125"/>
    <s v="ZF CV Systems Poland sp. z o.o., Wrocław"/>
    <m/>
    <n v="2001"/>
    <m/>
    <n v="1994"/>
    <m/>
    <n v="470910330"/>
    <n v="24720"/>
    <n v="7291004815"/>
    <s v="sp. z o.o."/>
    <s v="2932"/>
    <s v="Produkcja pozostałych części i akcesoriów do pojazdów silnikowych, z wyłączeniem motocykli"/>
    <m/>
    <s v="motoryzacja"/>
    <m/>
    <n v="500"/>
    <s v="J"/>
    <x v="3"/>
    <n v="3074205.156"/>
    <n v="125962.461"/>
    <n v="109054.683"/>
    <n v="107836.63400000001"/>
    <n v="42175.239000000001"/>
    <n v="2633270"/>
    <n v="2699"/>
    <n v="375451.49800000002"/>
    <n v="1291935.0179999999"/>
    <n v="571705.62300000002"/>
    <n v="720229.39500000002"/>
    <n v="772204.05799999996"/>
    <n v="519730.96"/>
    <m/>
    <m/>
    <s v="C"/>
    <s v="Manufacturing"/>
    <s v="29"/>
    <s v="MANUFACTURE OF MOTOR VEHICLES, TRAILERS AND SEMI-TRAILERS, EXCEPT MOTORBIKES"/>
    <s v="High"/>
    <n v="0.85656937854670623"/>
    <n v="12.067119604103921"/>
    <n v="3.5077891203692979E-2"/>
    <n v="8.3469085130100554E-2"/>
    <n v="0.13964784681305059"/>
    <x v="0"/>
    <n v="1"/>
    <n v="0.59771122172647839"/>
    <n v="139.1076317154502"/>
    <n v="1139.0163601333829"/>
    <n v="211.821275657651"/>
    <x v="3"/>
    <s v="Exp&gt;25"/>
    <s v="Exp&gt;50"/>
    <s v="Decreased Export Intensity"/>
    <n v="0"/>
    <n v="-0.15828520639920049"/>
    <n v="550.8190876591616"/>
    <n v="1.8730615184582839"/>
    <n v="371.60803453562443"/>
    <n v="1.55097801928917"/>
    <n v="59.722121639959802"/>
    <s v="Yes"/>
    <s v="Yes"/>
    <s v="Yes"/>
    <x v="1"/>
    <s v="Growing"/>
    <n v="7.459295721317682"/>
    <n v="7.1941945422855369E-2"/>
    <n v="1.81481992417647"/>
    <s v="Yes"/>
    <s v="2.Hiring"/>
    <s v="Hiring"/>
    <n v="962.93770484691572"/>
    <n v="9.9183215759879748E-2"/>
    <n v="9.4884304830380323E-2"/>
    <n v="8.1658844656014321E-2"/>
    <n v="0.99928422023747987"/>
    <s v="75-100"/>
    <n v="0.86061488042718493"/>
    <n v="13.128242064016151"/>
    <n v="7.8789129122971326"/>
    <n v="107.8953044301401"/>
    <n v="190.43847027641041"/>
  </r>
  <r>
    <n v="197"/>
    <n v="210"/>
    <n v="177"/>
    <n v="1120"/>
    <n v="1125"/>
    <s v="ZF CV Systems Poland sp. z o.o., Wrocław"/>
    <m/>
    <n v="2001"/>
    <m/>
    <n v="1994"/>
    <m/>
    <n v="470910330"/>
    <n v="24720"/>
    <n v="7291004815"/>
    <s v="sp. z o.o."/>
    <s v="2932"/>
    <s v="Produkcja pozostałych części i akcesoriów do pojazdów silnikowych, z wyłączeniem motocykli"/>
    <m/>
    <s v="motoryzacja"/>
    <m/>
    <n v="500"/>
    <s v="J"/>
    <x v="4"/>
    <n v="3273281.585"/>
    <n v="114040.15300000001"/>
    <n v="124928.09"/>
    <n v="122969.556"/>
    <n v="46020.982000000004"/>
    <n v="2752826.585"/>
    <n v="2838"/>
    <n v="436510.05900000001"/>
    <n v="1355332.784"/>
    <n v="568318.69200000004"/>
    <n v="787014.09199999995"/>
    <n v="895173.61399999994"/>
    <n v="460159.17"/>
    <m/>
    <m/>
    <s v="C"/>
    <s v="Manufacturing"/>
    <s v="29"/>
    <s v="MANUFACTURE OF MOTOR VEHICLES, TRAILERS AND SEMI-TRAILERS, EXCEPT MOTORBIKES"/>
    <s v="High"/>
    <n v="0.84099901383827935"/>
    <n v="6.4757040892816642"/>
    <n v="3.7567668044055549E-2"/>
    <n v="9.073015679372809E-2"/>
    <n v="0.13736950472715789"/>
    <x v="0"/>
    <n v="1"/>
    <n v="0.66048252102193672"/>
    <n v="153.80904122621561"/>
    <n v="1153.376175123326"/>
    <n v="200.2532389006343"/>
    <x v="3"/>
    <s v="Exp&gt;25"/>
    <s v="Exp&gt;50"/>
    <s v="Decreased Export Intensity"/>
    <n v="0"/>
    <n v="-0.15828520639920049"/>
    <n v="550.8190876591616"/>
    <n v="1.8730615184582839"/>
    <n v="371.60803453562443"/>
    <n v="1.55097801928917"/>
    <n v="59.722121639959802"/>
    <s v="Yes"/>
    <s v="Yes"/>
    <s v="Yes"/>
    <x v="1"/>
    <s v="Growing"/>
    <n v="7.459295721317682"/>
    <n v="7.1941945422855369E-2"/>
    <n v="1.81481992417647"/>
    <s v="Yes"/>
    <s v="2.Hiring"/>
    <s v="Hiring"/>
    <n v="962.93770484691572"/>
    <n v="9.9183215759879748E-2"/>
    <n v="9.4884304830380323E-2"/>
    <n v="8.1658844656014321E-2"/>
    <n v="0.99928422023747987"/>
    <s v="75-100"/>
    <n v="0.86061488042718493"/>
    <n v="13.128242064016151"/>
    <n v="7.8789129122971326"/>
    <n v="107.8953044301401"/>
    <n v="190.43847027641041"/>
  </r>
  <r>
    <n v="1391"/>
    <n v="1733"/>
    <n v="1630"/>
    <n v="1453"/>
    <n v="1126"/>
    <s v="Grammer Automotive Polska sp. z o.o.,Bielsko-Biała"/>
    <m/>
    <m/>
    <m/>
    <n v="2001"/>
    <m/>
    <s v="070929810"/>
    <n v="18475"/>
    <n v="5471817252"/>
    <s v="sp. z o.o."/>
    <s v="2932"/>
    <s v="Produkcja pozostałych części i akcesoriów do pojazdów silnikowych, z wyłączeniem motocykli"/>
    <m/>
    <s v="motoryzacja"/>
    <m/>
    <n v="500"/>
    <s v="J"/>
    <x v="2"/>
    <n v="372842.21453"/>
    <n v="4637.1890800000001"/>
    <n v="1839.6145300000001"/>
    <n v="690.01254000000006"/>
    <n v="8618.1718599999986"/>
    <n v="356549.00975503901"/>
    <n v="725"/>
    <n v="60590.556549999987"/>
    <n v="155436.49061000001"/>
    <n v="85372.71901999999"/>
    <n v="70063.771590000004"/>
    <n v="77344.018549999993"/>
    <n v="78092.47206"/>
    <m/>
    <m/>
    <s v="C"/>
    <s v="Manufacturing"/>
    <s v="29"/>
    <s v="MANUFACTURE OF MOTOR VEHICLES, TRAILERS AND SEMI-TRAILERS, EXCEPT MOTORBIKES"/>
    <s v="High"/>
    <n v="0.95630000000000004"/>
    <n v="-2.9373487175156638"/>
    <n v="1.8506824418201161E-3"/>
    <n v="4.439192735837592E-3"/>
    <n v="8.9213432781997601E-3"/>
    <x v="0"/>
    <n v="1"/>
    <n v="0.49759241376634672"/>
    <n v="83.573181448275847"/>
    <n v="514.26512348965514"/>
    <n v="117.7554745103448"/>
    <x v="3"/>
    <s v="Exp&gt;25"/>
    <s v="Exp&gt;50"/>
    <s v="Decreased Export Intensity"/>
    <n v="0"/>
    <n v="-1.1696100537946671E-2"/>
    <n v="14.710356756348119"/>
    <n v="0.1372401283721523"/>
    <n v="-16.876553075110039"/>
    <n v="-0.18484337079696009"/>
    <n v="3.4905410886389538"/>
    <s v="Yes"/>
    <s v="No"/>
    <s v="No"/>
    <x v="3"/>
    <s v="Declining"/>
    <n v="-10.512820512820509"/>
    <n v="-0.1110748169212652"/>
    <n v="-2.738669787073011"/>
    <s v="Yes"/>
    <s v="0.Reducing"/>
    <s v="Reducing"/>
    <n v="181.64590360370289"/>
    <n v="4.9595359163503543E-2"/>
    <n v="0.26576975150048499"/>
    <n v="0.1352201598993307"/>
    <n v="0.920492253336198"/>
    <s v="75-100"/>
    <n v="0.50878686959634645"/>
    <n v="13.127685191398299"/>
    <n v="6.6592939196836376"/>
    <n v="86.877767653846163"/>
    <n v="644.44615384615383"/>
  </r>
  <r>
    <n v="1391"/>
    <n v="1733"/>
    <n v="1630"/>
    <n v="1453"/>
    <n v="1126"/>
    <s v="Grammer Automotive Polska sp. z o.o.,Bielsko-Biała"/>
    <m/>
    <m/>
    <m/>
    <n v="2001"/>
    <m/>
    <s v="070929810"/>
    <n v="18475"/>
    <n v="5471817252"/>
    <s v="sp. z o.o."/>
    <s v="2932"/>
    <s v="Produkcja pozostałych części i akcesoriów do pojazdów silnikowych, z wyłączeniem motocykli"/>
    <m/>
    <s v="motoryzacja"/>
    <m/>
    <n v="500"/>
    <s v="J"/>
    <x v="1"/>
    <n v="384125.31452999997"/>
    <n v="18881.72682"/>
    <n v="17719.858390000001"/>
    <n v="14175.223389999999"/>
    <n v="8750.5806699999994"/>
    <n v="355289"/>
    <n v="770"/>
    <n v="59702.535300000003"/>
    <n v="141374.02421999999"/>
    <n v="75042.821559999997"/>
    <n v="66331.202659999995"/>
    <n v="90829.229400000011"/>
    <n v="50544.794820000003"/>
    <m/>
    <m/>
    <s v="C"/>
    <s v="Manufacturing"/>
    <s v="29"/>
    <s v="MANUFACTURE OF MOTOR VEHICLES, TRAILERS AND SEMI-TRAILERS, EXCEPT MOTORBIKES"/>
    <s v="High"/>
    <n v="0.92492992927247475"/>
    <n v="-23.582699807825449"/>
    <n v="3.6902601452716607E-2"/>
    <n v="0.100267524166541"/>
    <n v="0.1560645563508436"/>
    <x v="0"/>
    <n v="1"/>
    <n v="0.64247466888723204"/>
    <n v="77.535760129870127"/>
    <n v="498.86404484415579"/>
    <n v="97.458209818181814"/>
    <x v="3"/>
    <s v="Exp&gt;25"/>
    <s v="Exp&gt;50"/>
    <s v="Decreased Export Intensity"/>
    <n v="0"/>
    <n v="-1.1696100537946671E-2"/>
    <n v="14.710356756348119"/>
    <n v="0.1372401283721523"/>
    <n v="-16.876553075110039"/>
    <n v="-0.18484337079696009"/>
    <n v="3.4905410886389538"/>
    <s v="Yes"/>
    <s v="No"/>
    <s v="No"/>
    <x v="3"/>
    <s v="Declining"/>
    <n v="-10.512820512820509"/>
    <n v="-0.1110748169212652"/>
    <n v="-2.738669787073011"/>
    <s v="Yes"/>
    <s v="0.Reducing"/>
    <s v="Reducing"/>
    <n v="181.64590360370289"/>
    <n v="4.9595359163503543E-2"/>
    <n v="0.26576975150048499"/>
    <n v="0.1352201598993307"/>
    <n v="0.920492253336198"/>
    <s v="75-100"/>
    <n v="0.50878686959634645"/>
    <n v="13.127685191398299"/>
    <n v="6.6592939196836376"/>
    <n v="86.877767653846163"/>
    <n v="644.44615384615383"/>
  </r>
  <r>
    <n v="1391"/>
    <n v="1733"/>
    <n v="1630"/>
    <n v="1453"/>
    <n v="1126"/>
    <s v="Grammer Automotive Polska sp. z o.o.,Bielsko-Biała"/>
    <m/>
    <m/>
    <m/>
    <n v="2001"/>
    <m/>
    <s v="070929810"/>
    <n v="18475"/>
    <n v="5471817252"/>
    <s v="sp. z o.o."/>
    <s v="2932"/>
    <s v="Produkcja pozostałych części i akcesoriów do pojazdów silnikowych, z wyłączeniem motocykli"/>
    <m/>
    <s v="motoryzacja"/>
    <m/>
    <n v="500"/>
    <s v="J"/>
    <x v="3"/>
    <n v="453980.74523"/>
    <n v="4188.6025799999998"/>
    <n v="4115.0218199999999"/>
    <n v="3170.8598200000001"/>
    <n v="9363.7520600000007"/>
    <n v="426895"/>
    <n v="694"/>
    <n v="70890.290930000003"/>
    <n v="166894.77209000001"/>
    <n v="86080.767779999995"/>
    <n v="80814.004310000004"/>
    <n v="80514.878370000006"/>
    <n v="86379.893719999993"/>
    <m/>
    <m/>
    <s v="C"/>
    <s v="Manufacturing"/>
    <s v="29"/>
    <s v="MANUFACTURE OF MOTOR VEHICLES, TRAILERS AND SEMI-TRAILERS, EXCEPT MOTORBIKES"/>
    <s v="High"/>
    <n v="0.94033723783532364"/>
    <n v="21.76216306468466"/>
    <n v="6.984568956539222E-3"/>
    <n v="1.899915605678814E-2"/>
    <n v="3.9382284171486349E-2"/>
    <x v="0"/>
    <n v="1"/>
    <n v="0.48242900218936402"/>
    <n v="102.1473932708934"/>
    <n v="654.15092972622483"/>
    <n v="124.03568844380401"/>
    <x v="3"/>
    <s v="Exp&gt;25"/>
    <s v="Exp&gt;50"/>
    <s v="Decreased Export Intensity"/>
    <n v="0"/>
    <n v="-1.1696100537946671E-2"/>
    <n v="14.710356756348119"/>
    <n v="0.1372401283721523"/>
    <n v="-16.876553075110039"/>
    <n v="-0.18484337079696009"/>
    <n v="3.4905410886389538"/>
    <s v="Yes"/>
    <s v="No"/>
    <s v="No"/>
    <x v="3"/>
    <s v="Declining"/>
    <n v="-10.512820512820509"/>
    <n v="-0.1110748169212652"/>
    <n v="-2.738669787073011"/>
    <s v="Yes"/>
    <s v="0.Reducing"/>
    <s v="Reducing"/>
    <n v="181.64590360370289"/>
    <n v="4.9595359163503543E-2"/>
    <n v="0.26576975150048499"/>
    <n v="0.1352201598993307"/>
    <n v="0.920492253336198"/>
    <s v="75-100"/>
    <n v="0.50878686959634645"/>
    <n v="13.127685191398299"/>
    <n v="6.6592939196836376"/>
    <n v="86.877767653846163"/>
    <n v="644.44615384615383"/>
  </r>
  <r>
    <n v="1391"/>
    <n v="1733"/>
    <n v="1630"/>
    <n v="1453"/>
    <n v="1126"/>
    <s v="Grammer Automotive Polska sp. z o.o.,Bielsko-Biała"/>
    <m/>
    <m/>
    <m/>
    <n v="2001"/>
    <m/>
    <s v="070929810"/>
    <n v="18475"/>
    <n v="5471817252"/>
    <s v="sp. z o.o."/>
    <s v="2932"/>
    <s v="Produkcja pozostałych części i akcesoriów do pojazdów silnikowych, z wyłączeniem motocykli"/>
    <m/>
    <s v="motoryzacja"/>
    <m/>
    <n v="500"/>
    <s v="J"/>
    <x v="0"/>
    <n v="502668"/>
    <n v="31529"/>
    <n v="31105"/>
    <n v="24930"/>
    <n v="9530"/>
    <n v="462702"/>
    <n v="780"/>
    <n v="67764.658770000009"/>
    <n v="184366"/>
    <n v="78071"/>
    <n v="106295"/>
    <n v="93803"/>
    <n v="90563.0965"/>
    <m/>
    <m/>
    <s v="C"/>
    <s v="Manufacturing"/>
    <s v="29"/>
    <s v="MANUFACTURE OF MOTOR VEHICLES, TRAILERS AND SEMI-TRAILERS, EXCEPT MOTORBIKES"/>
    <s v="High"/>
    <n v="0.920492253336198"/>
    <m/>
    <n v="4.9595359163503543E-2"/>
    <n v="0.1352201598993307"/>
    <n v="0.26576975150048499"/>
    <x v="0"/>
    <n v="1"/>
    <n v="0.50878686959634645"/>
    <n v="86.877767653846163"/>
    <n v="644.44615384615383"/>
    <n v="100.0910256410256"/>
    <x v="3"/>
    <s v="Exp&gt;25"/>
    <s v="Exp&gt;50"/>
    <s v="Decreased Export Intensity"/>
    <n v="0"/>
    <n v="-1.1696100537946671E-2"/>
    <n v="14.710356756348119"/>
    <n v="0.1372401283721523"/>
    <n v="-16.876553075110039"/>
    <n v="-0.18484337079696009"/>
    <n v="3.4905410886389538"/>
    <s v="Yes"/>
    <s v="No"/>
    <s v="No"/>
    <x v="3"/>
    <s v="Declining"/>
    <n v="-10.512820512820509"/>
    <n v="-0.1110748169212652"/>
    <n v="-2.738669787073011"/>
    <s v="Yes"/>
    <s v="0.Reducing"/>
    <s v="Reducing"/>
    <n v="181.64590360370289"/>
    <n v="4.9595359163503543E-2"/>
    <n v="0.26576975150048499"/>
    <n v="0.1352201598993307"/>
    <n v="0.920492253336198"/>
    <s v="75-100"/>
    <n v="0.50878686959634645"/>
    <n v="13.127685191398299"/>
    <n v="6.6592939196836376"/>
    <n v="86.877767653846163"/>
    <n v="644.44615384615383"/>
  </r>
  <r>
    <n v="1391"/>
    <n v="1733"/>
    <n v="1630"/>
    <n v="1453"/>
    <n v="1126"/>
    <s v="Grammer Automotive Polska sp. z o.o.,Bielsko-Biała"/>
    <m/>
    <m/>
    <m/>
    <n v="2001"/>
    <m/>
    <s v="070929810"/>
    <n v="18475"/>
    <n v="5471817252"/>
    <s v="sp. z o.o."/>
    <s v="2932"/>
    <s v="Produkcja pozostałych części i akcesoriów do pojazdów silnikowych, z wyłączeniem motocykli"/>
    <m/>
    <s v="motoryzacja"/>
    <m/>
    <n v="500"/>
    <s v="J"/>
    <x v="4"/>
    <n v="576612.2561"/>
    <n v="6679.3684499999999"/>
    <n v="14513.05294"/>
    <n v="10712.720939999999"/>
    <n v="10172.129150000001"/>
    <n v="524023"/>
    <n v="698"/>
    <n v="91023.28029000001"/>
    <n v="207746.84494000001"/>
    <n v="98698.197930000009"/>
    <n v="109048.64701"/>
    <n v="91227.599310000005"/>
    <n v="116519.24563"/>
    <m/>
    <m/>
    <s v="C"/>
    <s v="Manufacturing"/>
    <s v="29"/>
    <s v="MANUFACTURE OF MOTOR VEHICLES, TRAILERS AND SEMI-TRAILERS, EXCEPT MOTORBIKES"/>
    <s v="High"/>
    <n v="0.90879615279825132"/>
    <n v="27.01249164386283"/>
    <n v="1.8578725697675991E-2"/>
    <n v="5.1566226881057907E-2"/>
    <n v="0.1174285087081724"/>
    <x v="0"/>
    <n v="1"/>
    <n v="0.43912868730376009"/>
    <n v="130.40584568767909"/>
    <n v="826.09205744985672"/>
    <n v="141.40142969914041"/>
    <x v="3"/>
    <s v="Exp&gt;25"/>
    <s v="Exp&gt;50"/>
    <s v="Decreased Export Intensity"/>
    <n v="0"/>
    <n v="-1.1696100537946671E-2"/>
    <n v="14.710356756348119"/>
    <n v="0.1372401283721523"/>
    <n v="-16.876553075110039"/>
    <n v="-0.18484337079696009"/>
    <n v="3.4905410886389538"/>
    <s v="Yes"/>
    <s v="No"/>
    <s v="No"/>
    <x v="3"/>
    <s v="Declining"/>
    <n v="-10.512820512820509"/>
    <n v="-0.1110748169212652"/>
    <n v="-2.738669787073011"/>
    <s v="Yes"/>
    <s v="0.Reducing"/>
    <s v="Reducing"/>
    <n v="181.64590360370289"/>
    <n v="4.9595359163503543E-2"/>
    <n v="0.26576975150048499"/>
    <n v="0.1352201598993307"/>
    <n v="0.920492253336198"/>
    <s v="75-100"/>
    <n v="0.50878686959634645"/>
    <n v="13.127685191398299"/>
    <n v="6.6592939196836376"/>
    <n v="86.877767653846163"/>
    <n v="644.44615384615383"/>
  </r>
  <r>
    <n v="1267"/>
    <n v="1413"/>
    <n v="1455"/>
    <n v="1202"/>
    <n v="1127"/>
    <s v="Zakłady Remontowe Energetyki SA, Katowice"/>
    <m/>
    <n v="1955"/>
    <m/>
    <m/>
    <m/>
    <n v="271570894"/>
    <n v="76761"/>
    <n v="6340197588"/>
    <s v="SA"/>
    <s v="3311"/>
    <s v="Naprawa i konserwacja metalowych wyrobów gotowych"/>
    <m/>
    <s v="usługi"/>
    <s v="Niemcy, Chorwacja, Francja, Finlandia, Bośnia i Hercegowina"/>
    <n v="420"/>
    <s v="J"/>
    <x v="2"/>
    <n v="435264.78460000001"/>
    <n v="9448.8866300000009"/>
    <n v="5943.2601000000004"/>
    <n v="4640.1638000000003"/>
    <n v="11066.871520000001"/>
    <n v="0"/>
    <n v="1392"/>
    <n v="163222.40831999999"/>
    <n v="273857.89513999998"/>
    <n v="88976.850709999999"/>
    <n v="168249.01443000001"/>
    <n v="115024.56823999999"/>
    <n v="158833.32689999999"/>
    <m/>
    <m/>
    <s v="C"/>
    <s v="Manufacturing"/>
    <s v="33"/>
    <s v="REPAIR, MAINTENANCE AND INSTALLATION OF MACHINERY AND EQUIPMENT"/>
    <s v="Medium-high"/>
    <n v="0"/>
    <n v="-4.47517924203148"/>
    <n v="1.066055413663713E-2"/>
    <n v="1.6943691901334029E-2"/>
    <n v="4.0340632188405598E-2"/>
    <x v="1"/>
    <n v="0"/>
    <n v="0.42001552732740399"/>
    <n v="117.25747724137931"/>
    <n v="312.6902188218391"/>
    <n v="63.920151372126433"/>
    <x v="0"/>
    <s v="Exp&gt;25"/>
    <s v="Exp&lt;50"/>
    <s v="Decreased Export Intensity"/>
    <n v="0"/>
    <n v="-8.9549255839984077E-2"/>
    <n v="25.606686502931272"/>
    <n v="0.22798530311730231"/>
    <n v="-8.9806619543976236"/>
    <n v="-9.4098196051811911E-2"/>
    <n v="5.8651920667580182"/>
    <s v="Yes"/>
    <s v="No"/>
    <s v="No"/>
    <x v="3"/>
    <s v="Declining"/>
    <n v="-17.398945518453431"/>
    <n v="-0.19114773942222649"/>
    <n v="-4.6663111698350246"/>
    <s v="Yes"/>
    <s v="0.Reducing"/>
    <s v="Reducing"/>
    <n v="153.31001508182831"/>
    <n v="3.4900936718390029E-3"/>
    <n v="1.6632098036930991E-2"/>
    <n v="5.1262695839967981E-3"/>
    <n v="0.31074952193222938"/>
    <s v="25-50"/>
    <n v="0.30821545018638619"/>
    <n v="13.12764619869909"/>
    <n v="7.4424927227944409"/>
    <n v="105.4552702460457"/>
    <n v="294.46303456356179"/>
  </r>
  <r>
    <n v="1267"/>
    <n v="1413"/>
    <n v="1455"/>
    <n v="1202"/>
    <n v="1127"/>
    <s v="Zakłady Remontowe Energetyki SA, Katowice"/>
    <m/>
    <n v="1955"/>
    <m/>
    <m/>
    <m/>
    <n v="271570894"/>
    <n v="76761"/>
    <n v="6340197588"/>
    <s v="SA"/>
    <s v="3311"/>
    <s v="Naprawa i konserwacja metalowych wyrobów gotowych"/>
    <m/>
    <s v="usługi"/>
    <s v="Niemcy, Chorwacja, Francja, Finlandia, Bośnia i Hercegowina"/>
    <n v="420"/>
    <s v="J"/>
    <x v="1"/>
    <n v="455656.21704000002"/>
    <n v="2783.8583600000002"/>
    <n v="1323.7407800000001"/>
    <n v="4601.9678099999992"/>
    <n v="11585.062449999999"/>
    <n v="141594.9516106282"/>
    <n v="1650"/>
    <n v="172201.58496000001"/>
    <n v="280541.77841999999"/>
    <n v="90661.634160000001"/>
    <n v="173248.11426"/>
    <n v="110360.53215"/>
    <n v="170181.25526999999"/>
    <m/>
    <m/>
    <s v="C"/>
    <s v="Manufacturing"/>
    <s v="33"/>
    <s v="REPAIR, MAINTENANCE AND INSTALLATION OF MACHINERY AND EQUIPMENT"/>
    <s v="Medium-high"/>
    <n v="0.31074952193222938"/>
    <n v="-9.3489172471254314"/>
    <n v="1.009964889735283E-2"/>
    <n v="1.6403859118303509E-2"/>
    <n v="4.1699398510919548E-2"/>
    <x v="1"/>
    <n v="0"/>
    <n v="0.39338359074910723"/>
    <n v="104.36459694545459"/>
    <n v="276.15528305454552"/>
    <n v="54.946444945454537"/>
    <x v="4"/>
    <s v="Exp&gt;25"/>
    <s v="Exp&lt;50"/>
    <s v="Decreased Export Intensity"/>
    <n v="0"/>
    <n v="-8.9549255839984077E-2"/>
    <n v="25.606686502931272"/>
    <n v="0.22798530311730231"/>
    <n v="-8.9806619543976236"/>
    <n v="-9.4098196051811911E-2"/>
    <n v="5.8651920667580182"/>
    <s v="Yes"/>
    <s v="No"/>
    <s v="No"/>
    <x v="3"/>
    <s v="Declining"/>
    <n v="-17.398945518453431"/>
    <n v="-0.19114773942222649"/>
    <n v="-4.6663111698350246"/>
    <s v="Yes"/>
    <s v="0.Reducing"/>
    <s v="Reducing"/>
    <n v="153.31001508182831"/>
    <n v="3.4900936718390029E-3"/>
    <n v="1.6632098036930991E-2"/>
    <n v="5.1262695839967981E-3"/>
    <n v="0.31074952193222938"/>
    <s v="25-50"/>
    <n v="0.30821545018638619"/>
    <n v="13.12764619869909"/>
    <n v="7.4424927227944409"/>
    <n v="105.4552702460457"/>
    <n v="294.46303456356179"/>
  </r>
  <r>
    <n v="1267"/>
    <n v="1413"/>
    <n v="1455"/>
    <n v="1202"/>
    <n v="1127"/>
    <s v="Zakłady Remontowe Energetyki SA, Katowice"/>
    <m/>
    <n v="1955"/>
    <m/>
    <m/>
    <m/>
    <n v="271570894"/>
    <n v="76761"/>
    <n v="6340197588"/>
    <s v="SA"/>
    <s v="3311"/>
    <s v="Naprawa i konserwacja metalowych wyrobów gotowych"/>
    <m/>
    <s v="usługi"/>
    <s v="Niemcy, Chorwacja, Francja, Finlandia, Bośnia i Hercegowina"/>
    <n v="420"/>
    <s v="J"/>
    <x v="0"/>
    <n v="502648.4"/>
    <n v="12528.03"/>
    <n v="5834.7"/>
    <n v="1754.29"/>
    <n v="11729.33"/>
    <n v="156197.75"/>
    <n v="1707"/>
    <n v="180012.14631000001"/>
    <n v="342215.71286000003"/>
    <n v="99847.76"/>
    <n v="225735.92"/>
    <n v="105476.17"/>
    <n v="236739.54641000001"/>
    <m/>
    <m/>
    <s v="C"/>
    <s v="Manufacturing"/>
    <s v="33"/>
    <s v="REPAIR, MAINTENANCE AND INSTALLATION OF MACHINERY AND EQUIPMENT"/>
    <s v="Medium-high"/>
    <n v="0.31074952193222938"/>
    <m/>
    <n v="3.4900936718390029E-3"/>
    <n v="5.1262695839967981E-3"/>
    <n v="1.6632098036930991E-2"/>
    <x v="1"/>
    <n v="0"/>
    <n v="0.30821545018638619"/>
    <n v="105.4552702460457"/>
    <n v="294.46303456356179"/>
    <n v="58.493122437024013"/>
    <x v="4"/>
    <s v="Exp&gt;25"/>
    <s v="Exp&lt;50"/>
    <s v="Decreased Export Intensity"/>
    <n v="0"/>
    <n v="-8.9549255839984077E-2"/>
    <n v="25.606686502931272"/>
    <n v="0.22798530311730231"/>
    <n v="-8.9806619543976236"/>
    <n v="-9.4098196051811911E-2"/>
    <n v="5.8651920667580182"/>
    <s v="Yes"/>
    <s v="No"/>
    <s v="No"/>
    <x v="3"/>
    <s v="Declining"/>
    <n v="-17.398945518453431"/>
    <n v="-0.19114773942222649"/>
    <n v="-4.6663111698350246"/>
    <s v="Yes"/>
    <s v="0.Reducing"/>
    <s v="Reducing"/>
    <n v="153.31001508182831"/>
    <n v="3.4900936718390029E-3"/>
    <n v="1.6632098036930991E-2"/>
    <n v="5.1262695839967981E-3"/>
    <n v="0.31074952193222938"/>
    <s v="25-50"/>
    <n v="0.30821545018638619"/>
    <n v="13.12764619869909"/>
    <n v="7.4424927227944409"/>
    <n v="105.4552702460457"/>
    <n v="294.46303456356179"/>
  </r>
  <r>
    <n v="1267"/>
    <n v="1413"/>
    <n v="1455"/>
    <n v="1202"/>
    <n v="1127"/>
    <s v="Zakłady Remontowe Energetyki SA, Katowice"/>
    <m/>
    <n v="1955"/>
    <m/>
    <m/>
    <m/>
    <n v="271570894"/>
    <n v="76761"/>
    <n v="6340197588"/>
    <s v="SA"/>
    <s v="3311"/>
    <s v="Naprawa i konserwacja metalowych wyrobów gotowych"/>
    <m/>
    <s v="usługi"/>
    <s v="Niemcy, Chorwacja, Francja, Finlandia, Bośnia i Hercegowina"/>
    <n v="420"/>
    <s v="J"/>
    <x v="3"/>
    <n v="555779.97385000007"/>
    <n v="25468.899280000001"/>
    <n v="18013.709709999999"/>
    <n v="11597.877899999999"/>
    <n v="10723.82022"/>
    <n v="0"/>
    <n v="1370"/>
    <n v="169400.78520000001"/>
    <n v="312422.91402999999"/>
    <n v="105286.30392000001"/>
    <n v="190504.58011000001"/>
    <n v="126543.06525"/>
    <n v="185879.84878"/>
    <m/>
    <m/>
    <s v="C"/>
    <s v="Manufacturing"/>
    <s v="33"/>
    <s v="REPAIR, MAINTENANCE AND INSTALLATION OF MACHINERY AND EQUIPMENT"/>
    <s v="Medium-high"/>
    <n v="0"/>
    <n v="27.687787644192529"/>
    <n v="2.0867750630990101E-2"/>
    <n v="3.71223664436032E-2"/>
    <n v="9.1651627665941968E-2"/>
    <x v="1"/>
    <n v="0"/>
    <n v="0.4050377215220804"/>
    <n v="123.6502081751825"/>
    <n v="405.6788130291971"/>
    <n v="76.851316729927007"/>
    <x v="0"/>
    <s v="Exp&gt;25"/>
    <s v="Exp&lt;50"/>
    <s v="Decreased Export Intensity"/>
    <n v="0"/>
    <n v="-8.9549255839984077E-2"/>
    <n v="25.606686502931272"/>
    <n v="0.22798530311730231"/>
    <n v="-8.9806619543976236"/>
    <n v="-9.4098196051811911E-2"/>
    <n v="5.8651920667580182"/>
    <s v="Yes"/>
    <s v="No"/>
    <s v="No"/>
    <x v="3"/>
    <s v="Declining"/>
    <n v="-17.398945518453431"/>
    <n v="-0.19114773942222649"/>
    <n v="-4.6663111698350246"/>
    <s v="Yes"/>
    <s v="0.Reducing"/>
    <s v="Reducing"/>
    <n v="153.31001508182831"/>
    <n v="3.4900936718390029E-3"/>
    <n v="1.6632098036930991E-2"/>
    <n v="5.1262695839967981E-3"/>
    <n v="0.31074952193222938"/>
    <s v="25-50"/>
    <n v="0.30821545018638619"/>
    <n v="13.12764619869909"/>
    <n v="7.4424927227944409"/>
    <n v="105.4552702460457"/>
    <n v="294.46303456356179"/>
  </r>
  <r>
    <n v="1267"/>
    <n v="1413"/>
    <n v="1455"/>
    <n v="1202"/>
    <n v="1127"/>
    <s v="Zakłady Remontowe Energetyki SA, Katowice"/>
    <m/>
    <n v="1955"/>
    <m/>
    <m/>
    <m/>
    <n v="271570894"/>
    <n v="76761"/>
    <n v="6340197588"/>
    <s v="SA"/>
    <s v="3311"/>
    <s v="Naprawa i konserwacja metalowych wyrobów gotowych"/>
    <m/>
    <s v="usługi"/>
    <s v="Niemcy, Chorwacja, Francja, Finlandia, Bośnia i Hercegowina"/>
    <n v="420"/>
    <s v="J"/>
    <x v="4"/>
    <n v="631360"/>
    <n v="39159"/>
    <n v="29999"/>
    <n v="25121"/>
    <n v="11510"/>
    <n v="139657"/>
    <n v="1410"/>
    <n v="192045"/>
    <n v="381789"/>
    <n v="107383"/>
    <n v="257775"/>
    <n v="149430"/>
    <n v="232360"/>
    <m/>
    <m/>
    <s v="C"/>
    <s v="Manufacturing"/>
    <s v="33"/>
    <s v="REPAIR, MAINTENANCE AND INSTALLATION OF MACHINERY AND EQUIPMENT"/>
    <s v="Medium-high"/>
    <n v="0.2212002660922453"/>
    <n v="13.59891138690044"/>
    <n v="3.9788710086163213E-2"/>
    <n v="6.5798124094722479E-2"/>
    <n v="0.16811215953958369"/>
    <x v="1"/>
    <n v="0"/>
    <n v="0.39139419941381232"/>
    <n v="136.2021276595745"/>
    <n v="447.77304964539007"/>
    <n v="76.158156028368793"/>
    <x v="1"/>
    <s v="Exp&gt;25"/>
    <s v="Exp&lt;50"/>
    <s v="Decreased Export Intensity"/>
    <n v="0"/>
    <n v="-8.9549255839984077E-2"/>
    <n v="25.606686502931272"/>
    <n v="0.22798530311730231"/>
    <n v="-8.9806619543976236"/>
    <n v="-9.4098196051811911E-2"/>
    <n v="5.8651920667580182"/>
    <s v="Yes"/>
    <s v="No"/>
    <s v="No"/>
    <x v="3"/>
    <s v="Declining"/>
    <n v="-17.398945518453431"/>
    <n v="-0.19114773942222649"/>
    <n v="-4.6663111698350246"/>
    <s v="Yes"/>
    <s v="0.Reducing"/>
    <s v="Reducing"/>
    <n v="153.31001508182831"/>
    <n v="3.4900936718390029E-3"/>
    <n v="1.6632098036930991E-2"/>
    <n v="5.1262695839967981E-3"/>
    <n v="0.31074952193222938"/>
    <s v="25-50"/>
    <n v="0.30821545018638619"/>
    <n v="13.12764619869909"/>
    <n v="7.4424927227944409"/>
    <n v="105.4552702460457"/>
    <n v="294.46303456356179"/>
  </r>
  <r>
    <n v="973"/>
    <n v="1033"/>
    <n v="967"/>
    <n v="984"/>
    <n v="1128"/>
    <s v="Motorola Solutions Systems Polska sp. z o.o., Kraków"/>
    <m/>
    <n v="1999"/>
    <m/>
    <n v="2003"/>
    <m/>
    <s v="357126121"/>
    <n v="146875"/>
    <n v="6772135826"/>
    <s v="sp. z o.o."/>
    <s v="6201"/>
    <s v="Działalność związana z oprogramowaniem"/>
    <m/>
    <s v="media, telekomunkacja, IT"/>
    <m/>
    <n v="500"/>
    <s v="J"/>
    <x v="0"/>
    <n v="503769"/>
    <n v="19828"/>
    <n v="18371"/>
    <n v="17183"/>
    <n v="24526"/>
    <n v="489000"/>
    <n v="1964"/>
    <n v="320980"/>
    <n v="207520"/>
    <n v="81091"/>
    <n v="126292"/>
    <n v="101412"/>
    <n v="106108"/>
    <m/>
    <m/>
    <s v="J"/>
    <s v="Information and Communication"/>
    <s v="62"/>
    <s v="COMPUTER PROGRAMMING, CONSULTANCY AND RELATED ACTIVITIES"/>
    <s v="High"/>
    <n v="0.97068299160924942"/>
    <m/>
    <n v="3.4108887208224407E-2"/>
    <n v="8.2801657671549733E-2"/>
    <n v="0.16943754190825541"/>
    <x v="0"/>
    <n v="1"/>
    <n v="0.48868542791056291"/>
    <n v="163.43177189409371"/>
    <n v="256.50152749490837"/>
    <n v="41.288696537678213"/>
    <x v="3"/>
    <s v="Exp&gt;25"/>
    <s v="Exp&gt;50"/>
    <s v="Increased Export Intensity"/>
    <n v="1"/>
    <n v="6.8310150343708909E-4"/>
    <n v="61.672115592662507"/>
    <n v="0.48040012041017199"/>
    <n v="17.153706951204722"/>
    <n v="0.15831662124105961"/>
    <n v="12.76096408461234"/>
    <s v="No"/>
    <s v="Yes"/>
    <s v="No"/>
    <x v="0"/>
    <s v="Growing"/>
    <n v="31.313645621181259"/>
    <n v="0.27241851696693331"/>
    <n v="7.0477305848376082"/>
    <s v="No"/>
    <s v="2.Hiring"/>
    <s v="Hiring"/>
    <n v="59.300721438786873"/>
    <n v="3.4108887208224407E-2"/>
    <n v="0.16943754190825541"/>
    <n v="8.2801657671549733E-2"/>
    <n v="0.97068299160924942"/>
    <s v="75-100"/>
    <n v="0.48868542791056291"/>
    <n v="13.129873108653349"/>
    <n v="7.5827384889144112"/>
    <n v="163.43177189409371"/>
    <n v="256.50152749490837"/>
  </r>
  <r>
    <n v="973"/>
    <n v="1033"/>
    <n v="967"/>
    <n v="984"/>
    <n v="1128"/>
    <s v="Motorola Solutions Systems Polska sp. z o.o., Kraków"/>
    <m/>
    <n v="1999"/>
    <m/>
    <n v="2003"/>
    <m/>
    <s v="357126121"/>
    <n v="146875"/>
    <n v="6772135826"/>
    <s v="sp. z o.o."/>
    <s v="6201"/>
    <s v="Działalność związana z oprogramowaniem"/>
    <m/>
    <s v="media, telekomunkacja, IT"/>
    <m/>
    <n v="500"/>
    <s v="J"/>
    <x v="1"/>
    <n v="559587"/>
    <n v="29798"/>
    <n v="27361"/>
    <n v="22440"/>
    <n v="25772"/>
    <n v="559587"/>
    <n v="2176"/>
    <n v="358269"/>
    <n v="227211"/>
    <n v="72771"/>
    <n v="154303"/>
    <n v="123852"/>
    <n v="103359"/>
    <m/>
    <m/>
    <s v="J"/>
    <s v="Information and Communication"/>
    <s v="62"/>
    <s v="COMPUTER PROGRAMMING, CONSULTANCY AND RELATED ACTIVITIES"/>
    <s v="High"/>
    <n v="1"/>
    <n v="11.080078369252581"/>
    <n v="4.0101003061186198E-2"/>
    <n v="9.8762823982993783E-2"/>
    <n v="0.18118399379905051"/>
    <x v="0"/>
    <n v="1"/>
    <n v="0.5450968483039994"/>
    <n v="164.64568014705881"/>
    <n v="257.16314338235293"/>
    <n v="33.442555147058833"/>
    <x v="3"/>
    <s v="Exp&gt;25"/>
    <s v="Exp&gt;50"/>
    <s v="Increased Export Intensity"/>
    <n v="1"/>
    <n v="6.8310150343708909E-4"/>
    <n v="61.672115592662507"/>
    <n v="0.48040012041017199"/>
    <n v="17.153706951204722"/>
    <n v="0.15831662124105961"/>
    <n v="12.76096408461234"/>
    <s v="No"/>
    <s v="Yes"/>
    <s v="No"/>
    <x v="0"/>
    <s v="Growing"/>
    <n v="31.313645621181259"/>
    <n v="0.27241851696693331"/>
    <n v="7.0477305848376082"/>
    <s v="No"/>
    <s v="2.Hiring"/>
    <s v="Hiring"/>
    <n v="59.300721438786873"/>
    <n v="3.4108887208224407E-2"/>
    <n v="0.16943754190825541"/>
    <n v="8.2801657671549733E-2"/>
    <n v="0.97068299160924942"/>
    <s v="75-100"/>
    <n v="0.48868542791056291"/>
    <n v="13.129873108653349"/>
    <n v="7.5827384889144112"/>
    <n v="163.43177189409371"/>
    <n v="256.50152749490837"/>
  </r>
  <r>
    <n v="973"/>
    <n v="1033"/>
    <n v="967"/>
    <n v="984"/>
    <n v="1128"/>
    <s v="Motorola Solutions Systems Polska sp. z o.o., Kraków"/>
    <m/>
    <n v="1999"/>
    <m/>
    <n v="2003"/>
    <m/>
    <s v="357126121"/>
    <n v="146875"/>
    <n v="6772135826"/>
    <s v="sp. z o.o."/>
    <s v="6201"/>
    <s v="Działalność związana z oprogramowaniem"/>
    <m/>
    <s v="media, telekomunkacja, IT"/>
    <m/>
    <n v="500"/>
    <s v="J"/>
    <x v="2"/>
    <n v="663962"/>
    <n v="38786"/>
    <n v="39549"/>
    <n v="37651"/>
    <n v="26299"/>
    <n v="661236"/>
    <n v="2379"/>
    <n v="423374"/>
    <n v="282771"/>
    <n v="73609"/>
    <n v="209025"/>
    <n v="161503"/>
    <n v="121268"/>
    <m/>
    <m/>
    <s v="J"/>
    <s v="Information and Communication"/>
    <s v="62"/>
    <s v="COMPUTER PROGRAMMING, CONSULTANCY AND RELATED ACTIVITIES"/>
    <s v="High"/>
    <n v="0.99589434335097493"/>
    <n v="18.65214881689532"/>
    <n v="5.6706558507866413E-2"/>
    <n v="0.13315014623140281"/>
    <n v="0.23312879636910769"/>
    <x v="0"/>
    <n v="1"/>
    <n v="0.57114414137234726"/>
    <n v="177.96300966792771"/>
    <n v="279.09289617486343"/>
    <n v="30.941151744430432"/>
    <x v="3"/>
    <s v="Exp&gt;25"/>
    <s v="Exp&gt;50"/>
    <s v="Increased Export Intensity"/>
    <n v="1"/>
    <n v="6.8310150343708909E-4"/>
    <n v="61.672115592662507"/>
    <n v="0.48040012041017199"/>
    <n v="17.153706951204722"/>
    <n v="0.15831662124105961"/>
    <n v="12.76096408461234"/>
    <s v="No"/>
    <s v="Yes"/>
    <s v="No"/>
    <x v="0"/>
    <s v="Growing"/>
    <n v="31.313645621181259"/>
    <n v="0.27241851696693331"/>
    <n v="7.0477305848376082"/>
    <s v="No"/>
    <s v="2.Hiring"/>
    <s v="Hiring"/>
    <n v="59.300721438786873"/>
    <n v="3.4108887208224407E-2"/>
    <n v="0.16943754190825541"/>
    <n v="8.2801657671549733E-2"/>
    <n v="0.97068299160924942"/>
    <s v="75-100"/>
    <n v="0.48868542791056291"/>
    <n v="13.129873108653349"/>
    <n v="7.5827384889144112"/>
    <n v="163.43177189409371"/>
    <n v="256.50152749490837"/>
  </r>
  <r>
    <n v="973"/>
    <n v="1033"/>
    <n v="967"/>
    <n v="984"/>
    <n v="1128"/>
    <s v="Motorola Solutions Systems Polska sp. z o.o., Kraków"/>
    <m/>
    <n v="1999"/>
    <m/>
    <n v="2003"/>
    <m/>
    <s v="357126121"/>
    <n v="146875"/>
    <n v="6772135826"/>
    <s v="sp. z o.o."/>
    <s v="6201"/>
    <s v="Działalność związana z oprogramowaniem"/>
    <m/>
    <s v="media, telekomunkacja, IT"/>
    <m/>
    <n v="500"/>
    <s v="J"/>
    <x v="3"/>
    <n v="754446"/>
    <n v="45621"/>
    <n v="48319"/>
    <n v="45744"/>
    <n v="24066"/>
    <n v="745488"/>
    <n v="2513"/>
    <n v="483328"/>
    <n v="329104"/>
    <n v="72471"/>
    <n v="256496"/>
    <n v="207247"/>
    <n v="121857"/>
    <m/>
    <m/>
    <s v="J"/>
    <s v="Information and Communication"/>
    <s v="62"/>
    <s v="COMPUTER PROGRAMMING, CONSULTANCY AND RELATED ACTIVITIES"/>
    <s v="High"/>
    <n v="0.98812638677917308"/>
    <n v="13.627888343007591"/>
    <n v="6.0632570124303127E-2"/>
    <n v="0.13899557586659539"/>
    <n v="0.2207221334928853"/>
    <x v="0"/>
    <n v="1"/>
    <n v="0.62973102727405317"/>
    <n v="192.3310783923597"/>
    <n v="300.2172701949861"/>
    <n v="28.83844011142061"/>
    <x v="3"/>
    <s v="Exp&gt;25"/>
    <s v="Exp&gt;50"/>
    <s v="Increased Export Intensity"/>
    <n v="1"/>
    <n v="6.8310150343708909E-4"/>
    <n v="61.672115592662507"/>
    <n v="0.48040012041017199"/>
    <n v="17.153706951204722"/>
    <n v="0.15831662124105961"/>
    <n v="12.76096408461234"/>
    <s v="No"/>
    <s v="Yes"/>
    <s v="No"/>
    <x v="0"/>
    <s v="Growing"/>
    <n v="31.313645621181259"/>
    <n v="0.27241851696693331"/>
    <n v="7.0477305848376082"/>
    <s v="No"/>
    <s v="2.Hiring"/>
    <s v="Hiring"/>
    <n v="59.300721438786873"/>
    <n v="3.4108887208224407E-2"/>
    <n v="0.16943754190825541"/>
    <n v="8.2801657671549733E-2"/>
    <n v="0.97068299160924942"/>
    <s v="75-100"/>
    <n v="0.48868542791056291"/>
    <n v="13.129873108653349"/>
    <n v="7.5827384889144112"/>
    <n v="163.43177189409371"/>
    <n v="256.50152749490837"/>
  </r>
  <r>
    <n v="973"/>
    <n v="1033"/>
    <n v="967"/>
    <n v="984"/>
    <n v="1128"/>
    <s v="Motorola Solutions Systems Polska sp. z o.o., Kraków"/>
    <m/>
    <n v="1999"/>
    <m/>
    <n v="2003"/>
    <m/>
    <s v="357126121"/>
    <n v="146875"/>
    <n v="6772135826"/>
    <s v="sp. z o.o."/>
    <s v="6201"/>
    <s v="Działalność związana z oprogramowaniem"/>
    <m/>
    <s v="media, telekomunkacja, IT"/>
    <m/>
    <n v="500"/>
    <s v="J"/>
    <x v="4"/>
    <n v="814454"/>
    <n v="56542"/>
    <n v="41204"/>
    <n v="55487"/>
    <n v="22196"/>
    <n v="791133"/>
    <n v="2579"/>
    <n v="540881"/>
    <n v="515688"/>
    <n v="119194"/>
    <n v="396357"/>
    <n v="262734"/>
    <n v="252954"/>
    <m/>
    <m/>
    <s v="J"/>
    <s v="Information and Communication"/>
    <s v="62"/>
    <s v="COMPUTER PROGRAMMING, CONSULTANCY AND RELATED ACTIVITIES"/>
    <s v="High"/>
    <n v="0.97136609311268651"/>
    <n v="7.9539158534871923"/>
    <n v="6.8127850068880502E-2"/>
    <n v="0.1075980049952685"/>
    <n v="0.21119078611827929"/>
    <x v="0"/>
    <n v="1"/>
    <n v="0.50948247777726063"/>
    <n v="209.72508724311751"/>
    <n v="315.80224893369518"/>
    <n v="46.217138425746413"/>
    <x v="3"/>
    <s v="Exp&gt;25"/>
    <s v="Exp&gt;50"/>
    <s v="Increased Export Intensity"/>
    <n v="1"/>
    <n v="6.8310150343708909E-4"/>
    <n v="61.672115592662507"/>
    <n v="0.48040012041017199"/>
    <n v="17.153706951204722"/>
    <n v="0.15831662124105961"/>
    <n v="12.76096408461234"/>
    <s v="No"/>
    <s v="Yes"/>
    <s v="No"/>
    <x v="0"/>
    <s v="Growing"/>
    <n v="31.313645621181259"/>
    <n v="0.27241851696693331"/>
    <n v="7.0477305848376082"/>
    <s v="No"/>
    <s v="2.Hiring"/>
    <s v="Hiring"/>
    <n v="59.300721438786873"/>
    <n v="3.4108887208224407E-2"/>
    <n v="0.16943754190825541"/>
    <n v="8.2801657671549733E-2"/>
    <n v="0.97068299160924942"/>
    <s v="75-100"/>
    <n v="0.48868542791056291"/>
    <n v="13.129873108653349"/>
    <n v="7.5827384889144112"/>
    <n v="163.43177189409371"/>
    <n v="256.50152749490837"/>
  </r>
  <r>
    <m/>
    <n v="1134"/>
    <m/>
    <m/>
    <n v="1129"/>
    <s v="Syntom Metal Recycling sp. z o.o., Warszawa"/>
    <m/>
    <m/>
    <m/>
    <m/>
    <m/>
    <n v="141887399"/>
    <n v="767256"/>
    <n v="5242680231"/>
    <s v="sp. z o.o."/>
    <s v="4677"/>
    <s v="Sprzedaż hurtowa odpadów i złomu"/>
    <m/>
    <s v="handel hurtowy"/>
    <m/>
    <n v="400"/>
    <s v="J"/>
    <x v="4"/>
    <n v="43460.778579999998"/>
    <n v="6233.0815899999998"/>
    <n v="1138.3392200000001"/>
    <n v="750.86622"/>
    <n v="7096.4224899999999"/>
    <n v="0"/>
    <n v="130"/>
    <n v="0"/>
    <n v="157095.40766"/>
    <n v="74263.431469999996"/>
    <n v="82831.976190000001"/>
    <n v="83073.991769999993"/>
    <n v="74021.415890000004"/>
    <m/>
    <m/>
    <s v="G"/>
    <s v="Wholesale and Retail Trade; Repair of Motor Vehicles and Motorcycles"/>
    <s v="46"/>
    <s v="WHOLESALE TRADE, EXCEPT OF MOTOR VEHICLES"/>
    <s v="Medium-high"/>
    <n v="0"/>
    <n v="-93.708679226166495"/>
    <n v="1.727686996259974E-2"/>
    <n v="4.7796828130399083E-3"/>
    <n v="9.0385234175198951E-3"/>
    <x v="1"/>
    <n v="0"/>
    <n v="0.5288123504526383"/>
    <n v="0"/>
    <n v="334.31368138461539"/>
    <n v="571.25716515384613"/>
    <x v="0"/>
    <s v="Exp&gt;25"/>
    <s v="Exp&lt;50"/>
    <s v="Decreased Export Intensity"/>
    <n v="0"/>
    <n v="-0.36496917732455592"/>
    <n v="-91.338005349373489"/>
    <n v="-2.4462251607637859"/>
    <n v="-93.723192282154685"/>
    <n v="-2.7683086599328992"/>
    <n v="-45.749408488596018"/>
    <s v="Yes"/>
    <s v="Yes"/>
    <s v="Yes"/>
    <x v="2"/>
    <s v="Declining"/>
    <n v="-7.1428571428571423"/>
    <n v="-7.4107972153721668E-2"/>
    <n v="-1.835642330862697"/>
    <s v="No"/>
    <s v="0.Reducing"/>
    <s v="Reducing"/>
    <n v="-3249.55060432967"/>
    <n v="2.7245132448813231E-3"/>
    <n v="2.0409382045118621E-2"/>
    <n v="8.6167228718207322E-3"/>
    <n v="0.36496917732455592"/>
    <s v="25-50"/>
    <n v="0.42219420719215861"/>
    <n v="13.12583932927798"/>
    <n v="4.9416424226093039"/>
    <n v="48.069073857142847"/>
    <n v="3583.8642857142859"/>
  </r>
  <r>
    <m/>
    <n v="1134"/>
    <m/>
    <m/>
    <n v="1129"/>
    <s v="Syntom Metal Recycling sp. z o.o., Warszawa"/>
    <m/>
    <m/>
    <m/>
    <m/>
    <m/>
    <n v="141887399"/>
    <n v="767256"/>
    <n v="5242680231"/>
    <s v="sp. z o.o."/>
    <s v="4677"/>
    <s v="Sprzedaż hurtowa odpadów i złomu"/>
    <m/>
    <s v="handel hurtowy"/>
    <m/>
    <n v="400"/>
    <s v="J"/>
    <x v="1"/>
    <n v="343488.10282999999"/>
    <n v="-2282.6755400000002"/>
    <n v="-3359.8182200000001"/>
    <n v="-2828.0892199999998"/>
    <n v="4056.5039200000001"/>
    <n v="119892"/>
    <n v="158"/>
    <n v="8243.5802199999998"/>
    <n v="158730.54272999999"/>
    <n v="44883.04133"/>
    <n v="113847.50139999999"/>
    <n v="53912.951300000001"/>
    <n v="104817.59143"/>
    <m/>
    <m/>
    <s v="G"/>
    <s v="Wholesale and Retail Trade; Repair of Motor Vehicles and Motorcycles"/>
    <s v="46"/>
    <s v="WHOLESALE TRADE, EXCEPT OF MOTOR VEHICLES"/>
    <s v="Medium-high"/>
    <n v="0.34904265682627522"/>
    <n v="-31.540754526737899"/>
    <n v="-8.2334415564887416E-3"/>
    <n v="-1.781691898332741E-2"/>
    <n v="-5.2456583284840513E-2"/>
    <x v="1"/>
    <n v="0"/>
    <n v="0.33965077150719319"/>
    <n v="52.174558354430381"/>
    <n v="2173.9753343670891"/>
    <n v="284.06988183544303"/>
    <x v="4"/>
    <s v="Exp&gt;25"/>
    <s v="Exp&lt;50"/>
    <s v="Decreased Export Intensity"/>
    <n v="0"/>
    <n v="-0.36496917732455592"/>
    <n v="-91.338005349373489"/>
    <n v="-2.4462251607637859"/>
    <n v="-93.723192282154685"/>
    <n v="-2.7683086599328992"/>
    <n v="-45.749408488596018"/>
    <s v="Yes"/>
    <s v="Yes"/>
    <s v="Yes"/>
    <x v="2"/>
    <s v="Declining"/>
    <n v="-7.1428571428571423"/>
    <n v="-7.4107972153721668E-2"/>
    <n v="-1.835642330862697"/>
    <s v="No"/>
    <s v="0.Reducing"/>
    <s v="Reducing"/>
    <n v="-3249.55060432967"/>
    <n v="2.7245132448813231E-3"/>
    <n v="2.0409382045118621E-2"/>
    <n v="8.6167228718207322E-3"/>
    <n v="0.36496917732455592"/>
    <s v="25-50"/>
    <n v="0.42219420719215861"/>
    <n v="13.12583932927798"/>
    <n v="4.9416424226093039"/>
    <n v="48.069073857142847"/>
    <n v="3583.8642857142859"/>
  </r>
  <r>
    <m/>
    <n v="1134"/>
    <m/>
    <m/>
    <n v="1129"/>
    <s v="Syntom Metal Recycling sp. z o.o., Warszawa"/>
    <m/>
    <m/>
    <m/>
    <m/>
    <m/>
    <n v="141887399"/>
    <n v="767256"/>
    <n v="5242680231"/>
    <s v="sp. z o.o."/>
    <s v="4677"/>
    <s v="Sprzedaż hurtowa odpadów i złomu"/>
    <m/>
    <s v="handel hurtowy"/>
    <m/>
    <n v="400"/>
    <s v="J"/>
    <x v="0"/>
    <n v="501741"/>
    <n v="1476"/>
    <n v="1517"/>
    <n v="1367"/>
    <n v="3804"/>
    <n v="183120"/>
    <n v="140"/>
    <n v="6729.6703399999997"/>
    <n v="158645"/>
    <n v="54268"/>
    <n v="104377"/>
    <n v="66979"/>
    <n v="91666"/>
    <m/>
    <m/>
    <s v="G"/>
    <s v="Wholesale and Retail Trade; Repair of Motor Vehicles and Motorcycles"/>
    <s v="46"/>
    <s v="WHOLESALE TRADE, EXCEPT OF MOTOR VEHICLES"/>
    <s v="Medium-high"/>
    <n v="0.36496917732455592"/>
    <m/>
    <n v="2.7245132448813231E-3"/>
    <n v="8.6167228718207322E-3"/>
    <n v="2.0409382045118621E-2"/>
    <x v="1"/>
    <n v="0"/>
    <n v="0.42219420719215861"/>
    <n v="48.069073857142847"/>
    <n v="3583.8642857142859"/>
    <n v="387.62857142857138"/>
    <x v="4"/>
    <s v="Exp&gt;25"/>
    <s v="Exp&lt;50"/>
    <s v="Decreased Export Intensity"/>
    <n v="0"/>
    <n v="-0.36496917732455592"/>
    <n v="-91.338005349373489"/>
    <n v="-2.4462251607637859"/>
    <n v="-93.723192282154685"/>
    <n v="-2.7683086599328992"/>
    <n v="-45.749408488596018"/>
    <s v="Yes"/>
    <s v="Yes"/>
    <s v="Yes"/>
    <x v="2"/>
    <s v="Declining"/>
    <n v="-7.1428571428571423"/>
    <n v="-7.4107972153721668E-2"/>
    <n v="-1.835642330862697"/>
    <s v="No"/>
    <s v="0.Reducing"/>
    <s v="Reducing"/>
    <n v="-3249.55060432967"/>
    <n v="2.7245132448813231E-3"/>
    <n v="2.0409382045118621E-2"/>
    <n v="8.6167228718207322E-3"/>
    <n v="0.36496917732455592"/>
    <s v="25-50"/>
    <n v="0.42219420719215861"/>
    <n v="13.12583932927798"/>
    <n v="4.9416424226093039"/>
    <n v="48.069073857142847"/>
    <n v="3583.8642857142859"/>
  </r>
  <r>
    <m/>
    <n v="1134"/>
    <m/>
    <m/>
    <n v="1129"/>
    <s v="Syntom Metal Recycling sp. z o.o., Warszawa"/>
    <m/>
    <m/>
    <m/>
    <m/>
    <m/>
    <n v="141887399"/>
    <n v="767256"/>
    <n v="5242680231"/>
    <s v="sp. z o.o."/>
    <s v="4677"/>
    <s v="Sprzedaż hurtowa odpadów i złomu"/>
    <m/>
    <s v="handel hurtowy"/>
    <m/>
    <n v="400"/>
    <s v="J"/>
    <x v="2"/>
    <n v="605774.46233000001"/>
    <n v="21775.741999999998"/>
    <n v="20144.99956"/>
    <n v="15896.263559999999"/>
    <n v="5299.71486"/>
    <n v="225572"/>
    <n v="180"/>
    <n v="12918"/>
    <n v="183311.68463999999"/>
    <n v="50732.1607"/>
    <n v="132579.52394000001"/>
    <n v="67318.602939999997"/>
    <n v="115993.0817"/>
    <m/>
    <m/>
    <s v="G"/>
    <s v="Wholesale and Retail Trade; Repair of Motor Vehicles and Motorcycles"/>
    <s v="46"/>
    <s v="WHOLESALE TRADE, EXCEPT OF MOTOR VEHICLES"/>
    <s v="Medium-high"/>
    <n v="0.37236960952823728"/>
    <n v="76.359663504797254"/>
    <n v="2.6241224331012478E-2"/>
    <n v="8.6717132032353358E-2"/>
    <n v="0.23613478096341489"/>
    <x v="1"/>
    <n v="0"/>
    <n v="0.36723574425822808"/>
    <n v="71.766666666666666"/>
    <n v="3365.4136796111111"/>
    <n v="281.84533722222221"/>
    <x v="4"/>
    <s v="Exp&gt;25"/>
    <s v="Exp&lt;50"/>
    <s v="Decreased Export Intensity"/>
    <n v="0"/>
    <n v="-0.36496917732455592"/>
    <n v="-91.338005349373489"/>
    <n v="-2.4462251607637859"/>
    <n v="-93.723192282154685"/>
    <n v="-2.7683086599328992"/>
    <n v="-45.749408488596018"/>
    <s v="Yes"/>
    <s v="Yes"/>
    <s v="Yes"/>
    <x v="2"/>
    <s v="Declining"/>
    <n v="-7.1428571428571423"/>
    <n v="-7.4107972153721668E-2"/>
    <n v="-1.835642330862697"/>
    <s v="No"/>
    <s v="0.Reducing"/>
    <s v="Reducing"/>
    <n v="-3249.55060432967"/>
    <n v="2.7245132448813231E-3"/>
    <n v="2.0409382045118621E-2"/>
    <n v="8.6167228718207322E-3"/>
    <n v="0.36496917732455592"/>
    <s v="25-50"/>
    <n v="0.42219420719215861"/>
    <n v="13.12583932927798"/>
    <n v="4.9416424226093039"/>
    <n v="48.069073857142847"/>
    <n v="3583.8642857142859"/>
  </r>
  <r>
    <m/>
    <n v="1134"/>
    <m/>
    <m/>
    <n v="1129"/>
    <s v="Syntom Metal Recycling sp. z o.o., Warszawa"/>
    <m/>
    <m/>
    <m/>
    <m/>
    <m/>
    <n v="141887399"/>
    <n v="767256"/>
    <n v="5242680231"/>
    <s v="sp. z o.o."/>
    <s v="4677"/>
    <s v="Sprzedaż hurtowa odpadów i złomu"/>
    <m/>
    <s v="handel hurtowy"/>
    <m/>
    <n v="400"/>
    <s v="J"/>
    <x v="3"/>
    <n v="690805.31961999997"/>
    <n v="22760.966840000001"/>
    <n v="18936.428609999999"/>
    <n v="15004.52261"/>
    <n v="6225.4347699999998"/>
    <n v="262744"/>
    <n v="174"/>
    <n v="15039"/>
    <n v="163267.70256999999"/>
    <n v="76358.205950000003"/>
    <n v="86909.496620000005"/>
    <n v="82323.125549999997"/>
    <n v="80944.577019999997"/>
    <m/>
    <m/>
    <s v="G"/>
    <s v="Wholesale and Retail Trade; Repair of Motor Vehicles and Motorcycles"/>
    <s v="46"/>
    <s v="WHOLESALE TRADE, EXCEPT OF MOTOR VEHICLES"/>
    <s v="Medium-high"/>
    <n v="0.3803444943714836"/>
    <n v="14.03671870929395"/>
    <n v="2.1720334490553331E-2"/>
    <n v="9.1901352036033598E-2"/>
    <n v="0.18226376257892221"/>
    <x v="1"/>
    <n v="0"/>
    <n v="0.50422174290536403"/>
    <n v="86.431034482758619"/>
    <n v="3970.1455150574711"/>
    <n v="438.8402640804598"/>
    <x v="4"/>
    <s v="Exp&gt;25"/>
    <s v="Exp&lt;50"/>
    <s v="Decreased Export Intensity"/>
    <n v="0"/>
    <n v="-0.36496917732455592"/>
    <n v="-91.338005349373489"/>
    <n v="-2.4462251607637859"/>
    <n v="-93.723192282154685"/>
    <n v="-2.7683086599328992"/>
    <n v="-45.749408488596018"/>
    <s v="Yes"/>
    <s v="Yes"/>
    <s v="Yes"/>
    <x v="2"/>
    <s v="Declining"/>
    <n v="-7.1428571428571423"/>
    <n v="-7.4107972153721668E-2"/>
    <n v="-1.835642330862697"/>
    <s v="No"/>
    <s v="0.Reducing"/>
    <s v="Reducing"/>
    <n v="-3249.55060432967"/>
    <n v="2.7245132448813231E-3"/>
    <n v="2.0409382045118621E-2"/>
    <n v="8.6167228718207322E-3"/>
    <n v="0.36496917732455592"/>
    <s v="25-50"/>
    <n v="0.42219420719215861"/>
    <n v="13.12583932927798"/>
    <n v="4.9416424226093039"/>
    <n v="48.069073857142847"/>
    <n v="3583.8642857142859"/>
  </r>
  <r>
    <n v="1157"/>
    <n v="923"/>
    <n v="895"/>
    <n v="993"/>
    <n v="1130"/>
    <s v="Veka Polska sp. z o.o., Skierniewice"/>
    <m/>
    <m/>
    <m/>
    <n v="2004"/>
    <m/>
    <n v="750427500"/>
    <n v="208834"/>
    <n v="8361000244"/>
    <s v="sp. z o.o."/>
    <s v="2221"/>
    <s v="Produkcja płyt, arkuszy, rur i kształtowników z tworzyw sztucznych"/>
    <m/>
    <s v="produkcja"/>
    <m/>
    <n v="500"/>
    <s v="J"/>
    <x v="0"/>
    <n v="501652.05317000003"/>
    <n v="82202"/>
    <n v="82206"/>
    <n v="65840"/>
    <n v="11593"/>
    <n v="55875"/>
    <n v="539"/>
    <n v="60477"/>
    <n v="199616"/>
    <n v="62280"/>
    <n v="137336"/>
    <n v="157917"/>
    <n v="33562"/>
    <m/>
    <m/>
    <s v="C"/>
    <s v="Manufacturing"/>
    <s v="22"/>
    <s v="MANUFACTURE OF RUBBER AND PLASTIC PRODUCTS"/>
    <s v="Medium-low"/>
    <n v="0.11138198208682509"/>
    <m/>
    <n v="0.13124634810911079"/>
    <n v="0.32983327989740302"/>
    <n v="0.41692787983560992"/>
    <x v="0"/>
    <n v="1"/>
    <n v="0.79110391952548897"/>
    <n v="112.2022263450835"/>
    <n v="930.70881849721707"/>
    <n v="115.5473098330241"/>
    <x v="1"/>
    <s v="Exp&lt;25"/>
    <s v="Exp&lt;50"/>
    <s v="Increased Export Intensity"/>
    <n v="1"/>
    <n v="3.8609208842303178E-2"/>
    <n v="37.52836166828201"/>
    <n v="0.31865997652690398"/>
    <n v="-0.34176690704202051"/>
    <n v="-3.423522642210131E-3"/>
    <n v="8.2924220931549506"/>
    <s v="No"/>
    <s v="Yes"/>
    <s v="No"/>
    <x v="3"/>
    <s v="Declining"/>
    <n v="23.93320964749536"/>
    <n v="0.2145726026276478"/>
    <n v="5.5108020363640264"/>
    <s v="No"/>
    <s v="2.Hiring"/>
    <s v="Hiring"/>
    <n v="102.0963461734415"/>
    <n v="0.13124634810911079"/>
    <n v="0.41692787983560992"/>
    <n v="0.32983327989740302"/>
    <n v="0.11138198208682509"/>
    <s v="10-25"/>
    <n v="0.79110391952548897"/>
    <n v="13.12566203717903"/>
    <n v="6.2897155709089976"/>
    <n v="112.2022263450835"/>
    <n v="930.70881849721707"/>
  </r>
  <r>
    <n v="1157"/>
    <n v="923"/>
    <n v="895"/>
    <n v="993"/>
    <n v="1130"/>
    <s v="Veka Polska sp. z o.o., Skierniewice"/>
    <m/>
    <m/>
    <m/>
    <n v="2004"/>
    <m/>
    <n v="750427500"/>
    <n v="208834"/>
    <n v="8361000244"/>
    <s v="sp. z o.o."/>
    <s v="2221"/>
    <s v="Produkcja płyt, arkuszy, rur i kształtowników z tworzyw sztucznych"/>
    <m/>
    <s v="produkcja"/>
    <m/>
    <n v="500"/>
    <s v="J"/>
    <x v="1"/>
    <n v="555421"/>
    <n v="105628"/>
    <n v="107348.52250000001"/>
    <n v="86477"/>
    <n v="11708"/>
    <n v="67914"/>
    <n v="570"/>
    <n v="55933"/>
    <n v="202897.74161999999"/>
    <n v="78086.970849999998"/>
    <n v="124810.77077"/>
    <n v="155204"/>
    <n v="47693.95624"/>
    <m/>
    <m/>
    <s v="C"/>
    <s v="Manufacturing"/>
    <s v="22"/>
    <s v="MANUFACTURE OF RUBBER AND PLASTIC PRODUCTS"/>
    <s v="Medium-low"/>
    <n v="0.1222748149601834"/>
    <n v="10.71837471614587"/>
    <n v="0.1556963096461963"/>
    <n v="0.42620977103806168"/>
    <n v="0.55718280456689262"/>
    <x v="0"/>
    <n v="1"/>
    <n v="0.76493705036242388"/>
    <n v="98.128070175438594"/>
    <n v="974.42280701754385"/>
    <n v="136.99468570175441"/>
    <x v="1"/>
    <s v="Exp&lt;25"/>
    <s v="Exp&lt;50"/>
    <s v="Increased Export Intensity"/>
    <n v="1"/>
    <n v="3.8609208842303178E-2"/>
    <n v="37.52836166828201"/>
    <n v="0.31865997652690398"/>
    <n v="-0.34176690704202051"/>
    <n v="-3.423522642210131E-3"/>
    <n v="8.2924220931549506"/>
    <s v="No"/>
    <s v="Yes"/>
    <s v="No"/>
    <x v="3"/>
    <s v="Declining"/>
    <n v="23.93320964749536"/>
    <n v="0.2145726026276478"/>
    <n v="5.5108020363640264"/>
    <s v="No"/>
    <s v="2.Hiring"/>
    <s v="Hiring"/>
    <n v="102.0963461734415"/>
    <n v="0.13124634810911079"/>
    <n v="0.41692787983560992"/>
    <n v="0.32983327989740302"/>
    <n v="0.11138198208682509"/>
    <s v="10-25"/>
    <n v="0.79110391952548897"/>
    <n v="13.12566203717903"/>
    <n v="6.2897155709089976"/>
    <n v="112.2022263450835"/>
    <n v="930.70881849721707"/>
  </r>
  <r>
    <n v="1157"/>
    <n v="923"/>
    <n v="895"/>
    <n v="993"/>
    <n v="1130"/>
    <s v="Veka Polska sp. z o.o., Skierniewice"/>
    <m/>
    <m/>
    <m/>
    <n v="2004"/>
    <m/>
    <n v="750427500"/>
    <n v="208834"/>
    <n v="8361000244"/>
    <s v="sp. z o.o."/>
    <s v="2221"/>
    <s v="Produkcja płyt, arkuszy, rur i kształtowników z tworzyw sztucznych"/>
    <m/>
    <s v="produkcja"/>
    <m/>
    <n v="500"/>
    <s v="J"/>
    <x v="4"/>
    <n v="689913.85"/>
    <n v="96150.002999999997"/>
    <n v="92451.196609999999"/>
    <n v="73774.713489999995"/>
    <n v="19804"/>
    <n v="103481"/>
    <n v="668"/>
    <n v="76371"/>
    <n v="287330.61693999998"/>
    <n v="129557.13645999999"/>
    <n v="157773.48048"/>
    <n v="246896.15010999999"/>
    <n v="40434.466829999998"/>
    <m/>
    <m/>
    <s v="C"/>
    <s v="Manufacturing"/>
    <s v="22"/>
    <s v="MANUFACTURE OF RUBBER AND PLASTIC PRODUCTS"/>
    <s v="Medium-low"/>
    <n v="0.1499911909291283"/>
    <n v="-19.280331996249451"/>
    <n v="0.1069332257788418"/>
    <n v="0.25675897081794641"/>
    <n v="0.29880868315334619"/>
    <x v="0"/>
    <n v="1"/>
    <n v="0.85927546719309955"/>
    <n v="114.32784431137721"/>
    <n v="1032.805164670659"/>
    <n v="193.94780907185631"/>
    <x v="1"/>
    <s v="Exp&lt;25"/>
    <s v="Exp&lt;50"/>
    <s v="Increased Export Intensity"/>
    <n v="1"/>
    <n v="3.8609208842303178E-2"/>
    <n v="37.52836166828201"/>
    <n v="0.31865997652690398"/>
    <n v="-0.34176690704202051"/>
    <n v="-3.423522642210131E-3"/>
    <n v="8.2924220931549506"/>
    <s v="No"/>
    <s v="Yes"/>
    <s v="No"/>
    <x v="3"/>
    <s v="Declining"/>
    <n v="23.93320964749536"/>
    <n v="0.2145726026276478"/>
    <n v="5.5108020363640264"/>
    <s v="No"/>
    <s v="2.Hiring"/>
    <s v="Hiring"/>
    <n v="102.0963461734415"/>
    <n v="0.13124634810911079"/>
    <n v="0.41692787983560992"/>
    <n v="0.32983327989740302"/>
    <n v="0.11138198208682509"/>
    <s v="10-25"/>
    <n v="0.79110391952548897"/>
    <n v="13.12566203717903"/>
    <n v="6.2897155709089976"/>
    <n v="112.2022263450835"/>
    <n v="930.70881849721707"/>
  </r>
  <r>
    <n v="1157"/>
    <n v="923"/>
    <n v="895"/>
    <n v="993"/>
    <n v="1130"/>
    <s v="Veka Polska sp. z o.o., Skierniewice"/>
    <m/>
    <m/>
    <m/>
    <n v="2004"/>
    <m/>
    <n v="750427500"/>
    <n v="208834"/>
    <n v="8361000244"/>
    <s v="sp. z o.o."/>
    <s v="2221"/>
    <s v="Produkcja płyt, arkuszy, rur i kształtowników z tworzyw sztucznych"/>
    <m/>
    <s v="produkcja"/>
    <m/>
    <n v="500"/>
    <s v="J"/>
    <x v="2"/>
    <n v="714487.05713999993"/>
    <n v="105184.12209"/>
    <n v="105323.59917"/>
    <n v="84864.742750000005"/>
    <n v="14429"/>
    <n v="100203"/>
    <n v="683"/>
    <n v="68079"/>
    <n v="255011.20415000001"/>
    <n v="95399.727599999998"/>
    <n v="159611.47654999999"/>
    <n v="194234.52812999999"/>
    <n v="60776.676020000014"/>
    <m/>
    <m/>
    <s v="C"/>
    <s v="Manufacturing"/>
    <s v="22"/>
    <s v="MANUFACTURE OF RUBBER AND PLASTIC PRODUCTS"/>
    <s v="Medium-low"/>
    <n v="0.14024466783359199"/>
    <n v="28.638826609004699"/>
    <n v="0.1187771589449117"/>
    <n v="0.33278829074538141"/>
    <n v="0.43691893283361311"/>
    <x v="0"/>
    <n v="1"/>
    <n v="0.76167056572051395"/>
    <n v="99.676427525622259"/>
    <n v="1046.101108550512"/>
    <n v="139.6774928257687"/>
    <x v="1"/>
    <s v="Exp&lt;25"/>
    <s v="Exp&lt;50"/>
    <s v="Increased Export Intensity"/>
    <n v="1"/>
    <n v="3.8609208842303178E-2"/>
    <n v="37.52836166828201"/>
    <n v="0.31865997652690398"/>
    <n v="-0.34176690704202051"/>
    <n v="-3.423522642210131E-3"/>
    <n v="8.2924220931549506"/>
    <s v="No"/>
    <s v="Yes"/>
    <s v="No"/>
    <x v="3"/>
    <s v="Declining"/>
    <n v="23.93320964749536"/>
    <n v="0.2145726026276478"/>
    <n v="5.5108020363640264"/>
    <s v="No"/>
    <s v="2.Hiring"/>
    <s v="Hiring"/>
    <n v="102.0963461734415"/>
    <n v="0.13124634810911079"/>
    <n v="0.41692787983560992"/>
    <n v="0.32983327989740302"/>
    <n v="0.11138198208682509"/>
    <s v="10-25"/>
    <n v="0.79110391952548897"/>
    <n v="13.12566203717903"/>
    <n v="6.2897155709089976"/>
    <n v="112.2022263450835"/>
    <n v="930.70881849721707"/>
  </r>
  <r>
    <n v="1157"/>
    <n v="923"/>
    <n v="895"/>
    <n v="993"/>
    <n v="1130"/>
    <s v="Veka Polska sp. z o.o., Skierniewice"/>
    <m/>
    <m/>
    <m/>
    <n v="2004"/>
    <m/>
    <n v="750427500"/>
    <n v="208834"/>
    <n v="8361000244"/>
    <s v="sp. z o.o."/>
    <s v="2221"/>
    <s v="Produkcja płyt, arkuszy, rur i kształtowników z tworzyw sztucznych"/>
    <m/>
    <s v="produkcja"/>
    <m/>
    <n v="500"/>
    <s v="J"/>
    <x v="3"/>
    <n v="854703.52772999997"/>
    <n v="111752.95831"/>
    <n v="112311.61883000001"/>
    <n v="90489.608489999999"/>
    <n v="18463"/>
    <n v="173336"/>
    <n v="727"/>
    <n v="76345"/>
    <n v="296614.83681000001"/>
    <n v="109956.84999"/>
    <n v="186657.98681999999"/>
    <n v="251827.63662"/>
    <n v="27037.498029999999"/>
    <m/>
    <m/>
    <s v="C"/>
    <s v="Manufacturing"/>
    <s v="22"/>
    <s v="MANUFACTURE OF RUBBER AND PLASTIC PRODUCTS"/>
    <s v="Medium-low"/>
    <n v="0.20280248574656251"/>
    <n v="19.62477405136891"/>
    <n v="0.1058725108229407"/>
    <n v="0.30507445097213443"/>
    <n v="0.35933152415096509"/>
    <x v="0"/>
    <n v="1"/>
    <n v="0.84900552962329068"/>
    <n v="105.0137551581843"/>
    <n v="1175.6582224621729"/>
    <n v="151.2473865061898"/>
    <x v="1"/>
    <s v="Exp&lt;25"/>
    <s v="Exp&lt;50"/>
    <s v="Increased Export Intensity"/>
    <n v="1"/>
    <n v="3.8609208842303178E-2"/>
    <n v="37.52836166828201"/>
    <n v="0.31865997652690398"/>
    <n v="-0.34176690704202051"/>
    <n v="-3.423522642210131E-3"/>
    <n v="8.2924220931549506"/>
    <s v="No"/>
    <s v="Yes"/>
    <s v="No"/>
    <x v="3"/>
    <s v="Declining"/>
    <n v="23.93320964749536"/>
    <n v="0.2145726026276478"/>
    <n v="5.5108020363640264"/>
    <s v="No"/>
    <s v="2.Hiring"/>
    <s v="Hiring"/>
    <n v="102.0963461734415"/>
    <n v="0.13124634810911079"/>
    <n v="0.41692787983560992"/>
    <n v="0.32983327989740302"/>
    <n v="0.11138198208682509"/>
    <s v="10-25"/>
    <n v="0.79110391952548897"/>
    <n v="13.12566203717903"/>
    <n v="6.2897155709089976"/>
    <n v="112.2022263450835"/>
    <n v="930.70881849721707"/>
  </r>
  <r>
    <m/>
    <m/>
    <m/>
    <m/>
    <n v="1131"/>
    <s v="Eiffage Polska Serwis sp. z o.o."/>
    <m/>
    <m/>
    <m/>
    <m/>
    <m/>
    <n v="362522755"/>
    <n v="576324"/>
    <n v="5213706784"/>
    <s v="sp. z o.o."/>
    <s v="6920"/>
    <s v="Działalność rachunkowo-księgowa; doradztwo podatkowe"/>
    <m/>
    <s v="usługi"/>
    <m/>
    <n v="400"/>
    <s v="J"/>
    <x v="4"/>
    <n v="19309"/>
    <n v="166"/>
    <n v="-1471"/>
    <n v="-2798"/>
    <n v="909"/>
    <n v="0"/>
    <n v="53"/>
    <n v="9247"/>
    <n v="39900"/>
    <n v="5855"/>
    <n v="34045"/>
    <n v="73"/>
    <n v="39827"/>
    <m/>
    <m/>
    <s v="M"/>
    <s v="Professional, Scientific and Technical Activities"/>
    <s v="69"/>
    <s v="LEGAL, ACCOUNTING AND TAX CONSULTING ACTIVITIES"/>
    <s v="High"/>
    <n v="0"/>
    <n v="-21.016893688387128"/>
    <n v="-0.1449065202755192"/>
    <n v="-7.0125313283208021E-2"/>
    <n v="-38.328767123287669"/>
    <x v="1"/>
    <n v="0"/>
    <n v="1.8295739348370931E-3"/>
    <n v="174.47169811320751"/>
    <n v="364.32075471698113"/>
    <n v="110.47169811320759"/>
    <x v="0"/>
    <s v="Exp&lt;25"/>
    <s v="Exp&lt;50"/>
    <s v="Decreased Export Intensity"/>
    <n v="0"/>
    <n v="0"/>
    <n v="-96.142982701450194"/>
    <n v="-3.2552760217967411"/>
    <n v="-97.205059928587104"/>
    <n v="-3.5773595209658531"/>
    <n v="-55.683760919831762"/>
    <s v="Yes"/>
    <s v="Yes"/>
    <s v="Yes"/>
    <x v="2"/>
    <s v="Declining"/>
    <n v="-41.111111111111107"/>
    <n v="-0.52951775677814306"/>
    <n v="-12.399145996471249"/>
    <s v="Yes"/>
    <s v="0.Reducing"/>
    <s v="Reducing"/>
    <n v="-5198.123689727463"/>
    <n v="-1.8926531101434219E-2"/>
    <n v="1.0077643054669221"/>
    <n v="-4.7777525653631851E-2"/>
    <n v="0"/>
    <s v="0-10"/>
    <n v="-4.7409424400574843E-2"/>
    <n v="13.123602609239279"/>
    <n v="4.499809670330265"/>
    <n v="151.76666666666671"/>
    <n v="5562.4444444444443"/>
  </r>
  <r>
    <m/>
    <m/>
    <m/>
    <m/>
    <n v="1131"/>
    <s v="Eiffage Polska Serwis sp. z o.o."/>
    <m/>
    <m/>
    <m/>
    <m/>
    <m/>
    <n v="362522755"/>
    <n v="576324"/>
    <n v="5213706784"/>
    <s v="sp. z o.o."/>
    <s v="6920"/>
    <s v="Działalność rachunkowo-księgowa; doradztwo podatkowe"/>
    <m/>
    <s v="usługi"/>
    <m/>
    <n v="400"/>
    <s v="J"/>
    <x v="3"/>
    <n v="24447"/>
    <n v="206"/>
    <n v="852"/>
    <n v="15"/>
    <n v="998"/>
    <n v="0"/>
    <n v="59"/>
    <n v="10238"/>
    <n v="46463"/>
    <n v="8147"/>
    <n v="38316"/>
    <n v="-1129"/>
    <n v="47592"/>
    <m/>
    <m/>
    <s v="M"/>
    <s v="Professional, Scientific and Technical Activities"/>
    <s v="69"/>
    <s v="LEGAL, ACCOUNTING AND TAX CONSULTING ACTIVITIES"/>
    <s v="High"/>
    <n v="0"/>
    <n v="-68.883090434671928"/>
    <n v="6.1357221744999383E-4"/>
    <n v="3.22837526634096E-4"/>
    <n v="-1.328609388839681E-2"/>
    <x v="1"/>
    <n v="0"/>
    <n v="-2.4298904504659619E-2"/>
    <n v="173.52542372881359"/>
    <n v="414.35593220338978"/>
    <n v="138.08474576271189"/>
    <x v="0"/>
    <s v="Exp&lt;25"/>
    <s v="Exp&lt;50"/>
    <s v="Decreased Export Intensity"/>
    <n v="0"/>
    <n v="0"/>
    <n v="-96.142982701450194"/>
    <n v="-3.2552760217967411"/>
    <n v="-97.205059928587104"/>
    <n v="-3.5773595209658531"/>
    <n v="-55.683760919831762"/>
    <s v="Yes"/>
    <s v="Yes"/>
    <s v="Yes"/>
    <x v="2"/>
    <s v="Declining"/>
    <n v="-41.111111111111107"/>
    <n v="-0.52951775677814306"/>
    <n v="-12.399145996471249"/>
    <s v="Yes"/>
    <s v="0.Reducing"/>
    <s v="Reducing"/>
    <n v="-5198.123689727463"/>
    <n v="-1.8926531101434219E-2"/>
    <n v="1.0077643054669221"/>
    <n v="-4.7777525653631851E-2"/>
    <n v="0"/>
    <s v="0-10"/>
    <n v="-4.7409424400574843E-2"/>
    <n v="13.123602609239279"/>
    <n v="4.499809670330265"/>
    <n v="151.76666666666671"/>
    <n v="5562.4444444444443"/>
  </r>
  <r>
    <m/>
    <m/>
    <m/>
    <m/>
    <n v="1131"/>
    <s v="Eiffage Polska Serwis sp. z o.o."/>
    <m/>
    <m/>
    <m/>
    <m/>
    <m/>
    <n v="362522755"/>
    <n v="576324"/>
    <n v="5213706784"/>
    <s v="sp. z o.o."/>
    <s v="6920"/>
    <s v="Działalność rachunkowo-księgowa; doradztwo podatkowe"/>
    <m/>
    <s v="usługi"/>
    <m/>
    <n v="400"/>
    <s v="J"/>
    <x v="2"/>
    <n v="78565"/>
    <n v="6835"/>
    <n v="6472"/>
    <n v="3899"/>
    <n v="954"/>
    <n v="0"/>
    <n v="64"/>
    <n v="10496"/>
    <n v="58789"/>
    <n v="7529"/>
    <n v="51260"/>
    <n v="-1144"/>
    <n v="59933"/>
    <m/>
    <m/>
    <s v="M"/>
    <s v="Professional, Scientific and Technical Activities"/>
    <s v="69"/>
    <s v="LEGAL, ACCOUNTING AND TAX CONSULTING ACTIVITIES"/>
    <s v="High"/>
    <n v="0"/>
    <n v="-59.181287765037169"/>
    <n v="4.9627696811557313E-2"/>
    <n v="6.6321930973481436E-2"/>
    <n v="-3.4082167832167829"/>
    <x v="1"/>
    <n v="0"/>
    <n v="-1.9459422681113819E-2"/>
    <n v="164"/>
    <n v="1227.578125"/>
    <n v="117.640625"/>
    <x v="0"/>
    <s v="Exp&lt;25"/>
    <s v="Exp&lt;50"/>
    <s v="Decreased Export Intensity"/>
    <n v="0"/>
    <n v="0"/>
    <n v="-96.142982701450194"/>
    <n v="-3.2552760217967411"/>
    <n v="-97.205059928587104"/>
    <n v="-3.5773595209658531"/>
    <n v="-55.683760919831762"/>
    <s v="Yes"/>
    <s v="Yes"/>
    <s v="Yes"/>
    <x v="2"/>
    <s v="Declining"/>
    <n v="-41.111111111111107"/>
    <n v="-0.52951775677814306"/>
    <n v="-12.399145996471249"/>
    <s v="Yes"/>
    <s v="0.Reducing"/>
    <s v="Reducing"/>
    <n v="-5198.123689727463"/>
    <n v="-1.8926531101434219E-2"/>
    <n v="1.0077643054669221"/>
    <n v="-4.7777525653631851E-2"/>
    <n v="0"/>
    <s v="0-10"/>
    <n v="-4.7409424400574843E-2"/>
    <n v="13.123602609239279"/>
    <n v="4.499809670330265"/>
    <n v="151.76666666666671"/>
    <n v="5562.4444444444443"/>
  </r>
  <r>
    <m/>
    <m/>
    <m/>
    <m/>
    <n v="1131"/>
    <s v="Eiffage Polska Serwis sp. z o.o."/>
    <m/>
    <m/>
    <m/>
    <m/>
    <m/>
    <n v="362522755"/>
    <n v="576324"/>
    <n v="5213706784"/>
    <s v="sp. z o.o."/>
    <s v="6920"/>
    <s v="Działalność rachunkowo-księgowa; doradztwo podatkowe"/>
    <m/>
    <s v="usługi"/>
    <m/>
    <n v="400"/>
    <s v="J"/>
    <x v="1"/>
    <n v="192473"/>
    <n v="6834"/>
    <n v="5913"/>
    <n v="4359"/>
    <n v="903"/>
    <n v="0"/>
    <n v="64"/>
    <n v="11417"/>
    <n v="84543"/>
    <n v="12293"/>
    <n v="72250"/>
    <n v="-5043"/>
    <n v="89586"/>
    <m/>
    <m/>
    <s v="M"/>
    <s v="Professional, Scientific and Technical Activities"/>
    <s v="69"/>
    <s v="LEGAL, ACCOUNTING AND TAX CONSULTING ACTIVITIES"/>
    <s v="High"/>
    <n v="0"/>
    <n v="-61.553074188006867"/>
    <n v="2.264733235310927E-2"/>
    <n v="5.1559561406621483E-2"/>
    <n v="-0.86436644854253419"/>
    <x v="1"/>
    <n v="0"/>
    <n v="-5.9650118874418942E-2"/>
    <n v="178.390625"/>
    <n v="3007.390625"/>
    <n v="192.078125"/>
    <x v="0"/>
    <s v="Exp&lt;25"/>
    <s v="Exp&lt;50"/>
    <s v="Decreased Export Intensity"/>
    <n v="0"/>
    <n v="0"/>
    <n v="-96.142982701450194"/>
    <n v="-3.2552760217967411"/>
    <n v="-97.205059928587104"/>
    <n v="-3.5773595209658531"/>
    <n v="-55.683760919831762"/>
    <s v="Yes"/>
    <s v="Yes"/>
    <s v="Yes"/>
    <x v="2"/>
    <s v="Declining"/>
    <n v="-41.111111111111107"/>
    <n v="-0.52951775677814306"/>
    <n v="-12.399145996471249"/>
    <s v="Yes"/>
    <s v="0.Reducing"/>
    <s v="Reducing"/>
    <n v="-5198.123689727463"/>
    <n v="-1.8926531101434219E-2"/>
    <n v="1.0077643054669221"/>
    <n v="-4.7777525653631851E-2"/>
    <n v="0"/>
    <s v="0-10"/>
    <n v="-4.7409424400574843E-2"/>
    <n v="13.123602609239279"/>
    <n v="4.499809670330265"/>
    <n v="151.76666666666671"/>
    <n v="5562.4444444444443"/>
  </r>
  <r>
    <m/>
    <m/>
    <m/>
    <m/>
    <n v="1131"/>
    <s v="Eiffage Polska Serwis sp. z o.o."/>
    <m/>
    <m/>
    <m/>
    <m/>
    <m/>
    <n v="362522755"/>
    <n v="576324"/>
    <n v="5213706784"/>
    <s v="sp. z o.o."/>
    <s v="6920"/>
    <s v="Działalność rachunkowo-księgowa; doradztwo podatkowe"/>
    <m/>
    <s v="usługi"/>
    <m/>
    <n v="400"/>
    <s v="J"/>
    <x v="0"/>
    <n v="500620"/>
    <n v="-9649"/>
    <n v="-11499"/>
    <n v="-9475"/>
    <n v="273"/>
    <n v="0"/>
    <n v="90"/>
    <n v="13659"/>
    <n v="198315"/>
    <n v="26962"/>
    <n v="171353"/>
    <n v="-9402"/>
    <n v="207717"/>
    <m/>
    <m/>
    <s v="M"/>
    <s v="Professional, Scientific and Technical Activities"/>
    <s v="69"/>
    <s v="LEGAL, ACCOUNTING AND TAX CONSULTING ACTIVITIES"/>
    <s v="High"/>
    <n v="0"/>
    <m/>
    <n v="-1.8926531101434219E-2"/>
    <n v="-4.7777525653631851E-2"/>
    <n v="1.0077643054669221"/>
    <x v="1"/>
    <n v="0"/>
    <n v="-4.7409424400574843E-2"/>
    <n v="151.76666666666671"/>
    <n v="5562.4444444444443"/>
    <n v="299.57777777777778"/>
    <x v="0"/>
    <s v="Exp&lt;25"/>
    <s v="Exp&lt;50"/>
    <s v="Decreased Export Intensity"/>
    <n v="0"/>
    <n v="0"/>
    <n v="-96.142982701450194"/>
    <n v="-3.2552760217967411"/>
    <n v="-97.205059928587104"/>
    <n v="-3.5773595209658531"/>
    <n v="-55.683760919831762"/>
    <s v="Yes"/>
    <s v="Yes"/>
    <s v="Yes"/>
    <x v="2"/>
    <s v="Declining"/>
    <n v="-41.111111111111107"/>
    <n v="-0.52951775677814306"/>
    <n v="-12.399145996471249"/>
    <s v="Yes"/>
    <s v="0.Reducing"/>
    <s v="Reducing"/>
    <n v="-5198.123689727463"/>
    <n v="-1.8926531101434219E-2"/>
    <n v="1.0077643054669221"/>
    <n v="-4.7777525653631851E-2"/>
    <n v="0"/>
    <s v="0-10"/>
    <n v="-4.7409424400574843E-2"/>
    <n v="13.123602609239279"/>
    <n v="4.499809670330265"/>
    <n v="151.76666666666671"/>
    <n v="5562.4444444444443"/>
  </r>
  <r>
    <n v="792"/>
    <n v="860"/>
    <n v="836"/>
    <n v="959"/>
    <n v="1132"/>
    <s v="Fuste Management sp. z o.o., Warszawa"/>
    <m/>
    <m/>
    <m/>
    <n v="2018"/>
    <m/>
    <s v="381165562"/>
    <n v="746418"/>
    <n v="5252761994"/>
    <s v="sp. z o.o."/>
    <s v="3320"/>
    <s v="Instalowanie maszyn przemysłowych, sprzętu i wyposażenia"/>
    <m/>
    <s v="usługi"/>
    <m/>
    <n v="500"/>
    <s v="J"/>
    <x v="0"/>
    <n v="500435"/>
    <n v="26245"/>
    <n v="26114"/>
    <n v="21147"/>
    <n v="0"/>
    <n v="0"/>
    <n v="3"/>
    <n v="302"/>
    <n v="258035"/>
    <n v="0"/>
    <n v="258035"/>
    <n v="21647"/>
    <n v="209823"/>
    <m/>
    <m/>
    <s v="C"/>
    <s v="Manufacturing"/>
    <s v="33"/>
    <s v="REPAIR, MAINTENANCE AND INSTALLATION OF MACHINERY AND EQUIPMENT"/>
    <s v="Medium-high"/>
    <n v="0"/>
    <m/>
    <n v="4.2257236204502092E-2"/>
    <n v="8.1953998488577137E-2"/>
    <n v="0.97690211114704117"/>
    <x v="0"/>
    <n v="1"/>
    <n v="8.3891720115488205E-2"/>
    <n v="100.6666666666667"/>
    <n v="166811.66666666669"/>
    <n v="0"/>
    <x v="0"/>
    <s v="Exp&lt;25"/>
    <s v="Exp&lt;50"/>
    <s v="Decreased Export Intensity"/>
    <n v="0"/>
    <n v="0"/>
    <n v="98.243938597420239"/>
    <n v="0.68432809951933038"/>
    <n v="43.655027969145117"/>
    <n v="0.36224460035021799"/>
    <n v="18.65880747743347"/>
    <s v="No"/>
    <s v="Yes"/>
    <s v="No"/>
    <x v="0"/>
    <s v="Growing"/>
    <n v="233.33333333333329"/>
    <n v="1.2039728043259359"/>
    <n v="35.120015480703451"/>
    <s v="No"/>
    <s v="2.Hiring"/>
    <s v="Hiring"/>
    <n v="-67603.461254666661"/>
    <n v="4.2257236204502092E-2"/>
    <n v="0.97690211114704117"/>
    <n v="8.1953998488577137E-2"/>
    <n v="0"/>
    <s v="0-10"/>
    <n v="8.3891720115488205E-2"/>
    <n v="13.123232999173689"/>
    <n v="1.09861228866811"/>
    <n v="100.6666666666667"/>
    <n v="166811.66666666669"/>
  </r>
  <r>
    <n v="792"/>
    <n v="860"/>
    <n v="836"/>
    <n v="959"/>
    <n v="1132"/>
    <s v="Fuste Management sp. z o.o., Warszawa"/>
    <m/>
    <m/>
    <m/>
    <n v="2018"/>
    <m/>
    <s v="381165562"/>
    <n v="746418"/>
    <n v="5252761994"/>
    <s v="sp. z o.o."/>
    <s v="3320"/>
    <s v="Instalowanie maszyn przemysłowych, sprzętu i wyposażenia"/>
    <m/>
    <s v="usługi"/>
    <m/>
    <n v="500"/>
    <s v="J"/>
    <x v="1"/>
    <n v="572574.67297000007"/>
    <n v="49742.465179999999"/>
    <n v="49086.815410000003"/>
    <n v="39719.426189999998"/>
    <n v="1142.20678"/>
    <n v="0"/>
    <n v="5"/>
    <n v="415.53352000000001"/>
    <n v="250742.52843000001"/>
    <n v="20167.255000000001"/>
    <n v="230575.27343"/>
    <n v="40219.426189999998"/>
    <n v="210523.10224000001"/>
    <m/>
    <m/>
    <s v="C"/>
    <s v="Manufacturing"/>
    <s v="33"/>
    <s v="REPAIR, MAINTENANCE AND INSTALLATION OF MACHINERY AND EQUIPMENT"/>
    <s v="Medium-high"/>
    <n v="0"/>
    <n v="14.415393201914339"/>
    <n v="6.9369862246912703E-2"/>
    <n v="0.15840721731051899"/>
    <n v="0.98756819658147388"/>
    <x v="0"/>
    <n v="1"/>
    <n v="0.16040129467398301"/>
    <n v="83.106704000000008"/>
    <n v="114514.93459400001"/>
    <n v="4033.451"/>
    <x v="0"/>
    <s v="Exp&lt;25"/>
    <s v="Exp&lt;50"/>
    <s v="Decreased Export Intensity"/>
    <n v="0"/>
    <n v="0"/>
    <n v="98.243938597420239"/>
    <n v="0.68432809951933038"/>
    <n v="43.655027969145117"/>
    <n v="0.36224460035021799"/>
    <n v="18.65880747743347"/>
    <s v="No"/>
    <s v="Yes"/>
    <s v="No"/>
    <x v="0"/>
    <s v="Growing"/>
    <n v="233.33333333333329"/>
    <n v="1.2039728043259359"/>
    <n v="35.120015480703451"/>
    <s v="No"/>
    <s v="2.Hiring"/>
    <s v="Hiring"/>
    <n v="-67603.461254666661"/>
    <n v="4.2257236204502092E-2"/>
    <n v="0.97690211114704117"/>
    <n v="8.1953998488577137E-2"/>
    <n v="0"/>
    <s v="0-10"/>
    <n v="8.3891720115488205E-2"/>
    <n v="13.123232999173689"/>
    <n v="1.09861228866811"/>
    <n v="100.6666666666667"/>
    <n v="166811.66666666669"/>
  </r>
  <r>
    <n v="792"/>
    <n v="860"/>
    <n v="836"/>
    <n v="959"/>
    <n v="1132"/>
    <s v="Fuste Management sp. z o.o., Warszawa"/>
    <m/>
    <m/>
    <m/>
    <n v="2018"/>
    <m/>
    <s v="381165562"/>
    <n v="746418"/>
    <n v="5252761994"/>
    <s v="sp. z o.o."/>
    <s v="3320"/>
    <s v="Instalowanie maszyn przemysłowych, sprzętu i wyposażenia"/>
    <m/>
    <s v="usługi"/>
    <m/>
    <n v="500"/>
    <s v="J"/>
    <x v="2"/>
    <n v="766065.18634000001"/>
    <n v="59678.3514"/>
    <n v="58463.42037"/>
    <n v="47267.434099999999"/>
    <n v="3033.6645800000001"/>
    <n v="0"/>
    <n v="5"/>
    <n v="743.54422"/>
    <n v="323122.61158000003"/>
    <n v="17174.024150000001"/>
    <n v="305948.58743000001"/>
    <n v="47767.434099999999"/>
    <n v="275355.17748000001"/>
    <m/>
    <m/>
    <s v="C"/>
    <s v="Manufacturing"/>
    <s v="33"/>
    <s v="REPAIR, MAINTENANCE AND INSTALLATION OF MACHINERY AND EQUIPMENT"/>
    <s v="Medium-high"/>
    <n v="0"/>
    <n v="33.793061849268668"/>
    <n v="6.1701582245014673E-2"/>
    <n v="0.14628327577841871"/>
    <n v="0.98953261757888733"/>
    <x v="0"/>
    <n v="1"/>
    <n v="0.14783067599765781"/>
    <n v="148.708844"/>
    <n v="153213.03726799999"/>
    <n v="3434.80483"/>
    <x v="0"/>
    <s v="Exp&lt;25"/>
    <s v="Exp&lt;50"/>
    <s v="Decreased Export Intensity"/>
    <n v="0"/>
    <n v="0"/>
    <n v="98.243938597420239"/>
    <n v="0.68432809951933038"/>
    <n v="43.655027969145117"/>
    <n v="0.36224460035021799"/>
    <n v="18.65880747743347"/>
    <s v="No"/>
    <s v="Yes"/>
    <s v="No"/>
    <x v="0"/>
    <s v="Growing"/>
    <n v="233.33333333333329"/>
    <n v="1.2039728043259359"/>
    <n v="35.120015480703451"/>
    <s v="No"/>
    <s v="2.Hiring"/>
    <s v="Hiring"/>
    <n v="-67603.461254666661"/>
    <n v="4.2257236204502092E-2"/>
    <n v="0.97690211114704117"/>
    <n v="8.1953998488577137E-2"/>
    <n v="0"/>
    <s v="0-10"/>
    <n v="8.3891720115488205E-2"/>
    <n v="13.123232999173689"/>
    <n v="1.09861228866811"/>
    <n v="100.6666666666667"/>
    <n v="166811.66666666669"/>
  </r>
  <r>
    <n v="792"/>
    <n v="860"/>
    <n v="836"/>
    <n v="959"/>
    <n v="1132"/>
    <s v="Fuste Management sp. z o.o., Warszawa"/>
    <m/>
    <m/>
    <m/>
    <n v="2018"/>
    <m/>
    <s v="381165562"/>
    <n v="746418"/>
    <n v="5252761994"/>
    <s v="sp. z o.o."/>
    <s v="3320"/>
    <s v="Instalowanie maszyn przemysłowych, sprzętu i wyposażenia"/>
    <m/>
    <s v="usługi"/>
    <m/>
    <n v="500"/>
    <s v="J"/>
    <x v="3"/>
    <n v="909968.77150999999"/>
    <n v="55129.541579999997"/>
    <n v="51668.275650000003"/>
    <n v="41391.460460000002"/>
    <n v="5674.7637400000003"/>
    <n v="0"/>
    <n v="6"/>
    <n v="841.75445999999999"/>
    <n v="519113.06780999998"/>
    <n v="35721.095450000001"/>
    <n v="483391.97236000001"/>
    <n v="41891.460460000002"/>
    <n v="477221.60735000001"/>
    <m/>
    <m/>
    <s v="C"/>
    <s v="Manufacturing"/>
    <s v="33"/>
    <s v="REPAIR, MAINTENANCE AND INSTALLATION OF MACHINERY AND EQUIPMENT"/>
    <s v="Medium-high"/>
    <n v="0"/>
    <n v="18.784770243577121"/>
    <n v="4.5486682352093369E-2"/>
    <n v="7.9734961469222043E-2"/>
    <n v="0.98806439320783712"/>
    <x v="0"/>
    <n v="1"/>
    <n v="8.0698142770184791E-2"/>
    <n v="140.29240999999999"/>
    <n v="151661.46191833331"/>
    <n v="5953.5159083333338"/>
    <x v="0"/>
    <s v="Exp&lt;25"/>
    <s v="Exp&lt;50"/>
    <s v="Decreased Export Intensity"/>
    <n v="0"/>
    <n v="0"/>
    <n v="98.243938597420239"/>
    <n v="0.68432809951933038"/>
    <n v="43.655027969145117"/>
    <n v="0.36224460035021799"/>
    <n v="18.65880747743347"/>
    <s v="No"/>
    <s v="Yes"/>
    <s v="No"/>
    <x v="0"/>
    <s v="Growing"/>
    <n v="233.33333333333329"/>
    <n v="1.2039728043259359"/>
    <n v="35.120015480703451"/>
    <s v="No"/>
    <s v="2.Hiring"/>
    <s v="Hiring"/>
    <n v="-67603.461254666661"/>
    <n v="4.2257236204502092E-2"/>
    <n v="0.97690211114704117"/>
    <n v="8.1953998488577137E-2"/>
    <n v="0"/>
    <s v="0-10"/>
    <n v="8.3891720115488205E-2"/>
    <n v="13.123232999173689"/>
    <n v="1.09861228866811"/>
    <n v="100.6666666666667"/>
    <n v="166811.66666666669"/>
  </r>
  <r>
    <n v="792"/>
    <n v="860"/>
    <n v="836"/>
    <n v="959"/>
    <n v="1132"/>
    <s v="Fuste Management sp. z o.o., Warszawa"/>
    <m/>
    <m/>
    <m/>
    <n v="2018"/>
    <m/>
    <s v="381165562"/>
    <n v="746418"/>
    <n v="5252761994"/>
    <s v="sp. z o.o."/>
    <s v="3320"/>
    <s v="Instalowanie maszyn przemysłowych, sprzętu i wyposażenia"/>
    <m/>
    <s v="usługi"/>
    <m/>
    <n v="500"/>
    <s v="J"/>
    <x v="4"/>
    <n v="992082.05411999999"/>
    <n v="48842.476210000001"/>
    <n v="37776.904979999999"/>
    <n v="30366.542839999998"/>
    <n v="13099.540010000001"/>
    <n v="0"/>
    <n v="10"/>
    <n v="1842.6734300000001"/>
    <n v="599855.80790999997"/>
    <n v="87325.846209999989"/>
    <n v="512529.96169999999"/>
    <n v="31881.224490000001"/>
    <n v="567974.58341999992"/>
    <m/>
    <m/>
    <s v="C"/>
    <s v="Manufacturing"/>
    <s v="33"/>
    <s v="REPAIR, MAINTENANCE AND INSTALLATION OF MACHINERY AND EQUIPMENT"/>
    <s v="Medium-high"/>
    <n v="0"/>
    <n v="9.023747317585574"/>
    <n v="3.060890247322923E-2"/>
    <n v="5.0623070477223878E-2"/>
    <n v="0.95248985337827596"/>
    <x v="0"/>
    <n v="1"/>
    <n v="5.3148146720592107E-2"/>
    <n v="184.26734300000001"/>
    <n v="99208.205411999996"/>
    <n v="8732.5846209999982"/>
    <x v="0"/>
    <s v="Exp&lt;25"/>
    <s v="Exp&lt;50"/>
    <s v="Decreased Export Intensity"/>
    <n v="0"/>
    <n v="0"/>
    <n v="98.243938597420239"/>
    <n v="0.68432809951933038"/>
    <n v="43.655027969145117"/>
    <n v="0.36224460035021799"/>
    <n v="18.65880747743347"/>
    <s v="No"/>
    <s v="Yes"/>
    <s v="No"/>
    <x v="0"/>
    <s v="Growing"/>
    <n v="233.33333333333329"/>
    <n v="1.2039728043259359"/>
    <n v="35.120015480703451"/>
    <s v="No"/>
    <s v="2.Hiring"/>
    <s v="Hiring"/>
    <n v="-67603.461254666661"/>
    <n v="4.2257236204502092E-2"/>
    <n v="0.97690211114704117"/>
    <n v="8.1953998488577137E-2"/>
    <n v="0"/>
    <s v="0-10"/>
    <n v="8.3891720115488205E-2"/>
    <n v="13.123232999173689"/>
    <n v="1.09861228866811"/>
    <n v="100.6666666666667"/>
    <n v="166811.66666666669"/>
  </r>
  <r>
    <n v="992"/>
    <n v="1148"/>
    <n v="1092"/>
    <n v="1216"/>
    <n v="1133"/>
    <s v="Auto-Land SA, Olsztyn"/>
    <m/>
    <m/>
    <m/>
    <n v="2010"/>
    <m/>
    <n v="280560503"/>
    <n v="370093"/>
    <n v="7393812743"/>
    <s v="SA"/>
    <s v="4531"/>
    <s v="Sprzedaż hurtowa części i akcesoriów do pojazdów samochodowych, z wyłączeniem motocykli"/>
    <m/>
    <s v="motoryzacja"/>
    <m/>
    <n v="400"/>
    <s v="J"/>
    <x v="1"/>
    <n v="450019.10775999998"/>
    <n v="23169.20478"/>
    <n v="25287.10266"/>
    <n v="20547.650659999999"/>
    <n v="6415.8624900000004"/>
    <n v="47613"/>
    <n v="291.39999999999998"/>
    <n v="18931.37862"/>
    <n v="255788.59912999999"/>
    <n v="69240.97454000001"/>
    <n v="186547.62458999999"/>
    <n v="190281.08791"/>
    <n v="65507.51122"/>
    <m/>
    <m/>
    <s v="G"/>
    <s v="Wholesale and Retail Trade; Repair of Motor Vehicles and Motorcycles"/>
    <s v="45"/>
    <s v="WHOLESALE AND RETAIL TRADE SERVICES OF MOTOR VEHICLES; REPAIR SERVICES OF MOTOR VEHICLES"/>
    <s v="Medium-high"/>
    <n v="0.1058021741276651"/>
    <n v="-10.026949231362879"/>
    <n v="4.5659507131324481E-2"/>
    <n v="8.0330596163736848E-2"/>
    <n v="0.10798577454906461"/>
    <x v="1"/>
    <n v="0"/>
    <n v="0.743899800683818"/>
    <n v="64.966982223747436"/>
    <n v="1544.334618256692"/>
    <n v="237.61487487989021"/>
    <x v="1"/>
    <s v="Exp&lt;25"/>
    <s v="Exp&lt;50"/>
    <s v="Decreased Export Intensity"/>
    <n v="0"/>
    <n v="-1.6297404635908948E-2"/>
    <n v="59.195356859953897"/>
    <n v="0.46496192154431881"/>
    <n v="15.3589542463434"/>
    <n v="0.1428784223752064"/>
    <n v="12.326596308863859"/>
    <s v="Yes"/>
    <s v="No"/>
    <s v="No"/>
    <x v="0"/>
    <s v="Growing"/>
    <n v="18.15384615384615"/>
    <n v="0.16681737025798959"/>
    <n v="4.2586184820618156"/>
    <s v="Yes"/>
    <s v="2.Hiring"/>
    <s v="Hiring"/>
    <n v="534.57743362980773"/>
    <n v="4.1495808433515739E-2"/>
    <n v="0.12228028727471971"/>
    <n v="8.0486291542249969E-2"/>
    <n v="0.15534687136999151"/>
    <s v="10-25"/>
    <n v="0.6582115019195719"/>
    <n v="13.12270531893566"/>
    <n v="5.7838251823297373"/>
    <n v="50.952279784615378"/>
    <n v="1538.987692307692"/>
  </r>
  <r>
    <n v="992"/>
    <n v="1148"/>
    <n v="1092"/>
    <n v="1216"/>
    <n v="1133"/>
    <s v="Auto-Land SA, Olsztyn"/>
    <m/>
    <m/>
    <m/>
    <n v="2010"/>
    <m/>
    <n v="280560503"/>
    <n v="370093"/>
    <n v="7393812743"/>
    <s v="SA"/>
    <s v="4531"/>
    <s v="Sprzedaż hurtowa części i akcesoriów do pojazdów samochodowych, z wyłączeniem motocykli"/>
    <m/>
    <s v="motoryzacja"/>
    <m/>
    <n v="400"/>
    <s v="J"/>
    <x v="0"/>
    <n v="500171"/>
    <n v="25820"/>
    <n v="26143"/>
    <n v="20755"/>
    <n v="5860"/>
    <n v="77700"/>
    <n v="325"/>
    <n v="16559.49093"/>
    <n v="257870"/>
    <n v="64736"/>
    <n v="193134"/>
    <n v="169733"/>
    <n v="88137.412299999996"/>
    <m/>
    <m/>
    <s v="G"/>
    <s v="Wholesale and Retail Trade; Repair of Motor Vehicles and Motorcycles"/>
    <s v="45"/>
    <s v="WHOLESALE AND RETAIL TRADE SERVICES OF MOTOR VEHICLES; REPAIR SERVICES OF MOTOR VEHICLES"/>
    <s v="Medium-high"/>
    <n v="0.15534687136999151"/>
    <m/>
    <n v="4.1495808433515739E-2"/>
    <n v="8.0486291542249969E-2"/>
    <n v="0.12228028727471971"/>
    <x v="1"/>
    <n v="0"/>
    <n v="0.6582115019195719"/>
    <n v="50.952279784615378"/>
    <n v="1538.987692307692"/>
    <n v="199.18769230769229"/>
    <x v="1"/>
    <s v="Exp&lt;25"/>
    <s v="Exp&lt;50"/>
    <s v="Decreased Export Intensity"/>
    <n v="0"/>
    <n v="-1.6297404635908948E-2"/>
    <n v="59.195356859953897"/>
    <n v="0.46496192154431881"/>
    <n v="15.3589542463434"/>
    <n v="0.1428784223752064"/>
    <n v="12.326596308863859"/>
    <s v="Yes"/>
    <s v="No"/>
    <s v="No"/>
    <x v="0"/>
    <s v="Growing"/>
    <n v="18.15384615384615"/>
    <n v="0.16681737025798959"/>
    <n v="4.2586184820618156"/>
    <s v="Yes"/>
    <s v="2.Hiring"/>
    <s v="Hiring"/>
    <n v="534.57743362980773"/>
    <n v="4.1495808433515739E-2"/>
    <n v="0.12228028727471971"/>
    <n v="8.0486291542249969E-2"/>
    <n v="0.15534687136999151"/>
    <s v="10-25"/>
    <n v="0.6582115019195719"/>
    <n v="13.12270531893566"/>
    <n v="5.7838251823297373"/>
    <n v="50.952279784615378"/>
    <n v="1538.987692307692"/>
  </r>
  <r>
    <n v="992"/>
    <n v="1148"/>
    <n v="1092"/>
    <n v="1216"/>
    <n v="1133"/>
    <s v="Auto-Land SA, Olsztyn"/>
    <m/>
    <m/>
    <m/>
    <n v="2010"/>
    <m/>
    <n v="280560503"/>
    <n v="370093"/>
    <n v="7393812743"/>
    <s v="SA"/>
    <s v="4531"/>
    <s v="Sprzedaż hurtowa części i akcesoriów do pojazdów samochodowych, z wyłączeniem motocykli"/>
    <m/>
    <s v="motoryzacja"/>
    <m/>
    <n v="400"/>
    <s v="J"/>
    <x v="2"/>
    <n v="583669.57897999999"/>
    <n v="29198.44256"/>
    <n v="31064.340189999999"/>
    <n v="24751.280190000001"/>
    <n v="6345.5386799999997"/>
    <n v="72751"/>
    <n v="294"/>
    <n v="20580.852569999999"/>
    <n v="287108.81033000001"/>
    <n v="76599.084480000005"/>
    <n v="210509.72584999999"/>
    <n v="215556.1611"/>
    <n v="71552.64923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2464415247945081"/>
    <n v="29.69884365249602"/>
    <n v="4.2406322140781168E-2"/>
    <n v="8.6208710075985226E-2"/>
    <n v="0.11482520408459811"/>
    <x v="1"/>
    <n v="0"/>
    <n v="0.75078211933741046"/>
    <n v="70.002899897959182"/>
    <n v="1985.270676802721"/>
    <n v="260.54110367346942"/>
    <x v="1"/>
    <s v="Exp&lt;25"/>
    <s v="Exp&lt;50"/>
    <s v="Decreased Export Intensity"/>
    <n v="0"/>
    <n v="-1.6297404635908948E-2"/>
    <n v="59.195356859953897"/>
    <n v="0.46496192154431881"/>
    <n v="15.3589542463434"/>
    <n v="0.1428784223752064"/>
    <n v="12.326596308863859"/>
    <s v="Yes"/>
    <s v="No"/>
    <s v="No"/>
    <x v="0"/>
    <s v="Growing"/>
    <n v="18.15384615384615"/>
    <n v="0.16681737025798959"/>
    <n v="4.2586184820618156"/>
    <s v="Yes"/>
    <s v="2.Hiring"/>
    <s v="Hiring"/>
    <n v="534.57743362980773"/>
    <n v="4.1495808433515739E-2"/>
    <n v="0.12228028727471971"/>
    <n v="8.0486291542249969E-2"/>
    <n v="0.15534687136999151"/>
    <s v="10-25"/>
    <n v="0.6582115019195719"/>
    <n v="13.12270531893566"/>
    <n v="5.7838251823297373"/>
    <n v="50.952279784615378"/>
    <n v="1538.987692307692"/>
  </r>
  <r>
    <n v="992"/>
    <n v="1148"/>
    <n v="1092"/>
    <n v="1216"/>
    <n v="1133"/>
    <s v="Auto-Land SA, Olsztyn"/>
    <m/>
    <m/>
    <m/>
    <n v="2010"/>
    <m/>
    <n v="280560503"/>
    <n v="370093"/>
    <n v="7393812743"/>
    <s v="SA"/>
    <s v="4531"/>
    <s v="Sprzedaż hurtowa części i akcesoriów do pojazdów samochodowych, z wyłączeniem motocykli"/>
    <m/>
    <s v="motoryzacja"/>
    <m/>
    <n v="400"/>
    <s v="J"/>
    <x v="3"/>
    <n v="682942"/>
    <n v="27684"/>
    <n v="26509"/>
    <n v="21471"/>
    <n v="6305"/>
    <n v="93411"/>
    <n v="304"/>
    <n v="22848"/>
    <n v="344329.65977999999"/>
    <n v="95833.149319999997"/>
    <n v="248496.51045999999"/>
    <n v="245717.27963"/>
    <n v="98612.380150000012"/>
    <m/>
    <m/>
    <s v="G"/>
    <s v="Wholesale and Retail Trade; Repair of Motor Vehicles and Motorcycles"/>
    <s v="45"/>
    <s v="WHOLESALE AND RETAIL TRADE SERVICES OF MOTOR VEHICLES; REPAIR SERVICES OF MOTOR VEHICLES"/>
    <s v="Medium-high"/>
    <n v="0.13677735444591199"/>
    <n v="17.008325359955361"/>
    <n v="3.1438980176940363E-2"/>
    <n v="6.235594114581447E-2"/>
    <n v="8.7380912047907003E-2"/>
    <x v="1"/>
    <n v="0"/>
    <n v="0.7136105550332037"/>
    <n v="75.15789473684211"/>
    <n v="2246.519736842105"/>
    <n v="315.24062276315789"/>
    <x v="1"/>
    <s v="Exp&lt;25"/>
    <s v="Exp&lt;50"/>
    <s v="Decreased Export Intensity"/>
    <n v="0"/>
    <n v="-1.6297404635908948E-2"/>
    <n v="59.195356859953897"/>
    <n v="0.46496192154431881"/>
    <n v="15.3589542463434"/>
    <n v="0.1428784223752064"/>
    <n v="12.326596308863859"/>
    <s v="Yes"/>
    <s v="No"/>
    <s v="No"/>
    <x v="0"/>
    <s v="Growing"/>
    <n v="18.15384615384615"/>
    <n v="0.16681737025798959"/>
    <n v="4.2586184820618156"/>
    <s v="Yes"/>
    <s v="2.Hiring"/>
    <s v="Hiring"/>
    <n v="534.57743362980773"/>
    <n v="4.1495808433515739E-2"/>
    <n v="0.12228028727471971"/>
    <n v="8.0486291542249969E-2"/>
    <n v="0.15534687136999151"/>
    <s v="10-25"/>
    <n v="0.6582115019195719"/>
    <n v="13.12270531893566"/>
    <n v="5.7838251823297373"/>
    <n v="50.952279784615378"/>
    <n v="1538.987692307692"/>
  </r>
  <r>
    <n v="992"/>
    <n v="1148"/>
    <n v="1092"/>
    <n v="1216"/>
    <n v="1133"/>
    <s v="Auto-Land SA, Olsztyn"/>
    <m/>
    <m/>
    <m/>
    <n v="2010"/>
    <m/>
    <n v="280560503"/>
    <n v="370093"/>
    <n v="7393812743"/>
    <s v="SA"/>
    <s v="4531"/>
    <s v="Sprzedaż hurtowa części i akcesoriów do pojazdów samochodowych, z wyłączeniem motocykli"/>
    <m/>
    <s v="motoryzacja"/>
    <m/>
    <n v="400"/>
    <s v="J"/>
    <x v="4"/>
    <n v="796249.00835999998"/>
    <n v="23458.316930000001"/>
    <n v="29424.499919999998"/>
    <n v="25025.910919999998"/>
    <n v="6884.6227600000002"/>
    <n v="110718"/>
    <n v="384"/>
    <n v="29709.350849999999"/>
    <n v="419376.90246999997"/>
    <n v="116598.62351999999"/>
    <n v="302778.27895000001"/>
    <n v="270643.19055"/>
    <n v="148733.71192"/>
    <m/>
    <m/>
    <s v="G"/>
    <s v="Wholesale and Retail Trade; Repair of Motor Vehicles and Motorcycles"/>
    <s v="45"/>
    <s v="WHOLESALE AND RETAIL TRADE SERVICES OF MOTOR VEHICLES; REPAIR SERVICES OF MOTOR VEHICLES"/>
    <s v="Medium-high"/>
    <n v="0.1390494667340825"/>
    <n v="16.59101480945673"/>
    <n v="3.1429754583361807E-2"/>
    <n v="5.9674032529224062E-2"/>
    <n v="9.2468282202639002E-2"/>
    <x v="1"/>
    <n v="0"/>
    <n v="0.64534596196403637"/>
    <n v="77.368101171875011"/>
    <n v="2073.5651259374999"/>
    <n v="303.64224875000002"/>
    <x v="1"/>
    <s v="Exp&lt;25"/>
    <s v="Exp&lt;50"/>
    <s v="Decreased Export Intensity"/>
    <n v="0"/>
    <n v="-1.6297404635908948E-2"/>
    <n v="59.195356859953897"/>
    <n v="0.46496192154431881"/>
    <n v="15.3589542463434"/>
    <n v="0.1428784223752064"/>
    <n v="12.326596308863859"/>
    <s v="Yes"/>
    <s v="No"/>
    <s v="No"/>
    <x v="0"/>
    <s v="Growing"/>
    <n v="18.15384615384615"/>
    <n v="0.16681737025798959"/>
    <n v="4.2586184820618156"/>
    <s v="Yes"/>
    <s v="2.Hiring"/>
    <s v="Hiring"/>
    <n v="534.57743362980773"/>
    <n v="4.1495808433515739E-2"/>
    <n v="0.12228028727471971"/>
    <n v="8.0486291542249969E-2"/>
    <n v="0.15534687136999151"/>
    <s v="10-25"/>
    <n v="0.6582115019195719"/>
    <n v="13.12270531893566"/>
    <n v="5.7838251823297373"/>
    <n v="50.952279784615378"/>
    <n v="1538.987692307692"/>
  </r>
  <r>
    <n v="823"/>
    <n v="1014"/>
    <n v="855"/>
    <n v="868"/>
    <n v="1134"/>
    <s v="Firma Rogala sp. z o.o., Bobowa"/>
    <m/>
    <m/>
    <m/>
    <n v="2006"/>
    <m/>
    <s v="120239395"/>
    <n v="576321"/>
    <n v="7382026797"/>
    <s v="sp. z o.o."/>
    <s v="4711"/>
    <s v="Sprzedaż detaliczna prowadzona w niewyspecjalizowanych sklepach z przewagą żywności, napojów i wyrobów tytoniowych"/>
    <m/>
    <s v="handel detaliczny"/>
    <m/>
    <n v="400"/>
    <s v="J"/>
    <x v="0"/>
    <n v="499675"/>
    <n v="8196"/>
    <n v="8208"/>
    <n v="6646"/>
    <n v="3946"/>
    <n v="0"/>
    <n v="1942"/>
    <n v="65639.257880000005"/>
    <n v="66633"/>
    <n v="20518"/>
    <n v="46115"/>
    <n v="15500"/>
    <n v="51133.268669999998"/>
    <m/>
    <m/>
    <s v="G"/>
    <s v="Wholesale and Retail Trade; Repair of Motor Vehicles and Motorcycles"/>
    <s v="47"/>
    <s v="RETAIL TRADE, EXCEPT OF MOTOR VEHICLES"/>
    <s v="Medium-high"/>
    <n v="0"/>
    <m/>
    <n v="1.3300645419522691E-2"/>
    <n v="9.9740368886287581E-2"/>
    <n v="0.42877419354838708"/>
    <x v="1"/>
    <n v="0"/>
    <n v="0.23261747182327069"/>
    <n v="33.799823831101961"/>
    <n v="257.29917610710612"/>
    <n v="10.5653964984552"/>
    <x v="0"/>
    <s v="Exp&lt;25"/>
    <s v="Exp&lt;50"/>
    <s v="Decreased Export Intensity"/>
    <n v="0"/>
    <n v="0"/>
    <n v="91.275771847701009"/>
    <n v="0.64854603239916919"/>
    <n v="38.605631773696409"/>
    <n v="0.32646253323005497"/>
    <n v="17.602076672442291"/>
    <s v="No"/>
    <s v="No"/>
    <s v="No"/>
    <x v="0"/>
    <s v="Growing"/>
    <n v="20.85478887744593"/>
    <n v="0.18941954699975311"/>
    <n v="4.8494039703461667"/>
    <s v="No"/>
    <s v="2.Hiring"/>
    <s v="Hiring"/>
    <n v="149.92588268283859"/>
    <n v="1.3300645419522691E-2"/>
    <n v="0.42877419354838708"/>
    <n v="9.9740368886287581E-2"/>
    <n v="0"/>
    <s v="0-10"/>
    <n v="0.23261747182327069"/>
    <n v="13.12171316606274"/>
    <n v="7.5714736488512706"/>
    <n v="33.799823831101961"/>
    <n v="257.29917610710612"/>
  </r>
  <r>
    <n v="823"/>
    <n v="1014"/>
    <n v="855"/>
    <n v="868"/>
    <n v="1134"/>
    <s v="Firma Rogala sp. z o.o., Bobowa"/>
    <m/>
    <m/>
    <m/>
    <n v="2006"/>
    <m/>
    <s v="120239395"/>
    <n v="576321"/>
    <n v="7382026797"/>
    <s v="sp. z o.o."/>
    <s v="4711"/>
    <s v="Sprzedaż detaliczna prowadzona w niewyspecjalizowanych sklepach z przewagą żywności, napojów i wyrobów tytoniowych"/>
    <m/>
    <s v="handel detaliczny"/>
    <m/>
    <n v="400"/>
    <s v="J"/>
    <x v="1"/>
    <n v="627734.78287"/>
    <n v="8315.0754900000011"/>
    <n v="8111.68199"/>
    <n v="6510.6649500000003"/>
    <n v="5076.4505899999986"/>
    <n v="0"/>
    <n v="2196"/>
    <n v="73509.609249999994"/>
    <n v="84640.159530000004"/>
    <n v="25702.039789999999"/>
    <n v="58938.119740000002"/>
    <n v="15364.165429999999"/>
    <n v="69275.994099999996"/>
    <m/>
    <m/>
    <s v="G"/>
    <s v="Wholesale and Retail Trade; Repair of Motor Vehicles and Motorcycles"/>
    <s v="47"/>
    <s v="RETAIL TRADE, EXCEPT OF MOTOR VEHICLES"/>
    <s v="Medium-high"/>
    <n v="0"/>
    <n v="25.628615173863011"/>
    <n v="1.037168104694355E-2"/>
    <n v="7.6921699889900955E-2"/>
    <n v="0.42375649882598282"/>
    <x v="1"/>
    <n v="0"/>
    <n v="0.18152335150732199"/>
    <n v="33.474321152094717"/>
    <n v="285.85372626138428"/>
    <n v="11.70402540528233"/>
    <x v="0"/>
    <s v="Exp&lt;25"/>
    <s v="Exp&lt;50"/>
    <s v="Decreased Export Intensity"/>
    <n v="0"/>
    <n v="0"/>
    <n v="91.275771847701009"/>
    <n v="0.64854603239916919"/>
    <n v="38.605631773696409"/>
    <n v="0.32646253323005497"/>
    <n v="17.602076672442291"/>
    <s v="No"/>
    <s v="No"/>
    <s v="No"/>
    <x v="0"/>
    <s v="Growing"/>
    <n v="20.85478887744593"/>
    <n v="0.18941954699975311"/>
    <n v="4.8494039703461667"/>
    <s v="No"/>
    <s v="2.Hiring"/>
    <s v="Hiring"/>
    <n v="149.92588268283859"/>
    <n v="1.3300645419522691E-2"/>
    <n v="0.42877419354838708"/>
    <n v="9.9740368886287581E-2"/>
    <n v="0"/>
    <s v="0-10"/>
    <n v="0.23261747182327069"/>
    <n v="13.12171316606274"/>
    <n v="7.5714736488512706"/>
    <n v="33.799823831101961"/>
    <n v="257.29917610710612"/>
  </r>
  <r>
    <n v="823"/>
    <n v="1014"/>
    <n v="855"/>
    <n v="868"/>
    <n v="1134"/>
    <s v="Firma Rogala sp. z o.o., Bobowa"/>
    <m/>
    <m/>
    <m/>
    <n v="2006"/>
    <m/>
    <s v="120239395"/>
    <n v="576321"/>
    <n v="7382026797"/>
    <s v="sp. z o.o."/>
    <s v="4711"/>
    <s v="Sprzedaż detaliczna prowadzona w niewyspecjalizowanych sklepach z przewagą żywności, napojów i wyrobów tytoniowych"/>
    <m/>
    <s v="handel detaliczny"/>
    <m/>
    <n v="400"/>
    <s v="J"/>
    <x v="2"/>
    <n v="749068"/>
    <n v="11963"/>
    <n v="11335"/>
    <n v="9062"/>
    <n v="4962"/>
    <n v="0"/>
    <n v="2175"/>
    <n v="103203"/>
    <n v="83764"/>
    <n v="23923"/>
    <n v="59841"/>
    <n v="17915"/>
    <n v="65848.349979999999"/>
    <m/>
    <m/>
    <s v="G"/>
    <s v="Wholesale and Retail Trade; Repair of Motor Vehicles and Motorcycles"/>
    <s v="47"/>
    <s v="RETAIL TRADE, EXCEPT OF MOTOR VEHICLES"/>
    <s v="Medium-high"/>
    <n v="0"/>
    <n v="19.328738894356821"/>
    <n v="1.2097700075293561E-2"/>
    <n v="0.1081849004345542"/>
    <n v="0.50583310075355847"/>
    <x v="1"/>
    <n v="0"/>
    <n v="0.21387469557327729"/>
    <n v="47.449655172413792"/>
    <n v="344.39908045977012"/>
    <n v="10.999080459770109"/>
    <x v="0"/>
    <s v="Exp&lt;25"/>
    <s v="Exp&lt;50"/>
    <s v="Decreased Export Intensity"/>
    <n v="0"/>
    <n v="0"/>
    <n v="91.275771847701009"/>
    <n v="0.64854603239916919"/>
    <n v="38.605631773696409"/>
    <n v="0.32646253323005497"/>
    <n v="17.602076672442291"/>
    <s v="No"/>
    <s v="No"/>
    <s v="No"/>
    <x v="0"/>
    <s v="Growing"/>
    <n v="20.85478887744593"/>
    <n v="0.18941954699975311"/>
    <n v="4.8494039703461667"/>
    <s v="No"/>
    <s v="2.Hiring"/>
    <s v="Hiring"/>
    <n v="149.92588268283859"/>
    <n v="1.3300645419522691E-2"/>
    <n v="0.42877419354838708"/>
    <n v="9.9740368886287581E-2"/>
    <n v="0"/>
    <s v="0-10"/>
    <n v="0.23261747182327069"/>
    <n v="13.12171316606274"/>
    <n v="7.5714736488512706"/>
    <n v="33.799823831101961"/>
    <n v="257.29917610710612"/>
  </r>
  <r>
    <n v="823"/>
    <n v="1014"/>
    <n v="855"/>
    <n v="868"/>
    <n v="1134"/>
    <s v="Firma Rogala sp. z o.o., Bobowa"/>
    <m/>
    <m/>
    <m/>
    <n v="2006"/>
    <m/>
    <s v="120239395"/>
    <n v="576321"/>
    <n v="7382026797"/>
    <s v="sp. z o.o."/>
    <s v="4711"/>
    <s v="Sprzedaż detaliczna prowadzona w niewyspecjalizowanych sklepach z przewagą żywności, napojów i wyrobów tytoniowych"/>
    <m/>
    <s v="handel detaliczny"/>
    <m/>
    <n v="400"/>
    <s v="J"/>
    <x v="3"/>
    <n v="776517.49266999995"/>
    <n v="15992.135899999999"/>
    <n v="15255.590679999999"/>
    <n v="11743.45912"/>
    <n v="4967.3272900000002"/>
    <n v="0"/>
    <n v="2015"/>
    <n v="102076.78777"/>
    <n v="92641.56508"/>
    <n v="26938.586569999999"/>
    <n v="65702.978510000001"/>
    <n v="20577.711920000002"/>
    <n v="72063.853159999999"/>
    <m/>
    <m/>
    <s v="G"/>
    <s v="Wholesale and Retail Trade; Repair of Motor Vehicles and Motorcycles"/>
    <s v="47"/>
    <s v="RETAIL TRADE, EXCEPT OF MOTOR VEHICLES"/>
    <s v="Medium-high"/>
    <n v="0"/>
    <n v="3.6644860907153909"/>
    <n v="1.51232383440854E-2"/>
    <n v="0.12676231354531861"/>
    <n v="0.57068828476436362"/>
    <x v="1"/>
    <n v="0"/>
    <n v="0.22212180787565769"/>
    <n v="50.658455468982631"/>
    <n v="385.36848271464021"/>
    <n v="13.369025593052109"/>
    <x v="0"/>
    <s v="Exp&lt;25"/>
    <s v="Exp&lt;50"/>
    <s v="Decreased Export Intensity"/>
    <n v="0"/>
    <n v="0"/>
    <n v="91.275771847701009"/>
    <n v="0.64854603239916919"/>
    <n v="38.605631773696409"/>
    <n v="0.32646253323005497"/>
    <n v="17.602076672442291"/>
    <s v="No"/>
    <s v="No"/>
    <s v="No"/>
    <x v="0"/>
    <s v="Growing"/>
    <n v="20.85478887744593"/>
    <n v="0.18941954699975311"/>
    <n v="4.8494039703461667"/>
    <s v="No"/>
    <s v="2.Hiring"/>
    <s v="Hiring"/>
    <n v="149.92588268283859"/>
    <n v="1.3300645419522691E-2"/>
    <n v="0.42877419354838708"/>
    <n v="9.9740368886287581E-2"/>
    <n v="0"/>
    <s v="0-10"/>
    <n v="0.23261747182327069"/>
    <n v="13.12171316606274"/>
    <n v="7.5714736488512706"/>
    <n v="33.799823831101961"/>
    <n v="257.29917610710612"/>
  </r>
  <r>
    <n v="823"/>
    <n v="1014"/>
    <n v="855"/>
    <n v="868"/>
    <n v="1134"/>
    <s v="Firma Rogala sp. z o.o., Bobowa"/>
    <m/>
    <m/>
    <m/>
    <n v="2006"/>
    <m/>
    <s v="120239395"/>
    <n v="576321"/>
    <n v="7382026797"/>
    <s v="sp. z o.o."/>
    <s v="4711"/>
    <s v="Sprzedaż detaliczna prowadzona w niewyspecjalizowanych sklepach z przewagą żywności, napojów i wyrobów tytoniowych"/>
    <m/>
    <s v="handel detaliczny"/>
    <m/>
    <n v="400"/>
    <s v="J"/>
    <x v="4"/>
    <n v="955757.21298000007"/>
    <n v="23108.938630000001"/>
    <n v="21090.778480000001"/>
    <n v="17044.087960000001"/>
    <n v="7003.8488200000002"/>
    <n v="0"/>
    <n v="2347"/>
    <n v="135003.53073999999"/>
    <n v="108275.17484000001"/>
    <n v="34736.62773"/>
    <n v="73538.54711"/>
    <n v="14757.2953"/>
    <n v="93517.879540000009"/>
    <m/>
    <m/>
    <s v="G"/>
    <s v="Wholesale and Retail Trade; Repair of Motor Vehicles and Motorcycles"/>
    <s v="47"/>
    <s v="RETAIL TRADE, EXCEPT OF MOTOR VEHICLES"/>
    <s v="Medium-high"/>
    <n v="0"/>
    <n v="23.082509022906521"/>
    <n v="1.7833072801886E-2"/>
    <n v="0.15741455033608889"/>
    <n v="1.1549601477446889"/>
    <x v="1"/>
    <n v="0"/>
    <n v="0.13629435668709011"/>
    <n v="57.521742965487853"/>
    <n v="407.22505878994463"/>
    <n v="14.800437890924581"/>
    <x v="0"/>
    <s v="Exp&lt;25"/>
    <s v="Exp&lt;50"/>
    <s v="Decreased Export Intensity"/>
    <n v="0"/>
    <n v="0"/>
    <n v="91.275771847701009"/>
    <n v="0.64854603239916919"/>
    <n v="38.605631773696409"/>
    <n v="0.32646253323005497"/>
    <n v="17.602076672442291"/>
    <s v="No"/>
    <s v="No"/>
    <s v="No"/>
    <x v="0"/>
    <s v="Growing"/>
    <n v="20.85478887744593"/>
    <n v="0.18941954699975311"/>
    <n v="4.8494039703461667"/>
    <s v="No"/>
    <s v="2.Hiring"/>
    <s v="Hiring"/>
    <n v="149.92588268283859"/>
    <n v="1.3300645419522691E-2"/>
    <n v="0.42877419354838708"/>
    <n v="9.9740368886287581E-2"/>
    <n v="0"/>
    <s v="0-10"/>
    <n v="0.23261747182327069"/>
    <n v="13.12171316606274"/>
    <n v="7.5714736488512706"/>
    <n v="33.799823831101961"/>
    <n v="257.29917610710612"/>
  </r>
  <r>
    <n v="1172"/>
    <n v="920"/>
    <n v="872"/>
    <n v="1086"/>
    <n v="1135"/>
    <s v="Model Opakowania sp. z o.o., Biłgoraj"/>
    <m/>
    <m/>
    <m/>
    <n v="2002"/>
    <m/>
    <n v="950308521"/>
    <n v="121898"/>
    <n v="9181579071"/>
    <s v="sp. z o.o."/>
    <s v="1721"/>
    <s v="Produkcja papieru falistego i tektury falistej oraz opakowań z papieru i tektury"/>
    <m/>
    <s v="produkcja"/>
    <m/>
    <n v="500"/>
    <s v="J"/>
    <x v="0"/>
    <n v="499634"/>
    <n v="52592"/>
    <n v="46593"/>
    <n v="35015"/>
    <n v="29013"/>
    <n v="20426"/>
    <n v="763"/>
    <n v="61851"/>
    <n v="442509"/>
    <n v="306840"/>
    <n v="135669"/>
    <n v="225043"/>
    <n v="217466"/>
    <m/>
    <m/>
    <s v="C"/>
    <s v="Manufacturing"/>
    <s v="17"/>
    <s v="MANUFACTURE OF PAPER AND PAPER PRODUCTS"/>
    <s v="Medium-high"/>
    <n v="4.0881925569516878E-2"/>
    <m/>
    <n v="7.0081299511242229E-2"/>
    <n v="7.9128334112978496E-2"/>
    <n v="0.15559248676919521"/>
    <x v="0"/>
    <n v="1"/>
    <n v="0.50856140779057601"/>
    <n v="81.062909567496718"/>
    <n v="654.82830930537352"/>
    <n v="402.1494102228047"/>
    <x v="0"/>
    <s v="Exp&lt;25"/>
    <s v="Exp&lt;50"/>
    <s v="Increased Export Intensity"/>
    <n v="1"/>
    <n v="3.6338841890438893E-2"/>
    <n v="36.586581377568379"/>
    <n v="0.31178852336272561"/>
    <n v="-1.024216393066387"/>
    <n v="-1.029497580638861E-2"/>
    <n v="8.1065502134921132"/>
    <s v="Yes"/>
    <s v="Yes"/>
    <s v="Yes"/>
    <x v="3"/>
    <s v="Declining"/>
    <n v="9.960681520314548"/>
    <n v="9.4952675182748969E-2"/>
    <n v="2.4022161830466349"/>
    <s v="No"/>
    <s v="2.Hiring"/>
    <s v="Hiring"/>
    <n v="158.56024850153949"/>
    <n v="7.0081299511242229E-2"/>
    <n v="0.15559248676919521"/>
    <n v="7.9128334112978496E-2"/>
    <n v="4.0881925569516878E-2"/>
    <s v="0-10"/>
    <n v="0.50856140779057601"/>
    <n v="13.12163110936152"/>
    <n v="6.6372580312844569"/>
    <n v="81.062909567496718"/>
    <n v="654.82830930537352"/>
  </r>
  <r>
    <n v="1172"/>
    <n v="920"/>
    <n v="872"/>
    <n v="1086"/>
    <n v="1135"/>
    <s v="Model Opakowania sp. z o.o., Biłgoraj"/>
    <m/>
    <m/>
    <m/>
    <n v="2002"/>
    <m/>
    <n v="950308521"/>
    <n v="121898"/>
    <n v="9181579071"/>
    <s v="sp. z o.o."/>
    <s v="1721"/>
    <s v="Produkcja papieru falistego i tektury falistej oraz opakowań z papieru i tektury"/>
    <m/>
    <s v="produkcja"/>
    <m/>
    <n v="500"/>
    <s v="J"/>
    <x v="1"/>
    <n v="506603"/>
    <n v="52361"/>
    <n v="46994"/>
    <n v="35035"/>
    <n v="31453"/>
    <n v="17262.295556956411"/>
    <n v="780"/>
    <n v="67841"/>
    <n v="468688"/>
    <n v="324314"/>
    <n v="144374"/>
    <n v="260078"/>
    <n v="208610"/>
    <m/>
    <m/>
    <s v="C"/>
    <s v="Manufacturing"/>
    <s v="17"/>
    <s v="MANUFACTURE OF PAPER AND PAPER PRODUCTS"/>
    <s v="Medium-high"/>
    <n v="3.4074601920944823E-2"/>
    <n v="1.394821008978564"/>
    <n v="6.9156716403179608E-2"/>
    <n v="7.4751220428088627E-2"/>
    <n v="0.1347095871238628"/>
    <x v="0"/>
    <n v="1"/>
    <n v="0.55490646229474616"/>
    <n v="86.975641025641025"/>
    <n v="649.49102564102566"/>
    <n v="415.78717948717951"/>
    <x v="0"/>
    <s v="Exp&lt;25"/>
    <s v="Exp&lt;50"/>
    <s v="Increased Export Intensity"/>
    <n v="1"/>
    <n v="3.6338841890438893E-2"/>
    <n v="36.586581377568379"/>
    <n v="0.31178852336272561"/>
    <n v="-1.024216393066387"/>
    <n v="-1.029497580638861E-2"/>
    <n v="8.1065502134921132"/>
    <s v="Yes"/>
    <s v="Yes"/>
    <s v="Yes"/>
    <x v="3"/>
    <s v="Declining"/>
    <n v="9.960681520314548"/>
    <n v="9.4952675182748969E-2"/>
    <n v="2.4022161830466349"/>
    <s v="No"/>
    <s v="2.Hiring"/>
    <s v="Hiring"/>
    <n v="158.56024850153949"/>
    <n v="7.0081299511242229E-2"/>
    <n v="0.15559248676919521"/>
    <n v="7.9128334112978496E-2"/>
    <n v="4.0881925569516878E-2"/>
    <s v="0-10"/>
    <n v="0.50856140779057601"/>
    <n v="13.12163110936152"/>
    <n v="6.6372580312844569"/>
    <n v="81.062909567496718"/>
    <n v="654.82830930537352"/>
  </r>
  <r>
    <n v="1172"/>
    <n v="920"/>
    <n v="872"/>
    <n v="1086"/>
    <n v="1135"/>
    <s v="Model Opakowania sp. z o.o., Biłgoraj"/>
    <m/>
    <m/>
    <m/>
    <n v="2002"/>
    <m/>
    <n v="950308521"/>
    <n v="121898"/>
    <n v="9181579071"/>
    <s v="sp. z o.o."/>
    <s v="1721"/>
    <s v="Produkcja papieru falistego i tektury falistej oraz opakowań z papieru i tektury"/>
    <m/>
    <s v="produkcja"/>
    <m/>
    <n v="500"/>
    <s v="J"/>
    <x v="4"/>
    <n v="682433"/>
    <n v="72866"/>
    <n v="60321"/>
    <n v="48104"/>
    <n v="38561"/>
    <n v="52698"/>
    <n v="839"/>
    <n v="96601"/>
    <n v="726432"/>
    <n v="524585"/>
    <n v="201847"/>
    <n v="407480"/>
    <n v="318952"/>
    <m/>
    <m/>
    <s v="C"/>
    <s v="Manufacturing"/>
    <s v="17"/>
    <s v="MANUFACTURE OF PAPER AND PAPER PRODUCTS"/>
    <s v="Medium-high"/>
    <n v="7.7220767459955778E-2"/>
    <n v="-20.39481051521571"/>
    <n v="7.0488971078479498E-2"/>
    <n v="6.6219549799568303E-2"/>
    <n v="0.11805241975066259"/>
    <x v="0"/>
    <n v="1"/>
    <n v="0.56093343905554827"/>
    <n v="115.1382598331347"/>
    <n v="813.38855780691301"/>
    <n v="625.25029797377829"/>
    <x v="0"/>
    <s v="Exp&lt;25"/>
    <s v="Exp&lt;50"/>
    <s v="Increased Export Intensity"/>
    <n v="1"/>
    <n v="3.6338841890438893E-2"/>
    <n v="36.586581377568379"/>
    <n v="0.31178852336272561"/>
    <n v="-1.024216393066387"/>
    <n v="-1.029497580638861E-2"/>
    <n v="8.1065502134921132"/>
    <s v="Yes"/>
    <s v="Yes"/>
    <s v="Yes"/>
    <x v="3"/>
    <s v="Declining"/>
    <n v="9.960681520314548"/>
    <n v="9.4952675182748969E-2"/>
    <n v="2.4022161830466349"/>
    <s v="No"/>
    <s v="2.Hiring"/>
    <s v="Hiring"/>
    <n v="158.56024850153949"/>
    <n v="7.0081299511242229E-2"/>
    <n v="0.15559248676919521"/>
    <n v="7.9128334112978496E-2"/>
    <n v="4.0881925569516878E-2"/>
    <s v="0-10"/>
    <n v="0.50856140779057601"/>
    <n v="13.12163110936152"/>
    <n v="6.6372580312844569"/>
    <n v="81.062909567496718"/>
    <n v="654.82830930537352"/>
  </r>
  <r>
    <n v="1172"/>
    <n v="920"/>
    <n v="872"/>
    <n v="1086"/>
    <n v="1135"/>
    <s v="Model Opakowania sp. z o.o., Biłgoraj"/>
    <m/>
    <m/>
    <m/>
    <n v="2002"/>
    <m/>
    <n v="950308521"/>
    <n v="121898"/>
    <n v="9181579071"/>
    <s v="sp. z o.o."/>
    <s v="1721"/>
    <s v="Produkcja papieru falistego i tektury falistej oraz opakowań z papieru i tektury"/>
    <m/>
    <s v="produkcja"/>
    <m/>
    <n v="500"/>
    <s v="J"/>
    <x v="2"/>
    <n v="738077"/>
    <n v="74171"/>
    <n v="71661"/>
    <n v="54474"/>
    <n v="30587"/>
    <n v="39543"/>
    <n v="843"/>
    <n v="83389"/>
    <n v="651876"/>
    <n v="402107"/>
    <n v="249769"/>
    <n v="314552"/>
    <n v="337324"/>
    <m/>
    <m/>
    <s v="C"/>
    <s v="Manufacturing"/>
    <s v="17"/>
    <s v="MANUFACTURE OF PAPER AND PAPER PRODUCTS"/>
    <s v="Medium-high"/>
    <n v="5.3575710935308919E-2"/>
    <n v="45.691399379790482"/>
    <n v="7.3805307576309792E-2"/>
    <n v="8.3564972479428609E-2"/>
    <n v="0.1731796332561866"/>
    <x v="0"/>
    <n v="1"/>
    <n v="0.48253348796396861"/>
    <n v="98.919335705812571"/>
    <n v="875.53618030842233"/>
    <n v="476.99525504151842"/>
    <x v="0"/>
    <s v="Exp&lt;25"/>
    <s v="Exp&lt;50"/>
    <s v="Increased Export Intensity"/>
    <n v="1"/>
    <n v="3.6338841890438893E-2"/>
    <n v="36.586581377568379"/>
    <n v="0.31178852336272561"/>
    <n v="-1.024216393066387"/>
    <n v="-1.029497580638861E-2"/>
    <n v="8.1065502134921132"/>
    <s v="Yes"/>
    <s v="Yes"/>
    <s v="Yes"/>
    <x v="3"/>
    <s v="Declining"/>
    <n v="9.960681520314548"/>
    <n v="9.4952675182748969E-2"/>
    <n v="2.4022161830466349"/>
    <s v="No"/>
    <s v="2.Hiring"/>
    <s v="Hiring"/>
    <n v="158.56024850153949"/>
    <n v="7.0081299511242229E-2"/>
    <n v="0.15559248676919521"/>
    <n v="7.9128334112978496E-2"/>
    <n v="4.0881925569516878E-2"/>
    <s v="0-10"/>
    <n v="0.50856140779057601"/>
    <n v="13.12163110936152"/>
    <n v="6.6372580312844569"/>
    <n v="81.062909567496718"/>
    <n v="654.82830930537352"/>
  </r>
  <r>
    <n v="1172"/>
    <n v="920"/>
    <n v="872"/>
    <n v="1086"/>
    <n v="1135"/>
    <s v="Model Opakowania sp. z o.o., Biłgoraj"/>
    <m/>
    <m/>
    <m/>
    <n v="2002"/>
    <m/>
    <n v="950308521"/>
    <n v="121898"/>
    <n v="9181579071"/>
    <s v="sp. z o.o."/>
    <s v="1721"/>
    <s v="Produkcja papieru falistego i tektury falistej oraz opakowań z papieru i tektury"/>
    <m/>
    <s v="produkcja"/>
    <m/>
    <n v="500"/>
    <s v="J"/>
    <x v="3"/>
    <n v="857272"/>
    <n v="63713"/>
    <n v="55964"/>
    <n v="44824"/>
    <n v="37104"/>
    <n v="61929"/>
    <n v="875"/>
    <n v="71667"/>
    <n v="705349"/>
    <n v="448366"/>
    <n v="256983"/>
    <n v="359376"/>
    <n v="345973"/>
    <m/>
    <m/>
    <s v="C"/>
    <s v="Manufacturing"/>
    <s v="17"/>
    <s v="MANUFACTURE OF PAPER AND PAPER PRODUCTS"/>
    <s v="Medium-high"/>
    <n v="7.2239615897871381E-2"/>
    <n v="16.149399046440951"/>
    <n v="5.2286788790488897E-2"/>
    <n v="6.3548682992390998E-2"/>
    <n v="0.1247273051066293"/>
    <x v="0"/>
    <n v="1"/>
    <n v="0.50950097044158282"/>
    <n v="81.905142857142863"/>
    <n v="979.73942857142856"/>
    <n v="512.41828571428573"/>
    <x v="0"/>
    <s v="Exp&lt;25"/>
    <s v="Exp&lt;50"/>
    <s v="Increased Export Intensity"/>
    <n v="1"/>
    <n v="3.6338841890438893E-2"/>
    <n v="36.586581377568379"/>
    <n v="0.31178852336272561"/>
    <n v="-1.024216393066387"/>
    <n v="-1.029497580638861E-2"/>
    <n v="8.1065502134921132"/>
    <s v="Yes"/>
    <s v="Yes"/>
    <s v="Yes"/>
    <x v="3"/>
    <s v="Declining"/>
    <n v="9.960681520314548"/>
    <n v="9.4952675182748969E-2"/>
    <n v="2.4022161830466349"/>
    <s v="No"/>
    <s v="2.Hiring"/>
    <s v="Hiring"/>
    <n v="158.56024850153949"/>
    <n v="7.0081299511242229E-2"/>
    <n v="0.15559248676919521"/>
    <n v="7.9128334112978496E-2"/>
    <n v="4.0881925569516878E-2"/>
    <s v="0-10"/>
    <n v="0.50856140779057601"/>
    <n v="13.12163110936152"/>
    <n v="6.6372580312844569"/>
    <n v="81.062909567496718"/>
    <n v="654.82830930537352"/>
  </r>
  <r>
    <n v="1438"/>
    <n v="1280"/>
    <m/>
    <n v="1365"/>
    <n v="1136"/>
    <s v="Zakład Drobiarski w Stasinie sp. z o.o., Paprotnia"/>
    <m/>
    <m/>
    <m/>
    <n v="2005"/>
    <m/>
    <n v="140107028"/>
    <n v="233124"/>
    <n v="8212390168"/>
    <s v="sp. z o.o."/>
    <s v="1012"/>
    <s v="Przetwarzanie i konserwowanie mięsa z drobiu"/>
    <m/>
    <s v="żywność"/>
    <m/>
    <n v="400"/>
    <s v="J"/>
    <x v="1"/>
    <n v="403629.18516000011"/>
    <n v="15725.69319"/>
    <n v="18426"/>
    <n v="14239"/>
    <n v="2535"/>
    <n v="224422"/>
    <n v="340"/>
    <n v="25453"/>
    <n v="102993"/>
    <n v="31029"/>
    <n v="71964"/>
    <n v="71816.600000000006"/>
    <n v="31176.434109999998"/>
    <m/>
    <m/>
    <s v="C"/>
    <s v="Manufacturing"/>
    <s v="10"/>
    <s v="MANUFACTURE OF FOOD PRODUCTS"/>
    <s v="Low"/>
    <n v="0.55601033882383488"/>
    <n v="-19.20839860446403"/>
    <n v="3.5277429193718013E-2"/>
    <n v="0.13825211422135489"/>
    <n v="0.1982689238978175"/>
    <x v="1"/>
    <n v="0"/>
    <n v="0.6972959327332926"/>
    <n v="74.861764705882351"/>
    <n v="1187.1446622352939"/>
    <n v="91.261764705882356"/>
    <x v="2"/>
    <s v="Exp&gt;25"/>
    <s v="Exp&gt;50"/>
    <s v="Decreased Export Intensity"/>
    <n v="0"/>
    <n v="-0.118591599268197"/>
    <n v="11.36655295410463"/>
    <n v="0.10765685364137841"/>
    <n v="-19.299599308619829"/>
    <n v="-0.21442664552773391"/>
    <n v="2.7279672163634578"/>
    <s v="Yes"/>
    <s v="Yes"/>
    <s v="Yes"/>
    <x v="3"/>
    <s v="Declining"/>
    <n v="18.971061093247592"/>
    <n v="0.1737100934590359"/>
    <n v="4.4384298109130693"/>
    <s v="No"/>
    <s v="2.Hiring"/>
    <s v="Hiring"/>
    <n v="-102.67997391240119"/>
    <n v="5.3859841911315813E-2"/>
    <n v="0.46733127236097122"/>
    <n v="0.2360205952266089"/>
    <n v="0.53209712706142798"/>
    <s v="50-75"/>
    <n v="0.50503916426184359"/>
    <n v="13.121549045926431"/>
    <n v="5.7397929121792339"/>
    <n v="55.864951768488737"/>
    <n v="1606.408360128617"/>
  </r>
  <r>
    <n v="1438"/>
    <n v="1280"/>
    <m/>
    <n v="1365"/>
    <n v="1136"/>
    <s v="Zakład Drobiarski w Stasinie sp. z o.o., Paprotnia"/>
    <m/>
    <m/>
    <m/>
    <n v="2005"/>
    <m/>
    <n v="140107028"/>
    <n v="233124"/>
    <n v="8212390168"/>
    <s v="sp. z o.o."/>
    <s v="1012"/>
    <s v="Przetwarzanie i konserwowanie mięsa z drobiu"/>
    <m/>
    <s v="żywność"/>
    <m/>
    <n v="400"/>
    <s v="J"/>
    <x v="2"/>
    <n v="417726.03373999998"/>
    <n v="22317.347819999999"/>
    <n v="23261.571739999999"/>
    <n v="18424.957740000002"/>
    <n v="2824"/>
    <n v="192718"/>
    <n v="345"/>
    <n v="25315"/>
    <n v="134147.47665"/>
    <n v="35323.447619999999"/>
    <n v="98824.029030000005"/>
    <n v="89241.527130000002"/>
    <n v="44905.949520000002"/>
    <m/>
    <m/>
    <s v="C"/>
    <s v="Manufacturing"/>
    <s v="10"/>
    <s v="MANUFACTURE OF FOOD PRODUCTS"/>
    <s v="Low"/>
    <n v="0.46135022582756008"/>
    <n v="3.4925245988869369"/>
    <n v="4.4107755446882238E-2"/>
    <n v="0.13734852268650549"/>
    <n v="0.2064617037890889"/>
    <x v="1"/>
    <n v="0"/>
    <n v="0.66524939088371593"/>
    <n v="73.376811594202906"/>
    <n v="1210.800097797101"/>
    <n v="102.3868046956522"/>
    <x v="4"/>
    <s v="Exp&gt;25"/>
    <s v="Exp&gt;50"/>
    <s v="Decreased Export Intensity"/>
    <n v="0"/>
    <n v="-0.118591599268197"/>
    <n v="11.36655295410463"/>
    <n v="0.10765685364137841"/>
    <n v="-19.299599308619829"/>
    <n v="-0.21442664552773391"/>
    <n v="2.7279672163634578"/>
    <s v="Yes"/>
    <s v="Yes"/>
    <s v="Yes"/>
    <x v="3"/>
    <s v="Declining"/>
    <n v="18.971061093247592"/>
    <n v="0.1737100934590359"/>
    <n v="4.4384298109130693"/>
    <s v="No"/>
    <s v="2.Hiring"/>
    <s v="Hiring"/>
    <n v="-102.67997391240119"/>
    <n v="5.3859841911315813E-2"/>
    <n v="0.46733127236097122"/>
    <n v="0.2360205952266089"/>
    <n v="0.53209712706142798"/>
    <s v="50-75"/>
    <n v="0.50503916426184359"/>
    <n v="13.121549045926431"/>
    <n v="5.7397929121792339"/>
    <n v="55.864951768488737"/>
    <n v="1606.408360128617"/>
  </r>
  <r>
    <n v="1438"/>
    <n v="1280"/>
    <m/>
    <n v="1365"/>
    <n v="1136"/>
    <s v="Zakład Drobiarski w Stasinie sp. z o.o., Paprotnia"/>
    <m/>
    <m/>
    <m/>
    <n v="2005"/>
    <m/>
    <n v="140107028"/>
    <n v="233124"/>
    <n v="8212390168"/>
    <s v="sp. z o.o."/>
    <s v="1012"/>
    <s v="Przetwarzanie i konserwowanie mięsa z drobiu"/>
    <m/>
    <s v="żywność"/>
    <m/>
    <n v="400"/>
    <s v="J"/>
    <x v="0"/>
    <n v="499593"/>
    <n v="33072"/>
    <n v="33464"/>
    <n v="26908"/>
    <n v="1961"/>
    <n v="265832"/>
    <n v="311"/>
    <n v="17374"/>
    <n v="114007"/>
    <n v="25089"/>
    <n v="88918"/>
    <n v="57578"/>
    <n v="56428.692069999997"/>
    <m/>
    <m/>
    <s v="C"/>
    <s v="Manufacturing"/>
    <s v="10"/>
    <s v="MANUFACTURE OF FOOD PRODUCTS"/>
    <s v="Low"/>
    <n v="0.53209712706142798"/>
    <m/>
    <n v="5.3859841911315813E-2"/>
    <n v="0.2360205952266089"/>
    <n v="0.46733127236097122"/>
    <x v="1"/>
    <n v="0"/>
    <n v="0.50503916426184359"/>
    <n v="55.864951768488737"/>
    <n v="1606.408360128617"/>
    <n v="80.672025723472672"/>
    <x v="2"/>
    <s v="Exp&gt;25"/>
    <s v="Exp&gt;50"/>
    <s v="Decreased Export Intensity"/>
    <n v="0"/>
    <n v="-0.118591599268197"/>
    <n v="11.36655295410463"/>
    <n v="0.10765685364137841"/>
    <n v="-19.299599308619829"/>
    <n v="-0.21442664552773391"/>
    <n v="2.7279672163634578"/>
    <s v="Yes"/>
    <s v="Yes"/>
    <s v="Yes"/>
    <x v="3"/>
    <s v="Declining"/>
    <n v="18.971061093247592"/>
    <n v="0.1737100934590359"/>
    <n v="4.4384298109130693"/>
    <s v="No"/>
    <s v="2.Hiring"/>
    <s v="Hiring"/>
    <n v="-102.67997391240119"/>
    <n v="5.3859841911315813E-2"/>
    <n v="0.46733127236097122"/>
    <n v="0.2360205952266089"/>
    <n v="0.53209712706142798"/>
    <s v="50-75"/>
    <n v="0.50503916426184359"/>
    <n v="13.121549045926431"/>
    <n v="5.7397929121792339"/>
    <n v="55.864951768488737"/>
    <n v="1606.408360128617"/>
  </r>
  <r>
    <n v="1438"/>
    <n v="1280"/>
    <m/>
    <n v="1365"/>
    <n v="1136"/>
    <s v="Zakład Drobiarski w Stasinie sp. z o.o., Paprotnia"/>
    <m/>
    <m/>
    <m/>
    <n v="2005"/>
    <m/>
    <n v="140107028"/>
    <n v="233124"/>
    <n v="8212390168"/>
    <s v="sp. z o.o."/>
    <s v="1012"/>
    <s v="Przetwarzanie i konserwowanie mięsa z drobiu"/>
    <m/>
    <s v="żywność"/>
    <m/>
    <n v="400"/>
    <s v="J"/>
    <x v="4"/>
    <n v="556379.50289999996"/>
    <n v="24476.161810000001"/>
    <n v="31532.926630000002"/>
    <n v="31130.821629999999"/>
    <n v="3972"/>
    <n v="230066"/>
    <n v="370"/>
    <n v="29945"/>
    <n v="239756.51832"/>
    <n v="107847.92509999999"/>
    <n v="131908.59322000001"/>
    <n v="142177.82248"/>
    <n v="97578.69584"/>
    <m/>
    <m/>
    <s v="C"/>
    <s v="Manufacturing"/>
    <s v="10"/>
    <s v="MANUFACTURE OF FOOD PRODUCTS"/>
    <s v="Low"/>
    <n v="0.41350552779323102"/>
    <n v="-9.126648835384799"/>
    <n v="5.5952495495858068E-2"/>
    <n v="0.12984348391500281"/>
    <n v="0.21895694481028599"/>
    <x v="1"/>
    <n v="0"/>
    <n v="0.59300920565686999"/>
    <n v="80.932432432432435"/>
    <n v="1503.728386216216"/>
    <n v="291.48087864864863"/>
    <x v="4"/>
    <s v="Exp&gt;25"/>
    <s v="Exp&gt;50"/>
    <s v="Decreased Export Intensity"/>
    <n v="0"/>
    <n v="-0.118591599268197"/>
    <n v="11.36655295410463"/>
    <n v="0.10765685364137841"/>
    <n v="-19.299599308619829"/>
    <n v="-0.21442664552773391"/>
    <n v="2.7279672163634578"/>
    <s v="Yes"/>
    <s v="Yes"/>
    <s v="Yes"/>
    <x v="3"/>
    <s v="Declining"/>
    <n v="18.971061093247592"/>
    <n v="0.1737100934590359"/>
    <n v="4.4384298109130693"/>
    <s v="No"/>
    <s v="2.Hiring"/>
    <s v="Hiring"/>
    <n v="-102.67997391240119"/>
    <n v="5.3859841911315813E-2"/>
    <n v="0.46733127236097122"/>
    <n v="0.2360205952266089"/>
    <n v="0.53209712706142798"/>
    <s v="50-75"/>
    <n v="0.50503916426184359"/>
    <n v="13.121549045926431"/>
    <n v="5.7397929121792339"/>
    <n v="55.864951768488737"/>
    <n v="1606.408360128617"/>
  </r>
  <r>
    <n v="1438"/>
    <n v="1280"/>
    <m/>
    <n v="1365"/>
    <n v="1136"/>
    <s v="Zakład Drobiarski w Stasinie sp. z o.o., Paprotnia"/>
    <m/>
    <m/>
    <m/>
    <n v="2005"/>
    <m/>
    <n v="140107028"/>
    <n v="233124"/>
    <n v="8212390168"/>
    <s v="sp. z o.o."/>
    <s v="1012"/>
    <s v="Przetwarzanie i konserwowanie mięsa z drobiu"/>
    <m/>
    <s v="żywność"/>
    <m/>
    <n v="400"/>
    <s v="J"/>
    <x v="3"/>
    <n v="612258.15463999996"/>
    <n v="29052.066269999999"/>
    <n v="31069.772819999998"/>
    <n v="27133.931820000002"/>
    <n v="3482"/>
    <n v="300236"/>
    <n v="361"/>
    <n v="23720"/>
    <n v="183525.87142000001"/>
    <n v="55528.699549999998"/>
    <n v="127997.17187000001"/>
    <n v="113057.52684999999"/>
    <n v="70468.344569999987"/>
    <m/>
    <m/>
    <s v="C"/>
    <s v="Manufacturing"/>
    <s v="10"/>
    <s v="MANUFACTURE OF FOOD PRODUCTS"/>
    <s v="Low"/>
    <n v="0.4903748487866772"/>
    <n v="46.569307437773958"/>
    <n v="4.431779571144203E-2"/>
    <n v="0.1478479933649455"/>
    <n v="0.24000110895756779"/>
    <x v="1"/>
    <n v="0"/>
    <n v="0.6160304592221072"/>
    <n v="65.70637119113573"/>
    <n v="1696.0059685318561"/>
    <n v="153.8191123268698"/>
    <x v="4"/>
    <s v="Exp&gt;25"/>
    <s v="Exp&gt;50"/>
    <s v="Decreased Export Intensity"/>
    <n v="0"/>
    <n v="-0.118591599268197"/>
    <n v="11.36655295410463"/>
    <n v="0.10765685364137841"/>
    <n v="-19.299599308619829"/>
    <n v="-0.21442664552773391"/>
    <n v="2.7279672163634578"/>
    <s v="Yes"/>
    <s v="Yes"/>
    <s v="Yes"/>
    <x v="3"/>
    <s v="Declining"/>
    <n v="18.971061093247592"/>
    <n v="0.1737100934590359"/>
    <n v="4.4384298109130693"/>
    <s v="No"/>
    <s v="2.Hiring"/>
    <s v="Hiring"/>
    <n v="-102.67997391240119"/>
    <n v="5.3859841911315813E-2"/>
    <n v="0.46733127236097122"/>
    <n v="0.2360205952266089"/>
    <n v="0.53209712706142798"/>
    <s v="50-75"/>
    <n v="0.50503916426184359"/>
    <n v="13.121549045926431"/>
    <n v="5.7397929121792339"/>
    <n v="55.864951768488737"/>
    <n v="1606.408360128617"/>
  </r>
  <r>
    <n v="1547"/>
    <n v="1645"/>
    <n v="1564"/>
    <n v="1556"/>
    <n v="1137"/>
    <s v="Sandvik Polska sp. z o.o., Katowice"/>
    <m/>
    <m/>
    <m/>
    <n v="2001"/>
    <m/>
    <s v="010862768"/>
    <n v="33087"/>
    <n v="5211010771"/>
    <s v="sp. z o.o."/>
    <s v="2573"/>
    <s v="Produkcja narzędzi"/>
    <m/>
    <s v="produkcja"/>
    <m/>
    <n v="500"/>
    <s v="J"/>
    <x v="1"/>
    <n v="357862"/>
    <n v="13581"/>
    <n v="9711"/>
    <n v="7692"/>
    <n v="23436"/>
    <n v="97856"/>
    <n v="426"/>
    <n v="61425"/>
    <n v="239977"/>
    <n v="107177"/>
    <n v="132800"/>
    <n v="83396"/>
    <n v="156581"/>
    <m/>
    <m/>
    <s v="C"/>
    <s v="Manufacturing"/>
    <s v="25"/>
    <s v="MANUFACTURE OF FABRICATED METAL PRODUCTS, EXCEPT MACHINERY AND EQUIPMENT"/>
    <s v="Medium-low"/>
    <n v="0.2734461887543243"/>
    <n v="-28.335439375036302"/>
    <n v="2.14943190391827E-2"/>
    <n v="3.2053071752709633E-2"/>
    <n v="9.2234639551057609E-2"/>
    <x v="0"/>
    <n v="1"/>
    <n v="0.3475166370110469"/>
    <n v="144.1901408450704"/>
    <n v="840.05164319248831"/>
    <n v="251.5892018779343"/>
    <x v="4"/>
    <s v="Exp&gt;25"/>
    <s v="Exp&lt;50"/>
    <s v="Increased Export Intensity"/>
    <n v="1"/>
    <n v="2.0025117631021608E-2"/>
    <n v="3.6699195164982159"/>
    <n v="3.6041815003406093E-2"/>
    <n v="-24.87686991558099"/>
    <n v="-0.2860416841657063"/>
    <n v="0.90511700882616175"/>
    <s v="Yes"/>
    <s v="Yes"/>
    <s v="Yes"/>
    <x v="3"/>
    <s v="Declining"/>
    <n v="16.492146596858639"/>
    <n v="0.15265367355966489"/>
    <n v="3.890099453484086"/>
    <s v="No"/>
    <s v="2.Hiring"/>
    <s v="Hiring"/>
    <n v="-143.88469321724801"/>
    <n v="2.246689242365682E-2"/>
    <n v="0.1290682558126158"/>
    <n v="4.1095087563781822E-2"/>
    <n v="0.25222836567826218"/>
    <s v="25-50"/>
    <n v="0.31839810110585681"/>
    <n v="13.121076549796721"/>
    <n v="5.9454206086065753"/>
    <n v="164.0392670157068"/>
    <n v="1307.2172774869109"/>
  </r>
  <r>
    <n v="1547"/>
    <n v="1645"/>
    <n v="1564"/>
    <n v="1556"/>
    <n v="1137"/>
    <s v="Sandvik Polska sp. z o.o., Katowice"/>
    <m/>
    <m/>
    <m/>
    <n v="2001"/>
    <m/>
    <s v="010862768"/>
    <n v="33087"/>
    <n v="5211010771"/>
    <s v="sp. z o.o."/>
    <s v="2573"/>
    <s v="Produkcja narzędzi"/>
    <m/>
    <s v="produkcja"/>
    <m/>
    <n v="500"/>
    <s v="J"/>
    <x v="2"/>
    <n v="390946"/>
    <n v="20618"/>
    <n v="16766"/>
    <n v="12963"/>
    <n v="24106"/>
    <n v="120621"/>
    <n v="433"/>
    <n v="70949"/>
    <n v="260690"/>
    <n v="127094"/>
    <n v="133596"/>
    <n v="88667"/>
    <n v="172023"/>
    <m/>
    <m/>
    <s v="C"/>
    <s v="Manufacturing"/>
    <s v="25"/>
    <s v="MANUFACTURE OF FABRICATED METAL PRODUCTS, EXCEPT MACHINERY AND EQUIPMENT"/>
    <s v="Medium-low"/>
    <n v="0.30853621727808961"/>
    <n v="9.2449044603785779"/>
    <n v="3.3158032055578011E-2"/>
    <n v="4.9725727876021329E-2"/>
    <n v="0.14619869850113351"/>
    <x v="0"/>
    <n v="1"/>
    <n v="0.34012428554988677"/>
    <n v="163.85450346420319"/>
    <n v="902.87759815242498"/>
    <n v="293.51963048498851"/>
    <x v="4"/>
    <s v="Exp&gt;25"/>
    <s v="Exp&lt;50"/>
    <s v="Increased Export Intensity"/>
    <n v="1"/>
    <n v="2.0025117631021608E-2"/>
    <n v="3.6699195164982159"/>
    <n v="3.6041815003406093E-2"/>
    <n v="-24.87686991558099"/>
    <n v="-0.2860416841657063"/>
    <n v="0.90511700882616175"/>
    <s v="Yes"/>
    <s v="Yes"/>
    <s v="Yes"/>
    <x v="3"/>
    <s v="Declining"/>
    <n v="16.492146596858639"/>
    <n v="0.15265367355966489"/>
    <n v="3.890099453484086"/>
    <s v="No"/>
    <s v="2.Hiring"/>
    <s v="Hiring"/>
    <n v="-143.88469321724801"/>
    <n v="2.246689242365682E-2"/>
    <n v="0.1290682558126158"/>
    <n v="4.1095087563781822E-2"/>
    <n v="0.25222836567826218"/>
    <s v="25-50"/>
    <n v="0.31839810110585681"/>
    <n v="13.121076549796721"/>
    <n v="5.9454206086065753"/>
    <n v="164.0392670157068"/>
    <n v="1307.2172774869109"/>
  </r>
  <r>
    <n v="1547"/>
    <n v="1645"/>
    <n v="1564"/>
    <n v="1556"/>
    <n v="1137"/>
    <s v="Sandvik Polska sp. z o.o., Katowice"/>
    <m/>
    <m/>
    <m/>
    <n v="2001"/>
    <m/>
    <s v="010862768"/>
    <n v="33087"/>
    <n v="5211010771"/>
    <s v="sp. z o.o."/>
    <s v="2573"/>
    <s v="Produkcja narzędzi"/>
    <m/>
    <s v="produkcja"/>
    <m/>
    <n v="500"/>
    <s v="J"/>
    <x v="3"/>
    <n v="479317"/>
    <n v="21191"/>
    <n v="15026"/>
    <n v="11771"/>
    <n v="26025"/>
    <n v="134890"/>
    <n v="432"/>
    <n v="82122"/>
    <n v="293883"/>
    <n v="125032"/>
    <n v="168851"/>
    <n v="87475"/>
    <n v="206408"/>
    <m/>
    <m/>
    <s v="C"/>
    <s v="Manufacturing"/>
    <s v="25"/>
    <s v="MANUFACTURE OF FABRICATED METAL PRODUCTS, EXCEPT MACHINERY AND EQUIPMENT"/>
    <s v="Medium-low"/>
    <n v="0.28142127235211772"/>
    <n v="22.60440060775657"/>
    <n v="2.4557860455606619E-2"/>
    <n v="4.0053354566272972E-2"/>
    <n v="0.1345641611889111"/>
    <x v="0"/>
    <n v="1"/>
    <n v="0.29765246713828292"/>
    <n v="190.0972222222222"/>
    <n v="1109.5300925925931"/>
    <n v="289.42592592592592"/>
    <x v="4"/>
    <s v="Exp&gt;25"/>
    <s v="Exp&lt;50"/>
    <s v="Increased Export Intensity"/>
    <n v="1"/>
    <n v="2.0025117631021608E-2"/>
    <n v="3.6699195164982159"/>
    <n v="3.6041815003406093E-2"/>
    <n v="-24.87686991558099"/>
    <n v="-0.2860416841657063"/>
    <n v="0.90511700882616175"/>
    <s v="Yes"/>
    <s v="Yes"/>
    <s v="Yes"/>
    <x v="3"/>
    <s v="Declining"/>
    <n v="16.492146596858639"/>
    <n v="0.15265367355966489"/>
    <n v="3.890099453484086"/>
    <s v="No"/>
    <s v="2.Hiring"/>
    <s v="Hiring"/>
    <n v="-143.88469321724801"/>
    <n v="2.246689242365682E-2"/>
    <n v="0.1290682558126158"/>
    <n v="4.1095087563781822E-2"/>
    <n v="0.25222836567826218"/>
    <s v="25-50"/>
    <n v="0.31839810110585681"/>
    <n v="13.121076549796721"/>
    <n v="5.9454206086065753"/>
    <n v="164.0392670157068"/>
    <n v="1307.2172774869109"/>
  </r>
  <r>
    <n v="1547"/>
    <n v="1645"/>
    <n v="1564"/>
    <n v="1556"/>
    <n v="1137"/>
    <s v="Sandvik Polska sp. z o.o., Katowice"/>
    <m/>
    <m/>
    <m/>
    <n v="2001"/>
    <m/>
    <s v="010862768"/>
    <n v="33087"/>
    <n v="5211010771"/>
    <s v="sp. z o.o."/>
    <s v="2573"/>
    <s v="Produkcja narzędzi"/>
    <m/>
    <s v="produkcja"/>
    <m/>
    <n v="500"/>
    <s v="J"/>
    <x v="0"/>
    <n v="499357"/>
    <n v="22399"/>
    <n v="15407"/>
    <n v="11219"/>
    <n v="19935"/>
    <n v="125952"/>
    <n v="382"/>
    <n v="62663"/>
    <n v="273001"/>
    <n v="120316"/>
    <n v="152685"/>
    <n v="86923"/>
    <n v="186078"/>
    <m/>
    <m/>
    <s v="C"/>
    <s v="Manufacturing"/>
    <s v="25"/>
    <s v="MANUFACTURE OF FABRICATED METAL PRODUCTS, EXCEPT MACHINERY AND EQUIPMENT"/>
    <s v="Medium-low"/>
    <n v="0.25222836567826218"/>
    <m/>
    <n v="2.246689242365682E-2"/>
    <n v="4.1095087563781822E-2"/>
    <n v="0.1290682558126158"/>
    <x v="0"/>
    <n v="1"/>
    <n v="0.31839810110585681"/>
    <n v="164.0392670157068"/>
    <n v="1307.2172774869109"/>
    <n v="314.96335078534031"/>
    <x v="4"/>
    <s v="Exp&gt;25"/>
    <s v="Exp&lt;50"/>
    <s v="Increased Export Intensity"/>
    <n v="1"/>
    <n v="2.0025117631021608E-2"/>
    <n v="3.6699195164982159"/>
    <n v="3.6041815003406093E-2"/>
    <n v="-24.87686991558099"/>
    <n v="-0.2860416841657063"/>
    <n v="0.90511700882616175"/>
    <s v="Yes"/>
    <s v="Yes"/>
    <s v="Yes"/>
    <x v="3"/>
    <s v="Declining"/>
    <n v="16.492146596858639"/>
    <n v="0.15265367355966489"/>
    <n v="3.890099453484086"/>
    <s v="No"/>
    <s v="2.Hiring"/>
    <s v="Hiring"/>
    <n v="-143.88469321724801"/>
    <n v="2.246689242365682E-2"/>
    <n v="0.1290682558126158"/>
    <n v="4.1095087563781822E-2"/>
    <n v="0.25222836567826218"/>
    <s v="25-50"/>
    <n v="0.31839810110585681"/>
    <n v="13.121076549796721"/>
    <n v="5.9454206086065753"/>
    <n v="164.0392670157068"/>
    <n v="1307.2172774869109"/>
  </r>
  <r>
    <n v="1547"/>
    <n v="1645"/>
    <n v="1564"/>
    <n v="1556"/>
    <n v="1137"/>
    <s v="Sandvik Polska sp. z o.o., Katowice"/>
    <m/>
    <m/>
    <m/>
    <n v="2001"/>
    <m/>
    <s v="010862768"/>
    <n v="33087"/>
    <n v="5211010771"/>
    <s v="sp. z o.o."/>
    <s v="2573"/>
    <s v="Produkcja narzędzi"/>
    <m/>
    <s v="produkcja"/>
    <m/>
    <n v="500"/>
    <s v="J"/>
    <x v="4"/>
    <n v="517683"/>
    <n v="22725"/>
    <n v="12207"/>
    <n v="8899"/>
    <n v="27236"/>
    <n v="140941"/>
    <n v="445"/>
    <n v="88976"/>
    <n v="293975"/>
    <n v="130820"/>
    <n v="163155"/>
    <n v="96374"/>
    <n v="197601"/>
    <m/>
    <m/>
    <s v="C"/>
    <s v="Manufacturing"/>
    <s v="25"/>
    <s v="MANUFACTURE OF FABRICATED METAL PRODUCTS, EXCEPT MACHINERY AND EQUIPMENT"/>
    <s v="Medium-low"/>
    <n v="0.27225348330928378"/>
    <n v="8.0043061272602412"/>
    <n v="1.719005646312512E-2"/>
    <n v="3.0271281571562211E-2"/>
    <n v="9.2338182497354052E-2"/>
    <x v="0"/>
    <n v="1"/>
    <n v="0.32783059783995239"/>
    <n v="199.94606741573031"/>
    <n v="1163.3325842696629"/>
    <n v="293.97752808988758"/>
    <x v="4"/>
    <s v="Exp&gt;25"/>
    <s v="Exp&lt;50"/>
    <s v="Increased Export Intensity"/>
    <n v="1"/>
    <n v="2.0025117631021608E-2"/>
    <n v="3.6699195164982159"/>
    <n v="3.6041815003406093E-2"/>
    <n v="-24.87686991558099"/>
    <n v="-0.2860416841657063"/>
    <n v="0.90511700882616175"/>
    <s v="Yes"/>
    <s v="Yes"/>
    <s v="Yes"/>
    <x v="3"/>
    <s v="Declining"/>
    <n v="16.492146596858639"/>
    <n v="0.15265367355966489"/>
    <n v="3.890099453484086"/>
    <s v="No"/>
    <s v="2.Hiring"/>
    <s v="Hiring"/>
    <n v="-143.88469321724801"/>
    <n v="2.246689242365682E-2"/>
    <n v="0.1290682558126158"/>
    <n v="4.1095087563781822E-2"/>
    <n v="0.25222836567826218"/>
    <s v="25-50"/>
    <n v="0.31839810110585681"/>
    <n v="13.121076549796721"/>
    <n v="5.9454206086065753"/>
    <n v="164.0392670157068"/>
    <n v="1307.2172774869109"/>
  </r>
  <r>
    <n v="1490"/>
    <m/>
    <n v="1215"/>
    <n v="1675"/>
    <n v="1138"/>
    <s v="Komsa Polska sp. z o.o., Wrocław"/>
    <m/>
    <m/>
    <m/>
    <m/>
    <m/>
    <n v="930811320"/>
    <n v="3572"/>
    <n v="8971093468"/>
    <s v="sp. z o.o."/>
    <s v="4652"/>
    <s v="Sprzedaż hurtowa sprzętu elektronicznego i telekomunikacyjnego oraz części do niego"/>
    <m/>
    <s v="media, telekomunkacja, IT"/>
    <m/>
    <n v="500"/>
    <s v="J"/>
    <x v="1"/>
    <n v="328728.34299999999"/>
    <n v="6795.8781200000003"/>
    <n v="2754.6814899999999"/>
    <n v="2200.1464900000001"/>
    <n v="213.62371999999999"/>
    <n v="32746"/>
    <n v="86"/>
    <n v="6490.6681600000002"/>
    <n v="98649.916259999998"/>
    <n v="3631.9098600000002"/>
    <n v="95018.006400000013"/>
    <n v="36472.260860000002"/>
    <n v="62177.655400000003"/>
    <m/>
    <m/>
    <s v="G"/>
    <s v="Wholesale and Retail Trade; Repair of Motor Vehicles and Motorcycles"/>
    <s v="46"/>
    <s v="WHOLESALE TRADE, EXCEPT OF MOTOR VEHICLES"/>
    <s v="Medium-high"/>
    <n v="9.961416682588882E-2"/>
    <n v="-23.390847079221999"/>
    <n v="6.6929017130719394E-3"/>
    <n v="2.2302568247512061E-2"/>
    <n v="6.032383071741388E-2"/>
    <x v="0"/>
    <n v="1"/>
    <n v="0.36971405798129969"/>
    <n v="75.472885581395346"/>
    <n v="3822.422593023256"/>
    <n v="42.23151"/>
    <x v="0"/>
    <s v="Exp&lt;25"/>
    <s v="Exp&lt;50"/>
    <s v="Decreased Export Intensity"/>
    <n v="0"/>
    <n v="-7.2368091544655067E-3"/>
    <n v="25.57819552876034"/>
    <n v="0.22775845049732979"/>
    <n v="-9.001307587854809"/>
    <n v="-9.4325048671782596E-2"/>
    <n v="5.8591882879601931"/>
    <s v="Yes"/>
    <s v="Yes"/>
    <s v="Yes"/>
    <x v="3"/>
    <s v="Declining"/>
    <n v="-26.744186046511629"/>
    <n v="-0.31121256986197482"/>
    <n v="-7.4853469316247478"/>
    <s v="No"/>
    <s v="0.Reducing"/>
    <s v="Reducing"/>
    <n v="3563.7189347914368"/>
    <n v="4.7122102643219026E-3"/>
    <n v="5.8998599439775909E-2"/>
    <n v="2.0059324808285629E-2"/>
    <n v="7.6311238924441499E-2"/>
    <s v="0-10"/>
    <n v="0.33999662701758909"/>
    <n v="12.969440610050549"/>
    <n v="4.4543472962535073"/>
    <n v="86.069767441860463"/>
    <n v="4989.5116279069771"/>
  </r>
  <r>
    <n v="1490"/>
    <m/>
    <n v="1215"/>
    <n v="1675"/>
    <n v="1138"/>
    <s v="Komsa Polska sp. z o.o., Wrocław"/>
    <m/>
    <m/>
    <m/>
    <m/>
    <m/>
    <n v="930811320"/>
    <n v="3572"/>
    <n v="8971093468"/>
    <s v="sp. z o.o."/>
    <s v="4652"/>
    <s v="Sprzedaż hurtowa sprzętu elektronicznego i telekomunikacyjnego oraz części do niego"/>
    <m/>
    <s v="media, telekomunkacja, IT"/>
    <m/>
    <n v="500"/>
    <s v="J"/>
    <x v="0"/>
    <n v="429098"/>
    <n v="7735"/>
    <n v="2873"/>
    <n v="2022"/>
    <n v="252"/>
    <n v="32745"/>
    <n v="86"/>
    <n v="7402"/>
    <n v="100801"/>
    <n v="4154"/>
    <n v="96647"/>
    <n v="34272"/>
    <n v="66529"/>
    <m/>
    <m/>
    <s v="G"/>
    <s v="Wholesale and Retail Trade; Repair of Motor Vehicles and Motorcycles"/>
    <s v="46"/>
    <s v="WHOLESALE TRADE, EXCEPT OF MOTOR VEHICLES"/>
    <s v="Medium-high"/>
    <n v="7.6311238924441499E-2"/>
    <m/>
    <n v="4.7122102643219026E-3"/>
    <n v="2.0059324808285629E-2"/>
    <n v="5.8998599439775909E-2"/>
    <x v="0"/>
    <n v="1"/>
    <n v="0.33999662701758909"/>
    <n v="86.069767441860463"/>
    <n v="4989.5116279069771"/>
    <n v="48.302325581395351"/>
    <x v="0"/>
    <s v="Exp&lt;25"/>
    <s v="Exp&lt;50"/>
    <s v="Decreased Export Intensity"/>
    <n v="0"/>
    <n v="-7.2368091544655067E-3"/>
    <n v="25.57819552876034"/>
    <n v="0.22775845049732979"/>
    <n v="-9.001307587854809"/>
    <n v="-9.4325048671782596E-2"/>
    <n v="5.8591882879601931"/>
    <s v="Yes"/>
    <s v="Yes"/>
    <s v="Yes"/>
    <x v="3"/>
    <s v="Declining"/>
    <n v="-26.744186046511629"/>
    <n v="-0.31121256986197482"/>
    <n v="-7.4853469316247478"/>
    <s v="No"/>
    <s v="0.Reducing"/>
    <s v="Reducing"/>
    <n v="3563.7189347914368"/>
    <n v="4.7122102643219026E-3"/>
    <n v="5.8998599439775909E-2"/>
    <n v="2.0059324808285629E-2"/>
    <n v="7.6311238924441499E-2"/>
    <s v="0-10"/>
    <n v="0.33999662701758909"/>
    <n v="12.969440610050549"/>
    <n v="4.4543472962535073"/>
    <n v="86.069767441860463"/>
    <n v="4989.5116279069771"/>
  </r>
  <r>
    <n v="1490"/>
    <m/>
    <n v="1215"/>
    <n v="1675"/>
    <n v="1138"/>
    <s v="Komsa Polska sp. z o.o., Wrocław"/>
    <m/>
    <m/>
    <m/>
    <m/>
    <m/>
    <n v="930811320"/>
    <n v="3572"/>
    <n v="8971093468"/>
    <s v="sp. z o.o."/>
    <s v="4652"/>
    <s v="Sprzedaż hurtowa sprzętu elektronicznego i telekomunikacyjnego oraz części do niego"/>
    <m/>
    <s v="media, telekomunkacja, IT"/>
    <m/>
    <n v="500"/>
    <s v="J"/>
    <x v="2"/>
    <n v="526205.15422000003"/>
    <n v="7263.7896300000002"/>
    <n v="3752.4679599999999"/>
    <n v="2749.11796"/>
    <n v="143.52388999999999"/>
    <n v="21714"/>
    <n v="66"/>
    <n v="6491"/>
    <n v="112811.48389"/>
    <n v="4122.1905800000004"/>
    <n v="108689.29330999999"/>
    <n v="39221.378819999998"/>
    <n v="73590.105069999991"/>
    <m/>
    <m/>
    <s v="G"/>
    <s v="Wholesale and Retail Trade; Repair of Motor Vehicles and Motorcycles"/>
    <s v="46"/>
    <s v="WHOLESALE TRADE, EXCEPT OF MOTOR VEHICLES"/>
    <s v="Medium-high"/>
    <n v="4.1265274248761231E-2"/>
    <n v="60.072949420123493"/>
    <n v="5.2244223340515341E-3"/>
    <n v="2.436913215928092E-2"/>
    <n v="7.0092333383194413E-2"/>
    <x v="0"/>
    <n v="1"/>
    <n v="0.34767186342698853"/>
    <n v="98.348484848484844"/>
    <n v="7972.8053669696974"/>
    <n v="62.457433030303037"/>
    <x v="0"/>
    <s v="Exp&lt;25"/>
    <s v="Exp&lt;50"/>
    <s v="Decreased Export Intensity"/>
    <n v="0"/>
    <n v="-7.2368091544655067E-3"/>
    <n v="25.57819552876034"/>
    <n v="0.22775845049732979"/>
    <n v="-9.001307587854809"/>
    <n v="-9.4325048671782596E-2"/>
    <n v="5.8591882879601931"/>
    <s v="Yes"/>
    <s v="Yes"/>
    <s v="Yes"/>
    <x v="3"/>
    <s v="Declining"/>
    <n v="-26.744186046511629"/>
    <n v="-0.31121256986197482"/>
    <n v="-7.4853469316247478"/>
    <s v="No"/>
    <s v="0.Reducing"/>
    <s v="Reducing"/>
    <n v="3563.7189347914368"/>
    <n v="4.7122102643219026E-3"/>
    <n v="5.8998599439775909E-2"/>
    <n v="2.0059324808285629E-2"/>
    <n v="7.6311238924441499E-2"/>
    <s v="0-10"/>
    <n v="0.33999662701758909"/>
    <n v="12.969440610050549"/>
    <n v="4.4543472962535073"/>
    <n v="86.069767441860463"/>
    <n v="4989.5116279069771"/>
  </r>
  <r>
    <n v="1490"/>
    <m/>
    <n v="1215"/>
    <n v="1675"/>
    <n v="1138"/>
    <s v="Komsa Polska sp. z o.o., Wrocław"/>
    <m/>
    <m/>
    <m/>
    <m/>
    <m/>
    <n v="930811320"/>
    <n v="3572"/>
    <n v="8971093468"/>
    <s v="sp. z o.o."/>
    <s v="4652"/>
    <s v="Sprzedaż hurtowa sprzętu elektronicznego i telekomunikacyjnego oraz części do niego"/>
    <m/>
    <s v="media, telekomunkacja, IT"/>
    <m/>
    <n v="500"/>
    <s v="J"/>
    <x v="4"/>
    <n v="538853.52545000007"/>
    <n v="6664.3242300000002"/>
    <n v="-2947.1962600000002"/>
    <n v="-6470.0142599999999"/>
    <n v="688.47392000000002"/>
    <n v="37221"/>
    <n v="63"/>
    <n v="7780.2480800000003"/>
    <n v="183993.26420999999"/>
    <n v="5496.9130999999998"/>
    <n v="178496.35110999999"/>
    <n v="34825.105100000001"/>
    <n v="149168.15911000001"/>
    <m/>
    <m/>
    <s v="G"/>
    <s v="Wholesale and Retail Trade; Repair of Motor Vehicles and Motorcycles"/>
    <s v="46"/>
    <s v="WHOLESALE TRADE, EXCEPT OF MOTOR VEHICLES"/>
    <s v="Medium-high"/>
    <n v="6.9074429769975992E-2"/>
    <n v="-14.44447942435929"/>
    <n v="-1.2006999962739131E-2"/>
    <n v="-3.51644082612474E-2"/>
    <n v="-0.1857859220071672"/>
    <x v="0"/>
    <n v="1"/>
    <n v="0.18927380439455921"/>
    <n v="123.4960012698413"/>
    <n v="8553.2305626984144"/>
    <n v="87.25258888888888"/>
    <x v="0"/>
    <s v="Exp&lt;25"/>
    <s v="Exp&lt;50"/>
    <s v="Decreased Export Intensity"/>
    <n v="0"/>
    <n v="-7.2368091544655067E-3"/>
    <n v="25.57819552876034"/>
    <n v="0.22775845049732979"/>
    <n v="-9.001307587854809"/>
    <n v="-9.4325048671782596E-2"/>
    <n v="5.8591882879601931"/>
    <s v="Yes"/>
    <s v="Yes"/>
    <s v="Yes"/>
    <x v="3"/>
    <s v="Declining"/>
    <n v="-26.744186046511629"/>
    <n v="-0.31121256986197482"/>
    <n v="-7.4853469316247478"/>
    <s v="No"/>
    <s v="0.Reducing"/>
    <s v="Reducing"/>
    <n v="3563.7189347914368"/>
    <n v="4.7122102643219026E-3"/>
    <n v="5.8998599439775909E-2"/>
    <n v="2.0059324808285629E-2"/>
    <n v="7.6311238924441499E-2"/>
    <s v="0-10"/>
    <n v="0.33999662701758909"/>
    <n v="12.969440610050549"/>
    <n v="4.4543472962535073"/>
    <n v="86.069767441860463"/>
    <n v="4989.5116279069771"/>
  </r>
  <r>
    <n v="1490"/>
    <m/>
    <n v="1215"/>
    <n v="1675"/>
    <n v="1138"/>
    <s v="Komsa Polska sp. z o.o., Wrocław"/>
    <m/>
    <m/>
    <m/>
    <m/>
    <m/>
    <n v="930811320"/>
    <n v="3572"/>
    <n v="8971093468"/>
    <s v="sp. z o.o."/>
    <s v="4652"/>
    <s v="Sprzedaż hurtowa sprzętu elektronicznego i telekomunikacyjnego oraz części do niego"/>
    <m/>
    <s v="media, telekomunkacja, IT"/>
    <m/>
    <n v="500"/>
    <s v="J"/>
    <x v="3"/>
    <n v="629829.05348999996"/>
    <n v="8955.0347500000007"/>
    <n v="2894.6355400000002"/>
    <n v="2073.7405399999998"/>
    <n v="165.4659"/>
    <n v="17284"/>
    <n v="63"/>
    <n v="7900"/>
    <n v="147831.54099000001"/>
    <n v="5882.9864600000001"/>
    <n v="141948.55452999999"/>
    <n v="41295.119359999997"/>
    <n v="106536.42163"/>
    <m/>
    <m/>
    <s v="G"/>
    <s v="Wholesale and Retail Trade; Repair of Motor Vehicles and Motorcycles"/>
    <s v="46"/>
    <s v="WHOLESALE TRADE, EXCEPT OF MOTOR VEHICLES"/>
    <s v="Medium-high"/>
    <n v="2.7442366947390159E-2"/>
    <n v="19.69268040021441"/>
    <n v="3.292545062043452E-3"/>
    <n v="1.40277272773628E-2"/>
    <n v="5.0217569827602997E-2"/>
    <x v="0"/>
    <n v="1"/>
    <n v="0.27933903065241927"/>
    <n v="125.39682539682541"/>
    <n v="9997.2865633333331"/>
    <n v="93.380737460317462"/>
    <x v="0"/>
    <s v="Exp&lt;25"/>
    <s v="Exp&lt;50"/>
    <s v="Decreased Export Intensity"/>
    <n v="0"/>
    <n v="-7.2368091544655067E-3"/>
    <n v="25.57819552876034"/>
    <n v="0.22775845049732979"/>
    <n v="-9.001307587854809"/>
    <n v="-9.4325048671782596E-2"/>
    <n v="5.8591882879601931"/>
    <s v="Yes"/>
    <s v="Yes"/>
    <s v="Yes"/>
    <x v="3"/>
    <s v="Declining"/>
    <n v="-26.744186046511629"/>
    <n v="-0.31121256986197482"/>
    <n v="-7.4853469316247478"/>
    <s v="No"/>
    <s v="0.Reducing"/>
    <s v="Reducing"/>
    <n v="3563.7189347914368"/>
    <n v="4.7122102643219026E-3"/>
    <n v="5.8998599439775909E-2"/>
    <n v="2.0059324808285629E-2"/>
    <n v="7.6311238924441499E-2"/>
    <s v="0-10"/>
    <n v="0.33999662701758909"/>
    <n v="12.969440610050549"/>
    <n v="4.4543472962535073"/>
    <n v="86.069767441860463"/>
    <n v="4989.5116279069771"/>
  </r>
  <r>
    <m/>
    <n v="1775"/>
    <m/>
    <m/>
    <n v="1139"/>
    <s v="QEMETICA Agricultural Solutions Poland  SA, Nowa Sarzyna"/>
    <m/>
    <m/>
    <m/>
    <m/>
    <m/>
    <s v="000042352"/>
    <n v="103271"/>
    <n v="8160001828"/>
    <s v="SA"/>
    <s v="2020"/>
    <s v="Produkcja pestycydów i pozostałych środków agrochemicznych"/>
    <m/>
    <s v="produkcja"/>
    <m/>
    <n v="450"/>
    <s v="J"/>
    <x v="4"/>
    <n v="260684.31954999999"/>
    <n v="-58600.312639999996"/>
    <n v="-76802.876790000009"/>
    <n v="-52341.057789999999"/>
    <n v="31736"/>
    <n v="87172"/>
    <n v="296"/>
    <n v="37013"/>
    <n v="579489.04590000003"/>
    <n v="318486.32047999999"/>
    <n v="261002.72542"/>
    <n v="177005.21346999999"/>
    <n v="402483.83243000001"/>
    <m/>
    <m/>
    <s v="C"/>
    <s v="Manufacturing"/>
    <s v="20"/>
    <s v="MANUFACTURE OF CHEMICALS AND CHEMICAL PRODUCTS"/>
    <s v="Medium-low"/>
    <n v="0.33439679130098249"/>
    <n v="-41.126259406803158"/>
    <n v="-0.20078329943416801"/>
    <n v="-9.032277341620755E-2"/>
    <n v="-0.29570348106651168"/>
    <x v="1"/>
    <n v="0"/>
    <n v="0.30545049077691278"/>
    <n v="125.04391891891891"/>
    <n v="880.69026875000009"/>
    <n v="1075.9672989189189"/>
    <x v="4"/>
    <s v="Exp&gt;25"/>
    <s v="Exp&lt;50"/>
    <s v="Decreased Export Intensity"/>
    <n v="0"/>
    <n v="-0.1066207101569713"/>
    <n v="-47.757292364330127"/>
    <n v="-0.64926987166495742"/>
    <n v="-62.142965481398647"/>
    <n v="-0.97135337083407158"/>
    <n v="-14.982874040515981"/>
    <s v="Yes"/>
    <s v="Yes"/>
    <s v="Yes"/>
    <x v="2"/>
    <s v="Declining"/>
    <n v="-30.516431924882632"/>
    <n v="-0.36407989194531082"/>
    <n v="-8.7000524608881413"/>
    <s v="Yes"/>
    <s v="0.Reducing"/>
    <s v="Reducing"/>
    <n v="-290.64071716549279"/>
    <n v="-3.07222432648546E-2"/>
    <n v="-7.3842863542434356E-2"/>
    <n v="-2.374763375664949E-2"/>
    <n v="0.44101750145795382"/>
    <s v="25-50"/>
    <n v="0.32159686958784772"/>
    <n v="13.12033532229009"/>
    <n v="6.0544393462693709"/>
    <n v="77.704225352112672"/>
    <n v="1171.3309859154931"/>
  </r>
  <r>
    <m/>
    <n v="1775"/>
    <m/>
    <m/>
    <n v="1139"/>
    <s v="QEMETICA Agricultural Solutions Poland  SA, Nowa Sarzyna"/>
    <m/>
    <m/>
    <m/>
    <m/>
    <m/>
    <s v="000042352"/>
    <n v="103271"/>
    <n v="8160001828"/>
    <s v="SA"/>
    <s v="2020"/>
    <s v="Produkcja pestycydów i pozostałych środków agrochemicznych"/>
    <m/>
    <s v="produkcja"/>
    <m/>
    <n v="450"/>
    <s v="J"/>
    <x v="1"/>
    <n v="264659.03126000002"/>
    <n v="-7959.48387"/>
    <n v="-15653.36031"/>
    <n v="-12144.319310000001"/>
    <n v="14787"/>
    <n v="202"/>
    <n v="202"/>
    <n v="18331"/>
    <n v="529516.05304000003"/>
    <n v="244783.73816000001"/>
    <n v="284732.31488000002"/>
    <n v="196740.02395999999"/>
    <n v="332776.02908000001"/>
    <m/>
    <m/>
    <s v="C"/>
    <s v="Manufacturing"/>
    <s v="20"/>
    <s v="MANUFACTURE OF CHEMICALS AND CHEMICAL PRODUCTS"/>
    <s v="Medium-low"/>
    <n v="7.6324620035942011E-4"/>
    <n v="-46.960736199540257"/>
    <n v="-4.5886661234203152E-2"/>
    <n v="-2.2934751912200499E-2"/>
    <n v="-6.1727751504539359E-2"/>
    <x v="1"/>
    <n v="0"/>
    <n v="0.37154685458636733"/>
    <n v="90.747524752475243"/>
    <n v="1310.193224059406"/>
    <n v="1211.8006839603961"/>
    <x v="0"/>
    <s v="Exp&gt;25"/>
    <s v="Exp&lt;50"/>
    <s v="Decreased Export Intensity"/>
    <n v="0"/>
    <n v="-0.1066207101569713"/>
    <n v="-47.757292364330127"/>
    <n v="-0.64926987166495742"/>
    <n v="-62.142965481398647"/>
    <n v="-0.97135337083407158"/>
    <n v="-14.982874040515981"/>
    <s v="Yes"/>
    <s v="Yes"/>
    <s v="Yes"/>
    <x v="2"/>
    <s v="Declining"/>
    <n v="-30.516431924882632"/>
    <n v="-0.36407989194531082"/>
    <n v="-8.7000524608881413"/>
    <s v="Yes"/>
    <s v="0.Reducing"/>
    <s v="Reducing"/>
    <n v="-290.64071716549279"/>
    <n v="-3.07222432648546E-2"/>
    <n v="-7.3842863542434356E-2"/>
    <n v="-2.374763375664949E-2"/>
    <n v="0.44101750145795382"/>
    <s v="25-50"/>
    <n v="0.32159686958784772"/>
    <n v="13.12033532229009"/>
    <n v="6.0544393462693709"/>
    <n v="77.704225352112672"/>
    <n v="1171.3309859154931"/>
  </r>
  <r>
    <m/>
    <n v="1775"/>
    <m/>
    <m/>
    <n v="1139"/>
    <s v="QEMETICA Agricultural Solutions Poland  SA, Nowa Sarzyna"/>
    <m/>
    <m/>
    <m/>
    <m/>
    <m/>
    <s v="000042352"/>
    <n v="103271"/>
    <n v="8160001828"/>
    <s v="SA"/>
    <s v="2020"/>
    <s v="Produkcja pestycydów i pozostałych środków agrochemicznych"/>
    <m/>
    <s v="produkcja"/>
    <m/>
    <n v="450"/>
    <s v="J"/>
    <x v="2"/>
    <n v="384208.00157999998"/>
    <n v="48477.034549999997"/>
    <n v="39143.179960000001"/>
    <n v="29848.981960000001"/>
    <n v="23723"/>
    <n v="119738"/>
    <n v="270"/>
    <n v="27376"/>
    <n v="578562.53252000001"/>
    <n v="317747.89705000003"/>
    <n v="260814.63547000001"/>
    <n v="226832.62685"/>
    <n v="351729.90567000001"/>
    <m/>
    <m/>
    <s v="C"/>
    <s v="Manufacturing"/>
    <s v="20"/>
    <s v="MANUFACTURE OF CHEMICALS AND CHEMICAL PRODUCTS"/>
    <s v="Medium-low"/>
    <n v="0.31164889723169409"/>
    <n v="45.170939283970817"/>
    <n v="7.7689641645281637E-2"/>
    <n v="5.1591626284524683E-2"/>
    <n v="0.1315903376622207"/>
    <x v="1"/>
    <n v="0"/>
    <n v="0.3920624203956013"/>
    <n v="101.39259259259261"/>
    <n v="1422.992598444444"/>
    <n v="1176.8440631481481"/>
    <x v="4"/>
    <s v="Exp&gt;25"/>
    <s v="Exp&lt;50"/>
    <s v="Decreased Export Intensity"/>
    <n v="0"/>
    <n v="-0.1066207101569713"/>
    <n v="-47.757292364330127"/>
    <n v="-0.64926987166495742"/>
    <n v="-62.142965481398647"/>
    <n v="-0.97135337083407158"/>
    <n v="-14.982874040515981"/>
    <s v="Yes"/>
    <s v="Yes"/>
    <s v="Yes"/>
    <x v="2"/>
    <s v="Declining"/>
    <n v="-30.516431924882632"/>
    <n v="-0.36407989194531082"/>
    <n v="-8.7000524608881413"/>
    <s v="Yes"/>
    <s v="0.Reducing"/>
    <s v="Reducing"/>
    <n v="-290.64071716549279"/>
    <n v="-3.07222432648546E-2"/>
    <n v="-7.3842863542434356E-2"/>
    <n v="-2.374763375664949E-2"/>
    <n v="0.44101750145795382"/>
    <s v="25-50"/>
    <n v="0.32159686958784772"/>
    <n v="13.12033532229009"/>
    <n v="6.0544393462693709"/>
    <n v="77.704225352112672"/>
    <n v="1171.3309859154931"/>
  </r>
  <r>
    <m/>
    <n v="1775"/>
    <m/>
    <m/>
    <n v="1139"/>
    <s v="QEMETICA Agricultural Solutions Poland  SA, Nowa Sarzyna"/>
    <m/>
    <m/>
    <m/>
    <m/>
    <m/>
    <s v="000042352"/>
    <n v="103271"/>
    <n v="8160001828"/>
    <s v="SA"/>
    <s v="2020"/>
    <s v="Produkcja pestycydów i pozostałych środków agrochemicznych"/>
    <m/>
    <s v="produkcja"/>
    <m/>
    <n v="450"/>
    <s v="J"/>
    <x v="3"/>
    <n v="442785.38601999998"/>
    <n v="55897.364950000003"/>
    <n v="38126.948830000001"/>
    <n v="29000.509829999999"/>
    <n v="26914"/>
    <n v="112011"/>
    <n v="301"/>
    <n v="36727"/>
    <n v="652862.16119999997"/>
    <n v="302562.3811"/>
    <n v="350299.78009999997"/>
    <n v="225984.15471999999"/>
    <n v="426878.00647999998"/>
    <m/>
    <m/>
    <s v="C"/>
    <s v="Manufacturing"/>
    <s v="20"/>
    <s v="MANUFACTURE OF CHEMICALS AND CHEMICAL PRODUCTS"/>
    <s v="Medium-low"/>
    <n v="0.252969053488456"/>
    <n v="15.246268739617321"/>
    <n v="6.5495634557121735E-2"/>
    <n v="4.442057076289322E-2"/>
    <n v="0.12832983739914131"/>
    <x v="1"/>
    <n v="0"/>
    <n v="0.34614374695054689"/>
    <n v="122.0166112956811"/>
    <n v="1471.0477940863791"/>
    <n v="1005.190634883721"/>
    <x v="4"/>
    <s v="Exp&gt;25"/>
    <s v="Exp&lt;50"/>
    <s v="Decreased Export Intensity"/>
    <n v="0"/>
    <n v="-0.1066207101569713"/>
    <n v="-47.757292364330127"/>
    <n v="-0.64926987166495742"/>
    <n v="-62.142965481398647"/>
    <n v="-0.97135337083407158"/>
    <n v="-14.982874040515981"/>
    <s v="Yes"/>
    <s v="Yes"/>
    <s v="Yes"/>
    <x v="2"/>
    <s v="Declining"/>
    <n v="-30.516431924882632"/>
    <n v="-0.36407989194531082"/>
    <n v="-8.7000524608881413"/>
    <s v="Yes"/>
    <s v="0.Reducing"/>
    <s v="Reducing"/>
    <n v="-290.64071716549279"/>
    <n v="-3.07222432648546E-2"/>
    <n v="-7.3842863542434356E-2"/>
    <n v="-2.374763375664949E-2"/>
    <n v="0.44101750145795382"/>
    <s v="25-50"/>
    <n v="0.32159686958784772"/>
    <n v="13.12033532229009"/>
    <n v="6.0544393462693709"/>
    <n v="77.704225352112672"/>
    <n v="1171.3309859154931"/>
  </r>
  <r>
    <m/>
    <n v="1775"/>
    <m/>
    <m/>
    <n v="1139"/>
    <s v="QEMETICA Agricultural Solutions Poland  SA, Nowa Sarzyna"/>
    <m/>
    <m/>
    <m/>
    <m/>
    <m/>
    <s v="000042352"/>
    <n v="103271"/>
    <n v="8160001828"/>
    <s v="SA"/>
    <s v="2020"/>
    <s v="Produkcja pestycydów i pozostałych środków agrochemicznych"/>
    <m/>
    <s v="produkcja"/>
    <m/>
    <n v="450"/>
    <s v="J"/>
    <x v="0"/>
    <n v="498987"/>
    <n v="-5642"/>
    <n v="-16611"/>
    <n v="-15330"/>
    <n v="22800"/>
    <n v="220062"/>
    <n v="426"/>
    <n v="33102"/>
    <n v="645538"/>
    <n v="309131"/>
    <n v="336407"/>
    <n v="207603"/>
    <n v="437935.45906999998"/>
    <m/>
    <m/>
    <s v="C"/>
    <s v="Manufacturing"/>
    <s v="20"/>
    <s v="MANUFACTURE OF CHEMICALS AND CHEMICAL PRODUCTS"/>
    <s v="Medium-low"/>
    <n v="0.44101750145795382"/>
    <m/>
    <n v="-3.07222432648546E-2"/>
    <n v="-2.374763375664949E-2"/>
    <n v="-7.3842863542434356E-2"/>
    <x v="1"/>
    <n v="0"/>
    <n v="0.32159686958784772"/>
    <n v="77.704225352112672"/>
    <n v="1171.3309859154931"/>
    <n v="725.65962441314559"/>
    <x v="4"/>
    <s v="Exp&gt;25"/>
    <s v="Exp&lt;50"/>
    <s v="Decreased Export Intensity"/>
    <n v="0"/>
    <n v="-0.1066207101569713"/>
    <n v="-47.757292364330127"/>
    <n v="-0.64926987166495742"/>
    <n v="-62.142965481398647"/>
    <n v="-0.97135337083407158"/>
    <n v="-14.982874040515981"/>
    <s v="Yes"/>
    <s v="Yes"/>
    <s v="Yes"/>
    <x v="2"/>
    <s v="Declining"/>
    <n v="-30.516431924882632"/>
    <n v="-0.36407989194531082"/>
    <n v="-8.7000524608881413"/>
    <s v="Yes"/>
    <s v="0.Reducing"/>
    <s v="Reducing"/>
    <n v="-290.64071716549279"/>
    <n v="-3.07222432648546E-2"/>
    <n v="-7.3842863542434356E-2"/>
    <n v="-2.374763375664949E-2"/>
    <n v="0.44101750145795382"/>
    <s v="25-50"/>
    <n v="0.32159686958784772"/>
    <n v="13.12033532229009"/>
    <n v="6.0544393462693709"/>
    <n v="77.704225352112672"/>
    <n v="1171.3309859154931"/>
  </r>
  <r>
    <n v="962"/>
    <n v="1071"/>
    <n v="1223"/>
    <n v="849"/>
    <n v="1140"/>
    <s v="CEZ Chorzów SA, Chorzów"/>
    <m/>
    <m/>
    <m/>
    <m/>
    <m/>
    <n v="271071790"/>
    <n v="541490"/>
    <n v="6270013435"/>
    <s v="SA"/>
    <s v="3511"/>
    <s v="Wytwarzanie energii elektrycznej"/>
    <m/>
    <s v="energetyka"/>
    <m/>
    <n v="540"/>
    <s v="J"/>
    <x v="0"/>
    <n v="498410"/>
    <n v="94307"/>
    <n v="93917"/>
    <n v="81673"/>
    <n v="35559"/>
    <n v="0"/>
    <n v="100"/>
    <n v="11325"/>
    <n v="1853275"/>
    <n v="1180226"/>
    <n v="673049"/>
    <n v="1014318"/>
    <n v="838957.30592999991"/>
    <m/>
    <m/>
    <s v="D"/>
    <s v="Electricity, Gas, Steam, Hot Water and Air Conditioning Supply"/>
    <s v="35"/>
    <s v="ELECTRICITY, GAS, STEAM, HOT WATER AND AIR CONDITIONING SUPPLY"/>
    <s v="Low"/>
    <n v="0"/>
    <m/>
    <n v="0.16386709736963551"/>
    <n v="4.4069552548866187E-2"/>
    <n v="8.0520113021754519E-2"/>
    <x v="0"/>
    <n v="1"/>
    <n v="0.54731111141088074"/>
    <n v="113.25"/>
    <n v="4984.1000000000004"/>
    <n v="11802.26"/>
    <x v="0"/>
    <s v="Exp&lt;25"/>
    <s v="Exp&lt;50"/>
    <s v="Decreased Export Intensity"/>
    <n v="0"/>
    <n v="0"/>
    <n v="64.82233502538071"/>
    <n v="0.49969795037081077"/>
    <n v="19.436474656072981"/>
    <n v="0.17761445120169839"/>
    <n v="13.306288952990529"/>
    <s v="No"/>
    <s v="No"/>
    <s v="No"/>
    <x v="0"/>
    <s v="Growing"/>
    <n v="30"/>
    <n v="0.26236426446749039"/>
    <n v="6.7789972372440888"/>
    <s v="No"/>
    <s v="2.Hiring"/>
    <s v="Hiring"/>
    <n v="1335.061538461538"/>
    <n v="0.16386709736963551"/>
    <n v="8.0520113021754519E-2"/>
    <n v="4.4069552548866187E-2"/>
    <n v="0"/>
    <s v="0-10"/>
    <n v="0.54731111141088074"/>
    <n v="13.119178310459549"/>
    <n v="4.6051701859880918"/>
    <n v="113.25"/>
    <n v="4984.1000000000004"/>
  </r>
  <r>
    <n v="962"/>
    <n v="1071"/>
    <n v="1223"/>
    <n v="849"/>
    <n v="1140"/>
    <s v="CEZ Chorzów SA, Chorzów"/>
    <m/>
    <m/>
    <m/>
    <m/>
    <m/>
    <n v="271071790"/>
    <n v="541490"/>
    <n v="6270013435"/>
    <s v="SA"/>
    <s v="3511"/>
    <s v="Wytwarzanie energii elektrycznej"/>
    <m/>
    <s v="energetyka"/>
    <m/>
    <n v="540"/>
    <s v="J"/>
    <x v="2"/>
    <n v="521365.39078999998"/>
    <n v="-156540.92796"/>
    <n v="-155935.70436999999"/>
    <n v="-136078.14463"/>
    <n v="18393"/>
    <n v="0"/>
    <n v="134"/>
    <n v="14963"/>
    <n v="672939.68206000002"/>
    <n v="16922.134959999999"/>
    <n v="656017.54709999997"/>
    <n v="270001.75062000001"/>
    <n v="402937.93144000001"/>
    <m/>
    <m/>
    <s v="D"/>
    <s v="Electricity, Gas, Steam, Hot Water and Air Conditioning Supply"/>
    <s v="35"/>
    <s v="ELECTRICITY, GAS, STEAM, HOT WATER AND AIR CONDITIONING SUPPLY"/>
    <s v="Low"/>
    <n v="0"/>
    <n v="-2.8144548668012752"/>
    <n v="-0.26100340957386392"/>
    <n v="-0.20221447517173929"/>
    <n v="-0.50398986050100147"/>
    <x v="0"/>
    <n v="1"/>
    <n v="0.40122726868100839"/>
    <n v="111.6641791044776"/>
    <n v="3890.7864984328362"/>
    <n v="126.2845892537313"/>
    <x v="0"/>
    <s v="Exp&lt;25"/>
    <s v="Exp&lt;50"/>
    <s v="Decreased Export Intensity"/>
    <n v="0"/>
    <n v="0"/>
    <n v="64.82233502538071"/>
    <n v="0.49969795037081077"/>
    <n v="19.436474656072981"/>
    <n v="0.17761445120169839"/>
    <n v="13.306288952990529"/>
    <s v="No"/>
    <s v="No"/>
    <s v="No"/>
    <x v="0"/>
    <s v="Growing"/>
    <n v="30"/>
    <n v="0.26236426446749039"/>
    <n v="6.7789972372440888"/>
    <s v="No"/>
    <s v="2.Hiring"/>
    <s v="Hiring"/>
    <n v="1335.061538461538"/>
    <n v="0.16386709736963551"/>
    <n v="8.0520113021754519E-2"/>
    <n v="4.4069552548866187E-2"/>
    <n v="0"/>
    <s v="0-10"/>
    <n v="0.54731111141088074"/>
    <n v="13.119178310459549"/>
    <n v="4.6051701859880918"/>
    <n v="113.25"/>
    <n v="4984.1000000000004"/>
  </r>
  <r>
    <n v="962"/>
    <n v="1071"/>
    <n v="1223"/>
    <n v="849"/>
    <n v="1140"/>
    <s v="CEZ Chorzów SA, Chorzów"/>
    <m/>
    <m/>
    <m/>
    <m/>
    <m/>
    <n v="271071790"/>
    <n v="541490"/>
    <n v="6270013435"/>
    <s v="SA"/>
    <s v="3511"/>
    <s v="Wytwarzanie energii elektrycznej"/>
    <m/>
    <s v="energetyka"/>
    <m/>
    <n v="540"/>
    <s v="J"/>
    <x v="1"/>
    <n v="536463.92585999996"/>
    <n v="-524431"/>
    <n v="-527126"/>
    <n v="-415114"/>
    <n v="32922"/>
    <n v="0"/>
    <n v="125"/>
    <n v="13331"/>
    <n v="1118990"/>
    <n v="450887"/>
    <n v="668103"/>
    <n v="516524"/>
    <n v="602465.23108000006"/>
    <m/>
    <m/>
    <s v="D"/>
    <s v="Electricity, Gas, Steam, Hot Water and Air Conditioning Supply"/>
    <s v="35"/>
    <s v="ELECTRICITY, GAS, STEAM, HOT WATER AND AIR CONDITIONING SUPPLY"/>
    <s v="Low"/>
    <n v="0"/>
    <n v="7.6350646776750084"/>
    <n v="-0.77379667110800576"/>
    <n v="-0.37097203728362182"/>
    <n v="-0.80366836778155515"/>
    <x v="0"/>
    <n v="1"/>
    <n v="0.46159840570514482"/>
    <n v="106.648"/>
    <n v="4291.7114068799992"/>
    <n v="3607.096"/>
    <x v="0"/>
    <s v="Exp&lt;25"/>
    <s v="Exp&lt;50"/>
    <s v="Decreased Export Intensity"/>
    <n v="0"/>
    <n v="0"/>
    <n v="64.82233502538071"/>
    <n v="0.49969795037081077"/>
    <n v="19.436474656072981"/>
    <n v="0.17761445120169839"/>
    <n v="13.306288952990529"/>
    <s v="No"/>
    <s v="No"/>
    <s v="No"/>
    <x v="0"/>
    <s v="Growing"/>
    <n v="30"/>
    <n v="0.26236426446749039"/>
    <n v="6.7789972372440888"/>
    <s v="No"/>
    <s v="2.Hiring"/>
    <s v="Hiring"/>
    <n v="1335.061538461538"/>
    <n v="0.16386709736963551"/>
    <n v="8.0520113021754519E-2"/>
    <n v="4.4069552548866187E-2"/>
    <n v="0"/>
    <s v="0-10"/>
    <n v="0.54731111141088074"/>
    <n v="13.119178310459549"/>
    <n v="4.6051701859880918"/>
    <n v="113.25"/>
    <n v="4984.1000000000004"/>
  </r>
  <r>
    <n v="962"/>
    <n v="1071"/>
    <n v="1223"/>
    <n v="849"/>
    <n v="1140"/>
    <s v="CEZ Chorzów SA, Chorzów"/>
    <m/>
    <m/>
    <m/>
    <m/>
    <m/>
    <n v="271071790"/>
    <n v="541490"/>
    <n v="6270013435"/>
    <s v="SA"/>
    <s v="3511"/>
    <s v="Wytwarzanie energii elektrycznej"/>
    <m/>
    <s v="energetyka"/>
    <m/>
    <n v="540"/>
    <s v="J"/>
    <x v="3"/>
    <n v="725649.19520000007"/>
    <n v="13649.369500000001"/>
    <n v="7996.51217"/>
    <n v="-3237.3330299999998"/>
    <n v="1031.36194"/>
    <n v="0"/>
    <n v="135"/>
    <n v="19838"/>
    <n v="851441.77651"/>
    <n v="27750.49309"/>
    <n v="823691.28341999999"/>
    <n v="266631.17482999997"/>
    <n v="584810.60167999996"/>
    <m/>
    <m/>
    <s v="D"/>
    <s v="Electricity, Gas, Steam, Hot Water and Air Conditioning Supply"/>
    <s v="35"/>
    <s v="ELECTRICITY, GAS, STEAM, HOT WATER AND AIR CONDITIONING SUPPLY"/>
    <s v="Low"/>
    <n v="0"/>
    <n v="39.182463588628053"/>
    <n v="-4.4612921111388277E-3"/>
    <n v="-3.8021778109944291E-3"/>
    <n v="-1.214161484329083E-2"/>
    <x v="0"/>
    <n v="1"/>
    <n v="0.31315256331783781"/>
    <n v="146.94814814814811"/>
    <n v="5375.1792237037043"/>
    <n v="205.55920807407409"/>
    <x v="0"/>
    <s v="Exp&lt;25"/>
    <s v="Exp&lt;50"/>
    <s v="Decreased Export Intensity"/>
    <n v="0"/>
    <n v="0"/>
    <n v="64.82233502538071"/>
    <n v="0.49969795037081077"/>
    <n v="19.436474656072981"/>
    <n v="0.17761445120169839"/>
    <n v="13.306288952990529"/>
    <s v="No"/>
    <s v="No"/>
    <s v="No"/>
    <x v="0"/>
    <s v="Growing"/>
    <n v="30"/>
    <n v="0.26236426446749039"/>
    <n v="6.7789972372440888"/>
    <s v="No"/>
    <s v="2.Hiring"/>
    <s v="Hiring"/>
    <n v="1335.061538461538"/>
    <n v="0.16386709736963551"/>
    <n v="8.0520113021754519E-2"/>
    <n v="4.4069552548866187E-2"/>
    <n v="0"/>
    <s v="0-10"/>
    <n v="0.54731111141088074"/>
    <n v="13.119178310459549"/>
    <n v="4.6051701859880918"/>
    <n v="113.25"/>
    <n v="4984.1000000000004"/>
  </r>
  <r>
    <n v="962"/>
    <n v="1071"/>
    <n v="1223"/>
    <n v="849"/>
    <n v="1140"/>
    <s v="CEZ Chorzów SA, Chorzów"/>
    <m/>
    <m/>
    <m/>
    <m/>
    <m/>
    <n v="271071790"/>
    <n v="541490"/>
    <n v="6270013435"/>
    <s v="SA"/>
    <s v="3511"/>
    <s v="Wytwarzanie energii elektrycznej"/>
    <m/>
    <s v="energetyka"/>
    <m/>
    <n v="540"/>
    <s v="J"/>
    <x v="4"/>
    <n v="821491"/>
    <n v="127835"/>
    <n v="119758"/>
    <n v="93113"/>
    <n v="921"/>
    <n v="0"/>
    <n v="130"/>
    <n v="21469"/>
    <n v="922012"/>
    <n v="53335"/>
    <n v="868677"/>
    <n v="359776"/>
    <n v="534744"/>
    <m/>
    <m/>
    <s v="D"/>
    <s v="Electricity, Gas, Steam, Hot Water and Air Conditioning Supply"/>
    <s v="35"/>
    <s v="ELECTRICITY, GAS, STEAM, HOT WATER AND AIR CONDITIONING SUPPLY"/>
    <s v="Low"/>
    <n v="0"/>
    <n v="13.207732528881881"/>
    <n v="0.113346342199732"/>
    <n v="0.1009889242222444"/>
    <n v="0.25880825847193811"/>
    <x v="0"/>
    <n v="1"/>
    <n v="0.39020750272230731"/>
    <n v="165.14615384615391"/>
    <n v="6319.1615384615388"/>
    <n v="410.26923076923077"/>
    <x v="0"/>
    <s v="Exp&lt;25"/>
    <s v="Exp&lt;50"/>
    <s v="Decreased Export Intensity"/>
    <n v="0"/>
    <n v="0"/>
    <n v="64.82233502538071"/>
    <n v="0.49969795037081077"/>
    <n v="19.436474656072981"/>
    <n v="0.17761445120169839"/>
    <n v="13.306288952990529"/>
    <s v="No"/>
    <s v="No"/>
    <s v="No"/>
    <x v="0"/>
    <s v="Growing"/>
    <n v="30"/>
    <n v="0.26236426446749039"/>
    <n v="6.7789972372440888"/>
    <s v="No"/>
    <s v="2.Hiring"/>
    <s v="Hiring"/>
    <n v="1335.061538461538"/>
    <n v="0.16386709736963551"/>
    <n v="8.0520113021754519E-2"/>
    <n v="4.4069552548866187E-2"/>
    <n v="0"/>
    <s v="0-10"/>
    <n v="0.54731111141088074"/>
    <n v="13.119178310459549"/>
    <n v="4.6051701859880918"/>
    <n v="113.25"/>
    <n v="4984.1000000000004"/>
  </r>
  <r>
    <n v="703"/>
    <n v="986"/>
    <n v="1267"/>
    <n v="1118"/>
    <n v="1141"/>
    <s v="Goodmills Polska sp. z o.o., Stradunia"/>
    <m/>
    <m/>
    <m/>
    <n v="2005"/>
    <m/>
    <n v="300010220"/>
    <n v="228815"/>
    <n v="9950147248"/>
    <s v="sp. z o.o."/>
    <s v="1061"/>
    <s v="Wytwarzanie produktów przemiału zbóż"/>
    <s v="Produkcja żywności "/>
    <s v="żywność"/>
    <m/>
    <n v="400"/>
    <s v="J"/>
    <x v="1"/>
    <n v="488689.40710000001"/>
    <n v="45166.790480000003"/>
    <n v="42304.343059999999"/>
    <n v="34475.523739999997"/>
    <n v="11602.584339999999"/>
    <n v="35944"/>
    <n v="221"/>
    <n v="20998.098890000001"/>
    <n v="350525.25478999998"/>
    <n v="236262.06038000001"/>
    <n v="114263.19441"/>
    <n v="137130.38089"/>
    <n v="213394.87390000001"/>
    <m/>
    <m/>
    <s v="C"/>
    <s v="Manufacturing"/>
    <s v="10"/>
    <s v="MANUFACTURE OF FOOD PRODUCTS"/>
    <s v="Low"/>
    <n v="7.3551829603388186E-2"/>
    <n v="-1.9150941832202339"/>
    <n v="7.0546902059093156E-2"/>
    <n v="9.8353893960234973E-2"/>
    <n v="0.25140689842942082"/>
    <x v="1"/>
    <n v="0"/>
    <n v="0.39121398249080491"/>
    <n v="95.014022126696844"/>
    <n v="2211.2642855203621"/>
    <n v="1069.059096742081"/>
    <x v="0"/>
    <s v="Exp&lt;25"/>
    <s v="Exp&lt;50"/>
    <s v="Decreased Export Intensity"/>
    <n v="0"/>
    <n v="-3.9149413578166689E-2"/>
    <n v="118.22975488678939"/>
    <n v="0.78037824331467576"/>
    <n v="58.137503541151787"/>
    <n v="0.45829474414556343"/>
    <n v="21.542591273737859"/>
    <s v="Yes"/>
    <s v="No"/>
    <s v="No"/>
    <x v="1"/>
    <s v="Growing"/>
    <n v="20.465116279069768"/>
    <n v="0.18619003357187491"/>
    <n v="4.7647849952005439"/>
    <s v="No"/>
    <s v="2.Hiring"/>
    <s v="Hiring"/>
    <n v="1880.670797612463"/>
    <n v="4.3429654116263337E-2"/>
    <n v="0.1989060991864687"/>
    <n v="6.6701397344644434E-2"/>
    <n v="7.6769610883305139E-2"/>
    <s v="0-10"/>
    <n v="0.33534113643299501"/>
    <n v="13.11881910388081"/>
    <n v="5.3706380281276616"/>
    <n v="93.502325581395354"/>
    <n v="2317.3534883720931"/>
  </r>
  <r>
    <n v="703"/>
    <n v="986"/>
    <n v="1267"/>
    <n v="1118"/>
    <n v="1141"/>
    <s v="Goodmills Polska sp. z o.o., Stradunia"/>
    <m/>
    <m/>
    <m/>
    <n v="2005"/>
    <m/>
    <n v="300010220"/>
    <n v="228815"/>
    <n v="9950147248"/>
    <s v="sp. z o.o."/>
    <s v="1061"/>
    <s v="Wytwarzanie produktów przemiału zbóż"/>
    <s v="Produkcja żywności "/>
    <s v="żywność"/>
    <m/>
    <n v="400"/>
    <s v="J"/>
    <x v="0"/>
    <n v="498231"/>
    <n v="27829"/>
    <n v="25634"/>
    <n v="21638"/>
    <n v="10885"/>
    <n v="38249"/>
    <n v="215"/>
    <n v="20103"/>
    <n v="324401"/>
    <n v="201720"/>
    <n v="122681"/>
    <n v="108785"/>
    <n v="215616.75140000001"/>
    <m/>
    <m/>
    <s v="C"/>
    <s v="Manufacturing"/>
    <s v="10"/>
    <s v="MANUFACTURE OF FOOD PRODUCTS"/>
    <s v="Low"/>
    <n v="7.6769610883305139E-2"/>
    <m/>
    <n v="4.3429654116263337E-2"/>
    <n v="6.6701397344644434E-2"/>
    <n v="0.1989060991864687"/>
    <x v="1"/>
    <n v="0"/>
    <n v="0.33534113643299501"/>
    <n v="93.502325581395354"/>
    <n v="2317.3534883720931"/>
    <n v="938.23255813953483"/>
    <x v="0"/>
    <s v="Exp&lt;25"/>
    <s v="Exp&lt;50"/>
    <s v="Decreased Export Intensity"/>
    <n v="0"/>
    <n v="-3.9149413578166689E-2"/>
    <n v="118.22975488678939"/>
    <n v="0.78037824331467576"/>
    <n v="58.137503541151787"/>
    <n v="0.45829474414556343"/>
    <n v="21.542591273737859"/>
    <s v="Yes"/>
    <s v="No"/>
    <s v="No"/>
    <x v="1"/>
    <s v="Growing"/>
    <n v="20.465116279069768"/>
    <n v="0.18619003357187491"/>
    <n v="4.7647849952005439"/>
    <s v="No"/>
    <s v="2.Hiring"/>
    <s v="Hiring"/>
    <n v="1880.670797612463"/>
    <n v="4.3429654116263337E-2"/>
    <n v="0.1989060991864687"/>
    <n v="6.6701397344644434E-2"/>
    <n v="7.6769610883305139E-2"/>
    <s v="0-10"/>
    <n v="0.33534113643299501"/>
    <n v="13.11881910388081"/>
    <n v="5.3706380281276616"/>
    <n v="93.502325581395354"/>
    <n v="2317.3534883720931"/>
  </r>
  <r>
    <n v="703"/>
    <n v="986"/>
    <n v="1267"/>
    <n v="1118"/>
    <n v="1141"/>
    <s v="Goodmills Polska sp. z o.o., Stradunia"/>
    <m/>
    <m/>
    <m/>
    <n v="2005"/>
    <m/>
    <n v="300010220"/>
    <n v="228815"/>
    <n v="9950147248"/>
    <s v="sp. z o.o."/>
    <s v="1061"/>
    <s v="Wytwarzanie produktów przemiału zbóż"/>
    <s v="Produkcja żywności "/>
    <s v="żywność"/>
    <m/>
    <n v="400"/>
    <s v="J"/>
    <x v="2"/>
    <n v="505605.74300000002"/>
    <n v="26505.820629999998"/>
    <n v="31160.24769"/>
    <n v="26241.824000000001"/>
    <n v="12101.37974"/>
    <n v="45702"/>
    <n v="212"/>
    <n v="21575.975399999999"/>
    <n v="387526.52078999998"/>
    <n v="230607.66307000001"/>
    <n v="156918.85772"/>
    <n v="177961.42939999999"/>
    <n v="209565.09138999999"/>
    <m/>
    <m/>
    <s v="C"/>
    <s v="Manufacturing"/>
    <s v="10"/>
    <s v="MANUFACTURE OF FOOD PRODUCTS"/>
    <s v="Low"/>
    <n v="9.0390587197107838E-2"/>
    <n v="3.4615720443759161"/>
    <n v="5.1901752231481281E-2"/>
    <n v="6.7716201581518087E-2"/>
    <n v="0.14745793000469121"/>
    <x v="1"/>
    <n v="0"/>
    <n v="0.45922387205193888"/>
    <n v="101.77346886792451"/>
    <n v="2384.9327499999999"/>
    <n v="1087.771995613208"/>
    <x v="0"/>
    <s v="Exp&lt;25"/>
    <s v="Exp&lt;50"/>
    <s v="Decreased Export Intensity"/>
    <n v="0"/>
    <n v="-3.9149413578166689E-2"/>
    <n v="118.22975488678939"/>
    <n v="0.78037824331467576"/>
    <n v="58.137503541151787"/>
    <n v="0.45829474414556343"/>
    <n v="21.542591273737859"/>
    <s v="Yes"/>
    <s v="No"/>
    <s v="No"/>
    <x v="1"/>
    <s v="Growing"/>
    <n v="20.465116279069768"/>
    <n v="0.18619003357187491"/>
    <n v="4.7647849952005439"/>
    <s v="No"/>
    <s v="2.Hiring"/>
    <s v="Hiring"/>
    <n v="1880.670797612463"/>
    <n v="4.3429654116263337E-2"/>
    <n v="0.1989060991864687"/>
    <n v="6.6701397344644434E-2"/>
    <n v="7.6769610883305139E-2"/>
    <s v="0-10"/>
    <n v="0.33534113643299501"/>
    <n v="13.11881910388081"/>
    <n v="5.3706380281276616"/>
    <n v="93.502325581395354"/>
    <n v="2317.3534883720931"/>
  </r>
  <r>
    <n v="703"/>
    <n v="986"/>
    <n v="1267"/>
    <n v="1118"/>
    <n v="1141"/>
    <s v="Goodmills Polska sp. z o.o., Stradunia"/>
    <m/>
    <m/>
    <m/>
    <n v="2005"/>
    <m/>
    <n v="300010220"/>
    <n v="228815"/>
    <n v="9950147248"/>
    <s v="sp. z o.o."/>
    <s v="1061"/>
    <s v="Wytwarzanie produktów przemiału zbóż"/>
    <s v="Produkcja żywności "/>
    <s v="żywność"/>
    <m/>
    <n v="400"/>
    <s v="J"/>
    <x v="3"/>
    <n v="800828.04146000009"/>
    <n v="47866.991130000002"/>
    <n v="40442.50417"/>
    <n v="33455.99497"/>
    <n v="12230.85872"/>
    <n v="42754"/>
    <n v="207"/>
    <n v="25150.357360000002"/>
    <n v="462465.22464999999"/>
    <n v="228505.9664"/>
    <n v="233959.25825000001"/>
    <n v="231327.60517"/>
    <n v="231137.61947999999"/>
    <m/>
    <m/>
    <s v="C"/>
    <s v="Manufacturing"/>
    <s v="10"/>
    <s v="MANUFACTURE OF FOOD PRODUCTS"/>
    <s v="Low"/>
    <n v="5.3387241438317551E-2"/>
    <n v="58.38982300879443"/>
    <n v="4.1776752608470018E-2"/>
    <n v="7.234272586726917E-2"/>
    <n v="0.14462603780216191"/>
    <x v="1"/>
    <n v="0"/>
    <n v="0.50020540537955449"/>
    <n v="121.4993109178744"/>
    <n v="3868.7344998067638"/>
    <n v="1103.8935574879231"/>
    <x v="0"/>
    <s v="Exp&lt;25"/>
    <s v="Exp&lt;50"/>
    <s v="Decreased Export Intensity"/>
    <n v="0"/>
    <n v="-3.9149413578166689E-2"/>
    <n v="118.22975488678939"/>
    <n v="0.78037824331467576"/>
    <n v="58.137503541151787"/>
    <n v="0.45829474414556343"/>
    <n v="21.542591273737859"/>
    <s v="Yes"/>
    <s v="No"/>
    <s v="No"/>
    <x v="1"/>
    <s v="Growing"/>
    <n v="20.465116279069768"/>
    <n v="0.18619003357187491"/>
    <n v="4.7647849952005439"/>
    <s v="No"/>
    <s v="2.Hiring"/>
    <s v="Hiring"/>
    <n v="1880.670797612463"/>
    <n v="4.3429654116263337E-2"/>
    <n v="0.1989060991864687"/>
    <n v="6.6701397344644434E-2"/>
    <n v="7.6769610883305139E-2"/>
    <s v="0-10"/>
    <n v="0.33534113643299501"/>
    <n v="13.11881910388081"/>
    <n v="5.3706380281276616"/>
    <n v="93.502325581395354"/>
    <n v="2317.3534883720931"/>
  </r>
  <r>
    <n v="703"/>
    <n v="986"/>
    <n v="1267"/>
    <n v="1118"/>
    <n v="1141"/>
    <s v="Goodmills Polska sp. z o.o., Stradunia"/>
    <m/>
    <m/>
    <m/>
    <n v="2005"/>
    <m/>
    <n v="300010220"/>
    <n v="228815"/>
    <n v="9950147248"/>
    <s v="sp. z o.o."/>
    <s v="1061"/>
    <s v="Wytwarzanie produktów przemiału zbóż"/>
    <s v="Produkcja żywności "/>
    <s v="żywność"/>
    <m/>
    <n v="400"/>
    <s v="J"/>
    <x v="4"/>
    <n v="1087288.2900700001"/>
    <n v="148118.70936000001"/>
    <n v="97379.894530000005"/>
    <n v="78700.252170000007"/>
    <n v="15855.901620000001"/>
    <n v="40904"/>
    <n v="259"/>
    <n v="37220.767440000003"/>
    <n v="488800.34052000003"/>
    <n v="271497.72094999999"/>
    <n v="217302.61957000001"/>
    <n v="267200.84704000002"/>
    <n v="221599.49348"/>
    <m/>
    <m/>
    <s v="C"/>
    <s v="Manufacturing"/>
    <s v="10"/>
    <s v="MANUFACTURE OF FOOD PRODUCTS"/>
    <s v="Low"/>
    <n v="3.762019730513845E-2"/>
    <n v="35.770506747959317"/>
    <n v="7.2382139023067435E-2"/>
    <n v="0.16100695037625459"/>
    <n v="0.29453593819715168"/>
    <x v="1"/>
    <n v="0"/>
    <n v="0.54664619659582059"/>
    <n v="143.7095267953668"/>
    <n v="4198.0242859845557"/>
    <n v="1048.253748841699"/>
    <x v="0"/>
    <s v="Exp&lt;25"/>
    <s v="Exp&lt;50"/>
    <s v="Decreased Export Intensity"/>
    <n v="0"/>
    <n v="-3.9149413578166689E-2"/>
    <n v="118.22975488678939"/>
    <n v="0.78037824331467576"/>
    <n v="58.137503541151787"/>
    <n v="0.45829474414556343"/>
    <n v="21.542591273737859"/>
    <s v="Yes"/>
    <s v="No"/>
    <s v="No"/>
    <x v="1"/>
    <s v="Growing"/>
    <n v="20.465116279069768"/>
    <n v="0.18619003357187491"/>
    <n v="4.7647849952005439"/>
    <s v="No"/>
    <s v="2.Hiring"/>
    <s v="Hiring"/>
    <n v="1880.670797612463"/>
    <n v="4.3429654116263337E-2"/>
    <n v="0.1989060991864687"/>
    <n v="6.6701397344644434E-2"/>
    <n v="7.6769610883305139E-2"/>
    <s v="0-10"/>
    <n v="0.33534113643299501"/>
    <n v="13.11881910388081"/>
    <n v="5.3706380281276616"/>
    <n v="93.502325581395354"/>
    <n v="2317.3534883720931"/>
  </r>
  <r>
    <n v="1318"/>
    <n v="1444"/>
    <n v="1370"/>
    <n v="1125"/>
    <n v="1142"/>
    <s v="Carmen Polska sp. z o.o., Sochaczew"/>
    <m/>
    <m/>
    <m/>
    <n v="2005"/>
    <m/>
    <n v="750324012"/>
    <n v="245817"/>
    <n v="8370001711"/>
    <s v="sp. z o.o."/>
    <s v="4635"/>
    <s v="Sprzedaż hurtowa wyrobów tytoniowych"/>
    <m/>
    <s v="handel hurtowy"/>
    <m/>
    <n v="400"/>
    <s v="J"/>
    <x v="2"/>
    <n v="468195.85859999998"/>
    <n v="2153.1187199999999"/>
    <n v="2074.3440399999999"/>
    <n v="1633.21604"/>
    <n v="367.27429999999998"/>
    <n v="0"/>
    <n v="85"/>
    <n v="5104.75479"/>
    <n v="16996.239989999998"/>
    <n v="2841.6162199999999"/>
    <n v="14154.62377"/>
    <n v="9892.5729900000006"/>
    <n v="7103.6670000000004"/>
    <m/>
    <m/>
    <s v="G"/>
    <s v="Wholesale and Retail Trade; Repair of Motor Vehicles and Motorcycles"/>
    <s v="46"/>
    <s v="WHOLESALE TRADE, EXCEPT OF MOTOR VEHICLES"/>
    <s v="Medium-high"/>
    <n v="0"/>
    <n v="-3.6171213766855059"/>
    <n v="3.488317997693626E-3"/>
    <n v="9.6092785284329227E-2"/>
    <n v="0.16509517207009261"/>
    <x v="1"/>
    <n v="0"/>
    <n v="0.58204479319075553"/>
    <n v="60.055938705882348"/>
    <n v="5508.1865717647061"/>
    <n v="33.430779058823532"/>
    <x v="0"/>
    <s v="Exp&lt;25"/>
    <s v="Exp&lt;50"/>
    <s v="Decreased Export Intensity"/>
    <n v="0"/>
    <n v="0"/>
    <n v="21.61978682969087"/>
    <n v="0.19572949094531289"/>
    <n v="-11.8697196886298"/>
    <n v="-0.1263540082237995"/>
    <n v="5.0149329612964477"/>
    <s v="Yes"/>
    <s v="Yes"/>
    <s v="Yes"/>
    <x v="3"/>
    <s v="Declining"/>
    <n v="-20.5607476635514"/>
    <n v="-0.23017757797158911"/>
    <n v="-5.5920022495777433"/>
    <s v="Yes"/>
    <s v="0.Reducing"/>
    <s v="Reducing"/>
    <n v="2468.8663832160519"/>
    <n v="2.418027267629188E-3"/>
    <n v="0.12574474756977111"/>
    <n v="6.3951943012067414E-2"/>
    <n v="0"/>
    <s v="0-10"/>
    <n v="0.50858540215831161"/>
    <n v="13.11737696589265"/>
    <n v="4.6728288344619058"/>
    <n v="55.571730280373828"/>
    <n v="4649.6542056074768"/>
  </r>
  <r>
    <n v="1318"/>
    <n v="1444"/>
    <n v="1370"/>
    <n v="1125"/>
    <n v="1142"/>
    <s v="Carmen Polska sp. z o.o., Sochaczew"/>
    <m/>
    <m/>
    <m/>
    <n v="2005"/>
    <m/>
    <n v="750324012"/>
    <n v="245817"/>
    <n v="8370001711"/>
    <s v="sp. z o.o."/>
    <s v="4635"/>
    <s v="Sprzedaż hurtowa wyrobów tytoniowych"/>
    <m/>
    <s v="handel hurtowy"/>
    <m/>
    <n v="400"/>
    <s v="J"/>
    <x v="1"/>
    <n v="485766.62711"/>
    <n v="2226.9560499999998"/>
    <n v="2006.3968"/>
    <n v="1655.1138000000001"/>
    <n v="347.38484000000011"/>
    <n v="0"/>
    <n v="94"/>
    <n v="5520.3847800000003"/>
    <n v="20327.44471"/>
    <n v="2687.39914"/>
    <n v="17640.045569999998"/>
    <n v="8435.3569499999994"/>
    <n v="11892.08776"/>
    <m/>
    <m/>
    <s v="G"/>
    <s v="Wholesale and Retail Trade; Repair of Motor Vehicles and Motorcycles"/>
    <s v="46"/>
    <s v="WHOLESALE TRADE, EXCEPT OF MOTOR VEHICLES"/>
    <s v="Medium-high"/>
    <n v="0"/>
    <n v="-2.3610182829393418"/>
    <n v="3.4072200674773942E-3"/>
    <n v="8.1422619695321247E-2"/>
    <n v="0.196211471525221"/>
    <x v="1"/>
    <n v="0"/>
    <n v="0.41497379874068768"/>
    <n v="58.727497659574468"/>
    <n v="5167.7300756382983"/>
    <n v="28.589352553191489"/>
    <x v="0"/>
    <s v="Exp&lt;25"/>
    <s v="Exp&lt;50"/>
    <s v="Decreased Export Intensity"/>
    <n v="0"/>
    <n v="0"/>
    <n v="21.61978682969087"/>
    <n v="0.19572949094531289"/>
    <n v="-11.8697196886298"/>
    <n v="-0.1263540082237995"/>
    <n v="5.0149329612964477"/>
    <s v="Yes"/>
    <s v="Yes"/>
    <s v="Yes"/>
    <x v="3"/>
    <s v="Declining"/>
    <n v="-20.5607476635514"/>
    <n v="-0.23017757797158911"/>
    <n v="-5.5920022495777433"/>
    <s v="Yes"/>
    <s v="0.Reducing"/>
    <s v="Reducing"/>
    <n v="2468.8663832160519"/>
    <n v="2.418027267629188E-3"/>
    <n v="0.12574474756977111"/>
    <n v="6.3951943012067414E-2"/>
    <n v="0"/>
    <s v="0-10"/>
    <n v="0.50858540215831161"/>
    <n v="13.11737696589265"/>
    <n v="4.6728288344619058"/>
    <n v="55.571730280373828"/>
    <n v="4649.6542056074768"/>
  </r>
  <r>
    <n v="1318"/>
    <n v="1444"/>
    <n v="1370"/>
    <n v="1125"/>
    <n v="1142"/>
    <s v="Carmen Polska sp. z o.o., Sochaczew"/>
    <m/>
    <m/>
    <m/>
    <n v="2005"/>
    <m/>
    <n v="750324012"/>
    <n v="245817"/>
    <n v="8370001711"/>
    <s v="sp. z o.o."/>
    <s v="4635"/>
    <s v="Sprzedaż hurtowa wyrobów tytoniowych"/>
    <m/>
    <s v="handel hurtowy"/>
    <m/>
    <n v="400"/>
    <s v="J"/>
    <x v="0"/>
    <n v="497513"/>
    <n v="1556"/>
    <n v="1453"/>
    <n v="1203"/>
    <n v="474"/>
    <n v="0"/>
    <n v="107"/>
    <n v="5946.1751399999994"/>
    <n v="18811"/>
    <n v="2746"/>
    <n v="16065"/>
    <n v="9567"/>
    <n v="9243.6003399999991"/>
    <m/>
    <m/>
    <s v="G"/>
    <s v="Wholesale and Retail Trade; Repair of Motor Vehicles and Motorcycles"/>
    <s v="46"/>
    <s v="WHOLESALE TRADE, EXCEPT OF MOTOR VEHICLES"/>
    <s v="Medium-high"/>
    <n v="0"/>
    <m/>
    <n v="2.418027267629188E-3"/>
    <n v="6.3951943012067414E-2"/>
    <n v="0.12574474756977111"/>
    <x v="1"/>
    <n v="0"/>
    <n v="0.50858540215831161"/>
    <n v="55.571730280373828"/>
    <n v="4649.6542056074768"/>
    <n v="25.66355140186916"/>
    <x v="0"/>
    <s v="Exp&lt;25"/>
    <s v="Exp&lt;50"/>
    <s v="Decreased Export Intensity"/>
    <n v="0"/>
    <n v="0"/>
    <n v="21.61978682969087"/>
    <n v="0.19572949094531289"/>
    <n v="-11.8697196886298"/>
    <n v="-0.1263540082237995"/>
    <n v="5.0149329612964477"/>
    <s v="Yes"/>
    <s v="Yes"/>
    <s v="Yes"/>
    <x v="3"/>
    <s v="Declining"/>
    <n v="-20.5607476635514"/>
    <n v="-0.23017757797158911"/>
    <n v="-5.5920022495777433"/>
    <s v="Yes"/>
    <s v="0.Reducing"/>
    <s v="Reducing"/>
    <n v="2468.8663832160519"/>
    <n v="2.418027267629188E-3"/>
    <n v="0.12574474756977111"/>
    <n v="6.3951943012067414E-2"/>
    <n v="0"/>
    <s v="0-10"/>
    <n v="0.50858540215831161"/>
    <n v="13.11737696589265"/>
    <n v="4.6728288344619058"/>
    <n v="55.571730280373828"/>
    <n v="4649.6542056074768"/>
  </r>
  <r>
    <n v="1318"/>
    <n v="1444"/>
    <n v="1370"/>
    <n v="1125"/>
    <n v="1142"/>
    <s v="Carmen Polska sp. z o.o., Sochaczew"/>
    <m/>
    <m/>
    <m/>
    <n v="2005"/>
    <m/>
    <n v="750324012"/>
    <n v="245817"/>
    <n v="8370001711"/>
    <s v="sp. z o.o."/>
    <s v="4635"/>
    <s v="Sprzedaż hurtowa wyrobów tytoniowych"/>
    <m/>
    <s v="handel hurtowy"/>
    <m/>
    <n v="400"/>
    <s v="J"/>
    <x v="3"/>
    <n v="545212.65732"/>
    <n v="2040.2591299999999"/>
    <n v="1726.7604200000001"/>
    <n v="1388.06142"/>
    <n v="399.22656000000001"/>
    <n v="0"/>
    <n v="84"/>
    <n v="5773.5640100000001"/>
    <n v="23565.12383"/>
    <n v="2907.4427099999998"/>
    <n v="20657.681120000001"/>
    <n v="11104.634410000001"/>
    <n v="12460.48942"/>
    <m/>
    <m/>
    <s v="G"/>
    <s v="Wholesale and Retail Trade; Repair of Motor Vehicles and Motorcycles"/>
    <s v="46"/>
    <s v="WHOLESALE TRADE, EXCEPT OF MOTOR VEHICLES"/>
    <s v="Medium-high"/>
    <n v="0"/>
    <n v="16.44969670391696"/>
    <n v="2.5459082825094971E-3"/>
    <n v="5.890320925166978E-2"/>
    <n v="0.1249983897488796"/>
    <x v="1"/>
    <n v="0"/>
    <n v="0.47123174442491361"/>
    <n v="68.732904880952375"/>
    <n v="6490.6268728571431"/>
    <n v="34.612413214285709"/>
    <x v="0"/>
    <s v="Exp&lt;25"/>
    <s v="Exp&lt;50"/>
    <s v="Decreased Export Intensity"/>
    <n v="0"/>
    <n v="0"/>
    <n v="21.61978682969087"/>
    <n v="0.19572949094531289"/>
    <n v="-11.8697196886298"/>
    <n v="-0.1263540082237995"/>
    <n v="5.0149329612964477"/>
    <s v="Yes"/>
    <s v="Yes"/>
    <s v="Yes"/>
    <x v="3"/>
    <s v="Declining"/>
    <n v="-20.5607476635514"/>
    <n v="-0.23017757797158911"/>
    <n v="-5.5920022495777433"/>
    <s v="Yes"/>
    <s v="0.Reducing"/>
    <s v="Reducing"/>
    <n v="2468.8663832160519"/>
    <n v="2.418027267629188E-3"/>
    <n v="0.12574474756977111"/>
    <n v="6.3951943012067414E-2"/>
    <n v="0"/>
    <s v="0-10"/>
    <n v="0.50858540215831161"/>
    <n v="13.11737696589265"/>
    <n v="4.6728288344619058"/>
    <n v="55.571730280373828"/>
    <n v="4649.6542056074768"/>
  </r>
  <r>
    <n v="1318"/>
    <n v="1444"/>
    <n v="1370"/>
    <n v="1125"/>
    <n v="1142"/>
    <s v="Carmen Polska sp. z o.o., Sochaczew"/>
    <m/>
    <m/>
    <m/>
    <n v="2005"/>
    <m/>
    <n v="750324012"/>
    <n v="245817"/>
    <n v="8370001711"/>
    <s v="sp. z o.o."/>
    <s v="4635"/>
    <s v="Sprzedaż hurtowa wyrobów tytoniowych"/>
    <m/>
    <s v="handel hurtowy"/>
    <m/>
    <n v="400"/>
    <s v="J"/>
    <x v="4"/>
    <n v="605074.25004999992"/>
    <n v="3929.2695199999998"/>
    <n v="3636.53413"/>
    <n v="2932.5091299999999"/>
    <n v="520.37452000000008"/>
    <n v="0"/>
    <n v="85"/>
    <n v="6635.6269699999993"/>
    <n v="24060.6423"/>
    <n v="2896.5338000000002"/>
    <n v="21164.108499999998"/>
    <n v="13782.34354"/>
    <n v="10278.29876"/>
    <m/>
    <m/>
    <s v="G"/>
    <s v="Wholesale and Retail Trade; Repair of Motor Vehicles and Motorcycles"/>
    <s v="46"/>
    <s v="WHOLESALE TRADE, EXCEPT OF MOTOR VEHICLES"/>
    <s v="Medium-high"/>
    <n v="0"/>
    <n v="10.97949431773106"/>
    <n v="4.846527727394901E-3"/>
    <n v="0.1218799188083188"/>
    <n v="0.21277289464517291"/>
    <x v="1"/>
    <n v="0"/>
    <n v="0.57281694179876486"/>
    <n v="78.066199647058809"/>
    <n v="7118.5205888235287"/>
    <n v="34.076868235294107"/>
    <x v="0"/>
    <s v="Exp&lt;25"/>
    <s v="Exp&lt;50"/>
    <s v="Decreased Export Intensity"/>
    <n v="0"/>
    <n v="0"/>
    <n v="21.61978682969087"/>
    <n v="0.19572949094531289"/>
    <n v="-11.8697196886298"/>
    <n v="-0.1263540082237995"/>
    <n v="5.0149329612964477"/>
    <s v="Yes"/>
    <s v="Yes"/>
    <s v="Yes"/>
    <x v="3"/>
    <s v="Declining"/>
    <n v="-20.5607476635514"/>
    <n v="-0.23017757797158911"/>
    <n v="-5.5920022495777433"/>
    <s v="Yes"/>
    <s v="0.Reducing"/>
    <s v="Reducing"/>
    <n v="2468.8663832160519"/>
    <n v="2.418027267629188E-3"/>
    <n v="0.12574474756977111"/>
    <n v="6.3951943012067414E-2"/>
    <n v="0"/>
    <s v="0-10"/>
    <n v="0.50858540215831161"/>
    <n v="13.11737696589265"/>
    <n v="4.6728288344619058"/>
    <n v="55.571730280373828"/>
    <n v="4649.6542056074768"/>
  </r>
  <r>
    <n v="1566"/>
    <m/>
    <m/>
    <n v="1258"/>
    <n v="1143"/>
    <s v="Axians It Solutions Poland sp. z o.o., Warszawa "/>
    <m/>
    <s v="1993"/>
    <m/>
    <m/>
    <m/>
    <s v="010135360"/>
    <n v="100284"/>
    <n v="5260306885"/>
    <s v="sp. z o.o."/>
    <s v="6202"/>
    <s v="Działalność związana z doradztwem w zakresie informatyki"/>
    <m/>
    <s v="media, telekomunkacja, IT"/>
    <m/>
    <n v="500"/>
    <s v="J"/>
    <x v="2"/>
    <n v="284955.34600000002"/>
    <n v="39317.059000000001"/>
    <n v="38511.125999999997"/>
    <n v="30548.057000000001"/>
    <n v="6778.0540000000001"/>
    <n v="0"/>
    <n v="237"/>
    <n v="36904.298000000003"/>
    <n v="293757.34600000002"/>
    <n v="57029.572"/>
    <n v="236727.774"/>
    <n v="86981.805999999997"/>
    <n v="206775.54"/>
    <m/>
    <m/>
    <s v="J"/>
    <s v="Information and Communication"/>
    <s v="62"/>
    <s v="COMPUTER PROGRAMMING, CONSULTANCY AND RELATED ACTIVITIES"/>
    <s v="High"/>
    <n v="0"/>
    <n v="-21.224239216456539"/>
    <n v="0.10720296154752609"/>
    <n v="0.1039907849657656"/>
    <n v="0.35120053727097827"/>
    <x v="0"/>
    <n v="1"/>
    <n v="0.29610087095490029"/>
    <n v="155.71433755274259"/>
    <n v="1202.3432320675111"/>
    <n v="240.6311054852321"/>
    <x v="0"/>
    <s v="Exp&lt;25"/>
    <s v="Exp&lt;50"/>
    <s v="Decreased Export Intensity"/>
    <n v="0"/>
    <n v="-4.5508799473381191E-2"/>
    <n v="32.775215951159318"/>
    <n v="0.28348740676348072"/>
    <n v="-3.7860753977106278"/>
    <n v="-3.8596092405633442E-2"/>
    <n v="7.3443657064341528"/>
    <s v="Yes"/>
    <s v="No"/>
    <s v="No"/>
    <x v="3"/>
    <s v="Declining"/>
    <n v="-41.814159292035399"/>
    <n v="-0.54152814765446688"/>
    <n v="-12.661781628998231"/>
    <s v="No"/>
    <s v="0.Reducing"/>
    <s v="Reducing"/>
    <n v="1091.6849910831461"/>
    <n v="4.9659024485289339E-2"/>
    <n v="0.50866175257457624"/>
    <n v="7.0618181549499226E-2"/>
    <n v="8.6952003637072159E-2"/>
    <s v="0-10"/>
    <n v="0.13883131804596549"/>
    <n v="12.860803789098121"/>
    <n v="6.1136821798322316"/>
    <n v="119.2477876106195"/>
    <n v="851.60398230088492"/>
  </r>
  <r>
    <n v="1566"/>
    <m/>
    <m/>
    <n v="1258"/>
    <n v="1143"/>
    <s v="Axians It Solutions Poland sp. z o.o., Warszawa "/>
    <m/>
    <s v="1993"/>
    <m/>
    <m/>
    <m/>
    <s v="010135360"/>
    <n v="100284"/>
    <n v="5260306885"/>
    <s v="sp. z o.o."/>
    <s v="6202"/>
    <s v="Działalność związana z doradztwem w zakresie informatyki"/>
    <m/>
    <s v="media, telekomunkacja, IT"/>
    <m/>
    <n v="500"/>
    <s v="J"/>
    <x v="1"/>
    <n v="361729.72899999999"/>
    <n v="38081.904999999999"/>
    <n v="37673.161999999997"/>
    <n v="30133.295999999998"/>
    <n v="5282.4970000000003"/>
    <n v="33200"/>
    <n v="509"/>
    <n v="34190"/>
    <n v="312718.5"/>
    <n v="65820"/>
    <n v="246898.5"/>
    <n v="56371"/>
    <n v="256347.481"/>
    <m/>
    <m/>
    <s v="J"/>
    <s v="Information and Communication"/>
    <s v="62"/>
    <s v="COMPUTER PROGRAMMING, CONSULTANCY AND RELATED ACTIVITIES"/>
    <s v="High"/>
    <n v="9.1781231506133681E-2"/>
    <n v="-6.0259195947262478"/>
    <n v="8.3303343862013615E-2"/>
    <n v="9.635917286633186E-2"/>
    <n v="0.53455315676500326"/>
    <x v="0"/>
    <n v="1"/>
    <n v="0.18026116139595191"/>
    <n v="67.170923379174852"/>
    <n v="710.66744400785853"/>
    <n v="129.31237721021611"/>
    <x v="0"/>
    <s v="Exp&lt;25"/>
    <s v="Exp&lt;50"/>
    <s v="Decreased Export Intensity"/>
    <n v="0"/>
    <n v="-4.5508799473381191E-2"/>
    <n v="32.775215951159318"/>
    <n v="0.28348740676348072"/>
    <n v="-3.7860753977106278"/>
    <n v="-3.8596092405633442E-2"/>
    <n v="7.3443657064341528"/>
    <s v="Yes"/>
    <s v="No"/>
    <s v="No"/>
    <x v="3"/>
    <s v="Declining"/>
    <n v="-41.814159292035399"/>
    <n v="-0.54152814765446688"/>
    <n v="-12.661781628998231"/>
    <s v="No"/>
    <s v="0.Reducing"/>
    <s v="Reducing"/>
    <n v="1091.6849910831461"/>
    <n v="4.9659024485289339E-2"/>
    <n v="0.50866175257457624"/>
    <n v="7.0618181549499226E-2"/>
    <n v="8.6952003637072159E-2"/>
    <s v="0-10"/>
    <n v="0.13883131804596549"/>
    <n v="12.860803789098121"/>
    <n v="6.1136821798322316"/>
    <n v="119.2477876106195"/>
    <n v="851.60398230088492"/>
  </r>
  <r>
    <n v="1566"/>
    <m/>
    <m/>
    <n v="1258"/>
    <n v="1143"/>
    <s v="Axians It Solutions Poland sp. z o.o., Warszawa "/>
    <m/>
    <s v="1993"/>
    <m/>
    <m/>
    <m/>
    <s v="010135360"/>
    <n v="100284"/>
    <n v="5260306885"/>
    <s v="sp. z o.o."/>
    <s v="6202"/>
    <s v="Działalność związana z doradztwem w zakresie informatyki"/>
    <m/>
    <s v="media, telekomunkacja, IT"/>
    <m/>
    <n v="500"/>
    <s v="J"/>
    <x v="0"/>
    <n v="384925"/>
    <n v="24702"/>
    <n v="28371"/>
    <n v="19115"/>
    <n v="2067"/>
    <n v="33470"/>
    <n v="452"/>
    <n v="53900"/>
    <n v="270681"/>
    <n v="40362"/>
    <n v="230319"/>
    <n v="37579"/>
    <n v="170026"/>
    <m/>
    <m/>
    <s v="J"/>
    <s v="Information and Communication"/>
    <s v="62"/>
    <s v="COMPUTER PROGRAMMING, CONSULTANCY AND RELATED ACTIVITIES"/>
    <s v="High"/>
    <n v="8.6952003637072159E-2"/>
    <m/>
    <n v="4.9659024485289339E-2"/>
    <n v="7.0618181549499226E-2"/>
    <n v="0.50866175257457624"/>
    <x v="0"/>
    <n v="1"/>
    <n v="0.13883131804596549"/>
    <n v="119.2477876106195"/>
    <n v="851.60398230088492"/>
    <n v="89.296460176991147"/>
    <x v="0"/>
    <s v="Exp&lt;25"/>
    <s v="Exp&lt;50"/>
    <s v="Decreased Export Intensity"/>
    <n v="0"/>
    <n v="-4.5508799473381191E-2"/>
    <n v="32.775215951159318"/>
    <n v="0.28348740676348072"/>
    <n v="-3.7860753977106278"/>
    <n v="-3.8596092405633442E-2"/>
    <n v="7.3443657064341528"/>
    <s v="Yes"/>
    <s v="No"/>
    <s v="No"/>
    <x v="3"/>
    <s v="Declining"/>
    <n v="-41.814159292035399"/>
    <n v="-0.54152814765446688"/>
    <n v="-12.661781628998231"/>
    <s v="No"/>
    <s v="0.Reducing"/>
    <s v="Reducing"/>
    <n v="1091.6849910831461"/>
    <n v="4.9659024485289339E-2"/>
    <n v="0.50866175257457624"/>
    <n v="7.0618181549499226E-2"/>
    <n v="8.6952003637072159E-2"/>
    <s v="0-10"/>
    <n v="0.13883131804596549"/>
    <n v="12.860803789098121"/>
    <n v="6.1136821798322316"/>
    <n v="119.2477876106195"/>
    <n v="851.60398230088492"/>
  </r>
  <r>
    <n v="1566"/>
    <m/>
    <m/>
    <n v="1258"/>
    <n v="1143"/>
    <s v="Axians It Solutions Poland sp. z o.o., Warszawa "/>
    <m/>
    <s v="1993"/>
    <m/>
    <m/>
    <m/>
    <s v="010135360"/>
    <n v="100284"/>
    <n v="5260306885"/>
    <s v="sp. z o.o."/>
    <s v="6202"/>
    <s v="Działalność związana z doradztwem w zakresie informatyki"/>
    <m/>
    <s v="media, telekomunkacja, IT"/>
    <m/>
    <n v="500"/>
    <s v="J"/>
    <x v="3"/>
    <n v="386113"/>
    <n v="45867.762999999999"/>
    <n v="44886.368000000002"/>
    <n v="36046.034"/>
    <n v="8111.4260000000004"/>
    <n v="18270"/>
    <n v="261"/>
    <n v="45096.567999999999"/>
    <n v="295518.429"/>
    <n v="54687.826999999997"/>
    <n v="240830.60200000001"/>
    <n v="96985.712"/>
    <n v="198532.717"/>
    <m/>
    <m/>
    <s v="J"/>
    <s v="Information and Communication"/>
    <s v="62"/>
    <s v="COMPUTER PROGRAMMING, CONSULTANCY AND RELATED ACTIVITIES"/>
    <s v="High"/>
    <n v="4.7317754128972607E-2"/>
    <n v="35.499475766985597"/>
    <n v="9.3356178113661023E-2"/>
    <n v="0.121975587519112"/>
    <n v="0.37166334356549352"/>
    <x v="0"/>
    <n v="1"/>
    <n v="0.32818837162943898"/>
    <n v="172.783785440613"/>
    <n v="1479.360153256705"/>
    <n v="209.5319042145594"/>
    <x v="0"/>
    <s v="Exp&lt;25"/>
    <s v="Exp&lt;50"/>
    <s v="Decreased Export Intensity"/>
    <n v="0"/>
    <n v="-4.5508799473381191E-2"/>
    <n v="32.775215951159318"/>
    <n v="0.28348740676348072"/>
    <n v="-3.7860753977106278"/>
    <n v="-3.8596092405633442E-2"/>
    <n v="7.3443657064341528"/>
    <s v="Yes"/>
    <s v="No"/>
    <s v="No"/>
    <x v="3"/>
    <s v="Declining"/>
    <n v="-41.814159292035399"/>
    <n v="-0.54152814765446688"/>
    <n v="-12.661781628998231"/>
    <s v="No"/>
    <s v="0.Reducing"/>
    <s v="Reducing"/>
    <n v="1091.6849910831461"/>
    <n v="4.9659024485289339E-2"/>
    <n v="0.50866175257457624"/>
    <n v="7.0618181549499226E-2"/>
    <n v="8.6952003637072159E-2"/>
    <s v="0-10"/>
    <n v="0.13883131804596549"/>
    <n v="12.860803789098121"/>
    <n v="6.1136821798322316"/>
    <n v="119.2477876106195"/>
    <n v="851.60398230088492"/>
  </r>
  <r>
    <n v="1566"/>
    <m/>
    <m/>
    <n v="1258"/>
    <n v="1143"/>
    <s v="Axians It Solutions Poland sp. z o.o., Warszawa "/>
    <m/>
    <s v="1993"/>
    <m/>
    <m/>
    <m/>
    <s v="010135360"/>
    <n v="100284"/>
    <n v="5260306885"/>
    <s v="sp. z o.o."/>
    <s v="6202"/>
    <s v="Działalność związana z doradztwem w zakresie informatyki"/>
    <m/>
    <s v="media, telekomunkacja, IT"/>
    <m/>
    <n v="500"/>
    <s v="J"/>
    <x v="4"/>
    <n v="511085"/>
    <n v="56455"/>
    <n v="55548"/>
    <n v="43753"/>
    <n v="7230"/>
    <n v="21181"/>
    <n v="263"/>
    <n v="53383"/>
    <n v="406463"/>
    <n v="81236"/>
    <n v="325227"/>
    <n v="140693"/>
    <n v="265770"/>
    <m/>
    <m/>
    <s v="J"/>
    <s v="Information and Communication"/>
    <s v="62"/>
    <s v="COMPUTER PROGRAMMING, CONSULTANCY AND RELATED ACTIVITIES"/>
    <s v="High"/>
    <n v="4.1443204163690968E-2"/>
    <n v="32.366690580218751"/>
    <n v="8.560806910787834E-2"/>
    <n v="0.1076432541215314"/>
    <n v="0.31098206733810502"/>
    <x v="0"/>
    <n v="1"/>
    <n v="0.3461397470372457"/>
    <n v="202.97718631178711"/>
    <n v="1943.28897338403"/>
    <n v="308.88212927756649"/>
    <x v="0"/>
    <s v="Exp&lt;25"/>
    <s v="Exp&lt;50"/>
    <s v="Decreased Export Intensity"/>
    <n v="0"/>
    <n v="-4.5508799473381191E-2"/>
    <n v="32.775215951159318"/>
    <n v="0.28348740676348072"/>
    <n v="-3.7860753977106278"/>
    <n v="-3.8596092405633442E-2"/>
    <n v="7.3443657064341528"/>
    <s v="Yes"/>
    <s v="No"/>
    <s v="No"/>
    <x v="3"/>
    <s v="Declining"/>
    <n v="-41.814159292035399"/>
    <n v="-0.54152814765446688"/>
    <n v="-12.661781628998231"/>
    <s v="No"/>
    <s v="0.Reducing"/>
    <s v="Reducing"/>
    <n v="1091.6849910831461"/>
    <n v="4.9659024485289339E-2"/>
    <n v="0.50866175257457624"/>
    <n v="7.0618181549499226E-2"/>
    <n v="8.6952003637072159E-2"/>
    <s v="0-10"/>
    <n v="0.13883131804596549"/>
    <n v="12.860803789098121"/>
    <n v="6.1136821798322316"/>
    <n v="119.2477876106195"/>
    <n v="851.60398230088492"/>
  </r>
  <r>
    <m/>
    <n v="1627"/>
    <n v="1550"/>
    <n v="1628"/>
    <n v="1144"/>
    <s v="Arge Paliwa sp. z o.o., Kraków"/>
    <m/>
    <m/>
    <m/>
    <m/>
    <m/>
    <n v="120383399"/>
    <n v="271750"/>
    <n v="6792916969"/>
    <s v="sp. z o.o."/>
    <s v="4671"/>
    <s v="Sprzedaż hurtowa paliw i produktów pochodnych"/>
    <m/>
    <s v="paliwa"/>
    <m/>
    <n v="400"/>
    <s v="J"/>
    <x v="1"/>
    <n v="340439.36683000001"/>
    <n v="2183.7540300000001"/>
    <n v="1758.62789"/>
    <n v="1316.01289"/>
    <n v="1708.1045099999999"/>
    <n v="1201"/>
    <n v="18"/>
    <n v="1554.9826599999999"/>
    <n v="79585.393120000008"/>
    <n v="19468.969880000001"/>
    <n v="60116.423239999996"/>
    <n v="25640.219690000002"/>
    <n v="53945.173430000003"/>
    <m/>
    <m/>
    <s v="G"/>
    <s v="Wholesale and Retail Trade; Repair of Motor Vehicles and Motorcycles"/>
    <s v="46"/>
    <s v="WHOLESALE TRADE, EXCEPT OF MOTOR VEHICLES"/>
    <s v="Medium-high"/>
    <n v="3.5277941302238559E-3"/>
    <n v="-31.49782548251828"/>
    <n v="3.8656307648966969E-3"/>
    <n v="1.65358596396665E-2"/>
    <n v="5.1326115997097368E-2"/>
    <x v="1"/>
    <n v="0"/>
    <n v="0.32217243246306898"/>
    <n v="86.387925555555555"/>
    <n v="18913.29815722222"/>
    <n v="1081.6094377777781"/>
    <x v="0"/>
    <s v="Exp&lt;25"/>
    <s v="Exp&lt;50"/>
    <s v="Increased Export Intensity"/>
    <n v="1"/>
    <n v="8.9908460852788073E-4"/>
    <n v="-27.687488955201051"/>
    <n v="-0.32417302829714417"/>
    <n v="-47.599629677681918"/>
    <n v="-0.64625652746625661"/>
    <n v="-7.7846199093628554"/>
    <s v="Yes"/>
    <s v="Yes"/>
    <s v="Yes"/>
    <x v="2"/>
    <s v="Declining"/>
    <n v="-66.666666666666657"/>
    <n v="-1.09861228866811"/>
    <n v="-24.016431434840751"/>
    <s v="No"/>
    <s v="0.Reducing"/>
    <s v="Reducing"/>
    <n v="38743.431644666671"/>
    <n v="5.9701072083963814E-3"/>
    <n v="0.1087171595031329"/>
    <n v="4.1958338636460063E-2"/>
    <n v="1.861256881620038E-3"/>
    <s v="0-10"/>
    <n v="0.38594035043061392"/>
    <n v="13.11629701417435"/>
    <n v="2.7080502011022101"/>
    <n v="155.00180666666671"/>
    <n v="33131.73333333333"/>
  </r>
  <r>
    <m/>
    <n v="1627"/>
    <n v="1550"/>
    <n v="1628"/>
    <n v="1144"/>
    <s v="Arge Paliwa sp. z o.o., Kraków"/>
    <m/>
    <m/>
    <m/>
    <m/>
    <m/>
    <n v="120383399"/>
    <n v="271750"/>
    <n v="6792916969"/>
    <s v="sp. z o.o."/>
    <s v="4671"/>
    <s v="Sprzedaż hurtowa paliw i produktów pochodnych"/>
    <m/>
    <s v="paliwa"/>
    <m/>
    <n v="400"/>
    <s v="J"/>
    <x v="4"/>
    <n v="359375.82488999999"/>
    <n v="2424.7644599999999"/>
    <n v="500.62022999999999"/>
    <n v="352.42122999999998"/>
    <n v="1541.57717"/>
    <n v="992"/>
    <n v="5"/>
    <n v="1885.02207"/>
    <n v="70505.610069999995"/>
    <n v="15652.975769999999"/>
    <n v="54852.634299999998"/>
    <n v="17605.056980000001"/>
    <n v="52900.553090000001"/>
    <m/>
    <m/>
    <s v="G"/>
    <s v="Wholesale and Retail Trade; Repair of Motor Vehicles and Motorcycles"/>
    <s v="46"/>
    <s v="WHOLESALE TRADE, EXCEPT OF MOTOR VEHICLES"/>
    <s v="Medium-high"/>
    <n v="2.7603414901479191E-3"/>
    <n v="-25.85225914880689"/>
    <n v="9.8064812820359095E-4"/>
    <n v="4.9984849382922296E-3"/>
    <n v="2.0018181730417781E-2"/>
    <x v="1"/>
    <n v="0"/>
    <n v="0.24969725050986999"/>
    <n v="377.004414"/>
    <n v="71875.164978000001"/>
    <n v="3130.5951540000001"/>
    <x v="0"/>
    <s v="Exp&lt;25"/>
    <s v="Exp&lt;50"/>
    <s v="Increased Export Intensity"/>
    <n v="1"/>
    <n v="8.9908460852788073E-4"/>
    <n v="-27.687488955201051"/>
    <n v="-0.32417302829714417"/>
    <n v="-47.599629677681918"/>
    <n v="-0.64625652746625661"/>
    <n v="-7.7846199093628554"/>
    <s v="Yes"/>
    <s v="Yes"/>
    <s v="Yes"/>
    <x v="2"/>
    <s v="Declining"/>
    <n v="-66.666666666666657"/>
    <n v="-1.09861228866811"/>
    <n v="-24.016431434840751"/>
    <s v="No"/>
    <s v="0.Reducing"/>
    <s v="Reducing"/>
    <n v="38743.431644666671"/>
    <n v="5.9701072083963814E-3"/>
    <n v="0.1087171595031329"/>
    <n v="4.1958338636460063E-2"/>
    <n v="1.861256881620038E-3"/>
    <s v="0-10"/>
    <n v="0.38594035043061392"/>
    <n v="13.11629701417435"/>
    <n v="2.7080502011022101"/>
    <n v="155.00180666666671"/>
    <n v="33131.73333333333"/>
  </r>
  <r>
    <m/>
    <n v="1627"/>
    <n v="1550"/>
    <n v="1628"/>
    <n v="1144"/>
    <s v="Arge Paliwa sp. z o.o., Kraków"/>
    <m/>
    <m/>
    <m/>
    <m/>
    <m/>
    <n v="120383399"/>
    <n v="271750"/>
    <n v="6792916969"/>
    <s v="sp. z o.o."/>
    <s v="4671"/>
    <s v="Sprzedaż hurtowa paliw i produktów pochodnych"/>
    <m/>
    <s v="paliwa"/>
    <m/>
    <n v="400"/>
    <s v="J"/>
    <x v="2"/>
    <n v="396161.38522000011"/>
    <n v="3448.1854899999998"/>
    <n v="2983.7255599999999"/>
    <n v="2460.1655599999999"/>
    <n v="1562.47864"/>
    <n v="535"/>
    <n v="15"/>
    <n v="1780.5172600000001"/>
    <n v="73705.441099999996"/>
    <n v="18186.962479999998"/>
    <n v="55518.478619999987"/>
    <n v="19712.801309999999"/>
    <n v="53992.639790000001"/>
    <m/>
    <m/>
    <s v="G"/>
    <s v="Wholesale and Retail Trade; Repair of Motor Vehicles and Motorcycles"/>
    <s v="46"/>
    <s v="WHOLESALE TRADE, EXCEPT OF MOTOR VEHICLES"/>
    <s v="Medium-high"/>
    <n v="1.3504597367633359E-3"/>
    <n v="16.367677718606831"/>
    <n v="6.210008475797806E-3"/>
    <n v="3.3378343895427827E-2"/>
    <n v="0.1248004036215794"/>
    <x v="1"/>
    <n v="0"/>
    <n v="0.26745381366423981"/>
    <n v="118.70115066666671"/>
    <n v="26410.75901466667"/>
    <n v="1212.464165333334"/>
    <x v="0"/>
    <s v="Exp&lt;25"/>
    <s v="Exp&lt;50"/>
    <s v="Increased Export Intensity"/>
    <n v="1"/>
    <n v="8.9908460852788073E-4"/>
    <n v="-27.687488955201051"/>
    <n v="-0.32417302829714417"/>
    <n v="-47.599629677681918"/>
    <n v="-0.64625652746625661"/>
    <n v="-7.7846199093628554"/>
    <s v="Yes"/>
    <s v="Yes"/>
    <s v="Yes"/>
    <x v="2"/>
    <s v="Declining"/>
    <n v="-66.666666666666657"/>
    <n v="-1.09861228866811"/>
    <n v="-24.016431434840751"/>
    <s v="No"/>
    <s v="0.Reducing"/>
    <s v="Reducing"/>
    <n v="38743.431644666671"/>
    <n v="5.9701072083963814E-3"/>
    <n v="0.1087171595031329"/>
    <n v="4.1958338636460063E-2"/>
    <n v="1.861256881620038E-3"/>
    <s v="0-10"/>
    <n v="0.38594035043061392"/>
    <n v="13.11629701417435"/>
    <n v="2.7080502011022101"/>
    <n v="155.00180666666671"/>
    <n v="33131.73333333333"/>
  </r>
  <r>
    <m/>
    <n v="1627"/>
    <n v="1550"/>
    <n v="1628"/>
    <n v="1144"/>
    <s v="Arge Paliwa sp. z o.o., Kraków"/>
    <m/>
    <m/>
    <m/>
    <m/>
    <m/>
    <n v="120383399"/>
    <n v="271750"/>
    <n v="6792916969"/>
    <s v="sp. z o.o."/>
    <s v="4671"/>
    <s v="Sprzedaż hurtowa paliw i produktów pochodnych"/>
    <m/>
    <s v="paliwa"/>
    <m/>
    <n v="400"/>
    <s v="J"/>
    <x v="3"/>
    <n v="484675.35324000003"/>
    <n v="5419.3489099999997"/>
    <n v="3921.6016599999998"/>
    <n v="3164.5816599999998"/>
    <n v="1515.6287500000001"/>
    <n v="997"/>
    <n v="5"/>
    <n v="1882.7965799999999"/>
    <n v="74009.373900000006"/>
    <n v="16940.048320000002"/>
    <n v="57069.325579999997"/>
    <n v="20417.217410000001"/>
    <n v="53592.156490000001"/>
    <m/>
    <m/>
    <s v="G"/>
    <s v="Wholesale and Retail Trade; Repair of Motor Vehicles and Motorcycles"/>
    <s v="46"/>
    <s v="WHOLESALE TRADE, EXCEPT OF MOTOR VEHICLES"/>
    <s v="Medium-high"/>
    <n v="2.057047038466403E-3"/>
    <n v="22.342906533115439"/>
    <n v="6.5292811752137364E-3"/>
    <n v="4.275920053419071E-2"/>
    <n v="0.15499573700234209"/>
    <x v="1"/>
    <n v="0"/>
    <n v="0.27587339730217608"/>
    <n v="376.55931600000002"/>
    <n v="96935.070648000008"/>
    <n v="3388.0096640000002"/>
    <x v="0"/>
    <s v="Exp&lt;25"/>
    <s v="Exp&lt;50"/>
    <s v="Increased Export Intensity"/>
    <n v="1"/>
    <n v="8.9908460852788073E-4"/>
    <n v="-27.687488955201051"/>
    <n v="-0.32417302829714417"/>
    <n v="-47.599629677681918"/>
    <n v="-0.64625652746625661"/>
    <n v="-7.7846199093628554"/>
    <s v="Yes"/>
    <s v="Yes"/>
    <s v="Yes"/>
    <x v="2"/>
    <s v="Declining"/>
    <n v="-66.666666666666657"/>
    <n v="-1.09861228866811"/>
    <n v="-24.016431434840751"/>
    <s v="No"/>
    <s v="0.Reducing"/>
    <s v="Reducing"/>
    <n v="38743.431644666671"/>
    <n v="5.9701072083963814E-3"/>
    <n v="0.1087171595031329"/>
    <n v="4.1958338636460063E-2"/>
    <n v="1.861256881620038E-3"/>
    <s v="0-10"/>
    <n v="0.38594035043061392"/>
    <n v="13.11629701417435"/>
    <n v="2.7080502011022101"/>
    <n v="155.00180666666671"/>
    <n v="33131.73333333333"/>
  </r>
  <r>
    <m/>
    <n v="1627"/>
    <n v="1550"/>
    <n v="1628"/>
    <n v="1144"/>
    <s v="Arge Paliwa sp. z o.o., Kraków"/>
    <m/>
    <m/>
    <m/>
    <m/>
    <m/>
    <n v="120383399"/>
    <n v="271750"/>
    <n v="6792916969"/>
    <s v="sp. z o.o."/>
    <s v="4671"/>
    <s v="Sprzedaż hurtowa paliw i produktów pochodnych"/>
    <m/>
    <s v="paliwa"/>
    <m/>
    <n v="400"/>
    <s v="J"/>
    <x v="0"/>
    <n v="496976"/>
    <n v="4463"/>
    <n v="3963"/>
    <n v="2967"/>
    <n v="1828"/>
    <n v="925"/>
    <n v="15"/>
    <n v="2325.0270999999998"/>
    <n v="70713"/>
    <n v="21046"/>
    <n v="49667"/>
    <n v="27291"/>
    <n v="42643"/>
    <m/>
    <m/>
    <s v="G"/>
    <s v="Wholesale and Retail Trade; Repair of Motor Vehicles and Motorcycles"/>
    <s v="46"/>
    <s v="WHOLESALE TRADE, EXCEPT OF MOTOR VEHICLES"/>
    <s v="Medium-high"/>
    <n v="1.861256881620038E-3"/>
    <m/>
    <n v="5.9701072083963814E-3"/>
    <n v="4.1958338636460063E-2"/>
    <n v="0.1087171595031329"/>
    <x v="1"/>
    <n v="0"/>
    <n v="0.38594035043061392"/>
    <n v="155.00180666666671"/>
    <n v="33131.73333333333"/>
    <n v="1403.0666666666671"/>
    <x v="0"/>
    <s v="Exp&lt;25"/>
    <s v="Exp&lt;50"/>
    <s v="Increased Export Intensity"/>
    <n v="1"/>
    <n v="8.9908460852788073E-4"/>
    <n v="-27.687488955201051"/>
    <n v="-0.32417302829714417"/>
    <n v="-47.599629677681918"/>
    <n v="-0.64625652746625661"/>
    <n v="-7.7846199093628554"/>
    <s v="Yes"/>
    <s v="Yes"/>
    <s v="Yes"/>
    <x v="2"/>
    <s v="Declining"/>
    <n v="-66.666666666666657"/>
    <n v="-1.09861228866811"/>
    <n v="-24.016431434840751"/>
    <s v="No"/>
    <s v="0.Reducing"/>
    <s v="Reducing"/>
    <n v="38743.431644666671"/>
    <n v="5.9701072083963814E-3"/>
    <n v="0.1087171595031329"/>
    <n v="4.1958338636460063E-2"/>
    <n v="1.861256881620038E-3"/>
    <s v="0-10"/>
    <n v="0.38594035043061392"/>
    <n v="13.11629701417435"/>
    <n v="2.7080502011022101"/>
    <n v="155.00180666666671"/>
    <n v="33131.73333333333"/>
  </r>
  <r>
    <n v="1060"/>
    <n v="1237"/>
    <n v="1031"/>
    <n v="986"/>
    <n v="1146"/>
    <s v="Lellek Gliwice sp. z o.o., Gliwice"/>
    <m/>
    <m/>
    <m/>
    <n v="2003"/>
    <m/>
    <n v="532423800"/>
    <n v="942949"/>
    <n v="9910287807"/>
    <s v="sp. z o.o."/>
    <s v="4511"/>
    <s v="Sprzedaż hurtowa i detaliczna samochodów osobowych i furgonetek"/>
    <m/>
    <s v="motoryzacja"/>
    <m/>
    <n v="400"/>
    <s v="J"/>
    <x v="0"/>
    <n v="496435"/>
    <n v="7654"/>
    <n v="4311"/>
    <n v="4311"/>
    <n v="4478"/>
    <n v="3143"/>
    <n v="198"/>
    <n v="21115.91589"/>
    <n v="235705"/>
    <n v="75756"/>
    <n v="159949"/>
    <n v="48516"/>
    <n v="187188.61725000001"/>
    <m/>
    <m/>
    <s v="G"/>
    <s v="Wholesale and Retail Trade; Repair of Motor Vehicles and Motorcycles"/>
    <s v="45"/>
    <s v="WHOLESALE AND RETAIL TRADE SERVICES OF MOTOR VEHICLES; REPAIR SERVICES OF MOTOR VEHICLES"/>
    <s v="Medium-high"/>
    <n v="6.3311410355837124E-3"/>
    <m/>
    <n v="8.6839163233857399E-3"/>
    <n v="1.8289811416813389E-2"/>
    <n v="8.8857284194904768E-2"/>
    <x v="1"/>
    <n v="0"/>
    <n v="0.2058335631403661"/>
    <n v="106.6460398484848"/>
    <n v="2507.2474747474748"/>
    <n v="382.60606060606062"/>
    <x v="0"/>
    <s v="Exp&lt;25"/>
    <s v="Exp&lt;50"/>
    <s v="Increased Export Intensity"/>
    <n v="1"/>
    <n v="1.3592180007024061E-2"/>
    <n v="50.313925049603682"/>
    <n v="0.40755575484653228"/>
    <n v="8.9231340939157153"/>
    <n v="8.5472255677419895E-2"/>
    <n v="10.72604911221657"/>
    <s v="No"/>
    <s v="No"/>
    <s v="No"/>
    <x v="0"/>
    <s v="Growing"/>
    <n v="5.0505050505050502"/>
    <n v="4.9271049006782697E-2"/>
    <n v="1.239393833679014"/>
    <s v="No"/>
    <s v="2.Hiring"/>
    <s v="Hiring"/>
    <n v="1080.305091694833"/>
    <n v="8.6839163233857399E-3"/>
    <n v="8.8857284194904768E-2"/>
    <n v="1.8289811416813389E-2"/>
    <n v="6.3311410355837124E-3"/>
    <s v="0-10"/>
    <n v="0.2058335631403661"/>
    <n v="13.11520783748216"/>
    <n v="5.2882670306945352"/>
    <n v="106.6460398484848"/>
    <n v="2507.2474747474748"/>
  </r>
  <r>
    <n v="1060"/>
    <n v="1237"/>
    <n v="1031"/>
    <n v="986"/>
    <n v="1146"/>
    <s v="Lellek Gliwice sp. z o.o., Gliwice"/>
    <m/>
    <m/>
    <m/>
    <n v="2003"/>
    <m/>
    <n v="532423800"/>
    <n v="942949"/>
    <n v="9910287807"/>
    <s v="sp. z o.o."/>
    <s v="4511"/>
    <s v="Sprzedaż hurtowa i detaliczna samochodów osobowych i furgonetek"/>
    <m/>
    <s v="motoryzacja"/>
    <m/>
    <n v="400"/>
    <s v="J"/>
    <x v="1"/>
    <n v="559292.00948000001"/>
    <n v="11273.155119999999"/>
    <n v="8640.8574499999995"/>
    <n v="8640.8574499999995"/>
    <n v="4679.7324200000003"/>
    <n v="4098.5"/>
    <n v="205"/>
    <n v="19900.203170000001"/>
    <n v="228716.14887999999"/>
    <n v="70036.643939999994"/>
    <n v="158679.50494000001"/>
    <n v="50188.28544"/>
    <n v="178527.86343999999"/>
    <m/>
    <m/>
    <s v="G"/>
    <s v="Wholesale and Retail Trade; Repair of Motor Vehicles and Motorcycles"/>
    <s v="45"/>
    <s v="WHOLESALE AND RETAIL TRADE SERVICES OF MOTOR VEHICLES; REPAIR SERVICES OF MOTOR VEHICLES"/>
    <s v="Medium-high"/>
    <n v="7.3280145800948731E-3"/>
    <n v="12.661679672061799"/>
    <n v="1.5449635080668879E-2"/>
    <n v="3.7779830992754157E-2"/>
    <n v="0.17216881139185611"/>
    <x v="1"/>
    <n v="0"/>
    <n v="0.21943481335168941"/>
    <n v="97.074161804878045"/>
    <n v="2728.2537047804881"/>
    <n v="341.64216556097563"/>
    <x v="0"/>
    <s v="Exp&lt;25"/>
    <s v="Exp&lt;50"/>
    <s v="Increased Export Intensity"/>
    <n v="1"/>
    <n v="1.3592180007024061E-2"/>
    <n v="50.313925049603682"/>
    <n v="0.40755575484653228"/>
    <n v="8.9231340939157153"/>
    <n v="8.5472255677419895E-2"/>
    <n v="10.72604911221657"/>
    <s v="No"/>
    <s v="No"/>
    <s v="No"/>
    <x v="0"/>
    <s v="Growing"/>
    <n v="5.0505050505050502"/>
    <n v="4.9271049006782697E-2"/>
    <n v="1.239393833679014"/>
    <s v="No"/>
    <s v="2.Hiring"/>
    <s v="Hiring"/>
    <n v="1080.305091694833"/>
    <n v="8.6839163233857399E-3"/>
    <n v="8.8857284194904768E-2"/>
    <n v="1.8289811416813389E-2"/>
    <n v="6.3311410355837124E-3"/>
    <s v="0-10"/>
    <n v="0.2058335631403661"/>
    <n v="13.11520783748216"/>
    <n v="5.2882670306945352"/>
    <n v="106.6460398484848"/>
    <n v="2507.2474747474748"/>
  </r>
  <r>
    <n v="1060"/>
    <n v="1237"/>
    <n v="1031"/>
    <n v="986"/>
    <n v="1146"/>
    <s v="Lellek Gliwice sp. z o.o., Gliwice"/>
    <m/>
    <m/>
    <m/>
    <n v="2003"/>
    <m/>
    <n v="532423800"/>
    <n v="942949"/>
    <n v="9910287807"/>
    <s v="sp. z o.o."/>
    <s v="4511"/>
    <s v="Sprzedaż hurtowa i detaliczna samochodów osobowych i furgonetek"/>
    <m/>
    <s v="motoryzacja"/>
    <m/>
    <n v="400"/>
    <s v="J"/>
    <x v="2"/>
    <n v="620972.07373000006"/>
    <n v="20153.918259999999"/>
    <n v="18482.84302"/>
    <n v="13776.54502"/>
    <n v="4712.95244"/>
    <n v="10325"/>
    <n v="205"/>
    <n v="25112.962950000001"/>
    <n v="203310.39050000001"/>
    <n v="71017.844760000007"/>
    <n v="132292.54574"/>
    <n v="51965.830459999997"/>
    <n v="151344.56004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6627156738274401E-2"/>
    <n v="11.028239846899821"/>
    <n v="2.21854502043035E-2"/>
    <n v="6.7761145832829425E-2"/>
    <n v="0.26510776212080961"/>
    <x v="1"/>
    <n v="0"/>
    <n v="0.25559849810037127"/>
    <n v="122.5022582926829"/>
    <n v="3029.1320669756101"/>
    <n v="346.42851102439027"/>
    <x v="0"/>
    <s v="Exp&lt;25"/>
    <s v="Exp&lt;50"/>
    <s v="Increased Export Intensity"/>
    <n v="1"/>
    <n v="1.3592180007024061E-2"/>
    <n v="50.313925049603682"/>
    <n v="0.40755575484653228"/>
    <n v="8.9231340939157153"/>
    <n v="8.5472255677419895E-2"/>
    <n v="10.72604911221657"/>
    <s v="No"/>
    <s v="No"/>
    <s v="No"/>
    <x v="0"/>
    <s v="Growing"/>
    <n v="5.0505050505050502"/>
    <n v="4.9271049006782697E-2"/>
    <n v="1.239393833679014"/>
    <s v="No"/>
    <s v="2.Hiring"/>
    <s v="Hiring"/>
    <n v="1080.305091694833"/>
    <n v="8.6839163233857399E-3"/>
    <n v="8.8857284194904768E-2"/>
    <n v="1.8289811416813389E-2"/>
    <n v="6.3311410355837124E-3"/>
    <s v="0-10"/>
    <n v="0.2058335631403661"/>
    <n v="13.11520783748216"/>
    <n v="5.2882670306945352"/>
    <n v="106.6460398484848"/>
    <n v="2507.2474747474748"/>
  </r>
  <r>
    <n v="1060"/>
    <n v="1237"/>
    <n v="1031"/>
    <n v="986"/>
    <n v="1146"/>
    <s v="Lellek Gliwice sp. z o.o., Gliwice"/>
    <m/>
    <m/>
    <m/>
    <n v="2003"/>
    <m/>
    <n v="532423800"/>
    <n v="942949"/>
    <n v="9910287807"/>
    <s v="sp. z o.o."/>
    <s v="4511"/>
    <s v="Sprzedaż hurtowa i detaliczna samochodów osobowych i furgonetek"/>
    <m/>
    <s v="motoryzacja"/>
    <m/>
    <n v="400"/>
    <s v="J"/>
    <x v="3"/>
    <n v="641938.43440000003"/>
    <n v="23465.452499999999"/>
    <n v="18439.390719999999"/>
    <n v="18370.89472"/>
    <n v="3441.70201"/>
    <n v="5782"/>
    <n v="207"/>
    <n v="27184.957999999999"/>
    <n v="215843.63652999999"/>
    <n v="68996.52356999999"/>
    <n v="146847.11296"/>
    <n v="67336.725180000009"/>
    <n v="148506.91135000001"/>
    <m/>
    <m/>
    <s v="G"/>
    <s v="Wholesale and Retail Trade; Repair of Motor Vehicles and Motorcycles"/>
    <s v="45"/>
    <s v="WHOLESALE AND RETAIL TRADE SERVICES OF MOTOR VEHICLES; REPAIR SERVICES OF MOTOR VEHICLES"/>
    <s v="Medium-high"/>
    <n v="9.0070942790709454E-3"/>
    <n v="3.3763773858719759"/>
    <n v="2.8617845163252619E-2"/>
    <n v="8.5112051554258536E-2"/>
    <n v="0.27282132700828798"/>
    <x v="1"/>
    <n v="0"/>
    <n v="0.31196993463664568"/>
    <n v="131.3282995169082"/>
    <n v="3101.1518570048311"/>
    <n v="333.31653898550718"/>
    <x v="0"/>
    <s v="Exp&lt;25"/>
    <s v="Exp&lt;50"/>
    <s v="Increased Export Intensity"/>
    <n v="1"/>
    <n v="1.3592180007024061E-2"/>
    <n v="50.313925049603682"/>
    <n v="0.40755575484653228"/>
    <n v="8.9231340939157153"/>
    <n v="8.5472255677419895E-2"/>
    <n v="10.72604911221657"/>
    <s v="No"/>
    <s v="No"/>
    <s v="No"/>
    <x v="0"/>
    <s v="Growing"/>
    <n v="5.0505050505050502"/>
    <n v="4.9271049006782697E-2"/>
    <n v="1.239393833679014"/>
    <s v="No"/>
    <s v="2.Hiring"/>
    <s v="Hiring"/>
    <n v="1080.305091694833"/>
    <n v="8.6839163233857399E-3"/>
    <n v="8.8857284194904768E-2"/>
    <n v="1.8289811416813389E-2"/>
    <n v="6.3311410355837124E-3"/>
    <s v="0-10"/>
    <n v="0.2058335631403661"/>
    <n v="13.11520783748216"/>
    <n v="5.2882670306945352"/>
    <n v="106.6460398484848"/>
    <n v="2507.2474747474748"/>
  </r>
  <r>
    <n v="1060"/>
    <n v="1237"/>
    <n v="1031"/>
    <n v="986"/>
    <n v="1146"/>
    <s v="Lellek Gliwice sp. z o.o., Gliwice"/>
    <m/>
    <m/>
    <m/>
    <n v="2003"/>
    <m/>
    <n v="532423800"/>
    <n v="942949"/>
    <n v="9910287807"/>
    <s v="sp. z o.o."/>
    <s v="4511"/>
    <s v="Sprzedaż hurtowa i detaliczna samochodów osobowych i furgonetek"/>
    <m/>
    <s v="motoryzacja"/>
    <m/>
    <n v="400"/>
    <s v="J"/>
    <x v="4"/>
    <n v="746210.93382000003"/>
    <n v="24116.764889999999"/>
    <n v="18546.938269999999"/>
    <n v="18415.379270000001"/>
    <n v="3538.2966700000002"/>
    <n v="14867"/>
    <n v="208"/>
    <n v="31199.70464"/>
    <n v="261362.81917999999"/>
    <n v="79992.510090000011"/>
    <n v="181370.30909"/>
    <n v="64778.91145"/>
    <n v="196583.90773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9923321042607769E-2"/>
    <n v="16.243380024045511"/>
    <n v="2.4678517072549529E-2"/>
    <n v="7.0459062722756177E-2"/>
    <n v="0.28428046809977697"/>
    <x v="1"/>
    <n v="0"/>
    <n v="0.24785052308984659"/>
    <n v="149.99858"/>
    <n v="3587.552566442308"/>
    <n v="384.57937543269242"/>
    <x v="0"/>
    <s v="Exp&lt;25"/>
    <s v="Exp&lt;50"/>
    <s v="Increased Export Intensity"/>
    <n v="1"/>
    <n v="1.3592180007024061E-2"/>
    <n v="50.313925049603682"/>
    <n v="0.40755575484653228"/>
    <n v="8.9231340939157153"/>
    <n v="8.5472255677419895E-2"/>
    <n v="10.72604911221657"/>
    <s v="No"/>
    <s v="No"/>
    <s v="No"/>
    <x v="0"/>
    <s v="Growing"/>
    <n v="5.0505050505050502"/>
    <n v="4.9271049006782697E-2"/>
    <n v="1.239393833679014"/>
    <s v="No"/>
    <s v="2.Hiring"/>
    <s v="Hiring"/>
    <n v="1080.305091694833"/>
    <n v="8.6839163233857399E-3"/>
    <n v="8.8857284194904768E-2"/>
    <n v="1.8289811416813389E-2"/>
    <n v="6.3311410355837124E-3"/>
    <s v="0-10"/>
    <n v="0.2058335631403661"/>
    <n v="13.11520783748216"/>
    <n v="5.2882670306945352"/>
    <n v="106.6460398484848"/>
    <n v="2507.2474747474748"/>
  </r>
  <r>
    <n v="808"/>
    <n v="922"/>
    <n v="1076"/>
    <n v="1044"/>
    <n v="1147"/>
    <s v="Piekarnia Oskroba SA, Kołbiel"/>
    <m/>
    <m/>
    <m/>
    <n v="2005"/>
    <m/>
    <n v="140068601"/>
    <n v="578086"/>
    <n v="5321882503"/>
    <s v="SA"/>
    <s v="1071"/>
    <s v="Produkcja pieczywa; produkcja świeżych wyrobów ciastkarskich i ciastek"/>
    <m/>
    <s v="żywność"/>
    <m/>
    <n v="400"/>
    <s v="J"/>
    <x v="0"/>
    <n v="496179.17436"/>
    <n v="77226.982260000004"/>
    <n v="76331.563340000008"/>
    <n v="61685.742339999997"/>
    <n v="35829.914080000002"/>
    <n v="49755"/>
    <n v="1064"/>
    <n v="88442.652870000005"/>
    <n v="436169.76280999999"/>
    <n v="291674.03963999997"/>
    <n v="144495.72317000001"/>
    <n v="346567.40029000002"/>
    <n v="89602.362519999995"/>
    <m/>
    <m/>
    <s v="C"/>
    <s v="Manufacturing"/>
    <s v="10"/>
    <s v="MANUFACTURE OF FOOD PRODUCTS"/>
    <s v="Low"/>
    <n v="0.1002762763354121"/>
    <m/>
    <n v="0.1243215062775776"/>
    <n v="0.1414259941876598"/>
    <n v="0.17799060814255099"/>
    <x v="1"/>
    <n v="0"/>
    <n v="0.79456998132391932"/>
    <n v="83.122794050751878"/>
    <n v="466.33381048872178"/>
    <n v="274.12973650375937"/>
    <x v="1"/>
    <s v="Exp&lt;25"/>
    <s v="Exp&lt;50"/>
    <s v="Decreased Export Intensity"/>
    <n v="0"/>
    <n v="-9.729820015266441E-3"/>
    <n v="96.25498716386717"/>
    <n v="0.67424458265149845"/>
    <n v="42.213758814396513"/>
    <n v="0.35216108348238612"/>
    <n v="18.36005966753482"/>
    <s v="No"/>
    <s v="No"/>
    <s v="No"/>
    <x v="0"/>
    <s v="Growing"/>
    <n v="3.3834586466165408"/>
    <n v="3.3274788884871682E-2"/>
    <n v="0.83533937261215385"/>
    <s v="Yes"/>
    <s v="1.Sustaining"/>
    <s v="Hiring"/>
    <n v="418.91743946582369"/>
    <n v="0.1243215062775776"/>
    <n v="0.17799060814255099"/>
    <n v="0.1414259941876598"/>
    <n v="0.1002762763354121"/>
    <s v="10-25"/>
    <n v="0.79456998132391932"/>
    <n v="13.114692379105129"/>
    <n v="6.9697906699015899"/>
    <n v="83.122794050751878"/>
    <n v="466.33381048872178"/>
  </r>
  <r>
    <n v="808"/>
    <n v="922"/>
    <n v="1076"/>
    <n v="1044"/>
    <n v="1147"/>
    <s v="Piekarnia Oskroba SA, Kołbiel"/>
    <m/>
    <m/>
    <m/>
    <n v="2005"/>
    <m/>
    <n v="140068601"/>
    <n v="578086"/>
    <n v="5321882503"/>
    <s v="SA"/>
    <s v="1071"/>
    <s v="Produkcja pieczywa; produkcja świeżych wyrobów ciastkarskich i ciastek"/>
    <m/>
    <s v="żywność"/>
    <m/>
    <n v="400"/>
    <s v="J"/>
    <x v="1"/>
    <n v="527190.57432999997"/>
    <n v="80904.01479999999"/>
    <n v="81126.532510000005"/>
    <n v="65530.390509999997"/>
    <n v="35223.159099999997"/>
    <n v="34052"/>
    <n v="1000"/>
    <n v="97257.588340000002"/>
    <n v="469183.72584000003"/>
    <n v="319719.33241999999"/>
    <n v="149464.39342000001"/>
    <n v="412097.79080000002"/>
    <n v="57085.935039999997"/>
    <m/>
    <m/>
    <s v="C"/>
    <s v="Manufacturing"/>
    <s v="10"/>
    <s v="MANUFACTURE OF FOOD PRODUCTS"/>
    <s v="Low"/>
    <n v="6.4591443129035961E-2"/>
    <n v="6.2500406249416329"/>
    <n v="0.1243011421311577"/>
    <n v="0.13966893330044239"/>
    <n v="0.15901660230399861"/>
    <x v="1"/>
    <n v="0"/>
    <n v="0.87832925164274078"/>
    <n v="97.257588339999998"/>
    <n v="527.19057433"/>
    <n v="319.71933242"/>
    <x v="0"/>
    <s v="Exp&lt;25"/>
    <s v="Exp&lt;50"/>
    <s v="Decreased Export Intensity"/>
    <n v="0"/>
    <n v="-9.729820015266441E-3"/>
    <n v="96.25498716386717"/>
    <n v="0.67424458265149845"/>
    <n v="42.213758814396513"/>
    <n v="0.35216108348238612"/>
    <n v="18.36005966753482"/>
    <s v="No"/>
    <s v="No"/>
    <s v="No"/>
    <x v="0"/>
    <s v="Growing"/>
    <n v="3.3834586466165408"/>
    <n v="3.3274788884871682E-2"/>
    <n v="0.83533937261215385"/>
    <s v="Yes"/>
    <s v="1.Sustaining"/>
    <s v="Hiring"/>
    <n v="418.91743946582369"/>
    <n v="0.1243215062775776"/>
    <n v="0.17799060814255099"/>
    <n v="0.1414259941876598"/>
    <n v="0.1002762763354121"/>
    <s v="10-25"/>
    <n v="0.79456998132391932"/>
    <n v="13.114692379105129"/>
    <n v="6.9697906699015899"/>
    <n v="83.122794050751878"/>
    <n v="466.33381048872178"/>
  </r>
  <r>
    <n v="808"/>
    <n v="922"/>
    <n v="1076"/>
    <n v="1044"/>
    <n v="1147"/>
    <s v="Piekarnia Oskroba SA, Kołbiel"/>
    <m/>
    <m/>
    <m/>
    <n v="2005"/>
    <m/>
    <n v="140068601"/>
    <n v="578086"/>
    <n v="5321882503"/>
    <s v="SA"/>
    <s v="1071"/>
    <s v="Produkcja pieczywa; produkcja świeżych wyrobów ciastkarskich i ciastek"/>
    <m/>
    <s v="żywność"/>
    <m/>
    <n v="400"/>
    <s v="J"/>
    <x v="2"/>
    <n v="592214.25225999998"/>
    <n v="49705.555810000013"/>
    <n v="47614.433259999998"/>
    <n v="37674.257259999998"/>
    <n v="36839.84549"/>
    <n v="55693"/>
    <n v="1000"/>
    <n v="106728.18074"/>
    <n v="522282.39108999999"/>
    <n v="343024.52457000001"/>
    <n v="179257.86652000001"/>
    <n v="449772.04806"/>
    <n v="72510.343030000004"/>
    <m/>
    <m/>
    <s v="C"/>
    <s v="Manufacturing"/>
    <s v="10"/>
    <s v="MANUFACTURE OF FOOD PRODUCTS"/>
    <s v="Low"/>
    <n v="9.4041978536425166E-2"/>
    <n v="12.33399857587321"/>
    <n v="6.3615924669539803E-2"/>
    <n v="7.2133883704893945E-2"/>
    <n v="8.3763002664350134E-2"/>
    <x v="1"/>
    <n v="0"/>
    <n v="0.86116640295172231"/>
    <n v="106.72818074"/>
    <n v="592.21425225999997"/>
    <n v="343.02452456999998"/>
    <x v="0"/>
    <s v="Exp&lt;25"/>
    <s v="Exp&lt;50"/>
    <s v="Decreased Export Intensity"/>
    <n v="0"/>
    <n v="-9.729820015266441E-3"/>
    <n v="96.25498716386717"/>
    <n v="0.67424458265149845"/>
    <n v="42.213758814396513"/>
    <n v="0.35216108348238612"/>
    <n v="18.36005966753482"/>
    <s v="No"/>
    <s v="No"/>
    <s v="No"/>
    <x v="0"/>
    <s v="Growing"/>
    <n v="3.3834586466165408"/>
    <n v="3.3274788884871682E-2"/>
    <n v="0.83533937261215385"/>
    <s v="Yes"/>
    <s v="1.Sustaining"/>
    <s v="Hiring"/>
    <n v="418.91743946582369"/>
    <n v="0.1243215062775776"/>
    <n v="0.17799060814255099"/>
    <n v="0.1414259941876598"/>
    <n v="0.1002762763354121"/>
    <s v="10-25"/>
    <n v="0.79456998132391932"/>
    <n v="13.114692379105129"/>
    <n v="6.9697906699015899"/>
    <n v="83.122794050751878"/>
    <n v="466.33381048872178"/>
  </r>
  <r>
    <n v="808"/>
    <n v="922"/>
    <n v="1076"/>
    <n v="1044"/>
    <n v="1147"/>
    <s v="Piekarnia Oskroba SA, Kołbiel"/>
    <m/>
    <m/>
    <m/>
    <n v="2005"/>
    <m/>
    <n v="140068601"/>
    <n v="578086"/>
    <n v="5321882503"/>
    <s v="SA"/>
    <s v="1071"/>
    <s v="Produkcja pieczywa; produkcja świeżych wyrobów ciastkarskich i ciastek"/>
    <m/>
    <s v="żywność"/>
    <m/>
    <n v="400"/>
    <s v="J"/>
    <x v="3"/>
    <n v="855508.48672000004"/>
    <n v="88364.205610000005"/>
    <n v="87203.787519999998"/>
    <n v="69971.955519999989"/>
    <n v="37272.027959999999"/>
    <n v="78049"/>
    <n v="1100"/>
    <n v="118399.23570999999"/>
    <n v="614817.65855000005"/>
    <n v="398424.57812000002"/>
    <n v="216393.08043"/>
    <n v="519744.00358000002"/>
    <n v="95073.654970000003"/>
    <m/>
    <m/>
    <s v="C"/>
    <s v="Manufacturing"/>
    <s v="10"/>
    <s v="MANUFACTURE OF FOOD PRODUCTS"/>
    <s v="Low"/>
    <n v="9.1231123023966812E-2"/>
    <n v="44.459287066331179"/>
    <n v="8.1789902270018228E-2"/>
    <n v="0.1138092807630533"/>
    <n v="0.1346277302634234"/>
    <x v="1"/>
    <n v="0"/>
    <n v="0.84536284270978168"/>
    <n v="107.6356688272727"/>
    <n v="777.73498792727275"/>
    <n v="362.20416192727282"/>
    <x v="0"/>
    <s v="Exp&lt;25"/>
    <s v="Exp&lt;50"/>
    <s v="Decreased Export Intensity"/>
    <n v="0"/>
    <n v="-9.729820015266441E-3"/>
    <n v="96.25498716386717"/>
    <n v="0.67424458265149845"/>
    <n v="42.213758814396513"/>
    <n v="0.35216108348238612"/>
    <n v="18.36005966753482"/>
    <s v="No"/>
    <s v="No"/>
    <s v="No"/>
    <x v="0"/>
    <s v="Growing"/>
    <n v="3.3834586466165408"/>
    <n v="3.3274788884871682E-2"/>
    <n v="0.83533937261215385"/>
    <s v="Yes"/>
    <s v="1.Sustaining"/>
    <s v="Hiring"/>
    <n v="418.91743946582369"/>
    <n v="0.1243215062775776"/>
    <n v="0.17799060814255099"/>
    <n v="0.1414259941876598"/>
    <n v="0.1002762763354121"/>
    <s v="10-25"/>
    <n v="0.79456998132391932"/>
    <n v="13.114692379105129"/>
    <n v="6.9697906699015899"/>
    <n v="83.122794050751878"/>
    <n v="466.33381048872178"/>
  </r>
  <r>
    <n v="808"/>
    <n v="922"/>
    <n v="1076"/>
    <n v="1044"/>
    <n v="1147"/>
    <s v="Piekarnia Oskroba SA, Kołbiel"/>
    <m/>
    <m/>
    <m/>
    <n v="2005"/>
    <m/>
    <n v="140068601"/>
    <n v="578086"/>
    <n v="5321882503"/>
    <s v="SA"/>
    <s v="1071"/>
    <s v="Produkcja pieczywa; produkcja świeżych wyrobów ciastkarskich i ciastek"/>
    <m/>
    <s v="żywność"/>
    <m/>
    <n v="400"/>
    <s v="J"/>
    <x v="4"/>
    <n v="973776.37495000008"/>
    <n v="220975.27566000001"/>
    <n v="224430.90945000001"/>
    <n v="180281.88545"/>
    <n v="37124.463640000002"/>
    <n v="88172"/>
    <n v="1100"/>
    <n v="137334.44157"/>
    <n v="820984.06920000003"/>
    <n v="432523.56433999998"/>
    <n v="388460.50485999999"/>
    <n v="700025.88902999996"/>
    <n v="120958.18017000001"/>
    <m/>
    <m/>
    <s v="C"/>
    <s v="Manufacturing"/>
    <s v="10"/>
    <s v="MANUFACTURE OF FOOD PRODUCTS"/>
    <s v="Low"/>
    <n v="9.0546456320145699E-2"/>
    <n v="13.824279953485499"/>
    <n v="0.18513684464696201"/>
    <n v="0.2195924284202907"/>
    <n v="0.25753602584585827"/>
    <x v="1"/>
    <n v="0"/>
    <n v="0.85266683641271312"/>
    <n v="124.8494923363636"/>
    <n v="885.25124995454553"/>
    <n v="393.20324030909092"/>
    <x v="0"/>
    <s v="Exp&lt;25"/>
    <s v="Exp&lt;50"/>
    <s v="Decreased Export Intensity"/>
    <n v="0"/>
    <n v="-9.729820015266441E-3"/>
    <n v="96.25498716386717"/>
    <n v="0.67424458265149845"/>
    <n v="42.213758814396513"/>
    <n v="0.35216108348238612"/>
    <n v="18.36005966753482"/>
    <s v="No"/>
    <s v="No"/>
    <s v="No"/>
    <x v="0"/>
    <s v="Growing"/>
    <n v="3.3834586466165408"/>
    <n v="3.3274788884871682E-2"/>
    <n v="0.83533937261215385"/>
    <s v="Yes"/>
    <s v="1.Sustaining"/>
    <s v="Hiring"/>
    <n v="418.91743946582369"/>
    <n v="0.1243215062775776"/>
    <n v="0.17799060814255099"/>
    <n v="0.1414259941876598"/>
    <n v="0.1002762763354121"/>
    <s v="10-25"/>
    <n v="0.79456998132391932"/>
    <n v="13.114692379105129"/>
    <n v="6.9697906699015899"/>
    <n v="83.122794050751878"/>
    <n v="466.33381048872178"/>
  </r>
  <r>
    <n v="1443"/>
    <n v="1390"/>
    <n v="1184"/>
    <n v="1287"/>
    <n v="1149"/>
    <s v="Groupe SEB Polska sp. z o.o., Warszawa"/>
    <m/>
    <m/>
    <m/>
    <m/>
    <m/>
    <s v="011558890"/>
    <n v="103545"/>
    <n v="5220101645"/>
    <s v="sp. z o.o."/>
    <s v="4643"/>
    <s v="Sprzedaż hurtowa elektrycznych artykułów użytku domowego"/>
    <m/>
    <s v="handel hurtowy"/>
    <m/>
    <n v="500"/>
    <s v="J"/>
    <x v="0"/>
    <n v="398976.15402000002"/>
    <n v="31109.516599999999"/>
    <n v="31234.518639999998"/>
    <n v="23578.594290000001"/>
    <n v="2296.9"/>
    <n v="3623"/>
    <n v="223"/>
    <n v="29933"/>
    <n v="215882"/>
    <n v="22769"/>
    <n v="193113"/>
    <n v="48211"/>
    <n v="167671.89983000001"/>
    <m/>
    <m/>
    <s v="G"/>
    <s v="Wholesale and Retail Trade; Repair of Motor Vehicles and Motorcycles"/>
    <s v="46"/>
    <s v="WHOLESALE TRADE, EXCEPT OF MOTOR VEHICLES"/>
    <s v="Medium-high"/>
    <n v="9.0807432060673616E-3"/>
    <m/>
    <n v="5.9097753217647313E-2"/>
    <n v="0.10921982513595389"/>
    <n v="0.48907084047209137"/>
    <x v="0"/>
    <n v="1"/>
    <n v="0.22332107354943909"/>
    <n v="134.22869955156949"/>
    <n v="1789.1307355156951"/>
    <n v="102.1031390134529"/>
    <x v="0"/>
    <s v="Exp&lt;25"/>
    <s v="Exp&lt;50"/>
    <s v="Increased Export Intensity"/>
    <n v="1"/>
    <n v="3.0436647042329668E-3"/>
    <n v="38.79501178715585"/>
    <n v="0.32782792330593941"/>
    <n v="0.57609549793901882"/>
    <n v="5.744424136825188E-3"/>
    <n v="8.5409115422107718"/>
    <s v="No"/>
    <s v="Yes"/>
    <s v="No"/>
    <x v="0"/>
    <s v="Growing"/>
    <n v="39.91031390134529"/>
    <n v="0.33583141634936359"/>
    <n v="8.75830556624142"/>
    <s v="No"/>
    <s v="2.Hiring"/>
    <s v="Hiring"/>
    <n v="-14.26214577210499"/>
    <n v="5.9097753217647313E-2"/>
    <n v="0.48907084047209137"/>
    <n v="0.10921982513595389"/>
    <n v="9.0807432060673616E-3"/>
    <s v="0-10"/>
    <n v="0.22332107354943909"/>
    <n v="12.89665692972514"/>
    <n v="5.4071717714601188"/>
    <n v="134.22869955156949"/>
    <n v="1789.1307355156951"/>
  </r>
  <r>
    <n v="1443"/>
    <n v="1390"/>
    <n v="1184"/>
    <n v="1287"/>
    <n v="1149"/>
    <s v="Groupe SEB Polska sp. z o.o., Warszawa"/>
    <m/>
    <m/>
    <m/>
    <m/>
    <m/>
    <s v="011558890"/>
    <n v="103545"/>
    <n v="5220101645"/>
    <s v="sp. z o.o."/>
    <s v="4643"/>
    <s v="Sprzedaż hurtowa elektrycznych artykułów użytku domowego"/>
    <m/>
    <s v="handel hurtowy"/>
    <m/>
    <n v="500"/>
    <s v="J"/>
    <x v="1"/>
    <n v="430589.5"/>
    <n v="38260"/>
    <n v="38367"/>
    <n v="30329"/>
    <n v="2336"/>
    <n v="3672"/>
    <n v="239"/>
    <n v="31236"/>
    <n v="234906.3"/>
    <n v="30607.3"/>
    <n v="204299"/>
    <n v="54962"/>
    <n v="179944.22769999999"/>
    <m/>
    <m/>
    <s v="G"/>
    <s v="Wholesale and Retail Trade; Repair of Motor Vehicles and Motorcycles"/>
    <s v="46"/>
    <s v="WHOLESALE TRADE, EXCEPT OF MOTOR VEHICLES"/>
    <s v="Medium-high"/>
    <n v="8.5278438048303554E-3"/>
    <n v="7.9236179058499223"/>
    <n v="7.0435995304112153E-2"/>
    <n v="0.1291110540670897"/>
    <n v="0.55181761944616281"/>
    <x v="0"/>
    <n v="1"/>
    <n v="0.2339741420302478"/>
    <n v="130.69456066945611"/>
    <n v="1801.6297071129709"/>
    <n v="128.0640167364017"/>
    <x v="0"/>
    <s v="Exp&lt;25"/>
    <s v="Exp&lt;50"/>
    <s v="Increased Export Intensity"/>
    <n v="1"/>
    <n v="3.0436647042329668E-3"/>
    <n v="38.79501178715585"/>
    <n v="0.32782792330593941"/>
    <n v="0.57609549793901882"/>
    <n v="5.744424136825188E-3"/>
    <n v="8.5409115422107718"/>
    <s v="No"/>
    <s v="Yes"/>
    <s v="No"/>
    <x v="0"/>
    <s v="Growing"/>
    <n v="39.91031390134529"/>
    <n v="0.33583141634936359"/>
    <n v="8.75830556624142"/>
    <s v="No"/>
    <s v="2.Hiring"/>
    <s v="Hiring"/>
    <n v="-14.26214577210499"/>
    <n v="5.9097753217647313E-2"/>
    <n v="0.48907084047209137"/>
    <n v="0.10921982513595389"/>
    <n v="9.0807432060673616E-3"/>
    <s v="0-10"/>
    <n v="0.22332107354943909"/>
    <n v="12.89665692972514"/>
    <n v="5.4071717714601188"/>
    <n v="134.22869955156949"/>
    <n v="1789.1307355156951"/>
  </r>
  <r>
    <n v="1443"/>
    <n v="1390"/>
    <n v="1184"/>
    <n v="1287"/>
    <n v="1149"/>
    <s v="Groupe SEB Polska sp. z o.o., Warszawa"/>
    <m/>
    <m/>
    <m/>
    <m/>
    <m/>
    <s v="011558890"/>
    <n v="103545"/>
    <n v="5220101645"/>
    <s v="sp. z o.o."/>
    <s v="4643"/>
    <s v="Sprzedaż hurtowa elektrycznych artykułów użytku domowego"/>
    <m/>
    <s v="handel hurtowy"/>
    <m/>
    <n v="500"/>
    <s v="J"/>
    <x v="2"/>
    <n v="540740.82096000004"/>
    <n v="50577.400970000002"/>
    <n v="50618.571680000001"/>
    <n v="39427.189039999997"/>
    <n v="3714.7328699999998"/>
    <n v="3980"/>
    <n v="276"/>
    <n v="37477.393929999998"/>
    <n v="296257.37148999999"/>
    <n v="35033.928610000003"/>
    <n v="261223.44287999999"/>
    <n v="64059.491979999999"/>
    <n v="232197.87951"/>
    <m/>
    <m/>
    <s v="G"/>
    <s v="Wholesale and Retail Trade; Repair of Motor Vehicles and Motorcycles"/>
    <s v="46"/>
    <s v="WHOLESALE TRADE, EXCEPT OF MOTOR VEHICLES"/>
    <s v="Medium-high"/>
    <n v="7.3602728807012161E-3"/>
    <n v="25.58151579636754"/>
    <n v="7.2913283983264368E-2"/>
    <n v="0.13308424644998529"/>
    <n v="0.61547770394915946"/>
    <x v="0"/>
    <n v="1"/>
    <n v="0.21622919172548691"/>
    <n v="135.78765916666671"/>
    <n v="1959.205873043479"/>
    <n v="126.9345239492754"/>
    <x v="0"/>
    <s v="Exp&lt;25"/>
    <s v="Exp&lt;50"/>
    <s v="Increased Export Intensity"/>
    <n v="1"/>
    <n v="3.0436647042329668E-3"/>
    <n v="38.79501178715585"/>
    <n v="0.32782792330593941"/>
    <n v="0.57609549793901882"/>
    <n v="5.744424136825188E-3"/>
    <n v="8.5409115422107718"/>
    <s v="No"/>
    <s v="Yes"/>
    <s v="No"/>
    <x v="0"/>
    <s v="Growing"/>
    <n v="39.91031390134529"/>
    <n v="0.33583141634936359"/>
    <n v="8.75830556624142"/>
    <s v="No"/>
    <s v="2.Hiring"/>
    <s v="Hiring"/>
    <n v="-14.26214577210499"/>
    <n v="5.9097753217647313E-2"/>
    <n v="0.48907084047209137"/>
    <n v="0.10921982513595389"/>
    <n v="9.0807432060673616E-3"/>
    <s v="0-10"/>
    <n v="0.22332107354943909"/>
    <n v="12.89665692972514"/>
    <n v="5.4071717714601188"/>
    <n v="134.22869955156949"/>
    <n v="1789.1307355156951"/>
  </r>
  <r>
    <n v="1443"/>
    <n v="1390"/>
    <n v="1184"/>
    <n v="1287"/>
    <n v="1149"/>
    <s v="Groupe SEB Polska sp. z o.o., Warszawa"/>
    <m/>
    <m/>
    <m/>
    <m/>
    <m/>
    <s v="011558890"/>
    <n v="103545"/>
    <n v="5220101645"/>
    <s v="sp. z o.o."/>
    <s v="4643"/>
    <s v="Sprzedaż hurtowa elektrycznych artykułów użytku domowego"/>
    <m/>
    <s v="handel hurtowy"/>
    <m/>
    <n v="500"/>
    <s v="J"/>
    <x v="4"/>
    <n v="553759"/>
    <n v="19902"/>
    <n v="19096"/>
    <n v="14178"/>
    <n v="3861"/>
    <n v="6714"/>
    <n v="312"/>
    <n v="51861"/>
    <n v="236759"/>
    <n v="34328"/>
    <n v="202431"/>
    <n v="38811"/>
    <n v="197948"/>
    <m/>
    <m/>
    <s v="G"/>
    <s v="Wholesale and Retail Trade; Repair of Motor Vehicles and Motorcycles"/>
    <s v="46"/>
    <s v="WHOLESALE TRADE, EXCEPT OF MOTOR VEHICLES"/>
    <s v="Medium-high"/>
    <n v="1.212440791030033E-2"/>
    <n v="-1.754472833852216"/>
    <n v="2.5603195613976479E-2"/>
    <n v="5.988367918431823E-2"/>
    <n v="0.36530880420499351"/>
    <x v="0"/>
    <n v="1"/>
    <n v="0.16392618654412289"/>
    <n v="166.22115384615381"/>
    <n v="1774.8685897435901"/>
    <n v="110.02564102564099"/>
    <x v="0"/>
    <s v="Exp&lt;25"/>
    <s v="Exp&lt;50"/>
    <s v="Increased Export Intensity"/>
    <n v="1"/>
    <n v="3.0436647042329668E-3"/>
    <n v="38.79501178715585"/>
    <n v="0.32782792330593941"/>
    <n v="0.57609549793901882"/>
    <n v="5.744424136825188E-3"/>
    <n v="8.5409115422107718"/>
    <s v="No"/>
    <s v="Yes"/>
    <s v="No"/>
    <x v="0"/>
    <s v="Growing"/>
    <n v="39.91031390134529"/>
    <n v="0.33583141634936359"/>
    <n v="8.75830556624142"/>
    <s v="No"/>
    <s v="2.Hiring"/>
    <s v="Hiring"/>
    <n v="-14.26214577210499"/>
    <n v="5.9097753217647313E-2"/>
    <n v="0.48907084047209137"/>
    <n v="0.10921982513595389"/>
    <n v="9.0807432060673616E-3"/>
    <s v="0-10"/>
    <n v="0.22332107354943909"/>
    <n v="12.89665692972514"/>
    <n v="5.4071717714601188"/>
    <n v="134.22869955156949"/>
    <n v="1789.1307355156951"/>
  </r>
  <r>
    <n v="1443"/>
    <n v="1390"/>
    <n v="1184"/>
    <n v="1287"/>
    <n v="1149"/>
    <s v="Groupe SEB Polska sp. z o.o., Warszawa"/>
    <m/>
    <m/>
    <m/>
    <m/>
    <m/>
    <s v="011558890"/>
    <n v="103545"/>
    <n v="5220101645"/>
    <s v="sp. z o.o."/>
    <s v="4643"/>
    <s v="Sprzedaż hurtowa elektrycznych artykułów użytku domowego"/>
    <m/>
    <s v="handel hurtowy"/>
    <m/>
    <n v="500"/>
    <s v="J"/>
    <x v="3"/>
    <n v="563648.05194999999"/>
    <n v="30695.778559999999"/>
    <n v="31877.006979999998"/>
    <n v="23487.38522"/>
    <n v="3330.6239"/>
    <n v="4822"/>
    <n v="299"/>
    <n v="42356.23876"/>
    <n v="284692.00192000001"/>
    <n v="39323.785659999987"/>
    <n v="245368.21625999999"/>
    <n v="48119.688159999998"/>
    <n v="221840.06612"/>
    <m/>
    <m/>
    <s v="G"/>
    <s v="Wholesale and Retail Trade; Repair of Motor Vehicles and Motorcycles"/>
    <s v="46"/>
    <s v="WHOLESALE TRADE, EXCEPT OF MOTOR VEHICLES"/>
    <s v="Medium-high"/>
    <n v="8.5549838827931393E-3"/>
    <n v="4.2362681162727336"/>
    <n v="4.1670303194951012E-2"/>
    <n v="8.2501036423917831E-2"/>
    <n v="0.48810343786733301"/>
    <x v="0"/>
    <n v="1"/>
    <n v="0.16902367413019881"/>
    <n v="141.65966140468231"/>
    <n v="1885.1105416387959"/>
    <n v="131.5176777926421"/>
    <x v="0"/>
    <s v="Exp&lt;25"/>
    <s v="Exp&lt;50"/>
    <s v="Increased Export Intensity"/>
    <n v="1"/>
    <n v="3.0436647042329668E-3"/>
    <n v="38.79501178715585"/>
    <n v="0.32782792330593941"/>
    <n v="0.57609549793901882"/>
    <n v="5.744424136825188E-3"/>
    <n v="8.5409115422107718"/>
    <s v="No"/>
    <s v="Yes"/>
    <s v="No"/>
    <x v="0"/>
    <s v="Growing"/>
    <n v="39.91031390134529"/>
    <n v="0.33583141634936359"/>
    <n v="8.75830556624142"/>
    <s v="No"/>
    <s v="2.Hiring"/>
    <s v="Hiring"/>
    <n v="-14.26214577210499"/>
    <n v="5.9097753217647313E-2"/>
    <n v="0.48907084047209137"/>
    <n v="0.10921982513595389"/>
    <n v="9.0807432060673616E-3"/>
    <s v="0-10"/>
    <n v="0.22332107354943909"/>
    <n v="12.89665692972514"/>
    <n v="5.4071717714601188"/>
    <n v="134.22869955156949"/>
    <n v="1789.1307355156951"/>
  </r>
  <r>
    <n v="1263"/>
    <n v="1197"/>
    <n v="1032"/>
    <n v="1347"/>
    <n v="1150"/>
    <s v="CFE Polska sp. z o.o., Warszawa"/>
    <m/>
    <m/>
    <m/>
    <n v="1996"/>
    <m/>
    <s v="012165387"/>
    <n v="46037"/>
    <n v="5261594969"/>
    <s v="sp. z o.o."/>
    <s v="4120"/>
    <s v="Roboty budowlane związane ze wznoszeniem budynków mieszkalnych i niemieszkalnych"/>
    <m/>
    <s v="budownictwo"/>
    <m/>
    <n v="500"/>
    <s v="J"/>
    <x v="1"/>
    <n v="413441.36651000002"/>
    <n v="33986.949359999999"/>
    <n v="32708.92871"/>
    <n v="25299.419590000001"/>
    <n v="500.81898000000001"/>
    <n v="0"/>
    <n v="177"/>
    <n v="32496.282620000002"/>
    <n v="238612.08932"/>
    <n v="13553.648939999999"/>
    <n v="225058.44037999999"/>
    <n v="79680.75976999999"/>
    <n v="158931"/>
    <m/>
    <m/>
    <s v="F"/>
    <s v="Construction"/>
    <s v="41"/>
    <s v="CONSTRUCTION WORK FOR BUILDINGS"/>
    <s v="Low"/>
    <n v="0"/>
    <n v="-16.495891558526811"/>
    <n v="6.1192279339537449E-2"/>
    <n v="0.1060274006321249"/>
    <n v="0.31750976851911622"/>
    <x v="0"/>
    <n v="1"/>
    <n v="0.33393429476719022"/>
    <n v="183.59481706214689"/>
    <n v="2335.826929435028"/>
    <n v="76.574287796610164"/>
    <x v="0"/>
    <s v="Exp&lt;25"/>
    <s v="Exp&lt;50"/>
    <s v="Decreased Export Intensity"/>
    <n v="0"/>
    <n v="0"/>
    <n v="28.12356725205256"/>
    <n v="0.24782498141905229"/>
    <n v="-7.1568353245995979"/>
    <n v="-7.4258517750060093E-2"/>
    <n v="6.3915792451541442"/>
    <s v="Yes"/>
    <s v="Yes"/>
    <s v="Yes"/>
    <x v="3"/>
    <s v="Declining"/>
    <n v="23.86363636363636"/>
    <n v="0.21401106775093751"/>
    <n v="5.495991077193807"/>
    <s v="No"/>
    <s v="2.Hiring"/>
    <s v="Hiring"/>
    <n v="96.750260633861672"/>
    <n v="4.6049907597224889E-2"/>
    <n v="0.29945625049252672"/>
    <n v="9.1027048607645475E-2"/>
    <n v="0"/>
    <s v="0-10"/>
    <n v="0.30397444854775918"/>
    <n v="13.11254533780029"/>
    <n v="5.1704839950381514"/>
    <n v="186.68190448863641"/>
    <n v="2813.153409090909"/>
  </r>
  <r>
    <n v="1263"/>
    <n v="1197"/>
    <n v="1032"/>
    <n v="1347"/>
    <n v="1150"/>
    <s v="CFE Polska sp. z o.o., Warszawa"/>
    <m/>
    <m/>
    <m/>
    <n v="1996"/>
    <m/>
    <s v="012165387"/>
    <n v="46037"/>
    <n v="5261594969"/>
    <s v="sp. z o.o."/>
    <s v="4120"/>
    <s v="Roboty budowlane związane ze wznoszeniem budynków mieszkalnych i niemieszkalnych"/>
    <m/>
    <s v="budownictwo"/>
    <m/>
    <n v="500"/>
    <s v="J"/>
    <x v="0"/>
    <n v="495115"/>
    <n v="26753"/>
    <n v="30367"/>
    <n v="22800"/>
    <n v="492"/>
    <n v="0"/>
    <n v="176"/>
    <n v="32856.015190000013"/>
    <n v="250475"/>
    <n v="14694"/>
    <n v="235781"/>
    <n v="76138"/>
    <n v="174337"/>
    <m/>
    <m/>
    <s v="F"/>
    <s v="Construction"/>
    <s v="41"/>
    <s v="CONSTRUCTION WORK FOR BUILDINGS"/>
    <s v="Low"/>
    <n v="0"/>
    <m/>
    <n v="4.6049907597224889E-2"/>
    <n v="9.1027048607645475E-2"/>
    <n v="0.29945625049252672"/>
    <x v="0"/>
    <n v="1"/>
    <n v="0.30397444854775918"/>
    <n v="186.68190448863641"/>
    <n v="2813.153409090909"/>
    <n v="83.48863636363636"/>
    <x v="0"/>
    <s v="Exp&lt;25"/>
    <s v="Exp&lt;50"/>
    <s v="Decreased Export Intensity"/>
    <n v="0"/>
    <n v="0"/>
    <n v="28.12356725205256"/>
    <n v="0.24782498141905229"/>
    <n v="-7.1568353245995979"/>
    <n v="-7.4258517750060093E-2"/>
    <n v="6.3915792451541442"/>
    <s v="Yes"/>
    <s v="Yes"/>
    <s v="Yes"/>
    <x v="3"/>
    <s v="Declining"/>
    <n v="23.86363636363636"/>
    <n v="0.21401106775093751"/>
    <n v="5.495991077193807"/>
    <s v="No"/>
    <s v="2.Hiring"/>
    <s v="Hiring"/>
    <n v="96.750260633861672"/>
    <n v="4.6049907597224889E-2"/>
    <n v="0.29945625049252672"/>
    <n v="9.1027048607645475E-2"/>
    <n v="0"/>
    <s v="0-10"/>
    <n v="0.30397444854775918"/>
    <n v="13.11254533780029"/>
    <n v="5.1704839950381514"/>
    <n v="186.68190448863641"/>
    <n v="2813.153409090909"/>
  </r>
  <r>
    <n v="1263"/>
    <n v="1197"/>
    <n v="1032"/>
    <n v="1347"/>
    <n v="1150"/>
    <s v="CFE Polska sp. z o.o., Warszawa"/>
    <m/>
    <m/>
    <m/>
    <n v="1996"/>
    <m/>
    <s v="012165387"/>
    <n v="46037"/>
    <n v="5261594969"/>
    <s v="sp. z o.o."/>
    <s v="4120"/>
    <s v="Roboty budowlane związane ze wznoszeniem budynków mieszkalnych i niemieszkalnych"/>
    <m/>
    <s v="budownictwo"/>
    <m/>
    <n v="500"/>
    <s v="J"/>
    <x v="2"/>
    <n v="619835.1600700001"/>
    <n v="44710.46557"/>
    <n v="43635.723310000001"/>
    <n v="36015.484320000003"/>
    <n v="602.73875999999996"/>
    <n v="0"/>
    <n v="174"/>
    <n v="36095.118090000004"/>
    <n v="341983.07170999999"/>
    <n v="16553.396290000001"/>
    <n v="325429.67541999999"/>
    <n v="102774.80409000001"/>
    <n v="239208"/>
    <m/>
    <m/>
    <s v="F"/>
    <s v="Construction"/>
    <s v="41"/>
    <s v="CONSTRUCTION WORK FOR BUILDINGS"/>
    <s v="Low"/>
    <n v="0"/>
    <n v="49.920934448877418"/>
    <n v="5.8104939248578041E-2"/>
    <n v="0.1053136464910782"/>
    <n v="0.35043106760350717"/>
    <x v="0"/>
    <n v="1"/>
    <n v="0.30052599848320127"/>
    <n v="207.44320741379309"/>
    <n v="3562.2710348850578"/>
    <n v="95.134461436781606"/>
    <x v="0"/>
    <s v="Exp&lt;25"/>
    <s v="Exp&lt;50"/>
    <s v="Decreased Export Intensity"/>
    <n v="0"/>
    <n v="0"/>
    <n v="28.12356725205256"/>
    <n v="0.24782498141905229"/>
    <n v="-7.1568353245995979"/>
    <n v="-7.4258517750060093E-2"/>
    <n v="6.3915792451541442"/>
    <s v="Yes"/>
    <s v="Yes"/>
    <s v="Yes"/>
    <x v="3"/>
    <s v="Declining"/>
    <n v="23.86363636363636"/>
    <n v="0.21401106775093751"/>
    <n v="5.495991077193807"/>
    <s v="No"/>
    <s v="2.Hiring"/>
    <s v="Hiring"/>
    <n v="96.750260633861672"/>
    <n v="4.6049907597224889E-2"/>
    <n v="0.29945625049252672"/>
    <n v="9.1027048607645475E-2"/>
    <n v="0"/>
    <s v="0-10"/>
    <n v="0.30397444854775918"/>
    <n v="13.11254533780029"/>
    <n v="5.1704839950381514"/>
    <n v="186.68190448863641"/>
    <n v="2813.153409090909"/>
  </r>
  <r>
    <n v="1263"/>
    <n v="1197"/>
    <n v="1032"/>
    <n v="1347"/>
    <n v="1150"/>
    <s v="CFE Polska sp. z o.o., Warszawa"/>
    <m/>
    <m/>
    <m/>
    <n v="1996"/>
    <m/>
    <s v="012165387"/>
    <n v="46037"/>
    <n v="5261594969"/>
    <s v="sp. z o.o."/>
    <s v="4120"/>
    <s v="Roboty budowlane związane ze wznoszeniem budynków mieszkalnych i niemieszkalnych"/>
    <m/>
    <s v="budownictwo"/>
    <m/>
    <n v="500"/>
    <s v="J"/>
    <x v="4"/>
    <n v="634359"/>
    <n v="25498"/>
    <n v="41057"/>
    <n v="33442"/>
    <n v="632"/>
    <n v="0"/>
    <n v="218"/>
    <n v="48440"/>
    <n v="408273.22366000002"/>
    <n v="16218.906629999999"/>
    <n v="392054.31702999998"/>
    <n v="129395.7947"/>
    <n v="278877.42895999999"/>
    <m/>
    <m/>
    <s v="F"/>
    <s v="Construction"/>
    <s v="41"/>
    <s v="CONSTRUCTION WORK FOR BUILDINGS"/>
    <s v="Low"/>
    <n v="0"/>
    <n v="-3.2744312580021639"/>
    <n v="5.2717782832749277E-2"/>
    <n v="8.1910833388009988E-2"/>
    <n v="0.25844734813472259"/>
    <x v="0"/>
    <n v="1"/>
    <n v="0.31693431555471702"/>
    <n v="222.20183486238531"/>
    <n v="2909.9036697247711"/>
    <n v="74.398654266055047"/>
    <x v="0"/>
    <s v="Exp&lt;25"/>
    <s v="Exp&lt;50"/>
    <s v="Decreased Export Intensity"/>
    <n v="0"/>
    <n v="0"/>
    <n v="28.12356725205256"/>
    <n v="0.24782498141905229"/>
    <n v="-7.1568353245995979"/>
    <n v="-7.4258517750060093E-2"/>
    <n v="6.3915792451541442"/>
    <s v="Yes"/>
    <s v="Yes"/>
    <s v="Yes"/>
    <x v="3"/>
    <s v="Declining"/>
    <n v="23.86363636363636"/>
    <n v="0.21401106775093751"/>
    <n v="5.495991077193807"/>
    <s v="No"/>
    <s v="2.Hiring"/>
    <s v="Hiring"/>
    <n v="96.750260633861672"/>
    <n v="4.6049907597224889E-2"/>
    <n v="0.29945625049252672"/>
    <n v="9.1027048607645475E-2"/>
    <n v="0"/>
    <s v="0-10"/>
    <n v="0.30397444854775918"/>
    <n v="13.11254533780029"/>
    <n v="5.1704839950381514"/>
    <n v="186.68190448863641"/>
    <n v="2813.153409090909"/>
  </r>
  <r>
    <n v="1263"/>
    <n v="1197"/>
    <n v="1032"/>
    <n v="1347"/>
    <n v="1150"/>
    <s v="CFE Polska sp. z o.o., Warszawa"/>
    <m/>
    <m/>
    <m/>
    <n v="1996"/>
    <m/>
    <s v="012165387"/>
    <n v="46037"/>
    <n v="5261594969"/>
    <s v="sp. z o.o."/>
    <s v="4120"/>
    <s v="Roboty budowlane związane ze wznoszeniem budynków mieszkalnych i niemieszkalnych"/>
    <m/>
    <s v="budownictwo"/>
    <m/>
    <n v="500"/>
    <s v="J"/>
    <x v="3"/>
    <n v="655833.82785999996"/>
    <n v="32286.463080000001"/>
    <n v="31313.404190000001"/>
    <n v="24378.451560000001"/>
    <n v="979.64747999999997"/>
    <n v="0"/>
    <n v="195"/>
    <n v="41982.5386"/>
    <n v="390812.75693999999"/>
    <n v="17160.632580000001"/>
    <n v="373652.12436000002"/>
    <n v="96554.215650000013"/>
    <n v="294259"/>
    <m/>
    <m/>
    <s v="F"/>
    <s v="Construction"/>
    <s v="41"/>
    <s v="CONSTRUCTION WORK FOR BUILDINGS"/>
    <s v="Low"/>
    <n v="0"/>
    <n v="5.8077808599845238"/>
    <n v="3.7171689724434333E-2"/>
    <n v="6.2378853113391919E-2"/>
    <n v="0.25248459009153568"/>
    <x v="0"/>
    <n v="1"/>
    <n v="0.24706004073665291"/>
    <n v="215.29506974358969"/>
    <n v="3363.2503992820511"/>
    <n v="88.003243999999995"/>
    <x v="0"/>
    <s v="Exp&lt;25"/>
    <s v="Exp&lt;50"/>
    <s v="Decreased Export Intensity"/>
    <n v="0"/>
    <n v="0"/>
    <n v="28.12356725205256"/>
    <n v="0.24782498141905229"/>
    <n v="-7.1568353245995979"/>
    <n v="-7.4258517750060093E-2"/>
    <n v="6.3915792451541442"/>
    <s v="Yes"/>
    <s v="Yes"/>
    <s v="Yes"/>
    <x v="3"/>
    <s v="Declining"/>
    <n v="23.86363636363636"/>
    <n v="0.21401106775093751"/>
    <n v="5.495991077193807"/>
    <s v="No"/>
    <s v="2.Hiring"/>
    <s v="Hiring"/>
    <n v="96.750260633861672"/>
    <n v="4.6049907597224889E-2"/>
    <n v="0.29945625049252672"/>
    <n v="9.1027048607645475E-2"/>
    <n v="0"/>
    <s v="0-10"/>
    <n v="0.30397444854775918"/>
    <n v="13.11254533780029"/>
    <n v="5.1704839950381514"/>
    <n v="186.68190448863641"/>
    <n v="2813.153409090909"/>
  </r>
  <r>
    <n v="991"/>
    <n v="865"/>
    <n v="894"/>
    <n v="1007"/>
    <n v="1151"/>
    <s v="Dachser sp. z o.o., Stryków"/>
    <m/>
    <m/>
    <m/>
    <n v="2001"/>
    <m/>
    <n v="470971596"/>
    <n v="54539"/>
    <n v="7281006020"/>
    <s v="sp. z o.o."/>
    <s v="4941"/>
    <s v="Transport drogowy towarów"/>
    <s v="Transport "/>
    <s v="transport"/>
    <s v="Niemcy, Francja, Hiszpania, Czechy, Słowacja"/>
    <n v="500"/>
    <s v="J"/>
    <x v="0"/>
    <n v="494407"/>
    <n v="46311"/>
    <n v="44609"/>
    <n v="35049"/>
    <n v="4760"/>
    <n v="457278"/>
    <n v="588"/>
    <n v="54971.204080000003"/>
    <n v="173840"/>
    <n v="55583"/>
    <n v="118257"/>
    <n v="93192"/>
    <n v="80648.558470000004"/>
    <m/>
    <m/>
    <s v="H"/>
    <s v="Transportation and Storage"/>
    <s v="49"/>
    <s v="LAND TRANSPORT AND TRANSPORT VIA PIPELINES"/>
    <s v="Low"/>
    <n v="0.92490195324904378"/>
    <m/>
    <n v="7.0890986575837311E-2"/>
    <n v="0.20161642890013809"/>
    <n v="0.37609451455060522"/>
    <x v="0"/>
    <n v="1"/>
    <n v="0.53607915324436262"/>
    <n v="93.488442312925159"/>
    <n v="840.82823129251699"/>
    <n v="94.528911564625844"/>
    <x v="3"/>
    <s v="Exp&gt;25"/>
    <s v="Exp&gt;50"/>
    <s v="Increased Export Intensity"/>
    <n v="1"/>
    <n v="7.206193608985112E-4"/>
    <n v="61.181981646699988"/>
    <n v="0.4773638614517548"/>
    <n v="16.798537425144922"/>
    <n v="0.15528036228264239"/>
    <n v="12.675403689819451"/>
    <s v="No"/>
    <s v="Yes"/>
    <s v="No"/>
    <x v="0"/>
    <s v="Growing"/>
    <n v="17.00680272108843"/>
    <n v="0.15706189003471671"/>
    <n v="4.0046550771397182"/>
    <s v="No"/>
    <s v="2.Hiring"/>
    <s v="Hiring"/>
    <n v="317.44938498655267"/>
    <n v="7.0890986575837311E-2"/>
    <n v="0.37609451455060522"/>
    <n v="0.20161642890013809"/>
    <n v="0.92490195324904378"/>
    <s v="75-100"/>
    <n v="0.53607915324436262"/>
    <n v="13.111114343601439"/>
    <n v="6.3767269478986268"/>
    <n v="93.488442312925159"/>
    <n v="840.82823129251699"/>
  </r>
  <r>
    <n v="991"/>
    <n v="865"/>
    <n v="894"/>
    <n v="1007"/>
    <n v="1151"/>
    <s v="Dachser sp. z o.o., Stryków"/>
    <m/>
    <m/>
    <m/>
    <n v="2001"/>
    <m/>
    <n v="470971596"/>
    <n v="54539"/>
    <n v="7281006020"/>
    <s v="sp. z o.o."/>
    <s v="4941"/>
    <s v="Transport drogowy towarów"/>
    <s v="Transport "/>
    <s v="transport"/>
    <s v="Niemcy, Francja, Hiszpania, Czechy, Słowacja"/>
    <n v="500"/>
    <s v="J"/>
    <x v="1"/>
    <n v="547234.5"/>
    <n v="60065.3"/>
    <n v="59158.1374"/>
    <n v="46740"/>
    <n v="5935"/>
    <n v="505578.8"/>
    <n v="613"/>
    <n v="63856.030409999999"/>
    <n v="198934.27426999999"/>
    <n v="72831.18621"/>
    <n v="126103.08805999999"/>
    <n v="114391"/>
    <n v="84543.250390000001"/>
    <m/>
    <m/>
    <s v="H"/>
    <s v="Transportation and Storage"/>
    <s v="49"/>
    <s v="LAND TRANSPORT AND TRANSPORT VIA PIPELINES"/>
    <s v="Low"/>
    <n v="0.92387961650809658"/>
    <n v="10.685022663514079"/>
    <n v="8.5411281635203923E-2"/>
    <n v="0.23495197180835201"/>
    <n v="0.40859857855950199"/>
    <x v="0"/>
    <n v="1"/>
    <n v="0.575019063053684"/>
    <n v="104.1697070309951"/>
    <n v="892.71533442088094"/>
    <n v="118.8110704893964"/>
    <x v="3"/>
    <s v="Exp&gt;25"/>
    <s v="Exp&gt;50"/>
    <s v="Increased Export Intensity"/>
    <n v="1"/>
    <n v="7.206193608985112E-4"/>
    <n v="61.181981646699988"/>
    <n v="0.4773638614517548"/>
    <n v="16.798537425144922"/>
    <n v="0.15528036228264239"/>
    <n v="12.675403689819451"/>
    <s v="No"/>
    <s v="Yes"/>
    <s v="No"/>
    <x v="0"/>
    <s v="Growing"/>
    <n v="17.00680272108843"/>
    <n v="0.15706189003471671"/>
    <n v="4.0046550771397182"/>
    <s v="No"/>
    <s v="2.Hiring"/>
    <s v="Hiring"/>
    <n v="317.44938498655267"/>
    <n v="7.0890986575837311E-2"/>
    <n v="0.37609451455060522"/>
    <n v="0.20161642890013809"/>
    <n v="0.92490195324904378"/>
    <s v="75-100"/>
    <n v="0.53607915324436262"/>
    <n v="13.111114343601439"/>
    <n v="6.3767269478986268"/>
    <n v="93.488442312925159"/>
    <n v="840.82823129251699"/>
  </r>
  <r>
    <n v="991"/>
    <n v="865"/>
    <n v="894"/>
    <n v="1007"/>
    <n v="1151"/>
    <s v="Dachser sp. z o.o., Stryków"/>
    <m/>
    <m/>
    <m/>
    <n v="2001"/>
    <m/>
    <n v="470971596"/>
    <n v="54539"/>
    <n v="7281006020"/>
    <s v="sp. z o.o."/>
    <s v="4941"/>
    <s v="Transport drogowy towarów"/>
    <s v="Transport "/>
    <s v="transport"/>
    <s v="Niemcy, Francja, Hiszpania, Czechy, Słowacja"/>
    <n v="500"/>
    <s v="J"/>
    <x v="2"/>
    <n v="715540.93384000007"/>
    <n v="94572.293269999995"/>
    <n v="93508.206810000003"/>
    <n v="74853.492809999996"/>
    <n v="7087.1090199999999"/>
    <n v="664230"/>
    <n v="668"/>
    <n v="76331.188369999989"/>
    <n v="266519.64282000001"/>
    <n v="71583.433819999991"/>
    <n v="194936.209"/>
    <n v="148258.51668999999"/>
    <n v="118261.12613"/>
    <m/>
    <m/>
    <s v="H"/>
    <s v="Transportation and Storage"/>
    <s v="49"/>
    <s v="LAND TRANSPORT AND TRANSPORT VIA PIPELINES"/>
    <s v="Low"/>
    <n v="0.92829070789194912"/>
    <n v="30.75581562200485"/>
    <n v="0.1046110561534104"/>
    <n v="0.28085544471689827"/>
    <n v="0.50488494341619738"/>
    <x v="0"/>
    <n v="1"/>
    <n v="0.55627613455166491"/>
    <n v="114.2682460628742"/>
    <n v="1071.1690626347311"/>
    <n v="107.1608290718563"/>
    <x v="3"/>
    <s v="Exp&gt;25"/>
    <s v="Exp&gt;50"/>
    <s v="Increased Export Intensity"/>
    <n v="1"/>
    <n v="7.206193608985112E-4"/>
    <n v="61.181981646699988"/>
    <n v="0.4773638614517548"/>
    <n v="16.798537425144922"/>
    <n v="0.15528036228264239"/>
    <n v="12.675403689819451"/>
    <s v="No"/>
    <s v="Yes"/>
    <s v="No"/>
    <x v="0"/>
    <s v="Growing"/>
    <n v="17.00680272108843"/>
    <n v="0.15706189003471671"/>
    <n v="4.0046550771397182"/>
    <s v="No"/>
    <s v="2.Hiring"/>
    <s v="Hiring"/>
    <n v="317.44938498655267"/>
    <n v="7.0890986575837311E-2"/>
    <n v="0.37609451455060522"/>
    <n v="0.20161642890013809"/>
    <n v="0.92490195324904378"/>
    <s v="75-100"/>
    <n v="0.53607915324436262"/>
    <n v="13.111114343601439"/>
    <n v="6.3767269478986268"/>
    <n v="93.488442312925159"/>
    <n v="840.82823129251699"/>
  </r>
  <r>
    <n v="991"/>
    <n v="865"/>
    <n v="894"/>
    <n v="1007"/>
    <n v="1151"/>
    <s v="Dachser sp. z o.o., Stryków"/>
    <m/>
    <m/>
    <m/>
    <n v="2001"/>
    <m/>
    <n v="470971596"/>
    <n v="54539"/>
    <n v="7281006020"/>
    <s v="sp. z o.o."/>
    <s v="4941"/>
    <s v="Transport drogowy towarów"/>
    <s v="Transport "/>
    <s v="transport"/>
    <s v="Niemcy, Francja, Hiszpania, Czechy, Słowacja"/>
    <n v="500"/>
    <s v="J"/>
    <x v="4"/>
    <n v="796895"/>
    <n v="75540"/>
    <n v="79385"/>
    <n v="63468"/>
    <n v="7471"/>
    <n v="737624"/>
    <n v="688"/>
    <n v="94229"/>
    <n v="248978"/>
    <n v="65674"/>
    <n v="183304"/>
    <n v="145831"/>
    <n v="103147"/>
    <m/>
    <m/>
    <s v="H"/>
    <s v="Transportation and Storage"/>
    <s v="49"/>
    <s v="LAND TRANSPORT AND TRANSPORT VIA PIPELINES"/>
    <s v="Low"/>
    <n v="0.9256225726099423"/>
    <n v="-11.942365369540511"/>
    <n v="7.9644118735843497E-2"/>
    <n v="0.25491408879499389"/>
    <n v="0.43521610631484392"/>
    <x v="0"/>
    <n v="1"/>
    <n v="0.58571841688823911"/>
    <n v="136.96075581395351"/>
    <n v="1158.2776162790699"/>
    <n v="95.456395348837205"/>
    <x v="3"/>
    <s v="Exp&gt;25"/>
    <s v="Exp&gt;50"/>
    <s v="Increased Export Intensity"/>
    <n v="1"/>
    <n v="7.206193608985112E-4"/>
    <n v="61.181981646699988"/>
    <n v="0.4773638614517548"/>
    <n v="16.798537425144922"/>
    <n v="0.15528036228264239"/>
    <n v="12.675403689819451"/>
    <s v="No"/>
    <s v="Yes"/>
    <s v="No"/>
    <x v="0"/>
    <s v="Growing"/>
    <n v="17.00680272108843"/>
    <n v="0.15706189003471671"/>
    <n v="4.0046550771397182"/>
    <s v="No"/>
    <s v="2.Hiring"/>
    <s v="Hiring"/>
    <n v="317.44938498655267"/>
    <n v="7.0890986575837311E-2"/>
    <n v="0.37609451455060522"/>
    <n v="0.20161642890013809"/>
    <n v="0.92490195324904378"/>
    <s v="75-100"/>
    <n v="0.53607915324436262"/>
    <n v="13.111114343601439"/>
    <n v="6.3767269478986268"/>
    <n v="93.488442312925159"/>
    <n v="840.82823129251699"/>
  </r>
  <r>
    <n v="991"/>
    <n v="865"/>
    <n v="894"/>
    <n v="1007"/>
    <n v="1151"/>
    <s v="Dachser sp. z o.o., Stryków"/>
    <m/>
    <m/>
    <m/>
    <n v="2001"/>
    <m/>
    <n v="470971596"/>
    <n v="54539"/>
    <n v="7281006020"/>
    <s v="sp. z o.o."/>
    <s v="4941"/>
    <s v="Transport drogowy towarów"/>
    <s v="Transport "/>
    <s v="transport"/>
    <s v="Niemcy, Francja, Hiszpania, Czechy, Słowacja"/>
    <n v="500"/>
    <s v="J"/>
    <x v="3"/>
    <n v="904969.8"/>
    <n v="117391"/>
    <n v="123208"/>
    <n v="100620"/>
    <n v="7082"/>
    <n v="895632"/>
    <n v="690"/>
    <n v="85351"/>
    <n v="313850"/>
    <n v="69666"/>
    <n v="244184"/>
    <n v="175978"/>
    <n v="115971"/>
    <m/>
    <m/>
    <s v="H"/>
    <s v="Transportation and Storage"/>
    <s v="49"/>
    <s v="LAND TRANSPORT AND TRANSPORT VIA PIPELINES"/>
    <s v="Low"/>
    <n v="0.98968164462504715"/>
    <n v="26.47351915192564"/>
    <n v="0.1111860307382633"/>
    <n v="0.32059901226700649"/>
    <n v="0.57177601745672757"/>
    <x v="0"/>
    <n v="1"/>
    <n v="0.56070734427274171"/>
    <n v="123.69710144927539"/>
    <n v="1311.550434782609"/>
    <n v="100.96521739130429"/>
    <x v="3"/>
    <s v="Exp&gt;25"/>
    <s v="Exp&gt;50"/>
    <s v="Increased Export Intensity"/>
    <n v="1"/>
    <n v="7.206193608985112E-4"/>
    <n v="61.181981646699988"/>
    <n v="0.4773638614517548"/>
    <n v="16.798537425144922"/>
    <n v="0.15528036228264239"/>
    <n v="12.675403689819451"/>
    <s v="No"/>
    <s v="Yes"/>
    <s v="No"/>
    <x v="0"/>
    <s v="Growing"/>
    <n v="17.00680272108843"/>
    <n v="0.15706189003471671"/>
    <n v="4.0046550771397182"/>
    <s v="No"/>
    <s v="2.Hiring"/>
    <s v="Hiring"/>
    <n v="317.44938498655267"/>
    <n v="7.0890986575837311E-2"/>
    <n v="0.37609451455060522"/>
    <n v="0.20161642890013809"/>
    <n v="0.92490195324904378"/>
    <s v="75-100"/>
    <n v="0.53607915324436262"/>
    <n v="13.111114343601439"/>
    <n v="6.3767269478986268"/>
    <n v="93.488442312925159"/>
    <n v="840.82823129251699"/>
  </r>
  <r>
    <n v="1485"/>
    <n v="1353"/>
    <n v="1234"/>
    <n v="1129"/>
    <n v="1152"/>
    <s v="Arjohuntleigh Polska sp. z o.o. Komorniki"/>
    <m/>
    <m/>
    <m/>
    <n v="2006"/>
    <m/>
    <n v="300275851"/>
    <n v="253572"/>
    <n v="7792281537"/>
    <s v="sp. z o.o."/>
    <s v="3250"/>
    <s v="Produkcja urządzeń, instrumentów oraz wyrobów medycznych, włączając dentystyczne"/>
    <m/>
    <s v="ochrona zdrowia i farmacja"/>
    <m/>
    <n v="500"/>
    <s v="J"/>
    <x v="1"/>
    <n v="485151"/>
    <n v="15401"/>
    <n v="13491"/>
    <n v="8606"/>
    <n v="5465"/>
    <n v="388469"/>
    <n v="767"/>
    <n v="64678"/>
    <n v="200609"/>
    <n v="40088"/>
    <n v="160521"/>
    <n v="135515"/>
    <n v="65094.045909999993"/>
    <m/>
    <m/>
    <s v="C"/>
    <s v="Manufacturing"/>
    <s v="32"/>
    <s v="OTHER MANUFACTURING"/>
    <s v="Medium-high"/>
    <n v="0.80071771469089004"/>
    <n v="-1.573721668140915"/>
    <n v="1.7738807093049379E-2"/>
    <n v="4.2899371414044242E-2"/>
    <n v="6.3505884957384795E-2"/>
    <x v="0"/>
    <n v="1"/>
    <n v="0.67551804754522482"/>
    <n v="84.325945241199477"/>
    <n v="632.53063885267272"/>
    <n v="52.265971316818778"/>
    <x v="3"/>
    <s v="Exp&gt;25"/>
    <s v="Exp&gt;50"/>
    <s v="Decreased Export Intensity"/>
    <n v="0"/>
    <n v="-0.83257517697715078"/>
    <n v="9.6278317475066384"/>
    <n v="9.1921095590764779E-2"/>
    <n v="-20.559542211951701"/>
    <n v="-0.23016240357834941"/>
    <n v="2.324635468585412"/>
    <s v="Yes"/>
    <s v="Yes"/>
    <s v="Yes"/>
    <x v="3"/>
    <s v="Declining"/>
    <n v="9.9328859060402692"/>
    <n v="9.4699865473510059E-2"/>
    <n v="2.395744318942894"/>
    <s v="No"/>
    <s v="2.Hiring"/>
    <s v="Hiring"/>
    <n v="-1.8359418214224661"/>
    <n v="3.2576058818278457E-2"/>
    <n v="0.1265237296015255"/>
    <n v="7.5243673851921281E-2"/>
    <n v="0.96893132186939546"/>
    <s v="75-100"/>
    <n v="0.59470009372071231"/>
    <n v="13.108077823034471"/>
    <n v="6.6133842183795597"/>
    <n v="83.451006711409391"/>
    <n v="661.62147651006717"/>
  </r>
  <r>
    <n v="1485"/>
    <n v="1353"/>
    <n v="1234"/>
    <n v="1129"/>
    <n v="1152"/>
    <s v="Arjohuntleigh Polska sp. z o.o. Komorniki"/>
    <m/>
    <m/>
    <m/>
    <n v="2006"/>
    <m/>
    <n v="300275851"/>
    <n v="253572"/>
    <n v="7792281537"/>
    <s v="sp. z o.o."/>
    <s v="3250"/>
    <s v="Produkcja urządzeń, instrumentów oraz wyrobów medycznych, włączając dentystyczne"/>
    <m/>
    <s v="ochrona zdrowia i farmacja"/>
    <m/>
    <n v="500"/>
    <s v="J"/>
    <x v="0"/>
    <n v="492908"/>
    <n v="26163"/>
    <n v="23789"/>
    <n v="16057"/>
    <n v="6552"/>
    <n v="477594"/>
    <n v="745"/>
    <n v="62171"/>
    <n v="213400"/>
    <n v="28611"/>
    <n v="184789"/>
    <n v="126909"/>
    <n v="86490.652349999989"/>
    <m/>
    <m/>
    <s v="C"/>
    <s v="Manufacturing"/>
    <s v="32"/>
    <s v="OTHER MANUFACTURING"/>
    <s v="Medium-high"/>
    <n v="0.96893132186939546"/>
    <m/>
    <n v="3.2576058818278457E-2"/>
    <n v="7.5243673851921281E-2"/>
    <n v="0.1265237296015255"/>
    <x v="0"/>
    <n v="1"/>
    <n v="0.59470009372071231"/>
    <n v="83.451006711409391"/>
    <n v="661.62147651006717"/>
    <n v="38.404026845637581"/>
    <x v="3"/>
    <s v="Exp&gt;25"/>
    <s v="Exp&gt;50"/>
    <s v="Decreased Export Intensity"/>
    <n v="0"/>
    <n v="-0.83257517697715078"/>
    <n v="9.6278317475066384"/>
    <n v="9.1921095590764779E-2"/>
    <n v="-20.559542211951701"/>
    <n v="-0.23016240357834941"/>
    <n v="2.324635468585412"/>
    <s v="Yes"/>
    <s v="Yes"/>
    <s v="Yes"/>
    <x v="3"/>
    <s v="Declining"/>
    <n v="9.9328859060402692"/>
    <n v="9.4699865473510059E-2"/>
    <n v="2.395744318942894"/>
    <s v="No"/>
    <s v="2.Hiring"/>
    <s v="Hiring"/>
    <n v="-1.8359418214224661"/>
    <n v="3.2576058818278457E-2"/>
    <n v="0.1265237296015255"/>
    <n v="7.5243673851921281E-2"/>
    <n v="0.96893132186939546"/>
    <s v="75-100"/>
    <n v="0.59470009372071231"/>
    <n v="13.108077823034471"/>
    <n v="6.6133842183795597"/>
    <n v="83.451006711409391"/>
    <n v="661.62147651006717"/>
  </r>
  <r>
    <n v="1485"/>
    <n v="1353"/>
    <n v="1234"/>
    <n v="1129"/>
    <n v="1152"/>
    <s v="Arjohuntleigh Polska sp. z o.o. Komorniki"/>
    <m/>
    <m/>
    <m/>
    <n v="2006"/>
    <m/>
    <n v="300275851"/>
    <n v="253572"/>
    <n v="7792281537"/>
    <s v="sp. z o.o."/>
    <s v="3250"/>
    <s v="Produkcja urządzeń, instrumentów oraz wyrobów medycznych, włączając dentystyczne"/>
    <m/>
    <s v="ochrona zdrowia i farmacja"/>
    <m/>
    <n v="500"/>
    <s v="J"/>
    <x v="2"/>
    <n v="518848.97268000001"/>
    <n v="45755.136229999996"/>
    <n v="44653.576050000003"/>
    <n v="37338.542359999999"/>
    <n v="5125.3192399999998"/>
    <n v="22388"/>
    <n v="737"/>
    <n v="68302.331109999999"/>
    <n v="227949.67746000001"/>
    <n v="52418.334040000002"/>
    <n v="175531.34341999999"/>
    <n v="147953.69219999999"/>
    <n v="79995.985260000001"/>
    <m/>
    <m/>
    <s v="C"/>
    <s v="Manufacturing"/>
    <s v="32"/>
    <s v="OTHER MANUFACTURING"/>
    <s v="Medium-high"/>
    <n v="4.3149357864890277E-2"/>
    <n v="6.9458730745685324"/>
    <n v="7.1964182885697905E-2"/>
    <n v="0.1638016898117878"/>
    <n v="0.25236641144126848"/>
    <x v="0"/>
    <n v="1"/>
    <n v="0.64906295919616963"/>
    <n v="92.676161614654006"/>
    <n v="704.00131978290369"/>
    <n v="71.123926784260519"/>
    <x v="0"/>
    <s v="Exp&gt;25"/>
    <s v="Exp&gt;50"/>
    <s v="Decreased Export Intensity"/>
    <n v="0"/>
    <n v="-0.83257517697715078"/>
    <n v="9.6278317475066384"/>
    <n v="9.1921095590764779E-2"/>
    <n v="-20.559542211951701"/>
    <n v="-0.23016240357834941"/>
    <n v="2.324635468585412"/>
    <s v="Yes"/>
    <s v="Yes"/>
    <s v="Yes"/>
    <x v="3"/>
    <s v="Declining"/>
    <n v="9.9328859060402692"/>
    <n v="9.4699865473510059E-2"/>
    <n v="2.395744318942894"/>
    <s v="No"/>
    <s v="2.Hiring"/>
    <s v="Hiring"/>
    <n v="-1.8359418214224661"/>
    <n v="3.2576058818278457E-2"/>
    <n v="0.1265237296015255"/>
    <n v="7.5243673851921281E-2"/>
    <n v="0.96893132186939546"/>
    <s v="75-100"/>
    <n v="0.59470009372071231"/>
    <n v="13.108077823034471"/>
    <n v="6.6133842183795597"/>
    <n v="83.451006711409391"/>
    <n v="661.62147651006717"/>
  </r>
  <r>
    <n v="1485"/>
    <n v="1353"/>
    <n v="1234"/>
    <n v="1129"/>
    <n v="1152"/>
    <s v="Arjohuntleigh Polska sp. z o.o. Komorniki"/>
    <m/>
    <m/>
    <m/>
    <n v="2006"/>
    <m/>
    <n v="300275851"/>
    <n v="253572"/>
    <n v="7792281537"/>
    <s v="sp. z o.o."/>
    <s v="3250"/>
    <s v="Produkcja urządzeń, instrumentów oraz wyrobów medycznych, włączając dentystyczne"/>
    <m/>
    <s v="ochrona zdrowia i farmacja"/>
    <m/>
    <n v="500"/>
    <s v="J"/>
    <x v="4"/>
    <n v="540364.35291000002"/>
    <n v="51688.88031"/>
    <n v="54147.638870000002"/>
    <n v="43944.74871"/>
    <n v="6688.7895500000004"/>
    <n v="73682"/>
    <n v="819"/>
    <n v="88881.540370000002"/>
    <n v="307723.24804999999"/>
    <n v="56680.307860000001"/>
    <n v="251042.94018999999"/>
    <n v="186405.73761000001"/>
    <n v="121317.51044"/>
    <m/>
    <m/>
    <s v="C"/>
    <s v="Manufacturing"/>
    <s v="32"/>
    <s v="OTHER MANUFACTURING"/>
    <s v="Medium-high"/>
    <n v="0.13635614489224471"/>
    <n v="-6.8222459009940621"/>
    <n v="8.1324292532152259E-2"/>
    <n v="0.1428060732767896"/>
    <n v="0.23574783305190769"/>
    <x v="0"/>
    <n v="1"/>
    <n v="0.60575773455930804"/>
    <n v="108.5244693162393"/>
    <n v="659.7855346886447"/>
    <n v="69.206725103785104"/>
    <x v="1"/>
    <s v="Exp&gt;25"/>
    <s v="Exp&gt;50"/>
    <s v="Decreased Export Intensity"/>
    <n v="0"/>
    <n v="-0.83257517697715078"/>
    <n v="9.6278317475066384"/>
    <n v="9.1921095590764779E-2"/>
    <n v="-20.559542211951701"/>
    <n v="-0.23016240357834941"/>
    <n v="2.324635468585412"/>
    <s v="Yes"/>
    <s v="Yes"/>
    <s v="Yes"/>
    <x v="3"/>
    <s v="Declining"/>
    <n v="9.9328859060402692"/>
    <n v="9.4699865473510059E-2"/>
    <n v="2.395744318942894"/>
    <s v="No"/>
    <s v="2.Hiring"/>
    <s v="Hiring"/>
    <n v="-1.8359418214224661"/>
    <n v="3.2576058818278457E-2"/>
    <n v="0.1265237296015255"/>
    <n v="7.5243673851921281E-2"/>
    <n v="0.96893132186939546"/>
    <s v="75-100"/>
    <n v="0.59470009372071231"/>
    <n v="13.108077823034471"/>
    <n v="6.6133842183795597"/>
    <n v="83.451006711409391"/>
    <n v="661.62147651006717"/>
  </r>
  <r>
    <n v="1485"/>
    <n v="1353"/>
    <n v="1234"/>
    <n v="1129"/>
    <n v="1152"/>
    <s v="Arjohuntleigh Polska sp. z o.o. Komorniki"/>
    <m/>
    <m/>
    <m/>
    <n v="2006"/>
    <m/>
    <n v="300275851"/>
    <n v="253572"/>
    <n v="7792281537"/>
    <s v="sp. z o.o."/>
    <s v="3250"/>
    <s v="Produkcja urządzeń, instrumentów oraz wyrobów medycznych, włączając dentystyczne"/>
    <m/>
    <s v="ochrona zdrowia i farmacja"/>
    <m/>
    <n v="500"/>
    <s v="J"/>
    <x v="3"/>
    <n v="579928.50132000004"/>
    <n v="39696.998149999999"/>
    <n v="36295.881589999997"/>
    <n v="29507.296699999999"/>
    <n v="5901.67839"/>
    <n v="81675"/>
    <n v="858"/>
    <n v="83957.664510000002"/>
    <n v="300645.05904999998"/>
    <n v="55566.305549999997"/>
    <n v="245078.75349999999"/>
    <n v="157460.9889"/>
    <n v="143184.07010000001"/>
    <m/>
    <m/>
    <s v="C"/>
    <s v="Manufacturing"/>
    <s v="32"/>
    <s v="OTHER MANUFACTURING"/>
    <s v="Medium-high"/>
    <n v="0.14083632691632861"/>
    <n v="11.772120955450131"/>
    <n v="5.0880921756453049E-2"/>
    <n v="9.8146621112747676E-2"/>
    <n v="0.1873943311682072"/>
    <x v="0"/>
    <n v="1"/>
    <n v="0.52374381071671905"/>
    <n v="97.852755839160835"/>
    <n v="675.90734419580428"/>
    <n v="64.762593881118875"/>
    <x v="1"/>
    <s v="Exp&gt;25"/>
    <s v="Exp&gt;50"/>
    <s v="Decreased Export Intensity"/>
    <n v="0"/>
    <n v="-0.83257517697715078"/>
    <n v="9.6278317475066384"/>
    <n v="9.1921095590764779E-2"/>
    <n v="-20.559542211951701"/>
    <n v="-0.23016240357834941"/>
    <n v="2.324635468585412"/>
    <s v="Yes"/>
    <s v="Yes"/>
    <s v="Yes"/>
    <x v="3"/>
    <s v="Declining"/>
    <n v="9.9328859060402692"/>
    <n v="9.4699865473510059E-2"/>
    <n v="2.395744318942894"/>
    <s v="No"/>
    <s v="2.Hiring"/>
    <s v="Hiring"/>
    <n v="-1.8359418214224661"/>
    <n v="3.2576058818278457E-2"/>
    <n v="0.1265237296015255"/>
    <n v="7.5243673851921281E-2"/>
    <n v="0.96893132186939546"/>
    <s v="75-100"/>
    <n v="0.59470009372071231"/>
    <n v="13.108077823034471"/>
    <n v="6.6133842183795597"/>
    <n v="83.451006711409391"/>
    <n v="661.62147651006717"/>
  </r>
  <r>
    <n v="1132"/>
    <n v="1149"/>
    <n v="1115"/>
    <n v="1189"/>
    <n v="1153"/>
    <s v="KAN sp. z o.o., Kleosin"/>
    <m/>
    <m/>
    <m/>
    <n v="2004"/>
    <m/>
    <s v="050637490"/>
    <n v="187613"/>
    <n v="9661319453"/>
    <s v="sp. z o.o."/>
    <s v="2223"/>
    <s v="Produkcja wyrobów dla budownictwa z tworzyw sztucznych"/>
    <m/>
    <s v="budownictwo"/>
    <m/>
    <n v="500"/>
    <s v="J"/>
    <x v="0"/>
    <n v="418669.06881000003"/>
    <n v="40952.369559999999"/>
    <n v="39769.71761"/>
    <n v="32148.069609999999"/>
    <n v="11645"/>
    <n v="262502"/>
    <n v="828"/>
    <n v="49025"/>
    <n v="339456.91788000008"/>
    <n v="148422.55661"/>
    <n v="191034.36126999999"/>
    <n v="200430.21971"/>
    <n v="139026.69816999999"/>
    <m/>
    <m/>
    <s v="C"/>
    <s v="Manufacturing"/>
    <s v="22"/>
    <s v="MANUFACTURE OF RUBBER AND PLASTIC PRODUCTS"/>
    <s v="Medium-low"/>
    <n v="0.62699162550058929"/>
    <m/>
    <n v="7.6786349900115028E-2"/>
    <n v="9.4704417310960562E-2"/>
    <n v="0.160395321905622"/>
    <x v="0"/>
    <n v="1"/>
    <n v="0.59044376223569317"/>
    <n v="59.20893719806763"/>
    <n v="505.63897199275368"/>
    <n v="179.25429542270541"/>
    <x v="2"/>
    <s v="Exp&gt;25"/>
    <s v="Exp&gt;50"/>
    <s v="Decreased Export Intensity"/>
    <n v="0"/>
    <n v="-0.44494765867597502"/>
    <n v="67.715048473919765"/>
    <n v="0.51709621330485511"/>
    <n v="21.532643821680999"/>
    <n v="0.1950127141357427"/>
    <n v="13.80019546555997"/>
    <s v="No"/>
    <s v="Yes"/>
    <s v="No"/>
    <x v="0"/>
    <s v="Growing"/>
    <n v="-8.8164251207729478"/>
    <n v="-9.2295405136234798E-2"/>
    <n v="-2.2809685651076879"/>
    <s v="Yes"/>
    <s v="0.Reducing"/>
    <s v="Reducing"/>
    <n v="424.38888456353777"/>
    <n v="7.6786349900115028E-2"/>
    <n v="0.160395321905622"/>
    <n v="9.4704417310960562E-2"/>
    <n v="0.62699162550058929"/>
    <s v="50-75"/>
    <n v="0.59044376223569317"/>
    <n v="12.944836074929221"/>
    <n v="6.7190131543852596"/>
    <n v="59.20893719806763"/>
    <n v="505.63897199275368"/>
  </r>
  <r>
    <n v="1132"/>
    <n v="1149"/>
    <n v="1115"/>
    <n v="1189"/>
    <n v="1153"/>
    <s v="KAN sp. z o.o., Kleosin"/>
    <m/>
    <m/>
    <m/>
    <n v="2004"/>
    <m/>
    <s v="050637490"/>
    <n v="187613"/>
    <n v="9661319453"/>
    <s v="sp. z o.o."/>
    <s v="2223"/>
    <s v="Produkcja wyrobów dla budownictwa z tworzyw sztucznych"/>
    <m/>
    <s v="budownictwo"/>
    <m/>
    <n v="500"/>
    <s v="J"/>
    <x v="1"/>
    <n v="460735.33854999999"/>
    <n v="56893.512459999998"/>
    <n v="53281.696680000001"/>
    <n v="41211.994680000003"/>
    <n v="10794"/>
    <n v="189181"/>
    <n v="677"/>
    <n v="54955"/>
    <n v="382005.58107999997"/>
    <n v="168715.76384999999"/>
    <n v="213289.81722999999"/>
    <n v="240609.56938999999"/>
    <n v="141396.01169000001"/>
    <m/>
    <m/>
    <s v="C"/>
    <s v="Manufacturing"/>
    <s v="22"/>
    <s v="MANUFACTURE OF RUBBER AND PLASTIC PRODUCTS"/>
    <s v="Medium-low"/>
    <n v="0.41060666324267558"/>
    <n v="10.047618244062461"/>
    <n v="8.9448304116849467E-2"/>
    <n v="0.10788322663633899"/>
    <n v="0.17128161105346629"/>
    <x v="0"/>
    <n v="1"/>
    <n v="0.62985878036062337"/>
    <n v="81.174298375184634"/>
    <n v="680.55441440177253"/>
    <n v="249.2108771787297"/>
    <x v="4"/>
    <s v="Exp&gt;25"/>
    <s v="Exp&gt;50"/>
    <s v="Decreased Export Intensity"/>
    <n v="0"/>
    <n v="-0.44494765867597502"/>
    <n v="67.715048473919765"/>
    <n v="0.51709621330485511"/>
    <n v="21.532643821680999"/>
    <n v="0.1950127141357427"/>
    <n v="13.80019546555997"/>
    <s v="No"/>
    <s v="Yes"/>
    <s v="No"/>
    <x v="0"/>
    <s v="Growing"/>
    <n v="-8.8164251207729478"/>
    <n v="-9.2295405136234798E-2"/>
    <n v="-2.2809685651076879"/>
    <s v="Yes"/>
    <s v="0.Reducing"/>
    <s v="Reducing"/>
    <n v="424.38888456353777"/>
    <n v="7.6786349900115028E-2"/>
    <n v="0.160395321905622"/>
    <n v="9.4704417310960562E-2"/>
    <n v="0.62699162550058929"/>
    <s v="50-75"/>
    <n v="0.59044376223569317"/>
    <n v="12.944836074929221"/>
    <n v="6.7190131543852596"/>
    <n v="59.20893719806763"/>
    <n v="505.63897199275368"/>
  </r>
  <r>
    <n v="1132"/>
    <n v="1149"/>
    <n v="1115"/>
    <n v="1189"/>
    <n v="1153"/>
    <s v="KAN sp. z o.o., Kleosin"/>
    <m/>
    <m/>
    <m/>
    <n v="2004"/>
    <m/>
    <s v="050637490"/>
    <n v="187613"/>
    <n v="9661319453"/>
    <s v="sp. z o.o."/>
    <s v="2223"/>
    <s v="Produkcja wyrobów dla budownictwa z tworzyw sztucznych"/>
    <m/>
    <s v="budownictwo"/>
    <m/>
    <n v="500"/>
    <s v="J"/>
    <x v="2"/>
    <n v="574767.5"/>
    <n v="64032"/>
    <n v="65866"/>
    <n v="54624"/>
    <n v="11420"/>
    <n v="73639"/>
    <n v="741"/>
    <n v="64498"/>
    <n v="472787"/>
    <n v="191141"/>
    <n v="281646"/>
    <n v="295234"/>
    <n v="177552.84125999999"/>
    <m/>
    <m/>
    <s v="C"/>
    <s v="Manufacturing"/>
    <s v="22"/>
    <s v="MANUFACTURE OF RUBBER AND PLASTIC PRODUCTS"/>
    <s v="Medium-low"/>
    <n v="0.12811963098122281"/>
    <n v="24.750035846799928"/>
    <n v="9.5036688748058998E-2"/>
    <n v="0.11553617167984739"/>
    <n v="0.1850193405908534"/>
    <x v="0"/>
    <n v="1"/>
    <n v="0.62445456410603506"/>
    <n v="87.041835357624834"/>
    <n v="775.66464237516868"/>
    <n v="257.95006747638331"/>
    <x v="1"/>
    <s v="Exp&gt;25"/>
    <s v="Exp&gt;50"/>
    <s v="Decreased Export Intensity"/>
    <n v="0"/>
    <n v="-0.44494765867597502"/>
    <n v="67.715048473919765"/>
    <n v="0.51709621330485511"/>
    <n v="21.532643821680999"/>
    <n v="0.1950127141357427"/>
    <n v="13.80019546555997"/>
    <s v="No"/>
    <s v="Yes"/>
    <s v="No"/>
    <x v="0"/>
    <s v="Growing"/>
    <n v="-8.8164251207729478"/>
    <n v="-9.2295405136234798E-2"/>
    <n v="-2.2809685651076879"/>
    <s v="Yes"/>
    <s v="0.Reducing"/>
    <s v="Reducing"/>
    <n v="424.38888456353777"/>
    <n v="7.6786349900115028E-2"/>
    <n v="0.160395321905622"/>
    <n v="9.4704417310960562E-2"/>
    <n v="0.62699162550058929"/>
    <s v="50-75"/>
    <n v="0.59044376223569317"/>
    <n v="12.944836074929221"/>
    <n v="6.7190131543852596"/>
    <n v="59.20893719806763"/>
    <n v="505.63897199275368"/>
  </r>
  <r>
    <n v="1132"/>
    <n v="1149"/>
    <n v="1115"/>
    <n v="1189"/>
    <n v="1153"/>
    <s v="KAN sp. z o.o., Kleosin"/>
    <m/>
    <m/>
    <m/>
    <n v="2004"/>
    <m/>
    <s v="050637490"/>
    <n v="187613"/>
    <n v="9661319453"/>
    <s v="sp. z o.o."/>
    <s v="2223"/>
    <s v="Produkcja wyrobów dla budownictwa z tworzyw sztucznych"/>
    <m/>
    <s v="budownictwo"/>
    <m/>
    <n v="500"/>
    <s v="J"/>
    <x v="3"/>
    <n v="681961.09112999996"/>
    <n v="48440.870349999997"/>
    <n v="49310.6734"/>
    <n v="40767.786399999997"/>
    <n v="14375"/>
    <n v="306162"/>
    <n v="797"/>
    <n v="77199"/>
    <n v="524785.42556"/>
    <n v="247368.63532"/>
    <n v="277416.79024"/>
    <n v="336001.81688"/>
    <n v="188783.60868"/>
    <m/>
    <m/>
    <s v="C"/>
    <s v="Manufacturing"/>
    <s v="22"/>
    <s v="MANUFACTURE OF RUBBER AND PLASTIC PRODUCTS"/>
    <s v="Medium-low"/>
    <n v="0.44894350129667049"/>
    <n v="18.649904723214171"/>
    <n v="5.9780223432466431E-2"/>
    <n v="7.7684677230692098E-2"/>
    <n v="0.1213320415304773"/>
    <x v="0"/>
    <n v="1"/>
    <n v="0.64026514555249225"/>
    <n v="96.861982434127981"/>
    <n v="855.66008924717687"/>
    <n v="310.37469927227102"/>
    <x v="4"/>
    <s v="Exp&gt;25"/>
    <s v="Exp&gt;50"/>
    <s v="Decreased Export Intensity"/>
    <n v="0"/>
    <n v="-0.44494765867597502"/>
    <n v="67.715048473919765"/>
    <n v="0.51709621330485511"/>
    <n v="21.532643821680999"/>
    <n v="0.1950127141357427"/>
    <n v="13.80019546555997"/>
    <s v="No"/>
    <s v="Yes"/>
    <s v="No"/>
    <x v="0"/>
    <s v="Growing"/>
    <n v="-8.8164251207729478"/>
    <n v="-9.2295405136234798E-2"/>
    <n v="-2.2809685651076879"/>
    <s v="Yes"/>
    <s v="0.Reducing"/>
    <s v="Reducing"/>
    <n v="424.38888456353777"/>
    <n v="7.6786349900115028E-2"/>
    <n v="0.160395321905622"/>
    <n v="9.4704417310960562E-2"/>
    <n v="0.62699162550058929"/>
    <s v="50-75"/>
    <n v="0.59044376223569317"/>
    <n v="12.944836074929221"/>
    <n v="6.7190131543852596"/>
    <n v="59.20893719806763"/>
    <n v="505.63897199275368"/>
  </r>
  <r>
    <n v="1132"/>
    <n v="1149"/>
    <n v="1115"/>
    <n v="1189"/>
    <n v="1153"/>
    <s v="KAN sp. z o.o., Kleosin"/>
    <m/>
    <m/>
    <m/>
    <n v="2004"/>
    <m/>
    <s v="050637490"/>
    <n v="187613"/>
    <n v="9661319453"/>
    <s v="sp. z o.o."/>
    <s v="2223"/>
    <s v="Produkcja wyrobów dla budownictwa z tworzyw sztucznych"/>
    <m/>
    <s v="budownictwo"/>
    <m/>
    <n v="500"/>
    <s v="J"/>
    <x v="4"/>
    <n v="702171.03170000005"/>
    <n v="46894.319909999998"/>
    <n v="50754.052049999998"/>
    <n v="42009.037049999999"/>
    <n v="19745"/>
    <n v="127826"/>
    <n v="755"/>
    <n v="84522"/>
    <n v="633567.95216999995"/>
    <n v="321965.69626"/>
    <n v="311602.25591000001"/>
    <n v="378010.85392999998"/>
    <n v="255557.09823999999"/>
    <m/>
    <m/>
    <s v="C"/>
    <s v="Manufacturing"/>
    <s v="22"/>
    <s v="MANUFACTURE OF RUBBER AND PLASTIC PRODUCTS"/>
    <s v="Medium-low"/>
    <n v="0.1820439668246143"/>
    <n v="2.9635034656467769"/>
    <n v="5.9827357087479799E-2"/>
    <n v="6.6305495576468282E-2"/>
    <n v="0.111131827600324"/>
    <x v="0"/>
    <n v="1"/>
    <n v="0.59663821794536021"/>
    <n v="111.9496688741722"/>
    <n v="930.02785655629145"/>
    <n v="426.44463080794702"/>
    <x v="1"/>
    <s v="Exp&gt;25"/>
    <s v="Exp&gt;50"/>
    <s v="Decreased Export Intensity"/>
    <n v="0"/>
    <n v="-0.44494765867597502"/>
    <n v="67.715048473919765"/>
    <n v="0.51709621330485511"/>
    <n v="21.532643821680999"/>
    <n v="0.1950127141357427"/>
    <n v="13.80019546555997"/>
    <s v="No"/>
    <s v="Yes"/>
    <s v="No"/>
    <x v="0"/>
    <s v="Growing"/>
    <n v="-8.8164251207729478"/>
    <n v="-9.2295405136234798E-2"/>
    <n v="-2.2809685651076879"/>
    <s v="Yes"/>
    <s v="0.Reducing"/>
    <s v="Reducing"/>
    <n v="424.38888456353777"/>
    <n v="7.6786349900115028E-2"/>
    <n v="0.160395321905622"/>
    <n v="9.4704417310960562E-2"/>
    <n v="0.62699162550058929"/>
    <s v="50-75"/>
    <n v="0.59044376223569317"/>
    <n v="12.944836074929221"/>
    <n v="6.7190131543852596"/>
    <n v="59.20893719806763"/>
    <n v="505.63897199275368"/>
  </r>
  <r>
    <n v="1107"/>
    <m/>
    <n v="1044"/>
    <n v="1047"/>
    <n v="1154"/>
    <s v="Fresenius Kabi Polska sp. z o.o., Warszawa"/>
    <m/>
    <m/>
    <m/>
    <n v="1998"/>
    <m/>
    <s v="01323148 8"/>
    <n v="22182"/>
    <n v="5212935353"/>
    <s v="sp. z o.o."/>
    <s v="2120"/>
    <s v="Produkcja leków i pozostałych wyrobów farmaceutycznych"/>
    <m/>
    <s v="ochrona zdrowia i farmacja"/>
    <m/>
    <n v="500"/>
    <s v="J"/>
    <x v="0"/>
    <n v="467787"/>
    <n v="31853"/>
    <n v="33875"/>
    <n v="27669"/>
    <n v="12216"/>
    <n v="99556"/>
    <n v="590"/>
    <n v="67914"/>
    <n v="491580"/>
    <n v="244236"/>
    <n v="231029"/>
    <n v="272142"/>
    <n v="203123"/>
    <m/>
    <m/>
    <s v="C"/>
    <s v="Manufacturing"/>
    <s v="21"/>
    <s v="MANUFACTURE OF BASIC PHARMACEUTICAL PRODUCTS AND PHARMACEUTICAL PREPARATIONS"/>
    <s v="Medium-low"/>
    <n v="0.21282335763926741"/>
    <m/>
    <n v="5.9148715120343233E-2"/>
    <n v="5.6285853777615039E-2"/>
    <n v="0.1016711863659413"/>
    <x v="0"/>
    <n v="1"/>
    <n v="0.55360673745880629"/>
    <n v="115.10847457627121"/>
    <n v="792.85932203389825"/>
    <n v="413.95932203389827"/>
    <x v="1"/>
    <s v="Exp&lt;25"/>
    <s v="Exp&lt;50"/>
    <s v="Increased Export Intensity"/>
    <n v="1"/>
    <n v="4.3153656109335158E-2"/>
    <n v="52.594663810665963"/>
    <n v="0.42261496377553159"/>
    <n v="10.575843341062299"/>
    <n v="0.1005314646064193"/>
    <n v="11.143696475643701"/>
    <s v="No"/>
    <s v="Yes"/>
    <s v="No"/>
    <x v="0"/>
    <s v="Growing"/>
    <n v="5.0847457627118651"/>
    <n v="4.9596941139372852E-2"/>
    <n v="1.2476424501839829"/>
    <s v="No"/>
    <s v="2.Hiring"/>
    <s v="Hiring"/>
    <n v="358.46003280481142"/>
    <n v="5.9148715120343233E-2"/>
    <n v="0.1016711863659413"/>
    <n v="5.6285853777615039E-2"/>
    <n v="0.21282335763926741"/>
    <s v="10-25"/>
    <n v="0.55360673745880629"/>
    <n v="13.05576834309238"/>
    <n v="6.3801225368997647"/>
    <n v="115.10847457627121"/>
    <n v="792.85932203389825"/>
  </r>
  <r>
    <n v="1107"/>
    <m/>
    <n v="1044"/>
    <n v="1047"/>
    <n v="1154"/>
    <s v="Fresenius Kabi Polska sp. z o.o., Warszawa"/>
    <m/>
    <m/>
    <m/>
    <n v="1998"/>
    <m/>
    <s v="01323148 8"/>
    <n v="22182"/>
    <n v="5212935353"/>
    <s v="sp. z o.o."/>
    <s v="2120"/>
    <s v="Produkcja leków i pozostałych wyrobów farmaceutycznych"/>
    <m/>
    <s v="ochrona zdrowia i farmacja"/>
    <m/>
    <n v="500"/>
    <s v="J"/>
    <x v="1"/>
    <n v="526381"/>
    <n v="34199"/>
    <n v="24002"/>
    <n v="19001"/>
    <n v="17533"/>
    <n v="145813"/>
    <n v="618"/>
    <n v="72552"/>
    <n v="527789"/>
    <n v="243420"/>
    <n v="284369"/>
    <n v="260222"/>
    <n v="267567"/>
    <m/>
    <m/>
    <s v="C"/>
    <s v="Manufacturing"/>
    <s v="21"/>
    <s v="MANUFACTURE OF BASIC PHARMACEUTICAL PRODUCTS AND PHARMACEUTICAL PREPARATIONS"/>
    <s v="Medium-low"/>
    <n v="0.27701037841411452"/>
    <n v="12.52578630872598"/>
    <n v="3.6097427528729187E-2"/>
    <n v="3.6001129239146702E-2"/>
    <n v="7.3018422731360152E-2"/>
    <x v="0"/>
    <n v="1"/>
    <n v="0.49304172690222797"/>
    <n v="117.39805825242721"/>
    <n v="851.74919093851133"/>
    <n v="393.88349514563112"/>
    <x v="4"/>
    <s v="Exp&lt;25"/>
    <s v="Exp&lt;50"/>
    <s v="Increased Export Intensity"/>
    <n v="1"/>
    <n v="4.3153656109335158E-2"/>
    <n v="52.594663810665963"/>
    <n v="0.42261496377553159"/>
    <n v="10.575843341062299"/>
    <n v="0.1005314646064193"/>
    <n v="11.143696475643701"/>
    <s v="No"/>
    <s v="Yes"/>
    <s v="No"/>
    <x v="0"/>
    <s v="Growing"/>
    <n v="5.0847457627118651"/>
    <n v="4.9596941139372852E-2"/>
    <n v="1.2476424501839829"/>
    <s v="No"/>
    <s v="2.Hiring"/>
    <s v="Hiring"/>
    <n v="358.46003280481142"/>
    <n v="5.9148715120343233E-2"/>
    <n v="0.1016711863659413"/>
    <n v="5.6285853777615039E-2"/>
    <n v="0.21282335763926741"/>
    <s v="10-25"/>
    <n v="0.55360673745880629"/>
    <n v="13.05576834309238"/>
    <n v="6.3801225368997647"/>
    <n v="115.10847457627121"/>
    <n v="792.85932203389825"/>
  </r>
  <r>
    <n v="1107"/>
    <m/>
    <n v="1044"/>
    <n v="1047"/>
    <n v="1154"/>
    <s v="Fresenius Kabi Polska sp. z o.o., Warszawa"/>
    <m/>
    <m/>
    <m/>
    <n v="1998"/>
    <m/>
    <s v="01323148 8"/>
    <n v="22182"/>
    <n v="5212935353"/>
    <s v="sp. z o.o."/>
    <s v="2120"/>
    <s v="Produkcja leków i pozostałych wyrobów farmaceutycznych"/>
    <m/>
    <s v="ochrona zdrowia i farmacja"/>
    <m/>
    <n v="500"/>
    <s v="J"/>
    <x v="2"/>
    <n v="613514"/>
    <n v="52161"/>
    <n v="52715"/>
    <n v="41885"/>
    <n v="17273"/>
    <n v="182805"/>
    <n v="624"/>
    <n v="80177"/>
    <n v="576447"/>
    <n v="241659"/>
    <n v="334788"/>
    <n v="369567"/>
    <n v="206880"/>
    <m/>
    <m/>
    <s v="C"/>
    <s v="Manufacturing"/>
    <s v="21"/>
    <s v="MANUFACTURE OF BASIC PHARMACEUTICAL PRODUCTS AND PHARMACEUTICAL PREPARATIONS"/>
    <s v="Medium-low"/>
    <n v="0.29796386064539693"/>
    <n v="16.553219056158941"/>
    <n v="6.8270650710497233E-2"/>
    <n v="7.2660626215419633E-2"/>
    <n v="0.11333533567661611"/>
    <x v="0"/>
    <n v="1"/>
    <n v="0.64111184549490241"/>
    <n v="128.48878205128199"/>
    <n v="983.19551282051282"/>
    <n v="387.27403846153851"/>
    <x v="4"/>
    <s v="Exp&lt;25"/>
    <s v="Exp&lt;50"/>
    <s v="Increased Export Intensity"/>
    <n v="1"/>
    <n v="4.3153656109335158E-2"/>
    <n v="52.594663810665963"/>
    <n v="0.42261496377553159"/>
    <n v="10.575843341062299"/>
    <n v="0.1005314646064193"/>
    <n v="11.143696475643701"/>
    <s v="No"/>
    <s v="Yes"/>
    <s v="No"/>
    <x v="0"/>
    <s v="Growing"/>
    <n v="5.0847457627118651"/>
    <n v="4.9596941139372852E-2"/>
    <n v="1.2476424501839829"/>
    <s v="No"/>
    <s v="2.Hiring"/>
    <s v="Hiring"/>
    <n v="358.46003280481142"/>
    <n v="5.9148715120343233E-2"/>
    <n v="0.1016711863659413"/>
    <n v="5.6285853777615039E-2"/>
    <n v="0.21282335763926741"/>
    <s v="10-25"/>
    <n v="0.55360673745880629"/>
    <n v="13.05576834309238"/>
    <n v="6.3801225368997647"/>
    <n v="115.10847457627121"/>
    <n v="792.85932203389825"/>
  </r>
  <r>
    <n v="1107"/>
    <m/>
    <n v="1044"/>
    <n v="1047"/>
    <n v="1154"/>
    <s v="Fresenius Kabi Polska sp. z o.o., Warszawa"/>
    <m/>
    <m/>
    <m/>
    <n v="1998"/>
    <m/>
    <s v="01323148 8"/>
    <n v="22182"/>
    <n v="5212935353"/>
    <s v="sp. z o.o."/>
    <s v="2120"/>
    <s v="Produkcja leków i pozostałych wyrobów farmaceutycznych"/>
    <m/>
    <s v="ochrona zdrowia i farmacja"/>
    <m/>
    <n v="500"/>
    <s v="J"/>
    <x v="3"/>
    <n v="644496"/>
    <n v="48388"/>
    <n v="47441"/>
    <n v="38068"/>
    <n v="18574"/>
    <n v="178237"/>
    <n v="628"/>
    <n v="86309"/>
    <n v="598189"/>
    <n v="239271"/>
    <n v="358918"/>
    <n v="392636"/>
    <n v="205553"/>
    <m/>
    <m/>
    <s v="C"/>
    <s v="Manufacturing"/>
    <s v="21"/>
    <s v="MANUFACTURE OF BASIC PHARMACEUTICAL PRODUCTS AND PHARMACEUTICAL PREPARATIONS"/>
    <s v="Medium-low"/>
    <n v="0.27655253096993621"/>
    <n v="5.049925511072284"/>
    <n v="5.9066309178024377E-2"/>
    <n v="6.3638749625954338E-2"/>
    <n v="9.6954940453753607E-2"/>
    <x v="0"/>
    <n v="1"/>
    <n v="0.65637449033666617"/>
    <n v="137.43471337579621"/>
    <n v="1026.2675159235671"/>
    <n v="381.00477707006371"/>
    <x v="4"/>
    <s v="Exp&lt;25"/>
    <s v="Exp&lt;50"/>
    <s v="Increased Export Intensity"/>
    <n v="1"/>
    <n v="4.3153656109335158E-2"/>
    <n v="52.594663810665963"/>
    <n v="0.42261496377553159"/>
    <n v="10.575843341062299"/>
    <n v="0.1005314646064193"/>
    <n v="11.143696475643701"/>
    <s v="No"/>
    <s v="Yes"/>
    <s v="No"/>
    <x v="0"/>
    <s v="Growing"/>
    <n v="5.0847457627118651"/>
    <n v="4.9596941139372852E-2"/>
    <n v="1.2476424501839829"/>
    <s v="No"/>
    <s v="2.Hiring"/>
    <s v="Hiring"/>
    <n v="358.46003280481142"/>
    <n v="5.9148715120343233E-2"/>
    <n v="0.1016711863659413"/>
    <n v="5.6285853777615039E-2"/>
    <n v="0.21282335763926741"/>
    <s v="10-25"/>
    <n v="0.55360673745880629"/>
    <n v="13.05576834309238"/>
    <n v="6.3801225368997647"/>
    <n v="115.10847457627121"/>
    <n v="792.85932203389825"/>
  </r>
  <r>
    <n v="1107"/>
    <m/>
    <n v="1044"/>
    <n v="1047"/>
    <n v="1154"/>
    <s v="Fresenius Kabi Polska sp. z o.o., Warszawa"/>
    <m/>
    <m/>
    <m/>
    <n v="1998"/>
    <m/>
    <s v="01323148 8"/>
    <n v="22182"/>
    <n v="5212935353"/>
    <s v="sp. z o.o."/>
    <s v="2120"/>
    <s v="Produkcja leków i pozostałych wyrobów farmaceutycznych"/>
    <m/>
    <s v="ochrona zdrowia i farmacja"/>
    <m/>
    <n v="500"/>
    <s v="J"/>
    <x v="4"/>
    <n v="713818"/>
    <n v="50042"/>
    <n v="55176"/>
    <n v="43960"/>
    <n v="18918"/>
    <n v="182721"/>
    <n v="620"/>
    <n v="94656"/>
    <n v="660477"/>
    <n v="248135"/>
    <n v="412342"/>
    <n v="411595"/>
    <n v="248882"/>
    <m/>
    <m/>
    <s v="C"/>
    <s v="Manufacturing"/>
    <s v="21"/>
    <s v="MANUFACTURE OF BASIC PHARMACEUTICAL PRODUCTS AND PHARMACEUTICAL PREPARATIONS"/>
    <s v="Medium-low"/>
    <n v="0.2559770137486026"/>
    <n v="10.75600158883841"/>
    <n v="6.158432541628258E-2"/>
    <n v="6.6557957355063077E-2"/>
    <n v="0.1068040185133444"/>
    <x v="0"/>
    <n v="1"/>
    <n v="0.62317839985343926"/>
    <n v="152.6709677419355"/>
    <n v="1151.3193548387101"/>
    <n v="400.21774193548379"/>
    <x v="4"/>
    <s v="Exp&lt;25"/>
    <s v="Exp&lt;50"/>
    <s v="Increased Export Intensity"/>
    <n v="1"/>
    <n v="4.3153656109335158E-2"/>
    <n v="52.594663810665963"/>
    <n v="0.42261496377553159"/>
    <n v="10.575843341062299"/>
    <n v="0.1005314646064193"/>
    <n v="11.143696475643701"/>
    <s v="No"/>
    <s v="Yes"/>
    <s v="No"/>
    <x v="0"/>
    <s v="Growing"/>
    <n v="5.0847457627118651"/>
    <n v="4.9596941139372852E-2"/>
    <n v="1.2476424501839829"/>
    <s v="No"/>
    <s v="2.Hiring"/>
    <s v="Hiring"/>
    <n v="358.46003280481142"/>
    <n v="5.9148715120343233E-2"/>
    <n v="0.1016711863659413"/>
    <n v="5.6285853777615039E-2"/>
    <n v="0.21282335763926741"/>
    <s v="10-25"/>
    <n v="0.55360673745880629"/>
    <n v="13.05576834309238"/>
    <n v="6.3801225368997647"/>
    <n v="115.10847457627121"/>
    <n v="792.85932203389825"/>
  </r>
  <r>
    <n v="1343"/>
    <n v="1482"/>
    <n v="1265"/>
    <n v="1161"/>
    <n v="1155"/>
    <s v="Wodociągi Miasta Krakowa SA, Kraków"/>
    <m/>
    <n v="1994"/>
    <m/>
    <n v="2001"/>
    <m/>
    <n v="350720714"/>
    <n v="57956"/>
    <n v="6750000065"/>
    <s v="SA"/>
    <s v="3600"/>
    <s v="Pobór, uzdatnianie i dostarczanie wody"/>
    <m/>
    <s v="usługi"/>
    <m/>
    <n v="300"/>
    <s v="J"/>
    <x v="1"/>
    <n v="469519.2"/>
    <n v="63581"/>
    <n v="62009"/>
    <n v="50175"/>
    <n v="84571"/>
    <n v="0"/>
    <n v="60"/>
    <n v="138573"/>
    <n v="1985958"/>
    <n v="1827907"/>
    <n v="158051"/>
    <n v="1286783"/>
    <n v="699175.75769000011"/>
    <m/>
    <m/>
    <s v="E"/>
    <s v="Water Supply; Sewerage, Waste Management and Remediation Activities"/>
    <s v="36"/>
    <s v="WATER COLLECTION, TREATMENT AND SUPPLY"/>
    <s v="Low"/>
    <n v="0"/>
    <n v="-4.5345359388883288"/>
    <n v="0.106864639401328"/>
    <n v="2.5264884755870971E-2"/>
    <n v="3.8992588493941868E-2"/>
    <x v="1"/>
    <n v="0"/>
    <n v="0.64794069159569334"/>
    <n v="2309.5500000000002"/>
    <n v="7825.3200000000006"/>
    <n v="30465.116666666661"/>
    <x v="0"/>
    <s v="Exp&lt;25"/>
    <s v="Exp&lt;50"/>
    <s v="Decreased Export Intensity"/>
    <n v="0"/>
    <n v="0"/>
    <n v="20.83933691322656"/>
    <n v="0.18929168320339679"/>
    <n v="-12.43526310635756"/>
    <n v="-0.13279181596571549"/>
    <n v="4.8460524132049487"/>
    <s v="Yes"/>
    <s v="No"/>
    <s v="No"/>
    <x v="3"/>
    <s v="Declining"/>
    <n v="-1.2647554806070831"/>
    <n v="-1.2728215959953991E-2"/>
    <n v="-0.31769966218856421"/>
    <s v="Yes"/>
    <s v="0.Reducing"/>
    <s v="Reducing"/>
    <n v="92.837376816632457"/>
    <n v="8.5933703522216423E-2"/>
    <n v="3.4154107236656017E-2"/>
    <n v="2.127329724026987E-2"/>
    <n v="0"/>
    <s v="0-10"/>
    <n v="0.62286204973433545"/>
    <n v="13.105870108137269"/>
    <n v="7.0783415795576712"/>
    <n v="107.8035413153457"/>
    <n v="414.68887015177057"/>
  </r>
  <r>
    <n v="1343"/>
    <n v="1482"/>
    <n v="1265"/>
    <n v="1161"/>
    <n v="1155"/>
    <s v="Wodociągi Miasta Krakowa SA, Kraków"/>
    <m/>
    <n v="1994"/>
    <m/>
    <n v="2001"/>
    <m/>
    <n v="350720714"/>
    <n v="57956"/>
    <n v="6750000065"/>
    <s v="SA"/>
    <s v="3600"/>
    <s v="Pobór, uzdatnianie i dostarczanie wody"/>
    <m/>
    <s v="usługi"/>
    <m/>
    <n v="300"/>
    <s v="J"/>
    <x v="0"/>
    <n v="491821"/>
    <n v="13845"/>
    <n v="54700"/>
    <n v="42264"/>
    <n v="85924"/>
    <n v="0"/>
    <n v="1186"/>
    <n v="127855"/>
    <n v="1986716"/>
    <n v="1820443"/>
    <n v="166273"/>
    <n v="1237450"/>
    <n v="749266.37353999994"/>
    <m/>
    <m/>
    <s v="E"/>
    <s v="Water Supply; Sewerage, Waste Management and Remediation Activities"/>
    <s v="36"/>
    <s v="WATER COLLECTION, TREATMENT AND SUPPLY"/>
    <s v="Low"/>
    <n v="0"/>
    <m/>
    <n v="8.5933703522216423E-2"/>
    <n v="2.127329724026987E-2"/>
    <n v="3.4154107236656017E-2"/>
    <x v="1"/>
    <n v="0"/>
    <n v="0.62286204973433545"/>
    <n v="107.8035413153457"/>
    <n v="414.68887015177057"/>
    <n v="1534.9435075885331"/>
    <x v="0"/>
    <s v="Exp&lt;25"/>
    <s v="Exp&lt;50"/>
    <s v="Decreased Export Intensity"/>
    <n v="0"/>
    <n v="0"/>
    <n v="20.83933691322656"/>
    <n v="0.18929168320339679"/>
    <n v="-12.43526310635756"/>
    <n v="-0.13279181596571549"/>
    <n v="4.8460524132049487"/>
    <s v="Yes"/>
    <s v="No"/>
    <s v="No"/>
    <x v="3"/>
    <s v="Declining"/>
    <n v="-1.2647554806070831"/>
    <n v="-1.2728215959953991E-2"/>
    <n v="-0.31769966218856421"/>
    <s v="Yes"/>
    <s v="0.Reducing"/>
    <s v="Reducing"/>
    <n v="92.837376816632457"/>
    <n v="8.5933703522216423E-2"/>
    <n v="3.4154107236656017E-2"/>
    <n v="2.127329724026987E-2"/>
    <n v="0"/>
    <s v="0-10"/>
    <n v="0.62286204973433545"/>
    <n v="13.105870108137269"/>
    <n v="7.0783415795576712"/>
    <n v="107.8035413153457"/>
    <n v="414.68887015177057"/>
  </r>
  <r>
    <n v="1343"/>
    <n v="1482"/>
    <n v="1265"/>
    <n v="1161"/>
    <n v="1155"/>
    <s v="Wodociągi Miasta Krakowa SA, Kraków"/>
    <m/>
    <n v="1994"/>
    <m/>
    <n v="2001"/>
    <m/>
    <n v="350720714"/>
    <n v="57956"/>
    <n v="6750000065"/>
    <s v="SA"/>
    <s v="3600"/>
    <s v="Pobór, uzdatnianie i dostarczanie wody"/>
    <m/>
    <s v="usługi"/>
    <m/>
    <n v="300"/>
    <s v="J"/>
    <x v="2"/>
    <n v="505989.29480999999"/>
    <n v="62997.685369999999"/>
    <n v="52951.462039999999"/>
    <n v="40896.655039999998"/>
    <n v="84644.371499999994"/>
    <n v="0"/>
    <n v="77"/>
    <n v="141799.70397"/>
    <n v="2038791.04107"/>
    <n v="1872626.7924899999"/>
    <n v="166164.24858000001"/>
    <n v="1350310.23312"/>
    <n v="688480.80795000005"/>
    <m/>
    <m/>
    <s v="E"/>
    <s v="Water Supply; Sewerage, Waste Management and Remediation Activities"/>
    <s v="36"/>
    <s v="WATER COLLECTION, TREATMENT AND SUPPLY"/>
    <s v="Low"/>
    <n v="0"/>
    <n v="7.7675406692633508"/>
    <n v="8.0825138910017399E-2"/>
    <n v="2.0059267583663991E-2"/>
    <n v="3.028685855805521E-2"/>
    <x v="1"/>
    <n v="0"/>
    <n v="0.66230928325608551"/>
    <n v="1841.554597012987"/>
    <n v="6571.2895429870132"/>
    <n v="24319.828473896101"/>
    <x v="0"/>
    <s v="Exp&lt;25"/>
    <s v="Exp&lt;50"/>
    <s v="Decreased Export Intensity"/>
    <n v="0"/>
    <n v="0"/>
    <n v="20.83933691322656"/>
    <n v="0.18929168320339679"/>
    <n v="-12.43526310635756"/>
    <n v="-0.13279181596571549"/>
    <n v="4.8460524132049487"/>
    <s v="Yes"/>
    <s v="No"/>
    <s v="No"/>
    <x v="3"/>
    <s v="Declining"/>
    <n v="-1.2647554806070831"/>
    <n v="-1.2728215959953991E-2"/>
    <n v="-0.31769966218856421"/>
    <s v="Yes"/>
    <s v="0.Reducing"/>
    <s v="Reducing"/>
    <n v="92.837376816632457"/>
    <n v="8.5933703522216423E-2"/>
    <n v="3.4154107236656017E-2"/>
    <n v="2.127329724026987E-2"/>
    <n v="0"/>
    <s v="0-10"/>
    <n v="0.62286204973433545"/>
    <n v="13.105870108137269"/>
    <n v="7.0783415795576712"/>
    <n v="107.8035413153457"/>
    <n v="414.68887015177057"/>
  </r>
  <r>
    <n v="1343"/>
    <n v="1482"/>
    <n v="1265"/>
    <n v="1161"/>
    <n v="1155"/>
    <s v="Wodociągi Miasta Krakowa SA, Kraków"/>
    <m/>
    <n v="1994"/>
    <m/>
    <n v="2001"/>
    <m/>
    <n v="350720714"/>
    <n v="57956"/>
    <n v="6750000065"/>
    <s v="SA"/>
    <s v="3600"/>
    <s v="Pobór, uzdatnianie i dostarczanie wody"/>
    <m/>
    <s v="usługi"/>
    <m/>
    <n v="300"/>
    <s v="J"/>
    <x v="3"/>
    <n v="532957.65836"/>
    <n v="2869.6516000000001"/>
    <n v="-9562.0939199999993"/>
    <n v="-15786.200919999999"/>
    <n v="90188.724519999989"/>
    <n v="0"/>
    <n v="80"/>
    <n v="154330.81481000001"/>
    <n v="2119574.6147699999"/>
    <n v="1896759.45086"/>
    <n v="222815.16391"/>
    <n v="1333700.62528"/>
    <n v="785873.98949000007"/>
    <m/>
    <m/>
    <s v="E"/>
    <s v="Water Supply; Sewerage, Waste Management and Remediation Activities"/>
    <s v="36"/>
    <s v="WATER COLLECTION, TREATMENT AND SUPPLY"/>
    <s v="Low"/>
    <n v="0"/>
    <n v="5.3298288771359559"/>
    <n v="-2.9619990767328089E-2"/>
    <n v="-7.4478156182829153E-3"/>
    <n v="-1.1836390131920199E-2"/>
    <x v="1"/>
    <n v="0"/>
    <n v="0.62923032573907434"/>
    <n v="1929.1351851249999"/>
    <n v="6661.9707294999998"/>
    <n v="23709.493135749999"/>
    <x v="0"/>
    <s v="Exp&lt;25"/>
    <s v="Exp&lt;50"/>
    <s v="Decreased Export Intensity"/>
    <n v="0"/>
    <n v="0"/>
    <n v="20.83933691322656"/>
    <n v="0.18929168320339679"/>
    <n v="-12.43526310635756"/>
    <n v="-0.13279181596571549"/>
    <n v="4.8460524132049487"/>
    <s v="Yes"/>
    <s v="No"/>
    <s v="No"/>
    <x v="3"/>
    <s v="Declining"/>
    <n v="-1.2647554806070831"/>
    <n v="-1.2728215959953991E-2"/>
    <n v="-0.31769966218856421"/>
    <s v="Yes"/>
    <s v="0.Reducing"/>
    <s v="Reducing"/>
    <n v="92.837376816632457"/>
    <n v="8.5933703522216423E-2"/>
    <n v="3.4154107236656017E-2"/>
    <n v="2.127329724026987E-2"/>
    <n v="0"/>
    <s v="0-10"/>
    <n v="0.62286204973433545"/>
    <n v="13.105870108137269"/>
    <n v="7.0783415795576712"/>
    <n v="107.8035413153457"/>
    <n v="414.68887015177057"/>
  </r>
  <r>
    <n v="1343"/>
    <n v="1482"/>
    <n v="1265"/>
    <n v="1161"/>
    <n v="1155"/>
    <s v="Wodociągi Miasta Krakowa SA, Kraków"/>
    <m/>
    <n v="1994"/>
    <m/>
    <n v="2001"/>
    <m/>
    <n v="350720714"/>
    <n v="57956"/>
    <n v="6750000065"/>
    <s v="SA"/>
    <s v="3600"/>
    <s v="Pobór, uzdatnianie i dostarczanie wody"/>
    <m/>
    <s v="usługi"/>
    <m/>
    <n v="300"/>
    <s v="J"/>
    <x v="4"/>
    <n v="594313.2352"/>
    <n v="32815.191070000001"/>
    <n v="27603.983359999998"/>
    <n v="20844.460360000001"/>
    <n v="92238.447379999998"/>
    <n v="0"/>
    <n v="1171"/>
    <n v="172075.80864999999"/>
    <n v="2130683.25991"/>
    <n v="1961677.70686"/>
    <n v="169005.55304999999"/>
    <n v="1357005.57516"/>
    <n v="773677.68475000001"/>
    <m/>
    <m/>
    <s v="E"/>
    <s v="Water Supply; Sewerage, Waste Management and Remediation Activities"/>
    <s v="36"/>
    <s v="WATER COLLECTION, TREATMENT AND SUPPLY"/>
    <s v="Low"/>
    <n v="0"/>
    <n v="11.512279798887089"/>
    <n v="3.5073188893370959E-2"/>
    <n v="9.7829934426201248E-3"/>
    <n v="1.5360629861481821E-2"/>
    <x v="1"/>
    <n v="0"/>
    <n v="0.63688751899112395"/>
    <n v="146.9477443637916"/>
    <n v="507.52624696840309"/>
    <n v="1675.2158043210929"/>
    <x v="0"/>
    <s v="Exp&lt;25"/>
    <s v="Exp&lt;50"/>
    <s v="Decreased Export Intensity"/>
    <n v="0"/>
    <n v="0"/>
    <n v="20.83933691322656"/>
    <n v="0.18929168320339679"/>
    <n v="-12.43526310635756"/>
    <n v="-0.13279181596571549"/>
    <n v="4.8460524132049487"/>
    <s v="Yes"/>
    <s v="No"/>
    <s v="No"/>
    <x v="3"/>
    <s v="Declining"/>
    <n v="-1.2647554806070831"/>
    <n v="-1.2728215959953991E-2"/>
    <n v="-0.31769966218856421"/>
    <s v="Yes"/>
    <s v="0.Reducing"/>
    <s v="Reducing"/>
    <n v="92.837376816632457"/>
    <n v="8.5933703522216423E-2"/>
    <n v="3.4154107236656017E-2"/>
    <n v="2.127329724026987E-2"/>
    <n v="0"/>
    <s v="0-10"/>
    <n v="0.62286204973433545"/>
    <n v="13.105870108137269"/>
    <n v="7.0783415795576712"/>
    <n v="107.8035413153457"/>
    <n v="414.68887015177057"/>
  </r>
  <r>
    <n v="1656"/>
    <m/>
    <m/>
    <m/>
    <n v="1156"/>
    <s v="Daimler Buses Polska sp. z o.o., Wolica"/>
    <m/>
    <m/>
    <m/>
    <m/>
    <m/>
    <n v="16019748"/>
    <n v="54455"/>
    <n v="5272239114"/>
    <s v="sp. z o.o."/>
    <s v="4519"/>
    <s v="Sprzedaż hurtowa i detaliczna pozostałych pojazdów samochodowych, z wyłączeniem motocykli"/>
    <m/>
    <s v="motoryzacja"/>
    <m/>
    <n v="400"/>
    <s v="J"/>
    <x v="2"/>
    <n v="170453.02692999999"/>
    <n v="1789.62249"/>
    <n v="501.69416999999999"/>
    <n v="88.898210000000006"/>
    <n v="23260.81"/>
    <n v="23147"/>
    <n v="64"/>
    <n v="12886.29312"/>
    <n v="279773.83082999999"/>
    <n v="134761.93809000001"/>
    <n v="145011.89274000001"/>
    <n v="29557.122650000001"/>
    <n v="250216.70817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13579694310448229"/>
    <n v="-36.921259400590401"/>
    <n v="5.2154081157213981E-4"/>
    <n v="3.1775026898072381E-4"/>
    <n v="3.007674700027E-3"/>
    <x v="1"/>
    <n v="0"/>
    <n v="0.105646487958911"/>
    <n v="201.34833"/>
    <n v="2663.3285457812499"/>
    <n v="2105.6552826562502"/>
    <x v="1"/>
    <s v="Exp&lt;25"/>
    <s v="Exp&lt;50"/>
    <s v="Decreased Export Intensity"/>
    <n v="0"/>
    <n v="-2.311207307796807E-2"/>
    <n v="-1.4163411763268401"/>
    <n v="-1.426467012599808E-2"/>
    <n v="-28.562566069802049"/>
    <n v="-0.33634816929511052"/>
    <n v="-0.35598163081532741"/>
    <s v="Yes"/>
    <s v="No"/>
    <s v="No"/>
    <x v="2"/>
    <s v="Declining"/>
    <n v="-7.8125"/>
    <n v="-8.134563945395179E-2"/>
    <n v="-2.0131019736017941"/>
    <s v="Yes"/>
    <s v="0.Reducing"/>
    <s v="Reducing"/>
    <n v="532.34904661017026"/>
    <n v="2.606637966496557E-3"/>
    <n v="3.8355507611171041E-2"/>
    <n v="5.1799842172355883E-3"/>
    <n v="4.2626676495863998E-2"/>
    <s v="0-10"/>
    <n v="0.1350519010137391"/>
    <n v="13.104309380362739"/>
    <n v="4.1588830833596706"/>
    <n v="203.796875"/>
    <n v="7672.71875"/>
  </r>
  <r>
    <n v="1656"/>
    <m/>
    <m/>
    <m/>
    <n v="1156"/>
    <s v="Daimler Buses Polska sp. z o.o., Wolica"/>
    <m/>
    <m/>
    <m/>
    <m/>
    <m/>
    <n v="16019748"/>
    <n v="54455"/>
    <n v="5272239114"/>
    <s v="sp. z o.o."/>
    <s v="4519"/>
    <s v="Sprzedaż hurtowa i detaliczna pozostałych pojazdów samochodowych, z wyłączeniem motocykli"/>
    <m/>
    <s v="motoryzacja"/>
    <m/>
    <n v="400"/>
    <s v="J"/>
    <x v="1"/>
    <n v="270222.62225000001"/>
    <n v="1232.16293"/>
    <n v="-2687.5750699999999"/>
    <n v="-2623.8909100000001"/>
    <n v="21756.42196"/>
    <n v="6152"/>
    <n v="60"/>
    <n v="11190.07055"/>
    <n v="279729.47512000002"/>
    <n v="145093.76671"/>
    <n v="134635.70840999999"/>
    <n v="29468.224440000002"/>
    <n v="250261.25068"/>
    <m/>
    <m/>
    <s v="G"/>
    <s v="Wholesale and Retail Trade; Repair of Motor Vehicles and Motorcycles"/>
    <s v="45"/>
    <s v="WHOLESALE AND RETAIL TRADE SERVICES OF MOTOR VEHICLES; REPAIR SERVICES OF MOTOR VEHICLES"/>
    <s v="Medium-high"/>
    <n v="2.2766413665797371E-2"/>
    <n v="-44.970894799757247"/>
    <n v="-9.7101082365060945E-3"/>
    <n v="-9.3801016459720155E-3"/>
    <n v="-8.9041364380215093E-2"/>
    <x v="1"/>
    <n v="0"/>
    <n v="0.1053454392940127"/>
    <n v="186.50117583333329"/>
    <n v="4503.7103708333334"/>
    <n v="2418.2294451666671"/>
    <x v="0"/>
    <s v="Exp&lt;25"/>
    <s v="Exp&lt;50"/>
    <s v="Decreased Export Intensity"/>
    <n v="0"/>
    <n v="-2.311207307796807E-2"/>
    <n v="-1.4163411763268401"/>
    <n v="-1.426467012599808E-2"/>
    <n v="-28.562566069802049"/>
    <n v="-0.33634816929511052"/>
    <n v="-0.35598163081532741"/>
    <s v="Yes"/>
    <s v="No"/>
    <s v="No"/>
    <x v="2"/>
    <s v="Declining"/>
    <n v="-7.8125"/>
    <n v="-8.134563945395179E-2"/>
    <n v="-2.0131019736017941"/>
    <s v="Yes"/>
    <s v="0.Reducing"/>
    <s v="Reducing"/>
    <n v="532.34904661017026"/>
    <n v="2.606637966496557E-3"/>
    <n v="3.8355507611171041E-2"/>
    <n v="5.1799842172355883E-3"/>
    <n v="4.2626676495863998E-2"/>
    <s v="0-10"/>
    <n v="0.1350519010137391"/>
    <n v="13.104309380362739"/>
    <n v="4.1588830833596706"/>
    <n v="203.796875"/>
    <n v="7672.71875"/>
  </r>
  <r>
    <n v="1656"/>
    <m/>
    <m/>
    <m/>
    <n v="1156"/>
    <s v="Daimler Buses Polska sp. z o.o., Wolica"/>
    <m/>
    <m/>
    <m/>
    <m/>
    <m/>
    <n v="16019748"/>
    <n v="54455"/>
    <n v="5272239114"/>
    <s v="sp. z o.o."/>
    <s v="4519"/>
    <s v="Sprzedaż hurtowa i detaliczna pozostałych pojazdów samochodowych, z wyłączeniem motocykli"/>
    <m/>
    <s v="motoryzacja"/>
    <m/>
    <n v="400"/>
    <s v="J"/>
    <x v="3"/>
    <n v="346301.71764999989"/>
    <n v="7905.2597999999998"/>
    <n v="8105.67803"/>
    <n v="6366.0528299999996"/>
    <n v="25467.920320000001"/>
    <n v="10851"/>
    <n v="55"/>
    <n v="21524.070059999998"/>
    <n v="316158.76630000002"/>
    <n v="129984.04081000001"/>
    <n v="186174.72549000001"/>
    <n v="35923.175479999998"/>
    <n v="280235.59081999998"/>
    <m/>
    <m/>
    <s v="G"/>
    <s v="Wholesale and Retail Trade; Repair of Motor Vehicles and Motorcycles"/>
    <s v="45"/>
    <s v="WHOLESALE AND RETAIL TRADE SERVICES OF MOTOR VEHICLES; REPAIR SERVICES OF MOTOR VEHICLES"/>
    <s v="Medium-high"/>
    <n v="3.1333947962010639E-2"/>
    <n v="103.1654842904115"/>
    <n v="1.8382966371636771E-2"/>
    <n v="2.0135620164836152E-2"/>
    <n v="0.17721297588361201"/>
    <x v="1"/>
    <n v="0"/>
    <n v="0.1136238476016599"/>
    <n v="391.34672836363632"/>
    <n v="6296.3948663636356"/>
    <n v="2363.3461965454549"/>
    <x v="0"/>
    <s v="Exp&lt;25"/>
    <s v="Exp&lt;50"/>
    <s v="Decreased Export Intensity"/>
    <n v="0"/>
    <n v="-2.311207307796807E-2"/>
    <n v="-1.4163411763268401"/>
    <n v="-1.426467012599808E-2"/>
    <n v="-28.562566069802049"/>
    <n v="-0.33634816929511052"/>
    <n v="-0.35598163081532741"/>
    <s v="Yes"/>
    <s v="No"/>
    <s v="No"/>
    <x v="2"/>
    <s v="Declining"/>
    <n v="-7.8125"/>
    <n v="-8.134563945395179E-2"/>
    <n v="-2.0131019736017941"/>
    <s v="Yes"/>
    <s v="0.Reducing"/>
    <s v="Reducing"/>
    <n v="532.34904661017026"/>
    <n v="2.606637966496557E-3"/>
    <n v="3.8355507611171041E-2"/>
    <n v="5.1799842172355883E-3"/>
    <n v="4.2626676495863998E-2"/>
    <s v="0-10"/>
    <n v="0.1350519010137391"/>
    <n v="13.104309380362739"/>
    <n v="4.1588830833596706"/>
    <n v="203.796875"/>
    <n v="7672.71875"/>
  </r>
  <r>
    <n v="1656"/>
    <m/>
    <m/>
    <m/>
    <n v="1156"/>
    <s v="Daimler Buses Polska sp. z o.o., Wolica"/>
    <m/>
    <m/>
    <m/>
    <m/>
    <m/>
    <n v="16019748"/>
    <n v="54455"/>
    <n v="5272239114"/>
    <s v="sp. z o.o."/>
    <s v="4519"/>
    <s v="Sprzedaż hurtowa i detaliczna pozostałych pojazdów samochodowych, z wyłączeniem motocykli"/>
    <m/>
    <s v="motoryzacja"/>
    <m/>
    <n v="400"/>
    <s v="J"/>
    <x v="4"/>
    <n v="484099"/>
    <n v="9078"/>
    <n v="13288"/>
    <n v="10455"/>
    <n v="22757"/>
    <n v="9447"/>
    <n v="59"/>
    <n v="14908"/>
    <n v="284488"/>
    <n v="131006"/>
    <n v="153482"/>
    <n v="40012"/>
    <n v="244476"/>
    <m/>
    <m/>
    <s v="G"/>
    <s v="Wholesale and Retail Trade; Repair of Motor Vehicles and Motorcycles"/>
    <s v="45"/>
    <s v="WHOLESALE AND RETAIL TRADE SERVICES OF MOTOR VEHICLES; REPAIR SERVICES OF MOTOR VEHICLES"/>
    <s v="Medium-high"/>
    <n v="1.9514603417895921E-2"/>
    <n v="39.791105653500949"/>
    <n v="2.1596822137620611E-2"/>
    <n v="3.6750231995725663E-2"/>
    <n v="0.26129661101669499"/>
    <x v="1"/>
    <n v="0"/>
    <n v="0.14064565113467001"/>
    <n v="252.67796610169489"/>
    <n v="8205.0677966101703"/>
    <n v="2220.4406779661022"/>
    <x v="0"/>
    <s v="Exp&lt;25"/>
    <s v="Exp&lt;50"/>
    <s v="Decreased Export Intensity"/>
    <n v="0"/>
    <n v="-2.311207307796807E-2"/>
    <n v="-1.4163411763268401"/>
    <n v="-1.426467012599808E-2"/>
    <n v="-28.562566069802049"/>
    <n v="-0.33634816929511052"/>
    <n v="-0.35598163081532741"/>
    <s v="Yes"/>
    <s v="No"/>
    <s v="No"/>
    <x v="2"/>
    <s v="Declining"/>
    <n v="-7.8125"/>
    <n v="-8.134563945395179E-2"/>
    <n v="-2.0131019736017941"/>
    <s v="Yes"/>
    <s v="0.Reducing"/>
    <s v="Reducing"/>
    <n v="532.34904661017026"/>
    <n v="2.606637966496557E-3"/>
    <n v="3.8355507611171041E-2"/>
    <n v="5.1799842172355883E-3"/>
    <n v="4.2626676495863998E-2"/>
    <s v="0-10"/>
    <n v="0.1350519010137391"/>
    <n v="13.104309380362739"/>
    <n v="4.1588830833596706"/>
    <n v="203.796875"/>
    <n v="7672.71875"/>
  </r>
  <r>
    <n v="1656"/>
    <m/>
    <m/>
    <m/>
    <n v="1156"/>
    <s v="Daimler Buses Polska sp. z o.o., Wolica"/>
    <m/>
    <m/>
    <m/>
    <m/>
    <m/>
    <n v="16019748"/>
    <n v="54455"/>
    <n v="5272239114"/>
    <s v="sp. z o.o."/>
    <s v="4519"/>
    <s v="Sprzedaż hurtowa i detaliczna pozostałych pojazdów samochodowych, z wyłączeniem motocykli"/>
    <m/>
    <s v="motoryzacja"/>
    <m/>
    <n v="400"/>
    <s v="J"/>
    <x v="0"/>
    <n v="491054"/>
    <n v="2536"/>
    <n v="2479"/>
    <n v="1280"/>
    <n v="20925"/>
    <n v="20932"/>
    <n v="64"/>
    <n v="13043"/>
    <n v="247105"/>
    <n v="147406"/>
    <n v="99699"/>
    <n v="33372"/>
    <n v="213733"/>
    <m/>
    <m/>
    <s v="G"/>
    <s v="Wholesale and Retail Trade; Repair of Motor Vehicles and Motorcycles"/>
    <s v="45"/>
    <s v="WHOLESALE AND RETAIL TRADE SERVICES OF MOTOR VEHICLES; REPAIR SERVICES OF MOTOR VEHICLES"/>
    <s v="Medium-high"/>
    <n v="4.2626676495863998E-2"/>
    <m/>
    <n v="2.606637966496557E-3"/>
    <n v="5.1799842172355883E-3"/>
    <n v="3.8355507611171041E-2"/>
    <x v="1"/>
    <n v="0"/>
    <n v="0.1350519010137391"/>
    <n v="203.796875"/>
    <n v="7672.71875"/>
    <n v="2303.21875"/>
    <x v="0"/>
    <s v="Exp&lt;25"/>
    <s v="Exp&lt;50"/>
    <s v="Decreased Export Intensity"/>
    <n v="0"/>
    <n v="-2.311207307796807E-2"/>
    <n v="-1.4163411763268401"/>
    <n v="-1.426467012599808E-2"/>
    <n v="-28.562566069802049"/>
    <n v="-0.33634816929511052"/>
    <n v="-0.35598163081532741"/>
    <s v="Yes"/>
    <s v="No"/>
    <s v="No"/>
    <x v="2"/>
    <s v="Declining"/>
    <n v="-7.8125"/>
    <n v="-8.134563945395179E-2"/>
    <n v="-2.0131019736017941"/>
    <s v="Yes"/>
    <s v="0.Reducing"/>
    <s v="Reducing"/>
    <n v="532.34904661017026"/>
    <n v="2.606637966496557E-3"/>
    <n v="3.8355507611171041E-2"/>
    <n v="5.1799842172355883E-3"/>
    <n v="4.2626676495863998E-2"/>
    <s v="0-10"/>
    <n v="0.1350519010137391"/>
    <n v="13.104309380362739"/>
    <n v="4.1588830833596706"/>
    <n v="203.796875"/>
    <n v="7672.71875"/>
  </r>
  <r>
    <n v="1040"/>
    <n v="1403"/>
    <n v="1367"/>
    <n v="1169"/>
    <n v="1157"/>
    <s v="Aryzta Polska sp. z o.o., Grodzisk Mazowiecki"/>
    <m/>
    <m/>
    <m/>
    <n v="2001"/>
    <m/>
    <s v="006218786"/>
    <n v="44470"/>
    <n v="1130020355"/>
    <s v="sp. z o.o."/>
    <s v="1071"/>
    <s v="Produkcja pieczywa; produkcja świeżych wyrobów ciastkarskich i ciastek"/>
    <s v="Produkcja żywności "/>
    <s v="żywność"/>
    <m/>
    <n v="500"/>
    <s v="J"/>
    <x v="1"/>
    <n v="466330.01280999999"/>
    <n v="18034.693329999998"/>
    <n v="9447.0486999999994"/>
    <n v="1990.59779"/>
    <n v="24281.11678"/>
    <n v="179928"/>
    <n v="706"/>
    <n v="66057.626450000011"/>
    <n v="468136.75679999997"/>
    <n v="298287.32286999997"/>
    <n v="169849.43393"/>
    <n v="151959.54123"/>
    <n v="316177"/>
    <m/>
    <m/>
    <s v="C"/>
    <s v="Manufacturing"/>
    <s v="10"/>
    <s v="MANUFACTURE OF FOOD PRODUCTS"/>
    <s v="Low"/>
    <n v="0.38583834421420632"/>
    <n v="-4.886463585464595"/>
    <n v="4.2686460989398997E-3"/>
    <n v="4.2521715312571241E-3"/>
    <n v="1.3099524872789059E-2"/>
    <x v="0"/>
    <n v="1"/>
    <n v="0.32460501984235562"/>
    <n v="93.566043130311627"/>
    <n v="660.5240974645892"/>
    <n v="422.50329018413601"/>
    <x v="4"/>
    <s v="Exp&gt;25"/>
    <s v="Exp&lt;50"/>
    <s v="Decreased Export Intensity"/>
    <n v="0"/>
    <n v="-0.1775258526338441"/>
    <n v="55.679378775615859"/>
    <n v="0.44262844204862972"/>
    <n v="12.81114404030135"/>
    <n v="0.12054494287951729"/>
    <n v="11.70118295674698"/>
    <s v="Yes"/>
    <s v="No"/>
    <s v="No"/>
    <x v="0"/>
    <s v="Growing"/>
    <n v="1.854493580599144"/>
    <n v="1.8375075304994049E-2"/>
    <n v="0.46043363576655499"/>
    <s v="No"/>
    <s v="1.Sustaining"/>
    <s v="Hiring"/>
    <n v="369.60338352074058"/>
    <n v="4.7651609165421042E-2"/>
    <n v="0.1557855290093286"/>
    <n v="4.8523101590505983E-2"/>
    <n v="0.42195221508042519"/>
    <s v="25-50"/>
    <n v="0.31147374148981688"/>
    <n v="13.10274773228309"/>
    <n v="6.5525078870345901"/>
    <n v="95.557795691868762"/>
    <n v="699.41190432239659"/>
  </r>
  <r>
    <n v="1040"/>
    <n v="1403"/>
    <n v="1367"/>
    <n v="1169"/>
    <n v="1157"/>
    <s v="Aryzta Polska sp. z o.o., Grodzisk Mazowiecki"/>
    <m/>
    <m/>
    <m/>
    <n v="2001"/>
    <m/>
    <s v="006218786"/>
    <n v="44470"/>
    <n v="1130020355"/>
    <s v="sp. z o.o."/>
    <s v="1071"/>
    <s v="Produkcja pieczywa; produkcja świeżych wyrobów ciastkarskich i ciastek"/>
    <s v="Produkcja żywności "/>
    <s v="żywność"/>
    <m/>
    <n v="500"/>
    <s v="J"/>
    <x v="2"/>
    <n v="470262.68115999998"/>
    <n v="22357.886719999999"/>
    <n v="9099.0283500000005"/>
    <n v="5645.9038099999998"/>
    <n v="27032.83815"/>
    <n v="178194"/>
    <n v="687"/>
    <n v="75368.38870000001"/>
    <n v="506423.54343000002"/>
    <n v="322085.95256000001"/>
    <n v="184337.59087000001"/>
    <n v="157605.44503999999"/>
    <n v="348818"/>
    <m/>
    <m/>
    <s v="C"/>
    <s v="Manufacturing"/>
    <s v="10"/>
    <s v="MANUFACTURE OF FOOD PRODUCTS"/>
    <s v="Low"/>
    <n v="0.37892439085416618"/>
    <n v="0.84332302060137199"/>
    <n v="1.20058512745966E-2"/>
    <n v="1.1148580833664179E-2"/>
    <n v="3.5823025077382817E-2"/>
    <x v="0"/>
    <n v="1"/>
    <n v="0.31121271332004108"/>
    <n v="109.7065337700146"/>
    <n v="684.51627534206705"/>
    <n v="468.82962526928668"/>
    <x v="4"/>
    <s v="Exp&gt;25"/>
    <s v="Exp&lt;50"/>
    <s v="Decreased Export Intensity"/>
    <n v="0"/>
    <n v="-0.1775258526338441"/>
    <n v="55.679378775615859"/>
    <n v="0.44262844204862972"/>
    <n v="12.81114404030135"/>
    <n v="0.12054494287951729"/>
    <n v="11.70118295674698"/>
    <s v="Yes"/>
    <s v="No"/>
    <s v="No"/>
    <x v="0"/>
    <s v="Growing"/>
    <n v="1.854493580599144"/>
    <n v="1.8375075304994049E-2"/>
    <n v="0.46043363576655499"/>
    <s v="No"/>
    <s v="1.Sustaining"/>
    <s v="Hiring"/>
    <n v="369.60338352074058"/>
    <n v="4.7651609165421042E-2"/>
    <n v="0.1557855290093286"/>
    <n v="4.8523101590505983E-2"/>
    <n v="0.42195221508042519"/>
    <s v="25-50"/>
    <n v="0.31147374148981688"/>
    <n v="13.10274773228309"/>
    <n v="6.5525078870345901"/>
    <n v="95.557795691868762"/>
    <n v="699.41190432239659"/>
  </r>
  <r>
    <n v="1040"/>
    <n v="1403"/>
    <n v="1367"/>
    <n v="1169"/>
    <n v="1157"/>
    <s v="Aryzta Polska sp. z o.o., Grodzisk Mazowiecki"/>
    <m/>
    <m/>
    <m/>
    <n v="2001"/>
    <m/>
    <s v="006218786"/>
    <n v="44470"/>
    <n v="1130020355"/>
    <s v="sp. z o.o."/>
    <s v="1071"/>
    <s v="Produkcja pieczywa; produkcja świeżych wyrobów ciastkarskich i ciastek"/>
    <s v="Produkcja żywności "/>
    <s v="żywność"/>
    <m/>
    <n v="500"/>
    <s v="J"/>
    <x v="0"/>
    <n v="490287.74492999999"/>
    <n v="35718"/>
    <n v="27452"/>
    <n v="23363"/>
    <n v="22758"/>
    <n v="206878"/>
    <n v="701"/>
    <n v="66986.014779999998"/>
    <n v="481482"/>
    <n v="297206"/>
    <n v="184276"/>
    <n v="149969"/>
    <n v="331513"/>
    <m/>
    <m/>
    <s v="C"/>
    <s v="Manufacturing"/>
    <s v="10"/>
    <s v="MANUFACTURE OF FOOD PRODUCTS"/>
    <s v="Low"/>
    <n v="0.42195221508042519"/>
    <m/>
    <n v="4.7651609165421042E-2"/>
    <n v="4.8523101590505983E-2"/>
    <n v="0.1557855290093286"/>
    <x v="0"/>
    <n v="1"/>
    <n v="0.31147374148981688"/>
    <n v="95.557795691868762"/>
    <n v="699.41190432239659"/>
    <n v="423.97432239657633"/>
    <x v="4"/>
    <s v="Exp&gt;25"/>
    <s v="Exp&lt;50"/>
    <s v="Decreased Export Intensity"/>
    <n v="0"/>
    <n v="-0.1775258526338441"/>
    <n v="55.679378775615859"/>
    <n v="0.44262844204862972"/>
    <n v="12.81114404030135"/>
    <n v="0.12054494287951729"/>
    <n v="11.70118295674698"/>
    <s v="Yes"/>
    <s v="No"/>
    <s v="No"/>
    <x v="0"/>
    <s v="Growing"/>
    <n v="1.854493580599144"/>
    <n v="1.8375075304994049E-2"/>
    <n v="0.46043363576655499"/>
    <s v="No"/>
    <s v="1.Sustaining"/>
    <s v="Hiring"/>
    <n v="369.60338352074058"/>
    <n v="4.7651609165421042E-2"/>
    <n v="0.1557855290093286"/>
    <n v="4.8523101590505983E-2"/>
    <n v="0.42195221508042519"/>
    <s v="25-50"/>
    <n v="0.31147374148981688"/>
    <n v="13.10274773228309"/>
    <n v="6.5525078870345901"/>
    <n v="95.557795691868762"/>
    <n v="699.41190432239659"/>
  </r>
  <r>
    <n v="1040"/>
    <n v="1403"/>
    <n v="1367"/>
    <n v="1169"/>
    <n v="1157"/>
    <s v="Aryzta Polska sp. z o.o., Grodzisk Mazowiecki"/>
    <m/>
    <m/>
    <m/>
    <n v="2001"/>
    <m/>
    <s v="006218786"/>
    <n v="44470"/>
    <n v="1130020355"/>
    <s v="sp. z o.o."/>
    <s v="1071"/>
    <s v="Produkcja pieczywa; produkcja świeżych wyrobów ciastkarskich i ciastek"/>
    <s v="Produkcja żywności "/>
    <s v="żywność"/>
    <m/>
    <n v="500"/>
    <s v="J"/>
    <x v="3"/>
    <n v="560163.54836000002"/>
    <n v="24179.400239999999"/>
    <n v="9361.2047600000005"/>
    <n v="10024"/>
    <n v="28172.725210000001"/>
    <n v="178194"/>
    <n v="690"/>
    <n v="77677.630940000003"/>
    <n v="541634"/>
    <n v="361593"/>
    <n v="180041.40135999999"/>
    <n v="167630"/>
    <n v="374005"/>
    <m/>
    <m/>
    <s v="C"/>
    <s v="Manufacturing"/>
    <s v="10"/>
    <s v="MANUFACTURE OF FOOD PRODUCTS"/>
    <s v="Low"/>
    <n v="0.31811066700377327"/>
    <n v="19.117159579459049"/>
    <n v="1.7894773819802139E-2"/>
    <n v="1.8506962266032049E-2"/>
    <n v="5.9798365447712221E-2"/>
    <x v="0"/>
    <n v="1"/>
    <n v="0.30948943382431682"/>
    <n v="112.57627672463769"/>
    <n v="811.83122950724635"/>
    <n v="524.04782608695655"/>
    <x v="4"/>
    <s v="Exp&gt;25"/>
    <s v="Exp&lt;50"/>
    <s v="Decreased Export Intensity"/>
    <n v="0"/>
    <n v="-0.1775258526338441"/>
    <n v="55.679378775615859"/>
    <n v="0.44262844204862972"/>
    <n v="12.81114404030135"/>
    <n v="0.12054494287951729"/>
    <n v="11.70118295674698"/>
    <s v="Yes"/>
    <s v="No"/>
    <s v="No"/>
    <x v="0"/>
    <s v="Growing"/>
    <n v="1.854493580599144"/>
    <n v="1.8375075304994049E-2"/>
    <n v="0.46043363576655499"/>
    <s v="No"/>
    <s v="1.Sustaining"/>
    <s v="Hiring"/>
    <n v="369.60338352074058"/>
    <n v="4.7651609165421042E-2"/>
    <n v="0.1557855290093286"/>
    <n v="4.8523101590505983E-2"/>
    <n v="0.42195221508042519"/>
    <s v="25-50"/>
    <n v="0.31147374148981688"/>
    <n v="13.10274773228309"/>
    <n v="6.5525078870345901"/>
    <n v="95.557795691868762"/>
    <n v="699.41190432239659"/>
  </r>
  <r>
    <n v="1040"/>
    <n v="1403"/>
    <n v="1367"/>
    <n v="1169"/>
    <n v="1157"/>
    <s v="Aryzta Polska sp. z o.o., Grodzisk Mazowiecki"/>
    <m/>
    <m/>
    <m/>
    <n v="2001"/>
    <m/>
    <s v="006218786"/>
    <n v="44470"/>
    <n v="1130020355"/>
    <s v="sp. z o.o."/>
    <s v="1071"/>
    <s v="Produkcja pieczywa; produkcja świeżych wyrobów ciastkarskich i ciastek"/>
    <s v="Produkcja żywności "/>
    <s v="żywność"/>
    <m/>
    <n v="500"/>
    <s v="J"/>
    <x v="4"/>
    <n v="763276.91552000004"/>
    <n v="29572.789949999998"/>
    <n v="24699.434959999999"/>
    <n v="14323.372660000001"/>
    <n v="30460.72983"/>
    <n v="186565"/>
    <n v="714"/>
    <n v="99184.398010000004"/>
    <n v="540521.40776000009"/>
    <n v="376012.86090999999"/>
    <n v="164508.54685000001"/>
    <n v="181952.91265000001"/>
    <n v="358568.49511000002"/>
    <m/>
    <m/>
    <s v="C"/>
    <s v="Manufacturing"/>
    <s v="10"/>
    <s v="MANUFACTURE OF FOOD PRODUCTS"/>
    <s v="Low"/>
    <n v="0.24442636244658111"/>
    <n v="36.259654480313543"/>
    <n v="1.87656306233785E-2"/>
    <n v="2.6499177376448711E-2"/>
    <n v="7.8720216408692922E-2"/>
    <x v="0"/>
    <n v="1"/>
    <n v="0.33662480345420459"/>
    <n v="138.91372270308119"/>
    <n v="1069.015287843137"/>
    <n v="526.62865673669478"/>
    <x v="1"/>
    <s v="Exp&gt;25"/>
    <s v="Exp&lt;50"/>
    <s v="Decreased Export Intensity"/>
    <n v="0"/>
    <n v="-0.1775258526338441"/>
    <n v="55.679378775615859"/>
    <n v="0.44262844204862972"/>
    <n v="12.81114404030135"/>
    <n v="0.12054494287951729"/>
    <n v="11.70118295674698"/>
    <s v="Yes"/>
    <s v="No"/>
    <s v="No"/>
    <x v="0"/>
    <s v="Growing"/>
    <n v="1.854493580599144"/>
    <n v="1.8375075304994049E-2"/>
    <n v="0.46043363576655499"/>
    <s v="No"/>
    <s v="1.Sustaining"/>
    <s v="Hiring"/>
    <n v="369.60338352074058"/>
    <n v="4.7651609165421042E-2"/>
    <n v="0.1557855290093286"/>
    <n v="4.8523101590505983E-2"/>
    <n v="0.42195221508042519"/>
    <s v="25-50"/>
    <n v="0.31147374148981688"/>
    <n v="13.10274773228309"/>
    <n v="6.5525078870345901"/>
    <n v="95.557795691868762"/>
    <n v="699.41190432239659"/>
  </r>
  <r>
    <n v="1054"/>
    <n v="1364"/>
    <n v="1336"/>
    <n v="1227"/>
    <n v="1158"/>
    <s v="MCCain Poland sp. z o.o., Strzelin"/>
    <m/>
    <m/>
    <m/>
    <n v="2002"/>
    <m/>
    <s v="010329100"/>
    <n v="123561"/>
    <n v="7790041993"/>
    <s v="sp. z o.o."/>
    <s v="1031"/>
    <s v="Przetwarzanie i konserwowanie ziemniaków"/>
    <s v="Produkcja żywności "/>
    <s v="żywność"/>
    <m/>
    <n v="500"/>
    <s v="J"/>
    <x v="1"/>
    <n v="447855.37714"/>
    <n v="30021.639029999998"/>
    <n v="32178.874769999999"/>
    <n v="21384.743770000001"/>
    <n v="7901"/>
    <n v="338396"/>
    <n v="297"/>
    <n v="33577"/>
    <n v="364186.97174000001"/>
    <n v="96410.112439999997"/>
    <n v="267776.85930000001"/>
    <n v="298675.62865000003"/>
    <n v="65511"/>
    <m/>
    <m/>
    <s v="C"/>
    <s v="Manufacturing"/>
    <s v="10"/>
    <s v="MANUFACTURE OF FOOD PRODUCTS"/>
    <s v="Low"/>
    <n v="0.75559213369501887"/>
    <n v="-8.5135645596202121"/>
    <n v="4.7749217407107539E-2"/>
    <n v="5.8719134481468982E-2"/>
    <n v="7.1598556154909773E-2"/>
    <x v="0"/>
    <n v="1"/>
    <n v="0.820116181594849"/>
    <n v="113.0538720538721"/>
    <n v="1507.9305627609431"/>
    <n v="324.61317319865321"/>
    <x v="3"/>
    <s v="Exp&gt;25"/>
    <s v="Exp&gt;50"/>
    <s v="Increased Export Intensity"/>
    <n v="1"/>
    <n v="1.779934252920401E-2"/>
    <n v="53.067149103633703"/>
    <n v="0.42570652215364291"/>
    <n v="10.918223988140371"/>
    <n v="0.1036230229845287"/>
    <n v="11.229631487007239"/>
    <s v="Yes"/>
    <s v="No"/>
    <s v="No"/>
    <x v="0"/>
    <s v="Growing"/>
    <n v="7.6923076923076934"/>
    <n v="7.4107972153721668E-2"/>
    <n v="1.869968259813537"/>
    <s v="No"/>
    <s v="2.Hiring"/>
    <s v="Hiring"/>
    <n v="721.18301512237804"/>
    <n v="4.9134683738754563E-2"/>
    <n v="8.6742808096909027E-2"/>
    <n v="6.8889372597764884E-2"/>
    <n v="0.7301340872506803"/>
    <s v="50-75"/>
    <n v="0.79417964565778998"/>
    <n v="13.10120511164541"/>
    <n v="5.6559918108198524"/>
    <n v="106.5489510489511"/>
    <n v="1711.6503496503501"/>
  </r>
  <r>
    <n v="1054"/>
    <n v="1364"/>
    <n v="1336"/>
    <n v="1227"/>
    <n v="1158"/>
    <s v="MCCain Poland sp. z o.o., Strzelin"/>
    <m/>
    <m/>
    <m/>
    <n v="2002"/>
    <m/>
    <s v="010329100"/>
    <n v="123561"/>
    <n v="7790041993"/>
    <s v="sp. z o.o."/>
    <s v="1031"/>
    <s v="Przetwarzanie i konserwowanie ziemniaków"/>
    <s v="Produkcja żywności "/>
    <s v="żywność"/>
    <m/>
    <n v="500"/>
    <s v="J"/>
    <x v="2"/>
    <n v="483180.87542"/>
    <n v="30607.699189999999"/>
    <n v="31427.563750000001"/>
    <n v="20687.998380000001"/>
    <n v="8352"/>
    <n v="369002"/>
    <n v="299"/>
    <n v="36673"/>
    <n v="406027.41670000012"/>
    <n v="109703.18865"/>
    <n v="296324.22804999998"/>
    <n v="319363.62702999997"/>
    <n v="86664"/>
    <m/>
    <m/>
    <s v="C"/>
    <s v="Manufacturing"/>
    <s v="10"/>
    <s v="MANUFACTURE OF FOOD PRODUCTS"/>
    <s v="Low"/>
    <n v="0.76369330569892446"/>
    <n v="7.8877021652811852"/>
    <n v="4.281626080919939E-2"/>
    <n v="5.0952220291285551E-2"/>
    <n v="6.4778818340689229E-2"/>
    <x v="0"/>
    <n v="1"/>
    <n v="0.78655680354207946"/>
    <n v="122.6521739130435"/>
    <n v="1615.989549899665"/>
    <n v="366.90029648829437"/>
    <x v="3"/>
    <s v="Exp&gt;25"/>
    <s v="Exp&gt;50"/>
    <s v="Increased Export Intensity"/>
    <n v="1"/>
    <n v="1.779934252920401E-2"/>
    <n v="53.067149103633703"/>
    <n v="0.42570652215364291"/>
    <n v="10.918223988140371"/>
    <n v="0.1036230229845287"/>
    <n v="11.229631487007239"/>
    <s v="Yes"/>
    <s v="No"/>
    <s v="No"/>
    <x v="0"/>
    <s v="Growing"/>
    <n v="7.6923076923076934"/>
    <n v="7.4107972153721668E-2"/>
    <n v="1.869968259813537"/>
    <s v="No"/>
    <s v="2.Hiring"/>
    <s v="Hiring"/>
    <n v="721.18301512237804"/>
    <n v="4.9134683738754563E-2"/>
    <n v="8.6742808096909027E-2"/>
    <n v="6.8889372597764884E-2"/>
    <n v="0.7301340872506803"/>
    <s v="50-75"/>
    <n v="0.79417964565778998"/>
    <n v="13.10120511164541"/>
    <n v="5.6559918108198524"/>
    <n v="106.5489510489511"/>
    <n v="1711.6503496503501"/>
  </r>
  <r>
    <n v="1054"/>
    <n v="1364"/>
    <n v="1336"/>
    <n v="1227"/>
    <n v="1158"/>
    <s v="MCCain Poland sp. z o.o., Strzelin"/>
    <m/>
    <m/>
    <m/>
    <n v="2002"/>
    <m/>
    <s v="010329100"/>
    <n v="123561"/>
    <n v="7790041993"/>
    <s v="sp. z o.o."/>
    <s v="1031"/>
    <s v="Przetwarzanie i konserwowanie ziemniaków"/>
    <s v="Produkcja żywności "/>
    <s v="żywność"/>
    <m/>
    <n v="500"/>
    <s v="J"/>
    <x v="0"/>
    <n v="489532"/>
    <n v="36005"/>
    <n v="35601"/>
    <n v="24053"/>
    <n v="7355"/>
    <n v="357424"/>
    <n v="286"/>
    <n v="30473"/>
    <n v="349154"/>
    <n v="82827"/>
    <n v="266327"/>
    <n v="277291"/>
    <n v="71863"/>
    <m/>
    <m/>
    <s v="C"/>
    <s v="Manufacturing"/>
    <s v="10"/>
    <s v="MANUFACTURE OF FOOD PRODUCTS"/>
    <s v="Low"/>
    <n v="0.7301340872506803"/>
    <m/>
    <n v="4.9134683738754563E-2"/>
    <n v="6.8889372597764884E-2"/>
    <n v="8.6742808096909027E-2"/>
    <x v="0"/>
    <n v="1"/>
    <n v="0.79417964565778998"/>
    <n v="106.5489510489511"/>
    <n v="1711.6503496503501"/>
    <n v="289.60489510489509"/>
    <x v="2"/>
    <s v="Exp&gt;25"/>
    <s v="Exp&gt;50"/>
    <s v="Increased Export Intensity"/>
    <n v="1"/>
    <n v="1.779934252920401E-2"/>
    <n v="53.067149103633703"/>
    <n v="0.42570652215364291"/>
    <n v="10.918223988140371"/>
    <n v="0.1036230229845287"/>
    <n v="11.229631487007239"/>
    <s v="Yes"/>
    <s v="No"/>
    <s v="No"/>
    <x v="0"/>
    <s v="Growing"/>
    <n v="7.6923076923076934"/>
    <n v="7.4107972153721668E-2"/>
    <n v="1.869968259813537"/>
    <s v="No"/>
    <s v="2.Hiring"/>
    <s v="Hiring"/>
    <n v="721.18301512237804"/>
    <n v="4.9134683738754563E-2"/>
    <n v="8.6742808096909027E-2"/>
    <n v="6.8889372597764884E-2"/>
    <n v="0.7301340872506803"/>
    <s v="50-75"/>
    <n v="0.79417964565778998"/>
    <n v="13.10120511164541"/>
    <n v="5.6559918108198524"/>
    <n v="106.5489510489511"/>
    <n v="1711.6503496503501"/>
  </r>
  <r>
    <n v="1054"/>
    <n v="1364"/>
    <n v="1336"/>
    <n v="1227"/>
    <n v="1158"/>
    <s v="MCCain Poland sp. z o.o., Strzelin"/>
    <m/>
    <m/>
    <m/>
    <n v="2002"/>
    <m/>
    <s v="010329100"/>
    <n v="123561"/>
    <n v="7790041993"/>
    <s v="sp. z o.o."/>
    <s v="1031"/>
    <s v="Przetwarzanie i konserwowanie ziemniaków"/>
    <s v="Produkcja żywności "/>
    <s v="żywność"/>
    <m/>
    <n v="500"/>
    <s v="J"/>
    <x v="3"/>
    <n v="575284.03782000009"/>
    <n v="19402.39572"/>
    <n v="30931.851549999999"/>
    <n v="19894.241549999999"/>
    <n v="8425"/>
    <n v="437166"/>
    <n v="291"/>
    <n v="39442"/>
    <n v="430302.47525999998"/>
    <n v="139176.08447999999"/>
    <n v="291126.39078000002"/>
    <n v="339257.86858000001"/>
    <n v="91045"/>
    <m/>
    <m/>
    <s v="C"/>
    <s v="Manufacturing"/>
    <s v="10"/>
    <s v="MANUFACTURE OF FOOD PRODUCTS"/>
    <s v="Low"/>
    <n v="0.75991331457172173"/>
    <n v="19.061839382599821"/>
    <n v="3.4581598379450747E-2"/>
    <n v="4.6233156195486402E-2"/>
    <n v="5.8640472019910607E-2"/>
    <x v="0"/>
    <n v="1"/>
    <n v="0.78841719043101377"/>
    <n v="135.53951890034361"/>
    <n v="1976.921092164949"/>
    <n v="478.26833154639172"/>
    <x v="3"/>
    <s v="Exp&gt;25"/>
    <s v="Exp&gt;50"/>
    <s v="Increased Export Intensity"/>
    <n v="1"/>
    <n v="1.779934252920401E-2"/>
    <n v="53.067149103633703"/>
    <n v="0.42570652215364291"/>
    <n v="10.918223988140371"/>
    <n v="0.1036230229845287"/>
    <n v="11.229631487007239"/>
    <s v="Yes"/>
    <s v="No"/>
    <s v="No"/>
    <x v="0"/>
    <s v="Growing"/>
    <n v="7.6923076923076934"/>
    <n v="7.4107972153721668E-2"/>
    <n v="1.869968259813537"/>
    <s v="No"/>
    <s v="2.Hiring"/>
    <s v="Hiring"/>
    <n v="721.18301512237804"/>
    <n v="4.9134683738754563E-2"/>
    <n v="8.6742808096909027E-2"/>
    <n v="6.8889372597764884E-2"/>
    <n v="0.7301340872506803"/>
    <s v="50-75"/>
    <n v="0.79417964565778998"/>
    <n v="13.10120511164541"/>
    <n v="5.6559918108198524"/>
    <n v="106.5489510489511"/>
    <n v="1711.6503496503501"/>
  </r>
  <r>
    <n v="1054"/>
    <n v="1364"/>
    <n v="1336"/>
    <n v="1227"/>
    <n v="1158"/>
    <s v="MCCain Poland sp. z o.o., Strzelin"/>
    <m/>
    <m/>
    <m/>
    <n v="2002"/>
    <m/>
    <s v="010329100"/>
    <n v="123561"/>
    <n v="7790041993"/>
    <s v="sp. z o.o."/>
    <s v="1031"/>
    <s v="Przetwarzanie i konserwowanie ziemniaków"/>
    <s v="Produkcja żywności "/>
    <s v="żywność"/>
    <m/>
    <n v="500"/>
    <s v="J"/>
    <x v="4"/>
    <n v="749312.67635000008"/>
    <n v="58185.7624"/>
    <n v="65605.896039999992"/>
    <n v="50752.259039999997"/>
    <n v="9958"/>
    <n v="560436"/>
    <n v="308"/>
    <n v="47207"/>
    <n v="524096.82368999999"/>
    <n v="144712.74755"/>
    <n v="379384.07614000002"/>
    <n v="390010.12761999998"/>
    <n v="134086.69607000001"/>
    <m/>
    <m/>
    <s v="C"/>
    <s v="Manufacturing"/>
    <s v="10"/>
    <s v="MANUFACTURE OF FOOD PRODUCTS"/>
    <s v="Low"/>
    <n v="0.74793342977988431"/>
    <n v="30.250906871928819"/>
    <n v="6.7731750231720192E-2"/>
    <n v="9.683756272871373E-2"/>
    <n v="0.13013061827319941"/>
    <x v="0"/>
    <n v="1"/>
    <n v="0.7441566328795165"/>
    <n v="153.26948051948051"/>
    <n v="2432.8333647727281"/>
    <n v="469.84658295454551"/>
    <x v="2"/>
    <s v="Exp&gt;25"/>
    <s v="Exp&gt;50"/>
    <s v="Increased Export Intensity"/>
    <n v="1"/>
    <n v="1.779934252920401E-2"/>
    <n v="53.067149103633703"/>
    <n v="0.42570652215364291"/>
    <n v="10.918223988140371"/>
    <n v="0.1036230229845287"/>
    <n v="11.229631487007239"/>
    <s v="Yes"/>
    <s v="No"/>
    <s v="No"/>
    <x v="0"/>
    <s v="Growing"/>
    <n v="7.6923076923076934"/>
    <n v="7.4107972153721668E-2"/>
    <n v="1.869968259813537"/>
    <s v="No"/>
    <s v="2.Hiring"/>
    <s v="Hiring"/>
    <n v="721.18301512237804"/>
    <n v="4.9134683738754563E-2"/>
    <n v="8.6742808096909027E-2"/>
    <n v="6.8889372597764884E-2"/>
    <n v="0.7301340872506803"/>
    <s v="50-75"/>
    <n v="0.79417964565778998"/>
    <n v="13.10120511164541"/>
    <n v="5.6559918108198524"/>
    <n v="106.5489510489511"/>
    <n v="1711.6503496503501"/>
  </r>
  <r>
    <n v="780"/>
    <m/>
    <m/>
    <m/>
    <n v="1159"/>
    <s v="ATS SA GK, Toruń"/>
    <m/>
    <m/>
    <m/>
    <m/>
    <m/>
    <n v="871526615"/>
    <n v="308419"/>
    <n v="9562037349"/>
    <s v="SA"/>
    <s v="4672"/>
    <s v="Sprzedaż hurtowa metali i rud metali"/>
    <m/>
    <s v="handel hurtowy"/>
    <m/>
    <n v="400"/>
    <s v="S"/>
    <x v="0"/>
    <n v="494013"/>
    <n v="72236"/>
    <n v="26478"/>
    <n v="20782"/>
    <n v="17019"/>
    <n v="0"/>
    <n v="217"/>
    <n v="11566"/>
    <n v="619190"/>
    <n v="453963"/>
    <n v="165227"/>
    <n v="116293"/>
    <n v="502897"/>
    <m/>
    <m/>
    <s v="G"/>
    <s v="Wholesale and Retail Trade; Repair of Motor Vehicles and Motorcycles"/>
    <s v="46"/>
    <s v="WHOLESALE TRADE, EXCEPT OF MOTOR VEHICLES"/>
    <s v="Medium-high"/>
    <n v="0"/>
    <m/>
    <n v="4.2067718865697858E-2"/>
    <n v="3.3563203540108853E-2"/>
    <n v="0.17870379128580399"/>
    <x v="1"/>
    <n v="0"/>
    <n v="0.18781472569001439"/>
    <n v="53.299539170506911"/>
    <n v="2276.557603686636"/>
    <n v="2091.9953917050689"/>
    <x v="0"/>
    <s v="Exp&lt;25"/>
    <s v="Exp&lt;50"/>
    <s v="Decreased Export Intensity"/>
    <n v="0"/>
    <n v="0"/>
    <n v="102.91712971116149"/>
    <n v="0.70762748168211687"/>
    <n v="47.041398341421363"/>
    <n v="0.38554398251300448"/>
    <n v="19.351993594148389"/>
    <s v="No"/>
    <s v="Yes"/>
    <s v="No"/>
    <x v="0"/>
    <s v="Growing"/>
    <n v="47.926267281105993"/>
    <n v="0.39154376958955611"/>
    <n v="10.28369909914932"/>
    <s v="Yes"/>
    <s v="2.Hiring"/>
    <s v="Hiring"/>
    <n v="846.29909413267887"/>
    <n v="4.2067718865697858E-2"/>
    <n v="0.17870379128580399"/>
    <n v="3.3563203540108853E-2"/>
    <n v="0"/>
    <s v="0-10"/>
    <n v="0.18781472569001439"/>
    <n v="13.110317111613281"/>
    <n v="5.3798973535404597"/>
    <n v="53.299539170506911"/>
    <n v="2276.557603686636"/>
  </r>
  <r>
    <n v="780"/>
    <m/>
    <m/>
    <m/>
    <n v="1159"/>
    <s v="ATS SA GK, Toruń"/>
    <m/>
    <m/>
    <m/>
    <m/>
    <m/>
    <n v="871526615"/>
    <n v="308419"/>
    <n v="9562037349"/>
    <s v="SA"/>
    <s v="4672"/>
    <s v="Sprzedaż hurtowa metali i rud metali"/>
    <m/>
    <s v="handel hurtowy"/>
    <m/>
    <n v="400"/>
    <s v="S"/>
    <x v="1"/>
    <n v="613919"/>
    <n v="88926"/>
    <n v="63923"/>
    <n v="51667"/>
    <n v="26967"/>
    <n v="0"/>
    <n v="204"/>
    <n v="13378"/>
    <n v="814240"/>
    <n v="631028"/>
    <n v="183212"/>
    <n v="166365"/>
    <n v="647876"/>
    <m/>
    <m/>
    <s v="G"/>
    <s v="Wholesale and Retail Trade; Repair of Motor Vehicles and Motorcycles"/>
    <s v="46"/>
    <s v="WHOLESALE TRADE, EXCEPT OF MOTOR VEHICLES"/>
    <s v="Medium-high"/>
    <n v="0"/>
    <n v="24.271830903235351"/>
    <n v="8.415931091886715E-2"/>
    <n v="6.3454264099037136E-2"/>
    <n v="0.31056412105911702"/>
    <x v="1"/>
    <n v="0"/>
    <n v="0.20431936529770089"/>
    <n v="65.578431372549019"/>
    <n v="3009.4068627450979"/>
    <n v="3093.2745098039218"/>
    <x v="0"/>
    <s v="Exp&lt;25"/>
    <s v="Exp&lt;50"/>
    <s v="Decreased Export Intensity"/>
    <n v="0"/>
    <n v="0"/>
    <n v="102.91712971116149"/>
    <n v="0.70762748168211687"/>
    <n v="47.041398341421363"/>
    <n v="0.38554398251300448"/>
    <n v="19.351993594148389"/>
    <s v="No"/>
    <s v="Yes"/>
    <s v="No"/>
    <x v="0"/>
    <s v="Growing"/>
    <n v="47.926267281105993"/>
    <n v="0.39154376958955611"/>
    <n v="10.28369909914932"/>
    <s v="Yes"/>
    <s v="2.Hiring"/>
    <s v="Hiring"/>
    <n v="846.29909413267887"/>
    <n v="4.2067718865697858E-2"/>
    <n v="0.17870379128580399"/>
    <n v="3.3563203540108853E-2"/>
    <n v="0"/>
    <s v="0-10"/>
    <n v="0.18781472569001439"/>
    <n v="13.110317111613281"/>
    <n v="5.3798973535404597"/>
    <n v="53.299539170506911"/>
    <n v="2276.557603686636"/>
  </r>
  <r>
    <n v="780"/>
    <m/>
    <m/>
    <m/>
    <n v="1159"/>
    <s v="ATS SA GK, Toruń"/>
    <m/>
    <m/>
    <m/>
    <m/>
    <m/>
    <n v="871526615"/>
    <n v="308419"/>
    <n v="9562037349"/>
    <s v="SA"/>
    <s v="4672"/>
    <s v="Sprzedaż hurtowa metali i rud metali"/>
    <m/>
    <s v="handel hurtowy"/>
    <m/>
    <n v="400"/>
    <s v="S"/>
    <x v="2"/>
    <n v="943700"/>
    <n v="140784"/>
    <n v="126960"/>
    <n v="101679"/>
    <n v="83815"/>
    <n v="0"/>
    <n v="195"/>
    <n v="22930"/>
    <n v="1034732"/>
    <n v="834848"/>
    <n v="199884"/>
    <n v="273736"/>
    <n v="760996"/>
    <m/>
    <m/>
    <s v="G"/>
    <s v="Wholesale and Retail Trade; Repair of Motor Vehicles and Motorcycles"/>
    <s v="46"/>
    <s v="WHOLESALE TRADE, EXCEPT OF MOTOR VEHICLES"/>
    <s v="Medium-high"/>
    <n v="0"/>
    <n v="53.717347076731613"/>
    <n v="0.10774504609515741"/>
    <n v="9.8266024439178451E-2"/>
    <n v="0.37144913347166608"/>
    <x v="1"/>
    <n v="0"/>
    <n v="0.26454772830066142"/>
    <n v="117.58974358974361"/>
    <n v="4839.4871794871797"/>
    <n v="4281.2717948717946"/>
    <x v="0"/>
    <s v="Exp&lt;25"/>
    <s v="Exp&lt;50"/>
    <s v="Decreased Export Intensity"/>
    <n v="0"/>
    <n v="0"/>
    <n v="102.91712971116149"/>
    <n v="0.70762748168211687"/>
    <n v="47.041398341421363"/>
    <n v="0.38554398251300448"/>
    <n v="19.351993594148389"/>
    <s v="No"/>
    <s v="Yes"/>
    <s v="No"/>
    <x v="0"/>
    <s v="Growing"/>
    <n v="47.926267281105993"/>
    <n v="0.39154376958955611"/>
    <n v="10.28369909914932"/>
    <s v="Yes"/>
    <s v="2.Hiring"/>
    <s v="Hiring"/>
    <n v="846.29909413267887"/>
    <n v="4.2067718865697858E-2"/>
    <n v="0.17870379128580399"/>
    <n v="3.3563203540108853E-2"/>
    <n v="0"/>
    <s v="0-10"/>
    <n v="0.18781472569001439"/>
    <n v="13.110317111613281"/>
    <n v="5.3798973535404597"/>
    <n v="53.299539170506911"/>
    <n v="2276.557603686636"/>
  </r>
  <r>
    <n v="780"/>
    <m/>
    <m/>
    <m/>
    <n v="1159"/>
    <s v="ATS SA GK, Toruń"/>
    <m/>
    <m/>
    <m/>
    <m/>
    <m/>
    <n v="871526615"/>
    <n v="308419"/>
    <n v="9562037349"/>
    <s v="SA"/>
    <s v="4672"/>
    <s v="Sprzedaż hurtowa metali i rud metali"/>
    <m/>
    <s v="handel hurtowy"/>
    <m/>
    <n v="400"/>
    <s v="S"/>
    <x v="4"/>
    <n v="1002437"/>
    <n v="72851"/>
    <n v="39779"/>
    <n v="25414"/>
    <n v="73706"/>
    <n v="0"/>
    <n v="321"/>
    <n v="39850"/>
    <n v="1065818"/>
    <n v="905465"/>
    <n v="160353"/>
    <n v="365382"/>
    <n v="700437"/>
    <m/>
    <m/>
    <s v="G"/>
    <s v="Wholesale and Retail Trade; Repair of Motor Vehicles and Motorcycles"/>
    <s v="46"/>
    <s v="WHOLESALE TRADE, EXCEPT OF MOTOR VEHICLES"/>
    <s v="Medium-high"/>
    <n v="0"/>
    <n v="-13.165237231888939"/>
    <n v="2.5352216648028749E-2"/>
    <n v="2.384459635697652E-2"/>
    <n v="6.9554603127685549E-2"/>
    <x v="1"/>
    <n v="0"/>
    <n v="0.34281837987348679"/>
    <n v="124.1433021806854"/>
    <n v="3122.8566978193148"/>
    <n v="2820.763239875389"/>
    <x v="0"/>
    <s v="Exp&lt;25"/>
    <s v="Exp&lt;50"/>
    <s v="Decreased Export Intensity"/>
    <n v="0"/>
    <n v="0"/>
    <n v="102.91712971116149"/>
    <n v="0.70762748168211687"/>
    <n v="47.041398341421363"/>
    <n v="0.38554398251300448"/>
    <n v="19.351993594148389"/>
    <s v="No"/>
    <s v="Yes"/>
    <s v="No"/>
    <x v="0"/>
    <s v="Growing"/>
    <n v="47.926267281105993"/>
    <n v="0.39154376958955611"/>
    <n v="10.28369909914932"/>
    <s v="Yes"/>
    <s v="2.Hiring"/>
    <s v="Hiring"/>
    <n v="846.29909413267887"/>
    <n v="4.2067718865697858E-2"/>
    <n v="0.17870379128580399"/>
    <n v="3.3563203540108853E-2"/>
    <n v="0"/>
    <s v="0-10"/>
    <n v="0.18781472569001439"/>
    <n v="13.110317111613281"/>
    <n v="5.3798973535404597"/>
    <n v="53.299539170506911"/>
    <n v="2276.557603686636"/>
  </r>
  <r>
    <n v="780"/>
    <m/>
    <m/>
    <m/>
    <n v="1159"/>
    <s v="ATS SA GK, Toruń"/>
    <m/>
    <m/>
    <m/>
    <m/>
    <m/>
    <n v="871526615"/>
    <n v="308419"/>
    <n v="9562037349"/>
    <s v="SA"/>
    <s v="4672"/>
    <s v="Sprzedaż hurtowa metali i rud metali"/>
    <m/>
    <s v="handel hurtowy"/>
    <m/>
    <n v="400"/>
    <s v="S"/>
    <x v="3"/>
    <n v="1154419"/>
    <n v="133573"/>
    <n v="89912"/>
    <n v="78045"/>
    <n v="69984"/>
    <n v="0"/>
    <n v="84"/>
    <n v="32031"/>
    <n v="1197148"/>
    <n v="874698"/>
    <n v="322450"/>
    <n v="350606"/>
    <n v="846542"/>
    <m/>
    <m/>
    <s v="G"/>
    <s v="Wholesale and Retail Trade; Repair of Motor Vehicles and Motorcycles"/>
    <s v="46"/>
    <s v="WHOLESALE TRADE, EXCEPT OF MOTOR VEHICLES"/>
    <s v="Medium-high"/>
    <n v="0"/>
    <n v="22.329024054254521"/>
    <n v="6.7605436154463849E-2"/>
    <n v="6.5192440700732074E-2"/>
    <n v="0.2226002977701465"/>
    <x v="1"/>
    <n v="0"/>
    <n v="0.2928677156040857"/>
    <n v="381.32142857142861"/>
    <n v="13743.08333333333"/>
    <n v="10413.071428571429"/>
    <x v="0"/>
    <s v="Exp&lt;25"/>
    <s v="Exp&lt;50"/>
    <s v="Decreased Export Intensity"/>
    <n v="0"/>
    <n v="0"/>
    <n v="102.91712971116149"/>
    <n v="0.70762748168211687"/>
    <n v="47.041398341421363"/>
    <n v="0.38554398251300448"/>
    <n v="19.351993594148389"/>
    <s v="No"/>
    <s v="Yes"/>
    <s v="No"/>
    <x v="0"/>
    <s v="Growing"/>
    <n v="47.926267281105993"/>
    <n v="0.39154376958955611"/>
    <n v="10.28369909914932"/>
    <s v="Yes"/>
    <s v="2.Hiring"/>
    <s v="Hiring"/>
    <n v="846.29909413267887"/>
    <n v="4.2067718865697858E-2"/>
    <n v="0.17870379128580399"/>
    <n v="3.3563203540108853E-2"/>
    <n v="0"/>
    <s v="0-10"/>
    <n v="0.18781472569001439"/>
    <n v="13.110317111613281"/>
    <n v="5.3798973535404597"/>
    <n v="53.299539170506911"/>
    <n v="2276.557603686636"/>
  </r>
  <r>
    <n v="1217"/>
    <n v="1107"/>
    <n v="1239"/>
    <n v="1313"/>
    <n v="1160"/>
    <s v="PPHU Laktopol sp. z o.o., Warszawa"/>
    <m/>
    <m/>
    <m/>
    <n v="1989"/>
    <m/>
    <s v="001384333"/>
    <n v="138494"/>
    <n v="5270203690"/>
    <s v="sp. z o.o."/>
    <s v="1051"/>
    <s v="Przetwórstwo mleka i wyrób serów"/>
    <m/>
    <s v="żywność"/>
    <m/>
    <n v="400"/>
    <s v="J"/>
    <x v="0"/>
    <n v="354791.80333999998"/>
    <n v="8742.1491600000008"/>
    <n v="6279.5934100000004"/>
    <n v="5504.8360599999996"/>
    <n v="5562.0794699999997"/>
    <n v="0"/>
    <n v="214"/>
    <n v="15027.5033"/>
    <n v="165840.42371"/>
    <n v="103345.76746"/>
    <n v="62494.65625"/>
    <n v="74628.103499999997"/>
    <n v="91212.320209999991"/>
    <m/>
    <m/>
    <s v="C"/>
    <s v="Manufacturing"/>
    <s v="10"/>
    <s v="MANUFACTURE OF FOOD PRODUCTS"/>
    <s v="Low"/>
    <n v="0"/>
    <m/>
    <n v="1.551567992320462E-2"/>
    <n v="3.3193572090880183E-2"/>
    <n v="7.3763579694879955E-2"/>
    <x v="1"/>
    <n v="0"/>
    <n v="0.44999947437724741"/>
    <n v="70.221978037383181"/>
    <n v="1657.905623084112"/>
    <n v="482.92414700934569"/>
    <x v="0"/>
    <s v="Exp&lt;25"/>
    <s v="Exp&lt;50"/>
    <s v="Increased Export Intensity"/>
    <n v="1"/>
    <n v="0.55210467605394742"/>
    <n v="86.957250062044253"/>
    <n v="0.62570979543752614"/>
    <n v="35.476268160901647"/>
    <n v="0.30362629626841198"/>
    <n v="16.932592331200588"/>
    <s v="No"/>
    <s v="Yes"/>
    <s v="No"/>
    <x v="0"/>
    <s v="Growing"/>
    <n v="56.542056074766357"/>
    <n v="0.44815451680321511"/>
    <n v="11.855606873748229"/>
    <s v="No"/>
    <s v="2.Hiring"/>
    <s v="Hiring"/>
    <n v="322.12123951290317"/>
    <n v="1.551567992320462E-2"/>
    <n v="7.3763579694879955E-2"/>
    <n v="3.3193572090880183E-2"/>
    <n v="0"/>
    <s v="0-10"/>
    <n v="0.44999947437724741"/>
    <n v="12.779286426952281"/>
    <n v="5.3659760150218512"/>
    <n v="70.221978037383181"/>
    <n v="1657.905623084112"/>
  </r>
  <r>
    <n v="1217"/>
    <n v="1107"/>
    <n v="1239"/>
    <n v="1313"/>
    <n v="1160"/>
    <s v="PPHU Laktopol sp. z o.o., Warszawa"/>
    <m/>
    <m/>
    <m/>
    <n v="1989"/>
    <m/>
    <s v="001384333"/>
    <n v="138494"/>
    <n v="5270203690"/>
    <s v="sp. z o.o."/>
    <s v="1051"/>
    <s v="Przetwórstwo mleka i wyrób serów"/>
    <m/>
    <s v="żywność"/>
    <m/>
    <n v="400"/>
    <s v="J"/>
    <x v="1"/>
    <n v="423155.98313000001"/>
    <n v="18688.627039999999"/>
    <n v="17118.14184"/>
    <n v="13867.762849999999"/>
    <n v="6181.6333000000004"/>
    <n v="0"/>
    <n v="220"/>
    <n v="16156.130279999999"/>
    <n v="183070.49580999999"/>
    <n v="104966.00419000001"/>
    <n v="78104.491620000001"/>
    <n v="88495.866349999997"/>
    <n v="94574.629459999996"/>
    <m/>
    <m/>
    <s v="C"/>
    <s v="Manufacturing"/>
    <s v="10"/>
    <s v="MANUFACTURE OF FOOD PRODUCTS"/>
    <s v="Low"/>
    <n v="0"/>
    <n v="19.26881600601298"/>
    <n v="3.2772224434646863E-2"/>
    <n v="7.5750943857128564E-2"/>
    <n v="0.1567052046832694"/>
    <x v="1"/>
    <n v="0"/>
    <n v="0.48339775319036432"/>
    <n v="73.436955818181815"/>
    <n v="1923.436286954545"/>
    <n v="477.11820086363628"/>
    <x v="0"/>
    <s v="Exp&lt;25"/>
    <s v="Exp&lt;50"/>
    <s v="Increased Export Intensity"/>
    <n v="1"/>
    <n v="0.55210467605394742"/>
    <n v="86.957250062044253"/>
    <n v="0.62570979543752614"/>
    <n v="35.476268160901647"/>
    <n v="0.30362629626841198"/>
    <n v="16.932592331200588"/>
    <s v="No"/>
    <s v="Yes"/>
    <s v="No"/>
    <x v="0"/>
    <s v="Growing"/>
    <n v="56.542056074766357"/>
    <n v="0.44815451680321511"/>
    <n v="11.855606873748229"/>
    <s v="No"/>
    <s v="2.Hiring"/>
    <s v="Hiring"/>
    <n v="322.12123951290317"/>
    <n v="1.551567992320462E-2"/>
    <n v="7.3763579694879955E-2"/>
    <n v="3.3193572090880183E-2"/>
    <n v="0"/>
    <s v="0-10"/>
    <n v="0.44999947437724741"/>
    <n v="12.779286426952281"/>
    <n v="5.3659760150218512"/>
    <n v="70.221978037383181"/>
    <n v="1657.905623084112"/>
  </r>
  <r>
    <n v="1217"/>
    <n v="1107"/>
    <n v="1239"/>
    <n v="1313"/>
    <n v="1160"/>
    <s v="PPHU Laktopol sp. z o.o., Warszawa"/>
    <m/>
    <m/>
    <m/>
    <n v="1989"/>
    <m/>
    <s v="001384333"/>
    <n v="138494"/>
    <n v="5270203690"/>
    <s v="sp. z o.o."/>
    <s v="1051"/>
    <s v="Przetwórstwo mleka i wyrób serów"/>
    <m/>
    <s v="żywność"/>
    <m/>
    <n v="400"/>
    <s v="J"/>
    <x v="2"/>
    <n v="517364"/>
    <n v="8875"/>
    <n v="6967"/>
    <n v="3922"/>
    <n v="6760"/>
    <n v="218479"/>
    <n v="363"/>
    <n v="19567"/>
    <n v="198861"/>
    <n v="108726"/>
    <n v="90135"/>
    <n v="92418"/>
    <n v="106443.28739"/>
    <m/>
    <m/>
    <s v="C"/>
    <s v="Manufacturing"/>
    <s v="10"/>
    <s v="MANUFACTURE OF FOOD PRODUCTS"/>
    <s v="Low"/>
    <n v="0.42229262182911842"/>
    <n v="22.263189137292152"/>
    <n v="7.5807361934730677E-3"/>
    <n v="1.9722318604452359E-2"/>
    <n v="4.2437620376982843E-2"/>
    <x v="1"/>
    <n v="0"/>
    <n v="0.46473667536621049"/>
    <n v="53.903581267217632"/>
    <n v="1425.2451790633611"/>
    <n v="299.52066115702479"/>
    <x v="4"/>
    <s v="Exp&lt;25"/>
    <s v="Exp&lt;50"/>
    <s v="Increased Export Intensity"/>
    <n v="1"/>
    <n v="0.55210467605394742"/>
    <n v="86.957250062044253"/>
    <n v="0.62570979543752614"/>
    <n v="35.476268160901647"/>
    <n v="0.30362629626841198"/>
    <n v="16.932592331200588"/>
    <s v="No"/>
    <s v="Yes"/>
    <s v="No"/>
    <x v="0"/>
    <s v="Growing"/>
    <n v="56.542056074766357"/>
    <n v="0.44815451680321511"/>
    <n v="11.855606873748229"/>
    <s v="No"/>
    <s v="2.Hiring"/>
    <s v="Hiring"/>
    <n v="322.12123951290317"/>
    <n v="1.551567992320462E-2"/>
    <n v="7.3763579694879955E-2"/>
    <n v="3.3193572090880183E-2"/>
    <n v="0"/>
    <s v="0-10"/>
    <n v="0.44999947437724741"/>
    <n v="12.779286426952281"/>
    <n v="5.3659760150218512"/>
    <n v="70.221978037383181"/>
    <n v="1657.905623084112"/>
  </r>
  <r>
    <n v="1217"/>
    <n v="1107"/>
    <n v="1239"/>
    <n v="1313"/>
    <n v="1160"/>
    <s v="PPHU Laktopol sp. z o.o., Warszawa"/>
    <m/>
    <m/>
    <m/>
    <n v="1989"/>
    <m/>
    <s v="001384333"/>
    <n v="138494"/>
    <n v="5270203690"/>
    <s v="sp. z o.o."/>
    <s v="1051"/>
    <s v="Przetwórstwo mleka i wyrób serów"/>
    <m/>
    <s v="żywność"/>
    <m/>
    <n v="400"/>
    <s v="J"/>
    <x v="4"/>
    <n v="663308.99897000007"/>
    <n v="-5972.0804900000003"/>
    <n v="-3795.1983399999999"/>
    <n v="-3411.7986500000002"/>
    <n v="7171.6310999999996"/>
    <n v="366216"/>
    <n v="335"/>
    <n v="28835.813730000002"/>
    <n v="227440.30854"/>
    <n v="108354.5661"/>
    <n v="119085.74244"/>
    <n v="109330.00346000001"/>
    <n v="118110.30508000001"/>
    <m/>
    <m/>
    <s v="C"/>
    <s v="Manufacturing"/>
    <s v="10"/>
    <s v="MANUFACTURE OF FOOD PRODUCTS"/>
    <s v="Low"/>
    <n v="0.55210467605394742"/>
    <n v="-6.1333509203395309"/>
    <n v="-5.1436037431994907E-3"/>
    <n v="-1.500085306734433E-2"/>
    <n v="-3.1206425885171189E-2"/>
    <x v="1"/>
    <n v="0"/>
    <n v="0.48069756922956369"/>
    <n v="86.077055910447768"/>
    <n v="1980.026862597015"/>
    <n v="323.44646597014918"/>
    <x v="2"/>
    <s v="Exp&lt;25"/>
    <s v="Exp&lt;50"/>
    <s v="Increased Export Intensity"/>
    <n v="1"/>
    <n v="0.55210467605394742"/>
    <n v="86.957250062044253"/>
    <n v="0.62570979543752614"/>
    <n v="35.476268160901647"/>
    <n v="0.30362629626841198"/>
    <n v="16.932592331200588"/>
    <s v="No"/>
    <s v="Yes"/>
    <s v="No"/>
    <x v="0"/>
    <s v="Growing"/>
    <n v="56.542056074766357"/>
    <n v="0.44815451680321511"/>
    <n v="11.855606873748229"/>
    <s v="No"/>
    <s v="2.Hiring"/>
    <s v="Hiring"/>
    <n v="322.12123951290317"/>
    <n v="1.551567992320462E-2"/>
    <n v="7.3763579694879955E-2"/>
    <n v="3.3193572090880183E-2"/>
    <n v="0"/>
    <s v="0-10"/>
    <n v="0.44999947437724741"/>
    <n v="12.779286426952281"/>
    <n v="5.3659760150218512"/>
    <n v="70.221978037383181"/>
    <n v="1657.905623084112"/>
  </r>
  <r>
    <n v="1217"/>
    <n v="1107"/>
    <n v="1239"/>
    <n v="1313"/>
    <n v="1160"/>
    <s v="PPHU Laktopol sp. z o.o., Warszawa"/>
    <m/>
    <m/>
    <m/>
    <n v="1989"/>
    <m/>
    <s v="001384333"/>
    <n v="138494"/>
    <n v="5270203690"/>
    <s v="sp. z o.o."/>
    <s v="1051"/>
    <s v="Przetwórstwo mleka i wyrób serów"/>
    <m/>
    <s v="żywność"/>
    <m/>
    <n v="400"/>
    <s v="J"/>
    <x v="3"/>
    <n v="706650.34436999995"/>
    <n v="28951.437290000002"/>
    <n v="30739.437030000001"/>
    <n v="22813.537240000001"/>
    <n v="7072.4472000000014"/>
    <n v="308462"/>
    <n v="321"/>
    <n v="24030.988949999999"/>
    <n v="257595.83658"/>
    <n v="108471.87424"/>
    <n v="149123.96234"/>
    <n v="115231.54827"/>
    <n v="142364.28831"/>
    <m/>
    <m/>
    <s v="C"/>
    <s v="Manufacturing"/>
    <s v="10"/>
    <s v="MANUFACTURE OF FOOD PRODUCTS"/>
    <s v="Low"/>
    <n v="0.43651291258479907"/>
    <n v="36.586686427737533"/>
    <n v="3.228405309890417E-2"/>
    <n v="8.8563299558278893E-2"/>
    <n v="0.19797995932976109"/>
    <x v="1"/>
    <n v="0"/>
    <n v="0.4473346689134598"/>
    <n v="74.862893925233635"/>
    <n v="2201.4029419626172"/>
    <n v="337.91861133956382"/>
    <x v="4"/>
    <s v="Exp&lt;25"/>
    <s v="Exp&lt;50"/>
    <s v="Increased Export Intensity"/>
    <n v="1"/>
    <n v="0.55210467605394742"/>
    <n v="86.957250062044253"/>
    <n v="0.62570979543752614"/>
    <n v="35.476268160901647"/>
    <n v="0.30362629626841198"/>
    <n v="16.932592331200588"/>
    <s v="No"/>
    <s v="Yes"/>
    <s v="No"/>
    <x v="0"/>
    <s v="Growing"/>
    <n v="56.542056074766357"/>
    <n v="0.44815451680321511"/>
    <n v="11.855606873748229"/>
    <s v="No"/>
    <s v="2.Hiring"/>
    <s v="Hiring"/>
    <n v="322.12123951290317"/>
    <n v="1.551567992320462E-2"/>
    <n v="7.3763579694879955E-2"/>
    <n v="3.3193572090880183E-2"/>
    <n v="0"/>
    <s v="0-10"/>
    <n v="0.44999947437724741"/>
    <n v="12.779286426952281"/>
    <n v="5.3659760150218512"/>
    <n v="70.221978037383181"/>
    <n v="1657.905623084112"/>
  </r>
  <r>
    <n v="1240"/>
    <n v="1220"/>
    <n v="1045"/>
    <n v="1040"/>
    <n v="1161"/>
    <s v="Astellas Pharma sp. z o.o., Warszawa"/>
    <m/>
    <m/>
    <m/>
    <n v="2001"/>
    <m/>
    <s v="012773490"/>
    <n v="27928"/>
    <n v="1131828467"/>
    <s v="sp. z o.o."/>
    <s v="4646"/>
    <s v="Sprzedaż hurtowa wyrobów farmaceutycznych i medycznych"/>
    <s v="Prod. wyr. chemicznych/medycznych "/>
    <s v="ochrona zdrowia i farmacja"/>
    <m/>
    <n v="500"/>
    <s v="J"/>
    <x v="0"/>
    <n v="487991"/>
    <n v="13044"/>
    <n v="12980"/>
    <n v="10159"/>
    <n v="504"/>
    <n v="136281"/>
    <n v="155"/>
    <n v="43973"/>
    <n v="237281"/>
    <n v="3963"/>
    <n v="233318"/>
    <n v="100972"/>
    <n v="136309"/>
    <m/>
    <m/>
    <s v="G"/>
    <s v="Wholesale and Retail Trade; Repair of Motor Vehicles and Motorcycles"/>
    <s v="46"/>
    <s v="WHOLESALE TRADE, EXCEPT OF MOTOR VEHICLES"/>
    <s v="Medium-high"/>
    <n v="0.27926949472428803"/>
    <m/>
    <n v="2.081800688947132E-2"/>
    <n v="4.2814216056068541E-2"/>
    <n v="0.1006120508655865"/>
    <x v="0"/>
    <n v="1"/>
    <n v="0.42553765366801388"/>
    <n v="283.69677419354838"/>
    <n v="3148.3290322580651"/>
    <n v="25.56774193548387"/>
    <x v="4"/>
    <s v="Exp&gt;25"/>
    <s v="Exp&lt;50"/>
    <s v="Decreased Export Intensity"/>
    <n v="0"/>
    <n v="-0.27926949472428803"/>
    <n v="33.131143812078498"/>
    <n v="0.28616450011174699"/>
    <n v="-3.5281566579141268"/>
    <n v="-3.5918999057367167E-2"/>
    <n v="7.4162324748591857"/>
    <s v="No"/>
    <s v="Yes"/>
    <s v="No"/>
    <x v="3"/>
    <s v="Declining"/>
    <n v="-50.322580645161288"/>
    <n v="-0.69961969506556265"/>
    <n v="-16.04631630247291"/>
    <s v="No"/>
    <s v="0.Reducing"/>
    <s v="Reducing"/>
    <n v="5288.9177209886884"/>
    <n v="2.081800688947132E-2"/>
    <n v="0.1006120508655865"/>
    <n v="4.2814216056068541E-2"/>
    <n v="0.27926949472428803"/>
    <s v="25-50"/>
    <n v="0.42553765366801388"/>
    <n v="13.09805224204227"/>
    <n v="5.0434251169192468"/>
    <n v="283.69677419354838"/>
    <n v="3148.3290322580651"/>
  </r>
  <r>
    <n v="1240"/>
    <n v="1220"/>
    <n v="1045"/>
    <n v="1040"/>
    <n v="1161"/>
    <s v="Astellas Pharma sp. z o.o., Warszawa"/>
    <m/>
    <m/>
    <m/>
    <n v="2001"/>
    <m/>
    <s v="012773490"/>
    <n v="27928"/>
    <n v="1131828467"/>
    <s v="sp. z o.o."/>
    <s v="4646"/>
    <s v="Sprzedaż hurtowa wyrobów farmaceutycznych i medycznych"/>
    <s v="Prod. wyr. chemicznych/medycznych "/>
    <s v="ochrona zdrowia i farmacja"/>
    <m/>
    <n v="500"/>
    <s v="J"/>
    <x v="1"/>
    <n v="529167"/>
    <n v="9094"/>
    <n v="7754"/>
    <n v="6021"/>
    <n v="274"/>
    <n v="136281"/>
    <n v="155"/>
    <n v="41218"/>
    <n v="266323"/>
    <n v="4930"/>
    <n v="261393"/>
    <n v="100972"/>
    <n v="159331"/>
    <m/>
    <m/>
    <s v="G"/>
    <s v="Wholesale and Retail Trade; Repair of Motor Vehicles and Motorcycles"/>
    <s v="46"/>
    <s v="WHOLESALE TRADE, EXCEPT OF MOTOR VEHICLES"/>
    <s v="Medium-high"/>
    <n v="0.25753873540867062"/>
    <n v="8.4378605343131241"/>
    <n v="1.137826054912721E-2"/>
    <n v="2.2607885912970339E-2"/>
    <n v="5.9630392584082717E-2"/>
    <x v="0"/>
    <n v="1"/>
    <n v="0.3791336084378743"/>
    <n v="265.9225806451613"/>
    <n v="3413.9806451612899"/>
    <n v="31.806451612903221"/>
    <x v="4"/>
    <s v="Exp&gt;25"/>
    <s v="Exp&lt;50"/>
    <s v="Decreased Export Intensity"/>
    <n v="0"/>
    <n v="-0.27926949472428803"/>
    <n v="33.131143812078498"/>
    <n v="0.28616450011174699"/>
    <n v="-3.5281566579141268"/>
    <n v="-3.5918999057367167E-2"/>
    <n v="7.4162324748591857"/>
    <s v="No"/>
    <s v="Yes"/>
    <s v="No"/>
    <x v="3"/>
    <s v="Declining"/>
    <n v="-50.322580645161288"/>
    <n v="-0.69961969506556265"/>
    <n v="-16.04631630247291"/>
    <s v="No"/>
    <s v="0.Reducing"/>
    <s v="Reducing"/>
    <n v="5288.9177209886884"/>
    <n v="2.081800688947132E-2"/>
    <n v="0.1006120508655865"/>
    <n v="4.2814216056068541E-2"/>
    <n v="0.27926949472428803"/>
    <s v="25-50"/>
    <n v="0.42553765366801388"/>
    <n v="13.09805224204227"/>
    <n v="5.0434251169192468"/>
    <n v="283.69677419354838"/>
    <n v="3148.3290322580651"/>
  </r>
  <r>
    <n v="1240"/>
    <n v="1220"/>
    <n v="1045"/>
    <n v="1040"/>
    <n v="1161"/>
    <s v="Astellas Pharma sp. z o.o., Warszawa"/>
    <m/>
    <m/>
    <m/>
    <n v="2001"/>
    <m/>
    <s v="012773490"/>
    <n v="27928"/>
    <n v="1131828467"/>
    <s v="sp. z o.o."/>
    <s v="4646"/>
    <s v="Sprzedaż hurtowa wyrobów farmaceutycznych i medycznych"/>
    <s v="Prod. wyr. chemicznych/medycznych "/>
    <s v="ochrona zdrowia i farmacja"/>
    <m/>
    <n v="500"/>
    <s v="J"/>
    <x v="2"/>
    <n v="611829"/>
    <n v="11494"/>
    <n v="9092"/>
    <n v="6944"/>
    <n v="451"/>
    <n v="170779"/>
    <n v="137"/>
    <n v="46755"/>
    <n v="360834"/>
    <n v="8112"/>
    <n v="352722"/>
    <n v="113937"/>
    <n v="246898"/>
    <m/>
    <m/>
    <s v="G"/>
    <s v="Wholesale and Retail Trade; Repair of Motor Vehicles and Motorcycles"/>
    <s v="46"/>
    <s v="WHOLESALE TRADE, EXCEPT OF MOTOR VEHICLES"/>
    <s v="Medium-high"/>
    <n v="0.27912864542216859"/>
    <n v="15.621155514232751"/>
    <n v="1.134957643393824E-2"/>
    <n v="1.924430624608546E-2"/>
    <n v="6.0945961364613777E-2"/>
    <x v="0"/>
    <n v="1"/>
    <n v="0.31576015563943532"/>
    <n v="341.27737226277372"/>
    <n v="4465.905109489051"/>
    <n v="59.211678832116789"/>
    <x v="4"/>
    <s v="Exp&gt;25"/>
    <s v="Exp&lt;50"/>
    <s v="Decreased Export Intensity"/>
    <n v="0"/>
    <n v="-0.27926949472428803"/>
    <n v="33.131143812078498"/>
    <n v="0.28616450011174699"/>
    <n v="-3.5281566579141268"/>
    <n v="-3.5918999057367167E-2"/>
    <n v="7.4162324748591857"/>
    <s v="No"/>
    <s v="Yes"/>
    <s v="No"/>
    <x v="3"/>
    <s v="Declining"/>
    <n v="-50.322580645161288"/>
    <n v="-0.69961969506556265"/>
    <n v="-16.04631630247291"/>
    <s v="No"/>
    <s v="0.Reducing"/>
    <s v="Reducing"/>
    <n v="5288.9177209886884"/>
    <n v="2.081800688947132E-2"/>
    <n v="0.1006120508655865"/>
    <n v="4.2814216056068541E-2"/>
    <n v="0.27926949472428803"/>
    <s v="25-50"/>
    <n v="0.42553765366801388"/>
    <n v="13.09805224204227"/>
    <n v="5.0434251169192468"/>
    <n v="283.69677419354838"/>
    <n v="3148.3290322580651"/>
  </r>
  <r>
    <n v="1240"/>
    <n v="1220"/>
    <n v="1045"/>
    <n v="1040"/>
    <n v="1161"/>
    <s v="Astellas Pharma sp. z o.o., Warszawa"/>
    <m/>
    <m/>
    <m/>
    <n v="2001"/>
    <m/>
    <s v="012773490"/>
    <n v="27928"/>
    <n v="1131828467"/>
    <s v="sp. z o.o."/>
    <s v="4646"/>
    <s v="Sprzedaż hurtowa wyrobów farmaceutycznych i medycznych"/>
    <s v="Prod. wyr. chemicznych/medycznych "/>
    <s v="ochrona zdrowia i farmacja"/>
    <m/>
    <n v="500"/>
    <s v="J"/>
    <x v="3"/>
    <n v="622612"/>
    <n v="11395"/>
    <n v="8165"/>
    <n v="6048"/>
    <n v="487"/>
    <n v="0"/>
    <n v="118"/>
    <n v="46755"/>
    <n v="360834"/>
    <n v="8112"/>
    <n v="352722"/>
    <n v="113937"/>
    <n v="243225"/>
    <m/>
    <m/>
    <s v="G"/>
    <s v="Wholesale and Retail Trade; Repair of Motor Vehicles and Motorcycles"/>
    <s v="46"/>
    <s v="WHOLESALE TRADE, EXCEPT OF MOTOR VEHICLES"/>
    <s v="Medium-high"/>
    <n v="0"/>
    <n v="1.7624205456099551"/>
    <n v="9.7139149261498327E-3"/>
    <n v="1.6761169956267981E-2"/>
    <n v="5.3081966349824913E-2"/>
    <x v="0"/>
    <n v="1"/>
    <n v="0.31576015563943532"/>
    <n v="396.22881355932202"/>
    <n v="5276.3728813559319"/>
    <n v="68.745762711864401"/>
    <x v="0"/>
    <s v="Exp&gt;25"/>
    <s v="Exp&lt;50"/>
    <s v="Decreased Export Intensity"/>
    <n v="0"/>
    <n v="-0.27926949472428803"/>
    <n v="33.131143812078498"/>
    <n v="0.28616450011174699"/>
    <n v="-3.5281566579141268"/>
    <n v="-3.5918999057367167E-2"/>
    <n v="7.4162324748591857"/>
    <s v="No"/>
    <s v="Yes"/>
    <s v="No"/>
    <x v="3"/>
    <s v="Declining"/>
    <n v="-50.322580645161288"/>
    <n v="-0.69961969506556265"/>
    <n v="-16.04631630247291"/>
    <s v="No"/>
    <s v="0.Reducing"/>
    <s v="Reducing"/>
    <n v="5288.9177209886884"/>
    <n v="2.081800688947132E-2"/>
    <n v="0.1006120508655865"/>
    <n v="4.2814216056068541E-2"/>
    <n v="0.27926949472428803"/>
    <s v="25-50"/>
    <n v="0.42553765366801388"/>
    <n v="13.09805224204227"/>
    <n v="5.0434251169192468"/>
    <n v="283.69677419354838"/>
    <n v="3148.3290322580651"/>
  </r>
  <r>
    <n v="1240"/>
    <n v="1220"/>
    <n v="1045"/>
    <n v="1040"/>
    <n v="1161"/>
    <s v="Astellas Pharma sp. z o.o., Warszawa"/>
    <m/>
    <m/>
    <m/>
    <n v="2001"/>
    <m/>
    <s v="012773490"/>
    <n v="27928"/>
    <n v="1131828467"/>
    <s v="sp. z o.o."/>
    <s v="4646"/>
    <s v="Sprzedaż hurtowa wyrobów farmaceutycznych i medycznych"/>
    <s v="Prod. wyr. chemicznych/medycznych "/>
    <s v="ochrona zdrowia i farmacja"/>
    <m/>
    <n v="500"/>
    <s v="J"/>
    <x v="4"/>
    <n v="649668"/>
    <n v="11611"/>
    <n v="14033"/>
    <n v="11247"/>
    <n v="529"/>
    <n v="0"/>
    <n v="77"/>
    <n v="32148"/>
    <n v="458411"/>
    <n v="24168"/>
    <n v="434243"/>
    <n v="131232"/>
    <n v="327178"/>
    <m/>
    <m/>
    <s v="G"/>
    <s v="Wholesale and Retail Trade; Repair of Motor Vehicles and Motorcycles"/>
    <s v="46"/>
    <s v="WHOLESALE TRADE, EXCEPT OF MOTOR VEHICLES"/>
    <s v="Medium-high"/>
    <n v="0"/>
    <n v="4.3455635291321126"/>
    <n v="1.731191931879052E-2"/>
    <n v="2.4534751565734678E-2"/>
    <n v="8.5703182150694959E-2"/>
    <x v="0"/>
    <n v="1"/>
    <n v="0.28627585289183721"/>
    <n v="417.50649350649348"/>
    <n v="8437.2467532467526"/>
    <n v="313.87012987012992"/>
    <x v="0"/>
    <s v="Exp&gt;25"/>
    <s v="Exp&lt;50"/>
    <s v="Decreased Export Intensity"/>
    <n v="0"/>
    <n v="-0.27926949472428803"/>
    <n v="33.131143812078498"/>
    <n v="0.28616450011174699"/>
    <n v="-3.5281566579141268"/>
    <n v="-3.5918999057367167E-2"/>
    <n v="7.4162324748591857"/>
    <s v="No"/>
    <s v="Yes"/>
    <s v="No"/>
    <x v="3"/>
    <s v="Declining"/>
    <n v="-50.322580645161288"/>
    <n v="-0.69961969506556265"/>
    <n v="-16.04631630247291"/>
    <s v="No"/>
    <s v="0.Reducing"/>
    <s v="Reducing"/>
    <n v="5288.9177209886884"/>
    <n v="2.081800688947132E-2"/>
    <n v="0.1006120508655865"/>
    <n v="4.2814216056068541E-2"/>
    <n v="0.27926949472428803"/>
    <s v="25-50"/>
    <n v="0.42553765366801388"/>
    <n v="13.09805224204227"/>
    <n v="5.0434251169192468"/>
    <n v="283.69677419354838"/>
    <n v="3148.3290322580651"/>
  </r>
  <r>
    <n v="955"/>
    <n v="1129"/>
    <n v="1130"/>
    <n v="1138"/>
    <n v="1162"/>
    <s v="Linde Gaz Polska sp. z o.o., Kraków"/>
    <m/>
    <n v="2001"/>
    <m/>
    <n v="1992"/>
    <m/>
    <n v="350138990"/>
    <n v="24286"/>
    <n v="6770067397"/>
    <s v="sp. z o.o."/>
    <s v="2011"/>
    <s v="Produkcja gazów technicznych"/>
    <s v="Prod. paliw i energii "/>
    <s v="paliwa"/>
    <m/>
    <n v="500"/>
    <s v="J"/>
    <x v="1"/>
    <n v="479547.24625000003"/>
    <n v="76363.70345999999"/>
    <n v="81632.872300000003"/>
    <n v="66184.464689999993"/>
    <n v="51765.765450000014"/>
    <n v="2702.9"/>
    <n v="399"/>
    <n v="49055.836410000004"/>
    <n v="719037.47774999996"/>
    <n v="511347.07711000001"/>
    <n v="207690.40064000001"/>
    <n v="566444.41038999998"/>
    <n v="152593.06735999999"/>
    <m/>
    <m/>
    <s v="C"/>
    <s v="Manufacturing"/>
    <s v="20"/>
    <s v="MANUFACTURE OF CHEMICALS AND CHEMICAL PRODUCTS"/>
    <s v="Medium-low"/>
    <n v="5.6363580880431337E-3"/>
    <n v="-1.6636086105073169"/>
    <n v="0.13801448180039461"/>
    <n v="9.2045917963975002E-2"/>
    <n v="0.1168419415498012"/>
    <x v="0"/>
    <n v="1"/>
    <n v="0.78778148277125737"/>
    <n v="122.9469584210526"/>
    <n v="1201.872797619048"/>
    <n v="1281.571621829574"/>
    <x v="0"/>
    <s v="Exp&lt;25"/>
    <s v="Exp&lt;50"/>
    <s v="Decreased Export Intensity"/>
    <n v="0"/>
    <n v="-2.053522823625193E-2"/>
    <n v="69.504410814912006"/>
    <n v="0.52770876300068892"/>
    <n v="22.82928319921162"/>
    <n v="0.2056252638315765"/>
    <n v="14.1025239051078"/>
    <s v="Yes"/>
    <s v="No"/>
    <s v="No"/>
    <x v="0"/>
    <s v="Growing"/>
    <n v="-10.723192019950121"/>
    <n v="-0.113428440905869"/>
    <n v="-2.795882103278291"/>
    <s v="Yes"/>
    <s v="0.Reducing"/>
    <s v="Reducing"/>
    <n v="1092.8433742583479"/>
    <n v="0.111520321535496"/>
    <n v="9.213566902720835E-2"/>
    <n v="7.3492587092040054E-2"/>
    <n v="3.2387319033753033E-2"/>
    <s v="0-10"/>
    <n v="0.79765619404507881"/>
    <n v="13.09737372070072"/>
    <n v="5.9939614273065693"/>
    <n v="111.43465092269329"/>
    <n v="1216.1097256857861"/>
  </r>
  <r>
    <n v="955"/>
    <n v="1129"/>
    <n v="1130"/>
    <n v="1138"/>
    <n v="1162"/>
    <s v="Linde Gaz Polska sp. z o.o., Kraków"/>
    <m/>
    <n v="2001"/>
    <m/>
    <n v="1992"/>
    <m/>
    <n v="350138990"/>
    <n v="24286"/>
    <n v="6770067397"/>
    <s v="sp. z o.o."/>
    <s v="2011"/>
    <s v="Produkcja gazów technicznych"/>
    <s v="Prod. paliw i energii "/>
    <s v="paliwa"/>
    <m/>
    <n v="500"/>
    <s v="J"/>
    <x v="0"/>
    <n v="487660"/>
    <n v="64229"/>
    <n v="67243"/>
    <n v="54384"/>
    <n v="51923"/>
    <n v="15794"/>
    <n v="401"/>
    <n v="44685.295020000012"/>
    <n v="739993"/>
    <n v="512652"/>
    <n v="227341"/>
    <n v="590260"/>
    <n v="149733.07136"/>
    <m/>
    <m/>
    <s v="C"/>
    <s v="Manufacturing"/>
    <s v="20"/>
    <s v="MANUFACTURE OF CHEMICALS AND CHEMICAL PRODUCTS"/>
    <s v="Medium-low"/>
    <n v="3.2387319033753033E-2"/>
    <m/>
    <n v="0.111520321535496"/>
    <n v="7.3492587092040054E-2"/>
    <n v="9.213566902720835E-2"/>
    <x v="0"/>
    <n v="1"/>
    <n v="0.79765619404507881"/>
    <n v="111.43465092269329"/>
    <n v="1216.1097256857861"/>
    <n v="1278.4339152119701"/>
    <x v="0"/>
    <s v="Exp&lt;25"/>
    <s v="Exp&lt;50"/>
    <s v="Decreased Export Intensity"/>
    <n v="0"/>
    <n v="-2.053522823625193E-2"/>
    <n v="69.504410814912006"/>
    <n v="0.52770876300068892"/>
    <n v="22.82928319921162"/>
    <n v="0.2056252638315765"/>
    <n v="14.1025239051078"/>
    <s v="Yes"/>
    <s v="No"/>
    <s v="No"/>
    <x v="0"/>
    <s v="Growing"/>
    <n v="-10.723192019950121"/>
    <n v="-0.113428440905869"/>
    <n v="-2.795882103278291"/>
    <s v="Yes"/>
    <s v="0.Reducing"/>
    <s v="Reducing"/>
    <n v="1092.8433742583479"/>
    <n v="0.111520321535496"/>
    <n v="9.213566902720835E-2"/>
    <n v="7.3492587092040054E-2"/>
    <n v="3.2387319033753033E-2"/>
    <s v="0-10"/>
    <n v="0.79765619404507881"/>
    <n v="13.09737372070072"/>
    <n v="5.9939614273065693"/>
    <n v="111.43465092269329"/>
    <n v="1216.1097256857861"/>
  </r>
  <r>
    <n v="955"/>
    <n v="1129"/>
    <n v="1130"/>
    <n v="1138"/>
    <n v="1162"/>
    <s v="Linde Gaz Polska sp. z o.o., Kraków"/>
    <m/>
    <n v="2001"/>
    <m/>
    <n v="1992"/>
    <m/>
    <n v="350138990"/>
    <n v="24286"/>
    <n v="6770067397"/>
    <s v="sp. z o.o."/>
    <s v="2011"/>
    <s v="Produkcja gazów technicznych"/>
    <s v="Prod. paliw i energii "/>
    <s v="paliwa"/>
    <m/>
    <n v="500"/>
    <s v="J"/>
    <x v="2"/>
    <n v="564895.46013000002"/>
    <n v="112893.27976999999"/>
    <n v="114416.98746"/>
    <n v="94699.663990000001"/>
    <n v="56088.716970000001"/>
    <n v="12265"/>
    <n v="380"/>
    <n v="51827.741560000002"/>
    <n v="723209.61554000003"/>
    <n v="499446.53373000002"/>
    <n v="223763.08181"/>
    <n v="531144.07438000001"/>
    <n v="80738.073579999997"/>
    <m/>
    <m/>
    <s v="C"/>
    <s v="Manufacturing"/>
    <s v="20"/>
    <s v="MANUFACTURE OF CHEMICALS AND CHEMICAL PRODUCTS"/>
    <s v="Medium-low"/>
    <n v="2.1711981889848148E-2"/>
    <n v="17.797665307727751"/>
    <n v="0.16764104276604849"/>
    <n v="0.13094359084162679"/>
    <n v="0.17829374092244579"/>
    <x v="0"/>
    <n v="1"/>
    <n v="0.73442617875511773"/>
    <n v="136.3887935789474"/>
    <n v="1486.5670003421051"/>
    <n v="1314.3329835"/>
    <x v="0"/>
    <s v="Exp&lt;25"/>
    <s v="Exp&lt;50"/>
    <s v="Decreased Export Intensity"/>
    <n v="0"/>
    <n v="-2.053522823625193E-2"/>
    <n v="69.504410814912006"/>
    <n v="0.52770876300068892"/>
    <n v="22.82928319921162"/>
    <n v="0.2056252638315765"/>
    <n v="14.1025239051078"/>
    <s v="Yes"/>
    <s v="No"/>
    <s v="No"/>
    <x v="0"/>
    <s v="Growing"/>
    <n v="-10.723192019950121"/>
    <n v="-0.113428440905869"/>
    <n v="-2.795882103278291"/>
    <s v="Yes"/>
    <s v="0.Reducing"/>
    <s v="Reducing"/>
    <n v="1092.8433742583479"/>
    <n v="0.111520321535496"/>
    <n v="9.213566902720835E-2"/>
    <n v="7.3492587092040054E-2"/>
    <n v="3.2387319033753033E-2"/>
    <s v="0-10"/>
    <n v="0.79765619404507881"/>
    <n v="13.09737372070072"/>
    <n v="5.9939614273065693"/>
    <n v="111.43465092269329"/>
    <n v="1216.1097256857861"/>
  </r>
  <r>
    <n v="955"/>
    <n v="1129"/>
    <n v="1130"/>
    <n v="1138"/>
    <n v="1162"/>
    <s v="Linde Gaz Polska sp. z o.o., Kraków"/>
    <m/>
    <n v="2001"/>
    <m/>
    <n v="1992"/>
    <m/>
    <n v="350138990"/>
    <n v="24286"/>
    <n v="6770067397"/>
    <s v="sp. z o.o."/>
    <s v="2011"/>
    <s v="Produkcja gazów technicznych"/>
    <s v="Prod. paliw i energii "/>
    <s v="paliwa"/>
    <m/>
    <n v="500"/>
    <s v="J"/>
    <x v="3"/>
    <n v="693984.93238000001"/>
    <n v="141463.44138999999"/>
    <n v="151275.43544999999"/>
    <n v="124929.72044999999"/>
    <n v="57089.62169"/>
    <n v="14089"/>
    <n v="364"/>
    <n v="56191.004829999998"/>
    <n v="832923.52749000001"/>
    <n v="477949.77542999998"/>
    <n v="354973.75206000003"/>
    <n v="656073.79483000003"/>
    <n v="176849.73266000001"/>
    <m/>
    <m/>
    <s v="C"/>
    <s v="Manufacturing"/>
    <s v="20"/>
    <s v="MANUFACTURE OF CHEMICALS AND CHEMICAL PRODUCTS"/>
    <s v="Medium-low"/>
    <n v="2.0301593511089941E-2"/>
    <n v="22.851922410616019"/>
    <n v="0.18001791482929949"/>
    <n v="0.14998942439106441"/>
    <n v="0.19042022625270599"/>
    <x v="0"/>
    <n v="1"/>
    <n v="0.78767590682312283"/>
    <n v="154.3708923901099"/>
    <n v="1906.552012032967"/>
    <n v="1313.048833598901"/>
    <x v="0"/>
    <s v="Exp&lt;25"/>
    <s v="Exp&lt;50"/>
    <s v="Decreased Export Intensity"/>
    <n v="0"/>
    <n v="-2.053522823625193E-2"/>
    <n v="69.504410814912006"/>
    <n v="0.52770876300068892"/>
    <n v="22.82928319921162"/>
    <n v="0.2056252638315765"/>
    <n v="14.1025239051078"/>
    <s v="Yes"/>
    <s v="No"/>
    <s v="No"/>
    <x v="0"/>
    <s v="Growing"/>
    <n v="-10.723192019950121"/>
    <n v="-0.113428440905869"/>
    <n v="-2.795882103278291"/>
    <s v="Yes"/>
    <s v="0.Reducing"/>
    <s v="Reducing"/>
    <n v="1092.8433742583479"/>
    <n v="0.111520321535496"/>
    <n v="9.213566902720835E-2"/>
    <n v="7.3492587092040054E-2"/>
    <n v="3.2387319033753033E-2"/>
    <s v="0-10"/>
    <n v="0.79765619404507881"/>
    <n v="13.09737372070072"/>
    <n v="5.9939614273065693"/>
    <n v="111.43465092269329"/>
    <n v="1216.1097256857861"/>
  </r>
  <r>
    <n v="955"/>
    <n v="1129"/>
    <n v="1130"/>
    <n v="1138"/>
    <n v="1162"/>
    <s v="Linde Gaz Polska sp. z o.o., Kraków"/>
    <m/>
    <n v="2001"/>
    <m/>
    <n v="1992"/>
    <m/>
    <n v="350138990"/>
    <n v="24286"/>
    <n v="6770067397"/>
    <s v="sp. z o.o."/>
    <s v="2011"/>
    <s v="Produkcja gazów technicznych"/>
    <s v="Prod. paliw i energii "/>
    <s v="paliwa"/>
    <m/>
    <n v="500"/>
    <s v="J"/>
    <x v="4"/>
    <n v="826605.20977999992"/>
    <n v="275613.32884999999"/>
    <n v="299782.76656000002"/>
    <n v="249051.37611000001"/>
    <n v="56513.255819999998"/>
    <n v="9797"/>
    <n v="358"/>
    <n v="59389.03542"/>
    <n v="1104655.7334799999"/>
    <n v="540139.45747999998"/>
    <n v="564516.27599999995"/>
    <n v="905125.1709400001"/>
    <n v="199530.56254000001"/>
    <m/>
    <m/>
    <s v="C"/>
    <s v="Manufacturing"/>
    <s v="20"/>
    <s v="MANUFACTURE OF CHEMICALS AND CHEMICAL PRODUCTS"/>
    <s v="Medium-low"/>
    <n v="1.1852090797501101E-2"/>
    <n v="19.109964959207801"/>
    <n v="0.30129422505851949"/>
    <n v="0.22545610235092231"/>
    <n v="0.27515683366904109"/>
    <x v="0"/>
    <n v="1"/>
    <n v="0.81937308023431143"/>
    <n v="165.89116039106139"/>
    <n v="2308.953099944134"/>
    <n v="1508.769434301676"/>
    <x v="0"/>
    <s v="Exp&lt;25"/>
    <s v="Exp&lt;50"/>
    <s v="Decreased Export Intensity"/>
    <n v="0"/>
    <n v="-2.053522823625193E-2"/>
    <n v="69.504410814912006"/>
    <n v="0.52770876300068892"/>
    <n v="22.82928319921162"/>
    <n v="0.2056252638315765"/>
    <n v="14.1025239051078"/>
    <s v="Yes"/>
    <s v="No"/>
    <s v="No"/>
    <x v="0"/>
    <s v="Growing"/>
    <n v="-10.723192019950121"/>
    <n v="-0.113428440905869"/>
    <n v="-2.795882103278291"/>
    <s v="Yes"/>
    <s v="0.Reducing"/>
    <s v="Reducing"/>
    <n v="1092.8433742583479"/>
    <n v="0.111520321535496"/>
    <n v="9.213566902720835E-2"/>
    <n v="7.3492587092040054E-2"/>
    <n v="3.2387319033753033E-2"/>
    <s v="0-10"/>
    <n v="0.79765619404507881"/>
    <n v="13.09737372070072"/>
    <n v="5.9939614273065693"/>
    <n v="111.43465092269329"/>
    <n v="1216.1097256857861"/>
  </r>
  <r>
    <n v="1368"/>
    <n v="1611"/>
    <n v="1490"/>
    <n v="1389"/>
    <n v="1163"/>
    <s v="VOSS Automotive Polska sp. z o.o., Nowa Wieś Legnicka "/>
    <m/>
    <n v="2004"/>
    <m/>
    <n v="2004"/>
    <m/>
    <n v="932994424"/>
    <n v="206826"/>
    <n v="8971694239"/>
    <s v="sp. z o.o."/>
    <s v="2932"/>
    <s v="Produkcja pozostałych części i akcesoriów do pojazdów silnikowych, z wyłączeniem motocykli"/>
    <m/>
    <s v="motoryzacja"/>
    <m/>
    <n v="500"/>
    <s v="J"/>
    <x v="1"/>
    <n v="403797.19461000001"/>
    <n v="33001.970439999997"/>
    <n v="37217.087590000003"/>
    <n v="35805.053590000003"/>
    <n v="16791.914509999999"/>
    <n v="302440.9795389811"/>
    <n v="1288"/>
    <n v="88666.527480000004"/>
    <n v="353682.86090000003"/>
    <n v="107400.98880000001"/>
    <n v="246281.87210000001"/>
    <n v="255595.08413"/>
    <n v="98087.776769999997"/>
    <m/>
    <m/>
    <s v="C"/>
    <s v="Manufacturing"/>
    <s v="29"/>
    <s v="MANUFACTURE OF MOTOR VEHICLES, TRAILERS AND SEMI-TRAILERS, EXCEPT MOTORBIKES"/>
    <s v="High"/>
    <n v="0.74899227527097623"/>
    <n v="-17.19688667188808"/>
    <n v="8.8670882482434404E-2"/>
    <n v="0.10123491282243249"/>
    <n v="0.14008506349750041"/>
    <x v="0"/>
    <n v="1"/>
    <n v="0.72266743002360745"/>
    <n v="68.840471645962737"/>
    <n v="313.50713867236033"/>
    <n v="83.385860869565207"/>
    <x v="2"/>
    <s v="Exp&gt;25"/>
    <s v="Exp&gt;50"/>
    <s v="Decreased Export Intensity"/>
    <n v="0"/>
    <n v="-4.9026040555472883E-2"/>
    <n v="19.899823273590499"/>
    <n v="0.1814864020959206"/>
    <n v="-13.11607009160107"/>
    <n v="-0.14059709707319179"/>
    <n v="4.641663663990192"/>
    <s v="Yes"/>
    <s v="No"/>
    <s v="No"/>
    <x v="3"/>
    <s v="Declining"/>
    <n v="-20.701030927835049"/>
    <n v="-0.23194505778280389"/>
    <n v="-5.633709091909167"/>
    <s v="Yes"/>
    <s v="0.Reducing"/>
    <s v="Reducing"/>
    <n v="171.6015741027783"/>
    <n v="4.6665799094949639E-2"/>
    <n v="0.1035398208289731"/>
    <n v="7.0201090233797794E-2"/>
    <n v="0.74899196814984192"/>
    <s v="50-75"/>
    <n v="0.67801054388297466"/>
    <n v="13.09737256208544"/>
    <n v="7.2827611796055933"/>
    <n v="72.104418515463919"/>
    <n v="335.1611237044674"/>
  </r>
  <r>
    <n v="1368"/>
    <n v="1611"/>
    <n v="1490"/>
    <n v="1389"/>
    <n v="1163"/>
    <s v="VOSS Automotive Polska sp. z o.o., Nowa Wieś Legnicka "/>
    <m/>
    <n v="2004"/>
    <m/>
    <n v="2004"/>
    <m/>
    <n v="932994424"/>
    <n v="206826"/>
    <n v="8971694239"/>
    <s v="sp. z o.o."/>
    <s v="2932"/>
    <s v="Produkcja pozostałych części i akcesoriów do pojazdów silnikowych, z wyłączeniem motocykli"/>
    <m/>
    <s v="motoryzacja"/>
    <m/>
    <n v="500"/>
    <s v="J"/>
    <x v="2"/>
    <n v="419952.25008999999"/>
    <n v="32639.093809999998"/>
    <n v="32494.474320000001"/>
    <n v="30479.943319999998"/>
    <n v="13405.952209999999"/>
    <n v="277849.25008999999"/>
    <n v="1191"/>
    <n v="91666.249180000013"/>
    <n v="359655.31529"/>
    <n v="102544.37179999999"/>
    <n v="257110.94349000001"/>
    <n v="286075.02744999999"/>
    <n v="73580.287840000005"/>
    <m/>
    <m/>
    <s v="C"/>
    <s v="Manufacturing"/>
    <s v="29"/>
    <s v="MANUFACTURE OF MOTOR VEHICLES, TRAILERS AND SEMI-TRAILERS, EXCEPT MOTORBIKES"/>
    <s v="High"/>
    <n v="0.66162105341846389"/>
    <n v="4.0007844768716216"/>
    <n v="7.2579545206551077E-2"/>
    <n v="8.4747651499111537E-2"/>
    <n v="0.10654527797022501"/>
    <x v="0"/>
    <n v="1"/>
    <n v="0.79541442956106412"/>
    <n v="76.965784366078935"/>
    <n v="352.60474398824522"/>
    <n v="86.099388581024343"/>
    <x v="2"/>
    <s v="Exp&gt;25"/>
    <s v="Exp&gt;50"/>
    <s v="Decreased Export Intensity"/>
    <n v="0"/>
    <n v="-4.9026040555472883E-2"/>
    <n v="19.899823273590499"/>
    <n v="0.1814864020959206"/>
    <n v="-13.11607009160107"/>
    <n v="-0.14059709707319179"/>
    <n v="4.641663663990192"/>
    <s v="Yes"/>
    <s v="No"/>
    <s v="No"/>
    <x v="3"/>
    <s v="Declining"/>
    <n v="-20.701030927835049"/>
    <n v="-0.23194505778280389"/>
    <n v="-5.633709091909167"/>
    <s v="Yes"/>
    <s v="0.Reducing"/>
    <s v="Reducing"/>
    <n v="171.6015741027783"/>
    <n v="4.6665799094949639E-2"/>
    <n v="0.1035398208289731"/>
    <n v="7.0201090233797794E-2"/>
    <n v="0.74899196814984192"/>
    <s v="50-75"/>
    <n v="0.67801054388297466"/>
    <n v="13.09737256208544"/>
    <n v="7.2827611796055933"/>
    <n v="72.104418515463919"/>
    <n v="335.1611237044674"/>
  </r>
  <r>
    <n v="1368"/>
    <n v="1611"/>
    <n v="1490"/>
    <n v="1389"/>
    <n v="1163"/>
    <s v="VOSS Automotive Polska sp. z o.o., Nowa Wieś Legnicka "/>
    <m/>
    <n v="2004"/>
    <m/>
    <n v="2004"/>
    <m/>
    <n v="932994424"/>
    <n v="206826"/>
    <n v="8971694239"/>
    <s v="sp. z o.o."/>
    <s v="2932"/>
    <s v="Produkcja pozostałych części i akcesoriów do pojazdów silnikowych, z wyłączeniem motocykli"/>
    <m/>
    <s v="motoryzacja"/>
    <m/>
    <n v="500"/>
    <s v="J"/>
    <x v="0"/>
    <n v="487659.43498999998"/>
    <n v="23683.252850000001"/>
    <n v="23250.015220000001"/>
    <n v="22757.017220000002"/>
    <n v="17553.80456"/>
    <n v="365253"/>
    <n v="1455"/>
    <n v="104911.92894"/>
    <n v="324169"/>
    <n v="130967"/>
    <n v="193202"/>
    <n v="219790"/>
    <n v="104379.14694999999"/>
    <m/>
    <m/>
    <s v="C"/>
    <s v="Manufacturing"/>
    <s v="29"/>
    <s v="MANUFACTURE OF MOTOR VEHICLES, TRAILERS AND SEMI-TRAILERS, EXCEPT MOTORBIKES"/>
    <s v="High"/>
    <n v="0.74899196814984192"/>
    <m/>
    <n v="4.6665799094949639E-2"/>
    <n v="7.0201090233797794E-2"/>
    <n v="0.1035398208289731"/>
    <x v="0"/>
    <n v="1"/>
    <n v="0.67801054388297466"/>
    <n v="72.104418515463919"/>
    <n v="335.1611237044674"/>
    <n v="90.011683848797247"/>
    <x v="2"/>
    <s v="Exp&gt;25"/>
    <s v="Exp&gt;50"/>
    <s v="Decreased Export Intensity"/>
    <n v="0"/>
    <n v="-4.9026040555472883E-2"/>
    <n v="19.899823273590499"/>
    <n v="0.1814864020959206"/>
    <n v="-13.11607009160107"/>
    <n v="-0.14059709707319179"/>
    <n v="4.641663663990192"/>
    <s v="Yes"/>
    <s v="No"/>
    <s v="No"/>
    <x v="3"/>
    <s v="Declining"/>
    <n v="-20.701030927835049"/>
    <n v="-0.23194505778280389"/>
    <n v="-5.633709091909167"/>
    <s v="Yes"/>
    <s v="0.Reducing"/>
    <s v="Reducing"/>
    <n v="171.6015741027783"/>
    <n v="4.6665799094949639E-2"/>
    <n v="0.1035398208289731"/>
    <n v="7.0201090233797794E-2"/>
    <n v="0.74899196814984192"/>
    <s v="50-75"/>
    <n v="0.67801054388297466"/>
    <n v="13.09737256208544"/>
    <n v="7.2827611796055933"/>
    <n v="72.104418515463919"/>
    <n v="335.1611237044674"/>
  </r>
  <r>
    <n v="1368"/>
    <n v="1611"/>
    <n v="1490"/>
    <n v="1389"/>
    <n v="1163"/>
    <s v="VOSS Automotive Polska sp. z o.o., Nowa Wieś Legnicka "/>
    <m/>
    <n v="2004"/>
    <m/>
    <n v="2004"/>
    <m/>
    <n v="932994424"/>
    <n v="206826"/>
    <n v="8971694239"/>
    <s v="sp. z o.o."/>
    <s v="2932"/>
    <s v="Produkcja pozostałych części i akcesoriów do pojazdów silnikowych, z wyłączeniem motocykli"/>
    <m/>
    <s v="motoryzacja"/>
    <m/>
    <n v="500"/>
    <s v="J"/>
    <x v="3"/>
    <n v="489777.74307000003"/>
    <n v="44255.98"/>
    <n v="51605.160129999997"/>
    <n v="50351.232129999997"/>
    <n v="11311.441349999999"/>
    <n v="345437.60033999989"/>
    <n v="1131.5"/>
    <n v="107404.49280000001"/>
    <n v="428192.59749999997"/>
    <n v="148349.48744999999"/>
    <n v="279843.11005000002"/>
    <n v="336426.25958000001"/>
    <n v="91766.337920000005"/>
    <m/>
    <m/>
    <s v="C"/>
    <s v="Manufacturing"/>
    <s v="29"/>
    <s v="MANUFACTURE OF MOTOR VEHICLES, TRAILERS AND SEMI-TRAILERS, EXCEPT MOTORBIKES"/>
    <s v="High"/>
    <n v="0.70529460602832938"/>
    <n v="16.627007705051149"/>
    <n v="0.1028042471150097"/>
    <n v="0.11759015084327799"/>
    <n v="0.14966498808047651"/>
    <x v="0"/>
    <n v="1"/>
    <n v="0.78568910706122141"/>
    <n v="94.922220768890853"/>
    <n v="432.85704204153768"/>
    <n v="131.10869416703491"/>
    <x v="2"/>
    <s v="Exp&gt;25"/>
    <s v="Exp&gt;50"/>
    <s v="Decreased Export Intensity"/>
    <n v="0"/>
    <n v="-4.9026040555472883E-2"/>
    <n v="19.899823273590499"/>
    <n v="0.1814864020959206"/>
    <n v="-13.11607009160107"/>
    <n v="-0.14059709707319179"/>
    <n v="4.641663663990192"/>
    <s v="Yes"/>
    <s v="No"/>
    <s v="No"/>
    <x v="3"/>
    <s v="Declining"/>
    <n v="-20.701030927835049"/>
    <n v="-0.23194505778280389"/>
    <n v="-5.633709091909167"/>
    <s v="Yes"/>
    <s v="0.Reducing"/>
    <s v="Reducing"/>
    <n v="171.6015741027783"/>
    <n v="4.6665799094949639E-2"/>
    <n v="0.1035398208289731"/>
    <n v="7.0201090233797794E-2"/>
    <n v="0.74899196814984192"/>
    <s v="50-75"/>
    <n v="0.67801054388297466"/>
    <n v="13.09737256208544"/>
    <n v="7.2827611796055933"/>
    <n v="72.104418515463919"/>
    <n v="335.1611237044674"/>
  </r>
  <r>
    <n v="1368"/>
    <n v="1611"/>
    <n v="1490"/>
    <n v="1389"/>
    <n v="1163"/>
    <s v="VOSS Automotive Polska sp. z o.o., Nowa Wieś Legnicka "/>
    <m/>
    <n v="2004"/>
    <m/>
    <n v="2004"/>
    <m/>
    <n v="932994424"/>
    <n v="206826"/>
    <n v="8971694239"/>
    <s v="sp. z o.o."/>
    <s v="2932"/>
    <s v="Produkcja pozostałych części i akcesoriów do pojazdów silnikowych, z wyłączeniem motocykli"/>
    <m/>
    <s v="motoryzacja"/>
    <m/>
    <n v="500"/>
    <s v="J"/>
    <x v="4"/>
    <n v="584702.80073000002"/>
    <n v="37407.598439999987"/>
    <n v="43791.732889999999"/>
    <n v="40852.510889999998"/>
    <n v="9839.6763900000005"/>
    <n v="409272.03827999998"/>
    <n v="1153.8"/>
    <n v="129442.55847"/>
    <n v="482783.22616000002"/>
    <n v="119861.75618"/>
    <n v="362921.46997999999"/>
    <n v="377278.77046999999"/>
    <n v="105504.45569"/>
    <m/>
    <m/>
    <s v="C"/>
    <s v="Manufacturing"/>
    <s v="29"/>
    <s v="MANUFACTURE OF MOTOR VEHICLES, TRAILERS AND SEMI-TRAILERS, EXCEPT MOTORBIKES"/>
    <s v="High"/>
    <n v="0.69996592759436904"/>
    <n v="19.3812518031129"/>
    <n v="6.9868847624803124E-2"/>
    <n v="8.4618745383794672E-2"/>
    <n v="0.10828202933101019"/>
    <x v="0"/>
    <n v="1"/>
    <n v="0.78146619440536536"/>
    <n v="112.1880381955278"/>
    <n v="506.76269780724567"/>
    <n v="103.8843440630959"/>
    <x v="2"/>
    <s v="Exp&gt;25"/>
    <s v="Exp&gt;50"/>
    <s v="Decreased Export Intensity"/>
    <n v="0"/>
    <n v="-4.9026040555472883E-2"/>
    <n v="19.899823273590499"/>
    <n v="0.1814864020959206"/>
    <n v="-13.11607009160107"/>
    <n v="-0.14059709707319179"/>
    <n v="4.641663663990192"/>
    <s v="Yes"/>
    <s v="No"/>
    <s v="No"/>
    <x v="3"/>
    <s v="Declining"/>
    <n v="-20.701030927835049"/>
    <n v="-0.23194505778280389"/>
    <n v="-5.633709091909167"/>
    <s v="Yes"/>
    <s v="0.Reducing"/>
    <s v="Reducing"/>
    <n v="171.6015741027783"/>
    <n v="4.6665799094949639E-2"/>
    <n v="0.1035398208289731"/>
    <n v="7.0201090233797794E-2"/>
    <n v="0.74899196814984192"/>
    <s v="50-75"/>
    <n v="0.67801054388297466"/>
    <n v="13.09737256208544"/>
    <n v="7.2827611796055933"/>
    <n v="72.104418515463919"/>
    <n v="335.1611237044674"/>
  </r>
  <r>
    <n v="989"/>
    <n v="799"/>
    <n v="1039"/>
    <n v="1201"/>
    <n v="1165"/>
    <s v="Tasomix sp. z o.o., Nowe Skalmierzyce"/>
    <m/>
    <m/>
    <n v="2017"/>
    <n v="1992"/>
    <m/>
    <n v="368874478"/>
    <n v="704661"/>
    <n v="6222810435"/>
    <s v="sp. z o.o."/>
    <s v="1091"/>
    <s v="Produkcja gotowej paszy dla zwierząt gospodarskich"/>
    <m/>
    <s v="produkcja"/>
    <m/>
    <n v="540"/>
    <s v="J"/>
    <x v="1"/>
    <n v="456525"/>
    <n v="12637"/>
    <n v="13403"/>
    <n v="11014"/>
    <n v="5190"/>
    <n v="14545.7"/>
    <n v="201"/>
    <n v="21294"/>
    <n v="223817"/>
    <n v="60999"/>
    <n v="162818"/>
    <n v="176105"/>
    <n v="47712.592079999988"/>
    <m/>
    <m/>
    <s v="C"/>
    <s v="Manufacturing"/>
    <s v="10"/>
    <s v="MANUFACTURE OF FOOD PRODUCTS"/>
    <s v="Low"/>
    <n v="3.1861781939652813E-2"/>
    <n v="-6.234210623605918"/>
    <n v="2.4125732435244511E-2"/>
    <n v="4.9209845543457378E-2"/>
    <n v="6.2542233326708496E-2"/>
    <x v="0"/>
    <n v="1"/>
    <n v="0.78682584432817881"/>
    <n v="105.9402985074627"/>
    <n v="2271.2686567164178"/>
    <n v="303.47761194029852"/>
    <x v="0"/>
    <s v="Exp&lt;25"/>
    <s v="Exp&lt;50"/>
    <s v="Decreased Export Intensity"/>
    <n v="0"/>
    <n v="-2.6446427547315479E-2"/>
    <n v="64.079624359695856"/>
    <n v="0.49518163840052232"/>
    <n v="18.898278521518741"/>
    <n v="0.17309813923140821"/>
    <n v="13.17842951093782"/>
    <s v="Yes"/>
    <s v="Yes"/>
    <s v="Yes"/>
    <x v="0"/>
    <s v="Growing"/>
    <n v="9.8039215686274517"/>
    <n v="9.3526058010823476E-2"/>
    <n v="2.3657005051578528"/>
    <s v="Yes"/>
    <s v="2.Hiring"/>
    <s v="Hiring"/>
    <n v="1179.716322478117"/>
    <n v="4.0794613845768338E-2"/>
    <n v="0.1203094051159663"/>
    <n v="9.7317902535106374E-2"/>
    <n v="2.6501505510620731E-2"/>
    <s v="0-10"/>
    <n v="0.80889688084902056"/>
    <n v="13.09576885733399"/>
    <n v="5.3181199938442161"/>
    <n v="102.75"/>
    <n v="2386.6568627450979"/>
  </r>
  <r>
    <n v="989"/>
    <n v="799"/>
    <n v="1039"/>
    <n v="1201"/>
    <n v="1165"/>
    <s v="Tasomix sp. z o.o., Nowe Skalmierzyce"/>
    <m/>
    <m/>
    <n v="2017"/>
    <n v="1992"/>
    <m/>
    <n v="368874478"/>
    <n v="704661"/>
    <n v="6222810435"/>
    <s v="sp. z o.o."/>
    <s v="1091"/>
    <s v="Produkcja gotowej paszy dla zwierząt gospodarskich"/>
    <m/>
    <s v="produkcja"/>
    <m/>
    <n v="540"/>
    <s v="J"/>
    <x v="0"/>
    <n v="486878"/>
    <n v="22705"/>
    <n v="24448"/>
    <n v="19862"/>
    <n v="4938"/>
    <n v="12903"/>
    <n v="204"/>
    <n v="20961"/>
    <n v="204094"/>
    <n v="59056"/>
    <n v="145038"/>
    <n v="165091"/>
    <n v="39003.348669999999"/>
    <m/>
    <m/>
    <s v="C"/>
    <s v="Manufacturing"/>
    <s v="10"/>
    <s v="MANUFACTURE OF FOOD PRODUCTS"/>
    <s v="Low"/>
    <n v="2.6501505510620731E-2"/>
    <m/>
    <n v="4.0794613845768338E-2"/>
    <n v="9.7317902535106374E-2"/>
    <n v="0.1203094051159663"/>
    <x v="0"/>
    <n v="1"/>
    <n v="0.80889688084902056"/>
    <n v="102.75"/>
    <n v="2386.6568627450979"/>
    <n v="289.49019607843138"/>
    <x v="0"/>
    <s v="Exp&lt;25"/>
    <s v="Exp&lt;50"/>
    <s v="Decreased Export Intensity"/>
    <n v="0"/>
    <n v="-2.6446427547315479E-2"/>
    <n v="64.079624359695856"/>
    <n v="0.49518163840052232"/>
    <n v="18.898278521518741"/>
    <n v="0.17309813923140821"/>
    <n v="13.17842951093782"/>
    <s v="Yes"/>
    <s v="Yes"/>
    <s v="Yes"/>
    <x v="0"/>
    <s v="Growing"/>
    <n v="9.8039215686274517"/>
    <n v="9.3526058010823476E-2"/>
    <n v="2.3657005051578528"/>
    <s v="Yes"/>
    <s v="2.Hiring"/>
    <s v="Hiring"/>
    <n v="1179.716322478117"/>
    <n v="4.0794613845768338E-2"/>
    <n v="0.1203094051159663"/>
    <n v="9.7317902535106374E-2"/>
    <n v="2.6501505510620731E-2"/>
    <s v="0-10"/>
    <n v="0.80889688084902056"/>
    <n v="13.09576885733399"/>
    <n v="5.3181199938442161"/>
    <n v="102.75"/>
    <n v="2386.6568627450979"/>
  </r>
  <r>
    <n v="989"/>
    <n v="799"/>
    <n v="1039"/>
    <n v="1201"/>
    <n v="1165"/>
    <s v="Tasomix sp. z o.o., Nowe Skalmierzyce"/>
    <m/>
    <m/>
    <n v="2017"/>
    <n v="1992"/>
    <m/>
    <n v="368874478"/>
    <n v="704661"/>
    <n v="6222810435"/>
    <s v="sp. z o.o."/>
    <s v="1091"/>
    <s v="Produkcja gotowej paszy dla zwierząt gospodarskich"/>
    <m/>
    <s v="produkcja"/>
    <m/>
    <n v="540"/>
    <s v="J"/>
    <x v="2"/>
    <n v="616429.30152999994"/>
    <n v="18411.105469999999"/>
    <n v="19083.53759"/>
    <n v="15609.34569"/>
    <n v="5685.5652"/>
    <n v="706"/>
    <n v="230"/>
    <n v="25028"/>
    <n v="261453"/>
    <n v="64738"/>
    <n v="196715"/>
    <n v="19568"/>
    <n v="53872"/>
    <m/>
    <m/>
    <s v="C"/>
    <s v="Manufacturing"/>
    <s v="10"/>
    <s v="MANUFACTURE OF FOOD PRODUCTS"/>
    <s v="Low"/>
    <n v="1.1453057118597091E-3"/>
    <n v="35.026406337002342"/>
    <n v="2.5322199401061951E-2"/>
    <n v="5.9702300948927721E-2"/>
    <n v="0.79769755161488143"/>
    <x v="0"/>
    <n v="1"/>
    <n v="7.4843279671680946E-2"/>
    <n v="108.81739130434779"/>
    <n v="2680.1273979565221"/>
    <n v="281.46956521739128"/>
    <x v="0"/>
    <s v="Exp&lt;25"/>
    <s v="Exp&lt;50"/>
    <s v="Decreased Export Intensity"/>
    <n v="0"/>
    <n v="-2.6446427547315479E-2"/>
    <n v="64.079624359695856"/>
    <n v="0.49518163840052232"/>
    <n v="18.898278521518741"/>
    <n v="0.17309813923140821"/>
    <n v="13.17842951093782"/>
    <s v="Yes"/>
    <s v="Yes"/>
    <s v="Yes"/>
    <x v="0"/>
    <s v="Growing"/>
    <n v="9.8039215686274517"/>
    <n v="9.3526058010823476E-2"/>
    <n v="2.3657005051578528"/>
    <s v="Yes"/>
    <s v="2.Hiring"/>
    <s v="Hiring"/>
    <n v="1179.716322478117"/>
    <n v="4.0794613845768338E-2"/>
    <n v="0.1203094051159663"/>
    <n v="9.7317902535106374E-2"/>
    <n v="2.6501505510620731E-2"/>
    <s v="0-10"/>
    <n v="0.80889688084902056"/>
    <n v="13.09576885733399"/>
    <n v="5.3181199938442161"/>
    <n v="102.75"/>
    <n v="2386.6568627450979"/>
  </r>
  <r>
    <n v="989"/>
    <n v="799"/>
    <n v="1039"/>
    <n v="1201"/>
    <n v="1165"/>
    <s v="Tasomix sp. z o.o., Nowe Skalmierzyce"/>
    <m/>
    <m/>
    <n v="2017"/>
    <n v="1992"/>
    <m/>
    <n v="368874478"/>
    <n v="704661"/>
    <n v="6222810435"/>
    <s v="sp. z o.o."/>
    <s v="1091"/>
    <s v="Produkcja gotowej paszy dla zwierząt gospodarskich"/>
    <m/>
    <s v="produkcja"/>
    <m/>
    <n v="540"/>
    <s v="J"/>
    <x v="4"/>
    <n v="798867.59349"/>
    <n v="35789.683190000003"/>
    <n v="40961.417990000002"/>
    <n v="46232.609989999997"/>
    <n v="7372.3374299999996"/>
    <n v="44"/>
    <n v="224"/>
    <n v="29686.323680000001"/>
    <n v="353042.46001999988"/>
    <n v="69143.434629999989"/>
    <n v="283899.02539000002"/>
    <n v="273529.49726999999"/>
    <n v="79512.962750000006"/>
    <m/>
    <m/>
    <s v="C"/>
    <s v="Manufacturing"/>
    <s v="10"/>
    <s v="MANUFACTURE OF FOOD PRODUCTS"/>
    <s v="Low"/>
    <n v="5.5077963305255518E-5"/>
    <n v="-17.68504698139246"/>
    <n v="5.7872681739441142E-2"/>
    <n v="0.13095481486102531"/>
    <n v="0.16902239228833141"/>
    <x v="0"/>
    <n v="1"/>
    <n v="0.77477790420592607"/>
    <n v="132.52823071428571"/>
    <n v="3566.373185223214"/>
    <n v="308.67604745535709"/>
    <x v="0"/>
    <s v="Exp&lt;25"/>
    <s v="Exp&lt;50"/>
    <s v="Decreased Export Intensity"/>
    <n v="0"/>
    <n v="-2.6446427547315479E-2"/>
    <n v="64.079624359695856"/>
    <n v="0.49518163840052232"/>
    <n v="18.898278521518741"/>
    <n v="0.17309813923140821"/>
    <n v="13.17842951093782"/>
    <s v="Yes"/>
    <s v="Yes"/>
    <s v="Yes"/>
    <x v="0"/>
    <s v="Growing"/>
    <n v="9.8039215686274517"/>
    <n v="9.3526058010823476E-2"/>
    <n v="2.3657005051578528"/>
    <s v="Yes"/>
    <s v="2.Hiring"/>
    <s v="Hiring"/>
    <n v="1179.716322478117"/>
    <n v="4.0794613845768338E-2"/>
    <n v="0.1203094051159663"/>
    <n v="9.7317902535106374E-2"/>
    <n v="2.6501505510620731E-2"/>
    <s v="0-10"/>
    <n v="0.80889688084902056"/>
    <n v="13.09576885733399"/>
    <n v="5.3181199938442161"/>
    <n v="102.75"/>
    <n v="2386.6568627450979"/>
  </r>
  <r>
    <n v="989"/>
    <n v="799"/>
    <n v="1039"/>
    <n v="1201"/>
    <n v="1165"/>
    <s v="Tasomix sp. z o.o., Nowe Skalmierzyce"/>
    <m/>
    <m/>
    <n v="2017"/>
    <n v="1992"/>
    <m/>
    <n v="368874478"/>
    <n v="704661"/>
    <n v="6222810435"/>
    <s v="sp. z o.o."/>
    <s v="1091"/>
    <s v="Produkcja gotowej paszy dla zwierząt gospodarskich"/>
    <m/>
    <s v="produkcja"/>
    <m/>
    <n v="540"/>
    <s v="J"/>
    <x v="3"/>
    <n v="970501.1838"/>
    <n v="37773.142879999999"/>
    <n v="39169.138030000002"/>
    <n v="31728.795539999999"/>
    <n v="6508.4326799999999"/>
    <n v="56"/>
    <n v="228"/>
    <n v="28995.23504"/>
    <n v="321062.10002999997"/>
    <n v="65717.40178"/>
    <n v="255344.69824999999"/>
    <n v="227296.88728"/>
    <n v="93765.212750000006"/>
    <m/>
    <m/>
    <s v="C"/>
    <s v="Manufacturing"/>
    <s v="10"/>
    <s v="MANUFACTURE OF FOOD PRODUCTS"/>
    <s v="Low"/>
    <n v="5.7702144968779789E-5"/>
    <n v="57.439171270927702"/>
    <n v="3.2693206427390237E-2"/>
    <n v="9.8824481422862639E-2"/>
    <n v="0.13959186119832021"/>
    <x v="0"/>
    <n v="1"/>
    <n v="0.70795303232228723"/>
    <n v="127.17208350877191"/>
    <n v="4256.5841394736844"/>
    <n v="288.23421833333327"/>
    <x v="0"/>
    <s v="Exp&lt;25"/>
    <s v="Exp&lt;50"/>
    <s v="Decreased Export Intensity"/>
    <n v="0"/>
    <n v="-2.6446427547315479E-2"/>
    <n v="64.079624359695856"/>
    <n v="0.49518163840052232"/>
    <n v="18.898278521518741"/>
    <n v="0.17309813923140821"/>
    <n v="13.17842951093782"/>
    <s v="Yes"/>
    <s v="Yes"/>
    <s v="Yes"/>
    <x v="0"/>
    <s v="Growing"/>
    <n v="9.8039215686274517"/>
    <n v="9.3526058010823476E-2"/>
    <n v="2.3657005051578528"/>
    <s v="Yes"/>
    <s v="2.Hiring"/>
    <s v="Hiring"/>
    <n v="1179.716322478117"/>
    <n v="4.0794613845768338E-2"/>
    <n v="0.1203094051159663"/>
    <n v="9.7317902535106374E-2"/>
    <n v="2.6501505510620731E-2"/>
    <s v="0-10"/>
    <n v="0.80889688084902056"/>
    <n v="13.09576885733399"/>
    <n v="5.3181199938442161"/>
    <n v="102.75"/>
    <n v="2386.6568627450979"/>
  </r>
  <r>
    <n v="1061"/>
    <n v="837"/>
    <n v="916"/>
    <n v="1092"/>
    <n v="1166"/>
    <s v="H.B. CRAB sp.j. Stacja Paliw, Rybnik"/>
    <m/>
    <m/>
    <m/>
    <n v="2001"/>
    <m/>
    <n v="271707287"/>
    <n v="14259"/>
    <n v="6420410512"/>
    <s v="sp. j."/>
    <s v="4730"/>
    <s v="Sprzedaż detaliczna paliw do pojazdów silnikowych na stacjach paliw"/>
    <m/>
    <s v="paliwa"/>
    <m/>
    <n v="400"/>
    <s v="J"/>
    <x v="0"/>
    <n v="486840.94559999998"/>
    <n v="17651"/>
    <n v="17509"/>
    <n v="17509"/>
    <n v="4379"/>
    <n v="0"/>
    <n v="15"/>
    <n v="1390.1405199999999"/>
    <n v="87180"/>
    <n v="69692"/>
    <n v="17488"/>
    <n v="55830"/>
    <n v="31349"/>
    <m/>
    <m/>
    <s v="G"/>
    <s v="Wholesale and Retail Trade; Repair of Motor Vehicles and Motorcycles"/>
    <s v="47"/>
    <s v="RETAIL TRADE, EXCEPT OF MOTOR VEHICLES"/>
    <s v="Medium-high"/>
    <n v="0"/>
    <m/>
    <n v="3.596451810030335E-2"/>
    <n v="0.20083734801559991"/>
    <n v="0.3136127530001791"/>
    <x v="1"/>
    <n v="0"/>
    <n v="0.64039917412250513"/>
    <n v="92.676034666666666"/>
    <n v="32456.063040000001"/>
    <n v="4646.1333333333332"/>
    <x v="0"/>
    <s v="Exp&lt;25"/>
    <s v="Exp&lt;50"/>
    <s v="Decreased Export Intensity"/>
    <n v="0"/>
    <n v="0"/>
    <n v="52.408969433650689"/>
    <n v="0.42139731008410658"/>
    <n v="10.441282198297611"/>
    <n v="9.9313810914992473E-2"/>
    <n v="11.10986799175415"/>
    <s v="Yes"/>
    <s v="Yes"/>
    <s v="Yes"/>
    <x v="0"/>
    <s v="Growing"/>
    <n v="-13.33333333333333"/>
    <n v="-0.1431008436406733"/>
    <n v="-3.5142841529761548"/>
    <s v="No"/>
    <s v="0.Reducing"/>
    <s v="Reducing"/>
    <n v="24620.03449615385"/>
    <n v="3.596451810030335E-2"/>
    <n v="0.3136127530001791"/>
    <n v="0.20083734801559991"/>
    <n v="0"/>
    <s v="0-10"/>
    <n v="0.64039917412250513"/>
    <n v="13.095692748308521"/>
    <n v="2.7080502011022101"/>
    <n v="92.676034666666666"/>
    <n v="32456.063040000001"/>
  </r>
  <r>
    <n v="1061"/>
    <n v="837"/>
    <n v="916"/>
    <n v="1092"/>
    <n v="1166"/>
    <s v="H.B. CRAB sp.j. Stacja Paliw, Rybnik"/>
    <m/>
    <m/>
    <m/>
    <n v="2001"/>
    <m/>
    <n v="271707287"/>
    <n v="14259"/>
    <n v="6420410512"/>
    <s v="sp. j."/>
    <s v="4730"/>
    <s v="Sprzedaż detaliczna paliw do pojazdów silnikowych na stacjach paliw"/>
    <m/>
    <s v="paliwa"/>
    <m/>
    <n v="400"/>
    <s v="J"/>
    <x v="1"/>
    <n v="501486.24871000001"/>
    <n v="25299.77766"/>
    <n v="25241.921979999999"/>
    <n v="25241.921979999999"/>
    <n v="4331.3066200000003"/>
    <n v="0"/>
    <n v="15"/>
    <n v="1522.9137900000001"/>
    <n v="93820.090190000017"/>
    <n v="74800.50884000001"/>
    <n v="19019.58135"/>
    <n v="72408.715290000007"/>
    <n v="21411.374899999999"/>
    <m/>
    <m/>
    <s v="G"/>
    <s v="Wholesale and Retail Trade; Repair of Motor Vehicles and Motorcycles"/>
    <s v="47"/>
    <s v="RETAIL TRADE, EXCEPT OF MOTOR VEHICLES"/>
    <s v="Medium-high"/>
    <n v="0"/>
    <n v="3.0082315882347328"/>
    <n v="5.0334225604253657E-2"/>
    <n v="0.26904602126134453"/>
    <n v="0.34860336741102249"/>
    <x v="1"/>
    <n v="0"/>
    <n v="0.77178262292608435"/>
    <n v="101.527586"/>
    <n v="33432.416580666657"/>
    <n v="4986.7005893333344"/>
    <x v="0"/>
    <s v="Exp&lt;25"/>
    <s v="Exp&lt;50"/>
    <s v="Decreased Export Intensity"/>
    <n v="0"/>
    <n v="0"/>
    <n v="52.408969433650689"/>
    <n v="0.42139731008410658"/>
    <n v="10.441282198297611"/>
    <n v="9.9313810914992473E-2"/>
    <n v="11.10986799175415"/>
    <s v="Yes"/>
    <s v="Yes"/>
    <s v="Yes"/>
    <x v="0"/>
    <s v="Growing"/>
    <n v="-13.33333333333333"/>
    <n v="-0.1431008436406733"/>
    <n v="-3.5142841529761548"/>
    <s v="No"/>
    <s v="0.Reducing"/>
    <s v="Reducing"/>
    <n v="24620.03449615385"/>
    <n v="3.596451810030335E-2"/>
    <n v="0.3136127530001791"/>
    <n v="0.20083734801559991"/>
    <n v="0"/>
    <s v="0-10"/>
    <n v="0.64039917412250513"/>
    <n v="13.095692748308521"/>
    <n v="2.7080502011022101"/>
    <n v="92.676034666666666"/>
    <n v="32456.063040000001"/>
  </r>
  <r>
    <n v="1061"/>
    <n v="837"/>
    <n v="916"/>
    <n v="1092"/>
    <n v="1166"/>
    <s v="H.B. CRAB sp.j. Stacja Paliw, Rybnik"/>
    <m/>
    <m/>
    <m/>
    <n v="2001"/>
    <m/>
    <n v="271707287"/>
    <n v="14259"/>
    <n v="6420410512"/>
    <s v="sp. j."/>
    <s v="4730"/>
    <s v="Sprzedaż detaliczna paliw do pojazdów silnikowych na stacjach paliw"/>
    <m/>
    <s v="paliwa"/>
    <m/>
    <n v="400"/>
    <s v="J"/>
    <x v="2"/>
    <n v="702501.77572999999"/>
    <n v="27239.418290000001"/>
    <n v="27215.156139999999"/>
    <n v="27215.156139999999"/>
    <n v="4710.0050899999997"/>
    <n v="0"/>
    <n v="15"/>
    <n v="1519.40861"/>
    <n v="119403.13661"/>
    <n v="92278.114220000003"/>
    <n v="27125.022389999998"/>
    <n v="72860.259059999997"/>
    <n v="46542.877549999997"/>
    <m/>
    <m/>
    <s v="G"/>
    <s v="Wholesale and Retail Trade; Repair of Motor Vehicles and Motorcycles"/>
    <s v="47"/>
    <s v="RETAIL TRADE, EXCEPT OF MOTOR VEHICLES"/>
    <s v="Medium-high"/>
    <n v="0"/>
    <n v="40.083955948360114"/>
    <n v="3.8740337861380571E-2"/>
    <n v="0.2279266434088025"/>
    <n v="0.37352538257637102"/>
    <x v="1"/>
    <n v="0"/>
    <n v="0.61020389521239726"/>
    <n v="101.29390733333339"/>
    <n v="46833.451715333344"/>
    <n v="6151.8742813333338"/>
    <x v="0"/>
    <s v="Exp&lt;25"/>
    <s v="Exp&lt;50"/>
    <s v="Decreased Export Intensity"/>
    <n v="0"/>
    <n v="0"/>
    <n v="52.408969433650689"/>
    <n v="0.42139731008410658"/>
    <n v="10.441282198297611"/>
    <n v="9.9313810914992473E-2"/>
    <n v="11.10986799175415"/>
    <s v="Yes"/>
    <s v="Yes"/>
    <s v="Yes"/>
    <x v="0"/>
    <s v="Growing"/>
    <n v="-13.33333333333333"/>
    <n v="-0.1431008436406733"/>
    <n v="-3.5142841529761548"/>
    <s v="No"/>
    <s v="0.Reducing"/>
    <s v="Reducing"/>
    <n v="24620.03449615385"/>
    <n v="3.596451810030335E-2"/>
    <n v="0.3136127530001791"/>
    <n v="0.20083734801559991"/>
    <n v="0"/>
    <s v="0-10"/>
    <n v="0.64039917412250513"/>
    <n v="13.095692748308521"/>
    <n v="2.7080502011022101"/>
    <n v="92.676034666666666"/>
    <n v="32456.063040000001"/>
  </r>
  <r>
    <n v="1061"/>
    <n v="837"/>
    <n v="916"/>
    <n v="1092"/>
    <n v="1166"/>
    <s v="H.B. CRAB sp.j. Stacja Paliw, Rybnik"/>
    <m/>
    <m/>
    <m/>
    <n v="2001"/>
    <m/>
    <n v="271707287"/>
    <n v="14259"/>
    <n v="6420410512"/>
    <s v="sp. j."/>
    <s v="4730"/>
    <s v="Sprzedaż detaliczna paliw do pojazdów silnikowych na stacjach paliw"/>
    <m/>
    <s v="paliwa"/>
    <m/>
    <n v="400"/>
    <s v="J"/>
    <x v="4"/>
    <n v="741989.26797000004"/>
    <n v="21866.362239999999"/>
    <n v="21518.063569999998"/>
    <n v="21518.063569999998"/>
    <n v="5604.4221100000004"/>
    <n v="0"/>
    <n v="13"/>
    <n v="1742.8189500000001"/>
    <n v="138560.22672000001"/>
    <n v="94890.974860000002"/>
    <n v="43669.251859999997"/>
    <n v="93607.321249999994"/>
    <n v="44952.905469999998"/>
    <m/>
    <m/>
    <s v="G"/>
    <s v="Wholesale and Retail Trade; Repair of Motor Vehicles and Motorcycles"/>
    <s v="47"/>
    <s v="RETAIL TRADE, EXCEPT OF MOTOR VEHICLES"/>
    <s v="Medium-high"/>
    <n v="0"/>
    <n v="-20.038074802657398"/>
    <n v="2.9000505127076869E-2"/>
    <n v="0.15529754879431101"/>
    <n v="0.22987586101872351"/>
    <x v="1"/>
    <n v="0"/>
    <n v="0.67557136319616429"/>
    <n v="134.06299615384609"/>
    <n v="57076.097536153851"/>
    <n v="7299.305758461539"/>
    <x v="0"/>
    <s v="Exp&lt;25"/>
    <s v="Exp&lt;50"/>
    <s v="Decreased Export Intensity"/>
    <n v="0"/>
    <n v="0"/>
    <n v="52.408969433650689"/>
    <n v="0.42139731008410658"/>
    <n v="10.441282198297611"/>
    <n v="9.9313810914992473E-2"/>
    <n v="11.10986799175415"/>
    <s v="Yes"/>
    <s v="Yes"/>
    <s v="Yes"/>
    <x v="0"/>
    <s v="Growing"/>
    <n v="-13.33333333333333"/>
    <n v="-0.1431008436406733"/>
    <n v="-3.5142841529761548"/>
    <s v="No"/>
    <s v="0.Reducing"/>
    <s v="Reducing"/>
    <n v="24620.03449615385"/>
    <n v="3.596451810030335E-2"/>
    <n v="0.3136127530001791"/>
    <n v="0.20083734801559991"/>
    <n v="0"/>
    <s v="0-10"/>
    <n v="0.64039917412250513"/>
    <n v="13.095692748308521"/>
    <n v="2.7080502011022101"/>
    <n v="92.676034666666666"/>
    <n v="32456.063040000001"/>
  </r>
  <r>
    <n v="1061"/>
    <n v="837"/>
    <n v="916"/>
    <n v="1092"/>
    <n v="1166"/>
    <s v="H.B. CRAB sp.j. Stacja Paliw, Rybnik"/>
    <m/>
    <m/>
    <m/>
    <n v="2001"/>
    <m/>
    <n v="271707287"/>
    <n v="14259"/>
    <n v="6420410512"/>
    <s v="sp. j."/>
    <s v="4730"/>
    <s v="Sprzedaż detaliczna paliw do pojazdów silnikowych na stacjach paliw"/>
    <m/>
    <s v="paliwa"/>
    <m/>
    <n v="400"/>
    <s v="J"/>
    <x v="3"/>
    <n v="927928.21851000004"/>
    <n v="27785.857370000002"/>
    <n v="27771.937989999999"/>
    <n v="27771.937989999999"/>
    <n v="5074.5977800000001"/>
    <n v="0"/>
    <n v="15"/>
    <n v="1622.45254"/>
    <n v="136621.09138999999"/>
    <n v="98621.933209999988"/>
    <n v="37999.158179999999"/>
    <n v="87723.497989999989"/>
    <n v="48897.593399999998"/>
    <m/>
    <m/>
    <s v="G"/>
    <s v="Wholesale and Retail Trade; Repair of Motor Vehicles and Motorcycles"/>
    <s v="47"/>
    <s v="RETAIL TRADE, EXCEPT OF MOTOR VEHICLES"/>
    <s v="Medium-high"/>
    <n v="0"/>
    <n v="32.08909223691991"/>
    <n v="2.992897234507446E-2"/>
    <n v="0.20327709072914621"/>
    <n v="0.3165849359217966"/>
    <x v="1"/>
    <n v="0"/>
    <n v="0.64209337736575078"/>
    <n v="108.1635026666667"/>
    <n v="61861.881234"/>
    <n v="6574.7955473333323"/>
    <x v="0"/>
    <s v="Exp&lt;25"/>
    <s v="Exp&lt;50"/>
    <s v="Decreased Export Intensity"/>
    <n v="0"/>
    <n v="0"/>
    <n v="52.408969433650689"/>
    <n v="0.42139731008410658"/>
    <n v="10.441282198297611"/>
    <n v="9.9313810914992473E-2"/>
    <n v="11.10986799175415"/>
    <s v="Yes"/>
    <s v="Yes"/>
    <s v="Yes"/>
    <x v="0"/>
    <s v="Growing"/>
    <n v="-13.33333333333333"/>
    <n v="-0.1431008436406733"/>
    <n v="-3.5142841529761548"/>
    <s v="No"/>
    <s v="0.Reducing"/>
    <s v="Reducing"/>
    <n v="24620.03449615385"/>
    <n v="3.596451810030335E-2"/>
    <n v="0.3136127530001791"/>
    <n v="0.20083734801559991"/>
    <n v="0"/>
    <s v="0-10"/>
    <n v="0.64039917412250513"/>
    <n v="13.095692748308521"/>
    <n v="2.7080502011022101"/>
    <n v="92.676034666666666"/>
    <n v="32456.063040000001"/>
  </r>
  <r>
    <n v="1922"/>
    <m/>
    <m/>
    <n v="1354"/>
    <n v="1167"/>
    <s v="Instal Kraków SA GK, Kraków"/>
    <m/>
    <m/>
    <m/>
    <m/>
    <m/>
    <n v="350564042"/>
    <n v="42496"/>
    <n v="6790085487"/>
    <s v="SA"/>
    <s v="4120"/>
    <s v="Roboty budowlane związane ze wznoszeniem budynków mieszkalnych i niemieszkalnych"/>
    <m/>
    <s v="budownictwo"/>
    <m/>
    <n v="400"/>
    <s v="S"/>
    <x v="2"/>
    <n v="234045"/>
    <n v="31245"/>
    <n v="30938"/>
    <n v="24459"/>
    <n v="6353"/>
    <n v="66134"/>
    <n v="760"/>
    <n v="106817"/>
    <n v="336297"/>
    <n v="157576"/>
    <n v="178721"/>
    <n v="269320"/>
    <n v="52691"/>
    <m/>
    <m/>
    <s v="F"/>
    <s v="Construction"/>
    <s v="41"/>
    <s v="CONSTRUCTION WORK FOR BUILDINGS"/>
    <s v="Low"/>
    <n v="0.28256959131790887"/>
    <n v="-43.114536545528793"/>
    <n v="0.10450554380567841"/>
    <n v="7.2730354418861901E-2"/>
    <n v="9.0817614733402649E-2"/>
    <x v="1"/>
    <n v="0"/>
    <n v="0.80083973392566687"/>
    <n v="140.54868421052629"/>
    <n v="307.95394736842098"/>
    <n v="207.33684210526309"/>
    <x v="4"/>
    <s v="Exp&lt;25"/>
    <s v="Exp&lt;50"/>
    <s v="Increased Export Intensity"/>
    <n v="1"/>
    <n v="4.6091658909944164E-3"/>
    <n v="-5.2753519468048484"/>
    <n v="-5.4195944548812491E-2"/>
    <n v="-31.35895068609047"/>
    <n v="-0.37627944371792488"/>
    <n v="-1.345761176674753"/>
    <s v="Yes"/>
    <s v="Yes"/>
    <s v="Yes"/>
    <x v="2"/>
    <s v="Declining"/>
    <n v="-23.549107142857139"/>
    <n v="-0.26852157471270482"/>
    <n v="-6.492673425535056"/>
    <s v="Yes"/>
    <s v="0.Reducing"/>
    <s v="Reducing"/>
    <n v="117.79075860271119"/>
    <n v="5.6635352309169641E-2"/>
    <n v="9.2990480440279633E-2"/>
    <n v="6.1057612485472347E-2"/>
    <n v="0.16811008642400299"/>
    <s v="10-25"/>
    <n v="0.65660067779394671"/>
    <n v="12.998032954309551"/>
    <n v="6.7979404129749303"/>
    <n v="119.28459821428569"/>
    <n v="492.79464285714278"/>
  </r>
  <r>
    <n v="1922"/>
    <m/>
    <m/>
    <n v="1354"/>
    <n v="1167"/>
    <s v="Instal Kraków SA GK, Kraków"/>
    <m/>
    <m/>
    <m/>
    <m/>
    <m/>
    <n v="350564042"/>
    <n v="42496"/>
    <n v="6790085487"/>
    <s v="SA"/>
    <s v="4120"/>
    <s v="Roboty budowlane związane ze wznoszeniem budynków mieszkalnych i niemieszkalnych"/>
    <m/>
    <s v="budownictwo"/>
    <m/>
    <n v="400"/>
    <s v="S"/>
    <x v="3"/>
    <n v="397560"/>
    <n v="36220"/>
    <n v="38759"/>
    <n v="30434"/>
    <n v="5983"/>
    <n v="82586"/>
    <n v="695"/>
    <n v="108716"/>
    <n v="464489"/>
    <n v="233281"/>
    <n v="231208"/>
    <n v="322924"/>
    <n v="141757"/>
    <m/>
    <m/>
    <s v="F"/>
    <s v="Construction"/>
    <s v="41"/>
    <s v="CONSTRUCTION WORK FOR BUILDINGS"/>
    <s v="Low"/>
    <n v="0.20773216621390481"/>
    <n v="69.864769595590587"/>
    <n v="7.6551966998692017E-2"/>
    <n v="6.5521465524479586E-2"/>
    <n v="9.4245085530960851E-2"/>
    <x v="1"/>
    <n v="0"/>
    <n v="0.69522421413639501"/>
    <n v="156.42589928057549"/>
    <n v="572.02877697841723"/>
    <n v="335.65611510791359"/>
    <x v="1"/>
    <s v="Exp&lt;25"/>
    <s v="Exp&lt;50"/>
    <s v="Increased Export Intensity"/>
    <n v="1"/>
    <n v="4.6091658909944164E-3"/>
    <n v="-5.2753519468048484"/>
    <n v="-5.4195944548812491E-2"/>
    <n v="-31.35895068609047"/>
    <n v="-0.37627944371792488"/>
    <n v="-1.345761176674753"/>
    <s v="Yes"/>
    <s v="Yes"/>
    <s v="Yes"/>
    <x v="2"/>
    <s v="Declining"/>
    <n v="-23.549107142857139"/>
    <n v="-0.26852157471270482"/>
    <n v="-6.492673425535056"/>
    <s v="Yes"/>
    <s v="0.Reducing"/>
    <s v="Reducing"/>
    <n v="117.79075860271119"/>
    <n v="5.6635352309169641E-2"/>
    <n v="9.2990480440279633E-2"/>
    <n v="6.1057612485472347E-2"/>
    <n v="0.16811008642400299"/>
    <s v="10-25"/>
    <n v="0.65660067779394671"/>
    <n v="12.998032954309551"/>
    <n v="6.7979404129749303"/>
    <n v="119.28459821428569"/>
    <n v="492.79464285714278"/>
  </r>
  <r>
    <n v="1922"/>
    <m/>
    <m/>
    <n v="1354"/>
    <n v="1167"/>
    <s v="Instal Kraków SA GK, Kraków"/>
    <m/>
    <m/>
    <m/>
    <m/>
    <m/>
    <n v="350564042"/>
    <n v="42496"/>
    <n v="6790085487"/>
    <s v="SA"/>
    <s v="4120"/>
    <s v="Roboty budowlane związane ze wznoszeniem budynków mieszkalnych i niemieszkalnych"/>
    <m/>
    <s v="budownictwo"/>
    <m/>
    <n v="400"/>
    <s v="S"/>
    <x v="1"/>
    <n v="411432"/>
    <n v="30983"/>
    <n v="31283"/>
    <n v="23888.5"/>
    <n v="6323"/>
    <n v="67968"/>
    <n v="854"/>
    <n v="113650"/>
    <n v="409563"/>
    <n v="155799"/>
    <n v="253764"/>
    <n v="278120"/>
    <n v="140644"/>
    <m/>
    <m/>
    <s v="F"/>
    <s v="Construction"/>
    <s v="41"/>
    <s v="CONSTRUCTION WORK FOR BUILDINGS"/>
    <s v="Low"/>
    <n v="0.16519862334480551"/>
    <n v="-6.8197053974235811"/>
    <n v="5.8061842540201053E-2"/>
    <n v="5.8326801981624307E-2"/>
    <n v="8.5892780094923057E-2"/>
    <x v="1"/>
    <n v="0"/>
    <n v="0.67906524759316633"/>
    <n v="133.07962529273999"/>
    <n v="481.77049180327867"/>
    <n v="182.4344262295082"/>
    <x v="1"/>
    <s v="Exp&lt;25"/>
    <s v="Exp&lt;50"/>
    <s v="Increased Export Intensity"/>
    <n v="1"/>
    <n v="4.6091658909944164E-3"/>
    <n v="-5.2753519468048484"/>
    <n v="-5.4195944548812491E-2"/>
    <n v="-31.35895068609047"/>
    <n v="-0.37627944371792488"/>
    <n v="-1.345761176674753"/>
    <s v="Yes"/>
    <s v="Yes"/>
    <s v="Yes"/>
    <x v="2"/>
    <s v="Declining"/>
    <n v="-23.549107142857139"/>
    <n v="-0.26852157471270482"/>
    <n v="-6.492673425535056"/>
    <s v="Yes"/>
    <s v="0.Reducing"/>
    <s v="Reducing"/>
    <n v="117.79075860271119"/>
    <n v="5.6635352309169641E-2"/>
    <n v="9.2990480440279633E-2"/>
    <n v="6.1057612485472347E-2"/>
    <n v="0.16811008642400299"/>
    <s v="10-25"/>
    <n v="0.65660067779394671"/>
    <n v="12.998032954309551"/>
    <n v="6.7979404129749303"/>
    <n v="119.28459821428569"/>
    <n v="492.79464285714278"/>
  </r>
  <r>
    <n v="1922"/>
    <m/>
    <m/>
    <n v="1354"/>
    <n v="1167"/>
    <s v="Instal Kraków SA GK, Kraków"/>
    <m/>
    <m/>
    <m/>
    <m/>
    <m/>
    <n v="350564042"/>
    <n v="42496"/>
    <n v="6790085487"/>
    <s v="SA"/>
    <s v="4120"/>
    <s v="Roboty budowlane związane ze wznoszeniem budynków mieszkalnych i niemieszkalnych"/>
    <m/>
    <s v="budownictwo"/>
    <m/>
    <n v="400"/>
    <s v="S"/>
    <x v="4"/>
    <n v="418251"/>
    <n v="42395"/>
    <n v="43410"/>
    <n v="35816"/>
    <n v="27921"/>
    <n v="72240"/>
    <n v="685"/>
    <n v="106785"/>
    <n v="540891"/>
    <n v="233216"/>
    <n v="307675"/>
    <n v="348261"/>
    <n v="192848"/>
    <m/>
    <m/>
    <s v="F"/>
    <s v="Construction"/>
    <s v="41"/>
    <s v="CONSTRUCTION WORK FOR BUILDINGS"/>
    <s v="Low"/>
    <n v="0.17271925231499749"/>
    <n v="5.204497434349542"/>
    <n v="8.5632789879761195E-2"/>
    <n v="6.6216668423027925E-2"/>
    <n v="0.1028424084235674"/>
    <x v="1"/>
    <n v="0"/>
    <n v="0.64386539986799562"/>
    <n v="155.8905109489051"/>
    <n v="610.58540145985398"/>
    <n v="340.46131386861322"/>
    <x v="1"/>
    <s v="Exp&lt;25"/>
    <s v="Exp&lt;50"/>
    <s v="Increased Export Intensity"/>
    <n v="1"/>
    <n v="4.6091658909944164E-3"/>
    <n v="-5.2753519468048484"/>
    <n v="-5.4195944548812491E-2"/>
    <n v="-31.35895068609047"/>
    <n v="-0.37627944371792488"/>
    <n v="-1.345761176674753"/>
    <s v="Yes"/>
    <s v="Yes"/>
    <s v="Yes"/>
    <x v="2"/>
    <s v="Declining"/>
    <n v="-23.549107142857139"/>
    <n v="-0.26852157471270482"/>
    <n v="-6.492673425535056"/>
    <s v="Yes"/>
    <s v="0.Reducing"/>
    <s v="Reducing"/>
    <n v="117.79075860271119"/>
    <n v="5.6635352309169641E-2"/>
    <n v="9.2990480440279633E-2"/>
    <n v="6.1057612485472347E-2"/>
    <n v="0.16811008642400299"/>
    <s v="10-25"/>
    <n v="0.65660067779394671"/>
    <n v="12.998032954309551"/>
    <n v="6.7979404129749303"/>
    <n v="119.28459821428569"/>
    <n v="492.79464285714278"/>
  </r>
  <r>
    <n v="1922"/>
    <m/>
    <m/>
    <n v="1354"/>
    <n v="1167"/>
    <s v="Instal Kraków SA GK, Kraków"/>
    <m/>
    <m/>
    <m/>
    <m/>
    <m/>
    <n v="350564042"/>
    <n v="42496"/>
    <n v="6790085487"/>
    <s v="SA"/>
    <s v="4120"/>
    <s v="Roboty budowlane związane ze wznoszeniem budynków mieszkalnych i niemieszkalnych"/>
    <m/>
    <s v="budownictwo"/>
    <m/>
    <n v="400"/>
    <s v="S"/>
    <x v="0"/>
    <n v="441544"/>
    <n v="33252"/>
    <n v="33096"/>
    <n v="25007"/>
    <n v="4924"/>
    <n v="74228"/>
    <n v="896"/>
    <n v="106879"/>
    <n v="409564"/>
    <n v="155799"/>
    <n v="253764"/>
    <n v="268920"/>
    <n v="139403"/>
    <m/>
    <m/>
    <s v="F"/>
    <s v="Construction"/>
    <s v="41"/>
    <s v="CONSTRUCTION WORK FOR BUILDINGS"/>
    <s v="Low"/>
    <n v="0.16811008642400299"/>
    <m/>
    <n v="5.6635352309169641E-2"/>
    <n v="6.1057612485472347E-2"/>
    <n v="9.2990480440279633E-2"/>
    <x v="1"/>
    <n v="0"/>
    <n v="0.65660067779394671"/>
    <n v="119.28459821428569"/>
    <n v="492.79464285714278"/>
    <n v="173.8828125"/>
    <x v="1"/>
    <s v="Exp&lt;25"/>
    <s v="Exp&lt;50"/>
    <s v="Increased Export Intensity"/>
    <n v="1"/>
    <n v="4.6091658909944164E-3"/>
    <n v="-5.2753519468048484"/>
    <n v="-5.4195944548812491E-2"/>
    <n v="-31.35895068609047"/>
    <n v="-0.37627944371792488"/>
    <n v="-1.345761176674753"/>
    <s v="Yes"/>
    <s v="Yes"/>
    <s v="Yes"/>
    <x v="2"/>
    <s v="Declining"/>
    <n v="-23.549107142857139"/>
    <n v="-0.26852157471270482"/>
    <n v="-6.492673425535056"/>
    <s v="Yes"/>
    <s v="0.Reducing"/>
    <s v="Reducing"/>
    <n v="117.79075860271119"/>
    <n v="5.6635352309169641E-2"/>
    <n v="9.2990480440279633E-2"/>
    <n v="6.1057612485472347E-2"/>
    <n v="0.16811008642400299"/>
    <s v="10-25"/>
    <n v="0.65660067779394671"/>
    <n v="12.998032954309551"/>
    <n v="6.7979404129749303"/>
    <n v="119.28459821428569"/>
    <n v="492.79464285714278"/>
  </r>
  <r>
    <n v="1989"/>
    <n v="1850"/>
    <n v="1993"/>
    <m/>
    <n v="1169"/>
    <s v="Piast Pasze sp. z o.o., Ostrów Wielkopolski"/>
    <m/>
    <m/>
    <m/>
    <n v="2012"/>
    <m/>
    <n v="302076386"/>
    <n v="417114"/>
    <n v="6222780711"/>
    <s v="sp. z o.o."/>
    <s v="1091"/>
    <s v="Produkcja gotowej paszy dla zwierząt gospodarskich"/>
    <m/>
    <s v="produkcja"/>
    <m/>
    <n v="400"/>
    <s v="J"/>
    <x v="1"/>
    <n v="250978.00698000001"/>
    <n v="11391.97385"/>
    <n v="10992.513290000001"/>
    <n v="8806.4302899999984"/>
    <n v="5643.3666600000006"/>
    <n v="0"/>
    <n v="104"/>
    <n v="9678.0794700000006"/>
    <n v="217357.73951000001"/>
    <n v="101861.91269"/>
    <n v="115495.82682"/>
    <n v="163088.61734999999"/>
    <n v="54269.122159999999"/>
    <m/>
    <m/>
    <s v="C"/>
    <s v="Manufacturing"/>
    <s v="10"/>
    <s v="MANUFACTURE OF FOOD PRODUCTS"/>
    <s v="Low"/>
    <n v="0"/>
    <n v="-1.6294381836660541"/>
    <n v="3.5088454147704527E-2"/>
    <n v="4.0515834908169172E-2"/>
    <n v="5.399782298172754E-2"/>
    <x v="1"/>
    <n v="0"/>
    <n v="0.75032348844655128"/>
    <n v="93.058456442307701"/>
    <n v="2413.2500671153839"/>
    <n v="979.44146817307694"/>
    <x v="0"/>
    <s v="Exp&lt;25"/>
    <s v="Exp&lt;50"/>
    <s v="Decreased Export Intensity"/>
    <n v="0"/>
    <n v="0"/>
    <n v="58.618945640555687"/>
    <n v="0.46133457156742003"/>
    <n v="14.94126495692443"/>
    <n v="0.13925107239830581"/>
    <n v="12.22478051190077"/>
    <s v="Yes"/>
    <s v="Yes"/>
    <s v="Yes"/>
    <x v="0"/>
    <s v="Growing"/>
    <n v="99.047619047619051"/>
    <n v="0.68837390180728786"/>
    <n v="18.778885712490869"/>
    <s v="Yes"/>
    <s v="2.Hiring"/>
    <s v="Hiring"/>
    <n v="-493.53018441877413"/>
    <n v="2.6066104600314641E-2"/>
    <n v="4.3106627109363617E-2"/>
    <n v="3.3195831242732197E-2"/>
    <n v="0"/>
    <s v="0-10"/>
    <n v="0.77008649177103905"/>
    <n v="12.449549187904211"/>
    <n v="4.6539603501575231"/>
    <n v="92.044539428571426"/>
    <n v="2429.8597964761898"/>
  </r>
  <r>
    <n v="1989"/>
    <n v="1850"/>
    <n v="1993"/>
    <m/>
    <n v="1169"/>
    <s v="Piast Pasze sp. z o.o., Ostrów Wielkopolski"/>
    <m/>
    <m/>
    <m/>
    <n v="2012"/>
    <m/>
    <n v="302076386"/>
    <n v="417114"/>
    <n v="6222780711"/>
    <s v="sp. z o.o."/>
    <s v="1091"/>
    <s v="Produkcja gotowej paszy dla zwierząt gospodarskich"/>
    <m/>
    <s v="produkcja"/>
    <m/>
    <n v="400"/>
    <s v="J"/>
    <x v="0"/>
    <n v="255135.27862999999"/>
    <n v="9440.9510300000002"/>
    <n v="8248.1585500000001"/>
    <n v="6650.3828600000006"/>
    <n v="5622.2889999999998"/>
    <n v="0"/>
    <n v="105"/>
    <n v="9664.6766399999997"/>
    <n v="200337.89217000001"/>
    <n v="106920.48088"/>
    <n v="93417.411290000004"/>
    <n v="154277.50455000001"/>
    <n v="46060.387619999987"/>
    <m/>
    <m/>
    <s v="C"/>
    <s v="Manufacturing"/>
    <s v="10"/>
    <s v="MANUFACTURE OF FOOD PRODUCTS"/>
    <s v="Low"/>
    <n v="0"/>
    <m/>
    <n v="2.6066104600314641E-2"/>
    <n v="3.3195831242732197E-2"/>
    <n v="4.3106627109363617E-2"/>
    <x v="1"/>
    <n v="0"/>
    <n v="0.77008649177103905"/>
    <n v="92.044539428571426"/>
    <n v="2429.8597964761898"/>
    <n v="1018.290294095238"/>
    <x v="0"/>
    <s v="Exp&lt;25"/>
    <s v="Exp&lt;50"/>
    <s v="Decreased Export Intensity"/>
    <n v="0"/>
    <n v="0"/>
    <n v="58.618945640555687"/>
    <n v="0.46133457156742003"/>
    <n v="14.94126495692443"/>
    <n v="0.13925107239830581"/>
    <n v="12.22478051190077"/>
    <s v="Yes"/>
    <s v="Yes"/>
    <s v="Yes"/>
    <x v="0"/>
    <s v="Growing"/>
    <n v="99.047619047619051"/>
    <n v="0.68837390180728786"/>
    <n v="18.778885712490869"/>
    <s v="Yes"/>
    <s v="2.Hiring"/>
    <s v="Hiring"/>
    <n v="-493.53018441877413"/>
    <n v="2.6066104600314641E-2"/>
    <n v="4.3106627109363617E-2"/>
    <n v="3.3195831242732197E-2"/>
    <n v="0"/>
    <s v="0-10"/>
    <n v="0.77008649177103905"/>
    <n v="12.449549187904211"/>
    <n v="4.6539603501575231"/>
    <n v="92.044539428571426"/>
    <n v="2429.8597964761898"/>
  </r>
  <r>
    <n v="1989"/>
    <n v="1850"/>
    <n v="1993"/>
    <m/>
    <n v="1169"/>
    <s v="Piast Pasze sp. z o.o., Ostrów Wielkopolski"/>
    <m/>
    <m/>
    <m/>
    <n v="2012"/>
    <m/>
    <n v="302076386"/>
    <n v="417114"/>
    <n v="6222780711"/>
    <s v="sp. z o.o."/>
    <s v="1091"/>
    <s v="Produkcja gotowej paszy dla zwierząt gospodarskich"/>
    <m/>
    <s v="produkcja"/>
    <m/>
    <n v="400"/>
    <s v="J"/>
    <x v="2"/>
    <n v="289222.12659"/>
    <n v="7952.6478999999999"/>
    <n v="8112.7532099999999"/>
    <n v="6521.5772100000004"/>
    <n v="5337.4458500000001"/>
    <n v="0"/>
    <n v="104"/>
    <n v="10290.2369"/>
    <n v="238348.96457000001"/>
    <n v="96985.678230000005"/>
    <n v="141363.28633999999"/>
    <n v="169665.10764999999"/>
    <n v="68683.856920000006"/>
    <m/>
    <m/>
    <s v="C"/>
    <s v="Manufacturing"/>
    <s v="10"/>
    <s v="MANUFACTURE OF FOOD PRODUCTS"/>
    <s v="Low"/>
    <n v="0"/>
    <n v="15.23803622085804"/>
    <n v="2.2548680098894922E-2"/>
    <n v="2.736146650255197E-2"/>
    <n v="3.8437939894237293E-2"/>
    <x v="1"/>
    <n v="0"/>
    <n v="0.71183488443547049"/>
    <n v="98.944585576923075"/>
    <n v="2780.981986442308"/>
    <n v="932.55459836538466"/>
    <x v="0"/>
    <s v="Exp&lt;25"/>
    <s v="Exp&lt;50"/>
    <s v="Decreased Export Intensity"/>
    <n v="0"/>
    <n v="0"/>
    <n v="58.618945640555687"/>
    <n v="0.46133457156742003"/>
    <n v="14.94126495692443"/>
    <n v="0.13925107239830581"/>
    <n v="12.22478051190077"/>
    <s v="Yes"/>
    <s v="Yes"/>
    <s v="Yes"/>
    <x v="0"/>
    <s v="Growing"/>
    <n v="99.047619047619051"/>
    <n v="0.68837390180728786"/>
    <n v="18.778885712490869"/>
    <s v="Yes"/>
    <s v="2.Hiring"/>
    <s v="Hiring"/>
    <n v="-493.53018441877413"/>
    <n v="2.6066104600314641E-2"/>
    <n v="4.3106627109363617E-2"/>
    <n v="3.3195831242732197E-2"/>
    <n v="0"/>
    <s v="0-10"/>
    <n v="0.77008649177103905"/>
    <n v="12.449549187904211"/>
    <n v="4.6539603501575231"/>
    <n v="92.044539428571426"/>
    <n v="2429.8597964761898"/>
  </r>
  <r>
    <n v="1989"/>
    <n v="1850"/>
    <n v="1993"/>
    <m/>
    <n v="1169"/>
    <s v="Piast Pasze sp. z o.o., Ostrów Wielkopolski"/>
    <m/>
    <m/>
    <m/>
    <n v="2012"/>
    <m/>
    <n v="302076386"/>
    <n v="417114"/>
    <n v="6222780711"/>
    <s v="sp. z o.o."/>
    <s v="1091"/>
    <s v="Produkcja gotowej paszy dla zwierząt gospodarskich"/>
    <m/>
    <s v="produkcja"/>
    <m/>
    <n v="400"/>
    <s v="J"/>
    <x v="4"/>
    <n v="404692.88892"/>
    <n v="-14397.58353"/>
    <n v="-19552.424640000001"/>
    <n v="-18789.75764"/>
    <n v="5057.9135099999994"/>
    <n v="0"/>
    <n v="209"/>
    <n v="18067.563610000001"/>
    <n v="265791.93495000002"/>
    <n v="136426.59875999999"/>
    <n v="129365.33619"/>
    <n v="76980.725390000007"/>
    <n v="188811.20955999999"/>
    <m/>
    <m/>
    <s v="C"/>
    <s v="Manufacturing"/>
    <s v="10"/>
    <s v="MANUFACTURE OF FOOD PRODUCTS"/>
    <s v="Low"/>
    <n v="0"/>
    <n v="-5.2081630597674788"/>
    <n v="-4.6429670879920927E-2"/>
    <n v="-7.069348301909413E-2"/>
    <n v="-0.24408392548663671"/>
    <x v="1"/>
    <n v="0"/>
    <n v="0.28962776994900691"/>
    <n v="86.447672775119599"/>
    <n v="1936.3296120574159"/>
    <n v="652.75884574162671"/>
    <x v="0"/>
    <s v="Exp&lt;25"/>
    <s v="Exp&lt;50"/>
    <s v="Decreased Export Intensity"/>
    <n v="0"/>
    <n v="0"/>
    <n v="58.618945640555687"/>
    <n v="0.46133457156742003"/>
    <n v="14.94126495692443"/>
    <n v="0.13925107239830581"/>
    <n v="12.22478051190077"/>
    <s v="Yes"/>
    <s v="Yes"/>
    <s v="Yes"/>
    <x v="0"/>
    <s v="Growing"/>
    <n v="99.047619047619051"/>
    <n v="0.68837390180728786"/>
    <n v="18.778885712490869"/>
    <s v="Yes"/>
    <s v="2.Hiring"/>
    <s v="Hiring"/>
    <n v="-493.53018441877413"/>
    <n v="2.6066104600314641E-2"/>
    <n v="4.3106627109363617E-2"/>
    <n v="3.3195831242732197E-2"/>
    <n v="0"/>
    <s v="0-10"/>
    <n v="0.77008649177103905"/>
    <n v="12.449549187904211"/>
    <n v="4.6539603501575231"/>
    <n v="92.044539428571426"/>
    <n v="2429.8597964761898"/>
  </r>
  <r>
    <n v="1989"/>
    <n v="1850"/>
    <n v="1993"/>
    <m/>
    <n v="1169"/>
    <s v="Piast Pasze sp. z o.o., Ostrów Wielkopolski"/>
    <m/>
    <m/>
    <m/>
    <n v="2012"/>
    <m/>
    <n v="302076386"/>
    <n v="417114"/>
    <n v="6222780711"/>
    <s v="sp. z o.o."/>
    <s v="1091"/>
    <s v="Produkcja gotowej paszy dla zwierząt gospodarskich"/>
    <m/>
    <s v="produkcja"/>
    <m/>
    <n v="400"/>
    <s v="J"/>
    <x v="3"/>
    <n v="426927.99505000003"/>
    <n v="-16895.123039999999"/>
    <n v="-67170.475849999988"/>
    <n v="-70206.640849999996"/>
    <n v="5019.4729699999998"/>
    <n v="0"/>
    <n v="105"/>
    <n v="12085.400670000001"/>
    <n v="180218.65831"/>
    <n v="47962.376250000001"/>
    <n v="132256.28206"/>
    <n v="95672.646919999999"/>
    <n v="81151.505900000004"/>
    <m/>
    <m/>
    <s v="C"/>
    <s v="Manufacturing"/>
    <s v="10"/>
    <s v="MANUFACTURE OF FOOD PRODUCTS"/>
    <s v="Low"/>
    <n v="0"/>
    <n v="47.612494273375987"/>
    <n v="-0.16444609316795369"/>
    <n v="-0.38956366398664038"/>
    <n v="-0.7338214537819332"/>
    <x v="1"/>
    <n v="0"/>
    <n v="0.53086982123366133"/>
    <n v="115.099054"/>
    <n v="4065.9809052380961"/>
    <n v="456.78453571428571"/>
    <x v="0"/>
    <s v="Exp&lt;25"/>
    <s v="Exp&lt;50"/>
    <s v="Decreased Export Intensity"/>
    <n v="0"/>
    <n v="0"/>
    <n v="58.618945640555687"/>
    <n v="0.46133457156742003"/>
    <n v="14.94126495692443"/>
    <n v="0.13925107239830581"/>
    <n v="12.22478051190077"/>
    <s v="Yes"/>
    <s v="Yes"/>
    <s v="Yes"/>
    <x v="0"/>
    <s v="Growing"/>
    <n v="99.047619047619051"/>
    <n v="0.68837390180728786"/>
    <n v="18.778885712490869"/>
    <s v="Yes"/>
    <s v="2.Hiring"/>
    <s v="Hiring"/>
    <n v="-493.53018441877413"/>
    <n v="2.6066104600314641E-2"/>
    <n v="4.3106627109363617E-2"/>
    <n v="3.3195831242732197E-2"/>
    <n v="0"/>
    <s v="0-10"/>
    <n v="0.77008649177103905"/>
    <n v="12.449549187904211"/>
    <n v="4.6539603501575231"/>
    <n v="92.044539428571426"/>
    <n v="2429.8597964761898"/>
  </r>
  <r>
    <n v="1298"/>
    <n v="1284"/>
    <n v="1434"/>
    <n v="1271"/>
    <n v="1170"/>
    <s v="AAM Poland sp. z o.o., Świdnica"/>
    <m/>
    <m/>
    <m/>
    <n v="2005"/>
    <m/>
    <s v="020168824"/>
    <n v="243784"/>
    <n v="8971710027"/>
    <s v="sp. z o.o."/>
    <s v="2932"/>
    <s v="Produkcja pozostałych części i akcesoriów do pojazdów silnikowych, z wyłączeniem motocykli"/>
    <m/>
    <s v="motoryzacja"/>
    <m/>
    <n v="500"/>
    <s v="J"/>
    <x v="1"/>
    <n v="433423.64880999998"/>
    <n v="11020.4385"/>
    <n v="-3536.7745599999998"/>
    <n v="-546.62176999999997"/>
    <n v="43092.666060000003"/>
    <n v="423520"/>
    <n v="381"/>
    <n v="31326.43649"/>
    <n v="755342.73760999995"/>
    <n v="484165.87336999999"/>
    <n v="271176.86424000002"/>
    <n v="216527.06872000001"/>
    <n v="538815.66888999997"/>
    <m/>
    <m/>
    <s v="C"/>
    <s v="Manufacturing"/>
    <s v="29"/>
    <s v="MANUFACTURE OF MOTOR VEHICLES, TRAILERS AND SEMI-TRAILERS, EXCEPT MOTORBIKES"/>
    <s v="High"/>
    <n v="0.9771501881884127"/>
    <n v="-10.762727289385589"/>
    <n v="-1.261171999960765E-3"/>
    <n v="-7.2367382749926267E-4"/>
    <n v="-2.52449623611198E-3"/>
    <x v="0"/>
    <n v="1"/>
    <n v="0.28666068784234172"/>
    <n v="82.221618083989497"/>
    <n v="1137.594878766404"/>
    <n v="1270.776570524934"/>
    <x v="3"/>
    <s v="Exp&gt;25"/>
    <s v="Exp&gt;50"/>
    <s v="Increased Export Intensity"/>
    <n v="1"/>
    <n v="4.5069158201186399E-3"/>
    <n v="26.575744131126761"/>
    <n v="0.23567071082454311"/>
    <n v="-8.2784462817921991"/>
    <n v="-8.6412788344571112E-2"/>
    <n v="6.0687918883383984"/>
    <s v="Yes"/>
    <s v="Yes"/>
    <s v="Yes"/>
    <x v="3"/>
    <s v="Declining"/>
    <n v="29.34782608695652"/>
    <n v="0.25733491606248909"/>
    <n v="6.6448244102961462"/>
    <s v="No"/>
    <s v="2.Hiring"/>
    <s v="Hiring"/>
    <n v="-28.28560213828996"/>
    <n v="-3.016483493858323E-2"/>
    <n v="-6.7493112947658404E-2"/>
    <n v="-2.2120793938863209E-2"/>
    <n v="0.99549308417988136"/>
    <s v="75-100"/>
    <n v="0.32774890611458551"/>
    <n v="13.09334231055719"/>
    <n v="5.9080829381689313"/>
    <n v="84.869183722826079"/>
    <n v="1319.83152173913"/>
  </r>
  <r>
    <n v="1298"/>
    <n v="1284"/>
    <n v="1434"/>
    <n v="1271"/>
    <n v="1170"/>
    <s v="AAM Poland sp. z o.o., Świdnica"/>
    <m/>
    <m/>
    <m/>
    <n v="2005"/>
    <m/>
    <s v="020168824"/>
    <n v="243784"/>
    <n v="8971710027"/>
    <s v="sp. z o.o."/>
    <s v="2932"/>
    <s v="Produkcja pozostałych części i akcesoriów do pojazdów silnikowych, z wyłączeniem motocykli"/>
    <m/>
    <s v="motoryzacja"/>
    <m/>
    <n v="500"/>
    <s v="J"/>
    <x v="2"/>
    <n v="442815.64763999998"/>
    <n v="51352.703939999999"/>
    <n v="28539.829140000002"/>
    <n v="21751.347600000001"/>
    <n v="58123.46862"/>
    <n v="430289"/>
    <n v="373"/>
    <n v="37191.609680000001"/>
    <n v="726917.93391999998"/>
    <n v="513294.58379"/>
    <n v="213623.35013000001"/>
    <n v="238278.41631999999"/>
    <n v="488639.51760000002"/>
    <m/>
    <m/>
    <s v="C"/>
    <s v="Manufacturing"/>
    <s v="29"/>
    <s v="MANUFACTURE OF MOTOR VEHICLES, TRAILERS AND SEMI-TRAILERS, EXCEPT MOTORBIKES"/>
    <s v="High"/>
    <n v="0.97171137084526904"/>
    <n v="2.166932712551906"/>
    <n v="4.9120548733822968E-2"/>
    <n v="2.992270046592882E-2"/>
    <n v="9.1285429607642951E-2"/>
    <x v="0"/>
    <n v="1"/>
    <n v="0.32779273312883128"/>
    <n v="99.709409329758714"/>
    <n v="1187.1733180697049"/>
    <n v="1376.124889517426"/>
    <x v="3"/>
    <s v="Exp&gt;25"/>
    <s v="Exp&gt;50"/>
    <s v="Increased Export Intensity"/>
    <n v="1"/>
    <n v="4.5069158201186399E-3"/>
    <n v="26.575744131126761"/>
    <n v="0.23567071082454311"/>
    <n v="-8.2784462817921991"/>
    <n v="-8.6412788344571112E-2"/>
    <n v="6.0687918883383984"/>
    <s v="Yes"/>
    <s v="Yes"/>
    <s v="Yes"/>
    <x v="3"/>
    <s v="Declining"/>
    <n v="29.34782608695652"/>
    <n v="0.25733491606248909"/>
    <n v="6.6448244102961462"/>
    <s v="No"/>
    <s v="2.Hiring"/>
    <s v="Hiring"/>
    <n v="-28.28560213828996"/>
    <n v="-3.016483493858323E-2"/>
    <n v="-6.7493112947658404E-2"/>
    <n v="-2.2120793938863209E-2"/>
    <n v="0.99549308417988136"/>
    <s v="75-100"/>
    <n v="0.32774890611458551"/>
    <n v="13.09334231055719"/>
    <n v="5.9080829381689313"/>
    <n v="84.869183722826079"/>
    <n v="1319.83152173913"/>
  </r>
  <r>
    <n v="1298"/>
    <n v="1284"/>
    <n v="1434"/>
    <n v="1271"/>
    <n v="1170"/>
    <s v="AAM Poland sp. z o.o., Świdnica"/>
    <m/>
    <m/>
    <m/>
    <n v="2005"/>
    <m/>
    <s v="020168824"/>
    <n v="243784"/>
    <n v="8971710027"/>
    <s v="sp. z o.o."/>
    <s v="2932"/>
    <s v="Produkcja pozostałych części i akcesoriów do pojazdów silnikowych, z wyłączeniem motocykli"/>
    <m/>
    <s v="motoryzacja"/>
    <m/>
    <n v="500"/>
    <s v="J"/>
    <x v="0"/>
    <n v="485698"/>
    <n v="-4268"/>
    <n v="-15745"/>
    <n v="-14651"/>
    <n v="36298"/>
    <n v="483509"/>
    <n v="368"/>
    <n v="31231.85961"/>
    <n v="662318"/>
    <n v="450100"/>
    <n v="212218"/>
    <n v="217074"/>
    <n v="445244.30517000001"/>
    <m/>
    <m/>
    <s v="C"/>
    <s v="Manufacturing"/>
    <s v="29"/>
    <s v="MANUFACTURE OF MOTOR VEHICLES, TRAILERS AND SEMI-TRAILERS, EXCEPT MOTORBIKES"/>
    <s v="High"/>
    <n v="0.99549308417988136"/>
    <m/>
    <n v="-3.016483493858323E-2"/>
    <n v="-2.2120793938863209E-2"/>
    <n v="-6.7493112947658404E-2"/>
    <x v="0"/>
    <n v="1"/>
    <n v="0.32774890611458551"/>
    <n v="84.869183722826079"/>
    <n v="1319.83152173913"/>
    <n v="1223.097826086957"/>
    <x v="3"/>
    <s v="Exp&gt;25"/>
    <s v="Exp&gt;50"/>
    <s v="Increased Export Intensity"/>
    <n v="1"/>
    <n v="4.5069158201186399E-3"/>
    <n v="26.575744131126761"/>
    <n v="0.23567071082454311"/>
    <n v="-8.2784462817921991"/>
    <n v="-8.6412788344571112E-2"/>
    <n v="6.0687918883383984"/>
    <s v="Yes"/>
    <s v="Yes"/>
    <s v="Yes"/>
    <x v="3"/>
    <s v="Declining"/>
    <n v="29.34782608695652"/>
    <n v="0.25733491606248909"/>
    <n v="6.6448244102961462"/>
    <s v="No"/>
    <s v="2.Hiring"/>
    <s v="Hiring"/>
    <n v="-28.28560213828996"/>
    <n v="-3.016483493858323E-2"/>
    <n v="-6.7493112947658404E-2"/>
    <n v="-2.2120793938863209E-2"/>
    <n v="0.99549308417988136"/>
    <s v="75-100"/>
    <n v="0.32774890611458551"/>
    <n v="13.09334231055719"/>
    <n v="5.9080829381689313"/>
    <n v="84.869183722826079"/>
    <n v="1319.83152173913"/>
  </r>
  <r>
    <n v="1298"/>
    <n v="1284"/>
    <n v="1434"/>
    <n v="1271"/>
    <n v="1170"/>
    <s v="AAM Poland sp. z o.o., Świdnica"/>
    <m/>
    <m/>
    <m/>
    <n v="2005"/>
    <m/>
    <s v="020168824"/>
    <n v="243784"/>
    <n v="8971710027"/>
    <s v="sp. z o.o."/>
    <s v="2932"/>
    <s v="Produkcja pozostałych części i akcesoriów do pojazdów silnikowych, z wyłączeniem motocykli"/>
    <m/>
    <s v="motoryzacja"/>
    <m/>
    <n v="500"/>
    <s v="J"/>
    <x v="3"/>
    <n v="611007.70130999992"/>
    <n v="159043.96364"/>
    <n v="130219.23252999999"/>
    <n v="103481.56672"/>
    <n v="71158.622719999999"/>
    <n v="611007.70130999992"/>
    <n v="412"/>
    <n v="48339.008130000002"/>
    <n v="862523.17909999995"/>
    <n v="530570.98832"/>
    <n v="331952.19077999989"/>
    <n v="341759.98304000002"/>
    <n v="520763.19605000003"/>
    <m/>
    <m/>
    <s v="C"/>
    <s v="Manufacturing"/>
    <s v="29"/>
    <s v="MANUFACTURE OF MOTOR VEHICLES, TRAILERS AND SEMI-TRAILERS, EXCEPT MOTORBIKES"/>
    <s v="High"/>
    <n v="1"/>
    <n v="37.982409737863783"/>
    <n v="0.16936213160347341"/>
    <n v="0.11997540382390399"/>
    <n v="0.30279017982011192"/>
    <x v="0"/>
    <n v="1"/>
    <n v="0.39623281011022748"/>
    <n v="117.3276896359223"/>
    <n v="1483.028401237864"/>
    <n v="1287.793660970874"/>
    <x v="3"/>
    <s v="Exp&gt;25"/>
    <s v="Exp&gt;50"/>
    <s v="Increased Export Intensity"/>
    <n v="1"/>
    <n v="4.5069158201186399E-3"/>
    <n v="26.575744131126761"/>
    <n v="0.23567071082454311"/>
    <n v="-8.2784462817921991"/>
    <n v="-8.6412788344571112E-2"/>
    <n v="6.0687918883383984"/>
    <s v="Yes"/>
    <s v="Yes"/>
    <s v="Yes"/>
    <x v="3"/>
    <s v="Declining"/>
    <n v="29.34782608695652"/>
    <n v="0.25733491606248909"/>
    <n v="6.6448244102961462"/>
    <s v="No"/>
    <s v="2.Hiring"/>
    <s v="Hiring"/>
    <n v="-28.28560213828996"/>
    <n v="-3.016483493858323E-2"/>
    <n v="-6.7493112947658404E-2"/>
    <n v="-2.2120793938863209E-2"/>
    <n v="0.99549308417988136"/>
    <s v="75-100"/>
    <n v="0.32774890611458551"/>
    <n v="13.09334231055719"/>
    <n v="5.9080829381689313"/>
    <n v="84.869183722826079"/>
    <n v="1319.83152173913"/>
  </r>
  <r>
    <n v="1298"/>
    <n v="1284"/>
    <n v="1434"/>
    <n v="1271"/>
    <n v="1170"/>
    <s v="AAM Poland sp. z o.o., Świdnica"/>
    <m/>
    <m/>
    <m/>
    <n v="2005"/>
    <m/>
    <s v="020168824"/>
    <n v="243784"/>
    <n v="8971710027"/>
    <s v="sp. z o.o."/>
    <s v="2932"/>
    <s v="Produkcja pozostałych części i akcesoriów do pojazdów silnikowych, z wyłączeniem motocykli"/>
    <m/>
    <s v="motoryzacja"/>
    <m/>
    <n v="500"/>
    <s v="J"/>
    <x v="4"/>
    <n v="614775.85773000005"/>
    <n v="60285.146810000013"/>
    <n v="64414.600020000013"/>
    <n v="48829.315909999998"/>
    <n v="64220.750189999999"/>
    <n v="614775.85773000005"/>
    <n v="476"/>
    <n v="61957.162450000003"/>
    <n v="715287.41659000004"/>
    <n v="486151.66807999997"/>
    <n v="229135.74851"/>
    <n v="390589.29895000003"/>
    <n v="324698.11764000001"/>
    <m/>
    <m/>
    <s v="C"/>
    <s v="Manufacturing"/>
    <s v="29"/>
    <s v="MANUFACTURE OF MOTOR VEHICLES, TRAILERS AND SEMI-TRAILERS, EXCEPT MOTORBIKES"/>
    <s v="High"/>
    <n v="1"/>
    <n v="0.61671177170454783"/>
    <n v="7.9426209237131548E-2"/>
    <n v="6.8265308150931403E-2"/>
    <n v="0.12501447438848221"/>
    <x v="0"/>
    <n v="1"/>
    <n v="0.54605923421952807"/>
    <n v="130.16210598739499"/>
    <n v="1291.545919600841"/>
    <n v="1021.327033781513"/>
    <x v="3"/>
    <s v="Exp&gt;25"/>
    <s v="Exp&gt;50"/>
    <s v="Increased Export Intensity"/>
    <n v="1"/>
    <n v="4.5069158201186399E-3"/>
    <n v="26.575744131126761"/>
    <n v="0.23567071082454311"/>
    <n v="-8.2784462817921991"/>
    <n v="-8.6412788344571112E-2"/>
    <n v="6.0687918883383984"/>
    <s v="Yes"/>
    <s v="Yes"/>
    <s v="Yes"/>
    <x v="3"/>
    <s v="Declining"/>
    <n v="29.34782608695652"/>
    <n v="0.25733491606248909"/>
    <n v="6.6448244102961462"/>
    <s v="No"/>
    <s v="2.Hiring"/>
    <s v="Hiring"/>
    <n v="-28.28560213828996"/>
    <n v="-3.016483493858323E-2"/>
    <n v="-6.7493112947658404E-2"/>
    <n v="-2.2120793938863209E-2"/>
    <n v="0.99549308417988136"/>
    <s v="75-100"/>
    <n v="0.32774890611458551"/>
    <n v="13.09334231055719"/>
    <n v="5.9080829381689313"/>
    <n v="84.869183722826079"/>
    <n v="1319.83152173913"/>
  </r>
  <r>
    <n v="1939"/>
    <n v="1731"/>
    <n v="1385"/>
    <n v="1261"/>
    <n v="1171"/>
    <s v="Natura sp. z o.o., Łódź"/>
    <m/>
    <m/>
    <m/>
    <n v="2001"/>
    <m/>
    <s v="010416589"/>
    <n v="34905"/>
    <n v="5270014428"/>
    <s v="sp. z o.o."/>
    <s v="4775"/>
    <s v="Sprzedaż detaliczna kosmetyków i artykułów toaletowych prowadzona w wyspecjalizowanych sklepach"/>
    <m/>
    <s v="handel detaliczny"/>
    <m/>
    <n v="500"/>
    <s v="J"/>
    <x v="4"/>
    <n v="414971.06365999999"/>
    <n v="-56414.283519999997"/>
    <n v="-62984.650409999987"/>
    <n v="-62984.650409999987"/>
    <n v="6335"/>
    <n v="359.9"/>
    <n v="1270"/>
    <n v="70933"/>
    <n v="191560.06296000001"/>
    <n v="78938.714229999998"/>
    <n v="112621.34873"/>
    <n v="11518.965169999999"/>
    <n v="180041.09779"/>
    <m/>
    <m/>
    <s v="G"/>
    <s v="Wholesale and Retail Trade; Repair of Motor Vehicles and Motorcycles"/>
    <s v="47"/>
    <s v="RETAIL TRADE, EXCEPT OF MOTOR VEHICLES"/>
    <s v="Medium-high"/>
    <n v="8.6728938838703785E-4"/>
    <n v="-8.6598095546467473"/>
    <n v="-0.15178082503990081"/>
    <n v="-0.32879844283175003"/>
    <n v="-5.4679087470493668"/>
    <x v="0"/>
    <n v="1"/>
    <n v="6.0132393944792632E-2"/>
    <n v="55.852755905511813"/>
    <n v="326.74886902362209"/>
    <n v="62.156467897637803"/>
    <x v="0"/>
    <s v="Exp&lt;25"/>
    <s v="Exp&lt;50"/>
    <s v="Increased Export Intensity"/>
    <n v="1"/>
    <n v="2.7221503909775012E-4"/>
    <n v="-14.55410530056813"/>
    <n v="-0.15728682088743359"/>
    <n v="-38.082685000411693"/>
    <n v="-0.47937032005654601"/>
    <n v="-3.8558641316393749"/>
    <s v="Yes"/>
    <s v="Yes"/>
    <s v="Yes"/>
    <x v="2"/>
    <s v="Declining"/>
    <n v="-16.666666666666661"/>
    <n v="-0.1823215567939549"/>
    <n v="-4.4557207795633218"/>
    <s v="Yes"/>
    <s v="0.Reducing"/>
    <s v="Reducing"/>
    <n v="8.0785278162730378"/>
    <n v="-3.8092994677687973E-2"/>
    <n v="-3.062406886277107"/>
    <n v="-7.3623928970817071E-2"/>
    <n v="5.9507434928928772E-4"/>
    <s v="0-10"/>
    <n v="2.4041197562848969E-2"/>
    <n v="13.093250891548809"/>
    <n v="7.329093736246592"/>
    <n v="43.974409448818903"/>
    <n v="318.67034120734911"/>
  </r>
  <r>
    <n v="1939"/>
    <n v="1731"/>
    <n v="1385"/>
    <n v="1261"/>
    <n v="1171"/>
    <s v="Natura sp. z o.o., Łódź"/>
    <m/>
    <m/>
    <m/>
    <n v="2001"/>
    <m/>
    <s v="010416589"/>
    <n v="34905"/>
    <n v="5270014428"/>
    <s v="sp. z o.o."/>
    <s v="4775"/>
    <s v="Sprzedaż detaliczna kosmetyków i artykułów toaletowych prowadzona w wyspecjalizowanych sklepach"/>
    <m/>
    <s v="handel detaliczny"/>
    <m/>
    <n v="500"/>
    <s v="J"/>
    <x v="1"/>
    <n v="436981.9693"/>
    <n v="-15555.48028"/>
    <n v="-15571.14071"/>
    <n v="-15571.14071"/>
    <n v="8952"/>
    <n v="0"/>
    <n v="1276"/>
    <n v="58963.7"/>
    <n v="238377.98947"/>
    <n v="109118.02875"/>
    <n v="129259.96072"/>
    <n v="20570.07517"/>
    <n v="217807.9143"/>
    <m/>
    <m/>
    <s v="G"/>
    <s v="Wholesale and Retail Trade; Repair of Motor Vehicles and Motorcycles"/>
    <s v="47"/>
    <s v="RETAIL TRADE, EXCEPT OF MOTOR VEHICLES"/>
    <s v="Medium-high"/>
    <n v="0"/>
    <n v="-10.021881995726989"/>
    <n v="-3.5633371177633169E-2"/>
    <n v="-6.5321218391933944E-2"/>
    <n v="-0.75698025317425233"/>
    <x v="0"/>
    <n v="1"/>
    <n v="8.6291839341940402E-2"/>
    <n v="46.209796238244508"/>
    <n v="342.46235838557988"/>
    <n v="85.515696512539179"/>
    <x v="0"/>
    <s v="Exp&lt;25"/>
    <s v="Exp&lt;50"/>
    <s v="Increased Export Intensity"/>
    <n v="1"/>
    <n v="2.7221503909775012E-4"/>
    <n v="-14.55410530056813"/>
    <n v="-0.15728682088743359"/>
    <n v="-38.082685000411693"/>
    <n v="-0.47937032005654601"/>
    <n v="-3.8558641316393749"/>
    <s v="Yes"/>
    <s v="Yes"/>
    <s v="Yes"/>
    <x v="2"/>
    <s v="Declining"/>
    <n v="-16.666666666666661"/>
    <n v="-0.1823215567939549"/>
    <n v="-4.4557207795633218"/>
    <s v="Yes"/>
    <s v="0.Reducing"/>
    <s v="Reducing"/>
    <n v="8.0785278162730378"/>
    <n v="-3.8092994677687973E-2"/>
    <n v="-3.062406886277107"/>
    <n v="-7.3623928970817071E-2"/>
    <n v="5.9507434928928772E-4"/>
    <s v="0-10"/>
    <n v="2.4041197562848969E-2"/>
    <n v="13.093250891548809"/>
    <n v="7.329093736246592"/>
    <n v="43.974409448818903"/>
    <n v="318.67034120734911"/>
  </r>
  <r>
    <n v="1939"/>
    <n v="1731"/>
    <n v="1385"/>
    <n v="1261"/>
    <n v="1171"/>
    <s v="Natura sp. z o.o., Łódź"/>
    <m/>
    <m/>
    <m/>
    <n v="2001"/>
    <m/>
    <s v="010416589"/>
    <n v="34905"/>
    <n v="5270014428"/>
    <s v="sp. z o.o."/>
    <s v="4775"/>
    <s v="Sprzedaż detaliczna kosmetyków i artykułów toaletowych prowadzona w wyspecjalizowanych sklepach"/>
    <m/>
    <s v="handel detaliczny"/>
    <m/>
    <n v="500"/>
    <s v="J"/>
    <x v="3"/>
    <n v="454313.77101000003"/>
    <n v="-25601.727940000001"/>
    <n v="-29966.469249999998"/>
    <n v="-29970.56525"/>
    <n v="8981"/>
    <n v="370"/>
    <n v="1265"/>
    <n v="66820"/>
    <n v="202671.04775999999"/>
    <n v="83890.88205"/>
    <n v="118780.16571"/>
    <n v="23503.615580000002"/>
    <n v="179167.43218"/>
    <m/>
    <m/>
    <s v="G"/>
    <s v="Wholesale and Retail Trade; Repair of Motor Vehicles and Motorcycles"/>
    <s v="47"/>
    <s v="RETAIL TRADE, EXCEPT OF MOTOR VEHICLES"/>
    <s v="Medium-high"/>
    <n v="8.1441511045866107E-4"/>
    <n v="-1.7677801179027059"/>
    <n v="-6.5968868131316916E-2"/>
    <n v="-0.14787788182498909"/>
    <n v="-1.2751470150619271"/>
    <x v="0"/>
    <n v="1"/>
    <n v="0.11596928046591359"/>
    <n v="52.822134387351781"/>
    <n v="359.14132095652172"/>
    <n v="66.316902806324109"/>
    <x v="0"/>
    <s v="Exp&lt;25"/>
    <s v="Exp&lt;50"/>
    <s v="Increased Export Intensity"/>
    <n v="1"/>
    <n v="2.7221503909775012E-4"/>
    <n v="-14.55410530056813"/>
    <n v="-0.15728682088743359"/>
    <n v="-38.082685000411693"/>
    <n v="-0.47937032005654601"/>
    <n v="-3.8558641316393749"/>
    <s v="Yes"/>
    <s v="Yes"/>
    <s v="Yes"/>
    <x v="2"/>
    <s v="Declining"/>
    <n v="-16.666666666666661"/>
    <n v="-0.1823215567939549"/>
    <n v="-4.4557207795633218"/>
    <s v="Yes"/>
    <s v="0.Reducing"/>
    <s v="Reducing"/>
    <n v="8.0785278162730378"/>
    <n v="-3.8092994677687973E-2"/>
    <n v="-3.062406886277107"/>
    <n v="-7.3623928970817071E-2"/>
    <n v="5.9507434928928772E-4"/>
    <s v="0-10"/>
    <n v="2.4041197562848969E-2"/>
    <n v="13.093250891548809"/>
    <n v="7.329093736246592"/>
    <n v="43.974409448818903"/>
    <n v="318.67034120734911"/>
  </r>
  <r>
    <n v="1939"/>
    <n v="1731"/>
    <n v="1385"/>
    <n v="1261"/>
    <n v="1171"/>
    <s v="Natura sp. z o.o., Łódź"/>
    <m/>
    <m/>
    <m/>
    <n v="2001"/>
    <m/>
    <s v="010416589"/>
    <n v="34905"/>
    <n v="5270014428"/>
    <s v="sp. z o.o."/>
    <s v="4775"/>
    <s v="Sprzedaż detaliczna kosmetyków i artykułów toaletowych prowadzona w wyspecjalizowanych sklepach"/>
    <m/>
    <s v="handel detaliczny"/>
    <m/>
    <n v="500"/>
    <s v="J"/>
    <x v="2"/>
    <n v="462489.56967"/>
    <n v="-26059.00302"/>
    <n v="-35394.962939999998"/>
    <n v="-35394.962939999998"/>
    <n v="7661"/>
    <n v="408"/>
    <n v="1238"/>
    <n v="62058"/>
    <n v="229539.70293999999"/>
    <n v="103423.90429000001"/>
    <n v="126115.79865"/>
    <n v="10175.112230000001"/>
    <n v="219364.59070999999"/>
    <m/>
    <m/>
    <s v="G"/>
    <s v="Wholesale and Retail Trade; Repair of Motor Vehicles and Motorcycles"/>
    <s v="47"/>
    <s v="RETAIL TRADE, EXCEPT OF MOTOR VEHICLES"/>
    <s v="Medium-high"/>
    <n v="8.8218205718913853E-4"/>
    <n v="5.8372203344821072"/>
    <n v="-7.6531375540545385E-2"/>
    <n v="-0.15419974186013469"/>
    <n v="-3.4785820676888979"/>
    <x v="0"/>
    <n v="1"/>
    <n v="4.4328332308854211E-2"/>
    <n v="50.127625201938613"/>
    <n v="373.57800457996768"/>
    <n v="83.541118166397425"/>
    <x v="0"/>
    <s v="Exp&lt;25"/>
    <s v="Exp&lt;50"/>
    <s v="Increased Export Intensity"/>
    <n v="1"/>
    <n v="2.7221503909775012E-4"/>
    <n v="-14.55410530056813"/>
    <n v="-0.15728682088743359"/>
    <n v="-38.082685000411693"/>
    <n v="-0.47937032005654601"/>
    <n v="-3.8558641316393749"/>
    <s v="Yes"/>
    <s v="Yes"/>
    <s v="Yes"/>
    <x v="2"/>
    <s v="Declining"/>
    <n v="-16.666666666666661"/>
    <n v="-0.1823215567939549"/>
    <n v="-4.4557207795633218"/>
    <s v="Yes"/>
    <s v="0.Reducing"/>
    <s v="Reducing"/>
    <n v="8.0785278162730378"/>
    <n v="-3.8092994677687973E-2"/>
    <n v="-3.062406886277107"/>
    <n v="-7.3623928970817071E-2"/>
    <n v="5.9507434928928772E-4"/>
    <s v="0-10"/>
    <n v="2.4041197562848969E-2"/>
    <n v="13.093250891548809"/>
    <n v="7.329093736246592"/>
    <n v="43.974409448818903"/>
    <n v="318.67034120734911"/>
  </r>
  <r>
    <n v="1939"/>
    <n v="1731"/>
    <n v="1385"/>
    <n v="1261"/>
    <n v="1171"/>
    <s v="Natura sp. z o.o., Łódź"/>
    <m/>
    <m/>
    <m/>
    <n v="2001"/>
    <m/>
    <s v="010416589"/>
    <n v="34905"/>
    <n v="5270014428"/>
    <s v="sp. z o.o."/>
    <s v="4775"/>
    <s v="Sprzedaż detaliczna kosmetyków i artykułów toaletowych prowadzona w wyspecjalizowanych sklepach"/>
    <m/>
    <s v="handel detaliczny"/>
    <m/>
    <n v="500"/>
    <s v="J"/>
    <x v="0"/>
    <n v="485653.6"/>
    <n v="-12379"/>
    <n v="-18500"/>
    <n v="-18500"/>
    <n v="9712"/>
    <n v="289"/>
    <n v="1524"/>
    <n v="67017"/>
    <n v="251277"/>
    <n v="113705"/>
    <n v="137572"/>
    <n v="6041"/>
    <n v="245235.9633"/>
    <m/>
    <m/>
    <s v="G"/>
    <s v="Wholesale and Retail Trade; Repair of Motor Vehicles and Motorcycles"/>
    <s v="47"/>
    <s v="RETAIL TRADE, EXCEPT OF MOTOR VEHICLES"/>
    <s v="Medium-high"/>
    <n v="5.9507434928928772E-4"/>
    <m/>
    <n v="-3.8092994677687973E-2"/>
    <n v="-7.3623928970817071E-2"/>
    <n v="-3.062406886277107"/>
    <x v="0"/>
    <n v="1"/>
    <n v="2.4041197562848969E-2"/>
    <n v="43.974409448818903"/>
    <n v="318.67034120734911"/>
    <n v="74.609580052493442"/>
    <x v="0"/>
    <s v="Exp&lt;25"/>
    <s v="Exp&lt;50"/>
    <s v="Increased Export Intensity"/>
    <n v="1"/>
    <n v="2.7221503909775012E-4"/>
    <n v="-14.55410530056813"/>
    <n v="-0.15728682088743359"/>
    <n v="-38.082685000411693"/>
    <n v="-0.47937032005654601"/>
    <n v="-3.8558641316393749"/>
    <s v="Yes"/>
    <s v="Yes"/>
    <s v="Yes"/>
    <x v="2"/>
    <s v="Declining"/>
    <n v="-16.666666666666661"/>
    <n v="-0.1823215567939549"/>
    <n v="-4.4557207795633218"/>
    <s v="Yes"/>
    <s v="0.Reducing"/>
    <s v="Reducing"/>
    <n v="8.0785278162730378"/>
    <n v="-3.8092994677687973E-2"/>
    <n v="-3.062406886277107"/>
    <n v="-7.3623928970817071E-2"/>
    <n v="5.9507434928928772E-4"/>
    <s v="0-10"/>
    <n v="2.4041197562848969E-2"/>
    <n v="13.093250891548809"/>
    <n v="7.329093736246592"/>
    <n v="43.974409448818903"/>
    <n v="318.67034120734911"/>
  </r>
  <r>
    <n v="840"/>
    <n v="818"/>
    <n v="837"/>
    <n v="921"/>
    <n v="1172"/>
    <s v="Arvato Polska sp. z o.o., Warszawa"/>
    <m/>
    <m/>
    <m/>
    <n v="2001"/>
    <m/>
    <s v="011073542"/>
    <n v="7209"/>
    <n v="5270203276"/>
    <s v="sp. z o.o."/>
    <s v="4791"/>
    <s v="Sprzedaż detaliczna prowadzona przez domy sprzedaży wysyłkowej lub Internet"/>
    <m/>
    <s v="handel detaliczny"/>
    <m/>
    <n v="500"/>
    <s v="J"/>
    <x v="0"/>
    <n v="485600"/>
    <n v="34784"/>
    <n v="30438"/>
    <n v="24430"/>
    <n v="20721"/>
    <n v="213294"/>
    <n v="2172"/>
    <n v="158792"/>
    <n v="289814"/>
    <n v="142427"/>
    <n v="147387"/>
    <n v="53024"/>
    <n v="236790"/>
    <m/>
    <m/>
    <s v="G"/>
    <s v="Wholesale and Retail Trade; Repair of Motor Vehicles and Motorcycles"/>
    <s v="47"/>
    <s v="RETAIL TRADE, EXCEPT OF MOTOR VEHICLES"/>
    <s v="Medium-high"/>
    <n v="0.43923805601317961"/>
    <m/>
    <n v="5.0308896210873137E-2"/>
    <n v="8.4295444664508959E-2"/>
    <n v="0.46073476161738081"/>
    <x v="0"/>
    <n v="1"/>
    <n v="0.18295872525136811"/>
    <n v="73.108655616942912"/>
    <n v="223.57274401473299"/>
    <n v="65.574125230202583"/>
    <x v="4"/>
    <s v="Exp&gt;25"/>
    <s v="Exp&lt;50"/>
    <s v="Increased Export Intensity"/>
    <n v="1"/>
    <n v="0.234811229178429"/>
    <n v="93.900535420098848"/>
    <n v="0.66217513757747959"/>
    <n v="40.507634362390483"/>
    <n v="0.3400916384083672"/>
    <n v="18.00346286899228"/>
    <s v="No"/>
    <s v="Yes"/>
    <s v="No"/>
    <x v="0"/>
    <s v="Growing"/>
    <n v="22.099447513812159"/>
    <n v="0.1996656702519273"/>
    <n v="5.1183232247822286"/>
    <s v="Yes"/>
    <s v="2.Hiring"/>
    <s v="Hiring"/>
    <n v="131.47288192795179"/>
    <n v="5.0308896210873137E-2"/>
    <n v="0.46073476161738081"/>
    <n v="8.4295444664508959E-2"/>
    <n v="0.43923805601317961"/>
    <s v="25-50"/>
    <n v="0.18295872525136811"/>
    <n v="13.093140518727431"/>
    <n v="7.683403681053826"/>
    <n v="73.108655616942912"/>
    <n v="223.57274401473299"/>
  </r>
  <r>
    <n v="840"/>
    <n v="818"/>
    <n v="837"/>
    <n v="921"/>
    <n v="1172"/>
    <s v="Arvato Polska sp. z o.o., Warszawa"/>
    <m/>
    <m/>
    <m/>
    <n v="2001"/>
    <m/>
    <s v="011073542"/>
    <n v="7209"/>
    <n v="5270203276"/>
    <s v="sp. z o.o."/>
    <s v="4791"/>
    <s v="Sprzedaż detaliczna prowadzona przez domy sprzedaży wysyłkowej lub Internet"/>
    <m/>
    <s v="handel detaliczny"/>
    <m/>
    <n v="500"/>
    <s v="J"/>
    <x v="1"/>
    <n v="600266"/>
    <n v="50993"/>
    <n v="49095"/>
    <n v="38800"/>
    <n v="23791"/>
    <n v="294498"/>
    <n v="2119"/>
    <n v="168708"/>
    <n v="287884"/>
    <n v="154447"/>
    <n v="133437"/>
    <n v="77047"/>
    <n v="210837"/>
    <m/>
    <m/>
    <s v="G"/>
    <s v="Wholesale and Retail Trade; Repair of Motor Vehicles and Motorcycles"/>
    <s v="47"/>
    <s v="RETAIL TRADE, EXCEPT OF MOTOR VEHICLES"/>
    <s v="Medium-high"/>
    <n v="0.49061249512716032"/>
    <n v="23.613261943986831"/>
    <n v="6.4638010482019642E-2"/>
    <n v="0.1347765072042906"/>
    <n v="0.5035887185743767"/>
    <x v="0"/>
    <n v="1"/>
    <n v="0.2676321018187881"/>
    <n v="79.616800377536578"/>
    <n v="283.27796130250118"/>
    <n v="72.886739027843319"/>
    <x v="4"/>
    <s v="Exp&gt;25"/>
    <s v="Exp&lt;50"/>
    <s v="Increased Export Intensity"/>
    <n v="1"/>
    <n v="0.234811229178429"/>
    <n v="93.900535420098848"/>
    <n v="0.66217513757747959"/>
    <n v="40.507634362390483"/>
    <n v="0.3400916384083672"/>
    <n v="18.00346286899228"/>
    <s v="No"/>
    <s v="Yes"/>
    <s v="No"/>
    <x v="0"/>
    <s v="Growing"/>
    <n v="22.099447513812159"/>
    <n v="0.1996656702519273"/>
    <n v="5.1183232247822286"/>
    <s v="Yes"/>
    <s v="2.Hiring"/>
    <s v="Hiring"/>
    <n v="131.47288192795179"/>
    <n v="5.0308896210873137E-2"/>
    <n v="0.46073476161738081"/>
    <n v="8.4295444664508959E-2"/>
    <n v="0.43923805601317961"/>
    <s v="25-50"/>
    <n v="0.18295872525136811"/>
    <n v="13.093140518727431"/>
    <n v="7.683403681053826"/>
    <n v="73.108655616942912"/>
    <n v="223.57274401473299"/>
  </r>
  <r>
    <n v="840"/>
    <n v="818"/>
    <n v="837"/>
    <n v="921"/>
    <n v="1172"/>
    <s v="Arvato Polska sp. z o.o., Warszawa"/>
    <m/>
    <m/>
    <m/>
    <n v="2001"/>
    <m/>
    <s v="011073542"/>
    <n v="7209"/>
    <n v="5270203276"/>
    <s v="sp. z o.o."/>
    <s v="4791"/>
    <s v="Sprzedaż detaliczna prowadzona przez domy sprzedaży wysyłkowej lub Internet"/>
    <m/>
    <s v="handel detaliczny"/>
    <m/>
    <n v="500"/>
    <s v="J"/>
    <x v="2"/>
    <n v="765199"/>
    <n v="88152"/>
    <n v="85493"/>
    <n v="68322"/>
    <n v="26938"/>
    <n v="349975"/>
    <n v="2271"/>
    <n v="191076"/>
    <n v="378794"/>
    <n v="169866"/>
    <n v="208928"/>
    <n v="119126"/>
    <n v="259668"/>
    <m/>
    <m/>
    <s v="G"/>
    <s v="Wholesale and Retail Trade; Repair of Motor Vehicles and Motorcycles"/>
    <s v="47"/>
    <s v="RETAIL TRADE, EXCEPT OF MOTOR VEHICLES"/>
    <s v="Medium-high"/>
    <n v="0.4573646855262487"/>
    <n v="27.47665201760552"/>
    <n v="8.9286577739908182E-2"/>
    <n v="0.18036716526660929"/>
    <n v="0.57352718969830263"/>
    <x v="0"/>
    <n v="1"/>
    <n v="0.31448755788106458"/>
    <n v="84.137384412153239"/>
    <n v="336.94363716424482"/>
    <n v="74.797886393659184"/>
    <x v="4"/>
    <s v="Exp&gt;25"/>
    <s v="Exp&lt;50"/>
    <s v="Increased Export Intensity"/>
    <n v="1"/>
    <n v="0.234811229178429"/>
    <n v="93.900535420098848"/>
    <n v="0.66217513757747959"/>
    <n v="40.507634362390483"/>
    <n v="0.3400916384083672"/>
    <n v="18.00346286899228"/>
    <s v="No"/>
    <s v="Yes"/>
    <s v="No"/>
    <x v="0"/>
    <s v="Growing"/>
    <n v="22.099447513812159"/>
    <n v="0.1996656702519273"/>
    <n v="5.1183232247822286"/>
    <s v="Yes"/>
    <s v="2.Hiring"/>
    <s v="Hiring"/>
    <n v="131.47288192795179"/>
    <n v="5.0308896210873137E-2"/>
    <n v="0.46073476161738081"/>
    <n v="8.4295444664508959E-2"/>
    <n v="0.43923805601317961"/>
    <s v="25-50"/>
    <n v="0.18295872525136811"/>
    <n v="13.093140518727431"/>
    <n v="7.683403681053826"/>
    <n v="73.108655616942912"/>
    <n v="223.57274401473299"/>
  </r>
  <r>
    <n v="840"/>
    <n v="818"/>
    <n v="837"/>
    <n v="921"/>
    <n v="1172"/>
    <s v="Arvato Polska sp. z o.o., Warszawa"/>
    <m/>
    <m/>
    <m/>
    <n v="2001"/>
    <m/>
    <s v="011073542"/>
    <n v="7209"/>
    <n v="5270203276"/>
    <s v="sp. z o.o."/>
    <s v="4791"/>
    <s v="Sprzedaż detaliczna prowadzona przez domy sprzedaży wysyłkowej lub Internet"/>
    <m/>
    <s v="handel detaliczny"/>
    <m/>
    <n v="500"/>
    <s v="J"/>
    <x v="4"/>
    <n v="941581"/>
    <n v="116696"/>
    <n v="100761"/>
    <n v="79596"/>
    <n v="32773"/>
    <n v="634672"/>
    <n v="2652"/>
    <n v="235230"/>
    <n v="486793"/>
    <n v="268064"/>
    <n v="218729"/>
    <n v="230814"/>
    <n v="255979"/>
    <m/>
    <m/>
    <s v="G"/>
    <s v="Wholesale and Retail Trade; Repair of Motor Vehicles and Motorcycles"/>
    <s v="47"/>
    <s v="RETAIL TRADE, EXCEPT OF MOTOR VEHICLES"/>
    <s v="Medium-high"/>
    <n v="0.67404928519160856"/>
    <n v="-0.77612424732281804"/>
    <n v="8.4534416051300951E-2"/>
    <n v="0.16351097899928721"/>
    <n v="0.34484909927474072"/>
    <x v="0"/>
    <n v="1"/>
    <n v="0.4741522577358343"/>
    <n v="88.699095022624434"/>
    <n v="355.04562594268481"/>
    <n v="101.079939668175"/>
    <x v="2"/>
    <s v="Exp&gt;25"/>
    <s v="Exp&lt;50"/>
    <s v="Increased Export Intensity"/>
    <n v="1"/>
    <n v="0.234811229178429"/>
    <n v="93.900535420098848"/>
    <n v="0.66217513757747959"/>
    <n v="40.507634362390483"/>
    <n v="0.3400916384083672"/>
    <n v="18.00346286899228"/>
    <s v="No"/>
    <s v="Yes"/>
    <s v="No"/>
    <x v="0"/>
    <s v="Growing"/>
    <n v="22.099447513812159"/>
    <n v="0.1996656702519273"/>
    <n v="5.1183232247822286"/>
    <s v="Yes"/>
    <s v="2.Hiring"/>
    <s v="Hiring"/>
    <n v="131.47288192795179"/>
    <n v="5.0308896210873137E-2"/>
    <n v="0.46073476161738081"/>
    <n v="8.4295444664508959E-2"/>
    <n v="0.43923805601317961"/>
    <s v="25-50"/>
    <n v="0.18295872525136811"/>
    <n v="13.093140518727431"/>
    <n v="7.683403681053826"/>
    <n v="73.108655616942912"/>
    <n v="223.57274401473299"/>
  </r>
  <r>
    <n v="840"/>
    <n v="818"/>
    <n v="837"/>
    <n v="921"/>
    <n v="1172"/>
    <s v="Arvato Polska sp. z o.o., Warszawa"/>
    <m/>
    <m/>
    <m/>
    <n v="2001"/>
    <m/>
    <s v="011073542"/>
    <n v="7209"/>
    <n v="5270203276"/>
    <s v="sp. z o.o."/>
    <s v="4791"/>
    <s v="Sprzedaż detaliczna prowadzona przez domy sprzedaży wysyłkowej lub Internet"/>
    <m/>
    <s v="handel detaliczny"/>
    <m/>
    <n v="500"/>
    <s v="J"/>
    <x v="3"/>
    <n v="948946"/>
    <n v="123600"/>
    <n v="124854"/>
    <n v="98519"/>
    <n v="31084"/>
    <n v="434436"/>
    <n v="2863"/>
    <n v="231542"/>
    <n v="436338"/>
    <n v="177650"/>
    <n v="258688"/>
    <n v="151020"/>
    <n v="285318"/>
    <m/>
    <m/>
    <s v="G"/>
    <s v="Wholesale and Retail Trade; Repair of Motor Vehicles and Motorcycles"/>
    <s v="47"/>
    <s v="RETAIL TRADE, EXCEPT OF MOTOR VEHICLES"/>
    <s v="Medium-high"/>
    <n v="0.45780897964689238"/>
    <n v="24.0129691753387"/>
    <n v="0.1038193954134376"/>
    <n v="0.22578597325926231"/>
    <n v="0.65235730366838829"/>
    <x v="0"/>
    <n v="1"/>
    <n v="0.3461078338352378"/>
    <n v="80.873908487600417"/>
    <n v="331.4516241704506"/>
    <n v="62.050296891372689"/>
    <x v="4"/>
    <s v="Exp&gt;25"/>
    <s v="Exp&lt;50"/>
    <s v="Increased Export Intensity"/>
    <n v="1"/>
    <n v="0.234811229178429"/>
    <n v="93.900535420098848"/>
    <n v="0.66217513757747959"/>
    <n v="40.507634362390483"/>
    <n v="0.3400916384083672"/>
    <n v="18.00346286899228"/>
    <s v="No"/>
    <s v="Yes"/>
    <s v="No"/>
    <x v="0"/>
    <s v="Growing"/>
    <n v="22.099447513812159"/>
    <n v="0.1996656702519273"/>
    <n v="5.1183232247822286"/>
    <s v="Yes"/>
    <s v="2.Hiring"/>
    <s v="Hiring"/>
    <n v="131.47288192795179"/>
    <n v="5.0308896210873137E-2"/>
    <n v="0.46073476161738081"/>
    <n v="8.4295444664508959E-2"/>
    <n v="0.43923805601317961"/>
    <s v="25-50"/>
    <n v="0.18295872525136811"/>
    <n v="13.093140518727431"/>
    <n v="7.683403681053826"/>
    <n v="73.108655616942912"/>
    <n v="223.57274401473299"/>
  </r>
  <r>
    <n v="714"/>
    <n v="787"/>
    <n v="906"/>
    <n v="951"/>
    <n v="1174"/>
    <s v="PMI Service Center Europer sp. z o.o., Kraków"/>
    <m/>
    <m/>
    <m/>
    <n v="2005"/>
    <m/>
    <n v="120123379"/>
    <n v="242947"/>
    <n v="6751334420"/>
    <s v="sp. z o.o."/>
    <s v="7022"/>
    <s v="Pozostałe doradztwo w zakresie prowadzenia działalności gospodarczej i zarządzania"/>
    <m/>
    <s v="żywność"/>
    <m/>
    <n v="500"/>
    <s v="J"/>
    <x v="0"/>
    <n v="485550"/>
    <n v="22733"/>
    <n v="23126"/>
    <n v="18099"/>
    <n v="2277"/>
    <n v="470880"/>
    <n v="1604"/>
    <n v="301520.82376"/>
    <n v="125955"/>
    <n v="20400"/>
    <n v="105555"/>
    <n v="18762"/>
    <n v="107192.47373"/>
    <m/>
    <m/>
    <s v="M"/>
    <s v="Professional, Scientific and Technical Activities"/>
    <s v="70"/>
    <s v="ACTIVITIES OF HEAD OFFICES; MANAGEMENT CONSULTANCY ACTIVITIES"/>
    <s v="High"/>
    <n v="0.9697868396663577"/>
    <m/>
    <n v="3.7275254865616309E-2"/>
    <n v="0.14369417649160421"/>
    <n v="0.96466261592580749"/>
    <x v="0"/>
    <n v="1"/>
    <n v="0.1489579611766107"/>
    <n v="187.9805634413965"/>
    <n v="302.711970074813"/>
    <n v="12.718204488778049"/>
    <x v="3"/>
    <s v="Exp&gt;25"/>
    <s v="Exp&gt;50"/>
    <s v="Increased Export Intensity"/>
    <n v="1"/>
    <n v="1.063446812205604E-2"/>
    <n v="121.2555898733396"/>
    <n v="0.79414836254503918"/>
    <n v="60.330137589376513"/>
    <n v="0.47206486337592679"/>
    <n v="21.961726295561519"/>
    <s v="No"/>
    <s v="Yes"/>
    <s v="No"/>
    <x v="1"/>
    <s v="Growing"/>
    <n v="29.30174563591023"/>
    <n v="0.25697860036301279"/>
    <n v="6.6353250270985153"/>
    <s v="No"/>
    <s v="2.Hiring"/>
    <s v="Hiring"/>
    <n v="215.275742861542"/>
    <n v="3.7275254865616309E-2"/>
    <n v="0.96466261592580749"/>
    <n v="0.14369417649160421"/>
    <n v="0.9697868396663577"/>
    <s v="75-100"/>
    <n v="0.1489579611766107"/>
    <n v="13.093037548022499"/>
    <n v="7.3802557884264601"/>
    <n v="187.9805634413965"/>
    <n v="302.711970074813"/>
  </r>
  <r>
    <n v="714"/>
    <n v="787"/>
    <n v="906"/>
    <n v="951"/>
    <n v="1174"/>
    <s v="PMI Service Center Europer sp. z o.o., Kraków"/>
    <m/>
    <m/>
    <m/>
    <n v="2005"/>
    <m/>
    <n v="120123379"/>
    <n v="242947"/>
    <n v="6751334420"/>
    <s v="sp. z o.o."/>
    <s v="7022"/>
    <s v="Pozostałe doradztwo w zakresie prowadzenia działalności gospodarczej i zarządzania"/>
    <m/>
    <s v="żywność"/>
    <m/>
    <n v="500"/>
    <s v="J"/>
    <x v="1"/>
    <n v="576656.19802000001"/>
    <n v="28235.23545"/>
    <n v="26134.684560000002"/>
    <n v="21163.31956"/>
    <n v="2360.1273799999999"/>
    <n v="559214"/>
    <n v="1661"/>
    <n v="343432.86437000002"/>
    <n v="174198.35691"/>
    <n v="24723.52924"/>
    <n v="149474.82767"/>
    <n v="21826.789700000001"/>
    <n v="152371.56721000001"/>
    <m/>
    <m/>
    <s v="M"/>
    <s v="Professional, Scientific and Technical Activities"/>
    <s v="70"/>
    <s v="ACTIVITIES OF HEAD OFFICES; MANAGEMENT CONSULTANCY ACTIVITIES"/>
    <s v="High"/>
    <n v="0.96975286474004907"/>
    <n v="18.76350489547935"/>
    <n v="3.6700064323709911E-2"/>
    <n v="0.121489777144879"/>
    <n v="0.969602944403684"/>
    <x v="0"/>
    <n v="1"/>
    <n v="0.12529848207051031"/>
    <n v="206.76271184226371"/>
    <n v="347.1741107886815"/>
    <n v="14.884725611077659"/>
    <x v="3"/>
    <s v="Exp&gt;25"/>
    <s v="Exp&gt;50"/>
    <s v="Increased Export Intensity"/>
    <n v="1"/>
    <n v="1.063446812205604E-2"/>
    <n v="121.2555898733396"/>
    <n v="0.79414836254503918"/>
    <n v="60.330137589376513"/>
    <n v="0.47206486337592679"/>
    <n v="21.961726295561519"/>
    <s v="No"/>
    <s v="Yes"/>
    <s v="No"/>
    <x v="1"/>
    <s v="Growing"/>
    <n v="29.30174563591023"/>
    <n v="0.25697860036301279"/>
    <n v="6.6353250270985153"/>
    <s v="No"/>
    <s v="2.Hiring"/>
    <s v="Hiring"/>
    <n v="215.275742861542"/>
    <n v="3.7275254865616309E-2"/>
    <n v="0.96466261592580749"/>
    <n v="0.14369417649160421"/>
    <n v="0.9697868396663577"/>
    <s v="75-100"/>
    <n v="0.1489579611766107"/>
    <n v="13.093037548022499"/>
    <n v="7.3802557884264601"/>
    <n v="187.9805634413965"/>
    <n v="302.711970074813"/>
  </r>
  <r>
    <n v="714"/>
    <n v="787"/>
    <n v="906"/>
    <n v="951"/>
    <n v="1174"/>
    <s v="PMI Service Center Europer sp. z o.o., Kraków"/>
    <m/>
    <m/>
    <m/>
    <n v="2005"/>
    <m/>
    <n v="120123379"/>
    <n v="242947"/>
    <n v="6751334420"/>
    <s v="sp. z o.o."/>
    <s v="7022"/>
    <s v="Pozostałe doradztwo w zakresie prowadzenia działalności gospodarczej i zarządzania"/>
    <m/>
    <s v="żywność"/>
    <m/>
    <n v="500"/>
    <s v="J"/>
    <x v="2"/>
    <n v="709404.47080999997"/>
    <n v="33668.880720000001"/>
    <n v="35957.644099999998"/>
    <n v="28272.0111"/>
    <n v="2332.9374400000002"/>
    <n v="686727"/>
    <n v="1759"/>
    <n v="413306.87982999999"/>
    <n v="234710.24382"/>
    <n v="24181.370790000001"/>
    <n v="210528.87302999999"/>
    <n v="28935.481240000001"/>
    <n v="205774.76258000001"/>
    <m/>
    <m/>
    <s v="M"/>
    <s v="Professional, Scientific and Technical Activities"/>
    <s v="70"/>
    <s v="ACTIVITIES OF HEAD OFFICES; MANAGEMENT CONSULTANCY ACTIVITIES"/>
    <s v="High"/>
    <n v="0.96803308726810422"/>
    <n v="23.020349602727389"/>
    <n v="3.9853161719884483E-2"/>
    <n v="0.1204549517731399"/>
    <n v="0.97707070656620609"/>
    <x v="0"/>
    <n v="1"/>
    <n v="0.1232817143771139"/>
    <n v="234.9669584025014"/>
    <n v="403.29986970437739"/>
    <n v="13.74722614553724"/>
    <x v="3"/>
    <s v="Exp&gt;25"/>
    <s v="Exp&gt;50"/>
    <s v="Increased Export Intensity"/>
    <n v="1"/>
    <n v="1.063446812205604E-2"/>
    <n v="121.2555898733396"/>
    <n v="0.79414836254503918"/>
    <n v="60.330137589376513"/>
    <n v="0.47206486337592679"/>
    <n v="21.961726295561519"/>
    <s v="No"/>
    <s v="Yes"/>
    <s v="No"/>
    <x v="1"/>
    <s v="Growing"/>
    <n v="29.30174563591023"/>
    <n v="0.25697860036301279"/>
    <n v="6.6353250270985153"/>
    <s v="No"/>
    <s v="2.Hiring"/>
    <s v="Hiring"/>
    <n v="215.275742861542"/>
    <n v="3.7275254865616309E-2"/>
    <n v="0.96466261592580749"/>
    <n v="0.14369417649160421"/>
    <n v="0.9697868396663577"/>
    <s v="75-100"/>
    <n v="0.1489579611766107"/>
    <n v="13.093037548022499"/>
    <n v="7.3802557884264601"/>
    <n v="187.9805634413965"/>
    <n v="302.711970074813"/>
  </r>
  <r>
    <n v="714"/>
    <n v="787"/>
    <n v="906"/>
    <n v="951"/>
    <n v="1174"/>
    <s v="PMI Service Center Europer sp. z o.o., Kraków"/>
    <m/>
    <m/>
    <m/>
    <n v="2005"/>
    <m/>
    <n v="120123379"/>
    <n v="242947"/>
    <n v="6751334420"/>
    <s v="sp. z o.o."/>
    <s v="7022"/>
    <s v="Pozostałe doradztwo w zakresie prowadzenia działalności gospodarczej i zarządzania"/>
    <m/>
    <s v="żywność"/>
    <m/>
    <n v="500"/>
    <s v="J"/>
    <x v="3"/>
    <n v="979433.11971"/>
    <n v="42524.523370000003"/>
    <n v="46131.942659999993"/>
    <n v="34438.74166"/>
    <n v="1943.07323"/>
    <n v="957319"/>
    <n v="1870"/>
    <n v="495075.33457000001"/>
    <n v="298553.24563999998"/>
    <n v="31815.993610000001"/>
    <n v="266737.25202999997"/>
    <n v="35102.211799999997"/>
    <n v="263451.03383999999"/>
    <m/>
    <m/>
    <s v="M"/>
    <s v="Professional, Scientific and Technical Activities"/>
    <s v="70"/>
    <s v="ACTIVITIES OF HEAD OFFICES; MANAGEMENT CONSULTANCY ACTIVITIES"/>
    <s v="High"/>
    <n v="0.97742151121400944"/>
    <n v="38.064131255288054"/>
    <n v="3.5161912505263203E-2"/>
    <n v="0.1153520926767172"/>
    <n v="0.9810989078471688"/>
    <x v="0"/>
    <n v="1"/>
    <n v="0.1175743768075688"/>
    <n v="264.74616821925127"/>
    <n v="523.76102658288767"/>
    <n v="17.01390032620321"/>
    <x v="3"/>
    <s v="Exp&gt;25"/>
    <s v="Exp&gt;50"/>
    <s v="Increased Export Intensity"/>
    <n v="1"/>
    <n v="1.063446812205604E-2"/>
    <n v="121.2555898733396"/>
    <n v="0.79414836254503918"/>
    <n v="60.330137589376513"/>
    <n v="0.47206486337592679"/>
    <n v="21.961726295561519"/>
    <s v="No"/>
    <s v="Yes"/>
    <s v="No"/>
    <x v="1"/>
    <s v="Growing"/>
    <n v="29.30174563591023"/>
    <n v="0.25697860036301279"/>
    <n v="6.6353250270985153"/>
    <s v="No"/>
    <s v="2.Hiring"/>
    <s v="Hiring"/>
    <n v="215.275742861542"/>
    <n v="3.7275254865616309E-2"/>
    <n v="0.96466261592580749"/>
    <n v="0.14369417649160421"/>
    <n v="0.9697868396663577"/>
    <s v="75-100"/>
    <n v="0.1489579611766107"/>
    <n v="13.093037548022499"/>
    <n v="7.3802557884264601"/>
    <n v="187.9805634413965"/>
    <n v="302.711970074813"/>
  </r>
  <r>
    <n v="714"/>
    <n v="787"/>
    <n v="906"/>
    <n v="951"/>
    <n v="1174"/>
    <s v="PMI Service Center Europer sp. z o.o., Kraków"/>
    <m/>
    <m/>
    <m/>
    <n v="2005"/>
    <m/>
    <n v="120123379"/>
    <n v="242947"/>
    <n v="6751334420"/>
    <s v="sp. z o.o."/>
    <s v="7022"/>
    <s v="Pozostałe doradztwo w zakresie prowadzenia działalności gospodarczej i zarządzania"/>
    <m/>
    <s v="żywność"/>
    <m/>
    <n v="500"/>
    <s v="J"/>
    <x v="4"/>
    <n v="1074306.51663"/>
    <n v="44756.501129999997"/>
    <n v="47252.56495"/>
    <n v="35916.60095"/>
    <n v="2706.90013"/>
    <n v="1053273"/>
    <n v="2074"/>
    <n v="605466.20824000007"/>
    <n v="279981.51459999999"/>
    <n v="35936.331510000004"/>
    <n v="244045.18309000001"/>
    <n v="36580.071100000001"/>
    <n v="243401.44349999999"/>
    <m/>
    <m/>
    <s v="M"/>
    <s v="Professional, Scientific and Technical Activities"/>
    <s v="70"/>
    <s v="ACTIVITIES OF HEAD OFFICES; MANAGEMENT CONSULTANCY ACTIVITIES"/>
    <s v="High"/>
    <n v="0.98042130778841374"/>
    <n v="9.6865620541902064"/>
    <n v="3.3432358823129033E-2"/>
    <n v="0.12828204391033751"/>
    <n v="0.98186252431860366"/>
    <x v="0"/>
    <n v="1"/>
    <n v="0.1306517366057566"/>
    <n v="291.93163367405981"/>
    <n v="517.98771293635502"/>
    <n v="17.327064373191899"/>
    <x v="3"/>
    <s v="Exp&gt;25"/>
    <s v="Exp&gt;50"/>
    <s v="Increased Export Intensity"/>
    <n v="1"/>
    <n v="1.063446812205604E-2"/>
    <n v="121.2555898733396"/>
    <n v="0.79414836254503918"/>
    <n v="60.330137589376513"/>
    <n v="0.47206486337592679"/>
    <n v="21.961726295561519"/>
    <s v="No"/>
    <s v="Yes"/>
    <s v="No"/>
    <x v="1"/>
    <s v="Growing"/>
    <n v="29.30174563591023"/>
    <n v="0.25697860036301279"/>
    <n v="6.6353250270985153"/>
    <s v="No"/>
    <s v="2.Hiring"/>
    <s v="Hiring"/>
    <n v="215.275742861542"/>
    <n v="3.7275254865616309E-2"/>
    <n v="0.96466261592580749"/>
    <n v="0.14369417649160421"/>
    <n v="0.9697868396663577"/>
    <s v="75-100"/>
    <n v="0.1489579611766107"/>
    <n v="13.093037548022499"/>
    <n v="7.3802557884264601"/>
    <n v="187.9805634413965"/>
    <n v="302.711970074813"/>
  </r>
  <r>
    <n v="540"/>
    <m/>
    <n v="508"/>
    <n v="418"/>
    <n v="1175"/>
    <s v="Grupa AWW sp. z o.o. sp.k., Kalisz"/>
    <m/>
    <s v="1991"/>
    <m/>
    <n v="2017"/>
    <m/>
    <n v="366214080"/>
    <n v="979411"/>
    <n v="9680980805"/>
    <s v="sp. z o.o. sp.k."/>
    <s v="1101"/>
    <s v="Destylowanie, rektyfikowanie i mieszanie alkoholi"/>
    <m/>
    <s v="żywność"/>
    <m/>
    <n v="400"/>
    <s v="S"/>
    <x v="3"/>
    <n v="667721"/>
    <n v="139049"/>
    <n v="137564"/>
    <n v="137519"/>
    <n v="9781"/>
    <n v="229164"/>
    <n v="292"/>
    <n v="11880"/>
    <n v="1051718"/>
    <n v="424220"/>
    <n v="627498"/>
    <n v="678506"/>
    <n v="373211"/>
    <m/>
    <m/>
    <s v="C"/>
    <s v="Manufacturing"/>
    <s v="11"/>
    <s v="MANUFACTURE OF BEVERAGES"/>
    <s v="Low"/>
    <n v="0.34320322410108411"/>
    <n v="-42.00731156911295"/>
    <n v="0.20595278566946371"/>
    <n v="0.13075653359550751"/>
    <n v="0.2026791214816081"/>
    <x v="1"/>
    <n v="0"/>
    <n v="0.64514061754196472"/>
    <n v="40.684931506849317"/>
    <n v="2286.715753424658"/>
    <n v="1452.808219178082"/>
    <x v="4"/>
    <s v="Exp&lt;25"/>
    <s v="Exp&lt;50"/>
    <s v="Increased Export Intensity"/>
    <n v="1"/>
    <n v="0.1474242072247286"/>
    <n v="60.064946395217447"/>
    <n v="0.4704094618546506"/>
    <n v="15.98909159073728"/>
    <n v="0.14832596268553641"/>
    <n v="12.47967643930499"/>
    <s v="No"/>
    <s v="No"/>
    <s v="No"/>
    <x v="0"/>
    <s v="Growing"/>
    <n v="16.334661354581669"/>
    <n v="0.15130086313649829"/>
    <n v="3.8549694919900679"/>
    <s v="No"/>
    <s v="2.Hiring"/>
    <s v="Hiring"/>
    <n v="1278.8637313758661"/>
    <n v="7.581256184604214E-2"/>
    <n v="0.26416965225694311"/>
    <n v="0.12022857524894789"/>
    <n v="0.1423258210519536"/>
    <s v="10-25"/>
    <n v="0.45511880044422492"/>
    <n v="13.657610357461831"/>
    <n v="5.5254529391317826"/>
    <n v="64.248204820717135"/>
    <n v="3402.1314741035858"/>
  </r>
  <r>
    <n v="540"/>
    <m/>
    <n v="508"/>
    <n v="418"/>
    <n v="1175"/>
    <s v="Grupa AWW sp. z o.o. sp.k., Kalisz"/>
    <m/>
    <s v="1991"/>
    <m/>
    <n v="2017"/>
    <m/>
    <n v="366214080"/>
    <n v="979411"/>
    <n v="9680980805"/>
    <s v="sp. z o.o. sp.k."/>
    <s v="1101"/>
    <s v="Destylowanie, rektyfikowanie i mieszanie alkoholi"/>
    <m/>
    <s v="żywność"/>
    <m/>
    <n v="400"/>
    <s v="S"/>
    <x v="0"/>
    <n v="853935"/>
    <n v="65405"/>
    <n v="64739"/>
    <n v="64739"/>
    <n v="16683"/>
    <n v="121537"/>
    <n v="251"/>
    <n v="16126.29941"/>
    <n v="538466"/>
    <n v="174481"/>
    <n v="363985"/>
    <n v="245066"/>
    <n v="293399.92787000001"/>
    <m/>
    <m/>
    <s v="C"/>
    <s v="Manufacturing"/>
    <s v="11"/>
    <s v="MANUFACTURE OF BEVERAGES"/>
    <s v="Low"/>
    <n v="0.1423258210519536"/>
    <m/>
    <n v="7.581256184604214E-2"/>
    <n v="0.12022857524894789"/>
    <n v="0.26416965225694311"/>
    <x v="1"/>
    <n v="0"/>
    <n v="0.45511880044422492"/>
    <n v="64.248204820717135"/>
    <n v="3402.1314741035858"/>
    <n v="695.14342629482076"/>
    <x v="1"/>
    <s v="Exp&lt;25"/>
    <s v="Exp&lt;50"/>
    <s v="Increased Export Intensity"/>
    <n v="1"/>
    <n v="0.1474242072247286"/>
    <n v="60.064946395217447"/>
    <n v="0.4704094618546506"/>
    <n v="15.98909159073728"/>
    <n v="0.14832596268553641"/>
    <n v="12.47967643930499"/>
    <s v="No"/>
    <s v="No"/>
    <s v="No"/>
    <x v="0"/>
    <s v="Growing"/>
    <n v="16.334661354581669"/>
    <n v="0.15130086313649829"/>
    <n v="3.8549694919900679"/>
    <s v="No"/>
    <s v="2.Hiring"/>
    <s v="Hiring"/>
    <n v="1278.8637313758661"/>
    <n v="7.581256184604214E-2"/>
    <n v="0.26416965225694311"/>
    <n v="0.12022857524894789"/>
    <n v="0.1423258210519536"/>
    <s v="10-25"/>
    <n v="0.45511880044422492"/>
    <n v="13.657610357461831"/>
    <n v="5.5254529391317826"/>
    <n v="64.248204820717135"/>
    <n v="3402.1314741035858"/>
  </r>
  <r>
    <n v="540"/>
    <m/>
    <n v="508"/>
    <n v="418"/>
    <n v="1175"/>
    <s v="Grupa AWW sp. z o.o. sp.k., Kalisz"/>
    <m/>
    <s v="1991"/>
    <m/>
    <n v="2017"/>
    <m/>
    <n v="366214080"/>
    <n v="979411"/>
    <n v="9680980805"/>
    <s v="sp. z o.o. sp.k."/>
    <s v="1101"/>
    <s v="Destylowanie, rektyfikowanie i mieszanie alkoholi"/>
    <m/>
    <s v="żywność"/>
    <m/>
    <n v="400"/>
    <s v="S"/>
    <x v="2"/>
    <n v="1151388.2492200001"/>
    <n v="168020.79024999999"/>
    <n v="169233.53803"/>
    <n v="145798.97602999999"/>
    <n v="18449.791850000001"/>
    <n v="248748"/>
    <n v="272"/>
    <n v="20832.429960000001"/>
    <n v="781308.58684999996"/>
    <n v="362814.82131999999"/>
    <n v="418493.76552999998"/>
    <n v="385343.83966"/>
    <n v="395964.74719000002"/>
    <m/>
    <m/>
    <s v="C"/>
    <s v="Manufacturing"/>
    <s v="11"/>
    <s v="MANUFACTURE OF BEVERAGES"/>
    <s v="Low"/>
    <n v="0.21604180880646701"/>
    <n v="-1.8619277483671091"/>
    <n v="0.12662885532206061"/>
    <n v="0.1866086953143794"/>
    <n v="0.37836072884580862"/>
    <x v="1"/>
    <n v="0"/>
    <n v="0.49320312888610363"/>
    <n v="76.589816029411764"/>
    <n v="4233.0450338970604"/>
    <n v="1333.878019558824"/>
    <x v="1"/>
    <s v="Exp&lt;25"/>
    <s v="Exp&lt;50"/>
    <s v="Increased Export Intensity"/>
    <n v="1"/>
    <n v="0.1474242072247286"/>
    <n v="60.064946395217447"/>
    <n v="0.4704094618546506"/>
    <n v="15.98909159073728"/>
    <n v="0.14832596268553641"/>
    <n v="12.47967643930499"/>
    <s v="No"/>
    <s v="No"/>
    <s v="No"/>
    <x v="0"/>
    <s v="Growing"/>
    <n v="16.334661354581669"/>
    <n v="0.15130086313649829"/>
    <n v="3.8549694919900679"/>
    <s v="No"/>
    <s v="2.Hiring"/>
    <s v="Hiring"/>
    <n v="1278.8637313758661"/>
    <n v="7.581256184604214E-2"/>
    <n v="0.26416965225694311"/>
    <n v="0.12022857524894789"/>
    <n v="0.1423258210519536"/>
    <s v="10-25"/>
    <n v="0.45511880044422492"/>
    <n v="13.657610357461831"/>
    <n v="5.5254529391317826"/>
    <n v="64.248204820717135"/>
    <n v="3402.1314741035858"/>
  </r>
  <r>
    <n v="540"/>
    <m/>
    <n v="508"/>
    <n v="418"/>
    <n v="1175"/>
    <s v="Grupa AWW sp. z o.o. sp.k., Kalisz"/>
    <m/>
    <s v="1991"/>
    <m/>
    <n v="2017"/>
    <m/>
    <n v="366214080"/>
    <n v="979411"/>
    <n v="9680980805"/>
    <s v="sp. z o.o. sp.k."/>
    <s v="1101"/>
    <s v="Destylowanie, rektyfikowanie i mieszanie alkoholi"/>
    <m/>
    <s v="żywność"/>
    <m/>
    <n v="400"/>
    <s v="S"/>
    <x v="1"/>
    <n v="1173233"/>
    <n v="265415"/>
    <n v="267488.01770000003"/>
    <n v="267488"/>
    <n v="17812"/>
    <n v="216567"/>
    <n v="258"/>
    <n v="19009.622070000001"/>
    <n v="536525.70926000003"/>
    <n v="249519.75122000001"/>
    <n v="287005.95804"/>
    <n v="310089"/>
    <n v="226436.91045"/>
    <m/>
    <m/>
    <s v="C"/>
    <s v="Manufacturing"/>
    <s v="11"/>
    <s v="MANUFACTURE OF BEVERAGES"/>
    <s v="Low"/>
    <n v="0.1845899322640942"/>
    <n v="37.391370537570182"/>
    <n v="0.22799222319863149"/>
    <n v="0.49855579217057699"/>
    <n v="0.86261686161069884"/>
    <x v="1"/>
    <n v="0"/>
    <n v="0.57795739262464874"/>
    <n v="73.680705697674412"/>
    <n v="4547.4147286821708"/>
    <n v="967.13081868217057"/>
    <x v="1"/>
    <s v="Exp&lt;25"/>
    <s v="Exp&lt;50"/>
    <s v="Increased Export Intensity"/>
    <n v="1"/>
    <n v="0.1474242072247286"/>
    <n v="60.064946395217447"/>
    <n v="0.4704094618546506"/>
    <n v="15.98909159073728"/>
    <n v="0.14832596268553641"/>
    <n v="12.47967643930499"/>
    <s v="No"/>
    <s v="No"/>
    <s v="No"/>
    <x v="0"/>
    <s v="Growing"/>
    <n v="16.334661354581669"/>
    <n v="0.15130086313649829"/>
    <n v="3.8549694919900679"/>
    <s v="No"/>
    <s v="2.Hiring"/>
    <s v="Hiring"/>
    <n v="1278.8637313758661"/>
    <n v="7.581256184604214E-2"/>
    <n v="0.26416965225694311"/>
    <n v="0.12022857524894789"/>
    <n v="0.1423258210519536"/>
    <s v="10-25"/>
    <n v="0.45511880044422492"/>
    <n v="13.657610357461831"/>
    <n v="5.5254529391317826"/>
    <n v="64.248204820717135"/>
    <n v="3402.1314741035858"/>
  </r>
  <r>
    <n v="540"/>
    <m/>
    <n v="508"/>
    <n v="418"/>
    <n v="1175"/>
    <s v="Grupa AWW sp. z o.o. sp.k., Kalisz"/>
    <m/>
    <s v="1991"/>
    <m/>
    <n v="2017"/>
    <m/>
    <n v="366214080"/>
    <n v="979411"/>
    <n v="9680980805"/>
    <s v="sp. z o.o. sp.k."/>
    <s v="1101"/>
    <s v="Destylowanie, rektyfikowanie i mieszanie alkoholi"/>
    <m/>
    <s v="żywność"/>
    <m/>
    <n v="400"/>
    <s v="S"/>
    <x v="4"/>
    <n v="1366850.6"/>
    <n v="179838"/>
    <n v="169417.60000000001"/>
    <n v="169291"/>
    <n v="37135"/>
    <n v="396045"/>
    <n v="292"/>
    <n v="31268"/>
    <n v="1194327"/>
    <n v="480045"/>
    <n v="714282"/>
    <n v="847797"/>
    <n v="346530"/>
    <m/>
    <m/>
    <s v="C"/>
    <s v="Manufacturing"/>
    <s v="11"/>
    <s v="MANUFACTURE OF BEVERAGES"/>
    <s v="Low"/>
    <n v="0.28975002827668223"/>
    <n v="104.7038508598651"/>
    <n v="0.1238547943718209"/>
    <n v="0.14174593725169071"/>
    <n v="0.19968341477971729"/>
    <x v="1"/>
    <n v="0"/>
    <n v="0.70985333162525843"/>
    <n v="107.0821917808219"/>
    <n v="4680.9952054794521"/>
    <n v="1643.989726027397"/>
    <x v="4"/>
    <s v="Exp&lt;25"/>
    <s v="Exp&lt;50"/>
    <s v="Increased Export Intensity"/>
    <n v="1"/>
    <n v="0.1474242072247286"/>
    <n v="60.064946395217447"/>
    <n v="0.4704094618546506"/>
    <n v="15.98909159073728"/>
    <n v="0.14832596268553641"/>
    <n v="12.47967643930499"/>
    <s v="No"/>
    <s v="No"/>
    <s v="No"/>
    <x v="0"/>
    <s v="Growing"/>
    <n v="16.334661354581669"/>
    <n v="0.15130086313649829"/>
    <n v="3.8549694919900679"/>
    <s v="No"/>
    <s v="2.Hiring"/>
    <s v="Hiring"/>
    <n v="1278.8637313758661"/>
    <n v="7.581256184604214E-2"/>
    <n v="0.26416965225694311"/>
    <n v="0.12022857524894789"/>
    <n v="0.1423258210519536"/>
    <s v="10-25"/>
    <n v="0.45511880044422492"/>
    <n v="13.657610357461831"/>
    <n v="5.5254529391317826"/>
    <n v="64.248204820717135"/>
    <n v="3402.1314741035858"/>
  </r>
  <r>
    <n v="1179"/>
    <n v="1281"/>
    <n v="1217"/>
    <n v="1346"/>
    <n v="1176"/>
    <s v="VISION Express SP sp. z o.o., Warszawa"/>
    <m/>
    <m/>
    <m/>
    <n v="2001"/>
    <m/>
    <s v="016305359"/>
    <n v="17397"/>
    <n v="9511972542"/>
    <s v="sp. z o.o."/>
    <s v="2312"/>
    <s v="Kształtowanie i obróbka szkła płaskiego"/>
    <m/>
    <s v="produkcja"/>
    <m/>
    <n v="500"/>
    <s v="J"/>
    <x v="1"/>
    <n v="414082"/>
    <n v="29547"/>
    <n v="30576"/>
    <n v="23466"/>
    <n v="15860"/>
    <n v="3000"/>
    <n v="1936"/>
    <n v="142048"/>
    <n v="182476"/>
    <n v="79800"/>
    <n v="102676"/>
    <n v="94177"/>
    <n v="88299.173920000001"/>
    <m/>
    <m/>
    <s v="C"/>
    <s v="Manufacturing"/>
    <s v="23"/>
    <s v="MANUFACTURE OF OTHER NON-METALLIC MINERAL PRODUCTS"/>
    <s v="Medium-low"/>
    <n v="7.2449418231171608E-3"/>
    <n v="-14.494980156026079"/>
    <n v="5.6669934940422433E-2"/>
    <n v="0.1285977334005568"/>
    <n v="0.24916911772513459"/>
    <x v="0"/>
    <n v="1"/>
    <n v="0.51610622766829606"/>
    <n v="73.371900826446279"/>
    <n v="213.8853305785124"/>
    <n v="41.219008264462808"/>
    <x v="0"/>
    <s v="Exp&lt;25"/>
    <s v="Exp&lt;50"/>
    <s v="Increased Export Intensity"/>
    <n v="1"/>
    <n v="4.0532652122798694E-3"/>
    <n v="40.071056238358963"/>
    <n v="0.33697965242374472"/>
    <n v="1.5007653901151921"/>
    <n v="1.489615325463056E-2"/>
    <n v="8.7895301001289496"/>
    <s v="Yes"/>
    <s v="Yes"/>
    <s v="Yes"/>
    <x v="0"/>
    <s v="Growing"/>
    <n v="10.71428571428571"/>
    <n v="0.1017826943099429"/>
    <n v="2.5772178223947728"/>
    <s v="No"/>
    <s v="2.Hiring"/>
    <s v="Hiring"/>
    <n v="66.464881327055394"/>
    <n v="0.13338206567302249"/>
    <n v="0.913492950177483"/>
    <n v="0.45005086186474919"/>
    <n v="5.0425582000421243E-3"/>
    <s v="0-10"/>
    <n v="0.49267031757312257"/>
    <n v="13.090414400970911"/>
    <n v="7.566311014772463"/>
    <n v="76.031573498964804"/>
    <n v="250.6614906832298"/>
  </r>
  <r>
    <n v="1179"/>
    <n v="1281"/>
    <n v="1217"/>
    <n v="1346"/>
    <n v="1176"/>
    <s v="VISION Express SP sp. z o.o., Warszawa"/>
    <m/>
    <m/>
    <m/>
    <n v="2001"/>
    <m/>
    <s v="016305359"/>
    <n v="17397"/>
    <n v="9511972542"/>
    <s v="sp. z o.o."/>
    <s v="2312"/>
    <s v="Kształtowanie i obróbka szkła płaskiego"/>
    <m/>
    <s v="produkcja"/>
    <m/>
    <n v="500"/>
    <s v="J"/>
    <x v="0"/>
    <n v="484278"/>
    <n v="81888"/>
    <n v="81360"/>
    <n v="64594"/>
    <n v="13593"/>
    <n v="2442"/>
    <n v="1932"/>
    <n v="146893"/>
    <n v="143526"/>
    <n v="76591"/>
    <n v="66935"/>
    <n v="70711"/>
    <n v="72814.806750000003"/>
    <m/>
    <m/>
    <s v="C"/>
    <s v="Manufacturing"/>
    <s v="23"/>
    <s v="MANUFACTURE OF OTHER NON-METALLIC MINERAL PRODUCTS"/>
    <s v="Medium-low"/>
    <n v="5.0425582000421243E-3"/>
    <m/>
    <n v="0.13338206567302249"/>
    <n v="0.45005086186474919"/>
    <n v="0.913492950177483"/>
    <x v="0"/>
    <n v="1"/>
    <n v="0.49267031757312257"/>
    <n v="76.031573498964804"/>
    <n v="250.6614906832298"/>
    <n v="39.64337474120083"/>
    <x v="0"/>
    <s v="Exp&lt;25"/>
    <s v="Exp&lt;50"/>
    <s v="Increased Export Intensity"/>
    <n v="1"/>
    <n v="4.0532652122798694E-3"/>
    <n v="40.071056238358963"/>
    <n v="0.33697965242374472"/>
    <n v="1.5007653901151921"/>
    <n v="1.489615325463056E-2"/>
    <n v="8.7895301001289496"/>
    <s v="Yes"/>
    <s v="Yes"/>
    <s v="Yes"/>
    <x v="0"/>
    <s v="Growing"/>
    <n v="10.71428571428571"/>
    <n v="0.1017826943099429"/>
    <n v="2.5772178223947728"/>
    <s v="No"/>
    <s v="2.Hiring"/>
    <s v="Hiring"/>
    <n v="66.464881327055394"/>
    <n v="0.13338206567302249"/>
    <n v="0.913492950177483"/>
    <n v="0.45005086186474919"/>
    <n v="5.0425582000421243E-3"/>
    <s v="0-10"/>
    <n v="0.49267031757312257"/>
    <n v="13.090414400970911"/>
    <n v="7.566311014772463"/>
    <n v="76.031573498964804"/>
    <n v="250.6614906832298"/>
  </r>
  <r>
    <n v="1179"/>
    <n v="1281"/>
    <n v="1217"/>
    <n v="1346"/>
    <n v="1176"/>
    <s v="VISION Express SP sp. z o.o., Warszawa"/>
    <m/>
    <m/>
    <m/>
    <n v="2001"/>
    <m/>
    <s v="016305359"/>
    <n v="17397"/>
    <n v="9511972542"/>
    <s v="sp. z o.o."/>
    <s v="2312"/>
    <s v="Kształtowanie i obróbka szkła płaskiego"/>
    <m/>
    <s v="produkcja"/>
    <m/>
    <n v="500"/>
    <s v="J"/>
    <x v="2"/>
    <n v="525517.84633999993"/>
    <n v="80291.894910000003"/>
    <n v="79335.059810000006"/>
    <n v="61950.064840000006"/>
    <n v="19619.741590000001"/>
    <n v="3061"/>
    <n v="1958"/>
    <n v="156699.36838999999"/>
    <n v="207195.77423000001"/>
    <n v="79841.647079999995"/>
    <n v="127354.12715"/>
    <n v="132661.35975999999"/>
    <n v="74534.414470000003"/>
    <m/>
    <m/>
    <s v="C"/>
    <s v="Manufacturing"/>
    <s v="23"/>
    <s v="MANUFACTURE OF OTHER NON-METALLIC MINERAL PRODUCTS"/>
    <s v="Medium-low"/>
    <n v="5.8247308275418529E-3"/>
    <n v="26.911540791437432"/>
    <n v="0.11788384594634591"/>
    <n v="0.29899289727420619"/>
    <n v="0.46697896774218928"/>
    <x v="0"/>
    <n v="1"/>
    <n v="0.64027058588915897"/>
    <n v="80.030320934627184"/>
    <n v="268.39522284984668"/>
    <n v="40.777143554647587"/>
    <x v="0"/>
    <s v="Exp&lt;25"/>
    <s v="Exp&lt;50"/>
    <s v="Increased Export Intensity"/>
    <n v="1"/>
    <n v="4.0532652122798694E-3"/>
    <n v="40.071056238358963"/>
    <n v="0.33697965242374472"/>
    <n v="1.5007653901151921"/>
    <n v="1.489615325463056E-2"/>
    <n v="8.7895301001289496"/>
    <s v="Yes"/>
    <s v="Yes"/>
    <s v="Yes"/>
    <x v="0"/>
    <s v="Growing"/>
    <n v="10.71428571428571"/>
    <n v="0.1017826943099429"/>
    <n v="2.5772178223947728"/>
    <s v="No"/>
    <s v="2.Hiring"/>
    <s v="Hiring"/>
    <n v="66.464881327055394"/>
    <n v="0.13338206567302249"/>
    <n v="0.913492950177483"/>
    <n v="0.45005086186474919"/>
    <n v="5.0425582000421243E-3"/>
    <s v="0-10"/>
    <n v="0.49267031757312257"/>
    <n v="13.090414400970911"/>
    <n v="7.566311014772463"/>
    <n v="76.031573498964804"/>
    <n v="250.6614906832298"/>
  </r>
  <r>
    <n v="1179"/>
    <n v="1281"/>
    <n v="1217"/>
    <n v="1346"/>
    <n v="1176"/>
    <s v="VISION Express SP sp. z o.o., Warszawa"/>
    <m/>
    <m/>
    <m/>
    <n v="2001"/>
    <m/>
    <s v="016305359"/>
    <n v="17397"/>
    <n v="9511972542"/>
    <s v="sp. z o.o."/>
    <s v="2312"/>
    <s v="Kształtowanie i obróbka szkła płaskiego"/>
    <m/>
    <s v="produkcja"/>
    <m/>
    <n v="500"/>
    <s v="J"/>
    <x v="3"/>
    <n v="612227.58045000001"/>
    <n v="99024.011870000002"/>
    <n v="102948.66527"/>
    <n v="82617.155859999999"/>
    <n v="19891.439770000001"/>
    <n v="5421"/>
    <n v="2172"/>
    <n v="152256.64902000001"/>
    <n v="263500.13215000002"/>
    <n v="81703.354439999996"/>
    <n v="181796.77770999999"/>
    <n v="153328.45078000001"/>
    <n v="110171.68137000001"/>
    <m/>
    <m/>
    <s v="C"/>
    <s v="Manufacturing"/>
    <s v="23"/>
    <s v="MANUFACTURE OF OTHER NON-METALLIC MINERAL PRODUCTS"/>
    <s v="Medium-low"/>
    <n v="8.8545504533060274E-3"/>
    <n v="16.49986479315502"/>
    <n v="0.13494517153127061"/>
    <n v="0.31353743615190832"/>
    <n v="0.53882469587161896"/>
    <x v="0"/>
    <n v="1"/>
    <n v="0.58189136198503433"/>
    <n v="70.099746325966862"/>
    <n v="281.87273501381208"/>
    <n v="37.616645690607733"/>
    <x v="0"/>
    <s v="Exp&lt;25"/>
    <s v="Exp&lt;50"/>
    <s v="Increased Export Intensity"/>
    <n v="1"/>
    <n v="4.0532652122798694E-3"/>
    <n v="40.071056238358963"/>
    <n v="0.33697965242374472"/>
    <n v="1.5007653901151921"/>
    <n v="1.489615325463056E-2"/>
    <n v="8.7895301001289496"/>
    <s v="Yes"/>
    <s v="Yes"/>
    <s v="Yes"/>
    <x v="0"/>
    <s v="Growing"/>
    <n v="10.71428571428571"/>
    <n v="0.1017826943099429"/>
    <n v="2.5772178223947728"/>
    <s v="No"/>
    <s v="2.Hiring"/>
    <s v="Hiring"/>
    <n v="66.464881327055394"/>
    <n v="0.13338206567302249"/>
    <n v="0.913492950177483"/>
    <n v="0.45005086186474919"/>
    <n v="5.0425582000421243E-3"/>
    <s v="0-10"/>
    <n v="0.49267031757312257"/>
    <n v="13.090414400970911"/>
    <n v="7.566311014772463"/>
    <n v="76.031573498964804"/>
    <n v="250.6614906832298"/>
  </r>
  <r>
    <n v="1179"/>
    <n v="1281"/>
    <n v="1217"/>
    <n v="1346"/>
    <n v="1176"/>
    <s v="VISION Express SP sp. z o.o., Warszawa"/>
    <m/>
    <m/>
    <m/>
    <n v="2001"/>
    <m/>
    <s v="016305359"/>
    <n v="17397"/>
    <n v="9511972542"/>
    <s v="sp. z o.o."/>
    <s v="2312"/>
    <s v="Kształtowanie i obróbka szkła płaskiego"/>
    <m/>
    <s v="produkcja"/>
    <m/>
    <n v="500"/>
    <s v="J"/>
    <x v="4"/>
    <n v="678333.30972999998"/>
    <n v="83976.452349999992"/>
    <n v="90628.330370000011"/>
    <n v="73523.595650000003"/>
    <n v="22288.61937"/>
    <n v="6170"/>
    <n v="2139"/>
    <n v="210727.97847"/>
    <n v="338394.44170000002"/>
    <n v="80877.031560000003"/>
    <n v="257517.41013999999"/>
    <n v="226852.04642999999"/>
    <n v="111542.39526999999"/>
    <m/>
    <m/>
    <s v="C"/>
    <s v="Manufacturing"/>
    <s v="23"/>
    <s v="MANUFACTURE OF OTHER NON-METALLIC MINERAL PRODUCTS"/>
    <s v="Medium-low"/>
    <n v="9.0958234123219937E-3"/>
    <n v="10.79757452799022"/>
    <n v="0.10838859686732021"/>
    <n v="0.21727187740034329"/>
    <n v="0.32410373548332638"/>
    <x v="0"/>
    <n v="1"/>
    <n v="0.67037757857474889"/>
    <n v="98.517053983169703"/>
    <n v="317.12637201028519"/>
    <n v="37.810673941093967"/>
    <x v="0"/>
    <s v="Exp&lt;25"/>
    <s v="Exp&lt;50"/>
    <s v="Increased Export Intensity"/>
    <n v="1"/>
    <n v="4.0532652122798694E-3"/>
    <n v="40.071056238358963"/>
    <n v="0.33697965242374472"/>
    <n v="1.5007653901151921"/>
    <n v="1.489615325463056E-2"/>
    <n v="8.7895301001289496"/>
    <s v="Yes"/>
    <s v="Yes"/>
    <s v="Yes"/>
    <x v="0"/>
    <s v="Growing"/>
    <n v="10.71428571428571"/>
    <n v="0.1017826943099429"/>
    <n v="2.5772178223947728"/>
    <s v="No"/>
    <s v="2.Hiring"/>
    <s v="Hiring"/>
    <n v="66.464881327055394"/>
    <n v="0.13338206567302249"/>
    <n v="0.913492950177483"/>
    <n v="0.45005086186474919"/>
    <n v="5.0425582000421243E-3"/>
    <s v="0-10"/>
    <n v="0.49267031757312257"/>
    <n v="13.090414400970911"/>
    <n v="7.566311014772463"/>
    <n v="76.031573498964804"/>
    <n v="250.6614906832298"/>
  </r>
  <r>
    <n v="1308"/>
    <n v="1688"/>
    <n v="1450"/>
    <n v="1342"/>
    <n v="1177"/>
    <s v="Motherson Drsc Automotive Poland sp. z o.o., Radomierz"/>
    <m/>
    <m/>
    <m/>
    <m/>
    <m/>
    <s v="020107952"/>
    <n v="241745"/>
    <n v="6112562410"/>
    <s v="sp. z o.o."/>
    <s v="2932"/>
    <s v="Produkcja pozostałych części i akcesoriów do pojazdów silnikowych, z wyłączeniem motocykli"/>
    <m/>
    <s v="motoryzacja"/>
    <m/>
    <n v="500"/>
    <s v="J"/>
    <x v="1"/>
    <n v="415352.06920000003"/>
    <n v="19466.059939999999"/>
    <n v="27244.44959"/>
    <n v="25140.169590000001"/>
    <n v="14990.15868"/>
    <n v="408820"/>
    <n v="1288"/>
    <n v="79643.561840000009"/>
    <n v="319912.49935"/>
    <n v="116375.44679"/>
    <n v="203537.05256000001"/>
    <n v="250778.45214000001"/>
    <n v="69134.04720999999"/>
    <m/>
    <m/>
    <s v="C"/>
    <s v="Manufacturing"/>
    <s v="29"/>
    <s v="MANUFACTURE OF MOTOR VEHICLES, TRAILERS AND SEMI-TRAILERS, EXCEPT MOTORBIKES"/>
    <s v="High"/>
    <n v="0.98427341601407881"/>
    <n v="-14.12446207433544"/>
    <n v="6.052737293068481E-2"/>
    <n v="7.8584518082537996E-2"/>
    <n v="0.10024852364893461"/>
    <x v="0"/>
    <n v="1"/>
    <n v="0.78389701136883694"/>
    <n v="61.83506354037268"/>
    <n v="322.47831459627332"/>
    <n v="90.353607756211176"/>
    <x v="3"/>
    <s v="Exp&gt;25"/>
    <s v="Exp&gt;50"/>
    <s v="Decreased Export Intensity"/>
    <n v="0"/>
    <n v="-5.3157800452110493E-3"/>
    <n v="26.043200618832721"/>
    <n v="0.23145452425385221"/>
    <n v="-8.6643473776574478"/>
    <n v="-9.0628974915262006E-2"/>
    <n v="5.9570493356330356"/>
    <s v="Yes"/>
    <s v="No"/>
    <s v="No"/>
    <x v="3"/>
    <s v="Declining"/>
    <n v="-13.47464042392127"/>
    <n v="-0.14473264072751491"/>
    <n v="-3.5536374028758089"/>
    <s v="Yes"/>
    <s v="0.Reducing"/>
    <s v="Reducing"/>
    <n v="167.22218255060091"/>
    <n v="6.7373634652969985E-2"/>
    <n v="0.13678848810998001"/>
    <n v="0.10073243042396331"/>
    <n v="0.99861991534039007"/>
    <s v="75-100"/>
    <n v="0.73641014544274253"/>
    <n v="13.08915297048825"/>
    <n v="7.1861443045223252"/>
    <n v="64.772867713853145"/>
    <n v="366.13739750189262"/>
  </r>
  <r>
    <n v="1308"/>
    <n v="1688"/>
    <n v="1450"/>
    <n v="1342"/>
    <n v="1177"/>
    <s v="Motherson Drsc Automotive Poland sp. z o.o., Radomierz"/>
    <m/>
    <m/>
    <m/>
    <m/>
    <m/>
    <s v="020107952"/>
    <n v="241745"/>
    <n v="6112562410"/>
    <s v="sp. z o.o."/>
    <s v="2932"/>
    <s v="Produkcja pozostałych części i akcesoriów do pojazdów silnikowych, z wyłączeniem motocykli"/>
    <m/>
    <s v="motoryzacja"/>
    <m/>
    <n v="500"/>
    <s v="J"/>
    <x v="2"/>
    <n v="436594.59295999998"/>
    <n v="24300.90768"/>
    <n v="23741.486789999999"/>
    <n v="23170.335790000001"/>
    <n v="17957.85557"/>
    <n v="434906"/>
    <n v="1235"/>
    <n v="84230.543030000001"/>
    <n v="208654.39431999999"/>
    <n v="109459.1271"/>
    <n v="99195.267219999994"/>
    <n v="140948.78792999999"/>
    <n v="67705.606390000001"/>
    <m/>
    <m/>
    <s v="C"/>
    <s v="Manufacturing"/>
    <s v="29"/>
    <s v="MANUFACTURE OF MOTOR VEHICLES, TRAILERS AND SEMI-TRAILERS, EXCEPT MOTORBIKES"/>
    <s v="High"/>
    <n v="0.99613235484994955"/>
    <n v="5.1143416237012573"/>
    <n v="5.3070597216770439E-2"/>
    <n v="0.111046478870055"/>
    <n v="0.1643883294796914"/>
    <x v="0"/>
    <n v="1"/>
    <n v="0.67551315364983788"/>
    <n v="68.202868850202435"/>
    <n v="353.51788903643723"/>
    <n v="88.630872145748981"/>
    <x v="3"/>
    <s v="Exp&gt;25"/>
    <s v="Exp&gt;50"/>
    <s v="Decreased Export Intensity"/>
    <n v="0"/>
    <n v="-5.3157800452110493E-3"/>
    <n v="26.043200618832721"/>
    <n v="0.23145452425385221"/>
    <n v="-8.6643473776574478"/>
    <n v="-9.0628974915262006E-2"/>
    <n v="5.9570493356330356"/>
    <s v="Yes"/>
    <s v="No"/>
    <s v="No"/>
    <x v="3"/>
    <s v="Declining"/>
    <n v="-13.47464042392127"/>
    <n v="-0.14473264072751491"/>
    <n v="-3.5536374028758089"/>
    <s v="Yes"/>
    <s v="0.Reducing"/>
    <s v="Reducing"/>
    <n v="167.22218255060091"/>
    <n v="6.7373634652969985E-2"/>
    <n v="0.13678848810998001"/>
    <n v="0.10073243042396331"/>
    <n v="0.99861991534039007"/>
    <s v="75-100"/>
    <n v="0.73641014544274253"/>
    <n v="13.08915297048825"/>
    <n v="7.1861443045223252"/>
    <n v="64.772867713853145"/>
    <n v="366.13739750189262"/>
  </r>
  <r>
    <n v="1308"/>
    <n v="1688"/>
    <n v="1450"/>
    <n v="1342"/>
    <n v="1177"/>
    <s v="Motherson Drsc Automotive Poland sp. z o.o., Radomierz"/>
    <m/>
    <m/>
    <m/>
    <m/>
    <m/>
    <s v="020107952"/>
    <n v="241745"/>
    <n v="6112562410"/>
    <s v="sp. z o.o."/>
    <s v="2932"/>
    <s v="Produkcja pozostałych części i akcesoriów do pojazdów silnikowych, z wyłączeniem motocykli"/>
    <m/>
    <s v="motoryzacja"/>
    <m/>
    <n v="500"/>
    <s v="J"/>
    <x v="3"/>
    <n v="468785.30521999998"/>
    <n v="-40954.99368"/>
    <n v="-42675.450369999999"/>
    <n v="-42768.770369999998"/>
    <n v="16736.403340000001"/>
    <n v="458593"/>
    <n v="1133"/>
    <n v="90476.975030000001"/>
    <n v="180106.52098"/>
    <n v="115124.62324"/>
    <n v="64981.89774"/>
    <n v="98180.32815999999"/>
    <n v="81926.192819999997"/>
    <m/>
    <m/>
    <s v="C"/>
    <s v="Manufacturing"/>
    <s v="29"/>
    <s v="MANUFACTURE OF MOTOR VEHICLES, TRAILERS AND SEMI-TRAILERS, EXCEPT MOTORBIKES"/>
    <s v="High"/>
    <n v="0.97825805308633385"/>
    <n v="7.3731358058640284"/>
    <n v="-9.1233171973956598E-2"/>
    <n v="-0.23746375276855899"/>
    <n v="-0.43561445731065068"/>
    <x v="0"/>
    <n v="1"/>
    <n v="0.54512367251212668"/>
    <n v="79.856112118270076"/>
    <n v="413.75578571932931"/>
    <n v="101.6104353398058"/>
    <x v="3"/>
    <s v="Exp&gt;25"/>
    <s v="Exp&gt;50"/>
    <s v="Decreased Export Intensity"/>
    <n v="0"/>
    <n v="-5.3157800452110493E-3"/>
    <n v="26.043200618832721"/>
    <n v="0.23145452425385221"/>
    <n v="-8.6643473776574478"/>
    <n v="-9.0628974915262006E-2"/>
    <n v="5.9570493356330356"/>
    <s v="Yes"/>
    <s v="No"/>
    <s v="No"/>
    <x v="3"/>
    <s v="Declining"/>
    <n v="-13.47464042392127"/>
    <n v="-0.14473264072751491"/>
    <n v="-3.5536374028758089"/>
    <s v="Yes"/>
    <s v="0.Reducing"/>
    <s v="Reducing"/>
    <n v="167.22218255060091"/>
    <n v="6.7373634652969985E-2"/>
    <n v="0.13678848810998001"/>
    <n v="0.10073243042396331"/>
    <n v="0.99861991534039007"/>
    <s v="75-100"/>
    <n v="0.73641014544274253"/>
    <n v="13.08915297048825"/>
    <n v="7.1861443045223252"/>
    <n v="64.772867713853145"/>
    <n v="366.13739750189262"/>
  </r>
  <r>
    <n v="1308"/>
    <n v="1688"/>
    <n v="1450"/>
    <n v="1342"/>
    <n v="1177"/>
    <s v="Motherson Drsc Automotive Poland sp. z o.o., Radomierz"/>
    <m/>
    <m/>
    <m/>
    <m/>
    <m/>
    <s v="020107952"/>
    <n v="241745"/>
    <n v="6112562410"/>
    <s v="sp. z o.o."/>
    <s v="2932"/>
    <s v="Produkcja pozostałych części i akcesoriów do pojazdów silnikowych, z wyłączeniem motocykli"/>
    <m/>
    <s v="motoryzacja"/>
    <m/>
    <n v="500"/>
    <s v="J"/>
    <x v="0"/>
    <n v="483667.50209999998"/>
    <n v="34058.436079999999"/>
    <n v="32796.150580000001"/>
    <n v="32586.437580000002"/>
    <n v="18138.929169999999"/>
    <n v="483000"/>
    <n v="1321"/>
    <n v="85564.958249999996"/>
    <n v="323495"/>
    <n v="109093"/>
    <n v="214402"/>
    <n v="238225"/>
    <n v="85270.540229999999"/>
    <m/>
    <m/>
    <s v="C"/>
    <s v="Manufacturing"/>
    <s v="29"/>
    <s v="MANUFACTURE OF MOTOR VEHICLES, TRAILERS AND SEMI-TRAILERS, EXCEPT MOTORBIKES"/>
    <s v="High"/>
    <n v="0.99861991534039007"/>
    <m/>
    <n v="6.7373634652969985E-2"/>
    <n v="0.10073243042396331"/>
    <n v="0.13678848810998001"/>
    <x v="0"/>
    <n v="1"/>
    <n v="0.73641014544274253"/>
    <n v="64.772867713853145"/>
    <n v="366.13739750189262"/>
    <n v="82.583648750946253"/>
    <x v="3"/>
    <s v="Exp&gt;25"/>
    <s v="Exp&gt;50"/>
    <s v="Decreased Export Intensity"/>
    <n v="0"/>
    <n v="-5.3157800452110493E-3"/>
    <n v="26.043200618832721"/>
    <n v="0.23145452425385221"/>
    <n v="-8.6643473776574478"/>
    <n v="-9.0628974915262006E-2"/>
    <n v="5.9570493356330356"/>
    <s v="Yes"/>
    <s v="No"/>
    <s v="No"/>
    <x v="3"/>
    <s v="Declining"/>
    <n v="-13.47464042392127"/>
    <n v="-0.14473264072751491"/>
    <n v="-3.5536374028758089"/>
    <s v="Yes"/>
    <s v="0.Reducing"/>
    <s v="Reducing"/>
    <n v="167.22218255060091"/>
    <n v="6.7373634652969985E-2"/>
    <n v="0.13678848810998001"/>
    <n v="0.10073243042396331"/>
    <n v="0.99861991534039007"/>
    <s v="75-100"/>
    <n v="0.73641014544274253"/>
    <n v="13.08915297048825"/>
    <n v="7.1861443045223252"/>
    <n v="64.772867713853145"/>
    <n v="366.13739750189262"/>
  </r>
  <r>
    <n v="1308"/>
    <n v="1688"/>
    <n v="1450"/>
    <n v="1342"/>
    <n v="1177"/>
    <s v="Motherson Drsc Automotive Poland sp. z o.o., Radomierz"/>
    <m/>
    <m/>
    <m/>
    <m/>
    <m/>
    <s v="020107952"/>
    <n v="241745"/>
    <n v="6112562410"/>
    <s v="sp. z o.o."/>
    <s v="2932"/>
    <s v="Produkcja pozostałych części i akcesoriów do pojazdów silnikowych, z wyłączeniem motocykli"/>
    <m/>
    <s v="motoryzacja"/>
    <m/>
    <n v="500"/>
    <s v="J"/>
    <x v="4"/>
    <n v="609630"/>
    <n v="12733"/>
    <n v="10792"/>
    <n v="10784"/>
    <n v="18086"/>
    <n v="605548"/>
    <n v="1143"/>
    <n v="114079"/>
    <n v="212030"/>
    <n v="104750"/>
    <n v="107280"/>
    <n v="108964"/>
    <n v="103066"/>
    <m/>
    <m/>
    <s v="C"/>
    <s v="Manufacturing"/>
    <s v="29"/>
    <s v="MANUFACTURE OF MOTOR VEHICLES, TRAILERS AND SEMI-TRAILERS, EXCEPT MOTORBIKES"/>
    <s v="High"/>
    <n v="0.99330413529517902"/>
    <n v="30.04460532607818"/>
    <n v="1.7689418171677899E-2"/>
    <n v="5.086072725557704E-2"/>
    <n v="9.8968466649535625E-2"/>
    <x v="0"/>
    <n v="1"/>
    <n v="0.51390840918737912"/>
    <n v="99.806649168853895"/>
    <n v="533.35958005249347"/>
    <n v="91.644794400699908"/>
    <x v="3"/>
    <s v="Exp&gt;25"/>
    <s v="Exp&gt;50"/>
    <s v="Decreased Export Intensity"/>
    <n v="0"/>
    <n v="-5.3157800452110493E-3"/>
    <n v="26.043200618832721"/>
    <n v="0.23145452425385221"/>
    <n v="-8.6643473776574478"/>
    <n v="-9.0628974915262006E-2"/>
    <n v="5.9570493356330356"/>
    <s v="Yes"/>
    <s v="No"/>
    <s v="No"/>
    <x v="3"/>
    <s v="Declining"/>
    <n v="-13.47464042392127"/>
    <n v="-0.14473264072751491"/>
    <n v="-3.5536374028758089"/>
    <s v="Yes"/>
    <s v="0.Reducing"/>
    <s v="Reducing"/>
    <n v="167.22218255060091"/>
    <n v="6.7373634652969985E-2"/>
    <n v="0.13678848810998001"/>
    <n v="0.10073243042396331"/>
    <n v="0.99861991534039007"/>
    <s v="75-100"/>
    <n v="0.73641014544274253"/>
    <n v="13.08915297048825"/>
    <n v="7.1861443045223252"/>
    <n v="64.772867713853145"/>
    <n v="366.13739750189262"/>
  </r>
  <r>
    <n v="636"/>
    <n v="775"/>
    <n v="931"/>
    <n v="974"/>
    <n v="1178"/>
    <s v="Plukon Sieradz sp. z o.o., Błaszki"/>
    <m/>
    <m/>
    <m/>
    <m/>
    <m/>
    <n v="101708956"/>
    <n v="560220"/>
    <n v="8272305539"/>
    <s v="sp. z o.o."/>
    <s v="1012"/>
    <s v="Przetwarzanie i konserwowanie mięsa z drobiu"/>
    <m/>
    <s v="żywność"/>
    <m/>
    <n v="400"/>
    <s v="J"/>
    <x v="0"/>
    <n v="483585.74307999999"/>
    <n v="-4921.64498"/>
    <n v="-13288.99791"/>
    <n v="-11193.573640000001"/>
    <n v="18231.647010000001"/>
    <n v="228761"/>
    <n v="274"/>
    <n v="22003.321619999999"/>
    <n v="235971"/>
    <n v="170721"/>
    <n v="64256.095420000012"/>
    <n v="27236.384030000001"/>
    <n v="207750.95353"/>
    <m/>
    <m/>
    <s v="C"/>
    <s v="Manufacturing"/>
    <s v="10"/>
    <s v="MANUFACTURE OF FOOD PRODUCTS"/>
    <s v="Low"/>
    <n v="0.47305158035264061"/>
    <m/>
    <n v="-2.3147029870457199E-2"/>
    <n v="-4.7436225807408541E-2"/>
    <n v="-0.41097869774749252"/>
    <x v="1"/>
    <n v="0"/>
    <n v="0.1154225901911676"/>
    <n v="80.304093503649625"/>
    <n v="1764.91147109489"/>
    <n v="623.06934306569337"/>
    <x v="4"/>
    <s v="Exp&gt;25"/>
    <s v="Exp&lt;50"/>
    <s v="Decreased Export Intensity"/>
    <n v="0"/>
    <n v="-4.7280732249571363E-2"/>
    <n v="144.57699941007951"/>
    <n v="0.89435999936064192"/>
    <n v="77.229709717448898"/>
    <n v="0.57227650019152954"/>
    <n v="25.055818524865799"/>
    <s v="No"/>
    <s v="No"/>
    <s v="No"/>
    <x v="1"/>
    <s v="Growing"/>
    <n v="36.496350364963497"/>
    <n v="0.31112769102646182"/>
    <n v="8.0886916126895905"/>
    <s v="No"/>
    <s v="2.Hiring"/>
    <s v="Hiring"/>
    <n v="1397.4936091190129"/>
    <n v="-2.3147029870457199E-2"/>
    <n v="-0.41097869774749252"/>
    <n v="-4.7436225807408541E-2"/>
    <n v="0.47305158035264061"/>
    <s v="25-50"/>
    <n v="0.1154225901911676"/>
    <n v="13.08898391647762"/>
    <n v="5.6131281063880696"/>
    <n v="80.304093503649625"/>
    <n v="1764.91147109489"/>
  </r>
  <r>
    <n v="636"/>
    <n v="775"/>
    <n v="931"/>
    <n v="974"/>
    <n v="1178"/>
    <s v="Plukon Sieradz sp. z o.o., Błaszki"/>
    <m/>
    <m/>
    <m/>
    <m/>
    <m/>
    <n v="101708956"/>
    <n v="560220"/>
    <n v="8272305539"/>
    <s v="sp. z o.o."/>
    <s v="1012"/>
    <s v="Przetwarzanie i konserwowanie mięsa z drobiu"/>
    <m/>
    <s v="żywność"/>
    <m/>
    <n v="400"/>
    <s v="J"/>
    <x v="1"/>
    <n v="565678.25621000002"/>
    <n v="21675.774860000001"/>
    <n v="15370.00894"/>
    <n v="11982.24129"/>
    <n v="18254.679069999998"/>
    <n v="271577"/>
    <n v="296"/>
    <n v="26793.958149999999"/>
    <n v="228823.20809"/>
    <n v="164492.85990000001"/>
    <n v="64330.348189999997"/>
    <n v="39218.625319999999"/>
    <n v="189604.58277000001"/>
    <m/>
    <m/>
    <s v="C"/>
    <s v="Manufacturing"/>
    <s v="10"/>
    <s v="MANUFACTURE OF FOOD PRODUCTS"/>
    <s v="Low"/>
    <n v="0.48009092981502349"/>
    <n v="16.975792670632849"/>
    <n v="2.118207860821817E-2"/>
    <n v="5.2364624156860801E-2"/>
    <n v="0.30552425517804971"/>
    <x v="1"/>
    <n v="0"/>
    <n v="0.17139269066000801"/>
    <n v="90.520128885135136"/>
    <n v="1911.0751898986489"/>
    <n v="555.71912128378381"/>
    <x v="4"/>
    <s v="Exp&gt;25"/>
    <s v="Exp&lt;50"/>
    <s v="Decreased Export Intensity"/>
    <n v="0"/>
    <n v="-4.7280732249571363E-2"/>
    <n v="144.57699941007951"/>
    <n v="0.89435999936064192"/>
    <n v="77.229709717448898"/>
    <n v="0.57227650019152954"/>
    <n v="25.055818524865799"/>
    <s v="No"/>
    <s v="No"/>
    <s v="No"/>
    <x v="1"/>
    <s v="Growing"/>
    <n v="36.496350364963497"/>
    <n v="0.31112769102646182"/>
    <n v="8.0886916126895905"/>
    <s v="No"/>
    <s v="2.Hiring"/>
    <s v="Hiring"/>
    <n v="1397.4936091190129"/>
    <n v="-2.3147029870457199E-2"/>
    <n v="-0.41097869774749252"/>
    <n v="-4.7436225807408541E-2"/>
    <n v="0.47305158035264061"/>
    <s v="25-50"/>
    <n v="0.1154225901911676"/>
    <n v="13.08898391647762"/>
    <n v="5.6131281063880696"/>
    <n v="80.304093503649625"/>
    <n v="1764.91147109489"/>
  </r>
  <r>
    <n v="636"/>
    <n v="775"/>
    <n v="931"/>
    <n v="974"/>
    <n v="1178"/>
    <s v="Plukon Sieradz sp. z o.o., Błaszki"/>
    <m/>
    <m/>
    <m/>
    <m/>
    <m/>
    <n v="101708956"/>
    <n v="560220"/>
    <n v="8272305539"/>
    <s v="sp. z o.o."/>
    <s v="1012"/>
    <s v="Przetwarzanie i konserwowanie mięsa z drobiu"/>
    <m/>
    <s v="żywność"/>
    <m/>
    <n v="400"/>
    <s v="J"/>
    <x v="2"/>
    <n v="688512.28316999995"/>
    <n v="17256.611529999998"/>
    <n v="13229.39047"/>
    <n v="10976.350340000001"/>
    <n v="19568.51887"/>
    <n v="190.3"/>
    <n v="278"/>
    <n v="27988.36477"/>
    <n v="231145.69975"/>
    <n v="153314.74234"/>
    <n v="77830.957410000003"/>
    <n v="50194.975659999996"/>
    <n v="180950.72409"/>
    <m/>
    <m/>
    <s v="C"/>
    <s v="Manufacturing"/>
    <s v="10"/>
    <s v="MANUFACTURE OF FOOD PRODUCTS"/>
    <s v="Low"/>
    <n v="2.7639303560981381E-4"/>
    <n v="21.714468536050571"/>
    <n v="1.5942127117127749E-2"/>
    <n v="4.7486716611521117E-2"/>
    <n v="0.21867428354481641"/>
    <x v="1"/>
    <n v="0"/>
    <n v="0.2171572982507973"/>
    <n v="100.6775711151079"/>
    <n v="2476.662889100719"/>
    <n v="551.49187892086331"/>
    <x v="0"/>
    <s v="Exp&gt;25"/>
    <s v="Exp&lt;50"/>
    <s v="Decreased Export Intensity"/>
    <n v="0"/>
    <n v="-4.7280732249571363E-2"/>
    <n v="144.57699941007951"/>
    <n v="0.89435999936064192"/>
    <n v="77.229709717448898"/>
    <n v="0.57227650019152954"/>
    <n v="25.055818524865799"/>
    <s v="No"/>
    <s v="No"/>
    <s v="No"/>
    <x v="1"/>
    <s v="Growing"/>
    <n v="36.496350364963497"/>
    <n v="0.31112769102646182"/>
    <n v="8.0886916126895905"/>
    <s v="No"/>
    <s v="2.Hiring"/>
    <s v="Hiring"/>
    <n v="1397.4936091190129"/>
    <n v="-2.3147029870457199E-2"/>
    <n v="-0.41097869774749252"/>
    <n v="-4.7436225807408541E-2"/>
    <n v="0.47305158035264061"/>
    <s v="25-50"/>
    <n v="0.1154225901911676"/>
    <n v="13.08898391647762"/>
    <n v="5.6131281063880696"/>
    <n v="80.304093503649625"/>
    <n v="1764.91147109489"/>
  </r>
  <r>
    <n v="636"/>
    <n v="775"/>
    <n v="931"/>
    <n v="974"/>
    <n v="1178"/>
    <s v="Plukon Sieradz sp. z o.o., Błaszki"/>
    <m/>
    <m/>
    <m/>
    <m/>
    <m/>
    <n v="101708956"/>
    <n v="560220"/>
    <n v="8272305539"/>
    <s v="sp. z o.o."/>
    <s v="1012"/>
    <s v="Przetwarzanie i konserwowanie mięsa z drobiu"/>
    <m/>
    <s v="żywność"/>
    <m/>
    <n v="400"/>
    <s v="J"/>
    <x v="3"/>
    <n v="994418.22889000003"/>
    <n v="43725.031869999999"/>
    <n v="40328.359090000013"/>
    <n v="32418.562859999998"/>
    <n v="19410.13047"/>
    <n v="523649"/>
    <n v="311"/>
    <n v="34512.527900000001"/>
    <n v="276671.55803999997"/>
    <n v="153173.26592000001"/>
    <n v="123498.29212"/>
    <n v="83464.048519999997"/>
    <n v="193207.50951999999"/>
    <m/>
    <m/>
    <s v="C"/>
    <s v="Manufacturing"/>
    <s v="10"/>
    <s v="MANUFACTURE OF FOOD PRODUCTS"/>
    <s v="Low"/>
    <n v="0.52658829533375806"/>
    <n v="44.429991039748693"/>
    <n v="3.2600531565261617E-2"/>
    <n v="0.1171734568224503"/>
    <n v="0.38841349580869822"/>
    <x v="1"/>
    <n v="0"/>
    <n v="0.30167195034891559"/>
    <n v="110.9727585209003"/>
    <n v="3197.4862665273308"/>
    <n v="492.51853993569131"/>
    <x v="2"/>
    <s v="Exp&gt;25"/>
    <s v="Exp&lt;50"/>
    <s v="Decreased Export Intensity"/>
    <n v="0"/>
    <n v="-4.7280732249571363E-2"/>
    <n v="144.57699941007951"/>
    <n v="0.89435999936064192"/>
    <n v="77.229709717448898"/>
    <n v="0.57227650019152954"/>
    <n v="25.055818524865799"/>
    <s v="No"/>
    <s v="No"/>
    <s v="No"/>
    <x v="1"/>
    <s v="Growing"/>
    <n v="36.496350364963497"/>
    <n v="0.31112769102646182"/>
    <n v="8.0886916126895905"/>
    <s v="No"/>
    <s v="2.Hiring"/>
    <s v="Hiring"/>
    <n v="1397.4936091190129"/>
    <n v="-2.3147029870457199E-2"/>
    <n v="-0.41097869774749252"/>
    <n v="-4.7436225807408541E-2"/>
    <n v="0.47305158035264061"/>
    <s v="25-50"/>
    <n v="0.1154225901911676"/>
    <n v="13.08898391647762"/>
    <n v="5.6131281063880696"/>
    <n v="80.304093503649625"/>
    <n v="1764.91147109489"/>
  </r>
  <r>
    <n v="636"/>
    <n v="775"/>
    <n v="931"/>
    <n v="974"/>
    <n v="1178"/>
    <s v="Plukon Sieradz sp. z o.o., Błaszki"/>
    <m/>
    <m/>
    <m/>
    <m/>
    <m/>
    <n v="101708956"/>
    <n v="560220"/>
    <n v="8272305539"/>
    <s v="sp. z o.o."/>
    <s v="1012"/>
    <s v="Przetwarzanie i konserwowanie mięsa z drobiu"/>
    <m/>
    <s v="żywność"/>
    <m/>
    <n v="400"/>
    <s v="J"/>
    <x v="4"/>
    <n v="1182739.5"/>
    <n v="15831"/>
    <n v="18187"/>
    <n v="13989"/>
    <n v="18915"/>
    <n v="503576"/>
    <n v="374"/>
    <n v="45604.6"/>
    <n v="270010.90000000002"/>
    <n v="131849.9"/>
    <n v="138161"/>
    <n v="98472"/>
    <n v="171538"/>
    <m/>
    <m/>
    <s v="C"/>
    <s v="Manufacturing"/>
    <s v="10"/>
    <s v="MANUFACTURE OF FOOD PRODUCTS"/>
    <s v="Low"/>
    <n v="0.4257708481030692"/>
    <n v="18.93783376439206"/>
    <n v="1.1827625609865911E-2"/>
    <n v="5.1809019561802873E-2"/>
    <n v="0.14206068730197419"/>
    <x v="1"/>
    <n v="0"/>
    <n v="0.36469638818284739"/>
    <n v="121.9374331550802"/>
    <n v="3162.4050802139041"/>
    <n v="352.53983957219248"/>
    <x v="4"/>
    <s v="Exp&gt;25"/>
    <s v="Exp&lt;50"/>
    <s v="Decreased Export Intensity"/>
    <n v="0"/>
    <n v="-4.7280732249571363E-2"/>
    <n v="144.57699941007951"/>
    <n v="0.89435999936064192"/>
    <n v="77.229709717448898"/>
    <n v="0.57227650019152954"/>
    <n v="25.055818524865799"/>
    <s v="No"/>
    <s v="No"/>
    <s v="No"/>
    <x v="1"/>
    <s v="Growing"/>
    <n v="36.496350364963497"/>
    <n v="0.31112769102646182"/>
    <n v="8.0886916126895905"/>
    <s v="No"/>
    <s v="2.Hiring"/>
    <s v="Hiring"/>
    <n v="1397.4936091190129"/>
    <n v="-2.3147029870457199E-2"/>
    <n v="-0.41097869774749252"/>
    <n v="-4.7436225807408541E-2"/>
    <n v="0.47305158035264061"/>
    <s v="25-50"/>
    <n v="0.1154225901911676"/>
    <n v="13.08898391647762"/>
    <n v="5.6131281063880696"/>
    <n v="80.304093503649625"/>
    <n v="1764.91147109489"/>
  </r>
  <r>
    <n v="1153"/>
    <n v="970"/>
    <n v="1110"/>
    <n v="1254"/>
    <n v="1179"/>
    <s v="GEODIS Polska sp. z o.o., Warszawa"/>
    <m/>
    <m/>
    <m/>
    <n v="2001"/>
    <m/>
    <s v="017229471"/>
    <n v="10176"/>
    <n v="5242388571"/>
    <s v="sp. z o.o."/>
    <s v="4941"/>
    <s v="Transport drogowy towarów"/>
    <m/>
    <s v="transport"/>
    <m/>
    <n v="500"/>
    <s v="J"/>
    <x v="1"/>
    <n v="438502"/>
    <n v="11453"/>
    <n v="12420"/>
    <n v="8403"/>
    <n v="1402"/>
    <n v="290684"/>
    <n v="243"/>
    <n v="28394"/>
    <n v="115958"/>
    <n v="5462"/>
    <n v="110496"/>
    <n v="17384"/>
    <n v="98575"/>
    <m/>
    <m/>
    <s v="H"/>
    <s v="Transportation and Storage"/>
    <s v="49"/>
    <s v="LAND TRANSPORT AND TRANSPORT VIA PIPELINES"/>
    <s v="Low"/>
    <n v="0.66290233567919876"/>
    <n v="-9.2483479549410283"/>
    <n v="1.9162968469927159E-2"/>
    <n v="7.24658928232636E-2"/>
    <n v="0.48337551771744131"/>
    <x v="0"/>
    <n v="1"/>
    <n v="0.14991634902292211"/>
    <n v="116.8477366255144"/>
    <n v="1804.534979423868"/>
    <n v="22.47736625514403"/>
    <x v="2"/>
    <s v="Exp&gt;25"/>
    <s v="Exp&gt;50"/>
    <s v="Decreased Export Intensity"/>
    <n v="0"/>
    <n v="-4.6998923721539243E-2"/>
    <n v="43.148836786433478"/>
    <n v="0.35871471968601648"/>
    <n v="3.7310411495894789"/>
    <n v="3.663122051690415E-2"/>
    <n v="9.3822760017316487"/>
    <s v="Yes"/>
    <s v="Yes"/>
    <s v="Yes"/>
    <x v="0"/>
    <s v="Growing"/>
    <n v="46.186440677966097"/>
    <n v="0.37971261200574968"/>
    <n v="9.9579850776066117"/>
    <s v="No"/>
    <s v="2.Hiring"/>
    <s v="Hiring"/>
    <n v="-42.543095267993067"/>
    <n v="2.0813801638696248E-2"/>
    <n v="0.39082112462596658"/>
    <n v="8.5977840850801901E-2"/>
    <n v="0.80643599088555407"/>
    <s v="75-100"/>
    <n v="0.21999281879424129"/>
    <n v="13.08816316044296"/>
    <n v="5.4638318050256096"/>
    <n v="132.17796610169489"/>
    <n v="2047.411016949153"/>
  </r>
  <r>
    <n v="1153"/>
    <n v="970"/>
    <n v="1110"/>
    <n v="1254"/>
    <n v="1179"/>
    <s v="GEODIS Polska sp. z o.o., Warszawa"/>
    <m/>
    <m/>
    <m/>
    <n v="2001"/>
    <m/>
    <s v="017229471"/>
    <n v="10176"/>
    <n v="5242388571"/>
    <s v="sp. z o.o."/>
    <s v="4941"/>
    <s v="Transport drogowy towarów"/>
    <m/>
    <s v="transport"/>
    <m/>
    <n v="500"/>
    <s v="J"/>
    <x v="0"/>
    <n v="483189"/>
    <n v="14951"/>
    <n v="13745"/>
    <n v="10057"/>
    <n v="1296"/>
    <n v="389661"/>
    <n v="236"/>
    <n v="31194"/>
    <n v="116972"/>
    <n v="7633"/>
    <n v="109339"/>
    <n v="25733"/>
    <n v="91239"/>
    <m/>
    <m/>
    <s v="H"/>
    <s v="Transportation and Storage"/>
    <s v="49"/>
    <s v="LAND TRANSPORT AND TRANSPORT VIA PIPELINES"/>
    <s v="Low"/>
    <n v="0.80643599088555407"/>
    <m/>
    <n v="2.0813801638696248E-2"/>
    <n v="8.5977840850801901E-2"/>
    <n v="0.39082112462596658"/>
    <x v="0"/>
    <n v="1"/>
    <n v="0.21999281879424129"/>
    <n v="132.17796610169489"/>
    <n v="2047.411016949153"/>
    <n v="32.343220338983052"/>
    <x v="3"/>
    <s v="Exp&gt;25"/>
    <s v="Exp&gt;50"/>
    <s v="Decreased Export Intensity"/>
    <n v="0"/>
    <n v="-4.6998923721539243E-2"/>
    <n v="43.148836786433478"/>
    <n v="0.35871471968601648"/>
    <n v="3.7310411495894789"/>
    <n v="3.663122051690415E-2"/>
    <n v="9.3822760017316487"/>
    <s v="Yes"/>
    <s v="Yes"/>
    <s v="Yes"/>
    <x v="0"/>
    <s v="Growing"/>
    <n v="46.186440677966097"/>
    <n v="0.37971261200574968"/>
    <n v="9.9579850776066117"/>
    <s v="No"/>
    <s v="2.Hiring"/>
    <s v="Hiring"/>
    <n v="-42.543095267993067"/>
    <n v="2.0813801638696248E-2"/>
    <n v="0.39082112462596658"/>
    <n v="8.5977840850801901E-2"/>
    <n v="0.80643599088555407"/>
    <s v="75-100"/>
    <n v="0.21999281879424129"/>
    <n v="13.08816316044296"/>
    <n v="5.4638318050256096"/>
    <n v="132.17796610169489"/>
    <n v="2047.411016949153"/>
  </r>
  <r>
    <n v="1153"/>
    <n v="970"/>
    <n v="1110"/>
    <n v="1254"/>
    <n v="1179"/>
    <s v="GEODIS Polska sp. z o.o., Warszawa"/>
    <m/>
    <m/>
    <m/>
    <n v="2001"/>
    <m/>
    <s v="017229471"/>
    <n v="10176"/>
    <n v="5242388571"/>
    <s v="sp. z o.o."/>
    <s v="4941"/>
    <s v="Transport drogowy towarów"/>
    <m/>
    <s v="transport"/>
    <m/>
    <n v="500"/>
    <s v="J"/>
    <x v="2"/>
    <n v="575967"/>
    <n v="20879"/>
    <n v="20246"/>
    <n v="15080"/>
    <n v="1416"/>
    <n v="375846"/>
    <n v="276"/>
    <n v="34136"/>
    <n v="137545"/>
    <n v="3832"/>
    <n v="133713"/>
    <n v="25463"/>
    <n v="112081"/>
    <m/>
    <m/>
    <s v="H"/>
    <s v="Transportation and Storage"/>
    <s v="49"/>
    <s v="LAND TRANSPORT AND TRANSPORT VIA PIPELINES"/>
    <s v="Low"/>
    <n v="0.65254780221783537"/>
    <n v="31.34877377982313"/>
    <n v="2.6182055569155871E-2"/>
    <n v="0.109636846123087"/>
    <n v="0.59223186584455878"/>
    <x v="0"/>
    <n v="1"/>
    <n v="0.18512486822494459"/>
    <n v="123.6811594202899"/>
    <n v="2086.836956521739"/>
    <n v="13.88405797101449"/>
    <x v="2"/>
    <s v="Exp&gt;25"/>
    <s v="Exp&gt;50"/>
    <s v="Decreased Export Intensity"/>
    <n v="0"/>
    <n v="-4.6998923721539243E-2"/>
    <n v="43.148836786433478"/>
    <n v="0.35871471968601648"/>
    <n v="3.7310411495894789"/>
    <n v="3.663122051690415E-2"/>
    <n v="9.3822760017316487"/>
    <s v="Yes"/>
    <s v="Yes"/>
    <s v="Yes"/>
    <x v="0"/>
    <s v="Growing"/>
    <n v="46.186440677966097"/>
    <n v="0.37971261200574968"/>
    <n v="9.9579850776066117"/>
    <s v="No"/>
    <s v="2.Hiring"/>
    <s v="Hiring"/>
    <n v="-42.543095267993067"/>
    <n v="2.0813801638696248E-2"/>
    <n v="0.39082112462596658"/>
    <n v="8.5977840850801901E-2"/>
    <n v="0.80643599088555407"/>
    <s v="75-100"/>
    <n v="0.21999281879424129"/>
    <n v="13.08816316044296"/>
    <n v="5.4638318050256096"/>
    <n v="132.17796610169489"/>
    <n v="2047.411016949153"/>
  </r>
  <r>
    <n v="1153"/>
    <n v="970"/>
    <n v="1110"/>
    <n v="1254"/>
    <n v="1179"/>
    <s v="GEODIS Polska sp. z o.o., Warszawa"/>
    <m/>
    <m/>
    <m/>
    <n v="2001"/>
    <m/>
    <s v="017229471"/>
    <n v="10176"/>
    <n v="5242388571"/>
    <s v="sp. z o.o."/>
    <s v="4941"/>
    <s v="Transport drogowy towarów"/>
    <m/>
    <s v="transport"/>
    <m/>
    <n v="500"/>
    <s v="J"/>
    <x v="4"/>
    <n v="691679.43298000004"/>
    <n v="27225.216639999999"/>
    <n v="28074.371930000001"/>
    <n v="23763.719580000001"/>
    <n v="2521"/>
    <n v="525287"/>
    <n v="345"/>
    <n v="51181.571049999999"/>
    <n v="155215.08699000001"/>
    <n v="23809.725640000001"/>
    <n v="131405.36134999999"/>
    <n v="40527.274310000001"/>
    <n v="114687.81268"/>
    <m/>
    <m/>
    <s v="H"/>
    <s v="Transportation and Storage"/>
    <s v="49"/>
    <s v="LAND TRANSPORT AND TRANSPORT VIA PIPELINES"/>
    <s v="Low"/>
    <n v="0.75943706716401482"/>
    <n v="-14.93863479053884"/>
    <n v="3.4356550805070891E-2"/>
    <n v="0.1531018668406314"/>
    <n v="0.58636362757157745"/>
    <x v="0"/>
    <n v="1"/>
    <n v="0.2611039628680622"/>
    <n v="148.35237985507251"/>
    <n v="2004.867921681159"/>
    <n v="69.013697507246377"/>
    <x v="3"/>
    <s v="Exp&gt;25"/>
    <s v="Exp&gt;50"/>
    <s v="Decreased Export Intensity"/>
    <n v="0"/>
    <n v="-4.6998923721539243E-2"/>
    <n v="43.148836786433478"/>
    <n v="0.35871471968601648"/>
    <n v="3.7310411495894789"/>
    <n v="3.663122051690415E-2"/>
    <n v="9.3822760017316487"/>
    <s v="Yes"/>
    <s v="Yes"/>
    <s v="Yes"/>
    <x v="0"/>
    <s v="Growing"/>
    <n v="46.186440677966097"/>
    <n v="0.37971261200574968"/>
    <n v="9.9579850776066117"/>
    <s v="No"/>
    <s v="2.Hiring"/>
    <s v="Hiring"/>
    <n v="-42.543095267993067"/>
    <n v="2.0813801638696248E-2"/>
    <n v="0.39082112462596658"/>
    <n v="8.5977840850801901E-2"/>
    <n v="0.80643599088555407"/>
    <s v="75-100"/>
    <n v="0.21999281879424129"/>
    <n v="13.08816316044296"/>
    <n v="5.4638318050256096"/>
    <n v="132.17796610169489"/>
    <n v="2047.411016949153"/>
  </r>
  <r>
    <n v="1153"/>
    <n v="970"/>
    <n v="1110"/>
    <n v="1254"/>
    <n v="1179"/>
    <s v="GEODIS Polska sp. z o.o., Warszawa"/>
    <m/>
    <m/>
    <m/>
    <n v="2001"/>
    <m/>
    <s v="017229471"/>
    <n v="10176"/>
    <n v="5242388571"/>
    <s v="sp. z o.o."/>
    <s v="4941"/>
    <s v="Transport drogowy towarów"/>
    <m/>
    <s v="transport"/>
    <m/>
    <n v="500"/>
    <s v="J"/>
    <x v="3"/>
    <n v="813153.45841999992"/>
    <n v="29035.619989999999"/>
    <n v="28088.714390000001"/>
    <n v="23055.909390000001"/>
    <n v="1065.9379300000001"/>
    <n v="549087"/>
    <n v="301"/>
    <n v="42253.789069999999"/>
    <n v="199326.87800999999"/>
    <n v="11799.171770000001"/>
    <n v="187527.70624"/>
    <n v="39819.464119999997"/>
    <n v="159507"/>
    <m/>
    <m/>
    <s v="H"/>
    <s v="Transportation and Storage"/>
    <s v="49"/>
    <s v="LAND TRANSPORT AND TRANSPORT VIA PIPELINES"/>
    <s v="Low"/>
    <n v="0.6752563053312286"/>
    <n v="41.180563889945063"/>
    <n v="2.835370021643744E-2"/>
    <n v="0.1156688431594424"/>
    <n v="0.57901104144743576"/>
    <x v="0"/>
    <n v="1"/>
    <n v="0.1997696673802431"/>
    <n v="140.3780367774086"/>
    <n v="2701.506506378737"/>
    <n v="39.199906212624583"/>
    <x v="2"/>
    <s v="Exp&gt;25"/>
    <s v="Exp&gt;50"/>
    <s v="Decreased Export Intensity"/>
    <n v="0"/>
    <n v="-4.6998923721539243E-2"/>
    <n v="43.148836786433478"/>
    <n v="0.35871471968601648"/>
    <n v="3.7310411495894789"/>
    <n v="3.663122051690415E-2"/>
    <n v="9.3822760017316487"/>
    <s v="Yes"/>
    <s v="Yes"/>
    <s v="Yes"/>
    <x v="0"/>
    <s v="Growing"/>
    <n v="46.186440677966097"/>
    <n v="0.37971261200574968"/>
    <n v="9.9579850776066117"/>
    <s v="No"/>
    <s v="2.Hiring"/>
    <s v="Hiring"/>
    <n v="-42.543095267993067"/>
    <n v="2.0813801638696248E-2"/>
    <n v="0.39082112462596658"/>
    <n v="8.5977840850801901E-2"/>
    <n v="0.80643599088555407"/>
    <s v="75-100"/>
    <n v="0.21999281879424129"/>
    <n v="13.08816316044296"/>
    <n v="5.4638318050256096"/>
    <n v="132.17796610169489"/>
    <n v="2047.411016949153"/>
  </r>
  <r>
    <n v="1198"/>
    <n v="1369"/>
    <n v="1252"/>
    <n v="1331"/>
    <n v="1180"/>
    <s v="Viatris Trade sp. z o.o., Warszawa"/>
    <m/>
    <m/>
    <m/>
    <n v="2003"/>
    <m/>
    <s v="012724496"/>
    <n v="168666"/>
    <n v="1230679415"/>
    <s v="sp. z o.o."/>
    <s v="4646"/>
    <s v="Sprzedaż hurtowa wyrobów farmaceutycznych i medycznych"/>
    <m/>
    <s v="ochrona zdrowia i farmacja"/>
    <m/>
    <n v="500"/>
    <s v="J"/>
    <x v="1"/>
    <n v="419117.70642"/>
    <n v="17742.716670000002"/>
    <n v="17532.420160000001"/>
    <n v="14193.014160000001"/>
    <n v="10.06494"/>
    <n v="0"/>
    <n v="3"/>
    <n v="675.20782999999994"/>
    <n v="258257.56401"/>
    <n v="8827.9470600000004"/>
    <n v="249429.61695"/>
    <n v="160427.03539999999"/>
    <n v="97830.528609999994"/>
    <m/>
    <m/>
    <s v="G"/>
    <s v="Wholesale and Retail Trade; Repair of Motor Vehicles and Motorcycles"/>
    <s v="46"/>
    <s v="WHOLESALE TRADE, EXCEPT OF MOTOR VEHICLES"/>
    <s v="Medium-high"/>
    <n v="0"/>
    <n v="-13.1009267142715"/>
    <n v="3.3864028988975968E-2"/>
    <n v="5.4956818842488701E-2"/>
    <n v="8.8470214042239925E-2"/>
    <x v="0"/>
    <n v="1"/>
    <n v="0.62119007439328322"/>
    <n v="225.06927666666661"/>
    <n v="139705.90213999999"/>
    <n v="2942.6490199999998"/>
    <x v="0"/>
    <s v="Exp&lt;25"/>
    <s v="Exp&lt;50"/>
    <s v="Decreased Export Intensity"/>
    <n v="0"/>
    <n v="0"/>
    <n v="39.082301488272968"/>
    <n v="0.32989566896024591"/>
    <n v="0.78427644077752445"/>
    <n v="7.8121697911317511E-3"/>
    <n v="8.5970347965768532"/>
    <s v="Yes"/>
    <s v="No"/>
    <s v="No"/>
    <x v="0"/>
    <s v="Growing"/>
    <n v="66.666666666666657"/>
    <n v="0.5108256237659905"/>
    <n v="13.62193664674993"/>
    <s v="No"/>
    <s v="2.Hiring"/>
    <s v="Hiring"/>
    <n v="-26608.099326"/>
    <n v="3.8998225185774948E-2"/>
    <n v="0.12856459330143541"/>
    <n v="6.9247733037821363E-2"/>
    <n v="0"/>
    <s v="0-10"/>
    <n v="0.53862211406418548"/>
    <n v="13.086329899615871"/>
    <n v="1.09861228866811"/>
    <n v="200.44523333333339"/>
    <n v="160768"/>
  </r>
  <r>
    <n v="1198"/>
    <n v="1369"/>
    <n v="1252"/>
    <n v="1331"/>
    <n v="1180"/>
    <s v="Viatris Trade sp. z o.o., Warszawa"/>
    <m/>
    <m/>
    <m/>
    <n v="2003"/>
    <m/>
    <s v="012724496"/>
    <n v="168666"/>
    <n v="1230679415"/>
    <s v="sp. z o.o."/>
    <s v="4646"/>
    <s v="Sprzedaż hurtowa wyrobów farmaceutycznych i medycznych"/>
    <m/>
    <s v="ochrona zdrowia i farmacja"/>
    <m/>
    <n v="500"/>
    <s v="J"/>
    <x v="0"/>
    <n v="482304"/>
    <n v="23468"/>
    <n v="23427"/>
    <n v="18809"/>
    <n v="4"/>
    <n v="0"/>
    <n v="3"/>
    <n v="601.33570000000009"/>
    <n v="271619"/>
    <n v="4878"/>
    <n v="266741"/>
    <n v="146300"/>
    <n v="125319.01089000001"/>
    <m/>
    <m/>
    <s v="G"/>
    <s v="Wholesale and Retail Trade; Repair of Motor Vehicles and Motorcycles"/>
    <s v="46"/>
    <s v="WHOLESALE TRADE, EXCEPT OF MOTOR VEHICLES"/>
    <s v="Medium-high"/>
    <n v="0"/>
    <m/>
    <n v="3.8998225185774948E-2"/>
    <n v="6.9247733037821363E-2"/>
    <n v="0.12856459330143541"/>
    <x v="0"/>
    <n v="1"/>
    <n v="0.53862211406418548"/>
    <n v="200.44523333333339"/>
    <n v="160768"/>
    <n v="1626"/>
    <x v="0"/>
    <s v="Exp&lt;25"/>
    <s v="Exp&lt;50"/>
    <s v="Decreased Export Intensity"/>
    <n v="0"/>
    <n v="0"/>
    <n v="39.082301488272968"/>
    <n v="0.32989566896024591"/>
    <n v="0.78427644077752445"/>
    <n v="7.8121697911317511E-3"/>
    <n v="8.5970347965768532"/>
    <s v="Yes"/>
    <s v="No"/>
    <s v="No"/>
    <x v="0"/>
    <s v="Growing"/>
    <n v="66.666666666666657"/>
    <n v="0.5108256237659905"/>
    <n v="13.62193664674993"/>
    <s v="No"/>
    <s v="2.Hiring"/>
    <s v="Hiring"/>
    <n v="-26608.099326"/>
    <n v="3.8998225185774948E-2"/>
    <n v="0.12856459330143541"/>
    <n v="6.9247733037821363E-2"/>
    <n v="0"/>
    <s v="0-10"/>
    <n v="0.53862211406418548"/>
    <n v="13.086329899615871"/>
    <n v="1.09861228866811"/>
    <n v="200.44523333333339"/>
    <n v="160768"/>
  </r>
  <r>
    <n v="1198"/>
    <n v="1369"/>
    <n v="1252"/>
    <n v="1331"/>
    <n v="1180"/>
    <s v="Viatris Trade sp. z o.o., Warszawa"/>
    <m/>
    <m/>
    <m/>
    <n v="2003"/>
    <m/>
    <s v="012724496"/>
    <n v="168666"/>
    <n v="1230679415"/>
    <s v="sp. z o.o."/>
    <s v="4646"/>
    <s v="Sprzedaż hurtowa wyrobów farmaceutycznych i medycznych"/>
    <m/>
    <s v="ochrona zdrowia i farmacja"/>
    <m/>
    <n v="500"/>
    <s v="J"/>
    <x v="2"/>
    <n v="509544.65408000001"/>
    <n v="26303.389080000001"/>
    <n v="26227.45031"/>
    <n v="20965.87631"/>
    <n v="9.8354400000000002"/>
    <n v="0"/>
    <n v="3"/>
    <n v="786.22365000000002"/>
    <n v="295548.47564999998"/>
    <n v="8050.0156200000001"/>
    <n v="287498.46003000002"/>
    <n v="181392.91170999999"/>
    <n v="114155.56393999999"/>
    <m/>
    <m/>
    <s v="G"/>
    <s v="Wholesale and Retail Trade; Repair of Motor Vehicles and Motorcycles"/>
    <s v="46"/>
    <s v="WHOLESALE TRADE, EXCEPT OF MOTOR VEHICLES"/>
    <s v="Medium-high"/>
    <n v="0"/>
    <n v="21.575549368315809"/>
    <n v="4.1146298253005108E-2"/>
    <n v="7.0938874795039061E-2"/>
    <n v="0.1155826658955614"/>
    <x v="0"/>
    <n v="1"/>
    <n v="0.61375011767887633"/>
    <n v="262.07454999999999"/>
    <n v="169848.2180266667"/>
    <n v="2683.3385400000002"/>
    <x v="0"/>
    <s v="Exp&lt;25"/>
    <s v="Exp&lt;50"/>
    <s v="Decreased Export Intensity"/>
    <n v="0"/>
    <n v="0"/>
    <n v="39.082301488272968"/>
    <n v="0.32989566896024591"/>
    <n v="0.78427644077752445"/>
    <n v="7.8121697911317511E-3"/>
    <n v="8.5970347965768532"/>
    <s v="Yes"/>
    <s v="No"/>
    <s v="No"/>
    <x v="0"/>
    <s v="Growing"/>
    <n v="66.666666666666657"/>
    <n v="0.5108256237659905"/>
    <n v="13.62193664674993"/>
    <s v="No"/>
    <s v="2.Hiring"/>
    <s v="Hiring"/>
    <n v="-26608.099326"/>
    <n v="3.8998225185774948E-2"/>
    <n v="0.12856459330143541"/>
    <n v="6.9247733037821363E-2"/>
    <n v="0"/>
    <s v="0-10"/>
    <n v="0.53862211406418548"/>
    <n v="13.086329899615871"/>
    <n v="1.09861228866811"/>
    <n v="200.44523333333339"/>
    <n v="160768"/>
  </r>
  <r>
    <n v="1198"/>
    <n v="1369"/>
    <n v="1252"/>
    <n v="1331"/>
    <n v="1180"/>
    <s v="Viatris Trade sp. z o.o., Warszawa"/>
    <m/>
    <m/>
    <m/>
    <n v="2003"/>
    <m/>
    <s v="012724496"/>
    <n v="168666"/>
    <n v="1230679415"/>
    <s v="sp. z o.o."/>
    <s v="4646"/>
    <s v="Sprzedaż hurtowa wyrobów farmaceutycznych i medycznych"/>
    <m/>
    <s v="ochrona zdrowia i farmacja"/>
    <m/>
    <n v="500"/>
    <s v="J"/>
    <x v="3"/>
    <n v="571765.79323000007"/>
    <n v="31909.20204"/>
    <n v="36982.172989999999"/>
    <n v="30345.414990000001"/>
    <n v="3.6479400000000002"/>
    <n v="0"/>
    <n v="4"/>
    <n v="957.24090000000001"/>
    <n v="320201.13964000001"/>
    <n v="9684.3326799999995"/>
    <n v="310516.80696000002"/>
    <n v="211738.32670000001"/>
    <n v="108462.81294"/>
    <m/>
    <m/>
    <s v="G"/>
    <s v="Wholesale and Retail Trade; Repair of Motor Vehicles and Motorcycles"/>
    <s v="46"/>
    <s v="WHOLESALE TRADE, EXCEPT OF MOTOR VEHICLES"/>
    <s v="Medium-high"/>
    <n v="0"/>
    <n v="12.21112588500068"/>
    <n v="5.3073155738425172E-2"/>
    <n v="9.4769853174530072E-2"/>
    <n v="0.14331564560342769"/>
    <x v="0"/>
    <n v="1"/>
    <n v="0.6612666242789017"/>
    <n v="239.310225"/>
    <n v="142941.44830749999"/>
    <n v="2421.0831699999999"/>
    <x v="0"/>
    <s v="Exp&lt;25"/>
    <s v="Exp&lt;50"/>
    <s v="Decreased Export Intensity"/>
    <n v="0"/>
    <n v="0"/>
    <n v="39.082301488272968"/>
    <n v="0.32989566896024591"/>
    <n v="0.78427644077752445"/>
    <n v="7.8121697911317511E-3"/>
    <n v="8.5970347965768532"/>
    <s v="Yes"/>
    <s v="No"/>
    <s v="No"/>
    <x v="0"/>
    <s v="Growing"/>
    <n v="66.666666666666657"/>
    <n v="0.5108256237659905"/>
    <n v="13.62193664674993"/>
    <s v="No"/>
    <s v="2.Hiring"/>
    <s v="Hiring"/>
    <n v="-26608.099326"/>
    <n v="3.8998225185774948E-2"/>
    <n v="0.12856459330143541"/>
    <n v="6.9247733037821363E-2"/>
    <n v="0"/>
    <s v="0-10"/>
    <n v="0.53862211406418548"/>
    <n v="13.086329899615871"/>
    <n v="1.09861228866811"/>
    <n v="200.44523333333339"/>
    <n v="160768"/>
  </r>
  <r>
    <n v="1198"/>
    <n v="1369"/>
    <n v="1252"/>
    <n v="1331"/>
    <n v="1180"/>
    <s v="Viatris Trade sp. z o.o., Warszawa"/>
    <m/>
    <m/>
    <m/>
    <n v="2003"/>
    <m/>
    <s v="012724496"/>
    <n v="168666"/>
    <n v="1230679415"/>
    <s v="sp. z o.o."/>
    <s v="4646"/>
    <s v="Sprzedaż hurtowa wyrobów farmaceutycznych i medycznych"/>
    <m/>
    <s v="ochrona zdrowia i farmacja"/>
    <m/>
    <n v="500"/>
    <s v="J"/>
    <x v="4"/>
    <n v="670799.50337000005"/>
    <n v="35678.066529999996"/>
    <n v="41728.894319999999"/>
    <n v="33814.990319999997"/>
    <n v="9.4584799999999998"/>
    <n v="0"/>
    <n v="5"/>
    <n v="1105.00082"/>
    <n v="400941.23447000002"/>
    <n v="6832.5212000000001"/>
    <n v="394108.71327000001"/>
    <n v="245553.31701999999"/>
    <n v="155387.91745000001"/>
    <m/>
    <m/>
    <s v="G"/>
    <s v="Wholesale and Retail Trade; Repair of Motor Vehicles and Motorcycles"/>
    <s v="46"/>
    <s v="WHOLESALE TRADE, EXCEPT OF MOTOR VEHICLES"/>
    <s v="Medium-high"/>
    <n v="0"/>
    <n v="17.320677681772839"/>
    <n v="5.0409981149536272E-2"/>
    <n v="8.4339018820799694E-2"/>
    <n v="0.1377093607627618"/>
    <x v="0"/>
    <n v="1"/>
    <n v="0.61244216336240487"/>
    <n v="221.00016400000001"/>
    <n v="134159.900674"/>
    <n v="1366.50424"/>
    <x v="0"/>
    <s v="Exp&lt;25"/>
    <s v="Exp&lt;50"/>
    <s v="Decreased Export Intensity"/>
    <n v="0"/>
    <n v="0"/>
    <n v="39.082301488272968"/>
    <n v="0.32989566896024591"/>
    <n v="0.78427644077752445"/>
    <n v="7.8121697911317511E-3"/>
    <n v="8.5970347965768532"/>
    <s v="Yes"/>
    <s v="No"/>
    <s v="No"/>
    <x v="0"/>
    <s v="Growing"/>
    <n v="66.666666666666657"/>
    <n v="0.5108256237659905"/>
    <n v="13.62193664674993"/>
    <s v="No"/>
    <s v="2.Hiring"/>
    <s v="Hiring"/>
    <n v="-26608.099326"/>
    <n v="3.8998225185774948E-2"/>
    <n v="0.12856459330143541"/>
    <n v="6.9247733037821363E-2"/>
    <n v="0"/>
    <s v="0-10"/>
    <n v="0.53862211406418548"/>
    <n v="13.086329899615871"/>
    <n v="1.09861228866811"/>
    <n v="200.44523333333339"/>
    <n v="160768"/>
  </r>
  <r>
    <n v="1158"/>
    <n v="1314"/>
    <n v="1414"/>
    <n v="1461"/>
    <n v="1181"/>
    <s v="Crist SA, Gdynia"/>
    <m/>
    <n v="1995"/>
    <m/>
    <n v="2010"/>
    <m/>
    <s v="003002873"/>
    <n v="363752"/>
    <n v="5830005443"/>
    <s v="SA"/>
    <s v="3011"/>
    <s v="Produkcja statków i konstrukcji pływających"/>
    <m/>
    <s v="motoryzacja"/>
    <m/>
    <n v="400"/>
    <s v="J"/>
    <x v="1"/>
    <n v="380857.55605000001"/>
    <n v="19955.524720000001"/>
    <n v="3966.6128699999999"/>
    <n v="401"/>
    <n v="11378"/>
    <n v="352183.36"/>
    <n v="43"/>
    <n v="8111"/>
    <n v="734917.42904000008"/>
    <n v="378795.56686999998"/>
    <n v="356121.86216999998"/>
    <n v="138233"/>
    <n v="596662.32296999998"/>
    <m/>
    <m/>
    <s v="C"/>
    <s v="Manufacturing"/>
    <s v="30"/>
    <s v="MANUFACTURE OF OTHER TRANSPORT EQUIPMENT"/>
    <s v="High"/>
    <n v="0.92471149490274118"/>
    <n v="-13.02614741425597"/>
    <n v="1.052887079775714E-3"/>
    <n v="5.4563952922413869E-4"/>
    <n v="2.9008992064123622E-3"/>
    <x v="1"/>
    <n v="0"/>
    <n v="0.1880932395093276"/>
    <n v="188.62790697674421"/>
    <n v="8857.1524662790707"/>
    <n v="8809.1992295348828"/>
    <x v="3"/>
    <s v="Exp&gt;25"/>
    <s v="Exp&gt;50"/>
    <s v="Decreased Export Intensity"/>
    <n v="0"/>
    <n v="-3.512347718888309E-3"/>
    <n v="57.417992008392282"/>
    <n v="0.45373445101274262"/>
    <n v="14.07100870173355"/>
    <n v="0.13165095184363021"/>
    <n v="12.01175249054107"/>
    <s v="Yes"/>
    <s v="No"/>
    <s v="No"/>
    <x v="0"/>
    <s v="Growing"/>
    <n v="4.7619047619047619"/>
    <n v="4.6520015634892609E-2"/>
    <n v="1.1697895341449269"/>
    <s v="No"/>
    <s v="2.Hiring"/>
    <s v="Hiring"/>
    <n v="5240.4644153571426"/>
    <n v="2.0333459875528832E-2"/>
    <n v="5.5298216136628053E-2"/>
    <n v="1.3356794335170719E-2"/>
    <n v="0.90448066259058491"/>
    <s v="75-100"/>
    <n v="0.241541143066341"/>
    <n v="12.98974337306502"/>
    <n v="3.737669618283368"/>
    <n v="190.88095238095241"/>
    <n v="10426.16462214286"/>
  </r>
  <r>
    <n v="1158"/>
    <n v="1314"/>
    <n v="1414"/>
    <n v="1461"/>
    <n v="1181"/>
    <s v="Crist SA, Gdynia"/>
    <m/>
    <n v="1995"/>
    <m/>
    <n v="2010"/>
    <m/>
    <s v="003002873"/>
    <n v="363752"/>
    <n v="5830005443"/>
    <s v="SA"/>
    <s v="3011"/>
    <s v="Produkcja statków i konstrukcji pływających"/>
    <m/>
    <s v="motoryzacja"/>
    <m/>
    <n v="400"/>
    <s v="J"/>
    <x v="0"/>
    <n v="437898.91412999999"/>
    <n v="20361.0111"/>
    <n v="11995.10734"/>
    <n v="8904"/>
    <n v="9945"/>
    <n v="396071.1"/>
    <n v="42"/>
    <n v="8017"/>
    <n v="666627.01967000007"/>
    <n v="253842.11079000001"/>
    <n v="412784.90888"/>
    <n v="161017.85232999999"/>
    <n v="505609.16733999999"/>
    <m/>
    <m/>
    <s v="C"/>
    <s v="Manufacturing"/>
    <s v="30"/>
    <s v="MANUFACTURE OF OTHER TRANSPORT EQUIPMENT"/>
    <s v="High"/>
    <n v="0.90448066259058491"/>
    <m/>
    <n v="2.0333459875528832E-2"/>
    <n v="1.3356794335170719E-2"/>
    <n v="5.5298216136628053E-2"/>
    <x v="1"/>
    <n v="0"/>
    <n v="0.241541143066341"/>
    <n v="190.88095238095241"/>
    <n v="10426.16462214286"/>
    <n v="6043.859780714286"/>
    <x v="3"/>
    <s v="Exp&gt;25"/>
    <s v="Exp&gt;50"/>
    <s v="Decreased Export Intensity"/>
    <n v="0"/>
    <n v="-3.512347718888309E-3"/>
    <n v="57.417992008392282"/>
    <n v="0.45373445101274262"/>
    <n v="14.07100870173355"/>
    <n v="0.13165095184363021"/>
    <n v="12.01175249054107"/>
    <s v="Yes"/>
    <s v="No"/>
    <s v="No"/>
    <x v="0"/>
    <s v="Growing"/>
    <n v="4.7619047619047619"/>
    <n v="4.6520015634892609E-2"/>
    <n v="1.1697895341449269"/>
    <s v="No"/>
    <s v="2.Hiring"/>
    <s v="Hiring"/>
    <n v="5240.4644153571426"/>
    <n v="2.0333459875528832E-2"/>
    <n v="5.5298216136628053E-2"/>
    <n v="1.3356794335170719E-2"/>
    <n v="0.90448066259058491"/>
    <s v="75-100"/>
    <n v="0.241541143066341"/>
    <n v="12.98974337306502"/>
    <n v="3.737669618283368"/>
    <n v="190.88095238095241"/>
    <n v="10426.16462214286"/>
  </r>
  <r>
    <n v="1158"/>
    <n v="1314"/>
    <n v="1414"/>
    <n v="1461"/>
    <n v="1181"/>
    <s v="Crist SA, Gdynia"/>
    <m/>
    <n v="1995"/>
    <m/>
    <n v="2010"/>
    <m/>
    <s v="003002873"/>
    <n v="363752"/>
    <n v="5830005443"/>
    <s v="SA"/>
    <s v="3011"/>
    <s v="Produkcja statków i konstrukcji pływających"/>
    <m/>
    <s v="motoryzacja"/>
    <m/>
    <n v="400"/>
    <s v="J"/>
    <x v="2"/>
    <n v="450007.31332999998"/>
    <n v="11348.416639999999"/>
    <n v="2450.30521"/>
    <n v="2682.1760399999998"/>
    <n v="12887"/>
    <n v="422602"/>
    <n v="47"/>
    <n v="6371"/>
    <n v="979487.13977000001"/>
    <n v="370613.83085999999"/>
    <n v="608873.30891000002"/>
    <n v="140728.45225999999"/>
    <n v="838758.68750999996"/>
    <m/>
    <m/>
    <s v="C"/>
    <s v="Manufacturing"/>
    <s v="30"/>
    <s v="MANUFACTURE OF OTHER TRANSPORT EQUIPMENT"/>
    <s v="High"/>
    <n v="0.93910029344366885"/>
    <n v="18.156330675745291"/>
    <n v="5.9602943342236371E-3"/>
    <n v="2.7383473770057052E-3"/>
    <n v="1.9059230716505001E-2"/>
    <x v="1"/>
    <n v="0"/>
    <n v="0.1436756508033841"/>
    <n v="135.55319148936169"/>
    <n v="9574.6236878723394"/>
    <n v="7885.4006565957443"/>
    <x v="3"/>
    <s v="Exp&gt;25"/>
    <s v="Exp&gt;50"/>
    <s v="Decreased Export Intensity"/>
    <n v="0"/>
    <n v="-3.512347718888309E-3"/>
    <n v="57.417992008392282"/>
    <n v="0.45373445101274262"/>
    <n v="14.07100870173355"/>
    <n v="0.13165095184363021"/>
    <n v="12.01175249054107"/>
    <s v="Yes"/>
    <s v="No"/>
    <s v="No"/>
    <x v="0"/>
    <s v="Growing"/>
    <n v="4.7619047619047619"/>
    <n v="4.6520015634892609E-2"/>
    <n v="1.1697895341449269"/>
    <s v="No"/>
    <s v="2.Hiring"/>
    <s v="Hiring"/>
    <n v="5240.4644153571426"/>
    <n v="2.0333459875528832E-2"/>
    <n v="5.5298216136628053E-2"/>
    <n v="1.3356794335170719E-2"/>
    <n v="0.90448066259058491"/>
    <s v="75-100"/>
    <n v="0.241541143066341"/>
    <n v="12.98974337306502"/>
    <n v="3.737669618283368"/>
    <n v="190.88095238095241"/>
    <n v="10426.16462214286"/>
  </r>
  <r>
    <n v="1158"/>
    <n v="1314"/>
    <n v="1414"/>
    <n v="1461"/>
    <n v="1181"/>
    <s v="Crist SA, Gdynia"/>
    <m/>
    <n v="1995"/>
    <m/>
    <n v="2010"/>
    <m/>
    <s v="003002873"/>
    <n v="363752"/>
    <n v="5830005443"/>
    <s v="SA"/>
    <s v="3011"/>
    <s v="Produkcja statków i konstrukcji pływających"/>
    <m/>
    <s v="motoryzacja"/>
    <m/>
    <n v="400"/>
    <s v="J"/>
    <x v="3"/>
    <n v="597640"/>
    <n v="17033"/>
    <n v="2676"/>
    <n v="3069"/>
    <n v="13304"/>
    <n v="569544"/>
    <n v="48"/>
    <n v="7637"/>
    <n v="1076601"/>
    <n v="360629"/>
    <n v="715972"/>
    <n v="143345"/>
    <n v="933256"/>
    <m/>
    <m/>
    <s v="C"/>
    <s v="Manufacturing"/>
    <s v="30"/>
    <s v="MANUFACTURE OF OTHER TRANSPORT EQUIPMENT"/>
    <s v="High"/>
    <n v="0.95298842112308413"/>
    <n v="32.806730534563073"/>
    <n v="5.1351984472257544E-3"/>
    <n v="2.8506382587420971E-3"/>
    <n v="2.1409885241898911E-2"/>
    <x v="1"/>
    <n v="0"/>
    <n v="0.13314589156056891"/>
    <n v="159.10416666666671"/>
    <n v="12450.83333333333"/>
    <n v="7513.104166666667"/>
    <x v="3"/>
    <s v="Exp&gt;25"/>
    <s v="Exp&gt;50"/>
    <s v="Decreased Export Intensity"/>
    <n v="0"/>
    <n v="-3.512347718888309E-3"/>
    <n v="57.417992008392282"/>
    <n v="0.45373445101274262"/>
    <n v="14.07100870173355"/>
    <n v="0.13165095184363021"/>
    <n v="12.01175249054107"/>
    <s v="Yes"/>
    <s v="No"/>
    <s v="No"/>
    <x v="0"/>
    <s v="Growing"/>
    <n v="4.7619047619047619"/>
    <n v="4.6520015634892609E-2"/>
    <n v="1.1697895341449269"/>
    <s v="No"/>
    <s v="2.Hiring"/>
    <s v="Hiring"/>
    <n v="5240.4644153571426"/>
    <n v="2.0333459875528832E-2"/>
    <n v="5.5298216136628053E-2"/>
    <n v="1.3356794335170719E-2"/>
    <n v="0.90448066259058491"/>
    <s v="75-100"/>
    <n v="0.241541143066341"/>
    <n v="12.98974337306502"/>
    <n v="3.737669618283368"/>
    <n v="190.88095238095241"/>
    <n v="10426.16462214286"/>
  </r>
  <r>
    <n v="1158"/>
    <n v="1314"/>
    <n v="1414"/>
    <n v="1461"/>
    <n v="1181"/>
    <s v="Crist SA, Gdynia"/>
    <m/>
    <n v="1995"/>
    <m/>
    <n v="2010"/>
    <m/>
    <s v="003002873"/>
    <n v="363752"/>
    <n v="5830005443"/>
    <s v="SA"/>
    <s v="3011"/>
    <s v="Produkcja statków i konstrukcji pływających"/>
    <m/>
    <s v="motoryzacja"/>
    <m/>
    <n v="400"/>
    <s v="J"/>
    <x v="4"/>
    <n v="689331.67764999997"/>
    <n v="15593.488450000001"/>
    <n v="9131.6474099999996"/>
    <n v="7139.1154100000003"/>
    <n v="13950"/>
    <n v="621066"/>
    <n v="44"/>
    <n v="7893"/>
    <n v="990643.84360000002"/>
    <n v="361590.69949000003"/>
    <n v="629053.14410999999"/>
    <n v="150476.82172000001"/>
    <n v="840167.02188000001"/>
    <m/>
    <m/>
    <s v="C"/>
    <s v="Manufacturing"/>
    <s v="30"/>
    <s v="MANUFACTURE OF OTHER TRANSPORT EQUIPMENT"/>
    <s v="High"/>
    <n v="0.9009683148716966"/>
    <n v="15.342292625995579"/>
    <n v="1.0356575276415489E-2"/>
    <n v="7.2065409340822759E-3"/>
    <n v="4.7443289460779033E-2"/>
    <x v="1"/>
    <n v="0"/>
    <n v="0.1518980031947377"/>
    <n v="179.3863636363636"/>
    <n v="15666.629037500001"/>
    <n v="8217.9704429545454"/>
    <x v="3"/>
    <s v="Exp&gt;25"/>
    <s v="Exp&gt;50"/>
    <s v="Decreased Export Intensity"/>
    <n v="0"/>
    <n v="-3.512347718888309E-3"/>
    <n v="57.417992008392282"/>
    <n v="0.45373445101274262"/>
    <n v="14.07100870173355"/>
    <n v="0.13165095184363021"/>
    <n v="12.01175249054107"/>
    <s v="Yes"/>
    <s v="No"/>
    <s v="No"/>
    <x v="0"/>
    <s v="Growing"/>
    <n v="4.7619047619047619"/>
    <n v="4.6520015634892609E-2"/>
    <n v="1.1697895341449269"/>
    <s v="No"/>
    <s v="2.Hiring"/>
    <s v="Hiring"/>
    <n v="5240.4644153571426"/>
    <n v="2.0333459875528832E-2"/>
    <n v="5.5298216136628053E-2"/>
    <n v="1.3356794335170719E-2"/>
    <n v="0.90448066259058491"/>
    <s v="75-100"/>
    <n v="0.241541143066341"/>
    <n v="12.98974337306502"/>
    <n v="3.737669618283368"/>
    <n v="190.88095238095241"/>
    <n v="10426.16462214286"/>
  </r>
  <r>
    <n v="564"/>
    <n v="977"/>
    <n v="797"/>
    <n v="838"/>
    <n v="1182"/>
    <s v="Döhler sp. z o.o., Mogielnica"/>
    <m/>
    <m/>
    <m/>
    <n v="2001"/>
    <m/>
    <s v="010406266"/>
    <n v="36027"/>
    <n v="5211003920"/>
    <s v="sp. z o.o."/>
    <s v="1032"/>
    <s v="Produkcja soków z owoców i warzyw"/>
    <s v="Produkcja żywności "/>
    <s v="żywność"/>
    <m/>
    <n v="540"/>
    <s v="J"/>
    <x v="0"/>
    <n v="482206"/>
    <n v="-4319"/>
    <n v="-9270"/>
    <n v="-10893"/>
    <n v="32629"/>
    <n v="426521"/>
    <n v="424"/>
    <n v="46173.867200000001"/>
    <n v="866637"/>
    <n v="370552"/>
    <n v="496085"/>
    <n v="174271"/>
    <n v="692373.44257000007"/>
    <m/>
    <m/>
    <s v="C"/>
    <s v="Manufacturing"/>
    <s v="10"/>
    <s v="MANUFACTURE OF FOOD PRODUCTS"/>
    <s v="Low"/>
    <n v="0.88452030874771359"/>
    <m/>
    <n v="-2.258993044466473E-2"/>
    <n v="-1.256927640984634E-2"/>
    <n v="-6.2506096826207461E-2"/>
    <x v="0"/>
    <n v="1"/>
    <n v="0.2010888065014533"/>
    <n v="108.9006301886792"/>
    <n v="1137.278301886792"/>
    <n v="873.94339622641508"/>
    <x v="3"/>
    <s v="Exp&gt;25"/>
    <s v="Exp&gt;50"/>
    <s v="Decreased Export Intensity"/>
    <n v="0"/>
    <n v="-6.9846645800004992E-2"/>
    <n v="172.8402297482819"/>
    <n v="1.0037161988603871"/>
    <n v="97.710311411798472"/>
    <n v="0.68163269969127249"/>
    <n v="28.52188944495353"/>
    <s v="No"/>
    <s v="No"/>
    <s v="No"/>
    <x v="1"/>
    <s v="Growing"/>
    <n v="46.462264150943398"/>
    <n v="0.38159762670152109"/>
    <n v="10.009815393708021"/>
    <s v="No"/>
    <s v="2.Hiring"/>
    <s v="Hiring"/>
    <n v="981.32388532737809"/>
    <n v="-2.258993044466473E-2"/>
    <n v="-6.2506096826207461E-2"/>
    <n v="-1.256927640984634E-2"/>
    <n v="0.88452030874771359"/>
    <s v="75-100"/>
    <n v="0.2010888065014533"/>
    <n v="13.086126687621521"/>
    <n v="6.0497334552319577"/>
    <n v="108.9006301886792"/>
    <n v="1137.278301886792"/>
  </r>
  <r>
    <n v="564"/>
    <n v="977"/>
    <n v="797"/>
    <n v="838"/>
    <n v="1182"/>
    <s v="Döhler sp. z o.o., Mogielnica"/>
    <m/>
    <m/>
    <m/>
    <n v="2001"/>
    <m/>
    <s v="010406266"/>
    <n v="36027"/>
    <n v="5211003920"/>
    <s v="sp. z o.o."/>
    <s v="1032"/>
    <s v="Produkcja soków z owoców i warzyw"/>
    <s v="Produkcja żywności "/>
    <s v="żywność"/>
    <m/>
    <n v="540"/>
    <s v="J"/>
    <x v="1"/>
    <n v="645242.80211000005"/>
    <n v="-19978.494360000001"/>
    <n v="-82205.393949999998"/>
    <n v="-72663.846540000013"/>
    <n v="40295.456130000013"/>
    <n v="580735"/>
    <n v="525"/>
    <n v="49000.426039999998"/>
    <n v="976604.12011000002"/>
    <n v="431109.53716000001"/>
    <n v="545487.68295000005"/>
    <n v="99517.150930000003"/>
    <n v="877086.9691799999"/>
    <m/>
    <m/>
    <s v="C"/>
    <s v="Manufacturing"/>
    <s v="10"/>
    <s v="MANUFACTURE OF FOOD PRODUCTS"/>
    <s v="Low"/>
    <n v="0.90002553783001693"/>
    <n v="33.810612499637102"/>
    <n v="-0.11261473402319699"/>
    <n v="-7.4404607807527487E-2"/>
    <n v="-0.73016405575267618"/>
    <x v="0"/>
    <n v="1"/>
    <n v="0.1019012196249908"/>
    <n v="93.334144838095241"/>
    <n v="1229.033908780953"/>
    <n v="821.16102316190472"/>
    <x v="3"/>
    <s v="Exp&gt;25"/>
    <s v="Exp&gt;50"/>
    <s v="Decreased Export Intensity"/>
    <n v="0"/>
    <n v="-6.9846645800004992E-2"/>
    <n v="172.8402297482819"/>
    <n v="1.0037161988603871"/>
    <n v="97.710311411798472"/>
    <n v="0.68163269969127249"/>
    <n v="28.52188944495353"/>
    <s v="No"/>
    <s v="No"/>
    <s v="No"/>
    <x v="1"/>
    <s v="Growing"/>
    <n v="46.462264150943398"/>
    <n v="0.38159762670152109"/>
    <n v="10.009815393708021"/>
    <s v="No"/>
    <s v="2.Hiring"/>
    <s v="Hiring"/>
    <n v="981.32388532737809"/>
    <n v="-2.258993044466473E-2"/>
    <n v="-6.2506096826207461E-2"/>
    <n v="-1.256927640984634E-2"/>
    <n v="0.88452030874771359"/>
    <s v="75-100"/>
    <n v="0.2010888065014533"/>
    <n v="13.086126687621521"/>
    <n v="6.0497334552319577"/>
    <n v="108.9006301886792"/>
    <n v="1137.278301886792"/>
  </r>
  <r>
    <n v="564"/>
    <n v="977"/>
    <n v="797"/>
    <n v="838"/>
    <n v="1182"/>
    <s v="Döhler sp. z o.o., Mogielnica"/>
    <m/>
    <m/>
    <m/>
    <n v="2001"/>
    <m/>
    <s v="010406266"/>
    <n v="36027"/>
    <n v="5211003920"/>
    <s v="sp. z o.o."/>
    <s v="1032"/>
    <s v="Produkcja soków z owoców i warzyw"/>
    <s v="Produkcja żywności "/>
    <s v="żywność"/>
    <m/>
    <n v="540"/>
    <s v="J"/>
    <x v="2"/>
    <n v="797773.92791999993"/>
    <n v="26348.904790000001"/>
    <n v="18038.348870000002"/>
    <n v="21436.103869999999"/>
    <n v="44051.036330000003"/>
    <n v="754563"/>
    <n v="565"/>
    <n v="93619.780579999991"/>
    <n v="1051955.5998199999"/>
    <n v="454367.67019999999"/>
    <n v="597581.02962000004"/>
    <n v="120953.2548"/>
    <n v="931002.34502000001"/>
    <m/>
    <m/>
    <s v="C"/>
    <s v="Manufacturing"/>
    <s v="10"/>
    <s v="MANUFACTURE OF FOOD PRODUCTS"/>
    <s v="Low"/>
    <n v="0.94583562284034295"/>
    <n v="23.639337829296171"/>
    <n v="2.686989774896429E-2"/>
    <n v="2.0377384628845481E-2"/>
    <n v="0.17722635000972289"/>
    <x v="0"/>
    <n v="1"/>
    <n v="0.11497942956974259"/>
    <n v="165.69872669026549"/>
    <n v="1411.9892529557519"/>
    <n v="804.19056672566376"/>
    <x v="3"/>
    <s v="Exp&gt;25"/>
    <s v="Exp&gt;50"/>
    <s v="Decreased Export Intensity"/>
    <n v="0"/>
    <n v="-6.9846645800004992E-2"/>
    <n v="172.8402297482819"/>
    <n v="1.0037161988603871"/>
    <n v="97.710311411798472"/>
    <n v="0.68163269969127249"/>
    <n v="28.52188944495353"/>
    <s v="No"/>
    <s v="No"/>
    <s v="No"/>
    <x v="1"/>
    <s v="Growing"/>
    <n v="46.462264150943398"/>
    <n v="0.38159762670152109"/>
    <n v="10.009815393708021"/>
    <s v="No"/>
    <s v="2.Hiring"/>
    <s v="Hiring"/>
    <n v="981.32388532737809"/>
    <n v="-2.258993044466473E-2"/>
    <n v="-6.2506096826207461E-2"/>
    <n v="-1.256927640984634E-2"/>
    <n v="0.88452030874771359"/>
    <s v="75-100"/>
    <n v="0.2010888065014533"/>
    <n v="13.086126687621521"/>
    <n v="6.0497334552319577"/>
    <n v="108.9006301886792"/>
    <n v="1137.278301886792"/>
  </r>
  <r>
    <n v="564"/>
    <n v="977"/>
    <n v="797"/>
    <n v="838"/>
    <n v="1182"/>
    <s v="Döhler sp. z o.o., Mogielnica"/>
    <m/>
    <m/>
    <m/>
    <n v="2001"/>
    <m/>
    <s v="010406266"/>
    <n v="36027"/>
    <n v="5211003920"/>
    <s v="sp. z o.o."/>
    <s v="1032"/>
    <s v="Produkcja soków z owoców i warzyw"/>
    <s v="Produkcja żywności "/>
    <s v="żywność"/>
    <m/>
    <n v="540"/>
    <s v="J"/>
    <x v="3"/>
    <n v="807030.56420000002"/>
    <n v="65963.282370000001"/>
    <n v="49896.301090000001"/>
    <n v="46809.096090000006"/>
    <n v="50425.434739999997"/>
    <n v="807030"/>
    <n v="600"/>
    <n v="72832.829859999998"/>
    <n v="1232845.81889"/>
    <n v="441109.82116000011"/>
    <n v="791729.09773000004"/>
    <n v="167762.35089"/>
    <n v="1065083.4680000001"/>
    <m/>
    <m/>
    <s v="C"/>
    <s v="Manufacturing"/>
    <s v="10"/>
    <s v="MANUFACTURE OF FOOD PRODUCTS"/>
    <s v="Low"/>
    <n v="0.999999300893888"/>
    <n v="1.160308197102222"/>
    <n v="5.8001639797126289E-2"/>
    <n v="3.7968329350498063E-2"/>
    <n v="0.27902026790678591"/>
    <x v="0"/>
    <n v="1"/>
    <n v="0.1360773166599582"/>
    <n v="121.3880497666667"/>
    <n v="1345.0509403333331"/>
    <n v="735.18303526666671"/>
    <x v="3"/>
    <s v="Exp&gt;25"/>
    <s v="Exp&gt;50"/>
    <s v="Decreased Export Intensity"/>
    <n v="0"/>
    <n v="-6.9846645800004992E-2"/>
    <n v="172.8402297482819"/>
    <n v="1.0037161988603871"/>
    <n v="97.710311411798472"/>
    <n v="0.68163269969127249"/>
    <n v="28.52188944495353"/>
    <s v="No"/>
    <s v="No"/>
    <s v="No"/>
    <x v="1"/>
    <s v="Growing"/>
    <n v="46.462264150943398"/>
    <n v="0.38159762670152109"/>
    <n v="10.009815393708021"/>
    <s v="No"/>
    <s v="2.Hiring"/>
    <s v="Hiring"/>
    <n v="981.32388532737809"/>
    <n v="-2.258993044466473E-2"/>
    <n v="-6.2506096826207461E-2"/>
    <n v="-1.256927640984634E-2"/>
    <n v="0.88452030874771359"/>
    <s v="75-100"/>
    <n v="0.2010888065014533"/>
    <n v="13.086126687621521"/>
    <n v="6.0497334552319577"/>
    <n v="108.9006301886792"/>
    <n v="1137.278301886792"/>
  </r>
  <r>
    <n v="564"/>
    <n v="977"/>
    <n v="797"/>
    <n v="838"/>
    <n v="1182"/>
    <s v="Döhler sp. z o.o., Mogielnica"/>
    <m/>
    <m/>
    <m/>
    <n v="2001"/>
    <m/>
    <s v="010406266"/>
    <n v="36027"/>
    <n v="5211003920"/>
    <s v="sp. z o.o."/>
    <s v="1032"/>
    <s v="Produkcja soków z owoców i warzyw"/>
    <s v="Produkcja żywności "/>
    <s v="żywność"/>
    <m/>
    <n v="540"/>
    <s v="J"/>
    <x v="4"/>
    <n v="1315651.95826"/>
    <n v="102412.27735999999"/>
    <n v="105604.50186"/>
    <n v="82676.049859999999"/>
    <n v="50836.027529999999"/>
    <n v="1071827"/>
    <n v="621"/>
    <n v="77266.143379999994"/>
    <n v="1132346.72967"/>
    <n v="415014.14727999998"/>
    <n v="717332.58239"/>
    <n v="250438.40075"/>
    <n v="881915.22891999991"/>
    <m/>
    <m/>
    <s v="C"/>
    <s v="Manufacturing"/>
    <s v="10"/>
    <s v="MANUFACTURE OF FOOD PRODUCTS"/>
    <s v="Low"/>
    <n v="0.8146736629477086"/>
    <n v="63.023808096312983"/>
    <n v="6.2840365448429261E-2"/>
    <n v="7.301301597267322E-2"/>
    <n v="0.33012529073978292"/>
    <x v="0"/>
    <n v="1"/>
    <n v="0.22116759309490419"/>
    <n v="124.42213104669889"/>
    <n v="2118.60218721417"/>
    <n v="668.29975407407403"/>
    <x v="3"/>
    <s v="Exp&gt;25"/>
    <s v="Exp&gt;50"/>
    <s v="Decreased Export Intensity"/>
    <n v="0"/>
    <n v="-6.9846645800004992E-2"/>
    <n v="172.8402297482819"/>
    <n v="1.0037161988603871"/>
    <n v="97.710311411798472"/>
    <n v="0.68163269969127249"/>
    <n v="28.52188944495353"/>
    <s v="No"/>
    <s v="No"/>
    <s v="No"/>
    <x v="1"/>
    <s v="Growing"/>
    <n v="46.462264150943398"/>
    <n v="0.38159762670152109"/>
    <n v="10.009815393708021"/>
    <s v="No"/>
    <s v="2.Hiring"/>
    <s v="Hiring"/>
    <n v="981.32388532737809"/>
    <n v="-2.258993044466473E-2"/>
    <n v="-6.2506096826207461E-2"/>
    <n v="-1.256927640984634E-2"/>
    <n v="0.88452030874771359"/>
    <s v="75-100"/>
    <n v="0.2010888065014533"/>
    <n v="13.086126687621521"/>
    <n v="6.0497334552319577"/>
    <n v="108.9006301886792"/>
    <n v="1137.278301886792"/>
  </r>
  <r>
    <n v="1457"/>
    <n v="1209"/>
    <n v="1172"/>
    <n v="1244"/>
    <n v="1183"/>
    <s v="Ceramika Paradyż sp. z o.o., Opoczno"/>
    <m/>
    <m/>
    <m/>
    <n v="1989"/>
    <m/>
    <n v="592184659"/>
    <n v="125109"/>
    <n v="7681662555"/>
    <s v="sp. z o.o."/>
    <s v="2331"/>
    <s v="Produkcja ceramicznych kafli i płytek"/>
    <m/>
    <s v="budownictwo"/>
    <m/>
    <n v="400"/>
    <s v="J"/>
    <x v="1"/>
    <n v="442163.09622000001"/>
    <n v="23672.515650000001"/>
    <n v="16380.344639999999"/>
    <n v="14856.445309999999"/>
    <n v="32638"/>
    <n v="175056"/>
    <n v="1302"/>
    <n v="89195"/>
    <n v="593630.84557"/>
    <n v="352604.05511000002"/>
    <n v="241026.79045999999"/>
    <n v="316140.27837999997"/>
    <n v="277490.56718999997"/>
    <m/>
    <m/>
    <s v="C"/>
    <s v="Manufacturing"/>
    <s v="23"/>
    <s v="MANUFACTURE OF OTHER NON-METALLIC MINERAL PRODUCTS"/>
    <s v="Medium-low"/>
    <n v="0.39590821010738581"/>
    <n v="-8.1097338201859603"/>
    <n v="3.3599469148388898E-2"/>
    <n v="2.5026403902133738E-2"/>
    <n v="4.699320626314684E-2"/>
    <x v="1"/>
    <n v="0"/>
    <n v="0.53255365811802513"/>
    <n v="68.506144393241172"/>
    <n v="339.60299248847929"/>
    <n v="270.81724662826417"/>
    <x v="4"/>
    <s v="Exp&gt;25"/>
    <s v="Exp&lt;50"/>
    <s v="Increased Export Intensity"/>
    <n v="1"/>
    <n v="2.0163634692654361E-2"/>
    <n v="13.97424107309855"/>
    <n v="0.13080228137547861"/>
    <n v="-17.409970236885101"/>
    <n v="-0.1912812177936338"/>
    <n v="3.324110988722162"/>
    <s v="Yes"/>
    <s v="Yes"/>
    <s v="Yes"/>
    <x v="3"/>
    <s v="Declining"/>
    <n v="-20.668485675306961"/>
    <n v="-0.2315347299279322"/>
    <n v="-5.6240283159510351"/>
    <s v="Yes"/>
    <s v="0.Reducing"/>
    <s v="Reducing"/>
    <n v="143.3327180839058"/>
    <n v="1.4942246865037639E-3"/>
    <n v="2.3864526493275451E-3"/>
    <n v="1.1256430568645441E-3"/>
    <n v="0.37260435673523329"/>
    <s v="25-50"/>
    <n v="0.47168044887952332"/>
    <n v="13.08400916872759"/>
    <n v="7.2902928824465967"/>
    <n v="73.447135061391535"/>
    <n v="328.23055934515691"/>
  </r>
  <r>
    <n v="1457"/>
    <n v="1209"/>
    <n v="1172"/>
    <n v="1244"/>
    <n v="1183"/>
    <s v="Ceramika Paradyż sp. z o.o., Opoczno"/>
    <m/>
    <m/>
    <m/>
    <n v="1989"/>
    <m/>
    <n v="592184659"/>
    <n v="125109"/>
    <n v="7681662555"/>
    <s v="sp. z o.o."/>
    <s v="2331"/>
    <s v="Produkcja ceramicznych kafli i płytek"/>
    <m/>
    <s v="budownictwo"/>
    <m/>
    <n v="400"/>
    <s v="J"/>
    <x v="0"/>
    <n v="481186"/>
    <n v="12870"/>
    <n v="1122"/>
    <n v="719"/>
    <n v="32896"/>
    <n v="179292"/>
    <n v="1466"/>
    <n v="107673.5"/>
    <n v="638746"/>
    <n v="387682"/>
    <n v="251064"/>
    <n v="301284"/>
    <n v="337461.46065999998"/>
    <m/>
    <m/>
    <s v="C"/>
    <s v="Manufacturing"/>
    <s v="23"/>
    <s v="MANUFACTURE OF OTHER NON-METALLIC MINERAL PRODUCTS"/>
    <s v="Medium-low"/>
    <n v="0.37260435673523329"/>
    <m/>
    <n v="1.4942246865037639E-3"/>
    <n v="1.1256430568645441E-3"/>
    <n v="2.3864526493275451E-3"/>
    <x v="1"/>
    <n v="0"/>
    <n v="0.47168044887952332"/>
    <n v="73.447135061391535"/>
    <n v="328.23055934515691"/>
    <n v="264.44884038199177"/>
    <x v="4"/>
    <s v="Exp&gt;25"/>
    <s v="Exp&lt;50"/>
    <s v="Increased Export Intensity"/>
    <n v="1"/>
    <n v="2.0163634692654361E-2"/>
    <n v="13.97424107309855"/>
    <n v="0.13080228137547861"/>
    <n v="-17.409970236885101"/>
    <n v="-0.1912812177936338"/>
    <n v="3.324110988722162"/>
    <s v="Yes"/>
    <s v="Yes"/>
    <s v="Yes"/>
    <x v="3"/>
    <s v="Declining"/>
    <n v="-20.668485675306961"/>
    <n v="-0.2315347299279322"/>
    <n v="-5.6240283159510351"/>
    <s v="Yes"/>
    <s v="0.Reducing"/>
    <s v="Reducing"/>
    <n v="143.3327180839058"/>
    <n v="1.4942246865037639E-3"/>
    <n v="2.3864526493275451E-3"/>
    <n v="1.1256430568645441E-3"/>
    <n v="0.37260435673523329"/>
    <s v="25-50"/>
    <n v="0.47168044887952332"/>
    <n v="13.08400916872759"/>
    <n v="7.2902928824465967"/>
    <n v="73.447135061391535"/>
    <n v="328.23055934515691"/>
  </r>
  <r>
    <n v="1457"/>
    <n v="1209"/>
    <n v="1172"/>
    <n v="1244"/>
    <n v="1183"/>
    <s v="Ceramika Paradyż sp. z o.o., Opoczno"/>
    <m/>
    <m/>
    <m/>
    <n v="1989"/>
    <m/>
    <n v="592184659"/>
    <n v="125109"/>
    <n v="7681662555"/>
    <s v="sp. z o.o."/>
    <s v="2331"/>
    <s v="Produkcja ceramicznych kafli i płytek"/>
    <m/>
    <s v="budownictwo"/>
    <m/>
    <n v="400"/>
    <s v="J"/>
    <x v="2"/>
    <n v="546429.44757000008"/>
    <n v="53330.08711"/>
    <n v="48246.485249999998"/>
    <n v="45755.305489999999"/>
    <n v="33760"/>
    <n v="219373"/>
    <n v="1318"/>
    <n v="114709"/>
    <n v="711303.61548000004"/>
    <n v="454794.68689000001"/>
    <n v="256508.92859"/>
    <n v="358909.14767999999"/>
    <n v="352394.46779999998"/>
    <m/>
    <m/>
    <s v="C"/>
    <s v="Manufacturing"/>
    <s v="23"/>
    <s v="MANUFACTURE OF OTHER NON-METALLIC MINERAL PRODUCTS"/>
    <s v="Medium-low"/>
    <n v="0.40146628439510912"/>
    <n v="23.580970967808199"/>
    <n v="8.373506532906709E-2"/>
    <n v="6.4325984705031369E-2"/>
    <n v="0.12748436696518811"/>
    <x v="1"/>
    <n v="0"/>
    <n v="0.50457939460605983"/>
    <n v="87.03262518968134"/>
    <n v="414.58986917298938"/>
    <n v="345.06425408952958"/>
    <x v="4"/>
    <s v="Exp&gt;25"/>
    <s v="Exp&lt;50"/>
    <s v="Increased Export Intensity"/>
    <n v="1"/>
    <n v="2.0163634692654361E-2"/>
    <n v="13.97424107309855"/>
    <n v="0.13080228137547861"/>
    <n v="-17.409970236885101"/>
    <n v="-0.1912812177936338"/>
    <n v="3.324110988722162"/>
    <s v="Yes"/>
    <s v="Yes"/>
    <s v="Yes"/>
    <x v="3"/>
    <s v="Declining"/>
    <n v="-20.668485675306961"/>
    <n v="-0.2315347299279322"/>
    <n v="-5.6240283159510351"/>
    <s v="Yes"/>
    <s v="0.Reducing"/>
    <s v="Reducing"/>
    <n v="143.3327180839058"/>
    <n v="1.4942246865037639E-3"/>
    <n v="2.3864526493275451E-3"/>
    <n v="1.1256430568645441E-3"/>
    <n v="0.37260435673523329"/>
    <s v="25-50"/>
    <n v="0.47168044887952332"/>
    <n v="13.08400916872759"/>
    <n v="7.2902928824465967"/>
    <n v="73.447135061391535"/>
    <n v="328.23055934515691"/>
  </r>
  <r>
    <n v="1457"/>
    <n v="1209"/>
    <n v="1172"/>
    <n v="1244"/>
    <n v="1183"/>
    <s v="Ceramika Paradyż sp. z o.o., Opoczno"/>
    <m/>
    <m/>
    <m/>
    <n v="1989"/>
    <m/>
    <n v="592184659"/>
    <n v="125109"/>
    <n v="7681662555"/>
    <s v="sp. z o.o."/>
    <s v="2331"/>
    <s v="Produkcja ceramicznych kafli i płytek"/>
    <m/>
    <s v="budownictwo"/>
    <m/>
    <n v="400"/>
    <s v="J"/>
    <x v="4"/>
    <n v="548428.09164999996"/>
    <n v="17157.513350000001"/>
    <n v="-12590.3626"/>
    <n v="-12302.7089"/>
    <n v="47802"/>
    <n v="215405"/>
    <n v="1163"/>
    <n v="117013"/>
    <n v="759500.61390999996"/>
    <n v="446549.18057000003"/>
    <n v="312951.43333999999"/>
    <n v="382663.68942000001"/>
    <n v="376836.92449"/>
    <m/>
    <m/>
    <s v="C"/>
    <s v="Manufacturing"/>
    <s v="23"/>
    <s v="MANUFACTURE OF OTHER NON-METALLIC MINERAL PRODUCTS"/>
    <s v="Medium-low"/>
    <n v="0.39276799142788771"/>
    <n v="-15.903241035883729"/>
    <n v="-2.243267456082727E-2"/>
    <n v="-1.6198418638089289E-2"/>
    <n v="-3.2150186286676707E-2"/>
    <x v="1"/>
    <n v="0"/>
    <n v="0.50383591851229925"/>
    <n v="100.6130696474635"/>
    <n v="471.56327742906268"/>
    <n v="383.96318191745479"/>
    <x v="4"/>
    <s v="Exp&gt;25"/>
    <s v="Exp&lt;50"/>
    <s v="Increased Export Intensity"/>
    <n v="1"/>
    <n v="2.0163634692654361E-2"/>
    <n v="13.97424107309855"/>
    <n v="0.13080228137547861"/>
    <n v="-17.409970236885101"/>
    <n v="-0.1912812177936338"/>
    <n v="3.324110988722162"/>
    <s v="Yes"/>
    <s v="Yes"/>
    <s v="Yes"/>
    <x v="3"/>
    <s v="Declining"/>
    <n v="-20.668485675306961"/>
    <n v="-0.2315347299279322"/>
    <n v="-5.6240283159510351"/>
    <s v="Yes"/>
    <s v="0.Reducing"/>
    <s v="Reducing"/>
    <n v="143.3327180839058"/>
    <n v="1.4942246865037639E-3"/>
    <n v="2.3864526493275451E-3"/>
    <n v="1.1256430568645441E-3"/>
    <n v="0.37260435673523329"/>
    <s v="25-50"/>
    <n v="0.47168044887952332"/>
    <n v="13.08400916872759"/>
    <n v="7.2902928824465967"/>
    <n v="73.447135061391535"/>
    <n v="328.23055934515691"/>
  </r>
  <r>
    <n v="1457"/>
    <n v="1209"/>
    <n v="1172"/>
    <n v="1244"/>
    <n v="1183"/>
    <s v="Ceramika Paradyż sp. z o.o., Opoczno"/>
    <m/>
    <m/>
    <m/>
    <n v="1989"/>
    <m/>
    <n v="592184659"/>
    <n v="125109"/>
    <n v="7681662555"/>
    <s v="sp. z o.o."/>
    <s v="2331"/>
    <s v="Produkcja ceramicznych kafli i płytek"/>
    <m/>
    <s v="budownictwo"/>
    <m/>
    <n v="400"/>
    <s v="J"/>
    <x v="3"/>
    <n v="652139.39087"/>
    <n v="62437.723489999997"/>
    <n v="45405.948450000004"/>
    <n v="44857.250639999998"/>
    <n v="41091"/>
    <n v="271036"/>
    <n v="1321"/>
    <n v="120630"/>
    <n v="789797.86640000006"/>
    <n v="451956.47785999998"/>
    <n v="337841.38854000001"/>
    <n v="399116.39831999998"/>
    <n v="390681.46808000002"/>
    <m/>
    <m/>
    <s v="C"/>
    <s v="Manufacturing"/>
    <s v="23"/>
    <s v="MANUFACTURE OF OTHER NON-METALLIC MINERAL PRODUCTS"/>
    <s v="Medium-low"/>
    <n v="0.41561053326102387"/>
    <n v="19.34557951993574"/>
    <n v="6.8784758700371193E-2"/>
    <n v="5.6795862015258533E-2"/>
    <n v="0.1123913996739236"/>
    <x v="1"/>
    <n v="0"/>
    <n v="0.50533992974585218"/>
    <n v="91.317183951551854"/>
    <n v="493.67099990158971"/>
    <n v="342.13208013626041"/>
    <x v="4"/>
    <s v="Exp&gt;25"/>
    <s v="Exp&lt;50"/>
    <s v="Increased Export Intensity"/>
    <n v="1"/>
    <n v="2.0163634692654361E-2"/>
    <n v="13.97424107309855"/>
    <n v="0.13080228137547861"/>
    <n v="-17.409970236885101"/>
    <n v="-0.1912812177936338"/>
    <n v="3.324110988722162"/>
    <s v="Yes"/>
    <s v="Yes"/>
    <s v="Yes"/>
    <x v="3"/>
    <s v="Declining"/>
    <n v="-20.668485675306961"/>
    <n v="-0.2315347299279322"/>
    <n v="-5.6240283159510351"/>
    <s v="Yes"/>
    <s v="0.Reducing"/>
    <s v="Reducing"/>
    <n v="143.3327180839058"/>
    <n v="1.4942246865037639E-3"/>
    <n v="2.3864526493275451E-3"/>
    <n v="1.1256430568645441E-3"/>
    <n v="0.37260435673523329"/>
    <s v="25-50"/>
    <n v="0.47168044887952332"/>
    <n v="13.08400916872759"/>
    <n v="7.2902928824465967"/>
    <n v="73.447135061391535"/>
    <n v="328.23055934515691"/>
  </r>
  <r>
    <m/>
    <m/>
    <n v="1279"/>
    <n v="1134"/>
    <n v="1184"/>
    <s v="Astara Poland sp. z o.o., Warszawa"/>
    <m/>
    <m/>
    <m/>
    <m/>
    <m/>
    <s v="011301049"/>
    <n v="168121"/>
    <n v="5261039021"/>
    <s v="sp. z o.o."/>
    <s v="4511"/>
    <s v="Motoryzacja - importer"/>
    <m/>
    <s v="motoryzacja"/>
    <m/>
    <n v="500"/>
    <s v="J"/>
    <x v="3"/>
    <n v="202123"/>
    <n v="9636"/>
    <n v="9401"/>
    <n v="7495"/>
    <n v="678"/>
    <n v="7713"/>
    <n v="31"/>
    <n v="7742"/>
    <n v="109430"/>
    <n v="6565"/>
    <n v="102865"/>
    <n v="62364"/>
    <n v="47066"/>
    <m/>
    <m/>
    <s v="G"/>
    <s v="Wholesale and Retail Trade; Repair of Motor Vehicles and Motorcycles"/>
    <s v="45"/>
    <s v="WHOLESALE AND RETAIL TRADE SERVICES OF MOTOR VEHICLES; REPAIR SERVICES OF MOTOR VEHICLES"/>
    <s v="Medium-high"/>
    <n v="3.8159932318439761E-2"/>
    <n v="-59.71936299664997"/>
    <n v="3.7081381139207323E-2"/>
    <n v="6.8491272959883026E-2"/>
    <n v="0.1201815149765891"/>
    <x v="0"/>
    <n v="1"/>
    <n v="0.5698985652928813"/>
    <n v="249.741935483871"/>
    <n v="6520.0967741935483"/>
    <n v="211.7741935483871"/>
    <x v="0"/>
    <s v="Exp&lt;25"/>
    <s v="Exp&lt;50"/>
    <s v="Increased Export Intensity"/>
    <n v="1"/>
    <n v="3.4028073012781247E-2"/>
    <n v="-57.389918791186837"/>
    <n v="-0.85307931261530534"/>
    <n v="-69.123129558831039"/>
    <n v="-1.1751628117844179"/>
    <n v="-19.206189664486001"/>
    <s v="Yes"/>
    <s v="Yes"/>
    <s v="Yes"/>
    <x v="2"/>
    <s v="Declining"/>
    <n v="-36.538461538461533"/>
    <n v="-0.4547361571149473"/>
    <n v="-10.74600811080261"/>
    <s v="Yes"/>
    <s v="0.Reducing"/>
    <s v="Reducing"/>
    <n v="-3037.5897435897432"/>
    <n v="3.341334953071956E-2"/>
    <n v="0.29275182707904279"/>
    <n v="7.0006842479156589E-2"/>
    <n v="4.5284730080543166E-3"/>
    <s v="0-10"/>
    <n v="0.23913375085530991"/>
    <n v="13.08307354186215"/>
    <n v="3.951243718581428"/>
    <n v="188.78846153846149"/>
    <n v="9244.9230769230762"/>
  </r>
  <r>
    <m/>
    <m/>
    <n v="1279"/>
    <n v="1134"/>
    <n v="1184"/>
    <s v="Astara Poland sp. z o.o., Warszawa"/>
    <m/>
    <m/>
    <m/>
    <m/>
    <m/>
    <s v="011301049"/>
    <n v="168121"/>
    <n v="5261039021"/>
    <s v="sp. z o.o."/>
    <s v="4511"/>
    <s v="Motoryzacja - importer"/>
    <m/>
    <s v="motoryzacja"/>
    <m/>
    <n v="500"/>
    <s v="J"/>
    <x v="4"/>
    <n v="204842"/>
    <n v="7963"/>
    <n v="10637"/>
    <n v="8407"/>
    <n v="445"/>
    <n v="7898"/>
    <n v="33"/>
    <n v="9563"/>
    <n v="151137"/>
    <n v="8098"/>
    <n v="143039"/>
    <n v="63276"/>
    <n v="87861"/>
    <m/>
    <m/>
    <s v="G"/>
    <s v="Wholesale and Retail Trade; Repair of Motor Vehicles and Motorcycles"/>
    <s v="45"/>
    <s v="WHOLESALE AND RETAIL TRADE SERVICES OF MOTOR VEHICLES; REPAIR SERVICES OF MOTOR VEHICLES"/>
    <s v="Medium-high"/>
    <n v="3.8556546020835573E-2"/>
    <n v="1.3452204845564311"/>
    <n v="4.1041387996602258E-2"/>
    <n v="5.5625028947246538E-2"/>
    <n v="0.132862380681459"/>
    <x v="0"/>
    <n v="1"/>
    <n v="0.41866650787034282"/>
    <n v="289.78787878787881"/>
    <n v="6207.333333333333"/>
    <n v="245.39393939393941"/>
    <x v="0"/>
    <s v="Exp&lt;25"/>
    <s v="Exp&lt;50"/>
    <s v="Increased Export Intensity"/>
    <n v="1"/>
    <n v="3.4028073012781247E-2"/>
    <n v="-57.389918791186837"/>
    <n v="-0.85307931261530534"/>
    <n v="-69.123129558831039"/>
    <n v="-1.1751628117844179"/>
    <n v="-19.206189664486001"/>
    <s v="Yes"/>
    <s v="Yes"/>
    <s v="Yes"/>
    <x v="2"/>
    <s v="Declining"/>
    <n v="-36.538461538461533"/>
    <n v="-0.4547361571149473"/>
    <n v="-10.74600811080261"/>
    <s v="Yes"/>
    <s v="0.Reducing"/>
    <s v="Reducing"/>
    <n v="-3037.5897435897432"/>
    <n v="3.341334953071956E-2"/>
    <n v="0.29275182707904279"/>
    <n v="7.0006842479156589E-2"/>
    <n v="4.5284730080543166E-3"/>
    <s v="0-10"/>
    <n v="0.23913375085530991"/>
    <n v="13.08307354186215"/>
    <n v="3.951243718581428"/>
    <n v="188.78846153846149"/>
    <n v="9244.9230769230762"/>
  </r>
  <r>
    <m/>
    <m/>
    <n v="1279"/>
    <n v="1134"/>
    <n v="1184"/>
    <s v="Astara Poland sp. z o.o., Warszawa"/>
    <m/>
    <m/>
    <m/>
    <m/>
    <m/>
    <s v="011301049"/>
    <n v="168121"/>
    <n v="5261039021"/>
    <s v="sp. z o.o."/>
    <s v="4511"/>
    <s v="Motoryzacja - importer"/>
    <m/>
    <s v="motoryzacja"/>
    <m/>
    <n v="500"/>
    <s v="J"/>
    <x v="1"/>
    <n v="480736"/>
    <n v="21450"/>
    <n v="20295"/>
    <n v="16063"/>
    <n v="869"/>
    <n v="157"/>
    <n v="51"/>
    <n v="9938"/>
    <n v="229449"/>
    <n v="4876"/>
    <n v="224573"/>
    <n v="54869"/>
    <n v="162581"/>
    <m/>
    <m/>
    <s v="G"/>
    <s v="Wholesale and Retail Trade; Repair of Motor Vehicles and Motorcycles"/>
    <s v="45"/>
    <s v="WHOLESALE AND RETAIL TRADE SERVICES OF MOTOR VEHICLES; REPAIR SERVICES OF MOTOR VEHICLES"/>
    <s v="Medium-high"/>
    <n v="3.265825733874726E-4"/>
    <n v="0"/>
    <n v="3.341334953071956E-2"/>
    <n v="7.0006842479156589E-2"/>
    <n v="0.29275182707904279"/>
    <x v="0"/>
    <n v="1"/>
    <n v="0.23913375085530991"/>
    <n v="194.8627450980392"/>
    <n v="9426.1960784313724"/>
    <n v="95.607843137254903"/>
    <x v="0"/>
    <s v="Exp&lt;25"/>
    <s v="Exp&lt;50"/>
    <s v="Increased Export Intensity"/>
    <n v="1"/>
    <n v="3.4028073012781247E-2"/>
    <n v="-57.389918791186837"/>
    <n v="-0.85307931261530534"/>
    <n v="-69.123129558831039"/>
    <n v="-1.1751628117844179"/>
    <n v="-19.206189664486001"/>
    <s v="Yes"/>
    <s v="Yes"/>
    <s v="Yes"/>
    <x v="2"/>
    <s v="Declining"/>
    <n v="-36.538461538461533"/>
    <n v="-0.4547361571149473"/>
    <n v="-10.74600811080261"/>
    <s v="Yes"/>
    <s v="0.Reducing"/>
    <s v="Reducing"/>
    <n v="-3037.5897435897432"/>
    <n v="3.341334953071956E-2"/>
    <n v="0.29275182707904279"/>
    <n v="7.0006842479156589E-2"/>
    <n v="4.5284730080543166E-3"/>
    <s v="0-10"/>
    <n v="0.23913375085530991"/>
    <n v="13.08307354186215"/>
    <n v="3.951243718581428"/>
    <n v="188.78846153846149"/>
    <n v="9244.9230769230762"/>
  </r>
  <r>
    <m/>
    <m/>
    <n v="1279"/>
    <n v="1134"/>
    <n v="1184"/>
    <s v="Astara Poland sp. z o.o., Warszawa"/>
    <m/>
    <m/>
    <m/>
    <m/>
    <m/>
    <s v="011301049"/>
    <n v="168121"/>
    <n v="5261039021"/>
    <s v="sp. z o.o."/>
    <s v="4511"/>
    <s v="Motoryzacja - importer"/>
    <m/>
    <s v="motoryzacja"/>
    <m/>
    <n v="500"/>
    <s v="J"/>
    <x v="0"/>
    <n v="480736"/>
    <n v="21450"/>
    <n v="20295"/>
    <n v="16063"/>
    <n v="869"/>
    <n v="2177"/>
    <n v="52"/>
    <n v="9817"/>
    <n v="229449"/>
    <n v="4876"/>
    <n v="224573"/>
    <n v="54869"/>
    <n v="174580"/>
    <m/>
    <m/>
    <s v="G"/>
    <s v="Wholesale and Retail Trade; Repair of Motor Vehicles and Motorcycles"/>
    <s v="45"/>
    <s v="WHOLESALE AND RETAIL TRADE SERVICES OF MOTOR VEHICLES; REPAIR SERVICES OF MOTOR VEHICLES"/>
    <s v="Medium-high"/>
    <n v="4.5284730080543166E-3"/>
    <m/>
    <n v="3.341334953071956E-2"/>
    <n v="7.0006842479156589E-2"/>
    <n v="0.29275182707904279"/>
    <x v="0"/>
    <n v="1"/>
    <n v="0.23913375085530991"/>
    <n v="188.78846153846149"/>
    <n v="9244.9230769230762"/>
    <n v="93.769230769230774"/>
    <x v="0"/>
    <s v="Exp&lt;25"/>
    <s v="Exp&lt;50"/>
    <s v="Increased Export Intensity"/>
    <n v="1"/>
    <n v="3.4028073012781247E-2"/>
    <n v="-57.389918791186837"/>
    <n v="-0.85307931261530534"/>
    <n v="-69.123129558831039"/>
    <n v="-1.1751628117844179"/>
    <n v="-19.206189664486001"/>
    <s v="Yes"/>
    <s v="Yes"/>
    <s v="Yes"/>
    <x v="2"/>
    <s v="Declining"/>
    <n v="-36.538461538461533"/>
    <n v="-0.4547361571149473"/>
    <n v="-10.74600811080261"/>
    <s v="Yes"/>
    <s v="0.Reducing"/>
    <s v="Reducing"/>
    <n v="-3037.5897435897432"/>
    <n v="3.341334953071956E-2"/>
    <n v="0.29275182707904279"/>
    <n v="7.0006842479156589E-2"/>
    <n v="4.5284730080543166E-3"/>
    <s v="0-10"/>
    <n v="0.23913375085530991"/>
    <n v="13.08307354186215"/>
    <n v="3.951243718581428"/>
    <n v="188.78846153846149"/>
    <n v="9244.9230769230762"/>
  </r>
  <r>
    <m/>
    <m/>
    <n v="1279"/>
    <n v="1134"/>
    <n v="1184"/>
    <s v="Astara Poland sp. z o.o., Warszawa"/>
    <m/>
    <m/>
    <m/>
    <m/>
    <m/>
    <s v="011301049"/>
    <n v="168121"/>
    <n v="5261039021"/>
    <s v="sp. z o.o."/>
    <s v="4511"/>
    <s v="Motoryzacja - importer"/>
    <m/>
    <s v="motoryzacja"/>
    <m/>
    <n v="500"/>
    <s v="J"/>
    <x v="2"/>
    <n v="501787"/>
    <n v="24555"/>
    <n v="21369"/>
    <n v="17512"/>
    <n v="1151"/>
    <n v="11087"/>
    <n v="45"/>
    <n v="14450"/>
    <n v="131928"/>
    <n v="7062"/>
    <n v="124866"/>
    <n v="58520"/>
    <n v="50093"/>
    <m/>
    <m/>
    <s v="G"/>
    <s v="Wholesale and Retail Trade; Repair of Motor Vehicles and Motorcycles"/>
    <s v="45"/>
    <s v="WHOLESALE AND RETAIL TRADE SERVICES OF MOTOR VEHICLES; REPAIR SERVICES OF MOTOR VEHICLES"/>
    <s v="Medium-high"/>
    <n v="2.2095032354365499E-2"/>
    <n v="4.3789106703055358"/>
    <n v="3.4899270008987883E-2"/>
    <n v="0.13273906979564609"/>
    <n v="0.29924812030075187"/>
    <x v="0"/>
    <n v="1"/>
    <n v="0.44357528348796321"/>
    <n v="321.11111111111109"/>
    <n v="11150.822222222219"/>
    <n v="156.93333333333331"/>
    <x v="0"/>
    <s v="Exp&lt;25"/>
    <s v="Exp&lt;50"/>
    <s v="Increased Export Intensity"/>
    <n v="1"/>
    <n v="3.4028073012781247E-2"/>
    <n v="-57.389918791186837"/>
    <n v="-0.85307931261530534"/>
    <n v="-69.123129558831039"/>
    <n v="-1.1751628117844179"/>
    <n v="-19.206189664486001"/>
    <s v="Yes"/>
    <s v="Yes"/>
    <s v="Yes"/>
    <x v="2"/>
    <s v="Declining"/>
    <n v="-36.538461538461533"/>
    <n v="-0.4547361571149473"/>
    <n v="-10.74600811080261"/>
    <s v="Yes"/>
    <s v="0.Reducing"/>
    <s v="Reducing"/>
    <n v="-3037.5897435897432"/>
    <n v="3.341334953071956E-2"/>
    <n v="0.29275182707904279"/>
    <n v="7.0006842479156589E-2"/>
    <n v="4.5284730080543166E-3"/>
    <s v="0-10"/>
    <n v="0.23913375085530991"/>
    <n v="13.08307354186215"/>
    <n v="3.951243718581428"/>
    <n v="188.78846153846149"/>
    <n v="9244.9230769230762"/>
  </r>
  <r>
    <n v="1875"/>
    <n v="1306"/>
    <n v="1382"/>
    <n v="1320"/>
    <n v="1185"/>
    <s v="Xella Polska sp. z o.o., Warszawa"/>
    <m/>
    <m/>
    <m/>
    <n v="2008"/>
    <m/>
    <n v="141349443"/>
    <n v="303162"/>
    <n v="5252422430"/>
    <s v="sp. z o.o."/>
    <s v="2361"/>
    <s v="Produkcja wyrobów budowlanych z betonu"/>
    <m/>
    <s v="budownictwo"/>
    <m/>
    <n v="500"/>
    <s v="J"/>
    <x v="1"/>
    <n v="421153"/>
    <n v="65869"/>
    <n v="44356.253649999999"/>
    <n v="28602"/>
    <n v="24209"/>
    <n v="21694"/>
    <n v="641"/>
    <n v="64981.321830000001"/>
    <n v="520428.64728999999"/>
    <n v="413123.27798999997"/>
    <n v="107305.36930000001"/>
    <n v="156063"/>
    <n v="364365.69241000002"/>
    <m/>
    <m/>
    <s v="C"/>
    <s v="Manufacturing"/>
    <s v="23"/>
    <s v="MANUFACTURE OF OTHER NON-METALLIC MINERAL PRODUCTS"/>
    <s v="Medium-low"/>
    <n v="5.151097107227065E-2"/>
    <n v="-12.2345591024086"/>
    <n v="6.7913561104871623E-2"/>
    <n v="5.49585426339185E-2"/>
    <n v="0.18327214009726839"/>
    <x v="0"/>
    <n v="1"/>
    <n v="0.29987396122918758"/>
    <n v="101.3749170514821"/>
    <n v="657.02496099843995"/>
    <n v="644.49809358814355"/>
    <x v="0"/>
    <s v="Exp&lt;25"/>
    <s v="Exp&lt;50"/>
    <s v="Increased Export Intensity"/>
    <n v="1"/>
    <n v="2.4836732599641122E-2"/>
    <n v="-10.50472174916956"/>
    <n v="-0.1109843190729425"/>
    <n v="-35.148349093601126"/>
    <n v="-0.43306781824205492"/>
    <n v="-2.7364692769030858"/>
    <s v="Yes"/>
    <s v="Yes"/>
    <s v="Yes"/>
    <x v="2"/>
    <s v="Declining"/>
    <n v="-20.428571428571431"/>
    <n v="-0.22851509511612009"/>
    <n v="-5.5527561749821093"/>
    <s v="Yes"/>
    <s v="0.Reducing"/>
    <s v="Reducing"/>
    <n v="85.495123067453164"/>
    <n v="0.1115820798479563"/>
    <n v="0.42008143667474762"/>
    <n v="9.6086827002795888E-2"/>
    <n v="4.5017109085528757E-2"/>
    <s v="0-10"/>
    <n v="0.2287338087666847"/>
    <n v="13.08125384154803"/>
    <n v="6.5510803350434044"/>
    <n v="97.863669885714287"/>
    <n v="685.51714285714286"/>
  </r>
  <r>
    <n v="1875"/>
    <n v="1306"/>
    <n v="1382"/>
    <n v="1320"/>
    <n v="1185"/>
    <s v="Xella Polska sp. z o.o., Warszawa"/>
    <m/>
    <m/>
    <m/>
    <n v="2008"/>
    <m/>
    <n v="141349443"/>
    <n v="303162"/>
    <n v="5252422430"/>
    <s v="sp. z o.o."/>
    <s v="2361"/>
    <s v="Produkcja wyrobów budowlanych z betonu"/>
    <m/>
    <s v="budownictwo"/>
    <m/>
    <n v="500"/>
    <s v="J"/>
    <x v="4"/>
    <n v="429453.83211999998"/>
    <n v="-26903.805369999998"/>
    <n v="-33789.819300000003"/>
    <n v="-31498.819299999999"/>
    <n v="20267.79797"/>
    <n v="29999"/>
    <n v="557"/>
    <n v="78865.134390000007"/>
    <n v="524088.39523000002"/>
    <n v="388675.81203999999"/>
    <n v="135412.58319"/>
    <n v="179347.78782"/>
    <n v="344740.60741000011"/>
    <m/>
    <m/>
    <s v="C"/>
    <s v="Manufacturing"/>
    <s v="23"/>
    <s v="MANUFACTURE OF OTHER NON-METALLIC MINERAL PRODUCTS"/>
    <s v="Medium-low"/>
    <n v="6.9853841685169879E-2"/>
    <n v="-28.49638704685999"/>
    <n v="-7.3346229429380086E-2"/>
    <n v="-6.0102111755740199E-2"/>
    <n v="-0.1756298178130492"/>
    <x v="0"/>
    <n v="1"/>
    <n v="0.34220904231487881"/>
    <n v="141.58911021543989"/>
    <n v="771.01226592459602"/>
    <n v="697.80217601436277"/>
    <x v="0"/>
    <s v="Exp&lt;25"/>
    <s v="Exp&lt;50"/>
    <s v="Increased Export Intensity"/>
    <n v="1"/>
    <n v="2.4836732599641122E-2"/>
    <n v="-10.50472174916956"/>
    <n v="-0.1109843190729425"/>
    <n v="-35.148349093601126"/>
    <n v="-0.43306781824205492"/>
    <n v="-2.7364692769030858"/>
    <s v="Yes"/>
    <s v="Yes"/>
    <s v="Yes"/>
    <x v="2"/>
    <s v="Declining"/>
    <n v="-20.428571428571431"/>
    <n v="-0.22851509511612009"/>
    <n v="-5.5527561749821093"/>
    <s v="Yes"/>
    <s v="0.Reducing"/>
    <s v="Reducing"/>
    <n v="85.495123067453164"/>
    <n v="0.1115820798479563"/>
    <n v="0.42008143667474762"/>
    <n v="9.6086827002795888E-2"/>
    <n v="4.5017109085528757E-2"/>
    <s v="0-10"/>
    <n v="0.2287338087666847"/>
    <n v="13.08125384154803"/>
    <n v="6.5510803350434044"/>
    <n v="97.863669885714287"/>
    <n v="685.51714285714286"/>
  </r>
  <r>
    <n v="1875"/>
    <n v="1306"/>
    <n v="1382"/>
    <n v="1320"/>
    <n v="1185"/>
    <s v="Xella Polska sp. z o.o., Warszawa"/>
    <m/>
    <m/>
    <m/>
    <n v="2008"/>
    <m/>
    <n v="141349443"/>
    <n v="303162"/>
    <n v="5252422430"/>
    <s v="sp. z o.o."/>
    <s v="2361"/>
    <s v="Produkcja wyrobów budowlanych z betonu"/>
    <m/>
    <s v="budownictwo"/>
    <m/>
    <n v="500"/>
    <s v="J"/>
    <x v="2"/>
    <n v="463253.7121"/>
    <n v="43296.827700000002"/>
    <n v="34424.03658"/>
    <n v="21582.48258"/>
    <n v="19723.028750000001"/>
    <n v="24955"/>
    <n v="642"/>
    <n v="74771.56581"/>
    <n v="504108.83121999999"/>
    <n v="404967.16707999998"/>
    <n v="99141.664139999993"/>
    <n v="177645.43745999999"/>
    <n v="326463.39376000001"/>
    <m/>
    <m/>
    <s v="C"/>
    <s v="Manufacturing"/>
    <s v="23"/>
    <s v="MANUFACTURE OF OTHER NON-METALLIC MINERAL PRODUCTS"/>
    <s v="Medium-low"/>
    <n v="5.3868969310305499E-2"/>
    <n v="9.9965361994334589"/>
    <n v="4.6588903696342339E-2"/>
    <n v="4.2813141217478708E-2"/>
    <n v="0.1214919048222653"/>
    <x v="0"/>
    <n v="1"/>
    <n v="0.3523950116685679"/>
    <n v="116.46661341121499"/>
    <n v="721.5789908099689"/>
    <n v="630.78997987538935"/>
    <x v="0"/>
    <s v="Exp&lt;25"/>
    <s v="Exp&lt;50"/>
    <s v="Increased Export Intensity"/>
    <n v="1"/>
    <n v="2.4836732599641122E-2"/>
    <n v="-10.50472174916956"/>
    <n v="-0.1109843190729425"/>
    <n v="-35.148349093601126"/>
    <n v="-0.43306781824205492"/>
    <n v="-2.7364692769030858"/>
    <s v="Yes"/>
    <s v="Yes"/>
    <s v="Yes"/>
    <x v="2"/>
    <s v="Declining"/>
    <n v="-20.428571428571431"/>
    <n v="-0.22851509511612009"/>
    <n v="-5.5527561749821093"/>
    <s v="Yes"/>
    <s v="0.Reducing"/>
    <s v="Reducing"/>
    <n v="85.495123067453164"/>
    <n v="0.1115820798479563"/>
    <n v="0.42008143667474762"/>
    <n v="9.6086827002795888E-2"/>
    <n v="4.5017109085528757E-2"/>
    <s v="0-10"/>
    <n v="0.2287338087666847"/>
    <n v="13.08125384154803"/>
    <n v="6.5510803350434044"/>
    <n v="97.863669885714287"/>
    <n v="685.51714285714286"/>
  </r>
  <r>
    <n v="1875"/>
    <n v="1306"/>
    <n v="1382"/>
    <n v="1320"/>
    <n v="1185"/>
    <s v="Xella Polska sp. z o.o., Warszawa"/>
    <m/>
    <m/>
    <m/>
    <n v="2008"/>
    <m/>
    <n v="141349443"/>
    <n v="303162"/>
    <n v="5252422430"/>
    <s v="sp. z o.o."/>
    <s v="2361"/>
    <s v="Produkcja wyrobów budowlanych z betonu"/>
    <m/>
    <s v="budownictwo"/>
    <m/>
    <n v="500"/>
    <s v="J"/>
    <x v="0"/>
    <n v="479862"/>
    <n v="90007"/>
    <n v="73596"/>
    <n v="53544"/>
    <n v="19879"/>
    <n v="21602"/>
    <n v="700"/>
    <n v="68504.568920000005"/>
    <n v="557246"/>
    <n v="443954"/>
    <n v="113292"/>
    <n v="127461"/>
    <n v="429784.82965000003"/>
    <m/>
    <m/>
    <s v="C"/>
    <s v="Manufacturing"/>
    <s v="23"/>
    <s v="MANUFACTURE OF OTHER NON-METALLIC MINERAL PRODUCTS"/>
    <s v="Medium-low"/>
    <n v="4.5017109085528757E-2"/>
    <m/>
    <n v="0.1115820798479563"/>
    <n v="9.6086827002795888E-2"/>
    <n v="0.42008143667474762"/>
    <x v="0"/>
    <n v="1"/>
    <n v="0.2287338087666847"/>
    <n v="97.863669885714287"/>
    <n v="685.51714285714286"/>
    <n v="634.22"/>
    <x v="0"/>
    <s v="Exp&lt;25"/>
    <s v="Exp&lt;50"/>
    <s v="Increased Export Intensity"/>
    <n v="1"/>
    <n v="2.4836732599641122E-2"/>
    <n v="-10.50472174916956"/>
    <n v="-0.1109843190729425"/>
    <n v="-35.148349093601126"/>
    <n v="-0.43306781824205492"/>
    <n v="-2.7364692769030858"/>
    <s v="Yes"/>
    <s v="Yes"/>
    <s v="Yes"/>
    <x v="2"/>
    <s v="Declining"/>
    <n v="-20.428571428571431"/>
    <n v="-0.22851509511612009"/>
    <n v="-5.5527561749821093"/>
    <s v="Yes"/>
    <s v="0.Reducing"/>
    <s v="Reducing"/>
    <n v="85.495123067453164"/>
    <n v="0.1115820798479563"/>
    <n v="0.42008143667474762"/>
    <n v="9.6086827002795888E-2"/>
    <n v="4.5017109085528757E-2"/>
    <s v="0-10"/>
    <n v="0.2287338087666847"/>
    <n v="13.08125384154803"/>
    <n v="6.5510803350434044"/>
    <n v="97.863669885714287"/>
    <n v="685.51714285714286"/>
  </r>
  <r>
    <n v="1875"/>
    <n v="1306"/>
    <n v="1382"/>
    <n v="1320"/>
    <n v="1185"/>
    <s v="Xella Polska sp. z o.o., Warszawa"/>
    <m/>
    <m/>
    <m/>
    <n v="2008"/>
    <m/>
    <n v="141349443"/>
    <n v="303162"/>
    <n v="5252422430"/>
    <s v="sp. z o.o."/>
    <s v="2361"/>
    <s v="Produkcja wyrobów budowlanych z betonu"/>
    <m/>
    <s v="budownictwo"/>
    <m/>
    <n v="500"/>
    <s v="J"/>
    <x v="3"/>
    <n v="600604.38121000002"/>
    <n v="64923.242359999997"/>
    <n v="49636.841659999998"/>
    <n v="33201.16966"/>
    <n v="21322.79264"/>
    <n v="42230"/>
    <n v="675"/>
    <n v="85418.098930000007"/>
    <n v="546081.62104999996"/>
    <n v="399271.68666000001"/>
    <n v="146809.93439000001"/>
    <n v="210846.60712"/>
    <n v="335235.01393000002"/>
    <m/>
    <m/>
    <s v="C"/>
    <s v="Manufacturing"/>
    <s v="23"/>
    <s v="MANUFACTURE OF OTHER NON-METALLIC MINERAL PRODUCTS"/>
    <s v="Medium-low"/>
    <n v="7.0312507402829572E-2"/>
    <n v="29.649124339957989"/>
    <n v="5.5279599514595087E-2"/>
    <n v="6.0798914265162672E-2"/>
    <n v="0.1574659896761065"/>
    <x v="0"/>
    <n v="1"/>
    <n v="0.38610822813371082"/>
    <n v="126.5453317481482"/>
    <n v="889.78426845925924"/>
    <n v="591.51360986666668"/>
    <x v="0"/>
    <s v="Exp&lt;25"/>
    <s v="Exp&lt;50"/>
    <s v="Increased Export Intensity"/>
    <n v="1"/>
    <n v="2.4836732599641122E-2"/>
    <n v="-10.50472174916956"/>
    <n v="-0.1109843190729425"/>
    <n v="-35.148349093601126"/>
    <n v="-0.43306781824205492"/>
    <n v="-2.7364692769030858"/>
    <s v="Yes"/>
    <s v="Yes"/>
    <s v="Yes"/>
    <x v="2"/>
    <s v="Declining"/>
    <n v="-20.428571428571431"/>
    <n v="-0.22851509511612009"/>
    <n v="-5.5527561749821093"/>
    <s v="Yes"/>
    <s v="0.Reducing"/>
    <s v="Reducing"/>
    <n v="85.495123067453164"/>
    <n v="0.1115820798479563"/>
    <n v="0.42008143667474762"/>
    <n v="9.6086827002795888E-2"/>
    <n v="4.5017109085528757E-2"/>
    <s v="0-10"/>
    <n v="0.2287338087666847"/>
    <n v="13.08125384154803"/>
    <n v="6.5510803350434044"/>
    <n v="97.863669885714287"/>
    <n v="685.51714285714286"/>
  </r>
  <r>
    <n v="1270"/>
    <n v="895"/>
    <m/>
    <n v="836"/>
    <n v="1187"/>
    <s v="Makita sp. z o.o., Bielsko-Biała"/>
    <m/>
    <m/>
    <m/>
    <n v="2001"/>
    <m/>
    <n v="272259106"/>
    <n v="31628"/>
    <n v="6291002514"/>
    <s v="sp. z o.o."/>
    <s v="4690"/>
    <s v="Sprzedaż hurtowa niewyspecjalizowana"/>
    <m/>
    <s v="handel hurtowy"/>
    <m/>
    <n v="450"/>
    <s v="J"/>
    <x v="0"/>
    <n v="478773.04472000001"/>
    <n v="36119.825599999996"/>
    <n v="34696"/>
    <n v="27870.83699"/>
    <n v="2126.4708599999999"/>
    <n v="107039.75"/>
    <n v="115"/>
    <n v="14243.536120000001"/>
    <n v="357136"/>
    <n v="25684"/>
    <n v="331452"/>
    <n v="298685"/>
    <n v="68143.046430000002"/>
    <m/>
    <m/>
    <s v="G"/>
    <s v="Wholesale and Retail Trade; Repair of Motor Vehicles and Motorcycles"/>
    <s v="46"/>
    <s v="WHOLESALE TRADE, EXCEPT OF MOTOR VEHICLES"/>
    <s v="Medium-high"/>
    <n v="0.22357096160791559"/>
    <m/>
    <n v="5.8213045402962592E-2"/>
    <n v="7.8039841936965185E-2"/>
    <n v="9.3311806719453605E-2"/>
    <x v="1"/>
    <n v="0"/>
    <n v="0.83633405761390622"/>
    <n v="123.85683582608701"/>
    <n v="4163.2438671304344"/>
    <n v="223.33913043478259"/>
    <x v="1"/>
    <s v="Exp&lt;25"/>
    <s v="Exp&lt;50"/>
    <s v="Increased Export Intensity"/>
    <n v="1"/>
    <n v="0.19836941664701591"/>
    <n v="31.88958319265673"/>
    <n v="0.27679489557976572"/>
    <n v="-4.427838266190772"/>
    <n v="-4.5288603589348497E-2"/>
    <n v="7.1649150282554466"/>
    <s v="No"/>
    <s v="Yes"/>
    <s v="No"/>
    <x v="3"/>
    <s v="Declining"/>
    <n v="42.608695652173907"/>
    <n v="0.35493429946094862"/>
    <n v="9.2789470956434741"/>
    <s v="No"/>
    <s v="2.Hiring"/>
    <s v="Hiring"/>
    <n v="-312.92817737433688"/>
    <n v="5.8213045402962592E-2"/>
    <n v="9.3311806719453605E-2"/>
    <n v="7.8039841936965185E-2"/>
    <n v="0.22357096160791559"/>
    <s v="10-25"/>
    <n v="0.83633405761390622"/>
    <n v="13.078981953503909"/>
    <n v="4.7449321283632502"/>
    <n v="123.85683582608701"/>
    <n v="4163.2438671304344"/>
  </r>
  <r>
    <n v="1270"/>
    <n v="895"/>
    <m/>
    <n v="836"/>
    <n v="1187"/>
    <s v="Makita sp. z o.o., Bielsko-Biała"/>
    <m/>
    <m/>
    <m/>
    <n v="2001"/>
    <m/>
    <n v="272259106"/>
    <n v="31628"/>
    <n v="6291002514"/>
    <s v="sp. z o.o."/>
    <s v="4690"/>
    <s v="Sprzedaż hurtowa niewyspecjalizowana"/>
    <m/>
    <s v="handel hurtowy"/>
    <m/>
    <n v="450"/>
    <s v="J"/>
    <x v="4"/>
    <n v="631451.77312000003"/>
    <n v="29022.117760000001"/>
    <n v="32530.20234"/>
    <n v="26417.63105"/>
    <n v="2135.9551999999999"/>
    <n v="266435"/>
    <n v="164"/>
    <n v="18012.039489999999"/>
    <n v="471464.06044999999"/>
    <n v="27971.377420000001"/>
    <n v="443492.68303000001"/>
    <n v="387792.17320999998"/>
    <n v="83671.887239999996"/>
    <m/>
    <m/>
    <s v="G"/>
    <s v="Wholesale and Retail Trade; Repair of Motor Vehicles and Motorcycles"/>
    <s v="46"/>
    <s v="WHOLESALE TRADE, EXCEPT OF MOTOR VEHICLES"/>
    <s v="Medium-high"/>
    <n v="0.42194037825493153"/>
    <n v="-28.2123762662209"/>
    <n v="4.183633996222802E-2"/>
    <n v="5.6033181033534281E-2"/>
    <n v="6.8123167188560402E-2"/>
    <x v="1"/>
    <n v="0"/>
    <n v="0.82252753866299499"/>
    <n v="109.8295090853659"/>
    <n v="3850.315689756098"/>
    <n v="170.5571793902439"/>
    <x v="4"/>
    <s v="Exp&lt;25"/>
    <s v="Exp&lt;50"/>
    <s v="Increased Export Intensity"/>
    <n v="1"/>
    <n v="0.19836941664701591"/>
    <n v="31.88958319265673"/>
    <n v="0.27679489557976572"/>
    <n v="-4.427838266190772"/>
    <n v="-4.5288603589348497E-2"/>
    <n v="7.1649150282554466"/>
    <s v="No"/>
    <s v="Yes"/>
    <s v="No"/>
    <x v="3"/>
    <s v="Declining"/>
    <n v="42.608695652173907"/>
    <n v="0.35493429946094862"/>
    <n v="9.2789470956434741"/>
    <s v="No"/>
    <s v="2.Hiring"/>
    <s v="Hiring"/>
    <n v="-312.92817737433688"/>
    <n v="5.8213045402962592E-2"/>
    <n v="9.3311806719453605E-2"/>
    <n v="7.8039841936965185E-2"/>
    <n v="0.22357096160791559"/>
    <s v="10-25"/>
    <n v="0.83633405761390622"/>
    <n v="13.078981953503909"/>
    <n v="4.7449321283632502"/>
    <n v="123.85683582608701"/>
    <n v="4163.2438671304344"/>
  </r>
  <r>
    <n v="1270"/>
    <n v="895"/>
    <m/>
    <n v="836"/>
    <n v="1187"/>
    <s v="Makita sp. z o.o., Bielsko-Biała"/>
    <m/>
    <m/>
    <m/>
    <n v="2001"/>
    <m/>
    <n v="272259106"/>
    <n v="31628"/>
    <n v="6291002514"/>
    <s v="sp. z o.o."/>
    <s v="4690"/>
    <s v="Sprzedaż hurtowa niewyspecjalizowana"/>
    <m/>
    <s v="handel hurtowy"/>
    <m/>
    <n v="450"/>
    <s v="J"/>
    <x v="1"/>
    <n v="646603.13664000004"/>
    <n v="57971.279390000003"/>
    <n v="59927.956570000002"/>
    <n v="48415.0985"/>
    <n v="2185.2714500000002"/>
    <n v="137951"/>
    <n v="131"/>
    <n v="15407.18363"/>
    <n v="430667.70171000011"/>
    <n v="25844.593339999999"/>
    <n v="404823.10836999997"/>
    <n v="308871.27795999998"/>
    <n v="121796.42375"/>
    <m/>
    <m/>
    <s v="G"/>
    <s v="Wholesale and Retail Trade; Repair of Motor Vehicles and Motorcycles"/>
    <s v="46"/>
    <s v="WHOLESALE TRADE, EXCEPT OF MOTOR VEHICLES"/>
    <s v="Medium-high"/>
    <n v="0.2133472483861534"/>
    <n v="35.054206532899478"/>
    <n v="7.4876065018155608E-2"/>
    <n v="0.1124186891837118"/>
    <n v="0.15674846434335649"/>
    <x v="1"/>
    <n v="0"/>
    <n v="0.71719164621261877"/>
    <n v="117.612088778626"/>
    <n v="4935.9018064122138"/>
    <n v="197.2869720610687"/>
    <x v="1"/>
    <s v="Exp&lt;25"/>
    <s v="Exp&lt;50"/>
    <s v="Increased Export Intensity"/>
    <n v="1"/>
    <n v="0.19836941664701591"/>
    <n v="31.88958319265673"/>
    <n v="0.27679489557976572"/>
    <n v="-4.427838266190772"/>
    <n v="-4.5288603589348497E-2"/>
    <n v="7.1649150282554466"/>
    <s v="No"/>
    <s v="Yes"/>
    <s v="No"/>
    <x v="3"/>
    <s v="Declining"/>
    <n v="42.608695652173907"/>
    <n v="0.35493429946094862"/>
    <n v="9.2789470956434741"/>
    <s v="No"/>
    <s v="2.Hiring"/>
    <s v="Hiring"/>
    <n v="-312.92817737433688"/>
    <n v="5.8213045402962592E-2"/>
    <n v="9.3311806719453605E-2"/>
    <n v="7.8039841936965185E-2"/>
    <n v="0.22357096160791559"/>
    <s v="10-25"/>
    <n v="0.83633405761390622"/>
    <n v="13.078981953503909"/>
    <n v="4.7449321283632502"/>
    <n v="123.85683582608701"/>
    <n v="4163.2438671304344"/>
  </r>
  <r>
    <n v="1270"/>
    <n v="895"/>
    <m/>
    <n v="836"/>
    <n v="1187"/>
    <s v="Makita sp. z o.o., Bielsko-Biała"/>
    <m/>
    <m/>
    <m/>
    <n v="2001"/>
    <m/>
    <n v="272259106"/>
    <n v="31628"/>
    <n v="6291002514"/>
    <s v="sp. z o.o."/>
    <s v="4690"/>
    <s v="Sprzedaż hurtowa niewyspecjalizowana"/>
    <m/>
    <s v="handel hurtowy"/>
    <m/>
    <n v="450"/>
    <s v="J"/>
    <x v="2"/>
    <n v="815302.01895000006"/>
    <n v="69136.775599999994"/>
    <n v="66633.335229999997"/>
    <n v="53870.221119999987"/>
    <n v="2103.4971300000002"/>
    <n v="225054"/>
    <n v="140"/>
    <n v="16950.94787"/>
    <n v="693013.70753000001"/>
    <n v="26555.901539999999"/>
    <n v="666457.80599000002"/>
    <n v="356591.97609000001"/>
    <n v="336421.73144"/>
    <m/>
    <m/>
    <s v="G"/>
    <s v="Wholesale and Retail Trade; Repair of Motor Vehicles and Motorcycles"/>
    <s v="46"/>
    <s v="WHOLESALE TRADE, EXCEPT OF MOTOR VEHICLES"/>
    <s v="Medium-high"/>
    <n v="0.27603758456263783"/>
    <n v="26.09001917105207"/>
    <n v="6.6073945443404683E-2"/>
    <n v="7.7733269248022763E-2"/>
    <n v="0.15106963906109799"/>
    <x v="1"/>
    <n v="0"/>
    <n v="0.51455255821842938"/>
    <n v="121.0781990714286"/>
    <n v="5823.5858496428573"/>
    <n v="189.685011"/>
    <x v="4"/>
    <s v="Exp&lt;25"/>
    <s v="Exp&lt;50"/>
    <s v="Increased Export Intensity"/>
    <n v="1"/>
    <n v="0.19836941664701591"/>
    <n v="31.88958319265673"/>
    <n v="0.27679489557976572"/>
    <n v="-4.427838266190772"/>
    <n v="-4.5288603589348497E-2"/>
    <n v="7.1649150282554466"/>
    <s v="No"/>
    <s v="Yes"/>
    <s v="No"/>
    <x v="3"/>
    <s v="Declining"/>
    <n v="42.608695652173907"/>
    <n v="0.35493429946094862"/>
    <n v="9.2789470956434741"/>
    <s v="No"/>
    <s v="2.Hiring"/>
    <s v="Hiring"/>
    <n v="-312.92817737433688"/>
    <n v="5.8213045402962592E-2"/>
    <n v="9.3311806719453605E-2"/>
    <n v="7.8039841936965185E-2"/>
    <n v="0.22357096160791559"/>
    <s v="10-25"/>
    <n v="0.83633405761390622"/>
    <n v="13.078981953503909"/>
    <n v="4.7449321283632502"/>
    <n v="123.85683582608701"/>
    <n v="4163.2438671304344"/>
  </r>
  <r>
    <n v="1270"/>
    <n v="895"/>
    <m/>
    <n v="836"/>
    <n v="1187"/>
    <s v="Makita sp. z o.o., Bielsko-Biała"/>
    <m/>
    <m/>
    <m/>
    <n v="2001"/>
    <m/>
    <n v="272259106"/>
    <n v="31628"/>
    <n v="6291002514"/>
    <s v="sp. z o.o."/>
    <s v="4690"/>
    <s v="Sprzedaż hurtowa niewyspecjalizowana"/>
    <m/>
    <s v="handel hurtowy"/>
    <m/>
    <n v="450"/>
    <s v="J"/>
    <x v="3"/>
    <n v="879610.91379999998"/>
    <n v="39210.170709999999"/>
    <n v="6474.0253899999998"/>
    <n v="4782.5660699999999"/>
    <n v="2158.9624600000002"/>
    <n v="266435"/>
    <n v="164"/>
    <n v="18012.039489999999"/>
    <n v="745036.26144999999"/>
    <n v="31141.54552"/>
    <n v="713894.71592999995"/>
    <n v="361374.54216000001"/>
    <n v="383661.71928999998"/>
    <m/>
    <m/>
    <s v="G"/>
    <s v="Wholesale and Retail Trade; Repair of Motor Vehicles and Motorcycles"/>
    <s v="46"/>
    <s v="WHOLESALE TRADE, EXCEPT OF MOTOR VEHICLES"/>
    <s v="Medium-high"/>
    <n v="0.3029009711225345"/>
    <n v="7.8877389427811204"/>
    <n v="5.4371381652586308E-3"/>
    <n v="6.4192393276162191E-3"/>
    <n v="1.3234374622555729E-2"/>
    <x v="1"/>
    <n v="0"/>
    <n v="0.48504289100867087"/>
    <n v="109.8295090853659"/>
    <n v="5363.4811817073169"/>
    <n v="189.88747268292681"/>
    <x v="4"/>
    <s v="Exp&lt;25"/>
    <s v="Exp&lt;50"/>
    <s v="Increased Export Intensity"/>
    <n v="1"/>
    <n v="0.19836941664701591"/>
    <n v="31.88958319265673"/>
    <n v="0.27679489557976572"/>
    <n v="-4.427838266190772"/>
    <n v="-4.5288603589348497E-2"/>
    <n v="7.1649150282554466"/>
    <s v="No"/>
    <s v="Yes"/>
    <s v="No"/>
    <x v="3"/>
    <s v="Declining"/>
    <n v="42.608695652173907"/>
    <n v="0.35493429946094862"/>
    <n v="9.2789470956434741"/>
    <s v="No"/>
    <s v="2.Hiring"/>
    <s v="Hiring"/>
    <n v="-312.92817737433688"/>
    <n v="5.8213045402962592E-2"/>
    <n v="9.3311806719453605E-2"/>
    <n v="7.8039841936965185E-2"/>
    <n v="0.22357096160791559"/>
    <s v="10-25"/>
    <n v="0.83633405761390622"/>
    <n v="13.078981953503909"/>
    <n v="4.7449321283632502"/>
    <n v="123.85683582608701"/>
    <n v="4163.2438671304344"/>
  </r>
  <r>
    <n v="1161"/>
    <n v="975"/>
    <n v="1101"/>
    <n v="1689"/>
    <n v="1188"/>
    <s v="TB Truck &amp; Trailer Serwis sp. z o.o., Nadarzyn"/>
    <m/>
    <m/>
    <m/>
    <n v="2006"/>
    <m/>
    <n v="140777190"/>
    <n v="267804"/>
    <n v="5342342491"/>
    <s v="sp. z o.o."/>
    <s v="4519"/>
    <s v="Sprzedaż hurtowa i detaliczna pozostałych pojazdów samochodowych, z wyłączeniem motocykli"/>
    <m/>
    <s v="motoryzacja"/>
    <m/>
    <n v="500"/>
    <s v="J"/>
    <x v="1"/>
    <n v="324977.33893999999"/>
    <n v="3351.7234800000001"/>
    <n v="1163.6712399999999"/>
    <n v="796.8541899999999"/>
    <n v="1927.1000899999999"/>
    <n v="19129"/>
    <n v="180"/>
    <n v="20449.928950000001"/>
    <n v="83592.580760000012"/>
    <n v="10200.53556"/>
    <n v="73392.045200000008"/>
    <n v="18385.546750000001"/>
    <n v="65207.034010000003"/>
    <m/>
    <m/>
    <s v="G"/>
    <s v="Wholesale and Retail Trade; Repair of Motor Vehicles and Motorcycles"/>
    <s v="45"/>
    <s v="WHOLESALE AND RETAIL TRADE SERVICES OF MOTOR VEHICLES; REPAIR SERVICES OF MOTOR VEHICLES"/>
    <s v="Medium-high"/>
    <n v="5.8862565809647903E-2"/>
    <n v="-32.026476186691319"/>
    <n v="2.4520300172287449E-3"/>
    <n v="9.5325946723408689E-3"/>
    <n v="4.3341337673300347E-2"/>
    <x v="0"/>
    <n v="1"/>
    <n v="0.21994232721186291"/>
    <n v="113.6107163888889"/>
    <n v="1805.4296607777781"/>
    <n v="56.669642000000003"/>
    <x v="0"/>
    <s v="Exp&lt;25"/>
    <s v="Exp&lt;50"/>
    <s v="Increased Export Intensity"/>
    <n v="1"/>
    <n v="8.7423903395009314E-2"/>
    <n v="43.856687931661973"/>
    <n v="0.36364739532818469"/>
    <n v="4.2439767620739008"/>
    <n v="4.15638961590723E-2"/>
    <n v="9.5172460271767623"/>
    <s v="Yes"/>
    <s v="Yes"/>
    <s v="Yes"/>
    <x v="0"/>
    <s v="Growing"/>
    <n v="12.707182320441991"/>
    <n v="0.11962296257839"/>
    <n v="3.0357408550935721"/>
    <s v="Yes"/>
    <s v="2.Hiring"/>
    <s v="Hiring"/>
    <n v="730.01920272993175"/>
    <n v="5.854497232761758E-3"/>
    <n v="0.15913354937745181"/>
    <n v="3.1141175554344081E-2"/>
    <n v="3.0525377854564169E-2"/>
    <s v="0-10"/>
    <n v="0.19569208175253949"/>
    <n v="13.07756264485965"/>
    <n v="5.1984970312658261"/>
    <n v="102.9934091712707"/>
    <n v="2641.4033149171269"/>
  </r>
  <r>
    <n v="1161"/>
    <n v="975"/>
    <n v="1101"/>
    <n v="1689"/>
    <n v="1188"/>
    <s v="TB Truck &amp; Trailer Serwis sp. z o.o., Nadarzyn"/>
    <m/>
    <m/>
    <m/>
    <n v="2006"/>
    <m/>
    <n v="140777190"/>
    <n v="267804"/>
    <n v="5342342491"/>
    <s v="sp. z o.o."/>
    <s v="4519"/>
    <s v="Sprzedaż hurtowa i detaliczna pozostałych pojazdów samochodowych, z wyłączeniem motocykli"/>
    <m/>
    <s v="motoryzacja"/>
    <m/>
    <n v="500"/>
    <s v="J"/>
    <x v="0"/>
    <n v="478094"/>
    <n v="4510"/>
    <n v="3825"/>
    <n v="2799"/>
    <n v="1991"/>
    <n v="14594"/>
    <n v="181"/>
    <n v="18641.807059999999"/>
    <n v="89881"/>
    <n v="10609"/>
    <n v="79272"/>
    <n v="17589"/>
    <n v="72292.082319999987"/>
    <m/>
    <m/>
    <s v="G"/>
    <s v="Wholesale and Retail Trade; Repair of Motor Vehicles and Motorcycles"/>
    <s v="45"/>
    <s v="WHOLESALE AND RETAIL TRADE SERVICES OF MOTOR VEHICLES; REPAIR SERVICES OF MOTOR VEHICLES"/>
    <s v="Medium-high"/>
    <n v="3.0525377854564169E-2"/>
    <m/>
    <n v="5.854497232761758E-3"/>
    <n v="3.1141175554344081E-2"/>
    <n v="0.15913354937745181"/>
    <x v="0"/>
    <n v="1"/>
    <n v="0.19569208175253949"/>
    <n v="102.9934091712707"/>
    <n v="2641.4033149171269"/>
    <n v="58.613259668508277"/>
    <x v="0"/>
    <s v="Exp&lt;25"/>
    <s v="Exp&lt;50"/>
    <s v="Increased Export Intensity"/>
    <n v="1"/>
    <n v="8.7423903395009314E-2"/>
    <n v="43.856687931661973"/>
    <n v="0.36364739532818469"/>
    <n v="4.2439767620739008"/>
    <n v="4.15638961590723E-2"/>
    <n v="9.5172460271767623"/>
    <s v="Yes"/>
    <s v="Yes"/>
    <s v="Yes"/>
    <x v="0"/>
    <s v="Growing"/>
    <n v="12.707182320441991"/>
    <n v="0.11962296257839"/>
    <n v="3.0357408550935721"/>
    <s v="Yes"/>
    <s v="2.Hiring"/>
    <s v="Hiring"/>
    <n v="730.01920272993175"/>
    <n v="5.854497232761758E-3"/>
    <n v="0.15913354937745181"/>
    <n v="3.1141175554344081E-2"/>
    <n v="3.0525377854564169E-2"/>
    <s v="0-10"/>
    <n v="0.19569208175253949"/>
    <n v="13.07756264485965"/>
    <n v="5.1984970312658261"/>
    <n v="102.9934091712707"/>
    <n v="2641.4033149171269"/>
  </r>
  <r>
    <n v="1161"/>
    <n v="975"/>
    <n v="1101"/>
    <n v="1689"/>
    <n v="1188"/>
    <s v="TB Truck &amp; Trailer Serwis sp. z o.o., Nadarzyn"/>
    <m/>
    <m/>
    <m/>
    <n v="2006"/>
    <m/>
    <n v="140777190"/>
    <n v="267804"/>
    <n v="5342342491"/>
    <s v="sp. z o.o."/>
    <s v="4519"/>
    <s v="Sprzedaż hurtowa i detaliczna pozostałych pojazdów samochodowych, z wyłączeniem motocykli"/>
    <m/>
    <s v="motoryzacja"/>
    <m/>
    <n v="500"/>
    <s v="J"/>
    <x v="2"/>
    <n v="581022"/>
    <n v="7820"/>
    <n v="6548"/>
    <n v="3960"/>
    <n v="1935"/>
    <n v="25140"/>
    <n v="180"/>
    <n v="24120"/>
    <n v="120948"/>
    <n v="10323"/>
    <n v="110625"/>
    <n v="22346"/>
    <n v="98602.976699999999"/>
    <m/>
    <m/>
    <s v="G"/>
    <s v="Wholesale and Retail Trade; Repair of Motor Vehicles and Motorcycles"/>
    <s v="45"/>
    <s v="WHOLESALE AND RETAIL TRADE SERVICES OF MOTOR VEHICLES; REPAIR SERVICES OF MOTOR VEHICLES"/>
    <s v="Medium-high"/>
    <n v="4.3268585354771419E-2"/>
    <n v="78.788466265111822"/>
    <n v="6.8155766907277166E-3"/>
    <n v="3.2741343387240801E-2"/>
    <n v="0.1772129240132462"/>
    <x v="0"/>
    <n v="1"/>
    <n v="0.18475708568971791"/>
    <n v="134"/>
    <n v="3227.9"/>
    <n v="57.35"/>
    <x v="0"/>
    <s v="Exp&lt;25"/>
    <s v="Exp&lt;50"/>
    <s v="Increased Export Intensity"/>
    <n v="1"/>
    <n v="8.7423903395009314E-2"/>
    <n v="43.856687931661973"/>
    <n v="0.36364739532818469"/>
    <n v="4.2439767620739008"/>
    <n v="4.15638961590723E-2"/>
    <n v="9.5172460271767623"/>
    <s v="Yes"/>
    <s v="Yes"/>
    <s v="Yes"/>
    <x v="0"/>
    <s v="Growing"/>
    <n v="12.707182320441991"/>
    <n v="0.11962296257839"/>
    <n v="3.0357408550935721"/>
    <s v="Yes"/>
    <s v="2.Hiring"/>
    <s v="Hiring"/>
    <n v="730.01920272993175"/>
    <n v="5.854497232761758E-3"/>
    <n v="0.15913354937745181"/>
    <n v="3.1141175554344081E-2"/>
    <n v="3.0525377854564169E-2"/>
    <s v="0-10"/>
    <n v="0.19569208175253949"/>
    <n v="13.07756264485965"/>
    <n v="5.1984970312658261"/>
    <n v="102.9934091712707"/>
    <n v="2641.4033149171269"/>
  </r>
  <r>
    <n v="1161"/>
    <n v="975"/>
    <n v="1101"/>
    <n v="1689"/>
    <n v="1188"/>
    <s v="TB Truck &amp; Trailer Serwis sp. z o.o., Nadarzyn"/>
    <m/>
    <m/>
    <m/>
    <n v="2006"/>
    <m/>
    <n v="140777190"/>
    <n v="267804"/>
    <n v="5342342491"/>
    <s v="sp. z o.o."/>
    <s v="4519"/>
    <s v="Sprzedaż hurtowa i detaliczna pozostałych pojazdów samochodowych, z wyłączeniem motocykli"/>
    <m/>
    <s v="motoryzacja"/>
    <m/>
    <n v="500"/>
    <s v="J"/>
    <x v="4"/>
    <n v="687770.1936"/>
    <n v="6043.6914000000006"/>
    <n v="7200.6174299999993"/>
    <n v="5804.9787999999999"/>
    <n v="3051.0179499999999"/>
    <n v="81122"/>
    <n v="204"/>
    <n v="32565.640820000001"/>
    <n v="237541.00606000001"/>
    <n v="12013.47919"/>
    <n v="225527.52687"/>
    <n v="49666.853229999993"/>
    <n v="187874.15283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179492812495735"/>
    <n v="-14.97176616982985"/>
    <n v="8.4402884190356697E-3"/>
    <n v="2.4437796641030188E-2"/>
    <n v="0.1168783287541489"/>
    <x v="0"/>
    <n v="1"/>
    <n v="0.20908749210843511"/>
    <n v="159.63549421568629"/>
    <n v="3371.4225176470591"/>
    <n v="58.889603872549017"/>
    <x v="1"/>
    <s v="Exp&lt;25"/>
    <s v="Exp&lt;50"/>
    <s v="Increased Export Intensity"/>
    <n v="1"/>
    <n v="8.7423903395009314E-2"/>
    <n v="43.856687931661973"/>
    <n v="0.36364739532818469"/>
    <n v="4.2439767620739008"/>
    <n v="4.15638961590723E-2"/>
    <n v="9.5172460271767623"/>
    <s v="Yes"/>
    <s v="Yes"/>
    <s v="Yes"/>
    <x v="0"/>
    <s v="Growing"/>
    <n v="12.707182320441991"/>
    <n v="0.11962296257839"/>
    <n v="3.0357408550935721"/>
    <s v="Yes"/>
    <s v="2.Hiring"/>
    <s v="Hiring"/>
    <n v="730.01920272993175"/>
    <n v="5.854497232761758E-3"/>
    <n v="0.15913354937745181"/>
    <n v="3.1141175554344081E-2"/>
    <n v="3.0525377854564169E-2"/>
    <s v="0-10"/>
    <n v="0.19569208175253949"/>
    <n v="13.07756264485965"/>
    <n v="5.1984970312658261"/>
    <n v="102.9934091712707"/>
    <n v="2641.4033149171269"/>
  </r>
  <r>
    <n v="1161"/>
    <n v="975"/>
    <n v="1101"/>
    <n v="1689"/>
    <n v="1188"/>
    <s v="TB Truck &amp; Trailer Serwis sp. z o.o., Nadarzyn"/>
    <m/>
    <m/>
    <m/>
    <n v="2006"/>
    <m/>
    <n v="140777190"/>
    <n v="267804"/>
    <n v="5342342491"/>
    <s v="sp. z o.o."/>
    <s v="4519"/>
    <s v="Sprzedaż hurtowa i detaliczna pozostałych pojazdów samochodowych, z wyłączeniem motocykli"/>
    <m/>
    <s v="motoryzacja"/>
    <m/>
    <n v="500"/>
    <s v="J"/>
    <x v="3"/>
    <n v="808872.72687999997"/>
    <n v="28491.509470000001"/>
    <n v="27058.269039999999"/>
    <n v="21515.999489999998"/>
    <n v="2727.9184500000001"/>
    <n v="33805"/>
    <n v="205"/>
    <n v="30781.190050000001"/>
    <n v="126625.40899"/>
    <n v="10619.104939999999"/>
    <n v="116006.30405000001"/>
    <n v="43861.874430000003"/>
    <n v="82763.53456"/>
    <m/>
    <m/>
    <s v="G"/>
    <s v="Wholesale and Retail Trade; Repair of Motor Vehicles and Motorcycles"/>
    <s v="45"/>
    <s v="WHOLESALE AND RETAIL TRADE SERVICES OF MOTOR VEHICLES; REPAIR SERVICES OF MOTOR VEHICLES"/>
    <s v="Medium-high"/>
    <n v="4.1792730644279873E-2"/>
    <n v="39.215507653754919"/>
    <n v="2.6599981400030559E-2"/>
    <n v="0.16991849946718979"/>
    <n v="0.4905398998471393"/>
    <x v="0"/>
    <n v="1"/>
    <n v="0.34639078191221412"/>
    <n v="150.1521465853659"/>
    <n v="3945.720618926829"/>
    <n v="51.80051190243902"/>
    <x v="0"/>
    <s v="Exp&lt;25"/>
    <s v="Exp&lt;50"/>
    <s v="Increased Export Intensity"/>
    <n v="1"/>
    <n v="8.7423903395009314E-2"/>
    <n v="43.856687931661973"/>
    <n v="0.36364739532818469"/>
    <n v="4.2439767620739008"/>
    <n v="4.15638961590723E-2"/>
    <n v="9.5172460271767623"/>
    <s v="Yes"/>
    <s v="Yes"/>
    <s v="Yes"/>
    <x v="0"/>
    <s v="Growing"/>
    <n v="12.707182320441991"/>
    <n v="0.11962296257839"/>
    <n v="3.0357408550935721"/>
    <s v="Yes"/>
    <s v="2.Hiring"/>
    <s v="Hiring"/>
    <n v="730.01920272993175"/>
    <n v="5.854497232761758E-3"/>
    <n v="0.15913354937745181"/>
    <n v="3.1141175554344081E-2"/>
    <n v="3.0525377854564169E-2"/>
    <s v="0-10"/>
    <n v="0.19569208175253949"/>
    <n v="13.07756264485965"/>
    <n v="5.1984970312658261"/>
    <n v="102.9934091712707"/>
    <n v="2641.4033149171269"/>
  </r>
  <r>
    <m/>
    <m/>
    <n v="1802"/>
    <m/>
    <n v="1189"/>
    <s v="MZCh Organika SA, Malbork"/>
    <m/>
    <m/>
    <m/>
    <m/>
    <m/>
    <n v="170013640"/>
    <n v="26890"/>
    <n v="5790006820"/>
    <s v="SA"/>
    <s v="2016"/>
    <s v="Produkcja tworzyw sztucznych w formach podstawowych"/>
    <m/>
    <s v="chemia"/>
    <m/>
    <n v="400"/>
    <s v="J"/>
    <x v="1"/>
    <n v="255022.95572"/>
    <n v="15757.872499999999"/>
    <n v="7762.0627199999999"/>
    <n v="5463.2759800000003"/>
    <n v="1648"/>
    <n v="30676"/>
    <n v="284"/>
    <n v="23440"/>
    <n v="201827.45869999999"/>
    <n v="113814.98669000001"/>
    <n v="87392.472010000012"/>
    <n v="47280.751799999998"/>
    <n v="154546.70689999999"/>
    <m/>
    <m/>
    <s v="C"/>
    <s v="Manufacturing"/>
    <s v="20"/>
    <s v="MANUFACTURE OF CHEMICALS AND CHEMICAL PRODUCTS"/>
    <s v="Medium-low"/>
    <n v="0.1202872106685189"/>
    <n v="-4.3234642008026842"/>
    <n v="2.1422683164249539E-2"/>
    <n v="2.7069042117409368E-2"/>
    <n v="0.11554968506232589"/>
    <x v="1"/>
    <n v="0"/>
    <n v="0.23426322713738851"/>
    <n v="82.535211267605632"/>
    <n v="897.96815394366195"/>
    <n v="400.75699538732391"/>
    <x v="1"/>
    <s v="Exp&lt;25"/>
    <s v="Exp&lt;50"/>
    <s v="Decreased Export Intensity"/>
    <n v="0"/>
    <n v="-9.1358865398291161E-2"/>
    <n v="12.42912506319691"/>
    <n v="0.117152837685099"/>
    <n v="-18.529619519422521"/>
    <n v="-0.2049306614840134"/>
    <n v="2.9721327100265649"/>
    <s v="Yes"/>
    <s v="Yes"/>
    <s v="Yes"/>
    <x v="3"/>
    <s v="Declining"/>
    <n v="-21.05263157894737"/>
    <n v="-0.23638877806423059"/>
    <n v="-5.7384852318488111"/>
    <s v="Yes"/>
    <s v="0.Reducing"/>
    <s v="Reducing"/>
    <n v="371.85260342105278"/>
    <n v="1.1177048881390549E-2"/>
    <n v="7.1243159028148151E-2"/>
    <n v="1.5278807617075851E-2"/>
    <n v="0.13112508218237609"/>
    <s v="10-25"/>
    <n v="0.21445999623682049"/>
    <n v="12.493305945073461"/>
    <n v="5.7170277014062219"/>
    <n v="77.82236842105263"/>
    <n v="876.79941032894737"/>
  </r>
  <r>
    <m/>
    <m/>
    <n v="1802"/>
    <m/>
    <n v="1189"/>
    <s v="MZCh Organika SA, Malbork"/>
    <m/>
    <m/>
    <m/>
    <m/>
    <m/>
    <n v="170013640"/>
    <n v="26890"/>
    <n v="5790006820"/>
    <s v="SA"/>
    <s v="2016"/>
    <s v="Produkcja tworzyw sztucznych w formach podstawowych"/>
    <m/>
    <s v="chemia"/>
    <m/>
    <n v="400"/>
    <s v="J"/>
    <x v="0"/>
    <n v="266547.02074000001"/>
    <n v="12386.67641"/>
    <n v="5883.2090799999996"/>
    <n v="2979.2090800000001"/>
    <n v="1647"/>
    <n v="34951"/>
    <n v="304"/>
    <n v="23658"/>
    <n v="194989.63235"/>
    <n v="119598.71711"/>
    <n v="75390.915239999988"/>
    <n v="41817.47582"/>
    <n v="153792.15653000001"/>
    <m/>
    <m/>
    <s v="C"/>
    <s v="Manufacturing"/>
    <s v="20"/>
    <s v="MANUFACTURE OF CHEMICALS AND CHEMICAL PRODUCTS"/>
    <s v="Medium-low"/>
    <n v="0.13112508218237609"/>
    <m/>
    <n v="1.1177048881390549E-2"/>
    <n v="1.5278807617075851E-2"/>
    <n v="7.1243159028148151E-2"/>
    <x v="1"/>
    <n v="0"/>
    <n v="0.21445999623682049"/>
    <n v="77.82236842105263"/>
    <n v="876.79941032894737"/>
    <n v="393.41683259868421"/>
    <x v="1"/>
    <s v="Exp&lt;25"/>
    <s v="Exp&lt;50"/>
    <s v="Decreased Export Intensity"/>
    <n v="0"/>
    <n v="-9.1358865398291161E-2"/>
    <n v="12.42912506319691"/>
    <n v="0.117152837685099"/>
    <n v="-18.529619519422521"/>
    <n v="-0.2049306614840134"/>
    <n v="2.9721327100265649"/>
    <s v="Yes"/>
    <s v="Yes"/>
    <s v="Yes"/>
    <x v="3"/>
    <s v="Declining"/>
    <n v="-21.05263157894737"/>
    <n v="-0.23638877806423059"/>
    <n v="-5.7384852318488111"/>
    <s v="Yes"/>
    <s v="0.Reducing"/>
    <s v="Reducing"/>
    <n v="371.85260342105278"/>
    <n v="1.1177048881390549E-2"/>
    <n v="7.1243159028148151E-2"/>
    <n v="1.5278807617075851E-2"/>
    <n v="0.13112508218237609"/>
    <s v="10-25"/>
    <n v="0.21445999623682049"/>
    <n v="12.493305945073461"/>
    <n v="5.7170277014062219"/>
    <n v="77.82236842105263"/>
    <n v="876.79941032894737"/>
  </r>
  <r>
    <m/>
    <m/>
    <n v="1802"/>
    <m/>
    <n v="1189"/>
    <s v="MZCh Organika SA, Malbork"/>
    <m/>
    <m/>
    <m/>
    <m/>
    <m/>
    <n v="170013640"/>
    <n v="26890"/>
    <n v="5790006820"/>
    <s v="SA"/>
    <s v="2016"/>
    <s v="Produkcja tworzyw sztucznych w formach podstawowych"/>
    <m/>
    <s v="chemia"/>
    <m/>
    <n v="400"/>
    <s v="J"/>
    <x v="4"/>
    <n v="299676.48330000002"/>
    <n v="18738.39054"/>
    <n v="21155.863109999998"/>
    <n v="17456.981110000001"/>
    <n v="1418"/>
    <n v="11917"/>
    <n v="240"/>
    <n v="29615"/>
    <n v="192326.18891"/>
    <n v="112595.03358"/>
    <n v="79111.155329999994"/>
    <n v="90301.606060000006"/>
    <n v="102024.58285000001"/>
    <m/>
    <m/>
    <s v="C"/>
    <s v="Manufacturing"/>
    <s v="20"/>
    <s v="MANUFACTURE OF CHEMICALS AND CHEMICAL PRODUCTS"/>
    <s v="Medium-low"/>
    <n v="3.9766216784084901E-2"/>
    <n v="-18.70887428590029"/>
    <n v="5.8252756164801127E-2"/>
    <n v="9.0767571535299768E-2"/>
    <n v="0.19331861161362829"/>
    <x v="1"/>
    <n v="0"/>
    <n v="0.46952319167649648"/>
    <n v="123.3958333333333"/>
    <n v="1248.6520137499999"/>
    <n v="469.14597325"/>
    <x v="0"/>
    <s v="Exp&lt;25"/>
    <s v="Exp&lt;50"/>
    <s v="Decreased Export Intensity"/>
    <n v="0"/>
    <n v="-9.1358865398291161E-2"/>
    <n v="12.42912506319691"/>
    <n v="0.117152837685099"/>
    <n v="-18.529619519422521"/>
    <n v="-0.2049306614840134"/>
    <n v="2.9721327100265649"/>
    <s v="Yes"/>
    <s v="Yes"/>
    <s v="Yes"/>
    <x v="3"/>
    <s v="Declining"/>
    <n v="-21.05263157894737"/>
    <n v="-0.23638877806423059"/>
    <n v="-5.7384852318488111"/>
    <s v="Yes"/>
    <s v="0.Reducing"/>
    <s v="Reducing"/>
    <n v="371.85260342105278"/>
    <n v="1.1177048881390549E-2"/>
    <n v="7.1243159028148151E-2"/>
    <n v="1.5278807617075851E-2"/>
    <n v="0.13112508218237609"/>
    <s v="10-25"/>
    <n v="0.21445999623682049"/>
    <n v="12.493305945073461"/>
    <n v="5.7170277014062219"/>
    <n v="77.82236842105263"/>
    <n v="876.79941032894737"/>
  </r>
  <r>
    <m/>
    <m/>
    <n v="1802"/>
    <m/>
    <n v="1189"/>
    <s v="MZCh Organika SA, Malbork"/>
    <m/>
    <m/>
    <m/>
    <m/>
    <m/>
    <n v="170013640"/>
    <n v="26890"/>
    <n v="5790006820"/>
    <s v="SA"/>
    <s v="2016"/>
    <s v="Produkcja tworzyw sztucznych w formach podstawowych"/>
    <m/>
    <s v="chemia"/>
    <m/>
    <n v="400"/>
    <s v="J"/>
    <x v="2"/>
    <n v="324848.38656000001"/>
    <n v="18045.060409999998"/>
    <n v="18752.170999999998"/>
    <n v="16126.188"/>
    <n v="1724"/>
    <n v="24231"/>
    <n v="291"/>
    <n v="27229"/>
    <n v="215107.85788"/>
    <n v="113669.23072000001"/>
    <n v="100818.62716"/>
    <n v="63406.9398"/>
    <n v="151700.91808"/>
    <m/>
    <m/>
    <s v="C"/>
    <s v="Manufacturing"/>
    <s v="20"/>
    <s v="MANUFACTURE OF CHEMICALS AND CHEMICAL PRODUCTS"/>
    <s v="Medium-low"/>
    <n v="7.4591720330199313E-2"/>
    <n v="27.38005707872988"/>
    <n v="4.9642198229054357E-2"/>
    <n v="7.4967916834521919E-2"/>
    <n v="0.2543284386672135"/>
    <x v="1"/>
    <n v="0"/>
    <n v="0.29476812434891231"/>
    <n v="93.570446735395194"/>
    <n v="1116.3174795876289"/>
    <n v="390.61591312714768"/>
    <x v="0"/>
    <s v="Exp&lt;25"/>
    <s v="Exp&lt;50"/>
    <s v="Decreased Export Intensity"/>
    <n v="0"/>
    <n v="-9.1358865398291161E-2"/>
    <n v="12.42912506319691"/>
    <n v="0.117152837685099"/>
    <n v="-18.529619519422521"/>
    <n v="-0.2049306614840134"/>
    <n v="2.9721327100265649"/>
    <s v="Yes"/>
    <s v="Yes"/>
    <s v="Yes"/>
    <x v="3"/>
    <s v="Declining"/>
    <n v="-21.05263157894737"/>
    <n v="-0.23638877806423059"/>
    <n v="-5.7384852318488111"/>
    <s v="Yes"/>
    <s v="0.Reducing"/>
    <s v="Reducing"/>
    <n v="371.85260342105278"/>
    <n v="1.1177048881390549E-2"/>
    <n v="7.1243159028148151E-2"/>
    <n v="1.5278807617075851E-2"/>
    <n v="0.13112508218237609"/>
    <s v="10-25"/>
    <n v="0.21445999623682049"/>
    <n v="12.493305945073461"/>
    <n v="5.7170277014062219"/>
    <n v="77.82236842105263"/>
    <n v="876.79941032894737"/>
  </r>
  <r>
    <m/>
    <m/>
    <n v="1802"/>
    <m/>
    <n v="1189"/>
    <s v="MZCh Organika SA, Malbork"/>
    <m/>
    <m/>
    <m/>
    <m/>
    <m/>
    <n v="170013640"/>
    <n v="26890"/>
    <n v="5790006820"/>
    <s v="SA"/>
    <s v="2016"/>
    <s v="Produkcja tworzyw sztucznych w formach podstawowych"/>
    <m/>
    <s v="chemia"/>
    <m/>
    <n v="400"/>
    <s v="J"/>
    <x v="3"/>
    <n v="368646"/>
    <n v="14664.549730000001"/>
    <n v="12050.29315"/>
    <n v="9437.6851500000012"/>
    <n v="1524"/>
    <n v="18563"/>
    <n v="262"/>
    <n v="25832"/>
    <n v="210449.80843999999"/>
    <n v="119321.25495"/>
    <n v="91128.553489999991"/>
    <n v="72844.624949999998"/>
    <n v="138225.18349"/>
    <m/>
    <m/>
    <s v="C"/>
    <s v="Manufacturing"/>
    <s v="20"/>
    <s v="MANUFACTURE OF CHEMICALS AND CHEMICAL PRODUCTS"/>
    <s v="Medium-low"/>
    <n v="5.0354540670453488E-2"/>
    <n v="13.4824783659224"/>
    <n v="2.5600942774368911E-2"/>
    <n v="4.4845301689550927E-2"/>
    <n v="0.12955911512315371"/>
    <x v="1"/>
    <n v="0"/>
    <n v="0.34613775840412919"/>
    <n v="98.595419847328245"/>
    <n v="1407.045801526717"/>
    <n v="455.42463721374048"/>
    <x v="0"/>
    <s v="Exp&lt;25"/>
    <s v="Exp&lt;50"/>
    <s v="Decreased Export Intensity"/>
    <n v="0"/>
    <n v="-9.1358865398291161E-2"/>
    <n v="12.42912506319691"/>
    <n v="0.117152837685099"/>
    <n v="-18.529619519422521"/>
    <n v="-0.2049306614840134"/>
    <n v="2.9721327100265649"/>
    <s v="Yes"/>
    <s v="Yes"/>
    <s v="Yes"/>
    <x v="3"/>
    <s v="Declining"/>
    <n v="-21.05263157894737"/>
    <n v="-0.23638877806423059"/>
    <n v="-5.7384852318488111"/>
    <s v="Yes"/>
    <s v="0.Reducing"/>
    <s v="Reducing"/>
    <n v="371.85260342105278"/>
    <n v="1.1177048881390549E-2"/>
    <n v="7.1243159028148151E-2"/>
    <n v="1.5278807617075851E-2"/>
    <n v="0.13112508218237609"/>
    <s v="10-25"/>
    <n v="0.21445999623682049"/>
    <n v="12.493305945073461"/>
    <n v="5.7170277014062219"/>
    <n v="77.82236842105263"/>
    <n v="876.79941032894737"/>
  </r>
  <r>
    <n v="1094"/>
    <n v="1068"/>
    <n v="1114"/>
    <n v="1063"/>
    <n v="1190"/>
    <s v="Alpan sp.j., Warszawa"/>
    <m/>
    <m/>
    <m/>
    <n v="2008"/>
    <m/>
    <n v="141678885"/>
    <n v="320122"/>
    <n v="5242666797"/>
    <s v="sp. j."/>
    <s v="4633"/>
    <s v="Sprzedaż hurtowa mleka, wyrobów mleczarskich, jaj, olejów i tłuszczów jadalnych"/>
    <m/>
    <s v="handel hurtowy"/>
    <m/>
    <n v="400"/>
    <s v="J"/>
    <x v="0"/>
    <n v="477701"/>
    <n v="2316"/>
    <n v="2596"/>
    <n v="2596"/>
    <n v="204"/>
    <n v="0"/>
    <n v="265"/>
    <n v="16030.191419999999"/>
    <n v="74972"/>
    <n v="1755"/>
    <n v="73217"/>
    <n v="15113"/>
    <n v="59859"/>
    <m/>
    <m/>
    <s v="G"/>
    <s v="Wholesale and Retail Trade; Repair of Motor Vehicles and Motorcycles"/>
    <s v="46"/>
    <s v="WHOLESALE TRADE, EXCEPT OF MOTOR VEHICLES"/>
    <s v="Medium-high"/>
    <n v="0"/>
    <m/>
    <n v="5.434361661373956E-3"/>
    <n v="3.4626260470575682E-2"/>
    <n v="0.17177264606630049"/>
    <x v="1"/>
    <n v="0"/>
    <n v="0.2015819239182628"/>
    <n v="60.491288377358487"/>
    <n v="1802.645283018868"/>
    <n v="6.6226415094339623"/>
    <x v="0"/>
    <s v="Exp&lt;25"/>
    <s v="Exp&lt;50"/>
    <s v="Decreased Export Intensity"/>
    <n v="0"/>
    <n v="0"/>
    <n v="50.780576161657613"/>
    <n v="0.4106554559956006"/>
    <n v="9.2612870736649437"/>
    <n v="8.8571956826488218E-2"/>
    <n v="10.811886782227861"/>
    <s v="No"/>
    <s v="Yes"/>
    <s v="No"/>
    <x v="0"/>
    <s v="Growing"/>
    <n v="-17.35849056603773"/>
    <n v="-0.1906580961697211"/>
    <n v="-4.6546405811784481"/>
    <s v="No"/>
    <s v="0.Reducing"/>
    <s v="Reducing"/>
    <n v="1486.305950451452"/>
    <n v="5.434361661373956E-3"/>
    <n v="0.17177264606630049"/>
    <n v="3.4626260470575682E-2"/>
    <n v="0"/>
    <s v="0-10"/>
    <n v="0.2015819239182628"/>
    <n v="13.076740292739901"/>
    <n v="5.579729825986222"/>
    <n v="60.491288377358487"/>
    <n v="1802.645283018868"/>
  </r>
  <r>
    <n v="1094"/>
    <n v="1068"/>
    <n v="1114"/>
    <n v="1063"/>
    <n v="1190"/>
    <s v="Alpan sp.j., Warszawa"/>
    <m/>
    <m/>
    <m/>
    <n v="2008"/>
    <m/>
    <n v="141678885"/>
    <n v="320122"/>
    <n v="5242666797"/>
    <s v="sp. j."/>
    <s v="4633"/>
    <s v="Sprzedaż hurtowa mleka, wyrobów mleczarskich, jaj, olejów i tłuszczów jadalnych"/>
    <m/>
    <s v="handel hurtowy"/>
    <m/>
    <n v="400"/>
    <s v="J"/>
    <x v="1"/>
    <n v="518825"/>
    <n v="5909"/>
    <n v="5604.7873399999999"/>
    <n v="5605"/>
    <n v="263"/>
    <n v="0"/>
    <n v="273"/>
    <n v="17044.150720000001"/>
    <n v="73339.533370000005"/>
    <n v="2152.81277"/>
    <n v="71186.720600000001"/>
    <n v="15639"/>
    <n v="57700.293130000013"/>
    <m/>
    <m/>
    <s v="G"/>
    <s v="Wholesale and Retail Trade; Repair of Motor Vehicles and Motorcycles"/>
    <s v="46"/>
    <s v="WHOLESALE TRADE, EXCEPT OF MOTOR VEHICLES"/>
    <s v="Medium-high"/>
    <n v="0"/>
    <n v="8.6087322404600375"/>
    <n v="1.0803257360381629E-2"/>
    <n v="7.6425356727082214E-2"/>
    <n v="0.3583988746083509"/>
    <x v="1"/>
    <n v="0"/>
    <n v="0.2132410622399355"/>
    <n v="62.432786520146529"/>
    <n v="1900.4578754578749"/>
    <n v="7.8857610622710634"/>
    <x v="0"/>
    <s v="Exp&lt;25"/>
    <s v="Exp&lt;50"/>
    <s v="Decreased Export Intensity"/>
    <n v="0"/>
    <n v="0"/>
    <n v="50.780576161657613"/>
    <n v="0.4106554559956006"/>
    <n v="9.2612870736649437"/>
    <n v="8.8571956826488218E-2"/>
    <n v="10.811886782227861"/>
    <s v="No"/>
    <s v="Yes"/>
    <s v="No"/>
    <x v="0"/>
    <s v="Growing"/>
    <n v="-17.35849056603773"/>
    <n v="-0.1906580961697211"/>
    <n v="-4.6546405811784481"/>
    <s v="No"/>
    <s v="0.Reducing"/>
    <s v="Reducing"/>
    <n v="1486.305950451452"/>
    <n v="5.434361661373956E-3"/>
    <n v="0.17177264606630049"/>
    <n v="3.4626260470575682E-2"/>
    <n v="0"/>
    <s v="0-10"/>
    <n v="0.2015819239182628"/>
    <n v="13.076740292739901"/>
    <n v="5.579729825986222"/>
    <n v="60.491288377358487"/>
    <n v="1802.645283018868"/>
  </r>
  <r>
    <n v="1094"/>
    <n v="1068"/>
    <n v="1114"/>
    <n v="1063"/>
    <n v="1190"/>
    <s v="Alpan sp.j., Warszawa"/>
    <m/>
    <m/>
    <m/>
    <n v="2008"/>
    <m/>
    <n v="141678885"/>
    <n v="320122"/>
    <n v="5242666797"/>
    <s v="sp. j."/>
    <s v="4633"/>
    <s v="Sprzedaż hurtowa mleka, wyrobów mleczarskich, jaj, olejów i tłuszczów jadalnych"/>
    <m/>
    <s v="handel hurtowy"/>
    <m/>
    <n v="400"/>
    <s v="J"/>
    <x v="2"/>
    <n v="575096.94689999998"/>
    <n v="7686.9245300000002"/>
    <n v="7373.6709000000001"/>
    <n v="7373.6709000000001"/>
    <n v="306.88767999999999"/>
    <n v="0"/>
    <n v="259"/>
    <n v="17182.948820000001"/>
    <n v="91715.487670000002"/>
    <n v="2121.6897399999998"/>
    <n v="89593.797930000001"/>
    <n v="17823.36087"/>
    <n v="73892.126799999998"/>
    <m/>
    <m/>
    <s v="G"/>
    <s v="Wholesale and Retail Trade; Repair of Motor Vehicles and Motorcycles"/>
    <s v="46"/>
    <s v="WHOLESALE TRADE, EXCEPT OF MOTOR VEHICLES"/>
    <s v="Medium-high"/>
    <n v="0"/>
    <n v="10.84603612007902"/>
    <n v="1.2821613711821989E-2"/>
    <n v="8.0397227200394827E-2"/>
    <n v="0.41370822000306612"/>
    <x v="1"/>
    <n v="0"/>
    <n v="0.19433316359969591"/>
    <n v="66.343431737451724"/>
    <n v="2220.451532432432"/>
    <n v="8.1918522779922789"/>
    <x v="0"/>
    <s v="Exp&lt;25"/>
    <s v="Exp&lt;50"/>
    <s v="Decreased Export Intensity"/>
    <n v="0"/>
    <n v="0"/>
    <n v="50.780576161657613"/>
    <n v="0.4106554559956006"/>
    <n v="9.2612870736649437"/>
    <n v="8.8571956826488218E-2"/>
    <n v="10.811886782227861"/>
    <s v="No"/>
    <s v="Yes"/>
    <s v="No"/>
    <x v="0"/>
    <s v="Growing"/>
    <n v="-17.35849056603773"/>
    <n v="-0.1906580961697211"/>
    <n v="-4.6546405811784481"/>
    <s v="No"/>
    <s v="0.Reducing"/>
    <s v="Reducing"/>
    <n v="1486.305950451452"/>
    <n v="5.434361661373956E-3"/>
    <n v="0.17177264606630049"/>
    <n v="3.4626260470575682E-2"/>
    <n v="0"/>
    <s v="0-10"/>
    <n v="0.2015819239182628"/>
    <n v="13.076740292739901"/>
    <n v="5.579729825986222"/>
    <n v="60.491288377358487"/>
    <n v="1802.645283018868"/>
  </r>
  <r>
    <n v="1094"/>
    <n v="1068"/>
    <n v="1114"/>
    <n v="1063"/>
    <n v="1190"/>
    <s v="Alpan sp.j., Warszawa"/>
    <m/>
    <m/>
    <m/>
    <n v="2008"/>
    <m/>
    <n v="141678885"/>
    <n v="320122"/>
    <n v="5242666797"/>
    <s v="sp. j."/>
    <s v="4633"/>
    <s v="Sprzedaż hurtowa mleka, wyrobów mleczarskich, jaj, olejów i tłuszczów jadalnych"/>
    <m/>
    <s v="handel hurtowy"/>
    <m/>
    <n v="400"/>
    <s v="J"/>
    <x v="4"/>
    <n v="720280.32013000001"/>
    <n v="15469.560219999999"/>
    <n v="15313.924230000001"/>
    <n v="15313.924230000001"/>
    <n v="337.17003000000011"/>
    <n v="0"/>
    <n v="219"/>
    <n v="20623.876230000002"/>
    <n v="88932.903050000008"/>
    <n v="6337.2619100000002"/>
    <n v="82595.641140000007"/>
    <n v="27284.791209999999"/>
    <n v="61648.111840000012"/>
    <m/>
    <m/>
    <s v="G"/>
    <s v="Wholesale and Retail Trade; Repair of Motor Vehicles and Motorcycles"/>
    <s v="46"/>
    <s v="WHOLESALE TRADE, EXCEPT OF MOTOR VEHICLES"/>
    <s v="Medium-high"/>
    <n v="0"/>
    <n v="-1.02905266075688"/>
    <n v="2.126106156452541E-2"/>
    <n v="0.172196382944906"/>
    <n v="0.56126228389049859"/>
    <x v="1"/>
    <n v="0"/>
    <n v="0.30680198525240882"/>
    <n v="94.172950821917823"/>
    <n v="3288.951233470319"/>
    <n v="28.93726899543379"/>
    <x v="0"/>
    <s v="Exp&lt;25"/>
    <s v="Exp&lt;50"/>
    <s v="Decreased Export Intensity"/>
    <n v="0"/>
    <n v="0"/>
    <n v="50.780576161657613"/>
    <n v="0.4106554559956006"/>
    <n v="9.2612870736649437"/>
    <n v="8.8571956826488218E-2"/>
    <n v="10.811886782227861"/>
    <s v="No"/>
    <s v="Yes"/>
    <s v="No"/>
    <x v="0"/>
    <s v="Growing"/>
    <n v="-17.35849056603773"/>
    <n v="-0.1906580961697211"/>
    <n v="-4.6546405811784481"/>
    <s v="No"/>
    <s v="0.Reducing"/>
    <s v="Reducing"/>
    <n v="1486.305950451452"/>
    <n v="5.434361661373956E-3"/>
    <n v="0.17177264606630049"/>
    <n v="3.4626260470575682E-2"/>
    <n v="0"/>
    <s v="0-10"/>
    <n v="0.2015819239182628"/>
    <n v="13.076740292739901"/>
    <n v="5.579729825986222"/>
    <n v="60.491288377358487"/>
    <n v="1802.645283018868"/>
  </r>
  <r>
    <n v="1094"/>
    <n v="1068"/>
    <n v="1114"/>
    <n v="1063"/>
    <n v="1190"/>
    <s v="Alpan sp.j., Warszawa"/>
    <m/>
    <m/>
    <m/>
    <n v="2008"/>
    <m/>
    <n v="141678885"/>
    <n v="320122"/>
    <n v="5242666797"/>
    <s v="sp. j."/>
    <s v="4633"/>
    <s v="Sprzedaż hurtowa mleka, wyrobów mleczarskich, jaj, olejów i tłuszczów jadalnych"/>
    <m/>
    <s v="handel hurtowy"/>
    <m/>
    <n v="400"/>
    <s v="J"/>
    <x v="3"/>
    <n v="727769.45103"/>
    <n v="6659.7392599999994"/>
    <n v="6042.6382299999996"/>
    <n v="6042.6382299999996"/>
    <n v="339.92473999999999"/>
    <n v="0"/>
    <n v="268"/>
    <n v="18947.348160000001"/>
    <n v="99951.776110000006"/>
    <n v="4426.81664"/>
    <n v="95524.959470000002"/>
    <n v="18162.568429999999"/>
    <n v="81789.207680000007"/>
    <m/>
    <m/>
    <s v="G"/>
    <s v="Wholesale and Retail Trade; Repair of Motor Vehicles and Motorcycles"/>
    <s v="46"/>
    <s v="WHOLESALE TRADE, EXCEPT OF MOTOR VEHICLES"/>
    <s v="Medium-high"/>
    <n v="0"/>
    <n v="26.547263892282011"/>
    <n v="8.3029566869672194E-3"/>
    <n v="6.0455536311329688E-2"/>
    <n v="0.33269734141890861"/>
    <x v="1"/>
    <n v="0"/>
    <n v="0.18171331352843129"/>
    <n v="70.699060298507462"/>
    <n v="2715.5576530970152"/>
    <n v="16.51797253731343"/>
    <x v="0"/>
    <s v="Exp&lt;25"/>
    <s v="Exp&lt;50"/>
    <s v="Decreased Export Intensity"/>
    <n v="0"/>
    <n v="0"/>
    <n v="50.780576161657613"/>
    <n v="0.4106554559956006"/>
    <n v="9.2612870736649437"/>
    <n v="8.8571956826488218E-2"/>
    <n v="10.811886782227861"/>
    <s v="No"/>
    <s v="Yes"/>
    <s v="No"/>
    <x v="0"/>
    <s v="Growing"/>
    <n v="-17.35849056603773"/>
    <n v="-0.1906580961697211"/>
    <n v="-4.6546405811784481"/>
    <s v="No"/>
    <s v="0.Reducing"/>
    <s v="Reducing"/>
    <n v="1486.305950451452"/>
    <n v="5.434361661373956E-3"/>
    <n v="0.17177264606630049"/>
    <n v="3.4626260470575682E-2"/>
    <n v="0"/>
    <s v="0-10"/>
    <n v="0.2015819239182628"/>
    <n v="13.076740292739901"/>
    <n v="5.579729825986222"/>
    <n v="60.491288377358487"/>
    <n v="1802.645283018868"/>
  </r>
  <r>
    <n v="1713"/>
    <n v="1517"/>
    <n v="1372"/>
    <n v="1262"/>
    <n v="1191"/>
    <s v="Podlasie SA, Łuków"/>
    <m/>
    <m/>
    <m/>
    <n v="2003"/>
    <m/>
    <s v="008396411"/>
    <n v="159776"/>
    <n v="8250004049"/>
    <s v="SA"/>
    <s v="4941"/>
    <s v="Transport drogowy towarów"/>
    <m/>
    <s v="transport"/>
    <m/>
    <n v="400"/>
    <s v="J"/>
    <x v="1"/>
    <n v="436791"/>
    <n v="11936"/>
    <n v="17092"/>
    <n v="14279"/>
    <n v="5835"/>
    <n v="0"/>
    <n v="330"/>
    <n v="31092"/>
    <n v="271126"/>
    <n v="184710"/>
    <n v="86416"/>
    <n v="227094"/>
    <n v="44033"/>
    <m/>
    <m/>
    <s v="H"/>
    <s v="Transportation and Storage"/>
    <s v="49"/>
    <s v="LAND TRANSPORT AND TRANSPORT VIA PIPELINES"/>
    <s v="Low"/>
    <n v="0"/>
    <n v="-8.3832712124993982"/>
    <n v="3.2690691886966543E-2"/>
    <n v="5.2665550334530811E-2"/>
    <n v="6.2877046509374979E-2"/>
    <x v="1"/>
    <n v="0"/>
    <n v="0.83759580416485324"/>
    <n v="94.218181818181819"/>
    <n v="1323.609090909091"/>
    <n v="559.72727272727275"/>
    <x v="0"/>
    <s v="Exp&lt;25"/>
    <s v="Exp&lt;50"/>
    <s v="Decreased Export Intensity"/>
    <n v="0"/>
    <n v="0"/>
    <n v="-1.517628707586008"/>
    <n v="-1.529262547800414E-2"/>
    <n v="-28.63596283158406"/>
    <n v="-0.33737612464711653"/>
    <n v="-0.38158574118365429"/>
    <s v="Yes"/>
    <s v="Yes"/>
    <s v="Yes"/>
    <x v="2"/>
    <s v="Declining"/>
    <n v="-27.320954907161809"/>
    <n v="-0.31911708105994041"/>
    <n v="-7.6679871897323721"/>
    <s v="Yes"/>
    <s v="0.Reducing"/>
    <s v="Reducing"/>
    <n v="448.97693414538548"/>
    <n v="2.5287409361962752E-2"/>
    <n v="5.5642220888909397E-2"/>
    <n v="4.5075056549455067E-2"/>
    <n v="0"/>
    <s v="0-10"/>
    <n v="0.81008730114220551"/>
    <n v="13.074766401103039"/>
    <n v="5.9322451874480109"/>
    <n v="85.140583554376661"/>
    <n v="1264.6127320954911"/>
  </r>
  <r>
    <n v="1713"/>
    <n v="1517"/>
    <n v="1372"/>
    <n v="1262"/>
    <n v="1191"/>
    <s v="Podlasie SA, Łuków"/>
    <m/>
    <m/>
    <m/>
    <n v="2003"/>
    <m/>
    <s v="008396411"/>
    <n v="159776"/>
    <n v="8250004049"/>
    <s v="SA"/>
    <s v="4941"/>
    <s v="Transport drogowy towarów"/>
    <m/>
    <s v="transport"/>
    <m/>
    <n v="400"/>
    <s v="J"/>
    <x v="2"/>
    <n v="462307.50520999997"/>
    <n v="12446"/>
    <n v="15214"/>
    <n v="12905"/>
    <n v="6033"/>
    <n v="0"/>
    <n v="296"/>
    <n v="32790"/>
    <n v="284139"/>
    <n v="197296"/>
    <n v="86843"/>
    <n v="233652"/>
    <n v="50486"/>
    <m/>
    <m/>
    <s v="H"/>
    <s v="Transportation and Storage"/>
    <s v="49"/>
    <s v="LAND TRANSPORT AND TRANSPORT VIA PIPELINES"/>
    <s v="Low"/>
    <n v="0"/>
    <n v="5.8418111201924861"/>
    <n v="2.7914320781225459E-2"/>
    <n v="4.541791165591489E-2"/>
    <n v="5.5231712118877653E-2"/>
    <x v="1"/>
    <n v="0"/>
    <n v="0.82231583837487987"/>
    <n v="110.777027027027"/>
    <n v="1561.849679763513"/>
    <n v="666.54054054054052"/>
    <x v="0"/>
    <s v="Exp&lt;25"/>
    <s v="Exp&lt;50"/>
    <s v="Decreased Export Intensity"/>
    <n v="0"/>
    <n v="0"/>
    <n v="-1.517628707586008"/>
    <n v="-1.529262547800414E-2"/>
    <n v="-28.63596283158406"/>
    <n v="-0.33737612464711653"/>
    <n v="-0.38158574118365429"/>
    <s v="Yes"/>
    <s v="Yes"/>
    <s v="Yes"/>
    <x v="2"/>
    <s v="Declining"/>
    <n v="-27.320954907161809"/>
    <n v="-0.31911708105994041"/>
    <n v="-7.6679871897323721"/>
    <s v="Yes"/>
    <s v="0.Reducing"/>
    <s v="Reducing"/>
    <n v="448.97693414538548"/>
    <n v="2.5287409361962752E-2"/>
    <n v="5.5642220888909397E-2"/>
    <n v="4.5075056549455067E-2"/>
    <n v="0"/>
    <s v="0-10"/>
    <n v="0.81008730114220551"/>
    <n v="13.074766401103039"/>
    <n v="5.9322451874480109"/>
    <n v="85.140583554376661"/>
    <n v="1264.6127320954911"/>
  </r>
  <r>
    <n v="1713"/>
    <n v="1517"/>
    <n v="1372"/>
    <n v="1262"/>
    <n v="1191"/>
    <s v="Podlasie SA, Łuków"/>
    <m/>
    <m/>
    <m/>
    <n v="2003"/>
    <m/>
    <s v="008396411"/>
    <n v="159776"/>
    <n v="8250004049"/>
    <s v="SA"/>
    <s v="4941"/>
    <s v="Transport drogowy towarów"/>
    <m/>
    <s v="transport"/>
    <m/>
    <n v="400"/>
    <s v="J"/>
    <x v="4"/>
    <n v="469523.56855000003"/>
    <n v="3865.1595600000001"/>
    <n v="7176.3868499999999"/>
    <n v="5728.4598499999993"/>
    <n v="5409.6076800000001"/>
    <n v="0"/>
    <n v="274"/>
    <n v="32984.060030000001"/>
    <n v="298858.18161000003"/>
    <n v="169490.97818000001"/>
    <n v="129367.20342999999"/>
    <n v="250559.69607000001"/>
    <n v="48298.485540000001"/>
    <m/>
    <m/>
    <s v="H"/>
    <s v="Transportation and Storage"/>
    <s v="49"/>
    <s v="LAND TRANSPORT AND TRANSPORT VIA PIPELINES"/>
    <s v="Low"/>
    <n v="0"/>
    <n v="-9.8392908894690549"/>
    <n v="1.220057997874492E-2"/>
    <n v="1.9167820064820741E-2"/>
    <n v="2.2862654847727839E-2"/>
    <x v="1"/>
    <n v="0"/>
    <n v="0.83838995044469644"/>
    <n v="120.37978113138691"/>
    <n v="1713.5896662408761"/>
    <n v="618.58021233576642"/>
    <x v="0"/>
    <s v="Exp&lt;25"/>
    <s v="Exp&lt;50"/>
    <s v="Decreased Export Intensity"/>
    <n v="0"/>
    <n v="0"/>
    <n v="-1.517628707586008"/>
    <n v="-1.529262547800414E-2"/>
    <n v="-28.63596283158406"/>
    <n v="-0.33737612464711653"/>
    <n v="-0.38158574118365429"/>
    <s v="Yes"/>
    <s v="Yes"/>
    <s v="Yes"/>
    <x v="2"/>
    <s v="Declining"/>
    <n v="-27.320954907161809"/>
    <n v="-0.31911708105994041"/>
    <n v="-7.6679871897323721"/>
    <s v="Yes"/>
    <s v="0.Reducing"/>
    <s v="Reducing"/>
    <n v="448.97693414538548"/>
    <n v="2.5287409361962752E-2"/>
    <n v="5.5642220888909397E-2"/>
    <n v="4.5075056549455067E-2"/>
    <n v="0"/>
    <s v="0-10"/>
    <n v="0.81008730114220551"/>
    <n v="13.074766401103039"/>
    <n v="5.9322451874480109"/>
    <n v="85.140583554376661"/>
    <n v="1264.6127320954911"/>
  </r>
  <r>
    <n v="1713"/>
    <n v="1517"/>
    <n v="1372"/>
    <n v="1262"/>
    <n v="1191"/>
    <s v="Podlasie SA, Łuków"/>
    <m/>
    <m/>
    <m/>
    <n v="2003"/>
    <m/>
    <s v="008396411"/>
    <n v="159776"/>
    <n v="8250004049"/>
    <s v="SA"/>
    <s v="4941"/>
    <s v="Transport drogowy towarów"/>
    <m/>
    <s v="transport"/>
    <m/>
    <n v="400"/>
    <s v="J"/>
    <x v="0"/>
    <n v="476759"/>
    <n v="10800"/>
    <n v="14813"/>
    <n v="12056"/>
    <n v="5650"/>
    <n v="0"/>
    <n v="377"/>
    <n v="32098"/>
    <n v="267465"/>
    <n v="171375"/>
    <n v="96090"/>
    <n v="216670"/>
    <n v="50795.443590000003"/>
    <m/>
    <m/>
    <s v="H"/>
    <s v="Transportation and Storage"/>
    <s v="49"/>
    <s v="LAND TRANSPORT AND TRANSPORT VIA PIPELINES"/>
    <s v="Low"/>
    <n v="0"/>
    <m/>
    <n v="2.5287409361962752E-2"/>
    <n v="4.5075056549455067E-2"/>
    <n v="5.5642220888909397E-2"/>
    <x v="1"/>
    <n v="0"/>
    <n v="0.81008730114220551"/>
    <n v="85.140583554376661"/>
    <n v="1264.6127320954911"/>
    <n v="454.57559681697609"/>
    <x v="0"/>
    <s v="Exp&lt;25"/>
    <s v="Exp&lt;50"/>
    <s v="Decreased Export Intensity"/>
    <n v="0"/>
    <n v="0"/>
    <n v="-1.517628707586008"/>
    <n v="-1.529262547800414E-2"/>
    <n v="-28.63596283158406"/>
    <n v="-0.33737612464711653"/>
    <n v="-0.38158574118365429"/>
    <s v="Yes"/>
    <s v="Yes"/>
    <s v="Yes"/>
    <x v="2"/>
    <s v="Declining"/>
    <n v="-27.320954907161809"/>
    <n v="-0.31911708105994041"/>
    <n v="-7.6679871897323721"/>
    <s v="Yes"/>
    <s v="0.Reducing"/>
    <s v="Reducing"/>
    <n v="448.97693414538548"/>
    <n v="2.5287409361962752E-2"/>
    <n v="5.5642220888909397E-2"/>
    <n v="4.5075056549455067E-2"/>
    <n v="0"/>
    <s v="0-10"/>
    <n v="0.81008730114220551"/>
    <n v="13.074766401103039"/>
    <n v="5.9322451874480109"/>
    <n v="85.140583554376661"/>
    <n v="1264.6127320954911"/>
  </r>
  <r>
    <n v="1713"/>
    <n v="1517"/>
    <n v="1372"/>
    <n v="1262"/>
    <n v="1191"/>
    <s v="Podlasie SA, Łuków"/>
    <m/>
    <m/>
    <m/>
    <n v="2003"/>
    <m/>
    <s v="008396411"/>
    <n v="159776"/>
    <n v="8250004049"/>
    <s v="SA"/>
    <s v="4941"/>
    <s v="Transport drogowy towarów"/>
    <m/>
    <s v="transport"/>
    <m/>
    <n v="400"/>
    <s v="J"/>
    <x v="3"/>
    <n v="520762.95004999998"/>
    <n v="14633.34136"/>
    <n v="16111.07157"/>
    <n v="13009.34757"/>
    <n v="5784.5749800000003"/>
    <n v="0"/>
    <n v="296"/>
    <n v="34667.810360000003"/>
    <n v="297705.33629000001"/>
    <n v="191314.83548000001"/>
    <n v="106390.50081"/>
    <n v="243807.79209"/>
    <n v="53897.544199999997"/>
    <m/>
    <m/>
    <s v="H"/>
    <s v="Transportation and Storage"/>
    <s v="49"/>
    <s v="LAND TRANSPORT AND TRANSPORT VIA PIPELINES"/>
    <s v="Low"/>
    <n v="0"/>
    <n v="12.644277711530339"/>
    <n v="2.498132320809484E-2"/>
    <n v="4.3698738262882078E-2"/>
    <n v="5.3359031138749187E-2"/>
    <x v="1"/>
    <n v="0"/>
    <n v="0.81895674134810448"/>
    <n v="117.120980945946"/>
    <n v="1759.3342907094591"/>
    <n v="646.33390364864863"/>
    <x v="0"/>
    <s v="Exp&lt;25"/>
    <s v="Exp&lt;50"/>
    <s v="Decreased Export Intensity"/>
    <n v="0"/>
    <n v="0"/>
    <n v="-1.517628707586008"/>
    <n v="-1.529262547800414E-2"/>
    <n v="-28.63596283158406"/>
    <n v="-0.33737612464711653"/>
    <n v="-0.38158574118365429"/>
    <s v="Yes"/>
    <s v="Yes"/>
    <s v="Yes"/>
    <x v="2"/>
    <s v="Declining"/>
    <n v="-27.320954907161809"/>
    <n v="-0.31911708105994041"/>
    <n v="-7.6679871897323721"/>
    <s v="Yes"/>
    <s v="0.Reducing"/>
    <s v="Reducing"/>
    <n v="448.97693414538548"/>
    <n v="2.5287409361962752E-2"/>
    <n v="5.5642220888909397E-2"/>
    <n v="4.5075056549455067E-2"/>
    <n v="0"/>
    <s v="0-10"/>
    <n v="0.81008730114220551"/>
    <n v="13.074766401103039"/>
    <n v="5.9322451874480109"/>
    <n v="85.140583554376661"/>
    <n v="1264.6127320954911"/>
  </r>
  <r>
    <n v="1448"/>
    <n v="1179"/>
    <n v="1050"/>
    <n v="1188"/>
    <n v="1192"/>
    <s v="Hilding Anders Polska sp. z o.o., Murowana Goślina"/>
    <m/>
    <m/>
    <m/>
    <n v="2001"/>
    <m/>
    <n v="639726920"/>
    <n v="6104"/>
    <n v="7781373655"/>
    <s v="sp. z o.o."/>
    <s v="3103"/>
    <s v="Produkcja materaców"/>
    <m/>
    <s v="produkcja"/>
    <m/>
    <n v="500"/>
    <s v="J"/>
    <x v="1"/>
    <n v="460959.27784"/>
    <n v="24018.187669999999"/>
    <n v="23385.895280000001"/>
    <n v="18683.364509999999"/>
    <n v="6696.1749300000001"/>
    <n v="16156"/>
    <n v="757"/>
    <n v="64486.786020000007"/>
    <n v="191073.14895"/>
    <n v="73908.187720000002"/>
    <n v="117164.96123"/>
    <n v="93074.530270000003"/>
    <n v="97998.618680000014"/>
    <m/>
    <m/>
    <s v="C"/>
    <s v="Manufacturing"/>
    <s v="31"/>
    <s v="MANUFACTURE OF FURNITURE"/>
    <s v="Medium-high"/>
    <n v="3.5048649146851067E-2"/>
    <n v="-3.3099289464465942"/>
    <n v="4.0531485986241587E-2"/>
    <n v="9.7781214224344326E-2"/>
    <n v="0.2007355229814366"/>
    <x v="0"/>
    <n v="1"/>
    <n v="0.48711465101962459"/>
    <n v="85.187299894319693"/>
    <n v="608.92903281373844"/>
    <n v="97.633008877146636"/>
    <x v="0"/>
    <s v="Exp&lt;25"/>
    <s v="Exp&lt;50"/>
    <s v="Decreased Export Intensity"/>
    <n v="0"/>
    <n v="-3.8917926140386749E-2"/>
    <n v="15.978255309508979"/>
    <n v="0.14823253331816311"/>
    <n v="-15.95778600760219"/>
    <n v="-0.17385096585094931"/>
    <n v="3.775334714196688"/>
    <s v="Yes"/>
    <s v="Yes"/>
    <s v="Yes"/>
    <x v="3"/>
    <s v="Declining"/>
    <n v="10.131578947368419"/>
    <n v="9.6505637209098438E-2"/>
    <n v="2.4419805899104752"/>
    <s v="Yes"/>
    <s v="2.Hiring"/>
    <s v="Hiring"/>
    <n v="33.301536943972792"/>
    <n v="4.3195543053956148E-2"/>
    <n v="0.23036994775760419"/>
    <n v="0.1053382712512916"/>
    <n v="5.3926781740113561E-2"/>
    <s v="0-10"/>
    <n v="0.45725700021484028"/>
    <n v="13.07472445030713"/>
    <n v="6.633318433280377"/>
    <n v="75.442170618421059"/>
    <n v="627.28815789473686"/>
  </r>
  <r>
    <n v="1448"/>
    <n v="1179"/>
    <n v="1050"/>
    <n v="1188"/>
    <n v="1192"/>
    <s v="Hilding Anders Polska sp. z o.o., Murowana Goślina"/>
    <m/>
    <m/>
    <m/>
    <n v="2001"/>
    <m/>
    <n v="639726920"/>
    <n v="6104"/>
    <n v="7781373655"/>
    <s v="sp. z o.o."/>
    <s v="3103"/>
    <s v="Produkcja materaców"/>
    <m/>
    <s v="produkcja"/>
    <m/>
    <n v="500"/>
    <s v="J"/>
    <x v="0"/>
    <n v="476739"/>
    <n v="26188"/>
    <n v="25830"/>
    <n v="20593"/>
    <n v="6938"/>
    <n v="25709"/>
    <n v="760"/>
    <n v="57336.04967"/>
    <n v="195494"/>
    <n v="73144"/>
    <n v="122350"/>
    <n v="89391"/>
    <n v="106102.61186"/>
    <m/>
    <m/>
    <s v="C"/>
    <s v="Manufacturing"/>
    <s v="31"/>
    <s v="MANUFACTURE OF FURNITURE"/>
    <s v="Medium-high"/>
    <n v="5.3926781740113561E-2"/>
    <m/>
    <n v="4.3195543053956148E-2"/>
    <n v="0.1053382712512916"/>
    <n v="0.23036994775760419"/>
    <x v="0"/>
    <n v="1"/>
    <n v="0.45725700021484028"/>
    <n v="75.442170618421059"/>
    <n v="627.28815789473686"/>
    <n v="96.242105263157896"/>
    <x v="0"/>
    <s v="Exp&lt;25"/>
    <s v="Exp&lt;50"/>
    <s v="Decreased Export Intensity"/>
    <n v="0"/>
    <n v="-3.8917926140386749E-2"/>
    <n v="15.978255309508979"/>
    <n v="0.14823253331816311"/>
    <n v="-15.95778600760219"/>
    <n v="-0.17385096585094931"/>
    <n v="3.775334714196688"/>
    <s v="Yes"/>
    <s v="Yes"/>
    <s v="Yes"/>
    <x v="3"/>
    <s v="Declining"/>
    <n v="10.131578947368419"/>
    <n v="9.6505637209098438E-2"/>
    <n v="2.4419805899104752"/>
    <s v="Yes"/>
    <s v="2.Hiring"/>
    <s v="Hiring"/>
    <n v="33.301536943972792"/>
    <n v="4.3195543053956148E-2"/>
    <n v="0.23036994775760419"/>
    <n v="0.1053382712512916"/>
    <n v="5.3926781740113561E-2"/>
    <s v="0-10"/>
    <n v="0.45725700021484028"/>
    <n v="13.07472445030713"/>
    <n v="6.633318433280377"/>
    <n v="75.442170618421059"/>
    <n v="627.28815789473686"/>
  </r>
  <r>
    <n v="1448"/>
    <n v="1179"/>
    <n v="1050"/>
    <n v="1188"/>
    <n v="1192"/>
    <s v="Hilding Anders Polska sp. z o.o., Murowana Goślina"/>
    <m/>
    <m/>
    <m/>
    <n v="2001"/>
    <m/>
    <n v="639726920"/>
    <n v="6104"/>
    <n v="7781373655"/>
    <s v="sp. z o.o."/>
    <s v="3103"/>
    <s v="Produkcja materaców"/>
    <m/>
    <s v="produkcja"/>
    <m/>
    <n v="500"/>
    <s v="J"/>
    <x v="4"/>
    <n v="552913.57458000001"/>
    <n v="32152.69153"/>
    <n v="28202.860410000001"/>
    <n v="22627.995739999998"/>
    <n v="11714.79031"/>
    <n v="8298.6"/>
    <n v="837"/>
    <n v="85377.777799999996"/>
    <n v="230636.41724000001"/>
    <n v="95319.759620000012"/>
    <n v="135316.65762000001"/>
    <n v="99922.518799999991"/>
    <n v="130713.89844"/>
    <m/>
    <m/>
    <s v="C"/>
    <s v="Manufacturing"/>
    <s v="31"/>
    <s v="MANUFACTURE OF FURNITURE"/>
    <s v="Medium-high"/>
    <n v="1.500885559972681E-2"/>
    <n v="-16.648550509579579"/>
    <n v="4.0925013926794082E-2"/>
    <n v="9.8111113634120187E-2"/>
    <n v="0.22645541777515721"/>
    <x v="0"/>
    <n v="1"/>
    <n v="0.43324692603085618"/>
    <n v="102.0045135005974"/>
    <n v="660.58969483870965"/>
    <n v="113.8826279808841"/>
    <x v="0"/>
    <s v="Exp&lt;25"/>
    <s v="Exp&lt;50"/>
    <s v="Decreased Export Intensity"/>
    <n v="0"/>
    <n v="-3.8917926140386749E-2"/>
    <n v="15.978255309508979"/>
    <n v="0.14823253331816311"/>
    <n v="-15.95778600760219"/>
    <n v="-0.17385096585094931"/>
    <n v="3.775334714196688"/>
    <s v="Yes"/>
    <s v="Yes"/>
    <s v="Yes"/>
    <x v="3"/>
    <s v="Declining"/>
    <n v="10.131578947368419"/>
    <n v="9.6505637209098438E-2"/>
    <n v="2.4419805899104752"/>
    <s v="Yes"/>
    <s v="2.Hiring"/>
    <s v="Hiring"/>
    <n v="33.301536943972792"/>
    <n v="4.3195543053956148E-2"/>
    <n v="0.23036994775760419"/>
    <n v="0.1053382712512916"/>
    <n v="5.3926781740113561E-2"/>
    <s v="0-10"/>
    <n v="0.45725700021484028"/>
    <n v="13.07472445030713"/>
    <n v="6.633318433280377"/>
    <n v="75.442170618421059"/>
    <n v="627.28815789473686"/>
  </r>
  <r>
    <n v="1448"/>
    <n v="1179"/>
    <n v="1050"/>
    <n v="1188"/>
    <n v="1192"/>
    <s v="Hilding Anders Polska sp. z o.o., Murowana Goślina"/>
    <m/>
    <m/>
    <m/>
    <n v="2001"/>
    <m/>
    <n v="639726920"/>
    <n v="6104"/>
    <n v="7781373655"/>
    <s v="sp. z o.o."/>
    <s v="3103"/>
    <s v="Produkcja materaców"/>
    <m/>
    <s v="produkcja"/>
    <m/>
    <n v="500"/>
    <s v="J"/>
    <x v="2"/>
    <n v="608860.55382999999"/>
    <n v="22880.79364"/>
    <n v="21310.888760000002"/>
    <n v="16659.405709999999"/>
    <n v="6957.3094600000004"/>
    <n v="9664"/>
    <n v="782"/>
    <n v="68874.292179999989"/>
    <n v="249254.33389000001"/>
    <n v="98206.353419999999"/>
    <n v="151047.98047000001"/>
    <n v="94733.936130000002"/>
    <n v="154520.39775999999"/>
    <m/>
    <m/>
    <s v="C"/>
    <s v="Manufacturing"/>
    <s v="31"/>
    <s v="MANUFACTURE OF FURNITURE"/>
    <s v="Medium-high"/>
    <n v="1.5872271473671928E-2"/>
    <n v="32.085540545587378"/>
    <n v="2.73616111360886E-2"/>
    <n v="6.6836975108934576E-2"/>
    <n v="0.17585467669303731"/>
    <x v="0"/>
    <n v="1"/>
    <n v="0.38006936389642731"/>
    <n v="88.074542429667503"/>
    <n v="778.59405860613811"/>
    <n v="125.58357214833759"/>
    <x v="0"/>
    <s v="Exp&lt;25"/>
    <s v="Exp&lt;50"/>
    <s v="Decreased Export Intensity"/>
    <n v="0"/>
    <n v="-3.8917926140386749E-2"/>
    <n v="15.978255309508979"/>
    <n v="0.14823253331816311"/>
    <n v="-15.95778600760219"/>
    <n v="-0.17385096585094931"/>
    <n v="3.775334714196688"/>
    <s v="Yes"/>
    <s v="Yes"/>
    <s v="Yes"/>
    <x v="3"/>
    <s v="Declining"/>
    <n v="10.131578947368419"/>
    <n v="9.6505637209098438E-2"/>
    <n v="2.4419805899104752"/>
    <s v="Yes"/>
    <s v="2.Hiring"/>
    <s v="Hiring"/>
    <n v="33.301536943972792"/>
    <n v="4.3195543053956148E-2"/>
    <n v="0.23036994775760419"/>
    <n v="0.1053382712512916"/>
    <n v="5.3926781740113561E-2"/>
    <s v="0-10"/>
    <n v="0.45725700021484028"/>
    <n v="13.07472445030713"/>
    <n v="6.633318433280377"/>
    <n v="75.442170618421059"/>
    <n v="627.28815789473686"/>
  </r>
  <r>
    <n v="1448"/>
    <n v="1179"/>
    <n v="1050"/>
    <n v="1188"/>
    <n v="1192"/>
    <s v="Hilding Anders Polska sp. z o.o., Murowana Goślina"/>
    <m/>
    <m/>
    <m/>
    <n v="2001"/>
    <m/>
    <n v="639726920"/>
    <n v="6104"/>
    <n v="7781373655"/>
    <s v="sp. z o.o."/>
    <s v="3103"/>
    <s v="Produkcja materaców"/>
    <m/>
    <s v="produkcja"/>
    <m/>
    <n v="500"/>
    <s v="J"/>
    <x v="3"/>
    <n v="663352.08080999996"/>
    <n v="24743"/>
    <n v="22563"/>
    <n v="18560"/>
    <n v="10050"/>
    <n v="4751"/>
    <n v="809"/>
    <n v="75207"/>
    <n v="250111"/>
    <n v="100421"/>
    <n v="149690"/>
    <n v="87295"/>
    <n v="162816"/>
    <m/>
    <m/>
    <s v="C"/>
    <s v="Manufacturing"/>
    <s v="31"/>
    <s v="MANUFACTURE OF FURNITURE"/>
    <s v="Medium-high"/>
    <n v="7.1621091384814709E-3"/>
    <n v="8.9497548555616433"/>
    <n v="2.7979108737153459E-2"/>
    <n v="7.420705206888141E-2"/>
    <n v="0.21261240620883209"/>
    <x v="0"/>
    <n v="1"/>
    <n v="0.34902503288539888"/>
    <n v="92.962917181705805"/>
    <n v="819.96548925834361"/>
    <n v="124.1297898640297"/>
    <x v="0"/>
    <s v="Exp&lt;25"/>
    <s v="Exp&lt;50"/>
    <s v="Decreased Export Intensity"/>
    <n v="0"/>
    <n v="-3.8917926140386749E-2"/>
    <n v="15.978255309508979"/>
    <n v="0.14823253331816311"/>
    <n v="-15.95778600760219"/>
    <n v="-0.17385096585094931"/>
    <n v="3.775334714196688"/>
    <s v="Yes"/>
    <s v="Yes"/>
    <s v="Yes"/>
    <x v="3"/>
    <s v="Declining"/>
    <n v="10.131578947368419"/>
    <n v="9.6505637209098438E-2"/>
    <n v="2.4419805899104752"/>
    <s v="Yes"/>
    <s v="2.Hiring"/>
    <s v="Hiring"/>
    <n v="33.301536943972792"/>
    <n v="4.3195543053956148E-2"/>
    <n v="0.23036994775760419"/>
    <n v="0.1053382712512916"/>
    <n v="5.3926781740113561E-2"/>
    <s v="0-10"/>
    <n v="0.45725700021484028"/>
    <n v="13.07472445030713"/>
    <n v="6.633318433280377"/>
    <n v="75.442170618421059"/>
    <n v="627.28815789473686"/>
  </r>
  <r>
    <n v="1497"/>
    <n v="1029"/>
    <n v="611"/>
    <n v="845"/>
    <n v="1193"/>
    <s v="Thule sp. z o.o., Krzyż Wielkopolski"/>
    <m/>
    <m/>
    <m/>
    <n v="2003"/>
    <m/>
    <n v="572110464"/>
    <n v="161686"/>
    <n v="7631949705"/>
    <s v="sp. z o.o."/>
    <s v="2932"/>
    <s v="Produkcja pozostałych części i akcesoriów do pojazdów silnikowych, z wyłączeniem motocykli"/>
    <m/>
    <s v="motoryzacja"/>
    <m/>
    <n v="500"/>
    <s v="J"/>
    <x v="0"/>
    <n v="476337"/>
    <n v="22191"/>
    <n v="21523"/>
    <n v="22409"/>
    <n v="8327"/>
    <n v="49963"/>
    <n v="816"/>
    <n v="39300"/>
    <n v="230439.21898000001"/>
    <n v="129640"/>
    <n v="100800"/>
    <n v="114285"/>
    <n v="116154.58761"/>
    <m/>
    <m/>
    <s v="C"/>
    <s v="Manufacturing"/>
    <s v="29"/>
    <s v="MANUFACTURE OF MOTOR VEHICLES, TRAILERS AND SEMI-TRAILERS, EXCEPT MOTORBIKES"/>
    <s v="High"/>
    <n v="0.10489002533920309"/>
    <m/>
    <n v="4.7044424430602701E-2"/>
    <n v="9.7244731600764953E-2"/>
    <n v="0.1960799754998469"/>
    <x v="0"/>
    <n v="1"/>
    <n v="0.49594422557871493"/>
    <n v="48.161764705882362"/>
    <n v="583.74632352941171"/>
    <n v="158.87254901960779"/>
    <x v="1"/>
    <s v="Exp&lt;25"/>
    <s v="Exp&lt;50"/>
    <s v="Increased Export Intensity"/>
    <n v="1"/>
    <n v="0.12332793678982799"/>
    <n v="12.46850126276146"/>
    <n v="0.11750300767675451"/>
    <n v="-18.50108604147719"/>
    <n v="-0.20458049149235971"/>
    <n v="2.9811475423242362"/>
    <s v="No"/>
    <s v="Yes"/>
    <s v="No"/>
    <x v="3"/>
    <s v="Declining"/>
    <n v="-14.828431372549019"/>
    <n v="-0.1605025093993149"/>
    <n v="-3.933125469727794"/>
    <s v="No"/>
    <s v="0.Reducing"/>
    <s v="Reducing"/>
    <n v="187.08689209648759"/>
    <n v="4.7044424430602701E-2"/>
    <n v="0.1960799754998469"/>
    <n v="9.7244731600764953E-2"/>
    <n v="0.10489002533920309"/>
    <s v="10-25"/>
    <n v="0.49594422557871493"/>
    <n v="13.073880865904959"/>
    <n v="6.7044143549641069"/>
    <n v="48.161764705882362"/>
    <n v="583.74632352941171"/>
  </r>
  <r>
    <n v="1497"/>
    <n v="1029"/>
    <n v="611"/>
    <n v="845"/>
    <n v="1193"/>
    <s v="Thule sp. z o.o., Krzyż Wielkopolski"/>
    <m/>
    <m/>
    <m/>
    <n v="2003"/>
    <m/>
    <n v="572110464"/>
    <n v="161686"/>
    <n v="7631949705"/>
    <s v="sp. z o.o."/>
    <s v="2932"/>
    <s v="Produkcja pozostałych części i akcesoriów do pojazdów silnikowych, z wyłączeniem motocykli"/>
    <m/>
    <s v="motoryzacja"/>
    <m/>
    <n v="500"/>
    <s v="J"/>
    <x v="4"/>
    <n v="535729.08486000006"/>
    <n v="15627.55537"/>
    <n v="-5424.8761599999998"/>
    <n v="-4486.9203699999998"/>
    <n v="23160"/>
    <n v="122263"/>
    <n v="695"/>
    <n v="63940"/>
    <n v="528128.56030000001"/>
    <n v="323100.19381000003"/>
    <n v="205028.36648999999"/>
    <n v="144167.96223"/>
    <n v="383960.59807000001"/>
    <m/>
    <m/>
    <s v="C"/>
    <s v="Manufacturing"/>
    <s v="29"/>
    <s v="MANUFACTURE OF MOTOR VEHICLES, TRAILERS AND SEMI-TRAILERS, EXCEPT MOTORBIKES"/>
    <s v="High"/>
    <n v="0.22821796212903109"/>
    <n v="-29.574289390969628"/>
    <n v="-8.375353320928149E-3"/>
    <n v="-8.4958866217180792E-3"/>
    <n v="-3.112286738742787E-2"/>
    <x v="0"/>
    <n v="1"/>
    <n v="0.27297891662610768"/>
    <n v="92"/>
    <n v="770.83321562589936"/>
    <n v="464.89236519424458"/>
    <x v="1"/>
    <s v="Exp&lt;25"/>
    <s v="Exp&lt;50"/>
    <s v="Increased Export Intensity"/>
    <n v="1"/>
    <n v="0.12332793678982799"/>
    <n v="12.46850126276146"/>
    <n v="0.11750300767675451"/>
    <n v="-18.50108604147719"/>
    <n v="-0.20458049149235971"/>
    <n v="2.9811475423242362"/>
    <s v="No"/>
    <s v="Yes"/>
    <s v="No"/>
    <x v="3"/>
    <s v="Declining"/>
    <n v="-14.828431372549019"/>
    <n v="-0.1605025093993149"/>
    <n v="-3.933125469727794"/>
    <s v="No"/>
    <s v="0.Reducing"/>
    <s v="Reducing"/>
    <n v="187.08689209648759"/>
    <n v="4.7044424430602701E-2"/>
    <n v="0.1960799754998469"/>
    <n v="9.7244731600764953E-2"/>
    <n v="0.10489002533920309"/>
    <s v="10-25"/>
    <n v="0.49594422557871493"/>
    <n v="13.073880865904959"/>
    <n v="6.7044143549641069"/>
    <n v="48.161764705882362"/>
    <n v="583.74632352941171"/>
  </r>
  <r>
    <n v="1497"/>
    <n v="1029"/>
    <n v="611"/>
    <n v="845"/>
    <n v="1193"/>
    <s v="Thule sp. z o.o., Krzyż Wielkopolski"/>
    <m/>
    <m/>
    <m/>
    <n v="2003"/>
    <m/>
    <n v="572110464"/>
    <n v="161686"/>
    <n v="7631949705"/>
    <s v="sp. z o.o."/>
    <s v="2932"/>
    <s v="Produkcja pozostałych części i akcesoriów do pojazdów silnikowych, z wyłączeniem motocykli"/>
    <m/>
    <s v="motoryzacja"/>
    <m/>
    <n v="500"/>
    <s v="J"/>
    <x v="1"/>
    <n v="640276"/>
    <n v="34352"/>
    <n v="27771.600210000001"/>
    <n v="22308"/>
    <n v="9081"/>
    <n v="62042"/>
    <n v="1012"/>
    <n v="47172"/>
    <n v="296438.43109000003"/>
    <n v="132313.91365"/>
    <n v="164124.51744"/>
    <n v="114184"/>
    <n v="182254.84018"/>
    <m/>
    <m/>
    <s v="C"/>
    <s v="Manufacturing"/>
    <s v="29"/>
    <s v="MANUFACTURE OF MOTOR VEHICLES, TRAILERS AND SEMI-TRAILERS, EXCEPT MOTORBIKES"/>
    <s v="High"/>
    <n v="9.6898837376381441E-2"/>
    <n v="34.416600012176261"/>
    <n v="3.4841224721838697E-2"/>
    <n v="7.5253400572840023E-2"/>
    <n v="0.1953688783016885"/>
    <x v="0"/>
    <n v="1"/>
    <n v="0.38518622426973131"/>
    <n v="46.612648221343868"/>
    <n v="632.68379446640313"/>
    <n v="130.74497396245059"/>
    <x v="0"/>
    <s v="Exp&lt;25"/>
    <s v="Exp&lt;50"/>
    <s v="Increased Export Intensity"/>
    <n v="1"/>
    <n v="0.12332793678982799"/>
    <n v="12.46850126276146"/>
    <n v="0.11750300767675451"/>
    <n v="-18.50108604147719"/>
    <n v="-0.20458049149235971"/>
    <n v="2.9811475423242362"/>
    <s v="No"/>
    <s v="Yes"/>
    <s v="No"/>
    <x v="3"/>
    <s v="Declining"/>
    <n v="-14.828431372549019"/>
    <n v="-0.1605025093993149"/>
    <n v="-3.933125469727794"/>
    <s v="No"/>
    <s v="0.Reducing"/>
    <s v="Reducing"/>
    <n v="187.08689209648759"/>
    <n v="4.7044424430602701E-2"/>
    <n v="0.1960799754998469"/>
    <n v="9.7244731600764953E-2"/>
    <n v="0.10489002533920309"/>
    <s v="10-25"/>
    <n v="0.49594422557871493"/>
    <n v="13.073880865904959"/>
    <n v="6.7044143549641069"/>
    <n v="48.161764705882362"/>
    <n v="583.74632352941171"/>
  </r>
  <r>
    <n v="1497"/>
    <n v="1029"/>
    <n v="611"/>
    <n v="845"/>
    <n v="1193"/>
    <s v="Thule sp. z o.o., Krzyż Wielkopolski"/>
    <m/>
    <m/>
    <m/>
    <n v="2003"/>
    <m/>
    <n v="572110464"/>
    <n v="161686"/>
    <n v="7631949705"/>
    <s v="sp. z o.o."/>
    <s v="2932"/>
    <s v="Produkcja pozostałych części i akcesoriów do pojazdów silnikowych, z wyłączeniem motocykli"/>
    <m/>
    <s v="motoryzacja"/>
    <m/>
    <n v="500"/>
    <s v="J"/>
    <x v="3"/>
    <n v="760701"/>
    <n v="40416"/>
    <n v="23821"/>
    <n v="19221"/>
    <n v="14973"/>
    <n v="131027"/>
    <n v="1007"/>
    <n v="66003.8"/>
    <n v="633050"/>
    <n v="298488"/>
    <n v="334562"/>
    <n v="148655"/>
    <n v="484395.40608999989"/>
    <m/>
    <m/>
    <s v="C"/>
    <s v="Manufacturing"/>
    <s v="29"/>
    <s v="MANUFACTURE OF MOTOR VEHICLES, TRAILERS AND SEMI-TRAILERS, EXCEPT MOTORBIKES"/>
    <s v="High"/>
    <n v="0.1722450739515263"/>
    <n v="-23.714968018608339"/>
    <n v="2.5267483544783031E-2"/>
    <n v="3.0362530605797331E-2"/>
    <n v="0.12929938448084491"/>
    <x v="0"/>
    <n v="1"/>
    <n v="0.23482347365926859"/>
    <n v="65.544985104270111"/>
    <n v="755.41310824230391"/>
    <n v="296.41310824230379"/>
    <x v="1"/>
    <s v="Exp&lt;25"/>
    <s v="Exp&lt;50"/>
    <s v="Increased Export Intensity"/>
    <n v="1"/>
    <n v="0.12332793678982799"/>
    <n v="12.46850126276146"/>
    <n v="0.11750300767675451"/>
    <n v="-18.50108604147719"/>
    <n v="-0.20458049149235971"/>
    <n v="2.9811475423242362"/>
    <s v="No"/>
    <s v="Yes"/>
    <s v="No"/>
    <x v="3"/>
    <s v="Declining"/>
    <n v="-14.828431372549019"/>
    <n v="-0.1605025093993149"/>
    <n v="-3.933125469727794"/>
    <s v="No"/>
    <s v="0.Reducing"/>
    <s v="Reducing"/>
    <n v="187.08689209648759"/>
    <n v="4.7044424430602701E-2"/>
    <n v="0.1960799754998469"/>
    <n v="9.7244731600764953E-2"/>
    <n v="0.10489002533920309"/>
    <s v="10-25"/>
    <n v="0.49594422557871493"/>
    <n v="13.073880865904959"/>
    <n v="6.7044143549641069"/>
    <n v="48.161764705882362"/>
    <n v="583.74632352941171"/>
  </r>
  <r>
    <n v="1497"/>
    <n v="1029"/>
    <n v="611"/>
    <n v="845"/>
    <n v="1193"/>
    <s v="Thule sp. z o.o., Krzyż Wielkopolski"/>
    <m/>
    <m/>
    <m/>
    <n v="2003"/>
    <m/>
    <n v="572110464"/>
    <n v="161686"/>
    <n v="7631949705"/>
    <s v="sp. z o.o."/>
    <s v="2932"/>
    <s v="Produkcja pozostałych części i akcesoriów do pojazdów silnikowych, z wyłączeniem motocykli"/>
    <m/>
    <s v="motoryzacja"/>
    <m/>
    <n v="500"/>
    <s v="J"/>
    <x v="2"/>
    <n v="997182.51436999999"/>
    <n v="47940.60557"/>
    <n v="46294.306939999988"/>
    <n v="37557.854809999997"/>
    <n v="10356"/>
    <n v="106313.8"/>
    <n v="1469"/>
    <n v="64471"/>
    <n v="589598.42645999999"/>
    <n v="220042.47959999999"/>
    <n v="369555.94686000003"/>
    <n v="129433.46765000001"/>
    <n v="460164.95880999998"/>
    <m/>
    <m/>
    <s v="C"/>
    <s v="Manufacturing"/>
    <s v="29"/>
    <s v="MANUFACTURE OF MOTOR VEHICLES, TRAILERS AND SEMI-TRAILERS, EXCEPT MOTORBIKES"/>
    <s v="High"/>
    <n v="0.1066141839311803"/>
    <n v="55.742603872392543"/>
    <n v="3.7663972511319359E-2"/>
    <n v="6.3700737865771823E-2"/>
    <n v="0.29017112414510832"/>
    <x v="0"/>
    <n v="1"/>
    <n v="0.21952817687647119"/>
    <n v="43.88767869298843"/>
    <n v="678.81723238257314"/>
    <n v="149.7906600408441"/>
    <x v="1"/>
    <s v="Exp&lt;25"/>
    <s v="Exp&lt;50"/>
    <s v="Increased Export Intensity"/>
    <n v="1"/>
    <n v="0.12332793678982799"/>
    <n v="12.46850126276146"/>
    <n v="0.11750300767675451"/>
    <n v="-18.50108604147719"/>
    <n v="-0.20458049149235971"/>
    <n v="2.9811475423242362"/>
    <s v="No"/>
    <s v="Yes"/>
    <s v="No"/>
    <x v="3"/>
    <s v="Declining"/>
    <n v="-14.828431372549019"/>
    <n v="-0.1605025093993149"/>
    <n v="-3.933125469727794"/>
    <s v="No"/>
    <s v="0.Reducing"/>
    <s v="Reducing"/>
    <n v="187.08689209648759"/>
    <n v="4.7044424430602701E-2"/>
    <n v="0.1960799754998469"/>
    <n v="9.7244731600764953E-2"/>
    <n v="0.10489002533920309"/>
    <s v="10-25"/>
    <n v="0.49594422557871493"/>
    <n v="13.073880865904959"/>
    <n v="6.7044143549641069"/>
    <n v="48.161764705882362"/>
    <n v="583.74632352941171"/>
  </r>
  <r>
    <n v="887"/>
    <m/>
    <n v="1068"/>
    <n v="1089"/>
    <n v="1194"/>
    <s v="PPHU Marks sp. z o.o., Prusak"/>
    <m/>
    <m/>
    <m/>
    <n v="2005"/>
    <m/>
    <n v="100020152"/>
    <n v="230447"/>
    <n v="9970095052"/>
    <s v="sp. z o.o."/>
    <s v="1011"/>
    <s v="Przetwarzanie i konserwowanie mięsa, z wyłączeniem mięsa z drobiu"/>
    <m/>
    <s v="żywność"/>
    <m/>
    <n v="400"/>
    <s v="J"/>
    <x v="0"/>
    <n v="476059"/>
    <n v="11013"/>
    <n v="9974"/>
    <n v="7731"/>
    <n v="3675"/>
    <n v="163383"/>
    <n v="268"/>
    <n v="13782.6428"/>
    <n v="82652"/>
    <n v="22001"/>
    <n v="60651"/>
    <n v="22694"/>
    <n v="59957.849029999998"/>
    <m/>
    <m/>
    <s v="C"/>
    <s v="Manufacturing"/>
    <s v="10"/>
    <s v="MANUFACTURE OF FOOD PRODUCTS"/>
    <s v="Low"/>
    <n v="0.34319905725970939"/>
    <m/>
    <n v="1.6239583749073121E-2"/>
    <n v="9.3536756521318293E-2"/>
    <n v="0.34066273023706711"/>
    <x v="1"/>
    <n v="0"/>
    <n v="0.27457290809659779"/>
    <n v="51.427771641791047"/>
    <n v="1776.3395522388059"/>
    <n v="82.093283582089555"/>
    <x v="4"/>
    <s v="Exp&gt;25"/>
    <s v="Exp&lt;50"/>
    <s v="Decreased Export Intensity"/>
    <n v="0"/>
    <n v="-4.5421495611075446E-3"/>
    <n v="86.716133979191639"/>
    <n v="0.62441927742573533"/>
    <n v="35.301546361733102"/>
    <n v="0.30233577825662122"/>
    <n v="16.89487251214878"/>
    <s v="No"/>
    <s v="Yes"/>
    <s v="No"/>
    <x v="0"/>
    <s v="Growing"/>
    <n v="36.194029850746269"/>
    <n v="0.30891037307163488"/>
    <n v="8.0287914672753082"/>
    <s v="No"/>
    <s v="2.Hiring"/>
    <s v="Hiring"/>
    <n v="658.94527039133072"/>
    <n v="1.6239583749073121E-2"/>
    <n v="0.34066273023706711"/>
    <n v="9.3536756521318293E-2"/>
    <n v="0.34319905725970939"/>
    <s v="25-50"/>
    <n v="0.27457290809659779"/>
    <n v="13.07329707511227"/>
    <n v="5.5909869805108574"/>
    <n v="51.427771641791047"/>
    <n v="1776.3395522388059"/>
  </r>
  <r>
    <n v="887"/>
    <m/>
    <n v="1068"/>
    <n v="1089"/>
    <n v="1194"/>
    <s v="PPHU Marks sp. z o.o., Prusak"/>
    <m/>
    <m/>
    <m/>
    <n v="2005"/>
    <m/>
    <n v="100020152"/>
    <n v="230447"/>
    <n v="9970095052"/>
    <s v="sp. z o.o."/>
    <s v="1011"/>
    <s v="Przetwarzanie i konserwowanie mięsa, z wyłączeniem mięsa z drobiu"/>
    <m/>
    <s v="żywność"/>
    <m/>
    <n v="400"/>
    <s v="J"/>
    <x v="1"/>
    <n v="504327.55015000002"/>
    <n v="13882.998310000001"/>
    <n v="12859.648370000001"/>
    <n v="9922.39437"/>
    <n v="5583.5465800000002"/>
    <n v="178110"/>
    <n v="286"/>
    <n v="22244.78441"/>
    <n v="85410.717039999989"/>
    <n v="25772.458780000001"/>
    <n v="59638.258260000002"/>
    <n v="32616.208859999999"/>
    <n v="52751.019590000004"/>
    <m/>
    <m/>
    <s v="C"/>
    <s v="Manufacturing"/>
    <s v="10"/>
    <s v="MANUFACTURE OF FOOD PRODUCTS"/>
    <s v="Low"/>
    <n v="0.35316333590545568"/>
    <n v="5.9380350229698342"/>
    <n v="1.9674503935089061E-2"/>
    <n v="0.1161727089277695"/>
    <n v="0.30421666762652683"/>
    <x v="1"/>
    <n v="0"/>
    <n v="0.38187489802626301"/>
    <n v="77.778966468531465"/>
    <n v="1763.3830424825171"/>
    <n v="90.113492237762244"/>
    <x v="4"/>
    <s v="Exp&gt;25"/>
    <s v="Exp&lt;50"/>
    <s v="Decreased Export Intensity"/>
    <n v="0"/>
    <n v="-4.5421495611075446E-3"/>
    <n v="86.716133979191639"/>
    <n v="0.62441927742573533"/>
    <n v="35.301546361733102"/>
    <n v="0.30233577825662122"/>
    <n v="16.89487251214878"/>
    <s v="No"/>
    <s v="Yes"/>
    <s v="No"/>
    <x v="0"/>
    <s v="Growing"/>
    <n v="36.194029850746269"/>
    <n v="0.30891037307163488"/>
    <n v="8.0287914672753082"/>
    <s v="No"/>
    <s v="2.Hiring"/>
    <s v="Hiring"/>
    <n v="658.94527039133072"/>
    <n v="1.6239583749073121E-2"/>
    <n v="0.34066273023706711"/>
    <n v="9.3536756521318293E-2"/>
    <n v="0.34319905725970939"/>
    <s v="25-50"/>
    <n v="0.27457290809659779"/>
    <n v="13.07329707511227"/>
    <n v="5.5909869805108574"/>
    <n v="51.427771641791047"/>
    <n v="1776.3395522388059"/>
  </r>
  <r>
    <n v="887"/>
    <m/>
    <n v="1068"/>
    <n v="1089"/>
    <n v="1194"/>
    <s v="PPHU Marks sp. z o.o., Prusak"/>
    <m/>
    <m/>
    <m/>
    <n v="2005"/>
    <m/>
    <n v="100020152"/>
    <n v="230447"/>
    <n v="9970095052"/>
    <s v="sp. z o.o."/>
    <s v="1011"/>
    <s v="Przetwarzanie i konserwowanie mięsa, z wyłączeniem mięsa z drobiu"/>
    <m/>
    <s v="żywność"/>
    <m/>
    <n v="400"/>
    <s v="J"/>
    <x v="2"/>
    <n v="597256.51621000003"/>
    <n v="14434"/>
    <n v="14025"/>
    <n v="11077"/>
    <n v="6584"/>
    <n v="225574"/>
    <n v="346"/>
    <n v="28065"/>
    <n v="119471.26925"/>
    <n v="36604"/>
    <n v="81069"/>
    <n v="38761"/>
    <n v="80709.856700000004"/>
    <m/>
    <m/>
    <s v="C"/>
    <s v="Manufacturing"/>
    <s v="10"/>
    <s v="MANUFACTURE OF FOOD PRODUCTS"/>
    <s v="Low"/>
    <n v="0.37768361479154872"/>
    <n v="18.426311636625961"/>
    <n v="1.8546469899217041E-2"/>
    <n v="9.2716852089524446E-2"/>
    <n v="0.28577694073940302"/>
    <x v="1"/>
    <n v="0"/>
    <n v="0.32443783550077249"/>
    <n v="81.112716763005778"/>
    <n v="1726.17490234104"/>
    <n v="105.7919075144509"/>
    <x v="4"/>
    <s v="Exp&gt;25"/>
    <s v="Exp&lt;50"/>
    <s v="Decreased Export Intensity"/>
    <n v="0"/>
    <n v="-4.5421495611075446E-3"/>
    <n v="86.716133979191639"/>
    <n v="0.62441927742573533"/>
    <n v="35.301546361733102"/>
    <n v="0.30233577825662122"/>
    <n v="16.89487251214878"/>
    <s v="No"/>
    <s v="Yes"/>
    <s v="No"/>
    <x v="0"/>
    <s v="Growing"/>
    <n v="36.194029850746269"/>
    <n v="0.30891037307163488"/>
    <n v="8.0287914672753082"/>
    <s v="No"/>
    <s v="2.Hiring"/>
    <s v="Hiring"/>
    <n v="658.94527039133072"/>
    <n v="1.6239583749073121E-2"/>
    <n v="0.34066273023706711"/>
    <n v="9.3536756521318293E-2"/>
    <n v="0.34319905725970939"/>
    <s v="25-50"/>
    <n v="0.27457290809659779"/>
    <n v="13.07329707511227"/>
    <n v="5.5909869805108574"/>
    <n v="51.427771641791047"/>
    <n v="1776.3395522388059"/>
  </r>
  <r>
    <n v="887"/>
    <m/>
    <n v="1068"/>
    <n v="1089"/>
    <n v="1194"/>
    <s v="PPHU Marks sp. z o.o., Prusak"/>
    <m/>
    <m/>
    <m/>
    <n v="2005"/>
    <m/>
    <n v="100020152"/>
    <n v="230447"/>
    <n v="9970095052"/>
    <s v="sp. z o.o."/>
    <s v="1011"/>
    <s v="Przetwarzanie i konserwowanie mięsa, z wyłączeniem mięsa z drobiu"/>
    <m/>
    <s v="żywność"/>
    <m/>
    <n v="400"/>
    <s v="J"/>
    <x v="3"/>
    <n v="872913.25658000004"/>
    <n v="27528.71271"/>
    <n v="25839.688740000001"/>
    <n v="25270.428739999999"/>
    <n v="8416.0390000000007"/>
    <n v="327722"/>
    <n v="346"/>
    <n v="34216.353600000002"/>
    <n v="170503.51047000001"/>
    <n v="45328.143100000001"/>
    <n v="125175.36737000001"/>
    <n v="59099.692999999999"/>
    <n v="111403.81746999999"/>
    <m/>
    <m/>
    <s v="C"/>
    <s v="Manufacturing"/>
    <s v="10"/>
    <s v="MANUFACTURE OF FOOD PRODUCTS"/>
    <s v="Low"/>
    <n v="0.37543478407463637"/>
    <n v="46.153827189568403"/>
    <n v="2.8949530264905581E-2"/>
    <n v="0.148210606751386"/>
    <n v="0.42758984788635029"/>
    <x v="1"/>
    <n v="0"/>
    <n v="0.3466186287724472"/>
    <n v="98.891195375722546"/>
    <n v="2522.8706837572249"/>
    <n v="131.00619393063579"/>
    <x v="4"/>
    <s v="Exp&gt;25"/>
    <s v="Exp&lt;50"/>
    <s v="Decreased Export Intensity"/>
    <n v="0"/>
    <n v="-4.5421495611075446E-3"/>
    <n v="86.716133979191639"/>
    <n v="0.62441927742573533"/>
    <n v="35.301546361733102"/>
    <n v="0.30233577825662122"/>
    <n v="16.89487251214878"/>
    <s v="No"/>
    <s v="Yes"/>
    <s v="No"/>
    <x v="0"/>
    <s v="Growing"/>
    <n v="36.194029850746269"/>
    <n v="0.30891037307163488"/>
    <n v="8.0287914672753082"/>
    <s v="No"/>
    <s v="2.Hiring"/>
    <s v="Hiring"/>
    <n v="658.94527039133072"/>
    <n v="1.6239583749073121E-2"/>
    <n v="0.34066273023706711"/>
    <n v="9.3536756521318293E-2"/>
    <n v="0.34319905725970939"/>
    <s v="25-50"/>
    <n v="0.27457290809659779"/>
    <n v="13.07329707511227"/>
    <n v="5.5909869805108574"/>
    <n v="51.427771641791047"/>
    <n v="1776.3395522388059"/>
  </r>
  <r>
    <n v="887"/>
    <m/>
    <n v="1068"/>
    <n v="1089"/>
    <n v="1194"/>
    <s v="PPHU Marks sp. z o.o., Prusak"/>
    <m/>
    <m/>
    <m/>
    <n v="2005"/>
    <m/>
    <n v="100020152"/>
    <n v="230447"/>
    <n v="9970095052"/>
    <s v="sp. z o.o."/>
    <s v="1011"/>
    <s v="Przetwarzanie i konserwowanie mięsa, z wyłączeniem mięsa z drobiu"/>
    <m/>
    <s v="żywność"/>
    <m/>
    <n v="400"/>
    <s v="J"/>
    <x v="4"/>
    <n v="888878.96025999996"/>
    <n v="23096.519420000001"/>
    <n v="18514.032670000001"/>
    <n v="16695.776720000002"/>
    <n v="9158.6764399999993"/>
    <n v="301025"/>
    <n v="365"/>
    <n v="39976.400370000003"/>
    <n v="186398.22294000001"/>
    <n v="54764.875010000003"/>
    <n v="131633.34792999999"/>
    <n v="68795.469719999994"/>
    <n v="117602.75322"/>
    <m/>
    <m/>
    <s v="C"/>
    <s v="Manufacturing"/>
    <s v="10"/>
    <s v="MANUFACTURE OF FOOD PRODUCTS"/>
    <s v="Low"/>
    <n v="0.33865690769860191"/>
    <n v="1.829013771947086"/>
    <n v="1.8782958610153659E-2"/>
    <n v="8.9570471524153039E-2"/>
    <n v="0.24268715349938599"/>
    <x v="1"/>
    <n v="0"/>
    <n v="0.36907792700440428"/>
    <n v="109.52438457534249"/>
    <n v="2435.2848226301371"/>
    <n v="150.04075345205479"/>
    <x v="4"/>
    <s v="Exp&gt;25"/>
    <s v="Exp&lt;50"/>
    <s v="Decreased Export Intensity"/>
    <n v="0"/>
    <n v="-4.5421495611075446E-3"/>
    <n v="86.716133979191639"/>
    <n v="0.62441927742573533"/>
    <n v="35.301546361733102"/>
    <n v="0.30233577825662122"/>
    <n v="16.89487251214878"/>
    <s v="No"/>
    <s v="Yes"/>
    <s v="No"/>
    <x v="0"/>
    <s v="Growing"/>
    <n v="36.194029850746269"/>
    <n v="0.30891037307163488"/>
    <n v="8.0287914672753082"/>
    <s v="No"/>
    <s v="2.Hiring"/>
    <s v="Hiring"/>
    <n v="658.94527039133072"/>
    <n v="1.6239583749073121E-2"/>
    <n v="0.34066273023706711"/>
    <n v="9.3536756521318293E-2"/>
    <n v="0.34319905725970939"/>
    <s v="25-50"/>
    <n v="0.27457290809659779"/>
    <n v="13.07329707511227"/>
    <n v="5.5909869805108574"/>
    <n v="51.427771641791047"/>
    <n v="1776.3395522388059"/>
  </r>
  <r>
    <n v="928"/>
    <n v="1043"/>
    <n v="1232"/>
    <n v="1191"/>
    <n v="1195"/>
    <s v="Thoni Alutec sp. z o.o., Stalowa Wola"/>
    <m/>
    <m/>
    <m/>
    <n v="1998"/>
    <m/>
    <n v="830392380"/>
    <n v="133975"/>
    <n v="8652067187"/>
    <s v="sp. z o.o."/>
    <s v="2453"/>
    <s v="Odlewnictwo metali lekkich"/>
    <m/>
    <s v="górnictwo i hutnictwo"/>
    <m/>
    <n v="500"/>
    <s v="J"/>
    <x v="1"/>
    <n v="460294.31079999998"/>
    <n v="96576.026629999993"/>
    <n v="104347.26923000001"/>
    <n v="100023.02523"/>
    <n v="19307"/>
    <n v="448226"/>
    <n v="1586"/>
    <n v="134620"/>
    <n v="540134.81481000001"/>
    <n v="250575.02838"/>
    <n v="289559.78642999998"/>
    <n v="456417.32756000001"/>
    <n v="83717.487250000006"/>
    <m/>
    <m/>
    <s v="C"/>
    <s v="Manufacturing"/>
    <s v="24"/>
    <s v="MANUFACTURE OF METALS"/>
    <s v="Medium-low"/>
    <n v="0.97378131661235379"/>
    <n v="-3.3074368276548749"/>
    <n v="0.21730232784358799"/>
    <n v="0.1851815926088462"/>
    <n v="0.21914817687733629"/>
    <x v="0"/>
    <n v="1"/>
    <n v="0.84500631147161143"/>
    <n v="84.880201765447666"/>
    <n v="290.22339899117281"/>
    <n v="157.99182117276169"/>
    <x v="3"/>
    <s v="Exp&gt;25"/>
    <s v="Exp&gt;50"/>
    <s v="Decreased Export Intensity"/>
    <n v="0"/>
    <n v="-3.5359368953142178E-2"/>
    <n v="78.280324649871119"/>
    <n v="0.57818698309977457"/>
    <n v="29.188641050631251"/>
    <n v="0.25610348393066218"/>
    <n v="15.551570917855971"/>
    <s v="Yes"/>
    <s v="No"/>
    <s v="No"/>
    <x v="0"/>
    <s v="Growing"/>
    <n v="20.93316519546028"/>
    <n v="0.19006785324859091"/>
    <n v="4.866398978500408"/>
    <s v="No"/>
    <s v="2.Hiring"/>
    <s v="Hiring"/>
    <n v="142.33307841250411"/>
    <n v="0.1419316484573743"/>
    <n v="0.1676130796003979"/>
    <n v="0.13950602499194739"/>
    <n v="0.98083980514201563"/>
    <s v="75-100"/>
    <n v="0.8323098968442092"/>
    <n v="13.073255062630359"/>
    <n v="7.368970402194793"/>
    <n v="82.251576292559903"/>
    <n v="300.15069356872641"/>
  </r>
  <r>
    <n v="928"/>
    <n v="1043"/>
    <n v="1232"/>
    <n v="1191"/>
    <n v="1195"/>
    <s v="Thoni Alutec sp. z o.o., Stalowa Wola"/>
    <m/>
    <m/>
    <m/>
    <n v="1998"/>
    <m/>
    <n v="830392380"/>
    <n v="133975"/>
    <n v="8652067187"/>
    <s v="sp. z o.o."/>
    <s v="2453"/>
    <s v="Odlewnictwo metali lekkich"/>
    <m/>
    <s v="górnictwo i hutnictwo"/>
    <m/>
    <n v="500"/>
    <s v="J"/>
    <x v="0"/>
    <n v="476039"/>
    <n v="75524"/>
    <n v="71298"/>
    <n v="67565"/>
    <n v="18293"/>
    <n v="466918"/>
    <n v="1586"/>
    <n v="130451"/>
    <n v="484316"/>
    <n v="209353"/>
    <n v="274963"/>
    <n v="403101"/>
    <n v="81215.373980000004"/>
    <m/>
    <m/>
    <s v="C"/>
    <s v="Manufacturing"/>
    <s v="24"/>
    <s v="MANUFACTURE OF METALS"/>
    <s v="Medium-low"/>
    <n v="0.98083980514201563"/>
    <m/>
    <n v="0.1419316484573743"/>
    <n v="0.13950602499194739"/>
    <n v="0.1676130796003979"/>
    <x v="0"/>
    <n v="1"/>
    <n v="0.8323098968442092"/>
    <n v="82.251576292559903"/>
    <n v="300.15069356872641"/>
    <n v="132.00063051702401"/>
    <x v="3"/>
    <s v="Exp&gt;25"/>
    <s v="Exp&gt;50"/>
    <s v="Decreased Export Intensity"/>
    <n v="0"/>
    <n v="-3.5359368953142178E-2"/>
    <n v="78.280324649871119"/>
    <n v="0.57818698309977457"/>
    <n v="29.188641050631251"/>
    <n v="0.25610348393066218"/>
    <n v="15.551570917855971"/>
    <s v="Yes"/>
    <s v="No"/>
    <s v="No"/>
    <x v="0"/>
    <s v="Growing"/>
    <n v="20.93316519546028"/>
    <n v="0.19006785324859091"/>
    <n v="4.866398978500408"/>
    <s v="No"/>
    <s v="2.Hiring"/>
    <s v="Hiring"/>
    <n v="142.33307841250411"/>
    <n v="0.1419316484573743"/>
    <n v="0.1676130796003979"/>
    <n v="0.13950602499194739"/>
    <n v="0.98083980514201563"/>
    <s v="75-100"/>
    <n v="0.8323098968442092"/>
    <n v="13.073255062630359"/>
    <n v="7.368970402194793"/>
    <n v="82.251576292559903"/>
    <n v="300.15069356872641"/>
  </r>
  <r>
    <n v="928"/>
    <n v="1043"/>
    <n v="1232"/>
    <n v="1191"/>
    <n v="1195"/>
    <s v="Thoni Alutec sp. z o.o., Stalowa Wola"/>
    <m/>
    <m/>
    <m/>
    <n v="1998"/>
    <m/>
    <n v="830392380"/>
    <n v="133975"/>
    <n v="8652067187"/>
    <s v="sp. z o.o."/>
    <s v="2453"/>
    <s v="Odlewnictwo metali lekkich"/>
    <m/>
    <s v="górnictwo i hutnictwo"/>
    <m/>
    <n v="500"/>
    <s v="J"/>
    <x v="2"/>
    <n v="519344.71052999998"/>
    <n v="49293.967299999997"/>
    <n v="45658.348130000013"/>
    <n v="27274.569650000001"/>
    <n v="19934"/>
    <n v="484987"/>
    <n v="1586"/>
    <n v="151752"/>
    <n v="559283.79970000009"/>
    <n v="270909.89922999998"/>
    <n v="288373.90047000011"/>
    <n v="456795.88196999999"/>
    <n v="102487.91773"/>
    <m/>
    <m/>
    <s v="C"/>
    <s v="Manufacturing"/>
    <s v="24"/>
    <s v="MANUFACTURE OF METALS"/>
    <s v="Medium-low"/>
    <n v="0.93384411194842565"/>
    <n v="12.82883545255409"/>
    <n v="5.2517276284889551E-2"/>
    <n v="4.8766958142950109E-2"/>
    <n v="5.9708440304615633E-2"/>
    <x v="0"/>
    <n v="1"/>
    <n v="0.81675149935511349"/>
    <n v="95.682219419924337"/>
    <n v="327.45568129255992"/>
    <n v="170.81330342370751"/>
    <x v="3"/>
    <s v="Exp&gt;25"/>
    <s v="Exp&gt;50"/>
    <s v="Decreased Export Intensity"/>
    <n v="0"/>
    <n v="-3.5359368953142178E-2"/>
    <n v="78.280324649871119"/>
    <n v="0.57818698309977457"/>
    <n v="29.188641050631251"/>
    <n v="0.25610348393066218"/>
    <n v="15.551570917855971"/>
    <s v="Yes"/>
    <s v="No"/>
    <s v="No"/>
    <x v="0"/>
    <s v="Growing"/>
    <n v="20.93316519546028"/>
    <n v="0.19006785324859091"/>
    <n v="4.866398978500408"/>
    <s v="No"/>
    <s v="2.Hiring"/>
    <s v="Hiring"/>
    <n v="142.33307841250411"/>
    <n v="0.1419316484573743"/>
    <n v="0.1676130796003979"/>
    <n v="0.13950602499194739"/>
    <n v="0.98083980514201563"/>
    <s v="75-100"/>
    <n v="0.8323098968442092"/>
    <n v="13.073255062630359"/>
    <n v="7.368970402194793"/>
    <n v="82.251576292559903"/>
    <n v="300.15069356872641"/>
  </r>
  <r>
    <n v="928"/>
    <n v="1043"/>
    <n v="1232"/>
    <n v="1191"/>
    <n v="1195"/>
    <s v="Thoni Alutec sp. z o.o., Stalowa Wola"/>
    <m/>
    <m/>
    <m/>
    <n v="1998"/>
    <m/>
    <n v="830392380"/>
    <n v="133975"/>
    <n v="8652067187"/>
    <s v="sp. z o.o."/>
    <s v="2453"/>
    <s v="Odlewnictwo metali lekkich"/>
    <m/>
    <s v="górnictwo i hutnictwo"/>
    <m/>
    <n v="500"/>
    <s v="J"/>
    <x v="3"/>
    <n v="746786.73036000005"/>
    <n v="75668.967349999992"/>
    <n v="82109.313739999998"/>
    <n v="61301.143859999996"/>
    <n v="20376"/>
    <n v="700679"/>
    <n v="1709"/>
    <n v="185882"/>
    <n v="724932.67238"/>
    <n v="356617.38767000003"/>
    <n v="368315.28470999998"/>
    <n v="514392.16537"/>
    <n v="210540.50701"/>
    <m/>
    <m/>
    <s v="C"/>
    <s v="Manufacturing"/>
    <s v="24"/>
    <s v="MANUFACTURE OF METALS"/>
    <s v="Medium-low"/>
    <n v="0.93825850341800654"/>
    <n v="43.794037990276571"/>
    <n v="8.2086546758066842E-2"/>
    <n v="8.4561154705228625E-2"/>
    <n v="0.11917200141628589"/>
    <x v="0"/>
    <n v="1"/>
    <n v="0.70957232991198738"/>
    <n v="108.7665301345816"/>
    <n v="436.97292589818608"/>
    <n v="208.67020928613229"/>
    <x v="3"/>
    <s v="Exp&gt;25"/>
    <s v="Exp&gt;50"/>
    <s v="Decreased Export Intensity"/>
    <n v="0"/>
    <n v="-3.5359368953142178E-2"/>
    <n v="78.280324649871119"/>
    <n v="0.57818698309977457"/>
    <n v="29.188641050631251"/>
    <n v="0.25610348393066218"/>
    <n v="15.551570917855971"/>
    <s v="Yes"/>
    <s v="No"/>
    <s v="No"/>
    <x v="0"/>
    <s v="Growing"/>
    <n v="20.93316519546028"/>
    <n v="0.19006785324859091"/>
    <n v="4.866398978500408"/>
    <s v="No"/>
    <s v="2.Hiring"/>
    <s v="Hiring"/>
    <n v="142.33307841250411"/>
    <n v="0.1419316484573743"/>
    <n v="0.1676130796003979"/>
    <n v="0.13950602499194739"/>
    <n v="0.98083980514201563"/>
    <s v="75-100"/>
    <n v="0.8323098968442092"/>
    <n v="13.073255062630359"/>
    <n v="7.368970402194793"/>
    <n v="82.251576292559903"/>
    <n v="300.15069356872641"/>
  </r>
  <r>
    <n v="928"/>
    <n v="1043"/>
    <n v="1232"/>
    <n v="1191"/>
    <n v="1195"/>
    <s v="Thoni Alutec sp. z o.o., Stalowa Wola"/>
    <m/>
    <m/>
    <m/>
    <n v="1998"/>
    <m/>
    <n v="830392380"/>
    <n v="133975"/>
    <n v="8652067187"/>
    <s v="sp. z o.o."/>
    <s v="2453"/>
    <s v="Odlewnictwo metali lekkich"/>
    <m/>
    <s v="górnictwo i hutnictwo"/>
    <m/>
    <n v="500"/>
    <s v="J"/>
    <x v="4"/>
    <n v="848683.87465999997"/>
    <n v="144970.27267000001"/>
    <n v="95484.749819999997"/>
    <n v="64908.39718"/>
    <n v="21360"/>
    <n v="802414"/>
    <n v="1918"/>
    <n v="250524"/>
    <n v="718748.10773000005"/>
    <n v="353846.68414999999"/>
    <n v="364901.42358"/>
    <n v="512504.75283999997"/>
    <n v="206243.35488999999"/>
    <m/>
    <m/>
    <s v="C"/>
    <s v="Manufacturing"/>
    <s v="24"/>
    <s v="MANUFACTURE OF METALS"/>
    <s v="Medium-low"/>
    <n v="0.94548043618887345"/>
    <n v="13.64474489937426"/>
    <n v="7.6481242448495468E-2"/>
    <n v="9.0307572961824123E-2"/>
    <n v="0.12664935655779941"/>
    <x v="0"/>
    <n v="1"/>
    <n v="0.71305196817648386"/>
    <n v="130.61730969760171"/>
    <n v="442.48377198123052"/>
    <n v="184.48732228884251"/>
    <x v="3"/>
    <s v="Exp&gt;25"/>
    <s v="Exp&gt;50"/>
    <s v="Decreased Export Intensity"/>
    <n v="0"/>
    <n v="-3.5359368953142178E-2"/>
    <n v="78.280324649871119"/>
    <n v="0.57818698309977457"/>
    <n v="29.188641050631251"/>
    <n v="0.25610348393066218"/>
    <n v="15.551570917855971"/>
    <s v="Yes"/>
    <s v="No"/>
    <s v="No"/>
    <x v="0"/>
    <s v="Growing"/>
    <n v="20.93316519546028"/>
    <n v="0.19006785324859091"/>
    <n v="4.866398978500408"/>
    <s v="No"/>
    <s v="2.Hiring"/>
    <s v="Hiring"/>
    <n v="142.33307841250411"/>
    <n v="0.1419316484573743"/>
    <n v="0.1676130796003979"/>
    <n v="0.13950602499194739"/>
    <n v="0.98083980514201563"/>
    <s v="75-100"/>
    <n v="0.8323098968442092"/>
    <n v="13.073255062630359"/>
    <n v="7.368970402194793"/>
    <n v="82.251576292559903"/>
    <n v="300.15069356872641"/>
  </r>
  <r>
    <n v="660"/>
    <n v="957"/>
    <n v="770"/>
    <n v="1058"/>
    <n v="1196"/>
    <s v="Toyota &amp; Lexus Romanowski sp. z o.o., Radom"/>
    <m/>
    <n v="1992"/>
    <m/>
    <m/>
    <m/>
    <n v="140203186"/>
    <n v="1074084"/>
    <n v="9482398938"/>
    <s v="sp. z o.o."/>
    <s v="4511"/>
    <s v="Sprzedaż hurtowa i detaliczna samochodów osobowych i furgonetek"/>
    <s v="Handel detaliczny"/>
    <s v="motoryzacja"/>
    <m/>
    <n v="400"/>
    <s v="J"/>
    <x v="0"/>
    <n v="475914"/>
    <n v="14819"/>
    <n v="13492"/>
    <n v="13492"/>
    <n v="5093"/>
    <n v="0"/>
    <n v="242"/>
    <n v="21103"/>
    <n v="188496"/>
    <n v="100540"/>
    <n v="87956"/>
    <n v="38121"/>
    <n v="150375.3693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2.8349659812487129E-2"/>
    <n v="7.1577115694762758E-2"/>
    <n v="0.35392565777393042"/>
    <x v="1"/>
    <n v="0"/>
    <n v="0.202237713267125"/>
    <n v="87.202479338842977"/>
    <n v="1966.586776859504"/>
    <n v="415.45454545454538"/>
    <x v="0"/>
    <s v="Exp&lt;25"/>
    <s v="Exp&lt;50"/>
    <s v="Decreased Export Intensity"/>
    <n v="0"/>
    <n v="0"/>
    <n v="139.9712973352328"/>
    <n v="0.87534913576538642"/>
    <n v="73.892244445820921"/>
    <n v="0.55326563659627226"/>
    <n v="24.462873912700349"/>
    <s v="No"/>
    <s v="No"/>
    <s v="No"/>
    <x v="1"/>
    <s v="Growing"/>
    <n v="60.743801652892557"/>
    <n v="0.47464161746175909"/>
    <n v="12.598747292326619"/>
    <s v="No"/>
    <s v="2.Hiring"/>
    <s v="Hiring"/>
    <n v="969.29240051838792"/>
    <n v="2.8349659812487129E-2"/>
    <n v="0.35392565777393042"/>
    <n v="7.1577115694762758E-2"/>
    <n v="0"/>
    <s v="0-10"/>
    <n v="0.202237713267125"/>
    <n v="13.07299244462145"/>
    <n v="5.4889377261566867"/>
    <n v="87.202479338842977"/>
    <n v="1966.586776859504"/>
  </r>
  <r>
    <n v="660"/>
    <n v="957"/>
    <n v="770"/>
    <n v="1058"/>
    <n v="1196"/>
    <s v="Toyota &amp; Lexus Romanowski sp. z o.o., Radom"/>
    <m/>
    <n v="1992"/>
    <m/>
    <m/>
    <m/>
    <n v="140203186"/>
    <n v="1074084"/>
    <n v="9482398938"/>
    <s v="sp. z o.o."/>
    <s v="4511"/>
    <s v="Sprzedaż hurtowa i detaliczna samochodów osobowych i furgonetek"/>
    <s v="Handel detaliczny"/>
    <s v="motoryzacja"/>
    <m/>
    <n v="400"/>
    <s v="J"/>
    <x v="1"/>
    <n v="520481.07829999999"/>
    <n v="15476.52096"/>
    <n v="14096.981820000001"/>
    <n v="14096.981820000001"/>
    <n v="5550"/>
    <n v="0"/>
    <n v="266"/>
    <n v="18748"/>
    <n v="217669.97988999999"/>
    <n v="123560.34174"/>
    <n v="94109.638149999999"/>
    <n v="45051.977429999999"/>
    <n v="172618.00245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9.3645234853355852"/>
    <n v="2.7084523160848979E-2"/>
    <n v="6.4763096073808354E-2"/>
    <n v="0.31290484067882118"/>
    <x v="1"/>
    <n v="0"/>
    <n v="0.20697377494483679"/>
    <n v="70.481203007518801"/>
    <n v="1956.6957830827071"/>
    <n v="464.51256293233081"/>
    <x v="0"/>
    <s v="Exp&lt;25"/>
    <s v="Exp&lt;50"/>
    <s v="Decreased Export Intensity"/>
    <n v="0"/>
    <n v="0"/>
    <n v="139.9712973352328"/>
    <n v="0.87534913576538642"/>
    <n v="73.892244445820921"/>
    <n v="0.55326563659627226"/>
    <n v="24.462873912700349"/>
    <s v="No"/>
    <s v="No"/>
    <s v="No"/>
    <x v="1"/>
    <s v="Growing"/>
    <n v="60.743801652892557"/>
    <n v="0.47464161746175909"/>
    <n v="12.598747292326619"/>
    <s v="No"/>
    <s v="2.Hiring"/>
    <s v="Hiring"/>
    <n v="969.29240051838792"/>
    <n v="2.8349659812487129E-2"/>
    <n v="0.35392565777393042"/>
    <n v="7.1577115694762758E-2"/>
    <n v="0"/>
    <s v="0-10"/>
    <n v="0.202237713267125"/>
    <n v="13.07299244462145"/>
    <n v="5.4889377261566867"/>
    <n v="87.202479338842977"/>
    <n v="1966.586776859504"/>
  </r>
  <r>
    <n v="660"/>
    <n v="957"/>
    <n v="770"/>
    <n v="1058"/>
    <n v="1196"/>
    <s v="Toyota &amp; Lexus Romanowski sp. z o.o., Radom"/>
    <m/>
    <n v="1992"/>
    <m/>
    <m/>
    <m/>
    <n v="140203186"/>
    <n v="1074084"/>
    <n v="9482398938"/>
    <s v="sp. z o.o."/>
    <s v="4511"/>
    <s v="Sprzedaż hurtowa i detaliczna samochodów osobowych i furgonetek"/>
    <s v="Handel detaliczny"/>
    <s v="motoryzacja"/>
    <m/>
    <n v="400"/>
    <s v="J"/>
    <x v="2"/>
    <n v="819956.81796000001"/>
    <n v="24527.166870000001"/>
    <n v="21985.034650000001"/>
    <n v="19395.844649999999"/>
    <n v="5541"/>
    <n v="0"/>
    <n v="275"/>
    <n v="26015"/>
    <n v="224617.30773999999"/>
    <n v="122629.8474"/>
    <n v="101987.46034000001"/>
    <n v="50220.76122"/>
    <n v="174396.5465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57.538256844638887"/>
    <n v="2.3654714766877138E-2"/>
    <n v="8.6350623846187136E-2"/>
    <n v="0.38621168175913201"/>
    <x v="1"/>
    <n v="0"/>
    <n v="0.22358366648277939"/>
    <n v="94.6"/>
    <n v="2981.661156218182"/>
    <n v="445.92671781818183"/>
    <x v="0"/>
    <s v="Exp&lt;25"/>
    <s v="Exp&lt;50"/>
    <s v="Decreased Export Intensity"/>
    <n v="0"/>
    <n v="0"/>
    <n v="139.9712973352328"/>
    <n v="0.87534913576538642"/>
    <n v="73.892244445820921"/>
    <n v="0.55326563659627226"/>
    <n v="24.462873912700349"/>
    <s v="No"/>
    <s v="No"/>
    <s v="No"/>
    <x v="1"/>
    <s v="Growing"/>
    <n v="60.743801652892557"/>
    <n v="0.47464161746175909"/>
    <n v="12.598747292326619"/>
    <s v="No"/>
    <s v="2.Hiring"/>
    <s v="Hiring"/>
    <n v="969.29240051838792"/>
    <n v="2.8349659812487129E-2"/>
    <n v="0.35392565777393042"/>
    <n v="7.1577115694762758E-2"/>
    <n v="0"/>
    <s v="0-10"/>
    <n v="0.202237713267125"/>
    <n v="13.07299244462145"/>
    <n v="5.4889377261566867"/>
    <n v="87.202479338842977"/>
    <n v="1966.586776859504"/>
  </r>
  <r>
    <n v="660"/>
    <n v="957"/>
    <n v="770"/>
    <n v="1058"/>
    <n v="1196"/>
    <s v="Toyota &amp; Lexus Romanowski sp. z o.o., Radom"/>
    <m/>
    <n v="1992"/>
    <m/>
    <m/>
    <m/>
    <n v="140203186"/>
    <n v="1074084"/>
    <n v="9482398938"/>
    <s v="sp. z o.o."/>
    <s v="4511"/>
    <s v="Sprzedaż hurtowa i detaliczna samochodów osobowych i furgonetek"/>
    <s v="Handel detaliczny"/>
    <s v="motoryzacja"/>
    <m/>
    <n v="400"/>
    <s v="J"/>
    <x v="3"/>
    <n v="825966"/>
    <n v="27459"/>
    <n v="23081"/>
    <n v="18579"/>
    <n v="5878"/>
    <n v="0"/>
    <n v="311"/>
    <n v="34265"/>
    <n v="285507"/>
    <n v="123228"/>
    <n v="162279"/>
    <n v="68573"/>
    <n v="216934.81176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0.73286567150578907"/>
    <n v="2.2493661966715341E-2"/>
    <n v="6.5073710977314042E-2"/>
    <n v="0.27093754101468509"/>
    <x v="1"/>
    <n v="0"/>
    <n v="0.2401797504089217"/>
    <n v="110.17684887459809"/>
    <n v="2655.8392282958198"/>
    <n v="396.23151125401932"/>
    <x v="0"/>
    <s v="Exp&lt;25"/>
    <s v="Exp&lt;50"/>
    <s v="Decreased Export Intensity"/>
    <n v="0"/>
    <n v="0"/>
    <n v="139.9712973352328"/>
    <n v="0.87534913576538642"/>
    <n v="73.892244445820921"/>
    <n v="0.55326563659627226"/>
    <n v="24.462873912700349"/>
    <s v="No"/>
    <s v="No"/>
    <s v="No"/>
    <x v="1"/>
    <s v="Growing"/>
    <n v="60.743801652892557"/>
    <n v="0.47464161746175909"/>
    <n v="12.598747292326619"/>
    <s v="No"/>
    <s v="2.Hiring"/>
    <s v="Hiring"/>
    <n v="969.29240051838792"/>
    <n v="2.8349659812487129E-2"/>
    <n v="0.35392565777393042"/>
    <n v="7.1577115694762758E-2"/>
    <n v="0"/>
    <s v="0-10"/>
    <n v="0.202237713267125"/>
    <n v="13.07299244462145"/>
    <n v="5.4889377261566867"/>
    <n v="87.202479338842977"/>
    <n v="1966.586776859504"/>
  </r>
  <r>
    <n v="660"/>
    <n v="957"/>
    <n v="770"/>
    <n v="1058"/>
    <n v="1196"/>
    <s v="Toyota &amp; Lexus Romanowski sp. z o.o., Radom"/>
    <m/>
    <n v="1992"/>
    <m/>
    <m/>
    <m/>
    <n v="140203186"/>
    <n v="1074084"/>
    <n v="9482398938"/>
    <s v="sp. z o.o."/>
    <s v="4511"/>
    <s v="Sprzedaż hurtowa i detaliczna samochodów osobowych i furgonetek"/>
    <s v="Handel detaliczny"/>
    <s v="motoryzacja"/>
    <m/>
    <n v="400"/>
    <s v="J"/>
    <x v="4"/>
    <n v="1142057"/>
    <n v="35359"/>
    <n v="29938"/>
    <n v="22223"/>
    <n v="6332"/>
    <n v="0"/>
    <n v="389"/>
    <n v="49426"/>
    <n v="370204"/>
    <n v="137579"/>
    <n v="232625"/>
    <n v="74317"/>
    <n v="29788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8.269250792405508"/>
    <n v="1.9458748556332998E-2"/>
    <n v="6.0029065056023158E-2"/>
    <n v="0.29902983166704789"/>
    <x v="1"/>
    <n v="0"/>
    <n v="0.2007460751369515"/>
    <n v="127.05912596401031"/>
    <n v="2935.8791773778921"/>
    <n v="353.67352185089982"/>
    <x v="0"/>
    <s v="Exp&lt;25"/>
    <s v="Exp&lt;50"/>
    <s v="Decreased Export Intensity"/>
    <n v="0"/>
    <n v="0"/>
    <n v="139.9712973352328"/>
    <n v="0.87534913576538642"/>
    <n v="73.892244445820921"/>
    <n v="0.55326563659627226"/>
    <n v="24.462873912700349"/>
    <s v="No"/>
    <s v="No"/>
    <s v="No"/>
    <x v="1"/>
    <s v="Growing"/>
    <n v="60.743801652892557"/>
    <n v="0.47464161746175909"/>
    <n v="12.598747292326619"/>
    <s v="No"/>
    <s v="2.Hiring"/>
    <s v="Hiring"/>
    <n v="969.29240051838792"/>
    <n v="2.8349659812487129E-2"/>
    <n v="0.35392565777393042"/>
    <n v="7.1577115694762758E-2"/>
    <n v="0"/>
    <s v="0-10"/>
    <n v="0.202237713267125"/>
    <n v="13.07299244462145"/>
    <n v="5.4889377261566867"/>
    <n v="87.202479338842977"/>
    <n v="1966.586776859504"/>
  </r>
  <r>
    <n v="1241"/>
    <n v="1213"/>
    <n v="1575"/>
    <n v="1446"/>
    <n v="1197"/>
    <s v="Murapol Venture Partne SA, Bielsko-Biała"/>
    <m/>
    <m/>
    <m/>
    <n v="2008"/>
    <m/>
    <n v="240750169"/>
    <n v="349105"/>
    <n v="5472078259"/>
    <s v="SA"/>
    <s v="4110"/>
    <s v="Realizacja projektów budowlanych związanych ze wznoszeniem budynków"/>
    <m/>
    <s v="budownictwo"/>
    <m/>
    <n v="400"/>
    <s v="J"/>
    <x v="1"/>
    <n v="386968.34151"/>
    <n v="11649.460010000001"/>
    <n v="13240.156279999999"/>
    <n v="9987.2502800000002"/>
    <n v="1"/>
    <n v="0"/>
    <n v="21"/>
    <n v="7835"/>
    <n v="377599.67238"/>
    <n v="102278.05272000001"/>
    <n v="275321.61966000003"/>
    <n v="89959.277650000004"/>
    <n v="287640.39473"/>
    <m/>
    <m/>
    <s v="F"/>
    <s v="Construction"/>
    <s v="41"/>
    <s v="CONSTRUCTION WORK FOR BUILDINGS"/>
    <s v="Low"/>
    <n v="0"/>
    <n v="-18.610086968135452"/>
    <n v="2.580895956767024E-2"/>
    <n v="2.6449308647570179E-2"/>
    <n v="0.1110196806921559"/>
    <x v="1"/>
    <n v="0"/>
    <n v="0.23823981912640241"/>
    <n v="373.09523809523807"/>
    <n v="18427.06388142857"/>
    <n v="4870.3834628571431"/>
    <x v="0"/>
    <s v="Exp&lt;25"/>
    <s v="Exp&lt;50"/>
    <s v="Decreased Export Intensity"/>
    <n v="0"/>
    <n v="0"/>
    <n v="36.169002938269017"/>
    <n v="0.30872659693805821"/>
    <n v="-1.3268094650224349"/>
    <n v="-1.335690223105424E-2"/>
    <n v="8.0238283028873489"/>
    <s v="Yes"/>
    <s v="Yes"/>
    <s v="Yes"/>
    <x v="3"/>
    <s v="Declining"/>
    <n v="43.902439024390247"/>
    <n v="0.36396537720141181"/>
    <n v="9.5259524979952381"/>
    <s v="Yes"/>
    <s v="2.Hiring"/>
    <s v="Hiring"/>
    <n v="-311.59849043613031"/>
    <n v="4.8928383636554842E-2"/>
    <n v="0.29088931125894057"/>
    <n v="7.6464923035456614E-2"/>
    <n v="0"/>
    <s v="0-10"/>
    <n v="0.26286604586646328"/>
    <n v="13.07201700296759"/>
    <n v="4.4067192472642533"/>
    <n v="92.292682926829272"/>
    <n v="5798.1707317073169"/>
  </r>
  <r>
    <n v="1241"/>
    <n v="1213"/>
    <n v="1575"/>
    <n v="1446"/>
    <n v="1197"/>
    <s v="Murapol Venture Partne SA, Bielsko-Biała"/>
    <m/>
    <m/>
    <m/>
    <n v="2008"/>
    <m/>
    <n v="240750169"/>
    <n v="349105"/>
    <n v="5472078259"/>
    <s v="SA"/>
    <s v="4110"/>
    <s v="Realizacja projektów budowlanych związanych ze wznoszeniem budynków"/>
    <m/>
    <s v="budownictwo"/>
    <m/>
    <n v="400"/>
    <s v="J"/>
    <x v="0"/>
    <n v="475450"/>
    <n v="30150"/>
    <n v="27450"/>
    <n v="23263"/>
    <n v="1"/>
    <n v="0"/>
    <n v="82"/>
    <n v="7568"/>
    <n v="304231"/>
    <n v="6563"/>
    <n v="297668"/>
    <n v="79972"/>
    <n v="224258.44750000001"/>
    <m/>
    <m/>
    <s v="F"/>
    <s v="Construction"/>
    <s v="41"/>
    <s v="CONSTRUCTION WORK FOR BUILDINGS"/>
    <s v="Low"/>
    <n v="0"/>
    <m/>
    <n v="4.8928383636554842E-2"/>
    <n v="7.6464923035456614E-2"/>
    <n v="0.29088931125894057"/>
    <x v="1"/>
    <n v="0"/>
    <n v="0.26286604586646328"/>
    <n v="92.292682926829272"/>
    <n v="5798.1707317073169"/>
    <n v="80.036585365853654"/>
    <x v="0"/>
    <s v="Exp&lt;25"/>
    <s v="Exp&lt;50"/>
    <s v="Decreased Export Intensity"/>
    <n v="0"/>
    <n v="0"/>
    <n v="36.169002938269017"/>
    <n v="0.30872659693805821"/>
    <n v="-1.3268094650224349"/>
    <n v="-1.335690223105424E-2"/>
    <n v="8.0238283028873489"/>
    <s v="Yes"/>
    <s v="Yes"/>
    <s v="Yes"/>
    <x v="3"/>
    <s v="Declining"/>
    <n v="43.902439024390247"/>
    <n v="0.36396537720141181"/>
    <n v="9.5259524979952381"/>
    <s v="Yes"/>
    <s v="2.Hiring"/>
    <s v="Hiring"/>
    <n v="-311.59849043613031"/>
    <n v="4.8928383636554842E-2"/>
    <n v="0.29088931125894057"/>
    <n v="7.6464923035456614E-2"/>
    <n v="0"/>
    <s v="0-10"/>
    <n v="0.26286604586646328"/>
    <n v="13.07201700296759"/>
    <n v="4.4067192472642533"/>
    <n v="92.292682926829272"/>
    <n v="5798.1707317073169"/>
  </r>
  <r>
    <n v="1241"/>
    <n v="1213"/>
    <n v="1575"/>
    <n v="1446"/>
    <n v="1197"/>
    <s v="Murapol Venture Partne SA, Bielsko-Biała"/>
    <m/>
    <m/>
    <m/>
    <n v="2008"/>
    <m/>
    <n v="240750169"/>
    <n v="349105"/>
    <n v="5472078259"/>
    <s v="SA"/>
    <s v="4110"/>
    <s v="Realizacja projektów budowlanych związanych ze wznoszeniem budynków"/>
    <m/>
    <s v="budownictwo"/>
    <m/>
    <n v="400"/>
    <s v="J"/>
    <x v="2"/>
    <n v="569406.79044000001"/>
    <n v="9901.9950100000005"/>
    <n v="10560.2484"/>
    <n v="6712.4964"/>
    <n v="192603"/>
    <n v="0"/>
    <n v="108"/>
    <n v="9298"/>
    <n v="336181.59295000002"/>
    <n v="60508.694750000002"/>
    <n v="275672.8982"/>
    <n v="6845.8297400000001"/>
    <n v="329335.76321"/>
    <m/>
    <m/>
    <s v="F"/>
    <s v="Construction"/>
    <s v="41"/>
    <s v="CONSTRUCTION WORK FOR BUILDINGS"/>
    <s v="Low"/>
    <n v="0"/>
    <n v="47.145574808032563"/>
    <n v="1.1788578065275661E-2"/>
    <n v="1.9966876654660699E-2"/>
    <n v="0.98052342154802108"/>
    <x v="1"/>
    <n v="0"/>
    <n v="2.036348772081098E-2"/>
    <n v="86.092592592592595"/>
    <n v="5272.2850966666674"/>
    <n v="560.26569212962966"/>
    <x v="0"/>
    <s v="Exp&lt;25"/>
    <s v="Exp&lt;50"/>
    <s v="Decreased Export Intensity"/>
    <n v="0"/>
    <n v="0"/>
    <n v="36.169002938269017"/>
    <n v="0.30872659693805821"/>
    <n v="-1.3268094650224349"/>
    <n v="-1.335690223105424E-2"/>
    <n v="8.0238283028873489"/>
    <s v="Yes"/>
    <s v="Yes"/>
    <s v="Yes"/>
    <x v="3"/>
    <s v="Declining"/>
    <n v="43.902439024390247"/>
    <n v="0.36396537720141181"/>
    <n v="9.5259524979952381"/>
    <s v="Yes"/>
    <s v="2.Hiring"/>
    <s v="Hiring"/>
    <n v="-311.59849043613031"/>
    <n v="4.8928383636554842E-2"/>
    <n v="0.29088931125894057"/>
    <n v="7.6464923035456614E-2"/>
    <n v="0"/>
    <s v="0-10"/>
    <n v="0.26286604586646328"/>
    <n v="13.07201700296759"/>
    <n v="4.4067192472642533"/>
    <n v="92.292682926829272"/>
    <n v="5798.1707317073169"/>
  </r>
  <r>
    <n v="1241"/>
    <n v="1213"/>
    <n v="1575"/>
    <n v="1446"/>
    <n v="1197"/>
    <s v="Murapol Venture Partne SA, Bielsko-Biała"/>
    <m/>
    <m/>
    <m/>
    <n v="2008"/>
    <m/>
    <n v="240750169"/>
    <n v="349105"/>
    <n v="5472078259"/>
    <s v="SA"/>
    <s v="4110"/>
    <s v="Realizacja projektów budowlanych związanych ze wznoszeniem budynków"/>
    <m/>
    <s v="budownictwo"/>
    <m/>
    <n v="400"/>
    <s v="J"/>
    <x v="4"/>
    <n v="647415.52447000006"/>
    <n v="16457.044730000001"/>
    <n v="19015.8184"/>
    <n v="16913.719400000002"/>
    <n v="73"/>
    <n v="0"/>
    <n v="118"/>
    <n v="14399"/>
    <n v="381124.35509999999"/>
    <n v="137689.17748000001"/>
    <n v="243435.17762"/>
    <n v="35512.30085"/>
    <n v="345612.05424999999"/>
    <m/>
    <m/>
    <s v="F"/>
    <s v="Construction"/>
    <s v="41"/>
    <s v="CONSTRUCTION WORK FOR BUILDINGS"/>
    <s v="Low"/>
    <n v="0"/>
    <n v="-0.52661009853023355"/>
    <n v="2.6124982736313342E-2"/>
    <n v="4.4378479553116343E-2"/>
    <n v="0.47627776841161779"/>
    <x v="1"/>
    <n v="0"/>
    <n v="9.3177726311094E-2"/>
    <n v="122.02542372881361"/>
    <n v="5486.5722412711866"/>
    <n v="1166.8574362711861"/>
    <x v="0"/>
    <s v="Exp&lt;25"/>
    <s v="Exp&lt;50"/>
    <s v="Decreased Export Intensity"/>
    <n v="0"/>
    <n v="0"/>
    <n v="36.169002938269017"/>
    <n v="0.30872659693805821"/>
    <n v="-1.3268094650224349"/>
    <n v="-1.335690223105424E-2"/>
    <n v="8.0238283028873489"/>
    <s v="Yes"/>
    <s v="Yes"/>
    <s v="Yes"/>
    <x v="3"/>
    <s v="Declining"/>
    <n v="43.902439024390247"/>
    <n v="0.36396537720141181"/>
    <n v="9.5259524979952381"/>
    <s v="Yes"/>
    <s v="2.Hiring"/>
    <s v="Hiring"/>
    <n v="-311.59849043613031"/>
    <n v="4.8928383636554842E-2"/>
    <n v="0.29088931125894057"/>
    <n v="7.6464923035456614E-2"/>
    <n v="0"/>
    <s v="0-10"/>
    <n v="0.26286604586646328"/>
    <n v="13.07201700296759"/>
    <n v="4.4067192472642533"/>
    <n v="92.292682926829272"/>
    <n v="5798.1707317073169"/>
  </r>
  <r>
    <n v="1241"/>
    <n v="1213"/>
    <n v="1575"/>
    <n v="1446"/>
    <n v="1197"/>
    <s v="Murapol Venture Partne SA, Bielsko-Biała"/>
    <m/>
    <m/>
    <m/>
    <n v="2008"/>
    <m/>
    <n v="240750169"/>
    <n v="349105"/>
    <n v="5472078259"/>
    <s v="SA"/>
    <s v="4110"/>
    <s v="Realizacja projektów budowlanych związanych ze wznoszeniem budynków"/>
    <m/>
    <s v="budownictwo"/>
    <m/>
    <n v="400"/>
    <s v="J"/>
    <x v="3"/>
    <n v="650842.92905999999"/>
    <n v="13565.5157"/>
    <n v="14177.075709999999"/>
    <n v="11752.75171"/>
    <n v="234091"/>
    <n v="0"/>
    <n v="117"/>
    <n v="13229"/>
    <n v="332583.90745"/>
    <n v="127259.90093"/>
    <n v="205324.00652"/>
    <n v="18598.581450000001"/>
    <n v="313985.326"/>
    <m/>
    <m/>
    <s v="F"/>
    <s v="Construction"/>
    <s v="41"/>
    <s v="CONSTRUCTION WORK FOR BUILDINGS"/>
    <s v="Low"/>
    <n v="0"/>
    <n v="14.30192614265655"/>
    <n v="1.8057738949356451E-2"/>
    <n v="3.5337704100331088E-2"/>
    <n v="0.63191656533568596"/>
    <x v="1"/>
    <n v="0"/>
    <n v="5.5921471344178228E-2"/>
    <n v="113.0683760683761"/>
    <n v="5562.7600774358971"/>
    <n v="1087.6914609401711"/>
    <x v="0"/>
    <s v="Exp&lt;25"/>
    <s v="Exp&lt;50"/>
    <s v="Decreased Export Intensity"/>
    <n v="0"/>
    <n v="0"/>
    <n v="36.169002938269017"/>
    <n v="0.30872659693805821"/>
    <n v="-1.3268094650224349"/>
    <n v="-1.335690223105424E-2"/>
    <n v="8.0238283028873489"/>
    <s v="Yes"/>
    <s v="Yes"/>
    <s v="Yes"/>
    <x v="3"/>
    <s v="Declining"/>
    <n v="43.902439024390247"/>
    <n v="0.36396537720141181"/>
    <n v="9.5259524979952381"/>
    <s v="Yes"/>
    <s v="2.Hiring"/>
    <s v="Hiring"/>
    <n v="-311.59849043613031"/>
    <n v="4.8928383636554842E-2"/>
    <n v="0.29088931125894057"/>
    <n v="7.6464923035456614E-2"/>
    <n v="0"/>
    <s v="0-10"/>
    <n v="0.26286604586646328"/>
    <n v="13.07201700296759"/>
    <n v="4.4067192472642533"/>
    <n v="92.292682926829272"/>
    <n v="5798.1707317073169"/>
  </r>
  <r>
    <n v="1166"/>
    <n v="979"/>
    <n v="1189"/>
    <n v="1046"/>
    <n v="1198"/>
    <s v="SONOCO Packaging Polska sp. z o.o., Goleniów"/>
    <m/>
    <m/>
    <m/>
    <n v="2001"/>
    <m/>
    <n v="190265426"/>
    <n v="20882"/>
    <n v="5261017930"/>
    <s v="sp. z o.o."/>
    <s v="2592"/>
    <s v="Produkcja opakowań z tworzyw sztucznych"/>
    <m/>
    <s v="produkcja"/>
    <m/>
    <n v="500"/>
    <s v="J"/>
    <x v="0"/>
    <n v="475367"/>
    <n v="10932"/>
    <n v="4694"/>
    <n v="574"/>
    <n v="30453"/>
    <n v="457151"/>
    <n v="429"/>
    <n v="43040"/>
    <n v="349851"/>
    <n v="151386"/>
    <n v="198465"/>
    <n v="29599"/>
    <n v="320252"/>
    <m/>
    <m/>
    <s v="C"/>
    <s v="Manufacturing"/>
    <s v="25"/>
    <s v="MANUFACTURE OF FABRICATED METAL PRODUCTS, EXCEPT MACHINERY AND EQUIPMENT"/>
    <s v="Medium-low"/>
    <n v="0.96168013345478331"/>
    <m/>
    <n v="1.207488109187217E-3"/>
    <n v="1.6406984687767081E-3"/>
    <n v="1.9392547045508291E-2"/>
    <x v="0"/>
    <n v="1"/>
    <n v="8.4604588810665113E-2"/>
    <n v="100.3263403263403"/>
    <n v="1108.081585081585"/>
    <n v="352.88111888111888"/>
    <x v="3"/>
    <s v="Exp&gt;25"/>
    <s v="Exp&gt;50"/>
    <s v="Decreased Export Intensity"/>
    <n v="0"/>
    <n v="-0.66495886022172079"/>
    <n v="44.283469403639707"/>
    <n v="0.36660971608222859"/>
    <n v="4.553238698289662"/>
    <n v="4.4526216913114418E-2"/>
    <n v="9.5983823701605075"/>
    <s v="No"/>
    <s v="Yes"/>
    <s v="No"/>
    <x v="0"/>
    <s v="Growing"/>
    <n v="-8.6247086247086244"/>
    <n v="-9.0195079137554757E-2"/>
    <n v="-2.2296446360919431"/>
    <s v="No"/>
    <s v="0.Reducing"/>
    <s v="Reducing"/>
    <n v="641.60208838780272"/>
    <n v="1.207488109187217E-3"/>
    <n v="1.9392547045508291E-2"/>
    <n v="1.6406984687767081E-3"/>
    <n v="0.96168013345478331"/>
    <s v="75-100"/>
    <n v="8.4604588810665113E-2"/>
    <n v="13.0718424162696"/>
    <n v="6.061456918928017"/>
    <n v="100.3263403263403"/>
    <n v="1108.081585081585"/>
  </r>
  <r>
    <n v="1166"/>
    <n v="979"/>
    <n v="1189"/>
    <n v="1046"/>
    <n v="1198"/>
    <s v="SONOCO Packaging Polska sp. z o.o., Goleniów"/>
    <m/>
    <m/>
    <m/>
    <n v="2001"/>
    <m/>
    <n v="190265426"/>
    <n v="20882"/>
    <n v="5261017930"/>
    <s v="sp. z o.o."/>
    <s v="2592"/>
    <s v="Produkcja opakowań z tworzyw sztucznych"/>
    <m/>
    <s v="produkcja"/>
    <m/>
    <n v="500"/>
    <s v="J"/>
    <x v="1"/>
    <n v="526454"/>
    <n v="13402"/>
    <n v="8314"/>
    <n v="6039"/>
    <n v="30495"/>
    <n v="501054"/>
    <n v="441"/>
    <n v="46614"/>
    <n v="295720"/>
    <n v="125239"/>
    <n v="170481"/>
    <n v="35639"/>
    <n v="260081"/>
    <m/>
    <m/>
    <s v="C"/>
    <s v="Manufacturing"/>
    <s v="25"/>
    <s v="MANUFACTURE OF FABRICATED METAL PRODUCTS, EXCEPT MACHINERY AND EQUIPMENT"/>
    <s v="Medium-low"/>
    <n v="0.95175266974892392"/>
    <n v="10.74685453554833"/>
    <n v="1.1471087692371981E-2"/>
    <n v="2.0421344515081839E-2"/>
    <n v="0.169449198911305"/>
    <x v="0"/>
    <n v="1"/>
    <n v="0.12051602867577441"/>
    <n v="105.7006802721088"/>
    <n v="1193.773242630386"/>
    <n v="283.98866213151928"/>
    <x v="3"/>
    <s v="Exp&gt;25"/>
    <s v="Exp&gt;50"/>
    <s v="Decreased Export Intensity"/>
    <n v="0"/>
    <n v="-0.66495886022172079"/>
    <n v="44.283469403639707"/>
    <n v="0.36660971608222859"/>
    <n v="4.553238698289662"/>
    <n v="4.4526216913114418E-2"/>
    <n v="9.5983823701605075"/>
    <s v="No"/>
    <s v="Yes"/>
    <s v="No"/>
    <x v="0"/>
    <s v="Growing"/>
    <n v="-8.6247086247086244"/>
    <n v="-9.0195079137554757E-2"/>
    <n v="-2.2296446360919431"/>
    <s v="No"/>
    <s v="0.Reducing"/>
    <s v="Reducing"/>
    <n v="641.60208838780272"/>
    <n v="1.207488109187217E-3"/>
    <n v="1.9392547045508291E-2"/>
    <n v="1.6406984687767081E-3"/>
    <n v="0.96168013345478331"/>
    <s v="75-100"/>
    <n v="8.4604588810665113E-2"/>
    <n v="13.0718424162696"/>
    <n v="6.061456918928017"/>
    <n v="100.3263403263403"/>
    <n v="1108.081585081585"/>
  </r>
  <r>
    <n v="1166"/>
    <n v="979"/>
    <n v="1189"/>
    <n v="1046"/>
    <n v="1198"/>
    <s v="SONOCO Packaging Polska sp. z o.o., Goleniów"/>
    <m/>
    <m/>
    <m/>
    <n v="2001"/>
    <m/>
    <n v="190265426"/>
    <n v="20882"/>
    <n v="5261017930"/>
    <s v="sp. z o.o."/>
    <s v="2592"/>
    <s v="Produkcja opakowań z tworzyw sztucznych"/>
    <m/>
    <s v="produkcja"/>
    <m/>
    <n v="500"/>
    <s v="J"/>
    <x v="2"/>
    <n v="538588"/>
    <n v="29103"/>
    <n v="30414"/>
    <n v="29858"/>
    <n v="20384"/>
    <n v="401799"/>
    <n v="371"/>
    <n v="44125"/>
    <n v="263126"/>
    <n v="76657"/>
    <n v="186469"/>
    <n v="65497"/>
    <n v="197629"/>
    <m/>
    <m/>
    <s v="C"/>
    <s v="Manufacturing"/>
    <s v="25"/>
    <s v="MANUFACTURE OF FABRICATED METAL PRODUCTS, EXCEPT MACHINERY AND EQUIPMENT"/>
    <s v="Medium-low"/>
    <n v="0.74602293404234776"/>
    <n v="2.304854745143925"/>
    <n v="5.5437551523613599E-2"/>
    <n v="0.1134741530673518"/>
    <n v="0.45586820770416958"/>
    <x v="0"/>
    <n v="1"/>
    <n v="0.24891876895479731"/>
    <n v="118.9353099730458"/>
    <n v="1451.719676549865"/>
    <n v="206.622641509434"/>
    <x v="2"/>
    <s v="Exp&gt;25"/>
    <s v="Exp&gt;50"/>
    <s v="Decreased Export Intensity"/>
    <n v="0"/>
    <n v="-0.66495886022172079"/>
    <n v="44.283469403639707"/>
    <n v="0.36660971608222859"/>
    <n v="4.553238698289662"/>
    <n v="4.4526216913114418E-2"/>
    <n v="9.5983823701605075"/>
    <s v="No"/>
    <s v="Yes"/>
    <s v="No"/>
    <x v="0"/>
    <s v="Growing"/>
    <n v="-8.6247086247086244"/>
    <n v="-9.0195079137554757E-2"/>
    <n v="-2.2296446360919431"/>
    <s v="No"/>
    <s v="0.Reducing"/>
    <s v="Reducing"/>
    <n v="641.60208838780272"/>
    <n v="1.207488109187217E-3"/>
    <n v="1.9392547045508291E-2"/>
    <n v="1.6406984687767081E-3"/>
    <n v="0.96168013345478331"/>
    <s v="75-100"/>
    <n v="8.4604588810665113E-2"/>
    <n v="13.0718424162696"/>
    <n v="6.061456918928017"/>
    <n v="100.3263403263403"/>
    <n v="1108.081585081585"/>
  </r>
  <r>
    <n v="1166"/>
    <n v="979"/>
    <n v="1189"/>
    <n v="1046"/>
    <n v="1198"/>
    <s v="SONOCO Packaging Polska sp. z o.o., Goleniów"/>
    <m/>
    <m/>
    <m/>
    <n v="2001"/>
    <m/>
    <n v="190265426"/>
    <n v="20882"/>
    <n v="5261017930"/>
    <s v="sp. z o.o."/>
    <s v="2592"/>
    <s v="Produkcja opakowań z tworzyw sztucznych"/>
    <m/>
    <s v="produkcja"/>
    <m/>
    <n v="500"/>
    <s v="J"/>
    <x v="4"/>
    <n v="685876"/>
    <n v="28447"/>
    <n v="19412"/>
    <n v="14365"/>
    <n v="12561"/>
    <n v="203514"/>
    <n v="392"/>
    <n v="55541"/>
    <n v="267945"/>
    <n v="105469"/>
    <n v="162476"/>
    <n v="124934"/>
    <n v="143011"/>
    <m/>
    <m/>
    <s v="C"/>
    <s v="Manufacturing"/>
    <s v="25"/>
    <s v="MANUFACTURE OF FABRICATED METAL PRODUCTS, EXCEPT MACHINERY AND EQUIPMENT"/>
    <s v="Medium-low"/>
    <n v="0.29672127323306252"/>
    <n v="-14.90308860860007"/>
    <n v="2.094401903551079E-2"/>
    <n v="5.3611748679766369E-2"/>
    <n v="0.1149807098147822"/>
    <x v="0"/>
    <n v="1"/>
    <n v="0.46626733098210449"/>
    <n v="141.6862244897959"/>
    <n v="1749.6836734693879"/>
    <n v="269.05357142857139"/>
    <x v="4"/>
    <s v="Exp&gt;25"/>
    <s v="Exp&gt;50"/>
    <s v="Decreased Export Intensity"/>
    <n v="0"/>
    <n v="-0.66495886022172079"/>
    <n v="44.283469403639707"/>
    <n v="0.36660971608222859"/>
    <n v="4.553238698289662"/>
    <n v="4.4526216913114418E-2"/>
    <n v="9.5983823701605075"/>
    <s v="No"/>
    <s v="Yes"/>
    <s v="No"/>
    <x v="0"/>
    <s v="Growing"/>
    <n v="-8.6247086247086244"/>
    <n v="-9.0195079137554757E-2"/>
    <n v="-2.2296446360919431"/>
    <s v="No"/>
    <s v="0.Reducing"/>
    <s v="Reducing"/>
    <n v="641.60208838780272"/>
    <n v="1.207488109187217E-3"/>
    <n v="1.9392547045508291E-2"/>
    <n v="1.6406984687767081E-3"/>
    <n v="0.96168013345478331"/>
    <s v="75-100"/>
    <n v="8.4604588810665113E-2"/>
    <n v="13.0718424162696"/>
    <n v="6.061456918928017"/>
    <n v="100.3263403263403"/>
    <n v="1108.081585081585"/>
  </r>
  <r>
    <n v="1166"/>
    <n v="979"/>
    <n v="1189"/>
    <n v="1046"/>
    <n v="1198"/>
    <s v="SONOCO Packaging Polska sp. z o.o., Goleniów"/>
    <m/>
    <m/>
    <m/>
    <n v="2001"/>
    <m/>
    <n v="190265426"/>
    <n v="20882"/>
    <n v="5261017930"/>
    <s v="sp. z o.o."/>
    <s v="2592"/>
    <s v="Produkcja opakowań z tworzyw sztucznych"/>
    <m/>
    <s v="produkcja"/>
    <m/>
    <n v="500"/>
    <s v="J"/>
    <x v="3"/>
    <n v="805994"/>
    <n v="47404"/>
    <n v="41811"/>
    <n v="33639"/>
    <n v="12580"/>
    <n v="275279"/>
    <n v="404"/>
    <n v="49197"/>
    <n v="322687"/>
    <n v="89785"/>
    <n v="232902"/>
    <n v="110569"/>
    <n v="212118"/>
    <m/>
    <m/>
    <s v="C"/>
    <s v="Manufacturing"/>
    <s v="25"/>
    <s v="MANUFACTURE OF FABRICATED METAL PRODUCTS, EXCEPT MACHINERY AND EQUIPMENT"/>
    <s v="Medium-low"/>
    <n v="0.34153976332330022"/>
    <n v="49.649453756860538"/>
    <n v="4.1736042700069732E-2"/>
    <n v="0.1042465299190857"/>
    <n v="0.30423536434262771"/>
    <x v="0"/>
    <n v="1"/>
    <n v="0.34265092798904201"/>
    <n v="121.7747524752475"/>
    <n v="1995.034653465347"/>
    <n v="222.240099009901"/>
    <x v="4"/>
    <s v="Exp&gt;25"/>
    <s v="Exp&gt;50"/>
    <s v="Decreased Export Intensity"/>
    <n v="0"/>
    <n v="-0.66495886022172079"/>
    <n v="44.283469403639707"/>
    <n v="0.36660971608222859"/>
    <n v="4.553238698289662"/>
    <n v="4.4526216913114418E-2"/>
    <n v="9.5983823701605075"/>
    <s v="No"/>
    <s v="Yes"/>
    <s v="No"/>
    <x v="0"/>
    <s v="Growing"/>
    <n v="-8.6247086247086244"/>
    <n v="-9.0195079137554757E-2"/>
    <n v="-2.2296446360919431"/>
    <s v="No"/>
    <s v="0.Reducing"/>
    <s v="Reducing"/>
    <n v="641.60208838780272"/>
    <n v="1.207488109187217E-3"/>
    <n v="1.9392547045508291E-2"/>
    <n v="1.6406984687767081E-3"/>
    <n v="0.96168013345478331"/>
    <s v="75-100"/>
    <n v="8.4604588810665113E-2"/>
    <n v="13.0718424162696"/>
    <n v="6.061456918928017"/>
    <n v="100.3263403263403"/>
    <n v="1108.081585081585"/>
  </r>
  <r>
    <m/>
    <m/>
    <n v="1440"/>
    <m/>
    <n v="1199"/>
    <s v="Clinico Medical sp. z o.o., Miękinia"/>
    <m/>
    <m/>
    <m/>
    <m/>
    <m/>
    <s v="930368020"/>
    <n v="37010"/>
    <n v="8991001794"/>
    <s v="sp. z o.o."/>
    <s v="3250"/>
    <s v="Produkcja urządzeń, instrumentów oraz wyrobów medycznych, włączając dentystyczne"/>
    <m/>
    <s v="ochrona zdrowia i farmacja"/>
    <m/>
    <n v="500"/>
    <s v="J"/>
    <x v="0"/>
    <n v="437771"/>
    <n v="13287"/>
    <n v="14253"/>
    <n v="11443"/>
    <n v="13820"/>
    <n v="437771"/>
    <n v="1401"/>
    <n v="100017"/>
    <n v="502979"/>
    <n v="356810"/>
    <n v="146169"/>
    <n v="166673"/>
    <n v="229217"/>
    <m/>
    <m/>
    <s v="C"/>
    <s v="Manufacturing"/>
    <s v="32"/>
    <s v="OTHER MANUFACTURING"/>
    <s v="Medium-high"/>
    <n v="1"/>
    <m/>
    <n v="2.6139237181083259E-2"/>
    <n v="2.275045280220447E-2"/>
    <n v="6.8655391095138379E-2"/>
    <x v="0"/>
    <n v="1"/>
    <n v="0.33137168748595858"/>
    <n v="71.389721627408989"/>
    <n v="312.47037830121337"/>
    <n v="254.68236973590291"/>
    <x v="3"/>
    <s v="Exp&gt;25"/>
    <s v="Exp&gt;50"/>
    <s v="Decreased Export Intensity"/>
    <n v="0"/>
    <n v="0"/>
    <n v="31.142081133743439"/>
    <n v="0.27111113827875499"/>
    <n v="-4.969506424823587"/>
    <n v="-5.0972360890357393E-2"/>
    <n v="7.0127483216360753"/>
    <s v="No"/>
    <s v="Yes"/>
    <s v="No"/>
    <x v="3"/>
    <s v="Declining"/>
    <n v="-11.70592433975732"/>
    <n v="-0.1244971739445191"/>
    <n v="-3.0644918934328191"/>
    <s v="No"/>
    <s v="0.Reducing"/>
    <s v="Reducing"/>
    <n v="151.63794829539131"/>
    <n v="2.6139237181083259E-2"/>
    <n v="6.8655391095138379E-2"/>
    <n v="2.275045280220447E-2"/>
    <n v="1"/>
    <s v="75-100"/>
    <n v="0.33137168748595858"/>
    <n v="12.98945122158454"/>
    <n v="7.2449415463370066"/>
    <n v="71.389721627408989"/>
    <n v="312.47037830121337"/>
  </r>
  <r>
    <m/>
    <m/>
    <n v="1440"/>
    <m/>
    <n v="1199"/>
    <s v="Clinico Medical sp. z o.o., Miękinia"/>
    <m/>
    <m/>
    <m/>
    <m/>
    <m/>
    <s v="930368020"/>
    <n v="37010"/>
    <n v="8991001794"/>
    <s v="sp. z o.o."/>
    <s v="3250"/>
    <s v="Produkcja urządzeń, instrumentów oraz wyrobów medycznych, włączając dentystyczne"/>
    <m/>
    <s v="ochrona zdrowia i farmacja"/>
    <m/>
    <n v="500"/>
    <s v="J"/>
    <x v="2"/>
    <n v="466203"/>
    <n v="9190"/>
    <n v="15725"/>
    <n v="11415"/>
    <n v="20456"/>
    <n v="450205"/>
    <n v="1310"/>
    <n v="96915"/>
    <n v="788550"/>
    <n v="450299"/>
    <n v="338251"/>
    <n v="344564"/>
    <n v="443986"/>
    <m/>
    <m/>
    <s v="C"/>
    <s v="Manufacturing"/>
    <s v="32"/>
    <s v="OTHER MANUFACTURING"/>
    <s v="Medium-high"/>
    <n v="0.96568447650487022"/>
    <n v="-0.35608257867052462"/>
    <n v="2.4485041923797149E-2"/>
    <n v="1.4475936846109949E-2"/>
    <n v="3.3128823672815499E-2"/>
    <x v="0"/>
    <n v="1"/>
    <n v="0.43695897533447459"/>
    <n v="73.980916030534345"/>
    <n v="355.88015267175581"/>
    <n v="343.73969465648861"/>
    <x v="3"/>
    <s v="Exp&gt;25"/>
    <s v="Exp&gt;50"/>
    <s v="Decreased Export Intensity"/>
    <n v="0"/>
    <n v="0"/>
    <n v="31.142081133743439"/>
    <n v="0.27111113827875499"/>
    <n v="-4.969506424823587"/>
    <n v="-5.0972360890357393E-2"/>
    <n v="7.0127483216360753"/>
    <s v="No"/>
    <s v="Yes"/>
    <s v="No"/>
    <x v="3"/>
    <s v="Declining"/>
    <n v="-11.70592433975732"/>
    <n v="-0.1244971739445191"/>
    <n v="-3.0644918934328191"/>
    <s v="No"/>
    <s v="0.Reducing"/>
    <s v="Reducing"/>
    <n v="151.63794829539131"/>
    <n v="2.6139237181083259E-2"/>
    <n v="6.8655391095138379E-2"/>
    <n v="2.275045280220447E-2"/>
    <n v="1"/>
    <s v="75-100"/>
    <n v="0.33137168748595858"/>
    <n v="12.98945122158454"/>
    <n v="7.2449415463370066"/>
    <n v="71.389721627408989"/>
    <n v="312.47037830121337"/>
  </r>
  <r>
    <m/>
    <m/>
    <n v="1440"/>
    <m/>
    <n v="1199"/>
    <s v="Clinico Medical sp. z o.o., Miękinia"/>
    <m/>
    <m/>
    <m/>
    <m/>
    <m/>
    <s v="930368020"/>
    <n v="37010"/>
    <n v="8991001794"/>
    <s v="sp. z o.o."/>
    <s v="3250"/>
    <s v="Produkcja urządzeń, instrumentów oraz wyrobów medycznych, włączając dentystyczne"/>
    <m/>
    <s v="ochrona zdrowia i farmacja"/>
    <m/>
    <n v="500"/>
    <s v="J"/>
    <x v="1"/>
    <n v="467869"/>
    <n v="16952"/>
    <n v="-2796"/>
    <n v="-2556"/>
    <n v="16276"/>
    <n v="467314"/>
    <n v="1434"/>
    <n v="105508"/>
    <n v="711697"/>
    <n v="436033"/>
    <n v="275664"/>
    <n v="288006"/>
    <n v="423691"/>
    <m/>
    <m/>
    <s v="C"/>
    <s v="Manufacturing"/>
    <s v="32"/>
    <s v="OTHER MANUFACTURING"/>
    <s v="Medium-high"/>
    <n v="0.99881377052123566"/>
    <n v="6.8752841097285966"/>
    <n v="-5.4630676535525969E-3"/>
    <n v="-3.591416009903091E-3"/>
    <n v="-8.8748151080185831E-3"/>
    <x v="0"/>
    <n v="1"/>
    <n v="0.40467502321915078"/>
    <n v="73.576011157601116"/>
    <n v="326.26847977684798"/>
    <n v="304.0676429567643"/>
    <x v="3"/>
    <s v="Exp&gt;25"/>
    <s v="Exp&gt;50"/>
    <s v="Decreased Export Intensity"/>
    <n v="0"/>
    <n v="0"/>
    <n v="31.142081133743439"/>
    <n v="0.27111113827875499"/>
    <n v="-4.969506424823587"/>
    <n v="-5.0972360890357393E-2"/>
    <n v="7.0127483216360753"/>
    <s v="No"/>
    <s v="Yes"/>
    <s v="No"/>
    <x v="3"/>
    <s v="Declining"/>
    <n v="-11.70592433975732"/>
    <n v="-0.1244971739445191"/>
    <n v="-3.0644918934328191"/>
    <s v="No"/>
    <s v="0.Reducing"/>
    <s v="Reducing"/>
    <n v="151.63794829539131"/>
    <n v="2.6139237181083259E-2"/>
    <n v="6.8655391095138379E-2"/>
    <n v="2.275045280220447E-2"/>
    <n v="1"/>
    <s v="75-100"/>
    <n v="0.33137168748595858"/>
    <n v="12.98945122158454"/>
    <n v="7.2449415463370066"/>
    <n v="71.389721627408989"/>
    <n v="312.47037830121337"/>
  </r>
  <r>
    <m/>
    <m/>
    <n v="1440"/>
    <m/>
    <n v="1199"/>
    <s v="Clinico Medical sp. z o.o., Miękinia"/>
    <m/>
    <m/>
    <m/>
    <m/>
    <m/>
    <s v="930368020"/>
    <n v="37010"/>
    <n v="8991001794"/>
    <s v="sp. z o.o."/>
    <s v="3250"/>
    <s v="Produkcja urządzeń, instrumentów oraz wyrobów medycznych, włączając dentystyczne"/>
    <m/>
    <s v="ochrona zdrowia i farmacja"/>
    <m/>
    <n v="500"/>
    <s v="J"/>
    <x v="3"/>
    <n v="555346"/>
    <n v="23605"/>
    <n v="15930"/>
    <n v="13098"/>
    <n v="25706"/>
    <n v="537286"/>
    <n v="1252"/>
    <n v="105552"/>
    <n v="871067"/>
    <n v="453184"/>
    <n v="417883"/>
    <n v="57662"/>
    <n v="513405"/>
    <m/>
    <m/>
    <s v="C"/>
    <s v="Manufacturing"/>
    <s v="32"/>
    <s v="OTHER MANUFACTURING"/>
    <s v="Medium-high"/>
    <n v="0.9674797333554217"/>
    <n v="19.121069576986852"/>
    <n v="2.358529637379219E-2"/>
    <n v="1.50367308140476E-2"/>
    <n v="0.22715133016544689"/>
    <x v="0"/>
    <n v="1"/>
    <n v="6.6196974515163584E-2"/>
    <n v="84.306709265175712"/>
    <n v="443.56709265175721"/>
    <n v="361.96805111821078"/>
    <x v="3"/>
    <s v="Exp&gt;25"/>
    <s v="Exp&gt;50"/>
    <s v="Decreased Export Intensity"/>
    <n v="0"/>
    <n v="0"/>
    <n v="31.142081133743439"/>
    <n v="0.27111113827875499"/>
    <n v="-4.969506424823587"/>
    <n v="-5.0972360890357393E-2"/>
    <n v="7.0127483216360753"/>
    <s v="No"/>
    <s v="Yes"/>
    <s v="No"/>
    <x v="3"/>
    <s v="Declining"/>
    <n v="-11.70592433975732"/>
    <n v="-0.1244971739445191"/>
    <n v="-3.0644918934328191"/>
    <s v="No"/>
    <s v="0.Reducing"/>
    <s v="Reducing"/>
    <n v="151.63794829539131"/>
    <n v="2.6139237181083259E-2"/>
    <n v="6.8655391095138379E-2"/>
    <n v="2.275045280220447E-2"/>
    <n v="1"/>
    <s v="75-100"/>
    <n v="0.33137168748595858"/>
    <n v="12.98945122158454"/>
    <n v="7.2449415463370066"/>
    <n v="71.389721627408989"/>
    <n v="312.47037830121337"/>
  </r>
  <r>
    <m/>
    <m/>
    <n v="1440"/>
    <m/>
    <n v="1199"/>
    <s v="Clinico Medical sp. z o.o., Miękinia"/>
    <m/>
    <m/>
    <m/>
    <m/>
    <m/>
    <s v="930368020"/>
    <n v="37010"/>
    <n v="8991001794"/>
    <s v="sp. z o.o."/>
    <s v="3250"/>
    <s v="Produkcja urządzeń, instrumentów oraz wyrobów medycznych, włączając dentystyczne"/>
    <m/>
    <s v="ochrona zdrowia i farmacja"/>
    <m/>
    <n v="500"/>
    <s v="J"/>
    <x v="4"/>
    <n v="574102"/>
    <n v="26525"/>
    <n v="36372"/>
    <n v="27369"/>
    <n v="27982"/>
    <n v="574102"/>
    <n v="1237"/>
    <n v="31794"/>
    <n v="825941"/>
    <n v="446496"/>
    <n v="379445"/>
    <n v="38477"/>
    <n v="441167"/>
    <m/>
    <m/>
    <s v="C"/>
    <s v="Manufacturing"/>
    <s v="32"/>
    <s v="OTHER MANUFACTURING"/>
    <s v="Medium-high"/>
    <n v="1"/>
    <n v="3.3773539379053701"/>
    <n v="4.7672713211241211E-2"/>
    <n v="3.3136749477262903E-2"/>
    <n v="0.71130805416222675"/>
    <x v="0"/>
    <n v="1"/>
    <n v="4.6585652001777368E-2"/>
    <n v="25.702506063055779"/>
    <n v="464.10832659660468"/>
    <n v="360.95068714632168"/>
    <x v="3"/>
    <s v="Exp&gt;25"/>
    <s v="Exp&gt;50"/>
    <s v="Decreased Export Intensity"/>
    <n v="0"/>
    <n v="0"/>
    <n v="31.142081133743439"/>
    <n v="0.27111113827875499"/>
    <n v="-4.969506424823587"/>
    <n v="-5.0972360890357393E-2"/>
    <n v="7.0127483216360753"/>
    <s v="No"/>
    <s v="Yes"/>
    <s v="No"/>
    <x v="3"/>
    <s v="Declining"/>
    <n v="-11.70592433975732"/>
    <n v="-0.1244971739445191"/>
    <n v="-3.0644918934328191"/>
    <s v="No"/>
    <s v="0.Reducing"/>
    <s v="Reducing"/>
    <n v="151.63794829539131"/>
    <n v="2.6139237181083259E-2"/>
    <n v="6.8655391095138379E-2"/>
    <n v="2.275045280220447E-2"/>
    <n v="1"/>
    <s v="75-100"/>
    <n v="0.33137168748595858"/>
    <n v="12.98945122158454"/>
    <n v="7.2449415463370066"/>
    <n v="71.389721627408989"/>
    <n v="312.47037830121337"/>
  </r>
  <r>
    <n v="1559"/>
    <m/>
    <m/>
    <m/>
    <n v="1200"/>
    <s v="Helios SA GK, Warszawa"/>
    <m/>
    <m/>
    <m/>
    <m/>
    <m/>
    <n v="471544933"/>
    <n v="5092"/>
    <n v="7251482632"/>
    <s v="Spółka akcyjna"/>
    <s v="5914"/>
    <s v="Działalność związana z projekcją filmów"/>
    <m/>
    <s v="media, telekomunkacja, IT"/>
    <m/>
    <n v="400"/>
    <s v="S"/>
    <x v="2"/>
    <n v="216387"/>
    <n v="-21408"/>
    <n v="-33446"/>
    <n v="-30484"/>
    <n v="76365"/>
    <n v="0"/>
    <n v="374"/>
    <n v="49858"/>
    <n v="714274"/>
    <n v="686716"/>
    <n v="27558"/>
    <n v="3695"/>
    <n v="710579"/>
    <m/>
    <m/>
    <s v="J"/>
    <s v="Information and Communication"/>
    <s v="59"/>
    <s v="ACTIVITIES RELATED TO THE PRODUCTION OF FILMS, VIDEOS, TELEVISION PROGRAMMES, SOUND AND MUSIC RECORDINGS"/>
    <s v="Medium-high"/>
    <n v="0"/>
    <n v="0"/>
    <n v="-0.1408772246022173"/>
    <n v="-4.2678299924118757E-2"/>
    <n v="-8.2500676589986472"/>
    <x v="1"/>
    <n v="0"/>
    <n v="5.1730848385913531E-3"/>
    <n v="133.31016042780749"/>
    <n v="578.57486631016047"/>
    <n v="1836.139037433155"/>
    <x v="0"/>
    <s v="Exp&lt;25"/>
    <s v="Exp&lt;50"/>
    <s v="Decreased Export Intensity"/>
    <n v="0"/>
    <n v="0"/>
    <n v="8.2019126840152463"/>
    <n v="7.8828857569483546E-2"/>
    <n v="-21.592816895641121"/>
    <n v="-0.24325464159963059"/>
    <n v="1.990268348081448"/>
    <s v="Yes"/>
    <s v="No"/>
    <s v="No"/>
    <x v="3"/>
    <s v="Declining"/>
    <n v="-14.08114558472554"/>
    <n v="-0.15176688847198161"/>
    <n v="-3.7230952602758771"/>
    <s v="Yes"/>
    <s v="0.Reducing"/>
    <s v="Reducing"/>
    <n v="293.77798329355619"/>
    <n v="5.3703902692885483E-2"/>
    <n v="0.16370584457289661"/>
    <n v="3.4064453704470921E-2"/>
    <n v="0"/>
    <s v="0-10"/>
    <n v="0.20808330816376169"/>
    <n v="13.07027186979251"/>
    <n v="6.0378709199221374"/>
    <n v="177.563245823389"/>
    <n v="1132.7470167064439"/>
  </r>
  <r>
    <n v="1559"/>
    <m/>
    <m/>
    <m/>
    <n v="1200"/>
    <s v="Helios SA GK, Warszawa"/>
    <m/>
    <m/>
    <m/>
    <m/>
    <m/>
    <n v="471544933"/>
    <n v="5092"/>
    <n v="7251482632"/>
    <s v="Spółka akcyjna"/>
    <s v="5914"/>
    <s v="Działalność związana z projekcją filmów"/>
    <m/>
    <s v="media, telekomunkacja, IT"/>
    <m/>
    <n v="400"/>
    <s v="S"/>
    <x v="1"/>
    <n v="216387"/>
    <n v="-79648"/>
    <n v="-144357"/>
    <n v="-127419"/>
    <n v="79584"/>
    <n v="0"/>
    <n v="366"/>
    <n v="38534"/>
    <n v="767664"/>
    <n v="752527"/>
    <n v="15137"/>
    <n v="34102"/>
    <n v="733562"/>
    <m/>
    <m/>
    <s v="J"/>
    <s v="Information and Communication"/>
    <s v="59"/>
    <s v="ACTIVITIES RELATED TO THE PRODUCTION OF FILMS, VIDEOS, TELEVISION PROGRAMMES, SOUND AND MUSIC RECORDINGS"/>
    <s v="Medium-high"/>
    <n v="0"/>
    <n v="-54.408464859329861"/>
    <n v="-0.58884775887645746"/>
    <n v="-0.16598277371349959"/>
    <n v="-3.7364084217934428"/>
    <x v="1"/>
    <n v="0"/>
    <n v="4.4423080931240748E-2"/>
    <n v="105.2841530054645"/>
    <n v="591.22131147540983"/>
    <n v="2056.0846994535518"/>
    <x v="0"/>
    <s v="Exp&lt;25"/>
    <s v="Exp&lt;50"/>
    <s v="Decreased Export Intensity"/>
    <n v="0"/>
    <n v="0"/>
    <n v="8.2019126840152463"/>
    <n v="7.8828857569483546E-2"/>
    <n v="-21.592816895641121"/>
    <n v="-0.24325464159963059"/>
    <n v="1.990268348081448"/>
    <s v="Yes"/>
    <s v="No"/>
    <s v="No"/>
    <x v="3"/>
    <s v="Declining"/>
    <n v="-14.08114558472554"/>
    <n v="-0.15176688847198161"/>
    <n v="-3.7230952602758771"/>
    <s v="Yes"/>
    <s v="0.Reducing"/>
    <s v="Reducing"/>
    <n v="293.77798329355619"/>
    <n v="5.3703902692885483E-2"/>
    <n v="0.16370584457289661"/>
    <n v="3.4064453704470921E-2"/>
    <n v="0"/>
    <s v="0-10"/>
    <n v="0.20808330816376169"/>
    <n v="13.07027186979251"/>
    <n v="6.0378709199221374"/>
    <n v="177.563245823389"/>
    <n v="1132.7470167064439"/>
  </r>
  <r>
    <n v="1559"/>
    <m/>
    <m/>
    <m/>
    <n v="1200"/>
    <s v="Helios SA GK, Warszawa"/>
    <m/>
    <m/>
    <m/>
    <m/>
    <m/>
    <n v="471544933"/>
    <n v="5092"/>
    <n v="7251482632"/>
    <s v="Spółka akcyjna"/>
    <s v="5914"/>
    <s v="Działalność związana z projekcją filmów"/>
    <m/>
    <s v="media, telekomunkacja, IT"/>
    <m/>
    <n v="400"/>
    <s v="S"/>
    <x v="3"/>
    <n v="409512"/>
    <n v="14418"/>
    <n v="-24883"/>
    <n v="-23644"/>
    <n v="80791"/>
    <n v="0"/>
    <n v="431"/>
    <n v="82581"/>
    <n v="709331"/>
    <n v="664027"/>
    <n v="45304"/>
    <n v="-30641"/>
    <n v="739971"/>
    <m/>
    <m/>
    <s v="J"/>
    <s v="Information and Communication"/>
    <s v="59"/>
    <s v="ACTIVITIES RELATED TO THE PRODUCTION OF FILMS, VIDEOS, TELEVISION PROGRAMMES, SOUND AND MUSIC RECORDINGS"/>
    <s v="Medium-high"/>
    <n v="0"/>
    <n v="89.249816301348957"/>
    <n v="-5.7737013811561079E-2"/>
    <n v="-3.333281641433971E-2"/>
    <n v="0.77164583401325026"/>
    <x v="1"/>
    <n v="0"/>
    <n v="-4.3197040591768862E-2"/>
    <n v="191.60324825986081"/>
    <n v="950.14385150812063"/>
    <n v="1540.665893271462"/>
    <x v="0"/>
    <s v="Exp&lt;25"/>
    <s v="Exp&lt;50"/>
    <s v="Decreased Export Intensity"/>
    <n v="0"/>
    <n v="0"/>
    <n v="8.2019126840152463"/>
    <n v="7.8828857569483546E-2"/>
    <n v="-21.592816895641121"/>
    <n v="-0.24325464159963059"/>
    <n v="1.990268348081448"/>
    <s v="Yes"/>
    <s v="No"/>
    <s v="No"/>
    <x v="3"/>
    <s v="Declining"/>
    <n v="-14.08114558472554"/>
    <n v="-0.15176688847198161"/>
    <n v="-3.7230952602758771"/>
    <s v="Yes"/>
    <s v="0.Reducing"/>
    <s v="Reducing"/>
    <n v="293.77798329355619"/>
    <n v="5.3703902692885483E-2"/>
    <n v="0.16370584457289661"/>
    <n v="3.4064453704470921E-2"/>
    <n v="0"/>
    <s v="0-10"/>
    <n v="0.20808330816376169"/>
    <n v="13.07027186979251"/>
    <n v="6.0378709199221374"/>
    <n v="177.563245823389"/>
    <n v="1132.7470167064439"/>
  </r>
  <r>
    <n v="1559"/>
    <m/>
    <m/>
    <m/>
    <n v="1200"/>
    <s v="Helios SA GK, Warszawa"/>
    <m/>
    <m/>
    <m/>
    <m/>
    <m/>
    <n v="471544933"/>
    <n v="5092"/>
    <n v="7251482632"/>
    <s v="Spółka akcyjna"/>
    <s v="5914"/>
    <s v="Działalność związana z projekcją filmów"/>
    <m/>
    <s v="media, telekomunkacja, IT"/>
    <m/>
    <n v="400"/>
    <s v="S"/>
    <x v="0"/>
    <n v="474621"/>
    <n v="109371"/>
    <n v="30223"/>
    <n v="25489"/>
    <n v="84930"/>
    <n v="0"/>
    <n v="419"/>
    <n v="74399"/>
    <n v="748258"/>
    <n v="689574"/>
    <n v="58684"/>
    <n v="155700"/>
    <n v="592558"/>
    <m/>
    <m/>
    <s v="J"/>
    <s v="Information and Communication"/>
    <s v="59"/>
    <s v="ACTIVITIES RELATED TO THE PRODUCTION OF FILMS, VIDEOS, TELEVISION PROGRAMMES, SOUND AND MUSIC RECORDINGS"/>
    <s v="Medium-high"/>
    <n v="0"/>
    <m/>
    <n v="5.3703902692885483E-2"/>
    <n v="3.4064453704470921E-2"/>
    <n v="0.16370584457289661"/>
    <x v="1"/>
    <n v="0"/>
    <n v="0.20808330816376169"/>
    <n v="177.563245823389"/>
    <n v="1132.7470167064439"/>
    <n v="1645.761336515513"/>
    <x v="0"/>
    <s v="Exp&lt;25"/>
    <s v="Exp&lt;50"/>
    <s v="Decreased Export Intensity"/>
    <n v="0"/>
    <n v="0"/>
    <n v="8.2019126840152463"/>
    <n v="7.8828857569483546E-2"/>
    <n v="-21.592816895641121"/>
    <n v="-0.24325464159963059"/>
    <n v="1.990268348081448"/>
    <s v="Yes"/>
    <s v="No"/>
    <s v="No"/>
    <x v="3"/>
    <s v="Declining"/>
    <n v="-14.08114558472554"/>
    <n v="-0.15176688847198161"/>
    <n v="-3.7230952602758771"/>
    <s v="Yes"/>
    <s v="0.Reducing"/>
    <s v="Reducing"/>
    <n v="293.77798329355619"/>
    <n v="5.3703902692885483E-2"/>
    <n v="0.16370584457289661"/>
    <n v="3.4064453704470921E-2"/>
    <n v="0"/>
    <s v="0-10"/>
    <n v="0.20808330816376169"/>
    <n v="13.07027186979251"/>
    <n v="6.0378709199221374"/>
    <n v="177.563245823389"/>
    <n v="1132.7470167064439"/>
  </r>
  <r>
    <n v="1559"/>
    <m/>
    <m/>
    <m/>
    <n v="1200"/>
    <s v="Helios SA GK, Warszawa"/>
    <m/>
    <m/>
    <m/>
    <m/>
    <m/>
    <n v="471544933"/>
    <n v="5092"/>
    <n v="7251482632"/>
    <s v="Spółka akcyjna"/>
    <s v="5914"/>
    <s v="Działalność związana z projekcją filmów"/>
    <m/>
    <s v="media, telekomunkacja, IT"/>
    <m/>
    <n v="400"/>
    <s v="S"/>
    <x v="4"/>
    <n v="513549"/>
    <n v="61078"/>
    <n v="67098"/>
    <n v="58411"/>
    <n v="80096"/>
    <n v="0"/>
    <n v="360"/>
    <n v="87247"/>
    <n v="684235"/>
    <n v="609356"/>
    <n v="74879"/>
    <n v="27673"/>
    <n v="656562"/>
    <m/>
    <m/>
    <s v="J"/>
    <s v="Information and Communication"/>
    <s v="59"/>
    <s v="ACTIVITIES RELATED TO THE PRODUCTION OF FILMS, VIDEOS, TELEVISION PROGRAMMES, SOUND AND MUSIC RECORDINGS"/>
    <s v="Medium-high"/>
    <n v="0"/>
    <n v="25.405116333587291"/>
    <n v="0.1137398768179862"/>
    <n v="8.5366869569665396E-2"/>
    <n v="2.1107577783398979"/>
    <x v="1"/>
    <n v="0"/>
    <n v="4.0443707205857639E-2"/>
    <n v="242.35277777777779"/>
    <n v="1426.5250000000001"/>
    <n v="1692.655555555556"/>
    <x v="0"/>
    <s v="Exp&lt;25"/>
    <s v="Exp&lt;50"/>
    <s v="Decreased Export Intensity"/>
    <n v="0"/>
    <n v="0"/>
    <n v="8.2019126840152463"/>
    <n v="7.8828857569483546E-2"/>
    <n v="-21.592816895641121"/>
    <n v="-0.24325464159963059"/>
    <n v="1.990268348081448"/>
    <s v="Yes"/>
    <s v="No"/>
    <s v="No"/>
    <x v="3"/>
    <s v="Declining"/>
    <n v="-14.08114558472554"/>
    <n v="-0.15176688847198161"/>
    <n v="-3.7230952602758771"/>
    <s v="Yes"/>
    <s v="0.Reducing"/>
    <s v="Reducing"/>
    <n v="293.77798329355619"/>
    <n v="5.3703902692885483E-2"/>
    <n v="0.16370584457289661"/>
    <n v="3.4064453704470921E-2"/>
    <n v="0"/>
    <s v="0-10"/>
    <n v="0.20808330816376169"/>
    <n v="13.07027186979251"/>
    <n v="6.0378709199221374"/>
    <n v="177.563245823389"/>
    <n v="1132.7470167064439"/>
  </r>
  <r>
    <n v="1683"/>
    <n v="1439"/>
    <n v="1711"/>
    <n v="1501"/>
    <n v="1201"/>
    <s v="Metsa Tissue Krapkowice sp. z o.o., Krapkowice"/>
    <m/>
    <m/>
    <m/>
    <n v="2009"/>
    <m/>
    <n v="142180236"/>
    <n v="344332"/>
    <n v="5252468691"/>
    <s v="sp. z o.o."/>
    <s v="1712"/>
    <s v="Produkcja papieru i tektury"/>
    <m/>
    <s v="produkcja"/>
    <m/>
    <n v="500"/>
    <s v="J"/>
    <x v="2"/>
    <n v="350433"/>
    <n v="-19750"/>
    <n v="-24303"/>
    <n v="-23850"/>
    <n v="22476"/>
    <n v="198972"/>
    <n v="307"/>
    <n v="34758"/>
    <n v="332772"/>
    <n v="178515"/>
    <n v="154257"/>
    <n v="40219"/>
    <n v="292553"/>
    <m/>
    <m/>
    <s v="C"/>
    <s v="Manufacturing"/>
    <s v="17"/>
    <s v="MANUFACTURE OF PAPER AND PAPER PRODUCTS"/>
    <s v="Medium-high"/>
    <n v="0.56778899247502379"/>
    <n v="-6.3601747565032678"/>
    <n v="-6.8058658859182788E-2"/>
    <n v="-7.167069344776604E-2"/>
    <n v="-0.59300330689475123"/>
    <x v="0"/>
    <n v="1"/>
    <n v="0.1208605291310567"/>
    <n v="113.2182410423453"/>
    <n v="1141.4755700325729"/>
    <n v="581.48208469055373"/>
    <x v="2"/>
    <s v="Exp&gt;25"/>
    <s v="Exp&lt;50"/>
    <s v="Increased Export Intensity"/>
    <n v="1"/>
    <n v="2.461628070333299E-2"/>
    <n v="0.83792276244213948"/>
    <n v="8.3443167783450178E-3"/>
    <n v="-26.9290414764912"/>
    <n v="-0.31373918239076909"/>
    <n v="0.20882565715862891"/>
    <s v="Yes"/>
    <s v="Yes"/>
    <s v="Yes"/>
    <x v="3"/>
    <s v="Declining"/>
    <n v="-9.3294460641399422"/>
    <n v="-9.7937534986705543E-2"/>
    <n v="-2.4187072658706792"/>
    <s v="Yes"/>
    <s v="0.Reducing"/>
    <s v="Reducing"/>
    <n v="154.81600779953689"/>
    <n v="-0.13936801027131129"/>
    <n v="-1.6987464930117631"/>
    <n v="-0.20280867801610231"/>
    <n v="0.49426250971382241"/>
    <s v="25-50"/>
    <n v="0.11938725339561181"/>
    <n v="13.06801700606419"/>
    <n v="5.8377304471659386"/>
    <n v="114.0466472303207"/>
    <n v="1380.618075801749"/>
  </r>
  <r>
    <n v="1683"/>
    <n v="1439"/>
    <n v="1711"/>
    <n v="1501"/>
    <n v="1201"/>
    <s v="Metsa Tissue Krapkowice sp. z o.o., Krapkowice"/>
    <m/>
    <m/>
    <m/>
    <n v="2009"/>
    <m/>
    <n v="142180236"/>
    <n v="344332"/>
    <n v="5252468691"/>
    <s v="sp. z o.o."/>
    <s v="1712"/>
    <s v="Produkcja papieru i tektury"/>
    <m/>
    <s v="produkcja"/>
    <m/>
    <n v="500"/>
    <s v="J"/>
    <x v="1"/>
    <n v="374235"/>
    <n v="31663"/>
    <n v="24793"/>
    <n v="25218"/>
    <n v="20512"/>
    <n v="184605"/>
    <n v="324"/>
    <n v="34563"/>
    <n v="351161"/>
    <n v="190879"/>
    <n v="160282"/>
    <n v="64069"/>
    <n v="287092"/>
    <m/>
    <m/>
    <s v="C"/>
    <s v="Manufacturing"/>
    <s v="17"/>
    <s v="MANUFACTURE OF PAPER AND PAPER PRODUCTS"/>
    <s v="Medium-high"/>
    <n v="0.49328630406028301"/>
    <n v="-20.97277595702267"/>
    <n v="6.7385466351356768E-2"/>
    <n v="7.1813213881951582E-2"/>
    <n v="0.3936068925689491"/>
    <x v="0"/>
    <n v="1"/>
    <n v="0.18244907606482499"/>
    <n v="106.6759259259259"/>
    <n v="1155.0462962962961"/>
    <n v="589.13271604938268"/>
    <x v="4"/>
    <s v="Exp&gt;25"/>
    <s v="Exp&lt;50"/>
    <s v="Increased Export Intensity"/>
    <n v="1"/>
    <n v="2.461628070333299E-2"/>
    <n v="0.83792276244213948"/>
    <n v="8.3443167783450178E-3"/>
    <n v="-26.9290414764912"/>
    <n v="-0.31373918239076909"/>
    <n v="0.20882565715862891"/>
    <s v="Yes"/>
    <s v="Yes"/>
    <s v="Yes"/>
    <x v="3"/>
    <s v="Declining"/>
    <n v="-9.3294460641399422"/>
    <n v="-9.7937534986705543E-2"/>
    <n v="-2.4187072658706792"/>
    <s v="Yes"/>
    <s v="0.Reducing"/>
    <s v="Reducing"/>
    <n v="154.81600779953689"/>
    <n v="-0.13936801027131129"/>
    <n v="-1.6987464930117631"/>
    <n v="-0.20280867801610231"/>
    <n v="0.49426250971382241"/>
    <s v="25-50"/>
    <n v="0.11938725339561181"/>
    <n v="13.06801700606419"/>
    <n v="5.8377304471659386"/>
    <n v="114.0466472303207"/>
    <n v="1380.618075801749"/>
  </r>
  <r>
    <n v="1683"/>
    <n v="1439"/>
    <n v="1711"/>
    <n v="1501"/>
    <n v="1201"/>
    <s v="Metsa Tissue Krapkowice sp. z o.o., Krapkowice"/>
    <m/>
    <m/>
    <m/>
    <n v="2009"/>
    <m/>
    <n v="142180236"/>
    <n v="344332"/>
    <n v="5252468691"/>
    <s v="sp. z o.o."/>
    <s v="1712"/>
    <s v="Produkcja papieru i tektury"/>
    <m/>
    <s v="produkcja"/>
    <m/>
    <n v="500"/>
    <s v="J"/>
    <x v="0"/>
    <n v="473552"/>
    <n v="-58718"/>
    <n v="-66455"/>
    <n v="-65998"/>
    <n v="21662"/>
    <n v="234059"/>
    <n v="343"/>
    <n v="39118"/>
    <n v="325420"/>
    <n v="200592"/>
    <n v="124828"/>
    <n v="38851"/>
    <n v="286569"/>
    <m/>
    <m/>
    <s v="C"/>
    <s v="Manufacturing"/>
    <s v="17"/>
    <s v="MANUFACTURE OF PAPER AND PAPER PRODUCTS"/>
    <s v="Medium-high"/>
    <n v="0.49426250971382241"/>
    <m/>
    <n v="-0.13936801027131129"/>
    <n v="-0.20280867801610231"/>
    <n v="-1.6987464930117631"/>
    <x v="0"/>
    <n v="1"/>
    <n v="0.11938725339561181"/>
    <n v="114.0466472303207"/>
    <n v="1380.618075801749"/>
    <n v="584.81632653061229"/>
    <x v="4"/>
    <s v="Exp&gt;25"/>
    <s v="Exp&lt;50"/>
    <s v="Increased Export Intensity"/>
    <n v="1"/>
    <n v="2.461628070333299E-2"/>
    <n v="0.83792276244213948"/>
    <n v="8.3443167783450178E-3"/>
    <n v="-26.9290414764912"/>
    <n v="-0.31373918239076909"/>
    <n v="0.20882565715862891"/>
    <s v="Yes"/>
    <s v="Yes"/>
    <s v="Yes"/>
    <x v="3"/>
    <s v="Declining"/>
    <n v="-9.3294460641399422"/>
    <n v="-9.7937534986705543E-2"/>
    <n v="-2.4187072658706792"/>
    <s v="Yes"/>
    <s v="0.Reducing"/>
    <s v="Reducing"/>
    <n v="154.81600779953689"/>
    <n v="-0.13936801027131129"/>
    <n v="-1.6987464930117631"/>
    <n v="-0.20280867801610231"/>
    <n v="0.49426250971382241"/>
    <s v="25-50"/>
    <n v="0.11938725339561181"/>
    <n v="13.06801700606419"/>
    <n v="5.8377304471659386"/>
    <n v="114.0466472303207"/>
    <n v="1380.618075801749"/>
  </r>
  <r>
    <n v="1683"/>
    <n v="1439"/>
    <n v="1711"/>
    <n v="1501"/>
    <n v="1201"/>
    <s v="Metsa Tissue Krapkowice sp. z o.o., Krapkowice"/>
    <m/>
    <m/>
    <m/>
    <n v="2009"/>
    <m/>
    <n v="142180236"/>
    <n v="344332"/>
    <n v="5252468691"/>
    <s v="sp. z o.o."/>
    <s v="1712"/>
    <s v="Produkcja papieru i tektury"/>
    <m/>
    <s v="produkcja"/>
    <m/>
    <n v="500"/>
    <s v="J"/>
    <x v="4"/>
    <n v="477520"/>
    <n v="27672"/>
    <n v="22435"/>
    <n v="20654"/>
    <n v="20997"/>
    <n v="247775"/>
    <n v="311"/>
    <n v="43389"/>
    <n v="329910"/>
    <n v="148297"/>
    <n v="181613"/>
    <n v="237750"/>
    <n v="92160"/>
    <m/>
    <m/>
    <s v="C"/>
    <s v="Manufacturing"/>
    <s v="17"/>
    <s v="MANUFACTURE OF PAPER AND PAPER PRODUCTS"/>
    <s v="Medium-high"/>
    <n v="0.51887879041715534"/>
    <n v="-12.532192300224571"/>
    <n v="4.3252638632936838E-2"/>
    <n v="6.2604952865933136E-2"/>
    <n v="8.6872765509989486E-2"/>
    <x v="0"/>
    <n v="1"/>
    <n v="0.72065108665999822"/>
    <n v="139.51446945337619"/>
    <n v="1535.4340836012859"/>
    <n v="476.83922829581991"/>
    <x v="2"/>
    <s v="Exp&gt;25"/>
    <s v="Exp&lt;50"/>
    <s v="Increased Export Intensity"/>
    <n v="1"/>
    <n v="2.461628070333299E-2"/>
    <n v="0.83792276244213948"/>
    <n v="8.3443167783450178E-3"/>
    <n v="-26.9290414764912"/>
    <n v="-0.31373918239076909"/>
    <n v="0.20882565715862891"/>
    <s v="Yes"/>
    <s v="Yes"/>
    <s v="Yes"/>
    <x v="3"/>
    <s v="Declining"/>
    <n v="-9.3294460641399422"/>
    <n v="-9.7937534986705543E-2"/>
    <n v="-2.4187072658706792"/>
    <s v="Yes"/>
    <s v="0.Reducing"/>
    <s v="Reducing"/>
    <n v="154.81600779953689"/>
    <n v="-0.13936801027131129"/>
    <n v="-1.6987464930117631"/>
    <n v="-0.20280867801610231"/>
    <n v="0.49426250971382241"/>
    <s v="25-50"/>
    <n v="0.11938725339561181"/>
    <n v="13.06801700606419"/>
    <n v="5.8377304471659386"/>
    <n v="114.0466472303207"/>
    <n v="1380.618075801749"/>
  </r>
  <r>
    <n v="1683"/>
    <n v="1439"/>
    <n v="1711"/>
    <n v="1501"/>
    <n v="1201"/>
    <s v="Metsa Tissue Krapkowice sp. z o.o., Krapkowice"/>
    <m/>
    <m/>
    <m/>
    <n v="2009"/>
    <m/>
    <n v="142180236"/>
    <n v="344332"/>
    <n v="5252468691"/>
    <s v="sp. z o.o."/>
    <s v="1712"/>
    <s v="Produkcja papieru i tektury"/>
    <m/>
    <s v="produkcja"/>
    <m/>
    <n v="500"/>
    <s v="J"/>
    <x v="3"/>
    <n v="545938"/>
    <n v="-12059"/>
    <n v="-25792"/>
    <n v="-23123"/>
    <n v="21270"/>
    <n v="264697"/>
    <n v="328"/>
    <n v="40552"/>
    <n v="355709"/>
    <n v="167096"/>
    <n v="188613"/>
    <n v="17096"/>
    <n v="338613"/>
    <m/>
    <m/>
    <s v="C"/>
    <s v="Manufacturing"/>
    <s v="17"/>
    <s v="MANUFACTURE OF PAPER AND PAPER PRODUCTS"/>
    <s v="Medium-high"/>
    <n v="0.48484809630397591"/>
    <n v="55.78955178307978"/>
    <n v="-4.2354626349512217E-2"/>
    <n v="-6.5005383614134021E-2"/>
    <n v="-1.352538605521759"/>
    <x v="0"/>
    <n v="1"/>
    <n v="4.8061758347413192E-2"/>
    <n v="123.63414634146341"/>
    <n v="1664.44512195122"/>
    <n v="509.4390243902439"/>
    <x v="4"/>
    <s v="Exp&gt;25"/>
    <s v="Exp&lt;50"/>
    <s v="Increased Export Intensity"/>
    <n v="1"/>
    <n v="2.461628070333299E-2"/>
    <n v="0.83792276244213948"/>
    <n v="8.3443167783450178E-3"/>
    <n v="-26.9290414764912"/>
    <n v="-0.31373918239076909"/>
    <n v="0.20882565715862891"/>
    <s v="Yes"/>
    <s v="Yes"/>
    <s v="Yes"/>
    <x v="3"/>
    <s v="Declining"/>
    <n v="-9.3294460641399422"/>
    <n v="-9.7937534986705543E-2"/>
    <n v="-2.4187072658706792"/>
    <s v="Yes"/>
    <s v="0.Reducing"/>
    <s v="Reducing"/>
    <n v="154.81600779953689"/>
    <n v="-0.13936801027131129"/>
    <n v="-1.6987464930117631"/>
    <n v="-0.20280867801610231"/>
    <n v="0.49426250971382241"/>
    <s v="25-50"/>
    <n v="0.11938725339561181"/>
    <n v="13.06801700606419"/>
    <n v="5.8377304471659386"/>
    <n v="114.0466472303207"/>
    <n v="1380.618075801749"/>
  </r>
  <r>
    <n v="858"/>
    <n v="890"/>
    <n v="991"/>
    <n v="1072"/>
    <n v="1202"/>
    <s v="Fuste Polska sp. z o.o., Warszawa"/>
    <m/>
    <m/>
    <m/>
    <n v="2012"/>
    <m/>
    <n v="146346805"/>
    <n v="438210"/>
    <n v="7010356386"/>
    <s v="sp. z o.o."/>
    <s v="4339"/>
    <s v="Wykonywanie pozostałych robót budowlanych wykończeniowych"/>
    <m/>
    <s v="budownictwo"/>
    <m/>
    <n v="400"/>
    <s v="J"/>
    <x v="0"/>
    <n v="472963"/>
    <n v="52675"/>
    <n v="53009"/>
    <n v="42939"/>
    <n v="107"/>
    <n v="0"/>
    <n v="51"/>
    <n v="7635.1908700000004"/>
    <n v="157297"/>
    <n v="3247"/>
    <n v="154050"/>
    <n v="35443"/>
    <n v="121853.32518"/>
    <m/>
    <m/>
    <s v="F"/>
    <s v="Construction"/>
    <s v="43"/>
    <s v="SPECIALISED CONSTRUCTION WORK"/>
    <s v="Low"/>
    <n v="0"/>
    <m/>
    <n v="9.078722859927732E-2"/>
    <n v="0.27298041284957753"/>
    <n v="1.2114945123155489"/>
    <x v="1"/>
    <n v="0"/>
    <n v="0.22532533996198281"/>
    <n v="149.70962490196081"/>
    <n v="9273.7843137254895"/>
    <n v="63.666666666666657"/>
    <x v="0"/>
    <s v="Exp&lt;25"/>
    <s v="Exp&lt;50"/>
    <s v="Decreased Export Intensity"/>
    <n v="0"/>
    <n v="0"/>
    <n v="94.315746252878156"/>
    <n v="0.66431420804258501"/>
    <n v="40.808511777447947"/>
    <n v="0.34223070887347262"/>
    <n v="18.066584175654189"/>
    <s v="No"/>
    <s v="Yes"/>
    <s v="No"/>
    <x v="0"/>
    <s v="Growing"/>
    <n v="27.450980392156861"/>
    <n v="0.2425616371713111"/>
    <n v="6.2516774326079272"/>
    <s v="Yes"/>
    <s v="2.Hiring"/>
    <s v="Hiring"/>
    <n v="4865.3169624283582"/>
    <n v="9.078722859927732E-2"/>
    <n v="1.2114945123155489"/>
    <n v="0.27298041284957753"/>
    <n v="0"/>
    <s v="0-10"/>
    <n v="0.22532533996198281"/>
    <n v="13.06677244031293"/>
    <n v="3.9318256327243262"/>
    <n v="149.70962490196081"/>
    <n v="9273.7843137254895"/>
  </r>
  <r>
    <n v="858"/>
    <n v="890"/>
    <n v="991"/>
    <n v="1072"/>
    <n v="1202"/>
    <s v="Fuste Polska sp. z o.o., Warszawa"/>
    <m/>
    <m/>
    <m/>
    <n v="2012"/>
    <m/>
    <n v="146346805"/>
    <n v="438210"/>
    <n v="7010356386"/>
    <s v="sp. z o.o."/>
    <s v="4339"/>
    <s v="Wykonywanie pozostałych robót budowlanych wykończeniowych"/>
    <m/>
    <s v="budownictwo"/>
    <m/>
    <n v="400"/>
    <s v="J"/>
    <x v="1"/>
    <n v="513035.04755000002"/>
    <n v="73061.648119999998"/>
    <n v="73586.705109999995"/>
    <n v="59572.052680000001"/>
    <n v="3.5282300000000002"/>
    <n v="0"/>
    <n v="50"/>
    <n v="8037.8255399999998"/>
    <n v="140670.57136"/>
    <n v="3326.13121"/>
    <n v="137344.44015000001"/>
    <n v="49483.616970000003"/>
    <n v="91186.954389999999"/>
    <m/>
    <m/>
    <s v="F"/>
    <s v="Construction"/>
    <s v="43"/>
    <s v="SPECIALISED CONSTRUCTION WORK"/>
    <s v="Low"/>
    <n v="0"/>
    <n v="8.472554417576017"/>
    <n v="0.1161169260550258"/>
    <n v="0.42348624949809122"/>
    <n v="1.2038742583452671"/>
    <x v="1"/>
    <n v="0"/>
    <n v="0.35176950297132847"/>
    <n v="160.7565108"/>
    <n v="10260.700951000001"/>
    <n v="66.522624199999996"/>
    <x v="0"/>
    <s v="Exp&lt;25"/>
    <s v="Exp&lt;50"/>
    <s v="Decreased Export Intensity"/>
    <n v="0"/>
    <n v="0"/>
    <n v="94.315746252878156"/>
    <n v="0.66431420804258501"/>
    <n v="40.808511777447947"/>
    <n v="0.34223070887347262"/>
    <n v="18.066584175654189"/>
    <s v="No"/>
    <s v="Yes"/>
    <s v="No"/>
    <x v="0"/>
    <s v="Growing"/>
    <n v="27.450980392156861"/>
    <n v="0.2425616371713111"/>
    <n v="6.2516774326079272"/>
    <s v="Yes"/>
    <s v="2.Hiring"/>
    <s v="Hiring"/>
    <n v="4865.3169624283582"/>
    <n v="9.078722859927732E-2"/>
    <n v="1.2114945123155489"/>
    <n v="0.27298041284957753"/>
    <n v="0"/>
    <s v="0-10"/>
    <n v="0.22532533996198281"/>
    <n v="13.06677244031293"/>
    <n v="3.9318256327243262"/>
    <n v="149.70962490196081"/>
    <n v="9273.7843137254895"/>
  </r>
  <r>
    <n v="858"/>
    <n v="890"/>
    <n v="991"/>
    <n v="1072"/>
    <n v="1202"/>
    <s v="Fuste Polska sp. z o.o., Warszawa"/>
    <m/>
    <m/>
    <m/>
    <n v="2012"/>
    <m/>
    <n v="146346805"/>
    <n v="438210"/>
    <n v="7010356386"/>
    <s v="sp. z o.o."/>
    <s v="4339"/>
    <s v="Wykonywanie pozostałych robót budowlanych wykończeniowych"/>
    <m/>
    <s v="budownictwo"/>
    <m/>
    <n v="400"/>
    <s v="J"/>
    <x v="2"/>
    <n v="646491.38748999999"/>
    <n v="69879.663670000009"/>
    <n v="70091.420329999994"/>
    <n v="56606.002330000003"/>
    <n v="1"/>
    <n v="0"/>
    <n v="55"/>
    <n v="8044.3725100000001"/>
    <n v="219009.06362999999"/>
    <n v="4416.9249199999986"/>
    <n v="214592.13871"/>
    <n v="66607.566619999998"/>
    <n v="152401.49700999999"/>
    <m/>
    <m/>
    <s v="F"/>
    <s v="Construction"/>
    <s v="43"/>
    <s v="SPECIALISED CONSTRUCTION WORK"/>
    <s v="Low"/>
    <n v="0"/>
    <n v="26.013103895595631"/>
    <n v="8.7558787982887992E-2"/>
    <n v="0.25846419957135541"/>
    <n v="0.84984342173826133"/>
    <x v="1"/>
    <n v="0"/>
    <n v="0.30413155289558552"/>
    <n v="146.26131836363641"/>
    <n v="11754.388863454549"/>
    <n v="80.307725818181808"/>
    <x v="0"/>
    <s v="Exp&lt;25"/>
    <s v="Exp&lt;50"/>
    <s v="Decreased Export Intensity"/>
    <n v="0"/>
    <n v="0"/>
    <n v="94.315746252878156"/>
    <n v="0.66431420804258501"/>
    <n v="40.808511777447947"/>
    <n v="0.34223070887347262"/>
    <n v="18.066584175654189"/>
    <s v="No"/>
    <s v="Yes"/>
    <s v="No"/>
    <x v="0"/>
    <s v="Growing"/>
    <n v="27.450980392156861"/>
    <n v="0.2425616371713111"/>
    <n v="6.2516774326079272"/>
    <s v="Yes"/>
    <s v="2.Hiring"/>
    <s v="Hiring"/>
    <n v="4865.3169624283582"/>
    <n v="9.078722859927732E-2"/>
    <n v="1.2114945123155489"/>
    <n v="0.27298041284957753"/>
    <n v="0"/>
    <s v="0-10"/>
    <n v="0.22532533996198281"/>
    <n v="13.06677244031293"/>
    <n v="3.9318256327243262"/>
    <n v="149.70962490196081"/>
    <n v="9273.7843137254895"/>
  </r>
  <r>
    <n v="858"/>
    <n v="890"/>
    <n v="991"/>
    <n v="1072"/>
    <n v="1202"/>
    <s v="Fuste Polska sp. z o.o., Warszawa"/>
    <m/>
    <m/>
    <m/>
    <n v="2012"/>
    <m/>
    <n v="146346805"/>
    <n v="438210"/>
    <n v="7010356386"/>
    <s v="sp. z o.o."/>
    <s v="4339"/>
    <s v="Wykonywanie pozostałych robót budowlanych wykończeniowych"/>
    <m/>
    <s v="budownictwo"/>
    <m/>
    <n v="400"/>
    <s v="J"/>
    <x v="3"/>
    <n v="881640.75986999995"/>
    <n v="91670.43922"/>
    <n v="93005.234159999993"/>
    <n v="75334.71716"/>
    <n v="0"/>
    <n v="0"/>
    <n v="63"/>
    <n v="10538.26101"/>
    <n v="287810.23346000002"/>
    <n v="17240.159299999999"/>
    <n v="270570.07416000002"/>
    <n v="87838.65518999999"/>
    <n v="199971.57827"/>
    <m/>
    <m/>
    <s v="F"/>
    <s v="Construction"/>
    <s v="43"/>
    <s v="SPECIALISED CONSTRUCTION WORK"/>
    <s v="Low"/>
    <n v="0"/>
    <n v="36.373163963245723"/>
    <n v="8.5448314766105288E-2"/>
    <n v="0.26175135002789968"/>
    <n v="0.85764879934747107"/>
    <x v="1"/>
    <n v="0"/>
    <n v="0.30519642798666452"/>
    <n v="167.27398428571431"/>
    <n v="13994.297775714291"/>
    <n v="273.65332222222219"/>
    <x v="0"/>
    <s v="Exp&lt;25"/>
    <s v="Exp&lt;50"/>
    <s v="Decreased Export Intensity"/>
    <n v="0"/>
    <n v="0"/>
    <n v="94.315746252878156"/>
    <n v="0.66431420804258501"/>
    <n v="40.808511777447947"/>
    <n v="0.34223070887347262"/>
    <n v="18.066584175654189"/>
    <s v="No"/>
    <s v="Yes"/>
    <s v="No"/>
    <x v="0"/>
    <s v="Growing"/>
    <n v="27.450980392156861"/>
    <n v="0.2425616371713111"/>
    <n v="6.2516774326079272"/>
    <s v="Yes"/>
    <s v="2.Hiring"/>
    <s v="Hiring"/>
    <n v="4865.3169624283582"/>
    <n v="9.078722859927732E-2"/>
    <n v="1.2114945123155489"/>
    <n v="0.27298041284957753"/>
    <n v="0"/>
    <s v="0-10"/>
    <n v="0.22532533996198281"/>
    <n v="13.06677244031293"/>
    <n v="3.9318256327243262"/>
    <n v="149.70962490196081"/>
    <n v="9273.7843137254895"/>
  </r>
  <r>
    <n v="858"/>
    <n v="890"/>
    <n v="991"/>
    <n v="1072"/>
    <n v="1202"/>
    <s v="Fuste Polska sp. z o.o., Warszawa"/>
    <m/>
    <m/>
    <m/>
    <n v="2012"/>
    <m/>
    <n v="146346805"/>
    <n v="438210"/>
    <n v="7010356386"/>
    <s v="sp. z o.o."/>
    <s v="4339"/>
    <s v="Wykonywanie pozostałych robót budowlanych wykończeniowych"/>
    <m/>
    <s v="budownictwo"/>
    <m/>
    <n v="400"/>
    <s v="J"/>
    <x v="4"/>
    <n v="919041.58295000007"/>
    <n v="88548.133329999997"/>
    <n v="91369.907989999992"/>
    <n v="73705.465650000013"/>
    <n v="0"/>
    <n v="0"/>
    <n v="65"/>
    <n v="11424.50028"/>
    <n v="278178.81339000002"/>
    <n v="21408.767530000001"/>
    <n v="256770.04586000001"/>
    <n v="86209.403680000003"/>
    <n v="191969.40971000001"/>
    <m/>
    <m/>
    <s v="F"/>
    <s v="Construction"/>
    <s v="43"/>
    <s v="SPECIALISED CONSTRUCTION WORK"/>
    <s v="Low"/>
    <n v="0"/>
    <n v="4.2421839804134054"/>
    <n v="8.0198183648464927E-2"/>
    <n v="0.26495715022936239"/>
    <n v="0.85495853704761426"/>
    <x v="1"/>
    <n v="0"/>
    <n v="0.3099064325906678"/>
    <n v="175.7615427692308"/>
    <n v="14139.10127615385"/>
    <n v="329.3656543076923"/>
    <x v="0"/>
    <s v="Exp&lt;25"/>
    <s v="Exp&lt;50"/>
    <s v="Decreased Export Intensity"/>
    <n v="0"/>
    <n v="0"/>
    <n v="94.315746252878156"/>
    <n v="0.66431420804258501"/>
    <n v="40.808511777447947"/>
    <n v="0.34223070887347262"/>
    <n v="18.066584175654189"/>
    <s v="No"/>
    <s v="Yes"/>
    <s v="No"/>
    <x v="0"/>
    <s v="Growing"/>
    <n v="27.450980392156861"/>
    <n v="0.2425616371713111"/>
    <n v="6.2516774326079272"/>
    <s v="Yes"/>
    <s v="2.Hiring"/>
    <s v="Hiring"/>
    <n v="4865.3169624283582"/>
    <n v="9.078722859927732E-2"/>
    <n v="1.2114945123155489"/>
    <n v="0.27298041284957753"/>
    <n v="0"/>
    <s v="0-10"/>
    <n v="0.22532533996198281"/>
    <n v="13.06677244031293"/>
    <n v="3.9318256327243262"/>
    <n v="149.70962490196081"/>
    <n v="9273.7843137254895"/>
  </r>
  <r>
    <n v="948"/>
    <m/>
    <n v="1203"/>
    <n v="1353"/>
    <n v="1203"/>
    <s v="Quick Service Logistics Polska sp. z o.o. sp.k., Warszawa"/>
    <m/>
    <m/>
    <m/>
    <n v="2014"/>
    <m/>
    <n v="147162527"/>
    <n v="503019"/>
    <n v="5272712214"/>
    <s v="sp. z o.o. sp.k."/>
    <s v="4639"/>
    <s v="Sprzedaż hurtowa niewyspecjalizowana żywności, napojów i wyrobów tytoniowych"/>
    <m/>
    <s v="transport"/>
    <m/>
    <n v="500"/>
    <s v="J"/>
    <x v="1"/>
    <n v="411497.47772000002"/>
    <n v="4043.40049"/>
    <n v="1179.82222"/>
    <n v="1179.82222"/>
    <n v="533.56873999999993"/>
    <n v="12188"/>
    <n v="177"/>
    <n v="13551.65121"/>
    <n v="65301.54664"/>
    <n v="2509.0381699999998"/>
    <n v="62792.508470000001"/>
    <n v="-4578.6663699999999"/>
    <n v="69880.213010000007"/>
    <m/>
    <m/>
    <s v="G"/>
    <s v="Wholesale and Retail Trade; Repair of Motor Vehicles and Motorcycles"/>
    <s v="46"/>
    <s v="WHOLESALE TRADE, EXCEPT OF MOTOR VEHICLES"/>
    <s v="Medium-high"/>
    <n v="2.9618650562648698E-2"/>
    <n v="-12.982778790929011"/>
    <n v="2.8671432606029242E-3"/>
    <n v="1.806729366617035E-2"/>
    <n v="-0.25767813696371161"/>
    <x v="0"/>
    <n v="1"/>
    <n v="-7.0115741595550049E-2"/>
    <n v="76.563001186440673"/>
    <n v="2324.8445068926549"/>
    <n v="14.175356892655371"/>
    <x v="0"/>
    <s v="Exp&lt;25"/>
    <s v="Exp&lt;50"/>
    <s v="Increased Export Intensity"/>
    <n v="1"/>
    <n v="2.8639743465174242E-2"/>
    <n v="75.834967925023037"/>
    <n v="0.56437568690686568"/>
    <n v="27.416643423929742"/>
    <n v="0.2422921877377533"/>
    <n v="15.153279685455169"/>
    <s v="Yes"/>
    <s v="No"/>
    <s v="No"/>
    <x v="0"/>
    <s v="Growing"/>
    <n v="27.5"/>
    <n v="0.2429461786103895"/>
    <n v="6.2618924668491616"/>
    <s v="No"/>
    <s v="2.Hiring"/>
    <s v="Hiring"/>
    <n v="1120.4519437254901"/>
    <n v="5.054008103330147E-3"/>
    <n v="-0.41507467870788473"/>
    <n v="3.009355443911407E-2"/>
    <n v="4.8254146824222022E-2"/>
    <s v="0-10"/>
    <n v="-7.2501542452058074E-2"/>
    <n v="13.066622311593131"/>
    <n v="5.0751738152338266"/>
    <n v="90.469844750000007"/>
    <n v="2955.5749999999998"/>
  </r>
  <r>
    <n v="948"/>
    <m/>
    <n v="1203"/>
    <n v="1353"/>
    <n v="1203"/>
    <s v="Quick Service Logistics Polska sp. z o.o. sp.k., Warszawa"/>
    <m/>
    <m/>
    <m/>
    <n v="2014"/>
    <m/>
    <n v="147162527"/>
    <n v="503019"/>
    <n v="5272712214"/>
    <s v="sp. z o.o. sp.k."/>
    <s v="4639"/>
    <s v="Sprzedaż hurtowa niewyspecjalizowana żywności, napojów i wyrobów tytoniowych"/>
    <m/>
    <s v="transport"/>
    <m/>
    <n v="500"/>
    <s v="J"/>
    <x v="0"/>
    <n v="472892"/>
    <n v="3871"/>
    <n v="2390"/>
    <n v="2390"/>
    <n v="607"/>
    <n v="22819"/>
    <n v="160"/>
    <n v="14475.175160000001"/>
    <n v="79419"/>
    <n v="3643"/>
    <n v="75776"/>
    <n v="-5758"/>
    <n v="85177.572499999995"/>
    <m/>
    <m/>
    <s v="G"/>
    <s v="Wholesale and Retail Trade; Repair of Motor Vehicles and Motorcycles"/>
    <s v="46"/>
    <s v="WHOLESALE TRADE, EXCEPT OF MOTOR VEHICLES"/>
    <s v="Medium-high"/>
    <n v="4.8254146824222022E-2"/>
    <m/>
    <n v="5.054008103330147E-3"/>
    <n v="3.009355443911407E-2"/>
    <n v="-0.41507467870788473"/>
    <x v="0"/>
    <n v="1"/>
    <n v="-7.2501542452058074E-2"/>
    <n v="90.469844750000007"/>
    <n v="2955.5749999999998"/>
    <n v="22.768750000000001"/>
    <x v="0"/>
    <s v="Exp&lt;25"/>
    <s v="Exp&lt;50"/>
    <s v="Increased Export Intensity"/>
    <n v="1"/>
    <n v="2.8639743465174242E-2"/>
    <n v="75.834967925023037"/>
    <n v="0.56437568690686568"/>
    <n v="27.416643423929742"/>
    <n v="0.2422921877377533"/>
    <n v="15.153279685455169"/>
    <s v="Yes"/>
    <s v="No"/>
    <s v="No"/>
    <x v="0"/>
    <s v="Growing"/>
    <n v="27.5"/>
    <n v="0.2429461786103895"/>
    <n v="6.2618924668491616"/>
    <s v="No"/>
    <s v="2.Hiring"/>
    <s v="Hiring"/>
    <n v="1120.4519437254901"/>
    <n v="5.054008103330147E-3"/>
    <n v="-0.41507467870788473"/>
    <n v="3.009355443911407E-2"/>
    <n v="4.8254146824222022E-2"/>
    <s v="0-10"/>
    <n v="-7.2501542452058074E-2"/>
    <n v="13.066622311593131"/>
    <n v="5.0751738152338266"/>
    <n v="90.469844750000007"/>
    <n v="2955.5749999999998"/>
  </r>
  <r>
    <n v="948"/>
    <m/>
    <n v="1203"/>
    <n v="1353"/>
    <n v="1203"/>
    <s v="Quick Service Logistics Polska sp. z o.o. sp.k., Warszawa"/>
    <m/>
    <m/>
    <m/>
    <n v="2014"/>
    <m/>
    <n v="147162527"/>
    <n v="503019"/>
    <n v="5272712214"/>
    <s v="sp. z o.o. sp.k."/>
    <s v="4639"/>
    <s v="Sprzedaż hurtowa niewyspecjalizowana żywności, napojów i wyrobów tytoniowych"/>
    <m/>
    <s v="transport"/>
    <m/>
    <n v="500"/>
    <s v="J"/>
    <x v="2"/>
    <n v="530399.97508"/>
    <n v="6789.39563"/>
    <n v="5202.7903399999996"/>
    <n v="4051.3763399999998"/>
    <n v="496.28600999999998"/>
    <n v="37310"/>
    <n v="177"/>
    <n v="17515.84332"/>
    <n v="85781.638559999992"/>
    <n v="3455.6978100000001"/>
    <n v="82325.940749999994"/>
    <n v="-527.29003"/>
    <n v="86308.92859000001"/>
    <m/>
    <m/>
    <s v="G"/>
    <s v="Wholesale and Retail Trade; Repair of Motor Vehicles and Motorcycles"/>
    <s v="46"/>
    <s v="WHOLESALE TRADE, EXCEPT OF MOTOR VEHICLES"/>
    <s v="Medium-high"/>
    <n v="7.0343140559862488E-2"/>
    <n v="28.895073189465869"/>
    <n v="7.6383418747124421E-3"/>
    <n v="4.7228945588003238E-2"/>
    <n v="-7.6833926482546993"/>
    <x v="0"/>
    <n v="1"/>
    <n v="-6.1468868962113246E-3"/>
    <n v="98.959566779661017"/>
    <n v="2996.6100287005652"/>
    <n v="19.523716440677969"/>
    <x v="0"/>
    <s v="Exp&lt;25"/>
    <s v="Exp&lt;50"/>
    <s v="Increased Export Intensity"/>
    <n v="1"/>
    <n v="2.8639743465174242E-2"/>
    <n v="75.834967925023037"/>
    <n v="0.56437568690686568"/>
    <n v="27.416643423929742"/>
    <n v="0.2422921877377533"/>
    <n v="15.153279685455169"/>
    <s v="Yes"/>
    <s v="No"/>
    <s v="No"/>
    <x v="0"/>
    <s v="Growing"/>
    <n v="27.5"/>
    <n v="0.2429461786103895"/>
    <n v="6.2618924668491616"/>
    <s v="No"/>
    <s v="2.Hiring"/>
    <s v="Hiring"/>
    <n v="1120.4519437254901"/>
    <n v="5.054008103330147E-3"/>
    <n v="-0.41507467870788473"/>
    <n v="3.009355443911407E-2"/>
    <n v="4.8254146824222022E-2"/>
    <s v="0-10"/>
    <n v="-7.2501542452058074E-2"/>
    <n v="13.066622311593131"/>
    <n v="5.0751738152338266"/>
    <n v="90.469844750000007"/>
    <n v="2955.5749999999998"/>
  </r>
  <r>
    <n v="948"/>
    <m/>
    <n v="1203"/>
    <n v="1353"/>
    <n v="1203"/>
    <s v="Quick Service Logistics Polska sp. z o.o. sp.k., Warszawa"/>
    <m/>
    <m/>
    <m/>
    <n v="2014"/>
    <m/>
    <n v="147162527"/>
    <n v="503019"/>
    <n v="5272712214"/>
    <s v="sp. z o.o. sp.k."/>
    <s v="4639"/>
    <s v="Sprzedaż hurtowa niewyspecjalizowana żywności, napojów i wyrobów tytoniowych"/>
    <m/>
    <s v="transport"/>
    <m/>
    <n v="500"/>
    <s v="J"/>
    <x v="3"/>
    <n v="742991.65761999995"/>
    <n v="6526.8565899999994"/>
    <n v="4182.7636199999997"/>
    <n v="3096.07323"/>
    <n v="345.93320999999997"/>
    <n v="60378"/>
    <n v="191"/>
    <n v="20650.19917"/>
    <n v="125056.51809"/>
    <n v="8985.5725999999995"/>
    <n v="116070.94549"/>
    <n v="2568.7831999999999"/>
    <n v="122487.73489000001"/>
    <m/>
    <m/>
    <s v="G"/>
    <s v="Wholesale and Retail Trade; Repair of Motor Vehicles and Motorcycles"/>
    <s v="46"/>
    <s v="WHOLESALE TRADE, EXCEPT OF MOTOR VEHICLES"/>
    <s v="Medium-high"/>
    <n v="8.1263361951339805E-2"/>
    <n v="40.081389994020043"/>
    <n v="4.167036329745002E-3"/>
    <n v="2.4757391915964221E-2"/>
    <n v="1.20526840490081"/>
    <x v="0"/>
    <n v="1"/>
    <n v="2.0540978105206099E-2"/>
    <n v="108.11622602094241"/>
    <n v="3890.0086786387428"/>
    <n v="47.044882722513087"/>
    <x v="0"/>
    <s v="Exp&lt;25"/>
    <s v="Exp&lt;50"/>
    <s v="Increased Export Intensity"/>
    <n v="1"/>
    <n v="2.8639743465174242E-2"/>
    <n v="75.834967925023037"/>
    <n v="0.56437568690686568"/>
    <n v="27.416643423929742"/>
    <n v="0.2422921877377533"/>
    <n v="15.153279685455169"/>
    <s v="Yes"/>
    <s v="No"/>
    <s v="No"/>
    <x v="0"/>
    <s v="Growing"/>
    <n v="27.5"/>
    <n v="0.2429461786103895"/>
    <n v="6.2618924668491616"/>
    <s v="No"/>
    <s v="2.Hiring"/>
    <s v="Hiring"/>
    <n v="1120.4519437254901"/>
    <n v="5.054008103330147E-3"/>
    <n v="-0.41507467870788473"/>
    <n v="3.009355443911407E-2"/>
    <n v="4.8254146824222022E-2"/>
    <s v="0-10"/>
    <n v="-7.2501542452058074E-2"/>
    <n v="13.066622311593131"/>
    <n v="5.0751738152338266"/>
    <n v="90.469844750000007"/>
    <n v="2955.5749999999998"/>
  </r>
  <r>
    <n v="948"/>
    <m/>
    <n v="1203"/>
    <n v="1353"/>
    <n v="1203"/>
    <s v="Quick Service Logistics Polska sp. z o.o. sp.k., Warszawa"/>
    <m/>
    <m/>
    <m/>
    <n v="2014"/>
    <m/>
    <n v="147162527"/>
    <n v="503019"/>
    <n v="5272712214"/>
    <s v="sp. z o.o. sp.k."/>
    <s v="4639"/>
    <s v="Sprzedaż hurtowa niewyspecjalizowana żywności, napojów i wyrobów tytoniowych"/>
    <m/>
    <s v="transport"/>
    <m/>
    <n v="500"/>
    <s v="J"/>
    <x v="4"/>
    <n v="831509.49651999993"/>
    <n v="8066.3122000000003"/>
    <n v="6889.7272999999996"/>
    <n v="5392.8110399999996"/>
    <n v="298.20555000000002"/>
    <n v="63938"/>
    <n v="204"/>
    <n v="24603.847529999999"/>
    <n v="119747.69078"/>
    <n v="4049.62363"/>
    <n v="115698.06715"/>
    <n v="7961.5942400000004"/>
    <n v="111786.09654"/>
    <m/>
    <m/>
    <s v="G"/>
    <s v="Wholesale and Retail Trade; Repair of Motor Vehicles and Motorcycles"/>
    <s v="46"/>
    <s v="WHOLESALE TRADE, EXCEPT OF MOTOR VEHICLES"/>
    <s v="Medium-high"/>
    <n v="7.6893890289396263E-2"/>
    <n v="11.913705624037039"/>
    <n v="6.4855675883075002E-3"/>
    <n v="4.5034781087408618E-2"/>
    <n v="0.67735316287608238"/>
    <x v="0"/>
    <n v="1"/>
    <n v="6.6486411455123684E-2"/>
    <n v="120.6070957352941"/>
    <n v="4076.0269437254901"/>
    <n v="19.851096225490199"/>
    <x v="0"/>
    <s v="Exp&lt;25"/>
    <s v="Exp&lt;50"/>
    <s v="Increased Export Intensity"/>
    <n v="1"/>
    <n v="2.8639743465174242E-2"/>
    <n v="75.834967925023037"/>
    <n v="0.56437568690686568"/>
    <n v="27.416643423929742"/>
    <n v="0.2422921877377533"/>
    <n v="15.153279685455169"/>
    <s v="Yes"/>
    <s v="No"/>
    <s v="No"/>
    <x v="0"/>
    <s v="Growing"/>
    <n v="27.5"/>
    <n v="0.2429461786103895"/>
    <n v="6.2618924668491616"/>
    <s v="No"/>
    <s v="2.Hiring"/>
    <s v="Hiring"/>
    <n v="1120.4519437254901"/>
    <n v="5.054008103330147E-3"/>
    <n v="-0.41507467870788473"/>
    <n v="3.009355443911407E-2"/>
    <n v="4.8254146824222022E-2"/>
    <s v="0-10"/>
    <n v="-7.2501542452058074E-2"/>
    <n v="13.066622311593131"/>
    <n v="5.0751738152338266"/>
    <n v="90.469844750000007"/>
    <n v="2955.5749999999998"/>
  </r>
  <r>
    <n v="1246"/>
    <n v="1400"/>
    <n v="751"/>
    <n v="1053"/>
    <n v="1204"/>
    <s v="Unilever Polska SA, Warszawa"/>
    <m/>
    <m/>
    <m/>
    <m/>
    <m/>
    <s v="090500161"/>
    <n v="26055"/>
    <n v="5540231007"/>
    <s v="SA"/>
    <s v="1089"/>
    <s v="Produkcja pozostałych artykułów spożywczych, gdzie indziej niesklasyfikowana"/>
    <m/>
    <s v="żywność"/>
    <m/>
    <n v="500"/>
    <s v="J"/>
    <x v="0"/>
    <n v="472466"/>
    <n v="75869"/>
    <n v="80843"/>
    <n v="64989"/>
    <n v="78608"/>
    <n v="463071"/>
    <n v="2027"/>
    <n v="160046.68100000001"/>
    <n v="1231013"/>
    <n v="1047287"/>
    <n v="183726"/>
    <n v="1051515"/>
    <n v="179498.27"/>
    <m/>
    <m/>
    <s v="C"/>
    <s v="Manufacturing"/>
    <s v="10"/>
    <s v="MANUFACTURE OF FOOD PRODUCTS"/>
    <s v="Low"/>
    <n v="0.98011497123602542"/>
    <m/>
    <n v="0.1375527551188869"/>
    <n v="5.2793106165410122E-2"/>
    <n v="6.1805109770188729E-2"/>
    <x v="0"/>
    <n v="1"/>
    <n v="0.85418675513581088"/>
    <n v="78.95741539220522"/>
    <n v="233.0863344844598"/>
    <n v="516.66847557967435"/>
    <x v="3"/>
    <s v="Exp&gt;25"/>
    <s v="Exp&gt;50"/>
    <s v="Increased Export Intensity"/>
    <n v="1"/>
    <n v="1.6411334582606459E-2"/>
    <n v="36.302506423742663"/>
    <n v="0.30970654156764249"/>
    <n v="-1.230067808882126"/>
    <n v="-1.237695760147162E-2"/>
    <n v="8.0502958874540518"/>
    <s v="No"/>
    <s v="No"/>
    <s v="No"/>
    <x v="3"/>
    <s v="Declining"/>
    <n v="-11.93882585101135"/>
    <n v="-0.12713845223826059"/>
    <n v="-3.1284791784431332"/>
    <s v="Yes"/>
    <s v="0.Reducing"/>
    <s v="Reducing"/>
    <n v="127.6884554315066"/>
    <n v="0.1375527551188869"/>
    <n v="6.1805109770188729E-2"/>
    <n v="5.2793106165410122E-2"/>
    <n v="0.98011497123602542"/>
    <s v="75-100"/>
    <n v="0.85418675513581088"/>
    <n v="13.0657210656549"/>
    <n v="7.6143121464519998"/>
    <n v="78.95741539220522"/>
    <n v="233.0863344844598"/>
  </r>
  <r>
    <n v="1246"/>
    <n v="1400"/>
    <n v="751"/>
    <n v="1053"/>
    <n v="1204"/>
    <s v="Unilever Polska SA, Warszawa"/>
    <m/>
    <m/>
    <m/>
    <m/>
    <m/>
    <s v="090500161"/>
    <n v="26055"/>
    <n v="5540231007"/>
    <s v="SA"/>
    <s v="1089"/>
    <s v="Produkcja pozostałych artykułów spożywczych, gdzie indziej niesklasyfikowana"/>
    <m/>
    <s v="żywność"/>
    <m/>
    <n v="500"/>
    <s v="J"/>
    <x v="1"/>
    <n v="523256.679"/>
    <n v="65746.508000000002"/>
    <n v="65745.899999999994"/>
    <n v="54155.705000000002"/>
    <n v="81828.447"/>
    <n v="523644"/>
    <n v="1934"/>
    <n v="172505.63099999999"/>
    <n v="1219566.4580000001"/>
    <n v="1007805.723"/>
    <n v="211760.73499999999"/>
    <n v="1105670.4650000001"/>
    <n v="113895.993"/>
    <m/>
    <m/>
    <s v="C"/>
    <s v="Manufacturing"/>
    <s v="10"/>
    <s v="MANUFACTURE OF FOOD PRODUCTS"/>
    <s v="Low"/>
    <n v="1.0007402122429481"/>
    <n v="10.75012360677805"/>
    <n v="0.10349739845365639"/>
    <n v="4.4405702243411477E-2"/>
    <n v="4.8979968909633492E-2"/>
    <x v="0"/>
    <n v="1"/>
    <n v="0.90660944120521225"/>
    <n v="89.19629317476732"/>
    <n v="270.55671096173728"/>
    <n v="521.09913288521204"/>
    <x v="3"/>
    <s v="Exp&gt;25"/>
    <s v="Exp&gt;50"/>
    <s v="Increased Export Intensity"/>
    <n v="1"/>
    <n v="1.6411334582606459E-2"/>
    <n v="36.302506423742663"/>
    <n v="0.30970654156764249"/>
    <n v="-1.230067808882126"/>
    <n v="-1.237695760147162E-2"/>
    <n v="8.0502958874540518"/>
    <s v="No"/>
    <s v="No"/>
    <s v="No"/>
    <x v="3"/>
    <s v="Declining"/>
    <n v="-11.93882585101135"/>
    <n v="-0.12713845223826059"/>
    <n v="-3.1284791784431332"/>
    <s v="Yes"/>
    <s v="0.Reducing"/>
    <s v="Reducing"/>
    <n v="127.6884554315066"/>
    <n v="0.1375527551188869"/>
    <n v="6.1805109770188729E-2"/>
    <n v="5.2793106165410122E-2"/>
    <n v="0.98011497123602542"/>
    <s v="75-100"/>
    <n v="0.85418675513581088"/>
    <n v="13.0657210656549"/>
    <n v="7.6143121464519998"/>
    <n v="78.95741539220522"/>
    <n v="233.0863344844598"/>
  </r>
  <r>
    <n v="1246"/>
    <n v="1400"/>
    <n v="751"/>
    <n v="1053"/>
    <n v="1204"/>
    <s v="Unilever Polska SA, Warszawa"/>
    <m/>
    <m/>
    <m/>
    <m/>
    <m/>
    <s v="090500161"/>
    <n v="26055"/>
    <n v="5540231007"/>
    <s v="SA"/>
    <s v="1089"/>
    <s v="Produkcja pozostałych artykułów spożywczych, gdzie indziej niesklasyfikowana"/>
    <m/>
    <s v="żywność"/>
    <m/>
    <n v="500"/>
    <s v="J"/>
    <x v="2"/>
    <n v="540871.98199999996"/>
    <n v="140559.351"/>
    <n v="147970.18400000001"/>
    <n v="118810.463"/>
    <n v="84602.02"/>
    <n v="463071"/>
    <n v="1710"/>
    <n v="173324.35200000001"/>
    <n v="1418496.003"/>
    <n v="907478.47499999998"/>
    <n v="511017.52799999999"/>
    <n v="1224480.9280000001"/>
    <n v="144582.182"/>
    <m/>
    <m/>
    <s v="C"/>
    <s v="Manufacturing"/>
    <s v="10"/>
    <s v="MANUFACTURE OF FOOD PRODUCTS"/>
    <s v="Low"/>
    <n v="0.85615638341569711"/>
    <n v="3.366474563433131"/>
    <n v="0.21966466549195371"/>
    <n v="8.3758052718319861E-2"/>
    <n v="9.7029247482080833E-2"/>
    <x v="0"/>
    <n v="1"/>
    <n v="0.86322479965422927"/>
    <n v="101.3592701754386"/>
    <n v="316.29940467836258"/>
    <n v="530.68916666666667"/>
    <x v="3"/>
    <s v="Exp&gt;25"/>
    <s v="Exp&gt;50"/>
    <s v="Increased Export Intensity"/>
    <n v="1"/>
    <n v="1.6411334582606459E-2"/>
    <n v="36.302506423742663"/>
    <n v="0.30970654156764249"/>
    <n v="-1.230067808882126"/>
    <n v="-1.237695760147162E-2"/>
    <n v="8.0502958874540518"/>
    <s v="No"/>
    <s v="No"/>
    <s v="No"/>
    <x v="3"/>
    <s v="Declining"/>
    <n v="-11.93882585101135"/>
    <n v="-0.12713845223826059"/>
    <n v="-3.1284791784431332"/>
    <s v="Yes"/>
    <s v="0.Reducing"/>
    <s v="Reducing"/>
    <n v="127.6884554315066"/>
    <n v="0.1375527551188869"/>
    <n v="6.1805109770188729E-2"/>
    <n v="5.2793106165410122E-2"/>
    <n v="0.98011497123602542"/>
    <s v="75-100"/>
    <n v="0.85418675513581088"/>
    <n v="13.0657210656549"/>
    <n v="7.6143121464519998"/>
    <n v="78.95741539220522"/>
    <n v="233.0863344844598"/>
  </r>
  <r>
    <n v="1246"/>
    <n v="1400"/>
    <n v="751"/>
    <n v="1053"/>
    <n v="1204"/>
    <s v="Unilever Polska SA, Warszawa"/>
    <m/>
    <m/>
    <m/>
    <m/>
    <m/>
    <s v="090500161"/>
    <n v="26055"/>
    <n v="5540231007"/>
    <s v="SA"/>
    <s v="1089"/>
    <s v="Produkcja pozostałych artykułów spożywczych, gdzie indziej niesklasyfikowana"/>
    <m/>
    <s v="żywność"/>
    <m/>
    <n v="500"/>
    <s v="J"/>
    <x v="3"/>
    <n v="560885.98100000003"/>
    <n v="56402.110999999997"/>
    <n v="83481.069000000003"/>
    <n v="70074.016000000003"/>
    <n v="71718.508000000002"/>
    <n v="518349"/>
    <n v="1946"/>
    <n v="180382.679"/>
    <n v="1531955.8640000001"/>
    <n v="1120671.003"/>
    <n v="411284.86099999998"/>
    <n v="1294554.9439999999"/>
    <n v="237400.92"/>
    <m/>
    <m/>
    <s v="C"/>
    <s v="Manufacturing"/>
    <s v="10"/>
    <s v="MANUFACTURE OF FOOD PRODUCTS"/>
    <s v="Low"/>
    <n v="0.9241610907725647"/>
    <n v="3.7003209014439431"/>
    <n v="0.12493451142256309"/>
    <n v="4.5741537107364082E-2"/>
    <n v="5.4129812198994633E-2"/>
    <x v="0"/>
    <n v="1"/>
    <n v="0.84503409949413522"/>
    <n v="92.694079650565257"/>
    <n v="288.22506731757449"/>
    <n v="575.88437975334023"/>
    <x v="3"/>
    <s v="Exp&gt;25"/>
    <s v="Exp&gt;50"/>
    <s v="Increased Export Intensity"/>
    <n v="1"/>
    <n v="1.6411334582606459E-2"/>
    <n v="36.302506423742663"/>
    <n v="0.30970654156764249"/>
    <n v="-1.230067808882126"/>
    <n v="-1.237695760147162E-2"/>
    <n v="8.0502958874540518"/>
    <s v="No"/>
    <s v="No"/>
    <s v="No"/>
    <x v="3"/>
    <s v="Declining"/>
    <n v="-11.93882585101135"/>
    <n v="-0.12713845223826059"/>
    <n v="-3.1284791784431332"/>
    <s v="Yes"/>
    <s v="0.Reducing"/>
    <s v="Reducing"/>
    <n v="127.6884554315066"/>
    <n v="0.1375527551188869"/>
    <n v="6.1805109770188729E-2"/>
    <n v="5.2793106165410122E-2"/>
    <n v="0.98011497123602542"/>
    <s v="75-100"/>
    <n v="0.85418675513581088"/>
    <n v="13.0657210656549"/>
    <n v="7.6143121464519998"/>
    <n v="78.95741539220522"/>
    <n v="233.0863344844598"/>
  </r>
  <r>
    <n v="1246"/>
    <n v="1400"/>
    <n v="751"/>
    <n v="1053"/>
    <n v="1204"/>
    <s v="Unilever Polska SA, Warszawa"/>
    <m/>
    <m/>
    <m/>
    <m/>
    <m/>
    <s v="090500161"/>
    <n v="26055"/>
    <n v="5540231007"/>
    <s v="SA"/>
    <s v="1089"/>
    <s v="Produkcja pozostałych artykułów spożywczych, gdzie indziej niesklasyfikowana"/>
    <m/>
    <s v="żywność"/>
    <m/>
    <n v="500"/>
    <s v="J"/>
    <x v="4"/>
    <n v="643983"/>
    <n v="56962"/>
    <n v="68282"/>
    <n v="55471"/>
    <n v="83913"/>
    <n v="641746"/>
    <n v="1785"/>
    <n v="221872"/>
    <n v="1572974"/>
    <n v="1269729"/>
    <n v="303245"/>
    <n v="1350026"/>
    <n v="222948"/>
    <m/>
    <m/>
    <s v="C"/>
    <s v="Manufacturing"/>
    <s v="10"/>
    <s v="MANUFACTURE OF FOOD PRODUCTS"/>
    <s v="Low"/>
    <n v="0.99652630581863189"/>
    <n v="14.815313952373501"/>
    <n v="8.613736698018426E-2"/>
    <n v="3.5265045703234757E-2"/>
    <n v="4.1088838289040357E-2"/>
    <x v="0"/>
    <n v="1"/>
    <n v="0.85826339151187492"/>
    <n v="124.2980392156863"/>
    <n v="360.77478991596638"/>
    <n v="711.3327731092437"/>
    <x v="3"/>
    <s v="Exp&gt;25"/>
    <s v="Exp&gt;50"/>
    <s v="Increased Export Intensity"/>
    <n v="1"/>
    <n v="1.6411334582606459E-2"/>
    <n v="36.302506423742663"/>
    <n v="0.30970654156764249"/>
    <n v="-1.230067808882126"/>
    <n v="-1.237695760147162E-2"/>
    <n v="8.0502958874540518"/>
    <s v="No"/>
    <s v="No"/>
    <s v="No"/>
    <x v="3"/>
    <s v="Declining"/>
    <n v="-11.93882585101135"/>
    <n v="-0.12713845223826059"/>
    <n v="-3.1284791784431332"/>
    <s v="Yes"/>
    <s v="0.Reducing"/>
    <s v="Reducing"/>
    <n v="127.6884554315066"/>
    <n v="0.1375527551188869"/>
    <n v="6.1805109770188729E-2"/>
    <n v="5.2793106165410122E-2"/>
    <n v="0.98011497123602542"/>
    <s v="75-100"/>
    <n v="0.85418675513581088"/>
    <n v="13.0657210656549"/>
    <n v="7.6143121464519998"/>
    <n v="78.95741539220522"/>
    <n v="233.0863344844598"/>
  </r>
  <r>
    <n v="1185"/>
    <n v="1256"/>
    <n v="1119"/>
    <n v="1179"/>
    <n v="1205"/>
    <s v="Legrand Polska sp. z o.o., Ząbkowice Śląskie"/>
    <m/>
    <m/>
    <m/>
    <n v="2002"/>
    <m/>
    <n v="890524685"/>
    <n v="142835"/>
    <n v="8870000206"/>
    <s v="sp. z o.o."/>
    <s v="2712"/>
    <s v="Produkcja aparatury rozdzielczej i sterowniczej energii elektrycznej"/>
    <m/>
    <s v="produkcja"/>
    <m/>
    <n v="450"/>
    <s v="J"/>
    <x v="1"/>
    <n v="463844.44806000002"/>
    <n v="57901"/>
    <n v="65834"/>
    <n v="55271"/>
    <n v="8688"/>
    <n v="284402"/>
    <n v="542"/>
    <n v="46864"/>
    <n v="371217"/>
    <n v="197273"/>
    <n v="173944"/>
    <n v="166957"/>
    <n v="204259.87698999999"/>
    <m/>
    <m/>
    <s v="C"/>
    <s v="Manufacturing"/>
    <s v="27"/>
    <s v="MANUFACTURE OF ELECTRICAL EQUIPMENT"/>
    <s v="Medium-high"/>
    <n v="0.61314089494763457"/>
    <n v="-1.783655131932071"/>
    <n v="0.1191584813209848"/>
    <n v="0.14889134926471581"/>
    <n v="0.33104931209832472"/>
    <x v="1"/>
    <n v="0"/>
    <n v="0.44975580320944353"/>
    <n v="86.464944649446494"/>
    <n v="855.80156468634686"/>
    <n v="363.97232472324731"/>
    <x v="2"/>
    <s v="Exp&gt;25"/>
    <s v="Exp&gt;50"/>
    <s v="Increased Export Intensity"/>
    <n v="1"/>
    <n v="4.1735356036770248E-2"/>
    <n v="42.932801477310022"/>
    <n v="0.35720441408584241"/>
    <n v="3.574493824137706"/>
    <n v="3.5120914916728203E-2"/>
    <n v="9.3409836317330797"/>
    <s v="Yes"/>
    <s v="Yes"/>
    <s v="Yes"/>
    <x v="0"/>
    <s v="Growing"/>
    <n v="-0.85910652920962205"/>
    <n v="-8.6281812233384159E-3"/>
    <n v="-0.21547205554398599"/>
    <s v="Yes"/>
    <s v="0.Reducing"/>
    <s v="Reducing"/>
    <n v="358.43189599188833"/>
    <n v="8.1002721680564813E-2"/>
    <n v="0.19587613030076501"/>
    <n v="9.3744103470161419E-2"/>
    <n v="0.62204500205314039"/>
    <s v="50-75"/>
    <n v="0.47858870463807252"/>
    <n v="13.065302073545521"/>
    <n v="6.3664704477314382"/>
    <n v="82.9381443298969"/>
    <n v="811.45718546391754"/>
  </r>
  <r>
    <n v="1185"/>
    <n v="1256"/>
    <n v="1119"/>
    <n v="1179"/>
    <n v="1205"/>
    <s v="Legrand Polska sp. z o.o., Ząbkowice Śląskie"/>
    <m/>
    <m/>
    <m/>
    <n v="2002"/>
    <m/>
    <n v="890524685"/>
    <n v="142835"/>
    <n v="8870000206"/>
    <s v="sp. z o.o."/>
    <s v="2712"/>
    <s v="Produkcja aparatury rozdzielczej i sterowniczej energii elektrycznej"/>
    <m/>
    <s v="produkcja"/>
    <m/>
    <n v="450"/>
    <s v="J"/>
    <x v="0"/>
    <n v="472268.08194"/>
    <n v="55045"/>
    <n v="48310"/>
    <n v="38255"/>
    <n v="9936"/>
    <n v="293772"/>
    <n v="582"/>
    <n v="48270"/>
    <n v="408079"/>
    <n v="200664"/>
    <n v="207415"/>
    <n v="195302"/>
    <n v="212776.79388000001"/>
    <m/>
    <m/>
    <s v="C"/>
    <s v="Manufacturing"/>
    <s v="27"/>
    <s v="MANUFACTURE OF ELECTRICAL EQUIPMENT"/>
    <s v="Medium-high"/>
    <n v="0.62204500205314039"/>
    <m/>
    <n v="8.1002721680564813E-2"/>
    <n v="9.3744103470161419E-2"/>
    <n v="0.19587613030076501"/>
    <x v="1"/>
    <n v="0"/>
    <n v="0.47858870463807252"/>
    <n v="82.9381443298969"/>
    <n v="811.45718546391754"/>
    <n v="344.78350515463922"/>
    <x v="2"/>
    <s v="Exp&gt;25"/>
    <s v="Exp&gt;50"/>
    <s v="Increased Export Intensity"/>
    <n v="1"/>
    <n v="4.1735356036770248E-2"/>
    <n v="42.932801477310022"/>
    <n v="0.35720441408584241"/>
    <n v="3.574493824137706"/>
    <n v="3.5120914916728203E-2"/>
    <n v="9.3409836317330797"/>
    <s v="Yes"/>
    <s v="Yes"/>
    <s v="Yes"/>
    <x v="0"/>
    <s v="Growing"/>
    <n v="-0.85910652920962205"/>
    <n v="-8.6281812233384159E-3"/>
    <n v="-0.21547205554398599"/>
    <s v="Yes"/>
    <s v="0.Reducing"/>
    <s v="Reducing"/>
    <n v="358.43189599188833"/>
    <n v="8.1002721680564813E-2"/>
    <n v="0.19587613030076501"/>
    <n v="9.3744103470161419E-2"/>
    <n v="0.62204500205314039"/>
    <s v="50-75"/>
    <n v="0.47858870463807252"/>
    <n v="13.065302073545521"/>
    <n v="6.3664704477314382"/>
    <n v="82.9381443298969"/>
    <n v="811.45718546391754"/>
  </r>
  <r>
    <n v="1185"/>
    <n v="1256"/>
    <n v="1119"/>
    <n v="1179"/>
    <n v="1205"/>
    <s v="Legrand Polska sp. z o.o., Ząbkowice Śląskie"/>
    <m/>
    <m/>
    <m/>
    <n v="2002"/>
    <m/>
    <n v="890524685"/>
    <n v="142835"/>
    <n v="8870000206"/>
    <s v="sp. z o.o."/>
    <s v="2712"/>
    <s v="Produkcja aparatury rozdzielczej i sterowniczej energii elektrycznej"/>
    <m/>
    <s v="produkcja"/>
    <m/>
    <n v="450"/>
    <s v="J"/>
    <x v="2"/>
    <n v="572973.70730000001"/>
    <n v="69166.971180000008"/>
    <n v="69724.702579999997"/>
    <n v="57319.111779999999"/>
    <n v="9440"/>
    <n v="376417"/>
    <n v="566"/>
    <n v="50659"/>
    <n v="411882.40716"/>
    <n v="194978.04837999999"/>
    <n v="216904.35878000001"/>
    <n v="169005.53713000001"/>
    <n v="242876.87002999999"/>
    <m/>
    <m/>
    <s v="C"/>
    <s v="Manufacturing"/>
    <s v="27"/>
    <s v="MANUFACTURE OF ELECTRICAL EQUIPMENT"/>
    <s v="Medium-high"/>
    <n v="0.65695335615620842"/>
    <n v="23.527124167687301"/>
    <n v="0.10003794423674769"/>
    <n v="0.13916377777634431"/>
    <n v="0.33915522978344681"/>
    <x v="1"/>
    <n v="0"/>
    <n v="0.41032472907819062"/>
    <n v="89.503533568904587"/>
    <n v="1012.321037632509"/>
    <n v="344.48418441696111"/>
    <x v="2"/>
    <s v="Exp&gt;25"/>
    <s v="Exp&gt;50"/>
    <s v="Increased Export Intensity"/>
    <n v="1"/>
    <n v="4.1735356036770248E-2"/>
    <n v="42.932801477310022"/>
    <n v="0.35720441408584241"/>
    <n v="3.574493824137706"/>
    <n v="3.5120914916728203E-2"/>
    <n v="9.3409836317330797"/>
    <s v="Yes"/>
    <s v="Yes"/>
    <s v="Yes"/>
    <x v="0"/>
    <s v="Growing"/>
    <n v="-0.85910652920962205"/>
    <n v="-8.6281812233384159E-3"/>
    <n v="-0.21547205554398599"/>
    <s v="Yes"/>
    <s v="0.Reducing"/>
    <s v="Reducing"/>
    <n v="358.43189599188833"/>
    <n v="8.1002721680564813E-2"/>
    <n v="0.19587613030076501"/>
    <n v="9.3744103470161419E-2"/>
    <n v="0.62204500205314039"/>
    <s v="50-75"/>
    <n v="0.47858870463807252"/>
    <n v="13.065302073545521"/>
    <n v="6.3664704477314382"/>
    <n v="82.9381443298969"/>
    <n v="811.45718546391754"/>
  </r>
  <r>
    <n v="1185"/>
    <n v="1256"/>
    <n v="1119"/>
    <n v="1179"/>
    <n v="1205"/>
    <s v="Legrand Polska sp. z o.o., Ząbkowice Śląskie"/>
    <m/>
    <m/>
    <m/>
    <n v="2002"/>
    <m/>
    <n v="890524685"/>
    <n v="142835"/>
    <n v="8870000206"/>
    <s v="sp. z o.o."/>
    <s v="2712"/>
    <s v="Produkcja aparatury rozdzielczej i sterowniczej energii elektrycznej"/>
    <m/>
    <s v="produkcja"/>
    <m/>
    <n v="450"/>
    <s v="J"/>
    <x v="3"/>
    <n v="628828.06508000009"/>
    <n v="77145.966409999994"/>
    <n v="77090.377930000002"/>
    <n v="63156.701860000001"/>
    <n v="9884"/>
    <n v="412034"/>
    <n v="594"/>
    <n v="57714"/>
    <n v="453703.64863000001"/>
    <n v="209373.36137"/>
    <n v="244330.28726000001"/>
    <n v="174843.12721000001"/>
    <n v="278860.52142"/>
    <m/>
    <m/>
    <s v="C"/>
    <s v="Manufacturing"/>
    <s v="27"/>
    <s v="MANUFACTURE OF ELECTRICAL EQUIPMENT"/>
    <s v="Medium-high"/>
    <n v="0.65524111101431304"/>
    <n v="9.7481537230041937"/>
    <n v="0.1004355647707377"/>
    <n v="0.13920254344594199"/>
    <n v="0.36121924188729448"/>
    <x v="1"/>
    <n v="0"/>
    <n v="0.38536857205789488"/>
    <n v="97.161616161616166"/>
    <n v="1058.633106195286"/>
    <n v="352.48040634680132"/>
    <x v="2"/>
    <s v="Exp&gt;25"/>
    <s v="Exp&gt;50"/>
    <s v="Increased Export Intensity"/>
    <n v="1"/>
    <n v="4.1735356036770248E-2"/>
    <n v="42.932801477310022"/>
    <n v="0.35720441408584241"/>
    <n v="3.574493824137706"/>
    <n v="3.5120914916728203E-2"/>
    <n v="9.3409836317330797"/>
    <s v="Yes"/>
    <s v="Yes"/>
    <s v="Yes"/>
    <x v="0"/>
    <s v="Growing"/>
    <n v="-0.85910652920962205"/>
    <n v="-8.6281812233384159E-3"/>
    <n v="-0.21547205554398599"/>
    <s v="Yes"/>
    <s v="0.Reducing"/>
    <s v="Reducing"/>
    <n v="358.43189599188833"/>
    <n v="8.1002721680564813E-2"/>
    <n v="0.19587613030076501"/>
    <n v="9.3744103470161419E-2"/>
    <n v="0.62204500205314039"/>
    <s v="50-75"/>
    <n v="0.47858870463807252"/>
    <n v="13.065302073545521"/>
    <n v="6.3664704477314382"/>
    <n v="82.9381443298969"/>
    <n v="811.45718546391754"/>
  </r>
  <r>
    <n v="1185"/>
    <n v="1256"/>
    <n v="1119"/>
    <n v="1179"/>
    <n v="1205"/>
    <s v="Legrand Polska sp. z o.o., Ząbkowice Śląskie"/>
    <m/>
    <m/>
    <m/>
    <n v="2002"/>
    <m/>
    <n v="890524685"/>
    <n v="142835"/>
    <n v="8870000206"/>
    <s v="sp. z o.o."/>
    <s v="2712"/>
    <s v="Produkcja aparatury rozdzielczej i sterowniczej energii elektrycznej"/>
    <m/>
    <s v="produkcja"/>
    <m/>
    <n v="450"/>
    <s v="J"/>
    <x v="4"/>
    <n v="675026"/>
    <n v="27667"/>
    <n v="29394"/>
    <n v="25060"/>
    <n v="12438"/>
    <n v="448069"/>
    <n v="577"/>
    <n v="64786"/>
    <n v="465439"/>
    <n v="210764"/>
    <n v="254675"/>
    <n v="131083"/>
    <n v="334357"/>
    <m/>
    <m/>
    <s v="C"/>
    <s v="Manufacturing"/>
    <s v="27"/>
    <s v="MANUFACTURE OF ELECTRICAL EQUIPMENT"/>
    <s v="Medium-high"/>
    <n v="0.66378035808991065"/>
    <n v="7.3466719259934088"/>
    <n v="3.7124495945341368E-2"/>
    <n v="5.3841641976714448E-2"/>
    <n v="0.19117658277579849"/>
    <x v="1"/>
    <n v="0"/>
    <n v="0.28163303891594821"/>
    <n v="112.28076256499131"/>
    <n v="1169.889081455806"/>
    <n v="365.27556325823218"/>
    <x v="2"/>
    <s v="Exp&gt;25"/>
    <s v="Exp&gt;50"/>
    <s v="Increased Export Intensity"/>
    <n v="1"/>
    <n v="4.1735356036770248E-2"/>
    <n v="42.932801477310022"/>
    <n v="0.35720441408584241"/>
    <n v="3.574493824137706"/>
    <n v="3.5120914916728203E-2"/>
    <n v="9.3409836317330797"/>
    <s v="Yes"/>
    <s v="Yes"/>
    <s v="Yes"/>
    <x v="0"/>
    <s v="Growing"/>
    <n v="-0.85910652920962205"/>
    <n v="-8.6281812233384159E-3"/>
    <n v="-0.21547205554398599"/>
    <s v="Yes"/>
    <s v="0.Reducing"/>
    <s v="Reducing"/>
    <n v="358.43189599188833"/>
    <n v="8.1002721680564813E-2"/>
    <n v="0.19587613030076501"/>
    <n v="9.3744103470161419E-2"/>
    <n v="0.62204500205314039"/>
    <s v="50-75"/>
    <n v="0.47858870463807252"/>
    <n v="13.065302073545521"/>
    <n v="6.3664704477314382"/>
    <n v="82.9381443298969"/>
    <n v="811.45718546391754"/>
  </r>
  <r>
    <n v="1279"/>
    <n v="856"/>
    <n v="1117"/>
    <n v="1474"/>
    <n v="1206"/>
    <s v="Petrol-Hawen J. Zmyślony sp.k., Piła"/>
    <m/>
    <m/>
    <m/>
    <n v="1992"/>
    <m/>
    <s v="004624387"/>
    <n v="787653"/>
    <n v="7640050157"/>
    <s v="sp.k."/>
    <s v="4671"/>
    <s v="Sprzedaż hurtowa paliw i produktów pochodnych"/>
    <m/>
    <s v="paliwa"/>
    <m/>
    <n v="400"/>
    <s v="J"/>
    <x v="1"/>
    <n v="380324"/>
    <n v="3038.21218"/>
    <n v="3002.62934"/>
    <n v="3002.62934"/>
    <n v="122.0605"/>
    <n v="0"/>
    <n v="53"/>
    <n v="3455.8992499999999"/>
    <n v="38853.394050000003"/>
    <n v="529.94707999999991"/>
    <n v="38323.446969999997"/>
    <n v="11297.50179"/>
    <n v="27556"/>
    <m/>
    <m/>
    <s v="G"/>
    <s v="Wholesale and Retail Trade; Repair of Motor Vehicles and Motorcycles"/>
    <s v="46"/>
    <s v="WHOLESALE TRADE, EXCEPT OF MOTOR VEHICLES"/>
    <s v="Medium-high"/>
    <n v="0"/>
    <n v="-19.458203711507881"/>
    <n v="7.8949246957856992E-3"/>
    <n v="7.7281005003988837E-2"/>
    <n v="0.26577816899819229"/>
    <x v="1"/>
    <n v="0"/>
    <n v="0.29077258412640528"/>
    <n v="65.205646226415098"/>
    <n v="7175.9245283018872"/>
    <n v="9.9990015094339615"/>
    <x v="0"/>
    <s v="Exp&lt;25"/>
    <s v="Exp&lt;50"/>
    <s v="Decreased Export Intensity"/>
    <n v="0"/>
    <n v="0"/>
    <n v="32.282375761053963"/>
    <n v="0.27976866205685619"/>
    <n v="-4.1432059702507544"/>
    <n v="-4.2314837112256143E-2"/>
    <n v="7.2446155088695452"/>
    <s v="Yes"/>
    <s v="Yes"/>
    <s v="Yes"/>
    <x v="3"/>
    <s v="Declining"/>
    <n v="-40.298507462686572"/>
    <n v="-0.51581316527702947"/>
    <n v="-12.098497778123511"/>
    <s v="Yes"/>
    <s v="0.Reducing"/>
    <s v="Reducing"/>
    <n v="8568.3002811082115"/>
    <n v="4.0469539841637252E-3"/>
    <n v="0.21812578472777081"/>
    <n v="4.4652662569806302E-2"/>
    <n v="0"/>
    <s v="0-10"/>
    <n v="0.20471061055681469"/>
    <n v="13.06517272775069"/>
    <n v="4.2046926193909657"/>
    <n v="85.679064626865667"/>
    <n v="7047.8656716417909"/>
  </r>
  <r>
    <n v="1279"/>
    <n v="856"/>
    <n v="1117"/>
    <n v="1474"/>
    <n v="1206"/>
    <s v="Petrol-Hawen J. Zmyślony sp.k., Piła"/>
    <m/>
    <m/>
    <m/>
    <n v="1992"/>
    <m/>
    <s v="004624387"/>
    <n v="787653"/>
    <n v="7640050157"/>
    <s v="sp.k."/>
    <s v="4671"/>
    <s v="Sprzedaż hurtowa paliw i produktów pochodnych"/>
    <m/>
    <s v="paliwa"/>
    <m/>
    <n v="400"/>
    <s v="J"/>
    <x v="0"/>
    <n v="472207"/>
    <n v="1947"/>
    <n v="1911"/>
    <n v="1911"/>
    <n v="183"/>
    <n v="0"/>
    <n v="67"/>
    <n v="5740.4973300000001"/>
    <n v="42797"/>
    <n v="906"/>
    <n v="41891"/>
    <n v="8761"/>
    <n v="34036.372139999999"/>
    <m/>
    <m/>
    <s v="G"/>
    <s v="Wholesale and Retail Trade; Repair of Motor Vehicles and Motorcycles"/>
    <s v="46"/>
    <s v="WHOLESALE TRADE, EXCEPT OF MOTOR VEHICLES"/>
    <s v="Medium-high"/>
    <n v="0"/>
    <m/>
    <n v="4.0469539841637252E-3"/>
    <n v="4.4652662569806302E-2"/>
    <n v="0.21812578472777081"/>
    <x v="1"/>
    <n v="0"/>
    <n v="0.20471061055681469"/>
    <n v="85.679064626865667"/>
    <n v="7047.8656716417909"/>
    <n v="13.522388059701489"/>
    <x v="0"/>
    <s v="Exp&lt;25"/>
    <s v="Exp&lt;50"/>
    <s v="Decreased Export Intensity"/>
    <n v="0"/>
    <n v="0"/>
    <n v="32.282375761053963"/>
    <n v="0.27976866205685619"/>
    <n v="-4.1432059702507544"/>
    <n v="-4.2314837112256143E-2"/>
    <n v="7.2446155088695452"/>
    <s v="Yes"/>
    <s v="Yes"/>
    <s v="Yes"/>
    <x v="3"/>
    <s v="Declining"/>
    <n v="-40.298507462686572"/>
    <n v="-0.51581316527702947"/>
    <n v="-12.098497778123511"/>
    <s v="Yes"/>
    <s v="0.Reducing"/>
    <s v="Reducing"/>
    <n v="8568.3002811082115"/>
    <n v="4.0469539841637252E-3"/>
    <n v="0.21812578472777081"/>
    <n v="4.4652662569806302E-2"/>
    <n v="0"/>
    <s v="0-10"/>
    <n v="0.20471061055681469"/>
    <n v="13.06517272775069"/>
    <n v="4.2046926193909657"/>
    <n v="85.679064626865667"/>
    <n v="7047.8656716417909"/>
  </r>
  <r>
    <n v="1279"/>
    <n v="856"/>
    <n v="1117"/>
    <n v="1474"/>
    <n v="1206"/>
    <s v="Petrol-Hawen J. Zmyślony sp.k., Piła"/>
    <m/>
    <m/>
    <m/>
    <n v="1992"/>
    <m/>
    <s v="004624387"/>
    <n v="787653"/>
    <n v="7640050157"/>
    <s v="sp.k."/>
    <s v="4671"/>
    <s v="Sprzedaż hurtowa paliw i produktów pochodnych"/>
    <m/>
    <s v="paliwa"/>
    <m/>
    <n v="400"/>
    <s v="J"/>
    <x v="2"/>
    <n v="573529.05011000007"/>
    <n v="2095.4477400000001"/>
    <n v="1828.7893099999999"/>
    <n v="1734.7523100000001"/>
    <n v="62.597389999999997"/>
    <n v="0"/>
    <n v="38"/>
    <n v="3281.3910299999998"/>
    <n v="47510.036930000002"/>
    <n v="1794.03989"/>
    <n v="45715.997040000002"/>
    <n v="10415.88953"/>
    <n v="37094"/>
    <m/>
    <m/>
    <s v="G"/>
    <s v="Wholesale and Retail Trade; Repair of Motor Vehicles and Motorcycles"/>
    <s v="46"/>
    <s v="WHOLESALE TRADE, EXCEPT OF MOTOR VEHICLES"/>
    <s v="Medium-high"/>
    <n v="0"/>
    <n v="50.800120452561529"/>
    <n v="3.024698242691077E-3"/>
    <n v="3.6513385846362052E-2"/>
    <n v="0.16654864714180589"/>
    <x v="1"/>
    <n v="0"/>
    <n v="0.21923555953758761"/>
    <n v="86.352395526315789"/>
    <n v="15092.86973973684"/>
    <n v="47.211576052631571"/>
    <x v="0"/>
    <s v="Exp&lt;25"/>
    <s v="Exp&lt;50"/>
    <s v="Decreased Export Intensity"/>
    <n v="0"/>
    <n v="0"/>
    <n v="32.282375761053963"/>
    <n v="0.27976866205685619"/>
    <n v="-4.1432059702507544"/>
    <n v="-4.2314837112256143E-2"/>
    <n v="7.2446155088695452"/>
    <s v="Yes"/>
    <s v="Yes"/>
    <s v="Yes"/>
    <x v="3"/>
    <s v="Declining"/>
    <n v="-40.298507462686572"/>
    <n v="-0.51581316527702947"/>
    <n v="-12.098497778123511"/>
    <s v="Yes"/>
    <s v="0.Reducing"/>
    <s v="Reducing"/>
    <n v="8568.3002811082115"/>
    <n v="4.0469539841637252E-3"/>
    <n v="0.21812578472777081"/>
    <n v="4.4652662569806302E-2"/>
    <n v="0"/>
    <s v="0-10"/>
    <n v="0.20471061055681469"/>
    <n v="13.06517272775069"/>
    <n v="4.2046926193909657"/>
    <n v="85.679064626865667"/>
    <n v="7047.8656716417909"/>
  </r>
  <r>
    <n v="1279"/>
    <n v="856"/>
    <n v="1117"/>
    <n v="1474"/>
    <n v="1206"/>
    <s v="Petrol-Hawen J. Zmyślony sp.k., Piła"/>
    <m/>
    <m/>
    <m/>
    <n v="1992"/>
    <m/>
    <s v="004624387"/>
    <n v="787653"/>
    <n v="7640050157"/>
    <s v="sp.k."/>
    <s v="4671"/>
    <s v="Sprzedaż hurtowa paliw i produktów pochodnych"/>
    <m/>
    <s v="paliwa"/>
    <m/>
    <n v="400"/>
    <s v="J"/>
    <x v="4"/>
    <n v="624646.63811000006"/>
    <n v="4737.1382000000003"/>
    <n v="4449.8073099999992"/>
    <n v="3502.0203099999999"/>
    <n v="478.80072000000001"/>
    <n v="0"/>
    <n v="40"/>
    <n v="4286"/>
    <n v="41367"/>
    <n v="2739"/>
    <n v="38770"/>
    <n v="16331"/>
    <n v="25164"/>
    <m/>
    <m/>
    <s v="G"/>
    <s v="Wholesale and Retail Trade; Repair of Motor Vehicles and Motorcycles"/>
    <s v="46"/>
    <s v="WHOLESALE TRADE, EXCEPT OF MOTOR VEHICLES"/>
    <s v="Medium-high"/>
    <n v="0"/>
    <n v="-31.5821858713852"/>
    <n v="5.6064022382255989E-3"/>
    <n v="8.465734305122441E-2"/>
    <n v="0.21444004102626901"/>
    <x v="1"/>
    <n v="0"/>
    <n v="0.39478328135953777"/>
    <n v="107.15"/>
    <n v="15616.16595275"/>
    <n v="68.474999999999994"/>
    <x v="0"/>
    <s v="Exp&lt;25"/>
    <s v="Exp&lt;50"/>
    <s v="Decreased Export Intensity"/>
    <n v="0"/>
    <n v="0"/>
    <n v="32.282375761053963"/>
    <n v="0.27976866205685619"/>
    <n v="-4.1432059702507544"/>
    <n v="-4.2314837112256143E-2"/>
    <n v="7.2446155088695452"/>
    <s v="Yes"/>
    <s v="Yes"/>
    <s v="Yes"/>
    <x v="3"/>
    <s v="Declining"/>
    <n v="-40.298507462686572"/>
    <n v="-0.51581316527702947"/>
    <n v="-12.098497778123511"/>
    <s v="Yes"/>
    <s v="0.Reducing"/>
    <s v="Reducing"/>
    <n v="8568.3002811082115"/>
    <n v="4.0469539841637252E-3"/>
    <n v="0.21812578472777081"/>
    <n v="4.4652662569806302E-2"/>
    <n v="0"/>
    <s v="0-10"/>
    <n v="0.20471061055681469"/>
    <n v="13.06517272775069"/>
    <n v="4.2046926193909657"/>
    <n v="85.679064626865667"/>
    <n v="7047.8656716417909"/>
  </r>
  <r>
    <n v="1279"/>
    <n v="856"/>
    <n v="1117"/>
    <n v="1474"/>
    <n v="1206"/>
    <s v="Petrol-Hawen J. Zmyślony sp.k., Piła"/>
    <m/>
    <m/>
    <m/>
    <n v="1992"/>
    <m/>
    <s v="004624387"/>
    <n v="787653"/>
    <n v="7640050157"/>
    <s v="sp.k."/>
    <s v="4671"/>
    <s v="Sprzedaż hurtowa paliw i produktów pochodnych"/>
    <m/>
    <s v="paliwa"/>
    <m/>
    <n v="400"/>
    <s v="J"/>
    <x v="3"/>
    <n v="912988.3"/>
    <n v="3505.6"/>
    <n v="3020.24"/>
    <n v="2375.125"/>
    <n v="394.238"/>
    <n v="0"/>
    <n v="40"/>
    <n v="3732.7890000000002"/>
    <n v="53263.637999999999"/>
    <n v="2467.5239999999999"/>
    <n v="50796.114000000001"/>
    <n v="12736.37"/>
    <n v="40527"/>
    <m/>
    <m/>
    <s v="G"/>
    <s v="Wholesale and Retail Trade; Repair of Motor Vehicles and Motorcycles"/>
    <s v="46"/>
    <s v="WHOLESALE TRADE, EXCEPT OF MOTOR VEHICLES"/>
    <s v="Medium-high"/>
    <n v="0"/>
    <n v="59.18780396998082"/>
    <n v="2.601484597338213E-3"/>
    <n v="4.4591865842885159E-2"/>
    <n v="0.1864836684235775"/>
    <x v="1"/>
    <n v="0"/>
    <n v="0.2391194157635271"/>
    <n v="93.319724999999991"/>
    <n v="22824.7075"/>
    <n v="61.688099999999999"/>
    <x v="0"/>
    <s v="Exp&lt;25"/>
    <s v="Exp&lt;50"/>
    <s v="Decreased Export Intensity"/>
    <n v="0"/>
    <n v="0"/>
    <n v="32.282375761053963"/>
    <n v="0.27976866205685619"/>
    <n v="-4.1432059702507544"/>
    <n v="-4.2314837112256143E-2"/>
    <n v="7.2446155088695452"/>
    <s v="Yes"/>
    <s v="Yes"/>
    <s v="Yes"/>
    <x v="3"/>
    <s v="Declining"/>
    <n v="-40.298507462686572"/>
    <n v="-0.51581316527702947"/>
    <n v="-12.098497778123511"/>
    <s v="Yes"/>
    <s v="0.Reducing"/>
    <s v="Reducing"/>
    <n v="8568.3002811082115"/>
    <n v="4.0469539841637252E-3"/>
    <n v="0.21812578472777081"/>
    <n v="4.4652662569806302E-2"/>
    <n v="0"/>
    <s v="0-10"/>
    <n v="0.20471061055681469"/>
    <n v="13.06517272775069"/>
    <n v="4.2046926193909657"/>
    <n v="85.679064626865667"/>
    <n v="7047.8656716417909"/>
  </r>
  <r>
    <n v="1409"/>
    <n v="1481"/>
    <n v="1321"/>
    <n v="1397"/>
    <n v="1207"/>
    <s v="Etos SA, Gdańsk"/>
    <m/>
    <m/>
    <m/>
    <n v="2003"/>
    <m/>
    <n v="192975787"/>
    <n v="178415"/>
    <n v="5840303202"/>
    <s v="SA"/>
    <s v="4771"/>
    <s v="Sprzedaż detaliczna odzieży prowadzona w wyspecjalizowanych sklepach"/>
    <m/>
    <s v="handel detaliczny"/>
    <m/>
    <n v="500"/>
    <s v="J"/>
    <x v="1"/>
    <n v="401638"/>
    <n v="-13186"/>
    <n v="-18238"/>
    <n v="-15619"/>
    <n v="11634"/>
    <n v="0"/>
    <n v="1182"/>
    <n v="64593"/>
    <n v="230141"/>
    <n v="79086"/>
    <n v="151055"/>
    <n v="150032"/>
    <n v="80109"/>
    <m/>
    <m/>
    <s v="G"/>
    <s v="Wholesale and Retail Trade; Repair of Motor Vehicles and Motorcycles"/>
    <s v="47"/>
    <s v="RETAIL TRADE, EXCEPT OF MOTOR VEHICLES"/>
    <s v="Medium-high"/>
    <n v="0"/>
    <n v="-14.862831051776981"/>
    <n v="-3.8888252605580147E-2"/>
    <n v="-6.7867090175153494E-2"/>
    <n v="-0.1041044577156873"/>
    <x v="0"/>
    <n v="1"/>
    <n v="0.65191339222476652"/>
    <n v="54.647208121827411"/>
    <n v="339.7952622673435"/>
    <n v="66.90862944162437"/>
    <x v="0"/>
    <s v="Exp&lt;25"/>
    <s v="Exp&lt;50"/>
    <s v="Increased Export Intensity"/>
    <n v="1"/>
    <n v="2.639219689182434E-2"/>
    <n v="20.058235287883079"/>
    <n v="0.18280673314256471"/>
    <n v="-13.00127877689631"/>
    <n v="-0.1392767660265477"/>
    <n v="4.6762097745413067"/>
    <s v="Yes"/>
    <s v="Yes"/>
    <s v="Yes"/>
    <x v="3"/>
    <s v="Declining"/>
    <n v="-20.15625"/>
    <n v="-0.22509858615001299"/>
    <n v="-5.4720517501265276"/>
    <s v="Yes"/>
    <s v="0.Reducing"/>
    <s v="Reducing"/>
    <n v="185.629591903131"/>
    <n v="4.0788207413185687E-2"/>
    <n v="0.117476113434476"/>
    <n v="4.7100926009786381E-2"/>
    <n v="0"/>
    <s v="0-10"/>
    <n v="0.40094045191627481"/>
    <n v="13.06421294226215"/>
    <n v="7.1546153569136628"/>
    <n v="53.810937500000001"/>
    <n v="368.55781250000001"/>
  </r>
  <r>
    <n v="1409"/>
    <n v="1481"/>
    <n v="1321"/>
    <n v="1397"/>
    <n v="1207"/>
    <s v="Etos SA, Gdańsk"/>
    <m/>
    <m/>
    <m/>
    <n v="2003"/>
    <m/>
    <n v="192975787"/>
    <n v="178415"/>
    <n v="5840303202"/>
    <s v="SA"/>
    <s v="4771"/>
    <s v="Sprzedaż detaliczna odzieży prowadzona w wyspecjalizowanych sklepach"/>
    <m/>
    <s v="handel detaliczny"/>
    <m/>
    <n v="500"/>
    <s v="J"/>
    <x v="0"/>
    <n v="471754"/>
    <n v="26548"/>
    <n v="23544"/>
    <n v="19242"/>
    <n v="60280"/>
    <n v="0"/>
    <n v="1280"/>
    <n v="68878"/>
    <n v="408527"/>
    <n v="246200"/>
    <n v="162327"/>
    <n v="163795"/>
    <n v="244732"/>
    <m/>
    <m/>
    <s v="G"/>
    <s v="Wholesale and Retail Trade; Repair of Motor Vehicles and Motorcycles"/>
    <s v="47"/>
    <s v="RETAIL TRADE, EXCEPT OF MOTOR VEHICLES"/>
    <s v="Medium-high"/>
    <n v="0"/>
    <m/>
    <n v="4.0788207413185687E-2"/>
    <n v="4.7100926009786381E-2"/>
    <n v="0.117476113434476"/>
    <x v="0"/>
    <n v="1"/>
    <n v="0.40094045191627481"/>
    <n v="53.810937500000001"/>
    <n v="368.55781250000001"/>
    <n v="192.34375"/>
    <x v="0"/>
    <s v="Exp&lt;25"/>
    <s v="Exp&lt;50"/>
    <s v="Increased Export Intensity"/>
    <n v="1"/>
    <n v="2.639219689182434E-2"/>
    <n v="20.058235287883079"/>
    <n v="0.18280673314256471"/>
    <n v="-13.00127877689631"/>
    <n v="-0.1392767660265477"/>
    <n v="4.6762097745413067"/>
    <s v="Yes"/>
    <s v="Yes"/>
    <s v="Yes"/>
    <x v="3"/>
    <s v="Declining"/>
    <n v="-20.15625"/>
    <n v="-0.22509858615001299"/>
    <n v="-5.4720517501265276"/>
    <s v="Yes"/>
    <s v="0.Reducing"/>
    <s v="Reducing"/>
    <n v="185.629591903131"/>
    <n v="4.0788207413185687E-2"/>
    <n v="0.117476113434476"/>
    <n v="4.7100926009786381E-2"/>
    <n v="0"/>
    <s v="0-10"/>
    <n v="0.40094045191627481"/>
    <n v="13.06421294226215"/>
    <n v="7.1546153569136628"/>
    <n v="53.810937500000001"/>
    <n v="368.55781250000001"/>
  </r>
  <r>
    <n v="1409"/>
    <n v="1481"/>
    <n v="1321"/>
    <n v="1397"/>
    <n v="1207"/>
    <s v="Etos SA, Gdańsk"/>
    <m/>
    <m/>
    <m/>
    <n v="2003"/>
    <m/>
    <n v="192975787"/>
    <n v="178415"/>
    <n v="5840303202"/>
    <s v="SA"/>
    <s v="4771"/>
    <s v="Sprzedaż detaliczna odzieży prowadzona w wyspecjalizowanych sklepach"/>
    <m/>
    <s v="handel detaliczny"/>
    <m/>
    <n v="500"/>
    <s v="J"/>
    <x v="2"/>
    <n v="489360.58974000002"/>
    <n v="55171.674099999997"/>
    <n v="52336.694280000003"/>
    <n v="42951.295389999999"/>
    <n v="8848"/>
    <n v="13098"/>
    <n v="1063"/>
    <n v="68984"/>
    <n v="283700.45263000001"/>
    <n v="75266.547510000004"/>
    <n v="208433.90512000001"/>
    <n v="192454.56107"/>
    <n v="91245.891560000004"/>
    <m/>
    <m/>
    <s v="G"/>
    <s v="Wholesale and Retail Trade; Repair of Motor Vehicles and Motorcycles"/>
    <s v="47"/>
    <s v="RETAIL TRADE, EXCEPT OF MOTOR VEHICLES"/>
    <s v="Medium-high"/>
    <n v="2.6765539102687121E-2"/>
    <n v="21.84120768951146"/>
    <n v="8.7770237919690797E-2"/>
    <n v="0.1513966403360546"/>
    <n v="0.22317629237364581"/>
    <x v="0"/>
    <n v="1"/>
    <n v="0.67837241458686626"/>
    <n v="64.895578551269992"/>
    <n v="460.35803362182497"/>
    <n v="70.805783170272818"/>
    <x v="0"/>
    <s v="Exp&lt;25"/>
    <s v="Exp&lt;50"/>
    <s v="Increased Export Intensity"/>
    <n v="1"/>
    <n v="2.639219689182434E-2"/>
    <n v="20.058235287883079"/>
    <n v="0.18280673314256471"/>
    <n v="-13.00127877689631"/>
    <n v="-0.1392767660265477"/>
    <n v="4.6762097745413067"/>
    <s v="Yes"/>
    <s v="Yes"/>
    <s v="Yes"/>
    <x v="3"/>
    <s v="Declining"/>
    <n v="-20.15625"/>
    <n v="-0.22509858615001299"/>
    <n v="-5.4720517501265276"/>
    <s v="Yes"/>
    <s v="0.Reducing"/>
    <s v="Reducing"/>
    <n v="185.629591903131"/>
    <n v="4.0788207413185687E-2"/>
    <n v="0.117476113434476"/>
    <n v="4.7100926009786381E-2"/>
    <n v="0"/>
    <s v="0-10"/>
    <n v="0.40094045191627481"/>
    <n v="13.06421294226215"/>
    <n v="7.1546153569136628"/>
    <n v="53.810937500000001"/>
    <n v="368.55781250000001"/>
  </r>
  <r>
    <n v="1409"/>
    <n v="1481"/>
    <n v="1321"/>
    <n v="1397"/>
    <n v="1207"/>
    <s v="Etos SA, Gdańsk"/>
    <m/>
    <m/>
    <m/>
    <n v="2003"/>
    <m/>
    <n v="192975787"/>
    <n v="178415"/>
    <n v="5840303202"/>
    <s v="SA"/>
    <s v="4771"/>
    <s v="Sprzedaż detaliczna odzieży prowadzona w wyspecjalizowanych sklepach"/>
    <m/>
    <s v="handel detaliczny"/>
    <m/>
    <n v="500"/>
    <s v="J"/>
    <x v="3"/>
    <n v="533406.83857000002"/>
    <n v="46748.081960000003"/>
    <n v="43141.145799999998"/>
    <n v="34147.156710000003"/>
    <n v="13261"/>
    <n v="10438"/>
    <n v="1014"/>
    <n v="82335"/>
    <n v="329811.12608000002"/>
    <n v="70207.059200000003"/>
    <n v="259604.06688"/>
    <n v="223976.56409999999"/>
    <n v="105834.56198"/>
    <m/>
    <m/>
    <s v="G"/>
    <s v="Wholesale and Retail Trade; Repair of Motor Vehicles and Motorcycles"/>
    <s v="47"/>
    <s v="RETAIL TRADE, EXCEPT OF MOTOR VEHICLES"/>
    <s v="Medium-high"/>
    <n v="1.9568553016648661E-2"/>
    <n v="9.0007756557188188"/>
    <n v="6.4017095846660779E-2"/>
    <n v="0.1035354904968159"/>
    <n v="0.15245861479844"/>
    <x v="0"/>
    <n v="1"/>
    <n v="0.67910554371556142"/>
    <n v="81.198224852071007"/>
    <n v="526.04224711045367"/>
    <n v="69.237730966469428"/>
    <x v="0"/>
    <s v="Exp&lt;25"/>
    <s v="Exp&lt;50"/>
    <s v="Increased Export Intensity"/>
    <n v="1"/>
    <n v="2.639219689182434E-2"/>
    <n v="20.058235287883079"/>
    <n v="0.18280673314256471"/>
    <n v="-13.00127877689631"/>
    <n v="-0.1392767660265477"/>
    <n v="4.6762097745413067"/>
    <s v="Yes"/>
    <s v="Yes"/>
    <s v="Yes"/>
    <x v="3"/>
    <s v="Declining"/>
    <n v="-20.15625"/>
    <n v="-0.22509858615001299"/>
    <n v="-5.4720517501265276"/>
    <s v="Yes"/>
    <s v="0.Reducing"/>
    <s v="Reducing"/>
    <n v="185.629591903131"/>
    <n v="4.0788207413185687E-2"/>
    <n v="0.117476113434476"/>
    <n v="4.7100926009786381E-2"/>
    <n v="0"/>
    <s v="0-10"/>
    <n v="0.40094045191627481"/>
    <n v="13.06421294226215"/>
    <n v="7.1546153569136628"/>
    <n v="53.810937500000001"/>
    <n v="368.55781250000001"/>
  </r>
  <r>
    <n v="1409"/>
    <n v="1481"/>
    <n v="1321"/>
    <n v="1397"/>
    <n v="1207"/>
    <s v="Etos SA, Gdańsk"/>
    <m/>
    <m/>
    <m/>
    <n v="2003"/>
    <m/>
    <n v="192975787"/>
    <n v="178415"/>
    <n v="5840303202"/>
    <s v="SA"/>
    <s v="4771"/>
    <s v="Sprzedaż detaliczna odzieży prowadzona w wyspecjalizowanych sklepach"/>
    <m/>
    <s v="handel detaliczny"/>
    <m/>
    <n v="500"/>
    <s v="J"/>
    <x v="4"/>
    <n v="566379.52729999996"/>
    <n v="29806.773000000001"/>
    <n v="31582.879959999998"/>
    <n v="25347.118829999999"/>
    <n v="14818"/>
    <n v="14948"/>
    <n v="1022"/>
    <n v="89814"/>
    <n v="315080.08293999999"/>
    <n v="74077.989150000009"/>
    <n v="241002.09379000001"/>
    <n v="241823.68293000001"/>
    <n v="73256.400010000012"/>
    <m/>
    <m/>
    <s v="G"/>
    <s v="Wholesale and Retail Trade; Repair of Motor Vehicles and Motorcycles"/>
    <s v="47"/>
    <s v="RETAIL TRADE, EXCEPT OF MOTOR VEHICLES"/>
    <s v="Medium-high"/>
    <n v="2.639219689182434E-2"/>
    <n v="6.1815271844650077"/>
    <n v="4.4752886727443687E-2"/>
    <n v="8.044659184257863E-2"/>
    <n v="0.1048165279880265"/>
    <x v="0"/>
    <n v="1"/>
    <n v="0.76749910903143304"/>
    <n v="87.88062622309198"/>
    <n v="554.18740440313104"/>
    <n v="72.483355332681029"/>
    <x v="0"/>
    <s v="Exp&lt;25"/>
    <s v="Exp&lt;50"/>
    <s v="Increased Export Intensity"/>
    <n v="1"/>
    <n v="2.639219689182434E-2"/>
    <n v="20.058235287883079"/>
    <n v="0.18280673314256471"/>
    <n v="-13.00127877689631"/>
    <n v="-0.1392767660265477"/>
    <n v="4.6762097745413067"/>
    <s v="Yes"/>
    <s v="Yes"/>
    <s v="Yes"/>
    <x v="3"/>
    <s v="Declining"/>
    <n v="-20.15625"/>
    <n v="-0.22509858615001299"/>
    <n v="-5.4720517501265276"/>
    <s v="Yes"/>
    <s v="0.Reducing"/>
    <s v="Reducing"/>
    <n v="185.629591903131"/>
    <n v="4.0788207413185687E-2"/>
    <n v="0.117476113434476"/>
    <n v="4.7100926009786381E-2"/>
    <n v="0"/>
    <s v="0-10"/>
    <n v="0.40094045191627481"/>
    <n v="13.06421294226215"/>
    <n v="7.1546153569136628"/>
    <n v="53.810937500000001"/>
    <n v="368.55781250000001"/>
  </r>
  <r>
    <n v="1373"/>
    <n v="1464"/>
    <n v="1225"/>
    <n v="1172"/>
    <n v="1208"/>
    <s v="SAP Polska sp. z o.o., Warszawa "/>
    <m/>
    <m/>
    <m/>
    <n v="2002"/>
    <m/>
    <s v="011184543"/>
    <n v="94399"/>
    <n v="9510061264"/>
    <s v="sp. z o.o."/>
    <s v="6201"/>
    <s v="Działalność związana z oprogramowaniem"/>
    <m/>
    <s v="media, telekomunkacja, IT"/>
    <m/>
    <n v="500"/>
    <s v="J"/>
    <x v="1"/>
    <n v="465902"/>
    <n v="60250"/>
    <n v="57417"/>
    <n v="39755"/>
    <n v="6924"/>
    <n v="145000"/>
    <n v="432"/>
    <n v="128498"/>
    <n v="269976"/>
    <n v="27939"/>
    <n v="242037"/>
    <n v="132367"/>
    <n v="137609"/>
    <m/>
    <m/>
    <s v="J"/>
    <s v="Information and Communication"/>
    <s v="62"/>
    <s v="COMPUTER PROGRAMMING, CONSULTANCY AND RELATED ACTIVITIES"/>
    <s v="High"/>
    <n v="0.31122424887637312"/>
    <n v="-1.2639181462533839"/>
    <n v="8.5329103545380786E-2"/>
    <n v="0.14725382997007139"/>
    <n v="0.30033920841297301"/>
    <x v="0"/>
    <n v="1"/>
    <n v="0.49029172963522683"/>
    <n v="297.44907407407408"/>
    <n v="1078.476851851852"/>
    <n v="64.673611111111114"/>
    <x v="4"/>
    <s v="Exp&gt;25"/>
    <s v="Exp&lt;50"/>
    <s v="Increased Export Intensity"/>
    <n v="1"/>
    <n v="9.4945594150639856E-2"/>
    <n v="23.616450432961901"/>
    <n v="0.212013444297078"/>
    <n v="-10.42286200510007"/>
    <n v="-0.1100700548720361"/>
    <n v="5.4433189141660732"/>
    <s v="Yes"/>
    <s v="Yes"/>
    <s v="Yes"/>
    <x v="3"/>
    <s v="Declining"/>
    <n v="18.88111888111888"/>
    <n v="0.17295380679035419"/>
    <n v="4.4186853294919004"/>
    <s v="No"/>
    <s v="2.Hiring"/>
    <s v="Hiring"/>
    <n v="43.812587412587391"/>
    <n v="6.8125272852886207E-2"/>
    <n v="0.23530875764940121"/>
    <n v="8.7707187973207104E-2"/>
    <n v="0.29469171332539318"/>
    <s v="25-50"/>
    <n v="0.37273235747513739"/>
    <n v="13.06445032595586"/>
    <n v="6.061456918928017"/>
    <n v="285.21445221445219"/>
    <n v="1099.920745920746"/>
  </r>
  <r>
    <n v="1373"/>
    <n v="1464"/>
    <n v="1225"/>
    <n v="1172"/>
    <n v="1208"/>
    <s v="SAP Polska sp. z o.o., Warszawa "/>
    <m/>
    <m/>
    <m/>
    <n v="2002"/>
    <m/>
    <s v="011184543"/>
    <n v="94399"/>
    <n v="9510061264"/>
    <s v="sp. z o.o."/>
    <s v="6201"/>
    <s v="Działalność związana z oprogramowaniem"/>
    <m/>
    <s v="media, telekomunkacja, IT"/>
    <m/>
    <n v="500"/>
    <s v="J"/>
    <x v="0"/>
    <n v="471866"/>
    <n v="48770"/>
    <n v="48341"/>
    <n v="32146"/>
    <n v="6601"/>
    <n v="139055"/>
    <n v="429"/>
    <n v="122357"/>
    <n v="366515"/>
    <n v="31556"/>
    <n v="334959"/>
    <n v="136612"/>
    <n v="229903"/>
    <m/>
    <m/>
    <s v="J"/>
    <s v="Information and Communication"/>
    <s v="62"/>
    <s v="COMPUTER PROGRAMMING, CONSULTANCY AND RELATED ACTIVITIES"/>
    <s v="High"/>
    <n v="0.29469171332539318"/>
    <m/>
    <n v="6.8125272852886207E-2"/>
    <n v="8.7707187973207104E-2"/>
    <n v="0.23530875764940121"/>
    <x v="0"/>
    <n v="1"/>
    <n v="0.37273235747513739"/>
    <n v="285.21445221445219"/>
    <n v="1099.920745920746"/>
    <n v="73.557109557109555"/>
    <x v="4"/>
    <s v="Exp&gt;25"/>
    <s v="Exp&lt;50"/>
    <s v="Increased Export Intensity"/>
    <n v="1"/>
    <n v="9.4945594150639856E-2"/>
    <n v="23.616450432961901"/>
    <n v="0.212013444297078"/>
    <n v="-10.42286200510007"/>
    <n v="-0.1100700548720361"/>
    <n v="5.4433189141660732"/>
    <s v="Yes"/>
    <s v="Yes"/>
    <s v="Yes"/>
    <x v="3"/>
    <s v="Declining"/>
    <n v="18.88111888111888"/>
    <n v="0.17295380679035419"/>
    <n v="4.4186853294919004"/>
    <s v="No"/>
    <s v="2.Hiring"/>
    <s v="Hiring"/>
    <n v="43.812587412587391"/>
    <n v="6.8125272852886207E-2"/>
    <n v="0.23530875764940121"/>
    <n v="8.7707187973207104E-2"/>
    <n v="0.29469171332539318"/>
    <s v="25-50"/>
    <n v="0.37273235747513739"/>
    <n v="13.06445032595586"/>
    <n v="6.061456918928017"/>
    <n v="285.21445221445219"/>
    <n v="1099.920745920746"/>
  </r>
  <r>
    <n v="1373"/>
    <n v="1464"/>
    <n v="1225"/>
    <n v="1172"/>
    <n v="1208"/>
    <s v="SAP Polska sp. z o.o., Warszawa "/>
    <m/>
    <m/>
    <m/>
    <n v="2002"/>
    <m/>
    <s v="011184543"/>
    <n v="94399"/>
    <n v="9510061264"/>
    <s v="sp. z o.o."/>
    <s v="6201"/>
    <s v="Działalność związana z oprogramowaniem"/>
    <m/>
    <s v="media, telekomunkacja, IT"/>
    <m/>
    <n v="500"/>
    <s v="J"/>
    <x v="2"/>
    <n v="521243"/>
    <n v="59276"/>
    <n v="58512"/>
    <n v="38923"/>
    <n v="6611"/>
    <n v="164626"/>
    <n v="480"/>
    <n v="148429"/>
    <n v="306385"/>
    <n v="38201"/>
    <n v="268184"/>
    <n v="111290"/>
    <n v="195095"/>
    <m/>
    <m/>
    <s v="J"/>
    <s v="Information and Communication"/>
    <s v="62"/>
    <s v="COMPUTER PROGRAMMING, CONSULTANCY AND RELATED ACTIVITIES"/>
    <s v="High"/>
    <n v="0.31583349800381011"/>
    <n v="11.878249073839561"/>
    <n v="7.4673424870933522E-2"/>
    <n v="0.12703950911434961"/>
    <n v="0.34974391230119511"/>
    <x v="0"/>
    <n v="1"/>
    <n v="0.36323579809716527"/>
    <n v="309.22708333333333"/>
    <n v="1085.9229166666671"/>
    <n v="79.58541666666666"/>
    <x v="4"/>
    <s v="Exp&gt;25"/>
    <s v="Exp&lt;50"/>
    <s v="Increased Export Intensity"/>
    <n v="1"/>
    <n v="9.4945594150639856E-2"/>
    <n v="23.616450432961901"/>
    <n v="0.212013444297078"/>
    <n v="-10.42286200510007"/>
    <n v="-0.1100700548720361"/>
    <n v="5.4433189141660732"/>
    <s v="Yes"/>
    <s v="Yes"/>
    <s v="Yes"/>
    <x v="3"/>
    <s v="Declining"/>
    <n v="18.88111888111888"/>
    <n v="0.17295380679035419"/>
    <n v="4.4186853294919004"/>
    <s v="No"/>
    <s v="2.Hiring"/>
    <s v="Hiring"/>
    <n v="43.812587412587391"/>
    <n v="6.8125272852886207E-2"/>
    <n v="0.23530875764940121"/>
    <n v="8.7707187973207104E-2"/>
    <n v="0.29469171332539318"/>
    <s v="25-50"/>
    <n v="0.37273235747513739"/>
    <n v="13.06445032595586"/>
    <n v="6.061456918928017"/>
    <n v="285.21445221445219"/>
    <n v="1099.920745920746"/>
  </r>
  <r>
    <n v="1373"/>
    <n v="1464"/>
    <n v="1225"/>
    <n v="1172"/>
    <n v="1208"/>
    <s v="SAP Polska sp. z o.o., Warszawa "/>
    <m/>
    <m/>
    <m/>
    <n v="2002"/>
    <m/>
    <s v="011184543"/>
    <n v="94399"/>
    <n v="9510061264"/>
    <s v="sp. z o.o."/>
    <s v="6201"/>
    <s v="Działalność związana z oprogramowaniem"/>
    <m/>
    <s v="media, telekomunkacja, IT"/>
    <m/>
    <n v="500"/>
    <s v="J"/>
    <x v="3"/>
    <n v="539206"/>
    <n v="38460"/>
    <n v="37319"/>
    <n v="29443"/>
    <n v="7504"/>
    <n v="199424"/>
    <n v="523"/>
    <n v="175132"/>
    <n v="348883"/>
    <n v="53284"/>
    <n v="295599"/>
    <n v="140733"/>
    <n v="208150"/>
    <m/>
    <m/>
    <s v="J"/>
    <s v="Information and Communication"/>
    <s v="62"/>
    <s v="COMPUTER PROGRAMMING, CONSULTANCY AND RELATED ACTIVITIES"/>
    <s v="High"/>
    <n v="0.36984751653356968"/>
    <n v="3.446185368436594"/>
    <n v="5.4604362711097428E-2"/>
    <n v="8.439218878535211E-2"/>
    <n v="0.20921176980523401"/>
    <x v="0"/>
    <n v="1"/>
    <n v="0.4033816494354841"/>
    <n v="334.86042065009559"/>
    <n v="1030.9866156787759"/>
    <n v="101.8814531548757"/>
    <x v="4"/>
    <s v="Exp&gt;25"/>
    <s v="Exp&lt;50"/>
    <s v="Increased Export Intensity"/>
    <n v="1"/>
    <n v="9.4945594150639856E-2"/>
    <n v="23.616450432961901"/>
    <n v="0.212013444297078"/>
    <n v="-10.42286200510007"/>
    <n v="-0.1100700548720361"/>
    <n v="5.4433189141660732"/>
    <s v="Yes"/>
    <s v="Yes"/>
    <s v="Yes"/>
    <x v="3"/>
    <s v="Declining"/>
    <n v="18.88111888111888"/>
    <n v="0.17295380679035419"/>
    <n v="4.4186853294919004"/>
    <s v="No"/>
    <s v="2.Hiring"/>
    <s v="Hiring"/>
    <n v="43.812587412587391"/>
    <n v="6.8125272852886207E-2"/>
    <n v="0.23530875764940121"/>
    <n v="8.7707187973207104E-2"/>
    <n v="0.29469171332539318"/>
    <s v="25-50"/>
    <n v="0.37273235747513739"/>
    <n v="13.06445032595586"/>
    <n v="6.061456918928017"/>
    <n v="285.21445221445219"/>
    <n v="1099.920745920746"/>
  </r>
  <r>
    <n v="1373"/>
    <n v="1464"/>
    <n v="1225"/>
    <n v="1172"/>
    <n v="1208"/>
    <s v="SAP Polska sp. z o.o., Warszawa "/>
    <m/>
    <m/>
    <m/>
    <n v="2002"/>
    <m/>
    <s v="011184543"/>
    <n v="94399"/>
    <n v="9510061264"/>
    <s v="sp. z o.o."/>
    <s v="6201"/>
    <s v="Działalność związana z oprogramowaniem"/>
    <m/>
    <s v="media, telekomunkacja, IT"/>
    <m/>
    <n v="500"/>
    <s v="J"/>
    <x v="4"/>
    <n v="583304"/>
    <n v="18777"/>
    <n v="23328"/>
    <n v="16969"/>
    <n v="8937"/>
    <n v="227277"/>
    <n v="510"/>
    <n v="216279"/>
    <n v="420879"/>
    <n v="64968"/>
    <n v="355911"/>
    <n v="157702"/>
    <n v="263177"/>
    <m/>
    <m/>
    <s v="J"/>
    <s v="Information and Communication"/>
    <s v="62"/>
    <s v="COMPUTER PROGRAMMING, CONSULTANCY AND RELATED ACTIVITIES"/>
    <s v="High"/>
    <n v="0.38963730747603309"/>
    <n v="8.1783214578472716"/>
    <n v="2.9091177156337009E-2"/>
    <n v="4.0318001135718338E-2"/>
    <n v="0.107601679116308"/>
    <x v="0"/>
    <n v="1"/>
    <n v="0.37469676557870552"/>
    <n v="424.07647058823528"/>
    <n v="1143.7333333333329"/>
    <n v="127.38823529411761"/>
    <x v="4"/>
    <s v="Exp&gt;25"/>
    <s v="Exp&lt;50"/>
    <s v="Increased Export Intensity"/>
    <n v="1"/>
    <n v="9.4945594150639856E-2"/>
    <n v="23.616450432961901"/>
    <n v="0.212013444297078"/>
    <n v="-10.42286200510007"/>
    <n v="-0.1100700548720361"/>
    <n v="5.4433189141660732"/>
    <s v="Yes"/>
    <s v="Yes"/>
    <s v="Yes"/>
    <x v="3"/>
    <s v="Declining"/>
    <n v="18.88111888111888"/>
    <n v="0.17295380679035419"/>
    <n v="4.4186853294919004"/>
    <s v="No"/>
    <s v="2.Hiring"/>
    <s v="Hiring"/>
    <n v="43.812587412587391"/>
    <n v="6.8125272852886207E-2"/>
    <n v="0.23530875764940121"/>
    <n v="8.7707187973207104E-2"/>
    <n v="0.29469171332539318"/>
    <s v="25-50"/>
    <n v="0.37273235747513739"/>
    <n v="13.06445032595586"/>
    <n v="6.061456918928017"/>
    <n v="285.21445221445219"/>
    <n v="1099.920745920746"/>
  </r>
  <r>
    <m/>
    <n v="1166"/>
    <n v="1098"/>
    <n v="1380"/>
    <n v="1209"/>
    <s v="Prosperplast 1 sp. z o.o., Rybarzowice"/>
    <m/>
    <m/>
    <m/>
    <m/>
    <m/>
    <s v="070434735"/>
    <n v="605309"/>
    <n v="5470200928"/>
    <s v="sp. z o.o."/>
    <s v="2222"/>
    <s v="Produkcja opakowań z tworzyw sztucznych"/>
    <m/>
    <s v="produkcja"/>
    <m/>
    <n v="400"/>
    <s v="J"/>
    <x v="4"/>
    <n v="259172"/>
    <n v="49414.310729999997"/>
    <n v="42510.629739999997"/>
    <n v="42297.062740000001"/>
    <n v="16166.918519999999"/>
    <n v="165363"/>
    <n v="711"/>
    <n v="26349.073649999998"/>
    <n v="845031.10982999997"/>
    <n v="375351.63081"/>
    <n v="469679.47902000003"/>
    <n v="484300.07248999999"/>
    <n v="360731.03733999998"/>
    <m/>
    <m/>
    <s v="C"/>
    <s v="Manufacturing"/>
    <s v="22"/>
    <s v="MANUFACTURE OF RUBBER AND PLASTIC PRODUCTS"/>
    <s v="Medium-low"/>
    <n v="0.63804346148503699"/>
    <n v="-61.236853960684698"/>
    <n v="0.1632007421326378"/>
    <n v="5.0053852749290091E-2"/>
    <n v="8.7336478234521356E-2"/>
    <x v="1"/>
    <n v="0"/>
    <n v="0.57311508044648152"/>
    <n v="37.059175316455693"/>
    <n v="364.51758087201131"/>
    <n v="527.92071843881854"/>
    <x v="2"/>
    <s v="Exp&gt;25"/>
    <s v="Exp&gt;50"/>
    <s v="Increased Export Intensity"/>
    <n v="1"/>
    <n v="8.8693304441940235E-3"/>
    <n v="-45.054008501436343"/>
    <n v="-0.59881945596011477"/>
    <n v="-60.184064131475608"/>
    <n v="-0.92090295512922715"/>
    <n v="-13.90379601672435"/>
    <s v="Yes"/>
    <s v="Yes"/>
    <s v="Yes"/>
    <x v="2"/>
    <s v="Declining"/>
    <n v="145.1724137931034"/>
    <n v="0.89679150682272102"/>
    <n v="25.131860173483659"/>
    <s v="No"/>
    <s v="2.Hiring"/>
    <s v="Hiring"/>
    <n v="-1261.982419127989"/>
    <n v="6.3296479642134057E-2"/>
    <n v="0.1054047470264889"/>
    <n v="5.730221274521282E-2"/>
    <n v="0.62917413104084297"/>
    <s v="50-75"/>
    <n v="0.54363977298681254"/>
    <n v="13.064066668893931"/>
    <n v="5.6698809229805196"/>
    <n v="108.4986206896552"/>
    <n v="1626.5"/>
  </r>
  <r>
    <m/>
    <n v="1166"/>
    <n v="1098"/>
    <n v="1380"/>
    <n v="1209"/>
    <s v="Prosperplast 1 sp. z o.o., Rybarzowice"/>
    <m/>
    <m/>
    <m/>
    <m/>
    <m/>
    <s v="070434735"/>
    <n v="605309"/>
    <n v="5470200928"/>
    <s v="sp. z o.o."/>
    <s v="2222"/>
    <s v="Produkcja opakowań z tworzyw sztucznych"/>
    <m/>
    <s v="produkcja"/>
    <m/>
    <n v="400"/>
    <s v="J"/>
    <x v="1"/>
    <n v="405750.32384999999"/>
    <n v="79204.951379999999"/>
    <n v="74817.053029999995"/>
    <n v="58527.650240000003"/>
    <n v="31748.190579999999"/>
    <n v="228182"/>
    <n v="599"/>
    <n v="34615.8943"/>
    <n v="617529.58768"/>
    <n v="348892.87777000002"/>
    <n v="268636.70990999998"/>
    <n v="332435.03824000002"/>
    <n v="285094.54943999997"/>
    <m/>
    <m/>
    <s v="C"/>
    <s v="Manufacturing"/>
    <s v="22"/>
    <s v="MANUFACTURE OF RUBBER AND PLASTIC PRODUCTS"/>
    <s v="Medium-low"/>
    <n v="0.56237046919611466"/>
    <n v="-13.978539947210519"/>
    <n v="0.14424548003968279"/>
    <n v="9.4777078552434751E-2"/>
    <n v="0.17605740522978869"/>
    <x v="1"/>
    <n v="0"/>
    <n v="0.53833054297677763"/>
    <n v="57.789472954924882"/>
    <n v="677.37950559265448"/>
    <n v="582.45889444073453"/>
    <x v="2"/>
    <s v="Exp&gt;25"/>
    <s v="Exp&gt;50"/>
    <s v="Increased Export Intensity"/>
    <n v="1"/>
    <n v="8.8693304441940235E-3"/>
    <n v="-45.054008501436343"/>
    <n v="-0.59881945596011477"/>
    <n v="-60.184064131475608"/>
    <n v="-0.92090295512922715"/>
    <n v="-13.90379601672435"/>
    <s v="Yes"/>
    <s v="Yes"/>
    <s v="Yes"/>
    <x v="2"/>
    <s v="Declining"/>
    <n v="145.1724137931034"/>
    <n v="0.89679150682272102"/>
    <n v="25.131860173483659"/>
    <s v="No"/>
    <s v="2.Hiring"/>
    <s v="Hiring"/>
    <n v="-1261.982419127989"/>
    <n v="6.3296479642134057E-2"/>
    <n v="0.1054047470264889"/>
    <n v="5.730221274521282E-2"/>
    <n v="0.62917413104084297"/>
    <s v="50-75"/>
    <n v="0.54363977298681254"/>
    <n v="13.064066668893931"/>
    <n v="5.6698809229805196"/>
    <n v="108.4986206896552"/>
    <n v="1626.5"/>
  </r>
  <r>
    <m/>
    <n v="1166"/>
    <n v="1098"/>
    <n v="1380"/>
    <n v="1209"/>
    <s v="Prosperplast 1 sp. z o.o., Rybarzowice"/>
    <m/>
    <m/>
    <m/>
    <m/>
    <m/>
    <s v="070434735"/>
    <n v="605309"/>
    <n v="5470200928"/>
    <s v="sp. z o.o."/>
    <s v="2222"/>
    <s v="Produkcja opakowań z tworzyw sztucznych"/>
    <m/>
    <s v="produkcja"/>
    <m/>
    <n v="400"/>
    <s v="J"/>
    <x v="0"/>
    <n v="471685"/>
    <n v="56829"/>
    <n v="43966"/>
    <n v="29856"/>
    <n v="41626"/>
    <n v="296772"/>
    <n v="290"/>
    <n v="31464.6"/>
    <n v="521027"/>
    <n v="321965"/>
    <n v="199062"/>
    <n v="283251"/>
    <n v="229890"/>
    <m/>
    <m/>
    <s v="C"/>
    <s v="Manufacturing"/>
    <s v="22"/>
    <s v="MANUFACTURE OF RUBBER AND PLASTIC PRODUCTS"/>
    <s v="Medium-low"/>
    <n v="0.62917413104084297"/>
    <m/>
    <n v="6.3296479642134057E-2"/>
    <n v="5.730221274521282E-2"/>
    <n v="0.1054047470264889"/>
    <x v="1"/>
    <n v="0"/>
    <n v="0.54363977298681254"/>
    <n v="108.4986206896552"/>
    <n v="1626.5"/>
    <n v="1110.224137931034"/>
    <x v="2"/>
    <s v="Exp&gt;25"/>
    <s v="Exp&gt;50"/>
    <s v="Increased Export Intensity"/>
    <n v="1"/>
    <n v="8.8693304441940235E-3"/>
    <n v="-45.054008501436343"/>
    <n v="-0.59881945596011477"/>
    <n v="-60.184064131475608"/>
    <n v="-0.92090295512922715"/>
    <n v="-13.90379601672435"/>
    <s v="Yes"/>
    <s v="Yes"/>
    <s v="Yes"/>
    <x v="2"/>
    <s v="Declining"/>
    <n v="145.1724137931034"/>
    <n v="0.89679150682272102"/>
    <n v="25.131860173483659"/>
    <s v="No"/>
    <s v="2.Hiring"/>
    <s v="Hiring"/>
    <n v="-1261.982419127989"/>
    <n v="6.3296479642134057E-2"/>
    <n v="0.1054047470264889"/>
    <n v="5.730221274521282E-2"/>
    <n v="0.62917413104084297"/>
    <s v="50-75"/>
    <n v="0.54363977298681254"/>
    <n v="13.064066668893931"/>
    <n v="5.6698809229805196"/>
    <n v="108.4986206896552"/>
    <n v="1626.5"/>
  </r>
  <r>
    <m/>
    <n v="1166"/>
    <n v="1098"/>
    <n v="1380"/>
    <n v="1209"/>
    <s v="Prosperplast 1 sp. z o.o., Rybarzowice"/>
    <m/>
    <m/>
    <m/>
    <m/>
    <m/>
    <s v="070434735"/>
    <n v="605309"/>
    <n v="5470200928"/>
    <s v="sp. z o.o."/>
    <s v="2222"/>
    <s v="Produkcja opakowań z tworzyw sztucznych"/>
    <m/>
    <s v="produkcja"/>
    <m/>
    <n v="400"/>
    <s v="J"/>
    <x v="2"/>
    <n v="582232.91434999998"/>
    <n v="111767.89072"/>
    <n v="106222.11508"/>
    <n v="84714.605469999995"/>
    <n v="37653.887569999999"/>
    <n v="335377"/>
    <n v="603"/>
    <n v="49171.363100000002"/>
    <n v="720114.36622999993"/>
    <n v="389494.49227999989"/>
    <n v="330619.87394999998"/>
    <n v="407383.50563000003"/>
    <n v="312730.86060000001"/>
    <m/>
    <m/>
    <s v="C"/>
    <s v="Manufacturing"/>
    <s v="22"/>
    <s v="MANUFACTURE OF RUBBER AND PLASTIC PRODUCTS"/>
    <s v="Medium-low"/>
    <n v="0.57601862027057005"/>
    <n v="43.495366516390753"/>
    <n v="0.1454995129647981"/>
    <n v="0.1176404880151255"/>
    <n v="0.2079480496859899"/>
    <x v="1"/>
    <n v="0"/>
    <n v="0.56572056430809248"/>
    <n v="81.54454908789387"/>
    <n v="965.5603886401326"/>
    <n v="645.92784789386394"/>
    <x v="2"/>
    <s v="Exp&gt;25"/>
    <s v="Exp&gt;50"/>
    <s v="Increased Export Intensity"/>
    <n v="1"/>
    <n v="8.8693304441940235E-3"/>
    <n v="-45.054008501436343"/>
    <n v="-0.59881945596011477"/>
    <n v="-60.184064131475608"/>
    <n v="-0.92090295512922715"/>
    <n v="-13.90379601672435"/>
    <s v="Yes"/>
    <s v="Yes"/>
    <s v="Yes"/>
    <x v="2"/>
    <s v="Declining"/>
    <n v="145.1724137931034"/>
    <n v="0.89679150682272102"/>
    <n v="25.131860173483659"/>
    <s v="No"/>
    <s v="2.Hiring"/>
    <s v="Hiring"/>
    <n v="-1261.982419127989"/>
    <n v="6.3296479642134057E-2"/>
    <n v="0.1054047470264889"/>
    <n v="5.730221274521282E-2"/>
    <n v="0.62917413104084297"/>
    <s v="50-75"/>
    <n v="0.54363977298681254"/>
    <n v="13.064066668893931"/>
    <n v="5.6698809229805196"/>
    <n v="108.4986206896552"/>
    <n v="1626.5"/>
  </r>
  <r>
    <m/>
    <n v="1166"/>
    <n v="1098"/>
    <n v="1380"/>
    <n v="1209"/>
    <s v="Prosperplast 1 sp. z o.o., Rybarzowice"/>
    <m/>
    <m/>
    <m/>
    <m/>
    <m/>
    <s v="070434735"/>
    <n v="605309"/>
    <n v="5470200928"/>
    <s v="sp. z o.o."/>
    <s v="2222"/>
    <s v="Produkcja opakowań z tworzyw sztucznych"/>
    <m/>
    <s v="produkcja"/>
    <m/>
    <n v="400"/>
    <s v="J"/>
    <x v="3"/>
    <n v="668604.14202999999"/>
    <n v="57627.712200000002"/>
    <n v="48052.369700000003"/>
    <n v="37245.026109999999"/>
    <n v="43099.216009999996"/>
    <n v="393952"/>
    <n v="696"/>
    <n v="59130"/>
    <n v="799495.97797999997"/>
    <n v="452114.69172"/>
    <n v="347381.28626000002"/>
    <n v="440602.62644999998"/>
    <n v="358893.35152999999"/>
    <m/>
    <m/>
    <s v="C"/>
    <s v="Manufacturing"/>
    <s v="22"/>
    <s v="MANUFACTURE OF RUBBER AND PLASTIC PRODUCTS"/>
    <s v="Medium-low"/>
    <n v="0.58921561389657606"/>
    <n v="14.83448042033559"/>
    <n v="5.5705646687915417E-2"/>
    <n v="4.6585632868476688E-2"/>
    <n v="8.4532011100543453E-2"/>
    <x v="1"/>
    <n v="0"/>
    <n v="0.55110049154121199"/>
    <n v="84.956896551724142"/>
    <n v="960.63813510057469"/>
    <n v="649.59007431034479"/>
    <x v="2"/>
    <s v="Exp&gt;25"/>
    <s v="Exp&gt;50"/>
    <s v="Increased Export Intensity"/>
    <n v="1"/>
    <n v="8.8693304441940235E-3"/>
    <n v="-45.054008501436343"/>
    <n v="-0.59881945596011477"/>
    <n v="-60.184064131475608"/>
    <n v="-0.92090295512922715"/>
    <n v="-13.90379601672435"/>
    <s v="Yes"/>
    <s v="Yes"/>
    <s v="Yes"/>
    <x v="2"/>
    <s v="Declining"/>
    <n v="145.1724137931034"/>
    <n v="0.89679150682272102"/>
    <n v="25.131860173483659"/>
    <s v="No"/>
    <s v="2.Hiring"/>
    <s v="Hiring"/>
    <n v="-1261.982419127989"/>
    <n v="6.3296479642134057E-2"/>
    <n v="0.1054047470264889"/>
    <n v="5.730221274521282E-2"/>
    <n v="0.62917413104084297"/>
    <s v="50-75"/>
    <n v="0.54363977298681254"/>
    <n v="13.064066668893931"/>
    <n v="5.6698809229805196"/>
    <n v="108.4986206896552"/>
    <n v="1626.5"/>
  </r>
  <r>
    <n v="1174"/>
    <n v="1212"/>
    <n v="1017"/>
    <n v="1077"/>
    <n v="1210"/>
    <s v="Siemens Healthcare sp. z o.o., Warszawa"/>
    <m/>
    <m/>
    <m/>
    <n v="2015"/>
    <m/>
    <s v="360879654"/>
    <n v="544569"/>
    <n v="1132885680"/>
    <s v="sp. z o.o."/>
    <s v="4646"/>
    <s v="Sprzedaż hurtowa wyrobów farmaceutycznych i medycznych"/>
    <s v="Prod. wyr. chemicznych/medycznych "/>
    <s v="ochrona zdrowia i farmacja"/>
    <m/>
    <n v="500"/>
    <s v="J"/>
    <x v="0"/>
    <n v="471288.9"/>
    <n v="29951"/>
    <n v="30367"/>
    <n v="23712"/>
    <n v="12977"/>
    <n v="0"/>
    <n v="270"/>
    <n v="65931.100000000006"/>
    <n v="279845"/>
    <n v="106936"/>
    <n v="172909"/>
    <n v="109086"/>
    <n v="170759.5"/>
    <m/>
    <m/>
    <s v="G"/>
    <s v="Wholesale and Retail Trade; Repair of Motor Vehicles and Motorcycles"/>
    <s v="46"/>
    <s v="WHOLESALE TRADE, EXCEPT OF MOTOR VEHICLES"/>
    <s v="Medium-high"/>
    <n v="0"/>
    <m/>
    <n v="5.0313088214044503E-2"/>
    <n v="8.4732619843127452E-2"/>
    <n v="0.21736978164017379"/>
    <x v="0"/>
    <n v="1"/>
    <n v="0.38980864407082488"/>
    <n v="244.1892592592593"/>
    <n v="1745.514444444445"/>
    <n v="396.05925925925919"/>
    <x v="0"/>
    <s v="Exp&lt;25"/>
    <s v="Exp&lt;50"/>
    <s v="Decreased Export Intensity"/>
    <n v="0"/>
    <n v="0"/>
    <n v="44.497462172353288"/>
    <n v="0.36809175858908277"/>
    <n v="4.7083059219951489"/>
    <n v="4.6008259419970443E-2"/>
    <n v="9.6389972591586428"/>
    <s v="No"/>
    <s v="Yes"/>
    <s v="No"/>
    <x v="0"/>
    <s v="Growing"/>
    <n v="14.81481481481481"/>
    <n v="0.13815033848081709"/>
    <n v="3.5140933023827259"/>
    <s v="No"/>
    <s v="2.Hiring"/>
    <s v="Hiring"/>
    <n v="451.26136200716837"/>
    <n v="5.0313088214044503E-2"/>
    <n v="0.21736978164017379"/>
    <n v="8.4732619843127452E-2"/>
    <n v="0"/>
    <s v="0-10"/>
    <n v="0.38980864407082488"/>
    <n v="13.063226560756689"/>
    <n v="5.598421958998375"/>
    <n v="244.1892592592593"/>
    <n v="1745.514444444445"/>
  </r>
  <r>
    <n v="1174"/>
    <n v="1212"/>
    <n v="1017"/>
    <n v="1077"/>
    <n v="1210"/>
    <s v="Siemens Healthcare sp. z o.o., Warszawa"/>
    <m/>
    <m/>
    <m/>
    <n v="2015"/>
    <m/>
    <s v="360879654"/>
    <n v="544569"/>
    <n v="1132885680"/>
    <s v="sp. z o.o."/>
    <s v="4646"/>
    <s v="Sprzedaż hurtowa wyrobów farmaceutycznych i medycznych"/>
    <s v="Prod. wyr. chemicznych/medycznych "/>
    <s v="ochrona zdrowia i farmacja"/>
    <m/>
    <n v="500"/>
    <s v="J"/>
    <x v="1"/>
    <n v="510100.9"/>
    <n v="23183.3"/>
    <n v="22481.8"/>
    <n v="17321.8"/>
    <n v="20483.5"/>
    <n v="0"/>
    <n v="280"/>
    <n v="68066.600000000006"/>
    <n v="313353.90000000002"/>
    <n v="125144.3"/>
    <n v="188209.6"/>
    <n v="102215.8"/>
    <n v="211138.1"/>
    <m/>
    <m/>
    <s v="G"/>
    <s v="Wholesale and Retail Trade; Repair of Motor Vehicles and Motorcycles"/>
    <s v="46"/>
    <s v="WHOLESALE TRADE, EXCEPT OF MOTOR VEHICLES"/>
    <s v="Medium-high"/>
    <n v="0"/>
    <n v="8.235288376195582"/>
    <n v="3.3957595448273072E-2"/>
    <n v="5.5278712024966023E-2"/>
    <n v="0.16946303800390941"/>
    <x v="0"/>
    <n v="1"/>
    <n v="0.32619922713583588"/>
    <n v="243.095"/>
    <n v="1821.7889285714291"/>
    <n v="446.94392857142861"/>
    <x v="0"/>
    <s v="Exp&lt;25"/>
    <s v="Exp&lt;50"/>
    <s v="Decreased Export Intensity"/>
    <n v="0"/>
    <n v="0"/>
    <n v="44.497462172353288"/>
    <n v="0.36809175858908277"/>
    <n v="4.7083059219951489"/>
    <n v="4.6008259419970443E-2"/>
    <n v="9.6389972591586428"/>
    <s v="No"/>
    <s v="Yes"/>
    <s v="No"/>
    <x v="0"/>
    <s v="Growing"/>
    <n v="14.81481481481481"/>
    <n v="0.13815033848081709"/>
    <n v="3.5140933023827259"/>
    <s v="No"/>
    <s v="2.Hiring"/>
    <s v="Hiring"/>
    <n v="451.26136200716837"/>
    <n v="5.0313088214044503E-2"/>
    <n v="0.21736978164017379"/>
    <n v="8.4732619843127452E-2"/>
    <n v="0"/>
    <s v="0-10"/>
    <n v="0.38980864407082488"/>
    <n v="13.063226560756689"/>
    <n v="5.598421958998375"/>
    <n v="244.1892592592593"/>
    <n v="1745.514444444445"/>
  </r>
  <r>
    <n v="1174"/>
    <n v="1212"/>
    <n v="1017"/>
    <n v="1077"/>
    <n v="1210"/>
    <s v="Siemens Healthcare sp. z o.o., Warszawa"/>
    <m/>
    <m/>
    <m/>
    <n v="2015"/>
    <m/>
    <s v="360879654"/>
    <n v="544569"/>
    <n v="1132885680"/>
    <s v="sp. z o.o."/>
    <s v="4646"/>
    <s v="Sprzedaż hurtowa wyrobów farmaceutycznych i medycznych"/>
    <s v="Prod. wyr. chemicznych/medycznych "/>
    <s v="ochrona zdrowia i farmacja"/>
    <m/>
    <n v="500"/>
    <s v="J"/>
    <x v="2"/>
    <n v="628283.69999999995"/>
    <n v="32900"/>
    <n v="33168.300000000003"/>
    <n v="26409.7"/>
    <n v="22480"/>
    <n v="0"/>
    <n v="280"/>
    <n v="84112.5"/>
    <n v="336243.9"/>
    <n v="136892.6"/>
    <n v="199351.3"/>
    <n v="111131.2"/>
    <n v="225112.7"/>
    <m/>
    <m/>
    <s v="G"/>
    <s v="Wholesale and Retail Trade; Repair of Motor Vehicles and Motorcycles"/>
    <s v="46"/>
    <s v="WHOLESALE TRADE, EXCEPT OF MOTOR VEHICLES"/>
    <s v="Medium-high"/>
    <n v="0"/>
    <n v="23.16851430765951"/>
    <n v="4.2034673189834469E-2"/>
    <n v="7.8543283610498213E-2"/>
    <n v="0.2376443339044301"/>
    <x v="0"/>
    <n v="1"/>
    <n v="0.33050770586470118"/>
    <n v="300.40178571428572"/>
    <n v="2243.8703571428568"/>
    <n v="488.90214285714291"/>
    <x v="0"/>
    <s v="Exp&lt;25"/>
    <s v="Exp&lt;50"/>
    <s v="Decreased Export Intensity"/>
    <n v="0"/>
    <n v="0"/>
    <n v="44.497462172353288"/>
    <n v="0.36809175858908277"/>
    <n v="4.7083059219951489"/>
    <n v="4.6008259419970443E-2"/>
    <n v="9.6389972591586428"/>
    <s v="No"/>
    <s v="Yes"/>
    <s v="No"/>
    <x v="0"/>
    <s v="Growing"/>
    <n v="14.81481481481481"/>
    <n v="0.13815033848081709"/>
    <n v="3.5140933023827259"/>
    <s v="No"/>
    <s v="2.Hiring"/>
    <s v="Hiring"/>
    <n v="451.26136200716837"/>
    <n v="5.0313088214044503E-2"/>
    <n v="0.21736978164017379"/>
    <n v="8.4732619843127452E-2"/>
    <n v="0"/>
    <s v="0-10"/>
    <n v="0.38980864407082488"/>
    <n v="13.063226560756689"/>
    <n v="5.598421958998375"/>
    <n v="244.1892592592593"/>
    <n v="1745.514444444445"/>
  </r>
  <r>
    <n v="1174"/>
    <n v="1212"/>
    <n v="1017"/>
    <n v="1077"/>
    <n v="1210"/>
    <s v="Siemens Healthcare sp. z o.o., Warszawa"/>
    <m/>
    <m/>
    <m/>
    <n v="2015"/>
    <m/>
    <s v="360879654"/>
    <n v="544569"/>
    <n v="1132885680"/>
    <s v="sp. z o.o."/>
    <s v="4646"/>
    <s v="Sprzedaż hurtowa wyrobów farmaceutycznych i medycznych"/>
    <s v="Prod. wyr. chemicznych/medycznych "/>
    <s v="ochrona zdrowia i farmacja"/>
    <m/>
    <n v="500"/>
    <s v="J"/>
    <x v="3"/>
    <n v="651780.4"/>
    <n v="52375.8"/>
    <n v="54506.2"/>
    <n v="43234.2"/>
    <n v="24830.5"/>
    <n v="0"/>
    <n v="280"/>
    <n v="86287"/>
    <n v="367004.2"/>
    <n v="143288.79999999999"/>
    <n v="223715.4"/>
    <n v="136945.60000000001"/>
    <n v="230058.6"/>
    <m/>
    <m/>
    <s v="G"/>
    <s v="Wholesale and Retail Trade; Repair of Motor Vehicles and Motorcycles"/>
    <s v="46"/>
    <s v="WHOLESALE TRADE, EXCEPT OF MOTOR VEHICLES"/>
    <s v="Medium-high"/>
    <n v="0"/>
    <n v="3.7398232677371861"/>
    <n v="6.6332464124419815E-2"/>
    <n v="0.1178030115186693"/>
    <n v="0.31570346181257369"/>
    <x v="0"/>
    <n v="1"/>
    <n v="0.37314450352339301"/>
    <n v="308.16785714285709"/>
    <n v="2327.787142857143"/>
    <n v="511.74571428571431"/>
    <x v="0"/>
    <s v="Exp&lt;25"/>
    <s v="Exp&lt;50"/>
    <s v="Decreased Export Intensity"/>
    <n v="0"/>
    <n v="0"/>
    <n v="44.497462172353288"/>
    <n v="0.36809175858908277"/>
    <n v="4.7083059219951489"/>
    <n v="4.6008259419970443E-2"/>
    <n v="9.6389972591586428"/>
    <s v="No"/>
    <s v="Yes"/>
    <s v="No"/>
    <x v="0"/>
    <s v="Growing"/>
    <n v="14.81481481481481"/>
    <n v="0.13815033848081709"/>
    <n v="3.5140933023827259"/>
    <s v="No"/>
    <s v="2.Hiring"/>
    <s v="Hiring"/>
    <n v="451.26136200716837"/>
    <n v="5.0313088214044503E-2"/>
    <n v="0.21736978164017379"/>
    <n v="8.4732619843127452E-2"/>
    <n v="0"/>
    <s v="0-10"/>
    <n v="0.38980864407082488"/>
    <n v="13.063226560756689"/>
    <n v="5.598421958998375"/>
    <n v="244.1892592592593"/>
    <n v="1745.514444444445"/>
  </r>
  <r>
    <n v="1174"/>
    <n v="1212"/>
    <n v="1017"/>
    <n v="1077"/>
    <n v="1210"/>
    <s v="Siemens Healthcare sp. z o.o., Warszawa"/>
    <m/>
    <m/>
    <m/>
    <n v="2015"/>
    <m/>
    <s v="360879654"/>
    <n v="544569"/>
    <n v="1132885680"/>
    <s v="sp. z o.o."/>
    <s v="4646"/>
    <s v="Sprzedaż hurtowa wyrobów farmaceutycznych i medycznych"/>
    <s v="Prod. wyr. chemicznych/medycznych "/>
    <s v="ochrona zdrowia i farmacja"/>
    <m/>
    <n v="500"/>
    <s v="J"/>
    <x v="4"/>
    <n v="681000.5"/>
    <n v="56145.599999999999"/>
    <n v="50859.9"/>
    <n v="39926.199999999997"/>
    <n v="25670.3"/>
    <n v="0"/>
    <n v="310"/>
    <n v="91447.6"/>
    <n v="358903.4"/>
    <n v="140689.1"/>
    <n v="218214.3"/>
    <n v="139926"/>
    <n v="218977.4"/>
    <m/>
    <m/>
    <s v="G"/>
    <s v="Wholesale and Retail Trade; Repair of Motor Vehicles and Motorcycles"/>
    <s v="46"/>
    <s v="WHOLESALE TRADE, EXCEPT OF MOTOR VEHICLES"/>
    <s v="Medium-high"/>
    <n v="0"/>
    <n v="4.483120388400752"/>
    <n v="5.8628738158048338E-2"/>
    <n v="0.11124497566754731"/>
    <n v="0.28533796435258629"/>
    <x v="0"/>
    <n v="1"/>
    <n v="0.38987092348526092"/>
    <n v="294.99225806451608"/>
    <n v="2196.7758064516129"/>
    <n v="453.83580645161288"/>
    <x v="0"/>
    <s v="Exp&lt;25"/>
    <s v="Exp&lt;50"/>
    <s v="Decreased Export Intensity"/>
    <n v="0"/>
    <n v="0"/>
    <n v="44.497462172353288"/>
    <n v="0.36809175858908277"/>
    <n v="4.7083059219951489"/>
    <n v="4.6008259419970443E-2"/>
    <n v="9.6389972591586428"/>
    <s v="No"/>
    <s v="Yes"/>
    <s v="No"/>
    <x v="0"/>
    <s v="Growing"/>
    <n v="14.81481481481481"/>
    <n v="0.13815033848081709"/>
    <n v="3.5140933023827259"/>
    <s v="No"/>
    <s v="2.Hiring"/>
    <s v="Hiring"/>
    <n v="451.26136200716837"/>
    <n v="5.0313088214044503E-2"/>
    <n v="0.21736978164017379"/>
    <n v="8.4732619843127452E-2"/>
    <n v="0"/>
    <s v="0-10"/>
    <n v="0.38980864407082488"/>
    <n v="13.063226560756689"/>
    <n v="5.598421958998375"/>
    <n v="244.1892592592593"/>
    <n v="1745.514444444445"/>
  </r>
  <r>
    <m/>
    <n v="1310"/>
    <n v="1198"/>
    <n v="1557"/>
    <n v="1211"/>
    <s v="B.S.K. Return SA, Zawiercie"/>
    <m/>
    <m/>
    <m/>
    <n v="2007"/>
    <m/>
    <n v="270164519"/>
    <n v="290396"/>
    <n v="6492064479"/>
    <s v="SA"/>
    <s v="4672"/>
    <s v="Sprzedaż hurtowa metali i rud metali"/>
    <m/>
    <s v="produkcja"/>
    <m/>
    <n v="400"/>
    <s v="J"/>
    <x v="1"/>
    <n v="357818.68513"/>
    <n v="4522.8938499999986"/>
    <n v="5113.6467699999994"/>
    <n v="3988.1487699999998"/>
    <n v="4282.2241900000008"/>
    <n v="16355"/>
    <n v="98"/>
    <n v="7604.8561600000003"/>
    <n v="199956.41565000001"/>
    <n v="127254.7479"/>
    <n v="72701.667749999993"/>
    <n v="135759.14189999999"/>
    <n v="64197.27375"/>
    <m/>
    <m/>
    <s v="G"/>
    <s v="Wholesale and Retail Trade; Repair of Motor Vehicles and Motorcycles"/>
    <s v="46"/>
    <s v="WHOLESALE TRADE, EXCEPT OF MOTOR VEHICLES"/>
    <s v="Medium-high"/>
    <n v="4.5707506845423747E-2"/>
    <n v="-13.967066638279549"/>
    <n v="1.1145725295343519E-2"/>
    <n v="1.9945090318986222E-2"/>
    <n v="2.9376649809245731E-2"/>
    <x v="1"/>
    <n v="0"/>
    <n v="0.67894366609186629"/>
    <n v="77.600573061224495"/>
    <n v="3651.2110727551021"/>
    <n v="1298.5178357142861"/>
    <x v="0"/>
    <s v="Exp&lt;25"/>
    <s v="Exp&lt;50"/>
    <s v="Decreased Export Intensity"/>
    <n v="0"/>
    <n v="-4.4313945596669832E-2"/>
    <n v="-10.81848330557596"/>
    <n v="-0.1144963798194087"/>
    <n v="-35.375712540272438"/>
    <n v="-0.43657987898852108"/>
    <n v="-2.8218306542052818"/>
    <s v="Yes"/>
    <s v="Yes"/>
    <s v="Yes"/>
    <x v="2"/>
    <s v="Declining"/>
    <n v="-67.491166077738512"/>
    <n v="-1.123658320594197"/>
    <n v="-24.490716735690441"/>
    <s v="Yes"/>
    <s v="0.Reducing"/>
    <s v="Reducing"/>
    <n v="2562.0301081913499"/>
    <n v="7.8938519821022297E-3"/>
    <n v="2.691349829491425E-2"/>
    <n v="1.53891380499329E-2"/>
    <n v="9.0284179725240138E-2"/>
    <s v="0-10"/>
    <n v="0.57179998977839785"/>
    <n v="12.93822168794143"/>
    <n v="5.6454468976432377"/>
    <n v="28.230660212014129"/>
    <n v="1469.6429958303891"/>
  </r>
  <r>
    <m/>
    <n v="1310"/>
    <n v="1198"/>
    <n v="1557"/>
    <n v="1211"/>
    <s v="B.S.K. Return SA, Zawiercie"/>
    <m/>
    <m/>
    <m/>
    <n v="2007"/>
    <m/>
    <n v="270164519"/>
    <n v="290396"/>
    <n v="6492064479"/>
    <s v="SA"/>
    <s v="4672"/>
    <s v="Sprzedaż hurtowa metali i rud metali"/>
    <m/>
    <s v="produkcja"/>
    <m/>
    <n v="400"/>
    <s v="J"/>
    <x v="4"/>
    <n v="370913.92557000002"/>
    <n v="968.76393000000007"/>
    <n v="1130.9856400000001"/>
    <n v="336.21663999999998"/>
    <n v="4043.7591600000001"/>
    <n v="17051"/>
    <n v="92"/>
    <n v="11093.20305"/>
    <n v="222960.25756999999"/>
    <n v="144303.62940000001"/>
    <n v="78656.628169999996"/>
    <n v="158722.16610999999"/>
    <n v="64238.091460000003"/>
    <m/>
    <m/>
    <s v="G"/>
    <s v="Wholesale and Retail Trade; Repair of Motor Vehicles and Motorcycles"/>
    <s v="46"/>
    <s v="WHOLESALE TRADE, EXCEPT OF MOTOR VEHICLES"/>
    <s v="Medium-high"/>
    <n v="4.5970234128570313E-2"/>
    <n v="-38.02640772926884"/>
    <n v="9.0645461607654905E-4"/>
    <n v="1.5079666827817609E-3"/>
    <n v="2.118271494398521E-3"/>
    <x v="1"/>
    <n v="0"/>
    <n v="0.71188546263751973"/>
    <n v="120.5782940217391"/>
    <n v="4031.6731040217392"/>
    <n v="1568.517710869565"/>
    <x v="0"/>
    <s v="Exp&lt;25"/>
    <s v="Exp&lt;50"/>
    <s v="Decreased Export Intensity"/>
    <n v="0"/>
    <n v="-4.4313945596669832E-2"/>
    <n v="-10.81848330557596"/>
    <n v="-0.1144963798194087"/>
    <n v="-35.375712540272438"/>
    <n v="-0.43657987898852108"/>
    <n v="-2.8218306542052818"/>
    <s v="Yes"/>
    <s v="Yes"/>
    <s v="Yes"/>
    <x v="2"/>
    <s v="Declining"/>
    <n v="-67.491166077738512"/>
    <n v="-1.123658320594197"/>
    <n v="-24.490716735690441"/>
    <s v="Yes"/>
    <s v="0.Reducing"/>
    <s v="Reducing"/>
    <n v="2562.0301081913499"/>
    <n v="7.8938519821022297E-3"/>
    <n v="2.691349829491425E-2"/>
    <n v="1.53891380499329E-2"/>
    <n v="9.0284179725240138E-2"/>
    <s v="0-10"/>
    <n v="0.57179998977839785"/>
    <n v="12.93822168794143"/>
    <n v="5.6454468976432377"/>
    <n v="28.230660212014129"/>
    <n v="1469.6429958303891"/>
  </r>
  <r>
    <m/>
    <n v="1310"/>
    <n v="1198"/>
    <n v="1557"/>
    <n v="1211"/>
    <s v="B.S.K. Return SA, Zawiercie"/>
    <m/>
    <m/>
    <m/>
    <n v="2007"/>
    <m/>
    <n v="270164519"/>
    <n v="290396"/>
    <n v="6492064479"/>
    <s v="SA"/>
    <s v="4672"/>
    <s v="Sprzedaż hurtowa metali i rud metali"/>
    <m/>
    <s v="produkcja"/>
    <m/>
    <n v="400"/>
    <s v="J"/>
    <x v="0"/>
    <n v="415908.96782000002"/>
    <n v="4165"/>
    <n v="4048.9398299999998"/>
    <n v="3283.12383"/>
    <n v="3465.6230700000001"/>
    <n v="37550"/>
    <n v="283"/>
    <n v="7989.2768400000004"/>
    <n v="213340.33259999999"/>
    <n v="119027.46460000001"/>
    <n v="94312.868000000002"/>
    <n v="121988"/>
    <n v="91352.602280000006"/>
    <m/>
    <m/>
    <s v="G"/>
    <s v="Wholesale and Retail Trade; Repair of Motor Vehicles and Motorcycles"/>
    <s v="46"/>
    <s v="WHOLESALE TRADE, EXCEPT OF MOTOR VEHICLES"/>
    <s v="Medium-high"/>
    <n v="9.0284179725240138E-2"/>
    <m/>
    <n v="7.8938519821022297E-3"/>
    <n v="1.53891380499329E-2"/>
    <n v="2.691349829491425E-2"/>
    <x v="1"/>
    <n v="0"/>
    <n v="0.57179998977839785"/>
    <n v="28.230660212014129"/>
    <n v="1469.6429958303891"/>
    <n v="420.5917477031802"/>
    <x v="0"/>
    <s v="Exp&lt;25"/>
    <s v="Exp&lt;50"/>
    <s v="Decreased Export Intensity"/>
    <n v="0"/>
    <n v="-4.4313945596669832E-2"/>
    <n v="-10.81848330557596"/>
    <n v="-0.1144963798194087"/>
    <n v="-35.375712540272438"/>
    <n v="-0.43657987898852108"/>
    <n v="-2.8218306542052818"/>
    <s v="Yes"/>
    <s v="Yes"/>
    <s v="Yes"/>
    <x v="2"/>
    <s v="Declining"/>
    <n v="-67.491166077738512"/>
    <n v="-1.123658320594197"/>
    <n v="-24.490716735690441"/>
    <s v="Yes"/>
    <s v="0.Reducing"/>
    <s v="Reducing"/>
    <n v="2562.0301081913499"/>
    <n v="7.8938519821022297E-3"/>
    <n v="2.691349829491425E-2"/>
    <n v="1.53891380499329E-2"/>
    <n v="9.0284179725240138E-2"/>
    <s v="0-10"/>
    <n v="0.57179998977839785"/>
    <n v="12.93822168794143"/>
    <n v="5.6454468976432377"/>
    <n v="28.230660212014129"/>
    <n v="1469.6429958303891"/>
  </r>
  <r>
    <m/>
    <n v="1310"/>
    <n v="1198"/>
    <n v="1557"/>
    <n v="1211"/>
    <s v="B.S.K. Return SA, Zawiercie"/>
    <m/>
    <m/>
    <m/>
    <n v="2007"/>
    <m/>
    <n v="270164519"/>
    <n v="290396"/>
    <n v="6492064479"/>
    <s v="SA"/>
    <s v="4672"/>
    <s v="Sprzedaż hurtowa metali i rud metali"/>
    <m/>
    <s v="produkcja"/>
    <m/>
    <n v="400"/>
    <s v="J"/>
    <x v="2"/>
    <n v="534835.14494999999"/>
    <n v="25588.16977"/>
    <n v="24024.914349999999"/>
    <n v="19226.694350000002"/>
    <n v="3936.51046"/>
    <n v="23382"/>
    <n v="93"/>
    <n v="10830.977489999999"/>
    <n v="256581.58963"/>
    <n v="139299.06693"/>
    <n v="117282.5227"/>
    <n v="154016.06799000001"/>
    <n v="102565.52164000001"/>
    <m/>
    <m/>
    <s v="G"/>
    <s v="Wholesale and Retail Trade; Repair of Motor Vehicles and Motorcycles"/>
    <s v="46"/>
    <s v="WHOLESALE TRADE, EXCEPT OF MOTOR VEHICLES"/>
    <s v="Medium-high"/>
    <n v="4.3718144218413149E-2"/>
    <n v="49.470993879396687"/>
    <n v="3.5948823729221167E-2"/>
    <n v="7.4934037074622525E-2"/>
    <n v="0.1248356395596877"/>
    <x v="1"/>
    <n v="0"/>
    <n v="0.60026157064541064"/>
    <n v="116.4621235483871"/>
    <n v="5750.9155370967737"/>
    <n v="1497.839429354839"/>
    <x v="0"/>
    <s v="Exp&lt;25"/>
    <s v="Exp&lt;50"/>
    <s v="Decreased Export Intensity"/>
    <n v="0"/>
    <n v="-4.4313945596669832E-2"/>
    <n v="-10.81848330557596"/>
    <n v="-0.1144963798194087"/>
    <n v="-35.375712540272438"/>
    <n v="-0.43657987898852108"/>
    <n v="-2.8218306542052818"/>
    <s v="Yes"/>
    <s v="Yes"/>
    <s v="Yes"/>
    <x v="2"/>
    <s v="Declining"/>
    <n v="-67.491166077738512"/>
    <n v="-1.123658320594197"/>
    <n v="-24.490716735690441"/>
    <s v="Yes"/>
    <s v="0.Reducing"/>
    <s v="Reducing"/>
    <n v="2562.0301081913499"/>
    <n v="7.8938519821022297E-3"/>
    <n v="2.691349829491425E-2"/>
    <n v="1.53891380499329E-2"/>
    <n v="9.0284179725240138E-2"/>
    <s v="0-10"/>
    <n v="0.57179998977839785"/>
    <n v="12.93822168794143"/>
    <n v="5.6454468976432377"/>
    <n v="28.230660212014129"/>
    <n v="1469.6429958303891"/>
  </r>
  <r>
    <m/>
    <n v="1310"/>
    <n v="1198"/>
    <n v="1557"/>
    <n v="1211"/>
    <s v="B.S.K. Return SA, Zawiercie"/>
    <m/>
    <m/>
    <m/>
    <n v="2007"/>
    <m/>
    <n v="270164519"/>
    <n v="290396"/>
    <n v="6492064479"/>
    <s v="SA"/>
    <s v="4672"/>
    <s v="Sprzedaż hurtowa metali i rud metali"/>
    <m/>
    <s v="produkcja"/>
    <m/>
    <n v="400"/>
    <s v="J"/>
    <x v="3"/>
    <n v="598503.18817999994"/>
    <n v="14613.28514"/>
    <n v="15045.741480000001"/>
    <n v="12569.88148"/>
    <n v="4832.0759400000006"/>
    <n v="23395"/>
    <n v="99"/>
    <n v="13922.71673"/>
    <n v="253717.07233"/>
    <n v="139948.9437"/>
    <n v="113768.12863000001"/>
    <n v="161585.94946999999"/>
    <n v="92131.122860000003"/>
    <m/>
    <m/>
    <s v="G"/>
    <s v="Wholesale and Retail Trade; Repair of Motor Vehicles and Motorcycles"/>
    <s v="46"/>
    <s v="WHOLESALE TRADE, EXCEPT OF MOTOR VEHICLES"/>
    <s v="Medium-high"/>
    <n v="3.9089181915876361E-2"/>
    <n v="11.9042370029651"/>
    <n v="2.1002196359595011E-2"/>
    <n v="4.9542907635521043E-2"/>
    <n v="7.779068366543665E-2"/>
    <x v="1"/>
    <n v="0"/>
    <n v="0.63687456262238207"/>
    <n v="140.63350232323231"/>
    <n v="6045.4867492929288"/>
    <n v="1413.6256939393941"/>
    <x v="0"/>
    <s v="Exp&lt;25"/>
    <s v="Exp&lt;50"/>
    <s v="Decreased Export Intensity"/>
    <n v="0"/>
    <n v="-4.4313945596669832E-2"/>
    <n v="-10.81848330557596"/>
    <n v="-0.1144963798194087"/>
    <n v="-35.375712540272438"/>
    <n v="-0.43657987898852108"/>
    <n v="-2.8218306542052818"/>
    <s v="Yes"/>
    <s v="Yes"/>
    <s v="Yes"/>
    <x v="2"/>
    <s v="Declining"/>
    <n v="-67.491166077738512"/>
    <n v="-1.123658320594197"/>
    <n v="-24.490716735690441"/>
    <s v="Yes"/>
    <s v="0.Reducing"/>
    <s v="Reducing"/>
    <n v="2562.0301081913499"/>
    <n v="7.8938519821022297E-3"/>
    <n v="2.691349829491425E-2"/>
    <n v="1.53891380499329E-2"/>
    <n v="9.0284179725240138E-2"/>
    <s v="0-10"/>
    <n v="0.57179998977839785"/>
    <n v="12.93822168794143"/>
    <n v="5.6454468976432377"/>
    <n v="28.230660212014129"/>
    <n v="1469.6429958303891"/>
  </r>
  <r>
    <n v="652"/>
    <n v="720"/>
    <n v="859"/>
    <n v="1015"/>
    <n v="1212"/>
    <s v="Agco sp. z o.o., Paczkowo"/>
    <m/>
    <m/>
    <m/>
    <n v="2003"/>
    <m/>
    <n v="634464770"/>
    <n v="157055"/>
    <n v="7772700089"/>
    <s v="sp. z o.o."/>
    <s v="4661"/>
    <s v="Sprzedaż hurtowa maszyn i urządzeń rolniczych oraz dodatkowego wyposażenia"/>
    <m/>
    <s v="handel hurtowy"/>
    <m/>
    <n v="400"/>
    <s v="J"/>
    <x v="0"/>
    <n v="470718"/>
    <n v="16460"/>
    <n v="15730"/>
    <n v="12447"/>
    <n v="354"/>
    <n v="1294"/>
    <n v="62"/>
    <n v="12900"/>
    <n v="116392"/>
    <n v="5815"/>
    <n v="110577"/>
    <n v="48031"/>
    <n v="68360.275900000008"/>
    <m/>
    <m/>
    <s v="G"/>
    <s v="Wholesale and Retail Trade; Repair of Motor Vehicles and Motorcycles"/>
    <s v="46"/>
    <s v="WHOLESALE TRADE, EXCEPT OF MOTOR VEHICLES"/>
    <s v="Medium-high"/>
    <n v="2.7489919654655232E-3"/>
    <m/>
    <n v="2.6442583457611558E-2"/>
    <n v="0.1069403395422366"/>
    <n v="0.25914513543336593"/>
    <x v="1"/>
    <n v="0"/>
    <n v="0.41266581895662929"/>
    <n v="208.06451612903231"/>
    <n v="7592.2258064516127"/>
    <n v="93.790322580645167"/>
    <x v="0"/>
    <s v="Exp&lt;25"/>
    <s v="Exp&lt;50"/>
    <s v="Increased Export Intensity"/>
    <n v="1"/>
    <n v="1.3715278246365669E-3"/>
    <n v="145.2563955489274"/>
    <n v="0.89713398978883241"/>
    <n v="77.722025760092322"/>
    <n v="0.57505049061972002"/>
    <n v="25.142574514818829"/>
    <s v="No"/>
    <s v="Yes"/>
    <s v="No"/>
    <x v="1"/>
    <s v="Growing"/>
    <n v="17.741935483870972"/>
    <n v="0.16332505610329931"/>
    <n v="4.1676322446387193"/>
    <s v="Yes"/>
    <s v="2.Hiring"/>
    <s v="Hiring"/>
    <n v="8222.3769332744159"/>
    <n v="2.6442583457611558E-2"/>
    <n v="0.25914513543336593"/>
    <n v="0.1069403395422366"/>
    <n v="2.7489919654655232E-3"/>
    <s v="0-10"/>
    <n v="0.41266581895662929"/>
    <n v="13.06201446757585"/>
    <n v="4.1271343850450917"/>
    <n v="208.06451612903231"/>
    <n v="7592.2258064516127"/>
  </r>
  <r>
    <n v="652"/>
    <n v="720"/>
    <n v="859"/>
    <n v="1015"/>
    <n v="1212"/>
    <s v="Agco sp. z o.o., Paczkowo"/>
    <m/>
    <m/>
    <m/>
    <n v="2003"/>
    <m/>
    <n v="634464770"/>
    <n v="157055"/>
    <n v="7772700089"/>
    <s v="sp. z o.o."/>
    <s v="4661"/>
    <s v="Sprzedaż hurtowa maszyn i urządzeń rolniczych oraz dodatkowego wyposażenia"/>
    <m/>
    <s v="handel hurtowy"/>
    <m/>
    <n v="400"/>
    <s v="J"/>
    <x v="1"/>
    <n v="541887"/>
    <n v="17075"/>
    <n v="14151"/>
    <n v="10049.700000000001"/>
    <n v="125"/>
    <n v="2688"/>
    <n v="61"/>
    <n v="12989"/>
    <n v="110583"/>
    <n v="11544"/>
    <n v="99039"/>
    <n v="58081"/>
    <n v="52502.118130000003"/>
    <m/>
    <m/>
    <s v="G"/>
    <s v="Wholesale and Retail Trade; Repair of Motor Vehicles and Motorcycles"/>
    <s v="46"/>
    <s v="WHOLESALE TRADE, EXCEPT OF MOTOR VEHICLES"/>
    <s v="Medium-high"/>
    <n v="4.9604437825598322E-3"/>
    <n v="15.119243368641101"/>
    <n v="1.8545748467853999E-2"/>
    <n v="9.0879249070833681E-2"/>
    <n v="0.17302904564315361"/>
    <x v="1"/>
    <n v="0"/>
    <n v="0.52522539630865506"/>
    <n v="212.9344262295082"/>
    <n v="8883.3934426229516"/>
    <n v="189.24590163934431"/>
    <x v="0"/>
    <s v="Exp&lt;25"/>
    <s v="Exp&lt;50"/>
    <s v="Increased Export Intensity"/>
    <n v="1"/>
    <n v="1.3715278246365669E-3"/>
    <n v="145.2563955489274"/>
    <n v="0.89713398978883241"/>
    <n v="77.722025760092322"/>
    <n v="0.57505049061972002"/>
    <n v="25.142574514818829"/>
    <s v="No"/>
    <s v="Yes"/>
    <s v="No"/>
    <x v="1"/>
    <s v="Growing"/>
    <n v="17.741935483870972"/>
    <n v="0.16332505610329931"/>
    <n v="4.1676322446387193"/>
    <s v="Yes"/>
    <s v="2.Hiring"/>
    <s v="Hiring"/>
    <n v="8222.3769332744159"/>
    <n v="2.6442583457611558E-2"/>
    <n v="0.25914513543336593"/>
    <n v="0.1069403395422366"/>
    <n v="2.7489919654655232E-3"/>
    <s v="0-10"/>
    <n v="0.41266581895662929"/>
    <n v="13.06201446757585"/>
    <n v="4.1271343850450917"/>
    <n v="208.06451612903231"/>
    <n v="7592.2258064516127"/>
  </r>
  <r>
    <n v="652"/>
    <n v="720"/>
    <n v="859"/>
    <n v="1015"/>
    <n v="1212"/>
    <s v="Agco sp. z o.o., Paczkowo"/>
    <m/>
    <m/>
    <m/>
    <n v="2003"/>
    <m/>
    <n v="634464770"/>
    <n v="157055"/>
    <n v="7772700089"/>
    <s v="sp. z o.o."/>
    <s v="4661"/>
    <s v="Sprzedaż hurtowa maszyn i urządzeń rolniczych oraz dodatkowego wyposażenia"/>
    <m/>
    <s v="handel hurtowy"/>
    <m/>
    <n v="400"/>
    <s v="J"/>
    <x v="2"/>
    <n v="746946.74632000003"/>
    <n v="9590.7496899999987"/>
    <n v="7845.6748499999994"/>
    <n v="4465.5868799999998"/>
    <n v="627.32619"/>
    <n v="2170"/>
    <n v="70"/>
    <n v="14884.650460000001"/>
    <n v="185852.76157999999"/>
    <n v="16512.945680000001"/>
    <n v="169339.81589999999"/>
    <n v="62546.665700000012"/>
    <n v="123306.09587999999"/>
    <m/>
    <m/>
    <s v="G"/>
    <s v="Wholesale and Retail Trade; Repair of Motor Vehicles and Motorcycles"/>
    <s v="46"/>
    <s v="WHOLESALE TRADE, EXCEPT OF MOTOR VEHICLES"/>
    <s v="Medium-high"/>
    <n v="2.905160254986034E-3"/>
    <n v="37.841791059759693"/>
    <n v="5.9784541562041887E-3"/>
    <n v="2.4027551928938091E-2"/>
    <n v="7.1396082109617551E-2"/>
    <x v="1"/>
    <n v="0"/>
    <n v="0.33653880183575802"/>
    <n v="212.63786371428569"/>
    <n v="10670.667804571431"/>
    <n v="235.899224"/>
    <x v="0"/>
    <s v="Exp&lt;25"/>
    <s v="Exp&lt;50"/>
    <s v="Increased Export Intensity"/>
    <n v="1"/>
    <n v="1.3715278246365669E-3"/>
    <n v="145.2563955489274"/>
    <n v="0.89713398978883241"/>
    <n v="77.722025760092322"/>
    <n v="0.57505049061972002"/>
    <n v="25.142574514818829"/>
    <s v="No"/>
    <s v="Yes"/>
    <s v="No"/>
    <x v="1"/>
    <s v="Growing"/>
    <n v="17.741935483870972"/>
    <n v="0.16332505610329931"/>
    <n v="4.1676322446387193"/>
    <s v="Yes"/>
    <s v="2.Hiring"/>
    <s v="Hiring"/>
    <n v="8222.3769332744159"/>
    <n v="2.6442583457611558E-2"/>
    <n v="0.25914513543336593"/>
    <n v="0.1069403395422366"/>
    <n v="2.7489919654655232E-3"/>
    <s v="0-10"/>
    <n v="0.41266581895662929"/>
    <n v="13.06201446757585"/>
    <n v="4.1271343850450917"/>
    <n v="208.06451612903231"/>
    <n v="7592.2258064516127"/>
  </r>
  <r>
    <n v="652"/>
    <n v="720"/>
    <n v="859"/>
    <n v="1015"/>
    <n v="1212"/>
    <s v="Agco sp. z o.o., Paczkowo"/>
    <m/>
    <m/>
    <m/>
    <n v="2003"/>
    <m/>
    <n v="634464770"/>
    <n v="157055"/>
    <n v="7772700089"/>
    <s v="sp. z o.o."/>
    <s v="4661"/>
    <s v="Sprzedaż hurtowa maszyn i urządzeń rolniczych oraz dodatkowego wyposażenia"/>
    <m/>
    <s v="handel hurtowy"/>
    <m/>
    <n v="400"/>
    <s v="J"/>
    <x v="3"/>
    <n v="1060197.37124"/>
    <n v="24623.99078"/>
    <n v="24335.724139999998"/>
    <n v="18008.764060000001"/>
    <n v="203.01116999999999"/>
    <n v="4194"/>
    <n v="70"/>
    <n v="18336.071759999999"/>
    <n v="267270.33363000001"/>
    <n v="19476.143189999999"/>
    <n v="247794.19044000001"/>
    <n v="80555.429759999999"/>
    <n v="186714.90387000001"/>
    <m/>
    <m/>
    <s v="G"/>
    <s v="Wholesale and Retail Trade; Repair of Motor Vehicles and Motorcycles"/>
    <s v="46"/>
    <s v="WHOLESALE TRADE, EXCEPT OF MOTOR VEHICLES"/>
    <s v="Medium-high"/>
    <n v="3.9558671939496741E-3"/>
    <n v="41.937477666687627"/>
    <n v="1.698623723141009E-2"/>
    <n v="6.7380332921388578E-2"/>
    <n v="0.22355742019692251"/>
    <x v="1"/>
    <n v="0"/>
    <n v="0.30140056573401153"/>
    <n v="261.94388228571432"/>
    <n v="15145.676732"/>
    <n v="278.23061700000011"/>
    <x v="0"/>
    <s v="Exp&lt;25"/>
    <s v="Exp&lt;50"/>
    <s v="Increased Export Intensity"/>
    <n v="1"/>
    <n v="1.3715278246365669E-3"/>
    <n v="145.2563955489274"/>
    <n v="0.89713398978883241"/>
    <n v="77.722025760092322"/>
    <n v="0.57505049061972002"/>
    <n v="25.142574514818829"/>
    <s v="No"/>
    <s v="Yes"/>
    <s v="No"/>
    <x v="1"/>
    <s v="Growing"/>
    <n v="17.741935483870972"/>
    <n v="0.16332505610329931"/>
    <n v="4.1676322446387193"/>
    <s v="Yes"/>
    <s v="2.Hiring"/>
    <s v="Hiring"/>
    <n v="8222.3769332744159"/>
    <n v="2.6442583457611558E-2"/>
    <n v="0.25914513543336593"/>
    <n v="0.1069403395422366"/>
    <n v="2.7489919654655232E-3"/>
    <s v="0-10"/>
    <n v="0.41266581895662929"/>
    <n v="13.06201446757585"/>
    <n v="4.1271343850450917"/>
    <n v="208.06451612903231"/>
    <n v="7592.2258064516127"/>
  </r>
  <r>
    <n v="652"/>
    <n v="720"/>
    <n v="859"/>
    <n v="1015"/>
    <n v="1212"/>
    <s v="Agco sp. z o.o., Paczkowo"/>
    <m/>
    <m/>
    <m/>
    <n v="2003"/>
    <m/>
    <n v="634464770"/>
    <n v="157055"/>
    <n v="7772700089"/>
    <s v="sp. z o.o."/>
    <s v="4661"/>
    <s v="Sprzedaż hurtowa maszyn i urządzeń rolniczych oraz dodatkowego wyposażenia"/>
    <m/>
    <s v="handel hurtowy"/>
    <m/>
    <n v="400"/>
    <s v="J"/>
    <x v="4"/>
    <n v="1154466"/>
    <n v="25919"/>
    <n v="26126"/>
    <n v="19986"/>
    <n v="171"/>
    <n v="4757"/>
    <n v="73"/>
    <n v="21428"/>
    <n v="317825"/>
    <n v="23436"/>
    <n v="294389"/>
    <n v="100542"/>
    <n v="217283"/>
    <m/>
    <m/>
    <s v="G"/>
    <s v="Wholesale and Retail Trade; Repair of Motor Vehicles and Motorcycles"/>
    <s v="46"/>
    <s v="WHOLESALE TRADE, EXCEPT OF MOTOR VEHICLES"/>
    <s v="Medium-high"/>
    <n v="4.1205197901020901E-3"/>
    <n v="8.8916112525108346"/>
    <n v="1.731190004729459E-2"/>
    <n v="6.2883662392826237E-2"/>
    <n v="0.1987825983171212"/>
    <x v="1"/>
    <n v="0"/>
    <n v="0.31634389994493828"/>
    <n v="293.53424657534248"/>
    <n v="15814.60273972603"/>
    <n v="321.04109589041099"/>
    <x v="0"/>
    <s v="Exp&lt;25"/>
    <s v="Exp&lt;50"/>
    <s v="Increased Export Intensity"/>
    <n v="1"/>
    <n v="1.3715278246365669E-3"/>
    <n v="145.2563955489274"/>
    <n v="0.89713398978883241"/>
    <n v="77.722025760092322"/>
    <n v="0.57505049061972002"/>
    <n v="25.142574514818829"/>
    <s v="No"/>
    <s v="Yes"/>
    <s v="No"/>
    <x v="1"/>
    <s v="Growing"/>
    <n v="17.741935483870972"/>
    <n v="0.16332505610329931"/>
    <n v="4.1676322446387193"/>
    <s v="Yes"/>
    <s v="2.Hiring"/>
    <s v="Hiring"/>
    <n v="8222.3769332744159"/>
    <n v="2.6442583457611558E-2"/>
    <n v="0.25914513543336593"/>
    <n v="0.1069403395422366"/>
    <n v="2.7489919654655232E-3"/>
    <s v="0-10"/>
    <n v="0.41266581895662929"/>
    <n v="13.06201446757585"/>
    <n v="4.1271343850450917"/>
    <n v="208.06451612903231"/>
    <n v="7592.2258064516127"/>
  </r>
  <r>
    <n v="1491"/>
    <n v="1551"/>
    <n v="1061"/>
    <n v="1174"/>
    <n v="1213"/>
    <s v="Ikano Industry sp. z o.o., Rogoźno"/>
    <m/>
    <m/>
    <m/>
    <n v="1992"/>
    <m/>
    <n v="570062005"/>
    <n v="131643"/>
    <n v="7660005697"/>
    <s v="sp. z o.o."/>
    <s v="3103"/>
    <s v="Produkcja materaców"/>
    <m/>
    <s v="produkcja"/>
    <m/>
    <n v="400"/>
    <s v="J"/>
    <x v="1"/>
    <n v="465772"/>
    <n v="42190"/>
    <n v="38546"/>
    <n v="30748"/>
    <n v="22460"/>
    <n v="437825.68"/>
    <n v="941"/>
    <n v="67845"/>
    <n v="452005"/>
    <n v="300024"/>
    <n v="151981"/>
    <n v="282395"/>
    <n v="169610"/>
    <m/>
    <m/>
    <s v="C"/>
    <s v="Manufacturing"/>
    <s v="31"/>
    <s v="MANUFACTURE OF FURNITURE"/>
    <s v="Medium-high"/>
    <n v="0.94"/>
    <n v="-1.0406441880723261"/>
    <n v="6.6015131867093776E-2"/>
    <n v="6.8025796174821074E-2"/>
    <n v="0.1088829476442572"/>
    <x v="1"/>
    <n v="0"/>
    <n v="0.62476078804438007"/>
    <n v="72.098831030818275"/>
    <n v="494.97555791710948"/>
    <n v="318.83528161530279"/>
    <x v="3"/>
    <s v="Exp&gt;25"/>
    <s v="Exp&gt;50"/>
    <s v="Decreased Export Intensity"/>
    <n v="0"/>
    <n v="-5.7557048733699823E-2"/>
    <n v="14.33530924001955"/>
    <n v="0.13396525434308509"/>
    <n v="-17.14832663766699"/>
    <n v="-0.18811824482602721"/>
    <n v="3.4058461427133979"/>
    <s v="Yes"/>
    <s v="Yes"/>
    <s v="Yes"/>
    <x v="3"/>
    <s v="Declining"/>
    <n v="-9.4091903719912473"/>
    <n v="-9.8817417068890023E-2"/>
    <n v="-2.440169912967594"/>
    <s v="No"/>
    <s v="0.Reducing"/>
    <s v="Reducing"/>
    <n v="134.97371536697011"/>
    <n v="8.586695561646164E-2"/>
    <n v="0.16060195432490751"/>
    <n v="0.1173231226558599"/>
    <n v="0.94250748932372996"/>
    <s v="75-100"/>
    <n v="0.73052113935368501"/>
    <n v="13.061912490495111"/>
    <n v="6.8178305714541496"/>
    <n v="73.926695842450769"/>
    <n v="514.95623632385116"/>
  </r>
  <r>
    <n v="1491"/>
    <n v="1551"/>
    <n v="1061"/>
    <n v="1174"/>
    <n v="1213"/>
    <s v="Ikano Industry sp. z o.o., Rogoźno"/>
    <m/>
    <m/>
    <m/>
    <n v="1992"/>
    <m/>
    <n v="570062005"/>
    <n v="131643"/>
    <n v="7660005697"/>
    <s v="sp. z o.o."/>
    <s v="3103"/>
    <s v="Produkcja materaców"/>
    <m/>
    <s v="produkcja"/>
    <m/>
    <n v="400"/>
    <s v="J"/>
    <x v="0"/>
    <n v="470670"/>
    <n v="52887"/>
    <n v="50475"/>
    <n v="40415"/>
    <n v="18904"/>
    <n v="443610"/>
    <n v="914"/>
    <n v="67569"/>
    <n v="344476"/>
    <n v="226891"/>
    <n v="117585"/>
    <n v="251647"/>
    <n v="92829"/>
    <m/>
    <m/>
    <s v="C"/>
    <s v="Manufacturing"/>
    <s v="31"/>
    <s v="MANUFACTURE OF FURNITURE"/>
    <s v="Medium-high"/>
    <n v="0.94250748932372996"/>
    <m/>
    <n v="8.586695561646164E-2"/>
    <n v="0.1173231226558599"/>
    <n v="0.16060195432490751"/>
    <x v="1"/>
    <n v="0"/>
    <n v="0.73052113935368501"/>
    <n v="73.926695842450769"/>
    <n v="514.95623632385116"/>
    <n v="248.23960612691471"/>
    <x v="3"/>
    <s v="Exp&gt;25"/>
    <s v="Exp&gt;50"/>
    <s v="Decreased Export Intensity"/>
    <n v="0"/>
    <n v="-5.7557048733699823E-2"/>
    <n v="14.33530924001955"/>
    <n v="0.13396525434308509"/>
    <n v="-17.14832663766699"/>
    <n v="-0.18811824482602721"/>
    <n v="3.4058461427133979"/>
    <s v="Yes"/>
    <s v="Yes"/>
    <s v="Yes"/>
    <x v="3"/>
    <s v="Declining"/>
    <n v="-9.4091903719912473"/>
    <n v="-9.8817417068890023E-2"/>
    <n v="-2.440169912967594"/>
    <s v="No"/>
    <s v="0.Reducing"/>
    <s v="Reducing"/>
    <n v="134.97371536697011"/>
    <n v="8.586695561646164E-2"/>
    <n v="0.16060195432490751"/>
    <n v="0.1173231226558599"/>
    <n v="0.94250748932372996"/>
    <s v="75-100"/>
    <n v="0.73052113935368501"/>
    <n v="13.061912490495111"/>
    <n v="6.8178305714541496"/>
    <n v="73.926695842450769"/>
    <n v="514.95623632385116"/>
  </r>
  <r>
    <n v="1491"/>
    <n v="1551"/>
    <n v="1061"/>
    <n v="1174"/>
    <n v="1213"/>
    <s v="Ikano Industry sp. z o.o., Rogoźno"/>
    <m/>
    <m/>
    <m/>
    <n v="1992"/>
    <m/>
    <n v="570062005"/>
    <n v="131643"/>
    <n v="7660005697"/>
    <s v="sp. z o.o."/>
    <s v="3103"/>
    <s v="Produkcja materaców"/>
    <m/>
    <s v="produkcja"/>
    <m/>
    <n v="400"/>
    <s v="J"/>
    <x v="3"/>
    <n v="510673"/>
    <n v="12465"/>
    <n v="6172"/>
    <n v="3877"/>
    <n v="23835"/>
    <n v="462665"/>
    <n v="833"/>
    <n v="78805"/>
    <n v="415501"/>
    <n v="267504"/>
    <n v="147997"/>
    <n v="325502"/>
    <n v="96561"/>
    <m/>
    <m/>
    <s v="C"/>
    <s v="Manufacturing"/>
    <s v="31"/>
    <s v="MANUFACTURE OF FURNITURE"/>
    <s v="Medium-high"/>
    <n v="0.9059907220471809"/>
    <n v="-15.01898736283669"/>
    <n v="7.5919423975812309E-3"/>
    <n v="9.3309041374148322E-3"/>
    <n v="1.1910833113160589E-2"/>
    <x v="1"/>
    <n v="0"/>
    <n v="0.78339642985215441"/>
    <n v="94.603841536614652"/>
    <n v="613.05282112845134"/>
    <n v="321.13325330132051"/>
    <x v="3"/>
    <s v="Exp&gt;25"/>
    <s v="Exp&gt;50"/>
    <s v="Decreased Export Intensity"/>
    <n v="0"/>
    <n v="-5.7557048733699823E-2"/>
    <n v="14.33530924001955"/>
    <n v="0.13396525434308509"/>
    <n v="-17.14832663766699"/>
    <n v="-0.18811824482602721"/>
    <n v="3.4058461427133979"/>
    <s v="Yes"/>
    <s v="Yes"/>
    <s v="Yes"/>
    <x v="3"/>
    <s v="Declining"/>
    <n v="-9.4091903719912473"/>
    <n v="-9.8817417068890023E-2"/>
    <n v="-2.440169912967594"/>
    <s v="No"/>
    <s v="0.Reducing"/>
    <s v="Reducing"/>
    <n v="134.97371536697011"/>
    <n v="8.586695561646164E-2"/>
    <n v="0.16060195432490751"/>
    <n v="0.1173231226558599"/>
    <n v="0.94250748932372996"/>
    <s v="75-100"/>
    <n v="0.73052113935368501"/>
    <n v="13.061912490495111"/>
    <n v="6.8178305714541496"/>
    <n v="73.926695842450769"/>
    <n v="514.95623632385116"/>
  </r>
  <r>
    <n v="1491"/>
    <n v="1551"/>
    <n v="1061"/>
    <n v="1174"/>
    <n v="1213"/>
    <s v="Ikano Industry sp. z o.o., Rogoźno"/>
    <m/>
    <m/>
    <m/>
    <n v="1992"/>
    <m/>
    <n v="570062005"/>
    <n v="131643"/>
    <n v="7660005697"/>
    <s v="sp. z o.o."/>
    <s v="3103"/>
    <s v="Produkcja materaców"/>
    <m/>
    <s v="produkcja"/>
    <m/>
    <n v="400"/>
    <s v="J"/>
    <x v="4"/>
    <n v="538142"/>
    <n v="33688"/>
    <n v="29792"/>
    <n v="23234"/>
    <n v="24500"/>
    <n v="476229"/>
    <n v="828"/>
    <n v="83791"/>
    <n v="411770"/>
    <n v="255863"/>
    <n v="155907"/>
    <n v="342173"/>
    <n v="69597"/>
    <m/>
    <m/>
    <s v="C"/>
    <s v="Manufacturing"/>
    <s v="31"/>
    <s v="MANUFACTURE OF FURNITURE"/>
    <s v="Medium-high"/>
    <n v="0.88495044059003014"/>
    <n v="5.3789802867980194"/>
    <n v="4.3174478111725159E-2"/>
    <n v="5.6424703110959998E-2"/>
    <n v="6.7901324768465068E-2"/>
    <x v="1"/>
    <n v="0"/>
    <n v="0.83098088738859077"/>
    <n v="101.19685990338159"/>
    <n v="649.92995169082121"/>
    <n v="309.01328502415458"/>
    <x v="3"/>
    <s v="Exp&gt;25"/>
    <s v="Exp&gt;50"/>
    <s v="Decreased Export Intensity"/>
    <n v="0"/>
    <n v="-5.7557048733699823E-2"/>
    <n v="14.33530924001955"/>
    <n v="0.13396525434308509"/>
    <n v="-17.14832663766699"/>
    <n v="-0.18811824482602721"/>
    <n v="3.4058461427133979"/>
    <s v="Yes"/>
    <s v="Yes"/>
    <s v="Yes"/>
    <x v="3"/>
    <s v="Declining"/>
    <n v="-9.4091903719912473"/>
    <n v="-9.8817417068890023E-2"/>
    <n v="-2.440169912967594"/>
    <s v="No"/>
    <s v="0.Reducing"/>
    <s v="Reducing"/>
    <n v="134.97371536697011"/>
    <n v="8.586695561646164E-2"/>
    <n v="0.16060195432490751"/>
    <n v="0.1173231226558599"/>
    <n v="0.94250748932372996"/>
    <s v="75-100"/>
    <n v="0.73052113935368501"/>
    <n v="13.061912490495111"/>
    <n v="6.8178305714541496"/>
    <n v="73.926695842450769"/>
    <n v="514.95623632385116"/>
  </r>
  <r>
    <n v="1491"/>
    <n v="1551"/>
    <n v="1061"/>
    <n v="1174"/>
    <n v="1213"/>
    <s v="Ikano Industry sp. z o.o., Rogoźno"/>
    <m/>
    <m/>
    <m/>
    <n v="1992"/>
    <m/>
    <n v="570062005"/>
    <n v="131643"/>
    <n v="7660005697"/>
    <s v="sp. z o.o."/>
    <s v="3103"/>
    <s v="Produkcja materaców"/>
    <m/>
    <s v="produkcja"/>
    <m/>
    <n v="400"/>
    <s v="J"/>
    <x v="2"/>
    <n v="600926"/>
    <n v="43722"/>
    <n v="41070"/>
    <n v="32667"/>
    <n v="23978"/>
    <n v="506785"/>
    <n v="970"/>
    <n v="81122"/>
    <n v="426362"/>
    <n v="265700"/>
    <n v="160662"/>
    <n v="315062"/>
    <n v="111300"/>
    <m/>
    <m/>
    <s v="C"/>
    <s v="Manufacturing"/>
    <s v="31"/>
    <s v="MANUFACTURE OF FURNITURE"/>
    <s v="Medium-high"/>
    <n v="0.84334011176084911"/>
    <n v="29.017201549255869"/>
    <n v="5.4361102698169163E-2"/>
    <n v="7.6617991284401513E-2"/>
    <n v="0.10368435419060371"/>
    <x v="1"/>
    <n v="0"/>
    <n v="0.73895422199914629"/>
    <n v="83.630927835051551"/>
    <n v="619.51134020618554"/>
    <n v="273.91752577319579"/>
    <x v="3"/>
    <s v="Exp&gt;25"/>
    <s v="Exp&gt;50"/>
    <s v="Decreased Export Intensity"/>
    <n v="0"/>
    <n v="-5.7557048733699823E-2"/>
    <n v="14.33530924001955"/>
    <n v="0.13396525434308509"/>
    <n v="-17.14832663766699"/>
    <n v="-0.18811824482602721"/>
    <n v="3.4058461427133979"/>
    <s v="Yes"/>
    <s v="Yes"/>
    <s v="Yes"/>
    <x v="3"/>
    <s v="Declining"/>
    <n v="-9.4091903719912473"/>
    <n v="-9.8817417068890023E-2"/>
    <n v="-2.440169912967594"/>
    <s v="No"/>
    <s v="0.Reducing"/>
    <s v="Reducing"/>
    <n v="134.97371536697011"/>
    <n v="8.586695561646164E-2"/>
    <n v="0.16060195432490751"/>
    <n v="0.1173231226558599"/>
    <n v="0.94250748932372996"/>
    <s v="75-100"/>
    <n v="0.73052113935368501"/>
    <n v="13.061912490495111"/>
    <n v="6.8178305714541496"/>
    <n v="73.926695842450769"/>
    <n v="514.95623632385116"/>
  </r>
  <r>
    <n v="1705"/>
    <n v="1763"/>
    <n v="1430"/>
    <n v="1413"/>
    <n v="1214"/>
    <s v="OMD sp. z o.o., Warszawa"/>
    <m/>
    <m/>
    <m/>
    <n v="2007"/>
    <m/>
    <n v="140836856"/>
    <n v="272433"/>
    <n v="9512204928"/>
    <s v="sp. z o.o."/>
    <s v="7312"/>
    <s v="Pośrednictwo w sprzedaży czasu i miejsca na cele reklamowe w radio i telewizji"/>
    <m/>
    <s v="media, telekomunkacja, IT"/>
    <m/>
    <n v="400"/>
    <s v="J"/>
    <x v="1"/>
    <n v="395958"/>
    <n v="9563"/>
    <n v="9599"/>
    <n v="7547"/>
    <n v="1045"/>
    <n v="7514"/>
    <n v="113"/>
    <n v="13691"/>
    <n v="128501"/>
    <n v="10644"/>
    <n v="117857"/>
    <n v="33817"/>
    <n v="94684"/>
    <m/>
    <m/>
    <s v="M"/>
    <s v="Professional, Scientific and Technical Activities"/>
    <s v="73"/>
    <s v="ADVERTISING, MARKET RESEARCH AND PUBLIC OPINION POLLING"/>
    <s v="High"/>
    <n v="1.8976760161431259E-2"/>
    <n v="-15.821318173894181"/>
    <n v="1.9060102334085938E-2"/>
    <n v="5.8731060458673483E-2"/>
    <n v="0.22317177750835379"/>
    <x v="1"/>
    <n v="0"/>
    <n v="0.26316526719636418"/>
    <n v="121.1592920353982"/>
    <n v="3504.0530973451332"/>
    <n v="94.194690265486727"/>
    <x v="0"/>
    <s v="Exp&lt;25"/>
    <s v="Exp&lt;50"/>
    <s v="Decreased Export Intensity"/>
    <n v="0"/>
    <n v="-2.1213985178658971E-2"/>
    <n v="0.1241554664546386"/>
    <n v="1.2407845728947819E-3"/>
    <n v="-27.446264154743009"/>
    <n v="-0.3208427145962176"/>
    <n v="3.1024425902237421E-2"/>
    <s v="Yes"/>
    <s v="Yes"/>
    <s v="Yes"/>
    <x v="3"/>
    <s v="Declining"/>
    <n v="26.80412371134021"/>
    <n v="0.23747337686903419"/>
    <n v="6.1166043136379633"/>
    <s v="No"/>
    <s v="2.Hiring"/>
    <s v="Hiring"/>
    <n v="-1020.298382365267"/>
    <n v="1.0670141885887521E-2"/>
    <n v="0.16040781105180729"/>
    <n v="3.1711030940210903E-2"/>
    <n v="3.250152005408416E-2"/>
    <s v="0-10"/>
    <n v="0.19769006716243451"/>
    <n v="13.06129190576538"/>
    <n v="4.5747109785033828"/>
    <n v="124.5051546391753"/>
    <n v="4849.2577319587626"/>
  </r>
  <r>
    <n v="1705"/>
    <n v="1763"/>
    <n v="1430"/>
    <n v="1413"/>
    <n v="1214"/>
    <s v="OMD sp. z o.o., Warszawa"/>
    <m/>
    <m/>
    <m/>
    <n v="2007"/>
    <m/>
    <n v="140836856"/>
    <n v="272433"/>
    <n v="9512204928"/>
    <s v="sp. z o.o."/>
    <s v="7312"/>
    <s v="Pośrednictwo w sprzedaży czasu i miejsca na cele reklamowe w radio i telewizji"/>
    <m/>
    <s v="media, telekomunkacja, IT"/>
    <m/>
    <n v="400"/>
    <s v="J"/>
    <x v="2"/>
    <n v="443643"/>
    <n v="13059"/>
    <n v="13126"/>
    <n v="10401"/>
    <n v="1105"/>
    <n v="31685"/>
    <n v="120"/>
    <n v="15355"/>
    <n v="137667"/>
    <n v="10106"/>
    <n v="127561"/>
    <n v="36671"/>
    <n v="100996"/>
    <m/>
    <m/>
    <s v="M"/>
    <s v="Professional, Scientific and Technical Activities"/>
    <s v="73"/>
    <s v="ADVERTISING, MARKET RESEARCH AND PUBLIC OPINION POLLING"/>
    <s v="High"/>
    <n v="7.1420038183855034E-2"/>
    <n v="12.04294394860062"/>
    <n v="2.3444526342126439E-2"/>
    <n v="7.5551875177057679E-2"/>
    <n v="0.28363011644078429"/>
    <x v="1"/>
    <n v="0"/>
    <n v="0.26637465768848018"/>
    <n v="127.9583333333333"/>
    <n v="3697.0250000000001"/>
    <n v="84.216666666666669"/>
    <x v="0"/>
    <s v="Exp&lt;25"/>
    <s v="Exp&lt;50"/>
    <s v="Decreased Export Intensity"/>
    <n v="0"/>
    <n v="-2.1213985178658971E-2"/>
    <n v="0.1241554664546386"/>
    <n v="1.2407845728947819E-3"/>
    <n v="-27.446264154743009"/>
    <n v="-0.3208427145962176"/>
    <n v="3.1024425902237421E-2"/>
    <s v="Yes"/>
    <s v="Yes"/>
    <s v="Yes"/>
    <x v="3"/>
    <s v="Declining"/>
    <n v="26.80412371134021"/>
    <n v="0.23747337686903419"/>
    <n v="6.1166043136379633"/>
    <s v="No"/>
    <s v="2.Hiring"/>
    <s v="Hiring"/>
    <n v="-1020.298382365267"/>
    <n v="1.0670141885887521E-2"/>
    <n v="0.16040781105180729"/>
    <n v="3.1711030940210903E-2"/>
    <n v="3.250152005408416E-2"/>
    <s v="0-10"/>
    <n v="0.19769006716243451"/>
    <n v="13.06129190576538"/>
    <n v="4.5747109785033828"/>
    <n v="124.5051546391753"/>
    <n v="4849.2577319587626"/>
  </r>
  <r>
    <n v="1705"/>
    <n v="1763"/>
    <n v="1430"/>
    <n v="1413"/>
    <n v="1214"/>
    <s v="OMD sp. z o.o., Warszawa"/>
    <m/>
    <m/>
    <m/>
    <n v="2007"/>
    <m/>
    <n v="140836856"/>
    <n v="272433"/>
    <n v="9512204928"/>
    <s v="sp. z o.o."/>
    <s v="7312"/>
    <s v="Pośrednictwo w sprzedaży czasu i miejsca na cele reklamowe w radio i telewizji"/>
    <m/>
    <s v="media, telekomunkacja, IT"/>
    <m/>
    <n v="400"/>
    <s v="J"/>
    <x v="3"/>
    <n v="445719"/>
    <n v="9670"/>
    <n v="11108"/>
    <n v="8741"/>
    <n v="182"/>
    <n v="7790"/>
    <n v="119"/>
    <n v="16424"/>
    <n v="152997"/>
    <n v="9815"/>
    <n v="143182"/>
    <n v="35011"/>
    <n v="117986"/>
    <m/>
    <m/>
    <s v="M"/>
    <s v="Professional, Scientific and Technical Activities"/>
    <s v="73"/>
    <s v="ADVERTISING, MARKET RESEARCH AND PUBLIC OPINION POLLING"/>
    <s v="High"/>
    <n v="1.747737924566823E-2"/>
    <n v="0.46794381969286197"/>
    <n v="1.9611010524568168E-2"/>
    <n v="5.7131839186389283E-2"/>
    <n v="0.2496643911913399"/>
    <x v="1"/>
    <n v="0"/>
    <n v="0.2288345523114832"/>
    <n v="138.0168067226891"/>
    <n v="3745.5378151260511"/>
    <n v="82.47899159663865"/>
    <x v="0"/>
    <s v="Exp&lt;25"/>
    <s v="Exp&lt;50"/>
    <s v="Decreased Export Intensity"/>
    <n v="0"/>
    <n v="-2.1213985178658971E-2"/>
    <n v="0.1241554664546386"/>
    <n v="1.2407845728947819E-3"/>
    <n v="-27.446264154743009"/>
    <n v="-0.3208427145962176"/>
    <n v="3.1024425902237421E-2"/>
    <s v="Yes"/>
    <s v="Yes"/>
    <s v="Yes"/>
    <x v="3"/>
    <s v="Declining"/>
    <n v="26.80412371134021"/>
    <n v="0.23747337686903419"/>
    <n v="6.1166043136379633"/>
    <s v="No"/>
    <s v="2.Hiring"/>
    <s v="Hiring"/>
    <n v="-1020.298382365267"/>
    <n v="1.0670141885887521E-2"/>
    <n v="0.16040781105180729"/>
    <n v="3.1711030940210903E-2"/>
    <n v="3.250152005408416E-2"/>
    <s v="0-10"/>
    <n v="0.19769006716243451"/>
    <n v="13.06129190576538"/>
    <n v="4.5747109785033828"/>
    <n v="124.5051546391753"/>
    <n v="4849.2577319587626"/>
  </r>
  <r>
    <n v="1705"/>
    <n v="1763"/>
    <n v="1430"/>
    <n v="1413"/>
    <n v="1214"/>
    <s v="OMD sp. z o.o., Warszawa"/>
    <m/>
    <m/>
    <m/>
    <n v="2007"/>
    <m/>
    <n v="140836856"/>
    <n v="272433"/>
    <n v="9512204928"/>
    <s v="sp. z o.o."/>
    <s v="7312"/>
    <s v="Pośrednictwo w sprzedaży czasu i miejsca na cele reklamowe w radio i telewizji"/>
    <m/>
    <s v="media, telekomunkacja, IT"/>
    <m/>
    <n v="400"/>
    <s v="J"/>
    <x v="0"/>
    <n v="470378"/>
    <n v="6214"/>
    <n v="6549"/>
    <n v="5019"/>
    <n v="1045"/>
    <n v="15288"/>
    <n v="97"/>
    <n v="12077"/>
    <n v="158273"/>
    <n v="11531"/>
    <n v="146742"/>
    <n v="31289"/>
    <n v="126984"/>
    <m/>
    <m/>
    <s v="M"/>
    <s v="Professional, Scientific and Technical Activities"/>
    <s v="73"/>
    <s v="ADVERTISING, MARKET RESEARCH AND PUBLIC OPINION POLLING"/>
    <s v="High"/>
    <n v="3.250152005408416E-2"/>
    <m/>
    <n v="1.0670141885887521E-2"/>
    <n v="3.1711030940210903E-2"/>
    <n v="0.16040781105180729"/>
    <x v="1"/>
    <n v="0"/>
    <n v="0.19769006716243451"/>
    <n v="124.5051546391753"/>
    <n v="4849.2577319587626"/>
    <n v="118.8762886597938"/>
    <x v="0"/>
    <s v="Exp&lt;25"/>
    <s v="Exp&lt;50"/>
    <s v="Decreased Export Intensity"/>
    <n v="0"/>
    <n v="-2.1213985178658971E-2"/>
    <n v="0.1241554664546386"/>
    <n v="1.2407845728947819E-3"/>
    <n v="-27.446264154743009"/>
    <n v="-0.3208427145962176"/>
    <n v="3.1024425902237421E-2"/>
    <s v="Yes"/>
    <s v="Yes"/>
    <s v="Yes"/>
    <x v="3"/>
    <s v="Declining"/>
    <n v="26.80412371134021"/>
    <n v="0.23747337686903419"/>
    <n v="6.1166043136379633"/>
    <s v="No"/>
    <s v="2.Hiring"/>
    <s v="Hiring"/>
    <n v="-1020.298382365267"/>
    <n v="1.0670141885887521E-2"/>
    <n v="0.16040781105180729"/>
    <n v="3.1711030940210903E-2"/>
    <n v="3.250152005408416E-2"/>
    <s v="0-10"/>
    <n v="0.19769006716243451"/>
    <n v="13.06129190576538"/>
    <n v="4.5747109785033828"/>
    <n v="124.5051546391753"/>
    <n v="4849.2577319587626"/>
  </r>
  <r>
    <n v="1705"/>
    <n v="1763"/>
    <n v="1430"/>
    <n v="1413"/>
    <n v="1214"/>
    <s v="OMD sp. z o.o., Warszawa"/>
    <m/>
    <m/>
    <m/>
    <n v="2007"/>
    <m/>
    <n v="140836856"/>
    <n v="272433"/>
    <n v="9512204928"/>
    <s v="sp. z o.o."/>
    <s v="7312"/>
    <s v="Pośrednictwo w sprzedaży czasu i miejsca na cele reklamowe w radio i telewizji"/>
    <m/>
    <s v="media, telekomunkacja, IT"/>
    <m/>
    <n v="400"/>
    <s v="J"/>
    <x v="4"/>
    <n v="470962"/>
    <n v="7554"/>
    <n v="9357"/>
    <n v="7208"/>
    <n v="253"/>
    <n v="5316"/>
    <n v="123"/>
    <n v="18270"/>
    <n v="150915"/>
    <n v="9717"/>
    <n v="141198"/>
    <n v="33478"/>
    <n v="117437"/>
    <m/>
    <m/>
    <s v="M"/>
    <s v="Professional, Scientific and Technical Activities"/>
    <s v="73"/>
    <s v="ADVERTISING, MARKET RESEARCH AND PUBLIC OPINION POLLING"/>
    <s v="High"/>
    <n v="1.1287534875425191E-2"/>
    <n v="5.6634336880411196"/>
    <n v="1.5304844127551689E-2"/>
    <n v="4.7761985223470173E-2"/>
    <n v="0.21530557380966611"/>
    <x v="1"/>
    <n v="0"/>
    <n v="0.22183348242388101"/>
    <n v="148.53658536585371"/>
    <n v="3828.959349593496"/>
    <n v="79"/>
    <x v="0"/>
    <s v="Exp&lt;25"/>
    <s v="Exp&lt;50"/>
    <s v="Decreased Export Intensity"/>
    <n v="0"/>
    <n v="-2.1213985178658971E-2"/>
    <n v="0.1241554664546386"/>
    <n v="1.2407845728947819E-3"/>
    <n v="-27.446264154743009"/>
    <n v="-0.3208427145962176"/>
    <n v="3.1024425902237421E-2"/>
    <s v="Yes"/>
    <s v="Yes"/>
    <s v="Yes"/>
    <x v="3"/>
    <s v="Declining"/>
    <n v="26.80412371134021"/>
    <n v="0.23747337686903419"/>
    <n v="6.1166043136379633"/>
    <s v="No"/>
    <s v="2.Hiring"/>
    <s v="Hiring"/>
    <n v="-1020.298382365267"/>
    <n v="1.0670141885887521E-2"/>
    <n v="0.16040781105180729"/>
    <n v="3.1711030940210903E-2"/>
    <n v="3.250152005408416E-2"/>
    <s v="0-10"/>
    <n v="0.19769006716243451"/>
    <n v="13.06129190576538"/>
    <n v="4.5747109785033828"/>
    <n v="124.5051546391753"/>
    <n v="4849.2577319587626"/>
  </r>
  <r>
    <n v="1905"/>
    <n v="1606"/>
    <n v="869"/>
    <n v="1340"/>
    <n v="1215"/>
    <s v="Kronospan OSB sp. z o.o., Mielce "/>
    <m/>
    <m/>
    <m/>
    <n v="2007"/>
    <m/>
    <n v="300573382"/>
    <n v="284841"/>
    <n v="7822391467"/>
    <s v="sp. z o.o."/>
    <s v="1621"/>
    <s v="Produkcja arkuszy fornirowych i płyt wykonanych na bazie drewna"/>
    <m/>
    <s v="budownictwo"/>
    <m/>
    <n v="400"/>
    <s v="J"/>
    <x v="1"/>
    <n v="416204"/>
    <n v="125371"/>
    <n v="109203.0433"/>
    <n v="108865"/>
    <n v="31546"/>
    <n v="161700"/>
    <n v="240"/>
    <n v="21673.61665"/>
    <n v="1065657.6800500001"/>
    <n v="1006837.69745"/>
    <n v="58819.982600000003"/>
    <n v="482763.63196000003"/>
    <n v="582894.04809000005"/>
    <m/>
    <m/>
    <s v="C"/>
    <s v="Manufacturing"/>
    <s v="16"/>
    <s v="MANUFACTURE OF WOOD AND OF PRODUCTS OF WOOD AND CORK, EXCEPT FURNITURE; MANUFACTURE OF ARTICLES OF STRAW AND PLAITING MATERIALS"/>
    <s v="Medium-high"/>
    <n v="0.38851140306196003"/>
    <n v="-11.474586942095319"/>
    <n v="0.26156644337872781"/>
    <n v="0.1021575708954606"/>
    <n v="0.22550373058967321"/>
    <x v="1"/>
    <n v="0"/>
    <n v="0.45301942734307421"/>
    <n v="90.306736041666667"/>
    <n v="1734.1833333333329"/>
    <n v="4195.1570727083345"/>
    <x v="4"/>
    <s v="Exp&lt;25"/>
    <s v="Exp&lt;50"/>
    <s v="Increased Export Intensity"/>
    <n v="1"/>
    <n v="0.33055885684822423"/>
    <n v="-10.29140069381817"/>
    <n v="-0.1086035541138468"/>
    <n v="-34.993768618708813"/>
    <n v="-0.4306870532829592"/>
    <n v="-2.678561644118882"/>
    <s v="Yes"/>
    <s v="Yes"/>
    <s v="Yes"/>
    <x v="2"/>
    <s v="Declining"/>
    <n v="15.596330275229359"/>
    <n v="0.14493402472233449"/>
    <n v="3.6897940302317971"/>
    <s v="No"/>
    <s v="2.Hiring"/>
    <s v="Hiring"/>
    <n v="-482.98287660950928"/>
    <n v="0.27126120914087359"/>
    <n v="0.34250096008980541"/>
    <n v="0.1475212055804829"/>
    <n v="1.3242525821436471E-2"/>
    <s v="0-10"/>
    <n v="0.43071764103026788"/>
    <n v="13.06081132565768"/>
    <n v="5.3844950627890888"/>
    <n v="93.304217660550449"/>
    <n v="2156.660550458716"/>
  </r>
  <r>
    <n v="1905"/>
    <n v="1606"/>
    <n v="869"/>
    <n v="1340"/>
    <n v="1215"/>
    <s v="Kronospan OSB sp. z o.o., Mielce "/>
    <m/>
    <m/>
    <m/>
    <n v="2007"/>
    <m/>
    <n v="300573382"/>
    <n v="284841"/>
    <n v="7822391467"/>
    <s v="sp. z o.o."/>
    <s v="1621"/>
    <s v="Produkcja arkuszy fornirowych i płyt wykonanych na bazie drewna"/>
    <m/>
    <s v="budownictwo"/>
    <m/>
    <n v="400"/>
    <s v="J"/>
    <x v="4"/>
    <n v="421766.77380999998"/>
    <n v="11648.143620000001"/>
    <n v="16585.629570000001"/>
    <n v="13549.533880000001"/>
    <n v="38789.681119999987"/>
    <n v="145004"/>
    <n v="252"/>
    <n v="23858.619920000001"/>
    <n v="1159725.9420400001"/>
    <n v="1011111.02892"/>
    <n v="148614.91312000001"/>
    <n v="665233.14522000006"/>
    <n v="494492.79681999999"/>
    <m/>
    <m/>
    <s v="C"/>
    <s v="Manufacturing"/>
    <s v="16"/>
    <s v="MANUFACTURE OF WOOD AND OF PRODUCTS OF WOOD AND CORK, EXCEPT FURNITURE; MANUFACTURE OF ARTICLES OF STRAW AND PLAITING MATERIALS"/>
    <s v="Medium-high"/>
    <n v="0.34380138266966059"/>
    <n v="-14.245541073080791"/>
    <n v="3.2125655033470882E-2"/>
    <n v="1.168339293692601E-2"/>
    <n v="2.036809797791873E-2"/>
    <x v="1"/>
    <n v="0"/>
    <n v="0.57361236918597414"/>
    <n v="94.677063174603177"/>
    <n v="1673.677673849206"/>
    <n v="4012.3453528571431"/>
    <x v="4"/>
    <s v="Exp&lt;25"/>
    <s v="Exp&lt;50"/>
    <s v="Increased Export Intensity"/>
    <n v="1"/>
    <n v="0.33055885684822423"/>
    <n v="-10.29140069381817"/>
    <n v="-0.1086035541138468"/>
    <n v="-34.993768618708813"/>
    <n v="-0.4306870532829592"/>
    <n v="-2.678561644118882"/>
    <s v="Yes"/>
    <s v="Yes"/>
    <s v="Yes"/>
    <x v="2"/>
    <s v="Declining"/>
    <n v="15.596330275229359"/>
    <n v="0.14493402472233449"/>
    <n v="3.6897940302317971"/>
    <s v="No"/>
    <s v="2.Hiring"/>
    <s v="Hiring"/>
    <n v="-482.98287660950928"/>
    <n v="0.27126120914087359"/>
    <n v="0.34250096008980541"/>
    <n v="0.1475212055804829"/>
    <n v="1.3242525821436471E-2"/>
    <s v="0-10"/>
    <n v="0.43071764103026788"/>
    <n v="13.06081132565768"/>
    <n v="5.3844950627890888"/>
    <n v="93.304217660550449"/>
    <n v="2156.660550458716"/>
  </r>
  <r>
    <n v="1905"/>
    <n v="1606"/>
    <n v="869"/>
    <n v="1340"/>
    <n v="1215"/>
    <s v="Kronospan OSB sp. z o.o., Mielce "/>
    <m/>
    <m/>
    <m/>
    <n v="2007"/>
    <m/>
    <n v="300573382"/>
    <n v="284841"/>
    <n v="7822391467"/>
    <s v="sp. z o.o."/>
    <s v="1621"/>
    <s v="Produkcja arkuszy fornirowych i płyt wykonanych na bazie drewna"/>
    <m/>
    <s v="budownictwo"/>
    <m/>
    <n v="400"/>
    <s v="J"/>
    <x v="0"/>
    <n v="470152"/>
    <n v="137386"/>
    <n v="127822"/>
    <n v="127534"/>
    <n v="26797"/>
    <n v="6226"/>
    <n v="218"/>
    <n v="20340.319449999999"/>
    <n v="864513"/>
    <n v="698303"/>
    <n v="166210"/>
    <n v="372361"/>
    <n v="492152.43683000002"/>
    <m/>
    <m/>
    <s v="C"/>
    <s v="Manufacturing"/>
    <s v="16"/>
    <s v="MANUFACTURE OF WOOD AND OF PRODUCTS OF WOOD AND CORK, EXCEPT FURNITURE; MANUFACTURE OF ARTICLES OF STRAW AND PLAITING MATERIALS"/>
    <s v="Medium-high"/>
    <n v="1.3242525821436471E-2"/>
    <m/>
    <n v="0.27126120914087359"/>
    <n v="0.1475212055804829"/>
    <n v="0.34250096008980541"/>
    <x v="1"/>
    <n v="0"/>
    <n v="0.43071764103026788"/>
    <n v="93.304217660550449"/>
    <n v="2156.660550458716"/>
    <n v="3203.2247706422022"/>
    <x v="0"/>
    <s v="Exp&lt;25"/>
    <s v="Exp&lt;50"/>
    <s v="Increased Export Intensity"/>
    <n v="1"/>
    <n v="0.33055885684822423"/>
    <n v="-10.29140069381817"/>
    <n v="-0.1086035541138468"/>
    <n v="-34.993768618708813"/>
    <n v="-0.4306870532829592"/>
    <n v="-2.678561644118882"/>
    <s v="Yes"/>
    <s v="Yes"/>
    <s v="Yes"/>
    <x v="2"/>
    <s v="Declining"/>
    <n v="15.596330275229359"/>
    <n v="0.14493402472233449"/>
    <n v="3.6897940302317971"/>
    <s v="No"/>
    <s v="2.Hiring"/>
    <s v="Hiring"/>
    <n v="-482.98287660950928"/>
    <n v="0.27126120914087359"/>
    <n v="0.34250096008980541"/>
    <n v="0.1475212055804829"/>
    <n v="1.3242525821436471E-2"/>
    <s v="0-10"/>
    <n v="0.43071764103026788"/>
    <n v="13.06081132565768"/>
    <n v="5.3844950627890888"/>
    <n v="93.304217660550449"/>
    <n v="2156.660550458716"/>
  </r>
  <r>
    <n v="1905"/>
    <n v="1606"/>
    <n v="869"/>
    <n v="1340"/>
    <n v="1215"/>
    <s v="Kronospan OSB sp. z o.o., Mielce "/>
    <m/>
    <m/>
    <m/>
    <n v="2007"/>
    <m/>
    <n v="300573382"/>
    <n v="284841"/>
    <n v="7822391467"/>
    <s v="sp. z o.o."/>
    <s v="1621"/>
    <s v="Produkcja arkuszy fornirowych i płyt wykonanych na bazie drewna"/>
    <m/>
    <s v="budownictwo"/>
    <m/>
    <n v="400"/>
    <s v="J"/>
    <x v="3"/>
    <n v="491830.72120999999"/>
    <n v="154795.35063999999"/>
    <n v="134931.53103000001"/>
    <n v="136718.08486999999"/>
    <n v="44207.367660000004"/>
    <n v="179194"/>
    <n v="251"/>
    <n v="22908.869050000001"/>
    <n v="1224000.84773"/>
    <n v="1037061.55957"/>
    <n v="186939.28816"/>
    <n v="724730.61134000006"/>
    <n v="499270.23638999998"/>
    <m/>
    <m/>
    <s v="C"/>
    <s v="Manufacturing"/>
    <s v="16"/>
    <s v="MANUFACTURE OF WOOD AND OF PRODUCTS OF WOOD AND CORK, EXCEPT FURNITURE; MANUFACTURE OF ARTICLES OF STRAW AND PLAITING MATERIALS"/>
    <s v="Medium-high"/>
    <n v="0.36434080319169088"/>
    <n v="-33.600064364676413"/>
    <n v="0.2779779281246334"/>
    <n v="0.1116977043958375"/>
    <n v="0.18864676437112721"/>
    <x v="1"/>
    <n v="0"/>
    <n v="0.59209976258110153"/>
    <n v="91.270394621513944"/>
    <n v="1959.484945059761"/>
    <n v="4131.7193608366533"/>
    <x v="4"/>
    <s v="Exp&lt;25"/>
    <s v="Exp&lt;50"/>
    <s v="Increased Export Intensity"/>
    <n v="1"/>
    <n v="0.33055885684822423"/>
    <n v="-10.29140069381817"/>
    <n v="-0.1086035541138468"/>
    <n v="-34.993768618708813"/>
    <n v="-0.4306870532829592"/>
    <n v="-2.678561644118882"/>
    <s v="Yes"/>
    <s v="Yes"/>
    <s v="Yes"/>
    <x v="2"/>
    <s v="Declining"/>
    <n v="15.596330275229359"/>
    <n v="0.14493402472233449"/>
    <n v="3.6897940302317971"/>
    <s v="No"/>
    <s v="2.Hiring"/>
    <s v="Hiring"/>
    <n v="-482.98287660950928"/>
    <n v="0.27126120914087359"/>
    <n v="0.34250096008980541"/>
    <n v="0.1475212055804829"/>
    <n v="1.3242525821436471E-2"/>
    <s v="0-10"/>
    <n v="0.43071764103026788"/>
    <n v="13.06081132565768"/>
    <n v="5.3844950627890888"/>
    <n v="93.304217660550449"/>
    <n v="2156.660550458716"/>
  </r>
  <r>
    <n v="1905"/>
    <n v="1606"/>
    <n v="869"/>
    <n v="1340"/>
    <n v="1215"/>
    <s v="Kronospan OSB sp. z o.o., Mielce "/>
    <m/>
    <m/>
    <m/>
    <n v="2007"/>
    <m/>
    <n v="300573382"/>
    <n v="284841"/>
    <n v="7822391467"/>
    <s v="sp. z o.o."/>
    <s v="1621"/>
    <s v="Produkcja arkuszy fornirowych i płyt wykonanych na bazie drewna"/>
    <m/>
    <s v="budownictwo"/>
    <m/>
    <n v="400"/>
    <s v="J"/>
    <x v="2"/>
    <n v="740709.63549000002"/>
    <n v="315021.09612"/>
    <n v="303753.18742999999"/>
    <n v="293572.36450999998"/>
    <n v="41539.475149999998"/>
    <n v="316933"/>
    <n v="245"/>
    <n v="21535.530060000001"/>
    <n v="1283127.7747200001"/>
    <n v="1073953.27199"/>
    <n v="209174.50273000001"/>
    <n v="684420.25647000002"/>
    <n v="598707.51824999996"/>
    <m/>
    <m/>
    <s v="C"/>
    <s v="Manufacturing"/>
    <s v="16"/>
    <s v="MANUFACTURE OF WOOD AND OF PRODUCTS OF WOOD AND CORK, EXCEPT FURNITURE; MANUFACTURE OF ARTICLES OF STRAW AND PLAITING MATERIALS"/>
    <s v="Medium-high"/>
    <n v="0.42787751747058078"/>
    <n v="77.967928104967754"/>
    <n v="0.39633933520493991"/>
    <n v="0.2287943338878019"/>
    <n v="0.42893582084221682"/>
    <x v="1"/>
    <n v="0"/>
    <n v="0.53339992318329477"/>
    <n v="87.900122693877535"/>
    <n v="3023.3046346530609"/>
    <n v="4383.4827428163271"/>
    <x v="4"/>
    <s v="Exp&lt;25"/>
    <s v="Exp&lt;50"/>
    <s v="Increased Export Intensity"/>
    <n v="1"/>
    <n v="0.33055885684822423"/>
    <n v="-10.29140069381817"/>
    <n v="-0.1086035541138468"/>
    <n v="-34.993768618708813"/>
    <n v="-0.4306870532829592"/>
    <n v="-2.678561644118882"/>
    <s v="Yes"/>
    <s v="Yes"/>
    <s v="Yes"/>
    <x v="2"/>
    <s v="Declining"/>
    <n v="15.596330275229359"/>
    <n v="0.14493402472233449"/>
    <n v="3.6897940302317971"/>
    <s v="No"/>
    <s v="2.Hiring"/>
    <s v="Hiring"/>
    <n v="-482.98287660950928"/>
    <n v="0.27126120914087359"/>
    <n v="0.34250096008980541"/>
    <n v="0.1475212055804829"/>
    <n v="1.3242525821436471E-2"/>
    <s v="0-10"/>
    <n v="0.43071764103026788"/>
    <n v="13.06081132565768"/>
    <n v="5.3844950627890888"/>
    <n v="93.304217660550449"/>
    <n v="2156.660550458716"/>
  </r>
  <r>
    <n v="554"/>
    <n v="422"/>
    <n v="747"/>
    <n v="1221"/>
    <n v="1216"/>
    <s v="Atlas Ward Polska sp. z o.o., Wrocław"/>
    <m/>
    <n v="1999"/>
    <m/>
    <n v="2002"/>
    <m/>
    <n v="932071010"/>
    <n v="102206"/>
    <n v="8942553370"/>
    <s v="sp. z o.o."/>
    <s v="4110"/>
    <s v="Realizacja projektów budowlanych związanych ze wznoszeniem budynków"/>
    <s v="Budownictwo "/>
    <s v="budownictwo"/>
    <m/>
    <n v="400"/>
    <s v="J"/>
    <x v="1"/>
    <n v="449321.41681000002"/>
    <n v="31959.19514"/>
    <n v="30215.850200000001"/>
    <n v="22519.704300000001"/>
    <n v="2716.98261"/>
    <n v="3"/>
    <n v="185"/>
    <n v="23254.20767"/>
    <n v="281349.95925999997"/>
    <n v="20938.445950000001"/>
    <n v="260411.51331000001"/>
    <n v="70684.881689999995"/>
    <n v="210665.07756999999"/>
    <m/>
    <m/>
    <s v="F"/>
    <s v="Construction"/>
    <s v="41"/>
    <s v="CONSTRUCTION WORK FOR BUILDINGS"/>
    <s v="Low"/>
    <n v="6.6767349335332906E-6"/>
    <n v="-4.4125113420966926"/>
    <n v="5.0119365464216629E-2"/>
    <n v="8.0041612087774217E-2"/>
    <n v="0.31859294040787689"/>
    <x v="1"/>
    <n v="0"/>
    <n v="0.25123473227404652"/>
    <n v="125.6984198378379"/>
    <n v="2428.7644151891891"/>
    <n v="113.18078891891891"/>
    <x v="0"/>
    <s v="Exp&lt;25"/>
    <s v="Exp&lt;50"/>
    <s v="Increased Export Intensity"/>
    <n v="1"/>
    <n v="4.5333507376032978E-2"/>
    <n v="183.72248527325061"/>
    <n v="1.0428264099058031"/>
    <n v="105.59600382119611"/>
    <n v="0.72074291073669094"/>
    <n v="29.784682452327061"/>
    <s v="Yes"/>
    <s v="Yes"/>
    <s v="Yes"/>
    <x v="1"/>
    <s v="Growing"/>
    <n v="166.2162162162162"/>
    <n v="0.97913863553381919"/>
    <n v="27.734621842545049"/>
    <s v="No"/>
    <s v="2.Hiring"/>
    <s v="Hiring"/>
    <n v="208.85912060296371"/>
    <n v="4.5334348800054457E-2"/>
    <n v="0.38282583310877571"/>
    <n v="0.10219545179885101"/>
    <n v="1.4891620910388611E-5"/>
    <s v="0-10"/>
    <n v="0.26695024985373239"/>
    <n v="13.06062200725653"/>
    <n v="4.9972122737641147"/>
    <n v="123.8548935810811"/>
    <n v="3176.1013513513508"/>
  </r>
  <r>
    <n v="554"/>
    <n v="422"/>
    <n v="747"/>
    <n v="1221"/>
    <n v="1216"/>
    <s v="Atlas Ward Polska sp. z o.o., Wrocław"/>
    <m/>
    <n v="1999"/>
    <m/>
    <n v="2002"/>
    <m/>
    <n v="932071010"/>
    <n v="102206"/>
    <n v="8942553370"/>
    <s v="sp. z o.o."/>
    <s v="4110"/>
    <s v="Realizacja projektów budowlanych związanych ze wznoszeniem budynków"/>
    <s v="Budownictwo "/>
    <s v="budownictwo"/>
    <m/>
    <n v="400"/>
    <s v="J"/>
    <x v="0"/>
    <n v="470063"/>
    <n v="28584"/>
    <n v="28050"/>
    <n v="21310"/>
    <n v="2546"/>
    <n v="7"/>
    <n v="148"/>
    <n v="18330.524249999999"/>
    <n v="208522"/>
    <n v="19943"/>
    <n v="188579"/>
    <n v="55665"/>
    <n v="152856.38079"/>
    <m/>
    <m/>
    <s v="F"/>
    <s v="Construction"/>
    <s v="41"/>
    <s v="CONSTRUCTION WORK FOR BUILDINGS"/>
    <s v="Low"/>
    <n v="1.4891620910388611E-5"/>
    <m/>
    <n v="4.5334348800054457E-2"/>
    <n v="0.10219545179885101"/>
    <n v="0.38282583310877571"/>
    <x v="1"/>
    <n v="0"/>
    <n v="0.26695024985373239"/>
    <n v="123.8548935810811"/>
    <n v="3176.1013513513508"/>
    <n v="134.75"/>
    <x v="0"/>
    <s v="Exp&lt;25"/>
    <s v="Exp&lt;50"/>
    <s v="Increased Export Intensity"/>
    <n v="1"/>
    <n v="4.5333507376032978E-2"/>
    <n v="183.72248527325061"/>
    <n v="1.0428264099058031"/>
    <n v="105.59600382119611"/>
    <n v="0.72074291073669094"/>
    <n v="29.784682452327061"/>
    <s v="Yes"/>
    <s v="Yes"/>
    <s v="Yes"/>
    <x v="1"/>
    <s v="Growing"/>
    <n v="166.2162162162162"/>
    <n v="0.97913863553381919"/>
    <n v="27.734621842545049"/>
    <s v="No"/>
    <s v="2.Hiring"/>
    <s v="Hiring"/>
    <n v="208.85912060296371"/>
    <n v="4.5334348800054457E-2"/>
    <n v="0.38282583310877571"/>
    <n v="0.10219545179885101"/>
    <n v="1.4891620910388611E-5"/>
    <s v="0-10"/>
    <n v="0.26695024985373239"/>
    <n v="13.06062200725653"/>
    <n v="4.9972122737641147"/>
    <n v="123.8548935810811"/>
    <n v="3176.1013513513508"/>
  </r>
  <r>
    <n v="554"/>
    <n v="422"/>
    <n v="747"/>
    <n v="1221"/>
    <n v="1216"/>
    <s v="Atlas Ward Polska sp. z o.o., Wrocław"/>
    <m/>
    <n v="1999"/>
    <m/>
    <n v="2002"/>
    <m/>
    <n v="932071010"/>
    <n v="102206"/>
    <n v="8942553370"/>
    <s v="sp. z o.o."/>
    <s v="4110"/>
    <s v="Realizacja projektów budowlanych związanych ze wznoszeniem budynków"/>
    <s v="Budownictwo "/>
    <s v="budownictwo"/>
    <m/>
    <n v="400"/>
    <s v="J"/>
    <x v="2"/>
    <n v="837810.1"/>
    <n v="60875.199999999997"/>
    <n v="52267.92"/>
    <n v="44105"/>
    <n v="3622.2"/>
    <n v="0"/>
    <n v="248"/>
    <n v="36331.4"/>
    <n v="460566.95951999997"/>
    <n v="24445.599999999999"/>
    <n v="462458.8"/>
    <n v="114789.5"/>
    <n v="345777.40807"/>
    <m/>
    <m/>
    <s v="F"/>
    <s v="Construction"/>
    <s v="41"/>
    <s v="CONSTRUCTION WORK FOR BUILDINGS"/>
    <s v="Low"/>
    <n v="0"/>
    <n v="86.461198744567341"/>
    <n v="5.2643194442272778E-2"/>
    <n v="9.5762405635797146E-2"/>
    <n v="0.3842250380043471"/>
    <x v="1"/>
    <n v="0"/>
    <n v="0.2492352037576315"/>
    <n v="146.49758064516129"/>
    <n v="3378.2665322580642"/>
    <n v="98.570967741935476"/>
    <x v="0"/>
    <s v="Exp&lt;25"/>
    <s v="Exp&lt;50"/>
    <s v="Increased Export Intensity"/>
    <n v="1"/>
    <n v="4.5333507376032978E-2"/>
    <n v="183.72248527325061"/>
    <n v="1.0428264099058031"/>
    <n v="105.59600382119611"/>
    <n v="0.72074291073669094"/>
    <n v="29.784682452327061"/>
    <s v="Yes"/>
    <s v="Yes"/>
    <s v="Yes"/>
    <x v="1"/>
    <s v="Growing"/>
    <n v="166.2162162162162"/>
    <n v="0.97913863553381919"/>
    <n v="27.734621842545049"/>
    <s v="No"/>
    <s v="2.Hiring"/>
    <s v="Hiring"/>
    <n v="208.85912060296371"/>
    <n v="4.5334348800054457E-2"/>
    <n v="0.38282583310877571"/>
    <n v="0.10219545179885101"/>
    <n v="1.4891620910388611E-5"/>
    <s v="0-10"/>
    <n v="0.26695024985373239"/>
    <n v="13.06062200725653"/>
    <n v="4.9972122737641147"/>
    <n v="123.8548935810811"/>
    <n v="3176.1013513513508"/>
  </r>
  <r>
    <n v="554"/>
    <n v="422"/>
    <n v="747"/>
    <n v="1221"/>
    <n v="1216"/>
    <s v="Atlas Ward Polska sp. z o.o., Wrocław"/>
    <m/>
    <n v="1999"/>
    <m/>
    <n v="2002"/>
    <m/>
    <n v="932071010"/>
    <n v="102206"/>
    <n v="8942553370"/>
    <s v="sp. z o.o."/>
    <s v="4110"/>
    <s v="Realizacja projektów budowlanych związanych ze wznoszeniem budynków"/>
    <s v="Budownictwo "/>
    <s v="budownictwo"/>
    <m/>
    <n v="400"/>
    <s v="J"/>
    <x v="4"/>
    <n v="1333674.4259500001"/>
    <n v="124997"/>
    <n v="176652"/>
    <n v="141131"/>
    <n v="6919"/>
    <n v="60480"/>
    <n v="394"/>
    <n v="64565"/>
    <n v="791501"/>
    <n v="57504"/>
    <n v="733997"/>
    <n v="342457"/>
    <n v="449044"/>
    <m/>
    <m/>
    <s v="F"/>
    <s v="Construction"/>
    <s v="41"/>
    <s v="CONSTRUCTION WORK FOR BUILDINGS"/>
    <s v="Low"/>
    <n v="4.5348398996943373E-2"/>
    <n v="-20.346286446476551"/>
    <n v="0.1058211788828971"/>
    <n v="0.17830805014775719"/>
    <n v="0.41211305360965028"/>
    <x v="1"/>
    <n v="0"/>
    <n v="0.43266780458900239"/>
    <n v="163.87055837563449"/>
    <n v="3384.9604719543149"/>
    <n v="145.94923857868019"/>
    <x v="0"/>
    <s v="Exp&lt;25"/>
    <s v="Exp&lt;50"/>
    <s v="Increased Export Intensity"/>
    <n v="1"/>
    <n v="4.5333507376032978E-2"/>
    <n v="183.72248527325061"/>
    <n v="1.0428264099058031"/>
    <n v="105.59600382119611"/>
    <n v="0.72074291073669094"/>
    <n v="29.784682452327061"/>
    <s v="Yes"/>
    <s v="Yes"/>
    <s v="Yes"/>
    <x v="1"/>
    <s v="Growing"/>
    <n v="166.2162162162162"/>
    <n v="0.97913863553381919"/>
    <n v="27.734621842545049"/>
    <s v="No"/>
    <s v="2.Hiring"/>
    <s v="Hiring"/>
    <n v="208.85912060296371"/>
    <n v="4.5334348800054457E-2"/>
    <n v="0.38282583310877571"/>
    <n v="0.10219545179885101"/>
    <n v="1.4891620910388611E-5"/>
    <s v="0-10"/>
    <n v="0.26695024985373239"/>
    <n v="13.06062200725653"/>
    <n v="4.9972122737641147"/>
    <n v="123.8548935810811"/>
    <n v="3176.1013513513508"/>
  </r>
  <r>
    <n v="554"/>
    <n v="422"/>
    <n v="747"/>
    <n v="1221"/>
    <n v="1216"/>
    <s v="Atlas Ward Polska sp. z o.o., Wrocław"/>
    <m/>
    <n v="1999"/>
    <m/>
    <n v="2002"/>
    <m/>
    <n v="932071010"/>
    <n v="102206"/>
    <n v="8942553370"/>
    <s v="sp. z o.o."/>
    <s v="4110"/>
    <s v="Realizacja projektów budowlanych związanych ze wznoszeniem budynków"/>
    <s v="Budownictwo "/>
    <s v="budownictwo"/>
    <m/>
    <n v="400"/>
    <s v="J"/>
    <x v="3"/>
    <n v="1674340.5504300001"/>
    <n v="168833.5"/>
    <n v="190143.6"/>
    <n v="153536.5"/>
    <n v="5311.49"/>
    <n v="0"/>
    <n v="315"/>
    <n v="58609.429999999993"/>
    <n v="756716.00992999994"/>
    <n v="38177.300000000003"/>
    <n v="742315.8"/>
    <n v="268326.09999999998"/>
    <n v="488389.86697999999"/>
    <m/>
    <m/>
    <s v="F"/>
    <s v="Construction"/>
    <s v="41"/>
    <s v="CONSTRUCTION WORK FOR BUILDINGS"/>
    <s v="Low"/>
    <n v="0"/>
    <n v="99.847262575373591"/>
    <n v="9.1699684368612547E-2"/>
    <n v="0.2028984427251683"/>
    <n v="0.5722011388381526"/>
    <x v="1"/>
    <n v="0"/>
    <n v="0.35459286770584048"/>
    <n v="186.06168253968249"/>
    <n v="5315.366826761905"/>
    <n v="121.1977777777778"/>
    <x v="0"/>
    <s v="Exp&lt;25"/>
    <s v="Exp&lt;50"/>
    <s v="Increased Export Intensity"/>
    <n v="1"/>
    <n v="4.5333507376032978E-2"/>
    <n v="183.72248527325061"/>
    <n v="1.0428264099058031"/>
    <n v="105.59600382119611"/>
    <n v="0.72074291073669094"/>
    <n v="29.784682452327061"/>
    <s v="Yes"/>
    <s v="Yes"/>
    <s v="Yes"/>
    <x v="1"/>
    <s v="Growing"/>
    <n v="166.2162162162162"/>
    <n v="0.97913863553381919"/>
    <n v="27.734621842545049"/>
    <s v="No"/>
    <s v="2.Hiring"/>
    <s v="Hiring"/>
    <n v="208.85912060296371"/>
    <n v="4.5334348800054457E-2"/>
    <n v="0.38282583310877571"/>
    <n v="0.10219545179885101"/>
    <n v="1.4891620910388611E-5"/>
    <s v="0-10"/>
    <n v="0.26695024985373239"/>
    <n v="13.06062200725653"/>
    <n v="4.9972122737641147"/>
    <n v="123.8548935810811"/>
    <n v="3176.1013513513508"/>
  </r>
  <r>
    <n v="1429"/>
    <n v="1461"/>
    <n v="1242"/>
    <n v="1350"/>
    <n v="1217"/>
    <s v="Auto Boss sp. z o.o. sp.k., Bielsko-Biała"/>
    <m/>
    <m/>
    <m/>
    <n v="2011"/>
    <m/>
    <n v="242737820"/>
    <n v="396691"/>
    <n v="5472138990"/>
    <s v="sp. z o.o. sp.k."/>
    <s v="4511"/>
    <s v="Sprzedaż hurtowa i detaliczna samochodów osobowych i furgonetek"/>
    <m/>
    <s v="motoryzacja"/>
    <m/>
    <n v="400"/>
    <s v="J"/>
    <x v="1"/>
    <n v="412966.82858999999"/>
    <n v="15858.259120000001"/>
    <n v="15601.55161"/>
    <n v="15601.55161"/>
    <n v="2514.64491"/>
    <n v="0"/>
    <n v="220"/>
    <n v="12856.067059999999"/>
    <n v="119572.6488"/>
    <n v="8864.7931399999998"/>
    <n v="110707.85566"/>
    <n v="58134.284020000006"/>
    <n v="61438.364780000004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12.13602593365631"/>
    <n v="3.777918837517448E-2"/>
    <n v="0.1304775947223141"/>
    <n v="0.26837092557349768"/>
    <x v="1"/>
    <n v="0"/>
    <n v="0.48618379373059439"/>
    <n v="58.436668454545462"/>
    <n v="1877.1219481363639"/>
    <n v="40.29451427272727"/>
    <x v="0"/>
    <s v="Exp&lt;25"/>
    <s v="Exp&lt;50"/>
    <s v="Decreased Export Intensity"/>
    <n v="0"/>
    <n v="-1.6489116119547159E-3"/>
    <n v="19.02850870306187"/>
    <n v="0.17419284736467769"/>
    <n v="-13.747457461549359"/>
    <n v="-0.1478906518044365"/>
    <n v="4.4510350865260886"/>
    <s v="Yes"/>
    <s v="Yes"/>
    <s v="Yes"/>
    <x v="3"/>
    <s v="Declining"/>
    <n v="4.9107142857142856"/>
    <n v="4.7939462289119383E-2"/>
    <n v="1.205697184708177"/>
    <s v="Yes"/>
    <s v="2.Hiring"/>
    <s v="Hiring"/>
    <n v="282.36009364741631"/>
    <n v="3.657392336709879E-2"/>
    <n v="0.35434531662269131"/>
    <n v="0.1586774113151117"/>
    <n v="1.6489116119547159E-3"/>
    <s v="0-10"/>
    <n v="0.44780445478293779"/>
    <n v="13.06050286719235"/>
    <n v="5.4116460518550404"/>
    <n v="61.514032589285719"/>
    <n v="2098.2455357142858"/>
  </r>
  <r>
    <n v="1429"/>
    <n v="1461"/>
    <n v="1242"/>
    <n v="1350"/>
    <n v="1217"/>
    <s v="Auto Boss sp. z o.o. sp.k., Bielsko-Biała"/>
    <m/>
    <m/>
    <m/>
    <n v="2011"/>
    <m/>
    <n v="242737820"/>
    <n v="396691"/>
    <n v="5472138990"/>
    <s v="sp. z o.o. sp.k."/>
    <s v="4511"/>
    <s v="Sprzedaż hurtowa i detaliczna samochodów osobowych i furgonetek"/>
    <m/>
    <s v="motoryzacja"/>
    <m/>
    <n v="400"/>
    <s v="J"/>
    <x v="0"/>
    <n v="470007"/>
    <n v="17362"/>
    <n v="17190"/>
    <n v="17190"/>
    <n v="2424"/>
    <n v="775"/>
    <n v="224"/>
    <n v="13779.1433"/>
    <n v="108333"/>
    <n v="7782"/>
    <n v="100551"/>
    <n v="48512"/>
    <n v="59820.082260000003"/>
    <m/>
    <m/>
    <s v="G"/>
    <s v="Wholesale and Retail Trade; Repair of Motor Vehicles and Motorcycles"/>
    <s v="45"/>
    <s v="WHOLESALE AND RETAIL TRADE SERVICES OF MOTOR VEHICLES; REPAIR SERVICES OF MOTOR VEHICLES"/>
    <s v="Medium-high"/>
    <n v="1.6489116119547159E-3"/>
    <m/>
    <n v="3.657392336709879E-2"/>
    <n v="0.1586774113151117"/>
    <n v="0.35434531662269131"/>
    <x v="1"/>
    <n v="0"/>
    <n v="0.44780445478293779"/>
    <n v="61.514032589285719"/>
    <n v="2098.2455357142858"/>
    <n v="34.741071428571431"/>
    <x v="0"/>
    <s v="Exp&lt;25"/>
    <s v="Exp&lt;50"/>
    <s v="Decreased Export Intensity"/>
    <n v="0"/>
    <n v="-1.6489116119547159E-3"/>
    <n v="19.02850870306187"/>
    <n v="0.17419284736467769"/>
    <n v="-13.747457461549359"/>
    <n v="-0.1478906518044365"/>
    <n v="4.4510350865260886"/>
    <s v="Yes"/>
    <s v="Yes"/>
    <s v="Yes"/>
    <x v="3"/>
    <s v="Declining"/>
    <n v="4.9107142857142856"/>
    <n v="4.7939462289119383E-2"/>
    <n v="1.205697184708177"/>
    <s v="Yes"/>
    <s v="2.Hiring"/>
    <s v="Hiring"/>
    <n v="282.36009364741631"/>
    <n v="3.657392336709879E-2"/>
    <n v="0.35434531662269131"/>
    <n v="0.1586774113151117"/>
    <n v="1.6489116119547159E-3"/>
    <s v="0-10"/>
    <n v="0.44780445478293779"/>
    <n v="13.06050286719235"/>
    <n v="5.4116460518550404"/>
    <n v="61.514032589285719"/>
    <n v="2098.2455357142858"/>
  </r>
  <r>
    <n v="1429"/>
    <n v="1461"/>
    <n v="1242"/>
    <n v="1350"/>
    <n v="1217"/>
    <s v="Auto Boss sp. z o.o. sp.k., Bielsko-Biała"/>
    <m/>
    <m/>
    <m/>
    <n v="2011"/>
    <m/>
    <n v="242737820"/>
    <n v="396691"/>
    <n v="5472138990"/>
    <s v="sp. z o.o. sp.k."/>
    <s v="4511"/>
    <s v="Sprzedaż hurtowa i detaliczna samochodów osobowych i furgonetek"/>
    <m/>
    <s v="motoryzacja"/>
    <m/>
    <n v="400"/>
    <s v="J"/>
    <x v="2"/>
    <n v="516654.83114000002"/>
    <n v="20705.064399999999"/>
    <n v="20604.416789999999"/>
    <n v="16620.854790000001"/>
    <n v="2377.8916899999999"/>
    <n v="0"/>
    <n v="238"/>
    <n v="16052.845740000001"/>
    <n v="92885.787280000004"/>
    <n v="6054.0445999999993"/>
    <n v="86831.74268000001"/>
    <n v="58128.740919999997"/>
    <n v="34757.0463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5.108070520826999"/>
    <n v="3.2170133304136629E-2"/>
    <n v="0.17893862211553621"/>
    <n v="0.28593178739024372"/>
    <x v="1"/>
    <n v="0"/>
    <n v="0.62580877680213387"/>
    <n v="67.448931680672274"/>
    <n v="2170.8186182352938"/>
    <n v="25.437162184873952"/>
    <x v="0"/>
    <s v="Exp&lt;25"/>
    <s v="Exp&lt;50"/>
    <s v="Decreased Export Intensity"/>
    <n v="0"/>
    <n v="-1.6489116119547159E-3"/>
    <n v="19.02850870306187"/>
    <n v="0.17419284736467769"/>
    <n v="-13.747457461549359"/>
    <n v="-0.1478906518044365"/>
    <n v="4.4510350865260886"/>
    <s v="Yes"/>
    <s v="Yes"/>
    <s v="Yes"/>
    <x v="3"/>
    <s v="Declining"/>
    <n v="4.9107142857142856"/>
    <n v="4.7939462289119383E-2"/>
    <n v="1.205697184708177"/>
    <s v="Yes"/>
    <s v="2.Hiring"/>
    <s v="Hiring"/>
    <n v="282.36009364741631"/>
    <n v="3.657392336709879E-2"/>
    <n v="0.35434531662269131"/>
    <n v="0.1586774113151117"/>
    <n v="1.6489116119547159E-3"/>
    <s v="0-10"/>
    <n v="0.44780445478293779"/>
    <n v="13.06050286719235"/>
    <n v="5.4116460518550404"/>
    <n v="61.514032589285719"/>
    <n v="2098.2455357142858"/>
  </r>
  <r>
    <n v="1429"/>
    <n v="1461"/>
    <n v="1242"/>
    <n v="1350"/>
    <n v="1217"/>
    <s v="Auto Boss sp. z o.o. sp.k., Bielsko-Biała"/>
    <m/>
    <m/>
    <m/>
    <n v="2011"/>
    <m/>
    <n v="242737820"/>
    <n v="396691"/>
    <n v="5472138990"/>
    <s v="sp. z o.o. sp.k."/>
    <s v="4511"/>
    <s v="Sprzedaż hurtowa i detaliczna samochodów osobowych i furgonetek"/>
    <m/>
    <s v="motoryzacja"/>
    <m/>
    <n v="400"/>
    <s v="J"/>
    <x v="3"/>
    <n v="540048.98815999995"/>
    <n v="34963.951079999999"/>
    <n v="34890.436009999998"/>
    <n v="28146.08901"/>
    <n v="2118.9630699999998"/>
    <n v="0"/>
    <n v="235"/>
    <n v="21194.1806"/>
    <n v="124649.02265"/>
    <n v="7106.3743700000005"/>
    <n v="117542.64827999999"/>
    <n v="73766.959610000005"/>
    <n v="50882.063040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4.5280050838546693"/>
    <n v="5.2117659003299857E-2"/>
    <n v="0.22580272521695541"/>
    <n v="0.38155414238035718"/>
    <x v="1"/>
    <n v="0"/>
    <n v="0.59179733656740396"/>
    <n v="90.188002553191481"/>
    <n v="2298.0808006808511"/>
    <n v="30.23989093617022"/>
    <x v="0"/>
    <s v="Exp&lt;25"/>
    <s v="Exp&lt;50"/>
    <s v="Decreased Export Intensity"/>
    <n v="0"/>
    <n v="-1.6489116119547159E-3"/>
    <n v="19.02850870306187"/>
    <n v="0.17419284736467769"/>
    <n v="-13.747457461549359"/>
    <n v="-0.1478906518044365"/>
    <n v="4.4510350865260886"/>
    <s v="Yes"/>
    <s v="Yes"/>
    <s v="Yes"/>
    <x v="3"/>
    <s v="Declining"/>
    <n v="4.9107142857142856"/>
    <n v="4.7939462289119383E-2"/>
    <n v="1.205697184708177"/>
    <s v="Yes"/>
    <s v="2.Hiring"/>
    <s v="Hiring"/>
    <n v="282.36009364741631"/>
    <n v="3.657392336709879E-2"/>
    <n v="0.35434531662269131"/>
    <n v="0.1586774113151117"/>
    <n v="1.6489116119547159E-3"/>
    <s v="0-10"/>
    <n v="0.44780445478293779"/>
    <n v="13.06050286719235"/>
    <n v="5.4116460518550404"/>
    <n v="61.514032589285719"/>
    <n v="2098.2455357142858"/>
  </r>
  <r>
    <n v="1429"/>
    <n v="1461"/>
    <n v="1242"/>
    <n v="1350"/>
    <n v="1217"/>
    <s v="Auto Boss sp. z o.o. sp.k., Bielsko-Biała"/>
    <m/>
    <m/>
    <m/>
    <n v="2011"/>
    <m/>
    <n v="242737820"/>
    <n v="396691"/>
    <n v="5472138990"/>
    <s v="sp. z o.o. sp.k."/>
    <s v="4511"/>
    <s v="Sprzedaż hurtowa i detaliczna samochodów osobowych i furgonetek"/>
    <m/>
    <s v="motoryzacja"/>
    <m/>
    <n v="400"/>
    <s v="J"/>
    <x v="4"/>
    <n v="559442.32290000003"/>
    <n v="41228.981290000003"/>
    <n v="40153.150700000013"/>
    <n v="32370.576700000001"/>
    <n v="2612.6461199999999"/>
    <n v="0"/>
    <n v="235"/>
    <n v="20610.814620000001"/>
    <n v="139235.74288999999"/>
    <n v="8238.9431199999999"/>
    <n v="130996.79977"/>
    <n v="95116.932910000003"/>
    <n v="44118.809979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.5910325109718371"/>
    <n v="5.7862223458889472E-2"/>
    <n v="0.23248754973479499"/>
    <n v="0.34032401707726589"/>
    <x v="1"/>
    <n v="0"/>
    <n v="0.68313588835551342"/>
    <n v="87.70559412765958"/>
    <n v="2380.6056293617021"/>
    <n v="35.059332425531913"/>
    <x v="0"/>
    <s v="Exp&lt;25"/>
    <s v="Exp&lt;50"/>
    <s v="Decreased Export Intensity"/>
    <n v="0"/>
    <n v="-1.6489116119547159E-3"/>
    <n v="19.02850870306187"/>
    <n v="0.17419284736467769"/>
    <n v="-13.747457461549359"/>
    <n v="-0.1478906518044365"/>
    <n v="4.4510350865260886"/>
    <s v="Yes"/>
    <s v="Yes"/>
    <s v="Yes"/>
    <x v="3"/>
    <s v="Declining"/>
    <n v="4.9107142857142856"/>
    <n v="4.7939462289119383E-2"/>
    <n v="1.205697184708177"/>
    <s v="Yes"/>
    <s v="2.Hiring"/>
    <s v="Hiring"/>
    <n v="282.36009364741631"/>
    <n v="3.657392336709879E-2"/>
    <n v="0.35434531662269131"/>
    <n v="0.1586774113151117"/>
    <n v="1.6489116119547159E-3"/>
    <s v="0-10"/>
    <n v="0.44780445478293779"/>
    <n v="13.06050286719235"/>
    <n v="5.4116460518550404"/>
    <n v="61.514032589285719"/>
    <n v="2098.2455357142858"/>
  </r>
  <r>
    <n v="1282"/>
    <m/>
    <n v="1075"/>
    <n v="1155"/>
    <n v="1219"/>
    <s v="Agroskład sp. z o.o., Ujazd"/>
    <m/>
    <m/>
    <m/>
    <n v="1990"/>
    <m/>
    <s v="004712520"/>
    <n v="976766"/>
    <n v="7730010492"/>
    <s v="sp. z o.o."/>
    <s v="4675"/>
    <s v="Sprzedaż hurtowa wyrobów chemicznych"/>
    <m/>
    <s v="chemia"/>
    <m/>
    <n v="400"/>
    <s v="J"/>
    <x v="3"/>
    <n v="267432"/>
    <n v="12727"/>
    <n v="11944"/>
    <n v="11900"/>
    <n v="689"/>
    <n v="0"/>
    <n v="145"/>
    <n v="4900"/>
    <n v="208169"/>
    <n v="22063"/>
    <n v="186106"/>
    <n v="84369"/>
    <n v="123801"/>
    <m/>
    <m/>
    <s v="G"/>
    <s v="Wholesale and Retail Trade; Repair of Motor Vehicles and Motorcycles"/>
    <s v="46"/>
    <s v="WHOLESALE TRADE, EXCEPT OF MOTOR VEHICLES"/>
    <s v="Medium-high"/>
    <n v="0"/>
    <n v="-54.922000721028823"/>
    <n v="4.4497292769750812E-2"/>
    <n v="5.7165091824431108E-2"/>
    <n v="0.141047067050694"/>
    <x v="1"/>
    <n v="0"/>
    <n v="0.40529089345675873"/>
    <n v="33.793103448275858"/>
    <n v="1844.358620689655"/>
    <n v="152.15862068965521"/>
    <x v="0"/>
    <s v="Exp&lt;25"/>
    <s v="Exp&lt;50"/>
    <s v="Increased Export Intensity"/>
    <n v="1"/>
    <n v="6.6406696637753707E-3"/>
    <n v="32.904018694141072"/>
    <n v="0.28445701775505577"/>
    <n v="-3.6927400767093621"/>
    <n v="-3.7626481414058333E-2"/>
    <n v="7.3703894296359476"/>
    <s v="Yes"/>
    <s v="No"/>
    <s v="No"/>
    <x v="3"/>
    <s v="Declining"/>
    <n v="8.8888888888888893"/>
    <n v="8.5157808340306396E-2"/>
    <n v="2.1517689274102469"/>
    <s v="No"/>
    <s v="2.Hiring"/>
    <s v="Hiring"/>
    <n v="765.71179490551822"/>
    <n v="9.624431676349415E-3"/>
    <n v="8.3354891163753275E-2"/>
    <n v="3.3350584060328259E-2"/>
    <n v="3.1341809205403001E-3"/>
    <s v="0-10"/>
    <n v="0.40010350436196962"/>
    <n v="13.05772458457305"/>
    <n v="4.9052747784384296"/>
    <n v="67.578290962962967"/>
    <n v="3471.8740740740741"/>
  </r>
  <r>
    <n v="1282"/>
    <m/>
    <n v="1075"/>
    <n v="1155"/>
    <n v="1219"/>
    <s v="Agroskład sp. z o.o., Ujazd"/>
    <m/>
    <m/>
    <m/>
    <n v="1990"/>
    <m/>
    <s v="004712520"/>
    <n v="976766"/>
    <n v="7730010492"/>
    <s v="sp. z o.o."/>
    <s v="4675"/>
    <s v="Sprzedaż hurtowa wyrobów chemicznych"/>
    <m/>
    <s v="chemia"/>
    <m/>
    <n v="400"/>
    <s v="J"/>
    <x v="0"/>
    <n v="468703"/>
    <n v="5545"/>
    <n v="4511"/>
    <n v="4511"/>
    <n v="2079"/>
    <n v="1469"/>
    <n v="135"/>
    <n v="9123.0692799999997"/>
    <n v="135260"/>
    <n v="20545"/>
    <n v="114715"/>
    <n v="54118"/>
    <n v="81141.647689999998"/>
    <m/>
    <m/>
    <s v="G"/>
    <s v="Wholesale and Retail Trade; Repair of Motor Vehicles and Motorcycles"/>
    <s v="46"/>
    <s v="WHOLESALE TRADE, EXCEPT OF MOTOR VEHICLES"/>
    <s v="Medium-high"/>
    <n v="3.1341809205403001E-3"/>
    <m/>
    <n v="9.624431676349415E-3"/>
    <n v="3.3350584060328259E-2"/>
    <n v="8.3354891163753275E-2"/>
    <x v="1"/>
    <n v="0"/>
    <n v="0.40010350436196962"/>
    <n v="67.578290962962967"/>
    <n v="3471.8740740740741"/>
    <n v="152.18518518518519"/>
    <x v="0"/>
    <s v="Exp&lt;25"/>
    <s v="Exp&lt;50"/>
    <s v="Increased Export Intensity"/>
    <n v="1"/>
    <n v="6.6406696637753707E-3"/>
    <n v="32.904018694141072"/>
    <n v="0.28445701775505577"/>
    <n v="-3.6927400767093621"/>
    <n v="-3.7626481414058333E-2"/>
    <n v="7.3703894296359476"/>
    <s v="Yes"/>
    <s v="No"/>
    <s v="No"/>
    <x v="3"/>
    <s v="Declining"/>
    <n v="8.8888888888888893"/>
    <n v="8.5157808340306396E-2"/>
    <n v="2.1517689274102469"/>
    <s v="No"/>
    <s v="2.Hiring"/>
    <s v="Hiring"/>
    <n v="765.71179490551822"/>
    <n v="9.624431676349415E-3"/>
    <n v="8.3354891163753275E-2"/>
    <n v="3.3350584060328259E-2"/>
    <n v="3.1341809205403001E-3"/>
    <s v="0-10"/>
    <n v="0.40010350436196962"/>
    <n v="13.05772458457305"/>
    <n v="4.9052747784384296"/>
    <n v="67.578290962962967"/>
    <n v="3471.8740740740741"/>
  </r>
  <r>
    <n v="1282"/>
    <m/>
    <n v="1075"/>
    <n v="1155"/>
    <n v="1219"/>
    <s v="Agroskład sp. z o.o., Ujazd"/>
    <m/>
    <m/>
    <m/>
    <n v="1990"/>
    <m/>
    <s v="004712520"/>
    <n v="976766"/>
    <n v="7730010492"/>
    <s v="sp. z o.o."/>
    <s v="4675"/>
    <s v="Sprzedaż hurtowa wyrobów chemicznych"/>
    <m/>
    <s v="chemia"/>
    <m/>
    <n v="400"/>
    <s v="J"/>
    <x v="1"/>
    <n v="471088.53907"/>
    <n v="4700.8409000000001"/>
    <n v="3694.5186899999999"/>
    <n v="3694.5186899999999"/>
    <n v="2324.7623899999999"/>
    <n v="0"/>
    <n v="148"/>
    <n v="9777.9917100000002"/>
    <n v="138439.44130000001"/>
    <n v="20557.759040000001"/>
    <n v="117881.68226"/>
    <n v="55557.473859999998"/>
    <n v="82881.967439999993"/>
    <m/>
    <m/>
    <s v="G"/>
    <s v="Wholesale and Retail Trade; Repair of Motor Vehicles and Motorcycles"/>
    <s v="46"/>
    <s v="WHOLESALE TRADE, EXCEPT OF MOTOR VEHICLES"/>
    <s v="Medium-high"/>
    <n v="0"/>
    <n v="0.50896603392767137"/>
    <n v="7.8425144820834288E-3"/>
    <n v="2.668689396104923E-2"/>
    <n v="6.6499040242719923E-2"/>
    <x v="1"/>
    <n v="0"/>
    <n v="0.4013124680242407"/>
    <n v="66.06751155405405"/>
    <n v="3183.0306693918919"/>
    <n v="138.9037772972973"/>
    <x v="0"/>
    <s v="Exp&lt;25"/>
    <s v="Exp&lt;50"/>
    <s v="Increased Export Intensity"/>
    <n v="1"/>
    <n v="6.6406696637753707E-3"/>
    <n v="32.904018694141072"/>
    <n v="0.28445701775505577"/>
    <n v="-3.6927400767093621"/>
    <n v="-3.7626481414058333E-2"/>
    <n v="7.3703894296359476"/>
    <s v="Yes"/>
    <s v="No"/>
    <s v="No"/>
    <x v="3"/>
    <s v="Declining"/>
    <n v="8.8888888888888893"/>
    <n v="8.5157808340306396E-2"/>
    <n v="2.1517689274102469"/>
    <s v="No"/>
    <s v="2.Hiring"/>
    <s v="Hiring"/>
    <n v="765.71179490551822"/>
    <n v="9.624431676349415E-3"/>
    <n v="8.3354891163753275E-2"/>
    <n v="3.3350584060328259E-2"/>
    <n v="3.1341809205403001E-3"/>
    <s v="0-10"/>
    <n v="0.40010350436196962"/>
    <n v="13.05772458457305"/>
    <n v="4.9052747784384296"/>
    <n v="67.578290962962967"/>
    <n v="3471.8740740740741"/>
  </r>
  <r>
    <n v="1282"/>
    <m/>
    <n v="1075"/>
    <n v="1155"/>
    <n v="1219"/>
    <s v="Agroskład sp. z o.o., Ujazd"/>
    <m/>
    <m/>
    <m/>
    <n v="1990"/>
    <m/>
    <s v="004712520"/>
    <n v="976766"/>
    <n v="7730010492"/>
    <s v="sp. z o.o."/>
    <s v="4675"/>
    <s v="Sprzedaż hurtowa wyrobów chemicznych"/>
    <m/>
    <s v="chemia"/>
    <m/>
    <n v="400"/>
    <s v="J"/>
    <x v="2"/>
    <n v="593265.01680999994"/>
    <n v="24150.58697"/>
    <n v="23322.976159999998"/>
    <n v="23322.976159999998"/>
    <n v="2003.9799700000001"/>
    <n v="0"/>
    <n v="149"/>
    <n v="11631.76663"/>
    <n v="169622.37268"/>
    <n v="22128.20363"/>
    <n v="147494.16905"/>
    <n v="72911.239480000004"/>
    <n v="96711.133199999997"/>
    <m/>
    <m/>
    <s v="G"/>
    <s v="Wholesale and Retail Trade; Repair of Motor Vehicles and Motorcycles"/>
    <s v="46"/>
    <s v="WHOLESALE TRADE, EXCEPT OF MOTOR VEHICLES"/>
    <s v="Medium-high"/>
    <n v="0"/>
    <n v="25.934928916164001"/>
    <n v="3.9312913283524098E-2"/>
    <n v="0.13749940996285789"/>
    <n v="0.31988176756201808"/>
    <x v="1"/>
    <n v="0"/>
    <n v="0.42984447350910621"/>
    <n v="78.065547852348999"/>
    <n v="3981.6444081208051"/>
    <n v="148.5114337583893"/>
    <x v="0"/>
    <s v="Exp&lt;25"/>
    <s v="Exp&lt;50"/>
    <s v="Increased Export Intensity"/>
    <n v="1"/>
    <n v="6.6406696637753707E-3"/>
    <n v="32.904018694141072"/>
    <n v="0.28445701775505577"/>
    <n v="-3.6927400767093621"/>
    <n v="-3.7626481414058333E-2"/>
    <n v="7.3703894296359476"/>
    <s v="Yes"/>
    <s v="No"/>
    <s v="No"/>
    <x v="3"/>
    <s v="Declining"/>
    <n v="8.8888888888888893"/>
    <n v="8.5157808340306396E-2"/>
    <n v="2.1517689274102469"/>
    <s v="No"/>
    <s v="2.Hiring"/>
    <s v="Hiring"/>
    <n v="765.71179490551822"/>
    <n v="9.624431676349415E-3"/>
    <n v="8.3354891163753275E-2"/>
    <n v="3.3350584060328259E-2"/>
    <n v="3.1341809205403001E-3"/>
    <s v="0-10"/>
    <n v="0.40010350436196962"/>
    <n v="13.05772458457305"/>
    <n v="4.9052747784384296"/>
    <n v="67.578290962962967"/>
    <n v="3471.8740740740741"/>
  </r>
  <r>
    <n v="1282"/>
    <m/>
    <n v="1075"/>
    <n v="1155"/>
    <n v="1219"/>
    <s v="Agroskład sp. z o.o., Ujazd"/>
    <m/>
    <m/>
    <m/>
    <n v="1990"/>
    <m/>
    <s v="004712520"/>
    <n v="976766"/>
    <n v="7730010492"/>
    <s v="sp. z o.o."/>
    <s v="4675"/>
    <s v="Sprzedaż hurtowa wyrobów chemicznych"/>
    <m/>
    <s v="chemia"/>
    <m/>
    <n v="400"/>
    <s v="J"/>
    <x v="4"/>
    <n v="622925.12274000002"/>
    <n v="4187.7757600000004"/>
    <n v="1801.98128"/>
    <n v="1718.6662799999999"/>
    <n v="2390.0453299999999"/>
    <n v="6089"/>
    <n v="147"/>
    <n v="15506.78909"/>
    <n v="207557.07983999999"/>
    <n v="22064.005509999999"/>
    <n v="185493.07433"/>
    <n v="82954.61292"/>
    <n v="124602.46692000001"/>
    <m/>
    <m/>
    <s v="G"/>
    <s v="Wholesale and Retail Trade; Repair of Motor Vehicles and Motorcycles"/>
    <s v="46"/>
    <s v="WHOLESALE TRADE, EXCEPT OF MOTOR VEHICLES"/>
    <s v="Medium-high"/>
    <n v="9.7748505843156704E-3"/>
    <n v="132.92841647222471"/>
    <n v="2.7590254707343799E-3"/>
    <n v="8.2804512441824289E-3"/>
    <n v="2.0718152005090449E-2"/>
    <x v="1"/>
    <n v="0"/>
    <n v="0.39967132407117789"/>
    <n v="105.4883611564626"/>
    <n v="4237.5858689795923"/>
    <n v="150.09527557823131"/>
    <x v="0"/>
    <s v="Exp&lt;25"/>
    <s v="Exp&lt;50"/>
    <s v="Increased Export Intensity"/>
    <n v="1"/>
    <n v="6.6406696637753707E-3"/>
    <n v="32.904018694141072"/>
    <n v="0.28445701775505577"/>
    <n v="-3.6927400767093621"/>
    <n v="-3.7626481414058333E-2"/>
    <n v="7.3703894296359476"/>
    <s v="Yes"/>
    <s v="No"/>
    <s v="No"/>
    <x v="3"/>
    <s v="Declining"/>
    <n v="8.8888888888888893"/>
    <n v="8.5157808340306396E-2"/>
    <n v="2.1517689274102469"/>
    <s v="No"/>
    <s v="2.Hiring"/>
    <s v="Hiring"/>
    <n v="765.71179490551822"/>
    <n v="9.624431676349415E-3"/>
    <n v="8.3354891163753275E-2"/>
    <n v="3.3350584060328259E-2"/>
    <n v="3.1341809205403001E-3"/>
    <s v="0-10"/>
    <n v="0.40010350436196962"/>
    <n v="13.05772458457305"/>
    <n v="4.9052747784384296"/>
    <n v="67.578290962962967"/>
    <n v="3471.8740740740741"/>
  </r>
  <r>
    <n v="1965"/>
    <n v="1861"/>
    <m/>
    <n v="1164"/>
    <n v="1220"/>
    <s v="C&amp;A Polska sp. z o.o., Warszawa"/>
    <m/>
    <m/>
    <m/>
    <n v="2001"/>
    <m/>
    <s v="013268155"/>
    <n v="43996"/>
    <n v="5213115936"/>
    <s v="sp. z o.o."/>
    <s v="4771"/>
    <s v="Sprzedaż detaliczna odzieży prowadzona w wyspecjalizowanych sklepach"/>
    <m/>
    <s v="handel detaliczny"/>
    <m/>
    <n v="500"/>
    <s v="J"/>
    <x v="2"/>
    <n v="265849.37231000001"/>
    <n v="6666.7848899999999"/>
    <n v="7794.68055"/>
    <n v="38991.906360000001"/>
    <n v="11313.90609"/>
    <n v="0"/>
    <n v="464"/>
    <n v="27568.13423"/>
    <n v="148645.53703000001"/>
    <n v="67489.000499999995"/>
    <n v="81156.536529999998"/>
    <n v="56366.319049999998"/>
    <n v="92279.217980000001"/>
    <m/>
    <m/>
    <s v="G"/>
    <s v="Wholesale and Retail Trade; Repair of Motor Vehicles and Motorcycles"/>
    <s v="47"/>
    <s v="RETAIL TRADE, EXCEPT OF MOTOR VEHICLES"/>
    <s v="Medium-high"/>
    <n v="0"/>
    <n v="-0.33167574290083879"/>
    <n v="0.14666916841365549"/>
    <n v="0.26231467919639301"/>
    <n v="0.69175896203922871"/>
    <x v="0"/>
    <n v="1"/>
    <n v="0.37919953855475669"/>
    <n v="59.414082392241383"/>
    <n v="572.95123342672412"/>
    <n v="145.450432112069"/>
    <x v="0"/>
    <s v="Exp&lt;25"/>
    <s v="Exp&lt;50"/>
    <s v="Decreased Export Intensity"/>
    <n v="0"/>
    <n v="0"/>
    <n v="-12.34930490567795"/>
    <n v="-0.13181064431205411"/>
    <n v="-36.485003554839082"/>
    <n v="-0.45389414348116652"/>
    <n v="-3.241563709444506"/>
    <s v="Yes"/>
    <s v="Yes"/>
    <s v="Yes"/>
    <x v="2"/>
    <s v="Declining"/>
    <n v="-34.532374100719423"/>
    <n v="-0.42361442661384169"/>
    <n v="-10.04886491935717"/>
    <s v="Yes"/>
    <s v="0.Reducing"/>
    <s v="Reducing"/>
    <n v="228.46329269950189"/>
    <n v="4.075934279010168E-4"/>
    <n v="3.441193427500721E-3"/>
    <n v="1.366833883167906E-3"/>
    <n v="0"/>
    <s v="0-10"/>
    <n v="0.39719763272958869"/>
    <n v="13.05751380868581"/>
    <n v="6.543911845564792"/>
    <n v="48.268918546762592"/>
    <n v="674.25067499280578"/>
  </r>
  <r>
    <n v="1965"/>
    <n v="1861"/>
    <m/>
    <n v="1164"/>
    <n v="1220"/>
    <s v="C&amp;A Polska sp. z o.o., Warszawa"/>
    <m/>
    <m/>
    <m/>
    <n v="2001"/>
    <m/>
    <s v="013268155"/>
    <n v="43996"/>
    <n v="5213115936"/>
    <s v="sp. z o.o."/>
    <s v="4771"/>
    <s v="Sprzedaż detaliczna odzieży prowadzona w wyspecjalizowanych sklepach"/>
    <m/>
    <s v="handel detaliczny"/>
    <m/>
    <n v="500"/>
    <s v="J"/>
    <x v="1"/>
    <n v="266734.06449999998"/>
    <n v="-61976.225400000003"/>
    <n v="-60647.035300000003"/>
    <n v="-60647.035300000003"/>
    <n v="12511.47918"/>
    <n v="0"/>
    <n v="631"/>
    <n v="27050.352419999999"/>
    <n v="129080.10658000001"/>
    <n v="44895.468659999999"/>
    <n v="61739.137920000001"/>
    <n v="17374.412690000001"/>
    <n v="111705.69389"/>
    <m/>
    <m/>
    <s v="G"/>
    <s v="Wholesale and Retail Trade; Repair of Motor Vehicles and Motorcycles"/>
    <s v="47"/>
    <s v="RETAIL TRADE, EXCEPT OF MOTOR VEHICLES"/>
    <s v="Medium-high"/>
    <n v="0"/>
    <n v="-43.079030530091153"/>
    <n v="-0.2273689167286693"/>
    <n v="-0.46984029458027121"/>
    <n v="-3.4905948409355978"/>
    <x v="0"/>
    <n v="1"/>
    <n v="0.1346017845068315"/>
    <n v="42.869021267828849"/>
    <n v="422.71642551505539"/>
    <n v="71.149712614896984"/>
    <x v="0"/>
    <s v="Exp&lt;25"/>
    <s v="Exp&lt;50"/>
    <s v="Decreased Export Intensity"/>
    <n v="0"/>
    <n v="0"/>
    <n v="-12.34930490567795"/>
    <n v="-0.13181064431205411"/>
    <n v="-36.485003554839082"/>
    <n v="-0.45389414348116652"/>
    <n v="-3.241563709444506"/>
    <s v="Yes"/>
    <s v="Yes"/>
    <s v="Yes"/>
    <x v="2"/>
    <s v="Declining"/>
    <n v="-34.532374100719423"/>
    <n v="-0.42361442661384169"/>
    <n v="-10.04886491935717"/>
    <s v="Yes"/>
    <s v="0.Reducing"/>
    <s v="Reducing"/>
    <n v="228.46329269950189"/>
    <n v="4.075934279010168E-4"/>
    <n v="3.441193427500721E-3"/>
    <n v="1.366833883167906E-3"/>
    <n v="0"/>
    <s v="0-10"/>
    <n v="0.39719763272958869"/>
    <n v="13.05751380868581"/>
    <n v="6.543911845564792"/>
    <n v="48.268918546762592"/>
    <n v="674.25067499280578"/>
  </r>
  <r>
    <n v="1965"/>
    <n v="1861"/>
    <m/>
    <n v="1164"/>
    <n v="1220"/>
    <s v="C&amp;A Polska sp. z o.o., Warszawa"/>
    <m/>
    <m/>
    <m/>
    <n v="2001"/>
    <m/>
    <s v="013268155"/>
    <n v="43996"/>
    <n v="5213115936"/>
    <s v="sp. z o.o."/>
    <s v="4771"/>
    <s v="Sprzedaż detaliczna odzieży prowadzona w wyspecjalizowanych sklepach"/>
    <m/>
    <s v="handel detaliczny"/>
    <m/>
    <n v="500"/>
    <s v="J"/>
    <x v="4"/>
    <n v="410734.8553"/>
    <n v="3815.2151800000001"/>
    <n v="7391.6629899999998"/>
    <n v="2910.11285"/>
    <n v="9250.8510299999998"/>
    <n v="0"/>
    <n v="455"/>
    <n v="36963"/>
    <n v="153169.27856000001"/>
    <n v="60841.300459999999"/>
    <n v="92327.978099999993"/>
    <n v="77772.455790000007"/>
    <n v="75396.822769999999"/>
    <m/>
    <m/>
    <s v="G"/>
    <s v="Wholesale and Retail Trade; Repair of Motor Vehicles and Motorcycles"/>
    <s v="47"/>
    <s v="RETAIL TRADE, EXCEPT OF MOTOR VEHICLES"/>
    <s v="Medium-high"/>
    <n v="0"/>
    <n v="-3.232078837053753"/>
    <n v="7.0851373153477766E-3"/>
    <n v="1.899932465151646E-2"/>
    <n v="3.7418297010677427E-2"/>
    <x v="0"/>
    <n v="1"/>
    <n v="0.50775492658297472"/>
    <n v="81.237362637362637"/>
    <n v="902.71396769230773"/>
    <n v="133.7171438681319"/>
    <x v="0"/>
    <s v="Exp&lt;25"/>
    <s v="Exp&lt;50"/>
    <s v="Decreased Export Intensity"/>
    <n v="0"/>
    <n v="0"/>
    <n v="-12.34930490567795"/>
    <n v="-0.13181064431205411"/>
    <n v="-36.485003554839082"/>
    <n v="-0.45389414348116652"/>
    <n v="-3.241563709444506"/>
    <s v="Yes"/>
    <s v="Yes"/>
    <s v="Yes"/>
    <x v="2"/>
    <s v="Declining"/>
    <n v="-34.532374100719423"/>
    <n v="-0.42361442661384169"/>
    <n v="-10.04886491935717"/>
    <s v="Yes"/>
    <s v="0.Reducing"/>
    <s v="Reducing"/>
    <n v="228.46329269950189"/>
    <n v="4.075934279010168E-4"/>
    <n v="3.441193427500721E-3"/>
    <n v="1.366833883167906E-3"/>
    <n v="0"/>
    <s v="0-10"/>
    <n v="0.39719763272958869"/>
    <n v="13.05751380868581"/>
    <n v="6.543911845564792"/>
    <n v="48.268918546762592"/>
    <n v="674.25067499280578"/>
  </r>
  <r>
    <n v="1965"/>
    <n v="1861"/>
    <m/>
    <n v="1164"/>
    <n v="1220"/>
    <s v="C&amp;A Polska sp. z o.o., Warszawa"/>
    <m/>
    <m/>
    <m/>
    <n v="2001"/>
    <m/>
    <s v="013268155"/>
    <n v="43996"/>
    <n v="5213115936"/>
    <s v="sp. z o.o."/>
    <s v="4771"/>
    <s v="Sprzedaż detaliczna odzieży prowadzona w wyspecjalizowanych sklepach"/>
    <m/>
    <s v="handel detaliczny"/>
    <m/>
    <n v="500"/>
    <s v="J"/>
    <x v="3"/>
    <n v="424453.52795000002"/>
    <n v="11431.62"/>
    <n v="12105.299537000001"/>
    <n v="18496.023886999999"/>
    <n v="10240.218419999999"/>
    <n v="0"/>
    <n v="467"/>
    <n v="32477.134989999999"/>
    <n v="153839.67817"/>
    <n v="64436.467729999997"/>
    <n v="89403.210439999995"/>
    <n v="74862.342940000002"/>
    <n v="78977.335229999997"/>
    <m/>
    <m/>
    <s v="G"/>
    <s v="Wholesale and Retail Trade; Repair of Motor Vehicles and Motorcycles"/>
    <s v="47"/>
    <s v="RETAIL TRADE, EXCEPT OF MOTOR VEHICLES"/>
    <s v="Medium-high"/>
    <n v="0"/>
    <n v="59.659405723574842"/>
    <n v="4.3576087060298398E-2"/>
    <n v="0.12022921594103329"/>
    <n v="0.24706712561513111"/>
    <x v="0"/>
    <n v="1"/>
    <n v="0.48662571210837841"/>
    <n v="69.544186274089938"/>
    <n v="908.8940641327622"/>
    <n v="137.97958828693791"/>
    <x v="0"/>
    <s v="Exp&lt;25"/>
    <s v="Exp&lt;50"/>
    <s v="Decreased Export Intensity"/>
    <n v="0"/>
    <n v="0"/>
    <n v="-12.34930490567795"/>
    <n v="-0.13181064431205411"/>
    <n v="-36.485003554839082"/>
    <n v="-0.45389414348116652"/>
    <n v="-3.241563709444506"/>
    <s v="Yes"/>
    <s v="Yes"/>
    <s v="Yes"/>
    <x v="2"/>
    <s v="Declining"/>
    <n v="-34.532374100719423"/>
    <n v="-0.42361442661384169"/>
    <n v="-10.04886491935717"/>
    <s v="Yes"/>
    <s v="0.Reducing"/>
    <s v="Reducing"/>
    <n v="228.46329269950189"/>
    <n v="4.075934279010168E-4"/>
    <n v="3.441193427500721E-3"/>
    <n v="1.366833883167906E-3"/>
    <n v="0"/>
    <s v="0-10"/>
    <n v="0.39719763272958869"/>
    <n v="13.05751380868581"/>
    <n v="6.543911845564792"/>
    <n v="48.268918546762592"/>
    <n v="674.25067499280578"/>
  </r>
  <r>
    <n v="1965"/>
    <n v="1861"/>
    <m/>
    <n v="1164"/>
    <n v="1220"/>
    <s v="C&amp;A Polska sp. z o.o., Warszawa"/>
    <m/>
    <m/>
    <m/>
    <n v="2001"/>
    <m/>
    <s v="013268155"/>
    <n v="43996"/>
    <n v="5213115936"/>
    <s v="sp. z o.o."/>
    <s v="4771"/>
    <s v="Sprzedaż detaliczna odzieży prowadzona w wyspecjalizowanych sklepach"/>
    <m/>
    <s v="handel detaliczny"/>
    <m/>
    <n v="500"/>
    <s v="J"/>
    <x v="0"/>
    <n v="468604.21912000002"/>
    <n v="-790.97679000000005"/>
    <n v="72"/>
    <n v="191"/>
    <n v="15711"/>
    <n v="0"/>
    <n v="695"/>
    <n v="33546.898390000002"/>
    <n v="139739"/>
    <n v="62266"/>
    <n v="77473"/>
    <n v="55504"/>
    <n v="84163.582689999996"/>
    <m/>
    <m/>
    <s v="G"/>
    <s v="Wholesale and Retail Trade; Repair of Motor Vehicles and Motorcycles"/>
    <s v="47"/>
    <s v="RETAIL TRADE, EXCEPT OF MOTOR VEHICLES"/>
    <s v="Medium-high"/>
    <n v="0"/>
    <m/>
    <n v="4.075934279010168E-4"/>
    <n v="1.366833883167906E-3"/>
    <n v="3.441193427500721E-3"/>
    <x v="0"/>
    <n v="1"/>
    <n v="0.39719763272958869"/>
    <n v="48.268918546762592"/>
    <n v="674.25067499280578"/>
    <n v="89.591366906474818"/>
    <x v="0"/>
    <s v="Exp&lt;25"/>
    <s v="Exp&lt;50"/>
    <s v="Decreased Export Intensity"/>
    <n v="0"/>
    <n v="0"/>
    <n v="-12.34930490567795"/>
    <n v="-0.13181064431205411"/>
    <n v="-36.485003554839082"/>
    <n v="-0.45389414348116652"/>
    <n v="-3.241563709444506"/>
    <s v="Yes"/>
    <s v="Yes"/>
    <s v="Yes"/>
    <x v="2"/>
    <s v="Declining"/>
    <n v="-34.532374100719423"/>
    <n v="-0.42361442661384169"/>
    <n v="-10.04886491935717"/>
    <s v="Yes"/>
    <s v="0.Reducing"/>
    <s v="Reducing"/>
    <n v="228.46329269950189"/>
    <n v="4.075934279010168E-4"/>
    <n v="3.441193427500721E-3"/>
    <n v="1.366833883167906E-3"/>
    <n v="0"/>
    <s v="0-10"/>
    <n v="0.39719763272958869"/>
    <n v="13.05751380868581"/>
    <n v="6.543911845564792"/>
    <n v="48.268918546762592"/>
    <n v="674.25067499280578"/>
  </r>
  <r>
    <n v="1439"/>
    <n v="1478"/>
    <n v="1323"/>
    <n v="1111"/>
    <n v="1221"/>
    <s v="Procter &amp; Gamble Operations Polska sp. z o.o., Warszawa"/>
    <m/>
    <m/>
    <m/>
    <n v="2001"/>
    <m/>
    <s v="011574706"/>
    <n v="14575"/>
    <n v="5260211587"/>
    <s v="sp. z o.o."/>
    <s v="2041"/>
    <s v="Produkcja artykułów gospodarstwa domowego, toaletowych i sanitarnych"/>
    <m/>
    <s v="produkcja"/>
    <m/>
    <n v="500"/>
    <s v="J"/>
    <x v="0"/>
    <n v="468507.38075999997"/>
    <n v="55794.528039999997"/>
    <n v="243478.41635000001"/>
    <n v="231043.79474000001"/>
    <n v="107634.30373"/>
    <n v="462203"/>
    <n v="944"/>
    <n v="132156.32040999999"/>
    <n v="1478023.1059399999"/>
    <n v="1246921.3400999999"/>
    <n v="231101.76584000001"/>
    <n v="1414565.9283499999"/>
    <n v="63457"/>
    <m/>
    <m/>
    <s v="C"/>
    <s v="Manufacturing"/>
    <s v="20"/>
    <s v="MANUFACTURE OF CHEMICALS AND CHEMICAL PRODUCTS"/>
    <s v="Medium-low"/>
    <n v="0.98654368955773297"/>
    <m/>
    <n v="0.49314867647379862"/>
    <n v="0.15631947417564879"/>
    <n v="0.16333193816529831"/>
    <x v="0"/>
    <n v="1"/>
    <n v="0.95706618026810741"/>
    <n v="139.9961021292373"/>
    <n v="496.30019148305081"/>
    <n v="1320.8912501059319"/>
    <x v="3"/>
    <s v="Exp&gt;25"/>
    <s v="Exp&gt;50"/>
    <s v="Increased Export Intensity"/>
    <n v="1"/>
    <n v="1.2251402225682551E-4"/>
    <n v="18.66926120312419"/>
    <n v="0.17117012002808529"/>
    <n v="-14.007781736866519"/>
    <n v="-0.1509133791410289"/>
    <n v="4.3721331528870033"/>
    <s v="No"/>
    <s v="Yes"/>
    <s v="No"/>
    <x v="3"/>
    <s v="Declining"/>
    <n v="-4.9788135593220337"/>
    <n v="-5.1070304086704432E-2"/>
    <n v="-1.268641629445544"/>
    <s v="No"/>
    <s v="0.Reducing"/>
    <s v="Reducing"/>
    <n v="123.51502304314771"/>
    <n v="0.49314867647379862"/>
    <n v="0.16333193816529831"/>
    <n v="0.15631947417564879"/>
    <n v="0.98654368955773297"/>
    <s v="75-100"/>
    <n v="0.95706618026810741"/>
    <n v="13.05730713456"/>
    <n v="6.8501261661455004"/>
    <n v="139.9961021292373"/>
    <n v="496.30019148305081"/>
  </r>
  <r>
    <n v="1439"/>
    <n v="1478"/>
    <n v="1323"/>
    <n v="1111"/>
    <n v="1221"/>
    <s v="Procter &amp; Gamble Operations Polska sp. z o.o., Warszawa"/>
    <m/>
    <m/>
    <m/>
    <n v="2001"/>
    <m/>
    <s v="011574706"/>
    <n v="14575"/>
    <n v="5260211587"/>
    <s v="sp. z o.o."/>
    <s v="2041"/>
    <s v="Produkcja artykułów gospodarstwa domowego, toaletowych i sanitarnych"/>
    <m/>
    <s v="produkcja"/>
    <m/>
    <n v="500"/>
    <s v="J"/>
    <x v="2"/>
    <n v="487321"/>
    <n v="64609"/>
    <n v="64342"/>
    <n v="71933"/>
    <n v="98392"/>
    <n v="481017"/>
    <n v="944"/>
    <n v="134025"/>
    <n v="1394411"/>
    <n v="1164167"/>
    <n v="230244"/>
    <n v="1328581"/>
    <n v="65830"/>
    <m/>
    <m/>
    <s v="C"/>
    <s v="Manufacturing"/>
    <s v="20"/>
    <s v="MANUFACTURE OF CHEMICALS AND CHEMICAL PRODUCTS"/>
    <s v="Medium-low"/>
    <n v="0.98706396810315988"/>
    <n v="-0.55450236749111648"/>
    <n v="0.1476090708177977"/>
    <n v="5.1586655584329157E-2"/>
    <n v="5.4142728219054768E-2"/>
    <x v="0"/>
    <n v="1"/>
    <n v="0.95279010277457654"/>
    <n v="141.97563559322029"/>
    <n v="516.22987288135596"/>
    <n v="1233.2277542372881"/>
    <x v="3"/>
    <s v="Exp&gt;25"/>
    <s v="Exp&gt;50"/>
    <s v="Increased Export Intensity"/>
    <n v="1"/>
    <n v="1.2251402225682551E-4"/>
    <n v="18.66926120312419"/>
    <n v="0.17117012002808529"/>
    <n v="-14.007781736866519"/>
    <n v="-0.1509133791410289"/>
    <n v="4.3721331528870033"/>
    <s v="No"/>
    <s v="Yes"/>
    <s v="No"/>
    <x v="3"/>
    <s v="Declining"/>
    <n v="-4.9788135593220337"/>
    <n v="-5.1070304086704432E-2"/>
    <n v="-1.268641629445544"/>
    <s v="No"/>
    <s v="0.Reducing"/>
    <s v="Reducing"/>
    <n v="123.51502304314771"/>
    <n v="0.49314867647379862"/>
    <n v="0.16333193816529831"/>
    <n v="0.15631947417564879"/>
    <n v="0.98654368955773297"/>
    <s v="75-100"/>
    <n v="0.95706618026810741"/>
    <n v="13.05730713456"/>
    <n v="6.8501261661455004"/>
    <n v="139.9961021292373"/>
    <n v="496.30019148305081"/>
  </r>
  <r>
    <n v="1439"/>
    <n v="1478"/>
    <n v="1323"/>
    <n v="1111"/>
    <n v="1221"/>
    <s v="Procter &amp; Gamble Operations Polska sp. z o.o., Warszawa"/>
    <m/>
    <m/>
    <m/>
    <n v="2001"/>
    <m/>
    <s v="011574706"/>
    <n v="14575"/>
    <n v="5260211587"/>
    <s v="sp. z o.o."/>
    <s v="2041"/>
    <s v="Produkcja artykułów gospodarstwa domowego, toaletowych i sanitarnych"/>
    <m/>
    <s v="produkcja"/>
    <m/>
    <n v="500"/>
    <s v="J"/>
    <x v="1"/>
    <n v="490038.27383000002"/>
    <n v="59009.856899999999"/>
    <n v="59168.962070000001"/>
    <n v="49081.385499999997"/>
    <n v="104316.99857"/>
    <n v="483734"/>
    <n v="951"/>
    <n v="143309.58022999999"/>
    <n v="1431292.20205"/>
    <n v="1194765.16234"/>
    <n v="236527.03971000001"/>
    <n v="1368647.31385"/>
    <n v="62645"/>
    <m/>
    <m/>
    <s v="C"/>
    <s v="Manufacturing"/>
    <s v="20"/>
    <s v="MANUFACTURE OF CHEMICALS AND CHEMICAL PRODUCTS"/>
    <s v="Medium-low"/>
    <n v="0.9871351399131999"/>
    <n v="4.5956358329026106"/>
    <n v="0.10015826950901981"/>
    <n v="3.4291659962726061E-2"/>
    <n v="3.5861236860162488E-2"/>
    <x v="0"/>
    <n v="1"/>
    <n v="0.95623193635074977"/>
    <n v="150.69356491062041"/>
    <n v="515.28735418506835"/>
    <n v="1256.3250918401679"/>
    <x v="3"/>
    <s v="Exp&gt;25"/>
    <s v="Exp&gt;50"/>
    <s v="Increased Export Intensity"/>
    <n v="1"/>
    <n v="1.2251402225682551E-4"/>
    <n v="18.66926120312419"/>
    <n v="0.17117012002808529"/>
    <n v="-14.007781736866519"/>
    <n v="-0.1509133791410289"/>
    <n v="4.3721331528870033"/>
    <s v="No"/>
    <s v="Yes"/>
    <s v="No"/>
    <x v="3"/>
    <s v="Declining"/>
    <n v="-4.9788135593220337"/>
    <n v="-5.1070304086704432E-2"/>
    <n v="-1.268641629445544"/>
    <s v="No"/>
    <s v="0.Reducing"/>
    <s v="Reducing"/>
    <n v="123.51502304314771"/>
    <n v="0.49314867647379862"/>
    <n v="0.16333193816529831"/>
    <n v="0.15631947417564879"/>
    <n v="0.98654368955773297"/>
    <s v="75-100"/>
    <n v="0.95706618026810741"/>
    <n v="13.05730713456"/>
    <n v="6.8501261661455004"/>
    <n v="139.9961021292373"/>
    <n v="496.30019148305081"/>
  </r>
  <r>
    <n v="1439"/>
    <n v="1478"/>
    <n v="1323"/>
    <n v="1111"/>
    <n v="1221"/>
    <s v="Procter &amp; Gamble Operations Polska sp. z o.o., Warszawa"/>
    <m/>
    <m/>
    <m/>
    <n v="2001"/>
    <m/>
    <s v="011574706"/>
    <n v="14575"/>
    <n v="5260211587"/>
    <s v="sp. z o.o."/>
    <s v="2041"/>
    <s v="Produkcja artykułów gospodarstwa domowego, toaletowych i sanitarnych"/>
    <m/>
    <s v="produkcja"/>
    <m/>
    <n v="500"/>
    <s v="J"/>
    <x v="3"/>
    <n v="534487.13542000006"/>
    <n v="66601.178889999996"/>
    <n v="65661.354170000006"/>
    <n v="58634.667150000001"/>
    <n v="99451.918579999998"/>
    <n v="527436"/>
    <n v="1100"/>
    <n v="157599.84080000001"/>
    <n v="1317618.0349600001"/>
    <n v="1116374.2056"/>
    <n v="201243.82936"/>
    <n v="1227215.3682800001"/>
    <n v="90403"/>
    <m/>
    <m/>
    <s v="C"/>
    <s v="Manufacturing"/>
    <s v="20"/>
    <s v="MANUFACTURE OF CHEMICALS AND CHEMICAL PRODUCTS"/>
    <s v="Medium-low"/>
    <n v="0.98680766111524976"/>
    <n v="9.6786585064054353"/>
    <n v="0.1097026724580094"/>
    <n v="4.4500504390697727E-2"/>
    <n v="4.7778628483262267E-2"/>
    <x v="0"/>
    <n v="1"/>
    <n v="0.93138932203311531"/>
    <n v="143.27258254545461"/>
    <n v="485.89739583636373"/>
    <n v="1014.885641454545"/>
    <x v="3"/>
    <s v="Exp&gt;25"/>
    <s v="Exp&gt;50"/>
    <s v="Increased Export Intensity"/>
    <n v="1"/>
    <n v="1.2251402225682551E-4"/>
    <n v="18.66926120312419"/>
    <n v="0.17117012002808529"/>
    <n v="-14.007781736866519"/>
    <n v="-0.1509133791410289"/>
    <n v="4.3721331528870033"/>
    <s v="No"/>
    <s v="Yes"/>
    <s v="No"/>
    <x v="3"/>
    <s v="Declining"/>
    <n v="-4.9788135593220337"/>
    <n v="-5.1070304086704432E-2"/>
    <n v="-1.268641629445544"/>
    <s v="No"/>
    <s v="0.Reducing"/>
    <s v="Reducing"/>
    <n v="123.51502304314771"/>
    <n v="0.49314867647379862"/>
    <n v="0.16333193816529831"/>
    <n v="0.15631947417564879"/>
    <n v="0.98654368955773297"/>
    <s v="75-100"/>
    <n v="0.95706618026810741"/>
    <n v="13.05730713456"/>
    <n v="6.8501261661455004"/>
    <n v="139.9961021292373"/>
    <n v="496.30019148305081"/>
  </r>
  <r>
    <n v="1439"/>
    <n v="1478"/>
    <n v="1323"/>
    <n v="1111"/>
    <n v="1221"/>
    <s v="Procter &amp; Gamble Operations Polska sp. z o.o., Warszawa"/>
    <m/>
    <m/>
    <m/>
    <n v="2001"/>
    <m/>
    <s v="011574706"/>
    <n v="14575"/>
    <n v="5260211587"/>
    <s v="sp. z o.o."/>
    <s v="2041"/>
    <s v="Produkcja artykułów gospodarstwa domowego, toaletowych i sanitarnych"/>
    <m/>
    <s v="produkcja"/>
    <m/>
    <n v="500"/>
    <s v="J"/>
    <x v="4"/>
    <n v="555974.24742999999"/>
    <n v="62216.474320000001"/>
    <n v="189742.42958"/>
    <n v="181729.72643000001"/>
    <n v="97886.716180000003"/>
    <n v="548561"/>
    <n v="897"/>
    <n v="163561.15132999999"/>
    <n v="1396819.87788"/>
    <n v="920801.75108000007"/>
    <n v="476018.12680000003"/>
    <n v="1293945.0947100001"/>
    <n v="102874.78317"/>
    <m/>
    <m/>
    <s v="C"/>
    <s v="Manufacturing"/>
    <s v="20"/>
    <s v="MANUFACTURE OF CHEMICALS AND CHEMICAL PRODUCTS"/>
    <s v="Medium-low"/>
    <n v="0.9866662035799898"/>
    <n v="4.0201364235109782"/>
    <n v="0.32686716564669788"/>
    <n v="0.13010247728276689"/>
    <n v="0.14044624240468981"/>
    <x v="0"/>
    <n v="1"/>
    <n v="0.92635071651032308"/>
    <n v="182.34242065774811"/>
    <n v="619.81521452619847"/>
    <n v="1026.5348395540691"/>
    <x v="3"/>
    <s v="Exp&gt;25"/>
    <s v="Exp&gt;50"/>
    <s v="Increased Export Intensity"/>
    <n v="1"/>
    <n v="1.2251402225682551E-4"/>
    <n v="18.66926120312419"/>
    <n v="0.17117012002808529"/>
    <n v="-14.007781736866519"/>
    <n v="-0.1509133791410289"/>
    <n v="4.3721331528870033"/>
    <s v="No"/>
    <s v="Yes"/>
    <s v="No"/>
    <x v="3"/>
    <s v="Declining"/>
    <n v="-4.9788135593220337"/>
    <n v="-5.1070304086704432E-2"/>
    <n v="-1.268641629445544"/>
    <s v="No"/>
    <s v="0.Reducing"/>
    <s v="Reducing"/>
    <n v="123.51502304314771"/>
    <n v="0.49314867647379862"/>
    <n v="0.16333193816529831"/>
    <n v="0.15631947417564879"/>
    <n v="0.98654368955773297"/>
    <s v="75-100"/>
    <n v="0.95706618026810741"/>
    <n v="13.05730713456"/>
    <n v="6.8501261661455004"/>
    <n v="139.9961021292373"/>
    <n v="496.30019148305081"/>
  </r>
  <r>
    <n v="725"/>
    <n v="803"/>
    <n v="863"/>
    <n v="1064"/>
    <n v="1222"/>
    <s v="Martex sp. z o.o., Rybnik"/>
    <m/>
    <m/>
    <m/>
    <n v="1997"/>
    <m/>
    <n v="273729672"/>
    <n v="412280"/>
    <n v="6422466043"/>
    <s v="sp. z o.o."/>
    <s v="4531"/>
    <s v="Sprzedaż hurtowa części i akcesoriów do pojazdów samochodowych, z wyłączeniem motocykli"/>
    <m/>
    <s v="motoryzacja"/>
    <m/>
    <n v="400"/>
    <s v="J"/>
    <x v="0"/>
    <n v="468003"/>
    <n v="16644"/>
    <n v="15614"/>
    <n v="12423"/>
    <n v="2837"/>
    <n v="139993"/>
    <n v="137"/>
    <n v="12256"/>
    <n v="239152"/>
    <n v="18571"/>
    <n v="220581"/>
    <n v="101609"/>
    <n v="137543.42483"/>
    <m/>
    <m/>
    <s v="G"/>
    <s v="Wholesale and Retail Trade; Repair of Motor Vehicles and Motorcycles"/>
    <s v="45"/>
    <s v="WHOLESALE AND RETAIL TRADE SERVICES OF MOTOR VEHICLES; REPAIR SERVICES OF MOTOR VEHICLES"/>
    <s v="Medium-high"/>
    <n v="0.29912842439044202"/>
    <m/>
    <n v="2.654470163652797E-2"/>
    <n v="5.1946042684150658E-2"/>
    <n v="0.12226279168183921"/>
    <x v="1"/>
    <n v="0"/>
    <n v="0.42487204790258909"/>
    <n v="89.459854014598534"/>
    <n v="3416.080291970803"/>
    <n v="135.55474452554739"/>
    <x v="4"/>
    <s v="Exp&gt;25"/>
    <s v="Exp&lt;50"/>
    <s v="Increased Export Intensity"/>
    <n v="1"/>
    <n v="5.3969346063519767E-2"/>
    <n v="126.3129522481693"/>
    <n v="0.81674859987068338"/>
    <n v="63.994892933456072"/>
    <n v="0.49466510070156922"/>
    <n v="22.652767659293829"/>
    <s v="No"/>
    <s v="Yes"/>
    <s v="No"/>
    <x v="1"/>
    <s v="Growing"/>
    <n v="7.2992700729926998"/>
    <n v="7.045166095061095E-2"/>
    <n v="1.776893728423401"/>
    <s v="Yes"/>
    <s v="2.Hiring"/>
    <s v="Hiring"/>
    <n v="3789.0313128591288"/>
    <n v="2.654470163652797E-2"/>
    <n v="0.12226279168183921"/>
    <n v="5.1946042684150658E-2"/>
    <n v="0.29912842439044202"/>
    <s v="25-50"/>
    <n v="0.42487204790258909"/>
    <n v="13.05622998513565"/>
    <n v="4.9199809258281251"/>
    <n v="89.459854014598534"/>
    <n v="3416.080291970803"/>
  </r>
  <r>
    <n v="725"/>
    <n v="803"/>
    <n v="863"/>
    <n v="1064"/>
    <n v="1222"/>
    <s v="Martex sp. z o.o., Rybnik"/>
    <m/>
    <m/>
    <m/>
    <n v="1997"/>
    <m/>
    <n v="273729672"/>
    <n v="412280"/>
    <n v="6422466043"/>
    <s v="sp. z o.o."/>
    <s v="4531"/>
    <s v="Sprzedaż hurtowa części i akcesoriów do pojazdów samochodowych, z wyłączeniem motocykli"/>
    <m/>
    <s v="motoryzacja"/>
    <m/>
    <n v="400"/>
    <s v="J"/>
    <x v="1"/>
    <n v="518173"/>
    <n v="27214"/>
    <n v="22812"/>
    <n v="18624"/>
    <n v="2847"/>
    <n v="174464"/>
    <n v="128"/>
    <n v="12096"/>
    <n v="256028"/>
    <n v="16973"/>
    <n v="239055"/>
    <n v="120233"/>
    <n v="133529"/>
    <m/>
    <m/>
    <s v="G"/>
    <s v="Wholesale and Retail Trade; Repair of Motor Vehicles and Motorcycles"/>
    <s v="45"/>
    <s v="WHOLESALE AND RETAIL TRADE SERVICES OF MOTOR VEHICLES; REPAIR SERVICES OF MOTOR VEHICLES"/>
    <s v="Medium-high"/>
    <n v="0.33669064192846793"/>
    <n v="10.720016752029361"/>
    <n v="3.5941664270427061E-2"/>
    <n v="7.274204383895512E-2"/>
    <n v="0.1548992373142149"/>
    <x v="1"/>
    <n v="0"/>
    <n v="0.46960879278828882"/>
    <n v="94.5"/>
    <n v="4048.2265625"/>
    <n v="132.6015625"/>
    <x v="4"/>
    <s v="Exp&gt;25"/>
    <s v="Exp&lt;50"/>
    <s v="Increased Export Intensity"/>
    <n v="1"/>
    <n v="5.3969346063519767E-2"/>
    <n v="126.3129522481693"/>
    <n v="0.81674859987068338"/>
    <n v="63.994892933456072"/>
    <n v="0.49466510070156922"/>
    <n v="22.652767659293829"/>
    <s v="No"/>
    <s v="Yes"/>
    <s v="No"/>
    <x v="1"/>
    <s v="Growing"/>
    <n v="7.2992700729926998"/>
    <n v="7.045166095061095E-2"/>
    <n v="1.776893728423401"/>
    <s v="Yes"/>
    <s v="2.Hiring"/>
    <s v="Hiring"/>
    <n v="3789.0313128591288"/>
    <n v="2.654470163652797E-2"/>
    <n v="0.12226279168183921"/>
    <n v="5.1946042684150658E-2"/>
    <n v="0.29912842439044202"/>
    <s v="25-50"/>
    <n v="0.42487204790258909"/>
    <n v="13.05622998513565"/>
    <n v="4.9199809258281251"/>
    <n v="89.459854014598534"/>
    <n v="3416.080291970803"/>
  </r>
  <r>
    <n v="725"/>
    <n v="803"/>
    <n v="863"/>
    <n v="1064"/>
    <n v="1222"/>
    <s v="Martex sp. z o.o., Rybnik"/>
    <m/>
    <m/>
    <m/>
    <n v="1997"/>
    <m/>
    <n v="273729672"/>
    <n v="412280"/>
    <n v="6422466043"/>
    <s v="sp. z o.o."/>
    <s v="4531"/>
    <s v="Sprzedaż hurtowa części i akcesoriów do pojazdów samochodowych, z wyłączeniem motocykli"/>
    <m/>
    <s v="motoryzacja"/>
    <m/>
    <n v="400"/>
    <s v="J"/>
    <x v="2"/>
    <n v="745866.92232000001"/>
    <n v="51327.05831"/>
    <n v="50265.573859999997"/>
    <n v="40769.472719999998"/>
    <n v="2368.16752"/>
    <n v="263860"/>
    <n v="135"/>
    <n v="14808.425020000001"/>
    <n v="346856.80621000001"/>
    <n v="18505.507269999998"/>
    <n v="328351.29894000001"/>
    <n v="161002.25625000001"/>
    <n v="185854.54996"/>
    <m/>
    <m/>
    <s v="G"/>
    <s v="Wholesale and Retail Trade; Repair of Motor Vehicles and Motorcycles"/>
    <s v="45"/>
    <s v="WHOLESALE AND RETAIL TRADE SERVICES OF MOTOR VEHICLES; REPAIR SERVICES OF MOTOR VEHICLES"/>
    <s v="Medium-high"/>
    <n v="0.35376283905883671"/>
    <n v="43.941680157013209"/>
    <n v="5.4660518518756127E-2"/>
    <n v="0.1175397800766136"/>
    <n v="0.25322298997285009"/>
    <x v="1"/>
    <n v="0"/>
    <n v="0.46417499488974501"/>
    <n v="109.6920371851852"/>
    <n v="5524.9401653333334"/>
    <n v="137.0778316296296"/>
    <x v="4"/>
    <s v="Exp&gt;25"/>
    <s v="Exp&lt;50"/>
    <s v="Increased Export Intensity"/>
    <n v="1"/>
    <n v="5.3969346063519767E-2"/>
    <n v="126.3129522481693"/>
    <n v="0.81674859987068338"/>
    <n v="63.994892933456072"/>
    <n v="0.49466510070156922"/>
    <n v="22.652767659293829"/>
    <s v="No"/>
    <s v="Yes"/>
    <s v="No"/>
    <x v="1"/>
    <s v="Growing"/>
    <n v="7.2992700729926998"/>
    <n v="7.045166095061095E-2"/>
    <n v="1.776893728423401"/>
    <s v="Yes"/>
    <s v="2.Hiring"/>
    <s v="Hiring"/>
    <n v="3789.0313128591288"/>
    <n v="2.654470163652797E-2"/>
    <n v="0.12226279168183921"/>
    <n v="5.1946042684150658E-2"/>
    <n v="0.29912842439044202"/>
    <s v="25-50"/>
    <n v="0.42487204790258909"/>
    <n v="13.05622998513565"/>
    <n v="4.9199809258281251"/>
    <n v="89.459854014598534"/>
    <n v="3416.080291970803"/>
  </r>
  <r>
    <n v="725"/>
    <n v="803"/>
    <n v="863"/>
    <n v="1064"/>
    <n v="1222"/>
    <s v="Martex sp. z o.o., Rybnik"/>
    <m/>
    <m/>
    <m/>
    <n v="1997"/>
    <m/>
    <n v="273729672"/>
    <n v="412280"/>
    <n v="6422466043"/>
    <s v="sp. z o.o."/>
    <s v="4531"/>
    <s v="Sprzedaż hurtowa części i akcesoriów do pojazdów samochodowych, z wyłączeniem motocykli"/>
    <m/>
    <s v="motoryzacja"/>
    <m/>
    <n v="400"/>
    <s v="J"/>
    <x v="3"/>
    <n v="968271.87154999992"/>
    <n v="75653.838209999987"/>
    <n v="71812.355319999988"/>
    <n v="67341.608209999991"/>
    <n v="3400.1394399999999"/>
    <n v="322410"/>
    <n v="152"/>
    <n v="18192.499070000002"/>
    <n v="450968.05839999998"/>
    <n v="22265.01612"/>
    <n v="428703.04227999999"/>
    <n v="228343.86446000001"/>
    <n v="222624.19394"/>
    <m/>
    <m/>
    <s v="G"/>
    <s v="Wholesale and Retail Trade; Repair of Motor Vehicles and Motorcycles"/>
    <s v="45"/>
    <s v="WHOLESALE AND RETAIL TRADE SERVICES OF MOTOR VEHICLES; REPAIR SERVICES OF MOTOR VEHICLES"/>
    <s v="Medium-high"/>
    <n v="0.3329746628742703"/>
    <n v="29.81831511420496"/>
    <n v="6.9548243823504052E-2"/>
    <n v="0.14932678036870911"/>
    <n v="0.29491314938219643"/>
    <x v="1"/>
    <n v="0"/>
    <n v="0.50634154727087877"/>
    <n v="119.6874938815789"/>
    <n v="6370.2096812499994"/>
    <n v="146.48036921052631"/>
    <x v="4"/>
    <s v="Exp&gt;25"/>
    <s v="Exp&lt;50"/>
    <s v="Increased Export Intensity"/>
    <n v="1"/>
    <n v="5.3969346063519767E-2"/>
    <n v="126.3129522481693"/>
    <n v="0.81674859987068338"/>
    <n v="63.994892933456072"/>
    <n v="0.49466510070156922"/>
    <n v="22.652767659293829"/>
    <s v="No"/>
    <s v="Yes"/>
    <s v="No"/>
    <x v="1"/>
    <s v="Growing"/>
    <n v="7.2992700729926998"/>
    <n v="7.045166095061095E-2"/>
    <n v="1.776893728423401"/>
    <s v="Yes"/>
    <s v="2.Hiring"/>
    <s v="Hiring"/>
    <n v="3789.0313128591288"/>
    <n v="2.654470163652797E-2"/>
    <n v="0.12226279168183921"/>
    <n v="5.1946042684150658E-2"/>
    <n v="0.29912842439044202"/>
    <s v="25-50"/>
    <n v="0.42487204790258909"/>
    <n v="13.05622998513565"/>
    <n v="4.9199809258281251"/>
    <n v="89.459854014598534"/>
    <n v="3416.080291970803"/>
  </r>
  <r>
    <n v="725"/>
    <n v="803"/>
    <n v="863"/>
    <n v="1064"/>
    <n v="1222"/>
    <s v="Martex sp. z o.o., Rybnik"/>
    <m/>
    <m/>
    <m/>
    <n v="1997"/>
    <m/>
    <n v="273729672"/>
    <n v="412280"/>
    <n v="6422466043"/>
    <s v="sp. z o.o."/>
    <s v="4531"/>
    <s v="Sprzedaż hurtowa części i akcesoriów do pojazdów samochodowych, z wyłączeniem motocykli"/>
    <m/>
    <s v="motoryzacja"/>
    <m/>
    <n v="400"/>
    <s v="J"/>
    <x v="4"/>
    <n v="1059151.40591"/>
    <n v="58882.588600000003"/>
    <n v="58146.375039999999"/>
    <n v="57894.505039999996"/>
    <n v="4776.3735199999992"/>
    <n v="373984"/>
    <n v="147"/>
    <n v="18863.312839999999"/>
    <n v="519439.75400000002"/>
    <n v="27903.907319999998"/>
    <n v="491535.84668000002"/>
    <n v="285828.36949999997"/>
    <n v="233611.3844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35309777045396168"/>
    <n v="9.3857455772748075"/>
    <n v="5.4661217194210583E-2"/>
    <n v="0.1114556685239767"/>
    <n v="0.20254989083580099"/>
    <x v="1"/>
    <n v="0"/>
    <n v="0.55026279236224951"/>
    <n v="128.3218560544218"/>
    <n v="7205.1116048299318"/>
    <n v="189.82249877551021"/>
    <x v="4"/>
    <s v="Exp&gt;25"/>
    <s v="Exp&lt;50"/>
    <s v="Increased Export Intensity"/>
    <n v="1"/>
    <n v="5.3969346063519767E-2"/>
    <n v="126.3129522481693"/>
    <n v="0.81674859987068338"/>
    <n v="63.994892933456072"/>
    <n v="0.49466510070156922"/>
    <n v="22.652767659293829"/>
    <s v="No"/>
    <s v="Yes"/>
    <s v="No"/>
    <x v="1"/>
    <s v="Growing"/>
    <n v="7.2992700729926998"/>
    <n v="7.045166095061095E-2"/>
    <n v="1.776893728423401"/>
    <s v="Yes"/>
    <s v="2.Hiring"/>
    <s v="Hiring"/>
    <n v="3789.0313128591288"/>
    <n v="2.654470163652797E-2"/>
    <n v="0.12226279168183921"/>
    <n v="5.1946042684150658E-2"/>
    <n v="0.29912842439044202"/>
    <s v="25-50"/>
    <n v="0.42487204790258909"/>
    <n v="13.05622998513565"/>
    <n v="4.9199809258281251"/>
    <n v="89.459854014598534"/>
    <n v="3416.080291970803"/>
  </r>
  <r>
    <n v="1025"/>
    <n v="907"/>
    <n v="995"/>
    <n v="1102"/>
    <n v="1223"/>
    <s v="Polskie Zakłady Zbożowe sp. z o.o., Wałcz"/>
    <m/>
    <m/>
    <m/>
    <n v="2001"/>
    <m/>
    <n v="570193598"/>
    <n v="19165"/>
    <n v="7651003368"/>
    <s v="sp. z o.o."/>
    <s v="1091"/>
    <s v="Produkcja gotowej paszy dla zwierząt gospodarskich"/>
    <m/>
    <s v="produkcja"/>
    <m/>
    <n v="400"/>
    <s v="J"/>
    <x v="0"/>
    <n v="467668"/>
    <n v="19499"/>
    <n v="15218"/>
    <n v="15147"/>
    <n v="13154"/>
    <n v="0"/>
    <n v="225"/>
    <n v="24230"/>
    <n v="299096"/>
    <n v="197414"/>
    <n v="101682"/>
    <n v="137904"/>
    <n v="161191.89379"/>
    <m/>
    <m/>
    <s v="C"/>
    <s v="Manufacturing"/>
    <s v="10"/>
    <s v="MANUFACTURE OF FOOD PRODUCTS"/>
    <s v="Low"/>
    <n v="0"/>
    <m/>
    <n v="3.2388360974024311E-2"/>
    <n v="5.0642603043838767E-2"/>
    <n v="0.1098372781065089"/>
    <x v="1"/>
    <n v="0"/>
    <n v="0.46106935565838392"/>
    <n v="107.6888888888889"/>
    <n v="2078.5244444444438"/>
    <n v="877.39555555555557"/>
    <x v="0"/>
    <s v="Exp&lt;25"/>
    <s v="Exp&lt;50"/>
    <s v="Increased Export Intensity"/>
    <n v="1"/>
    <n v="1.987250655177621E-2"/>
    <n v="65.175780771829579"/>
    <n v="0.50184005885374994"/>
    <n v="19.692594762195359"/>
    <n v="0.17975655968463761"/>
    <n v="13.366983794090849"/>
    <s v="No"/>
    <s v="Yes"/>
    <s v="No"/>
    <x v="0"/>
    <s v="Growing"/>
    <n v="37.777777777777779"/>
    <n v="0.32047189527477199"/>
    <n v="8.3414874725867616"/>
    <s v="No"/>
    <s v="2.Hiring"/>
    <s v="Hiring"/>
    <n v="413.32804078136218"/>
    <n v="3.2388360974024311E-2"/>
    <n v="0.1098372781065089"/>
    <n v="5.0642603043838767E-2"/>
    <n v="0"/>
    <s v="0-10"/>
    <n v="0.46106935565838392"/>
    <n v="13.05551392144592"/>
    <n v="5.4161004022044201"/>
    <n v="107.6888888888889"/>
    <n v="2078.5244444444438"/>
  </r>
  <r>
    <n v="1025"/>
    <n v="907"/>
    <n v="995"/>
    <n v="1102"/>
    <n v="1223"/>
    <s v="Polskie Zakłady Zbożowe sp. z o.o., Wałcz"/>
    <m/>
    <m/>
    <m/>
    <n v="2001"/>
    <m/>
    <n v="570193598"/>
    <n v="19165"/>
    <n v="7651003368"/>
    <s v="sp. z o.o."/>
    <s v="1091"/>
    <s v="Produkcja gotowej paszy dla zwierząt gospodarskich"/>
    <m/>
    <s v="produkcja"/>
    <m/>
    <n v="400"/>
    <s v="J"/>
    <x v="1"/>
    <n v="495689.08779000002"/>
    <n v="11119"/>
    <n v="7494.6744800000006"/>
    <n v="7114"/>
    <n v="11279.5"/>
    <n v="892"/>
    <n v="249"/>
    <n v="23118"/>
    <n v="383584.00425"/>
    <n v="276734.91876999999"/>
    <n v="106849.08547999999"/>
    <n v="145017"/>
    <n v="238566.71403"/>
    <m/>
    <m/>
    <s v="C"/>
    <s v="Manufacturing"/>
    <s v="10"/>
    <s v="MANUFACTURE OF FOOD PRODUCTS"/>
    <s v="Low"/>
    <n v="1.799515103261458E-3"/>
    <n v="5.9916624165005983"/>
    <n v="1.4351738166594189E-2"/>
    <n v="1.8546133105601211E-2"/>
    <n v="4.905631753518553E-2"/>
    <x v="1"/>
    <n v="0"/>
    <n v="0.37805799614492142"/>
    <n v="92.843373493975903"/>
    <n v="1990.7192280722891"/>
    <n v="1111.3852159437749"/>
    <x v="0"/>
    <s v="Exp&lt;25"/>
    <s v="Exp&lt;50"/>
    <s v="Increased Export Intensity"/>
    <n v="1"/>
    <n v="1.987250655177621E-2"/>
    <n v="65.175780771829579"/>
    <n v="0.50184005885374994"/>
    <n v="19.692594762195359"/>
    <n v="0.17975655968463761"/>
    <n v="13.366983794090849"/>
    <s v="No"/>
    <s v="Yes"/>
    <s v="No"/>
    <x v="0"/>
    <s v="Growing"/>
    <n v="37.777777777777779"/>
    <n v="0.32047189527477199"/>
    <n v="8.3414874725867616"/>
    <s v="No"/>
    <s v="2.Hiring"/>
    <s v="Hiring"/>
    <n v="413.32804078136218"/>
    <n v="3.2388360974024311E-2"/>
    <n v="0.1098372781065089"/>
    <n v="5.0642603043838767E-2"/>
    <n v="0"/>
    <s v="0-10"/>
    <n v="0.46106935565838392"/>
    <n v="13.05551392144592"/>
    <n v="5.4161004022044201"/>
    <n v="107.6888888888889"/>
    <n v="2078.5244444444438"/>
  </r>
  <r>
    <n v="1025"/>
    <n v="907"/>
    <n v="995"/>
    <n v="1102"/>
    <n v="1223"/>
    <s v="Polskie Zakłady Zbożowe sp. z o.o., Wałcz"/>
    <m/>
    <m/>
    <m/>
    <n v="2001"/>
    <m/>
    <n v="570193598"/>
    <n v="19165"/>
    <n v="7651003368"/>
    <s v="sp. z o.o."/>
    <s v="1091"/>
    <s v="Produkcja gotowej paszy dla zwierząt gospodarskich"/>
    <m/>
    <s v="produkcja"/>
    <m/>
    <n v="400"/>
    <s v="J"/>
    <x v="2"/>
    <n v="642715.15697000001"/>
    <n v="17675.866030000001"/>
    <n v="13116.246289999999"/>
    <n v="12683.82929"/>
    <n v="14283"/>
    <n v="1250"/>
    <n v="274"/>
    <n v="24230"/>
    <n v="433393.03186999989"/>
    <n v="283040.28915000003"/>
    <n v="150352.74272000001"/>
    <n v="157701.11950999999"/>
    <n v="275691.91236000002"/>
    <m/>
    <m/>
    <s v="C"/>
    <s v="Manufacturing"/>
    <s v="10"/>
    <s v="MANUFACTURE OF FOOD PRODUCTS"/>
    <s v="Low"/>
    <n v="1.944874002805486E-3"/>
    <n v="29.660945298494831"/>
    <n v="1.9734759873715011E-2"/>
    <n v="2.9266343381830439E-2"/>
    <n v="8.0429545011541315E-2"/>
    <x v="1"/>
    <n v="0"/>
    <n v="0.36387553078450008"/>
    <n v="88.430656934306569"/>
    <n v="2345.6757553649641"/>
    <n v="1032.993756021898"/>
    <x v="0"/>
    <s v="Exp&lt;25"/>
    <s v="Exp&lt;50"/>
    <s v="Increased Export Intensity"/>
    <n v="1"/>
    <n v="1.987250655177621E-2"/>
    <n v="65.175780771829579"/>
    <n v="0.50184005885374994"/>
    <n v="19.692594762195359"/>
    <n v="0.17975655968463761"/>
    <n v="13.366983794090849"/>
    <s v="No"/>
    <s v="Yes"/>
    <s v="No"/>
    <x v="0"/>
    <s v="Growing"/>
    <n v="37.777777777777779"/>
    <n v="0.32047189527477199"/>
    <n v="8.3414874725867616"/>
    <s v="No"/>
    <s v="2.Hiring"/>
    <s v="Hiring"/>
    <n v="413.32804078136218"/>
    <n v="3.2388360974024311E-2"/>
    <n v="0.1098372781065089"/>
    <n v="5.0642603043838767E-2"/>
    <n v="0"/>
    <s v="0-10"/>
    <n v="0.46106935565838392"/>
    <n v="13.05551392144592"/>
    <n v="5.4161004022044201"/>
    <n v="107.6888888888889"/>
    <n v="2078.5244444444438"/>
  </r>
  <r>
    <n v="1025"/>
    <n v="907"/>
    <n v="995"/>
    <n v="1102"/>
    <n v="1223"/>
    <s v="Polskie Zakłady Zbożowe sp. z o.o., Wałcz"/>
    <m/>
    <m/>
    <m/>
    <n v="2001"/>
    <m/>
    <n v="570193598"/>
    <n v="19165"/>
    <n v="7651003368"/>
    <s v="sp. z o.o."/>
    <s v="1091"/>
    <s v="Produkcja gotowej paszy dla zwierząt gospodarskich"/>
    <m/>
    <s v="produkcja"/>
    <m/>
    <n v="400"/>
    <s v="J"/>
    <x v="4"/>
    <n v="772474.27041999996"/>
    <n v="31252.057509999999"/>
    <n v="14507.91908"/>
    <n v="14954.084080000001"/>
    <n v="14283"/>
    <n v="15351"/>
    <n v="310"/>
    <n v="27695"/>
    <n v="420222.92022000003"/>
    <n v="274737.74935"/>
    <n v="145485.17087"/>
    <n v="190148.99447999999"/>
    <n v="230073.92574000001"/>
    <m/>
    <m/>
    <s v="C"/>
    <s v="Manufacturing"/>
    <s v="10"/>
    <s v="MANUFACTURE OF FOOD PRODUCTS"/>
    <s v="Low"/>
    <n v="1.987250655177621E-2"/>
    <n v="-11.176118692157971"/>
    <n v="1.9358682421706231E-2"/>
    <n v="3.5586074343995959E-2"/>
    <n v="7.8644034489348202E-2"/>
    <x v="1"/>
    <n v="0"/>
    <n v="0.45249553351457122"/>
    <n v="89.338709677419359"/>
    <n v="2491.852485225807"/>
    <n v="886.25080435483869"/>
    <x v="0"/>
    <s v="Exp&lt;25"/>
    <s v="Exp&lt;50"/>
    <s v="Increased Export Intensity"/>
    <n v="1"/>
    <n v="1.987250655177621E-2"/>
    <n v="65.175780771829579"/>
    <n v="0.50184005885374994"/>
    <n v="19.692594762195359"/>
    <n v="0.17975655968463761"/>
    <n v="13.366983794090849"/>
    <s v="No"/>
    <s v="Yes"/>
    <s v="No"/>
    <x v="0"/>
    <s v="Growing"/>
    <n v="37.777777777777779"/>
    <n v="0.32047189527477199"/>
    <n v="8.3414874725867616"/>
    <s v="No"/>
    <s v="2.Hiring"/>
    <s v="Hiring"/>
    <n v="413.32804078136218"/>
    <n v="3.2388360974024311E-2"/>
    <n v="0.1098372781065089"/>
    <n v="5.0642603043838767E-2"/>
    <n v="0"/>
    <s v="0-10"/>
    <n v="0.46106935565838392"/>
    <n v="13.05551392144592"/>
    <n v="5.4161004022044201"/>
    <n v="107.6888888888889"/>
    <n v="2078.5244444444438"/>
  </r>
  <r>
    <n v="1025"/>
    <n v="907"/>
    <n v="995"/>
    <n v="1102"/>
    <n v="1223"/>
    <s v="Polskie Zakłady Zbożowe sp. z o.o., Wałcz"/>
    <m/>
    <m/>
    <m/>
    <n v="2001"/>
    <m/>
    <n v="570193598"/>
    <n v="19165"/>
    <n v="7651003368"/>
    <s v="sp. z o.o."/>
    <s v="1091"/>
    <s v="Produkcja gotowej paszy dla zwierząt gospodarskich"/>
    <m/>
    <s v="produkcja"/>
    <m/>
    <n v="400"/>
    <s v="J"/>
    <x v="3"/>
    <n v="869669.57426999998"/>
    <n v="32904.981059999998"/>
    <n v="17584.476890000002"/>
    <n v="17493.79089"/>
    <n v="14632"/>
    <n v="236"/>
    <n v="303"/>
    <n v="24230"/>
    <n v="483570.03454999998"/>
    <n v="281729.33760000003"/>
    <n v="201840.69695000001"/>
    <n v="175194.91039999999"/>
    <n v="308375.12414999999"/>
    <m/>
    <m/>
    <s v="C"/>
    <s v="Manufacturing"/>
    <s v="10"/>
    <s v="MANUFACTURE OF FOOD PRODUCTS"/>
    <s v="Low"/>
    <n v="2.7136743308295942E-4"/>
    <n v="35.311819682291002"/>
    <n v="2.0115445460632882E-2"/>
    <n v="3.6176333602389879E-2"/>
    <n v="9.9853305384606655E-2"/>
    <x v="1"/>
    <n v="0"/>
    <n v="0.36229480299173761"/>
    <n v="79.966996699669963"/>
    <n v="2870.1966147524749"/>
    <n v="929.79979405940605"/>
    <x v="0"/>
    <s v="Exp&lt;25"/>
    <s v="Exp&lt;50"/>
    <s v="Increased Export Intensity"/>
    <n v="1"/>
    <n v="1.987250655177621E-2"/>
    <n v="65.175780771829579"/>
    <n v="0.50184005885374994"/>
    <n v="19.692594762195359"/>
    <n v="0.17975655968463761"/>
    <n v="13.366983794090849"/>
    <s v="No"/>
    <s v="Yes"/>
    <s v="No"/>
    <x v="0"/>
    <s v="Growing"/>
    <n v="37.777777777777779"/>
    <n v="0.32047189527477199"/>
    <n v="8.3414874725867616"/>
    <s v="No"/>
    <s v="2.Hiring"/>
    <s v="Hiring"/>
    <n v="413.32804078136218"/>
    <n v="3.2388360974024311E-2"/>
    <n v="0.1098372781065089"/>
    <n v="5.0642603043838767E-2"/>
    <n v="0"/>
    <s v="0-10"/>
    <n v="0.46106935565838392"/>
    <n v="13.05551392144592"/>
    <n v="5.4161004022044201"/>
    <n v="107.6888888888889"/>
    <n v="2078.5244444444438"/>
  </r>
  <r>
    <n v="1037"/>
    <n v="863"/>
    <n v="708"/>
    <n v="1147"/>
    <n v="1225"/>
    <s v="Adriana SA, Kijewo Królewskie"/>
    <m/>
    <m/>
    <m/>
    <m/>
    <m/>
    <n v="871075704"/>
    <n v="103677"/>
    <n v="8751343839"/>
    <s v="SA"/>
    <s v="3109"/>
    <s v="Produkcja pozostałych mebli"/>
    <m/>
    <s v="produkcja"/>
    <m/>
    <n v="400"/>
    <s v="J"/>
    <x v="0"/>
    <n v="487052.03983000002"/>
    <n v="32679.813999999998"/>
    <n v="30043.22452"/>
    <n v="24073.811519999999"/>
    <n v="9032"/>
    <n v="439255"/>
    <n v="1450"/>
    <n v="74689"/>
    <n v="180012.91036000001"/>
    <n v="85333.104160000003"/>
    <n v="94679.806200000006"/>
    <n v="74088.356"/>
    <n v="105924.55435999999"/>
    <m/>
    <m/>
    <s v="C"/>
    <s v="Manufacturing"/>
    <s v="31"/>
    <s v="MANUFACTURE OF FURNITURE"/>
    <s v="Medium-high"/>
    <n v="0.90186461420696851"/>
    <m/>
    <n v="4.9427596132032812E-2"/>
    <n v="0.13373380538015761"/>
    <n v="0.32493380633253632"/>
    <x v="1"/>
    <n v="0"/>
    <n v="0.41157245806333509"/>
    <n v="51.509655172413787"/>
    <n v="335.89795850344831"/>
    <n v="58.850416662068973"/>
    <x v="3"/>
    <s v="Exp&gt;25"/>
    <s v="Exp&gt;50"/>
    <s v="Decreased Export Intensity"/>
    <n v="0"/>
    <n v="-5.7314877361521972E-2"/>
    <n v="56.90390298472758"/>
    <n v="0.45046334906118091"/>
    <n v="13.698480423715649"/>
    <n v="0.12837984989206849"/>
    <n v="11.9201894690987"/>
    <s v="No"/>
    <s v="Yes"/>
    <s v="No"/>
    <x v="0"/>
    <s v="Growing"/>
    <n v="-31.793103448275861"/>
    <n v="-0.3826245037919076"/>
    <n v="-9.1223533010167941"/>
    <s v="Yes"/>
    <s v="0.Reducing"/>
    <s v="Reducing"/>
    <n v="436.80543892830087"/>
    <n v="4.9427596132032812E-2"/>
    <n v="0.32493380633253632"/>
    <n v="0.13373380538015761"/>
    <n v="0.90186461420696851"/>
    <s v="75-100"/>
    <n v="0.41157245806333509"/>
    <n v="13.09612625432297"/>
    <n v="7.2793188354146201"/>
    <n v="51.509655172413787"/>
    <n v="335.89795850344831"/>
  </r>
  <r>
    <n v="1037"/>
    <n v="863"/>
    <n v="708"/>
    <n v="1147"/>
    <n v="1225"/>
    <s v="Adriana SA, Kijewo Królewskie"/>
    <m/>
    <m/>
    <m/>
    <m/>
    <m/>
    <n v="871075704"/>
    <n v="103677"/>
    <n v="8751343839"/>
    <s v="SA"/>
    <s v="3109"/>
    <s v="Produkcja pozostałych mebli"/>
    <m/>
    <s v="produkcja"/>
    <m/>
    <n v="400"/>
    <s v="J"/>
    <x v="1"/>
    <n v="510846"/>
    <n v="20062"/>
    <n v="17656"/>
    <n v="13806.443520000001"/>
    <n v="7221"/>
    <n v="449562"/>
    <n v="1049"/>
    <n v="72507"/>
    <n v="190932"/>
    <n v="91210"/>
    <n v="99722"/>
    <n v="87895"/>
    <n v="103037.3398"/>
    <m/>
    <m/>
    <s v="C"/>
    <s v="Manufacturing"/>
    <s v="31"/>
    <s v="MANUFACTURE OF FURNITURE"/>
    <s v="Medium-high"/>
    <n v="0.88003429605008165"/>
    <n v="4.8853014101542414"/>
    <n v="2.702662548008597E-2"/>
    <n v="7.2310788762491349E-2"/>
    <n v="0.15707882723704419"/>
    <x v="1"/>
    <n v="0"/>
    <n v="0.46034713929566551"/>
    <n v="69.120114394661584"/>
    <n v="486.98379408960909"/>
    <n v="86.94947569113441"/>
    <x v="3"/>
    <s v="Exp&gt;25"/>
    <s v="Exp&gt;50"/>
    <s v="Decreased Export Intensity"/>
    <n v="0"/>
    <n v="-5.7314877361521972E-2"/>
    <n v="56.90390298472758"/>
    <n v="0.45046334906118091"/>
    <n v="13.698480423715649"/>
    <n v="0.12837984989206849"/>
    <n v="11.9201894690987"/>
    <s v="No"/>
    <s v="Yes"/>
    <s v="No"/>
    <x v="0"/>
    <s v="Growing"/>
    <n v="-31.793103448275861"/>
    <n v="-0.3826245037919076"/>
    <n v="-9.1223533010167941"/>
    <s v="Yes"/>
    <s v="0.Reducing"/>
    <s v="Reducing"/>
    <n v="436.80543892830087"/>
    <n v="4.9427596132032812E-2"/>
    <n v="0.32493380633253632"/>
    <n v="0.13373380538015761"/>
    <n v="0.90186461420696851"/>
    <s v="75-100"/>
    <n v="0.41157245806333509"/>
    <n v="13.09612625432297"/>
    <n v="7.2793188354146201"/>
    <n v="51.509655172413787"/>
    <n v="335.89795850344831"/>
  </r>
  <r>
    <n v="1037"/>
    <n v="863"/>
    <n v="708"/>
    <n v="1147"/>
    <n v="1225"/>
    <s v="Adriana SA, Kijewo Królewskie"/>
    <m/>
    <m/>
    <m/>
    <m/>
    <m/>
    <n v="871075704"/>
    <n v="103677"/>
    <n v="8751343839"/>
    <s v="SA"/>
    <s v="3109"/>
    <s v="Produkcja pozostałych mebli"/>
    <m/>
    <s v="produkcja"/>
    <m/>
    <n v="400"/>
    <s v="J"/>
    <x v="4"/>
    <n v="764203.66005999991"/>
    <n v="37472.825620000003"/>
    <n v="35230.005790000003"/>
    <n v="27442.661789999998"/>
    <n v="7541"/>
    <n v="645408"/>
    <n v="989"/>
    <n v="85298"/>
    <n v="325866.56079999998"/>
    <n v="213922.986"/>
    <n v="111943.5748"/>
    <n v="157712.55210999999"/>
    <n v="168154.00868999999"/>
    <m/>
    <m/>
    <s v="C"/>
    <s v="Manufacturing"/>
    <s v="31"/>
    <s v="MANUFACTURE OF FURNITURE"/>
    <s v="Medium-high"/>
    <n v="0.84454973684544654"/>
    <n v="-15.78094996032622"/>
    <n v="3.5910141791057892E-2"/>
    <n v="8.421441501278458E-2"/>
    <n v="0.1740042972030503"/>
    <x v="1"/>
    <n v="0"/>
    <n v="0.48397893825870592"/>
    <n v="86.246713852376132"/>
    <n v="772.70339743174918"/>
    <n v="216.30231142568249"/>
    <x v="3"/>
    <s v="Exp&gt;25"/>
    <s v="Exp&gt;50"/>
    <s v="Decreased Export Intensity"/>
    <n v="0"/>
    <n v="-5.7314877361521972E-2"/>
    <n v="56.90390298472758"/>
    <n v="0.45046334906118091"/>
    <n v="13.698480423715649"/>
    <n v="0.12837984989206849"/>
    <n v="11.9201894690987"/>
    <s v="No"/>
    <s v="Yes"/>
    <s v="No"/>
    <x v="0"/>
    <s v="Growing"/>
    <n v="-31.793103448275861"/>
    <n v="-0.3826245037919076"/>
    <n v="-9.1223533010167941"/>
    <s v="Yes"/>
    <s v="0.Reducing"/>
    <s v="Reducing"/>
    <n v="436.80543892830087"/>
    <n v="4.9427596132032812E-2"/>
    <n v="0.32493380633253632"/>
    <n v="0.13373380538015761"/>
    <n v="0.90186461420696851"/>
    <s v="75-100"/>
    <n v="0.41157245806333509"/>
    <n v="13.09612625432297"/>
    <n v="7.2793188354146201"/>
    <n v="51.509655172413787"/>
    <n v="335.89795850344831"/>
  </r>
  <r>
    <n v="1037"/>
    <n v="863"/>
    <n v="708"/>
    <n v="1147"/>
    <n v="1225"/>
    <s v="Adriana SA, Kijewo Królewskie"/>
    <m/>
    <m/>
    <m/>
    <m/>
    <m/>
    <n v="871075704"/>
    <n v="103677"/>
    <n v="8751343839"/>
    <s v="SA"/>
    <s v="3109"/>
    <s v="Produkcja pozostałych mebli"/>
    <m/>
    <s v="produkcja"/>
    <m/>
    <n v="400"/>
    <s v="J"/>
    <x v="2"/>
    <n v="873504"/>
    <n v="65632"/>
    <n v="60979"/>
    <n v="49024"/>
    <n v="7533"/>
    <n v="751161"/>
    <n v="1061"/>
    <n v="86304"/>
    <n v="249009.5"/>
    <n v="76423.5"/>
    <n v="172586"/>
    <n v="120204"/>
    <n v="128805.7726"/>
    <m/>
    <m/>
    <s v="C"/>
    <s v="Manufacturing"/>
    <s v="31"/>
    <s v="MANUFACTURE OF FURNITURE"/>
    <s v="Medium-high"/>
    <n v="0.85993996593032196"/>
    <n v="70.991649146709563"/>
    <n v="5.6123383521998763E-2"/>
    <n v="0.1968760228023429"/>
    <n v="0.40784000532428211"/>
    <x v="1"/>
    <n v="0"/>
    <n v="0.48272857059670421"/>
    <n v="81.342130065975496"/>
    <n v="823.28369462770968"/>
    <n v="72.029688972667302"/>
    <x v="3"/>
    <s v="Exp&gt;25"/>
    <s v="Exp&gt;50"/>
    <s v="Decreased Export Intensity"/>
    <n v="0"/>
    <n v="-5.7314877361521972E-2"/>
    <n v="56.90390298472758"/>
    <n v="0.45046334906118091"/>
    <n v="13.698480423715649"/>
    <n v="0.12837984989206849"/>
    <n v="11.9201894690987"/>
    <s v="No"/>
    <s v="Yes"/>
    <s v="No"/>
    <x v="0"/>
    <s v="Growing"/>
    <n v="-31.793103448275861"/>
    <n v="-0.3826245037919076"/>
    <n v="-9.1223533010167941"/>
    <s v="Yes"/>
    <s v="0.Reducing"/>
    <s v="Reducing"/>
    <n v="436.80543892830087"/>
    <n v="4.9427596132032812E-2"/>
    <n v="0.32493380633253632"/>
    <n v="0.13373380538015761"/>
    <n v="0.90186461420696851"/>
    <s v="75-100"/>
    <n v="0.41157245806333509"/>
    <n v="13.09612625432297"/>
    <n v="7.2793188354146201"/>
    <n v="51.509655172413787"/>
    <n v="335.89795850344831"/>
  </r>
  <r>
    <n v="1037"/>
    <n v="863"/>
    <n v="708"/>
    <n v="1147"/>
    <n v="1225"/>
    <s v="Adriana SA, Kijewo Królewskie"/>
    <m/>
    <m/>
    <m/>
    <m/>
    <m/>
    <n v="871075704"/>
    <n v="103677"/>
    <n v="8751343839"/>
    <s v="SA"/>
    <s v="3109"/>
    <s v="Produkcja pozostałych mebli"/>
    <m/>
    <s v="produkcja"/>
    <m/>
    <n v="400"/>
    <s v="J"/>
    <x v="3"/>
    <n v="907400"/>
    <n v="67355"/>
    <n v="67042"/>
    <n v="52968"/>
    <n v="7203"/>
    <n v="768366"/>
    <n v="1157"/>
    <n v="85928"/>
    <n v="413355"/>
    <n v="265442"/>
    <n v="147913"/>
    <n v="179098"/>
    <n v="234257.87237999999"/>
    <m/>
    <m/>
    <s v="C"/>
    <s v="Manufacturing"/>
    <s v="31"/>
    <s v="MANUFACTURE OF FURNITURE"/>
    <s v="Medium-high"/>
    <n v="0.84677760634780697"/>
    <n v="3.8804630545481218"/>
    <n v="5.8373374476526338E-2"/>
    <n v="0.1281416699931052"/>
    <n v="0.29574869624451422"/>
    <x v="1"/>
    <n v="0"/>
    <n v="0.43327890070278569"/>
    <n v="74.26793431287814"/>
    <n v="784.2696629213483"/>
    <n v="229.42264477095941"/>
    <x v="3"/>
    <s v="Exp&gt;25"/>
    <s v="Exp&gt;50"/>
    <s v="Decreased Export Intensity"/>
    <n v="0"/>
    <n v="-5.7314877361521972E-2"/>
    <n v="56.90390298472758"/>
    <n v="0.45046334906118091"/>
    <n v="13.698480423715649"/>
    <n v="0.12837984989206849"/>
    <n v="11.9201894690987"/>
    <s v="No"/>
    <s v="Yes"/>
    <s v="No"/>
    <x v="0"/>
    <s v="Growing"/>
    <n v="-31.793103448275861"/>
    <n v="-0.3826245037919076"/>
    <n v="-9.1223533010167941"/>
    <s v="Yes"/>
    <s v="0.Reducing"/>
    <s v="Reducing"/>
    <n v="436.80543892830087"/>
    <n v="4.9427596132032812E-2"/>
    <n v="0.32493380633253632"/>
    <n v="0.13373380538015761"/>
    <n v="0.90186461420696851"/>
    <s v="75-100"/>
    <n v="0.41157245806333509"/>
    <n v="13.09612625432297"/>
    <n v="7.2793188354146201"/>
    <n v="51.509655172413787"/>
    <n v="335.89795850344831"/>
  </r>
  <r>
    <n v="1078"/>
    <n v="1219"/>
    <n v="1183"/>
    <n v="1083"/>
    <n v="1226"/>
    <s v="DSM Nutritional Products sp. z o.o., Mszczonów"/>
    <m/>
    <m/>
    <m/>
    <n v="1998"/>
    <m/>
    <s v="750116348"/>
    <n v="53143"/>
    <n v="8381575031"/>
    <s v="sp. z o.o."/>
    <s v="1091"/>
    <s v="Produkcja gotowej paszy dla zwierząt gospodarskich"/>
    <m/>
    <s v="produkcja"/>
    <m/>
    <n v="500"/>
    <s v="J"/>
    <x v="0"/>
    <n v="466738"/>
    <n v="15523"/>
    <n v="13719"/>
    <n v="10795"/>
    <n v="7159"/>
    <n v="343392"/>
    <n v="232"/>
    <n v="27973.198"/>
    <n v="246237"/>
    <n v="129805"/>
    <n v="116432"/>
    <n v="100335"/>
    <n v="145902.09599999999"/>
    <m/>
    <m/>
    <s v="C"/>
    <s v="Manufacturing"/>
    <s v="10"/>
    <s v="MANUFACTURE OF FOOD PRODUCTS"/>
    <s v="Low"/>
    <n v="0.73572753879049912"/>
    <m/>
    <n v="2.3128607484284549E-2"/>
    <n v="4.383987784126675E-2"/>
    <n v="0.1075895749240046"/>
    <x v="0"/>
    <n v="1"/>
    <n v="0.40747328792992121"/>
    <n v="120.5741293103448"/>
    <n v="2011.8017241379309"/>
    <n v="559.50431034482756"/>
    <x v="2"/>
    <s v="Exp&gt;25"/>
    <s v="Exp&gt;50"/>
    <s v="Increased Export Intensity"/>
    <n v="1"/>
    <n v="4.51137446543175E-2"/>
    <n v="57.313122779803663"/>
    <n v="0.45306804577003129"/>
    <n v="13.995016507104109"/>
    <n v="0.13098454660091899"/>
    <n v="11.99309274017741"/>
    <s v="No"/>
    <s v="No"/>
    <s v="No"/>
    <x v="0"/>
    <s v="Growing"/>
    <n v="54.310344827586214"/>
    <n v="0.43379561473439038"/>
    <n v="11.454795778827"/>
    <s v="No"/>
    <s v="2.Hiring"/>
    <s v="Hiring"/>
    <n v="39.148340107879221"/>
    <n v="2.3128607484284549E-2"/>
    <n v="0.1075895749240046"/>
    <n v="4.383987784126675E-2"/>
    <n v="0.73572753879049912"/>
    <s v="50-75"/>
    <n v="0.40747328792992121"/>
    <n v="13.05352335137877"/>
    <n v="5.4467373716663099"/>
    <n v="120.5741293103448"/>
    <n v="2011.8017241379309"/>
  </r>
  <r>
    <n v="1078"/>
    <n v="1219"/>
    <n v="1183"/>
    <n v="1083"/>
    <n v="1226"/>
    <s v="DSM Nutritional Products sp. z o.o., Mszczonów"/>
    <m/>
    <m/>
    <m/>
    <n v="1998"/>
    <m/>
    <s v="750116348"/>
    <n v="53143"/>
    <n v="8381575031"/>
    <s v="sp. z o.o."/>
    <s v="1091"/>
    <s v="Produkcja gotowej paszy dla zwierząt gospodarskich"/>
    <m/>
    <s v="produkcja"/>
    <m/>
    <n v="500"/>
    <s v="J"/>
    <x v="1"/>
    <n v="507892.58100000001"/>
    <n v="9018.3709999999992"/>
    <n v="7788.2839999999997"/>
    <n v="6054.99"/>
    <n v="6146.3549999999996"/>
    <n v="365585"/>
    <n v="273"/>
    <n v="33140"/>
    <n v="316152.09499999997"/>
    <n v="191626.416"/>
    <n v="124525.679"/>
    <n v="107206.67600000001"/>
    <n v="208945.41899999999"/>
    <m/>
    <m/>
    <s v="C"/>
    <s v="Manufacturing"/>
    <s v="10"/>
    <s v="MANUFACTURE OF FOOD PRODUCTS"/>
    <s v="Low"/>
    <n v="0.71980771855377823"/>
    <n v="8.8174909692375625"/>
    <n v="1.192179257290628E-2"/>
    <n v="1.9152142578716742E-2"/>
    <n v="5.6479598341431639E-2"/>
    <x v="0"/>
    <n v="1"/>
    <n v="0.33909842033468113"/>
    <n v="121.3919413919414"/>
    <n v="1860.412384615385"/>
    <n v="701.92826373626372"/>
    <x v="2"/>
    <s v="Exp&gt;25"/>
    <s v="Exp&gt;50"/>
    <s v="Increased Export Intensity"/>
    <n v="1"/>
    <n v="4.51137446543175E-2"/>
    <n v="57.313122779803663"/>
    <n v="0.45306804577003129"/>
    <n v="13.995016507104109"/>
    <n v="0.13098454660091899"/>
    <n v="11.99309274017741"/>
    <s v="No"/>
    <s v="No"/>
    <s v="No"/>
    <x v="0"/>
    <s v="Growing"/>
    <n v="54.310344827586214"/>
    <n v="0.43379561473439038"/>
    <n v="11.454795778827"/>
    <s v="No"/>
    <s v="2.Hiring"/>
    <s v="Hiring"/>
    <n v="39.148340107879221"/>
    <n v="2.3128607484284549E-2"/>
    <n v="0.1075895749240046"/>
    <n v="4.383987784126675E-2"/>
    <n v="0.73572753879049912"/>
    <s v="50-75"/>
    <n v="0.40747328792992121"/>
    <n v="13.05352335137877"/>
    <n v="5.4467373716663099"/>
    <n v="120.5741293103448"/>
    <n v="2011.8017241379309"/>
  </r>
  <r>
    <n v="1078"/>
    <n v="1219"/>
    <n v="1183"/>
    <n v="1083"/>
    <n v="1226"/>
    <s v="DSM Nutritional Products sp. z o.o., Mszczonów"/>
    <m/>
    <m/>
    <m/>
    <n v="1998"/>
    <m/>
    <s v="750116348"/>
    <n v="53143"/>
    <n v="8381575031"/>
    <s v="sp. z o.o."/>
    <s v="1091"/>
    <s v="Produkcja gotowej paszy dla zwierząt gospodarskich"/>
    <m/>
    <s v="produkcja"/>
    <m/>
    <n v="500"/>
    <s v="J"/>
    <x v="2"/>
    <n v="540859.9"/>
    <n v="16493"/>
    <n v="13394"/>
    <n v="93111"/>
    <n v="11092"/>
    <n v="412977"/>
    <n v="295"/>
    <n v="39371"/>
    <n v="363229"/>
    <n v="194901"/>
    <n v="168328"/>
    <n v="116517"/>
    <n v="246711.753"/>
    <m/>
    <m/>
    <s v="C"/>
    <s v="Manufacturing"/>
    <s v="10"/>
    <s v="MANUFACTURE OF FOOD PRODUCTS"/>
    <s v="Low"/>
    <n v="0.76355632946720575"/>
    <n v="6.4910022775071852"/>
    <n v="0.172153639047746"/>
    <n v="0.25634241759330889"/>
    <n v="0.7991194417981925"/>
    <x v="0"/>
    <n v="1"/>
    <n v="0.32078110503291313"/>
    <n v="133.46101694915251"/>
    <n v="1833.423389830509"/>
    <n v="660.68135593220336"/>
    <x v="3"/>
    <s v="Exp&gt;25"/>
    <s v="Exp&gt;50"/>
    <s v="Increased Export Intensity"/>
    <n v="1"/>
    <n v="4.51137446543175E-2"/>
    <n v="57.313122779803663"/>
    <n v="0.45306804577003129"/>
    <n v="13.995016507104109"/>
    <n v="0.13098454660091899"/>
    <n v="11.99309274017741"/>
    <s v="No"/>
    <s v="No"/>
    <s v="No"/>
    <x v="0"/>
    <s v="Growing"/>
    <n v="54.310344827586214"/>
    <n v="0.43379561473439038"/>
    <n v="11.454795778827"/>
    <s v="No"/>
    <s v="2.Hiring"/>
    <s v="Hiring"/>
    <n v="39.148340107879221"/>
    <n v="2.3128607484284549E-2"/>
    <n v="0.1075895749240046"/>
    <n v="4.383987784126675E-2"/>
    <n v="0.73572753879049912"/>
    <s v="50-75"/>
    <n v="0.40747328792992121"/>
    <n v="13.05352335137877"/>
    <n v="5.4467373716663099"/>
    <n v="120.5741293103448"/>
    <n v="2011.8017241379309"/>
  </r>
  <r>
    <n v="1078"/>
    <n v="1219"/>
    <n v="1183"/>
    <n v="1083"/>
    <n v="1226"/>
    <s v="DSM Nutritional Products sp. z o.o., Mszczonów"/>
    <m/>
    <m/>
    <m/>
    <n v="1998"/>
    <m/>
    <s v="750116348"/>
    <n v="53143"/>
    <n v="8381575031"/>
    <s v="sp. z o.o."/>
    <s v="1091"/>
    <s v="Produkcja gotowej paszy dla zwierząt gospodarskich"/>
    <m/>
    <s v="produkcja"/>
    <m/>
    <n v="500"/>
    <s v="J"/>
    <x v="3"/>
    <n v="649788.54700000002"/>
    <n v="29727.666000000001"/>
    <n v="12835.267"/>
    <n v="11518.486999999999"/>
    <n v="13004.191999999999"/>
    <n v="531429"/>
    <n v="328"/>
    <n v="45646.713000000003"/>
    <n v="374256.14599999989"/>
    <n v="190773.34099999999"/>
    <n v="183482.80499999999"/>
    <n v="132416.63500000001"/>
    <n v="241839.511"/>
    <m/>
    <m/>
    <s v="C"/>
    <s v="Manufacturing"/>
    <s v="10"/>
    <s v="MANUFACTURE OF FOOD PRODUCTS"/>
    <s v="Low"/>
    <n v="0.81784913331197873"/>
    <n v="20.139900739544569"/>
    <n v="1.772651588455898E-2"/>
    <n v="3.0777014948473291E-2"/>
    <n v="8.698670676837543E-2"/>
    <x v="0"/>
    <n v="1"/>
    <n v="0.35381285361710541"/>
    <n v="139.16680792682931"/>
    <n v="1981.0626432926831"/>
    <n v="581.62603963414631"/>
    <x v="3"/>
    <s v="Exp&gt;25"/>
    <s v="Exp&gt;50"/>
    <s v="Increased Export Intensity"/>
    <n v="1"/>
    <n v="4.51137446543175E-2"/>
    <n v="57.313122779803663"/>
    <n v="0.45306804577003129"/>
    <n v="13.995016507104109"/>
    <n v="0.13098454660091899"/>
    <n v="11.99309274017741"/>
    <s v="No"/>
    <s v="No"/>
    <s v="No"/>
    <x v="0"/>
    <s v="Growing"/>
    <n v="54.310344827586214"/>
    <n v="0.43379561473439038"/>
    <n v="11.454795778827"/>
    <s v="No"/>
    <s v="2.Hiring"/>
    <s v="Hiring"/>
    <n v="39.148340107879221"/>
    <n v="2.3128607484284549E-2"/>
    <n v="0.1075895749240046"/>
    <n v="4.383987784126675E-2"/>
    <n v="0.73572753879049912"/>
    <s v="50-75"/>
    <n v="0.40747328792992121"/>
    <n v="13.05352335137877"/>
    <n v="5.4467373716663099"/>
    <n v="120.5741293103448"/>
    <n v="2011.8017241379309"/>
  </r>
  <r>
    <n v="1078"/>
    <n v="1219"/>
    <n v="1183"/>
    <n v="1083"/>
    <n v="1226"/>
    <s v="DSM Nutritional Products sp. z o.o., Mszczonów"/>
    <m/>
    <m/>
    <m/>
    <n v="1998"/>
    <m/>
    <s v="750116348"/>
    <n v="53143"/>
    <n v="8381575031"/>
    <s v="sp. z o.o."/>
    <s v="1091"/>
    <s v="Produkcja gotowej paszy dla zwierząt gospodarskich"/>
    <m/>
    <s v="produkcja"/>
    <m/>
    <n v="500"/>
    <s v="J"/>
    <x v="4"/>
    <n v="734240.12300000002"/>
    <n v="15196.922"/>
    <n v="3121.8380000000002"/>
    <n v="587.30700000000002"/>
    <n v="13481.683999999999"/>
    <n v="573325"/>
    <n v="358"/>
    <n v="58908.57"/>
    <n v="358197.32199999999"/>
    <n v="184268.45"/>
    <n v="173928.872"/>
    <n v="132986.03099999999"/>
    <n v="225211.291"/>
    <m/>
    <m/>
    <s v="C"/>
    <s v="Manufacturing"/>
    <s v="10"/>
    <s v="MANUFACTURE OF FOOD PRODUCTS"/>
    <s v="Low"/>
    <n v="0.78084128344481663"/>
    <n v="12.99677816574383"/>
    <n v="7.9988410004120682E-4"/>
    <n v="1.639618623391048E-3"/>
    <n v="4.4163059502091619E-3"/>
    <x v="0"/>
    <n v="1"/>
    <n v="0.37126472709921587"/>
    <n v="164.54907821229051"/>
    <n v="2050.9500642458102"/>
    <n v="514.71634078212298"/>
    <x v="3"/>
    <s v="Exp&gt;25"/>
    <s v="Exp&gt;50"/>
    <s v="Increased Export Intensity"/>
    <n v="1"/>
    <n v="4.51137446543175E-2"/>
    <n v="57.313122779803663"/>
    <n v="0.45306804577003129"/>
    <n v="13.995016507104109"/>
    <n v="0.13098454660091899"/>
    <n v="11.99309274017741"/>
    <s v="No"/>
    <s v="No"/>
    <s v="No"/>
    <x v="0"/>
    <s v="Growing"/>
    <n v="54.310344827586214"/>
    <n v="0.43379561473439038"/>
    <n v="11.454795778827"/>
    <s v="No"/>
    <s v="2.Hiring"/>
    <s v="Hiring"/>
    <n v="39.148340107879221"/>
    <n v="2.3128607484284549E-2"/>
    <n v="0.1075895749240046"/>
    <n v="4.383987784126675E-2"/>
    <n v="0.73572753879049912"/>
    <s v="50-75"/>
    <n v="0.40747328792992121"/>
    <n v="13.05352335137877"/>
    <n v="5.4467373716663099"/>
    <n v="120.5741293103448"/>
    <n v="2011.8017241379309"/>
  </r>
  <r>
    <n v="1228"/>
    <n v="886"/>
    <n v="959"/>
    <n v="1289"/>
    <n v="1227"/>
    <s v="Mecalux sp. z o.o., Gliwice"/>
    <m/>
    <m/>
    <m/>
    <n v="2000"/>
    <m/>
    <n v="472214072"/>
    <n v="74934"/>
    <n v="7262293260"/>
    <s v="sp. z o.o."/>
    <s v="2511"/>
    <s v="Produkcja konstrukcji metalowych i ich części"/>
    <m/>
    <s v="produkcja"/>
    <m/>
    <n v="500"/>
    <s v="J"/>
    <x v="1"/>
    <n v="430324.19964000001"/>
    <n v="32742.458989999999"/>
    <n v="27506.57258"/>
    <n v="22093.611140000001"/>
    <n v="10580.357459999999"/>
    <n v="252134"/>
    <n v="669"/>
    <n v="58560.695079999998"/>
    <n v="233607.58786999999"/>
    <n v="103604.34643999999"/>
    <n v="130003.24142999999"/>
    <n v="88036.13751"/>
    <n v="142310.58481999999"/>
    <m/>
    <m/>
    <s v="C"/>
    <s v="Manufacturing"/>
    <s v="25"/>
    <s v="MANUFACTURE OF FABRICATED METAL PRODUCTS, EXCEPT MACHINERY AND EQUIPMENT"/>
    <s v="Medium-low"/>
    <n v="0.58591638632205645"/>
    <n v="-5.8466269683555954"/>
    <n v="5.1341781750789392E-2"/>
    <n v="9.4575742772083457E-2"/>
    <n v="0.25096070505694767"/>
    <x v="0"/>
    <n v="1"/>
    <n v="0.37685478589415988"/>
    <n v="87.534671270553062"/>
    <n v="643.23497704035879"/>
    <n v="154.86449393124059"/>
    <x v="2"/>
    <s v="Exp&gt;25"/>
    <s v="Exp&gt;50"/>
    <s v="Decreased Export Intensity"/>
    <n v="0"/>
    <n v="-7.1493134610098985E-2"/>
    <n v="43.838076565654163"/>
    <n v="0.36351801260503258"/>
    <n v="4.2304902649667877"/>
    <n v="4.1434513435920188E-2"/>
    <n v="9.5137036745861501"/>
    <s v="Yes"/>
    <s v="Yes"/>
    <s v="Yes"/>
    <x v="0"/>
    <s v="Growing"/>
    <n v="8.0882352941176467"/>
    <n v="7.7777701042684555E-2"/>
    <n v="1.963469935340467"/>
    <s v="Yes"/>
    <s v="2.Hiring"/>
    <s v="Hiring"/>
    <n v="222.30368679251711"/>
    <n v="4.8067374641319757E-2"/>
    <n v="0.200397712242422"/>
    <n v="8.8118855565939735E-2"/>
    <n v="0.64302284130875809"/>
    <s v="50-75"/>
    <n v="0.43971986795608697"/>
    <n v="13.03253926162207"/>
    <n v="6.522092798170152"/>
    <n v="85.299924602941175"/>
    <n v="672.12643049999997"/>
  </r>
  <r>
    <n v="1228"/>
    <n v="886"/>
    <n v="959"/>
    <n v="1289"/>
    <n v="1227"/>
    <s v="Mecalux sp. z o.o., Gliwice"/>
    <m/>
    <m/>
    <m/>
    <n v="2000"/>
    <m/>
    <n v="472214072"/>
    <n v="74934"/>
    <n v="7262293260"/>
    <s v="sp. z o.o."/>
    <s v="2511"/>
    <s v="Produkcja konstrukcji metalowych i ich części"/>
    <m/>
    <s v="produkcja"/>
    <m/>
    <n v="500"/>
    <s v="J"/>
    <x v="0"/>
    <n v="457045.97274"/>
    <n v="27767"/>
    <n v="27423"/>
    <n v="21969"/>
    <n v="10191"/>
    <n v="293891"/>
    <n v="680"/>
    <n v="58003.948729999996"/>
    <n v="249311"/>
    <n v="109271"/>
    <n v="140040"/>
    <n v="109627"/>
    <n v="139684"/>
    <m/>
    <m/>
    <s v="C"/>
    <s v="Manufacturing"/>
    <s v="25"/>
    <s v="MANUFACTURE OF FABRICATED METAL PRODUCTS, EXCEPT MACHINERY AND EQUIPMENT"/>
    <s v="Medium-low"/>
    <n v="0.64302284130875809"/>
    <m/>
    <n v="4.8067374641319757E-2"/>
    <n v="8.8118855565939735E-2"/>
    <n v="0.200397712242422"/>
    <x v="0"/>
    <n v="1"/>
    <n v="0.43971986795608697"/>
    <n v="85.299924602941175"/>
    <n v="672.12643049999997"/>
    <n v="160.6926470588235"/>
    <x v="2"/>
    <s v="Exp&gt;25"/>
    <s v="Exp&gt;50"/>
    <s v="Decreased Export Intensity"/>
    <n v="0"/>
    <n v="-7.1493134610098985E-2"/>
    <n v="43.838076565654163"/>
    <n v="0.36351801260503258"/>
    <n v="4.2304902649667877"/>
    <n v="4.1434513435920188E-2"/>
    <n v="9.5137036745861501"/>
    <s v="Yes"/>
    <s v="Yes"/>
    <s v="Yes"/>
    <x v="0"/>
    <s v="Growing"/>
    <n v="8.0882352941176467"/>
    <n v="7.7777701042684555E-2"/>
    <n v="1.963469935340467"/>
    <s v="Yes"/>
    <s v="2.Hiring"/>
    <s v="Hiring"/>
    <n v="222.30368679251711"/>
    <n v="4.8067374641319757E-2"/>
    <n v="0.200397712242422"/>
    <n v="8.8118855565939735E-2"/>
    <n v="0.64302284130875809"/>
    <s v="50-75"/>
    <n v="0.43971986795608697"/>
    <n v="13.03253926162207"/>
    <n v="6.522092798170152"/>
    <n v="85.299924602941175"/>
    <n v="672.12643049999997"/>
  </r>
  <r>
    <n v="1228"/>
    <n v="886"/>
    <n v="959"/>
    <n v="1289"/>
    <n v="1227"/>
    <s v="Mecalux sp. z o.o., Gliwice"/>
    <m/>
    <m/>
    <m/>
    <n v="2000"/>
    <m/>
    <n v="472214072"/>
    <n v="74934"/>
    <n v="7262293260"/>
    <s v="sp. z o.o."/>
    <s v="2511"/>
    <s v="Produkcja konstrukcji metalowych i ich części"/>
    <m/>
    <s v="produkcja"/>
    <m/>
    <n v="500"/>
    <s v="J"/>
    <x v="4"/>
    <n v="657406.13621000003"/>
    <n v="19528.119760000001"/>
    <n v="22045.09809"/>
    <n v="19853.47351"/>
    <n v="11119.53487"/>
    <n v="375727.13621000003"/>
    <n v="735"/>
    <n v="84604.649150000012"/>
    <n v="363095.34794000001"/>
    <n v="109942.34355000001"/>
    <n v="253153.00438999999"/>
    <n v="200731.47923999999"/>
    <n v="162363.86869999999"/>
    <m/>
    <m/>
    <s v="C"/>
    <s v="Manufacturing"/>
    <s v="25"/>
    <s v="MANUFACTURE OF FABRICATED METAL PRODUCTS, EXCEPT MACHINERY AND EQUIPMENT"/>
    <s v="Medium-low"/>
    <n v="0.5715297066986591"/>
    <n v="-25.73805359442402"/>
    <n v="3.0199708241935339E-2"/>
    <n v="5.4678402305723593E-2"/>
    <n v="9.8905630472949646E-2"/>
    <x v="0"/>
    <n v="1"/>
    <n v="0.55283407066170964"/>
    <n v="115.1083661904762"/>
    <n v="894.43011729251702"/>
    <n v="149.58141979591841"/>
    <x v="2"/>
    <s v="Exp&gt;25"/>
    <s v="Exp&gt;50"/>
    <s v="Decreased Export Intensity"/>
    <n v="0"/>
    <n v="-7.1493134610098985E-2"/>
    <n v="43.838076565654163"/>
    <n v="0.36351801260503258"/>
    <n v="4.2304902649667877"/>
    <n v="4.1434513435920188E-2"/>
    <n v="9.5137036745861501"/>
    <s v="Yes"/>
    <s v="Yes"/>
    <s v="Yes"/>
    <x v="0"/>
    <s v="Growing"/>
    <n v="8.0882352941176467"/>
    <n v="7.7777701042684555E-2"/>
    <n v="1.963469935340467"/>
    <s v="Yes"/>
    <s v="2.Hiring"/>
    <s v="Hiring"/>
    <n v="222.30368679251711"/>
    <n v="4.8067374641319757E-2"/>
    <n v="0.200397712242422"/>
    <n v="8.8118855565939735E-2"/>
    <n v="0.64302284130875809"/>
    <s v="50-75"/>
    <n v="0.43971986795608697"/>
    <n v="13.03253926162207"/>
    <n v="6.522092798170152"/>
    <n v="85.299924602941175"/>
    <n v="672.12643049999997"/>
  </r>
  <r>
    <n v="1228"/>
    <n v="886"/>
    <n v="959"/>
    <n v="1289"/>
    <n v="1227"/>
    <s v="Mecalux sp. z o.o., Gliwice"/>
    <m/>
    <m/>
    <m/>
    <n v="2000"/>
    <m/>
    <n v="472214072"/>
    <n v="74934"/>
    <n v="7262293260"/>
    <s v="sp. z o.o."/>
    <s v="2511"/>
    <s v="Produkcja konstrukcji metalowych i ich części"/>
    <m/>
    <s v="produkcja"/>
    <m/>
    <n v="500"/>
    <s v="J"/>
    <x v="2"/>
    <n v="700098.11529999995"/>
    <n v="65174"/>
    <n v="64724"/>
    <n v="51777"/>
    <n v="10796"/>
    <n v="349963"/>
    <n v="706"/>
    <n v="71140"/>
    <n v="368786"/>
    <n v="97904"/>
    <n v="270882"/>
    <n v="139812"/>
    <n v="228973.76472000001"/>
    <m/>
    <m/>
    <s v="C"/>
    <s v="Manufacturing"/>
    <s v="25"/>
    <s v="MANUFACTURE OF FABRICATED METAL PRODUCTS, EXCEPT MACHINERY AND EQUIPMENT"/>
    <s v="Medium-low"/>
    <n v="0.49987707772936502"/>
    <n v="62.690853985364292"/>
    <n v="7.3956776726663481E-2"/>
    <n v="0.14039849668913679"/>
    <n v="0.37033301862501072"/>
    <x v="0"/>
    <n v="1"/>
    <n v="0.37911417461617308"/>
    <n v="100.7648725212465"/>
    <n v="991.64038994334271"/>
    <n v="138.67422096317279"/>
    <x v="4"/>
    <s v="Exp&gt;25"/>
    <s v="Exp&gt;50"/>
    <s v="Decreased Export Intensity"/>
    <n v="0"/>
    <n v="-7.1493134610098985E-2"/>
    <n v="43.838076565654163"/>
    <n v="0.36351801260503258"/>
    <n v="4.2304902649667877"/>
    <n v="4.1434513435920188E-2"/>
    <n v="9.5137036745861501"/>
    <s v="Yes"/>
    <s v="Yes"/>
    <s v="Yes"/>
    <x v="0"/>
    <s v="Growing"/>
    <n v="8.0882352941176467"/>
    <n v="7.7777701042684555E-2"/>
    <n v="1.963469935340467"/>
    <s v="Yes"/>
    <s v="2.Hiring"/>
    <s v="Hiring"/>
    <n v="222.30368679251711"/>
    <n v="4.8067374641319757E-2"/>
    <n v="0.200397712242422"/>
    <n v="8.8118855565939735E-2"/>
    <n v="0.64302284130875809"/>
    <s v="50-75"/>
    <n v="0.43971986795608697"/>
    <n v="13.03253926162207"/>
    <n v="6.522092798170152"/>
    <n v="85.299924602941175"/>
    <n v="672.12643049999997"/>
  </r>
  <r>
    <n v="1228"/>
    <n v="886"/>
    <n v="959"/>
    <n v="1289"/>
    <n v="1227"/>
    <s v="Mecalux sp. z o.o., Gliwice"/>
    <m/>
    <m/>
    <m/>
    <n v="2000"/>
    <m/>
    <n v="472214072"/>
    <n v="74934"/>
    <n v="7262293260"/>
    <s v="sp. z o.o."/>
    <s v="2511"/>
    <s v="Produkcja konstrukcji metalowych i ich części"/>
    <m/>
    <s v="produkcja"/>
    <m/>
    <n v="500"/>
    <s v="J"/>
    <x v="3"/>
    <n v="885253.03742999991"/>
    <n v="54344.771840000001"/>
    <n v="52028.611270000001"/>
    <n v="41065.512289999999"/>
    <n v="11026.52132"/>
    <n v="372984"/>
    <n v="694"/>
    <n v="77120.609590000007"/>
    <n v="392968.00261999998"/>
    <n v="98912.987599999993"/>
    <n v="294055.01501999999"/>
    <n v="180878.00573"/>
    <n v="212089.99689000001"/>
    <m/>
    <m/>
    <s v="C"/>
    <s v="Manufacturing"/>
    <s v="25"/>
    <s v="MANUFACTURE OF FABRICATED METAL PRODUCTS, EXCEPT MACHINERY AND EQUIPMENT"/>
    <s v="Medium-low"/>
    <n v="0.42133038151760438"/>
    <n v="26.44699622575888"/>
    <n v="4.6388445510696361E-2"/>
    <n v="0.10450090596742639"/>
    <n v="0.22703430483029141"/>
    <x v="0"/>
    <n v="1"/>
    <n v="0.46028685420708149"/>
    <n v="111.12479768011529"/>
    <n v="1275.5807455763691"/>
    <n v="142.5259187319885"/>
    <x v="4"/>
    <s v="Exp&gt;25"/>
    <s v="Exp&gt;50"/>
    <s v="Decreased Export Intensity"/>
    <n v="0"/>
    <n v="-7.1493134610098985E-2"/>
    <n v="43.838076565654163"/>
    <n v="0.36351801260503258"/>
    <n v="4.2304902649667877"/>
    <n v="4.1434513435920188E-2"/>
    <n v="9.5137036745861501"/>
    <s v="Yes"/>
    <s v="Yes"/>
    <s v="Yes"/>
    <x v="0"/>
    <s v="Growing"/>
    <n v="8.0882352941176467"/>
    <n v="7.7777701042684555E-2"/>
    <n v="1.963469935340467"/>
    <s v="Yes"/>
    <s v="2.Hiring"/>
    <s v="Hiring"/>
    <n v="222.30368679251711"/>
    <n v="4.8067374641319757E-2"/>
    <n v="0.200397712242422"/>
    <n v="8.8118855565939735E-2"/>
    <n v="0.64302284130875809"/>
    <s v="50-75"/>
    <n v="0.43971986795608697"/>
    <n v="13.03253926162207"/>
    <n v="6.522092798170152"/>
    <n v="85.299924602941175"/>
    <n v="672.12643049999997"/>
  </r>
  <r>
    <n v="1043"/>
    <m/>
    <m/>
    <n v="912"/>
    <n v="1228"/>
    <s v="Spiżarnia sp. z o.o. sp.k., Lublin"/>
    <m/>
    <m/>
    <m/>
    <n v="2005"/>
    <m/>
    <s v="060003397"/>
    <n v="974292"/>
    <n v="7122913484"/>
    <s v="sp. z o.o. sp.k."/>
    <s v="4639"/>
    <s v="Sprzedaż hurtowa niewyspecjalizowana żywności, napojów i wyrobów tytoniowych"/>
    <m/>
    <s v="handel hurtowy"/>
    <m/>
    <n v="400"/>
    <s v="J"/>
    <x v="0"/>
    <n v="465067"/>
    <n v="23339"/>
    <n v="23864"/>
    <n v="23864"/>
    <n v="678"/>
    <n v="451788"/>
    <n v="248"/>
    <n v="11789.79442"/>
    <n v="129942"/>
    <n v="1581"/>
    <n v="128361"/>
    <n v="35089"/>
    <n v="94853.403720000002"/>
    <m/>
    <m/>
    <s v="G"/>
    <s v="Wholesale and Retail Trade; Repair of Motor Vehicles and Motorcycles"/>
    <s v="46"/>
    <s v="WHOLESALE TRADE, EXCEPT OF MOTOR VEHICLES"/>
    <s v="Medium-high"/>
    <n v="0.97144712482287499"/>
    <m/>
    <n v="5.131303661622949E-2"/>
    <n v="0.1836511674439365"/>
    <n v="0.68009917638006212"/>
    <x v="1"/>
    <n v="0"/>
    <n v="0.27003586215388398"/>
    <n v="47.539493629032258"/>
    <n v="1875.2701612903229"/>
    <n v="6.375"/>
    <x v="3"/>
    <s v="Exp&gt;25"/>
    <s v="Exp&gt;50"/>
    <s v="Decreased Export Intensity"/>
    <n v="0"/>
    <n v="-1.2546848197276811E-2"/>
    <n v="63.938173979233113"/>
    <n v="0.49431918282678738"/>
    <n v="18.795778245821101"/>
    <n v="0.17223568365767511"/>
    <n v="13.15402929970508"/>
    <s v="No"/>
    <s v="No"/>
    <s v="No"/>
    <x v="0"/>
    <s v="Growing"/>
    <n v="12.5"/>
    <n v="0.1177830356563829"/>
    <n v="2.9883571953558841"/>
    <s v="No"/>
    <s v="2.Hiring"/>
    <s v="Hiring"/>
    <n v="857.42642501792147"/>
    <n v="5.131303661622949E-2"/>
    <n v="0.68009917638006212"/>
    <n v="0.1836511674439365"/>
    <n v="0.97144712482287499"/>
    <s v="75-100"/>
    <n v="0.27003586215388398"/>
    <n v="13.049936760211599"/>
    <n v="5.5134287461649816"/>
    <n v="47.539493629032258"/>
    <n v="1875.2701612903229"/>
  </r>
  <r>
    <n v="1043"/>
    <m/>
    <m/>
    <n v="912"/>
    <n v="1228"/>
    <s v="Spiżarnia sp. z o.o. sp.k., Lublin"/>
    <m/>
    <m/>
    <m/>
    <n v="2005"/>
    <m/>
    <s v="060003397"/>
    <n v="974292"/>
    <n v="7122913484"/>
    <s v="sp. z o.o. sp.k."/>
    <s v="4639"/>
    <s v="Sprzedaż hurtowa niewyspecjalizowana żywności, napojów i wyrobów tytoniowych"/>
    <m/>
    <s v="handel hurtowy"/>
    <m/>
    <n v="400"/>
    <s v="J"/>
    <x v="2"/>
    <n v="536794.80781999999"/>
    <n v="22334.876250000001"/>
    <n v="25798.743839999999"/>
    <n v="25381.006839999998"/>
    <n v="558.19043000000011"/>
    <n v="515276"/>
    <n v="282"/>
    <n v="16212.03033"/>
    <n v="96141.464980000004"/>
    <n v="3777.9965699999998"/>
    <n v="92363.468410000001"/>
    <n v="55981.91964"/>
    <n v="40159.545339999997"/>
    <m/>
    <m/>
    <s v="G"/>
    <s v="Wholesale and Retail Trade; Repair of Motor Vehicles and Motorcycles"/>
    <s v="46"/>
    <s v="WHOLESALE TRADE, EXCEPT OF MOTOR VEHICLES"/>
    <s v="Medium-high"/>
    <n v="0.95991241437786834"/>
    <n v="-11.29515324671592"/>
    <n v="4.7282511809448903E-2"/>
    <n v="0.26399646443165731"/>
    <n v="0.45337864444835602"/>
    <x v="1"/>
    <n v="0"/>
    <n v="0.58228694197291186"/>
    <n v="57.48946925531915"/>
    <n v="1903.527687304965"/>
    <n v="13.39715095744681"/>
    <x v="3"/>
    <s v="Exp&gt;25"/>
    <s v="Exp&gt;50"/>
    <s v="Decreased Export Intensity"/>
    <n v="0"/>
    <n v="-1.2546848197276811E-2"/>
    <n v="63.938173979233113"/>
    <n v="0.49431918282678738"/>
    <n v="18.795778245821101"/>
    <n v="0.17223568365767511"/>
    <n v="13.15402929970508"/>
    <s v="No"/>
    <s v="No"/>
    <s v="No"/>
    <x v="0"/>
    <s v="Growing"/>
    <n v="12.5"/>
    <n v="0.1177830356563829"/>
    <n v="2.9883571953558841"/>
    <s v="No"/>
    <s v="2.Hiring"/>
    <s v="Hiring"/>
    <n v="857.42642501792147"/>
    <n v="5.131303661622949E-2"/>
    <n v="0.68009917638006212"/>
    <n v="0.1836511674439365"/>
    <n v="0.97144712482287499"/>
    <s v="75-100"/>
    <n v="0.27003586215388398"/>
    <n v="13.049936760211599"/>
    <n v="5.5134287461649816"/>
    <n v="47.539493629032258"/>
    <n v="1875.2701612903229"/>
  </r>
  <r>
    <n v="1043"/>
    <m/>
    <m/>
    <n v="912"/>
    <n v="1228"/>
    <s v="Spiżarnia sp. z o.o. sp.k., Lublin"/>
    <m/>
    <m/>
    <m/>
    <n v="2005"/>
    <m/>
    <s v="060003397"/>
    <n v="974292"/>
    <n v="7122913484"/>
    <s v="sp. z o.o. sp.k."/>
    <s v="4639"/>
    <s v="Sprzedaż hurtowa niewyspecjalizowana żywności, napojów i wyrobów tytoniowych"/>
    <m/>
    <s v="handel hurtowy"/>
    <m/>
    <n v="400"/>
    <s v="J"/>
    <x v="1"/>
    <n v="605147.10014999995"/>
    <n v="43452.184259999987"/>
    <n v="45512.159060000013"/>
    <n v="45512.159060000013"/>
    <n v="780.30282"/>
    <n v="585000"/>
    <n v="282"/>
    <n v="15175.88891"/>
    <n v="91753.069159999999"/>
    <n v="1198.2991300000001"/>
    <n v="90554.77003"/>
    <n v="63972.545560000013"/>
    <n v="27780.5236"/>
    <m/>
    <m/>
    <s v="G"/>
    <s v="Wholesale and Retail Trade; Repair of Motor Vehicles and Motorcycles"/>
    <s v="46"/>
    <s v="WHOLESALE TRADE, EXCEPT OF MOTOR VEHICLES"/>
    <s v="Medium-high"/>
    <n v="0.96670710287629902"/>
    <n v="30.1204127899851"/>
    <n v="7.5208422958184459E-2"/>
    <n v="0.49602873753068039"/>
    <n v="0.7114326725878688"/>
    <x v="1"/>
    <n v="0"/>
    <n v="0.69722512985853347"/>
    <n v="53.815208900709223"/>
    <n v="2145.911702659575"/>
    <n v="4.249287695035461"/>
    <x v="3"/>
    <s v="Exp&gt;25"/>
    <s v="Exp&gt;50"/>
    <s v="Decreased Export Intensity"/>
    <n v="0"/>
    <n v="-1.2546848197276811E-2"/>
    <n v="63.938173979233113"/>
    <n v="0.49431918282678738"/>
    <n v="18.795778245821101"/>
    <n v="0.17223568365767511"/>
    <n v="13.15402929970508"/>
    <s v="No"/>
    <s v="No"/>
    <s v="No"/>
    <x v="0"/>
    <s v="Growing"/>
    <n v="12.5"/>
    <n v="0.1177830356563829"/>
    <n v="2.9883571953558841"/>
    <s v="No"/>
    <s v="2.Hiring"/>
    <s v="Hiring"/>
    <n v="857.42642501792147"/>
    <n v="5.131303661622949E-2"/>
    <n v="0.68009917638006212"/>
    <n v="0.1836511674439365"/>
    <n v="0.97144712482287499"/>
    <s v="75-100"/>
    <n v="0.27003586215388398"/>
    <n v="13.049936760211599"/>
    <n v="5.5134287461649816"/>
    <n v="47.539493629032258"/>
    <n v="1875.2701612903229"/>
  </r>
  <r>
    <n v="1043"/>
    <m/>
    <m/>
    <n v="912"/>
    <n v="1228"/>
    <s v="Spiżarnia sp. z o.o. sp.k., Lublin"/>
    <m/>
    <m/>
    <m/>
    <n v="2005"/>
    <m/>
    <s v="060003397"/>
    <n v="974292"/>
    <n v="7122913484"/>
    <s v="sp. z o.o. sp.k."/>
    <s v="4639"/>
    <s v="Sprzedaż hurtowa niewyspecjalizowana żywności, napojów i wyrobów tytoniowych"/>
    <m/>
    <s v="handel hurtowy"/>
    <m/>
    <n v="400"/>
    <s v="J"/>
    <x v="3"/>
    <n v="659742"/>
    <n v="19941"/>
    <n v="20363"/>
    <n v="19945"/>
    <n v="874"/>
    <n v="621426"/>
    <n v="270"/>
    <n v="21143"/>
    <n v="150512.9"/>
    <n v="9853"/>
    <n v="140659.9"/>
    <n v="36539"/>
    <n v="113973"/>
    <m/>
    <m/>
    <s v="G"/>
    <s v="Wholesale and Retail Trade; Repair of Motor Vehicles and Motorcycles"/>
    <s v="46"/>
    <s v="WHOLESALE TRADE, EXCEPT OF MOTOR VEHICLES"/>
    <s v="Medium-high"/>
    <n v="0.94192275162108829"/>
    <n v="22.903945863281731"/>
    <n v="3.0231514743642211E-2"/>
    <n v="0.13251355863849551"/>
    <n v="0.54585511371411366"/>
    <x v="1"/>
    <n v="0"/>
    <n v="0.24276324487801379"/>
    <n v="78.30740740740741"/>
    <n v="2443.4888888888891"/>
    <n v="36.492592592592587"/>
    <x v="3"/>
    <s v="Exp&gt;25"/>
    <s v="Exp&gt;50"/>
    <s v="Decreased Export Intensity"/>
    <n v="0"/>
    <n v="-1.2546848197276811E-2"/>
    <n v="63.938173979233113"/>
    <n v="0.49431918282678738"/>
    <n v="18.795778245821101"/>
    <n v="0.17223568365767511"/>
    <n v="13.15402929970508"/>
    <s v="No"/>
    <s v="No"/>
    <s v="No"/>
    <x v="0"/>
    <s v="Growing"/>
    <n v="12.5"/>
    <n v="0.1177830356563829"/>
    <n v="2.9883571953558841"/>
    <s v="No"/>
    <s v="2.Hiring"/>
    <s v="Hiring"/>
    <n v="857.42642501792147"/>
    <n v="5.131303661622949E-2"/>
    <n v="0.68009917638006212"/>
    <n v="0.1836511674439365"/>
    <n v="0.97144712482287499"/>
    <s v="75-100"/>
    <n v="0.27003586215388398"/>
    <n v="13.049936760211599"/>
    <n v="5.5134287461649816"/>
    <n v="47.539493629032258"/>
    <n v="1875.2701612903229"/>
  </r>
  <r>
    <n v="1043"/>
    <m/>
    <m/>
    <n v="912"/>
    <n v="1228"/>
    <s v="Spiżarnia sp. z o.o. sp.k., Lublin"/>
    <m/>
    <m/>
    <m/>
    <n v="2005"/>
    <m/>
    <s v="060003397"/>
    <n v="974292"/>
    <n v="7122913484"/>
    <s v="sp. z o.o. sp.k."/>
    <s v="4639"/>
    <s v="Sprzedaż hurtowa niewyspecjalizowana żywności, napojów i wyrobów tytoniowych"/>
    <m/>
    <s v="handel hurtowy"/>
    <m/>
    <n v="400"/>
    <s v="J"/>
    <x v="4"/>
    <n v="762422.34758000006"/>
    <n v="27797.991460000001"/>
    <n v="23991.989269999998"/>
    <n v="23622.456269999999"/>
    <n v="1253.6975500000001"/>
    <n v="731087"/>
    <n v="279"/>
    <n v="24936.845399999998"/>
    <n v="150512.79235"/>
    <n v="9852.8236099999995"/>
    <n v="140659.96874000001"/>
    <n v="36539.35209"/>
    <n v="113973.44026"/>
    <m/>
    <m/>
    <s v="G"/>
    <s v="Wholesale and Retail Trade; Repair of Motor Vehicles and Motorcycles"/>
    <s v="46"/>
    <s v="WHOLESALE TRADE, EXCEPT OF MOTOR VEHICLES"/>
    <s v="Medium-high"/>
    <n v="0.95890027662559818"/>
    <n v="15.56371241788457"/>
    <n v="3.098342584655327E-2"/>
    <n v="0.156946502029334"/>
    <n v="0.6464935725136991"/>
    <x v="1"/>
    <n v="0"/>
    <n v="0.24276575777713291"/>
    <n v="89.379374193548387"/>
    <n v="2732.6965863082442"/>
    <n v="35.314779964157701"/>
    <x v="3"/>
    <s v="Exp&gt;25"/>
    <s v="Exp&gt;50"/>
    <s v="Decreased Export Intensity"/>
    <n v="0"/>
    <n v="-1.2546848197276811E-2"/>
    <n v="63.938173979233113"/>
    <n v="0.49431918282678738"/>
    <n v="18.795778245821101"/>
    <n v="0.17223568365767511"/>
    <n v="13.15402929970508"/>
    <s v="No"/>
    <s v="No"/>
    <s v="No"/>
    <x v="0"/>
    <s v="Growing"/>
    <n v="12.5"/>
    <n v="0.1177830356563829"/>
    <n v="2.9883571953558841"/>
    <s v="No"/>
    <s v="2.Hiring"/>
    <s v="Hiring"/>
    <n v="857.42642501792147"/>
    <n v="5.131303661622949E-2"/>
    <n v="0.68009917638006212"/>
    <n v="0.1836511674439365"/>
    <n v="0.97144712482287499"/>
    <s v="75-100"/>
    <n v="0.27003586215388398"/>
    <n v="13.049936760211599"/>
    <n v="5.5134287461649816"/>
    <n v="47.539493629032258"/>
    <n v="1875.2701612903229"/>
  </r>
  <r>
    <n v="411"/>
    <n v="593"/>
    <n v="564"/>
    <n v="755"/>
    <n v="1229"/>
    <s v="Amplus sp. z o.o., Koniusza"/>
    <m/>
    <n v="1992"/>
    <m/>
    <n v="2002"/>
    <m/>
    <n v="350566006"/>
    <n v="626604"/>
    <n v="6820002923"/>
    <s v="sp. z o.o."/>
    <s v="4631"/>
    <s v="Sprzedaż hurtowa owoców i warzyw"/>
    <m/>
    <s v="handel hurtowy"/>
    <m/>
    <n v="400"/>
    <s v="J"/>
    <x v="0"/>
    <n v="464594"/>
    <n v="13675"/>
    <n v="11070"/>
    <n v="7894"/>
    <n v="3697"/>
    <n v="33335"/>
    <n v="338"/>
    <n v="22315.8"/>
    <n v="257919"/>
    <n v="176915"/>
    <n v="81004"/>
    <n v="94339"/>
    <n v="163580.1654"/>
    <m/>
    <m/>
    <s v="G"/>
    <s v="Wholesale and Retail Trade; Repair of Motor Vehicles and Motorcycles"/>
    <s v="46"/>
    <s v="WHOLESALE TRADE, EXCEPT OF MOTOR VEHICLES"/>
    <s v="Medium-high"/>
    <n v="7.1750818994649093E-2"/>
    <m/>
    <n v="1.6991179395343031E-2"/>
    <n v="3.0606508244836558E-2"/>
    <n v="8.3676952267884963E-2"/>
    <x v="1"/>
    <n v="0"/>
    <n v="0.36576987348741269"/>
    <n v="66.023076923076914"/>
    <n v="1374.538461538461"/>
    <n v="523.41715976331363"/>
    <x v="0"/>
    <s v="Exp&lt;25"/>
    <s v="Exp&lt;50"/>
    <s v="Decreased Export Intensity"/>
    <n v="0"/>
    <n v="-5.3777815035209828E-2"/>
    <n v="264.12520401038319"/>
    <n v="1.2923275895670341"/>
    <n v="163.858843485785"/>
    <n v="0.97024409039792125"/>
    <n v="38.137847756752151"/>
    <s v="No"/>
    <s v="No"/>
    <s v="No"/>
    <x v="1"/>
    <s v="Growing"/>
    <n v="17.45562130177515"/>
    <n v="0.1608903852041719"/>
    <n v="4.1042480608347809"/>
    <s v="No"/>
    <s v="2.Hiring"/>
    <s v="Hiring"/>
    <n v="2886.6803050106569"/>
    <n v="1.6991179395343031E-2"/>
    <n v="8.3676952267884963E-2"/>
    <n v="3.0606508244836558E-2"/>
    <n v="7.1750818994649093E-2"/>
    <s v="0-10"/>
    <n v="0.36576987348741269"/>
    <n v="13.048919184900139"/>
    <n v="5.8230458954830189"/>
    <n v="66.023076923076914"/>
    <n v="1374.538461538461"/>
  </r>
  <r>
    <n v="411"/>
    <n v="593"/>
    <n v="564"/>
    <n v="755"/>
    <n v="1229"/>
    <s v="Amplus sp. z o.o., Koniusza"/>
    <m/>
    <n v="1992"/>
    <m/>
    <n v="2002"/>
    <m/>
    <n v="350566006"/>
    <n v="626604"/>
    <n v="6820002923"/>
    <s v="sp. z o.o."/>
    <s v="4631"/>
    <s v="Sprzedaż hurtowa owoców i warzyw"/>
    <m/>
    <s v="handel hurtowy"/>
    <m/>
    <n v="400"/>
    <s v="J"/>
    <x v="1"/>
    <n v="711131"/>
    <n v="13105"/>
    <n v="10655"/>
    <n v="9492"/>
    <n v="4549"/>
    <n v="17161"/>
    <n v="346"/>
    <n v="21933"/>
    <n v="296441"/>
    <n v="182783"/>
    <n v="113658"/>
    <n v="103830.70365"/>
    <n v="192609.63263000001"/>
    <m/>
    <m/>
    <s v="G"/>
    <s v="Wholesale and Retail Trade; Repair of Motor Vehicles and Motorcycles"/>
    <s v="46"/>
    <s v="WHOLESALE TRADE, EXCEPT OF MOTOR VEHICLES"/>
    <s v="Medium-high"/>
    <n v="2.4131981308647771E-2"/>
    <n v="53.065041735364638"/>
    <n v="1.33477516800702E-2"/>
    <n v="3.201986229974936E-2"/>
    <n v="9.141804559079475E-2"/>
    <x v="1"/>
    <n v="0"/>
    <n v="0.3502575677790859"/>
    <n v="63.390173410404621"/>
    <n v="2055.2919075144509"/>
    <n v="528.27456647398844"/>
    <x v="0"/>
    <s v="Exp&lt;25"/>
    <s v="Exp&lt;50"/>
    <s v="Decreased Export Intensity"/>
    <n v="0"/>
    <n v="-5.3777815035209828E-2"/>
    <n v="264.12520401038319"/>
    <n v="1.2923275895670341"/>
    <n v="163.858843485785"/>
    <n v="0.97024409039792125"/>
    <n v="38.137847756752151"/>
    <s v="No"/>
    <s v="No"/>
    <s v="No"/>
    <x v="1"/>
    <s v="Growing"/>
    <n v="17.45562130177515"/>
    <n v="0.1608903852041719"/>
    <n v="4.1042480608347809"/>
    <s v="No"/>
    <s v="2.Hiring"/>
    <s v="Hiring"/>
    <n v="2886.6803050106569"/>
    <n v="1.6991179395343031E-2"/>
    <n v="8.3676952267884963E-2"/>
    <n v="3.0606508244836558E-2"/>
    <n v="7.1750818994649093E-2"/>
    <s v="0-10"/>
    <n v="0.36576987348741269"/>
    <n v="13.048919184900139"/>
    <n v="5.8230458954830189"/>
    <n v="66.023076923076914"/>
    <n v="1374.538461538461"/>
  </r>
  <r>
    <n v="411"/>
    <n v="593"/>
    <n v="564"/>
    <n v="755"/>
    <n v="1229"/>
    <s v="Amplus sp. z o.o., Koniusza"/>
    <m/>
    <n v="1992"/>
    <m/>
    <n v="2002"/>
    <m/>
    <n v="350566006"/>
    <n v="626604"/>
    <n v="6820002923"/>
    <s v="sp. z o.o."/>
    <s v="4631"/>
    <s v="Sprzedaż hurtowa owoców i warzyw"/>
    <m/>
    <s v="handel hurtowy"/>
    <m/>
    <n v="400"/>
    <s v="J"/>
    <x v="2"/>
    <n v="1050716.9109"/>
    <n v="19753.508679999999"/>
    <n v="20098.285039999999"/>
    <n v="18205.281040000002"/>
    <n v="6017.3741600000003"/>
    <n v="23331"/>
    <n v="366"/>
    <n v="25541.114890000001"/>
    <n v="356540.12166"/>
    <n v="207868.37826999999"/>
    <n v="148671.74338999999"/>
    <n v="121836.79669"/>
    <n v="234703.32496999999"/>
    <m/>
    <m/>
    <s v="G"/>
    <s v="Wholesale and Retail Trade; Repair of Motor Vehicles and Motorcycles"/>
    <s v="46"/>
    <s v="WHOLESALE TRADE, EXCEPT OF MOTOR VEHICLES"/>
    <s v="Medium-high"/>
    <n v="2.2204839151218809E-2"/>
    <n v="47.752933130464001"/>
    <n v="1.732653281882188E-2"/>
    <n v="5.1060960419373851E-2"/>
    <n v="0.1494235036917565"/>
    <x v="1"/>
    <n v="0"/>
    <n v="0.34171973724232002"/>
    <n v="69.784466912568305"/>
    <n v="2870.8112319672132"/>
    <n v="567.94638871584709"/>
    <x v="0"/>
    <s v="Exp&lt;25"/>
    <s v="Exp&lt;50"/>
    <s v="Decreased Export Intensity"/>
    <n v="0"/>
    <n v="-5.3777815035209828E-2"/>
    <n v="264.12520401038319"/>
    <n v="1.2923275895670341"/>
    <n v="163.858843485785"/>
    <n v="0.97024409039792125"/>
    <n v="38.137847756752151"/>
    <s v="No"/>
    <s v="No"/>
    <s v="No"/>
    <x v="1"/>
    <s v="Growing"/>
    <n v="17.45562130177515"/>
    <n v="0.1608903852041719"/>
    <n v="4.1042480608347809"/>
    <s v="No"/>
    <s v="2.Hiring"/>
    <s v="Hiring"/>
    <n v="2886.6803050106569"/>
    <n v="1.6991179395343031E-2"/>
    <n v="8.3676952267884963E-2"/>
    <n v="3.0606508244836558E-2"/>
    <n v="7.1750818994649093E-2"/>
    <s v="0-10"/>
    <n v="0.36576987348741269"/>
    <n v="13.048919184900139"/>
    <n v="5.8230458954830189"/>
    <n v="66.023076923076914"/>
    <n v="1374.538461538461"/>
  </r>
  <r>
    <n v="411"/>
    <n v="593"/>
    <n v="564"/>
    <n v="755"/>
    <n v="1229"/>
    <s v="Amplus sp. z o.o., Koniusza"/>
    <m/>
    <n v="1992"/>
    <m/>
    <n v="2002"/>
    <m/>
    <n v="350566006"/>
    <n v="626604"/>
    <n v="6820002923"/>
    <s v="sp. z o.o."/>
    <s v="4631"/>
    <s v="Sprzedaż hurtowa owoców i warzyw"/>
    <m/>
    <s v="handel hurtowy"/>
    <m/>
    <n v="400"/>
    <s v="J"/>
    <x v="3"/>
    <n v="1255593.8422399999"/>
    <n v="27485.862969999998"/>
    <n v="23714.662469999999"/>
    <n v="18644.668470000001"/>
    <n v="7070.3092999999999"/>
    <n v="30405"/>
    <n v="378"/>
    <n v="28745.261770000001"/>
    <n v="413929.87443000003"/>
    <n v="271926.96670999989"/>
    <n v="142002.90771999999"/>
    <n v="141601.03446"/>
    <n v="272328.83996999997"/>
    <m/>
    <m/>
    <s v="G"/>
    <s v="Wholesale and Retail Trade; Repair of Motor Vehicles and Motorcycles"/>
    <s v="46"/>
    <s v="WHOLESALE TRADE, EXCEPT OF MOTOR VEHICLES"/>
    <s v="Medium-high"/>
    <n v="2.4215633254267149E-2"/>
    <n v="19.49877547554755"/>
    <n v="1.484928313819826E-2"/>
    <n v="4.5043060725381431E-2"/>
    <n v="0.13167042558059011"/>
    <x v="1"/>
    <n v="0"/>
    <n v="0.34208942916959301"/>
    <n v="76.045666058201064"/>
    <n v="3321.6768313227508"/>
    <n v="719.38350981481472"/>
    <x v="0"/>
    <s v="Exp&lt;25"/>
    <s v="Exp&lt;50"/>
    <s v="Decreased Export Intensity"/>
    <n v="0"/>
    <n v="-5.3777815035209828E-2"/>
    <n v="264.12520401038319"/>
    <n v="1.2923275895670341"/>
    <n v="163.858843485785"/>
    <n v="0.97024409039792125"/>
    <n v="38.137847756752151"/>
    <s v="No"/>
    <s v="No"/>
    <s v="No"/>
    <x v="1"/>
    <s v="Growing"/>
    <n v="17.45562130177515"/>
    <n v="0.1608903852041719"/>
    <n v="4.1042480608347809"/>
    <s v="No"/>
    <s v="2.Hiring"/>
    <s v="Hiring"/>
    <n v="2886.6803050106569"/>
    <n v="1.6991179395343031E-2"/>
    <n v="8.3676952267884963E-2"/>
    <n v="3.0606508244836558E-2"/>
    <n v="7.1750818994649093E-2"/>
    <s v="0-10"/>
    <n v="0.36576987348741269"/>
    <n v="13.048919184900139"/>
    <n v="5.8230458954830189"/>
    <n v="66.023076923076914"/>
    <n v="1374.538461538461"/>
  </r>
  <r>
    <n v="411"/>
    <n v="593"/>
    <n v="564"/>
    <n v="755"/>
    <n v="1229"/>
    <s v="Amplus sp. z o.o., Koniusza"/>
    <m/>
    <n v="1992"/>
    <m/>
    <n v="2002"/>
    <m/>
    <n v="350566006"/>
    <n v="626604"/>
    <n v="6820002923"/>
    <s v="sp. z o.o."/>
    <s v="4631"/>
    <s v="Sprzedaż hurtowa owoców i warzyw"/>
    <m/>
    <s v="handel hurtowy"/>
    <m/>
    <n v="400"/>
    <s v="J"/>
    <x v="4"/>
    <n v="1691703.85032"/>
    <n v="50892.361109999998"/>
    <n v="37356.146610000003"/>
    <n v="31839.84261"/>
    <n v="10965.330169999999"/>
    <n v="30405"/>
    <n v="397"/>
    <n v="34347.642399999997"/>
    <n v="614820.20548"/>
    <n v="318138.13024999999"/>
    <n v="296682.07523000002"/>
    <n v="173440.87706999999"/>
    <n v="441379.32841000002"/>
    <m/>
    <m/>
    <s v="G"/>
    <s v="Wholesale and Retail Trade; Repair of Motor Vehicles and Motorcycles"/>
    <s v="46"/>
    <s v="WHOLESALE TRADE, EXCEPT OF MOTOR VEHICLES"/>
    <s v="Medium-high"/>
    <n v="1.7973003959439258E-2"/>
    <n v="34.733366269300333"/>
    <n v="1.8821168140024758E-2"/>
    <n v="5.1787241743530728E-2"/>
    <n v="0.183577499998167"/>
    <x v="1"/>
    <n v="0"/>
    <n v="0.28210015793900578"/>
    <n v="86.517990931989914"/>
    <n v="4261.2187665491183"/>
    <n v="801.35549181360193"/>
    <x v="0"/>
    <s v="Exp&lt;25"/>
    <s v="Exp&lt;50"/>
    <s v="Decreased Export Intensity"/>
    <n v="0"/>
    <n v="-5.3777815035209828E-2"/>
    <n v="264.12520401038319"/>
    <n v="1.2923275895670341"/>
    <n v="163.858843485785"/>
    <n v="0.97024409039792125"/>
    <n v="38.137847756752151"/>
    <s v="No"/>
    <s v="No"/>
    <s v="No"/>
    <x v="1"/>
    <s v="Growing"/>
    <n v="17.45562130177515"/>
    <n v="0.1608903852041719"/>
    <n v="4.1042480608347809"/>
    <s v="No"/>
    <s v="2.Hiring"/>
    <s v="Hiring"/>
    <n v="2886.6803050106569"/>
    <n v="1.6991179395343031E-2"/>
    <n v="8.3676952267884963E-2"/>
    <n v="3.0606508244836558E-2"/>
    <n v="7.1750818994649093E-2"/>
    <s v="0-10"/>
    <n v="0.36576987348741269"/>
    <n v="13.048919184900139"/>
    <n v="5.8230458954830189"/>
    <n v="66.023076923076914"/>
    <n v="1374.538461538461"/>
  </r>
  <r>
    <n v="656"/>
    <n v="846"/>
    <n v="830"/>
    <n v="1273"/>
    <n v="1230"/>
    <s v="Autocentrum AAA Auto sp. z o.o., Piaseczno"/>
    <m/>
    <m/>
    <m/>
    <m/>
    <m/>
    <s v="015173460"/>
    <n v="117693"/>
    <n v="1230963197"/>
    <s v="sp. z o.o."/>
    <s v="4511"/>
    <s v="Sprzedaż hurtowa i detaliczna samochodów osobowych i furgonetek"/>
    <m/>
    <s v="motoryzacja"/>
    <m/>
    <n v="400"/>
    <s v="J"/>
    <x v="1"/>
    <n v="432869.13456999999"/>
    <n v="-15725.38601"/>
    <n v="-21756.946899999999"/>
    <n v="-21756.946899999999"/>
    <n v="2095.40166"/>
    <n v="16372"/>
    <n v="322"/>
    <n v="26630.825489999999"/>
    <n v="94927.969369999992"/>
    <n v="11620.052299999999"/>
    <n v="83307.917069999996"/>
    <n v="50139.952990000013"/>
    <n v="44788.016380000001"/>
    <m/>
    <m/>
    <s v="G"/>
    <s v="Wholesale and Retail Trade; Repair of Motor Vehicles and Motorcycles"/>
    <s v="45"/>
    <s v="WHOLESALE AND RETAIL TRADE SERVICES OF MOTOR VEHICLES; REPAIR SERVICES OF MOTOR VEHICLES"/>
    <s v="Medium-high"/>
    <n v="3.7822054502138353E-2"/>
    <n v="-6.7088361221384618"/>
    <n v="-5.0262181251644882E-2"/>
    <n v="-0.2291942727142737"/>
    <n v="-0.43392435777391408"/>
    <x v="1"/>
    <n v="0"/>
    <n v="0.52818946115417165"/>
    <n v="82.704426987577634"/>
    <n v="1344.3140825155281"/>
    <n v="36.08711894409938"/>
    <x v="0"/>
    <s v="Exp&lt;25"/>
    <s v="Exp&lt;50"/>
    <s v="Increased Export Intensity"/>
    <n v="1"/>
    <n v="4.7895292474603147E-2"/>
    <n v="147.83425790628411"/>
    <n v="0.9075900218609263"/>
    <n v="79.590041961075428"/>
    <n v="0.58550652269181391"/>
    <n v="25.470126132760139"/>
    <s v="Yes"/>
    <s v="No"/>
    <s v="No"/>
    <x v="1"/>
    <s v="Growing"/>
    <n v="48.857142857142847"/>
    <n v="0.39781688726990788"/>
    <n v="10.45679044714058"/>
    <s v="Yes"/>
    <s v="2.Hiring"/>
    <s v="Hiring"/>
    <n v="881.48144776528648"/>
    <n v="-2.1635869120125519E-2"/>
    <n v="0.1139461766341668"/>
    <n v="-8.6532659851397242E-2"/>
    <n v="0"/>
    <s v="0-10"/>
    <n v="-0.75941696691778582"/>
    <n v="13.04763552085427"/>
    <n v="5.857933154483459"/>
    <n v="86.765092114285707"/>
    <n v="1325.708571428572"/>
  </r>
  <r>
    <n v="656"/>
    <n v="846"/>
    <n v="830"/>
    <n v="1273"/>
    <n v="1230"/>
    <s v="Autocentrum AAA Auto sp. z o.o., Piaseczno"/>
    <m/>
    <m/>
    <m/>
    <m/>
    <m/>
    <s v="015173460"/>
    <n v="117693"/>
    <n v="1230963197"/>
    <s v="sp. z o.o."/>
    <s v="4511"/>
    <s v="Sprzedaż hurtowa i detaliczna samochodów osobowych i furgonetek"/>
    <m/>
    <s v="motoryzacja"/>
    <m/>
    <n v="400"/>
    <s v="J"/>
    <x v="0"/>
    <n v="463998"/>
    <n v="-6507"/>
    <n v="-9254"/>
    <n v="-10039"/>
    <n v="1784"/>
    <n v="0"/>
    <n v="350"/>
    <n v="30367.78224"/>
    <n v="116014"/>
    <n v="13773"/>
    <n v="102241"/>
    <n v="-88103"/>
    <n v="200954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-2.1635869120125519E-2"/>
    <n v="-8.6532659851397242E-2"/>
    <n v="0.1139461766341668"/>
    <x v="1"/>
    <n v="0"/>
    <n v="-0.75941696691778582"/>
    <n v="86.765092114285707"/>
    <n v="1325.708571428572"/>
    <n v="39.351428571428571"/>
    <x v="0"/>
    <s v="Exp&lt;25"/>
    <s v="Exp&lt;50"/>
    <s v="Increased Export Intensity"/>
    <n v="1"/>
    <n v="4.7895292474603147E-2"/>
    <n v="147.83425790628411"/>
    <n v="0.9075900218609263"/>
    <n v="79.590041961075428"/>
    <n v="0.58550652269181391"/>
    <n v="25.470126132760139"/>
    <s v="Yes"/>
    <s v="No"/>
    <s v="No"/>
    <x v="1"/>
    <s v="Growing"/>
    <n v="48.857142857142847"/>
    <n v="0.39781688726990788"/>
    <n v="10.45679044714058"/>
    <s v="Yes"/>
    <s v="2.Hiring"/>
    <s v="Hiring"/>
    <n v="881.48144776528648"/>
    <n v="-2.1635869120125519E-2"/>
    <n v="0.1139461766341668"/>
    <n v="-8.6532659851397242E-2"/>
    <n v="0"/>
    <s v="0-10"/>
    <n v="-0.75941696691778582"/>
    <n v="13.04763552085427"/>
    <n v="5.857933154483459"/>
    <n v="86.765092114285707"/>
    <n v="1325.708571428572"/>
  </r>
  <r>
    <n v="656"/>
    <n v="846"/>
    <n v="830"/>
    <n v="1273"/>
    <n v="1230"/>
    <s v="Autocentrum AAA Auto sp. z o.o., Piaseczno"/>
    <m/>
    <m/>
    <m/>
    <m/>
    <m/>
    <s v="015173460"/>
    <n v="117693"/>
    <n v="1230963197"/>
    <s v="sp. z o.o."/>
    <s v="4511"/>
    <s v="Sprzedaż hurtowa i detaliczna samochodów osobowych i furgonetek"/>
    <m/>
    <s v="motoryzacja"/>
    <m/>
    <n v="400"/>
    <s v="J"/>
    <x v="2"/>
    <n v="769474.4852"/>
    <n v="4399.7665700000007"/>
    <n v="4810.2455399999999"/>
    <n v="8076.5065400000003"/>
    <n v="2065.8712700000001"/>
    <n v="26753"/>
    <n v="435"/>
    <n v="43449.235489999999"/>
    <n v="187279.71419999999"/>
    <n v="26901.201560000001"/>
    <n v="160378.51264"/>
    <n v="58216.459519999997"/>
    <n v="129063.25468"/>
    <m/>
    <m/>
    <s v="G"/>
    <s v="Wholesale and Retail Trade; Repair of Motor Vehicles and Motorcycles"/>
    <s v="45"/>
    <s v="WHOLESALE AND RETAIL TRADE SERVICES OF MOTOR VEHICLES; REPAIR SERVICES OF MOTOR VEHICLES"/>
    <s v="Medium-high"/>
    <n v="3.4767884464741453E-2"/>
    <n v="77.761458082331103"/>
    <n v="1.0496133004203221E-2"/>
    <n v="4.3125367712676707E-2"/>
    <n v="0.13873235518943491"/>
    <x v="1"/>
    <n v="0"/>
    <n v="0.3108529921069263"/>
    <n v="99.88329997701149"/>
    <n v="1768.9068625287359"/>
    <n v="61.841842666666658"/>
    <x v="0"/>
    <s v="Exp&lt;25"/>
    <s v="Exp&lt;50"/>
    <s v="Increased Export Intensity"/>
    <n v="1"/>
    <n v="4.7895292474603147E-2"/>
    <n v="147.83425790628411"/>
    <n v="0.9075900218609263"/>
    <n v="79.590041961075428"/>
    <n v="0.58550652269181391"/>
    <n v="25.470126132760139"/>
    <s v="Yes"/>
    <s v="No"/>
    <s v="No"/>
    <x v="1"/>
    <s v="Growing"/>
    <n v="48.857142857142847"/>
    <n v="0.39781688726990788"/>
    <n v="10.45679044714058"/>
    <s v="Yes"/>
    <s v="2.Hiring"/>
    <s v="Hiring"/>
    <n v="881.48144776528648"/>
    <n v="-2.1635869120125519E-2"/>
    <n v="0.1139461766341668"/>
    <n v="-8.6532659851397242E-2"/>
    <n v="0"/>
    <s v="0-10"/>
    <n v="-0.75941696691778582"/>
    <n v="13.04763552085427"/>
    <n v="5.857933154483459"/>
    <n v="86.765092114285707"/>
    <n v="1325.708571428572"/>
  </r>
  <r>
    <n v="656"/>
    <n v="846"/>
    <n v="830"/>
    <n v="1273"/>
    <n v="1230"/>
    <s v="Autocentrum AAA Auto sp. z o.o., Piaseczno"/>
    <m/>
    <m/>
    <m/>
    <m/>
    <m/>
    <s v="015173460"/>
    <n v="117693"/>
    <n v="1230963197"/>
    <s v="sp. z o.o."/>
    <s v="4511"/>
    <s v="Sprzedaż hurtowa i detaliczna samochodów osobowych i furgonetek"/>
    <m/>
    <s v="motoryzacja"/>
    <m/>
    <n v="400"/>
    <s v="J"/>
    <x v="3"/>
    <n v="920896.23528000002"/>
    <n v="-9112.2871899999991"/>
    <n v="-12120.02363"/>
    <n v="-15386.28463"/>
    <n v="2732.7571699999999"/>
    <n v="70643"/>
    <n v="516"/>
    <n v="52986.76887"/>
    <n v="168622.45121"/>
    <n v="29466.585459999998"/>
    <n v="139155.86575"/>
    <n v="42830.174890000002"/>
    <n v="125792.27632"/>
    <m/>
    <m/>
    <s v="G"/>
    <s v="Wholesale and Retail Trade; Repair of Motor Vehicles and Motorcycles"/>
    <s v="45"/>
    <s v="WHOLESALE AND RETAIL TRADE SERVICES OF MOTOR VEHICLES; REPAIR SERVICES OF MOTOR VEHICLES"/>
    <s v="Medium-high"/>
    <n v="7.6711139967382838E-2"/>
    <n v="19.678592726910619"/>
    <n v="-1.6707946064435559E-2"/>
    <n v="-9.1246951515597058E-2"/>
    <n v="-0.35923936032286419"/>
    <x v="1"/>
    <n v="0"/>
    <n v="0.25400042866569361"/>
    <n v="102.6875365697674"/>
    <n v="1784.6826265116281"/>
    <n v="57.105785775193802"/>
    <x v="0"/>
    <s v="Exp&lt;25"/>
    <s v="Exp&lt;50"/>
    <s v="Increased Export Intensity"/>
    <n v="1"/>
    <n v="4.7895292474603147E-2"/>
    <n v="147.83425790628411"/>
    <n v="0.9075900218609263"/>
    <n v="79.590041961075428"/>
    <n v="0.58550652269181391"/>
    <n v="25.470126132760139"/>
    <s v="Yes"/>
    <s v="No"/>
    <s v="No"/>
    <x v="1"/>
    <s v="Growing"/>
    <n v="48.857142857142847"/>
    <n v="0.39781688726990788"/>
    <n v="10.45679044714058"/>
    <s v="Yes"/>
    <s v="2.Hiring"/>
    <s v="Hiring"/>
    <n v="881.48144776528648"/>
    <n v="-2.1635869120125519E-2"/>
    <n v="0.1139461766341668"/>
    <n v="-8.6532659851397242E-2"/>
    <n v="0"/>
    <s v="0-10"/>
    <n v="-0.75941696691778582"/>
    <n v="13.04763552085427"/>
    <n v="5.857933154483459"/>
    <n v="86.765092114285707"/>
    <n v="1325.708571428572"/>
  </r>
  <r>
    <n v="656"/>
    <n v="846"/>
    <n v="830"/>
    <n v="1273"/>
    <n v="1230"/>
    <s v="Autocentrum AAA Auto sp. z o.o., Piaseczno"/>
    <m/>
    <m/>
    <m/>
    <m/>
    <m/>
    <s v="015173460"/>
    <n v="117693"/>
    <n v="1230963197"/>
    <s v="sp. z o.o."/>
    <s v="4511"/>
    <s v="Sprzedaż hurtowa i detaliczna samochodów osobowych i furgonetek"/>
    <m/>
    <s v="motoryzacja"/>
    <m/>
    <n v="400"/>
    <s v="J"/>
    <x v="4"/>
    <n v="1149946"/>
    <n v="12375"/>
    <n v="20097"/>
    <n v="23345"/>
    <n v="3199"/>
    <n v="55077"/>
    <n v="521"/>
    <n v="66065"/>
    <n v="265345"/>
    <n v="47428"/>
    <n v="217917"/>
    <n v="108725"/>
    <n v="156621"/>
    <m/>
    <m/>
    <s v="G"/>
    <s v="Wholesale and Retail Trade; Repair of Motor Vehicles and Motorcycles"/>
    <s v="45"/>
    <s v="WHOLESALE AND RETAIL TRADE SERVICES OF MOTOR VEHICLES; REPAIR SERVICES OF MOTOR VEHICLES"/>
    <s v="Medium-high"/>
    <n v="4.7895292474603147E-2"/>
    <n v="24.872483559492121"/>
    <n v="2.0300953262153181E-2"/>
    <n v="8.7979799883170964E-2"/>
    <n v="0.21471602667279829"/>
    <x v="1"/>
    <n v="0"/>
    <n v="0.40974957131281908"/>
    <n v="126.8042226487524"/>
    <n v="2207.190019193858"/>
    <n v="91.032629558541274"/>
    <x v="0"/>
    <s v="Exp&lt;25"/>
    <s v="Exp&lt;50"/>
    <s v="Increased Export Intensity"/>
    <n v="1"/>
    <n v="4.7895292474603147E-2"/>
    <n v="147.83425790628411"/>
    <n v="0.9075900218609263"/>
    <n v="79.590041961075428"/>
    <n v="0.58550652269181391"/>
    <n v="25.470126132760139"/>
    <s v="Yes"/>
    <s v="No"/>
    <s v="No"/>
    <x v="1"/>
    <s v="Growing"/>
    <n v="48.857142857142847"/>
    <n v="0.39781688726990788"/>
    <n v="10.45679044714058"/>
    <s v="Yes"/>
    <s v="2.Hiring"/>
    <s v="Hiring"/>
    <n v="881.48144776528648"/>
    <n v="-2.1635869120125519E-2"/>
    <n v="0.1139461766341668"/>
    <n v="-8.6532659851397242E-2"/>
    <n v="0"/>
    <s v="0-10"/>
    <n v="-0.75941696691778582"/>
    <n v="13.04763552085427"/>
    <n v="5.857933154483459"/>
    <n v="86.765092114285707"/>
    <n v="1325.708571428572"/>
  </r>
  <r>
    <m/>
    <m/>
    <m/>
    <n v="1131"/>
    <n v="1231"/>
    <s v="Can-Pack Food And Industrial Packaging sp. z o.o., Dębica"/>
    <m/>
    <m/>
    <m/>
    <n v="2005"/>
    <m/>
    <n v="180017966"/>
    <n v="228547"/>
    <n v="8722228478"/>
    <s v="sp. z o.o."/>
    <s v="2592"/>
    <s v="Produkcja opakowań z metali"/>
    <m/>
    <s v="produkcja"/>
    <m/>
    <n v="540"/>
    <s v="J"/>
    <x v="0"/>
    <n v="463296"/>
    <n v="33045"/>
    <n v="30282"/>
    <n v="24320"/>
    <n v="17556"/>
    <n v="211871"/>
    <n v="610"/>
    <n v="57511"/>
    <n v="308301"/>
    <n v="85954"/>
    <n v="222347"/>
    <n v="129300"/>
    <n v="179001"/>
    <m/>
    <m/>
    <s v="C"/>
    <s v="Manufacturing"/>
    <s v="25"/>
    <s v="MANUFACTURE OF FABRICATED METAL PRODUCTS, EXCEPT MACHINERY AND EQUIPMENT"/>
    <s v="Medium-low"/>
    <n v="0.45731238776074051"/>
    <m/>
    <n v="5.2493438320209973E-2"/>
    <n v="7.8883947830204901E-2"/>
    <n v="0.18808971384377421"/>
    <x v="0"/>
    <n v="1"/>
    <n v="0.41939533118608108"/>
    <n v="94.280327868852453"/>
    <n v="759.50163934426234"/>
    <n v="140.9081967213115"/>
    <x v="4"/>
    <s v="Exp&gt;25"/>
    <s v="Exp&lt;50"/>
    <s v="Decreased Export Intensity"/>
    <n v="0"/>
    <n v="-8.5049270746210714E-2"/>
    <n v="51.450692429893628"/>
    <n v="0.41508992347796259"/>
    <n v="9.7468785723866969"/>
    <n v="9.30064243088502E-2"/>
    <n v="10.93480283018982"/>
    <s v="No"/>
    <s v="Yes"/>
    <s v="No"/>
    <x v="0"/>
    <s v="Growing"/>
    <n v="6.557377049180328"/>
    <n v="6.3513405722325444E-2"/>
    <n v="1.600508232339148"/>
    <s v="No"/>
    <s v="2.Hiring"/>
    <s v="Hiring"/>
    <n v="319.98297604035298"/>
    <n v="5.2493438320209973E-2"/>
    <n v="0.18808971384377421"/>
    <n v="7.8883947830204901E-2"/>
    <n v="0.45731238776074051"/>
    <s v="25-50"/>
    <n v="0.41939533118608108"/>
    <n v="13.046121437652809"/>
    <n v="6.4134589571673573"/>
    <n v="94.280327868852453"/>
    <n v="759.50163934426234"/>
  </r>
  <r>
    <m/>
    <m/>
    <m/>
    <n v="1131"/>
    <n v="1231"/>
    <s v="Can-Pack Food And Industrial Packaging sp. z o.o., Dębica"/>
    <m/>
    <m/>
    <m/>
    <n v="2005"/>
    <m/>
    <n v="180017966"/>
    <n v="228547"/>
    <n v="8722228478"/>
    <s v="sp. z o.o."/>
    <s v="2592"/>
    <s v="Produkcja opakowań z metali"/>
    <m/>
    <s v="produkcja"/>
    <m/>
    <n v="540"/>
    <s v="J"/>
    <x v="1"/>
    <n v="483582"/>
    <n v="45071"/>
    <n v="44028"/>
    <n v="35221"/>
    <n v="17556"/>
    <n v="221986"/>
    <n v="676"/>
    <n v="64274"/>
    <n v="358683"/>
    <n v="122769"/>
    <n v="235914"/>
    <n v="135436"/>
    <n v="223247"/>
    <m/>
    <m/>
    <s v="C"/>
    <s v="Manufacturing"/>
    <s v="25"/>
    <s v="MANUFACTURE OF FABRICATED METAL PRODUCTS, EXCEPT MACHINERY AND EQUIPMENT"/>
    <s v="Medium-low"/>
    <n v="0.45904520846516211"/>
    <n v="4.3786261914629199"/>
    <n v="7.2833562870412871E-2"/>
    <n v="9.8195342405410904E-2"/>
    <n v="0.26005641040786792"/>
    <x v="0"/>
    <n v="1"/>
    <n v="0.37759247023137421"/>
    <n v="95.07988165680473"/>
    <n v="715.35798816568047"/>
    <n v="181.6109467455621"/>
    <x v="4"/>
    <s v="Exp&gt;25"/>
    <s v="Exp&lt;50"/>
    <s v="Decreased Export Intensity"/>
    <n v="0"/>
    <n v="-8.5049270746210714E-2"/>
    <n v="51.450692429893628"/>
    <n v="0.41508992347796259"/>
    <n v="9.7468785723866969"/>
    <n v="9.30064243088502E-2"/>
    <n v="10.93480283018982"/>
    <s v="No"/>
    <s v="Yes"/>
    <s v="No"/>
    <x v="0"/>
    <s v="Growing"/>
    <n v="6.557377049180328"/>
    <n v="6.3513405722325444E-2"/>
    <n v="1.600508232339148"/>
    <s v="No"/>
    <s v="2.Hiring"/>
    <s v="Hiring"/>
    <n v="319.98297604035298"/>
    <n v="5.2493438320209973E-2"/>
    <n v="0.18808971384377421"/>
    <n v="7.8883947830204901E-2"/>
    <n v="0.45731238776074051"/>
    <s v="25-50"/>
    <n v="0.41939533118608108"/>
    <n v="13.046121437652809"/>
    <n v="6.4134589571673573"/>
    <n v="94.280327868852453"/>
    <n v="759.50163934426234"/>
  </r>
  <r>
    <m/>
    <m/>
    <m/>
    <n v="1131"/>
    <n v="1231"/>
    <s v="Can-Pack Food And Industrial Packaging sp. z o.o., Dębica"/>
    <m/>
    <m/>
    <m/>
    <n v="2005"/>
    <m/>
    <n v="180017966"/>
    <n v="228547"/>
    <n v="8722228478"/>
    <s v="sp. z o.o."/>
    <s v="2592"/>
    <s v="Produkcja opakowań z metali"/>
    <m/>
    <s v="produkcja"/>
    <m/>
    <n v="540"/>
    <s v="J"/>
    <x v="2"/>
    <n v="555895"/>
    <n v="55327"/>
    <n v="53648"/>
    <n v="43671"/>
    <n v="20437"/>
    <n v="245708"/>
    <n v="654"/>
    <n v="21166"/>
    <n v="366685"/>
    <n v="126772"/>
    <n v="239913"/>
    <n v="176312"/>
    <n v="190373"/>
    <m/>
    <m/>
    <s v="C"/>
    <s v="Manufacturing"/>
    <s v="25"/>
    <s v="MANUFACTURE OF FABRICATED METAL PRODUCTS, EXCEPT MACHINERY AND EQUIPMENT"/>
    <s v="Medium-low"/>
    <n v="0.44200433535110051"/>
    <n v="14.953616966719199"/>
    <n v="7.8559799962223079E-2"/>
    <n v="0.1190967724341056"/>
    <n v="0.2476915921775035"/>
    <x v="0"/>
    <n v="1"/>
    <n v="0.4808268677475217"/>
    <n v="32.363914373088683"/>
    <n v="849.99235474006116"/>
    <n v="193.84097859327221"/>
    <x v="4"/>
    <s v="Exp&gt;25"/>
    <s v="Exp&lt;50"/>
    <s v="Decreased Export Intensity"/>
    <n v="0"/>
    <n v="-8.5049270746210714E-2"/>
    <n v="51.450692429893628"/>
    <n v="0.41508992347796259"/>
    <n v="9.7468785723866969"/>
    <n v="9.30064243088502E-2"/>
    <n v="10.93480283018982"/>
    <s v="No"/>
    <s v="Yes"/>
    <s v="No"/>
    <x v="0"/>
    <s v="Growing"/>
    <n v="6.557377049180328"/>
    <n v="6.3513405722325444E-2"/>
    <n v="1.600508232339148"/>
    <s v="No"/>
    <s v="2.Hiring"/>
    <s v="Hiring"/>
    <n v="319.98297604035298"/>
    <n v="5.2493438320209973E-2"/>
    <n v="0.18808971384377421"/>
    <n v="7.8883947830204901E-2"/>
    <n v="0.45731238776074051"/>
    <s v="25-50"/>
    <n v="0.41939533118608108"/>
    <n v="13.046121437652809"/>
    <n v="6.4134589571673573"/>
    <n v="94.280327868852453"/>
    <n v="759.50163934426234"/>
  </r>
  <r>
    <m/>
    <m/>
    <m/>
    <n v="1131"/>
    <n v="1231"/>
    <s v="Can-Pack Food And Industrial Packaging sp. z o.o., Dębica"/>
    <m/>
    <m/>
    <m/>
    <n v="2005"/>
    <m/>
    <n v="180017966"/>
    <n v="228547"/>
    <n v="8722228478"/>
    <s v="sp. z o.o."/>
    <s v="2592"/>
    <s v="Produkcja opakowań z metali"/>
    <m/>
    <s v="produkcja"/>
    <m/>
    <n v="540"/>
    <s v="J"/>
    <x v="4"/>
    <n v="701665"/>
    <n v="81164"/>
    <n v="84012"/>
    <n v="67657"/>
    <n v="18795"/>
    <n v="261204"/>
    <n v="650"/>
    <n v="72296"/>
    <n v="358027"/>
    <n v="115843"/>
    <n v="242184"/>
    <n v="251376"/>
    <n v="106651"/>
    <m/>
    <m/>
    <s v="C"/>
    <s v="Manufacturing"/>
    <s v="25"/>
    <s v="MANUFACTURE OF FABRICATED METAL PRODUCTS, EXCEPT MACHINERY AND EQUIPMENT"/>
    <s v="Medium-low"/>
    <n v="0.37226311701452969"/>
    <n v="-18.313402532329341"/>
    <n v="9.6423506944197018E-2"/>
    <n v="0.18897178145782301"/>
    <n v="0.26914661701992237"/>
    <x v="0"/>
    <n v="1"/>
    <n v="0.70211464498487541"/>
    <n v="111.2246153846154"/>
    <n v="1079.4846153846149"/>
    <n v="178.22"/>
    <x v="4"/>
    <s v="Exp&gt;25"/>
    <s v="Exp&lt;50"/>
    <s v="Decreased Export Intensity"/>
    <n v="0"/>
    <n v="-8.5049270746210714E-2"/>
    <n v="51.450692429893628"/>
    <n v="0.41508992347796259"/>
    <n v="9.7468785723866969"/>
    <n v="9.30064243088502E-2"/>
    <n v="10.93480283018982"/>
    <s v="No"/>
    <s v="Yes"/>
    <s v="No"/>
    <x v="0"/>
    <s v="Growing"/>
    <n v="6.557377049180328"/>
    <n v="6.3513405722325444E-2"/>
    <n v="1.600508232339148"/>
    <s v="No"/>
    <s v="2.Hiring"/>
    <s v="Hiring"/>
    <n v="319.98297604035298"/>
    <n v="5.2493438320209973E-2"/>
    <n v="0.18808971384377421"/>
    <n v="7.8883947830204901E-2"/>
    <n v="0.45731238776074051"/>
    <s v="25-50"/>
    <n v="0.41939533118608108"/>
    <n v="13.046121437652809"/>
    <n v="6.4134589571673573"/>
    <n v="94.280327868852453"/>
    <n v="759.50163934426234"/>
  </r>
  <r>
    <m/>
    <m/>
    <m/>
    <n v="1131"/>
    <n v="1231"/>
    <s v="Can-Pack Food And Industrial Packaging sp. z o.o., Dębica"/>
    <m/>
    <m/>
    <m/>
    <n v="2005"/>
    <m/>
    <n v="180017966"/>
    <n v="228547"/>
    <n v="8722228478"/>
    <s v="sp. z o.o."/>
    <s v="2592"/>
    <s v="Produkcja opakowań z metali"/>
    <m/>
    <s v="produkcja"/>
    <m/>
    <n v="540"/>
    <s v="J"/>
    <x v="3"/>
    <n v="858972"/>
    <n v="135025"/>
    <n v="135078"/>
    <n v="109108"/>
    <n v="21948"/>
    <n v="346131"/>
    <n v="665"/>
    <n v="71977"/>
    <n v="440250"/>
    <n v="124454"/>
    <n v="315796"/>
    <n v="286761"/>
    <n v="153489"/>
    <m/>
    <m/>
    <s v="C"/>
    <s v="Manufacturing"/>
    <s v="25"/>
    <s v="MANUFACTURE OF FABRICATED METAL PRODUCTS, EXCEPT MACHINERY AND EQUIPMENT"/>
    <s v="Medium-low"/>
    <n v="0.40295958424721651"/>
    <n v="54.520547945205493"/>
    <n v="0.1270216025667891"/>
    <n v="0.247831913685406"/>
    <n v="0.38048409651242671"/>
    <x v="0"/>
    <n v="1"/>
    <n v="0.65135945485519586"/>
    <n v="108.2360902255639"/>
    <n v="1291.687218045113"/>
    <n v="187.14887218045109"/>
    <x v="4"/>
    <s v="Exp&gt;25"/>
    <s v="Exp&lt;50"/>
    <s v="Decreased Export Intensity"/>
    <n v="0"/>
    <n v="-8.5049270746210714E-2"/>
    <n v="51.450692429893628"/>
    <n v="0.41508992347796259"/>
    <n v="9.7468785723866969"/>
    <n v="9.30064243088502E-2"/>
    <n v="10.93480283018982"/>
    <s v="No"/>
    <s v="Yes"/>
    <s v="No"/>
    <x v="0"/>
    <s v="Growing"/>
    <n v="6.557377049180328"/>
    <n v="6.3513405722325444E-2"/>
    <n v="1.600508232339148"/>
    <s v="No"/>
    <s v="2.Hiring"/>
    <s v="Hiring"/>
    <n v="319.98297604035298"/>
    <n v="5.2493438320209973E-2"/>
    <n v="0.18808971384377421"/>
    <n v="7.8883947830204901E-2"/>
    <n v="0.45731238776074051"/>
    <s v="25-50"/>
    <n v="0.41939533118608108"/>
    <n v="13.046121437652809"/>
    <n v="6.4134589571673573"/>
    <n v="94.280327868852453"/>
    <n v="759.50163934426234"/>
  </r>
  <r>
    <n v="844"/>
    <n v="1067"/>
    <n v="1384"/>
    <n v="1248"/>
    <n v="1232"/>
    <s v="Madej Wróbel sp. z o.o., Ruda Śląska"/>
    <m/>
    <m/>
    <m/>
    <m/>
    <m/>
    <n v="272069370"/>
    <n v="79793"/>
    <n v="6482404749"/>
    <s v="sp. z o.o."/>
    <s v="1013"/>
    <s v="Produkcja wyrobów z mięsa, włączając wyroby z mięsa drobiowego"/>
    <m/>
    <s v="żywność"/>
    <m/>
    <n v="400"/>
    <s v="J"/>
    <x v="1"/>
    <n v="441068.50475999998"/>
    <n v="9743.4947499999998"/>
    <n v="8608.1379699999998"/>
    <n v="8680.0978800000012"/>
    <n v="8271.4370600000002"/>
    <n v="35000"/>
    <n v="176"/>
    <n v="12740.68597"/>
    <n v="220161.26180000001"/>
    <n v="174279.63952999999"/>
    <n v="45881.62227"/>
    <n v="124388.06908"/>
    <n v="95773.192719999992"/>
    <m/>
    <m/>
    <s v="C"/>
    <s v="Manufacturing"/>
    <s v="10"/>
    <s v="MANUFACTURE OF FOOD PRODUCTS"/>
    <s v="Low"/>
    <n v="7.9352752740857485E-2"/>
    <n v="-4.7715531432415919"/>
    <n v="1.967970459537375E-2"/>
    <n v="3.942609071656402E-2"/>
    <n v="6.97823991014557E-2"/>
    <x v="1"/>
    <n v="0"/>
    <n v="0.56498617451146893"/>
    <n v="72.390261193181814"/>
    <n v="2506.0710497727268"/>
    <n v="990.22522460227276"/>
    <x v="0"/>
    <s v="Exp&lt;25"/>
    <s v="Exp&lt;50"/>
    <s v="Increased Export Intensity"/>
    <n v="1"/>
    <n v="6.1998069699089969E-2"/>
    <n v="102.85193930954389"/>
    <n v="0.70730616393192136"/>
    <n v="46.994158919959361"/>
    <n v="0.38522266476280898"/>
    <n v="19.34240650070069"/>
    <s v="Yes"/>
    <s v="No"/>
    <s v="No"/>
    <x v="0"/>
    <s v="Growing"/>
    <n v="384.76190476190482"/>
    <n v="1.578487666392999"/>
    <n v="48.382307597731391"/>
    <s v="Yes"/>
    <s v="2.Hiring"/>
    <s v="Hiring"/>
    <n v="-1282.6317806098789"/>
    <n v="-5.1745707553021179E-2"/>
    <n v="-0.20713347391710171"/>
    <n v="-0.1145524153654235"/>
    <n v="7.7664980685829582E-2"/>
    <s v="0-10"/>
    <n v="0.55303671202496862"/>
    <n v="13.04584695926235"/>
    <n v="5.3471075307174676"/>
    <n v="56.903246809523807"/>
    <n v="2205.5659652857139"/>
  </r>
  <r>
    <n v="844"/>
    <n v="1067"/>
    <n v="1384"/>
    <n v="1248"/>
    <n v="1232"/>
    <s v="Madej Wróbel sp. z o.o., Ruda Śląska"/>
    <m/>
    <m/>
    <m/>
    <m/>
    <m/>
    <n v="272069370"/>
    <n v="79793"/>
    <n v="6482404749"/>
    <s v="sp. z o.o."/>
    <s v="1013"/>
    <s v="Produkcja wyrobów z mięsa, włączając wyroby z mięsa drobiowego"/>
    <m/>
    <s v="żywność"/>
    <m/>
    <n v="400"/>
    <s v="J"/>
    <x v="2"/>
    <n v="462530.31456000003"/>
    <n v="17161.655549999999"/>
    <n v="16693.564289999998"/>
    <n v="16273.550880000001"/>
    <n v="9268.7387100000014"/>
    <n v="51497"/>
    <n v="818"/>
    <n v="47628.853360000001"/>
    <n v="254744.28605"/>
    <n v="209363.15484"/>
    <n v="45381.13121"/>
    <n v="136150.07857000001"/>
    <n v="118594.20748"/>
    <m/>
    <m/>
    <s v="C"/>
    <s v="Manufacturing"/>
    <s v="10"/>
    <s v="MANUFACTURE OF FOOD PRODUCTS"/>
    <s v="Low"/>
    <n v="0.1113375672446216"/>
    <n v="4.8658676755163333"/>
    <n v="3.5183749838063799E-2"/>
    <n v="6.3881907352402428E-2"/>
    <n v="0.1195265625324861"/>
    <x v="1"/>
    <n v="0"/>
    <n v="0.53445783095318222"/>
    <n v="58.225982102689493"/>
    <n v="565.44048234718832"/>
    <n v="255.94517706601471"/>
    <x v="1"/>
    <s v="Exp&lt;25"/>
    <s v="Exp&lt;50"/>
    <s v="Increased Export Intensity"/>
    <n v="1"/>
    <n v="6.1998069699089969E-2"/>
    <n v="102.85193930954389"/>
    <n v="0.70730616393192136"/>
    <n v="46.994158919959361"/>
    <n v="0.38522266476280898"/>
    <n v="19.34240650070069"/>
    <s v="Yes"/>
    <s v="No"/>
    <s v="No"/>
    <x v="0"/>
    <s v="Growing"/>
    <n v="384.76190476190482"/>
    <n v="1.578487666392999"/>
    <n v="48.382307597731391"/>
    <s v="Yes"/>
    <s v="2.Hiring"/>
    <s v="Hiring"/>
    <n v="-1282.6317806098789"/>
    <n v="-5.1745707553021179E-2"/>
    <n v="-0.20713347391710171"/>
    <n v="-0.1145524153654235"/>
    <n v="7.7664980685829582E-2"/>
    <s v="0-10"/>
    <n v="0.55303671202496862"/>
    <n v="13.04584695926235"/>
    <n v="5.3471075307174676"/>
    <n v="56.903246809523807"/>
    <n v="2205.5659652857139"/>
  </r>
  <r>
    <n v="844"/>
    <n v="1067"/>
    <n v="1384"/>
    <n v="1248"/>
    <n v="1232"/>
    <s v="Madej Wróbel sp. z o.o., Ruda Śląska"/>
    <m/>
    <m/>
    <m/>
    <m/>
    <m/>
    <n v="272069370"/>
    <n v="79793"/>
    <n v="6482404749"/>
    <s v="sp. z o.o."/>
    <s v="1013"/>
    <s v="Produkcja wyrobów z mięsa, włączając wyroby z mięsa drobiowego"/>
    <m/>
    <s v="żywność"/>
    <m/>
    <n v="400"/>
    <s v="J"/>
    <x v="0"/>
    <n v="463168.85271000001"/>
    <n v="-23060"/>
    <n v="-23104"/>
    <n v="-23967"/>
    <n v="8714"/>
    <n v="35972"/>
    <n v="210"/>
    <n v="11949.68183"/>
    <n v="209223"/>
    <n v="123960"/>
    <n v="85263"/>
    <n v="115708"/>
    <n v="93514.973670000007"/>
    <m/>
    <m/>
    <s v="C"/>
    <s v="Manufacturing"/>
    <s v="10"/>
    <s v="MANUFACTURE OF FOOD PRODUCTS"/>
    <s v="Low"/>
    <n v="7.7664980685829582E-2"/>
    <m/>
    <n v="-5.1745707553021179E-2"/>
    <n v="-0.1145524153654235"/>
    <n v="-0.20713347391710171"/>
    <x v="1"/>
    <n v="0"/>
    <n v="0.55303671202496862"/>
    <n v="56.903246809523807"/>
    <n v="2205.5659652857139"/>
    <n v="590.28571428571433"/>
    <x v="0"/>
    <s v="Exp&lt;25"/>
    <s v="Exp&lt;50"/>
    <s v="Increased Export Intensity"/>
    <n v="1"/>
    <n v="6.1998069699089969E-2"/>
    <n v="102.85193930954389"/>
    <n v="0.70730616393192136"/>
    <n v="46.994158919959361"/>
    <n v="0.38522266476280898"/>
    <n v="19.34240650070069"/>
    <s v="Yes"/>
    <s v="No"/>
    <s v="No"/>
    <x v="0"/>
    <s v="Growing"/>
    <n v="384.76190476190482"/>
    <n v="1.578487666392999"/>
    <n v="48.382307597731391"/>
    <s v="Yes"/>
    <s v="2.Hiring"/>
    <s v="Hiring"/>
    <n v="-1282.6317806098789"/>
    <n v="-5.1745707553021179E-2"/>
    <n v="-0.20713347391710171"/>
    <n v="-0.1145524153654235"/>
    <n v="7.7664980685829582E-2"/>
    <s v="0-10"/>
    <n v="0.55303671202496862"/>
    <n v="13.04584695926235"/>
    <n v="5.3471075307174676"/>
    <n v="56.903246809523807"/>
    <n v="2205.5659652857139"/>
  </r>
  <r>
    <n v="844"/>
    <n v="1067"/>
    <n v="1384"/>
    <n v="1248"/>
    <n v="1232"/>
    <s v="Madej Wróbel sp. z o.o., Ruda Śląska"/>
    <m/>
    <m/>
    <m/>
    <m/>
    <m/>
    <n v="272069370"/>
    <n v="79793"/>
    <n v="6482404749"/>
    <s v="sp. z o.o."/>
    <s v="1013"/>
    <s v="Produkcja wyrobów z mięsa, włączając wyroby z mięsa drobiowego"/>
    <m/>
    <s v="żywność"/>
    <m/>
    <n v="400"/>
    <s v="J"/>
    <x v="3"/>
    <n v="728478.38195000007"/>
    <n v="10012.532520000001"/>
    <n v="9864.1383399999995"/>
    <n v="11578.600259999999"/>
    <n v="10430.17128"/>
    <n v="112434"/>
    <n v="784"/>
    <n v="58800.417150000001"/>
    <n v="301398.75085000001"/>
    <n v="219648.99419"/>
    <n v="81749.756659999999"/>
    <n v="147728.67882999999"/>
    <n v="153670.07201999999"/>
    <m/>
    <m/>
    <s v="C"/>
    <s v="Manufacturing"/>
    <s v="10"/>
    <s v="MANUFACTURE OF FOOD PRODUCTS"/>
    <s v="Low"/>
    <n v="0.1543408875072384"/>
    <n v="57.498516101154038"/>
    <n v="1.5894226303608709E-2"/>
    <n v="3.8416218472525888E-2"/>
    <n v="7.8377471129516887E-2"/>
    <x v="1"/>
    <n v="0"/>
    <n v="0.49014363335407968"/>
    <n v="75.000532079081637"/>
    <n v="929.18160963010212"/>
    <n v="280.16453340561219"/>
    <x v="1"/>
    <s v="Exp&lt;25"/>
    <s v="Exp&lt;50"/>
    <s v="Increased Export Intensity"/>
    <n v="1"/>
    <n v="6.1998069699089969E-2"/>
    <n v="102.85193930954389"/>
    <n v="0.70730616393192136"/>
    <n v="46.994158919959361"/>
    <n v="0.38522266476280898"/>
    <n v="19.34240650070069"/>
    <s v="Yes"/>
    <s v="No"/>
    <s v="No"/>
    <x v="0"/>
    <s v="Growing"/>
    <n v="384.76190476190482"/>
    <n v="1.578487666392999"/>
    <n v="48.382307597731391"/>
    <s v="Yes"/>
    <s v="2.Hiring"/>
    <s v="Hiring"/>
    <n v="-1282.6317806098789"/>
    <n v="-5.1745707553021179E-2"/>
    <n v="-0.20713347391710171"/>
    <n v="-0.1145524153654235"/>
    <n v="7.7664980685829582E-2"/>
    <s v="0-10"/>
    <n v="0.55303671202496862"/>
    <n v="13.04584695926235"/>
    <n v="5.3471075307174676"/>
    <n v="56.903246809523807"/>
    <n v="2205.5659652857139"/>
  </r>
  <r>
    <n v="844"/>
    <n v="1067"/>
    <n v="1384"/>
    <n v="1248"/>
    <n v="1232"/>
    <s v="Madej Wróbel sp. z o.o., Ruda Śląska"/>
    <m/>
    <m/>
    <m/>
    <m/>
    <m/>
    <n v="272069370"/>
    <n v="79793"/>
    <n v="6482404749"/>
    <s v="sp. z o.o."/>
    <s v="1013"/>
    <s v="Produkcja wyrobów z mięsa, włączając wyroby z mięsa drobiowego"/>
    <m/>
    <s v="żywność"/>
    <m/>
    <n v="400"/>
    <s v="J"/>
    <x v="4"/>
    <n v="939547"/>
    <n v="6454"/>
    <n v="-12812"/>
    <n v="-10347"/>
    <n v="14549"/>
    <n v="131220"/>
    <n v="1018"/>
    <n v="85475"/>
    <n v="303978"/>
    <n v="208109"/>
    <n v="95869"/>
    <n v="-40786"/>
    <n v="344765"/>
    <m/>
    <m/>
    <s v="C"/>
    <s v="Manufacturing"/>
    <s v="10"/>
    <s v="MANUFACTURE OF FOOD PRODUCTS"/>
    <s v="Low"/>
    <n v="0.13966305038491961"/>
    <n v="28.973902764967271"/>
    <n v="-1.101275401869199E-2"/>
    <n v="-3.4038647533703087E-2"/>
    <n v="0.25368999166380618"/>
    <x v="1"/>
    <n v="0"/>
    <n v="-0.13417418365802791"/>
    <n v="83.963654223968561"/>
    <n v="922.93418467583501"/>
    <n v="204.42927308447941"/>
    <x v="1"/>
    <s v="Exp&lt;25"/>
    <s v="Exp&lt;50"/>
    <s v="Increased Export Intensity"/>
    <n v="1"/>
    <n v="6.1998069699089969E-2"/>
    <n v="102.85193930954389"/>
    <n v="0.70730616393192136"/>
    <n v="46.994158919959361"/>
    <n v="0.38522266476280898"/>
    <n v="19.34240650070069"/>
    <s v="Yes"/>
    <s v="No"/>
    <s v="No"/>
    <x v="0"/>
    <s v="Growing"/>
    <n v="384.76190476190482"/>
    <n v="1.578487666392999"/>
    <n v="48.382307597731391"/>
    <s v="Yes"/>
    <s v="2.Hiring"/>
    <s v="Hiring"/>
    <n v="-1282.6317806098789"/>
    <n v="-5.1745707553021179E-2"/>
    <n v="-0.20713347391710171"/>
    <n v="-0.1145524153654235"/>
    <n v="7.7664980685829582E-2"/>
    <s v="0-10"/>
    <n v="0.55303671202496862"/>
    <n v="13.04584695926235"/>
    <n v="5.3471075307174676"/>
    <n v="56.903246809523807"/>
    <n v="2205.5659652857139"/>
  </r>
  <r>
    <n v="1011"/>
    <n v="1097"/>
    <n v="1102"/>
    <n v="1017"/>
    <n v="1233"/>
    <s v="Hilton Foods Ltd sp. z o.o., Tychy"/>
    <m/>
    <m/>
    <m/>
    <n v="2003"/>
    <m/>
    <n v="356759670"/>
    <n v="175476"/>
    <n v="6772242930"/>
    <s v="sp. z o.o."/>
    <s v="1011"/>
    <s v="Przetwarzanie i konserwowanie mięsa, z wyłączeniem mięsa z drobiu"/>
    <m/>
    <s v="żywność"/>
    <m/>
    <n v="500"/>
    <s v="J"/>
    <x v="0"/>
    <n v="462565"/>
    <n v="10618"/>
    <n v="9801"/>
    <n v="7826"/>
    <n v="7162"/>
    <n v="405469"/>
    <n v="570"/>
    <n v="59561.825229999988"/>
    <n v="235120"/>
    <n v="134583"/>
    <n v="100537"/>
    <n v="53808"/>
    <n v="181311.57772999999"/>
    <m/>
    <m/>
    <s v="C"/>
    <s v="Manufacturing"/>
    <s v="10"/>
    <s v="MANUFACTURE OF FOOD PRODUCTS"/>
    <s v="Low"/>
    <n v="0.87656653659485695"/>
    <m/>
    <n v="1.6918703317371608E-2"/>
    <n v="3.3285130996937737E-2"/>
    <n v="0.14544305679452871"/>
    <x v="0"/>
    <n v="1"/>
    <n v="0.22885335148009531"/>
    <n v="104.4944302280702"/>
    <n v="811.51754385964909"/>
    <n v="236.11052631578951"/>
    <x v="3"/>
    <s v="Exp&gt;25"/>
    <s v="Exp&gt;50"/>
    <s v="Decreased Export Intensity"/>
    <n v="0"/>
    <n v="-0.12511262191720729"/>
    <n v="68.341559906175362"/>
    <n v="0.52082482415477749"/>
    <n v="21.986637613170561"/>
    <n v="0.1987413249856651"/>
    <n v="13.906324082798569"/>
    <s v="No"/>
    <s v="Yes"/>
    <s v="No"/>
    <x v="0"/>
    <s v="Growing"/>
    <n v="-20.87719298245614"/>
    <n v="-0.23416902132591749"/>
    <n v="-5.6861613067508916"/>
    <s v="No"/>
    <s v="0.Reducing"/>
    <s v="Reducing"/>
    <n v="915.06590753724686"/>
    <n v="1.6918703317371608E-2"/>
    <n v="0.14544305679452871"/>
    <n v="3.3285130996937737E-2"/>
    <n v="0.87656653659485695"/>
    <s v="75-100"/>
    <n v="0.22885335148009531"/>
    <n v="13.044542366600259"/>
    <n v="6.3456363608285962"/>
    <n v="104.4944302280702"/>
    <n v="811.51754385964909"/>
  </r>
  <r>
    <n v="1011"/>
    <n v="1097"/>
    <n v="1102"/>
    <n v="1017"/>
    <n v="1233"/>
    <s v="Hilton Foods Ltd sp. z o.o., Tychy"/>
    <m/>
    <m/>
    <m/>
    <n v="2003"/>
    <m/>
    <n v="356759670"/>
    <n v="175476"/>
    <n v="6772242930"/>
    <s v="sp. z o.o."/>
    <s v="1011"/>
    <s v="Przetwarzanie i konserwowanie mięsa, z wyłączeniem mięsa z drobiu"/>
    <m/>
    <s v="żywność"/>
    <m/>
    <n v="500"/>
    <s v="J"/>
    <x v="1"/>
    <n v="541217.04934000003"/>
    <n v="20578.998080000001"/>
    <n v="15585.410889999999"/>
    <n v="13322.77289"/>
    <n v="9978.2563499999997"/>
    <n v="463788"/>
    <n v="585"/>
    <n v="69913.693310000002"/>
    <n v="227184.2934"/>
    <n v="128968.44048999999"/>
    <n v="98215.852910000001"/>
    <n v="90334.827239999999"/>
    <n v="136849.46616000001"/>
    <m/>
    <m/>
    <s v="C"/>
    <s v="Manufacturing"/>
    <s v="10"/>
    <s v="MANUFACTURE OF FOOD PRODUCTS"/>
    <s v="Low"/>
    <n v="0.85693531008599466"/>
    <n v="17.003458830650839"/>
    <n v="2.4616321504000609E-2"/>
    <n v="5.8643019244921088E-2"/>
    <n v="0.1474821317209617"/>
    <x v="0"/>
    <n v="1"/>
    <n v="0.39762796048998339"/>
    <n v="119.5105868547009"/>
    <n v="925.15734929914538"/>
    <n v="220.4588726324786"/>
    <x v="3"/>
    <s v="Exp&gt;25"/>
    <s v="Exp&gt;50"/>
    <s v="Decreased Export Intensity"/>
    <n v="0"/>
    <n v="-0.12511262191720729"/>
    <n v="68.341559906175362"/>
    <n v="0.52082482415477749"/>
    <n v="21.986637613170561"/>
    <n v="0.1987413249856651"/>
    <n v="13.906324082798569"/>
    <s v="No"/>
    <s v="Yes"/>
    <s v="No"/>
    <x v="0"/>
    <s v="Growing"/>
    <n v="-20.87719298245614"/>
    <n v="-0.23416902132591749"/>
    <n v="-5.6861613067508916"/>
    <s v="No"/>
    <s v="0.Reducing"/>
    <s v="Reducing"/>
    <n v="915.06590753724686"/>
    <n v="1.6918703317371608E-2"/>
    <n v="0.14544305679452871"/>
    <n v="3.3285130996937737E-2"/>
    <n v="0.87656653659485695"/>
    <s v="75-100"/>
    <n v="0.22885335148009531"/>
    <n v="13.044542366600259"/>
    <n v="6.3456363608285962"/>
    <n v="104.4944302280702"/>
    <n v="811.51754385964909"/>
  </r>
  <r>
    <n v="1011"/>
    <n v="1097"/>
    <n v="1102"/>
    <n v="1017"/>
    <n v="1233"/>
    <s v="Hilton Foods Ltd sp. z o.o., Tychy"/>
    <m/>
    <m/>
    <m/>
    <n v="2003"/>
    <m/>
    <n v="356759670"/>
    <n v="175476"/>
    <n v="6772242930"/>
    <s v="sp. z o.o."/>
    <s v="1011"/>
    <s v="Przetwarzanie i konserwowanie mięsa, z wyłączeniem mięsa z drobiu"/>
    <m/>
    <s v="żywność"/>
    <m/>
    <n v="500"/>
    <s v="J"/>
    <x v="2"/>
    <n v="579888.80047000002"/>
    <n v="22636.861629999999"/>
    <n v="22339.709920000001"/>
    <n v="18518.96687"/>
    <n v="9781.1538"/>
    <n v="482668"/>
    <n v="568"/>
    <n v="73147.149940000003"/>
    <n v="229021.08471"/>
    <n v="125915.63042"/>
    <n v="103105.45428999999"/>
    <n v="99853.794099999999"/>
    <n v="129167.29061"/>
    <m/>
    <m/>
    <s v="C"/>
    <s v="Manufacturing"/>
    <s v="10"/>
    <s v="MANUFACTURE OF FOOD PRODUCTS"/>
    <s v="Low"/>
    <n v="0.83234578700053785"/>
    <n v="7.1453312819984571"/>
    <n v="3.1935375980688657E-2"/>
    <n v="8.0861405810953191E-2"/>
    <n v="0.1854608233659496"/>
    <x v="0"/>
    <n v="1"/>
    <n v="0.43600262493927472"/>
    <n v="128.78019355633799"/>
    <n v="1020.930986742958"/>
    <n v="221.6824479225352"/>
    <x v="3"/>
    <s v="Exp&gt;25"/>
    <s v="Exp&gt;50"/>
    <s v="Decreased Export Intensity"/>
    <n v="0"/>
    <n v="-0.12511262191720729"/>
    <n v="68.341559906175362"/>
    <n v="0.52082482415477749"/>
    <n v="21.986637613170561"/>
    <n v="0.1987413249856651"/>
    <n v="13.906324082798569"/>
    <s v="No"/>
    <s v="Yes"/>
    <s v="No"/>
    <x v="0"/>
    <s v="Growing"/>
    <n v="-20.87719298245614"/>
    <n v="-0.23416902132591749"/>
    <n v="-5.6861613067508916"/>
    <s v="No"/>
    <s v="0.Reducing"/>
    <s v="Reducing"/>
    <n v="915.06590753724686"/>
    <n v="1.6918703317371608E-2"/>
    <n v="0.14544305679452871"/>
    <n v="3.3285130996937737E-2"/>
    <n v="0.87656653659485695"/>
    <s v="75-100"/>
    <n v="0.22885335148009531"/>
    <n v="13.044542366600259"/>
    <n v="6.3456363608285962"/>
    <n v="104.4944302280702"/>
    <n v="811.51754385964909"/>
  </r>
  <r>
    <n v="1011"/>
    <n v="1097"/>
    <n v="1102"/>
    <n v="1017"/>
    <n v="1233"/>
    <s v="Hilton Foods Ltd sp. z o.o., Tychy"/>
    <m/>
    <m/>
    <m/>
    <n v="2003"/>
    <m/>
    <n v="356759670"/>
    <n v="175476"/>
    <n v="6772242930"/>
    <s v="sp. z o.o."/>
    <s v="1011"/>
    <s v="Przetwarzanie i konserwowanie mięsa, z wyłączeniem mięsa z drobiu"/>
    <m/>
    <s v="żywność"/>
    <m/>
    <n v="500"/>
    <s v="J"/>
    <x v="3"/>
    <n v="710413.30671000003"/>
    <n v="38262.830459999997"/>
    <n v="34798.836259999996"/>
    <n v="27902.58426"/>
    <n v="9917.0863000000008"/>
    <n v="546965"/>
    <n v="495"/>
    <n v="73705.832380000007"/>
    <n v="258342.25870000001"/>
    <n v="125305.64565999999"/>
    <n v="133036.61304"/>
    <n v="119756.37836"/>
    <n v="138585.88034"/>
    <m/>
    <m/>
    <s v="C"/>
    <s v="Manufacturing"/>
    <s v="10"/>
    <s v="MANUFACTURE OF FOOD PRODUCTS"/>
    <s v="Low"/>
    <n v="0.76992504902963232"/>
    <n v="22.508540626101059"/>
    <n v="3.9276550701478057E-2"/>
    <n v="0.1080062719913039"/>
    <n v="0.23299455646631159"/>
    <x v="0"/>
    <n v="1"/>
    <n v="0.46355706171581912"/>
    <n v="148.9006714747475"/>
    <n v="1435.1783973939389"/>
    <n v="253.14271850505051"/>
    <x v="3"/>
    <s v="Exp&gt;25"/>
    <s v="Exp&gt;50"/>
    <s v="Decreased Export Intensity"/>
    <n v="0"/>
    <n v="-0.12511262191720729"/>
    <n v="68.341559906175362"/>
    <n v="0.52082482415477749"/>
    <n v="21.986637613170561"/>
    <n v="0.1987413249856651"/>
    <n v="13.906324082798569"/>
    <s v="No"/>
    <s v="Yes"/>
    <s v="No"/>
    <x v="0"/>
    <s v="Growing"/>
    <n v="-20.87719298245614"/>
    <n v="-0.23416902132591749"/>
    <n v="-5.6861613067508916"/>
    <s v="No"/>
    <s v="0.Reducing"/>
    <s v="Reducing"/>
    <n v="915.06590753724686"/>
    <n v="1.6918703317371608E-2"/>
    <n v="0.14544305679452871"/>
    <n v="3.3285130996937737E-2"/>
    <n v="0.87656653659485695"/>
    <s v="75-100"/>
    <n v="0.22885335148009531"/>
    <n v="13.044542366600259"/>
    <n v="6.3456363608285962"/>
    <n v="104.4944302280702"/>
    <n v="811.51754385964909"/>
  </r>
  <r>
    <n v="1011"/>
    <n v="1097"/>
    <n v="1102"/>
    <n v="1017"/>
    <n v="1233"/>
    <s v="Hilton Foods Ltd sp. z o.o., Tychy"/>
    <m/>
    <m/>
    <m/>
    <n v="2003"/>
    <m/>
    <n v="356759670"/>
    <n v="175476"/>
    <n v="6772242930"/>
    <s v="sp. z o.o."/>
    <s v="1011"/>
    <s v="Przetwarzanie i konserwowanie mięsa, z wyłączeniem mięsa z drobiu"/>
    <m/>
    <s v="żywność"/>
    <m/>
    <n v="500"/>
    <s v="J"/>
    <x v="4"/>
    <n v="778689.13658000005"/>
    <n v="47126.899940000003"/>
    <n v="42859.537360000002"/>
    <n v="35221.939359999997"/>
    <n v="9713.0616899999986"/>
    <n v="585149"/>
    <n v="451"/>
    <n v="81954.30429"/>
    <n v="274817.39270999999"/>
    <n v="120687.17599"/>
    <n v="154130.21672"/>
    <n v="148978.31771999999"/>
    <n v="125839.07498999999"/>
    <m/>
    <m/>
    <s v="C"/>
    <s v="Manufacturing"/>
    <s v="10"/>
    <s v="MANUFACTURE OF FOOD PRODUCTS"/>
    <s v="Low"/>
    <n v="0.75145391467764966"/>
    <n v="9.6107194537490734"/>
    <n v="4.5232349734188701E-2"/>
    <n v="0.12816488437166651"/>
    <n v="0.23642325876036879"/>
    <x v="0"/>
    <n v="1"/>
    <n v="0.5420993054730302"/>
    <n v="181.71686095343679"/>
    <n v="1726.583451396896"/>
    <n v="267.59905984478928"/>
    <x v="3"/>
    <s v="Exp&gt;25"/>
    <s v="Exp&gt;50"/>
    <s v="Decreased Export Intensity"/>
    <n v="0"/>
    <n v="-0.12511262191720729"/>
    <n v="68.341559906175362"/>
    <n v="0.52082482415477749"/>
    <n v="21.986637613170561"/>
    <n v="0.1987413249856651"/>
    <n v="13.906324082798569"/>
    <s v="No"/>
    <s v="Yes"/>
    <s v="No"/>
    <x v="0"/>
    <s v="Growing"/>
    <n v="-20.87719298245614"/>
    <n v="-0.23416902132591749"/>
    <n v="-5.6861613067508916"/>
    <s v="No"/>
    <s v="0.Reducing"/>
    <s v="Reducing"/>
    <n v="915.06590753724686"/>
    <n v="1.6918703317371608E-2"/>
    <n v="0.14544305679452871"/>
    <n v="3.3285130996937737E-2"/>
    <n v="0.87656653659485695"/>
    <s v="75-100"/>
    <n v="0.22885335148009531"/>
    <n v="13.044542366600259"/>
    <n v="6.3456363608285962"/>
    <n v="104.4944302280702"/>
    <n v="811.51754385964909"/>
  </r>
  <r>
    <n v="1574"/>
    <n v="1047"/>
    <n v="1231"/>
    <n v="1496"/>
    <n v="1234"/>
    <s v="Falco Mazurkiewicz i Wspólnicy sp.j., Olsztyn"/>
    <m/>
    <n v="1991"/>
    <m/>
    <n v="2001"/>
    <m/>
    <n v="510517381"/>
    <n v="3530"/>
    <n v="7390200011"/>
    <s v="sp. j."/>
    <s v="4671"/>
    <s v="Sprzedaż hurtowa paliw i produktów pochodnych"/>
    <m/>
    <s v="paliwa"/>
    <m/>
    <n v="400"/>
    <s v="J"/>
    <x v="1"/>
    <n v="374782"/>
    <n v="9449.7090100000005"/>
    <n v="8938.4563400000006"/>
    <n v="8938.4563400000006"/>
    <n v="2656.9174600000001"/>
    <n v="0"/>
    <n v="86"/>
    <n v="5818.4632099999999"/>
    <n v="43693.607929999998"/>
    <n v="20421.89688"/>
    <n v="23271.711050000002"/>
    <n v="18786.436519999999"/>
    <n v="24907.171409999999"/>
    <m/>
    <m/>
    <s v="G"/>
    <s v="Wholesale and Retail Trade; Repair of Motor Vehicles and Motorcycles"/>
    <s v="46"/>
    <s v="WHOLESALE TRADE, EXCEPT OF MOTOR VEHICLES"/>
    <s v="Medium-high"/>
    <n v="0"/>
    <n v="-18.916088833118781"/>
    <n v="2.3849748226969281E-2"/>
    <n v="0.20457125798171641"/>
    <n v="0.47579307179858937"/>
    <x v="1"/>
    <n v="0"/>
    <n v="0.42995846326302678"/>
    <n v="67.656548953488368"/>
    <n v="4357.9302325581393"/>
    <n v="237.46391720930231"/>
    <x v="0"/>
    <s v="Exp&lt;25"/>
    <s v="Exp&lt;50"/>
    <s v="Decreased Export Intensity"/>
    <n v="0"/>
    <n v="0"/>
    <n v="10.04756971755568"/>
    <n v="9.5742538301697877E-2"/>
    <n v="-20.25538426264081"/>
    <n v="-0.22634096086741631"/>
    <n v="2.4224391131146379"/>
    <s v="Yes"/>
    <s v="Yes"/>
    <s v="Yes"/>
    <x v="3"/>
    <s v="Declining"/>
    <n v="-18.18181818181818"/>
    <n v="-0.20067069546215149"/>
    <n v="-4.8930058442970834"/>
    <s v="Yes"/>
    <s v="0.Reducing"/>
    <s v="Reducing"/>
    <n v="1812.228684431818"/>
    <n v="1.948011206905877E-2"/>
    <n v="0.7714848770456687"/>
    <n v="0.17656286767589621"/>
    <n v="0"/>
    <s v="0-10"/>
    <n v="0.2288610871440897"/>
    <n v="13.043785429779151"/>
    <n v="4.4773368144782069"/>
    <n v="72.965909090909093"/>
    <n v="5252.443181818182"/>
  </r>
  <r>
    <n v="1574"/>
    <n v="1047"/>
    <n v="1231"/>
    <n v="1496"/>
    <n v="1234"/>
    <s v="Falco Mazurkiewicz i Wspólnicy sp.j., Olsztyn"/>
    <m/>
    <n v="1991"/>
    <m/>
    <n v="2001"/>
    <m/>
    <n v="510517381"/>
    <n v="3530"/>
    <n v="7390200011"/>
    <s v="sp. j."/>
    <s v="4671"/>
    <s v="Sprzedaż hurtowa paliw i produktów pochodnych"/>
    <m/>
    <s v="paliwa"/>
    <m/>
    <n v="400"/>
    <s v="J"/>
    <x v="0"/>
    <n v="462215"/>
    <n v="9341"/>
    <n v="9004"/>
    <n v="9004"/>
    <n v="2783"/>
    <n v="0"/>
    <n v="88"/>
    <n v="6421"/>
    <n v="50996"/>
    <n v="18220"/>
    <n v="32776"/>
    <n v="11671"/>
    <n v="39323.802000000003"/>
    <m/>
    <m/>
    <s v="G"/>
    <s v="Wholesale and Retail Trade; Repair of Motor Vehicles and Motorcycles"/>
    <s v="46"/>
    <s v="WHOLESALE TRADE, EXCEPT OF MOTOR VEHICLES"/>
    <s v="Medium-high"/>
    <n v="0"/>
    <m/>
    <n v="1.948011206905877E-2"/>
    <n v="0.17656286767589621"/>
    <n v="0.7714848770456687"/>
    <x v="1"/>
    <n v="0"/>
    <n v="0.2288610871440897"/>
    <n v="72.965909090909093"/>
    <n v="5252.443181818182"/>
    <n v="207.0454545454545"/>
    <x v="0"/>
    <s v="Exp&lt;25"/>
    <s v="Exp&lt;50"/>
    <s v="Decreased Export Intensity"/>
    <n v="0"/>
    <n v="0"/>
    <n v="10.04756971755568"/>
    <n v="9.5742538301697877E-2"/>
    <n v="-20.25538426264081"/>
    <n v="-0.22634096086741631"/>
    <n v="2.4224391131146379"/>
    <s v="Yes"/>
    <s v="Yes"/>
    <s v="Yes"/>
    <x v="3"/>
    <s v="Declining"/>
    <n v="-18.18181818181818"/>
    <n v="-0.20067069546215149"/>
    <n v="-4.8930058442970834"/>
    <s v="Yes"/>
    <s v="0.Reducing"/>
    <s v="Reducing"/>
    <n v="1812.228684431818"/>
    <n v="1.948011206905877E-2"/>
    <n v="0.7714848770456687"/>
    <n v="0.17656286767589621"/>
    <n v="0"/>
    <s v="0-10"/>
    <n v="0.2288610871440897"/>
    <n v="13.043785429779151"/>
    <n v="4.4773368144782069"/>
    <n v="72.965909090909093"/>
    <n v="5252.443181818182"/>
  </r>
  <r>
    <n v="1574"/>
    <n v="1047"/>
    <n v="1231"/>
    <n v="1496"/>
    <n v="1234"/>
    <s v="Falco Mazurkiewicz i Wspólnicy sp.j., Olsztyn"/>
    <m/>
    <n v="1991"/>
    <m/>
    <n v="2001"/>
    <m/>
    <n v="510517381"/>
    <n v="3530"/>
    <n v="7390200011"/>
    <s v="sp. j."/>
    <s v="4671"/>
    <s v="Sprzedaż hurtowa paliw i produktów pochodnych"/>
    <m/>
    <s v="paliwa"/>
    <m/>
    <n v="400"/>
    <s v="J"/>
    <x v="4"/>
    <n v="508656.37436999998"/>
    <n v="8700.1073300000007"/>
    <n v="8921.8925099999997"/>
    <n v="8921.8925099999997"/>
    <n v="2218.9931900000001"/>
    <n v="0"/>
    <n v="72"/>
    <n v="6900.6620599999997"/>
    <n v="69795.902040000001"/>
    <n v="18086.32689"/>
    <n v="51709.575149999997"/>
    <n v="17428.20579"/>
    <n v="52367.696250000001"/>
    <m/>
    <m/>
    <s v="G"/>
    <s v="Wholesale and Retail Trade; Repair of Motor Vehicles and Motorcycles"/>
    <s v="46"/>
    <s v="WHOLESALE TRADE, EXCEPT OF MOTOR VEHICLES"/>
    <s v="Medium-high"/>
    <n v="0"/>
    <n v="-31.5659923366394"/>
    <n v="1.7540117375016231E-2"/>
    <n v="0.12782831440285519"/>
    <n v="0.51192260508647569"/>
    <x v="1"/>
    <n v="0"/>
    <n v="0.24970242207073851"/>
    <n v="95.842528611111106"/>
    <n v="7064.6718662499998"/>
    <n v="251.1989845833333"/>
    <x v="0"/>
    <s v="Exp&lt;25"/>
    <s v="Exp&lt;50"/>
    <s v="Decreased Export Intensity"/>
    <n v="0"/>
    <n v="0"/>
    <n v="10.04756971755568"/>
    <n v="9.5742538301697877E-2"/>
    <n v="-20.25538426264081"/>
    <n v="-0.22634096086741631"/>
    <n v="2.4224391131146379"/>
    <s v="Yes"/>
    <s v="Yes"/>
    <s v="Yes"/>
    <x v="3"/>
    <s v="Declining"/>
    <n v="-18.18181818181818"/>
    <n v="-0.20067069546215149"/>
    <n v="-4.8930058442970834"/>
    <s v="Yes"/>
    <s v="0.Reducing"/>
    <s v="Reducing"/>
    <n v="1812.228684431818"/>
    <n v="1.948011206905877E-2"/>
    <n v="0.7714848770456687"/>
    <n v="0.17656286767589621"/>
    <n v="0"/>
    <s v="0-10"/>
    <n v="0.2288610871440897"/>
    <n v="13.043785429779151"/>
    <n v="4.4773368144782069"/>
    <n v="72.965909090909093"/>
    <n v="5252.443181818182"/>
  </r>
  <r>
    <n v="1574"/>
    <n v="1047"/>
    <n v="1231"/>
    <n v="1496"/>
    <n v="1234"/>
    <s v="Falco Mazurkiewicz i Wspólnicy sp.j., Olsztyn"/>
    <m/>
    <n v="1991"/>
    <m/>
    <n v="2001"/>
    <m/>
    <n v="510517381"/>
    <n v="3530"/>
    <n v="7390200011"/>
    <s v="sp. j."/>
    <s v="4671"/>
    <s v="Sprzedaż hurtowa paliw i produktów pochodnych"/>
    <m/>
    <s v="paliwa"/>
    <m/>
    <n v="400"/>
    <s v="J"/>
    <x v="2"/>
    <n v="519643.28246000002"/>
    <n v="9565.5036600000003"/>
    <n v="9085.2981999999993"/>
    <n v="9085.2981999999993"/>
    <n v="2568.9077499999999"/>
    <n v="0"/>
    <n v="87"/>
    <n v="6156.6334100000004"/>
    <n v="56499.688959999999"/>
    <n v="19673.376489999999"/>
    <n v="36826.312469999997"/>
    <n v="22932.780930000001"/>
    <n v="33566.908029999999"/>
    <m/>
    <m/>
    <s v="G"/>
    <s v="Wholesale and Retail Trade; Repair of Motor Vehicles and Motorcycles"/>
    <s v="46"/>
    <s v="WHOLESALE TRADE, EXCEPT OF MOTOR VEHICLES"/>
    <s v="Medium-high"/>
    <n v="0"/>
    <n v="38.652145103019883"/>
    <n v="1.748372105762639E-2"/>
    <n v="0.160802623292884"/>
    <n v="0.39617080142752659"/>
    <x v="1"/>
    <n v="0"/>
    <n v="0.40589216245483561"/>
    <n v="70.765901264367827"/>
    <n v="5972.9112926436774"/>
    <n v="226.13076425287349"/>
    <x v="0"/>
    <s v="Exp&lt;25"/>
    <s v="Exp&lt;50"/>
    <s v="Decreased Export Intensity"/>
    <n v="0"/>
    <n v="0"/>
    <n v="10.04756971755568"/>
    <n v="9.5742538301697877E-2"/>
    <n v="-20.25538426264081"/>
    <n v="-0.22634096086741631"/>
    <n v="2.4224391131146379"/>
    <s v="Yes"/>
    <s v="Yes"/>
    <s v="Yes"/>
    <x v="3"/>
    <s v="Declining"/>
    <n v="-18.18181818181818"/>
    <n v="-0.20067069546215149"/>
    <n v="-4.8930058442970834"/>
    <s v="Yes"/>
    <s v="0.Reducing"/>
    <s v="Reducing"/>
    <n v="1812.228684431818"/>
    <n v="1.948011206905877E-2"/>
    <n v="0.7714848770456687"/>
    <n v="0.17656286767589621"/>
    <n v="0"/>
    <s v="0-10"/>
    <n v="0.2288610871440897"/>
    <n v="13.043785429779151"/>
    <n v="4.4773368144782069"/>
    <n v="72.965909090909093"/>
    <n v="5252.443181818182"/>
  </r>
  <r>
    <n v="1574"/>
    <n v="1047"/>
    <n v="1231"/>
    <n v="1496"/>
    <n v="1234"/>
    <s v="Falco Mazurkiewicz i Wspólnicy sp.j., Olsztyn"/>
    <m/>
    <n v="1991"/>
    <m/>
    <n v="2001"/>
    <m/>
    <n v="510517381"/>
    <n v="3530"/>
    <n v="7390200011"/>
    <s v="sp. j."/>
    <s v="4671"/>
    <s v="Sprzedaż hurtowa paliw i produktów pochodnych"/>
    <m/>
    <s v="paliwa"/>
    <m/>
    <n v="400"/>
    <s v="J"/>
    <x v="3"/>
    <n v="743280.12012999994"/>
    <n v="9772.4519199999995"/>
    <n v="9461.4290799999999"/>
    <n v="9461.4290799999999"/>
    <n v="2454.8962299999998"/>
    <n v="0"/>
    <n v="72"/>
    <n v="6720.7187599999997"/>
    <n v="79278.039409999998"/>
    <n v="18634.360219999999"/>
    <n v="60643.679190000003"/>
    <n v="26728.924630000001"/>
    <n v="51466.775099999999"/>
    <m/>
    <m/>
    <s v="G"/>
    <s v="Wholesale and Retail Trade; Repair of Motor Vehicles and Motorcycles"/>
    <s v="46"/>
    <s v="WHOLESALE TRADE, EXCEPT OF MOTOR VEHICLES"/>
    <s v="Medium-high"/>
    <n v="0"/>
    <n v="43.03660707616568"/>
    <n v="1.2729291183443989E-2"/>
    <n v="0.119344892361283"/>
    <n v="0.35397716933889228"/>
    <x v="1"/>
    <n v="0"/>
    <n v="0.33715420851626732"/>
    <n v="93.343316111111108"/>
    <n v="10323.335001805561"/>
    <n v="258.81055861111111"/>
    <x v="0"/>
    <s v="Exp&lt;25"/>
    <s v="Exp&lt;50"/>
    <s v="Decreased Export Intensity"/>
    <n v="0"/>
    <n v="0"/>
    <n v="10.04756971755568"/>
    <n v="9.5742538301697877E-2"/>
    <n v="-20.25538426264081"/>
    <n v="-0.22634096086741631"/>
    <n v="2.4224391131146379"/>
    <s v="Yes"/>
    <s v="Yes"/>
    <s v="Yes"/>
    <x v="3"/>
    <s v="Declining"/>
    <n v="-18.18181818181818"/>
    <n v="-0.20067069546215149"/>
    <n v="-4.8930058442970834"/>
    <s v="Yes"/>
    <s v="0.Reducing"/>
    <s v="Reducing"/>
    <n v="1812.228684431818"/>
    <n v="1.948011206905877E-2"/>
    <n v="0.7714848770456687"/>
    <n v="0.17656286767589621"/>
    <n v="0"/>
    <s v="0-10"/>
    <n v="0.2288610871440897"/>
    <n v="13.043785429779151"/>
    <n v="4.4773368144782069"/>
    <n v="72.965909090909093"/>
    <n v="5252.443181818182"/>
  </r>
  <r>
    <n v="883"/>
    <n v="1044"/>
    <n v="998"/>
    <n v="952"/>
    <n v="1235"/>
    <s v="Procter And Gamble Polska sp. z o.o., Warszawa"/>
    <m/>
    <m/>
    <m/>
    <n v="2002"/>
    <m/>
    <s v="012010319"/>
    <n v="139643"/>
    <n v="5260211535"/>
    <s v="sp. z o.o."/>
    <s v="6201"/>
    <s v="Działalność związana z oprogramowaniem"/>
    <s v="Usługi finansowe/informatyczne "/>
    <s v="media, telekomunkacja, IT"/>
    <m/>
    <n v="500"/>
    <s v="J"/>
    <x v="0"/>
    <n v="461355"/>
    <n v="27719"/>
    <n v="29770"/>
    <n v="23169"/>
    <n v="3686"/>
    <n v="446916"/>
    <n v="1316"/>
    <n v="286478"/>
    <n v="261796"/>
    <n v="37155"/>
    <n v="224641"/>
    <n v="193178"/>
    <n v="68617"/>
    <m/>
    <m/>
    <s v="J"/>
    <s v="Information and Communication"/>
    <s v="62"/>
    <s v="COMPUTER PROGRAMMING, CONSULTANCY AND RELATED ACTIVITIES"/>
    <s v="High"/>
    <n v="0.96870305946613777"/>
    <m/>
    <n v="5.0219462236238903E-2"/>
    <n v="8.8500206267475443E-2"/>
    <n v="0.11993601755893531"/>
    <x v="0"/>
    <n v="1"/>
    <n v="0.73789515500618807"/>
    <n v="217.68844984802431"/>
    <n v="350.57370820668689"/>
    <n v="28.233282674772038"/>
    <x v="3"/>
    <s v="Exp&gt;25"/>
    <s v="Exp&gt;50"/>
    <s v="Increased Export Intensity"/>
    <n v="1"/>
    <n v="7.0847300429905946E-3"/>
    <n v="94.11104851361749"/>
    <n v="0.66326022432689946"/>
    <n v="40.660180082331529"/>
    <n v="0.34117672515778708"/>
    <n v="18.035478209709879"/>
    <s v="No"/>
    <s v="No"/>
    <s v="No"/>
    <x v="0"/>
    <s v="Growing"/>
    <n v="75.151975683890583"/>
    <n v="0.56048384354548642"/>
    <n v="15.04129454109826"/>
    <s v="No"/>
    <s v="2.Hiring"/>
    <s v="Hiring"/>
    <n v="37.947345099169873"/>
    <n v="5.0219462236238903E-2"/>
    <n v="0.11993601755893531"/>
    <n v="8.8500206267475443E-2"/>
    <n v="0.96870305946613777"/>
    <s v="75-100"/>
    <n v="0.73789515500618807"/>
    <n v="13.041923090706719"/>
    <n v="7.1823521118852627"/>
    <n v="217.68844984802431"/>
    <n v="350.57370820668689"/>
  </r>
  <r>
    <n v="883"/>
    <n v="1044"/>
    <n v="998"/>
    <n v="952"/>
    <n v="1235"/>
    <s v="Procter And Gamble Polska sp. z o.o., Warszawa"/>
    <m/>
    <m/>
    <m/>
    <n v="2002"/>
    <m/>
    <s v="012010319"/>
    <n v="139643"/>
    <n v="5260211535"/>
    <s v="sp. z o.o."/>
    <s v="6201"/>
    <s v="Działalność związana z oprogramowaniem"/>
    <s v="Usługi finansowe/informatyczne "/>
    <s v="media, telekomunkacja, IT"/>
    <m/>
    <n v="500"/>
    <s v="J"/>
    <x v="1"/>
    <n v="576231.23652000003"/>
    <n v="36036.903840000014"/>
    <n v="36822.89516"/>
    <n v="29523.630140000001"/>
    <n v="6817.0803699999997"/>
    <n v="559548"/>
    <n v="1583"/>
    <n v="359177"/>
    <n v="181313.34646999999"/>
    <n v="45411.44975"/>
    <n v="135901.89671999999"/>
    <n v="89701.96153"/>
    <n v="91611"/>
    <m/>
    <m/>
    <s v="J"/>
    <s v="Information and Communication"/>
    <s v="62"/>
    <s v="COMPUTER PROGRAMMING, CONSULTANCY AND RELATED ACTIVITIES"/>
    <s v="High"/>
    <n v="0.97104767068728493"/>
    <n v="24.899748896186249"/>
    <n v="5.1235733623710429E-2"/>
    <n v="0.16283208442620059"/>
    <n v="0.32913026244276822"/>
    <x v="0"/>
    <n v="1"/>
    <n v="0.49473446536845012"/>
    <n v="226.89639924194569"/>
    <n v="364.0121519393557"/>
    <n v="28.68695499052432"/>
    <x v="3"/>
    <s v="Exp&gt;25"/>
    <s v="Exp&gt;50"/>
    <s v="Increased Export Intensity"/>
    <n v="1"/>
    <n v="7.0847300429905946E-3"/>
    <n v="94.11104851361749"/>
    <n v="0.66326022432689946"/>
    <n v="40.660180082331529"/>
    <n v="0.34117672515778708"/>
    <n v="18.035478209709879"/>
    <s v="No"/>
    <s v="No"/>
    <s v="No"/>
    <x v="0"/>
    <s v="Growing"/>
    <n v="75.151975683890583"/>
    <n v="0.56048384354548642"/>
    <n v="15.04129454109826"/>
    <s v="No"/>
    <s v="2.Hiring"/>
    <s v="Hiring"/>
    <n v="37.947345099169873"/>
    <n v="5.0219462236238903E-2"/>
    <n v="0.11993601755893531"/>
    <n v="8.8500206267475443E-2"/>
    <n v="0.96870305946613777"/>
    <s v="75-100"/>
    <n v="0.73789515500618807"/>
    <n v="13.041923090706719"/>
    <n v="7.1823521118852627"/>
    <n v="217.68844984802431"/>
    <n v="350.57370820668689"/>
  </r>
  <r>
    <n v="883"/>
    <n v="1044"/>
    <n v="998"/>
    <n v="952"/>
    <n v="1235"/>
    <s v="Procter And Gamble Polska sp. z o.o., Warszawa"/>
    <m/>
    <m/>
    <m/>
    <n v="2002"/>
    <m/>
    <s v="012010319"/>
    <n v="139643"/>
    <n v="5260211535"/>
    <s v="sp. z o.o."/>
    <s v="6201"/>
    <s v="Działalność związana z oprogramowaniem"/>
    <s v="Usługi finansowe/informatyczne "/>
    <s v="media, telekomunkacja, IT"/>
    <m/>
    <n v="500"/>
    <s v="J"/>
    <x v="2"/>
    <n v="642039.44253999996"/>
    <n v="41340.043539999999"/>
    <n v="41151.272080000002"/>
    <n v="32844.407529999997"/>
    <n v="9145.3912799999998"/>
    <n v="624083"/>
    <n v="1817"/>
    <n v="426436.90302999999"/>
    <n v="209231.94815000001"/>
    <n v="38806.179020000003"/>
    <n v="170425.76913"/>
    <n v="122546.36906"/>
    <n v="86686"/>
    <m/>
    <m/>
    <s v="J"/>
    <s v="Information and Communication"/>
    <s v="62"/>
    <s v="COMPUTER PROGRAMMING, CONSULTANCY AND RELATED ACTIVITIES"/>
    <s v="High"/>
    <n v="0.97203218159158311"/>
    <n v="11.42045100113482"/>
    <n v="5.1156370393792047E-2"/>
    <n v="0.15697606326569971"/>
    <n v="0.26801616222443142"/>
    <x v="0"/>
    <n v="1"/>
    <n v="0.58569625787810164"/>
    <n v="234.6928470170611"/>
    <n v="353.35137178866262"/>
    <n v="21.35728069345074"/>
    <x v="3"/>
    <s v="Exp&gt;25"/>
    <s v="Exp&gt;50"/>
    <s v="Increased Export Intensity"/>
    <n v="1"/>
    <n v="7.0847300429905946E-3"/>
    <n v="94.11104851361749"/>
    <n v="0.66326022432689946"/>
    <n v="40.660180082331529"/>
    <n v="0.34117672515778708"/>
    <n v="18.035478209709879"/>
    <s v="No"/>
    <s v="No"/>
    <s v="No"/>
    <x v="0"/>
    <s v="Growing"/>
    <n v="75.151975683890583"/>
    <n v="0.56048384354548642"/>
    <n v="15.04129454109826"/>
    <s v="No"/>
    <s v="2.Hiring"/>
    <s v="Hiring"/>
    <n v="37.947345099169873"/>
    <n v="5.0219462236238903E-2"/>
    <n v="0.11993601755893531"/>
    <n v="8.8500206267475443E-2"/>
    <n v="0.96870305946613777"/>
    <s v="75-100"/>
    <n v="0.73789515500618807"/>
    <n v="13.041923090706719"/>
    <n v="7.1823521118852627"/>
    <n v="217.68844984802431"/>
    <n v="350.57370820668689"/>
  </r>
  <r>
    <n v="883"/>
    <n v="1044"/>
    <n v="998"/>
    <n v="952"/>
    <n v="1235"/>
    <s v="Procter And Gamble Polska sp. z o.o., Warszawa"/>
    <m/>
    <m/>
    <m/>
    <n v="2002"/>
    <m/>
    <s v="012010319"/>
    <n v="139643"/>
    <n v="5260211535"/>
    <s v="sp. z o.o."/>
    <s v="6201"/>
    <s v="Działalność związana z oprogramowaniem"/>
    <s v="Usługi finansowe/informatyczne "/>
    <s v="media, telekomunkacja, IT"/>
    <m/>
    <n v="500"/>
    <s v="J"/>
    <x v="3"/>
    <n v="745330.79990999994"/>
    <n v="45863.521330000003"/>
    <n v="44649.416599999997"/>
    <n v="35330.839390000001"/>
    <n v="9767.8651499999996"/>
    <n v="727215"/>
    <n v="2045"/>
    <n v="492269.44683999999"/>
    <n v="169199.75716000001"/>
    <n v="32659.65769"/>
    <n v="136540.09946999999"/>
    <n v="77877.208450000006"/>
    <n v="91323"/>
    <m/>
    <m/>
    <s v="J"/>
    <s v="Information and Communication"/>
    <s v="62"/>
    <s v="COMPUTER PROGRAMMING, CONSULTANCY AND RELATED ACTIVITIES"/>
    <s v="High"/>
    <n v="0.97569428244185341"/>
    <n v="16.08800807647652"/>
    <n v="4.7402897336680933E-2"/>
    <n v="0.2088114071971757"/>
    <n v="0.45367367543334169"/>
    <x v="0"/>
    <n v="1"/>
    <n v="0.46026785000853848"/>
    <n v="240.71855591198039"/>
    <n v="364.4649388312958"/>
    <n v="15.970492757946211"/>
    <x v="3"/>
    <s v="Exp&gt;25"/>
    <s v="Exp&gt;50"/>
    <s v="Increased Export Intensity"/>
    <n v="1"/>
    <n v="7.0847300429905946E-3"/>
    <n v="94.11104851361749"/>
    <n v="0.66326022432689946"/>
    <n v="40.660180082331529"/>
    <n v="0.34117672515778708"/>
    <n v="18.035478209709879"/>
    <s v="No"/>
    <s v="No"/>
    <s v="No"/>
    <x v="0"/>
    <s v="Growing"/>
    <n v="75.151975683890583"/>
    <n v="0.56048384354548642"/>
    <n v="15.04129454109826"/>
    <s v="No"/>
    <s v="2.Hiring"/>
    <s v="Hiring"/>
    <n v="37.947345099169873"/>
    <n v="5.0219462236238903E-2"/>
    <n v="0.11993601755893531"/>
    <n v="8.8500206267475443E-2"/>
    <n v="0.96870305946613777"/>
    <s v="75-100"/>
    <n v="0.73789515500618807"/>
    <n v="13.041923090706719"/>
    <n v="7.1823521118852627"/>
    <n v="217.68844984802431"/>
    <n v="350.57370820668689"/>
  </r>
  <r>
    <n v="883"/>
    <n v="1044"/>
    <n v="998"/>
    <n v="952"/>
    <n v="1235"/>
    <s v="Procter And Gamble Polska sp. z o.o., Warszawa"/>
    <m/>
    <m/>
    <m/>
    <n v="2002"/>
    <m/>
    <s v="012010319"/>
    <n v="139643"/>
    <n v="5260211535"/>
    <s v="sp. z o.o."/>
    <s v="6201"/>
    <s v="Działalność związana z oprogramowaniem"/>
    <s v="Usługi finansowe/informatyczne "/>
    <s v="media, telekomunkacja, IT"/>
    <m/>
    <n v="500"/>
    <s v="J"/>
    <x v="4"/>
    <n v="895541.02786999999"/>
    <n v="49075.803699999997"/>
    <n v="51443.118170000002"/>
    <n v="39886.716260000001"/>
    <n v="9053.650380000001"/>
    <n v="873858"/>
    <n v="2305"/>
    <n v="626953.40408000001"/>
    <n v="232247.89296"/>
    <n v="55833.147429999997"/>
    <n v="176414.74552999999"/>
    <n v="92763.924709999992"/>
    <n v="139483.96825000001"/>
    <m/>
    <m/>
    <s v="J"/>
    <s v="Information and Communication"/>
    <s v="62"/>
    <s v="COMPUTER PROGRAMMING, CONSULTANCY AND RELATED ACTIVITIES"/>
    <s v="High"/>
    <n v="0.97578778950912837"/>
    <n v="20.15349801432307"/>
    <n v="4.4539239430345899E-2"/>
    <n v="0.17174199408934859"/>
    <n v="0.42998090458865851"/>
    <x v="0"/>
    <n v="1"/>
    <n v="0.39941772356994731"/>
    <n v="271.99713842950109"/>
    <n v="388.52105330585681"/>
    <n v="24.22262361388286"/>
    <x v="3"/>
    <s v="Exp&gt;25"/>
    <s v="Exp&gt;50"/>
    <s v="Increased Export Intensity"/>
    <n v="1"/>
    <n v="7.0847300429905946E-3"/>
    <n v="94.11104851361749"/>
    <n v="0.66326022432689946"/>
    <n v="40.660180082331529"/>
    <n v="0.34117672515778708"/>
    <n v="18.035478209709879"/>
    <s v="No"/>
    <s v="No"/>
    <s v="No"/>
    <x v="0"/>
    <s v="Growing"/>
    <n v="75.151975683890583"/>
    <n v="0.56048384354548642"/>
    <n v="15.04129454109826"/>
    <s v="No"/>
    <s v="2.Hiring"/>
    <s v="Hiring"/>
    <n v="37.947345099169873"/>
    <n v="5.0219462236238903E-2"/>
    <n v="0.11993601755893531"/>
    <n v="8.8500206267475443E-2"/>
    <n v="0.96870305946613777"/>
    <s v="75-100"/>
    <n v="0.73789515500618807"/>
    <n v="13.041923090706719"/>
    <n v="7.1823521118852627"/>
    <n v="217.68844984802431"/>
    <n v="350.57370820668689"/>
  </r>
  <r>
    <n v="1254"/>
    <n v="1003"/>
    <n v="1016"/>
    <n v="1212"/>
    <n v="1236"/>
    <s v="NB Polska sp. z o.o., Gniezno"/>
    <m/>
    <m/>
    <m/>
    <n v="1996"/>
    <m/>
    <s v="011965192"/>
    <n v="91092"/>
    <n v="5211501173"/>
    <s v="sp. z o.o."/>
    <s v="1623"/>
    <s v="Produkcja pozostałych wyrobów stolarskich i ciesielskich dla budownictwa"/>
    <m/>
    <s v="budownictwo"/>
    <m/>
    <n v="500"/>
    <s v="J"/>
    <x v="1"/>
    <n v="451931"/>
    <n v="17403"/>
    <n v="15248"/>
    <n v="12541"/>
    <n v="28440"/>
    <n v="0"/>
    <n v="865"/>
    <n v="74508"/>
    <n v="378138"/>
    <n v="235687"/>
    <n v="142451"/>
    <n v="300352"/>
    <n v="77786"/>
    <m/>
    <m/>
    <s v="C"/>
    <s v="Manufacturing"/>
    <s v="16"/>
    <s v="MANUFACTURE OF WOOD AND OF PRODUCTS OF WOOD AND CORK, EXCEPT FURNITURE; MANUFACTURE OF ARTICLES OF STRAW AND PLAITING MATERIALS"/>
    <s v="Medium-high"/>
    <n v="0"/>
    <n v="-1.9693715971453969"/>
    <n v="2.7749811365009262E-2"/>
    <n v="3.3165140768714067E-2"/>
    <n v="4.1754341572554872E-2"/>
    <x v="0"/>
    <n v="1"/>
    <n v="0.79429203095166312"/>
    <n v="86.136416184971097"/>
    <n v="522.46358381502887"/>
    <n v="272.47052023121392"/>
    <x v="0"/>
    <s v="Exp&lt;25"/>
    <s v="Exp&lt;50"/>
    <s v="Decreased Export Intensity"/>
    <n v="0"/>
    <n v="0"/>
    <n v="38.453829634931999"/>
    <n v="0.3253667240258995"/>
    <n v="0.32886205429855908"/>
    <n v="3.2832248567871152E-3"/>
    <n v="8.4741468811235343"/>
    <s v="Yes"/>
    <s v="Yes"/>
    <s v="Yes"/>
    <x v="3"/>
    <s v="Declining"/>
    <n v="-7.3869900771775079"/>
    <n v="-7.6740558277776927E-2"/>
    <n v="-1.9002276067129229"/>
    <s v="Yes"/>
    <s v="0.Reducing"/>
    <s v="Reducing"/>
    <n v="251.58424161285251"/>
    <n v="2.5107915229604559E-2"/>
    <n v="4.0217364867916792E-2"/>
    <n v="3.2869235815114452E-2"/>
    <n v="0"/>
    <s v="0-10"/>
    <n v="0.81728964398997028"/>
    <n v="13.04117501371749"/>
    <n v="6.8101424501151362"/>
    <n v="76.352811466372657"/>
    <n v="508.2800441014333"/>
  </r>
  <r>
    <n v="1254"/>
    <n v="1003"/>
    <n v="1016"/>
    <n v="1212"/>
    <n v="1236"/>
    <s v="NB Polska sp. z o.o., Gniezno"/>
    <m/>
    <m/>
    <m/>
    <n v="1996"/>
    <m/>
    <s v="011965192"/>
    <n v="91092"/>
    <n v="5211501173"/>
    <s v="sp. z o.o."/>
    <s v="1623"/>
    <s v="Produkcja pozostałych wyrobów stolarskich i ciesielskich dla budownictwa"/>
    <m/>
    <s v="budownictwo"/>
    <m/>
    <n v="500"/>
    <s v="J"/>
    <x v="0"/>
    <n v="461010"/>
    <n v="11783"/>
    <n v="11753"/>
    <n v="11575"/>
    <n v="26932"/>
    <n v="0"/>
    <n v="907"/>
    <n v="69252"/>
    <n v="352153"/>
    <n v="235890"/>
    <n v="116263"/>
    <n v="287811"/>
    <n v="64342"/>
    <m/>
    <m/>
    <s v="C"/>
    <s v="Manufacturing"/>
    <s v="16"/>
    <s v="MANUFACTURE OF WOOD AND OF PRODUCTS OF WOOD AND CORK, EXCEPT FURNITURE; MANUFACTURE OF ARTICLES OF STRAW AND PLAITING MATERIALS"/>
    <s v="Medium-high"/>
    <n v="0"/>
    <m/>
    <n v="2.5107915229604559E-2"/>
    <n v="3.2869235815114452E-2"/>
    <n v="4.0217364867916792E-2"/>
    <x v="0"/>
    <n v="1"/>
    <n v="0.81728964398997028"/>
    <n v="76.352811466372657"/>
    <n v="508.2800441014333"/>
    <n v="260.07717750826902"/>
    <x v="0"/>
    <s v="Exp&lt;25"/>
    <s v="Exp&lt;50"/>
    <s v="Decreased Export Intensity"/>
    <n v="0"/>
    <n v="0"/>
    <n v="38.453829634931999"/>
    <n v="0.3253667240258995"/>
    <n v="0.32886205429855908"/>
    <n v="3.2832248567871152E-3"/>
    <n v="8.4741468811235343"/>
    <s v="Yes"/>
    <s v="Yes"/>
    <s v="Yes"/>
    <x v="3"/>
    <s v="Declining"/>
    <n v="-7.3869900771775079"/>
    <n v="-7.6740558277776927E-2"/>
    <n v="-1.9002276067129229"/>
    <s v="Yes"/>
    <s v="0.Reducing"/>
    <s v="Reducing"/>
    <n v="251.58424161285251"/>
    <n v="2.5107915229604559E-2"/>
    <n v="4.0217364867916792E-2"/>
    <n v="3.2869235815114452E-2"/>
    <n v="0"/>
    <s v="0-10"/>
    <n v="0.81728964398997028"/>
    <n v="13.04117501371749"/>
    <n v="6.8101424501151362"/>
    <n v="76.352811466372657"/>
    <n v="508.2800441014333"/>
  </r>
  <r>
    <n v="1254"/>
    <n v="1003"/>
    <n v="1016"/>
    <n v="1212"/>
    <n v="1236"/>
    <s v="NB Polska sp. z o.o., Gniezno"/>
    <m/>
    <m/>
    <m/>
    <n v="1996"/>
    <m/>
    <s v="011965192"/>
    <n v="91092"/>
    <n v="5211501173"/>
    <s v="sp. z o.o."/>
    <s v="1623"/>
    <s v="Produkcja pozostałych wyrobów stolarskich i ciesielskich dla budownictwa"/>
    <m/>
    <s v="budownictwo"/>
    <m/>
    <n v="500"/>
    <s v="J"/>
    <x v="2"/>
    <n v="629501"/>
    <n v="14111"/>
    <n v="12611"/>
    <n v="9533"/>
    <n v="27417"/>
    <n v="0"/>
    <n v="937"/>
    <n v="94509"/>
    <n v="417461"/>
    <n v="258281"/>
    <n v="159180"/>
    <n v="309885"/>
    <n v="107576"/>
    <m/>
    <m/>
    <s v="C"/>
    <s v="Manufacturing"/>
    <s v="16"/>
    <s v="MANUFACTURE OF WOOD AND OF PRODUCTS OF WOOD AND CORK, EXCEPT FURNITURE; MANUFACTURE OF ARTICLES OF STRAW AND PLAITING MATERIALS"/>
    <s v="Medium-high"/>
    <n v="0"/>
    <n v="39.291396252967829"/>
    <n v="1.5143740835995489E-2"/>
    <n v="2.2835666086173319E-2"/>
    <n v="3.076302499314262E-2"/>
    <x v="0"/>
    <n v="1"/>
    <n v="0.74230886238474969"/>
    <n v="100.86339381003199"/>
    <n v="671.82604055496267"/>
    <n v="275.64674493062972"/>
    <x v="0"/>
    <s v="Exp&lt;25"/>
    <s v="Exp&lt;50"/>
    <s v="Decreased Export Intensity"/>
    <n v="0"/>
    <n v="0"/>
    <n v="38.453829634931999"/>
    <n v="0.3253667240258995"/>
    <n v="0.32886205429855908"/>
    <n v="3.2832248567871152E-3"/>
    <n v="8.4741468811235343"/>
    <s v="Yes"/>
    <s v="Yes"/>
    <s v="Yes"/>
    <x v="3"/>
    <s v="Declining"/>
    <n v="-7.3869900771775079"/>
    <n v="-7.6740558277776927E-2"/>
    <n v="-1.9002276067129229"/>
    <s v="Yes"/>
    <s v="0.Reducing"/>
    <s v="Reducing"/>
    <n v="251.58424161285251"/>
    <n v="2.5107915229604559E-2"/>
    <n v="4.0217364867916792E-2"/>
    <n v="3.2869235815114452E-2"/>
    <n v="0"/>
    <s v="0-10"/>
    <n v="0.81728964398997028"/>
    <n v="13.04117501371749"/>
    <n v="6.8101424501151362"/>
    <n v="76.352811466372657"/>
    <n v="508.2800441014333"/>
  </r>
  <r>
    <n v="1254"/>
    <n v="1003"/>
    <n v="1016"/>
    <n v="1212"/>
    <n v="1236"/>
    <s v="NB Polska sp. z o.o., Gniezno"/>
    <m/>
    <m/>
    <m/>
    <n v="1996"/>
    <m/>
    <s v="011965192"/>
    <n v="91092"/>
    <n v="5211501173"/>
    <s v="sp. z o.o."/>
    <s v="1623"/>
    <s v="Produkcja pozostałych wyrobów stolarskich i ciesielskich dla budownictwa"/>
    <m/>
    <s v="budownictwo"/>
    <m/>
    <n v="500"/>
    <s v="J"/>
    <x v="4"/>
    <n v="638286"/>
    <n v="26176"/>
    <n v="22194"/>
    <n v="16269"/>
    <n v="31533"/>
    <n v="0"/>
    <n v="840"/>
    <n v="86671"/>
    <n v="446362"/>
    <n v="332454"/>
    <n v="113908"/>
    <n v="336948"/>
    <n v="109414"/>
    <m/>
    <m/>
    <s v="C"/>
    <s v="Manufacturing"/>
    <s v="16"/>
    <s v="MANUFACTURE OF WOOD AND OF PRODUCTS OF WOOD AND CORK, EXCEPT FURNITURE; MANUFACTURE OF ARTICLES OF STRAW AND PLAITING MATERIALS"/>
    <s v="Medium-high"/>
    <n v="0"/>
    <n v="-19.180467150438041"/>
    <n v="2.5488574087478032E-2"/>
    <n v="3.6447995125033043E-2"/>
    <n v="4.8283414651518933E-2"/>
    <x v="0"/>
    <n v="1"/>
    <n v="0.75487608712211163"/>
    <n v="103.1797619047619"/>
    <n v="759.86428571428576"/>
    <n v="395.77857142857141"/>
    <x v="0"/>
    <s v="Exp&lt;25"/>
    <s v="Exp&lt;50"/>
    <s v="Decreased Export Intensity"/>
    <n v="0"/>
    <n v="0"/>
    <n v="38.453829634931999"/>
    <n v="0.3253667240258995"/>
    <n v="0.32886205429855908"/>
    <n v="3.2832248567871152E-3"/>
    <n v="8.4741468811235343"/>
    <s v="Yes"/>
    <s v="Yes"/>
    <s v="Yes"/>
    <x v="3"/>
    <s v="Declining"/>
    <n v="-7.3869900771775079"/>
    <n v="-7.6740558277776927E-2"/>
    <n v="-1.9002276067129229"/>
    <s v="Yes"/>
    <s v="0.Reducing"/>
    <s v="Reducing"/>
    <n v="251.58424161285251"/>
    <n v="2.5107915229604559E-2"/>
    <n v="4.0217364867916792E-2"/>
    <n v="3.2869235815114452E-2"/>
    <n v="0"/>
    <s v="0-10"/>
    <n v="0.81728964398997028"/>
    <n v="13.04117501371749"/>
    <n v="6.8101424501151362"/>
    <n v="76.352811466372657"/>
    <n v="508.2800441014333"/>
  </r>
  <r>
    <n v="1254"/>
    <n v="1003"/>
    <n v="1016"/>
    <n v="1212"/>
    <n v="1236"/>
    <s v="NB Polska sp. z o.o., Gniezno"/>
    <m/>
    <m/>
    <m/>
    <n v="1996"/>
    <m/>
    <s v="011965192"/>
    <n v="91092"/>
    <n v="5211501173"/>
    <s v="sp. z o.o."/>
    <s v="1623"/>
    <s v="Produkcja pozostałych wyrobów stolarskich i ciesielskich dla budownictwa"/>
    <m/>
    <s v="budownictwo"/>
    <m/>
    <n v="500"/>
    <s v="J"/>
    <x v="3"/>
    <n v="789767"/>
    <n v="17933"/>
    <n v="12648"/>
    <n v="10794"/>
    <n v="30634"/>
    <n v="0"/>
    <n v="990"/>
    <n v="106218"/>
    <n v="497012"/>
    <n v="326308"/>
    <n v="170704"/>
    <n v="320680"/>
    <n v="176332"/>
    <m/>
    <m/>
    <s v="C"/>
    <s v="Manufacturing"/>
    <s v="16"/>
    <s v="MANUFACTURE OF WOOD AND OF PRODUCTS OF WOOD AND CORK, EXCEPT FURNITURE; MANUFACTURE OF ARTICLES OF STRAW AND PLAITING MATERIALS"/>
    <s v="Medium-high"/>
    <n v="0"/>
    <n v="25.459212932147839"/>
    <n v="1.366732213424972E-2"/>
    <n v="2.171778548606472E-2"/>
    <n v="3.3659723088437073E-2"/>
    <x v="0"/>
    <n v="1"/>
    <n v="0.64521580967863956"/>
    <n v="107.2909090909091"/>
    <n v="797.74444444444441"/>
    <n v="329.6040404040404"/>
    <x v="0"/>
    <s v="Exp&lt;25"/>
    <s v="Exp&lt;50"/>
    <s v="Decreased Export Intensity"/>
    <n v="0"/>
    <n v="0"/>
    <n v="38.453829634931999"/>
    <n v="0.3253667240258995"/>
    <n v="0.32886205429855908"/>
    <n v="3.2832248567871152E-3"/>
    <n v="8.4741468811235343"/>
    <s v="Yes"/>
    <s v="Yes"/>
    <s v="Yes"/>
    <x v="3"/>
    <s v="Declining"/>
    <n v="-7.3869900771775079"/>
    <n v="-7.6740558277776927E-2"/>
    <n v="-1.9002276067129229"/>
    <s v="Yes"/>
    <s v="0.Reducing"/>
    <s v="Reducing"/>
    <n v="251.58424161285251"/>
    <n v="2.5107915229604559E-2"/>
    <n v="4.0217364867916792E-2"/>
    <n v="3.2869235815114452E-2"/>
    <n v="0"/>
    <s v="0-10"/>
    <n v="0.81728964398997028"/>
    <n v="13.04117501371749"/>
    <n v="6.8101424501151362"/>
    <n v="76.352811466372657"/>
    <n v="508.2800441014333"/>
  </r>
  <r>
    <n v="718"/>
    <n v="769"/>
    <m/>
    <m/>
    <n v="1237"/>
    <s v="Seoyon E Hwa Automotive Poland sp. z o.o., Goleszów"/>
    <m/>
    <m/>
    <m/>
    <n v="2012"/>
    <m/>
    <n v="242987065"/>
    <n v="427412"/>
    <n v="5482660446"/>
    <s v="sp. z o.o."/>
    <s v="2932"/>
    <s v="Produkcja pozostałych części i akcesoriów do pojazdów silnikowych, z wyłączeniem motocykli"/>
    <m/>
    <s v="motoryzacja"/>
    <m/>
    <n v="500"/>
    <s v="J"/>
    <x v="0"/>
    <n v="449806.19475000002"/>
    <n v="12877.70823"/>
    <n v="12306.108899999999"/>
    <n v="9659.5789000000004"/>
    <n v="13733.18469"/>
    <n v="332856.58411499998"/>
    <n v="367"/>
    <n v="32269.658439999999"/>
    <n v="220143.21767000001"/>
    <n v="133131.77308000001"/>
    <n v="87011.444589999999"/>
    <n v="47031.543869999987"/>
    <n v="173111.67379999999"/>
    <m/>
    <m/>
    <s v="C"/>
    <s v="Manufacturing"/>
    <s v="29"/>
    <s v="MANUFACTURE OF MOTOR VEHICLES, TRAILERS AND SEMI-TRAILERS, EXCEPT MOTORBIKES"/>
    <s v="High"/>
    <n v="0.74"/>
    <m/>
    <n v="2.1474979697353309E-2"/>
    <n v="4.3878612306284828E-2"/>
    <n v="0.20538511188788669"/>
    <x v="0"/>
    <n v="1"/>
    <n v="0.21364066705203441"/>
    <n v="87.928224632152592"/>
    <n v="1225.629958446867"/>
    <n v="362.75687487738418"/>
    <x v="2"/>
    <s v="Exp&gt;25"/>
    <s v="Exp&gt;50"/>
    <s v="Increased Export Intensity"/>
    <n v="1"/>
    <n v="8.439874973153294E-2"/>
    <n v="138.26568124871301"/>
    <n v="0.86821617284287456"/>
    <n v="72.656290759936937"/>
    <n v="0.54613267367376039"/>
    <n v="24.241124421613101"/>
    <s v="No"/>
    <s v="Yes"/>
    <s v="No"/>
    <x v="1"/>
    <s v="Growing"/>
    <n v="3.26975476839237"/>
    <n v="3.2174357027855649E-2"/>
    <n v="0.80760258315326627"/>
    <s v="No"/>
    <s v="1.Sustaining"/>
    <s v="Hiring"/>
    <n v="1602.1636938486481"/>
    <n v="2.1474979697353309E-2"/>
    <n v="0.20538511188788669"/>
    <n v="4.3878612306284828E-2"/>
    <n v="0.74"/>
    <s v="50-75"/>
    <n v="0.21364066705203441"/>
    <n v="13.016572090644621"/>
    <n v="5.9053618480545707"/>
    <n v="87.928224632152592"/>
    <n v="1225.629958446867"/>
  </r>
  <r>
    <n v="718"/>
    <n v="769"/>
    <m/>
    <m/>
    <n v="1237"/>
    <s v="Seoyon E Hwa Automotive Poland sp. z o.o., Goleszów"/>
    <m/>
    <m/>
    <m/>
    <n v="2012"/>
    <m/>
    <n v="242987065"/>
    <n v="427412"/>
    <n v="5482660446"/>
    <s v="sp. z o.o."/>
    <s v="2932"/>
    <s v="Produkcja pozostałych części i akcesoriów do pojazdów silnikowych, z wyłączeniem motocykli"/>
    <m/>
    <s v="motoryzacja"/>
    <m/>
    <n v="500"/>
    <s v="J"/>
    <x v="1"/>
    <n v="510376.55710999999"/>
    <n v="9791.1048300000002"/>
    <n v="1142.3191400000001"/>
    <n v="778.27114000000006"/>
    <n v="13575.284110000001"/>
    <n v="439478"/>
    <n v="421"/>
    <n v="30396.362659999999"/>
    <n v="279217.90568000003"/>
    <n v="148772.35290999999"/>
    <n v="130445.55276999999"/>
    <n v="65049.815009999998"/>
    <n v="214168.09067000001"/>
    <m/>
    <m/>
    <s v="C"/>
    <s v="Manufacturing"/>
    <s v="29"/>
    <s v="MANUFACTURE OF MOTOR VEHICLES, TRAILERS AND SEMI-TRAILERS, EXCEPT MOTORBIKES"/>
    <s v="High"/>
    <n v="0.86108578828255344"/>
    <n v="13.465879987194199"/>
    <n v="1.524895940375768E-3"/>
    <n v="2.7873253260911721E-3"/>
    <n v="1.1964232947939329E-2"/>
    <x v="0"/>
    <n v="1"/>
    <n v="0.2329715024957994"/>
    <n v="72.200386365795723"/>
    <n v="1212.2958601187649"/>
    <n v="353.37851047505927"/>
    <x v="3"/>
    <s v="Exp&gt;25"/>
    <s v="Exp&gt;50"/>
    <s v="Increased Export Intensity"/>
    <n v="1"/>
    <n v="8.439874973153294E-2"/>
    <n v="138.26568124871301"/>
    <n v="0.86821617284287456"/>
    <n v="72.656290759936937"/>
    <n v="0.54613267367376039"/>
    <n v="24.241124421613101"/>
    <s v="No"/>
    <s v="Yes"/>
    <s v="No"/>
    <x v="1"/>
    <s v="Growing"/>
    <n v="3.26975476839237"/>
    <n v="3.2174357027855649E-2"/>
    <n v="0.80760258315326627"/>
    <s v="No"/>
    <s v="1.Sustaining"/>
    <s v="Hiring"/>
    <n v="1602.1636938486481"/>
    <n v="2.1474979697353309E-2"/>
    <n v="0.20538511188788669"/>
    <n v="4.3878612306284828E-2"/>
    <n v="0.74"/>
    <s v="50-75"/>
    <n v="0.21364066705203441"/>
    <n v="13.016572090644621"/>
    <n v="5.9053618480545707"/>
    <n v="87.928224632152592"/>
    <n v="1225.629958446867"/>
  </r>
  <r>
    <n v="718"/>
    <n v="769"/>
    <m/>
    <m/>
    <n v="1237"/>
    <s v="Seoyon E Hwa Automotive Poland sp. z o.o., Goleszów"/>
    <m/>
    <m/>
    <m/>
    <n v="2012"/>
    <m/>
    <n v="242987065"/>
    <n v="427412"/>
    <n v="5482660446"/>
    <s v="sp. z o.o."/>
    <s v="2932"/>
    <s v="Produkcja pozostałych części i akcesoriów do pojazdów silnikowych, z wyłączeniem motocykli"/>
    <m/>
    <s v="motoryzacja"/>
    <m/>
    <n v="500"/>
    <s v="J"/>
    <x v="2"/>
    <n v="806390.47684000002"/>
    <n v="34746.348010000002"/>
    <n v="32269.1895"/>
    <n v="25532.036499999998"/>
    <n v="16703.997500000001"/>
    <n v="671771"/>
    <n v="423"/>
    <n v="34911.256800000003"/>
    <n v="275406.73219000001"/>
    <n v="139922.61230000001"/>
    <n v="135484.11989"/>
    <n v="89194.681510000009"/>
    <n v="186212.05067999999"/>
    <m/>
    <m/>
    <s v="C"/>
    <s v="Manufacturing"/>
    <s v="29"/>
    <s v="MANUFACTURE OF MOTOR VEHICLES, TRAILERS AND SEMI-TRAILERS, EXCEPT MOTORBIKES"/>
    <s v="High"/>
    <n v="0.83305919314978405"/>
    <n v="57.999121551776327"/>
    <n v="3.1662125525157882E-2"/>
    <n v="9.2706653526485813E-2"/>
    <n v="0.28625066055241738"/>
    <x v="0"/>
    <n v="1"/>
    <n v="0.32386529116675922"/>
    <n v="82.532521985815606"/>
    <n v="1906.3604653427899"/>
    <n v="330.78631749408987"/>
    <x v="3"/>
    <s v="Exp&gt;25"/>
    <s v="Exp&gt;50"/>
    <s v="Increased Export Intensity"/>
    <n v="1"/>
    <n v="8.439874973153294E-2"/>
    <n v="138.26568124871301"/>
    <n v="0.86821617284287456"/>
    <n v="72.656290759936937"/>
    <n v="0.54613267367376039"/>
    <n v="24.241124421613101"/>
    <s v="No"/>
    <s v="Yes"/>
    <s v="No"/>
    <x v="1"/>
    <s v="Growing"/>
    <n v="3.26975476839237"/>
    <n v="3.2174357027855649E-2"/>
    <n v="0.80760258315326627"/>
    <s v="No"/>
    <s v="1.Sustaining"/>
    <s v="Hiring"/>
    <n v="1602.1636938486481"/>
    <n v="2.1474979697353309E-2"/>
    <n v="0.20538511188788669"/>
    <n v="4.3878612306284828E-2"/>
    <n v="0.74"/>
    <s v="50-75"/>
    <n v="0.21364066705203441"/>
    <n v="13.016572090644621"/>
    <n v="5.9053618480545707"/>
    <n v="87.928224632152592"/>
    <n v="1225.629958446867"/>
  </r>
  <r>
    <n v="718"/>
    <n v="769"/>
    <m/>
    <m/>
    <n v="1237"/>
    <s v="Seoyon E Hwa Automotive Poland sp. z o.o., Goleszów"/>
    <m/>
    <m/>
    <m/>
    <n v="2012"/>
    <m/>
    <n v="242987065"/>
    <n v="427412"/>
    <n v="5482660446"/>
    <s v="sp. z o.o."/>
    <s v="2932"/>
    <s v="Produkcja pozostałych części i akcesoriów do pojazdów silnikowych, z wyłączeniem motocykli"/>
    <m/>
    <s v="motoryzacja"/>
    <m/>
    <n v="500"/>
    <s v="J"/>
    <x v="3"/>
    <n v="1000818.5581800001"/>
    <n v="22974.51785"/>
    <n v="21864.49336"/>
    <n v="17294.870360000001"/>
    <n v="17125.109380000002"/>
    <n v="835232"/>
    <n v="410"/>
    <n v="39571.832369999996"/>
    <n v="300107.29661999998"/>
    <n v="125464.08403"/>
    <n v="174643.21259000001"/>
    <n v="105081.20187"/>
    <n v="195026.09474999999"/>
    <m/>
    <m/>
    <s v="C"/>
    <s v="Manufacturing"/>
    <s v="29"/>
    <s v="MANUFACTURE OF MOTOR VEHICLES, TRAILERS AND SEMI-TRAILERS, EXCEPT MOTORBIKES"/>
    <s v="High"/>
    <n v="0.83454887319323789"/>
    <n v="24.11090990333922"/>
    <n v="1.728072508112851E-2"/>
    <n v="5.7628956559156917E-2"/>
    <n v="0.164585768455486"/>
    <x v="0"/>
    <n v="1"/>
    <n v="0.35014544149206489"/>
    <n v="96.516664317073179"/>
    <n v="2441.0208736097561"/>
    <n v="306.0099610487805"/>
    <x v="3"/>
    <s v="Exp&gt;25"/>
    <s v="Exp&gt;50"/>
    <s v="Increased Export Intensity"/>
    <n v="1"/>
    <n v="8.439874973153294E-2"/>
    <n v="138.26568124871301"/>
    <n v="0.86821617284287456"/>
    <n v="72.656290759936937"/>
    <n v="0.54613267367376039"/>
    <n v="24.241124421613101"/>
    <s v="No"/>
    <s v="Yes"/>
    <s v="No"/>
    <x v="1"/>
    <s v="Growing"/>
    <n v="3.26975476839237"/>
    <n v="3.2174357027855649E-2"/>
    <n v="0.80760258315326627"/>
    <s v="No"/>
    <s v="1.Sustaining"/>
    <s v="Hiring"/>
    <n v="1602.1636938486481"/>
    <n v="2.1474979697353309E-2"/>
    <n v="0.20538511188788669"/>
    <n v="4.3878612306284828E-2"/>
    <n v="0.74"/>
    <s v="50-75"/>
    <n v="0.21364066705203441"/>
    <n v="13.016572090644621"/>
    <n v="5.9053618480545707"/>
    <n v="87.928224632152592"/>
    <n v="1225.629958446867"/>
  </r>
  <r>
    <n v="718"/>
    <n v="769"/>
    <m/>
    <m/>
    <n v="1237"/>
    <s v="Seoyon E Hwa Automotive Poland sp. z o.o., Goleszów"/>
    <m/>
    <m/>
    <m/>
    <n v="2012"/>
    <m/>
    <n v="242987065"/>
    <n v="427412"/>
    <n v="5482660446"/>
    <s v="sp. z o.o."/>
    <s v="2932"/>
    <s v="Produkcja pozostałych części i akcesoriów do pojazdów silnikowych, z wyłączeniem motocykli"/>
    <m/>
    <s v="motoryzacja"/>
    <m/>
    <n v="500"/>
    <s v="J"/>
    <x v="4"/>
    <n v="1071733.79422"/>
    <n v="32385.6446"/>
    <n v="36929.953759999997"/>
    <n v="29061.565760000001"/>
    <n v="16232.957549999999"/>
    <n v="883536"/>
    <n v="379"/>
    <n v="43423.437449999998"/>
    <n v="306830.96544"/>
    <n v="123279.24252"/>
    <n v="183551.72292"/>
    <n v="132255.06763000001"/>
    <n v="174575.89780999999"/>
    <m/>
    <m/>
    <s v="C"/>
    <s v="Manufacturing"/>
    <s v="29"/>
    <s v="MANUFACTURE OF MOTOR VEHICLES, TRAILERS AND SEMI-TRAILERS, EXCEPT MOTORBIKES"/>
    <s v="High"/>
    <n v="0.82439874973153293"/>
    <n v="7.0857235270457286"/>
    <n v="2.711640326798764E-2"/>
    <n v="9.4715230968703892E-2"/>
    <n v="0.2197387690375944"/>
    <x v="0"/>
    <n v="1"/>
    <n v="0.43103559459960089"/>
    <n v="114.5737135883905"/>
    <n v="2827.7936522955151"/>
    <n v="325.27504622691288"/>
    <x v="3"/>
    <s v="Exp&gt;25"/>
    <s v="Exp&gt;50"/>
    <s v="Increased Export Intensity"/>
    <n v="1"/>
    <n v="8.439874973153294E-2"/>
    <n v="138.26568124871301"/>
    <n v="0.86821617284287456"/>
    <n v="72.656290759936937"/>
    <n v="0.54613267367376039"/>
    <n v="24.241124421613101"/>
    <s v="No"/>
    <s v="Yes"/>
    <s v="No"/>
    <x v="1"/>
    <s v="Growing"/>
    <n v="3.26975476839237"/>
    <n v="3.2174357027855649E-2"/>
    <n v="0.80760258315326627"/>
    <s v="No"/>
    <s v="1.Sustaining"/>
    <s v="Hiring"/>
    <n v="1602.1636938486481"/>
    <n v="2.1474979697353309E-2"/>
    <n v="0.20538511188788669"/>
    <n v="4.3878612306284828E-2"/>
    <n v="0.74"/>
    <s v="50-75"/>
    <n v="0.21364066705203441"/>
    <n v="13.016572090644621"/>
    <n v="5.9053618480545707"/>
    <n v="87.928224632152592"/>
    <n v="1225.629958446867"/>
  </r>
  <r>
    <n v="1231"/>
    <m/>
    <n v="1355"/>
    <n v="1203"/>
    <n v="1238"/>
    <s v="Holcim Kruszywa sp. z o.o., Warszawa"/>
    <m/>
    <m/>
    <m/>
    <n v="1993"/>
    <m/>
    <s v="010415851"/>
    <n v="69305"/>
    <n v="5210411806"/>
    <s v="sp. z o.o."/>
    <s v="0811"/>
    <s v="Wydobywanie kamieni ozdobnych oraz kamienia dla potrzeb budownictwa, skał wapiennych, gipsu, kredy i łupków"/>
    <m/>
    <s v="górnictwo i hutnictwo"/>
    <m/>
    <n v="500"/>
    <s v="J"/>
    <x v="1"/>
    <n v="455467.77866000001"/>
    <n v="33854.630299999997"/>
    <n v="33924.742080000004"/>
    <n v="23095.146939999999"/>
    <n v="30881.929039999999"/>
    <n v="772"/>
    <n v="320"/>
    <n v="34513.798779999997"/>
    <n v="354464.08246000001"/>
    <n v="282500.52175000001"/>
    <n v="71963.560709999991"/>
    <n v="223254.29417000001"/>
    <n v="131209.78829"/>
    <m/>
    <m/>
    <s v="B"/>
    <s v="Mining and Quarrying"/>
    <s v="08"/>
    <s v="OTHER MINING AND QUARRYING"/>
    <s v="Low"/>
    <n v="1.694960733053933E-3"/>
    <n v="-1.0616201279447399"/>
    <n v="5.07064341805838E-2"/>
    <n v="6.5155111851441835E-2"/>
    <n v="0.10344771654163069"/>
    <x v="0"/>
    <n v="1"/>
    <n v="0.62983615327285924"/>
    <n v="107.85562118750001"/>
    <n v="1423.3368083124999"/>
    <n v="882.81413046875002"/>
    <x v="0"/>
    <s v="Exp&lt;25"/>
    <s v="Exp&lt;50"/>
    <s v="Decreased Export Intensity"/>
    <n v="0"/>
    <n v="-3.290938514841807E-3"/>
    <n v="42.499906635096849"/>
    <n v="0.35417115852809639"/>
    <n v="3.2608019094904841"/>
    <n v="3.2087659358984062E-2"/>
    <n v="9.2581002749325911"/>
    <s v="Yes"/>
    <s v="No"/>
    <s v="No"/>
    <x v="0"/>
    <s v="Growing"/>
    <n v="4.3343653250773997"/>
    <n v="4.2430607129705138E-2"/>
    <n v="1.066411238212295"/>
    <s v="Yes"/>
    <s v="1.Sustaining"/>
    <s v="Hiring"/>
    <n v="521.35601690724047"/>
    <n v="4.9166404188072249E-2"/>
    <n v="0.1131920724541286"/>
    <n v="6.5279588375768624E-2"/>
    <n v="3.290938514841807E-3"/>
    <s v="0-10"/>
    <n v="0.5767151971020178"/>
    <n v="13.039753209958191"/>
    <n v="5.7776523232226564"/>
    <n v="102.59893854489169"/>
    <n v="1425.2476780185759"/>
  </r>
  <r>
    <n v="1231"/>
    <m/>
    <n v="1355"/>
    <n v="1203"/>
    <n v="1238"/>
    <s v="Holcim Kruszywa sp. z o.o., Warszawa"/>
    <m/>
    <m/>
    <m/>
    <n v="1993"/>
    <m/>
    <s v="010415851"/>
    <n v="69305"/>
    <n v="5210411806"/>
    <s v="sp. z o.o."/>
    <s v="0811"/>
    <s v="Wydobywanie kamieni ozdobnych oraz kamienia dla potrzeb budownictwa, skał wapiennych, gipsu, kredy i łupków"/>
    <m/>
    <s v="górnictwo i hutnictwo"/>
    <m/>
    <n v="500"/>
    <s v="J"/>
    <x v="0"/>
    <n v="460355"/>
    <n v="26810"/>
    <n v="30113"/>
    <n v="22634"/>
    <n v="23372"/>
    <n v="1515"/>
    <n v="323"/>
    <n v="33139.457150000002"/>
    <n v="346724"/>
    <n v="255297"/>
    <n v="91427"/>
    <n v="199961"/>
    <n v="140534.12888999999"/>
    <m/>
    <m/>
    <s v="B"/>
    <s v="Mining and Quarrying"/>
    <s v="08"/>
    <s v="OTHER MINING AND QUARRYING"/>
    <s v="Low"/>
    <n v="3.290938514841807E-3"/>
    <m/>
    <n v="4.9166404188072249E-2"/>
    <n v="6.5279588375768624E-2"/>
    <n v="0.1131920724541286"/>
    <x v="0"/>
    <n v="1"/>
    <n v="0.5767151971020178"/>
    <n v="102.59893854489169"/>
    <n v="1425.2476780185759"/>
    <n v="790.39318885448915"/>
    <x v="0"/>
    <s v="Exp&lt;25"/>
    <s v="Exp&lt;50"/>
    <s v="Decreased Export Intensity"/>
    <n v="0"/>
    <n v="-3.290938514841807E-3"/>
    <n v="42.499906635096849"/>
    <n v="0.35417115852809639"/>
    <n v="3.2608019094904841"/>
    <n v="3.2087659358984062E-2"/>
    <n v="9.2581002749325911"/>
    <s v="Yes"/>
    <s v="No"/>
    <s v="No"/>
    <x v="0"/>
    <s v="Growing"/>
    <n v="4.3343653250773997"/>
    <n v="4.2430607129705138E-2"/>
    <n v="1.066411238212295"/>
    <s v="Yes"/>
    <s v="1.Sustaining"/>
    <s v="Hiring"/>
    <n v="521.35601690724047"/>
    <n v="4.9166404188072249E-2"/>
    <n v="0.1131920724541286"/>
    <n v="6.5279588375768624E-2"/>
    <n v="3.290938514841807E-3"/>
    <s v="0-10"/>
    <n v="0.5767151971020178"/>
    <n v="13.039753209958191"/>
    <n v="5.7776523232226564"/>
    <n v="102.59893854489169"/>
    <n v="1425.2476780185759"/>
  </r>
  <r>
    <n v="1231"/>
    <m/>
    <n v="1355"/>
    <n v="1203"/>
    <n v="1238"/>
    <s v="Holcim Kruszywa sp. z o.o., Warszawa"/>
    <m/>
    <m/>
    <m/>
    <n v="1993"/>
    <m/>
    <s v="010415851"/>
    <n v="69305"/>
    <n v="5210411806"/>
    <s v="sp. z o.o."/>
    <s v="0811"/>
    <s v="Wydobywanie kamieni ozdobnych oraz kamienia dla potrzeb budownictwa, skał wapiennych, gipsu, kredy i łupków"/>
    <m/>
    <s v="górnictwo i hutnictwo"/>
    <m/>
    <n v="500"/>
    <s v="J"/>
    <x v="2"/>
    <n v="475258.40244999999"/>
    <n v="14589.407590000001"/>
    <n v="26127.961810000001"/>
    <n v="22675.754720000001"/>
    <n v="27473.29264"/>
    <n v="1506"/>
    <n v="299"/>
    <n v="33919.177909999999"/>
    <n v="407531.24606999999"/>
    <n v="325016.07341000001"/>
    <n v="82515.172659999997"/>
    <n v="246687.71156"/>
    <n v="160843.53451"/>
    <m/>
    <m/>
    <s v="B"/>
    <s v="Mining and Quarrying"/>
    <s v="08"/>
    <s v="OTHER MINING AND QUARRYING"/>
    <s v="Low"/>
    <n v="3.1688024709009542E-3"/>
    <n v="4.345120493094945"/>
    <n v="4.7712475156892413E-2"/>
    <n v="5.5641757383445081E-2"/>
    <n v="9.1920892924107989E-2"/>
    <x v="0"/>
    <n v="1"/>
    <n v="0.60532220274866344"/>
    <n v="113.4420665886288"/>
    <n v="1589.492984782609"/>
    <n v="1087.010278963211"/>
    <x v="0"/>
    <s v="Exp&lt;25"/>
    <s v="Exp&lt;50"/>
    <s v="Decreased Export Intensity"/>
    <n v="0"/>
    <n v="-3.290938514841807E-3"/>
    <n v="42.499906635096849"/>
    <n v="0.35417115852809639"/>
    <n v="3.2608019094904841"/>
    <n v="3.2087659358984062E-2"/>
    <n v="9.2581002749325911"/>
    <s v="Yes"/>
    <s v="No"/>
    <s v="No"/>
    <x v="0"/>
    <s v="Growing"/>
    <n v="4.3343653250773997"/>
    <n v="4.2430607129705138E-2"/>
    <n v="1.066411238212295"/>
    <s v="Yes"/>
    <s v="1.Sustaining"/>
    <s v="Hiring"/>
    <n v="521.35601690724047"/>
    <n v="4.9166404188072249E-2"/>
    <n v="0.1131920724541286"/>
    <n v="6.5279588375768624E-2"/>
    <n v="3.290938514841807E-3"/>
    <s v="0-10"/>
    <n v="0.5767151971020178"/>
    <n v="13.039753209958191"/>
    <n v="5.7776523232226564"/>
    <n v="102.59893854489169"/>
    <n v="1425.2476780185759"/>
  </r>
  <r>
    <n v="1231"/>
    <m/>
    <n v="1355"/>
    <n v="1203"/>
    <n v="1238"/>
    <s v="Holcim Kruszywa sp. z o.o., Warszawa"/>
    <m/>
    <m/>
    <m/>
    <n v="1993"/>
    <m/>
    <s v="010415851"/>
    <n v="69305"/>
    <n v="5210411806"/>
    <s v="sp. z o.o."/>
    <s v="0811"/>
    <s v="Wydobywanie kamieni ozdobnych oraz kamienia dla potrzeb budownictwa, skał wapiennych, gipsu, kredy i łupków"/>
    <m/>
    <s v="górnictwo i hutnictwo"/>
    <m/>
    <n v="500"/>
    <s v="J"/>
    <x v="3"/>
    <n v="566625.87413000001"/>
    <n v="37852.558620000003"/>
    <n v="49726.142879999999"/>
    <n v="43838.839840000001"/>
    <n v="25894.735140000001"/>
    <n v="0"/>
    <n v="301"/>
    <n v="38736.009749999997"/>
    <n v="462156.09667"/>
    <n v="351415.36391999997"/>
    <n v="110740.73275"/>
    <n v="290284.93111"/>
    <n v="171871.16555999999"/>
    <m/>
    <m/>
    <s v="B"/>
    <s v="Mining and Quarrying"/>
    <s v="08"/>
    <s v="OTHER MINING AND QUARRYING"/>
    <s v="Low"/>
    <n v="0"/>
    <n v="19.22479880607948"/>
    <n v="7.7368228034609882E-2"/>
    <n v="9.4857214166110815E-2"/>
    <n v="0.15102003287724161"/>
    <x v="0"/>
    <n v="1"/>
    <n v="0.62811014114409991"/>
    <n v="128.69106229235879"/>
    <n v="1882.477987142857"/>
    <n v="1167.492903388704"/>
    <x v="0"/>
    <s v="Exp&lt;25"/>
    <s v="Exp&lt;50"/>
    <s v="Decreased Export Intensity"/>
    <n v="0"/>
    <n v="-3.290938514841807E-3"/>
    <n v="42.499906635096849"/>
    <n v="0.35417115852809639"/>
    <n v="3.2608019094904841"/>
    <n v="3.2087659358984062E-2"/>
    <n v="9.2581002749325911"/>
    <s v="Yes"/>
    <s v="No"/>
    <s v="No"/>
    <x v="0"/>
    <s v="Growing"/>
    <n v="4.3343653250773997"/>
    <n v="4.2430607129705138E-2"/>
    <n v="1.066411238212295"/>
    <s v="Yes"/>
    <s v="1.Sustaining"/>
    <s v="Hiring"/>
    <n v="521.35601690724047"/>
    <n v="4.9166404188072249E-2"/>
    <n v="0.1131920724541286"/>
    <n v="6.5279588375768624E-2"/>
    <n v="3.290938514841807E-3"/>
    <s v="0-10"/>
    <n v="0.5767151971020178"/>
    <n v="13.039753209958191"/>
    <n v="5.7776523232226564"/>
    <n v="102.59893854489169"/>
    <n v="1425.2476780185759"/>
  </r>
  <r>
    <n v="1231"/>
    <m/>
    <n v="1355"/>
    <n v="1203"/>
    <n v="1238"/>
    <s v="Holcim Kruszywa sp. z o.o., Warszawa"/>
    <m/>
    <m/>
    <m/>
    <n v="1993"/>
    <m/>
    <s v="010415851"/>
    <n v="69305"/>
    <n v="5210411806"/>
    <s v="sp. z o.o."/>
    <s v="0811"/>
    <s v="Wydobywanie kamieni ozdobnych oraz kamienia dla potrzeb budownictwa, skał wapiennych, gipsu, kredy i łupków"/>
    <m/>
    <s v="górnictwo i hutnictwo"/>
    <m/>
    <n v="500"/>
    <s v="J"/>
    <x v="4"/>
    <n v="656005.44519000011"/>
    <n v="29254.660950000001"/>
    <n v="35231.151960000003"/>
    <n v="34969.415710000001"/>
    <n v="26954.064060000001"/>
    <n v="0"/>
    <n v="337"/>
    <n v="48270.257640000003"/>
    <n v="506745.82844000001"/>
    <n v="412825.40654"/>
    <n v="93920.421900000001"/>
    <n v="324432.17755999998"/>
    <n v="182313.65088"/>
    <m/>
    <m/>
    <s v="B"/>
    <s v="Mining and Quarrying"/>
    <s v="08"/>
    <s v="OTHER MINING AND QUARRYING"/>
    <s v="Low"/>
    <n v="0"/>
    <n v="15.77400100149573"/>
    <n v="5.3306593666873819E-2"/>
    <n v="6.9007801835591173E-2"/>
    <n v="0.107786520970266"/>
    <x v="0"/>
    <n v="1"/>
    <n v="0.64022663700805105"/>
    <n v="143.23518587537089"/>
    <n v="1946.6036949258159"/>
    <n v="1225.0012063501481"/>
    <x v="0"/>
    <s v="Exp&lt;25"/>
    <s v="Exp&lt;50"/>
    <s v="Decreased Export Intensity"/>
    <n v="0"/>
    <n v="-3.290938514841807E-3"/>
    <n v="42.499906635096849"/>
    <n v="0.35417115852809639"/>
    <n v="3.2608019094904841"/>
    <n v="3.2087659358984062E-2"/>
    <n v="9.2581002749325911"/>
    <s v="Yes"/>
    <s v="No"/>
    <s v="No"/>
    <x v="0"/>
    <s v="Growing"/>
    <n v="4.3343653250773997"/>
    <n v="4.2430607129705138E-2"/>
    <n v="1.066411238212295"/>
    <s v="Yes"/>
    <s v="1.Sustaining"/>
    <s v="Hiring"/>
    <n v="521.35601690724047"/>
    <n v="4.9166404188072249E-2"/>
    <n v="0.1131920724541286"/>
    <n v="6.5279588375768624E-2"/>
    <n v="3.290938514841807E-3"/>
    <s v="0-10"/>
    <n v="0.5767151971020178"/>
    <n v="13.039753209958191"/>
    <n v="5.7776523232226564"/>
    <n v="102.59893854489169"/>
    <n v="1425.2476780185759"/>
  </r>
  <r>
    <n v="921"/>
    <n v="888"/>
    <n v="1080"/>
    <n v="1097"/>
    <n v="1239"/>
    <s v="Okręgowa Spółdzielnia Mleczarska, Włoszczowa"/>
    <m/>
    <n v="1936"/>
    <m/>
    <n v="2002"/>
    <m/>
    <s v="000438179"/>
    <n v="125546"/>
    <n v="6560000033"/>
    <s v="Spółdzielnia"/>
    <s v="1051"/>
    <s v="Przetwórstwo mleka i wyrób serów"/>
    <s v="Produkcja żywności "/>
    <s v="żywność"/>
    <s v="Niemcy, Ukraina, Izrael, Czechy, Włochy, Wielka Brytania"/>
    <n v="400"/>
    <s v="J"/>
    <x v="0"/>
    <n v="460259"/>
    <n v="4332"/>
    <n v="3661"/>
    <n v="3015"/>
    <n v="11213"/>
    <n v="148006"/>
    <n v="337"/>
    <n v="27687"/>
    <n v="170517"/>
    <n v="67307"/>
    <n v="103210"/>
    <n v="89557"/>
    <n v="80959.869829999996"/>
    <m/>
    <m/>
    <s v="C"/>
    <s v="Manufacturing"/>
    <s v="10"/>
    <s v="MANUFACTURE OF FOOD PRODUCTS"/>
    <s v="Low"/>
    <n v="0.32157111539372402"/>
    <m/>
    <n v="6.5506595199659326E-3"/>
    <n v="1.7681521490525869E-2"/>
    <n v="3.3665710106412679E-2"/>
    <x v="1"/>
    <n v="0"/>
    <n v="0.52520863022455244"/>
    <n v="82.157270029673597"/>
    <n v="1365.7537091988131"/>
    <n v="199.72403560830861"/>
    <x v="4"/>
    <s v="Exp&gt;25"/>
    <s v="Exp&lt;50"/>
    <s v="Decreased Export Intensity"/>
    <n v="0"/>
    <n v="-0.19681881492856551"/>
    <n v="85.799491777455742"/>
    <n v="0.61949790506742985"/>
    <n v="34.63731288221431"/>
    <n v="0.29741440589831752"/>
    <n v="16.75114015173595"/>
    <s v="No"/>
    <s v="Yes"/>
    <s v="No"/>
    <x v="0"/>
    <s v="Growing"/>
    <n v="12.462908011869439"/>
    <n v="0.1174532747300647"/>
    <n v="2.9798671613036949"/>
    <s v="No"/>
    <s v="2.Hiring"/>
    <s v="Hiring"/>
    <n v="890.60218225237418"/>
    <n v="6.5506595199659326E-3"/>
    <n v="3.3665710106412679E-2"/>
    <n v="1.7681521490525869E-2"/>
    <n v="0.32157111539372402"/>
    <s v="25-50"/>
    <n v="0.52520863022455244"/>
    <n v="13.03954465349403"/>
    <n v="5.8200829303523616"/>
    <n v="82.157270029673597"/>
    <n v="1365.7537091988131"/>
  </r>
  <r>
    <n v="921"/>
    <n v="888"/>
    <n v="1080"/>
    <n v="1097"/>
    <n v="1239"/>
    <s v="Okręgowa Spółdzielnia Mleczarska, Włoszczowa"/>
    <m/>
    <n v="1936"/>
    <m/>
    <n v="2002"/>
    <m/>
    <s v="000438179"/>
    <n v="125546"/>
    <n v="6560000033"/>
    <s v="Spółdzielnia"/>
    <s v="1051"/>
    <s v="Przetwórstwo mleka i wyrób serów"/>
    <s v="Produkcja żywności "/>
    <s v="żywność"/>
    <s v="Niemcy, Ukraina, Izrael, Czechy, Włochy, Wielka Brytania"/>
    <n v="400"/>
    <s v="J"/>
    <x v="1"/>
    <n v="496774"/>
    <n v="6190"/>
    <n v="5453"/>
    <n v="4615"/>
    <n v="11929"/>
    <n v="148000"/>
    <n v="353"/>
    <n v="30052"/>
    <n v="178938"/>
    <n v="81450"/>
    <n v="97488"/>
    <n v="97905"/>
    <n v="80733.263930000001"/>
    <m/>
    <m/>
    <s v="C"/>
    <s v="Manufacturing"/>
    <s v="10"/>
    <s v="MANUFACTURE OF FOOD PRODUCTS"/>
    <s v="Low"/>
    <n v="0.29792219399566"/>
    <n v="7.9335765297365191"/>
    <n v="9.2899386843916954E-3"/>
    <n v="2.579105611999687E-2"/>
    <n v="4.7137531280322761E-2"/>
    <x v="1"/>
    <n v="0"/>
    <n v="0.54714482111122287"/>
    <n v="85.133144475920673"/>
    <n v="1407.2917847025501"/>
    <n v="230.73654390934851"/>
    <x v="4"/>
    <s v="Exp&gt;25"/>
    <s v="Exp&lt;50"/>
    <s v="Decreased Export Intensity"/>
    <n v="0"/>
    <n v="-0.19681881492856551"/>
    <n v="85.799491777455742"/>
    <n v="0.61949790506742985"/>
    <n v="34.63731288221431"/>
    <n v="0.29741440589831752"/>
    <n v="16.75114015173595"/>
    <s v="No"/>
    <s v="Yes"/>
    <s v="No"/>
    <x v="0"/>
    <s v="Growing"/>
    <n v="12.462908011869439"/>
    <n v="0.1174532747300647"/>
    <n v="2.9798671613036949"/>
    <s v="No"/>
    <s v="2.Hiring"/>
    <s v="Hiring"/>
    <n v="890.60218225237418"/>
    <n v="6.5506595199659326E-3"/>
    <n v="3.3665710106412679E-2"/>
    <n v="1.7681521490525869E-2"/>
    <n v="0.32157111539372402"/>
    <s v="25-50"/>
    <n v="0.52520863022455244"/>
    <n v="13.03954465349403"/>
    <n v="5.8200829303523616"/>
    <n v="82.157270029673597"/>
    <n v="1365.7537091988131"/>
  </r>
  <r>
    <n v="921"/>
    <n v="888"/>
    <n v="1080"/>
    <n v="1097"/>
    <n v="1239"/>
    <s v="Okręgowa Spółdzielnia Mleczarska, Włoszczowa"/>
    <m/>
    <n v="1936"/>
    <m/>
    <n v="2002"/>
    <m/>
    <s v="000438179"/>
    <n v="125546"/>
    <n v="6560000033"/>
    <s v="Spółdzielnia"/>
    <s v="1051"/>
    <s v="Przetwórstwo mleka i wyrób serów"/>
    <s v="Produkcja żywności "/>
    <s v="żywność"/>
    <s v="Niemcy, Ukraina, Izrael, Czechy, Włochy, Wielka Brytania"/>
    <n v="400"/>
    <s v="J"/>
    <x v="2"/>
    <n v="591261.56087000004"/>
    <n v="15458.6821"/>
    <n v="14696.08353"/>
    <n v="12146.01153"/>
    <n v="13820.83209"/>
    <n v="94974"/>
    <n v="364"/>
    <n v="36522.631859999987"/>
    <n v="209364.59383"/>
    <n v="75391.381659999999"/>
    <n v="133973.21217000001"/>
    <n v="114025.18120000001"/>
    <n v="95339.412629999992"/>
    <m/>
    <m/>
    <s v="C"/>
    <s v="Manufacturing"/>
    <s v="10"/>
    <s v="MANUFACTURE OF FOOD PRODUCTS"/>
    <s v="Low"/>
    <n v="0.16062941730940941"/>
    <n v="19.02023070249248"/>
    <n v="2.054253537491596E-2"/>
    <n v="5.8013684681863277E-2"/>
    <n v="0.1065204317342492"/>
    <x v="1"/>
    <n v="0"/>
    <n v="0.54462494882294299"/>
    <n v="100.3369007142857"/>
    <n v="1624.3449474450549"/>
    <n v="207.11918038461539"/>
    <x v="1"/>
    <s v="Exp&gt;25"/>
    <s v="Exp&lt;50"/>
    <s v="Decreased Export Intensity"/>
    <n v="0"/>
    <n v="-0.19681881492856551"/>
    <n v="85.799491777455742"/>
    <n v="0.61949790506742985"/>
    <n v="34.63731288221431"/>
    <n v="0.29741440589831752"/>
    <n v="16.75114015173595"/>
    <s v="No"/>
    <s v="Yes"/>
    <s v="No"/>
    <x v="0"/>
    <s v="Growing"/>
    <n v="12.462908011869439"/>
    <n v="0.1174532747300647"/>
    <n v="2.9798671613036949"/>
    <s v="No"/>
    <s v="2.Hiring"/>
    <s v="Hiring"/>
    <n v="890.60218225237418"/>
    <n v="6.5506595199659326E-3"/>
    <n v="3.3665710106412679E-2"/>
    <n v="1.7681521490525869E-2"/>
    <n v="0.32157111539372402"/>
    <s v="25-50"/>
    <n v="0.52520863022455244"/>
    <n v="13.03954465349403"/>
    <n v="5.8200829303523616"/>
    <n v="82.157270029673597"/>
    <n v="1365.7537091988131"/>
  </r>
  <r>
    <n v="921"/>
    <n v="888"/>
    <n v="1080"/>
    <n v="1097"/>
    <n v="1239"/>
    <s v="Okręgowa Spółdzielnia Mleczarska, Włoszczowa"/>
    <m/>
    <n v="1936"/>
    <m/>
    <n v="2002"/>
    <m/>
    <s v="000438179"/>
    <n v="125546"/>
    <n v="6560000033"/>
    <s v="Spółdzielnia"/>
    <s v="1051"/>
    <s v="Przetwórstwo mleka i wyrób serów"/>
    <s v="Produkcja żywności "/>
    <s v="żywność"/>
    <s v="Niemcy, Ukraina, Izrael, Czechy, Włochy, Wielka Brytania"/>
    <n v="400"/>
    <s v="J"/>
    <x v="4"/>
    <n v="855158.88286000001"/>
    <n v="5641.2999800000007"/>
    <n v="2368.56736"/>
    <n v="1291.67136"/>
    <n v="12341.45954"/>
    <n v="106683.0379"/>
    <n v="379"/>
    <n v="44368.130090000013"/>
    <n v="236313.63532"/>
    <n v="76211.489489999993"/>
    <n v="160102.14582999999"/>
    <n v="139968.45657000001"/>
    <n v="96345.178750000006"/>
    <m/>
    <m/>
    <s v="C"/>
    <s v="Manufacturing"/>
    <s v="10"/>
    <s v="MANUFACTURE OF FOOD PRODUCTS"/>
    <s v="Low"/>
    <n v="0.12475230046515851"/>
    <n v="-3.241203425301908"/>
    <n v="1.5104460538141449E-3"/>
    <n v="5.4659197225369821E-3"/>
    <n v="9.2283032309784675E-3"/>
    <x v="1"/>
    <n v="0"/>
    <n v="0.59229953608247843"/>
    <n v="117.0663063060686"/>
    <n v="2256.3558914511868"/>
    <n v="201.08572424802111"/>
    <x v="1"/>
    <s v="Exp&gt;25"/>
    <s v="Exp&lt;50"/>
    <s v="Decreased Export Intensity"/>
    <n v="0"/>
    <n v="-0.19681881492856551"/>
    <n v="85.799491777455742"/>
    <n v="0.61949790506742985"/>
    <n v="34.63731288221431"/>
    <n v="0.29741440589831752"/>
    <n v="16.75114015173595"/>
    <s v="No"/>
    <s v="Yes"/>
    <s v="No"/>
    <x v="0"/>
    <s v="Growing"/>
    <n v="12.462908011869439"/>
    <n v="0.1174532747300647"/>
    <n v="2.9798671613036949"/>
    <s v="No"/>
    <s v="2.Hiring"/>
    <s v="Hiring"/>
    <n v="890.60218225237418"/>
    <n v="6.5506595199659326E-3"/>
    <n v="3.3665710106412679E-2"/>
    <n v="1.7681521490525869E-2"/>
    <n v="0.32157111539372402"/>
    <s v="25-50"/>
    <n v="0.52520863022455244"/>
    <n v="13.03954465349403"/>
    <n v="5.8200829303523616"/>
    <n v="82.157270029673597"/>
    <n v="1365.7537091988131"/>
  </r>
  <r>
    <n v="921"/>
    <n v="888"/>
    <n v="1080"/>
    <n v="1097"/>
    <n v="1239"/>
    <s v="Okręgowa Spółdzielnia Mleczarska, Włoszczowa"/>
    <m/>
    <n v="1936"/>
    <m/>
    <n v="2002"/>
    <m/>
    <s v="000438179"/>
    <n v="125546"/>
    <n v="6560000033"/>
    <s v="Spółdzielnia"/>
    <s v="1051"/>
    <s v="Przetwórstwo mleka i wyrób serów"/>
    <s v="Produkcja żywności "/>
    <s v="żywność"/>
    <s v="Niemcy, Ukraina, Izrael, Czechy, Włochy, Wielka Brytania"/>
    <n v="400"/>
    <s v="J"/>
    <x v="3"/>
    <n v="883804.79411999998"/>
    <n v="16344.15691"/>
    <n v="21744.860980000001"/>
    <n v="17836.726979999999"/>
    <n v="14025.344660000001"/>
    <n v="134244.44800999999"/>
    <n v="367"/>
    <n v="45118.639179999998"/>
    <n v="258412.53935000001"/>
    <n v="70660.399519999992"/>
    <n v="187752.13983"/>
    <n v="135186.1257"/>
    <n v="123226.41365"/>
    <m/>
    <m/>
    <s v="C"/>
    <s v="Manufacturing"/>
    <s v="10"/>
    <s v="MANUFACTURE OF FOOD PRODUCTS"/>
    <s v="Low"/>
    <n v="0.15189377666101769"/>
    <n v="49.477803498597652"/>
    <n v="2.018174952056007E-2"/>
    <n v="6.9024231660219551E-2"/>
    <n v="0.13194199395567119"/>
    <x v="1"/>
    <n v="0"/>
    <n v="0.52314073473385403"/>
    <n v="122.9390713351499"/>
    <n v="2408.1874499182559"/>
    <n v="192.53514855585831"/>
    <x v="1"/>
    <s v="Exp&gt;25"/>
    <s v="Exp&lt;50"/>
    <s v="Decreased Export Intensity"/>
    <n v="0"/>
    <n v="-0.19681881492856551"/>
    <n v="85.799491777455742"/>
    <n v="0.61949790506742985"/>
    <n v="34.63731288221431"/>
    <n v="0.29741440589831752"/>
    <n v="16.75114015173595"/>
    <s v="No"/>
    <s v="Yes"/>
    <s v="No"/>
    <x v="0"/>
    <s v="Growing"/>
    <n v="12.462908011869439"/>
    <n v="0.1174532747300647"/>
    <n v="2.9798671613036949"/>
    <s v="No"/>
    <s v="2.Hiring"/>
    <s v="Hiring"/>
    <n v="890.60218225237418"/>
    <n v="6.5506595199659326E-3"/>
    <n v="3.3665710106412679E-2"/>
    <n v="1.7681521490525869E-2"/>
    <n v="0.32157111539372402"/>
    <s v="25-50"/>
    <n v="0.52520863022455244"/>
    <n v="13.03954465349403"/>
    <n v="5.8200829303523616"/>
    <n v="82.157270029673597"/>
    <n v="1365.7537091988131"/>
  </r>
  <r>
    <n v="1288"/>
    <n v="1181"/>
    <n v="1157"/>
    <n v="1226"/>
    <n v="1240"/>
    <s v="Elica Group Polska sp. z o.o., Jelcz Laskowice"/>
    <m/>
    <m/>
    <m/>
    <n v="2005"/>
    <m/>
    <s v="020097254"/>
    <n v="238716"/>
    <n v="8992541788"/>
    <s v="sp. z o.o."/>
    <s v="2751"/>
    <s v="Produkcja elektrycznego sprzętu gospodarstwa domowego"/>
    <m/>
    <s v="produkcja"/>
    <m/>
    <n v="500"/>
    <s v="J"/>
    <x v="1"/>
    <n v="442579.47892999998"/>
    <n v="14056.05449"/>
    <n v="7901.3053"/>
    <n v="7181.3378499999999"/>
    <n v="16765.509030000001"/>
    <n v="0"/>
    <n v="620"/>
    <n v="42194.743750000001"/>
    <n v="263663.09688999999"/>
    <n v="119690.53812"/>
    <n v="143972.55877"/>
    <n v="105155.86216999999"/>
    <n v="158507.23472000001"/>
    <m/>
    <m/>
    <s v="C"/>
    <s v="Manufacturing"/>
    <s v="27"/>
    <s v="MANUFACTURE OF ELECTRICAL EQUIPMENT"/>
    <s v="Medium-high"/>
    <n v="0"/>
    <n v="-3.833898508117795"/>
    <n v="1.6226097665806662E-2"/>
    <n v="2.7236795496625929E-2"/>
    <n v="6.8292320578288879E-2"/>
    <x v="0"/>
    <n v="1"/>
    <n v="0.39882662158774118"/>
    <n v="68.056038306451612"/>
    <n v="713.83786924193544"/>
    <n v="193.04925503225809"/>
    <x v="0"/>
    <s v="Exp&lt;25"/>
    <s v="Exp&lt;50"/>
    <s v="Decreased Export Intensity"/>
    <n v="0"/>
    <n v="-0.15180216590182169"/>
    <n v="34.340359574902671"/>
    <n v="0.29520639045045982"/>
    <n v="-2.651913351519795"/>
    <n v="-2.6877108718652561E-2"/>
    <n v="7.6593185647301656"/>
    <s v="Yes"/>
    <s v="Yes"/>
    <s v="Yes"/>
    <x v="3"/>
    <s v="Declining"/>
    <n v="28.80258899676376"/>
    <n v="0.25311072838669268"/>
    <n v="6.5322619181534147"/>
    <s v="No"/>
    <s v="2.Hiring"/>
    <s v="Hiring"/>
    <n v="32.017775459213567"/>
    <n v="2.821669447921012E-2"/>
    <n v="0.1170321103811249"/>
    <n v="5.5938694017152922E-2"/>
    <n v="0.15180216590182169"/>
    <s v="10-25"/>
    <n v="0.47797731609712812"/>
    <n v="13.039468606462171"/>
    <n v="6.4264884574576904"/>
    <n v="73.231464611650495"/>
    <n v="744.69902912621365"/>
  </r>
  <r>
    <n v="1288"/>
    <n v="1181"/>
    <n v="1157"/>
    <n v="1226"/>
    <n v="1240"/>
    <s v="Elica Group Polska sp. z o.o., Jelcz Laskowice"/>
    <m/>
    <m/>
    <m/>
    <n v="2005"/>
    <m/>
    <s v="020097254"/>
    <n v="238716"/>
    <n v="8992541788"/>
    <s v="sp. z o.o."/>
    <s v="2751"/>
    <s v="Produkcja elektrycznego sprzętu gospodarstwa domowego"/>
    <m/>
    <s v="produkcja"/>
    <m/>
    <n v="500"/>
    <s v="J"/>
    <x v="0"/>
    <n v="460224"/>
    <n v="15373"/>
    <n v="14426"/>
    <n v="12986"/>
    <n v="18974"/>
    <n v="69863"/>
    <n v="618"/>
    <n v="45257.045130000013"/>
    <n v="232147"/>
    <n v="124196"/>
    <n v="107951"/>
    <n v="110961"/>
    <n v="121186.3723"/>
    <m/>
    <m/>
    <s v="C"/>
    <s v="Manufacturing"/>
    <s v="27"/>
    <s v="MANUFACTURE OF ELECTRICAL EQUIPMENT"/>
    <s v="Medium-high"/>
    <n v="0.15180216590182169"/>
    <m/>
    <n v="2.821669447921012E-2"/>
    <n v="5.5938694017152922E-2"/>
    <n v="0.1170321103811249"/>
    <x v="0"/>
    <n v="1"/>
    <n v="0.47797731609712812"/>
    <n v="73.231464611650495"/>
    <n v="744.69902912621365"/>
    <n v="200.9644012944984"/>
    <x v="1"/>
    <s v="Exp&lt;25"/>
    <s v="Exp&lt;50"/>
    <s v="Decreased Export Intensity"/>
    <n v="0"/>
    <n v="-0.15180216590182169"/>
    <n v="34.340359574902671"/>
    <n v="0.29520639045045982"/>
    <n v="-2.651913351519795"/>
    <n v="-2.6877108718652561E-2"/>
    <n v="7.6593185647301656"/>
    <s v="Yes"/>
    <s v="Yes"/>
    <s v="Yes"/>
    <x v="3"/>
    <s v="Declining"/>
    <n v="28.80258899676376"/>
    <n v="0.25311072838669268"/>
    <n v="6.5322619181534147"/>
    <s v="No"/>
    <s v="2.Hiring"/>
    <s v="Hiring"/>
    <n v="32.017775459213567"/>
    <n v="2.821669447921012E-2"/>
    <n v="0.1170321103811249"/>
    <n v="5.5938694017152922E-2"/>
    <n v="0.15180216590182169"/>
    <s v="10-25"/>
    <n v="0.47797731609712812"/>
    <n v="13.039468606462171"/>
    <n v="6.4264884574576904"/>
    <n v="73.231464611650495"/>
    <n v="744.69902912621365"/>
  </r>
  <r>
    <n v="1288"/>
    <n v="1181"/>
    <n v="1157"/>
    <n v="1226"/>
    <n v="1240"/>
    <s v="Elica Group Polska sp. z o.o., Jelcz Laskowice"/>
    <m/>
    <m/>
    <m/>
    <n v="2005"/>
    <m/>
    <s v="020097254"/>
    <n v="238716"/>
    <n v="8992541788"/>
    <s v="sp. z o.o."/>
    <s v="2751"/>
    <s v="Produkcja elektrycznego sprzętu gospodarstwa domowego"/>
    <m/>
    <s v="produkcja"/>
    <m/>
    <n v="500"/>
    <s v="J"/>
    <x v="2"/>
    <n v="553276.11716000002"/>
    <n v="9859.2222000000002"/>
    <n v="7455.7356600000003"/>
    <n v="8715.2711600000002"/>
    <n v="19795.394909999999"/>
    <n v="0"/>
    <n v="681"/>
    <n v="53637.469870000001"/>
    <n v="280010.96175999998"/>
    <n v="144641.66164000001"/>
    <n v="135369.30012"/>
    <n v="106689.79548"/>
    <n v="173321.16628"/>
    <m/>
    <m/>
    <s v="C"/>
    <s v="Manufacturing"/>
    <s v="27"/>
    <s v="MANUFACTURE OF ELECTRICAL EQUIPMENT"/>
    <s v="Medium-high"/>
    <n v="0"/>
    <n v="25.011696994543261"/>
    <n v="1.5752118860174229E-2"/>
    <n v="3.1124749921290371E-2"/>
    <n v="8.1687954511392422E-2"/>
    <x v="0"/>
    <n v="1"/>
    <n v="0.38102006724809878"/>
    <n v="78.762804508076357"/>
    <n v="812.44657439060211"/>
    <n v="212.39597891336271"/>
    <x v="0"/>
    <s v="Exp&lt;25"/>
    <s v="Exp&lt;50"/>
    <s v="Decreased Export Intensity"/>
    <n v="0"/>
    <n v="-0.15180216590182169"/>
    <n v="34.340359574902671"/>
    <n v="0.29520639045045982"/>
    <n v="-2.651913351519795"/>
    <n v="-2.6877108718652561E-2"/>
    <n v="7.6593185647301656"/>
    <s v="Yes"/>
    <s v="Yes"/>
    <s v="Yes"/>
    <x v="3"/>
    <s v="Declining"/>
    <n v="28.80258899676376"/>
    <n v="0.25311072838669268"/>
    <n v="6.5322619181534147"/>
    <s v="No"/>
    <s v="2.Hiring"/>
    <s v="Hiring"/>
    <n v="32.017775459213567"/>
    <n v="2.821669447921012E-2"/>
    <n v="0.1170321103811249"/>
    <n v="5.5938694017152922E-2"/>
    <n v="0.15180216590182169"/>
    <s v="10-25"/>
    <n v="0.47797731609712812"/>
    <n v="13.039468606462171"/>
    <n v="6.4264884574576904"/>
    <n v="73.231464611650495"/>
    <n v="744.69902912621365"/>
  </r>
  <r>
    <n v="1288"/>
    <n v="1181"/>
    <n v="1157"/>
    <n v="1226"/>
    <n v="1240"/>
    <s v="Elica Group Polska sp. z o.o., Jelcz Laskowice"/>
    <m/>
    <m/>
    <m/>
    <n v="2005"/>
    <m/>
    <s v="020097254"/>
    <n v="238716"/>
    <n v="8992541788"/>
    <s v="sp. z o.o."/>
    <s v="2751"/>
    <s v="Produkcja elektrycznego sprzętu gospodarstwa domowego"/>
    <m/>
    <s v="produkcja"/>
    <m/>
    <n v="500"/>
    <s v="J"/>
    <x v="4"/>
    <n v="618266.57645000005"/>
    <n v="4339.3576199999998"/>
    <n v="9238.3707799999993"/>
    <n v="7258.8470199999992"/>
    <n v="27596.818380000001"/>
    <n v="0"/>
    <n v="796"/>
    <n v="71026.288579999993"/>
    <n v="441007.43987"/>
    <n v="189454.44375000001"/>
    <n v="251552.99612"/>
    <n v="105233.37134"/>
    <n v="335774.06849999999"/>
    <m/>
    <m/>
    <s v="C"/>
    <s v="Manufacturing"/>
    <s v="27"/>
    <s v="MANUFACTURE OF ELECTRICAL EQUIPMENT"/>
    <s v="Medium-high"/>
    <n v="0"/>
    <n v="-6.6912838541683062"/>
    <n v="1.1740642784992971E-2"/>
    <n v="1.6459692884409748E-2"/>
    <n v="6.8978565711320675E-2"/>
    <x v="0"/>
    <n v="1"/>
    <n v="0.23862039917290431"/>
    <n v="89.229005753768831"/>
    <n v="776.71680458542721"/>
    <n v="238.0080951633166"/>
    <x v="0"/>
    <s v="Exp&lt;25"/>
    <s v="Exp&lt;50"/>
    <s v="Decreased Export Intensity"/>
    <n v="0"/>
    <n v="-0.15180216590182169"/>
    <n v="34.340359574902671"/>
    <n v="0.29520639045045982"/>
    <n v="-2.651913351519795"/>
    <n v="-2.6877108718652561E-2"/>
    <n v="7.6593185647301656"/>
    <s v="Yes"/>
    <s v="Yes"/>
    <s v="Yes"/>
    <x v="3"/>
    <s v="Declining"/>
    <n v="28.80258899676376"/>
    <n v="0.25311072838669268"/>
    <n v="6.5322619181534147"/>
    <s v="No"/>
    <s v="2.Hiring"/>
    <s v="Hiring"/>
    <n v="32.017775459213567"/>
    <n v="2.821669447921012E-2"/>
    <n v="0.1170321103811249"/>
    <n v="5.5938694017152922E-2"/>
    <n v="0.15180216590182169"/>
    <s v="10-25"/>
    <n v="0.47797731609712812"/>
    <n v="13.039468606462171"/>
    <n v="6.4264884574576904"/>
    <n v="73.231464611650495"/>
    <n v="744.69902912621365"/>
  </r>
  <r>
    <n v="1288"/>
    <n v="1181"/>
    <n v="1157"/>
    <n v="1226"/>
    <n v="1240"/>
    <s v="Elica Group Polska sp. z o.o., Jelcz Laskowice"/>
    <m/>
    <m/>
    <m/>
    <n v="2005"/>
    <m/>
    <s v="020097254"/>
    <n v="238716"/>
    <n v="8992541788"/>
    <s v="sp. z o.o."/>
    <s v="2751"/>
    <s v="Produkcja elektrycznego sprzętu gospodarstwa domowego"/>
    <m/>
    <s v="produkcja"/>
    <m/>
    <n v="500"/>
    <s v="J"/>
    <x v="3"/>
    <n v="662603.24007000006"/>
    <n v="14907.129559999999"/>
    <n v="9259.5409899999995"/>
    <n v="13642.76921"/>
    <n v="22779.778559999999"/>
    <n v="0"/>
    <n v="798"/>
    <n v="64283.857020000003"/>
    <n v="409763.14828999998"/>
    <n v="201642.29258000001"/>
    <n v="208120.85571"/>
    <n v="111617.29353"/>
    <n v="298145.85476000002"/>
    <m/>
    <m/>
    <s v="C"/>
    <s v="Manufacturing"/>
    <s v="27"/>
    <s v="MANUFACTURE OF ELECTRICAL EQUIPMENT"/>
    <s v="Medium-high"/>
    <n v="0"/>
    <n v="19.759957012274949"/>
    <n v="2.0589650615893039E-2"/>
    <n v="3.3294280529943258E-2"/>
    <n v="0.1222280954727966"/>
    <x v="0"/>
    <n v="1"/>
    <n v="0.27239466017330949"/>
    <n v="80.556211804511278"/>
    <n v="830.32987477443612"/>
    <n v="252.6845771679198"/>
    <x v="0"/>
    <s v="Exp&lt;25"/>
    <s v="Exp&lt;50"/>
    <s v="Decreased Export Intensity"/>
    <n v="0"/>
    <n v="-0.15180216590182169"/>
    <n v="34.340359574902671"/>
    <n v="0.29520639045045982"/>
    <n v="-2.651913351519795"/>
    <n v="-2.6877108718652561E-2"/>
    <n v="7.6593185647301656"/>
    <s v="Yes"/>
    <s v="Yes"/>
    <s v="Yes"/>
    <x v="3"/>
    <s v="Declining"/>
    <n v="28.80258899676376"/>
    <n v="0.25311072838669268"/>
    <n v="6.5322619181534147"/>
    <s v="No"/>
    <s v="2.Hiring"/>
    <s v="Hiring"/>
    <n v="32.017775459213567"/>
    <n v="2.821669447921012E-2"/>
    <n v="0.1170321103811249"/>
    <n v="5.5938694017152922E-2"/>
    <n v="0.15180216590182169"/>
    <s v="10-25"/>
    <n v="0.47797731609712812"/>
    <n v="13.039468606462171"/>
    <n v="6.4264884574576904"/>
    <n v="73.231464611650495"/>
    <n v="744.69902912621365"/>
  </r>
  <r>
    <n v="1479"/>
    <n v="1174"/>
    <n v="1024"/>
    <n v="1432"/>
    <n v="1241"/>
    <s v="Tom sp. z o.o., Szczecin"/>
    <m/>
    <m/>
    <m/>
    <n v="2002"/>
    <m/>
    <s v="005456928"/>
    <n v="118719"/>
    <n v="8510305895"/>
    <s v="sp. z o.o."/>
    <s v="4677"/>
    <s v="Sprzedaż hurtowa odpadów i złomu"/>
    <m/>
    <s v="handel hurtowy"/>
    <m/>
    <n v="400"/>
    <s v="J"/>
    <x v="1"/>
    <n v="389846"/>
    <n v="12975"/>
    <n v="10884"/>
    <n v="8600"/>
    <n v="5679"/>
    <n v="199857"/>
    <n v="126"/>
    <n v="6378"/>
    <n v="114468"/>
    <n v="29766"/>
    <n v="84702"/>
    <n v="54446"/>
    <n v="60022"/>
    <m/>
    <m/>
    <s v="G"/>
    <s v="Wholesale and Retail Trade; Repair of Motor Vehicles and Motorcycles"/>
    <s v="46"/>
    <s v="WHOLESALE TRADE, EXCEPT OF MOTOR VEHICLES"/>
    <s v="Medium-high"/>
    <n v="0.51265627965914751"/>
    <n v="-15.25750158683233"/>
    <n v="2.2059992920281341E-2"/>
    <n v="7.5130167383024082E-2"/>
    <n v="0.15795467068287841"/>
    <x v="1"/>
    <n v="0"/>
    <n v="0.47564384806234061"/>
    <n v="50.61904761904762"/>
    <n v="3094.0158730158728"/>
    <n v="236.23809523809521"/>
    <x v="2"/>
    <s v="Exp&gt;25"/>
    <s v="Exp&gt;50"/>
    <s v="Decreased Export Intensity"/>
    <n v="0"/>
    <n v="-0.46122525369819878"/>
    <n v="17.794042205392621"/>
    <n v="0.1637675084444066"/>
    <n v="-14.641998401889399"/>
    <n v="-0.15831599072470759"/>
    <n v="4.1791551851095177"/>
    <s v="Yes"/>
    <s v="Yes"/>
    <s v="Yes"/>
    <x v="3"/>
    <s v="Declining"/>
    <n v="-17.29323308270677"/>
    <n v="-0.18986876242933709"/>
    <n v="-4.6358238973645101"/>
    <s v="Yes"/>
    <s v="0.Reducing"/>
    <s v="Reducing"/>
    <n v="1467.400888585099"/>
    <n v="1.4501039049117899E-2"/>
    <n v="0.12702553458879981"/>
    <n v="6.286575884653442E-2"/>
    <n v="0.98296655044387826"/>
    <s v="75-100"/>
    <n v="0.49490646939640948"/>
    <n v="13.039060026272621"/>
    <n v="4.8903491282217537"/>
    <n v="52.488721804511279"/>
    <n v="3458.917293233083"/>
  </r>
  <r>
    <n v="1479"/>
    <n v="1174"/>
    <n v="1024"/>
    <n v="1432"/>
    <n v="1241"/>
    <s v="Tom sp. z o.o., Szczecin"/>
    <m/>
    <m/>
    <m/>
    <n v="2002"/>
    <m/>
    <s v="005456928"/>
    <n v="118719"/>
    <n v="8510305895"/>
    <s v="sp. z o.o."/>
    <s v="4677"/>
    <s v="Sprzedaż hurtowa odpadów i złomu"/>
    <m/>
    <s v="handel hurtowy"/>
    <m/>
    <n v="400"/>
    <s v="J"/>
    <x v="0"/>
    <n v="460036"/>
    <n v="8653"/>
    <n v="8415"/>
    <n v="6671"/>
    <n v="5217"/>
    <n v="452200"/>
    <n v="133"/>
    <n v="6981"/>
    <n v="106115"/>
    <n v="35585"/>
    <n v="70530"/>
    <n v="52517"/>
    <n v="53598"/>
    <m/>
    <m/>
    <s v="G"/>
    <s v="Wholesale and Retail Trade; Repair of Motor Vehicles and Motorcycles"/>
    <s v="46"/>
    <s v="WHOLESALE TRADE, EXCEPT OF MOTOR VEHICLES"/>
    <s v="Medium-high"/>
    <n v="0.98296655044387826"/>
    <m/>
    <n v="1.4501039049117899E-2"/>
    <n v="6.286575884653442E-2"/>
    <n v="0.12702553458879981"/>
    <x v="1"/>
    <n v="0"/>
    <n v="0.49490646939640948"/>
    <n v="52.488721804511279"/>
    <n v="3458.917293233083"/>
    <n v="267.55639097744358"/>
    <x v="3"/>
    <s v="Exp&gt;25"/>
    <s v="Exp&gt;50"/>
    <s v="Decreased Export Intensity"/>
    <n v="0"/>
    <n v="-0.46122525369819878"/>
    <n v="17.794042205392621"/>
    <n v="0.1637675084444066"/>
    <n v="-14.641998401889399"/>
    <n v="-0.15831599072470759"/>
    <n v="4.1791551851095177"/>
    <s v="Yes"/>
    <s v="Yes"/>
    <s v="Yes"/>
    <x v="3"/>
    <s v="Declining"/>
    <n v="-17.29323308270677"/>
    <n v="-0.18986876242933709"/>
    <n v="-4.6358238973645101"/>
    <s v="Yes"/>
    <s v="0.Reducing"/>
    <s v="Reducing"/>
    <n v="1467.400888585099"/>
    <n v="1.4501039049117899E-2"/>
    <n v="0.12702553458879981"/>
    <n v="6.286575884653442E-2"/>
    <n v="0.98296655044387826"/>
    <s v="75-100"/>
    <n v="0.49490646939640948"/>
    <n v="13.039060026272621"/>
    <n v="4.8903491282217537"/>
    <n v="52.488721804511279"/>
    <n v="3458.917293233083"/>
  </r>
  <r>
    <n v="1479"/>
    <n v="1174"/>
    <n v="1024"/>
    <n v="1432"/>
    <n v="1241"/>
    <s v="Tom sp. z o.o., Szczecin"/>
    <m/>
    <m/>
    <m/>
    <n v="2002"/>
    <m/>
    <s v="005456928"/>
    <n v="118719"/>
    <n v="8510305895"/>
    <s v="sp. z o.o."/>
    <s v="4677"/>
    <s v="Sprzedaż hurtowa odpadów i złomu"/>
    <m/>
    <s v="handel hurtowy"/>
    <m/>
    <n v="400"/>
    <s v="J"/>
    <x v="4"/>
    <n v="541895"/>
    <n v="11301"/>
    <n v="11241"/>
    <n v="8882"/>
    <n v="4612"/>
    <n v="282729"/>
    <n v="110"/>
    <n v="10129"/>
    <n v="100972"/>
    <n v="17786"/>
    <n v="83186"/>
    <n v="54728"/>
    <n v="46244"/>
    <m/>
    <m/>
    <s v="G"/>
    <s v="Wholesale and Retail Trade; Repair of Motor Vehicles and Motorcycles"/>
    <s v="46"/>
    <s v="WHOLESALE TRADE, EXCEPT OF MOTOR VEHICLES"/>
    <s v="Medium-high"/>
    <n v="0.52174129674567948"/>
    <n v="-18.611165347471498"/>
    <n v="1.6390629180929889E-2"/>
    <n v="8.796498039060334E-2"/>
    <n v="0.16229352433854699"/>
    <x v="1"/>
    <n v="0"/>
    <n v="0.54201164679317038"/>
    <n v="92.081818181818178"/>
    <n v="4926.318181818182"/>
    <n v="161.69090909090909"/>
    <x v="2"/>
    <s v="Exp&gt;25"/>
    <s v="Exp&gt;50"/>
    <s v="Decreased Export Intensity"/>
    <n v="0"/>
    <n v="-0.46122525369819878"/>
    <n v="17.794042205392621"/>
    <n v="0.1637675084444066"/>
    <n v="-14.641998401889399"/>
    <n v="-0.15831599072470759"/>
    <n v="4.1791551851095177"/>
    <s v="Yes"/>
    <s v="Yes"/>
    <s v="Yes"/>
    <x v="3"/>
    <s v="Declining"/>
    <n v="-17.29323308270677"/>
    <n v="-0.18986876242933709"/>
    <n v="-4.6358238973645101"/>
    <s v="Yes"/>
    <s v="0.Reducing"/>
    <s v="Reducing"/>
    <n v="1467.400888585099"/>
    <n v="1.4501039049117899E-2"/>
    <n v="0.12702553458879981"/>
    <n v="6.286575884653442E-2"/>
    <n v="0.98296655044387826"/>
    <s v="75-100"/>
    <n v="0.49490646939640948"/>
    <n v="13.039060026272621"/>
    <n v="4.8903491282217537"/>
    <n v="52.488721804511279"/>
    <n v="3458.917293233083"/>
  </r>
  <r>
    <n v="1479"/>
    <n v="1174"/>
    <n v="1024"/>
    <n v="1432"/>
    <n v="1241"/>
    <s v="Tom sp. z o.o., Szczecin"/>
    <m/>
    <m/>
    <m/>
    <n v="2002"/>
    <m/>
    <s v="005456928"/>
    <n v="118719"/>
    <n v="8510305895"/>
    <s v="sp. z o.o."/>
    <s v="4677"/>
    <s v="Sprzedaż hurtowa odpadów i złomu"/>
    <m/>
    <s v="handel hurtowy"/>
    <m/>
    <n v="400"/>
    <s v="J"/>
    <x v="2"/>
    <n v="624087"/>
    <n v="39060"/>
    <n v="38538"/>
    <n v="31384"/>
    <n v="5674"/>
    <n v="237668"/>
    <n v="115"/>
    <n v="7275"/>
    <n v="150806"/>
    <n v="24956"/>
    <n v="125850"/>
    <n v="77230"/>
    <n v="73576"/>
    <m/>
    <m/>
    <s v="G"/>
    <s v="Wholesale and Retail Trade; Repair of Motor Vehicles and Motorcycles"/>
    <s v="46"/>
    <s v="WHOLESALE TRADE, EXCEPT OF MOTOR VEHICLES"/>
    <s v="Medium-high"/>
    <n v="0.38082510931969421"/>
    <n v="60.08552094929793"/>
    <n v="5.0287860506628083E-2"/>
    <n v="0.20810843069904381"/>
    <n v="0.40637058138029258"/>
    <x v="1"/>
    <n v="0"/>
    <n v="0.51211490259008263"/>
    <n v="63.260869565217391"/>
    <n v="5426.8434782608692"/>
    <n v="217.00869565217391"/>
    <x v="4"/>
    <s v="Exp&gt;25"/>
    <s v="Exp&gt;50"/>
    <s v="Decreased Export Intensity"/>
    <n v="0"/>
    <n v="-0.46122525369819878"/>
    <n v="17.794042205392621"/>
    <n v="0.1637675084444066"/>
    <n v="-14.641998401889399"/>
    <n v="-0.15831599072470759"/>
    <n v="4.1791551851095177"/>
    <s v="Yes"/>
    <s v="Yes"/>
    <s v="Yes"/>
    <x v="3"/>
    <s v="Declining"/>
    <n v="-17.29323308270677"/>
    <n v="-0.18986876242933709"/>
    <n v="-4.6358238973645101"/>
    <s v="Yes"/>
    <s v="0.Reducing"/>
    <s v="Reducing"/>
    <n v="1467.400888585099"/>
    <n v="1.4501039049117899E-2"/>
    <n v="0.12702553458879981"/>
    <n v="6.286575884653442E-2"/>
    <n v="0.98296655044387826"/>
    <s v="75-100"/>
    <n v="0.49490646939640948"/>
    <n v="13.039060026272621"/>
    <n v="4.8903491282217537"/>
    <n v="52.488721804511279"/>
    <n v="3458.917293233083"/>
  </r>
  <r>
    <n v="1479"/>
    <n v="1174"/>
    <n v="1024"/>
    <n v="1432"/>
    <n v="1241"/>
    <s v="Tom sp. z o.o., Szczecin"/>
    <m/>
    <m/>
    <m/>
    <n v="2002"/>
    <m/>
    <s v="005456928"/>
    <n v="118719"/>
    <n v="8510305895"/>
    <s v="sp. z o.o."/>
    <s v="4677"/>
    <s v="Sprzedaż hurtowa odpadów i złomu"/>
    <m/>
    <s v="handel hurtowy"/>
    <m/>
    <n v="400"/>
    <s v="J"/>
    <x v="3"/>
    <n v="665810"/>
    <n v="27973"/>
    <n v="28839"/>
    <n v="23189"/>
    <n v="5348"/>
    <n v="297125"/>
    <n v="116"/>
    <n v="9552"/>
    <n v="122047"/>
    <n v="21362"/>
    <n v="100685"/>
    <n v="69035"/>
    <n v="53012"/>
    <m/>
    <m/>
    <s v="G"/>
    <s v="Wholesale and Retail Trade; Repair of Motor Vehicles and Motorcycles"/>
    <s v="46"/>
    <s v="WHOLESALE TRADE, EXCEPT OF MOTOR VEHICLES"/>
    <s v="Medium-high"/>
    <n v="0.44626094531472937"/>
    <n v="6.6854460996623946"/>
    <n v="3.4828254306784219E-2"/>
    <n v="0.1900005735495342"/>
    <n v="0.33590207865575428"/>
    <x v="1"/>
    <n v="0"/>
    <n v="0.56564274418871419"/>
    <n v="82.34482758620689"/>
    <n v="5739.7413793103451"/>
    <n v="184.15517241379311"/>
    <x v="4"/>
    <s v="Exp&gt;25"/>
    <s v="Exp&gt;50"/>
    <s v="Decreased Export Intensity"/>
    <n v="0"/>
    <n v="-0.46122525369819878"/>
    <n v="17.794042205392621"/>
    <n v="0.1637675084444066"/>
    <n v="-14.641998401889399"/>
    <n v="-0.15831599072470759"/>
    <n v="4.1791551851095177"/>
    <s v="Yes"/>
    <s v="Yes"/>
    <s v="Yes"/>
    <x v="3"/>
    <s v="Declining"/>
    <n v="-17.29323308270677"/>
    <n v="-0.18986876242933709"/>
    <n v="-4.6358238973645101"/>
    <s v="Yes"/>
    <s v="0.Reducing"/>
    <s v="Reducing"/>
    <n v="1467.400888585099"/>
    <n v="1.4501039049117899E-2"/>
    <n v="0.12702553458879981"/>
    <n v="6.286575884653442E-2"/>
    <n v="0.98296655044387826"/>
    <s v="75-100"/>
    <n v="0.49490646939640948"/>
    <n v="13.039060026272621"/>
    <n v="4.8903491282217537"/>
    <n v="52.488721804511279"/>
    <n v="3458.917293233083"/>
  </r>
  <r>
    <n v="730"/>
    <n v="590"/>
    <n v="1586"/>
    <m/>
    <n v="1242"/>
    <s v="Złote Ziarno sp. z o.o., Warszawa"/>
    <m/>
    <m/>
    <m/>
    <n v="2012"/>
    <m/>
    <n v="146325980"/>
    <n v="433793"/>
    <n v="5252540773"/>
    <s v="sp. z o.o."/>
    <s v="4621"/>
    <s v="Sprzedaż hurtowa zboża, nieprzetworzonego tytoniu, nasion i pasz dla zwierząt"/>
    <s v="Handel hurtowy "/>
    <s v="handel hurtowy"/>
    <m/>
    <n v="400"/>
    <s v="J"/>
    <x v="1"/>
    <n v="258399.37280000001"/>
    <n v="1192.0826199999999"/>
    <n v="-1596.31682"/>
    <n v="-1376.4068199999999"/>
    <n v="3459.2569199999998"/>
    <n v="134779"/>
    <n v="45"/>
    <n v="4206.0705500000004"/>
    <n v="91253.038839999994"/>
    <n v="48789.496479999987"/>
    <n v="42463.542359999999"/>
    <n v="2156.1959999999999"/>
    <n v="89096.842839999998"/>
    <m/>
    <m/>
    <s v="G"/>
    <s v="Wholesale and Retail Trade; Repair of Motor Vehicles and Motorcycles"/>
    <s v="46"/>
    <s v="WHOLESALE TRADE, EXCEPT OF MOTOR VEHICLES"/>
    <s v="Medium-high"/>
    <n v="0.52159182330646892"/>
    <n v="-39.386977201696418"/>
    <n v="-5.3266647093038154E-3"/>
    <n v="-1.5083408043137561E-2"/>
    <n v="-0.63834958417509369"/>
    <x v="1"/>
    <n v="0"/>
    <n v="2.362875831215442E-2"/>
    <n v="93.468234444444448"/>
    <n v="5742.2082844444449"/>
    <n v="1084.2110328888889"/>
    <x v="2"/>
    <s v="Exp&gt;25"/>
    <s v="Exp&lt;50"/>
    <s v="Increased Export Intensity"/>
    <n v="1"/>
    <n v="0.24845415689277339"/>
    <n v="147.43738637649921"/>
    <n v="0.90598737967733989"/>
    <n v="79.30245389601393"/>
    <n v="0.5839038805082275"/>
    <n v="25.419865272974221"/>
    <s v="Yes"/>
    <s v="Yes"/>
    <s v="Yes"/>
    <x v="1"/>
    <s v="Growing"/>
    <n v="134.14634146341459"/>
    <n v="0.85077612476352815"/>
    <n v="23.70061080495973"/>
    <s v="No"/>
    <s v="2.Hiring"/>
    <s v="Hiring"/>
    <n v="590.21929729420663"/>
    <n v="-6.0453664394246823E-3"/>
    <n v="-0.72954709355069824"/>
    <n v="-2.7659682364872869E-2"/>
    <n v="0.47762896412668759"/>
    <s v="25-50"/>
    <n v="3.7913498126972839E-2"/>
    <n v="12.962922041981299"/>
    <n v="3.713572066704308"/>
    <n v="113.5934541463415"/>
    <n v="10397.804689268291"/>
  </r>
  <r>
    <n v="730"/>
    <n v="590"/>
    <n v="1586"/>
    <m/>
    <n v="1242"/>
    <s v="Złote Ziarno sp. z o.o., Warszawa"/>
    <m/>
    <m/>
    <m/>
    <n v="2012"/>
    <m/>
    <n v="146325980"/>
    <n v="433793"/>
    <n v="5252540773"/>
    <s v="sp. z o.o."/>
    <s v="4621"/>
    <s v="Sprzedaż hurtowa zboża, nieprzetworzonego tytoniu, nasion i pasz dla zwierząt"/>
    <s v="Handel hurtowy "/>
    <s v="handel hurtowy"/>
    <m/>
    <n v="400"/>
    <s v="J"/>
    <x v="2"/>
    <n v="383681.66365"/>
    <n v="2176.1974100000002"/>
    <n v="-4825.5202300000001"/>
    <n v="-3915.3332300000002"/>
    <n v="3472.56158"/>
    <n v="243988"/>
    <n v="45"/>
    <n v="4287.4555499999997"/>
    <n v="128535.58327"/>
    <n v="51867.509709999998"/>
    <n v="76668.073560000004"/>
    <n v="-1759.13723"/>
    <n v="130294.7205"/>
    <m/>
    <m/>
    <s v="G"/>
    <s v="Wholesale and Retail Trade; Repair of Motor Vehicles and Motorcycles"/>
    <s v="46"/>
    <s v="WHOLESALE TRADE, EXCEPT OF MOTOR VEHICLES"/>
    <s v="Medium-high"/>
    <n v="0.63591258878237511"/>
    <n v="48.483976370549442"/>
    <n v="-1.020463994227158E-2"/>
    <n v="-3.0461084241361451E-2"/>
    <n v="2.2257122203024489"/>
    <x v="1"/>
    <n v="0"/>
    <n v="-1.368599406675412E-2"/>
    <n v="95.276789999999991"/>
    <n v="8526.2591922222218"/>
    <n v="1152.6113268888889"/>
    <x v="2"/>
    <s v="Exp&gt;25"/>
    <s v="Exp&lt;50"/>
    <s v="Increased Export Intensity"/>
    <n v="1"/>
    <n v="0.24845415689277339"/>
    <n v="147.43738637649921"/>
    <n v="0.90598737967733989"/>
    <n v="79.30245389601393"/>
    <n v="0.5839038805082275"/>
    <n v="25.419865272974221"/>
    <s v="Yes"/>
    <s v="Yes"/>
    <s v="Yes"/>
    <x v="1"/>
    <s v="Growing"/>
    <n v="134.14634146341459"/>
    <n v="0.85077612476352815"/>
    <n v="23.70061080495973"/>
    <s v="No"/>
    <s v="2.Hiring"/>
    <s v="Hiring"/>
    <n v="590.21929729420663"/>
    <n v="-6.0453664394246823E-3"/>
    <n v="-0.72954709355069824"/>
    <n v="-2.7659682364872869E-2"/>
    <n v="0.47762896412668759"/>
    <s v="25-50"/>
    <n v="3.7913498126972839E-2"/>
    <n v="12.962922041981299"/>
    <n v="3.713572066704308"/>
    <n v="113.5934541463415"/>
    <n v="10397.804689268291"/>
  </r>
  <r>
    <n v="730"/>
    <n v="590"/>
    <n v="1586"/>
    <m/>
    <n v="1242"/>
    <s v="Złote Ziarno sp. z o.o., Warszawa"/>
    <m/>
    <m/>
    <m/>
    <n v="2012"/>
    <m/>
    <n v="146325980"/>
    <n v="433793"/>
    <n v="5252540773"/>
    <s v="sp. z o.o."/>
    <s v="4621"/>
    <s v="Sprzedaż hurtowa zboża, nieprzetworzonego tytoniu, nasion i pasz dla zwierząt"/>
    <s v="Handel hurtowy "/>
    <s v="handel hurtowy"/>
    <m/>
    <n v="400"/>
    <s v="J"/>
    <x v="0"/>
    <n v="426309.99226000003"/>
    <n v="724.53856000000007"/>
    <n v="-2569.89212"/>
    <n v="-2577.20012"/>
    <n v="3424.0600199999999"/>
    <n v="203618"/>
    <n v="41"/>
    <n v="4657.3316199999999"/>
    <n v="93175.333179999987"/>
    <n v="51450.361819999998"/>
    <n v="41724.971360000003"/>
    <n v="3532.6028200000001"/>
    <n v="89642.730360000001"/>
    <m/>
    <m/>
    <s v="G"/>
    <s v="Wholesale and Retail Trade; Repair of Motor Vehicles and Motorcycles"/>
    <s v="46"/>
    <s v="WHOLESALE TRADE, EXCEPT OF MOTOR VEHICLES"/>
    <s v="Medium-high"/>
    <n v="0.47762896412668759"/>
    <m/>
    <n v="-6.0453664394246823E-3"/>
    <n v="-2.7659682364872869E-2"/>
    <n v="-0.72954709355069824"/>
    <x v="1"/>
    <n v="0"/>
    <n v="3.7913498126972839E-2"/>
    <n v="113.5934541463415"/>
    <n v="10397.804689268291"/>
    <n v="1254.8868736585371"/>
    <x v="4"/>
    <s v="Exp&gt;25"/>
    <s v="Exp&lt;50"/>
    <s v="Increased Export Intensity"/>
    <n v="1"/>
    <n v="0.24845415689277339"/>
    <n v="147.43738637649921"/>
    <n v="0.90598737967733989"/>
    <n v="79.30245389601393"/>
    <n v="0.5839038805082275"/>
    <n v="25.419865272974221"/>
    <s v="Yes"/>
    <s v="Yes"/>
    <s v="Yes"/>
    <x v="1"/>
    <s v="Growing"/>
    <n v="134.14634146341459"/>
    <n v="0.85077612476352815"/>
    <n v="23.70061080495973"/>
    <s v="No"/>
    <s v="2.Hiring"/>
    <s v="Hiring"/>
    <n v="590.21929729420663"/>
    <n v="-6.0453664394246823E-3"/>
    <n v="-0.72954709355069824"/>
    <n v="-2.7659682364872869E-2"/>
    <n v="0.47762896412668759"/>
    <s v="25-50"/>
    <n v="3.7913498126972839E-2"/>
    <n v="12.962922041981299"/>
    <n v="3.713572066704308"/>
    <n v="113.5934541463415"/>
    <n v="10397.804689268291"/>
  </r>
  <r>
    <n v="730"/>
    <n v="590"/>
    <n v="1586"/>
    <m/>
    <n v="1242"/>
    <s v="Złote Ziarno sp. z o.o., Warszawa"/>
    <m/>
    <m/>
    <m/>
    <n v="2012"/>
    <m/>
    <n v="146325980"/>
    <n v="433793"/>
    <n v="5252540773"/>
    <s v="sp. z o.o."/>
    <s v="4621"/>
    <s v="Sprzedaż hurtowa zboża, nieprzetworzonego tytoniu, nasion i pasz dla zwierząt"/>
    <s v="Handel hurtowy "/>
    <s v="handel hurtowy"/>
    <m/>
    <n v="400"/>
    <s v="J"/>
    <x v="4"/>
    <n v="1054850.30271"/>
    <n v="250410.27244"/>
    <n v="238218.65406"/>
    <n v="238133.60305999999"/>
    <n v="4478.4663799999998"/>
    <n v="765909"/>
    <n v="96"/>
    <n v="13307.157660000001"/>
    <n v="366012.79070000001"/>
    <n v="55461.267849999997"/>
    <n v="310551.52285000001"/>
    <n v="314692.81333999999"/>
    <n v="51319.977359999997"/>
    <m/>
    <m/>
    <s v="G"/>
    <s v="Wholesale and Retail Trade; Repair of Motor Vehicles and Motorcycles"/>
    <s v="46"/>
    <s v="WHOLESALE TRADE, EXCEPT OF MOTOR VEHICLES"/>
    <s v="Medium-high"/>
    <n v="0.72608312101946104"/>
    <n v="-16.637510983199871"/>
    <n v="0.22575108756969081"/>
    <n v="0.65061552249190291"/>
    <n v="0.75671764007751907"/>
    <x v="1"/>
    <n v="0"/>
    <n v="0.8597863827057779"/>
    <n v="138.616225625"/>
    <n v="10988.023986562501"/>
    <n v="577.72154010416671"/>
    <x v="2"/>
    <s v="Exp&gt;25"/>
    <s v="Exp&lt;50"/>
    <s v="Increased Export Intensity"/>
    <n v="1"/>
    <n v="0.24845415689277339"/>
    <n v="147.43738637649921"/>
    <n v="0.90598737967733989"/>
    <n v="79.30245389601393"/>
    <n v="0.5839038805082275"/>
    <n v="25.419865272974221"/>
    <s v="Yes"/>
    <s v="Yes"/>
    <s v="Yes"/>
    <x v="1"/>
    <s v="Growing"/>
    <n v="134.14634146341459"/>
    <n v="0.85077612476352815"/>
    <n v="23.70061080495973"/>
    <s v="No"/>
    <s v="2.Hiring"/>
    <s v="Hiring"/>
    <n v="590.21929729420663"/>
    <n v="-6.0453664394246823E-3"/>
    <n v="-0.72954709355069824"/>
    <n v="-2.7659682364872869E-2"/>
    <n v="0.47762896412668759"/>
    <s v="25-50"/>
    <n v="3.7913498126972839E-2"/>
    <n v="12.962922041981299"/>
    <n v="3.713572066704308"/>
    <n v="113.5934541463415"/>
    <n v="10397.804689268291"/>
  </r>
  <r>
    <n v="730"/>
    <n v="590"/>
    <n v="1586"/>
    <m/>
    <n v="1242"/>
    <s v="Złote Ziarno sp. z o.o., Warszawa"/>
    <m/>
    <m/>
    <m/>
    <n v="2012"/>
    <m/>
    <n v="146325980"/>
    <n v="433793"/>
    <n v="5252540773"/>
    <s v="sp. z o.o."/>
    <s v="4621"/>
    <s v="Sprzedaż hurtowa zboża, nieprzetworzonego tytoniu, nasion i pasz dla zwierząt"/>
    <s v="Handel hurtowy "/>
    <s v="handel hurtowy"/>
    <m/>
    <n v="400"/>
    <s v="J"/>
    <x v="3"/>
    <n v="1265377.6478500001"/>
    <n v="139869.17371"/>
    <n v="113736.95817"/>
    <n v="90663.774170000004"/>
    <n v="3906.7687599999999"/>
    <n v="765909"/>
    <n v="65"/>
    <n v="9574.7405599999984"/>
    <n v="314523.92788999999"/>
    <n v="54073.46112"/>
    <n v="260450.46677"/>
    <n v="88904.636939999997"/>
    <n v="225619.29095"/>
    <m/>
    <m/>
    <s v="G"/>
    <s v="Wholesale and Retail Trade; Repair of Motor Vehicles and Motorcycles"/>
    <s v="46"/>
    <s v="WHOLESALE TRADE, EXCEPT OF MOTOR VEHICLES"/>
    <s v="Medium-high"/>
    <n v="0.60528096201268777"/>
    <n v="229.7988326604775"/>
    <n v="7.1649577755736882E-2"/>
    <n v="0.28825715988676159"/>
    <n v="1.019786788299774"/>
    <x v="1"/>
    <n v="0"/>
    <n v="0.28266414430349179"/>
    <n v="147.30370092307689"/>
    <n v="19467.348428461541"/>
    <n v="831.89940184615386"/>
    <x v="2"/>
    <s v="Exp&gt;25"/>
    <s v="Exp&lt;50"/>
    <s v="Increased Export Intensity"/>
    <n v="1"/>
    <n v="0.24845415689277339"/>
    <n v="147.43738637649921"/>
    <n v="0.90598737967733989"/>
    <n v="79.30245389601393"/>
    <n v="0.5839038805082275"/>
    <n v="25.419865272974221"/>
    <s v="Yes"/>
    <s v="Yes"/>
    <s v="Yes"/>
    <x v="1"/>
    <s v="Growing"/>
    <n v="134.14634146341459"/>
    <n v="0.85077612476352815"/>
    <n v="23.70061080495973"/>
    <s v="No"/>
    <s v="2.Hiring"/>
    <s v="Hiring"/>
    <n v="590.21929729420663"/>
    <n v="-6.0453664394246823E-3"/>
    <n v="-0.72954709355069824"/>
    <n v="-2.7659682364872869E-2"/>
    <n v="0.47762896412668759"/>
    <s v="25-50"/>
    <n v="3.7913498126972839E-2"/>
    <n v="12.962922041981299"/>
    <n v="3.713572066704308"/>
    <n v="113.5934541463415"/>
    <n v="10397.804689268291"/>
  </r>
  <r>
    <n v="1194"/>
    <n v="1171"/>
    <n v="1229"/>
    <n v="1277"/>
    <n v="1243"/>
    <s v="Hempel Paints (Poland) sp. z o.o., Buk"/>
    <m/>
    <m/>
    <m/>
    <n v="2008"/>
    <m/>
    <n v="141566264"/>
    <n v="313249"/>
    <n v="7010150377"/>
    <s v="sp. z o.o."/>
    <s v="2030"/>
    <s v="Produkcja farb, lakierów i podobnych powłok, farb drukarskich i mas uszczelniających"/>
    <m/>
    <s v="produkcja"/>
    <m/>
    <n v="500"/>
    <s v="J"/>
    <x v="1"/>
    <n v="431792"/>
    <n v="29655"/>
    <n v="29985"/>
    <n v="26556"/>
    <n v="7498"/>
    <n v="338962"/>
    <n v="374"/>
    <n v="50639"/>
    <n v="239383.57996"/>
    <n v="91592"/>
    <n v="147791"/>
    <n v="124285"/>
    <n v="115098.12331"/>
    <m/>
    <m/>
    <s v="C"/>
    <s v="Manufacturing"/>
    <s v="20"/>
    <s v="MANUFACTURE OF CHEMICALS AND CHEMICAL PRODUCTS"/>
    <s v="Medium-low"/>
    <n v="0.78501222810983062"/>
    <n v="-6.085216521304126"/>
    <n v="6.15018342164746E-2"/>
    <n v="0.11093492713425621"/>
    <n v="0.2136701935068592"/>
    <x v="0"/>
    <n v="1"/>
    <n v="0.51918765698452463"/>
    <n v="135.39839572192511"/>
    <n v="1154.524064171123"/>
    <n v="244.89839572192511"/>
    <x v="3"/>
    <s v="Exp&gt;25"/>
    <s v="Exp&gt;50"/>
    <s v="Increased Export Intensity"/>
    <n v="1"/>
    <n v="1.7521514114237639E-2"/>
    <n v="46.207134987058737"/>
    <n v="0.37985416305782138"/>
    <n v="5.9471992659846009"/>
    <n v="5.7770663888707219E-2"/>
    <n v="9.9618763135751252"/>
    <s v="Yes"/>
    <s v="Yes"/>
    <s v="Yes"/>
    <x v="0"/>
    <s v="Growing"/>
    <n v="21.798365122615799"/>
    <n v="0.19719674655899849"/>
    <n v="5.0534609646451623"/>
    <s v="No"/>
    <s v="2.Hiring"/>
    <s v="Hiring"/>
    <n v="251.0608528092823"/>
    <n v="7.5333318833329707E-2"/>
    <n v="0.35487704918032792"/>
    <n v="0.1450777202072539"/>
    <n v="0.77069621767405438"/>
    <s v="75-100"/>
    <n v="0.40881122220314059"/>
    <n v="13.0384816434236"/>
    <n v="5.9053618480545707"/>
    <n v="130.59128065395089"/>
    <n v="1252.779291553134"/>
  </r>
  <r>
    <n v="1194"/>
    <n v="1171"/>
    <n v="1229"/>
    <n v="1277"/>
    <n v="1243"/>
    <s v="Hempel Paints (Poland) sp. z o.o., Buk"/>
    <m/>
    <m/>
    <m/>
    <n v="2008"/>
    <m/>
    <n v="141566264"/>
    <n v="313249"/>
    <n v="7010150377"/>
    <s v="sp. z o.o."/>
    <s v="2030"/>
    <s v="Produkcja farb, lakierów i podobnych powłok, farb drukarskich i mas uszczelniających"/>
    <m/>
    <s v="produkcja"/>
    <m/>
    <n v="500"/>
    <s v="J"/>
    <x v="0"/>
    <n v="459770"/>
    <n v="35895"/>
    <n v="34616"/>
    <n v="34636"/>
    <n v="8625"/>
    <n v="354343"/>
    <n v="367"/>
    <n v="47927"/>
    <n v="238741"/>
    <n v="88414"/>
    <n v="150327"/>
    <n v="97600"/>
    <n v="141141.36583"/>
    <m/>
    <m/>
    <s v="C"/>
    <s v="Manufacturing"/>
    <s v="20"/>
    <s v="MANUFACTURE OF CHEMICALS AND CHEMICAL PRODUCTS"/>
    <s v="Medium-low"/>
    <n v="0.77069621767405438"/>
    <m/>
    <n v="7.5333318833329707E-2"/>
    <n v="0.1450777202072539"/>
    <n v="0.35487704918032792"/>
    <x v="0"/>
    <n v="1"/>
    <n v="0.40881122220314059"/>
    <n v="130.59128065395089"/>
    <n v="1252.779291553134"/>
    <n v="240.9100817438692"/>
    <x v="3"/>
    <s v="Exp&gt;25"/>
    <s v="Exp&gt;50"/>
    <s v="Increased Export Intensity"/>
    <n v="1"/>
    <n v="1.7521514114237639E-2"/>
    <n v="46.207134987058737"/>
    <n v="0.37985416305782138"/>
    <n v="5.9471992659846009"/>
    <n v="5.7770663888707219E-2"/>
    <n v="9.9618763135751252"/>
    <s v="Yes"/>
    <s v="Yes"/>
    <s v="Yes"/>
    <x v="0"/>
    <s v="Growing"/>
    <n v="21.798365122615799"/>
    <n v="0.19719674655899849"/>
    <n v="5.0534609646451623"/>
    <s v="No"/>
    <s v="2.Hiring"/>
    <s v="Hiring"/>
    <n v="251.0608528092823"/>
    <n v="7.5333318833329707E-2"/>
    <n v="0.35487704918032792"/>
    <n v="0.1450777202072539"/>
    <n v="0.77069621767405438"/>
    <s v="75-100"/>
    <n v="0.40881122220314059"/>
    <n v="13.0384816434236"/>
    <n v="5.9053618480545707"/>
    <n v="130.59128065395089"/>
    <n v="1252.779291553134"/>
  </r>
  <r>
    <n v="1194"/>
    <n v="1171"/>
    <n v="1229"/>
    <n v="1277"/>
    <n v="1243"/>
    <s v="Hempel Paints (Poland) sp. z o.o., Buk"/>
    <m/>
    <m/>
    <m/>
    <n v="2008"/>
    <m/>
    <n v="141566264"/>
    <n v="313249"/>
    <n v="7010150377"/>
    <s v="sp. z o.o."/>
    <s v="2030"/>
    <s v="Produkcja farb, lakierów i podobnych powłok, farb drukarskich i mas uszczelniających"/>
    <m/>
    <s v="produkcja"/>
    <m/>
    <n v="500"/>
    <s v="J"/>
    <x v="2"/>
    <n v="520177"/>
    <n v="46657"/>
    <n v="47530"/>
    <n v="45604"/>
    <n v="6293"/>
    <n v="398652"/>
    <n v="378"/>
    <n v="52766"/>
    <n v="306185"/>
    <n v="86982"/>
    <n v="219203"/>
    <n v="124254"/>
    <n v="181930.93541999999"/>
    <m/>
    <m/>
    <s v="C"/>
    <s v="Manufacturing"/>
    <s v="20"/>
    <s v="MANUFACTURE OF CHEMICALS AND CHEMICAL PRODUCTS"/>
    <s v="Medium-low"/>
    <n v="0.76637759839439268"/>
    <n v="20.469346351947241"/>
    <n v="8.767015842684317E-2"/>
    <n v="0.14894263272204711"/>
    <n v="0.36702238962125971"/>
    <x v="0"/>
    <n v="1"/>
    <n v="0.40581347877916951"/>
    <n v="139.59259259259261"/>
    <n v="1376.12962962963"/>
    <n v="230.11111111111109"/>
    <x v="3"/>
    <s v="Exp&gt;25"/>
    <s v="Exp&gt;50"/>
    <s v="Increased Export Intensity"/>
    <n v="1"/>
    <n v="1.7521514114237639E-2"/>
    <n v="46.207134987058737"/>
    <n v="0.37985416305782138"/>
    <n v="5.9471992659846009"/>
    <n v="5.7770663888707219E-2"/>
    <n v="9.9618763135751252"/>
    <s v="Yes"/>
    <s v="Yes"/>
    <s v="Yes"/>
    <x v="0"/>
    <s v="Growing"/>
    <n v="21.798365122615799"/>
    <n v="0.19719674655899849"/>
    <n v="5.0534609646451623"/>
    <s v="No"/>
    <s v="2.Hiring"/>
    <s v="Hiring"/>
    <n v="251.0608528092823"/>
    <n v="7.5333318833329707E-2"/>
    <n v="0.35487704918032792"/>
    <n v="0.1450777202072539"/>
    <n v="0.77069621767405438"/>
    <s v="75-100"/>
    <n v="0.40881122220314059"/>
    <n v="13.0384816434236"/>
    <n v="5.9053618480545707"/>
    <n v="130.59128065395089"/>
    <n v="1252.779291553134"/>
  </r>
  <r>
    <n v="1194"/>
    <n v="1171"/>
    <n v="1229"/>
    <n v="1277"/>
    <n v="1243"/>
    <s v="Hempel Paints (Poland) sp. z o.o., Buk"/>
    <m/>
    <m/>
    <m/>
    <n v="2008"/>
    <m/>
    <n v="141566264"/>
    <n v="313249"/>
    <n v="7010150377"/>
    <s v="sp. z o.o."/>
    <s v="2030"/>
    <s v="Produkcja farb, lakierów i podobnych powłok, farb drukarskich i mas uszczelniających"/>
    <m/>
    <s v="produkcja"/>
    <m/>
    <n v="500"/>
    <s v="J"/>
    <x v="3"/>
    <n v="666656.94785999996"/>
    <n v="34849.677479999998"/>
    <n v="35201.650509999999"/>
    <n v="28867.63351"/>
    <n v="7033"/>
    <n v="518328"/>
    <n v="370"/>
    <n v="65955"/>
    <n v="329977.42553000001"/>
    <n v="83698.069889999999"/>
    <n v="246279.35563999999"/>
    <n v="107518.09016000001"/>
    <n v="222459.33536999999"/>
    <m/>
    <m/>
    <s v="C"/>
    <s v="Manufacturing"/>
    <s v="20"/>
    <s v="MANUFACTURE OF CHEMICALS AND CHEMICAL PRODUCTS"/>
    <s v="Medium-low"/>
    <n v="0.7775033346068877"/>
    <n v="28.159635635562491"/>
    <n v="4.3302081531838017E-2"/>
    <n v="8.7483661840302138E-2"/>
    <n v="0.26849094386852912"/>
    <x v="0"/>
    <n v="1"/>
    <n v="0.32583468395544818"/>
    <n v="178.25675675675669"/>
    <n v="1801.775534756757"/>
    <n v="226.21099970270271"/>
    <x v="3"/>
    <s v="Exp&gt;25"/>
    <s v="Exp&gt;50"/>
    <s v="Increased Export Intensity"/>
    <n v="1"/>
    <n v="1.7521514114237639E-2"/>
    <n v="46.207134987058737"/>
    <n v="0.37985416305782138"/>
    <n v="5.9471992659846009"/>
    <n v="5.7770663888707219E-2"/>
    <n v="9.9618763135751252"/>
    <s v="Yes"/>
    <s v="Yes"/>
    <s v="Yes"/>
    <x v="0"/>
    <s v="Growing"/>
    <n v="21.798365122615799"/>
    <n v="0.19719674655899849"/>
    <n v="5.0534609646451623"/>
    <s v="No"/>
    <s v="2.Hiring"/>
    <s v="Hiring"/>
    <n v="251.0608528092823"/>
    <n v="7.5333318833329707E-2"/>
    <n v="0.35487704918032792"/>
    <n v="0.1450777202072539"/>
    <n v="0.77069621767405438"/>
    <s v="75-100"/>
    <n v="0.40881122220314059"/>
    <n v="13.0384816434236"/>
    <n v="5.9053618480545707"/>
    <n v="130.59128065395089"/>
    <n v="1252.779291553134"/>
  </r>
  <r>
    <n v="1194"/>
    <n v="1171"/>
    <n v="1229"/>
    <n v="1277"/>
    <n v="1243"/>
    <s v="Hempel Paints (Poland) sp. z o.o., Buk"/>
    <m/>
    <m/>
    <m/>
    <n v="2008"/>
    <m/>
    <n v="141566264"/>
    <n v="313249"/>
    <n v="7010150377"/>
    <s v="sp. z o.o."/>
    <s v="2030"/>
    <s v="Produkcja farb, lakierów i podobnych powłok, farb drukarskich i mas uszczelniających"/>
    <m/>
    <s v="produkcja"/>
    <m/>
    <n v="500"/>
    <s v="J"/>
    <x v="4"/>
    <n v="672216.54452999996"/>
    <n v="60824.223819999999"/>
    <n v="55869.93202"/>
    <n v="46181.697390000001"/>
    <n v="5428"/>
    <n v="529853"/>
    <n v="447"/>
    <n v="86842"/>
    <n v="323812.86495999998"/>
    <n v="83976.246209999998"/>
    <n v="239836.61874999999"/>
    <n v="124832.15403999999"/>
    <n v="198980.71090999999"/>
    <m/>
    <m/>
    <s v="C"/>
    <s v="Manufacturing"/>
    <s v="20"/>
    <s v="MANUFACTURE OF CHEMICALS AND CHEMICAL PRODUCTS"/>
    <s v="Medium-low"/>
    <n v="0.78821773178829202"/>
    <n v="0.83395165802240268"/>
    <n v="6.8700625960179687E-2"/>
    <n v="0.1426184762477079"/>
    <n v="0.36995033647502379"/>
    <x v="0"/>
    <n v="1"/>
    <n v="0.38550708618516533"/>
    <n v="194.2774049217002"/>
    <n v="1503.8401443624159"/>
    <n v="187.8663226174497"/>
    <x v="3"/>
    <s v="Exp&gt;25"/>
    <s v="Exp&gt;50"/>
    <s v="Increased Export Intensity"/>
    <n v="1"/>
    <n v="1.7521514114237639E-2"/>
    <n v="46.207134987058737"/>
    <n v="0.37985416305782138"/>
    <n v="5.9471992659846009"/>
    <n v="5.7770663888707219E-2"/>
    <n v="9.9618763135751252"/>
    <s v="Yes"/>
    <s v="Yes"/>
    <s v="Yes"/>
    <x v="0"/>
    <s v="Growing"/>
    <n v="21.798365122615799"/>
    <n v="0.19719674655899849"/>
    <n v="5.0534609646451623"/>
    <s v="No"/>
    <s v="2.Hiring"/>
    <s v="Hiring"/>
    <n v="251.0608528092823"/>
    <n v="7.5333318833329707E-2"/>
    <n v="0.35487704918032792"/>
    <n v="0.1450777202072539"/>
    <n v="0.77069621767405438"/>
    <s v="75-100"/>
    <n v="0.40881122220314059"/>
    <n v="13.0384816434236"/>
    <n v="5.9053618480545707"/>
    <n v="130.59128065395089"/>
    <n v="1252.779291553134"/>
  </r>
  <r>
    <n v="1156"/>
    <n v="1321"/>
    <n v="1284"/>
    <n v="1307"/>
    <n v="1244"/>
    <s v="Borg Automotive sp. z o.o., Zduńska Wola"/>
    <m/>
    <m/>
    <m/>
    <n v="2001"/>
    <m/>
    <n v="730001684"/>
    <n v="31966"/>
    <n v="8310004456"/>
    <s v="sp. z o.o."/>
    <s v="2932"/>
    <s v="Produkcja pozostałych części i akcesoriów do pojazdów silnikowych, z wyłączeniem motocykli"/>
    <m/>
    <s v="motoryzacja"/>
    <m/>
    <n v="500"/>
    <s v="J"/>
    <x v="1"/>
    <n v="425201"/>
    <n v="11354.906000000001"/>
    <n v="9887.9087400000008"/>
    <n v="7283"/>
    <n v="5185"/>
    <n v="422653"/>
    <n v="1304"/>
    <n v="61831.5"/>
    <n v="277046.75004999997"/>
    <n v="54767.849849999999"/>
    <n v="222278.9002"/>
    <n v="153494.75094"/>
    <n v="123551.99911"/>
    <m/>
    <m/>
    <s v="C"/>
    <s v="Manufacturing"/>
    <s v="29"/>
    <s v="MANUFACTURE OF MOTOR VEHICLES, TRAILERS AND SEMI-TRAILERS, EXCEPT MOTORBIKES"/>
    <s v="High"/>
    <n v="0.99400753996345259"/>
    <n v="-7.1860770711731803"/>
    <n v="1.712836987683472E-2"/>
    <n v="2.6287982077702051E-2"/>
    <n v="4.7447876591212378E-2"/>
    <x v="0"/>
    <n v="1"/>
    <n v="0.55403916816312793"/>
    <n v="47.416794478527613"/>
    <n v="326.0743865030675"/>
    <n v="41.999884854294478"/>
    <x v="3"/>
    <s v="Exp&gt;25"/>
    <s v="Exp&gt;50"/>
    <s v="Decreased Export Intensity"/>
    <n v="0"/>
    <n v="0"/>
    <n v="50.662481633713313"/>
    <n v="0.40987192802285932"/>
    <n v="9.1757113287777674"/>
    <n v="8.778842885374516E-2"/>
    <n v="10.790182854749981"/>
    <s v="Yes"/>
    <s v="No"/>
    <s v="No"/>
    <x v="0"/>
    <s v="Growing"/>
    <n v="12.00300075018755"/>
    <n v="0.1133554773604812"/>
    <n v="2.8744235241645382"/>
    <s v="Yes"/>
    <s v="2.Hiring"/>
    <s v="Hiring"/>
    <n v="118.62530945293091"/>
    <n v="3.9941325673073992E-2"/>
    <n v="0.12514704675402841"/>
    <n v="7.0968417541586989E-2"/>
    <n v="0.99460842308380737"/>
    <s v="75-100"/>
    <n v="0.56708024186198047"/>
    <n v="13.03489080317051"/>
    <n v="7.1951873201787091"/>
    <n v="52.053113278319579"/>
    <n v="343.67741935483872"/>
  </r>
  <r>
    <n v="1156"/>
    <n v="1321"/>
    <n v="1284"/>
    <n v="1307"/>
    <n v="1244"/>
    <s v="Borg Automotive sp. z o.o., Zduńska Wola"/>
    <m/>
    <m/>
    <m/>
    <n v="2001"/>
    <m/>
    <n v="730001684"/>
    <n v="31966"/>
    <n v="8310004456"/>
    <s v="sp. z o.o."/>
    <s v="2932"/>
    <s v="Produkcja pozostałych części i akcesoriów do pojazdów silnikowych, z wyłączeniem motocykli"/>
    <m/>
    <s v="motoryzacja"/>
    <m/>
    <n v="500"/>
    <s v="J"/>
    <x v="0"/>
    <n v="458122"/>
    <n v="25393"/>
    <n v="23573"/>
    <n v="18298"/>
    <n v="4262"/>
    <n v="455652"/>
    <n v="1333"/>
    <n v="69386.8"/>
    <n v="257833"/>
    <n v="53373"/>
    <n v="204460"/>
    <n v="146212"/>
    <n v="111620.77849"/>
    <m/>
    <m/>
    <s v="C"/>
    <s v="Manufacturing"/>
    <s v="29"/>
    <s v="MANUFACTURE OF MOTOR VEHICLES, TRAILERS AND SEMI-TRAILERS, EXCEPT MOTORBIKES"/>
    <s v="High"/>
    <n v="0.99460842308380737"/>
    <m/>
    <n v="3.9941325673073992E-2"/>
    <n v="7.0968417541586989E-2"/>
    <n v="0.12514704675402841"/>
    <x v="0"/>
    <n v="1"/>
    <n v="0.56708024186198047"/>
    <n v="52.053113278319579"/>
    <n v="343.67741935483872"/>
    <n v="40.039759939984997"/>
    <x v="3"/>
    <s v="Exp&gt;25"/>
    <s v="Exp&gt;50"/>
    <s v="Decreased Export Intensity"/>
    <n v="0"/>
    <n v="0"/>
    <n v="50.662481633713313"/>
    <n v="0.40987192802285932"/>
    <n v="9.1757113287777674"/>
    <n v="8.778842885374516E-2"/>
    <n v="10.790182854749981"/>
    <s v="Yes"/>
    <s v="No"/>
    <s v="No"/>
    <x v="0"/>
    <s v="Growing"/>
    <n v="12.00300075018755"/>
    <n v="0.1133554773604812"/>
    <n v="2.8744235241645382"/>
    <s v="Yes"/>
    <s v="2.Hiring"/>
    <s v="Hiring"/>
    <n v="118.62530945293091"/>
    <n v="3.9941325673073992E-2"/>
    <n v="0.12514704675402841"/>
    <n v="7.0968417541586989E-2"/>
    <n v="0.99460842308380737"/>
    <s v="75-100"/>
    <n v="0.56708024186198047"/>
    <n v="13.03489080317051"/>
    <n v="7.1951873201787091"/>
    <n v="52.053113278319579"/>
    <n v="343.67741935483872"/>
  </r>
  <r>
    <n v="1156"/>
    <n v="1321"/>
    <n v="1284"/>
    <n v="1307"/>
    <n v="1244"/>
    <s v="Borg Automotive sp. z o.o., Zduńska Wola"/>
    <m/>
    <m/>
    <m/>
    <n v="2001"/>
    <m/>
    <n v="730001684"/>
    <n v="31966"/>
    <n v="8310004456"/>
    <s v="sp. z o.o."/>
    <s v="2932"/>
    <s v="Produkcja pozostałych części i akcesoriów do pojazdów silnikowych, z wyłączeniem motocykli"/>
    <m/>
    <s v="motoryzacja"/>
    <m/>
    <n v="500"/>
    <s v="J"/>
    <x v="2"/>
    <n v="500818"/>
    <n v="19612"/>
    <n v="17088"/>
    <n v="12970"/>
    <n v="5713"/>
    <n v="496945"/>
    <n v="1453"/>
    <n v="68159"/>
    <n v="330215"/>
    <n v="59605"/>
    <n v="270610"/>
    <n v="166465"/>
    <n v="163749.77804"/>
    <m/>
    <m/>
    <s v="C"/>
    <s v="Manufacturing"/>
    <s v="29"/>
    <s v="MANUFACTURE OF MOTOR VEHICLES, TRAILERS AND SEMI-TRAILERS, EXCEPT MOTORBIKES"/>
    <s v="High"/>
    <n v="0.99226665175772433"/>
    <n v="17.783824591193341"/>
    <n v="2.5897631474907049E-2"/>
    <n v="3.9277440455460839E-2"/>
    <n v="7.7914276274291899E-2"/>
    <x v="0"/>
    <n v="1"/>
    <n v="0.50411095801220418"/>
    <n v="46.909153475567791"/>
    <n v="344.67859600825881"/>
    <n v="41.022023399862363"/>
    <x v="3"/>
    <s v="Exp&gt;25"/>
    <s v="Exp&gt;50"/>
    <s v="Decreased Export Intensity"/>
    <n v="0"/>
    <n v="0"/>
    <n v="50.662481633713313"/>
    <n v="0.40987192802285932"/>
    <n v="9.1757113287777674"/>
    <n v="8.778842885374516E-2"/>
    <n v="10.790182854749981"/>
    <s v="Yes"/>
    <s v="No"/>
    <s v="No"/>
    <x v="0"/>
    <s v="Growing"/>
    <n v="12.00300075018755"/>
    <n v="0.1133554773604812"/>
    <n v="2.8744235241645382"/>
    <s v="Yes"/>
    <s v="2.Hiring"/>
    <s v="Hiring"/>
    <n v="118.62530945293091"/>
    <n v="3.9941325673073992E-2"/>
    <n v="0.12514704675402841"/>
    <n v="7.0968417541586989E-2"/>
    <n v="0.99460842308380737"/>
    <s v="75-100"/>
    <n v="0.56708024186198047"/>
    <n v="13.03489080317051"/>
    <n v="7.1951873201787091"/>
    <n v="52.053113278319579"/>
    <n v="343.67741935483872"/>
  </r>
  <r>
    <n v="1156"/>
    <n v="1321"/>
    <n v="1284"/>
    <n v="1307"/>
    <n v="1244"/>
    <s v="Borg Automotive sp. z o.o., Zduńska Wola"/>
    <m/>
    <m/>
    <m/>
    <n v="2001"/>
    <m/>
    <n v="730001684"/>
    <n v="31966"/>
    <n v="8310004456"/>
    <s v="sp. z o.o."/>
    <s v="2932"/>
    <s v="Produkcja pozostałych części i akcesoriów do pojazdów silnikowych, z wyłączeniem motocykli"/>
    <m/>
    <s v="motoryzacja"/>
    <m/>
    <n v="500"/>
    <s v="J"/>
    <x v="3"/>
    <n v="594490.91891999997"/>
    <n v="36502.596169999997"/>
    <n v="20060.732970000001"/>
    <n v="15053.08397"/>
    <n v="6116"/>
    <n v="586014"/>
    <n v="1493"/>
    <n v="72941"/>
    <n v="500456.84859000013"/>
    <n v="73077.496610000002"/>
    <n v="427379.35197999998"/>
    <n v="181518.21530000001"/>
    <n v="318938.63329000003"/>
    <m/>
    <m/>
    <s v="C"/>
    <s v="Manufacturing"/>
    <s v="29"/>
    <s v="MANUFACTURE OF MOTOR VEHICLES, TRAILERS AND SEMI-TRAILERS, EXCEPT MOTORBIKES"/>
    <s v="High"/>
    <n v="0.98574087736209692"/>
    <n v="18.7039840660679"/>
    <n v="2.5320965368733711E-2"/>
    <n v="3.007868513021841E-2"/>
    <n v="8.2928779049096346E-2"/>
    <x v="0"/>
    <n v="1"/>
    <n v="0.36270502803870919"/>
    <n v="48.855324849296721"/>
    <n v="398.18547817816477"/>
    <n v="48.946749236436709"/>
    <x v="3"/>
    <s v="Exp&gt;25"/>
    <s v="Exp&gt;50"/>
    <s v="Decreased Export Intensity"/>
    <n v="0"/>
    <n v="0"/>
    <n v="50.662481633713313"/>
    <n v="0.40987192802285932"/>
    <n v="9.1757113287777674"/>
    <n v="8.778842885374516E-2"/>
    <n v="10.790182854749981"/>
    <s v="Yes"/>
    <s v="No"/>
    <s v="No"/>
    <x v="0"/>
    <s v="Growing"/>
    <n v="12.00300075018755"/>
    <n v="0.1133554773604812"/>
    <n v="2.8744235241645382"/>
    <s v="Yes"/>
    <s v="2.Hiring"/>
    <s v="Hiring"/>
    <n v="118.62530945293091"/>
    <n v="3.9941325673073992E-2"/>
    <n v="0.12514704675402841"/>
    <n v="7.0968417541586989E-2"/>
    <n v="0.99460842308380737"/>
    <s v="75-100"/>
    <n v="0.56708024186198047"/>
    <n v="13.03489080317051"/>
    <n v="7.1951873201787091"/>
    <n v="52.053113278319579"/>
    <n v="343.67741935483872"/>
  </r>
  <r>
    <n v="1156"/>
    <n v="1321"/>
    <n v="1284"/>
    <n v="1307"/>
    <n v="1244"/>
    <s v="Borg Automotive sp. z o.o., Zduńska Wola"/>
    <m/>
    <m/>
    <m/>
    <n v="2001"/>
    <m/>
    <n v="730001684"/>
    <n v="31966"/>
    <n v="8310004456"/>
    <s v="sp. z o.o."/>
    <s v="2932"/>
    <s v="Produkcja pozostałych części i akcesoriów do pojazdów silnikowych, z wyłączeniem motocykli"/>
    <m/>
    <s v="motoryzacja"/>
    <m/>
    <n v="500"/>
    <s v="J"/>
    <x v="4"/>
    <n v="690217.97411000007"/>
    <n v="40607.12818"/>
    <n v="25441.023710000001"/>
    <n v="18283.939399999999"/>
    <n v="7148.8"/>
    <m/>
    <n v="1493"/>
    <m/>
    <n v="466369.37300000002"/>
    <n v="70856.71779000001"/>
    <n v="395512.65521"/>
    <n v="199802.15470000001"/>
    <n v="266567.21830000001"/>
    <m/>
    <m/>
    <s v="C"/>
    <s v="Manufacturing"/>
    <s v="29"/>
    <s v="MANUFACTURE OF MOTOR VEHICLES, TRAILERS AND SEMI-TRAILERS, EXCEPT MOTORBIKES"/>
    <s v="High"/>
    <n v="0"/>
    <n v="16.102357856686119"/>
    <n v="2.6490094558282381E-2"/>
    <n v="3.9204845897974523E-2"/>
    <n v="9.151022133596641E-2"/>
    <x v="0"/>
    <n v="1"/>
    <n v="0.4284204029409967"/>
    <m/>
    <n v="462.30272880776971"/>
    <n v="47.459288539852651"/>
    <x v="0"/>
    <s v="Exp&gt;25"/>
    <s v="Exp&gt;50"/>
    <s v="Decreased Export Intensity"/>
    <n v="0"/>
    <n v="0"/>
    <n v="50.662481633713313"/>
    <n v="0.40987192802285932"/>
    <n v="9.1757113287777674"/>
    <n v="8.778842885374516E-2"/>
    <n v="10.790182854749981"/>
    <s v="Yes"/>
    <s v="No"/>
    <s v="No"/>
    <x v="0"/>
    <s v="Growing"/>
    <n v="12.00300075018755"/>
    <n v="0.1133554773604812"/>
    <n v="2.8744235241645382"/>
    <s v="Yes"/>
    <s v="2.Hiring"/>
    <s v="Hiring"/>
    <n v="118.62530945293091"/>
    <n v="3.9941325673073992E-2"/>
    <n v="0.12514704675402841"/>
    <n v="7.0968417541586989E-2"/>
    <n v="0.99460842308380737"/>
    <s v="75-100"/>
    <n v="0.56708024186198047"/>
    <n v="13.03489080317051"/>
    <n v="7.1951873201787091"/>
    <n v="52.053113278319579"/>
    <n v="343.67741935483872"/>
  </r>
  <r>
    <n v="1272"/>
    <n v="1298"/>
    <n v="1253"/>
    <n v="1137"/>
    <n v="1245"/>
    <s v="Amcor Flexibles Reflex sp. z o.o., Łódź"/>
    <m/>
    <m/>
    <m/>
    <n v="2007"/>
    <m/>
    <n v="100289411"/>
    <n v="271813"/>
    <n v="9471938667"/>
    <s v="sp. z o.o."/>
    <s v="2222"/>
    <s v="Produkcja opakowań z tworzyw sztucznych"/>
    <m/>
    <s v="produkcja"/>
    <m/>
    <n v="500"/>
    <s v="J"/>
    <x v="0"/>
    <n v="457999"/>
    <n v="40781"/>
    <n v="39516"/>
    <n v="39516"/>
    <n v="12755"/>
    <n v="391822"/>
    <n v="443"/>
    <n v="44606"/>
    <n v="306563"/>
    <n v="127397"/>
    <n v="179166"/>
    <n v="180067"/>
    <n v="126496"/>
    <m/>
    <m/>
    <s v="C"/>
    <s v="Manufacturing"/>
    <s v="22"/>
    <s v="MANUFACTURE OF RUBBER AND PLASTIC PRODUCTS"/>
    <s v="Medium-low"/>
    <n v="0.85550841814065093"/>
    <m/>
    <n v="8.6279664366079409E-2"/>
    <n v="0.12890009557578699"/>
    <n v="0.21945164855303859"/>
    <x v="0"/>
    <n v="1"/>
    <n v="0.58737355780051737"/>
    <n v="100.6907449209932"/>
    <n v="1033.857787810384"/>
    <n v="287.57787810383752"/>
    <x v="3"/>
    <s v="Exp&gt;25"/>
    <s v="Exp&gt;50"/>
    <s v="Increased Export Intensity"/>
    <n v="1"/>
    <n v="3.4558201903085783E-2"/>
    <n v="37.683925074072206"/>
    <n v="0.31979047418163548"/>
    <n v="-0.22903980139693361"/>
    <n v="-2.2930249874768549E-3"/>
    <n v="8.3230325008758932"/>
    <s v="No"/>
    <s v="Yes"/>
    <s v="No"/>
    <x v="3"/>
    <s v="Declining"/>
    <n v="7.6749435665914216"/>
    <n v="7.394672084320586E-2"/>
    <n v="1.8658616761170419"/>
    <s v="No"/>
    <s v="2.Hiring"/>
    <s v="Hiring"/>
    <n v="288.13592288144008"/>
    <n v="8.6279664366079409E-2"/>
    <n v="0.21945164855303859"/>
    <n v="0.12890009557578699"/>
    <n v="0.85550841814065093"/>
    <s v="75-100"/>
    <n v="0.58737355780051737"/>
    <n v="13.034622279687831"/>
    <n v="6.0935697700451357"/>
    <n v="100.6907449209932"/>
    <n v="1033.857787810384"/>
  </r>
  <r>
    <n v="1272"/>
    <n v="1298"/>
    <n v="1253"/>
    <n v="1137"/>
    <n v="1245"/>
    <s v="Amcor Flexibles Reflex sp. z o.o., Łódź"/>
    <m/>
    <m/>
    <m/>
    <n v="2007"/>
    <m/>
    <n v="100289411"/>
    <n v="271813"/>
    <n v="9471938667"/>
    <s v="sp. z o.o."/>
    <s v="2222"/>
    <s v="Produkcja opakowań z tworzyw sztucznych"/>
    <m/>
    <s v="produkcja"/>
    <m/>
    <n v="500"/>
    <s v="J"/>
    <x v="1"/>
    <n v="480117"/>
    <n v="47505"/>
    <n v="48475"/>
    <n v="48475"/>
    <n v="10733"/>
    <n v="387535.5"/>
    <n v="461"/>
    <n v="48963"/>
    <n v="367405"/>
    <n v="125818"/>
    <n v="241587"/>
    <n v="228542"/>
    <n v="138862"/>
    <m/>
    <m/>
    <s v="C"/>
    <s v="Manufacturing"/>
    <s v="22"/>
    <s v="MANUFACTURE OF RUBBER AND PLASTIC PRODUCTS"/>
    <s v="Medium-low"/>
    <n v="0.80716887758608835"/>
    <n v="4.8292681861750841"/>
    <n v="0.1009649731211351"/>
    <n v="0.13193886855105399"/>
    <n v="0.2121054335745727"/>
    <x v="0"/>
    <n v="1"/>
    <n v="0.62204379363372841"/>
    <n v="106.21041214750539"/>
    <n v="1041.4685466377441"/>
    <n v="272.92407809110631"/>
    <x v="3"/>
    <s v="Exp&gt;25"/>
    <s v="Exp&gt;50"/>
    <s v="Increased Export Intensity"/>
    <n v="1"/>
    <n v="3.4558201903085783E-2"/>
    <n v="37.683925074072206"/>
    <n v="0.31979047418163548"/>
    <n v="-0.22903980139693361"/>
    <n v="-2.2930249874768549E-3"/>
    <n v="8.3230325008758932"/>
    <s v="No"/>
    <s v="Yes"/>
    <s v="No"/>
    <x v="3"/>
    <s v="Declining"/>
    <n v="7.6749435665914216"/>
    <n v="7.394672084320586E-2"/>
    <n v="1.8658616761170419"/>
    <s v="No"/>
    <s v="2.Hiring"/>
    <s v="Hiring"/>
    <n v="288.13592288144008"/>
    <n v="8.6279664366079409E-2"/>
    <n v="0.21945164855303859"/>
    <n v="0.12890009557578699"/>
    <n v="0.85550841814065093"/>
    <s v="75-100"/>
    <n v="0.58737355780051737"/>
    <n v="13.034622279687831"/>
    <n v="6.0935697700451357"/>
    <n v="100.6907449209932"/>
    <n v="1033.857787810384"/>
  </r>
  <r>
    <n v="1272"/>
    <n v="1298"/>
    <n v="1253"/>
    <n v="1137"/>
    <n v="1245"/>
    <s v="Amcor Flexibles Reflex sp. z o.o., Łódź"/>
    <m/>
    <m/>
    <m/>
    <n v="2007"/>
    <m/>
    <n v="100289411"/>
    <n v="271813"/>
    <n v="9471938667"/>
    <s v="sp. z o.o."/>
    <s v="2222"/>
    <s v="Produkcja opakowań z tworzyw sztucznych"/>
    <m/>
    <s v="produkcja"/>
    <m/>
    <n v="500"/>
    <s v="J"/>
    <x v="2"/>
    <n v="508724"/>
    <n v="52403"/>
    <n v="51561"/>
    <n v="51561"/>
    <n v="9542"/>
    <n v="421887"/>
    <n v="459"/>
    <n v="54667"/>
    <n v="438395"/>
    <n v="120488"/>
    <n v="317907"/>
    <n v="280103"/>
    <n v="158292"/>
    <m/>
    <m/>
    <s v="C"/>
    <s v="Manufacturing"/>
    <s v="22"/>
    <s v="MANUFACTURE OF RUBBER AND PLASTIC PRODUCTS"/>
    <s v="Medium-low"/>
    <n v="0.82930429859806098"/>
    <n v="5.9583393214570624"/>
    <n v="0.10135358268923821"/>
    <n v="0.11761311146340631"/>
    <n v="0.18407871390167191"/>
    <x v="0"/>
    <n v="1"/>
    <n v="0.63892836369027928"/>
    <n v="119.10021786492371"/>
    <n v="1108.331154684096"/>
    <n v="262.50108932461882"/>
    <x v="3"/>
    <s v="Exp&gt;25"/>
    <s v="Exp&gt;50"/>
    <s v="Increased Export Intensity"/>
    <n v="1"/>
    <n v="3.4558201903085783E-2"/>
    <n v="37.683925074072206"/>
    <n v="0.31979047418163548"/>
    <n v="-0.22903980139693361"/>
    <n v="-2.2930249874768549E-3"/>
    <n v="8.3230325008758932"/>
    <s v="No"/>
    <s v="Yes"/>
    <s v="No"/>
    <x v="3"/>
    <s v="Declining"/>
    <n v="7.6749435665914216"/>
    <n v="7.394672084320586E-2"/>
    <n v="1.8658616761170419"/>
    <s v="No"/>
    <s v="2.Hiring"/>
    <s v="Hiring"/>
    <n v="288.13592288144008"/>
    <n v="8.6279664366079409E-2"/>
    <n v="0.21945164855303859"/>
    <n v="0.12890009557578699"/>
    <n v="0.85550841814065093"/>
    <s v="75-100"/>
    <n v="0.58737355780051737"/>
    <n v="13.034622279687831"/>
    <n v="6.0935697700451357"/>
    <n v="100.6907449209932"/>
    <n v="1033.857787810384"/>
  </r>
  <r>
    <n v="1272"/>
    <n v="1298"/>
    <n v="1253"/>
    <n v="1137"/>
    <n v="1245"/>
    <s v="Amcor Flexibles Reflex sp. z o.o., Łódź"/>
    <m/>
    <m/>
    <m/>
    <n v="2007"/>
    <m/>
    <n v="100289411"/>
    <n v="271813"/>
    <n v="9471938667"/>
    <s v="sp. z o.o."/>
    <s v="2222"/>
    <s v="Produkcja opakowań z tworzyw sztucznych"/>
    <m/>
    <s v="produkcja"/>
    <m/>
    <n v="500"/>
    <s v="J"/>
    <x v="3"/>
    <n v="604583"/>
    <n v="51614"/>
    <n v="53070"/>
    <n v="52759"/>
    <n v="10620"/>
    <n v="533605"/>
    <n v="468"/>
    <n v="64018"/>
    <n v="517300"/>
    <n v="116669"/>
    <n v="400631"/>
    <n v="332862"/>
    <n v="184438"/>
    <m/>
    <m/>
    <s v="C"/>
    <s v="Manufacturing"/>
    <s v="22"/>
    <s v="MANUFACTURE OF RUBBER AND PLASTIC PRODUCTS"/>
    <s v="Medium-low"/>
    <n v="0.88260007310824151"/>
    <n v="18.843026867220729"/>
    <n v="8.7265106693373784E-2"/>
    <n v="0.1019891745602165"/>
    <n v="0.15850112058450649"/>
    <x v="0"/>
    <n v="1"/>
    <n v="0.6434602745022231"/>
    <n v="136.7905982905983"/>
    <n v="1291.8440170940171"/>
    <n v="249.29273504273499"/>
    <x v="3"/>
    <s v="Exp&gt;25"/>
    <s v="Exp&gt;50"/>
    <s v="Increased Export Intensity"/>
    <n v="1"/>
    <n v="3.4558201903085783E-2"/>
    <n v="37.683925074072206"/>
    <n v="0.31979047418163548"/>
    <n v="-0.22903980139693361"/>
    <n v="-2.2930249874768549E-3"/>
    <n v="8.3230325008758932"/>
    <s v="No"/>
    <s v="Yes"/>
    <s v="No"/>
    <x v="3"/>
    <s v="Declining"/>
    <n v="7.6749435665914216"/>
    <n v="7.394672084320586E-2"/>
    <n v="1.8658616761170419"/>
    <s v="No"/>
    <s v="2.Hiring"/>
    <s v="Hiring"/>
    <n v="288.13592288144008"/>
    <n v="8.6279664366079409E-2"/>
    <n v="0.21945164855303859"/>
    <n v="0.12890009557578699"/>
    <n v="0.85550841814065093"/>
    <s v="75-100"/>
    <n v="0.58737355780051737"/>
    <n v="13.034622279687831"/>
    <n v="6.0935697700451357"/>
    <n v="100.6907449209932"/>
    <n v="1033.857787810384"/>
  </r>
  <r>
    <n v="1272"/>
    <n v="1298"/>
    <n v="1253"/>
    <n v="1137"/>
    <n v="1245"/>
    <s v="Amcor Flexibles Reflex sp. z o.o., Łódź"/>
    <m/>
    <m/>
    <m/>
    <n v="2007"/>
    <m/>
    <n v="100289411"/>
    <n v="271813"/>
    <n v="9471938667"/>
    <s v="sp. z o.o."/>
    <s v="2222"/>
    <s v="Produkcja opakowań z tworzyw sztucznych"/>
    <m/>
    <s v="produkcja"/>
    <m/>
    <n v="500"/>
    <s v="J"/>
    <x v="4"/>
    <n v="630591"/>
    <n v="29081"/>
    <n v="35942"/>
    <n v="34477"/>
    <n v="10866"/>
    <n v="561268"/>
    <n v="477"/>
    <n v="75322"/>
    <n v="530810"/>
    <n v="116492"/>
    <n v="414318"/>
    <n v="367339"/>
    <n v="163471"/>
    <m/>
    <m/>
    <s v="C"/>
    <s v="Manufacturing"/>
    <s v="22"/>
    <s v="MANUFACTURE OF RUBBER AND PLASTIC PRODUCTS"/>
    <s v="Medium-low"/>
    <n v="0.89006662004373671"/>
    <n v="4.3018080230506017"/>
    <n v="5.4674107305686247E-2"/>
    <n v="6.4951677624762158E-2"/>
    <n v="9.3856083889812952E-2"/>
    <x v="0"/>
    <n v="1"/>
    <n v="0.69203481471713046"/>
    <n v="157.90775681341719"/>
    <n v="1321.9937106918239"/>
    <n v="244.21802935010481"/>
    <x v="3"/>
    <s v="Exp&gt;25"/>
    <s v="Exp&gt;50"/>
    <s v="Increased Export Intensity"/>
    <n v="1"/>
    <n v="3.4558201903085783E-2"/>
    <n v="37.683925074072206"/>
    <n v="0.31979047418163548"/>
    <n v="-0.22903980139693361"/>
    <n v="-2.2930249874768549E-3"/>
    <n v="8.3230325008758932"/>
    <s v="No"/>
    <s v="Yes"/>
    <s v="No"/>
    <x v="3"/>
    <s v="Declining"/>
    <n v="7.6749435665914216"/>
    <n v="7.394672084320586E-2"/>
    <n v="1.8658616761170419"/>
    <s v="No"/>
    <s v="2.Hiring"/>
    <s v="Hiring"/>
    <n v="288.13592288144008"/>
    <n v="8.6279664366079409E-2"/>
    <n v="0.21945164855303859"/>
    <n v="0.12890009557578699"/>
    <n v="0.85550841814065093"/>
    <s v="75-100"/>
    <n v="0.58737355780051737"/>
    <n v="13.034622279687831"/>
    <n v="6.0935697700451357"/>
    <n v="100.6907449209932"/>
    <n v="1033.857787810384"/>
  </r>
  <r>
    <n v="735"/>
    <n v="804"/>
    <n v="772"/>
    <n v="935"/>
    <n v="1246"/>
    <s v="Gülermak sp. z o.o., Warszawa"/>
    <m/>
    <m/>
    <m/>
    <m/>
    <m/>
    <s v="362137069"/>
    <n v="568264"/>
    <n v="5272741322"/>
    <s v="sp. z o.o."/>
    <s v="4120"/>
    <s v="Roboty budowlane związane ze wznoszeniem budynków mieszkalnych i niemieszkalnych"/>
    <m/>
    <s v="budownictwo"/>
    <m/>
    <n v="500"/>
    <s v="J"/>
    <x v="0"/>
    <n v="457718"/>
    <n v="18442"/>
    <n v="19319"/>
    <n v="14904"/>
    <n v="8544"/>
    <n v="0"/>
    <n v="297"/>
    <n v="26429.385320000001"/>
    <n v="193456"/>
    <n v="47652"/>
    <n v="145804"/>
    <n v="21148"/>
    <n v="172307.31784999999"/>
    <m/>
    <m/>
    <s v="F"/>
    <s v="Construction"/>
    <s v="41"/>
    <s v="CONSTRUCTION WORK FOR BUILDINGS"/>
    <s v="Low"/>
    <n v="0"/>
    <m/>
    <n v="3.2561533520639348E-2"/>
    <n v="7.7040774129517819E-2"/>
    <n v="0.70474749385284663"/>
    <x v="0"/>
    <n v="1"/>
    <n v="0.1093168472417501"/>
    <n v="88.987829360269359"/>
    <n v="1541.1380471380471"/>
    <n v="160.44444444444451"/>
    <x v="0"/>
    <s v="Exp&lt;25"/>
    <s v="Exp&lt;50"/>
    <s v="Increased Export Intensity"/>
    <n v="1"/>
    <n v="0.21011268061407429"/>
    <n v="127.9199649893603"/>
    <n v="0.82382435059221315"/>
    <n v="65.159394919826312"/>
    <n v="0.50174085142310076"/>
    <n v="22.86992477368446"/>
    <s v="No"/>
    <s v="Yes"/>
    <s v="No"/>
    <x v="1"/>
    <s v="Growing"/>
    <n v="2.6936026936026929"/>
    <n v="2.6579637804712061E-2"/>
    <n v="0.66670358441272004"/>
    <s v="No"/>
    <s v="1.Sustaining"/>
    <s v="Hiring"/>
    <n v="1879.290494993101"/>
    <n v="3.2561533520639348E-2"/>
    <n v="0.70474749385284663"/>
    <n v="7.7040774129517819E-2"/>
    <n v="0"/>
    <s v="0-10"/>
    <n v="0.1093168472417501"/>
    <n v="13.03400855293858"/>
    <n v="5.6937321388026998"/>
    <n v="88.987829360269359"/>
    <n v="1541.1380471380471"/>
  </r>
  <r>
    <n v="735"/>
    <n v="804"/>
    <n v="772"/>
    <n v="935"/>
    <n v="1246"/>
    <s v="Gülermak sp. z o.o., Warszawa"/>
    <m/>
    <m/>
    <m/>
    <m/>
    <m/>
    <s v="362137069"/>
    <n v="568264"/>
    <n v="5272741322"/>
    <s v="sp. z o.o."/>
    <s v="4120"/>
    <s v="Roboty budowlane związane ze wznoszeniem budynków mieszkalnych i niemieszkalnych"/>
    <m/>
    <s v="budownictwo"/>
    <m/>
    <n v="500"/>
    <s v="J"/>
    <x v="1"/>
    <n v="588743.96821000008"/>
    <n v="14958.964679999999"/>
    <n v="17682.330249999999"/>
    <n v="15065.18125"/>
    <n v="7777.9227599999986"/>
    <n v="0"/>
    <n v="346"/>
    <n v="59031.017659999998"/>
    <n v="189202.96893"/>
    <n v="59823.875780000002"/>
    <n v="129379.09315"/>
    <n v="36213.316550000003"/>
    <n v="152989.65238000001"/>
    <m/>
    <m/>
    <s v="F"/>
    <s v="Construction"/>
    <s v="41"/>
    <s v="CONSTRUCTION WORK FOR BUILDINGS"/>
    <s v="Low"/>
    <n v="0"/>
    <n v="28.625915565916159"/>
    <n v="2.5588680417064379E-2"/>
    <n v="7.9624444242065301E-2"/>
    <n v="0.41601219344821377"/>
    <x v="0"/>
    <n v="1"/>
    <n v="0.19139930390520429"/>
    <n v="170.60987763005781"/>
    <n v="1701.5721624566479"/>
    <n v="172.9013750867052"/>
    <x v="0"/>
    <s v="Exp&lt;25"/>
    <s v="Exp&lt;50"/>
    <s v="Increased Export Intensity"/>
    <n v="1"/>
    <n v="0.21011268061407429"/>
    <n v="127.9199649893603"/>
    <n v="0.82382435059221315"/>
    <n v="65.159394919826312"/>
    <n v="0.50174085142310076"/>
    <n v="22.86992477368446"/>
    <s v="No"/>
    <s v="Yes"/>
    <s v="No"/>
    <x v="1"/>
    <s v="Growing"/>
    <n v="2.6936026936026929"/>
    <n v="2.6579637804712061E-2"/>
    <n v="0.66670358441272004"/>
    <s v="No"/>
    <s v="1.Sustaining"/>
    <s v="Hiring"/>
    <n v="1879.290494993101"/>
    <n v="3.2561533520639348E-2"/>
    <n v="0.70474749385284663"/>
    <n v="7.7040774129517819E-2"/>
    <n v="0"/>
    <s v="0-10"/>
    <n v="0.1093168472417501"/>
    <n v="13.03400855293858"/>
    <n v="5.6937321388026998"/>
    <n v="88.987829360269359"/>
    <n v="1541.1380471380471"/>
  </r>
  <r>
    <n v="735"/>
    <n v="804"/>
    <n v="772"/>
    <n v="935"/>
    <n v="1246"/>
    <s v="Gülermak sp. z o.o., Warszawa"/>
    <m/>
    <m/>
    <m/>
    <m/>
    <m/>
    <s v="362137069"/>
    <n v="568264"/>
    <n v="5272741322"/>
    <s v="sp. z o.o."/>
    <s v="4120"/>
    <s v="Roboty budowlane związane ze wznoszeniem budynków mieszkalnych i niemieszkalnych"/>
    <m/>
    <s v="budownictwo"/>
    <m/>
    <n v="500"/>
    <s v="J"/>
    <x v="2"/>
    <n v="818742"/>
    <n v="19589.8"/>
    <n v="24659"/>
    <n v="17163"/>
    <n v="11842"/>
    <n v="0"/>
    <n v="304"/>
    <n v="71420"/>
    <n v="409789"/>
    <n v="66393"/>
    <n v="343396"/>
    <n v="53369"/>
    <n v="356419.68942000001"/>
    <m/>
    <m/>
    <s v="F"/>
    <s v="Construction"/>
    <s v="41"/>
    <s v="CONSTRUCTION WORK FOR BUILDINGS"/>
    <s v="Low"/>
    <n v="0"/>
    <n v="39.065883339625387"/>
    <n v="2.0962647573961029E-2"/>
    <n v="4.1882529789721047E-2"/>
    <n v="0.32159118589443308"/>
    <x v="0"/>
    <n v="1"/>
    <n v="0.13023531622371509"/>
    <n v="234.93421052631581"/>
    <n v="2693.230263157895"/>
    <n v="218.39802631578951"/>
    <x v="0"/>
    <s v="Exp&lt;25"/>
    <s v="Exp&lt;50"/>
    <s v="Increased Export Intensity"/>
    <n v="1"/>
    <n v="0.21011268061407429"/>
    <n v="127.9199649893603"/>
    <n v="0.82382435059221315"/>
    <n v="65.159394919826312"/>
    <n v="0.50174085142310076"/>
    <n v="22.86992477368446"/>
    <s v="No"/>
    <s v="Yes"/>
    <s v="No"/>
    <x v="1"/>
    <s v="Growing"/>
    <n v="2.6936026936026929"/>
    <n v="2.6579637804712061E-2"/>
    <n v="0.66670358441272004"/>
    <s v="No"/>
    <s v="1.Sustaining"/>
    <s v="Hiring"/>
    <n v="1879.290494993101"/>
    <n v="3.2561533520639348E-2"/>
    <n v="0.70474749385284663"/>
    <n v="7.7040774129517819E-2"/>
    <n v="0"/>
    <s v="0-10"/>
    <n v="0.1093168472417501"/>
    <n v="13.03400855293858"/>
    <n v="5.6937321388026998"/>
    <n v="88.987829360269359"/>
    <n v="1541.1380471380471"/>
  </r>
  <r>
    <n v="735"/>
    <n v="804"/>
    <n v="772"/>
    <n v="935"/>
    <n v="1246"/>
    <s v="Gülermak sp. z o.o., Warszawa"/>
    <m/>
    <m/>
    <m/>
    <m/>
    <m/>
    <s v="362137069"/>
    <n v="568264"/>
    <n v="5272741322"/>
    <s v="sp. z o.o."/>
    <s v="4120"/>
    <s v="Roboty budowlane związane ze wznoszeniem budynków mieszkalnych i niemieszkalnych"/>
    <m/>
    <s v="budownictwo"/>
    <m/>
    <n v="500"/>
    <s v="J"/>
    <x v="3"/>
    <n v="968010.15662000002"/>
    <n v="-19980"/>
    <n v="-38708"/>
    <n v="-23329"/>
    <n v="11458"/>
    <n v="262248"/>
    <n v="358"/>
    <n v="65851.7"/>
    <n v="390805.5"/>
    <n v="79579.5"/>
    <n v="311226"/>
    <n v="30103"/>
    <n v="360702.8493"/>
    <m/>
    <m/>
    <s v="F"/>
    <s v="Construction"/>
    <s v="41"/>
    <s v="CONSTRUCTION WORK FOR BUILDINGS"/>
    <s v="Low"/>
    <n v="0.27091451283495932"/>
    <n v="18.231403374933741"/>
    <n v="-2.4099953745793171E-2"/>
    <n v="-5.969465629322003E-2"/>
    <n v="-0.77497259409361197"/>
    <x v="0"/>
    <n v="1"/>
    <n v="7.7028086861622977E-2"/>
    <n v="183.94329608938551"/>
    <n v="2703.9389849720669"/>
    <n v="222.2891061452514"/>
    <x v="4"/>
    <s v="Exp&lt;25"/>
    <s v="Exp&lt;50"/>
    <s v="Increased Export Intensity"/>
    <n v="1"/>
    <n v="0.21011268061407429"/>
    <n v="127.9199649893603"/>
    <n v="0.82382435059221315"/>
    <n v="65.159394919826312"/>
    <n v="0.50174085142310076"/>
    <n v="22.86992477368446"/>
    <s v="No"/>
    <s v="Yes"/>
    <s v="No"/>
    <x v="1"/>
    <s v="Growing"/>
    <n v="2.6936026936026929"/>
    <n v="2.6579637804712061E-2"/>
    <n v="0.66670358441272004"/>
    <s v="No"/>
    <s v="1.Sustaining"/>
    <s v="Hiring"/>
    <n v="1879.290494993101"/>
    <n v="3.2561533520639348E-2"/>
    <n v="0.70474749385284663"/>
    <n v="7.7040774129517819E-2"/>
    <n v="0"/>
    <s v="0-10"/>
    <n v="0.1093168472417501"/>
    <n v="13.03400855293858"/>
    <n v="5.6937321388026998"/>
    <n v="88.987829360269359"/>
    <n v="1541.1380471380471"/>
  </r>
  <r>
    <n v="735"/>
    <n v="804"/>
    <n v="772"/>
    <n v="935"/>
    <n v="1246"/>
    <s v="Gülermak sp. z o.o., Warszawa"/>
    <m/>
    <m/>
    <m/>
    <m/>
    <m/>
    <s v="362137069"/>
    <n v="568264"/>
    <n v="5272741322"/>
    <s v="sp. z o.o."/>
    <s v="4120"/>
    <s v="Roboty budowlane związane ze wznoszeniem budynków mieszkalnych i niemieszkalnych"/>
    <m/>
    <s v="budownictwo"/>
    <m/>
    <n v="500"/>
    <s v="J"/>
    <x v="4"/>
    <n v="1043230.7053499999"/>
    <n v="65236.029840000003"/>
    <n v="78851.241609999997"/>
    <n v="64937.992509999996"/>
    <n v="11178.21632"/>
    <n v="219196"/>
    <n v="305"/>
    <n v="62311.672270000003"/>
    <n v="500674.82611000002"/>
    <n v="145303.04975000001"/>
    <n v="355371.77636000002"/>
    <n v="94594.104160000003"/>
    <n v="406080.72194999998"/>
    <m/>
    <m/>
    <s v="F"/>
    <s v="Construction"/>
    <s v="41"/>
    <s v="CONSTRUCTION WORK FOR BUILDINGS"/>
    <s v="Low"/>
    <n v="0.21011268061407429"/>
    <n v="7.7706363115700672"/>
    <n v="6.224701034677995E-2"/>
    <n v="0.12970093386667081"/>
    <n v="0.68649090856827022"/>
    <x v="0"/>
    <n v="1"/>
    <n v="0.18893321418803941"/>
    <n v="204.3005648196721"/>
    <n v="3420.4285421311479"/>
    <n v="476.40344180327872"/>
    <x v="1"/>
    <s v="Exp&lt;25"/>
    <s v="Exp&lt;50"/>
    <s v="Increased Export Intensity"/>
    <n v="1"/>
    <n v="0.21011268061407429"/>
    <n v="127.9199649893603"/>
    <n v="0.82382435059221315"/>
    <n v="65.159394919826312"/>
    <n v="0.50174085142310076"/>
    <n v="22.86992477368446"/>
    <s v="No"/>
    <s v="Yes"/>
    <s v="No"/>
    <x v="1"/>
    <s v="Growing"/>
    <n v="2.6936026936026929"/>
    <n v="2.6579637804712061E-2"/>
    <n v="0.66670358441272004"/>
    <s v="No"/>
    <s v="1.Sustaining"/>
    <s v="Hiring"/>
    <n v="1879.290494993101"/>
    <n v="3.2561533520639348E-2"/>
    <n v="0.70474749385284663"/>
    <n v="7.7040774129517819E-2"/>
    <n v="0"/>
    <s v="0-10"/>
    <n v="0.1093168472417501"/>
    <n v="13.03400855293858"/>
    <n v="5.6937321388026998"/>
    <n v="88.987829360269359"/>
    <n v="1541.1380471380471"/>
  </r>
  <r>
    <n v="1224"/>
    <n v="1355"/>
    <n v="1207"/>
    <n v="1162"/>
    <n v="1247"/>
    <s v="Auto Idea sp. z o.o., Białystok"/>
    <m/>
    <m/>
    <m/>
    <n v="2003"/>
    <m/>
    <s v="050822482"/>
    <n v="148966"/>
    <n v="5422575613"/>
    <s v="sp. z o.o."/>
    <s v="4511"/>
    <s v="Sprzedaż hurtowa i detaliczna samochodów osobowych i furgonetek"/>
    <m/>
    <s v="motoryzacja"/>
    <m/>
    <n v="400"/>
    <s v="J"/>
    <x v="0"/>
    <n v="457389"/>
    <n v="14004"/>
    <n v="12134"/>
    <n v="9677"/>
    <n v="2948"/>
    <n v="934"/>
    <n v="257"/>
    <n v="29403.723320000001"/>
    <n v="143747"/>
    <n v="59903"/>
    <n v="83844"/>
    <n v="44491"/>
    <n v="99256.29019"/>
    <m/>
    <m/>
    <s v="G"/>
    <s v="Wholesale and Retail Trade; Repair of Motor Vehicles and Motorcycles"/>
    <s v="45"/>
    <s v="WHOLESALE AND RETAIL TRADE SERVICES OF MOTOR VEHICLES; REPAIR SERVICES OF MOTOR VEHICLES"/>
    <s v="Medium-high"/>
    <n v="2.0420254968965151E-3"/>
    <m/>
    <n v="2.115704575317727E-2"/>
    <n v="6.7319665801721079E-2"/>
    <n v="0.21750466386460179"/>
    <x v="1"/>
    <n v="0"/>
    <n v="0.30950906801533251"/>
    <n v="114.41137478599219"/>
    <n v="1779.7237354085601"/>
    <n v="233.08560311284049"/>
    <x v="0"/>
    <s v="Exp&lt;25"/>
    <s v="Exp&lt;50"/>
    <s v="Increased Export Intensity"/>
    <n v="1"/>
    <n v="8.6219279123133392E-3"/>
    <n v="44.334018859220478"/>
    <n v="0.36696000293699882"/>
    <n v="4.5898687385655643"/>
    <n v="4.4876503767886433E-2"/>
    <n v="9.6079805085791836"/>
    <s v="Yes"/>
    <s v="No"/>
    <s v="No"/>
    <x v="0"/>
    <s v="Growing"/>
    <n v="8.5603112840466924"/>
    <n v="8.2135696926145307E-2"/>
    <n v="2.0746195686117912"/>
    <s v="No"/>
    <s v="2.Hiring"/>
    <s v="Hiring"/>
    <n v="586.46954602513119"/>
    <n v="2.115704575317727E-2"/>
    <n v="0.21750466386460179"/>
    <n v="6.7319665801721079E-2"/>
    <n v="2.0420254968965151E-3"/>
    <s v="0-10"/>
    <n v="0.30950906801533251"/>
    <n v="13.03328951130918"/>
    <n v="5.5490760848952201"/>
    <n v="114.41137478599219"/>
    <n v="1779.7237354085601"/>
  </r>
  <r>
    <n v="1224"/>
    <n v="1355"/>
    <n v="1207"/>
    <n v="1162"/>
    <n v="1247"/>
    <s v="Auto Idea sp. z o.o., Białystok"/>
    <m/>
    <m/>
    <m/>
    <n v="2003"/>
    <m/>
    <s v="050822482"/>
    <n v="148966"/>
    <n v="5422575613"/>
    <s v="sp. z o.o."/>
    <s v="4511"/>
    <s v="Sprzedaż hurtowa i detaliczna samochodów osobowych i furgonetek"/>
    <m/>
    <s v="motoryzacja"/>
    <m/>
    <n v="400"/>
    <s v="J"/>
    <x v="1"/>
    <n v="469480"/>
    <n v="15565"/>
    <n v="14052.520990000001"/>
    <n v="10894"/>
    <n v="5192"/>
    <n v="12259"/>
    <n v="267"/>
    <n v="31423.809730000001"/>
    <n v="130583.78097000001"/>
    <n v="60286.18391"/>
    <n v="70297.59706"/>
    <n v="50393"/>
    <n v="80191.039540000012"/>
    <m/>
    <m/>
    <s v="G"/>
    <s v="Wholesale and Retail Trade; Repair of Motor Vehicles and Motorcycles"/>
    <s v="45"/>
    <s v="WHOLESALE AND RETAIL TRADE SERVICES OF MOTOR VEHICLES; REPAIR SERVICES OF MOTOR VEHICLES"/>
    <s v="Medium-high"/>
    <n v="2.6111868450200221E-2"/>
    <n v="2.6434828996761972"/>
    <n v="2.3204396353412281E-2"/>
    <n v="8.3425368135900138E-2"/>
    <n v="0.21618081876451101"/>
    <x v="1"/>
    <n v="0"/>
    <n v="0.38590550545919"/>
    <n v="117.69217127340821"/>
    <n v="1758.352059925094"/>
    <n v="225.7909509737828"/>
    <x v="0"/>
    <s v="Exp&lt;25"/>
    <s v="Exp&lt;50"/>
    <s v="Increased Export Intensity"/>
    <n v="1"/>
    <n v="8.6219279123133392E-3"/>
    <n v="44.334018859220478"/>
    <n v="0.36696000293699882"/>
    <n v="4.5898687385655643"/>
    <n v="4.4876503767886433E-2"/>
    <n v="9.6079805085791836"/>
    <s v="Yes"/>
    <s v="No"/>
    <s v="No"/>
    <x v="0"/>
    <s v="Growing"/>
    <n v="8.5603112840466924"/>
    <n v="8.2135696926145307E-2"/>
    <n v="2.0746195686117912"/>
    <s v="No"/>
    <s v="2.Hiring"/>
    <s v="Hiring"/>
    <n v="586.46954602513119"/>
    <n v="2.115704575317727E-2"/>
    <n v="0.21750466386460179"/>
    <n v="6.7319665801721079E-2"/>
    <n v="2.0420254968965151E-3"/>
    <s v="0-10"/>
    <n v="0.30950906801533251"/>
    <n v="13.03328951130918"/>
    <n v="5.5490760848952201"/>
    <n v="114.41137478599219"/>
    <n v="1779.7237354085601"/>
  </r>
  <r>
    <n v="1224"/>
    <n v="1355"/>
    <n v="1207"/>
    <n v="1162"/>
    <n v="1247"/>
    <s v="Auto Idea sp. z o.o., Białystok"/>
    <m/>
    <m/>
    <m/>
    <n v="2003"/>
    <m/>
    <s v="050822482"/>
    <n v="148966"/>
    <n v="5422575613"/>
    <s v="sp. z o.o."/>
    <s v="4511"/>
    <s v="Sprzedaż hurtowa i detaliczna samochodów osobowych i furgonetek"/>
    <m/>
    <s v="motoryzacja"/>
    <m/>
    <n v="400"/>
    <s v="J"/>
    <x v="2"/>
    <n v="529449.79454999999"/>
    <n v="26190.090029999999"/>
    <n v="25106.553240000001"/>
    <n v="20127.112239999999"/>
    <n v="4604.2168499999998"/>
    <n v="13839.9"/>
    <n v="260"/>
    <n v="35986.207269999999"/>
    <n v="148946.20853999999"/>
    <n v="60855.421719999998"/>
    <n v="88090.786819999994"/>
    <n v="62519.853669999997"/>
    <n v="86426.35487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6140155577476561E-2"/>
    <n v="12.773663318991209"/>
    <n v="3.8015147889719769E-2"/>
    <n v="0.13513007438920341"/>
    <n v="0.32193153148178177"/>
    <x v="1"/>
    <n v="0"/>
    <n v="0.41974786926657548"/>
    <n v="138.4084895"/>
    <n v="2036.3453636538461"/>
    <n v="234.05931430769229"/>
    <x v="0"/>
    <s v="Exp&lt;25"/>
    <s v="Exp&lt;50"/>
    <s v="Increased Export Intensity"/>
    <n v="1"/>
    <n v="8.6219279123133392E-3"/>
    <n v="44.334018859220478"/>
    <n v="0.36696000293699882"/>
    <n v="4.5898687385655643"/>
    <n v="4.4876503767886433E-2"/>
    <n v="9.6079805085791836"/>
    <s v="Yes"/>
    <s v="No"/>
    <s v="No"/>
    <x v="0"/>
    <s v="Growing"/>
    <n v="8.5603112840466924"/>
    <n v="8.2135696926145307E-2"/>
    <n v="2.0746195686117912"/>
    <s v="No"/>
    <s v="2.Hiring"/>
    <s v="Hiring"/>
    <n v="586.46954602513119"/>
    <n v="2.115704575317727E-2"/>
    <n v="0.21750466386460179"/>
    <n v="6.7319665801721079E-2"/>
    <n v="2.0420254968965151E-3"/>
    <s v="0-10"/>
    <n v="0.30950906801533251"/>
    <n v="13.03328951130918"/>
    <n v="5.5490760848952201"/>
    <n v="114.41137478599219"/>
    <n v="1779.7237354085601"/>
  </r>
  <r>
    <n v="1224"/>
    <n v="1355"/>
    <n v="1207"/>
    <n v="1162"/>
    <n v="1247"/>
    <s v="Auto Idea sp. z o.o., Białystok"/>
    <m/>
    <m/>
    <m/>
    <n v="2003"/>
    <m/>
    <s v="050822482"/>
    <n v="148966"/>
    <n v="5422575613"/>
    <s v="sp. z o.o."/>
    <s v="4511"/>
    <s v="Sprzedaż hurtowa i detaliczna samochodów osobowych i furgonetek"/>
    <m/>
    <s v="motoryzacja"/>
    <m/>
    <n v="400"/>
    <s v="J"/>
    <x v="3"/>
    <n v="579653.50552999997"/>
    <n v="41261.275439999998"/>
    <n v="38466.706539999999"/>
    <n v="38256.38854"/>
    <n v="4440.6400000000003"/>
    <n v="8025"/>
    <n v="265"/>
    <n v="41319.384819999999"/>
    <n v="179753.85464999999"/>
    <n v="77681.409939999998"/>
    <n v="102072.44471"/>
    <n v="87776.242209999997"/>
    <n v="91977.612439999997"/>
    <m/>
    <m/>
    <s v="G"/>
    <s v="Wholesale and Retail Trade; Repair of Motor Vehicles and Motorcycles"/>
    <s v="45"/>
    <s v="WHOLESALE AND RETAIL TRADE SERVICES OF MOTOR VEHICLES; REPAIR SERVICES OF MOTOR VEHICLES"/>
    <s v="Medium-high"/>
    <n v="1.38444776464561E-2"/>
    <n v="9.4822420363143358"/>
    <n v="6.599871850170333E-2"/>
    <n v="0.2128265266660862"/>
    <n v="0.43583989900676801"/>
    <x v="1"/>
    <n v="0"/>
    <n v="0.48831354621523831"/>
    <n v="155.9222068679245"/>
    <n v="2187.3717189811318"/>
    <n v="293.13739600000002"/>
    <x v="0"/>
    <s v="Exp&lt;25"/>
    <s v="Exp&lt;50"/>
    <s v="Increased Export Intensity"/>
    <n v="1"/>
    <n v="8.6219279123133392E-3"/>
    <n v="44.334018859220478"/>
    <n v="0.36696000293699882"/>
    <n v="4.5898687385655643"/>
    <n v="4.4876503767886433E-2"/>
    <n v="9.6079805085791836"/>
    <s v="Yes"/>
    <s v="No"/>
    <s v="No"/>
    <x v="0"/>
    <s v="Growing"/>
    <n v="8.5603112840466924"/>
    <n v="8.2135696926145307E-2"/>
    <n v="2.0746195686117912"/>
    <s v="No"/>
    <s v="2.Hiring"/>
    <s v="Hiring"/>
    <n v="586.46954602513119"/>
    <n v="2.115704575317727E-2"/>
    <n v="0.21750466386460179"/>
    <n v="6.7319665801721079E-2"/>
    <n v="2.0420254968965151E-3"/>
    <s v="0-10"/>
    <n v="0.30950906801533251"/>
    <n v="13.03328951130918"/>
    <n v="5.5490760848952201"/>
    <n v="114.41137478599219"/>
    <n v="1779.7237354085601"/>
  </r>
  <r>
    <n v="1224"/>
    <n v="1355"/>
    <n v="1207"/>
    <n v="1162"/>
    <n v="1247"/>
    <s v="Auto Idea sp. z o.o., Białystok"/>
    <m/>
    <m/>
    <m/>
    <n v="2003"/>
    <m/>
    <s v="050822482"/>
    <n v="148966"/>
    <n v="5422575613"/>
    <s v="sp. z o.o."/>
    <s v="4511"/>
    <s v="Sprzedaż hurtowa i detaliczna samochodów osobowych i furgonetek"/>
    <m/>
    <s v="motoryzacja"/>
    <m/>
    <n v="400"/>
    <s v="J"/>
    <x v="4"/>
    <n v="660167.92551999993"/>
    <n v="33382.55932"/>
    <n v="29364.148389999998"/>
    <n v="28569.992389999999"/>
    <n v="4987.8888699999998"/>
    <n v="7040"/>
    <n v="279"/>
    <n v="46200.28413"/>
    <n v="252365.28706"/>
    <n v="115971.79779"/>
    <n v="136393.48926999999"/>
    <n v="97346.234599999996"/>
    <n v="155019.05246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066395340920985E-2"/>
    <n v="13.890094551637789"/>
    <n v="4.3276856214267058E-2"/>
    <n v="0.1132088835308299"/>
    <n v="0.29348841798961578"/>
    <x v="1"/>
    <n v="0"/>
    <n v="0.38573543823741441"/>
    <n v="165.5924162365591"/>
    <n v="2366.193281433691"/>
    <n v="415.66952612903231"/>
    <x v="0"/>
    <s v="Exp&lt;25"/>
    <s v="Exp&lt;50"/>
    <s v="Increased Export Intensity"/>
    <n v="1"/>
    <n v="8.6219279123133392E-3"/>
    <n v="44.334018859220478"/>
    <n v="0.36696000293699882"/>
    <n v="4.5898687385655643"/>
    <n v="4.4876503767886433E-2"/>
    <n v="9.6079805085791836"/>
    <s v="Yes"/>
    <s v="No"/>
    <s v="No"/>
    <x v="0"/>
    <s v="Growing"/>
    <n v="8.5603112840466924"/>
    <n v="8.2135696926145307E-2"/>
    <n v="2.0746195686117912"/>
    <s v="No"/>
    <s v="2.Hiring"/>
    <s v="Hiring"/>
    <n v="586.46954602513119"/>
    <n v="2.115704575317727E-2"/>
    <n v="0.21750466386460179"/>
    <n v="6.7319665801721079E-2"/>
    <n v="2.0420254968965151E-3"/>
    <s v="0-10"/>
    <n v="0.30950906801533251"/>
    <n v="13.03328951130918"/>
    <n v="5.5490760848952201"/>
    <n v="114.41137478599219"/>
    <n v="1779.7237354085601"/>
  </r>
  <r>
    <n v="1079"/>
    <n v="734"/>
    <n v="946"/>
    <n v="1148"/>
    <n v="1248"/>
    <s v="Marco-Oil sp. z o.o., Raszyn"/>
    <m/>
    <m/>
    <m/>
    <n v="2008"/>
    <m/>
    <n v="141455665"/>
    <n v="305958"/>
    <n v="5342393784"/>
    <s v="sp. z o.o."/>
    <s v="4671"/>
    <s v="Sprzedaż hurtowa paliw i produktów pochodnych"/>
    <m/>
    <s v="paliwa"/>
    <m/>
    <n v="400"/>
    <s v="J"/>
    <x v="0"/>
    <n v="457109"/>
    <n v="514"/>
    <n v="644"/>
    <n v="514"/>
    <n v="1378"/>
    <n v="0"/>
    <n v="27"/>
    <n v="2842.9549900000002"/>
    <n v="27555"/>
    <n v="7067"/>
    <n v="20488"/>
    <n v="5286"/>
    <n v="22269.11147"/>
    <m/>
    <m/>
    <s v="G"/>
    <s v="Wholesale and Retail Trade; Repair of Motor Vehicles and Motorcycles"/>
    <s v="46"/>
    <s v="WHOLESALE TRADE, EXCEPT OF MOTOR VEHICLES"/>
    <s v="Medium-high"/>
    <n v="0"/>
    <m/>
    <n v="1.1244582801913771E-3"/>
    <n v="1.8653601887134819E-2"/>
    <n v="9.7237987135830498E-2"/>
    <x v="1"/>
    <n v="0"/>
    <n v="0.19183451279259661"/>
    <n v="105.2946292592593"/>
    <n v="16929.96296296296"/>
    <n v="261.74074074074082"/>
    <x v="0"/>
    <s v="Exp&lt;25"/>
    <s v="Exp&lt;50"/>
    <s v="Decreased Export Intensity"/>
    <n v="0"/>
    <n v="0"/>
    <n v="60.588831110304113"/>
    <n v="0.47367706833849971"/>
    <n v="16.36871819587255"/>
    <n v="0.15159356916938549"/>
    <n v="12.571598809968521"/>
    <s v="No"/>
    <s v="Yes"/>
    <s v="No"/>
    <x v="0"/>
    <s v="Growing"/>
    <n v="48.148148148148152"/>
    <n v="0.39304258810960713"/>
    <n v="10.325030654895761"/>
    <s v="No"/>
    <s v="2.Hiring"/>
    <s v="Hiring"/>
    <n v="1421.687037037038"/>
    <n v="1.1244582801913771E-3"/>
    <n v="9.7237987135830498E-2"/>
    <n v="1.8653601887134819E-2"/>
    <n v="0"/>
    <s v="0-10"/>
    <n v="0.19183451279259661"/>
    <n v="13.03267715347188"/>
    <n v="3.2958368660043291"/>
    <n v="105.2946292592593"/>
    <n v="16929.96296296296"/>
  </r>
  <r>
    <n v="1079"/>
    <n v="734"/>
    <n v="946"/>
    <n v="1148"/>
    <n v="1248"/>
    <s v="Marco-Oil sp. z o.o., Raszyn"/>
    <m/>
    <m/>
    <m/>
    <n v="2008"/>
    <m/>
    <n v="141455665"/>
    <n v="305958"/>
    <n v="5342393784"/>
    <s v="sp. z o.o."/>
    <s v="4671"/>
    <s v="Sprzedaż hurtowa paliw i produktów pochodnych"/>
    <m/>
    <s v="paliwa"/>
    <m/>
    <n v="400"/>
    <s v="J"/>
    <x v="1"/>
    <n v="474152"/>
    <n v="2548"/>
    <n v="2399"/>
    <n v="1964"/>
    <n v="1471.77513"/>
    <n v="0"/>
    <n v="28"/>
    <n v="3358"/>
    <n v="26680"/>
    <n v="7442"/>
    <n v="19238"/>
    <n v="7249.68138"/>
    <n v="19431.260010000002"/>
    <m/>
    <m/>
    <s v="G"/>
    <s v="Wholesale and Retail Trade; Repair of Motor Vehicles and Motorcycles"/>
    <s v="46"/>
    <s v="WHOLESALE TRADE, EXCEPT OF MOTOR VEHICLES"/>
    <s v="Medium-high"/>
    <n v="0"/>
    <n v="3.728432387023672"/>
    <n v="4.1421316371121498E-3"/>
    <n v="7.3613193403298346E-2"/>
    <n v="0.27090845749692788"/>
    <x v="1"/>
    <n v="0"/>
    <n v="0.27172718815592212"/>
    <n v="119.9285714285714"/>
    <n v="16934"/>
    <n v="265.78571428571428"/>
    <x v="0"/>
    <s v="Exp&lt;25"/>
    <s v="Exp&lt;50"/>
    <s v="Decreased Export Intensity"/>
    <n v="0"/>
    <n v="0"/>
    <n v="60.588831110304113"/>
    <n v="0.47367706833849971"/>
    <n v="16.36871819587255"/>
    <n v="0.15159356916938549"/>
    <n v="12.571598809968521"/>
    <s v="No"/>
    <s v="Yes"/>
    <s v="No"/>
    <x v="0"/>
    <s v="Growing"/>
    <n v="48.148148148148152"/>
    <n v="0.39304258810960713"/>
    <n v="10.325030654895761"/>
    <s v="No"/>
    <s v="2.Hiring"/>
    <s v="Hiring"/>
    <n v="1421.687037037038"/>
    <n v="1.1244582801913771E-3"/>
    <n v="9.7237987135830498E-2"/>
    <n v="1.8653601887134819E-2"/>
    <n v="0"/>
    <s v="0-10"/>
    <n v="0.19183451279259661"/>
    <n v="13.03267715347188"/>
    <n v="3.2958368660043291"/>
    <n v="105.2946292592593"/>
    <n v="16929.96296296296"/>
  </r>
  <r>
    <n v="1079"/>
    <n v="734"/>
    <n v="946"/>
    <n v="1148"/>
    <n v="1248"/>
    <s v="Marco-Oil sp. z o.o., Raszyn"/>
    <m/>
    <m/>
    <m/>
    <n v="2008"/>
    <m/>
    <n v="141455665"/>
    <n v="305958"/>
    <n v="5342393784"/>
    <s v="sp. z o.o."/>
    <s v="4671"/>
    <s v="Sprzedaż hurtowa paliw i produktów pochodnych"/>
    <m/>
    <s v="paliwa"/>
    <m/>
    <n v="400"/>
    <s v="J"/>
    <x v="2"/>
    <n v="682299"/>
    <n v="3043"/>
    <n v="2962"/>
    <n v="2703"/>
    <n v="1759.69967"/>
    <n v="0"/>
    <n v="36"/>
    <n v="4161"/>
    <n v="36061"/>
    <n v="7241"/>
    <n v="28820"/>
    <n v="7761"/>
    <n v="28300.715619999999"/>
    <m/>
    <m/>
    <s v="G"/>
    <s v="Wholesale and Retail Trade; Repair of Motor Vehicles and Motorcycles"/>
    <s v="46"/>
    <s v="WHOLESALE TRADE, EXCEPT OF MOTOR VEHICLES"/>
    <s v="Medium-high"/>
    <n v="0"/>
    <n v="43.898791948573447"/>
    <n v="3.96160627525469E-3"/>
    <n v="7.4956324006544464E-2"/>
    <n v="0.34827986084267493"/>
    <x v="1"/>
    <n v="0"/>
    <n v="0.21521865727517259"/>
    <n v="115.5833333333333"/>
    <n v="18952.75"/>
    <n v="201.13888888888891"/>
    <x v="0"/>
    <s v="Exp&lt;25"/>
    <s v="Exp&lt;50"/>
    <s v="Decreased Export Intensity"/>
    <n v="0"/>
    <n v="0"/>
    <n v="60.588831110304113"/>
    <n v="0.47367706833849971"/>
    <n v="16.36871819587255"/>
    <n v="0.15159356916938549"/>
    <n v="12.571598809968521"/>
    <s v="No"/>
    <s v="Yes"/>
    <s v="No"/>
    <x v="0"/>
    <s v="Growing"/>
    <n v="48.148148148148152"/>
    <n v="0.39304258810960713"/>
    <n v="10.325030654895761"/>
    <s v="No"/>
    <s v="2.Hiring"/>
    <s v="Hiring"/>
    <n v="1421.687037037038"/>
    <n v="1.1244582801913771E-3"/>
    <n v="9.7237987135830498E-2"/>
    <n v="1.8653601887134819E-2"/>
    <n v="0"/>
    <s v="0-10"/>
    <n v="0.19183451279259661"/>
    <n v="13.03267715347188"/>
    <n v="3.2958368660043291"/>
    <n v="105.2946292592593"/>
    <n v="16929.96296296296"/>
  </r>
  <r>
    <n v="1079"/>
    <n v="734"/>
    <n v="946"/>
    <n v="1148"/>
    <n v="1248"/>
    <s v="Marco-Oil sp. z o.o., Raszyn"/>
    <m/>
    <m/>
    <m/>
    <n v="2008"/>
    <m/>
    <n v="141455665"/>
    <n v="305958"/>
    <n v="5342393784"/>
    <s v="sp. z o.o."/>
    <s v="4671"/>
    <s v="Sprzedaż hurtowa paliw i produktów pochodnych"/>
    <m/>
    <s v="paliwa"/>
    <m/>
    <n v="400"/>
    <s v="J"/>
    <x v="4"/>
    <n v="734066"/>
    <n v="2462"/>
    <n v="2251"/>
    <n v="1770"/>
    <n v="1628"/>
    <n v="0"/>
    <n v="40"/>
    <n v="6016"/>
    <n v="41528"/>
    <n v="6247"/>
    <n v="35281"/>
    <n v="9235"/>
    <n v="32293"/>
    <m/>
    <m/>
    <s v="G"/>
    <s v="Wholesale and Retail Trade; Repair of Motor Vehicles and Motorcycles"/>
    <s v="46"/>
    <s v="WHOLESALE TRADE, EXCEPT OF MOTOR VEHICLES"/>
    <s v="Medium-high"/>
    <n v="0"/>
    <n v="-29.545495855073661"/>
    <n v="2.4112273283328749E-3"/>
    <n v="4.262184550183009E-2"/>
    <n v="0.19166215484569571"/>
    <x v="1"/>
    <n v="0"/>
    <n v="0.222380080909266"/>
    <n v="150.4"/>
    <n v="18351.650000000001"/>
    <n v="156.17500000000001"/>
    <x v="0"/>
    <s v="Exp&lt;25"/>
    <s v="Exp&lt;50"/>
    <s v="Decreased Export Intensity"/>
    <n v="0"/>
    <n v="0"/>
    <n v="60.588831110304113"/>
    <n v="0.47367706833849971"/>
    <n v="16.36871819587255"/>
    <n v="0.15159356916938549"/>
    <n v="12.571598809968521"/>
    <s v="No"/>
    <s v="Yes"/>
    <s v="No"/>
    <x v="0"/>
    <s v="Growing"/>
    <n v="48.148148148148152"/>
    <n v="0.39304258810960713"/>
    <n v="10.325030654895761"/>
    <s v="No"/>
    <s v="2.Hiring"/>
    <s v="Hiring"/>
    <n v="1421.687037037038"/>
    <n v="1.1244582801913771E-3"/>
    <n v="9.7237987135830498E-2"/>
    <n v="1.8653601887134819E-2"/>
    <n v="0"/>
    <s v="0-10"/>
    <n v="0.19183451279259661"/>
    <n v="13.03267715347188"/>
    <n v="3.2958368660043291"/>
    <n v="105.2946292592593"/>
    <n v="16929.96296296296"/>
  </r>
  <r>
    <n v="1079"/>
    <n v="734"/>
    <n v="946"/>
    <n v="1148"/>
    <n v="1248"/>
    <s v="Marco-Oil sp. z o.o., Raszyn"/>
    <m/>
    <m/>
    <m/>
    <n v="2008"/>
    <m/>
    <n v="141455665"/>
    <n v="305958"/>
    <n v="5342393784"/>
    <s v="sp. z o.o."/>
    <s v="4671"/>
    <s v="Sprzedaż hurtowa paliw i produktów pochodnych"/>
    <m/>
    <s v="paliwa"/>
    <m/>
    <n v="400"/>
    <s v="J"/>
    <x v="3"/>
    <n v="1041900.73993"/>
    <n v="5354.6432100000002"/>
    <n v="4083.82404"/>
    <n v="3356.4427799999999"/>
    <n v="1598.27154"/>
    <n v="0"/>
    <n v="30"/>
    <n v="5314.7397899999996"/>
    <n v="42156.863189999996"/>
    <n v="4970.7212499999996"/>
    <n v="37186.141939999987"/>
    <n v="7617.76926"/>
    <n v="34539.093930000003"/>
    <m/>
    <m/>
    <s v="G"/>
    <s v="Wholesale and Retail Trade; Repair of Motor Vehicles and Motorcycles"/>
    <s v="46"/>
    <s v="WHOLESALE TRADE, EXCEPT OF MOTOR VEHICLES"/>
    <s v="Medium-high"/>
    <n v="0"/>
    <n v="52.70442136511997"/>
    <n v="3.2214611731876709E-3"/>
    <n v="7.9617944173706448E-2"/>
    <n v="0.44060704196230799"/>
    <x v="1"/>
    <n v="0"/>
    <n v="0.18070057123716471"/>
    <n v="177.157993"/>
    <n v="34730.02466433333"/>
    <n v="165.6907083333333"/>
    <x v="0"/>
    <s v="Exp&lt;25"/>
    <s v="Exp&lt;50"/>
    <s v="Decreased Export Intensity"/>
    <n v="0"/>
    <n v="0"/>
    <n v="60.588831110304113"/>
    <n v="0.47367706833849971"/>
    <n v="16.36871819587255"/>
    <n v="0.15159356916938549"/>
    <n v="12.571598809968521"/>
    <s v="No"/>
    <s v="Yes"/>
    <s v="No"/>
    <x v="0"/>
    <s v="Growing"/>
    <n v="48.148148148148152"/>
    <n v="0.39304258810960713"/>
    <n v="10.325030654895761"/>
    <s v="No"/>
    <s v="2.Hiring"/>
    <s v="Hiring"/>
    <n v="1421.687037037038"/>
    <n v="1.1244582801913771E-3"/>
    <n v="9.7237987135830498E-2"/>
    <n v="1.8653601887134819E-2"/>
    <n v="0"/>
    <s v="0-10"/>
    <n v="0.19183451279259661"/>
    <n v="13.03267715347188"/>
    <n v="3.2958368660043291"/>
    <n v="105.2946292592593"/>
    <n v="16929.96296296296"/>
  </r>
  <r>
    <n v="1237"/>
    <n v="1200"/>
    <n v="1106"/>
    <n v="1037"/>
    <n v="1249"/>
    <s v="DFM sp. z o.o., Dobre Miasto"/>
    <m/>
    <m/>
    <m/>
    <n v="2001"/>
    <m/>
    <n v="511351882"/>
    <n v="630"/>
    <n v="7393208668"/>
    <s v="sp. z o.o."/>
    <s v="3109"/>
    <s v="Produkcja pozostałych mebli"/>
    <m/>
    <s v="produkcja"/>
    <m/>
    <n v="400"/>
    <s v="J"/>
    <x v="0"/>
    <n v="456040"/>
    <n v="44045"/>
    <n v="45766"/>
    <n v="39466"/>
    <n v="7420"/>
    <n v="443511"/>
    <n v="1276"/>
    <n v="117820"/>
    <n v="294155"/>
    <n v="108335"/>
    <n v="185820"/>
    <n v="242447"/>
    <n v="51707.19124"/>
    <m/>
    <m/>
    <s v="C"/>
    <s v="Manufacturing"/>
    <s v="31"/>
    <s v="MANUFACTURE OF FURNITURE"/>
    <s v="Medium-high"/>
    <n v="0.97252653276028422"/>
    <m/>
    <n v="8.6540654328567668E-2"/>
    <n v="0.1341673607451854"/>
    <n v="0.1627819688426749"/>
    <x v="1"/>
    <n v="0"/>
    <n v="0.8242151246791658"/>
    <n v="92.335423197492162"/>
    <n v="357.39811912225713"/>
    <n v="84.902037617554853"/>
    <x v="3"/>
    <s v="Exp&gt;25"/>
    <s v="Exp&gt;50"/>
    <s v="Increased Export Intensity"/>
    <n v="1"/>
    <n v="6.7916032086122744E-3"/>
    <n v="42.631492000701712"/>
    <n v="0.35509413912985371"/>
    <n v="3.3561536236968981"/>
    <n v="3.3010639960739503E-2"/>
    <n v="9.2833139605731816"/>
    <s v="No"/>
    <s v="Yes"/>
    <s v="No"/>
    <x v="0"/>
    <s v="Growing"/>
    <n v="5.2507836990595624"/>
    <n v="5.1175732618502501E-2"/>
    <n v="1.287612566520568"/>
    <s v="No"/>
    <s v="2.Hiring"/>
    <s v="Hiring"/>
    <n v="126.9329725530966"/>
    <n v="8.6540654328567668E-2"/>
    <n v="0.1627819688426749"/>
    <n v="0.1341673607451854"/>
    <n v="0.97252653276028422"/>
    <s v="75-100"/>
    <n v="0.8242151246791658"/>
    <n v="13.03033580394766"/>
    <n v="7.1514854639047352"/>
    <n v="92.335423197492162"/>
    <n v="357.39811912225713"/>
  </r>
  <r>
    <n v="1237"/>
    <n v="1200"/>
    <n v="1106"/>
    <n v="1037"/>
    <n v="1249"/>
    <s v="DFM sp. z o.o., Dobre Miasto"/>
    <m/>
    <m/>
    <m/>
    <n v="2001"/>
    <m/>
    <n v="511351882"/>
    <n v="630"/>
    <n v="7393208668"/>
    <s v="sp. z o.o."/>
    <s v="3109"/>
    <s v="Produkcja pozostałych mebli"/>
    <m/>
    <s v="produkcja"/>
    <m/>
    <n v="400"/>
    <s v="J"/>
    <x v="1"/>
    <n v="530460"/>
    <n v="65918"/>
    <n v="78396.272389999998"/>
    <n v="67570"/>
    <n v="8091"/>
    <n v="517326"/>
    <n v="1318"/>
    <n v="118501"/>
    <n v="336800.50793000002"/>
    <n v="147288.27849999999"/>
    <n v="189512.22943000001"/>
    <n v="270511"/>
    <n v="66249.383530000006"/>
    <m/>
    <m/>
    <s v="C"/>
    <s v="Manufacturing"/>
    <s v="31"/>
    <s v="MANUFACTURE OF FURNITURE"/>
    <s v="Medium-high"/>
    <n v="0.97524035742563053"/>
    <n v="16.318743969827199"/>
    <n v="0.12738000980281269"/>
    <n v="0.20062321287841889"/>
    <n v="0.24978651515095501"/>
    <x v="1"/>
    <n v="0"/>
    <n v="0.80317871746269021"/>
    <n v="89.909711684370265"/>
    <n v="402.47344461304999"/>
    <n v="111.75134939301969"/>
    <x v="3"/>
    <s v="Exp&gt;25"/>
    <s v="Exp&gt;50"/>
    <s v="Increased Export Intensity"/>
    <n v="1"/>
    <n v="6.7916032086122744E-3"/>
    <n v="42.631492000701712"/>
    <n v="0.35509413912985371"/>
    <n v="3.3561536236968981"/>
    <n v="3.3010639960739503E-2"/>
    <n v="9.2833139605731816"/>
    <s v="No"/>
    <s v="Yes"/>
    <s v="No"/>
    <x v="0"/>
    <s v="Growing"/>
    <n v="5.2507836990595624"/>
    <n v="5.1175732618502501E-2"/>
    <n v="1.287612566520568"/>
    <s v="No"/>
    <s v="2.Hiring"/>
    <s v="Hiring"/>
    <n v="126.9329725530966"/>
    <n v="8.6540654328567668E-2"/>
    <n v="0.1627819688426749"/>
    <n v="0.1341673607451854"/>
    <n v="0.97252653276028422"/>
    <s v="75-100"/>
    <n v="0.8242151246791658"/>
    <n v="13.03033580394766"/>
    <n v="7.1514854639047352"/>
    <n v="92.335423197492162"/>
    <n v="357.39811912225713"/>
  </r>
  <r>
    <n v="1237"/>
    <n v="1200"/>
    <n v="1106"/>
    <n v="1037"/>
    <n v="1249"/>
    <s v="DFM sp. z o.o., Dobre Miasto"/>
    <m/>
    <m/>
    <m/>
    <n v="2001"/>
    <m/>
    <n v="511351882"/>
    <n v="630"/>
    <n v="7393208668"/>
    <s v="sp. z o.o."/>
    <s v="3109"/>
    <s v="Produkcja pozostałych mebli"/>
    <m/>
    <s v="produkcja"/>
    <m/>
    <n v="400"/>
    <s v="J"/>
    <x v="2"/>
    <n v="577462.55157000001"/>
    <n v="62549.122940000001"/>
    <n v="67153.773749999993"/>
    <n v="62806.099679999999"/>
    <n v="10447"/>
    <n v="563137"/>
    <n v="1346"/>
    <n v="110844"/>
    <n v="399508.03733000002"/>
    <n v="157280.27342000001"/>
    <n v="242227.76391000001"/>
    <n v="333357.22408000001"/>
    <n v="66150.813250000007"/>
    <m/>
    <m/>
    <s v="C"/>
    <s v="Manufacturing"/>
    <s v="31"/>
    <s v="MANUFACTURE OF FURNITURE"/>
    <s v="Medium-high"/>
    <n v="0.97519224141712424"/>
    <n v="8.860715524261952"/>
    <n v="0.10876220372947711"/>
    <n v="0.15720860110786999"/>
    <n v="0.1884047956462693"/>
    <x v="1"/>
    <n v="0"/>
    <n v="0.83441931808906666"/>
    <n v="82.350668647845467"/>
    <n v="429.02121216196139"/>
    <n v="116.8501288410104"/>
    <x v="3"/>
    <s v="Exp&gt;25"/>
    <s v="Exp&gt;50"/>
    <s v="Increased Export Intensity"/>
    <n v="1"/>
    <n v="6.7916032086122744E-3"/>
    <n v="42.631492000701712"/>
    <n v="0.35509413912985371"/>
    <n v="3.3561536236968981"/>
    <n v="3.3010639960739503E-2"/>
    <n v="9.2833139605731816"/>
    <s v="No"/>
    <s v="Yes"/>
    <s v="No"/>
    <x v="0"/>
    <s v="Growing"/>
    <n v="5.2507836990595624"/>
    <n v="5.1175732618502501E-2"/>
    <n v="1.287612566520568"/>
    <s v="No"/>
    <s v="2.Hiring"/>
    <s v="Hiring"/>
    <n v="126.9329725530966"/>
    <n v="8.6540654328567668E-2"/>
    <n v="0.1627819688426749"/>
    <n v="0.1341673607451854"/>
    <n v="0.97252653276028422"/>
    <s v="75-100"/>
    <n v="0.8242151246791658"/>
    <n v="13.03033580394766"/>
    <n v="7.1514854639047352"/>
    <n v="92.335423197492162"/>
    <n v="357.39811912225713"/>
  </r>
  <r>
    <n v="1237"/>
    <n v="1200"/>
    <n v="1106"/>
    <n v="1037"/>
    <n v="1249"/>
    <s v="DFM sp. z o.o., Dobre Miasto"/>
    <m/>
    <m/>
    <m/>
    <n v="2001"/>
    <m/>
    <n v="511351882"/>
    <n v="630"/>
    <n v="7393208668"/>
    <s v="sp. z o.o."/>
    <s v="3109"/>
    <s v="Produkcja pozostałych mebli"/>
    <m/>
    <s v="produkcja"/>
    <m/>
    <n v="400"/>
    <s v="J"/>
    <x v="4"/>
    <n v="650456.65612000006"/>
    <n v="75788.707340000008"/>
    <n v="76668.165439999997"/>
    <n v="73071.685859999998"/>
    <n v="12322"/>
    <n v="637004"/>
    <n v="1343"/>
    <n v="146172"/>
    <n v="411873.34866000002"/>
    <n v="186998.42128000001"/>
    <n v="224874.92738000001"/>
    <n v="276053.20786999998"/>
    <n v="135820.14079"/>
    <m/>
    <m/>
    <s v="C"/>
    <s v="Manufacturing"/>
    <s v="31"/>
    <s v="MANUFACTURE OF FURNITURE"/>
    <s v="Medium-high"/>
    <n v="0.9793181359688965"/>
    <n v="-0.62840397207326593"/>
    <n v="0.1123390546817916"/>
    <n v="0.1774129986747951"/>
    <n v="0.26470145528760242"/>
    <x v="1"/>
    <n v="0"/>
    <n v="0.67023809325881123"/>
    <n v="108.83991064780341"/>
    <n v="484.33109167535372"/>
    <n v="139.23933081161579"/>
    <x v="3"/>
    <s v="Exp&gt;25"/>
    <s v="Exp&gt;50"/>
    <s v="Increased Export Intensity"/>
    <n v="1"/>
    <n v="6.7916032086122744E-3"/>
    <n v="42.631492000701712"/>
    <n v="0.35509413912985371"/>
    <n v="3.3561536236968981"/>
    <n v="3.3010639960739503E-2"/>
    <n v="9.2833139605731816"/>
    <s v="No"/>
    <s v="Yes"/>
    <s v="No"/>
    <x v="0"/>
    <s v="Growing"/>
    <n v="5.2507836990595624"/>
    <n v="5.1175732618502501E-2"/>
    <n v="1.287612566520568"/>
    <s v="No"/>
    <s v="2.Hiring"/>
    <s v="Hiring"/>
    <n v="126.9329725530966"/>
    <n v="8.6540654328567668E-2"/>
    <n v="0.1627819688426749"/>
    <n v="0.1341673607451854"/>
    <n v="0.97252653276028422"/>
    <s v="75-100"/>
    <n v="0.8242151246791658"/>
    <n v="13.03033580394766"/>
    <n v="7.1514854639047352"/>
    <n v="92.335423197492162"/>
    <n v="357.39811912225713"/>
  </r>
  <r>
    <n v="1237"/>
    <n v="1200"/>
    <n v="1106"/>
    <n v="1037"/>
    <n v="1249"/>
    <s v="DFM sp. z o.o., Dobre Miasto"/>
    <m/>
    <m/>
    <m/>
    <n v="2001"/>
    <m/>
    <n v="511351882"/>
    <n v="630"/>
    <n v="7393208668"/>
    <s v="sp. z o.o."/>
    <s v="3109"/>
    <s v="Produkcja pozostałych mebli"/>
    <m/>
    <s v="produkcja"/>
    <m/>
    <n v="400"/>
    <s v="J"/>
    <x v="3"/>
    <n v="654570"/>
    <n v="61112"/>
    <n v="66016"/>
    <n v="63785"/>
    <n v="11471"/>
    <n v="640006"/>
    <n v="1332"/>
    <n v="110844"/>
    <n v="433764"/>
    <n v="173121"/>
    <n v="260643"/>
    <n v="331407"/>
    <n v="102357.09897000001"/>
    <m/>
    <m/>
    <s v="C"/>
    <s v="Manufacturing"/>
    <s v="31"/>
    <s v="MANUFACTURE OF FURNITURE"/>
    <s v="Medium-high"/>
    <n v="0.97775027880898913"/>
    <n v="13.352804994949199"/>
    <n v="9.7445651343630174E-2"/>
    <n v="0.14705000876052421"/>
    <n v="0.1924672683437586"/>
    <x v="1"/>
    <n v="0"/>
    <n v="0.76402606025396302"/>
    <n v="83.21621621621621"/>
    <n v="491.41891891891891"/>
    <n v="129.97072072072069"/>
    <x v="3"/>
    <s v="Exp&gt;25"/>
    <s v="Exp&gt;50"/>
    <s v="Increased Export Intensity"/>
    <n v="1"/>
    <n v="6.7916032086122744E-3"/>
    <n v="42.631492000701712"/>
    <n v="0.35509413912985371"/>
    <n v="3.3561536236968981"/>
    <n v="3.3010639960739503E-2"/>
    <n v="9.2833139605731816"/>
    <s v="No"/>
    <s v="Yes"/>
    <s v="No"/>
    <x v="0"/>
    <s v="Growing"/>
    <n v="5.2507836990595624"/>
    <n v="5.1175732618502501E-2"/>
    <n v="1.287612566520568"/>
    <s v="No"/>
    <s v="2.Hiring"/>
    <s v="Hiring"/>
    <n v="126.9329725530966"/>
    <n v="8.6540654328567668E-2"/>
    <n v="0.1627819688426749"/>
    <n v="0.1341673607451854"/>
    <n v="0.97252653276028422"/>
    <s v="75-100"/>
    <n v="0.8242151246791658"/>
    <n v="13.03033580394766"/>
    <n v="7.1514854639047352"/>
    <n v="92.335423197492162"/>
    <n v="357.39811912225713"/>
  </r>
  <r>
    <n v="1722"/>
    <n v="1316"/>
    <n v="1175"/>
    <n v="1126"/>
    <n v="1250"/>
    <s v="Seris Konsalnet Ochrona sp. z o.o., Warszawa"/>
    <m/>
    <m/>
    <m/>
    <n v="2001"/>
    <m/>
    <s v="012723083"/>
    <n v="43331"/>
    <n v="5272027702"/>
    <s v="sp. z o.o."/>
    <s v="8010"/>
    <s v="Działalność ochroniarska, z wyłączeniem obsługi systemów bezpieczeństwa"/>
    <m/>
    <s v="usługi"/>
    <m/>
    <n v="400"/>
    <s v="J"/>
    <x v="0"/>
    <n v="455893"/>
    <n v="6701"/>
    <n v="6724"/>
    <n v="4908"/>
    <n v="3989"/>
    <n v="0"/>
    <n v="15125"/>
    <n v="291933.31040999998"/>
    <n v="93390"/>
    <n v="7696"/>
    <n v="85694"/>
    <n v="29925"/>
    <n v="63464.178930000002"/>
    <m/>
    <m/>
    <s v="N"/>
    <s v="Administrative and Support Service Activities"/>
    <s v="80"/>
    <s v="INVESTIGATION AND SECURITY ACTIVITIES"/>
    <s v="High"/>
    <n v="0"/>
    <m/>
    <n v="1.076568405305631E-2"/>
    <n v="5.255380661741086E-2"/>
    <n v="0.16401002506265661"/>
    <x v="1"/>
    <n v="0"/>
    <n v="0.32043045293928679"/>
    <n v="19.301375894876031"/>
    <n v="30.141685950413219"/>
    <n v="0.50882644628099172"/>
    <x v="0"/>
    <s v="Exp&lt;25"/>
    <s v="Exp&lt;50"/>
    <s v="Decreased Export Intensity"/>
    <n v="0"/>
    <n v="0"/>
    <n v="2.5592988266983698"/>
    <n v="2.5270970447738961E-2"/>
    <n v="-25.681667516885231"/>
    <n v="-0.29681252872137343"/>
    <n v="0.63377416418484156"/>
    <s v="No"/>
    <s v="Yes"/>
    <s v="No"/>
    <x v="3"/>
    <s v="Declining"/>
    <n v="-3.1537190082644631"/>
    <n v="-3.2045196544695287E-2"/>
    <n v="-0.79792942033075631"/>
    <s v="Yes"/>
    <s v="0.Reducing"/>
    <s v="Reducing"/>
    <n v="1.778075395845651"/>
    <n v="1.076568405305631E-2"/>
    <n v="0.16401002506265661"/>
    <n v="5.255380661741086E-2"/>
    <n v="0"/>
    <s v="0-10"/>
    <n v="0.32043045293928679"/>
    <n v="13.030013411839301"/>
    <n v="9.624104282899042"/>
    <n v="19.301375894876031"/>
    <n v="30.141685950413219"/>
  </r>
  <r>
    <n v="1722"/>
    <n v="1316"/>
    <n v="1175"/>
    <n v="1126"/>
    <n v="1250"/>
    <s v="Seris Konsalnet Ochrona sp. z o.o., Warszawa"/>
    <m/>
    <m/>
    <m/>
    <n v="2001"/>
    <m/>
    <s v="012723083"/>
    <n v="43331"/>
    <n v="5272027702"/>
    <s v="sp. z o.o."/>
    <s v="8010"/>
    <s v="Działalność ochroniarska, z wyłączeniem obsługi systemów bezpieczeństwa"/>
    <m/>
    <s v="usługi"/>
    <m/>
    <n v="400"/>
    <s v="J"/>
    <x v="4"/>
    <n v="467560.6642"/>
    <n v="11907.970740000001"/>
    <n v="12790.54018"/>
    <n v="10141.00618"/>
    <n v="3629.2443400000002"/>
    <n v="0"/>
    <n v="14648"/>
    <n v="395815.34292999998"/>
    <n v="101353.38644"/>
    <n v="6771.4646700000003"/>
    <n v="94581.921770000001"/>
    <n v="35158.269189999999"/>
    <n v="66195.117249999996"/>
    <m/>
    <m/>
    <s v="N"/>
    <s v="Administrative and Support Service Activities"/>
    <s v="80"/>
    <s v="INVESTIGATION AND SECURITY ACTIVITIES"/>
    <s v="High"/>
    <n v="0"/>
    <n v="-21.665925240907171"/>
    <n v="2.168917737626911E-2"/>
    <n v="0.10005591856571421"/>
    <n v="0.28843872049550118"/>
    <x v="1"/>
    <n v="0"/>
    <n v="0.34688795732358951"/>
    <n v="27.021801128481702"/>
    <n v="31.91976134625887"/>
    <n v="0.46227912820862921"/>
    <x v="0"/>
    <s v="Exp&lt;25"/>
    <s v="Exp&lt;50"/>
    <s v="Decreased Export Intensity"/>
    <n v="0"/>
    <n v="0"/>
    <n v="2.5592988266983698"/>
    <n v="2.5270970447738961E-2"/>
    <n v="-25.681667516885231"/>
    <n v="-0.29681252872137343"/>
    <n v="0.63377416418484156"/>
    <s v="No"/>
    <s v="Yes"/>
    <s v="No"/>
    <x v="3"/>
    <s v="Declining"/>
    <n v="-3.1537190082644631"/>
    <n v="-3.2045196544695287E-2"/>
    <n v="-0.79792942033075631"/>
    <s v="Yes"/>
    <s v="0.Reducing"/>
    <s v="Reducing"/>
    <n v="1.778075395845651"/>
    <n v="1.076568405305631E-2"/>
    <n v="0.16401002506265661"/>
    <n v="5.255380661741086E-2"/>
    <n v="0"/>
    <s v="0-10"/>
    <n v="0.32043045293928679"/>
    <n v="13.030013411839301"/>
    <n v="9.624104282899042"/>
    <n v="19.301375894876031"/>
    <n v="30.141685950413219"/>
  </r>
  <r>
    <n v="1722"/>
    <n v="1316"/>
    <n v="1175"/>
    <n v="1126"/>
    <n v="1250"/>
    <s v="Seris Konsalnet Ochrona sp. z o.o., Warszawa"/>
    <m/>
    <m/>
    <m/>
    <n v="2001"/>
    <m/>
    <s v="012723083"/>
    <n v="43331"/>
    <n v="5272027702"/>
    <s v="sp. z o.o."/>
    <s v="8010"/>
    <s v="Działalność ochroniarska, z wyłączeniem obsługi systemów bezpieczeństwa"/>
    <m/>
    <s v="usługi"/>
    <m/>
    <n v="400"/>
    <s v="J"/>
    <x v="1"/>
    <n v="485681"/>
    <n v="16873"/>
    <n v="17303.97653"/>
    <n v="13845"/>
    <n v="3422"/>
    <n v="0"/>
    <n v="14239"/>
    <n v="303853.47940000001"/>
    <n v="107179.50167"/>
    <n v="7636.7883499999998"/>
    <n v="99542.713319999995"/>
    <n v="38862"/>
    <n v="68317.570129999993"/>
    <m/>
    <m/>
    <s v="N"/>
    <s v="Administrative and Support Service Activities"/>
    <s v="80"/>
    <s v="INVESTIGATION AND SECURITY ACTIVITIES"/>
    <s v="High"/>
    <n v="0"/>
    <n v="6.5339893352168046"/>
    <n v="2.8506365289150699E-2"/>
    <n v="0.1291758198561887"/>
    <n v="0.35626061448201329"/>
    <x v="1"/>
    <n v="0"/>
    <n v="0.36258798925613628"/>
    <n v="21.339523800828712"/>
    <n v="34.109207107240678"/>
    <n v="0.53632898026546805"/>
    <x v="0"/>
    <s v="Exp&lt;25"/>
    <s v="Exp&lt;50"/>
    <s v="Decreased Export Intensity"/>
    <n v="0"/>
    <n v="0"/>
    <n v="2.5592988266983698"/>
    <n v="2.5270970447738961E-2"/>
    <n v="-25.681667516885231"/>
    <n v="-0.29681252872137343"/>
    <n v="0.63377416418484156"/>
    <s v="No"/>
    <s v="Yes"/>
    <s v="No"/>
    <x v="3"/>
    <s v="Declining"/>
    <n v="-3.1537190082644631"/>
    <n v="-3.2045196544695287E-2"/>
    <n v="-0.79792942033075631"/>
    <s v="Yes"/>
    <s v="0.Reducing"/>
    <s v="Reducing"/>
    <n v="1.778075395845651"/>
    <n v="1.076568405305631E-2"/>
    <n v="0.16401002506265661"/>
    <n v="5.255380661741086E-2"/>
    <n v="0"/>
    <s v="0-10"/>
    <n v="0.32043045293928679"/>
    <n v="13.030013411839301"/>
    <n v="9.624104282899042"/>
    <n v="19.301375894876031"/>
    <n v="30.141685950413219"/>
  </r>
  <r>
    <n v="1722"/>
    <n v="1316"/>
    <n v="1175"/>
    <n v="1126"/>
    <n v="1250"/>
    <s v="Seris Konsalnet Ochrona sp. z o.o., Warszawa"/>
    <m/>
    <m/>
    <m/>
    <n v="2001"/>
    <m/>
    <s v="012723083"/>
    <n v="43331"/>
    <n v="5272027702"/>
    <s v="sp. z o.o."/>
    <s v="8010"/>
    <s v="Działalność ochroniarska, z wyłączeniem obsługi systemów bezpieczeństwa"/>
    <m/>
    <s v="usługi"/>
    <m/>
    <n v="400"/>
    <s v="J"/>
    <x v="2"/>
    <n v="543520.85509000008"/>
    <n v="17923.849050000001"/>
    <n v="18796.226129999999"/>
    <n v="15058.56113"/>
    <n v="3484.7282599999999"/>
    <n v="0"/>
    <n v="15076"/>
    <n v="341399.64805000002"/>
    <n v="115202.45069"/>
    <n v="7772.0880399999996"/>
    <n v="107430.36265"/>
    <n v="40075.824139999997"/>
    <n v="75126.626550000001"/>
    <m/>
    <m/>
    <s v="N"/>
    <s v="Administrative and Support Service Activities"/>
    <s v="80"/>
    <s v="INVESTIGATION AND SECURITY ACTIVITIES"/>
    <s v="High"/>
    <n v="0"/>
    <n v="11.90902157794933"/>
    <n v="2.7705581099563319E-2"/>
    <n v="0.1307138957531494"/>
    <n v="0.37575175191394078"/>
    <x v="1"/>
    <n v="0"/>
    <n v="0.34787301745724691"/>
    <n v="22.645240650703101"/>
    <n v="36.052059902494037"/>
    <n v="0.51552719819580783"/>
    <x v="0"/>
    <s v="Exp&lt;25"/>
    <s v="Exp&lt;50"/>
    <s v="Decreased Export Intensity"/>
    <n v="0"/>
    <n v="0"/>
    <n v="2.5592988266983698"/>
    <n v="2.5270970447738961E-2"/>
    <n v="-25.681667516885231"/>
    <n v="-0.29681252872137343"/>
    <n v="0.63377416418484156"/>
    <s v="No"/>
    <s v="Yes"/>
    <s v="No"/>
    <x v="3"/>
    <s v="Declining"/>
    <n v="-3.1537190082644631"/>
    <n v="-3.2045196544695287E-2"/>
    <n v="-0.79792942033075631"/>
    <s v="Yes"/>
    <s v="0.Reducing"/>
    <s v="Reducing"/>
    <n v="1.778075395845651"/>
    <n v="1.076568405305631E-2"/>
    <n v="0.16401002506265661"/>
    <n v="5.255380661741086E-2"/>
    <n v="0"/>
    <s v="0-10"/>
    <n v="0.32043045293928679"/>
    <n v="13.030013411839301"/>
    <n v="9.624104282899042"/>
    <n v="19.301375894876031"/>
    <n v="30.141685950413219"/>
  </r>
  <r>
    <n v="1722"/>
    <n v="1316"/>
    <n v="1175"/>
    <n v="1126"/>
    <n v="1250"/>
    <s v="Seris Konsalnet Ochrona sp. z o.o., Warszawa"/>
    <m/>
    <m/>
    <m/>
    <n v="2001"/>
    <m/>
    <s v="012723083"/>
    <n v="43331"/>
    <n v="5272027702"/>
    <s v="sp. z o.o."/>
    <s v="8010"/>
    <s v="Działalność ochroniarska, z wyłączeniem obsługi systemów bezpieczeństwa"/>
    <m/>
    <s v="usługi"/>
    <m/>
    <n v="400"/>
    <s v="J"/>
    <x v="3"/>
    <n v="596880.30482000008"/>
    <n v="13000.967570000001"/>
    <n v="13705.87789"/>
    <n v="10741.489890000001"/>
    <n v="3659.7320300000001"/>
    <n v="0"/>
    <n v="15307"/>
    <n v="372476.24686000001"/>
    <n v="116604.39577"/>
    <n v="8158.6006500000003"/>
    <n v="108445.79512"/>
    <n v="35758.752899999999"/>
    <n v="80845.642870000011"/>
    <m/>
    <m/>
    <s v="N"/>
    <s v="Administrative and Support Service Activities"/>
    <s v="80"/>
    <s v="INVESTIGATION AND SECURITY ACTIVITIES"/>
    <s v="High"/>
    <n v="0"/>
    <n v="9.8173693300442686"/>
    <n v="1.7996053485529719E-2"/>
    <n v="9.2119081952856979E-2"/>
    <n v="0.30038770982977991"/>
    <x v="1"/>
    <n v="0"/>
    <n v="0.30666728011295108"/>
    <n v="24.333719661592731"/>
    <n v="38.99394426210231"/>
    <n v="0.53299801724701124"/>
    <x v="0"/>
    <s v="Exp&lt;25"/>
    <s v="Exp&lt;50"/>
    <s v="Decreased Export Intensity"/>
    <n v="0"/>
    <n v="0"/>
    <n v="2.5592988266983698"/>
    <n v="2.5270970447738961E-2"/>
    <n v="-25.681667516885231"/>
    <n v="-0.29681252872137343"/>
    <n v="0.63377416418484156"/>
    <s v="No"/>
    <s v="Yes"/>
    <s v="No"/>
    <x v="3"/>
    <s v="Declining"/>
    <n v="-3.1537190082644631"/>
    <n v="-3.2045196544695287E-2"/>
    <n v="-0.79792942033075631"/>
    <s v="Yes"/>
    <s v="0.Reducing"/>
    <s v="Reducing"/>
    <n v="1.778075395845651"/>
    <n v="1.076568405305631E-2"/>
    <n v="0.16401002506265661"/>
    <n v="5.255380661741086E-2"/>
    <n v="0"/>
    <s v="0-10"/>
    <n v="0.32043045293928679"/>
    <n v="13.030013411839301"/>
    <n v="9.624104282899042"/>
    <n v="19.301375894876031"/>
    <n v="30.141685950413219"/>
  </r>
  <r>
    <n v="1353"/>
    <n v="981"/>
    <n v="955"/>
    <n v="1170"/>
    <n v="1251"/>
    <s v="Hellmann Worldwide Logistics Polska sp. z o.o. sp.k., Warszawa"/>
    <m/>
    <m/>
    <m/>
    <n v="2010"/>
    <m/>
    <s v="012036218"/>
    <n v="344496"/>
    <n v="1230005823"/>
    <s v="sp. z o.o. sp.k."/>
    <s v="4941"/>
    <s v="Transport drogowy towarów"/>
    <m/>
    <s v="transport"/>
    <m/>
    <n v="500"/>
    <s v="J"/>
    <x v="0"/>
    <n v="455796"/>
    <n v="5887"/>
    <n v="6691"/>
    <n v="6691"/>
    <n v="2277"/>
    <n v="117222"/>
    <n v="506"/>
    <n v="49009.545479999993"/>
    <n v="128060"/>
    <n v="8695"/>
    <n v="119365"/>
    <n v="46810"/>
    <n v="81250.020480000007"/>
    <m/>
    <m/>
    <s v="H"/>
    <s v="Transportation and Storage"/>
    <s v="49"/>
    <s v="LAND TRANSPORT AND TRANSPORT VIA PIPELINES"/>
    <s v="Low"/>
    <n v="0.25718084406181713"/>
    <m/>
    <n v="1.4679812898752949E-2"/>
    <n v="5.2248945806653131E-2"/>
    <n v="0.14293954283272811"/>
    <x v="0"/>
    <n v="1"/>
    <n v="0.36553178197719821"/>
    <n v="96.856809249011846"/>
    <n v="900.78260869565213"/>
    <n v="17.18379446640316"/>
    <x v="4"/>
    <s v="Exp&gt;25"/>
    <s v="Exp&lt;50"/>
    <s v="Increased Export Intensity"/>
    <n v="1"/>
    <n v="4.6829083221733847E-3"/>
    <n v="29.792733325873851"/>
    <n v="0.26076863309283033"/>
    <n v="-5.9472946913957516"/>
    <n v="-6.1314866076283892E-2"/>
    <n v="6.736410752313593"/>
    <s v="Yes"/>
    <s v="Yes"/>
    <s v="Yes"/>
    <x v="3"/>
    <s v="Declining"/>
    <n v="24.110671936758891"/>
    <n v="0.21600349718073281"/>
    <n v="5.5485524960587229"/>
    <s v="No"/>
    <s v="2.Hiring"/>
    <s v="Hiring"/>
    <n v="41.239822498615347"/>
    <n v="1.4679812898752949E-2"/>
    <n v="0.14293954283272811"/>
    <n v="5.2248945806653131E-2"/>
    <n v="0.25718084406181713"/>
    <s v="25-50"/>
    <n v="0.36553178197719821"/>
    <n v="13.02980061997636"/>
    <n v="6.2265366692874657"/>
    <n v="96.856809249011846"/>
    <n v="900.78260869565213"/>
  </r>
  <r>
    <n v="1353"/>
    <n v="981"/>
    <n v="955"/>
    <n v="1170"/>
    <n v="1251"/>
    <s v="Hellmann Worldwide Logistics Polska sp. z o.o. sp.k., Warszawa"/>
    <m/>
    <m/>
    <m/>
    <n v="2010"/>
    <m/>
    <s v="012036218"/>
    <n v="344496"/>
    <n v="1230005823"/>
    <s v="sp. z o.o. sp.k."/>
    <s v="4941"/>
    <s v="Transport drogowy towarów"/>
    <m/>
    <s v="transport"/>
    <m/>
    <n v="500"/>
    <s v="J"/>
    <x v="1"/>
    <n v="466243.06202000001"/>
    <n v="6904"/>
    <n v="10851.321690000001"/>
    <n v="10851"/>
    <n v="2371"/>
    <n v="120991"/>
    <n v="520"/>
    <n v="50217"/>
    <n v="142542.23052000001"/>
    <n v="7735.9390999999996"/>
    <n v="134806.29141999999"/>
    <n v="57660"/>
    <n v="84881.303769999999"/>
    <m/>
    <m/>
    <s v="H"/>
    <s v="Transportation and Storage"/>
    <s v="49"/>
    <s v="LAND TRANSPORT AND TRANSPORT VIA PIPELINES"/>
    <s v="Low"/>
    <n v="0.25950198481411391"/>
    <n v="2.2920477625955278"/>
    <n v="2.3273268567231858E-2"/>
    <n v="7.6124808489491852E-2"/>
    <n v="0.18818938605619151"/>
    <x v="0"/>
    <n v="1"/>
    <n v="0.40451170007410381"/>
    <n v="96.571153846153848"/>
    <n v="896.6212731153845"/>
    <n v="14.87680596153846"/>
    <x v="4"/>
    <s v="Exp&gt;25"/>
    <s v="Exp&lt;50"/>
    <s v="Increased Export Intensity"/>
    <n v="1"/>
    <n v="4.6829083221733847E-3"/>
    <n v="29.792733325873851"/>
    <n v="0.26076863309283033"/>
    <n v="-5.9472946913957516"/>
    <n v="-6.1314866076283892E-2"/>
    <n v="6.736410752313593"/>
    <s v="Yes"/>
    <s v="Yes"/>
    <s v="Yes"/>
    <x v="3"/>
    <s v="Declining"/>
    <n v="24.110671936758891"/>
    <n v="0.21600349718073281"/>
    <n v="5.5485524960587229"/>
    <s v="No"/>
    <s v="2.Hiring"/>
    <s v="Hiring"/>
    <n v="41.239822498615347"/>
    <n v="1.4679812898752949E-2"/>
    <n v="0.14293954283272811"/>
    <n v="5.2248945806653131E-2"/>
    <n v="0.25718084406181713"/>
    <s v="25-50"/>
    <n v="0.36553178197719821"/>
    <n v="13.02980061997636"/>
    <n v="6.2265366692874657"/>
    <n v="96.856809249011846"/>
    <n v="900.78260869565213"/>
  </r>
  <r>
    <n v="1353"/>
    <n v="981"/>
    <n v="955"/>
    <n v="1170"/>
    <n v="1251"/>
    <s v="Hellmann Worldwide Logistics Polska sp. z o.o. sp.k., Warszawa"/>
    <m/>
    <m/>
    <m/>
    <n v="2010"/>
    <m/>
    <s v="012036218"/>
    <n v="344496"/>
    <n v="1230005823"/>
    <s v="sp. z o.o. sp.k."/>
    <s v="4941"/>
    <s v="Transport drogowy towarów"/>
    <m/>
    <s v="transport"/>
    <m/>
    <n v="500"/>
    <s v="J"/>
    <x v="4"/>
    <n v="591590.08678999997"/>
    <n v="12408.2407"/>
    <n v="9605.1171099999992"/>
    <n v="10076.58411"/>
    <n v="3025.4290900000001"/>
    <n v="154916"/>
    <n v="628"/>
    <n v="72757.609930000006"/>
    <n v="171020.39103999999"/>
    <n v="21065.082569999999"/>
    <n v="149955.30846999999"/>
    <n v="60451.923699999999"/>
    <n v="110568.46734"/>
    <m/>
    <m/>
    <s v="H"/>
    <s v="Transportation and Storage"/>
    <s v="49"/>
    <s v="LAND TRANSPORT AND TRANSPORT VIA PIPELINES"/>
    <s v="Low"/>
    <n v="0.26186375238399051"/>
    <n v="-26.503792051691711"/>
    <n v="1.703305098413007E-2"/>
    <n v="5.8920366447081658E-2"/>
    <n v="0.1666875674628035"/>
    <x v="0"/>
    <n v="1"/>
    <n v="0.35347787086898252"/>
    <n v="115.8560667675159"/>
    <n v="942.02243119426748"/>
    <n v="33.543125111464967"/>
    <x v="4"/>
    <s v="Exp&gt;25"/>
    <s v="Exp&lt;50"/>
    <s v="Increased Export Intensity"/>
    <n v="1"/>
    <n v="4.6829083221733847E-3"/>
    <n v="29.792733325873851"/>
    <n v="0.26076863309283033"/>
    <n v="-5.9472946913957516"/>
    <n v="-6.1314866076283892E-2"/>
    <n v="6.736410752313593"/>
    <s v="Yes"/>
    <s v="Yes"/>
    <s v="Yes"/>
    <x v="3"/>
    <s v="Declining"/>
    <n v="24.110671936758891"/>
    <n v="0.21600349718073281"/>
    <n v="5.5485524960587229"/>
    <s v="No"/>
    <s v="2.Hiring"/>
    <s v="Hiring"/>
    <n v="41.239822498615347"/>
    <n v="1.4679812898752949E-2"/>
    <n v="0.14293954283272811"/>
    <n v="5.2248945806653131E-2"/>
    <n v="0.25718084406181713"/>
    <s v="25-50"/>
    <n v="0.36553178197719821"/>
    <n v="13.02980061997636"/>
    <n v="6.2265366692874657"/>
    <n v="96.856809249011846"/>
    <n v="900.78260869565213"/>
  </r>
  <r>
    <n v="1353"/>
    <n v="981"/>
    <n v="955"/>
    <n v="1170"/>
    <n v="1251"/>
    <s v="Hellmann Worldwide Logistics Polska sp. z o.o. sp.k., Warszawa"/>
    <m/>
    <m/>
    <m/>
    <n v="2010"/>
    <m/>
    <s v="012036218"/>
    <n v="344496"/>
    <n v="1230005823"/>
    <s v="sp. z o.o. sp.k."/>
    <s v="4941"/>
    <s v="Transport drogowy towarów"/>
    <m/>
    <s v="transport"/>
    <m/>
    <n v="500"/>
    <s v="J"/>
    <x v="2"/>
    <n v="673220"/>
    <n v="17005"/>
    <n v="19065"/>
    <n v="16067"/>
    <n v="2110"/>
    <n v="174962"/>
    <n v="566"/>
    <n v="61123.582069999997"/>
    <n v="209862"/>
    <n v="11650"/>
    <n v="198212"/>
    <n v="73728"/>
    <n v="136133.50891"/>
    <m/>
    <m/>
    <s v="H"/>
    <s v="Transportation and Storage"/>
    <s v="49"/>
    <s v="LAND TRANSPORT AND TRANSPORT VIA PIPELINES"/>
    <s v="Low"/>
    <n v="0.25988829803036162"/>
    <n v="44.392497141570672"/>
    <n v="2.3865898220492562E-2"/>
    <n v="7.6559834557947598E-2"/>
    <n v="0.2179226345486111"/>
    <x v="0"/>
    <n v="1"/>
    <n v="0.35131657946650657"/>
    <n v="107.9921944699647"/>
    <n v="1189.434628975265"/>
    <n v="20.583038869257951"/>
    <x v="4"/>
    <s v="Exp&gt;25"/>
    <s v="Exp&lt;50"/>
    <s v="Increased Export Intensity"/>
    <n v="1"/>
    <n v="4.6829083221733847E-3"/>
    <n v="29.792733325873851"/>
    <n v="0.26076863309283033"/>
    <n v="-5.9472946913957516"/>
    <n v="-6.1314866076283892E-2"/>
    <n v="6.736410752313593"/>
    <s v="Yes"/>
    <s v="Yes"/>
    <s v="Yes"/>
    <x v="3"/>
    <s v="Declining"/>
    <n v="24.110671936758891"/>
    <n v="0.21600349718073281"/>
    <n v="5.5485524960587229"/>
    <s v="No"/>
    <s v="2.Hiring"/>
    <s v="Hiring"/>
    <n v="41.239822498615347"/>
    <n v="1.4679812898752949E-2"/>
    <n v="0.14293954283272811"/>
    <n v="5.2248945806653131E-2"/>
    <n v="0.25718084406181713"/>
    <s v="25-50"/>
    <n v="0.36553178197719821"/>
    <n v="13.02980061997636"/>
    <n v="6.2265366692874657"/>
    <n v="96.856809249011846"/>
    <n v="900.78260869565213"/>
  </r>
  <r>
    <n v="1353"/>
    <n v="981"/>
    <n v="955"/>
    <n v="1170"/>
    <n v="1251"/>
    <s v="Hellmann Worldwide Logistics Polska sp. z o.o. sp.k., Warszawa"/>
    <m/>
    <m/>
    <m/>
    <n v="2010"/>
    <m/>
    <s v="012036218"/>
    <n v="344496"/>
    <n v="1230005823"/>
    <s v="sp. z o.o. sp.k."/>
    <s v="4941"/>
    <s v="Transport drogowy towarów"/>
    <m/>
    <s v="transport"/>
    <m/>
    <n v="500"/>
    <s v="J"/>
    <x v="3"/>
    <n v="804926"/>
    <n v="15260"/>
    <n v="17408"/>
    <n v="12617"/>
    <n v="2230"/>
    <n v="221681"/>
    <n v="585"/>
    <n v="66885"/>
    <n v="171962.81851000001"/>
    <n v="21715.210459999998"/>
    <n v="150247.60805000001"/>
    <n v="50375.339590000003"/>
    <n v="121587.47891999999"/>
    <m/>
    <m/>
    <s v="H"/>
    <s v="Transportation and Storage"/>
    <s v="49"/>
    <s v="LAND TRANSPORT AND TRANSPORT VIA PIPELINES"/>
    <s v="Low"/>
    <n v="0.2754054409970606"/>
    <n v="19.563589911173171"/>
    <n v="1.5674732832583371E-2"/>
    <n v="7.3370511772963859E-2"/>
    <n v="0.25045985005140492"/>
    <x v="0"/>
    <n v="1"/>
    <n v="0.29294320729612011"/>
    <n v="114.3333333333333"/>
    <n v="1375.9418803418801"/>
    <n v="37.120017880341877"/>
    <x v="4"/>
    <s v="Exp&gt;25"/>
    <s v="Exp&lt;50"/>
    <s v="Increased Export Intensity"/>
    <n v="1"/>
    <n v="4.6829083221733847E-3"/>
    <n v="29.792733325873851"/>
    <n v="0.26076863309283033"/>
    <n v="-5.9472946913957516"/>
    <n v="-6.1314866076283892E-2"/>
    <n v="6.736410752313593"/>
    <s v="Yes"/>
    <s v="Yes"/>
    <s v="Yes"/>
    <x v="3"/>
    <s v="Declining"/>
    <n v="24.110671936758891"/>
    <n v="0.21600349718073281"/>
    <n v="5.5485524960587229"/>
    <s v="No"/>
    <s v="2.Hiring"/>
    <s v="Hiring"/>
    <n v="41.239822498615347"/>
    <n v="1.4679812898752949E-2"/>
    <n v="0.14293954283272811"/>
    <n v="5.2248945806653131E-2"/>
    <n v="0.25718084406181713"/>
    <s v="25-50"/>
    <n v="0.36553178197719821"/>
    <n v="13.02980061997636"/>
    <n v="6.2265366692874657"/>
    <n v="96.856809249011846"/>
    <n v="900.78260869565213"/>
  </r>
  <r>
    <n v="1357"/>
    <n v="1587"/>
    <n v="1463"/>
    <m/>
    <n v="1252"/>
    <s v="Nałęczów Zdrój sp. z o.o., Nałęczów"/>
    <m/>
    <m/>
    <m/>
    <n v="2002"/>
    <m/>
    <n v="431163464"/>
    <n v="821151"/>
    <n v="7162351041"/>
    <s v="sp. z o.o."/>
    <s v="1107"/>
    <s v="Produkcja napojów bezalkoholowych; produkcja wód mineralnych i pozostałych wód butelkowanych"/>
    <m/>
    <s v="żywność"/>
    <m/>
    <n v="400"/>
    <s v="J"/>
    <x v="1"/>
    <n v="399760.65048000001"/>
    <n v="85506.795140000002"/>
    <n v="74894.288700000005"/>
    <n v="60380.947390000001"/>
    <n v="15216.29335"/>
    <n v="726"/>
    <n v="322"/>
    <n v="23749.293979999999"/>
    <n v="609833.6497500001"/>
    <n v="536534.54214000003"/>
    <n v="73299.107610000006"/>
    <n v="207925.94143000001"/>
    <n v="401907.70831999998"/>
    <m/>
    <m/>
    <s v="C"/>
    <s v="Manufacturing"/>
    <s v="11"/>
    <s v="MANUFACTURE OF BEVERAGES"/>
    <s v="Low"/>
    <n v="1.81608669869903E-3"/>
    <n v="-12.248325578026121"/>
    <n v="0.1510427484983814"/>
    <n v="9.9012160799511528E-2"/>
    <n v="0.29039641217797613"/>
    <x v="1"/>
    <n v="0"/>
    <n v="0.34095517935954961"/>
    <n v="73.755571366459634"/>
    <n v="1241.4927033540371"/>
    <n v="1666.256342049689"/>
    <x v="0"/>
    <s v="Exp&lt;25"/>
    <s v="Exp&lt;50"/>
    <s v="Increased Export Intensity"/>
    <n v="1"/>
    <n v="1.4159922669394411E-3"/>
    <n v="29.267018230349969"/>
    <n v="0.25670998782644888"/>
    <n v="-6.3282476591666841"/>
    <n v="-6.5373511342663448E-2"/>
    <n v="6.6281643712457594"/>
    <s v="Yes"/>
    <s v="No"/>
    <s v="No"/>
    <x v="3"/>
    <s v="Declining"/>
    <n v="13.66666666666667"/>
    <n v="0.128100002627316"/>
    <n v="3.254331924361975"/>
    <s v="No"/>
    <s v="2.Hiring"/>
    <s v="Hiring"/>
    <n v="208.41291958944291"/>
    <n v="0.13765944696515711"/>
    <n v="0.31737323947225921"/>
    <n v="8.7587081492075378E-2"/>
    <n v="1.1260890466437939E-3"/>
    <s v="0-10"/>
    <n v="0.2759750054469578"/>
    <n v="13.02928051528534"/>
    <n v="5.7037824746562009"/>
    <n v="71.704401733333341"/>
    <n v="1518.53"/>
  </r>
  <r>
    <n v="1357"/>
    <n v="1587"/>
    <n v="1463"/>
    <m/>
    <n v="1252"/>
    <s v="Nałęczów Zdrój sp. z o.o., Nałęczów"/>
    <m/>
    <m/>
    <m/>
    <n v="2002"/>
    <m/>
    <n v="431163464"/>
    <n v="821151"/>
    <n v="7162351041"/>
    <s v="sp. z o.o."/>
    <s v="1107"/>
    <s v="Produkcja napojów bezalkoholowych; produkcja wód mineralnych i pozostałych wód butelkowanych"/>
    <m/>
    <s v="żywność"/>
    <m/>
    <n v="400"/>
    <s v="J"/>
    <x v="2"/>
    <n v="432224.02695999999"/>
    <n v="58349.722700000013"/>
    <n v="53047.78443"/>
    <n v="42455.87601"/>
    <n v="15926.445890000001"/>
    <n v="240"/>
    <n v="334"/>
    <n v="24426.459490000001"/>
    <n v="555946.02020999999"/>
    <n v="472088.29433"/>
    <n v="83857.725879999998"/>
    <n v="250381.81744000001"/>
    <n v="305564.20276999997"/>
    <m/>
    <m/>
    <s v="C"/>
    <s v="Manufacturing"/>
    <s v="11"/>
    <s v="MANUFACTURE OF BEVERAGES"/>
    <s v="Low"/>
    <n v="5.5526760436714619E-4"/>
    <n v="8.1207033361138983"/>
    <n v="9.8226552347422058E-2"/>
    <n v="7.6366903380229167E-2"/>
    <n v="0.16956453325598961"/>
    <x v="1"/>
    <n v="0"/>
    <n v="0.45037073445623749"/>
    <n v="73.133112245508968"/>
    <n v="1294.083913053892"/>
    <n v="1413.438006976048"/>
    <x v="0"/>
    <s v="Exp&lt;25"/>
    <s v="Exp&lt;50"/>
    <s v="Increased Export Intensity"/>
    <n v="1"/>
    <n v="1.4159922669394411E-3"/>
    <n v="29.267018230349969"/>
    <n v="0.25670998782644888"/>
    <n v="-6.3282476591666841"/>
    <n v="-6.5373511342663448E-2"/>
    <n v="6.6281643712457594"/>
    <s v="Yes"/>
    <s v="No"/>
    <s v="No"/>
    <x v="3"/>
    <s v="Declining"/>
    <n v="13.66666666666667"/>
    <n v="0.128100002627316"/>
    <n v="3.254331924361975"/>
    <s v="No"/>
    <s v="2.Hiring"/>
    <s v="Hiring"/>
    <n v="208.41291958944291"/>
    <n v="0.13765944696515711"/>
    <n v="0.31737323947225921"/>
    <n v="8.7587081492075378E-2"/>
    <n v="1.1260890466437939E-3"/>
    <s v="0-10"/>
    <n v="0.2759750054469578"/>
    <n v="13.02928051528534"/>
    <n v="5.7037824746562009"/>
    <n v="71.704401733333341"/>
    <n v="1518.53"/>
  </r>
  <r>
    <n v="1357"/>
    <n v="1587"/>
    <n v="1463"/>
    <m/>
    <n v="1252"/>
    <s v="Nałęczów Zdrój sp. z o.o., Nałęczów"/>
    <m/>
    <m/>
    <m/>
    <n v="2002"/>
    <m/>
    <n v="431163464"/>
    <n v="821151"/>
    <n v="7162351041"/>
    <s v="sp. z o.o."/>
    <s v="1107"/>
    <s v="Produkcja napojów bezalkoholowych; produkcja wód mineralnych i pozostałych wód butelkowanych"/>
    <m/>
    <s v="żywność"/>
    <m/>
    <n v="400"/>
    <s v="J"/>
    <x v="0"/>
    <n v="455559"/>
    <n v="109805"/>
    <n v="77935"/>
    <n v="62712"/>
    <n v="13466"/>
    <n v="513"/>
    <n v="300"/>
    <n v="21511.320520000001"/>
    <n v="715996"/>
    <n v="598893"/>
    <n v="117103"/>
    <n v="197597"/>
    <n v="518398.81975000002"/>
    <m/>
    <m/>
    <s v="C"/>
    <s v="Manufacturing"/>
    <s v="11"/>
    <s v="MANUFACTURE OF BEVERAGES"/>
    <s v="Low"/>
    <n v="1.1260890466437939E-3"/>
    <m/>
    <n v="0.13765944696515711"/>
    <n v="8.7587081492075378E-2"/>
    <n v="0.31737323947225921"/>
    <x v="1"/>
    <n v="0"/>
    <n v="0.2759750054469578"/>
    <n v="71.704401733333341"/>
    <n v="1518.53"/>
    <n v="1996.31"/>
    <x v="0"/>
    <s v="Exp&lt;25"/>
    <s v="Exp&lt;50"/>
    <s v="Increased Export Intensity"/>
    <n v="1"/>
    <n v="1.4159922669394411E-3"/>
    <n v="29.267018230349969"/>
    <n v="0.25670998782644888"/>
    <n v="-6.3282476591666841"/>
    <n v="-6.5373511342663448E-2"/>
    <n v="6.6281643712457594"/>
    <s v="Yes"/>
    <s v="No"/>
    <s v="No"/>
    <x v="3"/>
    <s v="Declining"/>
    <n v="13.66666666666667"/>
    <n v="0.128100002627316"/>
    <n v="3.254331924361975"/>
    <s v="No"/>
    <s v="2.Hiring"/>
    <s v="Hiring"/>
    <n v="208.41291958944291"/>
    <n v="0.13765944696515711"/>
    <n v="0.31737323947225921"/>
    <n v="8.7587081492075378E-2"/>
    <n v="1.1260890466437939E-3"/>
    <s v="0-10"/>
    <n v="0.2759750054469578"/>
    <n v="13.02928051528534"/>
    <n v="5.7037824746562009"/>
    <n v="71.704401733333341"/>
    <n v="1518.53"/>
  </r>
  <r>
    <n v="1357"/>
    <n v="1587"/>
    <n v="1463"/>
    <m/>
    <n v="1252"/>
    <s v="Nałęczów Zdrój sp. z o.o., Nałęczów"/>
    <m/>
    <m/>
    <m/>
    <n v="2002"/>
    <m/>
    <n v="431163464"/>
    <n v="821151"/>
    <n v="7162351041"/>
    <s v="sp. z o.o."/>
    <s v="1107"/>
    <s v="Produkcja napojów bezalkoholowych; produkcja wód mineralnych i pozostałych wód butelkowanych"/>
    <m/>
    <s v="żywność"/>
    <m/>
    <n v="400"/>
    <s v="J"/>
    <x v="3"/>
    <n v="497451.68134000001"/>
    <n v="39283.878659999988"/>
    <n v="21654.889019999999"/>
    <n v="21648.705170000001"/>
    <n v="15375.74043"/>
    <n v="931"/>
    <n v="340"/>
    <n v="27794.27851"/>
    <n v="574907.21380999999"/>
    <n v="455267.81975999998"/>
    <n v="119639.39405"/>
    <n v="93043.992200000008"/>
    <n v="481863.22161000001"/>
    <m/>
    <m/>
    <s v="C"/>
    <s v="Manufacturing"/>
    <s v="11"/>
    <s v="MANUFACTURE OF BEVERAGES"/>
    <s v="Low"/>
    <n v="1.8715385532362429E-3"/>
    <n v="15.091168077529479"/>
    <n v="4.3519211979913833E-2"/>
    <n v="3.7655998481095153E-2"/>
    <n v="0.23267171429473549"/>
    <x v="1"/>
    <n v="0"/>
    <n v="0.16184175457354749"/>
    <n v="81.747877970588235"/>
    <n v="1463.093180411764"/>
    <n v="1339.0229992941181"/>
    <x v="0"/>
    <s v="Exp&lt;25"/>
    <s v="Exp&lt;50"/>
    <s v="Increased Export Intensity"/>
    <n v="1"/>
    <n v="1.4159922669394411E-3"/>
    <n v="29.267018230349969"/>
    <n v="0.25670998782644888"/>
    <n v="-6.3282476591666841"/>
    <n v="-6.5373511342663448E-2"/>
    <n v="6.6281643712457594"/>
    <s v="Yes"/>
    <s v="No"/>
    <s v="No"/>
    <x v="3"/>
    <s v="Declining"/>
    <n v="13.66666666666667"/>
    <n v="0.128100002627316"/>
    <n v="3.254331924361975"/>
    <s v="No"/>
    <s v="2.Hiring"/>
    <s v="Hiring"/>
    <n v="208.41291958944291"/>
    <n v="0.13765944696515711"/>
    <n v="0.31737323947225921"/>
    <n v="8.7587081492075378E-2"/>
    <n v="1.1260890466437939E-3"/>
    <s v="0-10"/>
    <n v="0.2759750054469578"/>
    <n v="13.02928051528534"/>
    <n v="5.7037824746562009"/>
    <n v="71.704401733333341"/>
    <n v="1518.53"/>
  </r>
  <r>
    <n v="1357"/>
    <n v="1587"/>
    <n v="1463"/>
    <m/>
    <n v="1252"/>
    <s v="Nałęczów Zdrój sp. z o.o., Nałęczów"/>
    <m/>
    <m/>
    <m/>
    <n v="2002"/>
    <m/>
    <n v="431163464"/>
    <n v="821151"/>
    <n v="7162351041"/>
    <s v="sp. z o.o."/>
    <s v="1107"/>
    <s v="Produkcja napojów bezalkoholowych; produkcja wód mineralnych i pozostałych wód butelkowanych"/>
    <m/>
    <s v="żywność"/>
    <m/>
    <n v="400"/>
    <s v="J"/>
    <x v="4"/>
    <n v="588887.53558000003"/>
    <n v="127211.39731"/>
    <n v="109750.26420000001"/>
    <n v="109953.44682"/>
    <n v="17226.322039999999"/>
    <n v="1497"/>
    <n v="341"/>
    <n v="32389.510050000001"/>
    <n v="544798.14202999999"/>
    <n v="442508.28675999999"/>
    <n v="102289.85527"/>
    <n v="202997.43904"/>
    <n v="341800.70299999998"/>
    <m/>
    <m/>
    <s v="C"/>
    <s v="Manufacturing"/>
    <s v="11"/>
    <s v="MANUFACTURE OF BEVERAGES"/>
    <s v="Low"/>
    <n v="2.5420813135832339E-3"/>
    <n v="18.380851381122419"/>
    <n v="0.1867138293421442"/>
    <n v="0.20182419567419391"/>
    <n v="0.54164942838679864"/>
    <x v="1"/>
    <n v="0"/>
    <n v="0.37261037323585749"/>
    <n v="94.983900439882703"/>
    <n v="1726.9429195894429"/>
    <n v="1297.6782602932551"/>
    <x v="0"/>
    <s v="Exp&lt;25"/>
    <s v="Exp&lt;50"/>
    <s v="Increased Export Intensity"/>
    <n v="1"/>
    <n v="1.4159922669394411E-3"/>
    <n v="29.267018230349969"/>
    <n v="0.25670998782644888"/>
    <n v="-6.3282476591666841"/>
    <n v="-6.5373511342663448E-2"/>
    <n v="6.6281643712457594"/>
    <s v="Yes"/>
    <s v="No"/>
    <s v="No"/>
    <x v="3"/>
    <s v="Declining"/>
    <n v="13.66666666666667"/>
    <n v="0.128100002627316"/>
    <n v="3.254331924361975"/>
    <s v="No"/>
    <s v="2.Hiring"/>
    <s v="Hiring"/>
    <n v="208.41291958944291"/>
    <n v="0.13765944696515711"/>
    <n v="0.31737323947225921"/>
    <n v="8.7587081492075378E-2"/>
    <n v="1.1260890466437939E-3"/>
    <s v="0-10"/>
    <n v="0.2759750054469578"/>
    <n v="13.02928051528534"/>
    <n v="5.7037824746562009"/>
    <n v="71.704401733333341"/>
    <n v="1518.53"/>
  </r>
  <r>
    <n v="1503"/>
    <m/>
    <m/>
    <n v="1443"/>
    <n v="1253"/>
    <s v="Ring sp. z o.o., Warszawa"/>
    <m/>
    <m/>
    <m/>
    <m/>
    <m/>
    <n v="812741742"/>
    <n v="235812"/>
    <n v="8522435149"/>
    <s v="sp. z o.o."/>
    <s v="4639"/>
    <s v="Sprzedaż hurtowa niewyspecjalizowana żywności, napojów i wyrobów tytoniowych"/>
    <m/>
    <s v="handel hurtowy"/>
    <m/>
    <n v="400"/>
    <s v="J"/>
    <x v="2"/>
    <n v="378269.71457000001"/>
    <n v="711.85443999999995"/>
    <n v="166.44750999999999"/>
    <n v="67.792509999999993"/>
    <n v="538.07554000000005"/>
    <n v="0"/>
    <n v="18"/>
    <n v="872.60920999999996"/>
    <n v="32383.719219999999"/>
    <n v="6132.3962099999999"/>
    <n v="26251.32301"/>
    <n v="6468.6584800000001"/>
    <n v="25915.060740000001"/>
    <m/>
    <m/>
    <s v="G"/>
    <s v="Wholesale and Retail Trade; Repair of Motor Vehicles and Motorcycles"/>
    <s v="46"/>
    <s v="WHOLESALE TRADE, EXCEPT OF MOTOR VEHICLES"/>
    <s v="Medium-high"/>
    <n v="0"/>
    <n v="-2.41208579882416"/>
    <n v="1.7921738745874349E-4"/>
    <n v="2.093413345744788E-3"/>
    <n v="1.048014981925588E-2"/>
    <x v="1"/>
    <n v="0"/>
    <n v="0.1997503262690406"/>
    <n v="48.478289444444442"/>
    <n v="21014.984142777779"/>
    <n v="340.68867833333331"/>
    <x v="0"/>
    <s v="Exp&lt;25"/>
    <s v="Exp&lt;50"/>
    <s v="Decreased Export Intensity"/>
    <n v="0"/>
    <n v="0"/>
    <n v="17.018955854357522"/>
    <n v="0.1571657515357234"/>
    <n v="-15.203655178001791"/>
    <n v="-0.16491774763338901"/>
    <n v="4.0073556320970649"/>
    <s v="Yes"/>
    <s v="No"/>
    <s v="No"/>
    <x v="3"/>
    <s v="Declining"/>
    <n v="-11.111111111111111"/>
    <n v="-0.1177830356563834"/>
    <n v="-2.9016456585353119"/>
    <s v="No"/>
    <s v="0.Reducing"/>
    <s v="Reducing"/>
    <n v="8009.7005816666679"/>
    <n v="1.2643199336000029E-3"/>
    <n v="4.0260012581253932E-2"/>
    <n v="1.5957888904280369E-2"/>
    <n v="0"/>
    <s v="0-10"/>
    <n v="0.3963706884610057"/>
    <n v="13.02932856395549"/>
    <n v="2.890371757896165"/>
    <n v="33.611111111111107"/>
    <n v="25310.049418333329"/>
  </r>
  <r>
    <n v="1503"/>
    <m/>
    <m/>
    <n v="1443"/>
    <n v="1253"/>
    <s v="Ring sp. z o.o., Warszawa"/>
    <m/>
    <m/>
    <m/>
    <m/>
    <m/>
    <n v="812741742"/>
    <n v="235812"/>
    <n v="8522435149"/>
    <s v="sp. z o.o."/>
    <s v="4639"/>
    <s v="Sprzedaż hurtowa niewyspecjalizowana żywności, napojów i wyrobów tytoniowych"/>
    <m/>
    <s v="handel hurtowy"/>
    <m/>
    <n v="400"/>
    <s v="J"/>
    <x v="1"/>
    <n v="387619.42774000001"/>
    <n v="-7133.9701100000002"/>
    <n v="-7333.8286099999996"/>
    <n v="-7776.8676100000002"/>
    <n v="315.87338999999997"/>
    <n v="0"/>
    <n v="21"/>
    <n v="815.97712000000001"/>
    <n v="26770.77952"/>
    <n v="5642.6702800000003"/>
    <n v="21128.109240000002"/>
    <n v="6400.8659699999998"/>
    <n v="20369.913550000001"/>
    <m/>
    <m/>
    <s v="G"/>
    <s v="Wholesale and Retail Trade; Repair of Motor Vehicles and Motorcycles"/>
    <s v="46"/>
    <s v="WHOLESALE TRADE, EXCEPT OF MOTOR VEHICLES"/>
    <s v="Medium-high"/>
    <n v="0"/>
    <n v="-14.9175400794604"/>
    <n v="-2.00631522917794E-2"/>
    <n v="-0.29049836237267712"/>
    <n v="-1.214971168971376"/>
    <x v="1"/>
    <n v="0"/>
    <n v="0.23909897600172689"/>
    <n v="38.856053333333342"/>
    <n v="18458.067987619052"/>
    <n v="268.69858476190478"/>
    <x v="0"/>
    <s v="Exp&lt;25"/>
    <s v="Exp&lt;50"/>
    <s v="Decreased Export Intensity"/>
    <n v="0"/>
    <n v="0"/>
    <n v="17.018955854357522"/>
    <n v="0.1571657515357234"/>
    <n v="-15.203655178001791"/>
    <n v="-0.16491774763338901"/>
    <n v="4.0073556320970649"/>
    <s v="Yes"/>
    <s v="No"/>
    <s v="No"/>
    <x v="3"/>
    <s v="Declining"/>
    <n v="-11.111111111111111"/>
    <n v="-0.1177830356563834"/>
    <n v="-2.9016456585353119"/>
    <s v="No"/>
    <s v="0.Reducing"/>
    <s v="Reducing"/>
    <n v="8009.7005816666679"/>
    <n v="1.2643199336000029E-3"/>
    <n v="4.0260012581253932E-2"/>
    <n v="1.5957888904280369E-2"/>
    <n v="0"/>
    <s v="0-10"/>
    <n v="0.3963706884610057"/>
    <n v="13.02932856395549"/>
    <n v="2.890371757896165"/>
    <n v="33.611111111111107"/>
    <n v="25310.049418333329"/>
  </r>
  <r>
    <n v="1503"/>
    <m/>
    <m/>
    <n v="1443"/>
    <n v="1253"/>
    <s v="Ring sp. z o.o., Warszawa"/>
    <m/>
    <m/>
    <m/>
    <m/>
    <m/>
    <n v="812741742"/>
    <n v="235812"/>
    <n v="8522435149"/>
    <s v="sp. z o.o."/>
    <s v="4639"/>
    <s v="Sprzedaż hurtowa niewyspecjalizowana żywności, napojów i wyrobów tytoniowych"/>
    <m/>
    <s v="handel hurtowy"/>
    <m/>
    <n v="400"/>
    <s v="J"/>
    <x v="0"/>
    <n v="455580.88952999999"/>
    <n v="1495"/>
    <n v="862"/>
    <n v="576"/>
    <n v="250"/>
    <n v="0"/>
    <n v="18"/>
    <n v="605"/>
    <n v="36095"/>
    <n v="6275"/>
    <n v="29821"/>
    <n v="14307"/>
    <n v="21789"/>
    <m/>
    <m/>
    <s v="G"/>
    <s v="Wholesale and Retail Trade; Repair of Motor Vehicles and Motorcycles"/>
    <s v="46"/>
    <s v="WHOLESALE TRADE, EXCEPT OF MOTOR VEHICLES"/>
    <s v="Medium-high"/>
    <n v="0"/>
    <m/>
    <n v="1.2643199336000029E-3"/>
    <n v="1.5957888904280369E-2"/>
    <n v="4.0260012581253932E-2"/>
    <x v="1"/>
    <n v="0"/>
    <n v="0.3963706884610057"/>
    <n v="33.611111111111107"/>
    <n v="25310.049418333329"/>
    <n v="348.61111111111109"/>
    <x v="0"/>
    <s v="Exp&lt;25"/>
    <s v="Exp&lt;50"/>
    <s v="Decreased Export Intensity"/>
    <n v="0"/>
    <n v="0"/>
    <n v="17.018955854357522"/>
    <n v="0.1571657515357234"/>
    <n v="-15.203655178001791"/>
    <n v="-0.16491774763338901"/>
    <n v="4.0073556320970649"/>
    <s v="Yes"/>
    <s v="No"/>
    <s v="No"/>
    <x v="3"/>
    <s v="Declining"/>
    <n v="-11.111111111111111"/>
    <n v="-0.1177830356563834"/>
    <n v="-2.9016456585353119"/>
    <s v="No"/>
    <s v="0.Reducing"/>
    <s v="Reducing"/>
    <n v="8009.7005816666679"/>
    <n v="1.2643199336000029E-3"/>
    <n v="4.0260012581253932E-2"/>
    <n v="1.5957888904280369E-2"/>
    <n v="0"/>
    <s v="0-10"/>
    <n v="0.3963706884610057"/>
    <n v="13.02932856395549"/>
    <n v="2.890371757896165"/>
    <n v="33.611111111111107"/>
    <n v="25310.049418333329"/>
  </r>
  <r>
    <n v="1503"/>
    <m/>
    <m/>
    <n v="1443"/>
    <n v="1253"/>
    <s v="Ring sp. z o.o., Warszawa"/>
    <m/>
    <m/>
    <m/>
    <m/>
    <m/>
    <n v="812741742"/>
    <n v="235812"/>
    <n v="8522435149"/>
    <s v="sp. z o.o."/>
    <s v="4639"/>
    <s v="Sprzedaż hurtowa niewyspecjalizowana żywności, napojów i wyrobów tytoniowych"/>
    <m/>
    <s v="handel hurtowy"/>
    <m/>
    <n v="400"/>
    <s v="J"/>
    <x v="3"/>
    <n v="466300"/>
    <n v="2125.01719"/>
    <n v="483.34235000000001"/>
    <n v="296.27634999999998"/>
    <n v="628.13486"/>
    <n v="0"/>
    <n v="21"/>
    <n v="778.21325999999999"/>
    <n v="35685.256359999999"/>
    <n v="5662.1580400000003"/>
    <n v="30023.098320000001"/>
    <n v="6764.9348300000001"/>
    <n v="28920.321530000001"/>
    <m/>
    <m/>
    <s v="G"/>
    <s v="Wholesale and Retail Trade; Repair of Motor Vehicles and Motorcycles"/>
    <s v="46"/>
    <s v="WHOLESALE TRADE, EXCEPT OF MOTOR VEHICLES"/>
    <s v="Medium-high"/>
    <n v="0"/>
    <n v="23.271830135824882"/>
    <n v="6.3537711773536346E-4"/>
    <n v="8.3024862428086529E-3"/>
    <n v="4.3795891231076349E-2"/>
    <x v="1"/>
    <n v="0"/>
    <n v="0.18957226373138489"/>
    <n v="37.057774285714288"/>
    <n v="22204.761904761901"/>
    <n v="269.62657333333328"/>
    <x v="0"/>
    <s v="Exp&lt;25"/>
    <s v="Exp&lt;50"/>
    <s v="Decreased Export Intensity"/>
    <n v="0"/>
    <n v="0"/>
    <n v="17.018955854357522"/>
    <n v="0.1571657515357234"/>
    <n v="-15.203655178001791"/>
    <n v="-0.16491774763338901"/>
    <n v="4.0073556320970649"/>
    <s v="Yes"/>
    <s v="No"/>
    <s v="No"/>
    <x v="3"/>
    <s v="Declining"/>
    <n v="-11.111111111111111"/>
    <n v="-0.1177830356563834"/>
    <n v="-2.9016456585353119"/>
    <s v="No"/>
    <s v="0.Reducing"/>
    <s v="Reducing"/>
    <n v="8009.7005816666679"/>
    <n v="1.2643199336000029E-3"/>
    <n v="4.0260012581253932E-2"/>
    <n v="1.5957888904280369E-2"/>
    <n v="0"/>
    <s v="0-10"/>
    <n v="0.3963706884610057"/>
    <n v="13.02932856395549"/>
    <n v="2.890371757896165"/>
    <n v="33.611111111111107"/>
    <n v="25310.049418333329"/>
  </r>
  <r>
    <n v="1503"/>
    <m/>
    <m/>
    <n v="1443"/>
    <n v="1253"/>
    <s v="Ring sp. z o.o., Warszawa"/>
    <m/>
    <m/>
    <m/>
    <m/>
    <m/>
    <n v="812741742"/>
    <n v="235812"/>
    <n v="8522435149"/>
    <s v="sp. z o.o."/>
    <s v="4639"/>
    <s v="Sprzedaż hurtowa niewyspecjalizowana żywności, napojów i wyrobów tytoniowych"/>
    <m/>
    <s v="handel hurtowy"/>
    <m/>
    <n v="400"/>
    <s v="J"/>
    <x v="4"/>
    <n v="533116"/>
    <n v="1805"/>
    <n v="-244"/>
    <n v="-425"/>
    <n v="661"/>
    <n v="0"/>
    <n v="16"/>
    <n v="916"/>
    <n v="32894.800000000003"/>
    <n v="6329.8"/>
    <n v="26565"/>
    <n v="6339"/>
    <n v="26556"/>
    <m/>
    <m/>
    <s v="G"/>
    <s v="Wholesale and Retail Trade; Repair of Motor Vehicles and Motorcycles"/>
    <s v="46"/>
    <s v="WHOLESALE TRADE, EXCEPT OF MOTOR VEHICLES"/>
    <s v="Medium-high"/>
    <n v="0"/>
    <n v="14.32897276431482"/>
    <n v="-7.9719985894251906E-4"/>
    <n v="-1.2919975193647629E-2"/>
    <n v="-6.7045275280012626E-2"/>
    <x v="1"/>
    <n v="0"/>
    <n v="0.19270523000595841"/>
    <n v="57.25"/>
    <n v="33319.75"/>
    <n v="395.61250000000001"/>
    <x v="0"/>
    <s v="Exp&lt;25"/>
    <s v="Exp&lt;50"/>
    <s v="Decreased Export Intensity"/>
    <n v="0"/>
    <n v="0"/>
    <n v="17.018955854357522"/>
    <n v="0.1571657515357234"/>
    <n v="-15.203655178001791"/>
    <n v="-0.16491774763338901"/>
    <n v="4.0073556320970649"/>
    <s v="Yes"/>
    <s v="No"/>
    <s v="No"/>
    <x v="3"/>
    <s v="Declining"/>
    <n v="-11.111111111111111"/>
    <n v="-0.1177830356563834"/>
    <n v="-2.9016456585353119"/>
    <s v="No"/>
    <s v="0.Reducing"/>
    <s v="Reducing"/>
    <n v="8009.7005816666679"/>
    <n v="1.2643199336000029E-3"/>
    <n v="4.0260012581253932E-2"/>
    <n v="1.5957888904280369E-2"/>
    <n v="0"/>
    <s v="0-10"/>
    <n v="0.3963706884610057"/>
    <n v="13.02932856395549"/>
    <n v="2.890371757896165"/>
    <n v="33.611111111111107"/>
    <n v="25310.049418333329"/>
  </r>
  <r>
    <n v="1019"/>
    <m/>
    <n v="1459"/>
    <n v="1315"/>
    <n v="1254"/>
    <s v="Foodwell sp. z o.o., Warszawa"/>
    <m/>
    <m/>
    <m/>
    <m/>
    <m/>
    <s v="012272090"/>
    <n v="968772"/>
    <n v="5211501724"/>
    <s v="sp. z o.o."/>
    <s v="1039"/>
    <s v="Pozostałe przetwarzanie i konserwowanie owoców i warzyw"/>
    <m/>
    <s v="żywność"/>
    <m/>
    <n v="540"/>
    <s v="J"/>
    <x v="1"/>
    <n v="422567"/>
    <n v="2371"/>
    <n v="-2863"/>
    <n v="-3293"/>
    <n v="22923"/>
    <n v="50411"/>
    <n v="658"/>
    <n v="54034"/>
    <n v="379507"/>
    <n v="216660"/>
    <n v="162847"/>
    <n v="161553"/>
    <n v="217954"/>
    <m/>
    <m/>
    <s v="C"/>
    <s v="Manufacturing"/>
    <s v="10"/>
    <s v="MANUFACTURE OF FOOD PRODUCTS"/>
    <s v="Low"/>
    <n v="0.1192970582179867"/>
    <n v="-7.2064455492507404"/>
    <n v="-7.7928470514734942E-3"/>
    <n v="-8.6770468001907738E-3"/>
    <n v="-2.0383403588915092E-2"/>
    <x v="0"/>
    <n v="1"/>
    <n v="0.42569175272129373"/>
    <n v="82.118541033434653"/>
    <n v="642.19908814589667"/>
    <n v="329.27051671732522"/>
    <x v="1"/>
    <s v="Exp&lt;25"/>
    <s v="Exp&lt;50"/>
    <s v="Increased Export Intensity"/>
    <n v="1"/>
    <n v="1.106079910928116E-2"/>
    <n v="70.175500237162481"/>
    <n v="0.5316600728871439"/>
    <n v="23.31557988200181"/>
    <n v="0.20957657371803151"/>
    <n v="14.215293201936349"/>
    <s v="Yes"/>
    <s v="No"/>
    <s v="No"/>
    <x v="0"/>
    <s v="Growing"/>
    <n v="-24.300441826215021"/>
    <n v="-0.27839786210353079"/>
    <n v="-6.7232649424764261"/>
    <s v="Yes"/>
    <s v="0.Reducing"/>
    <s v="Reducing"/>
    <n v="837.02008561457387"/>
    <n v="1.1757110482581729E-2"/>
    <n v="3.014198371859975E-2"/>
    <n v="1.280080333767678E-2"/>
    <n v="9.1355866697117163E-2"/>
    <s v="0-10"/>
    <n v="0.4246835064733237"/>
    <n v="13.028896298046391"/>
    <n v="6.5206211275586963"/>
    <n v="74.435935198821795"/>
    <n v="670.66863033873346"/>
  </r>
  <r>
    <n v="1019"/>
    <m/>
    <n v="1459"/>
    <n v="1315"/>
    <n v="1254"/>
    <s v="Foodwell sp. z o.o., Warszawa"/>
    <m/>
    <m/>
    <m/>
    <m/>
    <m/>
    <s v="012272090"/>
    <n v="968772"/>
    <n v="5211501724"/>
    <s v="sp. z o.o."/>
    <s v="1039"/>
    <s v="Pozostałe przetwarzanie i konserwowanie owoców i warzyw"/>
    <m/>
    <s v="żywność"/>
    <m/>
    <n v="540"/>
    <s v="J"/>
    <x v="2"/>
    <n v="432646"/>
    <n v="10415"/>
    <n v="6249"/>
    <n v="4856"/>
    <n v="21292"/>
    <n v="50586"/>
    <n v="511"/>
    <n v="49215"/>
    <n v="356159"/>
    <n v="191665"/>
    <n v="164494"/>
    <n v="166273"/>
    <n v="199536"/>
    <m/>
    <m/>
    <s v="C"/>
    <s v="Manufacturing"/>
    <s v="10"/>
    <s v="MANUFACTURE OF FOOD PRODUCTS"/>
    <s v="Low"/>
    <n v="0.11692237995959751"/>
    <n v="2.3851838879988212"/>
    <n v="1.1223956768351031E-2"/>
    <n v="1.3634359934748239E-2"/>
    <n v="2.920498216788053E-2"/>
    <x v="0"/>
    <n v="1"/>
    <n v="0.46685047970148158"/>
    <n v="96.311154598825837"/>
    <n v="846.66536203522503"/>
    <n v="375.07827788649712"/>
    <x v="1"/>
    <s v="Exp&lt;25"/>
    <s v="Exp&lt;50"/>
    <s v="Increased Export Intensity"/>
    <n v="1"/>
    <n v="1.106079910928116E-2"/>
    <n v="70.175500237162481"/>
    <n v="0.5316600728871439"/>
    <n v="23.31557988200181"/>
    <n v="0.20957657371803151"/>
    <n v="14.215293201936349"/>
    <s v="Yes"/>
    <s v="No"/>
    <s v="No"/>
    <x v="0"/>
    <s v="Growing"/>
    <n v="-24.300441826215021"/>
    <n v="-0.27839786210353079"/>
    <n v="-6.7232649424764261"/>
    <s v="Yes"/>
    <s v="0.Reducing"/>
    <s v="Reducing"/>
    <n v="837.02008561457387"/>
    <n v="1.1757110482581729E-2"/>
    <n v="3.014198371859975E-2"/>
    <n v="1.280080333767678E-2"/>
    <n v="9.1355866697117163E-2"/>
    <s v="0-10"/>
    <n v="0.4246835064733237"/>
    <n v="13.028896298046391"/>
    <n v="6.5206211275586963"/>
    <n v="74.435935198821795"/>
    <n v="670.66863033873346"/>
  </r>
  <r>
    <n v="1019"/>
    <m/>
    <n v="1459"/>
    <n v="1315"/>
    <n v="1254"/>
    <s v="Foodwell sp. z o.o., Warszawa"/>
    <m/>
    <m/>
    <m/>
    <m/>
    <m/>
    <s v="012272090"/>
    <n v="968772"/>
    <n v="5211501724"/>
    <s v="sp. z o.o."/>
    <s v="1039"/>
    <s v="Pozostałe przetwarzanie i konserwowanie owoców i warzyw"/>
    <m/>
    <s v="żywność"/>
    <m/>
    <n v="540"/>
    <s v="J"/>
    <x v="3"/>
    <n v="436239"/>
    <n v="6038"/>
    <n v="-922"/>
    <n v="-1027"/>
    <n v="18035"/>
    <n v="50524"/>
    <n v="500"/>
    <n v="49783"/>
    <n v="384949"/>
    <n v="164727"/>
    <n v="220222"/>
    <n v="163603"/>
    <n v="221346"/>
    <m/>
    <m/>
    <s v="C"/>
    <s v="Manufacturing"/>
    <s v="10"/>
    <s v="MANUFACTURE OF FOOD PRODUCTS"/>
    <s v="Low"/>
    <n v="0.1158172469678319"/>
    <n v="0.83047110108496192"/>
    <n v="-2.3542140890658561E-3"/>
    <n v="-2.6678858757913388E-3"/>
    <n v="-6.2773910013875049E-3"/>
    <x v="0"/>
    <n v="1"/>
    <n v="0.42499915573231778"/>
    <n v="99.566000000000003"/>
    <n v="872.47799999999995"/>
    <n v="329.45400000000001"/>
    <x v="1"/>
    <s v="Exp&lt;25"/>
    <s v="Exp&lt;50"/>
    <s v="Increased Export Intensity"/>
    <n v="1"/>
    <n v="1.106079910928116E-2"/>
    <n v="70.175500237162481"/>
    <n v="0.5316600728871439"/>
    <n v="23.31557988200181"/>
    <n v="0.20957657371803151"/>
    <n v="14.215293201936349"/>
    <s v="Yes"/>
    <s v="No"/>
    <s v="No"/>
    <x v="0"/>
    <s v="Growing"/>
    <n v="-24.300441826215021"/>
    <n v="-0.27839786210353079"/>
    <n v="-6.7232649424764261"/>
    <s v="Yes"/>
    <s v="0.Reducing"/>
    <s v="Reducing"/>
    <n v="837.02008561457387"/>
    <n v="1.1757110482581729E-2"/>
    <n v="3.014198371859975E-2"/>
    <n v="1.280080333767678E-2"/>
    <n v="9.1355866697117163E-2"/>
    <s v="0-10"/>
    <n v="0.4246835064733237"/>
    <n v="13.028896298046391"/>
    <n v="6.5206211275586963"/>
    <n v="74.435935198821795"/>
    <n v="670.66863033873346"/>
  </r>
  <r>
    <n v="1019"/>
    <m/>
    <n v="1459"/>
    <n v="1315"/>
    <n v="1254"/>
    <s v="Foodwell sp. z o.o., Warszawa"/>
    <m/>
    <m/>
    <m/>
    <m/>
    <m/>
    <s v="012272090"/>
    <n v="968772"/>
    <n v="5211501724"/>
    <s v="sp. z o.o."/>
    <s v="1039"/>
    <s v="Pozostałe przetwarzanie i konserwowanie owoców i warzyw"/>
    <m/>
    <s v="żywność"/>
    <m/>
    <n v="540"/>
    <s v="J"/>
    <x v="0"/>
    <n v="455384"/>
    <n v="11733"/>
    <n v="6832"/>
    <n v="5354"/>
    <n v="20575"/>
    <n v="41602"/>
    <n v="679"/>
    <n v="50542"/>
    <n v="418255"/>
    <n v="233724"/>
    <n v="184531"/>
    <n v="177626"/>
    <n v="240628"/>
    <m/>
    <m/>
    <s v="C"/>
    <s v="Manufacturing"/>
    <s v="10"/>
    <s v="MANUFACTURE OF FOOD PRODUCTS"/>
    <s v="Low"/>
    <n v="9.1355866697117163E-2"/>
    <m/>
    <n v="1.1757110482581729E-2"/>
    <n v="1.280080333767678E-2"/>
    <n v="3.014198371859975E-2"/>
    <x v="0"/>
    <n v="1"/>
    <n v="0.4246835064733237"/>
    <n v="74.435935198821795"/>
    <n v="670.66863033873346"/>
    <n v="344.21796759941088"/>
    <x v="0"/>
    <s v="Exp&lt;25"/>
    <s v="Exp&lt;50"/>
    <s v="Increased Export Intensity"/>
    <n v="1"/>
    <n v="1.106079910928116E-2"/>
    <n v="70.175500237162481"/>
    <n v="0.5316600728871439"/>
    <n v="23.31557988200181"/>
    <n v="0.20957657371803151"/>
    <n v="14.215293201936349"/>
    <s v="Yes"/>
    <s v="No"/>
    <s v="No"/>
    <x v="0"/>
    <s v="Growing"/>
    <n v="-24.300441826215021"/>
    <n v="-0.27839786210353079"/>
    <n v="-6.7232649424764261"/>
    <s v="Yes"/>
    <s v="0.Reducing"/>
    <s v="Reducing"/>
    <n v="837.02008561457387"/>
    <n v="1.1757110482581729E-2"/>
    <n v="3.014198371859975E-2"/>
    <n v="1.280080333767678E-2"/>
    <n v="9.1355866697117163E-2"/>
    <s v="0-10"/>
    <n v="0.4246835064733237"/>
    <n v="13.028896298046391"/>
    <n v="6.5206211275586963"/>
    <n v="74.435935198821795"/>
    <n v="670.66863033873346"/>
  </r>
  <r>
    <n v="1019"/>
    <m/>
    <n v="1459"/>
    <n v="1315"/>
    <n v="1254"/>
    <s v="Foodwell sp. z o.o., Warszawa"/>
    <m/>
    <m/>
    <m/>
    <m/>
    <m/>
    <s v="012272090"/>
    <n v="968772"/>
    <n v="5211501724"/>
    <s v="sp. z o.o."/>
    <s v="1039"/>
    <s v="Pozostałe przetwarzanie i konserwowanie owoców i warzyw"/>
    <m/>
    <s v="żywność"/>
    <m/>
    <n v="540"/>
    <s v="J"/>
    <x v="4"/>
    <n v="774952"/>
    <n v="1946"/>
    <n v="-42435"/>
    <n v="-35319"/>
    <n v="32161"/>
    <n v="79368"/>
    <n v="514"/>
    <n v="97123"/>
    <n v="393165"/>
    <n v="233532"/>
    <n v="159633"/>
    <n v="140592"/>
    <n v="252573"/>
    <m/>
    <m/>
    <s v="C"/>
    <s v="Manufacturing"/>
    <s v="10"/>
    <s v="MANUFACTURE OF FOOD PRODUCTS"/>
    <s v="Low"/>
    <n v="0.1024166658063983"/>
    <n v="77.643906207377157"/>
    <n v="-4.5575725980447818E-2"/>
    <n v="-8.9832513067032924E-2"/>
    <n v="-0.25121628542164559"/>
    <x v="0"/>
    <n v="1"/>
    <n v="0.35759032467284729"/>
    <n v="188.9552529182879"/>
    <n v="1507.6887159533071"/>
    <n v="454.34241245136189"/>
    <x v="1"/>
    <s v="Exp&lt;25"/>
    <s v="Exp&lt;50"/>
    <s v="Increased Export Intensity"/>
    <n v="1"/>
    <n v="1.106079910928116E-2"/>
    <n v="70.175500237162481"/>
    <n v="0.5316600728871439"/>
    <n v="23.31557988200181"/>
    <n v="0.20957657371803151"/>
    <n v="14.215293201936349"/>
    <s v="Yes"/>
    <s v="No"/>
    <s v="No"/>
    <x v="0"/>
    <s v="Growing"/>
    <n v="-24.300441826215021"/>
    <n v="-0.27839786210353079"/>
    <n v="-6.7232649424764261"/>
    <s v="Yes"/>
    <s v="0.Reducing"/>
    <s v="Reducing"/>
    <n v="837.02008561457387"/>
    <n v="1.1757110482581729E-2"/>
    <n v="3.014198371859975E-2"/>
    <n v="1.280080333767678E-2"/>
    <n v="9.1355866697117163E-2"/>
    <s v="0-10"/>
    <n v="0.4246835064733237"/>
    <n v="13.028896298046391"/>
    <n v="6.5206211275586963"/>
    <n v="74.435935198821795"/>
    <n v="670.66863033873346"/>
  </r>
  <r>
    <n v="1327"/>
    <n v="1424"/>
    <n v="1263"/>
    <n v="1065"/>
    <n v="1255"/>
    <s v="Gillette Poland International sp. z o.o., Łódź"/>
    <m/>
    <m/>
    <m/>
    <n v="2004"/>
    <m/>
    <s v="015639443"/>
    <n v="191052"/>
    <n v="1050000072"/>
    <s v="sp. z o.o."/>
    <s v="2571"/>
    <s v="Produkcja wyrobów nożowniczych i sztućców"/>
    <m/>
    <s v="produkcja"/>
    <m/>
    <n v="500"/>
    <s v="J"/>
    <x v="0"/>
    <n v="454181"/>
    <n v="64827"/>
    <n v="66898"/>
    <n v="66388"/>
    <n v="115962"/>
    <n v="454181"/>
    <n v="1182"/>
    <n v="122780"/>
    <n v="1331886"/>
    <n v="1083731"/>
    <n v="248155"/>
    <n v="1245384"/>
    <n v="86502.038099999991"/>
    <m/>
    <m/>
    <s v="C"/>
    <s v="Manufacturing"/>
    <s v="25"/>
    <s v="MANUFACTURE OF FABRICATED METAL PRODUCTS, EXCEPT MACHINERY AND EQUIPMENT"/>
    <s v="Medium-low"/>
    <n v="1"/>
    <m/>
    <n v="0.14617079974723729"/>
    <n v="4.9845106863500327E-2"/>
    <n v="5.3307253023966897E-2"/>
    <x v="0"/>
    <n v="1"/>
    <n v="0.93505300003153424"/>
    <n v="103.87478849407781"/>
    <n v="384.24788494077842"/>
    <n v="916.86209813874791"/>
    <x v="3"/>
    <s v="Exp&gt;25"/>
    <s v="Exp&gt;50"/>
    <s v="Decreased Export Intensity"/>
    <n v="0"/>
    <n v="-1.3024664559102559E-6"/>
    <n v="32.668866555404122"/>
    <n v="0.28268611256666532"/>
    <n v="-3.86314017724338"/>
    <n v="-3.9397386602447071E-2"/>
    <n v="7.3228642558042178"/>
    <s v="No"/>
    <s v="Yes"/>
    <s v="No"/>
    <x v="3"/>
    <s v="Declining"/>
    <n v="-3.1302876480541451"/>
    <n v="-3.1803281977703428E-2"/>
    <n v="-0.79192963241582204"/>
    <s v="No"/>
    <s v="0.Reducing"/>
    <s v="Reducing"/>
    <n v="142.00258214219099"/>
    <n v="0.14617079974723729"/>
    <n v="5.3307253023966897E-2"/>
    <n v="4.9845106863500327E-2"/>
    <n v="1"/>
    <s v="75-100"/>
    <n v="0.93505300003153424"/>
    <n v="13.02625107598646"/>
    <n v="7.0749631979660439"/>
    <n v="103.87478849407781"/>
    <n v="384.24788494077842"/>
  </r>
  <r>
    <n v="1327"/>
    <n v="1424"/>
    <n v="1263"/>
    <n v="1065"/>
    <n v="1255"/>
    <s v="Gillette Poland International sp. z o.o., Łódź"/>
    <m/>
    <m/>
    <m/>
    <n v="2004"/>
    <m/>
    <s v="015639443"/>
    <n v="191052"/>
    <n v="1050000072"/>
    <s v="sp. z o.o."/>
    <s v="2571"/>
    <s v="Produkcja wyrobów nożowniczych i sztućców"/>
    <m/>
    <s v="produkcja"/>
    <m/>
    <n v="500"/>
    <s v="J"/>
    <x v="2"/>
    <n v="506147.83766000002"/>
    <n v="67562.151370000007"/>
    <n v="68612.226469999994"/>
    <n v="67810.799790000005"/>
    <n v="137665.60934"/>
    <n v="506147"/>
    <n v="1192"/>
    <n v="137018.84641"/>
    <n v="1299649.1939699999"/>
    <n v="1078550.9389200001"/>
    <n v="221098.25505000001"/>
    <n v="1232602.7681100001"/>
    <n v="55441.406410000003"/>
    <m/>
    <m/>
    <s v="C"/>
    <s v="Manufacturing"/>
    <s v="25"/>
    <s v="MANUFACTURE OF FABRICATED METAL PRODUCTS, EXCEPT MACHINERY AND EQUIPMENT"/>
    <s v="Medium-low"/>
    <n v="0.99999834502898621"/>
    <n v="-2.149677785518866"/>
    <n v="0.13397429514566311"/>
    <n v="5.2176233482560293E-2"/>
    <n v="5.501431730027434E-2"/>
    <x v="0"/>
    <n v="1"/>
    <n v="0.94841190517327556"/>
    <n v="114.9486966526846"/>
    <n v="424.62066917785239"/>
    <n v="904.82461318791957"/>
    <x v="3"/>
    <s v="Exp&gt;25"/>
    <s v="Exp&gt;50"/>
    <s v="Decreased Export Intensity"/>
    <n v="0"/>
    <n v="-1.3024664559102559E-6"/>
    <n v="32.668866555404122"/>
    <n v="0.28268611256666532"/>
    <n v="-3.86314017724338"/>
    <n v="-3.9397386602447071E-2"/>
    <n v="7.3228642558042178"/>
    <s v="No"/>
    <s v="Yes"/>
    <s v="No"/>
    <x v="3"/>
    <s v="Declining"/>
    <n v="-3.1302876480541451"/>
    <n v="-3.1803281977703428E-2"/>
    <n v="-0.79192963241582204"/>
    <s v="No"/>
    <s v="0.Reducing"/>
    <s v="Reducing"/>
    <n v="142.00258214219099"/>
    <n v="0.14617079974723729"/>
    <n v="5.3307253023966897E-2"/>
    <n v="4.9845106863500327E-2"/>
    <n v="1"/>
    <s v="75-100"/>
    <n v="0.93505300003153424"/>
    <n v="13.02625107598646"/>
    <n v="7.0749631979660439"/>
    <n v="103.87478849407781"/>
    <n v="384.24788494077842"/>
  </r>
  <r>
    <n v="1327"/>
    <n v="1424"/>
    <n v="1263"/>
    <n v="1065"/>
    <n v="1255"/>
    <s v="Gillette Poland International sp. z o.o., Łódź"/>
    <m/>
    <m/>
    <m/>
    <n v="2004"/>
    <m/>
    <s v="015639443"/>
    <n v="191052"/>
    <n v="1050000072"/>
    <s v="sp. z o.o."/>
    <s v="2571"/>
    <s v="Produkcja wyrobów nożowniczych i sztućców"/>
    <m/>
    <s v="produkcja"/>
    <m/>
    <n v="500"/>
    <s v="J"/>
    <x v="1"/>
    <n v="517267.42048999999"/>
    <n v="69837.23440999999"/>
    <n v="69566.334069999997"/>
    <n v="69408.239279999994"/>
    <n v="130966.37261000001"/>
    <n v="516750.15306951001"/>
    <n v="1182"/>
    <n v="135357.21783000001"/>
    <n v="1363311.61093"/>
    <n v="1099440.28831"/>
    <n v="263871.32261999999"/>
    <n v="1257791.96832"/>
    <n v="105519.64261"/>
    <m/>
    <m/>
    <s v="C"/>
    <s v="Manufacturing"/>
    <s v="25"/>
    <s v="MANUFACTURE OF FABRICATED METAL PRODUCTS, EXCEPT MACHINERY AND EQUIPMENT"/>
    <s v="Medium-low"/>
    <n v="0.999"/>
    <n v="13.89014962977315"/>
    <n v="0.1341825070178411"/>
    <n v="5.0911500146802319E-2"/>
    <n v="5.5182606526504363E-2"/>
    <x v="0"/>
    <n v="1"/>
    <n v="0.92260049590715476"/>
    <n v="114.51541271573601"/>
    <n v="437.62049110829099"/>
    <n v="930.15252818104909"/>
    <x v="3"/>
    <s v="Exp&gt;25"/>
    <s v="Exp&gt;50"/>
    <s v="Decreased Export Intensity"/>
    <n v="0"/>
    <n v="-1.3024664559102559E-6"/>
    <n v="32.668866555404122"/>
    <n v="0.28268611256666532"/>
    <n v="-3.86314017724338"/>
    <n v="-3.9397386602447071E-2"/>
    <n v="7.3228642558042178"/>
    <s v="No"/>
    <s v="Yes"/>
    <s v="No"/>
    <x v="3"/>
    <s v="Declining"/>
    <n v="-3.1302876480541451"/>
    <n v="-3.1803281977703428E-2"/>
    <n v="-0.79192963241582204"/>
    <s v="No"/>
    <s v="0.Reducing"/>
    <s v="Reducing"/>
    <n v="142.00258214219099"/>
    <n v="0.14617079974723729"/>
    <n v="5.3307253023966897E-2"/>
    <n v="4.9845106863500327E-2"/>
    <n v="1"/>
    <s v="75-100"/>
    <n v="0.93505300003153424"/>
    <n v="13.02625107598646"/>
    <n v="7.0749631979660439"/>
    <n v="103.87478849407781"/>
    <n v="384.24788494077842"/>
  </r>
  <r>
    <n v="1327"/>
    <n v="1424"/>
    <n v="1263"/>
    <n v="1065"/>
    <n v="1255"/>
    <s v="Gillette Poland International sp. z o.o., Łódź"/>
    <m/>
    <m/>
    <m/>
    <n v="2004"/>
    <m/>
    <s v="015639443"/>
    <n v="191052"/>
    <n v="1050000072"/>
    <s v="sp. z o.o."/>
    <s v="2571"/>
    <s v="Produkcja wyrobów nożowniczych i sztućców"/>
    <m/>
    <s v="produkcja"/>
    <m/>
    <n v="500"/>
    <s v="J"/>
    <x v="3"/>
    <n v="552232.50055"/>
    <n v="70283.656290000014"/>
    <n v="68602.097219999996"/>
    <n v="109422.29594"/>
    <n v="150735.10415999999"/>
    <n v="552233"/>
    <n v="1153"/>
    <n v="143091.90987999999"/>
    <n v="1374018.22117"/>
    <n v="1121250.6429099999"/>
    <n v="252767.57826000001"/>
    <n v="1242025.0640499999"/>
    <n v="131993"/>
    <m/>
    <m/>
    <s v="C"/>
    <s v="Manufacturing"/>
    <s v="25"/>
    <s v="MANUFACTURE OF FABRICATED METAL PRODUCTS, EXCEPT MACHINERY AND EQUIPMENT"/>
    <s v="Medium-low"/>
    <n v="1.000000904419786"/>
    <n v="9.1049806916209555"/>
    <n v="0.19814533884010821"/>
    <n v="7.9636713876199555E-2"/>
    <n v="8.8099909661400369E-2"/>
    <x v="0"/>
    <n v="1"/>
    <n v="0.90393638520484398"/>
    <n v="124.1039981613183"/>
    <n v="478.95273248048568"/>
    <n v="972.46369723330452"/>
    <x v="3"/>
    <s v="Exp&gt;25"/>
    <s v="Exp&gt;50"/>
    <s v="Decreased Export Intensity"/>
    <n v="0"/>
    <n v="-1.3024664559102559E-6"/>
    <n v="32.668866555404122"/>
    <n v="0.28268611256666532"/>
    <n v="-3.86314017724338"/>
    <n v="-3.9397386602447071E-2"/>
    <n v="7.3228642558042178"/>
    <s v="No"/>
    <s v="Yes"/>
    <s v="No"/>
    <x v="3"/>
    <s v="Declining"/>
    <n v="-3.1302876480541451"/>
    <n v="-3.1803281977703428E-2"/>
    <n v="-0.79192963241582204"/>
    <s v="No"/>
    <s v="0.Reducing"/>
    <s v="Reducing"/>
    <n v="142.00258214219099"/>
    <n v="0.14617079974723729"/>
    <n v="5.3307253023966897E-2"/>
    <n v="4.9845106863500327E-2"/>
    <n v="1"/>
    <s v="75-100"/>
    <n v="0.93505300003153424"/>
    <n v="13.02625107598646"/>
    <n v="7.0749631979660439"/>
    <n v="103.87478849407781"/>
    <n v="384.24788494077842"/>
  </r>
  <r>
    <n v="1327"/>
    <n v="1424"/>
    <n v="1263"/>
    <n v="1065"/>
    <n v="1255"/>
    <s v="Gillette Poland International sp. z o.o., Łódź"/>
    <m/>
    <m/>
    <m/>
    <n v="2004"/>
    <m/>
    <s v="015639443"/>
    <n v="191052"/>
    <n v="1050000072"/>
    <s v="sp. z o.o."/>
    <s v="2571"/>
    <s v="Produkcja wyrobów nożowniczych i sztućców"/>
    <m/>
    <s v="produkcja"/>
    <m/>
    <n v="500"/>
    <s v="J"/>
    <x v="4"/>
    <n v="602556.78480999998"/>
    <n v="73486.921560000003"/>
    <n v="81584.581749999998"/>
    <n v="92843.20061"/>
    <n v="143315.86562999999"/>
    <n v="602556"/>
    <n v="1145"/>
    <n v="154629.43669999999"/>
    <n v="1331334.0675900001"/>
    <n v="1106679.2221299999"/>
    <n v="224654.84546000001"/>
    <n v="1243868.2646600001"/>
    <n v="87465.802930000005"/>
    <m/>
    <m/>
    <s v="C"/>
    <s v="Manufacturing"/>
    <s v="25"/>
    <s v="MANUFACTURE OF FABRICATED METAL PRODUCTS, EXCEPT MACHINERY AND EQUIPMENT"/>
    <s v="Medium-low"/>
    <n v="0.99999869753354409"/>
    <n v="9.1128798485925913"/>
    <n v="0.15408207649553829"/>
    <n v="6.973696750513271E-2"/>
    <n v="7.4640702112757765E-2"/>
    <x v="0"/>
    <n v="1"/>
    <n v="0.93430213718760169"/>
    <n v="135.0475429694323"/>
    <n v="526.25046708296941"/>
    <n v="966.53207172925772"/>
    <x v="3"/>
    <s v="Exp&gt;25"/>
    <s v="Exp&gt;50"/>
    <s v="Decreased Export Intensity"/>
    <n v="0"/>
    <n v="-1.3024664559102559E-6"/>
    <n v="32.668866555404122"/>
    <n v="0.28268611256666532"/>
    <n v="-3.86314017724338"/>
    <n v="-3.9397386602447071E-2"/>
    <n v="7.3228642558042178"/>
    <s v="No"/>
    <s v="Yes"/>
    <s v="No"/>
    <x v="3"/>
    <s v="Declining"/>
    <n v="-3.1302876480541451"/>
    <n v="-3.1803281977703428E-2"/>
    <n v="-0.79192963241582204"/>
    <s v="No"/>
    <s v="0.Reducing"/>
    <s v="Reducing"/>
    <n v="142.00258214219099"/>
    <n v="0.14617079974723729"/>
    <n v="5.3307253023966897E-2"/>
    <n v="4.9845106863500327E-2"/>
    <n v="1"/>
    <s v="75-100"/>
    <n v="0.93505300003153424"/>
    <n v="13.02625107598646"/>
    <n v="7.0749631979660439"/>
    <n v="103.87478849407781"/>
    <n v="384.24788494077842"/>
  </r>
  <r>
    <n v="1229"/>
    <m/>
    <m/>
    <n v="1207"/>
    <n v="1256"/>
    <s v="Luxoft Poland sp. z o.o., Zabierzów"/>
    <m/>
    <m/>
    <m/>
    <m/>
    <m/>
    <s v="121272822"/>
    <n v="359814"/>
    <n v="6762423185"/>
    <s v="sp. z o.o."/>
    <s v="6201"/>
    <s v="Działalność związana z oprogramowaniem"/>
    <m/>
    <s v="media, telekomunkacja, IT"/>
    <m/>
    <n v="500"/>
    <s v="J"/>
    <x v="1"/>
    <n v="427150.38322999998"/>
    <n v="57141.983990000001"/>
    <n v="54276.582649999997"/>
    <n v="36383.34044"/>
    <n v="8176.5985700000001"/>
    <n v="184967.9"/>
    <n v="1532"/>
    <n v="274676"/>
    <n v="320965.40857000003"/>
    <n v="162835.03125999999"/>
    <n v="158130.37731000001"/>
    <n v="227197.75396"/>
    <n v="93767.654609999998"/>
    <m/>
    <m/>
    <s v="J"/>
    <s v="Information and Communication"/>
    <s v="62"/>
    <s v="COMPUTER PROGRAMMING, CONSULTANCY AND RELATED ACTIVITIES"/>
    <s v="High"/>
    <n v="0.43302758761755261"/>
    <n v="-5.810594753177412"/>
    <n v="8.5176888207096166E-2"/>
    <n v="0.1133559550921672"/>
    <n v="0.1601395251750842"/>
    <x v="0"/>
    <n v="1"/>
    <n v="0.70785744473909562"/>
    <n v="179.29242819843341"/>
    <n v="278.81878800913842"/>
    <n v="106.28918489556131"/>
    <x v="4"/>
    <s v="Exp&gt;25"/>
    <s v="Exp&lt;50"/>
    <s v="Increased Export Intensity"/>
    <n v="1"/>
    <n v="0.11466404361763501"/>
    <n v="44.943285286728788"/>
    <n v="0.3711723439652701"/>
    <n v="5.0313661498034801"/>
    <n v="4.9088844796155939E-2"/>
    <n v="9.7234678552479572"/>
    <s v="Yes"/>
    <s v="Yes"/>
    <s v="Yes"/>
    <x v="0"/>
    <s v="Growing"/>
    <n v="3.268698060941829"/>
    <n v="3.2164124478555323E-2"/>
    <n v="0.80734470379226764"/>
    <s v="Yes"/>
    <s v="1.Sustaining"/>
    <s v="Hiring"/>
    <n v="101.3921062084577"/>
    <n v="0.15116383889856921"/>
    <n v="0.5607105332853487"/>
    <n v="0.30223005726907209"/>
    <n v="0.46896645598681952"/>
    <s v="25-50"/>
    <n v="0.53901262652982052"/>
    <n v="13.02475389732996"/>
    <n v="7.498315870766981"/>
    <n v="171.6337950138504"/>
    <n v="251.24737877008309"/>
  </r>
  <r>
    <n v="1229"/>
    <m/>
    <m/>
    <n v="1207"/>
    <n v="1256"/>
    <s v="Luxoft Poland sp. z o.o., Zabierzów"/>
    <m/>
    <m/>
    <m/>
    <m/>
    <m/>
    <s v="121272822"/>
    <n v="359814"/>
    <n v="6762423185"/>
    <s v="sp. z o.o."/>
    <s v="6201"/>
    <s v="Działalność związana z oprogramowaniem"/>
    <m/>
    <s v="media, telekomunkacja, IT"/>
    <m/>
    <n v="500"/>
    <s v="J"/>
    <x v="0"/>
    <n v="453501.51867999998"/>
    <n v="79649.408879999988"/>
    <n v="95164.44176999999"/>
    <n v="68553.030510000011"/>
    <n v="10367.058499999999"/>
    <n v="212677"/>
    <n v="1805"/>
    <n v="309799"/>
    <n v="226824"/>
    <n v="37207"/>
    <n v="189617"/>
    <n v="122261"/>
    <n v="138990.0239"/>
    <m/>
    <m/>
    <s v="J"/>
    <s v="Information and Communication"/>
    <s v="62"/>
    <s v="COMPUTER PROGRAMMING, CONSULTANCY AND RELATED ACTIVITIES"/>
    <s v="High"/>
    <n v="0.46896645598681952"/>
    <m/>
    <n v="0.15116383889856921"/>
    <n v="0.30223005726907209"/>
    <n v="0.5607105332853487"/>
    <x v="0"/>
    <n v="1"/>
    <n v="0.53901262652982052"/>
    <n v="171.6337950138504"/>
    <n v="251.24737877008309"/>
    <n v="20.613296398891968"/>
    <x v="4"/>
    <s v="Exp&gt;25"/>
    <s v="Exp&lt;50"/>
    <s v="Increased Export Intensity"/>
    <n v="1"/>
    <n v="0.11466404361763501"/>
    <n v="44.943285286728788"/>
    <n v="0.3711723439652701"/>
    <n v="5.0313661498034801"/>
    <n v="4.9088844796155939E-2"/>
    <n v="9.7234678552479572"/>
    <s v="Yes"/>
    <s v="Yes"/>
    <s v="Yes"/>
    <x v="0"/>
    <s v="Growing"/>
    <n v="3.268698060941829"/>
    <n v="3.2164124478555323E-2"/>
    <n v="0.80734470379226764"/>
    <s v="Yes"/>
    <s v="1.Sustaining"/>
    <s v="Hiring"/>
    <n v="101.3921062084577"/>
    <n v="0.15116383889856921"/>
    <n v="0.5607105332853487"/>
    <n v="0.30223005726907209"/>
    <n v="0.46896645598681952"/>
    <s v="25-50"/>
    <n v="0.53901262652982052"/>
    <n v="13.02475389732996"/>
    <n v="7.498315870766981"/>
    <n v="171.6337950138504"/>
    <n v="251.24737877008309"/>
  </r>
  <r>
    <n v="1229"/>
    <m/>
    <m/>
    <n v="1207"/>
    <n v="1256"/>
    <s v="Luxoft Poland sp. z o.o., Zabierzów"/>
    <m/>
    <m/>
    <m/>
    <m/>
    <m/>
    <s v="121272822"/>
    <n v="359814"/>
    <n v="6762423185"/>
    <s v="sp. z o.o."/>
    <s v="6201"/>
    <s v="Działalność związana z oprogramowaniem"/>
    <m/>
    <s v="media, telekomunkacja, IT"/>
    <m/>
    <n v="500"/>
    <s v="J"/>
    <x v="2"/>
    <n v="526705.43417999998"/>
    <n v="51658.173900000002"/>
    <n v="72260.592040000003"/>
    <n v="48373.659820000001"/>
    <n v="9518.845949999999"/>
    <n v="164241"/>
    <n v="1425"/>
    <n v="274676"/>
    <n v="391181.02497999999"/>
    <n v="271119.23593999998"/>
    <n v="120061.78904"/>
    <n v="275571.41318999999"/>
    <n v="115609.6112"/>
    <m/>
    <m/>
    <s v="J"/>
    <s v="Information and Communication"/>
    <s v="62"/>
    <s v="COMPUTER PROGRAMMING, CONSULTANCY AND RELATED ACTIVITIES"/>
    <s v="High"/>
    <n v="0.31182704665976763"/>
    <n v="23.30679190714768"/>
    <n v="9.1841960763724431E-2"/>
    <n v="0.1236605477540052"/>
    <n v="0.17553947000535761"/>
    <x v="0"/>
    <n v="1"/>
    <n v="0.70446007242833197"/>
    <n v="192.75508771929819"/>
    <n v="369.6178485473684"/>
    <n v="190.25911294035089"/>
    <x v="4"/>
    <s v="Exp&gt;25"/>
    <s v="Exp&lt;50"/>
    <s v="Increased Export Intensity"/>
    <n v="1"/>
    <n v="0.11466404361763501"/>
    <n v="44.943285286728788"/>
    <n v="0.3711723439652701"/>
    <n v="5.0313661498034801"/>
    <n v="4.9088844796155939E-2"/>
    <n v="9.7234678552479572"/>
    <s v="Yes"/>
    <s v="Yes"/>
    <s v="Yes"/>
    <x v="0"/>
    <s v="Growing"/>
    <n v="3.268698060941829"/>
    <n v="3.2164124478555323E-2"/>
    <n v="0.80734470379226764"/>
    <s v="Yes"/>
    <s v="1.Sustaining"/>
    <s v="Hiring"/>
    <n v="101.3921062084577"/>
    <n v="0.15116383889856921"/>
    <n v="0.5607105332853487"/>
    <n v="0.30223005726907209"/>
    <n v="0.46896645598681952"/>
    <s v="25-50"/>
    <n v="0.53901262652982052"/>
    <n v="13.02475389732996"/>
    <n v="7.498315870766981"/>
    <n v="171.6337950138504"/>
    <n v="251.24737877008309"/>
  </r>
  <r>
    <n v="1229"/>
    <m/>
    <m/>
    <n v="1207"/>
    <n v="1256"/>
    <s v="Luxoft Poland sp. z o.o., Zabierzów"/>
    <m/>
    <m/>
    <m/>
    <m/>
    <m/>
    <s v="121272822"/>
    <n v="359814"/>
    <n v="6762423185"/>
    <s v="sp. z o.o."/>
    <s v="6201"/>
    <s v="Działalność związana z oprogramowaniem"/>
    <m/>
    <s v="media, telekomunkacja, IT"/>
    <m/>
    <n v="500"/>
    <s v="J"/>
    <x v="4"/>
    <n v="657320"/>
    <n v="39411"/>
    <n v="26011"/>
    <n v="13986"/>
    <n v="3033"/>
    <n v="383632"/>
    <n v="1864"/>
    <n v="447207.9"/>
    <n v="542895"/>
    <n v="12046"/>
    <n v="530849"/>
    <n v="334794"/>
    <n v="208101"/>
    <m/>
    <m/>
    <s v="J"/>
    <s v="Information and Communication"/>
    <s v="62"/>
    <s v="COMPUTER PROGRAMMING, CONSULTANCY AND RELATED ACTIVITIES"/>
    <s v="High"/>
    <n v="0.58363049960445446"/>
    <n v="-8.4137515918774497"/>
    <n v="2.1277307856143131E-2"/>
    <n v="2.5761887657834388E-2"/>
    <n v="4.1774942203265289E-2"/>
    <x v="0"/>
    <n v="1"/>
    <n v="0.61668278396374987"/>
    <n v="239.91840128755359"/>
    <n v="352.63948497854079"/>
    <n v="6.4624463519313302"/>
    <x v="2"/>
    <s v="Exp&gt;25"/>
    <s v="Exp&lt;50"/>
    <s v="Increased Export Intensity"/>
    <n v="1"/>
    <n v="0.11466404361763501"/>
    <n v="44.943285286728788"/>
    <n v="0.3711723439652701"/>
    <n v="5.0313661498034801"/>
    <n v="4.9088844796155939E-2"/>
    <n v="9.7234678552479572"/>
    <s v="Yes"/>
    <s v="Yes"/>
    <s v="Yes"/>
    <x v="0"/>
    <s v="Growing"/>
    <n v="3.268698060941829"/>
    <n v="3.2164124478555323E-2"/>
    <n v="0.80734470379226764"/>
    <s v="Yes"/>
    <s v="1.Sustaining"/>
    <s v="Hiring"/>
    <n v="101.3921062084577"/>
    <n v="0.15116383889856921"/>
    <n v="0.5607105332853487"/>
    <n v="0.30223005726907209"/>
    <n v="0.46896645598681952"/>
    <s v="25-50"/>
    <n v="0.53901262652982052"/>
    <n v="13.02475389732996"/>
    <n v="7.498315870766981"/>
    <n v="171.6337950138504"/>
    <n v="251.24737877008309"/>
  </r>
  <r>
    <n v="1229"/>
    <m/>
    <m/>
    <n v="1207"/>
    <n v="1256"/>
    <s v="Luxoft Poland sp. z o.o., Zabierzów"/>
    <m/>
    <m/>
    <m/>
    <m/>
    <m/>
    <s v="121272822"/>
    <n v="359814"/>
    <n v="6762423185"/>
    <s v="sp. z o.o."/>
    <s v="6201"/>
    <s v="Działalność związana z oprogramowaniem"/>
    <m/>
    <s v="media, telekomunkacja, IT"/>
    <m/>
    <n v="500"/>
    <s v="J"/>
    <x v="3"/>
    <n v="717706"/>
    <n v="57570"/>
    <n v="62626"/>
    <n v="45236"/>
    <n v="8120"/>
    <n v="393537"/>
    <n v="2020"/>
    <n v="503267"/>
    <n v="498125.7"/>
    <n v="9859.7000000000007"/>
    <n v="488266"/>
    <n v="320807"/>
    <n v="177318"/>
    <m/>
    <m/>
    <s v="J"/>
    <s v="Information and Communication"/>
    <s v="62"/>
    <s v="COMPUTER PROGRAMMING, CONSULTANCY AND RELATED ACTIVITIES"/>
    <s v="High"/>
    <n v="0.54832619484858702"/>
    <n v="36.263260909270613"/>
    <n v="6.3028593881059927E-2"/>
    <n v="9.0812419435495895E-2"/>
    <n v="0.14100689822852991"/>
    <x v="0"/>
    <n v="1"/>
    <n v="0.64402820412598671"/>
    <n v="249.1420792079208"/>
    <n v="355.3"/>
    <n v="4.8810396039603967"/>
    <x v="2"/>
    <s v="Exp&gt;25"/>
    <s v="Exp&lt;50"/>
    <s v="Increased Export Intensity"/>
    <n v="1"/>
    <n v="0.11466404361763501"/>
    <n v="44.943285286728788"/>
    <n v="0.3711723439652701"/>
    <n v="5.0313661498034801"/>
    <n v="4.9088844796155939E-2"/>
    <n v="9.7234678552479572"/>
    <s v="Yes"/>
    <s v="Yes"/>
    <s v="Yes"/>
    <x v="0"/>
    <s v="Growing"/>
    <n v="3.268698060941829"/>
    <n v="3.2164124478555323E-2"/>
    <n v="0.80734470379226764"/>
    <s v="Yes"/>
    <s v="1.Sustaining"/>
    <s v="Hiring"/>
    <n v="101.3921062084577"/>
    <n v="0.15116383889856921"/>
    <n v="0.5607105332853487"/>
    <n v="0.30223005726907209"/>
    <n v="0.46896645598681952"/>
    <s v="25-50"/>
    <n v="0.53901262652982052"/>
    <n v="13.02475389732996"/>
    <n v="7.498315870766981"/>
    <n v="171.6337950138504"/>
    <n v="251.24737877008309"/>
  </r>
  <r>
    <n v="1085"/>
    <n v="1087"/>
    <n v="1150"/>
    <n v="1210"/>
    <n v="1257"/>
    <s v="Fuchs Oil Corporation (PL) sp. z o.o., Gliwice"/>
    <m/>
    <m/>
    <m/>
    <n v="1989"/>
    <m/>
    <s v="008061550"/>
    <n v="112672"/>
    <n v="6340004141"/>
    <s v="sp. z o.o."/>
    <s v="1920"/>
    <s v="Wytwarzanie i przetwarzanie produktów rafinacji ropy naftowej"/>
    <s v="Prod. paliw i energii "/>
    <s v="paliwa"/>
    <m/>
    <n v="500"/>
    <s v="J"/>
    <x v="1"/>
    <n v="452746.09295999998"/>
    <n v="58636"/>
    <n v="58104.202169999997"/>
    <n v="46693"/>
    <n v="5996"/>
    <n v="68028"/>
    <n v="513"/>
    <n v="60178.122929999998"/>
    <n v="218559.90291999999"/>
    <n v="96740.152300000002"/>
    <n v="121819.75062000001"/>
    <n v="144139"/>
    <n v="74420.475839999999"/>
    <m/>
    <m/>
    <s v="C"/>
    <s v="Manufacturing"/>
    <s v="19"/>
    <s v="MANUFACTURE AND PROCESSING OF COKE AND REFINED PETROLEUM PRODUCTS"/>
    <s v="Medium-high"/>
    <n v="0.1502564043242009"/>
    <n v="-3.519138013041812"/>
    <n v="0.1031328612793249"/>
    <n v="0.21363937015057671"/>
    <n v="0.32394424826035978"/>
    <x v="0"/>
    <n v="1"/>
    <n v="0.6594942534027366"/>
    <n v="117.30628251461989"/>
    <n v="882.54599017543853"/>
    <n v="188.57729493177391"/>
    <x v="1"/>
    <s v="Exp&lt;25"/>
    <s v="Exp&lt;50"/>
    <s v="Increased Export Intensity"/>
    <n v="1"/>
    <n v="3.1036893213401699E-3"/>
    <n v="55.579248252567879"/>
    <n v="0.44198505087609868"/>
    <n v="12.73858569026658"/>
    <n v="0.1199015517069846"/>
    <n v="11.683217512867779"/>
    <s v="Yes"/>
    <s v="Yes"/>
    <s v="Yes"/>
    <x v="0"/>
    <s v="Growing"/>
    <n v="-1.0482180293501051"/>
    <n v="-1.0537505302786521E-2"/>
    <n v="-0.26309094014463907"/>
    <s v="No"/>
    <s v="0.Reducing"/>
    <s v="Reducing"/>
    <n v="562.98739041213628"/>
    <n v="9.1365128073988833E-2"/>
    <n v="0.33640914583431408"/>
    <n v="0.201504126835678"/>
    <n v="0.1696671354899203"/>
    <s v="10-25"/>
    <n v="0.59898528125903394"/>
    <n v="13.058912264823711"/>
    <n v="6.1675164908883424"/>
    <n v="114.7939749685535"/>
    <n v="983.77358490566041"/>
  </r>
  <r>
    <n v="1085"/>
    <n v="1087"/>
    <n v="1150"/>
    <n v="1210"/>
    <n v="1257"/>
    <s v="Fuchs Oil Corporation (PL) sp. z o.o., Gliwice"/>
    <m/>
    <m/>
    <m/>
    <n v="1989"/>
    <m/>
    <s v="008061550"/>
    <n v="112672"/>
    <n v="6340004141"/>
    <s v="sp. z o.o."/>
    <s v="1920"/>
    <s v="Wytwarzanie i przetwarzanie produktów rafinacji ropy naftowej"/>
    <s v="Prod. paliw i energii "/>
    <s v="paliwa"/>
    <m/>
    <n v="500"/>
    <s v="J"/>
    <x v="0"/>
    <n v="469260"/>
    <n v="54900"/>
    <n v="53738"/>
    <n v="42874"/>
    <n v="5519"/>
    <n v="79618"/>
    <n v="477"/>
    <n v="54756.726060000001"/>
    <n v="212769.83590000001"/>
    <n v="85784"/>
    <n v="126985"/>
    <n v="127446"/>
    <n v="85323.810530000002"/>
    <m/>
    <m/>
    <s v="C"/>
    <s v="Manufacturing"/>
    <s v="19"/>
    <s v="MANUFACTURE AND PROCESSING OF COKE AND REFINED PETROLEUM PRODUCTS"/>
    <s v="Medium-high"/>
    <n v="0.1696671354899203"/>
    <m/>
    <n v="9.1365128073988833E-2"/>
    <n v="0.201504126835678"/>
    <n v="0.33640914583431408"/>
    <x v="0"/>
    <n v="1"/>
    <n v="0.59898528125903394"/>
    <n v="114.7939749685535"/>
    <n v="983.77358490566041"/>
    <n v="179.84067085953879"/>
    <x v="1"/>
    <s v="Exp&lt;25"/>
    <s v="Exp&lt;50"/>
    <s v="Increased Export Intensity"/>
    <n v="1"/>
    <n v="3.1036893213401699E-3"/>
    <n v="55.579248252567879"/>
    <n v="0.44198505087609868"/>
    <n v="12.73858569026658"/>
    <n v="0.1199015517069846"/>
    <n v="11.683217512867779"/>
    <s v="Yes"/>
    <s v="Yes"/>
    <s v="Yes"/>
    <x v="0"/>
    <s v="Growing"/>
    <n v="-1.0482180293501051"/>
    <n v="-1.0537505302786521E-2"/>
    <n v="-0.26309094014463907"/>
    <s v="No"/>
    <s v="0.Reducing"/>
    <s v="Reducing"/>
    <n v="562.98739041213628"/>
    <n v="9.1365128073988833E-2"/>
    <n v="0.33640914583431408"/>
    <n v="0.201504126835678"/>
    <n v="0.1696671354899203"/>
    <s v="10-25"/>
    <n v="0.59898528125903394"/>
    <n v="13.058912264823711"/>
    <n v="6.1675164908883424"/>
    <n v="114.7939749685535"/>
    <n v="983.77358490566041"/>
  </r>
  <r>
    <n v="1085"/>
    <n v="1087"/>
    <n v="1150"/>
    <n v="1210"/>
    <n v="1257"/>
    <s v="Fuchs Oil Corporation (PL) sp. z o.o., Gliwice"/>
    <m/>
    <m/>
    <m/>
    <n v="1989"/>
    <m/>
    <s v="008061550"/>
    <n v="112672"/>
    <n v="6340004141"/>
    <s v="sp. z o.o."/>
    <s v="1920"/>
    <s v="Wytwarzanie i przetwarzanie produktów rafinacji ropy naftowej"/>
    <s v="Prod. paliw i energii "/>
    <s v="paliwa"/>
    <m/>
    <n v="500"/>
    <s v="J"/>
    <x v="2"/>
    <n v="555471.35346999997"/>
    <n v="54743.072849999997"/>
    <n v="53656.141049999998"/>
    <n v="43131.753320000003"/>
    <n v="6736.9435800000001"/>
    <n v="138062"/>
    <n v="524"/>
    <n v="61889.498979999997"/>
    <n v="241126.97266"/>
    <n v="99000.471489999996"/>
    <n v="142126.50117"/>
    <n v="140577.77869000001"/>
    <n v="100549.19396999999"/>
    <m/>
    <m/>
    <s v="C"/>
    <s v="Manufacturing"/>
    <s v="19"/>
    <s v="MANUFACTURE AND PROCESSING OF COKE AND REFINED PETROLEUM PRODUCTS"/>
    <s v="Medium-high"/>
    <n v="0.24854927106057589"/>
    <n v="22.689375371169842"/>
    <n v="7.7648924738527442E-2"/>
    <n v="0.17887568878832041"/>
    <n v="0.30681771843267991"/>
    <x v="0"/>
    <n v="1"/>
    <n v="0.58300312544553479"/>
    <n v="118.1097308778626"/>
    <n v="1060.0598348664121"/>
    <n v="188.9321975"/>
    <x v="1"/>
    <s v="Exp&lt;25"/>
    <s v="Exp&lt;50"/>
    <s v="Increased Export Intensity"/>
    <n v="1"/>
    <n v="3.1036893213401699E-3"/>
    <n v="55.579248252567879"/>
    <n v="0.44198505087609868"/>
    <n v="12.73858569026658"/>
    <n v="0.1199015517069846"/>
    <n v="11.683217512867779"/>
    <s v="Yes"/>
    <s v="Yes"/>
    <s v="Yes"/>
    <x v="0"/>
    <s v="Growing"/>
    <n v="-1.0482180293501051"/>
    <n v="-1.0537505302786521E-2"/>
    <n v="-0.26309094014463907"/>
    <s v="No"/>
    <s v="0.Reducing"/>
    <s v="Reducing"/>
    <n v="562.98739041213628"/>
    <n v="9.1365128073988833E-2"/>
    <n v="0.33640914583431408"/>
    <n v="0.201504126835678"/>
    <n v="0.1696671354899203"/>
    <s v="10-25"/>
    <n v="0.59898528125903394"/>
    <n v="13.058912264823711"/>
    <n v="6.1675164908883424"/>
    <n v="114.7939749685535"/>
    <n v="983.77358490566041"/>
  </r>
  <r>
    <n v="1085"/>
    <n v="1087"/>
    <n v="1150"/>
    <n v="1210"/>
    <n v="1257"/>
    <s v="Fuchs Oil Corporation (PL) sp. z o.o., Gliwice"/>
    <m/>
    <m/>
    <m/>
    <n v="1989"/>
    <m/>
    <s v="008061550"/>
    <n v="112672"/>
    <n v="6340004141"/>
    <s v="sp. z o.o."/>
    <s v="1920"/>
    <s v="Wytwarzanie i przetwarzanie produktów rafinacji ropy naftowej"/>
    <s v="Prod. paliw i energii "/>
    <s v="paliwa"/>
    <m/>
    <n v="500"/>
    <s v="J"/>
    <x v="3"/>
    <n v="715283.46016000002"/>
    <n v="65587.654869999998"/>
    <n v="59529.880940000003"/>
    <n v="47774.493479999997"/>
    <n v="7629.4602500000001"/>
    <n v="138062"/>
    <n v="530"/>
    <n v="73550.293839999998"/>
    <n v="301360.00672"/>
    <n v="100625.12652999999"/>
    <n v="200734.88019"/>
    <n v="145220.51884999999"/>
    <n v="156139.48787000001"/>
    <m/>
    <m/>
    <s v="C"/>
    <s v="Manufacturing"/>
    <s v="19"/>
    <s v="MANUFACTURE AND PROCESSING OF COKE AND REFINED PETROLEUM PRODUCTS"/>
    <s v="Medium-high"/>
    <n v="0.1930171850599163"/>
    <n v="28.77053977521296"/>
    <n v="6.6790994257456243E-2"/>
    <n v="0.15852964034603401"/>
    <n v="0.32897894772946551"/>
    <x v="0"/>
    <n v="1"/>
    <n v="0.4818838452738935"/>
    <n v="138.7741393207547"/>
    <n v="1349.5914342641511"/>
    <n v="189.8587293018868"/>
    <x v="1"/>
    <s v="Exp&lt;25"/>
    <s v="Exp&lt;50"/>
    <s v="Increased Export Intensity"/>
    <n v="1"/>
    <n v="3.1036893213401699E-3"/>
    <n v="55.579248252567879"/>
    <n v="0.44198505087609868"/>
    <n v="12.73858569026658"/>
    <n v="0.1199015517069846"/>
    <n v="11.683217512867779"/>
    <s v="Yes"/>
    <s v="Yes"/>
    <s v="Yes"/>
    <x v="0"/>
    <s v="Growing"/>
    <n v="-1.0482180293501051"/>
    <n v="-1.0537505302786521E-2"/>
    <n v="-0.26309094014463907"/>
    <s v="No"/>
    <s v="0.Reducing"/>
    <s v="Reducing"/>
    <n v="562.98739041213628"/>
    <n v="9.1365128073988833E-2"/>
    <n v="0.33640914583431408"/>
    <n v="0.201504126835678"/>
    <n v="0.1696671354899203"/>
    <s v="10-25"/>
    <n v="0.59898528125903394"/>
    <n v="13.058912264823711"/>
    <n v="6.1675164908883424"/>
    <n v="114.7939749685535"/>
    <n v="983.77358490566041"/>
  </r>
  <r>
    <n v="1085"/>
    <n v="1087"/>
    <n v="1150"/>
    <n v="1210"/>
    <n v="1257"/>
    <s v="Fuchs Oil Corporation (PL) sp. z o.o., Gliwice"/>
    <m/>
    <m/>
    <m/>
    <n v="1989"/>
    <m/>
    <s v="008061550"/>
    <n v="112672"/>
    <n v="6340004141"/>
    <s v="sp. z o.o."/>
    <s v="1920"/>
    <s v="Wytwarzanie i przetwarzanie produktów rafinacji ropy naftowej"/>
    <s v="Prod. paliw i energii "/>
    <s v="paliwa"/>
    <m/>
    <n v="500"/>
    <s v="J"/>
    <x v="4"/>
    <n v="730071.18035000004"/>
    <n v="90072.857599999988"/>
    <n v="84838.926650000009"/>
    <n v="68120.467799999999"/>
    <n v="7902.924"/>
    <n v="126135"/>
    <n v="472"/>
    <n v="83680.626529999994"/>
    <n v="286358.98534000001"/>
    <n v="105608.17234999999"/>
    <n v="180750.81299000001"/>
    <n v="183340.98665000001"/>
    <n v="103017.99868999999"/>
    <m/>
    <m/>
    <s v="C"/>
    <s v="Manufacturing"/>
    <s v="19"/>
    <s v="MANUFACTURE AND PROCESSING OF COKE AND REFINED PETROLEUM PRODUCTS"/>
    <s v="Medium-high"/>
    <n v="0.17277082481126049"/>
    <n v="2.0673930006283481"/>
    <n v="9.3306611236650489E-2"/>
    <n v="0.23788486231406061"/>
    <n v="0.37155067748185922"/>
    <x v="0"/>
    <n v="1"/>
    <n v="0.64024876478841908"/>
    <n v="177.28946298728809"/>
    <n v="1546.7609753177969"/>
    <n v="223.74612786016951"/>
    <x v="1"/>
    <s v="Exp&lt;25"/>
    <s v="Exp&lt;50"/>
    <s v="Increased Export Intensity"/>
    <n v="1"/>
    <n v="3.1036893213401699E-3"/>
    <n v="55.579248252567879"/>
    <n v="0.44198505087609868"/>
    <n v="12.73858569026658"/>
    <n v="0.1199015517069846"/>
    <n v="11.683217512867779"/>
    <s v="Yes"/>
    <s v="Yes"/>
    <s v="Yes"/>
    <x v="0"/>
    <s v="Growing"/>
    <n v="-1.0482180293501051"/>
    <n v="-1.0537505302786521E-2"/>
    <n v="-0.26309094014463907"/>
    <s v="No"/>
    <s v="0.Reducing"/>
    <s v="Reducing"/>
    <n v="562.98739041213628"/>
    <n v="9.1365128073988833E-2"/>
    <n v="0.33640914583431408"/>
    <n v="0.201504126835678"/>
    <n v="0.1696671354899203"/>
    <s v="10-25"/>
    <n v="0.59898528125903394"/>
    <n v="13.058912264823711"/>
    <n v="6.1675164908883424"/>
    <n v="114.7939749685535"/>
    <n v="983.77358490566041"/>
  </r>
  <r>
    <n v="1095"/>
    <n v="1269"/>
    <n v="1210"/>
    <n v="1034"/>
    <n v="1258"/>
    <s v="HJ Heinz Polska sp. z o.o., Krobia"/>
    <m/>
    <m/>
    <m/>
    <n v="2013"/>
    <m/>
    <n v="410228154"/>
    <n v="491355"/>
    <n v="6961001802"/>
    <s v="sp. z o.o."/>
    <s v="4638"/>
    <s v="Sprzedaż hurtowa pozostałej żywności, włączając ryby, skorupiaki i mięczaki"/>
    <m/>
    <s v="handel hurtowy"/>
    <m/>
    <n v="500"/>
    <s v="J"/>
    <x v="0"/>
    <n v="453496"/>
    <n v="46373"/>
    <n v="48055"/>
    <n v="37528"/>
    <n v="1938"/>
    <n v="5872"/>
    <n v="75"/>
    <n v="14391"/>
    <n v="185461"/>
    <n v="7479"/>
    <n v="177982"/>
    <n v="81901"/>
    <n v="99987"/>
    <m/>
    <m/>
    <s v="G"/>
    <s v="Wholesale and Retail Trade; Repair of Motor Vehicles and Motorcycles"/>
    <s v="46"/>
    <s v="WHOLESALE TRADE, EXCEPT OF MOTOR VEHICLES"/>
    <s v="Medium-high"/>
    <n v="1.294829502355037E-2"/>
    <m/>
    <n v="8.2752659339883919E-2"/>
    <n v="0.20234982017782721"/>
    <n v="0.45821174344635601"/>
    <x v="0"/>
    <n v="1"/>
    <n v="0.4416076695369916"/>
    <n v="191.88"/>
    <n v="6046.6133333333337"/>
    <n v="99.72"/>
    <x v="0"/>
    <s v="Exp&lt;25"/>
    <s v="Exp&lt;50"/>
    <s v="Increased Export Intensity"/>
    <n v="1"/>
    <n v="7.3128764908301476E-3"/>
    <n v="58.776970248910693"/>
    <n v="0.4623303286865319"/>
    <n v="15.05577554268892"/>
    <n v="0.14024682951741951"/>
    <n v="12.252721145551"/>
    <s v="No"/>
    <s v="No"/>
    <s v="No"/>
    <x v="0"/>
    <s v="Growing"/>
    <n v="64"/>
    <n v="0.49469624183610689"/>
    <n v="13.164696239002449"/>
    <s v="No"/>
    <s v="2.Hiring"/>
    <s v="Hiring"/>
    <n v="-192.5709837398372"/>
    <n v="8.2752659339883919E-2"/>
    <n v="0.45821174344635601"/>
    <n v="0.20234982017782721"/>
    <n v="1.294829502355037E-2"/>
    <s v="0-10"/>
    <n v="0.4416076695369916"/>
    <n v="13.024741728211771"/>
    <n v="4.3174881135363101"/>
    <n v="191.88"/>
    <n v="6046.6133333333337"/>
  </r>
  <r>
    <n v="1095"/>
    <n v="1269"/>
    <n v="1210"/>
    <n v="1034"/>
    <n v="1258"/>
    <s v="HJ Heinz Polska sp. z o.o., Krobia"/>
    <m/>
    <m/>
    <m/>
    <n v="2013"/>
    <m/>
    <n v="410228154"/>
    <n v="491355"/>
    <n v="6961001802"/>
    <s v="sp. z o.o."/>
    <s v="4638"/>
    <s v="Sprzedaż hurtowa pozostałej żywności, włączając ryby, skorupiaki i mięczaki"/>
    <m/>
    <s v="handel hurtowy"/>
    <m/>
    <n v="500"/>
    <s v="J"/>
    <x v="2"/>
    <n v="528894.054"/>
    <n v="17212.591"/>
    <n v="16031.352000000001"/>
    <n v="2088.8620000000001"/>
    <n v="583"/>
    <n v="6"/>
    <n v="95"/>
    <n v="21262"/>
    <n v="188289.14600000001"/>
    <n v="11881.306"/>
    <n v="176407.84"/>
    <n v="46779.870999999999"/>
    <n v="141509.27499999999"/>
    <m/>
    <m/>
    <s v="G"/>
    <s v="Wholesale and Retail Trade; Repair of Motor Vehicles and Motorcycles"/>
    <s v="46"/>
    <s v="WHOLESALE TRADE, EXCEPT OF MOTOR VEHICLES"/>
    <s v="Medium-high"/>
    <n v="1.1344427025833039E-5"/>
    <n v="-0.4975011554384956"/>
    <n v="3.9494904210059436E-3"/>
    <n v="1.109390554036503E-2"/>
    <n v="4.4653008983286863E-2"/>
    <x v="0"/>
    <n v="1"/>
    <n v="0.24844698695484019"/>
    <n v="223.8105263157895"/>
    <n v="5567.3058315789476"/>
    <n v="125.06637894736841"/>
    <x v="0"/>
    <s v="Exp&lt;25"/>
    <s v="Exp&lt;50"/>
    <s v="Increased Export Intensity"/>
    <n v="1"/>
    <n v="7.3128764908301476E-3"/>
    <n v="58.776970248910693"/>
    <n v="0.4623303286865319"/>
    <n v="15.05577554268892"/>
    <n v="0.14024682951741951"/>
    <n v="12.252721145551"/>
    <s v="No"/>
    <s v="No"/>
    <s v="No"/>
    <x v="0"/>
    <s v="Growing"/>
    <n v="64"/>
    <n v="0.49469624183610689"/>
    <n v="13.164696239002449"/>
    <s v="No"/>
    <s v="2.Hiring"/>
    <s v="Hiring"/>
    <n v="-192.5709837398372"/>
    <n v="8.2752659339883919E-2"/>
    <n v="0.45821174344635601"/>
    <n v="0.20234982017782721"/>
    <n v="1.294829502355037E-2"/>
    <s v="0-10"/>
    <n v="0.4416076695369916"/>
    <n v="13.024741728211771"/>
    <n v="4.3174881135363101"/>
    <n v="191.88"/>
    <n v="6046.6133333333337"/>
  </r>
  <r>
    <n v="1095"/>
    <n v="1269"/>
    <n v="1210"/>
    <n v="1034"/>
    <n v="1258"/>
    <s v="HJ Heinz Polska sp. z o.o., Krobia"/>
    <m/>
    <m/>
    <m/>
    <n v="2013"/>
    <m/>
    <n v="410228154"/>
    <n v="491355"/>
    <n v="6961001802"/>
    <s v="sp. z o.o."/>
    <s v="4638"/>
    <s v="Sprzedaż hurtowa pozostałej żywności, włączając ryby, skorupiaki i mięczaki"/>
    <m/>
    <s v="handel hurtowy"/>
    <m/>
    <n v="500"/>
    <s v="J"/>
    <x v="1"/>
    <n v="531538.46400000004"/>
    <n v="52787.222000000002"/>
    <n v="53861.686999999998"/>
    <n v="40790.01"/>
    <n v="1239"/>
    <n v="5080"/>
    <n v="92"/>
    <n v="19717"/>
    <n v="187333.38699999999"/>
    <n v="10531.259"/>
    <n v="176802.128"/>
    <n v="84691.009000000005"/>
    <n v="102642.378"/>
    <m/>
    <m/>
    <s v="G"/>
    <s v="Wholesale and Retail Trade; Repair of Motor Vehicles and Motorcycles"/>
    <s v="46"/>
    <s v="WHOLESALE TRADE, EXCEPT OF MOTOR VEHICLES"/>
    <s v="Medium-high"/>
    <n v="9.5571634868553933E-3"/>
    <n v="17.209074390953852"/>
    <n v="7.6739526417414633E-2"/>
    <n v="0.21774020452638271"/>
    <n v="0.48163329828789742"/>
    <x v="0"/>
    <n v="1"/>
    <n v="0.45208710714230571"/>
    <n v="214.31521739130429"/>
    <n v="5777.5920000000006"/>
    <n v="114.4702065217391"/>
    <x v="0"/>
    <s v="Exp&lt;25"/>
    <s v="Exp&lt;50"/>
    <s v="Increased Export Intensity"/>
    <n v="1"/>
    <n v="7.3128764908301476E-3"/>
    <n v="58.776970248910693"/>
    <n v="0.4623303286865319"/>
    <n v="15.05577554268892"/>
    <n v="0.14024682951741951"/>
    <n v="12.252721145551"/>
    <s v="No"/>
    <s v="No"/>
    <s v="No"/>
    <x v="0"/>
    <s v="Growing"/>
    <n v="64"/>
    <n v="0.49469624183610689"/>
    <n v="13.164696239002449"/>
    <s v="No"/>
    <s v="2.Hiring"/>
    <s v="Hiring"/>
    <n v="-192.5709837398372"/>
    <n v="8.2752659339883919E-2"/>
    <n v="0.45821174344635601"/>
    <n v="0.20234982017782721"/>
    <n v="1.294829502355037E-2"/>
    <s v="0-10"/>
    <n v="0.4416076695369916"/>
    <n v="13.024741728211771"/>
    <n v="4.3174881135363101"/>
    <n v="191.88"/>
    <n v="6046.6133333333337"/>
  </r>
  <r>
    <n v="1095"/>
    <n v="1269"/>
    <n v="1210"/>
    <n v="1034"/>
    <n v="1258"/>
    <s v="HJ Heinz Polska sp. z o.o., Krobia"/>
    <m/>
    <m/>
    <m/>
    <n v="2013"/>
    <m/>
    <n v="410228154"/>
    <n v="491355"/>
    <n v="6961001802"/>
    <s v="sp. z o.o."/>
    <s v="4638"/>
    <s v="Sprzedaż hurtowa pozostałej żywności, włączając ryby, skorupiaki i mięczaki"/>
    <m/>
    <s v="handel hurtowy"/>
    <m/>
    <n v="500"/>
    <s v="J"/>
    <x v="3"/>
    <n v="620018.22499999998"/>
    <n v="13444.697"/>
    <n v="17843.758000000002"/>
    <n v="16835.814999999999"/>
    <n v="1183"/>
    <n v="10864"/>
    <n v="102"/>
    <n v="26427"/>
    <n v="264521.82699999999"/>
    <n v="63974.462"/>
    <n v="200547.36499999999"/>
    <n v="63615.684999999998"/>
    <n v="200906.14199999999"/>
    <m/>
    <m/>
    <s v="G"/>
    <s v="Wholesale and Retail Trade; Repair of Motor Vehicles and Motorcycles"/>
    <s v="46"/>
    <s v="WHOLESALE TRADE, EXCEPT OF MOTOR VEHICLES"/>
    <s v="Medium-high"/>
    <n v="1.752206558121739E-2"/>
    <n v="17.229191803317189"/>
    <n v="2.715374213395098E-2"/>
    <n v="6.3646222283199327E-2"/>
    <n v="0.26464880477196778"/>
    <x v="0"/>
    <n v="1"/>
    <n v="0.2404931408552535"/>
    <n v="259.08823529411762"/>
    <n v="6078.6100490196077"/>
    <n v="627.20060784313728"/>
    <x v="0"/>
    <s v="Exp&lt;25"/>
    <s v="Exp&lt;50"/>
    <s v="Increased Export Intensity"/>
    <n v="1"/>
    <n v="7.3128764908301476E-3"/>
    <n v="58.776970248910693"/>
    <n v="0.4623303286865319"/>
    <n v="15.05577554268892"/>
    <n v="0.14024682951741951"/>
    <n v="12.252721145551"/>
    <s v="No"/>
    <s v="No"/>
    <s v="No"/>
    <x v="0"/>
    <s v="Growing"/>
    <n v="64"/>
    <n v="0.49469624183610689"/>
    <n v="13.164696239002449"/>
    <s v="No"/>
    <s v="2.Hiring"/>
    <s v="Hiring"/>
    <n v="-192.5709837398372"/>
    <n v="8.2752659339883919E-2"/>
    <n v="0.45821174344635601"/>
    <n v="0.20234982017782721"/>
    <n v="1.294829502355037E-2"/>
    <s v="0-10"/>
    <n v="0.4416076695369916"/>
    <n v="13.024741728211771"/>
    <n v="4.3174881135363101"/>
    <n v="191.88"/>
    <n v="6046.6133333333337"/>
  </r>
  <r>
    <n v="1095"/>
    <n v="1269"/>
    <n v="1210"/>
    <n v="1034"/>
    <n v="1258"/>
    <s v="HJ Heinz Polska sp. z o.o., Krobia"/>
    <m/>
    <m/>
    <m/>
    <n v="2013"/>
    <m/>
    <n v="410228154"/>
    <n v="491355"/>
    <n v="6961001802"/>
    <s v="sp. z o.o."/>
    <s v="4638"/>
    <s v="Sprzedaż hurtowa pozostałej żywności, włączając ryby, skorupiaki i mięczaki"/>
    <m/>
    <s v="handel hurtowy"/>
    <m/>
    <n v="500"/>
    <s v="J"/>
    <x v="4"/>
    <n v="720047.20900000003"/>
    <n v="18228.151000000002"/>
    <n v="30703.684000000001"/>
    <n v="23983.375"/>
    <n v="1330"/>
    <n v="14589"/>
    <n v="123"/>
    <n v="36453"/>
    <n v="328160.85100000002"/>
    <n v="95077.717000000004"/>
    <n v="233083.13399999999"/>
    <n v="87599.06"/>
    <n v="240561.791"/>
    <m/>
    <m/>
    <s v="G"/>
    <s v="Wholesale and Retail Trade; Repair of Motor Vehicles and Motorcycles"/>
    <s v="46"/>
    <s v="WHOLESALE TRADE, EXCEPT OF MOTOR VEHICLES"/>
    <s v="Medium-high"/>
    <n v="2.0261171514380519E-2"/>
    <n v="16.133232857792219"/>
    <n v="3.3308059110885323E-2"/>
    <n v="7.3084205282000561E-2"/>
    <n v="0.27378575751840262"/>
    <x v="0"/>
    <n v="1"/>
    <n v="0.26693939796005711"/>
    <n v="296.36585365853659"/>
    <n v="5854.0423495934974"/>
    <n v="772.98956910569109"/>
    <x v="0"/>
    <s v="Exp&lt;25"/>
    <s v="Exp&lt;50"/>
    <s v="Increased Export Intensity"/>
    <n v="1"/>
    <n v="7.3128764908301476E-3"/>
    <n v="58.776970248910693"/>
    <n v="0.4623303286865319"/>
    <n v="15.05577554268892"/>
    <n v="0.14024682951741951"/>
    <n v="12.252721145551"/>
    <s v="No"/>
    <s v="No"/>
    <s v="No"/>
    <x v="0"/>
    <s v="Growing"/>
    <n v="64"/>
    <n v="0.49469624183610689"/>
    <n v="13.164696239002449"/>
    <s v="No"/>
    <s v="2.Hiring"/>
    <s v="Hiring"/>
    <n v="-192.5709837398372"/>
    <n v="8.2752659339883919E-2"/>
    <n v="0.45821174344635601"/>
    <n v="0.20234982017782721"/>
    <n v="1.294829502355037E-2"/>
    <s v="0-10"/>
    <n v="0.4416076695369916"/>
    <n v="13.024741728211771"/>
    <n v="4.3174881135363101"/>
    <n v="191.88"/>
    <n v="6046.6133333333337"/>
  </r>
  <r>
    <n v="1678"/>
    <m/>
    <m/>
    <n v="1647"/>
    <n v="1259"/>
    <s v="Takenaka Europe GMBH sp. z o.o., Kobierzyce"/>
    <m/>
    <m/>
    <m/>
    <m/>
    <m/>
    <s v="016402097"/>
    <n v="155700"/>
    <n v="5262461549"/>
    <s v="sp. z o.o."/>
    <s v="4120"/>
    <s v="Roboty budowlane związane ze wznoszeniem budynków mieszkalnych i niemieszkalnych"/>
    <m/>
    <s v="budownictwo"/>
    <m/>
    <n v="500"/>
    <s v="J"/>
    <x v="2"/>
    <n v="213386.50782"/>
    <n v="-8284.1687999999995"/>
    <n v="-8327.4814100000003"/>
    <n v="-8076.5184100000006"/>
    <n v="542.31568000000004"/>
    <n v="0"/>
    <n v="163"/>
    <n v="24852.302309999999"/>
    <n v="107802.7812"/>
    <n v="5806.5892699999986"/>
    <n v="101996.19193"/>
    <n v="-6800.00641"/>
    <n v="114602.78761"/>
    <m/>
    <m/>
    <s v="F"/>
    <s v="Construction"/>
    <s v="41"/>
    <s v="CONSTRUCTION WORK FOR BUILDINGS"/>
    <s v="Low"/>
    <n v="0"/>
    <n v="-36.258581941577631"/>
    <n v="-3.7849245917707532E-2"/>
    <n v="-7.491938816509866E-2"/>
    <n v="1.18772217598542"/>
    <x v="0"/>
    <n v="1"/>
    <n v="-6.3078209433060528E-2"/>
    <n v="152.4681123312883"/>
    <n v="1309.119679877301"/>
    <n v="35.623247055214719"/>
    <x v="0"/>
    <s v="Exp&lt;25"/>
    <s v="Exp&lt;50"/>
    <s v="Decreased Export Intensity"/>
    <n v="0"/>
    <n v="0"/>
    <n v="5.5058864415529438"/>
    <n v="5.359656102604049E-2"/>
    <n v="-23.546459100323951"/>
    <n v="-0.2684869381430719"/>
    <n v="1.3489311023138"/>
    <s v="Yes"/>
    <s v="No"/>
    <s v="No"/>
    <x v="3"/>
    <s v="Declining"/>
    <n v="-26.666666666666671"/>
    <n v="-0.31015492830383901"/>
    <n v="-7.4608818619025694"/>
    <s v="No"/>
    <s v="0.Reducing"/>
    <s v="Reducing"/>
    <n v="1325.749019818182"/>
    <n v="-3.1834487140455611E-3"/>
    <n v="1.236503856041131"/>
    <n v="-5.7169344870210137E-3"/>
    <n v="0"/>
    <s v="0-10"/>
    <n v="-4.623466768089759E-3"/>
    <n v="13.02426972733841"/>
    <n v="5.0106352940962564"/>
    <n v="145.49333333333331"/>
    <n v="3021.88"/>
  </r>
  <r>
    <n v="1678"/>
    <m/>
    <m/>
    <n v="1647"/>
    <n v="1259"/>
    <s v="Takenaka Europe GMBH sp. z o.o., Kobierzyce"/>
    <m/>
    <m/>
    <m/>
    <m/>
    <m/>
    <s v="016402097"/>
    <n v="155700"/>
    <n v="5262461549"/>
    <s v="sp. z o.o."/>
    <s v="4120"/>
    <s v="Roboty budowlane związane ze wznoszeniem budynków mieszkalnych i niemieszkalnych"/>
    <m/>
    <s v="budownictwo"/>
    <m/>
    <n v="500"/>
    <s v="J"/>
    <x v="3"/>
    <n v="263801"/>
    <n v="-24636.503489999999"/>
    <n v="-23732.09013"/>
    <n v="-19498.153129999999"/>
    <n v="132.44493"/>
    <n v="0"/>
    <n v="100"/>
    <n v="26291.372780000002"/>
    <n v="116089.78062000001"/>
    <n v="9992.7260700000006"/>
    <n v="106097.05455"/>
    <n v="-26298.159540000001"/>
    <n v="142387.94016"/>
    <m/>
    <m/>
    <s v="F"/>
    <s v="Construction"/>
    <s v="41"/>
    <s v="CONSTRUCTION WORK FOR BUILDINGS"/>
    <s v="Low"/>
    <n v="0"/>
    <n v="23.625904324994451"/>
    <n v="-7.3912354881141465E-2"/>
    <n v="-0.16795753274634789"/>
    <n v="0.74142652836001455"/>
    <x v="0"/>
    <n v="1"/>
    <n v="-0.22653294200014479"/>
    <n v="262.9137278"/>
    <n v="2638.01"/>
    <n v="99.927260700000005"/>
    <x v="0"/>
    <s v="Exp&lt;25"/>
    <s v="Exp&lt;50"/>
    <s v="Decreased Export Intensity"/>
    <n v="0"/>
    <n v="0"/>
    <n v="5.5058864415529438"/>
    <n v="5.359656102604049E-2"/>
    <n v="-23.546459100323951"/>
    <n v="-0.2684869381430719"/>
    <n v="1.3489311023138"/>
    <s v="Yes"/>
    <s v="No"/>
    <s v="No"/>
    <x v="3"/>
    <s v="Declining"/>
    <n v="-26.666666666666671"/>
    <n v="-0.31015492830383901"/>
    <n v="-7.4608818619025694"/>
    <s v="No"/>
    <s v="0.Reducing"/>
    <s v="Reducing"/>
    <n v="1325.749019818182"/>
    <n v="-3.1834487140455611E-3"/>
    <n v="1.236503856041131"/>
    <n v="-5.7169344870210137E-3"/>
    <n v="0"/>
    <s v="0-10"/>
    <n v="-4.623466768089759E-3"/>
    <n v="13.02426972733841"/>
    <n v="5.0106352940962564"/>
    <n v="145.49333333333331"/>
    <n v="3021.88"/>
  </r>
  <r>
    <n v="1678"/>
    <m/>
    <m/>
    <n v="1647"/>
    <n v="1259"/>
    <s v="Takenaka Europe GMBH sp. z o.o., Kobierzyce"/>
    <m/>
    <m/>
    <m/>
    <m/>
    <m/>
    <s v="016402097"/>
    <n v="155700"/>
    <n v="5262461549"/>
    <s v="sp. z o.o."/>
    <s v="4120"/>
    <s v="Roboty budowlane związane ze wznoszeniem budynków mieszkalnych i niemieszkalnych"/>
    <m/>
    <s v="budownictwo"/>
    <m/>
    <n v="500"/>
    <s v="J"/>
    <x v="1"/>
    <n v="334769"/>
    <n v="11405.60763"/>
    <n v="6873.9665100000002"/>
    <n v="2444"/>
    <n v="236.36739"/>
    <n v="0"/>
    <n v="160"/>
    <n v="24469.637129999999"/>
    <n v="131938.35735999999"/>
    <n v="5477.4979599999997"/>
    <n v="126460.8594"/>
    <n v="1276.5119999999999"/>
    <n v="130661.84536000001"/>
    <m/>
    <m/>
    <s v="F"/>
    <s v="Construction"/>
    <s v="41"/>
    <s v="CONSTRUCTION WORK FOR BUILDINGS"/>
    <s v="Low"/>
    <n v="0"/>
    <n v="-26.145534126658461"/>
    <n v="7.3005565031409722E-3"/>
    <n v="1.8523801939806111E-2"/>
    <n v="1.9145922639191799"/>
    <x v="0"/>
    <n v="1"/>
    <n v="9.6750636095686501E-3"/>
    <n v="152.93523206250001"/>
    <n v="2092.3062500000001"/>
    <n v="34.234362249999997"/>
    <x v="0"/>
    <s v="Exp&lt;25"/>
    <s v="Exp&lt;50"/>
    <s v="Decreased Export Intensity"/>
    <n v="0"/>
    <n v="0"/>
    <n v="5.5058864415529438"/>
    <n v="5.359656102604049E-2"/>
    <n v="-23.546459100323951"/>
    <n v="-0.2684869381430719"/>
    <n v="1.3489311023138"/>
    <s v="Yes"/>
    <s v="No"/>
    <s v="No"/>
    <x v="3"/>
    <s v="Declining"/>
    <n v="-26.666666666666671"/>
    <n v="-0.31015492830383901"/>
    <n v="-7.4608818619025694"/>
    <s v="No"/>
    <s v="0.Reducing"/>
    <s v="Reducing"/>
    <n v="1325.749019818182"/>
    <n v="-3.1834487140455611E-3"/>
    <n v="1.236503856041131"/>
    <n v="-5.7169344870210137E-3"/>
    <n v="0"/>
    <s v="0-10"/>
    <n v="-4.623466768089759E-3"/>
    <n v="13.02426972733841"/>
    <n v="5.0106352940962564"/>
    <n v="145.49333333333331"/>
    <n v="3021.88"/>
  </r>
  <r>
    <n v="1678"/>
    <m/>
    <m/>
    <n v="1647"/>
    <n v="1259"/>
    <s v="Takenaka Europe GMBH sp. z o.o., Kobierzyce"/>
    <m/>
    <m/>
    <m/>
    <m/>
    <m/>
    <s v="016402097"/>
    <n v="155700"/>
    <n v="5262461549"/>
    <s v="sp. z o.o."/>
    <s v="4120"/>
    <s v="Roboty budowlane związane ze wznoszeniem budynków mieszkalnych i niemieszkalnych"/>
    <m/>
    <s v="budownictwo"/>
    <m/>
    <n v="500"/>
    <s v="J"/>
    <x v="0"/>
    <n v="453282"/>
    <n v="-719"/>
    <n v="-55"/>
    <n v="-1443"/>
    <n v="722"/>
    <n v="0"/>
    <n v="150"/>
    <n v="21824"/>
    <n v="252408"/>
    <n v="9354"/>
    <n v="243054"/>
    <n v="-1167"/>
    <n v="253575.8223"/>
    <m/>
    <m/>
    <s v="F"/>
    <s v="Construction"/>
    <s v="41"/>
    <s v="CONSTRUCTION WORK FOR BUILDINGS"/>
    <s v="Low"/>
    <n v="0"/>
    <m/>
    <n v="-3.1834487140455611E-3"/>
    <n v="-5.7169344870210137E-3"/>
    <n v="1.236503856041131"/>
    <x v="0"/>
    <n v="1"/>
    <n v="-4.623466768089759E-3"/>
    <n v="145.49333333333331"/>
    <n v="3021.88"/>
    <n v="62.36"/>
    <x v="0"/>
    <s v="Exp&lt;25"/>
    <s v="Exp&lt;50"/>
    <s v="Decreased Export Intensity"/>
    <n v="0"/>
    <n v="0"/>
    <n v="5.5058864415529438"/>
    <n v="5.359656102604049E-2"/>
    <n v="-23.546459100323951"/>
    <n v="-0.2684869381430719"/>
    <n v="1.3489311023138"/>
    <s v="Yes"/>
    <s v="No"/>
    <s v="No"/>
    <x v="3"/>
    <s v="Declining"/>
    <n v="-26.666666666666671"/>
    <n v="-0.31015492830383901"/>
    <n v="-7.4608818619025694"/>
    <s v="No"/>
    <s v="0.Reducing"/>
    <s v="Reducing"/>
    <n v="1325.749019818182"/>
    <n v="-3.1834487140455611E-3"/>
    <n v="1.236503856041131"/>
    <n v="-5.7169344870210137E-3"/>
    <n v="0"/>
    <s v="0-10"/>
    <n v="-4.623466768089759E-3"/>
    <n v="13.02426972733841"/>
    <n v="5.0106352940962564"/>
    <n v="145.49333333333331"/>
    <n v="3021.88"/>
  </r>
  <r>
    <n v="1678"/>
    <m/>
    <m/>
    <n v="1647"/>
    <n v="1259"/>
    <s v="Takenaka Europe GMBH sp. z o.o., Kobierzyce"/>
    <m/>
    <m/>
    <m/>
    <m/>
    <m/>
    <s v="016402097"/>
    <n v="155700"/>
    <n v="5262461549"/>
    <s v="sp. z o.o."/>
    <s v="4120"/>
    <s v="Roboty budowlane związane ze wznoszeniem budynków mieszkalnych i niemieszkalnych"/>
    <m/>
    <s v="budownictwo"/>
    <m/>
    <n v="500"/>
    <s v="J"/>
    <x v="4"/>
    <n v="478239.19218000001"/>
    <n v="57758.291469999996"/>
    <n v="62751.662620000003"/>
    <n v="50925.359640000002"/>
    <n v="110.79489"/>
    <n v="0"/>
    <n v="110"/>
    <n v="25211.580419999998"/>
    <n v="139709.77666"/>
    <n v="196.59559999999999"/>
    <n v="139513.18106"/>
    <n v="24627.200099999998"/>
    <n v="115082.57656"/>
    <m/>
    <m/>
    <s v="F"/>
    <s v="Construction"/>
    <s v="41"/>
    <s v="CONSTRUCTION WORK FOR BUILDINGS"/>
    <s v="Low"/>
    <n v="0"/>
    <n v="81.287861751850826"/>
    <n v="0.10648512391437941"/>
    <n v="0.3645082030582068"/>
    <n v="2.067850158898088"/>
    <x v="0"/>
    <n v="1"/>
    <n v="0.17627399233436011"/>
    <n v="229.19618563636371"/>
    <n v="4347.6290198181823"/>
    <n v="1.787232727272728"/>
    <x v="0"/>
    <s v="Exp&lt;25"/>
    <s v="Exp&lt;50"/>
    <s v="Decreased Export Intensity"/>
    <n v="0"/>
    <n v="0"/>
    <n v="5.5058864415529438"/>
    <n v="5.359656102604049E-2"/>
    <n v="-23.546459100323951"/>
    <n v="-0.2684869381430719"/>
    <n v="1.3489311023138"/>
    <s v="Yes"/>
    <s v="No"/>
    <s v="No"/>
    <x v="3"/>
    <s v="Declining"/>
    <n v="-26.666666666666671"/>
    <n v="-0.31015492830383901"/>
    <n v="-7.4608818619025694"/>
    <s v="No"/>
    <s v="0.Reducing"/>
    <s v="Reducing"/>
    <n v="1325.749019818182"/>
    <n v="-3.1834487140455611E-3"/>
    <n v="1.236503856041131"/>
    <n v="-5.7169344870210137E-3"/>
    <n v="0"/>
    <s v="0-10"/>
    <n v="-4.623466768089759E-3"/>
    <n v="13.02426972733841"/>
    <n v="5.0106352940962564"/>
    <n v="145.49333333333331"/>
    <n v="3021.88"/>
  </r>
  <r>
    <n v="1026"/>
    <n v="1063"/>
    <n v="977"/>
    <n v="1036"/>
    <n v="1260"/>
    <s v="Bel-Pol sp. z o.o., Świdnica "/>
    <m/>
    <n v="1999"/>
    <m/>
    <n v="1999"/>
    <m/>
    <n v="891022744"/>
    <n v="136320"/>
    <n v="8842261455"/>
    <s v="sp. z o.o."/>
    <s v="4673"/>
    <s v="Sprzedaż hurtowa drewna, materiałów budowlanych i wyposażenia sanitarnego"/>
    <s v="Budownictwo "/>
    <s v="budownictwo"/>
    <m/>
    <n v="400"/>
    <s v="J"/>
    <x v="0"/>
    <n v="452996.25962000003"/>
    <n v="4025.6124300000001"/>
    <n v="3405"/>
    <n v="2581.8418200000001"/>
    <n v="1925.5833700000001"/>
    <n v="0"/>
    <n v="640.97"/>
    <n v="54938.617230000003"/>
    <n v="155922"/>
    <n v="16408"/>
    <n v="139514"/>
    <n v="31722.516319999999"/>
    <n v="124199.7225"/>
    <m/>
    <m/>
    <s v="G"/>
    <s v="Wholesale and Retail Trade; Repair of Motor Vehicles and Motorcycles"/>
    <s v="46"/>
    <s v="WHOLESALE TRADE, EXCEPT OF MOTOR VEHICLES"/>
    <s v="Medium-high"/>
    <n v="0"/>
    <m/>
    <n v="5.6994771262919497E-3"/>
    <n v="1.655854735059837E-2"/>
    <n v="8.1388304570663386E-2"/>
    <x v="1"/>
    <n v="0"/>
    <n v="0.20345118918433569"/>
    <n v="85.711682652854265"/>
    <n v="706.73550964943763"/>
    <n v="25.598701967330761"/>
    <x v="0"/>
    <s v="Exp&lt;25"/>
    <s v="Exp&lt;50"/>
    <s v="Increased Export Intensity"/>
    <n v="1"/>
    <n v="2.592819009084386E-2"/>
    <n v="70.441583921173645"/>
    <n v="0.53322243573100536"/>
    <n v="23.508394145777999"/>
    <n v="0.2111389365618912"/>
    <n v="14.25991334805121"/>
    <s v="No"/>
    <s v="Yes"/>
    <s v="No"/>
    <x v="0"/>
    <s v="Growing"/>
    <n v="28.8671856717163"/>
    <n v="0.25361211956762458"/>
    <n v="6.5456163392621836"/>
    <s v="No"/>
    <s v="2.Hiring"/>
    <s v="Hiring"/>
    <n v="228.00298913990869"/>
    <n v="5.6994771262919497E-3"/>
    <n v="8.1388304570663386E-2"/>
    <n v="1.655854735059837E-2"/>
    <n v="0"/>
    <s v="0-10"/>
    <n v="0.20345118918433569"/>
    <n v="13.023639147521591"/>
    <n v="6.462982653953353"/>
    <n v="85.711682652854265"/>
    <n v="706.73550964943763"/>
  </r>
  <r>
    <n v="1026"/>
    <n v="1063"/>
    <n v="977"/>
    <n v="1036"/>
    <n v="1260"/>
    <s v="Bel-Pol sp. z o.o., Świdnica "/>
    <m/>
    <n v="1999"/>
    <m/>
    <n v="1999"/>
    <m/>
    <n v="891022744"/>
    <n v="136320"/>
    <n v="8842261455"/>
    <s v="sp. z o.o."/>
    <s v="4673"/>
    <s v="Sprzedaż hurtowa drewna, materiałów budowlanych i wyposażenia sanitarnego"/>
    <s v="Budownictwo "/>
    <s v="budownictwo"/>
    <m/>
    <n v="400"/>
    <s v="J"/>
    <x v="1"/>
    <n v="530989.52"/>
    <n v="7196.23"/>
    <n v="6908.7105499999998"/>
    <n v="5344.3775500000002"/>
    <n v="2513.2707300000002"/>
    <n v="0"/>
    <n v="683.71"/>
    <n v="68750.181899999996"/>
    <n v="172934.17824000001"/>
    <n v="17306.352169999998"/>
    <n v="155627.82607000001"/>
    <n v="37066.89387"/>
    <n v="135867.28437000001"/>
    <m/>
    <m/>
    <s v="G"/>
    <s v="Wholesale and Retail Trade; Repair of Motor Vehicles and Motorcycles"/>
    <s v="46"/>
    <s v="WHOLESALE TRADE, EXCEPT OF MOTOR VEHICLES"/>
    <s v="Medium-high"/>
    <n v="0"/>
    <n v="17.217197432364099"/>
    <n v="1.0064939793915329E-2"/>
    <n v="3.0904113948967409E-2"/>
    <n v="0.144181963796148"/>
    <x v="1"/>
    <n v="0"/>
    <n v="0.21434105303671169"/>
    <n v="100.5545946380775"/>
    <n v="776.6297406795278"/>
    <n v="25.312416331485569"/>
    <x v="0"/>
    <s v="Exp&lt;25"/>
    <s v="Exp&lt;50"/>
    <s v="Increased Export Intensity"/>
    <n v="1"/>
    <n v="2.592819009084386E-2"/>
    <n v="70.441583921173645"/>
    <n v="0.53322243573100536"/>
    <n v="23.508394145777999"/>
    <n v="0.2111389365618912"/>
    <n v="14.25991334805121"/>
    <s v="No"/>
    <s v="Yes"/>
    <s v="No"/>
    <x v="0"/>
    <s v="Growing"/>
    <n v="28.8671856717163"/>
    <n v="0.25361211956762458"/>
    <n v="6.5456163392621836"/>
    <s v="No"/>
    <s v="2.Hiring"/>
    <s v="Hiring"/>
    <n v="228.00298913990869"/>
    <n v="5.6994771262919497E-3"/>
    <n v="8.1388304570663386E-2"/>
    <n v="1.655854735059837E-2"/>
    <n v="0"/>
    <s v="0-10"/>
    <n v="0.20345118918433569"/>
    <n v="13.023639147521591"/>
    <n v="6.462982653953353"/>
    <n v="85.711682652854265"/>
    <n v="706.73550964943763"/>
  </r>
  <r>
    <n v="1026"/>
    <n v="1063"/>
    <n v="977"/>
    <n v="1036"/>
    <n v="1260"/>
    <s v="Bel-Pol sp. z o.o., Świdnica "/>
    <m/>
    <n v="1999"/>
    <m/>
    <n v="1999"/>
    <m/>
    <n v="891022744"/>
    <n v="136320"/>
    <n v="8842261455"/>
    <s v="sp. z o.o."/>
    <s v="4673"/>
    <s v="Sprzedaż hurtowa drewna, materiałów budowlanych i wyposażenia sanitarnego"/>
    <s v="Budownictwo "/>
    <s v="budownictwo"/>
    <m/>
    <n v="400"/>
    <s v="J"/>
    <x v="2"/>
    <n v="656787.38462000003"/>
    <n v="22223.224979999999"/>
    <n v="22020.714929999998"/>
    <n v="17580.287929999999"/>
    <n v="3898.0852799999998"/>
    <n v="13935"/>
    <n v="731"/>
    <n v="86926.659040000013"/>
    <n v="221183.89141000001"/>
    <n v="22953.47004"/>
    <n v="198230.42137"/>
    <n v="47302.804250000001"/>
    <n v="173881.08716"/>
    <m/>
    <m/>
    <s v="G"/>
    <s v="Wholesale and Retail Trade; Repair of Motor Vehicles and Motorcycles"/>
    <s v="46"/>
    <s v="WHOLESALE TRADE, EXCEPT OF MOTOR VEHICLES"/>
    <s v="Medium-high"/>
    <n v="2.1216911783502702E-2"/>
    <n v="23.691214210781421"/>
    <n v="2.676709136271168E-2"/>
    <n v="7.9482677594328519E-2"/>
    <n v="0.3716542435219366"/>
    <x v="1"/>
    <n v="0"/>
    <n v="0.21386188636276701"/>
    <n v="118.914718248974"/>
    <n v="898.47795433652539"/>
    <n v="31.400095813953492"/>
    <x v="0"/>
    <s v="Exp&lt;25"/>
    <s v="Exp&lt;50"/>
    <s v="Increased Export Intensity"/>
    <n v="1"/>
    <n v="2.592819009084386E-2"/>
    <n v="70.441583921173645"/>
    <n v="0.53322243573100536"/>
    <n v="23.508394145777999"/>
    <n v="0.2111389365618912"/>
    <n v="14.25991334805121"/>
    <s v="No"/>
    <s v="Yes"/>
    <s v="No"/>
    <x v="0"/>
    <s v="Growing"/>
    <n v="28.8671856717163"/>
    <n v="0.25361211956762458"/>
    <n v="6.5456163392621836"/>
    <s v="No"/>
    <s v="2.Hiring"/>
    <s v="Hiring"/>
    <n v="228.00298913990869"/>
    <n v="5.6994771262919497E-3"/>
    <n v="8.1388304570663386E-2"/>
    <n v="1.655854735059837E-2"/>
    <n v="0"/>
    <s v="0-10"/>
    <n v="0.20345118918433569"/>
    <n v="13.023639147521591"/>
    <n v="6.462982653953353"/>
    <n v="85.711682652854265"/>
    <n v="706.73550964943763"/>
  </r>
  <r>
    <n v="1026"/>
    <n v="1063"/>
    <n v="977"/>
    <n v="1036"/>
    <n v="1260"/>
    <s v="Bel-Pol sp. z o.o., Świdnica "/>
    <m/>
    <n v="1999"/>
    <m/>
    <n v="1999"/>
    <m/>
    <n v="891022744"/>
    <n v="136320"/>
    <n v="8842261455"/>
    <s v="sp. z o.o."/>
    <s v="4673"/>
    <s v="Sprzedaż hurtowa drewna, materiałów budowlanych i wyposażenia sanitarnego"/>
    <s v="Budownictwo "/>
    <s v="budownictwo"/>
    <m/>
    <n v="400"/>
    <s v="J"/>
    <x v="3"/>
    <n v="729675.66383000009"/>
    <n v="14124.096949999999"/>
    <n v="13211.663399999999"/>
    <n v="10321.679400000001"/>
    <n v="5520.0759099999996"/>
    <n v="18114"/>
    <n v="799"/>
    <n v="94501"/>
    <n v="218771"/>
    <n v="27506"/>
    <n v="191265"/>
    <n v="44397.337650000001"/>
    <n v="174373.58293"/>
    <m/>
    <m/>
    <s v="G"/>
    <s v="Wholesale and Retail Trade; Repair of Motor Vehicles and Motorcycles"/>
    <s v="46"/>
    <s v="WHOLESALE TRADE, EXCEPT OF MOTOR VEHICLES"/>
    <s v="Medium-high"/>
    <n v="2.4824728160620421E-2"/>
    <n v="11.09769781162457"/>
    <n v="1.414557167197061E-2"/>
    <n v="4.7180290806368312E-2"/>
    <n v="0.23248419716897151"/>
    <x v="1"/>
    <n v="0"/>
    <n v="0.20293977561011289"/>
    <n v="118.2740926157697"/>
    <n v="913.23612494367967"/>
    <n v="34.425531914893618"/>
    <x v="0"/>
    <s v="Exp&lt;25"/>
    <s v="Exp&lt;50"/>
    <s v="Increased Export Intensity"/>
    <n v="1"/>
    <n v="2.592819009084386E-2"/>
    <n v="70.441583921173645"/>
    <n v="0.53322243573100536"/>
    <n v="23.508394145777999"/>
    <n v="0.2111389365618912"/>
    <n v="14.25991334805121"/>
    <s v="No"/>
    <s v="Yes"/>
    <s v="No"/>
    <x v="0"/>
    <s v="Growing"/>
    <n v="28.8671856717163"/>
    <n v="0.25361211956762458"/>
    <n v="6.5456163392621836"/>
    <s v="No"/>
    <s v="2.Hiring"/>
    <s v="Hiring"/>
    <n v="228.00298913990869"/>
    <n v="5.6994771262919497E-3"/>
    <n v="8.1388304570663386E-2"/>
    <n v="1.655854735059837E-2"/>
    <n v="0"/>
    <s v="0-10"/>
    <n v="0.20345118918433569"/>
    <n v="13.023639147521591"/>
    <n v="6.462982653953353"/>
    <n v="85.711682652854265"/>
    <n v="706.73550964943763"/>
  </r>
  <r>
    <n v="1026"/>
    <n v="1063"/>
    <n v="977"/>
    <n v="1036"/>
    <n v="1260"/>
    <s v="Bel-Pol sp. z o.o., Świdnica "/>
    <m/>
    <n v="1999"/>
    <m/>
    <n v="1999"/>
    <m/>
    <n v="891022744"/>
    <n v="136320"/>
    <n v="8842261455"/>
    <s v="sp. z o.o."/>
    <s v="4673"/>
    <s v="Sprzedaż hurtowa drewna, materiałów budowlanych i wyposażenia sanitarnego"/>
    <s v="Budownictwo "/>
    <s v="budownictwo"/>
    <m/>
    <n v="400"/>
    <s v="J"/>
    <x v="4"/>
    <n v="772094"/>
    <n v="80023"/>
    <n v="6475"/>
    <n v="5312"/>
    <n v="6999"/>
    <n v="20019"/>
    <n v="826"/>
    <n v="97137"/>
    <n v="213187.76254"/>
    <n v="23698.553800000002"/>
    <n v="189489.20874"/>
    <n v="43261.224979999999"/>
    <n v="169926.53756"/>
    <m/>
    <m/>
    <s v="G"/>
    <s v="Wholesale and Retail Trade; Repair of Motor Vehicles and Motorcycles"/>
    <s v="46"/>
    <s v="WHOLESALE TRADE, EXCEPT OF MOTOR VEHICLES"/>
    <s v="Medium-high"/>
    <n v="2.592819009084386E-2"/>
    <n v="5.8133138149832231"/>
    <n v="6.8799912963965516E-3"/>
    <n v="2.4917002442873901E-2"/>
    <n v="0.12278894096169909"/>
    <x v="1"/>
    <n v="0"/>
    <n v="0.20292546093907701"/>
    <n v="117.5992736077482"/>
    <n v="934.73849878934629"/>
    <n v="28.690743099273611"/>
    <x v="0"/>
    <s v="Exp&lt;25"/>
    <s v="Exp&lt;50"/>
    <s v="Increased Export Intensity"/>
    <n v="1"/>
    <n v="2.592819009084386E-2"/>
    <n v="70.441583921173645"/>
    <n v="0.53322243573100536"/>
    <n v="23.508394145777999"/>
    <n v="0.2111389365618912"/>
    <n v="14.25991334805121"/>
    <s v="No"/>
    <s v="Yes"/>
    <s v="No"/>
    <x v="0"/>
    <s v="Growing"/>
    <n v="28.8671856717163"/>
    <n v="0.25361211956762458"/>
    <n v="6.5456163392621836"/>
    <s v="No"/>
    <s v="2.Hiring"/>
    <s v="Hiring"/>
    <n v="228.00298913990869"/>
    <n v="5.6994771262919497E-3"/>
    <n v="8.1388304570663386E-2"/>
    <n v="1.655854735059837E-2"/>
    <n v="0"/>
    <s v="0-10"/>
    <n v="0.20345118918433569"/>
    <n v="13.023639147521591"/>
    <n v="6.462982653953353"/>
    <n v="85.711682652854265"/>
    <n v="706.73550964943763"/>
  </r>
  <r>
    <n v="1524"/>
    <n v="1607"/>
    <n v="1534"/>
    <n v="1386"/>
    <n v="1261"/>
    <s v="Sabre Polska sp. z o.o., Kraków"/>
    <m/>
    <m/>
    <m/>
    <n v="2001"/>
    <m/>
    <n v="357221300"/>
    <n v="52497"/>
    <n v="6772155817"/>
    <s v="sp. z o.o."/>
    <s v="6201"/>
    <s v="Działalność związana z oprogramowaniem"/>
    <m/>
    <s v="media, telekomunkacja, IT"/>
    <m/>
    <n v="500"/>
    <s v="J"/>
    <x v="2"/>
    <n v="401872.35651999997"/>
    <n v="24269.855680000001"/>
    <n v="24420.195489999998"/>
    <n v="29307.138490000001"/>
    <n v="5882.99388"/>
    <n v="401244"/>
    <n v="1372"/>
    <n v="298331.75472999999"/>
    <n v="236899.25375999999"/>
    <n v="27293.398109999998"/>
    <n v="209605.85565000001"/>
    <n v="163489.91755000001"/>
    <n v="73409.336209999994"/>
    <m/>
    <m/>
    <s v="J"/>
    <s v="Information and Communication"/>
    <s v="62"/>
    <s v="COMPUTER PROGRAMMING, CONSULTANCY AND RELATED ACTIVITIES"/>
    <s v="High"/>
    <n v="0.99843642761238616"/>
    <n v="-0.66008486174232717"/>
    <n v="7.2926485274538835E-2"/>
    <n v="0.12371140062640611"/>
    <n v="0.17925960774331551"/>
    <x v="0"/>
    <n v="1"/>
    <n v="0.69012424038967135"/>
    <n v="217.44296991982509"/>
    <n v="292.90988084548098"/>
    <n v="19.893147310495621"/>
    <x v="3"/>
    <s v="Exp&gt;25"/>
    <s v="Exp&gt;50"/>
    <s v="Decreased Export Intensity"/>
    <n v="0"/>
    <n v="-3.156904464995391E-3"/>
    <n v="15.439921495133071"/>
    <n v="0.14358004842820371"/>
    <n v="-16.34788297454125"/>
    <n v="-0.17850345074091051"/>
    <n v="3.654701589093468"/>
    <s v="Yes"/>
    <s v="Yes"/>
    <s v="Yes"/>
    <x v="3"/>
    <s v="Declining"/>
    <n v="-24.035420619860851"/>
    <n v="-0.27490301512948889"/>
    <n v="-6.6417323508555892"/>
    <s v="Yes"/>
    <s v="0.Reducing"/>
    <s v="Reducing"/>
    <n v="148.8128365297367"/>
    <n v="5.8259653803763231E-2"/>
    <n v="0.2404729779009554"/>
    <n v="0.16027537931495439"/>
    <n v="0.99858199576365714"/>
    <s v="75-100"/>
    <n v="0.66650058028959791"/>
    <n v="13.023093167018761"/>
    <n v="7.3658128372094724"/>
    <n v="183.7006191967109"/>
    <n v="286.36875395319419"/>
  </r>
  <r>
    <n v="1524"/>
    <n v="1607"/>
    <n v="1534"/>
    <n v="1386"/>
    <n v="1261"/>
    <s v="Sabre Polska sp. z o.o., Kraków"/>
    <m/>
    <m/>
    <m/>
    <n v="2001"/>
    <m/>
    <n v="357221300"/>
    <n v="52497"/>
    <n v="6772155817"/>
    <s v="sp. z o.o."/>
    <s v="6201"/>
    <s v="Działalność związana z oprogramowaniem"/>
    <m/>
    <s v="media, telekomunkacja, IT"/>
    <m/>
    <n v="500"/>
    <s v="J"/>
    <x v="1"/>
    <n v="404542.68151999998"/>
    <n v="24964.93579"/>
    <n v="23976.562020000001"/>
    <n v="24494.363020000001"/>
    <n v="5610.8111799999997"/>
    <n v="402367"/>
    <n v="312"/>
    <n v="287070.39783999999"/>
    <n v="183564.73869"/>
    <n v="25918.471659999999"/>
    <n v="157646.26702999999"/>
    <n v="134182.77906"/>
    <n v="49381.959629999998"/>
    <m/>
    <m/>
    <s v="J"/>
    <s v="Information and Communication"/>
    <s v="62"/>
    <s v="COMPUTER PROGRAMMING, CONSULTANCY AND RELATED ACTIVITIES"/>
    <s v="High"/>
    <n v="0.99462187398416102"/>
    <n v="-10.64747100048813"/>
    <n v="6.054827868339286E-2"/>
    <n v="0.1334371905781182"/>
    <n v="0.18254475866122369"/>
    <x v="0"/>
    <n v="1"/>
    <n v="0.73098341226963448"/>
    <n v="920.09742897435899"/>
    <n v="1296.6111587179489"/>
    <n v="83.072024551282055"/>
    <x v="3"/>
    <s v="Exp&gt;25"/>
    <s v="Exp&gt;50"/>
    <s v="Decreased Export Intensity"/>
    <n v="0"/>
    <n v="-3.156904464995391E-3"/>
    <n v="15.439921495133071"/>
    <n v="0.14358004842820371"/>
    <n v="-16.34788297454125"/>
    <n v="-0.17850345074091051"/>
    <n v="3.654701589093468"/>
    <s v="Yes"/>
    <s v="Yes"/>
    <s v="Yes"/>
    <x v="3"/>
    <s v="Declining"/>
    <n v="-24.035420619860851"/>
    <n v="-0.27490301512948889"/>
    <n v="-6.6417323508555892"/>
    <s v="Yes"/>
    <s v="0.Reducing"/>
    <s v="Reducing"/>
    <n v="148.8128365297367"/>
    <n v="5.8259653803763231E-2"/>
    <n v="0.2404729779009554"/>
    <n v="0.16027537931495439"/>
    <n v="0.99858199576365714"/>
    <s v="75-100"/>
    <n v="0.66650058028959791"/>
    <n v="13.023093167018761"/>
    <n v="7.3658128372094724"/>
    <n v="183.7006191967109"/>
    <n v="286.36875395319419"/>
  </r>
  <r>
    <n v="1524"/>
    <n v="1607"/>
    <n v="1534"/>
    <n v="1386"/>
    <n v="1261"/>
    <s v="Sabre Polska sp. z o.o., Kraków"/>
    <m/>
    <m/>
    <m/>
    <n v="2001"/>
    <m/>
    <n v="357221300"/>
    <n v="52497"/>
    <n v="6772155817"/>
    <s v="sp. z o.o."/>
    <s v="6201"/>
    <s v="Działalność związana z oprogramowaniem"/>
    <m/>
    <s v="media, telekomunkacja, IT"/>
    <m/>
    <n v="500"/>
    <s v="J"/>
    <x v="0"/>
    <n v="452749"/>
    <n v="27461"/>
    <n v="27000"/>
    <n v="26377"/>
    <n v="4332"/>
    <n v="452107"/>
    <n v="1581"/>
    <n v="290430.67894999997"/>
    <n v="164573"/>
    <n v="19996"/>
    <n v="144577"/>
    <n v="109688"/>
    <n v="54884.741270000013"/>
    <m/>
    <m/>
    <s v="J"/>
    <s v="Information and Communication"/>
    <s v="62"/>
    <s v="COMPUTER PROGRAMMING, CONSULTANCY AND RELATED ACTIVITIES"/>
    <s v="High"/>
    <n v="0.99858199576365714"/>
    <m/>
    <n v="5.8259653803763231E-2"/>
    <n v="0.16027537931495439"/>
    <n v="0.2404729779009554"/>
    <x v="0"/>
    <n v="1"/>
    <n v="0.66650058028959791"/>
    <n v="183.7006191967109"/>
    <n v="286.36875395319419"/>
    <n v="12.64769133459836"/>
    <x v="3"/>
    <s v="Exp&gt;25"/>
    <s v="Exp&gt;50"/>
    <s v="Decreased Export Intensity"/>
    <n v="0"/>
    <n v="-3.156904464995391E-3"/>
    <n v="15.439921495133071"/>
    <n v="0.14358004842820371"/>
    <n v="-16.34788297454125"/>
    <n v="-0.17850345074091051"/>
    <n v="3.654701589093468"/>
    <s v="Yes"/>
    <s v="Yes"/>
    <s v="Yes"/>
    <x v="3"/>
    <s v="Declining"/>
    <n v="-24.035420619860851"/>
    <n v="-0.27490301512948889"/>
    <n v="-6.6417323508555892"/>
    <s v="Yes"/>
    <s v="0.Reducing"/>
    <s v="Reducing"/>
    <n v="148.8128365297367"/>
    <n v="5.8259653803763231E-2"/>
    <n v="0.2404729779009554"/>
    <n v="0.16027537931495439"/>
    <n v="0.99858199576365714"/>
    <s v="75-100"/>
    <n v="0.66650058028959791"/>
    <n v="13.023093167018761"/>
    <n v="7.3658128372094724"/>
    <n v="183.7006191967109"/>
    <n v="286.36875395319419"/>
  </r>
  <r>
    <n v="1524"/>
    <n v="1607"/>
    <n v="1534"/>
    <n v="1386"/>
    <n v="1261"/>
    <s v="Sabre Polska sp. z o.o., Kraków"/>
    <m/>
    <m/>
    <m/>
    <n v="2001"/>
    <m/>
    <n v="357221300"/>
    <n v="52497"/>
    <n v="6772155817"/>
    <s v="sp. z o.o."/>
    <s v="6201"/>
    <s v="Działalność związana z oprogramowaniem"/>
    <m/>
    <s v="media, telekomunkacja, IT"/>
    <m/>
    <n v="500"/>
    <s v="J"/>
    <x v="3"/>
    <n v="491519.92457999999"/>
    <n v="34185.245659999993"/>
    <n v="34226.667280000001"/>
    <n v="38780.295279999998"/>
    <n v="6102.11211"/>
    <n v="490513"/>
    <n v="1314"/>
    <n v="328738.66366000002"/>
    <n v="305568.17651000002"/>
    <n v="40280.846460000001"/>
    <n v="265287.33004999999"/>
    <n v="202270.21283"/>
    <n v="103297.96368"/>
    <m/>
    <m/>
    <s v="J"/>
    <s v="Information and Communication"/>
    <s v="62"/>
    <s v="COMPUTER PROGRAMMING, CONSULTANCY AND RELATED ACTIVITIES"/>
    <s v="High"/>
    <n v="0.99795140638325008"/>
    <n v="22.307473157969881"/>
    <n v="7.8898724834272918E-2"/>
    <n v="0.1269120879108655"/>
    <n v="0.19172519145264991"/>
    <x v="0"/>
    <n v="1"/>
    <n v="0.66194790026958361"/>
    <n v="250.18163140030441"/>
    <n v="374.06386954337898"/>
    <n v="30.655134292237442"/>
    <x v="3"/>
    <s v="Exp&gt;25"/>
    <s v="Exp&gt;50"/>
    <s v="Decreased Export Intensity"/>
    <n v="0"/>
    <n v="-3.156904464995391E-3"/>
    <n v="15.439921495133071"/>
    <n v="0.14358004842820371"/>
    <n v="-16.34788297454125"/>
    <n v="-0.17850345074091051"/>
    <n v="3.654701589093468"/>
    <s v="Yes"/>
    <s v="Yes"/>
    <s v="Yes"/>
    <x v="3"/>
    <s v="Declining"/>
    <n v="-24.035420619860851"/>
    <n v="-0.27490301512948889"/>
    <n v="-6.6417323508555892"/>
    <s v="Yes"/>
    <s v="0.Reducing"/>
    <s v="Reducing"/>
    <n v="148.8128365297367"/>
    <n v="5.8259653803763231E-2"/>
    <n v="0.2404729779009554"/>
    <n v="0.16027537931495439"/>
    <n v="0.99858199576365714"/>
    <s v="75-100"/>
    <n v="0.66650058028959791"/>
    <n v="13.023093167018761"/>
    <n v="7.3658128372094724"/>
    <n v="183.7006191967109"/>
    <n v="286.36875395319419"/>
  </r>
  <r>
    <n v="1524"/>
    <n v="1607"/>
    <n v="1534"/>
    <n v="1386"/>
    <n v="1261"/>
    <s v="Sabre Polska sp. z o.o., Kraków"/>
    <m/>
    <m/>
    <m/>
    <n v="2001"/>
    <m/>
    <n v="357221300"/>
    <n v="52497"/>
    <n v="6772155817"/>
    <s v="sp. z o.o."/>
    <s v="6201"/>
    <s v="Działalność związana z oprogramowaniem"/>
    <m/>
    <s v="media, telekomunkacja, IT"/>
    <m/>
    <n v="500"/>
    <s v="J"/>
    <x v="4"/>
    <n v="522653.09016999998"/>
    <n v="34632.362689999987"/>
    <n v="33418.963580000003"/>
    <n v="48407.507590000001"/>
    <n v="8243.0978200000009"/>
    <n v="520262"/>
    <n v="1201"/>
    <n v="364380.75780999998"/>
    <n v="344949.77850999997"/>
    <n v="30453.555629999999"/>
    <n v="314496.22288000002"/>
    <n v="250677.7205"/>
    <n v="94272.058010000008"/>
    <m/>
    <m/>
    <s v="J"/>
    <s v="Information and Communication"/>
    <s v="62"/>
    <s v="COMPUTER PROGRAMMING, CONSULTANCY AND RELATED ACTIVITIES"/>
    <s v="High"/>
    <n v="0.99542509129866175"/>
    <n v="6.3340597263891407"/>
    <n v="9.261881064216955E-2"/>
    <n v="0.1403320442735019"/>
    <n v="0.19310654131307209"/>
    <x v="0"/>
    <n v="1"/>
    <n v="0.72670787493412725"/>
    <n v="303.39780000832639"/>
    <n v="435.18159048293091"/>
    <n v="25.35683233139051"/>
    <x v="3"/>
    <s v="Exp&gt;25"/>
    <s v="Exp&gt;50"/>
    <s v="Decreased Export Intensity"/>
    <n v="0"/>
    <n v="-3.156904464995391E-3"/>
    <n v="15.439921495133071"/>
    <n v="0.14358004842820371"/>
    <n v="-16.34788297454125"/>
    <n v="-0.17850345074091051"/>
    <n v="3.654701589093468"/>
    <s v="Yes"/>
    <s v="Yes"/>
    <s v="Yes"/>
    <x v="3"/>
    <s v="Declining"/>
    <n v="-24.035420619860851"/>
    <n v="-0.27490301512948889"/>
    <n v="-6.6417323508555892"/>
    <s v="Yes"/>
    <s v="0.Reducing"/>
    <s v="Reducing"/>
    <n v="148.8128365297367"/>
    <n v="5.8259653803763231E-2"/>
    <n v="0.2404729779009554"/>
    <n v="0.16027537931495439"/>
    <n v="0.99858199576365714"/>
    <s v="75-100"/>
    <n v="0.66650058028959791"/>
    <n v="13.023093167018761"/>
    <n v="7.3658128372094724"/>
    <n v="183.7006191967109"/>
    <n v="286.36875395319419"/>
  </r>
  <r>
    <n v="1091"/>
    <n v="900"/>
    <n v="804"/>
    <n v="1152"/>
    <n v="1262"/>
    <s v="Gruplast Gruba sp.j., Kołbiel"/>
    <m/>
    <m/>
    <m/>
    <n v="1990"/>
    <m/>
    <s v="008423266"/>
    <n v="47112"/>
    <n v="8221007298"/>
    <s v="sp. j."/>
    <s v="2222"/>
    <s v="Produkcja opakowań z tworzyw sztucznych"/>
    <m/>
    <s v="produkcja"/>
    <m/>
    <n v="400"/>
    <s v="J"/>
    <x v="0"/>
    <n v="452283"/>
    <n v="7458"/>
    <n v="6878"/>
    <n v="6878"/>
    <n v="2156"/>
    <n v="244593"/>
    <n v="330"/>
    <n v="24086"/>
    <n v="107053"/>
    <n v="29949"/>
    <n v="77104"/>
    <n v="43309"/>
    <n v="63745"/>
    <m/>
    <m/>
    <s v="C"/>
    <s v="Manufacturing"/>
    <s v="22"/>
    <s v="MANUFACTURE OF RUBBER AND PLASTIC PRODUCTS"/>
    <s v="Medium-low"/>
    <n v="0.54079635980127483"/>
    <m/>
    <n v="1.5207292779078591E-2"/>
    <n v="6.4248549783751968E-2"/>
    <n v="0.15881225611304811"/>
    <x v="1"/>
    <n v="0"/>
    <n v="0.40455662148655341"/>
    <n v="72.987878787878785"/>
    <n v="1370.554545454545"/>
    <n v="90.75454545454545"/>
    <x v="2"/>
    <s v="Exp&gt;25"/>
    <s v="Exp&gt;50"/>
    <s v="Decreased Export Intensity"/>
    <n v="0"/>
    <n v="-0.12875387156893051"/>
    <n v="59.611128430650723"/>
    <n v="0.4675702236058914"/>
    <n v="15.660237993225181"/>
    <n v="0.14548672443677901"/>
    <n v="12.399865618009359"/>
    <s v="No"/>
    <s v="Yes"/>
    <s v="No"/>
    <x v="0"/>
    <s v="Growing"/>
    <n v="9.6969696969696972"/>
    <n v="9.2551557365245785E-2"/>
    <n v="2.340764682471264"/>
    <s v="No"/>
    <s v="2.Hiring"/>
    <s v="Hiring"/>
    <n v="623.62777498744344"/>
    <n v="1.5207292779078591E-2"/>
    <n v="0.15881225611304811"/>
    <n v="6.4248549783751968E-2"/>
    <n v="0.54079635980127483"/>
    <s v="50-75"/>
    <n v="0.40455662148655341"/>
    <n v="13.02206336908635"/>
    <n v="5.7990926544605257"/>
    <n v="72.987878787878785"/>
    <n v="1370.554545454545"/>
  </r>
  <r>
    <n v="1091"/>
    <n v="900"/>
    <n v="804"/>
    <n v="1152"/>
    <n v="1262"/>
    <s v="Gruplast Gruba sp.j., Kołbiel"/>
    <m/>
    <m/>
    <m/>
    <n v="1990"/>
    <m/>
    <s v="008423266"/>
    <n v="47112"/>
    <n v="8221007298"/>
    <s v="sp. j."/>
    <s v="2222"/>
    <s v="Produkcja opakowań z tworzyw sztucznych"/>
    <m/>
    <s v="produkcja"/>
    <m/>
    <n v="400"/>
    <s v="J"/>
    <x v="1"/>
    <n v="472210"/>
    <n v="8229"/>
    <n v="8976.8911499999995"/>
    <n v="8977"/>
    <n v="2694"/>
    <n v="269351"/>
    <n v="343"/>
    <n v="21154"/>
    <n v="122175.73216"/>
    <n v="34901.487700000012"/>
    <n v="87274.244459999987"/>
    <n v="48737"/>
    <n v="73439.165769999992"/>
    <m/>
    <m/>
    <s v="C"/>
    <s v="Manufacturing"/>
    <s v="22"/>
    <s v="MANUFACTURE OF RUBBER AND PLASTIC PRODUCTS"/>
    <s v="Medium-low"/>
    <n v="0.57040511636771773"/>
    <n v="4.4058697762241694"/>
    <n v="1.9010609686368349E-2"/>
    <n v="7.3476130171610685E-2"/>
    <n v="0.18419270779900279"/>
    <x v="1"/>
    <n v="0"/>
    <n v="0.39890900703729409"/>
    <n v="61.673469387755112"/>
    <n v="1376.7055393586011"/>
    <n v="101.7536084548105"/>
    <x v="2"/>
    <s v="Exp&gt;25"/>
    <s v="Exp&gt;50"/>
    <s v="Decreased Export Intensity"/>
    <n v="0"/>
    <n v="-0.12875387156893051"/>
    <n v="59.611128430650723"/>
    <n v="0.4675702236058914"/>
    <n v="15.660237993225181"/>
    <n v="0.14548672443677901"/>
    <n v="12.399865618009359"/>
    <s v="No"/>
    <s v="Yes"/>
    <s v="No"/>
    <x v="0"/>
    <s v="Growing"/>
    <n v="9.6969696969696972"/>
    <n v="9.2551557365245785E-2"/>
    <n v="2.340764682471264"/>
    <s v="No"/>
    <s v="2.Hiring"/>
    <s v="Hiring"/>
    <n v="623.62777498744344"/>
    <n v="1.5207292779078591E-2"/>
    <n v="0.15881225611304811"/>
    <n v="6.4248549783751968E-2"/>
    <n v="0.54079635980127483"/>
    <s v="50-75"/>
    <n v="0.40455662148655341"/>
    <n v="13.02206336908635"/>
    <n v="5.7990926544605257"/>
    <n v="72.987878787878785"/>
    <n v="1370.554545454545"/>
  </r>
  <r>
    <n v="1091"/>
    <n v="900"/>
    <n v="804"/>
    <n v="1152"/>
    <n v="1262"/>
    <s v="Gruplast Gruba sp.j., Kołbiel"/>
    <m/>
    <m/>
    <m/>
    <n v="1990"/>
    <m/>
    <s v="008423266"/>
    <n v="47112"/>
    <n v="8221007298"/>
    <s v="sp. j."/>
    <s v="2222"/>
    <s v="Produkcja opakowań z tworzyw sztucznych"/>
    <m/>
    <s v="produkcja"/>
    <m/>
    <n v="400"/>
    <s v="J"/>
    <x v="4"/>
    <n v="721894"/>
    <n v="37223"/>
    <n v="33673"/>
    <n v="33673"/>
    <n v="4804"/>
    <n v="297451"/>
    <n v="362"/>
    <n v="37692"/>
    <n v="173478"/>
    <n v="51644"/>
    <n v="121834"/>
    <n v="110004"/>
    <n v="63474"/>
    <m/>
    <m/>
    <s v="C"/>
    <s v="Manufacturing"/>
    <s v="22"/>
    <s v="MANUFACTURE OF RUBBER AND PLASTIC PRODUCTS"/>
    <s v="Medium-low"/>
    <n v="0.41204248823234441"/>
    <n v="-17.248818444530801"/>
    <n v="4.6645352364751612E-2"/>
    <n v="0.19410530441900409"/>
    <n v="0.30610705065270349"/>
    <x v="1"/>
    <n v="0"/>
    <n v="0.63410922422439731"/>
    <n v="104.121546961326"/>
    <n v="1994.1823204419891"/>
    <n v="142.66298342541441"/>
    <x v="4"/>
    <s v="Exp&gt;25"/>
    <s v="Exp&gt;50"/>
    <s v="Decreased Export Intensity"/>
    <n v="0"/>
    <n v="-0.12875387156893051"/>
    <n v="59.611128430650723"/>
    <n v="0.4675702236058914"/>
    <n v="15.660237993225181"/>
    <n v="0.14548672443677901"/>
    <n v="12.399865618009359"/>
    <s v="No"/>
    <s v="Yes"/>
    <s v="No"/>
    <x v="0"/>
    <s v="Growing"/>
    <n v="9.6969696969696972"/>
    <n v="9.2551557365245785E-2"/>
    <n v="2.340764682471264"/>
    <s v="No"/>
    <s v="2.Hiring"/>
    <s v="Hiring"/>
    <n v="623.62777498744344"/>
    <n v="1.5207292779078591E-2"/>
    <n v="0.15881225611304811"/>
    <n v="6.4248549783751968E-2"/>
    <n v="0.54079635980127483"/>
    <s v="50-75"/>
    <n v="0.40455662148655341"/>
    <n v="13.02206336908635"/>
    <n v="5.7990926544605257"/>
    <n v="72.987878787878785"/>
    <n v="1370.554545454545"/>
  </r>
  <r>
    <n v="1091"/>
    <n v="900"/>
    <n v="804"/>
    <n v="1152"/>
    <n v="1262"/>
    <s v="Gruplast Gruba sp.j., Kołbiel"/>
    <m/>
    <m/>
    <m/>
    <n v="1990"/>
    <m/>
    <s v="008423266"/>
    <n v="47112"/>
    <n v="8221007298"/>
    <s v="sp. j."/>
    <s v="2222"/>
    <s v="Produkcja opakowań z tworzyw sztucznych"/>
    <m/>
    <s v="produkcja"/>
    <m/>
    <n v="400"/>
    <s v="J"/>
    <x v="2"/>
    <n v="793943.76272"/>
    <n v="31905.331699999999"/>
    <n v="30172.596610000001"/>
    <n v="30172.596610000001"/>
    <n v="3334"/>
    <n v="397402"/>
    <n v="348"/>
    <n v="24086"/>
    <n v="179901.26955"/>
    <n v="42278.233010000004"/>
    <n v="137623.03654"/>
    <n v="73975.692620000002"/>
    <n v="105925.57693"/>
    <m/>
    <m/>
    <s v="C"/>
    <s v="Manufacturing"/>
    <s v="22"/>
    <s v="MANUFACTURE OF RUBBER AND PLASTIC PRODUCTS"/>
    <s v="Medium-low"/>
    <n v="0.50054174950443142"/>
    <n v="68.133619093200053"/>
    <n v="3.8003443098577457E-2"/>
    <n v="0.1677175302068345"/>
    <n v="0.40787176897405031"/>
    <x v="1"/>
    <n v="0"/>
    <n v="0.4112016152250661"/>
    <n v="69.212643678160916"/>
    <n v="2281.4475940229891"/>
    <n v="121.4891753160919"/>
    <x v="2"/>
    <s v="Exp&gt;25"/>
    <s v="Exp&gt;50"/>
    <s v="Decreased Export Intensity"/>
    <n v="0"/>
    <n v="-0.12875387156893051"/>
    <n v="59.611128430650723"/>
    <n v="0.4675702236058914"/>
    <n v="15.660237993225181"/>
    <n v="0.14548672443677901"/>
    <n v="12.399865618009359"/>
    <s v="No"/>
    <s v="Yes"/>
    <s v="No"/>
    <x v="0"/>
    <s v="Growing"/>
    <n v="9.6969696969696972"/>
    <n v="9.2551557365245785E-2"/>
    <n v="2.340764682471264"/>
    <s v="No"/>
    <s v="2.Hiring"/>
    <s v="Hiring"/>
    <n v="623.62777498744344"/>
    <n v="1.5207292779078591E-2"/>
    <n v="0.15881225611304811"/>
    <n v="6.4248549783751968E-2"/>
    <n v="0.54079635980127483"/>
    <s v="50-75"/>
    <n v="0.40455662148655341"/>
    <n v="13.02206336908635"/>
    <n v="5.7990926544605257"/>
    <n v="72.987878787878785"/>
    <n v="1370.554545454545"/>
  </r>
  <r>
    <n v="1091"/>
    <n v="900"/>
    <n v="804"/>
    <n v="1152"/>
    <n v="1262"/>
    <s v="Gruplast Gruba sp.j., Kołbiel"/>
    <m/>
    <m/>
    <m/>
    <n v="1990"/>
    <m/>
    <s v="008423266"/>
    <n v="47112"/>
    <n v="8221007298"/>
    <s v="sp. j."/>
    <s v="2222"/>
    <s v="Produkcja opakowań z tworzyw sztucznych"/>
    <m/>
    <s v="produkcja"/>
    <m/>
    <n v="400"/>
    <s v="J"/>
    <x v="3"/>
    <n v="872367"/>
    <n v="31902"/>
    <n v="32520"/>
    <n v="32520"/>
    <n v="3335"/>
    <n v="390655"/>
    <n v="360"/>
    <n v="28519"/>
    <n v="195502"/>
    <n v="44875"/>
    <n v="150627"/>
    <n v="92855"/>
    <n v="102647"/>
    <m/>
    <m/>
    <s v="C"/>
    <s v="Manufacturing"/>
    <s v="22"/>
    <s v="MANUFACTURE OF RUBBER AND PLASTIC PRODUCTS"/>
    <s v="Medium-low"/>
    <n v="0.4478103825568826"/>
    <n v="9.8776816397331491"/>
    <n v="3.727788877846136E-2"/>
    <n v="0.16634100929913759"/>
    <n v="0.35022346669538529"/>
    <x v="1"/>
    <n v="0"/>
    <n v="0.47495677793577562"/>
    <n v="79.219444444444449"/>
    <n v="2423.2416666666668"/>
    <n v="124.6527777777778"/>
    <x v="4"/>
    <s v="Exp&gt;25"/>
    <s v="Exp&gt;50"/>
    <s v="Decreased Export Intensity"/>
    <n v="0"/>
    <n v="-0.12875387156893051"/>
    <n v="59.611128430650723"/>
    <n v="0.4675702236058914"/>
    <n v="15.660237993225181"/>
    <n v="0.14548672443677901"/>
    <n v="12.399865618009359"/>
    <s v="No"/>
    <s v="Yes"/>
    <s v="No"/>
    <x v="0"/>
    <s v="Growing"/>
    <n v="9.6969696969696972"/>
    <n v="9.2551557365245785E-2"/>
    <n v="2.340764682471264"/>
    <s v="No"/>
    <s v="2.Hiring"/>
    <s v="Hiring"/>
    <n v="623.62777498744344"/>
    <n v="1.5207292779078591E-2"/>
    <n v="0.15881225611304811"/>
    <n v="6.4248549783751968E-2"/>
    <n v="0.54079635980127483"/>
    <s v="50-75"/>
    <n v="0.40455662148655341"/>
    <n v="13.02206336908635"/>
    <n v="5.7990926544605257"/>
    <n v="72.987878787878785"/>
    <n v="1370.554545454545"/>
  </r>
  <r>
    <n v="1744"/>
    <n v="1447"/>
    <n v="1148"/>
    <n v="1223"/>
    <n v="1263"/>
    <s v="Interprint Polska sp. z o.o., Ozorków"/>
    <m/>
    <m/>
    <m/>
    <n v="1998"/>
    <m/>
    <n v="471707714"/>
    <n v="72922"/>
    <n v="7321752687"/>
    <s v="sp. z o.o."/>
    <s v="1711"/>
    <s v="Produkcja masy włóknistej"/>
    <m/>
    <s v="produkcja"/>
    <m/>
    <n v="500"/>
    <s v="J"/>
    <x v="1"/>
    <n v="449204.52857000002"/>
    <n v="50935.12356"/>
    <n v="55596.141510000001"/>
    <n v="54935.362509999999"/>
    <n v="11738.16985"/>
    <n v="275239.19366448512"/>
    <n v="164"/>
    <n v="29285.9866"/>
    <n v="305443.44387999998"/>
    <n v="105446.9887"/>
    <n v="199996.45517999999"/>
    <n v="258627.07664000001"/>
    <n v="46816.36724"/>
    <m/>
    <m/>
    <s v="C"/>
    <s v="Manufacturing"/>
    <s v="17"/>
    <s v="MANUFACTURE OF PAPER AND PAPER PRODUCTS"/>
    <s v="Medium-high"/>
    <n v="0.61272577669838491"/>
    <n v="-0.6417679548601507"/>
    <n v="0.1222947655600925"/>
    <n v="0.17985444968850769"/>
    <n v="0.21241148925202499"/>
    <x v="0"/>
    <n v="1"/>
    <n v="0.84672656042212235"/>
    <n v="178.57308902439021"/>
    <n v="2739.05200347561"/>
    <n v="642.96944329268297"/>
    <x v="2"/>
    <s v="Exp&gt;25"/>
    <s v="Exp&gt;50"/>
    <s v="Increased Export Intensity"/>
    <n v="1"/>
    <n v="0.14368245772155519"/>
    <n v="1.8648342844377239"/>
    <n v="1.8476594428936011E-2"/>
    <n v="-26.184902692436431"/>
    <n v="-0.30360690474017638"/>
    <n v="0.46298333192515972"/>
    <s v="Yes"/>
    <s v="Yes"/>
    <s v="Yes"/>
    <x v="3"/>
    <s v="Declining"/>
    <n v="8.9887640449438209"/>
    <n v="8.6074608771243177E-2"/>
    <n v="2.175184807212216"/>
    <s v="Yes"/>
    <s v="2.Hiring"/>
    <s v="Hiring"/>
    <n v="-110.6794291513186"/>
    <n v="5.6935762852074523E-2"/>
    <n v="0.12637216974648"/>
    <n v="0.10258852599485881"/>
    <n v="0.61272577669838491"/>
    <s v="50-75"/>
    <n v="0.81179682362553052"/>
    <n v="13.021671944594759"/>
    <n v="5.5872486584002496"/>
    <n v="100.5994228838951"/>
    <n v="1693.280898876405"/>
  </r>
  <r>
    <n v="1744"/>
    <n v="1447"/>
    <n v="1148"/>
    <n v="1223"/>
    <n v="1263"/>
    <s v="Interprint Polska sp. z o.o., Ozorków"/>
    <m/>
    <m/>
    <m/>
    <n v="1998"/>
    <m/>
    <n v="471707714"/>
    <n v="72922"/>
    <n v="7321752687"/>
    <s v="sp. z o.o."/>
    <s v="1711"/>
    <s v="Produkcja masy włóknistej"/>
    <m/>
    <s v="produkcja"/>
    <m/>
    <n v="500"/>
    <s v="J"/>
    <x v="0"/>
    <n v="452106"/>
    <n v="28153"/>
    <n v="26256"/>
    <n v="25741"/>
    <n v="17630"/>
    <n v="277017"/>
    <n v="267"/>
    <n v="26860.045910000001"/>
    <n v="250915"/>
    <n v="73538"/>
    <n v="177377"/>
    <n v="203692"/>
    <n v="47223.800430000003"/>
    <m/>
    <m/>
    <s v="C"/>
    <s v="Manufacturing"/>
    <s v="17"/>
    <s v="MANUFACTURE OF PAPER AND PAPER PRODUCTS"/>
    <s v="Medium-high"/>
    <n v="0.61272577669838491"/>
    <m/>
    <n v="5.6935762852074523E-2"/>
    <n v="0.10258852599485881"/>
    <n v="0.12637216974648"/>
    <x v="0"/>
    <n v="1"/>
    <n v="0.81179682362553052"/>
    <n v="100.5994228838951"/>
    <n v="1693.280898876405"/>
    <n v="275.42322097378269"/>
    <x v="2"/>
    <s v="Exp&gt;25"/>
    <s v="Exp&gt;50"/>
    <s v="Increased Export Intensity"/>
    <n v="1"/>
    <n v="0.14368245772155519"/>
    <n v="1.8648342844377239"/>
    <n v="1.8476594428936011E-2"/>
    <n v="-26.184902692436431"/>
    <n v="-0.30360690474017638"/>
    <n v="0.46298333192515972"/>
    <s v="Yes"/>
    <s v="Yes"/>
    <s v="Yes"/>
    <x v="3"/>
    <s v="Declining"/>
    <n v="8.9887640449438209"/>
    <n v="8.6074608771243177E-2"/>
    <n v="2.175184807212216"/>
    <s v="Yes"/>
    <s v="2.Hiring"/>
    <s v="Hiring"/>
    <n v="-110.6794291513186"/>
    <n v="5.6935762852074523E-2"/>
    <n v="0.12637216974648"/>
    <n v="0.10258852599485881"/>
    <n v="0.61272577669838491"/>
    <s v="50-75"/>
    <n v="0.81179682362553052"/>
    <n v="13.021671944594759"/>
    <n v="5.5872486584002496"/>
    <n v="100.5994228838951"/>
    <n v="1693.280898876405"/>
  </r>
  <r>
    <n v="1744"/>
    <n v="1447"/>
    <n v="1148"/>
    <n v="1223"/>
    <n v="1263"/>
    <s v="Interprint Polska sp. z o.o., Ozorków"/>
    <m/>
    <m/>
    <m/>
    <n v="1998"/>
    <m/>
    <n v="471707714"/>
    <n v="72922"/>
    <n v="7321752687"/>
    <s v="sp. z o.o."/>
    <s v="1711"/>
    <s v="Produkcja masy włóknistej"/>
    <m/>
    <s v="produkcja"/>
    <m/>
    <n v="500"/>
    <s v="J"/>
    <x v="4"/>
    <n v="460537.02769000002"/>
    <n v="-7591.2551800000001"/>
    <n v="-13120.17164"/>
    <n v="-13331.719639999999"/>
    <n v="9337.1580299999987"/>
    <n v="348354"/>
    <n v="291"/>
    <n v="36204.508289999998"/>
    <n v="333118.69747000001"/>
    <n v="164273.41443"/>
    <n v="168845.28304000001"/>
    <n v="299825.39765"/>
    <n v="33293.29982"/>
    <m/>
    <m/>
    <s v="C"/>
    <s v="Manufacturing"/>
    <s v="17"/>
    <s v="MANUFACTURE OF PAPER AND PAPER PRODUCTS"/>
    <s v="Medium-high"/>
    <n v="0.7564082344199401"/>
    <n v="-15.3863657729684"/>
    <n v="-2.8948203593683559E-2"/>
    <n v="-4.0020928699748617E-2"/>
    <n v="-4.4464944412623553E-2"/>
    <x v="0"/>
    <n v="1"/>
    <n v="0.90005574567606383"/>
    <n v="124.4141178350515"/>
    <n v="1582.601469725086"/>
    <n v="564.51345164948452"/>
    <x v="3"/>
    <s v="Exp&gt;25"/>
    <s v="Exp&gt;50"/>
    <s v="Increased Export Intensity"/>
    <n v="1"/>
    <n v="0.14368245772155519"/>
    <n v="1.8648342844377239"/>
    <n v="1.8476594428936011E-2"/>
    <n v="-26.184902692436431"/>
    <n v="-0.30360690474017638"/>
    <n v="0.46298333192515972"/>
    <s v="Yes"/>
    <s v="Yes"/>
    <s v="Yes"/>
    <x v="3"/>
    <s v="Declining"/>
    <n v="8.9887640449438209"/>
    <n v="8.6074608771243177E-2"/>
    <n v="2.175184807212216"/>
    <s v="Yes"/>
    <s v="2.Hiring"/>
    <s v="Hiring"/>
    <n v="-110.6794291513186"/>
    <n v="5.6935762852074523E-2"/>
    <n v="0.12637216974648"/>
    <n v="0.10258852599485881"/>
    <n v="0.61272577669838491"/>
    <s v="50-75"/>
    <n v="0.81179682362553052"/>
    <n v="13.021671944594759"/>
    <n v="5.5872486584002496"/>
    <n v="100.5994228838951"/>
    <n v="1693.280898876405"/>
  </r>
  <r>
    <n v="1744"/>
    <n v="1447"/>
    <n v="1148"/>
    <n v="1223"/>
    <n v="1263"/>
    <s v="Interprint Polska sp. z o.o., Ozorków"/>
    <m/>
    <m/>
    <m/>
    <n v="1998"/>
    <m/>
    <n v="471707714"/>
    <n v="72922"/>
    <n v="7321752687"/>
    <s v="sp. z o.o."/>
    <s v="1711"/>
    <s v="Produkcja masy włóknistej"/>
    <m/>
    <s v="produkcja"/>
    <m/>
    <n v="500"/>
    <s v="J"/>
    <x v="3"/>
    <n v="544282.29197000002"/>
    <n v="13775.48357"/>
    <n v="13754.34554"/>
    <n v="13324.55054"/>
    <n v="10747.590920000001"/>
    <n v="381265"/>
    <n v="297"/>
    <n v="33351.710590000002"/>
    <n v="370534.69153000001"/>
    <n v="153808.95868000001"/>
    <n v="216725.73285"/>
    <n v="322370.11729000002"/>
    <n v="48164.574240000002"/>
    <m/>
    <m/>
    <s v="C"/>
    <s v="Manufacturing"/>
    <s v="17"/>
    <s v="MANUFACTURE OF PAPER AND PAPER PRODUCTS"/>
    <s v="Medium-high"/>
    <n v="0.70049128113286974"/>
    <n v="-2.127826141400857"/>
    <n v="2.448095544643298E-2"/>
    <n v="3.5960332040653707E-2"/>
    <n v="4.1333082147975278E-2"/>
    <x v="0"/>
    <n v="1"/>
    <n v="0.87001332036922008"/>
    <n v="112.2953218518519"/>
    <n v="1832.6003096633001"/>
    <n v="517.87528175084174"/>
    <x v="2"/>
    <s v="Exp&gt;25"/>
    <s v="Exp&gt;50"/>
    <s v="Increased Export Intensity"/>
    <n v="1"/>
    <n v="0.14368245772155519"/>
    <n v="1.8648342844377239"/>
    <n v="1.8476594428936011E-2"/>
    <n v="-26.184902692436431"/>
    <n v="-0.30360690474017638"/>
    <n v="0.46298333192515972"/>
    <s v="Yes"/>
    <s v="Yes"/>
    <s v="Yes"/>
    <x v="3"/>
    <s v="Declining"/>
    <n v="8.9887640449438209"/>
    <n v="8.6074608771243177E-2"/>
    <n v="2.175184807212216"/>
    <s v="Yes"/>
    <s v="2.Hiring"/>
    <s v="Hiring"/>
    <n v="-110.6794291513186"/>
    <n v="5.6935762852074523E-2"/>
    <n v="0.12637216974648"/>
    <n v="0.10258852599485881"/>
    <n v="0.61272577669838491"/>
    <s v="50-75"/>
    <n v="0.81179682362553052"/>
    <n v="13.021671944594759"/>
    <n v="5.5872486584002496"/>
    <n v="100.5994228838951"/>
    <n v="1693.280898876405"/>
  </r>
  <r>
    <n v="1744"/>
    <n v="1447"/>
    <n v="1148"/>
    <n v="1223"/>
    <n v="1263"/>
    <s v="Interprint Polska sp. z o.o., Ozorków"/>
    <m/>
    <m/>
    <m/>
    <n v="1998"/>
    <m/>
    <n v="471707714"/>
    <n v="72922"/>
    <n v="7321752687"/>
    <s v="sp. z o.o."/>
    <s v="1711"/>
    <s v="Produkcja masy włóknistej"/>
    <m/>
    <s v="produkcja"/>
    <m/>
    <n v="500"/>
    <s v="J"/>
    <x v="2"/>
    <n v="556115.46214999992"/>
    <n v="70768.035690000004"/>
    <n v="69731.810110000006"/>
    <n v="69203.490109999999"/>
    <n v="11101.63716"/>
    <n v="378366"/>
    <n v="303"/>
    <n v="34565.270770000003"/>
    <n v="358434.56868999999"/>
    <n v="143123.46372"/>
    <n v="215311.10496999999"/>
    <n v="318606.56675"/>
    <n v="39828.001939999987"/>
    <m/>
    <m/>
    <s v="C"/>
    <s v="Manufacturing"/>
    <s v="17"/>
    <s v="MANUFACTURE OF PAPER AND PAPER PRODUCTS"/>
    <s v="Medium-high"/>
    <n v="0.68037309830803461"/>
    <n v="23.800056940730489"/>
    <n v="0.1244408667265825"/>
    <n v="0.19307147288534041"/>
    <n v="0.21720672871222291"/>
    <x v="0"/>
    <n v="1"/>
    <n v="0.88888347994569095"/>
    <n v="114.0768012211221"/>
    <n v="1835.364561551155"/>
    <n v="472.35466574257418"/>
    <x v="2"/>
    <s v="Exp&gt;25"/>
    <s v="Exp&gt;50"/>
    <s v="Increased Export Intensity"/>
    <n v="1"/>
    <n v="0.14368245772155519"/>
    <n v="1.8648342844377239"/>
    <n v="1.8476594428936011E-2"/>
    <n v="-26.184902692436431"/>
    <n v="-0.30360690474017638"/>
    <n v="0.46298333192515972"/>
    <s v="Yes"/>
    <s v="Yes"/>
    <s v="Yes"/>
    <x v="3"/>
    <s v="Declining"/>
    <n v="8.9887640449438209"/>
    <n v="8.6074608771243177E-2"/>
    <n v="2.175184807212216"/>
    <s v="Yes"/>
    <s v="2.Hiring"/>
    <s v="Hiring"/>
    <n v="-110.6794291513186"/>
    <n v="5.6935762852074523E-2"/>
    <n v="0.12637216974648"/>
    <n v="0.10258852599485881"/>
    <n v="0.61272577669838491"/>
    <s v="50-75"/>
    <n v="0.81179682362553052"/>
    <n v="13.021671944594759"/>
    <n v="5.5872486584002496"/>
    <n v="100.5994228838951"/>
    <n v="1693.280898876405"/>
  </r>
  <r>
    <n v="979"/>
    <n v="1005"/>
    <n v="1008"/>
    <n v="1384"/>
    <n v="1264"/>
    <s v="ESA Trucks Polska sp. z o.o., Komorniki"/>
    <m/>
    <m/>
    <m/>
    <n v="2006"/>
    <m/>
    <n v="300422973"/>
    <n v="267483"/>
    <n v="9721145555"/>
    <s v="sp. z o.o."/>
    <s v="4519"/>
    <s v="Sprzedaż hurtowa i detaliczna pozostałych pojazdów samochodowych, z wyłączeniem motocykli"/>
    <m/>
    <s v="motoryzacja"/>
    <m/>
    <n v="400"/>
    <s v="J"/>
    <x v="1"/>
    <n v="404982"/>
    <n v="22544"/>
    <n v="20104"/>
    <n v="16099"/>
    <n v="7236"/>
    <n v="37803"/>
    <n v="211"/>
    <n v="24536"/>
    <n v="141547"/>
    <n v="45842"/>
    <n v="95705"/>
    <n v="61517"/>
    <n v="80030"/>
    <m/>
    <m/>
    <s v="G"/>
    <s v="Wholesale and Retail Trade; Repair of Motor Vehicles and Motorcycles"/>
    <s v="45"/>
    <s v="WHOLESALE AND RETAIL TRADE SERVICES OF MOTOR VEHICLES; REPAIR SERVICES OF MOTOR VEHICLES"/>
    <s v="Medium-high"/>
    <n v="9.3344889402491957E-2"/>
    <n v="-10.41271709290724"/>
    <n v="3.9752384056575357E-2"/>
    <n v="0.1137360735303468"/>
    <n v="0.26170001788123609"/>
    <x v="1"/>
    <n v="0"/>
    <n v="0.43460476025631062"/>
    <n v="116.2843601895735"/>
    <n v="1919.345971563981"/>
    <n v="217.260663507109"/>
    <x v="0"/>
    <s v="Exp&lt;25"/>
    <s v="Exp&lt;50"/>
    <s v="Increased Export Intensity"/>
    <n v="1"/>
    <n v="0.1226206187340418"/>
    <n v="78.621533315783765"/>
    <n v="0.58009904246428157"/>
    <n v="29.435893707089701"/>
    <n v="0.2580155432951674"/>
    <n v="15.60681948743632"/>
    <s v="Yes"/>
    <s v="Yes"/>
    <s v="Yes"/>
    <x v="0"/>
    <s v="Growing"/>
    <n v="76.530612244897952"/>
    <n v="0.56832411582720788"/>
    <n v="15.267004440430391"/>
    <s v="No"/>
    <s v="2.Hiring"/>
    <s v="Hiring"/>
    <n v="27.3181255161021"/>
    <n v="3.0887971100733758E-2"/>
    <n v="0.24318158068898249"/>
    <n v="0.1004163939849408"/>
    <n v="8.5684643172371386E-2"/>
    <s v="0-10"/>
    <n v="0.41292763086924938"/>
    <n v="13.02155470857751"/>
    <n v="5.2781146592305168"/>
    <n v="117.3163265306122"/>
    <n v="2306.3928571428569"/>
  </r>
  <r>
    <n v="979"/>
    <n v="1005"/>
    <n v="1008"/>
    <n v="1384"/>
    <n v="1264"/>
    <s v="ESA Trucks Polska sp. z o.o., Komorniki"/>
    <m/>
    <m/>
    <m/>
    <n v="2006"/>
    <m/>
    <n v="300422973"/>
    <n v="267483"/>
    <n v="9721145555"/>
    <s v="sp. z o.o."/>
    <s v="4519"/>
    <s v="Sprzedaż hurtowa i detaliczna pozostałych pojazdów samochodowych, z wyłączeniem motocykli"/>
    <m/>
    <s v="motoryzacja"/>
    <m/>
    <n v="400"/>
    <s v="J"/>
    <x v="0"/>
    <n v="452053"/>
    <n v="18270"/>
    <n v="17415"/>
    <n v="13963"/>
    <n v="6270"/>
    <n v="38734"/>
    <n v="196"/>
    <n v="22994"/>
    <n v="139051"/>
    <n v="45999"/>
    <n v="93052"/>
    <n v="57418"/>
    <n v="81633"/>
    <m/>
    <m/>
    <s v="G"/>
    <s v="Wholesale and Retail Trade; Repair of Motor Vehicles and Motorcycles"/>
    <s v="45"/>
    <s v="WHOLESALE AND RETAIL TRADE SERVICES OF MOTOR VEHICLES; REPAIR SERVICES OF MOTOR VEHICLES"/>
    <s v="Medium-high"/>
    <n v="8.5684643172371386E-2"/>
    <m/>
    <n v="3.0887971100733758E-2"/>
    <n v="0.1004163939849408"/>
    <n v="0.24318158068898249"/>
    <x v="1"/>
    <n v="0"/>
    <n v="0.41292763086924938"/>
    <n v="117.3163265306122"/>
    <n v="2306.3928571428569"/>
    <n v="234.6887755102041"/>
    <x v="0"/>
    <s v="Exp&lt;25"/>
    <s v="Exp&lt;50"/>
    <s v="Increased Export Intensity"/>
    <n v="1"/>
    <n v="0.1226206187340418"/>
    <n v="78.621533315783765"/>
    <n v="0.58009904246428157"/>
    <n v="29.435893707089701"/>
    <n v="0.2580155432951674"/>
    <n v="15.60681948743632"/>
    <s v="Yes"/>
    <s v="Yes"/>
    <s v="Yes"/>
    <x v="0"/>
    <s v="Growing"/>
    <n v="76.530612244897952"/>
    <n v="0.56832411582720788"/>
    <n v="15.267004440430391"/>
    <s v="No"/>
    <s v="2.Hiring"/>
    <s v="Hiring"/>
    <n v="27.3181255161021"/>
    <n v="3.0887971100733758E-2"/>
    <n v="0.24318158068898249"/>
    <n v="0.1004163939849408"/>
    <n v="8.5684643172371386E-2"/>
    <s v="0-10"/>
    <n v="0.41292763086924938"/>
    <n v="13.02155470857751"/>
    <n v="5.2781146592305168"/>
    <n v="117.3163265306122"/>
    <n v="2306.3928571428569"/>
  </r>
  <r>
    <n v="979"/>
    <n v="1005"/>
    <n v="1008"/>
    <n v="1384"/>
    <n v="1264"/>
    <s v="ESA Trucks Polska sp. z o.o., Komorniki"/>
    <m/>
    <m/>
    <m/>
    <n v="2006"/>
    <m/>
    <n v="300422973"/>
    <n v="267483"/>
    <n v="9721145555"/>
    <s v="sp. z o.o."/>
    <s v="4519"/>
    <s v="Sprzedaż hurtowa i detaliczna pozostałych pojazdów samochodowych, z wyłączeniem motocykli"/>
    <m/>
    <s v="motoryzacja"/>
    <m/>
    <n v="400"/>
    <s v="J"/>
    <x v="2"/>
    <n v="634789"/>
    <n v="43740"/>
    <n v="42115"/>
    <n v="34230"/>
    <n v="6971"/>
    <n v="49491"/>
    <n v="243"/>
    <n v="32082"/>
    <n v="181562"/>
    <n v="49233"/>
    <n v="132329"/>
    <n v="80747"/>
    <n v="100815"/>
    <m/>
    <m/>
    <s v="G"/>
    <s v="Wholesale and Retail Trade; Repair of Motor Vehicles and Motorcycles"/>
    <s v="45"/>
    <s v="WHOLESALE AND RETAIL TRADE SERVICES OF MOTOR VEHICLES; REPAIR SERVICES OF MOTOR VEHICLES"/>
    <s v="Medium-high"/>
    <n v="7.7964488987679367E-2"/>
    <n v="56.744991135408497"/>
    <n v="5.392342967505738E-2"/>
    <n v="0.18853063967129691"/>
    <n v="0.42391667801899757"/>
    <x v="1"/>
    <n v="0"/>
    <n v="0.44473513180070717"/>
    <n v="132.02469135802471"/>
    <n v="2612.300411522634"/>
    <n v="202.60493827160491"/>
    <x v="0"/>
    <s v="Exp&lt;25"/>
    <s v="Exp&lt;50"/>
    <s v="Increased Export Intensity"/>
    <n v="1"/>
    <n v="0.1226206187340418"/>
    <n v="78.621533315783765"/>
    <n v="0.58009904246428157"/>
    <n v="29.435893707089701"/>
    <n v="0.2580155432951674"/>
    <n v="15.60681948743632"/>
    <s v="Yes"/>
    <s v="Yes"/>
    <s v="Yes"/>
    <x v="0"/>
    <s v="Growing"/>
    <n v="76.530612244897952"/>
    <n v="0.56832411582720788"/>
    <n v="15.267004440430391"/>
    <s v="No"/>
    <s v="2.Hiring"/>
    <s v="Hiring"/>
    <n v="27.3181255161021"/>
    <n v="3.0887971100733758E-2"/>
    <n v="0.24318158068898249"/>
    <n v="0.1004163939849408"/>
    <n v="8.5684643172371386E-2"/>
    <s v="0-10"/>
    <n v="0.41292763086924938"/>
    <n v="13.02155470857751"/>
    <n v="5.2781146592305168"/>
    <n v="117.3163265306122"/>
    <n v="2306.3928571428569"/>
  </r>
  <r>
    <n v="979"/>
    <n v="1005"/>
    <n v="1008"/>
    <n v="1384"/>
    <n v="1264"/>
    <s v="ESA Trucks Polska sp. z o.o., Komorniki"/>
    <m/>
    <m/>
    <m/>
    <n v="2006"/>
    <m/>
    <n v="300422973"/>
    <n v="267483"/>
    <n v="9721145555"/>
    <s v="sp. z o.o."/>
    <s v="4519"/>
    <s v="Sprzedaż hurtowa i detaliczna pozostałych pojazdów samochodowych, z wyłączeniem motocykli"/>
    <m/>
    <s v="motoryzacja"/>
    <m/>
    <n v="400"/>
    <s v="J"/>
    <x v="3"/>
    <n v="785494"/>
    <n v="57475"/>
    <n v="58729"/>
    <n v="47169"/>
    <n v="7104"/>
    <n v="14066"/>
    <n v="270"/>
    <n v="45099"/>
    <n v="226132"/>
    <n v="53029"/>
    <n v="173103"/>
    <n v="107916"/>
    <n v="118216"/>
    <m/>
    <m/>
    <s v="G"/>
    <s v="Wholesale and Retail Trade; Repair of Motor Vehicles and Motorcycles"/>
    <s v="45"/>
    <s v="WHOLESALE AND RETAIL TRADE SERVICES OF MOTOR VEHICLES; REPAIR SERVICES OF MOTOR VEHICLES"/>
    <s v="Medium-high"/>
    <n v="1.7907202346548801E-2"/>
    <n v="23.740959594447911"/>
    <n v="6.0050108594082198E-2"/>
    <n v="0.20859055772734511"/>
    <n v="0.43708995885688873"/>
    <x v="1"/>
    <n v="0"/>
    <n v="0.47722569118921693"/>
    <n v="167.0333333333333"/>
    <n v="2909.2370370370372"/>
    <n v="196.40370370370371"/>
    <x v="0"/>
    <s v="Exp&lt;25"/>
    <s v="Exp&lt;50"/>
    <s v="Increased Export Intensity"/>
    <n v="1"/>
    <n v="0.1226206187340418"/>
    <n v="78.621533315783765"/>
    <n v="0.58009904246428157"/>
    <n v="29.435893707089701"/>
    <n v="0.2580155432951674"/>
    <n v="15.60681948743632"/>
    <s v="Yes"/>
    <s v="Yes"/>
    <s v="Yes"/>
    <x v="0"/>
    <s v="Growing"/>
    <n v="76.530612244897952"/>
    <n v="0.56832411582720788"/>
    <n v="15.267004440430391"/>
    <s v="No"/>
    <s v="2.Hiring"/>
    <s v="Hiring"/>
    <n v="27.3181255161021"/>
    <n v="3.0887971100733758E-2"/>
    <n v="0.24318158068898249"/>
    <n v="0.1004163939849408"/>
    <n v="8.5684643172371386E-2"/>
    <s v="0-10"/>
    <n v="0.41292763086924938"/>
    <n v="13.02155470857751"/>
    <n v="5.2781146592305168"/>
    <n v="117.3163265306122"/>
    <n v="2306.3928571428569"/>
  </r>
  <r>
    <n v="979"/>
    <n v="1005"/>
    <n v="1008"/>
    <n v="1384"/>
    <n v="1264"/>
    <s v="ESA Trucks Polska sp. z o.o., Komorniki"/>
    <m/>
    <m/>
    <m/>
    <n v="2006"/>
    <m/>
    <n v="300422973"/>
    <n v="267483"/>
    <n v="9721145555"/>
    <s v="sp. z o.o."/>
    <s v="4519"/>
    <s v="Sprzedaż hurtowa i detaliczna pozostałych pojazdów samochodowych, z wyłączeniem motocykli"/>
    <m/>
    <s v="motoryzacja"/>
    <m/>
    <n v="400"/>
    <s v="J"/>
    <x v="4"/>
    <n v="807464"/>
    <n v="39850"/>
    <n v="43096"/>
    <n v="34678"/>
    <n v="7240"/>
    <n v="168199"/>
    <n v="346"/>
    <n v="58485"/>
    <n v="272790"/>
    <n v="59690"/>
    <n v="213100"/>
    <n v="107594"/>
    <n v="165196"/>
    <m/>
    <m/>
    <s v="G"/>
    <s v="Wholesale and Retail Trade; Repair of Motor Vehicles and Motorcycles"/>
    <s v="45"/>
    <s v="WHOLESALE AND RETAIL TRADE SERVICES OF MOTOR VEHICLES; REPAIR SERVICES OF MOTOR VEHICLES"/>
    <s v="Medium-high"/>
    <n v="0.20830526190641321"/>
    <n v="2.7969659857363549"/>
    <n v="4.294680629724669E-2"/>
    <n v="0.1271234282781627"/>
    <n v="0.32230421770730711"/>
    <x v="1"/>
    <n v="0"/>
    <n v="0.39442061659151728"/>
    <n v="169.03179190751439"/>
    <n v="2333.710982658959"/>
    <n v="172.51445086705201"/>
    <x v="1"/>
    <s v="Exp&lt;25"/>
    <s v="Exp&lt;50"/>
    <s v="Increased Export Intensity"/>
    <n v="1"/>
    <n v="0.1226206187340418"/>
    <n v="78.621533315783765"/>
    <n v="0.58009904246428157"/>
    <n v="29.435893707089701"/>
    <n v="0.2580155432951674"/>
    <n v="15.60681948743632"/>
    <s v="Yes"/>
    <s v="Yes"/>
    <s v="Yes"/>
    <x v="0"/>
    <s v="Growing"/>
    <n v="76.530612244897952"/>
    <n v="0.56832411582720788"/>
    <n v="15.267004440430391"/>
    <s v="No"/>
    <s v="2.Hiring"/>
    <s v="Hiring"/>
    <n v="27.3181255161021"/>
    <n v="3.0887971100733758E-2"/>
    <n v="0.24318158068898249"/>
    <n v="0.1004163939849408"/>
    <n v="8.5684643172371386E-2"/>
    <s v="0-10"/>
    <n v="0.41292763086924938"/>
    <n v="13.02155470857751"/>
    <n v="5.2781146592305168"/>
    <n v="117.3163265306122"/>
    <n v="2306.3928571428569"/>
  </r>
  <r>
    <n v="1068"/>
    <n v="1349"/>
    <n v="1180"/>
    <n v="1048"/>
    <n v="1265"/>
    <s v="Sokpol sp. z o.o., Myszków"/>
    <m/>
    <m/>
    <m/>
    <m/>
    <m/>
    <n v="242968530"/>
    <n v="423562"/>
    <n v="5771975251"/>
    <s v="sp. z o.o."/>
    <s v="1032"/>
    <s v="Produkcja soków z owoców i warzyw"/>
    <m/>
    <s v="żywność"/>
    <m/>
    <n v="400"/>
    <s v="J"/>
    <x v="0"/>
    <n v="451722"/>
    <n v="18544"/>
    <n v="21206"/>
    <n v="16657"/>
    <n v="11328"/>
    <n v="99158"/>
    <n v="321"/>
    <n v="28708.06393"/>
    <n v="439153"/>
    <n v="278982"/>
    <n v="160171"/>
    <n v="329978"/>
    <n v="109173.61206"/>
    <m/>
    <m/>
    <s v="C"/>
    <s v="Manufacturing"/>
    <s v="10"/>
    <s v="MANUFACTURE OF FOOD PRODUCTS"/>
    <s v="Low"/>
    <n v="0.21951111524344619"/>
    <m/>
    <n v="3.6874449329454842E-2"/>
    <n v="3.7929833110555998E-2"/>
    <n v="5.0479122850614282E-2"/>
    <x v="1"/>
    <n v="0"/>
    <n v="0.75139643814342605"/>
    <n v="89.43322096573209"/>
    <n v="1407.233644859813"/>
    <n v="869.10280373831779"/>
    <x v="1"/>
    <s v="Exp&lt;25"/>
    <s v="Exp&lt;50"/>
    <s v="Decreased Export Intensity"/>
    <n v="0"/>
    <n v="-7.2418244519213026E-2"/>
    <n v="63.697583912229213"/>
    <n v="0.49285053903896348"/>
    <n v="18.62143761755739"/>
    <n v="0.17076703986984931"/>
    <n v="13.112491185208871"/>
    <s v="No"/>
    <s v="No"/>
    <s v="No"/>
    <x v="0"/>
    <s v="Growing"/>
    <n v="12.46105919003115"/>
    <n v="0.1174368352028647"/>
    <n v="2.9794439270915958"/>
    <s v="No"/>
    <s v="2.Hiring"/>
    <s v="Hiring"/>
    <n v="641.12646594351099"/>
    <n v="3.6874449329454842E-2"/>
    <n v="5.0479122850614282E-2"/>
    <n v="3.7929833110555998E-2"/>
    <n v="0.21951111524344619"/>
    <s v="10-25"/>
    <n v="0.75139643814342605"/>
    <n v="13.02082222534928"/>
    <n v="5.7714411231300158"/>
    <n v="89.43322096573209"/>
    <n v="1407.233644859813"/>
  </r>
  <r>
    <n v="1068"/>
    <n v="1349"/>
    <n v="1180"/>
    <n v="1048"/>
    <n v="1265"/>
    <s v="Sokpol sp. z o.o., Myszków"/>
    <m/>
    <m/>
    <m/>
    <m/>
    <m/>
    <n v="242968530"/>
    <n v="423562"/>
    <n v="5771975251"/>
    <s v="sp. z o.o."/>
    <s v="1032"/>
    <s v="Produkcja soków z owoców i warzyw"/>
    <m/>
    <s v="żywność"/>
    <m/>
    <n v="400"/>
    <s v="J"/>
    <x v="1"/>
    <n v="489230.16563"/>
    <n v="26095.593730000001"/>
    <n v="32418.99195"/>
    <n v="25753.67395"/>
    <n v="14286.90366"/>
    <n v="98051"/>
    <n v="347"/>
    <n v="31679.999950000001"/>
    <n v="465136.18079999997"/>
    <n v="320949.23070999997"/>
    <n v="144186.95009"/>
    <n v="353232.13394000003"/>
    <n v="111904.04686"/>
    <m/>
    <m/>
    <s v="C"/>
    <s v="Manufacturing"/>
    <s v="10"/>
    <s v="MANUFACTURE OF FOOD PRODUCTS"/>
    <s v="Low"/>
    <n v="0.20041895796375531"/>
    <n v="8.3033736745166351"/>
    <n v="5.2641222392400988E-2"/>
    <n v="5.536802986537314E-2"/>
    <n v="7.2908638471647427E-2"/>
    <x v="1"/>
    <n v="0"/>
    <n v="0.75941659350701707"/>
    <n v="91.296829827089326"/>
    <n v="1409.8852035446689"/>
    <n v="924.92573691642644"/>
    <x v="1"/>
    <s v="Exp&lt;25"/>
    <s v="Exp&lt;50"/>
    <s v="Decreased Export Intensity"/>
    <n v="0"/>
    <n v="-7.2418244519213026E-2"/>
    <n v="63.697583912229213"/>
    <n v="0.49285053903896348"/>
    <n v="18.62143761755739"/>
    <n v="0.17076703986984931"/>
    <n v="13.112491185208871"/>
    <s v="No"/>
    <s v="No"/>
    <s v="No"/>
    <x v="0"/>
    <s v="Growing"/>
    <n v="12.46105919003115"/>
    <n v="0.1174368352028647"/>
    <n v="2.9794439270915958"/>
    <s v="No"/>
    <s v="2.Hiring"/>
    <s v="Hiring"/>
    <n v="641.12646594351099"/>
    <n v="3.6874449329454842E-2"/>
    <n v="5.0479122850614282E-2"/>
    <n v="3.7929833110555998E-2"/>
    <n v="0.21951111524344619"/>
    <s v="10-25"/>
    <n v="0.75139643814342605"/>
    <n v="13.02082222534928"/>
    <n v="5.7714411231300158"/>
    <n v="89.43322096573209"/>
    <n v="1407.233644859813"/>
  </r>
  <r>
    <n v="1068"/>
    <n v="1349"/>
    <n v="1180"/>
    <n v="1048"/>
    <n v="1265"/>
    <s v="Sokpol sp. z o.o., Myszków"/>
    <m/>
    <m/>
    <m/>
    <m/>
    <m/>
    <n v="242968530"/>
    <n v="423562"/>
    <n v="5771975251"/>
    <s v="sp. z o.o."/>
    <s v="1032"/>
    <s v="Produkcja soków z owoców i warzyw"/>
    <m/>
    <s v="żywność"/>
    <m/>
    <n v="400"/>
    <s v="J"/>
    <x v="2"/>
    <n v="541853.54961999995"/>
    <n v="12911.044550000001"/>
    <n v="17144.279989999999"/>
    <n v="15215.029990000001"/>
    <n v="16435.770110000001"/>
    <n v="113221"/>
    <n v="354"/>
    <n v="33128.129950000002"/>
    <n v="507285.77188999997"/>
    <n v="367444.92628000001"/>
    <n v="139840.84560999999"/>
    <n v="367248.14393000002"/>
    <n v="140037.62796000001"/>
    <m/>
    <m/>
    <s v="C"/>
    <s v="Manufacturing"/>
    <s v="10"/>
    <s v="MANUFACTURE OF FOOD PRODUCTS"/>
    <s v="Low"/>
    <n v="0.20895129335113061"/>
    <n v="10.756365344364021"/>
    <n v="2.8079598261689431E-2"/>
    <n v="2.9993015442387048E-2"/>
    <n v="4.1429834953502408E-2"/>
    <x v="1"/>
    <n v="0"/>
    <n v="0.72394725868565113"/>
    <n v="93.582287994350295"/>
    <n v="1530.6597446892649"/>
    <n v="1037.980017740113"/>
    <x v="1"/>
    <s v="Exp&lt;25"/>
    <s v="Exp&lt;50"/>
    <s v="Decreased Export Intensity"/>
    <n v="0"/>
    <n v="-7.2418244519213026E-2"/>
    <n v="63.697583912229213"/>
    <n v="0.49285053903896348"/>
    <n v="18.62143761755739"/>
    <n v="0.17076703986984931"/>
    <n v="13.112491185208871"/>
    <s v="No"/>
    <s v="No"/>
    <s v="No"/>
    <x v="0"/>
    <s v="Growing"/>
    <n v="12.46105919003115"/>
    <n v="0.1174368352028647"/>
    <n v="2.9794439270915958"/>
    <s v="No"/>
    <s v="2.Hiring"/>
    <s v="Hiring"/>
    <n v="641.12646594351099"/>
    <n v="3.6874449329454842E-2"/>
    <n v="5.0479122850614282E-2"/>
    <n v="3.7929833110555998E-2"/>
    <n v="0.21951111524344619"/>
    <s v="10-25"/>
    <n v="0.75139643814342605"/>
    <n v="13.02082222534928"/>
    <n v="5.7714411231300158"/>
    <n v="89.43322096573209"/>
    <n v="1407.233644859813"/>
  </r>
  <r>
    <n v="1068"/>
    <n v="1349"/>
    <n v="1180"/>
    <n v="1048"/>
    <n v="1265"/>
    <s v="Sokpol sp. z o.o., Myszków"/>
    <m/>
    <m/>
    <m/>
    <m/>
    <m/>
    <n v="242968530"/>
    <n v="423562"/>
    <n v="5771975251"/>
    <s v="sp. z o.o."/>
    <s v="1032"/>
    <s v="Produkcja soków z owoców i warzyw"/>
    <m/>
    <s v="żywność"/>
    <m/>
    <n v="400"/>
    <s v="J"/>
    <x v="3"/>
    <n v="581272.92241"/>
    <n v="-25809.957630000001"/>
    <n v="-26224.763569999999"/>
    <n v="-25064.884569999998"/>
    <n v="24785.219239999999"/>
    <n v="108769"/>
    <n v="354"/>
    <n v="33209.097049999997"/>
    <n v="533873.85398000001"/>
    <n v="361273.42235000001"/>
    <n v="172600.43163000001"/>
    <n v="341986.33435999998"/>
    <n v="191887.51962000001"/>
    <m/>
    <m/>
    <s v="C"/>
    <s v="Manufacturing"/>
    <s v="10"/>
    <s v="MANUFACTURE OF FOOD PRODUCTS"/>
    <s v="Low"/>
    <n v="0.18712208294347479"/>
    <n v="7.274912717217541"/>
    <n v="-4.3120681531283379E-2"/>
    <n v="-4.6949076796218202E-2"/>
    <n v="-7.3292064774772125E-2"/>
    <x v="1"/>
    <n v="0"/>
    <n v="0.64057516922866864"/>
    <n v="93.811008615819205"/>
    <n v="1642.0139051129941"/>
    <n v="1020.546390819209"/>
    <x v="1"/>
    <s v="Exp&lt;25"/>
    <s v="Exp&lt;50"/>
    <s v="Decreased Export Intensity"/>
    <n v="0"/>
    <n v="-7.2418244519213026E-2"/>
    <n v="63.697583912229213"/>
    <n v="0.49285053903896348"/>
    <n v="18.62143761755739"/>
    <n v="0.17076703986984931"/>
    <n v="13.112491185208871"/>
    <s v="No"/>
    <s v="No"/>
    <s v="No"/>
    <x v="0"/>
    <s v="Growing"/>
    <n v="12.46105919003115"/>
    <n v="0.1174368352028647"/>
    <n v="2.9794439270915958"/>
    <s v="No"/>
    <s v="2.Hiring"/>
    <s v="Hiring"/>
    <n v="641.12646594351099"/>
    <n v="3.6874449329454842E-2"/>
    <n v="5.0479122850614282E-2"/>
    <n v="3.7929833110555998E-2"/>
    <n v="0.21951111524344619"/>
    <s v="10-25"/>
    <n v="0.75139643814342605"/>
    <n v="13.02082222534928"/>
    <n v="5.7714411231300158"/>
    <n v="89.43322096573209"/>
    <n v="1407.233644859813"/>
  </r>
  <r>
    <n v="1068"/>
    <n v="1349"/>
    <n v="1180"/>
    <n v="1048"/>
    <n v="1265"/>
    <s v="Sokpol sp. z o.o., Myszków"/>
    <m/>
    <m/>
    <m/>
    <m/>
    <m/>
    <n v="242968530"/>
    <n v="423562"/>
    <n v="5771975251"/>
    <s v="sp. z o.o."/>
    <s v="1032"/>
    <s v="Produkcja soków z owoców i warzyw"/>
    <m/>
    <s v="żywność"/>
    <m/>
    <n v="400"/>
    <s v="J"/>
    <x v="4"/>
    <n v="739458"/>
    <n v="42075"/>
    <n v="36587"/>
    <n v="31657"/>
    <n v="24825"/>
    <n v="108769"/>
    <n v="361"/>
    <n v="40759"/>
    <n v="548702"/>
    <n v="340419"/>
    <n v="208283"/>
    <n v="368816"/>
    <n v="179887"/>
    <m/>
    <m/>
    <s v="C"/>
    <s v="Manufacturing"/>
    <s v="10"/>
    <s v="MANUFACTURE OF FOOD PRODUCTS"/>
    <s v="Low"/>
    <n v="0.14709287072423319"/>
    <n v="27.213563799626719"/>
    <n v="4.2811085957552703E-2"/>
    <n v="5.7694340461671358E-2"/>
    <n v="8.5834128671207321E-2"/>
    <x v="1"/>
    <n v="0"/>
    <n v="0.67216084504886076"/>
    <n v="112.90581717451521"/>
    <n v="2048.360110803324"/>
    <n v="942.98891966759004"/>
    <x v="1"/>
    <s v="Exp&lt;25"/>
    <s v="Exp&lt;50"/>
    <s v="Decreased Export Intensity"/>
    <n v="0"/>
    <n v="-7.2418244519213026E-2"/>
    <n v="63.697583912229213"/>
    <n v="0.49285053903896348"/>
    <n v="18.62143761755739"/>
    <n v="0.17076703986984931"/>
    <n v="13.112491185208871"/>
    <s v="No"/>
    <s v="No"/>
    <s v="No"/>
    <x v="0"/>
    <s v="Growing"/>
    <n v="12.46105919003115"/>
    <n v="0.1174368352028647"/>
    <n v="2.9794439270915958"/>
    <s v="No"/>
    <s v="2.Hiring"/>
    <s v="Hiring"/>
    <n v="641.12646594351099"/>
    <n v="3.6874449329454842E-2"/>
    <n v="5.0479122850614282E-2"/>
    <n v="3.7929833110555998E-2"/>
    <n v="0.21951111524344619"/>
    <s v="10-25"/>
    <n v="0.75139643814342605"/>
    <n v="13.02082222534928"/>
    <n v="5.7714411231300158"/>
    <n v="89.43322096573209"/>
    <n v="1407.233644859813"/>
  </r>
  <r>
    <n v="982"/>
    <n v="854"/>
    <n v="756"/>
    <n v="1061"/>
    <n v="1266"/>
    <s v="Ferro SA GK, Skawina"/>
    <s v="SG)"/>
    <m/>
    <m/>
    <n v="2007"/>
    <m/>
    <n v="356375388"/>
    <n v="289768"/>
    <n v="9442051648"/>
    <s v="SA"/>
    <s v="4690"/>
    <s v="budownictwo"/>
    <s v="Budownictwo "/>
    <s v="budownictwo"/>
    <m/>
    <n v="400"/>
    <s v="S"/>
    <x v="0"/>
    <n v="451257"/>
    <n v="60601"/>
    <n v="54016.4"/>
    <n v="-6585"/>
    <n v="6255"/>
    <n v="283285"/>
    <n v="477"/>
    <n v="46631"/>
    <n v="411649.2"/>
    <n v="204985.1"/>
    <n v="206664.1"/>
    <n v="250317"/>
    <n v="161332"/>
    <m/>
    <m/>
    <s v="G"/>
    <s v="Wholesale and Retail Trade; Repair of Motor Vehicles and Motorcycles"/>
    <s v="46"/>
    <s v="WHOLESALE TRADE, EXCEPT OF MOTOR VEHICLES"/>
    <s v="Medium-high"/>
    <n v="0.62776865511227531"/>
    <m/>
    <n v="-1.4592571417174689E-2"/>
    <n v="-1.5996630140420531E-2"/>
    <n v="-2.630664317645226E-2"/>
    <x v="1"/>
    <n v="0"/>
    <n v="0.60808329033555752"/>
    <n v="97.758909853249477"/>
    <n v="946.03144654088055"/>
    <n v="429.73815513626829"/>
    <x v="2"/>
    <s v="Exp&gt;25"/>
    <s v="Exp&gt;50"/>
    <s v="Decreased Export Intensity"/>
    <n v="0"/>
    <n v="-3.3721452543610919E-2"/>
    <n v="77.995909204732556"/>
    <n v="0.57659038204401902"/>
    <n v="28.982542901980128"/>
    <n v="0.25450688287490658"/>
    <n v="15.50545768149305"/>
    <s v="No"/>
    <s v="Yes"/>
    <s v="No"/>
    <x v="0"/>
    <s v="Growing"/>
    <n v="-48.008385744234801"/>
    <n v="-0.65408774472335907"/>
    <n v="-15.0852128263995"/>
    <s v="No"/>
    <s v="0.Reducing"/>
    <s v="Reducing"/>
    <n v="2292.7548437816999"/>
    <n v="-1.4592571417174689E-2"/>
    <n v="-2.630664317645226E-2"/>
    <n v="-1.5996630140420531E-2"/>
    <n v="0.62776865511227531"/>
    <s v="50-75"/>
    <n v="0.60808329033555752"/>
    <n v="13.019792300974281"/>
    <n v="6.1675164908883424"/>
    <n v="97.758909853249477"/>
    <n v="946.03144654088055"/>
  </r>
  <r>
    <n v="982"/>
    <n v="854"/>
    <n v="756"/>
    <n v="1061"/>
    <n v="1266"/>
    <s v="Ferro SA GK, Skawina"/>
    <s v="SG)"/>
    <m/>
    <m/>
    <n v="2007"/>
    <m/>
    <n v="356375388"/>
    <n v="289768"/>
    <n v="9442051648"/>
    <s v="SA"/>
    <s v="4690"/>
    <s v="budownictwo"/>
    <s v="Budownictwo "/>
    <s v="budownictwo"/>
    <m/>
    <n v="400"/>
    <s v="S"/>
    <x v="1"/>
    <n v="519090"/>
    <n v="75774"/>
    <n v="76484"/>
    <n v="62080"/>
    <n v="7465"/>
    <n v="336707"/>
    <n v="768"/>
    <n v="55118"/>
    <n v="511090"/>
    <n v="215129"/>
    <n v="295961"/>
    <n v="313214"/>
    <n v="197876"/>
    <m/>
    <m/>
    <s v="G"/>
    <s v="Wholesale and Retail Trade; Repair of Motor Vehicles and Motorcycles"/>
    <s v="46"/>
    <s v="WHOLESALE TRADE, EXCEPT OF MOTOR VEHICLES"/>
    <s v="Medium-high"/>
    <n v="0.64864859658248086"/>
    <n v="15.032010583769329"/>
    <n v="0.11959390471787169"/>
    <n v="0.12146588663444791"/>
    <n v="0.19820314545326839"/>
    <x v="1"/>
    <n v="0"/>
    <n v="0.61283531276291847"/>
    <n v="71.768229166666671"/>
    <n v="675.8984375"/>
    <n v="280.11588541666669"/>
    <x v="2"/>
    <s v="Exp&gt;25"/>
    <s v="Exp&gt;50"/>
    <s v="Decreased Export Intensity"/>
    <n v="0"/>
    <n v="-3.3721452543610919E-2"/>
    <n v="77.995909204732556"/>
    <n v="0.57659038204401902"/>
    <n v="28.982542901980128"/>
    <n v="0.25450688287490658"/>
    <n v="15.50545768149305"/>
    <s v="No"/>
    <s v="Yes"/>
    <s v="No"/>
    <x v="0"/>
    <s v="Growing"/>
    <n v="-48.008385744234801"/>
    <n v="-0.65408774472335907"/>
    <n v="-15.0852128263995"/>
    <s v="No"/>
    <s v="0.Reducing"/>
    <s v="Reducing"/>
    <n v="2292.7548437816999"/>
    <n v="-1.4592571417174689E-2"/>
    <n v="-2.630664317645226E-2"/>
    <n v="-1.5996630140420531E-2"/>
    <n v="0.62776865511227531"/>
    <s v="50-75"/>
    <n v="0.60808329033555752"/>
    <n v="13.019792300974281"/>
    <n v="6.1675164908883424"/>
    <n v="97.758909853249477"/>
    <n v="946.03144654088055"/>
  </r>
  <r>
    <n v="982"/>
    <n v="854"/>
    <n v="756"/>
    <n v="1061"/>
    <n v="1266"/>
    <s v="Ferro SA GK, Skawina"/>
    <s v="SG)"/>
    <m/>
    <m/>
    <n v="2007"/>
    <m/>
    <n v="356375388"/>
    <n v="289768"/>
    <n v="9442051648"/>
    <s v="SA"/>
    <s v="4690"/>
    <s v="budownictwo"/>
    <s v="Budownictwo "/>
    <s v="budownictwo"/>
    <m/>
    <n v="400"/>
    <s v="S"/>
    <x v="4"/>
    <n v="803219"/>
    <n v="100126"/>
    <n v="82807"/>
    <n v="67381"/>
    <n v="17708"/>
    <n v="477150"/>
    <n v="248"/>
    <n v="105640"/>
    <n v="768897"/>
    <n v="305911"/>
    <n v="462986"/>
    <n v="455937"/>
    <n v="312960"/>
    <m/>
    <m/>
    <s v="G"/>
    <s v="Wholesale and Retail Trade; Repair of Motor Vehicles and Motorcycles"/>
    <s v="46"/>
    <s v="WHOLESALE TRADE, EXCEPT OF MOTOR VEHICLES"/>
    <s v="Medium-high"/>
    <n v="0.59404720256866439"/>
    <n v="-12.2065240202165"/>
    <n v="8.3888702831979828E-2"/>
    <n v="8.7633324099326698E-2"/>
    <n v="0.14778576864786139"/>
    <x v="1"/>
    <n v="0"/>
    <n v="0.59297539202259864"/>
    <n v="425.96774193548379"/>
    <n v="3238.78629032258"/>
    <n v="1233.5120967741941"/>
    <x v="2"/>
    <s v="Exp&gt;25"/>
    <s v="Exp&gt;50"/>
    <s v="Decreased Export Intensity"/>
    <n v="0"/>
    <n v="-3.3721452543610919E-2"/>
    <n v="77.995909204732556"/>
    <n v="0.57659038204401902"/>
    <n v="28.982542901980128"/>
    <n v="0.25450688287490658"/>
    <n v="15.50545768149305"/>
    <s v="No"/>
    <s v="Yes"/>
    <s v="No"/>
    <x v="0"/>
    <s v="Growing"/>
    <n v="-48.008385744234801"/>
    <n v="-0.65408774472335907"/>
    <n v="-15.0852128263995"/>
    <s v="No"/>
    <s v="0.Reducing"/>
    <s v="Reducing"/>
    <n v="2292.7548437816999"/>
    <n v="-1.4592571417174689E-2"/>
    <n v="-2.630664317645226E-2"/>
    <n v="-1.5996630140420531E-2"/>
    <n v="0.62776865511227531"/>
    <s v="50-75"/>
    <n v="0.60808329033555752"/>
    <n v="13.019792300974281"/>
    <n v="6.1675164908883424"/>
    <n v="97.758909853249477"/>
    <n v="946.03144654088055"/>
  </r>
  <r>
    <n v="982"/>
    <n v="854"/>
    <n v="756"/>
    <n v="1061"/>
    <n v="1266"/>
    <s v="Ferro SA GK, Skawina"/>
    <s v="SG)"/>
    <m/>
    <m/>
    <n v="2007"/>
    <m/>
    <n v="356375388"/>
    <n v="289768"/>
    <n v="9442051648"/>
    <s v="SA"/>
    <s v="4690"/>
    <s v="budownictwo"/>
    <s v="Budownictwo "/>
    <s v="budownictwo"/>
    <m/>
    <n v="400"/>
    <s v="S"/>
    <x v="2"/>
    <n v="830503"/>
    <n v="106608"/>
    <n v="110038"/>
    <n v="109569"/>
    <n v="12869"/>
    <n v="447766"/>
    <n v="263"/>
    <n v="106201"/>
    <n v="711445"/>
    <n v="292329"/>
    <n v="419116"/>
    <n v="400298"/>
    <n v="311147"/>
    <m/>
    <m/>
    <s v="G"/>
    <s v="Wholesale and Retail Trade; Repair of Motor Vehicles and Motorcycles"/>
    <s v="46"/>
    <s v="WHOLESALE TRADE, EXCEPT OF MOTOR VEHICLES"/>
    <s v="Medium-high"/>
    <n v="0.53915037031774715"/>
    <n v="59.99210156234949"/>
    <n v="0.13193089007505091"/>
    <n v="0.15400909416750419"/>
    <n v="0.27371857965815471"/>
    <x v="1"/>
    <n v="0"/>
    <n v="0.562654878451602"/>
    <n v="403.80608365019009"/>
    <n v="3157.80608365019"/>
    <n v="1111.51711026616"/>
    <x v="2"/>
    <s v="Exp&gt;25"/>
    <s v="Exp&gt;50"/>
    <s v="Decreased Export Intensity"/>
    <n v="0"/>
    <n v="-3.3721452543610919E-2"/>
    <n v="77.995909204732556"/>
    <n v="0.57659038204401902"/>
    <n v="28.982542901980128"/>
    <n v="0.25450688287490658"/>
    <n v="15.50545768149305"/>
    <s v="No"/>
    <s v="Yes"/>
    <s v="No"/>
    <x v="0"/>
    <s v="Growing"/>
    <n v="-48.008385744234801"/>
    <n v="-0.65408774472335907"/>
    <n v="-15.0852128263995"/>
    <s v="No"/>
    <s v="0.Reducing"/>
    <s v="Reducing"/>
    <n v="2292.7548437816999"/>
    <n v="-1.4592571417174689E-2"/>
    <n v="-2.630664317645226E-2"/>
    <n v="-1.5996630140420531E-2"/>
    <n v="0.62776865511227531"/>
    <s v="50-75"/>
    <n v="0.60808329033555752"/>
    <n v="13.019792300974281"/>
    <n v="6.1675164908883424"/>
    <n v="97.758909853249477"/>
    <n v="946.03144654088055"/>
  </r>
  <r>
    <n v="982"/>
    <n v="854"/>
    <n v="756"/>
    <n v="1061"/>
    <n v="1266"/>
    <s v="Ferro SA GK, Skawina"/>
    <s v="SG)"/>
    <m/>
    <m/>
    <n v="2007"/>
    <m/>
    <n v="356375388"/>
    <n v="289768"/>
    <n v="9442051648"/>
    <s v="SA"/>
    <s v="4690"/>
    <s v="budownictwo"/>
    <s v="Budownictwo "/>
    <s v="budownictwo"/>
    <m/>
    <n v="400"/>
    <s v="S"/>
    <x v="3"/>
    <n v="914896"/>
    <n v="105617"/>
    <n v="78783"/>
    <n v="66491"/>
    <n v="3508"/>
    <n v="508983"/>
    <n v="278"/>
    <n v="108937"/>
    <n v="755440"/>
    <n v="313692"/>
    <n v="441748"/>
    <n v="445278"/>
    <n v="310162"/>
    <m/>
    <m/>
    <s v="G"/>
    <s v="Wholesale and Retail Trade; Repair of Motor Vehicles and Motorcycles"/>
    <s v="46"/>
    <s v="WHOLESALE TRADE, EXCEPT OF MOTOR VEHICLES"/>
    <s v="Medium-high"/>
    <n v="0.55632880677148"/>
    <n v="10.161673106539061"/>
    <n v="7.2676020006645567E-2"/>
    <n v="8.8016255427300641E-2"/>
    <n v="0.1493246915410148"/>
    <x v="1"/>
    <n v="0"/>
    <n v="0.58942867732712056"/>
    <n v="391.85971223021579"/>
    <n v="3290.9928057553961"/>
    <n v="1128.388489208633"/>
    <x v="2"/>
    <s v="Exp&gt;25"/>
    <s v="Exp&gt;50"/>
    <s v="Decreased Export Intensity"/>
    <n v="0"/>
    <n v="-3.3721452543610919E-2"/>
    <n v="77.995909204732556"/>
    <n v="0.57659038204401902"/>
    <n v="28.982542901980128"/>
    <n v="0.25450688287490658"/>
    <n v="15.50545768149305"/>
    <s v="No"/>
    <s v="Yes"/>
    <s v="No"/>
    <x v="0"/>
    <s v="Growing"/>
    <n v="-48.008385744234801"/>
    <n v="-0.65408774472335907"/>
    <n v="-15.0852128263995"/>
    <s v="No"/>
    <s v="0.Reducing"/>
    <s v="Reducing"/>
    <n v="2292.7548437816999"/>
    <n v="-1.4592571417174689E-2"/>
    <n v="-2.630664317645226E-2"/>
    <n v="-1.5996630140420531E-2"/>
    <n v="0.62776865511227531"/>
    <s v="50-75"/>
    <n v="0.60808329033555752"/>
    <n v="13.019792300974281"/>
    <n v="6.1675164908883424"/>
    <n v="97.758909853249477"/>
    <n v="946.03144654088055"/>
  </r>
  <r>
    <n v="1034"/>
    <n v="1343"/>
    <n v="1077"/>
    <n v="847"/>
    <n v="1267"/>
    <s v="GE Medical Systems sp. z o.o., Warszawa"/>
    <m/>
    <m/>
    <m/>
    <n v="1994"/>
    <m/>
    <s v="010478403"/>
    <n v="40213"/>
    <n v="5220019702"/>
    <s v="sp. z o.o."/>
    <s v="4646"/>
    <s v="Sprzedaż hurtowa wyrobów farmaceutycznych i medycznych"/>
    <m/>
    <s v="ochrona zdrowia i farmacja"/>
    <m/>
    <n v="350"/>
    <s v="J"/>
    <x v="0"/>
    <n v="450887"/>
    <n v="8801"/>
    <n v="9445"/>
    <n v="501"/>
    <n v="1132"/>
    <n v="154747"/>
    <n v="510"/>
    <n v="126807.34209000001"/>
    <n v="388105"/>
    <n v="27146"/>
    <n v="360959"/>
    <n v="38913"/>
    <n v="349192.62579000002"/>
    <m/>
    <m/>
    <s v="G"/>
    <s v="Wholesale and Retail Trade; Repair of Motor Vehicles and Motorcycles"/>
    <s v="46"/>
    <s v="WHOLESALE TRADE, EXCEPT OF MOTOR VEHICLES"/>
    <s v="Medium-high"/>
    <n v="0.34320572560308898"/>
    <m/>
    <n v="1.111143146730777E-3"/>
    <n v="1.2908877752154701E-3"/>
    <n v="1.2874874720530409E-2"/>
    <x v="1"/>
    <n v="0"/>
    <n v="0.1002641037863465"/>
    <n v="248.64184723529411"/>
    <n v="884.09215686274513"/>
    <n v="53.227450980392163"/>
    <x v="4"/>
    <s v="Exp&gt;25"/>
    <s v="Exp&lt;50"/>
    <s v="Decreased Export Intensity"/>
    <n v="0"/>
    <n v="-2.1224477176825459E-2"/>
    <n v="69.831123179421908"/>
    <n v="0.52963436425804566"/>
    <n v="23.066031289436179"/>
    <n v="0.2075508650889315"/>
    <n v="14.15746611952116"/>
    <s v="No"/>
    <s v="No"/>
    <s v="No"/>
    <x v="0"/>
    <s v="Growing"/>
    <n v="-10.58823529411765"/>
    <n v="-0.1119179162039847"/>
    <n v="-2.7591678661923908"/>
    <s v="Yes"/>
    <s v="0.Reducing"/>
    <s v="Reducing"/>
    <n v="795.1763878083076"/>
    <n v="1.111143146730777E-3"/>
    <n v="1.2874874720530409E-2"/>
    <n v="1.2908877752154701E-3"/>
    <n v="0.34320572560308898"/>
    <s v="25-50"/>
    <n v="0.1002641037863465"/>
    <n v="13.01897203276711"/>
    <n v="6.2344107257183712"/>
    <n v="248.64184723529411"/>
    <n v="884.09215686274513"/>
  </r>
  <r>
    <n v="1034"/>
    <n v="1343"/>
    <n v="1077"/>
    <n v="847"/>
    <n v="1267"/>
    <s v="GE Medical Systems sp. z o.o., Warszawa"/>
    <m/>
    <m/>
    <m/>
    <n v="1994"/>
    <m/>
    <s v="010478403"/>
    <n v="40213"/>
    <n v="5220019702"/>
    <s v="sp. z o.o."/>
    <s v="4646"/>
    <s v="Sprzedaż hurtowa wyrobów farmaceutycznych i medycznych"/>
    <m/>
    <s v="ochrona zdrowia i farmacja"/>
    <m/>
    <n v="350"/>
    <s v="J"/>
    <x v="3"/>
    <n v="583241.24525000004"/>
    <n v="26179.649280000001"/>
    <n v="29654.39831"/>
    <n v="23483.059949999999"/>
    <n v="615.43196"/>
    <n v="211171"/>
    <n v="443"/>
    <n v="137271.52355000001"/>
    <n v="415027.36676"/>
    <n v="31419.541249999998"/>
    <n v="383607.82551"/>
    <n v="87097.43415999999"/>
    <n v="327929.9326"/>
    <m/>
    <m/>
    <s v="G"/>
    <s v="Wholesale and Retail Trade; Repair of Motor Vehicles and Motorcycles"/>
    <s v="46"/>
    <s v="WHOLESALE TRADE, EXCEPT OF MOTOR VEHICLES"/>
    <s v="Medium-high"/>
    <n v="0.36206458600074459"/>
    <n v="-1.477023024232027"/>
    <n v="4.0263030334787522E-2"/>
    <n v="5.6581955386040043E-2"/>
    <n v="0.26961827494092511"/>
    <x v="1"/>
    <n v="0"/>
    <n v="0.2098594963506738"/>
    <n v="309.86799898419861"/>
    <n v="1316.5716597065459"/>
    <n v="70.924472347629788"/>
    <x v="4"/>
    <s v="Exp&gt;25"/>
    <s v="Exp&lt;50"/>
    <s v="Decreased Export Intensity"/>
    <n v="0"/>
    <n v="-2.1224477176825459E-2"/>
    <n v="69.831123179421908"/>
    <n v="0.52963436425804566"/>
    <n v="23.066031289436179"/>
    <n v="0.2075508650889315"/>
    <n v="14.15746611952116"/>
    <s v="No"/>
    <s v="No"/>
    <s v="No"/>
    <x v="0"/>
    <s v="Growing"/>
    <n v="-10.58823529411765"/>
    <n v="-0.1119179162039847"/>
    <n v="-2.7591678661923908"/>
    <s v="Yes"/>
    <s v="0.Reducing"/>
    <s v="Reducing"/>
    <n v="795.1763878083076"/>
    <n v="1.111143146730777E-3"/>
    <n v="1.2874874720530409E-2"/>
    <n v="1.2908877752154701E-3"/>
    <n v="0.34320572560308898"/>
    <s v="25-50"/>
    <n v="0.1002641037863465"/>
    <n v="13.01897203276711"/>
    <n v="6.2344107257183712"/>
    <n v="248.64184723529411"/>
    <n v="884.09215686274513"/>
  </r>
  <r>
    <n v="1034"/>
    <n v="1343"/>
    <n v="1077"/>
    <n v="847"/>
    <n v="1267"/>
    <s v="GE Medical Systems sp. z o.o., Warszawa"/>
    <m/>
    <m/>
    <m/>
    <n v="1994"/>
    <m/>
    <s v="010478403"/>
    <n v="40213"/>
    <n v="5220019702"/>
    <s v="sp. z o.o."/>
    <s v="4646"/>
    <s v="Sprzedaż hurtowa wyrobów farmaceutycznych i medycznych"/>
    <m/>
    <s v="ochrona zdrowia i farmacja"/>
    <m/>
    <n v="350"/>
    <s v="J"/>
    <x v="2"/>
    <n v="591985"/>
    <n v="29402"/>
    <n v="27226"/>
    <n v="29498"/>
    <n v="411"/>
    <n v="180136"/>
    <n v="103"/>
    <n v="120333"/>
    <n v="367181"/>
    <n v="34296"/>
    <n v="332885"/>
    <n v="63614"/>
    <n v="303567.24592999998"/>
    <m/>
    <m/>
    <s v="G"/>
    <s v="Wholesale and Retail Trade; Repair of Motor Vehicles and Motorcycles"/>
    <s v="46"/>
    <s v="WHOLESALE TRADE, EXCEPT OF MOTOR VEHICLES"/>
    <s v="Medium-high"/>
    <n v="0.30429149387231103"/>
    <n v="-7.3815864644731999"/>
    <n v="4.9828965260944109E-2"/>
    <n v="8.0336400848627795E-2"/>
    <n v="0.46370295846826171"/>
    <x v="1"/>
    <n v="0"/>
    <n v="0.1732497051862705"/>
    <n v="1168.2815533980579"/>
    <n v="5747.4271844660198"/>
    <n v="332.97087378640782"/>
    <x v="4"/>
    <s v="Exp&gt;25"/>
    <s v="Exp&lt;50"/>
    <s v="Decreased Export Intensity"/>
    <n v="0"/>
    <n v="-2.1224477176825459E-2"/>
    <n v="69.831123179421908"/>
    <n v="0.52963436425804566"/>
    <n v="23.066031289436179"/>
    <n v="0.2075508650889315"/>
    <n v="14.15746611952116"/>
    <s v="No"/>
    <s v="No"/>
    <s v="No"/>
    <x v="0"/>
    <s v="Growing"/>
    <n v="-10.58823529411765"/>
    <n v="-0.1119179162039847"/>
    <n v="-2.7591678661923908"/>
    <s v="Yes"/>
    <s v="0.Reducing"/>
    <s v="Reducing"/>
    <n v="795.1763878083076"/>
    <n v="1.111143146730777E-3"/>
    <n v="1.2874874720530409E-2"/>
    <n v="1.2908877752154701E-3"/>
    <n v="0.34320572560308898"/>
    <s v="25-50"/>
    <n v="0.1002641037863465"/>
    <n v="13.01897203276711"/>
    <n v="6.2344107257183712"/>
    <n v="248.64184723529411"/>
    <n v="884.09215686274513"/>
  </r>
  <r>
    <n v="1034"/>
    <n v="1343"/>
    <n v="1077"/>
    <n v="847"/>
    <n v="1267"/>
    <s v="GE Medical Systems sp. z o.o., Warszawa"/>
    <m/>
    <m/>
    <m/>
    <n v="1994"/>
    <m/>
    <s v="010478403"/>
    <n v="40213"/>
    <n v="5220019702"/>
    <s v="sp. z o.o."/>
    <s v="4646"/>
    <s v="Sprzedaż hurtowa wyrobów farmaceutycznych i medycznych"/>
    <m/>
    <s v="ochrona zdrowia i farmacja"/>
    <m/>
    <n v="350"/>
    <s v="J"/>
    <x v="1"/>
    <n v="639165.55833999999"/>
    <n v="74636.469459999993"/>
    <n v="71212.457379999993"/>
    <n v="55202.604270000003"/>
    <n v="459.07569000000001"/>
    <n v="160198"/>
    <n v="418"/>
    <n v="126716.78185"/>
    <n v="486712.5086"/>
    <n v="31323.713350000002"/>
    <n v="455388.79525000002"/>
    <n v="94115.577409999998"/>
    <n v="392596.93118999997"/>
    <m/>
    <m/>
    <s v="G"/>
    <s v="Wholesale and Retail Trade; Repair of Motor Vehicles and Motorcycles"/>
    <s v="46"/>
    <s v="WHOLESALE TRADE, EXCEPT OF MOTOR VEHICLES"/>
    <s v="Medium-high"/>
    <n v="0.25063615820610857"/>
    <n v="41.757371212742868"/>
    <n v="8.6366675346789157E-2"/>
    <n v="0.1134193251551867"/>
    <n v="0.58654056840684698"/>
    <x v="1"/>
    <n v="0"/>
    <n v="0.19336995813137811"/>
    <n v="303.15019581339709"/>
    <n v="1529.1042065550239"/>
    <n v="74.937113277511969"/>
    <x v="4"/>
    <s v="Exp&gt;25"/>
    <s v="Exp&lt;50"/>
    <s v="Decreased Export Intensity"/>
    <n v="0"/>
    <n v="-2.1224477176825459E-2"/>
    <n v="69.831123179421908"/>
    <n v="0.52963436425804566"/>
    <n v="23.066031289436179"/>
    <n v="0.2075508650889315"/>
    <n v="14.15746611952116"/>
    <s v="No"/>
    <s v="No"/>
    <s v="No"/>
    <x v="0"/>
    <s v="Growing"/>
    <n v="-10.58823529411765"/>
    <n v="-0.1119179162039847"/>
    <n v="-2.7591678661923908"/>
    <s v="Yes"/>
    <s v="0.Reducing"/>
    <s v="Reducing"/>
    <n v="795.1763878083076"/>
    <n v="1.111143146730777E-3"/>
    <n v="1.2874874720530409E-2"/>
    <n v="1.2908877752154701E-3"/>
    <n v="0.34320572560308898"/>
    <s v="25-50"/>
    <n v="0.1002641037863465"/>
    <n v="13.01897203276711"/>
    <n v="6.2344107257183712"/>
    <n v="248.64184723529411"/>
    <n v="884.09215686274513"/>
  </r>
  <r>
    <n v="1034"/>
    <n v="1343"/>
    <n v="1077"/>
    <n v="847"/>
    <n v="1267"/>
    <s v="GE Medical Systems sp. z o.o., Warszawa"/>
    <m/>
    <m/>
    <m/>
    <n v="1994"/>
    <m/>
    <s v="010478403"/>
    <n v="40213"/>
    <n v="5220019702"/>
    <s v="sp. z o.o."/>
    <s v="4646"/>
    <s v="Sprzedaż hurtowa wyrobów farmaceutycznych i medycznych"/>
    <m/>
    <s v="ochrona zdrowia i farmacja"/>
    <m/>
    <n v="350"/>
    <s v="J"/>
    <x v="4"/>
    <n v="765746.45637000003"/>
    <n v="32377.322029999999"/>
    <n v="39018.386610000001"/>
    <n v="37700.100930000001"/>
    <n v="558.02143000000001"/>
    <n v="246556"/>
    <n v="456"/>
    <n v="169798.57451000001"/>
    <n v="495925.64436999999"/>
    <n v="38094.528120000003"/>
    <n v="457831.11625000002"/>
    <n v="93297.535090000005"/>
    <n v="402628.10927999998"/>
    <m/>
    <m/>
    <s v="G"/>
    <s v="Wholesale and Retail Trade; Repair of Motor Vehicles and Motorcycles"/>
    <s v="46"/>
    <s v="WHOLESALE TRADE, EXCEPT OF MOTOR VEHICLES"/>
    <s v="Medium-high"/>
    <n v="0.32198124842626358"/>
    <n v="31.291547469653171"/>
    <n v="4.9233137961507897E-2"/>
    <n v="7.601966415326715E-2"/>
    <n v="0.4040846405388136"/>
    <x v="1"/>
    <n v="0"/>
    <n v="0.1881280715146737"/>
    <n v="372.3652949780701"/>
    <n v="1679.268544671053"/>
    <n v="83.540631842105256"/>
    <x v="4"/>
    <s v="Exp&gt;25"/>
    <s v="Exp&lt;50"/>
    <s v="Decreased Export Intensity"/>
    <n v="0"/>
    <n v="-2.1224477176825459E-2"/>
    <n v="69.831123179421908"/>
    <n v="0.52963436425804566"/>
    <n v="23.066031289436179"/>
    <n v="0.2075508650889315"/>
    <n v="14.15746611952116"/>
    <s v="No"/>
    <s v="No"/>
    <s v="No"/>
    <x v="0"/>
    <s v="Growing"/>
    <n v="-10.58823529411765"/>
    <n v="-0.1119179162039847"/>
    <n v="-2.7591678661923908"/>
    <s v="Yes"/>
    <s v="0.Reducing"/>
    <s v="Reducing"/>
    <n v="795.1763878083076"/>
    <n v="1.111143146730777E-3"/>
    <n v="1.2874874720530409E-2"/>
    <n v="1.2908877752154701E-3"/>
    <n v="0.34320572560308898"/>
    <s v="25-50"/>
    <n v="0.1002641037863465"/>
    <n v="13.01897203276711"/>
    <n v="6.2344107257183712"/>
    <n v="248.64184723529411"/>
    <n v="884.09215686274513"/>
  </r>
  <r>
    <m/>
    <m/>
    <m/>
    <m/>
    <n v="1268"/>
    <s v="Ayvens Financial Services Poland sp. z o.o., Warszawa"/>
    <m/>
    <m/>
    <m/>
    <m/>
    <m/>
    <n v="16814865"/>
    <n v="56876"/>
    <n v="5252192243"/>
    <s v="sp. z o.o."/>
    <s v="7711"/>
    <s v="Wynajem i dzierżawa samochodów osobowych i furgonetek"/>
    <m/>
    <s v="usługi"/>
    <m/>
    <n v="500"/>
    <s v="J"/>
    <x v="1"/>
    <n v="256283.58418000001"/>
    <n v="26993.913530000002"/>
    <n v="12457.75719"/>
    <n v="3027"/>
    <n v="125248.81978000001"/>
    <n v="0"/>
    <n v="96"/>
    <n v="16825.225170000002"/>
    <n v="856090.74783000001"/>
    <n v="788922.06885000004"/>
    <n v="67168.678979999997"/>
    <n v="24594.565299999998"/>
    <n v="831496.18253999995"/>
    <m/>
    <m/>
    <s v="N"/>
    <s v="Administrative and Support Service Activities"/>
    <s v="77"/>
    <s v="RENTAL AND LEASING"/>
    <s v="High"/>
    <n v="0"/>
    <n v="-2.1870949492857061"/>
    <n v="1.181113495694674E-2"/>
    <n v="3.5358401053542199E-3"/>
    <n v="0.12307597077147769"/>
    <x v="0"/>
    <n v="1"/>
    <n v="2.872892314552139E-2"/>
    <n v="175.26276218749999"/>
    <n v="2669.6206685416669"/>
    <n v="8217.9382171875004"/>
    <x v="0"/>
    <s v="Exp&lt;25"/>
    <s v="Exp&lt;50"/>
    <s v="Decreased Export Intensity"/>
    <n v="0"/>
    <n v="0"/>
    <n v="18.147467084539141"/>
    <n v="0.1667633792816279"/>
    <n v="-14.38589341700062"/>
    <n v="-0.15532011988748451"/>
    <n v="4.2572112354076763"/>
    <s v="Yes"/>
    <s v="No"/>
    <s v="No"/>
    <x v="3"/>
    <s v="Declining"/>
    <n v="0"/>
    <n v="0"/>
    <n v="0"/>
    <s v="Yes"/>
    <s v="2.Hiring"/>
    <s v="Hiring"/>
    <n v="475.48919090000032"/>
    <n v="-3.7021193541624609E-3"/>
    <n v="-4.497490915789093E-2"/>
    <n v="-1.0868476201948041E-3"/>
    <n v="0"/>
    <s v="0-10"/>
    <n v="2.416564347866202E-2"/>
    <n v="12.47615352523038"/>
    <n v="4.6051701859880918"/>
    <n v="170.26449030000001"/>
    <n v="2620.1408090999998"/>
  </r>
  <r>
    <m/>
    <m/>
    <m/>
    <m/>
    <n v="1268"/>
    <s v="Ayvens Financial Services Poland sp. z o.o., Warszawa"/>
    <m/>
    <m/>
    <m/>
    <m/>
    <m/>
    <n v="16814865"/>
    <n v="56876"/>
    <n v="5252192243"/>
    <s v="sp. z o.o."/>
    <s v="7711"/>
    <s v="Wynajem i dzierżawa samochodów osobowych i furgonetek"/>
    <m/>
    <s v="usługi"/>
    <m/>
    <n v="500"/>
    <s v="J"/>
    <x v="0"/>
    <n v="262014.08090999999"/>
    <n v="17343.638040000002"/>
    <n v="-2300.07602"/>
    <n v="-970.00740000000008"/>
    <n v="135108.79474000001"/>
    <n v="0"/>
    <n v="100"/>
    <n v="17026.44903"/>
    <n v="892496.22667999996"/>
    <n v="810823.38642"/>
    <n v="81672.840270000001"/>
    <n v="21567.745620000002"/>
    <n v="870928.4810599999"/>
    <m/>
    <m/>
    <s v="N"/>
    <s v="Administrative and Support Service Activities"/>
    <s v="77"/>
    <s v="RENTAL AND LEASING"/>
    <s v="High"/>
    <n v="0"/>
    <m/>
    <n v="-3.7021193541624609E-3"/>
    <n v="-1.0868476201948041E-3"/>
    <n v="-4.497490915789093E-2"/>
    <x v="0"/>
    <n v="1"/>
    <n v="2.416564347866202E-2"/>
    <n v="170.26449030000001"/>
    <n v="2620.1408090999998"/>
    <n v="8108.2338642000004"/>
    <x v="0"/>
    <s v="Exp&lt;25"/>
    <s v="Exp&lt;50"/>
    <s v="Decreased Export Intensity"/>
    <n v="0"/>
    <n v="0"/>
    <n v="18.147467084539141"/>
    <n v="0.1667633792816279"/>
    <n v="-14.38589341700062"/>
    <n v="-0.15532011988748451"/>
    <n v="4.2572112354076763"/>
    <s v="Yes"/>
    <s v="No"/>
    <s v="No"/>
    <x v="3"/>
    <s v="Declining"/>
    <n v="0"/>
    <n v="0"/>
    <n v="0"/>
    <s v="Yes"/>
    <s v="2.Hiring"/>
    <s v="Hiring"/>
    <n v="475.48919090000032"/>
    <n v="-3.7021193541624609E-3"/>
    <n v="-4.497490915789093E-2"/>
    <n v="-1.0868476201948041E-3"/>
    <n v="0"/>
    <s v="0-10"/>
    <n v="2.416564347866202E-2"/>
    <n v="12.47615352523038"/>
    <n v="4.6051701859880918"/>
    <n v="170.26449030000001"/>
    <n v="2620.1408090999998"/>
  </r>
  <r>
    <m/>
    <m/>
    <m/>
    <m/>
    <n v="1268"/>
    <s v="Ayvens Financial Services Poland sp. z o.o., Warszawa"/>
    <m/>
    <m/>
    <m/>
    <m/>
    <m/>
    <n v="16814865"/>
    <n v="56876"/>
    <n v="5252192243"/>
    <s v="sp. z o.o."/>
    <s v="7711"/>
    <s v="Wynajem i dzierżawa samochodów osobowych i furgonetek"/>
    <m/>
    <s v="usługi"/>
    <m/>
    <n v="500"/>
    <s v="J"/>
    <x v="2"/>
    <n v="269322.27425000002"/>
    <n v="55181.298369999997"/>
    <n v="41605.54737"/>
    <n v="31950.364870000001"/>
    <n v="116921.46451999999"/>
    <n v="0"/>
    <n v="100"/>
    <n v="17299.778829999999"/>
    <n v="816062.81145000004"/>
    <n v="757617.25312999997"/>
    <n v="58445.558319999996"/>
    <n v="56544.93017"/>
    <n v="759517.88128999993"/>
    <m/>
    <m/>
    <s v="N"/>
    <s v="Administrative and Support Service Activities"/>
    <s v="77"/>
    <s v="RENTAL AND LEASING"/>
    <s v="High"/>
    <n v="0"/>
    <n v="5.087602513332401"/>
    <n v="0.11863246350111351"/>
    <n v="3.9151845203226239E-2"/>
    <n v="0.565043846971648"/>
    <x v="0"/>
    <n v="1"/>
    <n v="6.9289923982113102E-2"/>
    <n v="172.9977883"/>
    <n v="2693.2227425000001"/>
    <n v="7576.1725312999997"/>
    <x v="0"/>
    <s v="Exp&lt;25"/>
    <s v="Exp&lt;50"/>
    <s v="Decreased Export Intensity"/>
    <n v="0"/>
    <n v="0"/>
    <n v="18.147467084539141"/>
    <n v="0.1667633792816279"/>
    <n v="-14.38589341700062"/>
    <n v="-0.15532011988748451"/>
    <n v="4.2572112354076763"/>
    <s v="Yes"/>
    <s v="No"/>
    <s v="No"/>
    <x v="3"/>
    <s v="Declining"/>
    <n v="0"/>
    <n v="0"/>
    <n v="0"/>
    <s v="Yes"/>
    <s v="2.Hiring"/>
    <s v="Hiring"/>
    <n v="475.48919090000032"/>
    <n v="-3.7021193541624609E-3"/>
    <n v="-4.497490915789093E-2"/>
    <n v="-1.0868476201948041E-3"/>
    <n v="0"/>
    <s v="0-10"/>
    <n v="2.416564347866202E-2"/>
    <n v="12.47615352523038"/>
    <n v="4.6051701859880918"/>
    <n v="170.26449030000001"/>
    <n v="2620.1408090999998"/>
  </r>
  <r>
    <m/>
    <m/>
    <m/>
    <m/>
    <n v="1268"/>
    <s v="Ayvens Financial Services Poland sp. z o.o., Warszawa"/>
    <m/>
    <m/>
    <m/>
    <m/>
    <m/>
    <n v="16814865"/>
    <n v="56876"/>
    <n v="5252192243"/>
    <s v="sp. z o.o."/>
    <s v="7711"/>
    <s v="Wynajem i dzierżawa samochodów osobowych i furgonetek"/>
    <m/>
    <s v="usługi"/>
    <m/>
    <n v="500"/>
    <s v="J"/>
    <x v="3"/>
    <n v="276858.35405000002"/>
    <n v="67395.885410000003"/>
    <n v="47523.895850000001"/>
    <n v="37748.203700000013"/>
    <n v="114944.28140000001"/>
    <n v="0"/>
    <n v="96"/>
    <n v="19433.170470000001"/>
    <n v="933610.96186000004"/>
    <n v="852499.28973000008"/>
    <n v="81111.672129999992"/>
    <n v="94293.133870000005"/>
    <n v="839317.82799000002"/>
    <m/>
    <m/>
    <s v="N"/>
    <s v="Administrative and Support Service Activities"/>
    <s v="77"/>
    <s v="RENTAL AND LEASING"/>
    <s v="High"/>
    <n v="0"/>
    <n v="2.7981643259868738"/>
    <n v="0.13634482452056609"/>
    <n v="4.0432476954635997E-2"/>
    <n v="0.40032823335835538"/>
    <x v="0"/>
    <n v="1"/>
    <n v="0.10099831484641431"/>
    <n v="202.42885906250001"/>
    <n v="2883.941188020834"/>
    <n v="8880.2009346875002"/>
    <x v="0"/>
    <s v="Exp&lt;25"/>
    <s v="Exp&lt;50"/>
    <s v="Decreased Export Intensity"/>
    <n v="0"/>
    <n v="0"/>
    <n v="18.147467084539141"/>
    <n v="0.1667633792816279"/>
    <n v="-14.38589341700062"/>
    <n v="-0.15532011988748451"/>
    <n v="4.2572112354076763"/>
    <s v="Yes"/>
    <s v="No"/>
    <s v="No"/>
    <x v="3"/>
    <s v="Declining"/>
    <n v="0"/>
    <n v="0"/>
    <n v="0"/>
    <s v="Yes"/>
    <s v="2.Hiring"/>
    <s v="Hiring"/>
    <n v="475.48919090000032"/>
    <n v="-3.7021193541624609E-3"/>
    <n v="-4.497490915789093E-2"/>
    <n v="-1.0868476201948041E-3"/>
    <n v="0"/>
    <s v="0-10"/>
    <n v="2.416564347866202E-2"/>
    <n v="12.47615352523038"/>
    <n v="4.6051701859880918"/>
    <n v="170.26449030000001"/>
    <n v="2620.1408090999998"/>
  </r>
  <r>
    <m/>
    <m/>
    <m/>
    <m/>
    <n v="1268"/>
    <s v="Ayvens Financial Services Poland sp. z o.o., Warszawa"/>
    <m/>
    <m/>
    <m/>
    <m/>
    <m/>
    <n v="16814865"/>
    <n v="56876"/>
    <n v="5252192243"/>
    <s v="sp. z o.o."/>
    <s v="7711"/>
    <s v="Wynajem i dzierżawa samochodów osobowych i furgonetek"/>
    <m/>
    <s v="usługi"/>
    <m/>
    <n v="500"/>
    <s v="J"/>
    <x v="4"/>
    <n v="309563"/>
    <n v="78544"/>
    <n v="37083"/>
    <n v="28907"/>
    <n v="126102"/>
    <n v="0"/>
    <n v="100"/>
    <n v="21425"/>
    <n v="1170816"/>
    <n v="1047820"/>
    <n v="124264"/>
    <n v="92714"/>
    <n v="1079369"/>
    <m/>
    <m/>
    <s v="N"/>
    <s v="Administrative and Support Service Activities"/>
    <s v="77"/>
    <s v="RENTAL AND LEASING"/>
    <s v="High"/>
    <n v="0"/>
    <n v="11.812771936111989"/>
    <n v="9.3380022806343138E-2"/>
    <n v="2.468961818082431E-2"/>
    <n v="0.31178678516728858"/>
    <x v="0"/>
    <n v="1"/>
    <n v="7.918750683284137E-2"/>
    <n v="214.25"/>
    <n v="3095.63"/>
    <n v="10478.200000000001"/>
    <x v="0"/>
    <s v="Exp&lt;25"/>
    <s v="Exp&lt;50"/>
    <s v="Decreased Export Intensity"/>
    <n v="0"/>
    <n v="0"/>
    <n v="18.147467084539141"/>
    <n v="0.1667633792816279"/>
    <n v="-14.38589341700062"/>
    <n v="-0.15532011988748451"/>
    <n v="4.2572112354076763"/>
    <s v="Yes"/>
    <s v="No"/>
    <s v="No"/>
    <x v="3"/>
    <s v="Declining"/>
    <n v="0"/>
    <n v="0"/>
    <n v="0"/>
    <s v="Yes"/>
    <s v="2.Hiring"/>
    <s v="Hiring"/>
    <n v="475.48919090000032"/>
    <n v="-3.7021193541624609E-3"/>
    <n v="-4.497490915789093E-2"/>
    <n v="-1.0868476201948041E-3"/>
    <n v="0"/>
    <s v="0-10"/>
    <n v="2.416564347866202E-2"/>
    <n v="12.47615352523038"/>
    <n v="4.6051701859880918"/>
    <n v="170.26449030000001"/>
    <n v="2620.1408090999998"/>
  </r>
  <r>
    <n v="1473"/>
    <n v="1526"/>
    <n v="1312"/>
    <n v="1163"/>
    <n v="1269"/>
    <s v="Miejskie Przedsiębiorstwo Wodociągów i Kanalizacji SA, Wrocław"/>
    <m/>
    <m/>
    <m/>
    <n v="2011"/>
    <m/>
    <n v="930155369"/>
    <n v="391028"/>
    <n v="8960000256"/>
    <s v="SA"/>
    <s v="3600"/>
    <s v="Pobór, uzdatnianie i dostarczanie wody"/>
    <m/>
    <s v="usługi"/>
    <m/>
    <n v="300"/>
    <s v="J"/>
    <x v="0"/>
    <n v="450127.28399999999"/>
    <n v="62011.062580000013"/>
    <n v="50700"/>
    <n v="39082.948240000012"/>
    <n v="97784.880620000011"/>
    <n v="0"/>
    <n v="717"/>
    <n v="76979.480920000002"/>
    <n v="2080223"/>
    <n v="1888398"/>
    <n v="191825"/>
    <n v="949466.83731000009"/>
    <n v="1130756.0549300001"/>
    <m/>
    <m/>
    <s v="E"/>
    <s v="Water Supply; Sewerage, Waste Management and Remediation Activities"/>
    <s v="36"/>
    <s v="WATER COLLECTION, TREATMENT AND SUPPLY"/>
    <s v="Low"/>
    <n v="0"/>
    <m/>
    <n v="8.6826436941778481E-2"/>
    <n v="1.8787864685661109E-2"/>
    <n v="4.1163047201025593E-2"/>
    <x v="1"/>
    <n v="0"/>
    <n v="0.45642550693363171"/>
    <n v="107.3632927754533"/>
    <n v="627.79258577405858"/>
    <n v="2633.7489539748949"/>
    <x v="0"/>
    <s v="Exp&lt;25"/>
    <s v="Exp&lt;50"/>
    <s v="Decreased Export Intensity"/>
    <n v="0"/>
    <n v="0"/>
    <n v="20.662666507014041"/>
    <n v="0.18782858612572181"/>
    <n v="-12.56328513984489"/>
    <n v="-0.13425491304339229"/>
    <n v="4.8077094378464746"/>
    <s v="No"/>
    <s v="Yes"/>
    <s v="No"/>
    <x v="3"/>
    <s v="Declining"/>
    <n v="7.9497907949790791"/>
    <n v="7.649603299010721E-2"/>
    <n v="1.9308043384399289"/>
    <s v="No"/>
    <s v="2.Hiring"/>
    <s v="Hiring"/>
    <n v="73.932974368060286"/>
    <n v="8.6826436941778481E-2"/>
    <n v="4.1163047201025593E-2"/>
    <n v="1.8787864685661109E-2"/>
    <n v="0"/>
    <s v="0-10"/>
    <n v="0.45642550693363171"/>
    <n v="13.01728567508437"/>
    <n v="6.5750758405996201"/>
    <n v="107.3632927754533"/>
    <n v="627.79258577405858"/>
  </r>
  <r>
    <n v="1473"/>
    <n v="1526"/>
    <n v="1312"/>
    <n v="1163"/>
    <n v="1269"/>
    <s v="Miejskie Przedsiębiorstwo Wodociągów i Kanalizacji SA, Wrocław"/>
    <m/>
    <m/>
    <m/>
    <n v="2011"/>
    <m/>
    <n v="930155369"/>
    <n v="391028"/>
    <n v="8960000256"/>
    <s v="SA"/>
    <s v="3600"/>
    <s v="Pobór, uzdatnianie i dostarczanie wody"/>
    <m/>
    <s v="usługi"/>
    <m/>
    <n v="300"/>
    <s v="J"/>
    <x v="1"/>
    <n v="468631.96633000002"/>
    <n v="65795.418659999894"/>
    <n v="56791.347629999997"/>
    <n v="48814.818269999909"/>
    <n v="97165.284930000009"/>
    <n v="0"/>
    <n v="728"/>
    <n v="81892.553469999999"/>
    <n v="2077035.7507100001"/>
    <n v="1915195.6636900001"/>
    <n v="161840.08702000001"/>
    <n v="970281.6555799999"/>
    <n v="1106754.09513"/>
    <m/>
    <m/>
    <s v="E"/>
    <s v="Water Supply; Sewerage, Waste Management and Remediation Activities"/>
    <s v="36"/>
    <s v="WATER COLLECTION, TREATMENT AND SUPPLY"/>
    <s v="Low"/>
    <n v="0"/>
    <n v="4.1109888219972968"/>
    <n v="0.1041645081369153"/>
    <n v="2.3502156018890559E-2"/>
    <n v="5.0309946590529057E-2"/>
    <x v="1"/>
    <n v="0"/>
    <n v="0.46714730608191279"/>
    <n v="112.48977125"/>
    <n v="643.72522847527466"/>
    <n v="2630.763274299451"/>
    <x v="0"/>
    <s v="Exp&lt;25"/>
    <s v="Exp&lt;50"/>
    <s v="Decreased Export Intensity"/>
    <n v="0"/>
    <n v="0"/>
    <n v="20.662666507014041"/>
    <n v="0.18782858612572181"/>
    <n v="-12.56328513984489"/>
    <n v="-0.13425491304339229"/>
    <n v="4.8077094378464746"/>
    <s v="No"/>
    <s v="Yes"/>
    <s v="No"/>
    <x v="3"/>
    <s v="Declining"/>
    <n v="7.9497907949790791"/>
    <n v="7.649603299010721E-2"/>
    <n v="1.9308043384399289"/>
    <s v="No"/>
    <s v="2.Hiring"/>
    <s v="Hiring"/>
    <n v="73.932974368060286"/>
    <n v="8.6826436941778481E-2"/>
    <n v="4.1163047201025593E-2"/>
    <n v="1.8787864685661109E-2"/>
    <n v="0"/>
    <s v="0-10"/>
    <n v="0.45642550693363171"/>
    <n v="13.01728567508437"/>
    <n v="6.5750758405996201"/>
    <n v="107.3632927754533"/>
    <n v="627.79258577405858"/>
  </r>
  <r>
    <n v="1473"/>
    <n v="1526"/>
    <n v="1312"/>
    <n v="1163"/>
    <n v="1269"/>
    <s v="Miejskie Przedsiębiorstwo Wodociągów i Kanalizacji SA, Wrocław"/>
    <m/>
    <m/>
    <m/>
    <n v="2011"/>
    <m/>
    <n v="930155369"/>
    <n v="391028"/>
    <n v="8960000256"/>
    <s v="SA"/>
    <s v="3600"/>
    <s v="Pobór, uzdatnianie i dostarczanie wody"/>
    <m/>
    <s v="usługi"/>
    <m/>
    <n v="300"/>
    <s v="J"/>
    <x v="2"/>
    <n v="491962.61781000003"/>
    <n v="92031.837360000005"/>
    <n v="84230.056519999998"/>
    <n v="67839.122659999994"/>
    <n v="87477.697590000011"/>
    <n v="0"/>
    <n v="776"/>
    <n v="87577.839560000008"/>
    <n v="2153659.1777900001"/>
    <n v="1999663.10938"/>
    <n v="153996.06841000001"/>
    <n v="1038120.77824"/>
    <n v="1115538.39955"/>
    <m/>
    <m/>
    <s v="E"/>
    <s v="Water Supply; Sewerage, Waste Management and Remediation Activities"/>
    <s v="36"/>
    <s v="WATER COLLECTION, TREATMENT AND SUPPLY"/>
    <s v="Low"/>
    <n v="0"/>
    <n v="4.9784592508081538"/>
    <n v="0.13789487291125849"/>
    <n v="3.1499469999526027E-2"/>
    <n v="6.5348005821646765E-2"/>
    <x v="1"/>
    <n v="0"/>
    <n v="0.48202649191005159"/>
    <n v="112.85804067010309"/>
    <n v="633.97244563144329"/>
    <n v="2576.8854502319591"/>
    <x v="0"/>
    <s v="Exp&lt;25"/>
    <s v="Exp&lt;50"/>
    <s v="Decreased Export Intensity"/>
    <n v="0"/>
    <n v="0"/>
    <n v="20.662666507014041"/>
    <n v="0.18782858612572181"/>
    <n v="-12.56328513984489"/>
    <n v="-0.13425491304339229"/>
    <n v="4.8077094378464746"/>
    <s v="No"/>
    <s v="Yes"/>
    <s v="No"/>
    <x v="3"/>
    <s v="Declining"/>
    <n v="7.9497907949790791"/>
    <n v="7.649603299010721E-2"/>
    <n v="1.9308043384399289"/>
    <s v="No"/>
    <s v="2.Hiring"/>
    <s v="Hiring"/>
    <n v="73.932974368060286"/>
    <n v="8.6826436941778481E-2"/>
    <n v="4.1163047201025593E-2"/>
    <n v="1.8787864685661109E-2"/>
    <n v="0"/>
    <s v="0-10"/>
    <n v="0.45642550693363171"/>
    <n v="13.01728567508437"/>
    <n v="6.5750758405996201"/>
    <n v="107.3632927754533"/>
    <n v="627.79258577405858"/>
  </r>
  <r>
    <n v="1473"/>
    <n v="1526"/>
    <n v="1312"/>
    <n v="1163"/>
    <n v="1269"/>
    <s v="Miejskie Przedsiębiorstwo Wodociągów i Kanalizacji SA, Wrocław"/>
    <m/>
    <m/>
    <m/>
    <n v="2011"/>
    <m/>
    <n v="930155369"/>
    <n v="391028"/>
    <n v="8960000256"/>
    <s v="SA"/>
    <s v="3600"/>
    <s v="Pobór, uzdatnianie i dostarczanie wody"/>
    <m/>
    <s v="usługi"/>
    <m/>
    <n v="300"/>
    <s v="J"/>
    <x v="3"/>
    <n v="516953.26179999998"/>
    <n v="24980.572400000001"/>
    <n v="12464.871059999999"/>
    <n v="6776.9834900000014"/>
    <n v="82754.45309000001"/>
    <n v="0"/>
    <n v="765"/>
    <n v="97765.237720000005"/>
    <n v="2248010.6053499999"/>
    <n v="2130213.9654899999"/>
    <n v="117796.63986"/>
    <n v="1044897.76173"/>
    <n v="1203112.8436199999"/>
    <m/>
    <m/>
    <s v="E"/>
    <s v="Water Supply; Sewerage, Waste Management and Remediation Activities"/>
    <s v="36"/>
    <s v="WATER COLLECTION, TREATMENT AND SUPPLY"/>
    <s v="Low"/>
    <n v="0"/>
    <n v="5.0797851473445954"/>
    <n v="1.3109470412089E-2"/>
    <n v="3.0146581487967982E-3"/>
    <n v="6.4857862062787756E-3"/>
    <x v="1"/>
    <n v="0"/>
    <n v="0.46480997876222951"/>
    <n v="127.7976963660131"/>
    <n v="675.75589777777782"/>
    <n v="2784.593418941176"/>
    <x v="0"/>
    <s v="Exp&lt;25"/>
    <s v="Exp&lt;50"/>
    <s v="Decreased Export Intensity"/>
    <n v="0"/>
    <n v="0"/>
    <n v="20.662666507014041"/>
    <n v="0.18782858612572181"/>
    <n v="-12.56328513984489"/>
    <n v="-0.13425491304339229"/>
    <n v="4.8077094378464746"/>
    <s v="No"/>
    <s v="Yes"/>
    <s v="No"/>
    <x v="3"/>
    <s v="Declining"/>
    <n v="7.9497907949790791"/>
    <n v="7.649603299010721E-2"/>
    <n v="1.9308043384399289"/>
    <s v="No"/>
    <s v="2.Hiring"/>
    <s v="Hiring"/>
    <n v="73.932974368060286"/>
    <n v="8.6826436941778481E-2"/>
    <n v="4.1163047201025593E-2"/>
    <n v="1.8787864685661109E-2"/>
    <n v="0"/>
    <s v="0-10"/>
    <n v="0.45642550693363171"/>
    <n v="13.01728567508437"/>
    <n v="6.5750758405996201"/>
    <n v="107.3632927754533"/>
    <n v="627.79258577405858"/>
  </r>
  <r>
    <n v="1473"/>
    <n v="1526"/>
    <n v="1312"/>
    <n v="1163"/>
    <n v="1269"/>
    <s v="Miejskie Przedsiębiorstwo Wodociągów i Kanalizacji SA, Wrocław"/>
    <m/>
    <m/>
    <m/>
    <n v="2011"/>
    <m/>
    <n v="930155369"/>
    <n v="391028"/>
    <n v="8960000256"/>
    <s v="SA"/>
    <s v="3600"/>
    <s v="Pobór, uzdatnianie i dostarczanie wody"/>
    <m/>
    <s v="usługi"/>
    <m/>
    <n v="300"/>
    <s v="J"/>
    <x v="4"/>
    <n v="543135.58354999998"/>
    <n v="28643.590250000001"/>
    <n v="9591.8101300000017"/>
    <n v="6906.4723300000014"/>
    <n v="86962.792419999998"/>
    <n v="0"/>
    <n v="774"/>
    <n v="103922.35881000001"/>
    <n v="2372420.3145900001"/>
    <n v="2235099.25624"/>
    <n v="137321.05835000001"/>
    <n v="1053570.83406"/>
    <n v="1318849.4805300001"/>
    <m/>
    <m/>
    <s v="E"/>
    <s v="Water Supply; Sewerage, Waste Management and Remediation Activities"/>
    <s v="36"/>
    <s v="WATER COLLECTION, TREATMENT AND SUPPLY"/>
    <s v="Low"/>
    <n v="0"/>
    <n v="5.0647367343876759"/>
    <n v="1.2715926813077609E-2"/>
    <n v="2.911150392502677E-3"/>
    <n v="6.5552994698851756E-3"/>
    <x v="1"/>
    <n v="0"/>
    <n v="0.44409113662562683"/>
    <n v="134.26661344961241"/>
    <n v="701.72556014211887"/>
    <n v="2887.7251372609808"/>
    <x v="0"/>
    <s v="Exp&lt;25"/>
    <s v="Exp&lt;50"/>
    <s v="Decreased Export Intensity"/>
    <n v="0"/>
    <n v="0"/>
    <n v="20.662666507014041"/>
    <n v="0.18782858612572181"/>
    <n v="-12.56328513984489"/>
    <n v="-0.13425491304339229"/>
    <n v="4.8077094378464746"/>
    <s v="No"/>
    <s v="Yes"/>
    <s v="No"/>
    <x v="3"/>
    <s v="Declining"/>
    <n v="7.9497907949790791"/>
    <n v="7.649603299010721E-2"/>
    <n v="1.9308043384399289"/>
    <s v="No"/>
    <s v="2.Hiring"/>
    <s v="Hiring"/>
    <n v="73.932974368060286"/>
    <n v="8.6826436941778481E-2"/>
    <n v="4.1163047201025593E-2"/>
    <n v="1.8787864685661109E-2"/>
    <n v="0"/>
    <s v="0-10"/>
    <n v="0.45642550693363171"/>
    <n v="13.01728567508437"/>
    <n v="6.5750758405996201"/>
    <n v="107.3632927754533"/>
    <n v="627.79258577405858"/>
  </r>
  <r>
    <n v="1247"/>
    <n v="1158"/>
    <n v="1063"/>
    <n v="1099"/>
    <n v="1270"/>
    <s v="Bricoman Polska sp. z o.o., Warszawa"/>
    <m/>
    <m/>
    <m/>
    <n v="2005"/>
    <m/>
    <n v="140215054"/>
    <n v="239320"/>
    <n v="1132568413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0"/>
    <n v="449631"/>
    <n v="6750"/>
    <n v="5163"/>
    <n v="5163"/>
    <n v="11143"/>
    <n v="0"/>
    <n v="788"/>
    <n v="54937"/>
    <n v="285594"/>
    <n v="206245"/>
    <n v="79349"/>
    <n v="83495"/>
    <n v="202098"/>
    <m/>
    <m/>
    <s v="G"/>
    <s v="Wholesale and Retail Trade; Repair of Motor Vehicles and Motorcycles"/>
    <s v="47"/>
    <s v="RETAIL TRADE, EXCEPT OF MOTOR VEHICLES"/>
    <s v="Medium-high"/>
    <n v="0"/>
    <m/>
    <n v="1.1482749187667221E-2"/>
    <n v="1.807811088468245E-2"/>
    <n v="6.1836038086112939E-2"/>
    <x v="0"/>
    <n v="1"/>
    <n v="0.29235558169989567"/>
    <n v="69.717005076142129"/>
    <n v="570.59771573604064"/>
    <n v="261.73223350253812"/>
    <x v="0"/>
    <s v="Exp&lt;25"/>
    <s v="Exp&lt;50"/>
    <s v="Decreased Export Intensity"/>
    <n v="0"/>
    <n v="0"/>
    <n v="43.087331611921783"/>
    <n v="0.35828496843688379"/>
    <n v="3.6864721825520239"/>
    <n v="3.6201469267769681E-2"/>
    <n v="9.3705248405662402"/>
    <s v="No"/>
    <s v="Yes"/>
    <s v="No"/>
    <x v="0"/>
    <s v="Growing"/>
    <n v="20.050761421319791"/>
    <n v="0.18274447919399869"/>
    <n v="4.6745806603738496"/>
    <s v="No"/>
    <s v="2.Hiring"/>
    <s v="Hiring"/>
    <n v="109.492136272416"/>
    <n v="1.1482749187667221E-2"/>
    <n v="6.1836038086112939E-2"/>
    <n v="1.807811088468245E-2"/>
    <n v="0"/>
    <s v="0-10"/>
    <n v="0.29235558169989567"/>
    <n v="13.0161825253626"/>
    <n v="6.6694980898578793"/>
    <n v="69.717005076142129"/>
    <n v="570.59771573604064"/>
  </r>
  <r>
    <n v="1247"/>
    <n v="1158"/>
    <n v="1063"/>
    <n v="1099"/>
    <n v="1270"/>
    <s v="Bricoman Polska sp. z o.o., Warszawa"/>
    <m/>
    <m/>
    <m/>
    <n v="2005"/>
    <m/>
    <n v="140215054"/>
    <n v="239320"/>
    <n v="1132568413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1"/>
    <n v="496081"/>
    <n v="12462"/>
    <n v="11073"/>
    <n v="15159"/>
    <n v="11488"/>
    <n v="0"/>
    <n v="835"/>
    <n v="60469"/>
    <n v="285804"/>
    <n v="204703"/>
    <n v="81101"/>
    <n v="98654"/>
    <n v="187150"/>
    <m/>
    <m/>
    <s v="G"/>
    <s v="Wholesale and Retail Trade; Repair of Motor Vehicles and Motorcycles"/>
    <s v="47"/>
    <s v="RETAIL TRADE, EXCEPT OF MOTOR VEHICLES"/>
    <s v="Medium-high"/>
    <n v="0"/>
    <n v="10.330693390802679"/>
    <n v="3.0557509761510719E-2"/>
    <n v="5.3039845488516597E-2"/>
    <n v="0.15365823990917751"/>
    <x v="0"/>
    <n v="1"/>
    <n v="0.34518061328742777"/>
    <n v="72.417964071856289"/>
    <n v="594.10898203592819"/>
    <n v="245.15329341317371"/>
    <x v="0"/>
    <s v="Exp&lt;25"/>
    <s v="Exp&lt;50"/>
    <s v="Decreased Export Intensity"/>
    <n v="0"/>
    <n v="0"/>
    <n v="43.087331611921783"/>
    <n v="0.35828496843688379"/>
    <n v="3.6864721825520239"/>
    <n v="3.6201469267769681E-2"/>
    <n v="9.3705248405662402"/>
    <s v="No"/>
    <s v="Yes"/>
    <s v="No"/>
    <x v="0"/>
    <s v="Growing"/>
    <n v="20.050761421319791"/>
    <n v="0.18274447919399869"/>
    <n v="4.6745806603738496"/>
    <s v="No"/>
    <s v="2.Hiring"/>
    <s v="Hiring"/>
    <n v="109.492136272416"/>
    <n v="1.1482749187667221E-2"/>
    <n v="6.1836038086112939E-2"/>
    <n v="1.807811088468245E-2"/>
    <n v="0"/>
    <s v="0-10"/>
    <n v="0.29235558169989567"/>
    <n v="13.0161825253626"/>
    <n v="6.6694980898578793"/>
    <n v="69.717005076142129"/>
    <n v="570.59771573604064"/>
  </r>
  <r>
    <n v="1247"/>
    <n v="1158"/>
    <n v="1063"/>
    <n v="1099"/>
    <n v="1270"/>
    <s v="Bricoman Polska sp. z o.o., Warszawa"/>
    <m/>
    <m/>
    <m/>
    <n v="2005"/>
    <m/>
    <n v="140215054"/>
    <n v="239320"/>
    <n v="1132568413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2"/>
    <n v="600203"/>
    <n v="20473"/>
    <n v="20492"/>
    <n v="16305"/>
    <n v="11793"/>
    <n v="0"/>
    <n v="915"/>
    <n v="71201"/>
    <n v="303609"/>
    <n v="192769"/>
    <n v="110841"/>
    <n v="114959"/>
    <n v="188650"/>
    <m/>
    <m/>
    <s v="G"/>
    <s v="Wholesale and Retail Trade; Repair of Motor Vehicles and Motorcycles"/>
    <s v="47"/>
    <s v="RETAIL TRADE, EXCEPT OF MOTOR VEHICLES"/>
    <s v="Medium-high"/>
    <n v="0"/>
    <n v="20.98891108508489"/>
    <n v="2.7165808901321718E-2"/>
    <n v="5.3703941582759401E-2"/>
    <n v="0.14183317530597869"/>
    <x v="0"/>
    <n v="1"/>
    <n v="0.37864160812097142"/>
    <n v="77.815300546448086"/>
    <n v="655.9595628415301"/>
    <n v="210.67650273224041"/>
    <x v="0"/>
    <s v="Exp&lt;25"/>
    <s v="Exp&lt;50"/>
    <s v="Decreased Export Intensity"/>
    <n v="0"/>
    <n v="0"/>
    <n v="43.087331611921783"/>
    <n v="0.35828496843688379"/>
    <n v="3.6864721825520239"/>
    <n v="3.6201469267769681E-2"/>
    <n v="9.3705248405662402"/>
    <s v="No"/>
    <s v="Yes"/>
    <s v="No"/>
    <x v="0"/>
    <s v="Growing"/>
    <n v="20.050761421319791"/>
    <n v="0.18274447919399869"/>
    <n v="4.6745806603738496"/>
    <s v="No"/>
    <s v="2.Hiring"/>
    <s v="Hiring"/>
    <n v="109.492136272416"/>
    <n v="1.1482749187667221E-2"/>
    <n v="6.1836038086112939E-2"/>
    <n v="1.807811088468245E-2"/>
    <n v="0"/>
    <s v="0-10"/>
    <n v="0.29235558169989567"/>
    <n v="13.0161825253626"/>
    <n v="6.6694980898578793"/>
    <n v="69.717005076142129"/>
    <n v="570.59771573604064"/>
  </r>
  <r>
    <n v="1247"/>
    <n v="1158"/>
    <n v="1063"/>
    <n v="1099"/>
    <n v="1270"/>
    <s v="Bricoman Polska sp. z o.o., Warszawa"/>
    <m/>
    <m/>
    <m/>
    <n v="2005"/>
    <m/>
    <n v="140215054"/>
    <n v="239320"/>
    <n v="1132568413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4"/>
    <n v="643365"/>
    <n v="-24851"/>
    <n v="-28393"/>
    <n v="-23585"/>
    <n v="11407"/>
    <n v="0"/>
    <n v="946"/>
    <n v="93930"/>
    <n v="313792"/>
    <n v="180393"/>
    <n v="133399"/>
    <n v="129269"/>
    <n v="184523"/>
    <m/>
    <m/>
    <s v="G"/>
    <s v="Wholesale and Retail Trade; Repair of Motor Vehicles and Motorcycles"/>
    <s v="47"/>
    <s v="RETAIL TRADE, EXCEPT OF MOTOR VEHICLES"/>
    <s v="Medium-high"/>
    <n v="0"/>
    <n v="-4.2583112592636692"/>
    <n v="-3.6658817312101223E-2"/>
    <n v="-7.5161253314297363E-2"/>
    <n v="-0.18244900169414169"/>
    <x v="0"/>
    <n v="1"/>
    <n v="0.41195760248827251"/>
    <n v="99.291754756871029"/>
    <n v="680.08985200845666"/>
    <n v="190.6902748414376"/>
    <x v="0"/>
    <s v="Exp&lt;25"/>
    <s v="Exp&lt;50"/>
    <s v="Decreased Export Intensity"/>
    <n v="0"/>
    <n v="0"/>
    <n v="43.087331611921783"/>
    <n v="0.35828496843688379"/>
    <n v="3.6864721825520239"/>
    <n v="3.6201469267769681E-2"/>
    <n v="9.3705248405662402"/>
    <s v="No"/>
    <s v="Yes"/>
    <s v="No"/>
    <x v="0"/>
    <s v="Growing"/>
    <n v="20.050761421319791"/>
    <n v="0.18274447919399869"/>
    <n v="4.6745806603738496"/>
    <s v="No"/>
    <s v="2.Hiring"/>
    <s v="Hiring"/>
    <n v="109.492136272416"/>
    <n v="1.1482749187667221E-2"/>
    <n v="6.1836038086112939E-2"/>
    <n v="1.807811088468245E-2"/>
    <n v="0"/>
    <s v="0-10"/>
    <n v="0.29235558169989567"/>
    <n v="13.0161825253626"/>
    <n v="6.6694980898578793"/>
    <n v="69.717005076142129"/>
    <n v="570.59771573604064"/>
  </r>
  <r>
    <n v="1247"/>
    <n v="1158"/>
    <n v="1063"/>
    <n v="1099"/>
    <n v="1270"/>
    <s v="Bricoman Polska sp. z o.o., Warszawa"/>
    <m/>
    <m/>
    <m/>
    <n v="2005"/>
    <m/>
    <n v="140215054"/>
    <n v="239320"/>
    <n v="1132568413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3"/>
    <n v="671980"/>
    <n v="47559"/>
    <n v="47210"/>
    <n v="37895"/>
    <n v="11110"/>
    <n v="0"/>
    <n v="960"/>
    <n v="88819"/>
    <n v="343311"/>
    <n v="186411"/>
    <n v="156900"/>
    <n v="152854"/>
    <n v="190456"/>
    <m/>
    <m/>
    <s v="G"/>
    <s v="Wholesale and Retail Trade; Repair of Motor Vehicles and Motorcycles"/>
    <s v="47"/>
    <s v="RETAIL TRADE, EXCEPT OF MOTOR VEHICLES"/>
    <s v="Medium-high"/>
    <n v="0"/>
    <n v="11.958787276971281"/>
    <n v="5.6393047412125363E-2"/>
    <n v="0.11038096652889071"/>
    <n v="0.24791631229800989"/>
    <x v="0"/>
    <n v="1"/>
    <n v="0.44523478711722031"/>
    <n v="92.519791666666663"/>
    <n v="699.97916666666663"/>
    <n v="194.17812499999999"/>
    <x v="0"/>
    <s v="Exp&lt;25"/>
    <s v="Exp&lt;50"/>
    <s v="Decreased Export Intensity"/>
    <n v="0"/>
    <n v="0"/>
    <n v="43.087331611921783"/>
    <n v="0.35828496843688379"/>
    <n v="3.6864721825520239"/>
    <n v="3.6201469267769681E-2"/>
    <n v="9.3705248405662402"/>
    <s v="No"/>
    <s v="Yes"/>
    <s v="No"/>
    <x v="0"/>
    <s v="Growing"/>
    <n v="20.050761421319791"/>
    <n v="0.18274447919399869"/>
    <n v="4.6745806603738496"/>
    <s v="No"/>
    <s v="2.Hiring"/>
    <s v="Hiring"/>
    <n v="109.492136272416"/>
    <n v="1.1482749187667221E-2"/>
    <n v="6.1836038086112939E-2"/>
    <n v="1.807811088468245E-2"/>
    <n v="0"/>
    <s v="0-10"/>
    <n v="0.29235558169989567"/>
    <n v="13.0161825253626"/>
    <n v="6.6694980898578793"/>
    <n v="69.717005076142129"/>
    <n v="570.59771573604064"/>
  </r>
  <r>
    <n v="1348"/>
    <n v="1242"/>
    <n v="1073"/>
    <n v="1159"/>
    <n v="1271"/>
    <s v="Porta KMI Poland SA, Bolszewo"/>
    <m/>
    <m/>
    <m/>
    <n v="2002"/>
    <m/>
    <s v="190542423"/>
    <n v="838758"/>
    <n v="5850006204"/>
    <s v="SA"/>
    <s v="1623"/>
    <s v="Produkcja pozostałych wyrobów stolarskich i ciesielskich dla budownictwa"/>
    <m/>
    <s v="budownictwo"/>
    <m/>
    <n v="400"/>
    <s v="J"/>
    <x v="0"/>
    <n v="398780.28975"/>
    <n v="32349.318810000001"/>
    <n v="32055.09722"/>
    <n v="32033.188829999999"/>
    <n v="12218"/>
    <n v="124286"/>
    <n v="1486"/>
    <n v="111641"/>
    <n v="387806.18790000002"/>
    <n v="269798.20153000002"/>
    <n v="118007.98637"/>
    <n v="295588.28985"/>
    <n v="92217.898050000003"/>
    <m/>
    <m/>
    <s v="C"/>
    <s v="Manufacturing"/>
    <s v="16"/>
    <s v="MANUFACTURE OF WOOD AND OF PRODUCTS OF WOOD AND CORK, EXCEPT FURNITURE; MANUFACTURE OF ARTICLES OF STRAW AND PLAITING MATERIALS"/>
    <s v="Medium-high"/>
    <n v="0.31166535356578517"/>
    <m/>
    <n v="8.0327914025244265E-2"/>
    <n v="8.2601025536653133E-2"/>
    <n v="0.1083709670848451"/>
    <x v="1"/>
    <n v="0"/>
    <n v="0.76220622329579912"/>
    <n v="75.128532974427998"/>
    <n v="268.35820306191118"/>
    <n v="181.56002794751009"/>
    <x v="4"/>
    <s v="Exp&gt;25"/>
    <s v="Exp&lt;50"/>
    <s v="Decreased Export Intensity"/>
    <n v="0"/>
    <n v="-0.10929953728334239"/>
    <n v="48.5139334246647"/>
    <n v="0.39550859562863389"/>
    <n v="7.6187923367135619"/>
    <n v="7.3425096459519779E-2"/>
    <n v="10.393067213857019"/>
    <s v="No"/>
    <s v="Yes"/>
    <s v="No"/>
    <x v="0"/>
    <s v="Growing"/>
    <n v="3.432032301480485"/>
    <n v="3.3744518260891532E-2"/>
    <n v="0.84718139817798743"/>
    <s v="No"/>
    <s v="1.Sustaining"/>
    <s v="Hiring"/>
    <n v="116.9666466648292"/>
    <n v="8.0327914025244265E-2"/>
    <n v="0.1083709670848451"/>
    <n v="8.2601025536653133E-2"/>
    <n v="0.31166535356578517"/>
    <s v="25-50"/>
    <n v="0.76220622329579912"/>
    <n v="12.89616589195173"/>
    <n v="7.3038432252777046"/>
    <n v="75.128532974427998"/>
    <n v="268.35820306191118"/>
  </r>
  <r>
    <n v="1348"/>
    <n v="1242"/>
    <n v="1073"/>
    <n v="1159"/>
    <n v="1271"/>
    <s v="Porta KMI Poland SA, Bolszewo"/>
    <m/>
    <m/>
    <m/>
    <n v="2002"/>
    <m/>
    <s v="190542423"/>
    <n v="838758"/>
    <n v="5850006204"/>
    <s v="SA"/>
    <s v="1623"/>
    <s v="Produkcja pozostałych wyrobów stolarskich i ciesielskich dla budownictwa"/>
    <m/>
    <s v="budownictwo"/>
    <m/>
    <n v="400"/>
    <s v="J"/>
    <x v="1"/>
    <n v="469979.96360999998"/>
    <n v="51229.869809999997"/>
    <n v="56359.032359999997"/>
    <n v="55455.27059"/>
    <n v="11497"/>
    <n v="82422"/>
    <n v="1530"/>
    <n v="123428"/>
    <n v="423412.27671000001"/>
    <n v="280801.76027999999"/>
    <n v="142610.51642999999"/>
    <n v="345079.58143999998"/>
    <n v="78332.695269999997"/>
    <m/>
    <m/>
    <s v="C"/>
    <s v="Manufacturing"/>
    <s v="16"/>
    <s v="MANUFACTURE OF WOOD AND OF PRODUCTS OF WOOD AND CORK, EXCEPT FURNITURE; MANUFACTURE OF ARTICLES OF STRAW AND PLAITING MATERIALS"/>
    <s v="Medium-high"/>
    <n v="0.17537343372449729"/>
    <n v="17.854361333815149"/>
    <n v="0.1179949676238071"/>
    <n v="0.13097227841596559"/>
    <n v="0.16070284529321591"/>
    <x v="1"/>
    <n v="0"/>
    <n v="0.81499663666188171"/>
    <n v="80.671895424836606"/>
    <n v="307.17644680392158"/>
    <n v="183.5305622745098"/>
    <x v="1"/>
    <s v="Exp&gt;25"/>
    <s v="Exp&lt;50"/>
    <s v="Decreased Export Intensity"/>
    <n v="0"/>
    <n v="-0.10929953728334239"/>
    <n v="48.5139334246647"/>
    <n v="0.39550859562863389"/>
    <n v="7.6187923367135619"/>
    <n v="7.3425096459519779E-2"/>
    <n v="10.393067213857019"/>
    <s v="No"/>
    <s v="Yes"/>
    <s v="No"/>
    <x v="0"/>
    <s v="Growing"/>
    <n v="3.432032301480485"/>
    <n v="3.3744518260891532E-2"/>
    <n v="0.84718139817798743"/>
    <s v="No"/>
    <s v="1.Sustaining"/>
    <s v="Hiring"/>
    <n v="116.9666466648292"/>
    <n v="8.0327914025244265E-2"/>
    <n v="0.1083709670848451"/>
    <n v="8.2601025536653133E-2"/>
    <n v="0.31166535356578517"/>
    <s v="25-50"/>
    <n v="0.76220622329579912"/>
    <n v="12.89616589195173"/>
    <n v="7.3038432252777046"/>
    <n v="75.128532974427998"/>
    <n v="268.35820306191118"/>
  </r>
  <r>
    <n v="1348"/>
    <n v="1242"/>
    <n v="1073"/>
    <n v="1159"/>
    <n v="1271"/>
    <s v="Porta KMI Poland SA, Bolszewo"/>
    <m/>
    <m/>
    <m/>
    <n v="2002"/>
    <m/>
    <s v="190542423"/>
    <n v="838758"/>
    <n v="5850006204"/>
    <s v="SA"/>
    <s v="1623"/>
    <s v="Produkcja pozostałych wyrobów stolarskich i ciesielskich dla budownictwa"/>
    <m/>
    <s v="budownictwo"/>
    <m/>
    <n v="400"/>
    <s v="J"/>
    <x v="4"/>
    <n v="592244.29402999999"/>
    <n v="46452.600700000003"/>
    <n v="56030.898910000004"/>
    <n v="50421.379390000002"/>
    <n v="28956"/>
    <n v="119850"/>
    <n v="1537"/>
    <n v="29380"/>
    <n v="574203.48231999995"/>
    <n v="354294.96983000002"/>
    <n v="219908.51248999999"/>
    <n v="478020.17258999997"/>
    <n v="96183.309730000008"/>
    <m/>
    <m/>
    <s v="C"/>
    <s v="Manufacturing"/>
    <s v="16"/>
    <s v="MANUFACTURE OF WOOD AND OF PRODUCTS OF WOOD AND CORK, EXCEPT FURNITURE; MANUFACTURE OF ARTICLES OF STRAW AND PLAITING MATERIALS"/>
    <s v="Medium-high"/>
    <n v="0.2023658162824428"/>
    <n v="-7.0265789467024113"/>
    <n v="8.5136116798865971E-2"/>
    <n v="8.7810995478951992E-2"/>
    <n v="0.10547960584342669"/>
    <x v="1"/>
    <n v="0"/>
    <n v="0.8324926394709713"/>
    <n v="19.115159401431359"/>
    <n v="385.32484972674041"/>
    <n v="230.5107155692908"/>
    <x v="1"/>
    <s v="Exp&gt;25"/>
    <s v="Exp&lt;50"/>
    <s v="Decreased Export Intensity"/>
    <n v="0"/>
    <n v="-0.10929953728334239"/>
    <n v="48.5139334246647"/>
    <n v="0.39550859562863389"/>
    <n v="7.6187923367135619"/>
    <n v="7.3425096459519779E-2"/>
    <n v="10.393067213857019"/>
    <s v="No"/>
    <s v="Yes"/>
    <s v="No"/>
    <x v="0"/>
    <s v="Growing"/>
    <n v="3.432032301480485"/>
    <n v="3.3744518260891532E-2"/>
    <n v="0.84718139817798743"/>
    <s v="No"/>
    <s v="1.Sustaining"/>
    <s v="Hiring"/>
    <n v="116.9666466648292"/>
    <n v="8.0327914025244265E-2"/>
    <n v="0.1083709670848451"/>
    <n v="8.2601025536653133E-2"/>
    <n v="0.31166535356578517"/>
    <s v="25-50"/>
    <n v="0.76220622329579912"/>
    <n v="12.89616589195173"/>
    <n v="7.3038432252777046"/>
    <n v="75.128532974427998"/>
    <n v="268.35820306191118"/>
  </r>
  <r>
    <n v="1348"/>
    <n v="1242"/>
    <n v="1073"/>
    <n v="1159"/>
    <n v="1271"/>
    <s v="Porta KMI Poland SA, Bolszewo"/>
    <m/>
    <m/>
    <m/>
    <n v="2002"/>
    <m/>
    <s v="190542423"/>
    <n v="838758"/>
    <n v="5850006204"/>
    <s v="SA"/>
    <s v="1623"/>
    <s v="Produkcja pozostałych wyrobów stolarskich i ciesielskich dla budownictwa"/>
    <m/>
    <s v="budownictwo"/>
    <m/>
    <n v="400"/>
    <s v="J"/>
    <x v="2"/>
    <n v="594405.06322000001"/>
    <n v="56773.375090000001"/>
    <n v="67140.996239999993"/>
    <n v="67039.668529999995"/>
    <n v="13024"/>
    <n v="107020"/>
    <n v="1638"/>
    <n v="153824"/>
    <n v="521721.07396000001"/>
    <n v="292668.65762000001"/>
    <n v="229052.41634"/>
    <n v="402834.25190999999"/>
    <n v="118886.82205"/>
    <m/>
    <m/>
    <s v="C"/>
    <s v="Manufacturing"/>
    <s v="16"/>
    <s v="MANUFACTURE OF WOOD AND OF PRODUCTS OF WOOD AND CORK, EXCEPT FURNITURE; MANUFACTURE OF ARTICLES OF STRAW AND PLAITING MATERIALS"/>
    <s v="Medium-high"/>
    <n v="0.18004557266092799"/>
    <n v="26.474554075511762"/>
    <n v="0.1127844843158535"/>
    <n v="0.12849714507629781"/>
    <n v="0.1664199809528058"/>
    <x v="1"/>
    <n v="0"/>
    <n v="0.77212570474177367"/>
    <n v="93.909645909645903"/>
    <n v="362.88465398046401"/>
    <n v="178.67439415140419"/>
    <x v="1"/>
    <s v="Exp&gt;25"/>
    <s v="Exp&lt;50"/>
    <s v="Decreased Export Intensity"/>
    <n v="0"/>
    <n v="-0.10929953728334239"/>
    <n v="48.5139334246647"/>
    <n v="0.39550859562863389"/>
    <n v="7.6187923367135619"/>
    <n v="7.3425096459519779E-2"/>
    <n v="10.393067213857019"/>
    <s v="No"/>
    <s v="Yes"/>
    <s v="No"/>
    <x v="0"/>
    <s v="Growing"/>
    <n v="3.432032301480485"/>
    <n v="3.3744518260891532E-2"/>
    <n v="0.84718139817798743"/>
    <s v="No"/>
    <s v="1.Sustaining"/>
    <s v="Hiring"/>
    <n v="116.9666466648292"/>
    <n v="8.0327914025244265E-2"/>
    <n v="0.1083709670848451"/>
    <n v="8.2601025536653133E-2"/>
    <n v="0.31166535356578517"/>
    <s v="25-50"/>
    <n v="0.76220622329579912"/>
    <n v="12.89616589195173"/>
    <n v="7.3038432252777046"/>
    <n v="75.128532974427998"/>
    <n v="268.35820306191118"/>
  </r>
  <r>
    <n v="1348"/>
    <n v="1242"/>
    <n v="1073"/>
    <n v="1159"/>
    <n v="1271"/>
    <s v="Porta KMI Poland SA, Bolszewo"/>
    <m/>
    <m/>
    <m/>
    <n v="2002"/>
    <m/>
    <s v="190542423"/>
    <n v="838758"/>
    <n v="5850006204"/>
    <s v="SA"/>
    <s v="1623"/>
    <s v="Produkcja pozostałych wyrobów stolarskich i ciesielskich dla budownictwa"/>
    <m/>
    <s v="budownictwo"/>
    <m/>
    <n v="400"/>
    <s v="J"/>
    <x v="3"/>
    <n v="637003.87413999997"/>
    <n v="36810.752970000001"/>
    <n v="48929.520470000003"/>
    <n v="45719.144840000001"/>
    <n v="16092"/>
    <n v="125531"/>
    <n v="1711"/>
    <n v="154253"/>
    <n v="559860.69390999991"/>
    <n v="316853.34671999997"/>
    <n v="240999.38386999999"/>
    <n v="439896.71263999998"/>
    <n v="119963.98127"/>
    <m/>
    <m/>
    <s v="C"/>
    <s v="Manufacturing"/>
    <s v="16"/>
    <s v="MANUFACTURE OF WOOD AND OF PRODUCTS OF WOOD AND CORK, EXCEPT FURNITURE; MANUFACTURE OF ARTICLES OF STRAW AND PLAITING MATERIALS"/>
    <s v="Medium-high"/>
    <n v="0.1970647355472927"/>
    <n v="7.1666298885871624"/>
    <n v="7.1772161357297956E-2"/>
    <n v="8.166164429351698E-2"/>
    <n v="0.1039315446701584"/>
    <x v="1"/>
    <n v="0"/>
    <n v="0.78572530171356403"/>
    <n v="90.153711279953242"/>
    <n v="372.29916665108118"/>
    <n v="185.18605886616021"/>
    <x v="1"/>
    <s v="Exp&gt;25"/>
    <s v="Exp&lt;50"/>
    <s v="Decreased Export Intensity"/>
    <n v="0"/>
    <n v="-0.10929953728334239"/>
    <n v="48.5139334246647"/>
    <n v="0.39550859562863389"/>
    <n v="7.6187923367135619"/>
    <n v="7.3425096459519779E-2"/>
    <n v="10.393067213857019"/>
    <s v="No"/>
    <s v="Yes"/>
    <s v="No"/>
    <x v="0"/>
    <s v="Growing"/>
    <n v="3.432032301480485"/>
    <n v="3.3744518260891532E-2"/>
    <n v="0.84718139817798743"/>
    <s v="No"/>
    <s v="1.Sustaining"/>
    <s v="Hiring"/>
    <n v="116.9666466648292"/>
    <n v="8.0327914025244265E-2"/>
    <n v="0.1083709670848451"/>
    <n v="8.2601025536653133E-2"/>
    <n v="0.31166535356578517"/>
    <s v="25-50"/>
    <n v="0.76220622329579912"/>
    <n v="12.89616589195173"/>
    <n v="7.3038432252777046"/>
    <n v="75.128532974427998"/>
    <n v="268.35820306191118"/>
  </r>
  <r>
    <n v="1274"/>
    <n v="887"/>
    <n v="1055"/>
    <n v="996"/>
    <n v="1272"/>
    <s v="Ferrum SA GK, Katowice"/>
    <s v="SG)"/>
    <m/>
    <m/>
    <n v="2001"/>
    <m/>
    <n v="272581760"/>
    <n v="63239"/>
    <n v="6340128794"/>
    <s v="SA"/>
    <s v="2420"/>
    <s v="Produkcja rur, przewodów, kształtowników zamkniętych i łączników, ze stali"/>
    <m/>
    <s v="górnictwo i hutnictwo"/>
    <m/>
    <n v="450"/>
    <s v="S"/>
    <x v="0"/>
    <n v="449426"/>
    <n v="5489"/>
    <n v="-6243"/>
    <n v="-7406"/>
    <n v="13542"/>
    <n v="171760"/>
    <n v="463"/>
    <n v="40540"/>
    <n v="401935"/>
    <n v="171424"/>
    <n v="230511"/>
    <n v="121230"/>
    <n v="280705"/>
    <m/>
    <m/>
    <s v="C"/>
    <s v="Manufacturing"/>
    <s v="24"/>
    <s v="MANUFACTURE OF METALS"/>
    <s v="Medium-low"/>
    <n v="0.38217637608861083"/>
    <m/>
    <n v="-1.647879739934939E-2"/>
    <n v="-1.8425864878649528E-2"/>
    <n v="-6.1090489152849953E-2"/>
    <x v="1"/>
    <n v="0"/>
    <n v="0.30161593292447791"/>
    <n v="87.559395248380127"/>
    <n v="970.68250539956807"/>
    <n v="370.24622030237578"/>
    <x v="4"/>
    <s v="Exp&gt;25"/>
    <s v="Exp&lt;50"/>
    <s v="Decreased Export Intensity"/>
    <n v="0"/>
    <n v="-3.7106222236587272E-2"/>
    <n v="39.96653509142773"/>
    <n v="0.33623317298654781"/>
    <n v="1.4250254285708219"/>
    <n v="1.4149673817435369E-2"/>
    <n v="8.7692297076155779"/>
    <s v="No"/>
    <s v="Yes"/>
    <s v="No"/>
    <x v="0"/>
    <s v="Growing"/>
    <n v="2.159827213822894"/>
    <n v="2.1368334405698519E-2"/>
    <n v="0.53563779726002458"/>
    <s v="No"/>
    <s v="1.Sustaining"/>
    <s v="Hiring"/>
    <n v="359.224471344618"/>
    <n v="-1.647879739934939E-2"/>
    <n v="-6.1090489152849953E-2"/>
    <n v="-1.8425864878649528E-2"/>
    <n v="0.38217637608861083"/>
    <s v="25-50"/>
    <n v="0.30161593292447791"/>
    <n v="13.0157264919775"/>
    <n v="6.1377270540862341"/>
    <n v="87.559395248380127"/>
    <n v="970.68250539956807"/>
  </r>
  <r>
    <n v="1274"/>
    <n v="887"/>
    <n v="1055"/>
    <n v="996"/>
    <n v="1272"/>
    <s v="Ferrum SA GK, Katowice"/>
    <s v="SG)"/>
    <m/>
    <m/>
    <n v="2001"/>
    <m/>
    <n v="272581760"/>
    <n v="63239"/>
    <n v="6340128794"/>
    <s v="SA"/>
    <s v="2420"/>
    <s v="Produkcja rur, przewodów, kształtowników zamkniętych i łączników, ze stali"/>
    <m/>
    <s v="górnictwo i hutnictwo"/>
    <m/>
    <n v="450"/>
    <s v="S"/>
    <x v="1"/>
    <n v="551363"/>
    <n v="4950"/>
    <n v="-7053"/>
    <n v="-8876"/>
    <n v="14907"/>
    <n v="96218"/>
    <n v="488"/>
    <n v="43569"/>
    <n v="495488"/>
    <n v="165264"/>
    <n v="330224"/>
    <n v="111995"/>
    <n v="383493"/>
    <m/>
    <m/>
    <s v="C"/>
    <s v="Manufacturing"/>
    <s v="24"/>
    <s v="MANUFACTURE OF METALS"/>
    <s v="Medium-low"/>
    <n v="0.1745093522779004"/>
    <n v="22.681598305394001"/>
    <n v="-1.609828733520385E-2"/>
    <n v="-1.791365280289331E-2"/>
    <n v="-7.9253538104379656E-2"/>
    <x v="1"/>
    <n v="0"/>
    <n v="0.2260296919400672"/>
    <n v="89.280737704918039"/>
    <n v="1129.842213114754"/>
    <n v="338.65573770491801"/>
    <x v="1"/>
    <s v="Exp&gt;25"/>
    <s v="Exp&lt;50"/>
    <s v="Decreased Export Intensity"/>
    <n v="0"/>
    <n v="-3.7106222236587272E-2"/>
    <n v="39.96653509142773"/>
    <n v="0.33623317298654781"/>
    <n v="1.4250254285708219"/>
    <n v="1.4149673817435369E-2"/>
    <n v="8.7692297076155779"/>
    <s v="No"/>
    <s v="Yes"/>
    <s v="No"/>
    <x v="0"/>
    <s v="Growing"/>
    <n v="2.159827213822894"/>
    <n v="2.1368334405698519E-2"/>
    <n v="0.53563779726002458"/>
    <s v="No"/>
    <s v="1.Sustaining"/>
    <s v="Hiring"/>
    <n v="359.224471344618"/>
    <n v="-1.647879739934939E-2"/>
    <n v="-6.1090489152849953E-2"/>
    <n v="-1.8425864878649528E-2"/>
    <n v="0.38217637608861083"/>
    <s v="25-50"/>
    <n v="0.30161593292447791"/>
    <n v="13.0157264919775"/>
    <n v="6.1377270540862341"/>
    <n v="87.559395248380127"/>
    <n v="970.68250539956807"/>
  </r>
  <r>
    <n v="1274"/>
    <n v="887"/>
    <n v="1055"/>
    <n v="996"/>
    <n v="1272"/>
    <s v="Ferrum SA GK, Katowice"/>
    <s v="SG)"/>
    <m/>
    <m/>
    <n v="2001"/>
    <m/>
    <n v="272581760"/>
    <n v="63239"/>
    <n v="6340128794"/>
    <s v="SA"/>
    <s v="2420"/>
    <s v="Produkcja rur, przewodów, kształtowników zamkniętych i łączników, ze stali"/>
    <m/>
    <s v="górnictwo i hutnictwo"/>
    <m/>
    <n v="450"/>
    <s v="S"/>
    <x v="2"/>
    <n v="604727"/>
    <n v="18687"/>
    <n v="6570"/>
    <n v="6352"/>
    <n v="15893"/>
    <n v="131937"/>
    <n v="479"/>
    <n v="44027"/>
    <n v="488586"/>
    <n v="156357"/>
    <n v="332229"/>
    <n v="118060"/>
    <n v="370526"/>
    <m/>
    <m/>
    <s v="C"/>
    <s v="Manufacturing"/>
    <s v="24"/>
    <s v="MANUFACTURE OF METALS"/>
    <s v="Medium-low"/>
    <n v="0.2181761356777521"/>
    <n v="9.6785602225756939"/>
    <n v="1.050391333610042E-2"/>
    <n v="1.3000781848026751E-2"/>
    <n v="5.3803150940199898E-2"/>
    <x v="1"/>
    <n v="0"/>
    <n v="0.24163606816404889"/>
    <n v="91.914405010438415"/>
    <n v="1262.478079331941"/>
    <n v="326.42379958246352"/>
    <x v="1"/>
    <s v="Exp&gt;25"/>
    <s v="Exp&lt;50"/>
    <s v="Decreased Export Intensity"/>
    <n v="0"/>
    <n v="-3.7106222236587272E-2"/>
    <n v="39.96653509142773"/>
    <n v="0.33623317298654781"/>
    <n v="1.4250254285708219"/>
    <n v="1.4149673817435369E-2"/>
    <n v="8.7692297076155779"/>
    <s v="No"/>
    <s v="Yes"/>
    <s v="No"/>
    <x v="0"/>
    <s v="Growing"/>
    <n v="2.159827213822894"/>
    <n v="2.1368334405698519E-2"/>
    <n v="0.53563779726002458"/>
    <s v="No"/>
    <s v="1.Sustaining"/>
    <s v="Hiring"/>
    <n v="359.224471344618"/>
    <n v="-1.647879739934939E-2"/>
    <n v="-6.1090489152849953E-2"/>
    <n v="-1.8425864878649528E-2"/>
    <n v="0.38217637608861083"/>
    <s v="25-50"/>
    <n v="0.30161593292447791"/>
    <n v="13.0157264919775"/>
    <n v="6.1377270540862341"/>
    <n v="87.559395248380127"/>
    <n v="970.68250539956807"/>
  </r>
  <r>
    <n v="1274"/>
    <n v="887"/>
    <n v="1055"/>
    <n v="996"/>
    <n v="1272"/>
    <s v="Ferrum SA GK, Katowice"/>
    <s v="SG)"/>
    <m/>
    <m/>
    <n v="2001"/>
    <m/>
    <n v="272581760"/>
    <n v="63239"/>
    <n v="6340128794"/>
    <s v="SA"/>
    <s v="2420"/>
    <s v="Produkcja rur, przewodów, kształtowników zamkniętych i łączników, ze stali"/>
    <m/>
    <s v="górnictwo i hutnictwo"/>
    <m/>
    <n v="450"/>
    <s v="S"/>
    <x v="4"/>
    <n v="629046"/>
    <n v="17579"/>
    <n v="-482"/>
    <n v="-346"/>
    <n v="15280"/>
    <n v="217065"/>
    <n v="473"/>
    <n v="55399"/>
    <n v="472891"/>
    <n v="162987"/>
    <n v="309904"/>
    <n v="127158"/>
    <n v="345733"/>
    <m/>
    <m/>
    <s v="C"/>
    <s v="Manufacturing"/>
    <s v="24"/>
    <s v="MANUFACTURE OF METALS"/>
    <s v="Medium-low"/>
    <n v="0.34507015385202361"/>
    <n v="-28.918544801206821"/>
    <n v="-5.5003926580885973E-4"/>
    <n v="-7.3166966594838975E-4"/>
    <n v="-2.7210242375627172E-3"/>
    <x v="1"/>
    <n v="0"/>
    <n v="0.2688949461926744"/>
    <n v="117.122621564482"/>
    <n v="1329.9069767441861"/>
    <n v="344.58139534883719"/>
    <x v="4"/>
    <s v="Exp&gt;25"/>
    <s v="Exp&lt;50"/>
    <s v="Decreased Export Intensity"/>
    <n v="0"/>
    <n v="-3.7106222236587272E-2"/>
    <n v="39.96653509142773"/>
    <n v="0.33623317298654781"/>
    <n v="1.4250254285708219"/>
    <n v="1.4149673817435369E-2"/>
    <n v="8.7692297076155779"/>
    <s v="No"/>
    <s v="Yes"/>
    <s v="No"/>
    <x v="0"/>
    <s v="Growing"/>
    <n v="2.159827213822894"/>
    <n v="2.1368334405698519E-2"/>
    <n v="0.53563779726002458"/>
    <s v="No"/>
    <s v="1.Sustaining"/>
    <s v="Hiring"/>
    <n v="359.224471344618"/>
    <n v="-1.647879739934939E-2"/>
    <n v="-6.1090489152849953E-2"/>
    <n v="-1.8425864878649528E-2"/>
    <n v="0.38217637608861083"/>
    <s v="25-50"/>
    <n v="0.30161593292447791"/>
    <n v="13.0157264919775"/>
    <n v="6.1377270540862341"/>
    <n v="87.559395248380127"/>
    <n v="970.68250539956807"/>
  </r>
  <r>
    <n v="1274"/>
    <n v="887"/>
    <n v="1055"/>
    <n v="996"/>
    <n v="1272"/>
    <s v="Ferrum SA GK, Katowice"/>
    <s v="SG)"/>
    <m/>
    <m/>
    <n v="2001"/>
    <m/>
    <n v="272581760"/>
    <n v="63239"/>
    <n v="6340128794"/>
    <s v="SA"/>
    <s v="2420"/>
    <s v="Produkcja rur, przewodów, kształtowników zamkniętych i łączników, ze stali"/>
    <m/>
    <s v="górnictwo i hutnictwo"/>
    <m/>
    <n v="450"/>
    <s v="S"/>
    <x v="3"/>
    <n v="884965"/>
    <n v="31998"/>
    <n v="9949"/>
    <n v="9969"/>
    <n v="15748"/>
    <n v="172145"/>
    <n v="477"/>
    <n v="48593"/>
    <n v="471977"/>
    <n v="156446"/>
    <n v="315531"/>
    <n v="127902"/>
    <n v="344075"/>
    <m/>
    <m/>
    <s v="C"/>
    <s v="Manufacturing"/>
    <s v="24"/>
    <s v="MANUFACTURE OF METALS"/>
    <s v="Medium-low"/>
    <n v="0.19452181724700979"/>
    <n v="46.341241585045822"/>
    <n v="1.1264852282293651E-2"/>
    <n v="2.1121791951726459E-2"/>
    <n v="7.7942487216775339E-2"/>
    <x v="1"/>
    <n v="0"/>
    <n v="0.27099201867887629"/>
    <n v="101.8721174004193"/>
    <n v="1855.2725366876309"/>
    <n v="327.97903563941298"/>
    <x v="1"/>
    <s v="Exp&gt;25"/>
    <s v="Exp&lt;50"/>
    <s v="Decreased Export Intensity"/>
    <n v="0"/>
    <n v="-3.7106222236587272E-2"/>
    <n v="39.96653509142773"/>
    <n v="0.33623317298654781"/>
    <n v="1.4250254285708219"/>
    <n v="1.4149673817435369E-2"/>
    <n v="8.7692297076155779"/>
    <s v="No"/>
    <s v="Yes"/>
    <s v="No"/>
    <x v="0"/>
    <s v="Growing"/>
    <n v="2.159827213822894"/>
    <n v="2.1368334405698519E-2"/>
    <n v="0.53563779726002458"/>
    <s v="No"/>
    <s v="1.Sustaining"/>
    <s v="Hiring"/>
    <n v="359.224471344618"/>
    <n v="-1.647879739934939E-2"/>
    <n v="-6.1090489152849953E-2"/>
    <n v="-1.8425864878649528E-2"/>
    <n v="0.38217637608861083"/>
    <s v="25-50"/>
    <n v="0.30161593292447791"/>
    <n v="13.0157264919775"/>
    <n v="6.1377270540862341"/>
    <n v="87.559395248380127"/>
    <n v="970.68250539956807"/>
  </r>
  <r>
    <n v="1709"/>
    <n v="1834"/>
    <n v="1579"/>
    <n v="1447"/>
    <n v="1273"/>
    <s v="Grupa MPT sp. z o.o., Warszawa"/>
    <m/>
    <m/>
    <m/>
    <n v="2001"/>
    <m/>
    <n v="570308274"/>
    <n v="39419"/>
    <n v="7641800258"/>
    <s v="sp. z o.o."/>
    <s v="4639"/>
    <s v="Sprzedaż hurtowa niewyspecjalizowana żywności, napojów i wyrobów tytoniowych"/>
    <m/>
    <s v="handel hurtowy"/>
    <m/>
    <n v="400"/>
    <s v="S"/>
    <x v="2"/>
    <n v="385309.77049999998"/>
    <n v="4799.1770900000001"/>
    <n v="5036.1890800000001"/>
    <n v="4447.1690799999997"/>
    <n v="121.38997000000001"/>
    <n v="0"/>
    <n v="12"/>
    <n v="2239.8084899999999"/>
    <n v="26608.869699999999"/>
    <n v="396.29106999999999"/>
    <n v="26212.57863"/>
    <n v="8678.1804800000009"/>
    <n v="17930.68922"/>
    <m/>
    <m/>
    <s v="G"/>
    <s v="Wholesale and Retail Trade; Repair of Motor Vehicles and Motorcycles"/>
    <s v="46"/>
    <s v="WHOLESALE TRADE, EXCEPT OF MOTOR VEHICLES"/>
    <s v="Medium-high"/>
    <n v="0"/>
    <n v="-0.23170882367146151"/>
    <n v="1.154180200058021E-2"/>
    <n v="0.167131078100623"/>
    <n v="0.5124540899154012"/>
    <x v="1"/>
    <n v="0"/>
    <n v="0.32613863639611868"/>
    <n v="186.65070750000001"/>
    <n v="32109.147541666669"/>
    <n v="33.024255833333328"/>
    <x v="0"/>
    <s v="Exp&lt;25"/>
    <s v="Exp&lt;50"/>
    <s v="Decreased Export Intensity"/>
    <n v="0"/>
    <n v="0"/>
    <n v="5.4631110142250607"/>
    <n v="5.3191047150258797E-2"/>
    <n v="-23.577455786793429"/>
    <n v="-0.26889245201885359"/>
    <n v="1.338657023643375"/>
    <s v="Yes"/>
    <s v="Yes"/>
    <s v="Yes"/>
    <x v="3"/>
    <s v="Declining"/>
    <n v="-4.1666666666666661"/>
    <n v="-4.2559614418796077E-2"/>
    <n v="-1.058350005037767"/>
    <s v="Yes"/>
    <s v="0.Reducing"/>
    <s v="Reducing"/>
    <n v="3735.6336002898529"/>
    <n v="6.3593610601774438E-3"/>
    <n v="0.43372573001070169"/>
    <n v="7.145375780777756E-2"/>
    <n v="0"/>
    <s v="0-10"/>
    <n v="0.1647441063872658"/>
    <n v="13.00832980372188"/>
    <n v="2.4849066497879999"/>
    <n v="181.07940333333329"/>
    <n v="37176.166666666657"/>
  </r>
  <r>
    <n v="1709"/>
    <n v="1834"/>
    <n v="1579"/>
    <n v="1447"/>
    <n v="1273"/>
    <s v="Grupa MPT sp. z o.o., Warszawa"/>
    <m/>
    <m/>
    <m/>
    <n v="2001"/>
    <m/>
    <n v="570308274"/>
    <n v="39419"/>
    <n v="7641800258"/>
    <s v="sp. z o.o."/>
    <s v="4639"/>
    <s v="Sprzedaż hurtowa niewyspecjalizowana żywności, napojów i wyrobów tytoniowych"/>
    <m/>
    <s v="handel hurtowy"/>
    <m/>
    <n v="400"/>
    <s v="S"/>
    <x v="1"/>
    <n v="386204.64072999998"/>
    <n v="2817.21432"/>
    <n v="2966.8556100000001"/>
    <n v="2432.1616100000001"/>
    <n v="210.22241"/>
    <n v="0"/>
    <n v="11"/>
    <n v="1994.8996999999999"/>
    <n v="30528.443080000001"/>
    <n v="872.98482999999999"/>
    <n v="29655.45825"/>
    <n v="6419.8114000000014"/>
    <n v="24108.631679999999"/>
    <m/>
    <m/>
    <s v="G"/>
    <s v="Wholesale and Retail Trade; Repair of Motor Vehicles and Motorcycles"/>
    <s v="46"/>
    <s v="WHOLESALE TRADE, EXCEPT OF MOTOR VEHICLES"/>
    <s v="Medium-high"/>
    <n v="0"/>
    <n v="-13.42915919921813"/>
    <n v="6.2975980956695727E-3"/>
    <n v="7.9668707756452004E-2"/>
    <n v="0.37885250180402491"/>
    <x v="1"/>
    <n v="0"/>
    <n v="0.21028951208474139"/>
    <n v="181.35451818181821"/>
    <n v="35109.512793636357"/>
    <n v="79.362257272727277"/>
    <x v="0"/>
    <s v="Exp&lt;25"/>
    <s v="Exp&lt;50"/>
    <s v="Decreased Export Intensity"/>
    <n v="0"/>
    <n v="0"/>
    <n v="5.4631110142250607"/>
    <n v="5.3191047150258797E-2"/>
    <n v="-23.577455786793429"/>
    <n v="-0.26889245201885359"/>
    <n v="1.338657023643375"/>
    <s v="Yes"/>
    <s v="Yes"/>
    <s v="Yes"/>
    <x v="3"/>
    <s v="Declining"/>
    <n v="-4.1666666666666661"/>
    <n v="-4.2559614418796077E-2"/>
    <n v="-1.058350005037767"/>
    <s v="Yes"/>
    <s v="0.Reducing"/>
    <s v="Reducing"/>
    <n v="3735.6336002898529"/>
    <n v="6.3593610601774438E-3"/>
    <n v="0.43372573001070169"/>
    <n v="7.145375780777756E-2"/>
    <n v="0"/>
    <s v="0-10"/>
    <n v="0.1647441063872658"/>
    <n v="13.00832980372188"/>
    <n v="2.4849066497879999"/>
    <n v="181.07940333333329"/>
    <n v="37176.166666666657"/>
  </r>
  <r>
    <n v="1709"/>
    <n v="1834"/>
    <n v="1579"/>
    <n v="1447"/>
    <n v="1273"/>
    <s v="Grupa MPT sp. z o.o., Warszawa"/>
    <m/>
    <m/>
    <m/>
    <n v="2001"/>
    <m/>
    <n v="570308274"/>
    <n v="39419"/>
    <n v="7641800258"/>
    <s v="sp. z o.o."/>
    <s v="4639"/>
    <s v="Sprzedaż hurtowa niewyspecjalizowana żywności, napojów i wyrobów tytoniowych"/>
    <m/>
    <s v="handel hurtowy"/>
    <m/>
    <n v="400"/>
    <s v="S"/>
    <x v="3"/>
    <n v="430365.77859"/>
    <n v="4502.6093199999996"/>
    <n v="4985.1942099999997"/>
    <n v="4001.09521"/>
    <n v="102.88751000000001"/>
    <n v="0"/>
    <n v="11"/>
    <n v="2418.6671900000001"/>
    <n v="32569.197550000001"/>
    <n v="855.67300999999998"/>
    <n v="31713.524539999999"/>
    <n v="9982.6356899999992"/>
    <n v="22586.561860000002"/>
    <m/>
    <m/>
    <s v="G"/>
    <s v="Wholesale and Retail Trade; Repair of Motor Vehicles and Motorcycles"/>
    <s v="46"/>
    <s v="WHOLESALE TRADE, EXCEPT OF MOTOR VEHICLES"/>
    <s v="Medium-high"/>
    <n v="0"/>
    <n v="11.69345070890177"/>
    <n v="9.296964138525883E-3"/>
    <n v="0.1228490571147032"/>
    <n v="0.40080549208142052"/>
    <x v="1"/>
    <n v="0"/>
    <n v="0.30650542355778743"/>
    <n v="219.87883545454551"/>
    <n v="39124.161690000001"/>
    <n v="77.788455454545456"/>
    <x v="0"/>
    <s v="Exp&lt;25"/>
    <s v="Exp&lt;50"/>
    <s v="Decreased Export Intensity"/>
    <n v="0"/>
    <n v="0"/>
    <n v="5.4631110142250607"/>
    <n v="5.3191047150258797E-2"/>
    <n v="-23.577455786793429"/>
    <n v="-0.26889245201885359"/>
    <n v="1.338657023643375"/>
    <s v="Yes"/>
    <s v="Yes"/>
    <s v="Yes"/>
    <x v="3"/>
    <s v="Declining"/>
    <n v="-4.1666666666666661"/>
    <n v="-4.2559614418796077E-2"/>
    <n v="-1.058350005037767"/>
    <s v="Yes"/>
    <s v="0.Reducing"/>
    <s v="Reducing"/>
    <n v="3735.6336002898529"/>
    <n v="6.3593610601774438E-3"/>
    <n v="0.43372573001070169"/>
    <n v="7.145375780777756E-2"/>
    <n v="0"/>
    <s v="0-10"/>
    <n v="0.1647441063872658"/>
    <n v="13.00832980372188"/>
    <n v="2.4849066497879999"/>
    <n v="181.07940333333329"/>
    <n v="37176.166666666657"/>
  </r>
  <r>
    <n v="1709"/>
    <n v="1834"/>
    <n v="1579"/>
    <n v="1447"/>
    <n v="1273"/>
    <s v="Grupa MPT sp. z o.o., Warszawa"/>
    <m/>
    <m/>
    <m/>
    <n v="2001"/>
    <m/>
    <n v="570308274"/>
    <n v="39419"/>
    <n v="7641800258"/>
    <s v="sp. z o.o."/>
    <s v="4639"/>
    <s v="Sprzedaż hurtowa niewyspecjalizowana żywności, napojów i wyrobów tytoniowych"/>
    <m/>
    <s v="handel hurtowy"/>
    <m/>
    <n v="400"/>
    <s v="S"/>
    <x v="0"/>
    <n v="446114"/>
    <n v="3770"/>
    <n v="3533"/>
    <n v="2837"/>
    <n v="120"/>
    <n v="0"/>
    <n v="12"/>
    <n v="2172.9528399999999"/>
    <n v="39704"/>
    <n v="806"/>
    <n v="38898"/>
    <n v="6541"/>
    <n v="33163.185449999997"/>
    <m/>
    <m/>
    <s v="G"/>
    <s v="Wholesale and Retail Trade; Repair of Motor Vehicles and Motorcycles"/>
    <s v="46"/>
    <s v="WHOLESALE TRADE, EXCEPT OF MOTOR VEHICLES"/>
    <s v="Medium-high"/>
    <n v="0"/>
    <m/>
    <n v="6.3593610601774438E-3"/>
    <n v="7.145375780777756E-2"/>
    <n v="0.43372573001070169"/>
    <x v="1"/>
    <n v="0"/>
    <n v="0.1647441063872658"/>
    <n v="181.07940333333329"/>
    <n v="37176.166666666657"/>
    <n v="67.166666666666671"/>
    <x v="0"/>
    <s v="Exp&lt;25"/>
    <s v="Exp&lt;50"/>
    <s v="Decreased Export Intensity"/>
    <n v="0"/>
    <n v="0"/>
    <n v="5.4631110142250607"/>
    <n v="5.3191047150258797E-2"/>
    <n v="-23.577455786793429"/>
    <n v="-0.26889245201885359"/>
    <n v="1.338657023643375"/>
    <s v="Yes"/>
    <s v="Yes"/>
    <s v="Yes"/>
    <x v="3"/>
    <s v="Declining"/>
    <n v="-4.1666666666666661"/>
    <n v="-4.2559614418796077E-2"/>
    <n v="-1.058350005037767"/>
    <s v="Yes"/>
    <s v="0.Reducing"/>
    <s v="Reducing"/>
    <n v="3735.6336002898529"/>
    <n v="6.3593610601774438E-3"/>
    <n v="0.43372573001070169"/>
    <n v="7.145375780777756E-2"/>
    <n v="0"/>
    <s v="0-10"/>
    <n v="0.1647441063872658"/>
    <n v="13.00832980372188"/>
    <n v="2.4849066497879999"/>
    <n v="181.07940333333329"/>
    <n v="37176.166666666657"/>
  </r>
  <r>
    <n v="1709"/>
    <n v="1834"/>
    <n v="1579"/>
    <n v="1447"/>
    <n v="1273"/>
    <s v="Grupa MPT sp. z o.o., Warszawa"/>
    <m/>
    <m/>
    <m/>
    <n v="2001"/>
    <m/>
    <n v="570308274"/>
    <n v="39419"/>
    <n v="7641800258"/>
    <s v="sp. z o.o."/>
    <s v="4639"/>
    <s v="Sprzedaż hurtowa niewyspecjalizowana żywności, napojów i wyrobów tytoniowych"/>
    <m/>
    <s v="handel hurtowy"/>
    <m/>
    <n v="400"/>
    <s v="S"/>
    <x v="4"/>
    <n v="470485.70306999999"/>
    <n v="5076.9458500000001"/>
    <n v="5852.5875999999998"/>
    <n v="5827.2285999999986"/>
    <n v="189.08944"/>
    <n v="0"/>
    <n v="11.5"/>
    <n v="2613.7355400000001"/>
    <n v="31553.242750000001"/>
    <n v="3313.5909000000001"/>
    <n v="28239.651849999998"/>
    <n v="12513.46429"/>
    <n v="19039.778460000001"/>
    <m/>
    <m/>
    <s v="G"/>
    <s v="Wholesale and Retail Trade; Repair of Motor Vehicles and Motorcycles"/>
    <s v="46"/>
    <s v="WHOLESALE TRADE, EXCEPT OF MOTOR VEHICLES"/>
    <s v="Medium-high"/>
    <n v="0"/>
    <n v="9.3222850133308111"/>
    <n v="1.2385559352763181E-2"/>
    <n v="0.1846792307899954"/>
    <n v="0.46567668752263641"/>
    <x v="1"/>
    <n v="0"/>
    <n v="0.39658251258501792"/>
    <n v="227.28135130434791"/>
    <n v="40911.800266956518"/>
    <n v="288.13833913043482"/>
    <x v="0"/>
    <s v="Exp&lt;25"/>
    <s v="Exp&lt;50"/>
    <s v="Decreased Export Intensity"/>
    <n v="0"/>
    <n v="0"/>
    <n v="5.4631110142250607"/>
    <n v="5.3191047150258797E-2"/>
    <n v="-23.577455786793429"/>
    <n v="-0.26889245201885359"/>
    <n v="1.338657023643375"/>
    <s v="Yes"/>
    <s v="Yes"/>
    <s v="Yes"/>
    <x v="3"/>
    <s v="Declining"/>
    <n v="-4.1666666666666661"/>
    <n v="-4.2559614418796077E-2"/>
    <n v="-1.058350005037767"/>
    <s v="Yes"/>
    <s v="0.Reducing"/>
    <s v="Reducing"/>
    <n v="3735.6336002898529"/>
    <n v="6.3593610601774438E-3"/>
    <n v="0.43372573001070169"/>
    <n v="7.145375780777756E-2"/>
    <n v="0"/>
    <s v="0-10"/>
    <n v="0.1647441063872658"/>
    <n v="13.00832980372188"/>
    <n v="2.4849066497879999"/>
    <n v="181.07940333333329"/>
    <n v="37176.166666666657"/>
  </r>
  <r>
    <n v="1301"/>
    <m/>
    <m/>
    <n v="1318"/>
    <n v="1274"/>
    <s v="Sealed Air Polska sp. z o.o., Ożarów Mazowiecki"/>
    <m/>
    <m/>
    <m/>
    <n v="1992"/>
    <m/>
    <s v="011547141"/>
    <n v="60273"/>
    <n v="5210124716"/>
    <s v="sp. z o.o."/>
    <s v="4690"/>
    <s v="Sprzedaż hurtowa niewyspecjalizowana"/>
    <m/>
    <s v="handel hurtowy"/>
    <m/>
    <n v="500"/>
    <s v="J"/>
    <x v="1"/>
    <n v="421841"/>
    <n v="-347"/>
    <n v="1711"/>
    <n v="-2747.9"/>
    <n v="6807.7"/>
    <n v="305593"/>
    <n v="280"/>
    <n v="37389"/>
    <n v="192053.9"/>
    <n v="65377.9"/>
    <n v="126676"/>
    <n v="142849.9"/>
    <n v="49204.226430000002"/>
    <m/>
    <m/>
    <s v="G"/>
    <s v="Wholesale and Retail Trade; Repair of Motor Vehicles and Motorcycles"/>
    <s v="46"/>
    <s v="WHOLESALE TRADE, EXCEPT OF MOTOR VEHICLES"/>
    <s v="Medium-high"/>
    <n v="0.72442697604073569"/>
    <n v="-5.2806836731715272"/>
    <n v="-6.5140657261859329E-3"/>
    <n v="-1.430796250427614E-2"/>
    <n v="-1.923627527915665E-2"/>
    <x v="0"/>
    <n v="1"/>
    <n v="0.74380108917340393"/>
    <n v="133.53214285714279"/>
    <n v="1506.575"/>
    <n v="233.49250000000001"/>
    <x v="2"/>
    <s v="Exp&gt;25"/>
    <s v="Exp&gt;50"/>
    <s v="Increased Export Intensity"/>
    <n v="1"/>
    <n v="9.1129952814551496E-3"/>
    <n v="37.491173904647731"/>
    <n v="0.31838953927390179"/>
    <n v="-0.36871456184945939"/>
    <n v="-3.6939598952105972E-3"/>
    <n v="8.2851007643648167"/>
    <s v="Yes"/>
    <s v="Yes"/>
    <s v="Yes"/>
    <x v="3"/>
    <s v="Declining"/>
    <n v="7.083333333333333"/>
    <n v="6.8437161553228876E-2"/>
    <n v="1.7256492607293339"/>
    <s v="No"/>
    <s v="2.Hiring"/>
    <s v="Hiring"/>
    <n v="526.94184704280178"/>
    <n v="5.0186478773304233E-2"/>
    <n v="0.1535117240621437"/>
    <n v="0.1204918651414031"/>
    <n v="0.76712943939608269"/>
    <s v="75-100"/>
    <n v="0.78490334127591677"/>
    <n v="13.00663597748034"/>
    <n v="5.4806389233419912"/>
    <n v="132.3833333333333"/>
    <n v="1855.6624999999999"/>
  </r>
  <r>
    <n v="1301"/>
    <m/>
    <m/>
    <n v="1318"/>
    <n v="1274"/>
    <s v="Sealed Air Polska sp. z o.o., Ożarów Mazowiecki"/>
    <m/>
    <m/>
    <m/>
    <n v="1992"/>
    <m/>
    <s v="011547141"/>
    <n v="60273"/>
    <n v="5210124716"/>
    <s v="sp. z o.o."/>
    <s v="4690"/>
    <s v="Sprzedaż hurtowa niewyspecjalizowana"/>
    <m/>
    <s v="handel hurtowy"/>
    <m/>
    <n v="500"/>
    <s v="J"/>
    <x v="0"/>
    <n v="445359"/>
    <n v="27698.6"/>
    <n v="28055"/>
    <n v="22351"/>
    <n v="8312"/>
    <n v="341648"/>
    <n v="240"/>
    <n v="31772"/>
    <n v="185498"/>
    <n v="64241"/>
    <n v="121257"/>
    <n v="145598"/>
    <n v="39900.016770000002"/>
    <m/>
    <m/>
    <s v="G"/>
    <s v="Wholesale and Retail Trade; Repair of Motor Vehicles and Motorcycles"/>
    <s v="46"/>
    <s v="WHOLESALE TRADE, EXCEPT OF MOTOR VEHICLES"/>
    <s v="Medium-high"/>
    <n v="0.76712943939608269"/>
    <m/>
    <n v="5.0186478773304233E-2"/>
    <n v="0.1204918651414031"/>
    <n v="0.1535117240621437"/>
    <x v="0"/>
    <n v="1"/>
    <n v="0.78490334127591677"/>
    <n v="132.3833333333333"/>
    <n v="1855.6624999999999"/>
    <n v="267.67083333333329"/>
    <x v="3"/>
    <s v="Exp&gt;25"/>
    <s v="Exp&gt;50"/>
    <s v="Increased Export Intensity"/>
    <n v="1"/>
    <n v="9.1129952814551496E-3"/>
    <n v="37.491173904647731"/>
    <n v="0.31838953927390179"/>
    <n v="-0.36871456184945939"/>
    <n v="-3.6939598952105972E-3"/>
    <n v="8.2851007643648167"/>
    <s v="Yes"/>
    <s v="Yes"/>
    <s v="Yes"/>
    <x v="3"/>
    <s v="Declining"/>
    <n v="7.083333333333333"/>
    <n v="6.8437161553228876E-2"/>
    <n v="1.7256492607293339"/>
    <s v="No"/>
    <s v="2.Hiring"/>
    <s v="Hiring"/>
    <n v="526.94184704280178"/>
    <n v="5.0186478773304233E-2"/>
    <n v="0.1535117240621437"/>
    <n v="0.1204918651414031"/>
    <n v="0.76712943939608269"/>
    <s v="75-100"/>
    <n v="0.78490334127591677"/>
    <n v="13.00663597748034"/>
    <n v="5.4806389233419912"/>
    <n v="132.3833333333333"/>
    <n v="1855.6624999999999"/>
  </r>
  <r>
    <n v="1301"/>
    <m/>
    <m/>
    <n v="1318"/>
    <n v="1274"/>
    <s v="Sealed Air Polska sp. z o.o., Ożarów Mazowiecki"/>
    <m/>
    <m/>
    <m/>
    <n v="1992"/>
    <m/>
    <s v="011547141"/>
    <n v="60273"/>
    <n v="5210124716"/>
    <s v="sp. z o.o."/>
    <s v="4690"/>
    <s v="Sprzedaż hurtowa niewyspecjalizowana"/>
    <m/>
    <s v="handel hurtowy"/>
    <m/>
    <n v="500"/>
    <s v="J"/>
    <x v="2"/>
    <n v="474543.15695999999"/>
    <n v="1618.2152699999999"/>
    <n v="121.146"/>
    <n v="-5716.8450000000003"/>
    <n v="7534"/>
    <n v="335009"/>
    <n v="299"/>
    <n v="38717"/>
    <n v="198819.87609999999"/>
    <n v="65406.686399999999"/>
    <n v="133413.18969999999"/>
    <n v="137133.08142999999"/>
    <n v="61686.794670000003"/>
    <m/>
    <m/>
    <s v="G"/>
    <s v="Wholesale and Retail Trade; Repair of Motor Vehicles and Motorcycles"/>
    <s v="46"/>
    <s v="WHOLESALE TRADE, EXCEPT OF MOTOR VEHICLES"/>
    <s v="Medium-high"/>
    <n v="0.70596108085536768"/>
    <n v="12.49337000433812"/>
    <n v="-1.204704970697087E-2"/>
    <n v="-2.8753890768569899E-2"/>
    <n v="-4.1688299718680058E-2"/>
    <x v="0"/>
    <n v="1"/>
    <n v="0.68973527254904077"/>
    <n v="129.48829431438131"/>
    <n v="1587.100859397993"/>
    <n v="218.75145953177261"/>
    <x v="2"/>
    <s v="Exp&gt;25"/>
    <s v="Exp&gt;50"/>
    <s v="Increased Export Intensity"/>
    <n v="1"/>
    <n v="9.1129952814551496E-3"/>
    <n v="37.491173904647731"/>
    <n v="0.31838953927390179"/>
    <n v="-0.36871456184945939"/>
    <n v="-3.6939598952105972E-3"/>
    <n v="8.2851007643648167"/>
    <s v="Yes"/>
    <s v="Yes"/>
    <s v="Yes"/>
    <x v="3"/>
    <s v="Declining"/>
    <n v="7.083333333333333"/>
    <n v="6.8437161553228876E-2"/>
    <n v="1.7256492607293339"/>
    <s v="No"/>
    <s v="2.Hiring"/>
    <s v="Hiring"/>
    <n v="526.94184704280178"/>
    <n v="5.0186478773304233E-2"/>
    <n v="0.1535117240621437"/>
    <n v="0.1204918651414031"/>
    <n v="0.76712943939608269"/>
    <s v="75-100"/>
    <n v="0.78490334127591677"/>
    <n v="13.00663597748034"/>
    <n v="5.4806389233419912"/>
    <n v="132.3833333333333"/>
    <n v="1855.6624999999999"/>
  </r>
  <r>
    <n v="1301"/>
    <m/>
    <m/>
    <n v="1318"/>
    <n v="1274"/>
    <s v="Sealed Air Polska sp. z o.o., Ożarów Mazowiecki"/>
    <m/>
    <m/>
    <m/>
    <n v="1992"/>
    <m/>
    <s v="011547141"/>
    <n v="60273"/>
    <n v="5210124716"/>
    <s v="sp. z o.o."/>
    <s v="4690"/>
    <s v="Sprzedaż hurtowa niewyspecjalizowana"/>
    <m/>
    <s v="handel hurtowy"/>
    <m/>
    <n v="500"/>
    <s v="J"/>
    <x v="3"/>
    <n v="582705.48025999998"/>
    <n v="17939.610499999999"/>
    <n v="18955.6803"/>
    <n v="14855.246300000001"/>
    <n v="7477"/>
    <n v="431750"/>
    <n v="295"/>
    <n v="41646"/>
    <n v="237437.60464000001"/>
    <n v="80368.985060000006"/>
    <n v="157068.61958"/>
    <n v="151988.32772999999"/>
    <n v="85449.27691"/>
    <m/>
    <m/>
    <s v="G"/>
    <s v="Wholesale and Retail Trade; Repair of Motor Vehicles and Motorcycles"/>
    <s v="46"/>
    <s v="WHOLESALE TRADE, EXCEPT OF MOTOR VEHICLES"/>
    <s v="Medium-high"/>
    <n v="0.74094034572552081"/>
    <n v="22.79293710458397"/>
    <n v="2.5493575748372351E-2"/>
    <n v="6.2564842340468108E-2"/>
    <n v="9.7739389082493466E-2"/>
    <x v="0"/>
    <n v="1"/>
    <n v="0.64011902394501852"/>
    <n v="141.17288135593219"/>
    <n v="1975.2728144406781"/>
    <n v="272.43723749152542"/>
    <x v="2"/>
    <s v="Exp&gt;25"/>
    <s v="Exp&gt;50"/>
    <s v="Increased Export Intensity"/>
    <n v="1"/>
    <n v="9.1129952814551496E-3"/>
    <n v="37.491173904647731"/>
    <n v="0.31838953927390179"/>
    <n v="-0.36871456184945939"/>
    <n v="-3.6939598952105972E-3"/>
    <n v="8.2851007643648167"/>
    <s v="Yes"/>
    <s v="Yes"/>
    <s v="Yes"/>
    <x v="3"/>
    <s v="Declining"/>
    <n v="7.083333333333333"/>
    <n v="6.8437161553228876E-2"/>
    <n v="1.7256492607293339"/>
    <s v="No"/>
    <s v="2.Hiring"/>
    <s v="Hiring"/>
    <n v="526.94184704280178"/>
    <n v="5.0186478773304233E-2"/>
    <n v="0.1535117240621437"/>
    <n v="0.1204918651414031"/>
    <n v="0.76712943939608269"/>
    <s v="75-100"/>
    <n v="0.78490334127591677"/>
    <n v="13.00663597748034"/>
    <n v="5.4806389233419912"/>
    <n v="132.3833333333333"/>
    <n v="1855.6624999999999"/>
  </r>
  <r>
    <n v="1301"/>
    <m/>
    <m/>
    <n v="1318"/>
    <n v="1274"/>
    <s v="Sealed Air Polska sp. z o.o., Ożarów Mazowiecki"/>
    <m/>
    <m/>
    <m/>
    <n v="1992"/>
    <m/>
    <s v="011547141"/>
    <n v="60273"/>
    <n v="5210124716"/>
    <s v="sp. z o.o."/>
    <s v="4690"/>
    <s v="Sprzedaż hurtowa niewyspecjalizowana"/>
    <m/>
    <s v="handel hurtowy"/>
    <m/>
    <n v="500"/>
    <s v="J"/>
    <x v="4"/>
    <n v="612329.31719000009"/>
    <n v="21657.341850000001"/>
    <n v="22831.436170000001"/>
    <n v="17285.640169999999"/>
    <n v="8541"/>
    <n v="475316"/>
    <n v="257"/>
    <n v="40978"/>
    <n v="247996.17379"/>
    <n v="77440.309730000008"/>
    <n v="170555.86405999999"/>
    <n v="169273.96789999999"/>
    <n v="78722.205889999997"/>
    <m/>
    <m/>
    <s v="G"/>
    <s v="Wholesale and Retail Trade; Repair of Motor Vehicles and Motorcycles"/>
    <s v="46"/>
    <s v="WHOLESALE TRADE, EXCEPT OF MOTOR VEHICLES"/>
    <s v="Medium-high"/>
    <n v="0.77624243467753784"/>
    <n v="5.0838438857280233"/>
    <n v="2.822931988513042E-2"/>
    <n v="6.9701237345045741E-2"/>
    <n v="0.1021163524695755"/>
    <x v="0"/>
    <n v="1"/>
    <n v="0.68256685300047837"/>
    <n v="159.4474708171206"/>
    <n v="2382.6043470428021"/>
    <n v="301.3241623735409"/>
    <x v="3"/>
    <s v="Exp&gt;25"/>
    <s v="Exp&gt;50"/>
    <s v="Increased Export Intensity"/>
    <n v="1"/>
    <n v="9.1129952814551496E-3"/>
    <n v="37.491173904647731"/>
    <n v="0.31838953927390179"/>
    <n v="-0.36871456184945939"/>
    <n v="-3.6939598952105972E-3"/>
    <n v="8.2851007643648167"/>
    <s v="Yes"/>
    <s v="Yes"/>
    <s v="Yes"/>
    <x v="3"/>
    <s v="Declining"/>
    <n v="7.083333333333333"/>
    <n v="6.8437161553228876E-2"/>
    <n v="1.7256492607293339"/>
    <s v="No"/>
    <s v="2.Hiring"/>
    <s v="Hiring"/>
    <n v="526.94184704280178"/>
    <n v="5.0186478773304233E-2"/>
    <n v="0.1535117240621437"/>
    <n v="0.1204918651414031"/>
    <n v="0.76712943939608269"/>
    <s v="75-100"/>
    <n v="0.78490334127591677"/>
    <n v="13.00663597748034"/>
    <n v="5.4806389233419912"/>
    <n v="132.3833333333333"/>
    <n v="1855.6624999999999"/>
  </r>
  <r>
    <n v="1135"/>
    <n v="1172"/>
    <n v="1046"/>
    <n v="1101"/>
    <n v="1275"/>
    <s v="Blum Polska sp. z o.o., Swarzędz"/>
    <m/>
    <m/>
    <m/>
    <n v="2002"/>
    <m/>
    <n v="632058208"/>
    <n v="85986"/>
    <n v="7790016601"/>
    <s v="sp. z o.o."/>
    <s v="4690"/>
    <s v="Sprzedaż hurtowa niewyspecjalizowana"/>
    <s v="Handel hurtowy "/>
    <s v="handel hurtowy"/>
    <m/>
    <n v="500"/>
    <s v="J"/>
    <x v="0"/>
    <n v="445219"/>
    <n v="52622"/>
    <n v="52578"/>
    <n v="42432"/>
    <n v="21412"/>
    <n v="64477"/>
    <n v="470"/>
    <n v="45236.701789999999"/>
    <n v="385636"/>
    <n v="255432"/>
    <n v="130204"/>
    <n v="320735"/>
    <n v="64900"/>
    <m/>
    <m/>
    <s v="G"/>
    <s v="Wholesale and Retail Trade; Repair of Motor Vehicles and Motorcycles"/>
    <s v="46"/>
    <s v="WHOLESALE TRADE, EXCEPT OF MOTOR VEHICLES"/>
    <s v="Medium-high"/>
    <n v="0.14482086344023951"/>
    <m/>
    <n v="9.5305905632958168E-2"/>
    <n v="0.1100312211515522"/>
    <n v="0.13229613232107501"/>
    <x v="0"/>
    <n v="1"/>
    <n v="0.83170399029136288"/>
    <n v="96.248301680851057"/>
    <n v="947.27446808510638"/>
    <n v="543.47234042553191"/>
    <x v="1"/>
    <s v="Exp&lt;25"/>
    <s v="Exp&lt;50"/>
    <s v="Increased Export Intensity"/>
    <n v="1"/>
    <n v="4.9552597607807697E-2"/>
    <n v="57.388438682985232"/>
    <n v="0.45354669547401899"/>
    <n v="14.049593248540029"/>
    <n v="0.13146319630490669"/>
    <n v="12.00649490720156"/>
    <s v="No"/>
    <s v="Yes"/>
    <s v="No"/>
    <x v="0"/>
    <s v="Growing"/>
    <n v="13.19148936170213"/>
    <n v="0.12391079463754021"/>
    <n v="3.1462500633463901"/>
    <s v="No"/>
    <s v="2.Hiring"/>
    <s v="Hiring"/>
    <n v="369.8744657870742"/>
    <n v="9.5305905632958168E-2"/>
    <n v="0.13229613232107501"/>
    <n v="0.1100312211515522"/>
    <n v="0.14482086344023951"/>
    <s v="10-25"/>
    <n v="0.83170399029136288"/>
    <n v="13.006321574921211"/>
    <n v="6.1527326947041043"/>
    <n v="96.248301680851057"/>
    <n v="947.27446808510638"/>
  </r>
  <r>
    <n v="1135"/>
    <n v="1172"/>
    <n v="1046"/>
    <n v="1101"/>
    <n v="1275"/>
    <s v="Blum Polska sp. z o.o., Swarzędz"/>
    <m/>
    <m/>
    <m/>
    <n v="2002"/>
    <m/>
    <n v="632058208"/>
    <n v="85986"/>
    <n v="7790016601"/>
    <s v="sp. z o.o."/>
    <s v="4690"/>
    <s v="Sprzedaż hurtowa niewyspecjalizowana"/>
    <s v="Handel hurtowy "/>
    <s v="handel hurtowy"/>
    <m/>
    <n v="500"/>
    <s v="J"/>
    <x v="1"/>
    <n v="495742.09626999998"/>
    <n v="73333.607150000011"/>
    <n v="72605.829419999995"/>
    <n v="58631.079790000003"/>
    <n v="21752.930270000001"/>
    <n v="77313"/>
    <n v="491"/>
    <n v="50609.001190000003"/>
    <n v="427036.40064000001"/>
    <n v="268149.89158"/>
    <n v="158886.50906000001"/>
    <n v="359366.31518999999"/>
    <n v="67670"/>
    <m/>
    <m/>
    <s v="G"/>
    <s v="Wholesale and Retail Trade; Repair of Motor Vehicles and Motorcycles"/>
    <s v="46"/>
    <s v="WHOLESALE TRADE, EXCEPT OF MOTOR VEHICLES"/>
    <s v="Medium-high"/>
    <n v="0.15595407487423141"/>
    <n v="11.347920073042699"/>
    <n v="0.1182693183232664"/>
    <n v="0.13729761608642621"/>
    <n v="0.16315129524313171"/>
    <x v="0"/>
    <n v="1"/>
    <n v="0.84153555680831238"/>
    <n v="103.0733221792261"/>
    <n v="1009.658037209776"/>
    <n v="546.13012541751527"/>
    <x v="1"/>
    <s v="Exp&lt;25"/>
    <s v="Exp&lt;50"/>
    <s v="Increased Export Intensity"/>
    <n v="1"/>
    <n v="4.9552597607807697E-2"/>
    <n v="57.388438682985232"/>
    <n v="0.45354669547401899"/>
    <n v="14.049593248540029"/>
    <n v="0.13146319630490669"/>
    <n v="12.00649490720156"/>
    <s v="No"/>
    <s v="Yes"/>
    <s v="No"/>
    <x v="0"/>
    <s v="Growing"/>
    <n v="13.19148936170213"/>
    <n v="0.12391079463754021"/>
    <n v="3.1462500633463901"/>
    <s v="No"/>
    <s v="2.Hiring"/>
    <s v="Hiring"/>
    <n v="369.8744657870742"/>
    <n v="9.5305905632958168E-2"/>
    <n v="0.13229613232107501"/>
    <n v="0.1100312211515522"/>
    <n v="0.14482086344023951"/>
    <s v="10-25"/>
    <n v="0.83170399029136288"/>
    <n v="13.006321574921211"/>
    <n v="6.1527326947041043"/>
    <n v="96.248301680851057"/>
    <n v="947.27446808510638"/>
  </r>
  <r>
    <n v="1135"/>
    <n v="1172"/>
    <n v="1046"/>
    <n v="1101"/>
    <n v="1275"/>
    <s v="Blum Polska sp. z o.o., Swarzędz"/>
    <m/>
    <m/>
    <m/>
    <n v="2002"/>
    <m/>
    <n v="632058208"/>
    <n v="85986"/>
    <n v="7790016601"/>
    <s v="sp. z o.o."/>
    <s v="4690"/>
    <s v="Sprzedaż hurtowa niewyspecjalizowana"/>
    <s v="Handel hurtowy "/>
    <s v="handel hurtowy"/>
    <m/>
    <n v="500"/>
    <s v="J"/>
    <x v="2"/>
    <n v="610621.27775999997"/>
    <n v="106090.34763"/>
    <n v="105631.63176"/>
    <n v="85608.571519999998"/>
    <n v="23375.180319999999"/>
    <n v="94443"/>
    <n v="532"/>
    <n v="57225.732640000002"/>
    <n v="589186.32383000001"/>
    <n v="357009.25841000001"/>
    <n v="232177.06542"/>
    <n v="394974.88670999999"/>
    <n v="194211"/>
    <m/>
    <m/>
    <s v="G"/>
    <s v="Wholesale and Retail Trade; Repair of Motor Vehicles and Motorcycles"/>
    <s v="46"/>
    <s v="WHOLESALE TRADE, EXCEPT OF MOTOR VEHICLES"/>
    <s v="Medium-high"/>
    <n v="0.1546670635953831"/>
    <n v="23.173174591054391"/>
    <n v="0.14019912937532419"/>
    <n v="0.145299658287216"/>
    <n v="0.2167443409708624"/>
    <x v="0"/>
    <n v="1"/>
    <n v="0.67037348073945358"/>
    <n v="107.5671666165414"/>
    <n v="1147.784356691729"/>
    <n v="671.07003460526323"/>
    <x v="1"/>
    <s v="Exp&lt;25"/>
    <s v="Exp&lt;50"/>
    <s v="Increased Export Intensity"/>
    <n v="1"/>
    <n v="4.9552597607807697E-2"/>
    <n v="57.388438682985232"/>
    <n v="0.45354669547401899"/>
    <n v="14.049593248540029"/>
    <n v="0.13146319630490669"/>
    <n v="12.00649490720156"/>
    <s v="No"/>
    <s v="Yes"/>
    <s v="No"/>
    <x v="0"/>
    <s v="Growing"/>
    <n v="13.19148936170213"/>
    <n v="0.12391079463754021"/>
    <n v="3.1462500633463901"/>
    <s v="No"/>
    <s v="2.Hiring"/>
    <s v="Hiring"/>
    <n v="369.8744657870742"/>
    <n v="9.5305905632958168E-2"/>
    <n v="0.13229613232107501"/>
    <n v="0.1100312211515522"/>
    <n v="0.14482086344023951"/>
    <s v="10-25"/>
    <n v="0.83170399029136288"/>
    <n v="13.006321574921211"/>
    <n v="6.1527326947041043"/>
    <n v="96.248301680851057"/>
    <n v="947.27446808510638"/>
  </r>
  <r>
    <n v="1135"/>
    <n v="1172"/>
    <n v="1046"/>
    <n v="1101"/>
    <n v="1275"/>
    <s v="Blum Polska sp. z o.o., Swarzędz"/>
    <m/>
    <m/>
    <m/>
    <n v="2002"/>
    <m/>
    <n v="632058208"/>
    <n v="85986"/>
    <n v="7790016601"/>
    <s v="sp. z o.o."/>
    <s v="4690"/>
    <s v="Sprzedaż hurtowa niewyspecjalizowana"/>
    <s v="Handel hurtowy "/>
    <s v="handel hurtowy"/>
    <m/>
    <n v="500"/>
    <s v="J"/>
    <x v="3"/>
    <n v="666644.59924000001"/>
    <n v="111874.56268"/>
    <n v="107253.72727"/>
    <n v="87400.945699999997"/>
    <n v="29110.381259999998"/>
    <n v="110743"/>
    <n v="528"/>
    <n v="65230.415240000002"/>
    <n v="670917.22964000003"/>
    <n v="487411.88569000002"/>
    <n v="183505.34395000001"/>
    <n v="352375.83240999997"/>
    <n v="318541"/>
    <m/>
    <m/>
    <s v="G"/>
    <s v="Wholesale and Retail Trade; Repair of Motor Vehicles and Motorcycles"/>
    <s v="46"/>
    <s v="WHOLESALE TRADE, EXCEPT OF MOTOR VEHICLES"/>
    <s v="Medium-high"/>
    <n v="0.16611999876133579"/>
    <n v="9.1748066306362119"/>
    <n v="0.1311057583000603"/>
    <n v="0.13027083198757239"/>
    <n v="0.24803331460684949"/>
    <x v="0"/>
    <n v="1"/>
    <n v="0.52521505909019128"/>
    <n v="123.54245310606061"/>
    <n v="1262.584468257576"/>
    <n v="923.12857138257584"/>
    <x v="1"/>
    <s v="Exp&lt;25"/>
    <s v="Exp&lt;50"/>
    <s v="Increased Export Intensity"/>
    <n v="1"/>
    <n v="4.9552597607807697E-2"/>
    <n v="57.388438682985232"/>
    <n v="0.45354669547401899"/>
    <n v="14.049593248540029"/>
    <n v="0.13146319630490669"/>
    <n v="12.00649490720156"/>
    <s v="No"/>
    <s v="Yes"/>
    <s v="No"/>
    <x v="0"/>
    <s v="Growing"/>
    <n v="13.19148936170213"/>
    <n v="0.12391079463754021"/>
    <n v="3.1462500633463901"/>
    <s v="No"/>
    <s v="2.Hiring"/>
    <s v="Hiring"/>
    <n v="369.8744657870742"/>
    <n v="9.5305905632958168E-2"/>
    <n v="0.13229613232107501"/>
    <n v="0.1100312211515522"/>
    <n v="0.14482086344023951"/>
    <s v="10-25"/>
    <n v="0.83170399029136288"/>
    <n v="13.006321574921211"/>
    <n v="6.1527326947041043"/>
    <n v="96.248301680851057"/>
    <n v="947.27446808510638"/>
  </r>
  <r>
    <n v="1135"/>
    <n v="1172"/>
    <n v="1046"/>
    <n v="1101"/>
    <n v="1275"/>
    <s v="Blum Polska sp. z o.o., Swarzędz"/>
    <m/>
    <m/>
    <m/>
    <n v="2002"/>
    <m/>
    <n v="632058208"/>
    <n v="85986"/>
    <n v="7790016601"/>
    <s v="sp. z o.o."/>
    <s v="4690"/>
    <s v="Sprzedaż hurtowa niewyspecjalizowana"/>
    <s v="Handel hurtowy "/>
    <s v="handel hurtowy"/>
    <m/>
    <n v="500"/>
    <s v="J"/>
    <x v="4"/>
    <n v="700723.23282000003"/>
    <n v="101934.92561000001"/>
    <n v="83745.373080000005"/>
    <n v="67839.182739999989"/>
    <n v="35303.072240000001"/>
    <n v="136202"/>
    <n v="532"/>
    <n v="71943.972110000002"/>
    <n v="788666.25529999996"/>
    <n v="650260.54142999998"/>
    <n v="138405.71387000001"/>
    <n v="285215.01514999999"/>
    <n v="503451.24015000003"/>
    <m/>
    <m/>
    <s v="G"/>
    <s v="Wholesale and Retail Trade; Repair of Motor Vehicles and Motorcycles"/>
    <s v="46"/>
    <s v="WHOLESALE TRADE, EXCEPT OF MOTOR VEHICLES"/>
    <s v="Medium-high"/>
    <n v="0.1943734610480472"/>
    <n v="5.1119642488442807"/>
    <n v="9.6813091906467932E-2"/>
    <n v="8.6017605399123759E-2"/>
    <n v="0.2378527747016477"/>
    <x v="0"/>
    <n v="1"/>
    <n v="0.36164221967568189"/>
    <n v="135.23303028195491"/>
    <n v="1317.148933872181"/>
    <n v="1222.294250808271"/>
    <x v="1"/>
    <s v="Exp&lt;25"/>
    <s v="Exp&lt;50"/>
    <s v="Increased Export Intensity"/>
    <n v="1"/>
    <n v="4.9552597607807697E-2"/>
    <n v="57.388438682985232"/>
    <n v="0.45354669547401899"/>
    <n v="14.049593248540029"/>
    <n v="0.13146319630490669"/>
    <n v="12.00649490720156"/>
    <s v="No"/>
    <s v="Yes"/>
    <s v="No"/>
    <x v="0"/>
    <s v="Growing"/>
    <n v="13.19148936170213"/>
    <n v="0.12391079463754021"/>
    <n v="3.1462500633463901"/>
    <s v="No"/>
    <s v="2.Hiring"/>
    <s v="Hiring"/>
    <n v="369.8744657870742"/>
    <n v="9.5305905632958168E-2"/>
    <n v="0.13229613232107501"/>
    <n v="0.1100312211515522"/>
    <n v="0.14482086344023951"/>
    <s v="10-25"/>
    <n v="0.83170399029136288"/>
    <n v="13.006321574921211"/>
    <n v="6.1527326947041043"/>
    <n v="96.248301680851057"/>
    <n v="947.27446808510638"/>
  </r>
  <r>
    <m/>
    <m/>
    <m/>
    <m/>
    <n v="1276"/>
    <s v="GE Aerospace Poland sp. z o.o., Warszawa"/>
    <m/>
    <m/>
    <m/>
    <m/>
    <m/>
    <n v="11165913"/>
    <n v="73794"/>
    <n v="5261030824"/>
    <s v="sp. z o.o."/>
    <s v="7112"/>
    <s v="Działalność w zakresie inżynierii i związane z nią doradztwo techniczne"/>
    <m/>
    <s v="produkcja"/>
    <m/>
    <n v="500"/>
    <s v="J"/>
    <x v="2"/>
    <n v="209572.85795999999"/>
    <n v="8143.4434099999999"/>
    <n v="7169.9759199999999"/>
    <n v="8311.2744999999995"/>
    <n v="3646.25"/>
    <n v="200719"/>
    <n v="716"/>
    <n v="156905.34252999999"/>
    <n v="755443.75510000007"/>
    <n v="420488.67962000001"/>
    <n v="334955.07548"/>
    <n v="596750.38455999992"/>
    <n v="158693.37054"/>
    <m/>
    <m/>
    <s v="M"/>
    <s v="Professional, Scientific and Technical Activities"/>
    <s v="71"/>
    <s v="ARCHITECTURAL AND ENGINEERING ACTIVITIES; TECHNICAL TESTING AND ANALYSIS"/>
    <s v="High"/>
    <n v="0.95775284048619558"/>
    <n v="-5.9515525119483108"/>
    <n v="3.9658162707244878E-2"/>
    <n v="1.10018442059923E-2"/>
    <n v="1.392755616928195E-2"/>
    <x v="0"/>
    <n v="1"/>
    <n v="0.78993357285878485"/>
    <n v="219.14153984636869"/>
    <n v="292.69952229050278"/>
    <n v="587.27469220670389"/>
    <x v="3"/>
    <s v="Exp&gt;25"/>
    <s v="Exp&gt;50"/>
    <s v="Decreased Export Intensity"/>
    <n v="0"/>
    <n v="-3.2583505571887161E-2"/>
    <n v="13.41837814948126"/>
    <n v="0.12591325698471681"/>
    <n v="-17.81276945689763"/>
    <n v="-0.1961702421843956"/>
    <n v="3.1978996110531228"/>
    <s v="Yes"/>
    <s v="Yes"/>
    <s v="Yes"/>
    <x v="3"/>
    <s v="Declining"/>
    <n v="-99.65719038956783"/>
    <n v="-5.6757502435399099"/>
    <n v="-75.802904020784112"/>
    <s v="Yes"/>
    <s v="0.Reducing"/>
    <s v="Reducing"/>
    <n v="340.32974670240571"/>
    <n v="7.4659196403850228E-2"/>
    <n v="3.5256317814477467E-2"/>
    <n v="2.0471711279202831E-2"/>
    <n v="0.96920552451994335"/>
    <s v="75-100"/>
    <n v="0.58065369693248114"/>
    <n v="12.41144318847754"/>
    <n v="12.38016459850402"/>
    <n v="0.73953611474039316"/>
    <n v="1.0317729054374809"/>
  </r>
  <r>
    <m/>
    <m/>
    <m/>
    <m/>
    <n v="1276"/>
    <s v="GE Aerospace Poland sp. z o.o., Warszawa"/>
    <m/>
    <m/>
    <m/>
    <m/>
    <m/>
    <n v="11165913"/>
    <n v="73794"/>
    <n v="5261030824"/>
    <s v="sp. z o.o."/>
    <s v="7112"/>
    <s v="Działalność w zakresie inżynierii i związane z nią doradztwo techniczne"/>
    <m/>
    <s v="produkcja"/>
    <m/>
    <n v="500"/>
    <s v="J"/>
    <x v="1"/>
    <n v="222835"/>
    <n v="26648"/>
    <n v="-302672"/>
    <n v="-308929"/>
    <n v="4044"/>
    <n v="229442"/>
    <n v="749"/>
    <n v="153121"/>
    <n v="778739"/>
    <n v="361932"/>
    <n v="416807"/>
    <n v="403439"/>
    <n v="375300"/>
    <m/>
    <m/>
    <s v="M"/>
    <s v="Professional, Scientific and Technical Activities"/>
    <s v="71"/>
    <s v="ARCHITECTURAL AND ENGINEERING ACTIVITIES; TECHNICAL TESTING AND ANALYSIS"/>
    <s v="High"/>
    <n v="1.029649740839635"/>
    <n v="-9.2676590823954736"/>
    <n v="-1.386357618865977"/>
    <n v="-0.39670415890304711"/>
    <n v="-0.76573905844501899"/>
    <x v="0"/>
    <n v="1"/>
    <n v="0.51806702887617029"/>
    <n v="204.43391188250999"/>
    <n v="297.51001335113477"/>
    <n v="483.22029372496661"/>
    <x v="3"/>
    <s v="Exp&gt;25"/>
    <s v="Exp&gt;50"/>
    <s v="Decreased Export Intensity"/>
    <n v="0"/>
    <n v="-3.2583505571887161E-2"/>
    <n v="13.41837814948126"/>
    <n v="0.12591325698471681"/>
    <n v="-17.81276945689763"/>
    <n v="-0.1961702421843956"/>
    <n v="3.1978996110531228"/>
    <s v="Yes"/>
    <s v="Yes"/>
    <s v="Yes"/>
    <x v="3"/>
    <s v="Declining"/>
    <n v="-99.65719038956783"/>
    <n v="-5.6757502435399099"/>
    <n v="-75.802904020784112"/>
    <s v="Yes"/>
    <s v="0.Reducing"/>
    <s v="Reducing"/>
    <n v="340.32974670240571"/>
    <n v="7.4659196403850228E-2"/>
    <n v="3.5256317814477467E-2"/>
    <n v="2.0471711279202831E-2"/>
    <n v="0.96920552451994335"/>
    <s v="75-100"/>
    <n v="0.58065369693248114"/>
    <n v="12.41144318847754"/>
    <n v="12.38016459850402"/>
    <n v="0.73953611474039316"/>
    <n v="1.0317729054374809"/>
  </r>
  <r>
    <m/>
    <m/>
    <m/>
    <m/>
    <n v="1276"/>
    <s v="GE Aerospace Poland sp. z o.o., Warszawa"/>
    <m/>
    <m/>
    <m/>
    <m/>
    <m/>
    <n v="11165913"/>
    <n v="73794"/>
    <n v="5261030824"/>
    <s v="sp. z o.o."/>
    <s v="7112"/>
    <s v="Działalność w zakresie inżynierii i związane z nią doradztwo techniczne"/>
    <m/>
    <s v="produkcja"/>
    <m/>
    <n v="500"/>
    <s v="J"/>
    <x v="0"/>
    <n v="245596"/>
    <n v="22372"/>
    <n v="15797"/>
    <n v="18336"/>
    <n v="4985"/>
    <n v="238033"/>
    <n v="238033"/>
    <n v="176034"/>
    <n v="895675"/>
    <n v="638452"/>
    <n v="257223"/>
    <n v="520077"/>
    <n v="375598"/>
    <m/>
    <m/>
    <s v="M"/>
    <s v="Professional, Scientific and Technical Activities"/>
    <s v="71"/>
    <s v="ARCHITECTURAL AND ENGINEERING ACTIVITIES; TECHNICAL TESTING AND ANALYSIS"/>
    <s v="High"/>
    <n v="0.96920552451994335"/>
    <m/>
    <n v="7.4659196403850228E-2"/>
    <n v="2.0471711279202831E-2"/>
    <n v="3.5256317814477467E-2"/>
    <x v="0"/>
    <n v="1"/>
    <n v="0.58065369693248114"/>
    <n v="0.73953611474039316"/>
    <n v="1.0317729054374809"/>
    <n v="2.6821995269563459"/>
    <x v="3"/>
    <s v="Exp&gt;25"/>
    <s v="Exp&gt;50"/>
    <s v="Decreased Export Intensity"/>
    <n v="0"/>
    <n v="-3.2583505571887161E-2"/>
    <n v="13.41837814948126"/>
    <n v="0.12591325698471681"/>
    <n v="-17.81276945689763"/>
    <n v="-0.1961702421843956"/>
    <n v="3.1978996110531228"/>
    <s v="Yes"/>
    <s v="Yes"/>
    <s v="Yes"/>
    <x v="3"/>
    <s v="Declining"/>
    <n v="-99.65719038956783"/>
    <n v="-5.6757502435399099"/>
    <n v="-75.802904020784112"/>
    <s v="Yes"/>
    <s v="0.Reducing"/>
    <s v="Reducing"/>
    <n v="340.32974670240571"/>
    <n v="7.4659196403850228E-2"/>
    <n v="3.5256317814477467E-2"/>
    <n v="2.0471711279202831E-2"/>
    <n v="0.96920552451994335"/>
    <s v="75-100"/>
    <n v="0.58065369693248114"/>
    <n v="12.41144318847754"/>
    <n v="12.38016459850402"/>
    <n v="0.73953611474039316"/>
    <n v="1.0317729054374809"/>
  </r>
  <r>
    <m/>
    <m/>
    <m/>
    <m/>
    <n v="1276"/>
    <s v="GE Aerospace Poland sp. z o.o., Warszawa"/>
    <m/>
    <m/>
    <m/>
    <m/>
    <m/>
    <n v="11165913"/>
    <n v="73794"/>
    <n v="5261030824"/>
    <s v="sp. z o.o."/>
    <s v="7112"/>
    <s v="Działalność w zakresie inżynierii i związane z nią doradztwo techniczne"/>
    <m/>
    <s v="produkcja"/>
    <m/>
    <n v="500"/>
    <s v="J"/>
    <x v="3"/>
    <n v="271473.51944"/>
    <n v="14552.0656"/>
    <n v="40164.448859999997"/>
    <n v="59138.053619999999"/>
    <n v="4440.2376299999996"/>
    <n v="261991"/>
    <n v="848"/>
    <n v="199688.39051"/>
    <n v="857445.51353"/>
    <n v="528010.84191000008"/>
    <n v="329434.67161999998"/>
    <n v="655888.43817999994"/>
    <n v="201557.07535"/>
    <m/>
    <m/>
    <s v="M"/>
    <s v="Professional, Scientific and Technical Activities"/>
    <s v="71"/>
    <s v="ARCHITECTURAL AND ENGINEERING ACTIVITIES; TECHNICAL TESTING AND ANALYSIS"/>
    <s v="High"/>
    <n v="0.96507018636822961"/>
    <n v="29.536583163748539"/>
    <n v="0.21784096563816219"/>
    <n v="6.8970042628756376E-2"/>
    <n v="9.0164805746690627E-2"/>
    <x v="0"/>
    <n v="1"/>
    <n v="0.76493308068029442"/>
    <n v="235.48159258254719"/>
    <n v="320.13386726415092"/>
    <n v="622.65429470518882"/>
    <x v="3"/>
    <s v="Exp&gt;25"/>
    <s v="Exp&gt;50"/>
    <s v="Decreased Export Intensity"/>
    <n v="0"/>
    <n v="-3.2583505571887161E-2"/>
    <n v="13.41837814948126"/>
    <n v="0.12591325698471681"/>
    <n v="-17.81276945689763"/>
    <n v="-0.1961702421843956"/>
    <n v="3.1978996110531228"/>
    <s v="Yes"/>
    <s v="Yes"/>
    <s v="Yes"/>
    <x v="3"/>
    <s v="Declining"/>
    <n v="-99.65719038956783"/>
    <n v="-5.6757502435399099"/>
    <n v="-75.802904020784112"/>
    <s v="Yes"/>
    <s v="0.Reducing"/>
    <s v="Reducing"/>
    <n v="340.32974670240571"/>
    <n v="7.4659196403850228E-2"/>
    <n v="3.5256317814477467E-2"/>
    <n v="2.0471711279202831E-2"/>
    <n v="0.96920552451994335"/>
    <s v="75-100"/>
    <n v="0.58065369693248114"/>
    <n v="12.41144318847754"/>
    <n v="12.38016459850402"/>
    <n v="0.73953611474039316"/>
    <n v="1.0317729054374809"/>
  </r>
  <r>
    <m/>
    <m/>
    <m/>
    <m/>
    <n v="1276"/>
    <s v="GE Aerospace Poland sp. z o.o., Warszawa"/>
    <m/>
    <m/>
    <m/>
    <m/>
    <m/>
    <n v="11165913"/>
    <n v="73794"/>
    <n v="5261030824"/>
    <s v="sp. z o.o."/>
    <s v="7112"/>
    <s v="Działalność w zakresie inżynierii i związane z nią doradztwo techniczne"/>
    <m/>
    <s v="produkcja"/>
    <m/>
    <n v="500"/>
    <s v="J"/>
    <x v="4"/>
    <n v="278551"/>
    <n v="-572787"/>
    <n v="-230283"/>
    <n v="-142573"/>
    <n v="4682"/>
    <n v="260897"/>
    <n v="816"/>
    <n v="222233"/>
    <n v="1017354"/>
    <n v="900645"/>
    <n v="116709"/>
    <n v="803624"/>
    <n v="213729.9"/>
    <m/>
    <m/>
    <s v="M"/>
    <s v="Professional, Scientific and Technical Activities"/>
    <s v="71"/>
    <s v="ARCHITECTURAL AND ENGINEERING ACTIVITIES; TECHNICAL TESTING AND ANALYSIS"/>
    <s v="High"/>
    <n v="0.93662201894805619"/>
    <n v="2.6070611139530349"/>
    <n v="-0.51183804761067098"/>
    <n v="-0.14014099320393891"/>
    <n v="-0.1774125710531293"/>
    <x v="0"/>
    <n v="1"/>
    <n v="0.78991580118621441"/>
    <n v="272.34436274509812"/>
    <n v="341.36151960784309"/>
    <n v="1103.731617647059"/>
    <x v="3"/>
    <s v="Exp&gt;25"/>
    <s v="Exp&gt;50"/>
    <s v="Decreased Export Intensity"/>
    <n v="0"/>
    <n v="-3.2583505571887161E-2"/>
    <n v="13.41837814948126"/>
    <n v="0.12591325698471681"/>
    <n v="-17.81276945689763"/>
    <n v="-0.1961702421843956"/>
    <n v="3.1978996110531228"/>
    <s v="Yes"/>
    <s v="Yes"/>
    <s v="Yes"/>
    <x v="3"/>
    <s v="Declining"/>
    <n v="-99.65719038956783"/>
    <n v="-5.6757502435399099"/>
    <n v="-75.802904020784112"/>
    <s v="Yes"/>
    <s v="0.Reducing"/>
    <s v="Reducing"/>
    <n v="340.32974670240571"/>
    <n v="7.4659196403850228E-2"/>
    <n v="3.5256317814477467E-2"/>
    <n v="2.0471711279202831E-2"/>
    <n v="0.96920552451994335"/>
    <s v="75-100"/>
    <n v="0.58065369693248114"/>
    <n v="12.41144318847754"/>
    <n v="12.38016459850402"/>
    <n v="0.73953611474039316"/>
    <n v="1.0317729054374809"/>
  </r>
  <r>
    <n v="950"/>
    <n v="1038"/>
    <n v="973"/>
    <n v="862"/>
    <n v="1278"/>
    <s v="Perła Browary Lubelskie SA, Lublin"/>
    <m/>
    <m/>
    <m/>
    <n v="1992"/>
    <m/>
    <n v="430128566"/>
    <n v="16008"/>
    <n v="7120103404"/>
    <s v="SA"/>
    <s v="1105"/>
    <s v="Produkcja piwa"/>
    <s v="Produkcja żywności "/>
    <s v="żywność"/>
    <m/>
    <n v="400"/>
    <s v="J"/>
    <x v="0"/>
    <n v="601479.65379999997"/>
    <n v="37483.180780000002"/>
    <n v="31141.995599999998"/>
    <n v="23819.286660000002"/>
    <n v="16194.56115"/>
    <n v="45350"/>
    <n v="529"/>
    <n v="45007"/>
    <n v="492622.93345999997"/>
    <n v="349912.50524000003"/>
    <n v="142710.42822"/>
    <n v="363603.06961000001"/>
    <n v="129019.86384999999"/>
    <m/>
    <m/>
    <s v="C"/>
    <s v="Manufacturing"/>
    <s v="11"/>
    <s v="MANUFACTURE OF BEVERAGES"/>
    <s v="Low"/>
    <n v="7.5397396592702504E-2"/>
    <m/>
    <n v="3.96011511104584E-2"/>
    <n v="4.8351964640992673E-2"/>
    <n v="6.5509036228842965E-2"/>
    <x v="1"/>
    <n v="0"/>
    <n v="0.73809610741462539"/>
    <n v="85.079395085066167"/>
    <n v="1137.012578071834"/>
    <n v="661.46031236294903"/>
    <x v="0"/>
    <s v="Exp&lt;25"/>
    <s v="Exp&lt;50"/>
    <s v="Decreased Export Intensity"/>
    <n v="0"/>
    <n v="-1.7011944553819141E-2"/>
    <n v="37.865102516955673"/>
    <n v="0.32110550309374369"/>
    <n v="-9.7751799307482359E-2"/>
    <n v="-9.7799607536863675E-4"/>
    <n v="8.3586503352617747"/>
    <s v="No"/>
    <s v="Yes"/>
    <s v="No"/>
    <x v="3"/>
    <s v="Declining"/>
    <n v="6.6162570888468801"/>
    <n v="6.406581963975988E-2"/>
    <n v="1.6145405849666841"/>
    <s v="No"/>
    <s v="2.Hiring"/>
    <s v="Hiring"/>
    <n v="333.25433917993951"/>
    <n v="3.96011511104584E-2"/>
    <n v="6.5509036228842965E-2"/>
    <n v="4.8351964640992673E-2"/>
    <n v="7.5397396592702504E-2"/>
    <s v="0-10"/>
    <n v="0.73809610741462539"/>
    <n v="13.307147988055849"/>
    <n v="6.2709884318582994"/>
    <n v="85.079395085066167"/>
    <n v="1137.012578071834"/>
  </r>
  <r>
    <n v="950"/>
    <n v="1038"/>
    <n v="973"/>
    <n v="862"/>
    <n v="1278"/>
    <s v="Perła Browary Lubelskie SA, Lublin"/>
    <m/>
    <m/>
    <m/>
    <n v="1992"/>
    <m/>
    <n v="430128566"/>
    <n v="16008"/>
    <n v="7120103404"/>
    <s v="SA"/>
    <s v="1105"/>
    <s v="Produkcja piwa"/>
    <s v="Produkcja żywności "/>
    <s v="żywność"/>
    <m/>
    <n v="400"/>
    <s v="J"/>
    <x v="1"/>
    <n v="631704"/>
    <n v="52969"/>
    <n v="52078"/>
    <n v="41471"/>
    <n v="16229"/>
    <n v="39996"/>
    <n v="536"/>
    <n v="46677"/>
    <n v="555499"/>
    <n v="366297"/>
    <n v="189202"/>
    <n v="405074"/>
    <n v="150425.83033"/>
    <m/>
    <m/>
    <s v="C"/>
    <s v="Manufacturing"/>
    <s v="11"/>
    <s v="MANUFACTURE OF BEVERAGES"/>
    <s v="Low"/>
    <n v="6.3314463736180243E-2"/>
    <n v="5.0249989353837732"/>
    <n v="6.5649418081886457E-2"/>
    <n v="7.4655399919711832E-2"/>
    <n v="0.10237882460982441"/>
    <x v="1"/>
    <n v="0"/>
    <n v="0.72920743331671167"/>
    <n v="87.083955223880594"/>
    <n v="1178.5522388059701"/>
    <n v="683.38992537313436"/>
    <x v="0"/>
    <s v="Exp&lt;25"/>
    <s v="Exp&lt;50"/>
    <s v="Decreased Export Intensity"/>
    <n v="0"/>
    <n v="-1.7011944553819141E-2"/>
    <n v="37.865102516955673"/>
    <n v="0.32110550309374369"/>
    <n v="-9.7751799307482359E-2"/>
    <n v="-9.7799607536863675E-4"/>
    <n v="8.3586503352617747"/>
    <s v="No"/>
    <s v="Yes"/>
    <s v="No"/>
    <x v="3"/>
    <s v="Declining"/>
    <n v="6.6162570888468801"/>
    <n v="6.406581963975988E-2"/>
    <n v="1.6145405849666841"/>
    <s v="No"/>
    <s v="2.Hiring"/>
    <s v="Hiring"/>
    <n v="333.25433917993951"/>
    <n v="3.96011511104584E-2"/>
    <n v="6.5509036228842965E-2"/>
    <n v="4.8351964640992673E-2"/>
    <n v="7.5397396592702504E-2"/>
    <s v="0-10"/>
    <n v="0.73809610741462539"/>
    <n v="13.307147988055849"/>
    <n v="6.2709884318582994"/>
    <n v="85.079395085066167"/>
    <n v="1137.012578071834"/>
  </r>
  <r>
    <n v="950"/>
    <n v="1038"/>
    <n v="973"/>
    <n v="862"/>
    <n v="1278"/>
    <s v="Perła Browary Lubelskie SA, Lublin"/>
    <m/>
    <m/>
    <m/>
    <n v="1992"/>
    <m/>
    <n v="430128566"/>
    <n v="16008"/>
    <n v="7120103404"/>
    <s v="SA"/>
    <s v="1105"/>
    <s v="Produkcja piwa"/>
    <s v="Produkcja żywności "/>
    <s v="żywność"/>
    <m/>
    <n v="400"/>
    <s v="J"/>
    <x v="2"/>
    <n v="660297"/>
    <n v="49709"/>
    <n v="45312"/>
    <n v="32085"/>
    <n v="16636"/>
    <n v="43482"/>
    <n v="541"/>
    <n v="49182"/>
    <n v="607968"/>
    <n v="380376"/>
    <n v="227592"/>
    <n v="437159"/>
    <n v="170808.74423000001"/>
    <m/>
    <m/>
    <s v="C"/>
    <s v="Manufacturing"/>
    <s v="11"/>
    <s v="MANUFACTURE OF BEVERAGES"/>
    <s v="Low"/>
    <n v="6.585218469870377E-2"/>
    <n v="4.5263287869002022"/>
    <n v="4.8591770067106167E-2"/>
    <n v="5.2774159166271907E-2"/>
    <n v="7.3394348509352433E-2"/>
    <x v="1"/>
    <n v="0"/>
    <n v="0.71904935786094004"/>
    <n v="90.909426987060996"/>
    <n v="1220.5120147874311"/>
    <n v="703.09796672828099"/>
    <x v="0"/>
    <s v="Exp&lt;25"/>
    <s v="Exp&lt;50"/>
    <s v="Decreased Export Intensity"/>
    <n v="0"/>
    <n v="-1.7011944553819141E-2"/>
    <n v="37.865102516955673"/>
    <n v="0.32110550309374369"/>
    <n v="-9.7751799307482359E-2"/>
    <n v="-9.7799607536863675E-4"/>
    <n v="8.3586503352617747"/>
    <s v="No"/>
    <s v="Yes"/>
    <s v="No"/>
    <x v="3"/>
    <s v="Declining"/>
    <n v="6.6162570888468801"/>
    <n v="6.406581963975988E-2"/>
    <n v="1.6145405849666841"/>
    <s v="No"/>
    <s v="2.Hiring"/>
    <s v="Hiring"/>
    <n v="333.25433917993951"/>
    <n v="3.96011511104584E-2"/>
    <n v="6.5509036228842965E-2"/>
    <n v="4.8351964640992673E-2"/>
    <n v="7.5397396592702504E-2"/>
    <s v="0-10"/>
    <n v="0.73809610741462539"/>
    <n v="13.307147988055849"/>
    <n v="6.2709884318582994"/>
    <n v="85.079395085066167"/>
    <n v="1137.012578071834"/>
  </r>
  <r>
    <n v="950"/>
    <n v="1038"/>
    <n v="973"/>
    <n v="862"/>
    <n v="1278"/>
    <s v="Perła Browary Lubelskie SA, Lublin"/>
    <m/>
    <m/>
    <m/>
    <n v="1992"/>
    <m/>
    <n v="430128566"/>
    <n v="16008"/>
    <n v="7120103404"/>
    <s v="SA"/>
    <s v="1105"/>
    <s v="Produkcja piwa"/>
    <s v="Produkcja żywności "/>
    <s v="żywność"/>
    <m/>
    <n v="400"/>
    <s v="J"/>
    <x v="3"/>
    <n v="752793.77170000004"/>
    <n v="22511.99827"/>
    <n v="22029.649689999998"/>
    <n v="18189.18391"/>
    <n v="16922.194049999998"/>
    <n v="5307"/>
    <n v="546"/>
    <n v="54846.992209999997"/>
    <n v="656223.46173999994"/>
    <n v="485947.45071"/>
    <n v="170276.01102999999"/>
    <n v="455348.00769"/>
    <n v="200875.45405"/>
    <m/>
    <m/>
    <s v="C"/>
    <s v="Manufacturing"/>
    <s v="11"/>
    <s v="MANUFACTURE OF BEVERAGES"/>
    <s v="Low"/>
    <n v="7.0497395163292096E-3"/>
    <n v="14.00835861741005"/>
    <n v="2.4162240169607399E-2"/>
    <n v="2.7717972566495459E-2"/>
    <n v="3.9945675840934301E-2"/>
    <x v="1"/>
    <n v="0"/>
    <n v="0.69389169122760175"/>
    <n v="100.4523666849817"/>
    <n v="1378.7431716117219"/>
    <n v="890.01364598901102"/>
    <x v="0"/>
    <s v="Exp&lt;25"/>
    <s v="Exp&lt;50"/>
    <s v="Decreased Export Intensity"/>
    <n v="0"/>
    <n v="-1.7011944553819141E-2"/>
    <n v="37.865102516955673"/>
    <n v="0.32110550309374369"/>
    <n v="-9.7751799307482359E-2"/>
    <n v="-9.7799607536863675E-4"/>
    <n v="8.3586503352617747"/>
    <s v="No"/>
    <s v="Yes"/>
    <s v="No"/>
    <x v="3"/>
    <s v="Declining"/>
    <n v="6.6162570888468801"/>
    <n v="6.406581963975988E-2"/>
    <n v="1.6145405849666841"/>
    <s v="No"/>
    <s v="2.Hiring"/>
    <s v="Hiring"/>
    <n v="333.25433917993951"/>
    <n v="3.96011511104584E-2"/>
    <n v="6.5509036228842965E-2"/>
    <n v="4.8351964640992673E-2"/>
    <n v="7.5397396592702504E-2"/>
    <s v="0-10"/>
    <n v="0.73809610741462539"/>
    <n v="13.307147988055849"/>
    <n v="6.2709884318582994"/>
    <n v="85.079395085066167"/>
    <n v="1137.012578071834"/>
  </r>
  <r>
    <n v="950"/>
    <n v="1038"/>
    <n v="973"/>
    <n v="862"/>
    <n v="1278"/>
    <s v="Perła Browary Lubelskie SA, Lublin"/>
    <m/>
    <m/>
    <m/>
    <n v="1992"/>
    <m/>
    <n v="430128566"/>
    <n v="16008"/>
    <n v="7120103404"/>
    <s v="SA"/>
    <s v="1105"/>
    <s v="Produkcja piwa"/>
    <s v="Produkcja żywności "/>
    <s v="żywność"/>
    <m/>
    <n v="400"/>
    <s v="J"/>
    <x v="4"/>
    <n v="829230.54133000004"/>
    <n v="7957.6631500000003"/>
    <n v="5430.8561"/>
    <n v="3358.9041999999999"/>
    <n v="18330.378229999998"/>
    <n v="48415"/>
    <n v="564"/>
    <n v="63800.581330000001"/>
    <n v="681914.73496999999"/>
    <n v="487572.49200000003"/>
    <n v="194342.24296999999"/>
    <n v="458706.91188999999"/>
    <n v="223207.82308"/>
    <m/>
    <m/>
    <s v="C"/>
    <s v="Manufacturing"/>
    <s v="11"/>
    <s v="MANUFACTURE OF BEVERAGES"/>
    <s v="Low"/>
    <n v="5.8385452038883359E-2"/>
    <n v="10.15374628530552"/>
    <n v="4.0506276995208902E-3"/>
    <n v="4.9256952926054181E-3"/>
    <n v="7.3225497870969096E-3"/>
    <x v="1"/>
    <n v="0"/>
    <n v="0.67267487908173773"/>
    <n v="113.1215981028369"/>
    <n v="1470.2669172517731"/>
    <n v="864.4902340425532"/>
    <x v="0"/>
    <s v="Exp&lt;25"/>
    <s v="Exp&lt;50"/>
    <s v="Decreased Export Intensity"/>
    <n v="0"/>
    <n v="-1.7011944553819141E-2"/>
    <n v="37.865102516955673"/>
    <n v="0.32110550309374369"/>
    <n v="-9.7751799307482359E-2"/>
    <n v="-9.7799607536863675E-4"/>
    <n v="8.3586503352617747"/>
    <s v="No"/>
    <s v="Yes"/>
    <s v="No"/>
    <x v="3"/>
    <s v="Declining"/>
    <n v="6.6162570888468801"/>
    <n v="6.406581963975988E-2"/>
    <n v="1.6145405849666841"/>
    <s v="No"/>
    <s v="2.Hiring"/>
    <s v="Hiring"/>
    <n v="333.25433917993951"/>
    <n v="3.96011511104584E-2"/>
    <n v="6.5509036228842965E-2"/>
    <n v="4.8351964640992673E-2"/>
    <n v="7.5397396592702504E-2"/>
    <s v="0-10"/>
    <n v="0.73809610741462539"/>
    <n v="13.307147988055849"/>
    <n v="6.2709884318582994"/>
    <n v="85.079395085066167"/>
    <n v="1137.012578071834"/>
  </r>
  <r>
    <n v="1376"/>
    <n v="1494"/>
    <n v="1392"/>
    <n v="1272"/>
    <n v="1279"/>
    <s v="ZIKO Apteki sp. z o.o., Kraków"/>
    <m/>
    <m/>
    <m/>
    <n v="2006"/>
    <m/>
    <n v="120228256"/>
    <n v="256037"/>
    <n v="6782977320"/>
    <s v="sp. z o.o."/>
    <s v="4773"/>
    <s v="Sprzedaż detaliczna wyrobów farmaceutycznych prowadzona w wyspecjalizowanych sklepach"/>
    <m/>
    <s v="ochrona zdrowia i farmacja"/>
    <m/>
    <n v="400"/>
    <s v="J"/>
    <x v="1"/>
    <n v="432903.36962000001"/>
    <n v="7576.6694299999999"/>
    <n v="6913.6746700000003"/>
    <n v="5222.19967"/>
    <n v="3230.7104100000001"/>
    <n v="0"/>
    <n v="785"/>
    <n v="54809.961569999999"/>
    <n v="120408.19077"/>
    <n v="28011.387159999998"/>
    <n v="92396.803610000003"/>
    <n v="39924.950119999987"/>
    <n v="80483.240650000007"/>
    <m/>
    <m/>
    <s v="G"/>
    <s v="Wholesale and Retail Trade; Repair of Motor Vehicles and Motorcycles"/>
    <s v="47"/>
    <s v="RETAIL TRADE, EXCEPT OF MOTOR VEHICLES"/>
    <s v="Medium-high"/>
    <n v="0"/>
    <n v="-2.483866911450006"/>
    <n v="1.206319940310009E-2"/>
    <n v="4.3370800911503471E-2"/>
    <n v="0.13080040561864081"/>
    <x v="1"/>
    <n v="0"/>
    <n v="0.3315800184745189"/>
    <n v="69.821607095541395"/>
    <n v="551.46926066242042"/>
    <n v="35.683295745222928"/>
    <x v="0"/>
    <s v="Exp&lt;25"/>
    <s v="Exp&lt;50"/>
    <s v="Decreased Export Intensity"/>
    <n v="0"/>
    <n v="0"/>
    <n v="31.292500015768258"/>
    <n v="0.27225747271256218"/>
    <n v="-4.8605072349505267"/>
    <n v="-4.982602645655021E-2"/>
    <n v="7.0434208161075818"/>
    <s v="Yes"/>
    <s v="Yes"/>
    <s v="Yes"/>
    <x v="3"/>
    <s v="Declining"/>
    <n v="0"/>
    <n v="0"/>
    <n v="0"/>
    <s v="No"/>
    <s v="2.Hiring"/>
    <s v="Hiring"/>
    <n v="179.247477832258"/>
    <n v="1.7770819723830329E-2"/>
    <n v="0.2182899833978971"/>
    <n v="5.8702284396160431E-2"/>
    <n v="0"/>
    <s v="0-10"/>
    <n v="0.26891881836446158"/>
    <n v="13.003422171327429"/>
    <n v="6.6528630293533473"/>
    <n v="67.379923922580645"/>
    <n v="572.81290322580651"/>
  </r>
  <r>
    <n v="1376"/>
    <n v="1494"/>
    <n v="1392"/>
    <n v="1272"/>
    <n v="1279"/>
    <s v="ZIKO Apteki sp. z o.o., Kraków"/>
    <m/>
    <m/>
    <m/>
    <n v="2006"/>
    <m/>
    <n v="120228256"/>
    <n v="256037"/>
    <n v="6782977320"/>
    <s v="sp. z o.o."/>
    <s v="4773"/>
    <s v="Sprzedaż detaliczna wyrobów farmaceutycznych prowadzona w wyspecjalizowanych sklepach"/>
    <m/>
    <s v="ochrona zdrowia i farmacja"/>
    <m/>
    <n v="400"/>
    <s v="J"/>
    <x v="0"/>
    <n v="443930"/>
    <n v="10685"/>
    <n v="9345"/>
    <n v="7889"/>
    <n v="3665"/>
    <n v="0"/>
    <n v="775"/>
    <n v="52219.441039999998"/>
    <n v="134390"/>
    <n v="19309"/>
    <n v="115081"/>
    <n v="36140"/>
    <n v="98249.919190000001"/>
    <m/>
    <m/>
    <s v="G"/>
    <s v="Wholesale and Retail Trade; Repair of Motor Vehicles and Motorcycles"/>
    <s v="47"/>
    <s v="RETAIL TRADE, EXCEPT OF MOTOR VEHICLES"/>
    <s v="Medium-high"/>
    <n v="0"/>
    <m/>
    <n v="1.7770819723830329E-2"/>
    <n v="5.8702284396160431E-2"/>
    <n v="0.2182899833978971"/>
    <x v="1"/>
    <n v="0"/>
    <n v="0.26891881836446158"/>
    <n v="67.379923922580645"/>
    <n v="572.81290322580651"/>
    <n v="24.914838709677419"/>
    <x v="0"/>
    <s v="Exp&lt;25"/>
    <s v="Exp&lt;50"/>
    <s v="Decreased Export Intensity"/>
    <n v="0"/>
    <n v="0"/>
    <n v="31.292500015768258"/>
    <n v="0.27225747271256218"/>
    <n v="-4.8605072349505267"/>
    <n v="-4.982602645655021E-2"/>
    <n v="7.0434208161075818"/>
    <s v="Yes"/>
    <s v="Yes"/>
    <s v="Yes"/>
    <x v="3"/>
    <s v="Declining"/>
    <n v="0"/>
    <n v="0"/>
    <n v="0"/>
    <s v="No"/>
    <s v="2.Hiring"/>
    <s v="Hiring"/>
    <n v="179.247477832258"/>
    <n v="1.7770819723830329E-2"/>
    <n v="0.2182899833978971"/>
    <n v="5.8702284396160431E-2"/>
    <n v="0"/>
    <s v="0-10"/>
    <n v="0.26891881836446158"/>
    <n v="13.003422171327429"/>
    <n v="6.6528630293533473"/>
    <n v="67.379923922580645"/>
    <n v="572.81290322580651"/>
  </r>
  <r>
    <n v="1376"/>
    <n v="1494"/>
    <n v="1392"/>
    <n v="1272"/>
    <n v="1279"/>
    <s v="ZIKO Apteki sp. z o.o., Kraków"/>
    <m/>
    <m/>
    <m/>
    <n v="2006"/>
    <m/>
    <n v="120228256"/>
    <n v="256037"/>
    <n v="6782977320"/>
    <s v="sp. z o.o."/>
    <s v="4773"/>
    <s v="Sprzedaż detaliczna wyrobów farmaceutycznych prowadzona w wyspecjalizowanych sklepach"/>
    <m/>
    <s v="ochrona zdrowia i farmacja"/>
    <m/>
    <n v="400"/>
    <s v="J"/>
    <x v="2"/>
    <n v="458808.15732"/>
    <n v="5830.49287"/>
    <n v="5943.2205800000002"/>
    <n v="4402.7885800000004"/>
    <n v="3036.4054799999999"/>
    <n v="0"/>
    <n v="763"/>
    <n v="57806.961659999994"/>
    <n v="137920.43958999999"/>
    <n v="28537.295139999998"/>
    <n v="109383.14445000001"/>
    <n v="44327.738700000002"/>
    <n v="93592.700890000007"/>
    <m/>
    <m/>
    <s v="G"/>
    <s v="Wholesale and Retail Trade; Repair of Motor Vehicles and Motorcycles"/>
    <s v="47"/>
    <s v="RETAIL TRADE, EXCEPT OF MOTOR VEHICLES"/>
    <s v="Medium-high"/>
    <n v="0"/>
    <n v="5.9839653645429092"/>
    <n v="9.5961427663310579E-3"/>
    <n v="3.1922669280117527E-2"/>
    <n v="9.9323554711352791E-2"/>
    <x v="1"/>
    <n v="0"/>
    <n v="0.32140079332529908"/>
    <n v="75.76272825688072"/>
    <n v="601.32130710353863"/>
    <n v="37.40143530799476"/>
    <x v="0"/>
    <s v="Exp&lt;25"/>
    <s v="Exp&lt;50"/>
    <s v="Decreased Export Intensity"/>
    <n v="0"/>
    <n v="0"/>
    <n v="31.292500015768258"/>
    <n v="0.27225747271256218"/>
    <n v="-4.8605072349505267"/>
    <n v="-4.982602645655021E-2"/>
    <n v="7.0434208161075818"/>
    <s v="Yes"/>
    <s v="Yes"/>
    <s v="Yes"/>
    <x v="3"/>
    <s v="Declining"/>
    <n v="0"/>
    <n v="0"/>
    <n v="0"/>
    <s v="No"/>
    <s v="2.Hiring"/>
    <s v="Hiring"/>
    <n v="179.247477832258"/>
    <n v="1.7770819723830329E-2"/>
    <n v="0.2182899833978971"/>
    <n v="5.8702284396160431E-2"/>
    <n v="0"/>
    <s v="0-10"/>
    <n v="0.26891881836446158"/>
    <n v="13.003422171327429"/>
    <n v="6.6528630293533473"/>
    <n v="67.379923922580645"/>
    <n v="572.81290322580651"/>
  </r>
  <r>
    <n v="1376"/>
    <n v="1494"/>
    <n v="1392"/>
    <n v="1272"/>
    <n v="1279"/>
    <s v="ZIKO Apteki sp. z o.o., Kraków"/>
    <m/>
    <m/>
    <m/>
    <n v="2006"/>
    <m/>
    <n v="120228256"/>
    <n v="256037"/>
    <n v="6782977320"/>
    <s v="sp. z o.o."/>
    <s v="4773"/>
    <s v="Sprzedaż detaliczna wyrobów farmaceutycznych prowadzona w wyspecjalizowanych sklepach"/>
    <m/>
    <s v="ochrona zdrowia i farmacja"/>
    <m/>
    <n v="400"/>
    <s v="J"/>
    <x v="3"/>
    <n v="527575.14734999998"/>
    <n v="14542.37593"/>
    <n v="15345.006649999999"/>
    <n v="12211.514649999999"/>
    <n v="2916.6280499999998"/>
    <n v="0"/>
    <n v="769"/>
    <n v="64725.36563"/>
    <n v="166022.49335"/>
    <n v="28982.694149999999"/>
    <n v="137039.79920000001"/>
    <n v="56539.253349999999"/>
    <n v="109483.24"/>
    <m/>
    <m/>
    <s v="G"/>
    <s v="Wholesale and Retail Trade; Repair of Motor Vehicles and Motorcycles"/>
    <s v="47"/>
    <s v="RETAIL TRADE, EXCEPT OF MOTOR VEHICLES"/>
    <s v="Medium-high"/>
    <n v="0"/>
    <n v="14.988179467358041"/>
    <n v="2.314649336940568E-2"/>
    <n v="7.3553374627715787E-2"/>
    <n v="0.21598294859689729"/>
    <x v="1"/>
    <n v="0"/>
    <n v="0.3405517662646283"/>
    <n v="84.168225786736016"/>
    <n v="686.0535076072822"/>
    <n v="37.688809037711323"/>
    <x v="0"/>
    <s v="Exp&lt;25"/>
    <s v="Exp&lt;50"/>
    <s v="Decreased Export Intensity"/>
    <n v="0"/>
    <n v="0"/>
    <n v="31.292500015768258"/>
    <n v="0.27225747271256218"/>
    <n v="-4.8605072349505267"/>
    <n v="-4.982602645655021E-2"/>
    <n v="7.0434208161075818"/>
    <s v="Yes"/>
    <s v="Yes"/>
    <s v="Yes"/>
    <x v="3"/>
    <s v="Declining"/>
    <n v="0"/>
    <n v="0"/>
    <n v="0"/>
    <s v="No"/>
    <s v="2.Hiring"/>
    <s v="Hiring"/>
    <n v="179.247477832258"/>
    <n v="1.7770819723830329E-2"/>
    <n v="0.2182899833978971"/>
    <n v="5.8702284396160431E-2"/>
    <n v="0"/>
    <s v="0-10"/>
    <n v="0.26891881836446158"/>
    <n v="13.003422171327429"/>
    <n v="6.6528630293533473"/>
    <n v="67.379923922580645"/>
    <n v="572.81290322580651"/>
  </r>
  <r>
    <n v="1376"/>
    <n v="1494"/>
    <n v="1392"/>
    <n v="1272"/>
    <n v="1279"/>
    <s v="ZIKO Apteki sp. z o.o., Kraków"/>
    <m/>
    <m/>
    <m/>
    <n v="2006"/>
    <m/>
    <n v="120228256"/>
    <n v="256037"/>
    <n v="6782977320"/>
    <s v="sp. z o.o."/>
    <s v="4773"/>
    <s v="Sprzedaż detaliczna wyrobów farmaceutycznych prowadzona w wyspecjalizowanych sklepach"/>
    <m/>
    <s v="ochrona zdrowia i farmacja"/>
    <m/>
    <n v="400"/>
    <s v="J"/>
    <x v="4"/>
    <n v="582846.79532000003"/>
    <n v="6259.25234"/>
    <n v="5030.25857"/>
    <n v="3515.83457"/>
    <n v="2442.3602799999999"/>
    <n v="0"/>
    <n v="775"/>
    <n v="76780.454540000006"/>
    <n v="196375.21758999999"/>
    <n v="27419.53211"/>
    <n v="168955.68547999999"/>
    <n v="60055.087920000013"/>
    <n v="136320.12966999999"/>
    <m/>
    <m/>
    <s v="G"/>
    <s v="Wholesale and Retail Trade; Repair of Motor Vehicles and Motorcycles"/>
    <s v="47"/>
    <s v="RETAIL TRADE, EXCEPT OF MOTOR VEHICLES"/>
    <s v="Medium-high"/>
    <n v="0"/>
    <n v="10.47654504720863"/>
    <n v="6.0321762051890552E-3"/>
    <n v="1.7903657157699499E-2"/>
    <n v="5.8543492179771332E-2"/>
    <x v="1"/>
    <n v="0"/>
    <n v="0.30581805920839472"/>
    <n v="99.071554245161295"/>
    <n v="752.06038105806454"/>
    <n v="35.380041432258068"/>
    <x v="0"/>
    <s v="Exp&lt;25"/>
    <s v="Exp&lt;50"/>
    <s v="Decreased Export Intensity"/>
    <n v="0"/>
    <n v="0"/>
    <n v="31.292500015768258"/>
    <n v="0.27225747271256218"/>
    <n v="-4.8605072349505267"/>
    <n v="-4.982602645655021E-2"/>
    <n v="7.0434208161075818"/>
    <s v="Yes"/>
    <s v="Yes"/>
    <s v="Yes"/>
    <x v="3"/>
    <s v="Declining"/>
    <n v="0"/>
    <n v="0"/>
    <n v="0"/>
    <s v="No"/>
    <s v="2.Hiring"/>
    <s v="Hiring"/>
    <n v="179.247477832258"/>
    <n v="1.7770819723830329E-2"/>
    <n v="0.2182899833978971"/>
    <n v="5.8702284396160431E-2"/>
    <n v="0"/>
    <s v="0-10"/>
    <n v="0.26891881836446158"/>
    <n v="13.003422171327429"/>
    <n v="6.6528630293533473"/>
    <n v="67.379923922580645"/>
    <n v="572.81290322580651"/>
  </r>
  <r>
    <n v="1701"/>
    <n v="1809"/>
    <n v="1316"/>
    <n v="1236"/>
    <n v="1280"/>
    <s v="Pass-Pol sp. z o.o., Sanok"/>
    <m/>
    <m/>
    <m/>
    <n v="2002"/>
    <m/>
    <s v="004013494"/>
    <n v="95255"/>
    <n v="6870005415"/>
    <s v="sp. z o.o."/>
    <s v="2219"/>
    <s v="Produkcja pozostałych wyrobów z gumy"/>
    <m/>
    <s v="produkcja"/>
    <m/>
    <n v="500"/>
    <s v="J"/>
    <x v="3"/>
    <n v="436446.02843000001"/>
    <n v="-15063.813469999999"/>
    <n v="-15451.242840000001"/>
    <n v="-14669.14884"/>
    <n v="24289.899160000001"/>
    <n v="436446.02843000001"/>
    <n v="2120"/>
    <n v="166073.63709"/>
    <n v="214829.78654999999"/>
    <n v="136107.10696999999"/>
    <n v="78722.679579999996"/>
    <n v="127526.32109"/>
    <n v="87303.465459999992"/>
    <m/>
    <m/>
    <s v="C"/>
    <s v="Manufacturing"/>
    <s v="22"/>
    <s v="MANUFACTURE OF RUBBER AND PLASTIC PRODUCTS"/>
    <s v="Medium-low"/>
    <n v="1"/>
    <n v="-11.0867040501806"/>
    <n v="-3.3610453262155712E-2"/>
    <n v="-6.8282657985073533E-2"/>
    <n v="-0.1150284013105612"/>
    <x v="0"/>
    <n v="1"/>
    <n v="0.59361563932997352"/>
    <n v="78.33662126886793"/>
    <n v="205.8707681273585"/>
    <n v="64.201465551886784"/>
    <x v="3"/>
    <s v="Exp&gt;25"/>
    <s v="Exp&gt;50"/>
    <s v="Increased Export Intensity"/>
    <n v="1"/>
    <n v="1.468291934435695E-2"/>
    <n v="6.5138551452270859"/>
    <n v="6.3104885960083124E-2"/>
    <n v="-22.816046996212251"/>
    <n v="-0.25897861320903098"/>
    <n v="1.5901323083276959"/>
    <s v="Yes"/>
    <s v="Yes"/>
    <s v="Yes"/>
    <x v="3"/>
    <s v="Declining"/>
    <n v="-19.378930817610058"/>
    <n v="-0.21541016638763291"/>
    <n v="-5.2428176371759889"/>
    <s v="Yes"/>
    <s v="0.Reducing"/>
    <s v="Reducing"/>
    <n v="55.947606872640733"/>
    <n v="7.3313055094230634E-3"/>
    <n v="3.2092692467255379E-2"/>
    <n v="1.4605332362341711E-2"/>
    <n v="0.98531708065564305"/>
    <s v="75-100"/>
    <n v="0.45509838033202521"/>
    <n v="13.00170420964244"/>
    <n v="7.8414929244600131"/>
    <n v="67.362601737421386"/>
    <n v="174.20125786163521"/>
  </r>
  <r>
    <n v="1701"/>
    <n v="1809"/>
    <n v="1316"/>
    <n v="1236"/>
    <n v="1280"/>
    <s v="Pass-Pol sp. z o.o., Sanok"/>
    <m/>
    <m/>
    <m/>
    <n v="2002"/>
    <m/>
    <s v="004013494"/>
    <n v="95255"/>
    <n v="6870005415"/>
    <s v="sp. z o.o."/>
    <s v="2219"/>
    <s v="Produkcja pozostałych wyrobów z gumy"/>
    <m/>
    <s v="produkcja"/>
    <m/>
    <n v="500"/>
    <s v="J"/>
    <x v="0"/>
    <n v="443168"/>
    <n v="4399"/>
    <n v="4360"/>
    <n v="3249"/>
    <n v="19365"/>
    <n v="436661"/>
    <n v="2544"/>
    <n v="171370.45882"/>
    <n v="222453"/>
    <n v="156069"/>
    <n v="66384"/>
    <n v="101238"/>
    <n v="121214.00923"/>
    <m/>
    <m/>
    <s v="C"/>
    <s v="Manufacturing"/>
    <s v="22"/>
    <s v="MANUFACTURE OF RUBBER AND PLASTIC PRODUCTS"/>
    <s v="Medium-low"/>
    <n v="0.98531708065564305"/>
    <m/>
    <n v="7.3313055094230634E-3"/>
    <n v="1.4605332362341711E-2"/>
    <n v="3.2092692467255379E-2"/>
    <x v="0"/>
    <n v="1"/>
    <n v="0.45509838033202521"/>
    <n v="67.362601737421386"/>
    <n v="174.20125786163521"/>
    <n v="61.347877358490557"/>
    <x v="3"/>
    <s v="Exp&gt;25"/>
    <s v="Exp&gt;50"/>
    <s v="Increased Export Intensity"/>
    <n v="1"/>
    <n v="1.468291934435695E-2"/>
    <n v="6.5138551452270859"/>
    <n v="6.3104885960083124E-2"/>
    <n v="-22.816046996212251"/>
    <n v="-0.25897861320903098"/>
    <n v="1.5901323083276959"/>
    <s v="Yes"/>
    <s v="Yes"/>
    <s v="Yes"/>
    <x v="3"/>
    <s v="Declining"/>
    <n v="-19.378930817610058"/>
    <n v="-0.21541016638763291"/>
    <n v="-5.2428176371759889"/>
    <s v="Yes"/>
    <s v="0.Reducing"/>
    <s v="Reducing"/>
    <n v="55.947606872640733"/>
    <n v="7.3313055094230634E-3"/>
    <n v="3.2092692467255379E-2"/>
    <n v="1.4605332362341711E-2"/>
    <n v="0.98531708065564305"/>
    <s v="75-100"/>
    <n v="0.45509838033202521"/>
    <n v="13.00170420964244"/>
    <n v="7.8414929244600131"/>
    <n v="67.362601737421386"/>
    <n v="174.20125786163521"/>
  </r>
  <r>
    <n v="1701"/>
    <n v="1809"/>
    <n v="1316"/>
    <n v="1236"/>
    <n v="1280"/>
    <s v="Pass-Pol sp. z o.o., Sanok"/>
    <m/>
    <m/>
    <m/>
    <n v="2002"/>
    <m/>
    <s v="004013494"/>
    <n v="95255"/>
    <n v="6870005415"/>
    <s v="sp. z o.o."/>
    <s v="2219"/>
    <s v="Produkcja pozostałych wyrobów z gumy"/>
    <m/>
    <s v="produkcja"/>
    <m/>
    <n v="500"/>
    <s v="J"/>
    <x v="1"/>
    <n v="445081.10340999998"/>
    <n v="7787.38231"/>
    <n v="5616.8275800000001"/>
    <n v="4313.0095799999999"/>
    <n v="26365.179059999999"/>
    <n v="443404"/>
    <n v="2327"/>
    <n v="149694.00383999999"/>
    <n v="221177.04519"/>
    <n v="141175.94855"/>
    <n v="80001.096640000003"/>
    <n v="112989.19418000001"/>
    <n v="108187.85101"/>
    <m/>
    <m/>
    <s v="C"/>
    <s v="Manufacturing"/>
    <s v="22"/>
    <s v="MANUFACTURE OF RUBBER AND PLASTIC PRODUCTS"/>
    <s v="Medium-low"/>
    <n v="0.99623191504390807"/>
    <n v="0.43168807540256982"/>
    <n v="9.6903902388930218E-3"/>
    <n v="1.950025861090128E-2"/>
    <n v="3.8171876623255337E-2"/>
    <x v="0"/>
    <n v="1"/>
    <n v="0.51085407205317224"/>
    <n v="64.329180850880974"/>
    <n v="191.2682008637731"/>
    <n v="60.66865"/>
    <x v="3"/>
    <s v="Exp&gt;25"/>
    <s v="Exp&gt;50"/>
    <s v="Increased Export Intensity"/>
    <n v="1"/>
    <n v="1.468291934435695E-2"/>
    <n v="6.5138551452270859"/>
    <n v="6.3104885960083124E-2"/>
    <n v="-22.816046996212251"/>
    <n v="-0.25897861320903098"/>
    <n v="1.5901323083276959"/>
    <s v="Yes"/>
    <s v="Yes"/>
    <s v="Yes"/>
    <x v="3"/>
    <s v="Declining"/>
    <n v="-19.378930817610058"/>
    <n v="-0.21541016638763291"/>
    <n v="-5.2428176371759889"/>
    <s v="Yes"/>
    <s v="0.Reducing"/>
    <s v="Reducing"/>
    <n v="55.947606872640733"/>
    <n v="7.3313055094230634E-3"/>
    <n v="3.2092692467255379E-2"/>
    <n v="1.4605332362341711E-2"/>
    <n v="0.98531708065564305"/>
    <s v="75-100"/>
    <n v="0.45509838033202521"/>
    <n v="13.00170420964244"/>
    <n v="7.8414929244600131"/>
    <n v="67.362601737421386"/>
    <n v="174.20125786163521"/>
  </r>
  <r>
    <n v="1701"/>
    <n v="1809"/>
    <n v="1316"/>
    <n v="1236"/>
    <n v="1280"/>
    <s v="Pass-Pol sp. z o.o., Sanok"/>
    <m/>
    <m/>
    <m/>
    <n v="2002"/>
    <m/>
    <s v="004013494"/>
    <n v="95255"/>
    <n v="6870005415"/>
    <s v="sp. z o.o."/>
    <s v="2219"/>
    <s v="Produkcja pozostałych wyrobów z gumy"/>
    <m/>
    <s v="produkcja"/>
    <m/>
    <n v="500"/>
    <s v="J"/>
    <x v="4"/>
    <n v="472035.32156999997"/>
    <n v="7529.0780800000002"/>
    <n v="7780.7180699999999"/>
    <n v="5896.7390700000014"/>
    <n v="23082.99409"/>
    <n v="472035.32156999997"/>
    <n v="2051"/>
    <n v="166167.52372999999"/>
    <n v="236481.33924"/>
    <n v="126443.099"/>
    <n v="110038.24024"/>
    <n v="137986.63107"/>
    <n v="98494.708169999998"/>
    <m/>
    <m/>
    <s v="C"/>
    <s v="Manufacturing"/>
    <s v="22"/>
    <s v="MANUFACTURE OF RUBBER AND PLASTIC PRODUCTS"/>
    <s v="Medium-low"/>
    <n v="1"/>
    <n v="8.1543400149665999"/>
    <n v="1.24921564140313E-2"/>
    <n v="2.4935325082946699E-2"/>
    <n v="4.2734133185762108E-2"/>
    <x v="0"/>
    <n v="1"/>
    <n v="0.58349902581514157"/>
    <n v="81.017807766942951"/>
    <n v="230.14886473427589"/>
    <n v="61.649487567040467"/>
    <x v="3"/>
    <s v="Exp&gt;25"/>
    <s v="Exp&gt;50"/>
    <s v="Increased Export Intensity"/>
    <n v="1"/>
    <n v="1.468291934435695E-2"/>
    <n v="6.5138551452270859"/>
    <n v="6.3104885960083124E-2"/>
    <n v="-22.816046996212251"/>
    <n v="-0.25897861320903098"/>
    <n v="1.5901323083276959"/>
    <s v="Yes"/>
    <s v="Yes"/>
    <s v="Yes"/>
    <x v="3"/>
    <s v="Declining"/>
    <n v="-19.378930817610058"/>
    <n v="-0.21541016638763291"/>
    <n v="-5.2428176371759889"/>
    <s v="Yes"/>
    <s v="0.Reducing"/>
    <s v="Reducing"/>
    <n v="55.947606872640733"/>
    <n v="7.3313055094230634E-3"/>
    <n v="3.2092692467255379E-2"/>
    <n v="1.4605332362341711E-2"/>
    <n v="0.98531708065564305"/>
    <s v="75-100"/>
    <n v="0.45509838033202521"/>
    <n v="13.00170420964244"/>
    <n v="7.8414929244600131"/>
    <n v="67.362601737421386"/>
    <n v="174.20125786163521"/>
  </r>
  <r>
    <n v="1701"/>
    <n v="1809"/>
    <n v="1316"/>
    <n v="1236"/>
    <n v="1280"/>
    <s v="Pass-Pol sp. z o.o., Sanok"/>
    <m/>
    <m/>
    <m/>
    <n v="2002"/>
    <m/>
    <s v="004013494"/>
    <n v="95255"/>
    <n v="6870005415"/>
    <s v="sp. z o.o."/>
    <s v="2219"/>
    <s v="Produkcja pozostałych wyrobów z gumy"/>
    <m/>
    <s v="produkcja"/>
    <m/>
    <n v="500"/>
    <s v="J"/>
    <x v="2"/>
    <n v="490867"/>
    <n v="6563"/>
    <n v="6294"/>
    <n v="4507"/>
    <n v="27082"/>
    <n v="490867"/>
    <n v="2210"/>
    <n v="176512"/>
    <n v="209347"/>
    <n v="127037"/>
    <n v="82310"/>
    <n v="126540"/>
    <n v="82806.389420000007"/>
    <m/>
    <m/>
    <s v="C"/>
    <s v="Manufacturing"/>
    <s v="22"/>
    <s v="MANUFACTURE OF RUBBER AND PLASTIC PRODUCTS"/>
    <s v="Medium-low"/>
    <n v="1"/>
    <n v="10.28709065363822"/>
    <n v="9.1817131728146317E-3"/>
    <n v="2.1528849231180772E-2"/>
    <n v="3.5617196143511942E-2"/>
    <x v="0"/>
    <n v="1"/>
    <n v="0.60445098329567659"/>
    <n v="79.869683257918552"/>
    <n v="222.11176470588239"/>
    <n v="57.48280542986425"/>
    <x v="3"/>
    <s v="Exp&gt;25"/>
    <s v="Exp&gt;50"/>
    <s v="Increased Export Intensity"/>
    <n v="1"/>
    <n v="1.468291934435695E-2"/>
    <n v="6.5138551452270859"/>
    <n v="6.3104885960083124E-2"/>
    <n v="-22.816046996212251"/>
    <n v="-0.25897861320903098"/>
    <n v="1.5901323083276959"/>
    <s v="Yes"/>
    <s v="Yes"/>
    <s v="Yes"/>
    <x v="3"/>
    <s v="Declining"/>
    <n v="-19.378930817610058"/>
    <n v="-0.21541016638763291"/>
    <n v="-5.2428176371759889"/>
    <s v="Yes"/>
    <s v="0.Reducing"/>
    <s v="Reducing"/>
    <n v="55.947606872640733"/>
    <n v="7.3313055094230634E-3"/>
    <n v="3.2092692467255379E-2"/>
    <n v="1.4605332362341711E-2"/>
    <n v="0.98531708065564305"/>
    <s v="75-100"/>
    <n v="0.45509838033202521"/>
    <n v="13.00170420964244"/>
    <n v="7.8414929244600131"/>
    <n v="67.362601737421386"/>
    <n v="174.20125786163521"/>
  </r>
  <r>
    <n v="1169"/>
    <n v="1264"/>
    <m/>
    <n v="1438"/>
    <n v="1281"/>
    <s v="SECO/Warwick SA GK, Świebodzin"/>
    <s v="SG)"/>
    <n v="1985"/>
    <m/>
    <n v="2007"/>
    <m/>
    <n v="970011679"/>
    <n v="271014"/>
    <n v="9270100756"/>
    <s v="SA"/>
    <s v="2821"/>
    <s v="Elektromaszynowa"/>
    <m/>
    <s v="produkcja"/>
    <m/>
    <n v="540"/>
    <s v="S"/>
    <x v="2"/>
    <n v="389480"/>
    <n v="24011"/>
    <n v="19454"/>
    <n v="17309"/>
    <n v="12894"/>
    <n v="336657"/>
    <n v="754"/>
    <n v="103171"/>
    <n v="456596"/>
    <n v="156324"/>
    <n v="300272"/>
    <n v="193501"/>
    <n v="263095"/>
    <m/>
    <m/>
    <s v="C"/>
    <s v="Manufacturing"/>
    <s v="28"/>
    <s v="MANUFACTURE OF MACHINERY AND EQUIPMENT N.E.C."/>
    <s v="Medium-high"/>
    <n v="0.86437557769333473"/>
    <n v="0"/>
    <n v="4.4441306357194198E-2"/>
    <n v="3.7908785885115072E-2"/>
    <n v="8.9451734099565375E-2"/>
    <x v="0"/>
    <n v="1"/>
    <n v="0.42379039676212671"/>
    <n v="136.83156498673739"/>
    <n v="516.55172413793105"/>
    <n v="207.32625994694959"/>
    <x v="3"/>
    <s v="Exp&gt;25"/>
    <s v="Exp&gt;50"/>
    <s v="Increased Export Intensity"/>
    <n v="1"/>
    <n v="2.2872757639031741E-2"/>
    <n v="54.340160196498083"/>
    <n v="0.43398881298625902"/>
    <n v="11.840695794563819"/>
    <n v="0.11190531381714661"/>
    <n v="11.46017912675936"/>
    <s v="Yes"/>
    <s v="Yes"/>
    <s v="Yes"/>
    <x v="0"/>
    <s v="Growing"/>
    <n v="14.915693904020751"/>
    <n v="0.13902857704175189"/>
    <n v="3.536823314672644"/>
    <s v="Yes"/>
    <s v="2.Hiring"/>
    <s v="Hiring"/>
    <n v="197.10275272066119"/>
    <n v="3.5502397529325713E-2"/>
    <n v="8.2946100330708414E-2"/>
    <n v="3.4518559817024848E-2"/>
    <n v="0.60990030612521329"/>
    <s v="50-75"/>
    <n v="0.41615651223382888"/>
    <n v="13.00122572129534"/>
    <n v="6.6476883735633292"/>
    <n v="139.56160830090789"/>
    <n v="574.52140077821014"/>
  </r>
  <r>
    <n v="1169"/>
    <n v="1264"/>
    <m/>
    <n v="1438"/>
    <n v="1281"/>
    <s v="SECO/Warwick SA GK, Świebodzin"/>
    <s v="SG)"/>
    <n v="1985"/>
    <m/>
    <n v="2007"/>
    <m/>
    <n v="970011679"/>
    <n v="271014"/>
    <n v="9270100756"/>
    <s v="SA"/>
    <s v="2821"/>
    <s v="Elektromaszynowa"/>
    <m/>
    <s v="produkcja"/>
    <m/>
    <n v="540"/>
    <s v="S"/>
    <x v="1"/>
    <n v="389480"/>
    <n v="19035"/>
    <n v="17154"/>
    <n v="14115"/>
    <n v="12999"/>
    <n v="183364"/>
    <n v="754"/>
    <n v="93865"/>
    <n v="450525"/>
    <n v="164320"/>
    <n v="286205"/>
    <n v="189215"/>
    <n v="261310"/>
    <m/>
    <m/>
    <s v="C"/>
    <s v="Manufacturing"/>
    <s v="28"/>
    <s v="MANUFACTURE OF MACHINERY AND EQUIPMENT N.E.C."/>
    <s v="Medium-high"/>
    <n v="0.4707918249974325"/>
    <n v="-12.072530906004211"/>
    <n v="3.6240628530348158E-2"/>
    <n v="3.1330114865989682E-2"/>
    <n v="7.4597679887958138E-2"/>
    <x v="0"/>
    <n v="1"/>
    <n v="0.41998779202042058"/>
    <n v="124.4893899204244"/>
    <n v="516.55172413793105"/>
    <n v="217.93103448275861"/>
    <x v="4"/>
    <s v="Exp&gt;25"/>
    <s v="Exp&gt;50"/>
    <s v="Increased Export Intensity"/>
    <n v="1"/>
    <n v="2.2872757639031741E-2"/>
    <n v="54.340160196498083"/>
    <n v="0.43398881298625902"/>
    <n v="11.840695794563819"/>
    <n v="0.11190531381714661"/>
    <n v="11.46017912675936"/>
    <s v="Yes"/>
    <s v="Yes"/>
    <s v="Yes"/>
    <x v="0"/>
    <s v="Growing"/>
    <n v="14.915693904020751"/>
    <n v="0.13902857704175189"/>
    <n v="3.536823314672644"/>
    <s v="Yes"/>
    <s v="2.Hiring"/>
    <s v="Hiring"/>
    <n v="197.10275272066119"/>
    <n v="3.5502397529325713E-2"/>
    <n v="8.2946100330708414E-2"/>
    <n v="3.4518559817024848E-2"/>
    <n v="0.60990030612521329"/>
    <s v="50-75"/>
    <n v="0.41615651223382888"/>
    <n v="13.00122572129534"/>
    <n v="6.6476883735633292"/>
    <n v="139.56160830090789"/>
    <n v="574.52140077821014"/>
  </r>
  <r>
    <n v="1169"/>
    <n v="1264"/>
    <m/>
    <n v="1438"/>
    <n v="1281"/>
    <s v="SECO/Warwick SA GK, Świebodzin"/>
    <s v="SG)"/>
    <n v="1985"/>
    <m/>
    <n v="2007"/>
    <m/>
    <n v="970011679"/>
    <n v="271014"/>
    <n v="9270100756"/>
    <s v="SA"/>
    <s v="2821"/>
    <s v="Elektromaszynowa"/>
    <m/>
    <s v="produkcja"/>
    <m/>
    <n v="540"/>
    <s v="S"/>
    <x v="0"/>
    <n v="442956"/>
    <n v="22885"/>
    <n v="20257"/>
    <n v="15726"/>
    <n v="11329"/>
    <n v="270159"/>
    <n v="771"/>
    <n v="107602"/>
    <n v="455581"/>
    <n v="177177"/>
    <n v="278404"/>
    <n v="189593"/>
    <n v="265987"/>
    <m/>
    <m/>
    <s v="C"/>
    <s v="Manufacturing"/>
    <s v="28"/>
    <s v="MANUFACTURE OF MACHINERY AND EQUIPMENT N.E.C."/>
    <s v="Medium-high"/>
    <n v="0.60990030612521329"/>
    <m/>
    <n v="3.5502397529325713E-2"/>
    <n v="3.4518559817024848E-2"/>
    <n v="8.2946100330708414E-2"/>
    <x v="0"/>
    <n v="1"/>
    <n v="0.41615651223382888"/>
    <n v="139.56160830090789"/>
    <n v="574.52140077821014"/>
    <n v="229.80155642023351"/>
    <x v="2"/>
    <s v="Exp&gt;25"/>
    <s v="Exp&gt;50"/>
    <s v="Increased Export Intensity"/>
    <n v="1"/>
    <n v="2.2872757639031741E-2"/>
    <n v="54.340160196498083"/>
    <n v="0.43398881298625902"/>
    <n v="11.840695794563819"/>
    <n v="0.11190531381714661"/>
    <n v="11.46017912675936"/>
    <s v="Yes"/>
    <s v="Yes"/>
    <s v="Yes"/>
    <x v="0"/>
    <s v="Growing"/>
    <n v="14.915693904020751"/>
    <n v="0.13902857704175189"/>
    <n v="3.536823314672644"/>
    <s v="Yes"/>
    <s v="2.Hiring"/>
    <s v="Hiring"/>
    <n v="197.10275272066119"/>
    <n v="3.5502397529325713E-2"/>
    <n v="8.2946100330708414E-2"/>
    <n v="3.4518559817024848E-2"/>
    <n v="0.60990030612521329"/>
    <s v="50-75"/>
    <n v="0.41615651223382888"/>
    <n v="13.00122572129534"/>
    <n v="6.6476883735633292"/>
    <n v="139.56160830090789"/>
    <n v="574.52140077821014"/>
  </r>
  <r>
    <n v="1169"/>
    <n v="1264"/>
    <m/>
    <n v="1438"/>
    <n v="1281"/>
    <s v="SECO/Warwick SA GK, Świebodzin"/>
    <s v="SG)"/>
    <n v="1985"/>
    <m/>
    <n v="2007"/>
    <m/>
    <n v="970011679"/>
    <n v="271014"/>
    <n v="9270100756"/>
    <s v="SA"/>
    <s v="2821"/>
    <s v="Elektromaszynowa"/>
    <m/>
    <s v="produkcja"/>
    <m/>
    <n v="540"/>
    <s v="S"/>
    <x v="3"/>
    <n v="622729"/>
    <n v="42053"/>
    <n v="33337"/>
    <n v="32055"/>
    <n v="15008"/>
    <n v="438130"/>
    <n v="830"/>
    <n v="141501"/>
    <n v="581662"/>
    <n v="166198"/>
    <n v="415464"/>
    <n v="224071"/>
    <n v="357500"/>
    <m/>
    <m/>
    <s v="C"/>
    <s v="Manufacturing"/>
    <s v="28"/>
    <s v="MANUFACTURE OF MACHINERY AND EQUIPMENT N.E.C."/>
    <s v="Medium-high"/>
    <n v="0.70356447186496851"/>
    <n v="59.887285611584673"/>
    <n v="5.1475039704269428E-2"/>
    <n v="5.5109324659338238E-2"/>
    <n v="0.14305733450558081"/>
    <x v="0"/>
    <n v="1"/>
    <n v="0.38522544020410482"/>
    <n v="170.48313253012051"/>
    <n v="750.27590361445777"/>
    <n v="200.2385542168675"/>
    <x v="2"/>
    <s v="Exp&gt;25"/>
    <s v="Exp&gt;50"/>
    <s v="Increased Export Intensity"/>
    <n v="1"/>
    <n v="2.2872757639031741E-2"/>
    <n v="54.340160196498083"/>
    <n v="0.43398881298625902"/>
    <n v="11.840695794563819"/>
    <n v="0.11190531381714661"/>
    <n v="11.46017912675936"/>
    <s v="Yes"/>
    <s v="Yes"/>
    <s v="Yes"/>
    <x v="0"/>
    <s v="Growing"/>
    <n v="14.915693904020751"/>
    <n v="0.13902857704175189"/>
    <n v="3.536823314672644"/>
    <s v="Yes"/>
    <s v="2.Hiring"/>
    <s v="Hiring"/>
    <n v="197.10275272066119"/>
    <n v="3.5502397529325713E-2"/>
    <n v="8.2946100330708414E-2"/>
    <n v="3.4518559817024848E-2"/>
    <n v="0.60990030612521329"/>
    <s v="50-75"/>
    <n v="0.41615651223382888"/>
    <n v="13.00122572129534"/>
    <n v="6.6476883735633292"/>
    <n v="139.56160830090789"/>
    <n v="574.52140077821014"/>
  </r>
  <r>
    <n v="1169"/>
    <n v="1264"/>
    <m/>
    <n v="1438"/>
    <n v="1281"/>
    <s v="SECO/Warwick SA GK, Świebodzin"/>
    <s v="SG)"/>
    <n v="1985"/>
    <m/>
    <n v="2007"/>
    <m/>
    <n v="970011679"/>
    <n v="271014"/>
    <n v="9270100756"/>
    <s v="SA"/>
    <s v="2821"/>
    <s v="Elektromaszynowa"/>
    <m/>
    <s v="produkcja"/>
    <m/>
    <n v="540"/>
    <s v="S"/>
    <x v="4"/>
    <n v="683659"/>
    <n v="40500"/>
    <n v="30271"/>
    <n v="36504"/>
    <n v="1049"/>
    <n v="432601"/>
    <n v="886"/>
    <n v="166317"/>
    <n v="626575"/>
    <n v="189879"/>
    <n v="436696"/>
    <n v="245642"/>
    <n v="380933"/>
    <m/>
    <m/>
    <s v="C"/>
    <s v="Manufacturing"/>
    <s v="28"/>
    <s v="MANUFACTURE OF MACHINERY AND EQUIPMENT N.E.C."/>
    <s v="Medium-high"/>
    <n v="0.63277306376424503"/>
    <n v="9.7843524229640941"/>
    <n v="5.3395040509961827E-2"/>
    <n v="5.8259585843673939E-2"/>
    <n v="0.1486065086589427"/>
    <x v="0"/>
    <n v="1"/>
    <n v="0.39203926106212339"/>
    <n v="187.71670428893901"/>
    <n v="771.62415349887135"/>
    <n v="214.31038374717829"/>
    <x v="2"/>
    <s v="Exp&gt;25"/>
    <s v="Exp&gt;50"/>
    <s v="Increased Export Intensity"/>
    <n v="1"/>
    <n v="2.2872757639031741E-2"/>
    <n v="54.340160196498083"/>
    <n v="0.43398881298625902"/>
    <n v="11.840695794563819"/>
    <n v="0.11190531381714661"/>
    <n v="11.46017912675936"/>
    <s v="Yes"/>
    <s v="Yes"/>
    <s v="Yes"/>
    <x v="0"/>
    <s v="Growing"/>
    <n v="14.915693904020751"/>
    <n v="0.13902857704175189"/>
    <n v="3.536823314672644"/>
    <s v="Yes"/>
    <s v="2.Hiring"/>
    <s v="Hiring"/>
    <n v="197.10275272066119"/>
    <n v="3.5502397529325713E-2"/>
    <n v="8.2946100330708414E-2"/>
    <n v="3.4518559817024848E-2"/>
    <n v="0.60990030612521329"/>
    <s v="50-75"/>
    <n v="0.41615651223382888"/>
    <n v="13.00122572129534"/>
    <n v="6.6476883735633292"/>
    <n v="139.56160830090789"/>
    <n v="574.52140077821014"/>
  </r>
  <r>
    <n v="588"/>
    <n v="705"/>
    <n v="948"/>
    <n v="1008"/>
    <n v="1282"/>
    <s v="Google Poland sp. z o.o., Warszawa"/>
    <m/>
    <m/>
    <m/>
    <n v="2005"/>
    <m/>
    <n v="140182840"/>
    <n v="240611"/>
    <n v="5252344078"/>
    <s v="sp. z o.o."/>
    <s v="7312"/>
    <s v="Pośrednictwo w sprzedaży miejsca na cele reklamowe w mediach elektronicznych (Internet)"/>
    <m/>
    <s v="media, telekomunkacja, IT"/>
    <m/>
    <n v="500"/>
    <s v="J"/>
    <x v="0"/>
    <n v="442082"/>
    <n v="36155"/>
    <n v="35312"/>
    <n v="25713"/>
    <n v="57473"/>
    <n v="442082"/>
    <n v="498"/>
    <n v="184678.24627"/>
    <n v="308692"/>
    <n v="207835"/>
    <n v="100857"/>
    <n v="187418"/>
    <n v="121274.18001"/>
    <m/>
    <m/>
    <s v="M"/>
    <s v="Professional, Scientific and Technical Activities"/>
    <s v="73"/>
    <s v="ADVERTISING, MARKET RESEARCH AND PUBLIC OPINION POLLING"/>
    <s v="High"/>
    <n v="1"/>
    <m/>
    <n v="5.8163417646499967E-2"/>
    <n v="8.3296619283946452E-2"/>
    <n v="0.13719600038416799"/>
    <x v="0"/>
    <n v="1"/>
    <n v="0.60713591541083023"/>
    <n v="370.83985194779109"/>
    <n v="887.71485943775099"/>
    <n v="417.33935742971892"/>
    <x v="3"/>
    <s v="Exp&gt;25"/>
    <s v="Exp&gt;50"/>
    <s v="Increased Export Intensity"/>
    <n v="1"/>
    <n v="2.3816167016299519E-7"/>
    <n v="188.05079074017951"/>
    <n v="1.0579666353355659"/>
    <n v="108.7324570581011"/>
    <n v="0.73588313616645351"/>
    <n v="30.276855653794939"/>
    <s v="No"/>
    <s v="No"/>
    <s v="No"/>
    <x v="1"/>
    <s v="Growing"/>
    <n v="186.14457831325299"/>
    <n v="1.0513270156780981"/>
    <n v="30.060787836493461"/>
    <s v="No"/>
    <s v="2.Hiring"/>
    <s v="Hiring"/>
    <n v="5.9136996640035022"/>
    <n v="5.8163417646499967E-2"/>
    <n v="0.13719600038416799"/>
    <n v="8.3296619283946452E-2"/>
    <n v="1"/>
    <s v="75-100"/>
    <n v="0.60713591541083023"/>
    <n v="12.999250664215049"/>
    <n v="6.2106000770246528"/>
    <n v="370.83985194779109"/>
    <n v="887.71485943775099"/>
  </r>
  <r>
    <n v="588"/>
    <n v="705"/>
    <n v="948"/>
    <n v="1008"/>
    <n v="1282"/>
    <s v="Google Poland sp. z o.o., Warszawa"/>
    <m/>
    <m/>
    <m/>
    <n v="2005"/>
    <m/>
    <n v="140182840"/>
    <n v="240611"/>
    <n v="5252344078"/>
    <s v="sp. z o.o."/>
    <s v="7312"/>
    <s v="Pośrednictwo w sprzedaży miejsca na cele reklamowe w mediach elektronicznych (Internet)"/>
    <m/>
    <s v="media, telekomunkacja, IT"/>
    <m/>
    <n v="500"/>
    <s v="J"/>
    <x v="1"/>
    <n v="546522.54599999997"/>
    <n v="47945.548219999902"/>
    <n v="45856.705959999999"/>
    <n v="33018.069389999997"/>
    <n v="74847.708190000005"/>
    <n v="546522"/>
    <n v="633"/>
    <n v="248133.72928"/>
    <n v="473503.88529000001"/>
    <n v="346567.31422"/>
    <n v="126936.57107000001"/>
    <n v="220436.14538"/>
    <n v="253067.73991"/>
    <m/>
    <m/>
    <s v="M"/>
    <s v="Professional, Scientific and Technical Activities"/>
    <s v="73"/>
    <s v="ADVERTISING, MARKET RESEARCH AND PUBLIC OPINION POLLING"/>
    <s v="High"/>
    <n v="0.99999900095612893"/>
    <n v="23.624699942544591"/>
    <n v="6.0414834907835627E-2"/>
    <n v="6.9731358951316547E-2"/>
    <n v="0.14978518760197709"/>
    <x v="0"/>
    <n v="1"/>
    <n v="0.46554242156850029"/>
    <n v="391.99641276461301"/>
    <n v="863.38474881516584"/>
    <n v="547.49970650868875"/>
    <x v="3"/>
    <s v="Exp&gt;25"/>
    <s v="Exp&gt;50"/>
    <s v="Increased Export Intensity"/>
    <n v="1"/>
    <n v="2.3816167016299519E-7"/>
    <n v="188.05079074017951"/>
    <n v="1.0579666353355659"/>
    <n v="108.7324570581011"/>
    <n v="0.73588313616645351"/>
    <n v="30.276855653794939"/>
    <s v="No"/>
    <s v="No"/>
    <s v="No"/>
    <x v="1"/>
    <s v="Growing"/>
    <n v="186.14457831325299"/>
    <n v="1.0513270156780981"/>
    <n v="30.060787836493461"/>
    <s v="No"/>
    <s v="2.Hiring"/>
    <s v="Hiring"/>
    <n v="5.9136996640035022"/>
    <n v="5.8163417646499967E-2"/>
    <n v="0.13719600038416799"/>
    <n v="8.3296619283946452E-2"/>
    <n v="1"/>
    <s v="75-100"/>
    <n v="0.60713591541083023"/>
    <n v="12.999250664215049"/>
    <n v="6.2106000770246528"/>
    <n v="370.83985194779109"/>
    <n v="887.71485943775099"/>
  </r>
  <r>
    <n v="588"/>
    <n v="705"/>
    <n v="948"/>
    <n v="1008"/>
    <n v="1282"/>
    <s v="Google Poland sp. z o.o., Warszawa"/>
    <m/>
    <m/>
    <m/>
    <n v="2005"/>
    <m/>
    <n v="140182840"/>
    <n v="240611"/>
    <n v="5252344078"/>
    <s v="sp. z o.o."/>
    <s v="7312"/>
    <s v="Pośrednictwo w sprzedaży miejsca na cele reklamowe w mediach elektronicznych (Internet)"/>
    <m/>
    <s v="media, telekomunkacja, IT"/>
    <m/>
    <n v="500"/>
    <s v="J"/>
    <x v="2"/>
    <n v="681661.39809000003"/>
    <n v="69015.282019999999"/>
    <n v="66578.452409999998"/>
    <n v="51918.042509999999"/>
    <n v="90869.059540000002"/>
    <n v="681661"/>
    <n v="729"/>
    <n v="316491.50578000001"/>
    <n v="795592.98916"/>
    <n v="577806.53891"/>
    <n v="217786.45024999999"/>
    <n v="272354.18789"/>
    <n v="523238.80127"/>
    <m/>
    <m/>
    <s v="M"/>
    <s v="Professional, Scientific and Technical Activities"/>
    <s v="73"/>
    <s v="ADVERTISING, MARKET RESEARCH AND PUBLIC OPINION POLLING"/>
    <s v="High"/>
    <n v="0.99999941600037623"/>
    <n v="24.727040646187739"/>
    <n v="7.616397621381113E-2"/>
    <n v="6.5257038733858019E-2"/>
    <n v="0.19062692926524399"/>
    <x v="0"/>
    <n v="1"/>
    <n v="0.34232854185600098"/>
    <n v="434.14472672153641"/>
    <n v="935.06364621399177"/>
    <n v="792.60156229080928"/>
    <x v="3"/>
    <s v="Exp&gt;25"/>
    <s v="Exp&gt;50"/>
    <s v="Increased Export Intensity"/>
    <n v="1"/>
    <n v="2.3816167016299519E-7"/>
    <n v="188.05079074017951"/>
    <n v="1.0579666353355659"/>
    <n v="108.7324570581011"/>
    <n v="0.73588313616645351"/>
    <n v="30.276855653794939"/>
    <s v="No"/>
    <s v="No"/>
    <s v="No"/>
    <x v="1"/>
    <s v="Growing"/>
    <n v="186.14457831325299"/>
    <n v="1.0513270156780981"/>
    <n v="30.060787836493461"/>
    <s v="No"/>
    <s v="2.Hiring"/>
    <s v="Hiring"/>
    <n v="5.9136996640035022"/>
    <n v="5.8163417646499967E-2"/>
    <n v="0.13719600038416799"/>
    <n v="8.3296619283946452E-2"/>
    <n v="1"/>
    <s v="75-100"/>
    <n v="0.60713591541083023"/>
    <n v="12.999250664215049"/>
    <n v="6.2106000770246528"/>
    <n v="370.83985194779109"/>
    <n v="887.71485943775099"/>
  </r>
  <r>
    <n v="588"/>
    <n v="705"/>
    <n v="948"/>
    <n v="1008"/>
    <n v="1282"/>
    <s v="Google Poland sp. z o.o., Warszawa"/>
    <m/>
    <m/>
    <m/>
    <n v="2005"/>
    <m/>
    <n v="140182840"/>
    <n v="240611"/>
    <n v="5252344078"/>
    <s v="sp. z o.o."/>
    <s v="7312"/>
    <s v="Pośrednictwo w sprzedaży miejsca na cele reklamowe w mediach elektronicznych (Internet)"/>
    <m/>
    <s v="media, telekomunkacja, IT"/>
    <m/>
    <n v="500"/>
    <s v="J"/>
    <x v="3"/>
    <n v="1073612.38356"/>
    <n v="89419.467430000004"/>
    <n v="91148.562059999997"/>
    <n v="69598.107759999999"/>
    <n v="185641.65719999999"/>
    <n v="1073612"/>
    <n v="1268"/>
    <n v="486265.61453999998"/>
    <n v="3684286.7219400001"/>
    <n v="3186709.1730800001"/>
    <n v="497577.54885999998"/>
    <n v="3341952.2956500002"/>
    <n v="342334.42628999997"/>
    <m/>
    <m/>
    <s v="M"/>
    <s v="Professional, Scientific and Technical Activities"/>
    <s v="73"/>
    <s v="ADVERTISING, MARKET RESEARCH AND PUBLIC OPINION POLLING"/>
    <s v="High"/>
    <n v="0.99999964273884512"/>
    <n v="57.4993664843334"/>
    <n v="6.4826103746325164E-2"/>
    <n v="1.8890524275850161E-2"/>
    <n v="2.0825583851269001E-2"/>
    <x v="0"/>
    <n v="1"/>
    <n v="0.90708257740870391"/>
    <n v="383.49023228706619"/>
    <n v="846.69746337539436"/>
    <n v="2513.1775812933761"/>
    <x v="3"/>
    <s v="Exp&gt;25"/>
    <s v="Exp&gt;50"/>
    <s v="Increased Export Intensity"/>
    <n v="1"/>
    <n v="2.3816167016299519E-7"/>
    <n v="188.05079074017951"/>
    <n v="1.0579666353355659"/>
    <n v="108.7324570581011"/>
    <n v="0.73588313616645351"/>
    <n v="30.276855653794939"/>
    <s v="No"/>
    <s v="No"/>
    <s v="No"/>
    <x v="1"/>
    <s v="Growing"/>
    <n v="186.14457831325299"/>
    <n v="1.0513270156780981"/>
    <n v="30.060787836493461"/>
    <s v="No"/>
    <s v="2.Hiring"/>
    <s v="Hiring"/>
    <n v="5.9136996640035022"/>
    <n v="5.8163417646499967E-2"/>
    <n v="0.13719600038416799"/>
    <n v="8.3296619283946452E-2"/>
    <n v="1"/>
    <s v="75-100"/>
    <n v="0.60713591541083023"/>
    <n v="12.999250664215049"/>
    <n v="6.2106000770246528"/>
    <n v="370.83985194779109"/>
    <n v="887.71485943775099"/>
  </r>
  <r>
    <n v="588"/>
    <n v="705"/>
    <n v="948"/>
    <n v="1008"/>
    <n v="1282"/>
    <s v="Google Poland sp. z o.o., Warszawa"/>
    <m/>
    <m/>
    <m/>
    <n v="2005"/>
    <m/>
    <n v="140182840"/>
    <n v="240611"/>
    <n v="5252344078"/>
    <s v="sp. z o.o."/>
    <s v="7312"/>
    <s v="Pośrednictwo w sprzedaży miejsca na cele reklamowe w mediach elektronicznych (Internet)"/>
    <m/>
    <s v="media, telekomunkacja, IT"/>
    <m/>
    <n v="500"/>
    <s v="J"/>
    <x v="4"/>
    <n v="1273420.6967199999"/>
    <n v="105462.19502"/>
    <n v="130365.84759"/>
    <n v="100882.97795"/>
    <n v="195333.26144"/>
    <n v="1273421"/>
    <n v="1425"/>
    <n v="637454.99157999991"/>
    <n v="3756848.05455"/>
    <n v="2956086.6184100001"/>
    <n v="800761.43614000001"/>
    <n v="3442835.2736"/>
    <n v="314012.78094999999"/>
    <m/>
    <m/>
    <s v="M"/>
    <s v="Professional, Scientific and Technical Activities"/>
    <s v="73"/>
    <s v="ADVERTISING, MARKET RESEARCH AND PUBLIC OPINION POLLING"/>
    <s v="High"/>
    <n v="1.0000002381616699"/>
    <n v="18.61084281623635"/>
    <n v="7.9222034171305883E-2"/>
    <n v="2.68530897404324E-2"/>
    <n v="2.930229590813729E-2"/>
    <x v="0"/>
    <n v="1"/>
    <n v="0.91641589534884382"/>
    <n v="447.33683619649122"/>
    <n v="893.62855910175449"/>
    <n v="2074.4467497614032"/>
    <x v="3"/>
    <s v="Exp&gt;25"/>
    <s v="Exp&gt;50"/>
    <s v="Increased Export Intensity"/>
    <n v="1"/>
    <n v="2.3816167016299519E-7"/>
    <n v="188.05079074017951"/>
    <n v="1.0579666353355659"/>
    <n v="108.7324570581011"/>
    <n v="0.73588313616645351"/>
    <n v="30.276855653794939"/>
    <s v="No"/>
    <s v="No"/>
    <s v="No"/>
    <x v="1"/>
    <s v="Growing"/>
    <n v="186.14457831325299"/>
    <n v="1.0513270156780981"/>
    <n v="30.060787836493461"/>
    <s v="No"/>
    <s v="2.Hiring"/>
    <s v="Hiring"/>
    <n v="5.9136996640035022"/>
    <n v="5.8163417646499967E-2"/>
    <n v="0.13719600038416799"/>
    <n v="8.3296619283946452E-2"/>
    <n v="1"/>
    <s v="75-100"/>
    <n v="0.60713591541083023"/>
    <n v="12.999250664215049"/>
    <n v="6.2106000770246528"/>
    <n v="370.83985194779109"/>
    <n v="887.71485943775099"/>
  </r>
  <r>
    <n v="1872"/>
    <n v="1821"/>
    <n v="1396"/>
    <n v="1422"/>
    <n v="1283"/>
    <s v="Cetes Cosmetics Poland sp. z o.o., Warszawa"/>
    <m/>
    <m/>
    <m/>
    <n v="2001"/>
    <m/>
    <s v="011564725"/>
    <n v="36790"/>
    <n v="5220103012"/>
    <s v="sp. z o.o."/>
    <s v="2042"/>
    <s v="Produkcja wyrobów kosmetycznych i toaletowych"/>
    <m/>
    <s v="produkcja"/>
    <m/>
    <n v="500"/>
    <s v="J"/>
    <x v="1"/>
    <n v="393418"/>
    <n v="12905"/>
    <n v="12395"/>
    <n v="9964"/>
    <n v="7631"/>
    <n v="384898"/>
    <n v="418"/>
    <n v="47364"/>
    <n v="179263"/>
    <n v="78192"/>
    <n v="101071"/>
    <n v="84265"/>
    <n v="94998"/>
    <m/>
    <m/>
    <s v="C"/>
    <s v="Manufacturing"/>
    <s v="20"/>
    <s v="MANUFACTURE OF CHEMICALS AND CHEMICAL PRODUCTS"/>
    <s v="Medium-low"/>
    <n v="0.97834364467309576"/>
    <n v="-10.94465873490158"/>
    <n v="2.532675169921051E-2"/>
    <n v="5.5583137624607419E-2"/>
    <n v="0.1182460096125319"/>
    <x v="0"/>
    <n v="1"/>
    <n v="0.47006353793030348"/>
    <n v="113.311004784689"/>
    <n v="941.19138755980862"/>
    <n v="187.0622009569378"/>
    <x v="3"/>
    <s v="Exp&gt;25"/>
    <s v="Exp&gt;50"/>
    <s v="Decreased Export Intensity"/>
    <n v="0"/>
    <n v="-1.613435995254597E-2"/>
    <n v="-2.6887416019268029"/>
    <n v="-2.7255495390381409E-2"/>
    <n v="-29.484595363715069"/>
    <n v="-0.3493389945594938"/>
    <n v="-0.67907120462453729"/>
    <s v="Yes"/>
    <s v="Yes"/>
    <s v="Yes"/>
    <x v="2"/>
    <s v="Declining"/>
    <n v="-9.7727272727272734"/>
    <n v="-0.1028384462251157"/>
    <n v="-2.538193365631825"/>
    <s v="Yes"/>
    <s v="0.Reducing"/>
    <s v="Reducing"/>
    <n v="78.828165788871047"/>
    <n v="3.4416254685717393E-2"/>
    <n v="0.16986760516172281"/>
    <n v="8.6140666961280893E-2"/>
    <n v="1"/>
    <s v="75-100"/>
    <n v="0.50710473535710643"/>
    <n v="12.998540136380671"/>
    <n v="6.0867747269123056"/>
    <n v="107.5409090909091"/>
    <n v="1004.018181818182"/>
  </r>
  <r>
    <n v="1872"/>
    <n v="1821"/>
    <n v="1396"/>
    <n v="1422"/>
    <n v="1283"/>
    <s v="Cetes Cosmetics Poland sp. z o.o., Warszawa"/>
    <m/>
    <m/>
    <m/>
    <n v="2001"/>
    <m/>
    <s v="011564725"/>
    <n v="36790"/>
    <n v="5220103012"/>
    <s v="sp. z o.o."/>
    <s v="2042"/>
    <s v="Produkcja wyrobów kosmetycznych i toaletowych"/>
    <m/>
    <s v="produkcja"/>
    <m/>
    <n v="500"/>
    <s v="J"/>
    <x v="4"/>
    <n v="429890"/>
    <n v="13362"/>
    <n v="10801"/>
    <n v="10247"/>
    <n v="8491"/>
    <n v="422954"/>
    <n v="397"/>
    <n v="54143"/>
    <n v="167589"/>
    <n v="89917"/>
    <n v="77672"/>
    <n v="84549"/>
    <n v="83040"/>
    <m/>
    <m/>
    <s v="C"/>
    <s v="Manufacturing"/>
    <s v="20"/>
    <s v="MANUFACTURE OF CHEMICALS AND CHEMICAL PRODUCTS"/>
    <s v="Medium-low"/>
    <n v="0.98386564004745403"/>
    <n v="-0.89882408267614178"/>
    <n v="2.3836330224010788E-2"/>
    <n v="6.1143631145242232E-2"/>
    <n v="0.1211959928562136"/>
    <x v="0"/>
    <n v="1"/>
    <n v="0.50450208545906949"/>
    <n v="136.38035264483631"/>
    <n v="1082.8463476070531"/>
    <n v="226.4911838790932"/>
    <x v="3"/>
    <s v="Exp&gt;25"/>
    <s v="Exp&gt;50"/>
    <s v="Decreased Export Intensity"/>
    <n v="0"/>
    <n v="-1.613435995254597E-2"/>
    <n v="-2.6887416019268029"/>
    <n v="-2.7255495390381409E-2"/>
    <n v="-29.484595363715069"/>
    <n v="-0.3493389945594938"/>
    <n v="-0.67907120462453729"/>
    <s v="Yes"/>
    <s v="Yes"/>
    <s v="Yes"/>
    <x v="2"/>
    <s v="Declining"/>
    <n v="-9.7727272727272734"/>
    <n v="-0.1028384462251157"/>
    <n v="-2.538193365631825"/>
    <s v="Yes"/>
    <s v="0.Reducing"/>
    <s v="Reducing"/>
    <n v="78.828165788871047"/>
    <n v="3.4416254685717393E-2"/>
    <n v="0.16986760516172281"/>
    <n v="8.6140666961280893E-2"/>
    <n v="1"/>
    <s v="75-100"/>
    <n v="0.50710473535710643"/>
    <n v="12.998540136380671"/>
    <n v="6.0867747269123056"/>
    <n v="107.5409090909091"/>
    <n v="1004.018181818182"/>
  </r>
  <r>
    <n v="1872"/>
    <n v="1821"/>
    <n v="1396"/>
    <n v="1422"/>
    <n v="1283"/>
    <s v="Cetes Cosmetics Poland sp. z o.o., Warszawa"/>
    <m/>
    <m/>
    <m/>
    <n v="2001"/>
    <m/>
    <s v="011564725"/>
    <n v="36790"/>
    <n v="5220103012"/>
    <s v="sp. z o.o."/>
    <s v="2042"/>
    <s v="Produkcja wyrobów kosmetycznych i toaletowych"/>
    <m/>
    <s v="produkcja"/>
    <m/>
    <n v="500"/>
    <s v="J"/>
    <x v="3"/>
    <n v="433789"/>
    <n v="8736"/>
    <n v="7865"/>
    <n v="7607"/>
    <n v="8499"/>
    <n v="427527"/>
    <n v="414"/>
    <n v="50194"/>
    <n v="180410"/>
    <n v="83372"/>
    <n v="97038"/>
    <n v="81872"/>
    <n v="98538"/>
    <m/>
    <m/>
    <s v="C"/>
    <s v="Manufacturing"/>
    <s v="20"/>
    <s v="MANUFACTURE OF CHEMICALS AND CHEMICAL PRODUCTS"/>
    <s v="Medium-low"/>
    <n v="0.98556441034696596"/>
    <n v="-5.2206439828440203"/>
    <n v="1.753617542169119E-2"/>
    <n v="4.216506845518541E-2"/>
    <n v="9.2913328121946456E-2"/>
    <x v="0"/>
    <n v="1"/>
    <n v="0.45381076437004603"/>
    <n v="121.2415458937198"/>
    <n v="1047.799516908213"/>
    <n v="201.38164251207729"/>
    <x v="3"/>
    <s v="Exp&gt;25"/>
    <s v="Exp&gt;50"/>
    <s v="Decreased Export Intensity"/>
    <n v="0"/>
    <n v="-1.613435995254597E-2"/>
    <n v="-2.6887416019268029"/>
    <n v="-2.7255495390381409E-2"/>
    <n v="-29.484595363715069"/>
    <n v="-0.3493389945594938"/>
    <n v="-0.67907120462453729"/>
    <s v="Yes"/>
    <s v="Yes"/>
    <s v="Yes"/>
    <x v="2"/>
    <s v="Declining"/>
    <n v="-9.7727272727272734"/>
    <n v="-0.1028384462251157"/>
    <n v="-2.538193365631825"/>
    <s v="Yes"/>
    <s v="0.Reducing"/>
    <s v="Reducing"/>
    <n v="78.828165788871047"/>
    <n v="3.4416254685717393E-2"/>
    <n v="0.16986760516172281"/>
    <n v="8.6140666961280893E-2"/>
    <n v="1"/>
    <s v="75-100"/>
    <n v="0.50710473535710643"/>
    <n v="12.998540136380671"/>
    <n v="6.0867747269123056"/>
    <n v="107.5409090909091"/>
    <n v="1004.018181818182"/>
  </r>
  <r>
    <n v="1872"/>
    <n v="1821"/>
    <n v="1396"/>
    <n v="1422"/>
    <n v="1283"/>
    <s v="Cetes Cosmetics Poland sp. z o.o., Warszawa"/>
    <m/>
    <m/>
    <m/>
    <n v="2001"/>
    <m/>
    <s v="011564725"/>
    <n v="36790"/>
    <n v="5220103012"/>
    <s v="sp. z o.o."/>
    <s v="2042"/>
    <s v="Produkcja wyrobów kosmetycznych i toaletowych"/>
    <m/>
    <s v="produkcja"/>
    <m/>
    <n v="500"/>
    <s v="J"/>
    <x v="0"/>
    <n v="441768"/>
    <n v="19222"/>
    <n v="18933"/>
    <n v="15204"/>
    <n v="7971"/>
    <n v="441768"/>
    <n v="440"/>
    <n v="47318"/>
    <n v="176502"/>
    <n v="80066"/>
    <n v="96436"/>
    <n v="89505"/>
    <n v="86997"/>
    <m/>
    <m/>
    <s v="C"/>
    <s v="Manufacturing"/>
    <s v="20"/>
    <s v="MANUFACTURE OF CHEMICALS AND CHEMICAL PRODUCTS"/>
    <s v="Medium-low"/>
    <n v="1"/>
    <m/>
    <n v="3.4416254685717393E-2"/>
    <n v="8.6140666961280893E-2"/>
    <n v="0.16986760516172281"/>
    <x v="0"/>
    <n v="1"/>
    <n v="0.50710473535710643"/>
    <n v="107.5409090909091"/>
    <n v="1004.018181818182"/>
    <n v="181.96818181818179"/>
    <x v="3"/>
    <s v="Exp&gt;25"/>
    <s v="Exp&gt;50"/>
    <s v="Decreased Export Intensity"/>
    <n v="0"/>
    <n v="-1.613435995254597E-2"/>
    <n v="-2.6887416019268029"/>
    <n v="-2.7255495390381409E-2"/>
    <n v="-29.484595363715069"/>
    <n v="-0.3493389945594938"/>
    <n v="-0.67907120462453729"/>
    <s v="Yes"/>
    <s v="Yes"/>
    <s v="Yes"/>
    <x v="2"/>
    <s v="Declining"/>
    <n v="-9.7727272727272734"/>
    <n v="-0.1028384462251157"/>
    <n v="-2.538193365631825"/>
    <s v="Yes"/>
    <s v="0.Reducing"/>
    <s v="Reducing"/>
    <n v="78.828165788871047"/>
    <n v="3.4416254685717393E-2"/>
    <n v="0.16986760516172281"/>
    <n v="8.6140666961280893E-2"/>
    <n v="1"/>
    <s v="75-100"/>
    <n v="0.50710473535710643"/>
    <n v="12.998540136380671"/>
    <n v="6.0867747269123056"/>
    <n v="107.5409090909091"/>
    <n v="1004.018181818182"/>
  </r>
  <r>
    <n v="1872"/>
    <n v="1821"/>
    <n v="1396"/>
    <n v="1422"/>
    <n v="1283"/>
    <s v="Cetes Cosmetics Poland sp. z o.o., Warszawa"/>
    <m/>
    <m/>
    <m/>
    <n v="2001"/>
    <m/>
    <s v="011564725"/>
    <n v="36790"/>
    <n v="5220103012"/>
    <s v="sp. z o.o."/>
    <s v="2042"/>
    <s v="Produkcja wyrobów kosmetycznych i toaletowych"/>
    <m/>
    <s v="produkcja"/>
    <m/>
    <n v="500"/>
    <s v="J"/>
    <x v="2"/>
    <n v="457683"/>
    <n v="21628"/>
    <n v="21782"/>
    <n v="18405"/>
    <n v="7934"/>
    <n v="457413"/>
    <n v="450"/>
    <n v="48793"/>
    <n v="183923"/>
    <n v="78269"/>
    <n v="105654"/>
    <n v="92706"/>
    <n v="91217"/>
    <m/>
    <m/>
    <s v="C"/>
    <s v="Manufacturing"/>
    <s v="20"/>
    <s v="MANUFACTURE OF CHEMICALS AND CHEMICAL PRODUCTS"/>
    <s v="Medium-low"/>
    <n v="0.99941007203675902"/>
    <n v="16.33504313478284"/>
    <n v="4.0213422827590273E-2"/>
    <n v="0.10006905063532021"/>
    <n v="0.19853083942786881"/>
    <x v="0"/>
    <n v="1"/>
    <n v="0.50404788960597646"/>
    <n v="108.42888888888891"/>
    <n v="1017.073333333333"/>
    <n v="173.93111111111111"/>
    <x v="3"/>
    <s v="Exp&gt;25"/>
    <s v="Exp&gt;50"/>
    <s v="Decreased Export Intensity"/>
    <n v="0"/>
    <n v="-1.613435995254597E-2"/>
    <n v="-2.6887416019268029"/>
    <n v="-2.7255495390381409E-2"/>
    <n v="-29.484595363715069"/>
    <n v="-0.3493389945594938"/>
    <n v="-0.67907120462453729"/>
    <s v="Yes"/>
    <s v="Yes"/>
    <s v="Yes"/>
    <x v="2"/>
    <s v="Declining"/>
    <n v="-9.7727272727272734"/>
    <n v="-0.1028384462251157"/>
    <n v="-2.538193365631825"/>
    <s v="Yes"/>
    <s v="0.Reducing"/>
    <s v="Reducing"/>
    <n v="78.828165788871047"/>
    <n v="3.4416254685717393E-2"/>
    <n v="0.16986760516172281"/>
    <n v="8.6140666961280893E-2"/>
    <n v="1"/>
    <s v="75-100"/>
    <n v="0.50710473535710643"/>
    <n v="12.998540136380671"/>
    <n v="6.0867747269123056"/>
    <n v="107.5409090909091"/>
    <n v="1004.018181818182"/>
  </r>
  <r>
    <n v="1628"/>
    <n v="1020"/>
    <n v="1606"/>
    <n v="1831"/>
    <n v="1284"/>
    <s v="Klima-Therm sp. z o.o., Warszawa"/>
    <m/>
    <n v="1996"/>
    <m/>
    <n v="2006"/>
    <m/>
    <n v="340118385"/>
    <n v="707159"/>
    <n v="9562163781"/>
    <s v="sp. z o.o."/>
    <s v="4669"/>
    <s v="Sprzedaż hurtowa pozostałych maszyn i urządzeń"/>
    <m/>
    <s v="handel hurtowy"/>
    <m/>
    <n v="400"/>
    <s v="J"/>
    <x v="1"/>
    <n v="298954"/>
    <n v="25131"/>
    <n v="29277"/>
    <n v="23143"/>
    <n v="1959"/>
    <n v="94442.098640000011"/>
    <n v="173"/>
    <n v="28366"/>
    <n v="269764"/>
    <n v="107318"/>
    <n v="162446"/>
    <n v="97024"/>
    <n v="172740"/>
    <m/>
    <m/>
    <s v="G"/>
    <s v="Wholesale and Retail Trade; Repair of Motor Vehicles and Motorcycles"/>
    <s v="46"/>
    <s v="WHOLESALE TRADE, EXCEPT OF MOTOR VEHICLES"/>
    <s v="Medium-high"/>
    <n v="0.31590846297423691"/>
    <n v="-0.16863744285527951"/>
    <n v="7.7413247523030304E-2"/>
    <n v="8.5789801456087542E-2"/>
    <n v="0.23852861147757259"/>
    <x v="1"/>
    <n v="0"/>
    <n v="0.35966251983214959"/>
    <n v="163.96531791907509"/>
    <n v="1728.057803468208"/>
    <n v="620.33526011560696"/>
    <x v="4"/>
    <s v="Exp&gt;25"/>
    <s v="Exp&lt;50"/>
    <s v="Decreased Export Intensity"/>
    <n v="0"/>
    <n v="-5.942143325226612E-2"/>
    <n v="64.141334873889249"/>
    <n v="0.49555766871293372"/>
    <n v="18.942996285427"/>
    <n v="0.1734741695438213"/>
    <n v="13.18906964110827"/>
    <s v="Yes"/>
    <s v="Yes"/>
    <s v="Yes"/>
    <x v="0"/>
    <s v="Growing"/>
    <n v="27.16049382716049"/>
    <n v="0.24027983355719759"/>
    <n v="6.1910833518323161"/>
    <s v="No"/>
    <s v="2.Hiring"/>
    <s v="Hiring"/>
    <n v="537.58474169962869"/>
    <n v="7.7192537208766482E-2"/>
    <n v="0.23831664896852481"/>
    <n v="9.0898723973181814E-2"/>
    <n v="0.31540878717954712"/>
    <s v="25-50"/>
    <n v="0.38141994848705302"/>
    <n v="12.60973279234198"/>
    <n v="5.0875963352323836"/>
    <n v="155.83333333333329"/>
    <n v="1848.512345679012"/>
  </r>
  <r>
    <n v="1628"/>
    <n v="1020"/>
    <n v="1606"/>
    <n v="1831"/>
    <n v="1284"/>
    <s v="Klima-Therm sp. z o.o., Warszawa"/>
    <m/>
    <n v="1996"/>
    <m/>
    <n v="2006"/>
    <m/>
    <n v="340118385"/>
    <n v="707159"/>
    <n v="9562163781"/>
    <s v="sp. z o.o."/>
    <s v="4669"/>
    <s v="Sprzedaż hurtowa pozostałych maszyn i urządzeń"/>
    <m/>
    <s v="handel hurtowy"/>
    <m/>
    <n v="400"/>
    <s v="J"/>
    <x v="0"/>
    <n v="299459"/>
    <n v="27038"/>
    <n v="29105"/>
    <n v="23116"/>
    <n v="1916"/>
    <n v="94452"/>
    <n v="162"/>
    <n v="25245"/>
    <n v="254305"/>
    <n v="102862"/>
    <n v="151443"/>
    <n v="96997"/>
    <n v="157308"/>
    <m/>
    <m/>
    <s v="G"/>
    <s v="Wholesale and Retail Trade; Repair of Motor Vehicles and Motorcycles"/>
    <s v="46"/>
    <s v="WHOLESALE TRADE, EXCEPT OF MOTOR VEHICLES"/>
    <s v="Medium-high"/>
    <n v="0.31540878717954712"/>
    <m/>
    <n v="7.7192537208766482E-2"/>
    <n v="9.0898723973181814E-2"/>
    <n v="0.23831664896852481"/>
    <x v="1"/>
    <n v="0"/>
    <n v="0.38141994848705302"/>
    <n v="155.83333333333329"/>
    <n v="1848.512345679012"/>
    <n v="634.95061728395058"/>
    <x v="4"/>
    <s v="Exp&gt;25"/>
    <s v="Exp&lt;50"/>
    <s v="Decreased Export Intensity"/>
    <n v="0"/>
    <n v="-5.942143325226612E-2"/>
    <n v="64.141334873889249"/>
    <n v="0.49555766871293372"/>
    <n v="18.942996285427"/>
    <n v="0.1734741695438213"/>
    <n v="13.18906964110827"/>
    <s v="Yes"/>
    <s v="Yes"/>
    <s v="Yes"/>
    <x v="0"/>
    <s v="Growing"/>
    <n v="27.16049382716049"/>
    <n v="0.24027983355719759"/>
    <n v="6.1910833518323161"/>
    <s v="No"/>
    <s v="2.Hiring"/>
    <s v="Hiring"/>
    <n v="537.58474169962869"/>
    <n v="7.7192537208766482E-2"/>
    <n v="0.23831664896852481"/>
    <n v="9.0898723973181814E-2"/>
    <n v="0.31540878717954712"/>
    <s v="25-50"/>
    <n v="0.38141994848705302"/>
    <n v="12.60973279234198"/>
    <n v="5.0875963352323836"/>
    <n v="155.83333333333329"/>
    <n v="1848.512345679012"/>
  </r>
  <r>
    <n v="1628"/>
    <n v="1020"/>
    <n v="1606"/>
    <n v="1831"/>
    <n v="1284"/>
    <s v="Klima-Therm sp. z o.o., Warszawa"/>
    <m/>
    <n v="1996"/>
    <m/>
    <n v="2006"/>
    <m/>
    <n v="340118385"/>
    <n v="707159"/>
    <n v="9562163781"/>
    <s v="sp. z o.o."/>
    <s v="4669"/>
    <s v="Sprzedaż hurtowa pozostałych maszyn i urządzeń"/>
    <m/>
    <s v="handel hurtowy"/>
    <m/>
    <n v="400"/>
    <s v="J"/>
    <x v="2"/>
    <n v="378867"/>
    <n v="41588"/>
    <n v="43949"/>
    <n v="35507"/>
    <n v="1792"/>
    <n v="119999"/>
    <n v="177"/>
    <n v="36902"/>
    <n v="308721"/>
    <n v="107011"/>
    <n v="201710"/>
    <n v="109388"/>
    <n v="199333"/>
    <m/>
    <m/>
    <s v="G"/>
    <s v="Wholesale and Retail Trade; Repair of Motor Vehicles and Motorcycles"/>
    <s v="46"/>
    <s v="WHOLESALE TRADE, EXCEPT OF MOTOR VEHICLES"/>
    <s v="Medium-high"/>
    <n v="0.31673120118669612"/>
    <n v="26.730868294118839"/>
    <n v="9.3718903995333461E-2"/>
    <n v="0.1150132320120756"/>
    <n v="0.32459684791750459"/>
    <x v="1"/>
    <n v="0"/>
    <n v="0.35432639826898721"/>
    <n v="208.4858757062147"/>
    <n v="2140.4915254237289"/>
    <n v="604.58192090395482"/>
    <x v="4"/>
    <s v="Exp&gt;25"/>
    <s v="Exp&lt;50"/>
    <s v="Decreased Export Intensity"/>
    <n v="0"/>
    <n v="-5.942143325226612E-2"/>
    <n v="64.141334873889249"/>
    <n v="0.49555766871293372"/>
    <n v="18.942996285427"/>
    <n v="0.1734741695438213"/>
    <n v="13.18906964110827"/>
    <s v="Yes"/>
    <s v="Yes"/>
    <s v="Yes"/>
    <x v="0"/>
    <s v="Growing"/>
    <n v="27.16049382716049"/>
    <n v="0.24027983355719759"/>
    <n v="6.1910833518323161"/>
    <s v="No"/>
    <s v="2.Hiring"/>
    <s v="Hiring"/>
    <n v="537.58474169962869"/>
    <n v="7.7192537208766482E-2"/>
    <n v="0.23831664896852481"/>
    <n v="9.0898723973181814E-2"/>
    <n v="0.31540878717954712"/>
    <s v="25-50"/>
    <n v="0.38141994848705302"/>
    <n v="12.60973279234198"/>
    <n v="5.0875963352323836"/>
    <n v="155.83333333333329"/>
    <n v="1848.512345679012"/>
  </r>
  <r>
    <n v="1628"/>
    <n v="1020"/>
    <n v="1606"/>
    <n v="1831"/>
    <n v="1284"/>
    <s v="Klima-Therm sp. z o.o., Warszawa"/>
    <m/>
    <n v="1996"/>
    <m/>
    <n v="2006"/>
    <m/>
    <n v="340118385"/>
    <n v="707159"/>
    <n v="9562163781"/>
    <s v="sp. z o.o."/>
    <s v="4669"/>
    <s v="Sprzedaż hurtowa pozostałych maszyn i urządzeń"/>
    <m/>
    <s v="handel hurtowy"/>
    <m/>
    <n v="400"/>
    <s v="J"/>
    <x v="4"/>
    <n v="491536"/>
    <n v="53522"/>
    <n v="68710"/>
    <n v="55241"/>
    <n v="2188"/>
    <n v="125827"/>
    <n v="206"/>
    <n v="44923"/>
    <n v="581490"/>
    <n v="150204"/>
    <n v="431286"/>
    <n v="194614"/>
    <n v="386876"/>
    <m/>
    <m/>
    <s v="G"/>
    <s v="Wholesale and Retail Trade; Repair of Motor Vehicles and Motorcycles"/>
    <s v="46"/>
    <s v="WHOLESALE TRADE, EXCEPT OF MOTOR VEHICLES"/>
    <s v="Medium-high"/>
    <n v="0.255987353927281"/>
    <n v="-35.976325349303991"/>
    <n v="0.1123844438657596"/>
    <n v="9.4999054153983728E-2"/>
    <n v="0.28384905505256558"/>
    <x v="1"/>
    <n v="0"/>
    <n v="0.33468159383652341"/>
    <n v="218.07281553398059"/>
    <n v="2386.0970873786409"/>
    <n v="729.14563106796118"/>
    <x v="4"/>
    <s v="Exp&gt;25"/>
    <s v="Exp&lt;50"/>
    <s v="Decreased Export Intensity"/>
    <n v="0"/>
    <n v="-5.942143325226612E-2"/>
    <n v="64.141334873889249"/>
    <n v="0.49555766871293372"/>
    <n v="18.942996285427"/>
    <n v="0.1734741695438213"/>
    <n v="13.18906964110827"/>
    <s v="Yes"/>
    <s v="Yes"/>
    <s v="Yes"/>
    <x v="0"/>
    <s v="Growing"/>
    <n v="27.16049382716049"/>
    <n v="0.24027983355719759"/>
    <n v="6.1910833518323161"/>
    <s v="No"/>
    <s v="2.Hiring"/>
    <s v="Hiring"/>
    <n v="537.58474169962869"/>
    <n v="7.7192537208766482E-2"/>
    <n v="0.23831664896852481"/>
    <n v="9.0898723973181814E-2"/>
    <n v="0.31540878717954712"/>
    <s v="25-50"/>
    <n v="0.38141994848705302"/>
    <n v="12.60973279234198"/>
    <n v="5.0875963352323836"/>
    <n v="155.83333333333329"/>
    <n v="1848.512345679012"/>
  </r>
  <r>
    <n v="1628"/>
    <n v="1020"/>
    <n v="1606"/>
    <n v="1831"/>
    <n v="1284"/>
    <s v="Klima-Therm sp. z o.o., Warszawa"/>
    <m/>
    <n v="1996"/>
    <m/>
    <n v="2006"/>
    <m/>
    <n v="340118385"/>
    <n v="707159"/>
    <n v="9562163781"/>
    <s v="sp. z o.o."/>
    <s v="4669"/>
    <s v="Sprzedaż hurtowa pozostałych maszyn i urządzeń"/>
    <m/>
    <s v="handel hurtowy"/>
    <m/>
    <n v="400"/>
    <s v="J"/>
    <x v="3"/>
    <n v="767741"/>
    <n v="140143"/>
    <n v="142429"/>
    <n v="114985"/>
    <n v="1894"/>
    <n v="205834"/>
    <n v="185"/>
    <n v="39992"/>
    <n v="533084"/>
    <n v="120486"/>
    <n v="412598"/>
    <n v="182373"/>
    <n v="350711"/>
    <m/>
    <m/>
    <s v="G"/>
    <s v="Wholesale and Retail Trade; Repair of Motor Vehicles and Motorcycles"/>
    <s v="46"/>
    <s v="WHOLESALE TRADE, EXCEPT OF MOTOR VEHICLES"/>
    <s v="Medium-high"/>
    <n v="0.2681034359243547"/>
    <n v="102.6412962860318"/>
    <n v="0.14977056064480079"/>
    <n v="0.2156977136811459"/>
    <n v="0.63049354893542353"/>
    <x v="1"/>
    <n v="0"/>
    <n v="0.34210931110294063"/>
    <n v="216.17297297297301"/>
    <n v="4149.9513513513511"/>
    <n v="651.27567567567564"/>
    <x v="4"/>
    <s v="Exp&gt;25"/>
    <s v="Exp&lt;50"/>
    <s v="Decreased Export Intensity"/>
    <n v="0"/>
    <n v="-5.942143325226612E-2"/>
    <n v="64.141334873889249"/>
    <n v="0.49555766871293372"/>
    <n v="18.942996285427"/>
    <n v="0.1734741695438213"/>
    <n v="13.18906964110827"/>
    <s v="Yes"/>
    <s v="Yes"/>
    <s v="Yes"/>
    <x v="0"/>
    <s v="Growing"/>
    <n v="27.16049382716049"/>
    <n v="0.24027983355719759"/>
    <n v="6.1910833518323161"/>
    <s v="No"/>
    <s v="2.Hiring"/>
    <s v="Hiring"/>
    <n v="537.58474169962869"/>
    <n v="7.7192537208766482E-2"/>
    <n v="0.23831664896852481"/>
    <n v="9.0898723973181814E-2"/>
    <n v="0.31540878717954712"/>
    <s v="25-50"/>
    <n v="0.38141994848705302"/>
    <n v="12.60973279234198"/>
    <n v="5.0875963352323836"/>
    <n v="155.83333333333329"/>
    <n v="1848.512345679012"/>
  </r>
  <r>
    <n v="1381"/>
    <n v="1485"/>
    <n v="1454"/>
    <n v="1360"/>
    <n v="1285"/>
    <s v="PSS Społem, Białystok"/>
    <m/>
    <m/>
    <m/>
    <n v="2001"/>
    <m/>
    <s v="001052654"/>
    <n v="28056"/>
    <n v="5420000771"/>
    <s v="Spółdzielnia"/>
    <s v="4711"/>
    <s v="Sprzedaż detaliczna prowadzona w niewyspecjalizowanych sklepach z przewagą żywności, napojów i wyrobów tytoniowych"/>
    <m/>
    <s v="handel detaliczny"/>
    <m/>
    <n v="400"/>
    <s v="J"/>
    <x v="1"/>
    <n v="410291.61343000003"/>
    <n v="14412.10291"/>
    <n v="14420.80126"/>
    <n v="11958.207259999999"/>
    <n v="7784.3124699999998"/>
    <n v="0"/>
    <n v="1638"/>
    <n v="103518.79644000001"/>
    <n v="159326.97330000001"/>
    <n v="101865.86532"/>
    <n v="57461.107979999993"/>
    <n v="120027.3305"/>
    <n v="39653.27476"/>
    <m/>
    <m/>
    <s v="G"/>
    <s v="Wholesale and Retail Trade; Repair of Motor Vehicles and Motorcycles"/>
    <s v="47"/>
    <s v="RETAIL TRADE, EXCEPT OF MOTOR VEHICLES"/>
    <s v="Medium-high"/>
    <n v="0"/>
    <n v="-7.0912341901283256"/>
    <n v="2.914562927579847E-2"/>
    <n v="7.5054505915226596E-2"/>
    <n v="9.9629036238542357E-2"/>
    <x v="1"/>
    <n v="0"/>
    <n v="0.7533396763522151"/>
    <n v="63.198288424908419"/>
    <n v="250.4832804822955"/>
    <n v="62.189172967032967"/>
    <x v="0"/>
    <s v="Exp&lt;25"/>
    <s v="Exp&lt;50"/>
    <s v="Decreased Export Intensity"/>
    <n v="0"/>
    <n v="0"/>
    <n v="31.311777213676411"/>
    <n v="0.27240428827966667"/>
    <n v="-4.8465382509591164"/>
    <n v="-4.9679210889445713E-2"/>
    <n v="7.0473497983445821"/>
    <s v="Yes"/>
    <s v="Yes"/>
    <s v="Yes"/>
    <x v="3"/>
    <s v="Declining"/>
    <n v="-5.5490654205607477"/>
    <n v="-5.7089697124580667E-2"/>
    <n v="-1.417105606348634"/>
    <s v="Yes"/>
    <s v="0.Reducing"/>
    <s v="Reducing"/>
    <n v="100.6679414544067"/>
    <n v="1.88402810643853E-2"/>
    <n v="7.6571228728936014E-2"/>
    <n v="5.3956251337557312E-2"/>
    <n v="0"/>
    <s v="0-10"/>
    <n v="0.70465437519050056"/>
    <n v="12.99817562526867"/>
    <n v="7.4454175567016874"/>
    <n v="62.410565870327098"/>
    <n v="257.94801401869159"/>
  </r>
  <r>
    <n v="1381"/>
    <n v="1485"/>
    <n v="1454"/>
    <n v="1360"/>
    <n v="1285"/>
    <s v="PSS Społem, Białystok"/>
    <m/>
    <m/>
    <m/>
    <n v="2001"/>
    <m/>
    <s v="001052654"/>
    <n v="28056"/>
    <n v="5420000771"/>
    <s v="Spółdzielnia"/>
    <s v="4711"/>
    <s v="Sprzedaż detaliczna prowadzona w niewyspecjalizowanych sklepach z przewagą żywności, napojów i wyrobów tytoniowych"/>
    <m/>
    <s v="handel detaliczny"/>
    <m/>
    <n v="400"/>
    <s v="J"/>
    <x v="2"/>
    <n v="435340.07451000001"/>
    <n v="8551.0977600000006"/>
    <n v="8552.74136"/>
    <n v="6581.8743600000007"/>
    <n v="7758.9241700000002"/>
    <n v="0"/>
    <n v="1638"/>
    <n v="110169.05525999999"/>
    <n v="169397.66597999999"/>
    <n v="110830.21268"/>
    <n v="58567.453299999986"/>
    <n v="125989.43391000001"/>
    <n v="43717.00649"/>
    <m/>
    <m/>
    <s v="G"/>
    <s v="Wholesale and Retail Trade; Repair of Motor Vehicles and Motorcycles"/>
    <s v="47"/>
    <s v="RETAIL TRADE, EXCEPT OF MOTOR VEHICLES"/>
    <s v="Medium-high"/>
    <n v="0"/>
    <n v="6.1050385287179321"/>
    <n v="1.511892597392573E-2"/>
    <n v="3.8854575250033802E-2"/>
    <n v="5.2241478953717127E-2"/>
    <x v="1"/>
    <n v="0"/>
    <n v="0.74374952677845629"/>
    <n v="67.258275494505497"/>
    <n v="265.77538126373628"/>
    <n v="67.661912503052505"/>
    <x v="0"/>
    <s v="Exp&lt;25"/>
    <s v="Exp&lt;50"/>
    <s v="Decreased Export Intensity"/>
    <n v="0"/>
    <n v="0"/>
    <n v="31.311777213676411"/>
    <n v="0.27240428827966667"/>
    <n v="-4.8465382509591164"/>
    <n v="-4.9679210889445713E-2"/>
    <n v="7.0473497983445821"/>
    <s v="Yes"/>
    <s v="Yes"/>
    <s v="Yes"/>
    <x v="3"/>
    <s v="Declining"/>
    <n v="-5.5490654205607477"/>
    <n v="-5.7089697124580667E-2"/>
    <n v="-1.417105606348634"/>
    <s v="Yes"/>
    <s v="0.Reducing"/>
    <s v="Reducing"/>
    <n v="100.6679414544067"/>
    <n v="1.88402810643853E-2"/>
    <n v="7.6571228728936014E-2"/>
    <n v="5.3956251337557312E-2"/>
    <n v="0"/>
    <s v="0-10"/>
    <n v="0.70465437519050056"/>
    <n v="12.99817562526867"/>
    <n v="7.4454175567016874"/>
    <n v="62.410565870327098"/>
    <n v="257.94801401869159"/>
  </r>
  <r>
    <n v="1381"/>
    <n v="1485"/>
    <n v="1454"/>
    <n v="1360"/>
    <n v="1285"/>
    <s v="PSS Społem, Białystok"/>
    <m/>
    <m/>
    <m/>
    <n v="2001"/>
    <m/>
    <s v="001052654"/>
    <n v="28056"/>
    <n v="5420000771"/>
    <s v="Spółdzielnia"/>
    <s v="4711"/>
    <s v="Sprzedaż detaliczna prowadzona w niewyspecjalizowanych sklepach z przewagą żywności, napojów i wyrobów tytoniowych"/>
    <m/>
    <s v="handel detaliczny"/>
    <m/>
    <n v="400"/>
    <s v="J"/>
    <x v="0"/>
    <n v="441607"/>
    <n v="10219"/>
    <n v="10152"/>
    <n v="8320"/>
    <n v="7864"/>
    <n v="0"/>
    <n v="1712"/>
    <n v="106846.88877000001"/>
    <n v="154199"/>
    <n v="103693"/>
    <n v="50506"/>
    <n v="108657"/>
    <n v="46011.094859999997"/>
    <m/>
    <m/>
    <s v="G"/>
    <s v="Wholesale and Retail Trade; Repair of Motor Vehicles and Motorcycles"/>
    <s v="47"/>
    <s v="RETAIL TRADE, EXCEPT OF MOTOR VEHICLES"/>
    <s v="Medium-high"/>
    <n v="0"/>
    <m/>
    <n v="1.88402810643853E-2"/>
    <n v="5.3956251337557312E-2"/>
    <n v="7.6571228728936014E-2"/>
    <x v="1"/>
    <n v="0"/>
    <n v="0.70465437519050056"/>
    <n v="62.410565870327098"/>
    <n v="257.94801401869159"/>
    <n v="60.56834112149533"/>
    <x v="0"/>
    <s v="Exp&lt;25"/>
    <s v="Exp&lt;50"/>
    <s v="Decreased Export Intensity"/>
    <n v="0"/>
    <n v="0"/>
    <n v="31.311777213676411"/>
    <n v="0.27240428827966667"/>
    <n v="-4.8465382509591164"/>
    <n v="-4.9679210889445713E-2"/>
    <n v="7.0473497983445821"/>
    <s v="Yes"/>
    <s v="Yes"/>
    <s v="Yes"/>
    <x v="3"/>
    <s v="Declining"/>
    <n v="-5.5490654205607477"/>
    <n v="-5.7089697124580667E-2"/>
    <n v="-1.417105606348634"/>
    <s v="Yes"/>
    <s v="0.Reducing"/>
    <s v="Reducing"/>
    <n v="100.6679414544067"/>
    <n v="1.88402810643853E-2"/>
    <n v="7.6571228728936014E-2"/>
    <n v="5.3956251337557312E-2"/>
    <n v="0"/>
    <s v="0-10"/>
    <n v="0.70465437519050056"/>
    <n v="12.99817562526867"/>
    <n v="7.4454175567016874"/>
    <n v="62.410565870327098"/>
    <n v="257.94801401869159"/>
  </r>
  <r>
    <n v="1381"/>
    <n v="1485"/>
    <n v="1454"/>
    <n v="1360"/>
    <n v="1285"/>
    <s v="PSS Społem, Białystok"/>
    <m/>
    <m/>
    <m/>
    <n v="2001"/>
    <m/>
    <s v="001052654"/>
    <n v="28056"/>
    <n v="5420000771"/>
    <s v="Spółdzielnia"/>
    <s v="4711"/>
    <s v="Sprzedaż detaliczna prowadzona w niewyspecjalizowanych sklepach z przewagą żywności, napojów i wyrobów tytoniowych"/>
    <m/>
    <s v="handel detaliczny"/>
    <m/>
    <n v="400"/>
    <s v="J"/>
    <x v="3"/>
    <n v="531106.00207000005"/>
    <n v="11468.533820000001"/>
    <n v="12169.16309"/>
    <n v="9810.6790899999996"/>
    <n v="7673.6709900000014"/>
    <n v="0"/>
    <n v="1636"/>
    <n v="124394.27866"/>
    <n v="182808.69706999999"/>
    <n v="112967.54429999999"/>
    <n v="69841.152770000001"/>
    <n v="135029.58875"/>
    <n v="48049.531900000002"/>
    <m/>
    <m/>
    <s v="G"/>
    <s v="Wholesale and Retail Trade; Repair of Motor Vehicles and Motorcycles"/>
    <s v="47"/>
    <s v="RETAIL TRADE, EXCEPT OF MOTOR VEHICLES"/>
    <s v="Medium-high"/>
    <n v="0"/>
    <n v="21.997958186548772"/>
    <n v="1.8472167612044701E-2"/>
    <n v="5.3666369528597178E-2"/>
    <n v="7.265577256673679E-2"/>
    <x v="1"/>
    <n v="0"/>
    <n v="0.73863875687651381"/>
    <n v="76.035622652811739"/>
    <n v="324.6369205806846"/>
    <n v="69.051066198044012"/>
    <x v="0"/>
    <s v="Exp&lt;25"/>
    <s v="Exp&lt;50"/>
    <s v="Decreased Export Intensity"/>
    <n v="0"/>
    <n v="0"/>
    <n v="31.311777213676411"/>
    <n v="0.27240428827966667"/>
    <n v="-4.8465382509591164"/>
    <n v="-4.9679210889445713E-2"/>
    <n v="7.0473497983445821"/>
    <s v="Yes"/>
    <s v="Yes"/>
    <s v="Yes"/>
    <x v="3"/>
    <s v="Declining"/>
    <n v="-5.5490654205607477"/>
    <n v="-5.7089697124580667E-2"/>
    <n v="-1.417105606348634"/>
    <s v="Yes"/>
    <s v="0.Reducing"/>
    <s v="Reducing"/>
    <n v="100.6679414544067"/>
    <n v="1.88402810643853E-2"/>
    <n v="7.6571228728936014E-2"/>
    <n v="5.3956251337557312E-2"/>
    <n v="0"/>
    <s v="0-10"/>
    <n v="0.70465437519050056"/>
    <n v="12.99817562526867"/>
    <n v="7.4454175567016874"/>
    <n v="62.410565870327098"/>
    <n v="257.94801401869159"/>
  </r>
  <r>
    <n v="1381"/>
    <n v="1485"/>
    <n v="1454"/>
    <n v="1360"/>
    <n v="1285"/>
    <s v="PSS Społem, Białystok"/>
    <m/>
    <m/>
    <m/>
    <n v="2001"/>
    <m/>
    <s v="001052654"/>
    <n v="28056"/>
    <n v="5420000771"/>
    <s v="Spółdzielnia"/>
    <s v="4711"/>
    <s v="Sprzedaż detaliczna prowadzona w niewyspecjalizowanych sklepach z przewagą żywności, napojów i wyrobów tytoniowych"/>
    <m/>
    <s v="handel detaliczny"/>
    <m/>
    <n v="400"/>
    <s v="J"/>
    <x v="4"/>
    <n v="579882"/>
    <n v="13794"/>
    <n v="14937"/>
    <n v="12620"/>
    <n v="7627"/>
    <n v="0"/>
    <n v="1617"/>
    <n v="140057"/>
    <n v="198628.29148000001"/>
    <n v="113752.51392"/>
    <n v="84658.761290000009"/>
    <n v="146211.51699"/>
    <n v="52416.774490000003"/>
    <m/>
    <m/>
    <s v="G"/>
    <s v="Wholesale and Retail Trade; Repair of Motor Vehicles and Motorcycles"/>
    <s v="47"/>
    <s v="RETAIL TRADE, EXCEPT OF MOTOR VEHICLES"/>
    <s v="Medium-high"/>
    <n v="0"/>
    <n v="9.1838536450151498"/>
    <n v="2.1763048344318331E-2"/>
    <n v="6.3535762735343851E-2"/>
    <n v="8.6313310057942516E-2"/>
    <x v="1"/>
    <n v="0"/>
    <n v="0.7361062006855259"/>
    <n v="86.615337043908468"/>
    <n v="358.61595547309832"/>
    <n v="70.347875027829318"/>
    <x v="0"/>
    <s v="Exp&lt;25"/>
    <s v="Exp&lt;50"/>
    <s v="Decreased Export Intensity"/>
    <n v="0"/>
    <n v="0"/>
    <n v="31.311777213676411"/>
    <n v="0.27240428827966667"/>
    <n v="-4.8465382509591164"/>
    <n v="-4.9679210889445713E-2"/>
    <n v="7.0473497983445821"/>
    <s v="Yes"/>
    <s v="Yes"/>
    <s v="Yes"/>
    <x v="3"/>
    <s v="Declining"/>
    <n v="-5.5490654205607477"/>
    <n v="-5.7089697124580667E-2"/>
    <n v="-1.417105606348634"/>
    <s v="Yes"/>
    <s v="0.Reducing"/>
    <s v="Reducing"/>
    <n v="100.6679414544067"/>
    <n v="1.88402810643853E-2"/>
    <n v="7.6571228728936014E-2"/>
    <n v="5.3956251337557312E-2"/>
    <n v="0"/>
    <s v="0-10"/>
    <n v="0.70465437519050056"/>
    <n v="12.99817562526867"/>
    <n v="7.4454175567016874"/>
    <n v="62.410565870327098"/>
    <n v="257.94801401869159"/>
  </r>
  <r>
    <m/>
    <m/>
    <n v="1897"/>
    <n v="1855"/>
    <n v="1286"/>
    <s v="Flokk sp. z o.o., Turek "/>
    <m/>
    <s v="2017"/>
    <m/>
    <n v="2002"/>
    <m/>
    <s v="003742624"/>
    <n v="132487"/>
    <n v="6680000366"/>
    <s v="sp. z o.o."/>
    <s v="3101"/>
    <s v="Produkcja mebli biurowych i sklepowych"/>
    <m/>
    <s v="produkcja"/>
    <m/>
    <n v="500"/>
    <s v="J"/>
    <x v="1"/>
    <n v="246526.57518000001"/>
    <n v="-5353.0016599999999"/>
    <n v="-1488.71685"/>
    <n v="-13614.601849999999"/>
    <n v="15883"/>
    <n v="190580.55512495671"/>
    <n v="833"/>
    <n v="67098"/>
    <n v="500854.26011999999"/>
    <n v="287837.99119999999"/>
    <n v="213016.26892"/>
    <n v="417639.31527000002"/>
    <n v="83214.94485"/>
    <m/>
    <m/>
    <s v="C"/>
    <s v="Manufacturing"/>
    <s v="31"/>
    <s v="MANUFACTURE OF FURNITURE"/>
    <s v="Medium-high"/>
    <n v="0.77306292429449186"/>
    <n v="-44.159927336909931"/>
    <n v="-5.5225696621386038E-2"/>
    <n v="-2.7182761401965651E-2"/>
    <n v="-3.2598946871652358E-2"/>
    <x v="0"/>
    <n v="1"/>
    <n v="0.83385397414796369"/>
    <n v="80.549819927971186"/>
    <n v="295.95027032412969"/>
    <n v="345.54380696278508"/>
    <x v="3"/>
    <s v="Exp&gt;25"/>
    <s v="Exp&gt;50"/>
    <s v="Increased Export Intensity"/>
    <n v="1"/>
    <n v="1.4307564285025999E-2"/>
    <n v="-11.42698443994979"/>
    <n v="-0.121342939551317"/>
    <n v="-35.816655391267957"/>
    <n v="-0.44342643872042942"/>
    <n v="-2.988022418666358"/>
    <s v="Yes"/>
    <s v="Yes"/>
    <s v="Yes"/>
    <x v="2"/>
    <s v="Declining"/>
    <n v="-46.220930232558139"/>
    <n v="-0.62028583229507372"/>
    <n v="-14.364601810882981"/>
    <s v="Yes"/>
    <s v="0.Reducing"/>
    <s v="Reducing"/>
    <n v="207.58201839770581"/>
    <n v="6.8627186351451708E-2"/>
    <n v="6.5643741116927237E-2"/>
    <n v="5.6720938896470903E-2"/>
    <n v="0.74156229914851723"/>
    <s v="50-75"/>
    <n v="0.86407230805808755"/>
    <n v="12.997903502976371"/>
    <n v="7.2269360184932889"/>
    <n v="76.981831395348834"/>
    <n v="320.84799799418602"/>
  </r>
  <r>
    <m/>
    <m/>
    <n v="1897"/>
    <n v="1855"/>
    <n v="1286"/>
    <s v="Flokk sp. z o.o., Turek "/>
    <m/>
    <s v="2017"/>
    <m/>
    <n v="2002"/>
    <m/>
    <s v="003742624"/>
    <n v="132487"/>
    <n v="6680000366"/>
    <s v="sp. z o.o."/>
    <s v="3101"/>
    <s v="Produkcja mebli biurowych i sklepowych"/>
    <m/>
    <s v="produkcja"/>
    <m/>
    <n v="500"/>
    <s v="J"/>
    <x v="2"/>
    <n v="306952.26117999997"/>
    <n v="-40970.620759999998"/>
    <n v="-42699.514380000001"/>
    <n v="-36805.114379999999"/>
    <n v="33657"/>
    <n v="231687"/>
    <n v="796"/>
    <n v="66701"/>
    <n v="485340.52101999999"/>
    <n v="295185.24959999998"/>
    <n v="190155.27142"/>
    <n v="380834.20088999998"/>
    <n v="104506.32012999999"/>
    <m/>
    <m/>
    <s v="C"/>
    <s v="Manufacturing"/>
    <s v="31"/>
    <s v="MANUFACTURE OF FURNITURE"/>
    <s v="Medium-high"/>
    <n v="0.7547981536586118"/>
    <n v="24.51082036728922"/>
    <n v="-0.11990501141288901"/>
    <n v="-7.5833590615202992E-2"/>
    <n v="-9.6643406222412187E-2"/>
    <x v="0"/>
    <n v="1"/>
    <n v="0.78467423261843516"/>
    <n v="83.795226130653262"/>
    <n v="385.61841856783923"/>
    <n v="370.83574070351762"/>
    <x v="3"/>
    <s v="Exp&gt;25"/>
    <s v="Exp&gt;50"/>
    <s v="Increased Export Intensity"/>
    <n v="1"/>
    <n v="1.4307564285025999E-2"/>
    <n v="-11.42698443994979"/>
    <n v="-0.121342939551317"/>
    <n v="-35.816655391267957"/>
    <n v="-0.44342643872042942"/>
    <n v="-2.988022418666358"/>
    <s v="Yes"/>
    <s v="Yes"/>
    <s v="Yes"/>
    <x v="2"/>
    <s v="Declining"/>
    <n v="-46.220930232558139"/>
    <n v="-0.62028583229507372"/>
    <n v="-14.364601810882981"/>
    <s v="Yes"/>
    <s v="0.Reducing"/>
    <s v="Reducing"/>
    <n v="207.58201839770581"/>
    <n v="6.8627186351451708E-2"/>
    <n v="6.5643741116927237E-2"/>
    <n v="5.6720938896470903E-2"/>
    <n v="0.74156229914851723"/>
    <s v="50-75"/>
    <n v="0.86407230805808755"/>
    <n v="12.997903502976371"/>
    <n v="7.2269360184932889"/>
    <n v="76.981831395348834"/>
    <n v="320.84799799418602"/>
  </r>
  <r>
    <m/>
    <m/>
    <n v="1897"/>
    <n v="1855"/>
    <n v="1286"/>
    <s v="Flokk sp. z o.o., Turek "/>
    <m/>
    <s v="2017"/>
    <m/>
    <n v="2002"/>
    <m/>
    <s v="003742624"/>
    <n v="132487"/>
    <n v="6680000366"/>
    <s v="sp. z o.o."/>
    <s v="3101"/>
    <s v="Produkcja mebli biurowych i sklepowych"/>
    <m/>
    <s v="produkcja"/>
    <m/>
    <n v="500"/>
    <s v="J"/>
    <x v="4"/>
    <n v="391038.21213"/>
    <n v="17438.603999999999"/>
    <n v="17399.545839999999"/>
    <n v="15713.43384"/>
    <n v="18743"/>
    <n v="295574"/>
    <n v="740"/>
    <n v="71854"/>
    <n v="458525.25095999998"/>
    <n v="305284.61862999998"/>
    <n v="153240.63232999999"/>
    <n v="355214.73703999998"/>
    <n v="103310.51392"/>
    <m/>
    <m/>
    <s v="C"/>
    <s v="Manufacturing"/>
    <s v="31"/>
    <s v="MANUFACTURE OF FURNITURE"/>
    <s v="Medium-high"/>
    <n v="0.75586986343354323"/>
    <n v="-5.7857299495003067"/>
    <n v="4.0183883192408038E-2"/>
    <n v="3.4269506002343977E-2"/>
    <n v="4.4236435602137032E-2"/>
    <x v="0"/>
    <n v="1"/>
    <n v="0.77468958644327235"/>
    <n v="97.1"/>
    <n v="528.43001639189185"/>
    <n v="412.5467819324324"/>
    <x v="3"/>
    <s v="Exp&gt;25"/>
    <s v="Exp&gt;50"/>
    <s v="Increased Export Intensity"/>
    <n v="1"/>
    <n v="1.4307564285025999E-2"/>
    <n v="-11.42698443994979"/>
    <n v="-0.121342939551317"/>
    <n v="-35.816655391267957"/>
    <n v="-0.44342643872042942"/>
    <n v="-2.988022418666358"/>
    <s v="Yes"/>
    <s v="Yes"/>
    <s v="Yes"/>
    <x v="2"/>
    <s v="Declining"/>
    <n v="-46.220930232558139"/>
    <n v="-0.62028583229507372"/>
    <n v="-14.364601810882981"/>
    <s v="Yes"/>
    <s v="0.Reducing"/>
    <s v="Reducing"/>
    <n v="207.58201839770581"/>
    <n v="6.8627186351451708E-2"/>
    <n v="6.5643741116927237E-2"/>
    <n v="5.6720938896470903E-2"/>
    <n v="0.74156229914851723"/>
    <s v="50-75"/>
    <n v="0.86407230805808755"/>
    <n v="12.997903502976371"/>
    <n v="7.2269360184932889"/>
    <n v="76.981831395348834"/>
    <n v="320.84799799418602"/>
  </r>
  <r>
    <m/>
    <m/>
    <n v="1897"/>
    <n v="1855"/>
    <n v="1286"/>
    <s v="Flokk sp. z o.o., Turek "/>
    <m/>
    <s v="2017"/>
    <m/>
    <n v="2002"/>
    <m/>
    <s v="003742624"/>
    <n v="132487"/>
    <n v="6680000366"/>
    <s v="sp. z o.o."/>
    <s v="3101"/>
    <s v="Produkcja mebli biurowych i sklepowych"/>
    <m/>
    <s v="produkcja"/>
    <m/>
    <n v="500"/>
    <s v="J"/>
    <x v="3"/>
    <n v="415052"/>
    <n v="-37357"/>
    <n v="-37880"/>
    <n v="-41332"/>
    <n v="35636"/>
    <n v="319616"/>
    <n v="821"/>
    <n v="67710.600000000006"/>
    <n v="482890"/>
    <n v="333001"/>
    <n v="149889"/>
    <n v="339501"/>
    <n v="143388.69042999999"/>
    <m/>
    <m/>
    <s v="C"/>
    <s v="Manufacturing"/>
    <s v="31"/>
    <s v="MANUFACTURE OF FURNITURE"/>
    <s v="Medium-high"/>
    <n v="0.77006254637973071"/>
    <n v="35.217117607942683"/>
    <n v="-9.9582702890240266E-2"/>
    <n v="-8.5592992192838946E-2"/>
    <n v="-0.1217433821991688"/>
    <x v="0"/>
    <n v="1"/>
    <n v="0.70306073847045913"/>
    <n v="82.473325213154695"/>
    <n v="505.54445797807551"/>
    <n v="405.60414129110842"/>
    <x v="3"/>
    <s v="Exp&gt;25"/>
    <s v="Exp&gt;50"/>
    <s v="Increased Export Intensity"/>
    <n v="1"/>
    <n v="1.4307564285025999E-2"/>
    <n v="-11.42698443994979"/>
    <n v="-0.121342939551317"/>
    <n v="-35.816655391267957"/>
    <n v="-0.44342643872042942"/>
    <n v="-2.988022418666358"/>
    <s v="Yes"/>
    <s v="Yes"/>
    <s v="Yes"/>
    <x v="2"/>
    <s v="Declining"/>
    <n v="-46.220930232558139"/>
    <n v="-0.62028583229507372"/>
    <n v="-14.364601810882981"/>
    <s v="Yes"/>
    <s v="0.Reducing"/>
    <s v="Reducing"/>
    <n v="207.58201839770581"/>
    <n v="6.8627186351451708E-2"/>
    <n v="6.5643741116927237E-2"/>
    <n v="5.6720938896470903E-2"/>
    <n v="0.74156229914851723"/>
    <s v="50-75"/>
    <n v="0.86407230805808755"/>
    <n v="12.997903502976371"/>
    <n v="7.2269360184932889"/>
    <n v="76.981831395348834"/>
    <n v="320.84799799418602"/>
  </r>
  <r>
    <m/>
    <m/>
    <n v="1897"/>
    <n v="1855"/>
    <n v="1286"/>
    <s v="Flokk sp. z o.o., Turek "/>
    <m/>
    <s v="2017"/>
    <m/>
    <n v="2002"/>
    <m/>
    <s v="003742624"/>
    <n v="132487"/>
    <n v="6680000366"/>
    <s v="sp. z o.o."/>
    <s v="3101"/>
    <s v="Produkcja mebli biurowych i sklepowych"/>
    <m/>
    <s v="produkcja"/>
    <m/>
    <n v="500"/>
    <s v="J"/>
    <x v="0"/>
    <n v="441486.84524"/>
    <n v="28565"/>
    <n v="27122"/>
    <n v="30298"/>
    <n v="39567"/>
    <n v="327390"/>
    <n v="1376"/>
    <n v="105927"/>
    <n v="534159"/>
    <n v="320722"/>
    <n v="213437"/>
    <n v="461552"/>
    <n v="72606.66661"/>
    <m/>
    <m/>
    <s v="C"/>
    <s v="Manufacturing"/>
    <s v="31"/>
    <s v="MANUFACTURE OF FURNITURE"/>
    <s v="Medium-high"/>
    <n v="0.74156229914851723"/>
    <m/>
    <n v="6.8627186351451708E-2"/>
    <n v="5.6720938896470903E-2"/>
    <n v="6.5643741116927237E-2"/>
    <x v="0"/>
    <n v="1"/>
    <n v="0.86407230805808755"/>
    <n v="76.981831395348834"/>
    <n v="320.84799799418602"/>
    <n v="233.0828488372093"/>
    <x v="2"/>
    <s v="Exp&gt;25"/>
    <s v="Exp&gt;50"/>
    <s v="Increased Export Intensity"/>
    <n v="1"/>
    <n v="1.4307564285025999E-2"/>
    <n v="-11.42698443994979"/>
    <n v="-0.121342939551317"/>
    <n v="-35.816655391267957"/>
    <n v="-0.44342643872042942"/>
    <n v="-2.988022418666358"/>
    <s v="Yes"/>
    <s v="Yes"/>
    <s v="Yes"/>
    <x v="2"/>
    <s v="Declining"/>
    <n v="-46.220930232558139"/>
    <n v="-0.62028583229507372"/>
    <n v="-14.364601810882981"/>
    <s v="Yes"/>
    <s v="0.Reducing"/>
    <s v="Reducing"/>
    <n v="207.58201839770581"/>
    <n v="6.8627186351451708E-2"/>
    <n v="6.5643741116927237E-2"/>
    <n v="5.6720938896470903E-2"/>
    <n v="0.74156229914851723"/>
    <s v="50-75"/>
    <n v="0.86407230805808755"/>
    <n v="12.997903502976371"/>
    <n v="7.2269360184932889"/>
    <n v="76.981831395348834"/>
    <n v="320.84799799418602"/>
  </r>
  <r>
    <n v="1389"/>
    <n v="1857"/>
    <n v="1354"/>
    <n v="1178"/>
    <n v="1287"/>
    <s v="Mccormick Polska SA, Wólka Kosowska"/>
    <m/>
    <m/>
    <m/>
    <m/>
    <m/>
    <s v="012156158"/>
    <n v="21512"/>
    <n v="5220102308"/>
    <s v="SA"/>
    <s v="1084"/>
    <s v="Produkcja przypraw"/>
    <m/>
    <s v="żywność"/>
    <m/>
    <n v="540"/>
    <s v="J"/>
    <x v="0"/>
    <n v="441294"/>
    <n v="10560"/>
    <n v="8814"/>
    <n v="8379"/>
    <n v="15351"/>
    <n v="169"/>
    <n v="707"/>
    <n v="67717"/>
    <n v="316971"/>
    <n v="148355"/>
    <n v="168616"/>
    <n v="119850"/>
    <n v="197121"/>
    <m/>
    <m/>
    <s v="C"/>
    <s v="Manufacturing"/>
    <s v="10"/>
    <s v="MANUFACTURE OF FOOD PRODUCTS"/>
    <s v="Low"/>
    <n v="3.8296464488526922E-4"/>
    <m/>
    <n v="1.8987341772151899E-2"/>
    <n v="2.6434594962946142E-2"/>
    <n v="6.991239048811014E-2"/>
    <x v="0"/>
    <n v="1"/>
    <n v="0.37811030031138487"/>
    <n v="95.780763790664778"/>
    <n v="624.17821782178214"/>
    <n v="209.83734087694481"/>
    <x v="0"/>
    <s v="Exp&lt;25"/>
    <s v="Exp&lt;50"/>
    <s v="Increased Export Intensity"/>
    <n v="1"/>
    <n v="0.33726331381630947"/>
    <n v="30.84451635417658"/>
    <n v="0.26883953423200252"/>
    <n v="-5.1851330766836234"/>
    <n v="-5.3243964937111699E-2"/>
    <n v="6.9519929267586544"/>
    <s v="No"/>
    <s v="No"/>
    <s v="No"/>
    <x v="3"/>
    <s v="Declining"/>
    <n v="-6.9306930693069324"/>
    <n v="-7.182573457125585E-2"/>
    <n v="-1.77961775312514"/>
    <s v="Yes"/>
    <s v="0.Reducing"/>
    <s v="Reducing"/>
    <n v="253.3430587739625"/>
    <n v="1.8987341772151899E-2"/>
    <n v="6.991239048811014E-2"/>
    <n v="2.6434594962946142E-2"/>
    <n v="3.8296464488526922E-4"/>
    <s v="0-10"/>
    <n v="0.37811030031138487"/>
    <n v="12.997466598972141"/>
    <n v="6.5610306658965731"/>
    <n v="95.780763790664778"/>
    <n v="624.17821782178214"/>
  </r>
  <r>
    <n v="1389"/>
    <n v="1857"/>
    <n v="1354"/>
    <n v="1178"/>
    <n v="1287"/>
    <s v="Mccormick Polska SA, Wólka Kosowska"/>
    <m/>
    <m/>
    <m/>
    <m/>
    <m/>
    <s v="012156158"/>
    <n v="21512"/>
    <n v="5220102308"/>
    <s v="SA"/>
    <s v="1084"/>
    <s v="Produkcja przypraw"/>
    <m/>
    <s v="żywność"/>
    <m/>
    <n v="540"/>
    <s v="J"/>
    <x v="1"/>
    <n v="464224"/>
    <n v="14804"/>
    <n v="13476"/>
    <n v="10617"/>
    <n v="17477"/>
    <n v="177127"/>
    <n v="704"/>
    <n v="70616"/>
    <n v="352291"/>
    <n v="147206"/>
    <n v="205085"/>
    <n v="130467"/>
    <n v="168977"/>
    <m/>
    <m/>
    <s v="C"/>
    <s v="Manufacturing"/>
    <s v="10"/>
    <s v="MANUFACTURE OF FOOD PRODUCTS"/>
    <s v="Low"/>
    <n v="0.38155502516026751"/>
    <n v="5.1960824303072251"/>
    <n v="2.2870424622595989E-2"/>
    <n v="3.0137017408903431E-2"/>
    <n v="8.1376899905723291E-2"/>
    <x v="0"/>
    <n v="1"/>
    <n v="0.37033872565577891"/>
    <n v="100.3068181818182"/>
    <n v="659.40909090909088"/>
    <n v="209.09943181818181"/>
    <x v="4"/>
    <s v="Exp&lt;25"/>
    <s v="Exp&lt;50"/>
    <s v="Increased Export Intensity"/>
    <n v="1"/>
    <n v="0.33726331381630947"/>
    <n v="30.84451635417658"/>
    <n v="0.26883953423200252"/>
    <n v="-5.1851330766836234"/>
    <n v="-5.3243964937111699E-2"/>
    <n v="6.9519929267586544"/>
    <s v="No"/>
    <s v="No"/>
    <s v="No"/>
    <x v="3"/>
    <s v="Declining"/>
    <n v="-6.9306930693069324"/>
    <n v="-7.182573457125585E-2"/>
    <n v="-1.77961775312514"/>
    <s v="Yes"/>
    <s v="0.Reducing"/>
    <s v="Reducing"/>
    <n v="253.3430587739625"/>
    <n v="1.8987341772151899E-2"/>
    <n v="6.991239048811014E-2"/>
    <n v="2.6434594962946142E-2"/>
    <n v="3.8296464488526922E-4"/>
    <s v="0-10"/>
    <n v="0.37811030031138487"/>
    <n v="12.997466598972141"/>
    <n v="6.5610306658965731"/>
    <n v="95.780763790664778"/>
    <n v="624.17821782178214"/>
  </r>
  <r>
    <n v="1389"/>
    <n v="1857"/>
    <n v="1354"/>
    <n v="1178"/>
    <n v="1287"/>
    <s v="Mccormick Polska SA, Wólka Kosowska"/>
    <m/>
    <m/>
    <m/>
    <m/>
    <m/>
    <s v="012156158"/>
    <n v="21512"/>
    <n v="5220102308"/>
    <s v="SA"/>
    <s v="1084"/>
    <s v="Produkcja przypraw"/>
    <m/>
    <s v="żywność"/>
    <m/>
    <n v="540"/>
    <s v="J"/>
    <x v="3"/>
    <n v="487603"/>
    <n v="-5845"/>
    <n v="-11050"/>
    <n v="-9573"/>
    <n v="15146"/>
    <n v="152172"/>
    <n v="692"/>
    <n v="78677"/>
    <n v="381288"/>
    <n v="160751"/>
    <n v="220537"/>
    <n v="127557"/>
    <n v="253731"/>
    <m/>
    <m/>
    <s v="C"/>
    <s v="Manufacturing"/>
    <s v="10"/>
    <s v="MANUFACTURE OF FOOD PRODUCTS"/>
    <s v="Low"/>
    <n v="0.31208175503432101"/>
    <n v="-0.32991494571938951"/>
    <n v="-1.9632775023943661E-2"/>
    <n v="-2.5107005727953671E-2"/>
    <n v="-7.5048801712175733E-2"/>
    <x v="0"/>
    <n v="1"/>
    <n v="0.33454239315163342"/>
    <n v="113.6950867052023"/>
    <n v="704.62861271676297"/>
    <n v="232.29913294797689"/>
    <x v="4"/>
    <s v="Exp&lt;25"/>
    <s v="Exp&lt;50"/>
    <s v="Increased Export Intensity"/>
    <n v="1"/>
    <n v="0.33726331381630947"/>
    <n v="30.84451635417658"/>
    <n v="0.26883953423200252"/>
    <n v="-5.1851330766836234"/>
    <n v="-5.3243964937111699E-2"/>
    <n v="6.9519929267586544"/>
    <s v="No"/>
    <s v="No"/>
    <s v="No"/>
    <x v="3"/>
    <s v="Declining"/>
    <n v="-6.9306930693069324"/>
    <n v="-7.182573457125585E-2"/>
    <n v="-1.77961775312514"/>
    <s v="Yes"/>
    <s v="0.Reducing"/>
    <s v="Reducing"/>
    <n v="253.3430587739625"/>
    <n v="1.8987341772151899E-2"/>
    <n v="6.991239048811014E-2"/>
    <n v="2.6434594962946142E-2"/>
    <n v="3.8296464488526922E-4"/>
    <s v="0-10"/>
    <n v="0.37811030031138487"/>
    <n v="12.997466598972141"/>
    <n v="6.5610306658965731"/>
    <n v="95.780763790664778"/>
    <n v="624.17821782178214"/>
  </r>
  <r>
    <n v="1389"/>
    <n v="1857"/>
    <n v="1354"/>
    <n v="1178"/>
    <n v="1287"/>
    <s v="Mccormick Polska SA, Wólka Kosowska"/>
    <m/>
    <m/>
    <m/>
    <m/>
    <m/>
    <s v="012156158"/>
    <n v="21512"/>
    <n v="5220102308"/>
    <s v="SA"/>
    <s v="1084"/>
    <s v="Produkcja przypraw"/>
    <m/>
    <s v="żywność"/>
    <m/>
    <n v="540"/>
    <s v="J"/>
    <x v="2"/>
    <n v="489217"/>
    <n v="9863"/>
    <n v="8677"/>
    <n v="6663"/>
    <n v="16164"/>
    <n v="183656"/>
    <n v="699"/>
    <n v="76197"/>
    <n v="348271"/>
    <n v="153578"/>
    <n v="194693"/>
    <n v="137130"/>
    <n v="211141"/>
    <m/>
    <m/>
    <s v="C"/>
    <s v="Manufacturing"/>
    <s v="10"/>
    <s v="MANUFACTURE OF FOOD PRODUCTS"/>
    <s v="Low"/>
    <n v="0.37540805000643879"/>
    <n v="5.3838233266698898"/>
    <n v="1.361972294503257E-2"/>
    <n v="1.9131653224069761E-2"/>
    <n v="4.8588930212207393E-2"/>
    <x v="0"/>
    <n v="1"/>
    <n v="0.39374510079794178"/>
    <n v="109.00858369098709"/>
    <n v="699.88125894134475"/>
    <n v="219.7110157367668"/>
    <x v="4"/>
    <s v="Exp&lt;25"/>
    <s v="Exp&lt;50"/>
    <s v="Increased Export Intensity"/>
    <n v="1"/>
    <n v="0.33726331381630947"/>
    <n v="30.84451635417658"/>
    <n v="0.26883953423200252"/>
    <n v="-5.1851330766836234"/>
    <n v="-5.3243964937111699E-2"/>
    <n v="6.9519929267586544"/>
    <s v="No"/>
    <s v="No"/>
    <s v="No"/>
    <x v="3"/>
    <s v="Declining"/>
    <n v="-6.9306930693069324"/>
    <n v="-7.182573457125585E-2"/>
    <n v="-1.77961775312514"/>
    <s v="Yes"/>
    <s v="0.Reducing"/>
    <s v="Reducing"/>
    <n v="253.3430587739625"/>
    <n v="1.8987341772151899E-2"/>
    <n v="6.991239048811014E-2"/>
    <n v="2.6434594962946142E-2"/>
    <n v="3.8296464488526922E-4"/>
    <s v="0-10"/>
    <n v="0.37811030031138487"/>
    <n v="12.997466598972141"/>
    <n v="6.5610306658965731"/>
    <n v="95.780763790664778"/>
    <n v="624.17821782178214"/>
  </r>
  <r>
    <n v="1389"/>
    <n v="1857"/>
    <n v="1354"/>
    <n v="1178"/>
    <n v="1287"/>
    <s v="Mccormick Polska SA, Wólka Kosowska"/>
    <m/>
    <m/>
    <m/>
    <m/>
    <m/>
    <s v="012156158"/>
    <n v="21512"/>
    <n v="5220102308"/>
    <s v="SA"/>
    <s v="1084"/>
    <s v="Produkcja przypraw"/>
    <m/>
    <s v="żywność"/>
    <m/>
    <n v="540"/>
    <s v="J"/>
    <x v="4"/>
    <n v="577409"/>
    <n v="20806"/>
    <n v="3809"/>
    <n v="24946"/>
    <n v="16163"/>
    <n v="194960"/>
    <n v="658"/>
    <n v="86931"/>
    <n v="478847"/>
    <n v="173948"/>
    <n v="304899"/>
    <n v="288448"/>
    <n v="190399"/>
    <m/>
    <m/>
    <s v="C"/>
    <s v="Manufacturing"/>
    <s v="10"/>
    <s v="MANUFACTURE OF FOOD PRODUCTS"/>
    <s v="Low"/>
    <n v="0.33764627846119483"/>
    <n v="18.417852228144621"/>
    <n v="4.3203344596291361E-2"/>
    <n v="5.2095972199888492E-2"/>
    <n v="8.6483525626802754E-2"/>
    <x v="0"/>
    <n v="1"/>
    <n v="0.60238030101472917"/>
    <n v="132.11398176291789"/>
    <n v="877.52127659574467"/>
    <n v="264.35866261398178"/>
    <x v="4"/>
    <s v="Exp&lt;25"/>
    <s v="Exp&lt;50"/>
    <s v="Increased Export Intensity"/>
    <n v="1"/>
    <n v="0.33726331381630947"/>
    <n v="30.84451635417658"/>
    <n v="0.26883953423200252"/>
    <n v="-5.1851330766836234"/>
    <n v="-5.3243964937111699E-2"/>
    <n v="6.9519929267586544"/>
    <s v="No"/>
    <s v="No"/>
    <s v="No"/>
    <x v="3"/>
    <s v="Declining"/>
    <n v="-6.9306930693069324"/>
    <n v="-7.182573457125585E-2"/>
    <n v="-1.77961775312514"/>
    <s v="Yes"/>
    <s v="0.Reducing"/>
    <s v="Reducing"/>
    <n v="253.3430587739625"/>
    <n v="1.8987341772151899E-2"/>
    <n v="6.991239048811014E-2"/>
    <n v="2.6434594962946142E-2"/>
    <n v="3.8296464488526922E-4"/>
    <s v="0-10"/>
    <n v="0.37811030031138487"/>
    <n v="12.997466598972141"/>
    <n v="6.5610306658965731"/>
    <n v="95.780763790664778"/>
    <n v="624.17821782178214"/>
  </r>
  <r>
    <n v="731"/>
    <n v="810"/>
    <n v="1126"/>
    <n v="1459"/>
    <n v="1288"/>
    <s v="PW Dremex sp. z o.o., Głogów Małopolski"/>
    <m/>
    <m/>
    <m/>
    <n v="2002"/>
    <m/>
    <n v="691680034"/>
    <n v="118651"/>
    <n v="5170018639"/>
    <s v="sp. z o.o."/>
    <s v="2593"/>
    <s v="Produkcja wyrobów z drutu, łańcuchów i sprężyn"/>
    <m/>
    <s v="produkcja"/>
    <m/>
    <n v="400"/>
    <s v="S"/>
    <x v="1"/>
    <n v="383195"/>
    <n v="32217.053629999999"/>
    <n v="31878.266179999999"/>
    <n v="25782"/>
    <n v="4584"/>
    <n v="46301"/>
    <n v="64"/>
    <n v="3294"/>
    <n v="232830.05343"/>
    <n v="55267.221990000013"/>
    <n v="177562.83144000001"/>
    <n v="125301.67806000001"/>
    <n v="107528.37536999999"/>
    <m/>
    <m/>
    <s v="C"/>
    <s v="Manufacturing"/>
    <s v="25"/>
    <s v="MANUFACTURE OF FABRICATED METAL PRODUCTS, EXCEPT MACHINERY AND EQUIPMENT"/>
    <s v="Medium-low"/>
    <n v="0.12082882083534489"/>
    <n v="-11.062489420691991"/>
    <n v="6.7281671211785118E-2"/>
    <n v="0.1107331275330885"/>
    <n v="0.20575941519038901"/>
    <x v="1"/>
    <n v="0"/>
    <n v="0.53816797365324553"/>
    <n v="51.46875"/>
    <n v="5987.421875"/>
    <n v="863.55034359375009"/>
    <x v="1"/>
    <s v="Exp&lt;25"/>
    <s v="Exp&lt;50"/>
    <s v="Decreased Export Intensity"/>
    <n v="0"/>
    <n v="-8.4857313888383204E-2"/>
    <n v="143.61002927152069"/>
    <n v="0.89039852006550113"/>
    <n v="76.529006718493278"/>
    <n v="0.56831502089638875"/>
    <n v="24.932028325067311"/>
    <s v="Yes"/>
    <s v="Yes"/>
    <s v="Yes"/>
    <x v="1"/>
    <s v="Growing"/>
    <n v="1.587301587301587"/>
    <n v="1.5748356968138921E-2"/>
    <n v="0.39448497591585419"/>
    <s v="No"/>
    <s v="1.Sustaining"/>
    <s v="Hiring"/>
    <n v="9561.2074246825396"/>
    <n v="5.5121980982186999E-2"/>
    <n v="0.23784510335089229"/>
    <n v="0.10670032414728819"/>
    <n v="8.9732434766038344E-2"/>
    <s v="0-10"/>
    <n v="0.44861265859181249"/>
    <n v="12.973535468162879"/>
    <n v="4.1431347263915326"/>
    <n v="35.349206349206348"/>
    <n v="6839.0269503174604"/>
  </r>
  <r>
    <n v="731"/>
    <n v="810"/>
    <n v="1126"/>
    <n v="1459"/>
    <n v="1288"/>
    <s v="PW Dremex sp. z o.o., Głogów Małopolski"/>
    <m/>
    <m/>
    <m/>
    <n v="2002"/>
    <m/>
    <n v="691680034"/>
    <n v="118651"/>
    <n v="5170018639"/>
    <s v="sp. z o.o."/>
    <s v="2593"/>
    <s v="Produkcja wyrobów z drutu, łańcuchów i sprężyn"/>
    <m/>
    <s v="produkcja"/>
    <m/>
    <n v="400"/>
    <s v="S"/>
    <x v="0"/>
    <n v="430858.69786999997"/>
    <n v="31552.064630000001"/>
    <n v="29507.04595"/>
    <n v="23749.784950000001"/>
    <n v="4480"/>
    <n v="38662"/>
    <n v="63"/>
    <n v="2227"/>
    <n v="222584"/>
    <n v="46509"/>
    <n v="176075"/>
    <n v="99854"/>
    <n v="118069.32098"/>
    <m/>
    <m/>
    <s v="C"/>
    <s v="Manufacturing"/>
    <s v="25"/>
    <s v="MANUFACTURE OF FABRICATED METAL PRODUCTS, EXCEPT MACHINERY AND EQUIPMENT"/>
    <s v="Medium-low"/>
    <n v="8.9732434766038344E-2"/>
    <m/>
    <n v="5.5121980982186999E-2"/>
    <n v="0.10670032414728819"/>
    <n v="0.23784510335089229"/>
    <x v="1"/>
    <n v="0"/>
    <n v="0.44861265859181249"/>
    <n v="35.349206349206348"/>
    <n v="6839.0269503174604"/>
    <n v="738.23809523809518"/>
    <x v="0"/>
    <s v="Exp&lt;25"/>
    <s v="Exp&lt;50"/>
    <s v="Decreased Export Intensity"/>
    <n v="0"/>
    <n v="-8.4857313888383204E-2"/>
    <n v="143.61002927152069"/>
    <n v="0.89039852006550113"/>
    <n v="76.529006718493278"/>
    <n v="0.56831502089638875"/>
    <n v="24.932028325067311"/>
    <s v="Yes"/>
    <s v="Yes"/>
    <s v="Yes"/>
    <x v="1"/>
    <s v="Growing"/>
    <n v="1.587301587301587"/>
    <n v="1.5748356968138921E-2"/>
    <n v="0.39448497591585419"/>
    <s v="No"/>
    <s v="1.Sustaining"/>
    <s v="Hiring"/>
    <n v="9561.2074246825396"/>
    <n v="5.5121980982186999E-2"/>
    <n v="0.23784510335089229"/>
    <n v="0.10670032414728819"/>
    <n v="8.9732434766038344E-2"/>
    <s v="0-10"/>
    <n v="0.44861265859181249"/>
    <n v="12.973535468162879"/>
    <n v="4.1431347263915326"/>
    <n v="35.349206349206348"/>
    <n v="6839.0269503174604"/>
  </r>
  <r>
    <n v="731"/>
    <n v="810"/>
    <n v="1126"/>
    <n v="1459"/>
    <n v="1288"/>
    <s v="PW Dremex sp. z o.o., Głogów Małopolski"/>
    <m/>
    <m/>
    <m/>
    <n v="2002"/>
    <m/>
    <n v="691680034"/>
    <n v="118651"/>
    <n v="5170018639"/>
    <s v="sp. z o.o."/>
    <s v="2593"/>
    <s v="Produkcja wyrobów z drutu, łańcuchów i sprężyn"/>
    <m/>
    <s v="produkcja"/>
    <m/>
    <n v="400"/>
    <s v="S"/>
    <x v="2"/>
    <n v="569792.16575000004"/>
    <n v="38079.563399999999"/>
    <n v="34670.954969999999"/>
    <n v="27931.968970000002"/>
    <n v="4850"/>
    <n v="36754"/>
    <n v="64"/>
    <n v="4866"/>
    <n v="320708.67758000002"/>
    <n v="57836.648029999997"/>
    <n v="262872.02954999998"/>
    <n v="146060.26136999999"/>
    <n v="174648.41621"/>
    <m/>
    <m/>
    <s v="C"/>
    <s v="Manufacturing"/>
    <s v="25"/>
    <s v="MANUFACTURE OF FABRICATED METAL PRODUCTS, EXCEPT MACHINERY AND EQUIPMENT"/>
    <s v="Medium-low"/>
    <n v="6.4504221379775961E-2"/>
    <n v="48.69509407742796"/>
    <n v="4.9021328563256042E-2"/>
    <n v="8.7094521984153156E-2"/>
    <n v="0.1912359235017573"/>
    <x v="1"/>
    <n v="0"/>
    <n v="0.45542971419463879"/>
    <n v="76.03125"/>
    <n v="8903.0025898437507"/>
    <n v="903.69762546875006"/>
    <x v="0"/>
    <s v="Exp&lt;25"/>
    <s v="Exp&lt;50"/>
    <s v="Decreased Export Intensity"/>
    <n v="0"/>
    <n v="-8.4857313888383204E-2"/>
    <n v="143.61002927152069"/>
    <n v="0.89039852006550113"/>
    <n v="76.529006718493278"/>
    <n v="0.56831502089638875"/>
    <n v="24.932028325067311"/>
    <s v="Yes"/>
    <s v="Yes"/>
    <s v="Yes"/>
    <x v="1"/>
    <s v="Growing"/>
    <n v="1.587301587301587"/>
    <n v="1.5748356968138921E-2"/>
    <n v="0.39448497591585419"/>
    <s v="No"/>
    <s v="1.Sustaining"/>
    <s v="Hiring"/>
    <n v="9561.2074246825396"/>
    <n v="5.5121980982186999E-2"/>
    <n v="0.23784510335089229"/>
    <n v="0.10670032414728819"/>
    <n v="8.9732434766038344E-2"/>
    <s v="0-10"/>
    <n v="0.44861265859181249"/>
    <n v="12.973535468162879"/>
    <n v="4.1431347263915326"/>
    <n v="35.349206349206348"/>
    <n v="6839.0269503174604"/>
  </r>
  <r>
    <n v="731"/>
    <n v="810"/>
    <n v="1126"/>
    <n v="1459"/>
    <n v="1288"/>
    <s v="PW Dremex sp. z o.o., Głogów Małopolski"/>
    <m/>
    <m/>
    <m/>
    <n v="2002"/>
    <m/>
    <n v="691680034"/>
    <n v="118651"/>
    <n v="5170018639"/>
    <s v="sp. z o.o."/>
    <s v="2593"/>
    <s v="Produkcja wyrobów z drutu, łańcuchów i sprężyn"/>
    <m/>
    <s v="produkcja"/>
    <m/>
    <n v="400"/>
    <s v="S"/>
    <x v="3"/>
    <n v="963423.22758000006"/>
    <n v="150187.82015000001"/>
    <n v="138518.29977000001"/>
    <n v="112088.40777000001"/>
    <n v="4839"/>
    <n v="52415"/>
    <n v="62"/>
    <n v="5948"/>
    <n v="520692.91301999998"/>
    <n v="73317.527969999996"/>
    <n v="447375.38504999998"/>
    <n v="258470.55434"/>
    <n v="262222.35868"/>
    <m/>
    <m/>
    <s v="C"/>
    <s v="Manufacturing"/>
    <s v="25"/>
    <s v="MANUFACTURE OF FABRICATED METAL PRODUCTS, EXCEPT MACHINERY AND EQUIPMENT"/>
    <s v="Medium-low"/>
    <n v="5.4404957758450563E-2"/>
    <n v="69.083270267830983"/>
    <n v="0.1163438918236923"/>
    <n v="0.21526778061927379"/>
    <n v="0.43366025989388141"/>
    <x v="1"/>
    <n v="0"/>
    <n v="0.49639729651951697"/>
    <n v="95.935483870967744"/>
    <n v="15539.084315806451"/>
    <n v="1182.5407737096771"/>
    <x v="0"/>
    <s v="Exp&lt;25"/>
    <s v="Exp&lt;50"/>
    <s v="Decreased Export Intensity"/>
    <n v="0"/>
    <n v="-8.4857313888383204E-2"/>
    <n v="143.61002927152069"/>
    <n v="0.89039852006550113"/>
    <n v="76.529006718493278"/>
    <n v="0.56831502089638875"/>
    <n v="24.932028325067311"/>
    <s v="Yes"/>
    <s v="Yes"/>
    <s v="Yes"/>
    <x v="1"/>
    <s v="Growing"/>
    <n v="1.587301587301587"/>
    <n v="1.5748356968138921E-2"/>
    <n v="0.39448497591585419"/>
    <s v="No"/>
    <s v="1.Sustaining"/>
    <s v="Hiring"/>
    <n v="9561.2074246825396"/>
    <n v="5.5121980982186999E-2"/>
    <n v="0.23784510335089229"/>
    <n v="0.10670032414728819"/>
    <n v="8.9732434766038344E-2"/>
    <s v="0-10"/>
    <n v="0.44861265859181249"/>
    <n v="12.973535468162879"/>
    <n v="4.1431347263915326"/>
    <n v="35.349206349206348"/>
    <n v="6839.0269503174604"/>
  </r>
  <r>
    <n v="731"/>
    <n v="810"/>
    <n v="1126"/>
    <n v="1459"/>
    <n v="1288"/>
    <s v="PW Dremex sp. z o.o., Głogów Małopolski"/>
    <m/>
    <m/>
    <m/>
    <n v="2002"/>
    <m/>
    <n v="691680034"/>
    <n v="118651"/>
    <n v="5170018639"/>
    <s v="sp. z o.o."/>
    <s v="2593"/>
    <s v="Produkcja wyrobów z drutu, łańcuchów i sprężyn"/>
    <m/>
    <s v="produkcja"/>
    <m/>
    <n v="400"/>
    <s v="S"/>
    <x v="4"/>
    <n v="1049615"/>
    <n v="212944"/>
    <n v="206497"/>
    <n v="167207"/>
    <n v="6695"/>
    <n v="5117"/>
    <n v="64"/>
    <n v="7973"/>
    <n v="654310"/>
    <n v="131147"/>
    <n v="523163"/>
    <n v="400739"/>
    <n v="253569.2"/>
    <m/>
    <m/>
    <s v="C"/>
    <s v="Manufacturing"/>
    <s v="25"/>
    <s v="MANUFACTURE OF FABRICATED METAL PRODUCTS, EXCEPT MACHINERY AND EQUIPMENT"/>
    <s v="Medium-low"/>
    <n v="4.8751208776551414E-3"/>
    <n v="8.9464079703063693"/>
    <n v="0.15930317306822031"/>
    <n v="0.25554706484693801"/>
    <n v="0.41724663683844099"/>
    <x v="1"/>
    <n v="0"/>
    <n v="0.61246045452461373"/>
    <n v="124.578125"/>
    <n v="16400.234375"/>
    <n v="2049.171875"/>
    <x v="0"/>
    <s v="Exp&lt;25"/>
    <s v="Exp&lt;50"/>
    <s v="Decreased Export Intensity"/>
    <n v="0"/>
    <n v="-8.4857313888383204E-2"/>
    <n v="143.61002927152069"/>
    <n v="0.89039852006550113"/>
    <n v="76.529006718493278"/>
    <n v="0.56831502089638875"/>
    <n v="24.932028325067311"/>
    <s v="Yes"/>
    <s v="Yes"/>
    <s v="Yes"/>
    <x v="1"/>
    <s v="Growing"/>
    <n v="1.587301587301587"/>
    <n v="1.5748356968138921E-2"/>
    <n v="0.39448497591585419"/>
    <s v="No"/>
    <s v="1.Sustaining"/>
    <s v="Hiring"/>
    <n v="9561.2074246825396"/>
    <n v="5.5121980982186999E-2"/>
    <n v="0.23784510335089229"/>
    <n v="0.10670032414728819"/>
    <n v="8.9732434766038344E-2"/>
    <s v="0-10"/>
    <n v="0.44861265859181249"/>
    <n v="12.973535468162879"/>
    <n v="4.1431347263915326"/>
    <n v="35.349206349206348"/>
    <n v="6839.0269503174604"/>
  </r>
  <r>
    <n v="1070"/>
    <m/>
    <m/>
    <m/>
    <n v="1290"/>
    <s v="Arhelan sp. z o.o., Bielsk Podlaski"/>
    <m/>
    <s v="1991"/>
    <m/>
    <n v="2001"/>
    <m/>
    <s v="050021109"/>
    <n v="912320"/>
    <n v="5430001447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0"/>
    <n v="440030"/>
    <n v="-948"/>
    <n v="-1577"/>
    <n v="-1577"/>
    <n v="4837"/>
    <n v="0"/>
    <n v="1078"/>
    <n v="47614"/>
    <n v="133108"/>
    <n v="66026"/>
    <n v="67082"/>
    <n v="21123"/>
    <n v="111985"/>
    <m/>
    <m/>
    <s v="G"/>
    <s v="Wholesale and Retail Trade; Repair of Motor Vehicles and Motorcycles"/>
    <s v="47"/>
    <s v="RETAIL TRADE, EXCEPT OF MOTOR VEHICLES"/>
    <s v="Medium-high"/>
    <n v="0"/>
    <m/>
    <n v="-3.5838465559166421E-3"/>
    <n v="-1.184752231270848E-2"/>
    <n v="-7.4657955782796007E-2"/>
    <x v="1"/>
    <n v="0"/>
    <n v="0.1586906872614719"/>
    <n v="44.168831168831169"/>
    <n v="408.19109461966599"/>
    <n v="61.24860853432282"/>
    <x v="0"/>
    <s v="Exp&lt;25"/>
    <s v="Exp&lt;50"/>
    <s v="Decreased Export Intensity"/>
    <n v="0"/>
    <n v="0"/>
    <n v="67.981671824648316"/>
    <n v="0.5186846911818801"/>
    <n v="21.725849148295879"/>
    <n v="0.19660119201276591"/>
    <n v="13.84539671333822"/>
    <s v="No"/>
    <s v="Yes"/>
    <s v="No"/>
    <x v="0"/>
    <s v="Growing"/>
    <n v="13.079777365491649"/>
    <n v="0.1229233780123291"/>
    <n v="3.1207911252628229"/>
    <s v="No"/>
    <s v="2.Hiring"/>
    <s v="Hiring"/>
    <n v="198.18277784136751"/>
    <n v="-3.5838465559166421E-3"/>
    <n v="-7.4657955782796007E-2"/>
    <n v="-1.184752231270848E-2"/>
    <n v="0"/>
    <s v="0-10"/>
    <n v="0.1586906872614719"/>
    <n v="12.99459818538835"/>
    <n v="6.9828627514689421"/>
    <n v="44.168831168831169"/>
    <n v="408.19109461966599"/>
  </r>
  <r>
    <n v="1070"/>
    <m/>
    <m/>
    <m/>
    <n v="1290"/>
    <s v="Arhelan sp. z o.o., Bielsk Podlaski"/>
    <m/>
    <s v="1991"/>
    <m/>
    <n v="2001"/>
    <m/>
    <s v="050021109"/>
    <n v="912320"/>
    <n v="5430001447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1"/>
    <n v="527167.14693000005"/>
    <n v="210.11314999999999"/>
    <n v="-863.72915"/>
    <n v="-863.72915"/>
    <n v="5361.5961399999997"/>
    <n v="0"/>
    <n v="1100"/>
    <n v="53660.712070000001"/>
    <n v="131876.09367999999"/>
    <n v="61568.802810000001"/>
    <n v="70307.290870000012"/>
    <n v="19549.553879999999"/>
    <n v="112326.5398"/>
    <m/>
    <m/>
    <s v="G"/>
    <s v="Wholesale and Retail Trade; Repair of Motor Vehicles and Motorcycles"/>
    <s v="47"/>
    <s v="RETAIL TRADE, EXCEPT OF MOTOR VEHICLES"/>
    <s v="Medium-high"/>
    <n v="0"/>
    <n v="19.8025468558962"/>
    <n v="-1.6384350865375351E-3"/>
    <n v="-6.549550611469097E-3"/>
    <n v="-4.4181527379181303E-2"/>
    <x v="1"/>
    <n v="0"/>
    <n v="0.1482418331819669"/>
    <n v="48.782465518181823"/>
    <n v="479.24286084545457"/>
    <n v="55.971638918181817"/>
    <x v="0"/>
    <s v="Exp&lt;25"/>
    <s v="Exp&lt;50"/>
    <s v="Decreased Export Intensity"/>
    <n v="0"/>
    <n v="0"/>
    <n v="67.981671824648316"/>
    <n v="0.5186846911818801"/>
    <n v="21.725849148295879"/>
    <n v="0.19660119201276591"/>
    <n v="13.84539671333822"/>
    <s v="No"/>
    <s v="Yes"/>
    <s v="No"/>
    <x v="0"/>
    <s v="Growing"/>
    <n v="13.079777365491649"/>
    <n v="0.1229233780123291"/>
    <n v="3.1207911252628229"/>
    <s v="No"/>
    <s v="2.Hiring"/>
    <s v="Hiring"/>
    <n v="198.18277784136751"/>
    <n v="-3.5838465559166421E-3"/>
    <n v="-7.4657955782796007E-2"/>
    <n v="-1.184752231270848E-2"/>
    <n v="0"/>
    <s v="0-10"/>
    <n v="0.1586906872614719"/>
    <n v="12.99459818538835"/>
    <n v="6.9828627514689421"/>
    <n v="44.168831168831169"/>
    <n v="408.19109461966599"/>
  </r>
  <r>
    <n v="1070"/>
    <m/>
    <m/>
    <m/>
    <n v="1290"/>
    <s v="Arhelan sp. z o.o., Bielsk Podlaski"/>
    <m/>
    <s v="1991"/>
    <m/>
    <n v="2001"/>
    <m/>
    <s v="050021109"/>
    <n v="912320"/>
    <n v="5430001447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2"/>
    <n v="589545.11552999995"/>
    <n v="23411.78875"/>
    <n v="22656.744139999999"/>
    <n v="18748.55114"/>
    <n v="5004.12979"/>
    <n v="0"/>
    <n v="1085"/>
    <n v="59569.471030000001"/>
    <n v="124077.3508"/>
    <n v="39793.434850000012"/>
    <n v="84283.91595000001"/>
    <n v="38257.430719999997"/>
    <n v="85819.920079999996"/>
    <m/>
    <m/>
    <s v="G"/>
    <s v="Wholesale and Retail Trade; Repair of Motor Vehicles and Motorcycles"/>
    <s v="47"/>
    <s v="RETAIL TRADE, EXCEPT OF MOTOR VEHICLES"/>
    <s v="Medium-high"/>
    <n v="0"/>
    <n v="11.83267374745618"/>
    <n v="3.1801724153282293E-2"/>
    <n v="0.15110373504202829"/>
    <n v="0.49006299657751817"/>
    <x v="1"/>
    <n v="0"/>
    <n v="0.30833532851347761"/>
    <n v="54.902738276497693"/>
    <n v="543.35955348387097"/>
    <n v="36.675976820276503"/>
    <x v="0"/>
    <s v="Exp&lt;25"/>
    <s v="Exp&lt;50"/>
    <s v="Decreased Export Intensity"/>
    <n v="0"/>
    <n v="0"/>
    <n v="67.981671824648316"/>
    <n v="0.5186846911818801"/>
    <n v="21.725849148295879"/>
    <n v="0.19660119201276591"/>
    <n v="13.84539671333822"/>
    <s v="No"/>
    <s v="Yes"/>
    <s v="No"/>
    <x v="0"/>
    <s v="Growing"/>
    <n v="13.079777365491649"/>
    <n v="0.1229233780123291"/>
    <n v="3.1207911252628229"/>
    <s v="No"/>
    <s v="2.Hiring"/>
    <s v="Hiring"/>
    <n v="198.18277784136751"/>
    <n v="-3.5838465559166421E-3"/>
    <n v="-7.4657955782796007E-2"/>
    <n v="-1.184752231270848E-2"/>
    <n v="0"/>
    <s v="0-10"/>
    <n v="0.1586906872614719"/>
    <n v="12.99459818538835"/>
    <n v="6.9828627514689421"/>
    <n v="44.168831168831169"/>
    <n v="408.19109461966599"/>
  </r>
  <r>
    <n v="1070"/>
    <m/>
    <m/>
    <m/>
    <n v="1290"/>
    <s v="Arhelan sp. z o.o., Bielsk Podlaski"/>
    <m/>
    <s v="1991"/>
    <m/>
    <n v="2001"/>
    <m/>
    <s v="050021109"/>
    <n v="912320"/>
    <n v="5430001447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3"/>
    <n v="697089.25115000003"/>
    <n v="26580.1378"/>
    <n v="26118.765200000002"/>
    <n v="21477.7932"/>
    <n v="4869.6148800000001"/>
    <n v="0"/>
    <n v="1026"/>
    <n v="66432.952470000004"/>
    <n v="151980.98019999999"/>
    <n v="41681.849609999997"/>
    <n v="110299.13059"/>
    <n v="59678.459430000003"/>
    <n v="92302.520770000003"/>
    <m/>
    <m/>
    <s v="G"/>
    <s v="Wholesale and Retail Trade; Repair of Motor Vehicles and Motorcycles"/>
    <s v="47"/>
    <s v="RETAIL TRADE, EXCEPT OF MOTOR VEHICLES"/>
    <s v="Medium-high"/>
    <n v="0"/>
    <n v="18.241883918132039"/>
    <n v="3.0810679069527641E-2"/>
    <n v="0.1413189543305762"/>
    <n v="0.35989188402546529"/>
    <x v="1"/>
    <n v="0"/>
    <n v="0.39267057859125459"/>
    <n v="64.749466345029248"/>
    <n v="679.4242213937622"/>
    <n v="40.625584415204678"/>
    <x v="0"/>
    <s v="Exp&lt;25"/>
    <s v="Exp&lt;50"/>
    <s v="Decreased Export Intensity"/>
    <n v="0"/>
    <n v="0"/>
    <n v="67.981671824648316"/>
    <n v="0.5186846911818801"/>
    <n v="21.725849148295879"/>
    <n v="0.19660119201276591"/>
    <n v="13.84539671333822"/>
    <s v="No"/>
    <s v="Yes"/>
    <s v="No"/>
    <x v="0"/>
    <s v="Growing"/>
    <n v="13.079777365491649"/>
    <n v="0.1229233780123291"/>
    <n v="3.1207911252628229"/>
    <s v="No"/>
    <s v="2.Hiring"/>
    <s v="Hiring"/>
    <n v="198.18277784136751"/>
    <n v="-3.5838465559166421E-3"/>
    <n v="-7.4657955782796007E-2"/>
    <n v="-1.184752231270848E-2"/>
    <n v="0"/>
    <s v="0-10"/>
    <n v="0.1586906872614719"/>
    <n v="12.99459818538835"/>
    <n v="6.9828627514689421"/>
    <n v="44.168831168831169"/>
    <n v="408.19109461966599"/>
  </r>
  <r>
    <n v="1070"/>
    <m/>
    <m/>
    <m/>
    <n v="1290"/>
    <s v="Arhelan sp. z o.o., Bielsk Podlaski"/>
    <m/>
    <s v="1991"/>
    <m/>
    <n v="2001"/>
    <m/>
    <s v="050021109"/>
    <n v="912320"/>
    <n v="5430001447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4"/>
    <n v="739169.75052999996"/>
    <n v="30260.581630000001"/>
    <n v="31491.084419999999"/>
    <n v="26052.49742"/>
    <n v="5384.5440899999994"/>
    <n v="0"/>
    <n v="1219"/>
    <n v="78370.441019999998"/>
    <n v="177253.99810999999"/>
    <n v="40009.386130000014"/>
    <n v="138134.28898000001"/>
    <n v="85730.956849999988"/>
    <n v="92412.718260000009"/>
    <m/>
    <m/>
    <s v="G"/>
    <s v="Wholesale and Retail Trade; Repair of Motor Vehicles and Motorcycles"/>
    <s v="47"/>
    <s v="RETAIL TRADE, EXCEPT OF MOTOR VEHICLES"/>
    <s v="Medium-high"/>
    <n v="0"/>
    <n v="6.0366013836218313"/>
    <n v="3.5245621728053428E-2"/>
    <n v="0.14697833446798969"/>
    <n v="0.30388669830879189"/>
    <x v="1"/>
    <n v="0"/>
    <n v="0.48366162548726938"/>
    <n v="64.290763757178013"/>
    <n v="606.37387246103356"/>
    <n v="32.821481648892536"/>
    <x v="0"/>
    <s v="Exp&lt;25"/>
    <s v="Exp&lt;50"/>
    <s v="Decreased Export Intensity"/>
    <n v="0"/>
    <n v="0"/>
    <n v="67.981671824648316"/>
    <n v="0.5186846911818801"/>
    <n v="21.725849148295879"/>
    <n v="0.19660119201276591"/>
    <n v="13.84539671333822"/>
    <s v="No"/>
    <s v="Yes"/>
    <s v="No"/>
    <x v="0"/>
    <s v="Growing"/>
    <n v="13.079777365491649"/>
    <n v="0.1229233780123291"/>
    <n v="3.1207911252628229"/>
    <s v="No"/>
    <s v="2.Hiring"/>
    <s v="Hiring"/>
    <n v="198.18277784136751"/>
    <n v="-3.5838465559166421E-3"/>
    <n v="-7.4657955782796007E-2"/>
    <n v="-1.184752231270848E-2"/>
    <n v="0"/>
    <s v="0-10"/>
    <n v="0.1586906872614719"/>
    <n v="12.99459818538835"/>
    <n v="6.9828627514689421"/>
    <n v="44.168831168831169"/>
    <n v="408.19109461966599"/>
  </r>
  <r>
    <n v="1084"/>
    <n v="1024"/>
    <n v="934"/>
    <n v="1014"/>
    <n v="1291"/>
    <s v="Toya SA GK, Wrocław"/>
    <s v="SG)"/>
    <m/>
    <m/>
    <n v="2001"/>
    <m/>
    <n v="932093253"/>
    <n v="66712"/>
    <n v="8951686107"/>
    <s v="SA"/>
    <s v="4690"/>
    <s v="Sprzedaż hurtowa niewyspecjalizowana"/>
    <s v="Inna produkcja "/>
    <s v="produkcja"/>
    <m/>
    <n v="450"/>
    <s v="S"/>
    <x v="0"/>
    <n v="440018"/>
    <n v="58228"/>
    <n v="56187"/>
    <n v="44825"/>
    <n v="6976"/>
    <n v="151056"/>
    <n v="423"/>
    <n v="44196"/>
    <n v="376614"/>
    <n v="50912"/>
    <n v="325702"/>
    <n v="228429"/>
    <n v="148185"/>
    <m/>
    <m/>
    <s v="G"/>
    <s v="Wholesale and Retail Trade; Repair of Motor Vehicles and Motorcycles"/>
    <s v="46"/>
    <s v="WHOLESALE TRADE, EXCEPT OF MOTOR VEHICLES"/>
    <s v="Medium-high"/>
    <n v="0.34329504702080371"/>
    <m/>
    <n v="0.10187083255684989"/>
    <n v="0.1190210666624183"/>
    <n v="0.1962316518480578"/>
    <x v="1"/>
    <n v="0"/>
    <n v="0.60653347990249962"/>
    <n v="104.48226950354611"/>
    <n v="1040.2316784869979"/>
    <n v="120.35933806146571"/>
    <x v="4"/>
    <s v="Exp&gt;25"/>
    <s v="Exp&lt;50"/>
    <s v="Decreased Export Intensity"/>
    <n v="0"/>
    <n v="-8.2645443965403409E-3"/>
    <n v="66.446827175251926"/>
    <n v="0.50950571612253093"/>
    <n v="20.613642880617341"/>
    <n v="0.18742221695341679"/>
    <n v="13.584450216257119"/>
    <s v="No"/>
    <s v="Yes"/>
    <s v="No"/>
    <x v="0"/>
    <s v="Growing"/>
    <n v="25.295508274231679"/>
    <n v="0.2255048274998899"/>
    <n v="5.7995634107326888"/>
    <s v="No"/>
    <s v="2.Hiring"/>
    <s v="Hiring"/>
    <n v="341.64756679602118"/>
    <n v="0.10187083255684989"/>
    <n v="0.1962316518480578"/>
    <n v="0.1190210666624183"/>
    <n v="0.34329504702080371"/>
    <s v="25-50"/>
    <n v="0.60653347990249962"/>
    <n v="12.9945709141486"/>
    <n v="6.0473721790462784"/>
    <n v="104.48226950354611"/>
    <n v="1040.2316784869979"/>
  </r>
  <r>
    <n v="1084"/>
    <n v="1024"/>
    <n v="934"/>
    <n v="1014"/>
    <n v="1291"/>
    <s v="Toya SA GK, Wrocław"/>
    <s v="SG)"/>
    <m/>
    <m/>
    <n v="2001"/>
    <m/>
    <n v="932093253"/>
    <n v="66712"/>
    <n v="8951686107"/>
    <s v="SA"/>
    <s v="4690"/>
    <s v="Sprzedaż hurtowa niewyspecjalizowana"/>
    <s v="Inna produkcja "/>
    <s v="produkcja"/>
    <m/>
    <n v="450"/>
    <s v="S"/>
    <x v="1"/>
    <n v="542112"/>
    <n v="82145"/>
    <n v="80627"/>
    <n v="64939"/>
    <n v="11438"/>
    <n v="178927"/>
    <n v="470"/>
    <n v="50638"/>
    <n v="394942"/>
    <n v="68534"/>
    <n v="326408"/>
    <n v="237733"/>
    <n v="157209"/>
    <m/>
    <m/>
    <s v="G"/>
    <s v="Wholesale and Retail Trade; Repair of Motor Vehicles and Motorcycles"/>
    <s v="46"/>
    <s v="WHOLESALE TRADE, EXCEPT OF MOTOR VEHICLES"/>
    <s v="Medium-high"/>
    <n v="0.33005541290360663"/>
    <n v="23.202232635937609"/>
    <n v="0.1197888997107609"/>
    <n v="0.1644266753092859"/>
    <n v="0.2731593846878641"/>
    <x v="1"/>
    <n v="0"/>
    <n v="0.60194408292863255"/>
    <n v="107.74042553191489"/>
    <n v="1153.429787234043"/>
    <n v="145.81702127659571"/>
    <x v="4"/>
    <s v="Exp&gt;25"/>
    <s v="Exp&lt;50"/>
    <s v="Decreased Export Intensity"/>
    <n v="0"/>
    <n v="-8.2645443965403409E-3"/>
    <n v="66.446827175251926"/>
    <n v="0.50950571612253093"/>
    <n v="20.613642880617341"/>
    <n v="0.18742221695341679"/>
    <n v="13.584450216257119"/>
    <s v="No"/>
    <s v="Yes"/>
    <s v="No"/>
    <x v="0"/>
    <s v="Growing"/>
    <n v="25.295508274231679"/>
    <n v="0.2255048274998899"/>
    <n v="5.7995634107326888"/>
    <s v="No"/>
    <s v="2.Hiring"/>
    <s v="Hiring"/>
    <n v="341.64756679602118"/>
    <n v="0.10187083255684989"/>
    <n v="0.1962316518480578"/>
    <n v="0.1190210666624183"/>
    <n v="0.34329504702080371"/>
    <s v="25-50"/>
    <n v="0.60653347990249962"/>
    <n v="12.9945709141486"/>
    <n v="6.0473721790462784"/>
    <n v="104.48226950354611"/>
    <n v="1040.2316784869979"/>
  </r>
  <r>
    <n v="1084"/>
    <n v="1024"/>
    <n v="934"/>
    <n v="1014"/>
    <n v="1291"/>
    <s v="Toya SA GK, Wrocław"/>
    <s v="SG)"/>
    <m/>
    <m/>
    <n v="2001"/>
    <m/>
    <n v="932093253"/>
    <n v="66712"/>
    <n v="8951686107"/>
    <s v="SA"/>
    <s v="4690"/>
    <s v="Sprzedaż hurtowa niewyspecjalizowana"/>
    <s v="Inna produkcja "/>
    <s v="produkcja"/>
    <m/>
    <n v="450"/>
    <s v="S"/>
    <x v="2"/>
    <n v="686737"/>
    <n v="98881"/>
    <n v="97313"/>
    <n v="77395"/>
    <n v="14337"/>
    <n v="241889"/>
    <n v="492"/>
    <n v="61622"/>
    <n v="602360"/>
    <n v="85540"/>
    <n v="516820"/>
    <n v="300678"/>
    <n v="301682"/>
    <m/>
    <m/>
    <s v="G"/>
    <s v="Wholesale and Retail Trade; Repair of Motor Vehicles and Motorcycles"/>
    <s v="46"/>
    <s v="WHOLESALE TRADE, EXCEPT OF MOTOR VEHICLES"/>
    <s v="Medium-high"/>
    <n v="0.35222945610910728"/>
    <n v="26.678066524998531"/>
    <n v="0.11269962154361859"/>
    <n v="0.12848628727007111"/>
    <n v="0.25740160570444132"/>
    <x v="1"/>
    <n v="0"/>
    <n v="0.49916661132877349"/>
    <n v="125.2479674796748"/>
    <n v="1395.8069105691061"/>
    <n v="173.86178861788619"/>
    <x v="4"/>
    <s v="Exp&gt;25"/>
    <s v="Exp&lt;50"/>
    <s v="Decreased Export Intensity"/>
    <n v="0"/>
    <n v="-8.2645443965403409E-3"/>
    <n v="66.446827175251926"/>
    <n v="0.50950571612253093"/>
    <n v="20.613642880617341"/>
    <n v="0.18742221695341679"/>
    <n v="13.584450216257119"/>
    <s v="No"/>
    <s v="Yes"/>
    <s v="No"/>
    <x v="0"/>
    <s v="Growing"/>
    <n v="25.295508274231679"/>
    <n v="0.2255048274998899"/>
    <n v="5.7995634107326888"/>
    <s v="No"/>
    <s v="2.Hiring"/>
    <s v="Hiring"/>
    <n v="341.64756679602118"/>
    <n v="0.10187083255684989"/>
    <n v="0.1962316518480578"/>
    <n v="0.1190210666624183"/>
    <n v="0.34329504702080371"/>
    <s v="25-50"/>
    <n v="0.60653347990249962"/>
    <n v="12.9945709141486"/>
    <n v="6.0473721790462784"/>
    <n v="104.48226950354611"/>
    <n v="1040.2316784869979"/>
  </r>
  <r>
    <n v="1084"/>
    <n v="1024"/>
    <n v="934"/>
    <n v="1014"/>
    <n v="1291"/>
    <s v="Toya SA GK, Wrocław"/>
    <s v="SG)"/>
    <m/>
    <m/>
    <n v="2001"/>
    <m/>
    <n v="932093253"/>
    <n v="66712"/>
    <n v="8951686107"/>
    <s v="SA"/>
    <s v="4690"/>
    <s v="Sprzedaż hurtowa niewyspecjalizowana"/>
    <s v="Inna produkcja "/>
    <s v="produkcja"/>
    <m/>
    <n v="450"/>
    <s v="S"/>
    <x v="4"/>
    <n v="732396"/>
    <n v="88765"/>
    <n v="85012"/>
    <n v="68318"/>
    <n v="16355"/>
    <n v="245375"/>
    <n v="530"/>
    <n v="75895"/>
    <n v="553428"/>
    <n v="107946"/>
    <n v="445482"/>
    <n v="419951"/>
    <n v="133477"/>
    <m/>
    <m/>
    <s v="G"/>
    <s v="Wholesale and Retail Trade; Repair of Motor Vehicles and Motorcycles"/>
    <s v="46"/>
    <s v="WHOLESALE TRADE, EXCEPT OF MOTOR VEHICLES"/>
    <s v="Medium-high"/>
    <n v="0.33503050262426343"/>
    <n v="-3.9594015132640048"/>
    <n v="9.3280138067384305E-2"/>
    <n v="0.12344514552931909"/>
    <n v="0.1626808841983946"/>
    <x v="1"/>
    <n v="0"/>
    <n v="0.75881776852634852"/>
    <n v="143.19811320754721"/>
    <n v="1381.8792452830189"/>
    <n v="203.67169811320761"/>
    <x v="4"/>
    <s v="Exp&gt;25"/>
    <s v="Exp&lt;50"/>
    <s v="Decreased Export Intensity"/>
    <n v="0"/>
    <n v="-8.2645443965403409E-3"/>
    <n v="66.446827175251926"/>
    <n v="0.50950571612253093"/>
    <n v="20.613642880617341"/>
    <n v="0.18742221695341679"/>
    <n v="13.584450216257119"/>
    <s v="No"/>
    <s v="Yes"/>
    <s v="No"/>
    <x v="0"/>
    <s v="Growing"/>
    <n v="25.295508274231679"/>
    <n v="0.2255048274998899"/>
    <n v="5.7995634107326888"/>
    <s v="No"/>
    <s v="2.Hiring"/>
    <s v="Hiring"/>
    <n v="341.64756679602118"/>
    <n v="0.10187083255684989"/>
    <n v="0.1962316518480578"/>
    <n v="0.1190210666624183"/>
    <n v="0.34329504702080371"/>
    <s v="25-50"/>
    <n v="0.60653347990249962"/>
    <n v="12.9945709141486"/>
    <n v="6.0473721790462784"/>
    <n v="104.48226950354611"/>
    <n v="1040.2316784869979"/>
  </r>
  <r>
    <n v="1084"/>
    <n v="1024"/>
    <n v="934"/>
    <n v="1014"/>
    <n v="1291"/>
    <s v="Toya SA GK, Wrocław"/>
    <s v="SG)"/>
    <m/>
    <m/>
    <n v="2001"/>
    <m/>
    <n v="932093253"/>
    <n v="66712"/>
    <n v="8951686107"/>
    <s v="SA"/>
    <s v="4690"/>
    <s v="Sprzedaż hurtowa niewyspecjalizowana"/>
    <s v="Inna produkcja "/>
    <s v="produkcja"/>
    <m/>
    <n v="450"/>
    <s v="S"/>
    <x v="3"/>
    <n v="762590"/>
    <n v="97644"/>
    <n v="88349"/>
    <n v="70220"/>
    <n v="3929"/>
    <n v="266367"/>
    <n v="531"/>
    <n v="71089"/>
    <n v="590798"/>
    <n v="104590"/>
    <n v="486208"/>
    <n v="370694"/>
    <n v="220104"/>
    <m/>
    <m/>
    <s v="G"/>
    <s v="Wholesale and Retail Trade; Repair of Motor Vehicles and Motorcycles"/>
    <s v="46"/>
    <s v="WHOLESALE TRADE, EXCEPT OF MOTOR VEHICLES"/>
    <s v="Medium-high"/>
    <n v="0.34929254251957148"/>
    <n v="11.045422046576791"/>
    <n v="9.208093470934578E-2"/>
    <n v="0.1188561911177763"/>
    <n v="0.18942847739645099"/>
    <x v="1"/>
    <n v="0"/>
    <n v="0.62744626759061473"/>
    <n v="133.87758945386071"/>
    <n v="1436.139359698682"/>
    <n v="196.96798493408659"/>
    <x v="4"/>
    <s v="Exp&gt;25"/>
    <s v="Exp&lt;50"/>
    <s v="Decreased Export Intensity"/>
    <n v="0"/>
    <n v="-8.2645443965403409E-3"/>
    <n v="66.446827175251926"/>
    <n v="0.50950571612253093"/>
    <n v="20.613642880617341"/>
    <n v="0.18742221695341679"/>
    <n v="13.584450216257119"/>
    <s v="No"/>
    <s v="Yes"/>
    <s v="No"/>
    <x v="0"/>
    <s v="Growing"/>
    <n v="25.295508274231679"/>
    <n v="0.2255048274998899"/>
    <n v="5.7995634107326888"/>
    <s v="No"/>
    <s v="2.Hiring"/>
    <s v="Hiring"/>
    <n v="341.64756679602118"/>
    <n v="0.10187083255684989"/>
    <n v="0.1962316518480578"/>
    <n v="0.1190210666624183"/>
    <n v="0.34329504702080371"/>
    <s v="25-50"/>
    <n v="0.60653347990249962"/>
    <n v="12.9945709141486"/>
    <n v="6.0473721790462784"/>
    <n v="104.48226950354611"/>
    <n v="1040.2316784869979"/>
  </r>
  <r>
    <n v="1162"/>
    <n v="1315"/>
    <n v="1330"/>
    <n v="1197"/>
    <n v="1292"/>
    <s v="Introl SA GK, Katowice"/>
    <s v="SG)"/>
    <m/>
    <m/>
    <m/>
    <m/>
    <n v="272043375"/>
    <n v="100575"/>
    <n v="6340030925"/>
    <s v="SA"/>
    <s v="2630"/>
    <s v="Produkcja sprzętu (tele)komunikacyjnego"/>
    <m/>
    <s v="produkcja"/>
    <m/>
    <n v="400"/>
    <s v="S"/>
    <x v="0"/>
    <n v="439744"/>
    <n v="15335"/>
    <n v="12886"/>
    <n v="9574"/>
    <n v="13510"/>
    <n v="81629"/>
    <n v="1545"/>
    <n v="118704"/>
    <n v="400939"/>
    <n v="166170"/>
    <n v="234769"/>
    <n v="131057"/>
    <n v="269882"/>
    <m/>
    <m/>
    <s v="C"/>
    <s v="Manufacturing"/>
    <s v="26"/>
    <s v="MANUFACTURE OF COMPUTER, ELECTRONIC AND OPTICAL PRODUCTS"/>
    <s v="Medium-high"/>
    <n v="0.185628456556542"/>
    <m/>
    <n v="2.1771758113811671E-2"/>
    <n v="2.3878944178540879E-2"/>
    <n v="7.305218340111555E-2"/>
    <x v="1"/>
    <n v="0"/>
    <n v="0.32687516056058402"/>
    <n v="76.831067961165047"/>
    <n v="284.62394822006468"/>
    <n v="107.5533980582524"/>
    <x v="1"/>
    <s v="Exp&lt;25"/>
    <s v="Exp&lt;50"/>
    <s v="Increased Export Intensity"/>
    <n v="1"/>
    <n v="2.096681309700477E-3"/>
    <n v="56.245224494251197"/>
    <n v="0.44625653892456191"/>
    <n v="13.221177169747261"/>
    <n v="0.1241730397554477"/>
    <n v="11.802544596759869"/>
    <s v="No"/>
    <s v="No"/>
    <s v="No"/>
    <x v="0"/>
    <s v="Growing"/>
    <n v="3.5598705501618122"/>
    <n v="3.4979718896027023E-2"/>
    <n v="0.87832783257109082"/>
    <s v="Yes"/>
    <s v="1.Sustaining"/>
    <s v="Hiring"/>
    <n v="144.80042677993529"/>
    <n v="2.1771758113811671E-2"/>
    <n v="7.305218340111555E-2"/>
    <n v="2.3878944178540879E-2"/>
    <n v="0.185628456556542"/>
    <s v="10-25"/>
    <n v="0.32687516056058402"/>
    <n v="12.99394801839075"/>
    <n v="7.3427791893318446"/>
    <n v="76.831067961165047"/>
    <n v="284.62394822006468"/>
  </r>
  <r>
    <n v="1162"/>
    <n v="1315"/>
    <n v="1330"/>
    <n v="1197"/>
    <n v="1292"/>
    <s v="Introl SA GK, Katowice"/>
    <s v="SG)"/>
    <m/>
    <m/>
    <m/>
    <m/>
    <n v="272043375"/>
    <n v="100575"/>
    <n v="6340030925"/>
    <s v="SA"/>
    <s v="2630"/>
    <s v="Produkcja sprzętu (tele)komunikacyjnego"/>
    <m/>
    <s v="produkcja"/>
    <m/>
    <n v="400"/>
    <s v="S"/>
    <x v="1"/>
    <n v="458329"/>
    <n v="22891"/>
    <n v="18795"/>
    <n v="16008"/>
    <n v="13857"/>
    <n v="80405"/>
    <n v="1511"/>
    <n v="112260"/>
    <n v="362966"/>
    <n v="162639"/>
    <n v="200327"/>
    <n v="129410"/>
    <n v="233556"/>
    <m/>
    <m/>
    <s v="C"/>
    <s v="Manufacturing"/>
    <s v="26"/>
    <s v="MANUFACTURE OF COMPUTER, ELECTRONIC AND OPTICAL PRODUCTS"/>
    <s v="Medium-high"/>
    <n v="0.1754307495270864"/>
    <n v="4.2263225876873811"/>
    <n v="3.4926875672279083E-2"/>
    <n v="4.4103304441738343E-2"/>
    <n v="0.1236998686345723"/>
    <x v="1"/>
    <n v="0"/>
    <n v="0.35653477185190902"/>
    <n v="74.295168762409006"/>
    <n v="303.32825943084049"/>
    <n v="107.6366644606221"/>
    <x v="1"/>
    <s v="Exp&lt;25"/>
    <s v="Exp&lt;50"/>
    <s v="Increased Export Intensity"/>
    <n v="1"/>
    <n v="2.096681309700477E-3"/>
    <n v="56.245224494251197"/>
    <n v="0.44625653892456191"/>
    <n v="13.221177169747261"/>
    <n v="0.1241730397554477"/>
    <n v="11.802544596759869"/>
    <s v="No"/>
    <s v="No"/>
    <s v="No"/>
    <x v="0"/>
    <s v="Growing"/>
    <n v="3.5598705501618122"/>
    <n v="3.4979718896027023E-2"/>
    <n v="0.87832783257109082"/>
    <s v="Yes"/>
    <s v="1.Sustaining"/>
    <s v="Hiring"/>
    <n v="144.80042677993529"/>
    <n v="2.1771758113811671E-2"/>
    <n v="7.305218340111555E-2"/>
    <n v="2.3878944178540879E-2"/>
    <n v="0.185628456556542"/>
    <s v="10-25"/>
    <n v="0.32687516056058402"/>
    <n v="12.99394801839075"/>
    <n v="7.3427791893318446"/>
    <n v="76.831067961165047"/>
    <n v="284.62394822006468"/>
  </r>
  <r>
    <n v="1162"/>
    <n v="1315"/>
    <n v="1330"/>
    <n v="1197"/>
    <n v="1292"/>
    <s v="Introl SA GK, Katowice"/>
    <s v="SG)"/>
    <m/>
    <m/>
    <m/>
    <m/>
    <n v="272043375"/>
    <n v="100575"/>
    <n v="6340030925"/>
    <s v="SA"/>
    <s v="2630"/>
    <s v="Produkcja sprzętu (tele)komunikacyjnego"/>
    <m/>
    <s v="produkcja"/>
    <m/>
    <n v="400"/>
    <s v="S"/>
    <x v="2"/>
    <n v="484731"/>
    <n v="34633"/>
    <n v="31059"/>
    <n v="17675"/>
    <n v="13677"/>
    <n v="104261"/>
    <n v="1600"/>
    <n v="132895"/>
    <n v="374326"/>
    <n v="158426"/>
    <n v="215900"/>
    <n v="132576"/>
    <n v="241750"/>
    <m/>
    <m/>
    <s v="C"/>
    <s v="Manufacturing"/>
    <s v="26"/>
    <s v="MANUFACTURE OF COMPUTER, ELECTRONIC AND OPTICAL PRODUCTS"/>
    <s v="Medium-high"/>
    <n v="0.2150904316002071"/>
    <n v="5.7604908264587307"/>
    <n v="3.6463523067433279E-2"/>
    <n v="4.7218200178454073E-2"/>
    <n v="0.1333197562153029"/>
    <x v="1"/>
    <n v="0"/>
    <n v="0.35417256615890957"/>
    <n v="83.059375000000003"/>
    <n v="302.95687500000003"/>
    <n v="99.016249999999999"/>
    <x v="1"/>
    <s v="Exp&lt;25"/>
    <s v="Exp&lt;50"/>
    <s v="Increased Export Intensity"/>
    <n v="1"/>
    <n v="2.096681309700477E-3"/>
    <n v="56.245224494251197"/>
    <n v="0.44625653892456191"/>
    <n v="13.221177169747261"/>
    <n v="0.1241730397554477"/>
    <n v="11.802544596759869"/>
    <s v="No"/>
    <s v="No"/>
    <s v="No"/>
    <x v="0"/>
    <s v="Growing"/>
    <n v="3.5598705501618122"/>
    <n v="3.4979718896027023E-2"/>
    <n v="0.87832783257109082"/>
    <s v="Yes"/>
    <s v="1.Sustaining"/>
    <s v="Hiring"/>
    <n v="144.80042677993529"/>
    <n v="2.1771758113811671E-2"/>
    <n v="7.305218340111555E-2"/>
    <n v="2.3878944178540879E-2"/>
    <n v="0.185628456556542"/>
    <s v="10-25"/>
    <n v="0.32687516056058402"/>
    <n v="12.99394801839075"/>
    <n v="7.3427791893318446"/>
    <n v="76.831067961165047"/>
    <n v="284.62394822006468"/>
  </r>
  <r>
    <n v="1162"/>
    <n v="1315"/>
    <n v="1330"/>
    <n v="1197"/>
    <n v="1292"/>
    <s v="Introl SA GK, Katowice"/>
    <s v="SG)"/>
    <m/>
    <m/>
    <m/>
    <m/>
    <n v="272043375"/>
    <n v="100575"/>
    <n v="6340030925"/>
    <s v="SA"/>
    <s v="2630"/>
    <s v="Produkcja sprzętu (tele)komunikacyjnego"/>
    <m/>
    <s v="produkcja"/>
    <m/>
    <n v="400"/>
    <s v="S"/>
    <x v="3"/>
    <n v="597283"/>
    <n v="42251"/>
    <n v="34053"/>
    <n v="24263"/>
    <n v="15364"/>
    <n v="137139"/>
    <n v="1600"/>
    <n v="150633"/>
    <n v="468569"/>
    <n v="168517"/>
    <n v="300052"/>
    <n v="148396"/>
    <n v="320173"/>
    <m/>
    <m/>
    <s v="C"/>
    <s v="Manufacturing"/>
    <s v="26"/>
    <s v="MANUFACTURE OF COMPUTER, ELECTRONIC AND OPTICAL PRODUCTS"/>
    <s v="Medium-high"/>
    <n v="0.22960472673757659"/>
    <n v="23.21947636936774"/>
    <n v="4.0622284578667067E-2"/>
    <n v="5.1781061060377449E-2"/>
    <n v="0.16350171163643229"/>
    <x v="1"/>
    <n v="0"/>
    <n v="0.31670042192291847"/>
    <n v="94.145624999999995"/>
    <n v="373.301875"/>
    <n v="105.323125"/>
    <x v="1"/>
    <s v="Exp&lt;25"/>
    <s v="Exp&lt;50"/>
    <s v="Increased Export Intensity"/>
    <n v="1"/>
    <n v="2.096681309700477E-3"/>
    <n v="56.245224494251197"/>
    <n v="0.44625653892456191"/>
    <n v="13.221177169747261"/>
    <n v="0.1241730397554477"/>
    <n v="11.802544596759869"/>
    <s v="No"/>
    <s v="No"/>
    <s v="No"/>
    <x v="0"/>
    <s v="Growing"/>
    <n v="3.5598705501618122"/>
    <n v="3.4979718896027023E-2"/>
    <n v="0.87832783257109082"/>
    <s v="Yes"/>
    <s v="1.Sustaining"/>
    <s v="Hiring"/>
    <n v="144.80042677993529"/>
    <n v="2.1771758113811671E-2"/>
    <n v="7.305218340111555E-2"/>
    <n v="2.3878944178540879E-2"/>
    <n v="0.185628456556542"/>
    <s v="10-25"/>
    <n v="0.32687516056058402"/>
    <n v="12.99394801839075"/>
    <n v="7.3427791893318446"/>
    <n v="76.831067961165047"/>
    <n v="284.62394822006468"/>
  </r>
  <r>
    <n v="1162"/>
    <n v="1315"/>
    <n v="1330"/>
    <n v="1197"/>
    <n v="1292"/>
    <s v="Introl SA GK, Katowice"/>
    <s v="SG)"/>
    <m/>
    <m/>
    <m/>
    <m/>
    <n v="272043375"/>
    <n v="100575"/>
    <n v="6340030925"/>
    <s v="SA"/>
    <s v="2630"/>
    <s v="Produkcja sprzętu (tele)komunikacyjnego"/>
    <m/>
    <s v="produkcja"/>
    <m/>
    <n v="400"/>
    <s v="S"/>
    <x v="4"/>
    <n v="687079"/>
    <n v="50965"/>
    <n v="43076"/>
    <n v="35649"/>
    <n v="17733"/>
    <n v="128982"/>
    <n v="1600"/>
    <n v="168427"/>
    <n v="518820"/>
    <n v="164492"/>
    <n v="354328"/>
    <n v="178361"/>
    <n v="340459"/>
    <m/>
    <m/>
    <s v="C"/>
    <s v="Manufacturing"/>
    <s v="26"/>
    <s v="MANUFACTURE OF COMPUTER, ELECTRONIC AND OPTICAL PRODUCTS"/>
    <s v="Medium-high"/>
    <n v="0.18772513786624251"/>
    <n v="15.0340793225322"/>
    <n v="5.1884863312661282E-2"/>
    <n v="6.8711691916271536E-2"/>
    <n v="0.1998699267216488"/>
    <x v="1"/>
    <n v="0"/>
    <n v="0.34378204386877909"/>
    <n v="105.266875"/>
    <n v="429.424375"/>
    <n v="102.8075"/>
    <x v="1"/>
    <s v="Exp&lt;25"/>
    <s v="Exp&lt;50"/>
    <s v="Increased Export Intensity"/>
    <n v="1"/>
    <n v="2.096681309700477E-3"/>
    <n v="56.245224494251197"/>
    <n v="0.44625653892456191"/>
    <n v="13.221177169747261"/>
    <n v="0.1241730397554477"/>
    <n v="11.802544596759869"/>
    <s v="No"/>
    <s v="No"/>
    <s v="No"/>
    <x v="0"/>
    <s v="Growing"/>
    <n v="3.5598705501618122"/>
    <n v="3.4979718896027023E-2"/>
    <n v="0.87832783257109082"/>
    <s v="Yes"/>
    <s v="1.Sustaining"/>
    <s v="Hiring"/>
    <n v="144.80042677993529"/>
    <n v="2.1771758113811671E-2"/>
    <n v="7.305218340111555E-2"/>
    <n v="2.3878944178540879E-2"/>
    <n v="0.185628456556542"/>
    <s v="10-25"/>
    <n v="0.32687516056058402"/>
    <n v="12.99394801839075"/>
    <n v="7.3427791893318446"/>
    <n v="76.831067961165047"/>
    <n v="284.62394822006468"/>
  </r>
  <r>
    <n v="920"/>
    <n v="1769"/>
    <n v="1241"/>
    <n v="1187"/>
    <n v="1293"/>
    <s v="Victoria Dom SA, Warszawa"/>
    <m/>
    <n v="2008"/>
    <m/>
    <m/>
    <m/>
    <n v="551186334"/>
    <n v="305793"/>
    <n v="7591554483"/>
    <s v="SA"/>
    <s v="4110"/>
    <s v="Realizacja projektów budowlanych związanych ze wznoszeniem budynków"/>
    <m/>
    <s v="budownictwo"/>
    <m/>
    <n v="400"/>
    <s v="J"/>
    <x v="0"/>
    <n v="439438"/>
    <n v="118021"/>
    <n v="108688"/>
    <n v="87919"/>
    <n v="1832"/>
    <n v="0"/>
    <n v="11.81"/>
    <n v="7470"/>
    <n v="615349"/>
    <n v="102359"/>
    <n v="512990"/>
    <n v="218414"/>
    <n v="396935.66399999999"/>
    <m/>
    <m/>
    <s v="F"/>
    <s v="Construction"/>
    <s v="41"/>
    <s v="CONSTRUCTION WORK FOR BUILDINGS"/>
    <s v="Low"/>
    <n v="0"/>
    <m/>
    <n v="0.20007145490376341"/>
    <n v="0.14287664398577071"/>
    <n v="0.40253372036591062"/>
    <x v="1"/>
    <n v="0"/>
    <n v="0.35494329234304428"/>
    <n v="632.5148179508891"/>
    <n v="37208.975444538533"/>
    <n v="8667.1464860287888"/>
    <x v="0"/>
    <s v="Exp&lt;25"/>
    <s v="Exp&lt;50"/>
    <s v="Decreased Export Intensity"/>
    <n v="0"/>
    <n v="0"/>
    <n v="94.714087948698108"/>
    <n v="0.66636208098194949"/>
    <n v="41.097165180216031"/>
    <n v="0.3442785818128371"/>
    <n v="18.12704599229242"/>
    <s v="No"/>
    <s v="No"/>
    <s v="No"/>
    <x v="0"/>
    <s v="Growing"/>
    <n v="35.47840812870448"/>
    <n v="0.30364209203051029"/>
    <n v="7.8866036150295526"/>
    <s v="No"/>
    <s v="2.Hiring"/>
    <s v="Hiring"/>
    <n v="16269.005417961471"/>
    <n v="0.20007145490376341"/>
    <n v="0.40253372036591062"/>
    <n v="0.14287664398577071"/>
    <n v="0"/>
    <s v="0-10"/>
    <n v="0.35494329234304428"/>
    <n v="12.9932519167591"/>
    <n v="2.4689466302092709"/>
    <n v="632.5148179508891"/>
    <n v="37208.975444538533"/>
  </r>
  <r>
    <n v="920"/>
    <n v="1769"/>
    <n v="1241"/>
    <n v="1187"/>
    <n v="1293"/>
    <s v="Victoria Dom SA, Warszawa"/>
    <m/>
    <n v="2008"/>
    <m/>
    <m/>
    <m/>
    <n v="551186334"/>
    <n v="305793"/>
    <n v="7591554483"/>
    <s v="SA"/>
    <s v="4110"/>
    <s v="Realizacja projektów budowlanych związanych ze wznoszeniem budynków"/>
    <m/>
    <s v="budownictwo"/>
    <m/>
    <n v="400"/>
    <s v="J"/>
    <x v="3"/>
    <n v="444789.15529999998"/>
    <n v="97992.844700000001"/>
    <n v="93399.015729999999"/>
    <n v="75326.038"/>
    <n v="1406.6956700000001"/>
    <n v="0"/>
    <n v="14"/>
    <n v="7511.2583000000004"/>
    <n v="1239620.2114500001"/>
    <n v="332879.80258999998"/>
    <n v="906740.40885999997"/>
    <n v="402876.26423999999"/>
    <n v="836743.94721000001"/>
    <m/>
    <m/>
    <s v="F"/>
    <s v="Construction"/>
    <s v="41"/>
    <s v="CONSTRUCTION WORK FOR BUILDINGS"/>
    <s v="Low"/>
    <n v="0"/>
    <n v="-13.966171911347089"/>
    <n v="0.16935223600313351"/>
    <n v="6.0765416136519868E-2"/>
    <n v="0.1869706524957426"/>
    <x v="1"/>
    <n v="0"/>
    <n v="0.32499975437537459"/>
    <n v="536.51845000000003"/>
    <n v="31770.65395"/>
    <n v="23777.12875642857"/>
    <x v="0"/>
    <s v="Exp&lt;25"/>
    <s v="Exp&lt;50"/>
    <s v="Decreased Export Intensity"/>
    <n v="0"/>
    <n v="0"/>
    <n v="94.714087948698108"/>
    <n v="0.66636208098194949"/>
    <n v="41.097165180216031"/>
    <n v="0.3442785818128371"/>
    <n v="18.12704599229242"/>
    <s v="No"/>
    <s v="No"/>
    <s v="No"/>
    <x v="0"/>
    <s v="Growing"/>
    <n v="35.47840812870448"/>
    <n v="0.30364209203051029"/>
    <n v="7.8866036150295526"/>
    <s v="No"/>
    <s v="2.Hiring"/>
    <s v="Hiring"/>
    <n v="16269.005417961471"/>
    <n v="0.20007145490376341"/>
    <n v="0.40253372036591062"/>
    <n v="0.14287664398577071"/>
    <n v="0"/>
    <s v="0-10"/>
    <n v="0.35494329234304428"/>
    <n v="12.9932519167591"/>
    <n v="2.4689466302092709"/>
    <n v="632.5148179508891"/>
    <n v="37208.975444538533"/>
  </r>
  <r>
    <n v="920"/>
    <n v="1769"/>
    <n v="1241"/>
    <n v="1187"/>
    <n v="1293"/>
    <s v="Victoria Dom SA, Warszawa"/>
    <m/>
    <n v="2008"/>
    <m/>
    <m/>
    <m/>
    <n v="551186334"/>
    <n v="305793"/>
    <n v="7591554483"/>
    <s v="SA"/>
    <s v="4110"/>
    <s v="Realizacja projektów budowlanych związanych ze wznoszeniem budynków"/>
    <m/>
    <s v="budownictwo"/>
    <m/>
    <n v="400"/>
    <s v="J"/>
    <x v="1"/>
    <n v="461664"/>
    <n v="118286"/>
    <n v="108289.13335"/>
    <n v="87477"/>
    <n v="6197"/>
    <n v="0"/>
    <n v="12.5"/>
    <n v="5669.7"/>
    <n v="864952.17018999998"/>
    <n v="157604.95434"/>
    <n v="707347.21585000004"/>
    <n v="280391"/>
    <n v="584560.68828"/>
    <m/>
    <m/>
    <s v="F"/>
    <s v="Construction"/>
    <s v="41"/>
    <s v="CONSTRUCTION WORK FOR BUILDINGS"/>
    <s v="Low"/>
    <n v="0"/>
    <n v="5.0578238568353306"/>
    <n v="0.18948196090663341"/>
    <n v="0.10113507198991629"/>
    <n v="0.31198219629018048"/>
    <x v="1"/>
    <n v="0"/>
    <n v="0.32416936989522532"/>
    <n v="453.57600000000002"/>
    <n v="36933.120000000003"/>
    <n v="12608.3963472"/>
    <x v="0"/>
    <s v="Exp&lt;25"/>
    <s v="Exp&lt;50"/>
    <s v="Decreased Export Intensity"/>
    <n v="0"/>
    <n v="0"/>
    <n v="94.714087948698108"/>
    <n v="0.66636208098194949"/>
    <n v="41.097165180216031"/>
    <n v="0.3442785818128371"/>
    <n v="18.12704599229242"/>
    <s v="No"/>
    <s v="No"/>
    <s v="No"/>
    <x v="0"/>
    <s v="Growing"/>
    <n v="35.47840812870448"/>
    <n v="0.30364209203051029"/>
    <n v="7.8866036150295526"/>
    <s v="No"/>
    <s v="2.Hiring"/>
    <s v="Hiring"/>
    <n v="16269.005417961471"/>
    <n v="0.20007145490376341"/>
    <n v="0.40253372036591062"/>
    <n v="0.14287664398577071"/>
    <n v="0"/>
    <s v="0-10"/>
    <n v="0.35494329234304428"/>
    <n v="12.9932519167591"/>
    <n v="2.4689466302092709"/>
    <n v="632.5148179508891"/>
    <n v="37208.975444538533"/>
  </r>
  <r>
    <n v="920"/>
    <n v="1769"/>
    <n v="1241"/>
    <n v="1187"/>
    <n v="1293"/>
    <s v="Victoria Dom SA, Warszawa"/>
    <m/>
    <n v="2008"/>
    <m/>
    <m/>
    <m/>
    <n v="551186334"/>
    <n v="305793"/>
    <n v="7591554483"/>
    <s v="SA"/>
    <s v="4110"/>
    <s v="Realizacja projektów budowlanych związanych ze wznoszeniem budynków"/>
    <m/>
    <s v="budownictwo"/>
    <m/>
    <n v="400"/>
    <s v="J"/>
    <x v="2"/>
    <n v="516993.33295000001"/>
    <n v="138898.20251999999"/>
    <n v="123942.98733"/>
    <n v="100158.74433"/>
    <n v="1213"/>
    <n v="0"/>
    <n v="13"/>
    <n v="9462"/>
    <n v="1156142.30996"/>
    <n v="262224.06530000002"/>
    <n v="893918.24465999997"/>
    <n v="354550.22623999999"/>
    <n v="801592.08372"/>
    <m/>
    <m/>
    <s v="F"/>
    <s v="Construction"/>
    <s v="41"/>
    <s v="CONSTRUCTION WORK FOR BUILDINGS"/>
    <s v="Low"/>
    <n v="0"/>
    <n v="11.98476228382548"/>
    <n v="0.19373314498755179"/>
    <n v="8.6631847539136664E-2"/>
    <n v="0.28249522047181308"/>
    <x v="1"/>
    <n v="0"/>
    <n v="0.30666659561336068"/>
    <n v="727.84615384615381"/>
    <n v="39768.717919230767"/>
    <n v="20171.081946153849"/>
    <x v="0"/>
    <s v="Exp&lt;25"/>
    <s v="Exp&lt;50"/>
    <s v="Decreased Export Intensity"/>
    <n v="0"/>
    <n v="0"/>
    <n v="94.714087948698108"/>
    <n v="0.66636208098194949"/>
    <n v="41.097165180216031"/>
    <n v="0.3442785818128371"/>
    <n v="18.12704599229242"/>
    <s v="No"/>
    <s v="No"/>
    <s v="No"/>
    <x v="0"/>
    <s v="Growing"/>
    <n v="35.47840812870448"/>
    <n v="0.30364209203051029"/>
    <n v="7.8866036150295526"/>
    <s v="No"/>
    <s v="2.Hiring"/>
    <s v="Hiring"/>
    <n v="16269.005417961471"/>
    <n v="0.20007145490376341"/>
    <n v="0.40253372036591062"/>
    <n v="0.14287664398577071"/>
    <n v="0"/>
    <s v="0-10"/>
    <n v="0.35494329234304428"/>
    <n v="12.9932519167591"/>
    <n v="2.4689466302092709"/>
    <n v="632.5148179508891"/>
    <n v="37208.975444538533"/>
  </r>
  <r>
    <n v="920"/>
    <n v="1769"/>
    <n v="1241"/>
    <n v="1187"/>
    <n v="1293"/>
    <s v="Victoria Dom SA, Warszawa"/>
    <m/>
    <n v="2008"/>
    <m/>
    <m/>
    <m/>
    <n v="551186334"/>
    <n v="305793"/>
    <n v="7591554483"/>
    <s v="SA"/>
    <s v="4110"/>
    <s v="Realizacja projektów budowlanych związanych ze wznoszeniem budynków"/>
    <m/>
    <s v="budownictwo"/>
    <m/>
    <n v="400"/>
    <s v="J"/>
    <x v="4"/>
    <n v="855647.69380000001"/>
    <n v="243641.38021999999"/>
    <n v="271007.62994999997"/>
    <n v="223110.2341"/>
    <n v="1410.9488899999999"/>
    <n v="0"/>
    <n v="16"/>
    <n v="10990.00749"/>
    <n v="1572598.5301699999"/>
    <n v="684958.60600000003"/>
    <n v="887639.92417000001"/>
    <n v="603986.49834000005"/>
    <n v="968612.03182999999"/>
    <m/>
    <m/>
    <s v="F"/>
    <s v="Construction"/>
    <s v="41"/>
    <s v="CONSTRUCTION WORK FOR BUILDINGS"/>
    <s v="Low"/>
    <n v="0"/>
    <n v="92.371527858606498"/>
    <n v="0.26075011446492607"/>
    <n v="0.14187361225365089"/>
    <n v="0.36939606218549159"/>
    <x v="1"/>
    <n v="0"/>
    <n v="0.38406909758125513"/>
    <n v="686.875468125"/>
    <n v="53477.980862500001"/>
    <n v="42809.912875000002"/>
    <x v="0"/>
    <s v="Exp&lt;25"/>
    <s v="Exp&lt;50"/>
    <s v="Decreased Export Intensity"/>
    <n v="0"/>
    <n v="0"/>
    <n v="94.714087948698108"/>
    <n v="0.66636208098194949"/>
    <n v="41.097165180216031"/>
    <n v="0.3442785818128371"/>
    <n v="18.12704599229242"/>
    <s v="No"/>
    <s v="No"/>
    <s v="No"/>
    <x v="0"/>
    <s v="Growing"/>
    <n v="35.47840812870448"/>
    <n v="0.30364209203051029"/>
    <n v="7.8866036150295526"/>
    <s v="No"/>
    <s v="2.Hiring"/>
    <s v="Hiring"/>
    <n v="16269.005417961471"/>
    <n v="0.20007145490376341"/>
    <n v="0.40253372036591062"/>
    <n v="0.14287664398577071"/>
    <n v="0"/>
    <s v="0-10"/>
    <n v="0.35494329234304428"/>
    <n v="12.9932519167591"/>
    <n v="2.4689466302092709"/>
    <n v="632.5148179508891"/>
    <n v="37208.975444538533"/>
  </r>
  <r>
    <n v="882"/>
    <n v="1202"/>
    <m/>
    <n v="1387"/>
    <n v="1294"/>
    <s v="American Heart of Poland SA, Ustroń"/>
    <m/>
    <m/>
    <m/>
    <n v="2011"/>
    <m/>
    <s v="072347621"/>
    <n v="398373"/>
    <n v="5482277894"/>
    <s v="SA"/>
    <s v="8610"/>
    <s v="Działalność szpitali"/>
    <m/>
    <s v="ochrona zdrowia i farmacja"/>
    <m/>
    <n v="500"/>
    <s v="S"/>
    <x v="1"/>
    <n v="295595"/>
    <n v="13610"/>
    <n v="4829"/>
    <n v="283"/>
    <n v="15743"/>
    <n v="6964"/>
    <n v="1030"/>
    <n v="60235"/>
    <n v="527843"/>
    <n v="428031"/>
    <n v="99812"/>
    <n v="146748"/>
    <n v="381095"/>
    <m/>
    <m/>
    <s v="Q"/>
    <s v="Human Health and Social Work Activities"/>
    <s v="86"/>
    <s v="HEALTH CARE"/>
    <s v="Medium-low"/>
    <n v="2.3559261827838761E-2"/>
    <n v="-3.8859816598823538"/>
    <n v="9.573910248820176E-4"/>
    <n v="5.3614427017124411E-4"/>
    <n v="1.92847602693052E-3"/>
    <x v="0"/>
    <n v="1"/>
    <n v="0.27801448536780821"/>
    <n v="58.480582524271853"/>
    <n v="286.98543689320388"/>
    <n v="415.56407766990287"/>
    <x v="0"/>
    <s v="Exp&lt;25"/>
    <s v="Exp&lt;50"/>
    <s v="Decreased Export Intensity"/>
    <n v="0"/>
    <n v="-2.184387338110964E-2"/>
    <n v="191.3929788657675"/>
    <n v="1.069502612993263"/>
    <n v="111.15433251142569"/>
    <n v="0.74741911382415083"/>
    <n v="30.653115682947622"/>
    <s v="Yes"/>
    <s v="No"/>
    <s v="No"/>
    <x v="1"/>
    <s v="Growing"/>
    <n v="11.70411985018726"/>
    <n v="0.1106834025777754"/>
    <n v="2.805724434636292"/>
    <s v="Yes"/>
    <s v="2.Hiring"/>
    <s v="Hiring"/>
    <n v="463.2240042125884"/>
    <n v="6.8679527274887978E-2"/>
    <n v="8.8808105841868323E-2"/>
    <n v="4.1490826763907189E-2"/>
    <n v="2.184387338110964E-2"/>
    <s v="0-10"/>
    <n v="0.46719639351148567"/>
    <n v="12.636380561387879"/>
    <n v="6.9735430195201404"/>
    <n v="82.362359550561791"/>
    <n v="287.96459595505621"/>
  </r>
  <r>
    <n v="882"/>
    <n v="1202"/>
    <m/>
    <n v="1387"/>
    <n v="1294"/>
    <s v="American Heart of Poland SA, Ustroń"/>
    <m/>
    <m/>
    <m/>
    <n v="2011"/>
    <m/>
    <s v="072347621"/>
    <n v="398373"/>
    <n v="5482277894"/>
    <s v="SA"/>
    <s v="8610"/>
    <s v="Działalność szpitali"/>
    <m/>
    <s v="ochrona zdrowia i farmacja"/>
    <m/>
    <n v="500"/>
    <s v="S"/>
    <x v="0"/>
    <n v="307546.18848000001"/>
    <n v="38865.189039999997"/>
    <n v="25611.21084"/>
    <n v="21122.126840000001"/>
    <n v="15234.840319999999"/>
    <n v="6718"/>
    <n v="1068"/>
    <n v="87963"/>
    <n v="509079.43965999997"/>
    <n v="415135.63832999999"/>
    <n v="93943.801330000002"/>
    <n v="237840.07822"/>
    <n v="271239.36144000001"/>
    <m/>
    <m/>
    <s v="Q"/>
    <s v="Human Health and Social Work Activities"/>
    <s v="86"/>
    <s v="HEALTH CARE"/>
    <s v="Medium-low"/>
    <n v="2.184387338110964E-2"/>
    <m/>
    <n v="6.8679527274887978E-2"/>
    <n v="4.1490826763907189E-2"/>
    <n v="8.8808105841868323E-2"/>
    <x v="0"/>
    <n v="1"/>
    <n v="0.46719639351148567"/>
    <n v="82.362359550561791"/>
    <n v="287.96459595505621"/>
    <n v="388.70378120786518"/>
    <x v="0"/>
    <s v="Exp&lt;25"/>
    <s v="Exp&lt;50"/>
    <s v="Decreased Export Intensity"/>
    <n v="0"/>
    <n v="-2.184387338110964E-2"/>
    <n v="191.3929788657675"/>
    <n v="1.069502612993263"/>
    <n v="111.15433251142569"/>
    <n v="0.74741911382415083"/>
    <n v="30.653115682947622"/>
    <s v="Yes"/>
    <s v="No"/>
    <s v="No"/>
    <x v="1"/>
    <s v="Growing"/>
    <n v="11.70411985018726"/>
    <n v="0.1106834025777754"/>
    <n v="2.805724434636292"/>
    <s v="Yes"/>
    <s v="2.Hiring"/>
    <s v="Hiring"/>
    <n v="463.2240042125884"/>
    <n v="6.8679527274887978E-2"/>
    <n v="8.8808105841868323E-2"/>
    <n v="4.1490826763907189E-2"/>
    <n v="2.184387338110964E-2"/>
    <s v="0-10"/>
    <n v="0.46719639351148567"/>
    <n v="12.636380561387879"/>
    <n v="6.9735430195201404"/>
    <n v="82.362359550561791"/>
    <n v="287.96459595505621"/>
  </r>
  <r>
    <n v="882"/>
    <n v="1202"/>
    <m/>
    <n v="1387"/>
    <n v="1294"/>
    <s v="American Heart of Poland SA, Ustroń"/>
    <m/>
    <m/>
    <m/>
    <n v="2011"/>
    <m/>
    <s v="072347621"/>
    <n v="398373"/>
    <n v="5482277894"/>
    <s v="SA"/>
    <s v="8610"/>
    <s v="Działalność szpitali"/>
    <m/>
    <s v="ochrona zdrowia i farmacja"/>
    <m/>
    <n v="500"/>
    <s v="S"/>
    <x v="2"/>
    <n v="380313"/>
    <n v="25287"/>
    <n v="29556"/>
    <n v="24961"/>
    <n v="18369"/>
    <n v="3914"/>
    <n v="565"/>
    <n v="60616"/>
    <n v="503660"/>
    <n v="412864"/>
    <n v="90796"/>
    <n v="162367"/>
    <n v="341293"/>
    <m/>
    <m/>
    <s v="Q"/>
    <s v="Human Health and Social Work Activities"/>
    <s v="86"/>
    <s v="HEALTH CARE"/>
    <s v="Medium-low"/>
    <n v="1.0291523034973819E-2"/>
    <n v="28.660160016238439"/>
    <n v="6.5632781419514979E-2"/>
    <n v="4.9559226462295991E-2"/>
    <n v="0.1537319775570159"/>
    <x v="0"/>
    <n v="1"/>
    <n v="0.32237422070444349"/>
    <n v="107.2849557522124"/>
    <n v="673.12035398230091"/>
    <n v="730.73274336283191"/>
    <x v="0"/>
    <s v="Exp&lt;25"/>
    <s v="Exp&lt;50"/>
    <s v="Decreased Export Intensity"/>
    <n v="0"/>
    <n v="-2.184387338110964E-2"/>
    <n v="191.3929788657675"/>
    <n v="1.069502612993263"/>
    <n v="111.15433251142569"/>
    <n v="0.74741911382415083"/>
    <n v="30.653115682947622"/>
    <s v="Yes"/>
    <s v="No"/>
    <s v="No"/>
    <x v="1"/>
    <s v="Growing"/>
    <n v="11.70411985018726"/>
    <n v="0.1106834025777754"/>
    <n v="2.805724434636292"/>
    <s v="Yes"/>
    <s v="2.Hiring"/>
    <s v="Hiring"/>
    <n v="463.2240042125884"/>
    <n v="6.8679527274887978E-2"/>
    <n v="8.8808105841868323E-2"/>
    <n v="4.1490826763907189E-2"/>
    <n v="2.184387338110964E-2"/>
    <s v="0-10"/>
    <n v="0.46719639351148567"/>
    <n v="12.636380561387879"/>
    <n v="6.9735430195201404"/>
    <n v="82.362359550561791"/>
    <n v="287.96459595505621"/>
  </r>
  <r>
    <n v="882"/>
    <n v="1202"/>
    <m/>
    <n v="1387"/>
    <n v="1294"/>
    <s v="American Heart of Poland SA, Ustroń"/>
    <m/>
    <m/>
    <m/>
    <n v="2011"/>
    <m/>
    <s v="072347621"/>
    <n v="398373"/>
    <n v="5482277894"/>
    <s v="SA"/>
    <s v="8610"/>
    <s v="Działalność szpitali"/>
    <m/>
    <s v="ochrona zdrowia i farmacja"/>
    <m/>
    <n v="500"/>
    <s v="S"/>
    <x v="3"/>
    <n v="653807"/>
    <n v="171442"/>
    <n v="162451"/>
    <n v="131504"/>
    <n v="25102"/>
    <n v="4523"/>
    <n v="831"/>
    <n v="120632"/>
    <n v="547864"/>
    <n v="322247"/>
    <n v="225617"/>
    <n v="115831"/>
    <n v="432033"/>
    <m/>
    <m/>
    <s v="Q"/>
    <s v="Human Health and Social Work Activities"/>
    <s v="86"/>
    <s v="HEALTH CARE"/>
    <s v="Medium-low"/>
    <n v="6.9179436745094502E-3"/>
    <n v="71.912871766150516"/>
    <n v="0.20113580919139751"/>
    <n v="0.24003037250120471"/>
    <n v="1.1353092004731029"/>
    <x v="0"/>
    <n v="1"/>
    <n v="0.21142290787494711"/>
    <n v="145.16486161251501"/>
    <n v="786.77135980746084"/>
    <n v="387.78219013237072"/>
    <x v="0"/>
    <s v="Exp&lt;25"/>
    <s v="Exp&lt;50"/>
    <s v="Decreased Export Intensity"/>
    <n v="0"/>
    <n v="-2.184387338110964E-2"/>
    <n v="191.3929788657675"/>
    <n v="1.069502612993263"/>
    <n v="111.15433251142569"/>
    <n v="0.74741911382415083"/>
    <n v="30.653115682947622"/>
    <s v="Yes"/>
    <s v="No"/>
    <s v="No"/>
    <x v="1"/>
    <s v="Growing"/>
    <n v="11.70411985018726"/>
    <n v="0.1106834025777754"/>
    <n v="2.805724434636292"/>
    <s v="Yes"/>
    <s v="2.Hiring"/>
    <s v="Hiring"/>
    <n v="463.2240042125884"/>
    <n v="6.8679527274887978E-2"/>
    <n v="8.8808105841868323E-2"/>
    <n v="4.1490826763907189E-2"/>
    <n v="2.184387338110964E-2"/>
    <s v="0-10"/>
    <n v="0.46719639351148567"/>
    <n v="12.636380561387879"/>
    <n v="6.9735430195201404"/>
    <n v="82.362359550561791"/>
    <n v="287.96459595505621"/>
  </r>
  <r>
    <n v="882"/>
    <n v="1202"/>
    <m/>
    <n v="1387"/>
    <n v="1294"/>
    <s v="American Heart of Poland SA, Ustroń"/>
    <m/>
    <m/>
    <m/>
    <n v="2011"/>
    <m/>
    <s v="072347621"/>
    <n v="398373"/>
    <n v="5482277894"/>
    <s v="SA"/>
    <s v="8610"/>
    <s v="Działalność szpitali"/>
    <m/>
    <s v="ochrona zdrowia i farmacja"/>
    <m/>
    <n v="500"/>
    <s v="S"/>
    <x v="4"/>
    <n v="896168"/>
    <n v="90989"/>
    <n v="74109"/>
    <n v="61476"/>
    <n v="31430"/>
    <n v="0"/>
    <n v="1193"/>
    <n v="167863"/>
    <n v="581652"/>
    <n v="386104"/>
    <n v="195548"/>
    <n v="137399"/>
    <n v="444253"/>
    <m/>
    <m/>
    <s v="Q"/>
    <s v="Human Health and Social Work Activities"/>
    <s v="86"/>
    <s v="HEALTH CARE"/>
    <s v="Medium-low"/>
    <n v="0"/>
    <n v="37.069196261282002"/>
    <n v="6.859874487819248E-2"/>
    <n v="0.1056920632955788"/>
    <n v="0.44742683716766501"/>
    <x v="0"/>
    <n v="1"/>
    <n v="0.23622200215936681"/>
    <n v="140.70662196144181"/>
    <n v="751.18860016764461"/>
    <n v="323.64124056999162"/>
    <x v="0"/>
    <s v="Exp&lt;25"/>
    <s v="Exp&lt;50"/>
    <s v="Decreased Export Intensity"/>
    <n v="0"/>
    <n v="-2.184387338110964E-2"/>
    <n v="191.3929788657675"/>
    <n v="1.069502612993263"/>
    <n v="111.15433251142569"/>
    <n v="0.74741911382415083"/>
    <n v="30.653115682947622"/>
    <s v="Yes"/>
    <s v="No"/>
    <s v="No"/>
    <x v="1"/>
    <s v="Growing"/>
    <n v="11.70411985018726"/>
    <n v="0.1106834025777754"/>
    <n v="2.805724434636292"/>
    <s v="Yes"/>
    <s v="2.Hiring"/>
    <s v="Hiring"/>
    <n v="463.2240042125884"/>
    <n v="6.8679527274887978E-2"/>
    <n v="8.8808105841868323E-2"/>
    <n v="4.1490826763907189E-2"/>
    <n v="2.184387338110964E-2"/>
    <s v="0-10"/>
    <n v="0.46719639351148567"/>
    <n v="12.636380561387879"/>
    <n v="6.9735430195201404"/>
    <n v="82.362359550561791"/>
    <n v="287.96459595505621"/>
  </r>
  <r>
    <n v="1395"/>
    <n v="843"/>
    <n v="617"/>
    <n v="1295"/>
    <n v="1295"/>
    <s v="MFO SA, Sochaczew"/>
    <s v="SG)"/>
    <m/>
    <m/>
    <n v="2011"/>
    <m/>
    <s v="017195803"/>
    <n v="399598"/>
    <n v="8371605871"/>
    <s v="SA"/>
    <s v="2512"/>
    <s v="Produkcja metalowych elementów stolarki budowlanej"/>
    <m/>
    <s v="budownictwo"/>
    <m/>
    <n v="400"/>
    <s v="J"/>
    <x v="1"/>
    <n v="428485"/>
    <n v="31238"/>
    <n v="33134"/>
    <n v="26953"/>
    <n v="5001"/>
    <n v="225942"/>
    <n v="294"/>
    <n v="25352"/>
    <n v="311399"/>
    <n v="159972"/>
    <n v="151427"/>
    <n v="187299"/>
    <n v="124101"/>
    <m/>
    <m/>
    <s v="C"/>
    <s v="Manufacturing"/>
    <s v="25"/>
    <s v="MANUFACTURE OF FABRICATED METAL PRODUCTS, EXCEPT MACHINERY AND EQUIPMENT"/>
    <s v="Medium-low"/>
    <n v="0.52730433970850787"/>
    <n v="-2.3656369697425461"/>
    <n v="6.2903018775453054E-2"/>
    <n v="8.655454898699097E-2"/>
    <n v="0.143903597990379"/>
    <x v="1"/>
    <n v="0"/>
    <n v="0.60147591996120731"/>
    <n v="86.231292517006807"/>
    <n v="1457.4319727891159"/>
    <n v="544.12244897959181"/>
    <x v="2"/>
    <s v="Exp&gt;25"/>
    <s v="Exp&gt;50"/>
    <s v="Decreased Export Intensity"/>
    <n v="0"/>
    <n v="-1.3916210485644729E-2"/>
    <n v="31.22449398109222"/>
    <n v="0.27173936502618551"/>
    <n v="-4.9097869702230161"/>
    <n v="-5.0344134142928709E-2"/>
    <n v="7.0295567092392366"/>
    <s v="Yes"/>
    <s v="Yes"/>
    <s v="Yes"/>
    <x v="3"/>
    <s v="Declining"/>
    <n v="24.36363636363636"/>
    <n v="0.2180396393960331"/>
    <n v="5.6022941389770153"/>
    <s v="No"/>
    <s v="2.Hiring"/>
    <s v="Hiring"/>
    <n v="88.04105263157885"/>
    <n v="5.7899090157154671E-2"/>
    <n v="0.1585311072845699"/>
    <n v="8.8793995135724474E-2"/>
    <n v="0.57467752189159815"/>
    <s v="50-75"/>
    <n v="0.56010455396829839"/>
    <n v="12.991951684879639"/>
    <n v="5.6167710976665717"/>
    <n v="92.127272727272725"/>
    <n v="1595.88"/>
  </r>
  <r>
    <n v="1395"/>
    <n v="843"/>
    <n v="617"/>
    <n v="1295"/>
    <n v="1295"/>
    <s v="MFO SA, Sochaczew"/>
    <s v="SG)"/>
    <m/>
    <m/>
    <n v="2011"/>
    <m/>
    <s v="017195803"/>
    <n v="399598"/>
    <n v="8371605871"/>
    <s v="SA"/>
    <s v="2512"/>
    <s v="Produkcja metalowych elementów stolarki budowlanej"/>
    <m/>
    <s v="budownictwo"/>
    <m/>
    <n v="400"/>
    <s v="J"/>
    <x v="0"/>
    <n v="438867"/>
    <n v="33925"/>
    <n v="31657"/>
    <n v="25410"/>
    <n v="3838"/>
    <n v="252207"/>
    <n v="275"/>
    <n v="25335"/>
    <n v="286168"/>
    <n v="145472"/>
    <n v="140696"/>
    <n v="160284"/>
    <n v="125883"/>
    <m/>
    <m/>
    <s v="C"/>
    <s v="Manufacturing"/>
    <s v="25"/>
    <s v="MANUFACTURE OF FABRICATED METAL PRODUCTS, EXCEPT MACHINERY AND EQUIPMENT"/>
    <s v="Medium-low"/>
    <n v="0.57467752189159815"/>
    <m/>
    <n v="5.7899090157154671E-2"/>
    <n v="8.8793995135724474E-2"/>
    <n v="0.1585311072845699"/>
    <x v="1"/>
    <n v="0"/>
    <n v="0.56010455396829839"/>
    <n v="92.127272727272725"/>
    <n v="1595.88"/>
    <n v="528.98909090909092"/>
    <x v="2"/>
    <s v="Exp&gt;25"/>
    <s v="Exp&gt;50"/>
    <s v="Decreased Export Intensity"/>
    <n v="0"/>
    <n v="-1.3916210485644729E-2"/>
    <n v="31.22449398109222"/>
    <n v="0.27173936502618551"/>
    <n v="-4.9097869702230161"/>
    <n v="-5.0344134142928709E-2"/>
    <n v="7.0295567092392366"/>
    <s v="Yes"/>
    <s v="Yes"/>
    <s v="Yes"/>
    <x v="3"/>
    <s v="Declining"/>
    <n v="24.36363636363636"/>
    <n v="0.2180396393960331"/>
    <n v="5.6022941389770153"/>
    <s v="No"/>
    <s v="2.Hiring"/>
    <s v="Hiring"/>
    <n v="88.04105263157885"/>
    <n v="5.7899090157154671E-2"/>
    <n v="0.1585311072845699"/>
    <n v="8.8793995135724474E-2"/>
    <n v="0.57467752189159815"/>
    <s v="50-75"/>
    <n v="0.56010455396829839"/>
    <n v="12.991951684879639"/>
    <n v="5.6167710976665717"/>
    <n v="92.127272727272725"/>
    <n v="1595.88"/>
  </r>
  <r>
    <n v="1395"/>
    <n v="843"/>
    <n v="617"/>
    <n v="1295"/>
    <n v="1295"/>
    <s v="MFO SA, Sochaczew"/>
    <s v="SG)"/>
    <m/>
    <m/>
    <n v="2011"/>
    <m/>
    <s v="017195803"/>
    <n v="399598"/>
    <n v="8371605871"/>
    <s v="SA"/>
    <s v="2512"/>
    <s v="Produkcja metalowych elementów stolarki budowlanej"/>
    <m/>
    <s v="budownictwo"/>
    <m/>
    <n v="400"/>
    <s v="J"/>
    <x v="4"/>
    <n v="575901"/>
    <n v="42"/>
    <n v="-13076"/>
    <n v="-14777"/>
    <n v="8631"/>
    <n v="322943"/>
    <n v="342"/>
    <n v="36185"/>
    <n v="497394"/>
    <n v="208421"/>
    <n v="288973"/>
    <n v="299568"/>
    <n v="197827"/>
    <m/>
    <m/>
    <s v="C"/>
    <s v="Manufacturing"/>
    <s v="25"/>
    <s v="MANUFACTURE OF FABRICATED METAL PRODUCTS, EXCEPT MACHINERY AND EQUIPMENT"/>
    <s v="Medium-low"/>
    <n v="0.56076131140595342"/>
    <n v="-37.592205486978258"/>
    <n v="-2.565892401645422E-2"/>
    <n v="-2.9708842487042461E-2"/>
    <n v="-4.9327698552582393E-2"/>
    <x v="1"/>
    <n v="0"/>
    <n v="0.60227505760021227"/>
    <n v="105.8040935672515"/>
    <n v="1683.921052631579"/>
    <n v="609.41812865497081"/>
    <x v="2"/>
    <s v="Exp&gt;25"/>
    <s v="Exp&gt;50"/>
    <s v="Decreased Export Intensity"/>
    <n v="0"/>
    <n v="-1.3916210485644729E-2"/>
    <n v="31.22449398109222"/>
    <n v="0.27173936502618551"/>
    <n v="-4.9097869702230161"/>
    <n v="-5.0344134142928709E-2"/>
    <n v="7.0295567092392366"/>
    <s v="Yes"/>
    <s v="Yes"/>
    <s v="Yes"/>
    <x v="3"/>
    <s v="Declining"/>
    <n v="24.36363636363636"/>
    <n v="0.2180396393960331"/>
    <n v="5.6022941389770153"/>
    <s v="No"/>
    <s v="2.Hiring"/>
    <s v="Hiring"/>
    <n v="88.04105263157885"/>
    <n v="5.7899090157154671E-2"/>
    <n v="0.1585311072845699"/>
    <n v="8.8793995135724474E-2"/>
    <n v="0.57467752189159815"/>
    <s v="50-75"/>
    <n v="0.56010455396829839"/>
    <n v="12.991951684879639"/>
    <n v="5.6167710976665717"/>
    <n v="92.127272727272725"/>
    <n v="1595.88"/>
  </r>
  <r>
    <n v="1395"/>
    <n v="843"/>
    <n v="617"/>
    <n v="1295"/>
    <n v="1295"/>
    <s v="MFO SA, Sochaczew"/>
    <s v="SG)"/>
    <m/>
    <m/>
    <n v="2011"/>
    <m/>
    <s v="017195803"/>
    <n v="399598"/>
    <n v="8371605871"/>
    <s v="SA"/>
    <s v="2512"/>
    <s v="Produkcja metalowych elementów stolarki budowlanej"/>
    <m/>
    <s v="budownictwo"/>
    <m/>
    <n v="400"/>
    <s v="J"/>
    <x v="3"/>
    <n v="922803"/>
    <n v="33946"/>
    <n v="30312"/>
    <n v="24632"/>
    <n v="1805"/>
    <n v="465014"/>
    <n v="336"/>
    <n v="35033"/>
    <n v="460964"/>
    <n v="206455"/>
    <n v="254509"/>
    <n v="314368"/>
    <n v="146596"/>
    <m/>
    <m/>
    <s v="C"/>
    <s v="Manufacturing"/>
    <s v="25"/>
    <s v="MANUFACTURE OF FABRICATED METAL PRODUCTS, EXCEPT MACHINERY AND EQUIPMENT"/>
    <s v="Medium-low"/>
    <n v="0.50391470335488719"/>
    <n v="-6.8229642075332997"/>
    <n v="2.6692587692064292E-2"/>
    <n v="5.3435843146102523E-2"/>
    <n v="7.8354030944625411E-2"/>
    <x v="1"/>
    <n v="0"/>
    <n v="0.68197950382242434"/>
    <n v="104.26488095238091"/>
    <n v="2746.4375"/>
    <n v="614.44940476190482"/>
    <x v="2"/>
    <s v="Exp&gt;25"/>
    <s v="Exp&gt;50"/>
    <s v="Decreased Export Intensity"/>
    <n v="0"/>
    <n v="-1.3916210485644729E-2"/>
    <n v="31.22449398109222"/>
    <n v="0.27173936502618551"/>
    <n v="-4.9097869702230161"/>
    <n v="-5.0344134142928709E-2"/>
    <n v="7.0295567092392366"/>
    <s v="Yes"/>
    <s v="Yes"/>
    <s v="Yes"/>
    <x v="3"/>
    <s v="Declining"/>
    <n v="24.36363636363636"/>
    <n v="0.2180396393960331"/>
    <n v="5.6022941389770153"/>
    <s v="No"/>
    <s v="2.Hiring"/>
    <s v="Hiring"/>
    <n v="88.04105263157885"/>
    <n v="5.7899090157154671E-2"/>
    <n v="0.1585311072845699"/>
    <n v="8.8793995135724474E-2"/>
    <n v="0.57467752189159815"/>
    <s v="50-75"/>
    <n v="0.56010455396829839"/>
    <n v="12.991951684879639"/>
    <n v="5.6167710976665717"/>
    <n v="92.127272727272725"/>
    <n v="1595.88"/>
  </r>
  <r>
    <n v="1395"/>
    <n v="843"/>
    <n v="617"/>
    <n v="1295"/>
    <n v="1295"/>
    <s v="MFO SA, Sochaczew"/>
    <s v="SG)"/>
    <m/>
    <m/>
    <n v="2011"/>
    <m/>
    <s v="017195803"/>
    <n v="399598"/>
    <n v="8371605871"/>
    <s v="SA"/>
    <s v="2512"/>
    <s v="Produkcja metalowych elementów stolarki budowlanej"/>
    <m/>
    <s v="budownictwo"/>
    <m/>
    <n v="400"/>
    <s v="J"/>
    <x v="2"/>
    <n v="990376"/>
    <n v="166649"/>
    <n v="164096"/>
    <n v="132964"/>
    <n v="5379"/>
    <n v="503173"/>
    <n v="326"/>
    <n v="42255"/>
    <n v="556929"/>
    <n v="168619"/>
    <n v="388310"/>
    <n v="316077"/>
    <n v="240852"/>
    <m/>
    <m/>
    <s v="C"/>
    <s v="Manufacturing"/>
    <s v="25"/>
    <s v="MANUFACTURE OF FABRICATED METAL PRODUCTS, EXCEPT MACHINERY AND EQUIPMENT"/>
    <s v="Medium-low"/>
    <n v="0.50806259440858825"/>
    <n v="131.1343454263276"/>
    <n v="0.13425608051891399"/>
    <n v="0.23874497467361189"/>
    <n v="0.42066964695311593"/>
    <x v="1"/>
    <n v="0"/>
    <n v="0.56753553864137085"/>
    <n v="129.6165644171779"/>
    <n v="3037.9631901840489"/>
    <n v="517.2361963190184"/>
    <x v="2"/>
    <s v="Exp&gt;25"/>
    <s v="Exp&gt;50"/>
    <s v="Decreased Export Intensity"/>
    <n v="0"/>
    <n v="-1.3916210485644729E-2"/>
    <n v="31.22449398109222"/>
    <n v="0.27173936502618551"/>
    <n v="-4.9097869702230161"/>
    <n v="-5.0344134142928709E-2"/>
    <n v="7.0295567092392366"/>
    <s v="Yes"/>
    <s v="Yes"/>
    <s v="Yes"/>
    <x v="3"/>
    <s v="Declining"/>
    <n v="24.36363636363636"/>
    <n v="0.2180396393960331"/>
    <n v="5.6022941389770153"/>
    <s v="No"/>
    <s v="2.Hiring"/>
    <s v="Hiring"/>
    <n v="88.04105263157885"/>
    <n v="5.7899090157154671E-2"/>
    <n v="0.1585311072845699"/>
    <n v="8.8793995135724474E-2"/>
    <n v="0.57467752189159815"/>
    <s v="50-75"/>
    <n v="0.56010455396829839"/>
    <n v="12.991951684879639"/>
    <n v="5.6167710976665717"/>
    <n v="92.127272727272725"/>
    <n v="1595.88"/>
  </r>
  <r>
    <n v="1655"/>
    <n v="1290"/>
    <n v="1359"/>
    <n v="1570"/>
    <n v="1296"/>
    <s v="Zing SA, Warszawa"/>
    <m/>
    <m/>
    <m/>
    <n v="1998"/>
    <m/>
    <n v="351438606"/>
    <n v="941448"/>
    <n v="9451815789"/>
    <s v="sp. z o.o."/>
    <s v="4690"/>
    <s v="Sprzedaż hurtowa niewyspecjalizowana"/>
    <m/>
    <s v="handel hurtowy"/>
    <m/>
    <n v="400"/>
    <s v="J"/>
    <x v="1"/>
    <n v="353153"/>
    <n v="8616"/>
    <n v="3877"/>
    <n v="2771"/>
    <n v="768"/>
    <n v="2432"/>
    <n v="139"/>
    <n v="19368"/>
    <n v="78795"/>
    <n v="8522"/>
    <n v="70264"/>
    <n v="24264"/>
    <n v="54531"/>
    <m/>
    <m/>
    <s v="G"/>
    <s v="Wholesale and Retail Trade; Repair of Motor Vehicles and Motorcycles"/>
    <s v="46"/>
    <s v="WHOLESALE TRADE, EXCEPT OF MOTOR VEHICLES"/>
    <s v="Medium-high"/>
    <n v="6.8865335987518157E-3"/>
    <n v="-19.37017258266685"/>
    <n v="7.846457484433092E-3"/>
    <n v="3.5167206040992452E-2"/>
    <n v="0.1142021101219914"/>
    <x v="1"/>
    <n v="0"/>
    <n v="0.30793832095945167"/>
    <n v="139.3381294964029"/>
    <n v="2540.669064748201"/>
    <n v="61.309352517985609"/>
    <x v="0"/>
    <s v="Exp&lt;25"/>
    <s v="Exp&lt;50"/>
    <s v="Decreased Export Intensity"/>
    <n v="0"/>
    <n v="-8.9165003339580606E-2"/>
    <n v="10.727340391284789"/>
    <n v="0.10190060057033"/>
    <n v="-19.76279681790956"/>
    <n v="-0.2201828985987824"/>
    <n v="2.5802414909968712"/>
    <s v="Yes"/>
    <s v="Yes"/>
    <s v="Yes"/>
    <x v="3"/>
    <s v="Declining"/>
    <n v="-10.810810810810811"/>
    <n v="-0.1144103511777441"/>
    <n v="-2.8197406052528069"/>
    <s v="Yes"/>
    <s v="0.Reducing"/>
    <s v="Reducing"/>
    <n v="714.66359541359543"/>
    <n v="2.8128303420374302E-3"/>
    <n v="5.7320988228725632E-2"/>
    <n v="1.0807207143984979E-2"/>
    <n v="9.0455783539919593E-2"/>
    <s v="0-10"/>
    <n v="0.18853839541044581"/>
    <n v="12.989958207495709"/>
    <n v="4.9972122737641147"/>
    <n v="130.67567567567571"/>
    <n v="2959.4121621621621"/>
  </r>
  <r>
    <n v="1655"/>
    <n v="1290"/>
    <n v="1359"/>
    <n v="1570"/>
    <n v="1296"/>
    <s v="Zing SA, Warszawa"/>
    <m/>
    <m/>
    <m/>
    <n v="1998"/>
    <m/>
    <n v="351438606"/>
    <n v="941448"/>
    <n v="9451815789"/>
    <s v="sp. z o.o."/>
    <s v="4690"/>
    <s v="Sprzedaż hurtowa niewyspecjalizowana"/>
    <m/>
    <s v="handel hurtowy"/>
    <m/>
    <n v="400"/>
    <s v="J"/>
    <x v="0"/>
    <n v="437993"/>
    <n v="4316"/>
    <n v="2148"/>
    <n v="1232"/>
    <n v="768"/>
    <n v="39619"/>
    <n v="148"/>
    <n v="19340"/>
    <n v="113998"/>
    <n v="8991"/>
    <n v="105007"/>
    <n v="21493"/>
    <n v="92505"/>
    <m/>
    <m/>
    <s v="G"/>
    <s v="Wholesale and Retail Trade; Repair of Motor Vehicles and Motorcycles"/>
    <s v="46"/>
    <s v="WHOLESALE TRADE, EXCEPT OF MOTOR VEHICLES"/>
    <s v="Medium-high"/>
    <n v="9.0455783539919593E-2"/>
    <m/>
    <n v="2.8128303420374302E-3"/>
    <n v="1.0807207143984979E-2"/>
    <n v="5.7320988228725632E-2"/>
    <x v="1"/>
    <n v="0"/>
    <n v="0.18853839541044581"/>
    <n v="130.67567567567571"/>
    <n v="2959.4121621621621"/>
    <n v="60.75"/>
    <x v="0"/>
    <s v="Exp&lt;25"/>
    <s v="Exp&lt;50"/>
    <s v="Decreased Export Intensity"/>
    <n v="0"/>
    <n v="-8.9165003339580606E-2"/>
    <n v="10.727340391284789"/>
    <n v="0.10190060057033"/>
    <n v="-19.76279681790956"/>
    <n v="-0.2201828985987824"/>
    <n v="2.5802414909968712"/>
    <s v="Yes"/>
    <s v="Yes"/>
    <s v="Yes"/>
    <x v="3"/>
    <s v="Declining"/>
    <n v="-10.810810810810811"/>
    <n v="-0.1144103511777441"/>
    <n v="-2.8197406052528069"/>
    <s v="Yes"/>
    <s v="0.Reducing"/>
    <s v="Reducing"/>
    <n v="714.66359541359543"/>
    <n v="2.8128303420374302E-3"/>
    <n v="5.7320988228725632E-2"/>
    <n v="1.0807207143984979E-2"/>
    <n v="9.0455783539919593E-2"/>
    <s v="0-10"/>
    <n v="0.18853839541044581"/>
    <n v="12.989958207495709"/>
    <n v="4.9972122737641147"/>
    <n v="130.67567567567571"/>
    <n v="2959.4121621621621"/>
  </r>
  <r>
    <n v="1655"/>
    <n v="1290"/>
    <n v="1359"/>
    <n v="1570"/>
    <n v="1296"/>
    <s v="Zing SA, Warszawa"/>
    <m/>
    <m/>
    <m/>
    <n v="1998"/>
    <m/>
    <n v="351438606"/>
    <n v="941448"/>
    <n v="9451815789"/>
    <s v="sp. z o.o."/>
    <s v="4690"/>
    <s v="Sprzedaż hurtowa niewyspecjalizowana"/>
    <m/>
    <s v="handel hurtowy"/>
    <m/>
    <n v="400"/>
    <s v="J"/>
    <x v="2"/>
    <n v="474517"/>
    <n v="25139"/>
    <n v="23702"/>
    <n v="17836"/>
    <n v="1022"/>
    <n v="2538"/>
    <n v="150"/>
    <n v="25168"/>
    <n v="113566"/>
    <n v="10786"/>
    <n v="102780"/>
    <n v="38660"/>
    <n v="74906"/>
    <m/>
    <m/>
    <s v="G"/>
    <s v="Wholesale and Retail Trade; Repair of Motor Vehicles and Motorcycles"/>
    <s v="46"/>
    <s v="WHOLESALE TRADE, EXCEPT OF MOTOR VEHICLES"/>
    <s v="Medium-high"/>
    <n v="5.3485965729362702E-3"/>
    <n v="34.365841434165922"/>
    <n v="3.7587694434551337E-2"/>
    <n v="0.1570540478664389"/>
    <n v="0.46135540610450082"/>
    <x v="1"/>
    <n v="0"/>
    <n v="0.34041878731310432"/>
    <n v="167.78666666666669"/>
    <n v="3163.4466666666672"/>
    <n v="71.906666666666666"/>
    <x v="0"/>
    <s v="Exp&lt;25"/>
    <s v="Exp&lt;50"/>
    <s v="Decreased Export Intensity"/>
    <n v="0"/>
    <n v="-8.9165003339580606E-2"/>
    <n v="10.727340391284789"/>
    <n v="0.10190060057033"/>
    <n v="-19.76279681790956"/>
    <n v="-0.2201828985987824"/>
    <n v="2.5802414909968712"/>
    <s v="Yes"/>
    <s v="Yes"/>
    <s v="Yes"/>
    <x v="3"/>
    <s v="Declining"/>
    <n v="-10.810810810810811"/>
    <n v="-0.1144103511777441"/>
    <n v="-2.8197406052528069"/>
    <s v="Yes"/>
    <s v="0.Reducing"/>
    <s v="Reducing"/>
    <n v="714.66359541359543"/>
    <n v="2.8128303420374302E-3"/>
    <n v="5.7320988228725632E-2"/>
    <n v="1.0807207143984979E-2"/>
    <n v="9.0455783539919593E-2"/>
    <s v="0-10"/>
    <n v="0.18853839541044581"/>
    <n v="12.989958207495709"/>
    <n v="4.9972122737641147"/>
    <n v="130.67567567567571"/>
    <n v="2959.4121621621621"/>
  </r>
  <r>
    <n v="1655"/>
    <n v="1290"/>
    <n v="1359"/>
    <n v="1570"/>
    <n v="1296"/>
    <s v="Zing SA, Warszawa"/>
    <m/>
    <m/>
    <m/>
    <n v="1998"/>
    <m/>
    <n v="351438606"/>
    <n v="941448"/>
    <n v="9451815789"/>
    <s v="sp. z o.o."/>
    <s v="4690"/>
    <s v="Sprzedaż hurtowa niewyspecjalizowana"/>
    <m/>
    <s v="handel hurtowy"/>
    <m/>
    <n v="400"/>
    <s v="J"/>
    <x v="4"/>
    <n v="484978"/>
    <n v="17044"/>
    <n v="19820"/>
    <n v="17821"/>
    <n v="1466"/>
    <n v="626"/>
    <n v="132"/>
    <n v="24648"/>
    <n v="100226"/>
    <n v="17316"/>
    <n v="82910"/>
    <n v="46469"/>
    <n v="53757"/>
    <m/>
    <m/>
    <s v="G"/>
    <s v="Wholesale and Retail Trade; Repair of Motor Vehicles and Motorcycles"/>
    <s v="46"/>
    <s v="WHOLESALE TRADE, EXCEPT OF MOTOR VEHICLES"/>
    <s v="Medium-high"/>
    <n v="1.290780200338984E-3"/>
    <n v="-20.136811025242849"/>
    <n v="3.6745996725624668E-2"/>
    <n v="0.1778081535729252"/>
    <n v="0.38350298048161141"/>
    <x v="1"/>
    <n v="0"/>
    <n v="0.46364216869874092"/>
    <n v="186.72727272727269"/>
    <n v="3674.075757575758"/>
    <n v="131.18181818181819"/>
    <x v="0"/>
    <s v="Exp&lt;25"/>
    <s v="Exp&lt;50"/>
    <s v="Decreased Export Intensity"/>
    <n v="0"/>
    <n v="-8.9165003339580606E-2"/>
    <n v="10.727340391284789"/>
    <n v="0.10190060057033"/>
    <n v="-19.76279681790956"/>
    <n v="-0.2201828985987824"/>
    <n v="2.5802414909968712"/>
    <s v="Yes"/>
    <s v="Yes"/>
    <s v="Yes"/>
    <x v="3"/>
    <s v="Declining"/>
    <n v="-10.810810810810811"/>
    <n v="-0.1144103511777441"/>
    <n v="-2.8197406052528069"/>
    <s v="Yes"/>
    <s v="0.Reducing"/>
    <s v="Reducing"/>
    <n v="714.66359541359543"/>
    <n v="2.8128303420374302E-3"/>
    <n v="5.7320988228725632E-2"/>
    <n v="1.0807207143984979E-2"/>
    <n v="9.0455783539919593E-2"/>
    <s v="0-10"/>
    <n v="0.18853839541044581"/>
    <n v="12.989958207495709"/>
    <n v="4.9972122737641147"/>
    <n v="130.67567567567571"/>
    <n v="2959.4121621621621"/>
  </r>
  <r>
    <n v="1655"/>
    <n v="1290"/>
    <n v="1359"/>
    <n v="1570"/>
    <n v="1296"/>
    <s v="Zing SA, Warszawa"/>
    <m/>
    <m/>
    <m/>
    <n v="1998"/>
    <m/>
    <n v="351438606"/>
    <n v="941448"/>
    <n v="9451815789"/>
    <s v="sp. z o.o."/>
    <s v="4690"/>
    <s v="Sprzedaż hurtowa niewyspecjalizowana"/>
    <m/>
    <s v="handel hurtowy"/>
    <m/>
    <n v="400"/>
    <s v="J"/>
    <x v="3"/>
    <n v="607261"/>
    <n v="46031"/>
    <n v="42736"/>
    <n v="33388"/>
    <n v="1026"/>
    <n v="3575"/>
    <n v="134"/>
    <n v="33880"/>
    <n v="124204"/>
    <n v="13218"/>
    <n v="110986"/>
    <n v="48465"/>
    <n v="75739"/>
    <m/>
    <m/>
    <s v="G"/>
    <s v="Wholesale and Retail Trade; Repair of Motor Vehicles and Motorcycles"/>
    <s v="46"/>
    <s v="WHOLESALE TRADE, EXCEPT OF MOTOR VEHICLES"/>
    <s v="Medium-high"/>
    <n v="5.8870897357149558E-3"/>
    <n v="27.97455096445438"/>
    <n v="5.4981301285608658E-2"/>
    <n v="0.26881581913625968"/>
    <n v="0.68890952233570613"/>
    <x v="1"/>
    <n v="0"/>
    <n v="0.3902048243212779"/>
    <n v="252.8358208955224"/>
    <n v="4531.7985074626868"/>
    <n v="98.641791044776113"/>
    <x v="0"/>
    <s v="Exp&lt;25"/>
    <s v="Exp&lt;50"/>
    <s v="Decreased Export Intensity"/>
    <n v="0"/>
    <n v="-8.9165003339580606E-2"/>
    <n v="10.727340391284789"/>
    <n v="0.10190060057033"/>
    <n v="-19.76279681790956"/>
    <n v="-0.2201828985987824"/>
    <n v="2.5802414909968712"/>
    <s v="Yes"/>
    <s v="Yes"/>
    <s v="Yes"/>
    <x v="3"/>
    <s v="Declining"/>
    <n v="-10.810810810810811"/>
    <n v="-0.1144103511777441"/>
    <n v="-2.8197406052528069"/>
    <s v="Yes"/>
    <s v="0.Reducing"/>
    <s v="Reducing"/>
    <n v="714.66359541359543"/>
    <n v="2.8128303420374302E-3"/>
    <n v="5.7320988228725632E-2"/>
    <n v="1.0807207143984979E-2"/>
    <n v="9.0455783539919593E-2"/>
    <s v="0-10"/>
    <n v="0.18853839541044581"/>
    <n v="12.989958207495709"/>
    <n v="4.9972122737641147"/>
    <n v="130.67567567567571"/>
    <n v="2959.4121621621621"/>
  </r>
  <r>
    <m/>
    <n v="1712"/>
    <n v="1743"/>
    <n v="1711"/>
    <n v="1297"/>
    <s v="Silgan White Cap Polska sp. z o.o., Niepołomice"/>
    <m/>
    <m/>
    <m/>
    <m/>
    <m/>
    <n v="140521578"/>
    <n v="258585"/>
    <n v="5272506130"/>
    <s v="sp. z o.o."/>
    <s v="2592"/>
    <s v="Produkcja opakowań z metali"/>
    <m/>
    <s v="produkcja"/>
    <m/>
    <n v="500"/>
    <s v="J"/>
    <x v="1"/>
    <n v="320921"/>
    <n v="10590"/>
    <n v="-12404"/>
    <n v="-19540"/>
    <n v="9155"/>
    <n v="184133"/>
    <n v="335"/>
    <n v="37457"/>
    <n v="291701"/>
    <n v="91583"/>
    <n v="200118"/>
    <n v="-3969"/>
    <n v="274691"/>
    <m/>
    <m/>
    <s v="C"/>
    <s v="Manufacturing"/>
    <s v="25"/>
    <s v="MANUFACTURE OF FABRICATED METAL PRODUCTS, EXCEPT MACHINERY AND EQUIPMENT"/>
    <s v="Medium-low"/>
    <n v="0.57376425973993594"/>
    <n v="-26.63371610546313"/>
    <n v="-6.0887258858099043E-2"/>
    <n v="-6.6986400458003234E-2"/>
    <n v="4.923154446963971"/>
    <x v="0"/>
    <n v="1"/>
    <n v="-1.3606398332539141E-2"/>
    <n v="111.81194029850749"/>
    <n v="957.97313432835824"/>
    <n v="273.38208955223882"/>
    <x v="2"/>
    <s v="Exp&gt;25"/>
    <s v="Exp&gt;50"/>
    <s v="Decreased Export Intensity"/>
    <n v="0"/>
    <n v="-0.54188965829414548"/>
    <n v="-16.716084888083159"/>
    <n v="-0.18291475135606211"/>
    <n v="-39.649336875422577"/>
    <n v="-0.50499825052517622"/>
    <n v="-4.4698888157056356"/>
    <s v="Yes"/>
    <s v="Yes"/>
    <s v="Yes"/>
    <x v="2"/>
    <s v="Declining"/>
    <n v="-8.2066869300911858"/>
    <n v="-8.5630733390502201E-2"/>
    <n v="-2.1180165331239338"/>
    <s v="No"/>
    <s v="0.Reducing"/>
    <s v="Reducing"/>
    <n v="-123.2518669860506"/>
    <n v="-2.3272667418037002E-3"/>
    <n v="-6.5377946182005015E-2"/>
    <n v="-3.9625542515715926E-3"/>
    <n v="0.54188965829414548"/>
    <s v="50-75"/>
    <n v="6.0609953095502232E-2"/>
    <n v="12.98865596928999"/>
    <n v="5.7960577507653719"/>
    <n v="146.06382978723411"/>
    <n v="1329.553191489362"/>
  </r>
  <r>
    <m/>
    <n v="1712"/>
    <n v="1743"/>
    <n v="1711"/>
    <n v="1297"/>
    <s v="Silgan White Cap Polska sp. z o.o., Niepołomice"/>
    <m/>
    <m/>
    <m/>
    <m/>
    <m/>
    <n v="140521578"/>
    <n v="258585"/>
    <n v="5272506130"/>
    <s v="sp. z o.o."/>
    <s v="2592"/>
    <s v="Produkcja opakowań z metali"/>
    <m/>
    <s v="produkcja"/>
    <m/>
    <n v="500"/>
    <s v="J"/>
    <x v="2"/>
    <n v="340799"/>
    <n v="27508"/>
    <n v="20514"/>
    <n v="23143"/>
    <n v="8731"/>
    <n v="195224"/>
    <n v="317"/>
    <n v="38029"/>
    <n v="334185"/>
    <n v="98199"/>
    <n v="235986"/>
    <n v="19174"/>
    <n v="315011"/>
    <m/>
    <m/>
    <s v="C"/>
    <s v="Manufacturing"/>
    <s v="25"/>
    <s v="MANUFACTURE OF FABRICATED METAL PRODUCTS, EXCEPT MACHINERY AND EQUIPMENT"/>
    <s v="Medium-low"/>
    <n v="0.57284205646143327"/>
    <n v="6.1940477563013907"/>
    <n v="6.7908063110513825E-2"/>
    <n v="6.9252060984185404E-2"/>
    <n v="1.2069990612287469"/>
    <x v="0"/>
    <n v="1"/>
    <n v="5.7375405838083697E-2"/>
    <n v="119.9652996845426"/>
    <n v="1075.07570977918"/>
    <n v="309.77602523659311"/>
    <x v="2"/>
    <s v="Exp&gt;25"/>
    <s v="Exp&gt;50"/>
    <s v="Decreased Export Intensity"/>
    <n v="0"/>
    <n v="-0.54188965829414548"/>
    <n v="-16.716084888083159"/>
    <n v="-0.18291475135606211"/>
    <n v="-39.649336875422577"/>
    <n v="-0.50499825052517622"/>
    <n v="-4.4698888157056356"/>
    <s v="Yes"/>
    <s v="Yes"/>
    <s v="Yes"/>
    <x v="2"/>
    <s v="Declining"/>
    <n v="-8.2066869300911858"/>
    <n v="-8.5630733390502201E-2"/>
    <n v="-2.1180165331239338"/>
    <s v="No"/>
    <s v="0.Reducing"/>
    <s v="Reducing"/>
    <n v="-123.2518669860506"/>
    <n v="-2.3272667418037002E-3"/>
    <n v="-6.5377946182005015E-2"/>
    <n v="-3.9625542515715926E-3"/>
    <n v="0.54188965829414548"/>
    <s v="50-75"/>
    <n v="6.0609953095502232E-2"/>
    <n v="12.98865596928999"/>
    <n v="5.7960577507653719"/>
    <n v="146.06382978723411"/>
    <n v="1329.553191489362"/>
  </r>
  <r>
    <m/>
    <n v="1712"/>
    <n v="1743"/>
    <n v="1711"/>
    <n v="1297"/>
    <s v="Silgan White Cap Polska sp. z o.o., Niepołomice"/>
    <m/>
    <m/>
    <m/>
    <m/>
    <m/>
    <n v="140521578"/>
    <n v="258585"/>
    <n v="5272506130"/>
    <s v="sp. z o.o."/>
    <s v="2592"/>
    <s v="Produkcja opakowań z metali"/>
    <m/>
    <s v="produkcja"/>
    <m/>
    <n v="500"/>
    <s v="J"/>
    <x v="4"/>
    <n v="364303"/>
    <n v="15099"/>
    <n v="24894"/>
    <n v="20996"/>
    <n v="8767"/>
    <n v="0"/>
    <n v="302"/>
    <n v="31867"/>
    <n v="351185"/>
    <n v="89684"/>
    <n v="261501"/>
    <n v="41757"/>
    <n v="309428"/>
    <m/>
    <m/>
    <s v="C"/>
    <s v="Manufacturing"/>
    <s v="25"/>
    <s v="MANUFACTURE OF FABRICATED METAL PRODUCTS, EXCEPT MACHINERY AND EQUIPMENT"/>
    <s v="Medium-low"/>
    <n v="0"/>
    <n v="-21.05272282430855"/>
    <n v="5.7633343672712001E-2"/>
    <n v="5.9786152597633722E-2"/>
    <n v="0.50281389946595778"/>
    <x v="0"/>
    <n v="1"/>
    <n v="0.1189031422184888"/>
    <n v="105.5198675496689"/>
    <n v="1206.301324503311"/>
    <n v="296.96688741721852"/>
    <x v="0"/>
    <s v="Exp&gt;25"/>
    <s v="Exp&gt;50"/>
    <s v="Decreased Export Intensity"/>
    <n v="0"/>
    <n v="-0.54188965829414548"/>
    <n v="-16.716084888083159"/>
    <n v="-0.18291475135606211"/>
    <n v="-39.649336875422577"/>
    <n v="-0.50499825052517622"/>
    <n v="-4.4698888157056356"/>
    <s v="Yes"/>
    <s v="Yes"/>
    <s v="Yes"/>
    <x v="2"/>
    <s v="Declining"/>
    <n v="-8.2066869300911858"/>
    <n v="-8.5630733390502201E-2"/>
    <n v="-2.1180165331239338"/>
    <s v="No"/>
    <s v="0.Reducing"/>
    <s v="Reducing"/>
    <n v="-123.2518669860506"/>
    <n v="-2.3272667418037002E-3"/>
    <n v="-6.5377946182005015E-2"/>
    <n v="-3.9625542515715926E-3"/>
    <n v="0.54188965829414548"/>
    <s v="50-75"/>
    <n v="6.0609953095502232E-2"/>
    <n v="12.98865596928999"/>
    <n v="5.7960577507653719"/>
    <n v="146.06382978723411"/>
    <n v="1329.553191489362"/>
  </r>
  <r>
    <m/>
    <n v="1712"/>
    <n v="1743"/>
    <n v="1711"/>
    <n v="1297"/>
    <s v="Silgan White Cap Polska sp. z o.o., Niepołomice"/>
    <m/>
    <m/>
    <m/>
    <m/>
    <m/>
    <n v="140521578"/>
    <n v="258585"/>
    <n v="5272506130"/>
    <s v="sp. z o.o."/>
    <s v="2592"/>
    <s v="Produkcja opakowań z metali"/>
    <m/>
    <s v="produkcja"/>
    <m/>
    <n v="500"/>
    <s v="J"/>
    <x v="0"/>
    <n v="437423"/>
    <n v="13528"/>
    <n v="7382"/>
    <n v="-1018"/>
    <n v="14311"/>
    <n v="237035"/>
    <n v="329"/>
    <n v="48055"/>
    <n v="256905"/>
    <n v="91935"/>
    <n v="164970"/>
    <n v="15571"/>
    <n v="222901"/>
    <m/>
    <m/>
    <s v="C"/>
    <s v="Manufacturing"/>
    <s v="25"/>
    <s v="MANUFACTURE OF FABRICATED METAL PRODUCTS, EXCEPT MACHINERY AND EQUIPMENT"/>
    <s v="Medium-low"/>
    <n v="0.54188965829414548"/>
    <m/>
    <n v="-2.3272667418037002E-3"/>
    <n v="-3.9625542515715926E-3"/>
    <n v="-6.5377946182005015E-2"/>
    <x v="0"/>
    <n v="1"/>
    <n v="6.0609953095502232E-2"/>
    <n v="146.06382978723411"/>
    <n v="1329.553191489362"/>
    <n v="279.43768996960489"/>
    <x v="2"/>
    <s v="Exp&gt;25"/>
    <s v="Exp&gt;50"/>
    <s v="Decreased Export Intensity"/>
    <n v="0"/>
    <n v="-0.54188965829414548"/>
    <n v="-16.716084888083159"/>
    <n v="-0.18291475135606211"/>
    <n v="-39.649336875422577"/>
    <n v="-0.50499825052517622"/>
    <n v="-4.4698888157056356"/>
    <s v="Yes"/>
    <s v="Yes"/>
    <s v="Yes"/>
    <x v="2"/>
    <s v="Declining"/>
    <n v="-8.2066869300911858"/>
    <n v="-8.5630733390502201E-2"/>
    <n v="-2.1180165331239338"/>
    <s v="No"/>
    <s v="0.Reducing"/>
    <s v="Reducing"/>
    <n v="-123.2518669860506"/>
    <n v="-2.3272667418037002E-3"/>
    <n v="-6.5377946182005015E-2"/>
    <n v="-3.9625542515715926E-3"/>
    <n v="0.54188965829414548"/>
    <s v="50-75"/>
    <n v="6.0609953095502232E-2"/>
    <n v="12.98865596928999"/>
    <n v="5.7960577507653719"/>
    <n v="146.06382978723411"/>
    <n v="1329.553191489362"/>
  </r>
  <r>
    <m/>
    <n v="1712"/>
    <n v="1743"/>
    <n v="1711"/>
    <n v="1297"/>
    <s v="Silgan White Cap Polska sp. z o.o., Niepołomice"/>
    <m/>
    <m/>
    <m/>
    <m/>
    <m/>
    <n v="140521578"/>
    <n v="258585"/>
    <n v="5272506130"/>
    <s v="sp. z o.o."/>
    <s v="2592"/>
    <s v="Produkcja opakowań z metali"/>
    <m/>
    <s v="produkcja"/>
    <m/>
    <n v="500"/>
    <s v="J"/>
    <x v="3"/>
    <n v="461451"/>
    <n v="18289"/>
    <n v="6119"/>
    <n v="1587"/>
    <n v="9051"/>
    <n v="252007"/>
    <n v="313"/>
    <n v="40367"/>
    <n v="358549"/>
    <n v="86603"/>
    <n v="271946"/>
    <n v="20761"/>
    <n v="337788"/>
    <m/>
    <m/>
    <s v="C"/>
    <s v="Manufacturing"/>
    <s v="25"/>
    <s v="MANUFACTURE OF FABRICATED METAL PRODUCTS, EXCEPT MACHINERY AND EQUIPMENT"/>
    <s v="Medium-low"/>
    <n v="0.5461186561520075"/>
    <n v="35.402686040745436"/>
    <n v="3.4391517192507979E-3"/>
    <n v="4.4261732705989966E-3"/>
    <n v="7.6441404556620587E-2"/>
    <x v="0"/>
    <n v="1"/>
    <n v="5.7902824997420159E-2"/>
    <n v="128.96805111821089"/>
    <n v="1474.2843450479229"/>
    <n v="276.68690095846648"/>
    <x v="2"/>
    <s v="Exp&gt;25"/>
    <s v="Exp&gt;50"/>
    <s v="Decreased Export Intensity"/>
    <n v="0"/>
    <n v="-0.54188965829414548"/>
    <n v="-16.716084888083159"/>
    <n v="-0.18291475135606211"/>
    <n v="-39.649336875422577"/>
    <n v="-0.50499825052517622"/>
    <n v="-4.4698888157056356"/>
    <s v="Yes"/>
    <s v="Yes"/>
    <s v="Yes"/>
    <x v="2"/>
    <s v="Declining"/>
    <n v="-8.2066869300911858"/>
    <n v="-8.5630733390502201E-2"/>
    <n v="-2.1180165331239338"/>
    <s v="No"/>
    <s v="0.Reducing"/>
    <s v="Reducing"/>
    <n v="-123.2518669860506"/>
    <n v="-2.3272667418037002E-3"/>
    <n v="-6.5377946182005015E-2"/>
    <n v="-3.9625542515715926E-3"/>
    <n v="0.54188965829414548"/>
    <s v="50-75"/>
    <n v="6.0609953095502232E-2"/>
    <n v="12.98865596928999"/>
    <n v="5.7960577507653719"/>
    <n v="146.06382978723411"/>
    <n v="1329.553191489362"/>
  </r>
  <r>
    <n v="1309"/>
    <n v="1285"/>
    <n v="1401"/>
    <n v="1321"/>
    <n v="1299"/>
    <s v="Seni SA, Brodnica"/>
    <m/>
    <m/>
    <m/>
    <n v="2002"/>
    <m/>
    <n v="870578018"/>
    <n v="641205"/>
    <n v="8741430092"/>
    <s v="SA"/>
    <s v="1722"/>
    <s v="Produkcja artykułów gospodarstwa domowego, toaletowych i sanitarnych"/>
    <m/>
    <s v="produkcja"/>
    <m/>
    <n v="400"/>
    <s v="J"/>
    <x v="1"/>
    <n v="421144.77108999999"/>
    <n v="861.09411999999998"/>
    <n v="1001.32361"/>
    <n v="795.27661000000001"/>
    <n v="6925"/>
    <n v="0"/>
    <n v="442"/>
    <n v="35054"/>
    <n v="159742"/>
    <n v="38338.033710000003"/>
    <n v="120884.3848"/>
    <n v="90045.452959999995"/>
    <n v="69696"/>
    <m/>
    <m/>
    <s v="C"/>
    <s v="Manufacturing"/>
    <s v="17"/>
    <s v="MANUFACTURE OF PAPER AND PAPER PRODUCTS"/>
    <s v="Medium-high"/>
    <n v="0"/>
    <n v="-3.6012866086184259"/>
    <n v="1.8883687144961531E-3"/>
    <n v="4.9785066544803499E-3"/>
    <n v="8.8319463543959052E-3"/>
    <x v="1"/>
    <n v="0"/>
    <n v="0.56369303602058318"/>
    <n v="79.307692307692307"/>
    <n v="952.81622418552035"/>
    <n v="86.737632828054302"/>
    <x v="0"/>
    <s v="Exp&lt;25"/>
    <s v="Exp&lt;50"/>
    <s v="Decreased Export Intensity"/>
    <n v="0"/>
    <n v="0"/>
    <n v="39.533394316033302"/>
    <n v="0.33313377240314251"/>
    <n v="1.1111553014734159"/>
    <n v="1.10502732340283E-2"/>
    <n v="8.6849824978089796"/>
    <s v="Yes"/>
    <s v="Yes"/>
    <s v="Yes"/>
    <x v="0"/>
    <s v="Growing"/>
    <n v="2.954545454545455"/>
    <n v="2.9117398570727811E-2"/>
    <n v="0.73059085129483226"/>
    <s v="No"/>
    <s v="1.Sustaining"/>
    <s v="Hiring"/>
    <n v="352.77029432470403"/>
    <n v="2.2889685449942551E-5"/>
    <n v="1.120448179271709E-4"/>
    <n v="6.3896130450339929E-5"/>
    <n v="0"/>
    <s v="0-10"/>
    <n v="0.57027296426928387"/>
    <n v="12.987409258899421"/>
    <n v="6.0867747269123056"/>
    <n v="74.731818181818184"/>
    <n v="992.90454545454543"/>
  </r>
  <r>
    <n v="1309"/>
    <n v="1285"/>
    <n v="1401"/>
    <n v="1321"/>
    <n v="1299"/>
    <s v="Seni SA, Brodnica"/>
    <m/>
    <m/>
    <m/>
    <n v="2002"/>
    <m/>
    <n v="870578018"/>
    <n v="641205"/>
    <n v="8741430092"/>
    <s v="SA"/>
    <s v="1722"/>
    <s v="Produkcja artykułów gospodarstwa domowego, toaletowych i sanitarnych"/>
    <m/>
    <s v="produkcja"/>
    <m/>
    <n v="400"/>
    <s v="J"/>
    <x v="0"/>
    <n v="436878"/>
    <n v="-207"/>
    <n v="34"/>
    <n v="10"/>
    <n v="6370"/>
    <n v="0"/>
    <n v="440"/>
    <n v="32882"/>
    <n v="156504"/>
    <n v="40261"/>
    <n v="115723"/>
    <n v="89250"/>
    <n v="67253.405510000011"/>
    <m/>
    <m/>
    <s v="C"/>
    <s v="Manufacturing"/>
    <s v="17"/>
    <s v="MANUFACTURE OF PAPER AND PAPER PRODUCTS"/>
    <s v="Medium-high"/>
    <n v="0"/>
    <m/>
    <n v="2.2889685449942551E-5"/>
    <n v="6.3896130450339929E-5"/>
    <n v="1.120448179271709E-4"/>
    <x v="1"/>
    <n v="0"/>
    <n v="0.57027296426928387"/>
    <n v="74.731818181818184"/>
    <n v="992.90454545454543"/>
    <n v="91.502272727272725"/>
    <x v="0"/>
    <s v="Exp&lt;25"/>
    <s v="Exp&lt;50"/>
    <s v="Decreased Export Intensity"/>
    <n v="0"/>
    <n v="0"/>
    <n v="39.533394316033302"/>
    <n v="0.33313377240314251"/>
    <n v="1.1111553014734159"/>
    <n v="1.10502732340283E-2"/>
    <n v="8.6849824978089796"/>
    <s v="Yes"/>
    <s v="Yes"/>
    <s v="Yes"/>
    <x v="0"/>
    <s v="Growing"/>
    <n v="2.954545454545455"/>
    <n v="2.9117398570727811E-2"/>
    <n v="0.73059085129483226"/>
    <s v="No"/>
    <s v="1.Sustaining"/>
    <s v="Hiring"/>
    <n v="352.77029432470403"/>
    <n v="2.2889685449942551E-5"/>
    <n v="1.120448179271709E-4"/>
    <n v="6.3896130450339929E-5"/>
    <n v="0"/>
    <s v="0-10"/>
    <n v="0.57027296426928387"/>
    <n v="12.987409258899421"/>
    <n v="6.0867747269123056"/>
    <n v="74.731818181818184"/>
    <n v="992.90454545454543"/>
  </r>
  <r>
    <n v="1309"/>
    <n v="1285"/>
    <n v="1401"/>
    <n v="1321"/>
    <n v="1299"/>
    <s v="Seni SA, Brodnica"/>
    <m/>
    <m/>
    <m/>
    <n v="2002"/>
    <m/>
    <n v="870578018"/>
    <n v="641205"/>
    <n v="8741430092"/>
    <s v="SA"/>
    <s v="1722"/>
    <s v="Produkcja artykułów gospodarstwa domowego, toaletowych i sanitarnych"/>
    <m/>
    <s v="produkcja"/>
    <m/>
    <n v="400"/>
    <s v="J"/>
    <x v="2"/>
    <n v="456350.94906999997"/>
    <n v="794.16633999999999"/>
    <n v="629.89994999999999"/>
    <n v="488.77794999999998"/>
    <n v="6896"/>
    <n v="0"/>
    <n v="447"/>
    <n v="40826"/>
    <n v="177242"/>
    <n v="37082.206689999999"/>
    <n v="139640.13013000001"/>
    <n v="90534.230909999998"/>
    <n v="86707"/>
    <m/>
    <m/>
    <s v="C"/>
    <s v="Manufacturing"/>
    <s v="17"/>
    <s v="MANUFACTURE OF PAPER AND PAPER PRODUCTS"/>
    <s v="Medium-high"/>
    <n v="0"/>
    <n v="8.3596379194926129"/>
    <n v="1.0710571567695501E-3"/>
    <n v="2.7576869477888991E-3"/>
    <n v="5.3988192652334316E-3"/>
    <x v="1"/>
    <n v="0"/>
    <n v="0.51079445565949377"/>
    <n v="91.333333333333329"/>
    <n v="1020.919349149888"/>
    <n v="82.957956800894848"/>
    <x v="0"/>
    <s v="Exp&lt;25"/>
    <s v="Exp&lt;50"/>
    <s v="Decreased Export Intensity"/>
    <n v="0"/>
    <n v="0"/>
    <n v="39.533394316033302"/>
    <n v="0.33313377240314251"/>
    <n v="1.1111553014734159"/>
    <n v="1.10502732340283E-2"/>
    <n v="8.6849824978089796"/>
    <s v="Yes"/>
    <s v="Yes"/>
    <s v="Yes"/>
    <x v="0"/>
    <s v="Growing"/>
    <n v="2.954545454545455"/>
    <n v="2.9117398570727811E-2"/>
    <n v="0.73059085129483226"/>
    <s v="No"/>
    <s v="1.Sustaining"/>
    <s v="Hiring"/>
    <n v="352.77029432470403"/>
    <n v="2.2889685449942551E-5"/>
    <n v="1.120448179271709E-4"/>
    <n v="6.3896130450339929E-5"/>
    <n v="0"/>
    <s v="0-10"/>
    <n v="0.57027296426928387"/>
    <n v="12.987409258899421"/>
    <n v="6.0867747269123056"/>
    <n v="74.731818181818184"/>
    <n v="992.90454545454543"/>
  </r>
  <r>
    <n v="1309"/>
    <n v="1285"/>
    <n v="1401"/>
    <n v="1321"/>
    <n v="1299"/>
    <s v="Seni SA, Brodnica"/>
    <m/>
    <m/>
    <m/>
    <n v="2002"/>
    <m/>
    <n v="870578018"/>
    <n v="641205"/>
    <n v="8741430092"/>
    <s v="SA"/>
    <s v="1722"/>
    <s v="Produkcja artykułów gospodarstwa domowego, toaletowych i sanitarnych"/>
    <m/>
    <s v="produkcja"/>
    <m/>
    <n v="400"/>
    <s v="J"/>
    <x v="4"/>
    <n v="609590.70241999999"/>
    <n v="13101.844810000001"/>
    <n v="13580.4779"/>
    <n v="11024.920899999999"/>
    <n v="6236"/>
    <n v="0"/>
    <n v="453"/>
    <n v="74159"/>
    <n v="194723"/>
    <n v="43751.516640000002"/>
    <n v="150452.55429999999"/>
    <n v="104328.06263"/>
    <n v="90395.21183"/>
    <m/>
    <m/>
    <s v="C"/>
    <s v="Manufacturing"/>
    <s v="17"/>
    <s v="MANUFACTURE OF PAPER AND PAPER PRODUCTS"/>
    <s v="Medium-high"/>
    <n v="0"/>
    <n v="-0.134714306271011"/>
    <n v="1.8085776007134659E-2"/>
    <n v="5.6618483178669188E-2"/>
    <n v="0.1056755068777606"/>
    <x v="1"/>
    <n v="0"/>
    <n v="0.53577678358488723"/>
    <n v="163.7064017660044"/>
    <n v="1345.6748397792489"/>
    <n v="96.581714437086092"/>
    <x v="0"/>
    <s v="Exp&lt;25"/>
    <s v="Exp&lt;50"/>
    <s v="Decreased Export Intensity"/>
    <n v="0"/>
    <n v="0"/>
    <n v="39.533394316033302"/>
    <n v="0.33313377240314251"/>
    <n v="1.1111553014734159"/>
    <n v="1.10502732340283E-2"/>
    <n v="8.6849824978089796"/>
    <s v="Yes"/>
    <s v="Yes"/>
    <s v="Yes"/>
    <x v="0"/>
    <s v="Growing"/>
    <n v="2.954545454545455"/>
    <n v="2.9117398570727811E-2"/>
    <n v="0.73059085129483226"/>
    <s v="No"/>
    <s v="1.Sustaining"/>
    <s v="Hiring"/>
    <n v="352.77029432470403"/>
    <n v="2.2889685449942551E-5"/>
    <n v="1.120448179271709E-4"/>
    <n v="6.3896130450339929E-5"/>
    <n v="0"/>
    <s v="0-10"/>
    <n v="0.57027296426928387"/>
    <n v="12.987409258899421"/>
    <n v="6.0867747269123056"/>
    <n v="74.731818181818184"/>
    <n v="992.90454545454543"/>
  </r>
  <r>
    <n v="1309"/>
    <n v="1285"/>
    <n v="1401"/>
    <n v="1321"/>
    <n v="1299"/>
    <s v="Seni SA, Brodnica"/>
    <m/>
    <m/>
    <m/>
    <n v="2002"/>
    <m/>
    <n v="870578018"/>
    <n v="641205"/>
    <n v="8741430092"/>
    <s v="SA"/>
    <s v="1722"/>
    <s v="Produkcja artykułów gospodarstwa domowego, toaletowych i sanitarnych"/>
    <m/>
    <s v="produkcja"/>
    <m/>
    <n v="400"/>
    <s v="J"/>
    <x v="3"/>
    <n v="610413.01608000009"/>
    <n v="3054.9154800000001"/>
    <n v="3443.2958199999998"/>
    <n v="2768.9108200000001"/>
    <n v="6236"/>
    <n v="0"/>
    <n v="453"/>
    <n v="36642"/>
    <n v="214053"/>
    <n v="42694.373"/>
    <n v="170839.78735999999"/>
    <n v="93303.141730000003"/>
    <n v="120750"/>
    <m/>
    <m/>
    <s v="C"/>
    <s v="Manufacturing"/>
    <s v="17"/>
    <s v="MANUFACTURE OF PAPER AND PAPER PRODUCTS"/>
    <s v="Medium-high"/>
    <n v="0"/>
    <n v="33.759558805336987"/>
    <n v="4.5361267650903259E-3"/>
    <n v="1.2935631922934969E-2"/>
    <n v="2.9676501440998149E-2"/>
    <x v="1"/>
    <n v="0"/>
    <n v="0.43588803581356023"/>
    <n v="80.88741721854305"/>
    <n v="1347.490101721854"/>
    <n v="94.248064017660042"/>
    <x v="0"/>
    <s v="Exp&lt;25"/>
    <s v="Exp&lt;50"/>
    <s v="Decreased Export Intensity"/>
    <n v="0"/>
    <n v="0"/>
    <n v="39.533394316033302"/>
    <n v="0.33313377240314251"/>
    <n v="1.1111553014734159"/>
    <n v="1.10502732340283E-2"/>
    <n v="8.6849824978089796"/>
    <s v="Yes"/>
    <s v="Yes"/>
    <s v="Yes"/>
    <x v="0"/>
    <s v="Growing"/>
    <n v="2.954545454545455"/>
    <n v="2.9117398570727811E-2"/>
    <n v="0.73059085129483226"/>
    <s v="No"/>
    <s v="1.Sustaining"/>
    <s v="Hiring"/>
    <n v="352.77029432470403"/>
    <n v="2.2889685449942551E-5"/>
    <n v="1.120448179271709E-4"/>
    <n v="6.3896130450339929E-5"/>
    <n v="0"/>
    <s v="0-10"/>
    <n v="0.57027296426928387"/>
    <n v="12.987409258899421"/>
    <n v="6.0867747269123056"/>
    <n v="74.731818181818184"/>
    <n v="992.90454545454543"/>
  </r>
  <r>
    <m/>
    <n v="1099"/>
    <n v="907"/>
    <n v="1027"/>
    <n v="1300"/>
    <s v="Wilk Elektronik SA, Łaziska Górne"/>
    <m/>
    <m/>
    <m/>
    <m/>
    <m/>
    <n v="276675936"/>
    <n v="68827"/>
    <n v="6462441581"/>
    <s v="SA"/>
    <s v="2620"/>
    <s v="Produkcja komputerów i urządzeń peryferyjnych"/>
    <m/>
    <s v="produkcja"/>
    <m/>
    <n v="400"/>
    <s v="J"/>
    <x v="4"/>
    <n v="288331"/>
    <n v="10142"/>
    <n v="10117"/>
    <n v="1092"/>
    <n v="1445"/>
    <n v="97994"/>
    <n v="189"/>
    <n v="22221"/>
    <n v="113771"/>
    <n v="22517"/>
    <n v="91254"/>
    <n v="16847"/>
    <n v="96924"/>
    <m/>
    <m/>
    <s v="C"/>
    <s v="Manufacturing"/>
    <s v="26"/>
    <s v="MANUFACTURE OF COMPUTER, ELECTRONIC AND OPTICAL PRODUCTS"/>
    <s v="Medium-high"/>
    <n v="0.33986633417842688"/>
    <n v="-23.749612957109559"/>
    <n v="3.7873138857771101E-3"/>
    <n v="9.5982280194425642E-3"/>
    <n v="6.4818662076334063E-2"/>
    <x v="1"/>
    <n v="0"/>
    <n v="0.1480781569995869"/>
    <n v="117.5714285714286"/>
    <n v="1525.560846560847"/>
    <n v="119.1375661375661"/>
    <x v="4"/>
    <s v="Exp&gt;25"/>
    <s v="Exp&gt;50"/>
    <s v="Decreased Export Intensity"/>
    <n v="0"/>
    <n v="-0.3941759753462552"/>
    <n v="-33.958707443104771"/>
    <n v="-0.41488999479433808"/>
    <n v="-52.143990900800553"/>
    <n v="-0.73697349396345047"/>
    <n v="-9.8524576682366476"/>
    <s v="No"/>
    <s v="Yes"/>
    <s v="No"/>
    <x v="2"/>
    <s v="Declining"/>
    <n v="9.8837209302325579"/>
    <n v="9.4252538246189843E-2"/>
    <n v="2.38429385811878"/>
    <s v="Yes"/>
    <s v="2.Hiring"/>
    <s v="Hiring"/>
    <n v="-1012.764734834502"/>
    <n v="2.128073808040459E-2"/>
    <n v="0.33545149294147381"/>
    <n v="9.5979421912770396E-2"/>
    <n v="0.73404230952468208"/>
    <s v="50-75"/>
    <n v="0.2861201214850933"/>
    <n v="12.986754399521949"/>
    <n v="5.1474944768134527"/>
    <n v="93.523255813953483"/>
    <n v="2538.3255813953492"/>
  </r>
  <r>
    <m/>
    <n v="1099"/>
    <n v="907"/>
    <n v="1027"/>
    <n v="1300"/>
    <s v="Wilk Elektronik SA, Łaziska Górne"/>
    <m/>
    <m/>
    <m/>
    <m/>
    <m/>
    <n v="276675936"/>
    <n v="68827"/>
    <n v="6462441581"/>
    <s v="SA"/>
    <s v="2620"/>
    <s v="Produkcja komputerów i urządzeń peryferyjnych"/>
    <m/>
    <s v="produkcja"/>
    <m/>
    <n v="400"/>
    <s v="J"/>
    <x v="3"/>
    <n v="378137.09697999997"/>
    <n v="-9989.3159600000017"/>
    <n v="-11540.77217"/>
    <n v="-11659.473169999999"/>
    <n v="469"/>
    <n v="267401"/>
    <n v="193"/>
    <n v="26708.799999999999"/>
    <n v="74483.047659999997"/>
    <n v="19362.749339999998"/>
    <n v="55120.298320000002"/>
    <n v="6755.4759000000004"/>
    <n v="67727.571760000006"/>
    <m/>
    <m/>
    <s v="C"/>
    <s v="Manufacturing"/>
    <s v="26"/>
    <s v="MANUFACTURE OF COMPUTER, ELECTRONIC AND OPTICAL PRODUCTS"/>
    <s v="Medium-high"/>
    <n v="0.70715357508058263"/>
    <n v="-40.862670195895667"/>
    <n v="-3.0833983925720669E-2"/>
    <n v="-0.15653861564880009"/>
    <n v="-1.7259292080369939"/>
    <x v="1"/>
    <n v="0"/>
    <n v="9.0698167062623125E-2"/>
    <n v="138.3875647668394"/>
    <n v="1959.25956984456"/>
    <n v="100.3251261139896"/>
    <x v="2"/>
    <s v="Exp&gt;25"/>
    <s v="Exp&gt;50"/>
    <s v="Decreased Export Intensity"/>
    <n v="0"/>
    <n v="-0.3941759753462552"/>
    <n v="-33.958707443104771"/>
    <n v="-0.41488999479433808"/>
    <n v="-52.143990900800553"/>
    <n v="-0.73697349396345047"/>
    <n v="-9.8524576682366476"/>
    <s v="No"/>
    <s v="Yes"/>
    <s v="No"/>
    <x v="2"/>
    <s v="Declining"/>
    <n v="9.8837209302325579"/>
    <n v="9.4252538246189843E-2"/>
    <n v="2.38429385811878"/>
    <s v="Yes"/>
    <s v="2.Hiring"/>
    <s v="Hiring"/>
    <n v="-1012.764734834502"/>
    <n v="2.128073808040459E-2"/>
    <n v="0.33545149294147381"/>
    <n v="9.5979421912770396E-2"/>
    <n v="0.73404230952468208"/>
    <s v="50-75"/>
    <n v="0.2861201214850933"/>
    <n v="12.986754399521949"/>
    <n v="5.1474944768134527"/>
    <n v="93.523255813953483"/>
    <n v="2538.3255813953492"/>
  </r>
  <r>
    <m/>
    <n v="1099"/>
    <n v="907"/>
    <n v="1027"/>
    <n v="1300"/>
    <s v="Wilk Elektronik SA, Łaziska Górne"/>
    <m/>
    <m/>
    <m/>
    <m/>
    <m/>
    <n v="276675936"/>
    <n v="68827"/>
    <n v="6462441581"/>
    <s v="SA"/>
    <s v="2620"/>
    <s v="Produkcja komputerów i urządzeń peryferyjnych"/>
    <m/>
    <s v="produkcja"/>
    <m/>
    <n v="400"/>
    <s v="J"/>
    <x v="0"/>
    <n v="436592"/>
    <n v="11449"/>
    <n v="11841"/>
    <n v="9291"/>
    <n v="924"/>
    <n v="320477"/>
    <n v="172"/>
    <n v="16086"/>
    <n v="96802"/>
    <n v="3704"/>
    <n v="93098"/>
    <n v="27697"/>
    <n v="69105.424799999993"/>
    <m/>
    <m/>
    <s v="C"/>
    <s v="Manufacturing"/>
    <s v="26"/>
    <s v="MANUFACTURE OF COMPUTER, ELECTRONIC AND OPTICAL PRODUCTS"/>
    <s v="Medium-high"/>
    <n v="0.73404230952468208"/>
    <m/>
    <n v="2.128073808040459E-2"/>
    <n v="9.5979421912770396E-2"/>
    <n v="0.33545149294147381"/>
    <x v="1"/>
    <n v="0"/>
    <n v="0.2861201214850933"/>
    <n v="93.523255813953483"/>
    <n v="2538.3255813953492"/>
    <n v="21.534883720930232"/>
    <x v="2"/>
    <s v="Exp&gt;25"/>
    <s v="Exp&gt;50"/>
    <s v="Decreased Export Intensity"/>
    <n v="0"/>
    <n v="-0.3941759753462552"/>
    <n v="-33.958707443104771"/>
    <n v="-0.41488999479433808"/>
    <n v="-52.143990900800553"/>
    <n v="-0.73697349396345047"/>
    <n v="-9.8524576682366476"/>
    <s v="No"/>
    <s v="Yes"/>
    <s v="No"/>
    <x v="2"/>
    <s v="Declining"/>
    <n v="9.8837209302325579"/>
    <n v="9.4252538246189843E-2"/>
    <n v="2.38429385811878"/>
    <s v="Yes"/>
    <s v="2.Hiring"/>
    <s v="Hiring"/>
    <n v="-1012.764734834502"/>
    <n v="2.128073808040459E-2"/>
    <n v="0.33545149294147381"/>
    <n v="9.5979421912770396E-2"/>
    <n v="0.73404230952468208"/>
    <s v="50-75"/>
    <n v="0.2861201214850933"/>
    <n v="12.986754399521949"/>
    <n v="5.1474944768134527"/>
    <n v="93.523255813953483"/>
    <n v="2538.3255813953492"/>
  </r>
  <r>
    <m/>
    <n v="1099"/>
    <n v="907"/>
    <n v="1027"/>
    <n v="1300"/>
    <s v="Wilk Elektronik SA, Łaziska Górne"/>
    <m/>
    <m/>
    <m/>
    <m/>
    <m/>
    <n v="276675936"/>
    <n v="68827"/>
    <n v="6462441581"/>
    <s v="SA"/>
    <s v="2620"/>
    <s v="Produkcja komputerów i urządzeń peryferyjnych"/>
    <m/>
    <s v="produkcja"/>
    <m/>
    <n v="400"/>
    <s v="J"/>
    <x v="1"/>
    <n v="534758"/>
    <n v="22744.92281"/>
    <n v="23558.402959999999"/>
    <n v="19043"/>
    <n v="593"/>
    <n v="280000"/>
    <n v="164"/>
    <n v="17828"/>
    <n v="134539.96531999999"/>
    <n v="3589.2820900000002"/>
    <n v="130950.68323"/>
    <n v="37449.71572"/>
    <n v="97090.249599999996"/>
    <m/>
    <m/>
    <s v="C"/>
    <s v="Manufacturing"/>
    <s v="26"/>
    <s v="MANUFACTURE OF COMPUTER, ELECTRONIC AND OPTICAL PRODUCTS"/>
    <s v="Medium-high"/>
    <n v="0.52360132994737807"/>
    <n v="22.484608055117828"/>
    <n v="3.5610500450671143E-2"/>
    <n v="0.14154158546649459"/>
    <n v="0.50849518170921915"/>
    <x v="1"/>
    <n v="0"/>
    <n v="0.27835383806534192"/>
    <n v="108.7073170731707"/>
    <n v="3260.7195121951222"/>
    <n v="21.885866402439021"/>
    <x v="2"/>
    <s v="Exp&gt;25"/>
    <s v="Exp&gt;50"/>
    <s v="Decreased Export Intensity"/>
    <n v="0"/>
    <n v="-0.3941759753462552"/>
    <n v="-33.958707443104771"/>
    <n v="-0.41488999479433808"/>
    <n v="-52.143990900800553"/>
    <n v="-0.73697349396345047"/>
    <n v="-9.8524576682366476"/>
    <s v="No"/>
    <s v="Yes"/>
    <s v="No"/>
    <x v="2"/>
    <s v="Declining"/>
    <n v="9.8837209302325579"/>
    <n v="9.4252538246189843E-2"/>
    <n v="2.38429385811878"/>
    <s v="Yes"/>
    <s v="2.Hiring"/>
    <s v="Hiring"/>
    <n v="-1012.764734834502"/>
    <n v="2.128073808040459E-2"/>
    <n v="0.33545149294147381"/>
    <n v="9.5979421912770396E-2"/>
    <n v="0.73404230952468208"/>
    <s v="50-75"/>
    <n v="0.2861201214850933"/>
    <n v="12.986754399521949"/>
    <n v="5.1474944768134527"/>
    <n v="93.523255813953483"/>
    <n v="2538.3255813953492"/>
  </r>
  <r>
    <m/>
    <n v="1099"/>
    <n v="907"/>
    <n v="1027"/>
    <n v="1300"/>
    <s v="Wilk Elektronik SA, Łaziska Górne"/>
    <m/>
    <m/>
    <m/>
    <m/>
    <m/>
    <n v="276675936"/>
    <n v="68827"/>
    <n v="6462441581"/>
    <s v="SA"/>
    <s v="2620"/>
    <s v="Produkcja komputerów i urządzeń peryferyjnych"/>
    <m/>
    <s v="produkcja"/>
    <m/>
    <n v="400"/>
    <s v="J"/>
    <x v="2"/>
    <n v="639422"/>
    <n v="22493"/>
    <n v="23987"/>
    <n v="19199"/>
    <n v="839"/>
    <n v="280000"/>
    <n v="164"/>
    <n v="22210"/>
    <n v="134540"/>
    <n v="3589"/>
    <n v="130951"/>
    <n v="37449.699999999997"/>
    <n v="94732"/>
    <m/>
    <m/>
    <s v="C"/>
    <s v="Manufacturing"/>
    <s v="26"/>
    <s v="MANUFACTURE OF COMPUTER, ELECTRONIC AND OPTICAL PRODUCTS"/>
    <s v="Medium-high"/>
    <n v="0.4378954743502726"/>
    <n v="19.57221771343298"/>
    <n v="3.002555432875316E-2"/>
    <n v="0.14270105544819381"/>
    <n v="0.51266098259799153"/>
    <x v="1"/>
    <n v="0"/>
    <n v="0.27835364947227592"/>
    <n v="135.42682926829269"/>
    <n v="3898.914634146342"/>
    <n v="21.88414634146341"/>
    <x v="4"/>
    <s v="Exp&gt;25"/>
    <s v="Exp&gt;50"/>
    <s v="Decreased Export Intensity"/>
    <n v="0"/>
    <n v="-0.3941759753462552"/>
    <n v="-33.958707443104771"/>
    <n v="-0.41488999479433808"/>
    <n v="-52.143990900800553"/>
    <n v="-0.73697349396345047"/>
    <n v="-9.8524576682366476"/>
    <s v="No"/>
    <s v="Yes"/>
    <s v="No"/>
    <x v="2"/>
    <s v="Declining"/>
    <n v="9.8837209302325579"/>
    <n v="9.4252538246189843E-2"/>
    <n v="2.38429385811878"/>
    <s v="Yes"/>
    <s v="2.Hiring"/>
    <s v="Hiring"/>
    <n v="-1012.764734834502"/>
    <n v="2.128073808040459E-2"/>
    <n v="0.33545149294147381"/>
    <n v="9.5979421912770396E-2"/>
    <n v="0.73404230952468208"/>
    <s v="50-75"/>
    <n v="0.2861201214850933"/>
    <n v="12.986754399521949"/>
    <n v="5.1474944768134527"/>
    <n v="93.523255813953483"/>
    <n v="2538.3255813953492"/>
  </r>
  <r>
    <n v="1045"/>
    <n v="814"/>
    <n v="1374"/>
    <n v="1263"/>
    <n v="1301"/>
    <s v="Bolsius Polska sp. z o.o., Poznań"/>
    <s v="PR"/>
    <m/>
    <m/>
    <n v="2016"/>
    <m/>
    <s v="363732897"/>
    <n v="602072"/>
    <n v="5272759813"/>
    <s v="sp. z o.o."/>
    <s v="3299"/>
    <s v="Produkcja pozostałych wyrobów, gdzie indziej niesklasyfikowana"/>
    <s v="Inna produkcja "/>
    <s v="produkcja"/>
    <m/>
    <n v="500"/>
    <s v="J"/>
    <x v="0"/>
    <n v="436529.55220999999"/>
    <n v="28515.67541"/>
    <n v="27919.01626"/>
    <n v="27891.967680000002"/>
    <n v="14124.955190000001"/>
    <n v="292278"/>
    <n v="817"/>
    <n v="45593"/>
    <n v="244278"/>
    <n v="102260"/>
    <n v="142018"/>
    <n v="200975"/>
    <n v="43303.382790000003"/>
    <m/>
    <m/>
    <s v="C"/>
    <s v="Manufacturing"/>
    <s v="32"/>
    <s v="OTHER MANUFACTURING"/>
    <s v="Medium-high"/>
    <n v="0.66954917145997639"/>
    <m/>
    <n v="6.3894798276067435E-2"/>
    <n v="0.1141812511974062"/>
    <n v="0.1387832699589501"/>
    <x v="0"/>
    <n v="1"/>
    <n v="0.8227306593307625"/>
    <n v="55.805385556915553"/>
    <n v="534.3078974418604"/>
    <n v="125.1652386780906"/>
    <x v="2"/>
    <s v="Exp&gt;25"/>
    <s v="Exp&gt;50"/>
    <s v="Increased Export Intensity"/>
    <n v="1"/>
    <n v="8.0574326739887736E-2"/>
    <n v="119.72259535331131"/>
    <n v="0.78719563451064545"/>
    <n v="59.219271995153107"/>
    <n v="0.46511213534153312"/>
    <n v="21.749918750536398"/>
    <s v="No"/>
    <s v="Yes"/>
    <s v="No"/>
    <x v="1"/>
    <s v="Growing"/>
    <n v="16.646266829865361"/>
    <n v="0.1539758087941987"/>
    <n v="3.9244443194927698"/>
    <s v="No"/>
    <s v="2.Hiring"/>
    <s v="Hiring"/>
    <n v="472.14966981941973"/>
    <n v="6.3894798276067435E-2"/>
    <n v="0.1387832699589501"/>
    <n v="0.1141812511974062"/>
    <n v="0.66954917145997639"/>
    <s v="50-75"/>
    <n v="0.8227306593307625"/>
    <n v="12.986611354627581"/>
    <n v="6.7056390948600031"/>
    <n v="55.805385556915553"/>
    <n v="534.3078974418604"/>
  </r>
  <r>
    <n v="1045"/>
    <n v="814"/>
    <n v="1374"/>
    <n v="1263"/>
    <n v="1301"/>
    <s v="Bolsius Polska sp. z o.o., Poznań"/>
    <s v="PR"/>
    <m/>
    <m/>
    <n v="2016"/>
    <m/>
    <s v="363732897"/>
    <n v="602072"/>
    <n v="5272759813"/>
    <s v="sp. z o.o."/>
    <s v="3299"/>
    <s v="Produkcja pozostałych wyrobów, gdzie indziej niesklasyfikowana"/>
    <s v="Inna produkcja "/>
    <s v="produkcja"/>
    <m/>
    <n v="500"/>
    <s v="J"/>
    <x v="1"/>
    <n v="466730.98835"/>
    <n v="25838.105670000001"/>
    <n v="26534.87415"/>
    <n v="26777.23373"/>
    <n v="14963.77475"/>
    <n v="292277"/>
    <n v="817"/>
    <n v="44022"/>
    <n v="292383.7426"/>
    <n v="147125.7689"/>
    <n v="145257.9737"/>
    <n v="227751.76718"/>
    <n v="64631.975420000002"/>
    <m/>
    <m/>
    <s v="C"/>
    <s v="Manufacturing"/>
    <s v="32"/>
    <s v="OTHER MANUFACTURING"/>
    <s v="Medium-high"/>
    <n v="0.62622154366322569"/>
    <n v="6.9185318581755686"/>
    <n v="5.7371878873231877E-2"/>
    <n v="9.1582498711746091E-2"/>
    <n v="0.11757201299271169"/>
    <x v="0"/>
    <n v="1"/>
    <n v="0.77894812192611973"/>
    <n v="53.882496940024481"/>
    <n v="571.27415954712365"/>
    <n v="180.08050048959609"/>
    <x v="2"/>
    <s v="Exp&gt;25"/>
    <s v="Exp&gt;50"/>
    <s v="Increased Export Intensity"/>
    <n v="1"/>
    <n v="8.0574326739887736E-2"/>
    <n v="119.72259535331131"/>
    <n v="0.78719563451064545"/>
    <n v="59.219271995153107"/>
    <n v="0.46511213534153312"/>
    <n v="21.749918750536398"/>
    <s v="No"/>
    <s v="Yes"/>
    <s v="No"/>
    <x v="1"/>
    <s v="Growing"/>
    <n v="16.646266829865361"/>
    <n v="0.1539758087941987"/>
    <n v="3.9244443194927698"/>
    <s v="No"/>
    <s v="2.Hiring"/>
    <s v="Hiring"/>
    <n v="472.14966981941973"/>
    <n v="6.3894798276067435E-2"/>
    <n v="0.1387832699589501"/>
    <n v="0.1141812511974062"/>
    <n v="0.66954917145997639"/>
    <s v="50-75"/>
    <n v="0.8227306593307625"/>
    <n v="12.986611354627581"/>
    <n v="6.7056390948600031"/>
    <n v="55.805385556915553"/>
    <n v="534.3078974418604"/>
  </r>
  <r>
    <n v="1045"/>
    <n v="814"/>
    <n v="1374"/>
    <n v="1263"/>
    <n v="1301"/>
    <s v="Bolsius Polska sp. z o.o., Poznań"/>
    <s v="PR"/>
    <m/>
    <m/>
    <n v="2016"/>
    <m/>
    <s v="363732897"/>
    <n v="602072"/>
    <n v="5272759813"/>
    <s v="sp. z o.o."/>
    <s v="3299"/>
    <s v="Produkcja pozostałych wyrobów, gdzie indziej niesklasyfikowana"/>
    <s v="Inna produkcja "/>
    <s v="produkcja"/>
    <m/>
    <n v="500"/>
    <s v="J"/>
    <x v="2"/>
    <n v="790656.70529999991"/>
    <n v="22009.835849999999"/>
    <n v="20286.870709999999"/>
    <n v="10143.73115"/>
    <n v="14119.204299999999"/>
    <n v="315188"/>
    <n v="797"/>
    <n v="51572"/>
    <n v="292385"/>
    <n v="203591.63428999999"/>
    <n v="199766.26873000001"/>
    <n v="237895.49833"/>
    <n v="165462.40469"/>
    <m/>
    <m/>
    <s v="C"/>
    <s v="Manufacturing"/>
    <s v="32"/>
    <s v="OTHER MANUFACTURING"/>
    <s v="Medium-high"/>
    <n v="0.39864077277433302"/>
    <n v="69.403087653371998"/>
    <n v="1.2829501200715359E-2"/>
    <n v="3.4693062742616763E-2"/>
    <n v="4.2639441356426937E-2"/>
    <x v="0"/>
    <n v="1"/>
    <n v="0.81363783480684715"/>
    <n v="64.707653701380181"/>
    <n v="992.04103550815546"/>
    <n v="255.44747087829359"/>
    <x v="4"/>
    <s v="Exp&gt;25"/>
    <s v="Exp&gt;50"/>
    <s v="Increased Export Intensity"/>
    <n v="1"/>
    <n v="8.0574326739887736E-2"/>
    <n v="119.72259535331131"/>
    <n v="0.78719563451064545"/>
    <n v="59.219271995153107"/>
    <n v="0.46511213534153312"/>
    <n v="21.749918750536398"/>
    <s v="No"/>
    <s v="Yes"/>
    <s v="No"/>
    <x v="1"/>
    <s v="Growing"/>
    <n v="16.646266829865361"/>
    <n v="0.1539758087941987"/>
    <n v="3.9244443194927698"/>
    <s v="No"/>
    <s v="2.Hiring"/>
    <s v="Hiring"/>
    <n v="472.14966981941973"/>
    <n v="6.3894798276067435E-2"/>
    <n v="0.1387832699589501"/>
    <n v="0.1141812511974062"/>
    <n v="0.66954917145997639"/>
    <s v="50-75"/>
    <n v="0.8227306593307625"/>
    <n v="12.986611354627581"/>
    <n v="6.7056390948600031"/>
    <n v="55.805385556915553"/>
    <n v="534.3078974418604"/>
  </r>
  <r>
    <n v="1045"/>
    <n v="814"/>
    <n v="1374"/>
    <n v="1263"/>
    <n v="1301"/>
    <s v="Bolsius Polska sp. z o.o., Poznań"/>
    <s v="PR"/>
    <m/>
    <m/>
    <n v="2016"/>
    <m/>
    <s v="363732897"/>
    <n v="602072"/>
    <n v="5272759813"/>
    <s v="sp. z o.o."/>
    <s v="3299"/>
    <s v="Produkcja pozostałych wyrobów, gdzie indziej niesklasyfikowana"/>
    <s v="Inna produkcja "/>
    <s v="produkcja"/>
    <m/>
    <n v="500"/>
    <s v="J"/>
    <x v="4"/>
    <n v="959154.06160000002"/>
    <n v="45686"/>
    <n v="44216"/>
    <n v="37025"/>
    <n v="20277"/>
    <n v="719484"/>
    <n v="953"/>
    <n v="70785"/>
    <n v="484884"/>
    <n v="205059"/>
    <n v="279825"/>
    <n v="274921"/>
    <n v="209963.12132000001"/>
    <m/>
    <m/>
    <s v="C"/>
    <s v="Manufacturing"/>
    <s v="32"/>
    <s v="OTHER MANUFACTURING"/>
    <s v="Medium-high"/>
    <n v="0.75012349819986412"/>
    <n v="0"/>
    <n v="3.8601723625334233E-2"/>
    <n v="7.635846924212801E-2"/>
    <n v="0.13467505210587771"/>
    <x v="0"/>
    <n v="1"/>
    <n v="0.56698303099297975"/>
    <n v="74.275970619097592"/>
    <n v="1006.45756726128"/>
    <n v="215.17208814270731"/>
    <x v="3"/>
    <s v="Exp&gt;25"/>
    <s v="Exp&gt;50"/>
    <s v="Increased Export Intensity"/>
    <n v="1"/>
    <n v="8.0574326739887736E-2"/>
    <n v="119.72259535331131"/>
    <n v="0.78719563451064545"/>
    <n v="59.219271995153107"/>
    <n v="0.46511213534153312"/>
    <n v="21.749918750536398"/>
    <s v="No"/>
    <s v="Yes"/>
    <s v="No"/>
    <x v="1"/>
    <s v="Growing"/>
    <n v="16.646266829865361"/>
    <n v="0.1539758087941987"/>
    <n v="3.9244443194927698"/>
    <s v="No"/>
    <s v="2.Hiring"/>
    <s v="Hiring"/>
    <n v="472.14966981941973"/>
    <n v="6.3894798276067435E-2"/>
    <n v="0.1387832699589501"/>
    <n v="0.1141812511974062"/>
    <n v="0.66954917145997639"/>
    <s v="50-75"/>
    <n v="0.8227306593307625"/>
    <n v="12.986611354627581"/>
    <n v="6.7056390948600031"/>
    <n v="55.805385556915553"/>
    <n v="534.3078974418604"/>
  </r>
  <r>
    <n v="1045"/>
    <n v="814"/>
    <n v="1374"/>
    <n v="1263"/>
    <n v="1301"/>
    <s v="Bolsius Polska sp. z o.o., Poznań"/>
    <s v="PR"/>
    <m/>
    <m/>
    <n v="2016"/>
    <m/>
    <s v="363732897"/>
    <n v="602072"/>
    <n v="5272759813"/>
    <s v="sp. z o.o."/>
    <s v="3299"/>
    <s v="Produkcja pozostałych wyrobów, gdzie indziej niesklasyfikowana"/>
    <s v="Inna produkcja "/>
    <s v="produkcja"/>
    <m/>
    <n v="500"/>
    <s v="J"/>
    <x v="3"/>
    <n v="959154.06160000002"/>
    <n v="45686"/>
    <n v="44216"/>
    <n v="37025"/>
    <n v="20277"/>
    <n v="719484"/>
    <n v="953"/>
    <n v="70785"/>
    <n v="484884"/>
    <n v="205059"/>
    <n v="279825"/>
    <n v="274921"/>
    <n v="209963.12132000001"/>
    <m/>
    <m/>
    <s v="C"/>
    <s v="Manufacturing"/>
    <s v="32"/>
    <s v="OTHER MANUFACTURING"/>
    <s v="Medium-high"/>
    <n v="0.75012349819986412"/>
    <n v="21.311063976377319"/>
    <n v="3.8601723625334233E-2"/>
    <n v="7.635846924212801E-2"/>
    <n v="0.13467505210587771"/>
    <x v="0"/>
    <n v="1"/>
    <n v="0.56698303099297975"/>
    <n v="74.275970619097592"/>
    <n v="1006.45756726128"/>
    <n v="215.17208814270731"/>
    <x v="3"/>
    <s v="Exp&gt;25"/>
    <s v="Exp&gt;50"/>
    <s v="Increased Export Intensity"/>
    <n v="1"/>
    <n v="8.0574326739887736E-2"/>
    <n v="119.72259535331131"/>
    <n v="0.78719563451064545"/>
    <n v="59.219271995153107"/>
    <n v="0.46511213534153312"/>
    <n v="21.749918750536398"/>
    <s v="No"/>
    <s v="Yes"/>
    <s v="No"/>
    <x v="1"/>
    <s v="Growing"/>
    <n v="16.646266829865361"/>
    <n v="0.1539758087941987"/>
    <n v="3.9244443194927698"/>
    <s v="No"/>
    <s v="2.Hiring"/>
    <s v="Hiring"/>
    <n v="472.14966981941973"/>
    <n v="6.3894798276067435E-2"/>
    <n v="0.1387832699589501"/>
    <n v="0.1141812511974062"/>
    <n v="0.66954917145997639"/>
    <s v="50-75"/>
    <n v="0.8227306593307625"/>
    <n v="12.986611354627581"/>
    <n v="6.7056390948600031"/>
    <n v="55.805385556915553"/>
    <n v="534.3078974418604"/>
  </r>
  <r>
    <n v="1854"/>
    <n v="1268"/>
    <n v="1319"/>
    <n v="1300"/>
    <n v="1302"/>
    <s v="Eurotel SA GK, Gdańsk"/>
    <s v="SG)"/>
    <m/>
    <m/>
    <n v="2006"/>
    <m/>
    <n v="191167690"/>
    <n v="258070"/>
    <n v="5861584525"/>
    <s v="SA"/>
    <s v="4666"/>
    <s v="Działalność holdingów finansowych"/>
    <m/>
    <s v="handel detaliczny"/>
    <m/>
    <n v="400"/>
    <s v="S"/>
    <x v="1"/>
    <n v="427385"/>
    <n v="24570"/>
    <n v="23947"/>
    <n v="19586"/>
    <n v="12943"/>
    <n v="1588"/>
    <n v="423"/>
    <n v="25299"/>
    <n v="173166"/>
    <n v="71691"/>
    <n v="101475"/>
    <n v="82706"/>
    <n v="82927"/>
    <m/>
    <m/>
    <s v="G"/>
    <s v="Wholesale and Retail Trade; Repair of Motor Vehicles and Motorcycles"/>
    <s v="46"/>
    <s v="WHOLESALE TRADE, EXCEPT OF MOTOR VEHICLES"/>
    <s v="Medium-high"/>
    <n v="3.7156194063900231E-3"/>
    <n v="-2.0008667518131911"/>
    <n v="4.5827532552616491E-2"/>
    <n v="0.1131053440051742"/>
    <n v="0.23681474137305639"/>
    <x v="1"/>
    <n v="0"/>
    <n v="0.47761107838721228"/>
    <n v="59.808510638297882"/>
    <n v="1010.366430260047"/>
    <n v="169.48226950354609"/>
    <x v="0"/>
    <s v="Exp&lt;25"/>
    <s v="Exp&lt;50"/>
    <s v="Increased Export Intensity"/>
    <n v="1"/>
    <n v="2.1657825741160451E-2"/>
    <n v="-0.651898255260702"/>
    <n v="-6.540323919262292E-3"/>
    <n v="-28.008621924101959"/>
    <n v="-0.32862382308837468"/>
    <n v="-0.16337449631742551"/>
    <s v="Yes"/>
    <s v="Yes"/>
    <s v="Yes"/>
    <x v="2"/>
    <s v="Declining"/>
    <n v="6.3084112149532707"/>
    <n v="6.117422336915368E-2"/>
    <n v="1.541110072940111"/>
    <s v="Yes"/>
    <s v="2.Hiring"/>
    <s v="Hiring"/>
    <n v="-66.713571942076669"/>
    <n v="3.6366888246340948E-2"/>
    <n v="0.25126742712294042"/>
    <n v="8.7814007053912041E-2"/>
    <n v="2.336561104856332E-3"/>
    <s v="0-10"/>
    <n v="0.34948424497118091"/>
    <n v="12.985652077085319"/>
    <n v="6.0591231955817966"/>
    <n v="57.733644859813083"/>
    <n v="1018.950934579439"/>
  </r>
  <r>
    <n v="1854"/>
    <n v="1268"/>
    <n v="1319"/>
    <n v="1300"/>
    <n v="1302"/>
    <s v="Eurotel SA GK, Gdańsk"/>
    <s v="SG)"/>
    <m/>
    <m/>
    <n v="2006"/>
    <m/>
    <n v="191167690"/>
    <n v="258070"/>
    <n v="5861584525"/>
    <s v="SA"/>
    <s v="4666"/>
    <s v="Działalność holdingów finansowych"/>
    <m/>
    <s v="handel detaliczny"/>
    <m/>
    <n v="400"/>
    <s v="S"/>
    <x v="4"/>
    <n v="433268"/>
    <n v="19791"/>
    <n v="20291"/>
    <n v="16287"/>
    <n v="13522"/>
    <n v="10396"/>
    <n v="455"/>
    <n v="37882"/>
    <n v="184674"/>
    <n v="64583"/>
    <n v="120091"/>
    <n v="78919"/>
    <n v="105755"/>
    <m/>
    <m/>
    <s v="G"/>
    <s v="Wholesale and Retail Trade; Repair of Motor Vehicles and Motorcycles"/>
    <s v="46"/>
    <s v="WHOLESALE TRADE, EXCEPT OF MOTOR VEHICLES"/>
    <s v="Medium-high"/>
    <n v="2.399438684601678E-2"/>
    <n v="-30.197661698675859"/>
    <n v="3.7591052189407018E-2"/>
    <n v="8.8193248643555669E-2"/>
    <n v="0.2063761578327146"/>
    <x v="1"/>
    <n v="0"/>
    <n v="0.42734223550689321"/>
    <n v="83.257142857142853"/>
    <n v="952.23736263736259"/>
    <n v="141.94065934065941"/>
    <x v="0"/>
    <s v="Exp&lt;25"/>
    <s v="Exp&lt;50"/>
    <s v="Increased Export Intensity"/>
    <n v="1"/>
    <n v="2.1657825741160451E-2"/>
    <n v="-0.651898255260702"/>
    <n v="-6.540323919262292E-3"/>
    <n v="-28.008621924101959"/>
    <n v="-0.32862382308837468"/>
    <n v="-0.16337449631742551"/>
    <s v="Yes"/>
    <s v="Yes"/>
    <s v="Yes"/>
    <x v="2"/>
    <s v="Declining"/>
    <n v="6.3084112149532707"/>
    <n v="6.117422336915368E-2"/>
    <n v="1.541110072940111"/>
    <s v="Yes"/>
    <s v="2.Hiring"/>
    <s v="Hiring"/>
    <n v="-66.713571942076669"/>
    <n v="3.6366888246340948E-2"/>
    <n v="0.25126742712294042"/>
    <n v="8.7814007053912041E-2"/>
    <n v="2.336561104856332E-3"/>
    <s v="0-10"/>
    <n v="0.34948424497118091"/>
    <n v="12.985652077085319"/>
    <n v="6.0591231955817966"/>
    <n v="57.733644859813083"/>
    <n v="1018.950934579439"/>
  </r>
  <r>
    <n v="1854"/>
    <n v="1268"/>
    <n v="1319"/>
    <n v="1300"/>
    <n v="1302"/>
    <s v="Eurotel SA GK, Gdańsk"/>
    <s v="SG)"/>
    <m/>
    <m/>
    <n v="2006"/>
    <m/>
    <n v="191167690"/>
    <n v="258070"/>
    <n v="5861584525"/>
    <s v="SA"/>
    <s v="4666"/>
    <s v="Działalność holdingów finansowych"/>
    <m/>
    <s v="handel detaliczny"/>
    <m/>
    <n v="400"/>
    <s v="S"/>
    <x v="0"/>
    <n v="436111"/>
    <n v="21043"/>
    <n v="20462"/>
    <n v="15860"/>
    <n v="11488"/>
    <n v="1019"/>
    <n v="428"/>
    <n v="24710"/>
    <n v="180609"/>
    <n v="77050"/>
    <n v="103559"/>
    <n v="63120"/>
    <n v="111574"/>
    <m/>
    <m/>
    <s v="G"/>
    <s v="Wholesale and Retail Trade; Repair of Motor Vehicles and Motorcycles"/>
    <s v="46"/>
    <s v="WHOLESALE TRADE, EXCEPT OF MOTOR VEHICLES"/>
    <s v="Medium-high"/>
    <n v="2.336561104856332E-3"/>
    <m/>
    <n v="3.6366888246340948E-2"/>
    <n v="8.7814007053912041E-2"/>
    <n v="0.25126742712294042"/>
    <x v="1"/>
    <n v="0"/>
    <n v="0.34948424497118091"/>
    <n v="57.733644859813083"/>
    <n v="1018.950934579439"/>
    <n v="180.02336448598129"/>
    <x v="0"/>
    <s v="Exp&lt;25"/>
    <s v="Exp&lt;50"/>
    <s v="Increased Export Intensity"/>
    <n v="1"/>
    <n v="2.1657825741160451E-2"/>
    <n v="-0.651898255260702"/>
    <n v="-6.540323919262292E-3"/>
    <n v="-28.008621924101959"/>
    <n v="-0.32862382308837468"/>
    <n v="-0.16337449631742551"/>
    <s v="Yes"/>
    <s v="Yes"/>
    <s v="Yes"/>
    <x v="2"/>
    <s v="Declining"/>
    <n v="6.3084112149532707"/>
    <n v="6.117422336915368E-2"/>
    <n v="1.541110072940111"/>
    <s v="Yes"/>
    <s v="2.Hiring"/>
    <s v="Hiring"/>
    <n v="-66.713571942076669"/>
    <n v="3.6366888246340948E-2"/>
    <n v="0.25126742712294042"/>
    <n v="8.7814007053912041E-2"/>
    <n v="2.336561104856332E-3"/>
    <s v="0-10"/>
    <n v="0.34948424497118091"/>
    <n v="12.985652077085319"/>
    <n v="6.0591231955817966"/>
    <n v="57.733644859813083"/>
    <n v="1018.950934579439"/>
  </r>
  <r>
    <n v="1854"/>
    <n v="1268"/>
    <n v="1319"/>
    <n v="1300"/>
    <n v="1302"/>
    <s v="Eurotel SA GK, Gdańsk"/>
    <s v="SG)"/>
    <m/>
    <m/>
    <n v="2006"/>
    <m/>
    <n v="191167690"/>
    <n v="258070"/>
    <n v="5861584525"/>
    <s v="SA"/>
    <s v="4666"/>
    <s v="Działalność holdingów finansowych"/>
    <m/>
    <s v="handel detaliczny"/>
    <m/>
    <n v="400"/>
    <s v="S"/>
    <x v="2"/>
    <n v="490244"/>
    <n v="29813"/>
    <n v="29974"/>
    <n v="24259"/>
    <n v="12802"/>
    <n v="25887"/>
    <n v="400"/>
    <n v="28559"/>
    <n v="184634"/>
    <n v="69032"/>
    <n v="115602"/>
    <n v="83725"/>
    <n v="100909"/>
    <m/>
    <m/>
    <s v="G"/>
    <s v="Wholesale and Retail Trade; Repair of Motor Vehicles and Motorcycles"/>
    <s v="46"/>
    <s v="WHOLESALE TRADE, EXCEPT OF MOTOR VEHICLES"/>
    <s v="Medium-high"/>
    <n v="5.2804317849886998E-2"/>
    <n v="14.70781613767447"/>
    <n v="4.9483522490841293E-2"/>
    <n v="0.13138966820845571"/>
    <n v="0.28974619289340098"/>
    <x v="1"/>
    <n v="0"/>
    <n v="0.45346469231019199"/>
    <n v="71.397499999999994"/>
    <n v="1225.6099999999999"/>
    <n v="172.58"/>
    <x v="0"/>
    <s v="Exp&lt;25"/>
    <s v="Exp&lt;50"/>
    <s v="Increased Export Intensity"/>
    <n v="1"/>
    <n v="2.1657825741160451E-2"/>
    <n v="-0.651898255260702"/>
    <n v="-6.540323919262292E-3"/>
    <n v="-28.008621924101959"/>
    <n v="-0.32862382308837468"/>
    <n v="-0.16337449631742551"/>
    <s v="Yes"/>
    <s v="Yes"/>
    <s v="Yes"/>
    <x v="2"/>
    <s v="Declining"/>
    <n v="6.3084112149532707"/>
    <n v="6.117422336915368E-2"/>
    <n v="1.541110072940111"/>
    <s v="Yes"/>
    <s v="2.Hiring"/>
    <s v="Hiring"/>
    <n v="-66.713571942076669"/>
    <n v="3.6366888246340948E-2"/>
    <n v="0.25126742712294042"/>
    <n v="8.7814007053912041E-2"/>
    <n v="2.336561104856332E-3"/>
    <s v="0-10"/>
    <n v="0.34948424497118091"/>
    <n v="12.985652077085319"/>
    <n v="6.0591231955817966"/>
    <n v="57.733644859813083"/>
    <n v="1018.950934579439"/>
  </r>
  <r>
    <n v="1854"/>
    <n v="1268"/>
    <n v="1319"/>
    <n v="1300"/>
    <n v="1302"/>
    <s v="Eurotel SA GK, Gdańsk"/>
    <s v="SG)"/>
    <m/>
    <m/>
    <n v="2006"/>
    <m/>
    <n v="191167690"/>
    <n v="258070"/>
    <n v="5861584525"/>
    <s v="SA"/>
    <s v="4666"/>
    <s v="Działalność holdingów finansowych"/>
    <m/>
    <s v="handel detaliczny"/>
    <m/>
    <n v="400"/>
    <s v="S"/>
    <x v="3"/>
    <n v="620707"/>
    <n v="39263"/>
    <n v="50161"/>
    <n v="40512"/>
    <n v="3317"/>
    <n v="30105"/>
    <n v="430"/>
    <n v="32356"/>
    <n v="211220"/>
    <n v="65103"/>
    <n v="146117"/>
    <n v="103676"/>
    <n v="107544"/>
    <m/>
    <m/>
    <s v="G"/>
    <s v="Wholesale and Retail Trade; Repair of Motor Vehicles and Motorcycles"/>
    <s v="46"/>
    <s v="WHOLESALE TRADE, EXCEPT OF MOTOR VEHICLES"/>
    <s v="Medium-high"/>
    <n v="4.8501144662457488E-2"/>
    <n v="26.6118504255024"/>
    <n v="6.5267509469040946E-2"/>
    <n v="0.1918000189376006"/>
    <n v="0.39075581619661248"/>
    <x v="1"/>
    <n v="0"/>
    <n v="0.49084367010699742"/>
    <n v="75.246511627906983"/>
    <n v="1443.5046511627911"/>
    <n v="151.40232558139539"/>
    <x v="0"/>
    <s v="Exp&lt;25"/>
    <s v="Exp&lt;50"/>
    <s v="Increased Export Intensity"/>
    <n v="1"/>
    <n v="2.1657825741160451E-2"/>
    <n v="-0.651898255260702"/>
    <n v="-6.540323919262292E-3"/>
    <n v="-28.008621924101959"/>
    <n v="-0.32862382308837468"/>
    <n v="-0.16337449631742551"/>
    <s v="Yes"/>
    <s v="Yes"/>
    <s v="Yes"/>
    <x v="2"/>
    <s v="Declining"/>
    <n v="6.3084112149532707"/>
    <n v="6.117422336915368E-2"/>
    <n v="1.541110072940111"/>
    <s v="Yes"/>
    <s v="2.Hiring"/>
    <s v="Hiring"/>
    <n v="-66.713571942076669"/>
    <n v="3.6366888246340948E-2"/>
    <n v="0.25126742712294042"/>
    <n v="8.7814007053912041E-2"/>
    <n v="2.336561104856332E-3"/>
    <s v="0-10"/>
    <n v="0.34948424497118091"/>
    <n v="12.985652077085319"/>
    <n v="6.0591231955817966"/>
    <n v="57.733644859813083"/>
    <n v="1018.950934579439"/>
  </r>
  <r>
    <m/>
    <m/>
    <n v="1451"/>
    <n v="1185"/>
    <n v="1303"/>
    <s v="Jobon sp. z o.o., Zwierzyniec"/>
    <m/>
    <m/>
    <m/>
    <m/>
    <m/>
    <n v="950023132"/>
    <n v="55354"/>
    <n v="9220015876"/>
    <s v="sp. z o.o."/>
    <s v="3109"/>
    <s v="Sprzedaż hurtowa mebli, dywanów i sprzętu oświetleniowego"/>
    <m/>
    <s v="produkcja"/>
    <m/>
    <n v="500"/>
    <s v="J"/>
    <x v="4"/>
    <n v="349255.08156999998"/>
    <n v="7794.3455599999998"/>
    <n v="1131.36681"/>
    <n v="716.68981000000008"/>
    <n v="3227"/>
    <n v="341350"/>
    <n v="1231"/>
    <n v="90432"/>
    <n v="132334.0141"/>
    <n v="10132.466930000001"/>
    <n v="122201.54717000001"/>
    <n v="96651.275650000011"/>
    <n v="35682.738449999997"/>
    <m/>
    <m/>
    <s v="C"/>
    <s v="Manufacturing"/>
    <s v="31"/>
    <s v="MANUFACTURE OF FURNITURE"/>
    <s v="Medium-high"/>
    <n v="0.97736587959017118"/>
    <n v="-6.3848083135501383"/>
    <n v="2.0520526337892571E-3"/>
    <n v="5.4157641546218318E-3"/>
    <n v="7.4152131483015762E-3"/>
    <x v="0"/>
    <n v="1"/>
    <n v="0.73035852730171213"/>
    <n v="73.462225832656372"/>
    <n v="283.71655692120231"/>
    <n v="8.2310860519902516"/>
    <x v="3"/>
    <s v="Exp&gt;25"/>
    <s v="Exp&gt;50"/>
    <s v="Decreased Export Intensity"/>
    <n v="0"/>
    <n v="-1.3380679322257061E-2"/>
    <n v="-19.905543448747181"/>
    <n v="-0.22196354090975309"/>
    <n v="-41.960538730976211"/>
    <n v="-0.54404704007886728"/>
    <n v="-5.3979353605832063"/>
    <s v="Yes"/>
    <s v="Yes"/>
    <s v="Yes"/>
    <x v="2"/>
    <s v="Declining"/>
    <n v="-30.997757847533631"/>
    <n v="-0.37103118695550119"/>
    <n v="-8.8585778938006463"/>
    <s v="No"/>
    <s v="0.Reducing"/>
    <s v="Reducing"/>
    <n v="39.291669028825567"/>
    <n v="7.4951726162356042E-2"/>
    <n v="0.35136210195876072"/>
    <n v="0.22609543838288809"/>
    <n v="0.99074655891242824"/>
    <s v="75-100"/>
    <n v="0.64348271234279231"/>
    <n v="12.985521367873011"/>
    <n v="7.486613313139955"/>
    <n v="53.406390134529147"/>
    <n v="244.42488789237669"/>
  </r>
  <r>
    <m/>
    <m/>
    <n v="1451"/>
    <n v="1185"/>
    <n v="1303"/>
    <s v="Jobon sp. z o.o., Zwierzyniec"/>
    <m/>
    <m/>
    <m/>
    <m/>
    <m/>
    <n v="950023132"/>
    <n v="55354"/>
    <n v="9220015876"/>
    <s v="sp. z o.o."/>
    <s v="3109"/>
    <s v="Sprzedaż hurtowa mebli, dywanów i sprzętu oświetleniowego"/>
    <m/>
    <s v="produkcja"/>
    <m/>
    <n v="500"/>
    <s v="J"/>
    <x v="3"/>
    <n v="373075.21918000001"/>
    <n v="-19547.3249"/>
    <n v="-19846.74264"/>
    <n v="-20027.731640000002"/>
    <n v="3765"/>
    <n v="371843"/>
    <n v="1529"/>
    <n v="101137"/>
    <n v="133828.72854000001"/>
    <n v="10029.732"/>
    <n v="123798.99653999999"/>
    <n v="95934.58584"/>
    <n v="37894.142699999997"/>
    <m/>
    <m/>
    <s v="C"/>
    <s v="Manufacturing"/>
    <s v="31"/>
    <s v="MANUFACTURE OF FURNITURE"/>
    <s v="Medium-high"/>
    <n v="0.99669712938128574"/>
    <n v="-14.39769689161515"/>
    <n v="-5.3682824830927983E-2"/>
    <n v="-0.14965196081956289"/>
    <n v="-0.20876445616185091"/>
    <x v="0"/>
    <n v="1"/>
    <n v="0.71684597833809771"/>
    <n v="66.145846958796596"/>
    <n v="243.99948932635709"/>
    <n v="6.5596677567037283"/>
    <x v="3"/>
    <s v="Exp&gt;25"/>
    <s v="Exp&gt;50"/>
    <s v="Decreased Export Intensity"/>
    <n v="0"/>
    <n v="-1.3380679322257061E-2"/>
    <n v="-19.905543448747181"/>
    <n v="-0.22196354090975309"/>
    <n v="-41.960538730976211"/>
    <n v="-0.54404704007886728"/>
    <n v="-5.3979353605832063"/>
    <s v="Yes"/>
    <s v="Yes"/>
    <s v="Yes"/>
    <x v="2"/>
    <s v="Declining"/>
    <n v="-30.997757847533631"/>
    <n v="-0.37103118695550119"/>
    <n v="-8.8585778938006463"/>
    <s v="No"/>
    <s v="0.Reducing"/>
    <s v="Reducing"/>
    <n v="39.291669028825567"/>
    <n v="7.4951726162356042E-2"/>
    <n v="0.35136210195876072"/>
    <n v="0.22609543838288809"/>
    <n v="0.99074655891242824"/>
    <s v="75-100"/>
    <n v="0.64348271234279231"/>
    <n v="12.985521367873011"/>
    <n v="7.486613313139955"/>
    <n v="53.406390134529147"/>
    <n v="244.42488789237669"/>
  </r>
  <r>
    <m/>
    <m/>
    <n v="1451"/>
    <n v="1185"/>
    <n v="1303"/>
    <s v="Jobon sp. z o.o., Zwierzyniec"/>
    <m/>
    <m/>
    <m/>
    <m/>
    <m/>
    <n v="950023132"/>
    <n v="55354"/>
    <n v="9220015876"/>
    <s v="sp. z o.o."/>
    <s v="3109"/>
    <s v="Sprzedaż hurtowa mebli, dywanów i sprzętu oświetleniowego"/>
    <m/>
    <s v="produkcja"/>
    <m/>
    <n v="500"/>
    <s v="J"/>
    <x v="2"/>
    <n v="435823.81037999998"/>
    <n v="-141.64178999999999"/>
    <n v="294.30011999999999"/>
    <n v="-2742.1018800000002"/>
    <n v="5111"/>
    <n v="434354"/>
    <n v="1779"/>
    <n v="110616"/>
    <n v="165161.30686000001"/>
    <n v="12861.063190000001"/>
    <n v="152300.24367"/>
    <n v="115962.31748"/>
    <n v="49198.989379999999"/>
    <m/>
    <m/>
    <s v="C"/>
    <s v="Manufacturing"/>
    <s v="31"/>
    <s v="MANUFACTURE OF FURNITURE"/>
    <s v="Medium-high"/>
    <n v="0.99662751243738057"/>
    <n v="-0.29005177022386469"/>
    <n v="-6.2917670276186341E-3"/>
    <n v="-1.660256831416549E-2"/>
    <n v="-2.3646490856591661E-2"/>
    <x v="0"/>
    <n v="1"/>
    <n v="0.7021155238151281"/>
    <n v="62.178752107925803"/>
    <n v="244.9824678920742"/>
    <n v="7.2293778471051144"/>
    <x v="3"/>
    <s v="Exp&gt;25"/>
    <s v="Exp&gt;50"/>
    <s v="Decreased Export Intensity"/>
    <n v="0"/>
    <n v="-1.3380679322257061E-2"/>
    <n v="-19.905543448747181"/>
    <n v="-0.22196354090975309"/>
    <n v="-41.960538730976211"/>
    <n v="-0.54404704007886728"/>
    <n v="-5.3979353605832063"/>
    <s v="Yes"/>
    <s v="Yes"/>
    <s v="Yes"/>
    <x v="2"/>
    <s v="Declining"/>
    <n v="-30.997757847533631"/>
    <n v="-0.37103118695550119"/>
    <n v="-8.8585778938006463"/>
    <s v="No"/>
    <s v="0.Reducing"/>
    <s v="Reducing"/>
    <n v="39.291669028825567"/>
    <n v="7.4951726162356042E-2"/>
    <n v="0.35136210195876072"/>
    <n v="0.22609543838288809"/>
    <n v="0.99074655891242824"/>
    <s v="75-100"/>
    <n v="0.64348271234279231"/>
    <n v="12.985521367873011"/>
    <n v="7.486613313139955"/>
    <n v="53.406390134529147"/>
    <n v="244.42488789237669"/>
  </r>
  <r>
    <m/>
    <m/>
    <n v="1451"/>
    <n v="1185"/>
    <n v="1303"/>
    <s v="Jobon sp. z o.o., Zwierzyniec"/>
    <m/>
    <m/>
    <m/>
    <m/>
    <m/>
    <n v="950023132"/>
    <n v="55354"/>
    <n v="9220015876"/>
    <s v="sp. z o.o."/>
    <s v="3109"/>
    <s v="Sprzedaż hurtowa mebli, dywanów i sprzętu oświetleniowego"/>
    <m/>
    <s v="produkcja"/>
    <m/>
    <n v="500"/>
    <s v="J"/>
    <x v="0"/>
    <n v="436054"/>
    <n v="43968"/>
    <n v="42819"/>
    <n v="32683"/>
    <n v="5971"/>
    <n v="432019"/>
    <n v="1784"/>
    <n v="95277"/>
    <n v="144554"/>
    <n v="16470"/>
    <n v="128084"/>
    <n v="93018"/>
    <n v="51536.06551"/>
    <m/>
    <m/>
    <s v="C"/>
    <s v="Manufacturing"/>
    <s v="31"/>
    <s v="MANUFACTURE OF FURNITURE"/>
    <s v="Medium-high"/>
    <n v="0.99074655891242824"/>
    <m/>
    <n v="7.4951726162356042E-2"/>
    <n v="0.22609543838288809"/>
    <n v="0.35136210195876072"/>
    <x v="0"/>
    <n v="1"/>
    <n v="0.64348271234279231"/>
    <n v="53.406390134529147"/>
    <n v="244.42488789237669"/>
    <n v="9.2320627802690591"/>
    <x v="3"/>
    <s v="Exp&gt;25"/>
    <s v="Exp&gt;50"/>
    <s v="Decreased Export Intensity"/>
    <n v="0"/>
    <n v="-1.3380679322257061E-2"/>
    <n v="-19.905543448747181"/>
    <n v="-0.22196354090975309"/>
    <n v="-41.960538730976211"/>
    <n v="-0.54404704007886728"/>
    <n v="-5.3979353605832063"/>
    <s v="Yes"/>
    <s v="Yes"/>
    <s v="Yes"/>
    <x v="2"/>
    <s v="Declining"/>
    <n v="-30.997757847533631"/>
    <n v="-0.37103118695550119"/>
    <n v="-8.8585778938006463"/>
    <s v="No"/>
    <s v="0.Reducing"/>
    <s v="Reducing"/>
    <n v="39.291669028825567"/>
    <n v="7.4951726162356042E-2"/>
    <n v="0.35136210195876072"/>
    <n v="0.22609543838288809"/>
    <n v="0.99074655891242824"/>
    <s v="75-100"/>
    <n v="0.64348271234279231"/>
    <n v="12.985521367873011"/>
    <n v="7.486613313139955"/>
    <n v="53.406390134529147"/>
    <n v="244.42488789237669"/>
  </r>
  <r>
    <m/>
    <m/>
    <n v="1451"/>
    <n v="1185"/>
    <n v="1303"/>
    <s v="Jobon sp. z o.o., Zwierzyniec"/>
    <m/>
    <m/>
    <m/>
    <m/>
    <m/>
    <n v="950023132"/>
    <n v="55354"/>
    <n v="9220015876"/>
    <s v="sp. z o.o."/>
    <s v="3109"/>
    <s v="Sprzedaż hurtowa mebli, dywanów i sprzętu oświetleniowego"/>
    <m/>
    <s v="produkcja"/>
    <m/>
    <n v="500"/>
    <s v="J"/>
    <x v="1"/>
    <n v="437091.60230999999"/>
    <n v="28799.7"/>
    <n v="34725"/>
    <n v="25686.6"/>
    <n v="6655"/>
    <n v="435030"/>
    <n v="1864"/>
    <n v="111551"/>
    <n v="160624"/>
    <n v="14885"/>
    <n v="145739"/>
    <n v="118704"/>
    <n v="41919.593500000003"/>
    <m/>
    <m/>
    <s v="C"/>
    <s v="Manufacturing"/>
    <s v="31"/>
    <s v="MANUFACTURE OF FURNITURE"/>
    <s v="Medium-high"/>
    <n v="0.99528336326045941"/>
    <n v="0.23795270998545609"/>
    <n v="5.876708649685336E-2"/>
    <n v="0.15991757147126209"/>
    <n v="0.2163920339668419"/>
    <x v="0"/>
    <n v="1"/>
    <n v="0.73901783046120129"/>
    <n v="59.844957081545061"/>
    <n v="234.49120295600861"/>
    <n v="7.9855150214592276"/>
    <x v="3"/>
    <s v="Exp&gt;25"/>
    <s v="Exp&gt;50"/>
    <s v="Decreased Export Intensity"/>
    <n v="0"/>
    <n v="-1.3380679322257061E-2"/>
    <n v="-19.905543448747181"/>
    <n v="-0.22196354090975309"/>
    <n v="-41.960538730976211"/>
    <n v="-0.54404704007886728"/>
    <n v="-5.3979353605832063"/>
    <s v="Yes"/>
    <s v="Yes"/>
    <s v="Yes"/>
    <x v="2"/>
    <s v="Declining"/>
    <n v="-30.997757847533631"/>
    <n v="-0.37103118695550119"/>
    <n v="-8.8585778938006463"/>
    <s v="No"/>
    <s v="0.Reducing"/>
    <s v="Reducing"/>
    <n v="39.291669028825567"/>
    <n v="7.4951726162356042E-2"/>
    <n v="0.35136210195876072"/>
    <n v="0.22609543838288809"/>
    <n v="0.99074655891242824"/>
    <s v="75-100"/>
    <n v="0.64348271234279231"/>
    <n v="12.985521367873011"/>
    <n v="7.486613313139955"/>
    <n v="53.406390134529147"/>
    <n v="244.42488789237669"/>
  </r>
  <r>
    <n v="1188"/>
    <n v="1131"/>
    <n v="1254"/>
    <n v="1251"/>
    <n v="1304"/>
    <s v="White Drive Motors And Steering sp. z o.o., Kobierzyce"/>
    <m/>
    <m/>
    <n v="2001"/>
    <n v="2000"/>
    <m/>
    <n v="932125504"/>
    <n v="15311"/>
    <n v="8942583804"/>
    <s v="sp. z o.o."/>
    <s v="2812"/>
    <s v="Produkcja sprzętu i wyposażenia do napędu hydraulicznego i pneumatycznego"/>
    <m/>
    <s v="motoryzacja"/>
    <m/>
    <n v="500"/>
    <s v="J"/>
    <x v="1"/>
    <n v="425068.25582000002"/>
    <n v="73162.453709999987"/>
    <n v="73486.361480000007"/>
    <n v="56696.39892"/>
    <n v="17426.606960000001"/>
    <n v="410000"/>
    <n v="498"/>
    <n v="59177.575900000003"/>
    <n v="371733.40963000001"/>
    <n v="114880.93223000001"/>
    <n v="256852.4774"/>
    <n v="295001.55027000001"/>
    <n v="76731.859360000002"/>
    <m/>
    <m/>
    <s v="C"/>
    <s v="Manufacturing"/>
    <s v="28"/>
    <s v="MANUFACTURE OF MACHINERY AND EQUIPMENT N.E.C."/>
    <s v="Medium-high"/>
    <n v="0.96455097360556408"/>
    <n v="-2.4949808301505838"/>
    <n v="0.13338187019076941"/>
    <n v="0.15251897583386981"/>
    <n v="0.19219017279098591"/>
    <x v="0"/>
    <n v="1"/>
    <n v="0.79358363447510927"/>
    <n v="118.8304736947791"/>
    <n v="853.55071449799198"/>
    <n v="230.68460287148599"/>
    <x v="3"/>
    <s v="Exp&gt;25"/>
    <s v="Exp&gt;50"/>
    <s v="Increased Export Intensity"/>
    <n v="1"/>
    <n v="7.3699161639135147E-2"/>
    <n v="54.429275810021878"/>
    <n v="0.43456604379738373"/>
    <n v="11.905272326102819"/>
    <n v="0.1124825446282713"/>
    <n v="11.47626484977966"/>
    <s v="Yes"/>
    <s v="Yes"/>
    <s v="Yes"/>
    <x v="0"/>
    <s v="Growing"/>
    <n v="23.4375"/>
    <n v="0.21056476910735"/>
    <n v="5.4051375486246611"/>
    <s v="Yes"/>
    <s v="2.Hiring"/>
    <s v="Hiring"/>
    <n v="213.777052302215"/>
    <n v="0.13398937939418959"/>
    <n v="0.24511445416587979"/>
    <n v="0.19485995649911261"/>
    <n v="0.92128364816662656"/>
    <s v="75-100"/>
    <n v="0.79497538063276441"/>
    <n v="12.98527136758501"/>
    <n v="6.2383246250395077"/>
    <n v="111.6279722851563"/>
    <n v="851.455078125"/>
  </r>
  <r>
    <n v="1188"/>
    <n v="1131"/>
    <n v="1254"/>
    <n v="1251"/>
    <n v="1304"/>
    <s v="White Drive Motors And Steering sp. z o.o., Kobierzyce"/>
    <m/>
    <m/>
    <n v="2001"/>
    <n v="2000"/>
    <m/>
    <n v="932125504"/>
    <n v="15311"/>
    <n v="8942583804"/>
    <s v="sp. z o.o."/>
    <s v="2812"/>
    <s v="Produkcja sprzętu i wyposażenia do napędu hydraulicznego i pneumatycznego"/>
    <m/>
    <s v="motoryzacja"/>
    <m/>
    <n v="500"/>
    <s v="J"/>
    <x v="0"/>
    <n v="435945"/>
    <n v="72418"/>
    <n v="74247"/>
    <n v="58412"/>
    <n v="17426"/>
    <n v="401629"/>
    <n v="512"/>
    <n v="57153.521810000013"/>
    <n v="299764"/>
    <n v="111927"/>
    <n v="187837"/>
    <n v="238305"/>
    <n v="61458.622619999987"/>
    <m/>
    <m/>
    <s v="C"/>
    <s v="Manufacturing"/>
    <s v="28"/>
    <s v="MANUFACTURE OF MACHINERY AND EQUIPMENT N.E.C."/>
    <s v="Medium-high"/>
    <n v="0.92128364816662656"/>
    <m/>
    <n v="0.13398937939418959"/>
    <n v="0.19485995649911261"/>
    <n v="0.24511445416587979"/>
    <x v="0"/>
    <n v="1"/>
    <n v="0.79497538063276441"/>
    <n v="111.6279722851563"/>
    <n v="851.455078125"/>
    <n v="218.607421875"/>
    <x v="3"/>
    <s v="Exp&gt;25"/>
    <s v="Exp&gt;50"/>
    <s v="Increased Export Intensity"/>
    <n v="1"/>
    <n v="7.3699161639135147E-2"/>
    <n v="54.429275810021878"/>
    <n v="0.43456604379738373"/>
    <n v="11.905272326102819"/>
    <n v="0.1124825446282713"/>
    <n v="11.47626484977966"/>
    <s v="Yes"/>
    <s v="Yes"/>
    <s v="Yes"/>
    <x v="0"/>
    <s v="Growing"/>
    <n v="23.4375"/>
    <n v="0.21056476910735"/>
    <n v="5.4051375486246611"/>
    <s v="Yes"/>
    <s v="2.Hiring"/>
    <s v="Hiring"/>
    <n v="213.777052302215"/>
    <n v="0.13398937939418959"/>
    <n v="0.24511445416587979"/>
    <n v="0.19485995649911261"/>
    <n v="0.92128364816662656"/>
    <s v="75-100"/>
    <n v="0.79497538063276441"/>
    <n v="12.98527136758501"/>
    <n v="6.2383246250395077"/>
    <n v="111.6279722851563"/>
    <n v="851.455078125"/>
  </r>
  <r>
    <n v="1188"/>
    <n v="1131"/>
    <n v="1254"/>
    <n v="1251"/>
    <n v="1304"/>
    <s v="White Drive Motors And Steering sp. z o.o., Kobierzyce"/>
    <m/>
    <m/>
    <n v="2001"/>
    <n v="2000"/>
    <m/>
    <n v="932125504"/>
    <n v="15311"/>
    <n v="8942583804"/>
    <s v="sp. z o.o."/>
    <s v="2812"/>
    <s v="Produkcja sprzętu i wyposażenia do napędu hydraulicznego i pneumatycznego"/>
    <m/>
    <s v="motoryzacja"/>
    <m/>
    <n v="500"/>
    <s v="J"/>
    <x v="2"/>
    <n v="508409.26431"/>
    <n v="71450.448659999995"/>
    <n v="72496.400500000003"/>
    <n v="55401.316529999996"/>
    <n v="18277.74353"/>
    <n v="473138"/>
    <n v="528"/>
    <n v="72167.440270000006"/>
    <n v="331657.73697999999"/>
    <n v="125012.07655"/>
    <n v="206645.66042999999"/>
    <n v="213213.86679999999"/>
    <n v="118443.87018"/>
    <m/>
    <m/>
    <s v="C"/>
    <s v="Manufacturing"/>
    <s v="28"/>
    <s v="MANUFACTURE OF MACHINERY AND EQUIPMENT N.E.C."/>
    <s v="Medium-high"/>
    <n v="0.93062426909574658"/>
    <n v="19.60650021470709"/>
    <n v="0.1089699193526484"/>
    <n v="0.16704364274589761"/>
    <n v="0.25983918101334302"/>
    <x v="0"/>
    <n v="1"/>
    <n v="0.64287318830996376"/>
    <n v="136.68075808712121"/>
    <n v="962.89633392045459"/>
    <n v="236.7652964962121"/>
    <x v="3"/>
    <s v="Exp&gt;25"/>
    <s v="Exp&gt;50"/>
    <s v="Increased Export Intensity"/>
    <n v="1"/>
    <n v="7.3699161639135147E-2"/>
    <n v="54.429275810021878"/>
    <n v="0.43456604379738373"/>
    <n v="11.905272326102819"/>
    <n v="0.1124825446282713"/>
    <n v="11.47626484977966"/>
    <s v="Yes"/>
    <s v="Yes"/>
    <s v="Yes"/>
    <x v="0"/>
    <s v="Growing"/>
    <n v="23.4375"/>
    <n v="0.21056476910735"/>
    <n v="5.4051375486246611"/>
    <s v="Yes"/>
    <s v="2.Hiring"/>
    <s v="Hiring"/>
    <n v="213.777052302215"/>
    <n v="0.13398937939418959"/>
    <n v="0.24511445416587979"/>
    <n v="0.19485995649911261"/>
    <n v="0.92128364816662656"/>
    <s v="75-100"/>
    <n v="0.79497538063276441"/>
    <n v="12.98527136758501"/>
    <n v="6.2383246250395077"/>
    <n v="111.6279722851563"/>
    <n v="851.455078125"/>
  </r>
  <r>
    <n v="1188"/>
    <n v="1131"/>
    <n v="1254"/>
    <n v="1251"/>
    <n v="1304"/>
    <s v="White Drive Motors And Steering sp. z o.o., Kobierzyce"/>
    <m/>
    <m/>
    <n v="2001"/>
    <n v="2000"/>
    <m/>
    <n v="932125504"/>
    <n v="15311"/>
    <n v="8942583804"/>
    <s v="sp. z o.o."/>
    <s v="2812"/>
    <s v="Produkcja sprzętu i wyposażenia do napędu hydraulicznego i pneumatycznego"/>
    <m/>
    <s v="motoryzacja"/>
    <m/>
    <n v="500"/>
    <s v="J"/>
    <x v="4"/>
    <n v="673226.7064299999"/>
    <n v="129653.86937"/>
    <n v="108326.12208"/>
    <n v="87100.629480000003"/>
    <n v="16923.17585"/>
    <n v="669849"/>
    <n v="632"/>
    <n v="90243.939040000012"/>
    <n v="704990.21085999999"/>
    <n v="375203.62615000003"/>
    <n v="329786.58471000002"/>
    <n v="432093.45951000002"/>
    <n v="272896.75134999998"/>
    <m/>
    <m/>
    <s v="C"/>
    <s v="Manufacturing"/>
    <s v="28"/>
    <s v="MANUFACTURE OF MACHINERY AND EQUIPMENT N.E.C."/>
    <s v="Medium-high"/>
    <n v="0.9949828098057617"/>
    <n v="-2.9232565997077238"/>
    <n v="0.12937785837682969"/>
    <n v="0.1235487076816969"/>
    <n v="0.20157821777439849"/>
    <x v="0"/>
    <n v="1"/>
    <n v="0.61290703452874895"/>
    <n v="142.79104278481009"/>
    <n v="1065.232130427215"/>
    <n v="593.67662365506328"/>
    <x v="3"/>
    <s v="Exp&gt;25"/>
    <s v="Exp&gt;50"/>
    <s v="Increased Export Intensity"/>
    <n v="1"/>
    <n v="7.3699161639135147E-2"/>
    <n v="54.429275810021878"/>
    <n v="0.43456604379738373"/>
    <n v="11.905272326102819"/>
    <n v="0.1124825446282713"/>
    <n v="11.47626484977966"/>
    <s v="Yes"/>
    <s v="Yes"/>
    <s v="Yes"/>
    <x v="0"/>
    <s v="Growing"/>
    <n v="23.4375"/>
    <n v="0.21056476910735"/>
    <n v="5.4051375486246611"/>
    <s v="Yes"/>
    <s v="2.Hiring"/>
    <s v="Hiring"/>
    <n v="213.777052302215"/>
    <n v="0.13398937939418959"/>
    <n v="0.24511445416587979"/>
    <n v="0.19485995649911261"/>
    <n v="0.92128364816662656"/>
    <s v="75-100"/>
    <n v="0.79497538063276441"/>
    <n v="12.98527136758501"/>
    <n v="6.2383246250395077"/>
    <n v="111.6279722851563"/>
    <n v="851.455078125"/>
  </r>
  <r>
    <n v="1188"/>
    <n v="1131"/>
    <n v="1254"/>
    <n v="1251"/>
    <n v="1304"/>
    <s v="White Drive Motors And Steering sp. z o.o., Kobierzyce"/>
    <m/>
    <m/>
    <n v="2001"/>
    <n v="2000"/>
    <m/>
    <n v="932125504"/>
    <n v="15311"/>
    <n v="8942583804"/>
    <s v="sp. z o.o."/>
    <s v="2812"/>
    <s v="Produkcja sprzętu i wyposażenia do napędu hydraulicznego i pneumatycznego"/>
    <m/>
    <s v="motoryzacja"/>
    <m/>
    <n v="500"/>
    <s v="J"/>
    <x v="3"/>
    <n v="693499.47562000004"/>
    <n v="163955.22109000001"/>
    <n v="163593.54389999999"/>
    <n v="131778.96322999999"/>
    <n v="21795.01166"/>
    <n v="647587"/>
    <n v="600"/>
    <n v="85729.623470000006"/>
    <n v="507479.31663000002"/>
    <n v="214139.94201"/>
    <n v="293339.37462000002"/>
    <n v="344992.83003000001"/>
    <n v="162486.4866"/>
    <m/>
    <m/>
    <s v="C"/>
    <s v="Manufacturing"/>
    <s v="28"/>
    <s v="MANUFACTURE OF MACHINERY AND EQUIPMENT N.E.C."/>
    <s v="Medium-high"/>
    <n v="0.93379594760478579"/>
    <n v="36.405751095271583"/>
    <n v="0.19002027811511671"/>
    <n v="0.259673564836297"/>
    <n v="0.38197594778575761"/>
    <x v="0"/>
    <n v="1"/>
    <n v="0.67981653384611151"/>
    <n v="142.88270578333331"/>
    <n v="1155.8324593666671"/>
    <n v="356.89990334999999"/>
    <x v="3"/>
    <s v="Exp&gt;25"/>
    <s v="Exp&gt;50"/>
    <s v="Increased Export Intensity"/>
    <n v="1"/>
    <n v="7.3699161639135147E-2"/>
    <n v="54.429275810021878"/>
    <n v="0.43456604379738373"/>
    <n v="11.905272326102819"/>
    <n v="0.1124825446282713"/>
    <n v="11.47626484977966"/>
    <s v="Yes"/>
    <s v="Yes"/>
    <s v="Yes"/>
    <x v="0"/>
    <s v="Growing"/>
    <n v="23.4375"/>
    <n v="0.21056476910735"/>
    <n v="5.4051375486246611"/>
    <s v="Yes"/>
    <s v="2.Hiring"/>
    <s v="Hiring"/>
    <n v="213.777052302215"/>
    <n v="0.13398937939418959"/>
    <n v="0.24511445416587979"/>
    <n v="0.19485995649911261"/>
    <n v="0.92128364816662656"/>
    <s v="75-100"/>
    <n v="0.79497538063276441"/>
    <n v="12.98527136758501"/>
    <n v="6.2383246250395077"/>
    <n v="111.6279722851563"/>
    <n v="851.455078125"/>
  </r>
  <r>
    <n v="1232"/>
    <m/>
    <n v="1349"/>
    <n v="1249"/>
    <n v="1305"/>
    <s v="Scawar sp. z o.o., Warszawa"/>
    <m/>
    <m/>
    <m/>
    <n v="2001"/>
    <m/>
    <s v="016436587"/>
    <n v="37411"/>
    <n v="5222574715"/>
    <s v="sp. z o.o."/>
    <s v="4690"/>
    <s v="Sprzedaż hurtowa niewyspecjalizowana"/>
    <m/>
    <s v="handel hurtowy"/>
    <m/>
    <n v="400"/>
    <s v="J"/>
    <x v="0"/>
    <n v="435603"/>
    <n v="565"/>
    <n v="612"/>
    <n v="484"/>
    <n v="67"/>
    <n v="0"/>
    <n v="22"/>
    <n v="2231.1684500000001"/>
    <n v="81410"/>
    <n v="12267"/>
    <n v="69143"/>
    <n v="16155"/>
    <n v="65255.797619999998"/>
    <m/>
    <m/>
    <s v="G"/>
    <s v="Wholesale and Retail Trade; Repair of Motor Vehicles and Motorcycles"/>
    <s v="46"/>
    <s v="WHOLESALE TRADE, EXCEPT OF MOTOR VEHICLES"/>
    <s v="Medium-high"/>
    <n v="0"/>
    <m/>
    <n v="1.111103458883433E-3"/>
    <n v="5.9452155754821266E-3"/>
    <n v="2.995976477870628E-2"/>
    <x v="1"/>
    <n v="0"/>
    <n v="0.19843999508659871"/>
    <n v="101.41674772727271"/>
    <n v="19800.13636363636"/>
    <n v="557.59090909090912"/>
    <x v="0"/>
    <s v="Exp&lt;25"/>
    <s v="Exp&lt;50"/>
    <s v="Increased Export Intensity"/>
    <n v="1"/>
    <n v="5.872096553144018E-4"/>
    <n v="50.51392442889513"/>
    <n v="0.40888541504325099"/>
    <n v="9.0680611803587983"/>
    <n v="8.6801915874138658E-2"/>
    <n v="10.76286223555678"/>
    <s v="Yes"/>
    <s v="No"/>
    <s v="No"/>
    <x v="0"/>
    <s v="Growing"/>
    <n v="22.72727272727273"/>
    <n v="0.20479441264601311"/>
    <n v="5.2531908691605622"/>
    <s v="No"/>
    <s v="2.Hiring"/>
    <s v="Hiring"/>
    <n v="4482.9440152525276"/>
    <n v="1.111103458883433E-3"/>
    <n v="2.995976477870628E-2"/>
    <n v="5.9452155754821266E-3"/>
    <n v="0"/>
    <s v="0-10"/>
    <n v="0.19843999508659871"/>
    <n v="12.98448655706957"/>
    <n v="3.0910424533583161"/>
    <n v="101.41674772727271"/>
    <n v="19800.13636363636"/>
  </r>
  <r>
    <n v="1232"/>
    <m/>
    <n v="1349"/>
    <n v="1249"/>
    <n v="1305"/>
    <s v="Scawar sp. z o.o., Warszawa"/>
    <m/>
    <m/>
    <m/>
    <n v="2001"/>
    <m/>
    <s v="016436587"/>
    <n v="37411"/>
    <n v="5222574715"/>
    <s v="sp. z o.o."/>
    <s v="4690"/>
    <s v="Sprzedaż hurtowa niewyspecjalizowana"/>
    <m/>
    <s v="handel hurtowy"/>
    <m/>
    <n v="400"/>
    <s v="J"/>
    <x v="1"/>
    <n v="441042.80544000003"/>
    <n v="1508.02478"/>
    <n v="803.26476000000002"/>
    <n v="654.57676000000004"/>
    <n v="621.67358999999999"/>
    <n v="0"/>
    <n v="23"/>
    <n v="2581.7528000000002"/>
    <n v="81691.648779999989"/>
    <n v="14009.417670000001"/>
    <n v="67682.231109999993"/>
    <n v="17661.102289999999"/>
    <n v="64030.546490000001"/>
    <m/>
    <m/>
    <s v="G"/>
    <s v="Wholesale and Retail Trade; Repair of Motor Vehicles and Motorcycles"/>
    <s v="46"/>
    <s v="WHOLESALE TRADE, EXCEPT OF MOTOR VEHICLES"/>
    <s v="Medium-high"/>
    <n v="0"/>
    <n v="1.2487988925696141"/>
    <n v="1.484156984143457E-3"/>
    <n v="8.0127744974619192E-3"/>
    <n v="3.7063188313598748E-2"/>
    <x v="1"/>
    <n v="0"/>
    <n v="0.21619226143375189"/>
    <n v="112.25012173913041"/>
    <n v="19175.774149565219"/>
    <n v="609.10511608695651"/>
    <x v="0"/>
    <s v="Exp&lt;25"/>
    <s v="Exp&lt;50"/>
    <s v="Increased Export Intensity"/>
    <n v="1"/>
    <n v="5.872096553144018E-4"/>
    <n v="50.51392442889513"/>
    <n v="0.40888541504325099"/>
    <n v="9.0680611803587983"/>
    <n v="8.6801915874138658E-2"/>
    <n v="10.76286223555678"/>
    <s v="Yes"/>
    <s v="No"/>
    <s v="No"/>
    <x v="0"/>
    <s v="Growing"/>
    <n v="22.72727272727273"/>
    <n v="0.20479441264601311"/>
    <n v="5.2531908691605622"/>
    <s v="No"/>
    <s v="2.Hiring"/>
    <s v="Hiring"/>
    <n v="4482.9440152525276"/>
    <n v="1.111103458883433E-3"/>
    <n v="2.995976477870628E-2"/>
    <n v="5.9452155754821266E-3"/>
    <n v="0"/>
    <s v="0-10"/>
    <n v="0.19843999508659871"/>
    <n v="12.98448655706957"/>
    <n v="3.0910424533583161"/>
    <n v="101.41674772727271"/>
    <n v="19800.13636363636"/>
  </r>
  <r>
    <n v="1232"/>
    <m/>
    <n v="1349"/>
    <n v="1249"/>
    <n v="1305"/>
    <s v="Scawar sp. z o.o., Warszawa"/>
    <m/>
    <m/>
    <m/>
    <n v="2001"/>
    <m/>
    <s v="016436587"/>
    <n v="37411"/>
    <n v="5222574715"/>
    <s v="sp. z o.o."/>
    <s v="4690"/>
    <s v="Sprzedaż hurtowa niewyspecjalizowana"/>
    <m/>
    <s v="handel hurtowy"/>
    <m/>
    <n v="400"/>
    <s v="J"/>
    <x v="2"/>
    <n v="479366.65156999999"/>
    <n v="2276.44751"/>
    <n v="1858.8056799999999"/>
    <n v="1504.7380900000001"/>
    <n v="1117.8577700000001"/>
    <n v="0"/>
    <n v="27"/>
    <n v="3055.9670099999998"/>
    <n v="108908.18367"/>
    <n v="13346.14464"/>
    <n v="95562.03903"/>
    <n v="19021.69875"/>
    <n v="89886.484920000003"/>
    <m/>
    <m/>
    <s v="G"/>
    <s v="Wholesale and Retail Trade; Repair of Motor Vehicles and Motorcycles"/>
    <s v="46"/>
    <s v="WHOLESALE TRADE, EXCEPT OF MOTOR VEHICLES"/>
    <s v="Medium-high"/>
    <n v="0"/>
    <n v="8.689371112576417"/>
    <n v="3.139012872655513E-3"/>
    <n v="1.381657502028929E-2"/>
    <n v="7.9106398948726911E-2"/>
    <x v="1"/>
    <n v="0"/>
    <n v="0.17465812126329441"/>
    <n v="113.1839633333333"/>
    <n v="17754.32042851852"/>
    <n v="494.30165333333338"/>
    <x v="0"/>
    <s v="Exp&lt;25"/>
    <s v="Exp&lt;50"/>
    <s v="Increased Export Intensity"/>
    <n v="1"/>
    <n v="5.872096553144018E-4"/>
    <n v="50.51392442889513"/>
    <n v="0.40888541504325099"/>
    <n v="9.0680611803587983"/>
    <n v="8.6801915874138658E-2"/>
    <n v="10.76286223555678"/>
    <s v="Yes"/>
    <s v="No"/>
    <s v="No"/>
    <x v="0"/>
    <s v="Growing"/>
    <n v="22.72727272727273"/>
    <n v="0.20479441264601311"/>
    <n v="5.2531908691605622"/>
    <s v="No"/>
    <s v="2.Hiring"/>
    <s v="Hiring"/>
    <n v="4482.9440152525276"/>
    <n v="1.111103458883433E-3"/>
    <n v="2.995976477870628E-2"/>
    <n v="5.9452155754821266E-3"/>
    <n v="0"/>
    <s v="0-10"/>
    <n v="0.19843999508659871"/>
    <n v="12.98448655706957"/>
    <n v="3.0910424533583161"/>
    <n v="101.41674772727271"/>
    <n v="19800.13636363636"/>
  </r>
  <r>
    <n v="1232"/>
    <m/>
    <n v="1349"/>
    <n v="1249"/>
    <n v="1305"/>
    <s v="Scawar sp. z o.o., Warszawa"/>
    <m/>
    <m/>
    <m/>
    <n v="2001"/>
    <m/>
    <s v="016436587"/>
    <n v="37411"/>
    <n v="5222574715"/>
    <s v="sp. z o.o."/>
    <s v="4690"/>
    <s v="Sprzedaż hurtowa niewyspecjalizowana"/>
    <m/>
    <s v="handel hurtowy"/>
    <m/>
    <n v="400"/>
    <s v="J"/>
    <x v="3"/>
    <n v="580488.07505999994"/>
    <n v="3569.89894"/>
    <n v="2691.7577799999999"/>
    <n v="2107.3617800000002"/>
    <n v="856.29638999999997"/>
    <n v="0"/>
    <n v="27"/>
    <n v="3851.5074199999999"/>
    <n v="130090.43844"/>
    <n v="12822.73473"/>
    <n v="117267.70371"/>
    <n v="21283.917679999999"/>
    <n v="108806.52076"/>
    <m/>
    <m/>
    <s v="G"/>
    <s v="Wholesale and Retail Trade; Repair of Motor Vehicles and Motorcycles"/>
    <s v="46"/>
    <s v="WHOLESALE TRADE, EXCEPT OF MOTOR VEHICLES"/>
    <s v="Medium-high"/>
    <n v="0"/>
    <n v="21.094797303652982"/>
    <n v="3.630327427108955E-3"/>
    <n v="1.6199205762320128E-2"/>
    <n v="9.9011930589274849E-2"/>
    <x v="1"/>
    <n v="0"/>
    <n v="0.16360862439414811"/>
    <n v="142.648422962963"/>
    <n v="21499.55833555555"/>
    <n v="474.91610111111112"/>
    <x v="0"/>
    <s v="Exp&lt;25"/>
    <s v="Exp&lt;50"/>
    <s v="Increased Export Intensity"/>
    <n v="1"/>
    <n v="5.872096553144018E-4"/>
    <n v="50.51392442889513"/>
    <n v="0.40888541504325099"/>
    <n v="9.0680611803587983"/>
    <n v="8.6801915874138658E-2"/>
    <n v="10.76286223555678"/>
    <s v="Yes"/>
    <s v="No"/>
    <s v="No"/>
    <x v="0"/>
    <s v="Growing"/>
    <n v="22.72727272727273"/>
    <n v="0.20479441264601311"/>
    <n v="5.2531908691605622"/>
    <s v="No"/>
    <s v="2.Hiring"/>
    <s v="Hiring"/>
    <n v="4482.9440152525276"/>
    <n v="1.111103458883433E-3"/>
    <n v="2.995976477870628E-2"/>
    <n v="5.9452155754821266E-3"/>
    <n v="0"/>
    <s v="0-10"/>
    <n v="0.19843999508659871"/>
    <n v="12.98448655706957"/>
    <n v="3.0910424533583161"/>
    <n v="101.41674772727271"/>
    <n v="19800.13636363636"/>
  </r>
  <r>
    <n v="1232"/>
    <m/>
    <n v="1349"/>
    <n v="1249"/>
    <n v="1305"/>
    <s v="Scawar sp. z o.o., Warszawa"/>
    <m/>
    <m/>
    <m/>
    <n v="2001"/>
    <m/>
    <s v="016436587"/>
    <n v="37411"/>
    <n v="5222574715"/>
    <s v="sp. z o.o."/>
    <s v="4690"/>
    <s v="Sprzedaż hurtowa niewyspecjalizowana"/>
    <m/>
    <s v="handel hurtowy"/>
    <m/>
    <n v="400"/>
    <s v="J"/>
    <x v="4"/>
    <n v="655643.17023000005"/>
    <n v="2206.8933200000001"/>
    <n v="2057.9880800000001"/>
    <n v="1631.4980800000001"/>
    <n v="384.29966999999999"/>
    <n v="385"/>
    <n v="27"/>
    <n v="3949.7654600000001"/>
    <n v="141157.76693000001"/>
    <n v="11921.066210000001"/>
    <n v="129236.70071999999"/>
    <n v="22760.987519999999"/>
    <n v="118396.77941"/>
    <m/>
    <m/>
    <s v="G"/>
    <s v="Wholesale and Retail Trade; Repair of Motor Vehicles and Motorcycles"/>
    <s v="46"/>
    <s v="WHOLESALE TRADE, EXCEPT OF MOTOR VEHICLES"/>
    <s v="Medium-high"/>
    <n v="5.872096553144018E-4"/>
    <n v="12.94688011674177"/>
    <n v="2.4883933122153471E-3"/>
    <n v="1.155797598306481E-2"/>
    <n v="7.1679582380439713E-2"/>
    <x v="1"/>
    <n v="0"/>
    <n v="0.16124502402540239"/>
    <n v="146.2876096296296"/>
    <n v="24283.080378888892"/>
    <n v="441.52097074074078"/>
    <x v="0"/>
    <s v="Exp&lt;25"/>
    <s v="Exp&lt;50"/>
    <s v="Increased Export Intensity"/>
    <n v="1"/>
    <n v="5.872096553144018E-4"/>
    <n v="50.51392442889513"/>
    <n v="0.40888541504325099"/>
    <n v="9.0680611803587983"/>
    <n v="8.6801915874138658E-2"/>
    <n v="10.76286223555678"/>
    <s v="Yes"/>
    <s v="No"/>
    <s v="No"/>
    <x v="0"/>
    <s v="Growing"/>
    <n v="22.72727272727273"/>
    <n v="0.20479441264601311"/>
    <n v="5.2531908691605622"/>
    <s v="No"/>
    <s v="2.Hiring"/>
    <s v="Hiring"/>
    <n v="4482.9440152525276"/>
    <n v="1.111103458883433E-3"/>
    <n v="2.995976477870628E-2"/>
    <n v="5.9452155754821266E-3"/>
    <n v="0"/>
    <s v="0-10"/>
    <n v="0.19843999508659871"/>
    <n v="12.98448655706957"/>
    <n v="3.0910424533583161"/>
    <n v="101.41674772727271"/>
    <n v="19800.13636363636"/>
  </r>
  <r>
    <n v="1165"/>
    <n v="955"/>
    <n v="915"/>
    <n v="1079"/>
    <n v="1306"/>
    <s v="Viessmann sp. z o.o., Wrocław"/>
    <m/>
    <n v="1994"/>
    <m/>
    <n v="1993"/>
    <m/>
    <n v="390255717"/>
    <n v="183975"/>
    <n v="6920212005"/>
    <s v="sp. z o.o."/>
    <s v="4669"/>
    <s v="Sprzedaż hurtowa pozostałych maszyn i urządzeń"/>
    <m/>
    <s v="handel hurtowy"/>
    <m/>
    <n v="500"/>
    <s v="J"/>
    <x v="0"/>
    <n v="435213.29700000002"/>
    <n v="32209"/>
    <n v="34013"/>
    <n v="27023"/>
    <n v="1793"/>
    <n v="0"/>
    <n v="120"/>
    <n v="27883.032370000001"/>
    <n v="192073"/>
    <n v="33067"/>
    <n v="159006"/>
    <n v="96485"/>
    <n v="95587.288620000007"/>
    <m/>
    <m/>
    <s v="G"/>
    <s v="Wholesale and Retail Trade; Repair of Motor Vehicles and Motorcycles"/>
    <s v="46"/>
    <s v="WHOLESALE TRADE, EXCEPT OF MOTOR VEHICLES"/>
    <s v="Medium-high"/>
    <n v="0"/>
    <m/>
    <n v="6.2091393315126579E-2"/>
    <n v="0.14069129966210761"/>
    <n v="0.28007462299839347"/>
    <x v="0"/>
    <n v="1"/>
    <n v="0.50233504969464737"/>
    <n v="232.35860308333329"/>
    <n v="3626.7774749999999"/>
    <n v="275.55833333333328"/>
    <x v="0"/>
    <s v="Exp&lt;25"/>
    <s v="Exp&lt;50"/>
    <s v="Decreased Export Intensity"/>
    <n v="0"/>
    <n v="0"/>
    <n v="57.600427865603557"/>
    <n v="0.4548927063152739"/>
    <n v="14.20320859826346"/>
    <n v="0.13280920714615971"/>
    <n v="12.04419173849776"/>
    <s v="No"/>
    <s v="Yes"/>
    <s v="No"/>
    <x v="0"/>
    <s v="Growing"/>
    <n v="48.333333333333343"/>
    <n v="0.39429180751003923"/>
    <n v="10.35949107785612"/>
    <s v="Yes"/>
    <s v="2.Hiring"/>
    <s v="Hiring"/>
    <n v="226.58217780898889"/>
    <n v="6.2091393315126579E-2"/>
    <n v="0.28007462299839347"/>
    <n v="0.14069129966210761"/>
    <n v="0"/>
    <s v="0-10"/>
    <n v="0.50233504969464737"/>
    <n v="12.983591527825499"/>
    <n v="4.7874917427820458"/>
    <n v="232.35860308333329"/>
    <n v="3626.7774749999999"/>
  </r>
  <r>
    <n v="1165"/>
    <n v="955"/>
    <n v="915"/>
    <n v="1079"/>
    <n v="1306"/>
    <s v="Viessmann sp. z o.o., Wrocław"/>
    <m/>
    <n v="1994"/>
    <m/>
    <n v="1993"/>
    <m/>
    <n v="390255717"/>
    <n v="183975"/>
    <n v="6920212005"/>
    <s v="sp. z o.o."/>
    <s v="4669"/>
    <s v="Sprzedaż hurtowa pozostałych maszyn i urządzeń"/>
    <m/>
    <s v="handel hurtowy"/>
    <m/>
    <n v="500"/>
    <s v="J"/>
    <x v="1"/>
    <n v="508919.79346000002"/>
    <n v="34141.97004"/>
    <n v="34226.139239999997"/>
    <n v="27409.295239999999"/>
    <n v="1932.4745700000001"/>
    <n v="0"/>
    <n v="119"/>
    <n v="30202.581440000002"/>
    <n v="157263.17579000001"/>
    <n v="32902.911670000001"/>
    <n v="124360.26412000001"/>
    <n v="93894.636010000002"/>
    <n v="63368.539779999999"/>
    <m/>
    <m/>
    <s v="G"/>
    <s v="Wholesale and Retail Trade; Repair of Motor Vehicles and Motorcycles"/>
    <s v="46"/>
    <s v="WHOLESALE TRADE, EXCEPT OF MOTOR VEHICLES"/>
    <s v="Medium-high"/>
    <n v="0"/>
    <n v="16.935717949812521"/>
    <n v="5.3857789758287943E-2"/>
    <n v="0.17428934079647959"/>
    <n v="0.29191545337138158"/>
    <x v="0"/>
    <n v="1"/>
    <n v="0.59705417710361752"/>
    <n v="253.80320537815129"/>
    <n v="4276.6369198319326"/>
    <n v="276.4950560504202"/>
    <x v="0"/>
    <s v="Exp&lt;25"/>
    <s v="Exp&lt;50"/>
    <s v="Decreased Export Intensity"/>
    <n v="0"/>
    <n v="0"/>
    <n v="57.600427865603557"/>
    <n v="0.4548927063152739"/>
    <n v="14.20320859826346"/>
    <n v="0.13280920714615971"/>
    <n v="12.04419173849776"/>
    <s v="No"/>
    <s v="Yes"/>
    <s v="No"/>
    <x v="0"/>
    <s v="Growing"/>
    <n v="48.333333333333343"/>
    <n v="0.39429180751003923"/>
    <n v="10.35949107785612"/>
    <s v="Yes"/>
    <s v="2.Hiring"/>
    <s v="Hiring"/>
    <n v="226.58217780898889"/>
    <n v="6.2091393315126579E-2"/>
    <n v="0.28007462299839347"/>
    <n v="0.14069129966210761"/>
    <n v="0"/>
    <s v="0-10"/>
    <n v="0.50233504969464737"/>
    <n v="12.983591527825499"/>
    <n v="4.7874917427820458"/>
    <n v="232.35860308333329"/>
    <n v="3626.7774749999999"/>
  </r>
  <r>
    <n v="1165"/>
    <n v="955"/>
    <n v="915"/>
    <n v="1079"/>
    <n v="1306"/>
    <s v="Viessmann sp. z o.o., Wrocław"/>
    <m/>
    <n v="1994"/>
    <m/>
    <n v="1993"/>
    <m/>
    <n v="390255717"/>
    <n v="183975"/>
    <n v="6920212005"/>
    <s v="sp. z o.o."/>
    <s v="4669"/>
    <s v="Sprzedaż hurtowa pozostałych maszyn i urządzeń"/>
    <m/>
    <s v="handel hurtowy"/>
    <m/>
    <n v="500"/>
    <s v="J"/>
    <x v="4"/>
    <n v="685898.01820000005"/>
    <n v="40852.314610000001"/>
    <n v="47185.794459999997"/>
    <n v="37525.634460000001"/>
    <n v="3209.71738"/>
    <n v="0"/>
    <n v="178"/>
    <n v="48856.253810000002"/>
    <n v="296071.04983999999"/>
    <n v="35832.382660000003"/>
    <n v="260238.66717999999"/>
    <n v="227591.38852000001"/>
    <n v="68479.661319999999"/>
    <m/>
    <m/>
    <s v="G"/>
    <s v="Wholesale and Retail Trade; Repair of Motor Vehicles and Motorcycles"/>
    <s v="46"/>
    <s v="WHOLESALE TRADE, EXCEPT OF MOTOR VEHICLES"/>
    <s v="Medium-high"/>
    <n v="0"/>
    <n v="-17.071745685901021"/>
    <n v="5.4710224354457833E-2"/>
    <n v="0.12674536899260919"/>
    <n v="0.1648816095548464"/>
    <x v="0"/>
    <n v="1"/>
    <n v="0.76870531125212294"/>
    <n v="274.47333601123597"/>
    <n v="3853.3596528089888"/>
    <n v="201.30552056179769"/>
    <x v="0"/>
    <s v="Exp&lt;25"/>
    <s v="Exp&lt;50"/>
    <s v="Decreased Export Intensity"/>
    <n v="0"/>
    <n v="0"/>
    <n v="57.600427865603557"/>
    <n v="0.4548927063152739"/>
    <n v="14.20320859826346"/>
    <n v="0.13280920714615971"/>
    <n v="12.04419173849776"/>
    <s v="No"/>
    <s v="Yes"/>
    <s v="No"/>
    <x v="0"/>
    <s v="Growing"/>
    <n v="48.333333333333343"/>
    <n v="0.39429180751003923"/>
    <n v="10.35949107785612"/>
    <s v="Yes"/>
    <s v="2.Hiring"/>
    <s v="Hiring"/>
    <n v="226.58217780898889"/>
    <n v="6.2091393315126579E-2"/>
    <n v="0.28007462299839347"/>
    <n v="0.14069129966210761"/>
    <n v="0"/>
    <s v="0-10"/>
    <n v="0.50233504969464737"/>
    <n v="12.983591527825499"/>
    <n v="4.7874917427820458"/>
    <n v="232.35860308333329"/>
    <n v="3626.7774749999999"/>
  </r>
  <r>
    <n v="1165"/>
    <n v="955"/>
    <n v="915"/>
    <n v="1079"/>
    <n v="1306"/>
    <s v="Viessmann sp. z o.o., Wrocław"/>
    <m/>
    <n v="1994"/>
    <m/>
    <n v="1993"/>
    <m/>
    <n v="390255717"/>
    <n v="183975"/>
    <n v="6920212005"/>
    <s v="sp. z o.o."/>
    <s v="4669"/>
    <s v="Sprzedaż hurtowa pozostałych maszyn i urządzeń"/>
    <m/>
    <s v="handel hurtowy"/>
    <m/>
    <n v="500"/>
    <s v="J"/>
    <x v="2"/>
    <n v="702941.36672000005"/>
    <n v="47684.902280000002"/>
    <n v="48170.705289999998"/>
    <n v="38852.303290000003"/>
    <n v="2062.95453"/>
    <n v="0"/>
    <n v="122"/>
    <n v="33777.703139999998"/>
    <n v="263920.05531000003"/>
    <n v="32541.039970000002"/>
    <n v="231379.01534000001"/>
    <n v="132746.9393"/>
    <n v="131173.11601"/>
    <m/>
    <m/>
    <s v="G"/>
    <s v="Wholesale and Retail Trade; Repair of Motor Vehicles and Motorcycles"/>
    <s v="46"/>
    <s v="WHOLESALE TRADE, EXCEPT OF MOTOR VEHICLES"/>
    <s v="Medium-high"/>
    <n v="0"/>
    <n v="38.12419476572191"/>
    <n v="5.527104411465926E-2"/>
    <n v="0.14721239446681739"/>
    <n v="0.29267946586848348"/>
    <x v="0"/>
    <n v="1"/>
    <n v="0.50298162882724351"/>
    <n v="276.86641918032791"/>
    <n v="5761.8144813114759"/>
    <n v="266.72983581967208"/>
    <x v="0"/>
    <s v="Exp&lt;25"/>
    <s v="Exp&lt;50"/>
    <s v="Decreased Export Intensity"/>
    <n v="0"/>
    <n v="0"/>
    <n v="57.600427865603557"/>
    <n v="0.4548927063152739"/>
    <n v="14.20320859826346"/>
    <n v="0.13280920714615971"/>
    <n v="12.04419173849776"/>
    <s v="No"/>
    <s v="Yes"/>
    <s v="No"/>
    <x v="0"/>
    <s v="Growing"/>
    <n v="48.333333333333343"/>
    <n v="0.39429180751003923"/>
    <n v="10.35949107785612"/>
    <s v="Yes"/>
    <s v="2.Hiring"/>
    <s v="Hiring"/>
    <n v="226.58217780898889"/>
    <n v="6.2091393315126579E-2"/>
    <n v="0.28007462299839347"/>
    <n v="0.14069129966210761"/>
    <n v="0"/>
    <s v="0-10"/>
    <n v="0.50233504969464737"/>
    <n v="12.983591527825499"/>
    <n v="4.7874917427820458"/>
    <n v="232.35860308333329"/>
    <n v="3626.7774749999999"/>
  </r>
  <r>
    <n v="1165"/>
    <n v="955"/>
    <n v="915"/>
    <n v="1079"/>
    <n v="1306"/>
    <s v="Viessmann sp. z o.o., Wrocław"/>
    <m/>
    <n v="1994"/>
    <m/>
    <n v="1993"/>
    <m/>
    <n v="390255717"/>
    <n v="183975"/>
    <n v="6920212005"/>
    <s v="sp. z o.o."/>
    <s v="4669"/>
    <s v="Sprzedaż hurtowa pozostałych maszyn i urządzeń"/>
    <m/>
    <s v="handel hurtowy"/>
    <m/>
    <n v="500"/>
    <s v="J"/>
    <x v="3"/>
    <n v="827098.10289999994"/>
    <n v="66015.31293"/>
    <n v="71692.927760000006"/>
    <n v="57318.814760000001"/>
    <n v="2209.2754199999999"/>
    <n v="0"/>
    <n v="140"/>
    <n v="37147.557969999987"/>
    <n v="329473.13267000002"/>
    <n v="34019.046880000002"/>
    <n v="295454.08578999998"/>
    <n v="190065.75406000001"/>
    <n v="139407.37861000001"/>
    <m/>
    <m/>
    <s v="G"/>
    <s v="Wholesale and Retail Trade; Repair of Motor Vehicles and Motorcycles"/>
    <s v="46"/>
    <s v="WHOLESALE TRADE, EXCEPT OF MOTOR VEHICLES"/>
    <s v="Medium-high"/>
    <n v="0"/>
    <n v="17.66245978086744"/>
    <n v="6.9301107763428293E-2"/>
    <n v="0.17397113474928011"/>
    <n v="0.30157360563705538"/>
    <x v="0"/>
    <n v="1"/>
    <n v="0.5768778550157827"/>
    <n v="265.33969978571417"/>
    <n v="5907.8435921428563"/>
    <n v="242.99319199999999"/>
    <x v="0"/>
    <s v="Exp&lt;25"/>
    <s v="Exp&lt;50"/>
    <s v="Decreased Export Intensity"/>
    <n v="0"/>
    <n v="0"/>
    <n v="57.600427865603557"/>
    <n v="0.4548927063152739"/>
    <n v="14.20320859826346"/>
    <n v="0.13280920714615971"/>
    <n v="12.04419173849776"/>
    <s v="No"/>
    <s v="Yes"/>
    <s v="No"/>
    <x v="0"/>
    <s v="Growing"/>
    <n v="48.333333333333343"/>
    <n v="0.39429180751003923"/>
    <n v="10.35949107785612"/>
    <s v="Yes"/>
    <s v="2.Hiring"/>
    <s v="Hiring"/>
    <n v="226.58217780898889"/>
    <n v="6.2091393315126579E-2"/>
    <n v="0.28007462299839347"/>
    <n v="0.14069129966210761"/>
    <n v="0"/>
    <s v="0-10"/>
    <n v="0.50233504969464737"/>
    <n v="12.983591527825499"/>
    <n v="4.7874917427820458"/>
    <n v="232.35860308333329"/>
    <n v="3626.7774749999999"/>
  </r>
  <r>
    <n v="1392"/>
    <n v="1052"/>
    <n v="1216"/>
    <n v="1173"/>
    <n v="1308"/>
    <s v="Spółdzielnia Mleczarska, Gostyń"/>
    <m/>
    <m/>
    <m/>
    <n v="2001"/>
    <m/>
    <s v="000439842"/>
    <n v="39485"/>
    <n v="6960008848"/>
    <s v="Spółdzielnia"/>
    <s v="1051"/>
    <s v="Przetwórstwo mleka i wyrób serów"/>
    <m/>
    <s v="żywność"/>
    <m/>
    <n v="400"/>
    <s v="J"/>
    <x v="0"/>
    <n v="434274"/>
    <n v="4897"/>
    <n v="4435"/>
    <n v="3406"/>
    <n v="8236"/>
    <n v="460"/>
    <n v="451.3"/>
    <n v="42225.615579999998"/>
    <n v="174437"/>
    <n v="87297"/>
    <n v="87140"/>
    <n v="88500"/>
    <n v="72585"/>
    <m/>
    <m/>
    <s v="C"/>
    <s v="Manufacturing"/>
    <s v="10"/>
    <s v="MANUFACTURE OF FOOD PRODUCTS"/>
    <s v="Low"/>
    <n v="1.05923909789672E-3"/>
    <m/>
    <n v="7.842974711817885E-3"/>
    <n v="1.9525674025579431E-2"/>
    <n v="3.8485875706214687E-2"/>
    <x v="1"/>
    <n v="0"/>
    <n v="0.50734649185665881"/>
    <n v="93.564404121426975"/>
    <n v="962.27343230666963"/>
    <n v="193.43452249058279"/>
    <x v="0"/>
    <s v="Exp&lt;25"/>
    <s v="Exp&lt;50"/>
    <s v="Increased Export Intensity"/>
    <n v="1"/>
    <n v="2.2983588667412199E-3"/>
    <n v="32.705354815162799"/>
    <n v="0.2829611073253897"/>
    <n v="-3.8366994093023061"/>
    <n v="-3.9122391843722681E-2"/>
    <n v="7.3302428157248523"/>
    <s v="No"/>
    <s v="Yes"/>
    <s v="No"/>
    <x v="3"/>
    <s v="Declining"/>
    <n v="-17.571460226013741"/>
    <n v="-0.1932384525598092"/>
    <n v="-4.7161269987977654"/>
    <s v="Yes"/>
    <s v="0.Reducing"/>
    <s v="Reducing"/>
    <n v="586.93316062343808"/>
    <n v="7.842974711817885E-3"/>
    <n v="3.8485875706214687E-2"/>
    <n v="1.9525674025579431E-2"/>
    <n v="1.05923909789672E-3"/>
    <s v="0-10"/>
    <n v="0.50734649185665881"/>
    <n v="12.98143095027908"/>
    <n v="6.1121323068329554"/>
    <n v="93.564404121426975"/>
    <n v="962.27343230666963"/>
  </r>
  <r>
    <n v="1392"/>
    <n v="1052"/>
    <n v="1216"/>
    <n v="1173"/>
    <n v="1308"/>
    <s v="Spółdzielnia Mleczarska, Gostyń"/>
    <m/>
    <m/>
    <m/>
    <n v="2001"/>
    <m/>
    <s v="000439842"/>
    <n v="39485"/>
    <n v="6960008848"/>
    <s v="Spółdzielnia"/>
    <s v="1051"/>
    <s v="Przetwórstwo mleka i wyrób serów"/>
    <m/>
    <s v="żywność"/>
    <m/>
    <n v="400"/>
    <s v="J"/>
    <x v="1"/>
    <n v="465865.67090000003"/>
    <n v="6950.3328300000003"/>
    <n v="5962.5455599999996"/>
    <n v="4734.1135599999998"/>
    <n v="10790.060100000001"/>
    <n v="213"/>
    <n v="441"/>
    <n v="45373.179429999997"/>
    <n v="180098.62687000001"/>
    <n v="85944.728719999999"/>
    <n v="94153.898150000008"/>
    <n v="92271.694659999994"/>
    <n v="87826.932209999999"/>
    <m/>
    <m/>
    <s v="C"/>
    <s v="Manufacturing"/>
    <s v="10"/>
    <s v="MANUFACTURE OF FOOD PRODUCTS"/>
    <s v="Low"/>
    <n v="4.5721334132327887E-4"/>
    <n v="7.2745941272100101"/>
    <n v="1.016197126277673E-2"/>
    <n v="2.6286227953404719E-2"/>
    <n v="5.1306238358839309E-2"/>
    <x v="1"/>
    <n v="0"/>
    <n v="0.51233980105025545"/>
    <n v="102.88702818594101"/>
    <n v="1056.384741269841"/>
    <n v="194.88600616780039"/>
    <x v="0"/>
    <s v="Exp&lt;25"/>
    <s v="Exp&lt;50"/>
    <s v="Increased Export Intensity"/>
    <n v="1"/>
    <n v="2.2983588667412199E-3"/>
    <n v="32.705354815162799"/>
    <n v="0.2829611073253897"/>
    <n v="-3.8366994093023061"/>
    <n v="-3.9122391843722681E-2"/>
    <n v="7.3302428157248523"/>
    <s v="No"/>
    <s v="Yes"/>
    <s v="No"/>
    <x v="3"/>
    <s v="Declining"/>
    <n v="-17.571460226013741"/>
    <n v="-0.1932384525598092"/>
    <n v="-4.7161269987977654"/>
    <s v="Yes"/>
    <s v="0.Reducing"/>
    <s v="Reducing"/>
    <n v="586.93316062343808"/>
    <n v="7.842974711817885E-3"/>
    <n v="3.8485875706214687E-2"/>
    <n v="1.9525674025579431E-2"/>
    <n v="1.05923909789672E-3"/>
    <s v="0-10"/>
    <n v="0.50734649185665881"/>
    <n v="12.98143095027908"/>
    <n v="6.1121323068329554"/>
    <n v="93.564404121426975"/>
    <n v="962.27343230666963"/>
  </r>
  <r>
    <n v="1392"/>
    <n v="1052"/>
    <n v="1216"/>
    <n v="1173"/>
    <n v="1308"/>
    <s v="Spółdzielnia Mleczarska, Gostyń"/>
    <m/>
    <m/>
    <m/>
    <n v="2001"/>
    <m/>
    <s v="000439842"/>
    <n v="39485"/>
    <n v="6960008848"/>
    <s v="Spółdzielnia"/>
    <s v="1051"/>
    <s v="Przetwórstwo mleka i wyrób serów"/>
    <m/>
    <s v="żywność"/>
    <m/>
    <n v="400"/>
    <s v="J"/>
    <x v="2"/>
    <n v="525763.07082000002"/>
    <n v="17161.64256"/>
    <n v="16624.077880000001"/>
    <n v="13272.97588"/>
    <n v="11347.11728"/>
    <n v="0"/>
    <n v="450"/>
    <n v="46674.733220000002"/>
    <n v="196014.49458"/>
    <n v="88305.65105"/>
    <n v="107708.84353"/>
    <n v="106376.65309000001"/>
    <n v="89637.841489999992"/>
    <m/>
    <m/>
    <s v="C"/>
    <s v="Manufacturing"/>
    <s v="10"/>
    <s v="MANUFACTURE OF FOOD PRODUCTS"/>
    <s v="Low"/>
    <n v="0"/>
    <n v="12.85722551830983"/>
    <n v="2.524516577267202E-2"/>
    <n v="6.7714257093282756E-2"/>
    <n v="0.1247733924169469"/>
    <x v="1"/>
    <n v="0"/>
    <n v="0.54269789240807487"/>
    <n v="103.7216293777778"/>
    <n v="1168.3623795999999"/>
    <n v="196.23478011111109"/>
    <x v="0"/>
    <s v="Exp&lt;25"/>
    <s v="Exp&lt;50"/>
    <s v="Increased Export Intensity"/>
    <n v="1"/>
    <n v="2.2983588667412199E-3"/>
    <n v="32.705354815162799"/>
    <n v="0.2829611073253897"/>
    <n v="-3.8366994093023061"/>
    <n v="-3.9122391843722681E-2"/>
    <n v="7.3302428157248523"/>
    <s v="No"/>
    <s v="Yes"/>
    <s v="No"/>
    <x v="3"/>
    <s v="Declining"/>
    <n v="-17.571460226013741"/>
    <n v="-0.1932384525598092"/>
    <n v="-4.7161269987977654"/>
    <s v="Yes"/>
    <s v="0.Reducing"/>
    <s v="Reducing"/>
    <n v="586.93316062343808"/>
    <n v="7.842974711817885E-3"/>
    <n v="3.8485875706214687E-2"/>
    <n v="1.9525674025579431E-2"/>
    <n v="1.05923909789672E-3"/>
    <s v="0-10"/>
    <n v="0.50734649185665881"/>
    <n v="12.98143095027908"/>
    <n v="6.1121323068329554"/>
    <n v="93.564404121426975"/>
    <n v="962.27343230666963"/>
  </r>
  <r>
    <n v="1392"/>
    <n v="1052"/>
    <n v="1216"/>
    <n v="1173"/>
    <n v="1308"/>
    <s v="Spółdzielnia Mleczarska, Gostyń"/>
    <m/>
    <m/>
    <m/>
    <n v="2001"/>
    <m/>
    <s v="000439842"/>
    <n v="39485"/>
    <n v="6960008848"/>
    <s v="Spółdzielnia"/>
    <s v="1051"/>
    <s v="Przetwórstwo mleka i wyrób serów"/>
    <m/>
    <s v="żywność"/>
    <m/>
    <n v="400"/>
    <s v="J"/>
    <x v="4"/>
    <n v="576304.8525700001"/>
    <n v="-18881.07674"/>
    <n v="-22517.929520000002"/>
    <n v="-18440.663519999998"/>
    <n v="13257.7477"/>
    <n v="1935"/>
    <n v="372"/>
    <n v="45542.446530000001"/>
    <n v="204053.78954999999"/>
    <n v="99694.223409999991"/>
    <n v="104359.56614"/>
    <n v="106394.31587000001"/>
    <n v="97659.47368000001"/>
    <m/>
    <m/>
    <s v="C"/>
    <s v="Manufacturing"/>
    <s v="10"/>
    <s v="MANUFACTURE OF FOOD PRODUCTS"/>
    <s v="Low"/>
    <n v="3.3575979646379389E-3"/>
    <n v="-22.180463597857681"/>
    <n v="-3.1998105582080147E-2"/>
    <n v="-9.03715807516597E-2"/>
    <n v="-0.17332376611671699"/>
    <x v="1"/>
    <n v="0"/>
    <n v="0.52140328344125086"/>
    <n v="122.4259315322581"/>
    <n v="1549.2065929301079"/>
    <n v="267.99522422043009"/>
    <x v="0"/>
    <s v="Exp&lt;25"/>
    <s v="Exp&lt;50"/>
    <s v="Increased Export Intensity"/>
    <n v="1"/>
    <n v="2.2983588667412199E-3"/>
    <n v="32.705354815162799"/>
    <n v="0.2829611073253897"/>
    <n v="-3.8366994093023061"/>
    <n v="-3.9122391843722681E-2"/>
    <n v="7.3302428157248523"/>
    <s v="No"/>
    <s v="Yes"/>
    <s v="No"/>
    <x v="3"/>
    <s v="Declining"/>
    <n v="-17.571460226013741"/>
    <n v="-0.1932384525598092"/>
    <n v="-4.7161269987977654"/>
    <s v="Yes"/>
    <s v="0.Reducing"/>
    <s v="Reducing"/>
    <n v="586.93316062343808"/>
    <n v="7.842974711817885E-3"/>
    <n v="3.8485875706214687E-2"/>
    <n v="1.9525674025579431E-2"/>
    <n v="1.05923909789672E-3"/>
    <s v="0-10"/>
    <n v="0.50734649185665881"/>
    <n v="12.98143095027908"/>
    <n v="6.1121323068329554"/>
    <n v="93.564404121426975"/>
    <n v="962.27343230666963"/>
  </r>
  <r>
    <n v="1392"/>
    <n v="1052"/>
    <n v="1216"/>
    <n v="1173"/>
    <n v="1308"/>
    <s v="Spółdzielnia Mleczarska, Gostyń"/>
    <m/>
    <m/>
    <m/>
    <n v="2001"/>
    <m/>
    <s v="000439842"/>
    <n v="39485"/>
    <n v="6960008848"/>
    <s v="Spółdzielnia"/>
    <s v="1051"/>
    <s v="Przetwórstwo mleka i wyrób serów"/>
    <m/>
    <s v="żywność"/>
    <m/>
    <n v="400"/>
    <s v="J"/>
    <x v="3"/>
    <n v="740565.77463"/>
    <n v="18472.460950000001"/>
    <n v="17406.111430000001"/>
    <n v="14095.39343"/>
    <n v="17066.59534"/>
    <n v="895"/>
    <n v="403"/>
    <n v="49010.350479999986"/>
    <n v="234291.36723"/>
    <n v="98491.538180000003"/>
    <n v="135799.82905"/>
    <n v="125536.26936999999"/>
    <n v="108755.09785999999"/>
    <m/>
    <m/>
    <s v="C"/>
    <s v="Manufacturing"/>
    <s v="10"/>
    <s v="MANUFACTURE OF FOOD PRODUCTS"/>
    <s v="Low"/>
    <n v="1.2085354612116101E-3"/>
    <n v="40.855418672708517"/>
    <n v="1.9033276871378929E-2"/>
    <n v="6.0161813030707112E-2"/>
    <n v="0.11228144265189099"/>
    <x v="1"/>
    <n v="0"/>
    <n v="0.53581261168177441"/>
    <n v="121.61377290322579"/>
    <n v="1837.632195111662"/>
    <n v="244.39587637717119"/>
    <x v="0"/>
    <s v="Exp&lt;25"/>
    <s v="Exp&lt;50"/>
    <s v="Increased Export Intensity"/>
    <n v="1"/>
    <n v="2.2983588667412199E-3"/>
    <n v="32.705354815162799"/>
    <n v="0.2829611073253897"/>
    <n v="-3.8366994093023061"/>
    <n v="-3.9122391843722681E-2"/>
    <n v="7.3302428157248523"/>
    <s v="No"/>
    <s v="Yes"/>
    <s v="No"/>
    <x v="3"/>
    <s v="Declining"/>
    <n v="-17.571460226013741"/>
    <n v="-0.1932384525598092"/>
    <n v="-4.7161269987977654"/>
    <s v="Yes"/>
    <s v="0.Reducing"/>
    <s v="Reducing"/>
    <n v="586.93316062343808"/>
    <n v="7.842974711817885E-3"/>
    <n v="3.8485875706214687E-2"/>
    <n v="1.9525674025579431E-2"/>
    <n v="1.05923909789672E-3"/>
    <s v="0-10"/>
    <n v="0.50734649185665881"/>
    <n v="12.98143095027908"/>
    <n v="6.1121323068329554"/>
    <n v="93.564404121426975"/>
    <n v="962.27343230666963"/>
  </r>
  <r>
    <n v="1402"/>
    <n v="1062"/>
    <n v="1238"/>
    <n v="1228"/>
    <n v="1309"/>
    <s v="Guala Closures DGS Poland SA, Włocławek"/>
    <m/>
    <m/>
    <m/>
    <n v="2004"/>
    <m/>
    <n v="911361543"/>
    <n v="224737"/>
    <n v="8882842862"/>
    <s v="SA"/>
    <s v="2592"/>
    <s v="Produkcja opakowań z metali"/>
    <m/>
    <s v="produkcja"/>
    <m/>
    <n v="540"/>
    <s v="J"/>
    <x v="0"/>
    <n v="433806"/>
    <n v="66636"/>
    <n v="65694"/>
    <n v="52673"/>
    <n v="12277"/>
    <n v="319979"/>
    <n v="637"/>
    <n v="57390"/>
    <n v="523805"/>
    <n v="359877"/>
    <n v="163928"/>
    <n v="404216"/>
    <n v="119588.75877"/>
    <m/>
    <m/>
    <s v="C"/>
    <s v="Manufacturing"/>
    <s v="25"/>
    <s v="MANUFACTURE OF FABRICATED METAL PRODUCTS, EXCEPT MACHINERY AND EQUIPMENT"/>
    <s v="Medium-low"/>
    <n v="0.73760851624919899"/>
    <m/>
    <n v="0.1214206350304053"/>
    <n v="0.1005584139135747"/>
    <n v="0.13030904269004689"/>
    <x v="0"/>
    <n v="1"/>
    <n v="0.77169175551970681"/>
    <n v="90.094191522762955"/>
    <n v="681.01412872841445"/>
    <n v="564.95604395604391"/>
    <x v="2"/>
    <s v="Exp&gt;25"/>
    <s v="Exp&gt;50"/>
    <s v="Increased Export Intensity"/>
    <n v="1"/>
    <n v="3.1897404615311882E-2"/>
    <n v="31.874932144783621"/>
    <n v="0.2766838037001822"/>
    <n v="-4.4384549675480871"/>
    <n v="-4.539969546893019E-2"/>
    <n v="7.1619387816262758"/>
    <s v="Yes"/>
    <s v="Yes"/>
    <s v="Yes"/>
    <x v="3"/>
    <s v="Declining"/>
    <n v="2.3547880690737841"/>
    <n v="2.3274906354489922E-2"/>
    <n v="0.58356882606644955"/>
    <s v="No"/>
    <s v="1.Sustaining"/>
    <s v="Hiring"/>
    <n v="196.41128252925429"/>
    <n v="0.1214206350304053"/>
    <n v="0.13030904269004689"/>
    <n v="0.1005584139135747"/>
    <n v="0.73760851624919899"/>
    <s v="50-75"/>
    <n v="0.77169175551970681"/>
    <n v="12.9803527085379"/>
    <n v="6.4567696555721632"/>
    <n v="90.094191522762955"/>
    <n v="681.01412872841445"/>
  </r>
  <r>
    <n v="1402"/>
    <n v="1062"/>
    <n v="1238"/>
    <n v="1228"/>
    <n v="1309"/>
    <s v="Guala Closures DGS Poland SA, Włocławek"/>
    <m/>
    <m/>
    <m/>
    <n v="2004"/>
    <m/>
    <n v="911361543"/>
    <n v="224737"/>
    <n v="8882842862"/>
    <s v="SA"/>
    <s v="2592"/>
    <s v="Produkcja opakowań z metali"/>
    <m/>
    <s v="produkcja"/>
    <m/>
    <n v="540"/>
    <s v="J"/>
    <x v="1"/>
    <n v="447126.07968999998"/>
    <n v="74609.720409999994"/>
    <n v="77929.445749999999"/>
    <n v="70142.619459999987"/>
    <n v="12520"/>
    <n v="329804.00421646202"/>
    <n v="800"/>
    <n v="63169"/>
    <n v="550592.82789999992"/>
    <n v="374179.86430999998"/>
    <n v="176412.96359"/>
    <n v="448486.18218"/>
    <n v="102106.64572"/>
    <m/>
    <m/>
    <s v="C"/>
    <s v="Manufacturing"/>
    <s v="25"/>
    <s v="MANUFACTURE OF FABRICATED METAL PRODUCTS, EXCEPT MACHINERY AND EQUIPMENT"/>
    <s v="Medium-low"/>
    <n v="0.73760851624919888"/>
    <n v="3.070515320212253"/>
    <n v="0.15687436418074971"/>
    <n v="0.1273947205733299"/>
    <n v="0.15639861883603859"/>
    <x v="0"/>
    <n v="1"/>
    <n v="0.81455144247076028"/>
    <n v="78.961250000000007"/>
    <n v="558.90759961250001"/>
    <n v="467.72483038749999"/>
    <x v="2"/>
    <s v="Exp&gt;25"/>
    <s v="Exp&gt;50"/>
    <s v="Increased Export Intensity"/>
    <n v="1"/>
    <n v="3.1897404615311882E-2"/>
    <n v="31.874932144783621"/>
    <n v="0.2766838037001822"/>
    <n v="-4.4384549675480871"/>
    <n v="-4.539969546893019E-2"/>
    <n v="7.1619387816262758"/>
    <s v="Yes"/>
    <s v="Yes"/>
    <s v="Yes"/>
    <x v="3"/>
    <s v="Declining"/>
    <n v="2.3547880690737841"/>
    <n v="2.3274906354489922E-2"/>
    <n v="0.58356882606644955"/>
    <s v="No"/>
    <s v="1.Sustaining"/>
    <s v="Hiring"/>
    <n v="196.41128252925429"/>
    <n v="0.1214206350304053"/>
    <n v="0.13030904269004689"/>
    <n v="0.1005584139135747"/>
    <n v="0.73760851624919899"/>
    <s v="50-75"/>
    <n v="0.77169175551970681"/>
    <n v="12.9803527085379"/>
    <n v="6.4567696555721632"/>
    <n v="90.094191522762955"/>
    <n v="681.01412872841445"/>
  </r>
  <r>
    <n v="1402"/>
    <n v="1062"/>
    <n v="1238"/>
    <n v="1228"/>
    <n v="1309"/>
    <s v="Guala Closures DGS Poland SA, Włocławek"/>
    <m/>
    <m/>
    <m/>
    <n v="2004"/>
    <m/>
    <n v="911361543"/>
    <n v="224737"/>
    <n v="8882842862"/>
    <s v="SA"/>
    <s v="2592"/>
    <s v="Produkcja opakowań z metali"/>
    <m/>
    <s v="produkcja"/>
    <m/>
    <n v="540"/>
    <s v="J"/>
    <x v="2"/>
    <n v="517790.45079999999"/>
    <n v="95034.361040000003"/>
    <n v="95007.873480000009"/>
    <n v="85700.101620000001"/>
    <n v="14169"/>
    <n v="401885"/>
    <n v="671"/>
    <n v="57764"/>
    <n v="602463.58822000003"/>
    <n v="387875.38348999998"/>
    <n v="214588.20473"/>
    <n v="494186.28379999998"/>
    <n v="108277.30442"/>
    <m/>
    <m/>
    <s v="C"/>
    <s v="Manufacturing"/>
    <s v="25"/>
    <s v="MANUFACTURE OF FABRICATED METAL PRODUCTS, EXCEPT MACHINERY AND EQUIPMENT"/>
    <s v="Medium-low"/>
    <n v="0.77615374980183005"/>
    <n v="15.804126468980019"/>
    <n v="0.1655111667038105"/>
    <n v="0.1422494293359769"/>
    <n v="0.17341659295158279"/>
    <x v="0"/>
    <n v="1"/>
    <n v="0.82027577012594388"/>
    <n v="86.086438152011922"/>
    <n v="771.66982235469447"/>
    <n v="578.055713099851"/>
    <x v="3"/>
    <s v="Exp&gt;25"/>
    <s v="Exp&gt;50"/>
    <s v="Increased Export Intensity"/>
    <n v="1"/>
    <n v="3.1897404615311882E-2"/>
    <n v="31.874932144783621"/>
    <n v="0.2766838037001822"/>
    <n v="-4.4384549675480871"/>
    <n v="-4.539969546893019E-2"/>
    <n v="7.1619387816262758"/>
    <s v="Yes"/>
    <s v="Yes"/>
    <s v="Yes"/>
    <x v="3"/>
    <s v="Declining"/>
    <n v="2.3547880690737841"/>
    <n v="2.3274906354489922E-2"/>
    <n v="0.58356882606644955"/>
    <s v="No"/>
    <s v="1.Sustaining"/>
    <s v="Hiring"/>
    <n v="196.41128252925429"/>
    <n v="0.1214206350304053"/>
    <n v="0.13030904269004689"/>
    <n v="0.1005584139135747"/>
    <n v="0.73760851624919899"/>
    <s v="50-75"/>
    <n v="0.77169175551970681"/>
    <n v="12.9803527085379"/>
    <n v="6.4567696555721632"/>
    <n v="90.094191522762955"/>
    <n v="681.01412872841445"/>
  </r>
  <r>
    <n v="1402"/>
    <n v="1062"/>
    <n v="1238"/>
    <n v="1228"/>
    <n v="1309"/>
    <s v="Guala Closures DGS Poland SA, Włocławek"/>
    <m/>
    <m/>
    <m/>
    <n v="2004"/>
    <m/>
    <n v="911361543"/>
    <n v="224737"/>
    <n v="8882842862"/>
    <s v="SA"/>
    <s v="2592"/>
    <s v="Produkcja opakowań z metali"/>
    <m/>
    <s v="produkcja"/>
    <m/>
    <n v="540"/>
    <s v="J"/>
    <x v="4"/>
    <n v="572081.36814000004"/>
    <n v="88063.612980000005"/>
    <n v="80496.274620000011"/>
    <n v="68715.446989999997"/>
    <n v="16523"/>
    <n v="440220"/>
    <n v="652"/>
    <n v="79984"/>
    <n v="587995.24154000008"/>
    <n v="395286.62273"/>
    <n v="192708.61881000001"/>
    <n v="525097.63078999997"/>
    <n v="62897.61075"/>
    <m/>
    <m/>
    <s v="C"/>
    <s v="Manufacturing"/>
    <s v="25"/>
    <s v="MANUFACTURE OF FABRICATED METAL PRODUCTS, EXCEPT MACHINERY AND EQUIPMENT"/>
    <s v="Medium-low"/>
    <n v="0.76950592086451086"/>
    <n v="-22.031576225073771"/>
    <n v="0.1201148137605207"/>
    <n v="0.1168639508204684"/>
    <n v="0.1308622301087492"/>
    <x v="0"/>
    <n v="1"/>
    <n v="0.89303040857054061"/>
    <n v="122.6748466257669"/>
    <n v="877.42541125766877"/>
    <n v="606.26782627300611"/>
    <x v="3"/>
    <s v="Exp&gt;25"/>
    <s v="Exp&gt;50"/>
    <s v="Increased Export Intensity"/>
    <n v="1"/>
    <n v="3.1897404615311882E-2"/>
    <n v="31.874932144783621"/>
    <n v="0.2766838037001822"/>
    <n v="-4.4384549675480871"/>
    <n v="-4.539969546893019E-2"/>
    <n v="7.1619387816262758"/>
    <s v="Yes"/>
    <s v="Yes"/>
    <s v="Yes"/>
    <x v="3"/>
    <s v="Declining"/>
    <n v="2.3547880690737841"/>
    <n v="2.3274906354489922E-2"/>
    <n v="0.58356882606644955"/>
    <s v="No"/>
    <s v="1.Sustaining"/>
    <s v="Hiring"/>
    <n v="196.41128252925429"/>
    <n v="0.1214206350304053"/>
    <n v="0.13030904269004689"/>
    <n v="0.1005584139135747"/>
    <n v="0.73760851624919899"/>
    <s v="50-75"/>
    <n v="0.77169175551970681"/>
    <n v="12.9803527085379"/>
    <n v="6.4567696555721632"/>
    <n v="90.094191522762955"/>
    <n v="681.01412872841445"/>
  </r>
  <r>
    <n v="1402"/>
    <n v="1062"/>
    <n v="1238"/>
    <n v="1228"/>
    <n v="1309"/>
    <s v="Guala Closures DGS Poland SA, Włocławek"/>
    <m/>
    <m/>
    <m/>
    <n v="2004"/>
    <m/>
    <n v="911361543"/>
    <n v="224737"/>
    <n v="8882842862"/>
    <s v="SA"/>
    <s v="2592"/>
    <s v="Produkcja opakowań z metali"/>
    <m/>
    <s v="produkcja"/>
    <m/>
    <n v="540"/>
    <s v="J"/>
    <x v="3"/>
    <n v="733734.68442999991"/>
    <n v="150152.93351"/>
    <n v="149748.99111"/>
    <n v="125771.28246"/>
    <n v="16713"/>
    <n v="579399"/>
    <n v="687"/>
    <n v="84084"/>
    <n v="671629.50234999997"/>
    <n v="395350.92483999999"/>
    <n v="276278.57750999997"/>
    <n v="564957.56625999999"/>
    <n v="106671.93609"/>
    <m/>
    <m/>
    <s v="C"/>
    <s v="Manufacturing"/>
    <s v="25"/>
    <s v="MANUFACTURE OF FABRICATED METAL PRODUCTS, EXCEPT MACHINERY AND EQUIPMENT"/>
    <s v="Medium-low"/>
    <n v="0.78965736838528322"/>
    <n v="41.704947106761111"/>
    <n v="0.17141248073573781"/>
    <n v="0.18726289125169779"/>
    <n v="0.22262075945384999"/>
    <x v="0"/>
    <n v="1"/>
    <n v="0.84117443364718214"/>
    <n v="122.3930131004367"/>
    <n v="1068.0271971324601"/>
    <n v="575.47441752547309"/>
    <x v="3"/>
    <s v="Exp&gt;25"/>
    <s v="Exp&gt;50"/>
    <s v="Increased Export Intensity"/>
    <n v="1"/>
    <n v="3.1897404615311882E-2"/>
    <n v="31.874932144783621"/>
    <n v="0.2766838037001822"/>
    <n v="-4.4384549675480871"/>
    <n v="-4.539969546893019E-2"/>
    <n v="7.1619387816262758"/>
    <s v="Yes"/>
    <s v="Yes"/>
    <s v="Yes"/>
    <x v="3"/>
    <s v="Declining"/>
    <n v="2.3547880690737841"/>
    <n v="2.3274906354489922E-2"/>
    <n v="0.58356882606644955"/>
    <s v="No"/>
    <s v="1.Sustaining"/>
    <s v="Hiring"/>
    <n v="196.41128252925429"/>
    <n v="0.1214206350304053"/>
    <n v="0.13030904269004689"/>
    <n v="0.1005584139135747"/>
    <n v="0.73760851624919899"/>
    <s v="50-75"/>
    <n v="0.77169175551970681"/>
    <n v="12.9803527085379"/>
    <n v="6.4567696555721632"/>
    <n v="90.094191522762955"/>
    <n v="681.01412872841445"/>
  </r>
  <r>
    <n v="1792"/>
    <n v="1803"/>
    <n v="1262"/>
    <n v="1532"/>
    <n v="1310"/>
    <s v="Przedsiębiorstwo Produkcji Lodów Koral, Limanowa"/>
    <m/>
    <m/>
    <m/>
    <n v="2002"/>
    <m/>
    <n v="490006069"/>
    <n v="84969"/>
    <n v="7370000295"/>
    <s v="sp. j."/>
    <s v="1052"/>
    <s v="Produkcja lodów"/>
    <m/>
    <s v="żywność"/>
    <m/>
    <n v="400"/>
    <s v="J"/>
    <x v="1"/>
    <n v="363980.59234999999"/>
    <n v="18822.644049999999"/>
    <n v="16140.849179999999"/>
    <n v="16140.849179999999"/>
    <n v="11571.28219"/>
    <n v="12409"/>
    <n v="779"/>
    <n v="87123.628530000002"/>
    <n v="174557.63589000001"/>
    <n v="72051.220849999998"/>
    <n v="83545.721170000004"/>
    <n v="93710.879430000001"/>
    <n v="80846.75645999999"/>
    <m/>
    <m/>
    <s v="C"/>
    <s v="Manufacturing"/>
    <s v="10"/>
    <s v="MANUFACTURE OF FOOD PRODUCTS"/>
    <s v="Low"/>
    <n v="3.4092477073798567E-2"/>
    <n v="-16.095078093001941"/>
    <n v="4.4345356646046448E-2"/>
    <n v="9.2467161907322057E-2"/>
    <n v="0.1722409316631893"/>
    <x v="1"/>
    <n v="0"/>
    <n v="0.53684778068977324"/>
    <n v="111.8403447111682"/>
    <n v="467.24081174582813"/>
    <n v="92.491939473684212"/>
    <x v="0"/>
    <s v="Exp&lt;25"/>
    <s v="Exp&lt;50"/>
    <s v="Decreased Export Intensity"/>
    <n v="0"/>
    <n v="-3.24549555761122E-2"/>
    <n v="3.4658435557338469"/>
    <n v="3.4071358296481342E-2"/>
    <n v="-25.024751046569669"/>
    <n v="-0.28801214087263283"/>
    <n v="0.8554219589308909"/>
    <s v="Yes"/>
    <s v="Yes"/>
    <s v="Yes"/>
    <x v="3"/>
    <s v="Declining"/>
    <n v="-19.165580182529339"/>
    <n v="-0.2127673233281184"/>
    <n v="-5.1801898595942086"/>
    <s v="No"/>
    <s v="0.Reducing"/>
    <s v="Reducing"/>
    <n v="158.347414506582"/>
    <n v="7.5098626568398344E-2"/>
    <n v="0.32505066042065772"/>
    <n v="0.18321632176861949"/>
    <n v="3.24549555761122E-2"/>
    <s v="0-10"/>
    <n v="0.56365466703409806"/>
    <n v="12.98034173774426"/>
    <n v="6.642486801367256"/>
    <n v="127.14663745762709"/>
    <n v="565.58180029986954"/>
  </r>
  <r>
    <n v="1792"/>
    <n v="1803"/>
    <n v="1262"/>
    <n v="1532"/>
    <n v="1310"/>
    <s v="Przedsiębiorstwo Produkcji Lodów Koral, Limanowa"/>
    <m/>
    <m/>
    <m/>
    <n v="2002"/>
    <m/>
    <n v="490006069"/>
    <n v="84969"/>
    <n v="7370000295"/>
    <s v="sp. j."/>
    <s v="1052"/>
    <s v="Produkcja lodów"/>
    <m/>
    <s v="żywność"/>
    <m/>
    <n v="400"/>
    <s v="J"/>
    <x v="0"/>
    <n v="433801.24083000002"/>
    <n v="35639"/>
    <n v="32578"/>
    <n v="32577.877390000001"/>
    <n v="10462"/>
    <n v="14079"/>
    <n v="767"/>
    <n v="97521.47093000001"/>
    <n v="177811"/>
    <n v="75574"/>
    <n v="102237"/>
    <n v="100224"/>
    <n v="77587.203170000008"/>
    <m/>
    <m/>
    <s v="C"/>
    <s v="Manufacturing"/>
    <s v="10"/>
    <s v="MANUFACTURE OF FOOD PRODUCTS"/>
    <s v="Low"/>
    <n v="3.24549555761122E-2"/>
    <m/>
    <n v="7.5098626568398344E-2"/>
    <n v="0.18321632176861949"/>
    <n v="0.32505066042065772"/>
    <x v="1"/>
    <n v="0"/>
    <n v="0.56365466703409806"/>
    <n v="127.14663745762709"/>
    <n v="565.58180029986954"/>
    <n v="98.531942633637556"/>
    <x v="0"/>
    <s v="Exp&lt;25"/>
    <s v="Exp&lt;50"/>
    <s v="Decreased Export Intensity"/>
    <n v="0"/>
    <n v="-3.24549555761122E-2"/>
    <n v="3.4658435557338469"/>
    <n v="3.4071358296481342E-2"/>
    <n v="-25.024751046569669"/>
    <n v="-0.28801214087263283"/>
    <n v="0.8554219589308909"/>
    <s v="Yes"/>
    <s v="Yes"/>
    <s v="Yes"/>
    <x v="3"/>
    <s v="Declining"/>
    <n v="-19.165580182529339"/>
    <n v="-0.2127673233281184"/>
    <n v="-5.1801898595942086"/>
    <s v="No"/>
    <s v="0.Reducing"/>
    <s v="Reducing"/>
    <n v="158.347414506582"/>
    <n v="7.5098626568398344E-2"/>
    <n v="0.32505066042065772"/>
    <n v="0.18321632176861949"/>
    <n v="3.24549555761122E-2"/>
    <s v="0-10"/>
    <n v="0.56365466703409806"/>
    <n v="12.98034173774426"/>
    <n v="6.642486801367256"/>
    <n v="127.14663745762709"/>
    <n v="565.58180029986954"/>
  </r>
  <r>
    <n v="1792"/>
    <n v="1803"/>
    <n v="1262"/>
    <n v="1532"/>
    <n v="1310"/>
    <s v="Przedsiębiorstwo Produkcji Lodów Koral, Limanowa"/>
    <m/>
    <m/>
    <m/>
    <n v="2002"/>
    <m/>
    <n v="490006069"/>
    <n v="84969"/>
    <n v="7370000295"/>
    <s v="sp. j."/>
    <s v="1052"/>
    <s v="Produkcja lodów"/>
    <m/>
    <s v="żywność"/>
    <m/>
    <n v="400"/>
    <s v="J"/>
    <x v="3"/>
    <n v="437734.61320999998"/>
    <n v="71936.227849999996"/>
    <n v="63906.093330000003"/>
    <n v="63906.093330000003"/>
    <n v="15722.97892"/>
    <n v="0"/>
    <n v="619"/>
    <n v="63801.531009999999"/>
    <n v="236606.90818"/>
    <n v="104896.49914"/>
    <n v="115850.37586"/>
    <n v="93710.879430000001"/>
    <n v="139961.61937999999"/>
    <m/>
    <m/>
    <s v="C"/>
    <s v="Manufacturing"/>
    <s v="10"/>
    <s v="MANUFACTURE OF FOOD PRODUCTS"/>
    <s v="Low"/>
    <n v="0"/>
    <n v="-13.570969149717"/>
    <n v="0.14599278056026499"/>
    <n v="0.2700939453609828"/>
    <n v="0.68194956358014402"/>
    <x v="1"/>
    <n v="0"/>
    <n v="0.39606146815759469"/>
    <n v="103.07194024232631"/>
    <n v="707.16415704361873"/>
    <n v="169.4612263974152"/>
    <x v="0"/>
    <s v="Exp&lt;25"/>
    <s v="Exp&lt;50"/>
    <s v="Decreased Export Intensity"/>
    <n v="0"/>
    <n v="-3.24549555761122E-2"/>
    <n v="3.4658435557338469"/>
    <n v="3.4071358296481342E-2"/>
    <n v="-25.024751046569669"/>
    <n v="-0.28801214087263283"/>
    <n v="0.8554219589308909"/>
    <s v="Yes"/>
    <s v="Yes"/>
    <s v="Yes"/>
    <x v="3"/>
    <s v="Declining"/>
    <n v="-19.165580182529339"/>
    <n v="-0.2127673233281184"/>
    <n v="-5.1801898595942086"/>
    <s v="No"/>
    <s v="0.Reducing"/>
    <s v="Reducing"/>
    <n v="158.347414506582"/>
    <n v="7.5098626568398344E-2"/>
    <n v="0.32505066042065772"/>
    <n v="0.18321632176861949"/>
    <n v="3.24549555761122E-2"/>
    <s v="0-10"/>
    <n v="0.56365466703409806"/>
    <n v="12.98034173774426"/>
    <n v="6.642486801367256"/>
    <n v="127.14663745762709"/>
    <n v="565.58180029986954"/>
  </r>
  <r>
    <n v="1792"/>
    <n v="1803"/>
    <n v="1262"/>
    <n v="1532"/>
    <n v="1310"/>
    <s v="Przedsiębiorstwo Produkcji Lodów Koral, Limanowa"/>
    <m/>
    <m/>
    <m/>
    <n v="2002"/>
    <m/>
    <n v="490006069"/>
    <n v="84969"/>
    <n v="7370000295"/>
    <s v="sp. j."/>
    <s v="1052"/>
    <s v="Produkcja lodów"/>
    <m/>
    <s v="żywność"/>
    <m/>
    <n v="400"/>
    <s v="J"/>
    <x v="4"/>
    <n v="448836.11317999999"/>
    <n v="75917.836739999999"/>
    <n v="70260.892340000006"/>
    <n v="70260.892340000006"/>
    <n v="13840.0839"/>
    <n v="0"/>
    <n v="620"/>
    <n v="69940.742740000002"/>
    <n v="231161.82204"/>
    <n v="117872.28214"/>
    <n v="113289.5399"/>
    <n v="76422.212700000004"/>
    <n v="154739.60934"/>
    <m/>
    <m/>
    <s v="C"/>
    <s v="Manufacturing"/>
    <s v="10"/>
    <s v="MANUFACTURE OF FOOD PRODUCTS"/>
    <s v="Low"/>
    <n v="0"/>
    <n v="2.5361256877975298"/>
    <n v="0.15654019424195209"/>
    <n v="0.30394678377228801"/>
    <n v="0.91937788579628499"/>
    <x v="1"/>
    <n v="0"/>
    <n v="0.33060049460406132"/>
    <n v="112.8076495806452"/>
    <n v="723.92921480645157"/>
    <n v="190.1165840967742"/>
    <x v="0"/>
    <s v="Exp&lt;25"/>
    <s v="Exp&lt;50"/>
    <s v="Decreased Export Intensity"/>
    <n v="0"/>
    <n v="-3.24549555761122E-2"/>
    <n v="3.4658435557338469"/>
    <n v="3.4071358296481342E-2"/>
    <n v="-25.024751046569669"/>
    <n v="-0.28801214087263283"/>
    <n v="0.8554219589308909"/>
    <s v="Yes"/>
    <s v="Yes"/>
    <s v="Yes"/>
    <x v="3"/>
    <s v="Declining"/>
    <n v="-19.165580182529339"/>
    <n v="-0.2127673233281184"/>
    <n v="-5.1801898595942086"/>
    <s v="No"/>
    <s v="0.Reducing"/>
    <s v="Reducing"/>
    <n v="158.347414506582"/>
    <n v="7.5098626568398344E-2"/>
    <n v="0.32505066042065772"/>
    <n v="0.18321632176861949"/>
    <n v="3.24549555761122E-2"/>
    <s v="0-10"/>
    <n v="0.56365466703409806"/>
    <n v="12.98034173774426"/>
    <n v="6.642486801367256"/>
    <n v="127.14663745762709"/>
    <n v="565.58180029986954"/>
  </r>
  <r>
    <n v="1792"/>
    <n v="1803"/>
    <n v="1262"/>
    <n v="1532"/>
    <n v="1310"/>
    <s v="Przedsiębiorstwo Produkcji Lodów Koral, Limanowa"/>
    <m/>
    <m/>
    <m/>
    <n v="2002"/>
    <m/>
    <n v="490006069"/>
    <n v="84969"/>
    <n v="7370000295"/>
    <s v="sp. j."/>
    <s v="1052"/>
    <s v="Produkcja lodów"/>
    <m/>
    <s v="żywność"/>
    <m/>
    <n v="400"/>
    <s v="J"/>
    <x v="2"/>
    <n v="506467.10822000011"/>
    <n v="81922.306159999993"/>
    <n v="79101.964189999999"/>
    <n v="79101.964189999999"/>
    <n v="12057.764870000001"/>
    <n v="12993"/>
    <n v="787"/>
    <n v="96373.815340000001"/>
    <n v="205296.79146000001"/>
    <n v="77429.999340000009"/>
    <n v="95289.478439999992"/>
    <n v="93710.879430000001"/>
    <n v="111585.91203000001"/>
    <m/>
    <m/>
    <s v="C"/>
    <s v="Manufacturing"/>
    <s v="10"/>
    <s v="MANUFACTURE OF FOOD PRODUCTS"/>
    <s v="Low"/>
    <n v="2.5654183241364769E-2"/>
    <n v="39.146734431649712"/>
    <n v="0.1561838131364684"/>
    <n v="0.38530540895185988"/>
    <n v="0.84410651859357966"/>
    <x v="1"/>
    <n v="0"/>
    <n v="0.4564653873232043"/>
    <n v="122.4571986531131"/>
    <n v="643.54143357052101"/>
    <n v="98.386276162642957"/>
    <x v="0"/>
    <s v="Exp&lt;25"/>
    <s v="Exp&lt;50"/>
    <s v="Decreased Export Intensity"/>
    <n v="0"/>
    <n v="-3.24549555761122E-2"/>
    <n v="3.4658435557338469"/>
    <n v="3.4071358296481342E-2"/>
    <n v="-25.024751046569669"/>
    <n v="-0.28801214087263283"/>
    <n v="0.8554219589308909"/>
    <s v="Yes"/>
    <s v="Yes"/>
    <s v="Yes"/>
    <x v="3"/>
    <s v="Declining"/>
    <n v="-19.165580182529339"/>
    <n v="-0.2127673233281184"/>
    <n v="-5.1801898595942086"/>
    <s v="No"/>
    <s v="0.Reducing"/>
    <s v="Reducing"/>
    <n v="158.347414506582"/>
    <n v="7.5098626568398344E-2"/>
    <n v="0.32505066042065772"/>
    <n v="0.18321632176861949"/>
    <n v="3.24549555761122E-2"/>
    <s v="0-10"/>
    <n v="0.56365466703409806"/>
    <n v="12.98034173774426"/>
    <n v="6.642486801367256"/>
    <n v="127.14663745762709"/>
    <n v="565.58180029986954"/>
  </r>
  <r>
    <n v="927"/>
    <m/>
    <n v="952"/>
    <n v="1106"/>
    <n v="1311"/>
    <s v="Latex Opony sp. z o.o., Opole"/>
    <s v="PR"/>
    <m/>
    <m/>
    <n v="2011"/>
    <m/>
    <n v="161436072"/>
    <n v="955942"/>
    <n v="7543058869"/>
    <s v="sp. z o.o."/>
    <s v="4531"/>
    <s v="Sprzedaż hurtowa części i akcesoriów do pojazdów samochodowych, z wyłączeniem motocykli"/>
    <s v="Handel hurtowy "/>
    <s v="motoryzacja"/>
    <m/>
    <n v="400"/>
    <s v="J"/>
    <x v="2"/>
    <n v="7380"/>
    <n v="53.7151"/>
    <n v="878.01291000000003"/>
    <n v="583.61343000000011"/>
    <n v="44.765059999999998"/>
    <n v="1901"/>
    <n v="217"/>
    <n v="283.47773999999998"/>
    <n v="286517.12067999999"/>
    <n v="58491.079610000001"/>
    <n v="228026.04107000001"/>
    <n v="70575.414950000006"/>
    <n v="215941.70572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25758807588075883"/>
    <n v="-98.501270264836521"/>
    <n v="7.9080410569105711E-2"/>
    <n v="2.0369234083285918E-3"/>
    <n v="8.2693588186972481E-3"/>
    <x v="1"/>
    <n v="0"/>
    <n v="0.24632180716636121"/>
    <n v="1.306349032258064"/>
    <n v="34.009216589861751"/>
    <n v="269.54414566820282"/>
    <x v="4"/>
    <s v="Exp&gt;25"/>
    <s v="Exp&lt;50"/>
    <s v="Increased Export Intensity"/>
    <n v="1"/>
    <n v="3.7496382942646682E-3"/>
    <n v="99.211810525417803"/>
    <n v="0.68919844719107104"/>
    <n v="44.356384438708581"/>
    <n v="0.36711494802195871"/>
    <n v="18.80337288172824"/>
    <s v="No"/>
    <s v="Yes"/>
    <s v="No"/>
    <x v="0"/>
    <s v="Growing"/>
    <n v="58.82352941176471"/>
    <n v="0.46262352194811301"/>
    <n v="12.26094938246376"/>
    <s v="No"/>
    <s v="2.Hiring"/>
    <s v="Hiring"/>
    <n v="648.80183539651352"/>
    <n v="9.1738888850462618E-3"/>
    <n v="0.13128113761588969"/>
    <n v="2.0424714983086349E-2"/>
    <n v="0.27872344840465629"/>
    <s v="25-50"/>
    <n v="0.1555799664293451"/>
    <n v="12.9801798052492"/>
    <n v="5.1357984370502621"/>
    <n v="72.158823529411762"/>
    <n v="2551.3588235294119"/>
  </r>
  <r>
    <n v="927"/>
    <m/>
    <n v="952"/>
    <n v="1106"/>
    <n v="1311"/>
    <s v="Latex Opony sp. z o.o., Opole"/>
    <s v="PR"/>
    <m/>
    <m/>
    <n v="2011"/>
    <m/>
    <n v="161436072"/>
    <n v="955942"/>
    <n v="7543058869"/>
    <s v="sp. z o.o."/>
    <s v="4531"/>
    <s v="Sprzedaż hurtowa części i akcesoriów do pojazdów samochodowych, z wyłączeniem motocykli"/>
    <s v="Handel hurtowy "/>
    <s v="motoryzacja"/>
    <m/>
    <n v="400"/>
    <s v="J"/>
    <x v="0"/>
    <n v="433731"/>
    <n v="8287"/>
    <n v="4811"/>
    <n v="3979"/>
    <n v="2630"/>
    <n v="120891"/>
    <n v="170"/>
    <n v="12267"/>
    <n v="194813"/>
    <n v="34738"/>
    <n v="160075"/>
    <n v="30309"/>
    <n v="164503.2447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27872344840465629"/>
    <m/>
    <n v="9.1738888850462618E-3"/>
    <n v="2.0424714983086349E-2"/>
    <n v="0.13128113761588969"/>
    <x v="1"/>
    <n v="0"/>
    <n v="0.1555799664293451"/>
    <n v="72.158823529411762"/>
    <n v="2551.3588235294119"/>
    <n v="204.34117647058821"/>
    <x v="4"/>
    <s v="Exp&gt;25"/>
    <s v="Exp&lt;50"/>
    <s v="Increased Export Intensity"/>
    <n v="1"/>
    <n v="3.7496382942646682E-3"/>
    <n v="99.211810525417803"/>
    <n v="0.68919844719107104"/>
    <n v="44.356384438708581"/>
    <n v="0.36711494802195871"/>
    <n v="18.80337288172824"/>
    <s v="No"/>
    <s v="Yes"/>
    <s v="No"/>
    <x v="0"/>
    <s v="Growing"/>
    <n v="58.82352941176471"/>
    <n v="0.46262352194811301"/>
    <n v="12.26094938246376"/>
    <s v="No"/>
    <s v="2.Hiring"/>
    <s v="Hiring"/>
    <n v="648.80183539651352"/>
    <n v="9.1738888850462618E-3"/>
    <n v="0.13128113761588969"/>
    <n v="2.0424714983086349E-2"/>
    <n v="0.27872344840465629"/>
    <s v="25-50"/>
    <n v="0.1555799664293451"/>
    <n v="12.9801798052492"/>
    <n v="5.1357984370502621"/>
    <n v="72.158823529411762"/>
    <n v="2551.3588235294119"/>
  </r>
  <r>
    <n v="927"/>
    <m/>
    <n v="952"/>
    <n v="1106"/>
    <n v="1311"/>
    <s v="Latex Opony sp. z o.o., Opole"/>
    <s v="PR"/>
    <m/>
    <m/>
    <n v="2011"/>
    <m/>
    <n v="161436072"/>
    <n v="955942"/>
    <n v="7543058869"/>
    <s v="sp. z o.o."/>
    <s v="4531"/>
    <s v="Sprzedaż hurtowa części i akcesoriów do pojazdów samochodowych, z wyłączeniem motocykli"/>
    <s v="Handel hurtowy "/>
    <s v="motoryzacja"/>
    <m/>
    <n v="400"/>
    <s v="J"/>
    <x v="1"/>
    <n v="492417"/>
    <n v="19361"/>
    <n v="17967"/>
    <n v="12610"/>
    <n v="2702"/>
    <n v="144698"/>
    <n v="170"/>
    <n v="14084"/>
    <n v="219689.92086000001"/>
    <n v="47108"/>
    <n v="172581"/>
    <n v="42919"/>
    <n v="176770.64099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29385256804700077"/>
    <n v="13.530506235431639"/>
    <n v="2.5608376640124119E-2"/>
    <n v="5.7399082992231898E-2"/>
    <n v="0.29380926862228851"/>
    <x v="1"/>
    <n v="0"/>
    <n v="0.19536171633176849"/>
    <n v="82.847058823529409"/>
    <n v="2896.5705882352941"/>
    <n v="277.10588235294119"/>
    <x v="4"/>
    <s v="Exp&gt;25"/>
    <s v="Exp&lt;50"/>
    <s v="Increased Export Intensity"/>
    <n v="1"/>
    <n v="3.7496382942646682E-3"/>
    <n v="99.211810525417803"/>
    <n v="0.68919844719107104"/>
    <n v="44.356384438708581"/>
    <n v="0.36711494802195871"/>
    <n v="18.80337288172824"/>
    <s v="No"/>
    <s v="Yes"/>
    <s v="No"/>
    <x v="0"/>
    <s v="Growing"/>
    <n v="58.82352941176471"/>
    <n v="0.46262352194811301"/>
    <n v="12.26094938246376"/>
    <s v="No"/>
    <s v="2.Hiring"/>
    <s v="Hiring"/>
    <n v="648.80183539651352"/>
    <n v="9.1738888850462618E-3"/>
    <n v="0.13128113761588969"/>
    <n v="2.0424714983086349E-2"/>
    <n v="0.27872344840465629"/>
    <s v="25-50"/>
    <n v="0.1555799664293451"/>
    <n v="12.9801798052492"/>
    <n v="5.1357984370502621"/>
    <n v="72.158823529411762"/>
    <n v="2551.3588235294119"/>
  </r>
  <r>
    <n v="927"/>
    <m/>
    <n v="952"/>
    <n v="1106"/>
    <n v="1311"/>
    <s v="Latex Opony sp. z o.o., Opole"/>
    <s v="PR"/>
    <m/>
    <m/>
    <n v="2011"/>
    <m/>
    <n v="161436072"/>
    <n v="955942"/>
    <n v="7543058869"/>
    <s v="sp. z o.o."/>
    <s v="4531"/>
    <s v="Sprzedaż hurtowa części i akcesoriów do pojazdów samochodowych, z wyłączeniem motocykli"/>
    <s v="Handel hurtowy "/>
    <s v="motoryzacja"/>
    <m/>
    <n v="400"/>
    <s v="J"/>
    <x v="4"/>
    <n v="864043.37790999992"/>
    <n v="39559.432820000002"/>
    <n v="34006.138169999998"/>
    <n v="33920.142169999999"/>
    <n v="3100.7778800000001"/>
    <n v="244069"/>
    <n v="270"/>
    <n v="22660.770329999999"/>
    <n v="371780.00540000002"/>
    <n v="57753.240489999996"/>
    <n v="314026.76491000003"/>
    <n v="104495.55712"/>
    <n v="267284.4482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28247308669892102"/>
    <n v="0"/>
    <n v="3.9257452851554839E-2"/>
    <n v="9.1237133996770886E-2"/>
    <n v="0.32460846283681688"/>
    <x v="1"/>
    <n v="0"/>
    <n v="0.2810682543499689"/>
    <n v="83.928778999999992"/>
    <n v="3200.160658925925"/>
    <n v="213.90089070370371"/>
    <x v="4"/>
    <s v="Exp&gt;25"/>
    <s v="Exp&lt;50"/>
    <s v="Increased Export Intensity"/>
    <n v="1"/>
    <n v="3.7496382942646682E-3"/>
    <n v="99.211810525417803"/>
    <n v="0.68919844719107104"/>
    <n v="44.356384438708581"/>
    <n v="0.36711494802195871"/>
    <n v="18.80337288172824"/>
    <s v="No"/>
    <s v="Yes"/>
    <s v="No"/>
    <x v="0"/>
    <s v="Growing"/>
    <n v="58.82352941176471"/>
    <n v="0.46262352194811301"/>
    <n v="12.26094938246376"/>
    <s v="No"/>
    <s v="2.Hiring"/>
    <s v="Hiring"/>
    <n v="648.80183539651352"/>
    <n v="9.1738888850462618E-3"/>
    <n v="0.13128113761588969"/>
    <n v="2.0424714983086349E-2"/>
    <n v="0.27872344840465629"/>
    <s v="25-50"/>
    <n v="0.1555799664293451"/>
    <n v="12.9801798052492"/>
    <n v="5.1357984370502621"/>
    <n v="72.158823529411762"/>
    <n v="2551.3588235294119"/>
  </r>
  <r>
    <n v="927"/>
    <m/>
    <n v="952"/>
    <n v="1106"/>
    <n v="1311"/>
    <s v="Latex Opony sp. z o.o., Opole"/>
    <s v="PR"/>
    <m/>
    <m/>
    <n v="2011"/>
    <m/>
    <n v="161436072"/>
    <n v="955942"/>
    <n v="7543058869"/>
    <s v="sp. z o.o."/>
    <s v="4531"/>
    <s v="Sprzedaż hurtowa części i akcesoriów do pojazdów samochodowych, z wyłączeniem motocykli"/>
    <s v="Handel hurtowy "/>
    <s v="motoryzacja"/>
    <m/>
    <n v="400"/>
    <s v="J"/>
    <x v="3"/>
    <n v="864043.37790999992"/>
    <n v="39559.432820000002"/>
    <n v="34006.138169999998"/>
    <n v="33920.142169999999"/>
    <n v="3100.7778800000001"/>
    <n v="244069"/>
    <n v="270"/>
    <n v="22660.770329999999"/>
    <n v="371780.00540000002"/>
    <n v="57753.240489999996"/>
    <n v="314026.76491000003"/>
    <n v="104495.55712"/>
    <n v="267284.4482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28247308669892102"/>
    <n v="11607.904849729"/>
    <n v="3.9257452851554839E-2"/>
    <n v="9.1237133996770886E-2"/>
    <n v="0.32460846283681688"/>
    <x v="1"/>
    <n v="0"/>
    <n v="0.2810682543499689"/>
    <n v="83.928778999999992"/>
    <n v="3200.160658925925"/>
    <n v="213.90089070370371"/>
    <x v="4"/>
    <s v="Exp&gt;25"/>
    <s v="Exp&lt;50"/>
    <s v="Increased Export Intensity"/>
    <n v="1"/>
    <n v="3.7496382942646682E-3"/>
    <n v="99.211810525417803"/>
    <n v="0.68919844719107104"/>
    <n v="44.356384438708581"/>
    <n v="0.36711494802195871"/>
    <n v="18.80337288172824"/>
    <s v="No"/>
    <s v="Yes"/>
    <s v="No"/>
    <x v="0"/>
    <s v="Growing"/>
    <n v="58.82352941176471"/>
    <n v="0.46262352194811301"/>
    <n v="12.26094938246376"/>
    <s v="No"/>
    <s v="2.Hiring"/>
    <s v="Hiring"/>
    <n v="648.80183539651352"/>
    <n v="9.1738888850462618E-3"/>
    <n v="0.13128113761588969"/>
    <n v="2.0424714983086349E-2"/>
    <n v="0.27872344840465629"/>
    <s v="25-50"/>
    <n v="0.1555799664293451"/>
    <n v="12.9801798052492"/>
    <n v="5.1357984370502621"/>
    <n v="72.158823529411762"/>
    <n v="2551.3588235294119"/>
  </r>
  <r>
    <m/>
    <n v="1764"/>
    <m/>
    <m/>
    <n v="1312"/>
    <s v="Agro Sieć sp. z o.o., Chełmno"/>
    <m/>
    <m/>
    <m/>
    <m/>
    <m/>
    <n v="871212466"/>
    <n v="135966"/>
    <n v="8751391040"/>
    <s v="sp. z o.o."/>
    <s v="4675"/>
    <s v="Sprzedaż hurtowa wyrobów chemicznych"/>
    <m/>
    <s v="chemia"/>
    <m/>
    <n v="400"/>
    <s v="J"/>
    <x v="1"/>
    <n v="261472.49932999999"/>
    <n v="2504.8395"/>
    <n v="2099.7247600000001"/>
    <n v="1488.7117599999999"/>
    <n v="1781.28062"/>
    <n v="0"/>
    <n v="119"/>
    <n v="7933.3377599999994"/>
    <n v="82405.233850000004"/>
    <n v="23278.412349999999"/>
    <n v="59126.821499999998"/>
    <n v="29910.104090000001"/>
    <n v="52495.129760000003"/>
    <m/>
    <m/>
    <s v="G"/>
    <s v="Wholesale and Retail Trade; Repair of Motor Vehicles and Motorcycles"/>
    <s v="46"/>
    <s v="WHOLESALE TRADE, EXCEPT OF MOTOR VEHICLES"/>
    <s v="Medium-high"/>
    <n v="0"/>
    <n v="-10.946089404995529"/>
    <n v="5.6935691662208876E-3"/>
    <n v="1.8065742798689961E-2"/>
    <n v="4.9772871251816488E-2"/>
    <x v="1"/>
    <n v="0"/>
    <n v="0.36296364554276428"/>
    <n v="66.666703865546211"/>
    <n v="2197.2478935294121"/>
    <n v="195.61691050420171"/>
    <x v="0"/>
    <s v="Exp&lt;25"/>
    <s v="Exp&lt;50"/>
    <s v="Decreased Export Intensity"/>
    <n v="0"/>
    <n v="-9.9042450993453383E-3"/>
    <n v="7.4837257173094436"/>
    <n v="7.2169261443011834E-2"/>
    <n v="-22.113242233833731"/>
    <n v="-0.24991423772610061"/>
    <n v="1.820606123501411"/>
    <s v="Yes"/>
    <s v="Yes"/>
    <s v="Yes"/>
    <x v="3"/>
    <s v="Declining"/>
    <n v="-61.832061068702288"/>
    <n v="-0.96317431777300477"/>
    <n v="-21.39961430023288"/>
    <s v="Yes"/>
    <s v="0.Reducing"/>
    <s v="Reducing"/>
    <n v="2035.1910312381681"/>
    <n v="2.2884041329123981E-3"/>
    <n v="2.323199735107636E-2"/>
    <n v="7.153676582306724E-3"/>
    <n v="9.9042450993453383E-3"/>
    <s v="0-10"/>
    <n v="0.30792344171713198"/>
    <n v="12.59001265448889"/>
    <n v="5.5683445037610966"/>
    <n v="75.269859770992369"/>
    <n v="1120.6544799618321"/>
  </r>
  <r>
    <m/>
    <n v="1764"/>
    <m/>
    <m/>
    <n v="1312"/>
    <s v="Agro Sieć sp. z o.o., Chełmno"/>
    <m/>
    <m/>
    <m/>
    <m/>
    <m/>
    <n v="871212466"/>
    <n v="135966"/>
    <n v="8751391040"/>
    <s v="sp. z o.o."/>
    <s v="4675"/>
    <s v="Sprzedaż hurtowa wyrobów chemicznych"/>
    <m/>
    <s v="chemia"/>
    <m/>
    <n v="400"/>
    <s v="J"/>
    <x v="2"/>
    <n v="280043.96372"/>
    <n v="9183.9916400000002"/>
    <n v="8795.3987500000003"/>
    <n v="6987.8127500000001"/>
    <n v="1741.2300499999999"/>
    <n v="0"/>
    <n v="107"/>
    <n v="8872.7660099999994"/>
    <n v="90287.692920000001"/>
    <n v="22119.838729999999"/>
    <n v="68167.854189999998"/>
    <n v="35380.11937"/>
    <n v="54907.573549999986"/>
    <m/>
    <m/>
    <s v="G"/>
    <s v="Wholesale and Retail Trade; Repair of Motor Vehicles and Motorcycles"/>
    <s v="46"/>
    <s v="WHOLESALE TRADE, EXCEPT OF MOTOR VEHICLES"/>
    <s v="Medium-high"/>
    <n v="0"/>
    <n v="7.1026453786106281"/>
    <n v="2.4952556224303112E-2"/>
    <n v="7.7394964075464825E-2"/>
    <n v="0.19750676013617979"/>
    <x v="1"/>
    <n v="0"/>
    <n v="0.39185982303644401"/>
    <n v="82.923046822429896"/>
    <n v="2617.233305794392"/>
    <n v="206.7274647663551"/>
    <x v="0"/>
    <s v="Exp&lt;25"/>
    <s v="Exp&lt;50"/>
    <s v="Decreased Export Intensity"/>
    <n v="0"/>
    <n v="-9.9042450993453383E-3"/>
    <n v="7.4837257173094436"/>
    <n v="7.2169261443011834E-2"/>
    <n v="-22.113242233833731"/>
    <n v="-0.24991423772610061"/>
    <n v="1.820606123501411"/>
    <s v="Yes"/>
    <s v="Yes"/>
    <s v="Yes"/>
    <x v="3"/>
    <s v="Declining"/>
    <n v="-61.832061068702288"/>
    <n v="-0.96317431777300477"/>
    <n v="-21.39961430023288"/>
    <s v="Yes"/>
    <s v="0.Reducing"/>
    <s v="Reducing"/>
    <n v="2035.1910312381681"/>
    <n v="2.2884041329123981E-3"/>
    <n v="2.323199735107636E-2"/>
    <n v="7.153676582306724E-3"/>
    <n v="9.9042450993453383E-3"/>
    <s v="0-10"/>
    <n v="0.30792344171713198"/>
    <n v="12.59001265448889"/>
    <n v="5.5683445037610966"/>
    <n v="75.269859770992369"/>
    <n v="1120.6544799618321"/>
  </r>
  <r>
    <m/>
    <n v="1764"/>
    <m/>
    <m/>
    <n v="1312"/>
    <s v="Agro Sieć sp. z o.o., Chełmno"/>
    <m/>
    <m/>
    <m/>
    <m/>
    <m/>
    <n v="871212466"/>
    <n v="135966"/>
    <n v="8751391040"/>
    <s v="sp. z o.o."/>
    <s v="4675"/>
    <s v="Sprzedaż hurtowa wyrobów chemicznych"/>
    <m/>
    <s v="chemia"/>
    <m/>
    <n v="400"/>
    <s v="J"/>
    <x v="0"/>
    <n v="293611.47375"/>
    <n v="1709.9555499999999"/>
    <n v="1099.98071"/>
    <n v="671.90170999999998"/>
    <n v="1883.05864"/>
    <n v="2908"/>
    <n v="262"/>
    <n v="19720.703259999998"/>
    <n v="93923.970740000004"/>
    <n v="25023.928980000001"/>
    <n v="68900.041760000007"/>
    <n v="28921.392329999999"/>
    <n v="65002.578409999987"/>
    <m/>
    <m/>
    <s v="G"/>
    <s v="Wholesale and Retail Trade; Repair of Motor Vehicles and Motorcycles"/>
    <s v="46"/>
    <s v="WHOLESALE TRADE, EXCEPT OF MOTOR VEHICLES"/>
    <s v="Medium-high"/>
    <n v="9.9042450993453383E-3"/>
    <m/>
    <n v="2.2884041329123981E-3"/>
    <n v="7.153676582306724E-3"/>
    <n v="2.323199735107636E-2"/>
    <x v="1"/>
    <n v="0"/>
    <n v="0.30792344171713198"/>
    <n v="75.269859770992369"/>
    <n v="1120.6544799618321"/>
    <n v="95.511179312977106"/>
    <x v="0"/>
    <s v="Exp&lt;25"/>
    <s v="Exp&lt;50"/>
    <s v="Decreased Export Intensity"/>
    <n v="0"/>
    <n v="-9.9042450993453383E-3"/>
    <n v="7.4837257173094436"/>
    <n v="7.2169261443011834E-2"/>
    <n v="-22.113242233833731"/>
    <n v="-0.24991423772610061"/>
    <n v="1.820606123501411"/>
    <s v="Yes"/>
    <s v="Yes"/>
    <s v="Yes"/>
    <x v="3"/>
    <s v="Declining"/>
    <n v="-61.832061068702288"/>
    <n v="-0.96317431777300477"/>
    <n v="-21.39961430023288"/>
    <s v="Yes"/>
    <s v="0.Reducing"/>
    <s v="Reducing"/>
    <n v="2035.1910312381681"/>
    <n v="2.2884041329123981E-3"/>
    <n v="2.323199735107636E-2"/>
    <n v="7.153676582306724E-3"/>
    <n v="9.9042450993453383E-3"/>
    <s v="0-10"/>
    <n v="0.30792344171713198"/>
    <n v="12.59001265448889"/>
    <n v="5.5683445037610966"/>
    <n v="75.269859770992369"/>
    <n v="1120.6544799618321"/>
  </r>
  <r>
    <m/>
    <n v="1764"/>
    <m/>
    <m/>
    <n v="1312"/>
    <s v="Agro Sieć sp. z o.o., Chełmno"/>
    <m/>
    <m/>
    <m/>
    <m/>
    <m/>
    <n v="871212466"/>
    <n v="135966"/>
    <n v="8751391040"/>
    <s v="sp. z o.o."/>
    <s v="4675"/>
    <s v="Sprzedaż hurtowa wyrobów chemicznych"/>
    <m/>
    <s v="chemia"/>
    <m/>
    <n v="400"/>
    <s v="J"/>
    <x v="4"/>
    <n v="315584.55112000002"/>
    <n v="-4051.59888"/>
    <n v="-14822.60288"/>
    <n v="-14701.91488"/>
    <n v="1803.1814300000001"/>
    <n v="0"/>
    <n v="100"/>
    <n v="11495.709570000001"/>
    <n v="79979.471279999998"/>
    <n v="18491.278699999999"/>
    <n v="61488.192580000003"/>
    <n v="31020.929410000001"/>
    <n v="48958.541870000001"/>
    <m/>
    <m/>
    <s v="G"/>
    <s v="Wholesale and Retail Trade; Repair of Motor Vehicles and Motorcycles"/>
    <s v="46"/>
    <s v="WHOLESALE TRADE, EXCEPT OF MOTOR VEHICLES"/>
    <s v="Medium-high"/>
    <n v="0"/>
    <n v="-29.160538930836619"/>
    <n v="-4.658629463268512E-2"/>
    <n v="-0.18382110615022809"/>
    <n v="-0.47393534493072431"/>
    <x v="1"/>
    <n v="0"/>
    <n v="0.3878611462858873"/>
    <n v="114.9570957"/>
    <n v="3155.8455112000001"/>
    <n v="184.91278700000001"/>
    <x v="0"/>
    <s v="Exp&lt;25"/>
    <s v="Exp&lt;50"/>
    <s v="Decreased Export Intensity"/>
    <n v="0"/>
    <n v="-9.9042450993453383E-3"/>
    <n v="7.4837257173094436"/>
    <n v="7.2169261443011834E-2"/>
    <n v="-22.113242233833731"/>
    <n v="-0.24991423772610061"/>
    <n v="1.820606123501411"/>
    <s v="Yes"/>
    <s v="Yes"/>
    <s v="Yes"/>
    <x v="3"/>
    <s v="Declining"/>
    <n v="-61.832061068702288"/>
    <n v="-0.96317431777300477"/>
    <n v="-21.39961430023288"/>
    <s v="Yes"/>
    <s v="0.Reducing"/>
    <s v="Reducing"/>
    <n v="2035.1910312381681"/>
    <n v="2.2884041329123981E-3"/>
    <n v="2.323199735107636E-2"/>
    <n v="7.153676582306724E-3"/>
    <n v="9.9042450993453383E-3"/>
    <s v="0-10"/>
    <n v="0.30792344171713198"/>
    <n v="12.59001265448889"/>
    <n v="5.5683445037610966"/>
    <n v="75.269859770992369"/>
    <n v="1120.6544799618321"/>
  </r>
  <r>
    <m/>
    <n v="1764"/>
    <m/>
    <m/>
    <n v="1312"/>
    <s v="Agro Sieć sp. z o.o., Chełmno"/>
    <m/>
    <m/>
    <m/>
    <m/>
    <m/>
    <n v="871212466"/>
    <n v="135966"/>
    <n v="8751391040"/>
    <s v="sp. z o.o."/>
    <s v="4675"/>
    <s v="Sprzedaż hurtowa wyrobów chemicznych"/>
    <m/>
    <s v="chemia"/>
    <m/>
    <n v="400"/>
    <s v="J"/>
    <x v="3"/>
    <n v="445492.59178000002"/>
    <n v="16560.169870000002"/>
    <n v="14438.290919999999"/>
    <n v="10345.16792"/>
    <n v="1903.44733"/>
    <n v="0"/>
    <n v="105"/>
    <n v="11215.1314"/>
    <n v="128488.88009000001"/>
    <n v="26138.176370000001"/>
    <n v="102350.70372"/>
    <n v="45722.844290000001"/>
    <n v="82766.035799999998"/>
    <m/>
    <m/>
    <s v="G"/>
    <s v="Wholesale and Retail Trade; Repair of Motor Vehicles and Motorcycles"/>
    <s v="46"/>
    <s v="WHOLESALE TRADE, EXCEPT OF MOTOR VEHICLES"/>
    <s v="Medium-high"/>
    <n v="0"/>
    <n v="59.079519466244463"/>
    <n v="2.3221862968955519E-2"/>
    <n v="8.0514110736693553E-2"/>
    <n v="0.22625818845356871"/>
    <x v="1"/>
    <n v="0"/>
    <n v="0.35585059390332802"/>
    <n v="106.8107752380952"/>
    <n v="4242.7865883809518"/>
    <n v="248.93501304761909"/>
    <x v="0"/>
    <s v="Exp&lt;25"/>
    <s v="Exp&lt;50"/>
    <s v="Decreased Export Intensity"/>
    <n v="0"/>
    <n v="-9.9042450993453383E-3"/>
    <n v="7.4837257173094436"/>
    <n v="7.2169261443011834E-2"/>
    <n v="-22.113242233833731"/>
    <n v="-0.24991423772610061"/>
    <n v="1.820606123501411"/>
    <s v="Yes"/>
    <s v="Yes"/>
    <s v="Yes"/>
    <x v="3"/>
    <s v="Declining"/>
    <n v="-61.832061068702288"/>
    <n v="-0.96317431777300477"/>
    <n v="-21.39961430023288"/>
    <s v="Yes"/>
    <s v="0.Reducing"/>
    <s v="Reducing"/>
    <n v="2035.1910312381681"/>
    <n v="2.2884041329123981E-3"/>
    <n v="2.323199735107636E-2"/>
    <n v="7.153676582306724E-3"/>
    <n v="9.9042450993453383E-3"/>
    <s v="0-10"/>
    <n v="0.30792344171713198"/>
    <n v="12.59001265448889"/>
    <n v="5.5683445037610966"/>
    <n v="75.269859770992369"/>
    <n v="1120.6544799618321"/>
  </r>
  <r>
    <m/>
    <m/>
    <n v="1515"/>
    <n v="1369"/>
    <n v="1313"/>
    <s v="Biazet SA, Białystok"/>
    <m/>
    <m/>
    <m/>
    <m/>
    <m/>
    <s v="050287907"/>
    <n v="45423"/>
    <n v="5420201469"/>
    <s v="SA"/>
    <s v="2751"/>
    <s v="Produkcja elektrycznego sprzętu gospodarstwa domowego"/>
    <m/>
    <s v="produkcja"/>
    <m/>
    <n v="400"/>
    <s v="J"/>
    <x v="4"/>
    <n v="242238.2058"/>
    <n v="-2632.7868600000002"/>
    <n v="-4563.8762100000004"/>
    <n v="-3504.3272099999999"/>
    <n v="4465.8088499999994"/>
    <n v="214724"/>
    <n v="433"/>
    <n v="32996.572639999999"/>
    <n v="208207.31081"/>
    <n v="90955.07746"/>
    <n v="117252.23334999999"/>
    <n v="105931.49526"/>
    <n v="102275.81555"/>
    <m/>
    <m/>
    <s v="C"/>
    <s v="Manufacturing"/>
    <s v="27"/>
    <s v="MANUFACTURE OF ELECTRICAL EQUIPMENT"/>
    <s v="Medium-high"/>
    <n v="0.88641673715699221"/>
    <n v="-21.49464641123437"/>
    <n v="-1.446645131153791E-2"/>
    <n v="-1.6830951787268799E-2"/>
    <n v="-3.3081070000937129E-2"/>
    <x v="1"/>
    <n v="0"/>
    <n v="0.50877894175708371"/>
    <n v="76.20455575057737"/>
    <n v="559.44158383371825"/>
    <n v="210.0579156120092"/>
    <x v="3"/>
    <s v="Exp&gt;25"/>
    <s v="Exp&gt;50"/>
    <s v="Decreased Export Intensity"/>
    <n v="0"/>
    <n v="-2.212006363436159E-2"/>
    <n v="-43.452785443262073"/>
    <n v="-0.57009424093019945"/>
    <n v="-59.0237575675812"/>
    <n v="-0.89217774009931183"/>
    <n v="-13.28328766075092"/>
    <s v="Yes"/>
    <s v="Yes"/>
    <s v="Yes"/>
    <x v="2"/>
    <s v="Declining"/>
    <n v="-7.0815450643776829"/>
    <n v="-7.3447906123155882E-2"/>
    <n v="-1.8194422547820439"/>
    <s v="Yes"/>
    <s v="0.Reducing"/>
    <s v="Reducing"/>
    <n v="-359.83353880576669"/>
    <n v="1.333133989853201E-2"/>
    <n v="6.2038753135602281E-2"/>
    <n v="2.3196914972554512E-2"/>
    <n v="0.90853680079135379"/>
    <s v="75-100"/>
    <n v="0.37391007717146502"/>
    <n v="12.96777108342989"/>
    <n v="6.1441856341256456"/>
    <n v="56.739071609442057"/>
    <n v="919.27512263948495"/>
  </r>
  <r>
    <m/>
    <m/>
    <n v="1515"/>
    <n v="1369"/>
    <n v="1313"/>
    <s v="Biazet SA, Białystok"/>
    <m/>
    <m/>
    <m/>
    <m/>
    <m/>
    <s v="050287907"/>
    <n v="45423"/>
    <n v="5420201469"/>
    <s v="SA"/>
    <s v="2751"/>
    <s v="Produkcja elektrycznego sprzętu gospodarstwa domowego"/>
    <m/>
    <s v="produkcja"/>
    <m/>
    <n v="400"/>
    <s v="J"/>
    <x v="3"/>
    <n v="308562.65811999998"/>
    <n v="4033.2344699999999"/>
    <n v="283.83868999999999"/>
    <n v="514.32369000000006"/>
    <n v="4519.0345900000002"/>
    <n v="0"/>
    <n v="477"/>
    <n v="33451.767010000003"/>
    <n v="247358.13036000001"/>
    <n v="107670.94643"/>
    <n v="139687.18393"/>
    <n v="109636.02247"/>
    <n v="137722.10789000001"/>
    <m/>
    <m/>
    <s v="C"/>
    <s v="Manufacturing"/>
    <s v="27"/>
    <s v="MANUFACTURE OF ELECTRICAL EQUIPMENT"/>
    <s v="Medium-high"/>
    <n v="0"/>
    <n v="-25.02790341616782"/>
    <n v="1.666837112221076E-3"/>
    <n v="2.0792673733887939E-3"/>
    <n v="4.6911925333731966E-3"/>
    <x v="1"/>
    <n v="0"/>
    <n v="0.4432278911165683"/>
    <n v="70.12949058700211"/>
    <n v="646.88188285115302"/>
    <n v="225.72525457023059"/>
    <x v="0"/>
    <s v="Exp&gt;25"/>
    <s v="Exp&gt;50"/>
    <s v="Decreased Export Intensity"/>
    <n v="0"/>
    <n v="-2.212006363436159E-2"/>
    <n v="-43.452785443262073"/>
    <n v="-0.57009424093019945"/>
    <n v="-59.0237575675812"/>
    <n v="-0.89217774009931183"/>
    <n v="-13.28328766075092"/>
    <s v="Yes"/>
    <s v="Yes"/>
    <s v="Yes"/>
    <x v="2"/>
    <s v="Declining"/>
    <n v="-7.0815450643776829"/>
    <n v="-7.3447906123155882E-2"/>
    <n v="-1.8194422547820439"/>
    <s v="Yes"/>
    <s v="0.Reducing"/>
    <s v="Reducing"/>
    <n v="-359.83353880576669"/>
    <n v="1.333133989853201E-2"/>
    <n v="6.2038753135602281E-2"/>
    <n v="2.3196914972554512E-2"/>
    <n v="0.90853680079135379"/>
    <s v="75-100"/>
    <n v="0.37391007717146502"/>
    <n v="12.96777108342989"/>
    <n v="6.1441856341256456"/>
    <n v="56.739071609442057"/>
    <n v="919.27512263948495"/>
  </r>
  <r>
    <m/>
    <m/>
    <n v="1515"/>
    <n v="1369"/>
    <n v="1313"/>
    <s v="Biazet SA, Białystok"/>
    <m/>
    <m/>
    <m/>
    <m/>
    <m/>
    <s v="050287907"/>
    <n v="45423"/>
    <n v="5420201469"/>
    <s v="SA"/>
    <s v="2751"/>
    <s v="Produkcja elektrycznego sprzętu gospodarstwa domowego"/>
    <m/>
    <s v="produkcja"/>
    <m/>
    <n v="400"/>
    <s v="J"/>
    <x v="1"/>
    <n v="408234.67547999998"/>
    <n v="19736.940739999998"/>
    <n v="13999.96292"/>
    <n v="10742.78572"/>
    <n v="5276.4445900000001"/>
    <n v="369779"/>
    <n v="450"/>
    <n v="29436.684649999999"/>
    <n v="257704.35784000001"/>
    <n v="101085.55782"/>
    <n v="156618.80002"/>
    <n v="103127.88777"/>
    <n v="154576.47007000001"/>
    <m/>
    <m/>
    <s v="C"/>
    <s v="Manufacturing"/>
    <s v="27"/>
    <s v="MANUFACTURE OF ELECTRICAL EQUIPMENT"/>
    <s v="Medium-high"/>
    <n v="0.90580007581476496"/>
    <n v="-4.7031672496484429"/>
    <n v="2.6315221036450891E-2"/>
    <n v="4.1686472863876972E-2"/>
    <n v="0.1041695505677281"/>
    <x v="1"/>
    <n v="0"/>
    <n v="0.40017906035577661"/>
    <n v="65.414854777777776"/>
    <n v="907.18816773333344"/>
    <n v="224.63457293333329"/>
    <x v="3"/>
    <s v="Exp&gt;25"/>
    <s v="Exp&gt;50"/>
    <s v="Decreased Export Intensity"/>
    <n v="0"/>
    <n v="-2.212006363436159E-2"/>
    <n v="-43.452785443262073"/>
    <n v="-0.57009424093019945"/>
    <n v="-59.0237575675812"/>
    <n v="-0.89217774009931183"/>
    <n v="-13.28328766075092"/>
    <s v="Yes"/>
    <s v="Yes"/>
    <s v="Yes"/>
    <x v="2"/>
    <s v="Declining"/>
    <n v="-7.0815450643776829"/>
    <n v="-7.3447906123155882E-2"/>
    <n v="-1.8194422547820439"/>
    <s v="Yes"/>
    <s v="0.Reducing"/>
    <s v="Reducing"/>
    <n v="-359.83353880576669"/>
    <n v="1.333133989853201E-2"/>
    <n v="6.2038753135602281E-2"/>
    <n v="2.3196914972554512E-2"/>
    <n v="0.90853680079135379"/>
    <s v="75-100"/>
    <n v="0.37391007717146502"/>
    <n v="12.96777108342989"/>
    <n v="6.1441856341256456"/>
    <n v="56.739071609442057"/>
    <n v="919.27512263948495"/>
  </r>
  <r>
    <m/>
    <m/>
    <n v="1515"/>
    <n v="1369"/>
    <n v="1313"/>
    <s v="Biazet SA, Białystok"/>
    <m/>
    <m/>
    <m/>
    <m/>
    <m/>
    <s v="050287907"/>
    <n v="45423"/>
    <n v="5420201469"/>
    <s v="SA"/>
    <s v="2751"/>
    <s v="Produkcja elektrycznego sprzętu gospodarstwa domowego"/>
    <m/>
    <s v="produkcja"/>
    <m/>
    <n v="400"/>
    <s v="J"/>
    <x v="2"/>
    <n v="411570.00027999998"/>
    <n v="14146.8179"/>
    <n v="11145.65964"/>
    <n v="8647.0646400000005"/>
    <n v="4457.8916399999998"/>
    <n v="369779"/>
    <n v="463"/>
    <n v="32296.78154"/>
    <n v="294137.39059999998"/>
    <n v="98213.983749999999"/>
    <n v="195923.40685"/>
    <n v="108825.60278"/>
    <n v="185311.78782"/>
    <m/>
    <m/>
    <s v="C"/>
    <s v="Manufacturing"/>
    <s v="27"/>
    <s v="MANUFACTURE OF ELECTRICAL EQUIPMENT"/>
    <s v="Medium-high"/>
    <n v="0.89845955669371269"/>
    <n v="0.81701163578971059"/>
    <n v="2.1009948815796139E-2"/>
    <n v="2.9398046342769189E-2"/>
    <n v="7.9457999028783324E-2"/>
    <x v="1"/>
    <n v="0"/>
    <n v="0.36998221327118819"/>
    <n v="69.755467688984879"/>
    <n v="888.92008699784014"/>
    <n v="212.12523488120951"/>
    <x v="3"/>
    <s v="Exp&gt;25"/>
    <s v="Exp&gt;50"/>
    <s v="Decreased Export Intensity"/>
    <n v="0"/>
    <n v="-2.212006363436159E-2"/>
    <n v="-43.452785443262073"/>
    <n v="-0.57009424093019945"/>
    <n v="-59.0237575675812"/>
    <n v="-0.89217774009931183"/>
    <n v="-13.28328766075092"/>
    <s v="Yes"/>
    <s v="Yes"/>
    <s v="Yes"/>
    <x v="2"/>
    <s v="Declining"/>
    <n v="-7.0815450643776829"/>
    <n v="-7.3447906123155882E-2"/>
    <n v="-1.8194422547820439"/>
    <s v="Yes"/>
    <s v="0.Reducing"/>
    <s v="Reducing"/>
    <n v="-359.83353880576669"/>
    <n v="1.333133989853201E-2"/>
    <n v="6.2038753135602281E-2"/>
    <n v="2.3196914972554512E-2"/>
    <n v="0.90853680079135379"/>
    <s v="75-100"/>
    <n v="0.37391007717146502"/>
    <n v="12.96777108342989"/>
    <n v="6.1441856341256456"/>
    <n v="56.739071609442057"/>
    <n v="919.27512263948495"/>
  </r>
  <r>
    <m/>
    <m/>
    <n v="1515"/>
    <n v="1369"/>
    <n v="1313"/>
    <s v="Biazet SA, Białystok"/>
    <m/>
    <m/>
    <m/>
    <m/>
    <m/>
    <s v="050287907"/>
    <n v="45423"/>
    <n v="5420201469"/>
    <s v="SA"/>
    <s v="2751"/>
    <s v="Produkcja elektrycznego sprzętu gospodarstwa domowego"/>
    <m/>
    <s v="produkcja"/>
    <m/>
    <n v="400"/>
    <s v="J"/>
    <x v="0"/>
    <n v="428382.20714999997"/>
    <n v="9109.85203"/>
    <n v="6644.3591399999996"/>
    <n v="5710.9088099999999"/>
    <n v="4791.0910000000003"/>
    <n v="389201"/>
    <n v="466"/>
    <n v="26440.407370000001"/>
    <n v="246192.60003999999"/>
    <n v="93341.351569999999"/>
    <n v="152851.24846999999"/>
    <n v="92053.894079999998"/>
    <n v="154138.70595999999"/>
    <m/>
    <m/>
    <s v="C"/>
    <s v="Manufacturing"/>
    <s v="27"/>
    <s v="MANUFACTURE OF ELECTRICAL EQUIPMENT"/>
    <s v="Medium-high"/>
    <n v="0.90853680079135379"/>
    <m/>
    <n v="1.333133989853201E-2"/>
    <n v="2.3196914972554512E-2"/>
    <n v="6.2038753135602281E-2"/>
    <x v="1"/>
    <n v="0"/>
    <n v="0.37391007717146502"/>
    <n v="56.739071609442057"/>
    <n v="919.27512263948495"/>
    <n v="200.30332954935619"/>
    <x v="3"/>
    <s v="Exp&gt;25"/>
    <s v="Exp&gt;50"/>
    <s v="Decreased Export Intensity"/>
    <n v="0"/>
    <n v="-2.212006363436159E-2"/>
    <n v="-43.452785443262073"/>
    <n v="-0.57009424093019945"/>
    <n v="-59.0237575675812"/>
    <n v="-0.89217774009931183"/>
    <n v="-13.28328766075092"/>
    <s v="Yes"/>
    <s v="Yes"/>
    <s v="Yes"/>
    <x v="2"/>
    <s v="Declining"/>
    <n v="-7.0815450643776829"/>
    <n v="-7.3447906123155882E-2"/>
    <n v="-1.8194422547820439"/>
    <s v="Yes"/>
    <s v="0.Reducing"/>
    <s v="Reducing"/>
    <n v="-359.83353880576669"/>
    <n v="1.333133989853201E-2"/>
    <n v="6.2038753135602281E-2"/>
    <n v="2.3196914972554512E-2"/>
    <n v="0.90853680079135379"/>
    <s v="75-100"/>
    <n v="0.37391007717146502"/>
    <n v="12.96777108342989"/>
    <n v="6.1441856341256456"/>
    <n v="56.739071609442057"/>
    <n v="919.27512263948495"/>
  </r>
  <r>
    <n v="1129"/>
    <n v="1001"/>
    <n v="1222"/>
    <n v="1255"/>
    <n v="1314"/>
    <s v="OSI Poland Foodworks sp. z o.o., Chróścina"/>
    <m/>
    <m/>
    <m/>
    <n v="2010"/>
    <m/>
    <s v="142414728"/>
    <n v="355456"/>
    <n v="5222949486"/>
    <s v="sp. z o.o."/>
    <s v="1011"/>
    <s v="Przetwarzanie i konserwowanie mięsa, z wyłączeniem mięsa z drobiu"/>
    <m/>
    <s v="żywność"/>
    <m/>
    <n v="500"/>
    <s v="J"/>
    <x v="0"/>
    <n v="432667"/>
    <n v="17050"/>
    <n v="15594"/>
    <n v="12230"/>
    <n v="2611"/>
    <n v="245545"/>
    <n v="177"/>
    <n v="13005"/>
    <n v="112763"/>
    <n v="33486"/>
    <n v="79277"/>
    <n v="78943"/>
    <n v="33819.681170000003"/>
    <m/>
    <m/>
    <s v="C"/>
    <s v="Manufacturing"/>
    <s v="10"/>
    <s v="MANUFACTURE OF FOOD PRODUCTS"/>
    <s v="Low"/>
    <n v="0.56751497109786508"/>
    <m/>
    <n v="2.8266542167533E-2"/>
    <n v="0.1084575614341584"/>
    <n v="0.15492190567878089"/>
    <x v="0"/>
    <n v="1"/>
    <n v="0.70007892659826365"/>
    <n v="73.474576271186436"/>
    <n v="2444.4463276836159"/>
    <n v="189.18644067796609"/>
    <x v="2"/>
    <s v="Exp&gt;25"/>
    <s v="Exp&gt;50"/>
    <s v="Decreased Export Intensity"/>
    <n v="0"/>
    <n v="-8.7636687852635897E-2"/>
    <n v="62.509303723186648"/>
    <n v="0.48556506782392012"/>
    <n v="17.760365016801931"/>
    <n v="0.1634815686548077"/>
    <n v="12.90665924030159"/>
    <s v="Yes"/>
    <s v="Yes"/>
    <s v="Yes"/>
    <x v="0"/>
    <s v="Growing"/>
    <n v="16.949152542372879"/>
    <n v="0.15656906069154"/>
    <n v="3.9918417300428781"/>
    <s v="Yes"/>
    <s v="2.Hiring"/>
    <s v="Hiring"/>
    <n v="952.28859569802671"/>
    <n v="2.8266542167533E-2"/>
    <n v="0.15492190567878089"/>
    <n v="0.1084575614341584"/>
    <n v="0.56751497109786508"/>
    <s v="50-75"/>
    <n v="0.70007892659826365"/>
    <n v="12.97772365799379"/>
    <n v="5.1761497325738288"/>
    <n v="73.474576271186436"/>
    <n v="2444.4463276836159"/>
  </r>
  <r>
    <n v="1129"/>
    <n v="1001"/>
    <n v="1222"/>
    <n v="1255"/>
    <n v="1314"/>
    <s v="OSI Poland Foodworks sp. z o.o., Chróścina"/>
    <m/>
    <m/>
    <m/>
    <n v="2010"/>
    <m/>
    <s v="142414728"/>
    <n v="355456"/>
    <n v="5222949486"/>
    <s v="sp. z o.o."/>
    <s v="1011"/>
    <s v="Przetwarzanie i konserwowanie mięsa, z wyłączeniem mięsa z drobiu"/>
    <m/>
    <s v="żywność"/>
    <m/>
    <n v="500"/>
    <s v="J"/>
    <x v="1"/>
    <n v="438344"/>
    <n v="22426"/>
    <n v="23338"/>
    <n v="18283"/>
    <n v="2945"/>
    <n v="250100"/>
    <n v="176"/>
    <n v="15064"/>
    <n v="120015"/>
    <n v="37319"/>
    <n v="82696"/>
    <n v="97226"/>
    <n v="22789.165939999999"/>
    <m/>
    <m/>
    <s v="C"/>
    <s v="Manufacturing"/>
    <s v="10"/>
    <s v="MANUFACTURE OF FOOD PRODUCTS"/>
    <s v="Low"/>
    <n v="0.57055645794170784"/>
    <n v="1.312094520728402"/>
    <n v="4.1709251181720287E-2"/>
    <n v="0.1523392909219681"/>
    <n v="0.18804640733960051"/>
    <x v="0"/>
    <n v="1"/>
    <n v="0.81011540224138645"/>
    <n v="85.590909090909093"/>
    <n v="2490.590909090909"/>
    <n v="212.03977272727269"/>
    <x v="2"/>
    <s v="Exp&gt;25"/>
    <s v="Exp&gt;50"/>
    <s v="Decreased Export Intensity"/>
    <n v="0"/>
    <n v="-8.7636687852635897E-2"/>
    <n v="62.509303723186648"/>
    <n v="0.48556506782392012"/>
    <n v="17.760365016801931"/>
    <n v="0.1634815686548077"/>
    <n v="12.90665924030159"/>
    <s v="Yes"/>
    <s v="Yes"/>
    <s v="Yes"/>
    <x v="0"/>
    <s v="Growing"/>
    <n v="16.949152542372879"/>
    <n v="0.15656906069154"/>
    <n v="3.9918417300428781"/>
    <s v="Yes"/>
    <s v="2.Hiring"/>
    <s v="Hiring"/>
    <n v="952.28859569802671"/>
    <n v="2.8266542167533E-2"/>
    <n v="0.15492190567878089"/>
    <n v="0.1084575614341584"/>
    <n v="0.56751497109786508"/>
    <s v="50-75"/>
    <n v="0.70007892659826365"/>
    <n v="12.97772365799379"/>
    <n v="5.1761497325738288"/>
    <n v="73.474576271186436"/>
    <n v="2444.4463276836159"/>
  </r>
  <r>
    <n v="1129"/>
    <n v="1001"/>
    <n v="1222"/>
    <n v="1255"/>
    <n v="1314"/>
    <s v="OSI Poland Foodworks sp. z o.o., Chróścina"/>
    <m/>
    <m/>
    <m/>
    <n v="2010"/>
    <m/>
    <s v="142414728"/>
    <n v="355456"/>
    <n v="5222949486"/>
    <s v="sp. z o.o."/>
    <s v="1011"/>
    <s v="Przetwarzanie i konserwowanie mięsa, z wyłączeniem mięsa z drobiu"/>
    <m/>
    <s v="żywność"/>
    <m/>
    <n v="500"/>
    <s v="J"/>
    <x v="2"/>
    <n v="521482.85249000002"/>
    <n v="33791.086300000003"/>
    <n v="33490.276180000001"/>
    <n v="26248.246859999999"/>
    <n v="3507"/>
    <n v="300512"/>
    <n v="190"/>
    <n v="15594"/>
    <n v="139457.35902"/>
    <n v="37960.641539999997"/>
    <n v="101496.71748000001"/>
    <n v="108473.99471"/>
    <n v="30983.364310000001"/>
    <m/>
    <m/>
    <s v="C"/>
    <s v="Manufacturing"/>
    <s v="10"/>
    <s v="MANUFACTURE OF FOOD PRODUCTS"/>
    <s v="Low"/>
    <n v="0.57626439405457275"/>
    <n v="18.966577046794299"/>
    <n v="5.0333863778394008E-2"/>
    <n v="0.18821700801200211"/>
    <n v="0.24197732304570721"/>
    <x v="0"/>
    <n v="1"/>
    <n v="0.7778291190387695"/>
    <n v="82.073684210526309"/>
    <n v="2744.6465920526321"/>
    <n v="199.7928502105263"/>
    <x v="2"/>
    <s v="Exp&gt;25"/>
    <s v="Exp&gt;50"/>
    <s v="Decreased Export Intensity"/>
    <n v="0"/>
    <n v="-8.7636687852635897E-2"/>
    <n v="62.509303723186648"/>
    <n v="0.48556506782392012"/>
    <n v="17.760365016801931"/>
    <n v="0.1634815686548077"/>
    <n v="12.90665924030159"/>
    <s v="Yes"/>
    <s v="Yes"/>
    <s v="Yes"/>
    <x v="0"/>
    <s v="Growing"/>
    <n v="16.949152542372879"/>
    <n v="0.15656906069154"/>
    <n v="3.9918417300428781"/>
    <s v="Yes"/>
    <s v="2.Hiring"/>
    <s v="Hiring"/>
    <n v="952.28859569802671"/>
    <n v="2.8266542167533E-2"/>
    <n v="0.15492190567878089"/>
    <n v="0.1084575614341584"/>
    <n v="0.56751497109786508"/>
    <s v="50-75"/>
    <n v="0.70007892659826365"/>
    <n v="12.97772365799379"/>
    <n v="5.1761497325738288"/>
    <n v="73.474576271186436"/>
    <n v="2444.4463276836159"/>
  </r>
  <r>
    <n v="1129"/>
    <n v="1001"/>
    <n v="1222"/>
    <n v="1255"/>
    <n v="1314"/>
    <s v="OSI Poland Foodworks sp. z o.o., Chróścina"/>
    <m/>
    <m/>
    <m/>
    <n v="2010"/>
    <m/>
    <s v="142414728"/>
    <n v="355456"/>
    <n v="5222949486"/>
    <s v="sp. z o.o."/>
    <s v="1011"/>
    <s v="Przetwarzanie i konserwowanie mięsa, z wyłączeniem mięsa z drobiu"/>
    <m/>
    <s v="żywność"/>
    <m/>
    <n v="500"/>
    <s v="J"/>
    <x v="4"/>
    <n v="703124.12913999998"/>
    <n v="21628.61407"/>
    <n v="20379.18332"/>
    <n v="16369.4041"/>
    <n v="3911"/>
    <n v="337414"/>
    <n v="207"/>
    <n v="17559"/>
    <n v="189548.04019"/>
    <n v="43518.594270000001"/>
    <n v="146029.44592"/>
    <n v="167403.51525999999"/>
    <n v="22144.52493"/>
    <m/>
    <m/>
    <s v="C"/>
    <s v="Manufacturing"/>
    <s v="10"/>
    <s v="MANUFACTURE OF FOOD PRODUCTS"/>
    <s v="Low"/>
    <n v="0.47987828324522919"/>
    <n v="-11.0765547878974"/>
    <n v="2.32809591103375E-2"/>
    <n v="8.6360186491992022E-2"/>
    <n v="9.7784112087348538E-2"/>
    <x v="0"/>
    <n v="1"/>
    <n v="0.88317196575705725"/>
    <n v="84.826086956521735"/>
    <n v="3396.7349233816431"/>
    <n v="210.23475492753619"/>
    <x v="4"/>
    <s v="Exp&gt;25"/>
    <s v="Exp&gt;50"/>
    <s v="Decreased Export Intensity"/>
    <n v="0"/>
    <n v="-8.7636687852635897E-2"/>
    <n v="62.509303723186648"/>
    <n v="0.48556506782392012"/>
    <n v="17.760365016801931"/>
    <n v="0.1634815686548077"/>
    <n v="12.90665924030159"/>
    <s v="Yes"/>
    <s v="Yes"/>
    <s v="Yes"/>
    <x v="0"/>
    <s v="Growing"/>
    <n v="16.949152542372879"/>
    <n v="0.15656906069154"/>
    <n v="3.9918417300428781"/>
    <s v="Yes"/>
    <s v="2.Hiring"/>
    <s v="Hiring"/>
    <n v="952.28859569802671"/>
    <n v="2.8266542167533E-2"/>
    <n v="0.15492190567878089"/>
    <n v="0.1084575614341584"/>
    <n v="0.56751497109786508"/>
    <s v="50-75"/>
    <n v="0.70007892659826365"/>
    <n v="12.97772365799379"/>
    <n v="5.1761497325738288"/>
    <n v="73.474576271186436"/>
    <n v="2444.4463276836159"/>
  </r>
  <r>
    <n v="1129"/>
    <n v="1001"/>
    <n v="1222"/>
    <n v="1255"/>
    <n v="1314"/>
    <s v="OSI Poland Foodworks sp. z o.o., Chróścina"/>
    <m/>
    <m/>
    <m/>
    <n v="2010"/>
    <m/>
    <s v="142414728"/>
    <n v="355456"/>
    <n v="5222949486"/>
    <s v="sp. z o.o."/>
    <s v="1011"/>
    <s v="Przetwarzanie i konserwowanie mięsa, z wyłączeniem mięsa z drobiu"/>
    <m/>
    <s v="żywność"/>
    <m/>
    <n v="500"/>
    <s v="J"/>
    <x v="3"/>
    <n v="790707.25101000001"/>
    <n v="50866.438139999998"/>
    <n v="51326.539950000013"/>
    <n v="42560.116479999997"/>
    <n v="3648"/>
    <n v="411214"/>
    <n v="195"/>
    <n v="18795"/>
    <n v="193440.85047999999"/>
    <n v="44026.846149999998"/>
    <n v="149414.00433"/>
    <n v="151034.11118000001"/>
    <n v="42406.739309999997"/>
    <m/>
    <m/>
    <s v="C"/>
    <s v="Manufacturing"/>
    <s v="10"/>
    <s v="MANUFACTURE OF FOOD PRODUCTS"/>
    <s v="Low"/>
    <n v="0.52005846598060279"/>
    <n v="51.626702054438617"/>
    <n v="5.3825377755972723E-2"/>
    <n v="0.22001617742267071"/>
    <n v="0.2817914188224509"/>
    <x v="0"/>
    <n v="1"/>
    <n v="0.78077671187459718"/>
    <n v="96.384615384615387"/>
    <n v="4054.9089795384621"/>
    <n v="225.77869820512819"/>
    <x v="2"/>
    <s v="Exp&gt;25"/>
    <s v="Exp&gt;50"/>
    <s v="Decreased Export Intensity"/>
    <n v="0"/>
    <n v="-8.7636687852635897E-2"/>
    <n v="62.509303723186648"/>
    <n v="0.48556506782392012"/>
    <n v="17.760365016801931"/>
    <n v="0.1634815686548077"/>
    <n v="12.90665924030159"/>
    <s v="Yes"/>
    <s v="Yes"/>
    <s v="Yes"/>
    <x v="0"/>
    <s v="Growing"/>
    <n v="16.949152542372879"/>
    <n v="0.15656906069154"/>
    <n v="3.9918417300428781"/>
    <s v="Yes"/>
    <s v="2.Hiring"/>
    <s v="Hiring"/>
    <n v="952.28859569802671"/>
    <n v="2.8266542167533E-2"/>
    <n v="0.15492190567878089"/>
    <n v="0.1084575614341584"/>
    <n v="0.56751497109786508"/>
    <s v="50-75"/>
    <n v="0.70007892659826365"/>
    <n v="12.97772365799379"/>
    <n v="5.1761497325738288"/>
    <n v="73.474576271186436"/>
    <n v="2444.4463276836159"/>
  </r>
  <r>
    <m/>
    <m/>
    <n v="1288"/>
    <n v="594"/>
    <n v="1315"/>
    <s v="Remontowa Shipbuilding SA, Gdańsk"/>
    <m/>
    <m/>
    <m/>
    <n v="2001"/>
    <m/>
    <n v="190233930"/>
    <n v="38656"/>
    <n v="5830000902"/>
    <s v="SA"/>
    <s v="3011"/>
    <s v="Produkcja statków i konstrukcji pływających"/>
    <m/>
    <s v="motoryzacja"/>
    <m/>
    <n v="400"/>
    <s v="J"/>
    <x v="3"/>
    <n v="318596.52568999998"/>
    <n v="25367.817749999998"/>
    <n v="10904.82876"/>
    <n v="7818.9227599999986"/>
    <n v="1784.0523599999999"/>
    <n v="7076"/>
    <n v="345"/>
    <n v="51292.583290000002"/>
    <n v="661607.54715"/>
    <n v="267396.45656000002"/>
    <n v="394211.09058999998"/>
    <n v="83953.32273"/>
    <n v="577654.22441999998"/>
    <m/>
    <m/>
    <s v="C"/>
    <s v="Manufacturing"/>
    <s v="30"/>
    <s v="MANUFACTURE OF OTHER TRANSPORT EQUIPMENT"/>
    <s v="High"/>
    <n v="2.220990949187272E-2"/>
    <n v="-36.279518313007621"/>
    <n v="2.4541770325543191E-2"/>
    <n v="1.181806766516116E-2"/>
    <n v="9.3134166769625368E-2"/>
    <x v="1"/>
    <n v="0"/>
    <n v="0.12689293387242159"/>
    <n v="148.6741544637681"/>
    <n v="923.46819040579703"/>
    <n v="775.06219292753633"/>
    <x v="0"/>
    <s v="Exp&gt;25"/>
    <s v="Exp&gt;50"/>
    <s v="Decreased Export Intensity"/>
    <n v="0"/>
    <n v="-0.51573767568775675"/>
    <n v="-11.006062564003001"/>
    <n v="-0.1166019372727973"/>
    <n v="-35.511639539132602"/>
    <n v="-0.43868543644191149"/>
    <n v="-2.8729707479169591"/>
    <s v="No"/>
    <s v="No"/>
    <s v="No"/>
    <x v="2"/>
    <s v="Declining"/>
    <n v="-19.600000000000001"/>
    <n v="-0.21815600980317029"/>
    <n v="-5.3078424124576307"/>
    <s v="Yes"/>
    <s v="0.Reducing"/>
    <s v="Reducing"/>
    <n v="92.480386890547265"/>
    <n v="-0.41724746126302309"/>
    <n v="-10.716618179659211"/>
    <n v="-0.19068687419314631"/>
    <n v="0.71025689036216155"/>
    <s v="50-75"/>
    <n v="1.7793567989114471E-2"/>
    <n v="12.977561857664289"/>
    <n v="6.2146080984221914"/>
    <n v="130.64721256000001"/>
    <n v="865.19399999999996"/>
  </r>
  <r>
    <m/>
    <m/>
    <n v="1288"/>
    <n v="594"/>
    <n v="1315"/>
    <s v="Remontowa Shipbuilding SA, Gdańsk"/>
    <m/>
    <m/>
    <m/>
    <n v="2001"/>
    <m/>
    <n v="190233930"/>
    <n v="38656"/>
    <n v="5830000902"/>
    <s v="SA"/>
    <s v="3011"/>
    <s v="Produkcja statków i konstrukcji pływających"/>
    <m/>
    <s v="motoryzacja"/>
    <m/>
    <n v="400"/>
    <s v="J"/>
    <x v="4"/>
    <n v="384985.10353000002"/>
    <n v="26477.11418"/>
    <n v="16229.27428"/>
    <n v="11074.38128"/>
    <n v="2006.30762"/>
    <n v="74887"/>
    <n v="402"/>
    <n v="62053.346769999996"/>
    <n v="945356.2702700001"/>
    <n v="254242.08507"/>
    <n v="691114.18520000007"/>
    <n v="100466.6571"/>
    <n v="844889.61316999991"/>
    <m/>
    <m/>
    <s v="C"/>
    <s v="Manufacturing"/>
    <s v="30"/>
    <s v="MANUFACTURE OF OTHER TRANSPORT EQUIPMENT"/>
    <s v="High"/>
    <n v="0.19451921467440481"/>
    <n v="20.837822288306199"/>
    <n v="2.8765739709035339E-2"/>
    <n v="1.1714505555495049E-2"/>
    <n v="0.1102294193881365"/>
    <x v="1"/>
    <n v="0"/>
    <n v="0.10627385702038671"/>
    <n v="154.36155912935331"/>
    <n v="957.67438689054723"/>
    <n v="632.4429976865672"/>
    <x v="1"/>
    <s v="Exp&gt;25"/>
    <s v="Exp&gt;50"/>
    <s v="Decreased Export Intensity"/>
    <n v="0"/>
    <n v="-0.51573767568775675"/>
    <n v="-11.006062564003001"/>
    <n v="-0.1166019372727973"/>
    <n v="-35.511639539132602"/>
    <n v="-0.43868543644191149"/>
    <n v="-2.8729707479169591"/>
    <s v="No"/>
    <s v="No"/>
    <s v="No"/>
    <x v="2"/>
    <s v="Declining"/>
    <n v="-19.600000000000001"/>
    <n v="-0.21815600980317029"/>
    <n v="-5.3078424124576307"/>
    <s v="Yes"/>
    <s v="0.Reducing"/>
    <s v="Reducing"/>
    <n v="92.480386890547265"/>
    <n v="-0.41724746126302309"/>
    <n v="-10.716618179659211"/>
    <n v="-0.19068687419314631"/>
    <n v="0.71025689036216155"/>
    <s v="50-75"/>
    <n v="1.7793567989114471E-2"/>
    <n v="12.977561857664289"/>
    <n v="6.2146080984221914"/>
    <n v="130.64721256000001"/>
    <n v="865.19399999999996"/>
  </r>
  <r>
    <m/>
    <m/>
    <n v="1288"/>
    <n v="594"/>
    <n v="1315"/>
    <s v="Remontowa Shipbuilding SA, Gdańsk"/>
    <m/>
    <m/>
    <m/>
    <n v="2001"/>
    <m/>
    <n v="190233930"/>
    <n v="38656"/>
    <n v="5830000902"/>
    <s v="SA"/>
    <s v="3011"/>
    <s v="Produkcja statków i konstrukcji pływających"/>
    <m/>
    <s v="motoryzacja"/>
    <m/>
    <n v="400"/>
    <s v="J"/>
    <x v="0"/>
    <n v="432597"/>
    <n v="-185157"/>
    <n v="-183260"/>
    <n v="-180500"/>
    <n v="4925"/>
    <n v="307255"/>
    <n v="500"/>
    <n v="65323.60628"/>
    <n v="946578"/>
    <n v="252289"/>
    <n v="694289"/>
    <n v="16843"/>
    <n v="929734.50657000009"/>
    <m/>
    <m/>
    <s v="C"/>
    <s v="Manufacturing"/>
    <s v="30"/>
    <s v="MANUFACTURE OF OTHER TRANSPORT EQUIPMENT"/>
    <s v="High"/>
    <n v="0.71025689036216155"/>
    <m/>
    <n v="-0.41724746126302309"/>
    <n v="-0.19068687419314631"/>
    <n v="-10.716618179659211"/>
    <x v="1"/>
    <n v="0"/>
    <n v="1.7793567989114471E-2"/>
    <n v="130.64721256000001"/>
    <n v="865.19399999999996"/>
    <n v="504.57799999999997"/>
    <x v="2"/>
    <s v="Exp&gt;25"/>
    <s v="Exp&gt;50"/>
    <s v="Decreased Export Intensity"/>
    <n v="0"/>
    <n v="-0.51573767568775675"/>
    <n v="-11.006062564003001"/>
    <n v="-0.1166019372727973"/>
    <n v="-35.511639539132602"/>
    <n v="-0.43868543644191149"/>
    <n v="-2.8729707479169591"/>
    <s v="No"/>
    <s v="No"/>
    <s v="No"/>
    <x v="2"/>
    <s v="Declining"/>
    <n v="-19.600000000000001"/>
    <n v="-0.21815600980317029"/>
    <n v="-5.3078424124576307"/>
    <s v="Yes"/>
    <s v="0.Reducing"/>
    <s v="Reducing"/>
    <n v="92.480386890547265"/>
    <n v="-0.41724746126302309"/>
    <n v="-10.716618179659211"/>
    <n v="-0.19068687419314631"/>
    <n v="0.71025689036216155"/>
    <s v="50-75"/>
    <n v="1.7793567989114471E-2"/>
    <n v="12.977561857664289"/>
    <n v="6.2146080984221914"/>
    <n v="130.64721256000001"/>
    <n v="865.19399999999996"/>
  </r>
  <r>
    <m/>
    <m/>
    <n v="1288"/>
    <n v="594"/>
    <n v="1315"/>
    <s v="Remontowa Shipbuilding SA, Gdańsk"/>
    <m/>
    <m/>
    <m/>
    <n v="2001"/>
    <m/>
    <n v="190233930"/>
    <n v="38656"/>
    <n v="5830000902"/>
    <s v="SA"/>
    <s v="3011"/>
    <s v="Produkcja statków i konstrukcji pływających"/>
    <m/>
    <s v="motoryzacja"/>
    <m/>
    <n v="400"/>
    <s v="J"/>
    <x v="2"/>
    <n v="499990.76789000002"/>
    <n v="81368.726949999997"/>
    <n v="69664.094819999998"/>
    <n v="52867.887820000004"/>
    <n v="3964.1182199999998"/>
    <n v="203989"/>
    <n v="358"/>
    <n v="52547.034670000001"/>
    <n v="545254.06362999999"/>
    <n v="279551.71983999998"/>
    <n v="265702.34379000001"/>
    <n v="72413.764299999995"/>
    <n v="472840.29933000001"/>
    <m/>
    <m/>
    <s v="C"/>
    <s v="Manufacturing"/>
    <s v="30"/>
    <s v="MANUFACTURE OF OTHER TRANSPORT EQUIPMENT"/>
    <s v="High"/>
    <n v="0.40798553313464059"/>
    <n v="-42.435775227123848"/>
    <n v="0.1057377280046722"/>
    <n v="9.6960098688737589E-2"/>
    <n v="0.73008064600779232"/>
    <x v="1"/>
    <n v="0"/>
    <n v="0.13280738123785671"/>
    <n v="146.779426452514"/>
    <n v="1396.622256675977"/>
    <n v="780.87072581005577"/>
    <x v="4"/>
    <s v="Exp&gt;25"/>
    <s v="Exp&gt;50"/>
    <s v="Decreased Export Intensity"/>
    <n v="0"/>
    <n v="-0.51573767568775675"/>
    <n v="-11.006062564003001"/>
    <n v="-0.1166019372727973"/>
    <n v="-35.511639539132602"/>
    <n v="-0.43868543644191149"/>
    <n v="-2.8729707479169591"/>
    <s v="No"/>
    <s v="No"/>
    <s v="No"/>
    <x v="2"/>
    <s v="Declining"/>
    <n v="-19.600000000000001"/>
    <n v="-0.21815600980317029"/>
    <n v="-5.3078424124576307"/>
    <s v="Yes"/>
    <s v="0.Reducing"/>
    <s v="Reducing"/>
    <n v="92.480386890547265"/>
    <n v="-0.41724746126302309"/>
    <n v="-10.716618179659211"/>
    <n v="-0.19068687419314631"/>
    <n v="0.71025689036216155"/>
    <s v="50-75"/>
    <n v="1.7793567989114471E-2"/>
    <n v="12.977561857664289"/>
    <n v="6.2146080984221914"/>
    <n v="130.64721256000001"/>
    <n v="865.19399999999996"/>
  </r>
  <r>
    <m/>
    <m/>
    <n v="1288"/>
    <n v="594"/>
    <n v="1315"/>
    <s v="Remontowa Shipbuilding SA, Gdańsk"/>
    <m/>
    <m/>
    <m/>
    <n v="2001"/>
    <m/>
    <n v="190233930"/>
    <n v="38656"/>
    <n v="5830000902"/>
    <s v="SA"/>
    <s v="3011"/>
    <s v="Produkcja statków i konstrukcji pływających"/>
    <m/>
    <s v="motoryzacja"/>
    <m/>
    <n v="400"/>
    <s v="J"/>
    <x v="1"/>
    <n v="868579"/>
    <n v="53164"/>
    <n v="8034.201"/>
    <n v="5663"/>
    <n v="4305"/>
    <n v="307255"/>
    <n v="440"/>
    <n v="62052.621740000002"/>
    <n v="763580.86915000004"/>
    <n v="216625.21885999999"/>
    <n v="546955.65029000002"/>
    <n v="21060"/>
    <n v="742520.83744999999"/>
    <m/>
    <m/>
    <s v="C"/>
    <s v="Manufacturing"/>
    <s v="30"/>
    <s v="MANUFACTURE OF OTHER TRANSPORT EQUIPMENT"/>
    <s v="High"/>
    <n v="0.35374444926713627"/>
    <n v="100.7824834661359"/>
    <n v="6.5198444816188276E-3"/>
    <n v="7.4163722911286612E-3"/>
    <n v="0.26889838556505219"/>
    <x v="1"/>
    <n v="0"/>
    <n v="2.7580575746277518E-2"/>
    <n v="141.0286857727273"/>
    <n v="1974.0431818181819"/>
    <n v="492.33004286363638"/>
    <x v="4"/>
    <s v="Exp&gt;25"/>
    <s v="Exp&gt;50"/>
    <s v="Decreased Export Intensity"/>
    <n v="0"/>
    <n v="-0.51573767568775675"/>
    <n v="-11.006062564003001"/>
    <n v="-0.1166019372727973"/>
    <n v="-35.511639539132602"/>
    <n v="-0.43868543644191149"/>
    <n v="-2.8729707479169591"/>
    <s v="No"/>
    <s v="No"/>
    <s v="No"/>
    <x v="2"/>
    <s v="Declining"/>
    <n v="-19.600000000000001"/>
    <n v="-0.21815600980317029"/>
    <n v="-5.3078424124576307"/>
    <s v="Yes"/>
    <s v="0.Reducing"/>
    <s v="Reducing"/>
    <n v="92.480386890547265"/>
    <n v="-0.41724746126302309"/>
    <n v="-10.716618179659211"/>
    <n v="-0.19068687419314631"/>
    <n v="0.71025689036216155"/>
    <s v="50-75"/>
    <n v="1.7793567989114471E-2"/>
    <n v="12.977561857664289"/>
    <n v="6.2146080984221914"/>
    <n v="130.64721256000001"/>
    <n v="865.19399999999996"/>
  </r>
  <r>
    <n v="1345"/>
    <n v="1419"/>
    <n v="1311"/>
    <n v="1217"/>
    <n v="1316"/>
    <s v="Apteka Gemini Hütter sp. z o.o., Wejherowo"/>
    <m/>
    <m/>
    <m/>
    <n v="2003"/>
    <m/>
    <n v="192971708"/>
    <n v="582683"/>
    <n v="5882063257"/>
    <s v="sp. z o.o."/>
    <s v="4773"/>
    <s v="Sprzedaż detaliczna wyrobów farmaceutycznych prowadzona w wyspecjalizowanych sklepach"/>
    <m/>
    <s v="ochrona zdrowia i farmacja"/>
    <m/>
    <n v="400"/>
    <s v="J"/>
    <x v="0"/>
    <n v="432002"/>
    <n v="1309"/>
    <n v="392"/>
    <n v="-122"/>
    <n v="8234"/>
    <n v="0"/>
    <n v="677"/>
    <n v="42709.403149999998"/>
    <n v="161559"/>
    <n v="64633"/>
    <n v="96926"/>
    <n v="77957"/>
    <n v="83602.290529999998"/>
    <m/>
    <m/>
    <s v="G"/>
    <s v="Wholesale and Retail Trade; Repair of Motor Vehicles and Motorcycles"/>
    <s v="47"/>
    <s v="RETAIL TRADE, EXCEPT OF MOTOR VEHICLES"/>
    <s v="Medium-high"/>
    <n v="0"/>
    <m/>
    <n v="-2.8240609997175941E-4"/>
    <n v="-7.5514208431594647E-4"/>
    <n v="-1.564965301384096E-3"/>
    <x v="1"/>
    <n v="0"/>
    <n v="0.48252960218867408"/>
    <n v="63.086267577548"/>
    <n v="638.1122599704579"/>
    <n v="95.469719350073859"/>
    <x v="0"/>
    <s v="Exp&lt;25"/>
    <s v="Exp&lt;50"/>
    <s v="Decreased Export Intensity"/>
    <n v="0"/>
    <n v="0"/>
    <n v="37.43174469099683"/>
    <n v="0.31795720562285551"/>
    <n v="-0.41177920942257801"/>
    <n v="-4.126293546258708E-3"/>
    <n v="8.2733975735947318"/>
    <s v="No"/>
    <s v="Yes"/>
    <s v="No"/>
    <x v="3"/>
    <s v="Declining"/>
    <n v="-0.44313146233382572"/>
    <n v="-4.4411619999680241E-3"/>
    <n v="-0.11096743555489839"/>
    <s v="No"/>
    <s v="0.Reducing"/>
    <s v="Reducing"/>
    <n v="242.7599740058034"/>
    <n v="-2.8240609997175941E-4"/>
    <n v="-1.564965301384096E-3"/>
    <n v="-7.5514208431594647E-4"/>
    <n v="0"/>
    <s v="0-10"/>
    <n v="0.48252960218867408"/>
    <n v="12.97618549684516"/>
    <n v="6.517671272912275"/>
    <n v="63.086267577548"/>
    <n v="638.1122599704579"/>
  </r>
  <r>
    <n v="1345"/>
    <n v="1419"/>
    <n v="1311"/>
    <n v="1217"/>
    <n v="1316"/>
    <s v="Apteka Gemini Hütter sp. z o.o., Wejherowo"/>
    <m/>
    <m/>
    <m/>
    <n v="2003"/>
    <m/>
    <n v="192971708"/>
    <n v="582683"/>
    <n v="5882063257"/>
    <s v="sp. z o.o."/>
    <s v="4773"/>
    <s v="Sprzedaż detaliczna wyrobów farmaceutycznych prowadzona w wyspecjalizowanych sklepach"/>
    <m/>
    <s v="ochrona zdrowia i farmacja"/>
    <m/>
    <n v="400"/>
    <s v="J"/>
    <x v="1"/>
    <n v="449938.49291999999"/>
    <n v="5549.5500400000001"/>
    <n v="4543.9324800000004"/>
    <n v="3450.95388"/>
    <n v="10166.795"/>
    <n v="0"/>
    <n v="682"/>
    <n v="43714.673849999999"/>
    <n v="166587.12263"/>
    <n v="72591.014980000007"/>
    <n v="93996.107650000005"/>
    <n v="81407.633029999997"/>
    <n v="85179.489600000001"/>
    <m/>
    <m/>
    <s v="G"/>
    <s v="Wholesale and Retail Trade; Repair of Motor Vehicles and Motorcycles"/>
    <s v="47"/>
    <s v="RETAIL TRADE, EXCEPT OF MOTOR VEHICLES"/>
    <s v="Medium-high"/>
    <n v="0"/>
    <n v="4.1519467317280956"/>
    <n v="7.6698347314186942E-3"/>
    <n v="2.0715610099495959E-2"/>
    <n v="4.2391035724233243E-2"/>
    <x v="1"/>
    <n v="0"/>
    <n v="0.48867902719474438"/>
    <n v="64.09776224340176"/>
    <n v="659.73386058651022"/>
    <n v="106.4384383870968"/>
    <x v="0"/>
    <s v="Exp&lt;25"/>
    <s v="Exp&lt;50"/>
    <s v="Decreased Export Intensity"/>
    <n v="0"/>
    <n v="0"/>
    <n v="37.43174469099683"/>
    <n v="0.31795720562285551"/>
    <n v="-0.41177920942257801"/>
    <n v="-4.126293546258708E-3"/>
    <n v="8.2733975735947318"/>
    <s v="No"/>
    <s v="Yes"/>
    <s v="No"/>
    <x v="3"/>
    <s v="Declining"/>
    <n v="-0.44313146233382572"/>
    <n v="-4.4411619999680241E-3"/>
    <n v="-0.11096743555489839"/>
    <s v="No"/>
    <s v="0.Reducing"/>
    <s v="Reducing"/>
    <n v="242.7599740058034"/>
    <n v="-2.8240609997175941E-4"/>
    <n v="-1.564965301384096E-3"/>
    <n v="-7.5514208431594647E-4"/>
    <n v="0"/>
    <s v="0-10"/>
    <n v="0.48252960218867408"/>
    <n v="12.97618549684516"/>
    <n v="6.517671272912275"/>
    <n v="63.086267577548"/>
    <n v="638.1122599704579"/>
  </r>
  <r>
    <n v="1345"/>
    <n v="1419"/>
    <n v="1311"/>
    <n v="1217"/>
    <n v="1316"/>
    <s v="Apteka Gemini Hütter sp. z o.o., Wejherowo"/>
    <m/>
    <m/>
    <m/>
    <n v="2003"/>
    <m/>
    <n v="192971708"/>
    <n v="582683"/>
    <n v="5882063257"/>
    <s v="sp. z o.o."/>
    <s v="4773"/>
    <s v="Sprzedaż detaliczna wyrobów farmaceutycznych prowadzona w wyspecjalizowanych sklepach"/>
    <m/>
    <s v="ochrona zdrowia i farmacja"/>
    <m/>
    <n v="400"/>
    <s v="J"/>
    <x v="2"/>
    <n v="491963.34763999999"/>
    <n v="6801.4267"/>
    <n v="5345.1775399999997"/>
    <n v="4049.3053399999999"/>
    <n v="11098.30307"/>
    <n v="0"/>
    <n v="707"/>
    <n v="47846.127099999998"/>
    <n v="181906.88195000001"/>
    <n v="76336.746230000004"/>
    <n v="105570.13572000001"/>
    <n v="85456.938370000003"/>
    <n v="96449.943579999992"/>
    <m/>
    <m/>
    <s v="G"/>
    <s v="Wholesale and Retail Trade; Repair of Motor Vehicles and Motorcycles"/>
    <s v="47"/>
    <s v="RETAIL TRADE, EXCEPT OF MOTOR VEHICLES"/>
    <s v="Medium-high"/>
    <n v="0"/>
    <n v="9.3401332362714982"/>
    <n v="8.2309085817570439E-3"/>
    <n v="2.226031965691664E-2"/>
    <n v="4.7384161160418131E-2"/>
    <x v="1"/>
    <n v="0"/>
    <n v="0.46978397658143128"/>
    <n v="67.674861527581328"/>
    <n v="695.84631915134366"/>
    <n v="107.9727669448373"/>
    <x v="0"/>
    <s v="Exp&lt;25"/>
    <s v="Exp&lt;50"/>
    <s v="Decreased Export Intensity"/>
    <n v="0"/>
    <n v="0"/>
    <n v="37.43174469099683"/>
    <n v="0.31795720562285551"/>
    <n v="-0.41177920942257801"/>
    <n v="-4.126293546258708E-3"/>
    <n v="8.2733975735947318"/>
    <s v="No"/>
    <s v="Yes"/>
    <s v="No"/>
    <x v="3"/>
    <s v="Declining"/>
    <n v="-0.44313146233382572"/>
    <n v="-4.4411619999680241E-3"/>
    <n v="-0.11096743555489839"/>
    <s v="No"/>
    <s v="0.Reducing"/>
    <s v="Reducing"/>
    <n v="242.7599740058034"/>
    <n v="-2.8240609997175941E-4"/>
    <n v="-1.564965301384096E-3"/>
    <n v="-7.5514208431594647E-4"/>
    <n v="0"/>
    <s v="0-10"/>
    <n v="0.48252960218867408"/>
    <n v="12.97618549684516"/>
    <n v="6.517671272912275"/>
    <n v="63.086267577548"/>
    <n v="638.1122599704579"/>
  </r>
  <r>
    <n v="1345"/>
    <n v="1419"/>
    <n v="1311"/>
    <n v="1217"/>
    <n v="1316"/>
    <s v="Apteka Gemini Hütter sp. z o.o., Wejherowo"/>
    <m/>
    <m/>
    <m/>
    <n v="2003"/>
    <m/>
    <n v="192971708"/>
    <n v="582683"/>
    <n v="5882063257"/>
    <s v="sp. z o.o."/>
    <s v="4773"/>
    <s v="Sprzedaż detaliczna wyrobów farmaceutycznych prowadzona w wyspecjalizowanych sklepach"/>
    <m/>
    <s v="ochrona zdrowia i farmacja"/>
    <m/>
    <n v="400"/>
    <s v="J"/>
    <x v="3"/>
    <n v="554499.95288999996"/>
    <n v="8629.59656"/>
    <n v="5029.2539000000006"/>
    <n v="3844.5251699999999"/>
    <n v="12208.881950000001"/>
    <n v="0"/>
    <n v="692"/>
    <n v="53666.3416"/>
    <n v="220525.63415999999"/>
    <n v="100251.11633999999"/>
    <n v="120274.51781999999"/>
    <n v="89301.463540000012"/>
    <n v="131224.17061999999"/>
    <m/>
    <m/>
    <s v="G"/>
    <s v="Wholesale and Retail Trade; Repair of Motor Vehicles and Motorcycles"/>
    <s v="47"/>
    <s v="RETAIL TRADE, EXCEPT OF MOTOR VEHICLES"/>
    <s v="Medium-high"/>
    <n v="0"/>
    <n v="12.71163909872446"/>
    <n v="6.9333192004123858E-3"/>
    <n v="1.74334615775808E-2"/>
    <n v="4.3051088051630368E-2"/>
    <x v="1"/>
    <n v="0"/>
    <n v="0.40494822236950601"/>
    <n v="77.552516763005784"/>
    <n v="801.30050995664737"/>
    <n v="144.8715554046243"/>
    <x v="0"/>
    <s v="Exp&lt;25"/>
    <s v="Exp&lt;50"/>
    <s v="Decreased Export Intensity"/>
    <n v="0"/>
    <n v="0"/>
    <n v="37.43174469099683"/>
    <n v="0.31795720562285551"/>
    <n v="-0.41177920942257801"/>
    <n v="-4.126293546258708E-3"/>
    <n v="8.2733975735947318"/>
    <s v="No"/>
    <s v="Yes"/>
    <s v="No"/>
    <x v="3"/>
    <s v="Declining"/>
    <n v="-0.44313146233382572"/>
    <n v="-4.4411619999680241E-3"/>
    <n v="-0.11096743555489839"/>
    <s v="No"/>
    <s v="0.Reducing"/>
    <s v="Reducing"/>
    <n v="242.7599740058034"/>
    <n v="-2.8240609997175941E-4"/>
    <n v="-1.564965301384096E-3"/>
    <n v="-7.5514208431594647E-4"/>
    <n v="0"/>
    <s v="0-10"/>
    <n v="0.48252960218867408"/>
    <n v="12.97618549684516"/>
    <n v="6.517671272912275"/>
    <n v="63.086267577548"/>
    <n v="638.1122599704579"/>
  </r>
  <r>
    <n v="1345"/>
    <n v="1419"/>
    <n v="1311"/>
    <n v="1217"/>
    <n v="1316"/>
    <s v="Apteka Gemini Hütter sp. z o.o., Wejherowo"/>
    <m/>
    <m/>
    <m/>
    <n v="2003"/>
    <m/>
    <n v="192971708"/>
    <n v="582683"/>
    <n v="5882063257"/>
    <s v="sp. z o.o."/>
    <s v="4773"/>
    <s v="Sprzedaż detaliczna wyrobów farmaceutycznych prowadzona w wyspecjalizowanych sklepach"/>
    <m/>
    <s v="ochrona zdrowia i farmacja"/>
    <m/>
    <n v="400"/>
    <s v="J"/>
    <x v="4"/>
    <n v="593707.8857000001"/>
    <n v="7741.2670599999992"/>
    <n v="2857.9240300000001"/>
    <n v="2170.3270299999999"/>
    <n v="14904.8469"/>
    <n v="0"/>
    <n v="674"/>
    <n v="58578.290390000002"/>
    <n v="266822.12560999999"/>
    <n v="130378.99317"/>
    <n v="136443.13243999999"/>
    <n v="93471.790569999997"/>
    <n v="173350.33504000001"/>
    <m/>
    <m/>
    <s v="G"/>
    <s v="Wholesale and Retail Trade; Repair of Motor Vehicles and Motorcycles"/>
    <s v="47"/>
    <s v="RETAIL TRADE, EXCEPT OF MOTOR VEHICLES"/>
    <s v="Medium-high"/>
    <n v="0"/>
    <n v="7.0708631453712867"/>
    <n v="3.6555469150306411E-3"/>
    <n v="8.1339844851256969E-3"/>
    <n v="2.3219059106123211E-2"/>
    <x v="1"/>
    <n v="0"/>
    <n v="0.35031499114366121"/>
    <n v="86.911410074183976"/>
    <n v="880.87223397626133"/>
    <n v="193.44064268545989"/>
    <x v="0"/>
    <s v="Exp&lt;25"/>
    <s v="Exp&lt;50"/>
    <s v="Decreased Export Intensity"/>
    <n v="0"/>
    <n v="0"/>
    <n v="37.43174469099683"/>
    <n v="0.31795720562285551"/>
    <n v="-0.41177920942257801"/>
    <n v="-4.126293546258708E-3"/>
    <n v="8.2733975735947318"/>
    <s v="No"/>
    <s v="Yes"/>
    <s v="No"/>
    <x v="3"/>
    <s v="Declining"/>
    <n v="-0.44313146233382572"/>
    <n v="-4.4411619999680241E-3"/>
    <n v="-0.11096743555489839"/>
    <s v="No"/>
    <s v="0.Reducing"/>
    <s v="Reducing"/>
    <n v="242.7599740058034"/>
    <n v="-2.8240609997175941E-4"/>
    <n v="-1.564965301384096E-3"/>
    <n v="-7.5514208431594647E-4"/>
    <n v="0"/>
    <s v="0-10"/>
    <n v="0.48252960218867408"/>
    <n v="12.97618549684516"/>
    <n v="6.517671272912275"/>
    <n v="63.086267577548"/>
    <n v="638.1122599704579"/>
  </r>
  <r>
    <n v="1292"/>
    <n v="1251"/>
    <n v="1571"/>
    <n v="1516"/>
    <n v="1317"/>
    <s v="Polskie Mięso i Wędliny Łukosz sp. z o.o., Chybie"/>
    <m/>
    <m/>
    <m/>
    <n v="2001"/>
    <m/>
    <s v="072720623"/>
    <n v="27824"/>
    <n v="9372341127"/>
    <s v="sp. z o.o."/>
    <s v="1013"/>
    <s v="Produkcja wyrobów z mięsa, włączając wyroby z mięsa drobiowego"/>
    <m/>
    <s v="żywność"/>
    <m/>
    <n v="400"/>
    <s v="J"/>
    <x v="1"/>
    <n v="369204.64809999999"/>
    <n v="1885.9138399999999"/>
    <n v="661.65852000000007"/>
    <n v="302.28652"/>
    <n v="9980"/>
    <n v="212959"/>
    <n v="736"/>
    <n v="48601"/>
    <n v="143080.30181"/>
    <n v="104492.09269"/>
    <n v="38588.20912"/>
    <n v="68918.736959999995"/>
    <n v="74161.564849999995"/>
    <m/>
    <m/>
    <s v="C"/>
    <s v="Manufacturing"/>
    <s v="10"/>
    <s v="MANUFACTURE OF FOOD PRODUCTS"/>
    <s v="Low"/>
    <n v="0.5768047642301608"/>
    <n v="-14.465672462324349"/>
    <n v="8.1875058062141437E-4"/>
    <n v="2.112705356195111E-3"/>
    <n v="4.3861297135414021E-3"/>
    <x v="1"/>
    <n v="0"/>
    <n v="0.48167872228504921"/>
    <n v="66.033967391304344"/>
    <n v="501.63675013586959"/>
    <n v="141.9729520244565"/>
    <x v="2"/>
    <s v="Exp&gt;25"/>
    <s v="Exp&gt;50"/>
    <s v="Increased Export Intensity"/>
    <n v="1"/>
    <n v="8.8206532021991468E-2"/>
    <n v="42.798212899489187"/>
    <n v="0.35626234912962218"/>
    <n v="3.4769658691950638"/>
    <n v="3.4178849960509787E-2"/>
    <n v="9.3152350867128355"/>
    <s v="Yes"/>
    <s v="Yes"/>
    <s v="Yes"/>
    <x v="0"/>
    <s v="Growing"/>
    <n v="7.5801749271137027"/>
    <n v="7.3066196874587597E-2"/>
    <n v="1.8434403108288371"/>
    <s v="No"/>
    <s v="2.Hiring"/>
    <s v="Hiring"/>
    <n v="205.98495935753411"/>
    <n v="2.9410742624147161E-2"/>
    <n v="0.17802052950415079"/>
    <n v="8.9700419917511612E-2"/>
    <n v="0.61666879032538313"/>
    <s v="50-75"/>
    <n v="0.50387682907897502"/>
    <n v="12.97535877013776"/>
    <n v="6.5308776277258849"/>
    <n v="65.097667638483969"/>
    <n v="629.22011661807585"/>
  </r>
  <r>
    <n v="1292"/>
    <n v="1251"/>
    <n v="1571"/>
    <n v="1516"/>
    <n v="1317"/>
    <s v="Polskie Mięso i Wędliny Łukosz sp. z o.o., Chybie"/>
    <m/>
    <m/>
    <m/>
    <n v="2001"/>
    <m/>
    <s v="072720623"/>
    <n v="27824"/>
    <n v="9372341127"/>
    <s v="sp. z o.o."/>
    <s v="1013"/>
    <s v="Produkcja wyrobów z mięsa, włączając wyroby z mięsa drobiowego"/>
    <m/>
    <s v="żywność"/>
    <m/>
    <n v="400"/>
    <s v="J"/>
    <x v="2"/>
    <n v="387944"/>
    <n v="11988"/>
    <n v="10571"/>
    <n v="8267"/>
    <n v="9489"/>
    <n v="227005"/>
    <n v="726"/>
    <n v="49373"/>
    <n v="153450.99395999999"/>
    <n v="101383.62784"/>
    <n v="52067.366119999999"/>
    <n v="74361.177599999995"/>
    <n v="79089.816359999997"/>
    <m/>
    <m/>
    <s v="C"/>
    <s v="Manufacturing"/>
    <s v="10"/>
    <s v="MANUFACTURE OF FOOD PRODUCTS"/>
    <s v="Low"/>
    <n v="0.58514888746829441"/>
    <n v="5.07560021154565"/>
    <n v="2.1309776668797561E-2"/>
    <n v="5.387387716859595E-2"/>
    <n v="0.1111736025008835"/>
    <x v="1"/>
    <n v="0"/>
    <n v="0.48459234887317632"/>
    <n v="68.006887052341597"/>
    <n v="534.35812672176314"/>
    <n v="139.64687030303031"/>
    <x v="2"/>
    <s v="Exp&gt;25"/>
    <s v="Exp&gt;50"/>
    <s v="Increased Export Intensity"/>
    <n v="1"/>
    <n v="8.8206532021991468E-2"/>
    <n v="42.798212899489187"/>
    <n v="0.35626234912962218"/>
    <n v="3.4769658691950638"/>
    <n v="3.4178849960509787E-2"/>
    <n v="9.3152350867128355"/>
    <s v="Yes"/>
    <s v="Yes"/>
    <s v="Yes"/>
    <x v="0"/>
    <s v="Growing"/>
    <n v="7.5801749271137027"/>
    <n v="7.3066196874587597E-2"/>
    <n v="1.8434403108288371"/>
    <s v="No"/>
    <s v="2.Hiring"/>
    <s v="Hiring"/>
    <n v="205.98495935753411"/>
    <n v="2.9410742624147161E-2"/>
    <n v="0.17802052950415079"/>
    <n v="8.9700419917511612E-2"/>
    <n v="0.61666879032538313"/>
    <s v="50-75"/>
    <n v="0.50387682907897502"/>
    <n v="12.97535877013776"/>
    <n v="6.5308776277258849"/>
    <n v="65.097667638483969"/>
    <n v="629.22011661807585"/>
  </r>
  <r>
    <n v="1292"/>
    <n v="1251"/>
    <n v="1571"/>
    <n v="1516"/>
    <n v="1317"/>
    <s v="Polskie Mięso i Wędliny Łukosz sp. z o.o., Chybie"/>
    <m/>
    <m/>
    <m/>
    <n v="2001"/>
    <m/>
    <s v="072720623"/>
    <n v="27824"/>
    <n v="9372341127"/>
    <s v="sp. z o.o."/>
    <s v="1013"/>
    <s v="Produkcja wyrobów z mięsa, włączając wyroby z mięsa drobiowego"/>
    <m/>
    <s v="żywność"/>
    <m/>
    <n v="400"/>
    <s v="J"/>
    <x v="0"/>
    <n v="431645"/>
    <n v="17165"/>
    <n v="15408"/>
    <n v="12695"/>
    <n v="9003"/>
    <n v="266182"/>
    <n v="686"/>
    <n v="44657"/>
    <n v="141526.65072999999"/>
    <n v="98558"/>
    <n v="42968"/>
    <n v="71312"/>
    <n v="70215.03287000001"/>
    <m/>
    <m/>
    <s v="C"/>
    <s v="Manufacturing"/>
    <s v="10"/>
    <s v="MANUFACTURE OF FOOD PRODUCTS"/>
    <s v="Low"/>
    <n v="0.61666879032538313"/>
    <m/>
    <n v="2.9410742624147161E-2"/>
    <n v="8.9700419917511612E-2"/>
    <n v="0.17802052950415079"/>
    <x v="1"/>
    <n v="0"/>
    <n v="0.50387682907897502"/>
    <n v="65.097667638483969"/>
    <n v="629.22011661807585"/>
    <n v="143.67055393586011"/>
    <x v="2"/>
    <s v="Exp&gt;25"/>
    <s v="Exp&gt;50"/>
    <s v="Increased Export Intensity"/>
    <n v="1"/>
    <n v="8.8206532021991468E-2"/>
    <n v="42.798212899489187"/>
    <n v="0.35626234912962218"/>
    <n v="3.4769658691950638"/>
    <n v="3.4178849960509787E-2"/>
    <n v="9.3152350867128355"/>
    <s v="Yes"/>
    <s v="Yes"/>
    <s v="Yes"/>
    <x v="0"/>
    <s v="Growing"/>
    <n v="7.5801749271137027"/>
    <n v="7.3066196874587597E-2"/>
    <n v="1.8434403108288371"/>
    <s v="No"/>
    <s v="2.Hiring"/>
    <s v="Hiring"/>
    <n v="205.98495935753411"/>
    <n v="2.9410742624147161E-2"/>
    <n v="0.17802052950415079"/>
    <n v="8.9700419917511612E-2"/>
    <n v="0.61666879032538313"/>
    <s v="50-75"/>
    <n v="0.50387682907897502"/>
    <n v="12.97535877013776"/>
    <n v="6.5308776277258849"/>
    <n v="65.097667638483969"/>
    <n v="629.22011661807585"/>
  </r>
  <r>
    <n v="1292"/>
    <n v="1251"/>
    <n v="1571"/>
    <n v="1516"/>
    <n v="1317"/>
    <s v="Polskie Mięso i Wędliny Łukosz sp. z o.o., Chybie"/>
    <m/>
    <m/>
    <m/>
    <n v="2001"/>
    <m/>
    <s v="072720623"/>
    <n v="27824"/>
    <n v="9372341127"/>
    <s v="sp. z o.o."/>
    <s v="1013"/>
    <s v="Produkcja wyrobów z mięsa, włączając wyroby z mięsa drobiowego"/>
    <m/>
    <s v="żywność"/>
    <m/>
    <n v="400"/>
    <s v="J"/>
    <x v="4"/>
    <n v="616381.34607000009"/>
    <n v="16631.45217"/>
    <n v="12724.345600000001"/>
    <n v="10345.919599999999"/>
    <n v="9626"/>
    <n v="434472"/>
    <n v="738"/>
    <n v="63060"/>
    <n v="169783.58533"/>
    <n v="106970.61706"/>
    <n v="62812.968269999998"/>
    <n v="92912.785780000006"/>
    <n v="76870.799549999996"/>
    <m/>
    <m/>
    <s v="C"/>
    <s v="Manufacturing"/>
    <s v="10"/>
    <s v="MANUFACTURE OF FOOD PRODUCTS"/>
    <s v="Low"/>
    <n v="0.7048753223473746"/>
    <n v="-2.2983511758370549"/>
    <n v="1.6784933006108609E-2"/>
    <n v="6.0935923693042203E-2"/>
    <n v="0.11135087074557409"/>
    <x v="1"/>
    <n v="0"/>
    <n v="0.54724245338210986"/>
    <n v="85.447154471544721"/>
    <n v="835.20507597560993"/>
    <n v="144.9466355826558"/>
    <x v="2"/>
    <s v="Exp&gt;25"/>
    <s v="Exp&gt;50"/>
    <s v="Increased Export Intensity"/>
    <n v="1"/>
    <n v="8.8206532021991468E-2"/>
    <n v="42.798212899489187"/>
    <n v="0.35626234912962218"/>
    <n v="3.4769658691950638"/>
    <n v="3.4178849960509787E-2"/>
    <n v="9.3152350867128355"/>
    <s v="Yes"/>
    <s v="Yes"/>
    <s v="Yes"/>
    <x v="0"/>
    <s v="Growing"/>
    <n v="7.5801749271137027"/>
    <n v="7.3066196874587597E-2"/>
    <n v="1.8434403108288371"/>
    <s v="No"/>
    <s v="2.Hiring"/>
    <s v="Hiring"/>
    <n v="205.98495935753411"/>
    <n v="2.9410742624147161E-2"/>
    <n v="0.17802052950415079"/>
    <n v="8.9700419917511612E-2"/>
    <n v="0.61666879032538313"/>
    <s v="50-75"/>
    <n v="0.50387682907897502"/>
    <n v="12.97535877013776"/>
    <n v="6.5308776277258849"/>
    <n v="65.097667638483969"/>
    <n v="629.22011661807585"/>
  </r>
  <r>
    <n v="1292"/>
    <n v="1251"/>
    <n v="1571"/>
    <n v="1516"/>
    <n v="1317"/>
    <s v="Polskie Mięso i Wędliny Łukosz sp. z o.o., Chybie"/>
    <m/>
    <m/>
    <m/>
    <n v="2001"/>
    <m/>
    <s v="072720623"/>
    <n v="27824"/>
    <n v="9372341127"/>
    <s v="sp. z o.o."/>
    <s v="1013"/>
    <s v="Produkcja wyrobów z mięsa, włączając wyroby z mięsa drobiowego"/>
    <m/>
    <s v="żywność"/>
    <m/>
    <n v="400"/>
    <s v="J"/>
    <x v="3"/>
    <n v="630881.21182000008"/>
    <n v="28573.9342"/>
    <n v="25204.74725"/>
    <n v="20431.831249999999"/>
    <n v="9534"/>
    <n v="441393.6"/>
    <n v="738"/>
    <n v="56196"/>
    <n v="174312.57269999999"/>
    <n v="110682.52935"/>
    <n v="63630.04335"/>
    <n v="87893.008849999998"/>
    <n v="86419.563849999991"/>
    <m/>
    <m/>
    <s v="C"/>
    <s v="Manufacturing"/>
    <s v="10"/>
    <s v="MANUFACTURE OF FOOD PRODUCTS"/>
    <s v="Low"/>
    <n v="0.69964613263191644"/>
    <n v="62.621721645392149"/>
    <n v="3.2386178043021997E-2"/>
    <n v="0.1172137553449121"/>
    <n v="0.23246253049397109"/>
    <x v="1"/>
    <n v="0"/>
    <n v="0.50422644499239844"/>
    <n v="76.146341463414629"/>
    <n v="854.85259054200549"/>
    <n v="149.97632703252029"/>
    <x v="2"/>
    <s v="Exp&gt;25"/>
    <s v="Exp&gt;50"/>
    <s v="Increased Export Intensity"/>
    <n v="1"/>
    <n v="8.8206532021991468E-2"/>
    <n v="42.798212899489187"/>
    <n v="0.35626234912962218"/>
    <n v="3.4769658691950638"/>
    <n v="3.4178849960509787E-2"/>
    <n v="9.3152350867128355"/>
    <s v="Yes"/>
    <s v="Yes"/>
    <s v="Yes"/>
    <x v="0"/>
    <s v="Growing"/>
    <n v="7.5801749271137027"/>
    <n v="7.3066196874587597E-2"/>
    <n v="1.8434403108288371"/>
    <s v="No"/>
    <s v="2.Hiring"/>
    <s v="Hiring"/>
    <n v="205.98495935753411"/>
    <n v="2.9410742624147161E-2"/>
    <n v="0.17802052950415079"/>
    <n v="8.9700419917511612E-2"/>
    <n v="0.61666879032538313"/>
    <s v="50-75"/>
    <n v="0.50387682907897502"/>
    <n v="12.97535877013776"/>
    <n v="6.5308776277258849"/>
    <n v="65.097667638483969"/>
    <n v="629.22011661807585"/>
  </r>
  <r>
    <m/>
    <n v="1305"/>
    <n v="1199"/>
    <n v="1359"/>
    <n v="1318"/>
    <s v="Etex Poland sp. z o.o., Warszawa"/>
    <m/>
    <m/>
    <m/>
    <n v="2001"/>
    <m/>
    <s v="001412101"/>
    <n v="46388"/>
    <n v="6620050811"/>
    <s v="sp. z o.o."/>
    <s v="2362"/>
    <s v="Produkcja wyrobów budowlanych z gipsu"/>
    <m/>
    <s v="budownictwo"/>
    <m/>
    <n v="450"/>
    <s v="J"/>
    <x v="1"/>
    <n v="410529"/>
    <n v="56006"/>
    <n v="57348"/>
    <n v="43465"/>
    <n v="17741"/>
    <n v="142153"/>
    <n v="268"/>
    <n v="38370"/>
    <n v="399652"/>
    <n v="94797"/>
    <n v="304855"/>
    <n v="319641"/>
    <n v="80011"/>
    <m/>
    <m/>
    <s v="C"/>
    <s v="Manufacturing"/>
    <s v="23"/>
    <s v="MANUFACTURE OF OTHER NON-METALLIC MINERAL PRODUCTS"/>
    <s v="Medium-low"/>
    <n v="0.34626786414601651"/>
    <n v="-4.8886778027477202"/>
    <n v="0.10587558978781041"/>
    <n v="0.1087571186932631"/>
    <n v="0.1359806783234942"/>
    <x v="1"/>
    <n v="0"/>
    <n v="0.79979832454235189"/>
    <n v="143.17164179104481"/>
    <n v="1531.8246268656719"/>
    <n v="353.72014925373128"/>
    <x v="4"/>
    <s v="Exp&lt;25"/>
    <s v="Exp&lt;50"/>
    <s v="Increased Export Intensity"/>
    <n v="1"/>
    <n v="6.2090011793302508E-2"/>
    <n v="50.17097977434377"/>
    <n v="0.40660432411741348"/>
    <n v="8.8195505611186764"/>
    <n v="8.4520824948301154E-2"/>
    <n v="10.69971520279223"/>
    <s v="Yes"/>
    <s v="Yes"/>
    <s v="Yes"/>
    <x v="0"/>
    <s v="Growing"/>
    <n v="3.9007092198581561"/>
    <n v="3.8265538078953831E-2"/>
    <n v="0.96122886381768691"/>
    <s v="Yes"/>
    <s v="1.Sustaining"/>
    <s v="Hiring"/>
    <n v="681.62583206254681"/>
    <n v="0.1057248106016727"/>
    <n v="0.14180417016251831"/>
    <n v="0.1123810227426644"/>
    <n v="0.19283182355257969"/>
    <s v="10-25"/>
    <n v="0.79250858852646744"/>
    <n v="12.975324018754939"/>
    <n v="5.6419070709381138"/>
    <n v="125.0106382978723"/>
    <n v="1530.602836879433"/>
  </r>
  <r>
    <m/>
    <n v="1305"/>
    <n v="1199"/>
    <n v="1359"/>
    <n v="1318"/>
    <s v="Etex Poland sp. z o.o., Warszawa"/>
    <m/>
    <m/>
    <m/>
    <n v="2001"/>
    <m/>
    <s v="001412101"/>
    <n v="46388"/>
    <n v="6620050811"/>
    <s v="sp. z o.o."/>
    <s v="2362"/>
    <s v="Produkcja wyrobów budowlanych z gipsu"/>
    <m/>
    <s v="budownictwo"/>
    <m/>
    <n v="450"/>
    <s v="J"/>
    <x v="0"/>
    <n v="431630"/>
    <n v="56751"/>
    <n v="60179"/>
    <n v="45634"/>
    <n v="13672"/>
    <n v="83232"/>
    <n v="282"/>
    <n v="35253"/>
    <n v="406065"/>
    <n v="108716"/>
    <n v="297349"/>
    <n v="321810"/>
    <n v="84255"/>
    <m/>
    <m/>
    <s v="C"/>
    <s v="Manufacturing"/>
    <s v="23"/>
    <s v="MANUFACTURE OF OTHER NON-METALLIC MINERAL PRODUCTS"/>
    <s v="Medium-low"/>
    <n v="0.19283182355257969"/>
    <m/>
    <n v="0.1057248106016727"/>
    <n v="0.1123810227426644"/>
    <n v="0.14180417016251831"/>
    <x v="1"/>
    <n v="0"/>
    <n v="0.79250858852646744"/>
    <n v="125.0106382978723"/>
    <n v="1530.602836879433"/>
    <n v="385.51773049645391"/>
    <x v="1"/>
    <s v="Exp&lt;25"/>
    <s v="Exp&lt;50"/>
    <s v="Increased Export Intensity"/>
    <n v="1"/>
    <n v="6.2090011793302508E-2"/>
    <n v="50.17097977434377"/>
    <n v="0.40660432411741348"/>
    <n v="8.8195505611186764"/>
    <n v="8.4520824948301154E-2"/>
    <n v="10.69971520279223"/>
    <s v="Yes"/>
    <s v="Yes"/>
    <s v="Yes"/>
    <x v="0"/>
    <s v="Growing"/>
    <n v="3.9007092198581561"/>
    <n v="3.8265538078953831E-2"/>
    <n v="0.96122886381768691"/>
    <s v="Yes"/>
    <s v="1.Sustaining"/>
    <s v="Hiring"/>
    <n v="681.62583206254681"/>
    <n v="0.1057248106016727"/>
    <n v="0.14180417016251831"/>
    <n v="0.1123810227426644"/>
    <n v="0.19283182355257969"/>
    <s v="10-25"/>
    <n v="0.79250858852646744"/>
    <n v="12.975324018754939"/>
    <n v="5.6419070709381138"/>
    <n v="125.0106382978723"/>
    <n v="1530.602836879433"/>
  </r>
  <r>
    <m/>
    <n v="1305"/>
    <n v="1199"/>
    <n v="1359"/>
    <n v="1318"/>
    <s v="Etex Poland sp. z o.o., Warszawa"/>
    <m/>
    <m/>
    <m/>
    <n v="2001"/>
    <m/>
    <s v="001412101"/>
    <n v="46388"/>
    <n v="6620050811"/>
    <s v="sp. z o.o."/>
    <s v="2362"/>
    <s v="Produkcja wyrobów budowlanych z gipsu"/>
    <m/>
    <s v="budownictwo"/>
    <m/>
    <n v="450"/>
    <s v="J"/>
    <x v="2"/>
    <n v="533188"/>
    <n v="100430"/>
    <n v="101836"/>
    <n v="78873"/>
    <n v="17407"/>
    <n v="192088"/>
    <n v="271"/>
    <n v="30283"/>
    <n v="452512"/>
    <n v="80266"/>
    <n v="372246"/>
    <n v="355049"/>
    <n v="97463"/>
    <m/>
    <m/>
    <s v="C"/>
    <s v="Manufacturing"/>
    <s v="23"/>
    <s v="MANUFACTURE OF OTHER NON-METALLIC MINERAL PRODUCTS"/>
    <s v="Medium-low"/>
    <n v="0.36026317171429212"/>
    <n v="29.878279000996269"/>
    <n v="0.14792718515795561"/>
    <n v="0.17430035004596561"/>
    <n v="0.22214680227236239"/>
    <x v="1"/>
    <n v="0"/>
    <n v="0.78461786648751852"/>
    <n v="111.7453874538745"/>
    <n v="1967.4833948339481"/>
    <n v="296.18450184501847"/>
    <x v="4"/>
    <s v="Exp&lt;25"/>
    <s v="Exp&lt;50"/>
    <s v="Increased Export Intensity"/>
    <n v="1"/>
    <n v="6.2090011793302508E-2"/>
    <n v="50.17097977434377"/>
    <n v="0.40660432411741348"/>
    <n v="8.8195505611186764"/>
    <n v="8.4520824948301154E-2"/>
    <n v="10.69971520279223"/>
    <s v="Yes"/>
    <s v="Yes"/>
    <s v="Yes"/>
    <x v="0"/>
    <s v="Growing"/>
    <n v="3.9007092198581561"/>
    <n v="3.8265538078953831E-2"/>
    <n v="0.96122886381768691"/>
    <s v="Yes"/>
    <s v="1.Sustaining"/>
    <s v="Hiring"/>
    <n v="681.62583206254681"/>
    <n v="0.1057248106016727"/>
    <n v="0.14180417016251831"/>
    <n v="0.1123810227426644"/>
    <n v="0.19283182355257969"/>
    <s v="10-25"/>
    <n v="0.79250858852646744"/>
    <n v="12.975324018754939"/>
    <n v="5.6419070709381138"/>
    <n v="125.0106382978723"/>
    <n v="1530.602836879433"/>
  </r>
  <r>
    <m/>
    <n v="1305"/>
    <n v="1199"/>
    <n v="1359"/>
    <n v="1318"/>
    <s v="Etex Poland sp. z o.o., Warszawa"/>
    <m/>
    <m/>
    <m/>
    <n v="2001"/>
    <m/>
    <s v="001412101"/>
    <n v="46388"/>
    <n v="6620050811"/>
    <s v="sp. z o.o."/>
    <s v="2362"/>
    <s v="Produkcja wyrobów budowlanych z gipsu"/>
    <m/>
    <s v="budownictwo"/>
    <m/>
    <n v="450"/>
    <s v="J"/>
    <x v="3"/>
    <n v="601570"/>
    <n v="67213"/>
    <n v="80832"/>
    <n v="77482"/>
    <n v="24525"/>
    <n v="185327"/>
    <n v="268"/>
    <n v="36678"/>
    <n v="468048"/>
    <n v="178318"/>
    <n v="289730"/>
    <n v="353920"/>
    <n v="114128"/>
    <m/>
    <m/>
    <s v="C"/>
    <s v="Manufacturing"/>
    <s v="23"/>
    <s v="MANUFACTURE OF OTHER NON-METALLIC MINERAL PRODUCTS"/>
    <s v="Medium-low"/>
    <n v="0.30807221104775839"/>
    <n v="12.825119845157801"/>
    <n v="0.12879964093954149"/>
    <n v="0.16554285030595151"/>
    <n v="0.21892518083182641"/>
    <x v="1"/>
    <n v="0"/>
    <n v="0.75616176118688683"/>
    <n v="136.85820895522389"/>
    <n v="2244.6641791044781"/>
    <n v="665.3656716417911"/>
    <x v="4"/>
    <s v="Exp&lt;25"/>
    <s v="Exp&lt;50"/>
    <s v="Increased Export Intensity"/>
    <n v="1"/>
    <n v="6.2090011793302508E-2"/>
    <n v="50.17097977434377"/>
    <n v="0.40660432411741348"/>
    <n v="8.8195505611186764"/>
    <n v="8.4520824948301154E-2"/>
    <n v="10.69971520279223"/>
    <s v="Yes"/>
    <s v="Yes"/>
    <s v="Yes"/>
    <x v="0"/>
    <s v="Growing"/>
    <n v="3.9007092198581561"/>
    <n v="3.8265538078953831E-2"/>
    <n v="0.96122886381768691"/>
    <s v="Yes"/>
    <s v="1.Sustaining"/>
    <s v="Hiring"/>
    <n v="681.62583206254681"/>
    <n v="0.1057248106016727"/>
    <n v="0.14180417016251831"/>
    <n v="0.1123810227426644"/>
    <n v="0.19283182355257969"/>
    <s v="10-25"/>
    <n v="0.79250858852646744"/>
    <n v="12.975324018754939"/>
    <n v="5.6419070709381138"/>
    <n v="125.0106382978723"/>
    <n v="1530.602836879433"/>
  </r>
  <r>
    <m/>
    <n v="1305"/>
    <n v="1199"/>
    <n v="1359"/>
    <n v="1318"/>
    <s v="Etex Poland sp. z o.o., Warszawa"/>
    <m/>
    <m/>
    <m/>
    <n v="2001"/>
    <m/>
    <s v="001412101"/>
    <n v="46388"/>
    <n v="6620050811"/>
    <s v="sp. z o.o."/>
    <s v="2362"/>
    <s v="Produkcja wyrobów budowlanych z gipsu"/>
    <m/>
    <s v="budownictwo"/>
    <m/>
    <n v="450"/>
    <s v="J"/>
    <x v="4"/>
    <n v="648183"/>
    <n v="115647"/>
    <n v="132336"/>
    <n v="101742"/>
    <n v="18439"/>
    <n v="165236"/>
    <n v="293"/>
    <n v="52122"/>
    <n v="529778"/>
    <n v="204469"/>
    <n v="325309"/>
    <n v="404534"/>
    <n v="128244"/>
    <m/>
    <m/>
    <s v="C"/>
    <s v="Manufacturing"/>
    <s v="23"/>
    <s v="MANUFACTURE OF OTHER NON-METALLIC MINERAL PRODUCTS"/>
    <s v="Medium-low"/>
    <n v="0.25492183534588231"/>
    <n v="7.7485579400568438"/>
    <n v="0.1569649311999852"/>
    <n v="0.19204647984627521"/>
    <n v="0.25150419989419931"/>
    <x v="1"/>
    <n v="0"/>
    <n v="0.76359154211764169"/>
    <n v="177.89078498293509"/>
    <n v="2212.2286689419789"/>
    <n v="697.84641638225253"/>
    <x v="4"/>
    <s v="Exp&lt;25"/>
    <s v="Exp&lt;50"/>
    <s v="Increased Export Intensity"/>
    <n v="1"/>
    <n v="6.2090011793302508E-2"/>
    <n v="50.17097977434377"/>
    <n v="0.40660432411741348"/>
    <n v="8.8195505611186764"/>
    <n v="8.4520824948301154E-2"/>
    <n v="10.69971520279223"/>
    <s v="Yes"/>
    <s v="Yes"/>
    <s v="Yes"/>
    <x v="0"/>
    <s v="Growing"/>
    <n v="3.9007092198581561"/>
    <n v="3.8265538078953831E-2"/>
    <n v="0.96122886381768691"/>
    <s v="Yes"/>
    <s v="1.Sustaining"/>
    <s v="Hiring"/>
    <n v="681.62583206254681"/>
    <n v="0.1057248106016727"/>
    <n v="0.14180417016251831"/>
    <n v="0.1123810227426644"/>
    <n v="0.19283182355257969"/>
    <s v="10-25"/>
    <n v="0.79250858852646744"/>
    <n v="12.975324018754939"/>
    <n v="5.6419070709381138"/>
    <n v="125.0106382978723"/>
    <n v="1530.602836879433"/>
  </r>
  <r>
    <n v="855"/>
    <n v="906"/>
    <n v="1103"/>
    <n v="1160"/>
    <n v="1319"/>
    <s v="iSpot Poland sp. z o.o., Warszawa"/>
    <m/>
    <m/>
    <m/>
    <n v="2014"/>
    <m/>
    <s v="147129582"/>
    <n v="500329"/>
    <n v="5272710089"/>
    <s v="sp. z o.o."/>
    <s v="4741"/>
    <s v="Sprzedaż detaliczna komputerów, urządzeń peryferyjnych i oprogramowania prowadzona w wyspecjalizowanych sklepach"/>
    <m/>
    <s v="media, telekomunkacja, IT"/>
    <m/>
    <n v="500"/>
    <s v="J"/>
    <x v="0"/>
    <n v="431592"/>
    <n v="6106"/>
    <n v="3392"/>
    <n v="1990"/>
    <n v="17766"/>
    <n v="0"/>
    <n v="310"/>
    <n v="25158.094499999999"/>
    <n v="380077"/>
    <n v="185538"/>
    <n v="194539"/>
    <n v="85425"/>
    <n v="294652.73374"/>
    <m/>
    <m/>
    <s v="G"/>
    <s v="Wholesale and Retail Trade; Repair of Motor Vehicles and Motorcycles"/>
    <s v="47"/>
    <s v="RETAIL TRADE, EXCEPT OF MOTOR VEHICLES"/>
    <s v="Medium-high"/>
    <n v="0"/>
    <m/>
    <n v="4.6108361600771097E-3"/>
    <n v="5.2357811706575247E-3"/>
    <n v="2.3295288264559559E-2"/>
    <x v="0"/>
    <n v="1"/>
    <n v="0.22475708869518549"/>
    <n v="81.155143548387088"/>
    <n v="1392.2322580645159"/>
    <n v="598.50967741935483"/>
    <x v="0"/>
    <s v="Exp&lt;25"/>
    <s v="Exp&lt;50"/>
    <s v="Decreased Export Intensity"/>
    <n v="0"/>
    <n v="0"/>
    <n v="113.5600632402825"/>
    <n v="0.75874793376804206"/>
    <n v="54.753669014697458"/>
    <n v="0.43666443459892967"/>
    <n v="20.88711417450164"/>
    <s v="No"/>
    <s v="Yes"/>
    <s v="No"/>
    <x v="1"/>
    <s v="Growing"/>
    <n v="48.064516129032263"/>
    <n v="0.39247791258135312"/>
    <n v="10.3094572929175"/>
    <s v="No"/>
    <s v="2.Hiring"/>
    <s v="Hiring"/>
    <n v="615.84649605313075"/>
    <n v="4.6108361600771097E-3"/>
    <n v="2.3295288264559559E-2"/>
    <n v="5.2357811706575247E-3"/>
    <n v="0"/>
    <s v="0-10"/>
    <n v="0.22475708869518549"/>
    <n v="12.97523597651314"/>
    <n v="5.7365722974791922"/>
    <n v="81.155143548387088"/>
    <n v="1392.2322580645159"/>
  </r>
  <r>
    <n v="855"/>
    <n v="906"/>
    <n v="1103"/>
    <n v="1160"/>
    <n v="1319"/>
    <s v="iSpot Poland sp. z o.o., Warszawa"/>
    <m/>
    <m/>
    <m/>
    <n v="2014"/>
    <m/>
    <s v="147129582"/>
    <n v="500329"/>
    <n v="5272710089"/>
    <s v="sp. z o.o."/>
    <s v="4741"/>
    <s v="Sprzedaż detaliczna komputerów, urządzeń peryferyjnych i oprogramowania prowadzona w wyspecjalizowanych sklepach"/>
    <m/>
    <s v="media, telekomunkacja, IT"/>
    <m/>
    <n v="500"/>
    <s v="J"/>
    <x v="1"/>
    <n v="469722.26543000003"/>
    <n v="11893.64338"/>
    <n v="7496.8610500000004"/>
    <n v="5053.2470599999997"/>
    <n v="17214.715909999999"/>
    <n v="0"/>
    <n v="312"/>
    <n v="25424.980869999999"/>
    <n v="275098.70250000001"/>
    <n v="180821.40917"/>
    <n v="94277.29333"/>
    <n v="90477.820959999997"/>
    <n v="184620.88154"/>
    <m/>
    <m/>
    <s v="G"/>
    <s v="Wholesale and Retail Trade; Repair of Motor Vehicles and Motorcycles"/>
    <s v="47"/>
    <s v="RETAIL TRADE, EXCEPT OF MOTOR VEHICLES"/>
    <s v="Medium-high"/>
    <n v="0"/>
    <n v="8.8347943034162046"/>
    <n v="1.0757946624850931E-2"/>
    <n v="1.8368850939963991E-2"/>
    <n v="5.5850671538984417E-2"/>
    <x v="0"/>
    <n v="1"/>
    <n v="0.32889221264138818"/>
    <n v="81.490323301282046"/>
    <n v="1505.52008150641"/>
    <n v="579.55579862179491"/>
    <x v="0"/>
    <s v="Exp&lt;25"/>
    <s v="Exp&lt;50"/>
    <s v="Decreased Export Intensity"/>
    <n v="0"/>
    <n v="0"/>
    <n v="113.5600632402825"/>
    <n v="0.75874793376804206"/>
    <n v="54.753669014697458"/>
    <n v="0.43666443459892967"/>
    <n v="20.88711417450164"/>
    <s v="No"/>
    <s v="Yes"/>
    <s v="No"/>
    <x v="1"/>
    <s v="Growing"/>
    <n v="48.064516129032263"/>
    <n v="0.39247791258135312"/>
    <n v="10.3094572929175"/>
    <s v="No"/>
    <s v="2.Hiring"/>
    <s v="Hiring"/>
    <n v="615.84649605313075"/>
    <n v="4.6108361600771097E-3"/>
    <n v="2.3295288264559559E-2"/>
    <n v="5.2357811706575247E-3"/>
    <n v="0"/>
    <s v="0-10"/>
    <n v="0.22475708869518549"/>
    <n v="12.97523597651314"/>
    <n v="5.7365722974791922"/>
    <n v="81.155143548387088"/>
    <n v="1392.2322580645159"/>
  </r>
  <r>
    <n v="855"/>
    <n v="906"/>
    <n v="1103"/>
    <n v="1160"/>
    <n v="1319"/>
    <s v="iSpot Poland sp. z o.o., Warszawa"/>
    <m/>
    <m/>
    <m/>
    <n v="2014"/>
    <m/>
    <s v="147129582"/>
    <n v="500329"/>
    <n v="5272710089"/>
    <s v="sp. z o.o."/>
    <s v="4741"/>
    <s v="Sprzedaż detaliczna komputerów, urządzeń peryferyjnych i oprogramowania prowadzona w wyspecjalizowanych sklepach"/>
    <m/>
    <s v="media, telekomunkacja, IT"/>
    <m/>
    <n v="500"/>
    <s v="J"/>
    <x v="2"/>
    <n v="586578.04738"/>
    <n v="28021.684509999999"/>
    <n v="20506.832699999999"/>
    <n v="16051.063679999999"/>
    <n v="17709.975709999999"/>
    <n v="0"/>
    <n v="320"/>
    <n v="29599.22106"/>
    <n v="303408.54794999998"/>
    <n v="206057.91823000001"/>
    <n v="97350.629719999997"/>
    <n v="99175.284579999992"/>
    <n v="204233.26337"/>
    <m/>
    <m/>
    <s v="G"/>
    <s v="Wholesale and Retail Trade; Repair of Motor Vehicles and Motorcycles"/>
    <s v="47"/>
    <s v="RETAIL TRADE, EXCEPT OF MOTOR VEHICLES"/>
    <s v="Medium-high"/>
    <n v="0"/>
    <n v="24.877633135620279"/>
    <n v="2.736390110692587E-2"/>
    <n v="5.2902476836760463E-2"/>
    <n v="0.16184540077676679"/>
    <x v="0"/>
    <n v="1"/>
    <n v="0.32687043674307931"/>
    <n v="92.4975658125"/>
    <n v="1833.0563980625"/>
    <n v="643.93099446874999"/>
    <x v="0"/>
    <s v="Exp&lt;25"/>
    <s v="Exp&lt;50"/>
    <s v="Decreased Export Intensity"/>
    <n v="0"/>
    <n v="0"/>
    <n v="113.5600632402825"/>
    <n v="0.75874793376804206"/>
    <n v="54.753669014697458"/>
    <n v="0.43666443459892967"/>
    <n v="20.88711417450164"/>
    <s v="No"/>
    <s v="Yes"/>
    <s v="No"/>
    <x v="1"/>
    <s v="Growing"/>
    <n v="48.064516129032263"/>
    <n v="0.39247791258135312"/>
    <n v="10.3094572929175"/>
    <s v="No"/>
    <s v="2.Hiring"/>
    <s v="Hiring"/>
    <n v="615.84649605313075"/>
    <n v="4.6108361600771097E-3"/>
    <n v="2.3295288264559559E-2"/>
    <n v="5.2357811706575247E-3"/>
    <n v="0"/>
    <s v="0-10"/>
    <n v="0.22475708869518549"/>
    <n v="12.97523597651314"/>
    <n v="5.7365722974791922"/>
    <n v="81.155143548387088"/>
    <n v="1392.2322580645159"/>
  </r>
  <r>
    <n v="855"/>
    <n v="906"/>
    <n v="1103"/>
    <n v="1160"/>
    <n v="1319"/>
    <s v="iSpot Poland sp. z o.o., Warszawa"/>
    <m/>
    <m/>
    <m/>
    <n v="2014"/>
    <m/>
    <s v="147129582"/>
    <n v="500329"/>
    <n v="5272710089"/>
    <s v="sp. z o.o."/>
    <s v="4741"/>
    <s v="Sprzedaż detaliczna komputerów, urządzeń peryferyjnych i oprogramowania prowadzona w wyspecjalizowanych sklepach"/>
    <m/>
    <s v="media, telekomunkacja, IT"/>
    <m/>
    <n v="500"/>
    <s v="J"/>
    <x v="3"/>
    <n v="869796.32033999998"/>
    <n v="39886.698909999999"/>
    <n v="29604.005570000001"/>
    <n v="22919.895659999998"/>
    <n v="18995.46559"/>
    <n v="0"/>
    <n v="350"/>
    <n v="40139.837450000014"/>
    <n v="358555.50667999999"/>
    <n v="231284.27840000001"/>
    <n v="127271.22828"/>
    <n v="111095.18024"/>
    <n v="247460.32644"/>
    <m/>
    <m/>
    <s v="G"/>
    <s v="Wholesale and Retail Trade; Repair of Motor Vehicles and Motorcycles"/>
    <s v="47"/>
    <s v="RETAIL TRADE, EXCEPT OF MOTOR VEHICLES"/>
    <s v="Medium-high"/>
    <n v="0"/>
    <n v="48.283135419918644"/>
    <n v="2.6350876778877041E-2"/>
    <n v="6.3922866147626392E-2"/>
    <n v="0.20630864102732391"/>
    <x v="0"/>
    <n v="1"/>
    <n v="0.30984095396741212"/>
    <n v="114.68524985714291"/>
    <n v="2485.1323438285708"/>
    <n v="660.81222400000001"/>
    <x v="0"/>
    <s v="Exp&lt;25"/>
    <s v="Exp&lt;50"/>
    <s v="Decreased Export Intensity"/>
    <n v="0"/>
    <n v="0"/>
    <n v="113.5600632402825"/>
    <n v="0.75874793376804206"/>
    <n v="54.753669014697458"/>
    <n v="0.43666443459892967"/>
    <n v="20.88711417450164"/>
    <s v="No"/>
    <s v="Yes"/>
    <s v="No"/>
    <x v="1"/>
    <s v="Growing"/>
    <n v="48.064516129032263"/>
    <n v="0.39247791258135312"/>
    <n v="10.3094572929175"/>
    <s v="No"/>
    <s v="2.Hiring"/>
    <s v="Hiring"/>
    <n v="615.84649605313075"/>
    <n v="4.6108361600771097E-3"/>
    <n v="2.3295288264559559E-2"/>
    <n v="5.2357811706575247E-3"/>
    <n v="0"/>
    <s v="0-10"/>
    <n v="0.22475708869518549"/>
    <n v="12.97523597651314"/>
    <n v="5.7365722974791922"/>
    <n v="81.155143548387088"/>
    <n v="1392.2322580645159"/>
  </r>
  <r>
    <n v="855"/>
    <n v="906"/>
    <n v="1103"/>
    <n v="1160"/>
    <n v="1319"/>
    <s v="iSpot Poland sp. z o.o., Warszawa"/>
    <m/>
    <m/>
    <m/>
    <n v="2014"/>
    <m/>
    <s v="147129582"/>
    <n v="500329"/>
    <n v="5272710089"/>
    <s v="sp. z o.o."/>
    <s v="4741"/>
    <s v="Sprzedaż detaliczna komputerów, urządzeń peryferyjnych i oprogramowania prowadzona w wyspecjalizowanych sklepach"/>
    <m/>
    <s v="media, telekomunkacja, IT"/>
    <m/>
    <n v="500"/>
    <s v="J"/>
    <x v="4"/>
    <n v="921708.14813999995"/>
    <n v="38218.2569"/>
    <n v="38256.458479999987"/>
    <n v="29968.815589999998"/>
    <n v="22795.48342"/>
    <n v="0"/>
    <n v="459"/>
    <n v="39774"/>
    <n v="614135.83273000002"/>
    <n v="462816.33701999998"/>
    <n v="151319.49570999999"/>
    <n v="245539.05882999999"/>
    <n v="368596.77389999997"/>
    <m/>
    <m/>
    <s v="G"/>
    <s v="Wholesale and Retail Trade; Repair of Motor Vehicles and Motorcycles"/>
    <s v="47"/>
    <s v="RETAIL TRADE, EXCEPT OF MOTOR VEHICLES"/>
    <s v="Medium-high"/>
    <n v="0"/>
    <n v="5.9682740184170857"/>
    <n v="3.2514430571626E-2"/>
    <n v="4.8798350450877458E-2"/>
    <n v="0.12205315004790759"/>
    <x v="0"/>
    <n v="1"/>
    <n v="0.39981229842673799"/>
    <n v="86.653594771241828"/>
    <n v="2008.0787541176469"/>
    <n v="1008.3144597385621"/>
    <x v="0"/>
    <s v="Exp&lt;25"/>
    <s v="Exp&lt;50"/>
    <s v="Decreased Export Intensity"/>
    <n v="0"/>
    <n v="0"/>
    <n v="113.5600632402825"/>
    <n v="0.75874793376804206"/>
    <n v="54.753669014697458"/>
    <n v="0.43666443459892967"/>
    <n v="20.88711417450164"/>
    <s v="No"/>
    <s v="Yes"/>
    <s v="No"/>
    <x v="1"/>
    <s v="Growing"/>
    <n v="48.064516129032263"/>
    <n v="0.39247791258135312"/>
    <n v="10.3094572929175"/>
    <s v="No"/>
    <s v="2.Hiring"/>
    <s v="Hiring"/>
    <n v="615.84649605313075"/>
    <n v="4.6108361600771097E-3"/>
    <n v="2.3295288264559559E-2"/>
    <n v="5.2357811706575247E-3"/>
    <n v="0"/>
    <s v="0-10"/>
    <n v="0.22475708869518549"/>
    <n v="12.97523597651314"/>
    <n v="5.7365722974791922"/>
    <n v="81.155143548387088"/>
    <n v="1392.2322580645159"/>
  </r>
  <r>
    <m/>
    <n v="1952"/>
    <m/>
    <m/>
    <n v="1320"/>
    <s v="Supravis Group SA, Bydgoszcz"/>
    <m/>
    <m/>
    <m/>
    <m/>
    <m/>
    <s v="090491090"/>
    <n v="293647"/>
    <n v="5541000184"/>
    <s v="SA"/>
    <s v="2222"/>
    <s v="Produkcja opakowań z tworzyw sztucznych"/>
    <m/>
    <s v="produkcja"/>
    <m/>
    <n v="400"/>
    <s v="J"/>
    <x v="0"/>
    <n v="210982.11048999999"/>
    <n v="27024.638989999999"/>
    <n v="26687.075710000001"/>
    <n v="21234.569660000001"/>
    <n v="10580"/>
    <n v="144075"/>
    <n v="300"/>
    <n v="27904"/>
    <n v="293860.00773999997"/>
    <n v="197780.41555999999"/>
    <n v="96079.592180000007"/>
    <n v="234420.69623"/>
    <n v="59439.31151"/>
    <m/>
    <m/>
    <s v="C"/>
    <s v="Manufacturing"/>
    <s v="22"/>
    <s v="MANUFACTURE OF RUBBER AND PLASTIC PRODUCTS"/>
    <s v="Medium-low"/>
    <n v="0.68287780260321529"/>
    <m/>
    <n v="0.1006463041377457"/>
    <n v="7.2260835434224235E-2"/>
    <n v="9.0583169496117666E-2"/>
    <x v="1"/>
    <n v="0"/>
    <n v="0.79772915693043045"/>
    <n v="93.013333333333335"/>
    <n v="703.27370163333342"/>
    <n v="659.26805186666661"/>
    <x v="2"/>
    <s v="Exp&gt;25"/>
    <s v="Exp&gt;50"/>
    <s v="Decreased Export Intensity"/>
    <n v="0"/>
    <n v="-0.13407396571221361"/>
    <n v="69.048046463116961"/>
    <n v="0.52501278712811938"/>
    <n v="22.498584393563029"/>
    <n v="0.20292928795900519"/>
    <n v="14.025645402979549"/>
    <s v="No"/>
    <s v="Yes"/>
    <s v="No"/>
    <x v="0"/>
    <s v="Growing"/>
    <n v="35.333333333333343"/>
    <n v="0.30257068494553158"/>
    <n v="7.8577098669512457"/>
    <s v="No"/>
    <s v="2.Hiring"/>
    <s v="Hiring"/>
    <n v="175.20200321888339"/>
    <n v="0.1006463041377457"/>
    <n v="9.0583169496117666E-2"/>
    <n v="7.2260835434224235E-2"/>
    <n v="0.68287780260321529"/>
    <s v="50-75"/>
    <n v="0.79772915693043045"/>
    <n v="12.25952862445622"/>
    <n v="5.7037824746562009"/>
    <n v="93.013333333333335"/>
    <n v="703.27370163333342"/>
  </r>
  <r>
    <m/>
    <n v="1952"/>
    <m/>
    <m/>
    <n v="1320"/>
    <s v="Supravis Group SA, Bydgoszcz"/>
    <m/>
    <m/>
    <m/>
    <m/>
    <m/>
    <s v="090491090"/>
    <n v="293647"/>
    <n v="5541000184"/>
    <s v="SA"/>
    <s v="2222"/>
    <s v="Produkcja opakowań z tworzyw sztucznych"/>
    <m/>
    <s v="produkcja"/>
    <m/>
    <n v="400"/>
    <s v="J"/>
    <x v="1"/>
    <n v="234893.57350999999"/>
    <n v="33788.625139999996"/>
    <n v="103634.64237"/>
    <n v="83882.699970000001"/>
    <n v="10524"/>
    <n v="133886"/>
    <n v="327"/>
    <n v="8482.6"/>
    <n v="378991.32146000001"/>
    <n v="186668.58228"/>
    <n v="192322.73918"/>
    <n v="305803.39620000002"/>
    <n v="73187.925260000004"/>
    <m/>
    <m/>
    <s v="C"/>
    <s v="Manufacturing"/>
    <s v="22"/>
    <s v="MANUFACTURE OF RUBBER AND PLASTIC PRODUCTS"/>
    <s v="Medium-low"/>
    <n v="0.56998579398895366"/>
    <n v="11.333407825178289"/>
    <n v="0.35710938667476527"/>
    <n v="0.22133145330836621"/>
    <n v="0.27430270890497072"/>
    <x v="1"/>
    <n v="0"/>
    <n v="0.80688759579492231"/>
    <n v="25.940672782874621"/>
    <n v="718.32897097859325"/>
    <n v="570.85193357798164"/>
    <x v="2"/>
    <s v="Exp&gt;25"/>
    <s v="Exp&gt;50"/>
    <s v="Decreased Export Intensity"/>
    <n v="0"/>
    <n v="-0.13407396571221361"/>
    <n v="69.048046463116961"/>
    <n v="0.52501278712811938"/>
    <n v="22.498584393563029"/>
    <n v="0.20292928795900519"/>
    <n v="14.025645402979549"/>
    <s v="No"/>
    <s v="Yes"/>
    <s v="No"/>
    <x v="0"/>
    <s v="Growing"/>
    <n v="35.333333333333343"/>
    <n v="0.30257068494553158"/>
    <n v="7.8577098669512457"/>
    <s v="No"/>
    <s v="2.Hiring"/>
    <s v="Hiring"/>
    <n v="175.20200321888339"/>
    <n v="0.1006463041377457"/>
    <n v="9.0583169496117666E-2"/>
    <n v="7.2260835434224235E-2"/>
    <n v="0.68287780260321529"/>
    <s v="50-75"/>
    <n v="0.79772915693043045"/>
    <n v="12.25952862445622"/>
    <n v="5.7037824746562009"/>
    <n v="93.013333333333335"/>
    <n v="703.27370163333342"/>
  </r>
  <r>
    <m/>
    <n v="1952"/>
    <m/>
    <m/>
    <n v="1320"/>
    <s v="Supravis Group SA, Bydgoszcz"/>
    <m/>
    <m/>
    <m/>
    <m/>
    <m/>
    <s v="090491090"/>
    <n v="293647"/>
    <n v="5541000184"/>
    <s v="SA"/>
    <s v="2222"/>
    <s v="Produkcja opakowań z tworzyw sztucznych"/>
    <m/>
    <s v="produkcja"/>
    <m/>
    <n v="400"/>
    <s v="J"/>
    <x v="2"/>
    <n v="288885.54738"/>
    <n v="20529.32357"/>
    <n v="19524.494190000001"/>
    <n v="15442.638929999999"/>
    <n v="11186"/>
    <n v="172773"/>
    <n v="337"/>
    <n v="33541"/>
    <n v="403664.04580999998"/>
    <n v="194939.66342"/>
    <n v="208724.38239000001"/>
    <n v="321246.03512999997"/>
    <n v="82418.010680000007"/>
    <m/>
    <m/>
    <s v="C"/>
    <s v="Manufacturing"/>
    <s v="22"/>
    <s v="MANUFACTURE OF RUBBER AND PLASTIC PRODUCTS"/>
    <s v="Medium-low"/>
    <n v="0.59806730231725447"/>
    <n v="22.985717771329941"/>
    <n v="5.3455906915574267E-2"/>
    <n v="3.8256166458948568E-2"/>
    <n v="4.807106467088617E-2"/>
    <x v="1"/>
    <n v="0"/>
    <n v="0.79582523750754552"/>
    <n v="99.528189910979222"/>
    <n v="857.22714356083088"/>
    <n v="578.45597454005929"/>
    <x v="2"/>
    <s v="Exp&gt;25"/>
    <s v="Exp&gt;50"/>
    <s v="Decreased Export Intensity"/>
    <n v="0"/>
    <n v="-0.13407396571221361"/>
    <n v="69.048046463116961"/>
    <n v="0.52501278712811938"/>
    <n v="22.498584393563029"/>
    <n v="0.20292928795900519"/>
    <n v="14.025645402979549"/>
    <s v="No"/>
    <s v="Yes"/>
    <s v="No"/>
    <x v="0"/>
    <s v="Growing"/>
    <n v="35.333333333333343"/>
    <n v="0.30257068494553158"/>
    <n v="7.8577098669512457"/>
    <s v="No"/>
    <s v="2.Hiring"/>
    <s v="Hiring"/>
    <n v="175.20200321888339"/>
    <n v="0.1006463041377457"/>
    <n v="9.0583169496117666E-2"/>
    <n v="7.2260835434224235E-2"/>
    <n v="0.68287780260321529"/>
    <s v="50-75"/>
    <n v="0.79772915693043045"/>
    <n v="12.25952862445622"/>
    <n v="5.7037824746562009"/>
    <n v="93.013333333333335"/>
    <n v="703.27370163333342"/>
  </r>
  <r>
    <m/>
    <n v="1952"/>
    <m/>
    <m/>
    <n v="1320"/>
    <s v="Supravis Group SA, Bydgoszcz"/>
    <m/>
    <m/>
    <m/>
    <m/>
    <m/>
    <s v="090491090"/>
    <n v="293647"/>
    <n v="5541000184"/>
    <s v="SA"/>
    <s v="2222"/>
    <s v="Produkcja opakowań z tworzyw sztucznych"/>
    <m/>
    <s v="produkcja"/>
    <m/>
    <n v="400"/>
    <s v="J"/>
    <x v="4"/>
    <n v="356661.13617000001"/>
    <n v="21402.35457"/>
    <n v="27732.431530000002"/>
    <n v="21651.880669999999"/>
    <n v="13325"/>
    <n v="195737"/>
    <n v="406"/>
    <n v="50151"/>
    <n v="467383.53123000002"/>
    <n v="247169.24421999999"/>
    <n v="220214.28701"/>
    <n v="384228.01630999998"/>
    <n v="83155.514920000001"/>
    <m/>
    <m/>
    <s v="C"/>
    <s v="Manufacturing"/>
    <s v="22"/>
    <s v="MANUFACTURE OF RUBBER AND PLASTIC PRODUCTS"/>
    <s v="Medium-low"/>
    <n v="0.54880383689100165"/>
    <n v="-11.298646127109871"/>
    <n v="6.0707148815002332E-2"/>
    <n v="4.6325724428114452E-2"/>
    <n v="5.6351644728923143E-2"/>
    <x v="1"/>
    <n v="0"/>
    <n v="0.82208291614134976"/>
    <n v="123.5246305418719"/>
    <n v="878.47570485221684"/>
    <n v="608.79124192118229"/>
    <x v="2"/>
    <s v="Exp&gt;25"/>
    <s v="Exp&gt;50"/>
    <s v="Decreased Export Intensity"/>
    <n v="0"/>
    <n v="-0.13407396571221361"/>
    <n v="69.048046463116961"/>
    <n v="0.52501278712811938"/>
    <n v="22.498584393563029"/>
    <n v="0.20292928795900519"/>
    <n v="14.025645402979549"/>
    <s v="No"/>
    <s v="Yes"/>
    <s v="No"/>
    <x v="0"/>
    <s v="Growing"/>
    <n v="35.333333333333343"/>
    <n v="0.30257068494553158"/>
    <n v="7.8577098669512457"/>
    <s v="No"/>
    <s v="2.Hiring"/>
    <s v="Hiring"/>
    <n v="175.20200321888339"/>
    <n v="0.1006463041377457"/>
    <n v="9.0583169496117666E-2"/>
    <n v="7.2260835434224235E-2"/>
    <n v="0.68287780260321529"/>
    <s v="50-75"/>
    <n v="0.79772915693043045"/>
    <n v="12.25952862445622"/>
    <n v="5.7037824746562009"/>
    <n v="93.013333333333335"/>
    <n v="703.27370163333342"/>
  </r>
  <r>
    <m/>
    <n v="1952"/>
    <m/>
    <m/>
    <n v="1320"/>
    <s v="Supravis Group SA, Bydgoszcz"/>
    <m/>
    <m/>
    <m/>
    <m/>
    <m/>
    <s v="090491090"/>
    <n v="293647"/>
    <n v="5541000184"/>
    <s v="SA"/>
    <s v="2222"/>
    <s v="Produkcja opakowań z tworzyw sztucznych"/>
    <m/>
    <s v="produkcja"/>
    <m/>
    <n v="400"/>
    <s v="J"/>
    <x v="3"/>
    <n v="402092.09960999998"/>
    <n v="55640.436600000001"/>
    <n v="51165.358890000003"/>
    <n v="41330.100509999997"/>
    <n v="12055"/>
    <n v="244041.7"/>
    <n v="353"/>
    <n v="41724.9"/>
    <n v="442890.03337000002"/>
    <n v="205151.51165999999"/>
    <n v="237738.52171"/>
    <n v="362576.13563999999"/>
    <n v="80313.897729999997"/>
    <m/>
    <m/>
    <s v="C"/>
    <s v="Manufacturing"/>
    <s v="22"/>
    <s v="MANUFACTURE OF RUBBER AND PLASTIC PRODUCTS"/>
    <s v="Medium-low"/>
    <n v="0.60692985571390889"/>
    <n v="39.187336734810117"/>
    <n v="0.102787646288219"/>
    <n v="9.3319102702570711E-2"/>
    <n v="0.1139901290994961"/>
    <x v="1"/>
    <n v="0"/>
    <n v="0.81865950534293463"/>
    <n v="118.2008498583569"/>
    <n v="1139.071103711048"/>
    <n v="581.16575541076486"/>
    <x v="2"/>
    <s v="Exp&gt;25"/>
    <s v="Exp&gt;50"/>
    <s v="Decreased Export Intensity"/>
    <n v="0"/>
    <n v="-0.13407396571221361"/>
    <n v="69.048046463116961"/>
    <n v="0.52501278712811938"/>
    <n v="22.498584393563029"/>
    <n v="0.20292928795900519"/>
    <n v="14.025645402979549"/>
    <s v="No"/>
    <s v="Yes"/>
    <s v="No"/>
    <x v="0"/>
    <s v="Growing"/>
    <n v="35.333333333333343"/>
    <n v="0.30257068494553158"/>
    <n v="7.8577098669512457"/>
    <s v="No"/>
    <s v="2.Hiring"/>
    <s v="Hiring"/>
    <n v="175.20200321888339"/>
    <n v="0.1006463041377457"/>
    <n v="9.0583169496117666E-2"/>
    <n v="7.2260835434224235E-2"/>
    <n v="0.68287780260321529"/>
    <s v="50-75"/>
    <n v="0.79772915693043045"/>
    <n v="12.25952862445622"/>
    <n v="5.7037824746562009"/>
    <n v="93.013333333333335"/>
    <n v="703.27370163333342"/>
  </r>
  <r>
    <m/>
    <m/>
    <m/>
    <n v="1569"/>
    <n v="1322"/>
    <s v="Galeon sp. z o.o. sp.k., Straszyn"/>
    <m/>
    <m/>
    <m/>
    <m/>
    <m/>
    <s v="220707120"/>
    <n v="318057"/>
    <n v="6040106819"/>
    <s v="sp. z o.o. sp.k."/>
    <s v="3012"/>
    <s v="Produkcja łodzi wycieczkowych i sportowych"/>
    <m/>
    <s v="motoryzacja"/>
    <m/>
    <n v="400"/>
    <s v="J"/>
    <x v="1"/>
    <n v="353297.51801"/>
    <n v="34889.521200000003"/>
    <n v="28229.740419999998"/>
    <n v="28229.740419999998"/>
    <n v="12175.429270000001"/>
    <n v="343081.88783698669"/>
    <n v="711"/>
    <n v="64261.736940000003"/>
    <n v="298431.47382999997"/>
    <n v="162291.85964000001"/>
    <n v="136139.61418999999"/>
    <n v="161150.85401000001"/>
    <n v="137280.61981999999"/>
    <m/>
    <m/>
    <s v="C"/>
    <s v="Manufacturing"/>
    <s v="30"/>
    <s v="MANUFACTURE OF OTHER TRANSPORT EQUIPMENT"/>
    <s v="High"/>
    <n v="0.97108490818006776"/>
    <n v="-17.946745598286931"/>
    <n v="7.9903591112125971E-2"/>
    <n v="9.4593710434446115E-2"/>
    <n v="0.1751758660754491"/>
    <x v="1"/>
    <n v="0"/>
    <n v="0.53999282294802042"/>
    <n v="90.382189789029525"/>
    <n v="496.90227568213783"/>
    <n v="228.25859302391001"/>
    <x v="3"/>
    <s v="Exp&gt;25"/>
    <s v="Exp&gt;50"/>
    <s v="Decreased Export Intensity"/>
    <n v="0"/>
    <n v="-4.2669594566638547E-2"/>
    <n v="45.686774074426751"/>
    <n v="0.37628874803735363"/>
    <n v="5.5701261408889531"/>
    <n v="5.4205248868239408E-2"/>
    <n v="9.863905052215749"/>
    <s v="Yes"/>
    <s v="No"/>
    <s v="No"/>
    <x v="0"/>
    <s v="Growing"/>
    <n v="44.338118022328551"/>
    <n v="0.36698840306700481"/>
    <n v="9.6087587315659242"/>
    <s v="No"/>
    <s v="2.Hiring"/>
    <s v="Hiring"/>
    <n v="6.4164882321322239"/>
    <n v="0.1743940023828823"/>
    <n v="0.4414533055057468"/>
    <n v="0.29328547379768538"/>
    <n v="0.97108490818006787"/>
    <s v="75-100"/>
    <n v="0.66436352415956135"/>
    <n v="12.972867513757761"/>
    <n v="6.4409465406329209"/>
    <n v="101.3381180223285"/>
    <n v="686.71610845295061"/>
  </r>
  <r>
    <m/>
    <m/>
    <m/>
    <n v="1569"/>
    <n v="1322"/>
    <s v="Galeon sp. z o.o. sp.k., Straszyn"/>
    <m/>
    <m/>
    <m/>
    <m/>
    <m/>
    <s v="220707120"/>
    <n v="318057"/>
    <n v="6040106819"/>
    <s v="sp. z o.o. sp.k."/>
    <s v="3012"/>
    <s v="Produkcja łodzi wycieczkowych i sportowych"/>
    <m/>
    <s v="motoryzacja"/>
    <m/>
    <n v="400"/>
    <s v="J"/>
    <x v="2"/>
    <n v="428638.86757"/>
    <n v="43629.190149999988"/>
    <n v="44209.831400000003"/>
    <n v="37982.199399999998"/>
    <n v="14904.94111"/>
    <n v="377857"/>
    <n v="829"/>
    <n v="83495.072029999996"/>
    <n v="352147.73556"/>
    <n v="182512.44988"/>
    <n v="169635.28568"/>
    <n v="178816.19940000001"/>
    <n v="173331.53615999999"/>
    <m/>
    <m/>
    <s v="C"/>
    <s v="Manufacturing"/>
    <s v="30"/>
    <s v="MANUFACTURE OF OTHER TRANSPORT EQUIPMENT"/>
    <s v="High"/>
    <n v="0.88152761820716841"/>
    <n v="21.325185069052051"/>
    <n v="8.8611188283799797E-2"/>
    <n v="0.1078587069134468"/>
    <n v="0.21240916386460229"/>
    <x v="1"/>
    <n v="0"/>
    <n v="0.50778744641262297"/>
    <n v="100.7178190952955"/>
    <n v="517.05532879372743"/>
    <n v="220.1597706634499"/>
    <x v="3"/>
    <s v="Exp&gt;25"/>
    <s v="Exp&gt;50"/>
    <s v="Decreased Export Intensity"/>
    <n v="0"/>
    <n v="-4.2669594566638547E-2"/>
    <n v="45.686774074426751"/>
    <n v="0.37628874803735363"/>
    <n v="5.5701261408889531"/>
    <n v="5.4205248868239408E-2"/>
    <n v="9.863905052215749"/>
    <s v="Yes"/>
    <s v="No"/>
    <s v="No"/>
    <x v="0"/>
    <s v="Growing"/>
    <n v="44.338118022328551"/>
    <n v="0.36698840306700481"/>
    <n v="9.6087587315659242"/>
    <s v="No"/>
    <s v="2.Hiring"/>
    <s v="Hiring"/>
    <n v="6.4164882321322239"/>
    <n v="0.1743940023828823"/>
    <n v="0.4414533055057468"/>
    <n v="0.29328547379768538"/>
    <n v="0.97108490818006787"/>
    <s v="75-100"/>
    <n v="0.66436352415956135"/>
    <n v="12.972867513757761"/>
    <n v="6.4409465406329209"/>
    <n v="101.3381180223285"/>
    <n v="686.71610845295061"/>
  </r>
  <r>
    <m/>
    <m/>
    <m/>
    <n v="1569"/>
    <n v="1322"/>
    <s v="Galeon sp. z o.o. sp.k., Straszyn"/>
    <m/>
    <m/>
    <m/>
    <m/>
    <m/>
    <s v="220707120"/>
    <n v="318057"/>
    <n v="6040106819"/>
    <s v="sp. z o.o. sp.k."/>
    <s v="3012"/>
    <s v="Produkcja łodzi wycieczkowych i sportowych"/>
    <m/>
    <s v="motoryzacja"/>
    <m/>
    <n v="400"/>
    <s v="J"/>
    <x v="0"/>
    <n v="430571"/>
    <n v="76889"/>
    <n v="75089"/>
    <n v="75089"/>
    <n v="10220"/>
    <n v="418121"/>
    <n v="627"/>
    <n v="63539"/>
    <n v="256027"/>
    <n v="149533"/>
    <n v="106494"/>
    <n v="170095"/>
    <n v="85931.588230000008"/>
    <m/>
    <m/>
    <s v="C"/>
    <s v="Manufacturing"/>
    <s v="30"/>
    <s v="MANUFACTURE OF OTHER TRANSPORT EQUIPMENT"/>
    <s v="High"/>
    <n v="0.97108490818006787"/>
    <m/>
    <n v="0.1743940023828823"/>
    <n v="0.29328547379768538"/>
    <n v="0.4414533055057468"/>
    <x v="1"/>
    <n v="0"/>
    <n v="0.66436352415956135"/>
    <n v="101.3381180223285"/>
    <n v="686.71610845295061"/>
    <n v="238.48963317384371"/>
    <x v="3"/>
    <s v="Exp&gt;25"/>
    <s v="Exp&gt;50"/>
    <s v="Decreased Export Intensity"/>
    <n v="0"/>
    <n v="-4.2669594566638547E-2"/>
    <n v="45.686774074426751"/>
    <n v="0.37628874803735363"/>
    <n v="5.5701261408889531"/>
    <n v="5.4205248868239408E-2"/>
    <n v="9.863905052215749"/>
    <s v="Yes"/>
    <s v="No"/>
    <s v="No"/>
    <x v="0"/>
    <s v="Growing"/>
    <n v="44.338118022328551"/>
    <n v="0.36698840306700481"/>
    <n v="9.6087587315659242"/>
    <s v="No"/>
    <s v="2.Hiring"/>
    <s v="Hiring"/>
    <n v="6.4164882321322239"/>
    <n v="0.1743940023828823"/>
    <n v="0.4414533055057468"/>
    <n v="0.29328547379768538"/>
    <n v="0.97108490818006787"/>
    <s v="75-100"/>
    <n v="0.66436352415956135"/>
    <n v="12.972867513757761"/>
    <n v="6.4409465406329209"/>
    <n v="101.3381180223285"/>
    <n v="686.71610845295061"/>
  </r>
  <r>
    <m/>
    <m/>
    <m/>
    <n v="1569"/>
    <n v="1322"/>
    <s v="Galeon sp. z o.o. sp.k., Straszyn"/>
    <m/>
    <m/>
    <m/>
    <m/>
    <m/>
    <s v="220707120"/>
    <n v="318057"/>
    <n v="6040106819"/>
    <s v="sp. z o.o. sp.k."/>
    <s v="3012"/>
    <s v="Produkcja łodzi wycieczkowych i sportowych"/>
    <m/>
    <s v="motoryzacja"/>
    <m/>
    <n v="400"/>
    <s v="J"/>
    <x v="3"/>
    <n v="539497.10263999994"/>
    <n v="91789.824079999991"/>
    <n v="93047.156010000006"/>
    <n v="75719.716010000004"/>
    <n v="15713.86233"/>
    <n v="453828"/>
    <n v="875"/>
    <n v="93694.912980000008"/>
    <n v="430808.43333000003"/>
    <n v="209593.16464999999"/>
    <n v="221215.26868000001"/>
    <n v="236948.48032999999"/>
    <n v="193859.95300000001"/>
    <m/>
    <m/>
    <s v="C"/>
    <s v="Manufacturing"/>
    <s v="30"/>
    <s v="MANUFACTURE OF OTHER TRANSPORT EQUIPMENT"/>
    <s v="High"/>
    <n v="0.84120562979711511"/>
    <n v="25.862851798407188"/>
    <n v="0.14035240530388329"/>
    <n v="0.175761916786802"/>
    <n v="0.31956193981301151"/>
    <x v="1"/>
    <n v="0"/>
    <n v="0.55000891811348795"/>
    <n v="107.0799005485714"/>
    <n v="616.5681173028571"/>
    <n v="239.5350453142857"/>
    <x v="3"/>
    <s v="Exp&gt;25"/>
    <s v="Exp&gt;50"/>
    <s v="Decreased Export Intensity"/>
    <n v="0"/>
    <n v="-4.2669594566638547E-2"/>
    <n v="45.686774074426751"/>
    <n v="0.37628874803735363"/>
    <n v="5.5701261408889531"/>
    <n v="5.4205248868239408E-2"/>
    <n v="9.863905052215749"/>
    <s v="Yes"/>
    <s v="No"/>
    <s v="No"/>
    <x v="0"/>
    <s v="Growing"/>
    <n v="44.338118022328551"/>
    <n v="0.36698840306700481"/>
    <n v="9.6087587315659242"/>
    <s v="No"/>
    <s v="2.Hiring"/>
    <s v="Hiring"/>
    <n v="6.4164882321322239"/>
    <n v="0.1743940023828823"/>
    <n v="0.4414533055057468"/>
    <n v="0.29328547379768538"/>
    <n v="0.97108490818006787"/>
    <s v="75-100"/>
    <n v="0.66436352415956135"/>
    <n v="12.972867513757761"/>
    <n v="6.4409465406329209"/>
    <n v="101.3381180223285"/>
    <n v="686.71610845295061"/>
  </r>
  <r>
    <m/>
    <m/>
    <m/>
    <n v="1569"/>
    <n v="1322"/>
    <s v="Galeon sp. z o.o. sp.k., Straszyn"/>
    <m/>
    <m/>
    <m/>
    <m/>
    <m/>
    <s v="220707120"/>
    <n v="318057"/>
    <n v="6040106819"/>
    <s v="sp. z o.o. sp.k."/>
    <s v="3012"/>
    <s v="Produkcja łodzi wycieczkowych i sportowych"/>
    <m/>
    <s v="motoryzacja"/>
    <m/>
    <n v="400"/>
    <s v="J"/>
    <x v="4"/>
    <n v="627285"/>
    <n v="89495"/>
    <n v="87548"/>
    <n v="72829"/>
    <n v="19693"/>
    <n v="582381"/>
    <n v="905"/>
    <n v="112061"/>
    <n v="470308"/>
    <n v="217803"/>
    <n v="252505"/>
    <n v="289777"/>
    <n v="180531"/>
    <m/>
    <m/>
    <s v="C"/>
    <s v="Manufacturing"/>
    <s v="30"/>
    <s v="MANUFACTURE OF OTHER TRANSPORT EQUIPMENT"/>
    <s v="High"/>
    <n v="0.92841531361342933"/>
    <n v="16.272172163745591"/>
    <n v="0.11610193133902449"/>
    <n v="0.1548538404619951"/>
    <n v="0.25132774512815031"/>
    <x v="1"/>
    <n v="0"/>
    <n v="0.61614303817923577"/>
    <n v="123.82430939226521"/>
    <n v="693.13259668508283"/>
    <n v="240.66629834254141"/>
    <x v="3"/>
    <s v="Exp&gt;25"/>
    <s v="Exp&gt;50"/>
    <s v="Decreased Export Intensity"/>
    <n v="0"/>
    <n v="-4.2669594566638547E-2"/>
    <n v="45.686774074426751"/>
    <n v="0.37628874803735363"/>
    <n v="5.5701261408889531"/>
    <n v="5.4205248868239408E-2"/>
    <n v="9.863905052215749"/>
    <s v="Yes"/>
    <s v="No"/>
    <s v="No"/>
    <x v="0"/>
    <s v="Growing"/>
    <n v="44.338118022328551"/>
    <n v="0.36698840306700481"/>
    <n v="9.6087587315659242"/>
    <s v="No"/>
    <s v="2.Hiring"/>
    <s v="Hiring"/>
    <n v="6.4164882321322239"/>
    <n v="0.1743940023828823"/>
    <n v="0.4414533055057468"/>
    <n v="0.29328547379768538"/>
    <n v="0.97108490818006787"/>
    <s v="75-100"/>
    <n v="0.66436352415956135"/>
    <n v="12.972867513757761"/>
    <n v="6.4409465406329209"/>
    <n v="101.3381180223285"/>
    <n v="686.71610845295061"/>
  </r>
  <r>
    <n v="970"/>
    <n v="1080"/>
    <n v="1093"/>
    <n v="1253"/>
    <n v="1323"/>
    <s v="H &amp; M Hennes &amp; Mauritz Logistics 1 sp. z o.o., Gądki"/>
    <m/>
    <m/>
    <m/>
    <n v="2016"/>
    <m/>
    <s v="364988877"/>
    <n v="628142"/>
    <n v="5252669604"/>
    <s v="sp. z o.o."/>
    <s v="5210"/>
    <s v="Magazynowanie i przechowywanie pozostałych towarów"/>
    <m/>
    <s v="transport"/>
    <m/>
    <n v="500"/>
    <s v="J"/>
    <x v="0"/>
    <n v="430410"/>
    <n v="23560"/>
    <n v="15966"/>
    <n v="19358"/>
    <n v="45630"/>
    <n v="359549"/>
    <n v="323"/>
    <n v="38833"/>
    <n v="371188"/>
    <n v="284270"/>
    <n v="86918"/>
    <n v="20509"/>
    <n v="304429"/>
    <m/>
    <m/>
    <s v="H"/>
    <s v="Transportation and Storage"/>
    <s v="52"/>
    <s v="WAREHOUSING AND SUPPORT ACTIVITIES FOR TRANSPORTATION"/>
    <s v="Low"/>
    <n v="0.83536395529843632"/>
    <m/>
    <n v="4.4975720824330288E-2"/>
    <n v="5.2151470413914242E-2"/>
    <n v="0.9438782973328782"/>
    <x v="0"/>
    <n v="1"/>
    <n v="5.5252324967401963E-2"/>
    <n v="120.2260061919505"/>
    <n v="1332.5386996904019"/>
    <n v="880.09287925696594"/>
    <x v="3"/>
    <s v="Exp&gt;25"/>
    <s v="Exp&gt;50"/>
    <s v="Decreased Export Intensity"/>
    <n v="0"/>
    <n v="-6.0126476569762777E-2"/>
    <n v="89.505820032062459"/>
    <n v="0.6392495506330178"/>
    <n v="37.323057994248167"/>
    <n v="0.31716605146390542"/>
    <n v="17.329072652079549"/>
    <s v="Yes"/>
    <s v="No"/>
    <s v="No"/>
    <x v="0"/>
    <s v="Growing"/>
    <n v="150.1547987616099"/>
    <n v="0.91690973529843856"/>
    <n v="25.762803363980709"/>
    <s v="Yes"/>
    <s v="2.Hiring"/>
    <s v="Hiring"/>
    <n v="-323.06840266069952"/>
    <n v="4.4975720824330288E-2"/>
    <n v="0.9438782973328782"/>
    <n v="5.2151470413914242E-2"/>
    <n v="0.83536395529843632"/>
    <s v="75-100"/>
    <n v="5.5252324967401963E-2"/>
    <n v="12.972493521760549"/>
    <n v="5.7776523232226564"/>
    <n v="120.2260061919505"/>
    <n v="1332.5386996904019"/>
  </r>
  <r>
    <n v="970"/>
    <n v="1080"/>
    <n v="1093"/>
    <n v="1253"/>
    <n v="1323"/>
    <s v="H &amp; M Hennes &amp; Mauritz Logistics 1 sp. z o.o., Gądki"/>
    <m/>
    <m/>
    <m/>
    <n v="2016"/>
    <m/>
    <s v="364988877"/>
    <n v="628142"/>
    <n v="5252669604"/>
    <s v="sp. z o.o."/>
    <s v="5210"/>
    <s v="Magazynowanie i przechowywanie pozostałych towarów"/>
    <m/>
    <s v="transport"/>
    <m/>
    <n v="500"/>
    <s v="J"/>
    <x v="1"/>
    <n v="438839"/>
    <n v="20897"/>
    <n v="16689"/>
    <n v="19757"/>
    <n v="37729"/>
    <n v="400133"/>
    <n v="311"/>
    <n v="25464"/>
    <n v="369422"/>
    <n v="273418"/>
    <n v="96004"/>
    <n v="40266"/>
    <n v="329156"/>
    <m/>
    <m/>
    <s v="H"/>
    <s v="Transportation and Storage"/>
    <s v="52"/>
    <s v="WAREHOUSING AND SUPPORT ACTIVITIES FOR TRANSPORTATION"/>
    <s v="Low"/>
    <n v="0.91179908804823639"/>
    <n v="1.9583652796171021"/>
    <n v="4.5021066951661089E-2"/>
    <n v="5.3480843046705397E-2"/>
    <n v="0.49066209705458702"/>
    <x v="0"/>
    <n v="1"/>
    <n v="0.1089972984824943"/>
    <n v="81.877813504823152"/>
    <n v="1411.057877813505"/>
    <n v="879.15755627009651"/>
    <x v="3"/>
    <s v="Exp&gt;25"/>
    <s v="Exp&gt;50"/>
    <s v="Decreased Export Intensity"/>
    <n v="0"/>
    <n v="-6.0126476569762777E-2"/>
    <n v="89.505820032062459"/>
    <n v="0.6392495506330178"/>
    <n v="37.323057994248167"/>
    <n v="0.31716605146390542"/>
    <n v="17.329072652079549"/>
    <s v="Yes"/>
    <s v="No"/>
    <s v="No"/>
    <x v="0"/>
    <s v="Growing"/>
    <n v="150.1547987616099"/>
    <n v="0.91690973529843856"/>
    <n v="25.762803363980709"/>
    <s v="Yes"/>
    <s v="2.Hiring"/>
    <s v="Hiring"/>
    <n v="-323.06840266069952"/>
    <n v="4.4975720824330288E-2"/>
    <n v="0.9438782973328782"/>
    <n v="5.2151470413914242E-2"/>
    <n v="0.83536395529843632"/>
    <s v="75-100"/>
    <n v="5.5252324967401963E-2"/>
    <n v="12.972493521760549"/>
    <n v="5.7776523232226564"/>
    <n v="120.2260061919505"/>
    <n v="1332.5386996904019"/>
  </r>
  <r>
    <n v="970"/>
    <n v="1080"/>
    <n v="1093"/>
    <n v="1253"/>
    <n v="1323"/>
    <s v="H &amp; M Hennes &amp; Mauritz Logistics 1 sp. z o.o., Gądki"/>
    <m/>
    <m/>
    <m/>
    <n v="2016"/>
    <m/>
    <s v="364988877"/>
    <n v="628142"/>
    <n v="5252669604"/>
    <s v="sp. z o.o."/>
    <s v="5210"/>
    <s v="Magazynowanie i przechowywanie pozostałych towarów"/>
    <m/>
    <s v="transport"/>
    <m/>
    <n v="500"/>
    <s v="J"/>
    <x v="2"/>
    <n v="583583"/>
    <n v="29121"/>
    <n v="25403"/>
    <n v="27776"/>
    <n v="36886"/>
    <n v="542627"/>
    <n v="353"/>
    <n v="30828"/>
    <n v="383416"/>
    <n v="254367"/>
    <n v="129049"/>
    <n v="68042"/>
    <n v="315374"/>
    <m/>
    <m/>
    <s v="H"/>
    <s v="Transportation and Storage"/>
    <s v="52"/>
    <s v="WAREHOUSING AND SUPPORT ACTIVITIES FOR TRANSPORTATION"/>
    <s v="Low"/>
    <n v="0.92981975143210138"/>
    <n v="32.983394821335388"/>
    <n v="4.7595629070757713E-2"/>
    <n v="7.2443507834832138E-2"/>
    <n v="0.40821845330825079"/>
    <x v="0"/>
    <n v="1"/>
    <n v="0.17746259936987499"/>
    <n v="87.331444759206803"/>
    <n v="1653.209631728045"/>
    <n v="720.58640226628893"/>
    <x v="3"/>
    <s v="Exp&gt;25"/>
    <s v="Exp&gt;50"/>
    <s v="Decreased Export Intensity"/>
    <n v="0"/>
    <n v="-6.0126476569762777E-2"/>
    <n v="89.505820032062459"/>
    <n v="0.6392495506330178"/>
    <n v="37.323057994248167"/>
    <n v="0.31716605146390542"/>
    <n v="17.329072652079549"/>
    <s v="Yes"/>
    <s v="No"/>
    <s v="No"/>
    <x v="0"/>
    <s v="Growing"/>
    <n v="150.1547987616099"/>
    <n v="0.91690973529843856"/>
    <n v="25.762803363980709"/>
    <s v="Yes"/>
    <s v="2.Hiring"/>
    <s v="Hiring"/>
    <n v="-323.06840266069952"/>
    <n v="4.4975720824330288E-2"/>
    <n v="0.9438782973328782"/>
    <n v="5.2151470413914242E-2"/>
    <n v="0.83536395529843632"/>
    <s v="75-100"/>
    <n v="5.5252324967401963E-2"/>
    <n v="12.972493521760549"/>
    <n v="5.7776523232226564"/>
    <n v="120.2260061919505"/>
    <n v="1332.5386996904019"/>
  </r>
  <r>
    <n v="970"/>
    <n v="1080"/>
    <n v="1093"/>
    <n v="1253"/>
    <n v="1323"/>
    <s v="H &amp; M Hennes &amp; Mauritz Logistics 1 sp. z o.o., Gądki"/>
    <m/>
    <m/>
    <m/>
    <n v="2016"/>
    <m/>
    <s v="364988877"/>
    <n v="628142"/>
    <n v="5252669604"/>
    <s v="sp. z o.o."/>
    <s v="5210"/>
    <s v="Magazynowanie i przechowywanie pozostałych towarów"/>
    <m/>
    <s v="transport"/>
    <m/>
    <n v="500"/>
    <s v="J"/>
    <x v="3"/>
    <n v="719729"/>
    <n v="36416"/>
    <n v="34611"/>
    <n v="36144"/>
    <n v="39258"/>
    <n v="681022"/>
    <n v="403"/>
    <n v="36750"/>
    <n v="394625"/>
    <n v="220127"/>
    <n v="174498"/>
    <n v="104186"/>
    <n v="290439"/>
    <m/>
    <m/>
    <s v="H"/>
    <s v="Transportation and Storage"/>
    <s v="52"/>
    <s v="WAREHOUSING AND SUPPORT ACTIVITIES FOR TRANSPORTATION"/>
    <s v="Low"/>
    <n v="0.94622003559673151"/>
    <n v="23.329329332759858"/>
    <n v="5.021890183666352E-2"/>
    <n v="9.1590750712701938E-2"/>
    <n v="0.34691801201696959"/>
    <x v="0"/>
    <n v="1"/>
    <n v="0.26401267025657271"/>
    <n v="91.191066997518604"/>
    <n v="1785.928039702233"/>
    <n v="546.22084367245657"/>
    <x v="3"/>
    <s v="Exp&gt;25"/>
    <s v="Exp&gt;50"/>
    <s v="Decreased Export Intensity"/>
    <n v="0"/>
    <n v="-6.0126476569762777E-2"/>
    <n v="89.505820032062459"/>
    <n v="0.6392495506330178"/>
    <n v="37.323057994248167"/>
    <n v="0.31716605146390542"/>
    <n v="17.329072652079549"/>
    <s v="Yes"/>
    <s v="No"/>
    <s v="No"/>
    <x v="0"/>
    <s v="Growing"/>
    <n v="150.1547987616099"/>
    <n v="0.91690973529843856"/>
    <n v="25.762803363980709"/>
    <s v="Yes"/>
    <s v="2.Hiring"/>
    <s v="Hiring"/>
    <n v="-323.06840266069952"/>
    <n v="4.4975720824330288E-2"/>
    <n v="0.9438782973328782"/>
    <n v="5.2151470413914242E-2"/>
    <n v="0.83536395529843632"/>
    <s v="75-100"/>
    <n v="5.5252324967401963E-2"/>
    <n v="12.972493521760549"/>
    <n v="5.7776523232226564"/>
    <n v="120.2260061919505"/>
    <n v="1332.5386996904019"/>
  </r>
  <r>
    <n v="970"/>
    <n v="1080"/>
    <n v="1093"/>
    <n v="1253"/>
    <n v="1323"/>
    <s v="H &amp; M Hennes &amp; Mauritz Logistics 1 sp. z o.o., Gądki"/>
    <m/>
    <m/>
    <m/>
    <n v="2016"/>
    <m/>
    <s v="364988877"/>
    <n v="628142"/>
    <n v="5252669604"/>
    <s v="sp. z o.o."/>
    <s v="5210"/>
    <s v="Magazynowanie i przechowywanie pozostałych towarów"/>
    <m/>
    <s v="transport"/>
    <m/>
    <n v="500"/>
    <s v="J"/>
    <x v="4"/>
    <n v="815652"/>
    <n v="38835"/>
    <n v="33138"/>
    <n v="34337"/>
    <n v="35212"/>
    <n v="632324"/>
    <n v="808"/>
    <n v="58424"/>
    <n v="406542"/>
    <n v="227718"/>
    <n v="178824"/>
    <n v="138523"/>
    <n v="268019"/>
    <m/>
    <m/>
    <s v="H"/>
    <s v="Transportation and Storage"/>
    <s v="52"/>
    <s v="WAREHOUSING AND SUPPORT ACTIVITIES FOR TRANSPORTATION"/>
    <s v="Low"/>
    <n v="0.77523747872867355"/>
    <n v="13.327655270247551"/>
    <n v="4.2097610255354002E-2"/>
    <n v="8.4461138086593765E-2"/>
    <n v="0.2478794135269955"/>
    <x v="0"/>
    <n v="1"/>
    <n v="0.34073478263008489"/>
    <n v="72.306930693069305"/>
    <n v="1009.470297029703"/>
    <n v="281.8292079207921"/>
    <x v="3"/>
    <s v="Exp&gt;25"/>
    <s v="Exp&gt;50"/>
    <s v="Decreased Export Intensity"/>
    <n v="0"/>
    <n v="-6.0126476569762777E-2"/>
    <n v="89.505820032062459"/>
    <n v="0.6392495506330178"/>
    <n v="37.323057994248167"/>
    <n v="0.31716605146390542"/>
    <n v="17.329072652079549"/>
    <s v="Yes"/>
    <s v="No"/>
    <s v="No"/>
    <x v="0"/>
    <s v="Growing"/>
    <n v="150.1547987616099"/>
    <n v="0.91690973529843856"/>
    <n v="25.762803363980709"/>
    <s v="Yes"/>
    <s v="2.Hiring"/>
    <s v="Hiring"/>
    <n v="-323.06840266069952"/>
    <n v="4.4975720824330288E-2"/>
    <n v="0.9438782973328782"/>
    <n v="5.2151470413914242E-2"/>
    <n v="0.83536395529843632"/>
    <s v="75-100"/>
    <n v="5.5252324967401963E-2"/>
    <n v="12.972493521760549"/>
    <n v="5.7776523232226564"/>
    <n v="120.2260061919505"/>
    <n v="1332.5386996904019"/>
  </r>
  <r>
    <n v="1159"/>
    <n v="792"/>
    <n v="668"/>
    <n v="1156"/>
    <n v="1324"/>
    <s v="RBB Stal sp. z o.o., Jarocin"/>
    <m/>
    <m/>
    <m/>
    <n v="2008"/>
    <m/>
    <n v="300733822"/>
    <n v="852155"/>
    <n v="6172162766"/>
    <s v="sp. z o.o."/>
    <s v="2562"/>
    <s v="Obróbka mechaniczna elementów metalowych"/>
    <m/>
    <s v="produkcja"/>
    <m/>
    <n v="400"/>
    <s v="J"/>
    <x v="0"/>
    <n v="428525.60928999999"/>
    <n v="3689.43489"/>
    <n v="2408.9549099999999"/>
    <n v="2188.5859099999998"/>
    <n v="712.0748000000001"/>
    <n v="22283.331683079999"/>
    <n v="100"/>
    <n v="6731.1904800000002"/>
    <n v="126664.58594"/>
    <n v="24225.515179999999"/>
    <n v="102439.07076"/>
    <n v="68387.243659999993"/>
    <n v="58277.342279999997"/>
    <m/>
    <m/>
    <s v="C"/>
    <s v="Manufacturing"/>
    <s v="25"/>
    <s v="MANUFACTURE OF FABRICATED METAL PRODUCTS, EXCEPT MACHINERY AND EQUIPMENT"/>
    <s v="Medium-low"/>
    <n v="5.1999999999999998E-2"/>
    <m/>
    <n v="5.1072464808489398E-3"/>
    <n v="1.7278593647609721E-2"/>
    <n v="3.200283843696005E-2"/>
    <x v="1"/>
    <n v="0"/>
    <n v="0.53990816101032757"/>
    <n v="67.311904800000008"/>
    <n v="4285.2560929000001"/>
    <n v="242.25515179999999"/>
    <x v="0"/>
    <s v="Exp&lt;25"/>
    <s v="Exp&lt;50"/>
    <s v="Increased Export Intensity"/>
    <n v="1"/>
    <n v="1.7962020765816399E-2"/>
    <n v="60.761067176686034"/>
    <n v="0.47474902189313178"/>
    <n v="16.493526939627571"/>
    <n v="0.15266552272401951"/>
    <n v="12.601770734024351"/>
    <s v="No"/>
    <s v="Yes"/>
    <s v="No"/>
    <x v="0"/>
    <s v="Growing"/>
    <n v="45"/>
    <n v="0.3715635564324824"/>
    <n v="9.7341996771849395"/>
    <s v="No"/>
    <s v="2.Hiring"/>
    <s v="Hiring"/>
    <n v="465.79454585862089"/>
    <n v="5.1072464808489398E-3"/>
    <n v="3.200283843696005E-2"/>
    <n v="1.7278593647609721E-2"/>
    <n v="5.1999999999999998E-2"/>
    <s v="0-10"/>
    <n v="0.53990816101032757"/>
    <n v="12.968105780204951"/>
    <n v="4.6051701859880918"/>
    <n v="67.311904800000008"/>
    <n v="4285.2560929000001"/>
  </r>
  <r>
    <n v="1159"/>
    <n v="792"/>
    <n v="668"/>
    <n v="1156"/>
    <n v="1324"/>
    <s v="RBB Stal sp. z o.o., Jarocin"/>
    <m/>
    <m/>
    <m/>
    <n v="2008"/>
    <m/>
    <n v="300733822"/>
    <n v="852155"/>
    <n v="6172162766"/>
    <s v="sp. z o.o."/>
    <s v="2562"/>
    <s v="Obróbka mechaniczna elementów metalowych"/>
    <m/>
    <s v="produkcja"/>
    <m/>
    <n v="400"/>
    <s v="J"/>
    <x v="1"/>
    <n v="470644.22482"/>
    <n v="9319.5028699999984"/>
    <n v="9700.0359200000003"/>
    <n v="8700.0749199999991"/>
    <n v="1402.7396000000001"/>
    <n v="21087"/>
    <n v="101"/>
    <n v="7382.1688800000002"/>
    <n v="182455.80128000001"/>
    <n v="23567.301510000001"/>
    <n v="158888.49976999999"/>
    <n v="77087.318579999992"/>
    <n v="105368.48269999999"/>
    <m/>
    <m/>
    <s v="C"/>
    <s v="Manufacturing"/>
    <s v="25"/>
    <s v="MANUFACTURE OF FABRICATED METAL PRODUCTS, EXCEPT MACHINERY AND EQUIPMENT"/>
    <s v="Medium-low"/>
    <n v="4.4804544256470617E-2"/>
    <n v="9.8287277625680236"/>
    <n v="1.8485459846718361E-2"/>
    <n v="4.7683191539899049E-2"/>
    <n v="0.11286000188177769"/>
    <x v="1"/>
    <n v="0"/>
    <n v="0.42249858891414682"/>
    <n v="73.090780990099006"/>
    <n v="4659.8438100990097"/>
    <n v="233.33961891089109"/>
    <x v="0"/>
    <s v="Exp&lt;25"/>
    <s v="Exp&lt;50"/>
    <s v="Increased Export Intensity"/>
    <n v="1"/>
    <n v="1.7962020765816399E-2"/>
    <n v="60.761067176686034"/>
    <n v="0.47474902189313178"/>
    <n v="16.493526939627571"/>
    <n v="0.15266552272401951"/>
    <n v="12.601770734024351"/>
    <s v="No"/>
    <s v="Yes"/>
    <s v="No"/>
    <x v="0"/>
    <s v="Growing"/>
    <n v="45"/>
    <n v="0.3715635564324824"/>
    <n v="9.7341996771849395"/>
    <s v="No"/>
    <s v="2.Hiring"/>
    <s v="Hiring"/>
    <n v="465.79454585862089"/>
    <n v="5.1072464808489398E-3"/>
    <n v="3.200283843696005E-2"/>
    <n v="1.7278593647609721E-2"/>
    <n v="5.1999999999999998E-2"/>
    <s v="0-10"/>
    <n v="0.53990816101032757"/>
    <n v="12.968105780204951"/>
    <n v="4.6051701859880918"/>
    <n v="67.311904800000008"/>
    <n v="4285.2560929000001"/>
  </r>
  <r>
    <n v="1159"/>
    <n v="792"/>
    <n v="668"/>
    <n v="1156"/>
    <n v="1324"/>
    <s v="RBB Stal sp. z o.o., Jarocin"/>
    <m/>
    <m/>
    <m/>
    <n v="2008"/>
    <m/>
    <n v="300733822"/>
    <n v="852155"/>
    <n v="6172162766"/>
    <s v="sp. z o.o."/>
    <s v="2562"/>
    <s v="Obróbka mechaniczna elementów metalowych"/>
    <m/>
    <s v="produkcja"/>
    <m/>
    <n v="400"/>
    <s v="J"/>
    <x v="4"/>
    <n v="688902.34262000001"/>
    <n v="3761.0442899999998"/>
    <n v="4182.03874"/>
    <n v="3474.24874"/>
    <n v="5582.8190500000001"/>
    <n v="48197"/>
    <n v="145"/>
    <n v="16819"/>
    <n v="260244"/>
    <n v="60797"/>
    <n v="199447"/>
    <n v="186250.71118000001"/>
    <n v="74192.222609999997"/>
    <m/>
    <m/>
    <s v="C"/>
    <s v="Manufacturing"/>
    <s v="25"/>
    <s v="MANUFACTURE OF FABRICATED METAL PRODUCTS, EXCEPT MACHINERY AND EQUIPMENT"/>
    <s v="Medium-low"/>
    <n v="6.9962020765816396E-2"/>
    <n v="-29.391435717624109"/>
    <n v="5.0431658089402131E-3"/>
    <n v="1.3349966723536369E-2"/>
    <n v="1.8653613282809688E-2"/>
    <x v="1"/>
    <n v="0"/>
    <n v="0.71567725357741196"/>
    <n v="115.9931034482759"/>
    <n v="4751.0506387586211"/>
    <n v="419.2896551724138"/>
    <x v="0"/>
    <s v="Exp&lt;25"/>
    <s v="Exp&lt;50"/>
    <s v="Increased Export Intensity"/>
    <n v="1"/>
    <n v="1.7962020765816399E-2"/>
    <n v="60.761067176686034"/>
    <n v="0.47474902189313178"/>
    <n v="16.493526939627571"/>
    <n v="0.15266552272401951"/>
    <n v="12.601770734024351"/>
    <s v="No"/>
    <s v="Yes"/>
    <s v="No"/>
    <x v="0"/>
    <s v="Growing"/>
    <n v="45"/>
    <n v="0.3715635564324824"/>
    <n v="9.7341996771849395"/>
    <s v="No"/>
    <s v="2.Hiring"/>
    <s v="Hiring"/>
    <n v="465.79454585862089"/>
    <n v="5.1072464808489398E-3"/>
    <n v="3.200283843696005E-2"/>
    <n v="1.7278593647609721E-2"/>
    <n v="5.1999999999999998E-2"/>
    <s v="0-10"/>
    <n v="0.53990816101032757"/>
    <n v="12.968105780204951"/>
    <n v="4.6051701859880918"/>
    <n v="67.311904800000008"/>
    <n v="4285.2560929000001"/>
  </r>
  <r>
    <n v="1159"/>
    <n v="792"/>
    <n v="668"/>
    <n v="1156"/>
    <n v="1324"/>
    <s v="RBB Stal sp. z o.o., Jarocin"/>
    <m/>
    <m/>
    <m/>
    <n v="2008"/>
    <m/>
    <n v="300733822"/>
    <n v="852155"/>
    <n v="6172162766"/>
    <s v="sp. z o.o."/>
    <s v="2562"/>
    <s v="Obróbka mechaniczna elementów metalowych"/>
    <m/>
    <s v="produkcja"/>
    <m/>
    <n v="400"/>
    <s v="J"/>
    <x v="2"/>
    <n v="919434.86409000005"/>
    <n v="113839.42783"/>
    <n v="111855.10502"/>
    <n v="102012.43802"/>
    <n v="1599.99089"/>
    <n v="64589"/>
    <n v="105"/>
    <n v="11449.00517"/>
    <n v="408443.81283000001"/>
    <n v="33397.167509999999"/>
    <n v="375046.64532000001"/>
    <n v="179099.93659999999"/>
    <n v="229343.87622999999"/>
    <m/>
    <m/>
    <s v="C"/>
    <s v="Manufacturing"/>
    <s v="25"/>
    <s v="MANUFACTURE OF FABRICATED METAL PRODUCTS, EXCEPT MACHINERY AND EQUIPMENT"/>
    <s v="Medium-low"/>
    <n v="7.0248586955560161E-2"/>
    <n v="95.356665524078622"/>
    <n v="0.1109512397280754"/>
    <n v="0.24975880357492161"/>
    <n v="0.56958388683204042"/>
    <x v="1"/>
    <n v="0"/>
    <n v="0.43849344995352851"/>
    <n v="109.0381444761905"/>
    <n v="8756.5225151428567"/>
    <n v="318.068262"/>
    <x v="0"/>
    <s v="Exp&lt;25"/>
    <s v="Exp&lt;50"/>
    <s v="Increased Export Intensity"/>
    <n v="1"/>
    <n v="1.7962020765816399E-2"/>
    <n v="60.761067176686034"/>
    <n v="0.47474902189313178"/>
    <n v="16.493526939627571"/>
    <n v="0.15266552272401951"/>
    <n v="12.601770734024351"/>
    <s v="No"/>
    <s v="Yes"/>
    <s v="No"/>
    <x v="0"/>
    <s v="Growing"/>
    <n v="45"/>
    <n v="0.3715635564324824"/>
    <n v="9.7341996771849395"/>
    <s v="No"/>
    <s v="2.Hiring"/>
    <s v="Hiring"/>
    <n v="465.79454585862089"/>
    <n v="5.1072464808489398E-3"/>
    <n v="3.200283843696005E-2"/>
    <n v="1.7278593647609721E-2"/>
    <n v="5.1999999999999998E-2"/>
    <s v="0-10"/>
    <n v="0.53990816101032757"/>
    <n v="12.968105780204951"/>
    <n v="4.6051701859880918"/>
    <n v="67.311904800000008"/>
    <n v="4285.2560929000001"/>
  </r>
  <r>
    <n v="1159"/>
    <n v="792"/>
    <n v="668"/>
    <n v="1156"/>
    <n v="1324"/>
    <s v="RBB Stal sp. z o.o., Jarocin"/>
    <m/>
    <m/>
    <m/>
    <n v="2008"/>
    <m/>
    <n v="300733822"/>
    <n v="852155"/>
    <n v="6172162766"/>
    <s v="sp. z o.o."/>
    <s v="2562"/>
    <s v="Obróbka mechaniczna elementów metalowych"/>
    <m/>
    <s v="produkcja"/>
    <m/>
    <n v="400"/>
    <s v="J"/>
    <x v="3"/>
    <n v="975664"/>
    <n v="13628"/>
    <n v="6807"/>
    <n v="5176"/>
    <n v="2292"/>
    <n v="84242"/>
    <n v="137"/>
    <n v="13546"/>
    <n v="305211"/>
    <n v="63459"/>
    <n v="241752"/>
    <n v="184276"/>
    <n v="120934.66920999999"/>
    <m/>
    <m/>
    <s v="C"/>
    <s v="Manufacturing"/>
    <s v="25"/>
    <s v="MANUFACTURE OF FABRICATED METAL PRODUCTS, EXCEPT MACHINERY AND EQUIPMENT"/>
    <s v="Medium-low"/>
    <n v="8.6343249315338072E-2"/>
    <n v="6.1156192902965589"/>
    <n v="5.3051050361599891E-3"/>
    <n v="1.6958759677731139E-2"/>
    <n v="2.8088302329115019E-2"/>
    <x v="1"/>
    <n v="0"/>
    <n v="0.6037659193148347"/>
    <n v="98.87591240875912"/>
    <n v="7121.63503649635"/>
    <n v="463.20437956204381"/>
    <x v="0"/>
    <s v="Exp&lt;25"/>
    <s v="Exp&lt;50"/>
    <s v="Increased Export Intensity"/>
    <n v="1"/>
    <n v="1.7962020765816399E-2"/>
    <n v="60.761067176686034"/>
    <n v="0.47474902189313178"/>
    <n v="16.493526939627571"/>
    <n v="0.15266552272401951"/>
    <n v="12.601770734024351"/>
    <s v="No"/>
    <s v="Yes"/>
    <s v="No"/>
    <x v="0"/>
    <s v="Growing"/>
    <n v="45"/>
    <n v="0.3715635564324824"/>
    <n v="9.7341996771849395"/>
    <s v="No"/>
    <s v="2.Hiring"/>
    <s v="Hiring"/>
    <n v="465.79454585862089"/>
    <n v="5.1072464808489398E-3"/>
    <n v="3.200283843696005E-2"/>
    <n v="1.7278593647609721E-2"/>
    <n v="5.1999999999999998E-2"/>
    <s v="0-10"/>
    <n v="0.53990816101032757"/>
    <n v="12.968105780204951"/>
    <n v="4.6051701859880918"/>
    <n v="67.311904800000008"/>
    <n v="4285.2560929000001"/>
  </r>
  <r>
    <n v="1674"/>
    <n v="1214"/>
    <n v="1125"/>
    <n v="1184"/>
    <n v="1325"/>
    <s v="Jelenia Plast sp. z o.o., Jelenia Góra"/>
    <m/>
    <m/>
    <m/>
    <n v="2004"/>
    <m/>
    <n v="230515602"/>
    <n v="185348"/>
    <n v="6110202280"/>
    <s v="sp. z o.o."/>
    <s v="2229"/>
    <s v="Produkcja pozostałych wyrobów z tworzyw sztucznych"/>
    <m/>
    <s v="produkcja"/>
    <m/>
    <n v="540"/>
    <s v="J"/>
    <x v="0"/>
    <n v="430205.23703000002"/>
    <n v="68442.701889999997"/>
    <n v="68963.636290000009"/>
    <n v="55516.402829999999"/>
    <n v="26659.616549999999"/>
    <n v="365674.45147550001"/>
    <n v="743"/>
    <n v="67616.377390000009"/>
    <n v="447654.21942999988"/>
    <n v="288879.51095000003"/>
    <n v="158774.70848"/>
    <n v="358010.63097000011"/>
    <n v="89643.588459999999"/>
    <m/>
    <m/>
    <s v="C"/>
    <s v="Manufacturing"/>
    <s v="22"/>
    <s v="MANUFACTURE OF RUBBER AND PLASTIC PRODUCTS"/>
    <s v="Medium-low"/>
    <n v="0.85"/>
    <m/>
    <n v="0.12904632034065319"/>
    <n v="0.1240162617046015"/>
    <n v="0.15506914607419039"/>
    <x v="0"/>
    <n v="1"/>
    <n v="0.79974814361373947"/>
    <n v="91.004545612382245"/>
    <n v="579.01108617765806"/>
    <n v="388.80149522207262"/>
    <x v="3"/>
    <s v="Exp&gt;25"/>
    <s v="Exp&gt;50"/>
    <s v="Decreased Export Intensity"/>
    <n v="0"/>
    <n v="-0.33209830547057417"/>
    <n v="11.574736668425929"/>
    <n v="0.1095244643938358"/>
    <n v="-19.14874154461889"/>
    <n v="-0.2125590347752766"/>
    <n v="2.7759423793960241"/>
    <s v="No"/>
    <s v="Yes"/>
    <s v="No"/>
    <x v="3"/>
    <s v="Declining"/>
    <n v="14.93943472409152"/>
    <n v="0.139235149070811"/>
    <n v="3.5421704056600061"/>
    <s v="No"/>
    <s v="2.Hiring"/>
    <s v="Hiring"/>
    <n v="-16.94977429241214"/>
    <n v="0.12904632034065319"/>
    <n v="0.15506914607419039"/>
    <n v="0.1240162617046015"/>
    <n v="0.85"/>
    <s v="75-100"/>
    <n v="0.79974814361373947"/>
    <n v="12.97201766921912"/>
    <n v="6.6106960447177592"/>
    <n v="91.004545612382245"/>
    <n v="579.01108617765806"/>
  </r>
  <r>
    <n v="1674"/>
    <n v="1214"/>
    <n v="1125"/>
    <n v="1184"/>
    <n v="1325"/>
    <s v="Jelenia Plast sp. z o.o., Jelenia Góra"/>
    <m/>
    <m/>
    <m/>
    <n v="2004"/>
    <m/>
    <n v="230515602"/>
    <n v="185348"/>
    <n v="6110202280"/>
    <s v="sp. z o.o."/>
    <s v="2229"/>
    <s v="Produkcja pozostałych wyrobów z tworzyw sztucznych"/>
    <m/>
    <s v="produkcja"/>
    <m/>
    <n v="540"/>
    <s v="J"/>
    <x v="1"/>
    <n v="461572.37738999998"/>
    <n v="94477.577650000007"/>
    <n v="105174.6902"/>
    <n v="84441.875799999994"/>
    <n v="28619.563470000001"/>
    <n v="432000"/>
    <n v="789"/>
    <n v="74450.394560000001"/>
    <n v="495823.27288"/>
    <n v="331662.56961000001"/>
    <n v="164160.70327"/>
    <n v="429112.08687"/>
    <n v="66711.186010000005"/>
    <m/>
    <m/>
    <s v="C"/>
    <s v="Manufacturing"/>
    <s v="22"/>
    <s v="MANUFACTURE OF RUBBER AND PLASTIC PRODUCTS"/>
    <s v="Medium-low"/>
    <n v="0.93593122370706083"/>
    <n v="7.2912037465068469"/>
    <n v="0.18294395405003161"/>
    <n v="0.1703063983050202"/>
    <n v="0.19678279494742301"/>
    <x v="0"/>
    <n v="1"/>
    <n v="0.86545370163343349"/>
    <n v="94.360449378960709"/>
    <n v="585.00935030418248"/>
    <n v="420.3581363878327"/>
    <x v="3"/>
    <s v="Exp&gt;25"/>
    <s v="Exp&gt;50"/>
    <s v="Decreased Export Intensity"/>
    <n v="0"/>
    <n v="-0.33209830547057417"/>
    <n v="11.574736668425929"/>
    <n v="0.1095244643938358"/>
    <n v="-19.14874154461889"/>
    <n v="-0.2125590347752766"/>
    <n v="2.7759423793960241"/>
    <s v="No"/>
    <s v="Yes"/>
    <s v="No"/>
    <x v="3"/>
    <s v="Declining"/>
    <n v="14.93943472409152"/>
    <n v="0.139235149070811"/>
    <n v="3.5421704056600061"/>
    <s v="No"/>
    <s v="2.Hiring"/>
    <s v="Hiring"/>
    <n v="-16.94977429241214"/>
    <n v="0.12904632034065319"/>
    <n v="0.15506914607419039"/>
    <n v="0.1240162617046015"/>
    <n v="0.85"/>
    <s v="75-100"/>
    <n v="0.79974814361373947"/>
    <n v="12.97201766921912"/>
    <n v="6.6106960447177592"/>
    <n v="91.004545612382245"/>
    <n v="579.01108617765806"/>
  </r>
  <r>
    <n v="1674"/>
    <n v="1214"/>
    <n v="1125"/>
    <n v="1184"/>
    <n v="1325"/>
    <s v="Jelenia Plast sp. z o.o., Jelenia Góra"/>
    <m/>
    <m/>
    <m/>
    <n v="2004"/>
    <m/>
    <n v="230515602"/>
    <n v="185348"/>
    <n v="6110202280"/>
    <s v="sp. z o.o."/>
    <s v="2229"/>
    <s v="Produkcja pozostałych wyrobów z tworzyw sztucznych"/>
    <m/>
    <s v="produkcja"/>
    <m/>
    <n v="540"/>
    <s v="J"/>
    <x v="4"/>
    <n v="480000.36034999997"/>
    <n v="27357.493869999998"/>
    <n v="34319.269240000001"/>
    <n v="28399.29781"/>
    <n v="43860.989950000003"/>
    <n v="248593"/>
    <n v="854"/>
    <n v="98471.24265"/>
    <n v="650755.91452999995"/>
    <n v="353677.73858"/>
    <n v="297078.17595"/>
    <n v="585691.12987000006"/>
    <n v="65064.784659999998"/>
    <m/>
    <m/>
    <s v="C"/>
    <s v="Manufacturing"/>
    <s v="22"/>
    <s v="MANUFACTURE OF RUBBER AND PLASTIC PRODUCTS"/>
    <s v="Medium-low"/>
    <n v="0.5179016945294258"/>
    <n v="-26.21849368431258"/>
    <n v="5.916515935382255E-2"/>
    <n v="4.3640475907946258E-2"/>
    <n v="4.848852298019863E-2"/>
    <x v="0"/>
    <n v="1"/>
    <n v="0.90001660652290483"/>
    <n v="115.3059047423888"/>
    <n v="562.06131188524591"/>
    <n v="414.14255103044502"/>
    <x v="2"/>
    <s v="Exp&gt;25"/>
    <s v="Exp&gt;50"/>
    <s v="Decreased Export Intensity"/>
    <n v="0"/>
    <n v="-0.33209830547057417"/>
    <n v="11.574736668425929"/>
    <n v="0.1095244643938358"/>
    <n v="-19.14874154461889"/>
    <n v="-0.2125590347752766"/>
    <n v="2.7759423793960241"/>
    <s v="No"/>
    <s v="Yes"/>
    <s v="No"/>
    <x v="3"/>
    <s v="Declining"/>
    <n v="14.93943472409152"/>
    <n v="0.139235149070811"/>
    <n v="3.5421704056600061"/>
    <s v="No"/>
    <s v="2.Hiring"/>
    <s v="Hiring"/>
    <n v="-16.94977429241214"/>
    <n v="0.12904632034065319"/>
    <n v="0.15506914607419039"/>
    <n v="0.1240162617046015"/>
    <n v="0.85"/>
    <s v="75-100"/>
    <n v="0.79974814361373947"/>
    <n v="12.97201766921912"/>
    <n v="6.6106960447177592"/>
    <n v="91.004545612382245"/>
    <n v="579.01108617765806"/>
  </r>
  <r>
    <n v="1674"/>
    <n v="1214"/>
    <n v="1125"/>
    <n v="1184"/>
    <n v="1325"/>
    <s v="Jelenia Plast sp. z o.o., Jelenia Góra"/>
    <m/>
    <m/>
    <m/>
    <n v="2004"/>
    <m/>
    <n v="230515602"/>
    <n v="185348"/>
    <n v="6110202280"/>
    <s v="sp. z o.o."/>
    <s v="2229"/>
    <s v="Produkcja pozostałych wyrobów z tworzyw sztucznych"/>
    <m/>
    <s v="produkcja"/>
    <m/>
    <n v="540"/>
    <s v="J"/>
    <x v="2"/>
    <n v="570403.39832000004"/>
    <n v="123951.72459"/>
    <n v="116836.24639"/>
    <n v="93232.04929000001"/>
    <n v="36052.543439999987"/>
    <n v="535219"/>
    <n v="833"/>
    <n v="84269.065019999995"/>
    <n v="598980.08666000003"/>
    <n v="368771.88640999998"/>
    <n v="230208.20024999999"/>
    <n v="508745.37635999999"/>
    <n v="90234.710299999992"/>
    <m/>
    <m/>
    <s v="C"/>
    <s v="Manufacturing"/>
    <s v="22"/>
    <s v="MANUFACTURE OF RUBBER AND PLASTIC PRODUCTS"/>
    <s v="Medium-low"/>
    <n v="0.93831663972615154"/>
    <n v="23.578321897292518"/>
    <n v="0.1634493229959619"/>
    <n v="0.1556513336025501"/>
    <n v="0.1832587648404039"/>
    <x v="0"/>
    <n v="1"/>
    <n v="0.84935273757903729"/>
    <n v="101.1633433613445"/>
    <n v="684.75798117647059"/>
    <n v="442.70334503001197"/>
    <x v="3"/>
    <s v="Exp&gt;25"/>
    <s v="Exp&gt;50"/>
    <s v="Decreased Export Intensity"/>
    <n v="0"/>
    <n v="-0.33209830547057417"/>
    <n v="11.574736668425929"/>
    <n v="0.1095244643938358"/>
    <n v="-19.14874154461889"/>
    <n v="-0.2125590347752766"/>
    <n v="2.7759423793960241"/>
    <s v="No"/>
    <s v="Yes"/>
    <s v="No"/>
    <x v="3"/>
    <s v="Declining"/>
    <n v="14.93943472409152"/>
    <n v="0.139235149070811"/>
    <n v="3.5421704056600061"/>
    <s v="No"/>
    <s v="2.Hiring"/>
    <s v="Hiring"/>
    <n v="-16.94977429241214"/>
    <n v="0.12904632034065319"/>
    <n v="0.15506914607419039"/>
    <n v="0.1240162617046015"/>
    <n v="0.85"/>
    <s v="75-100"/>
    <n v="0.79974814361373947"/>
    <n v="12.97201766921912"/>
    <n v="6.6106960447177592"/>
    <n v="91.004545612382245"/>
    <n v="579.01108617765806"/>
  </r>
  <r>
    <n v="1674"/>
    <n v="1214"/>
    <n v="1125"/>
    <n v="1184"/>
    <n v="1325"/>
    <s v="Jelenia Plast sp. z o.o., Jelenia Góra"/>
    <m/>
    <m/>
    <m/>
    <n v="2004"/>
    <m/>
    <n v="230515602"/>
    <n v="185348"/>
    <n v="6110202280"/>
    <s v="sp. z o.o."/>
    <s v="2229"/>
    <s v="Produkcja pozostałych wyrobów z tworzyw sztucznych"/>
    <m/>
    <s v="produkcja"/>
    <m/>
    <n v="540"/>
    <s v="J"/>
    <x v="3"/>
    <n v="650570.01994000003"/>
    <n v="81135.832869999998"/>
    <n v="75188.348480000001"/>
    <n v="60207.416899999997"/>
    <n v="41176.278409999999"/>
    <n v="613660"/>
    <n v="873"/>
    <n v="92280.408709999989"/>
    <n v="668312.34262000001"/>
    <n v="374107.59787"/>
    <n v="294204.74475000001"/>
    <n v="568952.79305999994"/>
    <n v="99359.549559999999"/>
    <m/>
    <m/>
    <s v="C"/>
    <s v="Manufacturing"/>
    <s v="22"/>
    <s v="MANUFACTURE OF RUBBER AND PLASTIC PRODUCTS"/>
    <s v="Medium-low"/>
    <n v="0.94326510781513706"/>
    <n v="14.05437307283117"/>
    <n v="9.2545636987011376E-2"/>
    <n v="9.0088740040274423E-2"/>
    <n v="0.1058214629304943"/>
    <x v="0"/>
    <n v="1"/>
    <n v="0.85132767536436849"/>
    <n v="105.7049355211913"/>
    <n v="745.21193578465068"/>
    <n v="428.53103994272618"/>
    <x v="3"/>
    <s v="Exp&gt;25"/>
    <s v="Exp&gt;50"/>
    <s v="Decreased Export Intensity"/>
    <n v="0"/>
    <n v="-0.33209830547057417"/>
    <n v="11.574736668425929"/>
    <n v="0.1095244643938358"/>
    <n v="-19.14874154461889"/>
    <n v="-0.2125590347752766"/>
    <n v="2.7759423793960241"/>
    <s v="No"/>
    <s v="Yes"/>
    <s v="No"/>
    <x v="3"/>
    <s v="Declining"/>
    <n v="14.93943472409152"/>
    <n v="0.139235149070811"/>
    <n v="3.5421704056600061"/>
    <s v="No"/>
    <s v="2.Hiring"/>
    <s v="Hiring"/>
    <n v="-16.94977429241214"/>
    <n v="0.12904632034065319"/>
    <n v="0.15506914607419039"/>
    <n v="0.1240162617046015"/>
    <n v="0.85"/>
    <s v="75-100"/>
    <n v="0.79974814361373947"/>
    <n v="12.97201766921912"/>
    <n v="6.6106960447177592"/>
    <n v="91.004545612382245"/>
    <n v="579.01108617765806"/>
  </r>
  <r>
    <n v="795"/>
    <n v="1015"/>
    <n v="840"/>
    <n v="1250"/>
    <n v="1326"/>
    <s v="Claas Polska sp. z o.o., Buk"/>
    <m/>
    <m/>
    <m/>
    <n v="2009"/>
    <m/>
    <n v="142053489"/>
    <n v="342639"/>
    <n v="7010203369"/>
    <s v="sp. z o.o."/>
    <s v="4661"/>
    <s v="Sprzedaż hurtowa maszyn i urządzeń rolniczych oraz dodatkowego wyposażenia"/>
    <s v="Handel hurtowy "/>
    <s v="handel hurtowy"/>
    <m/>
    <n v="500"/>
    <s v="J"/>
    <x v="0"/>
    <n v="429676"/>
    <n v="8594"/>
    <n v="10177"/>
    <n v="4546"/>
    <n v="499"/>
    <n v="19715"/>
    <n v="67"/>
    <n v="14325"/>
    <n v="150514"/>
    <n v="15866"/>
    <n v="134648"/>
    <n v="69959"/>
    <n v="80554.809450000001"/>
    <m/>
    <m/>
    <s v="G"/>
    <s v="Wholesale and Retail Trade; Repair of Motor Vehicles and Motorcycles"/>
    <s v="46"/>
    <s v="WHOLESALE TRADE, EXCEPT OF MOTOR VEHICLES"/>
    <s v="Medium-high"/>
    <n v="4.5883409825077499E-2"/>
    <m/>
    <n v="1.0580064979193631E-2"/>
    <n v="3.0203170469192239E-2"/>
    <n v="6.4980917394473911E-2"/>
    <x v="0"/>
    <n v="1"/>
    <n v="0.46480061655394178"/>
    <n v="213.80597014925371"/>
    <n v="6413.0746268656712"/>
    <n v="236.80597014925371"/>
    <x v="0"/>
    <s v="Exp&lt;25"/>
    <s v="Exp&lt;50"/>
    <s v="Increased Export Intensity"/>
    <n v="1"/>
    <n v="2.2159909075531999E-2"/>
    <n v="130.26974251296329"/>
    <n v="0.83408122928462092"/>
    <n v="66.86213225577049"/>
    <n v="0.51199773011550676"/>
    <n v="23.185394546062991"/>
    <s v="Yes"/>
    <s v="No"/>
    <s v="No"/>
    <x v="1"/>
    <s v="Growing"/>
    <n v="20.8955223880597"/>
    <n v="0.1897565352814734"/>
    <n v="4.8582375975653624"/>
    <s v="No"/>
    <s v="2.Hiring"/>
    <s v="Hiring"/>
    <n v="5801.9107909121067"/>
    <n v="1.0580064979193631E-2"/>
    <n v="6.4980917394473911E-2"/>
    <n v="3.0203170469192239E-2"/>
    <n v="4.5883409825077499E-2"/>
    <s v="0-10"/>
    <n v="0.46480061655394178"/>
    <n v="12.97078671528261"/>
    <n v="4.2046926193909657"/>
    <n v="213.80597014925371"/>
    <n v="6413.0746268656712"/>
  </r>
  <r>
    <n v="795"/>
    <n v="1015"/>
    <n v="840"/>
    <n v="1250"/>
    <n v="1326"/>
    <s v="Claas Polska sp. z o.o., Buk"/>
    <m/>
    <m/>
    <m/>
    <n v="2009"/>
    <m/>
    <n v="142053489"/>
    <n v="342639"/>
    <n v="7010203369"/>
    <s v="sp. z o.o."/>
    <s v="4661"/>
    <s v="Sprzedaż hurtowa maszyn i urządzeń rolniczych oraz dodatkowego wyposażenia"/>
    <s v="Handel hurtowy "/>
    <s v="handel hurtowy"/>
    <m/>
    <n v="500"/>
    <s v="J"/>
    <x v="1"/>
    <n v="440212.62475999998"/>
    <n v="8804.2519100000009"/>
    <n v="9054.3235199999999"/>
    <n v="3606.1815200000001"/>
    <n v="462"/>
    <n v="36049"/>
    <n v="73"/>
    <n v="15030"/>
    <n v="156533.54514999999"/>
    <n v="16435.862730000001"/>
    <n v="140097.68242"/>
    <n v="69064.903279999999"/>
    <n v="87468.641870000007"/>
    <m/>
    <m/>
    <s v="G"/>
    <s v="Wholesale and Retail Trade; Repair of Motor Vehicles and Motorcycles"/>
    <s v="46"/>
    <s v="WHOLESALE TRADE, EXCEPT OF MOTOR VEHICLES"/>
    <s v="Medium-high"/>
    <n v="8.1889973100279886E-2"/>
    <n v="2.4522255746190158"/>
    <n v="8.1919084487094354E-3"/>
    <n v="2.3037755367671109E-2"/>
    <n v="5.2214386015715847E-2"/>
    <x v="0"/>
    <n v="1"/>
    <n v="0.4412147135223814"/>
    <n v="205.89041095890411"/>
    <n v="6030.3099282191779"/>
    <n v="225.148804520548"/>
    <x v="0"/>
    <s v="Exp&lt;25"/>
    <s v="Exp&lt;50"/>
    <s v="Increased Export Intensity"/>
    <n v="1"/>
    <n v="2.2159909075531999E-2"/>
    <n v="130.26974251296329"/>
    <n v="0.83408122928462092"/>
    <n v="66.86213225577049"/>
    <n v="0.51199773011550676"/>
    <n v="23.185394546062991"/>
    <s v="Yes"/>
    <s v="No"/>
    <s v="No"/>
    <x v="1"/>
    <s v="Growing"/>
    <n v="20.8955223880597"/>
    <n v="0.1897565352814734"/>
    <n v="4.8582375975653624"/>
    <s v="No"/>
    <s v="2.Hiring"/>
    <s v="Hiring"/>
    <n v="5801.9107909121067"/>
    <n v="1.0580064979193631E-2"/>
    <n v="6.4980917394473911E-2"/>
    <n v="3.0203170469192239E-2"/>
    <n v="4.5883409825077499E-2"/>
    <s v="0-10"/>
    <n v="0.46480061655394178"/>
    <n v="12.97078671528261"/>
    <n v="4.2046926193909657"/>
    <n v="213.80597014925371"/>
    <n v="6413.0746268656712"/>
  </r>
  <r>
    <n v="795"/>
    <n v="1015"/>
    <n v="840"/>
    <n v="1250"/>
    <n v="1326"/>
    <s v="Claas Polska sp. z o.o., Buk"/>
    <m/>
    <m/>
    <m/>
    <n v="2009"/>
    <m/>
    <n v="142053489"/>
    <n v="342639"/>
    <n v="7010203369"/>
    <s v="sp. z o.o."/>
    <s v="4661"/>
    <s v="Sprzedaż hurtowa maszyn i urządzeń rolniczych oraz dodatkowego wyposażenia"/>
    <s v="Handel hurtowy "/>
    <s v="handel hurtowy"/>
    <m/>
    <n v="500"/>
    <s v="J"/>
    <x v="2"/>
    <n v="762666.52280999999"/>
    <n v="19125.57733"/>
    <n v="19337.999820000001"/>
    <n v="11837.53982"/>
    <n v="423.6"/>
    <n v="50713"/>
    <n v="76"/>
    <n v="17848"/>
    <n v="245817.62880999999"/>
    <n v="20233.673839999999"/>
    <n v="225583.95496999999"/>
    <n v="77302.443099999989"/>
    <n v="168515.18570999999"/>
    <m/>
    <m/>
    <s v="G"/>
    <s v="Wholesale and Retail Trade; Repair of Motor Vehicles and Motorcycles"/>
    <s v="46"/>
    <s v="WHOLESALE TRADE, EXCEPT OF MOTOR VEHICLES"/>
    <s v="Medium-high"/>
    <n v="6.6494330724195069E-2"/>
    <n v="73.249579842422506"/>
    <n v="1.552125269165517E-2"/>
    <n v="4.8155780678974809E-2"/>
    <n v="0.15313280337966451"/>
    <x v="0"/>
    <n v="1"/>
    <n v="0.31447070527130272"/>
    <n v="234.84210526315789"/>
    <n v="10035.08582644737"/>
    <n v="266.23255052631578"/>
    <x v="0"/>
    <s v="Exp&lt;25"/>
    <s v="Exp&lt;50"/>
    <s v="Increased Export Intensity"/>
    <n v="1"/>
    <n v="2.2159909075531999E-2"/>
    <n v="130.26974251296329"/>
    <n v="0.83408122928462092"/>
    <n v="66.86213225577049"/>
    <n v="0.51199773011550676"/>
    <n v="23.185394546062991"/>
    <s v="Yes"/>
    <s v="No"/>
    <s v="No"/>
    <x v="1"/>
    <s v="Growing"/>
    <n v="20.8955223880597"/>
    <n v="0.1897565352814734"/>
    <n v="4.8582375975653624"/>
    <s v="No"/>
    <s v="2.Hiring"/>
    <s v="Hiring"/>
    <n v="5801.9107909121067"/>
    <n v="1.0580064979193631E-2"/>
    <n v="6.4980917394473911E-2"/>
    <n v="3.0203170469192239E-2"/>
    <n v="4.5883409825077499E-2"/>
    <s v="0-10"/>
    <n v="0.46480061655394178"/>
    <n v="12.97078671528261"/>
    <n v="4.2046926193909657"/>
    <n v="213.80597014925371"/>
    <n v="6413.0746268656712"/>
  </r>
  <r>
    <n v="795"/>
    <n v="1015"/>
    <n v="840"/>
    <n v="1250"/>
    <n v="1326"/>
    <s v="Claas Polska sp. z o.o., Buk"/>
    <m/>
    <m/>
    <m/>
    <n v="2009"/>
    <m/>
    <n v="142053489"/>
    <n v="342639"/>
    <n v="7010203369"/>
    <s v="sp. z o.o."/>
    <s v="4661"/>
    <s v="Sprzedaż hurtowa maszyn i urządzeń rolniczych oraz dodatkowego wyposażenia"/>
    <s v="Handel hurtowy "/>
    <s v="handel hurtowy"/>
    <m/>
    <n v="500"/>
    <s v="J"/>
    <x v="3"/>
    <n v="776378"/>
    <n v="20429"/>
    <n v="28776"/>
    <n v="19533"/>
    <n v="298"/>
    <n v="61373"/>
    <n v="81"/>
    <n v="17334"/>
    <n v="310800"/>
    <n v="26422"/>
    <n v="284378"/>
    <n v="85035"/>
    <n v="225764.50055"/>
    <m/>
    <m/>
    <s v="G"/>
    <s v="Wholesale and Retail Trade; Repair of Motor Vehicles and Motorcycles"/>
    <s v="46"/>
    <s v="WHOLESALE TRADE, EXCEPT OF MOTOR VEHICLES"/>
    <s v="Medium-high"/>
    <n v="7.905041101113118E-2"/>
    <n v="1.797833886753142"/>
    <n v="2.5159136400052549E-2"/>
    <n v="6.2847490347490348E-2"/>
    <n v="0.22970541541718109"/>
    <x v="0"/>
    <n v="1"/>
    <n v="0.27360038610038612"/>
    <n v="214"/>
    <n v="9584.9135802469136"/>
    <n v="326.19753086419752"/>
    <x v="0"/>
    <s v="Exp&lt;25"/>
    <s v="Exp&lt;50"/>
    <s v="Increased Export Intensity"/>
    <n v="1"/>
    <n v="2.2159909075531999E-2"/>
    <n v="130.26974251296329"/>
    <n v="0.83408122928462092"/>
    <n v="66.86213225577049"/>
    <n v="0.51199773011550676"/>
    <n v="23.185394546062991"/>
    <s v="Yes"/>
    <s v="No"/>
    <s v="No"/>
    <x v="1"/>
    <s v="Growing"/>
    <n v="20.8955223880597"/>
    <n v="0.1897565352814734"/>
    <n v="4.8582375975653624"/>
    <s v="No"/>
    <s v="2.Hiring"/>
    <s v="Hiring"/>
    <n v="5801.9107909121067"/>
    <n v="1.0580064979193631E-2"/>
    <n v="6.4980917394473911E-2"/>
    <n v="3.0203170469192239E-2"/>
    <n v="4.5883409825077499E-2"/>
    <s v="0-10"/>
    <n v="0.46480061655394178"/>
    <n v="12.97078671528261"/>
    <n v="4.2046926193909657"/>
    <n v="213.80597014925371"/>
    <n v="6413.0746268656712"/>
  </r>
  <r>
    <n v="795"/>
    <n v="1015"/>
    <n v="840"/>
    <n v="1250"/>
    <n v="1326"/>
    <s v="Claas Polska sp. z o.o., Buk"/>
    <m/>
    <m/>
    <m/>
    <n v="2009"/>
    <m/>
    <n v="142053489"/>
    <n v="342639"/>
    <n v="7010203369"/>
    <s v="sp. z o.o."/>
    <s v="4661"/>
    <s v="Sprzedaż hurtowa maszyn i urządzeń rolniczych oraz dodatkowego wyposażenia"/>
    <s v="Handel hurtowy "/>
    <s v="handel hurtowy"/>
    <m/>
    <n v="500"/>
    <s v="J"/>
    <x v="4"/>
    <n v="989413.81884000008"/>
    <n v="34629.483189999999"/>
    <n v="42207.44556"/>
    <n v="48336.886409999999"/>
    <n v="460"/>
    <n v="67323"/>
    <n v="81"/>
    <n v="21033"/>
    <n v="292638.74167999998"/>
    <n v="38311.498699999996"/>
    <n v="254327.24298000001"/>
    <n v="123372.32862"/>
    <n v="169266.41305999999"/>
    <m/>
    <m/>
    <s v="G"/>
    <s v="Wholesale and Retail Trade; Repair of Motor Vehicles and Motorcycles"/>
    <s v="46"/>
    <s v="WHOLESALE TRADE, EXCEPT OF MOTOR VEHICLES"/>
    <s v="Medium-high"/>
    <n v="6.8043318900609495E-2"/>
    <n v="27.439703190971422"/>
    <n v="4.8854064385992407E-2"/>
    <n v="0.16517596451004529"/>
    <n v="0.39179682308569203"/>
    <x v="0"/>
    <n v="1"/>
    <n v="0.42158576787111612"/>
    <n v="259.66666666666669"/>
    <n v="12214.98541777778"/>
    <n v="472.98146543209879"/>
    <x v="0"/>
    <s v="Exp&lt;25"/>
    <s v="Exp&lt;50"/>
    <s v="Increased Export Intensity"/>
    <n v="1"/>
    <n v="2.2159909075531999E-2"/>
    <n v="130.26974251296329"/>
    <n v="0.83408122928462092"/>
    <n v="66.86213225577049"/>
    <n v="0.51199773011550676"/>
    <n v="23.185394546062991"/>
    <s v="Yes"/>
    <s v="No"/>
    <s v="No"/>
    <x v="1"/>
    <s v="Growing"/>
    <n v="20.8955223880597"/>
    <n v="0.1897565352814734"/>
    <n v="4.8582375975653624"/>
    <s v="No"/>
    <s v="2.Hiring"/>
    <s v="Hiring"/>
    <n v="5801.9107909121067"/>
    <n v="1.0580064979193631E-2"/>
    <n v="6.4980917394473911E-2"/>
    <n v="3.0203170469192239E-2"/>
    <n v="4.5883409825077499E-2"/>
    <s v="0-10"/>
    <n v="0.46480061655394178"/>
    <n v="12.97078671528261"/>
    <n v="4.2046926193909657"/>
    <n v="213.80597014925371"/>
    <n v="6413.0746268656712"/>
  </r>
  <r>
    <n v="1383"/>
    <n v="1571"/>
    <n v="1442"/>
    <n v="1304"/>
    <n v="1327"/>
    <s v="Simple Work Group sp. z o.o., Warszawa"/>
    <m/>
    <m/>
    <m/>
    <n v="2015"/>
    <m/>
    <n v="362610519"/>
    <n v="577169"/>
    <n v="5272745840"/>
    <s v="sp. z o.o."/>
    <s v="8010"/>
    <s v="Działalność ochroniarska, z wyłączeniem obsługi systemów bezpieczeństwa"/>
    <m/>
    <s v="usługi"/>
    <m/>
    <n v="500"/>
    <s v="J"/>
    <x v="1"/>
    <n v="426345.37981000001"/>
    <n v="106.71592"/>
    <n v="209.46587"/>
    <n v="150.29687000000001"/>
    <n v="0"/>
    <n v="0"/>
    <n v="2588"/>
    <n v="420155.48241000011"/>
    <n v="54835.818870000003"/>
    <n v="6150.2730000000001"/>
    <n v="48685.545869999987"/>
    <n v="1623.9026899999999"/>
    <n v="53211.91618"/>
    <m/>
    <m/>
    <s v="N"/>
    <s v="Administrative and Support Service Activities"/>
    <s v="80"/>
    <s v="INVESTIGATION AND SECURITY ACTIVITIES"/>
    <s v="High"/>
    <n v="0"/>
    <n v="-0.73425553726550463"/>
    <n v="3.5252374510773282E-4"/>
    <n v="2.7408521126731189E-3"/>
    <n v="9.2552879507823219E-2"/>
    <x v="0"/>
    <n v="1"/>
    <n v="2.9613904259363891E-2"/>
    <n v="162.34755889103559"/>
    <n v="164.73932759273569"/>
    <n v="2.3764578825347762"/>
    <x v="0"/>
    <s v="Exp&lt;25"/>
    <s v="Exp&lt;50"/>
    <s v="Decreased Export Intensity"/>
    <n v="0"/>
    <n v="0"/>
    <n v="34.691283965736837"/>
    <n v="0.29781518832451859"/>
    <n v="-2.3976203146834409"/>
    <n v="-2.4268310844593799E-2"/>
    <n v="7.7295568172644824"/>
    <s v="Yes"/>
    <s v="No"/>
    <s v="No"/>
    <x v="3"/>
    <s v="Declining"/>
    <n v="-5.0897107286708172"/>
    <n v="-5.2238064001540067E-2"/>
    <n v="-1.297461053130478"/>
    <s v="Yes"/>
    <s v="0.Reducing"/>
    <s v="Reducing"/>
    <n v="65.917814198508466"/>
    <n v="1.6065229488310801E-4"/>
    <n v="4.6811397557666223E-2"/>
    <n v="1.326107011070111E-3"/>
    <n v="0"/>
    <s v="0-10"/>
    <n v="2.832872078720787E-2"/>
    <n v="12.97037469211503"/>
    <n v="7.9124231214737053"/>
    <n v="155.39316691688029"/>
    <n v="157.26803368729401"/>
  </r>
  <r>
    <n v="1383"/>
    <n v="1571"/>
    <n v="1442"/>
    <n v="1304"/>
    <n v="1327"/>
    <s v="Simple Work Group sp. z o.o., Warszawa"/>
    <m/>
    <m/>
    <m/>
    <n v="2015"/>
    <m/>
    <n v="362610519"/>
    <n v="577169"/>
    <n v="5272745840"/>
    <s v="sp. z o.o."/>
    <s v="8010"/>
    <s v="Działalność ochroniarska, z wyłączeniem obsługi systemów bezpieczeństwa"/>
    <m/>
    <s v="usługi"/>
    <m/>
    <n v="500"/>
    <s v="J"/>
    <x v="0"/>
    <n v="429499"/>
    <n v="-29"/>
    <n v="28"/>
    <n v="69"/>
    <n v="0"/>
    <n v="0"/>
    <n v="2731"/>
    <n v="424378.73885000002"/>
    <n v="52032"/>
    <n v="5918"/>
    <n v="46114"/>
    <n v="1474"/>
    <n v="50558.360780000003"/>
    <m/>
    <m/>
    <s v="N"/>
    <s v="Administrative and Support Service Activities"/>
    <s v="80"/>
    <s v="INVESTIGATION AND SECURITY ACTIVITIES"/>
    <s v="High"/>
    <n v="0"/>
    <m/>
    <n v="1.6065229488310801E-4"/>
    <n v="1.326107011070111E-3"/>
    <n v="4.6811397557666223E-2"/>
    <x v="0"/>
    <n v="1"/>
    <n v="2.832872078720787E-2"/>
    <n v="155.39316691688029"/>
    <n v="157.26803368729401"/>
    <n v="2.166971805199561"/>
    <x v="0"/>
    <s v="Exp&lt;25"/>
    <s v="Exp&lt;50"/>
    <s v="Decreased Export Intensity"/>
    <n v="0"/>
    <n v="0"/>
    <n v="34.691283965736837"/>
    <n v="0.29781518832451859"/>
    <n v="-2.3976203146834409"/>
    <n v="-2.4268310844593799E-2"/>
    <n v="7.7295568172644824"/>
    <s v="Yes"/>
    <s v="No"/>
    <s v="No"/>
    <x v="3"/>
    <s v="Declining"/>
    <n v="-5.0897107286708172"/>
    <n v="-5.2238064001540067E-2"/>
    <n v="-1.297461053130478"/>
    <s v="Yes"/>
    <s v="0.Reducing"/>
    <s v="Reducing"/>
    <n v="65.917814198508466"/>
    <n v="1.6065229488310801E-4"/>
    <n v="4.6811397557666223E-2"/>
    <n v="1.326107011070111E-3"/>
    <n v="0"/>
    <s v="0-10"/>
    <n v="2.832872078720787E-2"/>
    <n v="12.97037469211503"/>
    <n v="7.9124231214737053"/>
    <n v="155.39316691688029"/>
    <n v="157.26803368729401"/>
  </r>
  <r>
    <n v="1383"/>
    <n v="1571"/>
    <n v="1442"/>
    <n v="1304"/>
    <n v="1327"/>
    <s v="Simple Work Group sp. z o.o., Warszawa"/>
    <m/>
    <m/>
    <m/>
    <n v="2015"/>
    <m/>
    <n v="362610519"/>
    <n v="577169"/>
    <n v="5272745840"/>
    <s v="sp. z o.o."/>
    <s v="8010"/>
    <s v="Działalność ochroniarska, z wyłączeniem obsługi systemów bezpieczeństwa"/>
    <m/>
    <s v="usługi"/>
    <m/>
    <n v="500"/>
    <s v="J"/>
    <x v="2"/>
    <n v="438219.66858"/>
    <n v="377.61833000000001"/>
    <n v="432.8818"/>
    <n v="358.40379999999999"/>
    <n v="0"/>
    <n v="0"/>
    <n v="2588"/>
    <n v="440529.02366000001"/>
    <n v="58666.966829999998"/>
    <n v="6719.8620000000001"/>
    <n v="51947.104829999997"/>
    <n v="1982.3064899999999"/>
    <n v="56684.660340000002"/>
    <m/>
    <m/>
    <s v="N"/>
    <s v="Administrative and Support Service Activities"/>
    <s v="80"/>
    <s v="INVESTIGATION AND SECURITY ACTIVITIES"/>
    <s v="High"/>
    <n v="0"/>
    <n v="2.7851336808884191"/>
    <n v="8.1786333589582119E-4"/>
    <n v="6.1091244249690136E-3"/>
    <n v="0.18080140574023951"/>
    <x v="0"/>
    <n v="1"/>
    <n v="3.3789142290995777E-2"/>
    <n v="170.2198700386399"/>
    <n v="169.32753809119009"/>
    <n v="2.596546367851623"/>
    <x v="0"/>
    <s v="Exp&lt;25"/>
    <s v="Exp&lt;50"/>
    <s v="Decreased Export Intensity"/>
    <n v="0"/>
    <n v="0"/>
    <n v="34.691283965736837"/>
    <n v="0.29781518832451859"/>
    <n v="-2.3976203146834409"/>
    <n v="-2.4268310844593799E-2"/>
    <n v="7.7295568172644824"/>
    <s v="Yes"/>
    <s v="No"/>
    <s v="No"/>
    <x v="3"/>
    <s v="Declining"/>
    <n v="-5.0897107286708172"/>
    <n v="-5.2238064001540067E-2"/>
    <n v="-1.297461053130478"/>
    <s v="Yes"/>
    <s v="0.Reducing"/>
    <s v="Reducing"/>
    <n v="65.917814198508466"/>
    <n v="1.6065229488310801E-4"/>
    <n v="4.6811397557666223E-2"/>
    <n v="1.326107011070111E-3"/>
    <n v="0"/>
    <s v="0-10"/>
    <n v="2.832872078720787E-2"/>
    <n v="12.97037469211503"/>
    <n v="7.9124231214737053"/>
    <n v="155.39316691688029"/>
    <n v="157.26803368729401"/>
  </r>
  <r>
    <n v="1383"/>
    <n v="1571"/>
    <n v="1442"/>
    <n v="1304"/>
    <n v="1327"/>
    <s v="Simple Work Group sp. z o.o., Warszawa"/>
    <m/>
    <m/>
    <m/>
    <n v="2015"/>
    <m/>
    <n v="362610519"/>
    <n v="577169"/>
    <n v="5272745840"/>
    <s v="sp. z o.o."/>
    <s v="8010"/>
    <s v="Działalność ochroniarska, z wyłączeniem obsługi systemów bezpieczeństwa"/>
    <m/>
    <s v="usługi"/>
    <m/>
    <n v="500"/>
    <s v="J"/>
    <x v="3"/>
    <n v="504067.81023"/>
    <n v="385.15262000000001"/>
    <n v="516.31817999999998"/>
    <n v="379.34518000000003"/>
    <n v="0"/>
    <n v="0"/>
    <n v="2541"/>
    <n v="497624.51929999999"/>
    <n v="67522.855840000004"/>
    <n v="7612.8239999999996"/>
    <n v="59910.031840000003"/>
    <n v="2361.6516700000002"/>
    <n v="65161.204169999997"/>
    <m/>
    <m/>
    <s v="N"/>
    <s v="Administrative and Support Service Activities"/>
    <s v="80"/>
    <s v="INVESTIGATION AND SECURITY ACTIVITIES"/>
    <s v="High"/>
    <n v="0"/>
    <n v="15.02628621471356"/>
    <n v="7.5256775437993037E-4"/>
    <n v="5.6180263005890059E-3"/>
    <n v="0.16062706656481651"/>
    <x v="0"/>
    <n v="1"/>
    <n v="3.4975589237458998E-2"/>
    <n v="195.83806347894529"/>
    <n v="198.37379387249109"/>
    <n v="2.9959952774498229"/>
    <x v="0"/>
    <s v="Exp&lt;25"/>
    <s v="Exp&lt;50"/>
    <s v="Decreased Export Intensity"/>
    <n v="0"/>
    <n v="0"/>
    <n v="34.691283965736837"/>
    <n v="0.29781518832451859"/>
    <n v="-2.3976203146834409"/>
    <n v="-2.4268310844593799E-2"/>
    <n v="7.7295568172644824"/>
    <s v="Yes"/>
    <s v="No"/>
    <s v="No"/>
    <x v="3"/>
    <s v="Declining"/>
    <n v="-5.0897107286708172"/>
    <n v="-5.2238064001540067E-2"/>
    <n v="-1.297461053130478"/>
    <s v="Yes"/>
    <s v="0.Reducing"/>
    <s v="Reducing"/>
    <n v="65.917814198508466"/>
    <n v="1.6065229488310801E-4"/>
    <n v="4.6811397557666223E-2"/>
    <n v="1.326107011070111E-3"/>
    <n v="0"/>
    <s v="0-10"/>
    <n v="2.832872078720787E-2"/>
    <n v="12.97037469211503"/>
    <n v="7.9124231214737053"/>
    <n v="155.39316691688029"/>
    <n v="157.26803368729401"/>
  </r>
  <r>
    <n v="1383"/>
    <n v="1571"/>
    <n v="1442"/>
    <n v="1304"/>
    <n v="1327"/>
    <s v="Simple Work Group sp. z o.o., Warszawa"/>
    <m/>
    <m/>
    <m/>
    <n v="2015"/>
    <m/>
    <n v="362610519"/>
    <n v="577169"/>
    <n v="5272745840"/>
    <s v="sp. z o.o."/>
    <s v="8010"/>
    <s v="Działalność ochroniarska, z wyłączeniem obsługi systemów bezpieczeństwa"/>
    <m/>
    <s v="usługi"/>
    <m/>
    <n v="500"/>
    <s v="J"/>
    <x v="4"/>
    <n v="578497.71772000007"/>
    <n v="355.43941000000001"/>
    <n v="441.69470999999999"/>
    <n v="311.68070999999998"/>
    <n v="0"/>
    <n v="0"/>
    <n v="2592"/>
    <n v="500129.7"/>
    <n v="78212.434909999996"/>
    <n v="8122.6090000000004"/>
    <n v="70089.82591"/>
    <n v="2673.3323799999998"/>
    <n v="75539.102530000004"/>
    <m/>
    <m/>
    <s v="N"/>
    <s v="Administrative and Support Service Activities"/>
    <s v="80"/>
    <s v="INVESTIGATION AND SECURITY ACTIVITIES"/>
    <s v="High"/>
    <n v="0"/>
    <n v="14.765852129307479"/>
    <n v="5.3877604086047107E-4"/>
    <n v="3.9850531486285371E-3"/>
    <n v="0.1165888358409066"/>
    <x v="0"/>
    <n v="1"/>
    <n v="3.4180400892469799E-2"/>
    <n v="192.95127314814809"/>
    <n v="223.1858478858025"/>
    <n v="3.133722608024692"/>
    <x v="0"/>
    <s v="Exp&lt;25"/>
    <s v="Exp&lt;50"/>
    <s v="Decreased Export Intensity"/>
    <n v="0"/>
    <n v="0"/>
    <n v="34.691283965736837"/>
    <n v="0.29781518832451859"/>
    <n v="-2.3976203146834409"/>
    <n v="-2.4268310844593799E-2"/>
    <n v="7.7295568172644824"/>
    <s v="Yes"/>
    <s v="No"/>
    <s v="No"/>
    <x v="3"/>
    <s v="Declining"/>
    <n v="-5.0897107286708172"/>
    <n v="-5.2238064001540067E-2"/>
    <n v="-1.297461053130478"/>
    <s v="Yes"/>
    <s v="0.Reducing"/>
    <s v="Reducing"/>
    <n v="65.917814198508466"/>
    <n v="1.6065229488310801E-4"/>
    <n v="4.6811397557666223E-2"/>
    <n v="1.326107011070111E-3"/>
    <n v="0"/>
    <s v="0-10"/>
    <n v="2.832872078720787E-2"/>
    <n v="12.97037469211503"/>
    <n v="7.9124231214737053"/>
    <n v="155.39316691688029"/>
    <n v="157.26803368729401"/>
  </r>
  <r>
    <n v="1069"/>
    <n v="1253"/>
    <m/>
    <n v="1332"/>
    <n v="1328"/>
    <s v="Firma Kabanos sp.j., Jabłonka"/>
    <m/>
    <m/>
    <m/>
    <n v="2001"/>
    <m/>
    <n v="490624672"/>
    <n v="8659"/>
    <n v="7351027270"/>
    <s v="sp. j."/>
    <s v="1011"/>
    <s v="Przetwarzanie i konserwowanie mięsa, z wyłączeniem mięsa z drobiu"/>
    <m/>
    <s v="żywność"/>
    <m/>
    <n v="400"/>
    <s v="J"/>
    <x v="1"/>
    <n v="418719.06306000001"/>
    <n v="10705.943649999999"/>
    <n v="10328.02153"/>
    <n v="10328.02153"/>
    <n v="9215.69974"/>
    <n v="0"/>
    <n v="195"/>
    <n v="13589.74332"/>
    <n v="189472.42332999999"/>
    <n v="115576.71463"/>
    <n v="73895.708700000003"/>
    <n v="143632.74554"/>
    <n v="45839.677790000002"/>
    <m/>
    <m/>
    <s v="C"/>
    <s v="Manufacturing"/>
    <s v="10"/>
    <s v="MANUFACTURE OF FOOD PRODUCTS"/>
    <s v="Low"/>
    <n v="0"/>
    <n v="-2.4780980345119108"/>
    <n v="2.466575429960793E-2"/>
    <n v="5.4509365260040549E-2"/>
    <n v="7.1905758614937629E-2"/>
    <x v="1"/>
    <n v="0"/>
    <n v="0.75806675723906247"/>
    <n v="69.690991384615387"/>
    <n v="2147.2772464615391"/>
    <n v="592.70110066666666"/>
    <x v="0"/>
    <s v="Exp&lt;25"/>
    <s v="Exp&lt;50"/>
    <s v="Decreased Export Intensity"/>
    <n v="0"/>
    <n v="0"/>
    <n v="72.162535221108698"/>
    <n v="0.54326881683594408"/>
    <n v="24.755460305151232"/>
    <n v="0.22118531766683169"/>
    <n v="14.547248690678559"/>
    <s v="Yes"/>
    <s v="No"/>
    <s v="No"/>
    <x v="0"/>
    <s v="Growing"/>
    <n v="111.7948717948718"/>
    <n v="0.75044803439728636"/>
    <n v="20.636536514859792"/>
    <s v="No"/>
    <s v="2.Hiring"/>
    <s v="Hiring"/>
    <n v="-412.02180142795049"/>
    <n v="1.9801611239079649E-2"/>
    <n v="6.1900705502042241E-2"/>
    <n v="4.2552978508293378E-2"/>
    <n v="0"/>
    <s v="0-10"/>
    <n v="0.68743931370684386"/>
    <n v="12.97004867780011"/>
    <n v="5.2729995585637468"/>
    <n v="47.158323487179487"/>
    <n v="2201.8410256410261"/>
  </r>
  <r>
    <n v="1069"/>
    <n v="1253"/>
    <m/>
    <n v="1332"/>
    <n v="1328"/>
    <s v="Firma Kabanos sp.j., Jabłonka"/>
    <m/>
    <m/>
    <m/>
    <n v="2001"/>
    <m/>
    <n v="490624672"/>
    <n v="8659"/>
    <n v="7351027270"/>
    <s v="sp. j."/>
    <s v="1011"/>
    <s v="Przetwarzanie i konserwowanie mięsa, z wyłączeniem mięsa z drobiu"/>
    <m/>
    <s v="żywność"/>
    <m/>
    <n v="400"/>
    <s v="J"/>
    <x v="0"/>
    <n v="429359"/>
    <n v="9066"/>
    <n v="8502"/>
    <n v="8502"/>
    <n v="10156"/>
    <n v="0"/>
    <n v="195"/>
    <n v="9195.8730800000012"/>
    <n v="199798"/>
    <n v="117200"/>
    <n v="82598"/>
    <n v="137349"/>
    <n v="62448.625220000002"/>
    <m/>
    <m/>
    <s v="C"/>
    <s v="Manufacturing"/>
    <s v="10"/>
    <s v="MANUFACTURE OF FOOD PRODUCTS"/>
    <s v="Low"/>
    <n v="0"/>
    <m/>
    <n v="1.9801611239079649E-2"/>
    <n v="4.2552978508293378E-2"/>
    <n v="6.1900705502042241E-2"/>
    <x v="1"/>
    <n v="0"/>
    <n v="0.68743931370684386"/>
    <n v="47.158323487179487"/>
    <n v="2201.8410256410261"/>
    <n v="601.02564102564099"/>
    <x v="0"/>
    <s v="Exp&lt;25"/>
    <s v="Exp&lt;50"/>
    <s v="Decreased Export Intensity"/>
    <n v="0"/>
    <n v="0"/>
    <n v="72.162535221108698"/>
    <n v="0.54326881683594408"/>
    <n v="24.755460305151232"/>
    <n v="0.22118531766683169"/>
    <n v="14.547248690678559"/>
    <s v="Yes"/>
    <s v="No"/>
    <s v="No"/>
    <x v="0"/>
    <s v="Growing"/>
    <n v="111.7948717948718"/>
    <n v="0.75044803439728636"/>
    <n v="20.636536514859792"/>
    <s v="No"/>
    <s v="2.Hiring"/>
    <s v="Hiring"/>
    <n v="-412.02180142795049"/>
    <n v="1.9801611239079649E-2"/>
    <n v="6.1900705502042241E-2"/>
    <n v="4.2552978508293378E-2"/>
    <n v="0"/>
    <s v="0-10"/>
    <n v="0.68743931370684386"/>
    <n v="12.97004867780011"/>
    <n v="5.2729995585637468"/>
    <n v="47.158323487179487"/>
    <n v="2201.8410256410261"/>
  </r>
  <r>
    <n v="1069"/>
    <n v="1253"/>
    <m/>
    <n v="1332"/>
    <n v="1328"/>
    <s v="Firma Kabanos sp.j., Jabłonka"/>
    <m/>
    <m/>
    <m/>
    <n v="2001"/>
    <m/>
    <n v="490624672"/>
    <n v="8659"/>
    <n v="7351027270"/>
    <s v="sp. j."/>
    <s v="1011"/>
    <s v="Przetwarzanie i konserwowanie mięsa, z wyłączeniem mięsa z drobiu"/>
    <m/>
    <s v="żywność"/>
    <m/>
    <n v="400"/>
    <s v="J"/>
    <x v="2"/>
    <n v="437651.59467000002"/>
    <n v="2487.02459"/>
    <n v="2247.57638"/>
    <n v="2247.57638"/>
    <n v="9901.1728899999998"/>
    <n v="0"/>
    <n v="292"/>
    <n v="14705.11932"/>
    <n v="178616.34536000001"/>
    <n v="118113.37755"/>
    <n v="60502.967810000002"/>
    <n v="139339.50579"/>
    <n v="39276.839569999996"/>
    <m/>
    <m/>
    <s v="C"/>
    <s v="Manufacturing"/>
    <s v="10"/>
    <s v="MANUFACTURE OF FOOD PRODUCTS"/>
    <s v="Low"/>
    <n v="0"/>
    <n v="4.5215356262122466"/>
    <n v="5.1355379652957217E-3"/>
    <n v="1.2583262609421469E-2"/>
    <n v="1.613021638950941E-2"/>
    <x v="1"/>
    <n v="0"/>
    <n v="0.78010500947806438"/>
    <n v="50.359997671232883"/>
    <n v="1498.8068310616441"/>
    <n v="404.49786832191779"/>
    <x v="0"/>
    <s v="Exp&lt;25"/>
    <s v="Exp&lt;50"/>
    <s v="Decreased Export Intensity"/>
    <n v="0"/>
    <n v="0"/>
    <n v="72.162535221108698"/>
    <n v="0.54326881683594408"/>
    <n v="24.755460305151232"/>
    <n v="0.22118531766683169"/>
    <n v="14.547248690678559"/>
    <s v="Yes"/>
    <s v="No"/>
    <s v="No"/>
    <x v="0"/>
    <s v="Growing"/>
    <n v="111.7948717948718"/>
    <n v="0.75044803439728636"/>
    <n v="20.636536514859792"/>
    <s v="No"/>
    <s v="2.Hiring"/>
    <s v="Hiring"/>
    <n v="-412.02180142795049"/>
    <n v="1.9801611239079649E-2"/>
    <n v="6.1900705502042241E-2"/>
    <n v="4.2552978508293378E-2"/>
    <n v="0"/>
    <s v="0-10"/>
    <n v="0.68743931370684386"/>
    <n v="12.97004867780011"/>
    <n v="5.2729995585637468"/>
    <n v="47.158323487179487"/>
    <n v="2201.8410256410261"/>
  </r>
  <r>
    <n v="1069"/>
    <n v="1253"/>
    <m/>
    <n v="1332"/>
    <n v="1328"/>
    <s v="Firma Kabanos sp.j., Jabłonka"/>
    <m/>
    <m/>
    <m/>
    <n v="2001"/>
    <m/>
    <n v="490624672"/>
    <n v="8659"/>
    <n v="7351027270"/>
    <s v="sp. j."/>
    <s v="1011"/>
    <s v="Przetwarzanie i konserwowanie mięsa, z wyłączeniem mięsa z drobiu"/>
    <m/>
    <s v="żywność"/>
    <m/>
    <n v="400"/>
    <s v="J"/>
    <x v="3"/>
    <n v="630490.18701999995"/>
    <n v="7320.7355199999993"/>
    <n v="6449.47181"/>
    <n v="6449.47181"/>
    <n v="8125.3745699999999"/>
    <n v="0"/>
    <n v="313"/>
    <n v="16269.528979999999"/>
    <n v="202631.5986"/>
    <n v="127516.00906"/>
    <n v="75115.589540000001"/>
    <n v="147362.18919999999"/>
    <n v="55269.409399999997"/>
    <m/>
    <m/>
    <s v="C"/>
    <s v="Manufacturing"/>
    <s v="10"/>
    <s v="MANUFACTURE OF FOOD PRODUCTS"/>
    <s v="Low"/>
    <n v="0"/>
    <n v="44.062124918202343"/>
    <n v="1.0229297684208711E-2"/>
    <n v="3.1828559092263897E-2"/>
    <n v="4.3766123759513213E-2"/>
    <x v="1"/>
    <n v="0"/>
    <n v="0.72724190214230489"/>
    <n v="51.979325814696487"/>
    <n v="2014.34564543131"/>
    <n v="407.39938996805108"/>
    <x v="0"/>
    <s v="Exp&lt;25"/>
    <s v="Exp&lt;50"/>
    <s v="Decreased Export Intensity"/>
    <n v="0"/>
    <n v="0"/>
    <n v="72.162535221108698"/>
    <n v="0.54326881683594408"/>
    <n v="24.755460305151232"/>
    <n v="0.22118531766683169"/>
    <n v="14.547248690678559"/>
    <s v="Yes"/>
    <s v="No"/>
    <s v="No"/>
    <x v="0"/>
    <s v="Growing"/>
    <n v="111.7948717948718"/>
    <n v="0.75044803439728636"/>
    <n v="20.636536514859792"/>
    <s v="No"/>
    <s v="2.Hiring"/>
    <s v="Hiring"/>
    <n v="-412.02180142795049"/>
    <n v="1.9801611239079649E-2"/>
    <n v="6.1900705502042241E-2"/>
    <n v="4.2552978508293378E-2"/>
    <n v="0"/>
    <s v="0-10"/>
    <n v="0.68743931370684386"/>
    <n v="12.97004867780011"/>
    <n v="5.2729995585637468"/>
    <n v="47.158323487179487"/>
    <n v="2201.8410256410261"/>
  </r>
  <r>
    <n v="1069"/>
    <n v="1253"/>
    <m/>
    <n v="1332"/>
    <n v="1328"/>
    <s v="Firma Kabanos sp.j., Jabłonka"/>
    <m/>
    <m/>
    <m/>
    <n v="2001"/>
    <m/>
    <n v="490624672"/>
    <n v="8659"/>
    <n v="7351027270"/>
    <s v="sp. j."/>
    <s v="1011"/>
    <s v="Przetwarzanie i konserwowanie mięsa, z wyłączeniem mięsa z drobiu"/>
    <m/>
    <s v="żywność"/>
    <m/>
    <n v="400"/>
    <s v="J"/>
    <x v="4"/>
    <n v="739195.33960000006"/>
    <n v="8635.1640200000002"/>
    <n v="8383.9991699999991"/>
    <n v="8383.9991699999991"/>
    <n v="5844.9938200000006"/>
    <n v="0"/>
    <n v="413"/>
    <n v="22486.840830000001"/>
    <n v="213417.47764"/>
    <n v="130397.45251"/>
    <n v="83020.025129999995"/>
    <n v="159875.47343000001"/>
    <n v="53542.004209999999"/>
    <m/>
    <m/>
    <s v="C"/>
    <s v="Manufacturing"/>
    <s v="10"/>
    <s v="MANUFACTURE OF FOOD PRODUCTS"/>
    <s v="Low"/>
    <n v="0"/>
    <n v="17.241371050324041"/>
    <n v="1.134206172692704E-2"/>
    <n v="3.9284501263492672E-2"/>
    <n v="5.2440809025474787E-2"/>
    <x v="1"/>
    <n v="0"/>
    <n v="0.74912080865131159"/>
    <n v="54.447556489104109"/>
    <n v="1789.8192242130749"/>
    <n v="315.73233053268768"/>
    <x v="0"/>
    <s v="Exp&lt;25"/>
    <s v="Exp&lt;50"/>
    <s v="Decreased Export Intensity"/>
    <n v="0"/>
    <n v="0"/>
    <n v="72.162535221108698"/>
    <n v="0.54326881683594408"/>
    <n v="24.755460305151232"/>
    <n v="0.22118531766683169"/>
    <n v="14.547248690678559"/>
    <s v="Yes"/>
    <s v="No"/>
    <s v="No"/>
    <x v="0"/>
    <s v="Growing"/>
    <n v="111.7948717948718"/>
    <n v="0.75044803439728636"/>
    <n v="20.636536514859792"/>
    <s v="No"/>
    <s v="2.Hiring"/>
    <s v="Hiring"/>
    <n v="-412.02180142795049"/>
    <n v="1.9801611239079649E-2"/>
    <n v="6.1900705502042241E-2"/>
    <n v="4.2552978508293378E-2"/>
    <n v="0"/>
    <s v="0-10"/>
    <n v="0.68743931370684386"/>
    <n v="12.97004867780011"/>
    <n v="5.2729995585637468"/>
    <n v="47.158323487179487"/>
    <n v="2201.8410256410261"/>
  </r>
  <r>
    <n v="1191"/>
    <n v="1187"/>
    <m/>
    <n v="1190"/>
    <n v="1329"/>
    <s v="GTV Poland SA, Pruszków"/>
    <m/>
    <m/>
    <m/>
    <n v="2015"/>
    <m/>
    <n v="361900451"/>
    <n v="938133"/>
    <n v="5342505912"/>
    <s v="sp. z o.o. sp.k."/>
    <s v="4690"/>
    <s v="Sprzedaż hurtowa niewyspecjalizowana"/>
    <m/>
    <s v="handel hurtowy"/>
    <m/>
    <n v="400"/>
    <s v="J"/>
    <x v="2"/>
    <n v="427222.26004999998"/>
    <n v="-281.13583999999997"/>
    <n v="-485.23160000000001"/>
    <n v="-540.51483999999994"/>
    <n v="4731.75828"/>
    <n v="312733"/>
    <n v="319"/>
    <n v="40809"/>
    <n v="515102.57643000002"/>
    <n v="42237.54264"/>
    <n v="472865.03379000002"/>
    <n v="110438.52161"/>
    <n v="404419.71140999999"/>
    <m/>
    <m/>
    <s v="G"/>
    <s v="Wholesale and Retail Trade; Repair of Motor Vehicles and Motorcycles"/>
    <s v="46"/>
    <s v="WHOLESALE TRADE, EXCEPT OF MOTOR VEHICLES"/>
    <s v="Medium-high"/>
    <n v="0.73201475963213913"/>
    <n v="-7.2093783591837601"/>
    <n v="-1.265184168860351E-3"/>
    <n v="-1.0493343748076811E-3"/>
    <n v="-4.8942600110925194E-3"/>
    <x v="1"/>
    <n v="0"/>
    <n v="0.21440102741363021"/>
    <n v="127.9278996865204"/>
    <n v="1339.2547336990599"/>
    <n v="132.40608978056429"/>
    <x v="2"/>
    <s v="Exp&gt;25"/>
    <s v="Exp&lt;50"/>
    <s v="Decreased Export Intensity"/>
    <n v="0"/>
    <n v="-7.7701265131491726E-2"/>
    <n v="56.738127134026271"/>
    <n v="0.44940624669466439"/>
    <n v="13.578352995671221"/>
    <n v="0.12732274752555209"/>
    <n v="11.890615602809151"/>
    <s v="No"/>
    <s v="Yes"/>
    <s v="No"/>
    <x v="0"/>
    <s v="Growing"/>
    <n v="10.18518518518519"/>
    <n v="9.69922659873097E-2"/>
    <n v="2.4544441519990912"/>
    <s v="No"/>
    <s v="2.Hiring"/>
    <s v="Hiring"/>
    <n v="559.64851447556771"/>
    <n v="3.8273253226524258E-2"/>
    <n v="0.46869828225760429"/>
    <n v="4.9391848210124337E-2"/>
    <n v="0.47875585131542459"/>
    <s v="25-50"/>
    <n v="0.10538090298137209"/>
    <n v="12.969624700231959"/>
    <n v="5.780743515792329"/>
    <n v="104.364195"/>
    <n v="1324.62037037037"/>
  </r>
  <r>
    <n v="1191"/>
    <n v="1187"/>
    <m/>
    <n v="1190"/>
    <n v="1329"/>
    <s v="GTV Poland SA, Pruszków"/>
    <m/>
    <m/>
    <m/>
    <n v="2015"/>
    <m/>
    <n v="361900451"/>
    <n v="938133"/>
    <n v="5342505912"/>
    <s v="sp. z o.o. sp.k."/>
    <s v="4690"/>
    <s v="Sprzedaż hurtowa niewyspecjalizowana"/>
    <m/>
    <s v="handel hurtowy"/>
    <m/>
    <n v="400"/>
    <s v="J"/>
    <x v="0"/>
    <n v="429177"/>
    <n v="22064"/>
    <n v="16426"/>
    <n v="16426"/>
    <n v="5655"/>
    <n v="205471"/>
    <n v="324"/>
    <n v="33813.999179999999"/>
    <n v="332565"/>
    <n v="32262"/>
    <n v="300303"/>
    <n v="35046"/>
    <n v="297518.5306"/>
    <m/>
    <m/>
    <s v="G"/>
    <s v="Wholesale and Retail Trade; Repair of Motor Vehicles and Motorcycles"/>
    <s v="46"/>
    <s v="WHOLESALE TRADE, EXCEPT OF MOTOR VEHICLES"/>
    <s v="Medium-high"/>
    <n v="0.47875585131542459"/>
    <m/>
    <n v="3.8273253226524258E-2"/>
    <n v="4.9391848210124337E-2"/>
    <n v="0.46869828225760429"/>
    <x v="1"/>
    <n v="0"/>
    <n v="0.10538090298137209"/>
    <n v="104.364195"/>
    <n v="1324.62037037037"/>
    <n v="99.574074074074076"/>
    <x v="4"/>
    <s v="Exp&gt;25"/>
    <s v="Exp&lt;50"/>
    <s v="Decreased Export Intensity"/>
    <n v="0"/>
    <n v="-7.7701265131491726E-2"/>
    <n v="56.738127134026271"/>
    <n v="0.44940624669466439"/>
    <n v="13.578352995671221"/>
    <n v="0.12732274752555209"/>
    <n v="11.890615602809151"/>
    <s v="No"/>
    <s v="Yes"/>
    <s v="No"/>
    <x v="0"/>
    <s v="Growing"/>
    <n v="10.18518518518519"/>
    <n v="9.69922659873097E-2"/>
    <n v="2.4544441519990912"/>
    <s v="No"/>
    <s v="2.Hiring"/>
    <s v="Hiring"/>
    <n v="559.64851447556771"/>
    <n v="3.8273253226524258E-2"/>
    <n v="0.46869828225760429"/>
    <n v="4.9391848210124337E-2"/>
    <n v="0.47875585131542459"/>
    <s v="25-50"/>
    <n v="0.10538090298137209"/>
    <n v="12.969624700231959"/>
    <n v="5.780743515792329"/>
    <n v="104.364195"/>
    <n v="1324.62037037037"/>
  </r>
  <r>
    <n v="1191"/>
    <n v="1187"/>
    <m/>
    <n v="1190"/>
    <n v="1329"/>
    <s v="GTV Poland SA, Pruszków"/>
    <m/>
    <m/>
    <m/>
    <n v="2015"/>
    <m/>
    <n v="361900451"/>
    <n v="938133"/>
    <n v="5342505912"/>
    <s v="sp. z o.o. sp.k."/>
    <s v="4690"/>
    <s v="Sprzedaż hurtowa niewyspecjalizowana"/>
    <m/>
    <s v="handel hurtowy"/>
    <m/>
    <n v="400"/>
    <s v="J"/>
    <x v="1"/>
    <n v="460415.34424000001"/>
    <n v="35763.968070000003"/>
    <n v="32667.274710000002"/>
    <n v="32667.274710000002"/>
    <n v="5764.8983899999994"/>
    <n v="229881"/>
    <n v="324"/>
    <n v="33278.977370000001"/>
    <n v="311095.43646"/>
    <n v="28708.410530000001"/>
    <n v="282387.02593"/>
    <n v="53969.419270000013"/>
    <n v="257126.01719000001"/>
    <m/>
    <m/>
    <s v="G"/>
    <s v="Wholesale and Retail Trade; Repair of Motor Vehicles and Motorcycles"/>
    <s v="46"/>
    <s v="WHOLESALE TRADE, EXCEPT OF MOTOR VEHICLES"/>
    <s v="Medium-high"/>
    <n v="0.49929048385531283"/>
    <n v="7.2786622395887957"/>
    <n v="7.0951750671827268E-2"/>
    <n v="0.10500724498477269"/>
    <n v="0.60529231464528221"/>
    <x v="1"/>
    <n v="0"/>
    <n v="0.1734818738716512"/>
    <n v="102.712893117284"/>
    <n v="1421.0350130864199"/>
    <n v="88.606205339506175"/>
    <x v="4"/>
    <s v="Exp&gt;25"/>
    <s v="Exp&lt;50"/>
    <s v="Decreased Export Intensity"/>
    <n v="0"/>
    <n v="-7.7701265131491726E-2"/>
    <n v="56.738127134026271"/>
    <n v="0.44940624669466439"/>
    <n v="13.578352995671221"/>
    <n v="0.12732274752555209"/>
    <n v="11.890615602809151"/>
    <s v="No"/>
    <s v="Yes"/>
    <s v="No"/>
    <x v="0"/>
    <s v="Growing"/>
    <n v="10.18518518518519"/>
    <n v="9.69922659873097E-2"/>
    <n v="2.4544441519990912"/>
    <s v="No"/>
    <s v="2.Hiring"/>
    <s v="Hiring"/>
    <n v="559.64851447556771"/>
    <n v="3.8273253226524258E-2"/>
    <n v="0.46869828225760429"/>
    <n v="4.9391848210124337E-2"/>
    <n v="0.47875585131542459"/>
    <s v="25-50"/>
    <n v="0.10538090298137209"/>
    <n v="12.969624700231959"/>
    <n v="5.780743515792329"/>
    <n v="104.364195"/>
    <n v="1324.62037037037"/>
  </r>
  <r>
    <n v="1191"/>
    <n v="1187"/>
    <m/>
    <n v="1190"/>
    <n v="1329"/>
    <s v="GTV Poland SA, Pruszków"/>
    <m/>
    <m/>
    <m/>
    <n v="2015"/>
    <m/>
    <n v="361900451"/>
    <n v="938133"/>
    <n v="5342505912"/>
    <s v="sp. z o.o. sp.k."/>
    <s v="4690"/>
    <s v="Sprzedaż hurtowa niewyspecjalizowana"/>
    <m/>
    <s v="handel hurtowy"/>
    <m/>
    <n v="400"/>
    <s v="J"/>
    <x v="3"/>
    <n v="660539.18442999991"/>
    <n v="65783.811900000001"/>
    <n v="40334.057070000003"/>
    <n v="31871.46473"/>
    <n v="4580.7980700000007"/>
    <n v="348983"/>
    <n v="331"/>
    <n v="43102.720259999987"/>
    <n v="505378.35820000002"/>
    <n v="61253.8217"/>
    <n v="444124.53649999999"/>
    <n v="134288.11254999999"/>
    <n v="371090.24565"/>
    <m/>
    <m/>
    <s v="G"/>
    <s v="Wholesale and Retail Trade; Repair of Motor Vehicles and Motorcycles"/>
    <s v="46"/>
    <s v="WHOLESALE TRADE, EXCEPT OF MOTOR VEHICLES"/>
    <s v="Medium-high"/>
    <n v="0.52833050366443957"/>
    <n v="54.612539232551597"/>
    <n v="4.8250679870722422E-2"/>
    <n v="6.3064561853254278E-2"/>
    <n v="0.23733645610763329"/>
    <x v="1"/>
    <n v="0"/>
    <n v="0.26571797223033522"/>
    <n v="130.21969867069481"/>
    <n v="1995.5866599093649"/>
    <n v="185.056863141994"/>
    <x v="2"/>
    <s v="Exp&gt;25"/>
    <s v="Exp&lt;50"/>
    <s v="Decreased Export Intensity"/>
    <n v="0"/>
    <n v="-7.7701265131491726E-2"/>
    <n v="56.738127134026271"/>
    <n v="0.44940624669466439"/>
    <n v="13.578352995671221"/>
    <n v="0.12732274752555209"/>
    <n v="11.890615602809151"/>
    <s v="No"/>
    <s v="Yes"/>
    <s v="No"/>
    <x v="0"/>
    <s v="Growing"/>
    <n v="10.18518518518519"/>
    <n v="9.69922659873097E-2"/>
    <n v="2.4544441519990912"/>
    <s v="No"/>
    <s v="2.Hiring"/>
    <s v="Hiring"/>
    <n v="559.64851447556771"/>
    <n v="3.8273253226524258E-2"/>
    <n v="0.46869828225760429"/>
    <n v="4.9391848210124337E-2"/>
    <n v="0.47875585131542459"/>
    <s v="25-50"/>
    <n v="0.10538090298137209"/>
    <n v="12.969624700231959"/>
    <n v="5.780743515792329"/>
    <n v="104.364195"/>
    <n v="1324.62037037037"/>
  </r>
  <r>
    <n v="1191"/>
    <n v="1187"/>
    <m/>
    <n v="1190"/>
    <n v="1329"/>
    <s v="GTV Poland SA, Pruszków"/>
    <m/>
    <m/>
    <m/>
    <n v="2015"/>
    <m/>
    <n v="361900451"/>
    <n v="938133"/>
    <n v="5342505912"/>
    <s v="sp. z o.o. sp.k."/>
    <s v="4690"/>
    <s v="Sprzedaż hurtowa niewyspecjalizowana"/>
    <m/>
    <s v="handel hurtowy"/>
    <m/>
    <n v="400"/>
    <s v="J"/>
    <x v="4"/>
    <n v="672683.99188999995"/>
    <n v="34314.251640000002"/>
    <n v="22184.109909999999"/>
    <n v="17034.066910000001"/>
    <n v="6447.5246800000004"/>
    <n v="269783"/>
    <n v="357"/>
    <n v="50755.61335"/>
    <n v="556299.34750999999"/>
    <n v="90405.19253"/>
    <n v="465894.15497999999"/>
    <n v="158560.55945"/>
    <n v="397738.78805999999"/>
    <m/>
    <m/>
    <s v="G"/>
    <s v="Wholesale and Retail Trade; Repair of Motor Vehicles and Motorcycles"/>
    <s v="46"/>
    <s v="WHOLESALE TRADE, EXCEPT OF MOTOR VEHICLES"/>
    <s v="Medium-high"/>
    <n v="0.40105458618393292"/>
    <n v="1.8386202887388461"/>
    <n v="2.532253943213425E-2"/>
    <n v="3.062032516529924E-2"/>
    <n v="0.1074294072188328"/>
    <x v="1"/>
    <n v="0"/>
    <n v="0.28502740504679402"/>
    <n v="142.17258641456581"/>
    <n v="1884.2688848459379"/>
    <n v="253.2358334173669"/>
    <x v="4"/>
    <s v="Exp&gt;25"/>
    <s v="Exp&lt;50"/>
    <s v="Decreased Export Intensity"/>
    <n v="0"/>
    <n v="-7.7701265131491726E-2"/>
    <n v="56.738127134026271"/>
    <n v="0.44940624669466439"/>
    <n v="13.578352995671221"/>
    <n v="0.12732274752555209"/>
    <n v="11.890615602809151"/>
    <s v="No"/>
    <s v="Yes"/>
    <s v="No"/>
    <x v="0"/>
    <s v="Growing"/>
    <n v="10.18518518518519"/>
    <n v="9.69922659873097E-2"/>
    <n v="2.4544441519990912"/>
    <s v="No"/>
    <s v="2.Hiring"/>
    <s v="Hiring"/>
    <n v="559.64851447556771"/>
    <n v="3.8273253226524258E-2"/>
    <n v="0.46869828225760429"/>
    <n v="4.9391848210124337E-2"/>
    <n v="0.47875585131542459"/>
    <s v="25-50"/>
    <n v="0.10538090298137209"/>
    <n v="12.969624700231959"/>
    <n v="5.780743515792329"/>
    <n v="104.364195"/>
    <n v="1324.62037037037"/>
  </r>
  <r>
    <n v="308"/>
    <n v="105"/>
    <m/>
    <n v="931"/>
    <n v="1330"/>
    <s v="Arcturus Bunker sp. z o.o., Szczecin"/>
    <m/>
    <n v="2009"/>
    <m/>
    <n v="2009"/>
    <m/>
    <n v="320697708"/>
    <n v="333731"/>
    <n v="9552268099"/>
    <s v="sp. z o.o."/>
    <s v="4671"/>
    <s v="Sprzedaż hurtowa paliw i produktów pochodnych"/>
    <m/>
    <s v="paliwa"/>
    <m/>
    <n v="400"/>
    <s v="J"/>
    <x v="2"/>
    <n v="100111"/>
    <n v="7475.5995700000003"/>
    <n v="6941.9858400000003"/>
    <n v="5596.1928399999997"/>
    <n v="650.05517000000009"/>
    <n v="0"/>
    <n v="21"/>
    <n v="4867.4485500000001"/>
    <n v="30662.944090000001"/>
    <n v="17294.960589999999"/>
    <n v="13367.9835"/>
    <n v="24756.440589999998"/>
    <n v="5906.5034999999998"/>
    <m/>
    <m/>
    <s v="G"/>
    <s v="Wholesale and Retail Trade; Repair of Motor Vehicles and Motorcycles"/>
    <s v="46"/>
    <s v="WHOLESALE TRADE, EXCEPT OF MOTOR VEHICLES"/>
    <s v="Medium-high"/>
    <n v="0"/>
    <n v="-83.066782175757339"/>
    <n v="5.589987953371757E-2"/>
    <n v="0.18250670332158569"/>
    <n v="0.226049977566666"/>
    <x v="1"/>
    <n v="0"/>
    <n v="0.80737324235195451"/>
    <n v="231.7832642857143"/>
    <n v="4767.1904761904761"/>
    <n v="823.56955190476185"/>
    <x v="0"/>
    <s v="Exp&lt;25"/>
    <s v="Exp&lt;50"/>
    <s v="Increased Export Intensity"/>
    <n v="1"/>
    <n v="0.20033284649342051"/>
    <n v="421.81860967286741"/>
    <n v="1.652149850457395"/>
    <n v="278.12942729917921"/>
    <n v="1.330066351288282"/>
    <n v="51.140164593040851"/>
    <s v="No"/>
    <s v="Yes"/>
    <s v="No"/>
    <x v="1"/>
    <s v="Growing"/>
    <n v="-66.666666666666657"/>
    <n v="-1.09861228866811"/>
    <n v="-24.016431434840751"/>
    <s v="No"/>
    <s v="0.Reducing"/>
    <s v="Reducing"/>
    <n v="1047129.250493334"/>
    <n v="4.1471805936206191E-3"/>
    <n v="0.1176003703948674"/>
    <n v="6.582747130692336E-2"/>
    <n v="0"/>
    <s v="0-10"/>
    <n v="0.55975564605701589"/>
    <n v="12.96857096672435"/>
    <n v="1.791759469228055"/>
    <n v="336.05843666666669"/>
    <n v="71454.166666666672"/>
  </r>
  <r>
    <n v="308"/>
    <n v="105"/>
    <m/>
    <n v="931"/>
    <n v="1330"/>
    <s v="Arcturus Bunker sp. z o.o., Szczecin"/>
    <m/>
    <n v="2009"/>
    <m/>
    <n v="2009"/>
    <m/>
    <n v="320697708"/>
    <n v="333731"/>
    <n v="9552268099"/>
    <s v="sp. z o.o."/>
    <s v="4671"/>
    <s v="Sprzedaż hurtowa paliw i produktów pochodnych"/>
    <m/>
    <s v="paliwa"/>
    <m/>
    <n v="400"/>
    <s v="J"/>
    <x v="0"/>
    <n v="428725"/>
    <n v="2224"/>
    <n v="1965"/>
    <n v="1778"/>
    <n v="290"/>
    <n v="0"/>
    <n v="6"/>
    <n v="2016.3506199999999"/>
    <n v="27010"/>
    <n v="10853"/>
    <n v="16157"/>
    <n v="15119"/>
    <n v="11890.36145"/>
    <m/>
    <m/>
    <s v="G"/>
    <s v="Wholesale and Retail Trade; Repair of Motor Vehicles and Motorcycles"/>
    <s v="46"/>
    <s v="WHOLESALE TRADE, EXCEPT OF MOTOR VEHICLES"/>
    <s v="Medium-high"/>
    <n v="0"/>
    <m/>
    <n v="4.1471805936206191E-3"/>
    <n v="6.582747130692336E-2"/>
    <n v="0.1176003703948674"/>
    <x v="1"/>
    <n v="0"/>
    <n v="0.55975564605701589"/>
    <n v="336.05843666666669"/>
    <n v="71454.166666666672"/>
    <n v="1808.833333333333"/>
    <x v="0"/>
    <s v="Exp&lt;25"/>
    <s v="Exp&lt;50"/>
    <s v="Increased Export Intensity"/>
    <n v="1"/>
    <n v="0.20033284649342051"/>
    <n v="421.81860967286741"/>
    <n v="1.652149850457395"/>
    <n v="278.12942729917921"/>
    <n v="1.330066351288282"/>
    <n v="51.140164593040851"/>
    <s v="No"/>
    <s v="Yes"/>
    <s v="No"/>
    <x v="1"/>
    <s v="Growing"/>
    <n v="-66.666666666666657"/>
    <n v="-1.09861228866811"/>
    <n v="-24.016431434840751"/>
    <s v="No"/>
    <s v="0.Reducing"/>
    <s v="Reducing"/>
    <n v="1047129.250493334"/>
    <n v="4.1471805936206191E-3"/>
    <n v="0.1176003703948674"/>
    <n v="6.582747130692336E-2"/>
    <n v="0"/>
    <s v="0-10"/>
    <n v="0.55975564605701589"/>
    <n v="12.96857096672435"/>
    <n v="1.791759469228055"/>
    <n v="336.05843666666669"/>
    <n v="71454.166666666672"/>
  </r>
  <r>
    <n v="308"/>
    <n v="105"/>
    <m/>
    <n v="931"/>
    <n v="1330"/>
    <s v="Arcturus Bunker sp. z o.o., Szczecin"/>
    <m/>
    <n v="2009"/>
    <m/>
    <n v="2009"/>
    <m/>
    <n v="320697708"/>
    <n v="333731"/>
    <n v="9552268099"/>
    <s v="sp. z o.o."/>
    <s v="4671"/>
    <s v="Sprzedaż hurtowa paliw i produktów pochodnych"/>
    <m/>
    <s v="paliwa"/>
    <m/>
    <n v="400"/>
    <s v="J"/>
    <x v="1"/>
    <n v="591210.7257999999"/>
    <n v="5338.6103800000001"/>
    <n v="4939.7270099999996"/>
    <n v="4041.1207899999999"/>
    <n v="310.19558000000001"/>
    <n v="0"/>
    <n v="6"/>
    <n v="3443.8047499999998"/>
    <n v="32880.71385"/>
    <n v="16809.579989999998"/>
    <n v="16071.13386"/>
    <n v="19160.247749999999"/>
    <n v="13720.4661"/>
    <m/>
    <m/>
    <s v="G"/>
    <s v="Wholesale and Retail Trade; Repair of Motor Vehicles and Motorcycles"/>
    <s v="46"/>
    <s v="WHOLESALE TRADE, EXCEPT OF MOTOR VEHICLES"/>
    <s v="Medium-high"/>
    <n v="0"/>
    <n v="37.899755274359997"/>
    <n v="6.8353306421018263E-3"/>
    <n v="0.1229024652091001"/>
    <n v="0.21091171903035549"/>
    <x v="1"/>
    <n v="0"/>
    <n v="0.58271994450631426"/>
    <n v="573.9674583333333"/>
    <n v="98535.120966666655"/>
    <n v="2801.596665"/>
    <x v="0"/>
    <s v="Exp&lt;25"/>
    <s v="Exp&lt;50"/>
    <s v="Increased Export Intensity"/>
    <n v="1"/>
    <n v="0.20033284649342051"/>
    <n v="421.81860967286741"/>
    <n v="1.652149850457395"/>
    <n v="278.12942729917921"/>
    <n v="1.330066351288282"/>
    <n v="51.140164593040851"/>
    <s v="No"/>
    <s v="Yes"/>
    <s v="No"/>
    <x v="1"/>
    <s v="Growing"/>
    <n v="-66.666666666666657"/>
    <n v="-1.09861228866811"/>
    <n v="-24.016431434840751"/>
    <s v="No"/>
    <s v="0.Reducing"/>
    <s v="Reducing"/>
    <n v="1047129.250493334"/>
    <n v="4.1471805936206191E-3"/>
    <n v="0.1176003703948674"/>
    <n v="6.582747130692336E-2"/>
    <n v="0"/>
    <s v="0-10"/>
    <n v="0.55975564605701589"/>
    <n v="12.96857096672435"/>
    <n v="1.791759469228055"/>
    <n v="336.05843666666669"/>
    <n v="71454.166666666672"/>
  </r>
  <r>
    <n v="308"/>
    <n v="105"/>
    <m/>
    <n v="931"/>
    <n v="1330"/>
    <s v="Arcturus Bunker sp. z o.o., Szczecin"/>
    <m/>
    <n v="2009"/>
    <m/>
    <n v="2009"/>
    <m/>
    <n v="320697708"/>
    <n v="333731"/>
    <n v="9552268099"/>
    <s v="sp. z o.o."/>
    <s v="4671"/>
    <s v="Sprzedaż hurtowa paliw i produktów pochodnych"/>
    <m/>
    <s v="paliwa"/>
    <m/>
    <n v="400"/>
    <s v="J"/>
    <x v="4"/>
    <n v="2237166.8343199999"/>
    <n v="-11818.356299999999"/>
    <n v="-7644.8714"/>
    <n v="-7903.4354000000003"/>
    <n v="1404.75477"/>
    <n v="448178"/>
    <n v="2"/>
    <n v="5490.3159900000001"/>
    <n v="129110.43403"/>
    <n v="121845.16309"/>
    <n v="7265.2709400000003"/>
    <n v="-7698.4354000000003"/>
    <n v="136808.86942999999"/>
    <m/>
    <m/>
    <s v="G"/>
    <s v="Wholesale and Retail Trade; Repair of Motor Vehicles and Motorcycles"/>
    <s v="46"/>
    <s v="WHOLESALE TRADE, EXCEPT OF MOTOR VEHICLES"/>
    <s v="Medium-high"/>
    <n v="0.20033284649342051"/>
    <n v="-65.061522366985486"/>
    <n v="-3.5327876664157211E-3"/>
    <n v="-6.1214536682322393E-2"/>
    <n v="1.026628787454656"/>
    <x v="1"/>
    <n v="0"/>
    <n v="-5.9626748665496693E-2"/>
    <n v="2745.157995"/>
    <n v="1118583.41716"/>
    <n v="60922.581545000001"/>
    <x v="1"/>
    <s v="Exp&lt;25"/>
    <s v="Exp&lt;50"/>
    <s v="Increased Export Intensity"/>
    <n v="1"/>
    <n v="0.20033284649342051"/>
    <n v="421.81860967286741"/>
    <n v="1.652149850457395"/>
    <n v="278.12942729917921"/>
    <n v="1.330066351288282"/>
    <n v="51.140164593040851"/>
    <s v="No"/>
    <s v="Yes"/>
    <s v="No"/>
    <x v="1"/>
    <s v="Growing"/>
    <n v="-66.666666666666657"/>
    <n v="-1.09861228866811"/>
    <n v="-24.016431434840751"/>
    <s v="No"/>
    <s v="0.Reducing"/>
    <s v="Reducing"/>
    <n v="1047129.250493334"/>
    <n v="4.1471805936206191E-3"/>
    <n v="0.1176003703948674"/>
    <n v="6.582747130692336E-2"/>
    <n v="0"/>
    <s v="0-10"/>
    <n v="0.55975564605701589"/>
    <n v="12.96857096672435"/>
    <n v="1.791759469228055"/>
    <n v="336.05843666666669"/>
    <n v="71454.166666666672"/>
  </r>
  <r>
    <n v="308"/>
    <n v="105"/>
    <m/>
    <n v="931"/>
    <n v="1330"/>
    <s v="Arcturus Bunker sp. z o.o., Szczecin"/>
    <m/>
    <n v="2009"/>
    <m/>
    <n v="2009"/>
    <m/>
    <n v="320697708"/>
    <n v="333731"/>
    <n v="9552268099"/>
    <s v="sp. z o.o."/>
    <s v="4671"/>
    <s v="Sprzedaż hurtowa paliw i produktów pochodnych"/>
    <m/>
    <s v="paliwa"/>
    <m/>
    <n v="400"/>
    <s v="J"/>
    <x v="3"/>
    <n v="6403160.6008100007"/>
    <n v="188497.37557"/>
    <n v="172760.20217999999"/>
    <n v="139709.51818000001"/>
    <n v="1239.87103"/>
    <n v="1869854"/>
    <n v="17"/>
    <n v="6574.5774800000008"/>
    <n v="589438.65116000001"/>
    <n v="152100.81745999999"/>
    <n v="437337.83370000002"/>
    <n v="164419.04477000001"/>
    <n v="424498.11924999999"/>
    <m/>
    <m/>
    <s v="G"/>
    <s v="Wholesale and Retail Trade; Repair of Motor Vehicles and Motorcycles"/>
    <s v="46"/>
    <s v="WHOLESALE TRADE, EXCEPT OF MOTOR VEHICLES"/>
    <s v="Medium-high"/>
    <n v="0.29202047497660188"/>
    <n v="6296.0609731298264"/>
    <n v="2.181883711652129E-2"/>
    <n v="0.23702130477031891"/>
    <n v="0.84971615286680879"/>
    <x v="1"/>
    <n v="0"/>
    <n v="0.27894174304048031"/>
    <n v="386.73985176470592"/>
    <n v="376656.50592999998"/>
    <n v="8947.1069094117665"/>
    <x v="4"/>
    <s v="Exp&lt;25"/>
    <s v="Exp&lt;50"/>
    <s v="Increased Export Intensity"/>
    <n v="1"/>
    <n v="0.20033284649342051"/>
    <n v="421.81860967286741"/>
    <n v="1.652149850457395"/>
    <n v="278.12942729917921"/>
    <n v="1.330066351288282"/>
    <n v="51.140164593040851"/>
    <s v="No"/>
    <s v="Yes"/>
    <s v="No"/>
    <x v="1"/>
    <s v="Growing"/>
    <n v="-66.666666666666657"/>
    <n v="-1.09861228866811"/>
    <n v="-24.016431434840751"/>
    <s v="No"/>
    <s v="0.Reducing"/>
    <s v="Reducing"/>
    <n v="1047129.250493334"/>
    <n v="4.1471805936206191E-3"/>
    <n v="0.1176003703948674"/>
    <n v="6.582747130692336E-2"/>
    <n v="0"/>
    <s v="0-10"/>
    <n v="0.55975564605701589"/>
    <n v="12.96857096672435"/>
    <n v="1.791759469228055"/>
    <n v="336.05843666666669"/>
    <n v="71454.166666666672"/>
  </r>
  <r>
    <n v="1609"/>
    <n v="1634"/>
    <n v="1483"/>
    <n v="1373"/>
    <n v="1331"/>
    <s v="Górażdże Beton sp. z o.o., Chorula"/>
    <m/>
    <m/>
    <m/>
    <n v="1996"/>
    <m/>
    <n v="273316094"/>
    <n v="51234"/>
    <n v="6311907461"/>
    <s v="sp. z o.o."/>
    <s v="2363"/>
    <s v="Produkcja masy betonowej prefabrykowanej"/>
    <m/>
    <s v="budownictwo"/>
    <m/>
    <n v="400"/>
    <s v="J"/>
    <x v="1"/>
    <n v="406809.14737999998"/>
    <n v="-45798.462030000002"/>
    <n v="-48740.178529999997"/>
    <n v="-40365.021860000001"/>
    <n v="15052.167659999999"/>
    <n v="2079"/>
    <n v="303"/>
    <n v="36058.284920000013"/>
    <n v="271719.07030000002"/>
    <n v="182667.07848"/>
    <n v="89051.991819999996"/>
    <n v="64665.928200000002"/>
    <n v="207053.1421"/>
    <m/>
    <m/>
    <s v="C"/>
    <s v="Manufacturing"/>
    <s v="23"/>
    <s v="MANUFACTURE OF OTHER NON-METALLIC MINERAL PRODUCTS"/>
    <s v="Medium-low"/>
    <n v="5.110504553276449E-3"/>
    <n v="-5.0724547412535852"/>
    <n v="-9.9223486295638971E-2"/>
    <n v="-0.1485542469118333"/>
    <n v="-0.62420849717270432"/>
    <x v="1"/>
    <n v="0"/>
    <n v="0.23798818437220301"/>
    <n v="119.004240660066"/>
    <n v="1342.6044467986801"/>
    <n v="602.86164514851487"/>
    <x v="0"/>
    <s v="Exp&lt;25"/>
    <s v="Exp&lt;50"/>
    <s v="Increased Export Intensity"/>
    <n v="1"/>
    <n v="2.172507833791297E-3"/>
    <n v="16.264224913486739"/>
    <n v="0.15069521584060469"/>
    <n v="-15.750561656893661"/>
    <n v="-0.17138828332850939"/>
    <n v="3.8392458120361632"/>
    <s v="Yes"/>
    <s v="Yes"/>
    <s v="Yes"/>
    <x v="3"/>
    <s v="Declining"/>
    <n v="-21.381578947368421"/>
    <n v="-0.2405641494747108"/>
    <n v="-5.8368281041349279"/>
    <s v="Yes"/>
    <s v="0.Reducing"/>
    <s v="Reducing"/>
    <n v="675.02076598987014"/>
    <n v="-7.0368010976625664E-2"/>
    <n v="-0.28711523264559979"/>
    <n v="-0.1042623222879903"/>
    <n v="1.514419655253683E-3"/>
    <s v="0-10"/>
    <n v="0.3631375504785086"/>
    <n v="12.968155695952509"/>
    <n v="5.7170277014062219"/>
    <n v="112.59095651315791"/>
    <n v="1409.6940789473681"/>
  </r>
  <r>
    <n v="1609"/>
    <n v="1634"/>
    <n v="1483"/>
    <n v="1373"/>
    <n v="1331"/>
    <s v="Górażdże Beton sp. z o.o., Chorula"/>
    <m/>
    <m/>
    <m/>
    <n v="1996"/>
    <m/>
    <n v="273316094"/>
    <n v="51234"/>
    <n v="6311907461"/>
    <s v="sp. z o.o."/>
    <s v="2363"/>
    <s v="Produkcja masy betonowej prefabrykowanej"/>
    <m/>
    <s v="budownictwo"/>
    <m/>
    <n v="400"/>
    <s v="J"/>
    <x v="2"/>
    <n v="422952.43803000002"/>
    <n v="-30127.363590000001"/>
    <n v="-32993.091500000002"/>
    <n v="-27827.370309999998"/>
    <n v="16144.79326"/>
    <n v="1663"/>
    <n v="283"/>
    <n v="36106.17613"/>
    <n v="242046.29014999999"/>
    <n v="170496.26430000001"/>
    <n v="71550.025849999991"/>
    <n v="86838.557889999996"/>
    <n v="155207.73225999999"/>
    <m/>
    <m/>
    <s v="C"/>
    <s v="Manufacturing"/>
    <s v="23"/>
    <s v="MANUFACTURE OF OTHER NON-METALLIC MINERAL PRODUCTS"/>
    <s v="Medium-low"/>
    <n v="3.9318841800411704E-3"/>
    <n v="3.9682713021495841"/>
    <n v="-6.579314317139888E-2"/>
    <n v="-0.1149671424121185"/>
    <n v="-0.32044947528089363"/>
    <x v="1"/>
    <n v="0"/>
    <n v="0.35876839027850721"/>
    <n v="127.58366123674909"/>
    <n v="1494.5315831448761"/>
    <n v="602.46029787985867"/>
    <x v="0"/>
    <s v="Exp&lt;25"/>
    <s v="Exp&lt;50"/>
    <s v="Increased Export Intensity"/>
    <n v="1"/>
    <n v="2.172507833791297E-3"/>
    <n v="16.264224913486739"/>
    <n v="0.15069521584060469"/>
    <n v="-15.750561656893661"/>
    <n v="-0.17138828332850939"/>
    <n v="3.8392458120361632"/>
    <s v="Yes"/>
    <s v="Yes"/>
    <s v="Yes"/>
    <x v="3"/>
    <s v="Declining"/>
    <n v="-21.381578947368421"/>
    <n v="-0.2405641494747108"/>
    <n v="-5.8368281041349279"/>
    <s v="Yes"/>
    <s v="0.Reducing"/>
    <s v="Reducing"/>
    <n v="675.02076598987014"/>
    <n v="-7.0368010976625664E-2"/>
    <n v="-0.28711523264559979"/>
    <n v="-0.1042623222879903"/>
    <n v="1.514419655253683E-3"/>
    <s v="0-10"/>
    <n v="0.3631375504785086"/>
    <n v="12.968155695952509"/>
    <n v="5.7170277014062219"/>
    <n v="112.59095651315791"/>
    <n v="1409.6940789473681"/>
  </r>
  <r>
    <n v="1609"/>
    <n v="1634"/>
    <n v="1483"/>
    <n v="1373"/>
    <n v="1331"/>
    <s v="Górażdże Beton sp. z o.o., Chorula"/>
    <m/>
    <m/>
    <m/>
    <n v="1996"/>
    <m/>
    <n v="273316094"/>
    <n v="51234"/>
    <n v="6311907461"/>
    <s v="sp. z o.o."/>
    <s v="2363"/>
    <s v="Produkcja masy betonowej prefabrykowanej"/>
    <m/>
    <s v="budownictwo"/>
    <m/>
    <n v="400"/>
    <s v="J"/>
    <x v="0"/>
    <n v="428547"/>
    <n v="-32385"/>
    <n v="-36245"/>
    <n v="-30156"/>
    <n v="14248"/>
    <n v="649"/>
    <n v="304"/>
    <n v="34227.650780000004"/>
    <n v="289232"/>
    <n v="186741"/>
    <n v="102491"/>
    <n v="105031"/>
    <n v="184200.40633999999"/>
    <m/>
    <m/>
    <s v="C"/>
    <s v="Manufacturing"/>
    <s v="23"/>
    <s v="MANUFACTURE OF OTHER NON-METALLIC MINERAL PRODUCTS"/>
    <s v="Medium-low"/>
    <n v="1.514419655253683E-3"/>
    <m/>
    <n v="-7.0368010976625664E-2"/>
    <n v="-0.1042623222879903"/>
    <n v="-0.28711523264559979"/>
    <x v="1"/>
    <n v="0"/>
    <n v="0.3631375504785086"/>
    <n v="112.59095651315791"/>
    <n v="1409.6940789473681"/>
    <n v="614.27960526315792"/>
    <x v="0"/>
    <s v="Exp&lt;25"/>
    <s v="Exp&lt;50"/>
    <s v="Increased Export Intensity"/>
    <n v="1"/>
    <n v="2.172507833791297E-3"/>
    <n v="16.264224913486739"/>
    <n v="0.15069521584060469"/>
    <n v="-15.750561656893661"/>
    <n v="-0.17138828332850939"/>
    <n v="3.8392458120361632"/>
    <s v="Yes"/>
    <s v="Yes"/>
    <s v="Yes"/>
    <x v="3"/>
    <s v="Declining"/>
    <n v="-21.381578947368421"/>
    <n v="-0.2405641494747108"/>
    <n v="-5.8368281041349279"/>
    <s v="Yes"/>
    <s v="0.Reducing"/>
    <s v="Reducing"/>
    <n v="675.02076598987014"/>
    <n v="-7.0368010976625664E-2"/>
    <n v="-0.28711523264559979"/>
    <n v="-0.1042623222879903"/>
    <n v="1.514419655253683E-3"/>
    <s v="0-10"/>
    <n v="0.3631375504785086"/>
    <n v="12.968155695952509"/>
    <n v="5.7170277014062219"/>
    <n v="112.59095651315791"/>
    <n v="1409.6940789473681"/>
  </r>
  <r>
    <n v="1609"/>
    <n v="1634"/>
    <n v="1483"/>
    <n v="1373"/>
    <n v="1331"/>
    <s v="Górażdże Beton sp. z o.o., Chorula"/>
    <m/>
    <m/>
    <m/>
    <n v="1996"/>
    <m/>
    <n v="273316094"/>
    <n v="51234"/>
    <n v="6311907461"/>
    <s v="sp. z o.o."/>
    <s v="2363"/>
    <s v="Produkcja masy betonowej prefabrykowanej"/>
    <m/>
    <s v="budownictwo"/>
    <m/>
    <n v="400"/>
    <s v="J"/>
    <x v="3"/>
    <n v="481839.28321999998"/>
    <n v="-54852.097820000003"/>
    <n v="-64071.31553"/>
    <n v="-52471.772069999999"/>
    <n v="15470.27722"/>
    <n v="2538"/>
    <n v="255"/>
    <n v="37121.68419"/>
    <n v="269592.16567000002"/>
    <n v="163421.00052999999"/>
    <n v="106171.16514"/>
    <n v="34366.785819999997"/>
    <n v="235225.37985"/>
    <m/>
    <m/>
    <s v="C"/>
    <s v="Manufacturing"/>
    <s v="23"/>
    <s v="MANUFACTURE OF OTHER NON-METALLIC MINERAL PRODUCTS"/>
    <s v="Medium-low"/>
    <n v="5.2673164857776657E-3"/>
    <n v="13.92280547294618"/>
    <n v="-0.10889890861397911"/>
    <n v="-0.19463389056427249"/>
    <n v="-1.526816396064123"/>
    <x v="1"/>
    <n v="0"/>
    <n v="0.12747694553582611"/>
    <n v="145.57523211764709"/>
    <n v="1889.5658165490199"/>
    <n v="640.86666874509797"/>
    <x v="0"/>
    <s v="Exp&lt;25"/>
    <s v="Exp&lt;50"/>
    <s v="Increased Export Intensity"/>
    <n v="1"/>
    <n v="2.172507833791297E-3"/>
    <n v="16.264224913486739"/>
    <n v="0.15069521584060469"/>
    <n v="-15.750561656893661"/>
    <n v="-0.17138828332850939"/>
    <n v="3.8392458120361632"/>
    <s v="Yes"/>
    <s v="Yes"/>
    <s v="Yes"/>
    <x v="3"/>
    <s v="Declining"/>
    <n v="-21.381578947368421"/>
    <n v="-0.2405641494747108"/>
    <n v="-5.8368281041349279"/>
    <s v="Yes"/>
    <s v="0.Reducing"/>
    <s v="Reducing"/>
    <n v="675.02076598987014"/>
    <n v="-7.0368010976625664E-2"/>
    <n v="-0.28711523264559979"/>
    <n v="-0.1042623222879903"/>
    <n v="1.514419655253683E-3"/>
    <s v="0-10"/>
    <n v="0.3631375504785086"/>
    <n v="12.968155695952509"/>
    <n v="5.7170277014062219"/>
    <n v="112.59095651315791"/>
    <n v="1409.6940789473681"/>
  </r>
  <r>
    <n v="1609"/>
    <n v="1634"/>
    <n v="1483"/>
    <n v="1373"/>
    <n v="1331"/>
    <s v="Górażdże Beton sp. z o.o., Chorula"/>
    <m/>
    <m/>
    <m/>
    <n v="1996"/>
    <m/>
    <n v="273316094"/>
    <n v="51234"/>
    <n v="6311907461"/>
    <s v="sp. z o.o."/>
    <s v="2363"/>
    <s v="Produkcja masy betonowej prefabrykowanej"/>
    <m/>
    <s v="budownictwo"/>
    <m/>
    <n v="400"/>
    <s v="J"/>
    <x v="4"/>
    <n v="498246.84794000001"/>
    <n v="-50374.929779999999"/>
    <n v="-64134.869030000002"/>
    <n v="-52732.846869999987"/>
    <n v="15012.885410000001"/>
    <n v="1837"/>
    <n v="239"/>
    <n v="37432.269010000004"/>
    <n v="269619.01256"/>
    <n v="157826.84153000001"/>
    <n v="111792.17103"/>
    <n v="31633.93895"/>
    <n v="237985.07360999999"/>
    <m/>
    <m/>
    <s v="C"/>
    <s v="Manufacturing"/>
    <s v="23"/>
    <s v="MANUFACTURE OF OTHER NON-METALLIC MINERAL PRODUCTS"/>
    <s v="Medium-low"/>
    <n v="3.686927489044979E-3"/>
    <n v="3.4051944894058161"/>
    <n v="-0.10583678971181409"/>
    <n v="-0.19558282025183599"/>
    <n v="-1.666970621437581"/>
    <x v="1"/>
    <n v="0"/>
    <n v="0.1173282946541476"/>
    <n v="156.62037242677829"/>
    <n v="2084.714844937238"/>
    <n v="660.36335368200844"/>
    <x v="0"/>
    <s v="Exp&lt;25"/>
    <s v="Exp&lt;50"/>
    <s v="Increased Export Intensity"/>
    <n v="1"/>
    <n v="2.172507833791297E-3"/>
    <n v="16.264224913486739"/>
    <n v="0.15069521584060469"/>
    <n v="-15.750561656893661"/>
    <n v="-0.17138828332850939"/>
    <n v="3.8392458120361632"/>
    <s v="Yes"/>
    <s v="Yes"/>
    <s v="Yes"/>
    <x v="3"/>
    <s v="Declining"/>
    <n v="-21.381578947368421"/>
    <n v="-0.2405641494747108"/>
    <n v="-5.8368281041349279"/>
    <s v="Yes"/>
    <s v="0.Reducing"/>
    <s v="Reducing"/>
    <n v="675.02076598987014"/>
    <n v="-7.0368010976625664E-2"/>
    <n v="-0.28711523264559979"/>
    <n v="-0.1042623222879903"/>
    <n v="1.514419655253683E-3"/>
    <s v="0-10"/>
    <n v="0.3631375504785086"/>
    <n v="12.968155695952509"/>
    <n v="5.7170277014062219"/>
    <n v="112.59095651315791"/>
    <n v="1409.6940789473681"/>
  </r>
  <r>
    <n v="541"/>
    <n v="1128"/>
    <n v="1375"/>
    <n v="1113"/>
    <n v="1332"/>
    <s v="Elektrociepłownia Zielona Góra SA, Zielona Góra"/>
    <m/>
    <m/>
    <m/>
    <n v="2001"/>
    <m/>
    <n v="970299278"/>
    <n v="40284"/>
    <n v="9290006902"/>
    <s v="SA"/>
    <s v="3511"/>
    <s v="Wytwarzanie energii elektrycznej"/>
    <m/>
    <s v="energetyka"/>
    <m/>
    <n v="430"/>
    <s v="J"/>
    <x v="0"/>
    <n v="428389.1985"/>
    <n v="65016"/>
    <n v="71249"/>
    <n v="55959"/>
    <n v="29215"/>
    <n v="0"/>
    <n v="135"/>
    <n v="19010.482380000001"/>
    <n v="892614"/>
    <n v="503344"/>
    <n v="389270"/>
    <n v="246360"/>
    <n v="646253.7909299999"/>
    <m/>
    <m/>
    <s v="D"/>
    <s v="Electricity, Gas, Steam, Hot Water and Air Conditioning Supply"/>
    <s v="35"/>
    <s v="ELECTRICITY, GAS, STEAM, HOT WATER AND AIR CONDITIONING SUPPLY"/>
    <s v="Low"/>
    <n v="0"/>
    <m/>
    <n v="0.13062654286321829"/>
    <n v="6.2691152054527494E-2"/>
    <n v="0.22714320506575739"/>
    <x v="1"/>
    <n v="0"/>
    <n v="0.27599835987336069"/>
    <n v="140.818388"/>
    <n v="3173.2533222222219"/>
    <n v="3728.474074074074"/>
    <x v="0"/>
    <s v="Exp&lt;25"/>
    <s v="Exp&lt;50"/>
    <s v="Decreased Export Intensity"/>
    <n v="0"/>
    <n v="0"/>
    <n v="218.85870037640549"/>
    <n v="1.159577873138895"/>
    <n v="131.05702925826489"/>
    <n v="0.83749437396978266"/>
    <n v="33.628645998191487"/>
    <s v="No"/>
    <s v="No"/>
    <s v="No"/>
    <x v="1"/>
    <s v="Growing"/>
    <n v="6.666666666666667"/>
    <n v="6.4538521137571081E-2"/>
    <n v="1.626549630922947"/>
    <s v="No"/>
    <s v="2.Hiring"/>
    <s v="Hiring"/>
    <n v="6312.5538367361114"/>
    <n v="0.13062654286321829"/>
    <n v="0.22714320506575739"/>
    <n v="6.2691152054527494E-2"/>
    <n v="0"/>
    <s v="0-10"/>
    <n v="0.27599835987336069"/>
    <n v="12.96778740365243"/>
    <n v="4.9052747784384296"/>
    <n v="140.818388"/>
    <n v="3173.2533222222219"/>
  </r>
  <r>
    <n v="541"/>
    <n v="1128"/>
    <n v="1375"/>
    <n v="1113"/>
    <n v="1332"/>
    <s v="Elektrociepłownia Zielona Góra SA, Zielona Góra"/>
    <m/>
    <m/>
    <m/>
    <n v="2001"/>
    <m/>
    <n v="970299278"/>
    <n v="40284"/>
    <n v="9290006902"/>
    <s v="SA"/>
    <s v="3511"/>
    <s v="Wytwarzanie energii elektrycznej"/>
    <m/>
    <s v="energetyka"/>
    <m/>
    <n v="430"/>
    <s v="J"/>
    <x v="2"/>
    <n v="466053.48304000002"/>
    <n v="35555.290760000004"/>
    <n v="43219.285089999998"/>
    <n v="33301.685550000002"/>
    <n v="24398.819370000001"/>
    <n v="0"/>
    <n v="140"/>
    <n v="16279.34294"/>
    <n v="1140170.1503699999"/>
    <n v="597343.43355999992"/>
    <n v="542826.7168099999"/>
    <n v="408120.83717000001"/>
    <n v="732049.31320000009"/>
    <m/>
    <m/>
    <s v="D"/>
    <s v="Electricity, Gas, Steam, Hot Water and Air Conditioning Supply"/>
    <s v="35"/>
    <s v="ELECTRICITY, GAS, STEAM, HOT WATER AND AIR CONDITIONING SUPPLY"/>
    <s v="Low"/>
    <n v="0"/>
    <n v="-4.8242023341391267"/>
    <n v="7.1454643644711935E-2"/>
    <n v="2.920764548974833E-2"/>
    <n v="8.1597611582200122E-2"/>
    <x v="1"/>
    <n v="0"/>
    <n v="0.35794730903765509"/>
    <n v="116.281021"/>
    <n v="3328.953450285715"/>
    <n v="4266.7388111428563"/>
    <x v="0"/>
    <s v="Exp&lt;25"/>
    <s v="Exp&lt;50"/>
    <s v="Decreased Export Intensity"/>
    <n v="0"/>
    <n v="0"/>
    <n v="218.85870037640549"/>
    <n v="1.159577873138895"/>
    <n v="131.05702925826489"/>
    <n v="0.83749437396978266"/>
    <n v="33.628645998191487"/>
    <s v="No"/>
    <s v="No"/>
    <s v="No"/>
    <x v="1"/>
    <s v="Growing"/>
    <n v="6.666666666666667"/>
    <n v="6.4538521137571081E-2"/>
    <n v="1.626549630922947"/>
    <s v="No"/>
    <s v="2.Hiring"/>
    <s v="Hiring"/>
    <n v="6312.5538367361114"/>
    <n v="0.13062654286321829"/>
    <n v="0.22714320506575739"/>
    <n v="6.2691152054527494E-2"/>
    <n v="0"/>
    <s v="0-10"/>
    <n v="0.27599835987336069"/>
    <n v="12.96778740365243"/>
    <n v="4.9052747784384296"/>
    <n v="140.818388"/>
    <n v="3173.2533222222219"/>
  </r>
  <r>
    <n v="541"/>
    <n v="1128"/>
    <n v="1375"/>
    <n v="1113"/>
    <n v="1332"/>
    <s v="Elektrociepłownia Zielona Góra SA, Zielona Góra"/>
    <m/>
    <m/>
    <m/>
    <n v="2001"/>
    <m/>
    <n v="970299278"/>
    <n v="40284"/>
    <n v="9290006902"/>
    <s v="SA"/>
    <s v="3511"/>
    <s v="Wytwarzanie energii elektrycznej"/>
    <m/>
    <s v="energetyka"/>
    <m/>
    <n v="430"/>
    <s v="J"/>
    <x v="1"/>
    <n v="489676.46656999999"/>
    <n v="157206.054"/>
    <n v="158060.42006999999"/>
    <n v="126510.89189"/>
    <n v="30749.805639999999"/>
    <n v="0"/>
    <n v="135"/>
    <n v="19354.672149999999"/>
    <n v="1015645.22375"/>
    <n v="528240.02723999997"/>
    <n v="487405.19650999998"/>
    <n v="371766.59110999998"/>
    <n v="643878.63263999997"/>
    <m/>
    <m/>
    <s v="D"/>
    <s v="Electricity, Gas, Steam, Hot Water and Air Conditioning Supply"/>
    <s v="35"/>
    <s v="ELECTRICITY, GAS, STEAM, HOT WATER AND AIR CONDITIONING SUPPLY"/>
    <s v="Low"/>
    <n v="0"/>
    <n v="14.30644570045105"/>
    <n v="0.25835607901715463"/>
    <n v="0.1245620901193157"/>
    <n v="0.34029655949522197"/>
    <x v="1"/>
    <n v="0"/>
    <n v="0.36603981628284599"/>
    <n v="143.36794185185181"/>
    <n v="3627.2330857037041"/>
    <n v="3912.889090666667"/>
    <x v="0"/>
    <s v="Exp&lt;25"/>
    <s v="Exp&lt;50"/>
    <s v="Decreased Export Intensity"/>
    <n v="0"/>
    <n v="0"/>
    <n v="218.85870037640549"/>
    <n v="1.159577873138895"/>
    <n v="131.05702925826489"/>
    <n v="0.83749437396978266"/>
    <n v="33.628645998191487"/>
    <s v="No"/>
    <s v="No"/>
    <s v="No"/>
    <x v="1"/>
    <s v="Growing"/>
    <n v="6.666666666666667"/>
    <n v="6.4538521137571081E-2"/>
    <n v="1.626549630922947"/>
    <s v="No"/>
    <s v="2.Hiring"/>
    <s v="Hiring"/>
    <n v="6312.5538367361114"/>
    <n v="0.13062654286321829"/>
    <n v="0.22714320506575739"/>
    <n v="6.2691152054527494E-2"/>
    <n v="0"/>
    <s v="0-10"/>
    <n v="0.27599835987336069"/>
    <n v="12.96778740365243"/>
    <n v="4.9052747784384296"/>
    <n v="140.818388"/>
    <n v="3173.2533222222219"/>
  </r>
  <r>
    <n v="541"/>
    <n v="1128"/>
    <n v="1375"/>
    <n v="1113"/>
    <n v="1332"/>
    <s v="Elektrociepłownia Zielona Góra SA, Zielona Góra"/>
    <m/>
    <m/>
    <m/>
    <n v="2001"/>
    <m/>
    <n v="970299278"/>
    <n v="40284"/>
    <n v="9290006902"/>
    <s v="SA"/>
    <s v="3511"/>
    <s v="Wytwarzanie energii elektrycznej"/>
    <m/>
    <s v="energetyka"/>
    <m/>
    <n v="430"/>
    <s v="J"/>
    <x v="3"/>
    <n v="695232.64323000005"/>
    <n v="168384.80853000001"/>
    <n v="190834.46461"/>
    <n v="153358.70081000001"/>
    <n v="24088.946349999998"/>
    <n v="0"/>
    <n v="142"/>
    <n v="22403.826079999999"/>
    <n v="1343602.20401"/>
    <n v="664091.32374000002"/>
    <n v="679510.88026999997"/>
    <n v="559531.50260999997"/>
    <n v="784070.70140000002"/>
    <m/>
    <m/>
    <s v="D"/>
    <s v="Electricity, Gas, Steam, Hot Water and Air Conditioning Supply"/>
    <s v="35"/>
    <s v="ELECTRICITY, GAS, STEAM, HOT WATER AND AIR CONDITIONING SUPPLY"/>
    <s v="Low"/>
    <n v="0"/>
    <n v="49.174433521040797"/>
    <n v="0.22058616249304219"/>
    <n v="0.1141399592470887"/>
    <n v="0.27408412233205898"/>
    <x v="1"/>
    <n v="0"/>
    <n v="0.41644134025686341"/>
    <n v="157.77342309859151"/>
    <n v="4896.0045297887327"/>
    <n v="4676.6994629577466"/>
    <x v="0"/>
    <s v="Exp&lt;25"/>
    <s v="Exp&lt;50"/>
    <s v="Decreased Export Intensity"/>
    <n v="0"/>
    <n v="0"/>
    <n v="218.85870037640549"/>
    <n v="1.159577873138895"/>
    <n v="131.05702925826489"/>
    <n v="0.83749437396978266"/>
    <n v="33.628645998191487"/>
    <s v="No"/>
    <s v="No"/>
    <s v="No"/>
    <x v="1"/>
    <s v="Growing"/>
    <n v="6.666666666666667"/>
    <n v="6.4538521137571081E-2"/>
    <n v="1.626549630922947"/>
    <s v="No"/>
    <s v="2.Hiring"/>
    <s v="Hiring"/>
    <n v="6312.5538367361114"/>
    <n v="0.13062654286321829"/>
    <n v="0.22714320506575739"/>
    <n v="6.2691152054527494E-2"/>
    <n v="0"/>
    <s v="0-10"/>
    <n v="0.27599835987336069"/>
    <n v="12.96778740365243"/>
    <n v="4.9052747784384296"/>
    <n v="140.818388"/>
    <n v="3173.2533222222219"/>
  </r>
  <r>
    <n v="541"/>
    <n v="1128"/>
    <n v="1375"/>
    <n v="1113"/>
    <n v="1332"/>
    <s v="Elektrociepłownia Zielona Góra SA, Zielona Góra"/>
    <m/>
    <m/>
    <m/>
    <n v="2001"/>
    <m/>
    <n v="970299278"/>
    <n v="40284"/>
    <n v="9290006902"/>
    <s v="SA"/>
    <s v="3511"/>
    <s v="Wytwarzanie energii elektrycznej"/>
    <m/>
    <s v="energetyka"/>
    <m/>
    <n v="430"/>
    <s v="J"/>
    <x v="4"/>
    <n v="1365956.23089"/>
    <n v="85537.963260000004"/>
    <n v="106037.30163"/>
    <n v="82475.723939999996"/>
    <n v="31585.505870000001"/>
    <n v="0"/>
    <n v="144"/>
    <n v="25521.36058"/>
    <n v="1703233.7579600001"/>
    <n v="688332.52616000001"/>
    <n v="1014901.2318"/>
    <n v="642007.2265499999"/>
    <n v="1061226.5314100001"/>
    <m/>
    <m/>
    <s v="D"/>
    <s v="Electricity, Gas, Steam, Hot Water and Air Conditioning Supply"/>
    <s v="35"/>
    <s v="ELECTRICITY, GAS, STEAM, HOT WATER AND AIR CONDITIONING SUPPLY"/>
    <s v="Low"/>
    <n v="0"/>
    <n v="96.474697238591574"/>
    <n v="6.0379477815524343E-2"/>
    <n v="4.8423020947390663E-2"/>
    <n v="0.12846541367330969"/>
    <x v="1"/>
    <n v="0"/>
    <n v="0.37693430132511341"/>
    <n v="177.2316706944444"/>
    <n v="9485.8071589583342"/>
    <n v="4780.086987222222"/>
    <x v="0"/>
    <s v="Exp&lt;25"/>
    <s v="Exp&lt;50"/>
    <s v="Decreased Export Intensity"/>
    <n v="0"/>
    <n v="0"/>
    <n v="218.85870037640549"/>
    <n v="1.159577873138895"/>
    <n v="131.05702925826489"/>
    <n v="0.83749437396978266"/>
    <n v="33.628645998191487"/>
    <s v="No"/>
    <s v="No"/>
    <s v="No"/>
    <x v="1"/>
    <s v="Growing"/>
    <n v="6.666666666666667"/>
    <n v="6.4538521137571081E-2"/>
    <n v="1.626549630922947"/>
    <s v="No"/>
    <s v="2.Hiring"/>
    <s v="Hiring"/>
    <n v="6312.5538367361114"/>
    <n v="0.13062654286321829"/>
    <n v="0.22714320506575739"/>
    <n v="6.2691152054527494E-2"/>
    <n v="0"/>
    <s v="0-10"/>
    <n v="0.27599835987336069"/>
    <n v="12.96778740365243"/>
    <n v="4.9052747784384296"/>
    <n v="140.818388"/>
    <n v="3173.2533222222219"/>
  </r>
  <r>
    <n v="1411"/>
    <n v="1458"/>
    <m/>
    <n v="1552"/>
    <n v="1334"/>
    <s v="PKP Linia Hutnicza Szerokot. sp. z o.o., Zamość"/>
    <m/>
    <m/>
    <m/>
    <n v="2001"/>
    <m/>
    <n v="951066095"/>
    <n v="62888"/>
    <n v="9222492238"/>
    <s v="sp. z o.o."/>
    <s v="4920"/>
    <s v="Transport kolejowy pasażerski międzymiastowy"/>
    <m/>
    <s v="transport"/>
    <m/>
    <n v="140"/>
    <s v="J"/>
    <x v="1"/>
    <n v="359758.94283999997"/>
    <n v="33160.058149999997"/>
    <n v="31935.254919999999"/>
    <n v="24973.359909999999"/>
    <n v="61132.115080000003"/>
    <n v="0"/>
    <n v="1308"/>
    <n v="108143.99941999999"/>
    <n v="806505.66839999985"/>
    <n v="624840.88079999993"/>
    <n v="181664.78760000001"/>
    <n v="303630.20429999998"/>
    <n v="502875"/>
    <m/>
    <m/>
    <s v="H"/>
    <s v="Transportation and Storage"/>
    <s v="49"/>
    <s v="LAND TRANSPORT AND TRANSPORT VIA PIPELINES"/>
    <s v="Low"/>
    <n v="0"/>
    <n v="-15.93140480680478"/>
    <n v="6.9416925991765299E-2"/>
    <n v="3.0964890748435569E-2"/>
    <n v="8.2249260963923154E-2"/>
    <x v="1"/>
    <n v="0"/>
    <n v="0.37647621857681668"/>
    <n v="82.678898639143739"/>
    <n v="275.0450633333333"/>
    <n v="477.70709541284401"/>
    <x v="0"/>
    <s v="Exp&lt;25"/>
    <s v="Exp&lt;50"/>
    <s v="Decreased Export Intensity"/>
    <n v="0"/>
    <n v="0"/>
    <n v="32.211588507600453"/>
    <n v="0.27923339649539608"/>
    <n v="-4.1945010814489416"/>
    <n v="-4.2850102673718027E-2"/>
    <n v="7.2302653816985751"/>
    <s v="Yes"/>
    <s v="Yes"/>
    <s v="Yes"/>
    <x v="3"/>
    <s v="Declining"/>
    <n v="1.432880844645551"/>
    <n v="1.4227121290131709E-2"/>
    <n v="0.35631131716227232"/>
    <s v="Yes"/>
    <s v="1.Sustaining"/>
    <s v="Hiring"/>
    <n v="97.927778912614201"/>
    <n v="0.1225022491733558"/>
    <n v="0.1782046618826337"/>
    <n v="6.4166495304681603E-2"/>
    <n v="0"/>
    <s v="0-10"/>
    <n v="0.36007192307315689"/>
    <n v="12.966726593871771"/>
    <n v="7.1899221707458079"/>
    <n v="80.269283529411766"/>
    <n v="322.72624434389138"/>
  </r>
  <r>
    <n v="1411"/>
    <n v="1458"/>
    <m/>
    <n v="1552"/>
    <n v="1334"/>
    <s v="PKP Linia Hutnicza Szerokot. sp. z o.o., Zamość"/>
    <m/>
    <m/>
    <m/>
    <n v="2001"/>
    <m/>
    <n v="951066095"/>
    <n v="62888"/>
    <n v="9222492238"/>
    <s v="sp. z o.o."/>
    <s v="4920"/>
    <s v="Transport kolejowy pasażerski międzymiastowy"/>
    <m/>
    <s v="transport"/>
    <m/>
    <n v="140"/>
    <s v="J"/>
    <x v="0"/>
    <n v="427935"/>
    <n v="66679"/>
    <n v="65202"/>
    <n v="52423"/>
    <n v="58951"/>
    <n v="0"/>
    <n v="1326"/>
    <n v="106437.06995999999"/>
    <n v="816984"/>
    <n v="627069"/>
    <n v="189915"/>
    <n v="294173"/>
    <n v="522811"/>
    <m/>
    <m/>
    <s v="H"/>
    <s v="Transportation and Storage"/>
    <s v="49"/>
    <s v="LAND TRANSPORT AND TRANSPORT VIA PIPELINES"/>
    <s v="Low"/>
    <n v="0"/>
    <m/>
    <n v="0.1225022491733558"/>
    <n v="6.4166495304681603E-2"/>
    <n v="0.1782046618826337"/>
    <x v="1"/>
    <n v="0"/>
    <n v="0.36007192307315689"/>
    <n v="80.269283529411766"/>
    <n v="322.72624434389138"/>
    <n v="472.90271493212668"/>
    <x v="0"/>
    <s v="Exp&lt;25"/>
    <s v="Exp&lt;50"/>
    <s v="Decreased Export Intensity"/>
    <n v="0"/>
    <n v="0"/>
    <n v="32.211588507600453"/>
    <n v="0.27923339649539608"/>
    <n v="-4.1945010814489416"/>
    <n v="-4.2850102673718027E-2"/>
    <n v="7.2302653816985751"/>
    <s v="Yes"/>
    <s v="Yes"/>
    <s v="Yes"/>
    <x v="3"/>
    <s v="Declining"/>
    <n v="1.432880844645551"/>
    <n v="1.4227121290131709E-2"/>
    <n v="0.35631131716227232"/>
    <s v="Yes"/>
    <s v="1.Sustaining"/>
    <s v="Hiring"/>
    <n v="97.927778912614201"/>
    <n v="0.1225022491733558"/>
    <n v="0.1782046618826337"/>
    <n v="6.4166495304681603E-2"/>
    <n v="0"/>
    <s v="0-10"/>
    <n v="0.36007192307315689"/>
    <n v="12.966726593871771"/>
    <n v="7.1899221707458079"/>
    <n v="80.269283529411766"/>
    <n v="322.72624434389138"/>
  </r>
  <r>
    <n v="1411"/>
    <n v="1458"/>
    <m/>
    <n v="1552"/>
    <n v="1334"/>
    <s v="PKP Linia Hutnicza Szerokot. sp. z o.o., Zamość"/>
    <m/>
    <m/>
    <m/>
    <n v="2001"/>
    <m/>
    <n v="951066095"/>
    <n v="62888"/>
    <n v="9222492238"/>
    <s v="sp. z o.o."/>
    <s v="4920"/>
    <s v="Transport kolejowy pasażerski międzymiastowy"/>
    <m/>
    <s v="transport"/>
    <m/>
    <n v="140"/>
    <s v="J"/>
    <x v="2"/>
    <n v="433026"/>
    <n v="37748.0723"/>
    <n v="38731.938439999998"/>
    <n v="30838.13925"/>
    <n v="60897.78428"/>
    <n v="0"/>
    <n v="1300"/>
    <n v="117341.78386"/>
    <n v="889231.94185000006"/>
    <n v="673928.55575000006"/>
    <n v="215303.3861"/>
    <n v="320832.74355000001"/>
    <n v="568399"/>
    <m/>
    <m/>
    <s v="H"/>
    <s v="Transportation and Storage"/>
    <s v="49"/>
    <s v="LAND TRANSPORT AND TRANSPORT VIA PIPELINES"/>
    <s v="Low"/>
    <n v="0"/>
    <n v="20.36559719172428"/>
    <n v="7.1215444915547793E-2"/>
    <n v="3.4679522629206143E-2"/>
    <n v="9.6119052278696257E-2"/>
    <x v="1"/>
    <n v="0"/>
    <n v="0.36079759222607821"/>
    <n v="90.262910661538456"/>
    <n v="333.09692307692308"/>
    <n v="518.40658134615387"/>
    <x v="0"/>
    <s v="Exp&lt;25"/>
    <s v="Exp&lt;50"/>
    <s v="Decreased Export Intensity"/>
    <n v="0"/>
    <n v="0"/>
    <n v="32.211588507600453"/>
    <n v="0.27923339649539608"/>
    <n v="-4.1945010814489416"/>
    <n v="-4.2850102673718027E-2"/>
    <n v="7.2302653816985751"/>
    <s v="Yes"/>
    <s v="Yes"/>
    <s v="Yes"/>
    <x v="3"/>
    <s v="Declining"/>
    <n v="1.432880844645551"/>
    <n v="1.4227121290131709E-2"/>
    <n v="0.35631131716227232"/>
    <s v="Yes"/>
    <s v="1.Sustaining"/>
    <s v="Hiring"/>
    <n v="97.927778912614201"/>
    <n v="0.1225022491733558"/>
    <n v="0.1782046618826337"/>
    <n v="6.4166495304681603E-2"/>
    <n v="0"/>
    <s v="0-10"/>
    <n v="0.36007192307315689"/>
    <n v="12.966726593871771"/>
    <n v="7.1899221707458079"/>
    <n v="80.269283529411766"/>
    <n v="322.72624434389138"/>
  </r>
  <r>
    <n v="1411"/>
    <n v="1458"/>
    <m/>
    <n v="1552"/>
    <n v="1334"/>
    <s v="PKP Linia Hutnicza Szerokot. sp. z o.o., Zamość"/>
    <m/>
    <m/>
    <m/>
    <n v="2001"/>
    <m/>
    <n v="951066095"/>
    <n v="62888"/>
    <n v="9222492238"/>
    <s v="sp. z o.o."/>
    <s v="4920"/>
    <s v="Transport kolejowy pasażerski międzymiastowy"/>
    <m/>
    <s v="transport"/>
    <m/>
    <n v="140"/>
    <s v="J"/>
    <x v="3"/>
    <n v="540391.81689000002"/>
    <n v="91108.540120000005"/>
    <n v="96244.677879999988"/>
    <n v="77321.621879999992"/>
    <n v="64897.876360000002"/>
    <n v="0"/>
    <n v="1305"/>
    <n v="135003.32584999999"/>
    <n v="978981.44787000003"/>
    <n v="695158.08149000001"/>
    <n v="283823.36638000002"/>
    <n v="398154.36543000001"/>
    <n v="580827.08244000003"/>
    <m/>
    <m/>
    <s v="H"/>
    <s v="Transportation and Storage"/>
    <s v="49"/>
    <s v="LAND TRANSPORT AND TRANSPORT VIA PIPELINES"/>
    <s v="Low"/>
    <n v="0"/>
    <n v="24.794311863490879"/>
    <n v="0.1430843685328034"/>
    <n v="7.8981702920143199E-2"/>
    <n v="0.1942001107949525"/>
    <x v="1"/>
    <n v="0"/>
    <n v="0.40670266662997212"/>
    <n v="103.45082440613029"/>
    <n v="414.09334627586207"/>
    <n v="532.68818504980845"/>
    <x v="0"/>
    <s v="Exp&lt;25"/>
    <s v="Exp&lt;50"/>
    <s v="Decreased Export Intensity"/>
    <n v="0"/>
    <n v="0"/>
    <n v="32.211588507600453"/>
    <n v="0.27923339649539608"/>
    <n v="-4.1945010814489416"/>
    <n v="-4.2850102673718027E-2"/>
    <n v="7.2302653816985751"/>
    <s v="Yes"/>
    <s v="Yes"/>
    <s v="Yes"/>
    <x v="3"/>
    <s v="Declining"/>
    <n v="1.432880844645551"/>
    <n v="1.4227121290131709E-2"/>
    <n v="0.35631131716227232"/>
    <s v="Yes"/>
    <s v="1.Sustaining"/>
    <s v="Hiring"/>
    <n v="97.927778912614201"/>
    <n v="0.1225022491733558"/>
    <n v="0.1782046618826337"/>
    <n v="6.4166495304681603E-2"/>
    <n v="0"/>
    <s v="0-10"/>
    <n v="0.36007192307315689"/>
    <n v="12.966726593871771"/>
    <n v="7.1899221707458079"/>
    <n v="80.269283529411766"/>
    <n v="322.72624434389138"/>
  </r>
  <r>
    <n v="1411"/>
    <n v="1458"/>
    <m/>
    <n v="1552"/>
    <n v="1334"/>
    <s v="PKP Linia Hutnicza Szerokot. sp. z o.o., Zamość"/>
    <m/>
    <m/>
    <m/>
    <n v="2001"/>
    <m/>
    <n v="951066095"/>
    <n v="62888"/>
    <n v="9222492238"/>
    <s v="sp. z o.o."/>
    <s v="4920"/>
    <s v="Transport kolejowy pasażerski międzymiastowy"/>
    <m/>
    <s v="transport"/>
    <m/>
    <n v="140"/>
    <s v="J"/>
    <x v="4"/>
    <n v="565779.66128"/>
    <n v="68252.427409999989"/>
    <n v="75317.322780000002"/>
    <n v="60092.551780000002"/>
    <n v="74551.833109999992"/>
    <n v="0"/>
    <n v="1345"/>
    <n v="156955.5821"/>
    <n v="994108.13066999998"/>
    <n v="763845.95022"/>
    <n v="230262.18045000001"/>
    <n v="415428.11721"/>
    <n v="578680.01346000005"/>
    <m/>
    <m/>
    <s v="H"/>
    <s v="Transportation and Storage"/>
    <s v="49"/>
    <s v="LAND TRANSPORT AND TRANSPORT VIA PIPELINES"/>
    <s v="Low"/>
    <n v="0"/>
    <n v="4.6980438260721957"/>
    <n v="0.106211933536191"/>
    <n v="6.04487076667398E-2"/>
    <n v="0.14465210535959719"/>
    <x v="1"/>
    <n v="0"/>
    <n v="0.41789027208741719"/>
    <n v="116.6956000743494"/>
    <n v="420.65402325650558"/>
    <n v="567.91520462453536"/>
    <x v="0"/>
    <s v="Exp&lt;25"/>
    <s v="Exp&lt;50"/>
    <s v="Decreased Export Intensity"/>
    <n v="0"/>
    <n v="0"/>
    <n v="32.211588507600453"/>
    <n v="0.27923339649539608"/>
    <n v="-4.1945010814489416"/>
    <n v="-4.2850102673718027E-2"/>
    <n v="7.2302653816985751"/>
    <s v="Yes"/>
    <s v="Yes"/>
    <s v="Yes"/>
    <x v="3"/>
    <s v="Declining"/>
    <n v="1.432880844645551"/>
    <n v="1.4227121290131709E-2"/>
    <n v="0.35631131716227232"/>
    <s v="Yes"/>
    <s v="1.Sustaining"/>
    <s v="Hiring"/>
    <n v="97.927778912614201"/>
    <n v="0.1225022491733558"/>
    <n v="0.1782046618826337"/>
    <n v="6.4166495304681603E-2"/>
    <n v="0"/>
    <s v="0-10"/>
    <n v="0.36007192307315689"/>
    <n v="12.966726593871771"/>
    <n v="7.1899221707458079"/>
    <n v="80.269283529411766"/>
    <n v="322.72624434389138"/>
  </r>
  <r>
    <n v="1177"/>
    <n v="1640"/>
    <n v="1364"/>
    <n v="1181"/>
    <n v="1336"/>
    <s v="Asclepios SA, Wrocław"/>
    <m/>
    <m/>
    <m/>
    <n v="2002"/>
    <m/>
    <n v="272636951"/>
    <n v="96160"/>
    <n v="6481008230"/>
    <s v="SA"/>
    <s v="4646"/>
    <s v="Sprzedaż hurtowa wyrobów farmaceutycznych i medycznych"/>
    <m/>
    <s v="ochrona zdrowia i farmacja"/>
    <m/>
    <n v="400"/>
    <s v="J"/>
    <x v="0"/>
    <n v="427003"/>
    <n v="8023"/>
    <n v="6468"/>
    <n v="5046"/>
    <n v="367"/>
    <n v="19"/>
    <n v="68"/>
    <n v="6514.6598800000002"/>
    <n v="151132"/>
    <n v="5877"/>
    <n v="145255"/>
    <n v="21430"/>
    <n v="129701.88217"/>
    <m/>
    <m/>
    <s v="G"/>
    <s v="Wholesale and Retail Trade; Repair of Motor Vehicles and Motorcycles"/>
    <s v="46"/>
    <s v="WHOLESALE TRADE, EXCEPT OF MOTOR VEHICLES"/>
    <s v="Medium-high"/>
    <n v="4.4496174499944973E-5"/>
    <m/>
    <n v="1.1817247185616961E-2"/>
    <n v="3.3388031654447772E-2"/>
    <n v="0.23546430237984131"/>
    <x v="1"/>
    <n v="0"/>
    <n v="0.14179657517931349"/>
    <n v="95.803821764705887"/>
    <n v="6279.4558823529414"/>
    <n v="86.42647058823529"/>
    <x v="0"/>
    <s v="Exp&lt;25"/>
    <s v="Exp&lt;50"/>
    <s v="Decreased Export Intensity"/>
    <n v="0"/>
    <n v="-4.4496174499944973E-5"/>
    <n v="58.912736650562159"/>
    <n v="0.46318503947487782"/>
    <n v="15.15415699316099"/>
    <n v="0.14110154030576541"/>
    <n v="12.276709611305829"/>
    <s v="No"/>
    <s v="No"/>
    <s v="No"/>
    <x v="0"/>
    <s v="Growing"/>
    <n v="83.82352941176471"/>
    <n v="0.60880603212619455"/>
    <n v="16.439484770699721"/>
    <s v="No"/>
    <s v="2.Hiring"/>
    <s v="Hiring"/>
    <n v="-850.95865931294156"/>
    <n v="1.1817247185616961E-2"/>
    <n v="0.23546430237984131"/>
    <n v="3.3388031654447772E-2"/>
    <n v="4.4496174499944973E-5"/>
    <s v="0-10"/>
    <n v="0.14179657517931349"/>
    <n v="12.9645463179472"/>
    <n v="4.219507705176107"/>
    <n v="95.803821764705887"/>
    <n v="6279.4558823529414"/>
  </r>
  <r>
    <n v="1177"/>
    <n v="1640"/>
    <n v="1364"/>
    <n v="1181"/>
    <n v="1336"/>
    <s v="Asclepios SA, Wrocław"/>
    <m/>
    <m/>
    <m/>
    <n v="2002"/>
    <m/>
    <n v="272636951"/>
    <n v="96160"/>
    <n v="6481008230"/>
    <s v="SA"/>
    <s v="4646"/>
    <s v="Sprzedaż hurtowa wyrobów farmaceutycznych i medycznych"/>
    <m/>
    <s v="ochrona zdrowia i farmacja"/>
    <m/>
    <n v="400"/>
    <s v="J"/>
    <x v="1"/>
    <n v="462748.44001000002"/>
    <n v="9643.398009999999"/>
    <n v="8372.8096800000003"/>
    <n v="6632.25468"/>
    <n v="355.64150000000001"/>
    <n v="319"/>
    <n v="92"/>
    <n v="8722.2896199999996"/>
    <n v="148171.80874000001"/>
    <n v="7870.8206100000007"/>
    <n v="140300.98813000001"/>
    <n v="24962.31221"/>
    <n v="123209.49653"/>
    <m/>
    <m/>
    <s v="G"/>
    <s v="Wholesale and Retail Trade; Repair of Motor Vehicles and Motorcycles"/>
    <s v="46"/>
    <s v="WHOLESALE TRADE, EXCEPT OF MOTOR VEHICLES"/>
    <s v="Medium-high"/>
    <n v="6.8935942818760545E-4"/>
    <n v="8.3712386119066942"/>
    <n v="1.433231126582875E-2"/>
    <n v="4.4760570424281908E-2"/>
    <n v="0.26569071904096658"/>
    <x v="1"/>
    <n v="0"/>
    <n v="0.16846870145050241"/>
    <n v="94.807495869565216"/>
    <n v="5029.8743479347822"/>
    <n v="85.552397934782618"/>
    <x v="0"/>
    <s v="Exp&lt;25"/>
    <s v="Exp&lt;50"/>
    <s v="Decreased Export Intensity"/>
    <n v="0"/>
    <n v="-4.4496174499944973E-5"/>
    <n v="58.912736650562159"/>
    <n v="0.46318503947487782"/>
    <n v="15.15415699316099"/>
    <n v="0.14110154030576541"/>
    <n v="12.276709611305829"/>
    <s v="No"/>
    <s v="No"/>
    <s v="No"/>
    <x v="0"/>
    <s v="Growing"/>
    <n v="83.82352941176471"/>
    <n v="0.60880603212619455"/>
    <n v="16.439484770699721"/>
    <s v="No"/>
    <s v="2.Hiring"/>
    <s v="Hiring"/>
    <n v="-850.95865931294156"/>
    <n v="1.1817247185616961E-2"/>
    <n v="0.23546430237984131"/>
    <n v="3.3388031654447772E-2"/>
    <n v="4.4496174499944973E-5"/>
    <s v="0-10"/>
    <n v="0.14179657517931349"/>
    <n v="12.9645463179472"/>
    <n v="4.219507705176107"/>
    <n v="95.803821764705887"/>
    <n v="6279.4558823529414"/>
  </r>
  <r>
    <n v="1177"/>
    <n v="1640"/>
    <n v="1364"/>
    <n v="1181"/>
    <n v="1336"/>
    <s v="Asclepios SA, Wrocław"/>
    <m/>
    <m/>
    <m/>
    <n v="2002"/>
    <m/>
    <n v="272636951"/>
    <n v="96160"/>
    <n v="6481008230"/>
    <s v="SA"/>
    <s v="4646"/>
    <s v="Sprzedaż hurtowa wyrobów farmaceutycznych i medycznych"/>
    <m/>
    <s v="ochrona zdrowia i farmacja"/>
    <m/>
    <n v="400"/>
    <s v="J"/>
    <x v="2"/>
    <n v="472461.55010000011"/>
    <n v="7345.4118799999997"/>
    <n v="6485.3817199999994"/>
    <n v="5233.19272"/>
    <n v="509.27785"/>
    <n v="145"/>
    <n v="127"/>
    <n v="10671.72489"/>
    <n v="144871.40570999999"/>
    <n v="6521.0153499999997"/>
    <n v="138350.39035999999"/>
    <n v="25896.947400000001"/>
    <n v="114306.224"/>
    <m/>
    <m/>
    <s v="G"/>
    <s v="Wholesale and Retail Trade; Repair of Motor Vehicles and Motorcycles"/>
    <s v="46"/>
    <s v="WHOLESALE TRADE, EXCEPT OF MOTOR VEHICLES"/>
    <s v="Medium-high"/>
    <n v="3.0690328127084562E-4"/>
    <n v="2.0990043942212382"/>
    <n v="1.107644149855656E-2"/>
    <n v="3.6123020235447119E-2"/>
    <n v="0.202077590040593"/>
    <x v="1"/>
    <n v="0"/>
    <n v="0.17875817020675469"/>
    <n v="84.029329842519701"/>
    <n v="3720.1696858267719"/>
    <n v="51.346577559055113"/>
    <x v="0"/>
    <s v="Exp&lt;25"/>
    <s v="Exp&lt;50"/>
    <s v="Decreased Export Intensity"/>
    <n v="0"/>
    <n v="-4.4496174499944973E-5"/>
    <n v="58.912736650562159"/>
    <n v="0.46318503947487782"/>
    <n v="15.15415699316099"/>
    <n v="0.14110154030576541"/>
    <n v="12.276709611305829"/>
    <s v="No"/>
    <s v="No"/>
    <s v="No"/>
    <x v="0"/>
    <s v="Growing"/>
    <n v="83.82352941176471"/>
    <n v="0.60880603212619455"/>
    <n v="16.439484770699721"/>
    <s v="No"/>
    <s v="2.Hiring"/>
    <s v="Hiring"/>
    <n v="-850.95865931294156"/>
    <n v="1.1817247185616961E-2"/>
    <n v="0.23546430237984131"/>
    <n v="3.3388031654447772E-2"/>
    <n v="4.4496174499944973E-5"/>
    <s v="0-10"/>
    <n v="0.14179657517931349"/>
    <n v="12.9645463179472"/>
    <n v="4.219507705176107"/>
    <n v="95.803821764705887"/>
    <n v="6279.4558823529414"/>
  </r>
  <r>
    <n v="1177"/>
    <n v="1640"/>
    <n v="1364"/>
    <n v="1181"/>
    <n v="1336"/>
    <s v="Asclepios SA, Wrocław"/>
    <m/>
    <m/>
    <m/>
    <n v="2002"/>
    <m/>
    <n v="272636951"/>
    <n v="96160"/>
    <n v="6481008230"/>
    <s v="SA"/>
    <s v="4646"/>
    <s v="Sprzedaż hurtowa wyrobów farmaceutycznych i medycznych"/>
    <m/>
    <s v="ochrona zdrowia i farmacja"/>
    <m/>
    <n v="400"/>
    <s v="J"/>
    <x v="3"/>
    <n v="480245.04843999998"/>
    <n v="8263.18462"/>
    <n v="5599.4006600000002"/>
    <n v="4428.97966"/>
    <n v="531.93136000000004"/>
    <n v="1105"/>
    <n v="121"/>
    <n v="10680.507610000001"/>
    <n v="149108.00458000001"/>
    <n v="7605.4625999999998"/>
    <n v="141502.54198000001"/>
    <n v="26125.927060000002"/>
    <n v="122982.07752000001"/>
    <m/>
    <m/>
    <s v="G"/>
    <s v="Wholesale and Retail Trade; Repair of Motor Vehicles and Motorcycles"/>
    <s v="46"/>
    <s v="WHOLESALE TRADE, EXCEPT OF MOTOR VEHICLES"/>
    <s v="Medium-high"/>
    <n v="2.3009086789950619E-3"/>
    <n v="1.6474352967670081"/>
    <n v="9.2223327952819911E-3"/>
    <n v="2.970316498081595E-2"/>
    <n v="0.1695243062505894"/>
    <x v="1"/>
    <n v="0"/>
    <n v="0.17521478564206"/>
    <n v="88.268657933884285"/>
    <n v="3968.9673424793391"/>
    <n v="62.855062809917357"/>
    <x v="0"/>
    <s v="Exp&lt;25"/>
    <s v="Exp&lt;50"/>
    <s v="Decreased Export Intensity"/>
    <n v="0"/>
    <n v="-4.4496174499944973E-5"/>
    <n v="58.912736650562159"/>
    <n v="0.46318503947487782"/>
    <n v="15.15415699316099"/>
    <n v="0.14110154030576541"/>
    <n v="12.276709611305829"/>
    <s v="No"/>
    <s v="No"/>
    <s v="No"/>
    <x v="0"/>
    <s v="Growing"/>
    <n v="83.82352941176471"/>
    <n v="0.60880603212619455"/>
    <n v="16.439484770699721"/>
    <s v="No"/>
    <s v="2.Hiring"/>
    <s v="Hiring"/>
    <n v="-850.95865931294156"/>
    <n v="1.1817247185616961E-2"/>
    <n v="0.23546430237984131"/>
    <n v="3.3388031654447772E-2"/>
    <n v="4.4496174499944973E-5"/>
    <s v="0-10"/>
    <n v="0.14179657517931349"/>
    <n v="12.9645463179472"/>
    <n v="4.219507705176107"/>
    <n v="95.803821764705887"/>
    <n v="6279.4558823529414"/>
  </r>
  <r>
    <n v="1177"/>
    <n v="1640"/>
    <n v="1364"/>
    <n v="1181"/>
    <n v="1336"/>
    <s v="Asclepios SA, Wrocław"/>
    <m/>
    <m/>
    <m/>
    <n v="2002"/>
    <m/>
    <n v="272636951"/>
    <n v="96160"/>
    <n v="6481008230"/>
    <s v="SA"/>
    <s v="4646"/>
    <s v="Sprzedaż hurtowa wyrobów farmaceutycznych i medycznych"/>
    <m/>
    <s v="ochrona zdrowia i farmacja"/>
    <m/>
    <n v="400"/>
    <s v="J"/>
    <x v="4"/>
    <n v="678562.15287999995"/>
    <n v="17626.68664"/>
    <n v="14863.43361"/>
    <n v="12000.03961"/>
    <n v="658.61775999999998"/>
    <n v="0"/>
    <n v="125"/>
    <n v="13068.01858"/>
    <n v="198969.72381"/>
    <n v="8473.27232"/>
    <n v="190496.45149000001"/>
    <n v="31600.03961"/>
    <n v="167369.68419999999"/>
    <m/>
    <m/>
    <s v="G"/>
    <s v="Wholesale and Retail Trade; Repair of Motor Vehicles and Motorcycles"/>
    <s v="46"/>
    <s v="WHOLESALE TRADE, EXCEPT OF MOTOR VEHICLES"/>
    <s v="Medium-high"/>
    <n v="0"/>
    <n v="41.294981610784262"/>
    <n v="1.768451063630444E-2"/>
    <n v="6.0310882380572972E-2"/>
    <n v="0.37974761291762821"/>
    <x v="1"/>
    <n v="0"/>
    <n v="0.15881833177883631"/>
    <n v="104.54414864"/>
    <n v="5428.4972230399999"/>
    <n v="67.786178559999996"/>
    <x v="0"/>
    <s v="Exp&lt;25"/>
    <s v="Exp&lt;50"/>
    <s v="Decreased Export Intensity"/>
    <n v="0"/>
    <n v="-4.4496174499944973E-5"/>
    <n v="58.912736650562159"/>
    <n v="0.46318503947487782"/>
    <n v="15.15415699316099"/>
    <n v="0.14110154030576541"/>
    <n v="12.276709611305829"/>
    <s v="No"/>
    <s v="No"/>
    <s v="No"/>
    <x v="0"/>
    <s v="Growing"/>
    <n v="83.82352941176471"/>
    <n v="0.60880603212619455"/>
    <n v="16.439484770699721"/>
    <s v="No"/>
    <s v="2.Hiring"/>
    <s v="Hiring"/>
    <n v="-850.95865931294156"/>
    <n v="1.1817247185616961E-2"/>
    <n v="0.23546430237984131"/>
    <n v="3.3388031654447772E-2"/>
    <n v="4.4496174499944973E-5"/>
    <s v="0-10"/>
    <n v="0.14179657517931349"/>
    <n v="12.9645463179472"/>
    <n v="4.219507705176107"/>
    <n v="95.803821764705887"/>
    <n v="6279.4558823529414"/>
  </r>
  <r>
    <m/>
    <n v="1051"/>
    <n v="881"/>
    <n v="1314"/>
    <n v="1337"/>
    <s v="C.Hartwig Gdynia SA, Gdynia"/>
    <m/>
    <m/>
    <m/>
    <n v="2001"/>
    <m/>
    <n v="190880396"/>
    <n v="24354"/>
    <n v="5860104285"/>
    <s v="SA"/>
    <s v="5229"/>
    <s v="Działalność morskich agencji transportowych"/>
    <m/>
    <s v="transport"/>
    <m/>
    <n v="540"/>
    <s v="J"/>
    <x v="0"/>
    <n v="394372.67972999997"/>
    <n v="9943.1624900000006"/>
    <n v="7783.1952899999997"/>
    <n v="5986.06963"/>
    <n v="3464.2460999999998"/>
    <n v="105862"/>
    <n v="356"/>
    <n v="30790.27922"/>
    <n v="115750.25689"/>
    <n v="44466.29279"/>
    <n v="71283.964099999997"/>
    <n v="8570.3667100000002"/>
    <n v="107179.89018"/>
    <m/>
    <m/>
    <s v="H"/>
    <s v="Transportation and Storage"/>
    <s v="52"/>
    <s v="WAREHOUSING AND SUPPORT ACTIVITIES FOR TRANSPORTATION"/>
    <s v="Low"/>
    <n v="0.26843137326976207"/>
    <m/>
    <n v="1.517871277010936E-2"/>
    <n v="5.1715389588194979E-2"/>
    <n v="0.69846131823220425"/>
    <x v="0"/>
    <n v="1"/>
    <n v="7.4041880685799324E-2"/>
    <n v="86.489548370786522"/>
    <n v="1107.7884262078651"/>
    <n v="124.9053168258427"/>
    <x v="4"/>
    <s v="Exp&gt;25"/>
    <s v="Exp&lt;50"/>
    <s v="Decreased Export Intensity"/>
    <n v="0"/>
    <n v="-1.18834133180285E-2"/>
    <n v="1.211255171953167"/>
    <n v="1.2039781795271759E-2"/>
    <n v="-26.658510744961472"/>
    <n v="-0.3100437173738424"/>
    <n v="0.30144798829452307"/>
    <s v="No"/>
    <s v="Yes"/>
    <s v="No"/>
    <x v="3"/>
    <s v="Declining"/>
    <n v="10.95505617977528"/>
    <n v="0.10395503404909159"/>
    <n v="2.6329410939115672"/>
    <s v="Yes"/>
    <s v="2.Hiring"/>
    <s v="Hiring"/>
    <n v="-97.283263650903336"/>
    <n v="1.517871277010936E-2"/>
    <n v="0.69846131823220425"/>
    <n v="5.1715389588194979E-2"/>
    <n v="0.26843137326976207"/>
    <s v="25-50"/>
    <n v="7.4041880685799324E-2"/>
    <n v="12.885051628849849"/>
    <n v="5.8749307308520304"/>
    <n v="86.489548370786522"/>
    <n v="1107.7884262078651"/>
  </r>
  <r>
    <m/>
    <n v="1051"/>
    <n v="881"/>
    <n v="1314"/>
    <n v="1337"/>
    <s v="C.Hartwig Gdynia SA, Gdynia"/>
    <m/>
    <m/>
    <m/>
    <n v="2001"/>
    <m/>
    <n v="190880396"/>
    <n v="24354"/>
    <n v="5860104285"/>
    <s v="SA"/>
    <s v="5229"/>
    <s v="Działalność morskich agencji transportowych"/>
    <m/>
    <s v="transport"/>
    <m/>
    <n v="540"/>
    <s v="J"/>
    <x v="4"/>
    <n v="399149.53921000002"/>
    <n v="10434.50995"/>
    <n v="8793.4646099999991"/>
    <n v="6063.6270500000001"/>
    <n v="2761.2674200000001"/>
    <n v="102401"/>
    <n v="395"/>
    <n v="50454.224869999998"/>
    <n v="117818.47500999999"/>
    <n v="33541.469810000002"/>
    <n v="84277.0052"/>
    <n v="58892.815880000002"/>
    <n v="58925.65913"/>
    <m/>
    <m/>
    <s v="H"/>
    <s v="Transportation and Storage"/>
    <s v="52"/>
    <s v="WAREHOUSING AND SUPPORT ACTIVITIES FOR TRANSPORTATION"/>
    <s v="Low"/>
    <n v="0.25654795995173357"/>
    <n v="-46.153843977873478"/>
    <n v="1.5191366779481141E-2"/>
    <n v="5.146584225848571E-2"/>
    <n v="0.1029603859043732"/>
    <x v="0"/>
    <n v="1"/>
    <n v="0.4998606192704616"/>
    <n v="127.7322148607595"/>
    <n v="1010.505162556962"/>
    <n v="84.915113443037967"/>
    <x v="4"/>
    <s v="Exp&gt;25"/>
    <s v="Exp&lt;50"/>
    <s v="Decreased Export Intensity"/>
    <n v="0"/>
    <n v="-1.18834133180285E-2"/>
    <n v="1.211255171953167"/>
    <n v="1.2039781795271759E-2"/>
    <n v="-26.658510744961472"/>
    <n v="-0.3100437173738424"/>
    <n v="0.30144798829452307"/>
    <s v="No"/>
    <s v="Yes"/>
    <s v="No"/>
    <x v="3"/>
    <s v="Declining"/>
    <n v="10.95505617977528"/>
    <n v="0.10395503404909159"/>
    <n v="2.6329410939115672"/>
    <s v="Yes"/>
    <s v="2.Hiring"/>
    <s v="Hiring"/>
    <n v="-97.283263650903336"/>
    <n v="1.517871277010936E-2"/>
    <n v="0.69846131823220425"/>
    <n v="5.1715389588194979E-2"/>
    <n v="0.26843137326976207"/>
    <s v="25-50"/>
    <n v="7.4041880685799324E-2"/>
    <n v="12.885051628849849"/>
    <n v="5.8749307308520304"/>
    <n v="86.489548370786522"/>
    <n v="1107.7884262078651"/>
  </r>
  <r>
    <m/>
    <n v="1051"/>
    <n v="881"/>
    <n v="1314"/>
    <n v="1337"/>
    <s v="C.Hartwig Gdynia SA, Gdynia"/>
    <m/>
    <m/>
    <m/>
    <n v="2001"/>
    <m/>
    <n v="190880396"/>
    <n v="24354"/>
    <n v="5860104285"/>
    <s v="SA"/>
    <s v="5229"/>
    <s v="Działalność morskich agencji transportowych"/>
    <m/>
    <s v="transport"/>
    <m/>
    <n v="540"/>
    <s v="J"/>
    <x v="1"/>
    <n v="422572.75751000002"/>
    <n v="7906.9001699999999"/>
    <n v="2722.6826799999999"/>
    <n v="281.9778"/>
    <n v="3187.7410799999998"/>
    <n v="110000"/>
    <n v="340"/>
    <n v="30749.617429999998"/>
    <n v="112683.02747"/>
    <n v="34739.314509999997"/>
    <n v="77943.71295999999"/>
    <n v="8852.344509999999"/>
    <n v="103830.68296000001"/>
    <m/>
    <m/>
    <s v="H"/>
    <s v="Transportation and Storage"/>
    <s v="52"/>
    <s v="WAREHOUSING AND SUPPORT ACTIVITIES FOR TRANSPORTATION"/>
    <s v="Low"/>
    <n v="0.26031020231444257"/>
    <n v="7.1506164674760342"/>
    <n v="6.6728816514710404E-4"/>
    <n v="2.5023981546384352E-3"/>
    <n v="3.1853459801690437E-2"/>
    <x v="0"/>
    <n v="1"/>
    <n v="7.8559697132354653E-2"/>
    <n v="90.440051264705872"/>
    <n v="1242.8610515"/>
    <n v="102.17445444117649"/>
    <x v="4"/>
    <s v="Exp&gt;25"/>
    <s v="Exp&lt;50"/>
    <s v="Decreased Export Intensity"/>
    <n v="0"/>
    <n v="-1.18834133180285E-2"/>
    <n v="1.211255171953167"/>
    <n v="1.2039781795271759E-2"/>
    <n v="-26.658510744961472"/>
    <n v="-0.3100437173738424"/>
    <n v="0.30144798829452307"/>
    <s v="No"/>
    <s v="Yes"/>
    <s v="No"/>
    <x v="3"/>
    <s v="Declining"/>
    <n v="10.95505617977528"/>
    <n v="0.10395503404909159"/>
    <n v="2.6329410939115672"/>
    <s v="Yes"/>
    <s v="2.Hiring"/>
    <s v="Hiring"/>
    <n v="-97.283263650903336"/>
    <n v="1.517871277010936E-2"/>
    <n v="0.69846131823220425"/>
    <n v="5.1715389588194979E-2"/>
    <n v="0.26843137326976207"/>
    <s v="25-50"/>
    <n v="7.4041880685799324E-2"/>
    <n v="12.885051628849849"/>
    <n v="5.8749307308520304"/>
    <n v="86.489548370786522"/>
    <n v="1107.7884262078651"/>
  </r>
  <r>
    <m/>
    <n v="1051"/>
    <n v="881"/>
    <n v="1314"/>
    <n v="1337"/>
    <s v="C.Hartwig Gdynia SA, Gdynia"/>
    <m/>
    <m/>
    <m/>
    <n v="2001"/>
    <m/>
    <n v="190880396"/>
    <n v="24354"/>
    <n v="5860104285"/>
    <s v="SA"/>
    <s v="5229"/>
    <s v="Działalność morskich agencji transportowych"/>
    <m/>
    <s v="transport"/>
    <m/>
    <n v="540"/>
    <s v="J"/>
    <x v="2"/>
    <n v="727384.93790999998"/>
    <n v="47679.325940000002"/>
    <n v="41039.446190000002"/>
    <n v="32637.2297"/>
    <n v="2240.78953"/>
    <n v="0"/>
    <n v="401"/>
    <n v="40172.208749999998"/>
    <n v="161425.21197"/>
    <n v="31345.75374"/>
    <n v="130079.45823"/>
    <n v="41489.574209999999"/>
    <n v="119935.63776"/>
    <m/>
    <m/>
    <s v="H"/>
    <s v="Transportation and Storage"/>
    <s v="52"/>
    <s v="WAREHOUSING AND SUPPORT ACTIVITIES FOR TRANSPORTATION"/>
    <s v="Low"/>
    <n v="0"/>
    <n v="72.132473043482179"/>
    <n v="4.4869267974914043E-2"/>
    <n v="0.20218173667980349"/>
    <n v="0.78663689183230112"/>
    <x v="0"/>
    <n v="1"/>
    <n v="0.25702041027959499"/>
    <n v="100.1800716957606"/>
    <n v="1813.9275259601"/>
    <n v="78.168961945137156"/>
    <x v="0"/>
    <s v="Exp&gt;25"/>
    <s v="Exp&lt;50"/>
    <s v="Decreased Export Intensity"/>
    <n v="0"/>
    <n v="-1.18834133180285E-2"/>
    <n v="1.211255171953167"/>
    <n v="1.2039781795271759E-2"/>
    <n v="-26.658510744961472"/>
    <n v="-0.3100437173738424"/>
    <n v="0.30144798829452307"/>
    <s v="No"/>
    <s v="Yes"/>
    <s v="No"/>
    <x v="3"/>
    <s v="Declining"/>
    <n v="10.95505617977528"/>
    <n v="0.10395503404909159"/>
    <n v="2.6329410939115672"/>
    <s v="Yes"/>
    <s v="2.Hiring"/>
    <s v="Hiring"/>
    <n v="-97.283263650903336"/>
    <n v="1.517871277010936E-2"/>
    <n v="0.69846131823220425"/>
    <n v="5.1715389588194979E-2"/>
    <n v="0.26843137326976207"/>
    <s v="25-50"/>
    <n v="7.4041880685799324E-2"/>
    <n v="12.885051628849849"/>
    <n v="5.8749307308520304"/>
    <n v="86.489548370786522"/>
    <n v="1107.7884262078651"/>
  </r>
  <r>
    <m/>
    <n v="1051"/>
    <n v="881"/>
    <n v="1314"/>
    <n v="1337"/>
    <s v="C.Hartwig Gdynia SA, Gdynia"/>
    <m/>
    <m/>
    <m/>
    <n v="2001"/>
    <m/>
    <n v="190880396"/>
    <n v="24354"/>
    <n v="5860104285"/>
    <s v="SA"/>
    <s v="5229"/>
    <s v="Działalność morskich agencji transportowych"/>
    <m/>
    <s v="transport"/>
    <m/>
    <n v="540"/>
    <s v="J"/>
    <x v="3"/>
    <n v="741277.68572000007"/>
    <n v="16960.469779999999"/>
    <n v="15060.43671"/>
    <n v="11339.61462"/>
    <n v="2270.40877"/>
    <n v="150779"/>
    <n v="367"/>
    <n v="49721.858249999997"/>
    <n v="133352.30045000001"/>
    <n v="38677.176340000013"/>
    <n v="94675.124110000004"/>
    <n v="52829.188829999999"/>
    <n v="80523.111620000011"/>
    <m/>
    <m/>
    <s v="H"/>
    <s v="Transportation and Storage"/>
    <s v="52"/>
    <s v="WAREHOUSING AND SUPPORT ACTIVITIES FOR TRANSPORTATION"/>
    <s v="Low"/>
    <n v="0.20340420722842739"/>
    <n v="1.9099581371478711"/>
    <n v="1.529739102963268E-2"/>
    <n v="8.5035013132388731E-2"/>
    <n v="0.21464676765130641"/>
    <x v="0"/>
    <n v="1"/>
    <n v="0.39616256076368273"/>
    <n v="135.48190258855581"/>
    <n v="2019.830206321526"/>
    <n v="105.38740147138969"/>
    <x v="1"/>
    <s v="Exp&gt;25"/>
    <s v="Exp&lt;50"/>
    <s v="Decreased Export Intensity"/>
    <n v="0"/>
    <n v="-1.18834133180285E-2"/>
    <n v="1.211255171953167"/>
    <n v="1.2039781795271759E-2"/>
    <n v="-26.658510744961472"/>
    <n v="-0.3100437173738424"/>
    <n v="0.30144798829452307"/>
    <s v="No"/>
    <s v="Yes"/>
    <s v="No"/>
    <x v="3"/>
    <s v="Declining"/>
    <n v="10.95505617977528"/>
    <n v="0.10395503404909159"/>
    <n v="2.6329410939115672"/>
    <s v="Yes"/>
    <s v="2.Hiring"/>
    <s v="Hiring"/>
    <n v="-97.283263650903336"/>
    <n v="1.517871277010936E-2"/>
    <n v="0.69846131823220425"/>
    <n v="5.1715389588194979E-2"/>
    <n v="0.26843137326976207"/>
    <s v="25-50"/>
    <n v="7.4041880685799324E-2"/>
    <n v="12.885051628849849"/>
    <n v="5.8749307308520304"/>
    <n v="86.489548370786522"/>
    <n v="1107.7884262078651"/>
  </r>
  <r>
    <n v="1560"/>
    <n v="1421"/>
    <n v="1324"/>
    <n v="1425"/>
    <n v="1338"/>
    <s v="Fakro PP sp. z o.o., Nowy Sącz"/>
    <m/>
    <m/>
    <m/>
    <n v="2001"/>
    <m/>
    <n v="492727063"/>
    <n v="53360"/>
    <n v="7342887530"/>
    <s v="sp. z o.o."/>
    <s v="1623"/>
    <s v="Produkcja pozostałych wyrobów stolarskich i ciesielskich dla budownictwa"/>
    <m/>
    <s v="budownictwo"/>
    <m/>
    <n v="400"/>
    <s v="J"/>
    <x v="1"/>
    <n v="392382"/>
    <n v="16358.96718"/>
    <n v="14050.44594"/>
    <n v="10784"/>
    <n v="19529"/>
    <n v="4382"/>
    <n v="1830"/>
    <n v="105374"/>
    <n v="1011086.26721"/>
    <n v="807181.50973000005"/>
    <n v="203904.75748"/>
    <n v="949198.87263"/>
    <n v="61887.39458"/>
    <m/>
    <m/>
    <s v="C"/>
    <s v="Manufacturing"/>
    <s v="16"/>
    <s v="MANUFACTURE OF WOOD AND OF PRODUCTS OF WOOD AND CORK, EXCEPT FURNITURE; MANUFACTURE OF ARTICLES OF STRAW AND PLAITING MATERIALS"/>
    <s v="Medium-high"/>
    <n v="1.116768862995754E-2"/>
    <n v="-7.8346490908706601"/>
    <n v="2.748342176756324E-2"/>
    <n v="1.066575657263891E-2"/>
    <n v="1.1361159722114029E-2"/>
    <x v="1"/>
    <n v="0"/>
    <n v="0.93879118272393047"/>
    <n v="57.581420765027318"/>
    <n v="214.41639344262299"/>
    <n v="441.08279220218577"/>
    <x v="0"/>
    <s v="Exp&lt;25"/>
    <s v="Exp&lt;50"/>
    <s v="Decreased Export Intensity"/>
    <n v="0"/>
    <n v="-1.543172791143584E-3"/>
    <n v="20.590434075497321"/>
    <n v="0.18722977571871979"/>
    <n v="-12.61562748152368"/>
    <n v="-0.13485372345039259"/>
    <n v="4.7920206254174369"/>
    <s v="Yes"/>
    <s v="Yes"/>
    <s v="Yes"/>
    <x v="3"/>
    <s v="Declining"/>
    <n v="4.6523517382413084"/>
    <n v="4.5473735066527077E-2"/>
    <n v="1.1433299985841969"/>
    <s v="Yes"/>
    <s v="2.Hiring"/>
    <s v="Hiring"/>
    <n v="33.148174694755063"/>
    <n v="-6.9996265299938692E-3"/>
    <n v="-3.1755673129692089E-3"/>
    <n v="-2.9798688857690259E-3"/>
    <n v="5.9919621738303234E-3"/>
    <s v="0-10"/>
    <n v="0.93837371155669147"/>
    <n v="12.96157706370761"/>
    <n v="7.5786568505947622"/>
    <n v="55.13292433537832"/>
    <n v="217.65695296523521"/>
  </r>
  <r>
    <n v="1560"/>
    <n v="1421"/>
    <n v="1324"/>
    <n v="1425"/>
    <n v="1338"/>
    <s v="Fakro PP sp. z o.o., Nowy Sącz"/>
    <m/>
    <m/>
    <m/>
    <n v="2001"/>
    <m/>
    <n v="492727063"/>
    <n v="53360"/>
    <n v="7342887530"/>
    <s v="sp. z o.o."/>
    <s v="1623"/>
    <s v="Produkcja pozostałych wyrobów stolarskich i ciesielskich dla budownictwa"/>
    <m/>
    <s v="budownictwo"/>
    <m/>
    <n v="400"/>
    <s v="J"/>
    <x v="0"/>
    <n v="425737"/>
    <n v="6647"/>
    <n v="-1953"/>
    <n v="-2980"/>
    <n v="15842"/>
    <n v="2551"/>
    <n v="1956"/>
    <n v="107840"/>
    <n v="1000044"/>
    <n v="806225"/>
    <n v="193819"/>
    <n v="938415"/>
    <n v="61628.845999999998"/>
    <m/>
    <m/>
    <s v="C"/>
    <s v="Manufacturing"/>
    <s v="16"/>
    <s v="MANUFACTURE OF WOOD AND OF PRODUCTS OF WOOD AND CORK, EXCEPT FURNITURE; MANUFACTURE OF ARTICLES OF STRAW AND PLAITING MATERIALS"/>
    <s v="Medium-high"/>
    <n v="5.9919621738303234E-3"/>
    <m/>
    <n v="-6.9996265299938692E-3"/>
    <n v="-2.9798688857690259E-3"/>
    <n v="-3.1755673129692089E-3"/>
    <x v="1"/>
    <n v="0"/>
    <n v="0.93837371155669147"/>
    <n v="55.13292433537832"/>
    <n v="217.65695296523521"/>
    <n v="412.18047034764828"/>
    <x v="0"/>
    <s v="Exp&lt;25"/>
    <s v="Exp&lt;50"/>
    <s v="Decreased Export Intensity"/>
    <n v="0"/>
    <n v="-1.543172791143584E-3"/>
    <n v="20.590434075497321"/>
    <n v="0.18722977571871979"/>
    <n v="-12.61562748152368"/>
    <n v="-0.13485372345039259"/>
    <n v="4.7920206254174369"/>
    <s v="Yes"/>
    <s v="Yes"/>
    <s v="Yes"/>
    <x v="3"/>
    <s v="Declining"/>
    <n v="4.6523517382413084"/>
    <n v="4.5473735066527077E-2"/>
    <n v="1.1433299985841969"/>
    <s v="Yes"/>
    <s v="2.Hiring"/>
    <s v="Hiring"/>
    <n v="33.148174694755063"/>
    <n v="-6.9996265299938692E-3"/>
    <n v="-3.1755673129692089E-3"/>
    <n v="-2.9798688857690259E-3"/>
    <n v="5.9919621738303234E-3"/>
    <s v="0-10"/>
    <n v="0.93837371155669147"/>
    <n v="12.96157706370761"/>
    <n v="7.5786568505947622"/>
    <n v="55.13292433537832"/>
    <n v="217.65695296523521"/>
  </r>
  <r>
    <n v="1560"/>
    <n v="1421"/>
    <n v="1324"/>
    <n v="1425"/>
    <n v="1338"/>
    <s v="Fakro PP sp. z o.o., Nowy Sącz"/>
    <m/>
    <m/>
    <m/>
    <n v="2001"/>
    <m/>
    <n v="492727063"/>
    <n v="53360"/>
    <n v="7342887530"/>
    <s v="sp. z o.o."/>
    <s v="1623"/>
    <s v="Produkcja pozostałych wyrobów stolarskich i ciesielskich dla budownictwa"/>
    <m/>
    <s v="budownictwo"/>
    <m/>
    <n v="400"/>
    <s v="J"/>
    <x v="2"/>
    <n v="487289.68888999999"/>
    <n v="3339.9488200000001"/>
    <n v="2462.48857"/>
    <n v="1763.54997"/>
    <n v="18523"/>
    <n v="4136.7"/>
    <n v="1955"/>
    <n v="136151"/>
    <n v="1032381.8263"/>
    <n v="844109.99955999991"/>
    <n v="188271.82673999999"/>
    <n v="950962.42260000005"/>
    <n v="81419.40370000001"/>
    <m/>
    <m/>
    <s v="C"/>
    <s v="Manufacturing"/>
    <s v="16"/>
    <s v="MANUFACTURE OF WOOD AND OF PRODUCTS OF WOOD AND CORK, EXCEPT FURNITURE; MANUFACTURE OF ARTICLES OF STRAW AND PLAITING MATERIALS"/>
    <s v="Medium-high"/>
    <n v="8.4892007656123657E-3"/>
    <n v="24.187574580383409"/>
    <n v="3.6190997064132441E-3"/>
    <n v="1.7082342260135159E-3"/>
    <n v="1.8544896497364499E-3"/>
    <x v="1"/>
    <n v="0"/>
    <n v="0.92113440819488013"/>
    <n v="69.642455242966747"/>
    <n v="249.25303779539641"/>
    <n v="431.76982074680302"/>
    <x v="0"/>
    <s v="Exp&lt;25"/>
    <s v="Exp&lt;50"/>
    <s v="Decreased Export Intensity"/>
    <n v="0"/>
    <n v="-1.543172791143584E-3"/>
    <n v="20.590434075497321"/>
    <n v="0.18722977571871979"/>
    <n v="-12.61562748152368"/>
    <n v="-0.13485372345039259"/>
    <n v="4.7920206254174369"/>
    <s v="Yes"/>
    <s v="Yes"/>
    <s v="Yes"/>
    <x v="3"/>
    <s v="Declining"/>
    <n v="4.6523517382413084"/>
    <n v="4.5473735066527077E-2"/>
    <n v="1.1433299985841969"/>
    <s v="Yes"/>
    <s v="2.Hiring"/>
    <s v="Hiring"/>
    <n v="33.148174694755063"/>
    <n v="-6.9996265299938692E-3"/>
    <n v="-3.1755673129692089E-3"/>
    <n v="-2.9798688857690259E-3"/>
    <n v="5.9919621738303234E-3"/>
    <s v="0-10"/>
    <n v="0.93837371155669147"/>
    <n v="12.96157706370761"/>
    <n v="7.5786568505947622"/>
    <n v="55.13292433537832"/>
    <n v="217.65695296523521"/>
  </r>
  <r>
    <n v="1560"/>
    <n v="1421"/>
    <n v="1324"/>
    <n v="1425"/>
    <n v="1338"/>
    <s v="Fakro PP sp. z o.o., Nowy Sącz"/>
    <m/>
    <m/>
    <m/>
    <n v="2001"/>
    <m/>
    <n v="492727063"/>
    <n v="53360"/>
    <n v="7342887530"/>
    <s v="sp. z o.o."/>
    <s v="1623"/>
    <s v="Produkcja pozostałych wyrobów stolarskich i ciesielskich dla budownictwa"/>
    <m/>
    <s v="budownictwo"/>
    <m/>
    <n v="400"/>
    <s v="J"/>
    <x v="4"/>
    <n v="513398.09632000001"/>
    <n v="7648.1165499999997"/>
    <n v="38095.866069999996"/>
    <n v="37307.074330000003"/>
    <n v="25138"/>
    <n v="2284"/>
    <n v="2047"/>
    <n v="137106"/>
    <n v="1077518.0413899999"/>
    <n v="873833.33146000002"/>
    <n v="203684.70993000001"/>
    <n v="978446.23632000003"/>
    <n v="99071.805069999988"/>
    <m/>
    <m/>
    <s v="C"/>
    <s v="Manufacturing"/>
    <s v="16"/>
    <s v="MANUFACTURE OF WOOD AND OF PRODUCTS OF WOOD AND CORK, EXCEPT FURNITURE; MANUFACTURE OF ARTICLES OF STRAW AND PLAITING MATERIALS"/>
    <s v="Medium-high"/>
    <n v="4.4487893826867389E-3"/>
    <n v="-7.2121590455997087"/>
    <n v="7.2666951041334929E-2"/>
    <n v="3.4623155155596108E-2"/>
    <n v="3.8128895533713063E-2"/>
    <x v="1"/>
    <n v="0"/>
    <n v="0.90805554871063032"/>
    <n v="66.978993649242796"/>
    <n v="250.80512765999021"/>
    <n v="426.88487125549591"/>
    <x v="0"/>
    <s v="Exp&lt;25"/>
    <s v="Exp&lt;50"/>
    <s v="Decreased Export Intensity"/>
    <n v="0"/>
    <n v="-1.543172791143584E-3"/>
    <n v="20.590434075497321"/>
    <n v="0.18722977571871979"/>
    <n v="-12.61562748152368"/>
    <n v="-0.13485372345039259"/>
    <n v="4.7920206254174369"/>
    <s v="Yes"/>
    <s v="Yes"/>
    <s v="Yes"/>
    <x v="3"/>
    <s v="Declining"/>
    <n v="4.6523517382413084"/>
    <n v="4.5473735066527077E-2"/>
    <n v="1.1433299985841969"/>
    <s v="Yes"/>
    <s v="2.Hiring"/>
    <s v="Hiring"/>
    <n v="33.148174694755063"/>
    <n v="-6.9996265299938692E-3"/>
    <n v="-3.1755673129692089E-3"/>
    <n v="-2.9798688857690259E-3"/>
    <n v="5.9919621738303234E-3"/>
    <s v="0-10"/>
    <n v="0.93837371155669147"/>
    <n v="12.96157706370761"/>
    <n v="7.5786568505947622"/>
    <n v="55.13292433537832"/>
    <n v="217.65695296523521"/>
  </r>
  <r>
    <n v="1560"/>
    <n v="1421"/>
    <n v="1324"/>
    <n v="1425"/>
    <n v="1338"/>
    <s v="Fakro PP sp. z o.o., Nowy Sącz"/>
    <m/>
    <m/>
    <m/>
    <n v="2001"/>
    <m/>
    <n v="492727063"/>
    <n v="53360"/>
    <n v="7342887530"/>
    <s v="sp. z o.o."/>
    <s v="1623"/>
    <s v="Produkcja pozostałych wyrobów stolarskich i ciesielskich dla budownictwa"/>
    <m/>
    <s v="budownictwo"/>
    <m/>
    <n v="400"/>
    <s v="J"/>
    <x v="3"/>
    <n v="553303.20334999997"/>
    <n v="-2820.9295699999998"/>
    <n v="33517.218480000003"/>
    <n v="32953.399720000001"/>
    <n v="20452"/>
    <n v="4529"/>
    <n v="2047"/>
    <n v="145377"/>
    <n v="1048612.7874700001"/>
    <n v="860576.01315000001"/>
    <n v="188036.77432"/>
    <n v="961773.65870999999"/>
    <n v="86839.128760000007"/>
    <m/>
    <m/>
    <s v="C"/>
    <s v="Manufacturing"/>
    <s v="16"/>
    <s v="MANUFACTURE OF WOOD AND OF PRODUCTS OF WOOD AND CORK, EXCEPT FURNITURE; MANUFACTURE OF ARTICLES OF STRAW AND PLAITING MATERIALS"/>
    <s v="Medium-high"/>
    <n v="8.1853854678211862E-3"/>
    <n v="13.547078045171149"/>
    <n v="5.9557579859437132E-2"/>
    <n v="3.1425708434766497E-2"/>
    <n v="3.4263154767827049E-2"/>
    <x v="1"/>
    <n v="0"/>
    <n v="0.91718665860491955"/>
    <n v="71.019540791402051"/>
    <n v="270.29956196873468"/>
    <n v="420.40840896433798"/>
    <x v="0"/>
    <s v="Exp&lt;25"/>
    <s v="Exp&lt;50"/>
    <s v="Decreased Export Intensity"/>
    <n v="0"/>
    <n v="-1.543172791143584E-3"/>
    <n v="20.590434075497321"/>
    <n v="0.18722977571871979"/>
    <n v="-12.61562748152368"/>
    <n v="-0.13485372345039259"/>
    <n v="4.7920206254174369"/>
    <s v="Yes"/>
    <s v="Yes"/>
    <s v="Yes"/>
    <x v="3"/>
    <s v="Declining"/>
    <n v="4.6523517382413084"/>
    <n v="4.5473735066527077E-2"/>
    <n v="1.1433299985841969"/>
    <s v="Yes"/>
    <s v="2.Hiring"/>
    <s v="Hiring"/>
    <n v="33.148174694755063"/>
    <n v="-6.9996265299938692E-3"/>
    <n v="-3.1755673129692089E-3"/>
    <n v="-2.9798688857690259E-3"/>
    <n v="5.9919621738303234E-3"/>
    <s v="0-10"/>
    <n v="0.93837371155669147"/>
    <n v="12.96157706370761"/>
    <n v="7.5786568505947622"/>
    <n v="55.13292433537832"/>
    <n v="217.65695296523521"/>
  </r>
  <r>
    <n v="1372"/>
    <n v="1475"/>
    <n v="1325"/>
    <n v="1348"/>
    <n v="1339"/>
    <s v="Kerry Polska sp.z o.o., Oleśnica"/>
    <m/>
    <m/>
    <m/>
    <m/>
    <m/>
    <n v="290526094"/>
    <n v="163180"/>
    <n v="6570308057"/>
    <s v="sp. z o.o."/>
    <s v="1084"/>
    <s v="Produkcja przypraw"/>
    <m/>
    <s v="żywność"/>
    <m/>
    <n v="500"/>
    <s v="J"/>
    <x v="1"/>
    <n v="413420.60605"/>
    <n v="15904.99238"/>
    <n v="15398.569600000001"/>
    <n v="4279.8449299999993"/>
    <n v="5929"/>
    <n v="0"/>
    <n v="461"/>
    <n v="39992"/>
    <n v="162518"/>
    <n v="83679"/>
    <n v="78839"/>
    <n v="113059"/>
    <n v="49458.795319999997"/>
    <m/>
    <m/>
    <s v="C"/>
    <s v="Manufacturing"/>
    <s v="10"/>
    <s v="MANUFACTURE OF FOOD PRODUCTS"/>
    <s v="Low"/>
    <n v="0"/>
    <n v="-2.760160417260094"/>
    <n v="1.0352277722418091E-2"/>
    <n v="2.633459019923946E-2"/>
    <n v="3.7854968910038117E-2"/>
    <x v="0"/>
    <n v="1"/>
    <n v="0.69567063340676105"/>
    <n v="86.750542299349235"/>
    <n v="896.79090249457704"/>
    <n v="181.51626898047721"/>
    <x v="0"/>
    <s v="Exp&lt;25"/>
    <s v="Exp&lt;50"/>
    <s v="Decreased Export Intensity"/>
    <n v="0"/>
    <n v="0"/>
    <n v="37.23023394477687"/>
    <n v="0.31648986905609361"/>
    <n v="-0.5578014892921167"/>
    <n v="-5.5936301130188326E-3"/>
    <n v="8.2336864788659305"/>
    <s v="Yes"/>
    <s v="Yes"/>
    <s v="Yes"/>
    <x v="3"/>
    <s v="Declining"/>
    <n v="-22.8110599078341"/>
    <n v="-0.25891400227533889"/>
    <n v="-6.2678088799669407"/>
    <s v="No"/>
    <s v="0.Reducing"/>
    <s v="Reducing"/>
    <n v="761.9967534431529"/>
    <n v="-2.7869797546485529E-2"/>
    <n v="-0.1089262732119875"/>
    <n v="-7.1566193746338339E-2"/>
    <n v="0"/>
    <s v="0-10"/>
    <n v="0.6570149848701734"/>
    <n v="12.96021045654075"/>
    <n v="6.0730445341004051"/>
    <n v="85.447004608294932"/>
    <n v="979.62115700460834"/>
  </r>
  <r>
    <n v="1372"/>
    <n v="1475"/>
    <n v="1325"/>
    <n v="1348"/>
    <n v="1339"/>
    <s v="Kerry Polska sp.z o.o., Oleśnica"/>
    <m/>
    <m/>
    <m/>
    <m/>
    <m/>
    <n v="290526094"/>
    <n v="163180"/>
    <n v="6570308057"/>
    <s v="sp. z o.o."/>
    <s v="1084"/>
    <s v="Produkcja przypraw"/>
    <m/>
    <s v="żywność"/>
    <m/>
    <n v="500"/>
    <s v="J"/>
    <x v="0"/>
    <n v="425155.58214000001"/>
    <n v="13794.18008"/>
    <n v="13738.91345"/>
    <n v="-11849"/>
    <n v="5962"/>
    <n v="0"/>
    <n v="434"/>
    <n v="37084"/>
    <n v="165567"/>
    <n v="66074"/>
    <n v="99493"/>
    <n v="108780"/>
    <n v="56787.290300000001"/>
    <m/>
    <m/>
    <s v="C"/>
    <s v="Manufacturing"/>
    <s v="10"/>
    <s v="MANUFACTURE OF FOOD PRODUCTS"/>
    <s v="Low"/>
    <n v="0"/>
    <m/>
    <n v="-2.7869797546485529E-2"/>
    <n v="-7.1566193746338339E-2"/>
    <n v="-0.1089262732119875"/>
    <x v="0"/>
    <n v="1"/>
    <n v="0.6570149848701734"/>
    <n v="85.447004608294932"/>
    <n v="979.62115700460834"/>
    <n v="152.2442396313364"/>
    <x v="0"/>
    <s v="Exp&lt;25"/>
    <s v="Exp&lt;50"/>
    <s v="Decreased Export Intensity"/>
    <n v="0"/>
    <n v="0"/>
    <n v="37.23023394477687"/>
    <n v="0.31648986905609361"/>
    <n v="-0.5578014892921167"/>
    <n v="-5.5936301130188326E-3"/>
    <n v="8.2336864788659305"/>
    <s v="Yes"/>
    <s v="Yes"/>
    <s v="Yes"/>
    <x v="3"/>
    <s v="Declining"/>
    <n v="-22.8110599078341"/>
    <n v="-0.25891400227533889"/>
    <n v="-6.2678088799669407"/>
    <s v="No"/>
    <s v="0.Reducing"/>
    <s v="Reducing"/>
    <n v="761.9967534431529"/>
    <n v="-2.7869797546485529E-2"/>
    <n v="-0.1089262732119875"/>
    <n v="-7.1566193746338339E-2"/>
    <n v="0"/>
    <s v="0-10"/>
    <n v="0.6570149848701734"/>
    <n v="12.96021045654075"/>
    <n v="6.0730445341004051"/>
    <n v="85.447004608294932"/>
    <n v="979.62115700460834"/>
  </r>
  <r>
    <n v="1372"/>
    <n v="1475"/>
    <n v="1325"/>
    <n v="1348"/>
    <n v="1339"/>
    <s v="Kerry Polska sp.z o.o., Oleśnica"/>
    <m/>
    <m/>
    <m/>
    <m/>
    <m/>
    <n v="290526094"/>
    <n v="163180"/>
    <n v="6570308057"/>
    <s v="sp. z o.o."/>
    <s v="1084"/>
    <s v="Produkcja przypraw"/>
    <m/>
    <s v="żywność"/>
    <m/>
    <n v="500"/>
    <s v="J"/>
    <x v="2"/>
    <n v="486123.34651"/>
    <n v="15129.33253"/>
    <n v="15027.293379999999"/>
    <n v="3285.10788"/>
    <n v="6466"/>
    <n v="0"/>
    <n v="447"/>
    <n v="43766"/>
    <n v="214892.91656000001"/>
    <n v="100898.88462"/>
    <n v="113994.03194"/>
    <n v="116344.56079"/>
    <n v="98548.355769999995"/>
    <m/>
    <m/>
    <s v="C"/>
    <s v="Manufacturing"/>
    <s v="10"/>
    <s v="MANUFACTURE OF FOOD PRODUCTS"/>
    <s v="Low"/>
    <n v="0"/>
    <n v="17.58565959124137"/>
    <n v="6.7577661175596774E-3"/>
    <n v="1.5287185508894E-2"/>
    <n v="2.823602459533596E-2"/>
    <x v="0"/>
    <n v="1"/>
    <n v="0.54140714664978529"/>
    <n v="97.91051454138703"/>
    <n v="1087.5242651230431"/>
    <n v="225.72457409395969"/>
    <x v="0"/>
    <s v="Exp&lt;25"/>
    <s v="Exp&lt;50"/>
    <s v="Decreased Export Intensity"/>
    <n v="0"/>
    <n v="0"/>
    <n v="37.23023394477687"/>
    <n v="0.31648986905609361"/>
    <n v="-0.5578014892921167"/>
    <n v="-5.5936301130188326E-3"/>
    <n v="8.2336864788659305"/>
    <s v="Yes"/>
    <s v="Yes"/>
    <s v="Yes"/>
    <x v="3"/>
    <s v="Declining"/>
    <n v="-22.8110599078341"/>
    <n v="-0.25891400227533889"/>
    <n v="-6.2678088799669407"/>
    <s v="No"/>
    <s v="0.Reducing"/>
    <s v="Reducing"/>
    <n v="761.9967534431529"/>
    <n v="-2.7869797546485529E-2"/>
    <n v="-0.1089262732119875"/>
    <n v="-7.1566193746338339E-2"/>
    <n v="0"/>
    <s v="0-10"/>
    <n v="0.6570149848701734"/>
    <n v="12.96021045654075"/>
    <n v="6.0730445341004051"/>
    <n v="85.447004608294932"/>
    <n v="979.62115700460834"/>
  </r>
  <r>
    <n v="1372"/>
    <n v="1475"/>
    <n v="1325"/>
    <n v="1348"/>
    <n v="1339"/>
    <s v="Kerry Polska sp.z o.o., Oleśnica"/>
    <m/>
    <m/>
    <m/>
    <m/>
    <m/>
    <n v="290526094"/>
    <n v="163180"/>
    <n v="6570308057"/>
    <s v="sp. z o.o."/>
    <s v="1084"/>
    <s v="Produkcja przypraw"/>
    <m/>
    <s v="żywność"/>
    <m/>
    <n v="500"/>
    <s v="J"/>
    <x v="3"/>
    <n v="540725"/>
    <n v="24119.86375"/>
    <n v="21742.226569999999"/>
    <n v="15458.558800000001"/>
    <n v="4447"/>
    <n v="0"/>
    <n v="339"/>
    <n v="50418"/>
    <n v="211793.36966"/>
    <n v="91483.090549999994"/>
    <n v="120310.27911"/>
    <n v="91803.119340000005"/>
    <n v="119990.25032000001"/>
    <m/>
    <m/>
    <s v="C"/>
    <s v="Manufacturing"/>
    <s v="10"/>
    <s v="MANUFACTURE OF FOOD PRODUCTS"/>
    <s v="Low"/>
    <n v="0"/>
    <n v="11.232057436039391"/>
    <n v="2.858857792778215E-2"/>
    <n v="7.2988870354233543E-2"/>
    <n v="0.1683881649244186"/>
    <x v="0"/>
    <n v="1"/>
    <n v="0.43345605902288192"/>
    <n v="148.72566371681421"/>
    <n v="1595.058997050148"/>
    <n v="269.86162404129789"/>
    <x v="0"/>
    <s v="Exp&lt;25"/>
    <s v="Exp&lt;50"/>
    <s v="Decreased Export Intensity"/>
    <n v="0"/>
    <n v="0"/>
    <n v="37.23023394477687"/>
    <n v="0.31648986905609361"/>
    <n v="-0.5578014892921167"/>
    <n v="-5.5936301130188326E-3"/>
    <n v="8.2336864788659305"/>
    <s v="Yes"/>
    <s v="Yes"/>
    <s v="Yes"/>
    <x v="3"/>
    <s v="Declining"/>
    <n v="-22.8110599078341"/>
    <n v="-0.25891400227533889"/>
    <n v="-6.2678088799669407"/>
    <s v="No"/>
    <s v="0.Reducing"/>
    <s v="Reducing"/>
    <n v="761.9967534431529"/>
    <n v="-2.7869797546485529E-2"/>
    <n v="-0.1089262732119875"/>
    <n v="-7.1566193746338339E-2"/>
    <n v="0"/>
    <s v="0-10"/>
    <n v="0.6570149848701734"/>
    <n v="12.96021045654075"/>
    <n v="6.0730445341004051"/>
    <n v="85.447004608294932"/>
    <n v="979.62115700460834"/>
  </r>
  <r>
    <n v="1372"/>
    <n v="1475"/>
    <n v="1325"/>
    <n v="1348"/>
    <n v="1339"/>
    <s v="Kerry Polska sp.z o.o., Oleśnica"/>
    <m/>
    <m/>
    <m/>
    <m/>
    <m/>
    <n v="290526094"/>
    <n v="163180"/>
    <n v="6570308057"/>
    <s v="sp. z o.o."/>
    <s v="1084"/>
    <s v="Produkcja przypraw"/>
    <m/>
    <s v="żywność"/>
    <m/>
    <n v="500"/>
    <s v="J"/>
    <x v="4"/>
    <n v="583442"/>
    <n v="23135"/>
    <n v="16748"/>
    <n v="12767"/>
    <n v="5544"/>
    <n v="0"/>
    <n v="335"/>
    <n v="55316"/>
    <n v="199422"/>
    <n v="89866"/>
    <n v="109556"/>
    <n v="94571"/>
    <n v="104851"/>
    <m/>
    <m/>
    <s v="C"/>
    <s v="Manufacturing"/>
    <s v="10"/>
    <s v="MANUFACTURE OF FOOD PRODUCTS"/>
    <s v="Low"/>
    <n v="0"/>
    <n v="7.8999491423551671"/>
    <n v="2.1882209371282831E-2"/>
    <n v="6.4020017851591102E-2"/>
    <n v="0.1349991012043861"/>
    <x v="0"/>
    <n v="1"/>
    <n v="0.47422551172889649"/>
    <n v="165.12238805970151"/>
    <n v="1741.617910447761"/>
    <n v="268.25671641791052"/>
    <x v="0"/>
    <s v="Exp&lt;25"/>
    <s v="Exp&lt;50"/>
    <s v="Decreased Export Intensity"/>
    <n v="0"/>
    <n v="0"/>
    <n v="37.23023394477687"/>
    <n v="0.31648986905609361"/>
    <n v="-0.5578014892921167"/>
    <n v="-5.5936301130188326E-3"/>
    <n v="8.2336864788659305"/>
    <s v="Yes"/>
    <s v="Yes"/>
    <s v="Yes"/>
    <x v="3"/>
    <s v="Declining"/>
    <n v="-22.8110599078341"/>
    <n v="-0.25891400227533889"/>
    <n v="-6.2678088799669407"/>
    <s v="No"/>
    <s v="0.Reducing"/>
    <s v="Reducing"/>
    <n v="761.9967534431529"/>
    <n v="-2.7869797546485529E-2"/>
    <n v="-0.1089262732119875"/>
    <n v="-7.1566193746338339E-2"/>
    <n v="0"/>
    <s v="0-10"/>
    <n v="0.6570149848701734"/>
    <n v="12.96021045654075"/>
    <n v="6.0730445341004051"/>
    <n v="85.447004608294932"/>
    <n v="979.62115700460834"/>
  </r>
  <r>
    <n v="1146"/>
    <n v="1140"/>
    <n v="1151"/>
    <n v="1124"/>
    <n v="1340"/>
    <s v="Andreas Stihl sp. z o.o., Tarnowo Podgórne"/>
    <m/>
    <m/>
    <m/>
    <n v="2002"/>
    <m/>
    <n v="632062569"/>
    <n v="86126"/>
    <n v="7810008540"/>
    <s v="sp. z o.o."/>
    <s v="4690"/>
    <s v="Sprzedaż hurtowa niewyspecjalizowana"/>
    <m/>
    <s v="handel hurtowy"/>
    <m/>
    <n v="500"/>
    <s v="J"/>
    <x v="0"/>
    <n v="425016"/>
    <n v="40553"/>
    <n v="39309"/>
    <n v="31722"/>
    <n v="1598"/>
    <n v="0"/>
    <n v="63"/>
    <n v="9103.4975400000003"/>
    <n v="125702"/>
    <n v="17170"/>
    <n v="108532"/>
    <n v="57511"/>
    <n v="68192.191030000002"/>
    <m/>
    <m/>
    <s v="G"/>
    <s v="Wholesale and Retail Trade; Repair of Motor Vehicles and Motorcycles"/>
    <s v="46"/>
    <s v="WHOLESALE TRADE, EXCEPT OF MOTOR VEHICLES"/>
    <s v="Medium-high"/>
    <n v="0"/>
    <m/>
    <n v="7.4637190129312775E-2"/>
    <n v="0.25235875324179408"/>
    <n v="0.55158143659473835"/>
    <x v="0"/>
    <n v="1"/>
    <n v="0.45751857567898679"/>
    <n v="144.49996095238089"/>
    <n v="6746.2857142857147"/>
    <n v="272.53968253968247"/>
    <x v="0"/>
    <s v="Exp&lt;25"/>
    <s v="Exp&lt;50"/>
    <s v="Decreased Export Intensity"/>
    <n v="0"/>
    <n v="0"/>
    <n v="63.673096179908534"/>
    <n v="0.49270093656167552"/>
    <n v="18.603692883991691"/>
    <n v="0.1706174373925631"/>
    <n v="13.108260787095769"/>
    <s v="No"/>
    <s v="Yes"/>
    <s v="No"/>
    <x v="0"/>
    <s v="Growing"/>
    <n v="1.587301587301587"/>
    <n v="1.5748356968138921E-2"/>
    <n v="0.39448497591585419"/>
    <s v="No"/>
    <s v="1.Sustaining"/>
    <s v="Hiring"/>
    <n v="4123.0400116517858"/>
    <n v="7.4637190129312775E-2"/>
    <n v="0.55158143659473835"/>
    <n v="0.25235875324179408"/>
    <n v="0"/>
    <s v="0-10"/>
    <n v="0.45751857567898679"/>
    <n v="12.95988209425674"/>
    <n v="4.1431347263915326"/>
    <n v="144.49996095238089"/>
    <n v="6746.2857142857147"/>
  </r>
  <r>
    <n v="1146"/>
    <n v="1140"/>
    <n v="1151"/>
    <n v="1124"/>
    <n v="1340"/>
    <s v="Andreas Stihl sp. z o.o., Tarnowo Podgórne"/>
    <m/>
    <m/>
    <m/>
    <n v="2002"/>
    <m/>
    <n v="632062569"/>
    <n v="86126"/>
    <n v="7810008540"/>
    <s v="sp. z o.o."/>
    <s v="4690"/>
    <s v="Sprzedaż hurtowa niewyspecjalizowana"/>
    <m/>
    <s v="handel hurtowy"/>
    <m/>
    <n v="500"/>
    <s v="J"/>
    <x v="1"/>
    <n v="486386.87099999998"/>
    <n v="44226.278250000003"/>
    <n v="39781.652139999998"/>
    <n v="32225.859219999998"/>
    <n v="1204.9706000000001"/>
    <n v="0"/>
    <n v="64"/>
    <n v="9586.9701800000003"/>
    <n v="115581.60864000001"/>
    <n v="16234.053879999999"/>
    <n v="99347.554759999999"/>
    <n v="58014.504999999997"/>
    <n v="57567.103640000001"/>
    <m/>
    <m/>
    <s v="G"/>
    <s v="Wholesale and Retail Trade; Repair of Motor Vehicles and Motorcycles"/>
    <s v="46"/>
    <s v="WHOLESALE TRADE, EXCEPT OF MOTOR VEHICLES"/>
    <s v="Medium-high"/>
    <n v="0"/>
    <n v="14.43966133039698"/>
    <n v="6.6255610793408942E-2"/>
    <n v="0.27881476645971692"/>
    <n v="0.55547934469146987"/>
    <x v="0"/>
    <n v="1"/>
    <n v="0.50193543490726755"/>
    <n v="149.7964090625"/>
    <n v="7599.7948593749998"/>
    <n v="253.65709187499999"/>
    <x v="0"/>
    <s v="Exp&lt;25"/>
    <s v="Exp&lt;50"/>
    <s v="Decreased Export Intensity"/>
    <n v="0"/>
    <n v="0"/>
    <n v="63.673096179908534"/>
    <n v="0.49270093656167552"/>
    <n v="18.603692883991691"/>
    <n v="0.1706174373925631"/>
    <n v="13.108260787095769"/>
    <s v="No"/>
    <s v="Yes"/>
    <s v="No"/>
    <x v="0"/>
    <s v="Growing"/>
    <n v="1.587301587301587"/>
    <n v="1.5748356968138921E-2"/>
    <n v="0.39448497591585419"/>
    <s v="No"/>
    <s v="1.Sustaining"/>
    <s v="Hiring"/>
    <n v="4123.0400116517858"/>
    <n v="7.4637190129312775E-2"/>
    <n v="0.55158143659473835"/>
    <n v="0.25235875324179408"/>
    <n v="0"/>
    <s v="0-10"/>
    <n v="0.45751857567898679"/>
    <n v="12.95988209425674"/>
    <n v="4.1431347263915326"/>
    <n v="144.49996095238089"/>
    <n v="6746.2857142857147"/>
  </r>
  <r>
    <n v="1146"/>
    <n v="1140"/>
    <n v="1151"/>
    <n v="1124"/>
    <n v="1340"/>
    <s v="Andreas Stihl sp. z o.o., Tarnowo Podgórne"/>
    <m/>
    <m/>
    <m/>
    <n v="2002"/>
    <m/>
    <n v="632062569"/>
    <n v="86126"/>
    <n v="7810008540"/>
    <s v="sp. z o.o."/>
    <s v="4690"/>
    <s v="Sprzedaż hurtowa niewyspecjalizowana"/>
    <m/>
    <s v="handel hurtowy"/>
    <m/>
    <n v="500"/>
    <s v="J"/>
    <x v="2"/>
    <n v="555158.44939999992"/>
    <n v="47278.855380000001"/>
    <n v="42582.861090000013"/>
    <n v="34444.186950000003"/>
    <n v="1274.0578800000001"/>
    <n v="0"/>
    <n v="60"/>
    <n v="10211.74728"/>
    <n v="168980.15286"/>
    <n v="16095.560009999999"/>
    <n v="152884.59284999999"/>
    <n v="76345.691950000008"/>
    <n v="92634.460909999994"/>
    <m/>
    <m/>
    <s v="G"/>
    <s v="Wholesale and Retail Trade; Repair of Motor Vehicles and Motorcycles"/>
    <s v="46"/>
    <s v="WHOLESALE TRADE, EXCEPT OF MOTOR VEHICLES"/>
    <s v="Medium-high"/>
    <n v="0"/>
    <n v="14.13927523549456"/>
    <n v="6.2043884925513319E-2"/>
    <n v="0.20383569529929951"/>
    <n v="0.45116084575614351"/>
    <x v="0"/>
    <n v="1"/>
    <n v="0.45180271563165408"/>
    <n v="170.19578799999999"/>
    <n v="9252.6408233333314"/>
    <n v="268.25933350000003"/>
    <x v="0"/>
    <s v="Exp&lt;25"/>
    <s v="Exp&lt;50"/>
    <s v="Decreased Export Intensity"/>
    <n v="0"/>
    <n v="0"/>
    <n v="63.673096179908534"/>
    <n v="0.49270093656167552"/>
    <n v="18.603692883991691"/>
    <n v="0.1706174373925631"/>
    <n v="13.108260787095769"/>
    <s v="No"/>
    <s v="Yes"/>
    <s v="No"/>
    <x v="0"/>
    <s v="Growing"/>
    <n v="1.587301587301587"/>
    <n v="1.5748356968138921E-2"/>
    <n v="0.39448497591585419"/>
    <s v="No"/>
    <s v="1.Sustaining"/>
    <s v="Hiring"/>
    <n v="4123.0400116517858"/>
    <n v="7.4637190129312775E-2"/>
    <n v="0.55158143659473835"/>
    <n v="0.25235875324179408"/>
    <n v="0"/>
    <s v="0-10"/>
    <n v="0.45751857567898679"/>
    <n v="12.95988209425674"/>
    <n v="4.1431347263915326"/>
    <n v="144.49996095238089"/>
    <n v="6746.2857142857147"/>
  </r>
  <r>
    <n v="1146"/>
    <n v="1140"/>
    <n v="1151"/>
    <n v="1124"/>
    <n v="1340"/>
    <s v="Andreas Stihl sp. z o.o., Tarnowo Podgórne"/>
    <m/>
    <m/>
    <m/>
    <n v="2002"/>
    <m/>
    <n v="632062569"/>
    <n v="86126"/>
    <n v="7810008540"/>
    <s v="sp. z o.o."/>
    <s v="4690"/>
    <s v="Sprzedaż hurtowa niewyspecjalizowana"/>
    <m/>
    <s v="handel hurtowy"/>
    <m/>
    <n v="500"/>
    <s v="J"/>
    <x v="3"/>
    <n v="686948.17920000001"/>
    <n v="66094.548139999999"/>
    <n v="59596.794199999997"/>
    <n v="48158.97984"/>
    <n v="1240.0840700000001"/>
    <n v="0"/>
    <n v="60"/>
    <n v="13139.1693"/>
    <n v="214050.45761000001"/>
    <n v="17488.16505"/>
    <n v="196562.29256"/>
    <n v="79504.671790000008"/>
    <n v="134545.78581999999"/>
    <m/>
    <m/>
    <s v="G"/>
    <s v="Wholesale and Retail Trade; Repair of Motor Vehicles and Motorcycles"/>
    <s v="46"/>
    <s v="WHOLESALE TRADE, EXCEPT OF MOTOR VEHICLES"/>
    <s v="Medium-high"/>
    <n v="0"/>
    <n v="23.73911987513382"/>
    <n v="7.0105695448650224E-2"/>
    <n v="0.22498891325775941"/>
    <n v="0.6057377353522686"/>
    <x v="0"/>
    <n v="1"/>
    <n v="0.37142958103298029"/>
    <n v="218.986155"/>
    <n v="11449.13632"/>
    <n v="291.46941750000002"/>
    <x v="0"/>
    <s v="Exp&lt;25"/>
    <s v="Exp&lt;50"/>
    <s v="Decreased Export Intensity"/>
    <n v="0"/>
    <n v="0"/>
    <n v="63.673096179908534"/>
    <n v="0.49270093656167552"/>
    <n v="18.603692883991691"/>
    <n v="0.1706174373925631"/>
    <n v="13.108260787095769"/>
    <s v="No"/>
    <s v="Yes"/>
    <s v="No"/>
    <x v="0"/>
    <s v="Growing"/>
    <n v="1.587301587301587"/>
    <n v="1.5748356968138921E-2"/>
    <n v="0.39448497591585419"/>
    <s v="No"/>
    <s v="1.Sustaining"/>
    <s v="Hiring"/>
    <n v="4123.0400116517858"/>
    <n v="7.4637190129312775E-2"/>
    <n v="0.55158143659473835"/>
    <n v="0.25235875324179408"/>
    <n v="0"/>
    <s v="0-10"/>
    <n v="0.45751857567898679"/>
    <n v="12.95988209425674"/>
    <n v="4.1431347263915326"/>
    <n v="144.49996095238089"/>
    <n v="6746.2857142857147"/>
  </r>
  <r>
    <n v="1146"/>
    <n v="1140"/>
    <n v="1151"/>
    <n v="1124"/>
    <n v="1340"/>
    <s v="Andreas Stihl sp. z o.o., Tarnowo Podgórne"/>
    <m/>
    <m/>
    <m/>
    <n v="2002"/>
    <m/>
    <n v="632062569"/>
    <n v="86126"/>
    <n v="7810008540"/>
    <s v="sp. z o.o."/>
    <s v="4690"/>
    <s v="Sprzedaż hurtowa niewyspecjalizowana"/>
    <m/>
    <s v="handel hurtowy"/>
    <m/>
    <n v="500"/>
    <s v="J"/>
    <x v="4"/>
    <n v="695636.84646000003"/>
    <n v="52816.774840000013"/>
    <n v="63564.603609999998"/>
    <n v="51482.705000000002"/>
    <n v="1622.2784799999999"/>
    <n v="0"/>
    <n v="64"/>
    <n v="12537.47488"/>
    <n v="209300.47195000001"/>
    <n v="18136.499090000001"/>
    <n v="191163.97286000001"/>
    <n v="82837.376790000009"/>
    <n v="126463.09516"/>
    <m/>
    <m/>
    <s v="G"/>
    <s v="Wholesale and Retail Trade; Repair of Motor Vehicles and Motorcycles"/>
    <s v="46"/>
    <s v="WHOLESALE TRADE, EXCEPT OF MOTOR VEHICLES"/>
    <s v="Medium-high"/>
    <n v="0"/>
    <n v="1.2648213537910009"/>
    <n v="7.4008019072003425E-2"/>
    <n v="0.24597510230315561"/>
    <n v="0.62149125183566789"/>
    <x v="0"/>
    <n v="1"/>
    <n v="0.39578208313734292"/>
    <n v="195.898045"/>
    <n v="10869.3257259375"/>
    <n v="283.38279828125002"/>
    <x v="0"/>
    <s v="Exp&lt;25"/>
    <s v="Exp&lt;50"/>
    <s v="Decreased Export Intensity"/>
    <n v="0"/>
    <n v="0"/>
    <n v="63.673096179908534"/>
    <n v="0.49270093656167552"/>
    <n v="18.603692883991691"/>
    <n v="0.1706174373925631"/>
    <n v="13.108260787095769"/>
    <s v="No"/>
    <s v="Yes"/>
    <s v="No"/>
    <x v="0"/>
    <s v="Growing"/>
    <n v="1.587301587301587"/>
    <n v="1.5748356968138921E-2"/>
    <n v="0.39448497591585419"/>
    <s v="No"/>
    <s v="1.Sustaining"/>
    <s v="Hiring"/>
    <n v="4123.0400116517858"/>
    <n v="7.4637190129312775E-2"/>
    <n v="0.55158143659473835"/>
    <n v="0.25235875324179408"/>
    <n v="0"/>
    <s v="0-10"/>
    <n v="0.45751857567898679"/>
    <n v="12.95988209425674"/>
    <n v="4.1431347263915326"/>
    <n v="144.49996095238089"/>
    <n v="6746.2857142857147"/>
  </r>
  <r>
    <n v="951"/>
    <n v="563"/>
    <n v="715"/>
    <n v="1298"/>
    <n v="1341"/>
    <s v="Re Alloys sp. z o.o., Łaziska Górne"/>
    <m/>
    <m/>
    <m/>
    <n v="2001"/>
    <m/>
    <n v="276099119"/>
    <n v="27895"/>
    <n v="6292135648"/>
    <s v="sp. z o.o."/>
    <s v="2410"/>
    <s v="Produkcja surówki, żelazostopów, żeliwa i stali oraz wyrobów hutniczych"/>
    <s v="Górnictwo i hutnictwo "/>
    <s v="górnictwo i hutnictwo"/>
    <m/>
    <n v="400"/>
    <s v="J"/>
    <x v="0"/>
    <n v="420741.75"/>
    <n v="-38718"/>
    <n v="-35114"/>
    <n v="-28501"/>
    <n v="25882"/>
    <n v="189"/>
    <n v="445"/>
    <n v="33789"/>
    <n v="404457"/>
    <n v="161659"/>
    <n v="242798"/>
    <n v="245785"/>
    <n v="121950.076"/>
    <m/>
    <m/>
    <s v="C"/>
    <s v="Manufacturing"/>
    <s v="24"/>
    <s v="MANUFACTURE OF METALS"/>
    <s v="Medium-low"/>
    <n v="4.4920666893646748E-4"/>
    <m/>
    <n v="-6.773989032464689E-2"/>
    <n v="-7.0467317910185762E-2"/>
    <n v="-0.11595906991883149"/>
    <x v="1"/>
    <n v="0"/>
    <n v="0.60769129969316882"/>
    <n v="75.930337078651689"/>
    <n v="945.48707865168535"/>
    <n v="363.27865168539319"/>
    <x v="0"/>
    <s v="Exp&lt;25"/>
    <s v="Exp&lt;50"/>
    <s v="Decreased Export Intensity"/>
    <n v="0"/>
    <n v="-4.4920666893646748E-4"/>
    <n v="96.848373378681814"/>
    <n v="0.67726356811469124"/>
    <n v="42.643748825131759"/>
    <n v="0.35518006894557891"/>
    <n v="18.44942521234243"/>
    <s v="Yes"/>
    <s v="Yes"/>
    <s v="Yes"/>
    <x v="0"/>
    <s v="Growing"/>
    <n v="9.8876404494382015"/>
    <n v="9.4288207308632188E-2"/>
    <n v="2.3852068501321488"/>
    <s v="No"/>
    <s v="2.Hiring"/>
    <s v="Hiring"/>
    <n v="748.22108290250685"/>
    <n v="-6.773989032464689E-2"/>
    <n v="-0.11595906991883149"/>
    <n v="-7.0467317910185762E-2"/>
    <n v="4.4920666893646748E-4"/>
    <s v="0-10"/>
    <n v="0.60769129969316882"/>
    <n v="12.949774504017681"/>
    <n v="6.0980742821662401"/>
    <n v="75.930337078651689"/>
    <n v="945.48707865168535"/>
  </r>
  <r>
    <n v="951"/>
    <n v="563"/>
    <n v="715"/>
    <n v="1298"/>
    <n v="1341"/>
    <s v="Re Alloys sp. z o.o., Łaziska Górne"/>
    <m/>
    <m/>
    <m/>
    <n v="2001"/>
    <m/>
    <n v="276099119"/>
    <n v="27895"/>
    <n v="6292135648"/>
    <s v="sp. z o.o."/>
    <s v="2410"/>
    <s v="Produkcja surówki, żelazostopów, żeliwa i stali oraz wyrobów hutniczych"/>
    <s v="Górnictwo i hutnictwo "/>
    <s v="górnictwo i hutnictwo"/>
    <m/>
    <n v="400"/>
    <s v="J"/>
    <x v="1"/>
    <n v="428172.85600000003"/>
    <n v="2326.3330000000001"/>
    <n v="-4329.37"/>
    <n v="-3541.2689999999998"/>
    <n v="20459.576000000001"/>
    <n v="0"/>
    <n v="455"/>
    <n v="35257"/>
    <n v="447701.19300000003"/>
    <n v="143169.701"/>
    <n v="304531.49200000003"/>
    <n v="242243.53200000001"/>
    <n v="205457.66200000001"/>
    <m/>
    <m/>
    <s v="C"/>
    <s v="Manufacturing"/>
    <s v="24"/>
    <s v="MANUFACTURE OF METALS"/>
    <s v="Medium-low"/>
    <n v="0"/>
    <n v="1.766191731626354"/>
    <n v="-8.2706527290931295E-3"/>
    <n v="-7.9098940439946506E-3"/>
    <n v="-1.461863179901125E-2"/>
    <x v="1"/>
    <n v="0"/>
    <n v="0.54108306117468841"/>
    <n v="77.487912087912093"/>
    <n v="941.03924395604406"/>
    <n v="314.65868351648351"/>
    <x v="0"/>
    <s v="Exp&lt;25"/>
    <s v="Exp&lt;50"/>
    <s v="Decreased Export Intensity"/>
    <n v="0"/>
    <n v="-4.4920666893646748E-4"/>
    <n v="96.848373378681814"/>
    <n v="0.67726356811469124"/>
    <n v="42.643748825131759"/>
    <n v="0.35518006894557891"/>
    <n v="18.44942521234243"/>
    <s v="Yes"/>
    <s v="Yes"/>
    <s v="Yes"/>
    <x v="0"/>
    <s v="Growing"/>
    <n v="9.8876404494382015"/>
    <n v="9.4288207308632188E-2"/>
    <n v="2.3852068501321488"/>
    <s v="No"/>
    <s v="2.Hiring"/>
    <s v="Hiring"/>
    <n v="748.22108290250685"/>
    <n v="-6.773989032464689E-2"/>
    <n v="-0.11595906991883149"/>
    <n v="-7.0467317910185762E-2"/>
    <n v="4.4920666893646748E-4"/>
    <s v="0-10"/>
    <n v="0.60769129969316882"/>
    <n v="12.949774504017681"/>
    <n v="6.0980742821662401"/>
    <n v="75.930337078651689"/>
    <n v="945.48707865168535"/>
  </r>
  <r>
    <n v="951"/>
    <n v="563"/>
    <n v="715"/>
    <n v="1298"/>
    <n v="1341"/>
    <s v="Re Alloys sp. z o.o., Łaziska Górne"/>
    <m/>
    <m/>
    <m/>
    <n v="2001"/>
    <m/>
    <n v="276099119"/>
    <n v="27895"/>
    <n v="6292135648"/>
    <s v="sp. z o.o."/>
    <s v="2410"/>
    <s v="Produkcja surówki, żelazostopów, żeliwa i stali oraz wyrobów hutniczych"/>
    <s v="Górnictwo i hutnictwo "/>
    <s v="górnictwo i hutnictwo"/>
    <m/>
    <n v="400"/>
    <s v="J"/>
    <x v="4"/>
    <n v="828223.29099999997"/>
    <n v="23217.489000000001"/>
    <n v="14238.379000000001"/>
    <n v="13013.073"/>
    <n v="25466.276000000002"/>
    <n v="0"/>
    <n v="489"/>
    <n v="59504.029000000002"/>
    <n v="718999.26800000004"/>
    <n v="204520.47700000001"/>
    <n v="514478.79100000003"/>
    <n v="299716.36"/>
    <n v="419282.908"/>
    <m/>
    <m/>
    <s v="C"/>
    <s v="Manufacturing"/>
    <s v="24"/>
    <s v="MANUFACTURE OF METALS"/>
    <s v="Medium-low"/>
    <n v="0"/>
    <n v="-36.528082529123573"/>
    <n v="1.571203459430363E-2"/>
    <n v="1.809886821748475E-2"/>
    <n v="4.3417960234136042E-2"/>
    <x v="1"/>
    <n v="0"/>
    <n v="0.41685210728197852"/>
    <n v="121.68513087934561"/>
    <n v="1693.708161554192"/>
    <n v="418.24228425357882"/>
    <x v="0"/>
    <s v="Exp&lt;25"/>
    <s v="Exp&lt;50"/>
    <s v="Decreased Export Intensity"/>
    <n v="0"/>
    <n v="-4.4920666893646748E-4"/>
    <n v="96.848373378681814"/>
    <n v="0.67726356811469124"/>
    <n v="42.643748825131759"/>
    <n v="0.35518006894557891"/>
    <n v="18.44942521234243"/>
    <s v="Yes"/>
    <s v="Yes"/>
    <s v="Yes"/>
    <x v="0"/>
    <s v="Growing"/>
    <n v="9.8876404494382015"/>
    <n v="9.4288207308632188E-2"/>
    <n v="2.3852068501321488"/>
    <s v="No"/>
    <s v="2.Hiring"/>
    <s v="Hiring"/>
    <n v="748.22108290250685"/>
    <n v="-6.773989032464689E-2"/>
    <n v="-0.11595906991883149"/>
    <n v="-7.0467317910185762E-2"/>
    <n v="4.4920666893646748E-4"/>
    <s v="0-10"/>
    <n v="0.60769129969316882"/>
    <n v="12.949774504017681"/>
    <n v="6.0980742821662401"/>
    <n v="75.930337078651689"/>
    <n v="945.48707865168535"/>
  </r>
  <r>
    <n v="951"/>
    <n v="563"/>
    <n v="715"/>
    <n v="1298"/>
    <n v="1341"/>
    <s v="Re Alloys sp. z o.o., Łaziska Górne"/>
    <m/>
    <m/>
    <m/>
    <n v="2001"/>
    <m/>
    <n v="276099119"/>
    <n v="27895"/>
    <n v="6292135648"/>
    <s v="sp. z o.o."/>
    <s v="2410"/>
    <s v="Produkcja surówki, żelazostopów, żeliwa i stali oraz wyrobów hutniczych"/>
    <s v="Górnictwo i hutnictwo "/>
    <s v="górnictwo i hutnictwo"/>
    <m/>
    <n v="400"/>
    <s v="J"/>
    <x v="2"/>
    <n v="869709.82799999998"/>
    <n v="34658.489000000001"/>
    <n v="13333.745000000001"/>
    <n v="10986.996999999999"/>
    <n v="17451.998"/>
    <n v="0"/>
    <n v="457"/>
    <n v="44962"/>
    <n v="523327.23100000003"/>
    <n v="130098.675"/>
    <n v="393228.55599999998"/>
    <n v="248393.11300000001"/>
    <n v="274934.11800000002"/>
    <m/>
    <m/>
    <s v="C"/>
    <s v="Manufacturing"/>
    <s v="24"/>
    <s v="MANUFACTURE OF METALS"/>
    <s v="Medium-low"/>
    <n v="0"/>
    <n v="103.12119645435909"/>
    <n v="1.2632945663343709E-2"/>
    <n v="2.0994506590084169E-2"/>
    <n v="4.4232293187613451E-2"/>
    <x v="1"/>
    <n v="0"/>
    <n v="0.4746420562242824"/>
    <n v="98.385120350109403"/>
    <n v="1903.084962800875"/>
    <n v="284.6798140043764"/>
    <x v="0"/>
    <s v="Exp&lt;25"/>
    <s v="Exp&lt;50"/>
    <s v="Decreased Export Intensity"/>
    <n v="0"/>
    <n v="-4.4920666893646748E-4"/>
    <n v="96.848373378681814"/>
    <n v="0.67726356811469124"/>
    <n v="42.643748825131759"/>
    <n v="0.35518006894557891"/>
    <n v="18.44942521234243"/>
    <s v="Yes"/>
    <s v="Yes"/>
    <s v="Yes"/>
    <x v="0"/>
    <s v="Growing"/>
    <n v="9.8876404494382015"/>
    <n v="9.4288207308632188E-2"/>
    <n v="2.3852068501321488"/>
    <s v="No"/>
    <s v="2.Hiring"/>
    <s v="Hiring"/>
    <n v="748.22108290250685"/>
    <n v="-6.773989032464689E-2"/>
    <n v="-0.11595906991883149"/>
    <n v="-7.0467317910185762E-2"/>
    <n v="4.4920666893646748E-4"/>
    <s v="0-10"/>
    <n v="0.60769129969316882"/>
    <n v="12.949774504017681"/>
    <n v="6.0980742821662401"/>
    <n v="75.930337078651689"/>
    <n v="945.48707865168535"/>
  </r>
  <r>
    <n v="951"/>
    <n v="563"/>
    <n v="715"/>
    <n v="1298"/>
    <n v="1341"/>
    <s v="Re Alloys sp. z o.o., Łaziska Górne"/>
    <m/>
    <m/>
    <m/>
    <n v="2001"/>
    <m/>
    <n v="276099119"/>
    <n v="27895"/>
    <n v="6292135648"/>
    <s v="sp. z o.o."/>
    <s v="2410"/>
    <s v="Produkcja surówki, żelazostopów, żeliwa i stali oraz wyrobów hutniczych"/>
    <s v="Górnictwo i hutnictwo "/>
    <s v="górnictwo i hutnictwo"/>
    <m/>
    <n v="400"/>
    <s v="J"/>
    <x v="3"/>
    <n v="1304865.7169999999"/>
    <n v="57749.218999999997"/>
    <n v="49084.03"/>
    <n v="38310.173999999999"/>
    <n v="21916.555"/>
    <n v="583965"/>
    <n v="445"/>
    <n v="53194.790999999997"/>
    <n v="822627.62299999991"/>
    <n v="191268.886"/>
    <n v="631358.73699999996"/>
    <n v="286703.28700000001"/>
    <n v="535924.33600000001"/>
    <m/>
    <m/>
    <s v="C"/>
    <s v="Manufacturing"/>
    <s v="24"/>
    <s v="MANUFACTURE OF METALS"/>
    <s v="Medium-low"/>
    <n v="0.44752880882071638"/>
    <n v="50.03460636988455"/>
    <n v="2.9359476228771209E-2"/>
    <n v="4.65704930504139E-2"/>
    <n v="0.13362307213450261"/>
    <x v="1"/>
    <n v="0"/>
    <n v="0.34852134669929508"/>
    <n v="119.53885617977529"/>
    <n v="2932.282510112359"/>
    <n v="429.81772134831459"/>
    <x v="4"/>
    <s v="Exp&lt;25"/>
    <s v="Exp&lt;50"/>
    <s v="Decreased Export Intensity"/>
    <n v="0"/>
    <n v="-4.4920666893646748E-4"/>
    <n v="96.848373378681814"/>
    <n v="0.67726356811469124"/>
    <n v="42.643748825131759"/>
    <n v="0.35518006894557891"/>
    <n v="18.44942521234243"/>
    <s v="Yes"/>
    <s v="Yes"/>
    <s v="Yes"/>
    <x v="0"/>
    <s v="Growing"/>
    <n v="9.8876404494382015"/>
    <n v="9.4288207308632188E-2"/>
    <n v="2.3852068501321488"/>
    <s v="No"/>
    <s v="2.Hiring"/>
    <s v="Hiring"/>
    <n v="748.22108290250685"/>
    <n v="-6.773989032464689E-2"/>
    <n v="-0.11595906991883149"/>
    <n v="-7.0467317910185762E-2"/>
    <n v="4.4920666893646748E-4"/>
    <s v="0-10"/>
    <n v="0.60769129969316882"/>
    <n v="12.949774504017681"/>
    <n v="6.0980742821662401"/>
    <n v="75.930337078651689"/>
    <n v="945.48707865168535"/>
  </r>
  <r>
    <n v="1142"/>
    <n v="948"/>
    <n v="957"/>
    <n v="1256"/>
    <n v="1342"/>
    <s v="Salamander Window &amp; Door Systems SA, Włocławek"/>
    <m/>
    <m/>
    <n v="2009"/>
    <n v="1996"/>
    <m/>
    <n v="910238378"/>
    <n v="339244"/>
    <n v="8881016263"/>
    <s v="SA"/>
    <s v="2223"/>
    <s v="Produkcja wyrobów dla budownictwa z tworzyw sztucznych"/>
    <m/>
    <s v="budownictwo"/>
    <m/>
    <n v="500"/>
    <s v="J"/>
    <x v="0"/>
    <n v="424513"/>
    <n v="33108"/>
    <n v="29531"/>
    <n v="23917"/>
    <n v="17806"/>
    <n v="236813"/>
    <n v="511"/>
    <n v="38740.283519999997"/>
    <n v="215948"/>
    <n v="123730"/>
    <n v="92218"/>
    <n v="126746"/>
    <n v="89202.093219999995"/>
    <m/>
    <m/>
    <s v="C"/>
    <s v="Manufacturing"/>
    <s v="22"/>
    <s v="MANUFACTURE OF RUBBER AND PLASTIC PRODUCTS"/>
    <s v="Medium-low"/>
    <n v="0.55784628503720735"/>
    <m/>
    <n v="5.6339852960922282E-2"/>
    <n v="0.1107535147350288"/>
    <n v="0.18870023511590109"/>
    <x v="0"/>
    <n v="1"/>
    <n v="0.58692833459907012"/>
    <n v="75.812687906066529"/>
    <n v="830.7495107632094"/>
    <n v="242.13307240704501"/>
    <x v="2"/>
    <s v="Exp&gt;25"/>
    <s v="Exp&gt;50"/>
    <s v="Decreased Export Intensity"/>
    <n v="0"/>
    <n v="-3.6708601445174627E-2"/>
    <n v="64.296188404124251"/>
    <n v="0.49650063978496028"/>
    <n v="19.055208988495849"/>
    <n v="0.1744171406158479"/>
    <n v="13.215756291162339"/>
    <s v="Yes"/>
    <s v="Yes"/>
    <s v="Yes"/>
    <x v="0"/>
    <s v="Growing"/>
    <n v="16.2426614481409"/>
    <n v="0.15050972915894081"/>
    <n v="3.8344307243957991"/>
    <s v="No"/>
    <s v="2.Hiring"/>
    <s v="Hiring"/>
    <n v="343.42334829402972"/>
    <n v="5.6339852960922282E-2"/>
    <n v="0.18870023511590109"/>
    <n v="0.1107535147350288"/>
    <n v="0.55784628503720735"/>
    <s v="50-75"/>
    <n v="0.58692833459907012"/>
    <n v="12.958697908528469"/>
    <n v="6.2363695902037044"/>
    <n v="75.812687906066529"/>
    <n v="830.7495107632094"/>
  </r>
  <r>
    <n v="1142"/>
    <n v="948"/>
    <n v="957"/>
    <n v="1256"/>
    <n v="1342"/>
    <s v="Salamander Window &amp; Door Systems SA, Włocławek"/>
    <m/>
    <m/>
    <n v="2009"/>
    <n v="1996"/>
    <m/>
    <n v="910238378"/>
    <n v="339244"/>
    <n v="8881016263"/>
    <s v="SA"/>
    <s v="2223"/>
    <s v="Produkcja wyrobów dla budownictwa z tworzyw sztucznych"/>
    <m/>
    <s v="budownictwo"/>
    <m/>
    <n v="500"/>
    <s v="J"/>
    <x v="1"/>
    <n v="437828.30145000003"/>
    <n v="54614.928529999997"/>
    <n v="50170.903720000002"/>
    <n v="40407.21531"/>
    <n v="17435.357749999999"/>
    <n v="227598"/>
    <n v="569"/>
    <n v="46886.241479999997"/>
    <n v="247915.81563999999"/>
    <n v="136851.36642000001"/>
    <n v="111064.44921999999"/>
    <n v="160241.13853"/>
    <n v="87674.677110000004"/>
    <m/>
    <m/>
    <s v="C"/>
    <s v="Manufacturing"/>
    <s v="22"/>
    <s v="MANUFACTURE OF RUBBER AND PLASTIC PRODUCTS"/>
    <s v="Medium-low"/>
    <n v="0.51983391490737541"/>
    <n v="3.1366062876755141"/>
    <n v="9.2290094487221058E-2"/>
    <n v="0.16298764645445429"/>
    <n v="0.25216505374763698"/>
    <x v="0"/>
    <n v="1"/>
    <n v="0.64635302962150298"/>
    <n v="82.401127381370827"/>
    <n v="769.46977407732857"/>
    <n v="240.51206752196831"/>
    <x v="2"/>
    <s v="Exp&gt;25"/>
    <s v="Exp&gt;50"/>
    <s v="Decreased Export Intensity"/>
    <n v="0"/>
    <n v="-3.6708601445174627E-2"/>
    <n v="64.296188404124251"/>
    <n v="0.49650063978496028"/>
    <n v="19.055208988495849"/>
    <n v="0.1744171406158479"/>
    <n v="13.215756291162339"/>
    <s v="Yes"/>
    <s v="Yes"/>
    <s v="Yes"/>
    <x v="0"/>
    <s v="Growing"/>
    <n v="16.2426614481409"/>
    <n v="0.15050972915894081"/>
    <n v="3.8344307243957991"/>
    <s v="No"/>
    <s v="2.Hiring"/>
    <s v="Hiring"/>
    <n v="343.42334829402972"/>
    <n v="5.6339852960922282E-2"/>
    <n v="0.18870023511590109"/>
    <n v="0.1107535147350288"/>
    <n v="0.55784628503720735"/>
    <s v="50-75"/>
    <n v="0.58692833459907012"/>
    <n v="12.958697908528469"/>
    <n v="6.2363695902037044"/>
    <n v="75.812687906066529"/>
    <n v="830.7495107632094"/>
  </r>
  <r>
    <n v="1142"/>
    <n v="948"/>
    <n v="957"/>
    <n v="1256"/>
    <n v="1342"/>
    <s v="Salamander Window &amp; Door Systems SA, Włocławek"/>
    <m/>
    <m/>
    <n v="2009"/>
    <n v="1996"/>
    <m/>
    <n v="910238378"/>
    <n v="339244"/>
    <n v="8881016263"/>
    <s v="SA"/>
    <s v="2223"/>
    <s v="Produkcja wyrobów dla budownictwa z tworzyw sztucznych"/>
    <m/>
    <s v="budownictwo"/>
    <m/>
    <n v="500"/>
    <s v="J"/>
    <x v="2"/>
    <n v="672532.81180999998"/>
    <n v="99848.62698999999"/>
    <n v="98742.453730000008"/>
    <n v="80552.794439999998"/>
    <n v="18815.295480000001"/>
    <n v="349652"/>
    <n v="603"/>
    <n v="51673.901400000002"/>
    <n v="362075.35726999998"/>
    <n v="169089.69456"/>
    <n v="192985.66271"/>
    <n v="231289.93296999999"/>
    <n v="130785.4243"/>
    <m/>
    <m/>
    <s v="C"/>
    <s v="Manufacturing"/>
    <s v="22"/>
    <s v="MANUFACTURE OF RUBBER AND PLASTIC PRODUCTS"/>
    <s v="Medium-low"/>
    <n v="0.51990325804175286"/>
    <n v="53.606518715831172"/>
    <n v="0.1197752630436079"/>
    <n v="0.22247521910178411"/>
    <n v="0.34827626695904779"/>
    <x v="0"/>
    <n v="1"/>
    <n v="0.63878949043617683"/>
    <n v="85.694695522388045"/>
    <n v="1115.311462371476"/>
    <n v="280.41408716417908"/>
    <x v="2"/>
    <s v="Exp&gt;25"/>
    <s v="Exp&gt;50"/>
    <s v="Decreased Export Intensity"/>
    <n v="0"/>
    <n v="-3.6708601445174627E-2"/>
    <n v="64.296188404124251"/>
    <n v="0.49650063978496028"/>
    <n v="19.055208988495849"/>
    <n v="0.1744171406158479"/>
    <n v="13.215756291162339"/>
    <s v="Yes"/>
    <s v="Yes"/>
    <s v="Yes"/>
    <x v="0"/>
    <s v="Growing"/>
    <n v="16.2426614481409"/>
    <n v="0.15050972915894081"/>
    <n v="3.8344307243957991"/>
    <s v="No"/>
    <s v="2.Hiring"/>
    <s v="Hiring"/>
    <n v="343.42334829402972"/>
    <n v="5.6339852960922282E-2"/>
    <n v="0.18870023511590109"/>
    <n v="0.1107535147350288"/>
    <n v="0.55784628503720735"/>
    <s v="50-75"/>
    <n v="0.58692833459907012"/>
    <n v="12.958697908528469"/>
    <n v="6.2363695902037044"/>
    <n v="75.812687906066529"/>
    <n v="830.7495107632094"/>
  </r>
  <r>
    <n v="1142"/>
    <n v="948"/>
    <n v="957"/>
    <n v="1256"/>
    <n v="1342"/>
    <s v="Salamander Window &amp; Door Systems SA, Włocławek"/>
    <m/>
    <m/>
    <n v="2009"/>
    <n v="1996"/>
    <m/>
    <n v="910238378"/>
    <n v="339244"/>
    <n v="8881016263"/>
    <s v="SA"/>
    <s v="2223"/>
    <s v="Produkcja wyrobów dla budownictwa z tworzyw sztucznych"/>
    <m/>
    <s v="budownictwo"/>
    <m/>
    <n v="500"/>
    <s v="J"/>
    <x v="4"/>
    <n v="697458.67827999999"/>
    <n v="71518.92194"/>
    <n v="74643.409019999992"/>
    <n v="70787.270409999997"/>
    <n v="35672.493569999999"/>
    <n v="363472"/>
    <n v="594"/>
    <n v="64114.583789999997"/>
    <n v="466780.64256000012"/>
    <n v="278068.06316000002"/>
    <n v="188712.57939999999"/>
    <n v="339459.65116000001"/>
    <n v="127320.9914"/>
    <m/>
    <m/>
    <s v="C"/>
    <s v="Manufacturing"/>
    <s v="22"/>
    <s v="MANUFACTURE OF RUBBER AND PLASTIC PRODUCTS"/>
    <s v="Medium-low"/>
    <n v="0.52113768359203272"/>
    <n v="-16.754314106150229"/>
    <n v="0.10149313875421009"/>
    <n v="0.15164996993400601"/>
    <n v="0.20852926163126029"/>
    <x v="0"/>
    <n v="1"/>
    <n v="0.72723592242016721"/>
    <n v="107.9370097474747"/>
    <n v="1174.1728590572391"/>
    <n v="468.12805245791247"/>
    <x v="2"/>
    <s v="Exp&gt;25"/>
    <s v="Exp&gt;50"/>
    <s v="Decreased Export Intensity"/>
    <n v="0"/>
    <n v="-3.6708601445174627E-2"/>
    <n v="64.296188404124251"/>
    <n v="0.49650063978496028"/>
    <n v="19.055208988495849"/>
    <n v="0.1744171406158479"/>
    <n v="13.215756291162339"/>
    <s v="Yes"/>
    <s v="Yes"/>
    <s v="Yes"/>
    <x v="0"/>
    <s v="Growing"/>
    <n v="16.2426614481409"/>
    <n v="0.15050972915894081"/>
    <n v="3.8344307243957991"/>
    <s v="No"/>
    <s v="2.Hiring"/>
    <s v="Hiring"/>
    <n v="343.42334829402972"/>
    <n v="5.6339852960922282E-2"/>
    <n v="0.18870023511590109"/>
    <n v="0.1107535147350288"/>
    <n v="0.55784628503720735"/>
    <s v="50-75"/>
    <n v="0.58692833459907012"/>
    <n v="12.958697908528469"/>
    <n v="6.2363695902037044"/>
    <n v="75.812687906066529"/>
    <n v="830.7495107632094"/>
  </r>
  <r>
    <n v="1142"/>
    <n v="948"/>
    <n v="957"/>
    <n v="1256"/>
    <n v="1342"/>
    <s v="Salamander Window &amp; Door Systems SA, Włocławek"/>
    <m/>
    <m/>
    <n v="2009"/>
    <n v="1996"/>
    <m/>
    <n v="910238378"/>
    <n v="339244"/>
    <n v="8881016263"/>
    <s v="SA"/>
    <s v="2223"/>
    <s v="Produkcja wyrobów dla budownictwa z tworzyw sztucznych"/>
    <m/>
    <s v="budownictwo"/>
    <m/>
    <n v="500"/>
    <s v="J"/>
    <x v="3"/>
    <n v="837831.61948999995"/>
    <n v="64789.269369999987"/>
    <n v="61144.690909999998"/>
    <n v="57686.447799999987"/>
    <n v="39987.507389999999"/>
    <n v="463619.8"/>
    <n v="580"/>
    <n v="57617.594660000002"/>
    <n v="444118.97610000003"/>
    <n v="249189.52533999999"/>
    <n v="194929.45076000001"/>
    <n v="282064.38075000001"/>
    <n v="162054.59534999999"/>
    <m/>
    <m/>
    <s v="C"/>
    <s v="Manufacturing"/>
    <s v="22"/>
    <s v="MANUFACTURE OF RUBBER AND PLASTIC PRODUCTS"/>
    <s v="Medium-low"/>
    <n v="0.55335677147421569"/>
    <n v="24.57854914693727"/>
    <n v="6.8852077742201423E-2"/>
    <n v="0.12988962621360961"/>
    <n v="0.20451518070666561"/>
    <x v="0"/>
    <n v="1"/>
    <n v="0.63510995010149951"/>
    <n v="99.340680448275847"/>
    <n v="1444.5372749827591"/>
    <n v="429.63711265517242"/>
    <x v="2"/>
    <s v="Exp&gt;25"/>
    <s v="Exp&gt;50"/>
    <s v="Decreased Export Intensity"/>
    <n v="0"/>
    <n v="-3.6708601445174627E-2"/>
    <n v="64.296188404124251"/>
    <n v="0.49650063978496028"/>
    <n v="19.055208988495849"/>
    <n v="0.1744171406158479"/>
    <n v="13.215756291162339"/>
    <s v="Yes"/>
    <s v="Yes"/>
    <s v="Yes"/>
    <x v="0"/>
    <s v="Growing"/>
    <n v="16.2426614481409"/>
    <n v="0.15050972915894081"/>
    <n v="3.8344307243957991"/>
    <s v="No"/>
    <s v="2.Hiring"/>
    <s v="Hiring"/>
    <n v="343.42334829402972"/>
    <n v="5.6339852960922282E-2"/>
    <n v="0.18870023511590109"/>
    <n v="0.1107535147350288"/>
    <n v="0.55784628503720735"/>
    <s v="50-75"/>
    <n v="0.58692833459907012"/>
    <n v="12.958697908528469"/>
    <n v="6.2363695902037044"/>
    <n v="75.812687906066529"/>
    <n v="830.7495107632094"/>
  </r>
  <r>
    <n v="1435"/>
    <m/>
    <m/>
    <n v="1280"/>
    <n v="1343"/>
    <s v="Fresenius Nephrocare Polska sp. z o.o., Poznań"/>
    <m/>
    <m/>
    <m/>
    <m/>
    <m/>
    <n v="634254014"/>
    <n v="54766"/>
    <n v="7831559498"/>
    <s v="sp. z o.o."/>
    <s v="8610"/>
    <s v="Działalność szpitali"/>
    <m/>
    <s v="ochrona zdrowia i farmacja"/>
    <m/>
    <n v="500"/>
    <s v="J"/>
    <x v="0"/>
    <n v="424386"/>
    <n v="21561"/>
    <n v="19457"/>
    <n v="15350"/>
    <n v="19056"/>
    <n v="0"/>
    <n v="1041"/>
    <n v="72023"/>
    <n v="290359"/>
    <n v="169896"/>
    <n v="120463"/>
    <n v="128254"/>
    <n v="162105"/>
    <m/>
    <m/>
    <s v="Q"/>
    <s v="Human Health and Social Work Activities"/>
    <s v="86"/>
    <s v="HEALTH CARE"/>
    <s v="Medium-low"/>
    <n v="0"/>
    <m/>
    <n v="3.6169901928904347E-2"/>
    <n v="5.2865590527588262E-2"/>
    <n v="0.11968437631574839"/>
    <x v="0"/>
    <n v="1"/>
    <n v="0.441708367916958"/>
    <n v="69.186359269932751"/>
    <n v="407.671469740634"/>
    <n v="163.20461095100859"/>
    <x v="0"/>
    <s v="Exp&lt;25"/>
    <s v="Exp&lt;50"/>
    <s v="Increased Export Intensity"/>
    <n v="1"/>
    <n v="6.7541001265720522E-3"/>
    <n v="31.24726074846955"/>
    <n v="0.27191284477799899"/>
    <n v="-4.8932893127032102"/>
    <n v="-5.0170654391115121E-2"/>
    <n v="7.0341986751330854"/>
    <s v="Yes"/>
    <s v="No"/>
    <s v="No"/>
    <x v="3"/>
    <s v="Declining"/>
    <n v="-11.642651296829969"/>
    <n v="-0.1237808135091463"/>
    <n v="-3.0471301481232"/>
    <s v="Yes"/>
    <s v="0.Reducing"/>
    <s v="Reducing"/>
    <n v="197.88952177926171"/>
    <n v="3.6169901928904347E-2"/>
    <n v="0.11968437631574839"/>
    <n v="5.2865590527588262E-2"/>
    <n v="0"/>
    <s v="0-10"/>
    <n v="0.441708367916958"/>
    <n v="12.95839869743045"/>
    <n v="6.9479370686149693"/>
    <n v="69.186359269932751"/>
    <n v="407.671469740634"/>
  </r>
  <r>
    <n v="1435"/>
    <m/>
    <m/>
    <n v="1280"/>
    <n v="1343"/>
    <s v="Fresenius Nephrocare Polska sp. z o.o., Poznań"/>
    <m/>
    <m/>
    <m/>
    <m/>
    <m/>
    <n v="634254014"/>
    <n v="54766"/>
    <n v="7831559498"/>
    <s v="sp. z o.o."/>
    <s v="8610"/>
    <s v="Działalność szpitali"/>
    <m/>
    <s v="ochrona zdrowia i farmacja"/>
    <m/>
    <n v="500"/>
    <s v="J"/>
    <x v="1"/>
    <n v="431579"/>
    <n v="10459"/>
    <n v="8871"/>
    <n v="6806"/>
    <n v="17823"/>
    <n v="0"/>
    <n v="1021"/>
    <n v="81343"/>
    <n v="288112"/>
    <n v="161220"/>
    <n v="126892"/>
    <n v="135066"/>
    <n v="153046"/>
    <m/>
    <m/>
    <s v="Q"/>
    <s v="Human Health and Social Work Activities"/>
    <s v="86"/>
    <s v="HEALTH CARE"/>
    <s v="Medium-low"/>
    <n v="0"/>
    <n v="1.694919248043059"/>
    <n v="1.5769998076829501E-2"/>
    <n v="2.362275781640473E-2"/>
    <n v="5.0390179615891491E-2"/>
    <x v="0"/>
    <n v="1"/>
    <n v="0.46879685677791971"/>
    <n v="79.669931439764937"/>
    <n v="422.7022526934378"/>
    <n v="157.90401567091089"/>
    <x v="0"/>
    <s v="Exp&lt;25"/>
    <s v="Exp&lt;50"/>
    <s v="Increased Export Intensity"/>
    <n v="1"/>
    <n v="6.7541001265720522E-3"/>
    <n v="31.24726074846955"/>
    <n v="0.27191284477799899"/>
    <n v="-4.8932893127032102"/>
    <n v="-5.0170654391115121E-2"/>
    <n v="7.0341986751330854"/>
    <s v="Yes"/>
    <s v="No"/>
    <s v="No"/>
    <x v="3"/>
    <s v="Declining"/>
    <n v="-11.642651296829969"/>
    <n v="-0.1237808135091463"/>
    <n v="-3.0471301481232"/>
    <s v="Yes"/>
    <s v="0.Reducing"/>
    <s v="Reducing"/>
    <n v="197.88952177926171"/>
    <n v="3.6169901928904347E-2"/>
    <n v="0.11968437631574839"/>
    <n v="5.2865590527588262E-2"/>
    <n v="0"/>
    <s v="0-10"/>
    <n v="0.441708367916958"/>
    <n v="12.95839869743045"/>
    <n v="6.9479370686149693"/>
    <n v="69.186359269932751"/>
    <n v="407.671469740634"/>
  </r>
  <r>
    <n v="1435"/>
    <m/>
    <m/>
    <n v="1280"/>
    <n v="1343"/>
    <s v="Fresenius Nephrocare Polska sp. z o.o., Poznań"/>
    <m/>
    <m/>
    <m/>
    <m/>
    <m/>
    <n v="634254014"/>
    <n v="54766"/>
    <n v="7831559498"/>
    <s v="sp. z o.o."/>
    <s v="8610"/>
    <s v="Działalność szpitali"/>
    <m/>
    <s v="ochrona zdrowia i farmacja"/>
    <m/>
    <n v="500"/>
    <s v="J"/>
    <x v="2"/>
    <n v="431687"/>
    <n v="3"/>
    <n v="-1060"/>
    <n v="-966"/>
    <n v="17175"/>
    <n v="0"/>
    <n v="1002"/>
    <n v="92381"/>
    <n v="273992"/>
    <n v="141530"/>
    <n v="132462"/>
    <n v="126973"/>
    <n v="147019"/>
    <m/>
    <m/>
    <s v="Q"/>
    <s v="Human Health and Social Work Activities"/>
    <s v="86"/>
    <s v="HEALTH CARE"/>
    <s v="Medium-low"/>
    <n v="0"/>
    <n v="2.5024387192140729E-2"/>
    <n v="-2.2377324311364478E-3"/>
    <n v="-3.5256503839528161E-3"/>
    <n v="-7.607916643695904E-3"/>
    <x v="0"/>
    <n v="1"/>
    <n v="0.46341863996029081"/>
    <n v="92.196606786427139"/>
    <n v="430.82534930139718"/>
    <n v="141.24750499001999"/>
    <x v="0"/>
    <s v="Exp&lt;25"/>
    <s v="Exp&lt;50"/>
    <s v="Increased Export Intensity"/>
    <n v="1"/>
    <n v="6.7541001265720522E-3"/>
    <n v="31.24726074846955"/>
    <n v="0.27191284477799899"/>
    <n v="-4.8932893127032102"/>
    <n v="-5.0170654391115121E-2"/>
    <n v="7.0341986751330854"/>
    <s v="Yes"/>
    <s v="No"/>
    <s v="No"/>
    <x v="3"/>
    <s v="Declining"/>
    <n v="-11.642651296829969"/>
    <n v="-0.1237808135091463"/>
    <n v="-3.0471301481232"/>
    <s v="Yes"/>
    <s v="0.Reducing"/>
    <s v="Reducing"/>
    <n v="197.88952177926171"/>
    <n v="3.6169901928904347E-2"/>
    <n v="0.11968437631574839"/>
    <n v="5.2865590527588262E-2"/>
    <n v="0"/>
    <s v="0-10"/>
    <n v="0.441708367916958"/>
    <n v="12.95839869743045"/>
    <n v="6.9479370686149693"/>
    <n v="69.186359269932751"/>
    <n v="407.671469740634"/>
  </r>
  <r>
    <n v="1435"/>
    <m/>
    <m/>
    <n v="1280"/>
    <n v="1343"/>
    <s v="Fresenius Nephrocare Polska sp. z o.o., Poznań"/>
    <m/>
    <m/>
    <m/>
    <m/>
    <m/>
    <n v="634254014"/>
    <n v="54766"/>
    <n v="7831559498"/>
    <s v="sp. z o.o."/>
    <s v="8610"/>
    <s v="Działalność szpitali"/>
    <m/>
    <s v="ochrona zdrowia i farmacja"/>
    <m/>
    <n v="500"/>
    <s v="J"/>
    <x v="3"/>
    <n v="482748"/>
    <n v="30700"/>
    <n v="32348"/>
    <n v="25674"/>
    <n v="12904"/>
    <n v="904"/>
    <n v="964"/>
    <n v="111919"/>
    <n v="268266"/>
    <n v="133680"/>
    <n v="134586"/>
    <n v="152647"/>
    <n v="115619"/>
    <m/>
    <m/>
    <s v="Q"/>
    <s v="Human Health and Social Work Activities"/>
    <s v="86"/>
    <s v="HEALTH CARE"/>
    <s v="Medium-low"/>
    <n v="1.8726126260492019E-3"/>
    <n v="11.82824592818408"/>
    <n v="5.3183027169454868E-2"/>
    <n v="9.5703518149896E-2"/>
    <n v="0.16819197232831301"/>
    <x v="0"/>
    <n v="1"/>
    <n v="0.56901359098804916"/>
    <n v="116.09854771784229"/>
    <n v="500.77593360995849"/>
    <n v="138.67219917012449"/>
    <x v="0"/>
    <s v="Exp&lt;25"/>
    <s v="Exp&lt;50"/>
    <s v="Increased Export Intensity"/>
    <n v="1"/>
    <n v="6.7541001265720522E-3"/>
    <n v="31.24726074846955"/>
    <n v="0.27191284477799899"/>
    <n v="-4.8932893127032102"/>
    <n v="-5.0170654391115121E-2"/>
    <n v="7.0341986751330854"/>
    <s v="Yes"/>
    <s v="No"/>
    <s v="No"/>
    <x v="3"/>
    <s v="Declining"/>
    <n v="-11.642651296829969"/>
    <n v="-0.1237808135091463"/>
    <n v="-3.0471301481232"/>
    <s v="Yes"/>
    <s v="0.Reducing"/>
    <s v="Reducing"/>
    <n v="197.88952177926171"/>
    <n v="3.6169901928904347E-2"/>
    <n v="0.11968437631574839"/>
    <n v="5.2865590527588262E-2"/>
    <n v="0"/>
    <s v="0-10"/>
    <n v="0.441708367916958"/>
    <n v="12.95839869743045"/>
    <n v="6.9479370686149693"/>
    <n v="69.186359269932751"/>
    <n v="407.671469740634"/>
  </r>
  <r>
    <n v="1435"/>
    <m/>
    <m/>
    <n v="1280"/>
    <n v="1343"/>
    <s v="Fresenius Nephrocare Polska sp. z o.o., Poznań"/>
    <m/>
    <m/>
    <m/>
    <m/>
    <m/>
    <n v="634254014"/>
    <n v="54766"/>
    <n v="7831559498"/>
    <s v="sp. z o.o."/>
    <s v="8610"/>
    <s v="Działalność szpitali"/>
    <m/>
    <s v="ochrona zdrowia i farmacja"/>
    <m/>
    <n v="500"/>
    <s v="J"/>
    <x v="4"/>
    <n v="556995"/>
    <n v="69094"/>
    <n v="73930"/>
    <n v="59581"/>
    <n v="12006"/>
    <n v="3762"/>
    <n v="919.8"/>
    <n v="133014"/>
    <n v="319118.59999999998"/>
    <n v="121769"/>
    <n v="197349.6"/>
    <n v="212227"/>
    <n v="106892"/>
    <m/>
    <m/>
    <s v="Q"/>
    <s v="Human Health and Social Work Activities"/>
    <s v="86"/>
    <s v="HEALTH CARE"/>
    <s v="Medium-low"/>
    <n v="6.7541001265720522E-3"/>
    <n v="15.380074075915401"/>
    <n v="0.106968644242767"/>
    <n v="0.18670488025455109"/>
    <n v="0.2807418471730741"/>
    <x v="0"/>
    <n v="1"/>
    <n v="0.66504114771122713"/>
    <n v="144.61187214611871"/>
    <n v="605.56099151989565"/>
    <n v="132.38638834529249"/>
    <x v="0"/>
    <s v="Exp&lt;25"/>
    <s v="Exp&lt;50"/>
    <s v="Increased Export Intensity"/>
    <n v="1"/>
    <n v="6.7541001265720522E-3"/>
    <n v="31.24726074846955"/>
    <n v="0.27191284477799899"/>
    <n v="-4.8932893127032102"/>
    <n v="-5.0170654391115121E-2"/>
    <n v="7.0341986751330854"/>
    <s v="Yes"/>
    <s v="No"/>
    <s v="No"/>
    <x v="3"/>
    <s v="Declining"/>
    <n v="-11.642651296829969"/>
    <n v="-0.1237808135091463"/>
    <n v="-3.0471301481232"/>
    <s v="Yes"/>
    <s v="0.Reducing"/>
    <s v="Reducing"/>
    <n v="197.88952177926171"/>
    <n v="3.6169901928904347E-2"/>
    <n v="0.11968437631574839"/>
    <n v="5.2865590527588262E-2"/>
    <n v="0"/>
    <s v="0-10"/>
    <n v="0.441708367916958"/>
    <n v="12.95839869743045"/>
    <n v="6.9479370686149693"/>
    <n v="69.186359269932751"/>
    <n v="407.671469740634"/>
  </r>
  <r>
    <n v="1711"/>
    <n v="1098"/>
    <n v="1131"/>
    <n v="1378"/>
    <n v="1344"/>
    <s v="Galon sp. z o.o., Chorzów"/>
    <m/>
    <m/>
    <m/>
    <n v="2001"/>
    <m/>
    <n v="276198583"/>
    <n v="34701"/>
    <n v="6342298974"/>
    <s v="sp. z o.o."/>
    <s v="4671"/>
    <s v="Sprzedaż hurtowa paliw i produktów pochodnych"/>
    <m/>
    <s v="paliwa"/>
    <m/>
    <n v="400"/>
    <s v="J"/>
    <x v="1"/>
    <n v="406653.29502999998"/>
    <n v="1539.6047799999999"/>
    <n v="1611.6049"/>
    <n v="1272.2769000000001"/>
    <n v="92.839300000000009"/>
    <n v="0"/>
    <n v="27"/>
    <n v="2899.06576"/>
    <n v="32190.496790000001"/>
    <n v="898.36248999999998"/>
    <n v="31292.134300000002"/>
    <n v="8097.8704600000001"/>
    <n v="24092.626329999999"/>
    <m/>
    <m/>
    <s v="G"/>
    <s v="Wholesale and Retail Trade; Repair of Motor Vehicles and Motorcycles"/>
    <s v="46"/>
    <s v="WHOLESALE TRADE, EXCEPT OF MOTOR VEHICLES"/>
    <s v="Medium-high"/>
    <n v="0"/>
    <n v="-13.87146481286549"/>
    <n v="3.1286526275562088E-3"/>
    <n v="3.9523369530452032E-2"/>
    <n v="0.15711252807568371"/>
    <x v="1"/>
    <n v="0"/>
    <n v="0.2515609036054271"/>
    <n v="107.3728059259259"/>
    <n v="15061.23314925926"/>
    <n v="33.272684814814824"/>
    <x v="0"/>
    <s v="Exp&lt;25"/>
    <s v="Exp&lt;50"/>
    <s v="Decreased Export Intensity"/>
    <n v="0"/>
    <n v="0"/>
    <n v="-0.42892492804147669"/>
    <n v="-4.2984744990679502E-3"/>
    <n v="-27.84704704930542"/>
    <n v="-0.32638197366818028"/>
    <n v="-0.1074041428946404"/>
    <s v="Yes"/>
    <s v="Yes"/>
    <s v="Yes"/>
    <x v="2"/>
    <s v="Declining"/>
    <n v="-34.375"/>
    <n v="-0.42121346507630347"/>
    <n v="-9.9948564080372897"/>
    <s v="Yes"/>
    <s v="0.Reducing"/>
    <s v="Reducing"/>
    <n v="7632.1607176190482"/>
    <n v="2.5691151272802751E-3"/>
    <n v="0.16710290673646511"/>
    <n v="3.8553221244000888E-2"/>
    <n v="0"/>
    <s v="0-10"/>
    <n v="0.2307154435368528"/>
    <n v="13.06504565675808"/>
    <n v="3.465735902799727"/>
    <n v="106.5027421875"/>
    <n v="14754.59375"/>
  </r>
  <r>
    <n v="1711"/>
    <n v="1098"/>
    <n v="1131"/>
    <n v="1378"/>
    <n v="1344"/>
    <s v="Galon sp. z o.o., Chorzów"/>
    <m/>
    <m/>
    <m/>
    <n v="2001"/>
    <m/>
    <n v="276198583"/>
    <n v="34701"/>
    <n v="6342298974"/>
    <s v="sp. z o.o."/>
    <s v="4671"/>
    <s v="Sprzedaż hurtowa paliw i produktów pochodnych"/>
    <m/>
    <s v="paliwa"/>
    <m/>
    <n v="400"/>
    <s v="J"/>
    <x v="4"/>
    <n v="470121.84382000001"/>
    <n v="1572.5752399999999"/>
    <n v="1644.2397800000001"/>
    <n v="1294.37078"/>
    <n v="188.21447000000001"/>
    <n v="0"/>
    <n v="21"/>
    <n v="3125.67274"/>
    <n v="30706.130130000001"/>
    <n v="655.99823000000004"/>
    <n v="30050.1319"/>
    <n v="11037.42238"/>
    <n v="19668.707750000001"/>
    <m/>
    <m/>
    <s v="G"/>
    <s v="Wholesale and Retail Trade; Repair of Motor Vehicles and Motorcycles"/>
    <s v="46"/>
    <s v="WHOLESALE TRADE, EXCEPT OF MOTOR VEHICLES"/>
    <s v="Medium-high"/>
    <n v="0"/>
    <n v="-33.718365444852992"/>
    <n v="2.7532666201649379E-3"/>
    <n v="4.21534975107591E-2"/>
    <n v="0.1172711105398505"/>
    <x v="1"/>
    <n v="0"/>
    <n v="0.35945338384456332"/>
    <n v="148.84155904761911"/>
    <n v="22386.754467619048"/>
    <n v="31.23801095238095"/>
    <x v="0"/>
    <s v="Exp&lt;25"/>
    <s v="Exp&lt;50"/>
    <s v="Decreased Export Intensity"/>
    <n v="0"/>
    <n v="0"/>
    <n v="-0.42892492804147669"/>
    <n v="-4.2984744990679502E-3"/>
    <n v="-27.84704704930542"/>
    <n v="-0.32638197366818028"/>
    <n v="-0.1074041428946404"/>
    <s v="Yes"/>
    <s v="Yes"/>
    <s v="Yes"/>
    <x v="2"/>
    <s v="Declining"/>
    <n v="-34.375"/>
    <n v="-0.42121346507630347"/>
    <n v="-9.9948564080372897"/>
    <s v="Yes"/>
    <s v="0.Reducing"/>
    <s v="Reducing"/>
    <n v="7632.1607176190482"/>
    <n v="2.5691151272802751E-3"/>
    <n v="0.16710290673646511"/>
    <n v="3.8553221244000888E-2"/>
    <n v="0"/>
    <s v="0-10"/>
    <n v="0.2307154435368528"/>
    <n v="13.06504565675808"/>
    <n v="3.465735902799727"/>
    <n v="106.5027421875"/>
    <n v="14754.59375"/>
  </r>
  <r>
    <n v="1711"/>
    <n v="1098"/>
    <n v="1131"/>
    <n v="1378"/>
    <n v="1344"/>
    <s v="Galon sp. z o.o., Chorzów"/>
    <m/>
    <m/>
    <m/>
    <n v="2001"/>
    <m/>
    <n v="276198583"/>
    <n v="34701"/>
    <n v="6342298974"/>
    <s v="sp. z o.o."/>
    <s v="4671"/>
    <s v="Sprzedaż hurtowa paliw i produktów pochodnych"/>
    <m/>
    <s v="paliwa"/>
    <m/>
    <n v="400"/>
    <s v="J"/>
    <x v="0"/>
    <n v="472147"/>
    <n v="1574"/>
    <n v="1547"/>
    <n v="1213"/>
    <n v="87"/>
    <n v="0"/>
    <n v="32"/>
    <n v="3408.0877500000001"/>
    <n v="31463"/>
    <n v="339"/>
    <n v="31124"/>
    <n v="7259"/>
    <n v="24189"/>
    <m/>
    <m/>
    <s v="G"/>
    <s v="Wholesale and Retail Trade; Repair of Motor Vehicles and Motorcycles"/>
    <s v="46"/>
    <s v="WHOLESALE TRADE, EXCEPT OF MOTOR VEHICLES"/>
    <s v="Medium-high"/>
    <n v="0"/>
    <m/>
    <n v="2.5691151272802751E-3"/>
    <n v="3.8553221244000888E-2"/>
    <n v="0.16710290673646511"/>
    <x v="1"/>
    <n v="0"/>
    <n v="0.2307154435368528"/>
    <n v="106.5027421875"/>
    <n v="14754.59375"/>
    <n v="10.59375"/>
    <x v="0"/>
    <s v="Exp&lt;25"/>
    <s v="Exp&lt;50"/>
    <s v="Decreased Export Intensity"/>
    <n v="0"/>
    <n v="0"/>
    <n v="-0.42892492804147669"/>
    <n v="-4.2984744990679502E-3"/>
    <n v="-27.84704704930542"/>
    <n v="-0.32638197366818028"/>
    <n v="-0.1074041428946404"/>
    <s v="Yes"/>
    <s v="Yes"/>
    <s v="Yes"/>
    <x v="2"/>
    <s v="Declining"/>
    <n v="-34.375"/>
    <n v="-0.42121346507630347"/>
    <n v="-9.9948564080372897"/>
    <s v="Yes"/>
    <s v="0.Reducing"/>
    <s v="Reducing"/>
    <n v="7632.1607176190482"/>
    <n v="2.5691151272802751E-3"/>
    <n v="0.16710290673646511"/>
    <n v="3.8553221244000888E-2"/>
    <n v="0"/>
    <s v="0-10"/>
    <n v="0.2307154435368528"/>
    <n v="13.06504565675808"/>
    <n v="3.465735902799727"/>
    <n v="106.5027421875"/>
    <n v="14754.59375"/>
  </r>
  <r>
    <n v="1711"/>
    <n v="1098"/>
    <n v="1131"/>
    <n v="1378"/>
    <n v="1344"/>
    <s v="Galon sp. z o.o., Chorzów"/>
    <m/>
    <m/>
    <m/>
    <n v="2001"/>
    <m/>
    <n v="276198583"/>
    <n v="34701"/>
    <n v="6342298974"/>
    <s v="sp. z o.o."/>
    <s v="4671"/>
    <s v="Sprzedaż hurtowa paliw i produktów pochodnych"/>
    <m/>
    <s v="paliwa"/>
    <m/>
    <n v="400"/>
    <s v="J"/>
    <x v="2"/>
    <n v="564143.53372000006"/>
    <n v="1854.53403"/>
    <n v="1879.7853299999999"/>
    <n v="1710.0753299999999"/>
    <n v="188.76258999999999"/>
    <n v="0"/>
    <n v="26"/>
    <n v="3205.8201100000001"/>
    <n v="35419.684560000009"/>
    <n v="980.86254000000008"/>
    <n v="34438.822020000007"/>
    <n v="9407.9457899999998"/>
    <n v="26011.73877"/>
    <m/>
    <m/>
    <s v="G"/>
    <s v="Wholesale and Retail Trade; Repair of Motor Vehicles and Motorcycles"/>
    <s v="46"/>
    <s v="WHOLESALE TRADE, EXCEPT OF MOTOR VEHICLES"/>
    <s v="Medium-high"/>
    <n v="0"/>
    <n v="38.728381305352897"/>
    <n v="3.0312770204484118E-3"/>
    <n v="4.8280365882513089E-2"/>
    <n v="0.1817692584727362"/>
    <x v="1"/>
    <n v="0"/>
    <n v="0.2656134832048882"/>
    <n v="123.3007734615385"/>
    <n v="21697.828219999999"/>
    <n v="37.72548230769231"/>
    <x v="0"/>
    <s v="Exp&lt;25"/>
    <s v="Exp&lt;50"/>
    <s v="Decreased Export Intensity"/>
    <n v="0"/>
    <n v="0"/>
    <n v="-0.42892492804147669"/>
    <n v="-4.2984744990679502E-3"/>
    <n v="-27.84704704930542"/>
    <n v="-0.32638197366818028"/>
    <n v="-0.1074041428946404"/>
    <s v="Yes"/>
    <s v="Yes"/>
    <s v="Yes"/>
    <x v="2"/>
    <s v="Declining"/>
    <n v="-34.375"/>
    <n v="-0.42121346507630347"/>
    <n v="-9.9948564080372897"/>
    <s v="Yes"/>
    <s v="0.Reducing"/>
    <s v="Reducing"/>
    <n v="7632.1607176190482"/>
    <n v="2.5691151272802751E-3"/>
    <n v="0.16710290673646511"/>
    <n v="3.8553221244000888E-2"/>
    <n v="0"/>
    <s v="0-10"/>
    <n v="0.2307154435368528"/>
    <n v="13.06504565675808"/>
    <n v="3.465735902799727"/>
    <n v="106.5027421875"/>
    <n v="14754.59375"/>
  </r>
  <r>
    <n v="1711"/>
    <n v="1098"/>
    <n v="1131"/>
    <n v="1378"/>
    <n v="1344"/>
    <s v="Galon sp. z o.o., Chorzów"/>
    <m/>
    <m/>
    <m/>
    <n v="2001"/>
    <m/>
    <n v="276198583"/>
    <n v="34701"/>
    <n v="6342298974"/>
    <s v="sp. z o.o."/>
    <s v="4671"/>
    <s v="Sprzedaż hurtowa paliw i produktów pochodnych"/>
    <m/>
    <s v="paliwa"/>
    <m/>
    <n v="400"/>
    <s v="J"/>
    <x v="3"/>
    <n v="709279.19472000003"/>
    <n v="1369.6333099999999"/>
    <n v="1220.1038100000001"/>
    <n v="961.40581000000009"/>
    <n v="190.44029"/>
    <n v="0"/>
    <n v="21"/>
    <n v="3335.3599199999999"/>
    <n v="35325.648439999997"/>
    <n v="848.17433999999992"/>
    <n v="34477.474099999999"/>
    <n v="9998.0515999999989"/>
    <n v="25327.596839999998"/>
    <m/>
    <m/>
    <s v="G"/>
    <s v="Wholesale and Retail Trade; Repair of Motor Vehicles and Motorcycles"/>
    <s v="46"/>
    <s v="WHOLESALE TRADE, EXCEPT OF MOTOR VEHICLES"/>
    <s v="Medium-high"/>
    <n v="0"/>
    <n v="25.726725970422049"/>
    <n v="1.3554687874068141E-3"/>
    <n v="2.7215517689163759E-2"/>
    <n v="9.6159316681262194E-2"/>
    <x v="1"/>
    <n v="0"/>
    <n v="0.28302528167264968"/>
    <n v="158.82666285714279"/>
    <n v="33775.199748571431"/>
    <n v="40.38925428571428"/>
    <x v="0"/>
    <s v="Exp&lt;25"/>
    <s v="Exp&lt;50"/>
    <s v="Decreased Export Intensity"/>
    <n v="0"/>
    <n v="0"/>
    <n v="-0.42892492804147669"/>
    <n v="-4.2984744990679502E-3"/>
    <n v="-27.84704704930542"/>
    <n v="-0.32638197366818028"/>
    <n v="-0.1074041428946404"/>
    <s v="Yes"/>
    <s v="Yes"/>
    <s v="Yes"/>
    <x v="2"/>
    <s v="Declining"/>
    <n v="-34.375"/>
    <n v="-0.42121346507630347"/>
    <n v="-9.9948564080372897"/>
    <s v="Yes"/>
    <s v="0.Reducing"/>
    <s v="Reducing"/>
    <n v="7632.1607176190482"/>
    <n v="2.5691151272802751E-3"/>
    <n v="0.16710290673646511"/>
    <n v="3.8553221244000888E-2"/>
    <n v="0"/>
    <s v="0-10"/>
    <n v="0.2307154435368528"/>
    <n v="13.06504565675808"/>
    <n v="3.465735902799727"/>
    <n v="106.5027421875"/>
    <n v="14754.59375"/>
  </r>
  <r>
    <n v="1001"/>
    <n v="1175"/>
    <n v="1264"/>
    <n v="1195"/>
    <n v="1345"/>
    <s v="Ceva Logistics Poland sp. z o.o., Bielsko-Biała"/>
    <m/>
    <m/>
    <m/>
    <n v="2002"/>
    <m/>
    <s v="012192119"/>
    <n v="119944"/>
    <n v="5471571905"/>
    <s v="sp. z o.o."/>
    <s v="5210"/>
    <s v="Magazynowanie i przechowywanie pozostałych towarów"/>
    <m/>
    <s v="transport"/>
    <m/>
    <n v="500"/>
    <s v="J"/>
    <x v="0"/>
    <n v="422727"/>
    <n v="-80"/>
    <n v="-1124"/>
    <n v="-3386"/>
    <n v="7142"/>
    <n v="5017"/>
    <n v="1595"/>
    <n v="115015"/>
    <n v="151064"/>
    <n v="39995"/>
    <n v="111069"/>
    <n v="26219"/>
    <n v="124845"/>
    <m/>
    <m/>
    <s v="H"/>
    <s v="Transportation and Storage"/>
    <s v="52"/>
    <s v="WAREHOUSING AND SUPPORT ACTIVITIES FOR TRANSPORTATION"/>
    <s v="Low"/>
    <n v="1.186817969990088E-2"/>
    <m/>
    <n v="-8.0098976407941766E-3"/>
    <n v="-2.241434094158767E-2"/>
    <n v="-0.12914298790953119"/>
    <x v="0"/>
    <n v="1"/>
    <n v="0.17356219880315629"/>
    <n v="72.109717868338564"/>
    <n v="265.03260188087768"/>
    <n v="25.07523510971787"/>
    <x v="0"/>
    <s v="Exp&lt;25"/>
    <s v="Exp&lt;50"/>
    <s v="Increased Export Intensity"/>
    <n v="1"/>
    <n v="0.38367611109696348"/>
    <n v="86.106163079245007"/>
    <n v="0.62114709414155378"/>
    <n v="34.859538463221007"/>
    <n v="0.29906359497243962"/>
    <n v="16.799286252489232"/>
    <s v="No"/>
    <s v="No"/>
    <s v="No"/>
    <x v="0"/>
    <s v="Growing"/>
    <n v="13.85579937304075"/>
    <n v="0.12976254394229339"/>
    <n v="3.297256992525099"/>
    <s v="No"/>
    <s v="2.Hiring"/>
    <s v="Hiring"/>
    <n v="168.1838078107522"/>
    <n v="-8.0098976407941766E-3"/>
    <n v="-0.12914298790953119"/>
    <n v="-2.241434094158767E-2"/>
    <n v="1.186817969990088E-2"/>
    <s v="0-10"/>
    <n v="0.17356219880315629"/>
    <n v="12.954481859603669"/>
    <n v="7.3746290152189449"/>
    <n v="72.109717868338564"/>
    <n v="265.03260188087768"/>
  </r>
  <r>
    <n v="1001"/>
    <n v="1175"/>
    <n v="1264"/>
    <n v="1195"/>
    <n v="1345"/>
    <s v="Ceva Logistics Poland sp. z o.o., Bielsko-Biała"/>
    <m/>
    <m/>
    <m/>
    <n v="2002"/>
    <m/>
    <s v="012192119"/>
    <n v="119944"/>
    <n v="5471571905"/>
    <s v="sp. z o.o."/>
    <s v="5210"/>
    <s v="Magazynowanie i przechowywanie pozostałych towarów"/>
    <m/>
    <s v="transport"/>
    <m/>
    <n v="500"/>
    <s v="J"/>
    <x v="1"/>
    <n v="458554"/>
    <n v="-2035"/>
    <n v="-1664"/>
    <n v="-3625"/>
    <n v="8014"/>
    <n v="5038"/>
    <n v="1614"/>
    <n v="114631"/>
    <n v="166771"/>
    <n v="39368"/>
    <n v="127403"/>
    <n v="22594"/>
    <n v="144177"/>
    <m/>
    <m/>
    <s v="H"/>
    <s v="Transportation and Storage"/>
    <s v="52"/>
    <s v="WAREHOUSING AND SUPPORT ACTIVITIES FOR TRANSPORTATION"/>
    <s v="Low"/>
    <n v="1.0986710398339129E-2"/>
    <n v="8.4752097689525296"/>
    <n v="-7.905284873755327E-3"/>
    <n v="-2.173639301797075E-2"/>
    <n v="-0.160440824997787"/>
    <x v="0"/>
    <n v="1"/>
    <n v="0.13547919002704309"/>
    <n v="71.022924411400254"/>
    <n v="284.1102850061958"/>
    <n v="24.391573729863691"/>
    <x v="0"/>
    <s v="Exp&lt;25"/>
    <s v="Exp&lt;50"/>
    <s v="Increased Export Intensity"/>
    <n v="1"/>
    <n v="0.38367611109696348"/>
    <n v="86.106163079245007"/>
    <n v="0.62114709414155378"/>
    <n v="34.859538463221007"/>
    <n v="0.29906359497243962"/>
    <n v="16.799286252489232"/>
    <s v="No"/>
    <s v="No"/>
    <s v="No"/>
    <x v="0"/>
    <s v="Growing"/>
    <n v="13.85579937304075"/>
    <n v="0.12976254394229339"/>
    <n v="3.297256992525099"/>
    <s v="No"/>
    <s v="2.Hiring"/>
    <s v="Hiring"/>
    <n v="168.1838078107522"/>
    <n v="-8.0098976407941766E-3"/>
    <n v="-0.12914298790953119"/>
    <n v="-2.241434094158767E-2"/>
    <n v="1.186817969990088E-2"/>
    <s v="0-10"/>
    <n v="0.17356219880315629"/>
    <n v="12.954481859603669"/>
    <n v="7.3746290152189449"/>
    <n v="72.109717868338564"/>
    <n v="265.03260188087768"/>
  </r>
  <r>
    <n v="1001"/>
    <n v="1175"/>
    <n v="1264"/>
    <n v="1195"/>
    <n v="1345"/>
    <s v="Ceva Logistics Poland sp. z o.o., Bielsko-Biała"/>
    <m/>
    <m/>
    <m/>
    <n v="2002"/>
    <m/>
    <s v="012192119"/>
    <n v="119944"/>
    <n v="5471571905"/>
    <s v="sp. z o.o."/>
    <s v="5210"/>
    <s v="Magazynowanie i przechowywanie pozostałych towarów"/>
    <m/>
    <s v="transport"/>
    <m/>
    <n v="500"/>
    <s v="J"/>
    <x v="2"/>
    <n v="506038"/>
    <n v="-482"/>
    <n v="-5583"/>
    <n v="-8951"/>
    <n v="6206"/>
    <n v="15060"/>
    <n v="1614"/>
    <n v="129276"/>
    <n v="170999"/>
    <n v="43362"/>
    <n v="127637"/>
    <n v="13643"/>
    <n v="157356"/>
    <m/>
    <m/>
    <s v="H"/>
    <s v="Transportation and Storage"/>
    <s v="52"/>
    <s v="WAREHOUSING AND SUPPORT ACTIVITIES FOR TRANSPORTATION"/>
    <s v="Low"/>
    <n v="2.9760610863215801E-2"/>
    <n v="10.35515991573512"/>
    <n v="-1.7688394942672291E-2"/>
    <n v="-5.2345335352838321E-2"/>
    <n v="-0.65608737081287105"/>
    <x v="0"/>
    <n v="1"/>
    <n v="7.9784092304633361E-2"/>
    <n v="80.096654275092931"/>
    <n v="313.53035935563821"/>
    <n v="26.866171003717469"/>
    <x v="0"/>
    <s v="Exp&lt;25"/>
    <s v="Exp&lt;50"/>
    <s v="Increased Export Intensity"/>
    <n v="1"/>
    <n v="0.38367611109696348"/>
    <n v="86.106163079245007"/>
    <n v="0.62114709414155378"/>
    <n v="34.859538463221007"/>
    <n v="0.29906359497243962"/>
    <n v="16.799286252489232"/>
    <s v="No"/>
    <s v="No"/>
    <s v="No"/>
    <x v="0"/>
    <s v="Growing"/>
    <n v="13.85579937304075"/>
    <n v="0.12976254394229339"/>
    <n v="3.297256992525099"/>
    <s v="No"/>
    <s v="2.Hiring"/>
    <s v="Hiring"/>
    <n v="168.1838078107522"/>
    <n v="-8.0098976407941766E-3"/>
    <n v="-0.12914298790953119"/>
    <n v="-2.241434094158767E-2"/>
    <n v="1.186817969990088E-2"/>
    <s v="0-10"/>
    <n v="0.17356219880315629"/>
    <n v="12.954481859603669"/>
    <n v="7.3746290152189449"/>
    <n v="72.109717868338564"/>
    <n v="265.03260188087768"/>
  </r>
  <r>
    <n v="1001"/>
    <n v="1175"/>
    <n v="1264"/>
    <n v="1195"/>
    <n v="1345"/>
    <s v="Ceva Logistics Poland sp. z o.o., Bielsko-Biała"/>
    <m/>
    <m/>
    <m/>
    <n v="2002"/>
    <m/>
    <s v="012192119"/>
    <n v="119944"/>
    <n v="5471571905"/>
    <s v="sp. z o.o."/>
    <s v="5210"/>
    <s v="Magazynowanie i przechowywanie pozostałych towarów"/>
    <m/>
    <s v="transport"/>
    <m/>
    <n v="500"/>
    <s v="J"/>
    <x v="3"/>
    <n v="665568"/>
    <n v="9337"/>
    <n v="601"/>
    <n v="2175"/>
    <n v="6987"/>
    <n v="276320"/>
    <n v="1628"/>
    <n v="149286"/>
    <n v="353965"/>
    <n v="161622"/>
    <n v="192343"/>
    <n v="15921"/>
    <n v="338044"/>
    <m/>
    <m/>
    <s v="H"/>
    <s v="Transportation and Storage"/>
    <s v="52"/>
    <s v="WAREHOUSING AND SUPPORT ACTIVITIES FOR TRANSPORTATION"/>
    <s v="Low"/>
    <n v="0.41516419058608589"/>
    <n v="31.5253004715061"/>
    <n v="3.267885475263234E-3"/>
    <n v="6.144675321006314E-3"/>
    <n v="0.13661202185792351"/>
    <x v="0"/>
    <n v="1"/>
    <n v="4.4979023349766223E-2"/>
    <n v="91.699017199017206"/>
    <n v="408.82555282555279"/>
    <n v="99.276412776412784"/>
    <x v="4"/>
    <s v="Exp&lt;25"/>
    <s v="Exp&lt;50"/>
    <s v="Increased Export Intensity"/>
    <n v="1"/>
    <n v="0.38367611109696348"/>
    <n v="86.106163079245007"/>
    <n v="0.62114709414155378"/>
    <n v="34.859538463221007"/>
    <n v="0.29906359497243962"/>
    <n v="16.799286252489232"/>
    <s v="No"/>
    <s v="No"/>
    <s v="No"/>
    <x v="0"/>
    <s v="Growing"/>
    <n v="13.85579937304075"/>
    <n v="0.12976254394229339"/>
    <n v="3.297256992525099"/>
    <s v="No"/>
    <s v="2.Hiring"/>
    <s v="Hiring"/>
    <n v="168.1838078107522"/>
    <n v="-8.0098976407941766E-3"/>
    <n v="-0.12914298790953119"/>
    <n v="-2.241434094158767E-2"/>
    <n v="1.186817969990088E-2"/>
    <s v="0-10"/>
    <n v="0.17356219880315629"/>
    <n v="12.954481859603669"/>
    <n v="7.3746290152189449"/>
    <n v="72.109717868338564"/>
    <n v="265.03260188087768"/>
  </r>
  <r>
    <n v="1001"/>
    <n v="1175"/>
    <n v="1264"/>
    <n v="1195"/>
    <n v="1345"/>
    <s v="Ceva Logistics Poland sp. z o.o., Bielsko-Biała"/>
    <m/>
    <m/>
    <m/>
    <n v="2002"/>
    <m/>
    <s v="012192119"/>
    <n v="119944"/>
    <n v="5471571905"/>
    <s v="sp. z o.o."/>
    <s v="5210"/>
    <s v="Magazynowanie i przechowywanie pozostałych towarów"/>
    <m/>
    <s v="transport"/>
    <m/>
    <n v="500"/>
    <s v="J"/>
    <x v="4"/>
    <n v="786721"/>
    <n v="8155"/>
    <n v="-22974"/>
    <n v="-17703"/>
    <n v="15270"/>
    <n v="311183"/>
    <n v="1816"/>
    <n v="183023"/>
    <n v="399441"/>
    <n v="185248"/>
    <n v="214193"/>
    <n v="-1782"/>
    <n v="401223"/>
    <m/>
    <m/>
    <s v="H"/>
    <s v="Transportation and Storage"/>
    <s v="52"/>
    <s v="WAREHOUSING AND SUPPORT ACTIVITIES FOR TRANSPORTATION"/>
    <s v="Low"/>
    <n v="0.39554429079686437"/>
    <n v="18.20294845906054"/>
    <n v="-2.2502259377848059E-2"/>
    <n v="-4.4319436412386309E-2"/>
    <n v="9.9343434343434343"/>
    <x v="0"/>
    <n v="1"/>
    <n v="-4.4612345753190083E-3"/>
    <n v="100.78359030836999"/>
    <n v="433.21640969163002"/>
    <n v="102.0088105726872"/>
    <x v="4"/>
    <s v="Exp&lt;25"/>
    <s v="Exp&lt;50"/>
    <s v="Increased Export Intensity"/>
    <n v="1"/>
    <n v="0.38367611109696348"/>
    <n v="86.106163079245007"/>
    <n v="0.62114709414155378"/>
    <n v="34.859538463221007"/>
    <n v="0.29906359497243962"/>
    <n v="16.799286252489232"/>
    <s v="No"/>
    <s v="No"/>
    <s v="No"/>
    <x v="0"/>
    <s v="Growing"/>
    <n v="13.85579937304075"/>
    <n v="0.12976254394229339"/>
    <n v="3.297256992525099"/>
    <s v="No"/>
    <s v="2.Hiring"/>
    <s v="Hiring"/>
    <n v="168.1838078107522"/>
    <n v="-8.0098976407941766E-3"/>
    <n v="-0.12914298790953119"/>
    <n v="-2.241434094158767E-2"/>
    <n v="1.186817969990088E-2"/>
    <s v="0-10"/>
    <n v="0.17356219880315629"/>
    <n v="12.954481859603669"/>
    <n v="7.3746290152189449"/>
    <n v="72.109717868338564"/>
    <n v="265.03260188087768"/>
  </r>
  <r>
    <m/>
    <n v="1956"/>
    <m/>
    <n v="1449"/>
    <n v="1346"/>
    <s v="Hanplast sp. z o.o., Bydgoszcz"/>
    <m/>
    <m/>
    <m/>
    <n v="1994"/>
    <m/>
    <s v="090482747"/>
    <n v="49709"/>
    <n v="5541000095"/>
    <s v="sp. z o.o."/>
    <s v="2222"/>
    <s v="Produkty dla przemysłu"/>
    <m/>
    <s v="produkcja"/>
    <m/>
    <n v="400"/>
    <s v="J"/>
    <x v="2"/>
    <n v="367807.42113999999"/>
    <n v="7368.4368899999999"/>
    <n v="2438.6358799999998"/>
    <n v="677.67687999999998"/>
    <n v="25349.73717"/>
    <n v="247266"/>
    <n v="164"/>
    <n v="11428.372820000001"/>
    <n v="351406.84291000001"/>
    <n v="217664.58940999999"/>
    <n v="133742.25349999999"/>
    <n v="97761.880620000011"/>
    <n v="253644.96229"/>
    <m/>
    <m/>
    <s v="C"/>
    <s v="Manufacturing"/>
    <s v="22"/>
    <s v="MANUFACTURE OF RUBBER AND PLASTIC PRODUCTS"/>
    <s v="Medium-low"/>
    <n v="0.67227028544886858"/>
    <n v="-4.655798008129242"/>
    <n v="1.8424774516500389E-3"/>
    <n v="1.9284680810087761E-3"/>
    <n v="6.93191329485699E-3"/>
    <x v="1"/>
    <n v="0"/>
    <n v="0.27820141409436971"/>
    <n v="69.685200121951226"/>
    <n v="2242.7281776829268"/>
    <n v="1327.223106158536"/>
    <x v="2"/>
    <s v="Exp&gt;25"/>
    <s v="Exp&gt;50"/>
    <s v="Increased Export Intensity"/>
    <n v="1"/>
    <n v="0.114113469398926"/>
    <n v="-8.0726172893526815"/>
    <n v="-8.4171238977337026E-2"/>
    <n v="-33.385954557501933"/>
    <n v="-0.40625473814645119"/>
    <n v="-2.0822954646779079"/>
    <s v="Yes"/>
    <s v="Yes"/>
    <s v="Yes"/>
    <x v="2"/>
    <s v="Declining"/>
    <n v="98.05194805194806"/>
    <n v="0.68335917419378234"/>
    <n v="18.630068077449511"/>
    <s v="Yes"/>
    <s v="2.Hiring"/>
    <s v="Hiring"/>
    <n v="-1471.1022042550569"/>
    <n v="2.76116861246192E-2"/>
    <n v="0.1130521606930842"/>
    <n v="3.2719782512947611E-2"/>
    <n v="0.67085469923745011"/>
    <s v="50-75"/>
    <n v="0.28942200053810391"/>
    <n v="12.954635611323329"/>
    <n v="5.0369526024136304"/>
    <n v="64.996704805194796"/>
    <n v="2745.4025974025981"/>
  </r>
  <r>
    <m/>
    <n v="1956"/>
    <m/>
    <n v="1449"/>
    <n v="1346"/>
    <s v="Hanplast sp. z o.o., Bydgoszcz"/>
    <m/>
    <m/>
    <m/>
    <n v="1994"/>
    <m/>
    <s v="090482747"/>
    <n v="49709"/>
    <n v="5541000095"/>
    <s v="sp. z o.o."/>
    <s v="2222"/>
    <s v="Produkty dla przemysłu"/>
    <m/>
    <s v="produkcja"/>
    <m/>
    <n v="400"/>
    <s v="J"/>
    <x v="1"/>
    <n v="385768"/>
    <n v="7284"/>
    <n v="4788.0358499999993"/>
    <n v="4775"/>
    <n v="23977"/>
    <n v="277325"/>
    <n v="146"/>
    <n v="9049.3291700000009"/>
    <n v="338219.89695000002"/>
    <n v="212710.43930999999"/>
    <n v="125509.45763999999"/>
    <n v="108037"/>
    <n v="230182.92668999999"/>
    <m/>
    <m/>
    <s v="C"/>
    <s v="Manufacturing"/>
    <s v="22"/>
    <s v="MANUFACTURE OF RUBBER AND PLASTIC PRODUCTS"/>
    <s v="Medium-low"/>
    <n v="0.7188906285643184"/>
    <n v="-8.7570247308369158"/>
    <n v="1.2377905891623979E-2"/>
    <n v="1.4118033986350311E-2"/>
    <n v="4.4197821116839599E-2"/>
    <x v="1"/>
    <n v="0"/>
    <n v="0.31942828016404778"/>
    <n v="61.981706643835622"/>
    <n v="2642.2465753424658"/>
    <n v="1456.920817191781"/>
    <x v="2"/>
    <s v="Exp&gt;25"/>
    <s v="Exp&gt;50"/>
    <s v="Increased Export Intensity"/>
    <n v="1"/>
    <n v="0.114113469398926"/>
    <n v="-8.0726172893526815"/>
    <n v="-8.4171238977337026E-2"/>
    <n v="-33.385954557501933"/>
    <n v="-0.40625473814645119"/>
    <n v="-2.0822954646779079"/>
    <s v="Yes"/>
    <s v="Yes"/>
    <s v="Yes"/>
    <x v="2"/>
    <s v="Declining"/>
    <n v="98.05194805194806"/>
    <n v="0.68335917419378234"/>
    <n v="18.630068077449511"/>
    <s v="Yes"/>
    <s v="2.Hiring"/>
    <s v="Hiring"/>
    <n v="-1471.1022042550569"/>
    <n v="2.76116861246192E-2"/>
    <n v="0.1130521606930842"/>
    <n v="3.2719782512947611E-2"/>
    <n v="0.67085469923745011"/>
    <s v="50-75"/>
    <n v="0.28942200053810391"/>
    <n v="12.954635611323329"/>
    <n v="5.0369526024136304"/>
    <n v="64.996704805194796"/>
    <n v="2745.4025974025981"/>
  </r>
  <r>
    <m/>
    <n v="1956"/>
    <m/>
    <n v="1449"/>
    <n v="1346"/>
    <s v="Hanplast sp. z o.o., Bydgoszcz"/>
    <m/>
    <m/>
    <m/>
    <n v="1994"/>
    <m/>
    <s v="090482747"/>
    <n v="49709"/>
    <n v="5541000095"/>
    <s v="sp. z o.o."/>
    <s v="2222"/>
    <s v="Produkty dla przemysłu"/>
    <m/>
    <s v="produkcja"/>
    <m/>
    <n v="400"/>
    <s v="J"/>
    <x v="4"/>
    <n v="388661.61991000001"/>
    <n v="20457.604619999998"/>
    <n v="13884.81313"/>
    <n v="13080.70313"/>
    <n v="25592.562709999998"/>
    <n v="305087"/>
    <n v="305"/>
    <n v="27516.574209999999"/>
    <n v="282188.96231999999"/>
    <n v="202762.53124000001"/>
    <n v="79426.431079999995"/>
    <n v="113779.22112"/>
    <n v="168409.74119999999"/>
    <m/>
    <m/>
    <s v="C"/>
    <s v="Manufacturing"/>
    <s v="22"/>
    <s v="MANUFACTURE OF RUBBER AND PLASTIC PRODUCTS"/>
    <s v="Medium-low"/>
    <n v="0.78496816863637608"/>
    <n v="-3.184942823654513"/>
    <n v="3.3655762390505703E-2"/>
    <n v="4.6354410967947748E-2"/>
    <n v="0.11496565894227841"/>
    <x v="1"/>
    <n v="0"/>
    <n v="0.40320223790672333"/>
    <n v="90.218276098360661"/>
    <n v="1274.3003931475409"/>
    <n v="664.7951843934427"/>
    <x v="3"/>
    <s v="Exp&gt;25"/>
    <s v="Exp&gt;50"/>
    <s v="Increased Export Intensity"/>
    <n v="1"/>
    <n v="0.114113469398926"/>
    <n v="-8.0726172893526815"/>
    <n v="-8.4171238977337026E-2"/>
    <n v="-33.385954557501933"/>
    <n v="-0.40625473814645119"/>
    <n v="-2.0822954646779079"/>
    <s v="Yes"/>
    <s v="Yes"/>
    <s v="Yes"/>
    <x v="2"/>
    <s v="Declining"/>
    <n v="98.05194805194806"/>
    <n v="0.68335917419378234"/>
    <n v="18.630068077449511"/>
    <s v="Yes"/>
    <s v="2.Hiring"/>
    <s v="Hiring"/>
    <n v="-1471.1022042550569"/>
    <n v="2.76116861246192E-2"/>
    <n v="0.1130521606930842"/>
    <n v="3.2719782512947611E-2"/>
    <n v="0.67085469923745011"/>
    <s v="50-75"/>
    <n v="0.28942200053810391"/>
    <n v="12.954635611323329"/>
    <n v="5.0369526024136304"/>
    <n v="64.996704805194796"/>
    <n v="2745.4025974025981"/>
  </r>
  <r>
    <m/>
    <n v="1956"/>
    <m/>
    <n v="1449"/>
    <n v="1346"/>
    <s v="Hanplast sp. z o.o., Bydgoszcz"/>
    <m/>
    <m/>
    <m/>
    <n v="1994"/>
    <m/>
    <s v="090482747"/>
    <n v="49709"/>
    <n v="5541000095"/>
    <s v="sp. z o.o."/>
    <s v="2222"/>
    <s v="Produkty dla przemysłu"/>
    <m/>
    <s v="produkcja"/>
    <m/>
    <n v="400"/>
    <s v="J"/>
    <x v="3"/>
    <n v="401447.49303000001"/>
    <n v="12839.45457"/>
    <n v="8787.3327699999991"/>
    <n v="9122.4487699999991"/>
    <n v="25497.64831"/>
    <n v="314729"/>
    <n v="203"/>
    <n v="17300.04047"/>
    <n v="309678.30589000002"/>
    <n v="200120.14264000001"/>
    <n v="109558.16325"/>
    <n v="104037.36155"/>
    <n v="205640.94433999999"/>
    <m/>
    <m/>
    <s v="C"/>
    <s v="Manufacturing"/>
    <s v="22"/>
    <s v="MANUFACTURE OF RUBBER AND PLASTIC PRODUCTS"/>
    <s v="Medium-low"/>
    <n v="0.78398546625493681"/>
    <n v="9.1461101534423328"/>
    <n v="2.2723890243146399E-2"/>
    <n v="2.9457823155492079E-2"/>
    <n v="8.7684353333160811E-2"/>
    <x v="1"/>
    <n v="0"/>
    <n v="0.33595301824905632"/>
    <n v="85.221874236453203"/>
    <n v="1977.57385729064"/>
    <n v="985.81351054187178"/>
    <x v="3"/>
    <s v="Exp&gt;25"/>
    <s v="Exp&gt;50"/>
    <s v="Increased Export Intensity"/>
    <n v="1"/>
    <n v="0.114113469398926"/>
    <n v="-8.0726172893526815"/>
    <n v="-8.4171238977337026E-2"/>
    <n v="-33.385954557501933"/>
    <n v="-0.40625473814645119"/>
    <n v="-2.0822954646779079"/>
    <s v="Yes"/>
    <s v="Yes"/>
    <s v="Yes"/>
    <x v="2"/>
    <s v="Declining"/>
    <n v="98.05194805194806"/>
    <n v="0.68335917419378234"/>
    <n v="18.630068077449511"/>
    <s v="Yes"/>
    <s v="2.Hiring"/>
    <s v="Hiring"/>
    <n v="-1471.1022042550569"/>
    <n v="2.76116861246192E-2"/>
    <n v="0.1130521606930842"/>
    <n v="3.2719782512947611E-2"/>
    <n v="0.67085469923745011"/>
    <s v="50-75"/>
    <n v="0.28942200053810391"/>
    <n v="12.954635611323329"/>
    <n v="5.0369526024136304"/>
    <n v="64.996704805194796"/>
    <n v="2745.4025974025981"/>
  </r>
  <r>
    <m/>
    <n v="1956"/>
    <m/>
    <n v="1449"/>
    <n v="1346"/>
    <s v="Hanplast sp. z o.o., Bydgoszcz"/>
    <m/>
    <m/>
    <m/>
    <n v="1994"/>
    <m/>
    <s v="090482747"/>
    <n v="49709"/>
    <n v="5541000095"/>
    <s v="sp. z o.o."/>
    <s v="2222"/>
    <s v="Produkty dla przemysłu"/>
    <m/>
    <s v="produkcja"/>
    <m/>
    <n v="400"/>
    <s v="J"/>
    <x v="0"/>
    <n v="422792"/>
    <n v="17611"/>
    <n v="14088.87"/>
    <n v="11674"/>
    <n v="21875"/>
    <n v="283632"/>
    <n v="154"/>
    <n v="10009.492539999999"/>
    <n v="356787.21260999999"/>
    <n v="213690.60303999999"/>
    <n v="143096.60957"/>
    <n v="103262.06884000001"/>
    <n v="253525.14377"/>
    <m/>
    <m/>
    <s v="C"/>
    <s v="Manufacturing"/>
    <s v="22"/>
    <s v="MANUFACTURE OF RUBBER AND PLASTIC PRODUCTS"/>
    <s v="Medium-low"/>
    <n v="0.67085469923745011"/>
    <m/>
    <n v="2.76116861246192E-2"/>
    <n v="3.2719782512947611E-2"/>
    <n v="0.1130521606930842"/>
    <x v="1"/>
    <n v="0"/>
    <n v="0.28942200053810391"/>
    <n v="64.996704805194796"/>
    <n v="2745.4025974025981"/>
    <n v="1387.6013184415581"/>
    <x v="2"/>
    <s v="Exp&gt;25"/>
    <s v="Exp&gt;50"/>
    <s v="Increased Export Intensity"/>
    <n v="1"/>
    <n v="0.114113469398926"/>
    <n v="-8.0726172893526815"/>
    <n v="-8.4171238977337026E-2"/>
    <n v="-33.385954557501933"/>
    <n v="-0.40625473814645119"/>
    <n v="-2.0822954646779079"/>
    <s v="Yes"/>
    <s v="Yes"/>
    <s v="Yes"/>
    <x v="2"/>
    <s v="Declining"/>
    <n v="98.05194805194806"/>
    <n v="0.68335917419378234"/>
    <n v="18.630068077449511"/>
    <s v="Yes"/>
    <s v="2.Hiring"/>
    <s v="Hiring"/>
    <n v="-1471.1022042550569"/>
    <n v="2.76116861246192E-2"/>
    <n v="0.1130521606930842"/>
    <n v="3.2719782512947611E-2"/>
    <n v="0.67085469923745011"/>
    <s v="50-75"/>
    <n v="0.28942200053810391"/>
    <n v="12.954635611323329"/>
    <n v="5.0369526024136304"/>
    <n v="64.996704805194796"/>
    <n v="2745.4025974025981"/>
  </r>
  <r>
    <n v="1385"/>
    <n v="771"/>
    <m/>
    <n v="1270"/>
    <n v="1347"/>
    <s v="Envien Biopaliwa sp. z o.o., Czechowice-Dziedzice"/>
    <m/>
    <m/>
    <m/>
    <n v="2001"/>
    <m/>
    <s v="072394885"/>
    <n v="65231"/>
    <n v="6521606665"/>
    <s v="sp. z o.o."/>
    <s v="2014"/>
    <s v="Produkcja pozostałych podstawowych chemikaliów organicznych"/>
    <m/>
    <s v="chemia"/>
    <m/>
    <n v="400"/>
    <s v="J"/>
    <x v="0"/>
    <n v="422403"/>
    <n v="20121"/>
    <n v="20232"/>
    <n v="16281"/>
    <n v="4188"/>
    <n v="7371"/>
    <n v="39"/>
    <n v="7258"/>
    <n v="144599"/>
    <n v="26410"/>
    <n v="118189"/>
    <n v="96394"/>
    <n v="48204.528960000003"/>
    <m/>
    <m/>
    <s v="C"/>
    <s v="Manufacturing"/>
    <s v="20"/>
    <s v="MANUFACTURE OF CHEMICALS AND CHEMICAL PRODUCTS"/>
    <s v="Medium-low"/>
    <n v="1.745016015511253E-2"/>
    <m/>
    <n v="3.85437603426112E-2"/>
    <n v="0.11259413965518431"/>
    <n v="0.16890055397638859"/>
    <x v="1"/>
    <n v="0"/>
    <n v="0.66662978305520781"/>
    <n v="186.10256410256409"/>
    <n v="10830.846153846151"/>
    <n v="677.17948717948718"/>
    <x v="0"/>
    <s v="Exp&lt;25"/>
    <s v="Exp&lt;50"/>
    <s v="Increased Export Intensity"/>
    <n v="1"/>
    <n v="5.478289749969726E-3"/>
    <n v="36.922426237503061"/>
    <n v="0.31424434762720033"/>
    <n v="-0.78085055253400182"/>
    <n v="-7.8391515419120594E-3"/>
    <n v="8.1729432649056513"/>
    <s v="Yes"/>
    <s v="Yes"/>
    <s v="Yes"/>
    <x v="3"/>
    <s v="Declining"/>
    <n v="12.820512820512819"/>
    <n v="0.12062798778861469"/>
    <n v="3.061632486953592"/>
    <s v="No"/>
    <s v="2.Hiring"/>
    <s v="Hiring"/>
    <n v="2313.8001211538472"/>
    <n v="3.85437603426112E-2"/>
    <n v="0.16890055397638859"/>
    <n v="0.11259413965518431"/>
    <n v="1.745016015511253E-2"/>
    <s v="0-10"/>
    <n v="0.66662978305520781"/>
    <n v="12.953715113621691"/>
    <n v="3.6635616461296459"/>
    <n v="186.10256410256409"/>
    <n v="10830.846153846151"/>
  </r>
  <r>
    <n v="1385"/>
    <n v="771"/>
    <m/>
    <n v="1270"/>
    <n v="1347"/>
    <s v="Envien Biopaliwa sp. z o.o., Czechowice-Dziedzice"/>
    <m/>
    <m/>
    <m/>
    <n v="2001"/>
    <m/>
    <s v="072394885"/>
    <n v="65231"/>
    <n v="6521606665"/>
    <s v="sp. z o.o."/>
    <s v="2014"/>
    <s v="Produkcja pozostałych podstawowych chemikaliów organicznych"/>
    <m/>
    <s v="chemia"/>
    <m/>
    <n v="400"/>
    <s v="J"/>
    <x v="1"/>
    <n v="433939.23774999997"/>
    <n v="8804.0027799999989"/>
    <n v="8773.2856400000001"/>
    <n v="7345.6828800000003"/>
    <n v="3054"/>
    <n v="6500"/>
    <n v="39"/>
    <n v="6839"/>
    <n v="147508.21716999999"/>
    <n v="23805.29221"/>
    <n v="123702.92496"/>
    <n v="87458.699359999999"/>
    <n v="60049.517809999998"/>
    <m/>
    <m/>
    <s v="C"/>
    <s v="Manufacturing"/>
    <s v="20"/>
    <s v="MANUFACTURE OF CHEMICALS AND CHEMICAL PRODUCTS"/>
    <s v="Medium-low"/>
    <n v="1.4979055670795931E-2"/>
    <n v="2.7310974945727211"/>
    <n v="1.6927906584543469E-2"/>
    <n v="4.9798465610456553E-2"/>
    <n v="8.3990305524250825E-2"/>
    <x v="1"/>
    <n v="0"/>
    <n v="0.59290730399924607"/>
    <n v="175.35897435897439"/>
    <n v="11126.647121794869"/>
    <n v="610.39210794871792"/>
    <x v="0"/>
    <s v="Exp&lt;25"/>
    <s v="Exp&lt;50"/>
    <s v="Increased Export Intensity"/>
    <n v="1"/>
    <n v="5.478289749969726E-3"/>
    <n v="36.922426237503061"/>
    <n v="0.31424434762720033"/>
    <n v="-0.78085055253400182"/>
    <n v="-7.8391515419120594E-3"/>
    <n v="8.1729432649056513"/>
    <s v="Yes"/>
    <s v="Yes"/>
    <s v="Yes"/>
    <x v="3"/>
    <s v="Declining"/>
    <n v="12.820512820512819"/>
    <n v="0.12062798778861469"/>
    <n v="3.061632486953592"/>
    <s v="No"/>
    <s v="2.Hiring"/>
    <s v="Hiring"/>
    <n v="2313.8001211538472"/>
    <n v="3.85437603426112E-2"/>
    <n v="0.16890055397638859"/>
    <n v="0.11259413965518431"/>
    <n v="1.745016015511253E-2"/>
    <s v="0-10"/>
    <n v="0.66662978305520781"/>
    <n v="12.953715113621691"/>
    <n v="3.6635616461296459"/>
    <n v="186.10256410256409"/>
    <n v="10830.846153846151"/>
  </r>
  <r>
    <n v="1385"/>
    <n v="771"/>
    <m/>
    <n v="1270"/>
    <n v="1347"/>
    <s v="Envien Biopaliwa sp. z o.o., Czechowice-Dziedzice"/>
    <m/>
    <m/>
    <m/>
    <n v="2001"/>
    <m/>
    <s v="072394885"/>
    <n v="65231"/>
    <n v="6521606665"/>
    <s v="sp. z o.o."/>
    <s v="2014"/>
    <s v="Produkcja pozostałych podstawowych chemikaliów organicznych"/>
    <m/>
    <s v="chemia"/>
    <m/>
    <n v="400"/>
    <s v="J"/>
    <x v="4"/>
    <n v="578364.43610000005"/>
    <n v="52206.749640000002"/>
    <n v="43882.314989999999"/>
    <n v="35254.01988"/>
    <n v="2588"/>
    <n v="13261"/>
    <n v="44"/>
    <n v="9425"/>
    <n v="232159.12349"/>
    <n v="18877.650229999999"/>
    <n v="213281.47326"/>
    <n v="92712.899900000004"/>
    <n v="139446.22359000001"/>
    <m/>
    <m/>
    <s v="C"/>
    <s v="Manufacturing"/>
    <s v="20"/>
    <s v="MANUFACTURE OF CHEMICALS AND CHEMICAL PRODUCTS"/>
    <s v="Medium-low"/>
    <n v="2.2928449905082259E-2"/>
    <n v="-42.060380825685407"/>
    <n v="6.0954681303925347E-2"/>
    <n v="0.15185282986097479"/>
    <n v="0.38024934952983819"/>
    <x v="1"/>
    <n v="0"/>
    <n v="0.39935066305500377"/>
    <n v="214.2045454545455"/>
    <n v="13144.646274999999"/>
    <n v="429.03750522727267"/>
    <x v="0"/>
    <s v="Exp&lt;25"/>
    <s v="Exp&lt;50"/>
    <s v="Increased Export Intensity"/>
    <n v="1"/>
    <n v="5.478289749969726E-3"/>
    <n v="36.922426237503061"/>
    <n v="0.31424434762720033"/>
    <n v="-0.78085055253400182"/>
    <n v="-7.8391515419120594E-3"/>
    <n v="8.1729432649056513"/>
    <s v="Yes"/>
    <s v="Yes"/>
    <s v="Yes"/>
    <x v="3"/>
    <s v="Declining"/>
    <n v="12.820512820512819"/>
    <n v="0.12062798778861469"/>
    <n v="3.061632486953592"/>
    <s v="No"/>
    <s v="2.Hiring"/>
    <s v="Hiring"/>
    <n v="2313.8001211538472"/>
    <n v="3.85437603426112E-2"/>
    <n v="0.16890055397638859"/>
    <n v="0.11259413965518431"/>
    <n v="1.745016015511253E-2"/>
    <s v="0-10"/>
    <n v="0.66662978305520781"/>
    <n v="12.953715113621691"/>
    <n v="3.6635616461296459"/>
    <n v="186.10256410256409"/>
    <n v="10830.846153846151"/>
  </r>
  <r>
    <n v="1385"/>
    <n v="771"/>
    <m/>
    <n v="1270"/>
    <n v="1347"/>
    <s v="Envien Biopaliwa sp. z o.o., Czechowice-Dziedzice"/>
    <m/>
    <m/>
    <m/>
    <n v="2001"/>
    <m/>
    <s v="072394885"/>
    <n v="65231"/>
    <n v="6521606665"/>
    <s v="sp. z o.o."/>
    <s v="2014"/>
    <s v="Produkcja pozostałych podstawowych chemikaliów organicznych"/>
    <m/>
    <s v="chemia"/>
    <m/>
    <n v="400"/>
    <s v="J"/>
    <x v="2"/>
    <n v="750590.21045000001"/>
    <n v="85155.805590000004"/>
    <n v="84894.317750000002"/>
    <n v="68703.871879999992"/>
    <n v="2667"/>
    <n v="0"/>
    <n v="39"/>
    <n v="7438"/>
    <n v="267165.20659000002"/>
    <n v="22784.943940000001"/>
    <n v="244380.26264999999"/>
    <n v="156162.57123999999"/>
    <n v="111002.63535"/>
    <m/>
    <m/>
    <s v="C"/>
    <s v="Manufacturing"/>
    <s v="20"/>
    <s v="MANUFACTURE OF CHEMICALS AND CHEMICAL PRODUCTS"/>
    <s v="Medium-low"/>
    <n v="0"/>
    <n v="72.971269973615122"/>
    <n v="9.1533130759605938E-2"/>
    <n v="0.25715875490267359"/>
    <n v="0.439950951975629"/>
    <x v="1"/>
    <n v="0"/>
    <n v="0.58451687341028624"/>
    <n v="190.7179487179487"/>
    <n v="19245.902832051281"/>
    <n v="584.22933179487177"/>
    <x v="0"/>
    <s v="Exp&lt;25"/>
    <s v="Exp&lt;50"/>
    <s v="Increased Export Intensity"/>
    <n v="1"/>
    <n v="5.478289749969726E-3"/>
    <n v="36.922426237503061"/>
    <n v="0.31424434762720033"/>
    <n v="-0.78085055253400182"/>
    <n v="-7.8391515419120594E-3"/>
    <n v="8.1729432649056513"/>
    <s v="Yes"/>
    <s v="Yes"/>
    <s v="Yes"/>
    <x v="3"/>
    <s v="Declining"/>
    <n v="12.820512820512819"/>
    <n v="0.12062798778861469"/>
    <n v="3.061632486953592"/>
    <s v="No"/>
    <s v="2.Hiring"/>
    <s v="Hiring"/>
    <n v="2313.8001211538472"/>
    <n v="3.85437603426112E-2"/>
    <n v="0.16890055397638859"/>
    <n v="0.11259413965518431"/>
    <n v="1.745016015511253E-2"/>
    <s v="0-10"/>
    <n v="0.66662978305520781"/>
    <n v="12.953715113621691"/>
    <n v="3.6635616461296459"/>
    <n v="186.10256410256409"/>
    <n v="10830.846153846151"/>
  </r>
  <r>
    <n v="1385"/>
    <n v="771"/>
    <m/>
    <n v="1270"/>
    <n v="1347"/>
    <s v="Envien Biopaliwa sp. z o.o., Czechowice-Dziedzice"/>
    <m/>
    <m/>
    <m/>
    <n v="2001"/>
    <m/>
    <s v="072394885"/>
    <n v="65231"/>
    <n v="6521606665"/>
    <s v="sp. z o.o."/>
    <s v="2014"/>
    <s v="Produkcja pozostałych podstawowych chemikaliów organicznych"/>
    <m/>
    <s v="chemia"/>
    <m/>
    <n v="400"/>
    <s v="J"/>
    <x v="3"/>
    <n v="998219.25711999997"/>
    <n v="87242.540890000004"/>
    <n v="89972.719110000005"/>
    <n v="72741.908779999998"/>
    <n v="2624"/>
    <n v="34227"/>
    <n v="42"/>
    <n v="11607.9"/>
    <n v="195446.63787999999"/>
    <n v="19549.934809999999"/>
    <n v="175896.70306999999"/>
    <n v="130200.68002"/>
    <n v="65245.957860000002"/>
    <m/>
    <m/>
    <s v="C"/>
    <s v="Manufacturing"/>
    <s v="20"/>
    <s v="MANUFACTURE OF CHEMICALS AND CHEMICAL PRODUCTS"/>
    <s v="Medium-low"/>
    <n v="3.4288058215536342E-2"/>
    <n v="32.991243853492207"/>
    <n v="7.287167449551156E-2"/>
    <n v="0.37218296292547098"/>
    <n v="0.55869069784294667"/>
    <x v="1"/>
    <n v="0"/>
    <n v="0.66616996553269137"/>
    <n v="276.37857142857138"/>
    <n v="23767.12516952381"/>
    <n v="465.4746383333333"/>
    <x v="0"/>
    <s v="Exp&lt;25"/>
    <s v="Exp&lt;50"/>
    <s v="Increased Export Intensity"/>
    <n v="1"/>
    <n v="5.478289749969726E-3"/>
    <n v="36.922426237503061"/>
    <n v="0.31424434762720033"/>
    <n v="-0.78085055253400182"/>
    <n v="-7.8391515419120594E-3"/>
    <n v="8.1729432649056513"/>
    <s v="Yes"/>
    <s v="Yes"/>
    <s v="Yes"/>
    <x v="3"/>
    <s v="Declining"/>
    <n v="12.820512820512819"/>
    <n v="0.12062798778861469"/>
    <n v="3.061632486953592"/>
    <s v="No"/>
    <s v="2.Hiring"/>
    <s v="Hiring"/>
    <n v="2313.8001211538472"/>
    <n v="3.85437603426112E-2"/>
    <n v="0.16890055397638859"/>
    <n v="0.11259413965518431"/>
    <n v="1.745016015511253E-2"/>
    <s v="0-10"/>
    <n v="0.66662978305520781"/>
    <n v="12.953715113621691"/>
    <n v="3.6635616461296459"/>
    <n v="186.10256410256409"/>
    <n v="10830.846153846151"/>
  </r>
  <r>
    <n v="1621"/>
    <n v="1104"/>
    <n v="1191"/>
    <n v="1286"/>
    <n v="1348"/>
    <s v="Alupol Pakaging SA, Tychy"/>
    <m/>
    <n v="2010"/>
    <m/>
    <n v="2001"/>
    <m/>
    <n v="273884817"/>
    <n v="357912"/>
    <n v="6462367488"/>
    <s v="SA"/>
    <s v="2221"/>
    <s v="Produkcja płyt, arkuszy, rur i kształtowników z tworzyw sztucznych"/>
    <m/>
    <s v="produkcja"/>
    <m/>
    <n v="400"/>
    <s v="J"/>
    <x v="0"/>
    <n v="410321"/>
    <n v="60430"/>
    <n v="59717"/>
    <n v="48414"/>
    <n v="13139"/>
    <n v="156571"/>
    <n v="388"/>
    <n v="36782"/>
    <n v="463681"/>
    <n v="281323"/>
    <n v="182358"/>
    <n v="411437"/>
    <n v="52244"/>
    <m/>
    <m/>
    <s v="C"/>
    <s v="Manufacturing"/>
    <s v="22"/>
    <s v="MANUFACTURE OF RUBBER AND PLASTIC PRODUCTS"/>
    <s v="Medium-low"/>
    <n v="0.38158173722524558"/>
    <m/>
    <n v="0.1179905488629634"/>
    <n v="0.10441230069810931"/>
    <n v="0.1176705060556051"/>
    <x v="1"/>
    <n v="0"/>
    <n v="0.88732771021456558"/>
    <n v="94.798969072164951"/>
    <n v="1057.5283505154639"/>
    <n v="725.05927835051546"/>
    <x v="4"/>
    <s v="Exp&gt;25"/>
    <s v="Exp&lt;50"/>
    <s v="Decreased Export Intensity"/>
    <n v="0"/>
    <n v="-1.8291252740947169E-2"/>
    <n v="20.617272818110699"/>
    <n v="0.18745231208018079"/>
    <n v="-12.596179117311079"/>
    <n v="-0.1346311870889334"/>
    <n v="4.797850796339076"/>
    <s v="No"/>
    <s v="Yes"/>
    <s v="No"/>
    <x v="3"/>
    <s v="Declining"/>
    <n v="-9.536082474226804"/>
    <n v="-0.10021911615740819"/>
    <n v="-2.4743513048418042"/>
    <s v="Yes"/>
    <s v="0.Reducing"/>
    <s v="Reducing"/>
    <n v="352.49444150732802"/>
    <n v="0.1179905488629634"/>
    <n v="0.1176705060556051"/>
    <n v="0.10441230069810931"/>
    <n v="0.38158173722524558"/>
    <s v="25-50"/>
    <n v="0.88732771021456558"/>
    <n v="12.924695059182429"/>
    <n v="5.9610053396232736"/>
    <n v="94.798969072164951"/>
    <n v="1057.5283505154639"/>
  </r>
  <r>
    <n v="1621"/>
    <n v="1104"/>
    <n v="1191"/>
    <n v="1286"/>
    <n v="1348"/>
    <s v="Alupol Pakaging SA, Tychy"/>
    <m/>
    <n v="2010"/>
    <m/>
    <n v="2001"/>
    <m/>
    <n v="273884817"/>
    <n v="357912"/>
    <n v="6462367488"/>
    <s v="SA"/>
    <s v="2221"/>
    <s v="Produkcja płyt, arkuszy, rur i kształtowników z tworzyw sztucznych"/>
    <m/>
    <s v="produkcja"/>
    <m/>
    <n v="400"/>
    <s v="J"/>
    <x v="1"/>
    <n v="430710"/>
    <n v="79723"/>
    <n v="81146"/>
    <n v="66350"/>
    <n v="13004"/>
    <n v="144943"/>
    <n v="383"/>
    <n v="37958"/>
    <n v="439392"/>
    <n v="264026"/>
    <n v="175366"/>
    <n v="393695"/>
    <n v="45697"/>
    <m/>
    <m/>
    <s v="C"/>
    <s v="Manufacturing"/>
    <s v="22"/>
    <s v="MANUFACTURE OF RUBBER AND PLASTIC PRODUCTS"/>
    <s v="Medium-low"/>
    <n v="0.33652109307886979"/>
    <n v="4.9690364373258911"/>
    <n v="0.15404796730979081"/>
    <n v="0.15100411477678249"/>
    <n v="0.16853147741271801"/>
    <x v="1"/>
    <n v="0"/>
    <n v="0.89599947199766949"/>
    <n v="99.107049608355098"/>
    <n v="1124.569190600522"/>
    <n v="689.36292428198431"/>
    <x v="4"/>
    <s v="Exp&gt;25"/>
    <s v="Exp&lt;50"/>
    <s v="Decreased Export Intensity"/>
    <n v="0"/>
    <n v="-1.8291252740947169E-2"/>
    <n v="20.617272818110699"/>
    <n v="0.18745231208018079"/>
    <n v="-12.596179117311079"/>
    <n v="-0.1346311870889334"/>
    <n v="4.797850796339076"/>
    <s v="No"/>
    <s v="Yes"/>
    <s v="No"/>
    <x v="3"/>
    <s v="Declining"/>
    <n v="-9.536082474226804"/>
    <n v="-0.10021911615740819"/>
    <n v="-2.4743513048418042"/>
    <s v="Yes"/>
    <s v="0.Reducing"/>
    <s v="Reducing"/>
    <n v="352.49444150732802"/>
    <n v="0.1179905488629634"/>
    <n v="0.1176705060556051"/>
    <n v="0.10441230069810931"/>
    <n v="0.38158173722524558"/>
    <s v="25-50"/>
    <n v="0.88732771021456558"/>
    <n v="12.924695059182429"/>
    <n v="5.9610053396232736"/>
    <n v="94.798969072164951"/>
    <n v="1057.5283505154639"/>
  </r>
  <r>
    <n v="1621"/>
    <n v="1104"/>
    <n v="1191"/>
    <n v="1286"/>
    <n v="1348"/>
    <s v="Alupol Pakaging SA, Tychy"/>
    <m/>
    <n v="2010"/>
    <m/>
    <n v="2001"/>
    <m/>
    <n v="273884817"/>
    <n v="357912"/>
    <n v="6462367488"/>
    <s v="SA"/>
    <s v="2221"/>
    <s v="Produkcja płyt, arkuszy, rur i kształtowników z tworzyw sztucznych"/>
    <m/>
    <s v="produkcja"/>
    <m/>
    <n v="400"/>
    <s v="J"/>
    <x v="2"/>
    <n v="461194"/>
    <n v="156279"/>
    <n v="155452"/>
    <n v="141780"/>
    <n v="13388"/>
    <n v="150930"/>
    <n v="375"/>
    <n v="38983"/>
    <n v="460291"/>
    <n v="245402"/>
    <n v="214889"/>
    <n v="377298"/>
    <n v="82993"/>
    <m/>
    <m/>
    <s v="C"/>
    <s v="Manufacturing"/>
    <s v="22"/>
    <s v="MANUFACTURE OF RUBBER AND PLASTIC PRODUCTS"/>
    <s v="Medium-low"/>
    <n v="0.32725924448279903"/>
    <n v="7.0776160293468893"/>
    <n v="0.30741943737342642"/>
    <n v="0.30802253357115389"/>
    <n v="0.37577723709110572"/>
    <x v="1"/>
    <n v="0"/>
    <n v="0.81969449761129376"/>
    <n v="103.9546666666667"/>
    <n v="1229.8506666666669"/>
    <n v="654.40533333333337"/>
    <x v="4"/>
    <s v="Exp&gt;25"/>
    <s v="Exp&lt;50"/>
    <s v="Decreased Export Intensity"/>
    <n v="0"/>
    <n v="-1.8291252740947169E-2"/>
    <n v="20.617272818110699"/>
    <n v="0.18745231208018079"/>
    <n v="-12.596179117311079"/>
    <n v="-0.1346311870889334"/>
    <n v="4.797850796339076"/>
    <s v="No"/>
    <s v="Yes"/>
    <s v="No"/>
    <x v="3"/>
    <s v="Declining"/>
    <n v="-9.536082474226804"/>
    <n v="-0.10021911615740819"/>
    <n v="-2.4743513048418042"/>
    <s v="Yes"/>
    <s v="0.Reducing"/>
    <s v="Reducing"/>
    <n v="352.49444150732802"/>
    <n v="0.1179905488629634"/>
    <n v="0.1176705060556051"/>
    <n v="0.10441230069810931"/>
    <n v="0.38158173722524558"/>
    <s v="25-50"/>
    <n v="0.88732771021456558"/>
    <n v="12.924695059182429"/>
    <n v="5.9610053396232736"/>
    <n v="94.798969072164951"/>
    <n v="1057.5283505154639"/>
  </r>
  <r>
    <n v="1621"/>
    <n v="1104"/>
    <n v="1191"/>
    <n v="1286"/>
    <n v="1348"/>
    <s v="Alupol Pakaging SA, Tychy"/>
    <m/>
    <n v="2010"/>
    <m/>
    <n v="2001"/>
    <m/>
    <n v="273884817"/>
    <n v="357912"/>
    <n v="6462367488"/>
    <s v="SA"/>
    <s v="2221"/>
    <s v="Produkcja płyt, arkuszy, rur i kształtowników z tworzyw sztucznych"/>
    <m/>
    <s v="produkcja"/>
    <m/>
    <n v="400"/>
    <s v="J"/>
    <x v="4"/>
    <n v="494918"/>
    <n v="292035"/>
    <n v="292964"/>
    <n v="278463"/>
    <n v="13314"/>
    <n v="179799"/>
    <n v="351"/>
    <n v="46559"/>
    <n v="613951"/>
    <n v="229999"/>
    <n v="383952"/>
    <n v="519774"/>
    <n v="94177"/>
    <m/>
    <m/>
    <s v="C"/>
    <s v="Manufacturing"/>
    <s v="22"/>
    <s v="MANUFACTURE OF RUBBER AND PLASTIC PRODUCTS"/>
    <s v="Medium-low"/>
    <n v="0.3632904844842984"/>
    <n v="-30.062741994743231"/>
    <n v="0.56264472094367146"/>
    <n v="0.45355899737926969"/>
    <n v="0.53573860947257845"/>
    <x v="1"/>
    <n v="0"/>
    <n v="0.84660502222490064"/>
    <n v="132.64672364672359"/>
    <n v="1410.0227920227919"/>
    <n v="655.26780626780624"/>
    <x v="4"/>
    <s v="Exp&gt;25"/>
    <s v="Exp&lt;50"/>
    <s v="Decreased Export Intensity"/>
    <n v="0"/>
    <n v="-1.8291252740947169E-2"/>
    <n v="20.617272818110699"/>
    <n v="0.18745231208018079"/>
    <n v="-12.596179117311079"/>
    <n v="-0.1346311870889334"/>
    <n v="4.797850796339076"/>
    <s v="No"/>
    <s v="Yes"/>
    <s v="No"/>
    <x v="3"/>
    <s v="Declining"/>
    <n v="-9.536082474226804"/>
    <n v="-0.10021911615740819"/>
    <n v="-2.4743513048418042"/>
    <s v="Yes"/>
    <s v="0.Reducing"/>
    <s v="Reducing"/>
    <n v="352.49444150732802"/>
    <n v="0.1179905488629634"/>
    <n v="0.1176705060556051"/>
    <n v="0.10441230069810931"/>
    <n v="0.38158173722524558"/>
    <s v="25-50"/>
    <n v="0.88732771021456558"/>
    <n v="12.924695059182429"/>
    <n v="5.9610053396232736"/>
    <n v="94.798969072164951"/>
    <n v="1057.5283505154639"/>
  </r>
  <r>
    <n v="1621"/>
    <n v="1104"/>
    <n v="1191"/>
    <n v="1286"/>
    <n v="1348"/>
    <s v="Alupol Pakaging SA, Tychy"/>
    <m/>
    <n v="2010"/>
    <m/>
    <n v="2001"/>
    <m/>
    <n v="273884817"/>
    <n v="357912"/>
    <n v="6462367488"/>
    <s v="SA"/>
    <s v="2221"/>
    <s v="Produkcja płyt, arkuszy, rur i kształtowników z tworzyw sztucznych"/>
    <m/>
    <s v="produkcja"/>
    <m/>
    <n v="400"/>
    <s v="J"/>
    <x v="3"/>
    <n v="707660"/>
    <n v="232602"/>
    <n v="231113"/>
    <n v="215402"/>
    <n v="13098"/>
    <n v="180345"/>
    <n v="359"/>
    <n v="41727"/>
    <n v="534561"/>
    <n v="234919"/>
    <n v="299642"/>
    <n v="452972"/>
    <n v="81589"/>
    <m/>
    <m/>
    <s v="C"/>
    <s v="Manufacturing"/>
    <s v="22"/>
    <s v="MANUFACTURE OF RUBBER AND PLASTIC PRODUCTS"/>
    <s v="Medium-low"/>
    <n v="0.25484696040471411"/>
    <n v="53.440851355394912"/>
    <n v="0.30438628720006777"/>
    <n v="0.40295120669109791"/>
    <n v="0.4755304963662213"/>
    <x v="1"/>
    <n v="0"/>
    <n v="0.84737195567952017"/>
    <n v="116.2311977715877"/>
    <n v="1971.197771587744"/>
    <n v="654.37047353760443"/>
    <x v="4"/>
    <s v="Exp&gt;25"/>
    <s v="Exp&lt;50"/>
    <s v="Decreased Export Intensity"/>
    <n v="0"/>
    <n v="-1.8291252740947169E-2"/>
    <n v="20.617272818110699"/>
    <n v="0.18745231208018079"/>
    <n v="-12.596179117311079"/>
    <n v="-0.1346311870889334"/>
    <n v="4.797850796339076"/>
    <s v="No"/>
    <s v="Yes"/>
    <s v="No"/>
    <x v="3"/>
    <s v="Declining"/>
    <n v="-9.536082474226804"/>
    <n v="-0.10021911615740819"/>
    <n v="-2.4743513048418042"/>
    <s v="Yes"/>
    <s v="0.Reducing"/>
    <s v="Reducing"/>
    <n v="352.49444150732802"/>
    <n v="0.1179905488629634"/>
    <n v="0.1176705060556051"/>
    <n v="0.10441230069810931"/>
    <n v="0.38158173722524558"/>
    <s v="25-50"/>
    <n v="0.88732771021456558"/>
    <n v="12.924695059182429"/>
    <n v="5.9610053396232736"/>
    <n v="94.798969072164951"/>
    <n v="1057.5283505154639"/>
  </r>
  <r>
    <n v="1712"/>
    <n v="1631"/>
    <n v="1328"/>
    <n v="1192"/>
    <n v="1349"/>
    <s v="Polska Dystrybucja Alkoholi sp. z o.o., Pabianice"/>
    <m/>
    <m/>
    <m/>
    <n v="2002"/>
    <m/>
    <n v="473062084"/>
    <n v="124474"/>
    <n v="7311837519"/>
    <s v="sp. z o.o."/>
    <s v="4634"/>
    <s v="Sprzedaż hurtowa napojów alkoholowych"/>
    <m/>
    <s v="handel hurtowy"/>
    <m/>
    <n v="400"/>
    <s v="J"/>
    <x v="0"/>
    <n v="422008.68352999998"/>
    <n v="6890.0636500000001"/>
    <n v="6687.0248600000004"/>
    <n v="5673.7558600000002"/>
    <n v="640.73754000000008"/>
    <n v="7944"/>
    <n v="241"/>
    <n v="15313.789940000001"/>
    <n v="127802"/>
    <n v="1992"/>
    <n v="125810"/>
    <n v="16563"/>
    <n v="111238.71408000001"/>
    <m/>
    <m/>
    <s v="G"/>
    <s v="Wholesale and Retail Trade; Repair of Motor Vehicles and Motorcycles"/>
    <s v="46"/>
    <s v="WHOLESALE TRADE, EXCEPT OF MOTOR VEHICLES"/>
    <s v="Medium-high"/>
    <n v="1.8824257201416741E-2"/>
    <m/>
    <n v="1.3444642447971481E-2"/>
    <n v="4.4394891003270688E-2"/>
    <n v="0.34255605023244579"/>
    <x v="1"/>
    <n v="0"/>
    <n v="0.1295989108151672"/>
    <n v="63.542696846473021"/>
    <n v="1751.073375643153"/>
    <n v="8.2655601659751046"/>
    <x v="0"/>
    <s v="Exp&lt;25"/>
    <s v="Exp&lt;50"/>
    <s v="Decreased Export Intensity"/>
    <n v="0"/>
    <n v="-1.8824257201416741E-2"/>
    <n v="11.265009068615649"/>
    <n v="0.1067446389346411"/>
    <n v="-19.373181834336471"/>
    <n v="-0.21533886023447299"/>
    <n v="2.7045423969010769"/>
    <s v="No"/>
    <s v="Yes"/>
    <s v="No"/>
    <x v="3"/>
    <s v="Declining"/>
    <n v="-11.20331950207469"/>
    <n v="-0.1188209184688036"/>
    <n v="-2.926836568513747"/>
    <s v="Yes"/>
    <s v="0.Reducing"/>
    <s v="Reducing"/>
    <n v="443.07615706712681"/>
    <n v="1.3444642447971481E-2"/>
    <n v="0.34255605023244579"/>
    <n v="4.4394891003270688E-2"/>
    <n v="1.8824257201416741E-2"/>
    <s v="0-10"/>
    <n v="0.1295989108151672"/>
    <n v="12.95278116989175"/>
    <n v="5.4847969334906548"/>
    <n v="63.542696846473021"/>
    <n v="1751.073375643153"/>
  </r>
  <r>
    <n v="1712"/>
    <n v="1631"/>
    <n v="1328"/>
    <n v="1192"/>
    <n v="1349"/>
    <s v="Polska Dystrybucja Alkoholi sp. z o.o., Pabianice"/>
    <m/>
    <m/>
    <m/>
    <n v="2002"/>
    <m/>
    <n v="473062084"/>
    <n v="124474"/>
    <n v="7311837519"/>
    <s v="sp. z o.o."/>
    <s v="4634"/>
    <s v="Sprzedaż hurtowa napojów alkoholowych"/>
    <m/>
    <s v="handel hurtowy"/>
    <m/>
    <n v="400"/>
    <s v="J"/>
    <x v="1"/>
    <n v="459976"/>
    <n v="7744"/>
    <n v="7635"/>
    <n v="6089.9991100000007"/>
    <n v="659"/>
    <n v="11407"/>
    <n v="229"/>
    <n v="17653"/>
    <n v="112237.50391"/>
    <n v="2122.92704"/>
    <n v="110114.57687"/>
    <n v="22653.14531"/>
    <n v="89584.358599999992"/>
    <m/>
    <m/>
    <s v="G"/>
    <s v="Wholesale and Retail Trade; Repair of Motor Vehicles and Motorcycles"/>
    <s v="46"/>
    <s v="WHOLESALE TRADE, EXCEPT OF MOTOR VEHICLES"/>
    <s v="Medium-high"/>
    <n v="2.4799119954084559E-2"/>
    <n v="8.9968092960582382"/>
    <n v="1.323981927317947E-2"/>
    <n v="5.4259930039814448E-2"/>
    <n v="0.26883680065883092"/>
    <x v="1"/>
    <n v="0"/>
    <n v="0.2018322264914667"/>
    <n v="77.08733624454149"/>
    <n v="2008.6288209606989"/>
    <n v="9.2704237554585163"/>
    <x v="0"/>
    <s v="Exp&lt;25"/>
    <s v="Exp&lt;50"/>
    <s v="Decreased Export Intensity"/>
    <n v="0"/>
    <n v="-1.8824257201416741E-2"/>
    <n v="11.265009068615649"/>
    <n v="0.1067446389346411"/>
    <n v="-19.373181834336471"/>
    <n v="-0.21533886023447299"/>
    <n v="2.7045423969010769"/>
    <s v="No"/>
    <s v="Yes"/>
    <s v="No"/>
    <x v="3"/>
    <s v="Declining"/>
    <n v="-11.20331950207469"/>
    <n v="-0.1188209184688036"/>
    <n v="-2.926836568513747"/>
    <s v="Yes"/>
    <s v="0.Reducing"/>
    <s v="Reducing"/>
    <n v="443.07615706712681"/>
    <n v="1.3444642447971481E-2"/>
    <n v="0.34255605023244579"/>
    <n v="4.4394891003270688E-2"/>
    <n v="1.8824257201416741E-2"/>
    <s v="0-10"/>
    <n v="0.1295989108151672"/>
    <n v="12.95278116989175"/>
    <n v="5.4847969334906548"/>
    <n v="63.542696846473021"/>
    <n v="1751.073375643153"/>
  </r>
  <r>
    <n v="1712"/>
    <n v="1631"/>
    <n v="1328"/>
    <n v="1192"/>
    <n v="1349"/>
    <s v="Polska Dystrybucja Alkoholi sp. z o.o., Pabianice"/>
    <m/>
    <m/>
    <m/>
    <n v="2002"/>
    <m/>
    <n v="473062084"/>
    <n v="124474"/>
    <n v="7311837519"/>
    <s v="sp. z o.o."/>
    <s v="4634"/>
    <s v="Sprzedaż hurtowa napojów alkoholowych"/>
    <m/>
    <s v="handel hurtowy"/>
    <m/>
    <n v="400"/>
    <s v="J"/>
    <x v="4"/>
    <n v="469548"/>
    <n v="6897"/>
    <n v="6102"/>
    <n v="5874"/>
    <n v="1002"/>
    <n v="0"/>
    <n v="214"/>
    <n v="21623"/>
    <n v="151323"/>
    <n v="3430"/>
    <n v="147893"/>
    <n v="34152"/>
    <n v="117172"/>
    <m/>
    <m/>
    <s v="G"/>
    <s v="Wholesale and Retail Trade; Repair of Motor Vehicles and Motorcycles"/>
    <s v="46"/>
    <s v="WHOLESALE TRADE, EXCEPT OF MOTOR VEHICLES"/>
    <s v="Medium-high"/>
    <n v="0"/>
    <n v="-3.0142556826637801"/>
    <n v="1.2509903140892941E-2"/>
    <n v="3.8817628516484598E-2"/>
    <n v="0.17199578355586789"/>
    <x v="1"/>
    <n v="0"/>
    <n v="0.2256894193215836"/>
    <n v="101.04205607476641"/>
    <n v="2194.1495327102798"/>
    <n v="16.028037383177569"/>
    <x v="0"/>
    <s v="Exp&lt;25"/>
    <s v="Exp&lt;50"/>
    <s v="Decreased Export Intensity"/>
    <n v="0"/>
    <n v="-1.8824257201416741E-2"/>
    <n v="11.265009068615649"/>
    <n v="0.1067446389346411"/>
    <n v="-19.373181834336471"/>
    <n v="-0.21533886023447299"/>
    <n v="2.7045423969010769"/>
    <s v="No"/>
    <s v="Yes"/>
    <s v="No"/>
    <x v="3"/>
    <s v="Declining"/>
    <n v="-11.20331950207469"/>
    <n v="-0.1188209184688036"/>
    <n v="-2.926836568513747"/>
    <s v="Yes"/>
    <s v="0.Reducing"/>
    <s v="Reducing"/>
    <n v="443.07615706712681"/>
    <n v="1.3444642447971481E-2"/>
    <n v="0.34255605023244579"/>
    <n v="4.4394891003270688E-2"/>
    <n v="1.8824257201416741E-2"/>
    <s v="0-10"/>
    <n v="0.1295989108151672"/>
    <n v="12.95278116989175"/>
    <n v="5.4847969334906548"/>
    <n v="63.542696846473021"/>
    <n v="1751.073375643153"/>
  </r>
  <r>
    <n v="1712"/>
    <n v="1631"/>
    <n v="1328"/>
    <n v="1192"/>
    <n v="1349"/>
    <s v="Polska Dystrybucja Alkoholi sp. z o.o., Pabianice"/>
    <m/>
    <m/>
    <m/>
    <n v="2002"/>
    <m/>
    <n v="473062084"/>
    <n v="124474"/>
    <n v="7311837519"/>
    <s v="sp. z o.o."/>
    <s v="4634"/>
    <s v="Sprzedaż hurtowa napojów alkoholowych"/>
    <m/>
    <s v="handel hurtowy"/>
    <m/>
    <n v="400"/>
    <s v="J"/>
    <x v="3"/>
    <n v="484141.25530000002"/>
    <n v="10314.845509999999"/>
    <n v="9039.871869999999"/>
    <n v="7076.0228699999998"/>
    <n v="948.20981999999992"/>
    <n v="0"/>
    <n v="230"/>
    <n v="20055.55357"/>
    <n v="183270.19289999999"/>
    <n v="3557.9176600000001"/>
    <n v="179712.27523999999"/>
    <n v="35353.619659999997"/>
    <n v="144516.66253"/>
    <m/>
    <m/>
    <s v="G"/>
    <s v="Wholesale and Retail Trade; Repair of Motor Vehicles and Motorcycles"/>
    <s v="46"/>
    <s v="WHOLESALE TRADE, EXCEPT OF MOTOR VEHICLES"/>
    <s v="Medium-high"/>
    <n v="0"/>
    <n v="-0.25927472915383548"/>
    <n v="1.4615616398183861E-2"/>
    <n v="3.8609785683266992E-2"/>
    <n v="0.20014988388886229"/>
    <x v="1"/>
    <n v="0"/>
    <n v="0.19290436213645731"/>
    <n v="87.198059000000001"/>
    <n v="2104.961979565217"/>
    <n v="15.4692072173913"/>
    <x v="0"/>
    <s v="Exp&lt;25"/>
    <s v="Exp&lt;50"/>
    <s v="Decreased Export Intensity"/>
    <n v="0"/>
    <n v="-1.8824257201416741E-2"/>
    <n v="11.265009068615649"/>
    <n v="0.1067446389346411"/>
    <n v="-19.373181834336471"/>
    <n v="-0.21533886023447299"/>
    <n v="2.7045423969010769"/>
    <s v="No"/>
    <s v="Yes"/>
    <s v="No"/>
    <x v="3"/>
    <s v="Declining"/>
    <n v="-11.20331950207469"/>
    <n v="-0.1188209184688036"/>
    <n v="-2.926836568513747"/>
    <s v="Yes"/>
    <s v="0.Reducing"/>
    <s v="Reducing"/>
    <n v="443.07615706712681"/>
    <n v="1.3444642447971481E-2"/>
    <n v="0.34255605023244579"/>
    <n v="4.4394891003270688E-2"/>
    <n v="1.8824257201416741E-2"/>
    <s v="0-10"/>
    <n v="0.1295989108151672"/>
    <n v="12.95278116989175"/>
    <n v="5.4847969334906548"/>
    <n v="63.542696846473021"/>
    <n v="1751.073375643153"/>
  </r>
  <r>
    <n v="1712"/>
    <n v="1631"/>
    <n v="1328"/>
    <n v="1192"/>
    <n v="1349"/>
    <s v="Polska Dystrybucja Alkoholi sp. z o.o., Pabianice"/>
    <m/>
    <m/>
    <m/>
    <n v="2002"/>
    <m/>
    <n v="473062084"/>
    <n v="124474"/>
    <n v="7311837519"/>
    <s v="sp. z o.o."/>
    <s v="4634"/>
    <s v="Sprzedaż hurtowa napojów alkoholowych"/>
    <m/>
    <s v="handel hurtowy"/>
    <m/>
    <n v="400"/>
    <s v="J"/>
    <x v="2"/>
    <n v="485399.77425000002"/>
    <n v="6932.5088599999999"/>
    <n v="6848.0134000000007"/>
    <n v="5405.6164000000008"/>
    <n v="631.69854000000009"/>
    <n v="0"/>
    <n v="230"/>
    <n v="18233.763029999998"/>
    <n v="146336.94464999999"/>
    <n v="2665.57233"/>
    <n v="143671.37231999999"/>
    <n v="28277.59679"/>
    <n v="115042.39126"/>
    <m/>
    <m/>
    <s v="G"/>
    <s v="Wholesale and Retail Trade; Repair of Motor Vehicles and Motorcycles"/>
    <s v="46"/>
    <s v="WHOLESALE TRADE, EXCEPT OF MOTOR VEHICLES"/>
    <s v="Medium-high"/>
    <n v="0"/>
    <n v="5.527195821086317"/>
    <n v="1.1136421330958209E-2"/>
    <n v="3.6939519360123532E-2"/>
    <n v="0.1911625107375329"/>
    <x v="1"/>
    <n v="0"/>
    <n v="0.1932362115228842"/>
    <n v="79.277230565217394"/>
    <n v="2110.433801086956"/>
    <n v="11.589444913043479"/>
    <x v="0"/>
    <s v="Exp&lt;25"/>
    <s v="Exp&lt;50"/>
    <s v="Decreased Export Intensity"/>
    <n v="0"/>
    <n v="-1.8824257201416741E-2"/>
    <n v="11.265009068615649"/>
    <n v="0.1067446389346411"/>
    <n v="-19.373181834336471"/>
    <n v="-0.21533886023447299"/>
    <n v="2.7045423969010769"/>
    <s v="No"/>
    <s v="Yes"/>
    <s v="No"/>
    <x v="3"/>
    <s v="Declining"/>
    <n v="-11.20331950207469"/>
    <n v="-0.1188209184688036"/>
    <n v="-2.926836568513747"/>
    <s v="Yes"/>
    <s v="0.Reducing"/>
    <s v="Reducing"/>
    <n v="443.07615706712681"/>
    <n v="1.3444642447971481E-2"/>
    <n v="0.34255605023244579"/>
    <n v="4.4394891003270688E-2"/>
    <n v="1.8824257201416741E-2"/>
    <s v="0-10"/>
    <n v="0.1295989108151672"/>
    <n v="12.95278116989175"/>
    <n v="5.4847969334906548"/>
    <n v="63.542696846473021"/>
    <n v="1751.073375643153"/>
  </r>
  <r>
    <n v="860"/>
    <n v="1873"/>
    <m/>
    <m/>
    <n v="1350"/>
    <s v="Goelett sp. z o.o., Warszawa"/>
    <m/>
    <m/>
    <m/>
    <m/>
    <m/>
    <s v="147141554"/>
    <n v="769648"/>
    <n v="1070029274"/>
    <s v="sp. z o.o."/>
    <s v="7990"/>
    <s v="Pozostała działalność usługowa w zakresie rezerwacji, gdzie indziej niesklasyfikowana"/>
    <m/>
    <s v="usługi"/>
    <m/>
    <n v="400"/>
    <s v="J"/>
    <x v="2"/>
    <n v="276175"/>
    <n v="-46327.758540000003"/>
    <n v="-52416.627520000002"/>
    <n v="-43916.997779999998"/>
    <n v="16521.987089999999"/>
    <n v="275822"/>
    <n v="93"/>
    <n v="17726.062999999998"/>
    <n v="138430.40275000001"/>
    <n v="72428.933059999996"/>
    <n v="66001.469689999998"/>
    <n v="-2703.9645"/>
    <n v="128938.81388"/>
    <m/>
    <m/>
    <s v="N"/>
    <s v="Administrative and Support Service Activities"/>
    <s v="79"/>
    <s v="ACTIVITIES OF TRAVEL AGENCIES, TOUR OPERATORS AND OTHER RESERVATION SERVICE AND RELATED ACTIVITIES"/>
    <s v="High"/>
    <n v="0.99872182492984518"/>
    <n v="-36.506677518064592"/>
    <n v="-0.15901873008056491"/>
    <n v="-0.31724965692191481"/>
    <n v="16.241706494297539"/>
    <x v="1"/>
    <n v="0"/>
    <n v="-1.95330248723126E-2"/>
    <n v="190.6028279569893"/>
    <n v="2969.6236559139779"/>
    <n v="778.80573182795695"/>
    <x v="3"/>
    <s v="Exp&gt;25"/>
    <s v="Exp&gt;50"/>
    <s v="Increased Export Intensity"/>
    <n v="1"/>
    <n v="8.63709430898707E-3"/>
    <n v="110.77149027712809"/>
    <n v="0.74560437616796804"/>
    <n v="52.73296396893339"/>
    <n v="0.42352087699885571"/>
    <n v="20.490544386484121"/>
    <s v="Yes"/>
    <s v="No"/>
    <s v="No"/>
    <x v="1"/>
    <s v="Growing"/>
    <n v="-14.285714285714279"/>
    <n v="-0.15415067982725811"/>
    <n v="-3.780454180423853"/>
    <s v="No"/>
    <s v="0.Reducing"/>
    <s v="Reducing"/>
    <n v="6973.8193626739921"/>
    <n v="-3.6002708783390527E-2"/>
    <n v="0.46451831021871731"/>
    <n v="-9.2304931680197141E-2"/>
    <n v="0.85136290569101292"/>
    <s v="75-100"/>
    <n v="-0.19871107263077659"/>
    <n v="12.98302606891844"/>
    <n v="4.5108595065168497"/>
    <n v="108.3626373626374"/>
    <n v="4779.8601245054942"/>
  </r>
  <r>
    <n v="860"/>
    <n v="1873"/>
    <m/>
    <m/>
    <n v="1350"/>
    <s v="Goelett sp. z o.o., Warszawa"/>
    <m/>
    <m/>
    <m/>
    <m/>
    <m/>
    <s v="147141554"/>
    <n v="769648"/>
    <n v="1070029274"/>
    <s v="sp. z o.o."/>
    <s v="7990"/>
    <s v="Pozostała działalność usługowa w zakresie rezerwacji, gdzie indziej niesklasyfikowana"/>
    <m/>
    <s v="usługi"/>
    <m/>
    <n v="400"/>
    <s v="J"/>
    <x v="3"/>
    <n v="419973.53188999998"/>
    <n v="5323.9529299999986"/>
    <n v="6900.9704099999999"/>
    <n v="5028.9799400000002"/>
    <n v="11084.953949999999"/>
    <n v="416047"/>
    <n v="75"/>
    <n v="8183.3622699999996"/>
    <n v="139047.59972"/>
    <n v="52966.067139999999"/>
    <n v="86081.532579999999"/>
    <n v="112759.20427"/>
    <n v="5768.5266700000002"/>
    <m/>
    <m/>
    <s v="N"/>
    <s v="Administrative and Support Service Activities"/>
    <s v="79"/>
    <s v="ACTIVITIES OF TRAVEL AGENCIES, TOUR OPERATORS AND OTHER RESERVATION SERVICE AND RELATED ACTIVITIES"/>
    <s v="High"/>
    <n v="0.99065052535018228"/>
    <n v="52.067903282339103"/>
    <n v="1.19745163876594E-2"/>
    <n v="3.6167326513559757E-2"/>
    <n v="4.4599285464609992E-2"/>
    <x v="1"/>
    <n v="0"/>
    <n v="0.81093959548430239"/>
    <n v="109.1114969333333"/>
    <n v="5599.6470918666664"/>
    <n v="706.21422853333331"/>
    <x v="3"/>
    <s v="Exp&gt;25"/>
    <s v="Exp&gt;50"/>
    <s v="Increased Export Intensity"/>
    <n v="1"/>
    <n v="8.63709430898707E-3"/>
    <n v="110.77149027712809"/>
    <n v="0.74560437616796804"/>
    <n v="52.73296396893339"/>
    <n v="0.42352087699885571"/>
    <n v="20.490544386484121"/>
    <s v="Yes"/>
    <s v="No"/>
    <s v="No"/>
    <x v="1"/>
    <s v="Growing"/>
    <n v="-14.285714285714279"/>
    <n v="-0.15415067982725811"/>
    <n v="-3.780454180423853"/>
    <s v="No"/>
    <s v="0.Reducing"/>
    <s v="Reducing"/>
    <n v="6973.8193626739921"/>
    <n v="-3.6002708783390527E-2"/>
    <n v="0.46451831021871731"/>
    <n v="-9.2304931680197141E-2"/>
    <n v="0.85136290569101292"/>
    <s v="75-100"/>
    <n v="-0.19871107263077659"/>
    <n v="12.98302606891844"/>
    <n v="4.5108595065168497"/>
    <n v="108.3626373626374"/>
    <n v="4779.8601245054942"/>
  </r>
  <r>
    <n v="860"/>
    <n v="1873"/>
    <m/>
    <m/>
    <n v="1350"/>
    <s v="Goelett sp. z o.o., Warszawa"/>
    <m/>
    <m/>
    <m/>
    <m/>
    <m/>
    <s v="147141554"/>
    <n v="769648"/>
    <n v="1070029274"/>
    <s v="sp. z o.o."/>
    <s v="7990"/>
    <s v="Pozostała działalność usługowa w zakresie rezerwacji, gdzie indziej niesklasyfikowana"/>
    <m/>
    <s v="usługi"/>
    <m/>
    <n v="400"/>
    <s v="J"/>
    <x v="1"/>
    <n v="434967"/>
    <n v="-10224"/>
    <n v="-14598"/>
    <n v="-15659.9"/>
    <n v="6831"/>
    <n v="407268.9"/>
    <n v="93.4"/>
    <n v="9861"/>
    <n v="169654"/>
    <n v="54703"/>
    <n v="114951"/>
    <n v="-33712"/>
    <n v="203367"/>
    <m/>
    <m/>
    <s v="N"/>
    <s v="Administrative and Support Service Activities"/>
    <s v="79"/>
    <s v="ACTIVITIES OF TRAVEL AGENCIES, TOUR OPERATORS AND OTHER RESERVATION SERVICE AND RELATED ACTIVITIES"/>
    <s v="High"/>
    <n v="0.93632137610439414"/>
    <n v="-6.2379405951773492E-5"/>
    <n v="-3.600250133918205E-2"/>
    <n v="-9.2304926497459527E-2"/>
    <n v="0.46452005220692932"/>
    <x v="1"/>
    <n v="0"/>
    <n v="-0.1987103162908036"/>
    <n v="105.5781584582441"/>
    <n v="4657.0342612419699"/>
    <n v="585.68522483940035"/>
    <x v="3"/>
    <s v="Exp&gt;25"/>
    <s v="Exp&gt;50"/>
    <s v="Increased Export Intensity"/>
    <n v="1"/>
    <n v="8.63709430898707E-3"/>
    <n v="110.77149027712809"/>
    <n v="0.74560437616796804"/>
    <n v="52.73296396893339"/>
    <n v="0.42352087699885571"/>
    <n v="20.490544386484121"/>
    <s v="Yes"/>
    <s v="No"/>
    <s v="No"/>
    <x v="1"/>
    <s v="Growing"/>
    <n v="-14.285714285714279"/>
    <n v="-0.15415067982725811"/>
    <n v="-3.780454180423853"/>
    <s v="No"/>
    <s v="0.Reducing"/>
    <s v="Reducing"/>
    <n v="6973.8193626739921"/>
    <n v="-3.6002708783390527E-2"/>
    <n v="0.46451831021871731"/>
    <n v="-9.2304931680197141E-2"/>
    <n v="0.85136290569101292"/>
    <s v="75-100"/>
    <n v="-0.19871107263077659"/>
    <n v="12.98302606891844"/>
    <n v="4.5108595065168497"/>
    <n v="108.3626373626374"/>
    <n v="4779.8601245054942"/>
  </r>
  <r>
    <n v="860"/>
    <n v="1873"/>
    <m/>
    <m/>
    <n v="1350"/>
    <s v="Goelett sp. z o.o., Warszawa"/>
    <m/>
    <m/>
    <m/>
    <m/>
    <m/>
    <s v="147141554"/>
    <n v="769648"/>
    <n v="1070029274"/>
    <s v="sp. z o.o."/>
    <s v="7990"/>
    <s v="Pozostała działalność usługowa w zakresie rezerwacji, gdzie indziej niesklasyfikowana"/>
    <m/>
    <s v="usługi"/>
    <m/>
    <n v="400"/>
    <s v="J"/>
    <x v="0"/>
    <n v="434967.27133000002"/>
    <n v="-10224.52865"/>
    <n v="-14598.267320000001"/>
    <n v="-15660"/>
    <n v="6831"/>
    <n v="370315"/>
    <n v="91"/>
    <n v="9861"/>
    <n v="169655.07384"/>
    <n v="54703.228510000001"/>
    <n v="114951.84533"/>
    <n v="-33712.341699999997"/>
    <n v="203367.41553999999"/>
    <m/>
    <m/>
    <s v="N"/>
    <s v="Administrative and Support Service Activities"/>
    <s v="79"/>
    <s v="ACTIVITIES OF TRAVEL AGENCIES, TOUR OPERATORS AND OTHER RESERVATION SERVICE AND RELATED ACTIVITIES"/>
    <s v="High"/>
    <n v="0.85136290569101292"/>
    <m/>
    <n v="-3.6002708783390527E-2"/>
    <n v="-9.2304931680197141E-2"/>
    <n v="0.46451831021871731"/>
    <x v="1"/>
    <n v="0"/>
    <n v="-0.19871107263077659"/>
    <n v="108.3626373626374"/>
    <n v="4779.8601245054942"/>
    <n v="601.13437923076924"/>
    <x v="3"/>
    <s v="Exp&gt;25"/>
    <s v="Exp&gt;50"/>
    <s v="Increased Export Intensity"/>
    <n v="1"/>
    <n v="8.63709430898707E-3"/>
    <n v="110.77149027712809"/>
    <n v="0.74560437616796804"/>
    <n v="52.73296396893339"/>
    <n v="0.42352087699885571"/>
    <n v="20.490544386484121"/>
    <s v="Yes"/>
    <s v="No"/>
    <s v="No"/>
    <x v="1"/>
    <s v="Growing"/>
    <n v="-14.285714285714279"/>
    <n v="-0.15415067982725811"/>
    <n v="-3.780454180423853"/>
    <s v="No"/>
    <s v="0.Reducing"/>
    <s v="Reducing"/>
    <n v="6973.8193626739921"/>
    <n v="-3.6002708783390527E-2"/>
    <n v="0.46451831021871731"/>
    <n v="-9.2304931680197141E-2"/>
    <n v="0.85136290569101292"/>
    <s v="75-100"/>
    <n v="-0.19871107263077659"/>
    <n v="12.98302606891844"/>
    <n v="4.5108595065168497"/>
    <n v="108.3626373626374"/>
    <n v="4779.8601245054942"/>
  </r>
  <r>
    <n v="860"/>
    <n v="1873"/>
    <m/>
    <m/>
    <n v="1350"/>
    <s v="Goelett sp. z o.o., Warszawa"/>
    <m/>
    <m/>
    <m/>
    <m/>
    <m/>
    <s v="147141554"/>
    <n v="769648"/>
    <n v="1070029274"/>
    <s v="sp. z o.o."/>
    <s v="7990"/>
    <s v="Pozostała działalność usługowa w zakresie rezerwacji, gdzie indziej niesklasyfikowana"/>
    <m/>
    <s v="usługi"/>
    <m/>
    <n v="400"/>
    <s v="J"/>
    <x v="4"/>
    <n v="916787"/>
    <n v="36217"/>
    <n v="29133"/>
    <n v="24975"/>
    <n v="13511"/>
    <n v="788436.82"/>
    <n v="78"/>
    <n v="15894"/>
    <n v="174377"/>
    <n v="49090"/>
    <n v="125287"/>
    <n v="137734"/>
    <n v="36642"/>
    <m/>
    <m/>
    <s v="N"/>
    <s v="Administrative and Support Service Activities"/>
    <s v="79"/>
    <s v="ACTIVITIES OF TRAVEL AGENCIES, TOUR OPERATORS AND OTHER RESERVATION SERVICE AND RELATED ACTIVITIES"/>
    <s v="High"/>
    <n v="0.86"/>
    <n v="118.296375934502"/>
    <n v="2.7241878429777041E-2"/>
    <n v="0.1432241637371901"/>
    <n v="0.18132777672905739"/>
    <x v="1"/>
    <n v="0"/>
    <n v="0.78986334206919495"/>
    <n v="203.7692307692308"/>
    <n v="11753.67948717949"/>
    <n v="629.35897435897436"/>
    <x v="3"/>
    <s v="Exp&gt;25"/>
    <s v="Exp&gt;50"/>
    <s v="Increased Export Intensity"/>
    <n v="1"/>
    <n v="8.63709430898707E-3"/>
    <n v="110.77149027712809"/>
    <n v="0.74560437616796804"/>
    <n v="52.73296396893339"/>
    <n v="0.42352087699885571"/>
    <n v="20.490544386484121"/>
    <s v="Yes"/>
    <s v="No"/>
    <s v="No"/>
    <x v="1"/>
    <s v="Growing"/>
    <n v="-14.285714285714279"/>
    <n v="-0.15415067982725811"/>
    <n v="-3.780454180423853"/>
    <s v="No"/>
    <s v="0.Reducing"/>
    <s v="Reducing"/>
    <n v="6973.8193626739921"/>
    <n v="-3.6002708783390527E-2"/>
    <n v="0.46451831021871731"/>
    <n v="-9.2304931680197141E-2"/>
    <n v="0.85136290569101292"/>
    <s v="75-100"/>
    <n v="-0.19871107263077659"/>
    <n v="12.98302606891844"/>
    <n v="4.5108595065168497"/>
    <n v="108.3626373626374"/>
    <n v="4779.8601245054942"/>
  </r>
  <r>
    <n v="1894"/>
    <n v="1798"/>
    <m/>
    <n v="1559"/>
    <n v="1351"/>
    <s v="Interhandler sp. z o.o., Toruń"/>
    <m/>
    <m/>
    <m/>
    <n v="2001"/>
    <m/>
    <s v="001375080"/>
    <n v="11803"/>
    <n v="8790169699"/>
    <s v="sp. z o.o."/>
    <s v="3312"/>
    <s v="Naprawa i konserwacja maszyn"/>
    <m/>
    <s v="usługi"/>
    <m/>
    <n v="500"/>
    <s v="J"/>
    <x v="1"/>
    <n v="357317.71386000002"/>
    <n v="11009.95772"/>
    <n v="5968.1461399999998"/>
    <n v="4537.0412900000001"/>
    <n v="2854"/>
    <n v="2285"/>
    <n v="257"/>
    <n v="29703"/>
    <n v="159670.92543"/>
    <n v="22975.345809999999"/>
    <n v="136695.57962"/>
    <n v="59184.917479999996"/>
    <n v="100486.00795"/>
    <m/>
    <m/>
    <s v="C"/>
    <s v="Manufacturing"/>
    <s v="33"/>
    <s v="REPAIR, MAINTENANCE AND INSTALLATION OF MACHINERY AND EQUIPMENT"/>
    <s v="Medium-high"/>
    <n v="6.3948690797212522E-3"/>
    <n v="-15.14920844048984"/>
    <n v="1.2697498931658479E-2"/>
    <n v="2.8414949545645659E-2"/>
    <n v="7.6658741503410482E-2"/>
    <x v="0"/>
    <n v="1"/>
    <n v="0.3706680932712873"/>
    <n v="115.57587548638131"/>
    <n v="1390.3412990661479"/>
    <n v="89.398232723735404"/>
    <x v="0"/>
    <s v="Exp&lt;25"/>
    <s v="Exp&lt;50"/>
    <s v="Increased Export Intensity"/>
    <n v="1"/>
    <n v="3.2174404071215901E-3"/>
    <n v="0.78909146001192687"/>
    <n v="7.8599441502706924E-3"/>
    <n v="-26.964426478252228"/>
    <n v="-0.31422355501884353"/>
    <n v="0.1966917887777031"/>
    <s v="Yes"/>
    <s v="Yes"/>
    <s v="Yes"/>
    <x v="3"/>
    <s v="Declining"/>
    <n v="6.6929133858267722"/>
    <n v="6.478455386116444E-2"/>
    <n v="1.63280068736531"/>
    <s v="No"/>
    <s v="2.Hiring"/>
    <s v="Hiring"/>
    <n v="-91.740817809803048"/>
    <n v="1.6102566294557519E-2"/>
    <n v="0.11180912808336629"/>
    <n v="3.7307643638004172E-2"/>
    <n v="7.6345303992040141E-3"/>
    <s v="0-10"/>
    <n v="0.33367261043469648"/>
    <n v="12.95065648520046"/>
    <n v="5.5373342670185366"/>
    <n v="125.3661417322835"/>
    <n v="1657.9251968503941"/>
  </r>
  <r>
    <n v="1894"/>
    <n v="1798"/>
    <m/>
    <n v="1559"/>
    <n v="1351"/>
    <s v="Interhandler sp. z o.o., Toruń"/>
    <m/>
    <m/>
    <m/>
    <n v="2001"/>
    <m/>
    <s v="001375080"/>
    <n v="11803"/>
    <n v="8790169699"/>
    <s v="sp. z o.o."/>
    <s v="3312"/>
    <s v="Naprawa i konserwacja maszyn"/>
    <m/>
    <s v="usługi"/>
    <m/>
    <n v="500"/>
    <s v="J"/>
    <x v="0"/>
    <n v="421113"/>
    <n v="12594"/>
    <n v="8697"/>
    <n v="6781"/>
    <n v="2937"/>
    <n v="3215"/>
    <n v="254"/>
    <n v="31843"/>
    <n v="181759"/>
    <n v="21480"/>
    <n v="160279"/>
    <n v="60648"/>
    <n v="121111.49937000001"/>
    <m/>
    <m/>
    <s v="C"/>
    <s v="Manufacturing"/>
    <s v="33"/>
    <s v="REPAIR, MAINTENANCE AND INSTALLATION OF MACHINERY AND EQUIPMENT"/>
    <s v="Medium-high"/>
    <n v="7.6345303992040141E-3"/>
    <m/>
    <n v="1.6102566294557519E-2"/>
    <n v="3.7307643638004172E-2"/>
    <n v="0.11180912808336629"/>
    <x v="0"/>
    <n v="1"/>
    <n v="0.33367261043469648"/>
    <n v="125.3661417322835"/>
    <n v="1657.9251968503941"/>
    <n v="84.566929133858267"/>
    <x v="0"/>
    <s v="Exp&lt;25"/>
    <s v="Exp&lt;50"/>
    <s v="Increased Export Intensity"/>
    <n v="1"/>
    <n v="3.2174404071215901E-3"/>
    <n v="0.78909146001192687"/>
    <n v="7.8599441502706924E-3"/>
    <n v="-26.964426478252228"/>
    <n v="-0.31422355501884353"/>
    <n v="0.1966917887777031"/>
    <s v="Yes"/>
    <s v="Yes"/>
    <s v="Yes"/>
    <x v="3"/>
    <s v="Declining"/>
    <n v="6.6929133858267722"/>
    <n v="6.478455386116444E-2"/>
    <n v="1.63280068736531"/>
    <s v="No"/>
    <s v="2.Hiring"/>
    <s v="Hiring"/>
    <n v="-91.740817809803048"/>
    <n v="1.6102566294557519E-2"/>
    <n v="0.11180912808336629"/>
    <n v="3.7307643638004172E-2"/>
    <n v="7.6345303992040141E-3"/>
    <s v="0-10"/>
    <n v="0.33367261043469648"/>
    <n v="12.95065648520046"/>
    <n v="5.5373342670185366"/>
    <n v="125.3661417322835"/>
    <n v="1657.9251968503941"/>
  </r>
  <r>
    <n v="1894"/>
    <n v="1798"/>
    <m/>
    <n v="1559"/>
    <n v="1351"/>
    <s v="Interhandler sp. z o.o., Toruń"/>
    <m/>
    <m/>
    <m/>
    <n v="2001"/>
    <m/>
    <s v="001375080"/>
    <n v="11803"/>
    <n v="8790169699"/>
    <s v="sp. z o.o."/>
    <s v="3312"/>
    <s v="Naprawa i konserwacja maszyn"/>
    <m/>
    <s v="usługi"/>
    <m/>
    <n v="500"/>
    <s v="J"/>
    <x v="4"/>
    <n v="424435.96672000003"/>
    <n v="19562.955470000001"/>
    <n v="15235.175590000001"/>
    <n v="11983.29376"/>
    <n v="1743"/>
    <n v="4605.9667200000258"/>
    <n v="271"/>
    <n v="39460"/>
    <n v="195089.77298000001"/>
    <n v="21675.780630000001"/>
    <n v="173413.99234999999"/>
    <n v="79211.553680000012"/>
    <n v="115878.2193"/>
    <m/>
    <m/>
    <s v="C"/>
    <s v="Manufacturing"/>
    <s v="33"/>
    <s v="REPAIR, MAINTENANCE AND INSTALLATION OF MACHINERY AND EQUIPMENT"/>
    <s v="Medium-high"/>
    <n v="1.0851970806325601E-2"/>
    <n v="-3.2964181102579588"/>
    <n v="2.8233454984047959E-2"/>
    <n v="6.1424510249588997E-2"/>
    <n v="0.15128214513264421"/>
    <x v="0"/>
    <n v="1"/>
    <n v="0.40602617179794731"/>
    <n v="145.60885608856091"/>
    <n v="1566.184379040591"/>
    <n v="79.984430369003675"/>
    <x v="0"/>
    <s v="Exp&lt;25"/>
    <s v="Exp&lt;50"/>
    <s v="Increased Export Intensity"/>
    <n v="1"/>
    <n v="3.2174404071215901E-3"/>
    <n v="0.78909146001192687"/>
    <n v="7.8599441502706924E-3"/>
    <n v="-26.964426478252228"/>
    <n v="-0.31422355501884353"/>
    <n v="0.1966917887777031"/>
    <s v="Yes"/>
    <s v="Yes"/>
    <s v="Yes"/>
    <x v="3"/>
    <s v="Declining"/>
    <n v="6.6929133858267722"/>
    <n v="6.478455386116444E-2"/>
    <n v="1.63280068736531"/>
    <s v="No"/>
    <s v="2.Hiring"/>
    <s v="Hiring"/>
    <n v="-91.740817809803048"/>
    <n v="1.6102566294557519E-2"/>
    <n v="0.11180912808336629"/>
    <n v="3.7307643638004172E-2"/>
    <n v="7.6345303992040141E-3"/>
    <s v="0-10"/>
    <n v="0.33367261043469648"/>
    <n v="12.95065648520046"/>
    <n v="5.5373342670185366"/>
    <n v="125.3661417322835"/>
    <n v="1657.9251968503941"/>
  </r>
  <r>
    <n v="1894"/>
    <n v="1798"/>
    <m/>
    <n v="1559"/>
    <n v="1351"/>
    <s v="Interhandler sp. z o.o., Toruń"/>
    <m/>
    <m/>
    <m/>
    <n v="2001"/>
    <m/>
    <s v="001375080"/>
    <n v="11803"/>
    <n v="8790169699"/>
    <s v="sp. z o.o."/>
    <s v="3312"/>
    <s v="Naprawa i konserwacja maszyn"/>
    <m/>
    <s v="usługi"/>
    <m/>
    <n v="500"/>
    <s v="J"/>
    <x v="2"/>
    <n v="438500.63338999997"/>
    <n v="21463.049129999999"/>
    <n v="19527.06741"/>
    <n v="15071.250910000001"/>
    <n v="2341"/>
    <n v="2432"/>
    <n v="258"/>
    <n v="32921"/>
    <n v="196471.04947"/>
    <n v="21515.590929999998"/>
    <n v="174955.45853999999"/>
    <n v="69719.127099999998"/>
    <n v="126751.92237"/>
    <m/>
    <m/>
    <s v="C"/>
    <s v="Manufacturing"/>
    <s v="33"/>
    <s v="REPAIR, MAINTENANCE AND INSTALLATION OF MACHINERY AND EQUIPMENT"/>
    <s v="Medium-high"/>
    <n v="5.5461721484835191E-3"/>
    <n v="22.72009373758841"/>
    <n v="3.4369963832174708E-2"/>
    <n v="7.6709779637540415E-2"/>
    <n v="0.21617096393623669"/>
    <x v="0"/>
    <n v="1"/>
    <n v="0.35485699948198068"/>
    <n v="127.6007751937985"/>
    <n v="1699.6148581007751"/>
    <n v="83.393763294573631"/>
    <x v="0"/>
    <s v="Exp&lt;25"/>
    <s v="Exp&lt;50"/>
    <s v="Increased Export Intensity"/>
    <n v="1"/>
    <n v="3.2174404071215901E-3"/>
    <n v="0.78909146001192687"/>
    <n v="7.8599441502706924E-3"/>
    <n v="-26.964426478252228"/>
    <n v="-0.31422355501884353"/>
    <n v="0.1966917887777031"/>
    <s v="Yes"/>
    <s v="Yes"/>
    <s v="Yes"/>
    <x v="3"/>
    <s v="Declining"/>
    <n v="6.6929133858267722"/>
    <n v="6.478455386116444E-2"/>
    <n v="1.63280068736531"/>
    <s v="No"/>
    <s v="2.Hiring"/>
    <s v="Hiring"/>
    <n v="-91.740817809803048"/>
    <n v="1.6102566294557519E-2"/>
    <n v="0.11180912808336629"/>
    <n v="3.7307643638004172E-2"/>
    <n v="7.6345303992040141E-3"/>
    <s v="0-10"/>
    <n v="0.33367261043469648"/>
    <n v="12.95065648520046"/>
    <n v="5.5373342670185366"/>
    <n v="125.3661417322835"/>
    <n v="1657.9251968503941"/>
  </r>
  <r>
    <n v="1894"/>
    <n v="1798"/>
    <m/>
    <n v="1559"/>
    <n v="1351"/>
    <s v="Interhandler sp. z o.o., Toruń"/>
    <m/>
    <m/>
    <m/>
    <n v="2001"/>
    <m/>
    <s v="001375080"/>
    <n v="11803"/>
    <n v="8790169699"/>
    <s v="sp. z o.o."/>
    <s v="3312"/>
    <s v="Naprawa i konserwacja maszyn"/>
    <m/>
    <s v="usługi"/>
    <m/>
    <n v="500"/>
    <s v="J"/>
    <x v="3"/>
    <n v="438904.08030999999"/>
    <n v="22602.16677"/>
    <n v="16081.39092"/>
    <n v="12580.38373"/>
    <n v="1982"/>
    <n v="4899.0803099999903"/>
    <n v="265"/>
    <n v="37503"/>
    <n v="208567.10482000001"/>
    <n v="21662.052820000001"/>
    <n v="186905.052"/>
    <n v="67228.259919999997"/>
    <n v="141338.8449"/>
    <m/>
    <m/>
    <s v="C"/>
    <s v="Manufacturing"/>
    <s v="33"/>
    <s v="REPAIR, MAINTENANCE AND INSTALLATION OF MACHINERY AND EQUIPMENT"/>
    <s v="Medium-high"/>
    <n v="1.116207510884781E-2"/>
    <n v="9.200600621281918E-2"/>
    <n v="2.8663173331891601E-2"/>
    <n v="6.0318158708954933E-2"/>
    <n v="0.18712939684844371"/>
    <x v="0"/>
    <n v="1"/>
    <n v="0.32233395567349937"/>
    <n v="141.52075471698109"/>
    <n v="1656.241812490566"/>
    <n v="81.743595547169818"/>
    <x v="0"/>
    <s v="Exp&lt;25"/>
    <s v="Exp&lt;50"/>
    <s v="Increased Export Intensity"/>
    <n v="1"/>
    <n v="3.2174404071215901E-3"/>
    <n v="0.78909146001192687"/>
    <n v="7.8599441502706924E-3"/>
    <n v="-26.964426478252228"/>
    <n v="-0.31422355501884353"/>
    <n v="0.1966917887777031"/>
    <s v="Yes"/>
    <s v="Yes"/>
    <s v="Yes"/>
    <x v="3"/>
    <s v="Declining"/>
    <n v="6.6929133858267722"/>
    <n v="6.478455386116444E-2"/>
    <n v="1.63280068736531"/>
    <s v="No"/>
    <s v="2.Hiring"/>
    <s v="Hiring"/>
    <n v="-91.740817809803048"/>
    <n v="1.6102566294557519E-2"/>
    <n v="0.11180912808336629"/>
    <n v="3.7307643638004172E-2"/>
    <n v="7.6345303992040141E-3"/>
    <s v="0-10"/>
    <n v="0.33367261043469648"/>
    <n v="12.95065648520046"/>
    <n v="5.5373342670185366"/>
    <n v="125.3661417322835"/>
    <n v="1657.9251968503941"/>
  </r>
  <r>
    <m/>
    <n v="1527"/>
    <n v="1519"/>
    <n v="1843"/>
    <n v="1352"/>
    <s v="Schumacher Packaging sp. z o.o. Miękinia"/>
    <m/>
    <m/>
    <n v="1997"/>
    <n v="2001"/>
    <m/>
    <n v="931067466"/>
    <n v="39350"/>
    <n v="9131397830"/>
    <s v="sp. z o.o."/>
    <s v="1721"/>
    <s v="Produkcja papieru falistego i tektury falistej oraz opakowań z papieru i tektury"/>
    <m/>
    <s v="produkcja"/>
    <m/>
    <n v="500"/>
    <s v="J"/>
    <x v="1"/>
    <n v="297536.38035000011"/>
    <n v="45506.148520000002"/>
    <n v="31197.581579999998"/>
    <n v="25098.23558"/>
    <n v="8546.8544000000002"/>
    <n v="65444"/>
    <n v="502"/>
    <n v="45645.28138"/>
    <n v="216518.65108000001"/>
    <n v="136904.78297"/>
    <n v="79613.868109999996"/>
    <n v="83749.892630000002"/>
    <n v="132768.75844999999"/>
    <m/>
    <m/>
    <s v="C"/>
    <s v="Manufacturing"/>
    <s v="17"/>
    <s v="MANUFACTURE OF PAPER AND PAPER PRODUCTS"/>
    <s v="Medium-high"/>
    <n v="0.21995293457229151"/>
    <n v="-1.9204899342266879"/>
    <n v="8.4353501748177032E-2"/>
    <n v="0.1159171990718094"/>
    <n v="0.29968080903556371"/>
    <x v="0"/>
    <n v="1"/>
    <n v="0.3868022094736579"/>
    <n v="90.926855338645424"/>
    <n v="592.70195288844627"/>
    <n v="272.71869117529877"/>
    <x v="1"/>
    <s v="Exp&gt;25"/>
    <s v="Exp&lt;50"/>
    <s v="Decreased Export Intensity"/>
    <n v="0"/>
    <n v="-6.53635894937869E-2"/>
    <n v="25.820493072252141"/>
    <n v="0.22968604701634199"/>
    <n v="-8.8257296577883082"/>
    <n v="-9.2397452152770398E-2"/>
    <n v="5.9102140323159746"/>
    <s v="Yes"/>
    <s v="Yes"/>
    <s v="Yes"/>
    <x v="3"/>
    <s v="Declining"/>
    <n v="-22.815533980582529"/>
    <n v="-0.25897196656934879"/>
    <n v="-6.2691671501966191"/>
    <s v="Yes"/>
    <s v="0.Reducing"/>
    <s v="Reducing"/>
    <n v="309.31536935753388"/>
    <n v="8.3828877106558328E-2"/>
    <n v="0.43358589917281809"/>
    <n v="0.13749634111121209"/>
    <n v="0.28605718043574158"/>
    <s v="25-50"/>
    <n v="0.31711442040325433"/>
    <n v="12.622683492445899"/>
    <n v="6.4264884574576904"/>
    <n v="68.61513577669902"/>
    <n v="490.87771066343038"/>
  </r>
  <r>
    <m/>
    <n v="1527"/>
    <n v="1519"/>
    <n v="1843"/>
    <n v="1352"/>
    <s v="Schumacher Packaging sp. z o.o. Miękinia"/>
    <m/>
    <m/>
    <n v="1997"/>
    <n v="2001"/>
    <m/>
    <n v="931067466"/>
    <n v="39350"/>
    <n v="9131397830"/>
    <s v="sp. z o.o."/>
    <s v="1721"/>
    <s v="Produkcja papieru falistego i tektury falistej oraz opakowań z papieru i tektury"/>
    <m/>
    <s v="produkcja"/>
    <m/>
    <n v="500"/>
    <s v="J"/>
    <x v="0"/>
    <n v="303362.42518999998"/>
    <n v="37206.846090000006"/>
    <n v="31711.659459999999"/>
    <n v="25430.531459999998"/>
    <n v="7586.4746799999994"/>
    <n v="86779"/>
    <n v="618"/>
    <n v="42404.153909999994"/>
    <n v="184954.24136000001"/>
    <n v="99100.31525"/>
    <n v="85853.92611"/>
    <n v="58651.657049999987"/>
    <n v="126302.58431000001"/>
    <m/>
    <m/>
    <s v="C"/>
    <s v="Manufacturing"/>
    <s v="17"/>
    <s v="MANUFACTURE OF PAPER AND PAPER PRODUCTS"/>
    <s v="Medium-high"/>
    <n v="0.28605718043574158"/>
    <m/>
    <n v="8.3828877106558328E-2"/>
    <n v="0.13749634111121209"/>
    <n v="0.43358589917281809"/>
    <x v="0"/>
    <n v="1"/>
    <n v="0.31711442040325433"/>
    <n v="68.61513577669902"/>
    <n v="490.87771066343038"/>
    <n v="160.35649716828479"/>
    <x v="4"/>
    <s v="Exp&gt;25"/>
    <s v="Exp&lt;50"/>
    <s v="Decreased Export Intensity"/>
    <n v="0"/>
    <n v="-6.53635894937869E-2"/>
    <n v="25.820493072252141"/>
    <n v="0.22968604701634199"/>
    <n v="-8.8257296577883082"/>
    <n v="-9.2397452152770398E-2"/>
    <n v="5.9102140323159746"/>
    <s v="Yes"/>
    <s v="Yes"/>
    <s v="Yes"/>
    <x v="3"/>
    <s v="Declining"/>
    <n v="-22.815533980582529"/>
    <n v="-0.25897196656934879"/>
    <n v="-6.2691671501966191"/>
    <s v="Yes"/>
    <s v="0.Reducing"/>
    <s v="Reducing"/>
    <n v="309.31536935753388"/>
    <n v="8.3828877106558328E-2"/>
    <n v="0.43358589917281809"/>
    <n v="0.13749634111121209"/>
    <n v="0.28605718043574158"/>
    <s v="25-50"/>
    <n v="0.31711442040325433"/>
    <n v="12.622683492445899"/>
    <n v="6.4264884574576904"/>
    <n v="68.61513577669902"/>
    <n v="490.87771066343038"/>
  </r>
  <r>
    <m/>
    <n v="1527"/>
    <n v="1519"/>
    <n v="1843"/>
    <n v="1352"/>
    <s v="Schumacher Packaging sp. z o.o. Miękinia"/>
    <m/>
    <m/>
    <n v="1997"/>
    <n v="2001"/>
    <m/>
    <n v="931067466"/>
    <n v="39350"/>
    <n v="9131397830"/>
    <s v="sp. z o.o."/>
    <s v="1721"/>
    <s v="Produkcja papieru falistego i tektury falistej oraz opakowań z papieru i tektury"/>
    <m/>
    <s v="produkcja"/>
    <m/>
    <n v="500"/>
    <s v="J"/>
    <x v="4"/>
    <n v="381692.09917"/>
    <n v="25890.363799999999"/>
    <n v="30178.767370000001"/>
    <n v="23564.162369999998"/>
    <n v="27979.018410000001"/>
    <n v="84237"/>
    <n v="477"/>
    <n v="61322.761039999998"/>
    <n v="271017.89701999997"/>
    <n v="177972.99603000001"/>
    <n v="93044.900989999995"/>
    <n v="114837.13417999999"/>
    <n v="156180.76284000001"/>
    <m/>
    <m/>
    <s v="C"/>
    <s v="Manufacturing"/>
    <s v="17"/>
    <s v="MANUFACTURE OF PAPER AND PAPER PRODUCTS"/>
    <s v="Medium-high"/>
    <n v="0.2206935909419547"/>
    <n v="-26.111985157097148"/>
    <n v="6.1736049609727117E-2"/>
    <n v="8.6946886641442206E-2"/>
    <n v="0.20519636386140269"/>
    <x v="0"/>
    <n v="1"/>
    <n v="0.42372527955792338"/>
    <n v="128.5592474633124"/>
    <n v="800.19308002096432"/>
    <n v="373.10900635220128"/>
    <x v="1"/>
    <s v="Exp&gt;25"/>
    <s v="Exp&lt;50"/>
    <s v="Decreased Export Intensity"/>
    <n v="0"/>
    <n v="-6.53635894937869E-2"/>
    <n v="25.820493072252141"/>
    <n v="0.22968604701634199"/>
    <n v="-8.8257296577883082"/>
    <n v="-9.2397452152770398E-2"/>
    <n v="5.9102140323159746"/>
    <s v="Yes"/>
    <s v="Yes"/>
    <s v="Yes"/>
    <x v="3"/>
    <s v="Declining"/>
    <n v="-22.815533980582529"/>
    <n v="-0.25897196656934879"/>
    <n v="-6.2691671501966191"/>
    <s v="Yes"/>
    <s v="0.Reducing"/>
    <s v="Reducing"/>
    <n v="309.31536935753388"/>
    <n v="8.3828877106558328E-2"/>
    <n v="0.43358589917281809"/>
    <n v="0.13749634111121209"/>
    <n v="0.28605718043574158"/>
    <s v="25-50"/>
    <n v="0.31711442040325433"/>
    <n v="12.622683492445899"/>
    <n v="6.4264884574576904"/>
    <n v="68.61513577669902"/>
    <n v="490.87771066343038"/>
  </r>
  <r>
    <m/>
    <n v="1527"/>
    <n v="1519"/>
    <n v="1843"/>
    <n v="1352"/>
    <s v="Schumacher Packaging sp. z o.o. Miękinia"/>
    <m/>
    <m/>
    <n v="1997"/>
    <n v="2001"/>
    <m/>
    <n v="931067466"/>
    <n v="39350"/>
    <n v="9131397830"/>
    <s v="sp. z o.o."/>
    <s v="1721"/>
    <s v="Produkcja papieru falistego i tektury falistej oraz opakowań z papieru i tektury"/>
    <m/>
    <s v="produkcja"/>
    <m/>
    <n v="500"/>
    <s v="J"/>
    <x v="2"/>
    <n v="409138"/>
    <n v="24811"/>
    <n v="21559"/>
    <n v="16080"/>
    <n v="12369.7"/>
    <n v="111595"/>
    <n v="503"/>
    <n v="53064"/>
    <n v="252009"/>
    <n v="171525"/>
    <n v="80484"/>
    <n v="99830"/>
    <n v="152179.02275"/>
    <m/>
    <m/>
    <s v="C"/>
    <s v="Manufacturing"/>
    <s v="17"/>
    <s v="MANUFACTURE OF PAPER AND PAPER PRODUCTS"/>
    <s v="Medium-high"/>
    <n v="0.27275638048775719"/>
    <n v="37.50856265668083"/>
    <n v="3.9302142553368301E-2"/>
    <n v="6.3807244979345978E-2"/>
    <n v="0.16107382550335569"/>
    <x v="0"/>
    <n v="1"/>
    <n v="0.39613664591343961"/>
    <n v="105.4950298210736"/>
    <n v="813.39562624254472"/>
    <n v="341.00397614314107"/>
    <x v="4"/>
    <s v="Exp&gt;25"/>
    <s v="Exp&lt;50"/>
    <s v="Decreased Export Intensity"/>
    <n v="0"/>
    <n v="-6.53635894937869E-2"/>
    <n v="25.820493072252141"/>
    <n v="0.22968604701634199"/>
    <n v="-8.8257296577883082"/>
    <n v="-9.2397452152770398E-2"/>
    <n v="5.9102140323159746"/>
    <s v="Yes"/>
    <s v="Yes"/>
    <s v="Yes"/>
    <x v="3"/>
    <s v="Declining"/>
    <n v="-22.815533980582529"/>
    <n v="-0.25897196656934879"/>
    <n v="-6.2691671501966191"/>
    <s v="Yes"/>
    <s v="0.Reducing"/>
    <s v="Reducing"/>
    <n v="309.31536935753388"/>
    <n v="8.3828877106558328E-2"/>
    <n v="0.43358589917281809"/>
    <n v="0.13749634111121209"/>
    <n v="0.28605718043574158"/>
    <s v="25-50"/>
    <n v="0.31711442040325433"/>
    <n v="12.622683492445899"/>
    <n v="6.4264884574576904"/>
    <n v="68.61513577669902"/>
    <n v="490.87771066343038"/>
  </r>
  <r>
    <m/>
    <n v="1527"/>
    <n v="1519"/>
    <n v="1843"/>
    <n v="1352"/>
    <s v="Schumacher Packaging sp. z o.o. Miękinia"/>
    <m/>
    <m/>
    <n v="1997"/>
    <n v="2001"/>
    <m/>
    <n v="931067466"/>
    <n v="39350"/>
    <n v="9131397830"/>
    <s v="sp. z o.o."/>
    <s v="1721"/>
    <s v="Produkcja papieru falistego i tektury falistej oraz opakowań z papieru i tektury"/>
    <m/>
    <s v="produkcja"/>
    <m/>
    <n v="500"/>
    <s v="J"/>
    <x v="3"/>
    <n v="516581.88406000001"/>
    <n v="37372.518020000003"/>
    <n v="31389.263940000001"/>
    <n v="27442.522939999999"/>
    <n v="21643.406940000001"/>
    <n v="111596"/>
    <n v="500"/>
    <n v="61262.138599999998"/>
    <n v="305404.75520999997"/>
    <n v="179009.7697"/>
    <n v="126394.98551"/>
    <n v="127272.97181"/>
    <n v="178131.78339999999"/>
    <m/>
    <m/>
    <s v="C"/>
    <s v="Manufacturing"/>
    <s v="17"/>
    <s v="MANUFACTURE OF PAPER AND PAPER PRODUCTS"/>
    <s v="Medium-high"/>
    <n v="0.21602770721057329"/>
    <n v="26.261037610781688"/>
    <n v="5.3123277812840618E-2"/>
    <n v="8.985623986479907E-2"/>
    <n v="0.2156194088165686"/>
    <x v="0"/>
    <n v="1"/>
    <n v="0.41673539667869802"/>
    <n v="122.5242772"/>
    <n v="1033.16376812"/>
    <n v="358.01953939999993"/>
    <x v="1"/>
    <s v="Exp&gt;25"/>
    <s v="Exp&lt;50"/>
    <s v="Decreased Export Intensity"/>
    <n v="0"/>
    <n v="-6.53635894937869E-2"/>
    <n v="25.820493072252141"/>
    <n v="0.22968604701634199"/>
    <n v="-8.8257296577883082"/>
    <n v="-9.2397452152770398E-2"/>
    <n v="5.9102140323159746"/>
    <s v="Yes"/>
    <s v="Yes"/>
    <s v="Yes"/>
    <x v="3"/>
    <s v="Declining"/>
    <n v="-22.815533980582529"/>
    <n v="-0.25897196656934879"/>
    <n v="-6.2691671501966191"/>
    <s v="Yes"/>
    <s v="0.Reducing"/>
    <s v="Reducing"/>
    <n v="309.31536935753388"/>
    <n v="8.3828877106558328E-2"/>
    <n v="0.43358589917281809"/>
    <n v="0.13749634111121209"/>
    <n v="0.28605718043574158"/>
    <s v="25-50"/>
    <n v="0.31711442040325433"/>
    <n v="12.622683492445899"/>
    <n v="6.4264884574576904"/>
    <n v="68.61513577669902"/>
    <n v="490.87771066343038"/>
  </r>
  <r>
    <n v="1108"/>
    <n v="1090"/>
    <n v="1147"/>
    <n v="1317"/>
    <n v="1353"/>
    <s v="Toyota Material Handling Polska sp. z o.o., Jaktorów"/>
    <m/>
    <m/>
    <m/>
    <m/>
    <m/>
    <s v="010758321"/>
    <n v="46001"/>
    <n v="5221006096"/>
    <s v="sp. z o.o."/>
    <s v="4669"/>
    <s v="Sprzedaż hurtowa pozostałych maszyn i urządzeń"/>
    <s v="Handel hurtowy "/>
    <s v="handel hurtowy"/>
    <m/>
    <n v="500"/>
    <s v="J"/>
    <x v="0"/>
    <n v="420913"/>
    <n v="20295"/>
    <n v="24303"/>
    <n v="19217"/>
    <n v="17080"/>
    <n v="0"/>
    <n v="438"/>
    <n v="55677.944239999997"/>
    <n v="601740"/>
    <n v="303581"/>
    <n v="298159"/>
    <n v="176329"/>
    <n v="425411.33314"/>
    <m/>
    <m/>
    <s v="G"/>
    <s v="Wholesale and Retail Trade; Repair of Motor Vehicles and Motorcycles"/>
    <s v="46"/>
    <s v="WHOLESALE TRADE, EXCEPT OF MOTOR VEHICLES"/>
    <s v="Medium-high"/>
    <n v="0"/>
    <m/>
    <n v="4.5655515510331111E-2"/>
    <n v="3.1935719746069728E-2"/>
    <n v="0.10898377464852629"/>
    <x v="0"/>
    <n v="1"/>
    <n v="0.29303187423139559"/>
    <n v="127.1185941552511"/>
    <n v="960.9885844748859"/>
    <n v="693.10730593607309"/>
    <x v="0"/>
    <s v="Exp&lt;25"/>
    <s v="Exp&lt;50"/>
    <s v="Increased Export Intensity"/>
    <n v="1"/>
    <n v="1.2999999999999999E-2"/>
    <n v="69.488790018364853"/>
    <n v="0.5276166030604923"/>
    <n v="22.81796378142381"/>
    <n v="0.2055331038913781"/>
    <n v="14.099895014947821"/>
    <s v="Yes"/>
    <s v="Yes"/>
    <s v="Yes"/>
    <x v="0"/>
    <s v="Growing"/>
    <n v="10.273972602739731"/>
    <n v="9.7797743276125892E-2"/>
    <n v="2.475077411357796"/>
    <s v="No"/>
    <s v="2.Hiring"/>
    <s v="Hiring"/>
    <n v="516.03077521455532"/>
    <n v="4.5655515510331111E-2"/>
    <n v="0.10898377464852629"/>
    <n v="3.1935719746069728E-2"/>
    <n v="0"/>
    <s v="0-10"/>
    <n v="0.29303187423139559"/>
    <n v="12.950181440477939"/>
    <n v="6.0822189103764464"/>
    <n v="127.1185941552511"/>
    <n v="960.9885844748859"/>
  </r>
  <r>
    <n v="1108"/>
    <n v="1090"/>
    <n v="1147"/>
    <n v="1317"/>
    <n v="1353"/>
    <s v="Toyota Material Handling Polska sp. z o.o., Jaktorów"/>
    <m/>
    <m/>
    <m/>
    <m/>
    <m/>
    <s v="010758321"/>
    <n v="46001"/>
    <n v="5221006096"/>
    <s v="sp. z o.o."/>
    <s v="4669"/>
    <s v="Sprzedaż hurtowa pozostałych maszyn i urządzeń"/>
    <s v="Handel hurtowy "/>
    <s v="handel hurtowy"/>
    <m/>
    <n v="500"/>
    <s v="J"/>
    <x v="1"/>
    <n v="422342.68507000001"/>
    <n v="18730.654490000001"/>
    <n v="16553.05056"/>
    <n v="12856.83617"/>
    <n v="18426.979790000001"/>
    <n v="0"/>
    <n v="451"/>
    <n v="55703.59491"/>
    <n v="681372.91489999997"/>
    <n v="333641.82509"/>
    <n v="347731.08980999998"/>
    <n v="189185.64872999999"/>
    <n v="492187.26617000002"/>
    <m/>
    <m/>
    <s v="G"/>
    <s v="Wholesale and Retail Trade; Repair of Motor Vehicles and Motorcycles"/>
    <s v="46"/>
    <s v="WHOLESALE TRADE, EXCEPT OF MOTOR VEHICLES"/>
    <s v="Medium-high"/>
    <n v="0"/>
    <n v="0.33966284481592451"/>
    <n v="3.0441716228301861E-2"/>
    <n v="1.8869015613699441E-2"/>
    <n v="6.795883438467834E-2"/>
    <x v="0"/>
    <n v="1"/>
    <n v="0.27765360875514888"/>
    <n v="123.5112969179601"/>
    <n v="936.45828175166298"/>
    <n v="739.78231727272725"/>
    <x v="0"/>
    <s v="Exp&lt;25"/>
    <s v="Exp&lt;50"/>
    <s v="Increased Export Intensity"/>
    <n v="1"/>
    <n v="1.2999999999999999E-2"/>
    <n v="69.488790018364853"/>
    <n v="0.5276166030604923"/>
    <n v="22.81796378142381"/>
    <n v="0.2055331038913781"/>
    <n v="14.099895014947821"/>
    <s v="Yes"/>
    <s v="Yes"/>
    <s v="Yes"/>
    <x v="0"/>
    <s v="Growing"/>
    <n v="10.273972602739731"/>
    <n v="9.7797743276125892E-2"/>
    <n v="2.475077411357796"/>
    <s v="No"/>
    <s v="2.Hiring"/>
    <s v="Hiring"/>
    <n v="516.03077521455532"/>
    <n v="4.5655515510331111E-2"/>
    <n v="0.10898377464852629"/>
    <n v="3.1935719746069728E-2"/>
    <n v="0"/>
    <s v="0-10"/>
    <n v="0.29303187423139559"/>
    <n v="12.950181440477939"/>
    <n v="6.0822189103764464"/>
    <n v="127.1185941552511"/>
    <n v="960.9885844748859"/>
  </r>
  <r>
    <n v="1108"/>
    <n v="1090"/>
    <n v="1147"/>
    <n v="1317"/>
    <n v="1353"/>
    <s v="Toyota Material Handling Polska sp. z o.o., Jaktorów"/>
    <m/>
    <m/>
    <m/>
    <m/>
    <m/>
    <s v="010758321"/>
    <n v="46001"/>
    <n v="5221006096"/>
    <s v="sp. z o.o."/>
    <s v="4669"/>
    <s v="Sprzedaż hurtowa pozostałych maszyn i urządzeń"/>
    <s v="Handel hurtowy "/>
    <s v="handel hurtowy"/>
    <m/>
    <n v="500"/>
    <s v="J"/>
    <x v="2"/>
    <n v="556412.93196000007"/>
    <n v="24674.704949999999"/>
    <n v="18182.3701"/>
    <n v="14208.05956"/>
    <n v="20255.753260000001"/>
    <n v="0"/>
    <n v="483"/>
    <n v="72630.485649999988"/>
    <n v="720591.91969999997"/>
    <n v="371003.42719000002"/>
    <n v="349588.49251000001"/>
    <n v="168393.70830999999"/>
    <n v="552198.21138999995"/>
    <m/>
    <m/>
    <s v="G"/>
    <s v="Wholesale and Retail Trade; Repair of Motor Vehicles and Motorcycles"/>
    <s v="46"/>
    <s v="WHOLESALE TRADE, EXCEPT OF MOTOR VEHICLES"/>
    <s v="Medium-high"/>
    <n v="0"/>
    <n v="31.744422628695212"/>
    <n v="2.5535099462823771E-2"/>
    <n v="1.9717206329367611E-2"/>
    <n v="8.437405234787064E-2"/>
    <x v="0"/>
    <n v="1"/>
    <n v="0.233688032999463"/>
    <n v="150.3736762939958"/>
    <n v="1151.993647950311"/>
    <n v="768.12303766045557"/>
    <x v="0"/>
    <s v="Exp&lt;25"/>
    <s v="Exp&lt;50"/>
    <s v="Increased Export Intensity"/>
    <n v="1"/>
    <n v="1.2999999999999999E-2"/>
    <n v="69.488790018364853"/>
    <n v="0.5276166030604923"/>
    <n v="22.81796378142381"/>
    <n v="0.2055331038913781"/>
    <n v="14.099895014947821"/>
    <s v="Yes"/>
    <s v="Yes"/>
    <s v="Yes"/>
    <x v="0"/>
    <s v="Growing"/>
    <n v="10.273972602739731"/>
    <n v="9.7797743276125892E-2"/>
    <n v="2.475077411357796"/>
    <s v="No"/>
    <s v="2.Hiring"/>
    <s v="Hiring"/>
    <n v="516.03077521455532"/>
    <n v="4.5655515510331111E-2"/>
    <n v="0.10898377464852629"/>
    <n v="3.1935719746069728E-2"/>
    <n v="0"/>
    <s v="0-10"/>
    <n v="0.29303187423139559"/>
    <n v="12.950181440477939"/>
    <n v="6.0822189103764464"/>
    <n v="127.1185941552511"/>
    <n v="960.9885844748859"/>
  </r>
  <r>
    <n v="1108"/>
    <n v="1090"/>
    <n v="1147"/>
    <n v="1317"/>
    <n v="1353"/>
    <s v="Toyota Material Handling Polska sp. z o.o., Jaktorów"/>
    <m/>
    <m/>
    <m/>
    <m/>
    <m/>
    <s v="010758321"/>
    <n v="46001"/>
    <n v="5221006096"/>
    <s v="sp. z o.o."/>
    <s v="4669"/>
    <s v="Sprzedaż hurtowa pozostałych maszyn i urządzeń"/>
    <s v="Handel hurtowy "/>
    <s v="handel hurtowy"/>
    <m/>
    <n v="500"/>
    <s v="J"/>
    <x v="4"/>
    <n v="713400.35073000006"/>
    <n v="15488.010050000001"/>
    <n v="12671.40705"/>
    <n v="10000.62644"/>
    <n v="22281.453020000001"/>
    <n v="9274.204559490001"/>
    <n v="483"/>
    <n v="85339.063299999994"/>
    <n v="832650.35429000005"/>
    <n v="428315.09480000002"/>
    <n v="404335.25949000003"/>
    <n v="178394.33475000001"/>
    <n v="625829.13269"/>
    <m/>
    <m/>
    <s v="G"/>
    <s v="Wholesale and Retail Trade; Repair of Motor Vehicles and Motorcycles"/>
    <s v="46"/>
    <s v="WHOLESALE TRADE, EXCEPT OF MOTOR VEHICLES"/>
    <s v="Medium-high"/>
    <n v="1.2999999999999999E-2"/>
    <n v="0"/>
    <n v="1.401825276615953E-2"/>
    <n v="1.201059530987352E-2"/>
    <n v="5.6059103300644467E-2"/>
    <x v="0"/>
    <n v="1"/>
    <n v="0.21424879462414531"/>
    <n v="176.68543126293989"/>
    <n v="1477.019359689441"/>
    <n v="886.78073457556945"/>
    <x v="0"/>
    <s v="Exp&lt;25"/>
    <s v="Exp&lt;50"/>
    <s v="Increased Export Intensity"/>
    <n v="1"/>
    <n v="1.2999999999999999E-2"/>
    <n v="69.488790018364853"/>
    <n v="0.5276166030604923"/>
    <n v="22.81796378142381"/>
    <n v="0.2055331038913781"/>
    <n v="14.099895014947821"/>
    <s v="Yes"/>
    <s v="Yes"/>
    <s v="Yes"/>
    <x v="0"/>
    <s v="Growing"/>
    <n v="10.273972602739731"/>
    <n v="9.7797743276125892E-2"/>
    <n v="2.475077411357796"/>
    <s v="No"/>
    <s v="2.Hiring"/>
    <s v="Hiring"/>
    <n v="516.03077521455532"/>
    <n v="4.5655515510331111E-2"/>
    <n v="0.10898377464852629"/>
    <n v="3.1935719746069728E-2"/>
    <n v="0"/>
    <s v="0-10"/>
    <n v="0.29303187423139559"/>
    <n v="12.950181440477939"/>
    <n v="6.0822189103764464"/>
    <n v="127.1185941552511"/>
    <n v="960.9885844748859"/>
  </r>
  <r>
    <n v="1108"/>
    <n v="1090"/>
    <n v="1147"/>
    <n v="1317"/>
    <n v="1353"/>
    <s v="Toyota Material Handling Polska sp. z o.o., Jaktorów"/>
    <m/>
    <m/>
    <m/>
    <m/>
    <m/>
    <s v="010758321"/>
    <n v="46001"/>
    <n v="5221006096"/>
    <s v="sp. z o.o."/>
    <s v="4669"/>
    <s v="Sprzedaż hurtowa pozostałych maszyn i urządzeń"/>
    <s v="Handel hurtowy "/>
    <s v="handel hurtowy"/>
    <m/>
    <n v="500"/>
    <s v="J"/>
    <x v="3"/>
    <n v="713400.35073000006"/>
    <n v="15488.010050000001"/>
    <n v="12671.40705"/>
    <n v="10000.62644"/>
    <n v="22281.453020000001"/>
    <n v="9274.204559490001"/>
    <n v="483"/>
    <n v="85339.063299999994"/>
    <n v="832650.35429000005"/>
    <n v="428315.09480000002"/>
    <n v="404335.25949000003"/>
    <n v="178394.33475000001"/>
    <n v="654256.01954000001"/>
    <m/>
    <m/>
    <s v="G"/>
    <s v="Wholesale and Retail Trade; Repair of Motor Vehicles and Motorcycles"/>
    <s v="46"/>
    <s v="WHOLESALE TRADE, EXCEPT OF MOTOR VEHICLES"/>
    <s v="Medium-high"/>
    <n v="1.2999999999999999E-2"/>
    <n v="28.214193048497592"/>
    <n v="1.401825276615953E-2"/>
    <n v="1.201059530987352E-2"/>
    <n v="5.6059103300644467E-2"/>
    <x v="0"/>
    <n v="1"/>
    <n v="0.21424879462414531"/>
    <n v="176.68543126293989"/>
    <n v="1477.019359689441"/>
    <n v="886.78073457556945"/>
    <x v="0"/>
    <s v="Exp&lt;25"/>
    <s v="Exp&lt;50"/>
    <s v="Increased Export Intensity"/>
    <n v="1"/>
    <n v="1.2999999999999999E-2"/>
    <n v="69.488790018364853"/>
    <n v="0.5276166030604923"/>
    <n v="22.81796378142381"/>
    <n v="0.2055331038913781"/>
    <n v="14.099895014947821"/>
    <s v="Yes"/>
    <s v="Yes"/>
    <s v="Yes"/>
    <x v="0"/>
    <s v="Growing"/>
    <n v="10.273972602739731"/>
    <n v="9.7797743276125892E-2"/>
    <n v="2.475077411357796"/>
    <s v="No"/>
    <s v="2.Hiring"/>
    <s v="Hiring"/>
    <n v="516.03077521455532"/>
    <n v="4.5655515510331111E-2"/>
    <n v="0.10898377464852629"/>
    <n v="3.1935719746069728E-2"/>
    <n v="0"/>
    <s v="0-10"/>
    <n v="0.29303187423139559"/>
    <n v="12.950181440477939"/>
    <n v="6.0822189103764464"/>
    <n v="127.1185941552511"/>
    <n v="960.9885844748859"/>
  </r>
  <r>
    <n v="1092"/>
    <n v="1401"/>
    <m/>
    <n v="1363"/>
    <n v="1354"/>
    <s v="Sony Interactive Entertainment Polska sp. z o.o., Warszawa"/>
    <s v="PR"/>
    <m/>
    <m/>
    <m/>
    <m/>
    <n v="141230943"/>
    <n v="297746"/>
    <n v="1080003856"/>
    <s v="sp. z o.o."/>
    <s v="4643"/>
    <s v="Sprzedaż hurtowa elektrycznych artykułów użytku domowego"/>
    <m/>
    <s v="handel hurtowy"/>
    <m/>
    <n v="500"/>
    <s v="J"/>
    <x v="0"/>
    <n v="403103.103"/>
    <n v="14984.433999999999"/>
    <n v="14394.057000000001"/>
    <n v="15288.184999999999"/>
    <n v="208.99299999999999"/>
    <n v="0"/>
    <n v="14"/>
    <n v="4062"/>
    <n v="80084"/>
    <n v="3896"/>
    <n v="76188"/>
    <n v="18383"/>
    <n v="61651.722999999998"/>
    <m/>
    <m/>
    <s v="G"/>
    <s v="Wholesale and Retail Trade; Repair of Motor Vehicles and Motorcycles"/>
    <s v="46"/>
    <s v="WHOLESALE TRADE, EXCEPT OF MOTOR VEHICLES"/>
    <s v="Medium-high"/>
    <n v="0"/>
    <m/>
    <n v="3.7926239927753673E-2"/>
    <n v="0.19090186554118169"/>
    <n v="0.83164798999075229"/>
    <x v="0"/>
    <n v="1"/>
    <n v="0.22954647619999"/>
    <n v="290.14285714285722"/>
    <n v="28793.07878571429"/>
    <n v="278.28571428571428"/>
    <x v="0"/>
    <s v="Exp&lt;25"/>
    <s v="Exp&lt;50"/>
    <s v="Decreased Export Intensity"/>
    <n v="0"/>
    <n v="0"/>
    <n v="109.57866750283981"/>
    <n v="0.73992898409803942"/>
    <n v="51.868599639739003"/>
    <n v="0.41784548492892531"/>
    <n v="20.31970784066284"/>
    <s v="Yes"/>
    <s v="Yes"/>
    <s v="Yes"/>
    <x v="1"/>
    <s v="Growing"/>
    <n v="0"/>
    <n v="0"/>
    <n v="0"/>
    <s v="No"/>
    <s v="2.Hiring"/>
    <s v="Hiring"/>
    <n v="31551.072066428562"/>
    <n v="3.7926239927753673E-2"/>
    <n v="0.83164798999075229"/>
    <n v="0.19090186554118169"/>
    <n v="0"/>
    <s v="0-10"/>
    <n v="0.22954647619999"/>
    <n v="12.906947646917359"/>
    <n v="2.639057329615258"/>
    <n v="290.14285714285722"/>
    <n v="28793.07878571429"/>
  </r>
  <r>
    <n v="1092"/>
    <n v="1401"/>
    <m/>
    <n v="1363"/>
    <n v="1354"/>
    <s v="Sony Interactive Entertainment Polska sp. z o.o., Warszawa"/>
    <s v="PR"/>
    <m/>
    <m/>
    <m/>
    <m/>
    <n v="141230943"/>
    <n v="297746"/>
    <n v="1080003856"/>
    <s v="sp. z o.o."/>
    <s v="4643"/>
    <s v="Sprzedaż hurtowa elektrycznych artykułów użytku domowego"/>
    <m/>
    <s v="handel hurtowy"/>
    <m/>
    <n v="500"/>
    <s v="J"/>
    <x v="1"/>
    <n v="409909.9"/>
    <n v="5584"/>
    <n v="5741"/>
    <n v="4555"/>
    <n v="74.3"/>
    <n v="0"/>
    <n v="14"/>
    <n v="4304"/>
    <n v="185937.147"/>
    <n v="7602"/>
    <n v="178336"/>
    <n v="22937"/>
    <n v="161525"/>
    <m/>
    <m/>
    <s v="G"/>
    <s v="Wholesale and Retail Trade; Repair of Motor Vehicles and Motorcycles"/>
    <s v="46"/>
    <s v="WHOLESALE TRADE, EXCEPT OF MOTOR VEHICLES"/>
    <s v="Medium-high"/>
    <n v="0"/>
    <n v="1.6885995045292419"/>
    <n v="1.111219807084435E-2"/>
    <n v="2.4497525499840009E-2"/>
    <n v="0.19858743514845009"/>
    <x v="0"/>
    <n v="1"/>
    <n v="0.1233588896574819"/>
    <n v="307.42857142857139"/>
    <n v="29279.278571428571"/>
    <n v="543"/>
    <x v="0"/>
    <s v="Exp&lt;25"/>
    <s v="Exp&lt;50"/>
    <s v="Decreased Export Intensity"/>
    <n v="0"/>
    <n v="0"/>
    <n v="109.57866750283981"/>
    <n v="0.73992898409803942"/>
    <n v="51.868599639739003"/>
    <n v="0.41784548492892531"/>
    <n v="20.31970784066284"/>
    <s v="Yes"/>
    <s v="Yes"/>
    <s v="Yes"/>
    <x v="1"/>
    <s v="Growing"/>
    <n v="0"/>
    <n v="0"/>
    <n v="0"/>
    <s v="No"/>
    <s v="2.Hiring"/>
    <s v="Hiring"/>
    <n v="31551.072066428562"/>
    <n v="3.7926239927753673E-2"/>
    <n v="0.83164798999075229"/>
    <n v="0.19090186554118169"/>
    <n v="0"/>
    <s v="0-10"/>
    <n v="0.22954647619999"/>
    <n v="12.906947646917359"/>
    <n v="2.639057329615258"/>
    <n v="290.14285714285722"/>
    <n v="28793.07878571429"/>
  </r>
  <r>
    <n v="1092"/>
    <n v="1401"/>
    <m/>
    <n v="1363"/>
    <n v="1354"/>
    <s v="Sony Interactive Entertainment Polska sp. z o.o., Warszawa"/>
    <s v="PR"/>
    <m/>
    <m/>
    <m/>
    <m/>
    <n v="141230943"/>
    <n v="297746"/>
    <n v="1080003856"/>
    <s v="sp. z o.o."/>
    <s v="4643"/>
    <s v="Sprzedaż hurtowa elektrycznych artykułów użytku domowego"/>
    <m/>
    <s v="handel hurtowy"/>
    <m/>
    <n v="500"/>
    <s v="J"/>
    <x v="2"/>
    <n v="560735.11213000002"/>
    <n v="16324.358130000001"/>
    <n v="16462.17642"/>
    <n v="13311.111929999999"/>
    <n v="49.578980000000001"/>
    <n v="0"/>
    <n v="14"/>
    <n v="4304"/>
    <n v="112343.95836999999"/>
    <n v="7925.6647000000003"/>
    <n v="104418.29367"/>
    <n v="14298.44011"/>
    <n v="98045.518260000012"/>
    <m/>
    <m/>
    <s v="G"/>
    <s v="Wholesale and Retail Trade; Repair of Motor Vehicles and Motorcycles"/>
    <s v="46"/>
    <s v="WHOLESALE TRADE, EXCEPT OF MOTOR VEHICLES"/>
    <s v="Medium-high"/>
    <n v="0"/>
    <n v="36.794722969608692"/>
    <n v="2.3738680960135719E-2"/>
    <n v="0.1184853384474884"/>
    <n v="0.93094853897317886"/>
    <x v="0"/>
    <n v="1"/>
    <n v="0.12727377882581539"/>
    <n v="307.42857142857139"/>
    <n v="40052.508009285717"/>
    <n v="566.11890714285721"/>
    <x v="0"/>
    <s v="Exp&lt;25"/>
    <s v="Exp&lt;50"/>
    <s v="Decreased Export Intensity"/>
    <n v="0"/>
    <n v="0"/>
    <n v="109.57866750283981"/>
    <n v="0.73992898409803942"/>
    <n v="51.868599639739003"/>
    <n v="0.41784548492892531"/>
    <n v="20.31970784066284"/>
    <s v="Yes"/>
    <s v="Yes"/>
    <s v="Yes"/>
    <x v="1"/>
    <s v="Growing"/>
    <n v="0"/>
    <n v="0"/>
    <n v="0"/>
    <s v="No"/>
    <s v="2.Hiring"/>
    <s v="Hiring"/>
    <n v="31551.072066428562"/>
    <n v="3.7926239927753673E-2"/>
    <n v="0.83164798999075229"/>
    <n v="0.19090186554118169"/>
    <n v="0"/>
    <s v="0-10"/>
    <n v="0.22954647619999"/>
    <n v="12.906947646917359"/>
    <n v="2.639057329615258"/>
    <n v="290.14285714285722"/>
    <n v="28793.07878571429"/>
  </r>
  <r>
    <n v="1092"/>
    <n v="1401"/>
    <m/>
    <n v="1363"/>
    <n v="1354"/>
    <s v="Sony Interactive Entertainment Polska sp. z o.o., Warszawa"/>
    <s v="PR"/>
    <m/>
    <m/>
    <m/>
    <m/>
    <n v="141230943"/>
    <n v="297746"/>
    <n v="1080003856"/>
    <s v="sp. z o.o."/>
    <s v="4643"/>
    <s v="Sprzedaż hurtowa elektrycznych artykułów użytku domowego"/>
    <m/>
    <s v="handel hurtowy"/>
    <m/>
    <n v="500"/>
    <s v="J"/>
    <x v="4"/>
    <n v="844818.1119299999"/>
    <n v="28169.705720000002"/>
    <n v="29991.070879999999"/>
    <n v="24257.909790000002"/>
    <n v="50.652910000000013"/>
    <n v="0"/>
    <n v="14"/>
    <n v="4384"/>
    <n v="260447.11103999999"/>
    <n v="9447.2013100000004"/>
    <n v="250999.90973000001"/>
    <n v="25556.349900000001"/>
    <n v="234890.76113999999"/>
    <m/>
    <m/>
    <s v="G"/>
    <s v="Wholesale and Retail Trade; Repair of Motor Vehicles and Motorcycles"/>
    <s v="46"/>
    <s v="WHOLESALE TRADE, EXCEPT OF MOTOR VEHICLES"/>
    <s v="Medium-high"/>
    <n v="0"/>
    <n v="0"/>
    <n v="2.8713766250326279E-2"/>
    <n v="9.3139484992307786E-2"/>
    <n v="0.9491930531910584"/>
    <x v="0"/>
    <n v="1"/>
    <n v="9.8124912186393964E-2"/>
    <n v="313.14285714285722"/>
    <n v="60344.150852142848"/>
    <n v="674.80009357142865"/>
    <x v="0"/>
    <s v="Exp&lt;25"/>
    <s v="Exp&lt;50"/>
    <s v="Decreased Export Intensity"/>
    <n v="0"/>
    <n v="0"/>
    <n v="109.57866750283981"/>
    <n v="0.73992898409803942"/>
    <n v="51.868599639739003"/>
    <n v="0.41784548492892531"/>
    <n v="20.31970784066284"/>
    <s v="Yes"/>
    <s v="Yes"/>
    <s v="Yes"/>
    <x v="1"/>
    <s v="Growing"/>
    <n v="0"/>
    <n v="0"/>
    <n v="0"/>
    <s v="No"/>
    <s v="2.Hiring"/>
    <s v="Hiring"/>
    <n v="31551.072066428562"/>
    <n v="3.7926239927753673E-2"/>
    <n v="0.83164798999075229"/>
    <n v="0.19090186554118169"/>
    <n v="0"/>
    <s v="0-10"/>
    <n v="0.22954647619999"/>
    <n v="12.906947646917359"/>
    <n v="2.639057329615258"/>
    <n v="290.14285714285722"/>
    <n v="28793.07878571429"/>
  </r>
  <r>
    <n v="1092"/>
    <n v="1401"/>
    <m/>
    <n v="1363"/>
    <n v="1354"/>
    <s v="Sony Interactive Entertainment Polska sp. z o.o., Warszawa"/>
    <s v="PR"/>
    <m/>
    <m/>
    <m/>
    <m/>
    <n v="141230943"/>
    <n v="297746"/>
    <n v="1080003856"/>
    <s v="sp. z o.o."/>
    <s v="4643"/>
    <s v="Sprzedaż hurtowa elektrycznych artykułów użytku domowego"/>
    <m/>
    <s v="handel hurtowy"/>
    <m/>
    <n v="500"/>
    <s v="J"/>
    <x v="3"/>
    <n v="844818.1119299999"/>
    <n v="28169.705720000002"/>
    <n v="29991.070879999999"/>
    <n v="24257.909790000002"/>
    <n v="50.652910000000013"/>
    <n v="0"/>
    <n v="14"/>
    <n v="4384"/>
    <n v="260447.11103999999"/>
    <n v="9447.2013100000004"/>
    <n v="250999.90973000001"/>
    <n v="25556.349900000001"/>
    <n v="234890.76113999999"/>
    <m/>
    <m/>
    <s v="G"/>
    <s v="Wholesale and Retail Trade; Repair of Motor Vehicles and Motorcycles"/>
    <s v="46"/>
    <s v="WHOLESALE TRADE, EXCEPT OF MOTOR VEHICLES"/>
    <s v="Medium-high"/>
    <n v="0"/>
    <n v="50.66260229734614"/>
    <n v="2.8713766250326279E-2"/>
    <n v="9.3139484992307786E-2"/>
    <n v="0.9491930531910584"/>
    <x v="0"/>
    <n v="1"/>
    <n v="9.8124912186393964E-2"/>
    <n v="313.14285714285722"/>
    <n v="60344.150852142848"/>
    <n v="674.80009357142865"/>
    <x v="0"/>
    <s v="Exp&lt;25"/>
    <s v="Exp&lt;50"/>
    <s v="Decreased Export Intensity"/>
    <n v="0"/>
    <n v="0"/>
    <n v="109.57866750283981"/>
    <n v="0.73992898409803942"/>
    <n v="51.868599639739003"/>
    <n v="0.41784548492892531"/>
    <n v="20.31970784066284"/>
    <s v="Yes"/>
    <s v="Yes"/>
    <s v="Yes"/>
    <x v="1"/>
    <s v="Growing"/>
    <n v="0"/>
    <n v="0"/>
    <n v="0"/>
    <s v="No"/>
    <s v="2.Hiring"/>
    <s v="Hiring"/>
    <n v="31551.072066428562"/>
    <n v="3.7926239927753673E-2"/>
    <n v="0.83164798999075229"/>
    <n v="0.19090186554118169"/>
    <n v="0"/>
    <s v="0-10"/>
    <n v="0.22954647619999"/>
    <n v="12.906947646917359"/>
    <n v="2.639057329615258"/>
    <n v="290.14285714285722"/>
    <n v="28793.07878571429"/>
  </r>
  <r>
    <n v="1529"/>
    <n v="1553"/>
    <n v="1471"/>
    <n v="1283"/>
    <n v="1355"/>
    <s v="JOT-Ł sp. z o.o., Wrocław"/>
    <m/>
    <m/>
    <m/>
    <n v="2011"/>
    <m/>
    <s v="021776520"/>
    <n v="403062"/>
    <n v="8952009372"/>
    <s v="sp. z o.o."/>
    <s v="4639"/>
    <s v="Sprzedaż hurtowa niewyspecjalizowana żywności, napojów i wyrobów tytoniowych"/>
    <m/>
    <s v="handel hurtowy"/>
    <m/>
    <n v="400"/>
    <s v="J"/>
    <x v="0"/>
    <n v="420273"/>
    <n v="21249"/>
    <n v="21223"/>
    <n v="17054"/>
    <n v="1514"/>
    <n v="0"/>
    <n v="183"/>
    <n v="11531.203519999999"/>
    <n v="91473"/>
    <n v="20483"/>
    <n v="70990"/>
    <n v="62353"/>
    <n v="29120.305990000001"/>
    <m/>
    <m/>
    <s v="G"/>
    <s v="Wholesale and Retail Trade; Repair of Motor Vehicles and Motorcycles"/>
    <s v="46"/>
    <s v="WHOLESALE TRADE, EXCEPT OF MOTOR VEHICLES"/>
    <s v="Medium-high"/>
    <n v="0"/>
    <m/>
    <n v="4.0578385953891877E-2"/>
    <n v="0.18643752801373081"/>
    <n v="0.27350728914406691"/>
    <x v="1"/>
    <n v="0"/>
    <n v="0.68165469592120076"/>
    <n v="63.012041092896169"/>
    <n v="2296.5737704918029"/>
    <n v="111.9289617486339"/>
    <x v="0"/>
    <s v="Exp&lt;25"/>
    <s v="Exp&lt;50"/>
    <s v="Decreased Export Intensity"/>
    <n v="0"/>
    <n v="0"/>
    <n v="24.175092282873269"/>
    <n v="0.21652241817294099"/>
    <n v="-10.018049070381689"/>
    <n v="-0.1055610809961713"/>
    <n v="5.5622462241817114"/>
    <s v="Yes"/>
    <s v="Yes"/>
    <s v="Yes"/>
    <x v="3"/>
    <s v="Declining"/>
    <n v="-1.0928961748633881"/>
    <n v="-1.0989121575595281E-2"/>
    <n v="-0.27435100726176392"/>
    <s v="No"/>
    <s v="0.Reducing"/>
    <s v="Reducing"/>
    <n v="586.71012779548937"/>
    <n v="4.0578385953891877E-2"/>
    <n v="0.27350728914406691"/>
    <n v="0.18643752801373081"/>
    <n v="0"/>
    <s v="0-10"/>
    <n v="0.68165469592120076"/>
    <n v="12.94865977910105"/>
    <n v="5.2094861528414214"/>
    <n v="63.012041092896169"/>
    <n v="2296.5737704918029"/>
  </r>
  <r>
    <n v="1529"/>
    <n v="1553"/>
    <n v="1471"/>
    <n v="1283"/>
    <n v="1355"/>
    <s v="JOT-Ł sp. z o.o., Wrocław"/>
    <m/>
    <m/>
    <m/>
    <n v="2011"/>
    <m/>
    <s v="021776520"/>
    <n v="403062"/>
    <n v="8952009372"/>
    <s v="sp. z o.o."/>
    <s v="4639"/>
    <s v="Sprzedaż hurtowa niewyspecjalizowana żywności, napojów i wyrobów tytoniowych"/>
    <m/>
    <s v="handel hurtowy"/>
    <m/>
    <n v="400"/>
    <s v="J"/>
    <x v="2"/>
    <n v="428115.53463000001"/>
    <n v="20554.561829999999"/>
    <n v="20117.59174"/>
    <n v="16924.334739999998"/>
    <n v="1735.7254"/>
    <n v="0"/>
    <n v="183"/>
    <n v="13595.03369"/>
    <n v="126870.12857"/>
    <n v="27907.189160000002"/>
    <n v="98962.939409999992"/>
    <n v="87483.464779999995"/>
    <n v="39386.663789999999"/>
    <m/>
    <m/>
    <s v="G"/>
    <s v="Wholesale and Retail Trade; Repair of Motor Vehicles and Motorcycles"/>
    <s v="46"/>
    <s v="WHOLESALE TRADE, EXCEPT OF MOTOR VEHICLES"/>
    <s v="Medium-high"/>
    <n v="0"/>
    <n v="-0.69890736685441768"/>
    <n v="3.9532166835821322E-2"/>
    <n v="0.13339889326794591"/>
    <n v="0.19345752688877441"/>
    <x v="1"/>
    <n v="0"/>
    <n v="0.68955132122949969"/>
    <n v="74.289801584699461"/>
    <n v="2339.4291509836071"/>
    <n v="152.49830142076499"/>
    <x v="0"/>
    <s v="Exp&lt;25"/>
    <s v="Exp&lt;50"/>
    <s v="Decreased Export Intensity"/>
    <n v="0"/>
    <n v="0"/>
    <n v="24.175092282873269"/>
    <n v="0.21652241817294099"/>
    <n v="-10.018049070381689"/>
    <n v="-0.1055610809961713"/>
    <n v="5.5622462241817114"/>
    <s v="Yes"/>
    <s v="Yes"/>
    <s v="Yes"/>
    <x v="3"/>
    <s v="Declining"/>
    <n v="-1.0928961748633881"/>
    <n v="-1.0989121575595281E-2"/>
    <n v="-0.27435100726176392"/>
    <s v="No"/>
    <s v="0.Reducing"/>
    <s v="Reducing"/>
    <n v="586.71012779548937"/>
    <n v="4.0578385953891877E-2"/>
    <n v="0.27350728914406691"/>
    <n v="0.18643752801373081"/>
    <n v="0"/>
    <s v="0-10"/>
    <n v="0.68165469592120076"/>
    <n v="12.94865977910105"/>
    <n v="5.2094861528414214"/>
    <n v="63.012041092896169"/>
    <n v="2296.5737704918029"/>
  </r>
  <r>
    <n v="1529"/>
    <n v="1553"/>
    <n v="1471"/>
    <n v="1283"/>
    <n v="1355"/>
    <s v="JOT-Ł sp. z o.o., Wrocław"/>
    <m/>
    <m/>
    <m/>
    <n v="2011"/>
    <m/>
    <s v="021776520"/>
    <n v="403062"/>
    <n v="8952009372"/>
    <s v="sp. z o.o."/>
    <s v="4639"/>
    <s v="Sprzedaż hurtowa niewyspecjalizowana żywności, napojów i wyrobów tytoniowych"/>
    <m/>
    <s v="handel hurtowy"/>
    <m/>
    <n v="400"/>
    <s v="J"/>
    <x v="1"/>
    <n v="431128.72505000001"/>
    <n v="23041.627270000001"/>
    <n v="23021.867109999999"/>
    <n v="18606.56436"/>
    <n v="1623.11015"/>
    <n v="0"/>
    <n v="183"/>
    <n v="13217.37242"/>
    <n v="93741.310060000003"/>
    <n v="20639.307390000002"/>
    <n v="73102.002670000002"/>
    <n v="72779.130040000004"/>
    <n v="20962.18002"/>
    <m/>
    <m/>
    <s v="G"/>
    <s v="Wholesale and Retail Trade; Repair of Motor Vehicles and Motorcycles"/>
    <s v="46"/>
    <s v="WHOLESALE TRADE, EXCEPT OF MOTOR VEHICLES"/>
    <s v="Medium-high"/>
    <n v="0"/>
    <n v="2.583017479114758"/>
    <n v="4.3157793203971992E-2"/>
    <n v="0.19848841826608449"/>
    <n v="0.2556579660923905"/>
    <x v="1"/>
    <n v="0"/>
    <n v="0.77638268542883648"/>
    <n v="72.22607879781421"/>
    <n v="2355.8946724043722"/>
    <n v="112.7831004918033"/>
    <x v="0"/>
    <s v="Exp&lt;25"/>
    <s v="Exp&lt;50"/>
    <s v="Decreased Export Intensity"/>
    <n v="0"/>
    <n v="0"/>
    <n v="24.175092282873269"/>
    <n v="0.21652241817294099"/>
    <n v="-10.018049070381689"/>
    <n v="-0.1055610809961713"/>
    <n v="5.5622462241817114"/>
    <s v="Yes"/>
    <s v="Yes"/>
    <s v="Yes"/>
    <x v="3"/>
    <s v="Declining"/>
    <n v="-1.0928961748633881"/>
    <n v="-1.0989121575595281E-2"/>
    <n v="-0.27435100726176392"/>
    <s v="No"/>
    <s v="0.Reducing"/>
    <s v="Reducing"/>
    <n v="586.71012779548937"/>
    <n v="4.0578385953891877E-2"/>
    <n v="0.27350728914406691"/>
    <n v="0.18643752801373081"/>
    <n v="0"/>
    <s v="0-10"/>
    <n v="0.68165469592120076"/>
    <n v="12.94865977910105"/>
    <n v="5.2094861528414214"/>
    <n v="63.012041092896169"/>
    <n v="2296.5737704918029"/>
  </r>
  <r>
    <n v="1529"/>
    <n v="1553"/>
    <n v="1471"/>
    <n v="1283"/>
    <n v="1355"/>
    <s v="JOT-Ł sp. z o.o., Wrocław"/>
    <m/>
    <m/>
    <m/>
    <n v="2011"/>
    <m/>
    <s v="021776520"/>
    <n v="403062"/>
    <n v="8952009372"/>
    <s v="sp. z o.o."/>
    <s v="4639"/>
    <s v="Sprzedaż hurtowa niewyspecjalizowana żywności, napojów i wyrobów tytoniowych"/>
    <m/>
    <s v="handel hurtowy"/>
    <m/>
    <n v="400"/>
    <s v="J"/>
    <x v="3"/>
    <n v="509835.40337000001"/>
    <n v="39426.637029999998"/>
    <n v="38904.164490000003"/>
    <n v="38738.997490000002"/>
    <n v="1805.21479"/>
    <n v="0"/>
    <n v="183"/>
    <n v="24658.269130000001"/>
    <n v="168524.35242000001"/>
    <n v="43904.688740000012"/>
    <n v="124619.66368"/>
    <n v="125602.46227"/>
    <n v="42921.890149999999"/>
    <m/>
    <m/>
    <s v="G"/>
    <s v="Wholesale and Retail Trade; Repair of Motor Vehicles and Motorcycles"/>
    <s v="46"/>
    <s v="WHOLESALE TRADE, EXCEPT OF MOTOR VEHICLES"/>
    <s v="Medium-high"/>
    <n v="0"/>
    <n v="19.088274573037079"/>
    <n v="7.5983341356712655E-2"/>
    <n v="0.22987180744925129"/>
    <n v="0.30842546228691858"/>
    <x v="1"/>
    <n v="0"/>
    <n v="0.74530749097300097"/>
    <n v="134.7446400546448"/>
    <n v="2785.985810765028"/>
    <n v="239.9163319125683"/>
    <x v="0"/>
    <s v="Exp&lt;25"/>
    <s v="Exp&lt;50"/>
    <s v="Decreased Export Intensity"/>
    <n v="0"/>
    <n v="0"/>
    <n v="24.175092282873269"/>
    <n v="0.21652241817294099"/>
    <n v="-10.018049070381689"/>
    <n v="-0.1055610809961713"/>
    <n v="5.5622462241817114"/>
    <s v="Yes"/>
    <s v="Yes"/>
    <s v="Yes"/>
    <x v="3"/>
    <s v="Declining"/>
    <n v="-1.0928961748633881"/>
    <n v="-1.0989121575595281E-2"/>
    <n v="-0.27435100726176392"/>
    <s v="No"/>
    <s v="0.Reducing"/>
    <s v="Reducing"/>
    <n v="586.71012779548937"/>
    <n v="4.0578385953891877E-2"/>
    <n v="0.27350728914406691"/>
    <n v="0.18643752801373081"/>
    <n v="0"/>
    <s v="0-10"/>
    <n v="0.68165469592120076"/>
    <n v="12.94865977910105"/>
    <n v="5.2094861528414214"/>
    <n v="63.012041092896169"/>
    <n v="2296.5737704918029"/>
  </r>
  <r>
    <n v="1529"/>
    <n v="1553"/>
    <n v="1471"/>
    <n v="1283"/>
    <n v="1355"/>
    <s v="JOT-Ł sp. z o.o., Wrocław"/>
    <m/>
    <m/>
    <m/>
    <n v="2011"/>
    <m/>
    <s v="021776520"/>
    <n v="403062"/>
    <n v="8952009372"/>
    <s v="sp. z o.o."/>
    <s v="4639"/>
    <s v="Sprzedaż hurtowa niewyspecjalizowana żywności, napojów i wyrobów tytoniowych"/>
    <m/>
    <s v="handel hurtowy"/>
    <m/>
    <n v="400"/>
    <s v="J"/>
    <x v="4"/>
    <n v="521874.38559000002"/>
    <n v="28144.336490000002"/>
    <n v="27744.940170000002"/>
    <n v="27591.800169999999"/>
    <n v="2215.5093999999999"/>
    <n v="0"/>
    <n v="181"/>
    <n v="16577.262589999998"/>
    <n v="180888.31697000001"/>
    <n v="57169.198170000003"/>
    <n v="123719.1188"/>
    <n v="152094.26243999999"/>
    <n v="28794.054530000001"/>
    <m/>
    <m/>
    <s v="G"/>
    <s v="Wholesale and Retail Trade; Repair of Motor Vehicles and Motorcycles"/>
    <s v="46"/>
    <s v="WHOLESALE TRADE, EXCEPT OF MOTOR VEHICLES"/>
    <s v="Medium-high"/>
    <n v="0"/>
    <n v="2.3613468465356831"/>
    <n v="5.2870577541004167E-2"/>
    <n v="0.1525350040963456"/>
    <n v="0.1814124985870835"/>
    <x v="1"/>
    <n v="0"/>
    <n v="0.84081860557763144"/>
    <n v="91.587086132596681"/>
    <n v="2883.2838982872931"/>
    <n v="315.85192359116019"/>
    <x v="0"/>
    <s v="Exp&lt;25"/>
    <s v="Exp&lt;50"/>
    <s v="Decreased Export Intensity"/>
    <n v="0"/>
    <n v="0"/>
    <n v="24.175092282873269"/>
    <n v="0.21652241817294099"/>
    <n v="-10.018049070381689"/>
    <n v="-0.1055610809961713"/>
    <n v="5.5622462241817114"/>
    <s v="Yes"/>
    <s v="Yes"/>
    <s v="Yes"/>
    <x v="3"/>
    <s v="Declining"/>
    <n v="-1.0928961748633881"/>
    <n v="-1.0989121575595281E-2"/>
    <n v="-0.27435100726176392"/>
    <s v="No"/>
    <s v="0.Reducing"/>
    <s v="Reducing"/>
    <n v="586.71012779548937"/>
    <n v="4.0578385953891877E-2"/>
    <n v="0.27350728914406691"/>
    <n v="0.18643752801373081"/>
    <n v="0"/>
    <s v="0-10"/>
    <n v="0.68165469592120076"/>
    <n v="12.94865977910105"/>
    <n v="5.2094861528414214"/>
    <n v="63.012041092896169"/>
    <n v="2296.5737704918029"/>
  </r>
  <r>
    <n v="919"/>
    <n v="1042"/>
    <n v="1022"/>
    <n v="1132"/>
    <n v="1356"/>
    <s v="Wolw Pol sp. z o.o., Warszawa"/>
    <m/>
    <m/>
    <m/>
    <n v="1991"/>
    <m/>
    <s v="012014330"/>
    <n v="205145"/>
    <n v="5210125041"/>
    <s v="sp. z o.o."/>
    <s v="4771"/>
    <s v="Sprzedaż detaliczna odzieży prowadzona w wyspecjalizowanych sklepach"/>
    <m/>
    <s v="handel detaliczny"/>
    <m/>
    <n v="400"/>
    <s v="J"/>
    <x v="0"/>
    <n v="420145"/>
    <n v="6366"/>
    <n v="2044"/>
    <n v="1717"/>
    <n v="3045"/>
    <n v="279212"/>
    <n v="326"/>
    <n v="21738.406910000002"/>
    <n v="237644"/>
    <n v="21928"/>
    <n v="215716"/>
    <n v="40918"/>
    <n v="196726.34255"/>
    <m/>
    <m/>
    <s v="G"/>
    <s v="Wholesale and Retail Trade; Repair of Motor Vehicles and Motorcycles"/>
    <s v="47"/>
    <s v="RETAIL TRADE, EXCEPT OF MOTOR VEHICLES"/>
    <s v="Medium-high"/>
    <n v="0.66456104440133767"/>
    <m/>
    <n v="4.0866843589713077E-3"/>
    <n v="7.2250929962464861E-3"/>
    <n v="4.1961972725939677E-2"/>
    <x v="1"/>
    <n v="0"/>
    <n v="0.1721819191732171"/>
    <n v="66.682229785276078"/>
    <n v="1288.7883435582819"/>
    <n v="67.263803680981596"/>
    <x v="2"/>
    <s v="Exp&gt;25"/>
    <s v="Exp&gt;50"/>
    <s v="Decreased Export Intensity"/>
    <n v="0"/>
    <n v="-0.1305277107639774"/>
    <n v="103.730479363077"/>
    <n v="0.71162775473613316"/>
    <n v="47.630782147157277"/>
    <n v="0.38954425556701899"/>
    <n v="19.471413439173311"/>
    <s v="No"/>
    <s v="No"/>
    <s v="No"/>
    <x v="0"/>
    <s v="Growing"/>
    <n v="25.766871165644169"/>
    <n v="0.2292597783316461"/>
    <n v="5.8989280817747014"/>
    <s v="No"/>
    <s v="2.Hiring"/>
    <s v="Hiring"/>
    <n v="798.92732112464455"/>
    <n v="4.0866843589713077E-3"/>
    <n v="4.1961972725939677E-2"/>
    <n v="7.2250929962464861E-3"/>
    <n v="0.66456104440133767"/>
    <s v="50-75"/>
    <n v="0.1721819191732171"/>
    <n v="12.94835516877383"/>
    <n v="5.7868973813667077"/>
    <n v="66.682229785276078"/>
    <n v="1288.7883435582819"/>
  </r>
  <r>
    <n v="919"/>
    <n v="1042"/>
    <n v="1022"/>
    <n v="1132"/>
    <n v="1356"/>
    <s v="Wolw Pol sp. z o.o., Warszawa"/>
    <m/>
    <m/>
    <m/>
    <n v="1991"/>
    <m/>
    <s v="012014330"/>
    <n v="205145"/>
    <n v="5210125041"/>
    <s v="sp. z o.o."/>
    <s v="4771"/>
    <s v="Sprzedaż detaliczna odzieży prowadzona w wyspecjalizowanych sklepach"/>
    <m/>
    <s v="handel detaliczny"/>
    <m/>
    <n v="400"/>
    <s v="J"/>
    <x v="1"/>
    <n v="483323.06906000001"/>
    <n v="25663.007710000002"/>
    <n v="19418.7435"/>
    <n v="14469.1535"/>
    <n v="3574.6760300000001"/>
    <n v="400618"/>
    <n v="366"/>
    <n v="24620.022209999999"/>
    <n v="250834.67389999999"/>
    <n v="28026.23835"/>
    <n v="222808.43554999999"/>
    <n v="55387.301759999988"/>
    <n v="195447.37213999999"/>
    <m/>
    <m/>
    <s v="G"/>
    <s v="Wholesale and Retail Trade; Repair of Motor Vehicles and Motorcycles"/>
    <s v="47"/>
    <s v="RETAIL TRADE, EXCEPT OF MOTOR VEHICLES"/>
    <s v="Medium-high"/>
    <n v="0.82888243008791096"/>
    <n v="15.037205978888251"/>
    <n v="2.9936815406184949E-2"/>
    <n v="5.7684024600874767E-2"/>
    <n v="0.26123593387337463"/>
    <x v="1"/>
    <n v="0"/>
    <n v="0.22081198304378441"/>
    <n v="67.267820245901632"/>
    <n v="1320.554833497268"/>
    <n v="76.574421721311481"/>
    <x v="3"/>
    <s v="Exp&gt;25"/>
    <s v="Exp&gt;50"/>
    <s v="Decreased Export Intensity"/>
    <n v="0"/>
    <n v="-0.1305277107639774"/>
    <n v="103.730479363077"/>
    <n v="0.71162775473613316"/>
    <n v="47.630782147157277"/>
    <n v="0.38954425556701899"/>
    <n v="19.471413439173311"/>
    <s v="No"/>
    <s v="No"/>
    <s v="No"/>
    <x v="0"/>
    <s v="Growing"/>
    <n v="25.766871165644169"/>
    <n v="0.2292597783316461"/>
    <n v="5.8989280817747014"/>
    <s v="No"/>
    <s v="2.Hiring"/>
    <s v="Hiring"/>
    <n v="798.92732112464455"/>
    <n v="4.0866843589713077E-3"/>
    <n v="4.1961972725939677E-2"/>
    <n v="7.2250929962464861E-3"/>
    <n v="0.66456104440133767"/>
    <s v="50-75"/>
    <n v="0.1721819191732171"/>
    <n v="12.94835516877383"/>
    <n v="5.7868973813667077"/>
    <n v="66.682229785276078"/>
    <n v="1288.7883435582819"/>
  </r>
  <r>
    <n v="919"/>
    <n v="1042"/>
    <n v="1022"/>
    <n v="1132"/>
    <n v="1356"/>
    <s v="Wolw Pol sp. z o.o., Warszawa"/>
    <m/>
    <m/>
    <m/>
    <n v="1991"/>
    <m/>
    <s v="012014330"/>
    <n v="205145"/>
    <n v="5210125041"/>
    <s v="sp. z o.o."/>
    <s v="4771"/>
    <s v="Sprzedaż detaliczna odzieży prowadzona w wyspecjalizowanych sklepach"/>
    <m/>
    <s v="handel detaliczny"/>
    <m/>
    <n v="400"/>
    <s v="J"/>
    <x v="2"/>
    <n v="620447.57730999996"/>
    <n v="49884"/>
    <n v="43963"/>
    <n v="32304"/>
    <n v="4696"/>
    <n v="305727"/>
    <n v="442"/>
    <n v="31239"/>
    <n v="340892"/>
    <n v="50365"/>
    <n v="290527"/>
    <n v="87691"/>
    <n v="253201.46687"/>
    <m/>
    <m/>
    <s v="G"/>
    <s v="Wholesale and Retail Trade; Repair of Motor Vehicles and Motorcycles"/>
    <s v="47"/>
    <s v="RETAIL TRADE, EXCEPT OF MOTOR VEHICLES"/>
    <s v="Medium-high"/>
    <n v="0.49275234714511068"/>
    <n v="28.37119041652392"/>
    <n v="5.2065639679111278E-2"/>
    <n v="9.4763150792626399E-2"/>
    <n v="0.36838444082060873"/>
    <x v="1"/>
    <n v="0"/>
    <n v="0.25723982962345848"/>
    <n v="70.67647058823529"/>
    <n v="1403.727550475113"/>
    <n v="113.947963800905"/>
    <x v="4"/>
    <s v="Exp&gt;25"/>
    <s v="Exp&gt;50"/>
    <s v="Decreased Export Intensity"/>
    <n v="0"/>
    <n v="-0.1305277107639774"/>
    <n v="103.730479363077"/>
    <n v="0.71162775473613316"/>
    <n v="47.630782147157277"/>
    <n v="0.38954425556701899"/>
    <n v="19.471413439173311"/>
    <s v="No"/>
    <s v="No"/>
    <s v="No"/>
    <x v="0"/>
    <s v="Growing"/>
    <n v="25.766871165644169"/>
    <n v="0.2292597783316461"/>
    <n v="5.8989280817747014"/>
    <s v="No"/>
    <s v="2.Hiring"/>
    <s v="Hiring"/>
    <n v="798.92732112464455"/>
    <n v="4.0866843589713077E-3"/>
    <n v="4.1961972725939677E-2"/>
    <n v="7.2250929962464861E-3"/>
    <n v="0.66456104440133767"/>
    <s v="50-75"/>
    <n v="0.1721819191732171"/>
    <n v="12.94835516877383"/>
    <n v="5.7868973813667077"/>
    <n v="66.682229785276078"/>
    <n v="1288.7883435582819"/>
  </r>
  <r>
    <n v="919"/>
    <n v="1042"/>
    <n v="1022"/>
    <n v="1132"/>
    <n v="1356"/>
    <s v="Wolw Pol sp. z o.o., Warszawa"/>
    <m/>
    <m/>
    <m/>
    <n v="1991"/>
    <m/>
    <s v="012014330"/>
    <n v="205145"/>
    <n v="5210125041"/>
    <s v="sp. z o.o."/>
    <s v="4771"/>
    <s v="Sprzedaż detaliczna odzieży prowadzona w wyspecjalizowanych sklepach"/>
    <m/>
    <s v="handel detaliczny"/>
    <m/>
    <n v="400"/>
    <s v="J"/>
    <x v="3"/>
    <n v="747540.38864000002"/>
    <n v="48401.497259999996"/>
    <n v="36888.272969999998"/>
    <n v="26349.000970000001"/>
    <n v="5160.11085"/>
    <n v="265749"/>
    <n v="461"/>
    <n v="40917.183779999999"/>
    <n v="454688.36008999997"/>
    <n v="47162.981379999997"/>
    <n v="407525.37871000002"/>
    <n v="94039.828069999989"/>
    <n v="360648.53201999998"/>
    <m/>
    <m/>
    <s v="G"/>
    <s v="Wholesale and Retail Trade; Repair of Motor Vehicles and Motorcycles"/>
    <s v="47"/>
    <s v="RETAIL TRADE, EXCEPT OF MOTOR VEHICLES"/>
    <s v="Medium-high"/>
    <n v="0.35549784872958778"/>
    <n v="20.484053121944811"/>
    <n v="3.5247595140560542E-2"/>
    <n v="5.7949583237152887E-2"/>
    <n v="0.28018980373280472"/>
    <x v="1"/>
    <n v="0"/>
    <n v="0.20682259834271091"/>
    <n v="88.757448546637747"/>
    <n v="1621.5626651626901"/>
    <n v="102.3058164425163"/>
    <x v="4"/>
    <s v="Exp&gt;25"/>
    <s v="Exp&gt;50"/>
    <s v="Decreased Export Intensity"/>
    <n v="0"/>
    <n v="-0.1305277107639774"/>
    <n v="103.730479363077"/>
    <n v="0.71162775473613316"/>
    <n v="47.630782147157277"/>
    <n v="0.38954425556701899"/>
    <n v="19.471413439173311"/>
    <s v="No"/>
    <s v="No"/>
    <s v="No"/>
    <x v="0"/>
    <s v="Growing"/>
    <n v="25.766871165644169"/>
    <n v="0.2292597783316461"/>
    <n v="5.8989280817747014"/>
    <s v="No"/>
    <s v="2.Hiring"/>
    <s v="Hiring"/>
    <n v="798.92732112464455"/>
    <n v="4.0866843589713077E-3"/>
    <n v="4.1961972725939677E-2"/>
    <n v="7.2250929962464861E-3"/>
    <n v="0.66456104440133767"/>
    <s v="50-75"/>
    <n v="0.1721819191732171"/>
    <n v="12.94835516877383"/>
    <n v="5.7868973813667077"/>
    <n v="66.682229785276078"/>
    <n v="1288.7883435582819"/>
  </r>
  <r>
    <n v="919"/>
    <n v="1042"/>
    <n v="1022"/>
    <n v="1132"/>
    <n v="1356"/>
    <s v="Wolw Pol sp. z o.o., Warszawa"/>
    <m/>
    <m/>
    <m/>
    <n v="1991"/>
    <m/>
    <s v="012014330"/>
    <n v="205145"/>
    <n v="5210125041"/>
    <s v="sp. z o.o."/>
    <s v="4771"/>
    <s v="Sprzedaż detaliczna odzieży prowadzona w wyspecjalizowanych sklepach"/>
    <m/>
    <s v="handel detaliczny"/>
    <m/>
    <n v="400"/>
    <s v="J"/>
    <x v="4"/>
    <n v="855963.42252000002"/>
    <n v="14214.182430000001"/>
    <n v="8031.9712499999996"/>
    <n v="4107.7342500000004"/>
    <n v="4702.6610000000001"/>
    <n v="457113"/>
    <n v="410"/>
    <n v="43304.986819999998"/>
    <n v="524743.41942000005"/>
    <n v="44886.780530000004"/>
    <n v="479856.63889"/>
    <n v="78147.562319999997"/>
    <n v="446595.85710000002"/>
    <m/>
    <m/>
    <s v="G"/>
    <s v="Wholesale and Retail Trade; Repair of Motor Vehicles and Motorcycles"/>
    <s v="47"/>
    <s v="RETAIL TRADE, EXCEPT OF MOTOR VEHICLES"/>
    <s v="Medium-high"/>
    <n v="0.53403333363736027"/>
    <n v="14.503970023245699"/>
    <n v="4.79896002787902E-3"/>
    <n v="7.8280814927422764E-3"/>
    <n v="5.2563818090442527E-2"/>
    <x v="1"/>
    <n v="0"/>
    <n v="0.14892528315338699"/>
    <n v="105.6219190731707"/>
    <n v="2087.7156646829271"/>
    <n v="109.4799525121951"/>
    <x v="2"/>
    <s v="Exp&gt;25"/>
    <s v="Exp&gt;50"/>
    <s v="Decreased Export Intensity"/>
    <n v="0"/>
    <n v="-0.1305277107639774"/>
    <n v="103.730479363077"/>
    <n v="0.71162775473613316"/>
    <n v="47.630782147157277"/>
    <n v="0.38954425556701899"/>
    <n v="19.471413439173311"/>
    <s v="No"/>
    <s v="No"/>
    <s v="No"/>
    <x v="0"/>
    <s v="Growing"/>
    <n v="25.766871165644169"/>
    <n v="0.2292597783316461"/>
    <n v="5.8989280817747014"/>
    <s v="No"/>
    <s v="2.Hiring"/>
    <s v="Hiring"/>
    <n v="798.92732112464455"/>
    <n v="4.0866843589713077E-3"/>
    <n v="4.1961972725939677E-2"/>
    <n v="7.2250929962464861E-3"/>
    <n v="0.66456104440133767"/>
    <s v="50-75"/>
    <n v="0.1721819191732171"/>
    <n v="12.94835516877383"/>
    <n v="5.7868973813667077"/>
    <n v="66.682229785276078"/>
    <n v="1288.7883435582819"/>
  </r>
  <r>
    <n v="1167"/>
    <n v="972"/>
    <n v="986"/>
    <n v="1376"/>
    <n v="1357"/>
    <s v="Dahrén Poland sp. z o.o., Czechowice-Dziedzice"/>
    <m/>
    <m/>
    <m/>
    <n v="2002"/>
    <m/>
    <s v="072350959"/>
    <n v="92252"/>
    <n v="6521611554"/>
    <s v="sp. z o.o."/>
    <s v="2732"/>
    <s v="Produkcja pozostałych elektronicznych i elektrycznych przewodów i kabli"/>
    <m/>
    <s v="produkcja"/>
    <m/>
    <n v="500"/>
    <s v="J"/>
    <x v="1"/>
    <n v="406748"/>
    <n v="3087"/>
    <n v="1344"/>
    <n v="997"/>
    <n v="4187"/>
    <n v="200719"/>
    <n v="94"/>
    <n v="7810"/>
    <n v="139814"/>
    <n v="13680"/>
    <n v="126134"/>
    <n v="40098"/>
    <n v="99716"/>
    <m/>
    <m/>
    <s v="C"/>
    <s v="Manufacturing"/>
    <s v="27"/>
    <s v="MANUFACTURE OF ELECTRICAL EQUIPMENT"/>
    <s v="Medium-high"/>
    <n v="0.49347261695201938"/>
    <n v="-3.1593884071634988"/>
    <n v="2.4511491144394069E-3"/>
    <n v="7.1309024847297127E-3"/>
    <n v="2.4864082996658189E-2"/>
    <x v="0"/>
    <n v="1"/>
    <n v="0.28679531377401413"/>
    <n v="83.085106382978722"/>
    <n v="4327.1063829787236"/>
    <n v="145.531914893617"/>
    <x v="4"/>
    <s v="Exp&gt;25"/>
    <s v="Exp&lt;50"/>
    <s v="Increased Export Intensity"/>
    <n v="1"/>
    <n v="9.0029483450073444E-2"/>
    <n v="63.213481326990753"/>
    <n v="0.48988885930049969"/>
    <n v="18.270638642746931"/>
    <n v="0.16780536013138561"/>
    <n v="13.02877143959034"/>
    <s v="Yes"/>
    <s v="Yes"/>
    <s v="Yes"/>
    <x v="0"/>
    <s v="Growing"/>
    <n v="11.57894736842105"/>
    <n v="0.10956220251152619"/>
    <n v="2.776912026622425"/>
    <s v="Yes"/>
    <s v="2.Hiring"/>
    <s v="Hiring"/>
    <n v="2045.984309831181"/>
    <n v="8.8805717850187369E-4"/>
    <n v="7.5965866275635938E-3"/>
    <n v="2.837688767164974E-3"/>
    <n v="0.46878229028279739"/>
    <s v="25-50"/>
    <n v="0.37354787173342457"/>
    <n v="12.948052846484069"/>
    <n v="4.5538768916005408"/>
    <n v="79.315789473684205"/>
    <n v="4421.242105263158"/>
  </r>
  <r>
    <n v="1167"/>
    <n v="972"/>
    <n v="986"/>
    <n v="1376"/>
    <n v="1357"/>
    <s v="Dahrén Poland sp. z o.o., Czechowice-Dziedzice"/>
    <m/>
    <m/>
    <m/>
    <n v="2002"/>
    <m/>
    <s v="072350959"/>
    <n v="92252"/>
    <n v="6521611554"/>
    <s v="sp. z o.o."/>
    <s v="2732"/>
    <s v="Produkcja pozostałych elektronicznych i elektrycznych przewodów i kabli"/>
    <m/>
    <s v="produkcja"/>
    <m/>
    <n v="500"/>
    <s v="J"/>
    <x v="0"/>
    <n v="420018"/>
    <n v="2337"/>
    <n v="514"/>
    <n v="373"/>
    <n v="4234"/>
    <n v="196897"/>
    <n v="95"/>
    <n v="7535"/>
    <n v="131445"/>
    <n v="15673"/>
    <n v="115772"/>
    <n v="49101"/>
    <n v="82344"/>
    <m/>
    <m/>
    <s v="C"/>
    <s v="Manufacturing"/>
    <s v="27"/>
    <s v="MANUFACTURE OF ELECTRICAL EQUIPMENT"/>
    <s v="Medium-high"/>
    <n v="0.46878229028279739"/>
    <m/>
    <n v="8.8805717850187369E-4"/>
    <n v="2.837688767164974E-3"/>
    <n v="7.5965866275635938E-3"/>
    <x v="0"/>
    <n v="1"/>
    <n v="0.37354787173342457"/>
    <n v="79.315789473684205"/>
    <n v="4421.242105263158"/>
    <n v="164.97894736842099"/>
    <x v="4"/>
    <s v="Exp&gt;25"/>
    <s v="Exp&lt;50"/>
    <s v="Increased Export Intensity"/>
    <n v="1"/>
    <n v="9.0029483450073444E-2"/>
    <n v="63.213481326990753"/>
    <n v="0.48988885930049969"/>
    <n v="18.270638642746931"/>
    <n v="0.16780536013138561"/>
    <n v="13.02877143959034"/>
    <s v="Yes"/>
    <s v="Yes"/>
    <s v="Yes"/>
    <x v="0"/>
    <s v="Growing"/>
    <n v="11.57894736842105"/>
    <n v="0.10956220251152619"/>
    <n v="2.776912026622425"/>
    <s v="Yes"/>
    <s v="2.Hiring"/>
    <s v="Hiring"/>
    <n v="2045.984309831181"/>
    <n v="8.8805717850187369E-4"/>
    <n v="7.5965866275635938E-3"/>
    <n v="2.837688767164974E-3"/>
    <n v="0.46878229028279739"/>
    <s v="25-50"/>
    <n v="0.37354787173342457"/>
    <n v="12.948052846484069"/>
    <n v="4.5538768916005408"/>
    <n v="79.315789473684205"/>
    <n v="4421.242105263158"/>
  </r>
  <r>
    <n v="1167"/>
    <n v="972"/>
    <n v="986"/>
    <n v="1376"/>
    <n v="1357"/>
    <s v="Dahrén Poland sp. z o.o., Czechowice-Dziedzice"/>
    <m/>
    <m/>
    <m/>
    <n v="2002"/>
    <m/>
    <s v="072350959"/>
    <n v="92252"/>
    <n v="6521611554"/>
    <s v="sp. z o.o."/>
    <s v="2732"/>
    <s v="Produkcja pozostałych elektronicznych i elektrycznych przewodów i kabli"/>
    <m/>
    <s v="produkcja"/>
    <m/>
    <n v="500"/>
    <s v="J"/>
    <x v="2"/>
    <n v="648198"/>
    <n v="10988"/>
    <n v="9056"/>
    <n v="7252"/>
    <n v="4166"/>
    <n v="330934"/>
    <n v="100"/>
    <n v="11951"/>
    <n v="168815"/>
    <n v="18316"/>
    <n v="150499"/>
    <n v="47350"/>
    <n v="121465"/>
    <m/>
    <m/>
    <s v="C"/>
    <s v="Manufacturing"/>
    <s v="27"/>
    <s v="MANUFACTURE OF ELECTRICAL EQUIPMENT"/>
    <s v="Medium-high"/>
    <n v="0.51054461753970237"/>
    <n v="59.361078603951341"/>
    <n v="1.1187939487625691E-2"/>
    <n v="4.2958267926428338E-2"/>
    <n v="0.1531573389651531"/>
    <x v="0"/>
    <n v="1"/>
    <n v="0.28048455409768092"/>
    <n v="119.51"/>
    <n v="6481.98"/>
    <n v="183.16"/>
    <x v="2"/>
    <s v="Exp&gt;25"/>
    <s v="Exp&lt;50"/>
    <s v="Increased Export Intensity"/>
    <n v="1"/>
    <n v="9.0029483450073444E-2"/>
    <n v="63.213481326990753"/>
    <n v="0.48988885930049969"/>
    <n v="18.270638642746931"/>
    <n v="0.16780536013138561"/>
    <n v="13.02877143959034"/>
    <s v="Yes"/>
    <s v="Yes"/>
    <s v="Yes"/>
    <x v="0"/>
    <s v="Growing"/>
    <n v="11.57894736842105"/>
    <n v="0.10956220251152619"/>
    <n v="2.776912026622425"/>
    <s v="Yes"/>
    <s v="2.Hiring"/>
    <s v="Hiring"/>
    <n v="2045.984309831181"/>
    <n v="8.8805717850187369E-4"/>
    <n v="7.5965866275635938E-3"/>
    <n v="2.837688767164974E-3"/>
    <n v="0.46878229028279739"/>
    <s v="25-50"/>
    <n v="0.37354787173342457"/>
    <n v="12.948052846484069"/>
    <n v="4.5538768916005408"/>
    <n v="79.315789473684205"/>
    <n v="4421.242105263158"/>
  </r>
  <r>
    <n v="1167"/>
    <n v="972"/>
    <n v="986"/>
    <n v="1376"/>
    <n v="1357"/>
    <s v="Dahrén Poland sp. z o.o., Czechowice-Dziedzice"/>
    <m/>
    <m/>
    <m/>
    <n v="2002"/>
    <m/>
    <s v="072350959"/>
    <n v="92252"/>
    <n v="6521611554"/>
    <s v="sp. z o.o."/>
    <s v="2732"/>
    <s v="Produkcja pozostałych elektronicznych i elektrycznych przewodów i kabli"/>
    <m/>
    <s v="produkcja"/>
    <m/>
    <n v="500"/>
    <s v="J"/>
    <x v="4"/>
    <n v="685526"/>
    <n v="11975"/>
    <n v="11772"/>
    <n v="9395"/>
    <n v="3415"/>
    <n v="383080"/>
    <n v="106"/>
    <n v="13633"/>
    <n v="172091"/>
    <n v="29351"/>
    <n v="142740"/>
    <n v="60487"/>
    <n v="111604"/>
    <m/>
    <m/>
    <s v="C"/>
    <s v="Manufacturing"/>
    <s v="27"/>
    <s v="MANUFACTURE OF ELECTRICAL EQUIPMENT"/>
    <s v="Medium-high"/>
    <n v="0.55881177373287083"/>
    <n v="-15.573224364729541"/>
    <n v="1.3704804777645199E-2"/>
    <n v="5.4593209406651133E-2"/>
    <n v="0.1553226313092069"/>
    <x v="0"/>
    <n v="1"/>
    <n v="0.35148264580948452"/>
    <n v="128.61320754716979"/>
    <n v="6467.2264150943392"/>
    <n v="276.89622641509442"/>
    <x v="2"/>
    <s v="Exp&gt;25"/>
    <s v="Exp&lt;50"/>
    <s v="Increased Export Intensity"/>
    <n v="1"/>
    <n v="9.0029483450073444E-2"/>
    <n v="63.213481326990753"/>
    <n v="0.48988885930049969"/>
    <n v="18.270638642746931"/>
    <n v="0.16780536013138561"/>
    <n v="13.02877143959034"/>
    <s v="Yes"/>
    <s v="Yes"/>
    <s v="Yes"/>
    <x v="0"/>
    <s v="Growing"/>
    <n v="11.57894736842105"/>
    <n v="0.10956220251152619"/>
    <n v="2.776912026622425"/>
    <s v="Yes"/>
    <s v="2.Hiring"/>
    <s v="Hiring"/>
    <n v="2045.984309831181"/>
    <n v="8.8805717850187369E-4"/>
    <n v="7.5965866275635938E-3"/>
    <n v="2.837688767164974E-3"/>
    <n v="0.46878229028279739"/>
    <s v="25-50"/>
    <n v="0.37354787173342457"/>
    <n v="12.948052846484069"/>
    <n v="4.5538768916005408"/>
    <n v="79.315789473684205"/>
    <n v="4421.242105263158"/>
  </r>
  <r>
    <n v="1167"/>
    <n v="972"/>
    <n v="986"/>
    <n v="1376"/>
    <n v="1357"/>
    <s v="Dahrén Poland sp. z o.o., Czechowice-Dziedzice"/>
    <m/>
    <m/>
    <m/>
    <n v="2002"/>
    <m/>
    <s v="072350959"/>
    <n v="92252"/>
    <n v="6521611554"/>
    <s v="sp. z o.o."/>
    <s v="2732"/>
    <s v="Produkcja pozostałych elektronicznych i elektrycznych przewodów i kabli"/>
    <m/>
    <s v="produkcja"/>
    <m/>
    <n v="500"/>
    <s v="J"/>
    <x v="3"/>
    <n v="811977"/>
    <n v="6630"/>
    <n v="4684"/>
    <n v="3742"/>
    <n v="3713"/>
    <n v="446671"/>
    <n v="103"/>
    <n v="12583"/>
    <n v="191109"/>
    <n v="21234"/>
    <n v="169875"/>
    <n v="51092"/>
    <n v="140017"/>
    <m/>
    <m/>
    <s v="C"/>
    <s v="Manufacturing"/>
    <s v="27"/>
    <s v="MANUFACTURE OF ELECTRICAL EQUIPMENT"/>
    <s v="Medium-high"/>
    <n v="0.55010302015943802"/>
    <n v="25.266816620847329"/>
    <n v="4.6085049207058816E-3"/>
    <n v="1.9580448853795479E-2"/>
    <n v="7.3240429029985121E-2"/>
    <x v="0"/>
    <n v="1"/>
    <n v="0.2673448136927094"/>
    <n v="122.1650485436893"/>
    <n v="7883.2718446601939"/>
    <n v="206.15533980582521"/>
    <x v="2"/>
    <s v="Exp&gt;25"/>
    <s v="Exp&lt;50"/>
    <s v="Increased Export Intensity"/>
    <n v="1"/>
    <n v="9.0029483450073444E-2"/>
    <n v="63.213481326990753"/>
    <n v="0.48988885930049969"/>
    <n v="18.270638642746931"/>
    <n v="0.16780536013138561"/>
    <n v="13.02877143959034"/>
    <s v="Yes"/>
    <s v="Yes"/>
    <s v="Yes"/>
    <x v="0"/>
    <s v="Growing"/>
    <n v="11.57894736842105"/>
    <n v="0.10956220251152619"/>
    <n v="2.776912026622425"/>
    <s v="Yes"/>
    <s v="2.Hiring"/>
    <s v="Hiring"/>
    <n v="2045.984309831181"/>
    <n v="8.8805717850187369E-4"/>
    <n v="7.5965866275635938E-3"/>
    <n v="2.837688767164974E-3"/>
    <n v="0.46878229028279739"/>
    <s v="25-50"/>
    <n v="0.37354787173342457"/>
    <n v="12.948052846484069"/>
    <n v="4.5538768916005408"/>
    <n v="79.315789473684205"/>
    <n v="4421.242105263158"/>
  </r>
  <r>
    <n v="1551"/>
    <n v="1430"/>
    <n v="1423"/>
    <n v="1294"/>
    <n v="1358"/>
    <s v="Abramczyk sp. z o.o., Bydgoszcz"/>
    <m/>
    <m/>
    <m/>
    <n v="1994"/>
    <m/>
    <s v="090489270"/>
    <n v="115359"/>
    <n v="5540240905"/>
    <s v="sp. z o.o."/>
    <s v="1020"/>
    <s v="Przetwarzanie i konserwowanie ryb, skorupiaków i mięczaków"/>
    <m/>
    <s v="żywność"/>
    <m/>
    <n v="400"/>
    <s v="J"/>
    <x v="0"/>
    <n v="419790.78457000002"/>
    <n v="14885.401690000001"/>
    <n v="10955.874540000001"/>
    <n v="8505.2925399999986"/>
    <n v="4907"/>
    <n v="62225"/>
    <n v="251"/>
    <n v="23864"/>
    <n v="254253.38372000001"/>
    <n v="54690.957430000002"/>
    <n v="199562.42629"/>
    <n v="85980.205470000001"/>
    <n v="168273.17825"/>
    <m/>
    <m/>
    <s v="C"/>
    <s v="Manufacturing"/>
    <s v="10"/>
    <s v="MANUFACTURE OF FOOD PRODUCTS"/>
    <s v="Low"/>
    <n v="0.1482285993098641"/>
    <m/>
    <n v="2.0260789070708489E-2"/>
    <n v="3.3452032832595721E-2"/>
    <n v="9.8921519127651347E-2"/>
    <x v="1"/>
    <n v="0"/>
    <n v="0.33816739904113469"/>
    <n v="95.075697211155372"/>
    <n v="1672.4732452988051"/>
    <n v="217.89226067729081"/>
    <x v="1"/>
    <s v="Exp&lt;25"/>
    <s v="Exp&lt;50"/>
    <s v="Increased Export Intensity"/>
    <n v="1"/>
    <n v="1.414316598104565E-2"/>
    <n v="22.945028137924361"/>
    <n v="0.2065671437753327"/>
    <n v="-10.909399900054799"/>
    <n v="-0.1155163553937797"/>
    <n v="5.2998476091073332"/>
    <s v="Yes"/>
    <s v="Yes"/>
    <s v="Yes"/>
    <x v="3"/>
    <s v="Declining"/>
    <n v="1.1952191235059759"/>
    <n v="1.1881327886753111E-2"/>
    <n v="0.29747477787542831"/>
    <s v="Yes"/>
    <s v="1.Sustaining"/>
    <s v="Hiring"/>
    <n v="359.46336182717909"/>
    <n v="2.0260789070708489E-2"/>
    <n v="9.8921519127651347E-2"/>
    <n v="3.3452032832595721E-2"/>
    <n v="0.1482285993098641"/>
    <s v="10-25"/>
    <n v="0.33816739904113469"/>
    <n v="12.947511734174411"/>
    <n v="5.5254529391317826"/>
    <n v="95.075697211155372"/>
    <n v="1672.4732452988051"/>
  </r>
  <r>
    <n v="1551"/>
    <n v="1430"/>
    <n v="1423"/>
    <n v="1294"/>
    <n v="1358"/>
    <s v="Abramczyk sp. z o.o., Bydgoszcz"/>
    <m/>
    <m/>
    <m/>
    <n v="1994"/>
    <m/>
    <s v="090489270"/>
    <n v="115359"/>
    <n v="5540240905"/>
    <s v="sp. z o.o."/>
    <s v="1020"/>
    <s v="Przetwarzanie i konserwowanie ryb, skorupiaków i mięczaków"/>
    <m/>
    <s v="żywność"/>
    <m/>
    <n v="400"/>
    <s v="J"/>
    <x v="1"/>
    <n v="429059.68242000003"/>
    <n v="28359.149979999998"/>
    <n v="26788.998149999999"/>
    <n v="21491.417150000001"/>
    <n v="5068"/>
    <n v="73235"/>
    <n v="245"/>
    <n v="28555"/>
    <n v="237537.15783000001"/>
    <n v="59843.251969999998"/>
    <n v="177693.90586"/>
    <n v="104921.62261999999"/>
    <n v="132615.53521"/>
    <m/>
    <m/>
    <s v="C"/>
    <s v="Manufacturing"/>
    <s v="10"/>
    <s v="MANUFACTURE OF FOOD PRODUCTS"/>
    <s v="Low"/>
    <n v="0.1706872097302104"/>
    <n v="2.2079803060694352"/>
    <n v="5.0089575018522417E-2"/>
    <n v="9.0476022136212128E-2"/>
    <n v="0.20483306122548789"/>
    <x v="1"/>
    <n v="0"/>
    <n v="0.44170614643410883"/>
    <n v="116.5510204081633"/>
    <n v="1751.264009877551"/>
    <n v="244.25817130612239"/>
    <x v="1"/>
    <s v="Exp&lt;25"/>
    <s v="Exp&lt;50"/>
    <s v="Increased Export Intensity"/>
    <n v="1"/>
    <n v="1.414316598104565E-2"/>
    <n v="22.945028137924361"/>
    <n v="0.2065671437753327"/>
    <n v="-10.909399900054799"/>
    <n v="-0.1155163553937797"/>
    <n v="5.2998476091073332"/>
    <s v="Yes"/>
    <s v="Yes"/>
    <s v="Yes"/>
    <x v="3"/>
    <s v="Declining"/>
    <n v="1.1952191235059759"/>
    <n v="1.1881327886753111E-2"/>
    <n v="0.29747477787542831"/>
    <s v="Yes"/>
    <s v="1.Sustaining"/>
    <s v="Hiring"/>
    <n v="359.46336182717909"/>
    <n v="2.0260789070708489E-2"/>
    <n v="9.8921519127651347E-2"/>
    <n v="3.3452032832595721E-2"/>
    <n v="0.1482285993098641"/>
    <s v="10-25"/>
    <n v="0.33816739904113469"/>
    <n v="12.947511734174411"/>
    <n v="5.5254529391317826"/>
    <n v="95.075697211155372"/>
    <n v="1672.4732452988051"/>
  </r>
  <r>
    <n v="1551"/>
    <n v="1430"/>
    <n v="1423"/>
    <n v="1294"/>
    <n v="1358"/>
    <s v="Abramczyk sp. z o.o., Bydgoszcz"/>
    <m/>
    <m/>
    <m/>
    <n v="1994"/>
    <m/>
    <s v="090489270"/>
    <n v="115359"/>
    <n v="5540240905"/>
    <s v="sp. z o.o."/>
    <s v="1020"/>
    <s v="Przetwarzanie i konserwowanie ryb, skorupiaków i mięczaków"/>
    <m/>
    <s v="żywność"/>
    <m/>
    <n v="400"/>
    <s v="J"/>
    <x v="2"/>
    <n v="444979.85797999997"/>
    <n v="21060.632440000001"/>
    <n v="17238.757730000001"/>
    <n v="13856.746730000001"/>
    <n v="5562"/>
    <n v="31702.313197200001"/>
    <n v="251"/>
    <n v="36934"/>
    <n v="291630.44254999998"/>
    <n v="68198.288680000012"/>
    <n v="223432.15387000001"/>
    <n v="112226.43235"/>
    <n v="179404.01019999999"/>
    <m/>
    <m/>
    <s v="C"/>
    <s v="Manufacturing"/>
    <s v="10"/>
    <s v="MANUFACTURE OF FOOD PRODUCTS"/>
    <s v="Low"/>
    <n v="7.1244377984014021E-2"/>
    <n v="3.710480432513807"/>
    <n v="3.1140166192921939E-2"/>
    <n v="4.7514747119118947E-2"/>
    <n v="0.12347132881124689"/>
    <x v="1"/>
    <n v="0"/>
    <n v="0.38482413347762467"/>
    <n v="147.14741035856571"/>
    <n v="1772.8281194422309"/>
    <n v="271.70632940239051"/>
    <x v="0"/>
    <s v="Exp&lt;25"/>
    <s v="Exp&lt;50"/>
    <s v="Increased Export Intensity"/>
    <n v="1"/>
    <n v="1.414316598104565E-2"/>
    <n v="22.945028137924361"/>
    <n v="0.2065671437753327"/>
    <n v="-10.909399900054799"/>
    <n v="-0.1155163553937797"/>
    <n v="5.2998476091073332"/>
    <s v="Yes"/>
    <s v="Yes"/>
    <s v="Yes"/>
    <x v="3"/>
    <s v="Declining"/>
    <n v="1.1952191235059759"/>
    <n v="1.1881327886753111E-2"/>
    <n v="0.29747477787542831"/>
    <s v="Yes"/>
    <s v="1.Sustaining"/>
    <s v="Hiring"/>
    <n v="359.46336182717909"/>
    <n v="2.0260789070708489E-2"/>
    <n v="9.8921519127651347E-2"/>
    <n v="3.3452032832595721E-2"/>
    <n v="0.1482285993098641"/>
    <s v="10-25"/>
    <n v="0.33816739904113469"/>
    <n v="12.947511734174411"/>
    <n v="5.5254529391317826"/>
    <n v="95.075697211155372"/>
    <n v="1672.4732452988051"/>
  </r>
  <r>
    <n v="1551"/>
    <n v="1430"/>
    <n v="1423"/>
    <n v="1294"/>
    <n v="1358"/>
    <s v="Abramczyk sp. z o.o., Bydgoszcz"/>
    <m/>
    <m/>
    <m/>
    <n v="1994"/>
    <m/>
    <s v="090489270"/>
    <n v="115359"/>
    <n v="5540240905"/>
    <s v="sp. z o.o."/>
    <s v="1020"/>
    <s v="Przetwarzanie i konserwowanie ryb, skorupiaków i mięczaków"/>
    <m/>
    <s v="żywność"/>
    <m/>
    <n v="400"/>
    <s v="J"/>
    <x v="4"/>
    <n v="516111.89821000001"/>
    <n v="33197.486250000002"/>
    <n v="30424.93807"/>
    <n v="28409.506069999999"/>
    <n v="6053"/>
    <n v="83802"/>
    <n v="254"/>
    <n v="46244"/>
    <n v="316674.88578000001"/>
    <n v="75577.283490000002"/>
    <n v="241097.60229000001"/>
    <n v="148970.64726"/>
    <n v="167704.23852000001"/>
    <m/>
    <m/>
    <s v="C"/>
    <s v="Manufacturing"/>
    <s v="10"/>
    <s v="MANUFACTURE OF FOOD PRODUCTS"/>
    <s v="Low"/>
    <n v="0.16237176529090969"/>
    <n v="-6.2396091625982368"/>
    <n v="5.5045245359641948E-2"/>
    <n v="8.9711901213841816E-2"/>
    <n v="0.1907053946031167"/>
    <x v="1"/>
    <n v="0"/>
    <n v="0.47042141309397267"/>
    <n v="182.06299212598429"/>
    <n v="2031.936607125984"/>
    <n v="297.54836019685041"/>
    <x v="1"/>
    <s v="Exp&lt;25"/>
    <s v="Exp&lt;50"/>
    <s v="Increased Export Intensity"/>
    <n v="1"/>
    <n v="1.414316598104565E-2"/>
    <n v="22.945028137924361"/>
    <n v="0.2065671437753327"/>
    <n v="-10.909399900054799"/>
    <n v="-0.1155163553937797"/>
    <n v="5.2998476091073332"/>
    <s v="Yes"/>
    <s v="Yes"/>
    <s v="Yes"/>
    <x v="3"/>
    <s v="Declining"/>
    <n v="1.1952191235059759"/>
    <n v="1.1881327886753111E-2"/>
    <n v="0.29747477787542831"/>
    <s v="Yes"/>
    <s v="1.Sustaining"/>
    <s v="Hiring"/>
    <n v="359.46336182717909"/>
    <n v="2.0260789070708489E-2"/>
    <n v="9.8921519127651347E-2"/>
    <n v="3.3452032832595721E-2"/>
    <n v="0.1482285993098641"/>
    <s v="10-25"/>
    <n v="0.33816739904113469"/>
    <n v="12.947511734174411"/>
    <n v="5.5254529391317826"/>
    <n v="95.075697211155372"/>
    <n v="1672.4732452988051"/>
  </r>
  <r>
    <n v="1551"/>
    <n v="1430"/>
    <n v="1423"/>
    <n v="1294"/>
    <n v="1358"/>
    <s v="Abramczyk sp. z o.o., Bydgoszcz"/>
    <m/>
    <m/>
    <m/>
    <n v="1994"/>
    <m/>
    <s v="090489270"/>
    <n v="115359"/>
    <n v="5540240905"/>
    <s v="sp. z o.o."/>
    <s v="1020"/>
    <s v="Przetwarzanie i konserwowanie ryb, skorupiaków i mięczaków"/>
    <m/>
    <s v="żywność"/>
    <m/>
    <n v="400"/>
    <s v="J"/>
    <x v="3"/>
    <n v="550458.34771"/>
    <n v="34667.259030000001"/>
    <n v="23001.78584"/>
    <n v="19230.307840000001"/>
    <n v="5912"/>
    <n v="111936"/>
    <n v="254"/>
    <n v="42101"/>
    <n v="329134.13763999997"/>
    <n v="64948.194329999998"/>
    <n v="264185.94331"/>
    <n v="127334.67719"/>
    <n v="201799.46045000001"/>
    <m/>
    <m/>
    <s v="C"/>
    <s v="Manufacturing"/>
    <s v="10"/>
    <s v="MANUFACTURE OF FOOD PRODUCTS"/>
    <s v="Low"/>
    <n v="0.20335053590461971"/>
    <n v="23.70410431807473"/>
    <n v="3.4935082590719792E-2"/>
    <n v="5.8426962264952621E-2"/>
    <n v="0.1510217661392102"/>
    <x v="1"/>
    <n v="0"/>
    <n v="0.38687775781336908"/>
    <n v="165.75196850393701"/>
    <n v="2167.1588492519691"/>
    <n v="255.70155248031489"/>
    <x v="1"/>
    <s v="Exp&lt;25"/>
    <s v="Exp&lt;50"/>
    <s v="Increased Export Intensity"/>
    <n v="1"/>
    <n v="1.414316598104565E-2"/>
    <n v="22.945028137924361"/>
    <n v="0.2065671437753327"/>
    <n v="-10.909399900054799"/>
    <n v="-0.1155163553937797"/>
    <n v="5.2998476091073332"/>
    <s v="Yes"/>
    <s v="Yes"/>
    <s v="Yes"/>
    <x v="3"/>
    <s v="Declining"/>
    <n v="1.1952191235059759"/>
    <n v="1.1881327886753111E-2"/>
    <n v="0.29747477787542831"/>
    <s v="Yes"/>
    <s v="1.Sustaining"/>
    <s v="Hiring"/>
    <n v="359.46336182717909"/>
    <n v="2.0260789070708489E-2"/>
    <n v="9.8921519127651347E-2"/>
    <n v="3.3452032832595721E-2"/>
    <n v="0.1482285993098641"/>
    <s v="10-25"/>
    <n v="0.33816739904113469"/>
    <n v="12.947511734174411"/>
    <n v="5.5254529391317826"/>
    <n v="95.075697211155372"/>
    <n v="1672.4732452988051"/>
  </r>
  <r>
    <n v="1199"/>
    <n v="942"/>
    <n v="838"/>
    <n v="1467"/>
    <n v="1359"/>
    <s v="Arcelormittal Recykling Polska sp. z o.o., Warszawa"/>
    <m/>
    <m/>
    <m/>
    <n v="2002"/>
    <m/>
    <s v="001370259"/>
    <n v="99805"/>
    <n v="5470049414"/>
    <s v="sp. z o.o."/>
    <s v="3832"/>
    <s v="Odzysk surowców z materiałów segregowanych"/>
    <m/>
    <s v="usługi"/>
    <m/>
    <n v="500"/>
    <s v="J"/>
    <x v="1"/>
    <n v="381426"/>
    <n v="8476"/>
    <n v="8073"/>
    <n v="6401"/>
    <n v="1450"/>
    <n v="0"/>
    <n v="90"/>
    <n v="8927"/>
    <n v="105672"/>
    <n v="7892"/>
    <n v="97780"/>
    <n v="38353"/>
    <n v="67136"/>
    <m/>
    <m/>
    <s v="E"/>
    <s v="Water Supply; Sewerage, Waste Management and Remediation Activities"/>
    <s v="38"/>
    <s v="WASTE COLLECTION, TREATMENT AND DISPOSAL ACTIVITIES; MATERIALS RECOVERY"/>
    <s v="Low"/>
    <n v="0"/>
    <n v="-9.1360412790600698"/>
    <n v="1.6781761075542832E-2"/>
    <n v="6.0574229691876751E-2"/>
    <n v="0.16689698328683539"/>
    <x v="0"/>
    <n v="1"/>
    <n v="0.3629438261791203"/>
    <n v="99.188888888888883"/>
    <n v="4238.0666666666666"/>
    <n v="87.688888888888883"/>
    <x v="0"/>
    <s v="Exp&lt;25"/>
    <s v="Exp&lt;50"/>
    <s v="Decreased Export Intensity"/>
    <n v="0"/>
    <n v="0"/>
    <n v="59.649528201878617"/>
    <n v="0.46781077796556758"/>
    <n v="15.688063914404809"/>
    <n v="0.1457272787964552"/>
    <n v="12.4066253906943"/>
    <s v="Yes"/>
    <s v="Yes"/>
    <s v="Yes"/>
    <x v="0"/>
    <s v="Growing"/>
    <n v="-2.2222222222222219"/>
    <n v="-2.247285585205816E-2"/>
    <n v="-0.5602461313339524"/>
    <s v="No"/>
    <s v="0.Reducing"/>
    <s v="Reducing"/>
    <n v="2951.4020202020201"/>
    <n v="1.1379851683155581E-2"/>
    <n v="0.14950550826239359"/>
    <n v="5.7052430431147737E-2"/>
    <n v="0"/>
    <s v="0-10"/>
    <n v="0.38160754807118119"/>
    <n v="12.94747889687347"/>
    <n v="4.499809670330265"/>
    <n v="93.955555555555549"/>
    <n v="4664.1888888888889"/>
  </r>
  <r>
    <n v="1199"/>
    <n v="942"/>
    <n v="838"/>
    <n v="1467"/>
    <n v="1359"/>
    <s v="Arcelormittal Recykling Polska sp. z o.o., Warszawa"/>
    <m/>
    <m/>
    <m/>
    <n v="2002"/>
    <m/>
    <s v="001370259"/>
    <n v="99805"/>
    <n v="5470049414"/>
    <s v="sp. z o.o."/>
    <s v="3832"/>
    <s v="Odzysk surowców z materiałów segregowanych"/>
    <m/>
    <s v="usługi"/>
    <m/>
    <n v="500"/>
    <s v="J"/>
    <x v="0"/>
    <n v="419777"/>
    <n v="6302"/>
    <n v="6036"/>
    <n v="4777"/>
    <n v="1234"/>
    <n v="0"/>
    <n v="90"/>
    <n v="8456"/>
    <n v="83730"/>
    <n v="8220"/>
    <n v="75510"/>
    <n v="31952"/>
    <n v="45637"/>
    <m/>
    <m/>
    <s v="E"/>
    <s v="Water Supply; Sewerage, Waste Management and Remediation Activities"/>
    <s v="38"/>
    <s v="WASTE COLLECTION, TREATMENT AND DISPOSAL ACTIVITIES; MATERIALS RECOVERY"/>
    <s v="Low"/>
    <n v="0"/>
    <m/>
    <n v="1.1379851683155581E-2"/>
    <n v="5.7052430431147737E-2"/>
    <n v="0.14950550826239359"/>
    <x v="0"/>
    <n v="1"/>
    <n v="0.38160754807118119"/>
    <n v="93.955555555555549"/>
    <n v="4664.1888888888889"/>
    <n v="91.333333333333329"/>
    <x v="0"/>
    <s v="Exp&lt;25"/>
    <s v="Exp&lt;50"/>
    <s v="Decreased Export Intensity"/>
    <n v="0"/>
    <n v="0"/>
    <n v="59.649528201878617"/>
    <n v="0.46781077796556758"/>
    <n v="15.688063914404809"/>
    <n v="0.1457272787964552"/>
    <n v="12.4066253906943"/>
    <s v="Yes"/>
    <s v="Yes"/>
    <s v="Yes"/>
    <x v="0"/>
    <s v="Growing"/>
    <n v="-2.2222222222222219"/>
    <n v="-2.247285585205816E-2"/>
    <n v="-0.5602461313339524"/>
    <s v="No"/>
    <s v="0.Reducing"/>
    <s v="Reducing"/>
    <n v="2951.4020202020201"/>
    <n v="1.1379851683155581E-2"/>
    <n v="0.14950550826239359"/>
    <n v="5.7052430431147737E-2"/>
    <n v="0"/>
    <s v="0-10"/>
    <n v="0.38160754807118119"/>
    <n v="12.94747889687347"/>
    <n v="4.499809670330265"/>
    <n v="93.955555555555549"/>
    <n v="4664.1888888888889"/>
  </r>
  <r>
    <n v="1199"/>
    <n v="942"/>
    <n v="838"/>
    <n v="1467"/>
    <n v="1359"/>
    <s v="Arcelormittal Recykling Polska sp. z o.o., Warszawa"/>
    <m/>
    <m/>
    <m/>
    <n v="2002"/>
    <m/>
    <s v="001370259"/>
    <n v="99805"/>
    <n v="5470049414"/>
    <s v="sp. z o.o."/>
    <s v="3832"/>
    <s v="Odzysk surowców z materiałów segregowanych"/>
    <m/>
    <s v="usługi"/>
    <m/>
    <n v="500"/>
    <s v="J"/>
    <x v="4"/>
    <n v="670172"/>
    <n v="9110"/>
    <n v="8145"/>
    <n v="6489"/>
    <n v="2610"/>
    <n v="0"/>
    <n v="88"/>
    <n v="10630"/>
    <n v="120490"/>
    <n v="16166"/>
    <n v="104324"/>
    <n v="60594"/>
    <n v="59783"/>
    <m/>
    <m/>
    <s v="E"/>
    <s v="Water Supply; Sewerage, Waste Management and Remediation Activities"/>
    <s v="38"/>
    <s v="WASTE COLLECTION, TREATMENT AND DISPOSAL ACTIVITIES; MATERIALS RECOVERY"/>
    <s v="Low"/>
    <n v="0"/>
    <n v="-20.280445648786319"/>
    <n v="9.682588947315017E-3"/>
    <n v="5.385509170885551E-2"/>
    <n v="0.10708981087236361"/>
    <x v="0"/>
    <n v="1"/>
    <n v="0.5028965059341024"/>
    <n v="120.7954545454545"/>
    <n v="7615.590909090909"/>
    <n v="183.7045454545455"/>
    <x v="0"/>
    <s v="Exp&lt;25"/>
    <s v="Exp&lt;50"/>
    <s v="Decreased Export Intensity"/>
    <n v="0"/>
    <n v="0"/>
    <n v="59.649528201878617"/>
    <n v="0.46781077796556758"/>
    <n v="15.688063914404809"/>
    <n v="0.1457272787964552"/>
    <n v="12.4066253906943"/>
    <s v="Yes"/>
    <s v="Yes"/>
    <s v="Yes"/>
    <x v="0"/>
    <s v="Growing"/>
    <n v="-2.2222222222222219"/>
    <n v="-2.247285585205816E-2"/>
    <n v="-0.5602461313339524"/>
    <s v="No"/>
    <s v="0.Reducing"/>
    <s v="Reducing"/>
    <n v="2951.4020202020201"/>
    <n v="1.1379851683155581E-2"/>
    <n v="0.14950550826239359"/>
    <n v="5.7052430431147737E-2"/>
    <n v="0"/>
    <s v="0-10"/>
    <n v="0.38160754807118119"/>
    <n v="12.94747889687347"/>
    <n v="4.499809670330265"/>
    <n v="93.955555555555549"/>
    <n v="4664.1888888888889"/>
  </r>
  <r>
    <n v="1199"/>
    <n v="942"/>
    <n v="838"/>
    <n v="1467"/>
    <n v="1359"/>
    <s v="Arcelormittal Recykling Polska sp. z o.o., Warszawa"/>
    <m/>
    <m/>
    <m/>
    <n v="2002"/>
    <m/>
    <s v="001370259"/>
    <n v="99805"/>
    <n v="5470049414"/>
    <s v="sp. z o.o."/>
    <s v="3832"/>
    <s v="Odzysk surowców z materiałów segregowanych"/>
    <m/>
    <s v="usługi"/>
    <m/>
    <n v="500"/>
    <s v="J"/>
    <x v="2"/>
    <n v="764604"/>
    <n v="23115"/>
    <n v="22481"/>
    <n v="18040"/>
    <n v="1650"/>
    <n v="0"/>
    <n v="88"/>
    <n v="9721"/>
    <n v="159189"/>
    <n v="11142"/>
    <n v="148047"/>
    <n v="56393"/>
    <n v="102514"/>
    <m/>
    <m/>
    <s v="E"/>
    <s v="Water Supply; Sewerage, Waste Management and Remediation Activities"/>
    <s v="38"/>
    <s v="WASTE COLLECTION, TREATMENT AND DISPOSAL ACTIVITIES; MATERIALS RECOVERY"/>
    <s v="Low"/>
    <n v="0"/>
    <n v="100.4593289392962"/>
    <n v="2.3593912665902869E-2"/>
    <n v="0.11332441311899689"/>
    <n v="0.31989785966343343"/>
    <x v="0"/>
    <n v="1"/>
    <n v="0.35425186413634108"/>
    <n v="110.46590909090909"/>
    <n v="8688.681818181818"/>
    <n v="126.6136363636364"/>
    <x v="0"/>
    <s v="Exp&lt;25"/>
    <s v="Exp&lt;50"/>
    <s v="Decreased Export Intensity"/>
    <n v="0"/>
    <n v="0"/>
    <n v="59.649528201878617"/>
    <n v="0.46781077796556758"/>
    <n v="15.688063914404809"/>
    <n v="0.1457272787964552"/>
    <n v="12.4066253906943"/>
    <s v="Yes"/>
    <s v="Yes"/>
    <s v="Yes"/>
    <x v="0"/>
    <s v="Growing"/>
    <n v="-2.2222222222222219"/>
    <n v="-2.247285585205816E-2"/>
    <n v="-0.5602461313339524"/>
    <s v="No"/>
    <s v="0.Reducing"/>
    <s v="Reducing"/>
    <n v="2951.4020202020201"/>
    <n v="1.1379851683155581E-2"/>
    <n v="0.14950550826239359"/>
    <n v="5.7052430431147737E-2"/>
    <n v="0"/>
    <s v="0-10"/>
    <n v="0.38160754807118119"/>
    <n v="12.94747889687347"/>
    <n v="4.499809670330265"/>
    <n v="93.955555555555549"/>
    <n v="4664.1888888888889"/>
  </r>
  <r>
    <n v="1199"/>
    <n v="942"/>
    <n v="838"/>
    <n v="1467"/>
    <n v="1359"/>
    <s v="Arcelormittal Recykling Polska sp. z o.o., Warszawa"/>
    <m/>
    <m/>
    <m/>
    <n v="2002"/>
    <m/>
    <s v="001370259"/>
    <n v="99805"/>
    <n v="5470049414"/>
    <s v="sp. z o.o."/>
    <s v="3832"/>
    <s v="Odzysk surowców z materiałów segregowanych"/>
    <m/>
    <s v="usługi"/>
    <m/>
    <n v="500"/>
    <s v="J"/>
    <x v="3"/>
    <n v="840662"/>
    <n v="9825"/>
    <n v="8367"/>
    <n v="6712"/>
    <n v="1798"/>
    <n v="0"/>
    <n v="87"/>
    <n v="10157"/>
    <n v="117183"/>
    <n v="12400"/>
    <n v="104783"/>
    <n v="54105"/>
    <n v="62997"/>
    <m/>
    <m/>
    <s v="E"/>
    <s v="Water Supply; Sewerage, Waste Management and Remediation Activities"/>
    <s v="38"/>
    <s v="WASTE COLLECTION, TREATMENT AND DISPOSAL ACTIVITIES; MATERIALS RECOVERY"/>
    <s v="Low"/>
    <n v="0"/>
    <n v="9.9473714497962273"/>
    <n v="7.9841838931699067E-3"/>
    <n v="5.7277932805953079E-2"/>
    <n v="0.12405507808890121"/>
    <x v="0"/>
    <n v="1"/>
    <n v="0.46171372980722458"/>
    <n v="116.7471264367816"/>
    <n v="9662.7816091954028"/>
    <n v="142.5287356321839"/>
    <x v="0"/>
    <s v="Exp&lt;25"/>
    <s v="Exp&lt;50"/>
    <s v="Decreased Export Intensity"/>
    <n v="0"/>
    <n v="0"/>
    <n v="59.649528201878617"/>
    <n v="0.46781077796556758"/>
    <n v="15.688063914404809"/>
    <n v="0.1457272787964552"/>
    <n v="12.4066253906943"/>
    <s v="Yes"/>
    <s v="Yes"/>
    <s v="Yes"/>
    <x v="0"/>
    <s v="Growing"/>
    <n v="-2.2222222222222219"/>
    <n v="-2.247285585205816E-2"/>
    <n v="-0.5602461313339524"/>
    <s v="No"/>
    <s v="0.Reducing"/>
    <s v="Reducing"/>
    <n v="2951.4020202020201"/>
    <n v="1.1379851683155581E-2"/>
    <n v="0.14950550826239359"/>
    <n v="5.7052430431147737E-2"/>
    <n v="0"/>
    <s v="0-10"/>
    <n v="0.38160754807118119"/>
    <n v="12.94747889687347"/>
    <n v="4.499809670330265"/>
    <n v="93.955555555555549"/>
    <n v="4664.1888888888889"/>
  </r>
  <r>
    <n v="1617"/>
    <n v="1246"/>
    <n v="1250"/>
    <n v="1316"/>
    <n v="1360"/>
    <s v="Van Cargo SA, Warszawa"/>
    <m/>
    <m/>
    <m/>
    <n v="2003"/>
    <m/>
    <s v="012711045"/>
    <n v="174345"/>
    <n v="5242125771"/>
    <s v="SA"/>
    <s v="5229"/>
    <s v="Działalność pozostałych agencji transportowych"/>
    <m/>
    <s v="transport"/>
    <m/>
    <n v="450"/>
    <s v="J"/>
    <x v="0"/>
    <n v="419749"/>
    <n v="9783"/>
    <n v="8569"/>
    <n v="6116"/>
    <n v="2429"/>
    <n v="238203"/>
    <n v="232"/>
    <n v="27733.19254"/>
    <n v="109608"/>
    <n v="7446"/>
    <n v="102162"/>
    <n v="18030"/>
    <n v="91577.131930000003"/>
    <m/>
    <m/>
    <s v="H"/>
    <s v="Transportation and Storage"/>
    <s v="52"/>
    <s v="WAREHOUSING AND SUPPORT ACTIVITIES FOR TRANSPORTATION"/>
    <s v="Low"/>
    <n v="0.56748914232076786"/>
    <m/>
    <n v="1.4570612437432851E-2"/>
    <n v="5.5798846799503678E-2"/>
    <n v="0.33921242373821409"/>
    <x v="1"/>
    <n v="0"/>
    <n v="0.16449529231442961"/>
    <n v="119.5396230172414"/>
    <n v="1809.262931034483"/>
    <n v="32.094827586206897"/>
    <x v="2"/>
    <s v="Exp&gt;25"/>
    <s v="Exp&gt;50"/>
    <s v="Decreased Export Intensity"/>
    <n v="0"/>
    <n v="-6.5916054084744546E-2"/>
    <n v="18.14198763546786"/>
    <n v="0.1667170001566802"/>
    <n v="-14.38986403226966"/>
    <n v="-0.15536649901243391"/>
    <n v="4.2560024028591048"/>
    <s v="Yes"/>
    <s v="Yes"/>
    <s v="Yes"/>
    <x v="3"/>
    <s v="Declining"/>
    <n v="-8.1896551724137936"/>
    <n v="-8.5445205956884429E-2"/>
    <n v="-2.1134764795391892"/>
    <s v="Yes"/>
    <s v="0.Reducing"/>
    <s v="Reducing"/>
    <n v="518.90519891856866"/>
    <n v="1.4570612437432851E-2"/>
    <n v="0.33921242373821409"/>
    <n v="5.5798846799503678E-2"/>
    <n v="0.56748914232076786"/>
    <s v="50-75"/>
    <n v="0.16449529231442961"/>
    <n v="12.947412192566491"/>
    <n v="5.4467373716663099"/>
    <n v="119.5396230172414"/>
    <n v="1809.262931034483"/>
  </r>
  <r>
    <n v="1617"/>
    <n v="1246"/>
    <n v="1250"/>
    <n v="1316"/>
    <n v="1360"/>
    <s v="Van Cargo SA, Warszawa"/>
    <m/>
    <m/>
    <m/>
    <n v="2003"/>
    <m/>
    <s v="012711045"/>
    <n v="174345"/>
    <n v="5242125771"/>
    <s v="SA"/>
    <s v="5229"/>
    <s v="Działalność pozostałych agencji transportowych"/>
    <m/>
    <s v="transport"/>
    <m/>
    <n v="450"/>
    <s v="J"/>
    <x v="1"/>
    <n v="422411"/>
    <n v="15580"/>
    <n v="17569"/>
    <n v="14521"/>
    <n v="2591"/>
    <n v="240098"/>
    <n v="210"/>
    <n v="29522.799999999999"/>
    <n v="103081"/>
    <n v="6788"/>
    <n v="96293"/>
    <n v="25002"/>
    <n v="77556.556989999997"/>
    <m/>
    <m/>
    <s v="H"/>
    <s v="Transportation and Storage"/>
    <s v="52"/>
    <s v="WAREHOUSING AND SUPPORT ACTIVITIES FOR TRANSPORTATION"/>
    <s v="Low"/>
    <n v="0.56839902369966688"/>
    <n v="0.63418852695300565"/>
    <n v="3.4376472203612118E-2"/>
    <n v="0.1408698014183021"/>
    <n v="0.58079353651707866"/>
    <x v="1"/>
    <n v="0"/>
    <n v="0.24254712313617449"/>
    <n v="140.5847619047619"/>
    <n v="2011.480952380952"/>
    <n v="32.323809523809523"/>
    <x v="2"/>
    <s v="Exp&gt;25"/>
    <s v="Exp&gt;50"/>
    <s v="Decreased Export Intensity"/>
    <n v="0"/>
    <n v="-6.5916054084744546E-2"/>
    <n v="18.14198763546786"/>
    <n v="0.1667170001566802"/>
    <n v="-14.38986403226966"/>
    <n v="-0.15536649901243391"/>
    <n v="4.2560024028591048"/>
    <s v="Yes"/>
    <s v="Yes"/>
    <s v="Yes"/>
    <x v="3"/>
    <s v="Declining"/>
    <n v="-8.1896551724137936"/>
    <n v="-8.5445205956884429E-2"/>
    <n v="-2.1134764795391892"/>
    <s v="Yes"/>
    <s v="0.Reducing"/>
    <s v="Reducing"/>
    <n v="518.90519891856866"/>
    <n v="1.4570612437432851E-2"/>
    <n v="0.33921242373821409"/>
    <n v="5.5798846799503678E-2"/>
    <n v="0.56748914232076786"/>
    <s v="50-75"/>
    <n v="0.16449529231442961"/>
    <n v="12.947412192566491"/>
    <n v="5.4467373716663099"/>
    <n v="119.5396230172414"/>
    <n v="1809.262931034483"/>
  </r>
  <r>
    <n v="1617"/>
    <n v="1246"/>
    <n v="1250"/>
    <n v="1316"/>
    <n v="1360"/>
    <s v="Van Cargo SA, Warszawa"/>
    <m/>
    <m/>
    <m/>
    <n v="2003"/>
    <m/>
    <s v="012711045"/>
    <n v="174345"/>
    <n v="5242125771"/>
    <s v="SA"/>
    <s v="5229"/>
    <s v="Działalność pozostałych agencji transportowych"/>
    <m/>
    <s v="transport"/>
    <m/>
    <n v="450"/>
    <s v="J"/>
    <x v="4"/>
    <n v="495899.81167999998"/>
    <n v="13648.83869"/>
    <n v="13118.44233"/>
    <n v="10677.76233"/>
    <n v="2262.2019"/>
    <n v="248730"/>
    <n v="213"/>
    <n v="40699.836609999998"/>
    <n v="112121.83113999999"/>
    <n v="4666.30566"/>
    <n v="107455.52548"/>
    <n v="56358.641069999998"/>
    <n v="56760.168850000002"/>
    <m/>
    <m/>
    <s v="H"/>
    <s v="Transportation and Storage"/>
    <s v="52"/>
    <s v="WAREHOUSING AND SUPPORT ACTIVITIES FOR TRANSPORTATION"/>
    <s v="Low"/>
    <n v="0.50157308823602331"/>
    <n v="-21.763021998334452"/>
    <n v="2.153209595669351E-2"/>
    <n v="9.5233570674272155E-2"/>
    <n v="0.18946096157176201"/>
    <x v="1"/>
    <n v="0"/>
    <n v="0.50265537493432688"/>
    <n v="191.0790451173709"/>
    <n v="2328.168129953051"/>
    <n v="21.907538309859159"/>
    <x v="2"/>
    <s v="Exp&gt;25"/>
    <s v="Exp&gt;50"/>
    <s v="Decreased Export Intensity"/>
    <n v="0"/>
    <n v="-6.5916054084744546E-2"/>
    <n v="18.14198763546786"/>
    <n v="0.1667170001566802"/>
    <n v="-14.38986403226966"/>
    <n v="-0.15536649901243391"/>
    <n v="4.2560024028591048"/>
    <s v="Yes"/>
    <s v="Yes"/>
    <s v="Yes"/>
    <x v="3"/>
    <s v="Declining"/>
    <n v="-8.1896551724137936"/>
    <n v="-8.5445205956884429E-2"/>
    <n v="-2.1134764795391892"/>
    <s v="Yes"/>
    <s v="0.Reducing"/>
    <s v="Reducing"/>
    <n v="518.90519891856866"/>
    <n v="1.4570612437432851E-2"/>
    <n v="0.33921242373821409"/>
    <n v="5.5798846799503678E-2"/>
    <n v="0.56748914232076786"/>
    <s v="50-75"/>
    <n v="0.16449529231442961"/>
    <n v="12.947412192566491"/>
    <n v="5.4467373716663099"/>
    <n v="119.5396230172414"/>
    <n v="1809.262931034483"/>
  </r>
  <r>
    <n v="1617"/>
    <n v="1246"/>
    <n v="1250"/>
    <n v="1316"/>
    <n v="1360"/>
    <s v="Van Cargo SA, Warszawa"/>
    <m/>
    <m/>
    <m/>
    <n v="2003"/>
    <m/>
    <s v="012711045"/>
    <n v="174345"/>
    <n v="5242125771"/>
    <s v="SA"/>
    <s v="5229"/>
    <s v="Działalność pozostałych agencji transportowych"/>
    <m/>
    <s v="transport"/>
    <m/>
    <n v="450"/>
    <s v="J"/>
    <x v="2"/>
    <n v="510255"/>
    <n v="8776"/>
    <n v="7726"/>
    <n v="5454"/>
    <n v="2216"/>
    <n v="263500"/>
    <n v="210"/>
    <n v="33849"/>
    <n v="113426"/>
    <n v="6061"/>
    <n v="107365"/>
    <n v="22155"/>
    <n v="91271"/>
    <m/>
    <m/>
    <s v="H"/>
    <s v="Transportation and Storage"/>
    <s v="52"/>
    <s v="WAREHOUSING AND SUPPORT ACTIVITIES FOR TRANSPORTATION"/>
    <s v="Low"/>
    <n v="0.51640846243544891"/>
    <n v="20.795859956298489"/>
    <n v="1.068877326042861E-2"/>
    <n v="4.8084213496023841E-2"/>
    <n v="0.24617467840216661"/>
    <x v="1"/>
    <n v="0"/>
    <n v="0.19532558672614739"/>
    <n v="161.18571428571431"/>
    <n v="2429.7857142857142"/>
    <n v="28.861904761904761"/>
    <x v="2"/>
    <s v="Exp&gt;25"/>
    <s v="Exp&gt;50"/>
    <s v="Decreased Export Intensity"/>
    <n v="0"/>
    <n v="-6.5916054084744546E-2"/>
    <n v="18.14198763546786"/>
    <n v="0.1667170001566802"/>
    <n v="-14.38986403226966"/>
    <n v="-0.15536649901243391"/>
    <n v="4.2560024028591048"/>
    <s v="Yes"/>
    <s v="Yes"/>
    <s v="Yes"/>
    <x v="3"/>
    <s v="Declining"/>
    <n v="-8.1896551724137936"/>
    <n v="-8.5445205956884429E-2"/>
    <n v="-2.1134764795391892"/>
    <s v="Yes"/>
    <s v="0.Reducing"/>
    <s v="Reducing"/>
    <n v="518.90519891856866"/>
    <n v="1.4570612437432851E-2"/>
    <n v="0.33921242373821409"/>
    <n v="5.5798846799503678E-2"/>
    <n v="0.56748914232076786"/>
    <s v="50-75"/>
    <n v="0.16449529231442961"/>
    <n v="12.947412192566491"/>
    <n v="5.4467373716663099"/>
    <n v="119.5396230172414"/>
    <n v="1809.262931034483"/>
  </r>
  <r>
    <n v="1617"/>
    <n v="1246"/>
    <n v="1250"/>
    <n v="1316"/>
    <n v="1360"/>
    <s v="Van Cargo SA, Warszawa"/>
    <m/>
    <m/>
    <m/>
    <n v="2003"/>
    <m/>
    <s v="012711045"/>
    <n v="174345"/>
    <n v="5242125771"/>
    <s v="SA"/>
    <s v="5229"/>
    <s v="Działalność pozostałych agencji transportowych"/>
    <m/>
    <s v="transport"/>
    <m/>
    <n v="450"/>
    <s v="J"/>
    <x v="3"/>
    <n v="633843.25973000005"/>
    <n v="29943.780269999999"/>
    <n v="29516.335040000002"/>
    <n v="23525.795040000001"/>
    <n v="2136.4897500000002"/>
    <n v="303318"/>
    <n v="209"/>
    <n v="43566.318429999999"/>
    <n v="142124.87562000001"/>
    <n v="5737.0037899999998"/>
    <n v="135390.89305000001"/>
    <n v="45680.87874"/>
    <n v="96443.996879999992"/>
    <m/>
    <m/>
    <s v="H"/>
    <s v="Transportation and Storage"/>
    <s v="52"/>
    <s v="WAREHOUSING AND SUPPORT ACTIVITIES FOR TRANSPORTATION"/>
    <s v="Low"/>
    <n v="0.47853786459637537"/>
    <n v="24.22088166309004"/>
    <n v="3.711610824736284E-2"/>
    <n v="0.16552904575903399"/>
    <n v="0.51500311922414654"/>
    <x v="1"/>
    <n v="0"/>
    <n v="0.32141367611210581"/>
    <n v="208.45128435406701"/>
    <n v="3032.7428695215308"/>
    <n v="27.449778899521529"/>
    <x v="4"/>
    <s v="Exp&gt;25"/>
    <s v="Exp&gt;50"/>
    <s v="Decreased Export Intensity"/>
    <n v="0"/>
    <n v="-6.5916054084744546E-2"/>
    <n v="18.14198763546786"/>
    <n v="0.1667170001566802"/>
    <n v="-14.38986403226966"/>
    <n v="-0.15536649901243391"/>
    <n v="4.2560024028591048"/>
    <s v="Yes"/>
    <s v="Yes"/>
    <s v="Yes"/>
    <x v="3"/>
    <s v="Declining"/>
    <n v="-8.1896551724137936"/>
    <n v="-8.5445205956884429E-2"/>
    <n v="-2.1134764795391892"/>
    <s v="Yes"/>
    <s v="0.Reducing"/>
    <s v="Reducing"/>
    <n v="518.90519891856866"/>
    <n v="1.4570612437432851E-2"/>
    <n v="0.33921242373821409"/>
    <n v="5.5798846799503678E-2"/>
    <n v="0.56748914232076786"/>
    <s v="50-75"/>
    <n v="0.16449529231442961"/>
    <n v="12.947412192566491"/>
    <n v="5.4467373716663099"/>
    <n v="119.5396230172414"/>
    <n v="1809.262931034483"/>
  </r>
  <r>
    <n v="1743"/>
    <n v="1955"/>
    <n v="1368"/>
    <n v="1419"/>
    <n v="1361"/>
    <s v="Pandora Jewelry Cee sp. z o.o., Warszawa"/>
    <m/>
    <m/>
    <m/>
    <n v="2009"/>
    <m/>
    <n v="141750921"/>
    <n v="324366"/>
    <n v="5222915323"/>
    <s v="sp. z o.o."/>
    <s v="4777"/>
    <s v="Sprzedaż detaliczna zegarków, zegarów i biżuterii prowadzona w wyspecjalizowanych sklepach"/>
    <m/>
    <s v="produkcja"/>
    <m/>
    <n v="500"/>
    <s v="J"/>
    <x v="1"/>
    <n v="394899.75099999999"/>
    <n v="18867.792000000001"/>
    <n v="19448.294999999998"/>
    <n v="15388.453"/>
    <n v="3472"/>
    <n v="178328"/>
    <n v="352"/>
    <n v="28263.8"/>
    <n v="143670.245"/>
    <n v="15672.4"/>
    <n v="127997.845"/>
    <n v="63226.732000000004"/>
    <n v="80443.513000000006"/>
    <m/>
    <m/>
    <s v="G"/>
    <s v="Wholesale and Retail Trade; Repair of Motor Vehicles and Motorcycles"/>
    <s v="47"/>
    <s v="RETAIL TRADE, EXCEPT OF MOTOR VEHICLES"/>
    <s v="Medium-high"/>
    <n v="0.45157789932361853"/>
    <n v="-5.8821318937985589"/>
    <n v="3.8967998741533769E-2"/>
    <n v="0.10710953405835701"/>
    <n v="0.24338523458716799"/>
    <x v="0"/>
    <n v="1"/>
    <n v="0.44008230096635531"/>
    <n v="80.294886363636365"/>
    <n v="1121.874292613636"/>
    <n v="44.523863636363643"/>
    <x v="4"/>
    <s v="Exp&gt;25"/>
    <s v="Exp&lt;50"/>
    <s v="Decreased Export Intensity"/>
    <n v="0"/>
    <n v="-0.10098403833263719"/>
    <n v="9.8669431336097944"/>
    <n v="9.4099839761961235E-2"/>
    <n v="-20.3862730915871"/>
    <n v="-0.2279836594071529"/>
    <n v="2.3803854510999982"/>
    <s v="Yes"/>
    <s v="No"/>
    <s v="No"/>
    <x v="3"/>
    <s v="Declining"/>
    <n v="31.19777158774373"/>
    <n v="0.2715357055281391"/>
    <n v="7.0241074515156932"/>
    <s v="Yes"/>
    <s v="2.Hiring"/>
    <s v="Hiring"/>
    <n v="-190.02099793599839"/>
    <n v="5.363935363935364E-2"/>
    <n v="0.47046281199046791"/>
    <n v="0.18481018894883361"/>
    <n v="0.47504170837504173"/>
    <s v="25-50"/>
    <n v="0.39282634937058108"/>
    <n v="12.94700948992597"/>
    <n v="5.8833223884882786"/>
    <n v="97.387186629526468"/>
    <n v="1168.7465181058501"/>
  </r>
  <r>
    <n v="1743"/>
    <n v="1955"/>
    <n v="1368"/>
    <n v="1419"/>
    <n v="1361"/>
    <s v="Pandora Jewelry Cee sp. z o.o., Warszawa"/>
    <m/>
    <m/>
    <m/>
    <n v="2009"/>
    <m/>
    <n v="141750921"/>
    <n v="324366"/>
    <n v="5222915323"/>
    <s v="sp. z o.o."/>
    <s v="4777"/>
    <s v="Sprzedaż detaliczna zegarków, zegarów i biżuterii prowadzona w wyspecjalizowanych sklepach"/>
    <m/>
    <s v="produkcja"/>
    <m/>
    <n v="500"/>
    <s v="J"/>
    <x v="3"/>
    <n v="401649.52"/>
    <n v="19167.955999999998"/>
    <n v="40361.701000000001"/>
    <n v="36452.167999999998"/>
    <n v="2313"/>
    <n v="156337"/>
    <n v="360"/>
    <n v="39696"/>
    <n v="120841.45600000001"/>
    <n v="20611.355"/>
    <n v="100230.101"/>
    <n v="46149.351999999999"/>
    <n v="74692.104000000007"/>
    <m/>
    <m/>
    <s v="G"/>
    <s v="Wholesale and Retail Trade; Repair of Motor Vehicles and Motorcycles"/>
    <s v="47"/>
    <s v="RETAIL TRADE, EXCEPT OF MOTOR VEHICLES"/>
    <s v="Medium-high"/>
    <n v="0.38923736296261469"/>
    <n v="-14.433239099358961"/>
    <n v="9.0756159748429419E-2"/>
    <n v="0.30165283675496263"/>
    <n v="0.78987388598652475"/>
    <x v="0"/>
    <n v="1"/>
    <n v="0.38189999961602578"/>
    <n v="110.26666666666669"/>
    <n v="1115.693111111111"/>
    <n v="57.253763888888891"/>
    <x v="4"/>
    <s v="Exp&gt;25"/>
    <s v="Exp&lt;50"/>
    <s v="Decreased Export Intensity"/>
    <n v="0"/>
    <n v="-0.10098403833263719"/>
    <n v="9.8669431336097944"/>
    <n v="9.4099839761961235E-2"/>
    <n v="-20.3862730915871"/>
    <n v="-0.2279836594071529"/>
    <n v="2.3803854510999982"/>
    <s v="Yes"/>
    <s v="No"/>
    <s v="No"/>
    <x v="3"/>
    <s v="Declining"/>
    <n v="31.19777158774373"/>
    <n v="0.2715357055281391"/>
    <n v="7.0241074515156932"/>
    <s v="Yes"/>
    <s v="2.Hiring"/>
    <s v="Hiring"/>
    <n v="-190.02099793599839"/>
    <n v="5.363935363935364E-2"/>
    <n v="0.47046281199046791"/>
    <n v="0.18481018894883361"/>
    <n v="0.47504170837504173"/>
    <s v="25-50"/>
    <n v="0.39282634937058108"/>
    <n v="12.94700948992597"/>
    <n v="5.8833223884882786"/>
    <n v="97.387186629526468"/>
    <n v="1168.7465181058501"/>
  </r>
  <r>
    <n v="1743"/>
    <n v="1955"/>
    <n v="1368"/>
    <n v="1419"/>
    <n v="1361"/>
    <s v="Pandora Jewelry Cee sp. z o.o., Warszawa"/>
    <m/>
    <m/>
    <m/>
    <n v="2009"/>
    <m/>
    <n v="141750921"/>
    <n v="324366"/>
    <n v="5222915323"/>
    <s v="sp. z o.o."/>
    <s v="4777"/>
    <s v="Sprzedaż detaliczna zegarków, zegarów i biżuterii prowadzona w wyspecjalizowanych sklepach"/>
    <m/>
    <s v="produkcja"/>
    <m/>
    <n v="500"/>
    <s v="J"/>
    <x v="0"/>
    <n v="419580"/>
    <n v="23173"/>
    <n v="26159"/>
    <n v="22506"/>
    <n v="4412"/>
    <n v="199318"/>
    <n v="359"/>
    <n v="34962"/>
    <n v="121779"/>
    <n v="18212"/>
    <n v="103567"/>
    <n v="47838"/>
    <n v="73941.161999999997"/>
    <m/>
    <m/>
    <s v="G"/>
    <s v="Wholesale and Retail Trade; Repair of Motor Vehicles and Motorcycles"/>
    <s v="47"/>
    <s v="RETAIL TRADE, EXCEPT OF MOTOR VEHICLES"/>
    <s v="Medium-high"/>
    <n v="0.47504170837504173"/>
    <m/>
    <n v="5.363935363935364E-2"/>
    <n v="0.18481018894883361"/>
    <n v="0.47046281199046791"/>
    <x v="0"/>
    <n v="1"/>
    <n v="0.39282634937058108"/>
    <n v="97.387186629526468"/>
    <n v="1168.7465181058501"/>
    <n v="50.729805013927567"/>
    <x v="4"/>
    <s v="Exp&gt;25"/>
    <s v="Exp&lt;50"/>
    <s v="Decreased Export Intensity"/>
    <n v="0"/>
    <n v="-0.10098403833263719"/>
    <n v="9.8669431336097944"/>
    <n v="9.4099839761961235E-2"/>
    <n v="-20.3862730915871"/>
    <n v="-0.2279836594071529"/>
    <n v="2.3803854510999982"/>
    <s v="Yes"/>
    <s v="No"/>
    <s v="No"/>
    <x v="3"/>
    <s v="Declining"/>
    <n v="31.19777158774373"/>
    <n v="0.2715357055281391"/>
    <n v="7.0241074515156932"/>
    <s v="Yes"/>
    <s v="2.Hiring"/>
    <s v="Hiring"/>
    <n v="-190.02099793599839"/>
    <n v="5.363935363935364E-2"/>
    <n v="0.47046281199046791"/>
    <n v="0.18481018894883361"/>
    <n v="0.47504170837504173"/>
    <s v="25-50"/>
    <n v="0.39282634937058108"/>
    <n v="12.94700948992597"/>
    <n v="5.8833223884882786"/>
    <n v="97.387186629526468"/>
    <n v="1168.7465181058501"/>
  </r>
  <r>
    <n v="1743"/>
    <n v="1955"/>
    <n v="1368"/>
    <n v="1419"/>
    <n v="1361"/>
    <s v="Pandora Jewelry Cee sp. z o.o., Warszawa"/>
    <m/>
    <m/>
    <m/>
    <n v="2009"/>
    <m/>
    <n v="141750921"/>
    <n v="324366"/>
    <n v="5222915323"/>
    <s v="sp. z o.o."/>
    <s v="4777"/>
    <s v="Sprzedaż detaliczna zegarków, zegarów i biżuterii prowadzona w wyspecjalizowanych sklepach"/>
    <m/>
    <s v="produkcja"/>
    <m/>
    <n v="500"/>
    <s v="J"/>
    <x v="4"/>
    <n v="460979.72"/>
    <n v="26785.244999999999"/>
    <n v="23216.58"/>
    <n v="19129.170999999998"/>
    <n v="2912"/>
    <n v="172433"/>
    <n v="471"/>
    <n v="52012"/>
    <n v="206596.52900000001"/>
    <n v="27852.601999999999"/>
    <n v="178743.927"/>
    <n v="24194.106"/>
    <n v="182402.42300000001"/>
    <m/>
    <m/>
    <s v="G"/>
    <s v="Wholesale and Retail Trade; Repair of Motor Vehicles and Motorcycles"/>
    <s v="47"/>
    <s v="RETAIL TRADE, EXCEPT OF MOTOR VEHICLES"/>
    <s v="Medium-high"/>
    <n v="0.37405767004240448"/>
    <n v="14.77163473268932"/>
    <n v="4.1496773437234943E-2"/>
    <n v="9.2591928299047083E-2"/>
    <n v="0.79065417833583096"/>
    <x v="0"/>
    <n v="1"/>
    <n v="0.117107998460129"/>
    <n v="110.42887473460721"/>
    <n v="978.72552016985128"/>
    <n v="59.135036093418258"/>
    <x v="4"/>
    <s v="Exp&gt;25"/>
    <s v="Exp&lt;50"/>
    <s v="Decreased Export Intensity"/>
    <n v="0"/>
    <n v="-0.10098403833263719"/>
    <n v="9.8669431336097944"/>
    <n v="9.4099839761961235E-2"/>
    <n v="-20.3862730915871"/>
    <n v="-0.2279836594071529"/>
    <n v="2.3803854510999982"/>
    <s v="Yes"/>
    <s v="No"/>
    <s v="No"/>
    <x v="3"/>
    <s v="Declining"/>
    <n v="31.19777158774373"/>
    <n v="0.2715357055281391"/>
    <n v="7.0241074515156932"/>
    <s v="Yes"/>
    <s v="2.Hiring"/>
    <s v="Hiring"/>
    <n v="-190.02099793599839"/>
    <n v="5.363935363935364E-2"/>
    <n v="0.47046281199046791"/>
    <n v="0.18481018894883361"/>
    <n v="0.47504170837504173"/>
    <s v="25-50"/>
    <n v="0.39282634937058108"/>
    <n v="12.94700948992597"/>
    <n v="5.8833223884882786"/>
    <n v="97.387186629526468"/>
    <n v="1168.7465181058501"/>
  </r>
  <r>
    <n v="1743"/>
    <n v="1955"/>
    <n v="1368"/>
    <n v="1419"/>
    <n v="1361"/>
    <s v="Pandora Jewelry Cee sp. z o.o., Warszawa"/>
    <m/>
    <m/>
    <m/>
    <n v="2009"/>
    <m/>
    <n v="141750921"/>
    <n v="324366"/>
    <n v="5222915323"/>
    <s v="sp. z o.o."/>
    <s v="4777"/>
    <s v="Sprzedaż detaliczna zegarków, zegarów i biżuterii prowadzona w wyspecjalizowanych sklepach"/>
    <m/>
    <s v="produkcja"/>
    <m/>
    <n v="500"/>
    <s v="J"/>
    <x v="2"/>
    <n v="469399"/>
    <n v="24677"/>
    <n v="36020"/>
    <n v="31238"/>
    <n v="3675"/>
    <n v="249694"/>
    <n v="335"/>
    <n v="30057.5"/>
    <n v="153777"/>
    <n v="13439"/>
    <n v="140338"/>
    <n v="94465"/>
    <n v="59311.461000000003"/>
    <m/>
    <m/>
    <s v="G"/>
    <s v="Wholesale and Retail Trade; Repair of Motor Vehicles and Motorcycles"/>
    <s v="47"/>
    <s v="RETAIL TRADE, EXCEPT OF MOTOR VEHICLES"/>
    <s v="Medium-high"/>
    <n v="0.5319440390797594"/>
    <n v="18.865357299250359"/>
    <n v="6.654892745830307E-2"/>
    <n v="0.20313831067064639"/>
    <n v="0.33068332186524108"/>
    <x v="0"/>
    <n v="1"/>
    <n v="0.61429862723294115"/>
    <n v="89.723880597014926"/>
    <n v="1401.191044776119"/>
    <n v="40.116417910447758"/>
    <x v="2"/>
    <s v="Exp&gt;25"/>
    <s v="Exp&lt;50"/>
    <s v="Decreased Export Intensity"/>
    <n v="0"/>
    <n v="-0.10098403833263719"/>
    <n v="9.8669431336097944"/>
    <n v="9.4099839761961235E-2"/>
    <n v="-20.3862730915871"/>
    <n v="-0.2279836594071529"/>
    <n v="2.3803854510999982"/>
    <s v="Yes"/>
    <s v="No"/>
    <s v="No"/>
    <x v="3"/>
    <s v="Declining"/>
    <n v="31.19777158774373"/>
    <n v="0.2715357055281391"/>
    <n v="7.0241074515156932"/>
    <s v="Yes"/>
    <s v="2.Hiring"/>
    <s v="Hiring"/>
    <n v="-190.02099793599839"/>
    <n v="5.363935363935364E-2"/>
    <n v="0.47046281199046791"/>
    <n v="0.18481018894883361"/>
    <n v="0.47504170837504173"/>
    <s v="25-50"/>
    <n v="0.39282634937058108"/>
    <n v="12.94700948992597"/>
    <n v="5.8833223884882786"/>
    <n v="97.387186629526468"/>
    <n v="1168.7465181058501"/>
  </r>
  <r>
    <n v="686"/>
    <n v="715"/>
    <m/>
    <n v="1309"/>
    <n v="1362"/>
    <s v="Adros sp. z o.o., Dobrzyca"/>
    <m/>
    <m/>
    <m/>
    <n v="2001"/>
    <m/>
    <n v="250978806"/>
    <n v="620598"/>
    <n v="6171960230"/>
    <s v="sp. z o.o."/>
    <s v="1012"/>
    <s v="Przetwarzanie i konserwowanie mięsa z drobiu"/>
    <m/>
    <s v="żywność"/>
    <m/>
    <n v="400"/>
    <s v="J"/>
    <x v="0"/>
    <n v="419349"/>
    <n v="8040"/>
    <n v="5248"/>
    <n v="1625"/>
    <n v="9139"/>
    <n v="208990"/>
    <n v="394"/>
    <n v="26527"/>
    <n v="369782"/>
    <n v="306435"/>
    <n v="63347"/>
    <n v="242646"/>
    <n v="127136.31694"/>
    <m/>
    <m/>
    <s v="C"/>
    <s v="Manufacturing"/>
    <s v="10"/>
    <s v="MANUFACTURE OF FOOD PRODUCTS"/>
    <s v="Low"/>
    <n v="0.4983677080427043"/>
    <m/>
    <n v="3.875053952674264E-3"/>
    <n v="4.3944810726319833E-3"/>
    <n v="6.6969989202377116E-3"/>
    <x v="1"/>
    <n v="0"/>
    <n v="0.6561866180614524"/>
    <n v="67.327411167512693"/>
    <n v="1064.337563451777"/>
    <n v="777.75380710659897"/>
    <x v="4"/>
    <s v="Exp&gt;25"/>
    <s v="Exp&lt;50"/>
    <s v="Increased Export Intensity"/>
    <n v="1"/>
    <n v="0.12309692768329"/>
    <n v="164.70261381331539"/>
    <n v="0.97343679782150438"/>
    <n v="91.81348827051842"/>
    <n v="0.65135329865239022"/>
    <n v="27.55267103410457"/>
    <s v="Yes"/>
    <s v="Yes"/>
    <s v="Yes"/>
    <x v="1"/>
    <s v="Growing"/>
    <n v="12.69035532994924"/>
    <n v="0.1194736531342908"/>
    <n v="3.031894874576802"/>
    <s v="No"/>
    <s v="2.Hiring"/>
    <s v="Hiring"/>
    <n v="1435.7249680797549"/>
    <n v="3.875053952674264E-3"/>
    <n v="6.6969989202377116E-3"/>
    <n v="4.3944810726319833E-3"/>
    <n v="0.4983677080427043"/>
    <s v="25-50"/>
    <n v="0.6561866180614524"/>
    <n v="12.94645878776682"/>
    <n v="5.9763509092979339"/>
    <n v="67.327411167512693"/>
    <n v="1064.337563451777"/>
  </r>
  <r>
    <n v="686"/>
    <n v="715"/>
    <m/>
    <n v="1309"/>
    <n v="1362"/>
    <s v="Adros sp. z o.o., Dobrzyca"/>
    <m/>
    <m/>
    <m/>
    <n v="2001"/>
    <m/>
    <n v="250978806"/>
    <n v="620598"/>
    <n v="6171960230"/>
    <s v="sp. z o.o."/>
    <s v="1012"/>
    <s v="Przetwarzanie i konserwowanie mięsa z drobiu"/>
    <m/>
    <s v="żywność"/>
    <m/>
    <n v="400"/>
    <s v="J"/>
    <x v="1"/>
    <n v="424845"/>
    <n v="-9259"/>
    <n v="-12653"/>
    <n v="-13092"/>
    <n v="12771"/>
    <n v="211003"/>
    <n v="395"/>
    <n v="27865"/>
    <n v="388458"/>
    <n v="313566"/>
    <n v="74892"/>
    <n v="228897"/>
    <n v="159561.58910000001"/>
    <m/>
    <m/>
    <s v="C"/>
    <s v="Manufacturing"/>
    <s v="10"/>
    <s v="MANUFACTURE OF FOOD PRODUCTS"/>
    <s v="Low"/>
    <n v="0.49665878143793618"/>
    <n v="1.3106028630091029"/>
    <n v="-3.0815944638632908E-2"/>
    <n v="-3.3702485210756368E-2"/>
    <n v="-5.7196031402770679E-2"/>
    <x v="1"/>
    <n v="0"/>
    <n v="0.58924516936193871"/>
    <n v="70.544303797468359"/>
    <n v="1075.5569620253159"/>
    <n v="793.8379746835443"/>
    <x v="4"/>
    <s v="Exp&gt;25"/>
    <s v="Exp&lt;50"/>
    <s v="Increased Export Intensity"/>
    <n v="1"/>
    <n v="0.12309692768329"/>
    <n v="164.70261381331539"/>
    <n v="0.97343679782150438"/>
    <n v="91.81348827051842"/>
    <n v="0.65135329865239022"/>
    <n v="27.55267103410457"/>
    <s v="Yes"/>
    <s v="Yes"/>
    <s v="Yes"/>
    <x v="1"/>
    <s v="Growing"/>
    <n v="12.69035532994924"/>
    <n v="0.1194736531342908"/>
    <n v="3.031894874576802"/>
    <s v="No"/>
    <s v="2.Hiring"/>
    <s v="Hiring"/>
    <n v="1435.7249680797549"/>
    <n v="3.875053952674264E-3"/>
    <n v="6.6969989202377116E-3"/>
    <n v="4.3944810726319833E-3"/>
    <n v="0.4983677080427043"/>
    <s v="25-50"/>
    <n v="0.6561866180614524"/>
    <n v="12.94645878776682"/>
    <n v="5.9763509092979339"/>
    <n v="67.327411167512693"/>
    <n v="1064.337563451777"/>
  </r>
  <r>
    <n v="686"/>
    <n v="715"/>
    <m/>
    <n v="1309"/>
    <n v="1362"/>
    <s v="Adros sp. z o.o., Dobrzyca"/>
    <m/>
    <m/>
    <m/>
    <n v="2001"/>
    <m/>
    <n v="250978806"/>
    <n v="620598"/>
    <n v="6171960230"/>
    <s v="sp. z o.o."/>
    <s v="1012"/>
    <s v="Przetwarzanie i konserwowanie mięsa z drobiu"/>
    <m/>
    <s v="żywność"/>
    <m/>
    <n v="400"/>
    <s v="J"/>
    <x v="2"/>
    <n v="630185.6936"/>
    <n v="20711.69269"/>
    <n v="20190.332129999999"/>
    <n v="11563.796130000001"/>
    <n v="12559.30917"/>
    <n v="341526"/>
    <n v="411"/>
    <n v="30769.32848"/>
    <n v="460190.29639999999"/>
    <n v="342827.70351999998"/>
    <n v="117362.59288"/>
    <n v="240263.26860000001"/>
    <n v="219927.02780000001"/>
    <m/>
    <m/>
    <s v="C"/>
    <s v="Manufacturing"/>
    <s v="10"/>
    <s v="MANUFACTURE OF FOOD PRODUCTS"/>
    <s v="Low"/>
    <n v="0.54194502266307876"/>
    <n v="48.333084677941372"/>
    <n v="1.8349823309920979E-2"/>
    <n v="2.512829197065182E-2"/>
    <n v="4.8129687893540968E-2"/>
    <x v="1"/>
    <n v="0"/>
    <n v="0.52209546893870573"/>
    <n v="74.864546180048663"/>
    <n v="1533.2985245742091"/>
    <n v="834.1306654987834"/>
    <x v="2"/>
    <s v="Exp&gt;25"/>
    <s v="Exp&lt;50"/>
    <s v="Increased Export Intensity"/>
    <n v="1"/>
    <n v="0.12309692768329"/>
    <n v="164.70261381331539"/>
    <n v="0.97343679782150438"/>
    <n v="91.81348827051842"/>
    <n v="0.65135329865239022"/>
    <n v="27.55267103410457"/>
    <s v="Yes"/>
    <s v="Yes"/>
    <s v="Yes"/>
    <x v="1"/>
    <s v="Growing"/>
    <n v="12.69035532994924"/>
    <n v="0.1194736531342908"/>
    <n v="3.031894874576802"/>
    <s v="No"/>
    <s v="2.Hiring"/>
    <s v="Hiring"/>
    <n v="1435.7249680797549"/>
    <n v="3.875053952674264E-3"/>
    <n v="6.6969989202377116E-3"/>
    <n v="4.3944810726319833E-3"/>
    <n v="0.4983677080427043"/>
    <s v="25-50"/>
    <n v="0.6561866180614524"/>
    <n v="12.94645878776682"/>
    <n v="5.9763509092979339"/>
    <n v="67.327411167512693"/>
    <n v="1064.337563451777"/>
  </r>
  <r>
    <n v="686"/>
    <n v="715"/>
    <m/>
    <n v="1309"/>
    <n v="1362"/>
    <s v="Adros sp. z o.o., Dobrzyca"/>
    <m/>
    <m/>
    <m/>
    <n v="2001"/>
    <m/>
    <n v="250978806"/>
    <n v="620598"/>
    <n v="6171960230"/>
    <s v="sp. z o.o."/>
    <s v="1012"/>
    <s v="Przetwarzanie i konserwowanie mięsa z drobiu"/>
    <m/>
    <s v="żywność"/>
    <m/>
    <n v="400"/>
    <s v="J"/>
    <x v="3"/>
    <n v="1063052.9385200001"/>
    <n v="72081.53893000001"/>
    <n v="60106.179340000002"/>
    <n v="40829.397340000003"/>
    <n v="14088.06415"/>
    <n v="634123"/>
    <n v="428"/>
    <n v="36912.933820000013"/>
    <n v="576863.82736"/>
    <n v="390411.48389999999"/>
    <n v="186452.34346"/>
    <n v="281120.94511999999"/>
    <n v="295742.88224000001"/>
    <m/>
    <m/>
    <s v="C"/>
    <s v="Manufacturing"/>
    <s v="10"/>
    <s v="MANUFACTURE OF FOOD PRODUCTS"/>
    <s v="Low"/>
    <n v="0.59651121503209104"/>
    <n v="68.688840339615112"/>
    <n v="3.8407680239182979E-2"/>
    <n v="7.0778224259362074E-2"/>
    <n v="0.14523783463580581"/>
    <x v="1"/>
    <n v="0"/>
    <n v="0.48732635292204318"/>
    <n v="86.245172476635531"/>
    <n v="2483.768547943926"/>
    <n v="912.17636425233638"/>
    <x v="2"/>
    <s v="Exp&gt;25"/>
    <s v="Exp&lt;50"/>
    <s v="Increased Export Intensity"/>
    <n v="1"/>
    <n v="0.12309692768329"/>
    <n v="164.70261381331539"/>
    <n v="0.97343679782150438"/>
    <n v="91.81348827051842"/>
    <n v="0.65135329865239022"/>
    <n v="27.55267103410457"/>
    <s v="Yes"/>
    <s v="Yes"/>
    <s v="Yes"/>
    <x v="1"/>
    <s v="Growing"/>
    <n v="12.69035532994924"/>
    <n v="0.1194736531342908"/>
    <n v="3.031894874576802"/>
    <s v="No"/>
    <s v="2.Hiring"/>
    <s v="Hiring"/>
    <n v="1435.7249680797549"/>
    <n v="3.875053952674264E-3"/>
    <n v="6.6969989202377116E-3"/>
    <n v="4.3944810726319833E-3"/>
    <n v="0.4983677080427043"/>
    <s v="25-50"/>
    <n v="0.6561866180614524"/>
    <n v="12.94645878776682"/>
    <n v="5.9763509092979339"/>
    <n v="67.327411167512693"/>
    <n v="1064.337563451777"/>
  </r>
  <r>
    <n v="686"/>
    <n v="715"/>
    <m/>
    <n v="1309"/>
    <n v="1362"/>
    <s v="Adros sp. z o.o., Dobrzyca"/>
    <m/>
    <m/>
    <m/>
    <n v="2001"/>
    <m/>
    <n v="250978806"/>
    <n v="620598"/>
    <n v="6171960230"/>
    <s v="sp. z o.o."/>
    <s v="1012"/>
    <s v="Przetwarzanie i konserwowanie mięsa z drobiu"/>
    <m/>
    <s v="żywność"/>
    <m/>
    <n v="400"/>
    <s v="J"/>
    <x v="4"/>
    <n v="1110027.764"/>
    <n v="41781.703630000004"/>
    <n v="36068.472580000001"/>
    <n v="23073.582579999998"/>
    <n v="20780.837469999999"/>
    <n v="689843"/>
    <n v="444"/>
    <n v="43438.690479999997"/>
    <n v="538217.64963999996"/>
    <n v="277034.16074999998"/>
    <n v="261183.48889000001"/>
    <n v="302694.52769999998"/>
    <n v="235523.12194000001"/>
    <m/>
    <m/>
    <s v="C"/>
    <s v="Manufacturing"/>
    <s v="10"/>
    <s v="MANUFACTURE OF FOOD PRODUCTS"/>
    <s v="Low"/>
    <n v="0.62146463572599431"/>
    <n v="4.4188604139883134"/>
    <n v="2.0786491408876149E-2"/>
    <n v="4.2870356621402747E-2"/>
    <n v="7.6227286813946582E-2"/>
    <x v="1"/>
    <n v="0"/>
    <n v="0.56240171221152746"/>
    <n v="97.834888468468463"/>
    <n v="2500.062531531531"/>
    <n v="623.95081249999998"/>
    <x v="2"/>
    <s v="Exp&gt;25"/>
    <s v="Exp&lt;50"/>
    <s v="Increased Export Intensity"/>
    <n v="1"/>
    <n v="0.12309692768329"/>
    <n v="164.70261381331539"/>
    <n v="0.97343679782150438"/>
    <n v="91.81348827051842"/>
    <n v="0.65135329865239022"/>
    <n v="27.55267103410457"/>
    <s v="Yes"/>
    <s v="Yes"/>
    <s v="Yes"/>
    <x v="1"/>
    <s v="Growing"/>
    <n v="12.69035532994924"/>
    <n v="0.1194736531342908"/>
    <n v="3.031894874576802"/>
    <s v="No"/>
    <s v="2.Hiring"/>
    <s v="Hiring"/>
    <n v="1435.7249680797549"/>
    <n v="3.875053952674264E-3"/>
    <n v="6.6969989202377116E-3"/>
    <n v="4.3944810726319833E-3"/>
    <n v="0.4983677080427043"/>
    <s v="25-50"/>
    <n v="0.6561866180614524"/>
    <n v="12.94645878776682"/>
    <n v="5.9763509092979339"/>
    <n v="67.327411167512693"/>
    <n v="1064.337563451777"/>
  </r>
  <r>
    <m/>
    <n v="1538"/>
    <n v="1383"/>
    <n v="1497"/>
    <n v="1363"/>
    <s v="Antalis Poland sp. z o.o., Warszawa"/>
    <m/>
    <m/>
    <m/>
    <n v="2001"/>
    <m/>
    <n v="870033900"/>
    <n v="3447"/>
    <n v="8790168062"/>
    <s v="sp. z o.o."/>
    <s v="4690"/>
    <s v="Sprzedaż hurtowa niewyspecjalizowana"/>
    <m/>
    <s v="handel hurtowy"/>
    <m/>
    <n v="500"/>
    <s v="J"/>
    <x v="1"/>
    <n v="374654.61218"/>
    <n v="331.34514999999999"/>
    <n v="-2311.4708700000001"/>
    <n v="-2311.4708700000001"/>
    <n v="1540.9361200000001"/>
    <n v="4882"/>
    <n v="235"/>
    <n v="30875.691320000002"/>
    <n v="132626.60050999999"/>
    <n v="4128.3561799999998"/>
    <n v="128498.24433"/>
    <n v="34469.200530000002"/>
    <n v="98157.399980000002"/>
    <m/>
    <m/>
    <s v="G"/>
    <s v="Wholesale and Retail Trade; Repair of Motor Vehicles and Motorcycles"/>
    <s v="46"/>
    <s v="WHOLESALE TRADE, EXCEPT OF MOTOR VEHICLES"/>
    <s v="Medium-high"/>
    <n v="1.303066835769922E-2"/>
    <n v="-10.64861443156647"/>
    <n v="-6.1696047368808883E-3"/>
    <n v="-1.742841074951413E-2"/>
    <n v="-6.7059021806677221E-2"/>
    <x v="0"/>
    <n v="1"/>
    <n v="0.25989658482878047"/>
    <n v="131.3859205106383"/>
    <n v="1594.274945446808"/>
    <n v="17.56747310638298"/>
    <x v="0"/>
    <s v="Exp&lt;25"/>
    <s v="Exp&lt;50"/>
    <s v="Increased Export Intensity"/>
    <n v="1"/>
    <n v="1.9936522860887859E-2"/>
    <n v="-9.879552631395077"/>
    <n v="-0.1040231062929511"/>
    <n v="-34.695327993764543"/>
    <n v="-0.42610660546206353"/>
    <n v="-2.5670538692997509"/>
    <s v="Yes"/>
    <s v="Yes"/>
    <s v="Yes"/>
    <x v="2"/>
    <s v="Declining"/>
    <n v="-12.355212355212361"/>
    <n v="-0.1318780442181344"/>
    <n v="-3.2431940730883402"/>
    <s v="Yes"/>
    <s v="0.Reducing"/>
    <s v="Reducing"/>
    <n v="45.729335003486767"/>
    <n v="-2.0219183808825879E-2"/>
    <n v="-0.23049944264701891"/>
    <n v="-4.8373844573776102E-2"/>
    <n v="1.524666691316629E-2"/>
    <s v="0-10"/>
    <n v="0.20986534291909159"/>
    <n v="12.946353283654901"/>
    <n v="5.5568280616995374"/>
    <n v="126.7368064478764"/>
    <n v="1618.9372945559851"/>
  </r>
  <r>
    <m/>
    <n v="1538"/>
    <n v="1383"/>
    <n v="1497"/>
    <n v="1363"/>
    <s v="Antalis Poland sp. z o.o., Warszawa"/>
    <m/>
    <m/>
    <m/>
    <n v="2001"/>
    <m/>
    <n v="870033900"/>
    <n v="3447"/>
    <n v="8790168062"/>
    <s v="sp. z o.o."/>
    <s v="4690"/>
    <s v="Sprzedaż hurtowa niewyspecjalizowana"/>
    <m/>
    <s v="handel hurtowy"/>
    <m/>
    <n v="500"/>
    <s v="J"/>
    <x v="4"/>
    <n v="377879.32491000002"/>
    <n v="17164.62759"/>
    <n v="17992.20753"/>
    <n v="14210.87153"/>
    <n v="1254.94127"/>
    <n v="13295"/>
    <n v="227"/>
    <n v="33573.024420000002"/>
    <n v="141845.54201"/>
    <n v="7543.9790800000001"/>
    <n v="134301.56292999999"/>
    <n v="92895.351269999999"/>
    <n v="48950.190740000013"/>
    <m/>
    <m/>
    <s v="G"/>
    <s v="Wholesale and Retail Trade; Repair of Motor Vehicles and Motorcycles"/>
    <s v="46"/>
    <s v="WHOLESALE TRADE, EXCEPT OF MOTOR VEHICLES"/>
    <s v="Medium-high"/>
    <n v="3.5183189774054151E-2"/>
    <n v="-26.496505121696501"/>
    <n v="3.7606904091364669E-2"/>
    <n v="0.1001855351153591"/>
    <n v="0.1529772086086004"/>
    <x v="0"/>
    <n v="1"/>
    <n v="0.65490497588885066"/>
    <n v="147.89878599118941"/>
    <n v="1664.6666295594709"/>
    <n v="33.233388017621152"/>
    <x v="0"/>
    <s v="Exp&lt;25"/>
    <s v="Exp&lt;50"/>
    <s v="Increased Export Intensity"/>
    <n v="1"/>
    <n v="1.9936522860887859E-2"/>
    <n v="-9.879552631395077"/>
    <n v="-0.1040231062929511"/>
    <n v="-34.695327993764543"/>
    <n v="-0.42610660546206353"/>
    <n v="-2.5670538692997509"/>
    <s v="Yes"/>
    <s v="Yes"/>
    <s v="Yes"/>
    <x v="2"/>
    <s v="Declining"/>
    <n v="-12.355212355212361"/>
    <n v="-0.1318780442181344"/>
    <n v="-3.2431940730883402"/>
    <s v="Yes"/>
    <s v="0.Reducing"/>
    <s v="Reducing"/>
    <n v="45.729335003486767"/>
    <n v="-2.0219183808825879E-2"/>
    <n v="-0.23049944264701891"/>
    <n v="-4.8373844573776102E-2"/>
    <n v="1.524666691316629E-2"/>
    <s v="0-10"/>
    <n v="0.20986534291909159"/>
    <n v="12.946353283654901"/>
    <n v="5.5568280616995374"/>
    <n v="126.7368064478764"/>
    <n v="1618.9372945559851"/>
  </r>
  <r>
    <m/>
    <n v="1538"/>
    <n v="1383"/>
    <n v="1497"/>
    <n v="1363"/>
    <s v="Antalis Poland sp. z o.o., Warszawa"/>
    <m/>
    <m/>
    <m/>
    <n v="2001"/>
    <m/>
    <n v="870033900"/>
    <n v="3447"/>
    <n v="8790168062"/>
    <s v="sp. z o.o."/>
    <s v="4690"/>
    <s v="Sprzedaż hurtowa niewyspecjalizowana"/>
    <m/>
    <s v="handel hurtowy"/>
    <m/>
    <n v="500"/>
    <s v="J"/>
    <x v="0"/>
    <n v="419304.75929000002"/>
    <n v="-5546"/>
    <n v="-8478"/>
    <n v="-8478"/>
    <n v="1967"/>
    <n v="6393"/>
    <n v="259"/>
    <n v="32824.832869999998"/>
    <n v="175260"/>
    <n v="4933"/>
    <n v="170327"/>
    <n v="36781"/>
    <n v="138479.60853999999"/>
    <m/>
    <m/>
    <s v="G"/>
    <s v="Wholesale and Retail Trade; Repair of Motor Vehicles and Motorcycles"/>
    <s v="46"/>
    <s v="WHOLESALE TRADE, EXCEPT OF MOTOR VEHICLES"/>
    <s v="Medium-high"/>
    <n v="1.524666691316629E-2"/>
    <m/>
    <n v="-2.0219183808825879E-2"/>
    <n v="-4.8373844573776102E-2"/>
    <n v="-0.23049944264701891"/>
    <x v="0"/>
    <n v="1"/>
    <n v="0.20986534291909159"/>
    <n v="126.7368064478764"/>
    <n v="1618.9372945559851"/>
    <n v="19.046332046332051"/>
    <x v="0"/>
    <s v="Exp&lt;25"/>
    <s v="Exp&lt;50"/>
    <s v="Increased Export Intensity"/>
    <n v="1"/>
    <n v="1.9936522860887859E-2"/>
    <n v="-9.879552631395077"/>
    <n v="-0.1040231062929511"/>
    <n v="-34.695327993764543"/>
    <n v="-0.42610660546206353"/>
    <n v="-2.5670538692997509"/>
    <s v="Yes"/>
    <s v="Yes"/>
    <s v="Yes"/>
    <x v="2"/>
    <s v="Declining"/>
    <n v="-12.355212355212361"/>
    <n v="-0.1318780442181344"/>
    <n v="-3.2431940730883402"/>
    <s v="Yes"/>
    <s v="0.Reducing"/>
    <s v="Reducing"/>
    <n v="45.729335003486767"/>
    <n v="-2.0219183808825879E-2"/>
    <n v="-0.23049944264701891"/>
    <n v="-4.8373844573776102E-2"/>
    <n v="1.524666691316629E-2"/>
    <s v="0-10"/>
    <n v="0.20986534291909159"/>
    <n v="12.946353283654901"/>
    <n v="5.5568280616995374"/>
    <n v="126.7368064478764"/>
    <n v="1618.9372945559851"/>
  </r>
  <r>
    <m/>
    <n v="1538"/>
    <n v="1383"/>
    <n v="1497"/>
    <n v="1363"/>
    <s v="Antalis Poland sp. z o.o., Warszawa"/>
    <m/>
    <m/>
    <m/>
    <n v="2001"/>
    <m/>
    <n v="870033900"/>
    <n v="3447"/>
    <n v="8790168062"/>
    <s v="sp. z o.o."/>
    <s v="4690"/>
    <s v="Sprzedaż hurtowa niewyspecjalizowana"/>
    <m/>
    <s v="handel hurtowy"/>
    <m/>
    <n v="500"/>
    <s v="J"/>
    <x v="2"/>
    <n v="462833.12935"/>
    <n v="18290.510559999999"/>
    <n v="16497.726920000001"/>
    <n v="16418.45392"/>
    <n v="1510.0297800000001"/>
    <n v="12080"/>
    <n v="229"/>
    <n v="39050.405329999987"/>
    <n v="176783.94576"/>
    <n v="3659.9052099999999"/>
    <n v="173124.04055000001"/>
    <n v="50887.654450000002"/>
    <n v="125896.29131"/>
    <m/>
    <m/>
    <s v="G"/>
    <s v="Wholesale and Retail Trade; Repair of Motor Vehicles and Motorcycles"/>
    <s v="46"/>
    <s v="WHOLESALE TRADE, EXCEPT OF MOTOR VEHICLES"/>
    <s v="Medium-high"/>
    <n v="2.6100119533286389E-2"/>
    <n v="23.5359486586636"/>
    <n v="3.5473808763555832E-2"/>
    <n v="9.287299165892314E-2"/>
    <n v="0.32264120045328598"/>
    <x v="0"/>
    <n v="1"/>
    <n v="0.2878522381160365"/>
    <n v="170.5257874672489"/>
    <n v="2021.105368340611"/>
    <n v="15.9821188209607"/>
    <x v="0"/>
    <s v="Exp&lt;25"/>
    <s v="Exp&lt;50"/>
    <s v="Increased Export Intensity"/>
    <n v="1"/>
    <n v="1.9936522860887859E-2"/>
    <n v="-9.879552631395077"/>
    <n v="-0.1040231062929511"/>
    <n v="-34.695327993764543"/>
    <n v="-0.42610660546206353"/>
    <n v="-2.5670538692997509"/>
    <s v="Yes"/>
    <s v="Yes"/>
    <s v="Yes"/>
    <x v="2"/>
    <s v="Declining"/>
    <n v="-12.355212355212361"/>
    <n v="-0.1318780442181344"/>
    <n v="-3.2431940730883402"/>
    <s v="Yes"/>
    <s v="0.Reducing"/>
    <s v="Reducing"/>
    <n v="45.729335003486767"/>
    <n v="-2.0219183808825879E-2"/>
    <n v="-0.23049944264701891"/>
    <n v="-4.8373844573776102E-2"/>
    <n v="1.524666691316629E-2"/>
    <s v="0-10"/>
    <n v="0.20986534291909159"/>
    <n v="12.946353283654901"/>
    <n v="5.5568280616995374"/>
    <n v="126.7368064478764"/>
    <n v="1618.9372945559851"/>
  </r>
  <r>
    <m/>
    <n v="1538"/>
    <n v="1383"/>
    <n v="1497"/>
    <n v="1363"/>
    <s v="Antalis Poland sp. z o.o., Warszawa"/>
    <m/>
    <m/>
    <m/>
    <n v="2001"/>
    <m/>
    <n v="870033900"/>
    <n v="3447"/>
    <n v="8790168062"/>
    <s v="sp. z o.o."/>
    <s v="4690"/>
    <s v="Sprzedaż hurtowa niewyspecjalizowana"/>
    <m/>
    <s v="handel hurtowy"/>
    <m/>
    <n v="500"/>
    <s v="J"/>
    <x v="3"/>
    <n v="514097.08549999999"/>
    <n v="30767.324840000001"/>
    <n v="27461.562290000002"/>
    <n v="27796.825290000001"/>
    <n v="1338.0686499999999"/>
    <n v="14680"/>
    <n v="229"/>
    <n v="44568.43217"/>
    <n v="192312.77218"/>
    <n v="11325.68528"/>
    <n v="180987.08689999999"/>
    <n v="78684.479739999995"/>
    <n v="113628.29244"/>
    <m/>
    <m/>
    <s v="G"/>
    <s v="Wholesale and Retail Trade; Repair of Motor Vehicles and Motorcycles"/>
    <s v="46"/>
    <s v="WHOLESALE TRADE, EXCEPT OF MOTOR VEHICLES"/>
    <s v="Medium-high"/>
    <n v="2.8554917765625031E-2"/>
    <n v="11.076120722385349"/>
    <n v="5.4069213916988837E-2"/>
    <n v="0.14453967344396071"/>
    <n v="0.35326948061231472"/>
    <x v="0"/>
    <n v="1"/>
    <n v="0.40914848685324579"/>
    <n v="194.62197454148469"/>
    <n v="2244.965438864629"/>
    <n v="49.457140960698688"/>
    <x v="0"/>
    <s v="Exp&lt;25"/>
    <s v="Exp&lt;50"/>
    <s v="Increased Export Intensity"/>
    <n v="1"/>
    <n v="1.9936522860887859E-2"/>
    <n v="-9.879552631395077"/>
    <n v="-0.1040231062929511"/>
    <n v="-34.695327993764543"/>
    <n v="-0.42610660546206353"/>
    <n v="-2.5670538692997509"/>
    <s v="Yes"/>
    <s v="Yes"/>
    <s v="Yes"/>
    <x v="2"/>
    <s v="Declining"/>
    <n v="-12.355212355212361"/>
    <n v="-0.1318780442181344"/>
    <n v="-3.2431940730883402"/>
    <s v="Yes"/>
    <s v="0.Reducing"/>
    <s v="Reducing"/>
    <n v="45.729335003486767"/>
    <n v="-2.0219183808825879E-2"/>
    <n v="-0.23049944264701891"/>
    <n v="-4.8373844573776102E-2"/>
    <n v="1.524666691316629E-2"/>
    <s v="0-10"/>
    <n v="0.20986534291909159"/>
    <n v="12.946353283654901"/>
    <n v="5.5568280616995374"/>
    <n v="126.7368064478764"/>
    <n v="1618.9372945559851"/>
  </r>
  <r>
    <n v="843"/>
    <n v="882"/>
    <n v="1112"/>
    <n v="1031"/>
    <n v="1364"/>
    <s v="Grupa Kapitałowa Immobile SA GK, Bydgoszcz"/>
    <s v="SG)"/>
    <m/>
    <n v="1868"/>
    <m/>
    <m/>
    <s v="090549380"/>
    <n v="33561"/>
    <n v="5540309005"/>
    <s v="SA"/>
    <s v="7010"/>
    <s v="Działalność firm centralnych (head offices) i holdingów, z wyłączeniem holdingów finansowych"/>
    <s v="Inna produkcja "/>
    <s v="produkcja"/>
    <m/>
    <n v="400"/>
    <s v="S"/>
    <x v="0"/>
    <n v="418865"/>
    <n v="10501"/>
    <n v="4616"/>
    <n v="463"/>
    <n v="17070"/>
    <n v="127796"/>
    <n v="731"/>
    <n v="85900"/>
    <n v="671403"/>
    <n v="405160"/>
    <n v="266243"/>
    <n v="233416"/>
    <n v="459326"/>
    <m/>
    <m/>
    <s v="M"/>
    <s v="Professional, Scientific and Technical Activities"/>
    <s v="70"/>
    <s v="ACTIVITIES OF HEAD OFFICES; MANAGEMENT CONSULTANCY ACTIVITIES"/>
    <s v="High"/>
    <n v="0.30510068876607022"/>
    <m/>
    <n v="1.1053680780203641E-3"/>
    <n v="6.8960073160233119E-4"/>
    <n v="1.9835829591801761E-3"/>
    <x v="1"/>
    <n v="0"/>
    <n v="0.34765409150688931"/>
    <n v="117.51025991792071"/>
    <n v="573.00273597811213"/>
    <n v="554.25444596443231"/>
    <x v="4"/>
    <s v="Exp&gt;25"/>
    <s v="Exp&lt;50"/>
    <s v="Decreased Export Intensity"/>
    <n v="0"/>
    <n v="-0.30510068876607022"/>
    <n v="109.7501581655187"/>
    <n v="0.74074691342577559"/>
    <n v="51.992868235883151"/>
    <n v="0.41866341425666143"/>
    <n v="20.344313610736581"/>
    <s v="No"/>
    <s v="Yes"/>
    <s v="No"/>
    <x v="1"/>
    <s v="Growing"/>
    <n v="92.612859097127227"/>
    <n v="0.65551207696820946"/>
    <n v="17.807060438269119"/>
    <s v="No"/>
    <s v="2.Hiring"/>
    <s v="Hiring"/>
    <n v="50.981639021887872"/>
    <n v="1.1053680780203641E-3"/>
    <n v="1.9835829591801761E-3"/>
    <n v="6.8960073160233119E-4"/>
    <n v="0.30510068876607022"/>
    <s v="25-50"/>
    <n v="0.34765409150688931"/>
    <n v="12.94530395128403"/>
    <n v="6.5944134597497781"/>
    <n v="117.51025991792071"/>
    <n v="573.00273597811213"/>
  </r>
  <r>
    <n v="843"/>
    <n v="882"/>
    <n v="1112"/>
    <n v="1031"/>
    <n v="1364"/>
    <s v="Grupa Kapitałowa Immobile SA GK, Bydgoszcz"/>
    <s v="SG)"/>
    <m/>
    <n v="1868"/>
    <m/>
    <m/>
    <s v="090549380"/>
    <n v="33561"/>
    <n v="5540309005"/>
    <s v="SA"/>
    <s v="7010"/>
    <s v="Działalność firm centralnych (head offices) i holdingów, z wyłączeniem holdingów finansowych"/>
    <s v="Inna produkcja "/>
    <s v="produkcja"/>
    <m/>
    <n v="400"/>
    <s v="S"/>
    <x v="1"/>
    <n v="532361"/>
    <n v="15297"/>
    <n v="5547"/>
    <n v="2859"/>
    <n v="21023"/>
    <n v="114079"/>
    <n v="862"/>
    <n v="71518"/>
    <n v="648759"/>
    <n v="409308"/>
    <n v="239451"/>
    <n v="235405"/>
    <n v="413354"/>
    <m/>
    <m/>
    <s v="M"/>
    <s v="Professional, Scientific and Technical Activities"/>
    <s v="70"/>
    <s v="ACTIVITIES OF HEAD OFFICES; MANAGEMENT CONSULTANCY ACTIVITIES"/>
    <s v="High"/>
    <n v="0.21428880026899039"/>
    <n v="27.096081076241749"/>
    <n v="5.3704159395598101E-3"/>
    <n v="4.4068752803429314E-3"/>
    <n v="1.214502665618827E-2"/>
    <x v="1"/>
    <n v="0"/>
    <n v="0.36285431107699467"/>
    <n v="82.967517401392115"/>
    <n v="617.58816705336426"/>
    <n v="474.83526682134573"/>
    <x v="1"/>
    <s v="Exp&gt;25"/>
    <s v="Exp&lt;50"/>
    <s v="Decreased Export Intensity"/>
    <n v="0"/>
    <n v="-0.30510068876607022"/>
    <n v="109.7501581655187"/>
    <n v="0.74074691342577559"/>
    <n v="51.992868235883151"/>
    <n v="0.41866341425666143"/>
    <n v="20.344313610736581"/>
    <s v="No"/>
    <s v="Yes"/>
    <s v="No"/>
    <x v="1"/>
    <s v="Growing"/>
    <n v="92.612859097127227"/>
    <n v="0.65551207696820946"/>
    <n v="17.807060438269119"/>
    <s v="No"/>
    <s v="2.Hiring"/>
    <s v="Hiring"/>
    <n v="50.981639021887872"/>
    <n v="1.1053680780203641E-3"/>
    <n v="1.9835829591801761E-3"/>
    <n v="6.8960073160233119E-4"/>
    <n v="0.30510068876607022"/>
    <s v="25-50"/>
    <n v="0.34765409150688931"/>
    <n v="12.94530395128403"/>
    <n v="6.5944134597497781"/>
    <n v="117.51025991792071"/>
    <n v="573.00273597811213"/>
  </r>
  <r>
    <n v="843"/>
    <n v="882"/>
    <n v="1112"/>
    <n v="1031"/>
    <n v="1364"/>
    <s v="Grupa Kapitałowa Immobile SA GK, Bydgoszcz"/>
    <s v="SG)"/>
    <m/>
    <n v="1868"/>
    <m/>
    <m/>
    <s v="090549380"/>
    <n v="33561"/>
    <n v="5540309005"/>
    <s v="SA"/>
    <s v="7010"/>
    <s v="Działalność firm centralnych (head offices) i holdingów, z wyłączeniem holdingów finansowych"/>
    <s v="Inna produkcja "/>
    <s v="produkcja"/>
    <m/>
    <n v="400"/>
    <s v="S"/>
    <x v="2"/>
    <n v="575803"/>
    <n v="17657"/>
    <n v="17080"/>
    <n v="15654"/>
    <n v="30414"/>
    <n v="130351"/>
    <n v="1193"/>
    <n v="117203"/>
    <n v="908449"/>
    <n v="527151"/>
    <n v="381298"/>
    <n v="244577"/>
    <n v="663872"/>
    <m/>
    <m/>
    <s v="M"/>
    <s v="Professional, Scientific and Technical Activities"/>
    <s v="70"/>
    <s v="ACTIVITIES OF HEAD OFFICES; MANAGEMENT CONSULTANCY ACTIVITIES"/>
    <s v="High"/>
    <n v="0.22638124497440959"/>
    <n v="8.160252159718695"/>
    <n v="2.7186381453379021E-2"/>
    <n v="1.72315672096067E-2"/>
    <n v="6.4004383077721938E-2"/>
    <x v="1"/>
    <n v="0"/>
    <n v="0.26922479963101947"/>
    <n v="98.242246437552396"/>
    <n v="482.65129924559932"/>
    <n v="441.87007544006713"/>
    <x v="1"/>
    <s v="Exp&gt;25"/>
    <s v="Exp&lt;50"/>
    <s v="Decreased Export Intensity"/>
    <n v="0"/>
    <n v="-0.30510068876607022"/>
    <n v="109.7501581655187"/>
    <n v="0.74074691342577559"/>
    <n v="51.992868235883151"/>
    <n v="0.41866341425666143"/>
    <n v="20.344313610736581"/>
    <s v="No"/>
    <s v="Yes"/>
    <s v="No"/>
    <x v="1"/>
    <s v="Growing"/>
    <n v="92.612859097127227"/>
    <n v="0.65551207696820946"/>
    <n v="17.807060438269119"/>
    <s v="No"/>
    <s v="2.Hiring"/>
    <s v="Hiring"/>
    <n v="50.981639021887872"/>
    <n v="1.1053680780203641E-3"/>
    <n v="1.9835829591801761E-3"/>
    <n v="6.8960073160233119E-4"/>
    <n v="0.30510068876607022"/>
    <s v="25-50"/>
    <n v="0.34765409150688931"/>
    <n v="12.94530395128403"/>
    <n v="6.5944134597497781"/>
    <n v="117.51025991792071"/>
    <n v="573.00273597811213"/>
  </r>
  <r>
    <n v="843"/>
    <n v="882"/>
    <n v="1112"/>
    <n v="1031"/>
    <n v="1364"/>
    <s v="Grupa Kapitałowa Immobile SA GK, Bydgoszcz"/>
    <s v="SG)"/>
    <m/>
    <n v="1868"/>
    <m/>
    <m/>
    <s v="090549380"/>
    <n v="33561"/>
    <n v="5540309005"/>
    <s v="SA"/>
    <s v="7010"/>
    <s v="Działalność firm centralnych (head offices) i holdingów, z wyłączeniem holdingów finansowych"/>
    <s v="Inna produkcja "/>
    <s v="produkcja"/>
    <m/>
    <n v="400"/>
    <s v="S"/>
    <x v="4"/>
    <n v="878570"/>
    <n v="68010"/>
    <n v="47876"/>
    <n v="36853"/>
    <n v="33818"/>
    <n v="0"/>
    <n v="1408"/>
    <n v="148605"/>
    <n v="960390"/>
    <n v="568554"/>
    <n v="391836"/>
    <n v="261324"/>
    <n v="699066"/>
    <m/>
    <m/>
    <s v="M"/>
    <s v="Professional, Scientific and Technical Activities"/>
    <s v="70"/>
    <s v="ACTIVITIES OF HEAD OFFICES; MANAGEMENT CONSULTANCY ACTIVITIES"/>
    <s v="High"/>
    <n v="0"/>
    <n v="-0.89486442798275556"/>
    <n v="4.1946572270849219E-2"/>
    <n v="3.8372952654650717E-2"/>
    <n v="0.14102416923053371"/>
    <x v="1"/>
    <n v="0"/>
    <n v="0.27210195857932717"/>
    <n v="105.5433238636364"/>
    <n v="623.984375"/>
    <n v="403.80255681818181"/>
    <x v="0"/>
    <s v="Exp&gt;25"/>
    <s v="Exp&lt;50"/>
    <s v="Decreased Export Intensity"/>
    <n v="0"/>
    <n v="-0.30510068876607022"/>
    <n v="109.7501581655187"/>
    <n v="0.74074691342577559"/>
    <n v="51.992868235883151"/>
    <n v="0.41866341425666143"/>
    <n v="20.344313610736581"/>
    <s v="No"/>
    <s v="Yes"/>
    <s v="No"/>
    <x v="1"/>
    <s v="Growing"/>
    <n v="92.612859097127227"/>
    <n v="0.65551207696820946"/>
    <n v="17.807060438269119"/>
    <s v="No"/>
    <s v="2.Hiring"/>
    <s v="Hiring"/>
    <n v="50.981639021887872"/>
    <n v="1.1053680780203641E-3"/>
    <n v="1.9835829591801761E-3"/>
    <n v="6.8960073160233119E-4"/>
    <n v="0.30510068876607022"/>
    <s v="25-50"/>
    <n v="0.34765409150688931"/>
    <n v="12.94530395128403"/>
    <n v="6.5944134597497781"/>
    <n v="117.51025991792071"/>
    <n v="573.00273597811213"/>
  </r>
  <r>
    <n v="843"/>
    <n v="882"/>
    <n v="1112"/>
    <n v="1031"/>
    <n v="1364"/>
    <s v="Grupa Kapitałowa Immobile SA GK, Bydgoszcz"/>
    <s v="SG)"/>
    <m/>
    <n v="1868"/>
    <m/>
    <m/>
    <s v="090549380"/>
    <n v="33561"/>
    <n v="5540309005"/>
    <s v="SA"/>
    <s v="7010"/>
    <s v="Działalność firm centralnych (head offices) i holdingów, z wyłączeniem holdingów finansowych"/>
    <s v="Inna produkcja "/>
    <s v="produkcja"/>
    <m/>
    <n v="400"/>
    <s v="S"/>
    <x v="3"/>
    <n v="886503"/>
    <n v="49137"/>
    <n v="31951"/>
    <n v="18587"/>
    <n v="42676"/>
    <n v="130351"/>
    <n v="1279"/>
    <n v="152877"/>
    <n v="1004121"/>
    <n v="560280"/>
    <n v="443841"/>
    <n v="264821"/>
    <n v="739300"/>
    <m/>
    <m/>
    <s v="M"/>
    <s v="Professional, Scientific and Technical Activities"/>
    <s v="70"/>
    <s v="ACTIVITIES OF HEAD OFFICES; MANAGEMENT CONSULTANCY ACTIVITIES"/>
    <s v="High"/>
    <n v="0.14703954752550191"/>
    <n v="53.959427095725452"/>
    <n v="2.096665211510847E-2"/>
    <n v="1.8510717333867131E-2"/>
    <n v="7.0187031995196755E-2"/>
    <x v="1"/>
    <n v="0"/>
    <n v="0.26373415156141539"/>
    <n v="119.5285379202502"/>
    <n v="693.12197028928847"/>
    <n v="438.06098514464418"/>
    <x v="1"/>
    <s v="Exp&gt;25"/>
    <s v="Exp&lt;50"/>
    <s v="Decreased Export Intensity"/>
    <n v="0"/>
    <n v="-0.30510068876607022"/>
    <n v="109.7501581655187"/>
    <n v="0.74074691342577559"/>
    <n v="51.992868235883151"/>
    <n v="0.41866341425666143"/>
    <n v="20.344313610736581"/>
    <s v="No"/>
    <s v="Yes"/>
    <s v="No"/>
    <x v="1"/>
    <s v="Growing"/>
    <n v="92.612859097127227"/>
    <n v="0.65551207696820946"/>
    <n v="17.807060438269119"/>
    <s v="No"/>
    <s v="2.Hiring"/>
    <s v="Hiring"/>
    <n v="50.981639021887872"/>
    <n v="1.1053680780203641E-3"/>
    <n v="1.9835829591801761E-3"/>
    <n v="6.8960073160233119E-4"/>
    <n v="0.30510068876607022"/>
    <s v="25-50"/>
    <n v="0.34765409150688931"/>
    <n v="12.94530395128403"/>
    <n v="6.5944134597497781"/>
    <n v="117.51025991792071"/>
    <n v="573.00273597811213"/>
  </r>
  <r>
    <m/>
    <m/>
    <m/>
    <n v="1848"/>
    <n v="1366"/>
    <s v="Remak Energomontaż SA, Warszawa"/>
    <m/>
    <m/>
    <m/>
    <m/>
    <m/>
    <n v="530916125"/>
    <n v="21123"/>
    <n v="7540013369"/>
    <s v="SA"/>
    <s v="3320"/>
    <s v="Instalowanie maszyn przemysłowych, sprzętu i wyposażenia"/>
    <m/>
    <s v="usługi"/>
    <m/>
    <n v="400"/>
    <s v="J"/>
    <x v="3"/>
    <n v="185212"/>
    <n v="4699"/>
    <n v="4124"/>
    <n v="2408"/>
    <n v="2712"/>
    <n v="48191"/>
    <n v="454"/>
    <n v="73024"/>
    <n v="149226"/>
    <n v="25097"/>
    <n v="124129"/>
    <n v="66556"/>
    <n v="82670"/>
    <m/>
    <m/>
    <s v="C"/>
    <s v="Manufacturing"/>
    <s v="33"/>
    <s v="REPAIR, MAINTENANCE AND INSTALLATION OF MACHINERY AND EQUIPMENT"/>
    <s v="Medium-high"/>
    <n v="0.26019372394877222"/>
    <n v="-17.00483957698512"/>
    <n v="1.3001317409239139E-2"/>
    <n v="1.6136598179941831E-2"/>
    <n v="3.6180058897770297E-2"/>
    <x v="1"/>
    <n v="0"/>
    <n v="0.44600806829909001"/>
    <n v="160.84581497797359"/>
    <n v="407.95594713656391"/>
    <n v="55.279735682819393"/>
    <x v="4"/>
    <s v="Exp&gt;25"/>
    <s v="Exp&lt;50"/>
    <s v="Decreased Export Intensity"/>
    <n v="0"/>
    <n v="-0.1329516423499662"/>
    <n v="-43.917462931573787"/>
    <n v="-0.57834570412054376"/>
    <n v="-59.3604803851984"/>
    <n v="-0.90042920328965614"/>
    <n v="-13.461988219708701"/>
    <s v="Yes"/>
    <s v="No"/>
    <s v="No"/>
    <x v="2"/>
    <s v="Declining"/>
    <n v="-44.431137724550901"/>
    <n v="-0.58754717262459977"/>
    <n v="-13.660828626507691"/>
    <s v="Yes"/>
    <s v="0.Reducing"/>
    <s v="Reducing"/>
    <n v="4.1408166425769082"/>
    <n v="2.8473042845914051E-2"/>
    <n v="0.27850418410041838"/>
    <n v="5.2482185624316252E-2"/>
    <n v="0.28085649051700629"/>
    <s v="25-50"/>
    <n v="0.1884430777721928"/>
    <n v="12.832112675513381"/>
    <n v="6.7274317248508551"/>
    <n v="138.2658682634731"/>
    <n v="447.94970059880239"/>
  </r>
  <r>
    <m/>
    <m/>
    <m/>
    <n v="1848"/>
    <n v="1366"/>
    <s v="Remak Energomontaż SA, Warszawa"/>
    <m/>
    <m/>
    <m/>
    <m/>
    <m/>
    <n v="530916125"/>
    <n v="21123"/>
    <n v="7540013369"/>
    <s v="SA"/>
    <s v="3320"/>
    <s v="Instalowanie maszyn przemysłowych, sprzętu i wyposażenia"/>
    <m/>
    <s v="usługi"/>
    <m/>
    <n v="400"/>
    <s v="J"/>
    <x v="4"/>
    <n v="209770"/>
    <n v="6174"/>
    <n v="3654"/>
    <n v="5392"/>
    <n v="3017"/>
    <n v="31026"/>
    <n v="464"/>
    <n v="69306"/>
    <n v="181139"/>
    <n v="45116"/>
    <n v="136023"/>
    <n v="71973"/>
    <n v="109166"/>
    <m/>
    <m/>
    <s v="C"/>
    <s v="Manufacturing"/>
    <s v="33"/>
    <s v="REPAIR, MAINTENANCE AND INSTALLATION OF MACHINERY AND EQUIPMENT"/>
    <s v="Medium-high"/>
    <n v="0.14790484816704011"/>
    <n v="13.25940003887438"/>
    <n v="2.5704342851694709E-2"/>
    <n v="2.9767195358260778E-2"/>
    <n v="7.4916982757422923E-2"/>
    <x v="1"/>
    <n v="0"/>
    <n v="0.39733574768547908"/>
    <n v="149.3663793103448"/>
    <n v="452.0905172413793"/>
    <n v="97.232758620689651"/>
    <x v="1"/>
    <s v="Exp&gt;25"/>
    <s v="Exp&lt;50"/>
    <s v="Decreased Export Intensity"/>
    <n v="0"/>
    <n v="-0.1329516423499662"/>
    <n v="-43.917462931573787"/>
    <n v="-0.57834570412054376"/>
    <n v="-59.3604803851984"/>
    <n v="-0.90042920328965614"/>
    <n v="-13.461988219708701"/>
    <s v="Yes"/>
    <s v="No"/>
    <s v="No"/>
    <x v="2"/>
    <s v="Declining"/>
    <n v="-44.431137724550901"/>
    <n v="-0.58754717262459977"/>
    <n v="-13.660828626507691"/>
    <s v="Yes"/>
    <s v="0.Reducing"/>
    <s v="Reducing"/>
    <n v="4.1408166425769082"/>
    <n v="2.8473042845914051E-2"/>
    <n v="0.27850418410041838"/>
    <n v="5.2482185624316252E-2"/>
    <n v="0.28085649051700629"/>
    <s v="25-50"/>
    <n v="0.1884430777721928"/>
    <n v="12.832112675513381"/>
    <n v="6.7274317248508551"/>
    <n v="138.2658682634731"/>
    <n v="447.94970059880239"/>
  </r>
  <r>
    <m/>
    <m/>
    <m/>
    <n v="1848"/>
    <n v="1366"/>
    <s v="Remak Energomontaż SA, Warszawa"/>
    <m/>
    <m/>
    <m/>
    <m/>
    <m/>
    <n v="530916125"/>
    <n v="21123"/>
    <n v="7540013369"/>
    <s v="SA"/>
    <s v="3320"/>
    <s v="Instalowanie maszyn przemysłowych, sprzętu i wyposażenia"/>
    <m/>
    <s v="usługi"/>
    <m/>
    <n v="400"/>
    <s v="J"/>
    <x v="2"/>
    <n v="223160"/>
    <n v="11052"/>
    <n v="11308"/>
    <n v="9454"/>
    <n v="3017"/>
    <n v="77368"/>
    <n v="584"/>
    <n v="83768"/>
    <n v="165456"/>
    <n v="28827"/>
    <n v="136629"/>
    <n v="64143"/>
    <n v="101313"/>
    <m/>
    <m/>
    <s v="C"/>
    <s v="Manufacturing"/>
    <s v="33"/>
    <s v="REPAIR, MAINTENANCE AND INSTALLATION OF MACHINERY AND EQUIPMENT"/>
    <s v="Medium-high"/>
    <n v="0.34669295572683279"/>
    <n v="-24.793076487557631"/>
    <n v="4.2364222979028497E-2"/>
    <n v="5.713905811817039E-2"/>
    <n v="0.14738942674960631"/>
    <x v="1"/>
    <n v="0"/>
    <n v="0.3876740644038294"/>
    <n v="143.43835616438349"/>
    <n v="382.1232876712329"/>
    <n v="49.361301369863007"/>
    <x v="4"/>
    <s v="Exp&gt;25"/>
    <s v="Exp&lt;50"/>
    <s v="Decreased Export Intensity"/>
    <n v="0"/>
    <n v="-0.1329516423499662"/>
    <n v="-43.917462931573787"/>
    <n v="-0.57834570412054376"/>
    <n v="-59.3604803851984"/>
    <n v="-0.90042920328965614"/>
    <n v="-13.461988219708701"/>
    <s v="Yes"/>
    <s v="No"/>
    <s v="No"/>
    <x v="2"/>
    <s v="Declining"/>
    <n v="-44.431137724550901"/>
    <n v="-0.58754717262459977"/>
    <n v="-13.660828626507691"/>
    <s v="Yes"/>
    <s v="0.Reducing"/>
    <s v="Reducing"/>
    <n v="4.1408166425769082"/>
    <n v="2.8473042845914051E-2"/>
    <n v="0.27850418410041838"/>
    <n v="5.2482185624316252E-2"/>
    <n v="0.28085649051700629"/>
    <s v="25-50"/>
    <n v="0.1884430777721928"/>
    <n v="12.832112675513381"/>
    <n v="6.7274317248508551"/>
    <n v="138.2658682634731"/>
    <n v="447.94970059880239"/>
  </r>
  <r>
    <m/>
    <m/>
    <m/>
    <n v="1848"/>
    <n v="1366"/>
    <s v="Remak Energomontaż SA, Warszawa"/>
    <m/>
    <m/>
    <m/>
    <m/>
    <m/>
    <n v="530916125"/>
    <n v="21123"/>
    <n v="7540013369"/>
    <s v="SA"/>
    <s v="3320"/>
    <s v="Instalowanie maszyn przemysłowych, sprzętu i wyposażenia"/>
    <m/>
    <s v="usługi"/>
    <m/>
    <n v="400"/>
    <s v="J"/>
    <x v="1"/>
    <n v="296728"/>
    <n v="21366"/>
    <n v="20304"/>
    <n v="16231"/>
    <n v="6163"/>
    <n v="26584"/>
    <n v="634"/>
    <n v="70318"/>
    <n v="249964"/>
    <n v="29692"/>
    <n v="220272"/>
    <n v="54664"/>
    <n v="195300"/>
    <m/>
    <m/>
    <s v="C"/>
    <s v="Manufacturing"/>
    <s v="33"/>
    <s v="REPAIR, MAINTENANCE AND INSTALLATION OF MACHINERY AND EQUIPMENT"/>
    <s v="Medium-high"/>
    <n v="8.9590466690032622E-2"/>
    <n v="-20.669022933498741"/>
    <n v="5.4699927206060768E-2"/>
    <n v="6.4933350402457957E-2"/>
    <n v="0.29692302063515291"/>
    <x v="1"/>
    <n v="0"/>
    <n v="0.2186874909987038"/>
    <n v="110.9116719242902"/>
    <n v="468.02523659306001"/>
    <n v="46.83280757097792"/>
    <x v="0"/>
    <s v="Exp&gt;25"/>
    <s v="Exp&lt;50"/>
    <s v="Decreased Export Intensity"/>
    <n v="0"/>
    <n v="-0.1329516423499662"/>
    <n v="-43.917462931573787"/>
    <n v="-0.57834570412054376"/>
    <n v="-59.3604803851984"/>
    <n v="-0.90042920328965614"/>
    <n v="-13.461988219708701"/>
    <s v="Yes"/>
    <s v="No"/>
    <s v="No"/>
    <x v="2"/>
    <s v="Declining"/>
    <n v="-44.431137724550901"/>
    <n v="-0.58754717262459977"/>
    <n v="-13.660828626507691"/>
    <s v="Yes"/>
    <s v="0.Reducing"/>
    <s v="Reducing"/>
    <n v="4.1408166425769082"/>
    <n v="2.8473042845914051E-2"/>
    <n v="0.27850418410041838"/>
    <n v="5.2482185624316252E-2"/>
    <n v="0.28085649051700629"/>
    <s v="25-50"/>
    <n v="0.1884430777721928"/>
    <n v="12.832112675513381"/>
    <n v="6.7274317248508551"/>
    <n v="138.2658682634731"/>
    <n v="447.94970059880239"/>
  </r>
  <r>
    <m/>
    <m/>
    <m/>
    <n v="1848"/>
    <n v="1366"/>
    <s v="Remak Energomontaż SA, Warszawa"/>
    <m/>
    <m/>
    <m/>
    <m/>
    <m/>
    <n v="530916125"/>
    <n v="21123"/>
    <n v="7540013369"/>
    <s v="SA"/>
    <s v="3320"/>
    <s v="Instalowanie maszyn przemysłowych, sprzętu i wyposażenia"/>
    <m/>
    <s v="usługi"/>
    <m/>
    <n v="400"/>
    <s v="J"/>
    <x v="0"/>
    <n v="374038"/>
    <n v="12737"/>
    <n v="12035"/>
    <n v="10650"/>
    <n v="6704"/>
    <n v="105051"/>
    <n v="835"/>
    <n v="115452"/>
    <n v="202926"/>
    <n v="42409"/>
    <n v="160517"/>
    <n v="38240"/>
    <n v="164686"/>
    <m/>
    <m/>
    <s v="C"/>
    <s v="Manufacturing"/>
    <s v="33"/>
    <s v="REPAIR, MAINTENANCE AND INSTALLATION OF MACHINERY AND EQUIPMENT"/>
    <s v="Medium-high"/>
    <n v="0.28085649051700629"/>
    <m/>
    <n v="2.8473042845914051E-2"/>
    <n v="5.2482185624316252E-2"/>
    <n v="0.27850418410041838"/>
    <x v="1"/>
    <n v="0"/>
    <n v="0.1884430777721928"/>
    <n v="138.2658682634731"/>
    <n v="447.94970059880239"/>
    <n v="50.789221556886233"/>
    <x v="4"/>
    <s v="Exp&gt;25"/>
    <s v="Exp&lt;50"/>
    <s v="Decreased Export Intensity"/>
    <n v="0"/>
    <n v="-0.1329516423499662"/>
    <n v="-43.917462931573787"/>
    <n v="-0.57834570412054376"/>
    <n v="-59.3604803851984"/>
    <n v="-0.90042920328965614"/>
    <n v="-13.461988219708701"/>
    <s v="Yes"/>
    <s v="No"/>
    <s v="No"/>
    <x v="2"/>
    <s v="Declining"/>
    <n v="-44.431137724550901"/>
    <n v="-0.58754717262459977"/>
    <n v="-13.660828626507691"/>
    <s v="Yes"/>
    <s v="0.Reducing"/>
    <s v="Reducing"/>
    <n v="4.1408166425769082"/>
    <n v="2.8473042845914051E-2"/>
    <n v="0.27850418410041838"/>
    <n v="5.2482185624316252E-2"/>
    <n v="0.28085649051700629"/>
    <s v="25-50"/>
    <n v="0.1884430777721928"/>
    <n v="12.832112675513381"/>
    <n v="6.7274317248508551"/>
    <n v="138.2658682634731"/>
    <n v="447.94970059880239"/>
  </r>
  <r>
    <n v="1970"/>
    <n v="1433"/>
    <n v="1424"/>
    <n v="1656"/>
    <n v="1367"/>
    <s v="Euroline sp. z o.o., Leszno"/>
    <m/>
    <m/>
    <m/>
    <n v="2001"/>
    <m/>
    <n v="411015035"/>
    <n v="53230"/>
    <n v="6971906775"/>
    <s v="sp. z o.o."/>
    <s v="3109"/>
    <s v="Produkcja pozostałych mebli"/>
    <m/>
    <s v="produkcja"/>
    <m/>
    <n v="400"/>
    <s v="J"/>
    <x v="1"/>
    <n v="332648.95572999999"/>
    <n v="-7629.6200199999994"/>
    <n v="-8349.2609499999999"/>
    <n v="-6667.5639499999997"/>
    <n v="5145.3283899999997"/>
    <n v="280264"/>
    <n v="1465"/>
    <n v="86207.36987000001"/>
    <n v="138937.65981000001"/>
    <n v="73014.157860000007"/>
    <n v="65923.501950000005"/>
    <n v="91070.695200000002"/>
    <n v="47866.964610000003"/>
    <m/>
    <m/>
    <s v="C"/>
    <s v="Manufacturing"/>
    <s v="31"/>
    <s v="MANUFACTURE OF FURNITURE"/>
    <s v="Medium-high"/>
    <n v="0.84252180916954644"/>
    <n v="-20.260265000493689"/>
    <n v="-2.0043844524832471E-2"/>
    <n v="-4.798960885851989E-2"/>
    <n v="-7.3213056465171247E-2"/>
    <x v="1"/>
    <n v="0"/>
    <n v="0.65547883363330695"/>
    <n v="58.844621071672357"/>
    <n v="227.06413360409559"/>
    <n v="49.839015604095557"/>
    <x v="3"/>
    <s v="Exp&gt;25"/>
    <s v="Exp&gt;50"/>
    <s v="Decreased Export Intensity"/>
    <n v="0"/>
    <n v="-0.1189164897488028"/>
    <n v="-1.7557475376571501"/>
    <n v="-1.7713436060875051E-2"/>
    <n v="-28.8085127084472"/>
    <n v="-0.33979693522998738"/>
    <n v="-0.44185682910471419"/>
    <s v="Yes"/>
    <s v="Yes"/>
    <s v="Yes"/>
    <x v="2"/>
    <s v="Declining"/>
    <n v="-33.312101910828027"/>
    <n v="-0.40514668747181659"/>
    <n v="-9.6326062145776099"/>
    <s v="Yes"/>
    <s v="0.Reducing"/>
    <s v="Reducing"/>
    <n v="125.73364885706199"/>
    <n v="1.0680610660745229E-2"/>
    <n v="4.3368585538272678E-2"/>
    <n v="2.949034730831292E-2"/>
    <n v="0.85055105402749864"/>
    <s v="75-100"/>
    <n v="0.67999329335488135"/>
    <n v="12.94124519326698"/>
    <n v="7.3588308983423536"/>
    <n v="56.735161337579612"/>
    <n v="265.71233996815289"/>
  </r>
  <r>
    <n v="1970"/>
    <n v="1433"/>
    <n v="1424"/>
    <n v="1656"/>
    <n v="1367"/>
    <s v="Euroline sp. z o.o., Leszno"/>
    <m/>
    <m/>
    <m/>
    <n v="2001"/>
    <m/>
    <n v="411015035"/>
    <n v="53230"/>
    <n v="6971906775"/>
    <s v="sp. z o.o."/>
    <s v="3109"/>
    <s v="Produkcja pozostałych mebli"/>
    <m/>
    <s v="produkcja"/>
    <m/>
    <n v="400"/>
    <s v="J"/>
    <x v="4"/>
    <n v="409843.95030000003"/>
    <n v="15008.888720000001"/>
    <n v="12558.709059999999"/>
    <n v="10254.12506"/>
    <n v="6696.6286600000003"/>
    <n v="299856"/>
    <n v="1047"/>
    <n v="71237.736839999998"/>
    <n v="143337.31792999999"/>
    <n v="73680.669200000004"/>
    <n v="69656.648730000001"/>
    <n v="93673.928329999995"/>
    <n v="49663.389600000002"/>
    <m/>
    <m/>
    <s v="C"/>
    <s v="Manufacturing"/>
    <s v="31"/>
    <s v="MANUFACTURE OF FURNITURE"/>
    <s v="Medium-high"/>
    <n v="0.73163456427869589"/>
    <n v="-25.426867006698881"/>
    <n v="2.5019583801332491E-2"/>
    <n v="7.1538418662247388E-2"/>
    <n v="0.10946615822362191"/>
    <x v="1"/>
    <n v="0"/>
    <n v="0.65352086729951542"/>
    <n v="68.039863266475649"/>
    <n v="391.4459888252149"/>
    <n v="70.373131996179566"/>
    <x v="2"/>
    <s v="Exp&gt;25"/>
    <s v="Exp&gt;50"/>
    <s v="Decreased Export Intensity"/>
    <n v="0"/>
    <n v="-0.1189164897488028"/>
    <n v="-1.7557475376571501"/>
    <n v="-1.7713436060875051E-2"/>
    <n v="-28.8085127084472"/>
    <n v="-0.33979693522998738"/>
    <n v="-0.44185682910471419"/>
    <s v="Yes"/>
    <s v="Yes"/>
    <s v="Yes"/>
    <x v="2"/>
    <s v="Declining"/>
    <n v="-33.312101910828027"/>
    <n v="-0.40514668747181659"/>
    <n v="-9.6326062145776099"/>
    <s v="Yes"/>
    <s v="0.Reducing"/>
    <s v="Reducing"/>
    <n v="125.73364885706199"/>
    <n v="1.0680610660745229E-2"/>
    <n v="4.3368585538272678E-2"/>
    <n v="2.949034730831292E-2"/>
    <n v="0.85055105402749864"/>
    <s v="75-100"/>
    <n v="0.67999329335488135"/>
    <n v="12.94124519326698"/>
    <n v="7.3588308983423536"/>
    <n v="56.735161337579612"/>
    <n v="265.71233996815289"/>
  </r>
  <r>
    <n v="1970"/>
    <n v="1433"/>
    <n v="1424"/>
    <n v="1656"/>
    <n v="1367"/>
    <s v="Euroline sp. z o.o., Leszno"/>
    <m/>
    <m/>
    <m/>
    <n v="2001"/>
    <m/>
    <n v="411015035"/>
    <n v="53230"/>
    <n v="6971906775"/>
    <s v="sp. z o.o."/>
    <s v="3109"/>
    <s v="Produkcja pozostałych mebli"/>
    <m/>
    <s v="produkcja"/>
    <m/>
    <n v="400"/>
    <s v="J"/>
    <x v="0"/>
    <n v="417168.37375000003"/>
    <n v="6190.1978200000003"/>
    <n v="5518.9579800000001"/>
    <n v="4455.6129800000008"/>
    <n v="6140.1357400000006"/>
    <n v="354823"/>
    <n v="1570"/>
    <n v="89074.203299999994"/>
    <n v="151087.16535"/>
    <n v="68007.470109999995"/>
    <n v="83079.695240000001"/>
    <n v="102738.25915"/>
    <n v="43770.418769999997"/>
    <m/>
    <m/>
    <s v="C"/>
    <s v="Manufacturing"/>
    <s v="31"/>
    <s v="MANUFACTURE OF FURNITURE"/>
    <s v="Medium-high"/>
    <n v="0.85055105402749864"/>
    <m/>
    <n v="1.0680610660745229E-2"/>
    <n v="2.949034730831292E-2"/>
    <n v="4.3368585538272678E-2"/>
    <x v="1"/>
    <n v="0"/>
    <n v="0.67999329335488135"/>
    <n v="56.735161337579612"/>
    <n v="265.71233996815289"/>
    <n v="43.316859942675158"/>
    <x v="3"/>
    <s v="Exp&gt;25"/>
    <s v="Exp&gt;50"/>
    <s v="Decreased Export Intensity"/>
    <n v="0"/>
    <n v="-0.1189164897488028"/>
    <n v="-1.7557475376571501"/>
    <n v="-1.7713436060875051E-2"/>
    <n v="-28.8085127084472"/>
    <n v="-0.33979693522998738"/>
    <n v="-0.44185682910471419"/>
    <s v="Yes"/>
    <s v="Yes"/>
    <s v="Yes"/>
    <x v="2"/>
    <s v="Declining"/>
    <n v="-33.312101910828027"/>
    <n v="-0.40514668747181659"/>
    <n v="-9.6326062145776099"/>
    <s v="Yes"/>
    <s v="0.Reducing"/>
    <s v="Reducing"/>
    <n v="125.73364885706199"/>
    <n v="1.0680610660745229E-2"/>
    <n v="4.3368585538272678E-2"/>
    <n v="2.949034730831292E-2"/>
    <n v="0.85055105402749864"/>
    <s v="75-100"/>
    <n v="0.67999329335488135"/>
    <n v="12.94124519326698"/>
    <n v="7.3588308983423536"/>
    <n v="56.735161337579612"/>
    <n v="265.71233996815289"/>
  </r>
  <r>
    <n v="1970"/>
    <n v="1433"/>
    <n v="1424"/>
    <n v="1656"/>
    <n v="1367"/>
    <s v="Euroline sp. z o.o., Leszno"/>
    <m/>
    <m/>
    <m/>
    <n v="2001"/>
    <m/>
    <n v="411015035"/>
    <n v="53230"/>
    <n v="6971906775"/>
    <s v="sp. z o.o."/>
    <s v="3109"/>
    <s v="Produkcja pozostałych mebli"/>
    <m/>
    <s v="produkcja"/>
    <m/>
    <n v="400"/>
    <s v="J"/>
    <x v="2"/>
    <n v="444973.14215999999"/>
    <n v="-3851.6122"/>
    <n v="-4593.2732400000004"/>
    <n v="-5983.0242400000006"/>
    <n v="7239.7216699999999"/>
    <n v="362403"/>
    <n v="1414"/>
    <n v="85206.100749999998"/>
    <n v="182823.39962000001"/>
    <n v="82706.207110000003"/>
    <n v="100117.19250999999"/>
    <n v="80087.670959999989"/>
    <n v="102735.72865999999"/>
    <m/>
    <m/>
    <s v="C"/>
    <s v="Manufacturing"/>
    <s v="31"/>
    <s v="MANUFACTURE OF FURNITURE"/>
    <s v="Medium-high"/>
    <n v="0.8144379191984803"/>
    <n v="33.766583208867708"/>
    <n v="-1.3445809809906841E-2"/>
    <n v="-3.2725702795352057E-2"/>
    <n v="-7.4705933738393251E-2"/>
    <x v="1"/>
    <n v="0"/>
    <n v="0.43806028728523211"/>
    <n v="60.258911421499292"/>
    <n v="314.69104820367761"/>
    <n v="58.490952694483738"/>
    <x v="3"/>
    <s v="Exp&gt;25"/>
    <s v="Exp&gt;50"/>
    <s v="Decreased Export Intensity"/>
    <n v="0"/>
    <n v="-0.1189164897488028"/>
    <n v="-1.7557475376571501"/>
    <n v="-1.7713436060875051E-2"/>
    <n v="-28.8085127084472"/>
    <n v="-0.33979693522998738"/>
    <n v="-0.44185682910471419"/>
    <s v="Yes"/>
    <s v="Yes"/>
    <s v="Yes"/>
    <x v="2"/>
    <s v="Declining"/>
    <n v="-33.312101910828027"/>
    <n v="-0.40514668747181659"/>
    <n v="-9.6326062145776099"/>
    <s v="Yes"/>
    <s v="0.Reducing"/>
    <s v="Reducing"/>
    <n v="125.73364885706199"/>
    <n v="1.0680610660745229E-2"/>
    <n v="4.3368585538272678E-2"/>
    <n v="2.949034730831292E-2"/>
    <n v="0.85055105402749864"/>
    <s v="75-100"/>
    <n v="0.67999329335488135"/>
    <n v="12.94124519326698"/>
    <n v="7.3588308983423536"/>
    <n v="56.735161337579612"/>
    <n v="265.71233996815289"/>
  </r>
  <r>
    <n v="1970"/>
    <n v="1433"/>
    <n v="1424"/>
    <n v="1656"/>
    <n v="1367"/>
    <s v="Euroline sp. z o.o., Leszno"/>
    <m/>
    <m/>
    <m/>
    <n v="2001"/>
    <m/>
    <n v="411015035"/>
    <n v="53230"/>
    <n v="6971906775"/>
    <s v="sp. z o.o."/>
    <s v="3109"/>
    <s v="Produkcja pozostałych mebli"/>
    <m/>
    <s v="produkcja"/>
    <m/>
    <n v="400"/>
    <s v="J"/>
    <x v="3"/>
    <n v="549586.60559000005"/>
    <n v="16181.498079999999"/>
    <n v="13329.42131"/>
    <n v="13332.132310000001"/>
    <n v="7515.8763600000002"/>
    <n v="477459"/>
    <n v="1288"/>
    <n v="80004.716050000003"/>
    <n v="178439.86332999999"/>
    <n v="77492.864239999995"/>
    <n v="100946.99909"/>
    <n v="88419.803269999989"/>
    <n v="90020.060060000003"/>
    <m/>
    <m/>
    <s v="C"/>
    <s v="Manufacturing"/>
    <s v="31"/>
    <s v="MANUFACTURE OF FURNITURE"/>
    <s v="Medium-high"/>
    <n v="0.86876025569697324"/>
    <n v="23.510062410100229"/>
    <n v="2.425847386816769E-2"/>
    <n v="7.4714988350691874E-2"/>
    <n v="0.15078219829656039"/>
    <x v="1"/>
    <n v="0"/>
    <n v="0.49551597731544839"/>
    <n v="62.115462771739132"/>
    <n v="426.69767514751561"/>
    <n v="60.165267267080743"/>
    <x v="3"/>
    <s v="Exp&gt;25"/>
    <s v="Exp&gt;50"/>
    <s v="Decreased Export Intensity"/>
    <n v="0"/>
    <n v="-0.1189164897488028"/>
    <n v="-1.7557475376571501"/>
    <n v="-1.7713436060875051E-2"/>
    <n v="-28.8085127084472"/>
    <n v="-0.33979693522998738"/>
    <n v="-0.44185682910471419"/>
    <s v="Yes"/>
    <s v="Yes"/>
    <s v="Yes"/>
    <x v="2"/>
    <s v="Declining"/>
    <n v="-33.312101910828027"/>
    <n v="-0.40514668747181659"/>
    <n v="-9.6326062145776099"/>
    <s v="Yes"/>
    <s v="0.Reducing"/>
    <s v="Reducing"/>
    <n v="125.73364885706199"/>
    <n v="1.0680610660745229E-2"/>
    <n v="4.3368585538272678E-2"/>
    <n v="2.949034730831292E-2"/>
    <n v="0.85055105402749864"/>
    <s v="75-100"/>
    <n v="0.67999329335488135"/>
    <n v="12.94124519326698"/>
    <n v="7.3588308983423536"/>
    <n v="56.735161337579612"/>
    <n v="265.71233996815289"/>
  </r>
  <r>
    <n v="768"/>
    <n v="738"/>
    <n v="842"/>
    <n v="1045"/>
    <n v="1368"/>
    <s v="Mowi Poland Sales SA, Gdańsk"/>
    <m/>
    <m/>
    <m/>
    <n v="2007"/>
    <m/>
    <n v="220510788"/>
    <n v="293627"/>
    <n v="9581574309"/>
    <s v="SA"/>
    <s v="4639"/>
    <s v="Sprzedaż hurtowa niewyspecjalizowana żywności, napojów i wyrobów tytoniowych"/>
    <m/>
    <s v="żywność"/>
    <m/>
    <n v="400"/>
    <s v="J"/>
    <x v="0"/>
    <n v="417891"/>
    <n v="4688"/>
    <n v="4855"/>
    <n v="3829"/>
    <n v="120"/>
    <n v="4298"/>
    <n v="21"/>
    <n v="5003.0377199999994"/>
    <n v="83069"/>
    <n v="107"/>
    <n v="82962"/>
    <n v="34239"/>
    <n v="48830.201009999997"/>
    <m/>
    <m/>
    <s v="G"/>
    <s v="Wholesale and Retail Trade; Repair of Motor Vehicles and Motorcycles"/>
    <s v="46"/>
    <s v="WHOLESALE TRADE, EXCEPT OF MOTOR VEHICLES"/>
    <s v="Medium-high"/>
    <n v="1.028497861882644E-2"/>
    <m/>
    <n v="9.1626763916906554E-3"/>
    <n v="4.6094210836774251E-2"/>
    <n v="0.1118315371360145"/>
    <x v="1"/>
    <n v="0"/>
    <n v="0.41217542043361538"/>
    <n v="238.23989142857141"/>
    <n v="19899.571428571431"/>
    <n v="5.0952380952380949"/>
    <x v="0"/>
    <s v="Exp&lt;25"/>
    <s v="Exp&lt;50"/>
    <s v="Increased Export Intensity"/>
    <n v="1"/>
    <n v="3.8364639188683109E-3"/>
    <n v="142.39040276531441"/>
    <n v="0.88537947487092872"/>
    <n v="75.645219395155365"/>
    <n v="0.56329597570181633"/>
    <n v="24.77536675795406"/>
    <s v="No"/>
    <s v="Yes"/>
    <s v="No"/>
    <x v="1"/>
    <s v="Growing"/>
    <n v="28.571428571428569"/>
    <n v="0.25131442828090611"/>
    <n v="6.4844316803015936"/>
    <s v="No"/>
    <s v="2.Hiring"/>
    <s v="Hiring"/>
    <n v="17616.26849809524"/>
    <n v="9.1626763916906554E-3"/>
    <n v="0.1118315371360145"/>
    <n v="4.6094210836774251E-2"/>
    <n v="1.028497861882644E-2"/>
    <s v="0-10"/>
    <n v="0.41217542043361538"/>
    <n v="12.942975911951409"/>
    <n v="3.044522437723423"/>
    <n v="238.23989142857141"/>
    <n v="19899.571428571431"/>
  </r>
  <r>
    <n v="768"/>
    <n v="738"/>
    <n v="842"/>
    <n v="1045"/>
    <n v="1368"/>
    <s v="Mowi Poland Sales SA, Gdańsk"/>
    <m/>
    <m/>
    <m/>
    <n v="2007"/>
    <m/>
    <n v="220510788"/>
    <n v="293627"/>
    <n v="9581574309"/>
    <s v="SA"/>
    <s v="4639"/>
    <s v="Sprzedaż hurtowa niewyspecjalizowana żywności, napojów i wyrobów tytoniowych"/>
    <m/>
    <s v="żywność"/>
    <m/>
    <n v="400"/>
    <s v="J"/>
    <x v="1"/>
    <n v="527183.54652999993"/>
    <n v="6583.8945100000001"/>
    <n v="7010.7262499999997"/>
    <n v="5170.6222500000003"/>
    <n v="84.736320000000006"/>
    <n v="1497"/>
    <n v="23"/>
    <n v="6519.2537599999996"/>
    <n v="95120.985969999994"/>
    <n v="814.18593999999996"/>
    <n v="94306.800029999999"/>
    <n v="39409.463150000003"/>
    <n v="55711.522819999998"/>
    <m/>
    <m/>
    <s v="G"/>
    <s v="Wholesale and Retail Trade; Repair of Motor Vehicles and Motorcycles"/>
    <s v="46"/>
    <s v="WHOLESALE TRADE, EXCEPT OF MOTOR VEHICLES"/>
    <s v="Medium-high"/>
    <n v="2.8396182123920132E-3"/>
    <n v="26.153362127923291"/>
    <n v="9.8080114298592976E-3"/>
    <n v="5.4358375255180301E-2"/>
    <n v="0.13120255483612189"/>
    <x v="1"/>
    <n v="0"/>
    <n v="0.41430881679915788"/>
    <n v="283.44581565217391"/>
    <n v="22921.023762173911"/>
    <n v="35.399388695652171"/>
    <x v="0"/>
    <s v="Exp&lt;25"/>
    <s v="Exp&lt;50"/>
    <s v="Increased Export Intensity"/>
    <n v="1"/>
    <n v="3.8364639188683109E-3"/>
    <n v="142.39040276531441"/>
    <n v="0.88537947487092872"/>
    <n v="75.645219395155365"/>
    <n v="0.56329597570181633"/>
    <n v="24.77536675795406"/>
    <s v="No"/>
    <s v="Yes"/>
    <s v="No"/>
    <x v="1"/>
    <s v="Growing"/>
    <n v="28.571428571428569"/>
    <n v="0.25131442828090611"/>
    <n v="6.4844316803015936"/>
    <s v="No"/>
    <s v="2.Hiring"/>
    <s v="Hiring"/>
    <n v="17616.26849809524"/>
    <n v="9.1626763916906554E-3"/>
    <n v="0.1118315371360145"/>
    <n v="4.6094210836774251E-2"/>
    <n v="1.028497861882644E-2"/>
    <s v="0-10"/>
    <n v="0.41217542043361538"/>
    <n v="12.942975911951409"/>
    <n v="3.044522437723423"/>
    <n v="238.23989142857141"/>
    <n v="19899.571428571431"/>
  </r>
  <r>
    <n v="768"/>
    <n v="738"/>
    <n v="842"/>
    <n v="1045"/>
    <n v="1368"/>
    <s v="Mowi Poland Sales SA, Gdańsk"/>
    <m/>
    <m/>
    <m/>
    <n v="2007"/>
    <m/>
    <n v="220510788"/>
    <n v="293627"/>
    <n v="9581574309"/>
    <s v="SA"/>
    <s v="4639"/>
    <s v="Sprzedaż hurtowa niewyspecjalizowana żywności, napojów i wyrobów tytoniowych"/>
    <m/>
    <s v="żywność"/>
    <m/>
    <n v="400"/>
    <s v="J"/>
    <x v="2"/>
    <n v="761966"/>
    <n v="10374"/>
    <n v="11218"/>
    <n v="8309"/>
    <n v="11"/>
    <n v="22891"/>
    <n v="26"/>
    <n v="6069"/>
    <n v="141268.5"/>
    <n v="90.5"/>
    <n v="141178"/>
    <n v="47719"/>
    <n v="93550.537920000002"/>
    <m/>
    <m/>
    <s v="G"/>
    <s v="Wholesale and Retail Trade; Repair of Motor Vehicles and Motorcycles"/>
    <s v="46"/>
    <s v="WHOLESALE TRADE, EXCEPT OF MOTOR VEHICLES"/>
    <s v="Medium-high"/>
    <n v="3.0042022872411631E-2"/>
    <n v="44.535239199966092"/>
    <n v="1.0904686035859869E-2"/>
    <n v="5.8817075285714789E-2"/>
    <n v="0.17412351474255541"/>
    <x v="1"/>
    <n v="0"/>
    <n v="0.33778938687676302"/>
    <n v="233.42307692307691"/>
    <n v="29306.384615384621"/>
    <n v="3.4807692307692308"/>
    <x v="0"/>
    <s v="Exp&lt;25"/>
    <s v="Exp&lt;50"/>
    <s v="Increased Export Intensity"/>
    <n v="1"/>
    <n v="3.8364639188683109E-3"/>
    <n v="142.39040276531441"/>
    <n v="0.88537947487092872"/>
    <n v="75.645219395155365"/>
    <n v="0.56329597570181633"/>
    <n v="24.77536675795406"/>
    <s v="No"/>
    <s v="Yes"/>
    <s v="No"/>
    <x v="1"/>
    <s v="Growing"/>
    <n v="28.571428571428569"/>
    <n v="0.25131442828090611"/>
    <n v="6.4844316803015936"/>
    <s v="No"/>
    <s v="2.Hiring"/>
    <s v="Hiring"/>
    <n v="17616.26849809524"/>
    <n v="9.1626763916906554E-3"/>
    <n v="0.1118315371360145"/>
    <n v="4.6094210836774251E-2"/>
    <n v="1.028497861882644E-2"/>
    <s v="0-10"/>
    <n v="0.41217542043361538"/>
    <n v="12.942975911951409"/>
    <n v="3.044522437723423"/>
    <n v="238.23989142857141"/>
    <n v="19899.571428571431"/>
  </r>
  <r>
    <n v="768"/>
    <n v="738"/>
    <n v="842"/>
    <n v="1045"/>
    <n v="1368"/>
    <s v="Mowi Poland Sales SA, Gdańsk"/>
    <m/>
    <m/>
    <m/>
    <n v="2007"/>
    <m/>
    <n v="220510788"/>
    <n v="293627"/>
    <n v="9581574309"/>
    <s v="SA"/>
    <s v="4639"/>
    <s v="Sprzedaż hurtowa niewyspecjalizowana żywności, napojów i wyrobów tytoniowych"/>
    <m/>
    <s v="żywność"/>
    <m/>
    <n v="400"/>
    <s v="J"/>
    <x v="4"/>
    <n v="1012927.67802"/>
    <n v="19289.59664"/>
    <n v="20624.12862"/>
    <n v="16631.849620000001"/>
    <n v="0"/>
    <n v="14304"/>
    <n v="27"/>
    <n v="8593.6765300000006"/>
    <n v="170589.98496999999"/>
    <n v="0"/>
    <n v="170589.98496999999"/>
    <n v="37355.686299999987"/>
    <n v="133234.29866999999"/>
    <m/>
    <m/>
    <s v="G"/>
    <s v="Wholesale and Retail Trade; Repair of Motor Vehicles and Motorcycles"/>
    <s v="46"/>
    <s v="WHOLESALE TRADE, EXCEPT OF MOTOR VEHICLES"/>
    <s v="Medium-high"/>
    <n v="1.412144253769475E-2"/>
    <n v="-2.365670264318676"/>
    <n v="1.641958254365284E-2"/>
    <n v="9.74960495068036E-2"/>
    <n v="0.44522939523667648"/>
    <x v="1"/>
    <n v="0"/>
    <n v="0.218979363334661"/>
    <n v="318.28431592592602"/>
    <n v="37515.839926666667"/>
    <n v="0"/>
    <x v="0"/>
    <s v="Exp&lt;25"/>
    <s v="Exp&lt;50"/>
    <s v="Increased Export Intensity"/>
    <n v="1"/>
    <n v="3.8364639188683109E-3"/>
    <n v="142.39040276531441"/>
    <n v="0.88537947487092872"/>
    <n v="75.645219395155365"/>
    <n v="0.56329597570181633"/>
    <n v="24.77536675795406"/>
    <s v="No"/>
    <s v="Yes"/>
    <s v="No"/>
    <x v="1"/>
    <s v="Growing"/>
    <n v="28.571428571428569"/>
    <n v="0.25131442828090611"/>
    <n v="6.4844316803015936"/>
    <s v="No"/>
    <s v="2.Hiring"/>
    <s v="Hiring"/>
    <n v="17616.26849809524"/>
    <n v="9.1626763916906554E-3"/>
    <n v="0.1118315371360145"/>
    <n v="4.6094210836774251E-2"/>
    <n v="1.028497861882644E-2"/>
    <s v="0-10"/>
    <n v="0.41217542043361538"/>
    <n v="12.942975911951409"/>
    <n v="3.044522437723423"/>
    <n v="238.23989142857141"/>
    <n v="19899.571428571431"/>
  </r>
  <r>
    <n v="768"/>
    <n v="738"/>
    <n v="842"/>
    <n v="1045"/>
    <n v="1368"/>
    <s v="Mowi Poland Sales SA, Gdańsk"/>
    <m/>
    <m/>
    <m/>
    <n v="2007"/>
    <m/>
    <n v="220510788"/>
    <n v="293627"/>
    <n v="9581574309"/>
    <s v="SA"/>
    <s v="4639"/>
    <s v="Sprzedaż hurtowa niewyspecjalizowana żywności, napojów i wyrobów tytoniowych"/>
    <m/>
    <s v="żywność"/>
    <m/>
    <n v="400"/>
    <s v="J"/>
    <x v="3"/>
    <n v="1037470.81663"/>
    <n v="15409.328149999999"/>
    <n v="18608.897720000001"/>
    <n v="15005.15288"/>
    <n v="3.7173400000000001"/>
    <n v="11599"/>
    <n v="27"/>
    <n v="6418.7739299999994"/>
    <n v="188678.27233000001"/>
    <n v="0.43864999999999998"/>
    <n v="188677.83368000001"/>
    <n v="20723.83668"/>
    <n v="167954.43565"/>
    <m/>
    <m/>
    <s v="G"/>
    <s v="Wholesale and Retail Trade; Repair of Motor Vehicles and Motorcycles"/>
    <s v="46"/>
    <s v="WHOLESALE TRADE, EXCEPT OF MOTOR VEHICLES"/>
    <s v="Medium-high"/>
    <n v="1.118007351539472E-2"/>
    <n v="36.157101055690141"/>
    <n v="1.446320478559677E-2"/>
    <n v="7.9527720360698731E-2"/>
    <n v="0.7240528436745044"/>
    <x v="1"/>
    <n v="0"/>
    <n v="0.1098369007945643"/>
    <n v="237.7323677777778"/>
    <n v="38424.845060370368"/>
    <n v="1.62462962962963E-2"/>
    <x v="0"/>
    <s v="Exp&lt;25"/>
    <s v="Exp&lt;50"/>
    <s v="Increased Export Intensity"/>
    <n v="1"/>
    <n v="3.8364639188683109E-3"/>
    <n v="142.39040276531441"/>
    <n v="0.88537947487092872"/>
    <n v="75.645219395155365"/>
    <n v="0.56329597570181633"/>
    <n v="24.77536675795406"/>
    <s v="No"/>
    <s v="Yes"/>
    <s v="No"/>
    <x v="1"/>
    <s v="Growing"/>
    <n v="28.571428571428569"/>
    <n v="0.25131442828090611"/>
    <n v="6.4844316803015936"/>
    <s v="No"/>
    <s v="2.Hiring"/>
    <s v="Hiring"/>
    <n v="17616.26849809524"/>
    <n v="9.1626763916906554E-3"/>
    <n v="0.1118315371360145"/>
    <n v="4.6094210836774251E-2"/>
    <n v="1.028497861882644E-2"/>
    <s v="0-10"/>
    <n v="0.41217542043361538"/>
    <n v="12.942975911951409"/>
    <n v="3.044522437723423"/>
    <n v="238.23989142857141"/>
    <n v="19899.571428571431"/>
  </r>
  <r>
    <n v="1122"/>
    <n v="812"/>
    <n v="633"/>
    <n v="1128"/>
    <n v="1369"/>
    <s v="Budmat Steel sp. z o.o., Gostynin"/>
    <m/>
    <m/>
    <m/>
    <n v="2006"/>
    <m/>
    <n v="260061000"/>
    <n v="252325"/>
    <n v="6612240135"/>
    <s v="sp. z o.o."/>
    <s v="2512"/>
    <s v="Produkcja metalowych elementów stolarki budowlanej"/>
    <m/>
    <s v="budownictwo"/>
    <m/>
    <n v="400"/>
    <s v="J"/>
    <x v="0"/>
    <n v="417851.69608000002"/>
    <n v="4483.4554400000006"/>
    <n v="1710.4059099999999"/>
    <n v="1307.1899100000001"/>
    <n v="5079.4311600000001"/>
    <n v="0"/>
    <n v="304"/>
    <n v="22674.704419999998"/>
    <n v="189314.72482999999"/>
    <n v="86542.250249999997"/>
    <n v="102772.47457999999"/>
    <n v="26493.692800000001"/>
    <n v="162821.03203"/>
    <m/>
    <m/>
    <s v="C"/>
    <s v="Manufacturing"/>
    <s v="25"/>
    <s v="MANUFACTURE OF FABRICATED METAL PRODUCTS, EXCEPT MACHINERY AND EQUIPMENT"/>
    <s v="Medium-low"/>
    <n v="0"/>
    <m/>
    <n v="3.12835851155605E-3"/>
    <n v="6.9048506986121904E-3"/>
    <n v="4.9339664344564292E-2"/>
    <x v="1"/>
    <n v="0"/>
    <n v="0.13994523048215449"/>
    <n v="74.587843486842118"/>
    <n v="1374.5121581578951"/>
    <n v="284.67845476973679"/>
    <x v="0"/>
    <s v="Exp&lt;25"/>
    <s v="Exp&lt;50"/>
    <s v="Increased Export Intensity"/>
    <n v="1"/>
    <n v="0.21678410157698419"/>
    <n v="69.006301746540004"/>
    <n v="0.52476581668084954"/>
    <n v="22.46833459894205"/>
    <n v="0.20268231751173721"/>
    <n v="14.018605379155201"/>
    <s v="No"/>
    <s v="Yes"/>
    <s v="No"/>
    <x v="0"/>
    <s v="Growing"/>
    <n v="15.789473684210529"/>
    <n v="0.14660347419187489"/>
    <n v="3.7330792803308639"/>
    <s v="No"/>
    <s v="2.Hiring"/>
    <s v="Hiring"/>
    <n v="631.72562118869632"/>
    <n v="3.12835851155605E-3"/>
    <n v="4.9339664344564292E-2"/>
    <n v="6.9048506986121904E-3"/>
    <n v="0"/>
    <s v="0-10"/>
    <n v="0.13994523048215449"/>
    <n v="12.9428818544856"/>
    <n v="5.7170277014062219"/>
    <n v="74.587843486842118"/>
    <n v="1374.5121581578951"/>
  </r>
  <r>
    <n v="1122"/>
    <n v="812"/>
    <n v="633"/>
    <n v="1128"/>
    <n v="1369"/>
    <s v="Budmat Steel sp. z o.o., Gostynin"/>
    <m/>
    <m/>
    <m/>
    <n v="2006"/>
    <m/>
    <n v="260061000"/>
    <n v="252325"/>
    <n v="6612240135"/>
    <s v="sp. z o.o."/>
    <s v="2512"/>
    <s v="Produkcja metalowych elementów stolarki budowlanej"/>
    <m/>
    <s v="budownictwo"/>
    <m/>
    <n v="400"/>
    <s v="J"/>
    <x v="1"/>
    <n v="485287.64986"/>
    <n v="21722.485720000001"/>
    <n v="19476.978859999999"/>
    <n v="15680.343860000001"/>
    <n v="10347.037420000001"/>
    <n v="0"/>
    <n v="307"/>
    <n v="27850.2379"/>
    <n v="234898.22699"/>
    <n v="100128.6388"/>
    <n v="134769.58819000001"/>
    <n v="42174.036659999998"/>
    <n v="192724.19033000001"/>
    <m/>
    <m/>
    <s v="C"/>
    <s v="Manufacturing"/>
    <s v="25"/>
    <s v="MANUFACTURE OF FABRICATED METAL PRODUCTS, EXCEPT MACHINERY AND EQUIPMENT"/>
    <s v="Medium-low"/>
    <n v="0"/>
    <n v="16.13872922202739"/>
    <n v="3.2311442223027113E-2"/>
    <n v="6.6753776990694513E-2"/>
    <n v="0.3718008780238965"/>
    <x v="1"/>
    <n v="0"/>
    <n v="0.17954174112091281"/>
    <n v="90.717387296416945"/>
    <n v="1580.741530488599"/>
    <n v="326.15191791530953"/>
    <x v="0"/>
    <s v="Exp&lt;25"/>
    <s v="Exp&lt;50"/>
    <s v="Increased Export Intensity"/>
    <n v="1"/>
    <n v="0.21678410157698419"/>
    <n v="69.006301746540004"/>
    <n v="0.52476581668084954"/>
    <n v="22.46833459894205"/>
    <n v="0.20268231751173721"/>
    <n v="14.018605379155201"/>
    <s v="No"/>
    <s v="Yes"/>
    <s v="No"/>
    <x v="0"/>
    <s v="Growing"/>
    <n v="15.789473684210529"/>
    <n v="0.14660347419187489"/>
    <n v="3.7330792803308639"/>
    <s v="No"/>
    <s v="2.Hiring"/>
    <s v="Hiring"/>
    <n v="631.72562118869632"/>
    <n v="3.12835851155605E-3"/>
    <n v="4.9339664344564292E-2"/>
    <n v="6.9048506986121904E-3"/>
    <n v="0"/>
    <s v="0-10"/>
    <n v="0.13994523048215449"/>
    <n v="12.9428818544856"/>
    <n v="5.7170277014062219"/>
    <n v="74.587843486842118"/>
    <n v="1374.5121581578951"/>
  </r>
  <r>
    <n v="1122"/>
    <n v="812"/>
    <n v="633"/>
    <n v="1128"/>
    <n v="1369"/>
    <s v="Budmat Steel sp. z o.o., Gostynin"/>
    <m/>
    <m/>
    <m/>
    <n v="2006"/>
    <m/>
    <n v="260061000"/>
    <n v="252325"/>
    <n v="6612240135"/>
    <s v="sp. z o.o."/>
    <s v="2512"/>
    <s v="Produkcja metalowych elementów stolarki budowlanej"/>
    <m/>
    <s v="budownictwo"/>
    <m/>
    <n v="400"/>
    <s v="J"/>
    <x v="4"/>
    <n v="706195.69833000004"/>
    <n v="-34571.6414"/>
    <n v="-48787.023500000003"/>
    <n v="-48811.094499999999"/>
    <n v="18939.742719999998"/>
    <n v="153092"/>
    <n v="352"/>
    <n v="41093.906929999997"/>
    <n v="395794.81672"/>
    <n v="207189.25831999999"/>
    <n v="188605.55840000001"/>
    <n v="149049.61248000001"/>
    <n v="246745.20423999999"/>
    <m/>
    <m/>
    <s v="C"/>
    <s v="Manufacturing"/>
    <s v="25"/>
    <s v="MANUFACTURE OF FABRICATED METAL PRODUCTS, EXCEPT MACHINERY AND EQUIPMENT"/>
    <s v="Medium-low"/>
    <n v="0.21678410157698419"/>
    <n v="-26.630644728677581"/>
    <n v="-6.9118368485432111E-2"/>
    <n v="-0.1233242388177377"/>
    <n v="-0.32748219661791911"/>
    <x v="1"/>
    <n v="0"/>
    <n v="0.37658303288353379"/>
    <n v="116.7440537784091"/>
    <n v="2006.237779346591"/>
    <n v="588.60584749999998"/>
    <x v="1"/>
    <s v="Exp&lt;25"/>
    <s v="Exp&lt;50"/>
    <s v="Increased Export Intensity"/>
    <n v="1"/>
    <n v="0.21678410157698419"/>
    <n v="69.006301746540004"/>
    <n v="0.52476581668084954"/>
    <n v="22.46833459894205"/>
    <n v="0.20268231751173721"/>
    <n v="14.018605379155201"/>
    <s v="No"/>
    <s v="Yes"/>
    <s v="No"/>
    <x v="0"/>
    <s v="Growing"/>
    <n v="15.789473684210529"/>
    <n v="0.14660347419187489"/>
    <n v="3.7330792803308639"/>
    <s v="No"/>
    <s v="2.Hiring"/>
    <s v="Hiring"/>
    <n v="631.72562118869632"/>
    <n v="3.12835851155605E-3"/>
    <n v="4.9339664344564292E-2"/>
    <n v="6.9048506986121904E-3"/>
    <n v="0"/>
    <s v="0-10"/>
    <n v="0.13994523048215449"/>
    <n v="12.9428818544856"/>
    <n v="5.7170277014062219"/>
    <n v="74.587843486842118"/>
    <n v="1374.5121581578951"/>
  </r>
  <r>
    <n v="1122"/>
    <n v="812"/>
    <n v="633"/>
    <n v="1128"/>
    <n v="1369"/>
    <s v="Budmat Steel sp. z o.o., Gostynin"/>
    <m/>
    <m/>
    <m/>
    <n v="2006"/>
    <m/>
    <n v="260061000"/>
    <n v="252325"/>
    <n v="6612240135"/>
    <s v="sp. z o.o."/>
    <s v="2512"/>
    <s v="Produkcja metalowych elementów stolarki budowlanej"/>
    <m/>
    <s v="budownictwo"/>
    <m/>
    <n v="400"/>
    <s v="J"/>
    <x v="2"/>
    <n v="955563.72423000005"/>
    <n v="152901.32970999999"/>
    <n v="149774.64014999999"/>
    <n v="121214.09815000001"/>
    <n v="11755.896549999999"/>
    <n v="2079"/>
    <n v="340"/>
    <n v="32652.08482"/>
    <n v="387415.46596"/>
    <n v="118883.78509"/>
    <n v="268531.68086999998"/>
    <n v="163388.13480999999"/>
    <n v="224027.33115000001"/>
    <m/>
    <m/>
    <s v="C"/>
    <s v="Manufacturing"/>
    <s v="25"/>
    <s v="MANUFACTURE OF FABRICATED METAL PRODUCTS, EXCEPT MACHINERY AND EQUIPMENT"/>
    <s v="Medium-low"/>
    <n v="2.1756790753806321E-3"/>
    <n v="96.906664429986904"/>
    <n v="0.1268508787811877"/>
    <n v="0.31287883112677578"/>
    <n v="0.74187821711140089"/>
    <x v="1"/>
    <n v="0"/>
    <n v="0.42173880282536153"/>
    <n v="96.035543588235299"/>
    <n v="2810.481541852942"/>
    <n v="349.65819144117648"/>
    <x v="0"/>
    <s v="Exp&lt;25"/>
    <s v="Exp&lt;50"/>
    <s v="Increased Export Intensity"/>
    <n v="1"/>
    <n v="0.21678410157698419"/>
    <n v="69.006301746540004"/>
    <n v="0.52476581668084954"/>
    <n v="22.46833459894205"/>
    <n v="0.20268231751173721"/>
    <n v="14.018605379155201"/>
    <s v="No"/>
    <s v="Yes"/>
    <s v="No"/>
    <x v="0"/>
    <s v="Growing"/>
    <n v="15.789473684210529"/>
    <n v="0.14660347419187489"/>
    <n v="3.7330792803308639"/>
    <s v="No"/>
    <s v="2.Hiring"/>
    <s v="Hiring"/>
    <n v="631.72562118869632"/>
    <n v="3.12835851155605E-3"/>
    <n v="4.9339664344564292E-2"/>
    <n v="6.9048506986121904E-3"/>
    <n v="0"/>
    <s v="0-10"/>
    <n v="0.13994523048215449"/>
    <n v="12.9428818544856"/>
    <n v="5.7170277014062219"/>
    <n v="74.587843486842118"/>
    <n v="1374.5121581578951"/>
  </r>
  <r>
    <n v="1122"/>
    <n v="812"/>
    <n v="633"/>
    <n v="1128"/>
    <n v="1369"/>
    <s v="Budmat Steel sp. z o.o., Gostynin"/>
    <m/>
    <m/>
    <m/>
    <n v="2006"/>
    <m/>
    <n v="260061000"/>
    <n v="252325"/>
    <n v="6612240135"/>
    <s v="sp. z o.o."/>
    <s v="2512"/>
    <s v="Produkcja metalowych elementów stolarki budowlanej"/>
    <m/>
    <s v="budownictwo"/>
    <m/>
    <n v="400"/>
    <s v="J"/>
    <x v="3"/>
    <n v="962521.33566999994"/>
    <n v="54971.054100000001"/>
    <n v="44288.901969999999"/>
    <n v="35475.588969999997"/>
    <n v="14506.319320000001"/>
    <n v="170385"/>
    <n v="357"/>
    <n v="36566.426700000004"/>
    <n v="354677.98011"/>
    <n v="165423.70206000001"/>
    <n v="189254.27804999999"/>
    <n v="198863.72378"/>
    <n v="155814.25633"/>
    <m/>
    <m/>
    <s v="C"/>
    <s v="Manufacturing"/>
    <s v="25"/>
    <s v="MANUFACTURE OF FABRICATED METAL PRODUCTS, EXCEPT MACHINERY AND EQUIPMENT"/>
    <s v="Medium-low"/>
    <n v="0.17701945264558419"/>
    <n v="0.72811590306092189"/>
    <n v="3.6856937768871223E-2"/>
    <n v="0.1000219662889632"/>
    <n v="0.178391454689072"/>
    <x v="1"/>
    <n v="0"/>
    <n v="0.56068810282026615"/>
    <n v="102.4269655462185"/>
    <n v="2696.138195154062"/>
    <n v="463.37171445378152"/>
    <x v="1"/>
    <s v="Exp&lt;25"/>
    <s v="Exp&lt;50"/>
    <s v="Increased Export Intensity"/>
    <n v="1"/>
    <n v="0.21678410157698419"/>
    <n v="69.006301746540004"/>
    <n v="0.52476581668084954"/>
    <n v="22.46833459894205"/>
    <n v="0.20268231751173721"/>
    <n v="14.018605379155201"/>
    <s v="No"/>
    <s v="Yes"/>
    <s v="No"/>
    <x v="0"/>
    <s v="Growing"/>
    <n v="15.789473684210529"/>
    <n v="0.14660347419187489"/>
    <n v="3.7330792803308639"/>
    <s v="No"/>
    <s v="2.Hiring"/>
    <s v="Hiring"/>
    <n v="631.72562118869632"/>
    <n v="3.12835851155605E-3"/>
    <n v="4.9339664344564292E-2"/>
    <n v="6.9048506986121904E-3"/>
    <n v="0"/>
    <s v="0-10"/>
    <n v="0.13994523048215449"/>
    <n v="12.9428818544856"/>
    <n v="5.7170277014062219"/>
    <n v="74.587843486842118"/>
    <n v="1374.5121581578951"/>
  </r>
  <r>
    <n v="1291"/>
    <n v="1601"/>
    <n v="1436"/>
    <n v="1401"/>
    <n v="1370"/>
    <s v="Centrum Medyczne Enel-Med SA, Warszawa "/>
    <s v="SG)"/>
    <m/>
    <m/>
    <n v="2007"/>
    <m/>
    <n v="140802685"/>
    <n v="275255"/>
    <n v="5242593360"/>
    <s v="SA"/>
    <s v="8622"/>
    <s v="Praktyka lekarska specjalistyczna"/>
    <s v="Usługi zdrowotne i rekreacja "/>
    <s v="ochrona zdrowia i farmacja"/>
    <m/>
    <n v="400"/>
    <s v="J"/>
    <x v="1"/>
    <n v="399735"/>
    <n v="17633"/>
    <n v="-7794"/>
    <n v="-7157"/>
    <n v="56406"/>
    <n v="363"/>
    <n v="1120"/>
    <n v="84211"/>
    <n v="419910"/>
    <n v="386988"/>
    <n v="32922"/>
    <n v="98006"/>
    <n v="321904"/>
    <m/>
    <m/>
    <s v="Q"/>
    <s v="Human Health and Social Work Activities"/>
    <s v="86"/>
    <s v="HEALTH CARE"/>
    <s v="Medium-low"/>
    <n v="9.0810161732147543E-4"/>
    <n v="-4.2592175666677834"/>
    <n v="-1.7904361639586221E-2"/>
    <n v="-1.7044128503726989E-2"/>
    <n v="-7.3026141256657753E-2"/>
    <x v="1"/>
    <n v="0"/>
    <n v="0.23339763282608181"/>
    <n v="75.188392857142858"/>
    <n v="356.90625"/>
    <n v="345.52499999999998"/>
    <x v="0"/>
    <s v="Exp&lt;25"/>
    <s v="Exp&lt;50"/>
    <s v="Decreased Export Intensity"/>
    <n v="0"/>
    <n v="-9.5220069339380076E-4"/>
    <n v="47.722014380218333"/>
    <n v="0.39016204037918462"/>
    <n v="7.0449379566799673"/>
    <n v="6.8078541210072174E-2"/>
    <n v="10.24561012599063"/>
    <s v="Yes"/>
    <s v="No"/>
    <s v="No"/>
    <x v="0"/>
    <s v="Growing"/>
    <n v="12.8060263653484"/>
    <n v="0.1204995768735104"/>
    <n v="3.05832398042496"/>
    <s v="No"/>
    <s v="2.Hiring"/>
    <s v="Hiring"/>
    <n v="121.6865900166316"/>
    <n v="-6.8787453475059757E-3"/>
    <n v="-2.7309985451156781E-2"/>
    <n v="-6.4522651449625381E-3"/>
    <n v="2.545998016851968E-3"/>
    <s v="0-10"/>
    <n v="0.23626029228401649"/>
    <n v="12.94208293611613"/>
    <n v="6.9679092018018842"/>
    <n v="84.166666666666671"/>
    <n v="393.1431261770245"/>
  </r>
  <r>
    <n v="1291"/>
    <n v="1601"/>
    <n v="1436"/>
    <n v="1401"/>
    <n v="1370"/>
    <s v="Centrum Medyczne Enel-Med SA, Warszawa "/>
    <s v="SG)"/>
    <m/>
    <m/>
    <n v="2007"/>
    <m/>
    <n v="140802685"/>
    <n v="275255"/>
    <n v="5242593360"/>
    <s v="SA"/>
    <s v="8622"/>
    <s v="Praktyka lekarska specjalistyczna"/>
    <s v="Usługi zdrowotne i rekreacja "/>
    <s v="ochrona zdrowia i farmacja"/>
    <m/>
    <n v="400"/>
    <s v="J"/>
    <x v="0"/>
    <n v="417518"/>
    <n v="6530"/>
    <n v="-1436"/>
    <n v="-2872"/>
    <n v="56567"/>
    <n v="1063"/>
    <n v="1062"/>
    <n v="89385"/>
    <n v="445115"/>
    <n v="416085"/>
    <n v="29030"/>
    <n v="105163"/>
    <n v="339952"/>
    <m/>
    <m/>
    <s v="Q"/>
    <s v="Human Health and Social Work Activities"/>
    <s v="86"/>
    <s v="HEALTH CARE"/>
    <s v="Medium-low"/>
    <n v="2.545998016851968E-3"/>
    <m/>
    <n v="-6.8787453475059757E-3"/>
    <n v="-6.4522651449625381E-3"/>
    <n v="-2.7309985451156781E-2"/>
    <x v="1"/>
    <n v="0"/>
    <n v="0.23626029228401649"/>
    <n v="84.166666666666671"/>
    <n v="393.1431261770245"/>
    <n v="391.79378531073439"/>
    <x v="0"/>
    <s v="Exp&lt;25"/>
    <s v="Exp&lt;50"/>
    <s v="Decreased Export Intensity"/>
    <n v="0"/>
    <n v="-9.5220069339380076E-4"/>
    <n v="47.722014380218333"/>
    <n v="0.39016204037918462"/>
    <n v="7.0449379566799673"/>
    <n v="6.8078541210072174E-2"/>
    <n v="10.24561012599063"/>
    <s v="Yes"/>
    <s v="No"/>
    <s v="No"/>
    <x v="0"/>
    <s v="Growing"/>
    <n v="12.8060263653484"/>
    <n v="0.1204995768735104"/>
    <n v="3.05832398042496"/>
    <s v="No"/>
    <s v="2.Hiring"/>
    <s v="Hiring"/>
    <n v="121.6865900166316"/>
    <n v="-6.8787453475059757E-3"/>
    <n v="-2.7309985451156781E-2"/>
    <n v="-6.4522651449625381E-3"/>
    <n v="2.545998016851968E-3"/>
    <s v="0-10"/>
    <n v="0.23626029228401649"/>
    <n v="12.94208293611613"/>
    <n v="6.9679092018018842"/>
    <n v="84.166666666666671"/>
    <n v="393.1431261770245"/>
  </r>
  <r>
    <n v="1291"/>
    <n v="1601"/>
    <n v="1436"/>
    <n v="1401"/>
    <n v="1370"/>
    <s v="Centrum Medyczne Enel-Med SA, Warszawa "/>
    <s v="SG)"/>
    <m/>
    <m/>
    <n v="2007"/>
    <m/>
    <n v="140802685"/>
    <n v="275255"/>
    <n v="5242593360"/>
    <s v="SA"/>
    <s v="8622"/>
    <s v="Praktyka lekarska specjalistyczna"/>
    <s v="Usługi zdrowotne i rekreacja "/>
    <s v="ochrona zdrowia i farmacja"/>
    <m/>
    <n v="400"/>
    <s v="J"/>
    <x v="2"/>
    <n v="441140"/>
    <n v="6478"/>
    <n v="-36"/>
    <n v="-1246"/>
    <n v="56968"/>
    <n v="412"/>
    <n v="1177"/>
    <n v="94954"/>
    <n v="465612"/>
    <n v="377041"/>
    <n v="88571"/>
    <n v="175503"/>
    <n v="290109"/>
    <m/>
    <m/>
    <s v="Q"/>
    <s v="Human Health and Social Work Activities"/>
    <s v="86"/>
    <s v="HEALTH CARE"/>
    <s v="Medium-low"/>
    <n v="9.3394387269347598E-4"/>
    <n v="10.358112249365201"/>
    <n v="-2.8245001586797839E-3"/>
    <n v="-2.6760478681820922E-3"/>
    <n v="-7.099593739138362E-3"/>
    <x v="1"/>
    <n v="0"/>
    <n v="0.37692971830622918"/>
    <n v="80.674596431605778"/>
    <n v="374.80033984706881"/>
    <n v="320.34069668649113"/>
    <x v="0"/>
    <s v="Exp&lt;25"/>
    <s v="Exp&lt;50"/>
    <s v="Decreased Export Intensity"/>
    <n v="0"/>
    <n v="-9.5220069339380076E-4"/>
    <n v="47.722014380218333"/>
    <n v="0.39016204037918462"/>
    <n v="7.0449379566799673"/>
    <n v="6.8078541210072174E-2"/>
    <n v="10.24561012599063"/>
    <s v="Yes"/>
    <s v="No"/>
    <s v="No"/>
    <x v="0"/>
    <s v="Growing"/>
    <n v="12.8060263653484"/>
    <n v="0.1204995768735104"/>
    <n v="3.05832398042496"/>
    <s v="No"/>
    <s v="2.Hiring"/>
    <s v="Hiring"/>
    <n v="121.6865900166316"/>
    <n v="-6.8787453475059757E-3"/>
    <n v="-2.7309985451156781E-2"/>
    <n v="-6.4522651449625381E-3"/>
    <n v="2.545998016851968E-3"/>
    <s v="0-10"/>
    <n v="0.23626029228401649"/>
    <n v="12.94208293611613"/>
    <n v="6.9679092018018842"/>
    <n v="84.166666666666671"/>
    <n v="393.1431261770245"/>
  </r>
  <r>
    <n v="1291"/>
    <n v="1601"/>
    <n v="1436"/>
    <n v="1401"/>
    <n v="1370"/>
    <s v="Centrum Medyczne Enel-Med SA, Warszawa "/>
    <s v="SG)"/>
    <m/>
    <m/>
    <n v="2007"/>
    <m/>
    <n v="140802685"/>
    <n v="275255"/>
    <n v="5242593360"/>
    <s v="SA"/>
    <s v="8622"/>
    <s v="Praktyka lekarska specjalistyczna"/>
    <s v="Usługi zdrowotne i rekreacja "/>
    <s v="ochrona zdrowia i farmacja"/>
    <m/>
    <n v="400"/>
    <s v="J"/>
    <x v="3"/>
    <n v="493541"/>
    <n v="-18247"/>
    <n v="-28215"/>
    <n v="-23937"/>
    <n v="62119"/>
    <n v="455"/>
    <n v="1179"/>
    <n v="119715"/>
    <n v="453281"/>
    <n v="413242"/>
    <n v="40039"/>
    <n v="150256"/>
    <n v="303025"/>
    <m/>
    <m/>
    <s v="Q"/>
    <s v="Human Health and Social Work Activities"/>
    <s v="86"/>
    <s v="HEALTH CARE"/>
    <s v="Medium-low"/>
    <n v="9.2190922334719908E-4"/>
    <n v="11.878541959468651"/>
    <n v="-4.850052984453166E-2"/>
    <n v="-5.2808302134878797E-2"/>
    <n v="-0.15930811415184751"/>
    <x v="1"/>
    <n v="0"/>
    <n v="0.33148532587953172"/>
    <n v="101.53944020356229"/>
    <n v="418.60983884647999"/>
    <n v="350.50212044105172"/>
    <x v="0"/>
    <s v="Exp&lt;25"/>
    <s v="Exp&lt;50"/>
    <s v="Decreased Export Intensity"/>
    <n v="0"/>
    <n v="-9.5220069339380076E-4"/>
    <n v="47.722014380218333"/>
    <n v="0.39016204037918462"/>
    <n v="7.0449379566799673"/>
    <n v="6.8078541210072174E-2"/>
    <n v="10.24561012599063"/>
    <s v="Yes"/>
    <s v="No"/>
    <s v="No"/>
    <x v="0"/>
    <s v="Growing"/>
    <n v="12.8060263653484"/>
    <n v="0.1204995768735104"/>
    <n v="3.05832398042496"/>
    <s v="No"/>
    <s v="2.Hiring"/>
    <s v="Hiring"/>
    <n v="121.6865900166316"/>
    <n v="-6.8787453475059757E-3"/>
    <n v="-2.7309985451156781E-2"/>
    <n v="-6.4522651449625381E-3"/>
    <n v="2.545998016851968E-3"/>
    <s v="0-10"/>
    <n v="0.23626029228401649"/>
    <n v="12.94208293611613"/>
    <n v="6.9679092018018842"/>
    <n v="84.166666666666671"/>
    <n v="393.1431261770245"/>
  </r>
  <r>
    <n v="1291"/>
    <n v="1601"/>
    <n v="1436"/>
    <n v="1401"/>
    <n v="1370"/>
    <s v="Centrum Medyczne Enel-Med SA, Warszawa "/>
    <s v="SG)"/>
    <m/>
    <m/>
    <n v="2007"/>
    <m/>
    <n v="140802685"/>
    <n v="275255"/>
    <n v="5242593360"/>
    <s v="SA"/>
    <s v="8622"/>
    <s v="Praktyka lekarska specjalistyczna"/>
    <s v="Usługi zdrowotne i rekreacja "/>
    <s v="ochrona zdrowia i farmacja"/>
    <m/>
    <n v="400"/>
    <s v="J"/>
    <x v="4"/>
    <n v="616766"/>
    <n v="4371"/>
    <n v="8894"/>
    <n v="7928"/>
    <n v="71988"/>
    <n v="983"/>
    <n v="1198"/>
    <n v="137359"/>
    <n v="507102"/>
    <n v="442255"/>
    <n v="64847"/>
    <n v="158103"/>
    <n v="348999"/>
    <m/>
    <m/>
    <s v="Q"/>
    <s v="Human Health and Social Work Activities"/>
    <s v="86"/>
    <s v="HEALTH CARE"/>
    <s v="Medium-low"/>
    <n v="1.593797323458167E-3"/>
    <n v="24.96753055977112"/>
    <n v="1.285414565653749E-2"/>
    <n v="1.563393557903538E-2"/>
    <n v="5.0144526036824087E-2"/>
    <x v="1"/>
    <n v="0"/>
    <n v="0.31177751221647709"/>
    <n v="114.6569282136895"/>
    <n v="514.82971619365605"/>
    <n v="369.16110183639398"/>
    <x v="0"/>
    <s v="Exp&lt;25"/>
    <s v="Exp&lt;50"/>
    <s v="Decreased Export Intensity"/>
    <n v="0"/>
    <n v="-9.5220069339380076E-4"/>
    <n v="47.722014380218333"/>
    <n v="0.39016204037918462"/>
    <n v="7.0449379566799673"/>
    <n v="6.8078541210072174E-2"/>
    <n v="10.24561012599063"/>
    <s v="Yes"/>
    <s v="No"/>
    <s v="No"/>
    <x v="0"/>
    <s v="Growing"/>
    <n v="12.8060263653484"/>
    <n v="0.1204995768735104"/>
    <n v="3.05832398042496"/>
    <s v="No"/>
    <s v="2.Hiring"/>
    <s v="Hiring"/>
    <n v="121.6865900166316"/>
    <n v="-6.8787453475059757E-3"/>
    <n v="-2.7309985451156781E-2"/>
    <n v="-6.4522651449625381E-3"/>
    <n v="2.545998016851968E-3"/>
    <s v="0-10"/>
    <n v="0.23626029228401649"/>
    <n v="12.94208293611613"/>
    <n v="6.9679092018018842"/>
    <n v="84.166666666666671"/>
    <n v="393.1431261770245"/>
  </r>
  <r>
    <n v="1592"/>
    <n v="1277"/>
    <n v="1322"/>
    <n v="1325"/>
    <n v="1371"/>
    <s v="Geberit Produkcja sp. z o.o., Koło"/>
    <m/>
    <m/>
    <m/>
    <n v="2004"/>
    <m/>
    <n v="634551284"/>
    <n v="193222"/>
    <n v="7772751164"/>
    <s v="sp. z o.o."/>
    <s v="2342"/>
    <s v="Produkcja ceramicznych wyrobów sanitarnych"/>
    <m/>
    <s v="budownictwo"/>
    <m/>
    <n v="500"/>
    <s v="J"/>
    <x v="0"/>
    <n v="417546"/>
    <n v="20173"/>
    <n v="16859"/>
    <n v="12669"/>
    <n v="23151"/>
    <n v="183233"/>
    <n v="1283"/>
    <n v="100168"/>
    <n v="300854"/>
    <n v="186127"/>
    <n v="114727"/>
    <n v="230869"/>
    <n v="69985"/>
    <m/>
    <m/>
    <s v="C"/>
    <s v="Manufacturing"/>
    <s v="23"/>
    <s v="MANUFACTURE OF OTHER NON-METALLIC MINERAL PRODUCTS"/>
    <s v="Medium-low"/>
    <n v="0.43883308665392562"/>
    <m/>
    <n v="3.034156715667256E-2"/>
    <n v="4.21101265065447E-2"/>
    <n v="5.4875275589186943E-2"/>
    <x v="0"/>
    <n v="1"/>
    <n v="0.76737886150757506"/>
    <n v="78.073265783320338"/>
    <n v="325.44505066250969"/>
    <n v="145.07170693686669"/>
    <x v="4"/>
    <s v="Exp&gt;25"/>
    <s v="Exp&lt;50"/>
    <s v="Increased Export Intensity"/>
    <n v="1"/>
    <n v="0.1722453384828255"/>
    <n v="20.490676476364278"/>
    <n v="0.18640219030899269"/>
    <n v="-12.687915596837479"/>
    <n v="-0.13568130886011959"/>
    <n v="4.7703417813003126"/>
    <s v="Yes"/>
    <s v="Yes"/>
    <s v="Yes"/>
    <x v="3"/>
    <s v="Declining"/>
    <n v="-7.3655494933749024"/>
    <n v="-7.6509077815387627E-2"/>
    <n v="-1.894550397275641"/>
    <s v="Yes"/>
    <s v="0.Reducing"/>
    <s v="Reducing"/>
    <n v="97.865004028276985"/>
    <n v="3.034156715667256E-2"/>
    <n v="5.4875275589186943E-2"/>
    <n v="4.21101265065447E-2"/>
    <n v="0.43883308665392562"/>
    <s v="25-50"/>
    <n v="0.76737886150757506"/>
    <n v="12.94214999684444"/>
    <n v="7.1569563646156356"/>
    <n v="78.073265783320338"/>
    <n v="325.44505066250969"/>
  </r>
  <r>
    <n v="1592"/>
    <n v="1277"/>
    <n v="1322"/>
    <n v="1325"/>
    <n v="1371"/>
    <s v="Geberit Produkcja sp. z o.o., Koło"/>
    <m/>
    <m/>
    <m/>
    <n v="2004"/>
    <m/>
    <n v="634551284"/>
    <n v="193222"/>
    <n v="7772751164"/>
    <s v="sp. z o.o."/>
    <s v="2342"/>
    <s v="Produkcja ceramicznych wyrobów sanitarnych"/>
    <m/>
    <s v="budownictwo"/>
    <m/>
    <n v="500"/>
    <s v="J"/>
    <x v="1"/>
    <n v="420881"/>
    <n v="18635"/>
    <n v="19216"/>
    <n v="14954"/>
    <n v="24053"/>
    <n v="203323.6"/>
    <n v="1258"/>
    <n v="108430"/>
    <n v="308169"/>
    <n v="191971"/>
    <n v="116198"/>
    <n v="239823"/>
    <n v="68345"/>
    <m/>
    <m/>
    <s v="C"/>
    <s v="Manufacturing"/>
    <s v="23"/>
    <s v="MANUFACTURE OF OTHER NON-METALLIC MINERAL PRODUCTS"/>
    <s v="Medium-low"/>
    <n v="0.48309046975273301"/>
    <n v="0.79871439314471715"/>
    <n v="3.5530233011231198E-2"/>
    <n v="4.8525322144667371E-2"/>
    <n v="6.2354319644070837E-2"/>
    <x v="0"/>
    <n v="1"/>
    <n v="0.77821909406851431"/>
    <n v="86.192368839427658"/>
    <n v="334.56359300476947"/>
    <n v="152.60015898251191"/>
    <x v="4"/>
    <s v="Exp&gt;25"/>
    <s v="Exp&lt;50"/>
    <s v="Increased Export Intensity"/>
    <n v="1"/>
    <n v="0.1722453384828255"/>
    <n v="20.490676476364278"/>
    <n v="0.18640219030899269"/>
    <n v="-12.687915596837479"/>
    <n v="-0.13568130886011959"/>
    <n v="4.7703417813003126"/>
    <s v="Yes"/>
    <s v="Yes"/>
    <s v="Yes"/>
    <x v="3"/>
    <s v="Declining"/>
    <n v="-7.3655494933749024"/>
    <n v="-7.6509077815387627E-2"/>
    <n v="-1.894550397275641"/>
    <s v="Yes"/>
    <s v="0.Reducing"/>
    <s v="Reducing"/>
    <n v="97.865004028276985"/>
    <n v="3.034156715667256E-2"/>
    <n v="5.4875275589186943E-2"/>
    <n v="4.21101265065447E-2"/>
    <n v="0.43883308665392562"/>
    <s v="25-50"/>
    <n v="0.76737886150757506"/>
    <n v="12.94214999684444"/>
    <n v="7.1569563646156356"/>
    <n v="78.073265783320338"/>
    <n v="325.44505066250969"/>
  </r>
  <r>
    <n v="1592"/>
    <n v="1277"/>
    <n v="1322"/>
    <n v="1325"/>
    <n v="1371"/>
    <s v="Geberit Produkcja sp. z o.o., Koło"/>
    <m/>
    <m/>
    <m/>
    <n v="2004"/>
    <m/>
    <n v="634551284"/>
    <n v="193222"/>
    <n v="7772751164"/>
    <s v="sp. z o.o."/>
    <s v="2342"/>
    <s v="Produkcja ceramicznych wyrobów sanitarnych"/>
    <m/>
    <s v="budownictwo"/>
    <m/>
    <n v="500"/>
    <s v="J"/>
    <x v="2"/>
    <n v="487653"/>
    <n v="20119"/>
    <n v="20263"/>
    <n v="16358"/>
    <n v="24696"/>
    <n v="260383"/>
    <n v="1288"/>
    <n v="118850"/>
    <n v="337112"/>
    <n v="205464"/>
    <n v="131648"/>
    <n v="248682"/>
    <n v="88431"/>
    <m/>
    <m/>
    <s v="C"/>
    <s v="Manufacturing"/>
    <s v="23"/>
    <s v="MANUFACTURE OF OTHER NON-METALLIC MINERAL PRODUCTS"/>
    <s v="Medium-low"/>
    <n v="0.53395139576707207"/>
    <n v="15.86481689598722"/>
    <n v="3.3544344031514212E-2"/>
    <n v="4.8523932698924993E-2"/>
    <n v="6.5778785758518907E-2"/>
    <x v="0"/>
    <n v="1"/>
    <n v="0.73768361850067632"/>
    <n v="92.274844720496901"/>
    <n v="378.61257763975158"/>
    <n v="159.52173913043481"/>
    <x v="2"/>
    <s v="Exp&gt;25"/>
    <s v="Exp&lt;50"/>
    <s v="Increased Export Intensity"/>
    <n v="1"/>
    <n v="0.1722453384828255"/>
    <n v="20.490676476364278"/>
    <n v="0.18640219030899269"/>
    <n v="-12.687915596837479"/>
    <n v="-0.13568130886011959"/>
    <n v="4.7703417813003126"/>
    <s v="Yes"/>
    <s v="Yes"/>
    <s v="Yes"/>
    <x v="3"/>
    <s v="Declining"/>
    <n v="-7.3655494933749024"/>
    <n v="-7.6509077815387627E-2"/>
    <n v="-1.894550397275641"/>
    <s v="Yes"/>
    <s v="0.Reducing"/>
    <s v="Reducing"/>
    <n v="97.865004028276985"/>
    <n v="3.034156715667256E-2"/>
    <n v="5.4875275589186943E-2"/>
    <n v="4.21101265065447E-2"/>
    <n v="0.43883308665392562"/>
    <s v="25-50"/>
    <n v="0.76737886150757506"/>
    <n v="12.94214999684444"/>
    <n v="7.1569563646156356"/>
    <n v="78.073265783320338"/>
    <n v="325.44505066250969"/>
  </r>
  <r>
    <n v="1592"/>
    <n v="1277"/>
    <n v="1322"/>
    <n v="1325"/>
    <n v="1371"/>
    <s v="Geberit Produkcja sp. z o.o., Koło"/>
    <m/>
    <m/>
    <m/>
    <n v="2004"/>
    <m/>
    <n v="634551284"/>
    <n v="193222"/>
    <n v="7772751164"/>
    <s v="sp. z o.o."/>
    <s v="2342"/>
    <s v="Produkcja ceramicznych wyrobów sanitarnych"/>
    <m/>
    <s v="budownictwo"/>
    <m/>
    <n v="500"/>
    <s v="J"/>
    <x v="4"/>
    <n v="503104"/>
    <n v="33008"/>
    <n v="29138"/>
    <n v="23160"/>
    <n v="25756"/>
    <n v="307436"/>
    <n v="1188.5"/>
    <n v="128636"/>
    <n v="348124"/>
    <n v="238552"/>
    <n v="109572"/>
    <n v="275668"/>
    <n v="72456"/>
    <m/>
    <m/>
    <s v="C"/>
    <s v="Manufacturing"/>
    <s v="23"/>
    <s v="MANUFACTURE OF OTHER NON-METALLIC MINERAL PRODUCTS"/>
    <s v="Medium-low"/>
    <n v="0.61107842513675104"/>
    <n v="-18.344902805076181"/>
    <n v="4.6034219564940852E-2"/>
    <n v="6.6528018751938964E-2"/>
    <n v="8.4014103922109201E-2"/>
    <x v="0"/>
    <n v="1"/>
    <n v="0.7918672656869391"/>
    <n v="108.2339082877577"/>
    <n v="423.31005469078673"/>
    <n v="200.71687000420701"/>
    <x v="2"/>
    <s v="Exp&gt;25"/>
    <s v="Exp&lt;50"/>
    <s v="Increased Export Intensity"/>
    <n v="1"/>
    <n v="0.1722453384828255"/>
    <n v="20.490676476364278"/>
    <n v="0.18640219030899269"/>
    <n v="-12.687915596837479"/>
    <n v="-0.13568130886011959"/>
    <n v="4.7703417813003126"/>
    <s v="Yes"/>
    <s v="Yes"/>
    <s v="Yes"/>
    <x v="3"/>
    <s v="Declining"/>
    <n v="-7.3655494933749024"/>
    <n v="-7.6509077815387627E-2"/>
    <n v="-1.894550397275641"/>
    <s v="Yes"/>
    <s v="0.Reducing"/>
    <s v="Reducing"/>
    <n v="97.865004028276985"/>
    <n v="3.034156715667256E-2"/>
    <n v="5.4875275589186943E-2"/>
    <n v="4.21101265065447E-2"/>
    <n v="0.43883308665392562"/>
    <s v="25-50"/>
    <n v="0.76737886150757506"/>
    <n v="12.94214999684444"/>
    <n v="7.1569563646156356"/>
    <n v="78.073265783320338"/>
    <n v="325.44505066250969"/>
  </r>
  <r>
    <n v="1592"/>
    <n v="1277"/>
    <n v="1322"/>
    <n v="1325"/>
    <n v="1371"/>
    <s v="Geberit Produkcja sp. z o.o., Koło"/>
    <m/>
    <m/>
    <m/>
    <n v="2004"/>
    <m/>
    <n v="634551284"/>
    <n v="193222"/>
    <n v="7772751164"/>
    <s v="sp. z o.o."/>
    <s v="2342"/>
    <s v="Produkcja ceramicznych wyrobów sanitarnych"/>
    <m/>
    <s v="budownictwo"/>
    <m/>
    <n v="500"/>
    <s v="J"/>
    <x v="3"/>
    <n v="616133"/>
    <n v="33309"/>
    <n v="30635"/>
    <n v="24225"/>
    <n v="25750"/>
    <n v="351690"/>
    <n v="1265"/>
    <n v="126685"/>
    <n v="380399"/>
    <n v="221956"/>
    <n v="158443"/>
    <n v="264707"/>
    <n v="115693"/>
    <m/>
    <m/>
    <s v="C"/>
    <s v="Manufacturing"/>
    <s v="23"/>
    <s v="MANUFACTURE OF OTHER NON-METALLIC MINERAL PRODUCTS"/>
    <s v="Medium-low"/>
    <n v="0.57080208331642679"/>
    <n v="26.346603014848679"/>
    <n v="3.9317809628765223E-2"/>
    <n v="6.3683132710653817E-2"/>
    <n v="9.1516280264594435E-2"/>
    <x v="0"/>
    <n v="1"/>
    <n v="0.6958667083772565"/>
    <n v="100.1462450592885"/>
    <n v="487.06166007905142"/>
    <n v="175.45928853754941"/>
    <x v="2"/>
    <s v="Exp&gt;25"/>
    <s v="Exp&lt;50"/>
    <s v="Increased Export Intensity"/>
    <n v="1"/>
    <n v="0.1722453384828255"/>
    <n v="20.490676476364278"/>
    <n v="0.18640219030899269"/>
    <n v="-12.687915596837479"/>
    <n v="-0.13568130886011959"/>
    <n v="4.7703417813003126"/>
    <s v="Yes"/>
    <s v="Yes"/>
    <s v="Yes"/>
    <x v="3"/>
    <s v="Declining"/>
    <n v="-7.3655494933749024"/>
    <n v="-7.6509077815387627E-2"/>
    <n v="-1.894550397275641"/>
    <s v="Yes"/>
    <s v="0.Reducing"/>
    <s v="Reducing"/>
    <n v="97.865004028276985"/>
    <n v="3.034156715667256E-2"/>
    <n v="5.4875275589186943E-2"/>
    <n v="4.21101265065447E-2"/>
    <n v="0.43883308665392562"/>
    <s v="25-50"/>
    <n v="0.76737886150757506"/>
    <n v="12.94214999684444"/>
    <n v="7.1569563646156356"/>
    <n v="78.073265783320338"/>
    <n v="325.44505066250969"/>
  </r>
  <r>
    <n v="1326"/>
    <n v="1185"/>
    <n v="1190"/>
    <n v="1229"/>
    <n v="1372"/>
    <s v="Norgips sp. z o.o., Warszawa"/>
    <m/>
    <m/>
    <m/>
    <n v="2003"/>
    <m/>
    <s v="015554333"/>
    <n v="529680"/>
    <n v="5222702366"/>
    <s v="sp. z o.o."/>
    <s v="4673"/>
    <s v="Sprzedaż hurtowa drewna, materiałów budowlanych i wyposażenia sanitarnego"/>
    <m/>
    <s v="budownictwo"/>
    <m/>
    <n v="400"/>
    <s v="J"/>
    <x v="0"/>
    <n v="417529"/>
    <n v="34815"/>
    <n v="32435"/>
    <n v="26706"/>
    <n v="745"/>
    <n v="120900"/>
    <n v="47"/>
    <n v="10550.774579999999"/>
    <n v="101920"/>
    <n v="3646"/>
    <n v="98274"/>
    <n v="53251"/>
    <n v="48669.245929999997"/>
    <m/>
    <m/>
    <s v="G"/>
    <s v="Wholesale and Retail Trade; Repair of Motor Vehicles and Motorcycles"/>
    <s v="46"/>
    <s v="WHOLESALE TRADE, EXCEPT OF MOTOR VEHICLES"/>
    <s v="Medium-high"/>
    <n v="0.28956072512328479"/>
    <m/>
    <n v="6.3962024194726588E-2"/>
    <n v="0.26202904238618518"/>
    <n v="0.50151170870030615"/>
    <x v="1"/>
    <n v="0"/>
    <n v="0.52247841444270016"/>
    <n v="224.48456553191491"/>
    <n v="8883.5957446808516"/>
    <n v="77.574468085106389"/>
    <x v="4"/>
    <s v="Exp&gt;25"/>
    <s v="Exp&lt;50"/>
    <s v="Decreased Export Intensity"/>
    <n v="0"/>
    <n v="-1.1726704723069799E-2"/>
    <n v="44.453937513322437"/>
    <n v="0.36779049921184809"/>
    <n v="4.676766314001779"/>
    <n v="4.5707000042735757E-2"/>
    <n v="9.6307401260961711"/>
    <s v="No"/>
    <s v="Yes"/>
    <s v="No"/>
    <x v="0"/>
    <s v="Growing"/>
    <n v="12.76595744680851"/>
    <n v="0.12014431184206351"/>
    <n v="3.04917113221439"/>
    <s v="No"/>
    <s v="2.Hiring"/>
    <s v="Hiring"/>
    <n v="2496.3491753191479"/>
    <n v="6.3962024194726588E-2"/>
    <n v="0.50151170870030615"/>
    <n v="0.26202904238618518"/>
    <n v="0.28956072512328479"/>
    <s v="25-50"/>
    <n v="0.52247841444270016"/>
    <n v="12.942109281938579"/>
    <n v="3.850147601710058"/>
    <n v="224.48456553191491"/>
    <n v="8883.5957446808516"/>
  </r>
  <r>
    <n v="1326"/>
    <n v="1185"/>
    <n v="1190"/>
    <n v="1229"/>
    <n v="1372"/>
    <s v="Norgips sp. z o.o., Warszawa"/>
    <m/>
    <m/>
    <m/>
    <n v="2003"/>
    <m/>
    <s v="015554333"/>
    <n v="529680"/>
    <n v="5222702366"/>
    <s v="sp. z o.o."/>
    <s v="4673"/>
    <s v="Sprzedaż hurtowa drewna, materiałów budowlanych i wyposażenia sanitarnego"/>
    <m/>
    <s v="budownictwo"/>
    <m/>
    <n v="400"/>
    <s v="J"/>
    <x v="1"/>
    <n v="446821.11598"/>
    <n v="43617.19947"/>
    <n v="43301.347970000003"/>
    <n v="35607.374250000001"/>
    <n v="719.87801000000002"/>
    <n v="133435"/>
    <n v="49"/>
    <n v="11599.845450000001"/>
    <n v="109341.20673999999"/>
    <n v="3514.1806900000001"/>
    <n v="105827.02605"/>
    <n v="62152.213200000013"/>
    <n v="47188.993540000003"/>
    <m/>
    <m/>
    <s v="G"/>
    <s v="Wholesale and Retail Trade; Repair of Motor Vehicles and Motorcycles"/>
    <s v="46"/>
    <s v="WHOLESALE TRADE, EXCEPT OF MOTOR VEHICLES"/>
    <s v="Medium-high"/>
    <n v="0.298631813107894"/>
    <n v="7.0155883735022018"/>
    <n v="7.969044652668969E-2"/>
    <n v="0.32565375224612242"/>
    <n v="0.57290597416730438"/>
    <x v="1"/>
    <n v="0"/>
    <n v="0.568424430761866"/>
    <n v="236.73153979591831"/>
    <n v="9118.7982853061221"/>
    <n v="71.717973265306128"/>
    <x v="4"/>
    <s v="Exp&gt;25"/>
    <s v="Exp&lt;50"/>
    <s v="Decreased Export Intensity"/>
    <n v="0"/>
    <n v="-1.1726704723069799E-2"/>
    <n v="44.453937513322437"/>
    <n v="0.36779049921184809"/>
    <n v="4.676766314001779"/>
    <n v="4.5707000042735757E-2"/>
    <n v="9.6307401260961711"/>
    <s v="No"/>
    <s v="Yes"/>
    <s v="No"/>
    <x v="0"/>
    <s v="Growing"/>
    <n v="12.76595744680851"/>
    <n v="0.12014431184206351"/>
    <n v="3.04917113221439"/>
    <s v="No"/>
    <s v="2.Hiring"/>
    <s v="Hiring"/>
    <n v="2496.3491753191479"/>
    <n v="6.3962024194726588E-2"/>
    <n v="0.50151170870030615"/>
    <n v="0.26202904238618518"/>
    <n v="0.28956072512328479"/>
    <s v="25-50"/>
    <n v="0.52247841444270016"/>
    <n v="12.942109281938579"/>
    <n v="3.850147601710058"/>
    <n v="224.48456553191491"/>
    <n v="8883.5957446808516"/>
  </r>
  <r>
    <n v="1326"/>
    <n v="1185"/>
    <n v="1190"/>
    <n v="1229"/>
    <n v="1372"/>
    <s v="Norgips sp. z o.o., Warszawa"/>
    <m/>
    <m/>
    <m/>
    <n v="2003"/>
    <m/>
    <s v="015554333"/>
    <n v="529680"/>
    <n v="5222702366"/>
    <s v="sp. z o.o."/>
    <s v="4673"/>
    <s v="Sprzedaż hurtowa drewna, materiałów budowlanych i wyposażenia sanitarnego"/>
    <m/>
    <s v="budownictwo"/>
    <m/>
    <n v="400"/>
    <s v="J"/>
    <x v="2"/>
    <n v="538301.98333000008"/>
    <n v="67471.135500000004"/>
    <n v="64204.148820000002"/>
    <n v="52558.769330000003"/>
    <n v="796.25215000000003"/>
    <n v="152445"/>
    <n v="49"/>
    <n v="11128.62448"/>
    <n v="127243.52644"/>
    <n v="4984.1238800000001"/>
    <n v="122259.40256"/>
    <n v="79103.60828"/>
    <n v="48139.918159999987"/>
    <m/>
    <m/>
    <s v="G"/>
    <s v="Wholesale and Retail Trade; Repair of Motor Vehicles and Motorcycles"/>
    <s v="46"/>
    <s v="WHOLESALE TRADE, EXCEPT OF MOTOR VEHICLES"/>
    <s v="Medium-high"/>
    <n v="0.28319605857098479"/>
    <n v="20.473711755846111"/>
    <n v="9.7638074830906627E-2"/>
    <n v="0.41305652869329568"/>
    <n v="0.66442948018198789"/>
    <x v="1"/>
    <n v="0"/>
    <n v="0.62167098392467346"/>
    <n v="227.11478530612251"/>
    <n v="10985.754761836741"/>
    <n v="101.716813877551"/>
    <x v="4"/>
    <s v="Exp&gt;25"/>
    <s v="Exp&lt;50"/>
    <s v="Decreased Export Intensity"/>
    <n v="0"/>
    <n v="-1.1726704723069799E-2"/>
    <n v="44.453937513322437"/>
    <n v="0.36779049921184809"/>
    <n v="4.676766314001779"/>
    <n v="4.5707000042735757E-2"/>
    <n v="9.6307401260961711"/>
    <s v="No"/>
    <s v="Yes"/>
    <s v="No"/>
    <x v="0"/>
    <s v="Growing"/>
    <n v="12.76595744680851"/>
    <n v="0.12014431184206351"/>
    <n v="3.04917113221439"/>
    <s v="No"/>
    <s v="2.Hiring"/>
    <s v="Hiring"/>
    <n v="2496.3491753191479"/>
    <n v="6.3962024194726588E-2"/>
    <n v="0.50151170870030615"/>
    <n v="0.26202904238618518"/>
    <n v="0.28956072512328479"/>
    <s v="25-50"/>
    <n v="0.52247841444270016"/>
    <n v="12.942109281938579"/>
    <n v="3.850147601710058"/>
    <n v="224.48456553191491"/>
    <n v="8883.5957446808516"/>
  </r>
  <r>
    <n v="1326"/>
    <n v="1185"/>
    <n v="1190"/>
    <n v="1229"/>
    <n v="1372"/>
    <s v="Norgips sp. z o.o., Warszawa"/>
    <m/>
    <m/>
    <m/>
    <n v="2003"/>
    <m/>
    <s v="015554333"/>
    <n v="529680"/>
    <n v="5222702366"/>
    <s v="sp. z o.o."/>
    <s v="4673"/>
    <s v="Sprzedaż hurtowa drewna, materiałów budowlanych i wyposażenia sanitarnego"/>
    <m/>
    <s v="budownictwo"/>
    <m/>
    <n v="400"/>
    <s v="J"/>
    <x v="4"/>
    <n v="603137.08076000004"/>
    <n v="23653.117340000001"/>
    <n v="18552.11809"/>
    <n v="15105.3946"/>
    <n v="954.45213000000001"/>
    <n v="167572"/>
    <n v="53"/>
    <n v="13503.288479999999"/>
    <n v="186708.30376000001"/>
    <n v="4370.3570499999996"/>
    <n v="182337.94670999999"/>
    <n v="135340.18557999999"/>
    <n v="51368.118179999998"/>
    <m/>
    <m/>
    <s v="G"/>
    <s v="Wholesale and Retail Trade; Repair of Motor Vehicles and Motorcycles"/>
    <s v="46"/>
    <s v="WHOLESALE TRADE, EXCEPT OF MOTOR VEHICLES"/>
    <s v="Medium-high"/>
    <n v="0.27783402040021499"/>
    <n v="-8.8106836948830587"/>
    <n v="2.5044712192070859E-2"/>
    <n v="8.0903710739169313E-2"/>
    <n v="0.1116105651493374"/>
    <x v="1"/>
    <n v="0"/>
    <n v="0.72487502084518973"/>
    <n v="254.77902792452829"/>
    <n v="11379.94492"/>
    <n v="82.45956698113207"/>
    <x v="4"/>
    <s v="Exp&gt;25"/>
    <s v="Exp&lt;50"/>
    <s v="Decreased Export Intensity"/>
    <n v="0"/>
    <n v="-1.1726704723069799E-2"/>
    <n v="44.453937513322437"/>
    <n v="0.36779049921184809"/>
    <n v="4.676766314001779"/>
    <n v="4.5707000042735757E-2"/>
    <n v="9.6307401260961711"/>
    <s v="No"/>
    <s v="Yes"/>
    <s v="No"/>
    <x v="0"/>
    <s v="Growing"/>
    <n v="12.76595744680851"/>
    <n v="0.12014431184206351"/>
    <n v="3.04917113221439"/>
    <s v="No"/>
    <s v="2.Hiring"/>
    <s v="Hiring"/>
    <n v="2496.3491753191479"/>
    <n v="6.3962024194726588E-2"/>
    <n v="0.50151170870030615"/>
    <n v="0.26202904238618518"/>
    <n v="0.28956072512328479"/>
    <s v="25-50"/>
    <n v="0.52247841444270016"/>
    <n v="12.942109281938579"/>
    <n v="3.850147601710058"/>
    <n v="224.48456553191491"/>
    <n v="8883.5957446808516"/>
  </r>
  <r>
    <n v="1326"/>
    <n v="1185"/>
    <n v="1190"/>
    <n v="1229"/>
    <n v="1372"/>
    <s v="Norgips sp. z o.o., Warszawa"/>
    <m/>
    <m/>
    <m/>
    <n v="2003"/>
    <m/>
    <s v="015554333"/>
    <n v="529680"/>
    <n v="5222702366"/>
    <s v="sp. z o.o."/>
    <s v="4673"/>
    <s v="Sprzedaż hurtowa drewna, materiałów budowlanych i wyposażenia sanitarnego"/>
    <m/>
    <s v="budownictwo"/>
    <m/>
    <n v="400"/>
    <s v="J"/>
    <x v="3"/>
    <n v="661412"/>
    <n v="84407"/>
    <n v="81928"/>
    <n v="66131"/>
    <n v="862"/>
    <n v="190010"/>
    <n v="52"/>
    <n v="12638"/>
    <n v="159535"/>
    <n v="6108"/>
    <n v="153427"/>
    <n v="120235"/>
    <n v="39300.444040000002"/>
    <m/>
    <m/>
    <s v="G"/>
    <s v="Wholesale and Retail Trade; Repair of Motor Vehicles and Motorcycles"/>
    <s v="46"/>
    <s v="WHOLESALE TRADE, EXCEPT OF MOTOR VEHICLES"/>
    <s v="Medium-high"/>
    <n v="0.28727933572417802"/>
    <n v="22.870065591887041"/>
    <n v="9.9984578447321795E-2"/>
    <n v="0.41452345880214381"/>
    <n v="0.55001455483012429"/>
    <x v="1"/>
    <n v="0"/>
    <n v="0.75365907167706148"/>
    <n v="243.03846153846149"/>
    <n v="12719.461538461541"/>
    <n v="117.4615384615385"/>
    <x v="4"/>
    <s v="Exp&gt;25"/>
    <s v="Exp&lt;50"/>
    <s v="Decreased Export Intensity"/>
    <n v="0"/>
    <n v="-1.1726704723069799E-2"/>
    <n v="44.453937513322437"/>
    <n v="0.36779049921184809"/>
    <n v="4.676766314001779"/>
    <n v="4.5707000042735757E-2"/>
    <n v="9.6307401260961711"/>
    <s v="No"/>
    <s v="Yes"/>
    <s v="No"/>
    <x v="0"/>
    <s v="Growing"/>
    <n v="12.76595744680851"/>
    <n v="0.12014431184206351"/>
    <n v="3.04917113221439"/>
    <s v="No"/>
    <s v="2.Hiring"/>
    <s v="Hiring"/>
    <n v="2496.3491753191479"/>
    <n v="6.3962024194726588E-2"/>
    <n v="0.50151170870030615"/>
    <n v="0.26202904238618518"/>
    <n v="0.28956072512328479"/>
    <s v="25-50"/>
    <n v="0.52247841444270016"/>
    <n v="12.942109281938579"/>
    <n v="3.850147601710058"/>
    <n v="224.48456553191491"/>
    <n v="8883.5957446808516"/>
  </r>
  <r>
    <n v="764"/>
    <n v="819"/>
    <n v="1005"/>
    <n v="1193"/>
    <n v="1373"/>
    <s v="LEGO Polska sp. z o.o., Warszawa"/>
    <m/>
    <m/>
    <m/>
    <n v="2001"/>
    <m/>
    <s v="010835263"/>
    <n v="33901"/>
    <n v="5261011494"/>
    <s v="sp. z o.o."/>
    <s v="4649"/>
    <s v="Sprzedaż hurtowa pozostałych artykułów użytku domowego"/>
    <m/>
    <s v="handel hurtowy"/>
    <m/>
    <n v="500"/>
    <s v="J"/>
    <x v="0"/>
    <n v="417395"/>
    <n v="15046"/>
    <n v="15853"/>
    <n v="12568"/>
    <n v="719"/>
    <n v="1657"/>
    <n v="37"/>
    <n v="10001"/>
    <n v="107059"/>
    <n v="4904"/>
    <n v="102155"/>
    <n v="43955"/>
    <n v="63104"/>
    <m/>
    <m/>
    <s v="G"/>
    <s v="Wholesale and Retail Trade; Repair of Motor Vehicles and Motorcycles"/>
    <s v="46"/>
    <s v="WHOLESALE TRADE, EXCEPT OF MOTOR VEHICLES"/>
    <s v="Medium-high"/>
    <n v="3.9698606835251978E-3"/>
    <m/>
    <n v="3.011056672935708E-2"/>
    <n v="0.11739321308811029"/>
    <n v="0.2859287908087817"/>
    <x v="0"/>
    <n v="1"/>
    <n v="0.41056800455823422"/>
    <n v="270.29729729729729"/>
    <n v="11280.94594594595"/>
    <n v="132.54054054054049"/>
    <x v="0"/>
    <s v="Exp&lt;25"/>
    <s v="Exp&lt;50"/>
    <s v="Decreased Export Intensity"/>
    <n v="0"/>
    <n v="-1.5536148504420189E-3"/>
    <n v="143.42385510128301"/>
    <n v="0.88963399757423467"/>
    <n v="76.3940978994804"/>
    <n v="0.56755049840512228"/>
    <n v="24.908152270479089"/>
    <s v="No"/>
    <s v="Yes"/>
    <s v="No"/>
    <x v="1"/>
    <s v="Growing"/>
    <n v="359.45945945945948"/>
    <n v="1.5248805244060379"/>
    <n v="46.406985724996403"/>
    <s v="No"/>
    <s v="2.Hiring"/>
    <s v="Hiring"/>
    <n v="-5304.2459459459469"/>
    <n v="3.011056672935708E-2"/>
    <n v="0.2859287908087817"/>
    <n v="0.11739321308811029"/>
    <n v="3.9698606835251978E-3"/>
    <s v="0-10"/>
    <n v="0.41056800455823422"/>
    <n v="12.94178829463638"/>
    <n v="3.6109179126442239"/>
    <n v="270.29729729729729"/>
    <n v="11280.94594594595"/>
  </r>
  <r>
    <n v="764"/>
    <n v="819"/>
    <n v="1005"/>
    <n v="1193"/>
    <n v="1373"/>
    <s v="LEGO Polska sp. z o.o., Warszawa"/>
    <m/>
    <m/>
    <m/>
    <n v="2001"/>
    <m/>
    <s v="010835263"/>
    <n v="33901"/>
    <n v="5261011494"/>
    <s v="sp. z o.o."/>
    <s v="4649"/>
    <s v="Sprzedaż hurtowa pozostałych artykułów użytku domowego"/>
    <m/>
    <s v="handel hurtowy"/>
    <m/>
    <n v="500"/>
    <s v="J"/>
    <x v="1"/>
    <n v="459477"/>
    <n v="20873"/>
    <n v="20814"/>
    <n v="16524"/>
    <n v="372"/>
    <n v="1391"/>
    <n v="41"/>
    <n v="13386"/>
    <n v="135674"/>
    <n v="5816"/>
    <n v="129858"/>
    <n v="60479"/>
    <n v="75195"/>
    <m/>
    <m/>
    <s v="G"/>
    <s v="Wholesale and Retail Trade; Repair of Motor Vehicles and Motorcycles"/>
    <s v="46"/>
    <s v="WHOLESALE TRADE, EXCEPT OF MOTOR VEHICLES"/>
    <s v="Medium-high"/>
    <n v="3.0273550145056231E-3"/>
    <n v="10.08205656512415"/>
    <n v="3.5962627073825242E-2"/>
    <n v="0.1217919424502852"/>
    <n v="0.27321880322095271"/>
    <x v="0"/>
    <n v="1"/>
    <n v="0.44576705927443733"/>
    <n v="326.48780487804879"/>
    <n v="11206.756097560979"/>
    <n v="141.85365853658541"/>
    <x v="0"/>
    <s v="Exp&lt;25"/>
    <s v="Exp&lt;50"/>
    <s v="Decreased Export Intensity"/>
    <n v="0"/>
    <n v="-1.5536148504420189E-3"/>
    <n v="143.42385510128301"/>
    <n v="0.88963399757423467"/>
    <n v="76.3940978994804"/>
    <n v="0.56755049840512228"/>
    <n v="24.908152270479089"/>
    <s v="No"/>
    <s v="Yes"/>
    <s v="No"/>
    <x v="1"/>
    <s v="Growing"/>
    <n v="359.45945945945948"/>
    <n v="1.5248805244060379"/>
    <n v="46.406985724996403"/>
    <s v="No"/>
    <s v="2.Hiring"/>
    <s v="Hiring"/>
    <n v="-5304.2459459459469"/>
    <n v="3.011056672935708E-2"/>
    <n v="0.2859287908087817"/>
    <n v="0.11739321308811029"/>
    <n v="3.9698606835251978E-3"/>
    <s v="0-10"/>
    <n v="0.41056800455823422"/>
    <n v="12.94178829463638"/>
    <n v="3.6109179126442239"/>
    <n v="270.29729729729729"/>
    <n v="11280.94594594595"/>
  </r>
  <r>
    <n v="764"/>
    <n v="819"/>
    <n v="1005"/>
    <n v="1193"/>
    <n v="1373"/>
    <s v="LEGO Polska sp. z o.o., Warszawa"/>
    <m/>
    <m/>
    <m/>
    <n v="2001"/>
    <m/>
    <s v="010835263"/>
    <n v="33901"/>
    <n v="5261011494"/>
    <s v="sp. z o.o."/>
    <s v="4649"/>
    <s v="Sprzedaż hurtowa pozostałych artykułów użytku domowego"/>
    <m/>
    <s v="handel hurtowy"/>
    <m/>
    <n v="500"/>
    <s v="J"/>
    <x v="2"/>
    <n v="637496"/>
    <n v="34868"/>
    <n v="34847"/>
    <n v="28073"/>
    <n v="702"/>
    <n v="1371"/>
    <n v="58"/>
    <n v="17705"/>
    <n v="159700"/>
    <n v="12219"/>
    <n v="147481"/>
    <n v="59552"/>
    <n v="100148"/>
    <m/>
    <m/>
    <s v="G"/>
    <s v="Wholesale and Retail Trade; Repair of Motor Vehicles and Motorcycles"/>
    <s v="46"/>
    <s v="WHOLESALE TRADE, EXCEPT OF MOTOR VEHICLES"/>
    <s v="Medium-high"/>
    <n v="2.1506017292657522E-3"/>
    <n v="38.743832661917793"/>
    <n v="4.4036354737912078E-2"/>
    <n v="0.1757858484658735"/>
    <n v="0.47140314347125201"/>
    <x v="0"/>
    <n v="1"/>
    <n v="0.3728991859737007"/>
    <n v="305.25862068965517"/>
    <n v="10991.310344827591"/>
    <n v="210.67241379310349"/>
    <x v="0"/>
    <s v="Exp&lt;25"/>
    <s v="Exp&lt;50"/>
    <s v="Decreased Export Intensity"/>
    <n v="0"/>
    <n v="-1.5536148504420189E-3"/>
    <n v="143.42385510128301"/>
    <n v="0.88963399757423467"/>
    <n v="76.3940978994804"/>
    <n v="0.56755049840512228"/>
    <n v="24.908152270479089"/>
    <s v="No"/>
    <s v="Yes"/>
    <s v="No"/>
    <x v="1"/>
    <s v="Growing"/>
    <n v="359.45945945945948"/>
    <n v="1.5248805244060379"/>
    <n v="46.406985724996403"/>
    <s v="No"/>
    <s v="2.Hiring"/>
    <s v="Hiring"/>
    <n v="-5304.2459459459469"/>
    <n v="3.011056672935708E-2"/>
    <n v="0.2859287908087817"/>
    <n v="0.11739321308811029"/>
    <n v="3.9698606835251978E-3"/>
    <s v="0-10"/>
    <n v="0.41056800455823422"/>
    <n v="12.94178829463638"/>
    <n v="3.6109179126442239"/>
    <n v="270.29729729729729"/>
    <n v="11280.94594594595"/>
  </r>
  <r>
    <n v="764"/>
    <n v="819"/>
    <n v="1005"/>
    <n v="1193"/>
    <n v="1373"/>
    <s v="LEGO Polska sp. z o.o., Warszawa"/>
    <m/>
    <m/>
    <m/>
    <n v="2001"/>
    <m/>
    <s v="010835263"/>
    <n v="33901"/>
    <n v="5261011494"/>
    <s v="sp. z o.o."/>
    <s v="4649"/>
    <s v="Sprzedaż hurtowa pozostałych artykułów użytku domowego"/>
    <m/>
    <s v="handel hurtowy"/>
    <m/>
    <n v="500"/>
    <s v="J"/>
    <x v="3"/>
    <n v="947562"/>
    <n v="62573"/>
    <n v="66668"/>
    <n v="53312"/>
    <n v="1931"/>
    <n v="1825"/>
    <n v="121"/>
    <n v="22088"/>
    <n v="230630"/>
    <n v="19017"/>
    <n v="211613"/>
    <n v="84866"/>
    <n v="145764"/>
    <m/>
    <m/>
    <s v="G"/>
    <s v="Wholesale and Retail Trade; Repair of Motor Vehicles and Motorcycles"/>
    <s v="46"/>
    <s v="WHOLESALE TRADE, EXCEPT OF MOTOR VEHICLES"/>
    <s v="Medium-high"/>
    <n v="1.925995343840298E-3"/>
    <n v="48.638109101861041"/>
    <n v="5.6262281518254208E-2"/>
    <n v="0.23115813207301741"/>
    <n v="0.62819032356892046"/>
    <x v="0"/>
    <n v="1"/>
    <n v="0.36797467805576028"/>
    <n v="182.5454545454545"/>
    <n v="7831.090909090909"/>
    <n v="157.16528925619829"/>
    <x v="0"/>
    <s v="Exp&lt;25"/>
    <s v="Exp&lt;50"/>
    <s v="Decreased Export Intensity"/>
    <n v="0"/>
    <n v="-1.5536148504420189E-3"/>
    <n v="143.42385510128301"/>
    <n v="0.88963399757423467"/>
    <n v="76.3940978994804"/>
    <n v="0.56755049840512228"/>
    <n v="24.908152270479089"/>
    <s v="No"/>
    <s v="Yes"/>
    <s v="No"/>
    <x v="1"/>
    <s v="Growing"/>
    <n v="359.45945945945948"/>
    <n v="1.5248805244060379"/>
    <n v="46.406985724996403"/>
    <s v="No"/>
    <s v="2.Hiring"/>
    <s v="Hiring"/>
    <n v="-5304.2459459459469"/>
    <n v="3.011056672935708E-2"/>
    <n v="0.2859287908087817"/>
    <n v="0.11739321308811029"/>
    <n v="3.9698606835251978E-3"/>
    <s v="0-10"/>
    <n v="0.41056800455823422"/>
    <n v="12.94178829463638"/>
    <n v="3.6109179126442239"/>
    <n v="270.29729729729729"/>
    <n v="11280.94594594595"/>
  </r>
  <r>
    <n v="764"/>
    <n v="819"/>
    <n v="1005"/>
    <n v="1193"/>
    <n v="1373"/>
    <s v="LEGO Polska sp. z o.o., Warszawa"/>
    <m/>
    <m/>
    <m/>
    <n v="2001"/>
    <m/>
    <s v="010835263"/>
    <n v="33901"/>
    <n v="5261011494"/>
    <s v="sp. z o.o."/>
    <s v="4649"/>
    <s v="Sprzedaż hurtowa pozostałych artykułów użytku domowego"/>
    <m/>
    <s v="handel hurtowy"/>
    <m/>
    <n v="500"/>
    <s v="J"/>
    <x v="4"/>
    <n v="1016039"/>
    <n v="45322"/>
    <n v="50854"/>
    <n v="39795"/>
    <n v="2779"/>
    <n v="2455"/>
    <n v="170"/>
    <n v="30630"/>
    <n v="233087"/>
    <n v="20489"/>
    <n v="212598"/>
    <n v="71110"/>
    <n v="161977"/>
    <m/>
    <m/>
    <s v="G"/>
    <s v="Wholesale and Retail Trade; Repair of Motor Vehicles and Motorcycles"/>
    <s v="46"/>
    <s v="WHOLESALE TRADE, EXCEPT OF MOTOR VEHICLES"/>
    <s v="Medium-high"/>
    <n v="2.4162458330831789E-3"/>
    <n v="7.2266511320631333"/>
    <n v="3.9166803636474581E-2"/>
    <n v="0.17073024235585851"/>
    <n v="0.55962593165518215"/>
    <x v="0"/>
    <n v="1"/>
    <n v="0.30507921934728233"/>
    <n v="180.1764705882353"/>
    <n v="5976.7"/>
    <n v="120.5235294117647"/>
    <x v="0"/>
    <s v="Exp&lt;25"/>
    <s v="Exp&lt;50"/>
    <s v="Decreased Export Intensity"/>
    <n v="0"/>
    <n v="-1.5536148504420189E-3"/>
    <n v="143.42385510128301"/>
    <n v="0.88963399757423467"/>
    <n v="76.3940978994804"/>
    <n v="0.56755049840512228"/>
    <n v="24.908152270479089"/>
    <s v="No"/>
    <s v="Yes"/>
    <s v="No"/>
    <x v="1"/>
    <s v="Growing"/>
    <n v="359.45945945945948"/>
    <n v="1.5248805244060379"/>
    <n v="46.406985724996403"/>
    <s v="No"/>
    <s v="2.Hiring"/>
    <s v="Hiring"/>
    <n v="-5304.2459459459469"/>
    <n v="3.011056672935708E-2"/>
    <n v="0.2859287908087817"/>
    <n v="0.11739321308811029"/>
    <n v="3.9698606835251978E-3"/>
    <s v="0-10"/>
    <n v="0.41056800455823422"/>
    <n v="12.94178829463638"/>
    <n v="3.6109179126442239"/>
    <n v="270.29729729729729"/>
    <n v="11280.94594594595"/>
  </r>
  <r>
    <n v="1793"/>
    <n v="1774"/>
    <n v="1655"/>
    <n v="1515"/>
    <n v="1374"/>
    <s v="SumiRiko Poland sp. z o.o., Wolbrom"/>
    <m/>
    <m/>
    <m/>
    <m/>
    <m/>
    <n v="357045888"/>
    <n v="99563"/>
    <n v="6371873808"/>
    <s v="sp. z o.o."/>
    <s v="2219"/>
    <s v="Produkcja pozostałych wyrobów z gumy"/>
    <m/>
    <s v="produkcja"/>
    <m/>
    <n v="500"/>
    <s v="J"/>
    <x v="2"/>
    <n v="365497"/>
    <n v="3761"/>
    <n v="521"/>
    <n v="1040"/>
    <n v="17155"/>
    <n v="33619"/>
    <n v="1286"/>
    <n v="91271"/>
    <n v="333627"/>
    <n v="176650"/>
    <n v="156977"/>
    <n v="68561"/>
    <n v="253120"/>
    <m/>
    <m/>
    <s v="C"/>
    <s v="Manufacturing"/>
    <s v="22"/>
    <s v="MANUFACTURE OF RUBBER AND PLASTIC PRODUCTS"/>
    <s v="Medium-low"/>
    <n v="9.1981603132173448E-2"/>
    <n v="-1.022013643096809"/>
    <n v="2.8454405918516431E-3"/>
    <n v="3.1172536994907491E-3"/>
    <n v="1.5168973614737241E-2"/>
    <x v="0"/>
    <n v="1"/>
    <n v="0.2055019527796012"/>
    <n v="70.972783825816492"/>
    <n v="284.2122861586314"/>
    <n v="137.3639191290824"/>
    <x v="0"/>
    <s v="Exp&gt;25"/>
    <s v="Exp&gt;50"/>
    <s v="Increased Export Intensity"/>
    <n v="1"/>
    <n v="2.446019455547677E-2"/>
    <n v="7.543046643248398"/>
    <n v="7.2721015318055748E-2"/>
    <n v="-22.070256055617101"/>
    <n v="-0.24936248385105839"/>
    <n v="1.834652070714315"/>
    <s v="Yes"/>
    <s v="Yes"/>
    <s v="Yes"/>
    <x v="3"/>
    <s v="Declining"/>
    <n v="-15.509915014164299"/>
    <n v="-0.16853599595527149"/>
    <n v="-4.1258698400301714"/>
    <s v="Yes"/>
    <s v="0.Reducing"/>
    <s v="Reducing"/>
    <n v="80.644399934461887"/>
    <n v="-4.1522698627970617E-2"/>
    <n v="-0.22021018387912519"/>
    <n v="-4.5782145782145782E-2"/>
    <n v="0.76580000000000004"/>
    <s v="75-100"/>
    <n v="0.20790203693429499"/>
    <n v="12.941651724020179"/>
    <n v="7.2527624180531873"/>
    <n v="65.041784702549577"/>
    <n v="295.56515580736539"/>
  </r>
  <r>
    <n v="1793"/>
    <n v="1774"/>
    <n v="1655"/>
    <n v="1515"/>
    <n v="1374"/>
    <s v="SumiRiko Poland sp. z o.o., Wolbrom"/>
    <m/>
    <m/>
    <m/>
    <m/>
    <m/>
    <n v="357045888"/>
    <n v="99563"/>
    <n v="6371873808"/>
    <s v="sp. z o.o."/>
    <s v="2219"/>
    <s v="Produkcja pozostałych wyrobów z gumy"/>
    <m/>
    <s v="produkcja"/>
    <m/>
    <n v="500"/>
    <s v="J"/>
    <x v="1"/>
    <n v="369271"/>
    <n v="-7205"/>
    <n v="-14474"/>
    <n v="-11172"/>
    <n v="17586"/>
    <n v="282971"/>
    <n v="1342"/>
    <n v="94271"/>
    <n v="352244"/>
    <n v="185029"/>
    <n v="167215"/>
    <n v="67521"/>
    <n v="284723"/>
    <m/>
    <m/>
    <s v="C"/>
    <s v="Manufacturing"/>
    <s v="22"/>
    <s v="MANUFACTURE OF RUBBER AND PLASTIC PRODUCTS"/>
    <s v="Medium-low"/>
    <n v="0.7662962972992734"/>
    <n v="-11.517522966995569"/>
    <n v="-3.0254203552404602E-2"/>
    <n v="-3.1716650957858757E-2"/>
    <n v="-0.1654596347802906"/>
    <x v="0"/>
    <n v="1"/>
    <n v="0.19168814798832631"/>
    <n v="70.246646795827118"/>
    <n v="275.16467958271238"/>
    <n v="137.87555886736209"/>
    <x v="3"/>
    <s v="Exp&gt;25"/>
    <s v="Exp&gt;50"/>
    <s v="Increased Export Intensity"/>
    <n v="1"/>
    <n v="2.446019455547677E-2"/>
    <n v="7.543046643248398"/>
    <n v="7.2721015318055748E-2"/>
    <n v="-22.070256055617101"/>
    <n v="-0.24936248385105839"/>
    <n v="1.834652070714315"/>
    <s v="Yes"/>
    <s v="Yes"/>
    <s v="Yes"/>
    <x v="3"/>
    <s v="Declining"/>
    <n v="-15.509915014164299"/>
    <n v="-0.16853599595527149"/>
    <n v="-4.1258698400301714"/>
    <s v="Yes"/>
    <s v="0.Reducing"/>
    <s v="Reducing"/>
    <n v="80.644399934461887"/>
    <n v="-4.1522698627970617E-2"/>
    <n v="-0.22021018387912519"/>
    <n v="-4.5782145782145782E-2"/>
    <n v="0.76580000000000004"/>
    <s v="75-100"/>
    <n v="0.20790203693429499"/>
    <n v="12.941651724020179"/>
    <n v="7.2527624180531873"/>
    <n v="65.041784702549577"/>
    <n v="295.56515580736539"/>
  </r>
  <r>
    <n v="1793"/>
    <n v="1774"/>
    <n v="1655"/>
    <n v="1515"/>
    <n v="1374"/>
    <s v="SumiRiko Poland sp. z o.o., Wolbrom"/>
    <m/>
    <m/>
    <m/>
    <m/>
    <m/>
    <n v="357045888"/>
    <n v="99563"/>
    <n v="6371873808"/>
    <s v="sp. z o.o."/>
    <s v="2219"/>
    <s v="Produkcja pozostałych wyrobów z gumy"/>
    <m/>
    <s v="produkcja"/>
    <m/>
    <n v="500"/>
    <s v="J"/>
    <x v="0"/>
    <n v="417338"/>
    <n v="-5877"/>
    <n v="-19979"/>
    <n v="-17329"/>
    <n v="17065"/>
    <n v="319597.44040000002"/>
    <n v="1412"/>
    <n v="91839"/>
    <n v="378510"/>
    <n v="189865"/>
    <n v="188645"/>
    <n v="78693"/>
    <n v="299817"/>
    <m/>
    <m/>
    <s v="C"/>
    <s v="Manufacturing"/>
    <s v="22"/>
    <s v="MANUFACTURE OF RUBBER AND PLASTIC PRODUCTS"/>
    <s v="Medium-low"/>
    <n v="0.76580000000000004"/>
    <m/>
    <n v="-4.1522698627970617E-2"/>
    <n v="-4.5782145782145782E-2"/>
    <n v="-0.22021018387912519"/>
    <x v="0"/>
    <n v="1"/>
    <n v="0.20790203693429499"/>
    <n v="65.041784702549577"/>
    <n v="295.56515580736539"/>
    <n v="134.46529745042491"/>
    <x v="3"/>
    <s v="Exp&gt;25"/>
    <s v="Exp&gt;50"/>
    <s v="Increased Export Intensity"/>
    <n v="1"/>
    <n v="2.446019455547677E-2"/>
    <n v="7.543046643248398"/>
    <n v="7.2721015318055748E-2"/>
    <n v="-22.070256055617101"/>
    <n v="-0.24936248385105839"/>
    <n v="1.834652070714315"/>
    <s v="Yes"/>
    <s v="Yes"/>
    <s v="Yes"/>
    <x v="3"/>
    <s v="Declining"/>
    <n v="-15.509915014164299"/>
    <n v="-0.16853599595527149"/>
    <n v="-4.1258698400301714"/>
    <s v="Yes"/>
    <s v="0.Reducing"/>
    <s v="Reducing"/>
    <n v="80.644399934461887"/>
    <n v="-4.1522698627970617E-2"/>
    <n v="-0.22021018387912519"/>
    <n v="-4.5782145782145782E-2"/>
    <n v="0.76580000000000004"/>
    <s v="75-100"/>
    <n v="0.20790203693429499"/>
    <n v="12.941651724020179"/>
    <n v="7.2527624180531873"/>
    <n v="65.041784702549577"/>
    <n v="295.56515580736539"/>
  </r>
  <r>
    <n v="1793"/>
    <n v="1774"/>
    <n v="1655"/>
    <n v="1515"/>
    <n v="1374"/>
    <s v="SumiRiko Poland sp. z o.o., Wolbrom"/>
    <m/>
    <m/>
    <m/>
    <m/>
    <m/>
    <n v="357045888"/>
    <n v="99563"/>
    <n v="6371873808"/>
    <s v="sp. z o.o."/>
    <s v="2219"/>
    <s v="Produkcja pozostałych wyrobów z gumy"/>
    <m/>
    <s v="produkcja"/>
    <m/>
    <n v="500"/>
    <s v="J"/>
    <x v="3"/>
    <n v="443585"/>
    <n v="1971"/>
    <n v="-3000"/>
    <n v="-5256"/>
    <n v="17183"/>
    <n v="351532"/>
    <n v="1286"/>
    <n v="99820"/>
    <n v="333936"/>
    <n v="165157"/>
    <n v="168779"/>
    <n v="63305"/>
    <n v="259329"/>
    <m/>
    <m/>
    <s v="C"/>
    <s v="Manufacturing"/>
    <s v="22"/>
    <s v="MANUFACTURE OF RUBBER AND PLASTIC PRODUCTS"/>
    <s v="Medium-low"/>
    <n v="0.79247945715026435"/>
    <n v="21.364881243895301"/>
    <n v="-1.184891283519506E-2"/>
    <n v="-1.573954290642518E-2"/>
    <n v="-8.3026617170839589E-2"/>
    <x v="0"/>
    <n v="1"/>
    <n v="0.18957225336591441"/>
    <n v="77.62052877138413"/>
    <n v="344.93390357698291"/>
    <n v="128.42690513219279"/>
    <x v="3"/>
    <s v="Exp&gt;25"/>
    <s v="Exp&gt;50"/>
    <s v="Increased Export Intensity"/>
    <n v="1"/>
    <n v="2.446019455547677E-2"/>
    <n v="7.543046643248398"/>
    <n v="7.2721015318055748E-2"/>
    <n v="-22.070256055617101"/>
    <n v="-0.24936248385105839"/>
    <n v="1.834652070714315"/>
    <s v="Yes"/>
    <s v="Yes"/>
    <s v="Yes"/>
    <x v="3"/>
    <s v="Declining"/>
    <n v="-15.509915014164299"/>
    <n v="-0.16853599595527149"/>
    <n v="-4.1258698400301714"/>
    <s v="Yes"/>
    <s v="0.Reducing"/>
    <s v="Reducing"/>
    <n v="80.644399934461887"/>
    <n v="-4.1522698627970617E-2"/>
    <n v="-0.22021018387912519"/>
    <n v="-4.5782145782145782E-2"/>
    <n v="0.76580000000000004"/>
    <s v="75-100"/>
    <n v="0.20790203693429499"/>
    <n v="12.941651724020179"/>
    <n v="7.2527624180531873"/>
    <n v="65.041784702549577"/>
    <n v="295.56515580736539"/>
  </r>
  <r>
    <n v="1793"/>
    <n v="1774"/>
    <n v="1655"/>
    <n v="1515"/>
    <n v="1374"/>
    <s v="SumiRiko Poland sp. z o.o., Wolbrom"/>
    <m/>
    <m/>
    <m/>
    <m/>
    <m/>
    <n v="357045888"/>
    <n v="99563"/>
    <n v="6371873808"/>
    <s v="sp. z o.o."/>
    <s v="2219"/>
    <s v="Produkcja pozostałych wyrobów z gumy"/>
    <m/>
    <s v="produkcja"/>
    <m/>
    <n v="500"/>
    <s v="J"/>
    <x v="4"/>
    <n v="448818"/>
    <n v="1741"/>
    <n v="11590"/>
    <n v="12198"/>
    <n v="16044"/>
    <n v="354683"/>
    <n v="1193"/>
    <n v="119656"/>
    <n v="313153"/>
    <n v="157627"/>
    <n v="155526"/>
    <n v="75503"/>
    <n v="237650"/>
    <m/>
    <m/>
    <s v="C"/>
    <s v="Manufacturing"/>
    <s v="22"/>
    <s v="MANUFACTURE OF RUBBER AND PLASTIC PRODUCTS"/>
    <s v="Medium-low"/>
    <n v="0.7902601945554768"/>
    <n v="1.179706256974433"/>
    <n v="2.7178054356108709E-2"/>
    <n v="3.8952205471446857E-2"/>
    <n v="0.16155649444392939"/>
    <x v="0"/>
    <n v="1"/>
    <n v="0.24110578535093069"/>
    <n v="100.29840737636211"/>
    <n v="376.20955574182727"/>
    <n v="132.12657166806369"/>
    <x v="3"/>
    <s v="Exp&gt;25"/>
    <s v="Exp&gt;50"/>
    <s v="Increased Export Intensity"/>
    <n v="1"/>
    <n v="2.446019455547677E-2"/>
    <n v="7.543046643248398"/>
    <n v="7.2721015318055748E-2"/>
    <n v="-22.070256055617101"/>
    <n v="-0.24936248385105839"/>
    <n v="1.834652070714315"/>
    <s v="Yes"/>
    <s v="Yes"/>
    <s v="Yes"/>
    <x v="3"/>
    <s v="Declining"/>
    <n v="-15.509915014164299"/>
    <n v="-0.16853599595527149"/>
    <n v="-4.1258698400301714"/>
    <s v="Yes"/>
    <s v="0.Reducing"/>
    <s v="Reducing"/>
    <n v="80.644399934461887"/>
    <n v="-4.1522698627970617E-2"/>
    <n v="-0.22021018387912519"/>
    <n v="-4.5782145782145782E-2"/>
    <n v="0.76580000000000004"/>
    <s v="75-100"/>
    <n v="0.20790203693429499"/>
    <n v="12.941651724020179"/>
    <n v="7.2527624180531873"/>
    <n v="65.041784702549577"/>
    <n v="295.56515580736539"/>
  </r>
  <r>
    <m/>
    <m/>
    <m/>
    <m/>
    <n v="1375"/>
    <s v="Wydawnictwo Bauer sp. z o.o. sp.k."/>
    <m/>
    <m/>
    <m/>
    <n v="2010"/>
    <m/>
    <n v="142734203"/>
    <n v="881250"/>
    <n v="5272644323"/>
    <s v="sp.j"/>
    <s v="5814"/>
    <s v="Wydawanie czasopism i pozostałych periodyków"/>
    <m/>
    <s v="media, telekomunkacja, IT"/>
    <m/>
    <n v="540"/>
    <s v="J"/>
    <x v="1"/>
    <n v="360798"/>
    <n v="107773"/>
    <n v="107823"/>
    <n v="107823"/>
    <n v="4216"/>
    <n v="6966"/>
    <n v="510"/>
    <n v="69817"/>
    <n v="114261"/>
    <n v="9549"/>
    <n v="104713"/>
    <n v="83898"/>
    <n v="30363"/>
    <m/>
    <m/>
    <s v="J"/>
    <s v="Information and Communication"/>
    <s v="58"/>
    <s v="PUBLISHING ACTIVITIES"/>
    <s v="Medium-high"/>
    <n v="1.930720236808408E-2"/>
    <n v="-13.456528935135211"/>
    <n v="0.29884589160693797"/>
    <n v="0.94365531546196868"/>
    <n v="1.285167703640135"/>
    <x v="0"/>
    <n v="1"/>
    <n v="0.73426628508414948"/>
    <n v="136.89607843137259"/>
    <n v="707.44705882352946"/>
    <n v="18.723529411764709"/>
    <x v="0"/>
    <s v="Exp&lt;25"/>
    <s v="Exp&lt;50"/>
    <s v="Decreased Export Intensity"/>
    <n v="0"/>
    <n v="-2.5643041210945391E-2"/>
    <n v="-8.1331644670878731"/>
    <n v="-8.4830097351709099E-2"/>
    <n v="-33.429829323976719"/>
    <n v="-0.40691359652082149"/>
    <n v="-2.0984226113613391"/>
    <s v="Yes"/>
    <s v="Yes"/>
    <s v="Yes"/>
    <x v="2"/>
    <s v="Declining"/>
    <n v="-24.90909090909091"/>
    <n v="-0.28647068526548303"/>
    <n v="-6.9113267517374126"/>
    <s v="Yes"/>
    <s v="0.Reducing"/>
    <s v="Reducing"/>
    <n v="169.34261941448381"/>
    <n v="0.25590672058872921"/>
    <n v="1.3049280183959779"/>
    <n v="0.88067722177279562"/>
    <n v="4.45024922163215E-2"/>
    <s v="0-10"/>
    <n v="0.67488567136088229"/>
    <n v="12.94059686654388"/>
    <n v="6.3099182782265162"/>
    <n v="127.6927272727273"/>
    <n v="757.99636363636364"/>
  </r>
  <r>
    <m/>
    <m/>
    <m/>
    <m/>
    <n v="1375"/>
    <s v="Wydawnictwo Bauer sp. z o.o. sp.k."/>
    <m/>
    <m/>
    <m/>
    <n v="2010"/>
    <m/>
    <n v="142734203"/>
    <n v="881250"/>
    <n v="5272644323"/>
    <s v="sp.j"/>
    <s v="5814"/>
    <s v="Wydawanie czasopism i pozostałych periodyków"/>
    <m/>
    <s v="media, telekomunkacja, IT"/>
    <m/>
    <n v="540"/>
    <s v="J"/>
    <x v="3"/>
    <n v="360949"/>
    <n v="66948"/>
    <n v="67213"/>
    <n v="67213"/>
    <n v="6506"/>
    <n v="7032"/>
    <n v="415"/>
    <n v="67310"/>
    <n v="135628"/>
    <n v="21144"/>
    <n v="114484"/>
    <n v="82423"/>
    <n v="53205"/>
    <m/>
    <m/>
    <s v="J"/>
    <s v="Information and Communication"/>
    <s v="58"/>
    <s v="PUBLISHING ACTIVITIES"/>
    <s v="Medium-high"/>
    <n v="1.948197667814567E-2"/>
    <n v="-13.42030904441854"/>
    <n v="0.1862119025125433"/>
    <n v="0.49556876161264629"/>
    <n v="0.81546413015784425"/>
    <x v="0"/>
    <n v="1"/>
    <n v="0.60771374642404219"/>
    <n v="162.19277108433741"/>
    <n v="869.75662650602408"/>
    <n v="50.949397590361443"/>
    <x v="0"/>
    <s v="Exp&lt;25"/>
    <s v="Exp&lt;50"/>
    <s v="Decreased Export Intensity"/>
    <n v="0"/>
    <n v="-2.5643041210945391E-2"/>
    <n v="-8.1331644670878731"/>
    <n v="-8.4830097351709099E-2"/>
    <n v="-33.429829323976719"/>
    <n v="-0.40691359652082149"/>
    <n v="-2.0984226113613391"/>
    <s v="Yes"/>
    <s v="Yes"/>
    <s v="Yes"/>
    <x v="2"/>
    <s v="Declining"/>
    <n v="-24.90909090909091"/>
    <n v="-0.28647068526548303"/>
    <n v="-6.9113267517374126"/>
    <s v="Yes"/>
    <s v="0.Reducing"/>
    <s v="Reducing"/>
    <n v="169.34261941448381"/>
    <n v="0.25590672058872921"/>
    <n v="1.3049280183959779"/>
    <n v="0.88067722177279562"/>
    <n v="4.45024922163215E-2"/>
    <s v="0-10"/>
    <n v="0.67488567136088229"/>
    <n v="12.94059686654388"/>
    <n v="6.3099182782265162"/>
    <n v="127.6927272727273"/>
    <n v="757.99636363636364"/>
  </r>
  <r>
    <m/>
    <m/>
    <m/>
    <m/>
    <n v="1375"/>
    <s v="Wydawnictwo Bauer sp. z o.o. sp.k."/>
    <m/>
    <m/>
    <m/>
    <n v="2010"/>
    <m/>
    <n v="142734203"/>
    <n v="881250"/>
    <n v="5272644323"/>
    <s v="sp.j"/>
    <s v="5814"/>
    <s v="Wydawanie czasopism i pozostałych periodyków"/>
    <m/>
    <s v="media, telekomunkacja, IT"/>
    <m/>
    <n v="540"/>
    <s v="J"/>
    <x v="4"/>
    <n v="382991"/>
    <n v="99826"/>
    <n v="100043"/>
    <n v="100043"/>
    <n v="6685"/>
    <n v="7223"/>
    <n v="413"/>
    <n v="72444"/>
    <n v="127664"/>
    <n v="17366"/>
    <n v="110298"/>
    <n v="88288"/>
    <n v="39376"/>
    <m/>
    <m/>
    <s v="J"/>
    <s v="Information and Communication"/>
    <s v="58"/>
    <s v="PUBLISHING ACTIVITIES"/>
    <s v="Medium-high"/>
    <n v="1.8859451005376109E-2"/>
    <n v="6.1066798910649478"/>
    <n v="0.26121501549644771"/>
    <n v="0.783643000375987"/>
    <n v="1.1331438021022111"/>
    <x v="0"/>
    <n v="1"/>
    <n v="0.69156535906755234"/>
    <n v="175.40920096852301"/>
    <n v="927.33898305084745"/>
    <n v="42.048426150121067"/>
    <x v="0"/>
    <s v="Exp&lt;25"/>
    <s v="Exp&lt;50"/>
    <s v="Decreased Export Intensity"/>
    <n v="0"/>
    <n v="-2.5643041210945391E-2"/>
    <n v="-8.1331644670878731"/>
    <n v="-8.4830097351709099E-2"/>
    <n v="-33.429829323976719"/>
    <n v="-0.40691359652082149"/>
    <n v="-2.0984226113613391"/>
    <s v="Yes"/>
    <s v="Yes"/>
    <s v="Yes"/>
    <x v="2"/>
    <s v="Declining"/>
    <n v="-24.90909090909091"/>
    <n v="-0.28647068526548303"/>
    <n v="-6.9113267517374126"/>
    <s v="Yes"/>
    <s v="0.Reducing"/>
    <s v="Reducing"/>
    <n v="169.34261941448381"/>
    <n v="0.25590672058872921"/>
    <n v="1.3049280183959779"/>
    <n v="0.88067722177279562"/>
    <n v="4.45024922163215E-2"/>
    <s v="0-10"/>
    <n v="0.67488567136088229"/>
    <n v="12.94059686654388"/>
    <n v="6.3099182782265162"/>
    <n v="127.6927272727273"/>
    <n v="757.99636363636364"/>
  </r>
  <r>
    <m/>
    <m/>
    <m/>
    <m/>
    <n v="1375"/>
    <s v="Wydawnictwo Bauer sp. z o.o. sp.k."/>
    <m/>
    <m/>
    <m/>
    <n v="2010"/>
    <m/>
    <n v="142734203"/>
    <n v="881250"/>
    <n v="5272644323"/>
    <s v="sp.j"/>
    <s v="5814"/>
    <s v="Wydawanie czasopism i pozostałych periodyków"/>
    <m/>
    <s v="media, telekomunkacja, IT"/>
    <m/>
    <n v="540"/>
    <s v="J"/>
    <x v="2"/>
    <n v="416898"/>
    <n v="98846"/>
    <n v="98930"/>
    <n v="98930"/>
    <n v="3858"/>
    <n v="4907"/>
    <n v="506"/>
    <n v="67745"/>
    <n v="135395"/>
    <n v="25901"/>
    <n v="109494"/>
    <n v="83363"/>
    <n v="52032"/>
    <m/>
    <m/>
    <s v="J"/>
    <s v="Information and Communication"/>
    <s v="58"/>
    <s v="PUBLISHING ACTIVITIES"/>
    <s v="Medium-high"/>
    <n v="1.1770265148789391E-2"/>
    <n v="15.548866678861859"/>
    <n v="0.23730025090069989"/>
    <n v="0.73067690830532883"/>
    <n v="1.186737521442367"/>
    <x v="0"/>
    <n v="1"/>
    <n v="0.61570220466043801"/>
    <n v="133.88339920948621"/>
    <n v="823.90909090909088"/>
    <n v="51.187747035573118"/>
    <x v="0"/>
    <s v="Exp&lt;25"/>
    <s v="Exp&lt;50"/>
    <s v="Decreased Export Intensity"/>
    <n v="0"/>
    <n v="-2.5643041210945391E-2"/>
    <n v="-8.1331644670878731"/>
    <n v="-8.4830097351709099E-2"/>
    <n v="-33.429829323976719"/>
    <n v="-0.40691359652082149"/>
    <n v="-2.0984226113613391"/>
    <s v="Yes"/>
    <s v="Yes"/>
    <s v="Yes"/>
    <x v="2"/>
    <s v="Declining"/>
    <n v="-24.90909090909091"/>
    <n v="-0.28647068526548303"/>
    <n v="-6.9113267517374126"/>
    <s v="Yes"/>
    <s v="0.Reducing"/>
    <s v="Reducing"/>
    <n v="169.34261941448381"/>
    <n v="0.25590672058872921"/>
    <n v="1.3049280183959779"/>
    <n v="0.88067722177279562"/>
    <n v="4.45024922163215E-2"/>
    <s v="0-10"/>
    <n v="0.67488567136088229"/>
    <n v="12.94059686654388"/>
    <n v="6.3099182782265162"/>
    <n v="127.6927272727273"/>
    <n v="757.99636363636364"/>
  </r>
  <r>
    <m/>
    <m/>
    <m/>
    <m/>
    <n v="1375"/>
    <s v="Wydawnictwo Bauer sp. z o.o. sp.k."/>
    <m/>
    <m/>
    <m/>
    <n v="2010"/>
    <m/>
    <n v="142734203"/>
    <n v="881250"/>
    <n v="5272644323"/>
    <s v="sp.j"/>
    <s v="5814"/>
    <s v="Wydawanie czasopism i pozostałych periodyków"/>
    <m/>
    <s v="media, telekomunkacja, IT"/>
    <m/>
    <n v="540"/>
    <s v="J"/>
    <x v="0"/>
    <n v="416898"/>
    <n v="106578"/>
    <n v="106687"/>
    <n v="106687"/>
    <n v="3325"/>
    <n v="18553"/>
    <n v="550"/>
    <n v="70231"/>
    <n v="121142"/>
    <n v="11423"/>
    <n v="109720"/>
    <n v="81757"/>
    <n v="39385"/>
    <m/>
    <m/>
    <s v="J"/>
    <s v="Information and Communication"/>
    <s v="58"/>
    <s v="PUBLISHING ACTIVITIES"/>
    <s v="Medium-high"/>
    <n v="4.45024922163215E-2"/>
    <m/>
    <n v="0.25590672058872921"/>
    <n v="0.88067722177279562"/>
    <n v="1.3049280183959779"/>
    <x v="0"/>
    <n v="1"/>
    <n v="0.67488567136088229"/>
    <n v="127.6927272727273"/>
    <n v="757.99636363636364"/>
    <n v="20.769090909090909"/>
    <x v="0"/>
    <s v="Exp&lt;25"/>
    <s v="Exp&lt;50"/>
    <s v="Decreased Export Intensity"/>
    <n v="0"/>
    <n v="-2.5643041210945391E-2"/>
    <n v="-8.1331644670878731"/>
    <n v="-8.4830097351709099E-2"/>
    <n v="-33.429829323976719"/>
    <n v="-0.40691359652082149"/>
    <n v="-2.0984226113613391"/>
    <s v="Yes"/>
    <s v="Yes"/>
    <s v="Yes"/>
    <x v="2"/>
    <s v="Declining"/>
    <n v="-24.90909090909091"/>
    <n v="-0.28647068526548303"/>
    <n v="-6.9113267517374126"/>
    <s v="Yes"/>
    <s v="0.Reducing"/>
    <s v="Reducing"/>
    <n v="169.34261941448381"/>
    <n v="0.25590672058872921"/>
    <n v="1.3049280183959779"/>
    <n v="0.88067722177279562"/>
    <n v="4.45024922163215E-2"/>
    <s v="0-10"/>
    <n v="0.67488567136088229"/>
    <n v="12.94059686654388"/>
    <n v="6.3099182782265162"/>
    <n v="127.6927272727273"/>
    <n v="757.99636363636364"/>
  </r>
  <r>
    <n v="1693"/>
    <n v="1989"/>
    <n v="1771"/>
    <n v="1506"/>
    <n v="1376"/>
    <s v="Agro-Handel sp. z o.o., Krzywiń"/>
    <m/>
    <m/>
    <m/>
    <n v="2001"/>
    <m/>
    <s v="410011644"/>
    <n v="53313"/>
    <n v="6980005474"/>
    <s v="sp. z o.o."/>
    <s v="1011"/>
    <s v="Przetwarzanie i konserwowanie mięsa, z wyłączeniem mięsa z drobiu"/>
    <m/>
    <s v="żywność"/>
    <m/>
    <n v="400"/>
    <s v="J"/>
    <x v="2"/>
    <n v="333917.11554999999"/>
    <n v="12952.38193"/>
    <n v="12891.935219999999"/>
    <n v="10466.01022"/>
    <n v="2304.4048600000001"/>
    <n v="0"/>
    <n v="184"/>
    <n v="21993.675790000001"/>
    <n v="97503.009140000009"/>
    <n v="22270.04291"/>
    <n v="75232.966230000005"/>
    <n v="75172.656470000002"/>
    <n v="22330.35267"/>
    <m/>
    <m/>
    <s v="C"/>
    <s v="Manufacturing"/>
    <s v="10"/>
    <s v="MANUFACTURE OF FOOD PRODUCTS"/>
    <s v="Low"/>
    <n v="0"/>
    <n v="-10.5456154998098"/>
    <n v="3.1343137960332688E-2"/>
    <n v="0.1073403817206538"/>
    <n v="0.13922629199856451"/>
    <x v="1"/>
    <n v="0"/>
    <n v="0.77097781015212674"/>
    <n v="119.5308466847826"/>
    <n v="1814.766932336956"/>
    <n v="121.0328419021739"/>
    <x v="0"/>
    <s v="Exp&lt;25"/>
    <s v="Exp&lt;50"/>
    <s v="Increased Export Intensity"/>
    <n v="1"/>
    <n v="8.5057011316039002E-2"/>
    <n v="13.64959222567375"/>
    <n v="0.1279497763205111"/>
    <n v="-17.645223024874081"/>
    <n v="-0.19413372284860131"/>
    <n v="3.2504541179443569"/>
    <s v="Yes"/>
    <s v="No"/>
    <s v="No"/>
    <x v="3"/>
    <s v="Declining"/>
    <n v="-47.161572052401738"/>
    <n v="-0.63793145795749862"/>
    <n v="-14.741542325667259"/>
    <s v="Yes"/>
    <s v="0.Reducing"/>
    <s v="Reducing"/>
    <n v="2095.145638021942"/>
    <n v="3.4314019453806202E-2"/>
    <n v="0.18992803845030401"/>
    <n v="0.12232664335006541"/>
    <n v="0"/>
    <s v="0-10"/>
    <n v="0.64406837636072889"/>
    <n v="12.940565683370311"/>
    <n v="5.43372200355424"/>
    <n v="95.638240480349353"/>
    <n v="1820.4585152838431"/>
  </r>
  <r>
    <n v="1693"/>
    <n v="1989"/>
    <n v="1771"/>
    <n v="1506"/>
    <n v="1376"/>
    <s v="Agro-Handel sp. z o.o., Krzywiń"/>
    <m/>
    <m/>
    <m/>
    <n v="2001"/>
    <m/>
    <s v="410011644"/>
    <n v="53313"/>
    <n v="6980005474"/>
    <s v="sp. z o.o."/>
    <s v="1011"/>
    <s v="Przetwarzanie i konserwowanie mięsa, z wyłączeniem mięsa z drobiu"/>
    <m/>
    <s v="żywność"/>
    <m/>
    <n v="400"/>
    <s v="J"/>
    <x v="1"/>
    <n v="373282"/>
    <n v="23913.223689999999"/>
    <n v="25372.136859999999"/>
    <n v="20377"/>
    <n v="2207.2529100000002"/>
    <n v="0"/>
    <n v="221"/>
    <n v="22492.388289999999"/>
    <n v="109061.52823"/>
    <n v="32576.297689999999"/>
    <n v="76485.230540000004"/>
    <n v="87052.326249999998"/>
    <n v="22009.201980000002"/>
    <m/>
    <m/>
    <s v="C"/>
    <s v="Manufacturing"/>
    <s v="10"/>
    <s v="MANUFACTURE OF FOOD PRODUCTS"/>
    <s v="Low"/>
    <n v="0"/>
    <n v="-10.459239358576109"/>
    <n v="5.458875595394367E-2"/>
    <n v="0.18683948712901691"/>
    <n v="0.23407760456028021"/>
    <x v="1"/>
    <n v="0"/>
    <n v="0.79819463070804608"/>
    <n v="101.7755126244344"/>
    <n v="1689.0588235294119"/>
    <n v="147.40406194570139"/>
    <x v="0"/>
    <s v="Exp&lt;25"/>
    <s v="Exp&lt;50"/>
    <s v="Increased Export Intensity"/>
    <n v="1"/>
    <n v="8.5057011316039002E-2"/>
    <n v="13.64959222567375"/>
    <n v="0.1279497763205111"/>
    <n v="-17.645223024874081"/>
    <n v="-0.19413372284860131"/>
    <n v="3.2504541179443569"/>
    <s v="Yes"/>
    <s v="No"/>
    <s v="No"/>
    <x v="3"/>
    <s v="Declining"/>
    <n v="-47.161572052401738"/>
    <n v="-0.63793145795749862"/>
    <n v="-14.741542325667259"/>
    <s v="Yes"/>
    <s v="0.Reducing"/>
    <s v="Reducing"/>
    <n v="2095.145638021942"/>
    <n v="3.4314019453806202E-2"/>
    <n v="0.18992803845030401"/>
    <n v="0.12232664335006541"/>
    <n v="0"/>
    <s v="0-10"/>
    <n v="0.64406837636072889"/>
    <n v="12.940565683370311"/>
    <n v="5.43372200355424"/>
    <n v="95.638240480349353"/>
    <n v="1820.4585152838431"/>
  </r>
  <r>
    <n v="1693"/>
    <n v="1989"/>
    <n v="1771"/>
    <n v="1506"/>
    <n v="1376"/>
    <s v="Agro-Handel sp. z o.o., Krzywiń"/>
    <m/>
    <m/>
    <m/>
    <n v="2001"/>
    <m/>
    <s v="410011644"/>
    <n v="53313"/>
    <n v="6980005474"/>
    <s v="sp. z o.o."/>
    <s v="1011"/>
    <s v="Przetwarzanie i konserwowanie mięsa, z wyłączeniem mięsa z drobiu"/>
    <m/>
    <s v="żywność"/>
    <m/>
    <n v="400"/>
    <s v="J"/>
    <x v="3"/>
    <n v="393778.50601999997"/>
    <n v="20686.798930000001"/>
    <n v="21168.194390000001"/>
    <n v="17074.217390000002"/>
    <n v="2540.6228299999998"/>
    <n v="40231"/>
    <n v="155"/>
    <n v="19854.505000000001"/>
    <n v="114622.43985"/>
    <n v="23944.223310000001"/>
    <n v="90678.216540000009"/>
    <n v="87072.328250000006"/>
    <n v="27550.1116"/>
    <m/>
    <m/>
    <s v="C"/>
    <s v="Manufacturing"/>
    <s v="10"/>
    <s v="MANUFACTURE OF FOOD PRODUCTS"/>
    <s v="Low"/>
    <n v="0.10216657177818809"/>
    <n v="17.927020713329231"/>
    <n v="4.3359952686530853E-2"/>
    <n v="0.1489605125518535"/>
    <n v="0.19609234912126061"/>
    <x v="1"/>
    <n v="0"/>
    <n v="0.75964469404024815"/>
    <n v="128.0935806451613"/>
    <n v="2540.506490451613"/>
    <n v="154.47886006451611"/>
    <x v="1"/>
    <s v="Exp&lt;25"/>
    <s v="Exp&lt;50"/>
    <s v="Increased Export Intensity"/>
    <n v="1"/>
    <n v="8.5057011316039002E-2"/>
    <n v="13.64959222567375"/>
    <n v="0.1279497763205111"/>
    <n v="-17.645223024874081"/>
    <n v="-0.19413372284860131"/>
    <n v="3.2504541179443569"/>
    <s v="Yes"/>
    <s v="No"/>
    <s v="No"/>
    <x v="3"/>
    <s v="Declining"/>
    <n v="-47.161572052401738"/>
    <n v="-0.63793145795749862"/>
    <n v="-14.741542325667259"/>
    <s v="Yes"/>
    <s v="0.Reducing"/>
    <s v="Reducing"/>
    <n v="2095.145638021942"/>
    <n v="3.4314019453806202E-2"/>
    <n v="0.18992803845030401"/>
    <n v="0.12232664335006541"/>
    <n v="0"/>
    <s v="0-10"/>
    <n v="0.64406837636072889"/>
    <n v="12.940565683370311"/>
    <n v="5.43372200355424"/>
    <n v="95.638240480349353"/>
    <n v="1820.4585152838431"/>
  </r>
  <r>
    <n v="1693"/>
    <n v="1989"/>
    <n v="1771"/>
    <n v="1506"/>
    <n v="1376"/>
    <s v="Agro-Handel sp. z o.o., Krzywiń"/>
    <m/>
    <m/>
    <m/>
    <n v="2001"/>
    <m/>
    <s v="410011644"/>
    <n v="53313"/>
    <n v="6980005474"/>
    <s v="sp. z o.o."/>
    <s v="1011"/>
    <s v="Przetwarzanie i konserwowanie mięsa, z wyłączeniem mięsa z drobiu"/>
    <m/>
    <s v="żywność"/>
    <m/>
    <n v="400"/>
    <s v="J"/>
    <x v="0"/>
    <n v="416885"/>
    <n v="17694"/>
    <n v="17582"/>
    <n v="14305"/>
    <n v="2287"/>
    <n v="0"/>
    <n v="229"/>
    <n v="21901.157070000001"/>
    <n v="116941"/>
    <n v="33781"/>
    <n v="83160"/>
    <n v="75318"/>
    <n v="41623.800479999998"/>
    <m/>
    <m/>
    <s v="C"/>
    <s v="Manufacturing"/>
    <s v="10"/>
    <s v="MANUFACTURE OF FOOD PRODUCTS"/>
    <s v="Low"/>
    <n v="0"/>
    <m/>
    <n v="3.4314019453806202E-2"/>
    <n v="0.12232664335006541"/>
    <n v="0.18992803845030401"/>
    <x v="1"/>
    <n v="0"/>
    <n v="0.64406837636072889"/>
    <n v="95.638240480349353"/>
    <n v="1820.4585152838431"/>
    <n v="147.51528384279479"/>
    <x v="0"/>
    <s v="Exp&lt;25"/>
    <s v="Exp&lt;50"/>
    <s v="Increased Export Intensity"/>
    <n v="1"/>
    <n v="8.5057011316039002E-2"/>
    <n v="13.64959222567375"/>
    <n v="0.1279497763205111"/>
    <n v="-17.645223024874081"/>
    <n v="-0.19413372284860131"/>
    <n v="3.2504541179443569"/>
    <s v="Yes"/>
    <s v="No"/>
    <s v="No"/>
    <x v="3"/>
    <s v="Declining"/>
    <n v="-47.161572052401738"/>
    <n v="-0.63793145795749862"/>
    <n v="-14.741542325667259"/>
    <s v="Yes"/>
    <s v="0.Reducing"/>
    <s v="Reducing"/>
    <n v="2095.145638021942"/>
    <n v="3.4314019453806202E-2"/>
    <n v="0.18992803845030401"/>
    <n v="0.12232664335006541"/>
    <n v="0"/>
    <s v="0-10"/>
    <n v="0.64406837636072889"/>
    <n v="12.940565683370311"/>
    <n v="5.43372200355424"/>
    <n v="95.638240480349353"/>
    <n v="1820.4585152838431"/>
  </r>
  <r>
    <n v="1693"/>
    <n v="1989"/>
    <n v="1771"/>
    <n v="1506"/>
    <n v="1376"/>
    <s v="Agro-Handel sp. z o.o., Krzywiń"/>
    <m/>
    <m/>
    <m/>
    <n v="2001"/>
    <m/>
    <s v="410011644"/>
    <n v="53313"/>
    <n v="6980005474"/>
    <s v="sp. z o.o."/>
    <s v="1011"/>
    <s v="Przetwarzanie i konserwowanie mięsa, z wyłączeniem mięsa z drobiu"/>
    <m/>
    <s v="żywność"/>
    <m/>
    <n v="400"/>
    <s v="J"/>
    <x v="4"/>
    <n v="473788.10255000001"/>
    <n v="16036.336310000001"/>
    <n v="15878.78548"/>
    <n v="12682.49948"/>
    <n v="2507.8170399999999"/>
    <n v="40299"/>
    <n v="121"/>
    <n v="17887.780409999999"/>
    <n v="107150.45931000001"/>
    <n v="22182.819100000001"/>
    <n v="84967.640209999998"/>
    <n v="80001.739730000001"/>
    <n v="27148.719580000001"/>
    <m/>
    <m/>
    <s v="C"/>
    <s v="Manufacturing"/>
    <s v="10"/>
    <s v="MANUFACTURE OF FOOD PRODUCTS"/>
    <s v="Low"/>
    <n v="8.5057011316039002E-2"/>
    <n v="20.318426553717579"/>
    <n v="2.6768294542941981E-2"/>
    <n v="0.1183615969699944"/>
    <n v="0.1585277960554671"/>
    <x v="1"/>
    <n v="0"/>
    <n v="0.74662992809526574"/>
    <n v="147.83289595041319"/>
    <n v="3915.6041533057851"/>
    <n v="183.3290834710744"/>
    <x v="0"/>
    <s v="Exp&lt;25"/>
    <s v="Exp&lt;50"/>
    <s v="Increased Export Intensity"/>
    <n v="1"/>
    <n v="8.5057011316039002E-2"/>
    <n v="13.64959222567375"/>
    <n v="0.1279497763205111"/>
    <n v="-17.645223024874081"/>
    <n v="-0.19413372284860131"/>
    <n v="3.2504541179443569"/>
    <s v="Yes"/>
    <s v="No"/>
    <s v="No"/>
    <x v="3"/>
    <s v="Declining"/>
    <n v="-47.161572052401738"/>
    <n v="-0.63793145795749862"/>
    <n v="-14.741542325667259"/>
    <s v="Yes"/>
    <s v="0.Reducing"/>
    <s v="Reducing"/>
    <n v="2095.145638021942"/>
    <n v="3.4314019453806202E-2"/>
    <n v="0.18992803845030401"/>
    <n v="0.12232664335006541"/>
    <n v="0"/>
    <s v="0-10"/>
    <n v="0.64406837636072889"/>
    <n v="12.940565683370311"/>
    <n v="5.43372200355424"/>
    <n v="95.638240480349353"/>
    <n v="1820.4585152838431"/>
  </r>
  <r>
    <n v="1260"/>
    <n v="1370"/>
    <n v="1277"/>
    <n v="1215"/>
    <n v="1377"/>
    <s v="Mapei Polska sp. z o.o., Gliwice"/>
    <m/>
    <m/>
    <m/>
    <n v="2002"/>
    <m/>
    <s v="016331530"/>
    <n v="129027"/>
    <n v="5262451634"/>
    <s v="sp. z o.o."/>
    <s v="2030"/>
    <s v="Produkcja farb, lakierów i podobnych powłok, farb drukarskich i mas uszczelniających"/>
    <m/>
    <s v="produkcja"/>
    <m/>
    <n v="500"/>
    <s v="J"/>
    <x v="0"/>
    <n v="416855"/>
    <n v="45927"/>
    <n v="46701"/>
    <n v="36772"/>
    <n v="11579"/>
    <n v="47787"/>
    <n v="379"/>
    <n v="47931.613119999987"/>
    <n v="268932"/>
    <n v="101829"/>
    <n v="167103"/>
    <n v="193433"/>
    <n v="75498.850109999999"/>
    <m/>
    <m/>
    <s v="C"/>
    <s v="Manufacturing"/>
    <s v="20"/>
    <s v="MANUFACTURE OF CHEMICALS AND CHEMICAL PRODUCTS"/>
    <s v="Medium-low"/>
    <n v="0.11463698408319439"/>
    <m/>
    <n v="8.8212927756653986E-2"/>
    <n v="0.1367334493477905"/>
    <n v="0.19010199914182169"/>
    <x v="0"/>
    <n v="1"/>
    <n v="0.71926360566983472"/>
    <n v="126.4686362005277"/>
    <n v="1099.881266490765"/>
    <n v="268.67810026385217"/>
    <x v="1"/>
    <s v="Exp&lt;25"/>
    <s v="Exp&lt;50"/>
    <s v="Increased Export Intensity"/>
    <n v="1"/>
    <n v="1.3950639841422641E-2"/>
    <n v="52.276780854253879"/>
    <n v="0.42052960565378328"/>
    <n v="10.34549337264775"/>
    <n v="9.8446106484670892E-2"/>
    <n v="11.08576797463283"/>
    <s v="No"/>
    <s v="Yes"/>
    <s v="No"/>
    <x v="0"/>
    <s v="Growing"/>
    <n v="16.35883905013193"/>
    <n v="0.1515086703644197"/>
    <n v="3.8603650854732718"/>
    <s v="No"/>
    <s v="2.Hiring"/>
    <s v="Hiring"/>
    <n v="339.51414128701248"/>
    <n v="8.8212927756653986E-2"/>
    <n v="0.19010199914182169"/>
    <n v="0.1367334493477905"/>
    <n v="0.11463698408319439"/>
    <s v="10-25"/>
    <n v="0.71926360566983472"/>
    <n v="12.940493718489151"/>
    <n v="5.9375362050824263"/>
    <n v="126.4686362005277"/>
    <n v="1099.881266490765"/>
  </r>
  <r>
    <n v="1260"/>
    <n v="1370"/>
    <n v="1277"/>
    <n v="1215"/>
    <n v="1377"/>
    <s v="Mapei Polska sp. z o.o., Gliwice"/>
    <m/>
    <m/>
    <m/>
    <n v="2002"/>
    <m/>
    <s v="016331530"/>
    <n v="129027"/>
    <n v="5262451634"/>
    <s v="sp. z o.o."/>
    <s v="2030"/>
    <s v="Produkcja farb, lakierów i podobnych powłok, farb drukarskich i mas uszczelniających"/>
    <m/>
    <s v="produkcja"/>
    <m/>
    <n v="500"/>
    <s v="J"/>
    <x v="1"/>
    <n v="450229.52562999999"/>
    <n v="63205.546329999997"/>
    <n v="61683.772090000013"/>
    <n v="48841.47236"/>
    <n v="11467.974329999999"/>
    <n v="51580.108529344732"/>
    <n v="390"/>
    <n v="51269.435340000004"/>
    <n v="280591.06138999999"/>
    <n v="94436.276549999995"/>
    <n v="186154.78484000001"/>
    <n v="192224.91855"/>
    <n v="88366.14284"/>
    <m/>
    <m/>
    <s v="C"/>
    <s v="Manufacturing"/>
    <s v="20"/>
    <s v="MANUFACTURE OF CHEMICALS AND CHEMICAL PRODUCTS"/>
    <s v="Medium-low"/>
    <n v="0.1145640292185844"/>
    <n v="8.0062673183720854"/>
    <n v="0.1084812736162889"/>
    <n v="0.17406638728278701"/>
    <n v="0.25408502044596132"/>
    <x v="0"/>
    <n v="1"/>
    <n v="0.68507142600249182"/>
    <n v="131.46009061538459"/>
    <n v="1154.4346811025639"/>
    <n v="242.14429884615379"/>
    <x v="1"/>
    <s v="Exp&lt;25"/>
    <s v="Exp&lt;50"/>
    <s v="Increased Export Intensity"/>
    <n v="1"/>
    <n v="1.3950639841422641E-2"/>
    <n v="52.276780854253879"/>
    <n v="0.42052960565378328"/>
    <n v="10.34549337264775"/>
    <n v="9.8446106484670892E-2"/>
    <n v="11.08576797463283"/>
    <s v="No"/>
    <s v="Yes"/>
    <s v="No"/>
    <x v="0"/>
    <s v="Growing"/>
    <n v="16.35883905013193"/>
    <n v="0.1515086703644197"/>
    <n v="3.8603650854732718"/>
    <s v="No"/>
    <s v="2.Hiring"/>
    <s v="Hiring"/>
    <n v="339.51414128701248"/>
    <n v="8.8212927756653986E-2"/>
    <n v="0.19010199914182169"/>
    <n v="0.1367334493477905"/>
    <n v="0.11463698408319439"/>
    <s v="10-25"/>
    <n v="0.71926360566983472"/>
    <n v="12.940493718489151"/>
    <n v="5.9375362050824263"/>
    <n v="126.4686362005277"/>
    <n v="1099.881266490765"/>
  </r>
  <r>
    <n v="1260"/>
    <n v="1370"/>
    <n v="1277"/>
    <n v="1215"/>
    <n v="1377"/>
    <s v="Mapei Polska sp. z o.o., Gliwice"/>
    <m/>
    <m/>
    <m/>
    <n v="2002"/>
    <m/>
    <s v="016331530"/>
    <n v="129027"/>
    <n v="5262451634"/>
    <s v="sp. z o.o."/>
    <s v="2030"/>
    <s v="Produkcja farb, lakierów i podobnych powłok, farb drukarskich i mas uszczelniających"/>
    <m/>
    <s v="produkcja"/>
    <m/>
    <n v="500"/>
    <s v="J"/>
    <x v="2"/>
    <n v="502131.10009999998"/>
    <n v="61161.13852"/>
    <n v="61111.48042"/>
    <n v="48083.240539999999"/>
    <n v="12501.52788"/>
    <n v="60591"/>
    <n v="397"/>
    <n v="54297.931750000003"/>
    <n v="297259.94906999997"/>
    <n v="89984.742270000002"/>
    <n v="207275.20680000001"/>
    <n v="205308.15909"/>
    <n v="91951.789980000001"/>
    <m/>
    <m/>
    <s v="C"/>
    <s v="Manufacturing"/>
    <s v="20"/>
    <s v="MANUFACTURE OF CHEMICALS AND CHEMICAL PRODUCTS"/>
    <s v="Medium-low"/>
    <n v="0.1206676901469222"/>
    <n v="11.527803379259691"/>
    <n v="9.5758339864677092E-2"/>
    <n v="0.16175485695409689"/>
    <n v="0.23420033939772439"/>
    <x v="0"/>
    <n v="1"/>
    <n v="0.69066875551961149"/>
    <n v="136.77060894206551"/>
    <n v="1264.8138541561709"/>
    <n v="226.66181931989931"/>
    <x v="1"/>
    <s v="Exp&lt;25"/>
    <s v="Exp&lt;50"/>
    <s v="Increased Export Intensity"/>
    <n v="1"/>
    <n v="1.3950639841422641E-2"/>
    <n v="52.276780854253879"/>
    <n v="0.42052960565378328"/>
    <n v="10.34549337264775"/>
    <n v="9.8446106484670892E-2"/>
    <n v="11.08576797463283"/>
    <s v="No"/>
    <s v="Yes"/>
    <s v="No"/>
    <x v="0"/>
    <s v="Growing"/>
    <n v="16.35883905013193"/>
    <n v="0.1515086703644197"/>
    <n v="3.8603650854732718"/>
    <s v="No"/>
    <s v="2.Hiring"/>
    <s v="Hiring"/>
    <n v="339.51414128701248"/>
    <n v="8.8212927756653986E-2"/>
    <n v="0.19010199914182169"/>
    <n v="0.1367334493477905"/>
    <n v="0.11463698408319439"/>
    <s v="10-25"/>
    <n v="0.71926360566983472"/>
    <n v="12.940493718489151"/>
    <n v="5.9375362050824263"/>
    <n v="126.4686362005277"/>
    <n v="1099.881266490765"/>
  </r>
  <r>
    <n v="1260"/>
    <n v="1370"/>
    <n v="1277"/>
    <n v="1215"/>
    <n v="1377"/>
    <s v="Mapei Polska sp. z o.o., Gliwice"/>
    <m/>
    <m/>
    <m/>
    <n v="2002"/>
    <m/>
    <s v="016331530"/>
    <n v="129027"/>
    <n v="5262451634"/>
    <s v="sp. z o.o."/>
    <s v="2030"/>
    <s v="Produkcja farb, lakierów i podobnych powłok, farb drukarskich i mas uszczelniających"/>
    <m/>
    <s v="produkcja"/>
    <m/>
    <n v="500"/>
    <s v="J"/>
    <x v="3"/>
    <n v="571489.65159000002"/>
    <n v="51634.998229999997"/>
    <n v="53324.074220000002"/>
    <n v="41790.70852"/>
    <n v="11624.76575"/>
    <n v="70069"/>
    <n v="490"/>
    <n v="61808.549630000001"/>
    <n v="317297.12394000002"/>
    <n v="89712.252970000001"/>
    <n v="227584.87096999999"/>
    <n v="227078.86760999999"/>
    <n v="90218.256330000004"/>
    <m/>
    <m/>
    <s v="C"/>
    <s v="Manufacturing"/>
    <s v="20"/>
    <s v="MANUFACTURE OF CHEMICALS AND CHEMICAL PRODUCTS"/>
    <s v="Medium-low"/>
    <n v="0.1226076444342498"/>
    <n v="13.81283722043649"/>
    <n v="7.3125923459383346E-2"/>
    <n v="0.13170843782341529"/>
    <n v="0.18403609706110599"/>
    <x v="0"/>
    <n v="1"/>
    <n v="0.71566632810998954"/>
    <n v="126.13989720408161"/>
    <n v="1166.3054114081631"/>
    <n v="183.08623055102041"/>
    <x v="1"/>
    <s v="Exp&lt;25"/>
    <s v="Exp&lt;50"/>
    <s v="Increased Export Intensity"/>
    <n v="1"/>
    <n v="1.3950639841422641E-2"/>
    <n v="52.276780854253879"/>
    <n v="0.42052960565378328"/>
    <n v="10.34549337264775"/>
    <n v="9.8446106484670892E-2"/>
    <n v="11.08576797463283"/>
    <s v="No"/>
    <s v="Yes"/>
    <s v="No"/>
    <x v="0"/>
    <s v="Growing"/>
    <n v="16.35883905013193"/>
    <n v="0.1515086703644197"/>
    <n v="3.8603650854732718"/>
    <s v="No"/>
    <s v="2.Hiring"/>
    <s v="Hiring"/>
    <n v="339.51414128701248"/>
    <n v="8.8212927756653986E-2"/>
    <n v="0.19010199914182169"/>
    <n v="0.1367334493477905"/>
    <n v="0.11463698408319439"/>
    <s v="10-25"/>
    <n v="0.71926360566983472"/>
    <n v="12.940493718489151"/>
    <n v="5.9375362050824263"/>
    <n v="126.4686362005277"/>
    <n v="1099.881266490765"/>
  </r>
  <r>
    <n v="1260"/>
    <n v="1370"/>
    <n v="1277"/>
    <n v="1215"/>
    <n v="1377"/>
    <s v="Mapei Polska sp. z o.o., Gliwice"/>
    <m/>
    <m/>
    <m/>
    <n v="2002"/>
    <m/>
    <s v="016331530"/>
    <n v="129027"/>
    <n v="5262451634"/>
    <s v="sp. z o.o."/>
    <s v="2030"/>
    <s v="Produkcja farb, lakierów i podobnych powłok, farb drukarskich i mas uszczelniających"/>
    <m/>
    <s v="produkcja"/>
    <m/>
    <n v="500"/>
    <s v="J"/>
    <x v="4"/>
    <n v="634773.37482999999"/>
    <n v="84507.21673"/>
    <n v="87366.610750000007"/>
    <n v="70540.960790000012"/>
    <n v="12261.243060000001"/>
    <n v="81624"/>
    <n v="441"/>
    <n v="74731.301799999987"/>
    <n v="451061.40951000003"/>
    <n v="106145.91022999999"/>
    <n v="344915.49927999999"/>
    <n v="326518.63066000002"/>
    <n v="124542.77885"/>
    <m/>
    <m/>
    <s v="C"/>
    <s v="Manufacturing"/>
    <s v="20"/>
    <s v="MANUFACTURE OF CHEMICALS AND CHEMICAL PRODUCTS"/>
    <s v="Medium-low"/>
    <n v="0.12858762392461701"/>
    <n v="11.07346792088568"/>
    <n v="0.1111277876279731"/>
    <n v="0.15638881824678941"/>
    <n v="0.21603961969157429"/>
    <x v="0"/>
    <n v="1"/>
    <n v="0.72388952762486569"/>
    <n v="169.45873424036279"/>
    <n v="1439.395407777778"/>
    <n v="240.69367399092971"/>
    <x v="1"/>
    <s v="Exp&lt;25"/>
    <s v="Exp&lt;50"/>
    <s v="Increased Export Intensity"/>
    <n v="1"/>
    <n v="1.3950639841422641E-2"/>
    <n v="52.276780854253879"/>
    <n v="0.42052960565378328"/>
    <n v="10.34549337264775"/>
    <n v="9.8446106484670892E-2"/>
    <n v="11.08576797463283"/>
    <s v="No"/>
    <s v="Yes"/>
    <s v="No"/>
    <x v="0"/>
    <s v="Growing"/>
    <n v="16.35883905013193"/>
    <n v="0.1515086703644197"/>
    <n v="3.8603650854732718"/>
    <s v="No"/>
    <s v="2.Hiring"/>
    <s v="Hiring"/>
    <n v="339.51414128701248"/>
    <n v="8.8212927756653986E-2"/>
    <n v="0.19010199914182169"/>
    <n v="0.1367334493477905"/>
    <n v="0.11463698408319439"/>
    <s v="10-25"/>
    <n v="0.71926360566983472"/>
    <n v="12.940493718489151"/>
    <n v="5.9375362050824263"/>
    <n v="126.4686362005277"/>
    <n v="1099.881266490765"/>
  </r>
  <r>
    <n v="1657"/>
    <n v="1983"/>
    <m/>
    <n v="1498"/>
    <n v="1378"/>
    <s v="Agro Transhandel sp. z o.o., Szewce"/>
    <m/>
    <m/>
    <m/>
    <n v="2008"/>
    <m/>
    <n v="300947960"/>
    <n v="314803"/>
    <n v="7773079562"/>
    <s v="sp. z o.o."/>
    <s v="4623"/>
    <s v="Sprzedaż hurtowa żywych zwierząt"/>
    <m/>
    <s v="handel hurtowy"/>
    <m/>
    <n v="400"/>
    <s v="J"/>
    <x v="2"/>
    <n v="280964.88339999999"/>
    <n v="217.70379"/>
    <n v="364.42507999999998"/>
    <n v="296.48507999999998"/>
    <n v="1617.5434399999999"/>
    <n v="320"/>
    <n v="15"/>
    <n v="817.99923000000001"/>
    <n v="38380.577739999993"/>
    <n v="14612.601839999999"/>
    <n v="23767.975900000001"/>
    <n v="24809.80517"/>
    <n v="13570.772569999999"/>
    <m/>
    <m/>
    <s v="G"/>
    <s v="Wholesale and Retail Trade; Repair of Motor Vehicles and Motorcycles"/>
    <s v="46"/>
    <s v="WHOLESALE TRADE, EXCEPT OF MOTOR VEHICLES"/>
    <s v="Medium-high"/>
    <n v="1.138932368086823E-3"/>
    <n v="-24.973807101227969"/>
    <n v="1.055238919583785E-3"/>
    <n v="7.7248727731111036E-3"/>
    <n v="1.1950318753752629E-2"/>
    <x v="1"/>
    <n v="0"/>
    <n v="0.6464156255819824"/>
    <n v="54.533282"/>
    <n v="18730.992226666669"/>
    <n v="974.17345599999999"/>
    <x v="0"/>
    <s v="Exp&lt;25"/>
    <s v="Exp&lt;50"/>
    <s v="Increased Export Intensity"/>
    <n v="1"/>
    <n v="1.3580407255266509E-3"/>
    <n v="16.1514289292844"/>
    <n v="0.14972457560021371"/>
    <n v="-15.83229787733015"/>
    <n v="-0.1723589235688987"/>
    <n v="3.814051231389803"/>
    <s v="Yes"/>
    <s v="No"/>
    <s v="No"/>
    <x v="3"/>
    <s v="Declining"/>
    <n v="5.8823529411764701"/>
    <n v="5.7158413839948352E-2"/>
    <n v="1.43921878913762"/>
    <s v="Yes"/>
    <s v="2.Hiring"/>
    <s v="Hiring"/>
    <n v="2377.6790341176488"/>
    <n v="1.9404080927518431E-2"/>
    <n v="0.35013205178161672"/>
    <n v="0.1232905950330066"/>
    <n v="2.5937691953316949E-3"/>
    <s v="0-10"/>
    <n v="0.35212598905371001"/>
    <n v="12.94028499104205"/>
    <n v="2.8332133440562162"/>
    <n v="51.137366470588233"/>
    <n v="24515.76470588235"/>
  </r>
  <r>
    <n v="1657"/>
    <n v="1983"/>
    <m/>
    <n v="1498"/>
    <n v="1378"/>
    <s v="Agro Transhandel sp. z o.o., Szewce"/>
    <m/>
    <m/>
    <m/>
    <n v="2008"/>
    <m/>
    <n v="300947960"/>
    <n v="314803"/>
    <n v="7773079562"/>
    <s v="sp. z o.o."/>
    <s v="4623"/>
    <s v="Sprzedaż hurtowa żywych zwierząt"/>
    <m/>
    <s v="handel hurtowy"/>
    <m/>
    <n v="400"/>
    <s v="J"/>
    <x v="1"/>
    <n v="374489.05848000001"/>
    <n v="3275.78024"/>
    <n v="1976.4885300000001"/>
    <n v="1508"/>
    <n v="1712.8911700000001"/>
    <n v="300"/>
    <n v="15"/>
    <n v="672.74980000000005"/>
    <n v="40999.656519999997"/>
    <n v="13241.42994"/>
    <n v="27758.226579999999"/>
    <n v="24513.320090000001"/>
    <n v="16486.336429999999"/>
    <m/>
    <m/>
    <s v="G"/>
    <s v="Wholesale and Retail Trade; Repair of Motor Vehicles and Motorcycles"/>
    <s v="46"/>
    <s v="WHOLESALE TRADE, EXCEPT OF MOTOR VEHICLES"/>
    <s v="Medium-high"/>
    <n v="8.0109149575066109E-4"/>
    <n v="-10.14447882754914"/>
    <n v="4.0268199186399897E-3"/>
    <n v="3.6780795938238763E-2"/>
    <n v="6.1517574708910019E-2"/>
    <x v="1"/>
    <n v="0"/>
    <n v="0.59789086472083453"/>
    <n v="44.849986666666673"/>
    <n v="24965.937232"/>
    <n v="882.76199599999995"/>
    <x v="0"/>
    <s v="Exp&lt;25"/>
    <s v="Exp&lt;50"/>
    <s v="Increased Export Intensity"/>
    <n v="1"/>
    <n v="1.3580407255266509E-3"/>
    <n v="16.1514289292844"/>
    <n v="0.14972457560021371"/>
    <n v="-15.83229787733015"/>
    <n v="-0.1723589235688987"/>
    <n v="3.814051231389803"/>
    <s v="Yes"/>
    <s v="No"/>
    <s v="No"/>
    <x v="3"/>
    <s v="Declining"/>
    <n v="5.8823529411764701"/>
    <n v="5.7158413839948352E-2"/>
    <n v="1.43921878913762"/>
    <s v="Yes"/>
    <s v="2.Hiring"/>
    <s v="Hiring"/>
    <n v="2377.6790341176488"/>
    <n v="1.9404080927518431E-2"/>
    <n v="0.35013205178161672"/>
    <n v="0.1232905950330066"/>
    <n v="2.5937691953316949E-3"/>
    <s v="0-10"/>
    <n v="0.35212598905371001"/>
    <n v="12.94028499104205"/>
    <n v="2.8332133440562162"/>
    <n v="51.137366470588233"/>
    <n v="24515.76470588235"/>
  </r>
  <r>
    <n v="1657"/>
    <n v="1983"/>
    <m/>
    <n v="1498"/>
    <n v="1378"/>
    <s v="Agro Transhandel sp. z o.o., Szewce"/>
    <m/>
    <m/>
    <m/>
    <n v="2008"/>
    <m/>
    <n v="300947960"/>
    <n v="314803"/>
    <n v="7773079562"/>
    <s v="sp. z o.o."/>
    <s v="4623"/>
    <s v="Sprzedaż hurtowa żywych zwierząt"/>
    <m/>
    <s v="handel hurtowy"/>
    <m/>
    <n v="400"/>
    <s v="J"/>
    <x v="3"/>
    <n v="394674.38906000002"/>
    <n v="9448.8033200000009"/>
    <n v="9010.4304200000006"/>
    <n v="7208.4534199999998"/>
    <n v="1275.75162"/>
    <n v="1009"/>
    <n v="17"/>
    <n v="1127.9265700000001"/>
    <n v="74095.396909999996"/>
    <n v="15983.53961"/>
    <n v="58111.857300000003"/>
    <n v="32018.258590000001"/>
    <n v="42077.138319999998"/>
    <m/>
    <m/>
    <s v="G"/>
    <s v="Wholesale and Retail Trade; Repair of Motor Vehicles and Motorcycles"/>
    <s v="46"/>
    <s v="WHOLESALE TRADE, EXCEPT OF MOTOR VEHICLES"/>
    <s v="Medium-high"/>
    <n v="2.5565378143819909E-3"/>
    <n v="40.471073923539301"/>
    <n v="1.8264305006383739E-2"/>
    <n v="9.7286116555334076E-2"/>
    <n v="0.22513571122982171"/>
    <x v="1"/>
    <n v="0"/>
    <n v="0.43212210103808463"/>
    <n v="66.348621764705882"/>
    <n v="23216.140532941179"/>
    <n v="940.20821235294113"/>
    <x v="0"/>
    <s v="Exp&lt;25"/>
    <s v="Exp&lt;50"/>
    <s v="Increased Export Intensity"/>
    <n v="1"/>
    <n v="1.3580407255266509E-3"/>
    <n v="16.1514289292844"/>
    <n v="0.14972457560021371"/>
    <n v="-15.83229787733015"/>
    <n v="-0.1723589235688987"/>
    <n v="3.814051231389803"/>
    <s v="Yes"/>
    <s v="No"/>
    <s v="No"/>
    <x v="3"/>
    <s v="Declining"/>
    <n v="5.8823529411764701"/>
    <n v="5.7158413839948352E-2"/>
    <n v="1.43921878913762"/>
    <s v="Yes"/>
    <s v="2.Hiring"/>
    <s v="Hiring"/>
    <n v="2377.6790341176488"/>
    <n v="1.9404080927518431E-2"/>
    <n v="0.35013205178161672"/>
    <n v="0.1232905950330066"/>
    <n v="2.5937691953316949E-3"/>
    <s v="0-10"/>
    <n v="0.35212598905371001"/>
    <n v="12.94028499104205"/>
    <n v="2.8332133440562162"/>
    <n v="51.137366470588233"/>
    <n v="24515.76470588235"/>
  </r>
  <r>
    <n v="1657"/>
    <n v="1983"/>
    <m/>
    <n v="1498"/>
    <n v="1378"/>
    <s v="Agro Transhandel sp. z o.o., Szewce"/>
    <m/>
    <m/>
    <m/>
    <n v="2008"/>
    <m/>
    <n v="300947960"/>
    <n v="314803"/>
    <n v="7773079562"/>
    <s v="sp. z o.o."/>
    <s v="4623"/>
    <s v="Sprzedaż hurtowa żywych zwierząt"/>
    <m/>
    <s v="handel hurtowy"/>
    <m/>
    <n v="400"/>
    <s v="J"/>
    <x v="0"/>
    <n v="416768"/>
    <n v="10549"/>
    <n v="9936"/>
    <n v="8087"/>
    <n v="1380"/>
    <n v="1081"/>
    <n v="17"/>
    <n v="869.33523000000002"/>
    <n v="65593"/>
    <n v="11612"/>
    <n v="53981"/>
    <n v="23097"/>
    <n v="42495.723969999999"/>
    <m/>
    <m/>
    <s v="G"/>
    <s v="Wholesale and Retail Trade; Repair of Motor Vehicles and Motorcycles"/>
    <s v="46"/>
    <s v="WHOLESALE TRADE, EXCEPT OF MOTOR VEHICLES"/>
    <s v="Medium-high"/>
    <n v="2.5937691953316949E-3"/>
    <m/>
    <n v="1.9404080927518431E-2"/>
    <n v="0.1232905950330066"/>
    <n v="0.35013205178161672"/>
    <x v="1"/>
    <n v="0"/>
    <n v="0.35212598905371001"/>
    <n v="51.137366470588233"/>
    <n v="24515.76470588235"/>
    <n v="683.05882352941171"/>
    <x v="0"/>
    <s v="Exp&lt;25"/>
    <s v="Exp&lt;50"/>
    <s v="Increased Export Intensity"/>
    <n v="1"/>
    <n v="1.3580407255266509E-3"/>
    <n v="16.1514289292844"/>
    <n v="0.14972457560021371"/>
    <n v="-15.83229787733015"/>
    <n v="-0.1723589235688987"/>
    <n v="3.814051231389803"/>
    <s v="Yes"/>
    <s v="No"/>
    <s v="No"/>
    <x v="3"/>
    <s v="Declining"/>
    <n v="5.8823529411764701"/>
    <n v="5.7158413839948352E-2"/>
    <n v="1.43921878913762"/>
    <s v="Yes"/>
    <s v="2.Hiring"/>
    <s v="Hiring"/>
    <n v="2377.6790341176488"/>
    <n v="1.9404080927518431E-2"/>
    <n v="0.35013205178161672"/>
    <n v="0.1232905950330066"/>
    <n v="2.5937691953316949E-3"/>
    <s v="0-10"/>
    <n v="0.35212598905371001"/>
    <n v="12.94028499104205"/>
    <n v="2.8332133440562162"/>
    <n v="51.137366470588233"/>
    <n v="24515.76470588235"/>
  </r>
  <r>
    <n v="1657"/>
    <n v="1983"/>
    <m/>
    <n v="1498"/>
    <n v="1378"/>
    <s v="Agro Transhandel sp. z o.o., Szewce"/>
    <m/>
    <m/>
    <m/>
    <n v="2008"/>
    <m/>
    <n v="300947960"/>
    <n v="314803"/>
    <n v="7773079562"/>
    <s v="sp. z o.o."/>
    <s v="4623"/>
    <s v="Sprzedaż hurtowa żywych zwierząt"/>
    <m/>
    <s v="handel hurtowy"/>
    <m/>
    <n v="400"/>
    <s v="J"/>
    <x v="4"/>
    <n v="484081.98732000001"/>
    <n v="8386.144769999999"/>
    <n v="8502.0536400000001"/>
    <n v="6996.1506399999998"/>
    <n v="1779.20065"/>
    <n v="1913"/>
    <n v="18"/>
    <n v="1399.12473"/>
    <n v="85778.812299999991"/>
    <n v="19108.63104"/>
    <n v="66670.181259999998"/>
    <n v="39014.409229999997"/>
    <n v="46764.40307"/>
    <m/>
    <m/>
    <s v="G"/>
    <s v="Wholesale and Retail Trade; Repair of Motor Vehicles and Motorcycles"/>
    <s v="46"/>
    <s v="WHOLESALE TRADE, EXCEPT OF MOTOR VEHICLES"/>
    <s v="Medium-high"/>
    <n v="3.9518099208583459E-3"/>
    <n v="22.65350900344534"/>
    <n v="1.445240852429245E-2"/>
    <n v="8.1560357999967331E-2"/>
    <n v="0.17932222422633359"/>
    <x v="1"/>
    <n v="0"/>
    <n v="0.45482571026458479"/>
    <n v="77.729151666666667"/>
    <n v="26893.443739999999"/>
    <n v="1061.5906133333331"/>
    <x v="0"/>
    <s v="Exp&lt;25"/>
    <s v="Exp&lt;50"/>
    <s v="Increased Export Intensity"/>
    <n v="1"/>
    <n v="1.3580407255266509E-3"/>
    <n v="16.1514289292844"/>
    <n v="0.14972457560021371"/>
    <n v="-15.83229787733015"/>
    <n v="-0.1723589235688987"/>
    <n v="3.814051231389803"/>
    <s v="Yes"/>
    <s v="No"/>
    <s v="No"/>
    <x v="3"/>
    <s v="Declining"/>
    <n v="5.8823529411764701"/>
    <n v="5.7158413839948352E-2"/>
    <n v="1.43921878913762"/>
    <s v="Yes"/>
    <s v="2.Hiring"/>
    <s v="Hiring"/>
    <n v="2377.6790341176488"/>
    <n v="1.9404080927518431E-2"/>
    <n v="0.35013205178161672"/>
    <n v="0.1232905950330066"/>
    <n v="2.5937691953316949E-3"/>
    <s v="0-10"/>
    <n v="0.35212598905371001"/>
    <n v="12.94028499104205"/>
    <n v="2.8332133440562162"/>
    <n v="51.137366470588233"/>
    <n v="24515.76470588235"/>
  </r>
  <r>
    <n v="1316"/>
    <m/>
    <n v="1065"/>
    <n v="1219"/>
    <n v="1379"/>
    <s v="Skłodowski sp. z o.o., Zaręby Kościelne"/>
    <m/>
    <m/>
    <m/>
    <n v="2010"/>
    <m/>
    <n v="142484640"/>
    <n v="1003055"/>
    <n v="7591725832"/>
    <s v="sp. z o.o."/>
    <s v="4675"/>
    <s v="Sprzedaż hurtowa wyrobów chemicznych"/>
    <m/>
    <s v="chemia"/>
    <m/>
    <n v="400"/>
    <s v="J"/>
    <x v="3"/>
    <n v="77161.57041"/>
    <n v="332.14848999999998"/>
    <n v="22.75956"/>
    <n v="1.45156"/>
    <n v="555.50762999999995"/>
    <n v="0"/>
    <n v="163"/>
    <n v="1533.80205"/>
    <n v="231261.20629"/>
    <n v="38861.784770000013"/>
    <n v="192399.42152"/>
    <n v="63685.17338"/>
    <n v="167576.03291000001"/>
    <m/>
    <m/>
    <s v="G"/>
    <s v="Wholesale and Retail Trade; Repair of Motor Vehicles and Motorcycles"/>
    <s v="46"/>
    <s v="WHOLESALE TRADE, EXCEPT OF MOTOR VEHICLES"/>
    <s v="Medium-high"/>
    <n v="0"/>
    <n v="-87.112528281181298"/>
    <n v="1.8811955125940259E-5"/>
    <n v="6.2767120490574343E-6"/>
    <n v="2.279274630122707E-5"/>
    <x v="1"/>
    <n v="0"/>
    <n v="0.27538199943547481"/>
    <n v="9.4098285276073614"/>
    <n v="473.38386754601231"/>
    <n v="238.41585748466261"/>
    <x v="0"/>
    <s v="Exp&lt;25"/>
    <s v="Exp&lt;50"/>
    <s v="Decreased Export Intensity"/>
    <n v="0"/>
    <n v="0"/>
    <n v="45.275841962091761"/>
    <n v="0.37346410759966098"/>
    <n v="5.2723492478925884"/>
    <n v="5.1380608430546808E-2"/>
    <n v="9.7863509310385908"/>
    <s v="No"/>
    <s v="No"/>
    <s v="No"/>
    <x v="0"/>
    <s v="Growing"/>
    <n v="16.08391608391608"/>
    <n v="0.1491431580966367"/>
    <n v="3.7989625013969959"/>
    <s v="No"/>
    <s v="2.Hiring"/>
    <s v="Hiring"/>
    <n v="732.64764051310158"/>
    <n v="6.0618101235681973E-3"/>
    <n v="4.1330740213406637E-2"/>
    <n v="1.9037906976744179E-2"/>
    <n v="0"/>
    <s v="0-10"/>
    <n v="0.46062342165768339"/>
    <n v="12.939930691923809"/>
    <n v="4.962844630259907"/>
    <n v="66.011904055944072"/>
    <n v="2913.4291302097899"/>
  </r>
  <r>
    <n v="1316"/>
    <m/>
    <n v="1065"/>
    <n v="1219"/>
    <n v="1379"/>
    <s v="Skłodowski sp. z o.o., Zaręby Kościelne"/>
    <m/>
    <m/>
    <m/>
    <n v="2010"/>
    <m/>
    <n v="142484640"/>
    <n v="1003055"/>
    <n v="7591725832"/>
    <s v="sp. z o.o."/>
    <s v="4675"/>
    <s v="Sprzedaż hurtowa wyrobów chemicznych"/>
    <m/>
    <s v="chemia"/>
    <m/>
    <n v="400"/>
    <s v="J"/>
    <x v="0"/>
    <n v="416620.36562"/>
    <n v="2788.82321"/>
    <n v="2525.4735500000002"/>
    <n v="2525.4735500000002"/>
    <n v="2119.0313500000002"/>
    <n v="0"/>
    <n v="143"/>
    <n v="9439.7022800000013"/>
    <n v="132655"/>
    <n v="22077"/>
    <n v="110578"/>
    <n v="61104"/>
    <n v="71550.679409999997"/>
    <m/>
    <m/>
    <s v="G"/>
    <s v="Wholesale and Retail Trade; Repair of Motor Vehicles and Motorcycles"/>
    <s v="46"/>
    <s v="WHOLESALE TRADE, EXCEPT OF MOTOR VEHICLES"/>
    <s v="Medium-high"/>
    <n v="0"/>
    <m/>
    <n v="6.0618101235681973E-3"/>
    <n v="1.9037906976744179E-2"/>
    <n v="4.1330740213406637E-2"/>
    <x v="1"/>
    <n v="0"/>
    <n v="0.46062342165768339"/>
    <n v="66.011904055944072"/>
    <n v="2913.4291302097899"/>
    <n v="154.38461538461539"/>
    <x v="0"/>
    <s v="Exp&lt;25"/>
    <s v="Exp&lt;50"/>
    <s v="Decreased Export Intensity"/>
    <n v="0"/>
    <n v="0"/>
    <n v="45.275841962091761"/>
    <n v="0.37346410759966098"/>
    <n v="5.2723492478925884"/>
    <n v="5.1380608430546808E-2"/>
    <n v="9.7863509310385908"/>
    <s v="No"/>
    <s v="No"/>
    <s v="No"/>
    <x v="0"/>
    <s v="Growing"/>
    <n v="16.08391608391608"/>
    <n v="0.1491431580966367"/>
    <n v="3.7989625013969959"/>
    <s v="No"/>
    <s v="2.Hiring"/>
    <s v="Hiring"/>
    <n v="732.64764051310158"/>
    <n v="6.0618101235681973E-3"/>
    <n v="4.1330740213406637E-2"/>
    <n v="1.9037906976744179E-2"/>
    <n v="0"/>
    <s v="0-10"/>
    <n v="0.46062342165768339"/>
    <n v="12.939930691923809"/>
    <n v="4.962844630259907"/>
    <n v="66.011904055944072"/>
    <n v="2913.4291302097899"/>
  </r>
  <r>
    <n v="1316"/>
    <m/>
    <n v="1065"/>
    <n v="1219"/>
    <n v="1379"/>
    <s v="Skłodowski sp. z o.o., Zaręby Kościelne"/>
    <m/>
    <m/>
    <m/>
    <n v="2010"/>
    <m/>
    <n v="142484640"/>
    <n v="1003055"/>
    <n v="7591725832"/>
    <s v="sp. z o.o."/>
    <s v="4675"/>
    <s v="Sprzedaż hurtowa wyrobów chemicznych"/>
    <m/>
    <s v="chemia"/>
    <m/>
    <n v="400"/>
    <s v="J"/>
    <x v="1"/>
    <n v="449776.82779000001"/>
    <n v="2673.8637899999999"/>
    <n v="2396.0623999999998"/>
    <n v="2396.0623999999998"/>
    <n v="3103.7677600000002"/>
    <n v="0"/>
    <n v="153"/>
    <n v="10607.058709999999"/>
    <n v="127466.59504"/>
    <n v="29972.064559999999"/>
    <n v="97494.530480000001"/>
    <n v="63080.404560000003"/>
    <n v="64386.190479999997"/>
    <m/>
    <m/>
    <s v="G"/>
    <s v="Wholesale and Retail Trade; Repair of Motor Vehicles and Motorcycles"/>
    <s v="46"/>
    <s v="WHOLESALE TRADE, EXCEPT OF MOTOR VEHICLES"/>
    <s v="Medium-high"/>
    <n v="0"/>
    <n v="7.9584352821201474"/>
    <n v="5.3272250857679063E-3"/>
    <n v="1.8797571232275379E-2"/>
    <n v="3.7984258609517069E-2"/>
    <x v="1"/>
    <n v="0"/>
    <n v="0.49487792892094501"/>
    <n v="69.327181111111116"/>
    <n v="2939.7178286928111"/>
    <n v="195.89584679738559"/>
    <x v="0"/>
    <s v="Exp&lt;25"/>
    <s v="Exp&lt;50"/>
    <s v="Decreased Export Intensity"/>
    <n v="0"/>
    <n v="0"/>
    <n v="45.275841962091761"/>
    <n v="0.37346410759966098"/>
    <n v="5.2723492478925884"/>
    <n v="5.1380608430546808E-2"/>
    <n v="9.7863509310385908"/>
    <s v="No"/>
    <s v="No"/>
    <s v="No"/>
    <x v="0"/>
    <s v="Growing"/>
    <n v="16.08391608391608"/>
    <n v="0.1491431580966367"/>
    <n v="3.7989625013969959"/>
    <s v="No"/>
    <s v="2.Hiring"/>
    <s v="Hiring"/>
    <n v="732.64764051310158"/>
    <n v="6.0618101235681973E-3"/>
    <n v="4.1330740213406637E-2"/>
    <n v="1.9037906976744179E-2"/>
    <n v="0"/>
    <s v="0-10"/>
    <n v="0.46062342165768339"/>
    <n v="12.939930691923809"/>
    <n v="4.962844630259907"/>
    <n v="66.011904055944072"/>
    <n v="2913.4291302097899"/>
  </r>
  <r>
    <n v="1316"/>
    <m/>
    <n v="1065"/>
    <n v="1219"/>
    <n v="1379"/>
    <s v="Skłodowski sp. z o.o., Zaręby Kościelne"/>
    <m/>
    <m/>
    <m/>
    <n v="2010"/>
    <m/>
    <n v="142484640"/>
    <n v="1003055"/>
    <n v="7591725832"/>
    <s v="sp. z o.o."/>
    <s v="4675"/>
    <s v="Sprzedaż hurtowa wyrobów chemicznych"/>
    <m/>
    <s v="chemia"/>
    <m/>
    <n v="400"/>
    <s v="J"/>
    <x v="2"/>
    <n v="598733.18904999993"/>
    <n v="10305.786760000001"/>
    <n v="9985.4929100000008"/>
    <n v="9985.4929100000008"/>
    <n v="4385.9569199999996"/>
    <n v="0"/>
    <n v="153"/>
    <n v="12914.42187"/>
    <n v="161171.14986"/>
    <n v="34426.711239999997"/>
    <n v="126744.43862"/>
    <n v="71079.700840000005"/>
    <n v="90091.44902"/>
    <m/>
    <m/>
    <s v="G"/>
    <s v="Wholesale and Retail Trade; Repair of Motor Vehicles and Motorcycles"/>
    <s v="46"/>
    <s v="WHOLESALE TRADE, EXCEPT OF MOTOR VEHICLES"/>
    <s v="Medium-high"/>
    <n v="0"/>
    <n v="33.117838015778659"/>
    <n v="1.667770067305575E-2"/>
    <n v="6.1955833402403702E-2"/>
    <n v="0.1404830463830635"/>
    <x v="1"/>
    <n v="0"/>
    <n v="0.44102000203971248"/>
    <n v="84.407986078431364"/>
    <n v="3913.2888173202609"/>
    <n v="225.01118457516341"/>
    <x v="0"/>
    <s v="Exp&lt;25"/>
    <s v="Exp&lt;50"/>
    <s v="Decreased Export Intensity"/>
    <n v="0"/>
    <n v="0"/>
    <n v="45.275841962091761"/>
    <n v="0.37346410759966098"/>
    <n v="5.2723492478925884"/>
    <n v="5.1380608430546808E-2"/>
    <n v="9.7863509310385908"/>
    <s v="No"/>
    <s v="No"/>
    <s v="No"/>
    <x v="0"/>
    <s v="Growing"/>
    <n v="16.08391608391608"/>
    <n v="0.1491431580966367"/>
    <n v="3.7989625013969959"/>
    <s v="No"/>
    <s v="2.Hiring"/>
    <s v="Hiring"/>
    <n v="732.64764051310158"/>
    <n v="6.0618101235681973E-3"/>
    <n v="4.1330740213406637E-2"/>
    <n v="1.9037906976744179E-2"/>
    <n v="0"/>
    <s v="0-10"/>
    <n v="0.46062342165768339"/>
    <n v="12.939930691923809"/>
    <n v="4.962844630259907"/>
    <n v="66.011904055944072"/>
    <n v="2913.4291302097899"/>
  </r>
  <r>
    <n v="1316"/>
    <m/>
    <n v="1065"/>
    <n v="1219"/>
    <n v="1379"/>
    <s v="Skłodowski sp. z o.o., Zaręby Kościelne"/>
    <m/>
    <m/>
    <m/>
    <n v="2010"/>
    <m/>
    <n v="142484640"/>
    <n v="1003055"/>
    <n v="7591725832"/>
    <s v="sp. z o.o."/>
    <s v="4675"/>
    <s v="Sprzedaż hurtowa wyrobów chemicznych"/>
    <m/>
    <s v="chemia"/>
    <m/>
    <n v="400"/>
    <s v="J"/>
    <x v="4"/>
    <n v="605248.74394000007"/>
    <n v="6187.8515900000002"/>
    <n v="2320.0544799999998"/>
    <n v="2284.5814799999998"/>
    <n v="5110.634"/>
    <n v="0"/>
    <n v="166"/>
    <n v="17213.196390000001"/>
    <n v="165287.61412000001"/>
    <n v="38352.379260000002"/>
    <n v="126935.23486"/>
    <n v="65969.754860000001"/>
    <n v="99317.859260000012"/>
    <m/>
    <m/>
    <s v="G"/>
    <s v="Wholesale and Retail Trade; Repair of Motor Vehicles and Motorcycles"/>
    <s v="46"/>
    <s v="WHOLESALE TRADE, EXCEPT OF MOTOR VEHICLES"/>
    <s v="Medium-high"/>
    <n v="0"/>
    <n v="684.39142791417441"/>
    <n v="3.7746158135381061E-3"/>
    <n v="1.382185526824398E-2"/>
    <n v="3.4630740781867439E-2"/>
    <x v="1"/>
    <n v="0"/>
    <n v="0.39912098199993068"/>
    <n v="103.6939541566265"/>
    <n v="3646.076770722892"/>
    <n v="231.03842927710841"/>
    <x v="0"/>
    <s v="Exp&lt;25"/>
    <s v="Exp&lt;50"/>
    <s v="Decreased Export Intensity"/>
    <n v="0"/>
    <n v="0"/>
    <n v="45.275841962091761"/>
    <n v="0.37346410759966098"/>
    <n v="5.2723492478925884"/>
    <n v="5.1380608430546808E-2"/>
    <n v="9.7863509310385908"/>
    <s v="No"/>
    <s v="No"/>
    <s v="No"/>
    <x v="0"/>
    <s v="Growing"/>
    <n v="16.08391608391608"/>
    <n v="0.1491431580966367"/>
    <n v="3.7989625013969959"/>
    <s v="No"/>
    <s v="2.Hiring"/>
    <s v="Hiring"/>
    <n v="732.64764051310158"/>
    <n v="6.0618101235681973E-3"/>
    <n v="4.1330740213406637E-2"/>
    <n v="1.9037906976744179E-2"/>
    <n v="0"/>
    <s v="0-10"/>
    <n v="0.46062342165768339"/>
    <n v="12.939930691923809"/>
    <n v="4.962844630259907"/>
    <n v="66.011904055944072"/>
    <n v="2913.4291302097899"/>
  </r>
  <r>
    <n v="1218"/>
    <n v="1159"/>
    <n v="1274"/>
    <n v="1301"/>
    <n v="1380"/>
    <s v="Fresh Logistics Polska sp. z o.o., Gądki"/>
    <m/>
    <m/>
    <m/>
    <n v="2015"/>
    <m/>
    <n v="361706329"/>
    <n v="561628"/>
    <n v="7773249610"/>
    <s v="sp. z o.o."/>
    <s v="4941"/>
    <s v="Transport drogowy towarów"/>
    <m/>
    <s v="transport"/>
    <m/>
    <n v="500"/>
    <s v="J"/>
    <x v="0"/>
    <n v="416014"/>
    <n v="54932"/>
    <n v="55276"/>
    <n v="55449"/>
    <n v="2191"/>
    <n v="80295"/>
    <n v="641"/>
    <n v="53635.237450000001"/>
    <n v="202316"/>
    <n v="6952"/>
    <n v="195364"/>
    <n v="120259"/>
    <n v="82057.063970000003"/>
    <m/>
    <m/>
    <s v="H"/>
    <s v="Transportation and Storage"/>
    <s v="49"/>
    <s v="LAND TRANSPORT AND TRANSPORT VIA PIPELINES"/>
    <s v="Low"/>
    <n v="0.19301033138307849"/>
    <m/>
    <n v="0.1332863797852957"/>
    <n v="0.27407125486862138"/>
    <n v="0.46107983602058888"/>
    <x v="0"/>
    <n v="1"/>
    <n v="0.59441171237074675"/>
    <n v="83.674317394695791"/>
    <n v="649.00780031201248"/>
    <n v="10.84555382215289"/>
    <x v="1"/>
    <s v="Exp&lt;25"/>
    <s v="Exp&lt;50"/>
    <s v="Decreased Export Intensity"/>
    <n v="0"/>
    <n v="-4.3535687911316318E-2"/>
    <n v="59.13213225035696"/>
    <n v="0.46456469156832902"/>
    <n v="15.313139311852879"/>
    <n v="0.14248119239921489"/>
    <n v="12.315441989938041"/>
    <s v="Yes"/>
    <s v="Yes"/>
    <s v="Yes"/>
    <x v="0"/>
    <s v="Growing"/>
    <n v="5.3042121684867398"/>
    <n v="5.1683233951860252E-2"/>
    <n v="1.300464281393654"/>
    <s v="No"/>
    <s v="2.Hiring"/>
    <s v="Hiring"/>
    <n v="331.75064214724682"/>
    <n v="0.1332863797852957"/>
    <n v="0.46107983602058888"/>
    <n v="0.27407125486862138"/>
    <n v="0.19301033138307849"/>
    <s v="10-25"/>
    <n v="0.59441171237074675"/>
    <n v="12.93847419252328"/>
    <n v="6.4630294569206699"/>
    <n v="83.674317394695791"/>
    <n v="649.00780031201248"/>
  </r>
  <r>
    <n v="1218"/>
    <n v="1159"/>
    <n v="1274"/>
    <n v="1301"/>
    <n v="1380"/>
    <s v="Fresh Logistics Polska sp. z o.o., Gądki"/>
    <m/>
    <m/>
    <m/>
    <n v="2015"/>
    <m/>
    <n v="361706329"/>
    <n v="561628"/>
    <n v="7773249610"/>
    <s v="sp. z o.o."/>
    <s v="4941"/>
    <s v="Transport drogowy towarów"/>
    <m/>
    <s v="transport"/>
    <m/>
    <n v="500"/>
    <s v="J"/>
    <x v="1"/>
    <n v="427213.94552000001"/>
    <n v="65964.468710000001"/>
    <n v="79059.786370000002"/>
    <n v="77830.795329999994"/>
    <n v="2161.5601299999998"/>
    <n v="83224"/>
    <n v="674"/>
    <n v="56640.029600000002"/>
    <n v="242570.53842"/>
    <n v="8235.0559699999994"/>
    <n v="234335.48245000001"/>
    <n v="159640.85782"/>
    <n v="82929.680599999992"/>
    <m/>
    <m/>
    <s v="H"/>
    <s v="Transportation and Storage"/>
    <s v="49"/>
    <s v="LAND TRANSPORT AND TRANSPORT VIA PIPELINES"/>
    <s v="Low"/>
    <n v="0.1948063748216381"/>
    <n v="2.6922039931348558"/>
    <n v="0.1821822441570001"/>
    <n v="0.32085840200115101"/>
    <n v="0.48753681477806032"/>
    <x v="0"/>
    <n v="1"/>
    <n v="0.65812138135089204"/>
    <n v="84.035652225519286"/>
    <n v="633.84858385756672"/>
    <n v="12.21818393175074"/>
    <x v="1"/>
    <s v="Exp&lt;25"/>
    <s v="Exp&lt;50"/>
    <s v="Decreased Export Intensity"/>
    <n v="0"/>
    <n v="-4.3535687911316318E-2"/>
    <n v="59.13213225035696"/>
    <n v="0.46456469156832902"/>
    <n v="15.313139311852879"/>
    <n v="0.14248119239921489"/>
    <n v="12.315441989938041"/>
    <s v="Yes"/>
    <s v="Yes"/>
    <s v="Yes"/>
    <x v="0"/>
    <s v="Growing"/>
    <n v="5.3042121684867398"/>
    <n v="5.1683233951860252E-2"/>
    <n v="1.300464281393654"/>
    <s v="No"/>
    <s v="2.Hiring"/>
    <s v="Hiring"/>
    <n v="331.75064214724682"/>
    <n v="0.1332863797852957"/>
    <n v="0.46107983602058888"/>
    <n v="0.27407125486862138"/>
    <n v="0.19301033138307849"/>
    <s v="10-25"/>
    <n v="0.59441171237074675"/>
    <n v="12.93847419252328"/>
    <n v="6.4630294569206699"/>
    <n v="83.674317394695791"/>
    <n v="649.00780031201248"/>
  </r>
  <r>
    <n v="1218"/>
    <n v="1159"/>
    <n v="1274"/>
    <n v="1301"/>
    <n v="1380"/>
    <s v="Fresh Logistics Polska sp. z o.o., Gądki"/>
    <m/>
    <m/>
    <m/>
    <n v="2015"/>
    <m/>
    <n v="361706329"/>
    <n v="561628"/>
    <n v="7773249610"/>
    <s v="sp. z o.o."/>
    <s v="4941"/>
    <s v="Transport drogowy towarów"/>
    <m/>
    <s v="transport"/>
    <m/>
    <n v="500"/>
    <s v="J"/>
    <x v="2"/>
    <n v="502935.16723999998"/>
    <n v="53353.395270000001"/>
    <n v="54372.795209999997"/>
    <n v="43205.410479999999"/>
    <n v="1840.61688"/>
    <n v="87333"/>
    <n v="702"/>
    <n v="64283.985630000003"/>
    <n v="232260.62328999999"/>
    <n v="10241.885060000001"/>
    <n v="222018.73822999999"/>
    <n v="108626.97297"/>
    <n v="123633.65032"/>
    <m/>
    <m/>
    <s v="H"/>
    <s v="Transportation and Storage"/>
    <s v="49"/>
    <s v="LAND TRANSPORT AND TRANSPORT VIA PIPELINES"/>
    <s v="Low"/>
    <n v="0.17364663616438819"/>
    <n v="17.72442648795862"/>
    <n v="8.590652094802198E-2"/>
    <n v="0.1860212457367508"/>
    <n v="0.39774108859622032"/>
    <x v="0"/>
    <n v="1"/>
    <n v="0.46769431439253761"/>
    <n v="91.572629102564107"/>
    <n v="716.43186216524214"/>
    <n v="14.589579857549859"/>
    <x v="1"/>
    <s v="Exp&lt;25"/>
    <s v="Exp&lt;50"/>
    <s v="Decreased Export Intensity"/>
    <n v="0"/>
    <n v="-4.3535687911316318E-2"/>
    <n v="59.13213225035696"/>
    <n v="0.46456469156832902"/>
    <n v="15.313139311852879"/>
    <n v="0.14248119239921489"/>
    <n v="12.315441989938041"/>
    <s v="Yes"/>
    <s v="Yes"/>
    <s v="Yes"/>
    <x v="0"/>
    <s v="Growing"/>
    <n v="5.3042121684867398"/>
    <n v="5.1683233951860252E-2"/>
    <n v="1.300464281393654"/>
    <s v="No"/>
    <s v="2.Hiring"/>
    <s v="Hiring"/>
    <n v="331.75064214724682"/>
    <n v="0.1332863797852957"/>
    <n v="0.46107983602058888"/>
    <n v="0.27407125486862138"/>
    <n v="0.19301033138307849"/>
    <s v="10-25"/>
    <n v="0.59441171237074675"/>
    <n v="12.93847419252328"/>
    <n v="6.4630294569206699"/>
    <n v="83.674317394695791"/>
    <n v="649.00780031201248"/>
  </r>
  <r>
    <n v="1218"/>
    <n v="1159"/>
    <n v="1274"/>
    <n v="1301"/>
    <n v="1380"/>
    <s v="Fresh Logistics Polska sp. z o.o., Gądki"/>
    <m/>
    <m/>
    <m/>
    <n v="2015"/>
    <m/>
    <n v="361706329"/>
    <n v="561628"/>
    <n v="7773249610"/>
    <s v="sp. z o.o."/>
    <s v="4941"/>
    <s v="Transport drogowy towarów"/>
    <m/>
    <s v="transport"/>
    <m/>
    <n v="500"/>
    <s v="J"/>
    <x v="4"/>
    <n v="662011.94865999999"/>
    <n v="80902.449619999999"/>
    <n v="75934.016489999995"/>
    <n v="60866.757599999997"/>
    <n v="2322.3976899999998"/>
    <n v="98954"/>
    <n v="675"/>
    <n v="76447.630619999996"/>
    <n v="194917.21069000001"/>
    <n v="10973.38053"/>
    <n v="183943.83016000001"/>
    <n v="62277.820090000001"/>
    <n v="132639.39060000001"/>
    <m/>
    <m/>
    <s v="H"/>
    <s v="Transportation and Storage"/>
    <s v="49"/>
    <s v="LAND TRANSPORT AND TRANSPORT VIA PIPELINES"/>
    <s v="Low"/>
    <n v="0.14947464347176209"/>
    <n v="-1.4157573331210589"/>
    <n v="9.1942083104696815E-2"/>
    <n v="0.31226979590223902"/>
    <n v="0.97734245534026698"/>
    <x v="0"/>
    <n v="1"/>
    <n v="0.31950908731732169"/>
    <n v="113.2557490666667"/>
    <n v="980.7584424592593"/>
    <n v="16.256860044444441"/>
    <x v="1"/>
    <s v="Exp&lt;25"/>
    <s v="Exp&lt;50"/>
    <s v="Decreased Export Intensity"/>
    <n v="0"/>
    <n v="-4.3535687911316318E-2"/>
    <n v="59.13213225035696"/>
    <n v="0.46456469156832902"/>
    <n v="15.313139311852879"/>
    <n v="0.14248119239921489"/>
    <n v="12.315441989938041"/>
    <s v="Yes"/>
    <s v="Yes"/>
    <s v="Yes"/>
    <x v="0"/>
    <s v="Growing"/>
    <n v="5.3042121684867398"/>
    <n v="5.1683233951860252E-2"/>
    <n v="1.300464281393654"/>
    <s v="No"/>
    <s v="2.Hiring"/>
    <s v="Hiring"/>
    <n v="331.75064214724682"/>
    <n v="0.1332863797852957"/>
    <n v="0.46107983602058888"/>
    <n v="0.27407125486862138"/>
    <n v="0.19301033138307849"/>
    <s v="10-25"/>
    <n v="0.59441171237074675"/>
    <n v="12.93847419252328"/>
    <n v="6.4630294569206699"/>
    <n v="83.674317394695791"/>
    <n v="649.00780031201248"/>
  </r>
  <r>
    <n v="1218"/>
    <n v="1159"/>
    <n v="1274"/>
    <n v="1301"/>
    <n v="1380"/>
    <s v="Fresh Logistics Polska sp. z o.o., Gądki"/>
    <m/>
    <m/>
    <m/>
    <n v="2015"/>
    <m/>
    <n v="361706329"/>
    <n v="561628"/>
    <n v="7773249610"/>
    <s v="sp. z o.o."/>
    <s v="4941"/>
    <s v="Transport drogowy towarów"/>
    <m/>
    <s v="transport"/>
    <m/>
    <n v="500"/>
    <s v="J"/>
    <x v="3"/>
    <n v="671519.02854999993"/>
    <n v="89481.022700000001"/>
    <n v="95679.49523"/>
    <n v="76831.077150000012"/>
    <n v="2038.6886099999999"/>
    <n v="117518"/>
    <n v="713"/>
    <n v="71332.369160000002"/>
    <n v="280786.61585"/>
    <n v="12066.91894"/>
    <n v="268719.69691"/>
    <n v="126885.14519"/>
    <n v="153901.47065999999"/>
    <m/>
    <m/>
    <s v="H"/>
    <s v="Transportation and Storage"/>
    <s v="49"/>
    <s v="LAND TRANSPORT AND TRANSPORT VIA PIPELINES"/>
    <s v="Low"/>
    <n v="0.1750032314851222"/>
    <n v="33.519998658107752"/>
    <n v="0.1144138496207622"/>
    <n v="0.27362798941614869"/>
    <n v="0.60551672171672921"/>
    <x v="0"/>
    <n v="1"/>
    <n v="0.45189171430373221"/>
    <n v="100.0453985413745"/>
    <n v="941.82191942496479"/>
    <n v="16.924149985974751"/>
    <x v="1"/>
    <s v="Exp&lt;25"/>
    <s v="Exp&lt;50"/>
    <s v="Decreased Export Intensity"/>
    <n v="0"/>
    <n v="-4.3535687911316318E-2"/>
    <n v="59.13213225035696"/>
    <n v="0.46456469156832902"/>
    <n v="15.313139311852879"/>
    <n v="0.14248119239921489"/>
    <n v="12.315441989938041"/>
    <s v="Yes"/>
    <s v="Yes"/>
    <s v="Yes"/>
    <x v="0"/>
    <s v="Growing"/>
    <n v="5.3042121684867398"/>
    <n v="5.1683233951860252E-2"/>
    <n v="1.300464281393654"/>
    <s v="No"/>
    <s v="2.Hiring"/>
    <s v="Hiring"/>
    <n v="331.75064214724682"/>
    <n v="0.1332863797852957"/>
    <n v="0.46107983602058888"/>
    <n v="0.27407125486862138"/>
    <n v="0.19301033138307849"/>
    <s v="10-25"/>
    <n v="0.59441171237074675"/>
    <n v="12.93847419252328"/>
    <n v="6.4630294569206699"/>
    <n v="83.674317394695791"/>
    <n v="649.00780031201248"/>
  </r>
  <r>
    <n v="1187"/>
    <n v="1135"/>
    <n v="1251"/>
    <n v="1329"/>
    <n v="1381"/>
    <s v="Nagel Polska sp. z o.o., Komorniki"/>
    <m/>
    <m/>
    <m/>
    <n v="2002"/>
    <m/>
    <n v="639524850"/>
    <n v="96983"/>
    <n v="9231508677"/>
    <s v="sp. z o.o."/>
    <s v="4941"/>
    <s v="Transport drogowy towarów"/>
    <s v="Transport "/>
    <s v="transport"/>
    <m/>
    <n v="500"/>
    <s v="J"/>
    <x v="0"/>
    <n v="415737"/>
    <n v="15280"/>
    <n v="16063"/>
    <n v="12604"/>
    <n v="3760"/>
    <n v="77039"/>
    <n v="692"/>
    <n v="61913.87442"/>
    <n v="132801"/>
    <n v="22018"/>
    <n v="110783"/>
    <n v="53306"/>
    <n v="79496"/>
    <m/>
    <m/>
    <s v="H"/>
    <s v="Transportation and Storage"/>
    <s v="49"/>
    <s v="LAND TRANSPORT AND TRANSPORT VIA PIPELINES"/>
    <s v="Low"/>
    <n v="0.18530705710581449"/>
    <m/>
    <n v="3.0317243834443411E-2"/>
    <n v="9.4908923878585252E-2"/>
    <n v="0.23644617866656659"/>
    <x v="0"/>
    <n v="1"/>
    <n v="0.40139757983750118"/>
    <n v="89.470916791907513"/>
    <n v="600.77601156069363"/>
    <n v="31.817919075144509"/>
    <x v="1"/>
    <s v="Exp&lt;25"/>
    <s v="Exp&lt;50"/>
    <s v="Increased Export Intensity"/>
    <n v="1"/>
    <n v="4.8836704196533909E-2"/>
    <n v="61.967738228735961"/>
    <n v="0.48222698267575131"/>
    <n v="17.367926252707221"/>
    <n v="0.1601434835066371"/>
    <n v="12.812475534336491"/>
    <s v="Yes"/>
    <s v="Yes"/>
    <s v="Yes"/>
    <x v="0"/>
    <s v="Growing"/>
    <n v="13.58381502890173"/>
    <n v="0.12737083681153741"/>
    <n v="3.2355112575448648"/>
    <s v="Yes"/>
    <s v="2.Hiring"/>
    <s v="Hiring"/>
    <n v="255.91586614923011"/>
    <n v="3.0317243834443411E-2"/>
    <n v="0.23644617866656659"/>
    <n v="9.4908923878585252E-2"/>
    <n v="0.18530705710581449"/>
    <s v="10-25"/>
    <n v="0.40139757983750118"/>
    <n v="12.93780812777495"/>
    <n v="6.5395859556176692"/>
    <n v="89.470916791907513"/>
    <n v="600.77601156069363"/>
  </r>
  <r>
    <n v="1187"/>
    <n v="1135"/>
    <n v="1251"/>
    <n v="1329"/>
    <n v="1381"/>
    <s v="Nagel Polska sp. z o.o., Komorniki"/>
    <m/>
    <m/>
    <m/>
    <n v="2002"/>
    <m/>
    <n v="639524850"/>
    <n v="96983"/>
    <n v="9231508677"/>
    <s v="sp. z o.o."/>
    <s v="4941"/>
    <s v="Transport drogowy towarów"/>
    <s v="Transport "/>
    <s v="transport"/>
    <m/>
    <n v="500"/>
    <s v="J"/>
    <x v="1"/>
    <n v="419565.60983999999"/>
    <n v="23022.665440000001"/>
    <n v="23715.595990000002"/>
    <n v="18524.144550000001"/>
    <n v="3576.8520899999999"/>
    <n v="0"/>
    <n v="672"/>
    <n v="63190.231419999996"/>
    <n v="137579.84922999999"/>
    <n v="19097.147430000001"/>
    <n v="118482.7018"/>
    <n v="71830.062550000002"/>
    <n v="65749.786680000005"/>
    <m/>
    <m/>
    <s v="H"/>
    <s v="Transportation and Storage"/>
    <s v="49"/>
    <s v="LAND TRANSPORT AND TRANSPORT VIA PIPELINES"/>
    <s v="Low"/>
    <n v="0"/>
    <n v="0.92092112080472965"/>
    <n v="4.4150769547256573E-2"/>
    <n v="0.1346428612451242"/>
    <n v="0.25788846469548288"/>
    <x v="0"/>
    <n v="1"/>
    <n v="0.52209726171394211"/>
    <n v="94.033082470238099"/>
    <n v="624.35358607142859"/>
    <n v="28.41837415178572"/>
    <x v="0"/>
    <s v="Exp&lt;25"/>
    <s v="Exp&lt;50"/>
    <s v="Increased Export Intensity"/>
    <n v="1"/>
    <n v="4.8836704196533909E-2"/>
    <n v="61.967738228735961"/>
    <n v="0.48222698267575131"/>
    <n v="17.367926252707221"/>
    <n v="0.1601434835066371"/>
    <n v="12.812475534336491"/>
    <s v="Yes"/>
    <s v="Yes"/>
    <s v="Yes"/>
    <x v="0"/>
    <s v="Growing"/>
    <n v="13.58381502890173"/>
    <n v="0.12737083681153741"/>
    <n v="3.2355112575448648"/>
    <s v="Yes"/>
    <s v="2.Hiring"/>
    <s v="Hiring"/>
    <n v="255.91586614923011"/>
    <n v="3.0317243834443411E-2"/>
    <n v="0.23644617866656659"/>
    <n v="9.4908923878585252E-2"/>
    <n v="0.18530705710581449"/>
    <s v="10-25"/>
    <n v="0.40139757983750118"/>
    <n v="12.93780812777495"/>
    <n v="6.5395859556176692"/>
    <n v="89.470916791907513"/>
    <n v="600.77601156069363"/>
  </r>
  <r>
    <n v="1187"/>
    <n v="1135"/>
    <n v="1251"/>
    <n v="1329"/>
    <n v="1381"/>
    <s v="Nagel Polska sp. z o.o., Komorniki"/>
    <m/>
    <m/>
    <m/>
    <n v="2002"/>
    <m/>
    <n v="639524850"/>
    <n v="96983"/>
    <n v="9231508677"/>
    <s v="sp. z o.o."/>
    <s v="4941"/>
    <s v="Transport drogowy towarów"/>
    <s v="Transport "/>
    <s v="transport"/>
    <m/>
    <n v="500"/>
    <s v="J"/>
    <x v="2"/>
    <n v="509640.95736"/>
    <n v="25884.080849999998"/>
    <n v="26712.138279999999"/>
    <n v="22004.16028"/>
    <n v="3428.46407"/>
    <n v="104572"/>
    <n v="681"/>
    <n v="70250.174979999996"/>
    <n v="136078.53391999999"/>
    <n v="18880.752499999999"/>
    <n v="117197.78142"/>
    <n v="53834.222829999999"/>
    <n v="82244"/>
    <m/>
    <m/>
    <s v="H"/>
    <s v="Transportation and Storage"/>
    <s v="49"/>
    <s v="LAND TRANSPORT AND TRANSPORT VIA PIPELINES"/>
    <s v="Low"/>
    <n v="0.20518759038067749"/>
    <n v="21.468715597150581"/>
    <n v="4.3175808306271407E-2"/>
    <n v="0.16170192054638211"/>
    <n v="0.40873925772989561"/>
    <x v="0"/>
    <n v="1"/>
    <n v="0.39561142583773662"/>
    <n v="103.157378825257"/>
    <n v="748.37144986784142"/>
    <n v="27.72504038179148"/>
    <x v="1"/>
    <s v="Exp&lt;25"/>
    <s v="Exp&lt;50"/>
    <s v="Increased Export Intensity"/>
    <n v="1"/>
    <n v="4.8836704196533909E-2"/>
    <n v="61.967738228735961"/>
    <n v="0.48222698267575131"/>
    <n v="17.367926252707221"/>
    <n v="0.1601434835066371"/>
    <n v="12.812475534336491"/>
    <s v="Yes"/>
    <s v="Yes"/>
    <s v="Yes"/>
    <x v="0"/>
    <s v="Growing"/>
    <n v="13.58381502890173"/>
    <n v="0.12737083681153741"/>
    <n v="3.2355112575448648"/>
    <s v="Yes"/>
    <s v="2.Hiring"/>
    <s v="Hiring"/>
    <n v="255.91586614923011"/>
    <n v="3.0317243834443411E-2"/>
    <n v="0.23644617866656659"/>
    <n v="9.4908923878585252E-2"/>
    <n v="0.18530705710581449"/>
    <s v="10-25"/>
    <n v="0.40139757983750118"/>
    <n v="12.93780812777495"/>
    <n v="6.5395859556176692"/>
    <n v="89.470916791907513"/>
    <n v="600.77601156069363"/>
  </r>
  <r>
    <n v="1187"/>
    <n v="1135"/>
    <n v="1251"/>
    <n v="1329"/>
    <n v="1381"/>
    <s v="Nagel Polska sp. z o.o., Komorniki"/>
    <m/>
    <m/>
    <m/>
    <n v="2002"/>
    <m/>
    <n v="639524850"/>
    <n v="96983"/>
    <n v="9231508677"/>
    <s v="sp. z o.o."/>
    <s v="4941"/>
    <s v="Transport drogowy towarów"/>
    <s v="Transport "/>
    <s v="transport"/>
    <m/>
    <n v="500"/>
    <s v="J"/>
    <x v="4"/>
    <n v="673359.81588000001"/>
    <n v="37907.182990000001"/>
    <n v="39490.210429999999"/>
    <n v="30885.59143"/>
    <n v="5759.9733799999995"/>
    <n v="157663"/>
    <n v="786"/>
    <n v="91788.695049999995"/>
    <n v="164409.54420999999"/>
    <n v="33534.207430000002"/>
    <n v="130875.33678"/>
    <n v="78346.987430000008"/>
    <n v="86062.556779999999"/>
    <m/>
    <m/>
    <s v="H"/>
    <s v="Transportation and Storage"/>
    <s v="49"/>
    <s v="LAND TRANSPORT AND TRANSPORT VIA PIPELINES"/>
    <s v="Low"/>
    <n v="0.2341437613023484"/>
    <n v="-2.508511586192363"/>
    <n v="4.5867886234993487E-2"/>
    <n v="0.18785765497013901"/>
    <n v="0.39421543116249458"/>
    <x v="0"/>
    <n v="1"/>
    <n v="0.47653551870399657"/>
    <n v="116.77951024173031"/>
    <n v="856.69187770992369"/>
    <n v="42.664386043256997"/>
    <x v="1"/>
    <s v="Exp&lt;25"/>
    <s v="Exp&lt;50"/>
    <s v="Increased Export Intensity"/>
    <n v="1"/>
    <n v="4.8836704196533909E-2"/>
    <n v="61.967738228735961"/>
    <n v="0.48222698267575131"/>
    <n v="17.367926252707221"/>
    <n v="0.1601434835066371"/>
    <n v="12.812475534336491"/>
    <s v="Yes"/>
    <s v="Yes"/>
    <s v="Yes"/>
    <x v="0"/>
    <s v="Growing"/>
    <n v="13.58381502890173"/>
    <n v="0.12737083681153741"/>
    <n v="3.2355112575448648"/>
    <s v="Yes"/>
    <s v="2.Hiring"/>
    <s v="Hiring"/>
    <n v="255.91586614923011"/>
    <n v="3.0317243834443411E-2"/>
    <n v="0.23644617866656659"/>
    <n v="9.4908923878585252E-2"/>
    <n v="0.18530705710581449"/>
    <s v="10-25"/>
    <n v="0.40139757983750118"/>
    <n v="12.93780812777495"/>
    <n v="6.5395859556176692"/>
    <n v="89.470916791907513"/>
    <n v="600.77601156069363"/>
  </r>
  <r>
    <n v="1187"/>
    <n v="1135"/>
    <n v="1251"/>
    <n v="1329"/>
    <n v="1381"/>
    <s v="Nagel Polska sp. z o.o., Komorniki"/>
    <m/>
    <m/>
    <m/>
    <n v="2002"/>
    <m/>
    <n v="639524850"/>
    <n v="96983"/>
    <n v="9231508677"/>
    <s v="sp. z o.o."/>
    <s v="4941"/>
    <s v="Transport drogowy towarów"/>
    <s v="Transport "/>
    <s v="transport"/>
    <m/>
    <n v="500"/>
    <s v="J"/>
    <x v="3"/>
    <n v="690685.74789"/>
    <n v="33489.202980000002"/>
    <n v="36659.774169999997"/>
    <n v="28627.173169999998"/>
    <n v="4053.4947200000001"/>
    <n v="147351"/>
    <n v="681"/>
    <n v="83909.933259999991"/>
    <n v="198983.54782000001"/>
    <n v="26860.443719999999"/>
    <n v="172123.1041"/>
    <n v="82461.395999999993"/>
    <n v="116522"/>
    <m/>
    <m/>
    <s v="H"/>
    <s v="Transportation and Storage"/>
    <s v="49"/>
    <s v="LAND TRANSPORT AND TRANSPORT VIA PIPELINES"/>
    <s v="Low"/>
    <n v="0.213340148468602"/>
    <n v="35.523987606457943"/>
    <n v="4.144746472249377E-2"/>
    <n v="0.1438670356601344"/>
    <n v="0.34715848334655902"/>
    <x v="0"/>
    <n v="1"/>
    <n v="0.41441313567589189"/>
    <n v="123.2157610279001"/>
    <n v="1014.2228309691631"/>
    <n v="39.442648634361227"/>
    <x v="1"/>
    <s v="Exp&lt;25"/>
    <s v="Exp&lt;50"/>
    <s v="Increased Export Intensity"/>
    <n v="1"/>
    <n v="4.8836704196533909E-2"/>
    <n v="61.967738228735961"/>
    <n v="0.48222698267575131"/>
    <n v="17.367926252707221"/>
    <n v="0.1601434835066371"/>
    <n v="12.812475534336491"/>
    <s v="Yes"/>
    <s v="Yes"/>
    <s v="Yes"/>
    <x v="0"/>
    <s v="Growing"/>
    <n v="13.58381502890173"/>
    <n v="0.12737083681153741"/>
    <n v="3.2355112575448648"/>
    <s v="Yes"/>
    <s v="2.Hiring"/>
    <s v="Hiring"/>
    <n v="255.91586614923011"/>
    <n v="3.0317243834443411E-2"/>
    <n v="0.23644617866656659"/>
    <n v="9.4908923878585252E-2"/>
    <n v="0.18530705710581449"/>
    <s v="10-25"/>
    <n v="0.40139757983750118"/>
    <n v="12.93780812777495"/>
    <n v="6.5395859556176692"/>
    <n v="89.470916791907513"/>
    <n v="600.77601156069363"/>
  </r>
  <r>
    <n v="1377"/>
    <n v="1518"/>
    <n v="1338"/>
    <n v="1167"/>
    <n v="1382"/>
    <s v="Medivet SA, Śrem"/>
    <m/>
    <m/>
    <m/>
    <n v="2008"/>
    <m/>
    <n v="631579052"/>
    <n v="302064"/>
    <n v="7850005430"/>
    <s v="SA"/>
    <s v="4646"/>
    <s v="Sprzedaż hurtowa wyrobów farmaceutycznych i medycznych"/>
    <m/>
    <s v="ochrona zdrowia i farmacja"/>
    <m/>
    <n v="400"/>
    <s v="J"/>
    <x v="0"/>
    <n v="415239"/>
    <n v="25571"/>
    <n v="29395"/>
    <n v="24283"/>
    <n v="1343"/>
    <n v="9446"/>
    <n v="232"/>
    <n v="18678"/>
    <n v="175543"/>
    <n v="10631"/>
    <n v="164912"/>
    <n v="115662"/>
    <n v="59881.678249999997"/>
    <m/>
    <m/>
    <s v="G"/>
    <s v="Wholesale and Retail Trade; Repair of Motor Vehicles and Motorcycles"/>
    <s v="46"/>
    <s v="WHOLESALE TRADE, EXCEPT OF MOTOR VEHICLES"/>
    <s v="Medium-high"/>
    <n v="2.274834492906495E-2"/>
    <m/>
    <n v="5.8479574413771343E-2"/>
    <n v="0.1383307793532069"/>
    <n v="0.20994795179056219"/>
    <x v="1"/>
    <n v="0"/>
    <n v="0.65888129973852561"/>
    <n v="80.508620689655174"/>
    <n v="1789.8232758620691"/>
    <n v="45.823275862068968"/>
    <x v="0"/>
    <s v="Exp&lt;25"/>
    <s v="Exp&lt;50"/>
    <s v="Decreased Export Intensity"/>
    <n v="0"/>
    <n v="-1.5068221603727869E-2"/>
    <n v="40.290947832453107"/>
    <n v="0.33854827895651241"/>
    <n v="1.66010712496603"/>
    <n v="1.6464779787400019E-2"/>
    <n v="8.8322010022713791"/>
    <s v="No"/>
    <s v="No"/>
    <s v="No"/>
    <x v="0"/>
    <s v="Growing"/>
    <n v="9.9137931034482758"/>
    <n v="9.4526173492115895E-2"/>
    <n v="2.3912980855486992"/>
    <s v="No"/>
    <s v="2.Hiring"/>
    <s v="Hiring"/>
    <n v="494.65801382420551"/>
    <n v="5.8479574413771343E-2"/>
    <n v="0.20994795179056219"/>
    <n v="0.1383307793532069"/>
    <n v="2.274834492906495E-2"/>
    <s v="0-10"/>
    <n v="0.65888129973852561"/>
    <n v="12.93660953705845"/>
    <n v="5.4467373716663099"/>
    <n v="80.508620689655174"/>
    <n v="1789.8232758620691"/>
  </r>
  <r>
    <n v="1377"/>
    <n v="1518"/>
    <n v="1338"/>
    <n v="1167"/>
    <n v="1382"/>
    <s v="Medivet SA, Śrem"/>
    <m/>
    <m/>
    <m/>
    <n v="2008"/>
    <m/>
    <n v="631579052"/>
    <n v="302064"/>
    <n v="7850005430"/>
    <s v="SA"/>
    <s v="4646"/>
    <s v="Sprzedaż hurtowa wyrobów farmaceutycznych i medycznych"/>
    <m/>
    <s v="ochrona zdrowia i farmacja"/>
    <m/>
    <n v="400"/>
    <s v="J"/>
    <x v="1"/>
    <n v="467335.52377999999"/>
    <n v="28401.685109999999"/>
    <n v="28162.47666"/>
    <n v="22575.550660000001"/>
    <n v="1343.4564600000001"/>
    <n v="0"/>
    <n v="237"/>
    <n v="21468"/>
    <n v="160441.17118999999"/>
    <n v="10683.843370000001"/>
    <n v="149757.32782000001"/>
    <n v="122637.32685"/>
    <n v="37803.844340000003"/>
    <m/>
    <m/>
    <s v="G"/>
    <s v="Wholesale and Retail Trade; Repair of Motor Vehicles and Motorcycles"/>
    <s v="46"/>
    <s v="WHOLESALE TRADE, EXCEPT OF MOTOR VEHICLES"/>
    <s v="Medium-high"/>
    <n v="0"/>
    <n v="12.546153848747361"/>
    <n v="4.8306943322860972E-2"/>
    <n v="0.1407092113112616"/>
    <n v="0.1840838449423525"/>
    <x v="1"/>
    <n v="0"/>
    <n v="0.76437566455288852"/>
    <n v="90.582278481012665"/>
    <n v="1971.8798471729961"/>
    <n v="45.079507890295353"/>
    <x v="0"/>
    <s v="Exp&lt;25"/>
    <s v="Exp&lt;50"/>
    <s v="Decreased Export Intensity"/>
    <n v="0"/>
    <n v="-1.5068221603727869E-2"/>
    <n v="40.290947832453107"/>
    <n v="0.33854827895651241"/>
    <n v="1.66010712496603"/>
    <n v="1.6464779787400019E-2"/>
    <n v="8.8322010022713791"/>
    <s v="No"/>
    <s v="No"/>
    <s v="No"/>
    <x v="0"/>
    <s v="Growing"/>
    <n v="9.9137931034482758"/>
    <n v="9.4526173492115895E-2"/>
    <n v="2.3912980855486992"/>
    <s v="No"/>
    <s v="2.Hiring"/>
    <s v="Hiring"/>
    <n v="494.65801382420551"/>
    <n v="5.8479574413771343E-2"/>
    <n v="0.20994795179056219"/>
    <n v="0.1383307793532069"/>
    <n v="2.274834492906495E-2"/>
    <s v="0-10"/>
    <n v="0.65888129973852561"/>
    <n v="12.93660953705845"/>
    <n v="5.4467373716663099"/>
    <n v="80.508620689655174"/>
    <n v="1789.8232758620691"/>
  </r>
  <r>
    <n v="1377"/>
    <n v="1518"/>
    <n v="1338"/>
    <n v="1167"/>
    <n v="1382"/>
    <s v="Medivet SA, Śrem"/>
    <m/>
    <m/>
    <m/>
    <n v="2008"/>
    <m/>
    <n v="631579052"/>
    <n v="302064"/>
    <n v="7850005430"/>
    <s v="SA"/>
    <s v="4646"/>
    <s v="Sprzedaż hurtowa wyrobów farmaceutycznych i medycznych"/>
    <m/>
    <s v="ochrona zdrowia i farmacja"/>
    <m/>
    <n v="400"/>
    <s v="J"/>
    <x v="2"/>
    <n v="482918"/>
    <n v="23797"/>
    <n v="30099"/>
    <n v="24358"/>
    <n v="1508"/>
    <n v="0"/>
    <n v="250"/>
    <n v="24821"/>
    <n v="190957"/>
    <n v="14488"/>
    <n v="176469"/>
    <n v="146995"/>
    <n v="43961.348819999999"/>
    <m/>
    <m/>
    <s v="G"/>
    <s v="Wholesale and Retail Trade; Repair of Motor Vehicles and Motorcycles"/>
    <s v="46"/>
    <s v="WHOLESALE TRADE, EXCEPT OF MOTOR VEHICLES"/>
    <s v="Medium-high"/>
    <n v="0"/>
    <n v="3.334323077767043"/>
    <n v="5.0439204999606559E-2"/>
    <n v="0.12755751294794121"/>
    <n v="0.16570631654137899"/>
    <x v="1"/>
    <n v="0"/>
    <n v="0.76978063124158846"/>
    <n v="99.284000000000006"/>
    <n v="1931.672"/>
    <n v="57.951999999999998"/>
    <x v="0"/>
    <s v="Exp&lt;25"/>
    <s v="Exp&lt;50"/>
    <s v="Decreased Export Intensity"/>
    <n v="0"/>
    <n v="-1.5068221603727869E-2"/>
    <n v="40.290947832453107"/>
    <n v="0.33854827895651241"/>
    <n v="1.66010712496603"/>
    <n v="1.6464779787400019E-2"/>
    <n v="8.8322010022713791"/>
    <s v="No"/>
    <s v="No"/>
    <s v="No"/>
    <x v="0"/>
    <s v="Growing"/>
    <n v="9.9137931034482758"/>
    <n v="9.4526173492115895E-2"/>
    <n v="2.3912980855486992"/>
    <s v="No"/>
    <s v="2.Hiring"/>
    <s v="Hiring"/>
    <n v="494.65801382420551"/>
    <n v="5.8479574413771343E-2"/>
    <n v="0.20994795179056219"/>
    <n v="0.1383307793532069"/>
    <n v="2.274834492906495E-2"/>
    <s v="0-10"/>
    <n v="0.65888129973852561"/>
    <n v="12.93660953705845"/>
    <n v="5.4467373716663099"/>
    <n v="80.508620689655174"/>
    <n v="1789.8232758620691"/>
  </r>
  <r>
    <n v="1377"/>
    <n v="1518"/>
    <n v="1338"/>
    <n v="1167"/>
    <n v="1382"/>
    <s v="Medivet SA, Śrem"/>
    <m/>
    <m/>
    <m/>
    <n v="2008"/>
    <m/>
    <n v="631579052"/>
    <n v="302064"/>
    <n v="7850005430"/>
    <s v="SA"/>
    <s v="4646"/>
    <s v="Sprzedaż hurtowa wyrobów farmaceutycznych i medycznych"/>
    <m/>
    <s v="ochrona zdrowia i farmacja"/>
    <m/>
    <n v="400"/>
    <s v="J"/>
    <x v="3"/>
    <n v="520624.41691999999"/>
    <n v="18522.894810000002"/>
    <n v="25538.440269999999"/>
    <n v="22513.063269999999"/>
    <n v="2017.6617100000001"/>
    <n v="4589"/>
    <n v="258"/>
    <n v="29143.370719999999"/>
    <n v="213224.01663999999"/>
    <n v="20492.316350000001"/>
    <n v="192731.70029000001"/>
    <n v="164508.53031"/>
    <n v="48715.48633"/>
    <m/>
    <m/>
    <s v="G"/>
    <s v="Wholesale and Retail Trade; Repair of Motor Vehicles and Motorcycles"/>
    <s v="46"/>
    <s v="WHOLESALE TRADE, EXCEPT OF MOTOR VEHICLES"/>
    <s v="Medium-high"/>
    <n v="8.8144156341118229E-3"/>
    <n v="7.8080371657299974"/>
    <n v="4.3242426859628813E-2"/>
    <n v="0.105584087687506"/>
    <n v="0.13685043096291949"/>
    <x v="1"/>
    <n v="0"/>
    <n v="0.77152908430456257"/>
    <n v="112.95880124031009"/>
    <n v="2017.924096589147"/>
    <n v="79.42758275193799"/>
    <x v="0"/>
    <s v="Exp&lt;25"/>
    <s v="Exp&lt;50"/>
    <s v="Decreased Export Intensity"/>
    <n v="0"/>
    <n v="-1.5068221603727869E-2"/>
    <n v="40.290947832453107"/>
    <n v="0.33854827895651241"/>
    <n v="1.66010712496603"/>
    <n v="1.6464779787400019E-2"/>
    <n v="8.8322010022713791"/>
    <s v="No"/>
    <s v="No"/>
    <s v="No"/>
    <x v="0"/>
    <s v="Growing"/>
    <n v="9.9137931034482758"/>
    <n v="9.4526173492115895E-2"/>
    <n v="2.3912980855486992"/>
    <s v="No"/>
    <s v="2.Hiring"/>
    <s v="Hiring"/>
    <n v="494.65801382420551"/>
    <n v="5.8479574413771343E-2"/>
    <n v="0.20994795179056219"/>
    <n v="0.1383307793532069"/>
    <n v="2.274834492906495E-2"/>
    <s v="0-10"/>
    <n v="0.65888129973852561"/>
    <n v="12.93660953705845"/>
    <n v="5.4467373716663099"/>
    <n v="80.508620689655174"/>
    <n v="1789.8232758620691"/>
  </r>
  <r>
    <n v="1377"/>
    <n v="1518"/>
    <n v="1338"/>
    <n v="1167"/>
    <n v="1382"/>
    <s v="Medivet SA, Śrem"/>
    <m/>
    <m/>
    <m/>
    <n v="2008"/>
    <m/>
    <n v="631579052"/>
    <n v="302064"/>
    <n v="7850005430"/>
    <s v="SA"/>
    <s v="4646"/>
    <s v="Sprzedaż hurtowa wyrobów farmaceutycznych i medycznych"/>
    <m/>
    <s v="ochrona zdrowia i farmacja"/>
    <m/>
    <n v="400"/>
    <s v="J"/>
    <x v="4"/>
    <n v="582542.72886999999"/>
    <n v="25741.341759999999"/>
    <n v="31873.98112"/>
    <n v="26096.671119999999"/>
    <n v="2972.7496500000002"/>
    <n v="4474"/>
    <n v="255"/>
    <n v="28598.734960000002"/>
    <n v="238124.47542999999"/>
    <n v="21800.083780000001"/>
    <n v="216324.39165000001"/>
    <n v="190605.20142999999"/>
    <n v="47519.273999999998"/>
    <m/>
    <m/>
    <s v="G"/>
    <s v="Wholesale and Retail Trade; Repair of Motor Vehicles and Motorcycles"/>
    <s v="46"/>
    <s v="WHOLESALE TRADE, EXCEPT OF MOTOR VEHICLES"/>
    <s v="Medium-high"/>
    <n v="7.6801233253370781E-3"/>
    <n v="11.8930864434494"/>
    <n v="4.4797866021985357E-2"/>
    <n v="0.10959256108753709"/>
    <n v="0.136914789964869"/>
    <x v="1"/>
    <n v="0"/>
    <n v="0.800443554094174"/>
    <n v="112.1519018039216"/>
    <n v="2284.481289686275"/>
    <n v="85.490524627450981"/>
    <x v="0"/>
    <s v="Exp&lt;25"/>
    <s v="Exp&lt;50"/>
    <s v="Decreased Export Intensity"/>
    <n v="0"/>
    <n v="-1.5068221603727869E-2"/>
    <n v="40.290947832453107"/>
    <n v="0.33854827895651241"/>
    <n v="1.66010712496603"/>
    <n v="1.6464779787400019E-2"/>
    <n v="8.8322010022713791"/>
    <s v="No"/>
    <s v="No"/>
    <s v="No"/>
    <x v="0"/>
    <s v="Growing"/>
    <n v="9.9137931034482758"/>
    <n v="9.4526173492115895E-2"/>
    <n v="2.3912980855486992"/>
    <s v="No"/>
    <s v="2.Hiring"/>
    <s v="Hiring"/>
    <n v="494.65801382420551"/>
    <n v="5.8479574413771343E-2"/>
    <n v="0.20994795179056219"/>
    <n v="0.1383307793532069"/>
    <n v="2.274834492906495E-2"/>
    <s v="0-10"/>
    <n v="0.65888129973852561"/>
    <n v="12.93660953705845"/>
    <n v="5.4467373716663099"/>
    <n v="80.508620689655174"/>
    <n v="1789.8232758620691"/>
  </r>
  <r>
    <n v="1750"/>
    <m/>
    <m/>
    <n v="1965"/>
    <n v="1383"/>
    <s v="Lobo sp. z o.o. GK, Kraków"/>
    <m/>
    <s v="1991"/>
    <m/>
    <m/>
    <m/>
    <n v="851764046"/>
    <n v="60862"/>
    <n v="8691758754"/>
    <s v="sp. z o.o."/>
    <s v="4639"/>
    <s v="Sprzedaż hurtowa niewyspecjalizowana żywności, napojów i wyrobów tytoniowych"/>
    <m/>
    <s v="handel hurtowy"/>
    <m/>
    <n v="400"/>
    <s v="S"/>
    <x v="0"/>
    <n v="399392"/>
    <n v="5532"/>
    <n v="4541"/>
    <n v="3863.7"/>
    <n v="3042"/>
    <n v="0"/>
    <n v="398"/>
    <n v="22911"/>
    <n v="101575.8"/>
    <n v="16359.8"/>
    <n v="85216"/>
    <n v="41375"/>
    <n v="58632"/>
    <m/>
    <m/>
    <s v="G"/>
    <s v="Wholesale and Retail Trade; Repair of Motor Vehicles and Motorcycles"/>
    <s v="46"/>
    <s v="WHOLESALE TRADE, EXCEPT OF MOTOR VEHICLES"/>
    <s v="Medium-high"/>
    <n v="0"/>
    <m/>
    <n v="9.6739544107042694E-3"/>
    <n v="3.8037603444915018E-2"/>
    <n v="9.3382477341389727E-2"/>
    <x v="1"/>
    <n v="0"/>
    <n v="0.40733127378765421"/>
    <n v="57.565326633165832"/>
    <n v="1003.497487437186"/>
    <n v="41.105025125628138"/>
    <x v="0"/>
    <s v="Exp&lt;25"/>
    <s v="Exp&lt;50"/>
    <s v="Decreased Export Intensity"/>
    <n v="0"/>
    <n v="0"/>
    <n v="14.97726544347408"/>
    <n v="0.13956423103568311"/>
    <n v="-16.683140982989791"/>
    <n v="-0.18251926813343111"/>
    <n v="3.5506892212998191"/>
    <s v="No"/>
    <s v="Yes"/>
    <s v="No"/>
    <x v="3"/>
    <s v="Declining"/>
    <n v="-15.829145728643219"/>
    <n v="-0.1723214734593714"/>
    <n v="-4.2165592611525859"/>
    <s v="No"/>
    <s v="0.Reducing"/>
    <s v="Reducing"/>
    <n v="367.27863196579932"/>
    <n v="9.6739544107042694E-3"/>
    <n v="9.3382477341389727E-2"/>
    <n v="3.8037603444915018E-2"/>
    <n v="0"/>
    <s v="0-10"/>
    <n v="0.40733127378765421"/>
    <n v="12.89769866971818"/>
    <n v="5.9864520052844377"/>
    <n v="57.565326633165832"/>
    <n v="1003.497487437186"/>
  </r>
  <r>
    <n v="1750"/>
    <m/>
    <m/>
    <n v="1965"/>
    <n v="1383"/>
    <s v="Lobo sp. z o.o. GK, Kraków"/>
    <m/>
    <s v="1991"/>
    <m/>
    <m/>
    <m/>
    <n v="851764046"/>
    <n v="60862"/>
    <n v="8691758754"/>
    <s v="sp. z o.o."/>
    <s v="4639"/>
    <s v="Sprzedaż hurtowa niewyspecjalizowana żywności, napojów i wyrobów tytoniowych"/>
    <m/>
    <s v="handel hurtowy"/>
    <m/>
    <n v="400"/>
    <s v="S"/>
    <x v="1"/>
    <n v="415059"/>
    <n v="10047"/>
    <n v="9328.9"/>
    <n v="8049.5"/>
    <n v="2075"/>
    <n v="0"/>
    <n v="398"/>
    <n v="22911"/>
    <n v="107470.8"/>
    <n v="17349.8"/>
    <n v="90121"/>
    <n v="49183"/>
    <n v="56383"/>
    <m/>
    <m/>
    <s v="G"/>
    <s v="Wholesale and Retail Trade; Repair of Motor Vehicles and Motorcycles"/>
    <s v="46"/>
    <s v="WHOLESALE TRADE, EXCEPT OF MOTOR VEHICLES"/>
    <s v="Medium-high"/>
    <n v="0"/>
    <n v="3.9227125230350208"/>
    <n v="1.9393628375724899E-2"/>
    <n v="7.4899414538646777E-2"/>
    <n v="0.16366427424109961"/>
    <x v="1"/>
    <n v="0"/>
    <n v="0.4576405870245685"/>
    <n v="57.565326633165832"/>
    <n v="1042.861809045226"/>
    <n v="43.592462311557789"/>
    <x v="0"/>
    <s v="Exp&lt;25"/>
    <s v="Exp&lt;50"/>
    <s v="Decreased Export Intensity"/>
    <n v="0"/>
    <n v="0"/>
    <n v="14.97726544347408"/>
    <n v="0.13956423103568311"/>
    <n v="-16.683140982989791"/>
    <n v="-0.18251926813343111"/>
    <n v="3.5506892212998191"/>
    <s v="No"/>
    <s v="Yes"/>
    <s v="No"/>
    <x v="3"/>
    <s v="Declining"/>
    <n v="-15.829145728643219"/>
    <n v="-0.1723214734593714"/>
    <n v="-4.2165592611525859"/>
    <s v="No"/>
    <s v="0.Reducing"/>
    <s v="Reducing"/>
    <n v="367.27863196579932"/>
    <n v="9.6739544107042694E-3"/>
    <n v="9.3382477341389727E-2"/>
    <n v="3.8037603444915018E-2"/>
    <n v="0"/>
    <s v="0-10"/>
    <n v="0.40733127378765421"/>
    <n v="12.89769866971818"/>
    <n v="5.9864520052844377"/>
    <n v="57.565326633165832"/>
    <n v="1003.497487437186"/>
  </r>
  <r>
    <n v="1750"/>
    <m/>
    <m/>
    <n v="1965"/>
    <n v="1383"/>
    <s v="Lobo sp. z o.o. GK, Kraków"/>
    <m/>
    <s v="1991"/>
    <m/>
    <m/>
    <m/>
    <n v="851764046"/>
    <n v="60862"/>
    <n v="8691758754"/>
    <s v="sp. z o.o."/>
    <s v="4639"/>
    <s v="Sprzedaż hurtowa niewyspecjalizowana żywności, napojów i wyrobów tytoniowych"/>
    <m/>
    <s v="handel hurtowy"/>
    <m/>
    <n v="400"/>
    <s v="S"/>
    <x v="2"/>
    <n v="420853"/>
    <n v="7221"/>
    <n v="7187"/>
    <n v="5842"/>
    <n v="2450"/>
    <n v="0"/>
    <n v="350"/>
    <n v="24901"/>
    <n v="107206"/>
    <n v="20927"/>
    <n v="86279"/>
    <n v="52980"/>
    <n v="53816"/>
    <m/>
    <m/>
    <s v="G"/>
    <s v="Wholesale and Retail Trade; Repair of Motor Vehicles and Motorcycles"/>
    <s v="46"/>
    <s v="WHOLESALE TRADE, EXCEPT OF MOTOR VEHICLES"/>
    <s v="Medium-high"/>
    <n v="0"/>
    <n v="1.3959461185036439"/>
    <n v="1.388133148629094E-2"/>
    <n v="5.4493218663134529E-2"/>
    <n v="0.1102680256700642"/>
    <x v="1"/>
    <n v="0"/>
    <n v="0.49418875809189777"/>
    <n v="71.145714285714291"/>
    <n v="1202.437142857143"/>
    <n v="59.791428571428568"/>
    <x v="0"/>
    <s v="Exp&lt;25"/>
    <s v="Exp&lt;50"/>
    <s v="Decreased Export Intensity"/>
    <n v="0"/>
    <n v="0"/>
    <n v="14.97726544347408"/>
    <n v="0.13956423103568311"/>
    <n v="-16.683140982989791"/>
    <n v="-0.18251926813343111"/>
    <n v="3.5506892212998191"/>
    <s v="No"/>
    <s v="Yes"/>
    <s v="No"/>
    <x v="3"/>
    <s v="Declining"/>
    <n v="-15.829145728643219"/>
    <n v="-0.1723214734593714"/>
    <n v="-4.2165592611525859"/>
    <s v="No"/>
    <s v="0.Reducing"/>
    <s v="Reducing"/>
    <n v="367.27863196579932"/>
    <n v="9.6739544107042694E-3"/>
    <n v="9.3382477341389727E-2"/>
    <n v="3.8037603444915018E-2"/>
    <n v="0"/>
    <s v="0-10"/>
    <n v="0.40733127378765421"/>
    <n v="12.89769866971818"/>
    <n v="5.9864520052844377"/>
    <n v="57.565326633165832"/>
    <n v="1003.497487437186"/>
  </r>
  <r>
    <n v="1750"/>
    <m/>
    <m/>
    <n v="1965"/>
    <n v="1383"/>
    <s v="Lobo sp. z o.o. GK, Kraków"/>
    <m/>
    <s v="1991"/>
    <m/>
    <m/>
    <m/>
    <n v="851764046"/>
    <n v="60862"/>
    <n v="8691758754"/>
    <s v="sp. z o.o."/>
    <s v="4639"/>
    <s v="Sprzedaż hurtowa niewyspecjalizowana żywności, napojów i wyrobów tytoniowych"/>
    <m/>
    <s v="handel hurtowy"/>
    <m/>
    <n v="400"/>
    <s v="S"/>
    <x v="3"/>
    <n v="443676.6"/>
    <n v="11869"/>
    <n v="10683.9"/>
    <n v="8681"/>
    <n v="2344"/>
    <n v="0"/>
    <n v="346"/>
    <n v="24902"/>
    <n v="117471"/>
    <n v="21070"/>
    <n v="96401"/>
    <n v="61759"/>
    <n v="55712"/>
    <m/>
    <m/>
    <s v="G"/>
    <s v="Wholesale and Retail Trade; Repair of Motor Vehicles and Motorcycles"/>
    <s v="46"/>
    <s v="WHOLESALE TRADE, EXCEPT OF MOTOR VEHICLES"/>
    <s v="Medium-high"/>
    <n v="0"/>
    <n v="5.4231762634459058"/>
    <n v="1.9566053291969868E-2"/>
    <n v="7.3899089988167299E-2"/>
    <n v="0.14056250910798429"/>
    <x v="1"/>
    <n v="0"/>
    <n v="0.52573826731703999"/>
    <n v="71.971098265895961"/>
    <n v="1282.302312138728"/>
    <n v="60.895953757225428"/>
    <x v="0"/>
    <s v="Exp&lt;25"/>
    <s v="Exp&lt;50"/>
    <s v="Decreased Export Intensity"/>
    <n v="0"/>
    <n v="0"/>
    <n v="14.97726544347408"/>
    <n v="0.13956423103568311"/>
    <n v="-16.683140982989791"/>
    <n v="-0.18251926813343111"/>
    <n v="3.5506892212998191"/>
    <s v="No"/>
    <s v="Yes"/>
    <s v="No"/>
    <x v="3"/>
    <s v="Declining"/>
    <n v="-15.829145728643219"/>
    <n v="-0.1723214734593714"/>
    <n v="-4.2165592611525859"/>
    <s v="No"/>
    <s v="0.Reducing"/>
    <s v="Reducing"/>
    <n v="367.27863196579932"/>
    <n v="9.6739544107042694E-3"/>
    <n v="9.3382477341389727E-2"/>
    <n v="3.8037603444915018E-2"/>
    <n v="0"/>
    <s v="0-10"/>
    <n v="0.40733127378765421"/>
    <n v="12.89769866971818"/>
    <n v="5.9864520052844377"/>
    <n v="57.565326633165832"/>
    <n v="1003.497487437186"/>
  </r>
  <r>
    <n v="1750"/>
    <m/>
    <m/>
    <n v="1965"/>
    <n v="1383"/>
    <s v="Lobo sp. z o.o. GK, Kraków"/>
    <m/>
    <s v="1991"/>
    <m/>
    <m/>
    <m/>
    <n v="851764046"/>
    <n v="60862"/>
    <n v="8691758754"/>
    <s v="sp. z o.o."/>
    <s v="4639"/>
    <s v="Sprzedaż hurtowa niewyspecjalizowana żywności, napojów i wyrobów tytoniowych"/>
    <m/>
    <s v="handel hurtowy"/>
    <m/>
    <n v="400"/>
    <s v="S"/>
    <x v="4"/>
    <n v="459210"/>
    <n v="5134"/>
    <n v="8672"/>
    <n v="7832"/>
    <n v="2751"/>
    <n v="0"/>
    <n v="335"/>
    <n v="27748"/>
    <n v="135204"/>
    <n v="24264"/>
    <n v="110940"/>
    <n v="80593"/>
    <n v="54613"/>
    <m/>
    <m/>
    <s v="G"/>
    <s v="Wholesale and Retail Trade; Repair of Motor Vehicles and Motorcycles"/>
    <s v="46"/>
    <s v="WHOLESALE TRADE, EXCEPT OF MOTOR VEHICLES"/>
    <s v="Medium-high"/>
    <n v="0"/>
    <n v="3.5010636125502259"/>
    <n v="1.705537771389996E-2"/>
    <n v="5.792728025798053E-2"/>
    <n v="9.7179655801372333E-2"/>
    <x v="1"/>
    <n v="0"/>
    <n v="0.59608443537173461"/>
    <n v="82.829850746268662"/>
    <n v="1370.7761194029849"/>
    <n v="72.429850746268656"/>
    <x v="0"/>
    <s v="Exp&lt;25"/>
    <s v="Exp&lt;50"/>
    <s v="Decreased Export Intensity"/>
    <n v="0"/>
    <n v="0"/>
    <n v="14.97726544347408"/>
    <n v="0.13956423103568311"/>
    <n v="-16.683140982989791"/>
    <n v="-0.18251926813343111"/>
    <n v="3.5506892212998191"/>
    <s v="No"/>
    <s v="Yes"/>
    <s v="No"/>
    <x v="3"/>
    <s v="Declining"/>
    <n v="-15.829145728643219"/>
    <n v="-0.1723214734593714"/>
    <n v="-4.2165592611525859"/>
    <s v="No"/>
    <s v="0.Reducing"/>
    <s v="Reducing"/>
    <n v="367.27863196579932"/>
    <n v="9.6739544107042694E-3"/>
    <n v="9.3382477341389727E-2"/>
    <n v="3.8037603444915018E-2"/>
    <n v="0"/>
    <s v="0-10"/>
    <n v="0.40733127378765421"/>
    <n v="12.89769866971818"/>
    <n v="5.9864520052844377"/>
    <n v="57.565326633165832"/>
    <n v="1003.497487437186"/>
  </r>
  <r>
    <n v="1501"/>
    <n v="1415"/>
    <n v="1276"/>
    <n v="1196"/>
    <n v="1384"/>
    <s v="Wasko SA GK, Gliwice"/>
    <s v="SG)"/>
    <m/>
    <m/>
    <m/>
    <m/>
    <n v="276703584"/>
    <n v="26949"/>
    <n v="9542311706"/>
    <s v="SA"/>
    <s v="6201"/>
    <s v="Działalność związana z oprogramowaniem"/>
    <m/>
    <s v="media, telekomunkacja, IT"/>
    <m/>
    <n v="450"/>
    <s v="S"/>
    <x v="0"/>
    <n v="414979"/>
    <n v="7515"/>
    <n v="8058.1992585298522"/>
    <n v="5399"/>
    <n v="15304"/>
    <n v="0"/>
    <n v="1246"/>
    <n v="122872"/>
    <n v="396372.97237038292"/>
    <n v="155236.6845872945"/>
    <n v="241136.2877830884"/>
    <n v="236900"/>
    <n v="159032"/>
    <m/>
    <m/>
    <s v="J"/>
    <s v="Information and Communication"/>
    <s v="62"/>
    <s v="COMPUTER PROGRAMMING, CONSULTANCY AND RELATED ACTIVITIES"/>
    <s v="High"/>
    <n v="0"/>
    <m/>
    <n v="1.301029690659045E-2"/>
    <n v="1.362100944399158E-2"/>
    <n v="2.2790206838328411E-2"/>
    <x v="1"/>
    <n v="0"/>
    <n v="0.5976694086463431"/>
    <n v="98.613162118780096"/>
    <n v="333.0489566613162"/>
    <n v="124.58802936379981"/>
    <x v="0"/>
    <s v="Exp&lt;25"/>
    <s v="Exp&lt;50"/>
    <s v="Decreased Export Intensity"/>
    <n v="0"/>
    <n v="0"/>
    <n v="28.70578993153871"/>
    <n v="0.2523589154151118"/>
    <n v="-6.734934832218328"/>
    <n v="-6.9724583754000591E-2"/>
    <n v="6.5122407156368523"/>
    <s v="No"/>
    <s v="Yes"/>
    <s v="No"/>
    <x v="3"/>
    <s v="Declining"/>
    <n v="0.32102728731942209"/>
    <n v="3.2051309489480322E-3"/>
    <n v="8.0160385001115664E-2"/>
    <s v="No"/>
    <s v="1.Sustaining"/>
    <s v="Hiring"/>
    <n v="94.232643338683829"/>
    <n v="1.301029690659045E-2"/>
    <n v="2.2790206838328411E-2"/>
    <n v="1.362100944399158E-2"/>
    <n v="0"/>
    <s v="0-10"/>
    <n v="0.5976694086463431"/>
    <n v="12.93598319552285"/>
    <n v="7.1276936993473976"/>
    <n v="98.613162118780096"/>
    <n v="333.0489566613162"/>
  </r>
  <r>
    <n v="1501"/>
    <n v="1415"/>
    <n v="1276"/>
    <n v="1196"/>
    <n v="1384"/>
    <s v="Wasko SA GK, Gliwice"/>
    <s v="SG)"/>
    <m/>
    <m/>
    <m/>
    <m/>
    <n v="276703584"/>
    <n v="26949"/>
    <n v="9542311706"/>
    <s v="SA"/>
    <s v="6201"/>
    <s v="Działalność związana z oprogramowaniem"/>
    <m/>
    <s v="media, telekomunkacja, IT"/>
    <m/>
    <n v="450"/>
    <s v="S"/>
    <x v="1"/>
    <n v="458502"/>
    <n v="17135"/>
    <n v="17466"/>
    <n v="12467"/>
    <n v="11988"/>
    <n v="0"/>
    <n v="1286"/>
    <n v="137972"/>
    <n v="445543"/>
    <n v="160549"/>
    <n v="284994"/>
    <n v="247299"/>
    <n v="198244"/>
    <m/>
    <m/>
    <s v="J"/>
    <s v="Information and Communication"/>
    <s v="62"/>
    <s v="COMPUTER PROGRAMMING, CONSULTANCY AND RELATED ACTIVITIES"/>
    <s v="High"/>
    <n v="0"/>
    <n v="10.4880005976206"/>
    <n v="2.7190721087367122E-2"/>
    <n v="2.7981586513535169E-2"/>
    <n v="5.0412658360931513E-2"/>
    <x v="1"/>
    <n v="0"/>
    <n v="0.55505080317724664"/>
    <n v="107.2877138413686"/>
    <n v="356.53343701399689"/>
    <n v="124.843701399689"/>
    <x v="0"/>
    <s v="Exp&lt;25"/>
    <s v="Exp&lt;50"/>
    <s v="Decreased Export Intensity"/>
    <n v="0"/>
    <n v="0"/>
    <n v="28.70578993153871"/>
    <n v="0.2523589154151118"/>
    <n v="-6.734934832218328"/>
    <n v="-6.9724583754000591E-2"/>
    <n v="6.5122407156368523"/>
    <s v="No"/>
    <s v="Yes"/>
    <s v="No"/>
    <x v="3"/>
    <s v="Declining"/>
    <n v="0.32102728731942209"/>
    <n v="3.2051309489480322E-3"/>
    <n v="8.0160385001115664E-2"/>
    <s v="No"/>
    <s v="1.Sustaining"/>
    <s v="Hiring"/>
    <n v="94.232643338683829"/>
    <n v="1.301029690659045E-2"/>
    <n v="2.2790206838328411E-2"/>
    <n v="1.362100944399158E-2"/>
    <n v="0"/>
    <s v="0-10"/>
    <n v="0.5976694086463431"/>
    <n v="12.93598319552285"/>
    <n v="7.1276936993473976"/>
    <n v="98.613162118780096"/>
    <n v="333.0489566613162"/>
  </r>
  <r>
    <n v="1501"/>
    <n v="1415"/>
    <n v="1276"/>
    <n v="1196"/>
    <n v="1384"/>
    <s v="Wasko SA GK, Gliwice"/>
    <s v="SG)"/>
    <m/>
    <m/>
    <m/>
    <m/>
    <n v="276703584"/>
    <n v="26949"/>
    <n v="9542311706"/>
    <s v="SA"/>
    <s v="6201"/>
    <s v="Działalność związana z oprogramowaniem"/>
    <m/>
    <s v="media, telekomunkacja, IT"/>
    <m/>
    <n v="450"/>
    <s v="S"/>
    <x v="2"/>
    <n v="502208"/>
    <n v="22409"/>
    <n v="23291"/>
    <n v="16176"/>
    <n v="12682"/>
    <n v="0"/>
    <n v="1353"/>
    <n v="38854"/>
    <n v="438014"/>
    <n v="162379"/>
    <n v="275635"/>
    <n v="257479"/>
    <n v="180535"/>
    <m/>
    <m/>
    <s v="J"/>
    <s v="Information and Communication"/>
    <s v="62"/>
    <s v="COMPUTER PROGRAMMING, CONSULTANCY AND RELATED ACTIVITIES"/>
    <s v="High"/>
    <n v="0"/>
    <n v="9.5323466418903315"/>
    <n v="3.2209761692366508E-2"/>
    <n v="3.6930326427922398E-2"/>
    <n v="6.2824541030530645E-2"/>
    <x v="1"/>
    <n v="0"/>
    <n v="0.58783280899697266"/>
    <n v="28.716925351071691"/>
    <n v="371.18107908351811"/>
    <n v="120.01404286770141"/>
    <x v="0"/>
    <s v="Exp&lt;25"/>
    <s v="Exp&lt;50"/>
    <s v="Decreased Export Intensity"/>
    <n v="0"/>
    <n v="0"/>
    <n v="28.70578993153871"/>
    <n v="0.2523589154151118"/>
    <n v="-6.734934832218328"/>
    <n v="-6.9724583754000591E-2"/>
    <n v="6.5122407156368523"/>
    <s v="No"/>
    <s v="Yes"/>
    <s v="No"/>
    <x v="3"/>
    <s v="Declining"/>
    <n v="0.32102728731942209"/>
    <n v="3.2051309489480322E-3"/>
    <n v="8.0160385001115664E-2"/>
    <s v="No"/>
    <s v="1.Sustaining"/>
    <s v="Hiring"/>
    <n v="94.232643338683829"/>
    <n v="1.301029690659045E-2"/>
    <n v="2.2790206838328411E-2"/>
    <n v="1.362100944399158E-2"/>
    <n v="0"/>
    <s v="0-10"/>
    <n v="0.5976694086463431"/>
    <n v="12.93598319552285"/>
    <n v="7.1276936993473976"/>
    <n v="98.613162118780096"/>
    <n v="333.0489566613162"/>
  </r>
  <r>
    <n v="1501"/>
    <n v="1415"/>
    <n v="1276"/>
    <n v="1196"/>
    <n v="1384"/>
    <s v="Wasko SA GK, Gliwice"/>
    <s v="SG)"/>
    <m/>
    <m/>
    <m/>
    <m/>
    <n v="276703584"/>
    <n v="26949"/>
    <n v="9542311706"/>
    <s v="SA"/>
    <s v="6201"/>
    <s v="Działalność związana z oprogramowaniem"/>
    <m/>
    <s v="media, telekomunkacja, IT"/>
    <m/>
    <n v="450"/>
    <s v="S"/>
    <x v="4"/>
    <n v="534102"/>
    <n v="4933"/>
    <n v="4847"/>
    <n v="-670"/>
    <n v="16093"/>
    <n v="0"/>
    <n v="1250"/>
    <n v="181355"/>
    <n v="479989"/>
    <n v="170935"/>
    <n v="309054"/>
    <n v="247268"/>
    <n v="232721"/>
    <m/>
    <m/>
    <s v="J"/>
    <s v="Information and Communication"/>
    <s v="62"/>
    <s v="COMPUTER PROGRAMMING, CONSULTANCY AND RELATED ACTIVITIES"/>
    <s v="High"/>
    <n v="0"/>
    <n v="-3.7728608414122839"/>
    <n v="-1.2544420354164559E-3"/>
    <n v="-1.3958653219136271E-3"/>
    <n v="-2.7096106249090059E-3"/>
    <x v="1"/>
    <n v="0"/>
    <n v="0.51515347226707275"/>
    <n v="145.084"/>
    <n v="427.28160000000003"/>
    <n v="136.74799999999999"/>
    <x v="0"/>
    <s v="Exp&lt;25"/>
    <s v="Exp&lt;50"/>
    <s v="Decreased Export Intensity"/>
    <n v="0"/>
    <n v="0"/>
    <n v="28.70578993153871"/>
    <n v="0.2523589154151118"/>
    <n v="-6.734934832218328"/>
    <n v="-6.9724583754000591E-2"/>
    <n v="6.5122407156368523"/>
    <s v="No"/>
    <s v="Yes"/>
    <s v="No"/>
    <x v="3"/>
    <s v="Declining"/>
    <n v="0.32102728731942209"/>
    <n v="3.2051309489480322E-3"/>
    <n v="8.0160385001115664E-2"/>
    <s v="No"/>
    <s v="1.Sustaining"/>
    <s v="Hiring"/>
    <n v="94.232643338683829"/>
    <n v="1.301029690659045E-2"/>
    <n v="2.2790206838328411E-2"/>
    <n v="1.362100944399158E-2"/>
    <n v="0"/>
    <s v="0-10"/>
    <n v="0.5976694086463431"/>
    <n v="12.93598319552285"/>
    <n v="7.1276936993473976"/>
    <n v="98.613162118780096"/>
    <n v="333.0489566613162"/>
  </r>
  <r>
    <n v="1501"/>
    <n v="1415"/>
    <n v="1276"/>
    <n v="1196"/>
    <n v="1384"/>
    <s v="Wasko SA GK, Gliwice"/>
    <s v="SG)"/>
    <m/>
    <m/>
    <m/>
    <m/>
    <n v="276703584"/>
    <n v="26949"/>
    <n v="9542311706"/>
    <s v="SA"/>
    <s v="6201"/>
    <s v="Działalność związana z oprogramowaniem"/>
    <m/>
    <s v="media, telekomunkacja, IT"/>
    <m/>
    <n v="450"/>
    <s v="S"/>
    <x v="3"/>
    <n v="555043"/>
    <n v="10717"/>
    <n v="11615"/>
    <n v="7477"/>
    <n v="3299"/>
    <n v="0"/>
    <n v="1200"/>
    <n v="174616"/>
    <n v="457136"/>
    <n v="164035"/>
    <n v="293101"/>
    <n v="255374"/>
    <n v="201762"/>
    <m/>
    <m/>
    <s v="J"/>
    <s v="Information and Communication"/>
    <s v="62"/>
    <s v="COMPUTER PROGRAMMING, CONSULTANCY AND RELATED ACTIVITIES"/>
    <s v="High"/>
    <n v="0"/>
    <n v="10.520541289664839"/>
    <n v="1.3471028370774881E-2"/>
    <n v="1.635618284274264E-2"/>
    <n v="2.9278626641709809E-2"/>
    <x v="1"/>
    <n v="0"/>
    <n v="0.55863900458506877"/>
    <n v="145.51333333333329"/>
    <n v="462.53583333333341"/>
    <n v="136.6958333333333"/>
    <x v="0"/>
    <s v="Exp&lt;25"/>
    <s v="Exp&lt;50"/>
    <s v="Decreased Export Intensity"/>
    <n v="0"/>
    <n v="0"/>
    <n v="28.70578993153871"/>
    <n v="0.2523589154151118"/>
    <n v="-6.734934832218328"/>
    <n v="-6.9724583754000591E-2"/>
    <n v="6.5122407156368523"/>
    <s v="No"/>
    <s v="Yes"/>
    <s v="No"/>
    <x v="3"/>
    <s v="Declining"/>
    <n v="0.32102728731942209"/>
    <n v="3.2051309489480322E-3"/>
    <n v="8.0160385001115664E-2"/>
    <s v="No"/>
    <s v="1.Sustaining"/>
    <s v="Hiring"/>
    <n v="94.232643338683829"/>
    <n v="1.301029690659045E-2"/>
    <n v="2.2790206838328411E-2"/>
    <n v="1.362100944399158E-2"/>
    <n v="0"/>
    <s v="0-10"/>
    <n v="0.5976694086463431"/>
    <n v="12.93598319552285"/>
    <n v="7.1276936993473976"/>
    <n v="98.613162118780096"/>
    <n v="333.0489566613162"/>
  </r>
  <r>
    <n v="1760"/>
    <n v="1744"/>
    <n v="1481"/>
    <n v="1429"/>
    <n v="1385"/>
    <s v="Gatx Rail Poland sp. z o.o., Warszawa"/>
    <m/>
    <m/>
    <m/>
    <n v="2001"/>
    <m/>
    <s v="012241763"/>
    <n v="7884"/>
    <n v="5250008005"/>
    <s v="sp. z o.o."/>
    <s v="5221"/>
    <s v="Działalność usługowa wspomagająca transport lądowy"/>
    <m/>
    <s v="transport"/>
    <m/>
    <n v="500"/>
    <s v="J"/>
    <x v="0"/>
    <n v="349663"/>
    <n v="140786"/>
    <n v="141965"/>
    <n v="114455"/>
    <n v="57141"/>
    <n v="192566"/>
    <n v="425"/>
    <n v="13504"/>
    <n v="1827210"/>
    <n v="1691580"/>
    <n v="135630"/>
    <n v="992042"/>
    <n v="835168"/>
    <m/>
    <m/>
    <s v="H"/>
    <s v="Transportation and Storage"/>
    <s v="52"/>
    <s v="WAREHOUSING AND SUPPORT ACTIVITIES FOR TRANSPORTATION"/>
    <s v="Low"/>
    <n v="0.55071883499254992"/>
    <m/>
    <n v="0.32732945722023782"/>
    <n v="6.2639214978026603E-2"/>
    <n v="0.1153731394436929"/>
    <x v="0"/>
    <n v="1"/>
    <n v="0.54292719501316211"/>
    <n v="31.774117647058819"/>
    <n v="822.73647058823531"/>
    <n v="3980.188235294117"/>
    <x v="2"/>
    <s v="Exp&gt;25"/>
    <s v="Exp&gt;50"/>
    <s v="Decreased Export Intensity"/>
    <n v="0"/>
    <n v="-0.1733990536539263"/>
    <n v="30.895748191830421"/>
    <n v="0.26923100505439912"/>
    <n v="-5.1480085566446228"/>
    <n v="-5.2852494114715043E-2"/>
    <n v="6.962460585130148"/>
    <s v="No"/>
    <s v="Yes"/>
    <s v="No"/>
    <x v="3"/>
    <s v="Declining"/>
    <n v="-82.35294117647058"/>
    <n v="-1.734601055388107"/>
    <n v="-35.186110654551612"/>
    <s v="Yes"/>
    <s v="0.Reducing"/>
    <s v="Reducing"/>
    <n v="5279.8501960784324"/>
    <n v="0.32732945722023782"/>
    <n v="0.1153731394436929"/>
    <n v="6.2639214978026603E-2"/>
    <n v="0.55071883499254992"/>
    <s v="50-75"/>
    <n v="0.54292719501316211"/>
    <n v="12.764725112478031"/>
    <n v="6.0520891689244172"/>
    <n v="31.774117647058819"/>
    <n v="822.73647058823531"/>
  </r>
  <r>
    <n v="1760"/>
    <n v="1744"/>
    <n v="1481"/>
    <n v="1429"/>
    <n v="1385"/>
    <s v="Gatx Rail Poland sp. z o.o., Warszawa"/>
    <m/>
    <m/>
    <m/>
    <n v="2001"/>
    <m/>
    <s v="012241763"/>
    <n v="7884"/>
    <n v="5250008005"/>
    <s v="sp. z o.o."/>
    <s v="5221"/>
    <s v="Działalność usługowa wspomagająca transport lądowy"/>
    <m/>
    <s v="transport"/>
    <m/>
    <n v="500"/>
    <s v="J"/>
    <x v="1"/>
    <n v="391446"/>
    <n v="159663"/>
    <n v="107577"/>
    <n v="87237"/>
    <n v="62820"/>
    <n v="142587"/>
    <n v="70"/>
    <n v="13485"/>
    <n v="1981132"/>
    <n v="1828938"/>
    <n v="152194"/>
    <n v="1277685"/>
    <n v="703447"/>
    <m/>
    <m/>
    <s v="H"/>
    <s v="Transportation and Storage"/>
    <s v="52"/>
    <s v="WAREHOUSING AND SUPPORT ACTIVITIES FOR TRANSPORTATION"/>
    <s v="Low"/>
    <n v="0.36425713891571249"/>
    <n v="11.949505666884971"/>
    <n v="0.22285832528624641"/>
    <n v="4.40339159631968E-2"/>
    <n v="6.8277392315007221E-2"/>
    <x v="0"/>
    <n v="1"/>
    <n v="0.64492673885435192"/>
    <n v="192.64285714285711"/>
    <n v="5592.0857142857139"/>
    <n v="26127.685714285719"/>
    <x v="4"/>
    <s v="Exp&gt;25"/>
    <s v="Exp&gt;50"/>
    <s v="Decreased Export Intensity"/>
    <n v="0"/>
    <n v="-0.1733990536539263"/>
    <n v="30.895748191830421"/>
    <n v="0.26923100505439912"/>
    <n v="-5.1480085566446228"/>
    <n v="-5.2852494114715043E-2"/>
    <n v="6.962460585130148"/>
    <s v="No"/>
    <s v="Yes"/>
    <s v="No"/>
    <x v="3"/>
    <s v="Declining"/>
    <n v="-82.35294117647058"/>
    <n v="-1.734601055388107"/>
    <n v="-35.186110654551612"/>
    <s v="Yes"/>
    <s v="0.Reducing"/>
    <s v="Reducing"/>
    <n v="5279.8501960784324"/>
    <n v="0.32732945722023782"/>
    <n v="0.1153731394436929"/>
    <n v="6.2639214978026603E-2"/>
    <n v="0.55071883499254992"/>
    <s v="50-75"/>
    <n v="0.54292719501316211"/>
    <n v="12.764725112478031"/>
    <n v="6.0520891689244172"/>
    <n v="31.774117647058819"/>
    <n v="822.73647058823531"/>
  </r>
  <r>
    <n v="1760"/>
    <n v="1744"/>
    <n v="1481"/>
    <n v="1429"/>
    <n v="1385"/>
    <s v="Gatx Rail Poland sp. z o.o., Warszawa"/>
    <m/>
    <m/>
    <m/>
    <n v="2001"/>
    <m/>
    <s v="012241763"/>
    <n v="7884"/>
    <n v="5250008005"/>
    <s v="sp. z o.o."/>
    <s v="5221"/>
    <s v="Działalność usługowa wspomagająca transport lądowy"/>
    <m/>
    <s v="transport"/>
    <m/>
    <n v="500"/>
    <s v="J"/>
    <x v="2"/>
    <n v="423802"/>
    <n v="170959"/>
    <n v="165992"/>
    <n v="134756"/>
    <n v="66774"/>
    <n v="150227"/>
    <n v="75"/>
    <n v="15402"/>
    <n v="2041482"/>
    <n v="1896211"/>
    <n v="145271"/>
    <n v="1312441"/>
    <n v="729041"/>
    <m/>
    <m/>
    <s v="H"/>
    <s v="Transportation and Storage"/>
    <s v="52"/>
    <s v="WAREHOUSING AND SUPPORT ACTIVITIES FOR TRANSPORTATION"/>
    <s v="Low"/>
    <n v="0.35447449516519508"/>
    <n v="8.2657633492231319"/>
    <n v="0.31796924035280633"/>
    <n v="6.6008909213992578E-2"/>
    <n v="0.1026758536193246"/>
    <x v="0"/>
    <n v="1"/>
    <n v="0.6428863933162281"/>
    <n v="205.36"/>
    <n v="5650.6933333333336"/>
    <n v="25282.813333333332"/>
    <x v="4"/>
    <s v="Exp&gt;25"/>
    <s v="Exp&gt;50"/>
    <s v="Decreased Export Intensity"/>
    <n v="0"/>
    <n v="-0.1733990536539263"/>
    <n v="30.895748191830421"/>
    <n v="0.26923100505439912"/>
    <n v="-5.1480085566446228"/>
    <n v="-5.2852494114715043E-2"/>
    <n v="6.962460585130148"/>
    <s v="No"/>
    <s v="Yes"/>
    <s v="No"/>
    <x v="3"/>
    <s v="Declining"/>
    <n v="-82.35294117647058"/>
    <n v="-1.734601055388107"/>
    <n v="-35.186110654551612"/>
    <s v="Yes"/>
    <s v="0.Reducing"/>
    <s v="Reducing"/>
    <n v="5279.8501960784324"/>
    <n v="0.32732945722023782"/>
    <n v="0.1153731394436929"/>
    <n v="6.2639214978026603E-2"/>
    <n v="0.55071883499254992"/>
    <s v="50-75"/>
    <n v="0.54292719501316211"/>
    <n v="12.764725112478031"/>
    <n v="6.0520891689244172"/>
    <n v="31.774117647058819"/>
    <n v="822.73647058823531"/>
  </r>
  <r>
    <n v="1760"/>
    <n v="1744"/>
    <n v="1481"/>
    <n v="1429"/>
    <n v="1385"/>
    <s v="Gatx Rail Poland sp. z o.o., Warszawa"/>
    <m/>
    <m/>
    <m/>
    <n v="2001"/>
    <m/>
    <s v="012241763"/>
    <n v="7884"/>
    <n v="5250008005"/>
    <s v="sp. z o.o."/>
    <s v="5221"/>
    <s v="Działalność usługowa wspomagająca transport lądowy"/>
    <m/>
    <s v="transport"/>
    <m/>
    <n v="500"/>
    <s v="J"/>
    <x v="3"/>
    <n v="451305"/>
    <n v="180274"/>
    <n v="163381"/>
    <n v="132132"/>
    <n v="69005"/>
    <n v="162645"/>
    <n v="76"/>
    <n v="18872"/>
    <n v="2080541"/>
    <n v="1865812"/>
    <n v="214729"/>
    <n v="1344573"/>
    <n v="735968"/>
    <m/>
    <m/>
    <s v="H"/>
    <s v="Transportation and Storage"/>
    <s v="52"/>
    <s v="WAREHOUSING AND SUPPORT ACTIVITIES FOR TRANSPORTATION"/>
    <s v="Low"/>
    <n v="0.36038820753149198"/>
    <n v="6.4895871185128851"/>
    <n v="0.29277761159304683"/>
    <n v="6.3508481688176299E-2"/>
    <n v="9.8270603381147764E-2"/>
    <x v="0"/>
    <n v="1"/>
    <n v="0.64626123686098957"/>
    <n v="248.31578947368419"/>
    <n v="5938.2236842105267"/>
    <n v="24550.15789473684"/>
    <x v="4"/>
    <s v="Exp&gt;25"/>
    <s v="Exp&gt;50"/>
    <s v="Decreased Export Intensity"/>
    <n v="0"/>
    <n v="-0.1733990536539263"/>
    <n v="30.895748191830421"/>
    <n v="0.26923100505439912"/>
    <n v="-5.1480085566446228"/>
    <n v="-5.2852494114715043E-2"/>
    <n v="6.962460585130148"/>
    <s v="No"/>
    <s v="Yes"/>
    <s v="No"/>
    <x v="3"/>
    <s v="Declining"/>
    <n v="-82.35294117647058"/>
    <n v="-1.734601055388107"/>
    <n v="-35.186110654551612"/>
    <s v="Yes"/>
    <s v="0.Reducing"/>
    <s v="Reducing"/>
    <n v="5279.8501960784324"/>
    <n v="0.32732945722023782"/>
    <n v="0.1153731394436929"/>
    <n v="6.2639214978026603E-2"/>
    <n v="0.55071883499254992"/>
    <s v="50-75"/>
    <n v="0.54292719501316211"/>
    <n v="12.764725112478031"/>
    <n v="6.0520891689244172"/>
    <n v="31.774117647058819"/>
    <n v="822.73647058823531"/>
  </r>
  <r>
    <n v="1760"/>
    <n v="1744"/>
    <n v="1481"/>
    <n v="1429"/>
    <n v="1385"/>
    <s v="Gatx Rail Poland sp. z o.o., Warszawa"/>
    <m/>
    <m/>
    <m/>
    <n v="2001"/>
    <m/>
    <s v="012241763"/>
    <n v="7884"/>
    <n v="5250008005"/>
    <s v="sp. z o.o."/>
    <s v="5221"/>
    <s v="Działalność usługowa wspomagająca transport lądowy"/>
    <m/>
    <s v="transport"/>
    <m/>
    <n v="500"/>
    <s v="J"/>
    <x v="4"/>
    <n v="457694"/>
    <n v="188594"/>
    <n v="215125"/>
    <n v="174036"/>
    <n v="71697"/>
    <n v="172697"/>
    <n v="75"/>
    <n v="21741"/>
    <n v="2142250"/>
    <n v="2009037"/>
    <n v="133213"/>
    <n v="1458609"/>
    <n v="683641"/>
    <m/>
    <m/>
    <s v="H"/>
    <s v="Transportation and Storage"/>
    <s v="52"/>
    <s v="WAREHOUSING AND SUPPORT ACTIVITIES FOR TRANSPORTATION"/>
    <s v="Low"/>
    <n v="0.37731978133862359"/>
    <n v="1.4156723280265071"/>
    <n v="0.38024531674000528"/>
    <n v="8.1239817948418724E-2"/>
    <n v="0.119316417216677"/>
    <x v="0"/>
    <n v="1"/>
    <n v="0.68087711518263505"/>
    <n v="289.88"/>
    <n v="6102.586666666667"/>
    <n v="26787.16"/>
    <x v="4"/>
    <s v="Exp&gt;25"/>
    <s v="Exp&gt;50"/>
    <s v="Decreased Export Intensity"/>
    <n v="0"/>
    <n v="-0.1733990536539263"/>
    <n v="30.895748191830421"/>
    <n v="0.26923100505439912"/>
    <n v="-5.1480085566446228"/>
    <n v="-5.2852494114715043E-2"/>
    <n v="6.962460585130148"/>
    <s v="No"/>
    <s v="Yes"/>
    <s v="No"/>
    <x v="3"/>
    <s v="Declining"/>
    <n v="-82.35294117647058"/>
    <n v="-1.734601055388107"/>
    <n v="-35.186110654551612"/>
    <s v="Yes"/>
    <s v="0.Reducing"/>
    <s v="Reducing"/>
    <n v="5279.8501960784324"/>
    <n v="0.32732945722023782"/>
    <n v="0.1153731394436929"/>
    <n v="6.2639214978026603E-2"/>
    <n v="0.55071883499254992"/>
    <s v="50-75"/>
    <n v="0.54292719501316211"/>
    <n v="12.764725112478031"/>
    <n v="6.0520891689244172"/>
    <n v="31.774117647058819"/>
    <n v="822.73647058823531"/>
  </r>
  <r>
    <n v="1671"/>
    <n v="1773"/>
    <n v="1444"/>
    <n v="1352"/>
    <n v="1386"/>
    <s v="Lubfarm SA, Lublin"/>
    <m/>
    <m/>
    <m/>
    <n v="2003"/>
    <m/>
    <n v="430904450"/>
    <n v="184379"/>
    <n v="9462108452"/>
    <s v="SA"/>
    <s v="4646"/>
    <s v="Sprzedaż hurtowa wyrobów farmaceutycznych i medycznych"/>
    <m/>
    <s v="ochrona zdrowia i farmacja"/>
    <m/>
    <n v="400"/>
    <s v="J"/>
    <x v="1"/>
    <n v="412311.80669"/>
    <n v="4870.5683200000003"/>
    <n v="2941.8204000000001"/>
    <n v="2573.5873999999999"/>
    <n v="1603.61148"/>
    <n v="0"/>
    <n v="168"/>
    <n v="10383.782740000001"/>
    <n v="146154.86259999999"/>
    <n v="49068.5265"/>
    <n v="97086.3361"/>
    <n v="29464.27205"/>
    <n v="116690.59054999999"/>
    <m/>
    <m/>
    <s v="G"/>
    <s v="Wholesale and Retail Trade; Repair of Motor Vehicles and Motorcycles"/>
    <s v="46"/>
    <s v="WHOLESALE TRADE, EXCEPT OF MOTOR VEHICLES"/>
    <s v="Medium-high"/>
    <n v="0"/>
    <n v="-0.53631015716405495"/>
    <n v="6.2418474519575729E-3"/>
    <n v="1.760863343317871E-2"/>
    <n v="8.7346037113447031E-2"/>
    <x v="1"/>
    <n v="0"/>
    <n v="0.2015962488407827"/>
    <n v="61.808230595238101"/>
    <n v="2454.2369445833328"/>
    <n v="292.07456250000001"/>
    <x v="0"/>
    <s v="Exp&lt;25"/>
    <s v="Exp&lt;50"/>
    <s v="Decreased Export Intensity"/>
    <n v="0"/>
    <n v="0"/>
    <n v="15.92043445306186"/>
    <n v="0.147733859887067"/>
    <n v="-15.99968517894067"/>
    <n v="-0.17434963928204719"/>
    <n v="3.7623980200553802"/>
    <s v="Yes"/>
    <s v="Yes"/>
    <s v="Yes"/>
    <x v="3"/>
    <s v="Declining"/>
    <n v="-18.452380952380949"/>
    <n v="-0.20398305357513369"/>
    <n v="-4.9717303502521908"/>
    <s v="No"/>
    <s v="0.Reducing"/>
    <s v="Reducing"/>
    <n v="1040.05365212374"/>
    <n v="1.9346979145307391E-3"/>
    <n v="4.530305597921256E-2"/>
    <n v="5.3097462312056828E-3"/>
    <n v="0"/>
    <s v="0-10"/>
    <n v="0.1172050343279728"/>
    <n v="12.93491268907594"/>
    <n v="5.1239639794032588"/>
    <n v="60.605566369047622"/>
    <n v="2467.4702380952381"/>
  </r>
  <r>
    <n v="1671"/>
    <n v="1773"/>
    <n v="1444"/>
    <n v="1352"/>
    <n v="1386"/>
    <s v="Lubfarm SA, Lublin"/>
    <m/>
    <m/>
    <m/>
    <n v="2003"/>
    <m/>
    <n v="430904450"/>
    <n v="184379"/>
    <n v="9462108452"/>
    <s v="SA"/>
    <s v="4646"/>
    <s v="Sprzedaż hurtowa wyrobów farmaceutycznych i medycznych"/>
    <m/>
    <s v="ochrona zdrowia i farmacja"/>
    <m/>
    <n v="400"/>
    <s v="J"/>
    <x v="0"/>
    <n v="414535"/>
    <n v="2614"/>
    <n v="790"/>
    <n v="802"/>
    <n v="1628"/>
    <n v="0"/>
    <n v="168"/>
    <n v="10181.73515"/>
    <n v="151043"/>
    <n v="41422"/>
    <n v="109621"/>
    <n v="17703"/>
    <n v="133339.81315999999"/>
    <m/>
    <m/>
    <s v="G"/>
    <s v="Wholesale and Retail Trade; Repair of Motor Vehicles and Motorcycles"/>
    <s v="46"/>
    <s v="WHOLESALE TRADE, EXCEPT OF MOTOR VEHICLES"/>
    <s v="Medium-high"/>
    <n v="0"/>
    <m/>
    <n v="1.9346979145307391E-3"/>
    <n v="5.3097462312056828E-3"/>
    <n v="4.530305597921256E-2"/>
    <x v="1"/>
    <n v="0"/>
    <n v="0.1172050343279728"/>
    <n v="60.605566369047622"/>
    <n v="2467.4702380952381"/>
    <n v="246.5595238095238"/>
    <x v="0"/>
    <s v="Exp&lt;25"/>
    <s v="Exp&lt;50"/>
    <s v="Decreased Export Intensity"/>
    <n v="0"/>
    <n v="0"/>
    <n v="15.92043445306186"/>
    <n v="0.147733859887067"/>
    <n v="-15.99968517894067"/>
    <n v="-0.17434963928204719"/>
    <n v="3.7623980200553802"/>
    <s v="Yes"/>
    <s v="Yes"/>
    <s v="Yes"/>
    <x v="3"/>
    <s v="Declining"/>
    <n v="-18.452380952380949"/>
    <n v="-0.20398305357513369"/>
    <n v="-4.9717303502521908"/>
    <s v="No"/>
    <s v="0.Reducing"/>
    <s v="Reducing"/>
    <n v="1040.05365212374"/>
    <n v="1.9346979145307391E-3"/>
    <n v="4.530305597921256E-2"/>
    <n v="5.3097462312056828E-3"/>
    <n v="0"/>
    <s v="0-10"/>
    <n v="0.1172050343279728"/>
    <n v="12.93491268907594"/>
    <n v="5.1239639794032588"/>
    <n v="60.605566369047622"/>
    <n v="2467.4702380952381"/>
  </r>
  <r>
    <n v="1671"/>
    <n v="1773"/>
    <n v="1444"/>
    <n v="1352"/>
    <n v="1386"/>
    <s v="Lubfarm SA, Lublin"/>
    <m/>
    <m/>
    <m/>
    <n v="2003"/>
    <m/>
    <n v="430904450"/>
    <n v="184379"/>
    <n v="9462108452"/>
    <s v="SA"/>
    <s v="4646"/>
    <s v="Sprzedaż hurtowa wyrobów farmaceutycznych i medycznych"/>
    <m/>
    <s v="ochrona zdrowia i farmacja"/>
    <m/>
    <n v="400"/>
    <s v="J"/>
    <x v="2"/>
    <n v="437890.13903000002"/>
    <n v="2338.3059899999998"/>
    <n v="5921.1662900000001"/>
    <n v="5632.2712899999997"/>
    <n v="1764.4099699999999"/>
    <n v="0"/>
    <n v="142"/>
    <n v="10951.703949999999"/>
    <n v="141775.37030000001"/>
    <n v="42433.45091"/>
    <n v="99341.919389999995"/>
    <n v="29468.54334"/>
    <n v="112306.82696000001"/>
    <m/>
    <m/>
    <s v="G"/>
    <s v="Wholesale and Retail Trade; Repair of Motor Vehicles and Motorcycles"/>
    <s v="46"/>
    <s v="WHOLESALE TRADE, EXCEPT OF MOTOR VEHICLES"/>
    <s v="Medium-high"/>
    <n v="0"/>
    <n v="6.2036381022751552"/>
    <n v="1.2862293045640219E-2"/>
    <n v="3.9726726003832549E-2"/>
    <n v="0.1911282558155791"/>
    <x v="1"/>
    <n v="0"/>
    <n v="0.20785375681011359"/>
    <n v="77.124675704225339"/>
    <n v="3083.7333734507042"/>
    <n v="298.82711908450699"/>
    <x v="0"/>
    <s v="Exp&lt;25"/>
    <s v="Exp&lt;50"/>
    <s v="Decreased Export Intensity"/>
    <n v="0"/>
    <n v="0"/>
    <n v="15.92043445306186"/>
    <n v="0.147733859887067"/>
    <n v="-15.99968517894067"/>
    <n v="-0.17434963928204719"/>
    <n v="3.7623980200553802"/>
    <s v="Yes"/>
    <s v="Yes"/>
    <s v="Yes"/>
    <x v="3"/>
    <s v="Declining"/>
    <n v="-18.452380952380949"/>
    <n v="-0.20398305357513369"/>
    <n v="-4.9717303502521908"/>
    <s v="No"/>
    <s v="0.Reducing"/>
    <s v="Reducing"/>
    <n v="1040.05365212374"/>
    <n v="1.9346979145307391E-3"/>
    <n v="4.530305597921256E-2"/>
    <n v="5.3097462312056828E-3"/>
    <n v="0"/>
    <s v="0-10"/>
    <n v="0.1172050343279728"/>
    <n v="12.93491268907594"/>
    <n v="5.1239639794032588"/>
    <n v="60.605566369047622"/>
    <n v="2467.4702380952381"/>
  </r>
  <r>
    <n v="1671"/>
    <n v="1773"/>
    <n v="1444"/>
    <n v="1352"/>
    <n v="1386"/>
    <s v="Lubfarm SA, Lublin"/>
    <m/>
    <m/>
    <m/>
    <n v="2003"/>
    <m/>
    <n v="430904450"/>
    <n v="184379"/>
    <n v="9462108452"/>
    <s v="SA"/>
    <s v="4646"/>
    <s v="Sprzedaż hurtowa wyrobów farmaceutycznych i medycznych"/>
    <m/>
    <s v="ochrona zdrowia i farmacja"/>
    <m/>
    <n v="400"/>
    <s v="J"/>
    <x v="3"/>
    <n v="443741.2733"/>
    <n v="4425.0383200000006"/>
    <n v="1389.70019"/>
    <n v="1341.94319"/>
    <n v="1863.48705"/>
    <n v="0"/>
    <n v="144"/>
    <n v="11344.02015"/>
    <n v="141502.06447000001"/>
    <n v="43060.867090000007"/>
    <n v="98441.197379999998"/>
    <n v="32437.986529999998"/>
    <n v="109064.15594"/>
    <m/>
    <m/>
    <s v="G"/>
    <s v="Wholesale and Retail Trade; Repair of Motor Vehicles and Motorcycles"/>
    <s v="46"/>
    <s v="WHOLESALE TRADE, EXCEPT OF MOTOR VEHICLES"/>
    <s v="Medium-high"/>
    <n v="0"/>
    <n v="1.3362105579635351"/>
    <n v="3.0241568020488211E-3"/>
    <n v="9.4835590917085634E-3"/>
    <n v="4.1369497109782542E-2"/>
    <x v="1"/>
    <n v="0"/>
    <n v="0.2292403764672791"/>
    <n v="78.777917708333334"/>
    <n v="3081.5366201388888"/>
    <n v="299.03379923611118"/>
    <x v="0"/>
    <s v="Exp&lt;25"/>
    <s v="Exp&lt;50"/>
    <s v="Decreased Export Intensity"/>
    <n v="0"/>
    <n v="0"/>
    <n v="15.92043445306186"/>
    <n v="0.147733859887067"/>
    <n v="-15.99968517894067"/>
    <n v="-0.17434963928204719"/>
    <n v="3.7623980200553802"/>
    <s v="Yes"/>
    <s v="Yes"/>
    <s v="Yes"/>
    <x v="3"/>
    <s v="Declining"/>
    <n v="-18.452380952380949"/>
    <n v="-0.20398305357513369"/>
    <n v="-4.9717303502521908"/>
    <s v="No"/>
    <s v="0.Reducing"/>
    <s v="Reducing"/>
    <n v="1040.05365212374"/>
    <n v="1.9346979145307391E-3"/>
    <n v="4.530305597921256E-2"/>
    <n v="5.3097462312056828E-3"/>
    <n v="0"/>
    <s v="0-10"/>
    <n v="0.1172050343279728"/>
    <n v="12.93491268907594"/>
    <n v="5.1239639794032588"/>
    <n v="60.605566369047622"/>
    <n v="2467.4702380952381"/>
  </r>
  <r>
    <n v="1671"/>
    <n v="1773"/>
    <n v="1444"/>
    <n v="1352"/>
    <n v="1386"/>
    <s v="Lubfarm SA, Lublin"/>
    <m/>
    <m/>
    <m/>
    <n v="2003"/>
    <m/>
    <n v="430904450"/>
    <n v="184379"/>
    <n v="9462108452"/>
    <s v="SA"/>
    <s v="4646"/>
    <s v="Sprzedaż hurtowa wyrobów farmaceutycznych i medycznych"/>
    <m/>
    <s v="ochrona zdrowia i farmacja"/>
    <m/>
    <n v="400"/>
    <s v="J"/>
    <x v="4"/>
    <n v="480530.77295999997"/>
    <n v="4901.9302500000003"/>
    <n v="1285.8672099999999"/>
    <n v="848.30520999999999"/>
    <n v="1803.3856599999999"/>
    <n v="0"/>
    <n v="137"/>
    <n v="12458.37686"/>
    <n v="146931.81007000001"/>
    <n v="39725.09837"/>
    <n v="107206.7117"/>
    <n v="31480.291740000001"/>
    <n v="115451.51833000001"/>
    <m/>
    <m/>
    <s v="G"/>
    <s v="Wholesale and Retail Trade; Repair of Motor Vehicles and Motorcycles"/>
    <s v="46"/>
    <s v="WHOLESALE TRADE, EXCEPT OF MOTOR VEHICLES"/>
    <s v="Medium-high"/>
    <n v="0"/>
    <n v="8.2907545170195931"/>
    <n v="1.7653504369232441E-3"/>
    <n v="5.7734619181228188E-3"/>
    <n v="2.6947183876384239E-2"/>
    <x v="1"/>
    <n v="0"/>
    <n v="0.21425103063116441"/>
    <n v="90.937057372262771"/>
    <n v="3507.5238902189781"/>
    <n v="289.96422167883208"/>
    <x v="0"/>
    <s v="Exp&lt;25"/>
    <s v="Exp&lt;50"/>
    <s v="Decreased Export Intensity"/>
    <n v="0"/>
    <n v="0"/>
    <n v="15.92043445306186"/>
    <n v="0.147733859887067"/>
    <n v="-15.99968517894067"/>
    <n v="-0.17434963928204719"/>
    <n v="3.7623980200553802"/>
    <s v="Yes"/>
    <s v="Yes"/>
    <s v="Yes"/>
    <x v="3"/>
    <s v="Declining"/>
    <n v="-18.452380952380949"/>
    <n v="-0.20398305357513369"/>
    <n v="-4.9717303502521908"/>
    <s v="No"/>
    <s v="0.Reducing"/>
    <s v="Reducing"/>
    <n v="1040.05365212374"/>
    <n v="1.9346979145307391E-3"/>
    <n v="4.530305597921256E-2"/>
    <n v="5.3097462312056828E-3"/>
    <n v="0"/>
    <s v="0-10"/>
    <n v="0.1172050343279728"/>
    <n v="12.93491268907594"/>
    <n v="5.1239639794032588"/>
    <n v="60.605566369047622"/>
    <n v="2467.4702380952381"/>
  </r>
  <r>
    <n v="1565"/>
    <n v="1570"/>
    <n v="1347"/>
    <n v="1243"/>
    <n v="1387"/>
    <s v="SPS Handel sp. z o.o., Warszawa"/>
    <m/>
    <m/>
    <m/>
    <n v="1998"/>
    <m/>
    <s v="013017915"/>
    <n v="816777"/>
    <n v="5262171952"/>
    <s v="sp. z o.o."/>
    <s v="4639"/>
    <s v="Sprzedaż hurtowa niewyspecjalizowana żywności, napojów i wyrobów tytoniowych"/>
    <m/>
    <s v="handel hurtowy"/>
    <m/>
    <n v="400"/>
    <s v="J"/>
    <x v="0"/>
    <n v="413674"/>
    <n v="6642"/>
    <n v="4813"/>
    <n v="3654"/>
    <n v="6022"/>
    <n v="15788"/>
    <n v="761"/>
    <n v="40964.400409999987"/>
    <n v="150897"/>
    <n v="72803"/>
    <n v="78094"/>
    <n v="79909"/>
    <n v="70987.456590000002"/>
    <m/>
    <m/>
    <s v="G"/>
    <s v="Wholesale and Retail Trade; Repair of Motor Vehicles and Motorcycles"/>
    <s v="46"/>
    <s v="WHOLESALE TRADE, EXCEPT OF MOTOR VEHICLES"/>
    <s v="Medium-high"/>
    <n v="3.8165318584199151E-2"/>
    <m/>
    <n v="8.8330424440501466E-3"/>
    <n v="2.4215193144992941E-2"/>
    <n v="4.5727014478969832E-2"/>
    <x v="1"/>
    <n v="0"/>
    <n v="0.52955989847379337"/>
    <n v="53.829698304862013"/>
    <n v="543.59264126149799"/>
    <n v="95.667542706964525"/>
    <x v="0"/>
    <s v="Exp&lt;25"/>
    <s v="Exp&lt;50"/>
    <s v="Decreased Export Intensity"/>
    <n v="0"/>
    <n v="-9.0254200938771206E-3"/>
    <n v="23.830113939962391"/>
    <n v="0.2137403913706297"/>
    <n v="-10.268033376838851"/>
    <n v="-0.1083431077984844"/>
    <n v="5.4888525004765931"/>
    <s v="No"/>
    <s v="Yes"/>
    <s v="No"/>
    <x v="3"/>
    <s v="Declining"/>
    <n v="14.586070959264131"/>
    <n v="0.13615606604729361"/>
    <n v="3.4624973398136749"/>
    <s v="No"/>
    <s v="2.Hiring"/>
    <s v="Hiring"/>
    <n v="43.853443073364467"/>
    <n v="8.8330424440501466E-3"/>
    <n v="4.5727014478969832E-2"/>
    <n v="2.4215193144992941E-2"/>
    <n v="3.8165318584199151E-2"/>
    <s v="0-10"/>
    <n v="0.52955989847379337"/>
    <n v="12.9328335030005"/>
    <n v="6.6346333578616861"/>
    <n v="53.829698304862013"/>
    <n v="543.59264126149799"/>
  </r>
  <r>
    <n v="1565"/>
    <n v="1570"/>
    <n v="1347"/>
    <n v="1243"/>
    <n v="1387"/>
    <s v="SPS Handel sp. z o.o., Warszawa"/>
    <m/>
    <m/>
    <m/>
    <n v="1998"/>
    <m/>
    <s v="013017915"/>
    <n v="816777"/>
    <n v="5262171952"/>
    <s v="sp. z o.o."/>
    <s v="4639"/>
    <s v="Sprzedaż hurtowa niewyspecjalizowana żywności, napojów i wyrobów tytoniowych"/>
    <m/>
    <s v="handel hurtowy"/>
    <m/>
    <n v="400"/>
    <s v="J"/>
    <x v="1"/>
    <n v="442634.83352999989"/>
    <n v="11676.92555"/>
    <n v="10551.5365"/>
    <n v="8407.1545000000006"/>
    <n v="5939.3085000000001"/>
    <n v="18522"/>
    <n v="800"/>
    <n v="45368.963580000003"/>
    <n v="150686.02957000001"/>
    <n v="71297.790519999995"/>
    <n v="79388.239050000004"/>
    <n v="85831.506629999989"/>
    <n v="64854.522940000003"/>
    <m/>
    <m/>
    <s v="G"/>
    <s v="Wholesale and Retail Trade; Repair of Motor Vehicles and Motorcycles"/>
    <s v="46"/>
    <s v="WHOLESALE TRADE, EXCEPT OF MOTOR VEHICLES"/>
    <s v="Medium-high"/>
    <n v="4.1844876627281202E-2"/>
    <n v="7.0008831906283486"/>
    <n v="1.8993431748136919E-2"/>
    <n v="5.5792527840774528E-2"/>
    <n v="9.7949515627650835E-2"/>
    <x v="1"/>
    <n v="0"/>
    <n v="0.5696049386590788"/>
    <n v="56.711204475000002"/>
    <n v="553.2935419124999"/>
    <n v="89.122238149999987"/>
    <x v="0"/>
    <s v="Exp&lt;25"/>
    <s v="Exp&lt;50"/>
    <s v="Decreased Export Intensity"/>
    <n v="0"/>
    <n v="-9.0254200938771206E-3"/>
    <n v="23.830113939962391"/>
    <n v="0.2137403913706297"/>
    <n v="-10.268033376838851"/>
    <n v="-0.1083431077984844"/>
    <n v="5.4888525004765931"/>
    <s v="No"/>
    <s v="Yes"/>
    <s v="No"/>
    <x v="3"/>
    <s v="Declining"/>
    <n v="14.586070959264131"/>
    <n v="0.13615606604729361"/>
    <n v="3.4624973398136749"/>
    <s v="No"/>
    <s v="2.Hiring"/>
    <s v="Hiring"/>
    <n v="43.853443073364467"/>
    <n v="8.8330424440501466E-3"/>
    <n v="4.5727014478969832E-2"/>
    <n v="2.4215193144992941E-2"/>
    <n v="3.8165318584199151E-2"/>
    <s v="0-10"/>
    <n v="0.52955989847379337"/>
    <n v="12.9328335030005"/>
    <n v="6.6346333578616861"/>
    <n v="53.829698304862013"/>
    <n v="543.59264126149799"/>
  </r>
  <r>
    <n v="1565"/>
    <n v="1570"/>
    <n v="1347"/>
    <n v="1243"/>
    <n v="1387"/>
    <s v="SPS Handel sp. z o.o., Warszawa"/>
    <m/>
    <m/>
    <m/>
    <n v="1998"/>
    <m/>
    <s v="013017915"/>
    <n v="816777"/>
    <n v="5262171952"/>
    <s v="sp. z o.o."/>
    <s v="4639"/>
    <s v="Sprzedaż hurtowa niewyspecjalizowana żywności, napojów i wyrobów tytoniowych"/>
    <m/>
    <s v="handel hurtowy"/>
    <m/>
    <n v="400"/>
    <s v="J"/>
    <x v="2"/>
    <n v="479732.01282"/>
    <n v="18635.001349999999"/>
    <n v="18206.698530000001"/>
    <n v="14579.090529999999"/>
    <n v="5660.82132"/>
    <n v="9489"/>
    <n v="866"/>
    <n v="51540.205240000003"/>
    <n v="173282.51702"/>
    <n v="79167.102189999991"/>
    <n v="94115.414829999994"/>
    <n v="92160.59715999999"/>
    <n v="81121.919859999995"/>
    <m/>
    <m/>
    <s v="G"/>
    <s v="Wholesale and Retail Trade; Repair of Motor Vehicles and Motorcycles"/>
    <s v="46"/>
    <s v="WHOLESALE TRADE, EXCEPT OF MOTOR VEHICLES"/>
    <s v="Medium-high"/>
    <n v="1.977979318957887E-2"/>
    <n v="8.380989583253351"/>
    <n v="3.0390072249504459E-2"/>
    <n v="8.4134803560807617E-2"/>
    <n v="0.15819223159642989"/>
    <x v="1"/>
    <n v="0"/>
    <n v="0.53185167635441821"/>
    <n v="59.515248545034638"/>
    <n v="553.96306330254038"/>
    <n v="91.416977124711309"/>
    <x v="0"/>
    <s v="Exp&lt;25"/>
    <s v="Exp&lt;50"/>
    <s v="Decreased Export Intensity"/>
    <n v="0"/>
    <n v="-9.0254200938771206E-3"/>
    <n v="23.830113939962391"/>
    <n v="0.2137403913706297"/>
    <n v="-10.268033376838851"/>
    <n v="-0.1083431077984844"/>
    <n v="5.4888525004765931"/>
    <s v="No"/>
    <s v="Yes"/>
    <s v="No"/>
    <x v="3"/>
    <s v="Declining"/>
    <n v="14.586070959264131"/>
    <n v="0.13615606604729361"/>
    <n v="3.4624973398136749"/>
    <s v="No"/>
    <s v="2.Hiring"/>
    <s v="Hiring"/>
    <n v="43.853443073364467"/>
    <n v="8.8330424440501466E-3"/>
    <n v="4.5727014478969832E-2"/>
    <n v="2.4215193144992941E-2"/>
    <n v="3.8165318584199151E-2"/>
    <s v="0-10"/>
    <n v="0.52955989847379337"/>
    <n v="12.9328335030005"/>
    <n v="6.6346333578616861"/>
    <n v="53.829698304862013"/>
    <n v="543.59264126149799"/>
  </r>
  <r>
    <n v="1565"/>
    <n v="1570"/>
    <n v="1347"/>
    <n v="1243"/>
    <n v="1387"/>
    <s v="SPS Handel sp. z o.o., Warszawa"/>
    <m/>
    <m/>
    <m/>
    <n v="1998"/>
    <m/>
    <s v="013017915"/>
    <n v="816777"/>
    <n v="5262171952"/>
    <s v="sp. z o.o."/>
    <s v="4639"/>
    <s v="Sprzedaż hurtowa niewyspecjalizowana żywności, napojów i wyrobów tytoniowych"/>
    <m/>
    <s v="handel hurtowy"/>
    <m/>
    <n v="400"/>
    <s v="J"/>
    <x v="3"/>
    <n v="504264.92056"/>
    <n v="20056.048279999999"/>
    <n v="17528.435669999999"/>
    <n v="13916.793669999999"/>
    <n v="5262.8719800000008"/>
    <n v="7438"/>
    <n v="866"/>
    <n v="55672.1322"/>
    <n v="192052.08760999999"/>
    <n v="84898.339330000003"/>
    <n v="107153.74828"/>
    <n v="97927.390830000004"/>
    <n v="94124.696779999998"/>
    <m/>
    <m/>
    <s v="G"/>
    <s v="Wholesale and Retail Trade; Repair of Motor Vehicles and Motorcycles"/>
    <s v="46"/>
    <s v="WHOLESALE TRADE, EXCEPT OF MOTOR VEHICLES"/>
    <s v="Medium-high"/>
    <n v="1.4750183280129611E-2"/>
    <n v="5.1138775575531481"/>
    <n v="2.7598179255747191E-2"/>
    <n v="7.246364172963754E-2"/>
    <n v="0.1421133918921548"/>
    <x v="1"/>
    <n v="0"/>
    <n v="0.50990016327685572"/>
    <n v="64.286526789838334"/>
    <n v="582.29205607390304"/>
    <n v="98.035033868360287"/>
    <x v="0"/>
    <s v="Exp&lt;25"/>
    <s v="Exp&lt;50"/>
    <s v="Decreased Export Intensity"/>
    <n v="0"/>
    <n v="-9.0254200938771206E-3"/>
    <n v="23.830113939962391"/>
    <n v="0.2137403913706297"/>
    <n v="-10.268033376838851"/>
    <n v="-0.1083431077984844"/>
    <n v="5.4888525004765931"/>
    <s v="No"/>
    <s v="Yes"/>
    <s v="No"/>
    <x v="3"/>
    <s v="Declining"/>
    <n v="14.586070959264131"/>
    <n v="0.13615606604729361"/>
    <n v="3.4624973398136749"/>
    <s v="No"/>
    <s v="2.Hiring"/>
    <s v="Hiring"/>
    <n v="43.853443073364467"/>
    <n v="8.8330424440501466E-3"/>
    <n v="4.5727014478969832E-2"/>
    <n v="2.4215193144992941E-2"/>
    <n v="3.8165318584199151E-2"/>
    <s v="0-10"/>
    <n v="0.52955989847379337"/>
    <n v="12.9328335030005"/>
    <n v="6.6346333578616861"/>
    <n v="53.829698304862013"/>
    <n v="543.59264126149799"/>
  </r>
  <r>
    <n v="1565"/>
    <n v="1570"/>
    <n v="1347"/>
    <n v="1243"/>
    <n v="1387"/>
    <s v="SPS Handel sp. z o.o., Warszawa"/>
    <m/>
    <m/>
    <m/>
    <n v="1998"/>
    <m/>
    <s v="013017915"/>
    <n v="816777"/>
    <n v="5262171952"/>
    <s v="sp. z o.o."/>
    <s v="4639"/>
    <s v="Sprzedaż hurtowa niewyspecjalizowana żywności, napojów i wyrobów tytoniowych"/>
    <m/>
    <s v="handel hurtowy"/>
    <m/>
    <n v="400"/>
    <s v="J"/>
    <x v="4"/>
    <n v="512252.98554000002"/>
    <n v="10130.171340000001"/>
    <n v="6719.0079500000002"/>
    <n v="5157.0110199999999"/>
    <n v="5439.6882500000002"/>
    <n v="14927"/>
    <n v="872"/>
    <n v="59100.006390000002"/>
    <n v="178882.64780000001"/>
    <n v="86550.600470000005"/>
    <n v="92332.047330000001"/>
    <n v="93084.401849999995"/>
    <n v="85798.245949999997"/>
    <m/>
    <m/>
    <s v="G"/>
    <s v="Wholesale and Retail Trade; Repair of Motor Vehicles and Motorcycles"/>
    <s v="46"/>
    <s v="WHOLESALE TRADE, EXCEPT OF MOTOR VEHICLES"/>
    <s v="Medium-high"/>
    <n v="2.913989849032203E-2"/>
    <n v="1.584100867284022"/>
    <n v="1.0067312764538891E-2"/>
    <n v="2.882901770196181E-2"/>
    <n v="5.5401451988811377E-2"/>
    <x v="1"/>
    <n v="0"/>
    <n v="0.5203657425401772"/>
    <n v="67.775236685779817"/>
    <n v="587.44608433486246"/>
    <n v="99.255275768348625"/>
    <x v="0"/>
    <s v="Exp&lt;25"/>
    <s v="Exp&lt;50"/>
    <s v="Decreased Export Intensity"/>
    <n v="0"/>
    <n v="-9.0254200938771206E-3"/>
    <n v="23.830113939962391"/>
    <n v="0.2137403913706297"/>
    <n v="-10.268033376838851"/>
    <n v="-0.1083431077984844"/>
    <n v="5.4888525004765931"/>
    <s v="No"/>
    <s v="Yes"/>
    <s v="No"/>
    <x v="3"/>
    <s v="Declining"/>
    <n v="14.586070959264131"/>
    <n v="0.13615606604729361"/>
    <n v="3.4624973398136749"/>
    <s v="No"/>
    <s v="2.Hiring"/>
    <s v="Hiring"/>
    <n v="43.853443073364467"/>
    <n v="8.8330424440501466E-3"/>
    <n v="4.5727014478969832E-2"/>
    <n v="2.4215193144992941E-2"/>
    <n v="3.8165318584199151E-2"/>
    <s v="0-10"/>
    <n v="0.52955989847379337"/>
    <n v="12.9328335030005"/>
    <n v="6.6346333578616861"/>
    <n v="53.829698304862013"/>
    <n v="543.59264126149799"/>
  </r>
  <r>
    <n v="1626"/>
    <n v="1465"/>
    <n v="1094"/>
    <n v="1139"/>
    <n v="1388"/>
    <s v="Forbet Zakłady Bukmacherskie sp. z o.o., Warszawa"/>
    <m/>
    <m/>
    <m/>
    <n v="2006"/>
    <m/>
    <n v="240448217"/>
    <n v="263257"/>
    <n v="5482487290"/>
    <s v="sp. z o.o."/>
    <s v="9200"/>
    <s v="Działalność związana z grami losowymi i zakładami wzajemnymi"/>
    <m/>
    <s v="usługi"/>
    <m/>
    <n v="400"/>
    <s v="J"/>
    <x v="0"/>
    <n v="412833"/>
    <n v="-2438"/>
    <n v="-2794"/>
    <n v="-1836"/>
    <n v="1923"/>
    <n v="0"/>
    <n v="76"/>
    <n v="8192"/>
    <n v="17903"/>
    <n v="11352"/>
    <n v="6551"/>
    <n v="-7003"/>
    <n v="24906.78023"/>
    <m/>
    <m/>
    <s v="R"/>
    <s v="Arts, Entertainment and Recreation"/>
    <s v="92"/>
    <s v="GAMBLING AND BETTING ACTIVITIES"/>
    <s v="Medium-high"/>
    <n v="0"/>
    <m/>
    <n v="-4.44731889165837E-3"/>
    <n v="-0.1025526448081327"/>
    <n v="0.26217335427673849"/>
    <x v="1"/>
    <n v="0"/>
    <n v="-0.39116349215215329"/>
    <n v="107.78947368421051"/>
    <n v="5432.0131578947367"/>
    <n v="149.36842105263159"/>
    <x v="0"/>
    <s v="Exp&lt;25"/>
    <s v="Exp&lt;50"/>
    <s v="Decreased Export Intensity"/>
    <n v="0"/>
    <n v="0"/>
    <n v="19.256513507883341"/>
    <n v="0.17610656289988921"/>
    <n v="-13.58223658849033"/>
    <n v="-0.14597693626922489"/>
    <n v="4.5010194346791321"/>
    <s v="No"/>
    <s v="Yes"/>
    <s v="No"/>
    <x v="3"/>
    <s v="Declining"/>
    <n v="-13.157894736842101"/>
    <n v="-0.1410785982599059"/>
    <n v="-3.4654923721007762"/>
    <s v="Yes"/>
    <s v="0.Reducing"/>
    <s v="Reducing"/>
    <n v="2027.535969529506"/>
    <n v="-4.44731889165837E-3"/>
    <n v="0.26217335427673849"/>
    <n v="-0.1025526448081327"/>
    <n v="0"/>
    <s v="0-10"/>
    <n v="-0.39116349215215329"/>
    <n v="12.930798431814781"/>
    <n v="4.3307333402863311"/>
    <n v="107.78947368421051"/>
    <n v="5432.0131578947367"/>
  </r>
  <r>
    <n v="1626"/>
    <n v="1465"/>
    <n v="1094"/>
    <n v="1139"/>
    <n v="1388"/>
    <s v="Forbet Zakłady Bukmacherskie sp. z o.o., Warszawa"/>
    <m/>
    <m/>
    <m/>
    <n v="2006"/>
    <m/>
    <n v="240448217"/>
    <n v="263257"/>
    <n v="5482487290"/>
    <s v="sp. z o.o."/>
    <s v="9200"/>
    <s v="Działalność związana z grami losowymi i zakładami wzajemnymi"/>
    <m/>
    <s v="usługi"/>
    <m/>
    <n v="400"/>
    <s v="J"/>
    <x v="1"/>
    <n v="479318"/>
    <n v="3209"/>
    <n v="2898"/>
    <n v="2107"/>
    <n v="1907"/>
    <n v="0"/>
    <n v="74"/>
    <n v="10525"/>
    <n v="20497"/>
    <n v="11142"/>
    <n v="9355"/>
    <n v="-4896"/>
    <n v="25393.242740000002"/>
    <m/>
    <m/>
    <s v="R"/>
    <s v="Arts, Entertainment and Recreation"/>
    <s v="92"/>
    <s v="GAMBLING AND BETTING ACTIVITIES"/>
    <s v="Medium-high"/>
    <n v="0"/>
    <n v="16.104574973415399"/>
    <n v="4.3958290738090374E-3"/>
    <n v="0.1027955310533249"/>
    <n v="-0.43035130718954251"/>
    <x v="1"/>
    <n v="0"/>
    <n v="-0.23886422403278529"/>
    <n v="142.22972972972971"/>
    <n v="6477.27027027027"/>
    <n v="150.56756756756761"/>
    <x v="0"/>
    <s v="Exp&lt;25"/>
    <s v="Exp&lt;50"/>
    <s v="Decreased Export Intensity"/>
    <n v="0"/>
    <n v="0"/>
    <n v="19.256513507883341"/>
    <n v="0.17610656289988921"/>
    <n v="-13.58223658849033"/>
    <n v="-0.14597693626922489"/>
    <n v="4.5010194346791321"/>
    <s v="No"/>
    <s v="Yes"/>
    <s v="No"/>
    <x v="3"/>
    <s v="Declining"/>
    <n v="-13.157894736842101"/>
    <n v="-0.1410785982599059"/>
    <n v="-3.4654923721007762"/>
    <s v="Yes"/>
    <s v="0.Reducing"/>
    <s v="Reducing"/>
    <n v="2027.535969529506"/>
    <n v="-4.44731889165837E-3"/>
    <n v="0.26217335427673849"/>
    <n v="-0.1025526448081327"/>
    <n v="0"/>
    <s v="0-10"/>
    <n v="-0.39116349215215329"/>
    <n v="12.930798431814781"/>
    <n v="4.3307333402863311"/>
    <n v="107.78947368421051"/>
    <n v="5432.0131578947367"/>
  </r>
  <r>
    <n v="1626"/>
    <n v="1465"/>
    <n v="1094"/>
    <n v="1139"/>
    <n v="1388"/>
    <s v="Forbet Zakłady Bukmacherskie sp. z o.o., Warszawa"/>
    <m/>
    <m/>
    <m/>
    <n v="2006"/>
    <m/>
    <n v="240448217"/>
    <n v="263257"/>
    <n v="5482487290"/>
    <s v="sp. z o.o."/>
    <s v="9200"/>
    <s v="Działalność związana z grami losowymi i zakładami wzajemnymi"/>
    <m/>
    <s v="usługi"/>
    <m/>
    <n v="400"/>
    <s v="J"/>
    <x v="4"/>
    <n v="492330.24241000001"/>
    <n v="-2335.9243700000002"/>
    <n v="-4559.7666300000001"/>
    <n v="-5642.37363"/>
    <n v="1171.96839"/>
    <n v="0"/>
    <n v="66"/>
    <n v="13200.34432"/>
    <n v="16246.089089999999"/>
    <n v="9330.2171500000004"/>
    <n v="6915.87194"/>
    <n v="-15157.15927"/>
    <n v="31403.248360000001"/>
    <m/>
    <m/>
    <s v="R"/>
    <s v="Arts, Entertainment and Recreation"/>
    <s v="92"/>
    <s v="GAMBLING AND BETTING ACTIVITIES"/>
    <s v="Medium-high"/>
    <n v="0"/>
    <n v="-8.6422665796296645"/>
    <n v="-1.146054648680545E-2"/>
    <n v="-0.34730657937072779"/>
    <n v="0.37225798907897872"/>
    <x v="1"/>
    <n v="0"/>
    <n v="-0.93297280262544702"/>
    <n v="200.00521696969699"/>
    <n v="7459.5491274242422"/>
    <n v="141.3669265151515"/>
    <x v="0"/>
    <s v="Exp&lt;25"/>
    <s v="Exp&lt;50"/>
    <s v="Decreased Export Intensity"/>
    <n v="0"/>
    <n v="0"/>
    <n v="19.256513507883341"/>
    <n v="0.17610656289988921"/>
    <n v="-13.58223658849033"/>
    <n v="-0.14597693626922489"/>
    <n v="4.5010194346791321"/>
    <s v="No"/>
    <s v="Yes"/>
    <s v="No"/>
    <x v="3"/>
    <s v="Declining"/>
    <n v="-13.157894736842101"/>
    <n v="-0.1410785982599059"/>
    <n v="-3.4654923721007762"/>
    <s v="Yes"/>
    <s v="0.Reducing"/>
    <s v="Reducing"/>
    <n v="2027.535969529506"/>
    <n v="-4.44731889165837E-3"/>
    <n v="0.26217335427673849"/>
    <n v="-0.1025526448081327"/>
    <n v="0"/>
    <s v="0-10"/>
    <n v="-0.39116349215215329"/>
    <n v="12.930798431814781"/>
    <n v="4.3307333402863311"/>
    <n v="107.78947368421051"/>
    <n v="5432.0131578947367"/>
  </r>
  <r>
    <n v="1626"/>
    <n v="1465"/>
    <n v="1094"/>
    <n v="1139"/>
    <n v="1388"/>
    <s v="Forbet Zakłady Bukmacherskie sp. z o.o., Warszawa"/>
    <m/>
    <m/>
    <m/>
    <n v="2006"/>
    <m/>
    <n v="240448217"/>
    <n v="263257"/>
    <n v="5482487290"/>
    <s v="sp. z o.o."/>
    <s v="9200"/>
    <s v="Działalność związana z grami losowymi i zakładami wzajemnymi"/>
    <m/>
    <s v="usługi"/>
    <m/>
    <n v="400"/>
    <s v="J"/>
    <x v="3"/>
    <n v="538903.74025000003"/>
    <n v="-9945.3627500000002"/>
    <n v="-9878.7568300000003"/>
    <n v="-8090.2398300000004"/>
    <n v="1608.7962399999999"/>
    <n v="0"/>
    <n v="72"/>
    <n v="12000.877769999999"/>
    <n v="17501.457630000001"/>
    <n v="7258.7402699999993"/>
    <n v="10242.717360000001"/>
    <n v="-9514.7856400000001"/>
    <n v="27016.243269999999"/>
    <m/>
    <m/>
    <s v="R"/>
    <s v="Arts, Entertainment and Recreation"/>
    <s v="92"/>
    <s v="GAMBLING AND BETTING ACTIVITIES"/>
    <s v="Medium-high"/>
    <n v="0"/>
    <n v="-7.6142810434146497"/>
    <n v="-1.5012402449177471E-2"/>
    <n v="-0.46226091569265487"/>
    <n v="0.85028082986849096"/>
    <x v="1"/>
    <n v="0"/>
    <n v="-0.54365675369177813"/>
    <n v="166.67885791666669"/>
    <n v="7484.7741701388904"/>
    <n v="100.81583708333331"/>
    <x v="0"/>
    <s v="Exp&lt;25"/>
    <s v="Exp&lt;50"/>
    <s v="Decreased Export Intensity"/>
    <n v="0"/>
    <n v="0"/>
    <n v="19.256513507883341"/>
    <n v="0.17610656289988921"/>
    <n v="-13.58223658849033"/>
    <n v="-0.14597693626922489"/>
    <n v="4.5010194346791321"/>
    <s v="No"/>
    <s v="Yes"/>
    <s v="No"/>
    <x v="3"/>
    <s v="Declining"/>
    <n v="-13.157894736842101"/>
    <n v="-0.1410785982599059"/>
    <n v="-3.4654923721007762"/>
    <s v="Yes"/>
    <s v="0.Reducing"/>
    <s v="Reducing"/>
    <n v="2027.535969529506"/>
    <n v="-4.44731889165837E-3"/>
    <n v="0.26217335427673849"/>
    <n v="-0.1025526448081327"/>
    <n v="0"/>
    <s v="0-10"/>
    <n v="-0.39116349215215329"/>
    <n v="12.930798431814781"/>
    <n v="4.3307333402863311"/>
    <n v="107.78947368421051"/>
    <n v="5432.0131578947367"/>
  </r>
  <r>
    <n v="1626"/>
    <n v="1465"/>
    <n v="1094"/>
    <n v="1139"/>
    <n v="1388"/>
    <s v="Forbet Zakłady Bukmacherskie sp. z o.o., Warszawa"/>
    <m/>
    <m/>
    <m/>
    <n v="2006"/>
    <m/>
    <n v="240448217"/>
    <n v="263257"/>
    <n v="5482487290"/>
    <s v="sp. z o.o."/>
    <s v="9200"/>
    <s v="Działalność związana z grami losowymi i zakładami wzajemnymi"/>
    <m/>
    <s v="usługi"/>
    <m/>
    <n v="400"/>
    <s v="J"/>
    <x v="2"/>
    <n v="583319.31204999995"/>
    <n v="4520"/>
    <n v="4377"/>
    <n v="3472"/>
    <n v="1365"/>
    <n v="0"/>
    <n v="79"/>
    <n v="13318"/>
    <n v="21991"/>
    <n v="11472"/>
    <n v="10519"/>
    <n v="-1425"/>
    <n v="23415.600490000001"/>
    <m/>
    <m/>
    <s v="R"/>
    <s v="Arts, Entertainment and Recreation"/>
    <s v="92"/>
    <s v="GAMBLING AND BETTING ACTIVITIES"/>
    <s v="Medium-high"/>
    <n v="0"/>
    <n v="21.697768923762499"/>
    <n v="5.9521430686018386E-3"/>
    <n v="0.15788277022418259"/>
    <n v="-2.4364912280701749"/>
    <x v="1"/>
    <n v="0"/>
    <n v="-6.4799236051111819E-2"/>
    <n v="168.58227848101271"/>
    <n v="7383.788760126582"/>
    <n v="145.2151898734177"/>
    <x v="0"/>
    <s v="Exp&lt;25"/>
    <s v="Exp&lt;50"/>
    <s v="Decreased Export Intensity"/>
    <n v="0"/>
    <n v="0"/>
    <n v="19.256513507883341"/>
    <n v="0.17610656289988921"/>
    <n v="-13.58223658849033"/>
    <n v="-0.14597693626922489"/>
    <n v="4.5010194346791321"/>
    <s v="No"/>
    <s v="Yes"/>
    <s v="No"/>
    <x v="3"/>
    <s v="Declining"/>
    <n v="-13.157894736842101"/>
    <n v="-0.1410785982599059"/>
    <n v="-3.4654923721007762"/>
    <s v="Yes"/>
    <s v="0.Reducing"/>
    <s v="Reducing"/>
    <n v="2027.535969529506"/>
    <n v="-4.44731889165837E-3"/>
    <n v="0.26217335427673849"/>
    <n v="-0.1025526448081327"/>
    <n v="0"/>
    <s v="0-10"/>
    <n v="-0.39116349215215329"/>
    <n v="12.930798431814781"/>
    <n v="4.3307333402863311"/>
    <n v="107.78947368421051"/>
    <n v="5432.0131578947367"/>
  </r>
  <r>
    <n v="1206"/>
    <n v="1263"/>
    <n v="1777"/>
    <n v="1533"/>
    <n v="1389"/>
    <s v="WEPA Piechowice sp. z o.o., Piechowice"/>
    <m/>
    <m/>
    <m/>
    <m/>
    <m/>
    <n v="230214310"/>
    <n v="655382"/>
    <n v="6111003358"/>
    <s v="sp. z o.o."/>
    <s v="1712"/>
    <s v="Produkcja papieru i tektury"/>
    <m/>
    <s v="produkcja"/>
    <m/>
    <n v="500"/>
    <s v="J"/>
    <x v="2"/>
    <n v="330079"/>
    <n v="4640"/>
    <n v="6002"/>
    <n v="6002"/>
    <n v="17977"/>
    <n v="134685"/>
    <n v="350"/>
    <n v="40675"/>
    <n v="468776"/>
    <n v="389757"/>
    <n v="79019"/>
    <n v="192825"/>
    <n v="275951"/>
    <m/>
    <m/>
    <s v="C"/>
    <s v="Manufacturing"/>
    <s v="17"/>
    <s v="MANUFACTURE OF PAPER AND PAPER PRODUCTS"/>
    <s v="Medium-high"/>
    <n v="0.40803868164893858"/>
    <n v="-9.2311796022527268"/>
    <n v="1.8183525762014551E-2"/>
    <n v="1.280355649606635E-2"/>
    <n v="3.1126669259691431E-2"/>
    <x v="0"/>
    <n v="1"/>
    <n v="0.4113371844974999"/>
    <n v="116.21428571428569"/>
    <n v="943.08285714285716"/>
    <n v="1113.5914285714291"/>
    <x v="4"/>
    <s v="Exp&gt;25"/>
    <s v="Exp&lt;50"/>
    <s v="Increased Export Intensity"/>
    <n v="1"/>
    <n v="0.12492003815390421"/>
    <n v="61.384726761525663"/>
    <n v="0.47862093563975711"/>
    <n v="16.9454541750186"/>
    <n v="0.15653743647064469"/>
    <n v="12.710819589980019"/>
    <s v="Yes"/>
    <s v="Yes"/>
    <s v="Yes"/>
    <x v="0"/>
    <s v="Growing"/>
    <n v="-17.209302325581401"/>
    <n v="-0.18885447783557741"/>
    <n v="-4.6116392275724731"/>
    <s v="Yes"/>
    <s v="0.Reducing"/>
    <s v="Reducing"/>
    <n v="911.23374403906473"/>
    <n v="3.5033058511991427E-2"/>
    <n v="5.7648146966894173E-2"/>
    <n v="4.3779576191903501E-2"/>
    <n v="0.3756847315464697"/>
    <s v="25-50"/>
    <n v="0.75942729290231947"/>
    <n v="12.930604630078189"/>
    <n v="6.0637852086876078"/>
    <n v="92.38837209302325"/>
    <n v="959.89069767441856"/>
  </r>
  <r>
    <n v="1206"/>
    <n v="1263"/>
    <n v="1777"/>
    <n v="1533"/>
    <n v="1389"/>
    <s v="WEPA Piechowice sp. z o.o., Piechowice"/>
    <m/>
    <m/>
    <m/>
    <m/>
    <m/>
    <n v="230214310"/>
    <n v="655382"/>
    <n v="6111003358"/>
    <s v="sp. z o.o."/>
    <s v="1712"/>
    <s v="Produkcja papieru i tektury"/>
    <m/>
    <s v="produkcja"/>
    <m/>
    <n v="500"/>
    <s v="J"/>
    <x v="1"/>
    <n v="363648"/>
    <n v="-8154"/>
    <n v="-14009"/>
    <n v="-14009"/>
    <n v="18333"/>
    <n v="141175"/>
    <n v="421"/>
    <n v="43635"/>
    <n v="341777"/>
    <n v="271953"/>
    <n v="69824"/>
    <n v="236823"/>
    <n v="104954"/>
    <m/>
    <m/>
    <s v="C"/>
    <s v="Manufacturing"/>
    <s v="17"/>
    <s v="MANUFACTURE OF PAPER AND PAPER PRODUCTS"/>
    <s v="Medium-high"/>
    <n v="0.38821882699753613"/>
    <n v="-11.896945630922129"/>
    <n v="-3.8523517247448083E-2"/>
    <n v="-4.0988714863785448E-2"/>
    <n v="-5.9153882857661627E-2"/>
    <x v="0"/>
    <n v="1"/>
    <n v="0.69291672640347357"/>
    <n v="103.646080760095"/>
    <n v="863.771971496437"/>
    <n v="645.96912114014253"/>
    <x v="4"/>
    <s v="Exp&gt;25"/>
    <s v="Exp&lt;50"/>
    <s v="Increased Export Intensity"/>
    <n v="1"/>
    <n v="0.12492003815390421"/>
    <n v="61.384726761525663"/>
    <n v="0.47862093563975711"/>
    <n v="16.9454541750186"/>
    <n v="0.15653743647064469"/>
    <n v="12.710819589980019"/>
    <s v="Yes"/>
    <s v="Yes"/>
    <s v="Yes"/>
    <x v="0"/>
    <s v="Growing"/>
    <n v="-17.209302325581401"/>
    <n v="-0.18885447783557741"/>
    <n v="-4.6116392275724731"/>
    <s v="Yes"/>
    <s v="0.Reducing"/>
    <s v="Reducing"/>
    <n v="911.23374403906473"/>
    <n v="3.5033058511991427E-2"/>
    <n v="5.7648146966894173E-2"/>
    <n v="4.3779576191903501E-2"/>
    <n v="0.3756847315464697"/>
    <s v="25-50"/>
    <n v="0.75942729290231947"/>
    <n v="12.930604630078189"/>
    <n v="6.0637852086876078"/>
    <n v="92.38837209302325"/>
    <n v="959.89069767441856"/>
  </r>
  <r>
    <n v="1206"/>
    <n v="1263"/>
    <n v="1777"/>
    <n v="1533"/>
    <n v="1389"/>
    <s v="WEPA Piechowice sp. z o.o., Piechowice"/>
    <m/>
    <m/>
    <m/>
    <m/>
    <m/>
    <n v="230214310"/>
    <n v="655382"/>
    <n v="6111003358"/>
    <s v="sp. z o.o."/>
    <s v="1712"/>
    <s v="Produkcja papieru i tektury"/>
    <m/>
    <s v="produkcja"/>
    <m/>
    <n v="500"/>
    <s v="J"/>
    <x v="0"/>
    <n v="412753"/>
    <n v="22875"/>
    <n v="14460"/>
    <n v="14460"/>
    <n v="18754"/>
    <n v="155065"/>
    <n v="430"/>
    <n v="39727"/>
    <n v="330291"/>
    <n v="260735"/>
    <n v="69556"/>
    <n v="250832"/>
    <n v="79459"/>
    <m/>
    <m/>
    <s v="C"/>
    <s v="Manufacturing"/>
    <s v="17"/>
    <s v="MANUFACTURE OF PAPER AND PAPER PRODUCTS"/>
    <s v="Medium-high"/>
    <n v="0.3756847315464697"/>
    <m/>
    <n v="3.5033058511991427E-2"/>
    <n v="4.3779576191903501E-2"/>
    <n v="5.7648146966894173E-2"/>
    <x v="0"/>
    <n v="1"/>
    <n v="0.75942729290231947"/>
    <n v="92.38837209302325"/>
    <n v="959.89069767441856"/>
    <n v="606.3604651162791"/>
    <x v="4"/>
    <s v="Exp&gt;25"/>
    <s v="Exp&lt;50"/>
    <s v="Increased Export Intensity"/>
    <n v="1"/>
    <n v="0.12492003815390421"/>
    <n v="61.384726761525663"/>
    <n v="0.47862093563975711"/>
    <n v="16.9454541750186"/>
    <n v="0.15653743647064469"/>
    <n v="12.710819589980019"/>
    <s v="Yes"/>
    <s v="Yes"/>
    <s v="Yes"/>
    <x v="0"/>
    <s v="Growing"/>
    <n v="-17.209302325581401"/>
    <n v="-0.18885447783557741"/>
    <n v="-4.6116392275724731"/>
    <s v="Yes"/>
    <s v="0.Reducing"/>
    <s v="Reducing"/>
    <n v="911.23374403906473"/>
    <n v="3.5033058511991427E-2"/>
    <n v="5.7648146966894173E-2"/>
    <n v="4.3779576191903501E-2"/>
    <n v="0.3756847315464697"/>
    <s v="25-50"/>
    <n v="0.75942729290231947"/>
    <n v="12.930604630078189"/>
    <n v="6.0637852086876078"/>
    <n v="92.38837209302325"/>
    <n v="959.89069767441856"/>
  </r>
  <r>
    <n v="1206"/>
    <n v="1263"/>
    <n v="1777"/>
    <n v="1533"/>
    <n v="1389"/>
    <s v="WEPA Piechowice sp. z o.o., Piechowice"/>
    <m/>
    <m/>
    <m/>
    <m/>
    <m/>
    <n v="230214310"/>
    <n v="655382"/>
    <n v="6111003358"/>
    <s v="sp. z o.o."/>
    <s v="1712"/>
    <s v="Produkcja papieru i tektury"/>
    <m/>
    <s v="produkcja"/>
    <m/>
    <n v="500"/>
    <s v="J"/>
    <x v="3"/>
    <n v="623902"/>
    <n v="31479"/>
    <n v="21343"/>
    <n v="20841"/>
    <n v="25249"/>
    <n v="308759"/>
    <n v="351"/>
    <n v="42796"/>
    <n v="542821"/>
    <n v="375982"/>
    <n v="166839"/>
    <n v="213666"/>
    <n v="329155"/>
    <m/>
    <m/>
    <s v="C"/>
    <s v="Manufacturing"/>
    <s v="17"/>
    <s v="MANUFACTURE OF PAPER AND PAPER PRODUCTS"/>
    <s v="Medium-high"/>
    <n v="0.49488381188071201"/>
    <n v="89.015962845258258"/>
    <n v="3.3404284647268322E-2"/>
    <n v="3.839387201305771E-2"/>
    <n v="9.7540085928505244E-2"/>
    <x v="0"/>
    <n v="1"/>
    <n v="0.39362147006103299"/>
    <n v="121.9259259259259"/>
    <n v="1777.498575498576"/>
    <n v="1071.1737891737889"/>
    <x v="4"/>
    <s v="Exp&gt;25"/>
    <s v="Exp&lt;50"/>
    <s v="Increased Export Intensity"/>
    <n v="1"/>
    <n v="0.12492003815390421"/>
    <n v="61.384726761525663"/>
    <n v="0.47862093563975711"/>
    <n v="16.9454541750186"/>
    <n v="0.15653743647064469"/>
    <n v="12.710819589980019"/>
    <s v="Yes"/>
    <s v="Yes"/>
    <s v="Yes"/>
    <x v="0"/>
    <s v="Growing"/>
    <n v="-17.209302325581401"/>
    <n v="-0.18885447783557741"/>
    <n v="-4.6116392275724731"/>
    <s v="Yes"/>
    <s v="0.Reducing"/>
    <s v="Reducing"/>
    <n v="911.23374403906473"/>
    <n v="3.5033058511991427E-2"/>
    <n v="5.7648146966894173E-2"/>
    <n v="4.3779576191903501E-2"/>
    <n v="0.3756847315464697"/>
    <s v="25-50"/>
    <n v="0.75942729290231947"/>
    <n v="12.930604630078189"/>
    <n v="6.0637852086876078"/>
    <n v="92.38837209302325"/>
    <n v="959.89069767441856"/>
  </r>
  <r>
    <n v="1206"/>
    <n v="1263"/>
    <n v="1777"/>
    <n v="1533"/>
    <n v="1389"/>
    <s v="WEPA Piechowice sp. z o.o., Piechowice"/>
    <m/>
    <m/>
    <m/>
    <m/>
    <m/>
    <n v="230214310"/>
    <n v="655382"/>
    <n v="6111003358"/>
    <s v="sp. z o.o."/>
    <s v="1712"/>
    <s v="Produkcja papieru i tektury"/>
    <m/>
    <s v="produkcja"/>
    <m/>
    <n v="500"/>
    <s v="J"/>
    <x v="4"/>
    <n v="666120.30125000002"/>
    <n v="60924.569619999987"/>
    <n v="41649.14099"/>
    <n v="41649.14099"/>
    <n v="26431.84719"/>
    <n v="333463"/>
    <n v="356"/>
    <n v="49919.074639999999"/>
    <n v="513637.70153000002"/>
    <n v="355399.20342999999"/>
    <n v="158238.4981"/>
    <n v="255314.66990000001"/>
    <n v="258323.03163000001"/>
    <m/>
    <m/>
    <s v="C"/>
    <s v="Manufacturing"/>
    <s v="17"/>
    <s v="MANUFACTURE OF PAPER AND PAPER PRODUCTS"/>
    <s v="Medium-high"/>
    <n v="0.50060476970037393"/>
    <n v="6.7668161425993301"/>
    <n v="6.2524953693565269E-2"/>
    <n v="8.1086611956126833E-2"/>
    <n v="0.16312866395931289"/>
    <x v="0"/>
    <n v="1"/>
    <n v="0.49707151390850129"/>
    <n v="140.2221197752809"/>
    <n v="1871.1244417134831"/>
    <n v="998.31236918539321"/>
    <x v="2"/>
    <s v="Exp&gt;25"/>
    <s v="Exp&lt;50"/>
    <s v="Increased Export Intensity"/>
    <n v="1"/>
    <n v="0.12492003815390421"/>
    <n v="61.384726761525663"/>
    <n v="0.47862093563975711"/>
    <n v="16.9454541750186"/>
    <n v="0.15653743647064469"/>
    <n v="12.710819589980019"/>
    <s v="Yes"/>
    <s v="Yes"/>
    <s v="Yes"/>
    <x v="0"/>
    <s v="Growing"/>
    <n v="-17.209302325581401"/>
    <n v="-0.18885447783557741"/>
    <n v="-4.6116392275724731"/>
    <s v="Yes"/>
    <s v="0.Reducing"/>
    <s v="Reducing"/>
    <n v="911.23374403906473"/>
    <n v="3.5033058511991427E-2"/>
    <n v="5.7648146966894173E-2"/>
    <n v="4.3779576191903501E-2"/>
    <n v="0.3756847315464697"/>
    <s v="25-50"/>
    <n v="0.75942729290231947"/>
    <n v="12.930604630078189"/>
    <n v="6.0637852086876078"/>
    <n v="92.38837209302325"/>
    <n v="959.89069767441856"/>
  </r>
  <r>
    <n v="1238"/>
    <n v="1137"/>
    <n v="1083"/>
    <n v="1247"/>
    <n v="1390"/>
    <s v="Siegenia-Aubi sp. z o.o., Kluczbork"/>
    <m/>
    <m/>
    <m/>
    <n v="2003"/>
    <m/>
    <n v="532422605"/>
    <n v="183645"/>
    <n v="7511654999"/>
    <s v="sp. z o.o."/>
    <s v="2512"/>
    <s v="Produkcja metalowych elementów stolarki budowlanej"/>
    <m/>
    <s v="budownictwo"/>
    <m/>
    <n v="500"/>
    <s v="J"/>
    <x v="0"/>
    <n v="412633.50893000001"/>
    <n v="20161.161749999999"/>
    <n v="20288.187290000002"/>
    <n v="16347.67612"/>
    <n v="5212.3096399999986"/>
    <n v="300380.67586000002"/>
    <n v="569"/>
    <n v="37001.464500000002"/>
    <n v="137487.38558999999"/>
    <n v="41420.808549999987"/>
    <n v="96066.577040000004"/>
    <n v="111198.42784999999"/>
    <n v="26288.957740000002"/>
    <m/>
    <m/>
    <s v="C"/>
    <s v="Manufacturing"/>
    <s v="25"/>
    <s v="MANUFACTURE OF FABRICATED METAL PRODUCTS, EXCEPT MACHINERY AND EQUIPMENT"/>
    <s v="Medium-low"/>
    <n v="0.72795996776635319"/>
    <m/>
    <n v="3.9617907334746419E-2"/>
    <n v="0.11890309827223181"/>
    <n v="0.14701355438272951"/>
    <x v="0"/>
    <n v="1"/>
    <n v="0.80879003824833728"/>
    <n v="65.028935852372584"/>
    <n v="725.19070110720565"/>
    <n v="72.795797100175733"/>
    <x v="2"/>
    <s v="Exp&gt;25"/>
    <s v="Exp&gt;50"/>
    <s v="Decreased Export Intensity"/>
    <n v="0"/>
    <n v="-7.4184062720760724E-2"/>
    <n v="57.482389780961213"/>
    <n v="0.45414345511175819"/>
    <n v="14.117673754319719"/>
    <n v="0.13205995594264411"/>
    <n v="12.02320639259433"/>
    <s v="No"/>
    <s v="Yes"/>
    <s v="No"/>
    <x v="0"/>
    <s v="Growing"/>
    <n v="6.6783831282952546"/>
    <n v="6.4648356933167506E-2"/>
    <n v="1.6293402274693001"/>
    <s v="Yes"/>
    <s v="2.Hiring"/>
    <s v="Hiring"/>
    <n v="345.36137615803312"/>
    <n v="3.9617907334746419E-2"/>
    <n v="0.14701355438272951"/>
    <n v="0.11890309827223181"/>
    <n v="0.72795996776635319"/>
    <s v="50-75"/>
    <n v="0.80879003824833728"/>
    <n v="12.93031509040304"/>
    <n v="6.3438804341263308"/>
    <n v="65.028935852372584"/>
    <n v="725.19070110720565"/>
  </r>
  <r>
    <n v="1238"/>
    <n v="1137"/>
    <n v="1083"/>
    <n v="1247"/>
    <n v="1390"/>
    <s v="Siegenia-Aubi sp. z o.o., Kluczbork"/>
    <m/>
    <m/>
    <m/>
    <n v="2003"/>
    <m/>
    <n v="532422605"/>
    <n v="183645"/>
    <n v="7511654999"/>
    <s v="sp. z o.o."/>
    <s v="2512"/>
    <s v="Produkcja metalowych elementów stolarki budowlanej"/>
    <m/>
    <s v="budownictwo"/>
    <m/>
    <n v="500"/>
    <s v="J"/>
    <x v="1"/>
    <n v="441209.29712"/>
    <n v="21293.9388"/>
    <n v="23173.471259999998"/>
    <n v="18641.371869999999"/>
    <n v="4421.1937199999993"/>
    <n v="309148"/>
    <n v="547"/>
    <n v="37652.968670000002"/>
    <n v="156253.75962"/>
    <n v="39980.323069999999"/>
    <n v="116273.43655"/>
    <n v="129839.79972"/>
    <n v="26413.959900000002"/>
    <m/>
    <m/>
    <s v="C"/>
    <s v="Manufacturing"/>
    <s v="25"/>
    <s v="MANUFACTURE OF FABRICATED METAL PRODUCTS, EXCEPT MACHINERY AND EQUIPMENT"/>
    <s v="Medium-low"/>
    <n v="0.70068333105845226"/>
    <n v="6.925222399920905"/>
    <n v="4.2250632504078733E-2"/>
    <n v="0.119301909376995"/>
    <n v="0.1435720935352657"/>
    <x v="0"/>
    <n v="1"/>
    <n v="0.8309547241344003"/>
    <n v="68.835408903107862"/>
    <n v="806.5983493967093"/>
    <n v="73.090170146252277"/>
    <x v="2"/>
    <s v="Exp&gt;25"/>
    <s v="Exp&gt;50"/>
    <s v="Decreased Export Intensity"/>
    <n v="0"/>
    <n v="-7.4184062720760724E-2"/>
    <n v="57.482389780961213"/>
    <n v="0.45414345511175819"/>
    <n v="14.117673754319719"/>
    <n v="0.13205995594264411"/>
    <n v="12.02320639259433"/>
    <s v="No"/>
    <s v="Yes"/>
    <s v="No"/>
    <x v="0"/>
    <s v="Growing"/>
    <n v="6.6783831282952546"/>
    <n v="6.4648356933167506E-2"/>
    <n v="1.6293402274693001"/>
    <s v="Yes"/>
    <s v="2.Hiring"/>
    <s v="Hiring"/>
    <n v="345.36137615803312"/>
    <n v="3.9617907334746419E-2"/>
    <n v="0.14701355438272951"/>
    <n v="0.11890309827223181"/>
    <n v="0.72795996776635319"/>
    <s v="50-75"/>
    <n v="0.80879003824833728"/>
    <n v="12.93031509040304"/>
    <n v="6.3438804341263308"/>
    <n v="65.028935852372584"/>
    <n v="725.19070110720565"/>
  </r>
  <r>
    <n v="1238"/>
    <n v="1137"/>
    <n v="1083"/>
    <n v="1247"/>
    <n v="1390"/>
    <s v="Siegenia-Aubi sp. z o.o., Kluczbork"/>
    <m/>
    <m/>
    <m/>
    <n v="2003"/>
    <m/>
    <n v="532422605"/>
    <n v="183645"/>
    <n v="7511654999"/>
    <s v="sp. z o.o."/>
    <s v="2512"/>
    <s v="Produkcja metalowych elementów stolarki budowlanej"/>
    <m/>
    <s v="budownictwo"/>
    <m/>
    <n v="500"/>
    <s v="J"/>
    <x v="2"/>
    <n v="589560.14327999996"/>
    <n v="24301.49454"/>
    <n v="24713.040280000001"/>
    <n v="19990.965169999999"/>
    <n v="3949.6883899999998"/>
    <n v="393187"/>
    <n v="591"/>
    <n v="48102.473899999997"/>
    <n v="186945.67404000001"/>
    <n v="37832.545239999999"/>
    <n v="149113.12880000001"/>
    <n v="149830.76490000001"/>
    <n v="37114.909160000003"/>
    <m/>
    <m/>
    <s v="C"/>
    <s v="Manufacturing"/>
    <s v="25"/>
    <s v="MANUFACTURE OF FABRICATED METAL PRODUCTS, EXCEPT MACHINERY AND EQUIPMENT"/>
    <s v="Medium-low"/>
    <n v="0.66691584307669793"/>
    <n v="33.623689964912849"/>
    <n v="3.390827110323448E-2"/>
    <n v="0.1069346229735309"/>
    <n v="0.133423634213857"/>
    <x v="0"/>
    <n v="1"/>
    <n v="0.80146687356852842"/>
    <n v="81.39166480541455"/>
    <n v="997.56369421319789"/>
    <n v="64.014458950930631"/>
    <x v="2"/>
    <s v="Exp&gt;25"/>
    <s v="Exp&gt;50"/>
    <s v="Decreased Export Intensity"/>
    <n v="0"/>
    <n v="-7.4184062720760724E-2"/>
    <n v="57.482389780961213"/>
    <n v="0.45414345511175819"/>
    <n v="14.117673754319719"/>
    <n v="0.13205995594264411"/>
    <n v="12.02320639259433"/>
    <s v="No"/>
    <s v="Yes"/>
    <s v="No"/>
    <x v="0"/>
    <s v="Growing"/>
    <n v="6.6783831282952546"/>
    <n v="6.4648356933167506E-2"/>
    <n v="1.6293402274693001"/>
    <s v="Yes"/>
    <s v="2.Hiring"/>
    <s v="Hiring"/>
    <n v="345.36137615803312"/>
    <n v="3.9617907334746419E-2"/>
    <n v="0.14701355438272951"/>
    <n v="0.11890309827223181"/>
    <n v="0.72795996776635319"/>
    <s v="50-75"/>
    <n v="0.80879003824833728"/>
    <n v="12.93031509040304"/>
    <n v="6.3438804341263308"/>
    <n v="65.028935852372584"/>
    <n v="725.19070110720565"/>
  </r>
  <r>
    <n v="1238"/>
    <n v="1137"/>
    <n v="1083"/>
    <n v="1247"/>
    <n v="1390"/>
    <s v="Siegenia-Aubi sp. z o.o., Kluczbork"/>
    <m/>
    <m/>
    <m/>
    <n v="2003"/>
    <m/>
    <n v="532422605"/>
    <n v="183645"/>
    <n v="7511654999"/>
    <s v="sp. z o.o."/>
    <s v="2512"/>
    <s v="Produkcja metalowych elementów stolarki budowlanej"/>
    <m/>
    <s v="budownictwo"/>
    <m/>
    <n v="500"/>
    <s v="J"/>
    <x v="4"/>
    <n v="649825.11089999997"/>
    <n v="16166.192010000001"/>
    <n v="14334.423629999999"/>
    <n v="11622.252179999999"/>
    <n v="3980.6053700000002"/>
    <n v="424840"/>
    <n v="607"/>
    <n v="54406.743270000014"/>
    <n v="199318.40228000001"/>
    <n v="46593.422579999999"/>
    <n v="152724.9797"/>
    <n v="173425.31899999999"/>
    <n v="25893.083269999999"/>
    <m/>
    <m/>
    <s v="C"/>
    <s v="Manufacturing"/>
    <s v="25"/>
    <s v="MANUFACTURE OF FABRICATED METAL PRODUCTS, EXCEPT MACHINERY AND EQUIPMENT"/>
    <s v="Medium-low"/>
    <n v="0.65377590504559246"/>
    <n v="-5.8876311307883729"/>
    <n v="1.788520016393845E-2"/>
    <n v="5.8309980649319103E-2"/>
    <n v="6.7015890453688595E-2"/>
    <x v="0"/>
    <n v="1"/>
    <n v="0.87009185813347167"/>
    <n v="89.632196490939052"/>
    <n v="1070.5520772652389"/>
    <n v="76.760168995057654"/>
    <x v="2"/>
    <s v="Exp&gt;25"/>
    <s v="Exp&gt;50"/>
    <s v="Decreased Export Intensity"/>
    <n v="0"/>
    <n v="-7.4184062720760724E-2"/>
    <n v="57.482389780961213"/>
    <n v="0.45414345511175819"/>
    <n v="14.117673754319719"/>
    <n v="0.13205995594264411"/>
    <n v="12.02320639259433"/>
    <s v="No"/>
    <s v="Yes"/>
    <s v="No"/>
    <x v="0"/>
    <s v="Growing"/>
    <n v="6.6783831282952546"/>
    <n v="6.4648356933167506E-2"/>
    <n v="1.6293402274693001"/>
    <s v="Yes"/>
    <s v="2.Hiring"/>
    <s v="Hiring"/>
    <n v="345.36137615803312"/>
    <n v="3.9617907334746419E-2"/>
    <n v="0.14701355438272951"/>
    <n v="0.11890309827223181"/>
    <n v="0.72795996776635319"/>
    <s v="50-75"/>
    <n v="0.80879003824833728"/>
    <n v="12.93031509040304"/>
    <n v="6.3438804341263308"/>
    <n v="65.028935852372584"/>
    <n v="725.19070110720565"/>
  </r>
  <r>
    <n v="1238"/>
    <n v="1137"/>
    <n v="1083"/>
    <n v="1247"/>
    <n v="1390"/>
    <s v="Siegenia-Aubi sp. z o.o., Kluczbork"/>
    <m/>
    <m/>
    <m/>
    <n v="2003"/>
    <m/>
    <n v="532422605"/>
    <n v="183645"/>
    <n v="7511654999"/>
    <s v="sp. z o.o."/>
    <s v="2512"/>
    <s v="Produkcja metalowych elementów stolarki budowlanej"/>
    <m/>
    <s v="budownictwo"/>
    <m/>
    <n v="500"/>
    <s v="J"/>
    <x v="3"/>
    <n v="690477.90286000003"/>
    <n v="14731.349560000061"/>
    <n v="14969.59989000006"/>
    <n v="11972.30197000006"/>
    <n v="3935.6515300000001"/>
    <n v="457045.86816999997"/>
    <n v="604"/>
    <n v="57128.507129999991"/>
    <n v="189386.77067999999"/>
    <n v="42740.364670000003"/>
    <n v="146646.40601000001"/>
    <n v="161803.06685999999"/>
    <n v="27583.703819999999"/>
    <m/>
    <m/>
    <s v="C"/>
    <s v="Manufacturing"/>
    <s v="25"/>
    <s v="MANUFACTURE OF FABRICATED METAL PRODUCTS, EXCEPT MACHINERY AND EQUIPMENT"/>
    <s v="Medium-low"/>
    <n v="0.66192685714762078"/>
    <n v="17.11746642480734"/>
    <n v="1.7339152955380729E-2"/>
    <n v="6.3216147183951008E-2"/>
    <n v="7.3993047241552479E-2"/>
    <x v="0"/>
    <n v="1"/>
    <n v="0.85435253095578068"/>
    <n v="94.58362107615892"/>
    <n v="1143.1753358609269"/>
    <n v="70.762193162251663"/>
    <x v="2"/>
    <s v="Exp&gt;25"/>
    <s v="Exp&gt;50"/>
    <s v="Decreased Export Intensity"/>
    <n v="0"/>
    <n v="-7.4184062720760724E-2"/>
    <n v="57.482389780961213"/>
    <n v="0.45414345511175819"/>
    <n v="14.117673754319719"/>
    <n v="0.13205995594264411"/>
    <n v="12.02320639259433"/>
    <s v="No"/>
    <s v="Yes"/>
    <s v="No"/>
    <x v="0"/>
    <s v="Growing"/>
    <n v="6.6783831282952546"/>
    <n v="6.4648356933167506E-2"/>
    <n v="1.6293402274693001"/>
    <s v="Yes"/>
    <s v="2.Hiring"/>
    <s v="Hiring"/>
    <n v="345.36137615803312"/>
    <n v="3.9617907334746419E-2"/>
    <n v="0.14701355438272951"/>
    <n v="0.11890309827223181"/>
    <n v="0.72795996776635319"/>
    <s v="50-75"/>
    <n v="0.80879003824833728"/>
    <n v="12.93031509040304"/>
    <n v="6.3438804341263308"/>
    <n v="65.028935852372584"/>
    <n v="725.19070110720565"/>
  </r>
  <r>
    <n v="1475"/>
    <n v="960"/>
    <n v="1160"/>
    <n v="1465"/>
    <n v="1391"/>
    <s v="Sobianek sp. z o.o., Parczew"/>
    <m/>
    <m/>
    <m/>
    <n v="1992"/>
    <m/>
    <n v="369112753"/>
    <n v="707839"/>
    <n v="5391513337"/>
    <s v="sp. z o.o."/>
    <s v="4671"/>
    <s v="Sprzedaż hurtowa paliw i produktów pochodnych"/>
    <m/>
    <s v="paliwa"/>
    <m/>
    <n v="400"/>
    <s v="J"/>
    <x v="1"/>
    <n v="382613.18030000001"/>
    <n v="14354.62112"/>
    <n v="14142.564399999999"/>
    <n v="11681"/>
    <n v="3255.1444099999999"/>
    <n v="904"/>
    <n v="110"/>
    <n v="5777.6436899999999"/>
    <n v="151267.89584000001"/>
    <n v="57310.157149999999"/>
    <n v="93957.738689999998"/>
    <n v="136228.46924999999"/>
    <n v="15039.426589999999"/>
    <m/>
    <m/>
    <s v="G"/>
    <s v="Wholesale and Retail Trade; Repair of Motor Vehicles and Motorcycles"/>
    <s v="46"/>
    <s v="WHOLESALE TRADE, EXCEPT OF MOTOR VEHICLES"/>
    <s v="Medium-high"/>
    <n v="2.3626995789616822E-3"/>
    <n v="-7.271366040095395"/>
    <n v="3.0529528519747131E-2"/>
    <n v="7.7220615353540037E-2"/>
    <n v="8.5745659951324757E-2"/>
    <x v="1"/>
    <n v="0"/>
    <n v="0.90057753823780551"/>
    <n v="52.524033545454543"/>
    <n v="3478.3016390909088"/>
    <n v="521.00142863636358"/>
    <x v="0"/>
    <s v="Exp&lt;25"/>
    <s v="Exp&lt;50"/>
    <s v="Increased Export Intensity"/>
    <n v="1"/>
    <n v="8.4952976335551017E-2"/>
    <n v="31.555426946604111"/>
    <n v="0.27425807451733603"/>
    <n v="-4.6699804734752721"/>
    <n v="-4.7825424651778192E-2"/>
    <n v="7.0969720220396049"/>
    <s v="Yes"/>
    <s v="Yes"/>
    <s v="Yes"/>
    <x v="3"/>
    <s v="Declining"/>
    <n v="32.222222222222221"/>
    <n v="0.2793138227812646"/>
    <n v="7.2324214363682637"/>
    <s v="No"/>
    <s v="2.Hiring"/>
    <s v="Hiring"/>
    <n v="-23.12020163398665"/>
    <n v="1.969627934932237E-2"/>
    <n v="6.5195940796598614E-2"/>
    <n v="6.0645180547575173E-2"/>
    <n v="1.7813172538146849E-3"/>
    <s v="0-10"/>
    <n v="0.93019871799655252"/>
    <n v="12.93027265734537"/>
    <n v="4.499809670330265"/>
    <n v="56.885362666666673"/>
    <n v="4584.6222222222223"/>
  </r>
  <r>
    <n v="1475"/>
    <n v="960"/>
    <n v="1160"/>
    <n v="1465"/>
    <n v="1391"/>
    <s v="Sobianek sp. z o.o., Parczew"/>
    <m/>
    <m/>
    <m/>
    <n v="1992"/>
    <m/>
    <n v="369112753"/>
    <n v="707839"/>
    <n v="5391513337"/>
    <s v="sp. z o.o."/>
    <s v="4671"/>
    <s v="Sprzedaż hurtowa paliw i produktów pochodnych"/>
    <m/>
    <s v="paliwa"/>
    <m/>
    <n v="400"/>
    <s v="J"/>
    <x v="0"/>
    <n v="412616"/>
    <n v="9909"/>
    <n v="9711"/>
    <n v="8127"/>
    <n v="2950"/>
    <n v="735"/>
    <n v="90"/>
    <n v="5119.68264"/>
    <n v="134009"/>
    <n v="48281"/>
    <n v="85728"/>
    <n v="124655"/>
    <n v="9353.217990000001"/>
    <m/>
    <m/>
    <s v="G"/>
    <s v="Wholesale and Retail Trade; Repair of Motor Vehicles and Motorcycles"/>
    <s v="46"/>
    <s v="WHOLESALE TRADE, EXCEPT OF MOTOR VEHICLES"/>
    <s v="Medium-high"/>
    <n v="1.7813172538146849E-3"/>
    <m/>
    <n v="1.969627934932237E-2"/>
    <n v="6.0645180547575173E-2"/>
    <n v="6.5195940796598614E-2"/>
    <x v="1"/>
    <n v="0"/>
    <n v="0.93019871799655252"/>
    <n v="56.885362666666673"/>
    <n v="4584.6222222222223"/>
    <n v="536.45555555555552"/>
    <x v="0"/>
    <s v="Exp&lt;25"/>
    <s v="Exp&lt;50"/>
    <s v="Increased Export Intensity"/>
    <n v="1"/>
    <n v="8.4952976335551017E-2"/>
    <n v="31.555426946604111"/>
    <n v="0.27425807451733603"/>
    <n v="-4.6699804734752721"/>
    <n v="-4.7825424651778192E-2"/>
    <n v="7.0969720220396049"/>
    <s v="Yes"/>
    <s v="Yes"/>
    <s v="Yes"/>
    <x v="3"/>
    <s v="Declining"/>
    <n v="32.222222222222221"/>
    <n v="0.2793138227812646"/>
    <n v="7.2324214363682637"/>
    <s v="No"/>
    <s v="2.Hiring"/>
    <s v="Hiring"/>
    <n v="-23.12020163398665"/>
    <n v="1.969627934932237E-2"/>
    <n v="6.5195940796598614E-2"/>
    <n v="6.0645180547575173E-2"/>
    <n v="1.7813172538146849E-3"/>
    <s v="0-10"/>
    <n v="0.93019871799655252"/>
    <n v="12.93027265734537"/>
    <n v="4.499809670330265"/>
    <n v="56.885362666666673"/>
    <n v="4584.6222222222223"/>
  </r>
  <r>
    <n v="1475"/>
    <n v="960"/>
    <n v="1160"/>
    <n v="1465"/>
    <n v="1391"/>
    <s v="Sobianek sp. z o.o., Parczew"/>
    <m/>
    <m/>
    <m/>
    <n v="1992"/>
    <m/>
    <n v="369112753"/>
    <n v="707839"/>
    <n v="5391513337"/>
    <s v="sp. z o.o."/>
    <s v="4671"/>
    <s v="Sprzedaż hurtowa paliw i produktów pochodnych"/>
    <m/>
    <s v="paliwa"/>
    <m/>
    <n v="400"/>
    <s v="J"/>
    <x v="4"/>
    <n v="542818.74045000004"/>
    <n v="-622.90065000000004"/>
    <n v="1554.56161"/>
    <n v="1408.40561"/>
    <n v="5940.3917499999998"/>
    <n v="47081"/>
    <n v="119"/>
    <n v="8560.6721699999998"/>
    <n v="312201.49672"/>
    <n v="93493.0766"/>
    <n v="218708.42012"/>
    <n v="295689.54822000011"/>
    <n v="16511.948499999999"/>
    <m/>
    <m/>
    <s v="G"/>
    <s v="Wholesale and Retail Trade; Repair of Motor Vehicles and Motorcycles"/>
    <s v="46"/>
    <s v="WHOLESALE TRADE, EXCEPT OF MOTOR VEHICLES"/>
    <s v="Medium-high"/>
    <n v="8.6734293589365699E-2"/>
    <n v="-34.024772795313311"/>
    <n v="2.5946149332140281E-3"/>
    <n v="4.51120710437573E-3"/>
    <n v="4.7631227362561791E-3"/>
    <x v="1"/>
    <n v="0"/>
    <n v="0.94711124490601406"/>
    <n v="71.938421596638648"/>
    <n v="4561.5020205882356"/>
    <n v="785.6561058823529"/>
    <x v="0"/>
    <s v="Exp&lt;25"/>
    <s v="Exp&lt;50"/>
    <s v="Increased Export Intensity"/>
    <n v="1"/>
    <n v="8.4952976335551017E-2"/>
    <n v="31.555426946604111"/>
    <n v="0.27425807451733603"/>
    <n v="-4.6699804734752721"/>
    <n v="-4.7825424651778192E-2"/>
    <n v="7.0969720220396049"/>
    <s v="Yes"/>
    <s v="Yes"/>
    <s v="Yes"/>
    <x v="3"/>
    <s v="Declining"/>
    <n v="32.222222222222221"/>
    <n v="0.2793138227812646"/>
    <n v="7.2324214363682637"/>
    <s v="No"/>
    <s v="2.Hiring"/>
    <s v="Hiring"/>
    <n v="-23.12020163398665"/>
    <n v="1.969627934932237E-2"/>
    <n v="6.5195940796598614E-2"/>
    <n v="6.0645180547575173E-2"/>
    <n v="1.7813172538146849E-3"/>
    <s v="0-10"/>
    <n v="0.93019871799655252"/>
    <n v="12.93027265734537"/>
    <n v="4.499809670330265"/>
    <n v="56.885362666666673"/>
    <n v="4584.6222222222223"/>
  </r>
  <r>
    <n v="1475"/>
    <n v="960"/>
    <n v="1160"/>
    <n v="1465"/>
    <n v="1391"/>
    <s v="Sobianek sp. z o.o., Parczew"/>
    <m/>
    <m/>
    <m/>
    <n v="1992"/>
    <m/>
    <n v="369112753"/>
    <n v="707839"/>
    <n v="5391513337"/>
    <s v="sp. z o.o."/>
    <s v="4671"/>
    <s v="Sprzedaż hurtowa paliw i produktów pochodnych"/>
    <m/>
    <s v="paliwa"/>
    <m/>
    <n v="400"/>
    <s v="J"/>
    <x v="2"/>
    <n v="551132.17558000004"/>
    <n v="51570.554810000001"/>
    <n v="52077.230080000001"/>
    <n v="42163.63308"/>
    <n v="3541.9022399999999"/>
    <n v="4500"/>
    <n v="110"/>
    <n v="6655.6958800000002"/>
    <n v="214150.99171"/>
    <n v="69340.610029999996"/>
    <n v="144810.38167999999"/>
    <n v="178392.10232999999"/>
    <n v="35758.889380000001"/>
    <m/>
    <m/>
    <s v="G"/>
    <s v="Wholesale and Retail Trade; Repair of Motor Vehicles and Motorcycles"/>
    <s v="46"/>
    <s v="WHOLESALE TRADE, EXCEPT OF MOTOR VEHICLES"/>
    <s v="Medium-high"/>
    <n v="8.1650104990954181E-3"/>
    <n v="44.044221149900629"/>
    <n v="7.6503668172934872E-2"/>
    <n v="0.1968874052056567"/>
    <n v="0.23635369800173819"/>
    <x v="1"/>
    <n v="0"/>
    <n v="0.83302020180030667"/>
    <n v="60.506326181818181"/>
    <n v="5010.2925052727278"/>
    <n v="630.36918209090902"/>
    <x v="0"/>
    <s v="Exp&lt;25"/>
    <s v="Exp&lt;50"/>
    <s v="Increased Export Intensity"/>
    <n v="1"/>
    <n v="8.4952976335551017E-2"/>
    <n v="31.555426946604111"/>
    <n v="0.27425807451733603"/>
    <n v="-4.6699804734752721"/>
    <n v="-4.7825424651778192E-2"/>
    <n v="7.0969720220396049"/>
    <s v="Yes"/>
    <s v="Yes"/>
    <s v="Yes"/>
    <x v="3"/>
    <s v="Declining"/>
    <n v="32.222222222222221"/>
    <n v="0.2793138227812646"/>
    <n v="7.2324214363682637"/>
    <s v="No"/>
    <s v="2.Hiring"/>
    <s v="Hiring"/>
    <n v="-23.12020163398665"/>
    <n v="1.969627934932237E-2"/>
    <n v="6.5195940796598614E-2"/>
    <n v="6.0645180547575173E-2"/>
    <n v="1.7813172538146849E-3"/>
    <s v="0-10"/>
    <n v="0.93019871799655252"/>
    <n v="12.93027265734537"/>
    <n v="4.499809670330265"/>
    <n v="56.885362666666673"/>
    <n v="4584.6222222222223"/>
  </r>
  <r>
    <n v="1475"/>
    <n v="960"/>
    <n v="1160"/>
    <n v="1465"/>
    <n v="1391"/>
    <s v="Sobianek sp. z o.o., Parczew"/>
    <m/>
    <m/>
    <m/>
    <n v="1992"/>
    <m/>
    <n v="369112753"/>
    <n v="707839"/>
    <n v="5391513337"/>
    <s v="sp. z o.o."/>
    <s v="4671"/>
    <s v="Sprzedaż hurtowa paliw i produktów pochodnych"/>
    <m/>
    <s v="paliwa"/>
    <m/>
    <n v="400"/>
    <s v="J"/>
    <x v="3"/>
    <n v="822761.45675999997"/>
    <n v="137470.95475"/>
    <n v="141568.30843"/>
    <n v="117580.81943"/>
    <n v="4520.22253"/>
    <n v="0"/>
    <n v="106"/>
    <n v="7556.5604699999994"/>
    <n v="342107.47509999998"/>
    <n v="93896.729129999992"/>
    <n v="248210.74596999999"/>
    <n v="295881.14260999998"/>
    <n v="46226.332490000001"/>
    <m/>
    <m/>
    <s v="G"/>
    <s v="Wholesale and Retail Trade; Repair of Motor Vehicles and Motorcycles"/>
    <s v="46"/>
    <s v="WHOLESALE TRADE, EXCEPT OF MOTOR VEHICLES"/>
    <s v="Medium-high"/>
    <n v="0"/>
    <n v="49.28568739325425"/>
    <n v="0.14290997525944921"/>
    <n v="0.34369555764787207"/>
    <n v="0.39739206896663543"/>
    <x v="1"/>
    <n v="0"/>
    <n v="0.86487774791682726"/>
    <n v="71.288306320754714"/>
    <n v="7761.9005354716983"/>
    <n v="885.81819933962254"/>
    <x v="0"/>
    <s v="Exp&lt;25"/>
    <s v="Exp&lt;50"/>
    <s v="Increased Export Intensity"/>
    <n v="1"/>
    <n v="8.4952976335551017E-2"/>
    <n v="31.555426946604111"/>
    <n v="0.27425807451733603"/>
    <n v="-4.6699804734752721"/>
    <n v="-4.7825424651778192E-2"/>
    <n v="7.0969720220396049"/>
    <s v="Yes"/>
    <s v="Yes"/>
    <s v="Yes"/>
    <x v="3"/>
    <s v="Declining"/>
    <n v="32.222222222222221"/>
    <n v="0.2793138227812646"/>
    <n v="7.2324214363682637"/>
    <s v="No"/>
    <s v="2.Hiring"/>
    <s v="Hiring"/>
    <n v="-23.12020163398665"/>
    <n v="1.969627934932237E-2"/>
    <n v="6.5195940796598614E-2"/>
    <n v="6.0645180547575173E-2"/>
    <n v="1.7813172538146849E-3"/>
    <s v="0-10"/>
    <n v="0.93019871799655252"/>
    <n v="12.93027265734537"/>
    <n v="4.499809670330265"/>
    <n v="56.885362666666673"/>
    <n v="4584.6222222222223"/>
  </r>
  <r>
    <n v="1612"/>
    <n v="1705"/>
    <n v="1532"/>
    <n v="1339"/>
    <n v="1392"/>
    <s v="BRL Center Polska sp. z o.o., Wrocław"/>
    <m/>
    <m/>
    <m/>
    <n v="2002"/>
    <m/>
    <n v="932836174"/>
    <n v="133528"/>
    <n v="8971676595"/>
    <s v="sp. z o.o."/>
    <s v="4773"/>
    <s v="Sprzedaż detaliczna wyrobów farmaceutycznych prowadzona w wyspecjalizowanych sklepach"/>
    <m/>
    <s v="ochrona zdrowia i farmacja"/>
    <m/>
    <n v="500"/>
    <s v="J"/>
    <x v="2"/>
    <n v="402770"/>
    <n v="-2175"/>
    <n v="-15357"/>
    <n v="-15869"/>
    <n v="2251"/>
    <n v="0"/>
    <n v="618"/>
    <n v="48518"/>
    <n v="213676"/>
    <n v="96107"/>
    <n v="117569"/>
    <n v="-300139"/>
    <n v="513814.40155000001"/>
    <m/>
    <m/>
    <s v="G"/>
    <s v="Wholesale and Retail Trade; Repair of Motor Vehicles and Motorcycles"/>
    <s v="47"/>
    <s v="RETAIL TRADE, EXCEPT OF MOTOR VEHICLES"/>
    <s v="Medium-high"/>
    <n v="0"/>
    <n v="-3.2571791509052761"/>
    <n v="-3.9399657372694102E-2"/>
    <n v="-7.4266646698740155E-2"/>
    <n v="5.2872169228257583E-2"/>
    <x v="0"/>
    <n v="1"/>
    <n v="-1.4046453509051089"/>
    <n v="78.508090614886726"/>
    <n v="651.73139158576055"/>
    <n v="155.51294498381881"/>
    <x v="0"/>
    <s v="Exp&lt;25"/>
    <s v="Exp&lt;50"/>
    <s v="Decreased Export Intensity"/>
    <n v="0"/>
    <n v="0"/>
    <n v="20.632098836307211"/>
    <n v="0.18757522239587129"/>
    <n v="-12.58543562586433"/>
    <n v="-0.13450827677324281"/>
    <n v="4.8010710300451009"/>
    <s v="Yes"/>
    <s v="Yes"/>
    <s v="Yes"/>
    <x v="3"/>
    <s v="Declining"/>
    <n v="-11.549707602339179"/>
    <n v="-0.12272945959170831"/>
    <n v="-3.0216438539991559"/>
    <s v="Yes"/>
    <s v="0.Reducing"/>
    <s v="Reducing"/>
    <n v="219.4107689225267"/>
    <n v="-5.7513091543832433E-2"/>
    <n v="9.0176490935975948E-2"/>
    <n v="-9.4798718061427562E-2"/>
    <n v="0"/>
    <s v="0-10"/>
    <n v="-1.0512575625584419"/>
    <n v="12.92994299873296"/>
    <n v="6.5279579176225502"/>
    <n v="69.661729956140348"/>
    <n v="603.04093567251459"/>
  </r>
  <r>
    <n v="1612"/>
    <n v="1705"/>
    <n v="1532"/>
    <n v="1339"/>
    <n v="1392"/>
    <s v="BRL Center Polska sp. z o.o., Wrocław"/>
    <m/>
    <m/>
    <m/>
    <n v="2002"/>
    <m/>
    <n v="932836174"/>
    <n v="133528"/>
    <n v="8971676595"/>
    <s v="sp. z o.o."/>
    <s v="4773"/>
    <s v="Sprzedaż detaliczna wyrobów farmaceutycznych prowadzona w wyspecjalizowanych sklepach"/>
    <m/>
    <s v="ochrona zdrowia i farmacja"/>
    <m/>
    <n v="500"/>
    <s v="J"/>
    <x v="0"/>
    <n v="412480"/>
    <n v="-4212"/>
    <n v="-22880"/>
    <n v="-23723"/>
    <n v="2562"/>
    <n v="0"/>
    <n v="684"/>
    <n v="47648.623290000003"/>
    <n v="250246"/>
    <n v="110439"/>
    <n v="139807"/>
    <n v="-263073"/>
    <n v="513319.55129999999"/>
    <m/>
    <m/>
    <s v="G"/>
    <s v="Wholesale and Retail Trade; Repair of Motor Vehicles and Motorcycles"/>
    <s v="47"/>
    <s v="RETAIL TRADE, EXCEPT OF MOTOR VEHICLES"/>
    <s v="Medium-high"/>
    <n v="0"/>
    <m/>
    <n v="-5.7513091543832433E-2"/>
    <n v="-9.4798718061427562E-2"/>
    <n v="9.0176490935975948E-2"/>
    <x v="0"/>
    <n v="1"/>
    <n v="-1.0512575625584419"/>
    <n v="69.661729956140348"/>
    <n v="603.04093567251459"/>
    <n v="161.46052631578951"/>
    <x v="0"/>
    <s v="Exp&lt;25"/>
    <s v="Exp&lt;50"/>
    <s v="Decreased Export Intensity"/>
    <n v="0"/>
    <n v="0"/>
    <n v="20.632098836307211"/>
    <n v="0.18757522239587129"/>
    <n v="-12.58543562586433"/>
    <n v="-0.13450827677324281"/>
    <n v="4.8010710300451009"/>
    <s v="Yes"/>
    <s v="Yes"/>
    <s v="Yes"/>
    <x v="3"/>
    <s v="Declining"/>
    <n v="-11.549707602339179"/>
    <n v="-0.12272945959170831"/>
    <n v="-3.0216438539991559"/>
    <s v="Yes"/>
    <s v="0.Reducing"/>
    <s v="Reducing"/>
    <n v="219.4107689225267"/>
    <n v="-5.7513091543832433E-2"/>
    <n v="9.0176490935975948E-2"/>
    <n v="-9.4798718061427562E-2"/>
    <n v="0"/>
    <s v="0-10"/>
    <n v="-1.0512575625584419"/>
    <n v="12.92994299873296"/>
    <n v="6.5279579176225502"/>
    <n v="69.661729956140348"/>
    <n v="603.04093567251459"/>
  </r>
  <r>
    <n v="1612"/>
    <n v="1705"/>
    <n v="1532"/>
    <n v="1339"/>
    <n v="1392"/>
    <s v="BRL Center Polska sp. z o.o., Wrocław"/>
    <m/>
    <m/>
    <m/>
    <n v="2002"/>
    <m/>
    <n v="932836174"/>
    <n v="133528"/>
    <n v="8971676595"/>
    <s v="sp. z o.o."/>
    <s v="4773"/>
    <s v="Sprzedaż detaliczna wyrobów farmaceutycznych prowadzona w wyspecjalizowanych sklepach"/>
    <m/>
    <s v="ochrona zdrowia i farmacja"/>
    <m/>
    <n v="500"/>
    <s v="J"/>
    <x v="1"/>
    <n v="416330.63462999999"/>
    <n v="-3990.9217199999998"/>
    <n v="-20519.824209999999"/>
    <n v="-21195.156729999999"/>
    <n v="2333.0040800000002"/>
    <n v="0"/>
    <n v="658"/>
    <n v="46732.2929"/>
    <n v="237990.93642000001"/>
    <n v="102779.68595"/>
    <n v="135211.25047"/>
    <n v="-284268.28573"/>
    <n v="522259.22214999999"/>
    <m/>
    <m/>
    <s v="G"/>
    <s v="Wholesale and Retail Trade; Repair of Motor Vehicles and Motorcycles"/>
    <s v="47"/>
    <s v="RETAIL TRADE, EXCEPT OF MOTOR VEHICLES"/>
    <s v="Medium-high"/>
    <n v="0"/>
    <n v="0.93353244520946177"/>
    <n v="-5.0909433433445249E-2"/>
    <n v="-8.9058671934444417E-2"/>
    <n v="7.4560398728865968E-2"/>
    <x v="0"/>
    <n v="1"/>
    <n v="-1.1944500492587291"/>
    <n v="71.021721732522792"/>
    <n v="632.72132922492403"/>
    <n v="156.20013062310031"/>
    <x v="0"/>
    <s v="Exp&lt;25"/>
    <s v="Exp&lt;50"/>
    <s v="Decreased Export Intensity"/>
    <n v="0"/>
    <n v="0"/>
    <n v="20.632098836307211"/>
    <n v="0.18757522239587129"/>
    <n v="-12.58543562586433"/>
    <n v="-0.13450827677324281"/>
    <n v="4.8010710300451009"/>
    <s v="Yes"/>
    <s v="Yes"/>
    <s v="Yes"/>
    <x v="3"/>
    <s v="Declining"/>
    <n v="-11.549707602339179"/>
    <n v="-0.12272945959170831"/>
    <n v="-3.0216438539991559"/>
    <s v="Yes"/>
    <s v="0.Reducing"/>
    <s v="Reducing"/>
    <n v="219.4107689225267"/>
    <n v="-5.7513091543832433E-2"/>
    <n v="9.0176490935975948E-2"/>
    <n v="-9.4798718061427562E-2"/>
    <n v="0"/>
    <s v="0-10"/>
    <n v="-1.0512575625584419"/>
    <n v="12.92994299873296"/>
    <n v="6.5279579176225502"/>
    <n v="69.661729956140348"/>
    <n v="603.04093567251459"/>
  </r>
  <r>
    <n v="1612"/>
    <n v="1705"/>
    <n v="1532"/>
    <n v="1339"/>
    <n v="1392"/>
    <s v="BRL Center Polska sp. z o.o., Wrocław"/>
    <m/>
    <m/>
    <m/>
    <n v="2002"/>
    <m/>
    <n v="932836174"/>
    <n v="133528"/>
    <n v="8971676595"/>
    <s v="sp. z o.o."/>
    <s v="4773"/>
    <s v="Sprzedaż detaliczna wyrobów farmaceutycznych prowadzona w wyspecjalizowanych sklepach"/>
    <m/>
    <s v="ochrona zdrowia i farmacja"/>
    <m/>
    <n v="500"/>
    <s v="J"/>
    <x v="3"/>
    <n v="463332.88467"/>
    <n v="-4122.1275999999998"/>
    <n v="-12856.330019999999"/>
    <n v="-11738.454250000001"/>
    <n v="2606.83239"/>
    <n v="0"/>
    <n v="612"/>
    <n v="57172.438139999998"/>
    <n v="214626.90625"/>
    <n v="89003.10252"/>
    <n v="125623.80373"/>
    <n v="-311876.64577"/>
    <n v="526503.55201999994"/>
    <m/>
    <m/>
    <s v="G"/>
    <s v="Wholesale and Retail Trade; Repair of Motor Vehicles and Motorcycles"/>
    <s v="47"/>
    <s v="RETAIL TRADE, EXCEPT OF MOTOR VEHICLES"/>
    <s v="Medium-high"/>
    <n v="0"/>
    <n v="15.036592762618859"/>
    <n v="-2.5334817877993899E-2"/>
    <n v="-5.4692370379354517E-2"/>
    <n v="3.7638131643421523E-2"/>
    <x v="0"/>
    <n v="1"/>
    <n v="-1.453110661748636"/>
    <n v="93.419016568627455"/>
    <n v="757.0798769117647"/>
    <n v="145.4299060784314"/>
    <x v="0"/>
    <s v="Exp&lt;25"/>
    <s v="Exp&lt;50"/>
    <s v="Decreased Export Intensity"/>
    <n v="0"/>
    <n v="0"/>
    <n v="20.632098836307211"/>
    <n v="0.18757522239587129"/>
    <n v="-12.58543562586433"/>
    <n v="-0.13450827677324281"/>
    <n v="4.8010710300451009"/>
    <s v="Yes"/>
    <s v="Yes"/>
    <s v="Yes"/>
    <x v="3"/>
    <s v="Declining"/>
    <n v="-11.549707602339179"/>
    <n v="-0.12272945959170831"/>
    <n v="-3.0216438539991559"/>
    <s v="Yes"/>
    <s v="0.Reducing"/>
    <s v="Reducing"/>
    <n v="219.4107689225267"/>
    <n v="-5.7513091543832433E-2"/>
    <n v="9.0176490935975948E-2"/>
    <n v="-9.4798718061427562E-2"/>
    <n v="0"/>
    <s v="0-10"/>
    <n v="-1.0512575625584419"/>
    <n v="12.92994299873296"/>
    <n v="6.5279579176225502"/>
    <n v="69.661729956140348"/>
    <n v="603.04093567251459"/>
  </r>
  <r>
    <n v="1612"/>
    <n v="1705"/>
    <n v="1532"/>
    <n v="1339"/>
    <n v="1392"/>
    <s v="BRL Center Polska sp. z o.o., Wrocław"/>
    <m/>
    <m/>
    <m/>
    <n v="2002"/>
    <m/>
    <n v="932836174"/>
    <n v="133528"/>
    <n v="8971676595"/>
    <s v="sp. z o.o."/>
    <s v="4773"/>
    <s v="Sprzedaż detaliczna wyrobów farmaceutycznych prowadzona w wyspecjalizowanych sklepach"/>
    <m/>
    <s v="ochrona zdrowia i farmacja"/>
    <m/>
    <n v="500"/>
    <s v="J"/>
    <x v="4"/>
    <n v="497583.28128"/>
    <n v="-5488.7886699999999"/>
    <n v="-12127.47659"/>
    <n v="-13818.474969999999"/>
    <n v="2763.6406299999999"/>
    <n v="0"/>
    <n v="605"/>
    <n v="68138.360180000003"/>
    <n v="222606.36623000001"/>
    <n v="98773.094980000009"/>
    <n v="123833.27125000001"/>
    <n v="-325695.12073999998"/>
    <n v="548301.48697000009"/>
    <m/>
    <m/>
    <s v="G"/>
    <s v="Wholesale and Retail Trade; Repair of Motor Vehicles and Motorcycles"/>
    <s v="47"/>
    <s v="RETAIL TRADE, EXCEPT OF MOTOR VEHICLES"/>
    <s v="Medium-high"/>
    <n v="0"/>
    <n v="7.392179088344708"/>
    <n v="-2.7771180202142021E-2"/>
    <n v="-6.2075830103270987E-2"/>
    <n v="4.2427638886955228E-2"/>
    <x v="0"/>
    <n v="1"/>
    <n v="-1.4630988603600279"/>
    <n v="112.62538872727271"/>
    <n v="822.45170459504129"/>
    <n v="163.2613140165289"/>
    <x v="0"/>
    <s v="Exp&lt;25"/>
    <s v="Exp&lt;50"/>
    <s v="Decreased Export Intensity"/>
    <n v="0"/>
    <n v="0"/>
    <n v="20.632098836307211"/>
    <n v="0.18757522239587129"/>
    <n v="-12.58543562586433"/>
    <n v="-0.13450827677324281"/>
    <n v="4.8010710300451009"/>
    <s v="Yes"/>
    <s v="Yes"/>
    <s v="Yes"/>
    <x v="3"/>
    <s v="Declining"/>
    <n v="-11.549707602339179"/>
    <n v="-0.12272945959170831"/>
    <n v="-3.0216438539991559"/>
    <s v="Yes"/>
    <s v="0.Reducing"/>
    <s v="Reducing"/>
    <n v="219.4107689225267"/>
    <n v="-5.7513091543832433E-2"/>
    <n v="9.0176490935975948E-2"/>
    <n v="-9.4798718061427562E-2"/>
    <n v="0"/>
    <s v="0-10"/>
    <n v="-1.0512575625584419"/>
    <n v="12.92994299873296"/>
    <n v="6.5279579176225502"/>
    <n v="69.661729956140348"/>
    <n v="603.04093567251459"/>
  </r>
  <r>
    <m/>
    <n v="1660"/>
    <n v="1762"/>
    <n v="1649"/>
    <n v="1393"/>
    <s v="Targban sp. z o.o., Płochocin"/>
    <m/>
    <m/>
    <m/>
    <n v="2002"/>
    <m/>
    <s v="016157522"/>
    <n v="141459"/>
    <n v="5222504910"/>
    <s v="sp. z o.o."/>
    <s v="4631"/>
    <s v="Sprzedaż hurtowa owoców i warzyw"/>
    <m/>
    <s v="handel hurtowy"/>
    <m/>
    <n v="400"/>
    <s v="J"/>
    <x v="1"/>
    <n v="334486.28339"/>
    <n v="8237.3423700000003"/>
    <n v="7295.1347500000002"/>
    <n v="5845.0567499999997"/>
    <n v="2038.0531800000001"/>
    <n v="21133"/>
    <n v="90"/>
    <n v="9701.86607"/>
    <n v="62204.630360000003"/>
    <n v="11608.46249"/>
    <n v="50596.167869999997"/>
    <n v="43643.077469999997"/>
    <n v="18561.552889999999"/>
    <m/>
    <m/>
    <s v="G"/>
    <s v="Wholesale and Retail Trade; Repair of Motor Vehicles and Motorcycles"/>
    <s v="46"/>
    <s v="WHOLESALE TRADE, EXCEPT OF MOTOR VEHICLES"/>
    <s v="Medium-high"/>
    <n v="6.3180468226733288E-2"/>
    <n v="-13.04443088166286"/>
    <n v="1.7474727784830731E-2"/>
    <n v="9.3964978429621843E-2"/>
    <n v="0.13392861110717641"/>
    <x v="1"/>
    <n v="0"/>
    <n v="0.70160496441217013"/>
    <n v="107.7985118888889"/>
    <n v="3716.5142598888888"/>
    <n v="128.98291655555559"/>
    <x v="0"/>
    <s v="Exp&lt;25"/>
    <s v="Exp&lt;50"/>
    <s v="Decreased Export Intensity"/>
    <n v="0"/>
    <n v="-2.916931643212662E-2"/>
    <n v="48.106614990201287"/>
    <n v="0.39276219998838968"/>
    <n v="7.3236340508705071"/>
    <n v="7.0678700819277296E-2"/>
    <n v="10.3172974689185"/>
    <s v="Yes"/>
    <s v="No"/>
    <s v="No"/>
    <x v="0"/>
    <s v="Growing"/>
    <n v="-25.203252032520329"/>
    <n v="-0.2903957783233766"/>
    <n v="-7.0026273752646802"/>
    <s v="Yes"/>
    <s v="0.Reducing"/>
    <s v="Reducing"/>
    <n v="3065.1766989678331"/>
    <n v="7.4803595071286774E-3"/>
    <n v="5.7781831052661957E-2"/>
    <n v="3.4273757556250527E-2"/>
    <n v="4.962000028642493E-2"/>
    <s v="0-10"/>
    <n v="0.59315803829431557"/>
    <n v="12.86012404897601"/>
    <n v="4.8121843553724171"/>
    <n v="85.211205203252035"/>
    <n v="3127.3450401626019"/>
  </r>
  <r>
    <m/>
    <n v="1660"/>
    <n v="1762"/>
    <n v="1649"/>
    <n v="1393"/>
    <s v="Targban sp. z o.o., Płochocin"/>
    <m/>
    <m/>
    <m/>
    <n v="2002"/>
    <m/>
    <s v="016157522"/>
    <n v="141459"/>
    <n v="5222504910"/>
    <s v="sp. z o.o."/>
    <s v="4631"/>
    <s v="Sprzedaż hurtowa owoców i warzyw"/>
    <m/>
    <s v="handel hurtowy"/>
    <m/>
    <n v="400"/>
    <s v="J"/>
    <x v="2"/>
    <n v="335986.13663000002"/>
    <n v="5715.2147300000006"/>
    <n v="4972.1274299999995"/>
    <n v="3905.9234299999998"/>
    <n v="1526.7311"/>
    <n v="22734"/>
    <n v="91"/>
    <n v="8961.2139100000004"/>
    <n v="79275.60411"/>
    <n v="11727.09006"/>
    <n v="67548.514049999998"/>
    <n v="46549.000899999999"/>
    <n v="32726.603210000001"/>
    <m/>
    <m/>
    <s v="G"/>
    <s v="Wholesale and Retail Trade; Repair of Motor Vehicles and Motorcycles"/>
    <s v="46"/>
    <s v="WHOLESALE TRADE, EXCEPT OF MOTOR VEHICLES"/>
    <s v="Medium-high"/>
    <n v="6.7663506083989106E-2"/>
    <n v="0.44840500626786017"/>
    <n v="1.1625251771329311E-2"/>
    <n v="4.9270181840308402E-2"/>
    <n v="8.3909930492192378E-2"/>
    <x v="1"/>
    <n v="0"/>
    <n v="0.58717939046431311"/>
    <n v="98.474878131868138"/>
    <n v="3692.155347582418"/>
    <n v="128.86912153846151"/>
    <x v="0"/>
    <s v="Exp&lt;25"/>
    <s v="Exp&lt;50"/>
    <s v="Decreased Export Intensity"/>
    <n v="0"/>
    <n v="-2.916931643212662E-2"/>
    <n v="48.106614990201287"/>
    <n v="0.39276219998838968"/>
    <n v="7.3236340508705071"/>
    <n v="7.0678700819277296E-2"/>
    <n v="10.3172974689185"/>
    <s v="Yes"/>
    <s v="No"/>
    <s v="No"/>
    <x v="0"/>
    <s v="Growing"/>
    <n v="-25.203252032520329"/>
    <n v="-0.2903957783233766"/>
    <n v="-7.0026273752646802"/>
    <s v="Yes"/>
    <s v="0.Reducing"/>
    <s v="Reducing"/>
    <n v="3065.1766989678331"/>
    <n v="7.4803595071286774E-3"/>
    <n v="5.7781831052661957E-2"/>
    <n v="3.4273757556250527E-2"/>
    <n v="4.962000028642493E-2"/>
    <s v="0-10"/>
    <n v="0.59315803829431557"/>
    <n v="12.86012404897601"/>
    <n v="4.8121843553724171"/>
    <n v="85.211205203252035"/>
    <n v="3127.3450401626019"/>
  </r>
  <r>
    <m/>
    <n v="1660"/>
    <n v="1762"/>
    <n v="1649"/>
    <n v="1393"/>
    <s v="Targban sp. z o.o., Płochocin"/>
    <m/>
    <m/>
    <m/>
    <n v="2002"/>
    <m/>
    <s v="016157522"/>
    <n v="141459"/>
    <n v="5222504910"/>
    <s v="sp. z o.o."/>
    <s v="4631"/>
    <s v="Sprzedaż hurtowa owoców i warzyw"/>
    <m/>
    <s v="handel hurtowy"/>
    <m/>
    <n v="400"/>
    <s v="J"/>
    <x v="0"/>
    <n v="384663.43994000001"/>
    <n v="4207.0290599999998"/>
    <n v="3705.8148200000001"/>
    <n v="2877.4208199999998"/>
    <n v="2807.9960999999998"/>
    <n v="19087"/>
    <n v="123"/>
    <n v="10480.97824"/>
    <n v="83954.051880000014"/>
    <n v="19341.915000000001"/>
    <n v="64612.136880000013"/>
    <n v="49798.02072"/>
    <n v="34156.031159999999"/>
    <m/>
    <m/>
    <s v="G"/>
    <s v="Wholesale and Retail Trade; Repair of Motor Vehicles and Motorcycles"/>
    <s v="46"/>
    <s v="WHOLESALE TRADE, EXCEPT OF MOTOR VEHICLES"/>
    <s v="Medium-high"/>
    <n v="4.962000028642493E-2"/>
    <m/>
    <n v="7.4803595071286774E-3"/>
    <n v="3.4273757556250527E-2"/>
    <n v="5.7781831052661957E-2"/>
    <x v="1"/>
    <n v="0"/>
    <n v="0.59315803829431557"/>
    <n v="85.211205203252035"/>
    <n v="3127.3450401626019"/>
    <n v="157.2513414634146"/>
    <x v="0"/>
    <s v="Exp&lt;25"/>
    <s v="Exp&lt;50"/>
    <s v="Decreased Export Intensity"/>
    <n v="0"/>
    <n v="-2.916931643212662E-2"/>
    <n v="48.106614990201287"/>
    <n v="0.39276219998838968"/>
    <n v="7.3236340508705071"/>
    <n v="7.0678700819277296E-2"/>
    <n v="10.3172974689185"/>
    <s v="Yes"/>
    <s v="No"/>
    <s v="No"/>
    <x v="0"/>
    <s v="Growing"/>
    <n v="-25.203252032520329"/>
    <n v="-0.2903957783233766"/>
    <n v="-7.0026273752646802"/>
    <s v="Yes"/>
    <s v="0.Reducing"/>
    <s v="Reducing"/>
    <n v="3065.1766989678331"/>
    <n v="7.4803595071286774E-3"/>
    <n v="5.7781831052661957E-2"/>
    <n v="3.4273757556250527E-2"/>
    <n v="4.962000028642493E-2"/>
    <s v="0-10"/>
    <n v="0.59315803829431557"/>
    <n v="12.86012404897601"/>
    <n v="4.8121843553724171"/>
    <n v="85.211205203252035"/>
    <n v="3127.3450401626019"/>
  </r>
  <r>
    <m/>
    <n v="1660"/>
    <n v="1762"/>
    <n v="1649"/>
    <n v="1393"/>
    <s v="Targban sp. z o.o., Płochocin"/>
    <m/>
    <m/>
    <m/>
    <n v="2002"/>
    <m/>
    <s v="016157522"/>
    <n v="141459"/>
    <n v="5222504910"/>
    <s v="sp. z o.o."/>
    <s v="4631"/>
    <s v="Sprzedaż hurtowa owoców i warzyw"/>
    <m/>
    <s v="handel hurtowy"/>
    <m/>
    <n v="400"/>
    <s v="J"/>
    <x v="3"/>
    <n v="474965.45276000001"/>
    <n v="13105.36283"/>
    <n v="12625.63846"/>
    <n v="10158.53246"/>
    <n v="1184.9609599999999"/>
    <n v="17386"/>
    <n v="91"/>
    <n v="11034.09993"/>
    <n v="96129.351200000005"/>
    <n v="6898.6263600000002"/>
    <n v="89230.72484000001"/>
    <n v="46707.533360000001"/>
    <n v="49421.817840000003"/>
    <m/>
    <m/>
    <s v="G"/>
    <s v="Wholesale and Retail Trade; Repair of Motor Vehicles and Motorcycles"/>
    <s v="46"/>
    <s v="WHOLESALE TRADE, EXCEPT OF MOTOR VEHICLES"/>
    <s v="Medium-high"/>
    <n v="3.6604767565663651E-2"/>
    <n v="41.364598409918621"/>
    <n v="2.1387939693233032E-2"/>
    <n v="0.1056756581958498"/>
    <n v="0.21749237712260991"/>
    <x v="1"/>
    <n v="0"/>
    <n v="0.48588212421015492"/>
    <n v="121.2538453846154"/>
    <n v="5219.4005797802201"/>
    <n v="75.809080879120884"/>
    <x v="0"/>
    <s v="Exp&lt;25"/>
    <s v="Exp&lt;50"/>
    <s v="Decreased Export Intensity"/>
    <n v="0"/>
    <n v="-2.916931643212662E-2"/>
    <n v="48.106614990201287"/>
    <n v="0.39276219998838968"/>
    <n v="7.3236340508705071"/>
    <n v="7.0678700819277296E-2"/>
    <n v="10.3172974689185"/>
    <s v="Yes"/>
    <s v="No"/>
    <s v="No"/>
    <x v="0"/>
    <s v="Growing"/>
    <n v="-25.203252032520329"/>
    <n v="-0.2903957783233766"/>
    <n v="-7.0026273752646802"/>
    <s v="Yes"/>
    <s v="0.Reducing"/>
    <s v="Reducing"/>
    <n v="3065.1766989678331"/>
    <n v="7.4803595071286774E-3"/>
    <n v="5.7781831052661957E-2"/>
    <n v="3.4273757556250527E-2"/>
    <n v="4.962000028642493E-2"/>
    <s v="0-10"/>
    <n v="0.59315803829431557"/>
    <n v="12.86012404897601"/>
    <n v="4.8121843553724171"/>
    <n v="85.211205203252035"/>
    <n v="3127.3450401626019"/>
  </r>
  <r>
    <m/>
    <n v="1660"/>
    <n v="1762"/>
    <n v="1649"/>
    <n v="1393"/>
    <s v="Targban sp. z o.o., Płochocin"/>
    <m/>
    <m/>
    <m/>
    <n v="2002"/>
    <m/>
    <s v="016157522"/>
    <n v="141459"/>
    <n v="5222504910"/>
    <s v="sp. z o.o."/>
    <s v="4631"/>
    <s v="Sprzedaż hurtowa owoców i warzyw"/>
    <m/>
    <s v="handel hurtowy"/>
    <m/>
    <n v="400"/>
    <s v="J"/>
    <x v="4"/>
    <n v="569712"/>
    <n v="25827"/>
    <n v="29775"/>
    <n v="28252"/>
    <n v="1067"/>
    <n v="11651"/>
    <n v="92"/>
    <n v="3146"/>
    <n v="126986"/>
    <n v="15816"/>
    <n v="111170"/>
    <n v="61988"/>
    <n v="64997"/>
    <m/>
    <m/>
    <s v="G"/>
    <s v="Wholesale and Retail Trade; Repair of Motor Vehicles and Motorcycles"/>
    <s v="46"/>
    <s v="WHOLESALE TRADE, EXCEPT OF MOTOR VEHICLES"/>
    <s v="Medium-high"/>
    <n v="2.045068385429831E-2"/>
    <n v="19.9480923695466"/>
    <n v="4.9589968264667057E-2"/>
    <n v="0.22248121840202861"/>
    <n v="0.45576563205781762"/>
    <x v="1"/>
    <n v="0"/>
    <n v="0.48814829981257779"/>
    <n v="34.195652173913047"/>
    <n v="6192.521739130435"/>
    <n v="171.9130434782609"/>
    <x v="0"/>
    <s v="Exp&lt;25"/>
    <s v="Exp&lt;50"/>
    <s v="Decreased Export Intensity"/>
    <n v="0"/>
    <n v="-2.916931643212662E-2"/>
    <n v="48.106614990201287"/>
    <n v="0.39276219998838968"/>
    <n v="7.3236340508705071"/>
    <n v="7.0678700819277296E-2"/>
    <n v="10.3172974689185"/>
    <s v="Yes"/>
    <s v="No"/>
    <s v="No"/>
    <x v="0"/>
    <s v="Growing"/>
    <n v="-25.203252032520329"/>
    <n v="-0.2903957783233766"/>
    <n v="-7.0026273752646802"/>
    <s v="Yes"/>
    <s v="0.Reducing"/>
    <s v="Reducing"/>
    <n v="3065.1766989678331"/>
    <n v="7.4803595071286774E-3"/>
    <n v="5.7781831052661957E-2"/>
    <n v="3.4273757556250527E-2"/>
    <n v="4.962000028642493E-2"/>
    <s v="0-10"/>
    <n v="0.59315803829431557"/>
    <n v="12.86012404897601"/>
    <n v="4.8121843553724171"/>
    <n v="85.211205203252035"/>
    <n v="3127.3450401626019"/>
  </r>
  <r>
    <n v="1002"/>
    <n v="1215"/>
    <n v="1308"/>
    <n v="1264"/>
    <n v="1394"/>
    <s v="Develey Polska sp. z o.o., Warszawa"/>
    <m/>
    <m/>
    <m/>
    <n v="1995"/>
    <m/>
    <s v="010898648"/>
    <n v="40165"/>
    <n v="5241017996"/>
    <s v="sp. z o.o."/>
    <s v="1084"/>
    <s v="Produkcja przypraw"/>
    <m/>
    <s v="żywność"/>
    <m/>
    <n v="500"/>
    <s v="J"/>
    <x v="0"/>
    <n v="412105"/>
    <n v="29925"/>
    <n v="30349"/>
    <n v="24469"/>
    <n v="8169"/>
    <n v="178051"/>
    <n v="440"/>
    <n v="46593"/>
    <n v="164695"/>
    <n v="42038"/>
    <n v="122657"/>
    <n v="139739"/>
    <n v="24956.837759999999"/>
    <m/>
    <m/>
    <s v="C"/>
    <s v="Manufacturing"/>
    <s v="10"/>
    <s v="MANUFACTURE OF FOOD PRODUCTS"/>
    <s v="Low"/>
    <n v="0.43205251088921509"/>
    <m/>
    <n v="5.9375644556605718E-2"/>
    <n v="0.14857160205227851"/>
    <n v="0.17510501721065699"/>
    <x v="0"/>
    <n v="1"/>
    <n v="0.84847141686147121"/>
    <n v="105.8931818181818"/>
    <n v="936.60227272727275"/>
    <n v="95.540909090909096"/>
    <x v="4"/>
    <s v="Exp&gt;25"/>
    <s v="Exp&lt;50"/>
    <s v="Decreased Export Intensity"/>
    <n v="0"/>
    <n v="-5.8961559184447287E-2"/>
    <n v="90.866958318875064"/>
    <n v="0.64640644604825503"/>
    <n v="38.309390086141342"/>
    <n v="0.32432294687914259"/>
    <n v="17.539188543742611"/>
    <s v="No"/>
    <s v="No"/>
    <s v="No"/>
    <x v="0"/>
    <s v="Growing"/>
    <n v="22.04545454545455"/>
    <n v="0.19922336759655851"/>
    <n v="5.1067003390256493"/>
    <s v="No"/>
    <s v="2.Hiring"/>
    <s v="Hiring"/>
    <n v="528.15057379041809"/>
    <n v="5.9375644556605718E-2"/>
    <n v="0.17510501721065699"/>
    <n v="0.14857160205227851"/>
    <n v="0.43205251088921509"/>
    <s v="25-50"/>
    <n v="0.84847141686147121"/>
    <n v="12.92903345023074"/>
    <n v="6.0867747269123056"/>
    <n v="105.8931818181818"/>
    <n v="936.60227272727275"/>
  </r>
  <r>
    <n v="1002"/>
    <n v="1215"/>
    <n v="1308"/>
    <n v="1264"/>
    <n v="1394"/>
    <s v="Develey Polska sp. z o.o., Warszawa"/>
    <m/>
    <m/>
    <m/>
    <n v="1995"/>
    <m/>
    <s v="010898648"/>
    <n v="40165"/>
    <n v="5241017996"/>
    <s v="sp. z o.o."/>
    <s v="1084"/>
    <s v="Produkcja przypraw"/>
    <m/>
    <s v="żywność"/>
    <m/>
    <n v="500"/>
    <s v="J"/>
    <x v="1"/>
    <n v="435862"/>
    <n v="41770"/>
    <n v="43020"/>
    <n v="34720"/>
    <n v="8391"/>
    <n v="164539"/>
    <n v="460"/>
    <n v="50483"/>
    <n v="175840"/>
    <n v="38318"/>
    <n v="137522"/>
    <n v="149989"/>
    <n v="25850.799009999999"/>
    <m/>
    <m/>
    <s v="C"/>
    <s v="Manufacturing"/>
    <s v="10"/>
    <s v="MANUFACTURE OF FOOD PRODUCTS"/>
    <s v="Low"/>
    <n v="0.37750251226305581"/>
    <n v="5.7647929532522069"/>
    <n v="7.965824045225324E-2"/>
    <n v="0.1974522292993631"/>
    <n v="0.2314836421337565"/>
    <x v="0"/>
    <n v="1"/>
    <n v="0.85298566878980897"/>
    <n v="109.745652173913"/>
    <n v="947.52608695652179"/>
    <n v="83.3"/>
    <x v="4"/>
    <s v="Exp&gt;25"/>
    <s v="Exp&lt;50"/>
    <s v="Decreased Export Intensity"/>
    <n v="0"/>
    <n v="-5.8961559184447287E-2"/>
    <n v="90.866958318875064"/>
    <n v="0.64640644604825503"/>
    <n v="38.309390086141342"/>
    <n v="0.32432294687914259"/>
    <n v="17.539188543742611"/>
    <s v="No"/>
    <s v="No"/>
    <s v="No"/>
    <x v="0"/>
    <s v="Growing"/>
    <n v="22.04545454545455"/>
    <n v="0.19922336759655851"/>
    <n v="5.1067003390256493"/>
    <s v="No"/>
    <s v="2.Hiring"/>
    <s v="Hiring"/>
    <n v="528.15057379041809"/>
    <n v="5.9375644556605718E-2"/>
    <n v="0.17510501721065699"/>
    <n v="0.14857160205227851"/>
    <n v="0.43205251088921509"/>
    <s v="25-50"/>
    <n v="0.84847141686147121"/>
    <n v="12.92903345023074"/>
    <n v="6.0867747269123056"/>
    <n v="105.8931818181818"/>
    <n v="936.60227272727275"/>
  </r>
  <r>
    <n v="1002"/>
    <n v="1215"/>
    <n v="1308"/>
    <n v="1264"/>
    <n v="1394"/>
    <s v="Develey Polska sp. z o.o., Warszawa"/>
    <m/>
    <m/>
    <m/>
    <n v="1995"/>
    <m/>
    <s v="010898648"/>
    <n v="40165"/>
    <n v="5241017996"/>
    <s v="sp. z o.o."/>
    <s v="1084"/>
    <s v="Produkcja przypraw"/>
    <m/>
    <s v="żywność"/>
    <m/>
    <n v="500"/>
    <s v="J"/>
    <x v="2"/>
    <n v="493272.70275"/>
    <n v="43122.787759999999"/>
    <n v="43250.923909999998"/>
    <n v="35128.293909999993"/>
    <n v="7953.8825999999999"/>
    <n v="187415"/>
    <n v="458"/>
    <n v="56344.563199999997"/>
    <n v="196930.56747000001"/>
    <n v="34419.130810000002"/>
    <n v="162511.43666000001"/>
    <n v="155117.47592999999"/>
    <n v="41813.091540000001"/>
    <m/>
    <m/>
    <s v="C"/>
    <s v="Manufacturing"/>
    <s v="10"/>
    <s v="MANUFACTURE OF FOOD PRODUCTS"/>
    <s v="Low"/>
    <n v="0.37994196507359851"/>
    <n v="13.17176141760465"/>
    <n v="7.1214753450088403E-2"/>
    <n v="0.17837908234003011"/>
    <n v="0.2264625162277161"/>
    <x v="0"/>
    <n v="1"/>
    <n v="0.78767597089075714"/>
    <n v="123.02306375545849"/>
    <n v="1077.014634825327"/>
    <n v="75.150940633187773"/>
    <x v="4"/>
    <s v="Exp&gt;25"/>
    <s v="Exp&lt;50"/>
    <s v="Decreased Export Intensity"/>
    <n v="0"/>
    <n v="-5.8961559184447287E-2"/>
    <n v="90.866958318875064"/>
    <n v="0.64640644604825503"/>
    <n v="38.309390086141342"/>
    <n v="0.32432294687914259"/>
    <n v="17.539188543742611"/>
    <s v="No"/>
    <s v="No"/>
    <s v="No"/>
    <x v="0"/>
    <s v="Growing"/>
    <n v="22.04545454545455"/>
    <n v="0.19922336759655851"/>
    <n v="5.1067003390256493"/>
    <s v="No"/>
    <s v="2.Hiring"/>
    <s v="Hiring"/>
    <n v="528.15057379041809"/>
    <n v="5.9375644556605718E-2"/>
    <n v="0.17510501721065699"/>
    <n v="0.14857160205227851"/>
    <n v="0.43205251088921509"/>
    <s v="25-50"/>
    <n v="0.84847141686147121"/>
    <n v="12.92903345023074"/>
    <n v="6.0867747269123056"/>
    <n v="105.8931818181818"/>
    <n v="936.60227272727275"/>
  </r>
  <r>
    <n v="1002"/>
    <n v="1215"/>
    <n v="1308"/>
    <n v="1264"/>
    <n v="1394"/>
    <s v="Develey Polska sp. z o.o., Warszawa"/>
    <m/>
    <m/>
    <m/>
    <n v="1995"/>
    <m/>
    <s v="010898648"/>
    <n v="40165"/>
    <n v="5241017996"/>
    <s v="sp. z o.o."/>
    <s v="1084"/>
    <s v="Produkcja przypraw"/>
    <m/>
    <s v="żywność"/>
    <m/>
    <n v="500"/>
    <s v="J"/>
    <x v="3"/>
    <n v="650533.99664000003"/>
    <n v="57969.026510000003"/>
    <n v="58836.695630000002"/>
    <n v="48254.544629999997"/>
    <n v="7521.0359699999999"/>
    <n v="265168"/>
    <n v="498"/>
    <n v="63622.290860000001"/>
    <n v="253490.85339999999"/>
    <n v="30658.727749999998"/>
    <n v="222832.12565"/>
    <n v="180372.02056"/>
    <n v="73118.832840000003"/>
    <m/>
    <m/>
    <s v="C"/>
    <s v="Manufacturing"/>
    <s v="10"/>
    <s v="MANUFACTURE OF FOOD PRODUCTS"/>
    <s v="Low"/>
    <n v="0.40761589919910318"/>
    <n v="31.881207497043089"/>
    <n v="7.4176822240242829E-2"/>
    <n v="0.19036010168720349"/>
    <n v="0.26752788198626593"/>
    <x v="0"/>
    <n v="1"/>
    <n v="0.71155238203162718"/>
    <n v="127.7556041365462"/>
    <n v="1306.293165943775"/>
    <n v="61.563710341365457"/>
    <x v="4"/>
    <s v="Exp&gt;25"/>
    <s v="Exp&lt;50"/>
    <s v="Decreased Export Intensity"/>
    <n v="0"/>
    <n v="-5.8961559184447287E-2"/>
    <n v="90.866958318875064"/>
    <n v="0.64640644604825503"/>
    <n v="38.309390086141342"/>
    <n v="0.32432294687914259"/>
    <n v="17.539188543742611"/>
    <s v="No"/>
    <s v="No"/>
    <s v="No"/>
    <x v="0"/>
    <s v="Growing"/>
    <n v="22.04545454545455"/>
    <n v="0.19922336759655851"/>
    <n v="5.1067003390256493"/>
    <s v="No"/>
    <s v="2.Hiring"/>
    <s v="Hiring"/>
    <n v="528.15057379041809"/>
    <n v="5.9375644556605718E-2"/>
    <n v="0.17510501721065699"/>
    <n v="0.14857160205227851"/>
    <n v="0.43205251088921509"/>
    <s v="25-50"/>
    <n v="0.84847141686147121"/>
    <n v="12.92903345023074"/>
    <n v="6.0867747269123056"/>
    <n v="105.8931818181818"/>
    <n v="936.60227272727275"/>
  </r>
  <r>
    <n v="1002"/>
    <n v="1215"/>
    <n v="1308"/>
    <n v="1264"/>
    <n v="1394"/>
    <s v="Develey Polska sp. z o.o., Warszawa"/>
    <m/>
    <m/>
    <m/>
    <n v="1995"/>
    <m/>
    <s v="010898648"/>
    <n v="40165"/>
    <n v="5241017996"/>
    <s v="sp. z o.o."/>
    <s v="1084"/>
    <s v="Produkcja przypraw"/>
    <m/>
    <s v="żywność"/>
    <m/>
    <n v="500"/>
    <s v="J"/>
    <x v="4"/>
    <n v="786572.27858000004"/>
    <n v="80851.221090000006"/>
    <n v="80042.560949999999"/>
    <n v="65777.581099999996"/>
    <n v="7342.4187300000003"/>
    <n v="293463"/>
    <n v="537"/>
    <n v="75585.17641"/>
    <n v="262126.29478"/>
    <n v="50057.630270000001"/>
    <n v="212068.66451"/>
    <n v="206149.60165999999"/>
    <n v="55976.693120000004"/>
    <m/>
    <m/>
    <s v="C"/>
    <s v="Manufacturing"/>
    <s v="10"/>
    <s v="MANUFACTURE OF FOOD PRODUCTS"/>
    <s v="Low"/>
    <n v="0.37309095170476791"/>
    <n v="20.911786723312861"/>
    <n v="8.362560300084354E-2"/>
    <n v="0.25093850716200172"/>
    <n v="0.31907692554500372"/>
    <x v="0"/>
    <n v="1"/>
    <n v="0.78645143873497814"/>
    <n v="140.75451845437621"/>
    <n v="1464.7528465176911"/>
    <n v="93.217188584729982"/>
    <x v="4"/>
    <s v="Exp&gt;25"/>
    <s v="Exp&lt;50"/>
    <s v="Decreased Export Intensity"/>
    <n v="0"/>
    <n v="-5.8961559184447287E-2"/>
    <n v="90.866958318875064"/>
    <n v="0.64640644604825503"/>
    <n v="38.309390086141342"/>
    <n v="0.32432294687914259"/>
    <n v="17.539188543742611"/>
    <s v="No"/>
    <s v="No"/>
    <s v="No"/>
    <x v="0"/>
    <s v="Growing"/>
    <n v="22.04545454545455"/>
    <n v="0.19922336759655851"/>
    <n v="5.1067003390256493"/>
    <s v="No"/>
    <s v="2.Hiring"/>
    <s v="Hiring"/>
    <n v="528.15057379041809"/>
    <n v="5.9375644556605718E-2"/>
    <n v="0.17510501721065699"/>
    <n v="0.14857160205227851"/>
    <n v="0.43205251088921509"/>
    <s v="25-50"/>
    <n v="0.84847141686147121"/>
    <n v="12.92903345023074"/>
    <n v="6.0867747269123056"/>
    <n v="105.8931818181818"/>
    <n v="936.60227272727275"/>
  </r>
  <r>
    <n v="1261"/>
    <n v="1317"/>
    <n v="1497"/>
    <n v="1375"/>
    <n v="1395"/>
    <s v="Indrol sp. z o.o. sp.k., Grodzisk Wielkopolski"/>
    <m/>
    <m/>
    <n v="2012"/>
    <n v="1992"/>
    <m/>
    <n v="970522977"/>
    <n v="441786"/>
    <n v="9231000803"/>
    <s v="sp. z o.o. sp.k."/>
    <s v="1012"/>
    <s v="Przetwarzanie i konserwowanie mięsa z drobiu"/>
    <m/>
    <s v="żywność"/>
    <m/>
    <n v="400"/>
    <s v="J"/>
    <x v="1"/>
    <n v="406776.97382000001"/>
    <n v="11049.75583"/>
    <n v="9072.0820999999996"/>
    <n v="9072.0820999999996"/>
    <n v="11559.66821"/>
    <n v="199585"/>
    <n v="550"/>
    <n v="40460.159469999999"/>
    <n v="147382.71403999999"/>
    <n v="91743.40370000001"/>
    <n v="55639.310340000004"/>
    <n v="59076.724430000002"/>
    <n v="88305.989610000004"/>
    <m/>
    <m/>
    <s v="C"/>
    <s v="Manufacturing"/>
    <s v="10"/>
    <s v="MANUFACTURE OF FOOD PRODUCTS"/>
    <s v="Low"/>
    <n v="0.49064969957792393"/>
    <n v="-1.280903321158577"/>
    <n v="2.230234915906135E-2"/>
    <n v="6.1554587042940562E-2"/>
    <n v="0.15356440607585661"/>
    <x v="1"/>
    <n v="0"/>
    <n v="0.40083889630344599"/>
    <n v="73.563926309090903"/>
    <n v="739.59449785454547"/>
    <n v="166.8061885454546"/>
    <x v="4"/>
    <s v="Exp&gt;25"/>
    <s v="Exp&lt;50"/>
    <s v="Decreased Export Intensity"/>
    <n v="0"/>
    <n v="-2.786300178344359E-3"/>
    <n v="54.047841606096291"/>
    <n v="0.43209302796062588"/>
    <n v="11.62887072905529"/>
    <n v="0.1100095287915117"/>
    <n v="11.407365508520551"/>
    <s v="Yes"/>
    <s v="Yes"/>
    <s v="Yes"/>
    <x v="0"/>
    <s v="Growing"/>
    <n v="-9.0579710144927539"/>
    <n v="-9.4947926585366105E-2"/>
    <n v="-2.3457475409983219"/>
    <s v="Yes"/>
    <s v="0.Reducing"/>
    <s v="Reducing"/>
    <n v="517.98935496766569"/>
    <n v="2.3055174673283909E-2"/>
    <n v="0.15480632913455111"/>
    <n v="6.0137239510799377E-2"/>
    <n v="0.47133999102061619"/>
    <s v="25-50"/>
    <n v="0.3884675765325501"/>
    <n v="12.928912114567609"/>
    <n v="6.313548046277095"/>
    <n v="71.195164311594198"/>
    <n v="746.47644927536237"/>
  </r>
  <r>
    <n v="1261"/>
    <n v="1317"/>
    <n v="1497"/>
    <n v="1375"/>
    <n v="1395"/>
    <s v="Indrol sp. z o.o. sp.k., Grodzisk Wielkopolski"/>
    <m/>
    <m/>
    <n v="2012"/>
    <n v="1992"/>
    <m/>
    <n v="970522977"/>
    <n v="441786"/>
    <n v="9231000803"/>
    <s v="sp. z o.o. sp.k."/>
    <s v="1012"/>
    <s v="Przetwarzanie i konserwowanie mięsa z drobiu"/>
    <m/>
    <s v="żywność"/>
    <m/>
    <n v="400"/>
    <s v="J"/>
    <x v="0"/>
    <n v="412055"/>
    <n v="10116"/>
    <n v="9500"/>
    <n v="9500"/>
    <n v="11141"/>
    <n v="194218"/>
    <n v="552"/>
    <n v="39299.7307"/>
    <n v="157972"/>
    <n v="91887"/>
    <n v="66085"/>
    <n v="61367"/>
    <n v="96604.600390000007"/>
    <m/>
    <m/>
    <s v="C"/>
    <s v="Manufacturing"/>
    <s v="10"/>
    <s v="MANUFACTURE OF FOOD PRODUCTS"/>
    <s v="Low"/>
    <n v="0.47133999102061619"/>
    <m/>
    <n v="2.3055174673283909E-2"/>
    <n v="6.0137239510799377E-2"/>
    <n v="0.15480632913455111"/>
    <x v="1"/>
    <n v="0"/>
    <n v="0.3884675765325501"/>
    <n v="71.195164311594198"/>
    <n v="746.47644927536237"/>
    <n v="166.4619565217391"/>
    <x v="4"/>
    <s v="Exp&gt;25"/>
    <s v="Exp&lt;50"/>
    <s v="Decreased Export Intensity"/>
    <n v="0"/>
    <n v="-2.786300178344359E-3"/>
    <n v="54.047841606096291"/>
    <n v="0.43209302796062588"/>
    <n v="11.62887072905529"/>
    <n v="0.1100095287915117"/>
    <n v="11.407365508520551"/>
    <s v="Yes"/>
    <s v="Yes"/>
    <s v="Yes"/>
    <x v="0"/>
    <s v="Growing"/>
    <n v="-9.0579710144927539"/>
    <n v="-9.4947926585366105E-2"/>
    <n v="-2.3457475409983219"/>
    <s v="Yes"/>
    <s v="0.Reducing"/>
    <s v="Reducing"/>
    <n v="517.98935496766569"/>
    <n v="2.3055174673283909E-2"/>
    <n v="0.15480632913455111"/>
    <n v="6.0137239510799377E-2"/>
    <n v="0.47133999102061619"/>
    <s v="25-50"/>
    <n v="0.3884675765325501"/>
    <n v="12.928912114567609"/>
    <n v="6.313548046277095"/>
    <n v="71.195164311594198"/>
    <n v="746.47644927536237"/>
  </r>
  <r>
    <n v="1261"/>
    <n v="1317"/>
    <n v="1497"/>
    <n v="1375"/>
    <n v="1395"/>
    <s v="Indrol sp. z o.o. sp.k., Grodzisk Wielkopolski"/>
    <m/>
    <m/>
    <n v="2012"/>
    <n v="1992"/>
    <m/>
    <n v="970522977"/>
    <n v="441786"/>
    <n v="9231000803"/>
    <s v="sp. z o.o. sp.k."/>
    <s v="1012"/>
    <s v="Przetwarzanie i konserwowanie mięsa z drobiu"/>
    <m/>
    <s v="żywność"/>
    <m/>
    <n v="400"/>
    <s v="J"/>
    <x v="2"/>
    <n v="416338.63829999999"/>
    <n v="13817.445809999999"/>
    <n v="13174.17108"/>
    <n v="13174.17108"/>
    <n v="11301.762290000001"/>
    <n v="199503"/>
    <n v="538"/>
    <n v="38880.838580000003"/>
    <n v="170141.66"/>
    <n v="117205.99013999999"/>
    <n v="52935.669860000002"/>
    <n v="65293.326560000001"/>
    <n v="104848.33344"/>
    <m/>
    <m/>
    <s v="C"/>
    <s v="Manufacturing"/>
    <s v="10"/>
    <s v="MANUFACTURE OF FOOD PRODUCTS"/>
    <s v="Low"/>
    <n v="0.4791844466192558"/>
    <n v="2.3505913794007021"/>
    <n v="3.1642922054491429E-2"/>
    <n v="7.7430601535214832E-2"/>
    <n v="0.20176902869076299"/>
    <x v="1"/>
    <n v="0"/>
    <n v="0.38375860773898651"/>
    <n v="72.269216691449813"/>
    <n v="773.86363996282523"/>
    <n v="217.85500026022311"/>
    <x v="4"/>
    <s v="Exp&gt;25"/>
    <s v="Exp&lt;50"/>
    <s v="Decreased Export Intensity"/>
    <n v="0"/>
    <n v="-2.786300178344359E-3"/>
    <n v="54.047841606096291"/>
    <n v="0.43209302796062588"/>
    <n v="11.62887072905529"/>
    <n v="0.1100095287915117"/>
    <n v="11.407365508520551"/>
    <s v="Yes"/>
    <s v="Yes"/>
    <s v="Yes"/>
    <x v="0"/>
    <s v="Growing"/>
    <n v="-9.0579710144927539"/>
    <n v="-9.4947926585366105E-2"/>
    <n v="-2.3457475409983219"/>
    <s v="Yes"/>
    <s v="0.Reducing"/>
    <s v="Reducing"/>
    <n v="517.98935496766569"/>
    <n v="2.3055174673283909E-2"/>
    <n v="0.15480632913455111"/>
    <n v="6.0137239510799377E-2"/>
    <n v="0.47133999102061619"/>
    <s v="25-50"/>
    <n v="0.3884675765325501"/>
    <n v="12.928912114567609"/>
    <n v="6.313548046277095"/>
    <n v="71.195164311594198"/>
    <n v="746.47644927536237"/>
  </r>
  <r>
    <n v="1261"/>
    <n v="1317"/>
    <n v="1497"/>
    <n v="1375"/>
    <n v="1395"/>
    <s v="Indrol sp. z o.o. sp.k., Grodzisk Wielkopolski"/>
    <m/>
    <m/>
    <n v="2012"/>
    <n v="1992"/>
    <m/>
    <n v="970522977"/>
    <n v="441786"/>
    <n v="9231000803"/>
    <s v="sp. z o.o. sp.k."/>
    <s v="1012"/>
    <s v="Przetwarzanie i konserwowanie mięsa z drobiu"/>
    <m/>
    <s v="żywność"/>
    <m/>
    <n v="400"/>
    <s v="J"/>
    <x v="3"/>
    <n v="596591.65962000005"/>
    <n v="13568.649960000001"/>
    <n v="11584.45261"/>
    <n v="11584.45261"/>
    <n v="12378.53621"/>
    <n v="272312"/>
    <n v="512"/>
    <n v="42584.596720000001"/>
    <n v="205421.15155000001"/>
    <n v="117803.70022"/>
    <n v="87617.451329999996"/>
    <n v="74084.854040000006"/>
    <n v="131336.29751"/>
    <m/>
    <m/>
    <s v="C"/>
    <s v="Manufacturing"/>
    <s v="10"/>
    <s v="MANUFACTURE OF FOOD PRODUCTS"/>
    <s v="Low"/>
    <n v="0.45644620672948988"/>
    <n v="43.294809738536827"/>
    <n v="1.9417724708687231E-2"/>
    <n v="5.6393669895187577E-2"/>
    <n v="0.15636735416587719"/>
    <x v="1"/>
    <n v="0"/>
    <n v="0.36064861617703259"/>
    <n v="83.173040468750003"/>
    <n v="1165.2180851953131"/>
    <n v="230.0853519921875"/>
    <x v="4"/>
    <s v="Exp&gt;25"/>
    <s v="Exp&lt;50"/>
    <s v="Decreased Export Intensity"/>
    <n v="0"/>
    <n v="-2.786300178344359E-3"/>
    <n v="54.047841606096291"/>
    <n v="0.43209302796062588"/>
    <n v="11.62887072905529"/>
    <n v="0.1100095287915117"/>
    <n v="11.407365508520551"/>
    <s v="Yes"/>
    <s v="Yes"/>
    <s v="Yes"/>
    <x v="0"/>
    <s v="Growing"/>
    <n v="-9.0579710144927539"/>
    <n v="-9.4947926585366105E-2"/>
    <n v="-2.3457475409983219"/>
    <s v="Yes"/>
    <s v="0.Reducing"/>
    <s v="Reducing"/>
    <n v="517.98935496766569"/>
    <n v="2.3055174673283909E-2"/>
    <n v="0.15480632913455111"/>
    <n v="6.0137239510799377E-2"/>
    <n v="0.47133999102061619"/>
    <s v="25-50"/>
    <n v="0.3884675765325501"/>
    <n v="12.928912114567609"/>
    <n v="6.313548046277095"/>
    <n v="71.195164311594198"/>
    <n v="746.47644927536237"/>
  </r>
  <r>
    <n v="1261"/>
    <n v="1317"/>
    <n v="1497"/>
    <n v="1375"/>
    <n v="1395"/>
    <s v="Indrol sp. z o.o. sp.k., Grodzisk Wielkopolski"/>
    <m/>
    <m/>
    <n v="2012"/>
    <n v="1992"/>
    <m/>
    <n v="970522977"/>
    <n v="441786"/>
    <n v="9231000803"/>
    <s v="sp. z o.o. sp.k."/>
    <s v="1012"/>
    <s v="Przetwarzanie i konserwowanie mięsa z drobiu"/>
    <m/>
    <s v="żywność"/>
    <m/>
    <n v="400"/>
    <s v="J"/>
    <x v="4"/>
    <n v="634761.83373000007"/>
    <n v="11787.623219999999"/>
    <n v="9840.1212100000012"/>
    <n v="9840.1212100000012"/>
    <n v="14636.900890000001"/>
    <n v="297420"/>
    <n v="502"/>
    <n v="49776.230929999998"/>
    <n v="223709.48326000001"/>
    <n v="136473.6428"/>
    <n v="87235.840459999992"/>
    <n v="81550.65281"/>
    <n v="142158.83045000001"/>
    <m/>
    <m/>
    <s v="C"/>
    <s v="Manufacturing"/>
    <s v="10"/>
    <s v="MANUFACTURE OF FOOD PRODUCTS"/>
    <s v="Low"/>
    <n v="0.46855369084227178"/>
    <n v="6.3980401828467759"/>
    <n v="1.550206815708702E-2"/>
    <n v="4.3986160383570318E-2"/>
    <n v="0.12066269086681521"/>
    <x v="1"/>
    <n v="0"/>
    <n v="0.36453820205386672"/>
    <n v="99.155838505976092"/>
    <n v="1264.4658042430281"/>
    <n v="271.85984621513938"/>
    <x v="4"/>
    <s v="Exp&gt;25"/>
    <s v="Exp&lt;50"/>
    <s v="Decreased Export Intensity"/>
    <n v="0"/>
    <n v="-2.786300178344359E-3"/>
    <n v="54.047841606096291"/>
    <n v="0.43209302796062588"/>
    <n v="11.62887072905529"/>
    <n v="0.1100095287915117"/>
    <n v="11.407365508520551"/>
    <s v="Yes"/>
    <s v="Yes"/>
    <s v="Yes"/>
    <x v="0"/>
    <s v="Growing"/>
    <n v="-9.0579710144927539"/>
    <n v="-9.4947926585366105E-2"/>
    <n v="-2.3457475409983219"/>
    <s v="Yes"/>
    <s v="0.Reducing"/>
    <s v="Reducing"/>
    <n v="517.98935496766569"/>
    <n v="2.3055174673283909E-2"/>
    <n v="0.15480632913455111"/>
    <n v="6.0137239510799377E-2"/>
    <n v="0.47133999102061619"/>
    <s v="25-50"/>
    <n v="0.3884675765325501"/>
    <n v="12.928912114567609"/>
    <n v="6.313548046277095"/>
    <n v="71.195164311594198"/>
    <n v="746.47644927536237"/>
  </r>
  <r>
    <n v="856"/>
    <n v="919"/>
    <n v="1023"/>
    <n v="1140"/>
    <n v="1396"/>
    <s v="Supros sp. z o.o., Bakałarzewo"/>
    <m/>
    <m/>
    <m/>
    <n v="1989"/>
    <m/>
    <n v="519594489"/>
    <n v="203099"/>
    <n v="8442154477"/>
    <s v="sp. z o.o."/>
    <s v="4621"/>
    <s v="Sprzedaż hurtowa zboża, nieprzetworzonego tytoniu, nasion i pasz dla zwierząt"/>
    <m/>
    <s v="handel hurtowy"/>
    <m/>
    <n v="400"/>
    <s v="J"/>
    <x v="0"/>
    <n v="411804"/>
    <n v="274"/>
    <n v="2300"/>
    <n v="1837"/>
    <n v="687"/>
    <n v="148825"/>
    <n v="30"/>
    <n v="2616.9802599999998"/>
    <n v="63339"/>
    <n v="7734"/>
    <n v="55605"/>
    <n v="14788"/>
    <n v="48551.064420000002"/>
    <m/>
    <m/>
    <s v="G"/>
    <s v="Wholesale and Retail Trade; Repair of Motor Vehicles and Motorcycles"/>
    <s v="46"/>
    <s v="WHOLESALE TRADE, EXCEPT OF MOTOR VEHICLES"/>
    <s v="Medium-high"/>
    <n v="0.36139765519519002"/>
    <m/>
    <n v="4.4608600207865874E-3"/>
    <n v="2.9002668182320529E-2"/>
    <n v="0.1242223424398161"/>
    <x v="1"/>
    <n v="0"/>
    <n v="0.23347384707684049"/>
    <n v="87.232675333333333"/>
    <n v="13726.8"/>
    <n v="257.8"/>
    <x v="4"/>
    <s v="Exp&gt;25"/>
    <s v="Exp&lt;50"/>
    <s v="Increased Export Intensity"/>
    <n v="1"/>
    <n v="0.25307951588757682"/>
    <n v="123.66531074977409"/>
    <n v="0.8049806000755293"/>
    <n v="62.076312137517512"/>
    <n v="0.48289710090641691"/>
    <n v="22.292453505120481"/>
    <s v="No"/>
    <s v="Yes"/>
    <s v="No"/>
    <x v="1"/>
    <s v="Growing"/>
    <n v="43.333333333333343"/>
    <n v="0.36000273403140692"/>
    <n v="9.4175031582180111"/>
    <s v="No"/>
    <s v="2.Hiring"/>
    <s v="Hiring"/>
    <n v="7693.2627041860469"/>
    <n v="4.4608600207865874E-3"/>
    <n v="0.1242223424398161"/>
    <n v="2.9002668182320529E-2"/>
    <n v="0.36139765519519002"/>
    <s v="25-50"/>
    <n v="0.23347384707684049"/>
    <n v="12.92830278698178"/>
    <n v="3.401197381662155"/>
    <n v="87.232675333333333"/>
    <n v="13726.8"/>
  </r>
  <r>
    <n v="856"/>
    <n v="919"/>
    <n v="1023"/>
    <n v="1140"/>
    <n v="1396"/>
    <s v="Supros sp. z o.o., Bakałarzewo"/>
    <m/>
    <m/>
    <m/>
    <n v="1989"/>
    <m/>
    <n v="519594489"/>
    <n v="203099"/>
    <n v="8442154477"/>
    <s v="sp. z o.o."/>
    <s v="4621"/>
    <s v="Sprzedaż hurtowa zboża, nieprzetworzonego tytoniu, nasion i pasz dla zwierząt"/>
    <m/>
    <s v="handel hurtowy"/>
    <m/>
    <n v="400"/>
    <s v="J"/>
    <x v="1"/>
    <n v="478803.28341999999"/>
    <n v="4766.2751399999997"/>
    <n v="2658.5791399999998"/>
    <n v="2104.25614"/>
    <n v="854.96617000000003"/>
    <n v="4247"/>
    <n v="35"/>
    <n v="2916.3078300000002"/>
    <n v="76060.124049999999"/>
    <n v="13773.172130000001"/>
    <n v="62286.95192"/>
    <n v="16891.776330000001"/>
    <n v="29083.01597"/>
    <m/>
    <m/>
    <s v="G"/>
    <s v="Wholesale and Retail Trade; Repair of Motor Vehicles and Motorcycles"/>
    <s v="46"/>
    <s v="WHOLESALE TRADE, EXCEPT OF MOTOR VEHICLES"/>
    <s v="Medium-high"/>
    <n v="8.8700310692618762E-3"/>
    <n v="16.269701950442439"/>
    <n v="4.3948239556122126E-3"/>
    <n v="2.7665694294906951E-2"/>
    <n v="0.12457281572351959"/>
    <x v="1"/>
    <n v="0"/>
    <n v="0.22208452248770691"/>
    <n v="83.32308085714287"/>
    <n v="13680.093811999999"/>
    <n v="393.51920371428582"/>
    <x v="0"/>
    <s v="Exp&gt;25"/>
    <s v="Exp&lt;50"/>
    <s v="Increased Export Intensity"/>
    <n v="1"/>
    <n v="0.25307951588757682"/>
    <n v="123.66531074977409"/>
    <n v="0.8049806000755293"/>
    <n v="62.076312137517512"/>
    <n v="0.48289710090641691"/>
    <n v="22.292453505120481"/>
    <s v="No"/>
    <s v="Yes"/>
    <s v="No"/>
    <x v="1"/>
    <s v="Growing"/>
    <n v="43.333333333333343"/>
    <n v="0.36000273403140692"/>
    <n v="9.4175031582180111"/>
    <s v="No"/>
    <s v="2.Hiring"/>
    <s v="Hiring"/>
    <n v="7693.2627041860469"/>
    <n v="4.4608600207865874E-3"/>
    <n v="0.1242223424398161"/>
    <n v="2.9002668182320529E-2"/>
    <n v="0.36139765519519002"/>
    <s v="25-50"/>
    <n v="0.23347384707684049"/>
    <n v="12.92830278698178"/>
    <n v="3.401197381662155"/>
    <n v="87.232675333333333"/>
    <n v="13726.8"/>
  </r>
  <r>
    <n v="856"/>
    <n v="919"/>
    <n v="1023"/>
    <n v="1140"/>
    <n v="1396"/>
    <s v="Supros sp. z o.o., Bakałarzewo"/>
    <m/>
    <m/>
    <m/>
    <n v="1989"/>
    <m/>
    <n v="519594489"/>
    <n v="203099"/>
    <n v="8442154477"/>
    <s v="sp. z o.o."/>
    <s v="4621"/>
    <s v="Sprzedaż hurtowa zboża, nieprzetworzonego tytoniu, nasion i pasz dla zwierząt"/>
    <m/>
    <s v="handel hurtowy"/>
    <m/>
    <n v="400"/>
    <s v="J"/>
    <x v="2"/>
    <n v="625293.77944000007"/>
    <n v="6904.6582099999996"/>
    <n v="4621.8744800000004"/>
    <n v="3665.39248"/>
    <n v="874.11446000000001"/>
    <n v="258825"/>
    <n v="40"/>
    <n v="3438.36501"/>
    <n v="81095.827489999996"/>
    <n v="18391.873339999998"/>
    <n v="62703.954149999998"/>
    <n v="20525.190869999999"/>
    <n v="60570.636619999997"/>
    <m/>
    <m/>
    <s v="G"/>
    <s v="Wholesale and Retail Trade; Repair of Motor Vehicles and Motorcycles"/>
    <s v="46"/>
    <s v="WHOLESALE TRADE, EXCEPT OF MOTOR VEHICLES"/>
    <s v="Medium-high"/>
    <n v="0.4139254355477488"/>
    <n v="30.595131882481379"/>
    <n v="5.8618726117548271E-3"/>
    <n v="4.5198286933467481E-2"/>
    <n v="0.17858018973930251"/>
    <x v="1"/>
    <n v="0"/>
    <n v="0.25309798919717519"/>
    <n v="85.95912525"/>
    <n v="15632.344486"/>
    <n v="459.79683349999988"/>
    <x v="4"/>
    <s v="Exp&gt;25"/>
    <s v="Exp&lt;50"/>
    <s v="Increased Export Intensity"/>
    <n v="1"/>
    <n v="0.25307951588757682"/>
    <n v="123.66531074977409"/>
    <n v="0.8049806000755293"/>
    <n v="62.076312137517512"/>
    <n v="0.48289710090641691"/>
    <n v="22.292453505120481"/>
    <s v="No"/>
    <s v="Yes"/>
    <s v="No"/>
    <x v="1"/>
    <s v="Growing"/>
    <n v="43.333333333333343"/>
    <n v="0.36000273403140692"/>
    <n v="9.4175031582180111"/>
    <s v="No"/>
    <s v="2.Hiring"/>
    <s v="Hiring"/>
    <n v="7693.2627041860469"/>
    <n v="4.4608600207865874E-3"/>
    <n v="0.1242223424398161"/>
    <n v="2.9002668182320529E-2"/>
    <n v="0.36139765519519002"/>
    <s v="25-50"/>
    <n v="0.23347384707684049"/>
    <n v="12.92830278698178"/>
    <n v="3.401197381662155"/>
    <n v="87.232675333333333"/>
    <n v="13726.8"/>
  </r>
  <r>
    <n v="856"/>
    <n v="919"/>
    <n v="1023"/>
    <n v="1140"/>
    <n v="1396"/>
    <s v="Supros sp. z o.o., Bakałarzewo"/>
    <m/>
    <m/>
    <m/>
    <n v="1989"/>
    <m/>
    <n v="519594489"/>
    <n v="203099"/>
    <n v="8442154477"/>
    <s v="sp. z o.o."/>
    <s v="4621"/>
    <s v="Sprzedaż hurtowa zboża, nieprzetworzonego tytoniu, nasion i pasz dla zwierząt"/>
    <m/>
    <s v="handel hurtowy"/>
    <m/>
    <n v="400"/>
    <s v="J"/>
    <x v="3"/>
    <n v="858322.48511000001"/>
    <n v="14048.208210000001"/>
    <n v="12630.782719999999"/>
    <n v="10188.73372"/>
    <n v="1151.7499700000001"/>
    <n v="502837"/>
    <n v="40"/>
    <n v="5818"/>
    <n v="121088.91815"/>
    <n v="24308.50045"/>
    <n v="96780.417700000005"/>
    <n v="30713.924589999999"/>
    <n v="90374.993560000003"/>
    <m/>
    <m/>
    <s v="G"/>
    <s v="Wholesale and Retail Trade; Repair of Motor Vehicles and Motorcycles"/>
    <s v="46"/>
    <s v="WHOLESALE TRADE, EXCEPT OF MOTOR VEHICLES"/>
    <s v="Medium-high"/>
    <n v="0.58583691878415367"/>
    <n v="37.267075626227331"/>
    <n v="1.187051941053862E-2"/>
    <n v="8.414257783176006E-2"/>
    <n v="0.33173011446792772"/>
    <x v="1"/>
    <n v="0"/>
    <n v="0.25364769178920932"/>
    <n v="145.44999999999999"/>
    <n v="21458.062127749999"/>
    <n v="607.71251125000003"/>
    <x v="2"/>
    <s v="Exp&gt;25"/>
    <s v="Exp&lt;50"/>
    <s v="Increased Export Intensity"/>
    <n v="1"/>
    <n v="0.25307951588757682"/>
    <n v="123.66531074977409"/>
    <n v="0.8049806000755293"/>
    <n v="62.076312137517512"/>
    <n v="0.48289710090641691"/>
    <n v="22.292453505120481"/>
    <s v="No"/>
    <s v="Yes"/>
    <s v="No"/>
    <x v="1"/>
    <s v="Growing"/>
    <n v="43.333333333333343"/>
    <n v="0.36000273403140692"/>
    <n v="9.4175031582180111"/>
    <s v="No"/>
    <s v="2.Hiring"/>
    <s v="Hiring"/>
    <n v="7693.2627041860469"/>
    <n v="4.4608600207865874E-3"/>
    <n v="0.1242223424398161"/>
    <n v="2.9002668182320529E-2"/>
    <n v="0.36139765519519002"/>
    <s v="25-50"/>
    <n v="0.23347384707684049"/>
    <n v="12.92830278698178"/>
    <n v="3.401197381662155"/>
    <n v="87.232675333333333"/>
    <n v="13726.8"/>
  </r>
  <r>
    <n v="856"/>
    <n v="919"/>
    <n v="1023"/>
    <n v="1140"/>
    <n v="1396"/>
    <s v="Supros sp. z o.o., Bakałarzewo"/>
    <m/>
    <m/>
    <m/>
    <n v="1989"/>
    <m/>
    <n v="519594489"/>
    <n v="203099"/>
    <n v="8442154477"/>
    <s v="sp. z o.o."/>
    <s v="4621"/>
    <s v="Sprzedaż hurtowa zboża, nieprzetworzonego tytoniu, nasion i pasz dla zwierząt"/>
    <m/>
    <s v="handel hurtowy"/>
    <m/>
    <n v="400"/>
    <s v="J"/>
    <x v="4"/>
    <n v="921062.69627999992"/>
    <n v="4673.5428899999997"/>
    <n v="12925.027110000001"/>
    <n v="10438.40711"/>
    <n v="1855.74344"/>
    <n v="565972"/>
    <n v="43"/>
    <n v="6331.0998399999999"/>
    <n v="147912.61702000001"/>
    <n v="29479.260030000001"/>
    <n v="118433.35699"/>
    <n v="40152.331700000002"/>
    <n v="107760.28532"/>
    <m/>
    <m/>
    <s v="G"/>
    <s v="Wholesale and Retail Trade; Repair of Motor Vehicles and Motorcycles"/>
    <s v="46"/>
    <s v="WHOLESALE TRADE, EXCEPT OF MOTOR VEHICLES"/>
    <s v="Medium-high"/>
    <n v="0.61447717108276678"/>
    <n v="7.309631549726836"/>
    <n v="1.133300387927855E-2"/>
    <n v="7.0571444953803839E-2"/>
    <n v="0.25997013543300651"/>
    <x v="1"/>
    <n v="0"/>
    <n v="0.27145981532170987"/>
    <n v="147.23488"/>
    <n v="21420.06270418605"/>
    <n v="685.56418674418603"/>
    <x v="2"/>
    <s v="Exp&gt;25"/>
    <s v="Exp&lt;50"/>
    <s v="Increased Export Intensity"/>
    <n v="1"/>
    <n v="0.25307951588757682"/>
    <n v="123.66531074977409"/>
    <n v="0.8049806000755293"/>
    <n v="62.076312137517512"/>
    <n v="0.48289710090641691"/>
    <n v="22.292453505120481"/>
    <s v="No"/>
    <s v="Yes"/>
    <s v="No"/>
    <x v="1"/>
    <s v="Growing"/>
    <n v="43.333333333333343"/>
    <n v="0.36000273403140692"/>
    <n v="9.4175031582180111"/>
    <s v="No"/>
    <s v="2.Hiring"/>
    <s v="Hiring"/>
    <n v="7693.2627041860469"/>
    <n v="4.4608600207865874E-3"/>
    <n v="0.1242223424398161"/>
    <n v="2.9002668182320529E-2"/>
    <n v="0.36139765519519002"/>
    <s v="25-50"/>
    <n v="0.23347384707684049"/>
    <n v="12.92830278698178"/>
    <n v="3.401197381662155"/>
    <n v="87.232675333333333"/>
    <n v="13726.8"/>
  </r>
  <r>
    <n v="1500"/>
    <n v="1598"/>
    <n v="1329"/>
    <n v="1146"/>
    <n v="1397"/>
    <s v="Servier Polska Services sp. z o.o., Warszawa"/>
    <m/>
    <m/>
    <m/>
    <n v="2002"/>
    <m/>
    <s v="017488416"/>
    <n v="98374"/>
    <n v="5272367467"/>
    <s v="sp. z o.o."/>
    <s v="4646"/>
    <s v="Sprzedaż hurtowa wyrobów farmaceutycznych i medycznych"/>
    <m/>
    <s v="ochrona zdrowia i farmacja"/>
    <m/>
    <n v="540"/>
    <s v="J"/>
    <x v="0"/>
    <n v="411595"/>
    <n v="9336"/>
    <n v="9758"/>
    <n v="7433"/>
    <n v="3386"/>
    <n v="0"/>
    <n v="33"/>
    <n v="7275"/>
    <n v="167374"/>
    <n v="29233"/>
    <n v="138141"/>
    <n v="65867"/>
    <n v="101507"/>
    <m/>
    <m/>
    <s v="G"/>
    <s v="Wholesale and Retail Trade; Repair of Motor Vehicles and Motorcycles"/>
    <s v="46"/>
    <s v="WHOLESALE TRADE, EXCEPT OF MOTOR VEHICLES"/>
    <s v="Medium-high"/>
    <n v="0"/>
    <m/>
    <n v="1.805901432233142E-2"/>
    <n v="4.4409525971775783E-2"/>
    <n v="0.1128486191871499"/>
    <x v="0"/>
    <n v="1"/>
    <n v="0.39353185082509828"/>
    <n v="220.4545454545455"/>
    <n v="12472.57575757576"/>
    <n v="885.84848484848487"/>
    <x v="0"/>
    <s v="Exp&lt;25"/>
    <s v="Exp&lt;50"/>
    <s v="Decreased Export Intensity"/>
    <n v="0"/>
    <n v="0"/>
    <n v="29.95760395534445"/>
    <n v="0.26203808785725791"/>
    <n v="-5.8278232207648797"/>
    <n v="-6.0045411311856263E-2"/>
    <n v="6.7702903894043986"/>
    <s v="No"/>
    <s v="Yes"/>
    <s v="No"/>
    <x v="3"/>
    <s v="Declining"/>
    <n v="6.0606060606060614"/>
    <n v="5.8840500022933277E-2"/>
    <n v="1.481885136652572"/>
    <s v="No"/>
    <s v="2.Hiring"/>
    <s v="Hiring"/>
    <n v="2810.2528138528141"/>
    <n v="1.805901432233142E-2"/>
    <n v="0.1128486191871499"/>
    <n v="4.4409525971775783E-2"/>
    <n v="0"/>
    <s v="0-10"/>
    <n v="0.39353185082509828"/>
    <n v="12.927795135152021"/>
    <n v="3.4965075614664798"/>
    <n v="220.4545454545455"/>
    <n v="12472.57575757576"/>
  </r>
  <r>
    <n v="1500"/>
    <n v="1598"/>
    <n v="1329"/>
    <n v="1146"/>
    <n v="1397"/>
    <s v="Servier Polska Services sp. z o.o., Warszawa"/>
    <m/>
    <m/>
    <m/>
    <n v="2002"/>
    <m/>
    <s v="017488416"/>
    <n v="98374"/>
    <n v="5272367467"/>
    <s v="sp. z o.o."/>
    <s v="4646"/>
    <s v="Sprzedaż hurtowa wyrobów farmaceutycznych i medycznych"/>
    <m/>
    <s v="ochrona zdrowia i farmacja"/>
    <m/>
    <n v="540"/>
    <s v="J"/>
    <x v="1"/>
    <n v="475877"/>
    <n v="16056"/>
    <n v="16222"/>
    <n v="13074"/>
    <n v="3457"/>
    <n v="0"/>
    <n v="40"/>
    <n v="8440"/>
    <n v="190774"/>
    <n v="28501"/>
    <n v="162273"/>
    <n v="68955"/>
    <n v="121819"/>
    <m/>
    <m/>
    <s v="G"/>
    <s v="Wholesale and Retail Trade; Repair of Motor Vehicles and Motorcycles"/>
    <s v="46"/>
    <s v="WHOLESALE TRADE, EXCEPT OF MOTOR VEHICLES"/>
    <s v="Medium-high"/>
    <n v="0"/>
    <n v="15.61777961345496"/>
    <n v="2.7473485795699311E-2"/>
    <n v="6.8531351232348228E-2"/>
    <n v="0.18960191429192949"/>
    <x v="0"/>
    <n v="1"/>
    <n v="0.36144862507469572"/>
    <n v="211"/>
    <n v="11896.924999999999"/>
    <n v="712.52499999999998"/>
    <x v="0"/>
    <s v="Exp&lt;25"/>
    <s v="Exp&lt;50"/>
    <s v="Decreased Export Intensity"/>
    <n v="0"/>
    <n v="0"/>
    <n v="29.95760395534445"/>
    <n v="0.26203808785725791"/>
    <n v="-5.8278232207648797"/>
    <n v="-6.0045411311856263E-2"/>
    <n v="6.7702903894043986"/>
    <s v="No"/>
    <s v="Yes"/>
    <s v="No"/>
    <x v="3"/>
    <s v="Declining"/>
    <n v="6.0606060606060614"/>
    <n v="5.8840500022933277E-2"/>
    <n v="1.481885136652572"/>
    <s v="No"/>
    <s v="2.Hiring"/>
    <s v="Hiring"/>
    <n v="2810.2528138528141"/>
    <n v="1.805901432233142E-2"/>
    <n v="0.1128486191871499"/>
    <n v="4.4409525971775783E-2"/>
    <n v="0"/>
    <s v="0-10"/>
    <n v="0.39353185082509828"/>
    <n v="12.927795135152021"/>
    <n v="3.4965075614664798"/>
    <n v="220.4545454545455"/>
    <n v="12472.57575757576"/>
  </r>
  <r>
    <n v="1500"/>
    <n v="1598"/>
    <n v="1329"/>
    <n v="1146"/>
    <n v="1397"/>
    <s v="Servier Polska Services sp. z o.o., Warszawa"/>
    <m/>
    <m/>
    <m/>
    <n v="2002"/>
    <m/>
    <s v="017488416"/>
    <n v="98374"/>
    <n v="5272367467"/>
    <s v="sp. z o.o."/>
    <s v="4646"/>
    <s v="Sprzedaż hurtowa wyrobów farmaceutycznych i medycznych"/>
    <m/>
    <s v="ochrona zdrowia i farmacja"/>
    <m/>
    <n v="540"/>
    <s v="J"/>
    <x v="2"/>
    <n v="484987"/>
    <n v="10996"/>
    <n v="11015"/>
    <n v="8825"/>
    <n v="3460"/>
    <n v="0"/>
    <n v="32"/>
    <n v="7802"/>
    <n v="204901"/>
    <n v="26729"/>
    <n v="178172"/>
    <n v="64703"/>
    <n v="140198"/>
    <m/>
    <m/>
    <s v="G"/>
    <s v="Wholesale and Retail Trade; Repair of Motor Vehicles and Motorcycles"/>
    <s v="46"/>
    <s v="WHOLESALE TRADE, EXCEPT OF MOTOR VEHICLES"/>
    <s v="Medium-high"/>
    <n v="0"/>
    <n v="1.914360223335021"/>
    <n v="1.819636402625225E-2"/>
    <n v="4.3069579943484898E-2"/>
    <n v="0.13639243929956879"/>
    <x v="0"/>
    <n v="1"/>
    <n v="0.31577688737487858"/>
    <n v="243.8125"/>
    <n v="15155.84375"/>
    <n v="835.28125"/>
    <x v="0"/>
    <s v="Exp&lt;25"/>
    <s v="Exp&lt;50"/>
    <s v="Decreased Export Intensity"/>
    <n v="0"/>
    <n v="0"/>
    <n v="29.95760395534445"/>
    <n v="0.26203808785725791"/>
    <n v="-5.8278232207648797"/>
    <n v="-6.0045411311856263E-2"/>
    <n v="6.7702903894043986"/>
    <s v="No"/>
    <s v="Yes"/>
    <s v="No"/>
    <x v="3"/>
    <s v="Declining"/>
    <n v="6.0606060606060614"/>
    <n v="5.8840500022933277E-2"/>
    <n v="1.481885136652572"/>
    <s v="No"/>
    <s v="2.Hiring"/>
    <s v="Hiring"/>
    <n v="2810.2528138528141"/>
    <n v="1.805901432233142E-2"/>
    <n v="0.1128486191871499"/>
    <n v="4.4409525971775783E-2"/>
    <n v="0"/>
    <s v="0-10"/>
    <n v="0.39353185082509828"/>
    <n v="12.927795135152021"/>
    <n v="3.4965075614664798"/>
    <n v="220.4545454545455"/>
    <n v="12472.57575757576"/>
  </r>
  <r>
    <n v="1500"/>
    <n v="1598"/>
    <n v="1329"/>
    <n v="1146"/>
    <n v="1397"/>
    <s v="Servier Polska Services sp. z o.o., Warszawa"/>
    <m/>
    <m/>
    <m/>
    <n v="2002"/>
    <m/>
    <s v="017488416"/>
    <n v="98374"/>
    <n v="5272367467"/>
    <s v="sp. z o.o."/>
    <s v="4646"/>
    <s v="Sprzedaż hurtowa wyrobów farmaceutycznych i medycznych"/>
    <m/>
    <s v="ochrona zdrowia i farmacja"/>
    <m/>
    <n v="540"/>
    <s v="J"/>
    <x v="3"/>
    <n v="494475"/>
    <n v="40071"/>
    <n v="41010"/>
    <n v="33143"/>
    <n v="2728"/>
    <n v="0"/>
    <n v="34"/>
    <n v="8255"/>
    <n v="182810"/>
    <n v="7328"/>
    <n v="175482"/>
    <n v="97895"/>
    <n v="84915"/>
    <m/>
    <m/>
    <s v="G"/>
    <s v="Wholesale and Retail Trade; Repair of Motor Vehicles and Motorcycles"/>
    <s v="46"/>
    <s v="WHOLESALE TRADE, EXCEPT OF MOTOR VEHICLES"/>
    <s v="Medium-high"/>
    <n v="0"/>
    <n v="1.956341097802627"/>
    <n v="6.7026644420850393E-2"/>
    <n v="0.1812975220173951"/>
    <n v="0.33855661678328819"/>
    <x v="0"/>
    <n v="1"/>
    <n v="0.53550134018926754"/>
    <n v="242.79411764705881"/>
    <n v="14543.38235294118"/>
    <n v="215.52941176470591"/>
    <x v="0"/>
    <s v="Exp&lt;25"/>
    <s v="Exp&lt;50"/>
    <s v="Decreased Export Intensity"/>
    <n v="0"/>
    <n v="0"/>
    <n v="29.95760395534445"/>
    <n v="0.26203808785725791"/>
    <n v="-5.8278232207648797"/>
    <n v="-6.0045411311856263E-2"/>
    <n v="6.7702903894043986"/>
    <s v="No"/>
    <s v="Yes"/>
    <s v="No"/>
    <x v="3"/>
    <s v="Declining"/>
    <n v="6.0606060606060614"/>
    <n v="5.8840500022933277E-2"/>
    <n v="1.481885136652572"/>
    <s v="No"/>
    <s v="2.Hiring"/>
    <s v="Hiring"/>
    <n v="2810.2528138528141"/>
    <n v="1.805901432233142E-2"/>
    <n v="0.1128486191871499"/>
    <n v="4.4409525971775783E-2"/>
    <n v="0"/>
    <s v="0-10"/>
    <n v="0.39353185082509828"/>
    <n v="12.927795135152021"/>
    <n v="3.4965075614664798"/>
    <n v="220.4545454545455"/>
    <n v="12472.57575757576"/>
  </r>
  <r>
    <n v="1500"/>
    <n v="1598"/>
    <n v="1329"/>
    <n v="1146"/>
    <n v="1397"/>
    <s v="Servier Polska Services sp. z o.o., Warszawa"/>
    <m/>
    <m/>
    <m/>
    <n v="2002"/>
    <m/>
    <s v="017488416"/>
    <n v="98374"/>
    <n v="5272367467"/>
    <s v="sp. z o.o."/>
    <s v="4646"/>
    <s v="Sprzedaż hurtowa wyrobów farmaceutycznych i medycznych"/>
    <m/>
    <s v="ochrona zdrowia i farmacja"/>
    <m/>
    <n v="540"/>
    <s v="J"/>
    <x v="4"/>
    <n v="534899"/>
    <n v="11285"/>
    <n v="12799"/>
    <n v="10345"/>
    <n v="4043"/>
    <n v="0"/>
    <n v="35"/>
    <n v="9901"/>
    <n v="195230"/>
    <n v="24972"/>
    <n v="170258"/>
    <n v="108150"/>
    <n v="87080"/>
    <m/>
    <m/>
    <s v="G"/>
    <s v="Wholesale and Retail Trade; Repair of Motor Vehicles and Motorcycles"/>
    <s v="46"/>
    <s v="WHOLESALE TRADE, EXCEPT OF MOTOR VEHICLES"/>
    <s v="Medium-high"/>
    <n v="0"/>
    <n v="8.1751352444511927"/>
    <n v="1.9340099719760181E-2"/>
    <n v="5.2988782461711827E-2"/>
    <n v="9.5654184003698572E-2"/>
    <x v="0"/>
    <n v="1"/>
    <n v="0.55396199354607389"/>
    <n v="282.8857142857143"/>
    <n v="15282.82857142857"/>
    <n v="713.48571428571427"/>
    <x v="0"/>
    <s v="Exp&lt;25"/>
    <s v="Exp&lt;50"/>
    <s v="Decreased Export Intensity"/>
    <n v="0"/>
    <n v="0"/>
    <n v="29.95760395534445"/>
    <n v="0.26203808785725791"/>
    <n v="-5.8278232207648797"/>
    <n v="-6.0045411311856263E-2"/>
    <n v="6.7702903894043986"/>
    <s v="No"/>
    <s v="Yes"/>
    <s v="No"/>
    <x v="3"/>
    <s v="Declining"/>
    <n v="6.0606060606060614"/>
    <n v="5.8840500022933277E-2"/>
    <n v="1.481885136652572"/>
    <s v="No"/>
    <s v="2.Hiring"/>
    <s v="Hiring"/>
    <n v="2810.2528138528141"/>
    <n v="1.805901432233142E-2"/>
    <n v="0.1128486191871499"/>
    <n v="4.4409525971775783E-2"/>
    <n v="0"/>
    <s v="0-10"/>
    <n v="0.39353185082509828"/>
    <n v="12.927795135152021"/>
    <n v="3.4965075614664798"/>
    <n v="220.4545454545455"/>
    <n v="12472.57575757576"/>
  </r>
  <r>
    <n v="895"/>
    <n v="1050"/>
    <n v="1200"/>
    <n v="1276"/>
    <n v="1398"/>
    <s v="ILS sp. z o.o., Zakroczym"/>
    <m/>
    <m/>
    <m/>
    <n v="2012"/>
    <m/>
    <n v="146368675"/>
    <n v="438899"/>
    <n v="5342488823"/>
    <s v="sp. z o.o."/>
    <s v="5210"/>
    <s v="Magazynowanie i przechowywanie pozostałych towarów"/>
    <s v="Transport "/>
    <s v="transport"/>
    <m/>
    <n v="400"/>
    <s v="J"/>
    <x v="0"/>
    <n v="411434"/>
    <n v="7967"/>
    <n v="7746"/>
    <n v="-11049"/>
    <n v="21469"/>
    <n v="37538"/>
    <n v="290"/>
    <n v="25028"/>
    <n v="378767"/>
    <n v="288440"/>
    <n v="90327"/>
    <n v="327388"/>
    <n v="51379"/>
    <m/>
    <m/>
    <s v="H"/>
    <s v="Transportation and Storage"/>
    <s v="52"/>
    <s v="WAREHOUSING AND SUPPORT ACTIVITIES FOR TRANSPORTATION"/>
    <s v="Low"/>
    <n v="9.1236990623040387E-2"/>
    <m/>
    <n v="-2.6854853998454189E-2"/>
    <n v="-2.9170967903750851E-2"/>
    <n v="-3.3748946204503527E-2"/>
    <x v="1"/>
    <n v="0"/>
    <n v="0.86435196308020501"/>
    <n v="86.303448275862067"/>
    <n v="1418.7379310344829"/>
    <n v="994.62068965517244"/>
    <x v="0"/>
    <s v="Exp&lt;25"/>
    <s v="Exp&lt;50"/>
    <s v="Increased Export Intensity"/>
    <n v="1"/>
    <n v="1.6697426490770231E-2"/>
    <n v="113.304442510828"/>
    <n v="0.75755026679613024"/>
    <n v="54.56843660204926"/>
    <n v="0.43546676762701791"/>
    <n v="20.85092396675492"/>
    <s v="No"/>
    <s v="No"/>
    <s v="No"/>
    <x v="1"/>
    <s v="Growing"/>
    <n v="38.275862068965523"/>
    <n v="0.32408050432604968"/>
    <n v="8.4392720923432982"/>
    <s v="No"/>
    <s v="2.Hiring"/>
    <s v="Hiring"/>
    <n v="769.80820362885879"/>
    <n v="-2.6854853998454189E-2"/>
    <n v="-3.3748946204503527E-2"/>
    <n v="-2.9170967903750851E-2"/>
    <n v="9.1236990623040387E-2"/>
    <s v="0-10"/>
    <n v="0.86435196308020501"/>
    <n v="12.92740389741421"/>
    <n v="5.6698809229805196"/>
    <n v="86.303448275862067"/>
    <n v="1418.7379310344829"/>
  </r>
  <r>
    <n v="895"/>
    <n v="1050"/>
    <n v="1200"/>
    <n v="1276"/>
    <n v="1398"/>
    <s v="ILS sp. z o.o., Zakroczym"/>
    <m/>
    <m/>
    <m/>
    <n v="2012"/>
    <m/>
    <n v="146368675"/>
    <n v="438899"/>
    <n v="5342488823"/>
    <s v="sp. z o.o."/>
    <s v="5210"/>
    <s v="Magazynowanie i przechowywanie pozostałych towarów"/>
    <s v="Transport "/>
    <s v="transport"/>
    <m/>
    <n v="400"/>
    <s v="J"/>
    <x v="1"/>
    <n v="432392"/>
    <n v="17374"/>
    <n v="17601"/>
    <n v="11449"/>
    <n v="23622"/>
    <n v="41184"/>
    <n v="290"/>
    <n v="26227"/>
    <n v="380461"/>
    <n v="279646"/>
    <n v="100815"/>
    <n v="340089"/>
    <n v="40372"/>
    <m/>
    <m/>
    <s v="H"/>
    <s v="Transportation and Storage"/>
    <s v="52"/>
    <s v="WAREHOUSING AND SUPPORT ACTIVITIES FOR TRANSPORTATION"/>
    <s v="Low"/>
    <n v="9.5246905585672254E-2"/>
    <n v="5.0938911222699224"/>
    <n v="2.6478288219948569E-2"/>
    <n v="3.0092440486672749E-2"/>
    <n v="3.3664717176974272E-2"/>
    <x v="1"/>
    <n v="0"/>
    <n v="0.89388662701301846"/>
    <n v="90.437931034482759"/>
    <n v="1491.0068965517239"/>
    <n v="964.29655172413788"/>
    <x v="0"/>
    <s v="Exp&lt;25"/>
    <s v="Exp&lt;50"/>
    <s v="Increased Export Intensity"/>
    <n v="1"/>
    <n v="1.6697426490770231E-2"/>
    <n v="113.304442510828"/>
    <n v="0.75755026679613024"/>
    <n v="54.56843660204926"/>
    <n v="0.43546676762701791"/>
    <n v="20.85092396675492"/>
    <s v="No"/>
    <s v="No"/>
    <s v="No"/>
    <x v="1"/>
    <s v="Growing"/>
    <n v="38.275862068965523"/>
    <n v="0.32408050432604968"/>
    <n v="8.4392720923432982"/>
    <s v="No"/>
    <s v="2.Hiring"/>
    <s v="Hiring"/>
    <n v="769.80820362885879"/>
    <n v="-2.6854853998454189E-2"/>
    <n v="-3.3748946204503527E-2"/>
    <n v="-2.9170967903750851E-2"/>
    <n v="9.1236990623040387E-2"/>
    <s v="0-10"/>
    <n v="0.86435196308020501"/>
    <n v="12.92740389741421"/>
    <n v="5.6698809229805196"/>
    <n v="86.303448275862067"/>
    <n v="1418.7379310344829"/>
  </r>
  <r>
    <n v="895"/>
    <n v="1050"/>
    <n v="1200"/>
    <n v="1276"/>
    <n v="1398"/>
    <s v="ILS sp. z o.o., Zakroczym"/>
    <m/>
    <m/>
    <m/>
    <n v="2012"/>
    <m/>
    <n v="146368675"/>
    <n v="438899"/>
    <n v="5342488823"/>
    <s v="sp. z o.o."/>
    <s v="5210"/>
    <s v="Magazynowanie i przechowywanie pozostałych towarów"/>
    <s v="Transport "/>
    <s v="transport"/>
    <m/>
    <n v="400"/>
    <s v="J"/>
    <x v="2"/>
    <n v="532883"/>
    <n v="21543"/>
    <n v="21333"/>
    <n v="18042"/>
    <n v="23016"/>
    <n v="57564"/>
    <n v="290"/>
    <n v="31401"/>
    <n v="409006"/>
    <n v="261679"/>
    <n v="147327"/>
    <n v="357976"/>
    <n v="51030"/>
    <m/>
    <m/>
    <s v="H"/>
    <s v="Transportation and Storage"/>
    <s v="52"/>
    <s v="WAREHOUSING AND SUPPORT ACTIVITIES FOR TRANSPORTATION"/>
    <s v="Low"/>
    <n v="0.10802371252226101"/>
    <n v="23.240716757016781"/>
    <n v="3.3857338290018628E-2"/>
    <n v="4.4111822320454963E-2"/>
    <n v="5.0400026817440283E-2"/>
    <x v="1"/>
    <n v="0"/>
    <n v="0.87523410414517144"/>
    <n v="108.27931034482761"/>
    <n v="1837.527586206897"/>
    <n v="902.34137931034479"/>
    <x v="1"/>
    <s v="Exp&lt;25"/>
    <s v="Exp&lt;50"/>
    <s v="Increased Export Intensity"/>
    <n v="1"/>
    <n v="1.6697426490770231E-2"/>
    <n v="113.304442510828"/>
    <n v="0.75755026679613024"/>
    <n v="54.56843660204926"/>
    <n v="0.43546676762701791"/>
    <n v="20.85092396675492"/>
    <s v="No"/>
    <s v="No"/>
    <s v="No"/>
    <x v="1"/>
    <s v="Growing"/>
    <n v="38.275862068965523"/>
    <n v="0.32408050432604968"/>
    <n v="8.4392720923432982"/>
    <s v="No"/>
    <s v="2.Hiring"/>
    <s v="Hiring"/>
    <n v="769.80820362885879"/>
    <n v="-2.6854853998454189E-2"/>
    <n v="-3.3748946204503527E-2"/>
    <n v="-2.9170967903750851E-2"/>
    <n v="9.1236990623040387E-2"/>
    <s v="0-10"/>
    <n v="0.86435196308020501"/>
    <n v="12.92740389741421"/>
    <n v="5.6698809229805196"/>
    <n v="86.303448275862067"/>
    <n v="1418.7379310344829"/>
  </r>
  <r>
    <n v="895"/>
    <n v="1050"/>
    <n v="1200"/>
    <n v="1276"/>
    <n v="1398"/>
    <s v="ILS sp. z o.o., Zakroczym"/>
    <m/>
    <m/>
    <m/>
    <n v="2012"/>
    <m/>
    <n v="146368675"/>
    <n v="438899"/>
    <n v="5342488823"/>
    <s v="sp. z o.o."/>
    <s v="5210"/>
    <s v="Magazynowanie i przechowywanie pozostałych towarów"/>
    <s v="Transport "/>
    <s v="transport"/>
    <m/>
    <n v="400"/>
    <s v="J"/>
    <x v="3"/>
    <n v="741547"/>
    <n v="35481"/>
    <n v="33258"/>
    <n v="28535"/>
    <n v="23710"/>
    <n v="78906"/>
    <n v="364"/>
    <n v="42972"/>
    <n v="462994"/>
    <n v="263883"/>
    <n v="199111"/>
    <n v="385937"/>
    <n v="77057"/>
    <m/>
    <m/>
    <s v="H"/>
    <s v="Transportation and Storage"/>
    <s v="52"/>
    <s v="WAREHOUSING AND SUPPORT ACTIVITIES FOR TRANSPORTATION"/>
    <s v="Low"/>
    <n v="0.10640728099500101"/>
    <n v="39.157563667822018"/>
    <n v="3.8480366045577689E-2"/>
    <n v="6.1631468226370098E-2"/>
    <n v="7.3936937894008611E-2"/>
    <x v="1"/>
    <n v="0"/>
    <n v="0.83356803759875941"/>
    <n v="118.05494505494509"/>
    <n v="2037.217032967033"/>
    <n v="724.9532967032967"/>
    <x v="1"/>
    <s v="Exp&lt;25"/>
    <s v="Exp&lt;50"/>
    <s v="Increased Export Intensity"/>
    <n v="1"/>
    <n v="1.6697426490770231E-2"/>
    <n v="113.304442510828"/>
    <n v="0.75755026679613024"/>
    <n v="54.56843660204926"/>
    <n v="0.43546676762701791"/>
    <n v="20.85092396675492"/>
    <s v="No"/>
    <s v="No"/>
    <s v="No"/>
    <x v="1"/>
    <s v="Growing"/>
    <n v="38.275862068965523"/>
    <n v="0.32408050432604968"/>
    <n v="8.4392720923432982"/>
    <s v="No"/>
    <s v="2.Hiring"/>
    <s v="Hiring"/>
    <n v="769.80820362885879"/>
    <n v="-2.6854853998454189E-2"/>
    <n v="-3.3748946204503527E-2"/>
    <n v="-2.9170967903750851E-2"/>
    <n v="9.1236990623040387E-2"/>
    <s v="0-10"/>
    <n v="0.86435196308020501"/>
    <n v="12.92740389741421"/>
    <n v="5.6698809229805196"/>
    <n v="86.303448275862067"/>
    <n v="1418.7379310344829"/>
  </r>
  <r>
    <n v="895"/>
    <n v="1050"/>
    <n v="1200"/>
    <n v="1276"/>
    <n v="1398"/>
    <s v="ILS sp. z o.o., Zakroczym"/>
    <m/>
    <m/>
    <m/>
    <n v="2012"/>
    <m/>
    <n v="146368675"/>
    <n v="438899"/>
    <n v="5342488823"/>
    <s v="sp. z o.o."/>
    <s v="5210"/>
    <s v="Magazynowanie i przechowywanie pozostałych towarów"/>
    <s v="Transport "/>
    <s v="transport"/>
    <m/>
    <n v="400"/>
    <s v="J"/>
    <x v="4"/>
    <n v="877607"/>
    <n v="45518"/>
    <n v="47260"/>
    <n v="41643"/>
    <n v="24914"/>
    <n v="94724"/>
    <n v="401"/>
    <n v="56075"/>
    <n v="594010"/>
    <n v="483110"/>
    <n v="110900"/>
    <n v="427833"/>
    <n v="166177"/>
    <m/>
    <m/>
    <s v="H"/>
    <s v="Transportation and Storage"/>
    <s v="52"/>
    <s v="WAREHOUSING AND SUPPORT ACTIVITIES FOR TRANSPORTATION"/>
    <s v="Low"/>
    <n v="0.1079344171138106"/>
    <n v="18.348128979012792"/>
    <n v="4.7450624254364422E-2"/>
    <n v="7.010488038921904E-2"/>
    <n v="9.7334707701369455E-2"/>
    <x v="1"/>
    <n v="0"/>
    <n v="0.72024545041329269"/>
    <n v="139.83790523690769"/>
    <n v="2188.546134663341"/>
    <n v="1204.763092269327"/>
    <x v="1"/>
    <s v="Exp&lt;25"/>
    <s v="Exp&lt;50"/>
    <s v="Increased Export Intensity"/>
    <n v="1"/>
    <n v="1.6697426490770231E-2"/>
    <n v="113.304442510828"/>
    <n v="0.75755026679613024"/>
    <n v="54.56843660204926"/>
    <n v="0.43546676762701791"/>
    <n v="20.85092396675492"/>
    <s v="No"/>
    <s v="No"/>
    <s v="No"/>
    <x v="1"/>
    <s v="Growing"/>
    <n v="38.275862068965523"/>
    <n v="0.32408050432604968"/>
    <n v="8.4392720923432982"/>
    <s v="No"/>
    <s v="2.Hiring"/>
    <s v="Hiring"/>
    <n v="769.80820362885879"/>
    <n v="-2.6854853998454189E-2"/>
    <n v="-3.3748946204503527E-2"/>
    <n v="-2.9170967903750851E-2"/>
    <n v="9.1236990623040387E-2"/>
    <s v="0-10"/>
    <n v="0.86435196308020501"/>
    <n v="12.92740389741421"/>
    <n v="5.6698809229805196"/>
    <n v="86.303448275862067"/>
    <n v="1418.7379310344829"/>
  </r>
  <r>
    <n v="998"/>
    <n v="1233"/>
    <n v="1334"/>
    <n v="1211"/>
    <n v="1399"/>
    <s v="BNY Mellon (Poland) sp. z o.o., Wrocław"/>
    <m/>
    <m/>
    <m/>
    <n v="2007"/>
    <m/>
    <s v="141002739"/>
    <n v="285336"/>
    <n v="5252396885"/>
    <s v="sp. z o.o."/>
    <s v="6920"/>
    <s v="Działalność rachunkowo-księgowa; doradztwo podatkowe"/>
    <m/>
    <s v="usługi"/>
    <m/>
    <n v="500"/>
    <s v="J"/>
    <x v="0"/>
    <n v="411211"/>
    <n v="42232"/>
    <n v="36181"/>
    <n v="33101"/>
    <n v="12633"/>
    <n v="411211"/>
    <n v="1497"/>
    <n v="213302"/>
    <n v="303969"/>
    <n v="59441"/>
    <n v="244528"/>
    <n v="82803"/>
    <n v="221166"/>
    <m/>
    <m/>
    <s v="M"/>
    <s v="Professional, Scientific and Technical Activities"/>
    <s v="69"/>
    <s v="LEGAL, ACCOUNTING AND TAX CONSULTING ACTIVITIES"/>
    <s v="High"/>
    <n v="1"/>
    <m/>
    <n v="8.0496387499361638E-2"/>
    <n v="0.1088959729446095"/>
    <n v="0.39975604748620219"/>
    <x v="0"/>
    <n v="1"/>
    <n v="0.27240606772401132"/>
    <n v="142.48630594522379"/>
    <n v="274.69004676018699"/>
    <n v="39.706746826987313"/>
    <x v="3"/>
    <s v="Exp&gt;25"/>
    <s v="Exp&gt;50"/>
    <s v="Decreased Export Intensity"/>
    <n v="0"/>
    <n v="-3.2484299465186379E-3"/>
    <n v="93.069251552122878"/>
    <n v="0.65787875488985037"/>
    <n v="39.905254747915137"/>
    <n v="0.33579525572073798"/>
    <n v="17.87678390509701"/>
    <s v="No"/>
    <s v="No"/>
    <s v="No"/>
    <x v="0"/>
    <s v="Growing"/>
    <n v="61.723446893787568"/>
    <n v="0.48071757251842939"/>
    <n v="12.769913491178061"/>
    <s v="No"/>
    <s v="2.Hiring"/>
    <s v="Hiring"/>
    <n v="53.241386531841037"/>
    <n v="8.0496387499361638E-2"/>
    <n v="0.39975604748620219"/>
    <n v="0.1088959729446095"/>
    <n v="1"/>
    <s v="75-100"/>
    <n v="0.27240606772401132"/>
    <n v="12.92686174373805"/>
    <n v="7.3112183844196288"/>
    <n v="142.48630594522379"/>
    <n v="274.69004676018699"/>
  </r>
  <r>
    <n v="998"/>
    <n v="1233"/>
    <n v="1334"/>
    <n v="1211"/>
    <n v="1399"/>
    <s v="BNY Mellon (Poland) sp. z o.o., Wrocław"/>
    <m/>
    <m/>
    <m/>
    <n v="2007"/>
    <m/>
    <s v="141002739"/>
    <n v="285336"/>
    <n v="5252396885"/>
    <s v="sp. z o.o."/>
    <s v="6920"/>
    <s v="Działalność rachunkowo-księgowa; doradztwo podatkowe"/>
    <m/>
    <s v="usługi"/>
    <m/>
    <n v="500"/>
    <s v="J"/>
    <x v="1"/>
    <n v="452195"/>
    <n v="50424"/>
    <n v="54181"/>
    <n v="43824"/>
    <n v="13072"/>
    <n v="452174"/>
    <n v="1619"/>
    <n v="250637"/>
    <n v="342739"/>
    <n v="55617"/>
    <n v="287122"/>
    <n v="126627"/>
    <n v="216112"/>
    <m/>
    <m/>
    <s v="M"/>
    <s v="Professional, Scientific and Technical Activities"/>
    <s v="69"/>
    <s v="LEGAL, ACCOUNTING AND TAX CONSULTING ACTIVITIES"/>
    <s v="High"/>
    <n v="0.99995355985802581"/>
    <n v="9.9666594522033627"/>
    <n v="9.6913941994051234E-2"/>
    <n v="0.12786405982394769"/>
    <n v="0.34608732734724817"/>
    <x v="0"/>
    <n v="1"/>
    <n v="0.36945605840012369"/>
    <n v="154.80975911056211"/>
    <n v="279.30512662137119"/>
    <n v="34.352686843730687"/>
    <x v="3"/>
    <s v="Exp&gt;25"/>
    <s v="Exp&gt;50"/>
    <s v="Decreased Export Intensity"/>
    <n v="0"/>
    <n v="-3.2484299465186379E-3"/>
    <n v="93.069251552122878"/>
    <n v="0.65787875488985037"/>
    <n v="39.905254747915137"/>
    <n v="0.33579525572073798"/>
    <n v="17.87678390509701"/>
    <s v="No"/>
    <s v="No"/>
    <s v="No"/>
    <x v="0"/>
    <s v="Growing"/>
    <n v="61.723446893787568"/>
    <n v="0.48071757251842939"/>
    <n v="12.769913491178061"/>
    <s v="No"/>
    <s v="2.Hiring"/>
    <s v="Hiring"/>
    <n v="53.241386531841037"/>
    <n v="8.0496387499361638E-2"/>
    <n v="0.39975604748620219"/>
    <n v="0.1088959729446095"/>
    <n v="1"/>
    <s v="75-100"/>
    <n v="0.27240606772401132"/>
    <n v="12.92686174373805"/>
    <n v="7.3112183844196288"/>
    <n v="142.48630594522379"/>
    <n v="274.69004676018699"/>
  </r>
  <r>
    <n v="998"/>
    <n v="1233"/>
    <n v="1334"/>
    <n v="1211"/>
    <n v="1399"/>
    <s v="BNY Mellon (Poland) sp. z o.o., Wrocław"/>
    <m/>
    <m/>
    <m/>
    <n v="2007"/>
    <m/>
    <s v="141002739"/>
    <n v="285336"/>
    <n v="5252396885"/>
    <s v="sp. z o.o."/>
    <s v="6920"/>
    <s v="Działalność rachunkowo-księgowa; doradztwo podatkowe"/>
    <m/>
    <s v="usługi"/>
    <m/>
    <n v="500"/>
    <s v="J"/>
    <x v="2"/>
    <n v="483397"/>
    <n v="44443"/>
    <n v="41562"/>
    <n v="32973"/>
    <n v="13606"/>
    <n v="483358"/>
    <n v="1846"/>
    <n v="288500"/>
    <n v="373226"/>
    <n v="47068"/>
    <n v="326158"/>
    <n v="159600"/>
    <n v="213626"/>
    <m/>
    <m/>
    <s v="M"/>
    <s v="Professional, Scientific and Technical Activities"/>
    <s v="69"/>
    <s v="LEGAL, ACCOUNTING AND TAX CONSULTING ACTIVITIES"/>
    <s v="High"/>
    <n v="0.99991932097220293"/>
    <n v="6.9001205232255947"/>
    <n v="6.8211014962856614E-2"/>
    <n v="8.8345935170647275E-2"/>
    <n v="0.20659774436090231"/>
    <x v="0"/>
    <n v="1"/>
    <n v="0.42762294159570868"/>
    <n v="156.28385698808231"/>
    <n v="261.86186348862412"/>
    <n v="25.497291440953411"/>
    <x v="3"/>
    <s v="Exp&gt;25"/>
    <s v="Exp&gt;50"/>
    <s v="Decreased Export Intensity"/>
    <n v="0"/>
    <n v="-3.2484299465186379E-3"/>
    <n v="93.069251552122878"/>
    <n v="0.65787875488985037"/>
    <n v="39.905254747915137"/>
    <n v="0.33579525572073798"/>
    <n v="17.87678390509701"/>
    <s v="No"/>
    <s v="No"/>
    <s v="No"/>
    <x v="0"/>
    <s v="Growing"/>
    <n v="61.723446893787568"/>
    <n v="0.48071757251842939"/>
    <n v="12.769913491178061"/>
    <s v="No"/>
    <s v="2.Hiring"/>
    <s v="Hiring"/>
    <n v="53.241386531841037"/>
    <n v="8.0496387499361638E-2"/>
    <n v="0.39975604748620219"/>
    <n v="0.1088959729446095"/>
    <n v="1"/>
    <s v="75-100"/>
    <n v="0.27240606772401132"/>
    <n v="12.92686174373805"/>
    <n v="7.3112183844196288"/>
    <n v="142.48630594522379"/>
    <n v="274.69004676018699"/>
  </r>
  <r>
    <n v="998"/>
    <n v="1233"/>
    <n v="1334"/>
    <n v="1211"/>
    <n v="1399"/>
    <s v="BNY Mellon (Poland) sp. z o.o., Wrocław"/>
    <m/>
    <m/>
    <m/>
    <n v="2007"/>
    <m/>
    <s v="141002739"/>
    <n v="285336"/>
    <n v="5252396885"/>
    <s v="sp. z o.o."/>
    <s v="6920"/>
    <s v="Działalność rachunkowo-księgowa; doradztwo podatkowe"/>
    <m/>
    <s v="usługi"/>
    <m/>
    <n v="500"/>
    <s v="J"/>
    <x v="3"/>
    <n v="644650"/>
    <n v="61447"/>
    <n v="54712"/>
    <n v="43456"/>
    <n v="12916"/>
    <n v="641945"/>
    <n v="2162"/>
    <n v="376754"/>
    <n v="401948"/>
    <n v="39505"/>
    <n v="362443"/>
    <n v="203056"/>
    <n v="198892"/>
    <m/>
    <m/>
    <s v="M"/>
    <s v="Professional, Scientific and Technical Activities"/>
    <s v="69"/>
    <s v="LEGAL, ACCOUNTING AND TAX CONSULTING ACTIVITIES"/>
    <s v="High"/>
    <n v="0.99580392461025358"/>
    <n v="33.358295562446607"/>
    <n v="6.7410222601411621E-2"/>
    <n v="0.1081134873167673"/>
    <n v="0.21400992829564261"/>
    <x v="0"/>
    <n v="1"/>
    <n v="0.50517977449819385"/>
    <n v="174.26179463459761"/>
    <n v="298.17298797409808"/>
    <n v="18.27243293246994"/>
    <x v="3"/>
    <s v="Exp&gt;25"/>
    <s v="Exp&gt;50"/>
    <s v="Decreased Export Intensity"/>
    <n v="0"/>
    <n v="-3.2484299465186379E-3"/>
    <n v="93.069251552122878"/>
    <n v="0.65787875488985037"/>
    <n v="39.905254747915137"/>
    <n v="0.33579525572073798"/>
    <n v="17.87678390509701"/>
    <s v="No"/>
    <s v="No"/>
    <s v="No"/>
    <x v="0"/>
    <s v="Growing"/>
    <n v="61.723446893787568"/>
    <n v="0.48071757251842939"/>
    <n v="12.769913491178061"/>
    <s v="No"/>
    <s v="2.Hiring"/>
    <s v="Hiring"/>
    <n v="53.241386531841037"/>
    <n v="8.0496387499361638E-2"/>
    <n v="0.39975604748620219"/>
    <n v="0.1088959729446095"/>
    <n v="1"/>
    <s v="75-100"/>
    <n v="0.27240606772401132"/>
    <n v="12.92686174373805"/>
    <n v="7.3112183844196288"/>
    <n v="142.48630594522379"/>
    <n v="274.69004676018699"/>
  </r>
  <r>
    <n v="998"/>
    <n v="1233"/>
    <n v="1334"/>
    <n v="1211"/>
    <n v="1399"/>
    <s v="BNY Mellon (Poland) sp. z o.o., Wrocław"/>
    <m/>
    <m/>
    <m/>
    <n v="2007"/>
    <m/>
    <s v="141002739"/>
    <n v="285336"/>
    <n v="5252396885"/>
    <s v="sp. z o.o."/>
    <s v="6920"/>
    <s v="Działalność rachunkowo-księgowa; doradztwo podatkowe"/>
    <m/>
    <s v="usługi"/>
    <m/>
    <n v="500"/>
    <s v="J"/>
    <x v="4"/>
    <n v="793922"/>
    <n v="76764"/>
    <n v="62077"/>
    <n v="48888"/>
    <n v="18086"/>
    <n v="791343"/>
    <n v="2421"/>
    <n v="1170656"/>
    <n v="545821"/>
    <n v="57828"/>
    <n v="487993"/>
    <n v="251944"/>
    <n v="293877"/>
    <m/>
    <m/>
    <s v="M"/>
    <s v="Professional, Scientific and Technical Activities"/>
    <s v="69"/>
    <s v="LEGAL, ACCOUNTING AND TAX CONSULTING ACTIVITIES"/>
    <s v="High"/>
    <n v="0.99675157005348136"/>
    <n v="23.15551074226325"/>
    <n v="6.1577837621328041E-2"/>
    <n v="8.9567825349336133E-2"/>
    <n v="0.19404312069348739"/>
    <x v="0"/>
    <n v="1"/>
    <n v="0.46158722365024429"/>
    <n v="483.54233787691038"/>
    <n v="327.93143329202809"/>
    <n v="23.885997521685251"/>
    <x v="3"/>
    <s v="Exp&gt;25"/>
    <s v="Exp&gt;50"/>
    <s v="Decreased Export Intensity"/>
    <n v="0"/>
    <n v="-3.2484299465186379E-3"/>
    <n v="93.069251552122878"/>
    <n v="0.65787875488985037"/>
    <n v="39.905254747915137"/>
    <n v="0.33579525572073798"/>
    <n v="17.87678390509701"/>
    <s v="No"/>
    <s v="No"/>
    <s v="No"/>
    <x v="0"/>
    <s v="Growing"/>
    <n v="61.723446893787568"/>
    <n v="0.48071757251842939"/>
    <n v="12.769913491178061"/>
    <s v="No"/>
    <s v="2.Hiring"/>
    <s v="Hiring"/>
    <n v="53.241386531841037"/>
    <n v="8.0496387499361638E-2"/>
    <n v="0.39975604748620219"/>
    <n v="0.1088959729446095"/>
    <n v="1"/>
    <s v="75-100"/>
    <n v="0.27240606772401132"/>
    <n v="12.92686174373805"/>
    <n v="7.3112183844196288"/>
    <n v="142.48630594522379"/>
    <n v="274.69004676018699"/>
  </r>
  <r>
    <n v="1212"/>
    <n v="1411"/>
    <n v="1340"/>
    <n v="1558"/>
    <n v="1400"/>
    <s v="Uni Truck sp. z o.o., Zielona Góra "/>
    <m/>
    <m/>
    <n v="2001"/>
    <n v="1996"/>
    <m/>
    <n v="970553417"/>
    <n v="22334"/>
    <n v="9291234953"/>
    <s v="sp. z o.o."/>
    <s v="4519"/>
    <s v="Sprzedaż hurtowa i detaliczna pozostałych pojazdów samochodowych, z wyłączeniem motocykli"/>
    <m/>
    <s v="motoryzacja"/>
    <m/>
    <n v="400"/>
    <s v="J"/>
    <x v="1"/>
    <n v="357480.79684999998"/>
    <n v="9531.3035299999992"/>
    <n v="7776.8894200000004"/>
    <n v="6129.5224200000002"/>
    <n v="2357.78143"/>
    <n v="6382"/>
    <n v="279"/>
    <n v="28613.685519999999"/>
    <n v="158102.59216"/>
    <n v="40435.972159999998"/>
    <n v="117666.62"/>
    <n v="31123.03702"/>
    <n v="126979.55514"/>
    <m/>
    <m/>
    <s v="G"/>
    <s v="Wholesale and Retail Trade; Repair of Motor Vehicles and Motorcycles"/>
    <s v="45"/>
    <s v="WHOLESALE AND RETAIL TRADE SERVICES OF MOTOR VEHICLES; REPAIR SERVICES OF MOTOR VEHICLES"/>
    <s v="Medium-high"/>
    <n v="1.785270721178879E-2"/>
    <n v="-12.94269571898583"/>
    <n v="1.714643828147212E-2"/>
    <n v="3.8769272130572768E-2"/>
    <n v="0.19694486807508871"/>
    <x v="1"/>
    <n v="0"/>
    <n v="0.1968534265934328"/>
    <n v="102.5580126164874"/>
    <n v="1281.293178673835"/>
    <n v="144.93179985663079"/>
    <x v="0"/>
    <s v="Exp&lt;25"/>
    <s v="Exp&lt;50"/>
    <s v="Decreased Export Intensity"/>
    <n v="0"/>
    <n v="-7.9225807398535207E-3"/>
    <n v="61.775253626770777"/>
    <n v="0.48103786272882593"/>
    <n v="17.228444657080281"/>
    <n v="0.15895436355971171"/>
    <n v="12.77894362753584"/>
    <s v="Yes"/>
    <s v="No"/>
    <s v="No"/>
    <x v="0"/>
    <s v="Growing"/>
    <n v="23.63013698630137"/>
    <n v="0.21212415606459881"/>
    <n v="5.446237408607435"/>
    <s v="Yes"/>
    <s v="2.Hiring"/>
    <s v="Hiring"/>
    <n v="433.88960694531971"/>
    <n v="1.514026111288347E-2"/>
    <n v="0.22208330356504971"/>
    <n v="4.3791250202508999E-2"/>
    <n v="1.4309823757327211E-2"/>
    <s v="0-10"/>
    <n v="0.19718389225816901"/>
    <n v="12.9254405388332"/>
    <n v="5.6767538022682817"/>
    <n v="108.3481637328767"/>
    <n v="1406.2568493150679"/>
  </r>
  <r>
    <n v="1212"/>
    <n v="1411"/>
    <n v="1340"/>
    <n v="1558"/>
    <n v="1400"/>
    <s v="Uni Truck sp. z o.o., Zielona Góra "/>
    <m/>
    <m/>
    <n v="2001"/>
    <n v="1996"/>
    <m/>
    <n v="970553417"/>
    <n v="22334"/>
    <n v="9291234953"/>
    <s v="sp. z o.o."/>
    <s v="4519"/>
    <s v="Sprzedaż hurtowa i detaliczna pozostałych pojazdów samochodowych, z wyłączeniem motocykli"/>
    <m/>
    <s v="motoryzacja"/>
    <m/>
    <n v="400"/>
    <s v="J"/>
    <x v="0"/>
    <n v="410627"/>
    <n v="10336"/>
    <n v="7463"/>
    <n v="6217"/>
    <n v="2325"/>
    <n v="5876"/>
    <n v="292"/>
    <n v="31637.663809999998"/>
    <n v="141969"/>
    <n v="39242"/>
    <n v="102727"/>
    <n v="27994"/>
    <n v="113975.42006999999"/>
    <m/>
    <m/>
    <s v="G"/>
    <s v="Wholesale and Retail Trade; Repair of Motor Vehicles and Motorcycles"/>
    <s v="45"/>
    <s v="WHOLESALE AND RETAIL TRADE SERVICES OF MOTOR VEHICLES; REPAIR SERVICES OF MOTOR VEHICLES"/>
    <s v="Medium-high"/>
    <n v="1.4309823757327211E-2"/>
    <m/>
    <n v="1.514026111288347E-2"/>
    <n v="4.3791250202508999E-2"/>
    <n v="0.22208330356504971"/>
    <x v="1"/>
    <n v="0"/>
    <n v="0.19718389225816901"/>
    <n v="108.3481637328767"/>
    <n v="1406.2568493150679"/>
    <n v="134.39041095890411"/>
    <x v="0"/>
    <s v="Exp&lt;25"/>
    <s v="Exp&lt;50"/>
    <s v="Decreased Export Intensity"/>
    <n v="0"/>
    <n v="-7.9225807398535207E-3"/>
    <n v="61.775253626770777"/>
    <n v="0.48103786272882593"/>
    <n v="17.228444657080281"/>
    <n v="0.15895436355971171"/>
    <n v="12.77894362753584"/>
    <s v="Yes"/>
    <s v="No"/>
    <s v="No"/>
    <x v="0"/>
    <s v="Growing"/>
    <n v="23.63013698630137"/>
    <n v="0.21212415606459881"/>
    <n v="5.446237408607435"/>
    <s v="Yes"/>
    <s v="2.Hiring"/>
    <s v="Hiring"/>
    <n v="433.88960694531971"/>
    <n v="1.514026111288347E-2"/>
    <n v="0.22208330356504971"/>
    <n v="4.3791250202508999E-2"/>
    <n v="1.4309823757327211E-2"/>
    <s v="0-10"/>
    <n v="0.19718389225816901"/>
    <n v="12.9254405388332"/>
    <n v="5.6767538022682817"/>
    <n v="108.3481637328767"/>
    <n v="1406.2568493150679"/>
  </r>
  <r>
    <n v="1212"/>
    <n v="1411"/>
    <n v="1340"/>
    <n v="1558"/>
    <n v="1400"/>
    <s v="Uni Truck sp. z o.o., Zielona Góra "/>
    <m/>
    <m/>
    <n v="2001"/>
    <n v="1996"/>
    <m/>
    <n v="970553417"/>
    <n v="22334"/>
    <n v="9291234953"/>
    <s v="sp. z o.o."/>
    <s v="4519"/>
    <s v="Sprzedaż hurtowa i detaliczna pozostałych pojazdów samochodowych, z wyłączeniem motocykli"/>
    <m/>
    <s v="motoryzacja"/>
    <m/>
    <n v="400"/>
    <s v="J"/>
    <x v="2"/>
    <n v="482324.45341999998"/>
    <n v="22961.14978"/>
    <n v="21645.6011"/>
    <n v="17455.3331"/>
    <n v="2595.48695"/>
    <n v="19805"/>
    <n v="272"/>
    <n v="32928.26973"/>
    <n v="171600.64556"/>
    <n v="43637.399119999987"/>
    <n v="127963.24644"/>
    <n v="48078.37012"/>
    <n v="123522.27544"/>
    <m/>
    <m/>
    <s v="G"/>
    <s v="Wholesale and Retail Trade; Repair of Motor Vehicles and Motorcycles"/>
    <s v="45"/>
    <s v="WHOLESALE AND RETAIL TRADE SERVICES OF MOTOR VEHICLES; REPAIR SERVICES OF MOTOR VEHICLES"/>
    <s v="Medium-high"/>
    <n v="4.1061571437171443E-2"/>
    <n v="34.923178439256077"/>
    <n v="3.6190023077267007E-2"/>
    <n v="0.1017206726876605"/>
    <n v="0.36306000092001461"/>
    <x v="1"/>
    <n v="0"/>
    <n v="0.28017592802813462"/>
    <n v="121.0598151838235"/>
    <n v="1773.2516669852939"/>
    <n v="160.43161441176471"/>
    <x v="0"/>
    <s v="Exp&lt;25"/>
    <s v="Exp&lt;50"/>
    <s v="Decreased Export Intensity"/>
    <n v="0"/>
    <n v="-7.9225807398535207E-3"/>
    <n v="61.775253626770777"/>
    <n v="0.48103786272882593"/>
    <n v="17.228444657080281"/>
    <n v="0.15895436355971171"/>
    <n v="12.77894362753584"/>
    <s v="Yes"/>
    <s v="No"/>
    <s v="No"/>
    <x v="0"/>
    <s v="Growing"/>
    <n v="23.63013698630137"/>
    <n v="0.21212415606459881"/>
    <n v="5.446237408607435"/>
    <s v="Yes"/>
    <s v="2.Hiring"/>
    <s v="Hiring"/>
    <n v="433.88960694531971"/>
    <n v="1.514026111288347E-2"/>
    <n v="0.22208330356504971"/>
    <n v="4.3791250202508999E-2"/>
    <n v="1.4309823757327211E-2"/>
    <s v="0-10"/>
    <n v="0.19718389225816901"/>
    <n v="12.9254405388332"/>
    <n v="5.6767538022682817"/>
    <n v="108.3481637328767"/>
    <n v="1406.2568493150679"/>
  </r>
  <r>
    <n v="1212"/>
    <n v="1411"/>
    <n v="1340"/>
    <n v="1558"/>
    <n v="1400"/>
    <s v="Uni Truck sp. z o.o., Zielona Góra "/>
    <m/>
    <m/>
    <n v="2001"/>
    <n v="1996"/>
    <m/>
    <n v="970553417"/>
    <n v="22334"/>
    <n v="9291234953"/>
    <s v="sp. z o.o."/>
    <s v="4519"/>
    <s v="Sprzedaż hurtowa i detaliczna pozostałych pojazdów samochodowych, z wyłączeniem motocykli"/>
    <m/>
    <s v="motoryzacja"/>
    <m/>
    <n v="400"/>
    <s v="J"/>
    <x v="3"/>
    <n v="556630.52185000002"/>
    <n v="31720.276330000001"/>
    <n v="26457.100310000002"/>
    <n v="21105.244309999998"/>
    <n v="3339.027"/>
    <n v="10300"/>
    <n v="295"/>
    <n v="39393.541080000003"/>
    <n v="198010.17475000001"/>
    <n v="47525.463490000002"/>
    <n v="150484.71126000001"/>
    <n v="54210.414429999997"/>
    <n v="143799.76032"/>
    <m/>
    <m/>
    <s v="G"/>
    <s v="Wholesale and Retail Trade; Repair of Motor Vehicles and Motorcycles"/>
    <s v="45"/>
    <s v="WHOLESALE AND RETAIL TRADE SERVICES OF MOTOR VEHICLES; REPAIR SERVICES OF MOTOR VEHICLES"/>
    <s v="Medium-high"/>
    <n v="1.850419550434863E-2"/>
    <n v="15.405826493581401"/>
    <n v="3.7916074454299162E-2"/>
    <n v="0.10658666574405409"/>
    <n v="0.38932084419410701"/>
    <x v="1"/>
    <n v="0"/>
    <n v="0.27377590317489481"/>
    <n v="133.5374273898305"/>
    <n v="1886.883124915254"/>
    <n v="161.1032660677966"/>
    <x v="0"/>
    <s v="Exp&lt;25"/>
    <s v="Exp&lt;50"/>
    <s v="Decreased Export Intensity"/>
    <n v="0"/>
    <n v="-7.9225807398535207E-3"/>
    <n v="61.775253626770777"/>
    <n v="0.48103786272882593"/>
    <n v="17.228444657080281"/>
    <n v="0.15895436355971171"/>
    <n v="12.77894362753584"/>
    <s v="Yes"/>
    <s v="No"/>
    <s v="No"/>
    <x v="0"/>
    <s v="Growing"/>
    <n v="23.63013698630137"/>
    <n v="0.21212415606459881"/>
    <n v="5.446237408607435"/>
    <s v="Yes"/>
    <s v="2.Hiring"/>
    <s v="Hiring"/>
    <n v="433.88960694531971"/>
    <n v="1.514026111288347E-2"/>
    <n v="0.22208330356504971"/>
    <n v="4.3791250202508999E-2"/>
    <n v="1.4309823757327211E-2"/>
    <s v="0-10"/>
    <n v="0.19718389225816901"/>
    <n v="12.9254405388332"/>
    <n v="5.6767538022682817"/>
    <n v="108.3481637328767"/>
    <n v="1406.2568493150679"/>
  </r>
  <r>
    <n v="1212"/>
    <n v="1411"/>
    <n v="1340"/>
    <n v="1558"/>
    <n v="1400"/>
    <s v="Uni Truck sp. z o.o., Zielona Góra "/>
    <m/>
    <m/>
    <n v="2001"/>
    <n v="1996"/>
    <m/>
    <n v="970553417"/>
    <n v="22334"/>
    <n v="9291234953"/>
    <s v="sp. z o.o."/>
    <s v="4519"/>
    <s v="Sprzedaż hurtowa i detaliczna pozostałych pojazdów samochodowych, z wyłączeniem motocykli"/>
    <m/>
    <s v="motoryzacja"/>
    <m/>
    <n v="400"/>
    <s v="J"/>
    <x v="4"/>
    <n v="664292.87071000005"/>
    <n v="28531.739819999999"/>
    <n v="22527.92022"/>
    <n v="18170.769219999998"/>
    <n v="4243.2297500000004"/>
    <n v="4243"/>
    <n v="361"/>
    <n v="50340.881990000002"/>
    <n v="333662.36936999997"/>
    <n v="68860.816390000007"/>
    <n v="264801.55297999998"/>
    <n v="60881.183649999999"/>
    <n v="272781.18572000001"/>
    <m/>
    <m/>
    <s v="G"/>
    <s v="Wholesale and Retail Trade; Repair of Motor Vehicles and Motorcycles"/>
    <s v="45"/>
    <s v="WHOLESALE AND RETAIL TRADE SERVICES OF MOTOR VEHICLES; REPAIR SERVICES OF MOTOR VEHICLES"/>
    <s v="Medium-high"/>
    <n v="6.3872430174736891E-3"/>
    <n v="19.341797589930351"/>
    <n v="2.7353551454765691E-2"/>
    <n v="5.4458551182468937E-2"/>
    <n v="0.29846281117762069"/>
    <x v="1"/>
    <n v="0"/>
    <n v="0.18246343980878629"/>
    <n v="139.44842656509701"/>
    <n v="1840.146456260388"/>
    <n v="190.75018390581721"/>
    <x v="0"/>
    <s v="Exp&lt;25"/>
    <s v="Exp&lt;50"/>
    <s v="Decreased Export Intensity"/>
    <n v="0"/>
    <n v="-7.9225807398535207E-3"/>
    <n v="61.775253626770777"/>
    <n v="0.48103786272882593"/>
    <n v="17.228444657080281"/>
    <n v="0.15895436355971171"/>
    <n v="12.77894362753584"/>
    <s v="Yes"/>
    <s v="No"/>
    <s v="No"/>
    <x v="0"/>
    <s v="Growing"/>
    <n v="23.63013698630137"/>
    <n v="0.21212415606459881"/>
    <n v="5.446237408607435"/>
    <s v="Yes"/>
    <s v="2.Hiring"/>
    <s v="Hiring"/>
    <n v="433.88960694531971"/>
    <n v="1.514026111288347E-2"/>
    <n v="0.22208330356504971"/>
    <n v="4.3791250202508999E-2"/>
    <n v="1.4309823757327211E-2"/>
    <s v="0-10"/>
    <n v="0.19718389225816901"/>
    <n v="12.9254405388332"/>
    <n v="5.6767538022682817"/>
    <n v="108.3481637328767"/>
    <n v="1406.2568493150679"/>
  </r>
  <r>
    <n v="1850"/>
    <n v="1961"/>
    <n v="1526"/>
    <n v="1668"/>
    <n v="1401"/>
    <s v="MM Cars sp. z o.o., Katowice"/>
    <m/>
    <m/>
    <m/>
    <m/>
    <m/>
    <n v="278163695"/>
    <n v="183947"/>
    <n v="9542461883"/>
    <s v="sp. z o.o."/>
    <s v="4511"/>
    <s v="Sprzedaż hurtowa i detaliczna samochodów osobowych i furgonetek"/>
    <m/>
    <s v="motoryzacja"/>
    <m/>
    <n v="400"/>
    <s v="J"/>
    <x v="0"/>
    <n v="305047.08056999999"/>
    <n v="3069.6968900000002"/>
    <n v="1141.4068400000001"/>
    <n v="196.78236000000001"/>
    <n v="2082.39"/>
    <n v="7803"/>
    <n v="286"/>
    <n v="17185.862550000002"/>
    <n v="199113.45785999999"/>
    <n v="90168.001940000002"/>
    <n v="108945.45591999999"/>
    <n v="43115.732730000003"/>
    <n v="155997.72513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5579658016787431E-2"/>
    <m/>
    <n v="6.4508848808616538E-4"/>
    <n v="9.8829261525035109E-4"/>
    <n v="4.5640500007803064E-3"/>
    <x v="1"/>
    <n v="0"/>
    <n v="0.2165385162479343"/>
    <n v="60.090428496503499"/>
    <n v="1066.5981838111891"/>
    <n v="315.27273405594411"/>
    <x v="0"/>
    <s v="Exp&lt;25"/>
    <s v="Exp&lt;50"/>
    <s v="Increased Export Intensity"/>
    <n v="1"/>
    <n v="0.13479515985680479"/>
    <n v="42.420966359750267"/>
    <n v="0.35361703782407972"/>
    <n v="3.2035988114132579"/>
    <n v="3.1533538654965547E-2"/>
    <n v="9.2429657793879905"/>
    <s v="No"/>
    <s v="Yes"/>
    <s v="No"/>
    <x v="0"/>
    <s v="Growing"/>
    <n v="-12.23776223776224"/>
    <n v="-0.13053887168806891"/>
    <n v="-3.2107951357715381"/>
    <s v="Yes"/>
    <s v="0.Reducing"/>
    <s v="Reducing"/>
    <n v="664.28229427646056"/>
    <n v="6.4508848808616538E-4"/>
    <n v="4.5640500007803064E-3"/>
    <n v="9.8829261525035109E-4"/>
    <n v="2.5579658016787431E-2"/>
    <s v="0-10"/>
    <n v="0.2165385162479343"/>
    <n v="12.628221406201471"/>
    <n v="5.6559918108198524"/>
    <n v="60.090428496503499"/>
    <n v="1066.5981838111891"/>
  </r>
  <r>
    <n v="1850"/>
    <n v="1961"/>
    <n v="1526"/>
    <n v="1668"/>
    <n v="1401"/>
    <s v="MM Cars sp. z o.o., Katowice"/>
    <m/>
    <m/>
    <m/>
    <m/>
    <m/>
    <n v="278163695"/>
    <n v="183947"/>
    <n v="9542461883"/>
    <s v="sp. z o.o."/>
    <s v="4511"/>
    <s v="Sprzedaż hurtowa i detaliczna samochodów osobowych i furgonetek"/>
    <m/>
    <s v="motoryzacja"/>
    <m/>
    <n v="400"/>
    <s v="J"/>
    <x v="1"/>
    <n v="330196"/>
    <n v="892.32156999999995"/>
    <n v="-894.88855000000001"/>
    <n v="-801"/>
    <n v="2578.7249400000001"/>
    <n v="27786"/>
    <n v="239"/>
    <n v="21699.109680000001"/>
    <n v="193544.75667"/>
    <n v="82344.59470999999"/>
    <n v="111200.16196"/>
    <n v="42313.848909999993"/>
    <n v="151230.90776"/>
    <m/>
    <m/>
    <s v="G"/>
    <s v="Wholesale and Retail Trade; Repair of Motor Vehicles and Motorcycles"/>
    <s v="45"/>
    <s v="WHOLESALE AND RETAIL TRADE SERVICES OF MOTOR VEHICLES; REPAIR SERVICES OF MOTOR VEHICLES"/>
    <s v="Medium-high"/>
    <n v="8.4150019988128266E-2"/>
    <n v="8.2442747470349964"/>
    <n v="-2.425831930126349E-3"/>
    <n v="-4.1385776281489799E-3"/>
    <n v="-1.8929972588967212E-2"/>
    <x v="1"/>
    <n v="0"/>
    <n v="0.21862565350786781"/>
    <n v="90.791253891213401"/>
    <n v="1381.573221757322"/>
    <n v="344.53805317991629"/>
    <x v="0"/>
    <s v="Exp&lt;25"/>
    <s v="Exp&lt;50"/>
    <s v="Increased Export Intensity"/>
    <n v="1"/>
    <n v="0.13479515985680479"/>
    <n v="42.420966359750267"/>
    <n v="0.35361703782407972"/>
    <n v="3.2035988114132579"/>
    <n v="3.1533538654965547E-2"/>
    <n v="9.2429657793879905"/>
    <s v="No"/>
    <s v="Yes"/>
    <s v="No"/>
    <x v="0"/>
    <s v="Growing"/>
    <n v="-12.23776223776224"/>
    <n v="-0.13053887168806891"/>
    <n v="-3.2107951357715381"/>
    <s v="Yes"/>
    <s v="0.Reducing"/>
    <s v="Reducing"/>
    <n v="664.28229427646056"/>
    <n v="6.4508848808616538E-4"/>
    <n v="4.5640500007803064E-3"/>
    <n v="9.8829261525035109E-4"/>
    <n v="2.5579658016787431E-2"/>
    <s v="0-10"/>
    <n v="0.2165385162479343"/>
    <n v="12.628221406201471"/>
    <n v="5.6559918108198524"/>
    <n v="60.090428496503499"/>
    <n v="1066.5981838111891"/>
  </r>
  <r>
    <n v="1850"/>
    <n v="1961"/>
    <n v="1526"/>
    <n v="1668"/>
    <n v="1401"/>
    <s v="MM Cars sp. z o.o., Katowice"/>
    <m/>
    <m/>
    <m/>
    <m/>
    <m/>
    <n v="278163695"/>
    <n v="183947"/>
    <n v="9542461883"/>
    <s v="sp. z o.o."/>
    <s v="4511"/>
    <s v="Sprzedaż hurtowa i detaliczna samochodów osobowych i furgonetek"/>
    <m/>
    <s v="motoryzacja"/>
    <m/>
    <n v="400"/>
    <s v="J"/>
    <x v="3"/>
    <n v="400499.5"/>
    <n v="9473"/>
    <n v="3399"/>
    <n v="2808"/>
    <n v="2138"/>
    <n v="88756"/>
    <n v="245"/>
    <n v="24610"/>
    <n v="223819"/>
    <n v="83817"/>
    <n v="140002"/>
    <n v="48198"/>
    <n v="175620.94626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22161326044102431"/>
    <n v="-1.3341280787183329"/>
    <n v="7.0112447081706721E-3"/>
    <n v="1.2545851782020291E-2"/>
    <n v="5.8259678824847512E-2"/>
    <x v="1"/>
    <n v="0"/>
    <n v="0.21534364821574581"/>
    <n v="100.4489795918367"/>
    <n v="1634.6918367346941"/>
    <n v="342.11020408163267"/>
    <x v="1"/>
    <s v="Exp&lt;25"/>
    <s v="Exp&lt;50"/>
    <s v="Increased Export Intensity"/>
    <n v="1"/>
    <n v="0.13479515985680479"/>
    <n v="42.420966359750267"/>
    <n v="0.35361703782407972"/>
    <n v="3.2035988114132579"/>
    <n v="3.1533538654965547E-2"/>
    <n v="9.2429657793879905"/>
    <s v="No"/>
    <s v="Yes"/>
    <s v="No"/>
    <x v="0"/>
    <s v="Growing"/>
    <n v="-12.23776223776224"/>
    <n v="-0.13053887168806891"/>
    <n v="-3.2107951357715381"/>
    <s v="Yes"/>
    <s v="0.Reducing"/>
    <s v="Reducing"/>
    <n v="664.28229427646056"/>
    <n v="6.4508848808616538E-4"/>
    <n v="4.5640500007803064E-3"/>
    <n v="9.8829261525035109E-4"/>
    <n v="2.5579658016787431E-2"/>
    <s v="0-10"/>
    <n v="0.2165385162479343"/>
    <n v="12.628221406201471"/>
    <n v="5.6559918108198524"/>
    <n v="60.090428496503499"/>
    <n v="1066.5981838111891"/>
  </r>
  <r>
    <n v="1850"/>
    <n v="1961"/>
    <n v="1526"/>
    <n v="1668"/>
    <n v="1401"/>
    <s v="MM Cars sp. z o.o., Katowice"/>
    <m/>
    <m/>
    <m/>
    <m/>
    <m/>
    <n v="278163695"/>
    <n v="183947"/>
    <n v="9542461883"/>
    <s v="sp. z o.o."/>
    <s v="4511"/>
    <s v="Sprzedaż hurtowa i detaliczna samochodów osobowych i furgonetek"/>
    <m/>
    <s v="motoryzacja"/>
    <m/>
    <n v="400"/>
    <s v="J"/>
    <x v="2"/>
    <n v="405914.92499000003"/>
    <n v="8408.9165199999989"/>
    <n v="3803.6596199999999"/>
    <n v="3076.0471600000001"/>
    <n v="2090.9672599999999"/>
    <n v="51126"/>
    <n v="244"/>
    <n v="22813.26758"/>
    <n v="198191.69488"/>
    <n v="81501.485910000003"/>
    <n v="116690.20897000001"/>
    <n v="45389.896070000003"/>
    <n v="152801.79881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2595250101054931"/>
    <n v="22.931508858375029"/>
    <n v="7.5780587769118876E-3"/>
    <n v="1.5520565389293769E-2"/>
    <n v="6.7769425055658652E-2"/>
    <x v="1"/>
    <n v="0"/>
    <n v="0.22902017209894909"/>
    <n v="93.496998278688523"/>
    <n v="1663.5857581557379"/>
    <n v="334.02248323770488"/>
    <x v="1"/>
    <s v="Exp&lt;25"/>
    <s v="Exp&lt;50"/>
    <s v="Increased Export Intensity"/>
    <n v="1"/>
    <n v="0.13479515985680479"/>
    <n v="42.420966359750267"/>
    <n v="0.35361703782407972"/>
    <n v="3.2035988114132579"/>
    <n v="3.1533538654965547E-2"/>
    <n v="9.2429657793879905"/>
    <s v="No"/>
    <s v="Yes"/>
    <s v="No"/>
    <x v="0"/>
    <s v="Growing"/>
    <n v="-12.23776223776224"/>
    <n v="-0.13053887168806891"/>
    <n v="-3.2107951357715381"/>
    <s v="Yes"/>
    <s v="0.Reducing"/>
    <s v="Reducing"/>
    <n v="664.28229427646056"/>
    <n v="6.4508848808616538E-4"/>
    <n v="4.5640500007803064E-3"/>
    <n v="9.8829261525035109E-4"/>
    <n v="2.5579658016787431E-2"/>
    <s v="0-10"/>
    <n v="0.2165385162479343"/>
    <n v="12.628221406201471"/>
    <n v="5.6559918108198524"/>
    <n v="60.090428496503499"/>
    <n v="1066.5981838111891"/>
  </r>
  <r>
    <n v="1850"/>
    <n v="1961"/>
    <n v="1526"/>
    <n v="1668"/>
    <n v="1401"/>
    <s v="MM Cars sp. z o.o., Katowice"/>
    <m/>
    <m/>
    <m/>
    <m/>
    <m/>
    <n v="278163695"/>
    <n v="183947"/>
    <n v="9542461883"/>
    <s v="sp. z o.o."/>
    <s v="4511"/>
    <s v="Sprzedaż hurtowa i detaliczna samochodów osobowych i furgonetek"/>
    <m/>
    <s v="motoryzacja"/>
    <m/>
    <n v="400"/>
    <s v="J"/>
    <x v="4"/>
    <n v="434451"/>
    <n v="9463"/>
    <n v="171"/>
    <n v="80"/>
    <n v="2318"/>
    <n v="69675"/>
    <n v="251"/>
    <n v="29253"/>
    <n v="256860"/>
    <n v="91252"/>
    <n v="165608"/>
    <n v="57205"/>
    <n v="199654"/>
    <m/>
    <m/>
    <s v="G"/>
    <s v="Wholesale and Retail Trade; Repair of Motor Vehicles and Motorcycles"/>
    <s v="45"/>
    <s v="WHOLESALE AND RETAIL TRADE SERVICES OF MOTOR VEHICLES; REPAIR SERVICES OF MOTOR VEHICLES"/>
    <s v="Medium-high"/>
    <n v="0.1603748178735922"/>
    <n v="8.4772889853795164"/>
    <n v="1.8414044391657519E-4"/>
    <n v="3.1145371019232259E-4"/>
    <n v="1.3984791539201119E-3"/>
    <x v="1"/>
    <n v="0"/>
    <n v="0.22270886864439771"/>
    <n v="116.5458167330677"/>
    <n v="1730.880478087649"/>
    <n v="363.55378486055781"/>
    <x v="1"/>
    <s v="Exp&lt;25"/>
    <s v="Exp&lt;50"/>
    <s v="Increased Export Intensity"/>
    <n v="1"/>
    <n v="0.13479515985680479"/>
    <n v="42.420966359750267"/>
    <n v="0.35361703782407972"/>
    <n v="3.2035988114132579"/>
    <n v="3.1533538654965547E-2"/>
    <n v="9.2429657793879905"/>
    <s v="No"/>
    <s v="Yes"/>
    <s v="No"/>
    <x v="0"/>
    <s v="Growing"/>
    <n v="-12.23776223776224"/>
    <n v="-0.13053887168806891"/>
    <n v="-3.2107951357715381"/>
    <s v="Yes"/>
    <s v="0.Reducing"/>
    <s v="Reducing"/>
    <n v="664.28229427646056"/>
    <n v="6.4508848808616538E-4"/>
    <n v="4.5640500007803064E-3"/>
    <n v="9.8829261525035109E-4"/>
    <n v="2.5579658016787431E-2"/>
    <s v="0-10"/>
    <n v="0.2165385162479343"/>
    <n v="12.628221406201471"/>
    <n v="5.6559918108198524"/>
    <n v="60.090428496503499"/>
    <n v="1066.5981838111891"/>
  </r>
  <r>
    <m/>
    <m/>
    <n v="1664"/>
    <n v="1098"/>
    <n v="1402"/>
    <s v="Royal Canin Dystrybucja sp. z o.o., Niepołomice"/>
    <m/>
    <m/>
    <m/>
    <m/>
    <m/>
    <s v="121231071"/>
    <n v="357290"/>
    <n v="6832051821"/>
    <s v="sp. z o.o."/>
    <s v="4638"/>
    <s v="Sprzedaż hurtowa pozostałej żywności, włączając ryby, skorupiaki i mięczaki"/>
    <m/>
    <s v="handel hurtowy"/>
    <m/>
    <n v="500"/>
    <s v="J"/>
    <x v="3"/>
    <n v="283977.44085000001"/>
    <n v="72989.398549999998"/>
    <n v="78802.863150000005"/>
    <n v="64446.861599999997"/>
    <n v="331.82337999999999"/>
    <n v="0"/>
    <n v="112"/>
    <n v="18688.793669999999"/>
    <n v="112439.5531"/>
    <n v="5384.2834400000002"/>
    <n v="107055.26966000001"/>
    <n v="68684.738629999993"/>
    <n v="43754.814469999998"/>
    <m/>
    <m/>
    <s v="G"/>
    <s v="Wholesale and Retail Trade; Repair of Motor Vehicles and Motorcycles"/>
    <s v="46"/>
    <s v="WHOLESALE TRADE, EXCEPT OF MOTOR VEHICLES"/>
    <s v="Medium-high"/>
    <n v="0"/>
    <n v="-21.67692779069089"/>
    <n v="0.22694359596698219"/>
    <n v="0.57316895899331011"/>
    <n v="0.9382995827817131"/>
    <x v="0"/>
    <n v="1"/>
    <n v="0.61085922823718519"/>
    <n v="166.8642291964286"/>
    <n v="2535.512864732143"/>
    <n v="48.073959285714288"/>
    <x v="0"/>
    <s v="Exp&lt;25"/>
    <s v="Exp&lt;50"/>
    <s v="Decreased Export Intensity"/>
    <n v="0"/>
    <n v="-7.1242008420396071E-3"/>
    <n v="-30.629150329409001"/>
    <n v="-0.36570344027911078"/>
    <n v="-49.7312683546442"/>
    <n v="-0.687786939448225"/>
    <n v="-8.7371024107572577"/>
    <s v="No"/>
    <s v="Yes"/>
    <s v="No"/>
    <x v="2"/>
    <s v="Declining"/>
    <n v="-19.35483870967742"/>
    <n v="-0.21511137961694529"/>
    <n v="-5.2357393246866284"/>
    <s v="No"/>
    <s v="0.Reducing"/>
    <s v="Reducing"/>
    <n v="-462.73382667096712"/>
    <n v="0.27166497738967721"/>
    <n v="0.97717015030016208"/>
    <n v="0.64019016231547887"/>
    <n v="7.1242008420396071E-3"/>
    <s v="0-10"/>
    <n v="0.65514707148885842"/>
    <n v="12.924965542508531"/>
    <n v="4.8202815656050371"/>
    <n v="197.67310580645159"/>
    <n v="3309.9354838709678"/>
  </r>
  <r>
    <m/>
    <m/>
    <n v="1664"/>
    <n v="1098"/>
    <n v="1402"/>
    <s v="Royal Canin Dystrybucja sp. z o.o., Niepołomice"/>
    <m/>
    <m/>
    <m/>
    <m/>
    <m/>
    <s v="121231071"/>
    <n v="357290"/>
    <n v="6832051821"/>
    <s v="sp. z o.o."/>
    <s v="4638"/>
    <s v="Sprzedaż hurtowa pozostałej żywności, włączając ryby, skorupiaki i mięczaki"/>
    <m/>
    <s v="handel hurtowy"/>
    <m/>
    <n v="500"/>
    <s v="J"/>
    <x v="4"/>
    <n v="284720.16571999999"/>
    <n v="60458.643229999987"/>
    <n v="65701.693899999998"/>
    <n v="79920.582159999991"/>
    <n v="255.10589999999999"/>
    <n v="0"/>
    <n v="100"/>
    <n v="22372.16432"/>
    <n v="133994.14765"/>
    <n v="6423.9008400000002"/>
    <n v="127570.24681"/>
    <n v="84158.459189999994"/>
    <n v="49835.688459999998"/>
    <m/>
    <m/>
    <s v="G"/>
    <s v="Wholesale and Retail Trade; Repair of Motor Vehicles and Motorcycles"/>
    <s v="46"/>
    <s v="WHOLESALE TRADE, EXCEPT OF MOTOR VEHICLES"/>
    <s v="Medium-high"/>
    <n v="0"/>
    <n v="0.26154361690735589"/>
    <n v="0.28069870624687537"/>
    <n v="0.59644830435995533"/>
    <n v="0.94964407534562412"/>
    <x v="0"/>
    <n v="1"/>
    <n v="0.62807563364503405"/>
    <n v="223.72164319999999"/>
    <n v="2847.2016572000011"/>
    <n v="64.239008400000003"/>
    <x v="0"/>
    <s v="Exp&lt;25"/>
    <s v="Exp&lt;50"/>
    <s v="Decreased Export Intensity"/>
    <n v="0"/>
    <n v="-7.1242008420396071E-3"/>
    <n v="-30.629150329409001"/>
    <n v="-0.36570344027911078"/>
    <n v="-49.7312683546442"/>
    <n v="-0.687786939448225"/>
    <n v="-8.7371024107572577"/>
    <s v="No"/>
    <s v="Yes"/>
    <s v="No"/>
    <x v="2"/>
    <s v="Declining"/>
    <n v="-19.35483870967742"/>
    <n v="-0.21511137961694529"/>
    <n v="-5.2357393246866284"/>
    <s v="No"/>
    <s v="0.Reducing"/>
    <s v="Reducing"/>
    <n v="-462.73382667096712"/>
    <n v="0.27166497738967721"/>
    <n v="0.97717015030016208"/>
    <n v="0.64019016231547887"/>
    <n v="7.1242008420396071E-3"/>
    <s v="0-10"/>
    <n v="0.65514707148885842"/>
    <n v="12.924965542508531"/>
    <n v="4.8202815656050371"/>
    <n v="197.67310580645159"/>
    <n v="3309.9354838709678"/>
  </r>
  <r>
    <m/>
    <m/>
    <n v="1664"/>
    <n v="1098"/>
    <n v="1402"/>
    <s v="Royal Canin Dystrybucja sp. z o.o., Niepołomice"/>
    <m/>
    <m/>
    <m/>
    <m/>
    <m/>
    <s v="121231071"/>
    <n v="357290"/>
    <n v="6832051821"/>
    <s v="sp. z o.o."/>
    <s v="4638"/>
    <s v="Sprzedaż hurtowa pozostałej żywności, włączając ryby, skorupiaki i mięczaki"/>
    <m/>
    <s v="handel hurtowy"/>
    <m/>
    <n v="500"/>
    <s v="J"/>
    <x v="2"/>
    <n v="362571.88698000001"/>
    <n v="108430.48138"/>
    <n v="109410.25541"/>
    <n v="81260.353300000002"/>
    <n v="332.76646"/>
    <n v="2998"/>
    <n v="119"/>
    <n v="26236.86766"/>
    <n v="125400.90038000001"/>
    <n v="5684.8868700000003"/>
    <n v="119716.01351"/>
    <n v="85498.230329999991"/>
    <n v="39902.670050000001"/>
    <m/>
    <m/>
    <s v="G"/>
    <s v="Wholesale and Retail Trade; Repair of Motor Vehicles and Motorcycles"/>
    <s v="46"/>
    <s v="WHOLESALE TRADE, EXCEPT OF MOTOR VEHICLES"/>
    <s v="Medium-high"/>
    <n v="8.2687050696938734E-3"/>
    <n v="-26.990436305642842"/>
    <n v="0.2241220464632506"/>
    <n v="0.64800454425572918"/>
    <n v="0.95043316085440677"/>
    <x v="0"/>
    <n v="1"/>
    <n v="0.68179917425565761"/>
    <n v="220.47787949579831"/>
    <n v="3046.8225796638658"/>
    <n v="47.772158571428577"/>
    <x v="0"/>
    <s v="Exp&lt;25"/>
    <s v="Exp&lt;50"/>
    <s v="Decreased Export Intensity"/>
    <n v="0"/>
    <n v="-7.1242008420396071E-3"/>
    <n v="-30.629150329409001"/>
    <n v="-0.36570344027911078"/>
    <n v="-49.7312683546442"/>
    <n v="-0.687786939448225"/>
    <n v="-8.7371024107572577"/>
    <s v="No"/>
    <s v="Yes"/>
    <s v="No"/>
    <x v="2"/>
    <s v="Declining"/>
    <n v="-19.35483870967742"/>
    <n v="-0.21511137961694529"/>
    <n v="-5.2357393246866284"/>
    <s v="No"/>
    <s v="0.Reducing"/>
    <s v="Reducing"/>
    <n v="-462.73382667096712"/>
    <n v="0.27166497738967721"/>
    <n v="0.97717015030016208"/>
    <n v="0.64019016231547887"/>
    <n v="7.1242008420396071E-3"/>
    <s v="0-10"/>
    <n v="0.65514707148885842"/>
    <n v="12.924965542508531"/>
    <n v="4.8202815656050371"/>
    <n v="197.67310580645159"/>
    <n v="3309.9354838709678"/>
  </r>
  <r>
    <m/>
    <m/>
    <n v="1664"/>
    <n v="1098"/>
    <n v="1402"/>
    <s v="Royal Canin Dystrybucja sp. z o.o., Niepołomice"/>
    <m/>
    <m/>
    <m/>
    <m/>
    <m/>
    <s v="121231071"/>
    <n v="357290"/>
    <n v="6832051821"/>
    <s v="sp. z o.o."/>
    <s v="4638"/>
    <s v="Sprzedaż hurtowa pozostałej żywności, włączając ryby, skorupiaki i mięczaki"/>
    <m/>
    <s v="handel hurtowy"/>
    <m/>
    <n v="500"/>
    <s v="J"/>
    <x v="0"/>
    <n v="410432"/>
    <n v="144465"/>
    <n v="146127"/>
    <n v="111500"/>
    <n v="303"/>
    <n v="2924"/>
    <n v="124"/>
    <n v="24511.465120000001"/>
    <n v="174167"/>
    <n v="7485"/>
    <n v="166682"/>
    <n v="114105"/>
    <n v="60062.014569999999"/>
    <m/>
    <m/>
    <s v="G"/>
    <s v="Wholesale and Retail Trade; Repair of Motor Vehicles and Motorcycles"/>
    <s v="46"/>
    <s v="WHOLESALE TRADE, EXCEPT OF MOTOR VEHICLES"/>
    <s v="Medium-high"/>
    <n v="7.1242008420396071E-3"/>
    <m/>
    <n v="0.27166497738967721"/>
    <n v="0.64019016231547887"/>
    <n v="0.97717015030016208"/>
    <x v="0"/>
    <n v="1"/>
    <n v="0.65514707148885842"/>
    <n v="197.67310580645159"/>
    <n v="3309.9354838709678"/>
    <n v="60.362903225806448"/>
    <x v="0"/>
    <s v="Exp&lt;25"/>
    <s v="Exp&lt;50"/>
    <s v="Decreased Export Intensity"/>
    <n v="0"/>
    <n v="-7.1242008420396071E-3"/>
    <n v="-30.629150329409001"/>
    <n v="-0.36570344027911078"/>
    <n v="-49.7312683546442"/>
    <n v="-0.687786939448225"/>
    <n v="-8.7371024107572577"/>
    <s v="No"/>
    <s v="Yes"/>
    <s v="No"/>
    <x v="2"/>
    <s v="Declining"/>
    <n v="-19.35483870967742"/>
    <n v="-0.21511137961694529"/>
    <n v="-5.2357393246866284"/>
    <s v="No"/>
    <s v="0.Reducing"/>
    <s v="Reducing"/>
    <n v="-462.73382667096712"/>
    <n v="0.27166497738967721"/>
    <n v="0.97717015030016208"/>
    <n v="0.64019016231547887"/>
    <n v="7.1242008420396071E-3"/>
    <s v="0-10"/>
    <n v="0.65514707148885842"/>
    <n v="12.924965542508531"/>
    <n v="4.8202815656050371"/>
    <n v="197.67310580645159"/>
    <n v="3309.9354838709678"/>
  </r>
  <r>
    <m/>
    <m/>
    <n v="1664"/>
    <n v="1098"/>
    <n v="1402"/>
    <s v="Royal Canin Dystrybucja sp. z o.o., Niepołomice"/>
    <m/>
    <m/>
    <m/>
    <m/>
    <m/>
    <s v="121231071"/>
    <n v="357290"/>
    <n v="6832051821"/>
    <s v="sp. z o.o."/>
    <s v="4638"/>
    <s v="Sprzedaż hurtowa pozostałej żywności, włączając ryby, skorupiaki i mięczaki"/>
    <m/>
    <s v="handel hurtowy"/>
    <m/>
    <n v="500"/>
    <s v="J"/>
    <x v="1"/>
    <n v="496608.75731000002"/>
    <n v="184922.77132"/>
    <n v="185777.8541"/>
    <n v="139632.85685000001"/>
    <n v="415.80311999999998"/>
    <n v="3917"/>
    <n v="128"/>
    <n v="26602.022440000001"/>
    <n v="213414.09508"/>
    <n v="6011.0084699999998"/>
    <n v="207403.08661"/>
    <n v="143737.87703"/>
    <n v="69676.218049999996"/>
    <m/>
    <m/>
    <s v="G"/>
    <s v="Wholesale and Retail Trade; Repair of Motor Vehicles and Motorcycles"/>
    <s v="46"/>
    <s v="WHOLESALE TRADE, EXCEPT OF MOTOR VEHICLES"/>
    <s v="Medium-high"/>
    <n v="7.8874968319474804E-3"/>
    <n v="20.99659805034695"/>
    <n v="0.28117276386013551"/>
    <n v="0.65428132475344447"/>
    <n v="0.97144092938604309"/>
    <x v="0"/>
    <n v="1"/>
    <n v="0.6735163250399121"/>
    <n v="207.82830031250001"/>
    <n v="3879.7559164843751"/>
    <n v="46.961003671874998"/>
    <x v="0"/>
    <s v="Exp&lt;25"/>
    <s v="Exp&lt;50"/>
    <s v="Decreased Export Intensity"/>
    <n v="0"/>
    <n v="-7.1242008420396071E-3"/>
    <n v="-30.629150329409001"/>
    <n v="-0.36570344027911078"/>
    <n v="-49.7312683546442"/>
    <n v="-0.687786939448225"/>
    <n v="-8.7371024107572577"/>
    <s v="No"/>
    <s v="Yes"/>
    <s v="No"/>
    <x v="2"/>
    <s v="Declining"/>
    <n v="-19.35483870967742"/>
    <n v="-0.21511137961694529"/>
    <n v="-5.2357393246866284"/>
    <s v="No"/>
    <s v="0.Reducing"/>
    <s v="Reducing"/>
    <n v="-462.73382667096712"/>
    <n v="0.27166497738967721"/>
    <n v="0.97717015030016208"/>
    <n v="0.64019016231547887"/>
    <n v="7.1242008420396071E-3"/>
    <s v="0-10"/>
    <n v="0.65514707148885842"/>
    <n v="12.924965542508531"/>
    <n v="4.8202815656050371"/>
    <n v="197.67310580645159"/>
    <n v="3309.9354838709678"/>
  </r>
  <r>
    <n v="1173"/>
    <n v="1365"/>
    <n v="1245"/>
    <n v="1246"/>
    <n v="1403"/>
    <s v="EMC Instytut Medyczny SA GK, Wrocław"/>
    <s v="SG)"/>
    <n v="2001"/>
    <m/>
    <m/>
    <m/>
    <n v="933040945"/>
    <n v="222636"/>
    <n v="8942814132"/>
    <s v="SA"/>
    <s v="8610"/>
    <s v="Działalność szpitali"/>
    <s v="Usługi zdrowotne i rekreacja "/>
    <s v="ochrona zdrowia i farmacja"/>
    <m/>
    <n v="400"/>
    <s v="S"/>
    <x v="0"/>
    <n v="410402"/>
    <n v="-1070"/>
    <n v="-7399"/>
    <n v="-8820"/>
    <n v="21772"/>
    <n v="0"/>
    <n v="2185"/>
    <n v="171725"/>
    <n v="368570"/>
    <n v="274255"/>
    <n v="94315"/>
    <n v="116171"/>
    <n v="252399"/>
    <m/>
    <m/>
    <s v="Q"/>
    <s v="Human Health and Social Work Activities"/>
    <s v="86"/>
    <s v="HEALTH CARE"/>
    <s v="Medium-low"/>
    <n v="0"/>
    <m/>
    <n v="-2.1491123337605569E-2"/>
    <n v="-2.3930325311338419E-2"/>
    <n v="-7.5922562429522E-2"/>
    <x v="1"/>
    <n v="0"/>
    <n v="0.31519385734053229"/>
    <n v="78.592677345537751"/>
    <n v="187.82700228832951"/>
    <n v="125.51716247139591"/>
    <x v="0"/>
    <s v="Exp&lt;25"/>
    <s v="Exp&lt;50"/>
    <s v="Decreased Export Intensity"/>
    <n v="0"/>
    <n v="0"/>
    <n v="66.229209409310869"/>
    <n v="0.50819742954309888"/>
    <n v="20.45594884732672"/>
    <n v="0.18611393037398469"/>
    <n v="13.54730603802952"/>
    <s v="No"/>
    <s v="No"/>
    <s v="No"/>
    <x v="0"/>
    <s v="Growing"/>
    <n v="-4.7597254004576657"/>
    <n v="-4.876728113605644E-2"/>
    <n v="-1.2117801157759289"/>
    <s v="Yes"/>
    <s v="0.Reducing"/>
    <s v="Reducing"/>
    <n v="140.00000395866709"/>
    <n v="-2.1491123337605569E-2"/>
    <n v="-7.5922562429522E-2"/>
    <n v="-2.3930325311338419E-2"/>
    <n v="0"/>
    <s v="0-10"/>
    <n v="0.31519385734053229"/>
    <n v="12.92489244612117"/>
    <n v="7.6893711075296904"/>
    <n v="78.592677345537751"/>
    <n v="187.82700228832951"/>
  </r>
  <r>
    <n v="1173"/>
    <n v="1365"/>
    <n v="1245"/>
    <n v="1246"/>
    <n v="1403"/>
    <s v="EMC Instytut Medyczny SA GK, Wrocław"/>
    <s v="SG)"/>
    <n v="2001"/>
    <m/>
    <m/>
    <m/>
    <n v="933040945"/>
    <n v="222636"/>
    <n v="8942814132"/>
    <s v="SA"/>
    <s v="8610"/>
    <s v="Działalność szpitali"/>
    <s v="Usługi zdrowotne i rekreacja "/>
    <s v="ochrona zdrowia i farmacja"/>
    <m/>
    <n v="400"/>
    <s v="S"/>
    <x v="1"/>
    <n v="441360"/>
    <n v="3206"/>
    <n v="-5156"/>
    <n v="-7219"/>
    <n v="20762"/>
    <n v="0"/>
    <n v="2067"/>
    <n v="179725"/>
    <n v="379297"/>
    <n v="298230"/>
    <n v="81067"/>
    <n v="178641"/>
    <n v="191475"/>
    <m/>
    <m/>
    <s v="Q"/>
    <s v="Human Health and Social Work Activities"/>
    <s v="86"/>
    <s v="HEALTH CARE"/>
    <s v="Medium-low"/>
    <n v="0"/>
    <n v="7.5433355587935624"/>
    <n v="-1.6356262461482689E-2"/>
    <n v="-1.9032578691632149E-2"/>
    <n v="-4.0410656008419123E-2"/>
    <x v="1"/>
    <n v="0"/>
    <n v="0.4709792062684387"/>
    <n v="86.949685534591197"/>
    <n v="213.5268505079826"/>
    <n v="144.28156748911471"/>
    <x v="0"/>
    <s v="Exp&lt;25"/>
    <s v="Exp&lt;50"/>
    <s v="Decreased Export Intensity"/>
    <n v="0"/>
    <n v="0"/>
    <n v="66.229209409310869"/>
    <n v="0.50819742954309888"/>
    <n v="20.45594884732672"/>
    <n v="0.18611393037398469"/>
    <n v="13.54730603802952"/>
    <s v="No"/>
    <s v="No"/>
    <s v="No"/>
    <x v="0"/>
    <s v="Growing"/>
    <n v="-4.7597254004576657"/>
    <n v="-4.876728113605644E-2"/>
    <n v="-1.2117801157759289"/>
    <s v="Yes"/>
    <s v="0.Reducing"/>
    <s v="Reducing"/>
    <n v="140.00000395866709"/>
    <n v="-2.1491123337605569E-2"/>
    <n v="-7.5922562429522E-2"/>
    <n v="-2.3930325311338419E-2"/>
    <n v="0"/>
    <s v="0-10"/>
    <n v="0.31519385734053229"/>
    <n v="12.92489244612117"/>
    <n v="7.6893711075296904"/>
    <n v="78.592677345537751"/>
    <n v="187.82700228832951"/>
  </r>
  <r>
    <n v="1173"/>
    <n v="1365"/>
    <n v="1245"/>
    <n v="1246"/>
    <n v="1403"/>
    <s v="EMC Instytut Medyczny SA GK, Wrocław"/>
    <s v="SG)"/>
    <n v="2001"/>
    <m/>
    <m/>
    <m/>
    <n v="933040945"/>
    <n v="222636"/>
    <n v="8942814132"/>
    <s v="SA"/>
    <s v="8610"/>
    <s v="Działalność szpitali"/>
    <s v="Usługi zdrowotne i rekreacja "/>
    <s v="ochrona zdrowia i farmacja"/>
    <m/>
    <n v="400"/>
    <s v="S"/>
    <x v="2"/>
    <n v="514770"/>
    <n v="9159"/>
    <n v="6442"/>
    <n v="3640"/>
    <n v="25315"/>
    <n v="0"/>
    <n v="2072"/>
    <n v="210917"/>
    <n v="387242"/>
    <n v="311270"/>
    <n v="75972"/>
    <n v="190277"/>
    <n v="196965"/>
    <m/>
    <m/>
    <s v="Q"/>
    <s v="Human Health and Social Work Activities"/>
    <s v="86"/>
    <s v="HEALTH CARE"/>
    <s v="Medium-low"/>
    <n v="0"/>
    <n v="16.63268080478522"/>
    <n v="7.0711191405870583E-3"/>
    <n v="9.3998068391341841E-3"/>
    <n v="1.9130005202940979E-2"/>
    <x v="1"/>
    <n v="0"/>
    <n v="0.4913645730576745"/>
    <n v="101.79391891891891"/>
    <n v="248.4411196911197"/>
    <n v="150.226833976834"/>
    <x v="0"/>
    <s v="Exp&lt;25"/>
    <s v="Exp&lt;50"/>
    <s v="Decreased Export Intensity"/>
    <n v="0"/>
    <n v="0"/>
    <n v="66.229209409310869"/>
    <n v="0.50819742954309888"/>
    <n v="20.45594884732672"/>
    <n v="0.18611393037398469"/>
    <n v="13.54730603802952"/>
    <s v="No"/>
    <s v="No"/>
    <s v="No"/>
    <x v="0"/>
    <s v="Growing"/>
    <n v="-4.7597254004576657"/>
    <n v="-4.876728113605644E-2"/>
    <n v="-1.2117801157759289"/>
    <s v="Yes"/>
    <s v="0.Reducing"/>
    <s v="Reducing"/>
    <n v="140.00000395866709"/>
    <n v="-2.1491123337605569E-2"/>
    <n v="-7.5922562429522E-2"/>
    <n v="-2.3930325311338419E-2"/>
    <n v="0"/>
    <s v="0-10"/>
    <n v="0.31519385734053229"/>
    <n v="12.92489244612117"/>
    <n v="7.6893711075296904"/>
    <n v="78.592677345537751"/>
    <n v="187.82700228832951"/>
  </r>
  <r>
    <n v="1173"/>
    <n v="1365"/>
    <n v="1245"/>
    <n v="1246"/>
    <n v="1403"/>
    <s v="EMC Instytut Medyczny SA GK, Wrocław"/>
    <s v="SG)"/>
    <n v="2001"/>
    <m/>
    <m/>
    <m/>
    <n v="933040945"/>
    <n v="222636"/>
    <n v="8942814132"/>
    <s v="SA"/>
    <s v="8610"/>
    <s v="Działalność szpitali"/>
    <s v="Usługi zdrowotne i rekreacja "/>
    <s v="ochrona zdrowia i farmacja"/>
    <m/>
    <n v="400"/>
    <s v="S"/>
    <x v="3"/>
    <n v="575055"/>
    <n v="5360"/>
    <n v="-243"/>
    <n v="-1529"/>
    <n v="6338"/>
    <n v="0"/>
    <n v="2026"/>
    <n v="229391"/>
    <n v="431222"/>
    <n v="328345"/>
    <n v="102877"/>
    <n v="190715"/>
    <n v="240507"/>
    <m/>
    <m/>
    <s v="Q"/>
    <s v="Human Health and Social Work Activities"/>
    <s v="86"/>
    <s v="HEALTH CARE"/>
    <s v="Medium-low"/>
    <n v="0"/>
    <n v="11.71105542281019"/>
    <n v="-2.6588761075027612E-3"/>
    <n v="-3.545737462374369E-3"/>
    <n v="-8.0171984374590357E-3"/>
    <x v="1"/>
    <n v="0"/>
    <n v="0.44226639642689852"/>
    <n v="113.2235932872655"/>
    <n v="283.83761105626849"/>
    <n v="162.0656465942744"/>
    <x v="0"/>
    <s v="Exp&lt;25"/>
    <s v="Exp&lt;50"/>
    <s v="Decreased Export Intensity"/>
    <n v="0"/>
    <n v="0"/>
    <n v="66.229209409310869"/>
    <n v="0.50819742954309888"/>
    <n v="20.45594884732672"/>
    <n v="0.18611393037398469"/>
    <n v="13.54730603802952"/>
    <s v="No"/>
    <s v="No"/>
    <s v="No"/>
    <x v="0"/>
    <s v="Growing"/>
    <n v="-4.7597254004576657"/>
    <n v="-4.876728113605644E-2"/>
    <n v="-1.2117801157759289"/>
    <s v="Yes"/>
    <s v="0.Reducing"/>
    <s v="Reducing"/>
    <n v="140.00000395866709"/>
    <n v="-2.1491123337605569E-2"/>
    <n v="-7.5922562429522E-2"/>
    <n v="-2.3930325311338419E-2"/>
    <n v="0"/>
    <s v="0-10"/>
    <n v="0.31519385734053229"/>
    <n v="12.92489244612117"/>
    <n v="7.6893711075296904"/>
    <n v="78.592677345537751"/>
    <n v="187.82700228832951"/>
  </r>
  <r>
    <n v="1173"/>
    <n v="1365"/>
    <n v="1245"/>
    <n v="1246"/>
    <n v="1403"/>
    <s v="EMC Instytut Medyczny SA GK, Wrocław"/>
    <s v="SG)"/>
    <n v="2001"/>
    <m/>
    <m/>
    <m/>
    <n v="933040945"/>
    <n v="222636"/>
    <n v="8942814132"/>
    <s v="SA"/>
    <s v="8610"/>
    <s v="Działalność szpitali"/>
    <s v="Usługi zdrowotne i rekreacja "/>
    <s v="ochrona zdrowia i farmacja"/>
    <m/>
    <n v="400"/>
    <s v="S"/>
    <x v="4"/>
    <n v="682208"/>
    <n v="20743"/>
    <n v="20721"/>
    <n v="17337"/>
    <n v="32218"/>
    <n v="0"/>
    <n v="2081"/>
    <n v="266361"/>
    <n v="460066"/>
    <n v="345704"/>
    <n v="114362"/>
    <n v="211710"/>
    <n v="248356"/>
    <m/>
    <m/>
    <s v="Q"/>
    <s v="Human Health and Social Work Activities"/>
    <s v="86"/>
    <s v="HEALTH CARE"/>
    <s v="Medium-low"/>
    <n v="0"/>
    <n v="18.633522010938091"/>
    <n v="2.5413070500492518E-2"/>
    <n v="3.7683723639651702E-2"/>
    <n v="8.1890321666430496E-2"/>
    <x v="1"/>
    <n v="0"/>
    <n v="0.46017310559789248"/>
    <n v="127.9966362325805"/>
    <n v="327.82700624699658"/>
    <n v="166.1239788563191"/>
    <x v="0"/>
    <s v="Exp&lt;25"/>
    <s v="Exp&lt;50"/>
    <s v="Decreased Export Intensity"/>
    <n v="0"/>
    <n v="0"/>
    <n v="66.229209409310869"/>
    <n v="0.50819742954309888"/>
    <n v="20.45594884732672"/>
    <n v="0.18611393037398469"/>
    <n v="13.54730603802952"/>
    <s v="No"/>
    <s v="No"/>
    <s v="No"/>
    <x v="0"/>
    <s v="Growing"/>
    <n v="-4.7597254004576657"/>
    <n v="-4.876728113605644E-2"/>
    <n v="-1.2117801157759289"/>
    <s v="Yes"/>
    <s v="0.Reducing"/>
    <s v="Reducing"/>
    <n v="140.00000395866709"/>
    <n v="-2.1491123337605569E-2"/>
    <n v="-7.5922562429522E-2"/>
    <n v="-2.3930325311338419E-2"/>
    <n v="0"/>
    <s v="0-10"/>
    <n v="0.31519385734053229"/>
    <n v="12.92489244612117"/>
    <n v="7.6893711075296904"/>
    <n v="78.592677345537751"/>
    <n v="187.82700228832951"/>
  </r>
  <r>
    <n v="890"/>
    <n v="1348"/>
    <n v="1511"/>
    <n v="1524"/>
    <n v="1404"/>
    <s v="Edison Next Poland sp. z o.o., Bielsko-Biała"/>
    <m/>
    <m/>
    <m/>
    <n v="2001"/>
    <m/>
    <s v="072144757"/>
    <n v="15712"/>
    <n v="5471838076"/>
    <s v="sp. z o.o."/>
    <s v="3530"/>
    <s v="Wytwarzanie i zaopatrywanie w parę wodną, gorącą wodę i powietrze do układów klimatyzacyjnych"/>
    <m/>
    <s v="usługi"/>
    <m/>
    <n v="500"/>
    <s v="J"/>
    <x v="1"/>
    <n v="367466.13104000001"/>
    <n v="25605.114389999999"/>
    <n v="25299.362280000001"/>
    <n v="20320.69428"/>
    <n v="31165.235280000001"/>
    <n v="0"/>
    <n v="420"/>
    <n v="55319.476089999996"/>
    <n v="268746.91285000002"/>
    <n v="162250.96877000001"/>
    <n v="106495.94408"/>
    <n v="108415.53465"/>
    <n v="160331.37820000001"/>
    <m/>
    <m/>
    <s v="D"/>
    <s v="Electricity, Gas, Steam, Hot Water and Air Conditioning Supply"/>
    <s v="35"/>
    <s v="ELECTRICITY, GAS, STEAM, HOT WATER AND AIR CONDITIONING SUPPLY"/>
    <s v="Low"/>
    <n v="0"/>
    <n v="-10.990223969793011"/>
    <n v="5.5299502630320012E-2"/>
    <n v="7.5612754262006768E-2"/>
    <n v="0.18743341851886541"/>
    <x v="0"/>
    <n v="1"/>
    <n v="0.40341127457159548"/>
    <n v="131.7130383095238"/>
    <n v="874.91935961904767"/>
    <n v="386.31183040476191"/>
    <x v="0"/>
    <s v="Exp&lt;25"/>
    <s v="Exp&lt;50"/>
    <s v="Decreased Export Intensity"/>
    <n v="0"/>
    <n v="0"/>
    <n v="114.2801830527459"/>
    <n v="0.76211423929323097"/>
    <n v="55.275494965757893"/>
    <n v="0.4400307401241168"/>
    <n v="20.98889273580367"/>
    <s v="Yes"/>
    <s v="No"/>
    <s v="No"/>
    <x v="1"/>
    <s v="Growing"/>
    <n v="-4.0865384615384617"/>
    <n v="-4.172384337139956E-2"/>
    <n v="-1.0376747035238389"/>
    <s v="No"/>
    <s v="0.Reducing"/>
    <s v="Reducing"/>
    <n v="1224.718651038233"/>
    <n v="-2.829197295245829E-3"/>
    <n v="-1.3258414211930299E-2"/>
    <n v="-4.9715244021827044E-3"/>
    <n v="0"/>
    <s v="0-10"/>
    <n v="0.3749712690156552"/>
    <n v="12.93081041220484"/>
    <n v="6.0306852602612633"/>
    <n v="115.23042846153849"/>
    <n v="992.39890848557684"/>
  </r>
  <r>
    <n v="890"/>
    <n v="1348"/>
    <n v="1511"/>
    <n v="1524"/>
    <n v="1404"/>
    <s v="Edison Next Poland sp. z o.o., Bielsko-Biała"/>
    <m/>
    <m/>
    <m/>
    <n v="2001"/>
    <m/>
    <s v="072144757"/>
    <n v="15712"/>
    <n v="5471838076"/>
    <s v="sp. z o.o."/>
    <s v="3530"/>
    <s v="Wytwarzanie i zaopatrywanie w parę wodną, gorącą wodę i powietrze do układów klimatyzacyjnych"/>
    <m/>
    <s v="usługi"/>
    <m/>
    <n v="500"/>
    <s v="J"/>
    <x v="2"/>
    <n v="412810.83966"/>
    <n v="26024.508620000001"/>
    <n v="26745.230930000002"/>
    <n v="21458.15293"/>
    <n v="39275.820670000001"/>
    <n v="0"/>
    <n v="420"/>
    <n v="52657.385040000001"/>
    <n v="273275.45236"/>
    <n v="182326.84645000001"/>
    <n v="90948.605909999998"/>
    <n v="109552.9933"/>
    <n v="163722.45905999999"/>
    <m/>
    <m/>
    <s v="D"/>
    <s v="Electricity, Gas, Steam, Hot Water and Air Conditioning Supply"/>
    <s v="35"/>
    <s v="ELECTRICITY, GAS, STEAM, HOT WATER AND AIR CONDITIONING SUPPLY"/>
    <s v="Low"/>
    <n v="0"/>
    <n v="12.339833467554071"/>
    <n v="5.198059466576363E-2"/>
    <n v="7.8522065354527548E-2"/>
    <n v="0.19587007423191971"/>
    <x v="0"/>
    <n v="1"/>
    <n v="0.40088852604177611"/>
    <n v="125.3747262857143"/>
    <n v="982.88295157142852"/>
    <n v="434.1115391666666"/>
    <x v="0"/>
    <s v="Exp&lt;25"/>
    <s v="Exp&lt;50"/>
    <s v="Decreased Export Intensity"/>
    <n v="0"/>
    <n v="0"/>
    <n v="114.2801830527459"/>
    <n v="0.76211423929323097"/>
    <n v="55.275494965757893"/>
    <n v="0.4400307401241168"/>
    <n v="20.98889273580367"/>
    <s v="Yes"/>
    <s v="No"/>
    <s v="No"/>
    <x v="1"/>
    <s v="Growing"/>
    <n v="-4.0865384615384617"/>
    <n v="-4.172384337139956E-2"/>
    <n v="-1.0376747035238389"/>
    <s v="No"/>
    <s v="0.Reducing"/>
    <s v="Reducing"/>
    <n v="1224.718651038233"/>
    <n v="-2.829197295245829E-3"/>
    <n v="-1.3258414211930299E-2"/>
    <n v="-4.9715244021827044E-3"/>
    <n v="0"/>
    <s v="0-10"/>
    <n v="0.3749712690156552"/>
    <n v="12.93081041220484"/>
    <n v="6.0306852602612633"/>
    <n v="115.23042846153849"/>
    <n v="992.39890848557684"/>
  </r>
  <r>
    <n v="890"/>
    <n v="1348"/>
    <n v="1511"/>
    <n v="1524"/>
    <n v="1404"/>
    <s v="Edison Next Poland sp. z o.o., Bielsko-Biała"/>
    <m/>
    <m/>
    <m/>
    <n v="2001"/>
    <m/>
    <s v="072144757"/>
    <n v="15712"/>
    <n v="5471838076"/>
    <s v="sp. z o.o."/>
    <s v="3530"/>
    <s v="Wytwarzanie i zaopatrywanie w parę wodną, gorącą wodę i powietrze do układów klimatyzacyjnych"/>
    <m/>
    <s v="usługi"/>
    <m/>
    <n v="500"/>
    <s v="J"/>
    <x v="0"/>
    <n v="412837.94592999999"/>
    <n v="-496"/>
    <n v="-941"/>
    <n v="-1168"/>
    <n v="33396"/>
    <n v="0"/>
    <n v="416"/>
    <n v="47935.858240000001"/>
    <n v="234938"/>
    <n v="149488"/>
    <n v="85450"/>
    <n v="88095"/>
    <n v="146843.04926"/>
    <m/>
    <m/>
    <s v="D"/>
    <s v="Electricity, Gas, Steam, Hot Water and Air Conditioning Supply"/>
    <s v="35"/>
    <s v="ELECTRICITY, GAS, STEAM, HOT WATER AND AIR CONDITIONING SUPPLY"/>
    <s v="Low"/>
    <n v="0"/>
    <m/>
    <n v="-2.829197295245829E-3"/>
    <n v="-4.9715244021827044E-3"/>
    <n v="-1.3258414211930299E-2"/>
    <x v="0"/>
    <n v="1"/>
    <n v="0.3749712690156552"/>
    <n v="115.23042846153849"/>
    <n v="992.39890848557684"/>
    <n v="359.34615384615392"/>
    <x v="0"/>
    <s v="Exp&lt;25"/>
    <s v="Exp&lt;50"/>
    <s v="Decreased Export Intensity"/>
    <n v="0"/>
    <n v="0"/>
    <n v="114.2801830527459"/>
    <n v="0.76211423929323097"/>
    <n v="55.275494965757893"/>
    <n v="0.4400307401241168"/>
    <n v="20.98889273580367"/>
    <s v="Yes"/>
    <s v="No"/>
    <s v="No"/>
    <x v="1"/>
    <s v="Growing"/>
    <n v="-4.0865384615384617"/>
    <n v="-4.172384337139956E-2"/>
    <n v="-1.0376747035238389"/>
    <s v="No"/>
    <s v="0.Reducing"/>
    <s v="Reducing"/>
    <n v="1224.718651038233"/>
    <n v="-2.829197295245829E-3"/>
    <n v="-1.3258414211930299E-2"/>
    <n v="-4.9715244021827044E-3"/>
    <n v="0"/>
    <s v="0-10"/>
    <n v="0.3749712690156552"/>
    <n v="12.93081041220484"/>
    <n v="6.0306852602612633"/>
    <n v="115.23042846153849"/>
    <n v="992.39890848557684"/>
  </r>
  <r>
    <n v="890"/>
    <n v="1348"/>
    <n v="1511"/>
    <n v="1524"/>
    <n v="1404"/>
    <s v="Edison Next Poland sp. z o.o., Bielsko-Biała"/>
    <m/>
    <m/>
    <m/>
    <n v="2001"/>
    <m/>
    <s v="072144757"/>
    <n v="15712"/>
    <n v="5471838076"/>
    <s v="sp. z o.o."/>
    <s v="3530"/>
    <s v="Wytwarzanie i zaopatrywanie w parę wodną, gorącą wodę i powietrze do układów klimatyzacyjnych"/>
    <m/>
    <s v="usługi"/>
    <m/>
    <n v="500"/>
    <s v="J"/>
    <x v="3"/>
    <n v="581852.61526999995"/>
    <n v="21462.813839999999"/>
    <n v="17677.261689999999"/>
    <n v="13322.40069"/>
    <n v="53909.319889999999"/>
    <n v="0"/>
    <n v="406"/>
    <n v="60519.766590000007"/>
    <n v="341895.26293000003"/>
    <n v="179933.12296000001"/>
    <n v="161962.13996999999"/>
    <n v="122875.39399"/>
    <n v="219019.86893999999"/>
    <m/>
    <m/>
    <s v="D"/>
    <s v="Electricity, Gas, Steam, Hot Water and Air Conditioning Supply"/>
    <s v="35"/>
    <s v="ELECTRICITY, GAS, STEAM, HOT WATER AND AIR CONDITIONING SUPPLY"/>
    <s v="Low"/>
    <n v="0"/>
    <n v="40.94896726772641"/>
    <n v="2.289652111268408E-2"/>
    <n v="3.8966321369382773E-2"/>
    <n v="0.10842203843581751"/>
    <x v="0"/>
    <n v="1"/>
    <n v="0.35939484196701971"/>
    <n v="149.0634645073892"/>
    <n v="1433.134520369458"/>
    <n v="443.18503192118231"/>
    <x v="0"/>
    <s v="Exp&lt;25"/>
    <s v="Exp&lt;50"/>
    <s v="Decreased Export Intensity"/>
    <n v="0"/>
    <n v="0"/>
    <n v="114.2801830527459"/>
    <n v="0.76211423929323097"/>
    <n v="55.275494965757893"/>
    <n v="0.4400307401241168"/>
    <n v="20.98889273580367"/>
    <s v="Yes"/>
    <s v="No"/>
    <s v="No"/>
    <x v="1"/>
    <s v="Growing"/>
    <n v="-4.0865384615384617"/>
    <n v="-4.172384337139956E-2"/>
    <n v="-1.0376747035238389"/>
    <s v="No"/>
    <s v="0.Reducing"/>
    <s v="Reducing"/>
    <n v="1224.718651038233"/>
    <n v="-2.829197295245829E-3"/>
    <n v="-1.3258414211930299E-2"/>
    <n v="-4.9715244021827044E-3"/>
    <n v="0"/>
    <s v="0-10"/>
    <n v="0.3749712690156552"/>
    <n v="12.93081041220484"/>
    <n v="6.0306852602612633"/>
    <n v="115.23042846153849"/>
    <n v="992.39890848557684"/>
  </r>
  <r>
    <n v="890"/>
    <n v="1348"/>
    <n v="1511"/>
    <n v="1524"/>
    <n v="1404"/>
    <s v="Edison Next Poland sp. z o.o., Bielsko-Biała"/>
    <m/>
    <m/>
    <m/>
    <n v="2001"/>
    <m/>
    <s v="072144757"/>
    <n v="15712"/>
    <n v="5471838076"/>
    <s v="sp. z o.o."/>
    <s v="3530"/>
    <s v="Wytwarzanie i zaopatrywanie w parę wodną, gorącą wodę i powietrze do układów klimatyzacyjnych"/>
    <m/>
    <s v="usługi"/>
    <m/>
    <n v="500"/>
    <s v="J"/>
    <x v="4"/>
    <n v="884629.90625"/>
    <n v="22673.130369999999"/>
    <n v="18085.352470000002"/>
    <n v="15308.320470000001"/>
    <n v="58312.573320000003"/>
    <n v="0"/>
    <n v="399"/>
    <n v="68188.345629999996"/>
    <n v="308006.21311999997"/>
    <n v="170365.07847000001"/>
    <n v="137641.13464999999"/>
    <n v="138183.71445999999"/>
    <n v="169822.49866000001"/>
    <m/>
    <m/>
    <s v="D"/>
    <s v="Electricity, Gas, Steam, Hot Water and Air Conditioning Supply"/>
    <s v="35"/>
    <s v="ELECTRICITY, GAS, STEAM, HOT WATER AND AIR CONDITIONING SUPPLY"/>
    <s v="Low"/>
    <n v="0"/>
    <n v="52.036767221455356"/>
    <n v="1.7304773851579251E-2"/>
    <n v="4.970133658971302E-2"/>
    <n v="0.11078237786429811"/>
    <x v="0"/>
    <n v="1"/>
    <n v="0.44863937340823479"/>
    <n v="170.89810934837089"/>
    <n v="2217.1175595238101"/>
    <n v="426.98014654135341"/>
    <x v="0"/>
    <s v="Exp&lt;25"/>
    <s v="Exp&lt;50"/>
    <s v="Decreased Export Intensity"/>
    <n v="0"/>
    <n v="0"/>
    <n v="114.2801830527459"/>
    <n v="0.76211423929323097"/>
    <n v="55.275494965757893"/>
    <n v="0.4400307401241168"/>
    <n v="20.98889273580367"/>
    <s v="Yes"/>
    <s v="No"/>
    <s v="No"/>
    <x v="1"/>
    <s v="Growing"/>
    <n v="-4.0865384615384617"/>
    <n v="-4.172384337139956E-2"/>
    <n v="-1.0376747035238389"/>
    <s v="No"/>
    <s v="0.Reducing"/>
    <s v="Reducing"/>
    <n v="1224.718651038233"/>
    <n v="-2.829197295245829E-3"/>
    <n v="-1.3258414211930299E-2"/>
    <n v="-4.9715244021827044E-3"/>
    <n v="0"/>
    <s v="0-10"/>
    <n v="0.3749712690156552"/>
    <n v="12.93081041220484"/>
    <n v="6.0306852602612633"/>
    <n v="115.23042846153849"/>
    <n v="992.39890848557684"/>
  </r>
  <r>
    <n v="1359"/>
    <n v="1429"/>
    <n v="1377"/>
    <n v="1149"/>
    <n v="1405"/>
    <s v="MPK Wrocław sp. z o.o., Wrocław"/>
    <m/>
    <m/>
    <m/>
    <m/>
    <m/>
    <n v="930879788"/>
    <n v="27173"/>
    <n v="8961004279"/>
    <s v="sp. z o.o."/>
    <s v="4931"/>
    <s v="Transport lądowy pasażerski, miejski i podmiejski"/>
    <m/>
    <s v="transport"/>
    <m/>
    <n v="300"/>
    <s v="J"/>
    <x v="0"/>
    <n v="409954"/>
    <n v="-2830"/>
    <n v="-10150"/>
    <n v="-8890"/>
    <n v="40211"/>
    <n v="0"/>
    <n v="2428"/>
    <n v="204148.66850999999"/>
    <n v="967367"/>
    <n v="780932"/>
    <n v="186435"/>
    <n v="166436"/>
    <n v="800930.77090999996"/>
    <m/>
    <m/>
    <s v="H"/>
    <s v="Transportation and Storage"/>
    <s v="49"/>
    <s v="LAND TRANSPORT AND TRANSPORT VIA PIPELINES"/>
    <s v="Low"/>
    <n v="0"/>
    <m/>
    <n v="-2.1685359820857949E-2"/>
    <n v="-9.1898938045229996E-3"/>
    <n v="-5.3413924872022879E-2"/>
    <x v="1"/>
    <n v="0"/>
    <n v="0.17205052477498201"/>
    <n v="84.081000210049424"/>
    <n v="168.84431630971989"/>
    <n v="321.63591433278418"/>
    <x v="0"/>
    <s v="Exp&lt;25"/>
    <s v="Exp&lt;50"/>
    <s v="Decreased Export Intensity"/>
    <n v="0"/>
    <n v="0"/>
    <n v="43.34608273123326"/>
    <n v="0.36009167936332709"/>
    <n v="3.8739729936472949"/>
    <n v="3.8008180194214702E-2"/>
    <n v="9.419936229303282"/>
    <s v="No"/>
    <s v="Yes"/>
    <s v="No"/>
    <x v="0"/>
    <s v="Growing"/>
    <n v="9.9670510708401974"/>
    <n v="9.5010599214906399E-2"/>
    <n v="2.4036990810993419"/>
    <s v="No"/>
    <s v="2.Hiring"/>
    <s v="Hiring"/>
    <n v="51.250440244587168"/>
    <n v="-2.1685359820857949E-2"/>
    <n v="-5.3413924872022879E-2"/>
    <n v="-9.1898938045229996E-3"/>
    <n v="0"/>
    <s v="0-10"/>
    <n v="0.17205052477498201"/>
    <n v="12.923800237264199"/>
    <n v="7.7948231521793891"/>
    <n v="84.081000210049424"/>
    <n v="168.84431630971989"/>
  </r>
  <r>
    <n v="1359"/>
    <n v="1429"/>
    <n v="1377"/>
    <n v="1149"/>
    <n v="1405"/>
    <s v="MPK Wrocław sp. z o.o., Wrocław"/>
    <m/>
    <m/>
    <m/>
    <m/>
    <m/>
    <n v="930879788"/>
    <n v="27173"/>
    <n v="8961004279"/>
    <s v="sp. z o.o."/>
    <s v="4931"/>
    <s v="Transport lądowy pasażerski, miejski i podmiejski"/>
    <m/>
    <s v="transport"/>
    <m/>
    <n v="300"/>
    <s v="J"/>
    <x v="2"/>
    <n v="464292.01715000003"/>
    <n v="-49801.872459999999"/>
    <n v="-54900.301310000003"/>
    <n v="-55029.258309999997"/>
    <n v="48147.190990000003"/>
    <n v="0"/>
    <n v="2732"/>
    <n v="250137.23415"/>
    <n v="979435.52335999988"/>
    <n v="880977.0854199999"/>
    <n v="98458.437940000003"/>
    <n v="168777.86189"/>
    <n v="371166.27244999999"/>
    <m/>
    <m/>
    <s v="H"/>
    <s v="Transportation and Storage"/>
    <s v="49"/>
    <s v="LAND TRANSPORT AND TRANSPORT VIA PIPELINES"/>
    <s v="Low"/>
    <n v="0"/>
    <n v="-1.8704082037123371"/>
    <n v="-0.11852294736358041"/>
    <n v="-5.6184666573272257E-2"/>
    <n v="-0.32604547595149058"/>
    <x v="1"/>
    <n v="0"/>
    <n v="0.17232156468146009"/>
    <n v="91.558284827964869"/>
    <n v="169.94583351024889"/>
    <n v="322.46599027086381"/>
    <x v="0"/>
    <s v="Exp&lt;25"/>
    <s v="Exp&lt;50"/>
    <s v="Decreased Export Intensity"/>
    <n v="0"/>
    <n v="0"/>
    <n v="43.34608273123326"/>
    <n v="0.36009167936332709"/>
    <n v="3.8739729936472949"/>
    <n v="3.8008180194214702E-2"/>
    <n v="9.419936229303282"/>
    <s v="No"/>
    <s v="Yes"/>
    <s v="No"/>
    <x v="0"/>
    <s v="Growing"/>
    <n v="9.9670510708401974"/>
    <n v="9.5010599214906399E-2"/>
    <n v="2.4036990810993419"/>
    <s v="No"/>
    <s v="2.Hiring"/>
    <s v="Hiring"/>
    <n v="51.250440244587168"/>
    <n v="-2.1685359820857949E-2"/>
    <n v="-5.3413924872022879E-2"/>
    <n v="-9.1898938045229996E-3"/>
    <n v="0"/>
    <s v="0-10"/>
    <n v="0.17205052477498201"/>
    <n v="12.923800237264199"/>
    <n v="7.7948231521793891"/>
    <n v="84.081000210049424"/>
    <n v="168.84431630971989"/>
  </r>
  <r>
    <n v="1359"/>
    <n v="1429"/>
    <n v="1377"/>
    <n v="1149"/>
    <n v="1405"/>
    <s v="MPK Wrocław sp. z o.o., Wrocław"/>
    <m/>
    <m/>
    <m/>
    <m/>
    <m/>
    <n v="930879788"/>
    <n v="27173"/>
    <n v="8961004279"/>
    <s v="sp. z o.o."/>
    <s v="4931"/>
    <s v="Transport lądowy pasażerski, miejski i podmiejski"/>
    <m/>
    <s v="transport"/>
    <m/>
    <n v="300"/>
    <s v="J"/>
    <x v="1"/>
    <n v="473141.69828999997"/>
    <n v="-12720.06609"/>
    <n v="-19146.448629999999"/>
    <n v="-19097.70163"/>
    <n v="45298.016479999998"/>
    <n v="0"/>
    <n v="2592"/>
    <n v="228700.84727999999"/>
    <n v="910389.25838000001"/>
    <n v="773957.65492"/>
    <n v="136431.60346000001"/>
    <n v="193338.97020000001"/>
    <n v="717050.28817999992"/>
    <m/>
    <m/>
    <s v="H"/>
    <s v="Transportation and Storage"/>
    <s v="49"/>
    <s v="LAND TRANSPORT AND TRANSPORT VIA PIPELINES"/>
    <s v="Low"/>
    <n v="0"/>
    <n v="15.413363033413519"/>
    <n v="-4.036359868306208E-2"/>
    <n v="-2.0977512041369609E-2"/>
    <n v="-9.8778335326004552E-2"/>
    <x v="1"/>
    <n v="0"/>
    <n v="0.21236956435979781"/>
    <n v="88.233351574074064"/>
    <n v="182.53923545138889"/>
    <n v="298.59477427469142"/>
    <x v="0"/>
    <s v="Exp&lt;25"/>
    <s v="Exp&lt;50"/>
    <s v="Decreased Export Intensity"/>
    <n v="0"/>
    <n v="0"/>
    <n v="43.34608273123326"/>
    <n v="0.36009167936332709"/>
    <n v="3.8739729936472949"/>
    <n v="3.8008180194214702E-2"/>
    <n v="9.419936229303282"/>
    <s v="No"/>
    <s v="Yes"/>
    <s v="No"/>
    <x v="0"/>
    <s v="Growing"/>
    <n v="9.9670510708401974"/>
    <n v="9.5010599214906399E-2"/>
    <n v="2.4036990810993419"/>
    <s v="No"/>
    <s v="2.Hiring"/>
    <s v="Hiring"/>
    <n v="51.250440244587168"/>
    <n v="-2.1685359820857949E-2"/>
    <n v="-5.3413924872022879E-2"/>
    <n v="-9.1898938045229996E-3"/>
    <n v="0"/>
    <s v="0-10"/>
    <n v="0.17205052477498201"/>
    <n v="12.923800237264199"/>
    <n v="7.7948231521793891"/>
    <n v="84.081000210049424"/>
    <n v="168.84431630971989"/>
  </r>
  <r>
    <n v="1359"/>
    <n v="1429"/>
    <n v="1377"/>
    <n v="1149"/>
    <n v="1405"/>
    <s v="MPK Wrocław sp. z o.o., Wrocław"/>
    <m/>
    <m/>
    <m/>
    <m/>
    <m/>
    <n v="930879788"/>
    <n v="27173"/>
    <n v="8961004279"/>
    <s v="sp. z o.o."/>
    <s v="4931"/>
    <s v="Transport lądowy pasażerski, miejski i podmiejski"/>
    <m/>
    <s v="transport"/>
    <m/>
    <n v="300"/>
    <s v="J"/>
    <x v="3"/>
    <n v="550550.15809000004"/>
    <n v="-40257.989299999987"/>
    <n v="-66076.645550000001"/>
    <n v="-65831.501550000001"/>
    <n v="51759.908470000002"/>
    <n v="0"/>
    <n v="2725"/>
    <n v="258680.84503999999"/>
    <n v="1208012.33036"/>
    <n v="1052622.3328199999"/>
    <n v="155389.99754000001"/>
    <n v="209946.01034000001"/>
    <n v="998066.32001999998"/>
    <m/>
    <m/>
    <s v="H"/>
    <s v="Transportation and Storage"/>
    <s v="49"/>
    <s v="LAND TRANSPORT AND TRANSPORT VIA PIPELINES"/>
    <s v="Low"/>
    <n v="0"/>
    <n v="18.57842430061261"/>
    <n v="-0.11957403078111251"/>
    <n v="-5.4495719866022842E-2"/>
    <n v="-0.3135639560065383"/>
    <x v="1"/>
    <n v="0"/>
    <n v="0.17379459221035759"/>
    <n v="94.928750473394487"/>
    <n v="202.0367552623853"/>
    <n v="386.28342488807351"/>
    <x v="0"/>
    <s v="Exp&lt;25"/>
    <s v="Exp&lt;50"/>
    <s v="Decreased Export Intensity"/>
    <n v="0"/>
    <n v="0"/>
    <n v="43.34608273123326"/>
    <n v="0.36009167936332709"/>
    <n v="3.8739729936472949"/>
    <n v="3.8008180194214702E-2"/>
    <n v="9.419936229303282"/>
    <s v="No"/>
    <s v="Yes"/>
    <s v="No"/>
    <x v="0"/>
    <s v="Growing"/>
    <n v="9.9670510708401974"/>
    <n v="9.5010599214906399E-2"/>
    <n v="2.4036990810993419"/>
    <s v="No"/>
    <s v="2.Hiring"/>
    <s v="Hiring"/>
    <n v="51.250440244587168"/>
    <n v="-2.1685359820857949E-2"/>
    <n v="-5.3413924872022879E-2"/>
    <n v="-9.1898938045229996E-3"/>
    <n v="0"/>
    <s v="0-10"/>
    <n v="0.17205052477498201"/>
    <n v="12.923800237264199"/>
    <n v="7.7948231521793891"/>
    <n v="84.081000210049424"/>
    <n v="168.84431630971989"/>
  </r>
  <r>
    <n v="1359"/>
    <n v="1429"/>
    <n v="1377"/>
    <n v="1149"/>
    <n v="1405"/>
    <s v="MPK Wrocław sp. z o.o., Wrocław"/>
    <m/>
    <m/>
    <m/>
    <m/>
    <m/>
    <n v="930879788"/>
    <n v="27173"/>
    <n v="8961004279"/>
    <s v="sp. z o.o."/>
    <s v="4931"/>
    <s v="Transport lądowy pasażerski, miejski i podmiejski"/>
    <m/>
    <s v="transport"/>
    <m/>
    <n v="300"/>
    <s v="J"/>
    <x v="4"/>
    <n v="587653"/>
    <n v="-47671"/>
    <n v="-81141"/>
    <n v="-81228"/>
    <n v="53204"/>
    <n v="0"/>
    <n v="2670"/>
    <n v="290397"/>
    <n v="1363769"/>
    <n v="1110395"/>
    <n v="253374"/>
    <n v="236956"/>
    <n v="1126813"/>
    <m/>
    <m/>
    <s v="H"/>
    <s v="Transportation and Storage"/>
    <s v="49"/>
    <s v="LAND TRANSPORT AND TRANSPORT VIA PIPELINES"/>
    <s v="Low"/>
    <n v="0"/>
    <n v="6.7392300891746526"/>
    <n v="-0.1382244283616352"/>
    <n v="-5.9561406660512163E-2"/>
    <n v="-0.34279781900437212"/>
    <x v="1"/>
    <n v="0"/>
    <n v="0.17375083316896039"/>
    <n v="108.76292134831461"/>
    <n v="220.09475655430711"/>
    <n v="415.87827715355797"/>
    <x v="0"/>
    <s v="Exp&lt;25"/>
    <s v="Exp&lt;50"/>
    <s v="Decreased Export Intensity"/>
    <n v="0"/>
    <n v="0"/>
    <n v="43.34608273123326"/>
    <n v="0.36009167936332709"/>
    <n v="3.8739729936472949"/>
    <n v="3.8008180194214702E-2"/>
    <n v="9.419936229303282"/>
    <s v="No"/>
    <s v="Yes"/>
    <s v="No"/>
    <x v="0"/>
    <s v="Growing"/>
    <n v="9.9670510708401974"/>
    <n v="9.5010599214906399E-2"/>
    <n v="2.4036990810993419"/>
    <s v="No"/>
    <s v="2.Hiring"/>
    <s v="Hiring"/>
    <n v="51.250440244587168"/>
    <n v="-2.1685359820857949E-2"/>
    <n v="-5.3413924872022879E-2"/>
    <n v="-9.1898938045229996E-3"/>
    <n v="0"/>
    <s v="0-10"/>
    <n v="0.17205052477498201"/>
    <n v="12.923800237264199"/>
    <n v="7.7948231521793891"/>
    <n v="84.081000210049424"/>
    <n v="168.84431630971989"/>
  </r>
  <r>
    <n v="980"/>
    <n v="1076"/>
    <n v="1258"/>
    <n v="1430"/>
    <n v="1406"/>
    <s v="Pomorskie Przeds. Mechaniczno-Torowe sp. z o.o., Gdańsk"/>
    <m/>
    <m/>
    <m/>
    <n v="2001"/>
    <m/>
    <n v="192547620"/>
    <n v="39372"/>
    <n v="5832754002"/>
    <s v="sp. z o.o."/>
    <s v="4212"/>
    <s v="Roboty związane z budową pozostałych obiektów inżynierii lądowej i wodnej, gdzie indziej niesklasyfikowane"/>
    <m/>
    <s v="budownictwo"/>
    <m/>
    <n v="100"/>
    <s v="J"/>
    <x v="1"/>
    <n v="391396.18631000002"/>
    <n v="24487.62371"/>
    <n v="18390.809600000001"/>
    <n v="14111.392599999999"/>
    <n v="7944.40031"/>
    <n v="0"/>
    <n v="493"/>
    <n v="46085.738590000001"/>
    <n v="344158.35830000002"/>
    <n v="123640.27843999999"/>
    <n v="220518.07986"/>
    <n v="113396.62652999999"/>
    <n v="230761.73177000001"/>
    <m/>
    <m/>
    <s v="F"/>
    <s v="Construction"/>
    <s v="42"/>
    <s v="CIVIL ENGINEERING WORKS"/>
    <s v="Low"/>
    <n v="0"/>
    <n v="-4.5233104657034344"/>
    <n v="3.6053985944623543E-2"/>
    <n v="4.1002614812856629E-2"/>
    <n v="0.1244427901589005"/>
    <x v="1"/>
    <n v="0"/>
    <n v="0.32948967763018289"/>
    <n v="93.480199979716019"/>
    <n v="793.90707162271804"/>
    <n v="250.79163983772821"/>
    <x v="0"/>
    <s v="Exp&lt;25"/>
    <s v="Exp&lt;50"/>
    <s v="Decreased Export Intensity"/>
    <n v="0"/>
    <n v="0"/>
    <n v="96.785314102829929"/>
    <n v="0.67694317238436241"/>
    <n v="42.598053697702873"/>
    <n v="0.35485967321525003"/>
    <n v="18.439937919784018"/>
    <s v="Yes"/>
    <s v="No"/>
    <s v="No"/>
    <x v="0"/>
    <s v="Growing"/>
    <n v="22.649572649572651"/>
    <n v="0.2041611004019197"/>
    <n v="5.2365276546957551"/>
    <s v="No"/>
    <s v="2.Hiring"/>
    <s v="Hiring"/>
    <n v="529.46222501057218"/>
    <n v="3.3085410268356999E-2"/>
    <n v="0.1366067381779725"/>
    <n v="4.100196802191125E-2"/>
    <n v="0"/>
    <s v="0-10"/>
    <n v="0.30014601452889911"/>
    <n v="12.923763647123771"/>
    <n v="6.1484682959176471"/>
    <n v="88.654322499999992"/>
    <n v="875.93803418803418"/>
  </r>
  <r>
    <n v="980"/>
    <n v="1076"/>
    <n v="1258"/>
    <n v="1430"/>
    <n v="1406"/>
    <s v="Pomorskie Przeds. Mechaniczno-Torowe sp. z o.o., Gdańsk"/>
    <m/>
    <m/>
    <m/>
    <n v="2001"/>
    <m/>
    <n v="192547620"/>
    <n v="39372"/>
    <n v="5832754002"/>
    <s v="sp. z o.o."/>
    <s v="4212"/>
    <s v="Roboty związane z budową pozostałych obiektów inżynierii lądowej i wodnej, gdzie indziej niesklasyfikowane"/>
    <m/>
    <s v="budownictwo"/>
    <m/>
    <n v="100"/>
    <s v="J"/>
    <x v="0"/>
    <n v="409939"/>
    <n v="17471"/>
    <n v="16485"/>
    <n v="13563"/>
    <n v="6754"/>
    <n v="0"/>
    <n v="468"/>
    <n v="41490.222930000004"/>
    <n v="330789"/>
    <n v="95574"/>
    <n v="235215"/>
    <n v="99285"/>
    <n v="231503.95323000001"/>
    <m/>
    <m/>
    <s v="F"/>
    <s v="Construction"/>
    <s v="42"/>
    <s v="CIVIL ENGINEERING WORKS"/>
    <s v="Low"/>
    <n v="0"/>
    <m/>
    <n v="3.3085410268356999E-2"/>
    <n v="4.100196802191125E-2"/>
    <n v="0.1366067381779725"/>
    <x v="1"/>
    <n v="0"/>
    <n v="0.30014601452889911"/>
    <n v="88.654322499999992"/>
    <n v="875.93803418803418"/>
    <n v="204.2179487179487"/>
    <x v="0"/>
    <s v="Exp&lt;25"/>
    <s v="Exp&lt;50"/>
    <s v="Decreased Export Intensity"/>
    <n v="0"/>
    <n v="0"/>
    <n v="96.785314102829929"/>
    <n v="0.67694317238436241"/>
    <n v="42.598053697702873"/>
    <n v="0.35485967321525003"/>
    <n v="18.439937919784018"/>
    <s v="Yes"/>
    <s v="No"/>
    <s v="No"/>
    <x v="0"/>
    <s v="Growing"/>
    <n v="22.649572649572651"/>
    <n v="0.2041611004019197"/>
    <n v="5.2365276546957551"/>
    <s v="No"/>
    <s v="2.Hiring"/>
    <s v="Hiring"/>
    <n v="529.46222501057218"/>
    <n v="3.3085410268356999E-2"/>
    <n v="0.1366067381779725"/>
    <n v="4.100196802191125E-2"/>
    <n v="0"/>
    <s v="0-10"/>
    <n v="0.30014601452889911"/>
    <n v="12.923763647123771"/>
    <n v="6.1484682959176471"/>
    <n v="88.654322499999992"/>
    <n v="875.93803418803418"/>
  </r>
  <r>
    <n v="980"/>
    <n v="1076"/>
    <n v="1258"/>
    <n v="1430"/>
    <n v="1406"/>
    <s v="Pomorskie Przeds. Mechaniczno-Torowe sp. z o.o., Gdańsk"/>
    <m/>
    <m/>
    <m/>
    <n v="2001"/>
    <m/>
    <n v="192547620"/>
    <n v="39372"/>
    <n v="5832754002"/>
    <s v="sp. z o.o."/>
    <s v="4212"/>
    <s v="Roboty związane z budową pozostałych obiektów inżynierii lądowej i wodnej, gdzie indziej niesklasyfikowane"/>
    <m/>
    <s v="budownictwo"/>
    <m/>
    <n v="100"/>
    <s v="J"/>
    <x v="2"/>
    <n v="507882.93476999999"/>
    <n v="36826.358229999998"/>
    <n v="31532.47208"/>
    <n v="25298.68808"/>
    <n v="8263.2277599999998"/>
    <n v="0"/>
    <n v="508"/>
    <n v="51571.510569999999"/>
    <n v="737391.72208999994"/>
    <n v="167197.96780000001"/>
    <n v="570193.75428999995"/>
    <n v="458695.31461"/>
    <n v="278696.40747999999"/>
    <m/>
    <m/>
    <s v="F"/>
    <s v="Construction"/>
    <s v="42"/>
    <s v="CIVIL ENGINEERING WORKS"/>
    <s v="Low"/>
    <n v="0"/>
    <n v="29.761850660378752"/>
    <n v="4.9812045942155492E-2"/>
    <n v="3.4308342936499973E-2"/>
    <n v="5.5153578583007533E-2"/>
    <x v="1"/>
    <n v="0"/>
    <n v="0.62205107661083214"/>
    <n v="101.5187215944882"/>
    <n v="999.7695566338582"/>
    <n v="329.12985787401578"/>
    <x v="0"/>
    <s v="Exp&lt;25"/>
    <s v="Exp&lt;50"/>
    <s v="Decreased Export Intensity"/>
    <n v="0"/>
    <n v="0"/>
    <n v="96.785314102829929"/>
    <n v="0.67694317238436241"/>
    <n v="42.598053697702873"/>
    <n v="0.35485967321525003"/>
    <n v="18.439937919784018"/>
    <s v="Yes"/>
    <s v="No"/>
    <s v="No"/>
    <x v="0"/>
    <s v="Growing"/>
    <n v="22.649572649572651"/>
    <n v="0.2041611004019197"/>
    <n v="5.2365276546957551"/>
    <s v="No"/>
    <s v="2.Hiring"/>
    <s v="Hiring"/>
    <n v="529.46222501057218"/>
    <n v="3.3085410268356999E-2"/>
    <n v="0.1366067381779725"/>
    <n v="4.100196802191125E-2"/>
    <n v="0"/>
    <s v="0-10"/>
    <n v="0.30014601452889911"/>
    <n v="12.923763647123771"/>
    <n v="6.1484682959176471"/>
    <n v="88.654322499999992"/>
    <n v="875.93803418803418"/>
  </r>
  <r>
    <n v="980"/>
    <n v="1076"/>
    <n v="1258"/>
    <n v="1430"/>
    <n v="1406"/>
    <s v="Pomorskie Przeds. Mechaniczno-Torowe sp. z o.o., Gdańsk"/>
    <m/>
    <m/>
    <m/>
    <n v="2001"/>
    <m/>
    <n v="192547620"/>
    <n v="39372"/>
    <n v="5832754002"/>
    <s v="sp. z o.o."/>
    <s v="4212"/>
    <s v="Roboty związane z budową pozostałych obiektów inżynierii lądowej i wodnej, gdzie indziej niesklasyfikowane"/>
    <m/>
    <s v="budownictwo"/>
    <m/>
    <n v="100"/>
    <s v="J"/>
    <x v="3"/>
    <n v="722205.52951000002"/>
    <n v="31200.254830000002"/>
    <n v="27516.202160000001"/>
    <n v="15580.99516"/>
    <n v="9109.9236500000006"/>
    <n v="0"/>
    <n v="546"/>
    <n v="62156.774579999998"/>
    <n v="826820.27896000003"/>
    <n v="294974.48372000002"/>
    <n v="531845.79524000001"/>
    <n v="474276.30976999999"/>
    <n v="352543.96918999997"/>
    <m/>
    <m/>
    <s v="F"/>
    <s v="Construction"/>
    <s v="42"/>
    <s v="CIVIL ENGINEERING WORKS"/>
    <s v="Low"/>
    <n v="0"/>
    <n v="42.199211681931843"/>
    <n v="2.15741842499757E-2"/>
    <n v="1.8844476310617649E-2"/>
    <n v="3.2852147237874892E-2"/>
    <x v="1"/>
    <n v="0"/>
    <n v="0.57361475261172756"/>
    <n v="113.84024648351649"/>
    <n v="1322.7207500183149"/>
    <n v="540.24630717948719"/>
    <x v="0"/>
    <s v="Exp&lt;25"/>
    <s v="Exp&lt;50"/>
    <s v="Decreased Export Intensity"/>
    <n v="0"/>
    <n v="0"/>
    <n v="96.785314102829929"/>
    <n v="0.67694317238436241"/>
    <n v="42.598053697702873"/>
    <n v="0.35485967321525003"/>
    <n v="18.439937919784018"/>
    <s v="Yes"/>
    <s v="No"/>
    <s v="No"/>
    <x v="0"/>
    <s v="Growing"/>
    <n v="22.649572649572651"/>
    <n v="0.2041611004019197"/>
    <n v="5.2365276546957551"/>
    <s v="No"/>
    <s v="2.Hiring"/>
    <s v="Hiring"/>
    <n v="529.46222501057218"/>
    <n v="3.3085410268356999E-2"/>
    <n v="0.1366067381779725"/>
    <n v="4.100196802191125E-2"/>
    <n v="0"/>
    <s v="0-10"/>
    <n v="0.30014601452889911"/>
    <n v="12.923763647123771"/>
    <n v="6.1484682959176471"/>
    <n v="88.654322499999992"/>
    <n v="875.93803418803418"/>
  </r>
  <r>
    <n v="980"/>
    <n v="1076"/>
    <n v="1258"/>
    <n v="1430"/>
    <n v="1406"/>
    <s v="Pomorskie Przeds. Mechaniczno-Torowe sp. z o.o., Gdańsk"/>
    <m/>
    <m/>
    <m/>
    <n v="2001"/>
    <m/>
    <n v="192547620"/>
    <n v="39372"/>
    <n v="5832754002"/>
    <s v="sp. z o.o."/>
    <s v="4212"/>
    <s v="Roboty związane z budową pozostałych obiektów inżynierii lądowej i wodnej, gdzie indziej niesklasyfikowane"/>
    <m/>
    <s v="budownictwo"/>
    <m/>
    <n v="100"/>
    <s v="J"/>
    <x v="4"/>
    <n v="806699.74878000002"/>
    <n v="22070.41445"/>
    <n v="31093.70708"/>
    <n v="25858.861079999999"/>
    <n v="10817.76658"/>
    <n v="0"/>
    <n v="574"/>
    <n v="77631.328080000007"/>
    <n v="787270.4363200001"/>
    <n v="373194.71015"/>
    <n v="414075.72616999998"/>
    <n v="500135.17084999999"/>
    <n v="287135.26546999998"/>
    <m/>
    <m/>
    <s v="F"/>
    <s v="Construction"/>
    <s v="42"/>
    <s v="CIVIL ENGINEERING WORKS"/>
    <s v="Low"/>
    <n v="0"/>
    <n v="11.699470000918909"/>
    <n v="3.2055124746359777E-2"/>
    <n v="3.2846223974666307E-2"/>
    <n v="5.170374448182042E-2"/>
    <x v="1"/>
    <n v="0"/>
    <n v="0.63527746982068956"/>
    <n v="135.24621616724741"/>
    <n v="1405.4002591986059"/>
    <n v="650.16500026132405"/>
    <x v="0"/>
    <s v="Exp&lt;25"/>
    <s v="Exp&lt;50"/>
    <s v="Decreased Export Intensity"/>
    <n v="0"/>
    <n v="0"/>
    <n v="96.785314102829929"/>
    <n v="0.67694317238436241"/>
    <n v="42.598053697702873"/>
    <n v="0.35485967321525003"/>
    <n v="18.439937919784018"/>
    <s v="Yes"/>
    <s v="No"/>
    <s v="No"/>
    <x v="0"/>
    <s v="Growing"/>
    <n v="22.649572649572651"/>
    <n v="0.2041611004019197"/>
    <n v="5.2365276546957551"/>
    <s v="No"/>
    <s v="2.Hiring"/>
    <s v="Hiring"/>
    <n v="529.46222501057218"/>
    <n v="3.3085410268356999E-2"/>
    <n v="0.1366067381779725"/>
    <n v="4.100196802191125E-2"/>
    <n v="0"/>
    <s v="0-10"/>
    <n v="0.30014601452889911"/>
    <n v="12.923763647123771"/>
    <n v="6.1484682959176471"/>
    <n v="88.654322499999992"/>
    <n v="875.93803418803418"/>
  </r>
  <r>
    <n v="1940"/>
    <n v="1462"/>
    <n v="1510"/>
    <n v="1554"/>
    <n v="1408"/>
    <s v="International Paper Cellulose Fibers (Poland) sp. z o.o., Gdańsk"/>
    <m/>
    <m/>
    <m/>
    <n v="2009"/>
    <m/>
    <n v="141725018"/>
    <n v="324652"/>
    <n v="5252446063"/>
    <s v="sp. z o.o."/>
    <s v="1711"/>
    <s v="Produkcja masy włóknistej"/>
    <m/>
    <s v="produkcja"/>
    <m/>
    <n v="500"/>
    <s v="J"/>
    <x v="1"/>
    <n v="359321.93118000001"/>
    <n v="49398.026709999998"/>
    <n v="54003.768770000002"/>
    <n v="53723.570770000013"/>
    <n v="37750.517049999988"/>
    <n v="260446"/>
    <n v="122"/>
    <n v="17680.501499999998"/>
    <n v="612516.98152000003"/>
    <n v="255435.26800000001"/>
    <n v="357081.71351999999"/>
    <n v="553892.51910000003"/>
    <n v="58624.462420000003"/>
    <m/>
    <m/>
    <s v="C"/>
    <s v="Manufacturing"/>
    <s v="17"/>
    <s v="MANUFACTURE OF PAPER AND PAPER PRODUCTS"/>
    <s v="Medium-high"/>
    <n v="0.72482633927938911"/>
    <n v="-12.03588056164357"/>
    <n v="0.14951375384623411"/>
    <n v="8.7709520537180105E-2"/>
    <n v="9.6992771914113401E-2"/>
    <x v="0"/>
    <n v="1"/>
    <n v="0.90428924554137313"/>
    <n v="144.92214344262291"/>
    <n v="2945.2617309836069"/>
    <n v="2093.7317049180328"/>
    <x v="2"/>
    <s v="Exp&gt;25"/>
    <s v="Exp&gt;50"/>
    <s v="Increased Export Intensity"/>
    <n v="1"/>
    <n v="1.7489405010248541E-2"/>
    <n v="1.5010053214794259"/>
    <n v="1.4898517089816821E-2"/>
    <n v="-26.448546868493171"/>
    <n v="-0.30718498207929562"/>
    <n v="0.37315743239667581"/>
    <s v="Yes"/>
    <s v="Yes"/>
    <s v="Yes"/>
    <x v="3"/>
    <s v="Declining"/>
    <n v="11.111111111111111"/>
    <n v="0.10536051565782591"/>
    <n v="2.6690096080340902"/>
    <s v="No"/>
    <s v="2.Hiring"/>
    <s v="Hiring"/>
    <n v="-301.9694317692306"/>
    <n v="0.24929806186858269"/>
    <n v="0.14797705836109981"/>
    <n v="0.1454922892729886"/>
    <n v="0.72977855092388522"/>
    <s v="50-75"/>
    <n v="0.9832084167935834"/>
    <n v="12.92021519818039"/>
    <n v="4.7621739347977563"/>
    <n v="125.85355076923079"/>
    <n v="3491.3412838461541"/>
  </r>
  <r>
    <n v="1940"/>
    <n v="1462"/>
    <n v="1510"/>
    <n v="1554"/>
    <n v="1408"/>
    <s v="International Paper Cellulose Fibers (Poland) sp. z o.o., Gdańsk"/>
    <m/>
    <m/>
    <m/>
    <n v="2009"/>
    <m/>
    <n v="141725018"/>
    <n v="324652"/>
    <n v="5252446063"/>
    <s v="sp. z o.o."/>
    <s v="1711"/>
    <s v="Produkcja masy włóknistej"/>
    <m/>
    <s v="produkcja"/>
    <m/>
    <n v="500"/>
    <s v="J"/>
    <x v="0"/>
    <n v="408486.93021000002"/>
    <n v="97124"/>
    <n v="102650"/>
    <n v="101835"/>
    <n v="37846"/>
    <n v="298105"/>
    <n v="117"/>
    <n v="14724.86544"/>
    <n v="699934"/>
    <n v="293451"/>
    <n v="406483"/>
    <n v="688181"/>
    <n v="11752.51158"/>
    <m/>
    <m/>
    <s v="C"/>
    <s v="Manufacturing"/>
    <s v="17"/>
    <s v="MANUFACTURE OF PAPER AND PAPER PRODUCTS"/>
    <s v="Medium-high"/>
    <n v="0.72977855092388522"/>
    <m/>
    <n v="0.24929806186858269"/>
    <n v="0.1454922892729886"/>
    <n v="0.14797705836109981"/>
    <x v="0"/>
    <n v="1"/>
    <n v="0.9832084167935834"/>
    <n v="125.85355076923079"/>
    <n v="3491.3412838461541"/>
    <n v="2508.1282051282051"/>
    <x v="2"/>
    <s v="Exp&gt;25"/>
    <s v="Exp&gt;50"/>
    <s v="Increased Export Intensity"/>
    <n v="1"/>
    <n v="1.7489405010248541E-2"/>
    <n v="1.5010053214794259"/>
    <n v="1.4898517089816821E-2"/>
    <n v="-26.448546868493171"/>
    <n v="-0.30718498207929562"/>
    <n v="0.37315743239667581"/>
    <s v="Yes"/>
    <s v="Yes"/>
    <s v="Yes"/>
    <x v="3"/>
    <s v="Declining"/>
    <n v="11.111111111111111"/>
    <n v="0.10536051565782591"/>
    <n v="2.6690096080340902"/>
    <s v="No"/>
    <s v="2.Hiring"/>
    <s v="Hiring"/>
    <n v="-301.9694317692306"/>
    <n v="0.24929806186858269"/>
    <n v="0.14797705836109981"/>
    <n v="0.1454922892729886"/>
    <n v="0.72977855092388522"/>
    <s v="50-75"/>
    <n v="0.9832084167935834"/>
    <n v="12.92021519818039"/>
    <n v="4.7621739347977563"/>
    <n v="125.85355076923079"/>
    <n v="3491.3412838461541"/>
  </r>
  <r>
    <n v="1940"/>
    <n v="1462"/>
    <n v="1510"/>
    <n v="1554"/>
    <n v="1408"/>
    <s v="International Paper Cellulose Fibers (Poland) sp. z o.o., Gdańsk"/>
    <m/>
    <m/>
    <m/>
    <n v="2009"/>
    <m/>
    <n v="141725018"/>
    <n v="324652"/>
    <n v="5252446063"/>
    <s v="sp. z o.o."/>
    <s v="1711"/>
    <s v="Produkcja masy włóknistej"/>
    <m/>
    <s v="produkcja"/>
    <m/>
    <n v="500"/>
    <s v="J"/>
    <x v="2"/>
    <n v="412842.63838999998"/>
    <n v="42191.783150000003"/>
    <n v="65349.397199999999"/>
    <n v="65289.768200000013"/>
    <n v="37784.956149999998"/>
    <n v="306402"/>
    <n v="123"/>
    <n v="18419.199379999998"/>
    <n v="651615.41428999999"/>
    <n v="218550.41456999999"/>
    <n v="433064.99972000002"/>
    <n v="583471.01523999998"/>
    <n v="68144.399049999993"/>
    <m/>
    <m/>
    <s v="C"/>
    <s v="Manufacturing"/>
    <s v="17"/>
    <s v="MANUFACTURE OF PAPER AND PAPER PRODUCTS"/>
    <s v="Medium-high"/>
    <n v="0.74217624709236374"/>
    <n v="14.89491805697469"/>
    <n v="0.158146863062925"/>
    <n v="0.1001967829001401"/>
    <n v="0.1118989058490665"/>
    <x v="0"/>
    <n v="1"/>
    <n v="0.89542236485573301"/>
    <n v="149.74958845528451"/>
    <n v="3356.444214552846"/>
    <n v="1776.832638780488"/>
    <x v="2"/>
    <s v="Exp&gt;25"/>
    <s v="Exp&gt;50"/>
    <s v="Increased Export Intensity"/>
    <n v="1"/>
    <n v="1.7489405010248541E-2"/>
    <n v="1.5010053214794259"/>
    <n v="1.4898517089816821E-2"/>
    <n v="-26.448546868493171"/>
    <n v="-0.30718498207929562"/>
    <n v="0.37315743239667581"/>
    <s v="Yes"/>
    <s v="Yes"/>
    <s v="Yes"/>
    <x v="3"/>
    <s v="Declining"/>
    <n v="11.111111111111111"/>
    <n v="0.10536051565782591"/>
    <n v="2.6690096080340902"/>
    <s v="No"/>
    <s v="2.Hiring"/>
    <s v="Hiring"/>
    <n v="-301.9694317692306"/>
    <n v="0.24929806186858269"/>
    <n v="0.14797705836109981"/>
    <n v="0.1454922892729886"/>
    <n v="0.72977855092388522"/>
    <s v="50-75"/>
    <n v="0.9832084167935834"/>
    <n v="12.92021519818039"/>
    <n v="4.7621739347977563"/>
    <n v="125.85355076923079"/>
    <n v="3491.3412838461541"/>
  </r>
  <r>
    <n v="1940"/>
    <n v="1462"/>
    <n v="1510"/>
    <n v="1554"/>
    <n v="1408"/>
    <s v="International Paper Cellulose Fibers (Poland) sp. z o.o., Gdańsk"/>
    <m/>
    <m/>
    <m/>
    <n v="2009"/>
    <m/>
    <n v="141725018"/>
    <n v="324652"/>
    <n v="5252446063"/>
    <s v="sp. z o.o."/>
    <s v="1711"/>
    <s v="Produkcja masy włóknistej"/>
    <m/>
    <s v="produkcja"/>
    <m/>
    <n v="500"/>
    <s v="J"/>
    <x v="4"/>
    <n v="414618.34077000001"/>
    <n v="42019.783909999998"/>
    <n v="17976.533380000001"/>
    <n v="58072.070670000001"/>
    <n v="29550.695390000001"/>
    <n v="309831"/>
    <n v="130"/>
    <n v="22880.024170000001"/>
    <n v="745931.47950000002"/>
    <n v="205123.74734"/>
    <n v="540807.73216000001"/>
    <n v="717674.96369"/>
    <n v="28256.515810000001"/>
    <m/>
    <m/>
    <s v="C"/>
    <s v="Manufacturing"/>
    <s v="17"/>
    <s v="MANUFACTURE OF PAPER AND PAPER PRODUCTS"/>
    <s v="Medium-high"/>
    <n v="0.74726795593413375"/>
    <n v="-23.22463255033907"/>
    <n v="0.14006150948882931"/>
    <n v="7.7851749478284354E-2"/>
    <n v="8.0916952113553528E-2"/>
    <x v="0"/>
    <n v="1"/>
    <n v="0.96211915358641198"/>
    <n v="176.00018592307691"/>
    <n v="3189.371852076923"/>
    <n v="1577.874979538462"/>
    <x v="2"/>
    <s v="Exp&gt;25"/>
    <s v="Exp&gt;50"/>
    <s v="Increased Export Intensity"/>
    <n v="1"/>
    <n v="1.7489405010248541E-2"/>
    <n v="1.5010053214794259"/>
    <n v="1.4898517089816821E-2"/>
    <n v="-26.448546868493171"/>
    <n v="-0.30718498207929562"/>
    <n v="0.37315743239667581"/>
    <s v="Yes"/>
    <s v="Yes"/>
    <s v="Yes"/>
    <x v="3"/>
    <s v="Declining"/>
    <n v="11.111111111111111"/>
    <n v="0.10536051565782591"/>
    <n v="2.6690096080340902"/>
    <s v="No"/>
    <s v="2.Hiring"/>
    <s v="Hiring"/>
    <n v="-301.9694317692306"/>
    <n v="0.24929806186858269"/>
    <n v="0.14797705836109981"/>
    <n v="0.1454922892729886"/>
    <n v="0.72977855092388522"/>
    <s v="50-75"/>
    <n v="0.9832084167935834"/>
    <n v="12.92021519818039"/>
    <n v="4.7621739347977563"/>
    <n v="125.85355076923079"/>
    <n v="3491.3412838461541"/>
  </r>
  <r>
    <n v="1940"/>
    <n v="1462"/>
    <n v="1510"/>
    <n v="1554"/>
    <n v="1408"/>
    <s v="International Paper Cellulose Fibers (Poland) sp. z o.o., Gdańsk"/>
    <m/>
    <m/>
    <m/>
    <n v="2009"/>
    <m/>
    <n v="141725018"/>
    <n v="324652"/>
    <n v="5252446063"/>
    <s v="sp. z o.o."/>
    <s v="1711"/>
    <s v="Produkcja masy włóknistej"/>
    <m/>
    <s v="produkcja"/>
    <m/>
    <n v="500"/>
    <s v="J"/>
    <x v="3"/>
    <n v="540040.84193"/>
    <n v="56275.896890000004"/>
    <n v="82194.511780000001"/>
    <n v="76131.877779999995"/>
    <n v="37644.471689999998"/>
    <n v="367999"/>
    <n v="127"/>
    <n v="20184.24857"/>
    <n v="703392.13819999993"/>
    <n v="183092.58434"/>
    <n v="520299.55385999999"/>
    <n v="659602.89301999996"/>
    <n v="43789.245179999998"/>
    <m/>
    <m/>
    <s v="C"/>
    <s v="Manufacturing"/>
    <s v="17"/>
    <s v="MANUFACTURE OF PAPER AND PAPER PRODUCTS"/>
    <s v="Medium-high"/>
    <n v="0.68142809104001056"/>
    <n v="30.81033587907644"/>
    <n v="0.1409742965141666"/>
    <n v="0.1082353265631083"/>
    <n v="0.1154207760239335"/>
    <x v="0"/>
    <n v="1"/>
    <n v="0.93774561471207529"/>
    <n v="158.93109110236219"/>
    <n v="4252.2900939370074"/>
    <n v="1441.6738924409451"/>
    <x v="2"/>
    <s v="Exp&gt;25"/>
    <s v="Exp&gt;50"/>
    <s v="Increased Export Intensity"/>
    <n v="1"/>
    <n v="1.7489405010248541E-2"/>
    <n v="1.5010053214794259"/>
    <n v="1.4898517089816821E-2"/>
    <n v="-26.448546868493171"/>
    <n v="-0.30718498207929562"/>
    <n v="0.37315743239667581"/>
    <s v="Yes"/>
    <s v="Yes"/>
    <s v="Yes"/>
    <x v="3"/>
    <s v="Declining"/>
    <n v="11.111111111111111"/>
    <n v="0.10536051565782591"/>
    <n v="2.6690096080340902"/>
    <s v="No"/>
    <s v="2.Hiring"/>
    <s v="Hiring"/>
    <n v="-301.9694317692306"/>
    <n v="0.24929806186858269"/>
    <n v="0.14797705836109981"/>
    <n v="0.1454922892729886"/>
    <n v="0.72977855092388522"/>
    <s v="50-75"/>
    <n v="0.9832084167935834"/>
    <n v="12.92021519818039"/>
    <n v="4.7621739347977563"/>
    <n v="125.85355076923079"/>
    <n v="3491.3412838461541"/>
  </r>
  <r>
    <n v="1477"/>
    <n v="1509"/>
    <n v="1675"/>
    <n v="1685"/>
    <n v="1409"/>
    <s v="Mostostal Kraków SA, Kraków"/>
    <m/>
    <m/>
    <m/>
    <n v="2001"/>
    <m/>
    <n v="350138747"/>
    <n v="3079"/>
    <n v="6780027324"/>
    <s v="SA"/>
    <s v="4399"/>
    <s v="Pozostałe specjalistyczne roboty budowlane, gdzie indziej niesklasyfikowane"/>
    <s v="Budownictwo "/>
    <s v="budownictwo"/>
    <m/>
    <n v="400"/>
    <s v="J"/>
    <x v="1"/>
    <n v="325931"/>
    <n v="17586"/>
    <n v="14108"/>
    <n v="10158"/>
    <n v="2757"/>
    <n v="65739.879653781434"/>
    <n v="662"/>
    <n v="85360"/>
    <n v="177628"/>
    <n v="35858"/>
    <n v="141770"/>
    <n v="45887"/>
    <n v="131741"/>
    <m/>
    <m/>
    <s v="F"/>
    <s v="Construction"/>
    <s v="43"/>
    <s v="SPECIALISED CONSTRUCTION WORK"/>
    <s v="Low"/>
    <n v="0.2016987634001719"/>
    <n v="-20.17306029679375"/>
    <n v="3.116610570949066E-2"/>
    <n v="5.7186929988515323E-2"/>
    <n v="0.22136988689607079"/>
    <x v="1"/>
    <n v="0"/>
    <n v="0.25833201972661968"/>
    <n v="128.94259818731121"/>
    <n v="492.3429003021148"/>
    <n v="54.166163141993962"/>
    <x v="1"/>
    <s v="Exp&lt;25"/>
    <s v="Exp&lt;50"/>
    <s v="Increased Export Intensity"/>
    <n v="1"/>
    <n v="1.8165657382248509E-2"/>
    <n v="32.811654261481223"/>
    <n v="0.28376180519681782"/>
    <n v="-3.759670825013596"/>
    <n v="-3.8321693972296338E-2"/>
    <n v="7.3517297404605442"/>
    <s v="Yes"/>
    <s v="Yes"/>
    <s v="Yes"/>
    <x v="3"/>
    <s v="Declining"/>
    <n v="-2.1428571428571428"/>
    <n v="-2.1661496781178791E-2"/>
    <n v="-0.54007374894560201"/>
    <s v="Yes"/>
    <s v="0.Reducing"/>
    <s v="Reducing"/>
    <n v="208.3477685088634"/>
    <n v="1.75289066537349E-2"/>
    <n v="0.18755732592573179"/>
    <n v="3.9190454547943558E-2"/>
    <n v="0.2016987634001719"/>
    <s v="10-25"/>
    <n v="0.20895187300474749"/>
    <n v="12.9197501297421"/>
    <n v="6.5510803350434044"/>
    <n v="112.32428571428569"/>
    <n v="583.28142857142859"/>
  </r>
  <r>
    <n v="1477"/>
    <n v="1509"/>
    <n v="1675"/>
    <n v="1685"/>
    <n v="1409"/>
    <s v="Mostostal Kraków SA, Kraków"/>
    <m/>
    <m/>
    <m/>
    <n v="2001"/>
    <m/>
    <n v="350138747"/>
    <n v="3079"/>
    <n v="6780027324"/>
    <s v="SA"/>
    <s v="4399"/>
    <s v="Pozostałe specjalistyczne roboty budowlane, gdzie indziej niesklasyfikowane"/>
    <s v="Budownictwo "/>
    <s v="budownictwo"/>
    <m/>
    <n v="400"/>
    <s v="J"/>
    <x v="2"/>
    <n v="359217"/>
    <n v="17104"/>
    <n v="15109"/>
    <n v="10894"/>
    <n v="2775"/>
    <n v="58487"/>
    <n v="662"/>
    <n v="87477"/>
    <n v="216789"/>
    <n v="40714"/>
    <n v="176075"/>
    <n v="54474"/>
    <n v="162315"/>
    <m/>
    <m/>
    <s v="F"/>
    <s v="Construction"/>
    <s v="43"/>
    <s v="SPECIALISED CONSTRUCTION WORK"/>
    <s v="Low"/>
    <n v="0.162818018078209"/>
    <n v="10.21259100852634"/>
    <n v="3.0327072493785089E-2"/>
    <n v="5.0251627158204519E-2"/>
    <n v="0.1999853140947975"/>
    <x v="1"/>
    <n v="0"/>
    <n v="0.25127658691169757"/>
    <n v="132.14048338368579"/>
    <n v="542.62386706948644"/>
    <n v="61.501510574018127"/>
    <x v="1"/>
    <s v="Exp&lt;25"/>
    <s v="Exp&lt;50"/>
    <s v="Increased Export Intensity"/>
    <n v="1"/>
    <n v="1.8165657382248509E-2"/>
    <n v="32.811654261481223"/>
    <n v="0.28376180519681782"/>
    <n v="-3.759670825013596"/>
    <n v="-3.8321693972296338E-2"/>
    <n v="7.3517297404605442"/>
    <s v="Yes"/>
    <s v="Yes"/>
    <s v="Yes"/>
    <x v="3"/>
    <s v="Declining"/>
    <n v="-2.1428571428571428"/>
    <n v="-2.1661496781178791E-2"/>
    <n v="-0.54007374894560201"/>
    <s v="Yes"/>
    <s v="0.Reducing"/>
    <s v="Reducing"/>
    <n v="208.3477685088634"/>
    <n v="1.75289066537349E-2"/>
    <n v="0.18755732592573179"/>
    <n v="3.9190454547943558E-2"/>
    <n v="0.2016987634001719"/>
    <s v="10-25"/>
    <n v="0.20895187300474749"/>
    <n v="12.9197501297421"/>
    <n v="6.5510803350434044"/>
    <n v="112.32428571428569"/>
    <n v="583.28142857142859"/>
  </r>
  <r>
    <n v="1477"/>
    <n v="1509"/>
    <n v="1675"/>
    <n v="1685"/>
    <n v="1409"/>
    <s v="Mostostal Kraków SA, Kraków"/>
    <m/>
    <m/>
    <m/>
    <n v="2001"/>
    <m/>
    <n v="350138747"/>
    <n v="3079"/>
    <n v="6780027324"/>
    <s v="SA"/>
    <s v="4399"/>
    <s v="Pozostałe specjalistyczne roboty budowlane, gdzie indziej niesklasyfikowane"/>
    <s v="Budownictwo "/>
    <s v="budownictwo"/>
    <m/>
    <n v="400"/>
    <s v="J"/>
    <x v="0"/>
    <n v="408297"/>
    <n v="9669"/>
    <n v="9707"/>
    <n v="7157"/>
    <n v="2689"/>
    <n v="82353"/>
    <n v="700"/>
    <n v="78627"/>
    <n v="182621"/>
    <n v="34451"/>
    <n v="148170"/>
    <n v="38159"/>
    <n v="144462"/>
    <m/>
    <m/>
    <s v="F"/>
    <s v="Construction"/>
    <s v="43"/>
    <s v="SPECIALISED CONSTRUCTION WORK"/>
    <s v="Low"/>
    <n v="0.2016987634001719"/>
    <m/>
    <n v="1.75289066537349E-2"/>
    <n v="3.9190454547943558E-2"/>
    <n v="0.18755732592573179"/>
    <x v="1"/>
    <n v="0"/>
    <n v="0.20895187300474749"/>
    <n v="112.32428571428569"/>
    <n v="583.28142857142859"/>
    <n v="49.215714285714277"/>
    <x v="1"/>
    <s v="Exp&lt;25"/>
    <s v="Exp&lt;50"/>
    <s v="Increased Export Intensity"/>
    <n v="1"/>
    <n v="1.8165657382248509E-2"/>
    <n v="32.811654261481223"/>
    <n v="0.28376180519681782"/>
    <n v="-3.759670825013596"/>
    <n v="-3.8321693972296338E-2"/>
    <n v="7.3517297404605442"/>
    <s v="Yes"/>
    <s v="Yes"/>
    <s v="Yes"/>
    <x v="3"/>
    <s v="Declining"/>
    <n v="-2.1428571428571428"/>
    <n v="-2.1661496781178791E-2"/>
    <n v="-0.54007374894560201"/>
    <s v="Yes"/>
    <s v="0.Reducing"/>
    <s v="Reducing"/>
    <n v="208.3477685088634"/>
    <n v="1.75289066537349E-2"/>
    <n v="0.18755732592573179"/>
    <n v="3.9190454547943558E-2"/>
    <n v="0.2016987634001719"/>
    <s v="10-25"/>
    <n v="0.20895187300474749"/>
    <n v="12.9197501297421"/>
    <n v="6.5510803350434044"/>
    <n v="112.32428571428569"/>
    <n v="583.28142857142859"/>
  </r>
  <r>
    <n v="1477"/>
    <n v="1509"/>
    <n v="1675"/>
    <n v="1685"/>
    <n v="1409"/>
    <s v="Mostostal Kraków SA, Kraków"/>
    <m/>
    <m/>
    <m/>
    <n v="2001"/>
    <m/>
    <n v="350138747"/>
    <n v="3079"/>
    <n v="6780027324"/>
    <s v="SA"/>
    <s v="4399"/>
    <s v="Pozostałe specjalistyczne roboty budowlane, gdzie indziej niesklasyfikowane"/>
    <s v="Budownictwo "/>
    <s v="budownictwo"/>
    <m/>
    <n v="400"/>
    <s v="J"/>
    <x v="3"/>
    <n v="524181"/>
    <n v="1210"/>
    <n v="3701"/>
    <n v="3034"/>
    <n v="2948"/>
    <n v="89510"/>
    <n v="696"/>
    <n v="96907"/>
    <n v="288700"/>
    <n v="58087"/>
    <n v="230613"/>
    <n v="57765"/>
    <n v="230935"/>
    <m/>
    <m/>
    <s v="F"/>
    <s v="Construction"/>
    <s v="43"/>
    <s v="SPECIALISED CONSTRUCTION WORK"/>
    <s v="Low"/>
    <n v="0.17076162623216029"/>
    <n v="45.923216328848568"/>
    <n v="5.7880770191975671E-3"/>
    <n v="1.050917907862833E-2"/>
    <n v="5.2523154159092873E-2"/>
    <x v="1"/>
    <n v="0"/>
    <n v="0.20008659508139939"/>
    <n v="139.23419540229881"/>
    <n v="753.13362068965512"/>
    <n v="83.458333333333329"/>
    <x v="1"/>
    <s v="Exp&lt;25"/>
    <s v="Exp&lt;50"/>
    <s v="Increased Export Intensity"/>
    <n v="1"/>
    <n v="1.8165657382248509E-2"/>
    <n v="32.811654261481223"/>
    <n v="0.28376180519681782"/>
    <n v="-3.759670825013596"/>
    <n v="-3.8321693972296338E-2"/>
    <n v="7.3517297404605442"/>
    <s v="Yes"/>
    <s v="Yes"/>
    <s v="Yes"/>
    <x v="3"/>
    <s v="Declining"/>
    <n v="-2.1428571428571428"/>
    <n v="-2.1661496781178791E-2"/>
    <n v="-0.54007374894560201"/>
    <s v="Yes"/>
    <s v="0.Reducing"/>
    <s v="Reducing"/>
    <n v="208.3477685088634"/>
    <n v="1.75289066537349E-2"/>
    <n v="0.18755732592573179"/>
    <n v="3.9190454547943558E-2"/>
    <n v="0.2016987634001719"/>
    <s v="10-25"/>
    <n v="0.20895187300474749"/>
    <n v="12.9197501297421"/>
    <n v="6.5510803350434044"/>
    <n v="112.32428571428569"/>
    <n v="583.28142857142859"/>
  </r>
  <r>
    <n v="1477"/>
    <n v="1509"/>
    <n v="1675"/>
    <n v="1685"/>
    <n v="1409"/>
    <s v="Mostostal Kraków SA, Kraków"/>
    <m/>
    <m/>
    <m/>
    <n v="2001"/>
    <m/>
    <n v="350138747"/>
    <n v="3079"/>
    <n v="6780027324"/>
    <s v="SA"/>
    <s v="4399"/>
    <s v="Pozostałe specjalistyczne roboty budowlane, gdzie indziej niesklasyfikowane"/>
    <s v="Budownictwo "/>
    <s v="budownictwo"/>
    <m/>
    <n v="400"/>
    <s v="J"/>
    <x v="4"/>
    <n v="542266"/>
    <n v="7910"/>
    <n v="22802"/>
    <n v="16732"/>
    <n v="2688"/>
    <n v="119225"/>
    <n v="685"/>
    <n v="118388"/>
    <n v="310958"/>
    <n v="81693"/>
    <n v="229265"/>
    <n v="70190"/>
    <n v="240768"/>
    <m/>
    <m/>
    <s v="F"/>
    <s v="Construction"/>
    <s v="43"/>
    <s v="SPECIALISED CONSTRUCTION WORK"/>
    <s v="Low"/>
    <n v="0.21986442078242041"/>
    <n v="3.450144129604094"/>
    <n v="3.085570550246558E-2"/>
    <n v="5.3807909749869758E-2"/>
    <n v="0.23838153583131499"/>
    <x v="1"/>
    <n v="0"/>
    <n v="0.22572180165810171"/>
    <n v="172.829197080292"/>
    <n v="791.62919708029199"/>
    <n v="119.2598540145985"/>
    <x v="1"/>
    <s v="Exp&lt;25"/>
    <s v="Exp&lt;50"/>
    <s v="Increased Export Intensity"/>
    <n v="1"/>
    <n v="1.8165657382248509E-2"/>
    <n v="32.811654261481223"/>
    <n v="0.28376180519681782"/>
    <n v="-3.759670825013596"/>
    <n v="-3.8321693972296338E-2"/>
    <n v="7.3517297404605442"/>
    <s v="Yes"/>
    <s v="Yes"/>
    <s v="Yes"/>
    <x v="3"/>
    <s v="Declining"/>
    <n v="-2.1428571428571428"/>
    <n v="-2.1661496781178791E-2"/>
    <n v="-0.54007374894560201"/>
    <s v="Yes"/>
    <s v="0.Reducing"/>
    <s v="Reducing"/>
    <n v="208.3477685088634"/>
    <n v="1.75289066537349E-2"/>
    <n v="0.18755732592573179"/>
    <n v="3.9190454547943558E-2"/>
    <n v="0.2016987634001719"/>
    <s v="10-25"/>
    <n v="0.20895187300474749"/>
    <n v="12.9197501297421"/>
    <n v="6.5510803350434044"/>
    <n v="112.32428571428569"/>
    <n v="583.28142857142859"/>
  </r>
  <r>
    <n v="1227"/>
    <n v="1226"/>
    <n v="1233"/>
    <n v="1336"/>
    <n v="1410"/>
    <s v="Omega Pilzno ITiS sp. z o.o., Pilzno"/>
    <m/>
    <n v="1992"/>
    <m/>
    <m/>
    <m/>
    <n v="691563311"/>
    <n v="43558"/>
    <n v="8722106396"/>
    <s v="sp. z o.o."/>
    <s v="4941"/>
    <s v="Transport drogowy towarów"/>
    <m/>
    <s v="transport"/>
    <m/>
    <n v="400"/>
    <s v="J"/>
    <x v="0"/>
    <n v="408189"/>
    <n v="16203"/>
    <n v="14137"/>
    <n v="13777"/>
    <n v="23686"/>
    <n v="219097"/>
    <n v="329"/>
    <n v="29357.92109"/>
    <n v="282088"/>
    <n v="174823"/>
    <n v="107265"/>
    <n v="120571"/>
    <n v="161517.33671"/>
    <m/>
    <m/>
    <s v="H"/>
    <s v="Transportation and Storage"/>
    <s v="49"/>
    <s v="LAND TRANSPORT AND TRANSPORT VIA PIPELINES"/>
    <s v="Low"/>
    <n v="0.53675380767242631"/>
    <m/>
    <n v="3.3751521966540007E-2"/>
    <n v="4.8839369274836217E-2"/>
    <n v="0.114264624163356"/>
    <x v="1"/>
    <n v="0"/>
    <n v="0.42742335725021979"/>
    <n v="89.233802705167179"/>
    <n v="1240.6960486322189"/>
    <n v="531.37689969604867"/>
    <x v="2"/>
    <s v="Exp&gt;25"/>
    <s v="Exp&gt;50"/>
    <s v="Decreased Export Intensity"/>
    <n v="0"/>
    <n v="-2.201317462629282E-2"/>
    <n v="61.167312401853081"/>
    <n v="0.4772728468590266"/>
    <n v="16.7879075375747"/>
    <n v="0.15518934768991241"/>
    <n v="12.67283994249255"/>
    <s v="Yes"/>
    <s v="Yes"/>
    <s v="Yes"/>
    <x v="0"/>
    <s v="Growing"/>
    <n v="69.300911854103347"/>
    <n v="0.52650748916191237"/>
    <n v="14.068261955886801"/>
    <s v="No"/>
    <s v="2.Hiring"/>
    <s v="Hiring"/>
    <n v="-59.605849673511329"/>
    <n v="3.3751521966540007E-2"/>
    <n v="0.114264624163356"/>
    <n v="4.8839369274836217E-2"/>
    <n v="0.53675380767242631"/>
    <s v="50-75"/>
    <n v="0.42742335725021979"/>
    <n v="12.919485581420069"/>
    <n v="5.7960577507653719"/>
    <n v="89.233802705167179"/>
    <n v="1240.6960486322189"/>
  </r>
  <r>
    <n v="1227"/>
    <n v="1226"/>
    <n v="1233"/>
    <n v="1336"/>
    <n v="1410"/>
    <s v="Omega Pilzno ITiS sp. z o.o., Pilzno"/>
    <m/>
    <n v="1992"/>
    <m/>
    <m/>
    <m/>
    <n v="691563311"/>
    <n v="43558"/>
    <n v="8722106396"/>
    <s v="sp. z o.o."/>
    <s v="4941"/>
    <s v="Transport drogowy towarów"/>
    <m/>
    <s v="transport"/>
    <m/>
    <n v="400"/>
    <s v="J"/>
    <x v="1"/>
    <n v="417830.07731000002"/>
    <n v="16859.355640000002"/>
    <n v="11798.935030000001"/>
    <n v="8066.7050300000001"/>
    <n v="24665.28844"/>
    <n v="224231.92727978391"/>
    <n v="359"/>
    <n v="31399.49856"/>
    <n v="318261.14117000002"/>
    <n v="193594.35002000001"/>
    <n v="124666.79115"/>
    <n v="128637.29996999999"/>
    <n v="189623.8412"/>
    <m/>
    <m/>
    <s v="H"/>
    <s v="Transportation and Storage"/>
    <s v="49"/>
    <s v="LAND TRANSPORT AND TRANSPORT VIA PIPELINES"/>
    <s v="Low"/>
    <n v="0.53665817626963186"/>
    <n v="2.3619150222078611"/>
    <n v="1.930618561960316E-2"/>
    <n v="2.5346182698726481E-2"/>
    <n v="6.2708911271312964E-2"/>
    <x v="1"/>
    <n v="0"/>
    <n v="0.40418789267549332"/>
    <n v="87.463784289693592"/>
    <n v="1163.8720816434541"/>
    <n v="539.26002791086353"/>
    <x v="2"/>
    <s v="Exp&gt;25"/>
    <s v="Exp&gt;50"/>
    <s v="Decreased Export Intensity"/>
    <n v="0"/>
    <n v="-2.201317462629282E-2"/>
    <n v="61.167312401853081"/>
    <n v="0.4772728468590266"/>
    <n v="16.7879075375747"/>
    <n v="0.15518934768991241"/>
    <n v="12.67283994249255"/>
    <s v="Yes"/>
    <s v="Yes"/>
    <s v="Yes"/>
    <x v="0"/>
    <s v="Growing"/>
    <n v="69.300911854103347"/>
    <n v="0.52650748916191237"/>
    <n v="14.068261955886801"/>
    <s v="No"/>
    <s v="2.Hiring"/>
    <s v="Hiring"/>
    <n v="-59.605849673511329"/>
    <n v="3.3751521966540007E-2"/>
    <n v="0.114264624163356"/>
    <n v="4.8839369274836217E-2"/>
    <n v="0.53675380767242631"/>
    <s v="50-75"/>
    <n v="0.42742335725021979"/>
    <n v="12.919485581420069"/>
    <n v="5.7960577507653719"/>
    <n v="89.233802705167179"/>
    <n v="1240.6960486322189"/>
  </r>
  <r>
    <n v="1227"/>
    <n v="1226"/>
    <n v="1233"/>
    <n v="1336"/>
    <n v="1410"/>
    <s v="Omega Pilzno ITiS sp. z o.o., Pilzno"/>
    <m/>
    <n v="1992"/>
    <m/>
    <m/>
    <m/>
    <n v="691563311"/>
    <n v="43558"/>
    <n v="8722106396"/>
    <s v="sp. z o.o."/>
    <s v="4941"/>
    <s v="Transport drogowy towarów"/>
    <m/>
    <s v="transport"/>
    <m/>
    <n v="400"/>
    <s v="J"/>
    <x v="2"/>
    <n v="519242.52318999998"/>
    <n v="19196.55141"/>
    <n v="16561.334419999999"/>
    <n v="10077.228419999999"/>
    <n v="26434.930100000001"/>
    <n v="284531"/>
    <n v="490"/>
    <n v="41278.147040000003"/>
    <n v="373976.74301999999"/>
    <n v="225645.91735999999"/>
    <n v="148330.82566"/>
    <n v="132650.30832000001"/>
    <n v="241326.43470000001"/>
    <m/>
    <m/>
    <s v="H"/>
    <s v="Transportation and Storage"/>
    <s v="49"/>
    <s v="LAND TRANSPORT AND TRANSPORT VIA PIPELINES"/>
    <s v="Low"/>
    <n v="0.54797322502010315"/>
    <n v="24.271217269205621"/>
    <n v="1.9407556141761841E-2"/>
    <n v="2.6946136646419951E-2"/>
    <n v="7.5968375404677699E-2"/>
    <x v="1"/>
    <n v="0"/>
    <n v="0.35470202571635828"/>
    <n v="84.241116408163251"/>
    <n v="1059.678618755102"/>
    <n v="460.50187216326538"/>
    <x v="2"/>
    <s v="Exp&gt;25"/>
    <s v="Exp&gt;50"/>
    <s v="Decreased Export Intensity"/>
    <n v="0"/>
    <n v="-2.201317462629282E-2"/>
    <n v="61.167312401853081"/>
    <n v="0.4772728468590266"/>
    <n v="16.7879075375747"/>
    <n v="0.15518934768991241"/>
    <n v="12.67283994249255"/>
    <s v="Yes"/>
    <s v="Yes"/>
    <s v="Yes"/>
    <x v="0"/>
    <s v="Growing"/>
    <n v="69.300911854103347"/>
    <n v="0.52650748916191237"/>
    <n v="14.068261955886801"/>
    <s v="No"/>
    <s v="2.Hiring"/>
    <s v="Hiring"/>
    <n v="-59.605849673511329"/>
    <n v="3.3751521966540007E-2"/>
    <n v="0.114264624163356"/>
    <n v="4.8839369274836217E-2"/>
    <n v="0.53675380767242631"/>
    <s v="50-75"/>
    <n v="0.42742335725021979"/>
    <n v="12.919485581420069"/>
    <n v="5.7960577507653719"/>
    <n v="89.233802705167179"/>
    <n v="1240.6960486322189"/>
  </r>
  <r>
    <n v="1227"/>
    <n v="1226"/>
    <n v="1233"/>
    <n v="1336"/>
    <n v="1410"/>
    <s v="Omega Pilzno ITiS sp. z o.o., Pilzno"/>
    <m/>
    <n v="1992"/>
    <m/>
    <m/>
    <m/>
    <n v="691563311"/>
    <n v="43558"/>
    <n v="8722106396"/>
    <s v="sp. z o.o."/>
    <s v="4941"/>
    <s v="Transport drogowy towarów"/>
    <m/>
    <s v="transport"/>
    <m/>
    <n v="400"/>
    <s v="J"/>
    <x v="3"/>
    <n v="646401.45450999995"/>
    <n v="18008.773850000001"/>
    <n v="25969.500660000002"/>
    <n v="22226.97666"/>
    <n v="33674.978560000003"/>
    <n v="338632"/>
    <n v="490"/>
    <n v="55194.64385"/>
    <n v="425376.82150999998"/>
    <n v="256335.38991"/>
    <n v="169041.43160000001"/>
    <n v="154877.28498"/>
    <n v="270499.53652999998"/>
    <m/>
    <m/>
    <s v="H"/>
    <s v="Transportation and Storage"/>
    <s v="49"/>
    <s v="LAND TRANSPORT AND TRANSPORT VIA PIPELINES"/>
    <s v="Low"/>
    <n v="0.52387258357377553"/>
    <n v="24.489313883383598"/>
    <n v="3.4385715726535607E-2"/>
    <n v="5.2252439568989249E-2"/>
    <n v="0.14351347044126109"/>
    <x v="1"/>
    <n v="0"/>
    <n v="0.36409432096045469"/>
    <n v="112.6421303061225"/>
    <n v="1319.1866418571431"/>
    <n v="523.13344879591841"/>
    <x v="2"/>
    <s v="Exp&gt;25"/>
    <s v="Exp&gt;50"/>
    <s v="Decreased Export Intensity"/>
    <n v="0"/>
    <n v="-2.201317462629282E-2"/>
    <n v="61.167312401853081"/>
    <n v="0.4772728468590266"/>
    <n v="16.7879075375747"/>
    <n v="0.15518934768991241"/>
    <n v="12.67283994249255"/>
    <s v="Yes"/>
    <s v="Yes"/>
    <s v="Yes"/>
    <x v="0"/>
    <s v="Growing"/>
    <n v="69.300911854103347"/>
    <n v="0.52650748916191237"/>
    <n v="14.068261955886801"/>
    <s v="No"/>
    <s v="2.Hiring"/>
    <s v="Hiring"/>
    <n v="-59.605849673511329"/>
    <n v="3.3751521966540007E-2"/>
    <n v="0.114264624163356"/>
    <n v="4.8839369274836217E-2"/>
    <n v="0.53675380767242631"/>
    <s v="50-75"/>
    <n v="0.42742335725021979"/>
    <n v="12.919485581420069"/>
    <n v="5.7960577507653719"/>
    <n v="89.233802705167179"/>
    <n v="1240.6960486322189"/>
  </r>
  <r>
    <n v="1227"/>
    <n v="1226"/>
    <n v="1233"/>
    <n v="1336"/>
    <n v="1410"/>
    <s v="Omega Pilzno ITiS sp. z o.o., Pilzno"/>
    <m/>
    <n v="1992"/>
    <m/>
    <m/>
    <m/>
    <n v="691563311"/>
    <n v="43558"/>
    <n v="8722106396"/>
    <s v="sp. z o.o."/>
    <s v="4941"/>
    <s v="Transport drogowy towarów"/>
    <m/>
    <s v="transport"/>
    <m/>
    <n v="400"/>
    <s v="J"/>
    <x v="4"/>
    <n v="657867.24082000006"/>
    <n v="20198.690470000001"/>
    <n v="22428.836510000001"/>
    <n v="21461.42051"/>
    <n v="37276.320890000003"/>
    <n v="338631"/>
    <n v="557"/>
    <n v="61538.130349999999"/>
    <n v="479161.7108"/>
    <n v="268764.27360000001"/>
    <n v="210397.43719999999"/>
    <n v="149097.87596999999"/>
    <n v="330063.83483000001"/>
    <m/>
    <m/>
    <s v="H"/>
    <s v="Transportation and Storage"/>
    <s v="49"/>
    <s v="LAND TRANSPORT AND TRANSPORT VIA PIPELINES"/>
    <s v="Low"/>
    <n v="0.51474063304613349"/>
    <n v="1.773787207624977"/>
    <n v="3.2622722607754971E-2"/>
    <n v="4.4789514742670879E-2"/>
    <n v="0.1439418259339808"/>
    <x v="1"/>
    <n v="0"/>
    <n v="0.31116400290221191"/>
    <n v="110.4813830341113"/>
    <n v="1181.090198958708"/>
    <n v="482.52113752244168"/>
    <x v="2"/>
    <s v="Exp&gt;25"/>
    <s v="Exp&gt;50"/>
    <s v="Decreased Export Intensity"/>
    <n v="0"/>
    <n v="-2.201317462629282E-2"/>
    <n v="61.167312401853081"/>
    <n v="0.4772728468590266"/>
    <n v="16.7879075375747"/>
    <n v="0.15518934768991241"/>
    <n v="12.67283994249255"/>
    <s v="Yes"/>
    <s v="Yes"/>
    <s v="Yes"/>
    <x v="0"/>
    <s v="Growing"/>
    <n v="69.300911854103347"/>
    <n v="0.52650748916191237"/>
    <n v="14.068261955886801"/>
    <s v="No"/>
    <s v="2.Hiring"/>
    <s v="Hiring"/>
    <n v="-59.605849673511329"/>
    <n v="3.3751521966540007E-2"/>
    <n v="0.114264624163356"/>
    <n v="4.8839369274836217E-2"/>
    <n v="0.53675380767242631"/>
    <s v="50-75"/>
    <n v="0.42742335725021979"/>
    <n v="12.919485581420069"/>
    <n v="5.7960577507653719"/>
    <n v="89.233802705167179"/>
    <n v="1240.6960486322189"/>
  </r>
  <r>
    <n v="1378"/>
    <n v="1425"/>
    <n v="1365"/>
    <n v="1241"/>
    <n v="1411"/>
    <s v="Alma Alpinex sp. z o.o., Piekoszów"/>
    <m/>
    <m/>
    <m/>
    <n v="1999"/>
    <m/>
    <n v="291092580"/>
    <n v="847770"/>
    <n v="9591351516"/>
    <s v="sp. z o.o."/>
    <s v="4639"/>
    <s v="Sprzedaż hurtowa niewyspecjalizowana żywności, napojów i wyrobów tytoniowych"/>
    <m/>
    <s v="handel hurtowy"/>
    <m/>
    <n v="400"/>
    <s v="J"/>
    <x v="0"/>
    <n v="408150"/>
    <n v="11818"/>
    <n v="11192"/>
    <n v="9054"/>
    <n v="2844"/>
    <n v="0"/>
    <n v="110"/>
    <n v="7760.8681399999996"/>
    <n v="89741"/>
    <n v="29871"/>
    <n v="59870"/>
    <n v="38273"/>
    <n v="51467.545039999997"/>
    <m/>
    <m/>
    <s v="G"/>
    <s v="Wholesale and Retail Trade; Repair of Motor Vehicles and Motorcycles"/>
    <s v="46"/>
    <s v="WHOLESALE TRADE, EXCEPT OF MOTOR VEHICLES"/>
    <s v="Medium-high"/>
    <n v="0"/>
    <m/>
    <n v="2.218302094818082E-2"/>
    <n v="0.1008903399783822"/>
    <n v="0.23656363493846841"/>
    <x v="1"/>
    <n v="0"/>
    <n v="0.42648287850592259"/>
    <n v="70.553346727272725"/>
    <n v="3710.454545454545"/>
    <n v="271.55454545454552"/>
    <x v="0"/>
    <s v="Exp&lt;25"/>
    <s v="Exp&lt;50"/>
    <s v="Decreased Export Intensity"/>
    <n v="0"/>
    <n v="0"/>
    <n v="42.603653171628068"/>
    <n v="0.35489893997832311"/>
    <n v="3.3359805591507889"/>
    <n v="3.2815440809210727E-2"/>
    <n v="9.277981088155407"/>
    <s v="No"/>
    <s v="Yes"/>
    <s v="No"/>
    <x v="0"/>
    <s v="Growing"/>
    <n v="-11.81818181818182"/>
    <n v="-0.12576938728903381"/>
    <n v="-3.0953176527977688"/>
    <s v="No"/>
    <s v="0.Reducing"/>
    <s v="Reducing"/>
    <n v="2289.924943411434"/>
    <n v="2.218302094818082E-2"/>
    <n v="0.23656363493846841"/>
    <n v="0.1008903399783822"/>
    <n v="0"/>
    <s v="0-10"/>
    <n v="0.42648287850592259"/>
    <n v="12.9193900328795"/>
    <n v="4.7004803657924166"/>
    <n v="70.553346727272725"/>
    <n v="3710.454545454545"/>
  </r>
  <r>
    <n v="1378"/>
    <n v="1425"/>
    <n v="1365"/>
    <n v="1241"/>
    <n v="1411"/>
    <s v="Alma Alpinex sp. z o.o., Piekoszów"/>
    <m/>
    <m/>
    <m/>
    <n v="1999"/>
    <m/>
    <n v="291092580"/>
    <n v="847770"/>
    <n v="9591351516"/>
    <s v="sp. z o.o."/>
    <s v="4639"/>
    <s v="Sprzedaż hurtowa niewyspecjalizowana żywności, napojów i wyrobów tytoniowych"/>
    <m/>
    <s v="handel hurtowy"/>
    <m/>
    <n v="400"/>
    <s v="J"/>
    <x v="1"/>
    <n v="443286.31792"/>
    <n v="11156.35656"/>
    <n v="10695.540639999999"/>
    <n v="8679.7526400000006"/>
    <n v="3442.4767900000002"/>
    <n v="0"/>
    <n v="116"/>
    <n v="8125.4478300000001"/>
    <n v="93750.346619999997"/>
    <n v="33261.228130000003"/>
    <n v="60489.118490000001"/>
    <n v="45953.050280000003"/>
    <n v="47797.296340000001"/>
    <m/>
    <m/>
    <s v="G"/>
    <s v="Wholesale and Retail Trade; Repair of Motor Vehicles and Motorcycles"/>
    <s v="46"/>
    <s v="WHOLESALE TRADE, EXCEPT OF MOTOR VEHICLES"/>
    <s v="Medium-high"/>
    <n v="0"/>
    <n v="8.6086776724243474"/>
    <n v="1.9580465918116689E-2"/>
    <n v="9.2583685852189984E-2"/>
    <n v="0.1888830575361754"/>
    <x v="1"/>
    <n v="0"/>
    <n v="0.49016405737956731"/>
    <n v="70.046964051724132"/>
    <n v="3821.4337751724138"/>
    <n v="286.73472525862059"/>
    <x v="0"/>
    <s v="Exp&lt;25"/>
    <s v="Exp&lt;50"/>
    <s v="Decreased Export Intensity"/>
    <n v="0"/>
    <n v="0"/>
    <n v="42.603653171628068"/>
    <n v="0.35489893997832311"/>
    <n v="3.3359805591507889"/>
    <n v="3.2815440809210727E-2"/>
    <n v="9.277981088155407"/>
    <s v="No"/>
    <s v="Yes"/>
    <s v="No"/>
    <x v="0"/>
    <s v="Growing"/>
    <n v="-11.81818181818182"/>
    <n v="-0.12576938728903381"/>
    <n v="-3.0953176527977688"/>
    <s v="No"/>
    <s v="0.Reducing"/>
    <s v="Reducing"/>
    <n v="2289.924943411434"/>
    <n v="2.218302094818082E-2"/>
    <n v="0.23656363493846841"/>
    <n v="0.1008903399783822"/>
    <n v="0"/>
    <s v="0-10"/>
    <n v="0.42648287850592259"/>
    <n v="12.9193900328795"/>
    <n v="4.7004803657924166"/>
    <n v="70.553346727272725"/>
    <n v="3710.454545454545"/>
  </r>
  <r>
    <n v="1378"/>
    <n v="1425"/>
    <n v="1365"/>
    <n v="1241"/>
    <n v="1411"/>
    <s v="Alma Alpinex sp. z o.o., Piekoszów"/>
    <m/>
    <m/>
    <m/>
    <n v="1999"/>
    <m/>
    <n v="291092580"/>
    <n v="847770"/>
    <n v="9591351516"/>
    <s v="sp. z o.o."/>
    <s v="4639"/>
    <s v="Sprzedaż hurtowa niewyspecjalizowana żywności, napojów i wyrobów tytoniowych"/>
    <m/>
    <s v="handel hurtowy"/>
    <m/>
    <n v="400"/>
    <s v="J"/>
    <x v="2"/>
    <n v="472410.87172000011"/>
    <n v="16043.40581"/>
    <n v="15804.69282"/>
    <n v="12809.43282"/>
    <n v="3239.5099100000002"/>
    <n v="0"/>
    <n v="109"/>
    <n v="7748.0859500000006"/>
    <n v="109978.66761999999"/>
    <n v="33012.351309999998"/>
    <n v="76966.316310000009"/>
    <n v="56762.483099999998"/>
    <n v="53216.184520000003"/>
    <m/>
    <m/>
    <s v="G"/>
    <s v="Wholesale and Retail Trade; Repair of Motor Vehicles and Motorcycles"/>
    <s v="46"/>
    <s v="WHOLESALE TRADE, EXCEPT OF MOTOR VEHICLES"/>
    <s v="Medium-high"/>
    <n v="0"/>
    <n v="6.5701449881555352"/>
    <n v="2.711502547213224E-2"/>
    <n v="0.1164719767678888"/>
    <n v="0.22566723864833879"/>
    <x v="1"/>
    <n v="0"/>
    <n v="0.51612266568028098"/>
    <n v="71.083357339449549"/>
    <n v="4334.0446946788998"/>
    <n v="302.86560834862382"/>
    <x v="0"/>
    <s v="Exp&lt;25"/>
    <s v="Exp&lt;50"/>
    <s v="Decreased Export Intensity"/>
    <n v="0"/>
    <n v="0"/>
    <n v="42.603653171628068"/>
    <n v="0.35489893997832311"/>
    <n v="3.3359805591507889"/>
    <n v="3.2815440809210727E-2"/>
    <n v="9.277981088155407"/>
    <s v="No"/>
    <s v="Yes"/>
    <s v="No"/>
    <x v="0"/>
    <s v="Growing"/>
    <n v="-11.81818181818182"/>
    <n v="-0.12576938728903381"/>
    <n v="-3.0953176527977688"/>
    <s v="No"/>
    <s v="0.Reducing"/>
    <s v="Reducing"/>
    <n v="2289.924943411434"/>
    <n v="2.218302094818082E-2"/>
    <n v="0.23656363493846841"/>
    <n v="0.1008903399783822"/>
    <n v="0"/>
    <s v="0-10"/>
    <n v="0.42648287850592259"/>
    <n v="12.9193900328795"/>
    <n v="4.7004803657924166"/>
    <n v="70.553346727272725"/>
    <n v="3710.454545454545"/>
  </r>
  <r>
    <n v="1378"/>
    <n v="1425"/>
    <n v="1365"/>
    <n v="1241"/>
    <n v="1411"/>
    <s v="Alma Alpinex sp. z o.o., Piekoszów"/>
    <m/>
    <m/>
    <m/>
    <n v="1999"/>
    <m/>
    <n v="291092580"/>
    <n v="847770"/>
    <n v="9591351516"/>
    <s v="sp. z o.o."/>
    <s v="4639"/>
    <s v="Sprzedaż hurtowa niewyspecjalizowana żywności, napojów i wyrobów tytoniowych"/>
    <m/>
    <s v="handel hurtowy"/>
    <m/>
    <n v="400"/>
    <s v="J"/>
    <x v="3"/>
    <n v="551849.33477999992"/>
    <n v="20167.158019999999"/>
    <n v="19168.127960000002"/>
    <n v="15538.08496"/>
    <n v="3186.7777999999998"/>
    <n v="0"/>
    <n v="109"/>
    <n v="8204.0839599999999"/>
    <n v="127619.21977"/>
    <n v="31868.823659999998"/>
    <n v="95750.396110000001"/>
    <n v="68600.568060000005"/>
    <n v="59018.651709999998"/>
    <m/>
    <m/>
    <s v="G"/>
    <s v="Wholesale and Retail Trade; Repair of Motor Vehicles and Motorcycles"/>
    <s v="46"/>
    <s v="WHOLESALE TRADE, EXCEPT OF MOTOR VEHICLES"/>
    <s v="Medium-high"/>
    <n v="0"/>
    <n v="16.815545072189479"/>
    <n v="2.8156389762061428E-2"/>
    <n v="0.1217534865673313"/>
    <n v="0.22650082061142629"/>
    <x v="1"/>
    <n v="0"/>
    <n v="0.53754103953647769"/>
    <n v="75.26682532110091"/>
    <n v="5062.837933761467"/>
    <n v="292.3745289908257"/>
    <x v="0"/>
    <s v="Exp&lt;25"/>
    <s v="Exp&lt;50"/>
    <s v="Decreased Export Intensity"/>
    <n v="0"/>
    <n v="0"/>
    <n v="42.603653171628068"/>
    <n v="0.35489893997832311"/>
    <n v="3.3359805591507889"/>
    <n v="3.2815440809210727E-2"/>
    <n v="9.277981088155407"/>
    <s v="No"/>
    <s v="Yes"/>
    <s v="No"/>
    <x v="0"/>
    <s v="Growing"/>
    <n v="-11.81818181818182"/>
    <n v="-0.12576938728903381"/>
    <n v="-3.0953176527977688"/>
    <s v="No"/>
    <s v="0.Reducing"/>
    <s v="Reducing"/>
    <n v="2289.924943411434"/>
    <n v="2.218302094818082E-2"/>
    <n v="0.23656363493846841"/>
    <n v="0.1008903399783822"/>
    <n v="0"/>
    <s v="0-10"/>
    <n v="0.42648287850592259"/>
    <n v="12.9193900328795"/>
    <n v="4.7004803657924166"/>
    <n v="70.553346727272725"/>
    <n v="3710.454545454545"/>
  </r>
  <r>
    <n v="1378"/>
    <n v="1425"/>
    <n v="1365"/>
    <n v="1241"/>
    <n v="1411"/>
    <s v="Alma Alpinex sp. z o.o., Piekoszów"/>
    <m/>
    <m/>
    <m/>
    <n v="1999"/>
    <m/>
    <n v="291092580"/>
    <n v="847770"/>
    <n v="9591351516"/>
    <s v="sp. z o.o."/>
    <s v="4639"/>
    <s v="Sprzedaż hurtowa niewyspecjalizowana żywności, napojów i wyrobów tytoniowych"/>
    <m/>
    <s v="handel hurtowy"/>
    <m/>
    <n v="400"/>
    <s v="J"/>
    <x v="4"/>
    <n v="582036.81041999999"/>
    <n v="20509.71773"/>
    <n v="19636.318360000001"/>
    <n v="15895.83836"/>
    <n v="3269.4032499999998"/>
    <n v="0"/>
    <n v="97"/>
    <n v="8726.7154300000002"/>
    <n v="134199.68721999999"/>
    <n v="30579.732929999998"/>
    <n v="103619.95428999999"/>
    <n v="79496.406419999999"/>
    <n v="54703.2808"/>
    <m/>
    <m/>
    <s v="G"/>
    <s v="Wholesale and Retail Trade; Repair of Motor Vehicles and Motorcycles"/>
    <s v="46"/>
    <s v="WHOLESALE TRADE, EXCEPT OF MOTOR VEHICLES"/>
    <s v="Medium-high"/>
    <n v="0"/>
    <n v="5.4702386570846473"/>
    <n v="2.7310709692965129E-2"/>
    <n v="0.11844914611418721"/>
    <n v="0.1999566908222013"/>
    <x v="1"/>
    <n v="0"/>
    <n v="0.59237400672683915"/>
    <n v="89.966138453608252"/>
    <n v="6000.3794888659804"/>
    <n v="315.25497865979378"/>
    <x v="0"/>
    <s v="Exp&lt;25"/>
    <s v="Exp&lt;50"/>
    <s v="Decreased Export Intensity"/>
    <n v="0"/>
    <n v="0"/>
    <n v="42.603653171628068"/>
    <n v="0.35489893997832311"/>
    <n v="3.3359805591507889"/>
    <n v="3.2815440809210727E-2"/>
    <n v="9.277981088155407"/>
    <s v="No"/>
    <s v="Yes"/>
    <s v="No"/>
    <x v="0"/>
    <s v="Growing"/>
    <n v="-11.81818181818182"/>
    <n v="-0.12576938728903381"/>
    <n v="-3.0953176527977688"/>
    <s v="No"/>
    <s v="0.Reducing"/>
    <s v="Reducing"/>
    <n v="2289.924943411434"/>
    <n v="2.218302094818082E-2"/>
    <n v="0.23656363493846841"/>
    <n v="0.1008903399783822"/>
    <n v="0"/>
    <s v="0-10"/>
    <n v="0.42648287850592259"/>
    <n v="12.9193900328795"/>
    <n v="4.7004803657924166"/>
    <n v="70.553346727272725"/>
    <n v="3710.454545454545"/>
  </r>
  <r>
    <n v="1881"/>
    <m/>
    <n v="1537"/>
    <n v="1285"/>
    <n v="1412"/>
    <s v="Auto Studio sp. z o.o., Poznań"/>
    <m/>
    <m/>
    <m/>
    <n v="2007"/>
    <m/>
    <n v="300687424"/>
    <n v="290916"/>
    <n v="7822411402"/>
    <s v="sp. z o.o."/>
    <s v="4511"/>
    <s v="Sprzedaż hurtowa i detaliczna samochodów osobowych i furgonetek"/>
    <m/>
    <s v="motoryzacja"/>
    <m/>
    <n v="400"/>
    <s v="J"/>
    <x v="3"/>
    <n v="374359"/>
    <n v="17210.03759"/>
    <n v="16949.939699999999"/>
    <n v="13467.947700000001"/>
    <n v="824.72454000000005"/>
    <n v="0"/>
    <n v="75"/>
    <n v="8863.4914000000008"/>
    <n v="104002.25993"/>
    <n v="5368.3160099999996"/>
    <n v="98633.943920000005"/>
    <n v="29470.42123"/>
    <n v="74531.83870000000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6.7256766397629448"/>
    <n v="3.597602221397108E-2"/>
    <n v="0.1294966831400084"/>
    <n v="0.45699881908338769"/>
    <x v="1"/>
    <n v="0"/>
    <n v="0.28336327739258188"/>
    <n v="118.1798853333333"/>
    <n v="4991.4533333333329"/>
    <n v="71.577546799999993"/>
    <x v="0"/>
    <s v="Exp&lt;25"/>
    <s v="Exp&lt;50"/>
    <s v="Decreased Export Intensity"/>
    <n v="0"/>
    <n v="-0.22326402943882251"/>
    <n v="4.9923912198712026"/>
    <n v="4.8717696971094071E-2"/>
    <n v="-23.918557087049841"/>
    <n v="-0.27336580219802009"/>
    <n v="1.225389546196509"/>
    <s v="No"/>
    <s v="No"/>
    <s v="No"/>
    <x v="3"/>
    <s v="Declining"/>
    <n v="4.0540540540540544"/>
    <n v="3.9740328649513927E-2"/>
    <n v="0.99845989397258084"/>
    <s v="No"/>
    <s v="1.Sustaining"/>
    <s v="Hiring"/>
    <n v="49.673985352755153"/>
    <n v="8.6034958601655942E-3"/>
    <n v="0.32316623663840771"/>
    <n v="4.0550853337033441E-2"/>
    <n v="0.22326402943882251"/>
    <s v="10-25"/>
    <n v="0.12547985754590441"/>
    <n v="12.918102913091619"/>
    <n v="4.3040650932041702"/>
    <n v="102.955657027027"/>
    <n v="5508.4459459459458"/>
  </r>
  <r>
    <n v="1881"/>
    <m/>
    <n v="1537"/>
    <n v="1285"/>
    <n v="1412"/>
    <s v="Auto Studio sp. z o.o., Poznań"/>
    <m/>
    <m/>
    <m/>
    <n v="2007"/>
    <m/>
    <n v="300687424"/>
    <n v="290916"/>
    <n v="7822411402"/>
    <s v="sp. z o.o."/>
    <s v="4511"/>
    <s v="Sprzedaż hurtowa i detaliczna samochodów osobowych i furgonetek"/>
    <m/>
    <s v="motoryzacja"/>
    <m/>
    <n v="400"/>
    <s v="J"/>
    <x v="2"/>
    <n v="401352.68368999998"/>
    <n v="17837.683529999998"/>
    <n v="17381.828089999999"/>
    <n v="14054.720090000001"/>
    <n v="1693.7395200000001"/>
    <n v="0"/>
    <n v="79"/>
    <n v="8124.1337100000001"/>
    <n v="89868.954970000006"/>
    <n v="3088.50524"/>
    <n v="86780.449730000008"/>
    <n v="26002.473529999999"/>
    <n v="63866.481440000003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6.8322368169897008"/>
    <n v="3.5018378252219942E-2"/>
    <n v="0.15639127098664651"/>
    <n v="0.54051473502259528"/>
    <x v="1"/>
    <n v="0"/>
    <n v="0.28933766436563252"/>
    <n v="102.8371355696203"/>
    <n v="5080.4137175949363"/>
    <n v="39.095003037974692"/>
    <x v="0"/>
    <s v="Exp&lt;25"/>
    <s v="Exp&lt;50"/>
    <s v="Decreased Export Intensity"/>
    <n v="0"/>
    <n v="-0.22326402943882251"/>
    <n v="4.9923912198712026"/>
    <n v="4.8717696971094071E-2"/>
    <n v="-23.918557087049841"/>
    <n v="-0.27336580219802009"/>
    <n v="1.225389546196509"/>
    <s v="No"/>
    <s v="No"/>
    <s v="No"/>
    <x v="3"/>
    <s v="Declining"/>
    <n v="4.0540540540540544"/>
    <n v="3.9740328649513927E-2"/>
    <n v="0.99845989397258084"/>
    <s v="No"/>
    <s v="1.Sustaining"/>
    <s v="Hiring"/>
    <n v="49.673985352755153"/>
    <n v="8.6034958601655942E-3"/>
    <n v="0.32316623663840771"/>
    <n v="4.0550853337033441E-2"/>
    <n v="0.22326402943882251"/>
    <s v="10-25"/>
    <n v="0.12547985754590441"/>
    <n v="12.918102913091619"/>
    <n v="4.3040650932041702"/>
    <n v="102.955657027027"/>
    <n v="5508.4459459459458"/>
  </r>
  <r>
    <n v="1881"/>
    <m/>
    <n v="1537"/>
    <n v="1285"/>
    <n v="1412"/>
    <s v="Auto Studio sp. z o.o., Poznań"/>
    <m/>
    <m/>
    <m/>
    <n v="2007"/>
    <m/>
    <n v="300687424"/>
    <n v="290916"/>
    <n v="7822411402"/>
    <s v="sp. z o.o."/>
    <s v="4511"/>
    <s v="Sprzedaż hurtowa i detaliczna samochodów osobowych i furgonetek"/>
    <m/>
    <s v="motoryzacja"/>
    <m/>
    <n v="400"/>
    <s v="J"/>
    <x v="0"/>
    <n v="407625"/>
    <n v="4879"/>
    <n v="4506"/>
    <n v="3507"/>
    <n v="1443"/>
    <n v="91008"/>
    <n v="74"/>
    <n v="7618.7186200000006"/>
    <n v="86484"/>
    <n v="6954"/>
    <n v="79530"/>
    <n v="10852"/>
    <n v="75631.089139999996"/>
    <m/>
    <m/>
    <s v="G"/>
    <s v="Wholesale and Retail Trade; Repair of Motor Vehicles and Motorcycles"/>
    <s v="45"/>
    <s v="WHOLESALE AND RETAIL TRADE SERVICES OF MOTOR VEHICLES; REPAIR SERVICES OF MOTOR VEHICLES"/>
    <s v="Medium-high"/>
    <n v="0.22326402943882251"/>
    <m/>
    <n v="8.6034958601655942E-3"/>
    <n v="4.0550853337033441E-2"/>
    <n v="0.32316623663840771"/>
    <x v="1"/>
    <n v="0"/>
    <n v="0.12547985754590441"/>
    <n v="102.955657027027"/>
    <n v="5508.4459459459458"/>
    <n v="93.972972972972968"/>
    <x v="1"/>
    <s v="Exp&lt;25"/>
    <s v="Exp&lt;50"/>
    <s v="Decreased Export Intensity"/>
    <n v="0"/>
    <n v="-0.22326402943882251"/>
    <n v="4.9923912198712026"/>
    <n v="4.8717696971094071E-2"/>
    <n v="-23.918557087049841"/>
    <n v="-0.27336580219802009"/>
    <n v="1.225389546196509"/>
    <s v="No"/>
    <s v="No"/>
    <s v="No"/>
    <x v="3"/>
    <s v="Declining"/>
    <n v="4.0540540540540544"/>
    <n v="3.9740328649513927E-2"/>
    <n v="0.99845989397258084"/>
    <s v="No"/>
    <s v="1.Sustaining"/>
    <s v="Hiring"/>
    <n v="49.673985352755153"/>
    <n v="8.6034958601655942E-3"/>
    <n v="0.32316623663840771"/>
    <n v="4.0550853337033441E-2"/>
    <n v="0.22326402943882251"/>
    <s v="10-25"/>
    <n v="0.12547985754590441"/>
    <n v="12.918102913091619"/>
    <n v="4.3040650932041702"/>
    <n v="102.955657027027"/>
    <n v="5508.4459459459458"/>
  </r>
  <r>
    <n v="1881"/>
    <m/>
    <n v="1537"/>
    <n v="1285"/>
    <n v="1412"/>
    <s v="Auto Studio sp. z o.o., Poznań"/>
    <m/>
    <m/>
    <m/>
    <n v="2007"/>
    <m/>
    <n v="300687424"/>
    <n v="290916"/>
    <n v="7822411402"/>
    <s v="sp. z o.o."/>
    <s v="4511"/>
    <s v="Sprzedaż hurtowa i detaliczna samochodów osobowych i furgonetek"/>
    <m/>
    <s v="motoryzacja"/>
    <m/>
    <n v="400"/>
    <s v="J"/>
    <x v="4"/>
    <n v="427975.23470999999"/>
    <n v="13485.82149"/>
    <n v="12404.08538"/>
    <n v="9500.5093800000013"/>
    <n v="760.01104000000009"/>
    <n v="0"/>
    <n v="77"/>
    <n v="10471.73069"/>
    <n v="112416.59020000001"/>
    <n v="5429.7856200000006"/>
    <n v="106986.80458"/>
    <n v="27970.910609999999"/>
    <n v="84445.6795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4.322143907318919"/>
    <n v="2.2198736304070571E-2"/>
    <n v="8.4511630917622357E-2"/>
    <n v="0.339656778160216"/>
    <x v="1"/>
    <n v="0"/>
    <n v="0.2488147929076753"/>
    <n v="135.99650246753251"/>
    <n v="5558.119931298701"/>
    <n v="70.51669636363637"/>
    <x v="0"/>
    <s v="Exp&lt;25"/>
    <s v="Exp&lt;50"/>
    <s v="Decreased Export Intensity"/>
    <n v="0"/>
    <n v="-0.22326402943882251"/>
    <n v="4.9923912198712026"/>
    <n v="4.8717696971094071E-2"/>
    <n v="-23.918557087049841"/>
    <n v="-0.27336580219802009"/>
    <n v="1.225389546196509"/>
    <s v="No"/>
    <s v="No"/>
    <s v="No"/>
    <x v="3"/>
    <s v="Declining"/>
    <n v="4.0540540540540544"/>
    <n v="3.9740328649513927E-2"/>
    <n v="0.99845989397258084"/>
    <s v="No"/>
    <s v="1.Sustaining"/>
    <s v="Hiring"/>
    <n v="49.673985352755153"/>
    <n v="8.6034958601655942E-3"/>
    <n v="0.32316623663840771"/>
    <n v="4.0550853337033441E-2"/>
    <n v="0.22326402943882251"/>
    <s v="10-25"/>
    <n v="0.12547985754590441"/>
    <n v="12.918102913091619"/>
    <n v="4.3040650932041702"/>
    <n v="102.955657027027"/>
    <n v="5508.4459459459458"/>
  </r>
  <r>
    <n v="1881"/>
    <m/>
    <n v="1537"/>
    <n v="1285"/>
    <n v="1412"/>
    <s v="Auto Studio sp. z o.o., Poznań"/>
    <m/>
    <m/>
    <m/>
    <n v="2007"/>
    <m/>
    <n v="300687424"/>
    <n v="290916"/>
    <n v="7822411402"/>
    <s v="sp. z o.o."/>
    <s v="4511"/>
    <s v="Sprzedaż hurtowa i detaliczna samochodów osobowych i furgonetek"/>
    <m/>
    <s v="motoryzacja"/>
    <m/>
    <n v="400"/>
    <s v="J"/>
    <x v="1"/>
    <n v="430784.93030000001"/>
    <n v="10259.20235"/>
    <n v="9230.1883300000009"/>
    <n v="7095.4223300000003"/>
    <n v="1729.43949"/>
    <n v="257"/>
    <n v="86"/>
    <n v="7147.4777199999999"/>
    <n v="81904.554139999993"/>
    <n v="5558.4449800000002"/>
    <n v="76346.109159999993"/>
    <n v="14947.75344"/>
    <n v="66956.800700000007"/>
    <m/>
    <m/>
    <s v="G"/>
    <s v="Wholesale and Retail Trade; Repair of Motor Vehicles and Motorcycles"/>
    <s v="45"/>
    <s v="WHOLESALE AND RETAIL TRADE SERVICES OF MOTOR VEHICLES; REPAIR SERVICES OF MOTOR VEHICLES"/>
    <s v="Medium-high"/>
    <n v="5.9658540009982334E-4"/>
    <n v="5.6816756332413343"/>
    <n v="1.647091583509833E-2"/>
    <n v="8.6630376106702794E-2"/>
    <n v="0.47468152043588968"/>
    <x v="1"/>
    <n v="0"/>
    <n v="0.1825021037835052"/>
    <n v="83.110206046511621"/>
    <n v="5009.1270965116282"/>
    <n v="64.633081162790702"/>
    <x v="0"/>
    <s v="Exp&lt;25"/>
    <s v="Exp&lt;50"/>
    <s v="Decreased Export Intensity"/>
    <n v="0"/>
    <n v="-0.22326402943882251"/>
    <n v="4.9923912198712026"/>
    <n v="4.8717696971094071E-2"/>
    <n v="-23.918557087049841"/>
    <n v="-0.27336580219802009"/>
    <n v="1.225389546196509"/>
    <s v="No"/>
    <s v="No"/>
    <s v="No"/>
    <x v="3"/>
    <s v="Declining"/>
    <n v="4.0540540540540544"/>
    <n v="3.9740328649513927E-2"/>
    <n v="0.99845989397258084"/>
    <s v="No"/>
    <s v="1.Sustaining"/>
    <s v="Hiring"/>
    <n v="49.673985352755153"/>
    <n v="8.6034958601655942E-3"/>
    <n v="0.32316623663840771"/>
    <n v="4.0550853337033441E-2"/>
    <n v="0.22326402943882251"/>
    <s v="10-25"/>
    <n v="0.12547985754590441"/>
    <n v="12.918102913091619"/>
    <n v="4.3040650932041702"/>
    <n v="102.955657027027"/>
    <n v="5508.4459459459458"/>
  </r>
  <r>
    <m/>
    <m/>
    <m/>
    <n v="1794"/>
    <n v="1413"/>
    <s v="Track Tec Construction sp. z o.o., Wrocław"/>
    <m/>
    <m/>
    <m/>
    <m/>
    <m/>
    <n v="122556757"/>
    <n v="418945"/>
    <n v="6793081509"/>
    <s v="sp. z o.o."/>
    <s v="4212"/>
    <s v="Roboty związane z budową dróg szynowych i kolei podziemnej"/>
    <m/>
    <s v="budownictwo"/>
    <m/>
    <n v="500"/>
    <s v="J"/>
    <x v="4"/>
    <n v="208399"/>
    <n v="12124"/>
    <n v="14747"/>
    <n v="11621"/>
    <n v="2671"/>
    <n v="0"/>
    <n v="126.5"/>
    <n v="24743"/>
    <n v="170470"/>
    <n v="51731"/>
    <n v="118739"/>
    <n v="92180"/>
    <n v="78289.600000000006"/>
    <m/>
    <m/>
    <s v="F"/>
    <s v="Construction"/>
    <s v="42"/>
    <s v="CIVIL ENGINEERING WORKS"/>
    <s v="Low"/>
    <n v="0"/>
    <n v="-19.760744180315879"/>
    <n v="5.5763223431974242E-2"/>
    <n v="6.8170352554701705E-2"/>
    <n v="0.12606856151008899"/>
    <x v="0"/>
    <n v="1"/>
    <n v="0.54074030621223679"/>
    <n v="195.596837944664"/>
    <n v="1647.422924901186"/>
    <n v="408.94071146245062"/>
    <x v="0"/>
    <s v="Exp&lt;25"/>
    <s v="Exp&lt;50"/>
    <s v="Decreased Export Intensity"/>
    <n v="0"/>
    <n v="0"/>
    <n v="-48.874447404703368"/>
    <n v="-0.67088576297358138"/>
    <n v="-62.952498119350267"/>
    <n v="-0.99296926214269376"/>
    <n v="-15.44106513788128"/>
    <s v="Yes"/>
    <s v="Yes"/>
    <s v="Yes"/>
    <x v="2"/>
    <s v="Declining"/>
    <n v="16.055045871559631"/>
    <n v="0.1488944259384315"/>
    <n v="3.792508167083541"/>
    <s v="No"/>
    <s v="2.Hiring"/>
    <s v="Hiring"/>
    <n v="-2092.228451245604"/>
    <n v="7.6470357340869724E-2"/>
    <n v="0.9174147217235189"/>
    <n v="0.13400944957717659"/>
    <n v="0"/>
    <s v="0-10"/>
    <n v="0.1460729225332433"/>
    <n v="12.918095553358929"/>
    <n v="4.6913478822291426"/>
    <n v="157.8440366972477"/>
    <n v="3739.6513761467891"/>
  </r>
  <r>
    <m/>
    <m/>
    <m/>
    <n v="1794"/>
    <n v="1413"/>
    <s v="Track Tec Construction sp. z o.o., Wrocław"/>
    <m/>
    <m/>
    <m/>
    <m/>
    <m/>
    <n v="122556757"/>
    <n v="418945"/>
    <n v="6793081509"/>
    <s v="sp. z o.o."/>
    <s v="4212"/>
    <s v="Roboty związane z budową dróg szynowych i kolei podziemnej"/>
    <m/>
    <s v="budownictwo"/>
    <m/>
    <n v="500"/>
    <s v="J"/>
    <x v="2"/>
    <n v="235795.93822000001"/>
    <n v="19871.080450000001"/>
    <n v="19176.703320000001"/>
    <n v="15157.903319999999"/>
    <n v="3558.3447799999999"/>
    <n v="0"/>
    <n v="109"/>
    <n v="37653"/>
    <n v="212528.63164000001"/>
    <n v="50767.549509999997"/>
    <n v="161761.08213"/>
    <n v="69986.896739999996"/>
    <n v="142541.73490000001"/>
    <m/>
    <m/>
    <s v="F"/>
    <s v="Construction"/>
    <s v="42"/>
    <s v="CIVIL ENGINEERING WORKS"/>
    <s v="Low"/>
    <n v="0"/>
    <n v="-22.7275524079737"/>
    <n v="6.428398824180559E-2"/>
    <n v="7.1321700060045623E-2"/>
    <n v="0.21658201786416281"/>
    <x v="0"/>
    <n v="1"/>
    <n v="0.32930573259677343"/>
    <n v="345.44036697247708"/>
    <n v="2163.2654882568809"/>
    <n v="465.7573349541284"/>
    <x v="0"/>
    <s v="Exp&lt;25"/>
    <s v="Exp&lt;50"/>
    <s v="Decreased Export Intensity"/>
    <n v="0"/>
    <n v="0"/>
    <n v="-48.874447404703368"/>
    <n v="-0.67088576297358138"/>
    <n v="-62.952498119350267"/>
    <n v="-0.99296926214269376"/>
    <n v="-15.44106513788128"/>
    <s v="Yes"/>
    <s v="Yes"/>
    <s v="Yes"/>
    <x v="2"/>
    <s v="Declining"/>
    <n v="16.055045871559631"/>
    <n v="0.1488944259384315"/>
    <n v="3.792508167083541"/>
    <s v="No"/>
    <s v="2.Hiring"/>
    <s v="Hiring"/>
    <n v="-2092.228451245604"/>
    <n v="7.6470357340869724E-2"/>
    <n v="0.9174147217235189"/>
    <n v="0.13400944957717659"/>
    <n v="0"/>
    <s v="0-10"/>
    <n v="0.1460729225332433"/>
    <n v="12.918095553358929"/>
    <n v="4.6913478822291426"/>
    <n v="157.8440366972477"/>
    <n v="3739.6513761467891"/>
  </r>
  <r>
    <m/>
    <m/>
    <m/>
    <n v="1794"/>
    <n v="1413"/>
    <s v="Track Tec Construction sp. z o.o., Wrocław"/>
    <m/>
    <m/>
    <m/>
    <m/>
    <m/>
    <n v="122556757"/>
    <n v="418945"/>
    <n v="6793081509"/>
    <s v="sp. z o.o."/>
    <s v="4212"/>
    <s v="Roboty związane z budową dróg szynowych i kolei podziemnej"/>
    <m/>
    <s v="budownictwo"/>
    <m/>
    <n v="500"/>
    <s v="J"/>
    <x v="3"/>
    <n v="259722"/>
    <n v="13953.0795"/>
    <n v="14325.421490000001"/>
    <n v="10572.94749"/>
    <n v="3590.5911000000001"/>
    <n v="0"/>
    <n v="134.9"/>
    <n v="25106.602849999999"/>
    <n v="214458.44151"/>
    <n v="50927.809110000002"/>
    <n v="163530.6324"/>
    <n v="65401.940909999998"/>
    <n v="149056.5006"/>
    <m/>
    <m/>
    <s v="F"/>
    <s v="Construction"/>
    <s v="42"/>
    <s v="CIVIL ENGINEERING WORKS"/>
    <s v="Low"/>
    <n v="0"/>
    <n v="10.146935507293071"/>
    <n v="4.0708709658789012E-2"/>
    <n v="4.9300682293296413E-2"/>
    <n v="0.16166106606147199"/>
    <x v="0"/>
    <n v="1"/>
    <n v="0.30496323879585019"/>
    <n v="186.11269718309859"/>
    <n v="1925.2928094885101"/>
    <n v="377.52267687175691"/>
    <x v="0"/>
    <s v="Exp&lt;25"/>
    <s v="Exp&lt;50"/>
    <s v="Decreased Export Intensity"/>
    <n v="0"/>
    <n v="0"/>
    <n v="-48.874447404703368"/>
    <n v="-0.67088576297358138"/>
    <n v="-62.952498119350267"/>
    <n v="-0.99296926214269376"/>
    <n v="-15.44106513788128"/>
    <s v="Yes"/>
    <s v="Yes"/>
    <s v="Yes"/>
    <x v="2"/>
    <s v="Declining"/>
    <n v="16.055045871559631"/>
    <n v="0.1488944259384315"/>
    <n v="3.792508167083541"/>
    <s v="No"/>
    <s v="2.Hiring"/>
    <s v="Hiring"/>
    <n v="-2092.228451245604"/>
    <n v="7.6470357340869724E-2"/>
    <n v="0.9174147217235189"/>
    <n v="0.13400944957717659"/>
    <n v="0"/>
    <s v="0-10"/>
    <n v="0.1460729225332433"/>
    <n v="12.918095553358929"/>
    <n v="4.6913478822291426"/>
    <n v="157.8440366972477"/>
    <n v="3739.6513761467891"/>
  </r>
  <r>
    <m/>
    <m/>
    <m/>
    <n v="1794"/>
    <n v="1413"/>
    <s v="Track Tec Construction sp. z o.o., Wrocław"/>
    <m/>
    <m/>
    <m/>
    <m/>
    <m/>
    <n v="122556757"/>
    <n v="418945"/>
    <n v="6793081509"/>
    <s v="sp. z o.o."/>
    <s v="4212"/>
    <s v="Roboty związane z budową dróg szynowych i kolei podziemnej"/>
    <m/>
    <s v="budownictwo"/>
    <m/>
    <n v="500"/>
    <s v="J"/>
    <x v="1"/>
    <n v="305148.78921000002"/>
    <n v="38462.88104"/>
    <n v="38184.61623"/>
    <n v="30852.007229999999"/>
    <n v="2965.22651"/>
    <n v="0"/>
    <n v="109"/>
    <n v="25464.347129999998"/>
    <n v="193280.25062999999"/>
    <n v="38800.464319999999"/>
    <n v="154479.78631"/>
    <n v="64828.993419999999"/>
    <n v="128451.25721"/>
    <m/>
    <m/>
    <s v="F"/>
    <s v="Construction"/>
    <s v="42"/>
    <s v="CIVIL ENGINEERING WORKS"/>
    <s v="Low"/>
    <n v="0"/>
    <n v="-25.13927383458206"/>
    <n v="0.1011047997597264"/>
    <n v="0.15962317479120289"/>
    <n v="0.47589829183561"/>
    <x v="0"/>
    <n v="1"/>
    <n v="0.33541447307052258"/>
    <n v="233.61786357798161"/>
    <n v="2799.530176238532"/>
    <n v="355.96756256880741"/>
    <x v="0"/>
    <s v="Exp&lt;25"/>
    <s v="Exp&lt;50"/>
    <s v="Decreased Export Intensity"/>
    <n v="0"/>
    <n v="0"/>
    <n v="-48.874447404703368"/>
    <n v="-0.67088576297358138"/>
    <n v="-62.952498119350267"/>
    <n v="-0.99296926214269376"/>
    <n v="-15.44106513788128"/>
    <s v="Yes"/>
    <s v="Yes"/>
    <s v="Yes"/>
    <x v="2"/>
    <s v="Declining"/>
    <n v="16.055045871559631"/>
    <n v="0.1488944259384315"/>
    <n v="3.792508167083541"/>
    <s v="No"/>
    <s v="2.Hiring"/>
    <s v="Hiring"/>
    <n v="-2092.228451245604"/>
    <n v="7.6470357340869724E-2"/>
    <n v="0.9174147217235189"/>
    <n v="0.13400944957717659"/>
    <n v="0"/>
    <s v="0-10"/>
    <n v="0.1460729225332433"/>
    <n v="12.918095553358929"/>
    <n v="4.6913478822291426"/>
    <n v="157.8440366972477"/>
    <n v="3739.6513761467891"/>
  </r>
  <r>
    <m/>
    <m/>
    <m/>
    <n v="1794"/>
    <n v="1413"/>
    <s v="Track Tec Construction sp. z o.o., Wrocław"/>
    <m/>
    <m/>
    <m/>
    <m/>
    <m/>
    <n v="122556757"/>
    <n v="418945"/>
    <n v="6793081509"/>
    <s v="sp. z o.o."/>
    <s v="4212"/>
    <s v="Roboty związane z budową dróg szynowych i kolei podziemnej"/>
    <m/>
    <s v="budownictwo"/>
    <m/>
    <n v="500"/>
    <s v="J"/>
    <x v="0"/>
    <n v="407622"/>
    <n v="40451"/>
    <n v="38636"/>
    <n v="31171"/>
    <n v="2376"/>
    <n v="0"/>
    <n v="109"/>
    <n v="17205"/>
    <n v="232603"/>
    <n v="18978"/>
    <n v="213625"/>
    <n v="33977"/>
    <n v="198626.17225"/>
    <m/>
    <m/>
    <s v="F"/>
    <s v="Construction"/>
    <s v="42"/>
    <s v="CIVIL ENGINEERING WORKS"/>
    <s v="Low"/>
    <n v="0"/>
    <m/>
    <n v="7.6470357340869724E-2"/>
    <n v="0.13400944957717659"/>
    <n v="0.9174147217235189"/>
    <x v="0"/>
    <n v="1"/>
    <n v="0.1460729225332433"/>
    <n v="157.8440366972477"/>
    <n v="3739.6513761467891"/>
    <n v="174.11009174311931"/>
    <x v="0"/>
    <s v="Exp&lt;25"/>
    <s v="Exp&lt;50"/>
    <s v="Decreased Export Intensity"/>
    <n v="0"/>
    <n v="0"/>
    <n v="-48.874447404703368"/>
    <n v="-0.67088576297358138"/>
    <n v="-62.952498119350267"/>
    <n v="-0.99296926214269376"/>
    <n v="-15.44106513788128"/>
    <s v="Yes"/>
    <s v="Yes"/>
    <s v="Yes"/>
    <x v="2"/>
    <s v="Declining"/>
    <n v="16.055045871559631"/>
    <n v="0.1488944259384315"/>
    <n v="3.792508167083541"/>
    <s v="No"/>
    <s v="2.Hiring"/>
    <s v="Hiring"/>
    <n v="-2092.228451245604"/>
    <n v="7.6470357340869724E-2"/>
    <n v="0.9174147217235189"/>
    <n v="0.13400944957717659"/>
    <n v="0"/>
    <s v="0-10"/>
    <n v="0.1460729225332433"/>
    <n v="12.918095553358929"/>
    <n v="4.6913478822291426"/>
    <n v="157.8440366972477"/>
    <n v="3739.6513761467891"/>
  </r>
  <r>
    <n v="723"/>
    <n v="1040"/>
    <n v="1393"/>
    <n v="1417"/>
    <n v="1415"/>
    <s v="Verbio Polska sp. z o.o., Szczecin"/>
    <m/>
    <m/>
    <m/>
    <n v="2004"/>
    <m/>
    <n v="812714900"/>
    <n v="220850"/>
    <n v="8542223232"/>
    <s v="sp. z o.o."/>
    <s v="4611"/>
    <s v="Działalność agentów zajmujących się sprzedażą płodów rolnych, żywych zwierząt, surowców dla przemysłu tekstylnego i półproduktów"/>
    <s v="Handel hurtowy "/>
    <s v="handel hurtowy"/>
    <m/>
    <n v="500"/>
    <s v="J"/>
    <x v="1"/>
    <n v="395037.50309999997"/>
    <n v="7792.2423200000003"/>
    <n v="6341.7896700000001"/>
    <n v="5571.5006700000004"/>
    <n v="370.32071000000002"/>
    <n v="0"/>
    <n v="25"/>
    <n v="2511.8651"/>
    <n v="27911.81899"/>
    <n v="1646.6937800000001"/>
    <n v="26265.125209999998"/>
    <n v="13423.86721"/>
    <n v="14488"/>
    <m/>
    <m/>
    <s v="G"/>
    <s v="Wholesale and Retail Trade; Repair of Motor Vehicles and Motorcycles"/>
    <s v="46"/>
    <s v="WHOLESALE TRADE, EXCEPT OF MOTOR VEHICLES"/>
    <s v="Medium-high"/>
    <n v="0"/>
    <n v="-2.9506340529863668"/>
    <n v="1.410372591533323E-2"/>
    <n v="0.1996108054439629"/>
    <n v="0.41504438198327498"/>
    <x v="0"/>
    <n v="1"/>
    <n v="0.4809384588947565"/>
    <n v="100.474604"/>
    <n v="15801.500124"/>
    <n v="65.867751200000001"/>
    <x v="0"/>
    <s v="Exp&lt;25"/>
    <s v="Exp&lt;50"/>
    <s v="Decreased Export Intensity"/>
    <n v="0"/>
    <n v="0"/>
    <n v="161.36445779858889"/>
    <n v="0.96074563732160634"/>
    <n v="89.394534636658591"/>
    <n v="0.63866213815249395"/>
    <n v="27.14861451126238"/>
    <s v="Yes"/>
    <s v="No"/>
    <s v="No"/>
    <x v="1"/>
    <s v="Growing"/>
    <n v="12.5"/>
    <n v="0.1177830356563834"/>
    <n v="2.9883571953558841"/>
    <s v="No"/>
    <s v="2.Hiring"/>
    <s v="Hiring"/>
    <n v="33663.877676666663"/>
    <n v="2.9849059570370082E-3"/>
    <n v="0.1478102189781022"/>
    <n v="2.617970265029089E-2"/>
    <n v="0"/>
    <s v="0-10"/>
    <n v="0.17711700064641239"/>
    <n v="12.916686393588749"/>
    <n v="2.7725887222397811"/>
    <n v="181.16420812499999"/>
    <n v="25440.5"/>
  </r>
  <r>
    <n v="723"/>
    <n v="1040"/>
    <n v="1393"/>
    <n v="1417"/>
    <n v="1415"/>
    <s v="Verbio Polska sp. z o.o., Szczecin"/>
    <m/>
    <m/>
    <m/>
    <n v="2004"/>
    <m/>
    <n v="812714900"/>
    <n v="220850"/>
    <n v="8542223232"/>
    <s v="sp. z o.o."/>
    <s v="4611"/>
    <s v="Działalność agentów zajmujących się sprzedażą płodów rolnych, żywych zwierząt, surowców dla przemysłu tekstylnego i półproduktów"/>
    <s v="Handel hurtowy "/>
    <s v="handel hurtowy"/>
    <m/>
    <n v="500"/>
    <s v="J"/>
    <x v="0"/>
    <n v="407048"/>
    <n v="2471"/>
    <n v="2400"/>
    <n v="1215"/>
    <n v="266"/>
    <n v="0"/>
    <n v="16"/>
    <n v="2898.6273299999998"/>
    <n v="46410"/>
    <n v="1739"/>
    <n v="44671"/>
    <n v="8220"/>
    <n v="38190"/>
    <m/>
    <m/>
    <s v="G"/>
    <s v="Wholesale and Retail Trade; Repair of Motor Vehicles and Motorcycles"/>
    <s v="46"/>
    <s v="WHOLESALE TRADE, EXCEPT OF MOTOR VEHICLES"/>
    <s v="Medium-high"/>
    <n v="0"/>
    <m/>
    <n v="2.9849059570370082E-3"/>
    <n v="2.617970265029089E-2"/>
    <n v="0.1478102189781022"/>
    <x v="0"/>
    <n v="1"/>
    <n v="0.17711700064641239"/>
    <n v="181.16420812499999"/>
    <n v="25440.5"/>
    <n v="108.6875"/>
    <x v="0"/>
    <s v="Exp&lt;25"/>
    <s v="Exp&lt;50"/>
    <s v="Decreased Export Intensity"/>
    <n v="0"/>
    <n v="0"/>
    <n v="161.36445779858889"/>
    <n v="0.96074563732160634"/>
    <n v="89.394534636658591"/>
    <n v="0.63866213815249395"/>
    <n v="27.14861451126238"/>
    <s v="Yes"/>
    <s v="No"/>
    <s v="No"/>
    <x v="1"/>
    <s v="Growing"/>
    <n v="12.5"/>
    <n v="0.1177830356563834"/>
    <n v="2.9883571953558841"/>
    <s v="No"/>
    <s v="2.Hiring"/>
    <s v="Hiring"/>
    <n v="33663.877676666663"/>
    <n v="2.9849059570370082E-3"/>
    <n v="0.1478102189781022"/>
    <n v="2.617970265029089E-2"/>
    <n v="0"/>
    <s v="0-10"/>
    <n v="0.17711700064641239"/>
    <n v="12.916686393588749"/>
    <n v="2.7725887222397811"/>
    <n v="181.16420812499999"/>
    <n v="25440.5"/>
  </r>
  <r>
    <n v="723"/>
    <n v="1040"/>
    <n v="1393"/>
    <n v="1417"/>
    <n v="1415"/>
    <s v="Verbio Polska sp. z o.o., Szczecin"/>
    <m/>
    <m/>
    <m/>
    <n v="2004"/>
    <m/>
    <n v="812714900"/>
    <n v="220850"/>
    <n v="8542223232"/>
    <s v="sp. z o.o."/>
    <s v="4611"/>
    <s v="Działalność agentów zajmujących się sprzedażą płodów rolnych, żywych zwierząt, surowców dla przemysłu tekstylnego i półproduktów"/>
    <s v="Handel hurtowy "/>
    <s v="handel hurtowy"/>
    <m/>
    <n v="500"/>
    <s v="J"/>
    <x v="2"/>
    <n v="458616.31030000001"/>
    <n v="9124.4433100000006"/>
    <n v="9068.7813100000003"/>
    <n v="7764.1893099999998"/>
    <n v="402.29514999999998"/>
    <n v="0"/>
    <n v="16"/>
    <n v="2521.1107499999998"/>
    <n v="31445.436710000002"/>
    <n v="1599.54521"/>
    <n v="29845.891500000002"/>
    <n v="21188.056519999998"/>
    <n v="10257"/>
    <m/>
    <m/>
    <s v="G"/>
    <s v="Wholesale and Retail Trade; Repair of Motor Vehicles and Motorcycles"/>
    <s v="46"/>
    <s v="WHOLESALE TRADE, EXCEPT OF MOTOR VEHICLES"/>
    <s v="Medium-high"/>
    <n v="0"/>
    <n v="16.094372483896962"/>
    <n v="1.6929596997806551E-2"/>
    <n v="0.2469098897116255"/>
    <n v="0.36644178774354152"/>
    <x v="0"/>
    <n v="1"/>
    <n v="0.67380385635611029"/>
    <n v="157.56942187499999"/>
    <n v="28663.519393750001"/>
    <n v="99.971575625"/>
    <x v="0"/>
    <s v="Exp&lt;25"/>
    <s v="Exp&lt;50"/>
    <s v="Decreased Export Intensity"/>
    <n v="0"/>
    <n v="0"/>
    <n v="161.36445779858889"/>
    <n v="0.96074563732160634"/>
    <n v="89.394534636658591"/>
    <n v="0.63866213815249395"/>
    <n v="27.14861451126238"/>
    <s v="Yes"/>
    <s v="No"/>
    <s v="No"/>
    <x v="1"/>
    <s v="Growing"/>
    <n v="12.5"/>
    <n v="0.1177830356563834"/>
    <n v="2.9883571953558841"/>
    <s v="No"/>
    <s v="2.Hiring"/>
    <s v="Hiring"/>
    <n v="33663.877676666663"/>
    <n v="2.9849059570370082E-3"/>
    <n v="0.1478102189781022"/>
    <n v="2.617970265029089E-2"/>
    <n v="0"/>
    <s v="0-10"/>
    <n v="0.17711700064641239"/>
    <n v="12.916686393588749"/>
    <n v="2.7725887222397811"/>
    <n v="181.16420812499999"/>
    <n v="25440.5"/>
  </r>
  <r>
    <n v="723"/>
    <n v="1040"/>
    <n v="1393"/>
    <n v="1417"/>
    <n v="1415"/>
    <s v="Verbio Polska sp. z o.o., Szczecin"/>
    <m/>
    <m/>
    <m/>
    <n v="2004"/>
    <m/>
    <n v="812714900"/>
    <n v="220850"/>
    <n v="8542223232"/>
    <s v="sp. z o.o."/>
    <s v="4611"/>
    <s v="Działalność agentów zajmujących się sprzedażą płodów rolnych, żywych zwierząt, surowców dla przemysłu tekstylnego i półproduktów"/>
    <s v="Handel hurtowy "/>
    <s v="handel hurtowy"/>
    <m/>
    <n v="500"/>
    <s v="J"/>
    <x v="3"/>
    <n v="750379.11063999997"/>
    <n v="6355"/>
    <n v="7039"/>
    <n v="5698"/>
    <n v="267.94218000000001"/>
    <n v="0"/>
    <n v="16"/>
    <n v="2959.8682699999999"/>
    <n v="47179"/>
    <n v="1768"/>
    <n v="45410"/>
    <n v="26886"/>
    <n v="20292"/>
    <m/>
    <m/>
    <s v="G"/>
    <s v="Wholesale and Retail Trade; Repair of Motor Vehicles and Motorcycles"/>
    <s v="46"/>
    <s v="WHOLESALE TRADE, EXCEPT OF MOTOR VEHICLES"/>
    <s v="Medium-high"/>
    <n v="0"/>
    <n v="63.618060192657722"/>
    <n v="7.5934949670176232E-3"/>
    <n v="0.1207740732105386"/>
    <n v="0.2119318604478167"/>
    <x v="0"/>
    <n v="1"/>
    <n v="0.56987218889760272"/>
    <n v="184.991766875"/>
    <n v="46898.694414999998"/>
    <n v="110.5"/>
    <x v="0"/>
    <s v="Exp&lt;25"/>
    <s v="Exp&lt;50"/>
    <s v="Decreased Export Intensity"/>
    <n v="0"/>
    <n v="0"/>
    <n v="161.36445779858889"/>
    <n v="0.96074563732160634"/>
    <n v="89.394534636658591"/>
    <n v="0.63866213815249395"/>
    <n v="27.14861451126238"/>
    <s v="Yes"/>
    <s v="No"/>
    <s v="No"/>
    <x v="1"/>
    <s v="Growing"/>
    <n v="12.5"/>
    <n v="0.1177830356563834"/>
    <n v="2.9883571953558841"/>
    <s v="No"/>
    <s v="2.Hiring"/>
    <s v="Hiring"/>
    <n v="33663.877676666663"/>
    <n v="2.9849059570370082E-3"/>
    <n v="0.1478102189781022"/>
    <n v="2.617970265029089E-2"/>
    <n v="0"/>
    <s v="0-10"/>
    <n v="0.17711700064641239"/>
    <n v="12.916686393588749"/>
    <n v="2.7725887222397811"/>
    <n v="181.16420812499999"/>
    <n v="25440.5"/>
  </r>
  <r>
    <n v="723"/>
    <n v="1040"/>
    <n v="1393"/>
    <n v="1417"/>
    <n v="1415"/>
    <s v="Verbio Polska sp. z o.o., Szczecin"/>
    <m/>
    <m/>
    <m/>
    <n v="2004"/>
    <m/>
    <n v="812714900"/>
    <n v="220850"/>
    <n v="8542223232"/>
    <s v="sp. z o.o."/>
    <s v="4611"/>
    <s v="Działalność agentów zajmujących się sprzedażą płodów rolnych, żywych zwierząt, surowców dla przemysłu tekstylnego i półproduktów"/>
    <s v="Handel hurtowy "/>
    <s v="handel hurtowy"/>
    <m/>
    <n v="500"/>
    <s v="J"/>
    <x v="4"/>
    <n v="1063878.7981799999"/>
    <n v="15367.530489999999"/>
    <n v="14947.631069999999"/>
    <n v="12054.80696"/>
    <n v="292.06061"/>
    <n v="0"/>
    <n v="18"/>
    <n v="3340.9657900000002"/>
    <n v="61425.067669999997"/>
    <n v="1784.0115699999999"/>
    <n v="59641.056100000002"/>
    <n v="38941.286849999997"/>
    <n v="22483.78082"/>
    <m/>
    <m/>
    <s v="G"/>
    <s v="Wholesale and Retail Trade; Repair of Motor Vehicles and Motorcycles"/>
    <s v="46"/>
    <s v="WHOLESALE TRADE, EXCEPT OF MOTOR VEHICLES"/>
    <s v="Medium-high"/>
    <n v="0"/>
    <n v="41.778839935005038"/>
    <n v="1.13309965201134E-2"/>
    <n v="0.19625223735630601"/>
    <n v="0.30956365172097539"/>
    <x v="0"/>
    <n v="1"/>
    <n v="0.63396408546439298"/>
    <n v="185.60921055555559"/>
    <n v="59104.377676666663"/>
    <n v="99.111753888888899"/>
    <x v="0"/>
    <s v="Exp&lt;25"/>
    <s v="Exp&lt;50"/>
    <s v="Decreased Export Intensity"/>
    <n v="0"/>
    <n v="0"/>
    <n v="161.36445779858889"/>
    <n v="0.96074563732160634"/>
    <n v="89.394534636658591"/>
    <n v="0.63866213815249395"/>
    <n v="27.14861451126238"/>
    <s v="Yes"/>
    <s v="No"/>
    <s v="No"/>
    <x v="1"/>
    <s v="Growing"/>
    <n v="12.5"/>
    <n v="0.1177830356563834"/>
    <n v="2.9883571953558841"/>
    <s v="No"/>
    <s v="2.Hiring"/>
    <s v="Hiring"/>
    <n v="33663.877676666663"/>
    <n v="2.9849059570370082E-3"/>
    <n v="0.1478102189781022"/>
    <n v="2.617970265029089E-2"/>
    <n v="0"/>
    <s v="0-10"/>
    <n v="0.17711700064641239"/>
    <n v="12.916686393588749"/>
    <n v="2.7725887222397811"/>
    <n v="181.16420812499999"/>
    <n v="25440.5"/>
  </r>
  <r>
    <n v="590"/>
    <n v="652"/>
    <n v="566"/>
    <n v="486"/>
    <n v="1416"/>
    <s v="Carlsberg Supply Company Polska SA, Warszawa"/>
    <m/>
    <m/>
    <m/>
    <n v="1990"/>
    <m/>
    <s v="005703108"/>
    <n v="35347"/>
    <n v="8690003054"/>
    <s v="SA"/>
    <s v="1105"/>
    <s v="Produkcja piwa"/>
    <s v="Produkcja żywności "/>
    <s v="żywność"/>
    <m/>
    <n v="500"/>
    <s v="J"/>
    <x v="0"/>
    <n v="990120"/>
    <n v="21720"/>
    <n v="54236"/>
    <n v="45860"/>
    <n v="58795"/>
    <n v="970902"/>
    <n v="785"/>
    <n v="73878"/>
    <n v="1019529"/>
    <n v="910220"/>
    <n v="109309"/>
    <n v="773253"/>
    <n v="246276"/>
    <m/>
    <m/>
    <s v="C"/>
    <s v="Manufacturing"/>
    <s v="11"/>
    <s v="MANUFACTURE OF BEVERAGES"/>
    <s v="Low"/>
    <n v="0.98059023148709246"/>
    <m/>
    <n v="4.6317618066496993E-2"/>
    <n v="4.4981555208336403E-2"/>
    <n v="5.9307885000122858E-2"/>
    <x v="0"/>
    <n v="1"/>
    <n v="0.75844139793963683"/>
    <n v="94.112101910828031"/>
    <n v="1261.2993630573251"/>
    <n v="1159.5159235668791"/>
    <x v="3"/>
    <s v="Exp&gt;25"/>
    <s v="Exp&gt;50"/>
    <s v="Increased Export Intensity"/>
    <n v="1"/>
    <n v="1.209181096555589E-2"/>
    <n v="28.407970751020081"/>
    <n v="0.25004228084119801"/>
    <n v="-6.9507458325941336"/>
    <n v="-7.2041218327916212E-2"/>
    <n v="6.4505710907620584"/>
    <s v="No"/>
    <s v="Yes"/>
    <s v="No"/>
    <x v="3"/>
    <s v="Declining"/>
    <n v="-5.095541401273886"/>
    <n v="-5.2299499402848497E-2"/>
    <n v="-1.298976999011459"/>
    <s v="No"/>
    <s v="0.Reducing"/>
    <s v="Reducing"/>
    <n v="445.26842217757439"/>
    <n v="4.6317618066496993E-2"/>
    <n v="5.9307885000122858E-2"/>
    <n v="4.4981555208336403E-2"/>
    <n v="0.98059023148709246"/>
    <s v="75-100"/>
    <n v="0.75844139793963683"/>
    <n v="13.805581426886389"/>
    <n v="6.6656837177824082"/>
    <n v="94.112101910828031"/>
    <n v="1261.2993630573251"/>
  </r>
  <r>
    <n v="590"/>
    <n v="652"/>
    <n v="566"/>
    <n v="486"/>
    <n v="1416"/>
    <s v="Carlsberg Supply Company Polska SA, Warszawa"/>
    <m/>
    <m/>
    <m/>
    <n v="1990"/>
    <m/>
    <s v="005703108"/>
    <n v="35347"/>
    <n v="8690003054"/>
    <s v="SA"/>
    <s v="1105"/>
    <s v="Produkcja piwa"/>
    <s v="Produkcja żywności "/>
    <s v="żywność"/>
    <m/>
    <n v="500"/>
    <s v="J"/>
    <x v="1"/>
    <n v="1039906"/>
    <n v="19352"/>
    <n v="77630"/>
    <n v="77121"/>
    <n v="59939"/>
    <n v="1020870"/>
    <n v="794"/>
    <n v="82375"/>
    <n v="999390"/>
    <n v="893093"/>
    <n v="106297"/>
    <n v="770374"/>
    <n v="229016"/>
    <m/>
    <m/>
    <s v="C"/>
    <s v="Manufacturing"/>
    <s v="11"/>
    <s v="MANUFACTURE OF BEVERAGES"/>
    <s v="Low"/>
    <n v="0.98169449931051456"/>
    <n v="5.0282794004767206"/>
    <n v="7.4161510751933349E-2"/>
    <n v="7.7168072524239781E-2"/>
    <n v="0.10010851871947909"/>
    <x v="0"/>
    <n v="1"/>
    <n v="0.77084421497113242"/>
    <n v="103.7468513853904"/>
    <n v="1309.705289672544"/>
    <n v="1124.8022670025191"/>
    <x v="3"/>
    <s v="Exp&gt;25"/>
    <s v="Exp&gt;50"/>
    <s v="Increased Export Intensity"/>
    <n v="1"/>
    <n v="1.209181096555589E-2"/>
    <n v="28.407970751020081"/>
    <n v="0.25004228084119801"/>
    <n v="-6.9507458325941336"/>
    <n v="-7.2041218327916212E-2"/>
    <n v="6.4505710907620584"/>
    <s v="No"/>
    <s v="Yes"/>
    <s v="No"/>
    <x v="3"/>
    <s v="Declining"/>
    <n v="-5.095541401273886"/>
    <n v="-5.2299499402848497E-2"/>
    <n v="-1.298976999011459"/>
    <s v="No"/>
    <s v="0.Reducing"/>
    <s v="Reducing"/>
    <n v="445.26842217757439"/>
    <n v="4.6317618066496993E-2"/>
    <n v="5.9307885000122858E-2"/>
    <n v="4.4981555208336403E-2"/>
    <n v="0.98059023148709246"/>
    <s v="75-100"/>
    <n v="0.75844139793963683"/>
    <n v="13.805581426886389"/>
    <n v="6.6656837177824082"/>
    <n v="94.112101910828031"/>
    <n v="1261.2993630573251"/>
  </r>
  <r>
    <n v="590"/>
    <n v="652"/>
    <n v="566"/>
    <n v="486"/>
    <n v="1416"/>
    <s v="Carlsberg Supply Company Polska SA, Warszawa"/>
    <m/>
    <m/>
    <m/>
    <n v="1990"/>
    <m/>
    <s v="005703108"/>
    <n v="35347"/>
    <n v="8690003054"/>
    <s v="SA"/>
    <s v="1105"/>
    <s v="Produkcja piwa"/>
    <s v="Produkcja żywności "/>
    <s v="żywność"/>
    <m/>
    <n v="500"/>
    <s v="J"/>
    <x v="2"/>
    <n v="1050271"/>
    <n v="23495"/>
    <n v="74198"/>
    <n v="69703"/>
    <n v="59183"/>
    <n v="1029984"/>
    <n v="790"/>
    <n v="91253"/>
    <n v="1017050"/>
    <n v="898136"/>
    <n v="118914"/>
    <n v="762956"/>
    <n v="254094"/>
    <m/>
    <m/>
    <s v="C"/>
    <s v="Manufacturing"/>
    <s v="11"/>
    <s v="MANUFACTURE OF BEVERAGES"/>
    <s v="Low"/>
    <n v="0.98068403297815521"/>
    <n v="0.99672470396363622"/>
    <n v="6.6366680599578579E-2"/>
    <n v="6.8534486996706154E-2"/>
    <n v="9.1359134733850975E-2"/>
    <x v="0"/>
    <n v="1"/>
    <n v="0.75016567523720568"/>
    <n v="115.5101265822785"/>
    <n v="1329.456962025316"/>
    <n v="1136.881012658228"/>
    <x v="3"/>
    <s v="Exp&gt;25"/>
    <s v="Exp&gt;50"/>
    <s v="Increased Export Intensity"/>
    <n v="1"/>
    <n v="1.209181096555589E-2"/>
    <n v="28.407970751020081"/>
    <n v="0.25004228084119801"/>
    <n v="-6.9507458325941336"/>
    <n v="-7.2041218327916212E-2"/>
    <n v="6.4505710907620584"/>
    <s v="No"/>
    <s v="Yes"/>
    <s v="No"/>
    <x v="3"/>
    <s v="Declining"/>
    <n v="-5.095541401273886"/>
    <n v="-5.2299499402848497E-2"/>
    <n v="-1.298976999011459"/>
    <s v="No"/>
    <s v="0.Reducing"/>
    <s v="Reducing"/>
    <n v="445.26842217757439"/>
    <n v="4.6317618066496993E-2"/>
    <n v="5.9307885000122858E-2"/>
    <n v="4.4981555208336403E-2"/>
    <n v="0.98059023148709246"/>
    <s v="75-100"/>
    <n v="0.75844139793963683"/>
    <n v="13.805581426886389"/>
    <n v="6.6656837177824082"/>
    <n v="94.112101910828031"/>
    <n v="1261.2993630573251"/>
  </r>
  <r>
    <n v="590"/>
    <n v="652"/>
    <n v="566"/>
    <n v="486"/>
    <n v="1416"/>
    <s v="Carlsberg Supply Company Polska SA, Warszawa"/>
    <m/>
    <m/>
    <m/>
    <n v="1990"/>
    <m/>
    <s v="005703108"/>
    <n v="35347"/>
    <n v="8690003054"/>
    <s v="SA"/>
    <s v="1105"/>
    <s v="Produkcja piwa"/>
    <s v="Produkcja żywności "/>
    <s v="żywność"/>
    <m/>
    <n v="500"/>
    <s v="J"/>
    <x v="3"/>
    <n v="1160368"/>
    <n v="17296"/>
    <n v="79802"/>
    <n v="70190"/>
    <n v="59596"/>
    <n v="1150785"/>
    <n v="764"/>
    <n v="97127"/>
    <n v="1038031"/>
    <n v="898617"/>
    <n v="139414"/>
    <n v="763443"/>
    <n v="274588"/>
    <m/>
    <m/>
    <s v="C"/>
    <s v="Manufacturing"/>
    <s v="11"/>
    <s v="MANUFACTURE OF BEVERAGES"/>
    <s v="Low"/>
    <n v="0.99174141306895747"/>
    <n v="10.48272303053213"/>
    <n v="6.0489430939150338E-2"/>
    <n v="6.7618404459982406E-2"/>
    <n v="9.1938756397006716E-2"/>
    <x v="0"/>
    <n v="1"/>
    <n v="0.73547225468218191"/>
    <n v="127.1295811518325"/>
    <n v="1518.8062827225131"/>
    <n v="1176.2002617801049"/>
    <x v="3"/>
    <s v="Exp&gt;25"/>
    <s v="Exp&gt;50"/>
    <s v="Increased Export Intensity"/>
    <n v="1"/>
    <n v="1.209181096555589E-2"/>
    <n v="28.407970751020081"/>
    <n v="0.25004228084119801"/>
    <n v="-6.9507458325941336"/>
    <n v="-7.2041218327916212E-2"/>
    <n v="6.4505710907620584"/>
    <s v="No"/>
    <s v="Yes"/>
    <s v="No"/>
    <x v="3"/>
    <s v="Declining"/>
    <n v="-5.095541401273886"/>
    <n v="-5.2299499402848497E-2"/>
    <n v="-1.298976999011459"/>
    <s v="No"/>
    <s v="0.Reducing"/>
    <s v="Reducing"/>
    <n v="445.26842217757439"/>
    <n v="4.6317618066496993E-2"/>
    <n v="5.9307885000122858E-2"/>
    <n v="4.4981555208336403E-2"/>
    <n v="0.98059023148709246"/>
    <s v="75-100"/>
    <n v="0.75844139793963683"/>
    <n v="13.805581426886389"/>
    <n v="6.6656837177824082"/>
    <n v="94.112101910828031"/>
    <n v="1261.2993630573251"/>
  </r>
  <r>
    <n v="590"/>
    <n v="652"/>
    <n v="566"/>
    <n v="486"/>
    <n v="1416"/>
    <s v="Carlsberg Supply Company Polska SA, Warszawa"/>
    <m/>
    <m/>
    <m/>
    <n v="1990"/>
    <m/>
    <s v="005703108"/>
    <n v="35347"/>
    <n v="8690003054"/>
    <s v="SA"/>
    <s v="1105"/>
    <s v="Produkcja piwa"/>
    <s v="Produkcja żywności "/>
    <s v="żywność"/>
    <m/>
    <n v="500"/>
    <s v="J"/>
    <x v="4"/>
    <n v="1271393"/>
    <n v="36012"/>
    <n v="114206"/>
    <n v="106451"/>
    <n v="75017"/>
    <n v="1262089"/>
    <n v="745"/>
    <n v="102191"/>
    <n v="1092608"/>
    <n v="868282"/>
    <n v="224326"/>
    <n v="799704"/>
    <n v="292904"/>
    <m/>
    <m/>
    <s v="C"/>
    <s v="Manufacturing"/>
    <s v="11"/>
    <s v="MANUFACTURE OF BEVERAGES"/>
    <s v="Low"/>
    <n v="0.99268204245264835"/>
    <n v="9.5680852970781771"/>
    <n v="8.3727848116200099E-2"/>
    <n v="9.7428354908622311E-2"/>
    <n v="0.13311300181067001"/>
    <x v="0"/>
    <n v="1"/>
    <n v="0.73192215323336463"/>
    <n v="137.1691275167785"/>
    <n v="1706.567785234899"/>
    <n v="1165.4791946308719"/>
    <x v="3"/>
    <s v="Exp&gt;25"/>
    <s v="Exp&gt;50"/>
    <s v="Increased Export Intensity"/>
    <n v="1"/>
    <n v="1.209181096555589E-2"/>
    <n v="28.407970751020081"/>
    <n v="0.25004228084119801"/>
    <n v="-6.9507458325941336"/>
    <n v="-7.2041218327916212E-2"/>
    <n v="6.4505710907620584"/>
    <s v="No"/>
    <s v="Yes"/>
    <s v="No"/>
    <x v="3"/>
    <s v="Declining"/>
    <n v="-5.095541401273886"/>
    <n v="-5.2299499402848497E-2"/>
    <n v="-1.298976999011459"/>
    <s v="No"/>
    <s v="0.Reducing"/>
    <s v="Reducing"/>
    <n v="445.26842217757439"/>
    <n v="4.6317618066496993E-2"/>
    <n v="5.9307885000122858E-2"/>
    <n v="4.4981555208336403E-2"/>
    <n v="0.98059023148709246"/>
    <s v="75-100"/>
    <n v="0.75844139793963683"/>
    <n v="13.805581426886389"/>
    <n v="6.6656837177824082"/>
    <n v="94.112101910828031"/>
    <n v="1261.2993630573251"/>
  </r>
  <r>
    <n v="1781"/>
    <n v="1658"/>
    <n v="1421"/>
    <n v="1463"/>
    <n v="1417"/>
    <s v="Autopart SA, Mielec"/>
    <m/>
    <m/>
    <m/>
    <n v="1998"/>
    <m/>
    <n v="690584624"/>
    <n v="314676"/>
    <n v="8171752627"/>
    <s v="SA"/>
    <s v="4531"/>
    <s v="Sprzedaż hurtowa części i akcesoriów do pojazdów samochodowych, z wyłączeniem motocykli"/>
    <m/>
    <s v="motoryzacja"/>
    <m/>
    <n v="400"/>
    <s v="J"/>
    <x v="1"/>
    <n v="382655.17577999999"/>
    <n v="9498.9270500000002"/>
    <n v="4029.5598399999999"/>
    <n v="3355.45784"/>
    <n v="4906.2170900000001"/>
    <n v="190036"/>
    <n v="150"/>
    <n v="12141"/>
    <n v="160494.45426999999"/>
    <n v="51553.867109999999"/>
    <n v="108940.58716"/>
    <n v="43775.791369999999"/>
    <n v="116631.07034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49662466896634228"/>
    <n v="-5.9260557134428238"/>
    <n v="8.768881364691521E-3"/>
    <n v="2.090700177312738E-2"/>
    <n v="7.6650992134879595E-2"/>
    <x v="1"/>
    <n v="0"/>
    <n v="0.27275578816172641"/>
    <n v="80.94"/>
    <n v="2551.0345051999998"/>
    <n v="343.69244739999999"/>
    <x v="4"/>
    <s v="Exp&gt;25"/>
    <s v="Exp&gt;50"/>
    <s v="Decreased Export Intensity"/>
    <n v="0"/>
    <n v="-0.48614203020369029"/>
    <n v="10.695955639689251"/>
    <n v="0.1016171186389503"/>
    <n v="-19.785539391529522"/>
    <n v="-0.2204663805301621"/>
    <n v="2.5729718373570081"/>
    <s v="Yes"/>
    <s v="Yes"/>
    <s v="Yes"/>
    <x v="3"/>
    <s v="Declining"/>
    <n v="-12.16216216216216"/>
    <n v="-0.1296778233085325"/>
    <n v="-3.1899578461114571"/>
    <s v="No"/>
    <s v="0.Reducing"/>
    <s v="Reducing"/>
    <n v="715.21292285239088"/>
    <n v="8.0538892713147795E-3"/>
    <n v="8.0872913992297818E-2"/>
    <n v="1.865306215409844E-2"/>
    <n v="0.94354410463172389"/>
    <s v="75-100"/>
    <n v="0.2306465939371854"/>
    <n v="12.91597860990507"/>
    <n v="4.9972122737641147"/>
    <n v="132.3851351351351"/>
    <n v="2748.3783783783779"/>
  </r>
  <r>
    <n v="1781"/>
    <n v="1658"/>
    <n v="1421"/>
    <n v="1463"/>
    <n v="1417"/>
    <s v="Autopart SA, Mielec"/>
    <m/>
    <m/>
    <m/>
    <n v="1998"/>
    <m/>
    <n v="690584624"/>
    <n v="314676"/>
    <n v="8171752627"/>
    <s v="SA"/>
    <s v="4531"/>
    <s v="Sprzedaż hurtowa części i akcesoriów do pojazdów samochodowych, z wyłączeniem motocykli"/>
    <m/>
    <s v="motoryzacja"/>
    <m/>
    <n v="400"/>
    <s v="J"/>
    <x v="0"/>
    <n v="406760"/>
    <n v="9333"/>
    <n v="4148"/>
    <n v="3276"/>
    <n v="4484"/>
    <n v="383796"/>
    <n v="148"/>
    <n v="19593"/>
    <n v="175628"/>
    <n v="55067"/>
    <n v="120561"/>
    <n v="40508"/>
    <n v="135120.04113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94354410463172389"/>
    <m/>
    <n v="8.0538892713147795E-3"/>
    <n v="1.865306215409844E-2"/>
    <n v="8.0872913992297818E-2"/>
    <x v="1"/>
    <n v="0"/>
    <n v="0.2306465939371854"/>
    <n v="132.3851351351351"/>
    <n v="2748.3783783783779"/>
    <n v="372.07432432432432"/>
    <x v="3"/>
    <s v="Exp&gt;25"/>
    <s v="Exp&gt;50"/>
    <s v="Decreased Export Intensity"/>
    <n v="0"/>
    <n v="-0.48614203020369029"/>
    <n v="10.695955639689251"/>
    <n v="0.1016171186389503"/>
    <n v="-19.785539391529522"/>
    <n v="-0.2204663805301621"/>
    <n v="2.5729718373570081"/>
    <s v="Yes"/>
    <s v="Yes"/>
    <s v="Yes"/>
    <x v="3"/>
    <s v="Declining"/>
    <n v="-12.16216216216216"/>
    <n v="-0.1296778233085325"/>
    <n v="-3.1899578461114571"/>
    <s v="No"/>
    <s v="0.Reducing"/>
    <s v="Reducing"/>
    <n v="715.21292285239088"/>
    <n v="8.0538892713147795E-3"/>
    <n v="8.0872913992297818E-2"/>
    <n v="1.865306215409844E-2"/>
    <n v="0.94354410463172389"/>
    <s v="75-100"/>
    <n v="0.2306465939371854"/>
    <n v="12.91597860990507"/>
    <n v="4.9972122737641147"/>
    <n v="132.3851351351351"/>
    <n v="2748.3783783783779"/>
  </r>
  <r>
    <n v="1781"/>
    <n v="1658"/>
    <n v="1421"/>
    <n v="1463"/>
    <n v="1417"/>
    <s v="Autopart SA, Mielec"/>
    <m/>
    <m/>
    <m/>
    <n v="1998"/>
    <m/>
    <n v="690584624"/>
    <n v="314676"/>
    <n v="8171752627"/>
    <s v="SA"/>
    <s v="4531"/>
    <s v="Sprzedaż hurtowa części i akcesoriów do pojazdów samochodowych, z wyłączeniem motocykli"/>
    <m/>
    <s v="motoryzacja"/>
    <m/>
    <n v="400"/>
    <s v="J"/>
    <x v="2"/>
    <n v="445908.78305000003"/>
    <n v="9178.2263599999987"/>
    <n v="4803.0723200000002"/>
    <n v="3870.8603199999998"/>
    <n v="5354.61006"/>
    <n v="214299.5"/>
    <n v="145"/>
    <n v="16187.82964"/>
    <n v="169936.72257000001"/>
    <n v="48680.973299999998"/>
    <n v="121255.74927"/>
    <n v="47168.153250000003"/>
    <n v="122768.56932"/>
    <m/>
    <m/>
    <s v="G"/>
    <s v="Wholesale and Retail Trade; Repair of Motor Vehicles and Motorcycles"/>
    <s v="45"/>
    <s v="WHOLESALE AND RETAIL TRADE SERVICES OF MOTOR VEHICLES; REPAIR SERVICES OF MOTOR VEHICLES"/>
    <s v="Medium-high"/>
    <n v="0.48059044393384481"/>
    <n v="16.530184686791351"/>
    <n v="8.6808344377597921E-3"/>
    <n v="2.2778245110650071E-2"/>
    <n v="8.2065123463361367E-2"/>
    <x v="1"/>
    <n v="0"/>
    <n v="0.27756303956356809"/>
    <n v="111.6402044137931"/>
    <n v="3075.232986551724"/>
    <n v="335.73085034482762"/>
    <x v="4"/>
    <s v="Exp&gt;25"/>
    <s v="Exp&gt;50"/>
    <s v="Decreased Export Intensity"/>
    <n v="0"/>
    <n v="-0.48614203020369029"/>
    <n v="10.695955639689251"/>
    <n v="0.1016171186389503"/>
    <n v="-19.785539391529522"/>
    <n v="-0.2204663805301621"/>
    <n v="2.5729718373570081"/>
    <s v="Yes"/>
    <s v="Yes"/>
    <s v="Yes"/>
    <x v="3"/>
    <s v="Declining"/>
    <n v="-12.16216216216216"/>
    <n v="-0.1296778233085325"/>
    <n v="-3.1899578461114571"/>
    <s v="No"/>
    <s v="0.Reducing"/>
    <s v="Reducing"/>
    <n v="715.21292285239088"/>
    <n v="8.0538892713147795E-3"/>
    <n v="8.0872913992297818E-2"/>
    <n v="1.865306215409844E-2"/>
    <n v="0.94354410463172389"/>
    <s v="75-100"/>
    <n v="0.2306465939371854"/>
    <n v="12.91597860990507"/>
    <n v="4.9972122737641147"/>
    <n v="132.3851351351351"/>
    <n v="2748.3783783783779"/>
  </r>
  <r>
    <n v="1781"/>
    <n v="1658"/>
    <n v="1421"/>
    <n v="1463"/>
    <n v="1417"/>
    <s v="Autopart SA, Mielec"/>
    <m/>
    <m/>
    <m/>
    <n v="1998"/>
    <m/>
    <n v="690584624"/>
    <n v="314676"/>
    <n v="8171752627"/>
    <s v="SA"/>
    <s v="4531"/>
    <s v="Sprzedaż hurtowa części i akcesoriów do pojazdów samochodowych, z wyłączeniem motocykli"/>
    <m/>
    <s v="motoryzacja"/>
    <m/>
    <n v="400"/>
    <s v="J"/>
    <x v="4"/>
    <n v="450266.86916"/>
    <n v="12763.47428"/>
    <n v="6049.2548499999994"/>
    <n v="5176.9168499999996"/>
    <n v="4952.2202200000002"/>
    <n v="205953"/>
    <n v="130"/>
    <n v="17744.364590000001"/>
    <n v="150925.6863"/>
    <n v="44177.678350000002"/>
    <n v="106748.00795"/>
    <n v="52252.501939999987"/>
    <n v="98673.18435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4574020744280336"/>
    <n v="-5.3247584762001532"/>
    <n v="1.1497441194502829E-2"/>
    <n v="3.4301098619552869E-2"/>
    <n v="9.9075004215960799E-2"/>
    <x v="1"/>
    <n v="0"/>
    <n v="0.34621344597457032"/>
    <n v="136.49511223076919"/>
    <n v="3463.5913012307692"/>
    <n v="339.82829500000003"/>
    <x v="4"/>
    <s v="Exp&gt;25"/>
    <s v="Exp&gt;50"/>
    <s v="Decreased Export Intensity"/>
    <n v="0"/>
    <n v="-0.48614203020369029"/>
    <n v="10.695955639689251"/>
    <n v="0.1016171186389503"/>
    <n v="-19.785539391529522"/>
    <n v="-0.2204663805301621"/>
    <n v="2.5729718373570081"/>
    <s v="Yes"/>
    <s v="Yes"/>
    <s v="Yes"/>
    <x v="3"/>
    <s v="Declining"/>
    <n v="-12.16216216216216"/>
    <n v="-0.1296778233085325"/>
    <n v="-3.1899578461114571"/>
    <s v="No"/>
    <s v="0.Reducing"/>
    <s v="Reducing"/>
    <n v="715.21292285239088"/>
    <n v="8.0538892713147795E-3"/>
    <n v="8.0872913992297818E-2"/>
    <n v="1.865306215409844E-2"/>
    <n v="0.94354410463172389"/>
    <s v="75-100"/>
    <n v="0.2306465939371854"/>
    <n v="12.91597860990507"/>
    <n v="4.9972122737641147"/>
    <n v="132.3851351351351"/>
    <n v="2748.3783783783779"/>
  </r>
  <r>
    <n v="1781"/>
    <n v="1658"/>
    <n v="1421"/>
    <n v="1463"/>
    <n v="1417"/>
    <s v="Autopart SA, Mielec"/>
    <m/>
    <m/>
    <m/>
    <n v="1998"/>
    <m/>
    <n v="690584624"/>
    <n v="314676"/>
    <n v="8171752627"/>
    <s v="SA"/>
    <s v="4531"/>
    <s v="Sprzedaż hurtowa części i akcesoriów do pojazdów samochodowych, z wyłączeniem motocykli"/>
    <m/>
    <s v="motoryzacja"/>
    <m/>
    <n v="400"/>
    <s v="J"/>
    <x v="3"/>
    <n v="475590.93793999997"/>
    <n v="9014.720150000001"/>
    <n v="4184.72984"/>
    <n v="3401.86184"/>
    <n v="5314.9672300000002"/>
    <n v="219667"/>
    <n v="145"/>
    <n v="14930.614589999999"/>
    <n v="154045.06252000001"/>
    <n v="43965.442470000002"/>
    <n v="110079.62005"/>
    <n v="49795.935090000014"/>
    <n v="104249.12742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46188222372671228"/>
    <n v="6.6565530929835193"/>
    <n v="7.1529156016618108E-3"/>
    <n v="2.2083549997315419E-2"/>
    <n v="6.8316054992271044E-2"/>
    <x v="1"/>
    <n v="0"/>
    <n v="0.3232556388072152"/>
    <n v="102.9697557931034"/>
    <n v="3279.9375030344831"/>
    <n v="303.2099480689655"/>
    <x v="4"/>
    <s v="Exp&gt;25"/>
    <s v="Exp&gt;50"/>
    <s v="Decreased Export Intensity"/>
    <n v="0"/>
    <n v="-0.48614203020369029"/>
    <n v="10.695955639689251"/>
    <n v="0.1016171186389503"/>
    <n v="-19.785539391529522"/>
    <n v="-0.2204663805301621"/>
    <n v="2.5729718373570081"/>
    <s v="Yes"/>
    <s v="Yes"/>
    <s v="Yes"/>
    <x v="3"/>
    <s v="Declining"/>
    <n v="-12.16216216216216"/>
    <n v="-0.1296778233085325"/>
    <n v="-3.1899578461114571"/>
    <s v="No"/>
    <s v="0.Reducing"/>
    <s v="Reducing"/>
    <n v="715.21292285239088"/>
    <n v="8.0538892713147795E-3"/>
    <n v="8.0872913992297818E-2"/>
    <n v="1.865306215409844E-2"/>
    <n v="0.94354410463172389"/>
    <s v="75-100"/>
    <n v="0.2306465939371854"/>
    <n v="12.91597860990507"/>
    <n v="4.9972122737641147"/>
    <n v="132.3851351351351"/>
    <n v="2748.3783783783779"/>
  </r>
  <r>
    <n v="1160"/>
    <n v="990"/>
    <n v="1033"/>
    <n v="1323"/>
    <n v="1418"/>
    <s v="Jassboard sp. z o.o., Gostyń"/>
    <m/>
    <m/>
    <m/>
    <n v="2006"/>
    <m/>
    <n v="300464167"/>
    <n v="573414"/>
    <n v="6961808835"/>
    <s v="sp. z o.o."/>
    <s v="1712"/>
    <s v="Produkcja papieru i tektury"/>
    <m/>
    <s v="produkcja"/>
    <m/>
    <n v="500"/>
    <s v="J"/>
    <x v="0"/>
    <n v="406293"/>
    <n v="40788"/>
    <n v="39750"/>
    <n v="31631"/>
    <n v="13981"/>
    <n v="38497"/>
    <n v="316"/>
    <n v="27364"/>
    <n v="190529"/>
    <n v="90042"/>
    <n v="100487"/>
    <n v="103549"/>
    <n v="82450"/>
    <m/>
    <m/>
    <s v="C"/>
    <s v="Manufacturing"/>
    <s v="17"/>
    <s v="MANUFACTURE OF PAPER AND PAPER PRODUCTS"/>
    <s v="Medium-high"/>
    <n v="9.4751817038442696E-2"/>
    <m/>
    <n v="7.7852682669895867E-2"/>
    <n v="0.16601672186386321"/>
    <n v="0.30546890843948282"/>
    <x v="0"/>
    <n v="1"/>
    <n v="0.543481569734791"/>
    <n v="86.594936708860757"/>
    <n v="1285.7373417721519"/>
    <n v="284.94303797468348"/>
    <x v="0"/>
    <s v="Exp&lt;25"/>
    <s v="Exp&lt;50"/>
    <s v="Decreased Export Intensity"/>
    <n v="0"/>
    <n v="-2.3791030051941289E-2"/>
    <n v="69.408686799920261"/>
    <n v="0.52714387472572533"/>
    <n v="22.759917970956732"/>
    <n v="0.20506037555661119"/>
    <n v="14.086411248391499"/>
    <s v="No"/>
    <s v="Yes"/>
    <s v="No"/>
    <x v="0"/>
    <s v="Growing"/>
    <n v="18.354430379746841"/>
    <n v="0.16851358382761991"/>
    <n v="4.3028390782011039"/>
    <s v="Yes"/>
    <s v="2.Hiring"/>
    <s v="Hiring"/>
    <n v="554.62532095512097"/>
    <n v="7.7852682669895867E-2"/>
    <n v="0.30546890843948282"/>
    <n v="0.16601672186386321"/>
    <n v="9.4751817038442696E-2"/>
    <s v="0-10"/>
    <n v="0.543481569734791"/>
    <n v="12.91482985317862"/>
    <n v="5.7557422135869123"/>
    <n v="86.594936708860757"/>
    <n v="1285.7373417721519"/>
  </r>
  <r>
    <n v="1160"/>
    <n v="990"/>
    <n v="1033"/>
    <n v="1323"/>
    <n v="1418"/>
    <s v="Jassboard sp. z o.o., Gostyń"/>
    <m/>
    <m/>
    <m/>
    <n v="2006"/>
    <m/>
    <n v="300464167"/>
    <n v="573414"/>
    <n v="6961808835"/>
    <s v="sp. z o.o."/>
    <s v="1712"/>
    <s v="Produkcja papieru i tektury"/>
    <m/>
    <s v="produkcja"/>
    <m/>
    <n v="500"/>
    <s v="J"/>
    <x v="1"/>
    <n v="420960.72473000002"/>
    <n v="47569.653610000001"/>
    <n v="40818.279920000001"/>
    <n v="32885.120920000001"/>
    <n v="13257"/>
    <n v="33478"/>
    <n v="309"/>
    <n v="30397.5"/>
    <n v="220917.05398999999"/>
    <n v="101164.61314"/>
    <n v="119752.44085"/>
    <n v="136434.36863000001"/>
    <n v="84482.685360000003"/>
    <m/>
    <m/>
    <s v="C"/>
    <s v="Manufacturing"/>
    <s v="17"/>
    <s v="MANUFACTURE OF PAPER AND PAPER PRODUCTS"/>
    <s v="Medium-high"/>
    <n v="7.9527609188416462E-2"/>
    <n v="3.610134737738524"/>
    <n v="7.8119213950641572E-2"/>
    <n v="0.1488573214519173"/>
    <n v="0.2410325290483224"/>
    <x v="0"/>
    <n v="1"/>
    <n v="0.61758187593872138"/>
    <n v="98.373786407766985"/>
    <n v="1362.332442491909"/>
    <n v="327.39357003236239"/>
    <x v="0"/>
    <s v="Exp&lt;25"/>
    <s v="Exp&lt;50"/>
    <s v="Decreased Export Intensity"/>
    <n v="0"/>
    <n v="-2.3791030051941289E-2"/>
    <n v="69.408686799920261"/>
    <n v="0.52714387472572533"/>
    <n v="22.759917970956732"/>
    <n v="0.20506037555661119"/>
    <n v="14.086411248391499"/>
    <s v="No"/>
    <s v="Yes"/>
    <s v="No"/>
    <x v="0"/>
    <s v="Growing"/>
    <n v="18.354430379746841"/>
    <n v="0.16851358382761991"/>
    <n v="4.3028390782011039"/>
    <s v="Yes"/>
    <s v="2.Hiring"/>
    <s v="Hiring"/>
    <n v="554.62532095512097"/>
    <n v="7.7852682669895867E-2"/>
    <n v="0.30546890843948282"/>
    <n v="0.16601672186386321"/>
    <n v="9.4751817038442696E-2"/>
    <s v="0-10"/>
    <n v="0.543481569734791"/>
    <n v="12.91482985317862"/>
    <n v="5.7557422135869123"/>
    <n v="86.594936708860757"/>
    <n v="1285.7373417721519"/>
  </r>
  <r>
    <n v="1160"/>
    <n v="990"/>
    <n v="1033"/>
    <n v="1323"/>
    <n v="1418"/>
    <s v="Jassboard sp. z o.o., Gostyń"/>
    <m/>
    <m/>
    <m/>
    <n v="2006"/>
    <m/>
    <n v="300464167"/>
    <n v="573414"/>
    <n v="6961808835"/>
    <s v="sp. z o.o."/>
    <s v="1712"/>
    <s v="Produkcja papieru i tektury"/>
    <m/>
    <s v="produkcja"/>
    <m/>
    <n v="500"/>
    <s v="J"/>
    <x v="2"/>
    <n v="619660.82644000009"/>
    <n v="65223.450490000003"/>
    <n v="64271.220729999994"/>
    <n v="51371.352729999999"/>
    <n v="14089"/>
    <n v="49927"/>
    <n v="340"/>
    <n v="33215"/>
    <n v="348234.29567999998"/>
    <n v="147684.07639999999"/>
    <n v="200550.21927999999"/>
    <n v="187805.72136"/>
    <n v="160428.57432000001"/>
    <m/>
    <m/>
    <s v="C"/>
    <s v="Manufacturing"/>
    <s v="17"/>
    <s v="MANUFACTURE OF PAPER AND PAPER PRODUCTS"/>
    <s v="Medium-high"/>
    <n v="8.0571496324585365E-2"/>
    <n v="47.201577258173977"/>
    <n v="8.2902372617505021E-2"/>
    <n v="0.1475195101897897"/>
    <n v="0.27353454600846561"/>
    <x v="0"/>
    <n v="1"/>
    <n v="0.53930851639201771"/>
    <n v="97.691176470588232"/>
    <n v="1822.531842470589"/>
    <n v="434.36493058823532"/>
    <x v="0"/>
    <s v="Exp&lt;25"/>
    <s v="Exp&lt;50"/>
    <s v="Decreased Export Intensity"/>
    <n v="0"/>
    <n v="-2.3791030051941289E-2"/>
    <n v="69.408686799920261"/>
    <n v="0.52714387472572533"/>
    <n v="22.759917970956732"/>
    <n v="0.20506037555661119"/>
    <n v="14.086411248391499"/>
    <s v="No"/>
    <s v="Yes"/>
    <s v="No"/>
    <x v="0"/>
    <s v="Growing"/>
    <n v="18.354430379746841"/>
    <n v="0.16851358382761991"/>
    <n v="4.3028390782011039"/>
    <s v="Yes"/>
    <s v="2.Hiring"/>
    <s v="Hiring"/>
    <n v="554.62532095512097"/>
    <n v="7.7852682669895867E-2"/>
    <n v="0.30546890843948282"/>
    <n v="0.16601672186386321"/>
    <n v="9.4751817038442696E-2"/>
    <s v="0-10"/>
    <n v="0.543481569734791"/>
    <n v="12.91482985317862"/>
    <n v="5.7557422135869123"/>
    <n v="86.594936708860757"/>
    <n v="1285.7373417721519"/>
  </r>
  <r>
    <n v="1160"/>
    <n v="990"/>
    <n v="1033"/>
    <n v="1323"/>
    <n v="1418"/>
    <s v="Jassboard sp. z o.o., Gostyń"/>
    <m/>
    <m/>
    <m/>
    <n v="2006"/>
    <m/>
    <n v="300464167"/>
    <n v="573414"/>
    <n v="6961808835"/>
    <s v="sp. z o.o."/>
    <s v="1712"/>
    <s v="Produkcja papieru i tektury"/>
    <m/>
    <s v="produkcja"/>
    <m/>
    <n v="500"/>
    <s v="J"/>
    <x v="4"/>
    <n v="688295.63586000004"/>
    <n v="21068.926820000001"/>
    <n v="23092.263480000001"/>
    <n v="13432.09748"/>
    <n v="20925"/>
    <n v="48842"/>
    <n v="374"/>
    <n v="40897"/>
    <n v="411265.87090999988"/>
    <n v="226052.19119000001"/>
    <n v="185213.67971999999"/>
    <n v="222563.13532"/>
    <n v="188702.73559"/>
    <m/>
    <m/>
    <s v="C"/>
    <s v="Manufacturing"/>
    <s v="17"/>
    <s v="MANUFACTURE OF PAPER AND PAPER PRODUCTS"/>
    <s v="Medium-high"/>
    <n v="7.0960786986501406E-2"/>
    <n v="-13.775250652977309"/>
    <n v="1.951501183530982E-2"/>
    <n v="3.2660374784513627E-2"/>
    <n v="6.0351852343773861E-2"/>
    <x v="0"/>
    <n v="1"/>
    <n v="0.54116607057021027"/>
    <n v="109.3502673796791"/>
    <n v="1840.3626627272729"/>
    <n v="604.41762350267379"/>
    <x v="0"/>
    <s v="Exp&lt;25"/>
    <s v="Exp&lt;50"/>
    <s v="Decreased Export Intensity"/>
    <n v="0"/>
    <n v="-2.3791030051941289E-2"/>
    <n v="69.408686799920261"/>
    <n v="0.52714387472572533"/>
    <n v="22.759917970956732"/>
    <n v="0.20506037555661119"/>
    <n v="14.086411248391499"/>
    <s v="No"/>
    <s v="Yes"/>
    <s v="No"/>
    <x v="0"/>
    <s v="Growing"/>
    <n v="18.354430379746841"/>
    <n v="0.16851358382761991"/>
    <n v="4.3028390782011039"/>
    <s v="Yes"/>
    <s v="2.Hiring"/>
    <s v="Hiring"/>
    <n v="554.62532095512097"/>
    <n v="7.7852682669895867E-2"/>
    <n v="0.30546890843948282"/>
    <n v="0.16601672186386321"/>
    <n v="9.4751817038442696E-2"/>
    <s v="0-10"/>
    <n v="0.543481569734791"/>
    <n v="12.91482985317862"/>
    <n v="5.7557422135869123"/>
    <n v="86.594936708860757"/>
    <n v="1285.7373417721519"/>
  </r>
  <r>
    <n v="1160"/>
    <n v="990"/>
    <n v="1033"/>
    <n v="1323"/>
    <n v="1418"/>
    <s v="Jassboard sp. z o.o., Gostyń"/>
    <m/>
    <m/>
    <m/>
    <n v="2006"/>
    <m/>
    <n v="300464167"/>
    <n v="573414"/>
    <n v="6961808835"/>
    <s v="sp. z o.o."/>
    <s v="1712"/>
    <s v="Produkcja papieru i tektury"/>
    <m/>
    <s v="produkcja"/>
    <m/>
    <n v="500"/>
    <s v="J"/>
    <x v="3"/>
    <n v="798257.62448999996"/>
    <n v="30836.596010000001"/>
    <n v="25073.46617"/>
    <n v="21377.298169999998"/>
    <n v="18309"/>
    <n v="67461"/>
    <n v="359"/>
    <n v="37779"/>
    <n v="457671.41519999999"/>
    <n v="240131.75943000001"/>
    <n v="217539.65577000001"/>
    <n v="209131.03784"/>
    <n v="248540.37736000001"/>
    <m/>
    <m/>
    <s v="C"/>
    <s v="Manufacturing"/>
    <s v="17"/>
    <s v="MANUFACTURE OF PAPER AND PAPER PRODUCTS"/>
    <s v="Medium-high"/>
    <n v="8.4510310870002978E-2"/>
    <n v="28.82170220054936"/>
    <n v="2.677994862079492E-2"/>
    <n v="4.6708834023768422E-2"/>
    <n v="0.1022196341145457"/>
    <x v="0"/>
    <n v="1"/>
    <n v="0.4569458150420227"/>
    <n v="105.2339832869081"/>
    <n v="2223.5588425905289"/>
    <n v="668.89069479108639"/>
    <x v="0"/>
    <s v="Exp&lt;25"/>
    <s v="Exp&lt;50"/>
    <s v="Decreased Export Intensity"/>
    <n v="0"/>
    <n v="-2.3791030051941289E-2"/>
    <n v="69.408686799920261"/>
    <n v="0.52714387472572533"/>
    <n v="22.759917970956732"/>
    <n v="0.20506037555661119"/>
    <n v="14.086411248391499"/>
    <s v="No"/>
    <s v="Yes"/>
    <s v="No"/>
    <x v="0"/>
    <s v="Growing"/>
    <n v="18.354430379746841"/>
    <n v="0.16851358382761991"/>
    <n v="4.3028390782011039"/>
    <s v="Yes"/>
    <s v="2.Hiring"/>
    <s v="Hiring"/>
    <n v="554.62532095512097"/>
    <n v="7.7852682669895867E-2"/>
    <n v="0.30546890843948282"/>
    <n v="0.16601672186386321"/>
    <n v="9.4751817038442696E-2"/>
    <s v="0-10"/>
    <n v="0.543481569734791"/>
    <n v="12.91482985317862"/>
    <n v="5.7557422135869123"/>
    <n v="86.594936708860757"/>
    <n v="1285.7373417721519"/>
  </r>
  <r>
    <n v="1676"/>
    <n v="1374"/>
    <n v="1350"/>
    <n v="1116"/>
    <n v="1419"/>
    <s v="Keller Polska sp. z o.o., Ożarów Mazowiecki"/>
    <m/>
    <m/>
    <m/>
    <n v="2001"/>
    <m/>
    <s v="011841640"/>
    <n v="61294"/>
    <n v="5241200022"/>
    <s v="sp. z o.o."/>
    <s v="4211"/>
    <s v="Roboty związane z budową dróg i autostrad"/>
    <m/>
    <s v="budownictwo"/>
    <m/>
    <n v="500"/>
    <s v="J"/>
    <x v="0"/>
    <n v="405960"/>
    <n v="11250"/>
    <n v="10033"/>
    <n v="7295"/>
    <n v="12143"/>
    <n v="11112"/>
    <n v="500"/>
    <n v="78319"/>
    <n v="227555"/>
    <n v="95466"/>
    <n v="132089"/>
    <n v="82973"/>
    <n v="144582"/>
    <m/>
    <m/>
    <s v="F"/>
    <s v="Construction"/>
    <s v="42"/>
    <s v="CIVIL ENGINEERING WORKS"/>
    <s v="Low"/>
    <n v="2.7372154892107599E-2"/>
    <m/>
    <n v="1.7969750714356091E-2"/>
    <n v="3.2058183735800133E-2"/>
    <n v="8.7920166801248603E-2"/>
    <x v="0"/>
    <n v="1"/>
    <n v="0.3646283316121377"/>
    <n v="156.63800000000001"/>
    <n v="811.92"/>
    <n v="190.93199999999999"/>
    <x v="0"/>
    <s v="Exp&lt;25"/>
    <s v="Exp&lt;50"/>
    <s v="Decreased Export Intensity"/>
    <n v="0"/>
    <n v="-1.2949961248896131E-2"/>
    <n v="17.987979111242481"/>
    <n v="0.1654125613496529"/>
    <n v="-14.50146441214312"/>
    <n v="-0.15667093781946129"/>
    <n v="4.2220090520911358"/>
    <s v="No"/>
    <s v="Yes"/>
    <s v="No"/>
    <x v="3"/>
    <s v="Declining"/>
    <n v="10.4"/>
    <n v="9.8939947854903565E-2"/>
    <n v="2.5043434652939789"/>
    <s v="Yes"/>
    <s v="2.Hiring"/>
    <s v="Hiring"/>
    <n v="55.80463768115942"/>
    <n v="1.7969750714356091E-2"/>
    <n v="8.7920166801248603E-2"/>
    <n v="3.2058183735800133E-2"/>
    <n v="2.7372154892107599E-2"/>
    <s v="0-10"/>
    <n v="0.3646283316121377"/>
    <n v="12.914009911562751"/>
    <n v="6.2146080984221914"/>
    <n v="156.63800000000001"/>
    <n v="811.92"/>
  </r>
  <r>
    <n v="1676"/>
    <n v="1374"/>
    <n v="1350"/>
    <n v="1116"/>
    <n v="1419"/>
    <s v="Keller Polska sp. z o.o., Ożarów Mazowiecki"/>
    <m/>
    <m/>
    <m/>
    <n v="2001"/>
    <m/>
    <s v="011841640"/>
    <n v="61294"/>
    <n v="5241200022"/>
    <s v="sp. z o.o."/>
    <s v="4211"/>
    <s v="Roboty związane z budową dróg i autostrad"/>
    <m/>
    <s v="budownictwo"/>
    <m/>
    <n v="500"/>
    <s v="J"/>
    <x v="2"/>
    <n v="477352"/>
    <n v="18516"/>
    <n v="18352"/>
    <n v="13766"/>
    <n v="13122"/>
    <n v="26780"/>
    <n v="537"/>
    <n v="90774"/>
    <n v="262703"/>
    <n v="112357"/>
    <n v="150346"/>
    <n v="102045"/>
    <n v="160658"/>
    <m/>
    <m/>
    <s v="F"/>
    <s v="Construction"/>
    <s v="42"/>
    <s v="CIVIL ENGINEERING WORKS"/>
    <s v="Low"/>
    <n v="5.6101158055271577E-2"/>
    <n v="-2.4087468873560169"/>
    <n v="2.883825772176507E-2"/>
    <n v="5.240138102724369E-2"/>
    <n v="0.13490126904796901"/>
    <x v="0"/>
    <n v="1"/>
    <n v="0.3884424616391895"/>
    <n v="169.0391061452514"/>
    <n v="888.92364990689009"/>
    <n v="209.23091247672249"/>
    <x v="0"/>
    <s v="Exp&lt;25"/>
    <s v="Exp&lt;50"/>
    <s v="Decreased Export Intensity"/>
    <n v="0"/>
    <n v="-1.2949961248896131E-2"/>
    <n v="17.987979111242481"/>
    <n v="0.1654125613496529"/>
    <n v="-14.50146441214312"/>
    <n v="-0.15667093781946129"/>
    <n v="4.2220090520911358"/>
    <s v="No"/>
    <s v="Yes"/>
    <s v="No"/>
    <x v="3"/>
    <s v="Declining"/>
    <n v="10.4"/>
    <n v="9.8939947854903565E-2"/>
    <n v="2.5043434652939789"/>
    <s v="Yes"/>
    <s v="2.Hiring"/>
    <s v="Hiring"/>
    <n v="55.80463768115942"/>
    <n v="1.7969750714356091E-2"/>
    <n v="8.7920166801248603E-2"/>
    <n v="3.2058183735800133E-2"/>
    <n v="2.7372154892107599E-2"/>
    <s v="0-10"/>
    <n v="0.3646283316121377"/>
    <n v="12.914009911562751"/>
    <n v="6.2146080984221914"/>
    <n v="156.63800000000001"/>
    <n v="811.92"/>
  </r>
  <r>
    <n v="1676"/>
    <n v="1374"/>
    <n v="1350"/>
    <n v="1116"/>
    <n v="1419"/>
    <s v="Keller Polska sp. z o.o., Ożarów Mazowiecki"/>
    <m/>
    <m/>
    <m/>
    <n v="2001"/>
    <m/>
    <s v="011841640"/>
    <n v="61294"/>
    <n v="5241200022"/>
    <s v="sp. z o.o."/>
    <s v="4211"/>
    <s v="Roboty związane z budową dróg i autostrad"/>
    <m/>
    <s v="budownictwo"/>
    <m/>
    <n v="500"/>
    <s v="J"/>
    <x v="4"/>
    <n v="478984"/>
    <n v="-15734"/>
    <n v="-20253"/>
    <n v="-17068"/>
    <n v="15037"/>
    <n v="6908"/>
    <n v="552"/>
    <n v="100483"/>
    <n v="272432"/>
    <n v="107667"/>
    <n v="164765"/>
    <n v="73731"/>
    <n v="198701"/>
    <m/>
    <m/>
    <s v="F"/>
    <s v="Construction"/>
    <s v="42"/>
    <s v="CIVIL ENGINEERING WORKS"/>
    <s v="Low"/>
    <n v="1.442219364321146E-2"/>
    <n v="-16.067407657922079"/>
    <n v="-3.563375812135687E-2"/>
    <n v="-6.2650496270629005E-2"/>
    <n v="-0.23149014661404291"/>
    <x v="0"/>
    <n v="1"/>
    <n v="0.27064001292065543"/>
    <n v="182.03442028985509"/>
    <n v="867.72463768115938"/>
    <n v="195.04891304347831"/>
    <x v="0"/>
    <s v="Exp&lt;25"/>
    <s v="Exp&lt;50"/>
    <s v="Decreased Export Intensity"/>
    <n v="0"/>
    <n v="-1.2949961248896131E-2"/>
    <n v="17.987979111242481"/>
    <n v="0.1654125613496529"/>
    <n v="-14.50146441214312"/>
    <n v="-0.15667093781946129"/>
    <n v="4.2220090520911358"/>
    <s v="No"/>
    <s v="Yes"/>
    <s v="No"/>
    <x v="3"/>
    <s v="Declining"/>
    <n v="10.4"/>
    <n v="9.8939947854903565E-2"/>
    <n v="2.5043434652939789"/>
    <s v="Yes"/>
    <s v="2.Hiring"/>
    <s v="Hiring"/>
    <n v="55.80463768115942"/>
    <n v="1.7969750714356091E-2"/>
    <n v="8.7920166801248603E-2"/>
    <n v="3.2058183735800133E-2"/>
    <n v="2.7372154892107599E-2"/>
    <s v="0-10"/>
    <n v="0.3646283316121377"/>
    <n v="12.914009911562751"/>
    <n v="6.2146080984221914"/>
    <n v="156.63800000000001"/>
    <n v="811.92"/>
  </r>
  <r>
    <n v="1676"/>
    <n v="1374"/>
    <n v="1350"/>
    <n v="1116"/>
    <n v="1419"/>
    <s v="Keller Polska sp. z o.o., Ożarów Mazowiecki"/>
    <m/>
    <m/>
    <m/>
    <n v="2001"/>
    <m/>
    <s v="011841640"/>
    <n v="61294"/>
    <n v="5241200022"/>
    <s v="sp. z o.o."/>
    <s v="4211"/>
    <s v="Roboty związane z budową dróg i autostrad"/>
    <m/>
    <s v="budownictwo"/>
    <m/>
    <n v="500"/>
    <s v="J"/>
    <x v="1"/>
    <n v="489134"/>
    <n v="30707"/>
    <n v="30140"/>
    <n v="23305"/>
    <n v="12184"/>
    <n v="12616"/>
    <n v="477"/>
    <n v="88696"/>
    <n v="261194"/>
    <n v="111601"/>
    <n v="149593"/>
    <n v="101279"/>
    <n v="159915"/>
    <m/>
    <m/>
    <s v="F"/>
    <s v="Construction"/>
    <s v="42"/>
    <s v="CIVIL ENGINEERING WORKS"/>
    <s v="Low"/>
    <n v="2.5792523112275981E-2"/>
    <n v="20.48822544093014"/>
    <n v="4.7645430495528843E-2"/>
    <n v="8.9224867339984845E-2"/>
    <n v="0.23010693233542989"/>
    <x v="0"/>
    <n v="1"/>
    <n v="0.38775393002902059"/>
    <n v="185.94549266247381"/>
    <n v="1025.4381551362681"/>
    <n v="233.96436058700209"/>
    <x v="0"/>
    <s v="Exp&lt;25"/>
    <s v="Exp&lt;50"/>
    <s v="Decreased Export Intensity"/>
    <n v="0"/>
    <n v="-1.2949961248896131E-2"/>
    <n v="17.987979111242481"/>
    <n v="0.1654125613496529"/>
    <n v="-14.50146441214312"/>
    <n v="-0.15667093781946129"/>
    <n v="4.2220090520911358"/>
    <s v="No"/>
    <s v="Yes"/>
    <s v="No"/>
    <x v="3"/>
    <s v="Declining"/>
    <n v="10.4"/>
    <n v="9.8939947854903565E-2"/>
    <n v="2.5043434652939789"/>
    <s v="Yes"/>
    <s v="2.Hiring"/>
    <s v="Hiring"/>
    <n v="55.80463768115942"/>
    <n v="1.7969750714356091E-2"/>
    <n v="8.7920166801248603E-2"/>
    <n v="3.2058183735800133E-2"/>
    <n v="2.7372154892107599E-2"/>
    <s v="0-10"/>
    <n v="0.3646283316121377"/>
    <n v="12.914009911562751"/>
    <n v="6.2146080984221914"/>
    <n v="156.63800000000001"/>
    <n v="811.92"/>
  </r>
  <r>
    <n v="1676"/>
    <n v="1374"/>
    <n v="1350"/>
    <n v="1116"/>
    <n v="1419"/>
    <s v="Keller Polska sp. z o.o., Ożarów Mazowiecki"/>
    <m/>
    <m/>
    <m/>
    <n v="2001"/>
    <m/>
    <s v="011841640"/>
    <n v="61294"/>
    <n v="5241200022"/>
    <s v="sp. z o.o."/>
    <s v="4211"/>
    <s v="Roboty związane z budową dróg i autostrad"/>
    <m/>
    <s v="budownictwo"/>
    <m/>
    <n v="500"/>
    <s v="J"/>
    <x v="3"/>
    <n v="570677"/>
    <n v="1072"/>
    <n v="-1787"/>
    <n v="-2363"/>
    <n v="14702"/>
    <n v="0"/>
    <n v="565"/>
    <n v="105505"/>
    <n v="281534"/>
    <n v="113746"/>
    <n v="167788"/>
    <n v="90799"/>
    <n v="190735"/>
    <m/>
    <m/>
    <s v="F"/>
    <s v="Construction"/>
    <s v="42"/>
    <s v="CIVIL ENGINEERING WORKS"/>
    <s v="Low"/>
    <n v="0"/>
    <n v="19.550562268514639"/>
    <n v="-4.1406960504803943E-3"/>
    <n v="-8.3933024075244916E-3"/>
    <n v="-2.602451568849877E-2"/>
    <x v="0"/>
    <n v="1"/>
    <n v="0.32251522018654938"/>
    <n v="186.73451327433631"/>
    <n v="1010.047787610619"/>
    <n v="201.3203539823009"/>
    <x v="0"/>
    <s v="Exp&lt;25"/>
    <s v="Exp&lt;50"/>
    <s v="Decreased Export Intensity"/>
    <n v="0"/>
    <n v="-1.2949961248896131E-2"/>
    <n v="17.987979111242481"/>
    <n v="0.1654125613496529"/>
    <n v="-14.50146441214312"/>
    <n v="-0.15667093781946129"/>
    <n v="4.2220090520911358"/>
    <s v="No"/>
    <s v="Yes"/>
    <s v="No"/>
    <x v="3"/>
    <s v="Declining"/>
    <n v="10.4"/>
    <n v="9.8939947854903565E-2"/>
    <n v="2.5043434652939789"/>
    <s v="Yes"/>
    <s v="2.Hiring"/>
    <s v="Hiring"/>
    <n v="55.80463768115942"/>
    <n v="1.7969750714356091E-2"/>
    <n v="8.7920166801248603E-2"/>
    <n v="3.2058183735800133E-2"/>
    <n v="2.7372154892107599E-2"/>
    <s v="0-10"/>
    <n v="0.3646283316121377"/>
    <n v="12.914009911562751"/>
    <n v="6.2146080984221914"/>
    <n v="156.63800000000001"/>
    <n v="811.92"/>
  </r>
  <r>
    <m/>
    <m/>
    <m/>
    <n v="1804"/>
    <n v="1420"/>
    <s v="Eaton Automotive Components sp. z o.o., Tczew"/>
    <m/>
    <m/>
    <m/>
    <m/>
    <m/>
    <n v="193083252"/>
    <n v="216344"/>
    <n v="5932428012"/>
    <s v="sp. z o.o."/>
    <s v="2811"/>
    <s v="Produkcja silników i turbin, z wyłączeniem silników lotniczych, samochodowych i motocyklowych"/>
    <m/>
    <s v="motoryzacja"/>
    <m/>
    <n v="500"/>
    <s v="J"/>
    <x v="3"/>
    <n v="169538"/>
    <n v="32394.761050000001"/>
    <n v="96782.380799999999"/>
    <n v="77788.615349999993"/>
    <n v="6677.7"/>
    <n v="163919"/>
    <n v="177"/>
    <n v="19294"/>
    <n v="1483036.41411"/>
    <n v="69849.923349999997"/>
    <n v="1413186.49076"/>
    <n v="1392667.7989699999"/>
    <n v="90368.615139999994"/>
    <m/>
    <m/>
    <s v="C"/>
    <s v="Manufacturing"/>
    <s v="28"/>
    <s v="MANUFACTURE OF MACHINERY AND EQUIPMENT N.E.C."/>
    <s v="Medium-high"/>
    <n v="0.96685698781394147"/>
    <n v="-46.021194406235132"/>
    <n v="0.4588270201960622"/>
    <n v="5.2452262540486912E-2"/>
    <n v="5.5855829658394841E-2"/>
    <x v="0"/>
    <n v="1"/>
    <n v="0.93906514076107028"/>
    <n v="109.0056497175141"/>
    <n v="957.84180790960454"/>
    <n v="394.63233531073439"/>
    <x v="3"/>
    <s v="Exp&gt;25"/>
    <s v="Exp&gt;50"/>
    <s v="Decreased Export Intensity"/>
    <n v="0"/>
    <n v="-1.1381157254745091E-2"/>
    <n v="-21.838082949603951"/>
    <n v="-0.24638765129749449"/>
    <n v="-43.360929673626053"/>
    <n v="-0.56847115046660868"/>
    <n v="-5.9738182104651214"/>
    <s v="Yes"/>
    <s v="No"/>
    <s v="No"/>
    <x v="2"/>
    <s v="Declining"/>
    <n v="50.431034482758619"/>
    <n v="0.40833455053611711"/>
    <n v="10.747609453479409"/>
    <s v="Yes"/>
    <s v="2.Hiring"/>
    <s v="Hiring"/>
    <n v="-840.48569424167579"/>
    <n v="0.20726560478953401"/>
    <n v="6.8810052160057839E-2"/>
    <n v="6.4462737723873648E-2"/>
    <n v="0.99931014942656171"/>
    <s v="75-100"/>
    <n v="0.93682152098835814"/>
    <n v="12.91382514722914"/>
    <n v="5.4467373716663099"/>
    <n v="112.7543103448276"/>
    <n v="1749.5043103448279"/>
  </r>
  <r>
    <m/>
    <m/>
    <m/>
    <n v="1804"/>
    <n v="1420"/>
    <s v="Eaton Automotive Components sp. z o.o., Tczew"/>
    <m/>
    <m/>
    <m/>
    <m/>
    <m/>
    <n v="193083252"/>
    <n v="216344"/>
    <n v="5932428012"/>
    <s v="sp. z o.o."/>
    <s v="2811"/>
    <s v="Produkcja silników i turbin, z wyłączeniem silników lotniczych, samochodowych i motocyklowych"/>
    <m/>
    <s v="motoryzacja"/>
    <m/>
    <n v="500"/>
    <s v="J"/>
    <x v="1"/>
    <n v="303990.66891000001"/>
    <n v="51618.164950000013"/>
    <n v="52754.622929999998"/>
    <n v="38690.551099999997"/>
    <n v="7978"/>
    <n v="302285"/>
    <n v="198"/>
    <n v="20652"/>
    <n v="1331596.8914699999"/>
    <n v="53051.847930000004"/>
    <n v="1278545.04354"/>
    <n v="1261273.9596200001"/>
    <n v="70322.931849999994"/>
    <m/>
    <m/>
    <s v="C"/>
    <s v="Manufacturing"/>
    <s v="28"/>
    <s v="MANUFACTURE OF MACHINERY AND EQUIPMENT N.E.C."/>
    <s v="Medium-high"/>
    <n v="0.99438907478273619"/>
    <n v="-25.104236690195489"/>
    <n v="0.127275456311637"/>
    <n v="2.9055753545119831E-2"/>
    <n v="3.067577095752996E-2"/>
    <x v="0"/>
    <n v="1"/>
    <n v="0.94718902371995783"/>
    <n v="104.3030303030303"/>
    <n v="1535.306408636364"/>
    <n v="267.93862590909089"/>
    <x v="3"/>
    <s v="Exp&gt;25"/>
    <s v="Exp&gt;50"/>
    <s v="Decreased Export Intensity"/>
    <n v="0"/>
    <n v="-1.1381157254745091E-2"/>
    <n v="-21.838082949603951"/>
    <n v="-0.24638765129749449"/>
    <n v="-43.360929673626053"/>
    <n v="-0.56847115046660868"/>
    <n v="-5.9738182104651214"/>
    <s v="Yes"/>
    <s v="No"/>
    <s v="No"/>
    <x v="2"/>
    <s v="Declining"/>
    <n v="50.431034482758619"/>
    <n v="0.40833455053611711"/>
    <n v="10.747609453479409"/>
    <s v="Yes"/>
    <s v="2.Hiring"/>
    <s v="Hiring"/>
    <n v="-840.48569424167579"/>
    <n v="0.20726560478953401"/>
    <n v="6.8810052160057839E-2"/>
    <n v="6.4462737723873648E-2"/>
    <n v="0.99931014942656171"/>
    <s v="75-100"/>
    <n v="0.93682152098835814"/>
    <n v="12.91382514722914"/>
    <n v="5.4467373716663099"/>
    <n v="112.7543103448276"/>
    <n v="1749.5043103448279"/>
  </r>
  <r>
    <m/>
    <m/>
    <m/>
    <n v="1804"/>
    <n v="1420"/>
    <s v="Eaton Automotive Components sp. z o.o., Tczew"/>
    <m/>
    <m/>
    <m/>
    <m/>
    <m/>
    <n v="193083252"/>
    <n v="216344"/>
    <n v="5932428012"/>
    <s v="sp. z o.o."/>
    <s v="2811"/>
    <s v="Produkcja silników i turbin, z wyłączeniem silników lotniczych, samochodowych i motocyklowych"/>
    <m/>
    <s v="motoryzacja"/>
    <m/>
    <n v="500"/>
    <s v="J"/>
    <x v="2"/>
    <n v="314082.53320000001"/>
    <n v="63201.761339999997"/>
    <n v="66943.796060000008"/>
    <n v="53605.224000000002"/>
    <n v="8580"/>
    <n v="309814"/>
    <n v="185"/>
    <n v="21521"/>
    <n v="1363736.26887"/>
    <n v="44836.020960000002"/>
    <n v="1318900.2479099999"/>
    <n v="1314879.18362"/>
    <n v="48857.085249999996"/>
    <m/>
    <m/>
    <s v="C"/>
    <s v="Manufacturing"/>
    <s v="28"/>
    <s v="MANUFACTURE OF MACHINERY AND EQUIPMENT N.E.C."/>
    <s v="Medium-high"/>
    <n v="0.98640951740770022"/>
    <n v="3.3197940996629201"/>
    <n v="0.17067241356546731"/>
    <n v="3.9307617773059307E-2"/>
    <n v="4.0768174496777117E-2"/>
    <x v="0"/>
    <n v="1"/>
    <n v="0.96417409555992573"/>
    <n v="116.32972972972971"/>
    <n v="1697.7434227027029"/>
    <n v="242.3568700540541"/>
    <x v="3"/>
    <s v="Exp&gt;25"/>
    <s v="Exp&gt;50"/>
    <s v="Decreased Export Intensity"/>
    <n v="0"/>
    <n v="-1.1381157254745091E-2"/>
    <n v="-21.838082949603951"/>
    <n v="-0.24638765129749449"/>
    <n v="-43.360929673626053"/>
    <n v="-0.56847115046660868"/>
    <n v="-5.9738182104651214"/>
    <s v="Yes"/>
    <s v="No"/>
    <s v="No"/>
    <x v="2"/>
    <s v="Declining"/>
    <n v="50.431034482758619"/>
    <n v="0.40833455053611711"/>
    <n v="10.747609453479409"/>
    <s v="Yes"/>
    <s v="2.Hiring"/>
    <s v="Hiring"/>
    <n v="-840.48569424167579"/>
    <n v="0.20726560478953401"/>
    <n v="6.8810052160057839E-2"/>
    <n v="6.4462737723873648E-2"/>
    <n v="0.99931014942656171"/>
    <s v="75-100"/>
    <n v="0.93682152098835814"/>
    <n v="12.91382514722914"/>
    <n v="5.4467373716663099"/>
    <n v="112.7543103448276"/>
    <n v="1749.5043103448279"/>
  </r>
  <r>
    <m/>
    <m/>
    <m/>
    <n v="1804"/>
    <n v="1420"/>
    <s v="Eaton Automotive Components sp. z o.o., Tczew"/>
    <m/>
    <m/>
    <m/>
    <m/>
    <m/>
    <n v="193083252"/>
    <n v="216344"/>
    <n v="5932428012"/>
    <s v="sp. z o.o."/>
    <s v="2811"/>
    <s v="Produkcja silników i turbin, z wyłączeniem silników lotniczych, samochodowych i motocyklowych"/>
    <m/>
    <s v="motoryzacja"/>
    <m/>
    <n v="500"/>
    <s v="J"/>
    <x v="4"/>
    <n v="317247.49702000001"/>
    <n v="7822.5440199999994"/>
    <n v="89419.453670000003"/>
    <n v="76765.814299999998"/>
    <n v="8314"/>
    <n v="313418"/>
    <n v="349"/>
    <n v="35185"/>
    <n v="1704826.0705899999"/>
    <n v="181410.93998"/>
    <n v="1523415.1306100001"/>
    <n v="1469433.6132700001"/>
    <n v="235392.45731999999"/>
    <m/>
    <m/>
    <s v="C"/>
    <s v="Manufacturing"/>
    <s v="28"/>
    <s v="MANUFACTURE OF MACHINERY AND EQUIPMENT N.E.C."/>
    <s v="Medium-high"/>
    <n v="0.98792899217181662"/>
    <n v="87.124713645318465"/>
    <n v="0.24197453099262911"/>
    <n v="4.5028531428683023E-2"/>
    <n v="5.224177098356244E-2"/>
    <x v="0"/>
    <n v="1"/>
    <n v="0.8619258225922507"/>
    <n v="100.8166189111748"/>
    <n v="909.01861610315188"/>
    <n v="519.80212028653295"/>
    <x v="3"/>
    <s v="Exp&gt;25"/>
    <s v="Exp&gt;50"/>
    <s v="Decreased Export Intensity"/>
    <n v="0"/>
    <n v="-1.1381157254745091E-2"/>
    <n v="-21.838082949603951"/>
    <n v="-0.24638765129749449"/>
    <n v="-43.360929673626053"/>
    <n v="-0.56847115046660868"/>
    <n v="-5.9738182104651214"/>
    <s v="Yes"/>
    <s v="No"/>
    <s v="No"/>
    <x v="2"/>
    <s v="Declining"/>
    <n v="50.431034482758619"/>
    <n v="0.40833455053611711"/>
    <n v="10.747609453479409"/>
    <s v="Yes"/>
    <s v="2.Hiring"/>
    <s v="Hiring"/>
    <n v="-840.48569424167579"/>
    <n v="0.20726560478953401"/>
    <n v="6.8810052160057839E-2"/>
    <n v="6.4462737723873648E-2"/>
    <n v="0.99931014942656171"/>
    <s v="75-100"/>
    <n v="0.93682152098835814"/>
    <n v="12.91382514722914"/>
    <n v="5.4467373716663099"/>
    <n v="112.7543103448276"/>
    <n v="1749.5043103448279"/>
  </r>
  <r>
    <m/>
    <m/>
    <m/>
    <n v="1804"/>
    <n v="1420"/>
    <s v="Eaton Automotive Components sp. z o.o., Tczew"/>
    <m/>
    <m/>
    <m/>
    <m/>
    <m/>
    <n v="193083252"/>
    <n v="216344"/>
    <n v="5932428012"/>
    <s v="sp. z o.o."/>
    <s v="2811"/>
    <s v="Produkcja silników i turbin, z wyłączeniem silników lotniczych, samochodowych i motocyklowych"/>
    <m/>
    <s v="motoryzacja"/>
    <m/>
    <n v="500"/>
    <s v="J"/>
    <x v="0"/>
    <n v="405885"/>
    <n v="90816"/>
    <n v="107472"/>
    <n v="84126"/>
    <n v="5225"/>
    <n v="405605"/>
    <n v="232"/>
    <n v="26159"/>
    <n v="1305033"/>
    <n v="58088"/>
    <n v="1246945"/>
    <n v="1222583"/>
    <n v="82450.019530000005"/>
    <m/>
    <m/>
    <s v="C"/>
    <s v="Manufacturing"/>
    <s v="28"/>
    <s v="MANUFACTURE OF MACHINERY AND EQUIPMENT N.E.C."/>
    <s v="Medium-high"/>
    <n v="0.99931014942656171"/>
    <m/>
    <n v="0.20726560478953401"/>
    <n v="6.4462737723873648E-2"/>
    <n v="6.8810052160057839E-2"/>
    <x v="0"/>
    <n v="1"/>
    <n v="0.93682152098835814"/>
    <n v="112.7543103448276"/>
    <n v="1749.5043103448279"/>
    <n v="250.37931034482759"/>
    <x v="3"/>
    <s v="Exp&gt;25"/>
    <s v="Exp&gt;50"/>
    <s v="Decreased Export Intensity"/>
    <n v="0"/>
    <n v="-1.1381157254745091E-2"/>
    <n v="-21.838082949603951"/>
    <n v="-0.24638765129749449"/>
    <n v="-43.360929673626053"/>
    <n v="-0.56847115046660868"/>
    <n v="-5.9738182104651214"/>
    <s v="Yes"/>
    <s v="No"/>
    <s v="No"/>
    <x v="2"/>
    <s v="Declining"/>
    <n v="50.431034482758619"/>
    <n v="0.40833455053611711"/>
    <n v="10.747609453479409"/>
    <s v="Yes"/>
    <s v="2.Hiring"/>
    <s v="Hiring"/>
    <n v="-840.48569424167579"/>
    <n v="0.20726560478953401"/>
    <n v="6.8810052160057839E-2"/>
    <n v="6.4462737723873648E-2"/>
    <n v="0.99931014942656171"/>
    <s v="75-100"/>
    <n v="0.93682152098835814"/>
    <n v="12.91382514722914"/>
    <n v="5.4467373716663099"/>
    <n v="112.7543103448276"/>
    <n v="1749.5043103448279"/>
  </r>
  <r>
    <m/>
    <m/>
    <m/>
    <m/>
    <n v="1421"/>
    <s v="C.H. Robinson Polska SA, Warszawa"/>
    <m/>
    <m/>
    <m/>
    <m/>
    <m/>
    <n v="140958157"/>
    <n v="281670"/>
    <n v="5252392290"/>
    <s v="SA"/>
    <s v="4941"/>
    <s v="Transport drogowy towarów"/>
    <m/>
    <s v="transport"/>
    <m/>
    <n v="540"/>
    <s v="J"/>
    <x v="1"/>
    <n v="378344.326"/>
    <n v="13222.534"/>
    <n v="10883.584999999999"/>
    <n v="6737.4769999999999"/>
    <n v="9446.8310000000001"/>
    <n v="0"/>
    <n v="470"/>
    <n v="60057.163"/>
    <n v="114592.666"/>
    <n v="46882.96"/>
    <n v="67709.706000000006"/>
    <n v="26917.832999999999"/>
    <n v="87674.832999999999"/>
    <m/>
    <m/>
    <s v="H"/>
    <s v="Transportation and Storage"/>
    <s v="49"/>
    <s v="LAND TRANSPORT AND TRANSPORT VIA PIPELINES"/>
    <s v="Low"/>
    <n v="0"/>
    <n v="-6.7568529257370669"/>
    <n v="1.7807791836687941E-2"/>
    <n v="5.8795010493952547E-2"/>
    <n v="0.25029789730844981"/>
    <x v="0"/>
    <n v="1"/>
    <n v="0.23490013750094621"/>
    <n v="127.7811978723404"/>
    <n v="804.98792765957444"/>
    <n v="99.750978723404259"/>
    <x v="0"/>
    <s v="Exp&lt;25"/>
    <s v="Exp&lt;50"/>
    <s v="Decreased Export Intensity"/>
    <n v="0"/>
    <n v="0"/>
    <n v="12.29270432594557"/>
    <n v="0.1159387077149017"/>
    <n v="-18.6284751261264"/>
    <n v="-0.20614479145421249"/>
    <n v="2.940882064954975"/>
    <s v="Yes"/>
    <s v="Yes"/>
    <s v="Yes"/>
    <x v="3"/>
    <s v="Declining"/>
    <n v="54.128440366972477"/>
    <n v="0.43261609717411531"/>
    <n v="11.421934901863301"/>
    <s v="No"/>
    <s v="2.Hiring"/>
    <s v="Hiring"/>
    <n v="-252.60878112712959"/>
    <n v="-1.786065442464899E-2"/>
    <n v="-0.35912571853320119"/>
    <n v="-6.259366389994904E-2"/>
    <n v="0"/>
    <s v="0-10"/>
    <n v="0.17429457337559701"/>
    <n v="12.913519595298951"/>
    <n v="6.0776422433490342"/>
    <n v="120.9082568807339"/>
    <n v="930.64449541284398"/>
  </r>
  <r>
    <m/>
    <m/>
    <m/>
    <m/>
    <n v="1421"/>
    <s v="C.H. Robinson Polska SA, Warszawa"/>
    <m/>
    <m/>
    <m/>
    <m/>
    <m/>
    <n v="140958157"/>
    <n v="281670"/>
    <n v="5252392290"/>
    <s v="SA"/>
    <s v="4941"/>
    <s v="Transport drogowy towarów"/>
    <m/>
    <s v="transport"/>
    <m/>
    <n v="540"/>
    <s v="J"/>
    <x v="2"/>
    <n v="394185.31"/>
    <n v="14026.834999999999"/>
    <n v="13584.046"/>
    <n v="10770.406999999999"/>
    <n v="10906.557000000001"/>
    <n v="0"/>
    <n v="534"/>
    <n v="77464.678"/>
    <n v="99010.808999999994"/>
    <n v="35226.93"/>
    <n v="63783.879000000001"/>
    <n v="37688.239999999998"/>
    <n v="61322.569000000003"/>
    <m/>
    <m/>
    <s v="H"/>
    <s v="Transportation and Storage"/>
    <s v="49"/>
    <s v="LAND TRANSPORT AND TRANSPORT VIA PIPELINES"/>
    <s v="Low"/>
    <n v="0"/>
    <n v="4.1869225759183282"/>
    <n v="2.7323207452860179E-2"/>
    <n v="0.1087801130884609"/>
    <n v="0.28577633235194849"/>
    <x v="0"/>
    <n v="1"/>
    <n v="0.38064773311770428"/>
    <n v="145.06494007490639"/>
    <n v="738.17473782771538"/>
    <n v="65.968033707865175"/>
    <x v="0"/>
    <s v="Exp&lt;25"/>
    <s v="Exp&lt;50"/>
    <s v="Decreased Export Intensity"/>
    <n v="0"/>
    <n v="0"/>
    <n v="12.29270432594557"/>
    <n v="0.1159387077149017"/>
    <n v="-18.6284751261264"/>
    <n v="-0.20614479145421249"/>
    <n v="2.940882064954975"/>
    <s v="Yes"/>
    <s v="Yes"/>
    <s v="Yes"/>
    <x v="3"/>
    <s v="Declining"/>
    <n v="54.128440366972477"/>
    <n v="0.43261609717411531"/>
    <n v="11.421934901863301"/>
    <s v="No"/>
    <s v="2.Hiring"/>
    <s v="Hiring"/>
    <n v="-252.60878112712959"/>
    <n v="-1.786065442464899E-2"/>
    <n v="-0.35912571853320119"/>
    <n v="-6.259366389994904E-2"/>
    <n v="0"/>
    <s v="0-10"/>
    <n v="0.17429457337559701"/>
    <n v="12.913519595298951"/>
    <n v="6.0776422433490342"/>
    <n v="120.9082568807339"/>
    <n v="930.64449541284398"/>
  </r>
  <r>
    <m/>
    <m/>
    <m/>
    <m/>
    <n v="1421"/>
    <s v="C.H. Robinson Polska SA, Warszawa"/>
    <m/>
    <m/>
    <m/>
    <m/>
    <m/>
    <n v="140958157"/>
    <n v="281670"/>
    <n v="5252392290"/>
    <s v="SA"/>
    <s v="4941"/>
    <s v="Transport drogowy towarów"/>
    <m/>
    <s v="transport"/>
    <m/>
    <n v="540"/>
    <s v="J"/>
    <x v="0"/>
    <n v="405761"/>
    <n v="-2788"/>
    <n v="-3261"/>
    <n v="-7247.1570000000002"/>
    <n v="1224"/>
    <n v="0"/>
    <n v="436"/>
    <n v="52716"/>
    <n v="115781"/>
    <n v="32224"/>
    <n v="83556"/>
    <n v="20180"/>
    <n v="95600"/>
    <m/>
    <m/>
    <s v="H"/>
    <s v="Transportation and Storage"/>
    <s v="49"/>
    <s v="LAND TRANSPORT AND TRANSPORT VIA PIPELINES"/>
    <s v="Low"/>
    <n v="0"/>
    <m/>
    <n v="-1.786065442464899E-2"/>
    <n v="-6.259366389994904E-2"/>
    <n v="-0.35912571853320119"/>
    <x v="0"/>
    <n v="1"/>
    <n v="0.17429457337559701"/>
    <n v="120.9082568807339"/>
    <n v="930.64449541284398"/>
    <n v="73.908256880733944"/>
    <x v="0"/>
    <s v="Exp&lt;25"/>
    <s v="Exp&lt;50"/>
    <s v="Decreased Export Intensity"/>
    <n v="0"/>
    <n v="0"/>
    <n v="12.29270432594557"/>
    <n v="0.1159387077149017"/>
    <n v="-18.6284751261264"/>
    <n v="-0.20614479145421249"/>
    <n v="2.940882064954975"/>
    <s v="Yes"/>
    <s v="Yes"/>
    <s v="Yes"/>
    <x v="3"/>
    <s v="Declining"/>
    <n v="54.128440366972477"/>
    <n v="0.43261609717411531"/>
    <n v="11.421934901863301"/>
    <s v="No"/>
    <s v="2.Hiring"/>
    <s v="Hiring"/>
    <n v="-252.60878112712959"/>
    <n v="-1.786065442464899E-2"/>
    <n v="-0.35912571853320119"/>
    <n v="-6.259366389994904E-2"/>
    <n v="0"/>
    <s v="0-10"/>
    <n v="0.17429457337559701"/>
    <n v="12.913519595298951"/>
    <n v="6.0776422433490342"/>
    <n v="120.9082568807339"/>
    <n v="930.64449541284398"/>
  </r>
  <r>
    <m/>
    <m/>
    <m/>
    <m/>
    <n v="1421"/>
    <s v="C.H. Robinson Polska SA, Warszawa"/>
    <m/>
    <m/>
    <m/>
    <m/>
    <m/>
    <n v="140958157"/>
    <n v="281670"/>
    <n v="5252392290"/>
    <s v="SA"/>
    <s v="4941"/>
    <s v="Transport drogowy towarów"/>
    <m/>
    <s v="transport"/>
    <m/>
    <n v="540"/>
    <s v="J"/>
    <x v="4"/>
    <n v="455640"/>
    <n v="10469.799999999999"/>
    <n v="21539"/>
    <n v="20293"/>
    <n v="17636"/>
    <n v="0"/>
    <n v="672"/>
    <n v="114572"/>
    <n v="160512"/>
    <n v="35231"/>
    <n v="125281"/>
    <n v="90313"/>
    <n v="16129"/>
    <m/>
    <m/>
    <s v="H"/>
    <s v="Transportation and Storage"/>
    <s v="49"/>
    <s v="LAND TRANSPORT AND TRANSPORT VIA PIPELINES"/>
    <s v="Low"/>
    <n v="0"/>
    <n v="-7.6974751078237356"/>
    <n v="4.4537354051444121E-2"/>
    <n v="0.12642668460925041"/>
    <n v="0.22469633386112739"/>
    <x v="0"/>
    <n v="1"/>
    <n v="0.56265575159489634"/>
    <n v="170.49404761904759"/>
    <n v="678.03571428571433"/>
    <n v="52.427083333333343"/>
    <x v="0"/>
    <s v="Exp&lt;25"/>
    <s v="Exp&lt;50"/>
    <s v="Decreased Export Intensity"/>
    <n v="0"/>
    <n v="0"/>
    <n v="12.29270432594557"/>
    <n v="0.1159387077149017"/>
    <n v="-18.6284751261264"/>
    <n v="-0.20614479145421249"/>
    <n v="2.940882064954975"/>
    <s v="Yes"/>
    <s v="Yes"/>
    <s v="Yes"/>
    <x v="3"/>
    <s v="Declining"/>
    <n v="54.128440366972477"/>
    <n v="0.43261609717411531"/>
    <n v="11.421934901863301"/>
    <s v="No"/>
    <s v="2.Hiring"/>
    <s v="Hiring"/>
    <n v="-252.60878112712959"/>
    <n v="-1.786065442464899E-2"/>
    <n v="-0.35912571853320119"/>
    <n v="-6.259366389994904E-2"/>
    <n v="0"/>
    <s v="0-10"/>
    <n v="0.17429457337559701"/>
    <n v="12.913519595298951"/>
    <n v="6.0776422433490342"/>
    <n v="120.9082568807339"/>
    <n v="930.64449541284398"/>
  </r>
  <r>
    <m/>
    <m/>
    <m/>
    <m/>
    <n v="1421"/>
    <s v="C.H. Robinson Polska SA, Warszawa"/>
    <m/>
    <m/>
    <m/>
    <m/>
    <m/>
    <n v="140958157"/>
    <n v="281670"/>
    <n v="5252392290"/>
    <s v="SA"/>
    <s v="4941"/>
    <s v="Transport drogowy towarów"/>
    <m/>
    <s v="transport"/>
    <m/>
    <n v="540"/>
    <s v="J"/>
    <x v="3"/>
    <n v="493637.63400000002"/>
    <n v="36210.930999999997"/>
    <n v="35006.974000000002"/>
    <n v="32391.717000000001"/>
    <n v="11051.938"/>
    <n v="0"/>
    <n v="664"/>
    <n v="109352.618"/>
    <n v="140140.84599999999"/>
    <n v="36955.012000000002"/>
    <n v="103185.834"/>
    <n v="70079.957999999999"/>
    <n v="70060.888000000006"/>
    <m/>
    <m/>
    <s v="H"/>
    <s v="Transportation and Storage"/>
    <s v="49"/>
    <s v="LAND TRANSPORT AND TRANSPORT VIA PIPELINES"/>
    <s v="Low"/>
    <n v="0"/>
    <n v="25.229840249500921"/>
    <n v="6.56184106903E-2"/>
    <n v="0.23113687354220769"/>
    <n v="0.46221085064006462"/>
    <x v="0"/>
    <n v="1"/>
    <n v="0.50006803869301608"/>
    <n v="164.68767771084339"/>
    <n v="743.43017168674703"/>
    <n v="55.655138554216869"/>
    <x v="0"/>
    <s v="Exp&lt;25"/>
    <s v="Exp&lt;50"/>
    <s v="Decreased Export Intensity"/>
    <n v="0"/>
    <n v="0"/>
    <n v="12.29270432594557"/>
    <n v="0.1159387077149017"/>
    <n v="-18.6284751261264"/>
    <n v="-0.20614479145421249"/>
    <n v="2.940882064954975"/>
    <s v="Yes"/>
    <s v="Yes"/>
    <s v="Yes"/>
    <x v="3"/>
    <s v="Declining"/>
    <n v="54.128440366972477"/>
    <n v="0.43261609717411531"/>
    <n v="11.421934901863301"/>
    <s v="No"/>
    <s v="2.Hiring"/>
    <s v="Hiring"/>
    <n v="-252.60878112712959"/>
    <n v="-1.786065442464899E-2"/>
    <n v="-0.35912571853320119"/>
    <n v="-6.259366389994904E-2"/>
    <n v="0"/>
    <s v="0-10"/>
    <n v="0.17429457337559701"/>
    <n v="12.913519595298951"/>
    <n v="6.0776422433490342"/>
    <n v="120.9082568807339"/>
    <n v="930.64449541284398"/>
  </r>
  <r>
    <m/>
    <n v="1836"/>
    <m/>
    <n v="1956"/>
    <n v="1422"/>
    <s v="Apexim AB Paliwa sp. z o.o., Zielona Góra"/>
    <m/>
    <m/>
    <m/>
    <m/>
    <m/>
    <s v="081166163"/>
    <n v="536405"/>
    <n v="9731015564"/>
    <s v="sp. z o.o."/>
    <s v="4730"/>
    <s v="Sprzedaż detaliczna paliw do pojazdów silnikowych na stacjach paliw"/>
    <m/>
    <s v="paliwa"/>
    <m/>
    <n v="500"/>
    <s v="J"/>
    <x v="2"/>
    <n v="197885.25158000001"/>
    <n v="-3502.6485600000001"/>
    <n v="-3582.2157900000002"/>
    <n v="-2953.89669"/>
    <n v="11372.75353"/>
    <n v="0"/>
    <n v="205"/>
    <n v="9465.8537199999992"/>
    <n v="163022.91059000001"/>
    <n v="142834.90685999999"/>
    <n v="20188.00373"/>
    <n v="138129.04936999999"/>
    <n v="24893.861219999999"/>
    <m/>
    <m/>
    <s v="G"/>
    <s v="Wholesale and Retail Trade; Repair of Motor Vehicles and Motorcycles"/>
    <s v="47"/>
    <s v="RETAIL TRADE, EXCEPT OF MOTOR VEHICLES"/>
    <s v="Medium-high"/>
    <n v="0"/>
    <n v="-28.417806716765881"/>
    <n v="-1.492732109348642E-2"/>
    <n v="-1.8119518779964629E-2"/>
    <n v="-2.1385050454430711E-2"/>
    <x v="0"/>
    <n v="1"/>
    <n v="0.84729838812283464"/>
    <n v="46.174896195121953"/>
    <n v="965.29391014634155"/>
    <n v="696.75564321951231"/>
    <x v="0"/>
    <s v="Exp&lt;25"/>
    <s v="Exp&lt;50"/>
    <s v="Decreased Export Intensity"/>
    <n v="0"/>
    <n v="-4.5611795615339428E-4"/>
    <n v="-11.88784547696711"/>
    <n v="-0.12655969975794429"/>
    <n v="-36.150612664468909"/>
    <n v="-0.44864319892705667"/>
    <n v="-3.1144620061715589"/>
    <s v="Yes"/>
    <s v="Yes"/>
    <s v="Yes"/>
    <x v="2"/>
    <s v="Declining"/>
    <n v="-28.21782178217822"/>
    <n v="-0.33153395498063087"/>
    <n v="-7.9541615265749659"/>
    <s v="No"/>
    <s v="0.Reducing"/>
    <s v="Reducing"/>
    <n v="456.78529147661288"/>
    <n v="7.5716884479167298E-3"/>
    <n v="1.7879699118547761E-2"/>
    <n v="1.435514167920948E-2"/>
    <n v="4.5611795615339428E-4"/>
    <s v="0-10"/>
    <n v="0.8028737835033235"/>
    <n v="12.91311493120403"/>
    <n v="5.3082676974012051"/>
    <n v="53.351908663366338"/>
    <n v="2007.905130247525"/>
  </r>
  <r>
    <m/>
    <n v="1836"/>
    <m/>
    <n v="1956"/>
    <n v="1422"/>
    <s v="Apexim AB Paliwa sp. z o.o., Zielona Góra"/>
    <m/>
    <m/>
    <m/>
    <m/>
    <m/>
    <s v="081166163"/>
    <n v="536405"/>
    <n v="9731015564"/>
    <s v="sp. z o.o."/>
    <s v="4730"/>
    <s v="Sprzedaż detaliczna paliw do pojazdów silnikowych na stacjach paliw"/>
    <m/>
    <s v="paliwa"/>
    <m/>
    <n v="500"/>
    <s v="J"/>
    <x v="1"/>
    <n v="276444.80073000002"/>
    <n v="-31482.831699999999"/>
    <n v="-30799.55503"/>
    <n v="-30678.66503"/>
    <n v="11354.54909"/>
    <n v="0"/>
    <n v="202"/>
    <n v="10685.67959"/>
    <n v="172665.21087000001"/>
    <n v="152743.19407"/>
    <n v="19922.016800000001"/>
    <n v="141082.94605999999"/>
    <n v="31582.264810000001"/>
    <m/>
    <m/>
    <s v="G"/>
    <s v="Wholesale and Retail Trade; Repair of Motor Vehicles and Motorcycles"/>
    <s v="47"/>
    <s v="RETAIL TRADE, EXCEPT OF MOTOR VEHICLES"/>
    <s v="Medium-high"/>
    <n v="0"/>
    <n v="-31.842466217189209"/>
    <n v="-0.11097573529683941"/>
    <n v="-0.17767716423835969"/>
    <n v="-0.2174512645699426"/>
    <x v="0"/>
    <n v="1"/>
    <n v="0.81708958827972389"/>
    <n v="52.899403910891088"/>
    <n v="1368.538617475248"/>
    <n v="756.15442608910894"/>
    <x v="0"/>
    <s v="Exp&lt;25"/>
    <s v="Exp&lt;50"/>
    <s v="Decreased Export Intensity"/>
    <n v="0"/>
    <n v="-4.5611795615339428E-4"/>
    <n v="-11.88784547696711"/>
    <n v="-0.12655969975794429"/>
    <n v="-36.150612664468909"/>
    <n v="-0.44864319892705667"/>
    <n v="-3.1144620061715589"/>
    <s v="Yes"/>
    <s v="Yes"/>
    <s v="Yes"/>
    <x v="2"/>
    <s v="Declining"/>
    <n v="-28.21782178217822"/>
    <n v="-0.33153395498063087"/>
    <n v="-7.9541615265749659"/>
    <s v="No"/>
    <s v="0.Reducing"/>
    <s v="Reducing"/>
    <n v="456.78529147661288"/>
    <n v="7.5716884479167298E-3"/>
    <n v="1.7879699118547761E-2"/>
    <n v="1.435514167920948E-2"/>
    <n v="4.5611795615339428E-4"/>
    <s v="0-10"/>
    <n v="0.8028737835033235"/>
    <n v="12.91311493120403"/>
    <n v="5.3082676974012051"/>
    <n v="53.351908663366338"/>
    <n v="2007.905130247525"/>
  </r>
  <r>
    <m/>
    <n v="1836"/>
    <m/>
    <n v="1956"/>
    <n v="1422"/>
    <s v="Apexim AB Paliwa sp. z o.o., Zielona Góra"/>
    <m/>
    <m/>
    <m/>
    <m/>
    <m/>
    <s v="081166163"/>
    <n v="536405"/>
    <n v="9731015564"/>
    <s v="sp. z o.o."/>
    <s v="4730"/>
    <s v="Sprzedaż detaliczna paliw do pojazdów silnikowych na stacjach paliw"/>
    <m/>
    <s v="paliwa"/>
    <m/>
    <n v="500"/>
    <s v="J"/>
    <x v="4"/>
    <n v="357380.11115000001"/>
    <n v="12096.00836"/>
    <n v="16365.411990000001"/>
    <n v="13293.2268"/>
    <n v="11541.23309"/>
    <n v="0"/>
    <n v="145"/>
    <n v="11922.09181"/>
    <n v="205702.79355999999"/>
    <n v="129301.86322"/>
    <n v="76400.930340000006"/>
    <n v="179483.10550000001"/>
    <n v="26219.68806"/>
    <m/>
    <m/>
    <s v="G"/>
    <s v="Wholesale and Retail Trade; Repair of Motor Vehicles and Motorcycles"/>
    <s v="47"/>
    <s v="RETAIL TRADE, EXCEPT OF MOTOR VEHICLES"/>
    <s v="Medium-high"/>
    <n v="0"/>
    <n v="-16.857913872080559"/>
    <n v="3.7196325103890718E-2"/>
    <n v="6.4623462666405604E-2"/>
    <n v="7.406394469812648E-2"/>
    <x v="0"/>
    <n v="1"/>
    <n v="0.87253606231481651"/>
    <n v="82.221322827586206"/>
    <n v="2464.6904217241381"/>
    <n v="891.73698772413798"/>
    <x v="0"/>
    <s v="Exp&lt;25"/>
    <s v="Exp&lt;50"/>
    <s v="Decreased Export Intensity"/>
    <n v="0"/>
    <n v="-4.5611795615339428E-4"/>
    <n v="-11.88784547696711"/>
    <n v="-0.12655969975794429"/>
    <n v="-36.150612664468909"/>
    <n v="-0.44864319892705667"/>
    <n v="-3.1144620061715589"/>
    <s v="Yes"/>
    <s v="Yes"/>
    <s v="Yes"/>
    <x v="2"/>
    <s v="Declining"/>
    <n v="-28.21782178217822"/>
    <n v="-0.33153395498063087"/>
    <n v="-7.9541615265749659"/>
    <s v="No"/>
    <s v="0.Reducing"/>
    <s v="Reducing"/>
    <n v="456.78529147661288"/>
    <n v="7.5716884479167298E-3"/>
    <n v="1.7879699118547761E-2"/>
    <n v="1.435514167920948E-2"/>
    <n v="4.5611795615339428E-4"/>
    <s v="0-10"/>
    <n v="0.8028737835033235"/>
    <n v="12.91311493120403"/>
    <n v="5.3082676974012051"/>
    <n v="53.351908663366338"/>
    <n v="2007.905130247525"/>
  </r>
  <r>
    <m/>
    <n v="1836"/>
    <m/>
    <n v="1956"/>
    <n v="1422"/>
    <s v="Apexim AB Paliwa sp. z o.o., Zielona Góra"/>
    <m/>
    <m/>
    <m/>
    <m/>
    <m/>
    <s v="081166163"/>
    <n v="536405"/>
    <n v="9731015564"/>
    <s v="sp. z o.o."/>
    <s v="4730"/>
    <s v="Sprzedaż detaliczna paliw do pojazdów silnikowych na stacjach paliw"/>
    <m/>
    <s v="paliwa"/>
    <m/>
    <n v="500"/>
    <s v="J"/>
    <x v="0"/>
    <n v="405596.83630999998"/>
    <n v="7274.5343300000004"/>
    <n v="5040.1958099999993"/>
    <n v="3071.0528800000002"/>
    <n v="9666.8568599999999"/>
    <n v="185"/>
    <n v="202"/>
    <n v="10777.08555"/>
    <n v="213934"/>
    <n v="190982"/>
    <n v="22952"/>
    <n v="171762"/>
    <n v="42173.02392"/>
    <m/>
    <m/>
    <s v="G"/>
    <s v="Wholesale and Retail Trade; Repair of Motor Vehicles and Motorcycles"/>
    <s v="47"/>
    <s v="RETAIL TRADE, EXCEPT OF MOTOR VEHICLES"/>
    <s v="Medium-high"/>
    <n v="4.5611795615339428E-4"/>
    <m/>
    <n v="7.5716884479167298E-3"/>
    <n v="1.435514167920948E-2"/>
    <n v="1.7879699118547761E-2"/>
    <x v="0"/>
    <n v="1"/>
    <n v="0.8028737835033235"/>
    <n v="53.351908663366338"/>
    <n v="2007.905130247525"/>
    <n v="945.45544554455444"/>
    <x v="0"/>
    <s v="Exp&lt;25"/>
    <s v="Exp&lt;50"/>
    <s v="Decreased Export Intensity"/>
    <n v="0"/>
    <n v="-4.5611795615339428E-4"/>
    <n v="-11.88784547696711"/>
    <n v="-0.12655969975794429"/>
    <n v="-36.150612664468909"/>
    <n v="-0.44864319892705667"/>
    <n v="-3.1144620061715589"/>
    <s v="Yes"/>
    <s v="Yes"/>
    <s v="Yes"/>
    <x v="2"/>
    <s v="Declining"/>
    <n v="-28.21782178217822"/>
    <n v="-0.33153395498063087"/>
    <n v="-7.9541615265749659"/>
    <s v="No"/>
    <s v="0.Reducing"/>
    <s v="Reducing"/>
    <n v="456.78529147661288"/>
    <n v="7.5716884479167298E-3"/>
    <n v="1.7879699118547761E-2"/>
    <n v="1.435514167920948E-2"/>
    <n v="4.5611795615339428E-4"/>
    <s v="0-10"/>
    <n v="0.8028737835033235"/>
    <n v="12.91311493120403"/>
    <n v="5.3082676974012051"/>
    <n v="53.351908663366338"/>
    <n v="2007.905130247525"/>
  </r>
  <r>
    <m/>
    <n v="1836"/>
    <m/>
    <n v="1956"/>
    <n v="1422"/>
    <s v="Apexim AB Paliwa sp. z o.o., Zielona Góra"/>
    <m/>
    <m/>
    <m/>
    <m/>
    <m/>
    <s v="081166163"/>
    <n v="536405"/>
    <n v="9731015564"/>
    <s v="sp. z o.o."/>
    <s v="4730"/>
    <s v="Sprzedaż detaliczna paliw do pojazdów silnikowych na stacjach paliw"/>
    <m/>
    <s v="paliwa"/>
    <m/>
    <n v="500"/>
    <s v="J"/>
    <x v="3"/>
    <n v="429842.60775000002"/>
    <n v="31918.67412"/>
    <n v="34042.575259999998"/>
    <n v="28060.82933"/>
    <n v="11447.53155"/>
    <n v="0"/>
    <n v="205"/>
    <n v="10409.460940000001"/>
    <n v="199763.54423"/>
    <n v="134484.74614999999"/>
    <n v="65278.79808"/>
    <n v="166189.8787"/>
    <n v="33573.665529999998"/>
    <m/>
    <m/>
    <s v="G"/>
    <s v="Wholesale and Retail Trade; Repair of Motor Vehicles and Motorcycles"/>
    <s v="47"/>
    <s v="RETAIL TRADE, EXCEPT OF MOTOR VEHICLES"/>
    <s v="Medium-high"/>
    <n v="0"/>
    <n v="117.2181121725615"/>
    <n v="6.5281637567024084E-2"/>
    <n v="0.14047022162207859"/>
    <n v="0.16884800415947351"/>
    <x v="0"/>
    <n v="1"/>
    <n v="0.83193297025535062"/>
    <n v="50.777858243902443"/>
    <n v="2096.793208536586"/>
    <n v="656.02315195121946"/>
    <x v="0"/>
    <s v="Exp&lt;25"/>
    <s v="Exp&lt;50"/>
    <s v="Decreased Export Intensity"/>
    <n v="0"/>
    <n v="-4.5611795615339428E-4"/>
    <n v="-11.88784547696711"/>
    <n v="-0.12655969975794429"/>
    <n v="-36.150612664468909"/>
    <n v="-0.44864319892705667"/>
    <n v="-3.1144620061715589"/>
    <s v="Yes"/>
    <s v="Yes"/>
    <s v="Yes"/>
    <x v="2"/>
    <s v="Declining"/>
    <n v="-28.21782178217822"/>
    <n v="-0.33153395498063087"/>
    <n v="-7.9541615265749659"/>
    <s v="No"/>
    <s v="0.Reducing"/>
    <s v="Reducing"/>
    <n v="456.78529147661288"/>
    <n v="7.5716884479167298E-3"/>
    <n v="1.7879699118547761E-2"/>
    <n v="1.435514167920948E-2"/>
    <n v="4.5611795615339428E-4"/>
    <s v="0-10"/>
    <n v="0.8028737835033235"/>
    <n v="12.91311493120403"/>
    <n v="5.3082676974012051"/>
    <n v="53.351908663366338"/>
    <n v="2007.905130247525"/>
  </r>
  <r>
    <n v="1593"/>
    <n v="1933"/>
    <m/>
    <m/>
    <n v="1425"/>
    <s v="CBRE GWS sp. z o.o., Warszawa"/>
    <m/>
    <m/>
    <m/>
    <n v="2007"/>
    <m/>
    <s v="141107852"/>
    <n v="290012"/>
    <n v="5252406589"/>
    <s v="sp. z o.o"/>
    <s v="3314"/>
    <s v="Naprawa i konserwacja urządzeń elektrycznych"/>
    <m/>
    <s v="usługi"/>
    <m/>
    <n v="500"/>
    <s v="J"/>
    <x v="3"/>
    <n v="405856.99901999999"/>
    <n v="3262.2957000000001"/>
    <n v="109.56417999999999"/>
    <n v="4762.6462699999993"/>
    <n v="322.51101"/>
    <n v="11615"/>
    <n v="646"/>
    <n v="93350.457150000002"/>
    <n v="200182.74768"/>
    <n v="12325.88444"/>
    <n v="187856.86324000001"/>
    <n v="20197.189109999999"/>
    <n v="179985.55859"/>
    <m/>
    <m/>
    <s v="C"/>
    <s v="Manufacturing"/>
    <s v="33"/>
    <s v="REPAIR, MAINTENANCE AND INSTALLATION OF MACHINERY AND EQUIPMENT"/>
    <s v="Medium-high"/>
    <n v="2.861845435226221E-2"/>
    <n v="-20.210087129501819"/>
    <n v="1.1734789055012219E-2"/>
    <n v="2.3791492150029219E-2"/>
    <n v="0.2358073811192829"/>
    <x v="0"/>
    <n v="1"/>
    <n v="0.1008937550516891"/>
    <n v="144.50535162538699"/>
    <n v="628.26160839009287"/>
    <n v="19.08031647058824"/>
    <x v="0"/>
    <s v="Exp&gt;25"/>
    <s v="Exp&lt;50"/>
    <s v="Decreased Export Intensity"/>
    <n v="0"/>
    <n v="-0.33411253221198728"/>
    <n v="23.661989794648111"/>
    <n v="0.21238176886398291"/>
    <n v="-10.389862467646291"/>
    <n v="-0.1097017303051295"/>
    <n v="5.4530287023964794"/>
    <s v="No"/>
    <s v="No"/>
    <s v="No"/>
    <x v="3"/>
    <s v="Declining"/>
    <n v="-50"/>
    <n v="-0.6931471805599454"/>
    <n v="-15.91035847462855"/>
    <s v="No"/>
    <s v="0.Reducing"/>
    <s v="Reducing"/>
    <n v="460.81181931538458"/>
    <n v="9.7145733708482469E-3"/>
    <n v="0.1142293337496648"/>
    <n v="2.2502231974113371E-2"/>
    <n v="0.36652244892286701"/>
    <s v="25-50"/>
    <n v="0.19699171163361009"/>
    <n v="12.915645383602691"/>
    <n v="7.1701195434496281"/>
    <n v="115.2053029538462"/>
    <n v="312.78806111538461"/>
  </r>
  <r>
    <n v="1593"/>
    <n v="1933"/>
    <m/>
    <m/>
    <n v="1425"/>
    <s v="CBRE GWS sp. z o.o., Warszawa"/>
    <m/>
    <m/>
    <m/>
    <n v="2007"/>
    <m/>
    <s v="141107852"/>
    <n v="290012"/>
    <n v="5252406589"/>
    <s v="sp. z o.o"/>
    <s v="3314"/>
    <s v="Naprawa i konserwacja urządzeń elektrycznych"/>
    <m/>
    <s v="usługi"/>
    <m/>
    <n v="500"/>
    <s v="J"/>
    <x v="0"/>
    <n v="406624.47944999998"/>
    <n v="7587.6245599999993"/>
    <n v="5892.6561099999999"/>
    <n v="3950.18334"/>
    <n v="3741.8844399999998"/>
    <n v="149037"/>
    <n v="1300"/>
    <n v="149766.89384"/>
    <n v="175546.29001"/>
    <n v="20595.376619999999"/>
    <n v="154950.91339"/>
    <n v="34581.164140000001"/>
    <n v="140965.12586999999"/>
    <m/>
    <m/>
    <s v="C"/>
    <s v="Manufacturing"/>
    <s v="33"/>
    <s v="REPAIR, MAINTENANCE AND INSTALLATION OF MACHINERY AND EQUIPMENT"/>
    <s v="Medium-high"/>
    <n v="0.36652244892286701"/>
    <m/>
    <n v="9.7145733708482469E-3"/>
    <n v="2.2502231974113371E-2"/>
    <n v="0.1142293337496648"/>
    <x v="0"/>
    <n v="1"/>
    <n v="0.19699171163361009"/>
    <n v="115.2053029538462"/>
    <n v="312.78806111538461"/>
    <n v="15.842597400000001"/>
    <x v="4"/>
    <s v="Exp&gt;25"/>
    <s v="Exp&lt;50"/>
    <s v="Decreased Export Intensity"/>
    <n v="0"/>
    <n v="-0.33411253221198728"/>
    <n v="23.661989794648111"/>
    <n v="0.21238176886398291"/>
    <n v="-10.389862467646291"/>
    <n v="-0.1097017303051295"/>
    <n v="5.4530287023964794"/>
    <s v="No"/>
    <s v="No"/>
    <s v="No"/>
    <x v="3"/>
    <s v="Declining"/>
    <n v="-50"/>
    <n v="-0.6931471805599454"/>
    <n v="-15.91035847462855"/>
    <s v="No"/>
    <s v="0.Reducing"/>
    <s v="Reducing"/>
    <n v="460.81181931538458"/>
    <n v="9.7145733708482469E-3"/>
    <n v="0.1142293337496648"/>
    <n v="2.2502231974113371E-2"/>
    <n v="0.36652244892286701"/>
    <s v="25-50"/>
    <n v="0.19699171163361009"/>
    <n v="12.915645383602691"/>
    <n v="7.1701195434496281"/>
    <n v="115.2053029538462"/>
    <n v="312.78806111538461"/>
  </r>
  <r>
    <n v="1593"/>
    <n v="1933"/>
    <m/>
    <m/>
    <n v="1425"/>
    <s v="CBRE GWS sp. z o.o., Warszawa"/>
    <m/>
    <m/>
    <m/>
    <n v="2007"/>
    <m/>
    <s v="141107852"/>
    <n v="290012"/>
    <n v="5252406589"/>
    <s v="sp. z o.o"/>
    <s v="3314"/>
    <s v="Naprawa i konserwacja urządzeń elektrycznych"/>
    <m/>
    <s v="usługi"/>
    <m/>
    <n v="500"/>
    <s v="J"/>
    <x v="1"/>
    <n v="440528.32040000003"/>
    <n v="3921.7190799999998"/>
    <n v="3307.8769400000001"/>
    <n v="1896.4664499999999"/>
    <n v="3961.29151"/>
    <n v="155181"/>
    <n v="1318"/>
    <n v="172849.51678999999"/>
    <n v="181737.1839"/>
    <n v="15236.50807"/>
    <n v="166500.67582999999"/>
    <n v="36477.630590000001"/>
    <n v="145259.55330999999"/>
    <m/>
    <m/>
    <s v="C"/>
    <s v="Manufacturing"/>
    <s v="33"/>
    <s v="REPAIR, MAINTENANCE AND INSTALLATION OF MACHINERY AND EQUIPMENT"/>
    <s v="Medium-high"/>
    <n v="0.3522611210536829"/>
    <n v="8.3378750329685669"/>
    <n v="4.3049819096261672E-3"/>
    <n v="1.0435214243462261E-2"/>
    <n v="5.1989847457907488E-2"/>
    <x v="0"/>
    <n v="1"/>
    <n v="0.20071638509635781"/>
    <n v="131.1453086418816"/>
    <n v="334.24000030349009"/>
    <n v="11.560324787556899"/>
    <x v="4"/>
    <s v="Exp&gt;25"/>
    <s v="Exp&lt;50"/>
    <s v="Decreased Export Intensity"/>
    <n v="0"/>
    <n v="-0.33411253221198728"/>
    <n v="23.661989794648111"/>
    <n v="0.21238176886398291"/>
    <n v="-10.389862467646291"/>
    <n v="-0.1097017303051295"/>
    <n v="5.4530287023964794"/>
    <s v="No"/>
    <s v="No"/>
    <s v="No"/>
    <x v="3"/>
    <s v="Declining"/>
    <n v="-50"/>
    <n v="-0.6931471805599454"/>
    <n v="-15.91035847462855"/>
    <s v="No"/>
    <s v="0.Reducing"/>
    <s v="Reducing"/>
    <n v="460.81181931538458"/>
    <n v="9.7145733708482469E-3"/>
    <n v="0.1142293337496648"/>
    <n v="2.2502231974113371E-2"/>
    <n v="0.36652244892286701"/>
    <s v="25-50"/>
    <n v="0.19699171163361009"/>
    <n v="12.915645383602691"/>
    <n v="7.1701195434496281"/>
    <n v="115.2053029538462"/>
    <n v="312.78806111538461"/>
  </r>
  <r>
    <n v="1593"/>
    <n v="1933"/>
    <m/>
    <m/>
    <n v="1425"/>
    <s v="CBRE GWS sp. z o.o., Warszawa"/>
    <m/>
    <m/>
    <m/>
    <n v="2007"/>
    <m/>
    <s v="141107852"/>
    <n v="290012"/>
    <n v="5252406589"/>
    <s v="sp. z o.o"/>
    <s v="3314"/>
    <s v="Naprawa i konserwacja urządzeń elektrycznych"/>
    <m/>
    <s v="usługi"/>
    <m/>
    <n v="500"/>
    <s v="J"/>
    <x v="4"/>
    <n v="502839.92228"/>
    <n v="3381.47001"/>
    <n v="-3215.7438499999998"/>
    <n v="-13383.657520000001"/>
    <n v="280.62056999999999"/>
    <n v="16297"/>
    <n v="650"/>
    <n v="109467.33241"/>
    <n v="237473.35467999999"/>
    <n v="5574.8265899999997"/>
    <n v="231898.52809000001"/>
    <n v="6813.5315899999996"/>
    <n v="230659.82310000001"/>
    <m/>
    <m/>
    <s v="C"/>
    <s v="Manufacturing"/>
    <s v="33"/>
    <s v="REPAIR, MAINTENANCE AND INSTALLATION OF MACHINERY AND EQUIPMENT"/>
    <s v="Medium-high"/>
    <n v="3.2409916710879658E-2"/>
    <n v="23.895836093545061"/>
    <n v="-2.661613950482531E-2"/>
    <n v="-5.6358565103165947E-2"/>
    <n v="-1.964276138330783"/>
    <x v="0"/>
    <n v="1"/>
    <n v="2.869177301673009E-2"/>
    <n v="168.4112806307692"/>
    <n v="773.59988043076919"/>
    <n v="8.5766562923076926"/>
    <x v="0"/>
    <s v="Exp&gt;25"/>
    <s v="Exp&lt;50"/>
    <s v="Decreased Export Intensity"/>
    <n v="0"/>
    <n v="-0.33411253221198728"/>
    <n v="23.661989794648111"/>
    <n v="0.21238176886398291"/>
    <n v="-10.389862467646291"/>
    <n v="-0.1097017303051295"/>
    <n v="5.4530287023964794"/>
    <s v="No"/>
    <s v="No"/>
    <s v="No"/>
    <x v="3"/>
    <s v="Declining"/>
    <n v="-50"/>
    <n v="-0.6931471805599454"/>
    <n v="-15.91035847462855"/>
    <s v="No"/>
    <s v="0.Reducing"/>
    <s v="Reducing"/>
    <n v="460.81181931538458"/>
    <n v="9.7145733708482469E-3"/>
    <n v="0.1142293337496648"/>
    <n v="2.2502231974113371E-2"/>
    <n v="0.36652244892286701"/>
    <s v="25-50"/>
    <n v="0.19699171163361009"/>
    <n v="12.915645383602691"/>
    <n v="7.1701195434496281"/>
    <n v="115.2053029538462"/>
    <n v="312.78806111538461"/>
  </r>
  <r>
    <n v="1593"/>
    <n v="1933"/>
    <m/>
    <m/>
    <n v="1425"/>
    <s v="CBRE GWS sp. z o.o., Warszawa"/>
    <m/>
    <m/>
    <m/>
    <n v="2007"/>
    <m/>
    <s v="141107852"/>
    <n v="290012"/>
    <n v="5252406589"/>
    <s v="sp. z o.o"/>
    <s v="3314"/>
    <s v="Naprawa i konserwacja urządzeń elektrycznych"/>
    <m/>
    <s v="usługi"/>
    <m/>
    <n v="500"/>
    <s v="J"/>
    <x v="2"/>
    <n v="508657.02746000001"/>
    <n v="7155.32456"/>
    <n v="6257.8749100000005"/>
    <n v="4098.8061299999999"/>
    <n v="3452.6765700000001"/>
    <n v="199360"/>
    <n v="1498"/>
    <n v="210011.14575"/>
    <n v="243174.14073000001"/>
    <n v="16486.206150000002"/>
    <n v="226687.93458"/>
    <n v="40576.436719999998"/>
    <n v="202597.70400999999"/>
    <m/>
    <m/>
    <s v="C"/>
    <s v="Manufacturing"/>
    <s v="33"/>
    <s v="REPAIR, MAINTENANCE AND INSTALLATION OF MACHINERY AND EQUIPMENT"/>
    <s v="Medium-high"/>
    <n v="0.3919340326339586"/>
    <n v="15.465227524563939"/>
    <n v="8.0580939783090368E-3"/>
    <n v="1.6855435852247819E-2"/>
    <n v="0.1010144424037045"/>
    <x v="0"/>
    <n v="1"/>
    <n v="0.16686164325775349"/>
    <n v="140.19435630841119"/>
    <n v="339.55742821094788"/>
    <n v="11.00547807076102"/>
    <x v="4"/>
    <s v="Exp&gt;25"/>
    <s v="Exp&lt;50"/>
    <s v="Decreased Export Intensity"/>
    <n v="0"/>
    <n v="-0.33411253221198728"/>
    <n v="23.661989794648111"/>
    <n v="0.21238176886398291"/>
    <n v="-10.389862467646291"/>
    <n v="-0.1097017303051295"/>
    <n v="5.4530287023964794"/>
    <s v="No"/>
    <s v="No"/>
    <s v="No"/>
    <x v="3"/>
    <s v="Declining"/>
    <n v="-50"/>
    <n v="-0.6931471805599454"/>
    <n v="-15.91035847462855"/>
    <s v="No"/>
    <s v="0.Reducing"/>
    <s v="Reducing"/>
    <n v="460.81181931538458"/>
    <n v="9.7145733708482469E-3"/>
    <n v="0.1142293337496648"/>
    <n v="2.2502231974113371E-2"/>
    <n v="0.36652244892286701"/>
    <s v="25-50"/>
    <n v="0.19699171163361009"/>
    <n v="12.915645383602691"/>
    <n v="7.1701195434496281"/>
    <n v="115.2053029538462"/>
    <n v="312.78806111538461"/>
  </r>
  <r>
    <n v="1349"/>
    <n v="1168"/>
    <n v="1140"/>
    <n v="1297"/>
    <n v="1426"/>
    <s v="PCC Intermodal SA, Gdynia        "/>
    <m/>
    <m/>
    <m/>
    <n v="2008"/>
    <m/>
    <n v="532471265"/>
    <n v="297665"/>
    <n v="7491968481"/>
    <s v="SA"/>
    <s v="5221"/>
    <s v="Działalność usługowa wspomagająca transport lądowy"/>
    <m/>
    <s v="transport"/>
    <m/>
    <n v="540"/>
    <s v="J"/>
    <x v="0"/>
    <n v="404588"/>
    <n v="34582"/>
    <n v="27115"/>
    <n v="21340"/>
    <n v="34645"/>
    <n v="304627"/>
    <n v="413"/>
    <n v="43148"/>
    <n v="440478"/>
    <n v="355340"/>
    <n v="85138"/>
    <n v="142105"/>
    <n v="298373"/>
    <m/>
    <m/>
    <s v="H"/>
    <s v="Transportation and Storage"/>
    <s v="52"/>
    <s v="WAREHOUSING AND SUPPORT ACTIVITIES FOR TRANSPORTATION"/>
    <s v="Low"/>
    <n v="0.75293137710461011"/>
    <m/>
    <n v="5.2745014681602018E-2"/>
    <n v="4.8447368540540048E-2"/>
    <n v="0.15017064846416381"/>
    <x v="0"/>
    <n v="1"/>
    <n v="0.32261543141768723"/>
    <n v="104.47457627118639"/>
    <n v="979.63196125907996"/>
    <n v="860.38740920096848"/>
    <x v="3"/>
    <s v="Exp&gt;25"/>
    <s v="Exp&gt;50"/>
    <s v="Decreased Export Intensity"/>
    <n v="0"/>
    <n v="-0.75293137710461011"/>
    <n v="46.351350015324243"/>
    <n v="0.38084005167387319"/>
    <n v="6.0517029096552459"/>
    <n v="5.8756552504760862E-2"/>
    <n v="9.9889821943746284"/>
    <s v="No"/>
    <s v="Yes"/>
    <s v="No"/>
    <x v="0"/>
    <s v="Growing"/>
    <n v="-92.25181598062953"/>
    <n v="-2.5577116901613071"/>
    <n v="-47.240583754585721"/>
    <s v="No"/>
    <s v="0.Reducing"/>
    <s v="Reducing"/>
    <n v="17524.118038740919"/>
    <n v="5.2745014681602018E-2"/>
    <n v="0.15017064846416381"/>
    <n v="4.8447368540540048E-2"/>
    <n v="0.75293137710461011"/>
    <s v="75-100"/>
    <n v="0.32261543141768723"/>
    <n v="12.910624544353549"/>
    <n v="6.0234475929610332"/>
    <n v="104.47457627118639"/>
    <n v="979.63196125907996"/>
  </r>
  <r>
    <n v="1349"/>
    <n v="1168"/>
    <n v="1140"/>
    <n v="1297"/>
    <n v="1426"/>
    <s v="PCC Intermodal SA, Gdynia        "/>
    <m/>
    <m/>
    <m/>
    <n v="2008"/>
    <m/>
    <n v="532471265"/>
    <n v="297665"/>
    <n v="7491968481"/>
    <s v="SA"/>
    <s v="5221"/>
    <s v="Działalność usługowa wspomagająca transport lądowy"/>
    <m/>
    <s v="transport"/>
    <m/>
    <n v="540"/>
    <s v="J"/>
    <x v="1"/>
    <n v="428204"/>
    <n v="22938"/>
    <n v="8869"/>
    <n v="6992"/>
    <n v="34645"/>
    <n v="324274"/>
    <n v="447"/>
    <n v="48842"/>
    <n v="448580"/>
    <n v="359357"/>
    <n v="89223"/>
    <n v="149049"/>
    <n v="299531"/>
    <m/>
    <m/>
    <s v="H"/>
    <s v="Transportation and Storage"/>
    <s v="52"/>
    <s v="WAREHOUSING AND SUPPORT ACTIVITIES FOR TRANSPORTATION"/>
    <s v="Low"/>
    <n v="0.75728858207770133"/>
    <n v="5.8370490474260128"/>
    <n v="1.6328665776125399E-2"/>
    <n v="1.5586963306433631E-2"/>
    <n v="4.6910747472307758E-2"/>
    <x v="0"/>
    <n v="1"/>
    <n v="0.33226849168487232"/>
    <n v="109.2662192393736"/>
    <n v="957.95078299776287"/>
    <n v="803.93064876957499"/>
    <x v="3"/>
    <s v="Exp&gt;25"/>
    <s v="Exp&gt;50"/>
    <s v="Decreased Export Intensity"/>
    <n v="0"/>
    <n v="-0.75293137710461011"/>
    <n v="46.351350015324243"/>
    <n v="0.38084005167387319"/>
    <n v="6.0517029096552459"/>
    <n v="5.8756552504760862E-2"/>
    <n v="9.9889821943746284"/>
    <s v="No"/>
    <s v="Yes"/>
    <s v="No"/>
    <x v="0"/>
    <s v="Growing"/>
    <n v="-92.25181598062953"/>
    <n v="-2.5577116901613071"/>
    <n v="-47.240583754585721"/>
    <s v="No"/>
    <s v="0.Reducing"/>
    <s v="Reducing"/>
    <n v="17524.118038740919"/>
    <n v="5.2745014681602018E-2"/>
    <n v="0.15017064846416381"/>
    <n v="4.8447368540540048E-2"/>
    <n v="0.75293137710461011"/>
    <s v="75-100"/>
    <n v="0.32261543141768723"/>
    <n v="12.910624544353549"/>
    <n v="6.0234475929610332"/>
    <n v="104.47457627118639"/>
    <n v="979.63196125907996"/>
  </r>
  <r>
    <n v="1349"/>
    <n v="1168"/>
    <n v="1140"/>
    <n v="1297"/>
    <n v="1426"/>
    <s v="PCC Intermodal SA, Gdynia        "/>
    <m/>
    <m/>
    <m/>
    <n v="2008"/>
    <m/>
    <n v="532471265"/>
    <n v="297665"/>
    <n v="7491968481"/>
    <s v="SA"/>
    <s v="5221"/>
    <s v="Działalność usługowa wspomagająca transport lądowy"/>
    <m/>
    <s v="transport"/>
    <m/>
    <n v="540"/>
    <s v="J"/>
    <x v="2"/>
    <n v="554881"/>
    <n v="44496"/>
    <n v="38263"/>
    <n v="30799"/>
    <n v="49613"/>
    <n v="0"/>
    <n v="475"/>
    <n v="56277"/>
    <n v="549564"/>
    <n v="443708"/>
    <n v="105856"/>
    <n v="179847"/>
    <n v="369717"/>
    <m/>
    <m/>
    <s v="H"/>
    <s v="Transportation and Storage"/>
    <s v="52"/>
    <s v="WAREHOUSING AND SUPPORT ACTIVITIES FOR TRANSPORTATION"/>
    <s v="Low"/>
    <n v="0"/>
    <n v="29.583329441107509"/>
    <n v="5.5505594893319472E-2"/>
    <n v="5.6042608322233622E-2"/>
    <n v="0.17125111900671119"/>
    <x v="0"/>
    <n v="1"/>
    <n v="0.32725396860056338"/>
    <n v="118.4778947368421"/>
    <n v="1168.1705263157889"/>
    <n v="934.12210526315789"/>
    <x v="0"/>
    <s v="Exp&gt;25"/>
    <s v="Exp&gt;50"/>
    <s v="Decreased Export Intensity"/>
    <n v="0"/>
    <n v="-0.75293137710461011"/>
    <n v="46.351350015324243"/>
    <n v="0.38084005167387319"/>
    <n v="6.0517029096552459"/>
    <n v="5.8756552504760862E-2"/>
    <n v="9.9889821943746284"/>
    <s v="No"/>
    <s v="Yes"/>
    <s v="No"/>
    <x v="0"/>
    <s v="Growing"/>
    <n v="-92.25181598062953"/>
    <n v="-2.5577116901613071"/>
    <n v="-47.240583754585721"/>
    <s v="No"/>
    <s v="0.Reducing"/>
    <s v="Reducing"/>
    <n v="17524.118038740919"/>
    <n v="5.2745014681602018E-2"/>
    <n v="0.15017064846416381"/>
    <n v="4.8447368540540048E-2"/>
    <n v="0.75293137710461011"/>
    <s v="75-100"/>
    <n v="0.32261543141768723"/>
    <n v="12.910624544353549"/>
    <n v="6.0234475929610332"/>
    <n v="104.47457627118639"/>
    <n v="979.63196125907996"/>
  </r>
  <r>
    <n v="1349"/>
    <n v="1168"/>
    <n v="1140"/>
    <n v="1297"/>
    <n v="1426"/>
    <s v="PCC Intermodal SA, Gdynia        "/>
    <m/>
    <m/>
    <m/>
    <n v="2008"/>
    <m/>
    <n v="532471265"/>
    <n v="297665"/>
    <n v="7491968481"/>
    <s v="SA"/>
    <s v="5221"/>
    <s v="Działalność usługowa wspomagająca transport lądowy"/>
    <m/>
    <s v="transport"/>
    <m/>
    <n v="540"/>
    <s v="J"/>
    <x v="4"/>
    <n v="592120"/>
    <n v="9254"/>
    <n v="5996"/>
    <n v="5034"/>
    <n v="68941"/>
    <n v="0"/>
    <n v="32"/>
    <n v="78521"/>
    <n v="820727"/>
    <n v="710366"/>
    <n v="110361"/>
    <n v="252939"/>
    <n v="567788"/>
    <m/>
    <m/>
    <s v="H"/>
    <s v="Transportation and Storage"/>
    <s v="52"/>
    <s v="WAREHOUSING AND SUPPORT ACTIVITIES FOR TRANSPORTATION"/>
    <s v="Low"/>
    <n v="0"/>
    <n v="-11.39920484931192"/>
    <n v="8.501655069918259E-3"/>
    <n v="6.1335864422639927E-3"/>
    <n v="1.9902031715156619E-2"/>
    <x v="0"/>
    <n v="1"/>
    <n v="0.30818895930071749"/>
    <n v="2453.78125"/>
    <n v="18503.75"/>
    <n v="22198.9375"/>
    <x v="0"/>
    <s v="Exp&gt;25"/>
    <s v="Exp&gt;50"/>
    <s v="Decreased Export Intensity"/>
    <n v="0"/>
    <n v="-0.75293137710461011"/>
    <n v="46.351350015324243"/>
    <n v="0.38084005167387319"/>
    <n v="6.0517029096552459"/>
    <n v="5.8756552504760862E-2"/>
    <n v="9.9889821943746284"/>
    <s v="No"/>
    <s v="Yes"/>
    <s v="No"/>
    <x v="0"/>
    <s v="Growing"/>
    <n v="-92.25181598062953"/>
    <n v="-2.5577116901613071"/>
    <n v="-47.240583754585721"/>
    <s v="No"/>
    <s v="0.Reducing"/>
    <s v="Reducing"/>
    <n v="17524.118038740919"/>
    <n v="5.2745014681602018E-2"/>
    <n v="0.15017064846416381"/>
    <n v="4.8447368540540048E-2"/>
    <n v="0.75293137710461011"/>
    <s v="75-100"/>
    <n v="0.32261543141768723"/>
    <n v="12.910624544353549"/>
    <n v="6.0234475929610332"/>
    <n v="104.47457627118639"/>
    <n v="979.63196125907996"/>
  </r>
  <r>
    <n v="1349"/>
    <n v="1168"/>
    <n v="1140"/>
    <n v="1297"/>
    <n v="1426"/>
    <s v="PCC Intermodal SA, Gdynia        "/>
    <m/>
    <m/>
    <m/>
    <n v="2008"/>
    <m/>
    <n v="532471265"/>
    <n v="297665"/>
    <n v="7491968481"/>
    <s v="SA"/>
    <s v="5221"/>
    <s v="Działalność usługowa wspomagająca transport lądowy"/>
    <m/>
    <s v="transport"/>
    <m/>
    <n v="540"/>
    <s v="J"/>
    <x v="3"/>
    <n v="668301"/>
    <n v="52693"/>
    <n v="42601"/>
    <n v="34237"/>
    <n v="59171"/>
    <n v="0"/>
    <n v="516"/>
    <n v="72424"/>
    <n v="724851"/>
    <n v="591930"/>
    <n v="132921"/>
    <n v="247980"/>
    <n v="476871"/>
    <m/>
    <m/>
    <s v="H"/>
    <s v="Transportation and Storage"/>
    <s v="52"/>
    <s v="WAREHOUSING AND SUPPORT ACTIVITIES FOR TRANSPORTATION"/>
    <s v="Low"/>
    <n v="0"/>
    <n v="20.440418756454079"/>
    <n v="5.1229909875939138E-2"/>
    <n v="4.7233155503682817E-2"/>
    <n v="0.13806355351238001"/>
    <x v="0"/>
    <n v="1"/>
    <n v="0.34211168916094481"/>
    <n v="140.3565891472868"/>
    <n v="1295.1569767441861"/>
    <n v="1147.151162790698"/>
    <x v="0"/>
    <s v="Exp&gt;25"/>
    <s v="Exp&gt;50"/>
    <s v="Decreased Export Intensity"/>
    <n v="0"/>
    <n v="-0.75293137710461011"/>
    <n v="46.351350015324243"/>
    <n v="0.38084005167387319"/>
    <n v="6.0517029096552459"/>
    <n v="5.8756552504760862E-2"/>
    <n v="9.9889821943746284"/>
    <s v="No"/>
    <s v="Yes"/>
    <s v="No"/>
    <x v="0"/>
    <s v="Growing"/>
    <n v="-92.25181598062953"/>
    <n v="-2.5577116901613071"/>
    <n v="-47.240583754585721"/>
    <s v="No"/>
    <s v="0.Reducing"/>
    <s v="Reducing"/>
    <n v="17524.118038740919"/>
    <n v="5.2745014681602018E-2"/>
    <n v="0.15017064846416381"/>
    <n v="4.8447368540540048E-2"/>
    <n v="0.75293137710461011"/>
    <s v="75-100"/>
    <n v="0.32261543141768723"/>
    <n v="12.910624544353549"/>
    <n v="6.0234475929610332"/>
    <n v="104.47457627118639"/>
    <n v="979.63196125907996"/>
  </r>
  <r>
    <n v="1817"/>
    <m/>
    <n v="1629"/>
    <n v="945"/>
    <n v="1427"/>
    <s v="Hortex sp. z o.o., Warszawa"/>
    <m/>
    <m/>
    <m/>
    <n v="2016"/>
    <m/>
    <s v="364996919"/>
    <n v="628317"/>
    <n v="5223067357"/>
    <s v="sp. z o.o."/>
    <s v="1032"/>
    <s v="Produkcja soków z owoców i warzyw"/>
    <m/>
    <s v="żywność"/>
    <m/>
    <n v="500"/>
    <s v="J"/>
    <x v="0"/>
    <n v="343919"/>
    <n v="688"/>
    <n v="-8791"/>
    <n v="-9764"/>
    <n v="21689"/>
    <n v="28115"/>
    <n v="179"/>
    <n v="54471"/>
    <n v="693602"/>
    <n v="579948"/>
    <n v="113654"/>
    <n v="345531"/>
    <n v="348071"/>
    <m/>
    <m/>
    <s v="C"/>
    <s v="Manufacturing"/>
    <s v="10"/>
    <s v="MANUFACTURE OF FOOD PRODUCTS"/>
    <s v="Low"/>
    <n v="8.1748900177076575E-2"/>
    <m/>
    <n v="-2.8390405880454411E-2"/>
    <n v="-1.4077237378208251E-2"/>
    <n v="-2.82579565943432E-2"/>
    <x v="0"/>
    <n v="1"/>
    <n v="0.49816897875150301"/>
    <n v="304.3072625698324"/>
    <n v="1921.335195530726"/>
    <n v="3239.9329608938551"/>
    <x v="0"/>
    <s v="Exp&lt;25"/>
    <s v="Exp&lt;50"/>
    <s v="Increased Export Intensity"/>
    <n v="1"/>
    <n v="3.381742517827413E-2"/>
    <n v="28.751828192103371"/>
    <n v="0.25271655300525891"/>
    <n v="-6.7015737738381249"/>
    <n v="-6.9366946163853527E-2"/>
    <n v="6.5217643366537903"/>
    <s v="No"/>
    <s v="Yes"/>
    <s v="No"/>
    <x v="3"/>
    <s v="Declining"/>
    <n v="-8.938547486033519"/>
    <n v="-9.3635605033992597E-2"/>
    <n v="-2.3137038398094889"/>
    <s v="No"/>
    <s v="0.Reducing"/>
    <s v="Reducing"/>
    <n v="795.24149158583805"/>
    <n v="-2.8390405880454411E-2"/>
    <n v="-2.82579565943432E-2"/>
    <n v="-1.4077237378208251E-2"/>
    <n v="8.1748900177076575E-2"/>
    <s v="0-10"/>
    <n v="0.49816897875150301"/>
    <n v="12.74816144351299"/>
    <n v="5.1873858058407549"/>
    <n v="304.3072625698324"/>
    <n v="1921.335195530726"/>
  </r>
  <r>
    <n v="1817"/>
    <m/>
    <n v="1629"/>
    <n v="945"/>
    <n v="1427"/>
    <s v="Hortex sp. z o.o., Warszawa"/>
    <m/>
    <m/>
    <m/>
    <n v="2016"/>
    <m/>
    <s v="364996919"/>
    <n v="628317"/>
    <n v="5223067357"/>
    <s v="sp. z o.o."/>
    <s v="1032"/>
    <s v="Produkcja soków z owoców i warzyw"/>
    <m/>
    <s v="żywność"/>
    <m/>
    <n v="500"/>
    <s v="J"/>
    <x v="2"/>
    <n v="372935"/>
    <n v="14092"/>
    <n v="-4909"/>
    <n v="-6201"/>
    <n v="21635"/>
    <n v="23296"/>
    <n v="175"/>
    <n v="59789"/>
    <n v="601446"/>
    <n v="431849"/>
    <n v="169597"/>
    <n v="228971"/>
    <n v="372475"/>
    <m/>
    <m/>
    <s v="C"/>
    <s v="Manufacturing"/>
    <s v="10"/>
    <s v="MANUFACTURE OF FOOD PRODUCTS"/>
    <s v="Low"/>
    <n v="6.2466649684261327E-2"/>
    <n v="0"/>
    <n v="-1.6627562443857508E-2"/>
    <n v="-1.0310152532396919E-2"/>
    <n v="-2.7082032222421181E-2"/>
    <x v="0"/>
    <n v="1"/>
    <n v="0.38070084429857382"/>
    <n v="341.6514285714286"/>
    <n v="2131.0571428571429"/>
    <n v="2467.7085714285708"/>
    <x v="0"/>
    <s v="Exp&lt;25"/>
    <s v="Exp&lt;50"/>
    <s v="Increased Export Intensity"/>
    <n v="1"/>
    <n v="3.381742517827413E-2"/>
    <n v="28.751828192103371"/>
    <n v="0.25271655300525891"/>
    <n v="-6.7015737738381249"/>
    <n v="-6.9366946163853527E-2"/>
    <n v="6.5217643366537903"/>
    <s v="No"/>
    <s v="Yes"/>
    <s v="No"/>
    <x v="3"/>
    <s v="Declining"/>
    <n v="-8.938547486033519"/>
    <n v="-9.3635605033992597E-2"/>
    <n v="-2.3137038398094889"/>
    <s v="No"/>
    <s v="0.Reducing"/>
    <s v="Reducing"/>
    <n v="795.24149158583805"/>
    <n v="-2.8390405880454411E-2"/>
    <n v="-2.82579565943432E-2"/>
    <n v="-1.4077237378208251E-2"/>
    <n v="8.1748900177076575E-2"/>
    <s v="0-10"/>
    <n v="0.49816897875150301"/>
    <n v="12.74816144351299"/>
    <n v="5.1873858058407549"/>
    <n v="304.3072625698324"/>
    <n v="1921.335195530726"/>
  </r>
  <r>
    <n v="1817"/>
    <m/>
    <n v="1629"/>
    <n v="945"/>
    <n v="1427"/>
    <s v="Hortex sp. z o.o., Warszawa"/>
    <m/>
    <m/>
    <m/>
    <n v="2016"/>
    <m/>
    <s v="364996919"/>
    <n v="628317"/>
    <n v="5223067357"/>
    <s v="sp. z o.o."/>
    <s v="1032"/>
    <s v="Produkcja soków z owoców i warzyw"/>
    <m/>
    <s v="żywność"/>
    <m/>
    <n v="500"/>
    <s v="J"/>
    <x v="1"/>
    <n v="372935"/>
    <n v="18671"/>
    <n v="1684"/>
    <n v="-2656"/>
    <n v="36020"/>
    <n v="78155"/>
    <n v="179"/>
    <n v="90575"/>
    <n v="712066"/>
    <n v="544344"/>
    <n v="167722"/>
    <n v="341558"/>
    <n v="370687"/>
    <m/>
    <m/>
    <s v="C"/>
    <s v="Manufacturing"/>
    <s v="10"/>
    <s v="MANUFACTURE OF FOOD PRODUCTS"/>
    <s v="Low"/>
    <n v="0.20956735087883949"/>
    <n v="8.4368703095787154"/>
    <n v="-7.1218845107056186E-3"/>
    <n v="-3.7299913210292299E-3"/>
    <n v="-7.776131725797668E-3"/>
    <x v="0"/>
    <n v="1"/>
    <n v="0.47967182817323112"/>
    <n v="506.00558659217882"/>
    <n v="2083.435754189944"/>
    <n v="3041.0279329608938"/>
    <x v="1"/>
    <s v="Exp&lt;25"/>
    <s v="Exp&lt;50"/>
    <s v="Increased Export Intensity"/>
    <n v="1"/>
    <n v="3.381742517827413E-2"/>
    <n v="28.751828192103371"/>
    <n v="0.25271655300525891"/>
    <n v="-6.7015737738381249"/>
    <n v="-6.9366946163853527E-2"/>
    <n v="6.5217643366537903"/>
    <s v="No"/>
    <s v="Yes"/>
    <s v="No"/>
    <x v="3"/>
    <s v="Declining"/>
    <n v="-8.938547486033519"/>
    <n v="-9.3635605033992597E-2"/>
    <n v="-2.3137038398094889"/>
    <s v="No"/>
    <s v="0.Reducing"/>
    <s v="Reducing"/>
    <n v="795.24149158583805"/>
    <n v="-2.8390405880454411E-2"/>
    <n v="-2.82579565943432E-2"/>
    <n v="-1.4077237378208251E-2"/>
    <n v="8.1748900177076575E-2"/>
    <s v="0-10"/>
    <n v="0.49816897875150301"/>
    <n v="12.74816144351299"/>
    <n v="5.1873858058407549"/>
    <n v="304.3072625698324"/>
    <n v="1921.335195530726"/>
  </r>
  <r>
    <n v="1817"/>
    <m/>
    <n v="1629"/>
    <n v="945"/>
    <n v="1427"/>
    <s v="Hortex sp. z o.o., Warszawa"/>
    <m/>
    <m/>
    <m/>
    <n v="2016"/>
    <m/>
    <s v="364996919"/>
    <n v="628317"/>
    <n v="5223067357"/>
    <s v="sp. z o.o."/>
    <s v="1032"/>
    <s v="Produkcja soków z owoców i warzyw"/>
    <m/>
    <s v="żywność"/>
    <m/>
    <n v="500"/>
    <s v="J"/>
    <x v="3"/>
    <n v="409636"/>
    <n v="-35488"/>
    <n v="-58202"/>
    <n v="-55369"/>
    <n v="22933"/>
    <n v="39961"/>
    <n v="160"/>
    <n v="59343"/>
    <n v="542659"/>
    <n v="382922"/>
    <n v="159737"/>
    <n v="173243"/>
    <n v="369416"/>
    <m/>
    <m/>
    <s v="C"/>
    <s v="Manufacturing"/>
    <s v="10"/>
    <s v="MANUFACTURE OF FOOD PRODUCTS"/>
    <s v="Low"/>
    <n v="9.7552461209464009E-2"/>
    <n v="9.8411251290439381"/>
    <n v="-0.13516634280190221"/>
    <n v="-0.1020327682762103"/>
    <n v="-0.31960310084678739"/>
    <x v="0"/>
    <n v="1"/>
    <n v="0.31924836775949539"/>
    <n v="370.89375000000001"/>
    <n v="2560.2249999999999"/>
    <n v="2393.2624999999998"/>
    <x v="0"/>
    <s v="Exp&lt;25"/>
    <s v="Exp&lt;50"/>
    <s v="Increased Export Intensity"/>
    <n v="1"/>
    <n v="3.381742517827413E-2"/>
    <n v="28.751828192103371"/>
    <n v="0.25271655300525891"/>
    <n v="-6.7015737738381249"/>
    <n v="-6.9366946163853527E-2"/>
    <n v="6.5217643366537903"/>
    <s v="No"/>
    <s v="Yes"/>
    <s v="No"/>
    <x v="3"/>
    <s v="Declining"/>
    <n v="-8.938547486033519"/>
    <n v="-9.3635605033992597E-2"/>
    <n v="-2.3137038398094889"/>
    <s v="No"/>
    <s v="0.Reducing"/>
    <s v="Reducing"/>
    <n v="795.24149158583805"/>
    <n v="-2.8390405880454411E-2"/>
    <n v="-2.82579565943432E-2"/>
    <n v="-1.4077237378208251E-2"/>
    <n v="8.1748900177076575E-2"/>
    <s v="0-10"/>
    <n v="0.49816897875150301"/>
    <n v="12.74816144351299"/>
    <n v="5.1873858058407549"/>
    <n v="304.3072625698324"/>
    <n v="1921.335195530726"/>
  </r>
  <r>
    <n v="1817"/>
    <m/>
    <n v="1629"/>
    <n v="945"/>
    <n v="1427"/>
    <s v="Hortex sp. z o.o., Warszawa"/>
    <m/>
    <m/>
    <m/>
    <n v="2016"/>
    <m/>
    <s v="364996919"/>
    <n v="628317"/>
    <n v="5223067357"/>
    <s v="sp. z o.o."/>
    <s v="1032"/>
    <s v="Produkcja soków z owoców i warzyw"/>
    <m/>
    <s v="żywność"/>
    <m/>
    <n v="500"/>
    <s v="J"/>
    <x v="4"/>
    <n v="442802"/>
    <n v="9355"/>
    <n v="-20935"/>
    <n v="-19576"/>
    <n v="16800"/>
    <n v="51173"/>
    <n v="163"/>
    <n v="63168"/>
    <n v="511129"/>
    <n v="358076"/>
    <n v="153053"/>
    <n v="153246"/>
    <n v="357883"/>
    <m/>
    <m/>
    <s v="C"/>
    <s v="Manufacturing"/>
    <s v="10"/>
    <s v="MANUFACTURE OF FOOD PRODUCTS"/>
    <s v="Low"/>
    <n v="0.1155663253553507"/>
    <n v="8.0964563661396927"/>
    <n v="-4.4209375748077019E-2"/>
    <n v="-3.8299529081699528E-2"/>
    <n v="-0.1277423228012477"/>
    <x v="0"/>
    <n v="1"/>
    <n v="0.29981863678249521"/>
    <n v="387.53374233128841"/>
    <n v="2716.5766871165638"/>
    <n v="2196.78527607362"/>
    <x v="1"/>
    <s v="Exp&lt;25"/>
    <s v="Exp&lt;50"/>
    <s v="Increased Export Intensity"/>
    <n v="1"/>
    <n v="3.381742517827413E-2"/>
    <n v="28.751828192103371"/>
    <n v="0.25271655300525891"/>
    <n v="-6.7015737738381249"/>
    <n v="-6.9366946163853527E-2"/>
    <n v="6.5217643366537903"/>
    <s v="No"/>
    <s v="Yes"/>
    <s v="No"/>
    <x v="3"/>
    <s v="Declining"/>
    <n v="-8.938547486033519"/>
    <n v="-9.3635605033992597E-2"/>
    <n v="-2.3137038398094889"/>
    <s v="No"/>
    <s v="0.Reducing"/>
    <s v="Reducing"/>
    <n v="795.24149158583805"/>
    <n v="-2.8390405880454411E-2"/>
    <n v="-2.82579565943432E-2"/>
    <n v="-1.4077237378208251E-2"/>
    <n v="8.1748900177076575E-2"/>
    <s v="0-10"/>
    <n v="0.49816897875150301"/>
    <n v="12.74816144351299"/>
    <n v="5.1873858058407549"/>
    <n v="304.3072625698324"/>
    <n v="1921.335195530726"/>
  </r>
  <r>
    <n v="1516"/>
    <n v="1352"/>
    <n v="1716"/>
    <n v="1708"/>
    <n v="1428"/>
    <s v="Indyk Śląsk sp. z o.o., Wieszowa"/>
    <m/>
    <m/>
    <m/>
    <n v="2004"/>
    <m/>
    <n v="240241781"/>
    <n v="232526"/>
    <n v="6452387029"/>
    <s v="sp. z o.o."/>
    <s v="1013"/>
    <s v="Produkcja wyrobów z mięsa, włączając wyroby z mięsa drobiowego"/>
    <m/>
    <s v="żywność"/>
    <m/>
    <n v="400"/>
    <s v="J"/>
    <x v="1"/>
    <n v="321723.99528999999"/>
    <n v="-7992.2420599999996"/>
    <n v="-9247.3920199999993"/>
    <n v="-9031.0050199999987"/>
    <n v="5948.0625099999997"/>
    <n v="136732.69799824999"/>
    <n v="340"/>
    <n v="25515.175289999999"/>
    <n v="106178.21400000001"/>
    <n v="79859.594069999992"/>
    <n v="26318.619930000001"/>
    <n v="26655.196540000001"/>
    <n v="78513.227979999996"/>
    <m/>
    <m/>
    <s v="C"/>
    <s v="Manufacturing"/>
    <s v="10"/>
    <s v="MANUFACTURE OF FOOD PRODUCTS"/>
    <s v="Low"/>
    <n v="0.42499999999999999"/>
    <n v="-20.470271822076299"/>
    <n v="-2.8070660417664851E-2"/>
    <n v="-8.5055160374048103E-2"/>
    <n v="-0.33880841983091969"/>
    <x v="1"/>
    <n v="0"/>
    <n v="0.25104205030233417"/>
    <n v="75.044633205882349"/>
    <n v="946.24704497058838"/>
    <n v="234.88115902941169"/>
    <x v="4"/>
    <s v="Exp&gt;25"/>
    <s v="Exp&gt;50"/>
    <s v="Decreased Export Intensity"/>
    <n v="0"/>
    <n v="-2.2046754781296252E-2"/>
    <n v="29.990848479604871"/>
    <n v="0.26229386567882251"/>
    <n v="-5.8037329857935598"/>
    <n v="-5.9789633490289873E-2"/>
    <n v="6.777117975766167"/>
    <s v="Yes"/>
    <s v="Yes"/>
    <s v="Yes"/>
    <x v="3"/>
    <s v="Declining"/>
    <n v="2.2222222222222219"/>
    <n v="2.1978906718775448E-2"/>
    <n v="0.55098503778436836"/>
    <s v="Yes"/>
    <s v="1.Sustaining"/>
    <s v="Hiring"/>
    <n v="305.25341537439613"/>
    <n v="3.3972506569303368E-2"/>
    <n v="0.37193504736129912"/>
    <n v="0.1151680214531132"/>
    <n v="0.59923912264265211"/>
    <s v="50-75"/>
    <n v="0.30964552082460411"/>
    <n v="12.91048859435328"/>
    <n v="5.8861040314501558"/>
    <n v="66.027730166666672"/>
    <n v="1123.702777777778"/>
  </r>
  <r>
    <n v="1516"/>
    <n v="1352"/>
    <n v="1716"/>
    <n v="1708"/>
    <n v="1428"/>
    <s v="Indyk Śląsk sp. z o.o., Wieszowa"/>
    <m/>
    <m/>
    <m/>
    <n v="2004"/>
    <m/>
    <n v="240241781"/>
    <n v="232526"/>
    <n v="6452387029"/>
    <s v="sp. z o.o."/>
    <s v="1013"/>
    <s v="Produkcja wyrobów z mięsa, włączając wyroby z mięsa drobiowego"/>
    <m/>
    <s v="żywność"/>
    <m/>
    <n v="400"/>
    <s v="J"/>
    <x v="2"/>
    <n v="348716.79637"/>
    <n v="16041.86087"/>
    <n v="14389.50829"/>
    <n v="11961.351290000001"/>
    <n v="5564.1966500000008"/>
    <n v="169127.64623945"/>
    <n v="353"/>
    <n v="28512.324339999999"/>
    <n v="114848.01995"/>
    <n v="78289.028219999993"/>
    <n v="36558.991729999987"/>
    <n v="38181.971829999988"/>
    <n v="76666.048120000007"/>
    <m/>
    <m/>
    <s v="C"/>
    <s v="Manufacturing"/>
    <s v="10"/>
    <s v="MANUFACTURE OF FOOD PRODUCTS"/>
    <s v="Low"/>
    <n v="0.48499999999999999"/>
    <n v="8.3900490716176677"/>
    <n v="3.4301047195067172E-2"/>
    <n v="0.10414939060514471"/>
    <n v="0.31327222552193679"/>
    <x v="1"/>
    <n v="0"/>
    <n v="0.33245650945155891"/>
    <n v="80.771457053824363"/>
    <n v="987.8662786685552"/>
    <n v="221.781949631728"/>
    <x v="4"/>
    <s v="Exp&gt;25"/>
    <s v="Exp&gt;50"/>
    <s v="Decreased Export Intensity"/>
    <n v="0"/>
    <n v="-2.2046754781296252E-2"/>
    <n v="29.990848479604871"/>
    <n v="0.26229386567882251"/>
    <n v="-5.8037329857935598"/>
    <n v="-5.9789633490289873E-2"/>
    <n v="6.777117975766167"/>
    <s v="Yes"/>
    <s v="Yes"/>
    <s v="Yes"/>
    <x v="3"/>
    <s v="Declining"/>
    <n v="2.2222222222222219"/>
    <n v="2.1978906718775448E-2"/>
    <n v="0.55098503778436836"/>
    <s v="Yes"/>
    <s v="1.Sustaining"/>
    <s v="Hiring"/>
    <n v="305.25341537439613"/>
    <n v="3.3972506569303368E-2"/>
    <n v="0.37193504736129912"/>
    <n v="0.1151680214531132"/>
    <n v="0.59923912264265211"/>
    <s v="50-75"/>
    <n v="0.30964552082460411"/>
    <n v="12.91048859435328"/>
    <n v="5.8861040314501558"/>
    <n v="66.027730166666672"/>
    <n v="1123.702777777778"/>
  </r>
  <r>
    <n v="1516"/>
    <n v="1352"/>
    <n v="1716"/>
    <n v="1708"/>
    <n v="1428"/>
    <s v="Indyk Śląsk sp. z o.o., Wieszowa"/>
    <m/>
    <m/>
    <m/>
    <n v="2004"/>
    <m/>
    <n v="240241781"/>
    <n v="232526"/>
    <n v="6452387029"/>
    <s v="sp. z o.o."/>
    <s v="1013"/>
    <s v="Produkcja wyrobów z mięsa, włączając wyroby z mięsa drobiowego"/>
    <m/>
    <s v="żywność"/>
    <m/>
    <n v="400"/>
    <s v="J"/>
    <x v="0"/>
    <n v="404533"/>
    <n v="19637"/>
    <n v="17183"/>
    <n v="13743"/>
    <n v="6002"/>
    <n v="242412"/>
    <n v="360"/>
    <n v="23769.98286"/>
    <n v="119330"/>
    <n v="84416"/>
    <n v="34914"/>
    <n v="36950"/>
    <n v="81185"/>
    <m/>
    <m/>
    <s v="C"/>
    <s v="Manufacturing"/>
    <s v="10"/>
    <s v="MANUFACTURE OF FOOD PRODUCTS"/>
    <s v="Low"/>
    <n v="0.59923912264265211"/>
    <m/>
    <n v="3.3972506569303368E-2"/>
    <n v="0.1151680214531132"/>
    <n v="0.37193504736129912"/>
    <x v="1"/>
    <n v="0"/>
    <n v="0.30964552082460411"/>
    <n v="66.027730166666672"/>
    <n v="1123.702777777778"/>
    <n v="234.48888888888891"/>
    <x v="2"/>
    <s v="Exp&gt;25"/>
    <s v="Exp&gt;50"/>
    <s v="Decreased Export Intensity"/>
    <n v="0"/>
    <n v="-2.2046754781296252E-2"/>
    <n v="29.990848479604871"/>
    <n v="0.26229386567882251"/>
    <n v="-5.8037329857935598"/>
    <n v="-5.9789633490289873E-2"/>
    <n v="6.777117975766167"/>
    <s v="Yes"/>
    <s v="Yes"/>
    <s v="Yes"/>
    <x v="3"/>
    <s v="Declining"/>
    <n v="2.2222222222222219"/>
    <n v="2.1978906718775448E-2"/>
    <n v="0.55098503778436836"/>
    <s v="Yes"/>
    <s v="1.Sustaining"/>
    <s v="Hiring"/>
    <n v="305.25341537439613"/>
    <n v="3.3972506569303368E-2"/>
    <n v="0.37193504736129912"/>
    <n v="0.1151680214531132"/>
    <n v="0.59923912264265211"/>
    <s v="50-75"/>
    <n v="0.30964552082460411"/>
    <n v="12.91048859435328"/>
    <n v="5.8861040314501558"/>
    <n v="66.027730166666672"/>
    <n v="1123.702777777778"/>
  </r>
  <r>
    <n v="1516"/>
    <n v="1352"/>
    <n v="1716"/>
    <n v="1708"/>
    <n v="1428"/>
    <s v="Indyk Śląsk sp. z o.o., Wieszowa"/>
    <m/>
    <m/>
    <m/>
    <n v="2004"/>
    <m/>
    <n v="240241781"/>
    <n v="232526"/>
    <n v="6452387029"/>
    <s v="sp. z o.o."/>
    <s v="1013"/>
    <s v="Produkcja wyrobów z mięsa, włączając wyroby z mięsa drobiowego"/>
    <m/>
    <s v="żywność"/>
    <m/>
    <n v="400"/>
    <s v="J"/>
    <x v="4"/>
    <n v="525855.87907999998"/>
    <n v="-9742.2430700000004"/>
    <n v="-15133.29931"/>
    <n v="-15361.66431"/>
    <n v="6402.26721"/>
    <n v="303520"/>
    <n v="368"/>
    <n v="59010.690739999998"/>
    <n v="162295.58903"/>
    <n v="113963.39126999999"/>
    <n v="48332.197760000003"/>
    <n v="44553.113490000003"/>
    <n v="117742.47554"/>
    <m/>
    <m/>
    <s v="C"/>
    <s v="Manufacturing"/>
    <s v="10"/>
    <s v="MANUFACTURE OF FOOD PRODUCTS"/>
    <s v="Low"/>
    <n v="0.57719236786135586"/>
    <n v="-9.4136190492344234"/>
    <n v="-2.9212689105759689E-2"/>
    <n v="-9.4652383356891051E-2"/>
    <n v="-0.34479440619672841"/>
    <x v="1"/>
    <n v="0"/>
    <n v="0.27451832644548618"/>
    <n v="160.3551378804348"/>
    <n v="1428.9561931521739"/>
    <n v="309.68312845108687"/>
    <x v="2"/>
    <s v="Exp&gt;25"/>
    <s v="Exp&gt;50"/>
    <s v="Decreased Export Intensity"/>
    <n v="0"/>
    <n v="-2.2046754781296252E-2"/>
    <n v="29.990848479604871"/>
    <n v="0.26229386567882251"/>
    <n v="-5.8037329857935598"/>
    <n v="-5.9789633490289873E-2"/>
    <n v="6.777117975766167"/>
    <s v="Yes"/>
    <s v="Yes"/>
    <s v="Yes"/>
    <x v="3"/>
    <s v="Declining"/>
    <n v="2.2222222222222219"/>
    <n v="2.1978906718775448E-2"/>
    <n v="0.55098503778436836"/>
    <s v="Yes"/>
    <s v="1.Sustaining"/>
    <s v="Hiring"/>
    <n v="305.25341537439613"/>
    <n v="3.3972506569303368E-2"/>
    <n v="0.37193504736129912"/>
    <n v="0.1151680214531132"/>
    <n v="0.59923912264265211"/>
    <s v="50-75"/>
    <n v="0.30964552082460411"/>
    <n v="12.91048859435328"/>
    <n v="5.8861040314501558"/>
    <n v="66.027730166666672"/>
    <n v="1123.702777777778"/>
  </r>
  <r>
    <n v="1516"/>
    <n v="1352"/>
    <n v="1716"/>
    <n v="1708"/>
    <n v="1428"/>
    <s v="Indyk Śląsk sp. z o.o., Wieszowa"/>
    <m/>
    <m/>
    <m/>
    <n v="2004"/>
    <m/>
    <n v="240241781"/>
    <n v="232526"/>
    <n v="6452387029"/>
    <s v="sp. z o.o."/>
    <s v="1013"/>
    <s v="Produkcja wyrobów z mięsa, włączając wyroby z mięsa drobiowego"/>
    <m/>
    <s v="żywność"/>
    <m/>
    <n v="400"/>
    <s v="J"/>
    <x v="3"/>
    <n v="580502.13902"/>
    <n v="43163.297159999987"/>
    <n v="39666.170969999999"/>
    <n v="32448.855970000001"/>
    <n v="5573.4446600000001"/>
    <n v="298557"/>
    <n v="384"/>
    <n v="33893.770680000001"/>
    <n v="152548.5428"/>
    <n v="87235.849790000007"/>
    <n v="65312.693010000003"/>
    <n v="63359.221799999999"/>
    <n v="87840.740239999999"/>
    <m/>
    <m/>
    <s v="C"/>
    <s v="Manufacturing"/>
    <s v="10"/>
    <s v="MANUFACTURE OF FOOD PRODUCTS"/>
    <s v="Low"/>
    <n v="0.51430818240225962"/>
    <n v="66.468075258430659"/>
    <n v="5.5897909394063479E-2"/>
    <n v="0.2127116744244639"/>
    <n v="0.51214101196552264"/>
    <x v="1"/>
    <n v="0"/>
    <n v="0.41533809918504178"/>
    <n v="88.265027812500009"/>
    <n v="1511.724320364583"/>
    <n v="227.17669216145839"/>
    <x v="2"/>
    <s v="Exp&gt;25"/>
    <s v="Exp&gt;50"/>
    <s v="Decreased Export Intensity"/>
    <n v="0"/>
    <n v="-2.2046754781296252E-2"/>
    <n v="29.990848479604871"/>
    <n v="0.26229386567882251"/>
    <n v="-5.8037329857935598"/>
    <n v="-5.9789633490289873E-2"/>
    <n v="6.777117975766167"/>
    <s v="Yes"/>
    <s v="Yes"/>
    <s v="Yes"/>
    <x v="3"/>
    <s v="Declining"/>
    <n v="2.2222222222222219"/>
    <n v="2.1978906718775448E-2"/>
    <n v="0.55098503778436836"/>
    <s v="Yes"/>
    <s v="1.Sustaining"/>
    <s v="Hiring"/>
    <n v="305.25341537439613"/>
    <n v="3.3972506569303368E-2"/>
    <n v="0.37193504736129912"/>
    <n v="0.1151680214531132"/>
    <n v="0.59923912264265211"/>
    <s v="50-75"/>
    <n v="0.30964552082460411"/>
    <n v="12.91048859435328"/>
    <n v="5.8861040314501558"/>
    <n v="66.027730166666672"/>
    <n v="1123.702777777778"/>
  </r>
  <r>
    <n v="1314"/>
    <n v="876"/>
    <n v="1192"/>
    <n v="1503"/>
    <n v="1430"/>
    <s v="Target Polska sp. z o.o. sp.k., Warszawa"/>
    <m/>
    <m/>
    <m/>
    <n v="2007"/>
    <m/>
    <n v="120418318"/>
    <n v="1059075"/>
    <n v="5130131766"/>
    <s v="sp. z o.o. sp.k."/>
    <s v="4633"/>
    <s v="Sprzedaż hurtowa mleka, wyrobów mleczarskich, jaj, olejów i tłuszczów jadalnych"/>
    <s v="Handel hurtowy "/>
    <s v="handel hurtowy"/>
    <m/>
    <n v="400"/>
    <s v="J"/>
    <x v="1"/>
    <n v="374060.87897999998"/>
    <n v="9702.9939700000014"/>
    <n v="10976.15127"/>
    <n v="10976.15127"/>
    <n v="520.91512999999998"/>
    <n v="160845.275658"/>
    <n v="19"/>
    <n v="2821.7323500000002"/>
    <n v="49692.605219999998"/>
    <n v="2774.4505800000002"/>
    <n v="46918.154640000001"/>
    <n v="27891.19916"/>
    <n v="21801.406060000001"/>
    <m/>
    <m/>
    <s v="G"/>
    <s v="Wholesale and Retail Trade; Repair of Motor Vehicles and Motorcycles"/>
    <s v="46"/>
    <s v="WHOLESALE TRADE, EXCEPT OF MOTOR VEHICLES"/>
    <s v="Medium-high"/>
    <n v="0.42999758781671449"/>
    <n v="-7.4867321030788521"/>
    <n v="2.9343221616572379E-2"/>
    <n v="0.22088097859643671"/>
    <n v="0.39353457723472079"/>
    <x v="1"/>
    <n v="0"/>
    <n v="0.56127464109638814"/>
    <n v="148.51222894736841"/>
    <n v="19687.414683157898"/>
    <n v="146.02371473684209"/>
    <x v="4"/>
    <s v="Exp&gt;25"/>
    <s v="Exp&lt;50"/>
    <s v="Increased Export Intensity"/>
    <n v="1"/>
    <n v="0.20643370686120571"/>
    <n v="49.861257916489599"/>
    <n v="0.40453973285712408"/>
    <n v="8.595114432238848"/>
    <n v="8.2456233688009917E-2"/>
    <n v="10.64259252980075"/>
    <s v="Yes"/>
    <s v="Yes"/>
    <s v="Yes"/>
    <x v="0"/>
    <s v="Growing"/>
    <n v="40"/>
    <n v="0.33647223662121301"/>
    <n v="8.7757305937277152"/>
    <s v="Yes"/>
    <s v="2.Hiring"/>
    <s v="Hiring"/>
    <n v="1424.00841057143"/>
    <n v="1.946036665453597E-2"/>
    <n v="0.28306487892448751"/>
    <n v="0.15482530903500699"/>
    <n v="0.43"/>
    <s v="25-50"/>
    <n v="0.54696050468454382"/>
    <n v="12.909991956203459"/>
    <n v="2.9957322735539909"/>
    <n v="145.269069"/>
    <n v="20216.607167999999"/>
  </r>
  <r>
    <n v="1314"/>
    <n v="876"/>
    <n v="1192"/>
    <n v="1503"/>
    <n v="1430"/>
    <s v="Target Polska sp. z o.o. sp.k., Warszawa"/>
    <m/>
    <m/>
    <m/>
    <n v="2007"/>
    <m/>
    <n v="120418318"/>
    <n v="1059075"/>
    <n v="5130131766"/>
    <s v="sp. z o.o. sp.k."/>
    <s v="4633"/>
    <s v="Sprzedaż hurtowa mleka, wyrobów mleczarskich, jaj, olejów i tłuszczów jadalnych"/>
    <s v="Handel hurtowy "/>
    <s v="handel hurtowy"/>
    <m/>
    <n v="400"/>
    <s v="J"/>
    <x v="0"/>
    <n v="404332.14335999999"/>
    <n v="8145.0264000000006"/>
    <n v="7868.4517599999999"/>
    <n v="7868.4517599999999"/>
    <n v="395.85762"/>
    <n v="173862.82164479999"/>
    <n v="20"/>
    <n v="2905.3813799999998"/>
    <n v="50821.482669999998"/>
    <n v="2651.6487299999999"/>
    <n v="48169.833939999997"/>
    <n v="27797.343809999998"/>
    <n v="23024.138859999999"/>
    <m/>
    <m/>
    <s v="G"/>
    <s v="Wholesale and Retail Trade; Repair of Motor Vehicles and Motorcycles"/>
    <s v="46"/>
    <s v="WHOLESALE TRADE, EXCEPT OF MOTOR VEHICLES"/>
    <s v="Medium-high"/>
    <n v="0.43"/>
    <m/>
    <n v="1.946036665453597E-2"/>
    <n v="0.15482530903500699"/>
    <n v="0.28306487892448751"/>
    <x v="1"/>
    <n v="0"/>
    <n v="0.54696050468454382"/>
    <n v="145.269069"/>
    <n v="20216.607167999999"/>
    <n v="132.5824365"/>
    <x v="4"/>
    <s v="Exp&gt;25"/>
    <s v="Exp&lt;50"/>
    <s v="Increased Export Intensity"/>
    <n v="1"/>
    <n v="0.20643370686120571"/>
    <n v="49.861257916489599"/>
    <n v="0.40453973285712408"/>
    <n v="8.595114432238848"/>
    <n v="8.2456233688009917E-2"/>
    <n v="10.64259252980075"/>
    <s v="Yes"/>
    <s v="Yes"/>
    <s v="Yes"/>
    <x v="0"/>
    <s v="Growing"/>
    <n v="40"/>
    <n v="0.33647223662121301"/>
    <n v="8.7757305937277152"/>
    <s v="Yes"/>
    <s v="2.Hiring"/>
    <s v="Hiring"/>
    <n v="1424.00841057143"/>
    <n v="1.946036665453597E-2"/>
    <n v="0.28306487892448751"/>
    <n v="0.15482530903500699"/>
    <n v="0.43"/>
    <s v="25-50"/>
    <n v="0.54696050468454382"/>
    <n v="12.909991956203459"/>
    <n v="2.9957322735539909"/>
    <n v="145.269069"/>
    <n v="20216.607167999999"/>
  </r>
  <r>
    <n v="1314"/>
    <n v="876"/>
    <n v="1192"/>
    <n v="1503"/>
    <n v="1430"/>
    <s v="Target Polska sp. z o.o. sp.k., Warszawa"/>
    <m/>
    <m/>
    <m/>
    <n v="2007"/>
    <m/>
    <n v="120418318"/>
    <n v="1059075"/>
    <n v="5130131766"/>
    <s v="sp. z o.o. sp.k."/>
    <s v="4633"/>
    <s v="Sprzedaż hurtowa mleka, wyrobów mleczarskich, jaj, olejów i tłuszczów jadalnych"/>
    <s v="Handel hurtowy "/>
    <s v="handel hurtowy"/>
    <m/>
    <n v="400"/>
    <s v="J"/>
    <x v="2"/>
    <n v="537848.84996000002"/>
    <n v="9525.0564600000016"/>
    <n v="9017.2358000000004"/>
    <n v="9017.2358000000004"/>
    <n v="498.27895000000001"/>
    <n v="315237"/>
    <n v="22"/>
    <n v="3645.3516599999998"/>
    <n v="105847.08242000001"/>
    <n v="2288.6968099999999"/>
    <n v="103558.38561"/>
    <n v="35771.255360000003"/>
    <n v="70075.827059999996"/>
    <m/>
    <m/>
    <s v="G"/>
    <s v="Wholesale and Retail Trade; Repair of Motor Vehicles and Motorcycles"/>
    <s v="46"/>
    <s v="WHOLESALE TRADE, EXCEPT OF MOTOR VEHICLES"/>
    <s v="Medium-high"/>
    <n v="0.58610704480160969"/>
    <n v="43.786447657028901"/>
    <n v="1.6765371536390971E-2"/>
    <n v="8.5191160623773396E-2"/>
    <n v="0.25208049617635792"/>
    <x v="1"/>
    <n v="0"/>
    <n v="0.33795220937748738"/>
    <n v="165.69780272727269"/>
    <n v="24447.674998181821"/>
    <n v="104.03167318181821"/>
    <x v="2"/>
    <s v="Exp&gt;25"/>
    <s v="Exp&lt;50"/>
    <s v="Increased Export Intensity"/>
    <n v="1"/>
    <n v="0.20643370686120571"/>
    <n v="49.861257916489599"/>
    <n v="0.40453973285712408"/>
    <n v="8.595114432238848"/>
    <n v="8.2456233688009917E-2"/>
    <n v="10.64259252980075"/>
    <s v="Yes"/>
    <s v="Yes"/>
    <s v="Yes"/>
    <x v="0"/>
    <s v="Growing"/>
    <n v="40"/>
    <n v="0.33647223662121301"/>
    <n v="8.7757305937277152"/>
    <s v="Yes"/>
    <s v="2.Hiring"/>
    <s v="Hiring"/>
    <n v="1424.00841057143"/>
    <n v="1.946036665453597E-2"/>
    <n v="0.28306487892448751"/>
    <n v="0.15482530903500699"/>
    <n v="0.43"/>
    <s v="25-50"/>
    <n v="0.54696050468454382"/>
    <n v="12.909991956203459"/>
    <n v="2.9957322735539909"/>
    <n v="145.269069"/>
    <n v="20216.607167999999"/>
  </r>
  <r>
    <n v="1314"/>
    <n v="876"/>
    <n v="1192"/>
    <n v="1503"/>
    <n v="1430"/>
    <s v="Target Polska sp. z o.o. sp.k., Warszawa"/>
    <m/>
    <m/>
    <m/>
    <n v="2007"/>
    <m/>
    <n v="120418318"/>
    <n v="1059075"/>
    <n v="5130131766"/>
    <s v="sp. z o.o. sp.k."/>
    <s v="4633"/>
    <s v="Sprzedaż hurtowa mleka, wyrobów mleczarskich, jaj, olejów i tłuszczów jadalnych"/>
    <s v="Handel hurtowy "/>
    <s v="handel hurtowy"/>
    <m/>
    <n v="400"/>
    <s v="J"/>
    <x v="4"/>
    <n v="605937.23620000004"/>
    <n v="13126.90299000007"/>
    <n v="9603.603780000074"/>
    <n v="7402.4957800000739"/>
    <n v="533.71267999999998"/>
    <n v="385638.88136"/>
    <n v="28"/>
    <n v="5920.8024500000001"/>
    <n v="114438.86156999999"/>
    <n v="2975.4460500000009"/>
    <n v="111463.41552"/>
    <n v="51652.943169999999"/>
    <n v="62785.918400000002"/>
    <m/>
    <m/>
    <s v="G"/>
    <s v="Wholesale and Retail Trade; Repair of Motor Vehicles and Motorcycles"/>
    <s v="46"/>
    <s v="WHOLESALE TRADE, EXCEPT OF MOTOR VEHICLES"/>
    <s v="Medium-high"/>
    <n v="0.63643370686120571"/>
    <n v="-32.116175972497622"/>
    <n v="1.2216604852382349E-2"/>
    <n v="6.4685157458265294E-2"/>
    <n v="0.14331217788765691"/>
    <x v="1"/>
    <n v="0"/>
    <n v="0.4513584149769343"/>
    <n v="211.45723035714289"/>
    <n v="21640.615578571429"/>
    <n v="106.26593035714291"/>
    <x v="2"/>
    <s v="Exp&gt;25"/>
    <s v="Exp&lt;50"/>
    <s v="Increased Export Intensity"/>
    <n v="1"/>
    <n v="0.20643370686120571"/>
    <n v="49.861257916489599"/>
    <n v="0.40453973285712408"/>
    <n v="8.595114432238848"/>
    <n v="8.2456233688009917E-2"/>
    <n v="10.64259252980075"/>
    <s v="Yes"/>
    <s v="Yes"/>
    <s v="Yes"/>
    <x v="0"/>
    <s v="Growing"/>
    <n v="40"/>
    <n v="0.33647223662121301"/>
    <n v="8.7757305937277152"/>
    <s v="Yes"/>
    <s v="2.Hiring"/>
    <s v="Hiring"/>
    <n v="1424.00841057143"/>
    <n v="1.946036665453597E-2"/>
    <n v="0.28306487892448751"/>
    <n v="0.15482530903500699"/>
    <n v="0.43"/>
    <s v="25-50"/>
    <n v="0.54696050468454382"/>
    <n v="12.909991956203459"/>
    <n v="2.9957322735539909"/>
    <n v="145.269069"/>
    <n v="20216.607167999999"/>
  </r>
  <r>
    <n v="1314"/>
    <n v="876"/>
    <n v="1192"/>
    <n v="1503"/>
    <n v="1430"/>
    <s v="Target Polska sp. z o.o. sp.k., Warszawa"/>
    <m/>
    <m/>
    <m/>
    <n v="2007"/>
    <m/>
    <n v="120418318"/>
    <n v="1059075"/>
    <n v="5130131766"/>
    <s v="sp. z o.o. sp.k."/>
    <s v="4633"/>
    <s v="Sprzedaż hurtowa mleka, wyrobów mleczarskich, jaj, olejów i tłuszczów jadalnych"/>
    <s v="Handel hurtowy "/>
    <s v="handel hurtowy"/>
    <m/>
    <n v="400"/>
    <s v="J"/>
    <x v="3"/>
    <n v="892609.16703000001"/>
    <n v="25439.553620000021"/>
    <n v="23640.788310000029"/>
    <n v="19058.20431000003"/>
    <n v="493.63564000000002"/>
    <n v="533089.23892000003"/>
    <n v="28"/>
    <n v="6107.7656699999998"/>
    <n v="90295.238739999986"/>
    <n v="3177.4660699999999"/>
    <n v="87117.772669999991"/>
    <n v="49389.631780000003"/>
    <n v="40905.606959999997"/>
    <m/>
    <m/>
    <s v="G"/>
    <s v="Wholesale and Retail Trade; Repair of Motor Vehicles and Motorcycles"/>
    <s v="46"/>
    <s v="WHOLESALE TRADE, EXCEPT OF MOTOR VEHICLES"/>
    <s v="Medium-high"/>
    <n v="0.59722581686423937"/>
    <n v="65.959110463168912"/>
    <n v="2.135111873588846E-2"/>
    <n v="0.2110654401709601"/>
    <n v="0.38587459803086682"/>
    <x v="1"/>
    <n v="0"/>
    <n v="0.54697935870367032"/>
    <n v="218.13448821428571"/>
    <n v="31878.898822499999"/>
    <n v="113.4809310714286"/>
    <x v="2"/>
    <s v="Exp&gt;25"/>
    <s v="Exp&lt;50"/>
    <s v="Increased Export Intensity"/>
    <n v="1"/>
    <n v="0.20643370686120571"/>
    <n v="49.861257916489599"/>
    <n v="0.40453973285712408"/>
    <n v="8.595114432238848"/>
    <n v="8.2456233688009917E-2"/>
    <n v="10.64259252980075"/>
    <s v="Yes"/>
    <s v="Yes"/>
    <s v="Yes"/>
    <x v="0"/>
    <s v="Growing"/>
    <n v="40"/>
    <n v="0.33647223662121301"/>
    <n v="8.7757305937277152"/>
    <s v="Yes"/>
    <s v="2.Hiring"/>
    <s v="Hiring"/>
    <n v="1424.00841057143"/>
    <n v="1.946036665453597E-2"/>
    <n v="0.28306487892448751"/>
    <n v="0.15482530903500699"/>
    <n v="0.43"/>
    <s v="25-50"/>
    <n v="0.54696050468454382"/>
    <n v="12.909991956203459"/>
    <n v="2.9957322735539909"/>
    <n v="145.269069"/>
    <n v="20216.607167999999"/>
  </r>
  <r>
    <n v="1334"/>
    <n v="1468"/>
    <n v="1369"/>
    <n v="1406"/>
    <n v="1431"/>
    <s v="Zakłady Produkcji Kruszyw Rupińscy sp. j., Szumowo"/>
    <m/>
    <n v="2008"/>
    <m/>
    <n v="2009"/>
    <m/>
    <n v="200249911"/>
    <n v="320967"/>
    <n v="7231604718"/>
    <s v="sp. j."/>
    <s v="0812"/>
    <s v="Wydobywanie żwiru i piasku; wydobywanie gliny i kaolinu"/>
    <m/>
    <s v="górnictwo i hutnictwo"/>
    <m/>
    <n v="400"/>
    <s v="J"/>
    <x v="1"/>
    <n v="398039.08312000002"/>
    <n v="65952.277409999995"/>
    <n v="60848.43634"/>
    <n v="60848.43634"/>
    <n v="39355.760060000001"/>
    <n v="17002"/>
    <n v="350"/>
    <n v="31983.995159999999"/>
    <n v="540647.47274999996"/>
    <n v="410681.10561999999"/>
    <n v="129966.36713"/>
    <n v="254639.1997"/>
    <n v="286008.27305000002"/>
    <m/>
    <m/>
    <s v="B"/>
    <s v="Mining and Quarrying"/>
    <s v="08"/>
    <s v="OTHER MINING AND QUARRYING"/>
    <s v="Low"/>
    <n v="4.2714398462409972E-2"/>
    <n v="-1.551673796518183"/>
    <n v="0.15287050674281541"/>
    <n v="0.1125473425973765"/>
    <n v="0.23895942341826329"/>
    <x v="1"/>
    <n v="0"/>
    <n v="0.47098934617187671"/>
    <n v="91.382843314285708"/>
    <n v="1137.2545232"/>
    <n v="1173.3745874857141"/>
    <x v="0"/>
    <s v="Exp&lt;25"/>
    <s v="Exp&lt;50"/>
    <s v="Increased Export Intensity"/>
    <n v="1"/>
    <n v="3.0121123331523308E-2"/>
    <n v="48.38754202043706"/>
    <n v="0.39465719257195708"/>
    <n v="7.527204362635552"/>
    <n v="7.2573693402844697E-2"/>
    <n v="10.369572465667879"/>
    <s v="Yes"/>
    <s v="No"/>
    <s v="No"/>
    <x v="0"/>
    <s v="Growing"/>
    <n v="6.9970845481049562"/>
    <n v="6.7631400888631177E-2"/>
    <n v="1.705159692820857"/>
    <s v="No"/>
    <s v="2.Hiring"/>
    <s v="Hiring"/>
    <n v="455.98603550734418"/>
    <n v="9.9064758731236616E-2"/>
    <n v="0.1742455710238035"/>
    <n v="7.323660864065254E-2"/>
    <n v="3.760455731796776E-2"/>
    <s v="0-10"/>
    <n v="0.42030685893673458"/>
    <n v="12.90994386077509"/>
    <n v="5.8377304471659386"/>
    <n v="98.581089037900881"/>
    <n v="1178.7542195335279"/>
  </r>
  <r>
    <n v="1334"/>
    <n v="1468"/>
    <n v="1369"/>
    <n v="1406"/>
    <n v="1431"/>
    <s v="Zakłady Produkcji Kruszyw Rupińscy sp. j., Szumowo"/>
    <m/>
    <n v="2008"/>
    <m/>
    <n v="2009"/>
    <m/>
    <n v="200249911"/>
    <n v="320967"/>
    <n v="7231604718"/>
    <s v="sp. j."/>
    <s v="0812"/>
    <s v="Wydobywanie żwiru i piasku; wydobywanie gliny i kaolinu"/>
    <m/>
    <s v="górnictwo i hutnictwo"/>
    <m/>
    <n v="400"/>
    <s v="J"/>
    <x v="0"/>
    <n v="404312.6973"/>
    <n v="46968.070169999999"/>
    <n v="40053.139810000001"/>
    <n v="40053.139810000001"/>
    <n v="39070.50359"/>
    <n v="15204"/>
    <n v="343"/>
    <n v="33813.313540000003"/>
    <n v="546900.52630000003"/>
    <n v="429121.82416000002"/>
    <n v="117778.70213999999"/>
    <n v="229866.04235999999"/>
    <n v="317034.48394000001"/>
    <m/>
    <m/>
    <s v="B"/>
    <s v="Mining and Quarrying"/>
    <s v="08"/>
    <s v="OTHER MINING AND QUARRYING"/>
    <s v="Low"/>
    <n v="3.760455731796776E-2"/>
    <m/>
    <n v="9.9064758731236616E-2"/>
    <n v="7.323660864065254E-2"/>
    <n v="0.1742455710238035"/>
    <x v="1"/>
    <n v="0"/>
    <n v="0.42030685893673458"/>
    <n v="98.581089037900881"/>
    <n v="1178.7542195335279"/>
    <n v="1251.084035451895"/>
    <x v="0"/>
    <s v="Exp&lt;25"/>
    <s v="Exp&lt;50"/>
    <s v="Increased Export Intensity"/>
    <n v="1"/>
    <n v="3.0121123331523308E-2"/>
    <n v="48.38754202043706"/>
    <n v="0.39465719257195708"/>
    <n v="7.527204362635552"/>
    <n v="7.2573693402844697E-2"/>
    <n v="10.369572465667879"/>
    <s v="Yes"/>
    <s v="No"/>
    <s v="No"/>
    <x v="0"/>
    <s v="Growing"/>
    <n v="6.9970845481049562"/>
    <n v="6.7631400888631177E-2"/>
    <n v="1.705159692820857"/>
    <s v="No"/>
    <s v="2.Hiring"/>
    <s v="Hiring"/>
    <n v="455.98603550734418"/>
    <n v="9.9064758731236616E-2"/>
    <n v="0.1742455710238035"/>
    <n v="7.323660864065254E-2"/>
    <n v="3.760455731796776E-2"/>
    <s v="0-10"/>
    <n v="0.42030685893673458"/>
    <n v="12.90994386077509"/>
    <n v="5.8377304471659386"/>
    <n v="98.581089037900881"/>
    <n v="1178.7542195335279"/>
  </r>
  <r>
    <n v="1334"/>
    <n v="1468"/>
    <n v="1369"/>
    <n v="1406"/>
    <n v="1431"/>
    <s v="Zakłady Produkcji Kruszyw Rupińscy sp. j., Szumowo"/>
    <m/>
    <n v="2008"/>
    <m/>
    <n v="2009"/>
    <m/>
    <n v="200249911"/>
    <n v="320967"/>
    <n v="7231604718"/>
    <s v="sp. j."/>
    <s v="0812"/>
    <s v="Wydobywanie żwiru i piasku; wydobywanie gliny i kaolinu"/>
    <m/>
    <s v="górnictwo i hutnictwo"/>
    <m/>
    <n v="400"/>
    <s v="J"/>
    <x v="2"/>
    <n v="468830.49517000001"/>
    <n v="74537.636959999989"/>
    <n v="69079.029299999995"/>
    <n v="69079.029299999995"/>
    <n v="35772.13046"/>
    <n v="17606"/>
    <n v="320"/>
    <n v="36694.296399999999"/>
    <n v="618003.03544000001"/>
    <n v="460101.46480999998"/>
    <n v="157901.57063"/>
    <n v="282805.908"/>
    <n v="335197.12744000001"/>
    <m/>
    <m/>
    <s v="B"/>
    <s v="Mining and Quarrying"/>
    <s v="08"/>
    <s v="OTHER MINING AND QUARRYING"/>
    <s v="Low"/>
    <n v="3.7553017948663912E-2"/>
    <n v="17.78504047771057"/>
    <n v="0.1473432936032705"/>
    <n v="0.11177781554231001"/>
    <n v="0.24426303463221849"/>
    <x v="1"/>
    <n v="0"/>
    <n v="0.45761249020184908"/>
    <n v="114.66967624999999"/>
    <n v="1465.09529740625"/>
    <n v="1437.8170775312501"/>
    <x v="0"/>
    <s v="Exp&lt;25"/>
    <s v="Exp&lt;50"/>
    <s v="Increased Export Intensity"/>
    <n v="1"/>
    <n v="3.0121123331523308E-2"/>
    <n v="48.38754202043706"/>
    <n v="0.39465719257195708"/>
    <n v="7.527204362635552"/>
    <n v="7.2573693402844697E-2"/>
    <n v="10.369572465667879"/>
    <s v="Yes"/>
    <s v="No"/>
    <s v="No"/>
    <x v="0"/>
    <s v="Growing"/>
    <n v="6.9970845481049562"/>
    <n v="6.7631400888631177E-2"/>
    <n v="1.705159692820857"/>
    <s v="No"/>
    <s v="2.Hiring"/>
    <s v="Hiring"/>
    <n v="455.98603550734418"/>
    <n v="9.9064758731236616E-2"/>
    <n v="0.1742455710238035"/>
    <n v="7.323660864065254E-2"/>
    <n v="3.760455731796776E-2"/>
    <s v="0-10"/>
    <n v="0.42030685893673458"/>
    <n v="12.90994386077509"/>
    <n v="5.8377304471659386"/>
    <n v="98.581089037900881"/>
    <n v="1178.7542195335279"/>
  </r>
  <r>
    <n v="1334"/>
    <n v="1468"/>
    <n v="1369"/>
    <n v="1406"/>
    <n v="1431"/>
    <s v="Zakłady Produkcji Kruszyw Rupińscy sp. j., Szumowo"/>
    <m/>
    <n v="2008"/>
    <m/>
    <n v="2009"/>
    <m/>
    <n v="200249911"/>
    <n v="320967"/>
    <n v="7231604718"/>
    <s v="sp. j."/>
    <s v="0812"/>
    <s v="Wydobywanie żwiru i piasku; wydobywanie gliny i kaolinu"/>
    <m/>
    <s v="górnictwo i hutnictwo"/>
    <m/>
    <n v="400"/>
    <s v="J"/>
    <x v="3"/>
    <n v="537182"/>
    <n v="53717"/>
    <n v="32747"/>
    <n v="32747"/>
    <n v="49484"/>
    <n v="17220"/>
    <n v="338"/>
    <n v="37750"/>
    <n v="751978.04509000003"/>
    <n v="574809.66616000002"/>
    <n v="177168.37893000001"/>
    <n v="289123.52720000001"/>
    <n v="462854.51789000002"/>
    <m/>
    <m/>
    <s v="B"/>
    <s v="Mining and Quarrying"/>
    <s v="08"/>
    <s v="OTHER MINING AND QUARRYING"/>
    <s v="Low"/>
    <n v="3.2056174629827509E-2"/>
    <n v="14.57915078779495"/>
    <n v="6.0960717224329927E-2"/>
    <n v="4.3547813947255203E-2"/>
    <n v="0.1132630067055989"/>
    <x v="1"/>
    <n v="0"/>
    <n v="0.38448400068036093"/>
    <n v="111.68639053254439"/>
    <n v="1589.2958579881661"/>
    <n v="1700.62031408284"/>
    <x v="0"/>
    <s v="Exp&lt;25"/>
    <s v="Exp&lt;50"/>
    <s v="Increased Export Intensity"/>
    <n v="1"/>
    <n v="3.0121123331523308E-2"/>
    <n v="48.38754202043706"/>
    <n v="0.39465719257195708"/>
    <n v="7.527204362635552"/>
    <n v="7.2573693402844697E-2"/>
    <n v="10.369572465667879"/>
    <s v="Yes"/>
    <s v="No"/>
    <s v="No"/>
    <x v="0"/>
    <s v="Growing"/>
    <n v="6.9970845481049562"/>
    <n v="6.7631400888631177E-2"/>
    <n v="1.705159692820857"/>
    <s v="No"/>
    <s v="2.Hiring"/>
    <s v="Hiring"/>
    <n v="455.98603550734418"/>
    <n v="9.9064758731236616E-2"/>
    <n v="0.1742455710238035"/>
    <n v="7.323660864065254E-2"/>
    <n v="3.760455731796776E-2"/>
    <s v="0-10"/>
    <n v="0.42030685893673458"/>
    <n v="12.90994386077509"/>
    <n v="5.8377304471659386"/>
    <n v="98.581089037900881"/>
    <n v="1178.7542195335279"/>
  </r>
  <r>
    <n v="1334"/>
    <n v="1468"/>
    <n v="1369"/>
    <n v="1406"/>
    <n v="1431"/>
    <s v="Zakłady Produkcji Kruszyw Rupińscy sp. j., Szumowo"/>
    <m/>
    <n v="2008"/>
    <m/>
    <n v="2009"/>
    <m/>
    <n v="200249911"/>
    <n v="320967"/>
    <n v="7231604718"/>
    <s v="sp. j."/>
    <s v="0812"/>
    <s v="Wydobywanie żwiru i piasku; wydobywanie gliny i kaolinu"/>
    <m/>
    <s v="górnictwo i hutnictwo"/>
    <m/>
    <n v="400"/>
    <s v="J"/>
    <x v="4"/>
    <n v="599949.67359999998"/>
    <n v="85249.032519999993"/>
    <n v="56174.283189999987"/>
    <n v="56174.283189999987"/>
    <n v="53528.129770000007"/>
    <n v="40632"/>
    <n v="367"/>
    <n v="48292.782209999998"/>
    <n v="757420.64116999996"/>
    <n v="577289.50729999994"/>
    <n v="180131.13386999999"/>
    <n v="318110.37364000001"/>
    <n v="439310.26753000001"/>
    <m/>
    <m/>
    <s v="B"/>
    <s v="Mining and Quarrying"/>
    <s v="08"/>
    <s v="OTHER MINING AND QUARRYING"/>
    <s v="Low"/>
    <n v="6.7725680649491068E-2"/>
    <n v="11.68461966335432"/>
    <n v="9.3631658890529976E-2"/>
    <n v="7.4165239414688597E-2"/>
    <n v="0.17658739810092289"/>
    <x v="1"/>
    <n v="0"/>
    <n v="0.41999168803824749"/>
    <n v="131.5879624250681"/>
    <n v="1634.7402550408719"/>
    <n v="1572.995932697547"/>
    <x v="0"/>
    <s v="Exp&lt;25"/>
    <s v="Exp&lt;50"/>
    <s v="Increased Export Intensity"/>
    <n v="1"/>
    <n v="3.0121123331523308E-2"/>
    <n v="48.38754202043706"/>
    <n v="0.39465719257195708"/>
    <n v="7.527204362635552"/>
    <n v="7.2573693402844697E-2"/>
    <n v="10.369572465667879"/>
    <s v="Yes"/>
    <s v="No"/>
    <s v="No"/>
    <x v="0"/>
    <s v="Growing"/>
    <n v="6.9970845481049562"/>
    <n v="6.7631400888631177E-2"/>
    <n v="1.705159692820857"/>
    <s v="No"/>
    <s v="2.Hiring"/>
    <s v="Hiring"/>
    <n v="455.98603550734418"/>
    <n v="9.9064758731236616E-2"/>
    <n v="0.1742455710238035"/>
    <n v="7.323660864065254E-2"/>
    <n v="3.760455731796776E-2"/>
    <s v="0-10"/>
    <n v="0.42030685893673458"/>
    <n v="12.90994386077509"/>
    <n v="5.8377304471659386"/>
    <n v="98.581089037900881"/>
    <n v="1178.7542195335279"/>
  </r>
  <r>
    <n v="1595"/>
    <n v="1543"/>
    <n v="1530"/>
    <n v="1667"/>
    <n v="1432"/>
    <s v="Vive Textile Recycling sp. z o.o., Warszawa"/>
    <m/>
    <m/>
    <m/>
    <n v="2002"/>
    <m/>
    <n v="290508529"/>
    <n v="89969"/>
    <n v="6570081033"/>
    <s v="sp. z o.o."/>
    <s v="4690"/>
    <s v="Sprzedaż hurtowa niewyspecjalizowana"/>
    <m/>
    <s v="handel hurtowy"/>
    <m/>
    <n v="400"/>
    <s v="J"/>
    <x v="1"/>
    <n v="330358"/>
    <n v="-5765.4618700000001"/>
    <n v="-6423.8399600000002"/>
    <n v="-6391"/>
    <n v="14435.297930000001"/>
    <n v="195324"/>
    <n v="1748"/>
    <n v="100648.10401"/>
    <n v="211723.84477"/>
    <n v="102971.73049"/>
    <n v="108752.11427999999"/>
    <n v="61202.811889999997"/>
    <n v="150521.03288000001"/>
    <m/>
    <m/>
    <s v="G"/>
    <s v="Wholesale and Retail Trade; Repair of Motor Vehicles and Motorcycles"/>
    <s v="46"/>
    <s v="WHOLESALE TRADE, EXCEPT OF MOTOR VEHICLES"/>
    <s v="Medium-high"/>
    <n v="0.59124949297428853"/>
    <n v="-18.244811696635828"/>
    <n v="-1.9345679535534181E-2"/>
    <n v="-3.0185546682012489E-2"/>
    <n v="-0.104423306750784"/>
    <x v="1"/>
    <n v="0"/>
    <n v="0.28906905576216918"/>
    <n v="57.579006870709392"/>
    <n v="188.99199084668189"/>
    <n v="58.908312637299773"/>
    <x v="2"/>
    <s v="Exp&gt;25"/>
    <s v="Exp&gt;50"/>
    <s v="Decreased Export Intensity"/>
    <n v="0"/>
    <n v="-0.20519594598217111"/>
    <n v="24.335253381739349"/>
    <n v="0.2178113876169494"/>
    <n v="-9.901990303087425"/>
    <n v="-0.104272111552163"/>
    <n v="5.5962683330256446"/>
    <s v="Yes"/>
    <s v="Yes"/>
    <s v="Yes"/>
    <x v="3"/>
    <s v="Declining"/>
    <n v="-3.819628647214854"/>
    <n v="-3.8944889127260567E-2"/>
    <n v="-0.96889787185849841"/>
    <s v="Yes"/>
    <s v="0.Reducing"/>
    <s v="Reducing"/>
    <n v="62.751688031019711"/>
    <n v="1.8055741161447428E-2"/>
    <n v="0.1032930316844579"/>
    <n v="3.4416393071436659E-2"/>
    <n v="0.61489994605055409"/>
    <s v="50-75"/>
    <n v="0.33319181855919089"/>
    <n v="12.90937310664463"/>
    <n v="7.5416830998821114"/>
    <n v="59.850692583554377"/>
    <n v="214.36710875331559"/>
  </r>
  <r>
    <n v="1595"/>
    <n v="1543"/>
    <n v="1530"/>
    <n v="1667"/>
    <n v="1432"/>
    <s v="Vive Textile Recycling sp. z o.o., Warszawa"/>
    <m/>
    <m/>
    <m/>
    <n v="2002"/>
    <m/>
    <n v="290508529"/>
    <n v="89969"/>
    <n v="6570081033"/>
    <s v="sp. z o.o."/>
    <s v="4690"/>
    <s v="Sprzedaż hurtowa niewyspecjalizowana"/>
    <m/>
    <s v="handel hurtowy"/>
    <m/>
    <n v="400"/>
    <s v="J"/>
    <x v="0"/>
    <n v="404082"/>
    <n v="12574"/>
    <n v="10013"/>
    <n v="7296"/>
    <n v="14278"/>
    <n v="248470"/>
    <n v="1885"/>
    <n v="112818.55551999999"/>
    <n v="211992"/>
    <n v="104442"/>
    <n v="107550"/>
    <n v="70634"/>
    <n v="141358.63167999999"/>
    <m/>
    <m/>
    <s v="G"/>
    <s v="Wholesale and Retail Trade; Repair of Motor Vehicles and Motorcycles"/>
    <s v="46"/>
    <s v="WHOLESALE TRADE, EXCEPT OF MOTOR VEHICLES"/>
    <s v="Medium-high"/>
    <n v="0.61489994605055409"/>
    <m/>
    <n v="1.8055741161447428E-2"/>
    <n v="3.4416393071436659E-2"/>
    <n v="0.1032930316844579"/>
    <x v="1"/>
    <n v="0"/>
    <n v="0.33319181855919089"/>
    <n v="59.850692583554377"/>
    <n v="214.36710875331559"/>
    <n v="55.406896551724138"/>
    <x v="2"/>
    <s v="Exp&gt;25"/>
    <s v="Exp&gt;50"/>
    <s v="Decreased Export Intensity"/>
    <n v="0"/>
    <n v="-0.20519594598217111"/>
    <n v="24.335253381739349"/>
    <n v="0.2178113876169494"/>
    <n v="-9.901990303087425"/>
    <n v="-0.104272111552163"/>
    <n v="5.5962683330256446"/>
    <s v="Yes"/>
    <s v="Yes"/>
    <s v="Yes"/>
    <x v="3"/>
    <s v="Declining"/>
    <n v="-3.819628647214854"/>
    <n v="-3.8944889127260567E-2"/>
    <n v="-0.96889787185849841"/>
    <s v="Yes"/>
    <s v="0.Reducing"/>
    <s v="Reducing"/>
    <n v="62.751688031019711"/>
    <n v="1.8055741161447428E-2"/>
    <n v="0.1032930316844579"/>
    <n v="3.4416393071436659E-2"/>
    <n v="0.61489994605055409"/>
    <s v="50-75"/>
    <n v="0.33319181855919089"/>
    <n v="12.90937310664463"/>
    <n v="7.5416830998821114"/>
    <n v="59.850692583554377"/>
    <n v="214.36710875331559"/>
  </r>
  <r>
    <n v="1595"/>
    <n v="1543"/>
    <n v="1530"/>
    <n v="1667"/>
    <n v="1432"/>
    <s v="Vive Textile Recycling sp. z o.o., Warszawa"/>
    <m/>
    <m/>
    <m/>
    <n v="2002"/>
    <m/>
    <n v="290508529"/>
    <n v="89969"/>
    <n v="6570081033"/>
    <s v="sp. z o.o."/>
    <s v="4690"/>
    <s v="Sprzedaż hurtowa niewyspecjalizowana"/>
    <m/>
    <s v="handel hurtowy"/>
    <m/>
    <n v="400"/>
    <s v="J"/>
    <x v="2"/>
    <n v="404627.57975999999"/>
    <n v="6618.2767699999986"/>
    <n v="4140.3659699999998"/>
    <n v="4421.4089699999986"/>
    <n v="14066.839389999999"/>
    <n v="238731"/>
    <n v="1869"/>
    <n v="127231.22313"/>
    <n v="224487.45972000001"/>
    <n v="116602.40224"/>
    <n v="107885.05748"/>
    <n v="65592.278860000006"/>
    <n v="158895.18085999999"/>
    <m/>
    <m/>
    <s v="G"/>
    <s v="Wholesale and Retail Trade; Repair of Motor Vehicles and Motorcycles"/>
    <s v="46"/>
    <s v="WHOLESALE TRADE, EXCEPT OF MOTOR VEHICLES"/>
    <s v="Medium-high"/>
    <n v="0.59000179904098593"/>
    <n v="22.481544191452901"/>
    <n v="1.0927107273860341E-2"/>
    <n v="1.9695572195946979E-2"/>
    <n v="6.7407460860401627E-2"/>
    <x v="1"/>
    <n v="0"/>
    <n v="0.29218682835028881"/>
    <n v="68.074490706260036"/>
    <n v="216.49415717495989"/>
    <n v="62.387588143392193"/>
    <x v="2"/>
    <s v="Exp&gt;25"/>
    <s v="Exp&gt;50"/>
    <s v="Decreased Export Intensity"/>
    <n v="0"/>
    <n v="-0.20519594598217111"/>
    <n v="24.335253381739349"/>
    <n v="0.2178113876169494"/>
    <n v="-9.901990303087425"/>
    <n v="-0.104272111552163"/>
    <n v="5.5962683330256446"/>
    <s v="Yes"/>
    <s v="Yes"/>
    <s v="Yes"/>
    <x v="3"/>
    <s v="Declining"/>
    <n v="-3.819628647214854"/>
    <n v="-3.8944889127260567E-2"/>
    <n v="-0.96889787185849841"/>
    <s v="Yes"/>
    <s v="0.Reducing"/>
    <s v="Reducing"/>
    <n v="62.751688031019711"/>
    <n v="1.8055741161447428E-2"/>
    <n v="0.1032930316844579"/>
    <n v="3.4416393071436659E-2"/>
    <n v="0.61489994605055409"/>
    <s v="50-75"/>
    <n v="0.33319181855919089"/>
    <n v="12.90937310664463"/>
    <n v="7.5416830998821114"/>
    <n v="59.850692583554377"/>
    <n v="214.36710875331559"/>
  </r>
  <r>
    <n v="1595"/>
    <n v="1543"/>
    <n v="1530"/>
    <n v="1667"/>
    <n v="1432"/>
    <s v="Vive Textile Recycling sp. z o.o., Warszawa"/>
    <m/>
    <m/>
    <m/>
    <n v="2002"/>
    <m/>
    <n v="290508529"/>
    <n v="89969"/>
    <n v="6570081033"/>
    <s v="sp. z o.o."/>
    <s v="4690"/>
    <s v="Sprzedaż hurtowa niewyspecjalizowana"/>
    <m/>
    <s v="handel hurtowy"/>
    <m/>
    <n v="400"/>
    <s v="J"/>
    <x v="4"/>
    <n v="502416.37857"/>
    <n v="13781.16634"/>
    <n v="11444.14212"/>
    <n v="11337.723120000001"/>
    <n v="13523"/>
    <n v="205842"/>
    <n v="1813"/>
    <n v="152963"/>
    <n v="259491.60274999999"/>
    <n v="143527.88313"/>
    <n v="115963.71962"/>
    <n v="97692.237900000007"/>
    <n v="161799.36485000001"/>
    <m/>
    <m/>
    <s v="G"/>
    <s v="Wholesale and Retail Trade; Repair of Motor Vehicles and Motorcycles"/>
    <s v="46"/>
    <s v="WHOLESALE TRADE, EXCEPT OF MOTOR VEHICLES"/>
    <s v="Medium-high"/>
    <n v="0.40970400006838298"/>
    <n v="-1.965169115633836"/>
    <n v="2.25663883655026E-2"/>
    <n v="4.36920617077656E-2"/>
    <n v="0.1160555164229685"/>
    <x v="1"/>
    <n v="0"/>
    <n v="0.37647552701009318"/>
    <n v="84.370104798676223"/>
    <n v="277.11879678433542"/>
    <n v="79.165958703805842"/>
    <x v="4"/>
    <s v="Exp&gt;25"/>
    <s v="Exp&gt;50"/>
    <s v="Decreased Export Intensity"/>
    <n v="0"/>
    <n v="-0.20519594598217111"/>
    <n v="24.335253381739349"/>
    <n v="0.2178113876169494"/>
    <n v="-9.901990303087425"/>
    <n v="-0.104272111552163"/>
    <n v="5.5962683330256446"/>
    <s v="Yes"/>
    <s v="Yes"/>
    <s v="Yes"/>
    <x v="3"/>
    <s v="Declining"/>
    <n v="-3.819628647214854"/>
    <n v="-3.8944889127260567E-2"/>
    <n v="-0.96889787185849841"/>
    <s v="Yes"/>
    <s v="0.Reducing"/>
    <s v="Reducing"/>
    <n v="62.751688031019711"/>
    <n v="1.8055741161447428E-2"/>
    <n v="0.1032930316844579"/>
    <n v="3.4416393071436659E-2"/>
    <n v="0.61489994605055409"/>
    <s v="50-75"/>
    <n v="0.33319181855919089"/>
    <n v="12.90937310664463"/>
    <n v="7.5416830998821114"/>
    <n v="59.850692583554377"/>
    <n v="214.36710875331559"/>
  </r>
  <r>
    <n v="1595"/>
    <n v="1543"/>
    <n v="1530"/>
    <n v="1667"/>
    <n v="1432"/>
    <s v="Vive Textile Recycling sp. z o.o., Warszawa"/>
    <m/>
    <m/>
    <m/>
    <n v="2002"/>
    <m/>
    <n v="290508529"/>
    <n v="89969"/>
    <n v="6570081033"/>
    <s v="sp. z o.o."/>
    <s v="4690"/>
    <s v="Sprzedaż hurtowa niewyspecjalizowana"/>
    <m/>
    <s v="handel hurtowy"/>
    <m/>
    <n v="400"/>
    <s v="J"/>
    <x v="3"/>
    <n v="512487.62714"/>
    <n v="25304.051479999998"/>
    <n v="22183.156080000001"/>
    <n v="19432.292079999999"/>
    <n v="16930.575580000001"/>
    <n v="302368"/>
    <n v="1881"/>
    <n v="145666.22404999999"/>
    <n v="240626.50839"/>
    <n v="125288.90674000001"/>
    <n v="115337.60165"/>
    <n v="76548.934580000001"/>
    <n v="164077.57381"/>
    <m/>
    <m/>
    <s v="G"/>
    <s v="Wholesale and Retail Trade; Repair of Motor Vehicles and Motorcycles"/>
    <s v="46"/>
    <s v="WHOLESALE TRADE, EXCEPT OF MOTOR VEHICLES"/>
    <s v="Medium-high"/>
    <n v="0.59000058535540001"/>
    <n v="26.656622725513639"/>
    <n v="3.7917582885745531E-2"/>
    <n v="8.0757071238821046E-2"/>
    <n v="0.25385450740260318"/>
    <x v="1"/>
    <n v="0"/>
    <n v="0.3181234482110003"/>
    <n v="77.440842131844761"/>
    <n v="272.45487886230728"/>
    <n v="66.607605922381708"/>
    <x v="2"/>
    <s v="Exp&gt;25"/>
    <s v="Exp&gt;50"/>
    <s v="Decreased Export Intensity"/>
    <n v="0"/>
    <n v="-0.20519594598217111"/>
    <n v="24.335253381739349"/>
    <n v="0.2178113876169494"/>
    <n v="-9.901990303087425"/>
    <n v="-0.104272111552163"/>
    <n v="5.5962683330256446"/>
    <s v="Yes"/>
    <s v="Yes"/>
    <s v="Yes"/>
    <x v="3"/>
    <s v="Declining"/>
    <n v="-3.819628647214854"/>
    <n v="-3.8944889127260567E-2"/>
    <n v="-0.96889787185849841"/>
    <s v="Yes"/>
    <s v="0.Reducing"/>
    <s v="Reducing"/>
    <n v="62.751688031019711"/>
    <n v="1.8055741161447428E-2"/>
    <n v="0.1032930316844579"/>
    <n v="3.4416393071436659E-2"/>
    <n v="0.61489994605055409"/>
    <s v="50-75"/>
    <n v="0.33319181855919089"/>
    <n v="12.90937310664463"/>
    <n v="7.5416830998821114"/>
    <n v="59.850692583554377"/>
    <n v="214.36710875331559"/>
  </r>
  <r>
    <n v="866"/>
    <n v="950"/>
    <n v="1054"/>
    <n v="901"/>
    <n v="1433"/>
    <s v="Colas Polska sp. z o.o., Palędzie"/>
    <m/>
    <m/>
    <m/>
    <n v="2002"/>
    <m/>
    <n v="631014321"/>
    <n v="105537"/>
    <n v="7861395883"/>
    <s v="sp. z o.o."/>
    <s v="4211"/>
    <s v="Roboty związane z budową dróg i autostrad"/>
    <s v="Budownictwo "/>
    <s v="budownictwo"/>
    <m/>
    <n v="400"/>
    <s v="J"/>
    <x v="0"/>
    <n v="403778"/>
    <n v="6891"/>
    <n v="4451"/>
    <n v="2100"/>
    <n v="13783"/>
    <n v="0"/>
    <n v="505"/>
    <n v="58352"/>
    <n v="276853"/>
    <n v="139586"/>
    <n v="137267"/>
    <n v="89657"/>
    <n v="187196"/>
    <m/>
    <m/>
    <s v="F"/>
    <s v="Construction"/>
    <s v="42"/>
    <s v="CIVIL ENGINEERING WORKS"/>
    <s v="Low"/>
    <n v="0"/>
    <m/>
    <n v="5.2008777100287784E-3"/>
    <n v="7.5852528237006639E-3"/>
    <n v="2.3422599462395579E-2"/>
    <x v="1"/>
    <n v="0"/>
    <n v="0.32384333924501452"/>
    <n v="115.54851485148519"/>
    <n v="799.56039603960392"/>
    <n v="276.40792079207921"/>
    <x v="0"/>
    <s v="Exp&lt;25"/>
    <s v="Exp&lt;50"/>
    <s v="Decreased Export Intensity"/>
    <n v="0"/>
    <n v="0"/>
    <n v="125.5890853142073"/>
    <n v="0.81354495176599251"/>
    <n v="63.470351676961847"/>
    <n v="0.49146145259687829"/>
    <n v="22.554572910558761"/>
    <s v="No"/>
    <s v="Yes"/>
    <s v="No"/>
    <x v="1"/>
    <s v="Growing"/>
    <n v="37.425742574257427"/>
    <n v="0.3179135312314445"/>
    <n v="8.272215386362447"/>
    <s v="No"/>
    <s v="2.Hiring"/>
    <s v="Hiring"/>
    <n v="512.94550727451713"/>
    <n v="5.2008777100287784E-3"/>
    <n v="2.3422599462395579E-2"/>
    <n v="7.5852528237006639E-3"/>
    <n v="0"/>
    <s v="0-10"/>
    <n v="0.32384333924501452"/>
    <n v="12.90862050095962"/>
    <n v="6.2245584292753602"/>
    <n v="115.54851485148519"/>
    <n v="799.56039603960392"/>
  </r>
  <r>
    <n v="866"/>
    <n v="950"/>
    <n v="1054"/>
    <n v="901"/>
    <n v="1433"/>
    <s v="Colas Polska sp. z o.o., Palędzie"/>
    <m/>
    <m/>
    <m/>
    <n v="2002"/>
    <m/>
    <n v="631014321"/>
    <n v="105537"/>
    <n v="7861395883"/>
    <s v="sp. z o.o."/>
    <s v="4211"/>
    <s v="Roboty związane z budową dróg i autostrad"/>
    <s v="Budownictwo "/>
    <s v="budownictwo"/>
    <m/>
    <n v="400"/>
    <s v="J"/>
    <x v="2"/>
    <n v="604906.53850999998"/>
    <n v="-1793.80702"/>
    <n v="-4367.2003699999996"/>
    <n v="-6416.3977800000002"/>
    <n v="17696"/>
    <n v="0"/>
    <n v="708"/>
    <n v="85545"/>
    <n v="317920.54551000003"/>
    <n v="116518.39241"/>
    <n v="201402.1531"/>
    <n v="86887.21471"/>
    <n v="231033"/>
    <m/>
    <m/>
    <s v="F"/>
    <s v="Construction"/>
    <s v="42"/>
    <s v="CIVIL ENGINEERING WORKS"/>
    <s v="Low"/>
    <n v="0"/>
    <n v="-1.0703932010220241"/>
    <n v="-1.060725479312029E-2"/>
    <n v="-2.0182394219621699E-2"/>
    <n v="-7.3847433151307193E-2"/>
    <x v="1"/>
    <n v="0"/>
    <n v="0.27329852045459269"/>
    <n v="120.82627118644071"/>
    <n v="854.38776625706214"/>
    <n v="164.57400057909601"/>
    <x v="0"/>
    <s v="Exp&lt;25"/>
    <s v="Exp&lt;50"/>
    <s v="Decreased Export Intensity"/>
    <n v="0"/>
    <n v="0"/>
    <n v="125.5890853142073"/>
    <n v="0.81354495176599251"/>
    <n v="63.470351676961847"/>
    <n v="0.49146145259687829"/>
    <n v="22.554572910558761"/>
    <s v="No"/>
    <s v="Yes"/>
    <s v="No"/>
    <x v="1"/>
    <s v="Growing"/>
    <n v="37.425742574257427"/>
    <n v="0.3179135312314445"/>
    <n v="8.272215386362447"/>
    <s v="No"/>
    <s v="2.Hiring"/>
    <s v="Hiring"/>
    <n v="512.94550727451713"/>
    <n v="5.2008777100287784E-3"/>
    <n v="2.3422599462395579E-2"/>
    <n v="7.5852528237006639E-3"/>
    <n v="0"/>
    <s v="0-10"/>
    <n v="0.32384333924501452"/>
    <n v="12.90862050095962"/>
    <n v="6.2245584292753602"/>
    <n v="115.54851485148519"/>
    <n v="799.56039603960392"/>
  </r>
  <r>
    <n v="866"/>
    <n v="950"/>
    <n v="1054"/>
    <n v="901"/>
    <n v="1433"/>
    <s v="Colas Polska sp. z o.o., Palędzie"/>
    <m/>
    <m/>
    <m/>
    <n v="2002"/>
    <m/>
    <n v="631014321"/>
    <n v="105537"/>
    <n v="7861395883"/>
    <s v="sp. z o.o."/>
    <s v="4211"/>
    <s v="Roboty związane z budową dróg i autostrad"/>
    <s v="Budownictwo "/>
    <s v="budownictwo"/>
    <m/>
    <n v="400"/>
    <s v="J"/>
    <x v="1"/>
    <n v="611451.47351000004"/>
    <n v="5920.0143899999994"/>
    <n v="6261.4470499999998"/>
    <n v="3647.0549700000001"/>
    <n v="19111"/>
    <n v="0"/>
    <n v="636"/>
    <n v="79483"/>
    <n v="300915.53870999999"/>
    <n v="128060.81513"/>
    <n v="172854.72357999999"/>
    <n v="93303.61249"/>
    <n v="207612"/>
    <m/>
    <m/>
    <s v="F"/>
    <s v="Construction"/>
    <s v="42"/>
    <s v="CIVIL ENGINEERING WORKS"/>
    <s v="Low"/>
    <n v="0"/>
    <n v="51.432587587733863"/>
    <n v="5.9645861168087511E-3"/>
    <n v="1.211986255556833E-2"/>
    <n v="3.9088036064958163E-2"/>
    <x v="1"/>
    <n v="0"/>
    <n v="0.31006578420637521"/>
    <n v="124.9732704402516"/>
    <n v="961.40168790880512"/>
    <n v="201.35348290880501"/>
    <x v="0"/>
    <s v="Exp&lt;25"/>
    <s v="Exp&lt;50"/>
    <s v="Decreased Export Intensity"/>
    <n v="0"/>
    <n v="0"/>
    <n v="125.5890853142073"/>
    <n v="0.81354495176599251"/>
    <n v="63.470351676961847"/>
    <n v="0.49146145259687829"/>
    <n v="22.554572910558761"/>
    <s v="No"/>
    <s v="Yes"/>
    <s v="No"/>
    <x v="1"/>
    <s v="Growing"/>
    <n v="37.425742574257427"/>
    <n v="0.3179135312314445"/>
    <n v="8.272215386362447"/>
    <s v="No"/>
    <s v="2.Hiring"/>
    <s v="Hiring"/>
    <n v="512.94550727451713"/>
    <n v="5.2008777100287784E-3"/>
    <n v="2.3422599462395579E-2"/>
    <n v="7.5852528237006639E-3"/>
    <n v="0"/>
    <s v="0-10"/>
    <n v="0.32384333924501452"/>
    <n v="12.90862050095962"/>
    <n v="6.2245584292753602"/>
    <n v="115.54851485148519"/>
    <n v="799.56039603960392"/>
  </r>
  <r>
    <n v="866"/>
    <n v="950"/>
    <n v="1054"/>
    <n v="901"/>
    <n v="1433"/>
    <s v="Colas Polska sp. z o.o., Palędzie"/>
    <m/>
    <m/>
    <m/>
    <n v="2002"/>
    <m/>
    <n v="631014321"/>
    <n v="105537"/>
    <n v="7861395883"/>
    <s v="sp. z o.o."/>
    <s v="4211"/>
    <s v="Roboty związane z budową dróg i autostrad"/>
    <s v="Budownictwo "/>
    <s v="budownictwo"/>
    <m/>
    <n v="400"/>
    <s v="J"/>
    <x v="3"/>
    <n v="837214.67949000001"/>
    <n v="-24057.212899999999"/>
    <n v="-34641.792000000001"/>
    <n v="-29877.824799999999"/>
    <n v="14413"/>
    <n v="0"/>
    <n v="704"/>
    <n v="97132"/>
    <n v="346657.14387000003"/>
    <n v="114970.27217"/>
    <n v="231686.87169999999"/>
    <n v="57009.389909999998"/>
    <n v="289648"/>
    <m/>
    <m/>
    <s v="F"/>
    <s v="Construction"/>
    <s v="42"/>
    <s v="CIVIL ENGINEERING WORKS"/>
    <s v="Low"/>
    <n v="0"/>
    <n v="38.403972546274552"/>
    <n v="-3.5687172635578322E-2"/>
    <n v="-8.61884006383105E-2"/>
    <n v="-0.52408602946229987"/>
    <x v="1"/>
    <n v="0"/>
    <n v="0.16445468070716901"/>
    <n v="137.97159090909091"/>
    <n v="1189.225397002841"/>
    <n v="163.31004569602271"/>
    <x v="0"/>
    <s v="Exp&lt;25"/>
    <s v="Exp&lt;50"/>
    <s v="Decreased Export Intensity"/>
    <n v="0"/>
    <n v="0"/>
    <n v="125.5890853142073"/>
    <n v="0.81354495176599251"/>
    <n v="63.470351676961847"/>
    <n v="0.49146145259687829"/>
    <n v="22.554572910558761"/>
    <s v="No"/>
    <s v="Yes"/>
    <s v="No"/>
    <x v="1"/>
    <s v="Growing"/>
    <n v="37.425742574257427"/>
    <n v="0.3179135312314445"/>
    <n v="8.272215386362447"/>
    <s v="No"/>
    <s v="2.Hiring"/>
    <s v="Hiring"/>
    <n v="512.94550727451713"/>
    <n v="5.2008777100287784E-3"/>
    <n v="2.3422599462395579E-2"/>
    <n v="7.5852528237006639E-3"/>
    <n v="0"/>
    <s v="0-10"/>
    <n v="0.32384333924501452"/>
    <n v="12.90862050095962"/>
    <n v="6.2245584292753602"/>
    <n v="115.54851485148519"/>
    <n v="799.56039603960392"/>
  </r>
  <r>
    <n v="866"/>
    <n v="950"/>
    <n v="1054"/>
    <n v="901"/>
    <n v="1433"/>
    <s v="Colas Polska sp. z o.o., Palędzie"/>
    <m/>
    <m/>
    <m/>
    <n v="2002"/>
    <m/>
    <n v="631014321"/>
    <n v="105537"/>
    <n v="7861395883"/>
    <s v="sp. z o.o."/>
    <s v="4211"/>
    <s v="Roboty związane z budową dróg i autostrad"/>
    <s v="Budownictwo "/>
    <s v="budownictwo"/>
    <m/>
    <n v="400"/>
    <s v="J"/>
    <x v="4"/>
    <n v="910879.0969"/>
    <n v="21207.97767"/>
    <n v="12472.29637"/>
    <n v="10410.589679999999"/>
    <n v="10572"/>
    <n v="0"/>
    <n v="694"/>
    <n v="131558"/>
    <n v="372480.03344000003"/>
    <n v="111331.28882"/>
    <n v="261148.74462000001"/>
    <n v="67419.979590000003"/>
    <n v="305060.05385000003"/>
    <m/>
    <m/>
    <s v="F"/>
    <s v="Construction"/>
    <s v="42"/>
    <s v="CIVIL ENGINEERING WORKS"/>
    <s v="Low"/>
    <n v="0"/>
    <n v="8.7987489009239148"/>
    <n v="1.142916740040519E-2"/>
    <n v="2.7949389887705109E-2"/>
    <n v="0.15441401411435821"/>
    <x v="1"/>
    <n v="0"/>
    <n v="0.1810029358281299"/>
    <n v="189.5648414985591"/>
    <n v="1312.505903314121"/>
    <n v="160.41972452449559"/>
    <x v="0"/>
    <s v="Exp&lt;25"/>
    <s v="Exp&lt;50"/>
    <s v="Decreased Export Intensity"/>
    <n v="0"/>
    <n v="0"/>
    <n v="125.5890853142073"/>
    <n v="0.81354495176599251"/>
    <n v="63.470351676961847"/>
    <n v="0.49146145259687829"/>
    <n v="22.554572910558761"/>
    <s v="No"/>
    <s v="Yes"/>
    <s v="No"/>
    <x v="1"/>
    <s v="Growing"/>
    <n v="37.425742574257427"/>
    <n v="0.3179135312314445"/>
    <n v="8.272215386362447"/>
    <s v="No"/>
    <s v="2.Hiring"/>
    <s v="Hiring"/>
    <n v="512.94550727451713"/>
    <n v="5.2008777100287784E-3"/>
    <n v="2.3422599462395579E-2"/>
    <n v="7.5852528237006639E-3"/>
    <n v="0"/>
    <s v="0-10"/>
    <n v="0.32384333924501452"/>
    <n v="12.90862050095962"/>
    <n v="6.2245584292753602"/>
    <n v="115.54851485148519"/>
    <n v="799.56039603960392"/>
  </r>
  <r>
    <n v="1810"/>
    <n v="1399"/>
    <m/>
    <n v="1636"/>
    <n v="1434"/>
    <s v="Europapier Polska sp. z o.o., Warszawa"/>
    <m/>
    <m/>
    <m/>
    <n v="1996"/>
    <m/>
    <n v="191095216"/>
    <n v="112435"/>
    <n v="5931092550"/>
    <s v="sp. z o.o."/>
    <s v="4690"/>
    <s v="Sprzedaż hurtowa niewyspecjalizowana"/>
    <m/>
    <s v="handel hurtowy"/>
    <m/>
    <n v="500"/>
    <s v="J"/>
    <x v="1"/>
    <n v="337850.74"/>
    <n v="3048.6027800000002"/>
    <n v="2711.4698899999999"/>
    <n v="1890.7440999999999"/>
    <n v="1314.6796899999999"/>
    <n v="1750"/>
    <n v="145"/>
    <n v="17070.069220000001"/>
    <n v="112072.39952000001"/>
    <n v="7109.23045"/>
    <n v="104963.16907"/>
    <n v="40736.450950000013"/>
    <n v="71335.948569999993"/>
    <m/>
    <m/>
    <s v="G"/>
    <s v="Wholesale and Retail Trade; Repair of Motor Vehicles and Motorcycles"/>
    <s v="46"/>
    <s v="WHOLESALE TRADE, EXCEPT OF MOTOR VEHICLES"/>
    <s v="Medium-high"/>
    <n v="5.179802181282776E-3"/>
    <n v="-16.243175637316519"/>
    <n v="5.5963888076728798E-3"/>
    <n v="1.6870738095177359E-2"/>
    <n v="4.6414060525810243E-2"/>
    <x v="0"/>
    <n v="1"/>
    <n v="0.36348334759023643"/>
    <n v="117.7246153103448"/>
    <n v="2330.0051034482758"/>
    <n v="49.029175517241377"/>
    <x v="0"/>
    <s v="Exp&lt;25"/>
    <s v="Exp&lt;50"/>
    <s v="Increased Export Intensity"/>
    <n v="1"/>
    <n v="8.0750891905650799E-3"/>
    <n v="10.14586194099228"/>
    <n v="9.663531906472933E-2"/>
    <n v="-20.184158013773711"/>
    <n v="-0.2254481801043848"/>
    <n v="2.4453018602830672"/>
    <s v="Yes"/>
    <s v="Yes"/>
    <s v="Yes"/>
    <x v="3"/>
    <s v="Declining"/>
    <n v="-15.853658536585369"/>
    <n v="-0.1726127426669937"/>
    <n v="-4.2235336989414733"/>
    <s v="Yes"/>
    <s v="0.Reducing"/>
    <s v="Reducing"/>
    <n v="759.96033148992547"/>
    <n v="3.200527554038342E-3"/>
    <n v="3.3233794985326671E-2"/>
    <n v="8.9677688246735197E-3"/>
    <n v="1.472589749882862E-3"/>
    <s v="0-10"/>
    <n v="0.26983884412336762"/>
    <n v="12.907612012974139"/>
    <n v="5.0998664278241987"/>
    <n v="112.591684695122"/>
    <n v="2459.5792682926831"/>
  </r>
  <r>
    <n v="1810"/>
    <n v="1399"/>
    <m/>
    <n v="1636"/>
    <n v="1434"/>
    <s v="Europapier Polska sp. z o.o., Warszawa"/>
    <m/>
    <m/>
    <m/>
    <n v="1996"/>
    <m/>
    <n v="191095216"/>
    <n v="112435"/>
    <n v="5931092550"/>
    <s v="sp. z o.o."/>
    <s v="4690"/>
    <s v="Sprzedaż hurtowa niewyspecjalizowana"/>
    <m/>
    <s v="handel hurtowy"/>
    <m/>
    <n v="500"/>
    <s v="J"/>
    <x v="0"/>
    <n v="403371"/>
    <n v="4311"/>
    <n v="2482"/>
    <n v="1291"/>
    <n v="1553"/>
    <n v="594"/>
    <n v="164"/>
    <n v="18465.03629"/>
    <n v="143960"/>
    <n v="8534"/>
    <n v="135426"/>
    <n v="38846"/>
    <n v="105113.79803999999"/>
    <m/>
    <m/>
    <s v="G"/>
    <s v="Wholesale and Retail Trade; Repair of Motor Vehicles and Motorcycles"/>
    <s v="46"/>
    <s v="WHOLESALE TRADE, EXCEPT OF MOTOR VEHICLES"/>
    <s v="Medium-high"/>
    <n v="1.472589749882862E-3"/>
    <m/>
    <n v="3.200527554038342E-3"/>
    <n v="8.9677688246735197E-3"/>
    <n v="3.3233794985326671E-2"/>
    <x v="0"/>
    <n v="1"/>
    <n v="0.26983884412336762"/>
    <n v="112.591684695122"/>
    <n v="2459.5792682926831"/>
    <n v="52.036585365853661"/>
    <x v="0"/>
    <s v="Exp&lt;25"/>
    <s v="Exp&lt;50"/>
    <s v="Increased Export Intensity"/>
    <n v="1"/>
    <n v="8.0750891905650799E-3"/>
    <n v="10.14586194099228"/>
    <n v="9.663531906472933E-2"/>
    <n v="-20.184158013773711"/>
    <n v="-0.2254481801043848"/>
    <n v="2.4453018602830672"/>
    <s v="Yes"/>
    <s v="Yes"/>
    <s v="Yes"/>
    <x v="3"/>
    <s v="Declining"/>
    <n v="-15.853658536585369"/>
    <n v="-0.1726127426669937"/>
    <n v="-4.2235336989414733"/>
    <s v="Yes"/>
    <s v="0.Reducing"/>
    <s v="Reducing"/>
    <n v="759.96033148992547"/>
    <n v="3.200527554038342E-3"/>
    <n v="3.3233794985326671E-2"/>
    <n v="8.9677688246735197E-3"/>
    <n v="1.472589749882862E-3"/>
    <s v="0-10"/>
    <n v="0.26983884412336762"/>
    <n v="12.907612012974139"/>
    <n v="5.0998664278241987"/>
    <n v="112.591684695122"/>
    <n v="2459.5792682926831"/>
  </r>
  <r>
    <n v="1810"/>
    <n v="1399"/>
    <m/>
    <n v="1636"/>
    <n v="1434"/>
    <s v="Europapier Polska sp. z o.o., Warszawa"/>
    <m/>
    <m/>
    <m/>
    <n v="1996"/>
    <m/>
    <n v="191095216"/>
    <n v="112435"/>
    <n v="5931092550"/>
    <s v="sp. z o.o."/>
    <s v="4690"/>
    <s v="Sprzedaż hurtowa niewyspecjalizowana"/>
    <m/>
    <s v="handel hurtowy"/>
    <m/>
    <n v="500"/>
    <s v="J"/>
    <x v="2"/>
    <n v="419688.3737"/>
    <n v="20601.52133"/>
    <n v="20092.375199999999"/>
    <n v="16126.500830000001"/>
    <n v="1024.60862"/>
    <n v="12223"/>
    <n v="140"/>
    <n v="19823.624240000001"/>
    <n v="157912.74142999999"/>
    <n v="8011.47055"/>
    <n v="149901.27088"/>
    <n v="56862.951780000003"/>
    <n v="101049.78965000001"/>
    <m/>
    <m/>
    <s v="G"/>
    <s v="Wholesale and Retail Trade; Repair of Motor Vehicles and Motorcycles"/>
    <s v="46"/>
    <s v="WHOLESALE TRADE, EXCEPT OF MOTOR VEHICLES"/>
    <s v="Medium-high"/>
    <n v="2.9123990002966341E-2"/>
    <n v="24.223014488587481"/>
    <n v="3.8424940600159399E-2"/>
    <n v="0.10212286028324449"/>
    <n v="0.2836029492874842"/>
    <x v="0"/>
    <n v="1"/>
    <n v="0.36009096710670668"/>
    <n v="141.59731600000001"/>
    <n v="2997.7740978571428"/>
    <n v="57.224789642857139"/>
    <x v="0"/>
    <s v="Exp&lt;25"/>
    <s v="Exp&lt;50"/>
    <s v="Increased Export Intensity"/>
    <n v="1"/>
    <n v="8.0750891905650799E-3"/>
    <n v="10.14586194099228"/>
    <n v="9.663531906472933E-2"/>
    <n v="-20.184158013773711"/>
    <n v="-0.2254481801043848"/>
    <n v="2.4453018602830672"/>
    <s v="Yes"/>
    <s v="Yes"/>
    <s v="Yes"/>
    <x v="3"/>
    <s v="Declining"/>
    <n v="-15.853658536585369"/>
    <n v="-0.1726127426669937"/>
    <n v="-4.2235336989414733"/>
    <s v="Yes"/>
    <s v="0.Reducing"/>
    <s v="Reducing"/>
    <n v="759.96033148992547"/>
    <n v="3.200527554038342E-3"/>
    <n v="3.3233794985326671E-2"/>
    <n v="8.9677688246735197E-3"/>
    <n v="1.472589749882862E-3"/>
    <s v="0-10"/>
    <n v="0.26983884412336762"/>
    <n v="12.907612012974139"/>
    <n v="5.0998664278241987"/>
    <n v="112.591684695122"/>
    <n v="2459.5792682926831"/>
  </r>
  <r>
    <n v="1810"/>
    <n v="1399"/>
    <m/>
    <n v="1636"/>
    <n v="1434"/>
    <s v="Europapier Polska sp. z o.o., Warszawa"/>
    <m/>
    <m/>
    <m/>
    <n v="1996"/>
    <m/>
    <n v="191095216"/>
    <n v="112435"/>
    <n v="5931092550"/>
    <s v="sp. z o.o."/>
    <s v="4690"/>
    <s v="Sprzedaż hurtowa niewyspecjalizowana"/>
    <m/>
    <s v="handel hurtowy"/>
    <m/>
    <n v="500"/>
    <s v="J"/>
    <x v="4"/>
    <n v="444296.46477000002"/>
    <n v="17308.937580000002"/>
    <n v="17477.476040000001"/>
    <n v="13775.13169"/>
    <n v="1387.8512700000001"/>
    <n v="4242"/>
    <n v="138"/>
    <n v="22859.498309999999"/>
    <n v="183956.90208999999"/>
    <n v="9769.3155900000002"/>
    <n v="174187.5865"/>
    <n v="115714.44070000001"/>
    <n v="68242.461389999997"/>
    <m/>
    <m/>
    <s v="G"/>
    <s v="Wholesale and Retail Trade; Repair of Motor Vehicles and Motorcycles"/>
    <s v="46"/>
    <s v="WHOLESALE TRADE, EXCEPT OF MOTOR VEHICLES"/>
    <s v="Medium-high"/>
    <n v="9.5476789404479422E-3"/>
    <n v="-20.797783518271931"/>
    <n v="3.1004369339582762E-2"/>
    <n v="7.4882385675643662E-2"/>
    <n v="0.1190441884925431"/>
    <x v="0"/>
    <n v="1"/>
    <n v="0.62903016622549601"/>
    <n v="165.64853847826089"/>
    <n v="3219.539599782609"/>
    <n v="70.792141956521746"/>
    <x v="0"/>
    <s v="Exp&lt;25"/>
    <s v="Exp&lt;50"/>
    <s v="Increased Export Intensity"/>
    <n v="1"/>
    <n v="8.0750891905650799E-3"/>
    <n v="10.14586194099228"/>
    <n v="9.663531906472933E-2"/>
    <n v="-20.184158013773711"/>
    <n v="-0.2254481801043848"/>
    <n v="2.4453018602830672"/>
    <s v="Yes"/>
    <s v="Yes"/>
    <s v="Yes"/>
    <x v="3"/>
    <s v="Declining"/>
    <n v="-15.853658536585369"/>
    <n v="-0.1726127426669937"/>
    <n v="-4.2235336989414733"/>
    <s v="Yes"/>
    <s v="0.Reducing"/>
    <s v="Reducing"/>
    <n v="759.96033148992547"/>
    <n v="3.200527554038342E-3"/>
    <n v="3.3233794985326671E-2"/>
    <n v="8.9677688246735197E-3"/>
    <n v="1.472589749882862E-3"/>
    <s v="0-10"/>
    <n v="0.26983884412336762"/>
    <n v="12.907612012974139"/>
    <n v="5.0998664278241987"/>
    <n v="112.591684695122"/>
    <n v="2459.5792682926831"/>
  </r>
  <r>
    <n v="1810"/>
    <n v="1399"/>
    <m/>
    <n v="1636"/>
    <n v="1434"/>
    <s v="Europapier Polska sp. z o.o., Warszawa"/>
    <m/>
    <m/>
    <m/>
    <n v="1996"/>
    <m/>
    <n v="191095216"/>
    <n v="112435"/>
    <n v="5931092550"/>
    <s v="sp. z o.o."/>
    <s v="4690"/>
    <s v="Sprzedaż hurtowa niewyspecjalizowana"/>
    <m/>
    <s v="handel hurtowy"/>
    <m/>
    <n v="500"/>
    <s v="J"/>
    <x v="3"/>
    <n v="560964.68572000007"/>
    <n v="62666.138509999997"/>
    <n v="58734.971619999997"/>
    <n v="47076.357229999987"/>
    <n v="1090.93768"/>
    <n v="4626"/>
    <n v="142"/>
    <n v="21873.736860000001"/>
    <n v="203457.52540000001"/>
    <n v="10883.6363"/>
    <n v="192573.8891"/>
    <n v="103939.30901"/>
    <n v="99518.216390000001"/>
    <m/>
    <m/>
    <s v="G"/>
    <s v="Wholesale and Retail Trade; Repair of Motor Vehicles and Motorcycles"/>
    <s v="46"/>
    <s v="WHOLESALE TRADE, EXCEPT OF MOTOR VEHICLES"/>
    <s v="Medium-high"/>
    <n v="8.2465084126686402E-3"/>
    <n v="33.662193397091023"/>
    <n v="8.392035796260032E-2"/>
    <n v="0.23138174485041679"/>
    <n v="0.45292159124774217"/>
    <x v="0"/>
    <n v="1"/>
    <n v="0.51086490315683353"/>
    <n v="154.04040042253521"/>
    <n v="3950.455533239437"/>
    <n v="76.645326056338035"/>
    <x v="0"/>
    <s v="Exp&lt;25"/>
    <s v="Exp&lt;50"/>
    <s v="Increased Export Intensity"/>
    <n v="1"/>
    <n v="8.0750891905650799E-3"/>
    <n v="10.14586194099228"/>
    <n v="9.663531906472933E-2"/>
    <n v="-20.184158013773711"/>
    <n v="-0.2254481801043848"/>
    <n v="2.4453018602830672"/>
    <s v="Yes"/>
    <s v="Yes"/>
    <s v="Yes"/>
    <x v="3"/>
    <s v="Declining"/>
    <n v="-15.853658536585369"/>
    <n v="-0.1726127426669937"/>
    <n v="-4.2235336989414733"/>
    <s v="Yes"/>
    <s v="0.Reducing"/>
    <s v="Reducing"/>
    <n v="759.96033148992547"/>
    <n v="3.200527554038342E-3"/>
    <n v="3.3233794985326671E-2"/>
    <n v="8.9677688246735197E-3"/>
    <n v="1.472589749882862E-3"/>
    <s v="0-10"/>
    <n v="0.26983884412336762"/>
    <n v="12.907612012974139"/>
    <n v="5.0998664278241987"/>
    <n v="112.591684695122"/>
    <n v="2459.5792682926831"/>
  </r>
  <r>
    <n v="1578"/>
    <n v="1122"/>
    <n v="1137"/>
    <n v="1504"/>
    <n v="1435"/>
    <s v="Petrodom Paliwa sp. z o.o. sp.k., Biała Podlaska "/>
    <m/>
    <m/>
    <m/>
    <n v="2013"/>
    <m/>
    <s v="147026712"/>
    <n v="826809"/>
    <n v="5223011428"/>
    <s v="sp. z o.o. sp.k."/>
    <s v="4671"/>
    <s v="Sprzedaż hurtowa paliw i produktów pochodnych"/>
    <m/>
    <s v="paliwa"/>
    <m/>
    <n v="400"/>
    <s v="J"/>
    <x v="1"/>
    <n v="373761.59034"/>
    <n v="5768.4982399999999"/>
    <n v="6010.3329599999997"/>
    <n v="6010.3329599999997"/>
    <n v="1202.8939700000001"/>
    <n v="0"/>
    <n v="124"/>
    <n v="6074.3503600000004"/>
    <n v="42548.438820000003"/>
    <n v="6823.8133899999993"/>
    <n v="35724.62543"/>
    <n v="22024.91444"/>
    <n v="20525.84938"/>
    <m/>
    <m/>
    <s v="G"/>
    <s v="Wholesale and Retail Trade; Repair of Motor Vehicles and Motorcycles"/>
    <s v="46"/>
    <s v="WHOLESALE TRADE, EXCEPT OF MOTOR VEHICLES"/>
    <s v="Medium-high"/>
    <n v="0"/>
    <n v="-6.9974120975507814"/>
    <n v="1.608065974497962E-2"/>
    <n v="0.14125860141253471"/>
    <n v="0.27288791411078012"/>
    <x v="1"/>
    <n v="0"/>
    <n v="0.51764330374554512"/>
    <n v="48.986696451612907"/>
    <n v="3014.2063737096769"/>
    <n v="55.030753145161277"/>
    <x v="0"/>
    <s v="Exp&lt;25"/>
    <s v="Exp&lt;50"/>
    <s v="Decreased Export Intensity"/>
    <n v="0"/>
    <n v="0"/>
    <n v="26.13650827728468"/>
    <n v="0.2321945335362674"/>
    <n v="-8.596733132402397"/>
    <n v="-8.9888965632846762E-2"/>
    <n v="5.9766534489917866"/>
    <s v="Yes"/>
    <s v="Yes"/>
    <s v="Yes"/>
    <x v="3"/>
    <s v="Declining"/>
    <n v="-22.480620155038761"/>
    <n v="-0.25464221837358009"/>
    <n v="-6.1676544934731066"/>
    <s v="Yes"/>
    <s v="0.Reducing"/>
    <s v="Reducing"/>
    <n v="1953.8397425767439"/>
    <n v="9.7043169280611515E-3"/>
    <n v="0.21474588403722261"/>
    <n v="7.9876294149573479E-2"/>
    <n v="0"/>
    <s v="0-10"/>
    <n v="0.37195727642318049"/>
    <n v="12.903916280463291"/>
    <n v="4.8598124043616719"/>
    <n v="4.1860465116279073"/>
    <n v="3115.3720930232562"/>
  </r>
  <r>
    <n v="1578"/>
    <n v="1122"/>
    <n v="1137"/>
    <n v="1504"/>
    <n v="1435"/>
    <s v="Petrodom Paliwa sp. z o.o. sp.k., Biała Podlaska "/>
    <m/>
    <m/>
    <m/>
    <n v="2013"/>
    <m/>
    <s v="147026712"/>
    <n v="826809"/>
    <n v="5223011428"/>
    <s v="sp. z o.o. sp.k."/>
    <s v="4671"/>
    <s v="Sprzedaż hurtowa paliw i produktów pochodnych"/>
    <m/>
    <s v="paliwa"/>
    <m/>
    <n v="400"/>
    <s v="J"/>
    <x v="0"/>
    <n v="401883"/>
    <n v="99"/>
    <n v="100"/>
    <n v="3900"/>
    <n v="166"/>
    <n v="0"/>
    <n v="129"/>
    <n v="540"/>
    <n v="48825.5"/>
    <n v="5596"/>
    <n v="43229.5"/>
    <n v="18161"/>
    <n v="30665"/>
    <m/>
    <m/>
    <s v="G"/>
    <s v="Wholesale and Retail Trade; Repair of Motor Vehicles and Motorcycles"/>
    <s v="46"/>
    <s v="WHOLESALE TRADE, EXCEPT OF MOTOR VEHICLES"/>
    <s v="Medium-high"/>
    <n v="0"/>
    <m/>
    <n v="9.7043169280611515E-3"/>
    <n v="7.9876294149573479E-2"/>
    <n v="0.21474588403722261"/>
    <x v="1"/>
    <n v="0"/>
    <n v="0.37195727642318049"/>
    <n v="4.1860465116279073"/>
    <n v="3115.3720930232562"/>
    <n v="43.379844961240309"/>
    <x v="0"/>
    <s v="Exp&lt;25"/>
    <s v="Exp&lt;50"/>
    <s v="Decreased Export Intensity"/>
    <n v="0"/>
    <n v="0"/>
    <n v="26.13650827728468"/>
    <n v="0.2321945335362674"/>
    <n v="-8.596733132402397"/>
    <n v="-8.9888965632846762E-2"/>
    <n v="5.9766534489917866"/>
    <s v="Yes"/>
    <s v="Yes"/>
    <s v="Yes"/>
    <x v="3"/>
    <s v="Declining"/>
    <n v="-22.480620155038761"/>
    <n v="-0.25464221837358009"/>
    <n v="-6.1676544934731066"/>
    <s v="Yes"/>
    <s v="0.Reducing"/>
    <s v="Reducing"/>
    <n v="1953.8397425767439"/>
    <n v="9.7043169280611515E-3"/>
    <n v="0.21474588403722261"/>
    <n v="7.9876294149573479E-2"/>
    <n v="0"/>
    <s v="0-10"/>
    <n v="0.37195727642318049"/>
    <n v="12.903916280463291"/>
    <n v="4.8598124043616719"/>
    <n v="4.1860465116279073"/>
    <n v="3115.3720930232562"/>
  </r>
  <r>
    <n v="1578"/>
    <n v="1122"/>
    <n v="1137"/>
    <n v="1504"/>
    <n v="1435"/>
    <s v="Petrodom Paliwa sp. z o.o. sp.k., Biała Podlaska "/>
    <m/>
    <m/>
    <m/>
    <n v="2013"/>
    <m/>
    <s v="147026712"/>
    <n v="826809"/>
    <n v="5223011428"/>
    <s v="sp. z o.o. sp.k."/>
    <s v="4671"/>
    <s v="Sprzedaż hurtowa paliw i produktów pochodnych"/>
    <m/>
    <s v="paliwa"/>
    <m/>
    <n v="400"/>
    <s v="J"/>
    <x v="4"/>
    <n v="506921.18355999998"/>
    <n v="-4423.6325199999992"/>
    <n v="-4437.9729699999998"/>
    <n v="-3535.11897"/>
    <n v="2173.5958000000001"/>
    <n v="0"/>
    <n v="100"/>
    <n v="8963.6984799999991"/>
    <n v="85462.524579999998"/>
    <n v="24565.786810000001"/>
    <n v="60896.73777"/>
    <n v="34751.906189999987"/>
    <n v="50710.618390000003"/>
    <m/>
    <m/>
    <s v="G"/>
    <s v="Wholesale and Retail Trade; Repair of Motor Vehicles and Motorcycles"/>
    <s v="46"/>
    <s v="WHOLESALE TRADE, EXCEPT OF MOTOR VEHICLES"/>
    <s v="Medium-high"/>
    <n v="0"/>
    <n v="-27.58391774897018"/>
    <n v="-6.9737053503536959E-3"/>
    <n v="-4.136455115704938E-2"/>
    <n v="-0.1017244622689861"/>
    <x v="1"/>
    <n v="0"/>
    <n v="0.40663327418404699"/>
    <n v="89.636984799999993"/>
    <n v="5069.2118356000001"/>
    <n v="245.6578681"/>
    <x v="0"/>
    <s v="Exp&lt;25"/>
    <s v="Exp&lt;50"/>
    <s v="Decreased Export Intensity"/>
    <n v="0"/>
    <n v="0"/>
    <n v="26.13650827728468"/>
    <n v="0.2321945335362674"/>
    <n v="-8.596733132402397"/>
    <n v="-8.9888965632846762E-2"/>
    <n v="5.9766534489917866"/>
    <s v="Yes"/>
    <s v="Yes"/>
    <s v="Yes"/>
    <x v="3"/>
    <s v="Declining"/>
    <n v="-22.480620155038761"/>
    <n v="-0.25464221837358009"/>
    <n v="-6.1676544934731066"/>
    <s v="Yes"/>
    <s v="0.Reducing"/>
    <s v="Reducing"/>
    <n v="1953.8397425767439"/>
    <n v="9.7043169280611515E-3"/>
    <n v="0.21474588403722261"/>
    <n v="7.9876294149573479E-2"/>
    <n v="0"/>
    <s v="0-10"/>
    <n v="0.37195727642318049"/>
    <n v="12.903916280463291"/>
    <n v="4.8598124043616719"/>
    <n v="4.1860465116279073"/>
    <n v="3115.3720930232562"/>
  </r>
  <r>
    <n v="1578"/>
    <n v="1122"/>
    <n v="1137"/>
    <n v="1504"/>
    <n v="1435"/>
    <s v="Petrodom Paliwa sp. z o.o. sp.k., Biała Podlaska "/>
    <m/>
    <m/>
    <m/>
    <n v="2013"/>
    <m/>
    <s v="147026712"/>
    <n v="826809"/>
    <n v="5223011428"/>
    <s v="sp. z o.o. sp.k."/>
    <s v="4671"/>
    <s v="Sprzedaż hurtowa paliw i produktów pochodnych"/>
    <m/>
    <s v="paliwa"/>
    <m/>
    <n v="400"/>
    <s v="J"/>
    <x v="2"/>
    <n v="560440.94897999999"/>
    <n v="6401.8661199999997"/>
    <n v="6014.1912000000002"/>
    <n v="4858.9162000000006"/>
    <n v="1924.06799"/>
    <n v="0"/>
    <n v="135"/>
    <n v="8022.0964599999998"/>
    <n v="63771.40494"/>
    <n v="7612.8311299999996"/>
    <n v="56158.573810000002"/>
    <n v="21811.52968"/>
    <n v="41959.875260000001"/>
    <m/>
    <m/>
    <s v="G"/>
    <s v="Wholesale and Retail Trade; Repair of Motor Vehicles and Motorcycles"/>
    <s v="46"/>
    <s v="WHOLESALE TRADE, EXCEPT OF MOTOR VEHICLES"/>
    <s v="Medium-high"/>
    <n v="0"/>
    <n v="49.946105609777412"/>
    <n v="8.6698093864183302E-3"/>
    <n v="7.6192710581985193E-2"/>
    <n v="0.22276824556946889"/>
    <x v="1"/>
    <n v="0"/>
    <n v="0.34202680183260198"/>
    <n v="59.422936740740738"/>
    <n v="4151.4144368888892"/>
    <n v="56.391341703703702"/>
    <x v="0"/>
    <s v="Exp&lt;25"/>
    <s v="Exp&lt;50"/>
    <s v="Decreased Export Intensity"/>
    <n v="0"/>
    <n v="0"/>
    <n v="26.13650827728468"/>
    <n v="0.2321945335362674"/>
    <n v="-8.596733132402397"/>
    <n v="-8.9888965632846762E-2"/>
    <n v="5.9766534489917866"/>
    <s v="Yes"/>
    <s v="Yes"/>
    <s v="Yes"/>
    <x v="3"/>
    <s v="Declining"/>
    <n v="-22.480620155038761"/>
    <n v="-0.25464221837358009"/>
    <n v="-6.1676544934731066"/>
    <s v="Yes"/>
    <s v="0.Reducing"/>
    <s v="Reducing"/>
    <n v="1953.8397425767439"/>
    <n v="9.7043169280611515E-3"/>
    <n v="0.21474588403722261"/>
    <n v="7.9876294149573479E-2"/>
    <n v="0"/>
    <s v="0-10"/>
    <n v="0.37195727642318049"/>
    <n v="12.903916280463291"/>
    <n v="4.8598124043616719"/>
    <n v="4.1860465116279073"/>
    <n v="3115.3720930232562"/>
  </r>
  <r>
    <n v="1578"/>
    <n v="1122"/>
    <n v="1137"/>
    <n v="1504"/>
    <n v="1435"/>
    <s v="Petrodom Paliwa sp. z o.o. sp.k., Biała Podlaska "/>
    <m/>
    <m/>
    <m/>
    <n v="2013"/>
    <m/>
    <s v="147026712"/>
    <n v="826809"/>
    <n v="5223011428"/>
    <s v="sp. z o.o. sp.k."/>
    <s v="4671"/>
    <s v="Sprzedaż hurtowa paliw i produktów pochodnych"/>
    <m/>
    <s v="paliwa"/>
    <m/>
    <n v="400"/>
    <s v="J"/>
    <x v="3"/>
    <n v="700011.88659000001"/>
    <n v="21052.259150000002"/>
    <n v="20735.398410000002"/>
    <n v="16630.672409999999"/>
    <n v="1852.4074599999999"/>
    <n v="0"/>
    <n v="125"/>
    <n v="8267.1680899999992"/>
    <n v="92928.973330000008"/>
    <n v="12356.545749999999"/>
    <n v="80572.427580000003"/>
    <n v="40164.502200000003"/>
    <n v="52764.471130000013"/>
    <m/>
    <m/>
    <s v="G"/>
    <s v="Wholesale and Retail Trade; Repair of Motor Vehicles and Motorcycles"/>
    <s v="46"/>
    <s v="WHOLESALE TRADE, EXCEPT OF MOTOR VEHICLES"/>
    <s v="Medium-high"/>
    <n v="0"/>
    <n v="24.903772264324811"/>
    <n v="2.3757700017086509E-2"/>
    <n v="0.17896111206289589"/>
    <n v="0.41406394948422892"/>
    <x v="1"/>
    <n v="0"/>
    <n v="0.43220645575596611"/>
    <n v="66.137344719999987"/>
    <n v="5600.0950927200001"/>
    <n v="98.852365999999989"/>
    <x v="0"/>
    <s v="Exp&lt;25"/>
    <s v="Exp&lt;50"/>
    <s v="Decreased Export Intensity"/>
    <n v="0"/>
    <n v="0"/>
    <n v="26.13650827728468"/>
    <n v="0.2321945335362674"/>
    <n v="-8.596733132402397"/>
    <n v="-8.9888965632846762E-2"/>
    <n v="5.9766534489917866"/>
    <s v="Yes"/>
    <s v="Yes"/>
    <s v="Yes"/>
    <x v="3"/>
    <s v="Declining"/>
    <n v="-22.480620155038761"/>
    <n v="-0.25464221837358009"/>
    <n v="-6.1676544934731066"/>
    <s v="Yes"/>
    <s v="0.Reducing"/>
    <s v="Reducing"/>
    <n v="1953.8397425767439"/>
    <n v="9.7043169280611515E-3"/>
    <n v="0.21474588403722261"/>
    <n v="7.9876294149573479E-2"/>
    <n v="0"/>
    <s v="0-10"/>
    <n v="0.37195727642318049"/>
    <n v="12.903916280463291"/>
    <n v="4.8598124043616719"/>
    <n v="4.1860465116279073"/>
    <n v="3115.3720930232562"/>
  </r>
  <r>
    <n v="1209"/>
    <n v="1286"/>
    <n v="1053"/>
    <n v="1100"/>
    <n v="1436"/>
    <s v="Ateneum sp. z o.o. sp.k., Kraków"/>
    <m/>
    <m/>
    <m/>
    <n v="2007"/>
    <m/>
    <n v="356857176"/>
    <n v="945603"/>
    <n v="6792811070"/>
    <s v="sp.k."/>
    <s v="4690"/>
    <s v="Sprzedaż hurtowa niewyspecjalizowana"/>
    <m/>
    <s v="handel hurtowy"/>
    <m/>
    <n v="400"/>
    <s v="J"/>
    <x v="0"/>
    <n v="403107"/>
    <n v="13767"/>
    <n v="12901"/>
    <n v="12901"/>
    <n v="1312"/>
    <n v="0"/>
    <n v="15"/>
    <n v="1119.2698700000001"/>
    <n v="132402"/>
    <n v="32173"/>
    <n v="100229"/>
    <n v="38755"/>
    <n v="93646.445829999997"/>
    <m/>
    <m/>
    <s v="G"/>
    <s v="Wholesale and Retail Trade; Repair of Motor Vehicles and Motorcycles"/>
    <s v="46"/>
    <s v="WHOLESALE TRADE, EXCEPT OF MOTOR VEHICLES"/>
    <s v="Medium-high"/>
    <n v="0"/>
    <m/>
    <n v="3.2003909631933947E-2"/>
    <n v="9.7438105164574559E-2"/>
    <n v="0.33288607921558511"/>
    <x v="1"/>
    <n v="0"/>
    <n v="0.2927070588057582"/>
    <n v="74.617991333333336"/>
    <n v="26873.8"/>
    <n v="2144.8666666666668"/>
    <x v="0"/>
    <s v="Exp&lt;25"/>
    <s v="Exp&lt;50"/>
    <s v="Decreased Export Intensity"/>
    <n v="0"/>
    <n v="0"/>
    <n v="64.973006591302038"/>
    <n v="0.50061167811278473"/>
    <n v="19.54565695021887"/>
    <n v="0.1785281789436706"/>
    <n v="13.3321746843309"/>
    <s v="No"/>
    <s v="Yes"/>
    <s v="No"/>
    <x v="0"/>
    <s v="Growing"/>
    <n v="-15"/>
    <n v="-0.16251892949777511"/>
    <n v="-3.9815410595812168"/>
    <s v="No"/>
    <s v="0.Reducing"/>
    <s v="Reducing"/>
    <n v="25284.45393568627"/>
    <n v="3.2003909631933947E-2"/>
    <n v="0.33288607921558511"/>
    <n v="9.7438105164574559E-2"/>
    <n v="0"/>
    <s v="0-10"/>
    <n v="0.2927070588057582"/>
    <n v="12.906957314372489"/>
    <n v="2.7080502011022101"/>
    <n v="74.617991333333336"/>
    <n v="26873.8"/>
  </r>
  <r>
    <n v="1209"/>
    <n v="1286"/>
    <n v="1053"/>
    <n v="1100"/>
    <n v="1436"/>
    <s v="Ateneum sp. z o.o. sp.k., Kraków"/>
    <m/>
    <m/>
    <m/>
    <n v="2007"/>
    <m/>
    <n v="356857176"/>
    <n v="945603"/>
    <n v="6792811070"/>
    <s v="sp.k."/>
    <s v="4690"/>
    <s v="Sprzedaż hurtowa niewyspecjalizowana"/>
    <m/>
    <s v="handel hurtowy"/>
    <m/>
    <n v="400"/>
    <s v="J"/>
    <x v="1"/>
    <n v="495989.18893"/>
    <n v="22996.474819999999"/>
    <n v="22665.04507"/>
    <n v="22665.04507"/>
    <n v="2006.29087"/>
    <n v="0"/>
    <n v="15"/>
    <n v="827.79243999999994"/>
    <n v="151766.88866999999"/>
    <n v="32590.78082"/>
    <n v="119176.10785"/>
    <n v="44401.381880000001"/>
    <n v="107365.50679"/>
    <m/>
    <m/>
    <s v="G"/>
    <s v="Wholesale and Retail Trade; Repair of Motor Vehicles and Motorcycles"/>
    <s v="46"/>
    <s v="WHOLESALE TRADE, EXCEPT OF MOTOR VEHICLES"/>
    <s v="Medium-high"/>
    <n v="0"/>
    <n v="23.041571823362041"/>
    <n v="4.5696651410679773E-2"/>
    <n v="0.14934117229801411"/>
    <n v="0.51045810085945009"/>
    <x v="1"/>
    <n v="0"/>
    <n v="0.29256303709662118"/>
    <n v="55.186162666666661"/>
    <n v="33065.945928666668"/>
    <n v="2172.7187213333332"/>
    <x v="0"/>
    <s v="Exp&lt;25"/>
    <s v="Exp&lt;50"/>
    <s v="Decreased Export Intensity"/>
    <n v="0"/>
    <n v="0"/>
    <n v="64.973006591302038"/>
    <n v="0.50061167811278473"/>
    <n v="19.54565695021887"/>
    <n v="0.1785281789436706"/>
    <n v="13.3321746843309"/>
    <s v="No"/>
    <s v="Yes"/>
    <s v="No"/>
    <x v="0"/>
    <s v="Growing"/>
    <n v="-15"/>
    <n v="-0.16251892949777511"/>
    <n v="-3.9815410595812168"/>
    <s v="No"/>
    <s v="0.Reducing"/>
    <s v="Reducing"/>
    <n v="25284.45393568627"/>
    <n v="3.2003909631933947E-2"/>
    <n v="0.33288607921558511"/>
    <n v="9.7438105164574559E-2"/>
    <n v="0"/>
    <s v="0-10"/>
    <n v="0.2927070588057582"/>
    <n v="12.906957314372489"/>
    <n v="2.7080502011022101"/>
    <n v="74.617991333333336"/>
    <n v="26873.8"/>
  </r>
  <r>
    <n v="1209"/>
    <n v="1286"/>
    <n v="1053"/>
    <n v="1100"/>
    <n v="1436"/>
    <s v="Ateneum sp. z o.o. sp.k., Kraków"/>
    <m/>
    <m/>
    <m/>
    <n v="2007"/>
    <m/>
    <n v="356857176"/>
    <n v="945603"/>
    <n v="6792811070"/>
    <s v="sp.k."/>
    <s v="4690"/>
    <s v="Sprzedaż hurtowa niewyspecjalizowana"/>
    <m/>
    <s v="handel hurtowy"/>
    <m/>
    <n v="400"/>
    <s v="J"/>
    <x v="2"/>
    <n v="606926.72475000005"/>
    <n v="35468.605609999999"/>
    <n v="35125.111270000001"/>
    <n v="35125.111270000001"/>
    <n v="2118.29432"/>
    <n v="0"/>
    <n v="18"/>
    <n v="1007.47862"/>
    <n v="159783.58095"/>
    <n v="31929.905569999999"/>
    <n v="127853.67538"/>
    <n v="60526.493150000002"/>
    <n v="99257.087799999994"/>
    <m/>
    <m/>
    <s v="G"/>
    <s v="Wholesale and Retail Trade; Repair of Motor Vehicles and Motorcycles"/>
    <s v="46"/>
    <s v="WHOLESALE TRADE, EXCEPT OF MOTOR VEHICLES"/>
    <s v="Medium-high"/>
    <n v="0"/>
    <n v="22.366926194364471"/>
    <n v="5.7873726493867003E-2"/>
    <n v="0.21982929072663271"/>
    <n v="0.58032622479797513"/>
    <x v="1"/>
    <n v="0"/>
    <n v="0.3788029582898142"/>
    <n v="55.971034444444442"/>
    <n v="33718.151375000001"/>
    <n v="1773.8836427777781"/>
    <x v="0"/>
    <s v="Exp&lt;25"/>
    <s v="Exp&lt;50"/>
    <s v="Decreased Export Intensity"/>
    <n v="0"/>
    <n v="0"/>
    <n v="64.973006591302038"/>
    <n v="0.50061167811278473"/>
    <n v="19.54565695021887"/>
    <n v="0.1785281789436706"/>
    <n v="13.3321746843309"/>
    <s v="No"/>
    <s v="Yes"/>
    <s v="No"/>
    <x v="0"/>
    <s v="Growing"/>
    <n v="-15"/>
    <n v="-0.16251892949777511"/>
    <n v="-3.9815410595812168"/>
    <s v="No"/>
    <s v="0.Reducing"/>
    <s v="Reducing"/>
    <n v="25284.45393568627"/>
    <n v="3.2003909631933947E-2"/>
    <n v="0.33288607921558511"/>
    <n v="9.7438105164574559E-2"/>
    <n v="0"/>
    <s v="0-10"/>
    <n v="0.2927070588057582"/>
    <n v="12.906957314372489"/>
    <n v="2.7080502011022101"/>
    <n v="74.617991333333336"/>
    <n v="26873.8"/>
  </r>
  <r>
    <n v="1209"/>
    <n v="1286"/>
    <n v="1053"/>
    <n v="1100"/>
    <n v="1436"/>
    <s v="Ateneum sp. z o.o. sp.k., Kraków"/>
    <m/>
    <m/>
    <m/>
    <n v="2007"/>
    <m/>
    <n v="356857176"/>
    <n v="945603"/>
    <n v="6792811070"/>
    <s v="sp.k."/>
    <s v="4690"/>
    <s v="Sprzedaż hurtowa niewyspecjalizowana"/>
    <m/>
    <s v="handel hurtowy"/>
    <m/>
    <n v="400"/>
    <s v="J"/>
    <x v="3"/>
    <n v="610210.05163999996"/>
    <n v="30528.500540000001"/>
    <n v="29212.969679999998"/>
    <n v="23903.034680000001"/>
    <n v="2877.7182499999999"/>
    <n v="0"/>
    <n v="15"/>
    <n v="844.24062000000004"/>
    <n v="185914.64313000001"/>
    <n v="41019.54075"/>
    <n v="144895.10238"/>
    <n v="64699.527829999999"/>
    <n v="121215.1153"/>
    <m/>
    <m/>
    <s v="G"/>
    <s v="Wholesale and Retail Trade; Repair of Motor Vehicles and Motorcycles"/>
    <s v="46"/>
    <s v="WHOLESALE TRADE, EXCEPT OF MOTOR VEHICLES"/>
    <s v="Medium-high"/>
    <n v="0"/>
    <n v="0.54097583054237841"/>
    <n v="3.9171814059368953E-2"/>
    <n v="0.12856994090178209"/>
    <n v="0.36944681795524009"/>
    <x v="1"/>
    <n v="0"/>
    <n v="0.34800662680862182"/>
    <n v="56.282708"/>
    <n v="40680.670109333332"/>
    <n v="2734.6360500000001"/>
    <x v="0"/>
    <s v="Exp&lt;25"/>
    <s v="Exp&lt;50"/>
    <s v="Decreased Export Intensity"/>
    <n v="0"/>
    <n v="0"/>
    <n v="64.973006591302038"/>
    <n v="0.50061167811278473"/>
    <n v="19.54565695021887"/>
    <n v="0.1785281789436706"/>
    <n v="13.3321746843309"/>
    <s v="No"/>
    <s v="Yes"/>
    <s v="No"/>
    <x v="0"/>
    <s v="Growing"/>
    <n v="-15"/>
    <n v="-0.16251892949777511"/>
    <n v="-3.9815410595812168"/>
    <s v="No"/>
    <s v="0.Reducing"/>
    <s v="Reducing"/>
    <n v="25284.45393568627"/>
    <n v="3.2003909631933947E-2"/>
    <n v="0.33288607921558511"/>
    <n v="9.7438105164574559E-2"/>
    <n v="0"/>
    <s v="0-10"/>
    <n v="0.2927070588057582"/>
    <n v="12.906957314372489"/>
    <n v="2.7080502011022101"/>
    <n v="74.617991333333336"/>
    <n v="26873.8"/>
  </r>
  <r>
    <n v="1209"/>
    <n v="1286"/>
    <n v="1053"/>
    <n v="1100"/>
    <n v="1436"/>
    <s v="Ateneum sp. z o.o. sp.k., Kraków"/>
    <m/>
    <m/>
    <m/>
    <n v="2007"/>
    <m/>
    <n v="356857176"/>
    <n v="945603"/>
    <n v="6792811070"/>
    <s v="sp.k."/>
    <s v="4690"/>
    <s v="Sprzedaż hurtowa niewyspecjalizowana"/>
    <m/>
    <s v="handel hurtowy"/>
    <m/>
    <n v="400"/>
    <s v="J"/>
    <x v="4"/>
    <n v="665017.7376799999"/>
    <n v="45115.529869999998"/>
    <n v="43657.987299999993"/>
    <n v="35917.564299999998"/>
    <n v="3177.9040100000002"/>
    <n v="0"/>
    <n v="12.75"/>
    <n v="1214.3458900000001"/>
    <n v="231028.45009"/>
    <n v="43519.013840000007"/>
    <n v="187509.43625"/>
    <n v="86617.09212999999"/>
    <n v="144411.35795999999"/>
    <m/>
    <m/>
    <s v="G"/>
    <s v="Wholesale and Retail Trade; Repair of Motor Vehicles and Motorcycles"/>
    <s v="46"/>
    <s v="WHOLESALE TRADE, EXCEPT OF MOTOR VEHICLES"/>
    <s v="Medium-high"/>
    <n v="0"/>
    <n v="8.9817737175418308"/>
    <n v="5.400993426927686E-2"/>
    <n v="0.1554681437979083"/>
    <n v="0.41467063158958067"/>
    <x v="1"/>
    <n v="0"/>
    <n v="0.37491959148865528"/>
    <n v="95.242814901960784"/>
    <n v="52158.253935686269"/>
    <n v="3413.2559874509811"/>
    <x v="0"/>
    <s v="Exp&lt;25"/>
    <s v="Exp&lt;50"/>
    <s v="Decreased Export Intensity"/>
    <n v="0"/>
    <n v="0"/>
    <n v="64.973006591302038"/>
    <n v="0.50061167811278473"/>
    <n v="19.54565695021887"/>
    <n v="0.1785281789436706"/>
    <n v="13.3321746843309"/>
    <s v="No"/>
    <s v="Yes"/>
    <s v="No"/>
    <x v="0"/>
    <s v="Growing"/>
    <n v="-15"/>
    <n v="-0.16251892949777511"/>
    <n v="-3.9815410595812168"/>
    <s v="No"/>
    <s v="0.Reducing"/>
    <s v="Reducing"/>
    <n v="25284.45393568627"/>
    <n v="3.2003909631933947E-2"/>
    <n v="0.33288607921558511"/>
    <n v="9.7438105164574559E-2"/>
    <n v="0"/>
    <s v="0-10"/>
    <n v="0.2927070588057582"/>
    <n v="12.906957314372489"/>
    <n v="2.7080502011022101"/>
    <n v="74.617991333333336"/>
    <n v="26873.8"/>
  </r>
  <r>
    <n v="865"/>
    <n v="830"/>
    <n v="867"/>
    <n v="1299"/>
    <n v="1437"/>
    <s v="Metall-Expres sp. z o.o., Rzeszów"/>
    <m/>
    <n v="2003"/>
    <m/>
    <m/>
    <m/>
    <s v="691752963"/>
    <n v="167751"/>
    <n v="5170049433"/>
    <s v="sp. z o.o."/>
    <s v="4672"/>
    <s v="Sprzedaż hurtowa metali i rud metali"/>
    <s v="Inna produkcja "/>
    <s v="produkcja"/>
    <m/>
    <n v="400"/>
    <s v="J"/>
    <x v="0"/>
    <n v="402242"/>
    <n v="5751"/>
    <n v="5759"/>
    <n v="4235"/>
    <n v="2982"/>
    <n v="115786"/>
    <n v="103"/>
    <n v="9112"/>
    <n v="160911"/>
    <n v="70537"/>
    <n v="90374"/>
    <n v="69283"/>
    <n v="91627.089519999994"/>
    <m/>
    <m/>
    <s v="G"/>
    <s v="Wholesale and Retail Trade; Repair of Motor Vehicles and Motorcycles"/>
    <s v="46"/>
    <s v="WHOLESALE TRADE, EXCEPT OF MOTOR VEHICLES"/>
    <s v="Medium-high"/>
    <n v="0.28785159182780518"/>
    <m/>
    <n v="1.0528487825736749E-2"/>
    <n v="2.631889678145061E-2"/>
    <n v="6.1126105971161762E-2"/>
    <x v="1"/>
    <n v="0"/>
    <n v="0.43056720795967962"/>
    <n v="88.466019417475735"/>
    <n v="3905.2621359223299"/>
    <n v="684.82524271844659"/>
    <x v="4"/>
    <s v="Exp&gt;25"/>
    <s v="Exp&lt;50"/>
    <s v="Increased Export Intensity"/>
    <n v="1"/>
    <n v="0.21078953970791051"/>
    <n v="126.8185702263811"/>
    <n v="0.81898026181860928"/>
    <n v="64.361282772739941"/>
    <n v="0.49689676264949689"/>
    <n v="22.721216630487181"/>
    <s v="No"/>
    <s v="Yes"/>
    <s v="No"/>
    <x v="1"/>
    <s v="Growing"/>
    <n v="30.097087378640779"/>
    <n v="0.26311081172127532"/>
    <n v="6.7989279888795551"/>
    <s v="No"/>
    <s v="2.Hiring"/>
    <s v="Hiring"/>
    <n v="2903.3912465403569"/>
    <n v="1.0528487825736749E-2"/>
    <n v="6.1126105971161762E-2"/>
    <n v="2.631889678145061E-2"/>
    <n v="0.28785159182780518"/>
    <s v="25-50"/>
    <n v="0.43056720795967962"/>
    <n v="12.904809176527589"/>
    <n v="4.6347289882296359"/>
    <n v="88.466019417475735"/>
    <n v="3905.2621359223299"/>
  </r>
  <r>
    <n v="865"/>
    <n v="830"/>
    <n v="867"/>
    <n v="1299"/>
    <n v="1437"/>
    <s v="Metall-Expres sp. z o.o., Rzeszów"/>
    <m/>
    <n v="2003"/>
    <m/>
    <m/>
    <m/>
    <s v="691752963"/>
    <n v="167751"/>
    <n v="5170049433"/>
    <s v="sp. z o.o."/>
    <s v="4672"/>
    <s v="Sprzedaż hurtowa metali i rud metali"/>
    <s v="Inna produkcja "/>
    <s v="produkcja"/>
    <m/>
    <n v="400"/>
    <s v="J"/>
    <x v="1"/>
    <n v="427747"/>
    <n v="10318"/>
    <n v="3286"/>
    <n v="3095"/>
    <n v="4294"/>
    <n v="125132.253335057"/>
    <n v="114"/>
    <n v="8108"/>
    <n v="163344"/>
    <n v="71770"/>
    <n v="91574"/>
    <n v="72379"/>
    <n v="90964.568840000007"/>
    <m/>
    <m/>
    <s v="G"/>
    <s v="Wholesale and Retail Trade; Repair of Motor Vehicles and Motorcycles"/>
    <s v="46"/>
    <s v="WHOLESALE TRADE, EXCEPT OF MOTOR VEHICLES"/>
    <s v="Medium-high"/>
    <n v="0.29253800338764968"/>
    <n v="6.340710318663878"/>
    <n v="7.2355855213478999E-3"/>
    <n v="1.8947742188265261E-2"/>
    <n v="4.2761021843352363E-2"/>
    <x v="1"/>
    <n v="0"/>
    <n v="0.44310779704182579"/>
    <n v="71.122807017543863"/>
    <n v="3752.166666666667"/>
    <n v="629.56140350877195"/>
    <x v="4"/>
    <s v="Exp&gt;25"/>
    <s v="Exp&lt;50"/>
    <s v="Increased Export Intensity"/>
    <n v="1"/>
    <n v="0.21078953970791051"/>
    <n v="126.8185702263811"/>
    <n v="0.81898026181860928"/>
    <n v="64.361282772739941"/>
    <n v="0.49689676264949689"/>
    <n v="22.721216630487181"/>
    <s v="No"/>
    <s v="Yes"/>
    <s v="No"/>
    <x v="1"/>
    <s v="Growing"/>
    <n v="30.097087378640779"/>
    <n v="0.26311081172127532"/>
    <n v="6.7989279888795551"/>
    <s v="No"/>
    <s v="2.Hiring"/>
    <s v="Hiring"/>
    <n v="2903.3912465403569"/>
    <n v="1.0528487825736749E-2"/>
    <n v="6.1126105971161762E-2"/>
    <n v="2.631889678145061E-2"/>
    <n v="0.28785159182780518"/>
    <s v="25-50"/>
    <n v="0.43056720795967962"/>
    <n v="12.904809176527589"/>
    <n v="4.6347289882296359"/>
    <n v="88.466019417475735"/>
    <n v="3905.2621359223299"/>
  </r>
  <r>
    <n v="865"/>
    <n v="830"/>
    <n v="867"/>
    <n v="1299"/>
    <n v="1437"/>
    <s v="Metall-Expres sp. z o.o., Rzeszów"/>
    <m/>
    <n v="2003"/>
    <m/>
    <m/>
    <m/>
    <s v="691752963"/>
    <n v="167751"/>
    <n v="5170049433"/>
    <s v="sp. z o.o."/>
    <s v="4672"/>
    <s v="Sprzedaż hurtowa metali i rud metali"/>
    <s v="Inna produkcja "/>
    <s v="produkcja"/>
    <m/>
    <n v="400"/>
    <s v="J"/>
    <x v="2"/>
    <n v="741821"/>
    <n v="47519"/>
    <n v="46151"/>
    <n v="40364"/>
    <n v="5297"/>
    <n v="298204"/>
    <n v="128"/>
    <n v="9112"/>
    <n v="254828.7"/>
    <n v="68769.7"/>
    <n v="186059"/>
    <n v="108744"/>
    <n v="146085.61038999999"/>
    <m/>
    <m/>
    <s v="G"/>
    <s v="Wholesale and Retail Trade; Repair of Motor Vehicles and Motorcycles"/>
    <s v="46"/>
    <s v="WHOLESALE TRADE, EXCEPT OF MOTOR VEHICLES"/>
    <s v="Medium-high"/>
    <n v="0.4019891591098122"/>
    <n v="73.425178902482074"/>
    <n v="5.4412048189522812E-2"/>
    <n v="0.15839660132473299"/>
    <n v="0.37118369749135582"/>
    <x v="1"/>
    <n v="0"/>
    <n v="0.4267337234777715"/>
    <n v="71.1875"/>
    <n v="5795.4765625"/>
    <n v="537.26328124999998"/>
    <x v="4"/>
    <s v="Exp&gt;25"/>
    <s v="Exp&lt;50"/>
    <s v="Increased Export Intensity"/>
    <n v="1"/>
    <n v="0.21078953970791051"/>
    <n v="126.8185702263811"/>
    <n v="0.81898026181860928"/>
    <n v="64.361282772739941"/>
    <n v="0.49689676264949689"/>
    <n v="22.721216630487181"/>
    <s v="No"/>
    <s v="Yes"/>
    <s v="No"/>
    <x v="1"/>
    <s v="Growing"/>
    <n v="30.097087378640779"/>
    <n v="0.26311081172127532"/>
    <n v="6.7989279888795551"/>
    <s v="No"/>
    <s v="2.Hiring"/>
    <s v="Hiring"/>
    <n v="2903.3912465403569"/>
    <n v="1.0528487825736749E-2"/>
    <n v="6.1126105971161762E-2"/>
    <n v="2.631889678145061E-2"/>
    <n v="0.28785159182780518"/>
    <s v="25-50"/>
    <n v="0.43056720795967962"/>
    <n v="12.904809176527589"/>
    <n v="4.6347289882296359"/>
    <n v="88.466019417475735"/>
    <n v="3905.2621359223299"/>
  </r>
  <r>
    <n v="865"/>
    <n v="830"/>
    <n v="867"/>
    <n v="1299"/>
    <n v="1437"/>
    <s v="Metall-Expres sp. z o.o., Rzeszów"/>
    <m/>
    <n v="2003"/>
    <m/>
    <m/>
    <m/>
    <s v="691752963"/>
    <n v="167751"/>
    <n v="5170049433"/>
    <s v="sp. z o.o."/>
    <s v="4672"/>
    <s v="Sprzedaż hurtowa metali i rud metali"/>
    <s v="Inna produkcja "/>
    <s v="produkcja"/>
    <m/>
    <n v="400"/>
    <s v="J"/>
    <x v="4"/>
    <n v="912359.55325"/>
    <n v="55393.808810000002"/>
    <n v="42771.822289999996"/>
    <n v="39282.147290000001"/>
    <n v="5123"/>
    <n v="454940"/>
    <n v="134"/>
    <n v="18957"/>
    <n v="368642.68413000001"/>
    <n v="136511.91797000001"/>
    <n v="232130.76616"/>
    <n v="196562.61947999999"/>
    <n v="172080.06464999999"/>
    <m/>
    <m/>
    <s v="G"/>
    <s v="Wholesale and Retail Trade; Repair of Motor Vehicles and Motorcycles"/>
    <s v="46"/>
    <s v="WHOLESALE TRADE, EXCEPT OF MOTOR VEHICLES"/>
    <s v="Medium-high"/>
    <n v="0.49864113153571571"/>
    <n v="-2.2523922923387341"/>
    <n v="4.3055555400356632E-2"/>
    <n v="0.1065588684682736"/>
    <n v="0.1998454609219171"/>
    <x v="1"/>
    <n v="0"/>
    <n v="0.53320634842893877"/>
    <n v="141.47014925373131"/>
    <n v="6808.6533824626867"/>
    <n v="1018.745656492537"/>
    <x v="4"/>
    <s v="Exp&gt;25"/>
    <s v="Exp&lt;50"/>
    <s v="Increased Export Intensity"/>
    <n v="1"/>
    <n v="0.21078953970791051"/>
    <n v="126.8185702263811"/>
    <n v="0.81898026181860928"/>
    <n v="64.361282772739941"/>
    <n v="0.49689676264949689"/>
    <n v="22.721216630487181"/>
    <s v="No"/>
    <s v="Yes"/>
    <s v="No"/>
    <x v="1"/>
    <s v="Growing"/>
    <n v="30.097087378640779"/>
    <n v="0.26311081172127532"/>
    <n v="6.7989279888795551"/>
    <s v="No"/>
    <s v="2.Hiring"/>
    <s v="Hiring"/>
    <n v="2903.3912465403569"/>
    <n v="1.0528487825736749E-2"/>
    <n v="6.1126105971161762E-2"/>
    <n v="2.631889678145061E-2"/>
    <n v="0.28785159182780518"/>
    <s v="25-50"/>
    <n v="0.43056720795967962"/>
    <n v="12.904809176527589"/>
    <n v="4.6347289882296359"/>
    <n v="88.466019417475735"/>
    <n v="3905.2621359223299"/>
  </r>
  <r>
    <n v="865"/>
    <n v="830"/>
    <n v="867"/>
    <n v="1299"/>
    <n v="1437"/>
    <s v="Metall-Expres sp. z o.o., Rzeszów"/>
    <m/>
    <n v="2003"/>
    <m/>
    <m/>
    <m/>
    <s v="691752963"/>
    <n v="167751"/>
    <n v="5170049433"/>
    <s v="sp. z o.o."/>
    <s v="4672"/>
    <s v="Sprzedaż hurtowa metali i rud metali"/>
    <s v="Inna produkcja "/>
    <s v="produkcja"/>
    <m/>
    <n v="400"/>
    <s v="J"/>
    <x v="3"/>
    <n v="933383"/>
    <n v="75097.286240000001"/>
    <n v="68280.687980000002"/>
    <n v="60039.127979999997"/>
    <n v="5190"/>
    <n v="298204"/>
    <n v="128"/>
    <n v="10509"/>
    <n v="337143.94144999998"/>
    <n v="96734.670740000001"/>
    <n v="240409.27071000001"/>
    <n v="163990.08019000001"/>
    <n v="173153.86126000001"/>
    <m/>
    <m/>
    <s v="G"/>
    <s v="Wholesale and Retail Trade; Repair of Motor Vehicles and Motorcycles"/>
    <s v="46"/>
    <s v="WHOLESALE TRADE, EXCEPT OF MOTOR VEHICLES"/>
    <s v="Medium-high"/>
    <n v="0.31948728442665009"/>
    <n v="25.823210720645552"/>
    <n v="6.4324214154318216E-2"/>
    <n v="0.17808158652290079"/>
    <n v="0.36611438881204439"/>
    <x v="1"/>
    <n v="0"/>
    <n v="0.48640969042690169"/>
    <n v="82.1015625"/>
    <n v="7292.0546875"/>
    <n v="755.73961515625001"/>
    <x v="4"/>
    <s v="Exp&gt;25"/>
    <s v="Exp&lt;50"/>
    <s v="Increased Export Intensity"/>
    <n v="1"/>
    <n v="0.21078953970791051"/>
    <n v="126.8185702263811"/>
    <n v="0.81898026181860928"/>
    <n v="64.361282772739941"/>
    <n v="0.49689676264949689"/>
    <n v="22.721216630487181"/>
    <s v="No"/>
    <s v="Yes"/>
    <s v="No"/>
    <x v="1"/>
    <s v="Growing"/>
    <n v="30.097087378640779"/>
    <n v="0.26311081172127532"/>
    <n v="6.7989279888795551"/>
    <s v="No"/>
    <s v="2.Hiring"/>
    <s v="Hiring"/>
    <n v="2903.3912465403569"/>
    <n v="1.0528487825736749E-2"/>
    <n v="6.1126105971161762E-2"/>
    <n v="2.631889678145061E-2"/>
    <n v="0.28785159182780518"/>
    <s v="25-50"/>
    <n v="0.43056720795967962"/>
    <n v="12.904809176527589"/>
    <n v="4.6347289882296359"/>
    <n v="88.466019417475735"/>
    <n v="3905.2621359223299"/>
  </r>
  <r>
    <n v="1530"/>
    <n v="1231"/>
    <n v="1292"/>
    <n v="1512"/>
    <n v="1438"/>
    <s v="Homanit Krosno Odrzańskie sp. z o.o., Krosno Odrzańskie"/>
    <m/>
    <m/>
    <m/>
    <n v="2012"/>
    <m/>
    <n v="302064450"/>
    <n v="414011"/>
    <n v="7811877404"/>
    <s v="sp. z o.o."/>
    <s v="1621"/>
    <s v="Produkcja arkuszy fornirowych i płyt wykonanych na bazie drewna"/>
    <m/>
    <s v="budownictwo"/>
    <m/>
    <n v="500"/>
    <s v="J"/>
    <x v="1"/>
    <n v="371109.93897999998"/>
    <n v="50152.435649999999"/>
    <n v="13941.23616"/>
    <n v="13941.23616"/>
    <n v="29718.188999999998"/>
    <n v="260731"/>
    <n v="600"/>
    <n v="37135.842080000002"/>
    <n v="439714.57737000001"/>
    <n v="353949.29271000001"/>
    <n v="85765.28465999999"/>
    <n v="37453.718529999998"/>
    <n v="400436.51736"/>
    <m/>
    <m/>
    <s v="C"/>
    <s v="Manufacturing"/>
    <s v="16"/>
    <s v="MANUFACTURE OF WOOD AND OF PRODUCTS OF WOOD AND CORK, EXCEPT FURNITURE; MANUFACTURE OF ARTICLES OF STRAW AND PLAITING MATERIALS"/>
    <s v="Medium-high"/>
    <n v="0.70257078189989242"/>
    <n v="-7.6983303619839631"/>
    <n v="3.7566323872428878E-2"/>
    <n v="3.1705194409029289E-2"/>
    <n v="0.37222568832072661"/>
    <x v="0"/>
    <n v="1"/>
    <n v="8.5177341069783058E-2"/>
    <n v="61.893070133333339"/>
    <n v="618.51656496666669"/>
    <n v="589.91548784999986"/>
    <x v="2"/>
    <s v="Exp&gt;25"/>
    <s v="Exp&gt;50"/>
    <s v="Decreased Export Intensity"/>
    <n v="0"/>
    <n v="-4.8468928084328011E-2"/>
    <n v="29.742513903328341"/>
    <n v="0.26038163807994857"/>
    <n v="-5.9836855772982922"/>
    <n v="-6.1701861089163763E-2"/>
    <n v="6.7260846371775207"/>
    <s v="Yes"/>
    <s v="Yes"/>
    <s v="Yes"/>
    <x v="3"/>
    <s v="Declining"/>
    <n v="-7.8156312625250486"/>
    <n v="-8.1379606268377813E-2"/>
    <n v="-2.0139340457642869"/>
    <s v="No"/>
    <s v="0.Reducing"/>
    <s v="Reducing"/>
    <n v="328.27615134072482"/>
    <n v="0.1032601937014689"/>
    <n v="1.765779176590677"/>
    <n v="9.7995109331923416E-2"/>
    <n v="0.64352264078674437"/>
    <s v="50-75"/>
    <n v="5.5496808791872812E-2"/>
    <n v="12.90436158456483"/>
    <n v="6.2126060957515188"/>
    <n v="72.251466092184373"/>
    <n v="805.73547094188382"/>
  </r>
  <r>
    <n v="1530"/>
    <n v="1231"/>
    <n v="1292"/>
    <n v="1512"/>
    <n v="1438"/>
    <s v="Homanit Krosno Odrzańskie sp. z o.o., Krosno Odrzańskie"/>
    <m/>
    <m/>
    <m/>
    <n v="2012"/>
    <m/>
    <n v="302064450"/>
    <n v="414011"/>
    <n v="7811877404"/>
    <s v="sp. z o.o."/>
    <s v="1621"/>
    <s v="Produkcja arkuszy fornirowych i płyt wykonanych na bazie drewna"/>
    <m/>
    <s v="budownictwo"/>
    <m/>
    <n v="500"/>
    <s v="J"/>
    <x v="0"/>
    <n v="402062"/>
    <n v="55316"/>
    <n v="41517"/>
    <n v="41517"/>
    <n v="29080"/>
    <n v="258736"/>
    <n v="499"/>
    <n v="36053.48158"/>
    <n v="423664"/>
    <n v="357702"/>
    <n v="65962"/>
    <n v="23512"/>
    <n v="400151.57642"/>
    <m/>
    <m/>
    <s v="C"/>
    <s v="Manufacturing"/>
    <s v="16"/>
    <s v="MANUFACTURE OF WOOD AND OF PRODUCTS OF WOOD AND CORK, EXCEPT FURNITURE; MANUFACTURE OF ARTICLES OF STRAW AND PLAITING MATERIALS"/>
    <s v="Medium-high"/>
    <n v="0.64352264078674437"/>
    <m/>
    <n v="0.1032601937014689"/>
    <n v="9.7995109331923416E-2"/>
    <n v="1.765779176590677"/>
    <x v="0"/>
    <n v="1"/>
    <n v="5.5496808791872812E-2"/>
    <n v="72.251466092184373"/>
    <n v="805.73547094188382"/>
    <n v="716.83767535070137"/>
    <x v="2"/>
    <s v="Exp&gt;25"/>
    <s v="Exp&gt;50"/>
    <s v="Decreased Export Intensity"/>
    <n v="0"/>
    <n v="-4.8468928084328011E-2"/>
    <n v="29.742513903328341"/>
    <n v="0.26038163807994857"/>
    <n v="-5.9836855772982922"/>
    <n v="-6.1701861089163763E-2"/>
    <n v="6.7260846371775207"/>
    <s v="Yes"/>
    <s v="Yes"/>
    <s v="Yes"/>
    <x v="3"/>
    <s v="Declining"/>
    <n v="-7.8156312625250486"/>
    <n v="-8.1379606268377813E-2"/>
    <n v="-2.0139340457642869"/>
    <s v="No"/>
    <s v="0.Reducing"/>
    <s v="Reducing"/>
    <n v="328.27615134072482"/>
    <n v="0.1032601937014689"/>
    <n v="1.765779176590677"/>
    <n v="9.7995109331923416E-2"/>
    <n v="0.64352264078674437"/>
    <s v="50-75"/>
    <n v="5.5496808791872812E-2"/>
    <n v="12.90436158456483"/>
    <n v="6.2126060957515188"/>
    <n v="72.251466092184373"/>
    <n v="805.73547094188382"/>
  </r>
  <r>
    <n v="1530"/>
    <n v="1231"/>
    <n v="1292"/>
    <n v="1512"/>
    <n v="1438"/>
    <s v="Homanit Krosno Odrzańskie sp. z o.o., Krosno Odrzańskie"/>
    <m/>
    <m/>
    <m/>
    <n v="2012"/>
    <m/>
    <n v="302064450"/>
    <n v="414011"/>
    <n v="7811877404"/>
    <s v="sp. z o.o."/>
    <s v="1621"/>
    <s v="Produkcja arkuszy fornirowych i płyt wykonanych na bazie drewna"/>
    <m/>
    <s v="budownictwo"/>
    <m/>
    <n v="500"/>
    <s v="J"/>
    <x v="2"/>
    <n v="498419.00640999997"/>
    <n v="94956.457939999993"/>
    <n v="85185.577209999989"/>
    <n v="85185.577209999989"/>
    <n v="41794.999649999998"/>
    <n v="332203"/>
    <n v="490"/>
    <n v="43343.331159999987"/>
    <n v="470343.39867000002"/>
    <n v="371677.65253000002"/>
    <n v="98665.746140000003"/>
    <n v="122639.29574"/>
    <n v="347704.10292999999"/>
    <m/>
    <m/>
    <s v="C"/>
    <s v="Manufacturing"/>
    <s v="16"/>
    <s v="MANUFACTURE OF WOOD AND OF PRODUCTS OF WOOD AND CORK, EXCEPT FURNITURE; MANUFACTURE OF ARTICLES OF STRAW AND PLAITING MATERIALS"/>
    <s v="Medium-high"/>
    <n v="0.66651350716495239"/>
    <n v="34.304946879059742"/>
    <n v="0.17091157462788689"/>
    <n v="0.1811135809514518"/>
    <n v="0.69460262875772438"/>
    <x v="0"/>
    <n v="1"/>
    <n v="0.26074416285375701"/>
    <n v="88.455777877551014"/>
    <n v="1017.181645734694"/>
    <n v="758.52582148979582"/>
    <x v="2"/>
    <s v="Exp&gt;25"/>
    <s v="Exp&gt;50"/>
    <s v="Decreased Export Intensity"/>
    <n v="0"/>
    <n v="-4.8468928084328011E-2"/>
    <n v="29.742513903328341"/>
    <n v="0.26038163807994857"/>
    <n v="-5.9836855772982922"/>
    <n v="-6.1701861089163763E-2"/>
    <n v="6.7260846371775207"/>
    <s v="Yes"/>
    <s v="Yes"/>
    <s v="Yes"/>
    <x v="3"/>
    <s v="Declining"/>
    <n v="-7.8156312625250486"/>
    <n v="-8.1379606268377813E-2"/>
    <n v="-2.0139340457642869"/>
    <s v="No"/>
    <s v="0.Reducing"/>
    <s v="Reducing"/>
    <n v="328.27615134072482"/>
    <n v="0.1032601937014689"/>
    <n v="1.765779176590677"/>
    <n v="9.7995109331923416E-2"/>
    <n v="0.64352264078674437"/>
    <s v="50-75"/>
    <n v="5.5496808791872812E-2"/>
    <n v="12.90436158456483"/>
    <n v="6.2126060957515188"/>
    <n v="72.251466092184373"/>
    <n v="805.73547094188382"/>
  </r>
  <r>
    <n v="1530"/>
    <n v="1231"/>
    <n v="1292"/>
    <n v="1512"/>
    <n v="1438"/>
    <s v="Homanit Krosno Odrzańskie sp. z o.o., Krosno Odrzańskie"/>
    <m/>
    <m/>
    <m/>
    <n v="2012"/>
    <m/>
    <n v="302064450"/>
    <n v="414011"/>
    <n v="7811877404"/>
    <s v="sp. z o.o."/>
    <s v="1621"/>
    <s v="Produkcja arkuszy fornirowych i płyt wykonanych na bazie drewna"/>
    <m/>
    <s v="budownictwo"/>
    <m/>
    <n v="500"/>
    <s v="J"/>
    <x v="4"/>
    <n v="521645.34625"/>
    <n v="56071.25273"/>
    <n v="53025.821539999997"/>
    <n v="53025.821539999997"/>
    <n v="33618.738290000001"/>
    <n v="310407"/>
    <n v="460"/>
    <n v="51187.854789999998"/>
    <n v="581258.549"/>
    <n v="459745.39211999997"/>
    <n v="121513.15687999999"/>
    <n v="269865.21197"/>
    <n v="311393.33703"/>
    <m/>
    <m/>
    <s v="C"/>
    <s v="Manufacturing"/>
    <s v="16"/>
    <s v="MANUFACTURE OF WOOD AND OF PRODUCTS OF WOOD AND CORK, EXCEPT FURNITURE; MANUFACTURE OF ARTICLES OF STRAW AND PLAITING MATERIALS"/>
    <s v="Medium-high"/>
    <n v="0.59505371270241636"/>
    <n v="-19.123334392815831"/>
    <n v="0.101651096710038"/>
    <n v="9.122587810747193E-2"/>
    <n v="0.19649002238159799"/>
    <x v="0"/>
    <n v="1"/>
    <n v="0.46427740707517751"/>
    <n v="111.27794519565219"/>
    <n v="1134.0116222826091"/>
    <n v="999.4465046086957"/>
    <x v="2"/>
    <s v="Exp&gt;25"/>
    <s v="Exp&gt;50"/>
    <s v="Decreased Export Intensity"/>
    <n v="0"/>
    <n v="-4.8468928084328011E-2"/>
    <n v="29.742513903328341"/>
    <n v="0.26038163807994857"/>
    <n v="-5.9836855772982922"/>
    <n v="-6.1701861089163763E-2"/>
    <n v="6.7260846371775207"/>
    <s v="Yes"/>
    <s v="Yes"/>
    <s v="Yes"/>
    <x v="3"/>
    <s v="Declining"/>
    <n v="-7.8156312625250486"/>
    <n v="-8.1379606268377813E-2"/>
    <n v="-2.0139340457642869"/>
    <s v="No"/>
    <s v="0.Reducing"/>
    <s v="Reducing"/>
    <n v="328.27615134072482"/>
    <n v="0.1032601937014689"/>
    <n v="1.765779176590677"/>
    <n v="9.7995109331923416E-2"/>
    <n v="0.64352264078674437"/>
    <s v="50-75"/>
    <n v="5.5496808791872812E-2"/>
    <n v="12.90436158456483"/>
    <n v="6.2126060957515188"/>
    <n v="72.251466092184373"/>
    <n v="805.73547094188382"/>
  </r>
  <r>
    <n v="1530"/>
    <n v="1231"/>
    <n v="1292"/>
    <n v="1512"/>
    <n v="1438"/>
    <s v="Homanit Krosno Odrzańskie sp. z o.o., Krosno Odrzańskie"/>
    <m/>
    <m/>
    <m/>
    <n v="2012"/>
    <m/>
    <n v="302064450"/>
    <n v="414011"/>
    <n v="7811877404"/>
    <s v="sp. z o.o."/>
    <s v="1621"/>
    <s v="Produkcja arkuszy fornirowych i płyt wykonanych na bazie drewna"/>
    <m/>
    <s v="budownictwo"/>
    <m/>
    <n v="500"/>
    <s v="J"/>
    <x v="3"/>
    <n v="644988.69028999994"/>
    <n v="111031.4617"/>
    <n v="94200.094689999998"/>
    <n v="94200.094689999998"/>
    <n v="32116.046030000001"/>
    <n v="426955"/>
    <n v="487"/>
    <n v="43171.867899999997"/>
    <n v="582733.90278999996"/>
    <n v="420002.92907000001"/>
    <n v="162730.97372000001"/>
    <n v="216839.39043"/>
    <n v="365894.51235999999"/>
    <m/>
    <m/>
    <s v="C"/>
    <s v="Manufacturing"/>
    <s v="16"/>
    <s v="MANUFACTURE OF WOOD AND OF PRODUCTS OF WOOD AND CORK, EXCEPT FURNITURE; MANUFACTURE OF ARTICLES OF STRAW AND PLAITING MATERIALS"/>
    <s v="Medium-high"/>
    <n v="0.66195734348153057"/>
    <n v="29.406921083469189"/>
    <n v="0.14604921932452139"/>
    <n v="0.16165198942260089"/>
    <n v="0.43442335132559612"/>
    <x v="0"/>
    <n v="1"/>
    <n v="0.3721070447279991"/>
    <n v="88.648599383983566"/>
    <n v="1324.412095051335"/>
    <n v="862.42901246406575"/>
    <x v="2"/>
    <s v="Exp&gt;25"/>
    <s v="Exp&gt;50"/>
    <s v="Decreased Export Intensity"/>
    <n v="0"/>
    <n v="-4.8468928084328011E-2"/>
    <n v="29.742513903328341"/>
    <n v="0.26038163807994857"/>
    <n v="-5.9836855772982922"/>
    <n v="-6.1701861089163763E-2"/>
    <n v="6.7260846371775207"/>
    <s v="Yes"/>
    <s v="Yes"/>
    <s v="Yes"/>
    <x v="3"/>
    <s v="Declining"/>
    <n v="-7.8156312625250486"/>
    <n v="-8.1379606268377813E-2"/>
    <n v="-2.0139340457642869"/>
    <s v="No"/>
    <s v="0.Reducing"/>
    <s v="Reducing"/>
    <n v="328.27615134072482"/>
    <n v="0.1032601937014689"/>
    <n v="1.765779176590677"/>
    <n v="9.7995109331923416E-2"/>
    <n v="0.64352264078674437"/>
    <s v="50-75"/>
    <n v="5.5496808791872812E-2"/>
    <n v="12.90436158456483"/>
    <n v="6.2126060957515188"/>
    <n v="72.251466092184373"/>
    <n v="805.73547094188382"/>
  </r>
  <r>
    <n v="1098"/>
    <n v="1176"/>
    <n v="1387"/>
    <n v="1396"/>
    <n v="1439"/>
    <s v="Trzuskawica SA, Sitkówka Nowiny"/>
    <m/>
    <m/>
    <m/>
    <n v="2002"/>
    <m/>
    <s v="000560101"/>
    <n v="96034"/>
    <n v="6570386732"/>
    <s v="SA"/>
    <s v="0811"/>
    <s v="Wydobywanie kamieni ozdobnych oraz kamienia dla potrzeb budownictwa, skał wapiennych, gipsu, kredy i łupków"/>
    <m/>
    <s v="górnictwo i hutnictwo"/>
    <m/>
    <n v="540"/>
    <s v="J"/>
    <x v="0"/>
    <n v="401950"/>
    <n v="74395"/>
    <n v="75639"/>
    <n v="59078"/>
    <n v="17339"/>
    <n v="4267"/>
    <n v="350"/>
    <n v="39167"/>
    <n v="338269.46247000003"/>
    <n v="182964"/>
    <n v="155306"/>
    <n v="246829"/>
    <n v="91440.758499999996"/>
    <m/>
    <m/>
    <s v="B"/>
    <s v="Mining and Quarrying"/>
    <s v="08"/>
    <s v="OTHER MINING AND QUARRYING"/>
    <s v="Low"/>
    <n v="1.061574822739147E-2"/>
    <m/>
    <n v="0.14697847991043661"/>
    <n v="0.1746477484802206"/>
    <n v="0.2393478886192465"/>
    <x v="0"/>
    <n v="1"/>
    <n v="0.72968159229534479"/>
    <n v="111.9057142857143"/>
    <n v="1148.4285714285711"/>
    <n v="522.75428571428574"/>
    <x v="0"/>
    <s v="Exp&lt;25"/>
    <s v="Exp&lt;50"/>
    <s v="Decreased Export Intensity"/>
    <n v="0"/>
    <n v="-3.3565430161252778E-3"/>
    <n v="78.659707336733405"/>
    <n v="0.58031273418246521"/>
    <n v="29.463556041111179"/>
    <n v="0.25822923501335282"/>
    <n v="15.61299570738324"/>
    <s v="Yes"/>
    <s v="Yes"/>
    <s v="Yes"/>
    <x v="0"/>
    <s v="Growing"/>
    <n v="-2.285714285714286"/>
    <n v="-2.3122417420854191E-2"/>
    <n v="-0.5763928808908747"/>
    <s v="Yes"/>
    <s v="0.Reducing"/>
    <s v="Reducing"/>
    <n v="951.34538658312454"/>
    <n v="0.14697847991043661"/>
    <n v="0.2393478886192465"/>
    <n v="0.1746477484802206"/>
    <n v="1.061574822739147E-2"/>
    <s v="0-10"/>
    <n v="0.72968159229534479"/>
    <n v="12.90408298175611"/>
    <n v="5.857933154483459"/>
    <n v="111.9057142857143"/>
    <n v="1148.4285714285711"/>
  </r>
  <r>
    <n v="1098"/>
    <n v="1176"/>
    <n v="1387"/>
    <n v="1396"/>
    <n v="1439"/>
    <s v="Trzuskawica SA, Sitkówka Nowiny"/>
    <m/>
    <m/>
    <m/>
    <n v="2002"/>
    <m/>
    <s v="000560101"/>
    <n v="96034"/>
    <n v="6570386732"/>
    <s v="SA"/>
    <s v="0811"/>
    <s v="Wydobywanie kamieni ozdobnych oraz kamienia dla potrzeb budownictwa, skał wapiennych, gipsu, kredy i łupków"/>
    <m/>
    <s v="górnictwo i hutnictwo"/>
    <m/>
    <n v="540"/>
    <s v="J"/>
    <x v="1"/>
    <n v="402098.20983000001"/>
    <n v="66138.688810000007"/>
    <n v="66710.204270000002"/>
    <n v="52116.515189999998"/>
    <n v="18226"/>
    <n v="4512"/>
    <n v="346"/>
    <n v="39963"/>
    <n v="357692.76510999998"/>
    <n v="175899.86674999999"/>
    <n v="181792.89835999999"/>
    <n v="268945.21915999998"/>
    <n v="88747.54595"/>
    <m/>
    <m/>
    <s v="B"/>
    <s v="Mining and Quarrying"/>
    <s v="08"/>
    <s v="OTHER MINING AND QUARRYING"/>
    <s v="Low"/>
    <n v="1.122113923836566E-2"/>
    <n v="3.6872703072532431E-2"/>
    <n v="0.12961140814835739"/>
    <n v="0.14570189915351739"/>
    <n v="0.19378115496076179"/>
    <x v="0"/>
    <n v="1"/>
    <n v="0.75188889850006391"/>
    <n v="115.5"/>
    <n v="1162.1335544219651"/>
    <n v="508.38111777456652"/>
    <x v="0"/>
    <s v="Exp&lt;25"/>
    <s v="Exp&lt;50"/>
    <s v="Decreased Export Intensity"/>
    <n v="0"/>
    <n v="-3.3565430161252778E-3"/>
    <n v="78.659707336733405"/>
    <n v="0.58031273418246521"/>
    <n v="29.463556041111179"/>
    <n v="0.25822923501335282"/>
    <n v="15.61299570738324"/>
    <s v="Yes"/>
    <s v="Yes"/>
    <s v="Yes"/>
    <x v="0"/>
    <s v="Growing"/>
    <n v="-2.285714285714286"/>
    <n v="-2.3122417420854191E-2"/>
    <n v="-0.5763928808908747"/>
    <s v="Yes"/>
    <s v="0.Reducing"/>
    <s v="Reducing"/>
    <n v="951.34538658312454"/>
    <n v="0.14697847991043661"/>
    <n v="0.2393478886192465"/>
    <n v="0.1746477484802206"/>
    <n v="1.061574822739147E-2"/>
    <s v="0-10"/>
    <n v="0.72968159229534479"/>
    <n v="12.90408298175611"/>
    <n v="5.857933154483459"/>
    <n v="111.9057142857143"/>
    <n v="1148.4285714285711"/>
  </r>
  <r>
    <n v="1098"/>
    <n v="1176"/>
    <n v="1387"/>
    <n v="1396"/>
    <n v="1439"/>
    <s v="Trzuskawica SA, Sitkówka Nowiny"/>
    <m/>
    <m/>
    <m/>
    <n v="2002"/>
    <m/>
    <s v="000560101"/>
    <n v="96034"/>
    <n v="6570386732"/>
    <s v="SA"/>
    <s v="0811"/>
    <s v="Wydobywanie kamieni ozdobnych oraz kamienia dla potrzeb budownictwa, skał wapiennych, gipsu, kredy i łupków"/>
    <m/>
    <s v="górnictwo i hutnictwo"/>
    <m/>
    <n v="540"/>
    <s v="J"/>
    <x v="2"/>
    <n v="461994.50332999998"/>
    <n v="85831.563970000003"/>
    <n v="86276.193159999995"/>
    <n v="67069.552609999999"/>
    <n v="18632"/>
    <n v="10429"/>
    <n v="316"/>
    <n v="41993"/>
    <n v="440231.54109000001"/>
    <n v="187160.17614"/>
    <n v="253071.36494999999"/>
    <n v="336014.77176999999"/>
    <n v="104216.76932000001"/>
    <m/>
    <m/>
    <s v="B"/>
    <s v="Mining and Quarrying"/>
    <s v="08"/>
    <s v="OTHER MINING AND QUARRYING"/>
    <s v="Low"/>
    <n v="2.2573861647333548E-2"/>
    <n v="14.895936374678991"/>
    <n v="0.145173919011094"/>
    <n v="0.15235062995245141"/>
    <n v="0.1996029884540573"/>
    <x v="0"/>
    <n v="1"/>
    <n v="0.76326828136402403"/>
    <n v="132.88924050632909"/>
    <n v="1462.00792193038"/>
    <n v="592.27903841772149"/>
    <x v="0"/>
    <s v="Exp&lt;25"/>
    <s v="Exp&lt;50"/>
    <s v="Decreased Export Intensity"/>
    <n v="0"/>
    <n v="-3.3565430161252778E-3"/>
    <n v="78.659707336733405"/>
    <n v="0.58031273418246521"/>
    <n v="29.463556041111179"/>
    <n v="0.25822923501335282"/>
    <n v="15.61299570738324"/>
    <s v="Yes"/>
    <s v="Yes"/>
    <s v="Yes"/>
    <x v="0"/>
    <s v="Growing"/>
    <n v="-2.285714285714286"/>
    <n v="-2.3122417420854191E-2"/>
    <n v="-0.5763928808908747"/>
    <s v="Yes"/>
    <s v="0.Reducing"/>
    <s v="Reducing"/>
    <n v="951.34538658312454"/>
    <n v="0.14697847991043661"/>
    <n v="0.2393478886192465"/>
    <n v="0.1746477484802206"/>
    <n v="1.061574822739147E-2"/>
    <s v="0-10"/>
    <n v="0.72968159229534479"/>
    <n v="12.90408298175611"/>
    <n v="5.857933154483459"/>
    <n v="111.9057142857143"/>
    <n v="1148.4285714285711"/>
  </r>
  <r>
    <n v="1098"/>
    <n v="1176"/>
    <n v="1387"/>
    <n v="1396"/>
    <n v="1439"/>
    <s v="Trzuskawica SA, Sitkówka Nowiny"/>
    <m/>
    <m/>
    <m/>
    <n v="2002"/>
    <m/>
    <s v="000560101"/>
    <n v="96034"/>
    <n v="6570386732"/>
    <s v="SA"/>
    <s v="0811"/>
    <s v="Wydobywanie kamieni ozdobnych oraz kamienia dla potrzeb budownictwa, skał wapiennych, gipsu, kredy i łupków"/>
    <m/>
    <s v="górnictwo i hutnictwo"/>
    <m/>
    <n v="540"/>
    <s v="J"/>
    <x v="3"/>
    <n v="665033.22383999999"/>
    <n v="107682"/>
    <n v="110654"/>
    <n v="95759"/>
    <n v="18953"/>
    <n v="14901"/>
    <n v="326"/>
    <n v="45028"/>
    <n v="516384.6"/>
    <n v="199889.6"/>
    <n v="316495"/>
    <n v="371774"/>
    <n v="144610.83202999999"/>
    <m/>
    <m/>
    <s v="B"/>
    <s v="Mining and Quarrying"/>
    <s v="08"/>
    <s v="OTHER MINING AND QUARRYING"/>
    <s v="Low"/>
    <n v="2.2406399358455249E-2"/>
    <n v="43.948297879416678"/>
    <n v="0.14399130233986421"/>
    <n v="0.18544123895251721"/>
    <n v="0.25757314927886299"/>
    <x v="0"/>
    <n v="1"/>
    <n v="0.71995562997037488"/>
    <n v="138.12269938650309"/>
    <n v="2039.9792142331289"/>
    <n v="613.15828220858896"/>
    <x v="0"/>
    <s v="Exp&lt;25"/>
    <s v="Exp&lt;50"/>
    <s v="Decreased Export Intensity"/>
    <n v="0"/>
    <n v="-3.3565430161252778E-3"/>
    <n v="78.659707336733405"/>
    <n v="0.58031273418246521"/>
    <n v="29.463556041111179"/>
    <n v="0.25822923501335282"/>
    <n v="15.61299570738324"/>
    <s v="Yes"/>
    <s v="Yes"/>
    <s v="Yes"/>
    <x v="0"/>
    <s v="Growing"/>
    <n v="-2.285714285714286"/>
    <n v="-2.3122417420854191E-2"/>
    <n v="-0.5763928808908747"/>
    <s v="Yes"/>
    <s v="0.Reducing"/>
    <s v="Reducing"/>
    <n v="951.34538658312454"/>
    <n v="0.14697847991043661"/>
    <n v="0.2393478886192465"/>
    <n v="0.1746477484802206"/>
    <n v="1.061574822739147E-2"/>
    <s v="0-10"/>
    <n v="0.72968159229534479"/>
    <n v="12.90408298175611"/>
    <n v="5.857933154483459"/>
    <n v="111.9057142857143"/>
    <n v="1148.4285714285711"/>
  </r>
  <r>
    <n v="1098"/>
    <n v="1176"/>
    <n v="1387"/>
    <n v="1396"/>
    <n v="1439"/>
    <s v="Trzuskawica SA, Sitkówka Nowiny"/>
    <m/>
    <m/>
    <m/>
    <n v="2002"/>
    <m/>
    <s v="000560101"/>
    <n v="96034"/>
    <n v="6570386732"/>
    <s v="SA"/>
    <s v="0811"/>
    <s v="Wydobywanie kamieni ozdobnych oraz kamienia dla potrzeb budownictwa, skał wapiennych, gipsu, kredy i łupków"/>
    <m/>
    <s v="górnictwo i hutnictwo"/>
    <m/>
    <n v="540"/>
    <s v="J"/>
    <x v="4"/>
    <n v="718122.69363999995"/>
    <n v="142942.00545999999"/>
    <n v="149732.99335999999"/>
    <n v="120273.00229"/>
    <n v="21277"/>
    <n v="5213"/>
    <n v="342"/>
    <n v="51750"/>
    <n v="536161.25683999993"/>
    <n v="231834.83882999999"/>
    <n v="304326.41801000002"/>
    <n v="402047.14251999999"/>
    <n v="134114.11431999999"/>
    <m/>
    <m/>
    <s v="B"/>
    <s v="Mining and Quarrying"/>
    <s v="08"/>
    <s v="OTHER MINING AND QUARRYING"/>
    <s v="Low"/>
    <n v="7.259205211266188E-3"/>
    <n v="7.9829800823263408"/>
    <n v="0.1674825254168805"/>
    <n v="0.22432244171997609"/>
    <n v="0.29915149138018549"/>
    <x v="0"/>
    <n v="1"/>
    <n v="0.74986235463853745"/>
    <n v="151.31578947368419"/>
    <n v="2099.7739580116959"/>
    <n v="677.8796457017545"/>
    <x v="0"/>
    <s v="Exp&lt;25"/>
    <s v="Exp&lt;50"/>
    <s v="Decreased Export Intensity"/>
    <n v="0"/>
    <n v="-3.3565430161252778E-3"/>
    <n v="78.659707336733405"/>
    <n v="0.58031273418246521"/>
    <n v="29.463556041111179"/>
    <n v="0.25822923501335282"/>
    <n v="15.61299570738324"/>
    <s v="Yes"/>
    <s v="Yes"/>
    <s v="Yes"/>
    <x v="0"/>
    <s v="Growing"/>
    <n v="-2.285714285714286"/>
    <n v="-2.3122417420854191E-2"/>
    <n v="-0.5763928808908747"/>
    <s v="Yes"/>
    <s v="0.Reducing"/>
    <s v="Reducing"/>
    <n v="951.34538658312454"/>
    <n v="0.14697847991043661"/>
    <n v="0.2393478886192465"/>
    <n v="0.1746477484802206"/>
    <n v="1.061574822739147E-2"/>
    <s v="0-10"/>
    <n v="0.72968159229534479"/>
    <n v="12.90408298175611"/>
    <n v="5.857933154483459"/>
    <n v="111.9057142857143"/>
    <n v="1148.4285714285711"/>
  </r>
  <r>
    <m/>
    <m/>
    <m/>
    <n v="1812"/>
    <n v="1441"/>
    <s v="ETP SA GK, Katowice"/>
    <m/>
    <m/>
    <m/>
    <m/>
    <m/>
    <s v="271431626"/>
    <n v="55522"/>
    <n v="6340004017"/>
    <s v="SA"/>
    <s v="2712"/>
    <s v="Produkcja aparatury rozdzielczej i sterowniczej energii elektrycznej"/>
    <m/>
    <s v="produkcja"/>
    <m/>
    <n v="450"/>
    <s v="S"/>
    <x v="4"/>
    <n v="89958"/>
    <n v="-10115"/>
    <n v="-10273"/>
    <n v="-10717"/>
    <n v="1328.8"/>
    <n v="3710"/>
    <n v="109"/>
    <n v="19684"/>
    <n v="127127"/>
    <n v="94525"/>
    <n v="32602"/>
    <n v="11776"/>
    <n v="82749"/>
    <m/>
    <m/>
    <s v="C"/>
    <s v="Manufacturing"/>
    <s v="27"/>
    <s v="MANUFACTURE OF ELECTRICAL EQUIPMENT"/>
    <s v="Medium-high"/>
    <n v="4.1241468240734568E-2"/>
    <n v="-66.849558285233542"/>
    <n v="-0.1191333733520087"/>
    <n v="-8.4301525246407133E-2"/>
    <n v="-0.91007133152173914"/>
    <x v="1"/>
    <n v="0"/>
    <n v="9.2631777671147747E-2"/>
    <n v="180.58715596330279"/>
    <n v="825.30275229357801"/>
    <n v="867.20183486238534"/>
    <x v="0"/>
    <s v="Exp&gt;25"/>
    <s v="Exp&lt;50"/>
    <s v="Decreased Export Intensity"/>
    <n v="0"/>
    <n v="-0.3240306943539204"/>
    <n v="-77.577431367368405"/>
    <n v="-1.495102206100535"/>
    <n v="-83.751761860411889"/>
    <n v="-1.817185705269647"/>
    <n v="-31.18686554719736"/>
    <s v="Yes"/>
    <s v="Yes"/>
    <s v="Yes"/>
    <x v="2"/>
    <s v="Declining"/>
    <n v="-87.354988399071928"/>
    <n v="-2.0679073884345489"/>
    <n v="-40.367940597997787"/>
    <s v="Yes"/>
    <s v="0.Reducing"/>
    <s v="Reducing"/>
    <n v="359.88047851167539"/>
    <n v="2.5070165555815892E-2"/>
    <n v="0.1620976969814179"/>
    <n v="4.5647013973668327E-2"/>
    <n v="0.36527216259465489"/>
    <s v="25-50"/>
    <n v="0.28160186618136268"/>
    <n v="12.902200379823491"/>
    <n v="6.7592552706636928"/>
    <n v="55.279582366589317"/>
    <n v="465.42227378190262"/>
  </r>
  <r>
    <m/>
    <m/>
    <m/>
    <n v="1812"/>
    <n v="1441"/>
    <s v="ETP SA GK, Katowice"/>
    <m/>
    <m/>
    <m/>
    <m/>
    <m/>
    <s v="271431626"/>
    <n v="55522"/>
    <n v="6340004017"/>
    <s v="SA"/>
    <s v="2712"/>
    <s v="Produkcja aparatury rozdzielczej i sterowniczej energii elektrycznej"/>
    <m/>
    <s v="produkcja"/>
    <m/>
    <n v="450"/>
    <s v="S"/>
    <x v="2"/>
    <n v="175726"/>
    <n v="-9045"/>
    <n v="-10182"/>
    <n v="-8512"/>
    <n v="1939"/>
    <n v="33909"/>
    <n v="213"/>
    <n v="30409"/>
    <n v="121762"/>
    <n v="67188"/>
    <n v="54574"/>
    <n v="44876"/>
    <n v="76886"/>
    <m/>
    <m/>
    <s v="C"/>
    <s v="Manufacturing"/>
    <s v="27"/>
    <s v="MANUFACTURE OF ELECTRICAL EQUIPMENT"/>
    <s v="Medium-high"/>
    <n v="0.1929651844348588"/>
    <n v="-41.789645588824733"/>
    <n v="-4.843904715295403E-2"/>
    <n v="-6.9906867495606179E-2"/>
    <n v="-0.189678224440681"/>
    <x v="1"/>
    <n v="0"/>
    <n v="0.36855505001560418"/>
    <n v="142.7652582159624"/>
    <n v="825.00469483568077"/>
    <n v="315.43661971830988"/>
    <x v="1"/>
    <s v="Exp&gt;25"/>
    <s v="Exp&lt;50"/>
    <s v="Decreased Export Intensity"/>
    <n v="0"/>
    <n v="-0.3240306943539204"/>
    <n v="-77.577431367368405"/>
    <n v="-1.495102206100535"/>
    <n v="-83.751761860411889"/>
    <n v="-1.817185705269647"/>
    <n v="-31.18686554719736"/>
    <s v="Yes"/>
    <s v="Yes"/>
    <s v="Yes"/>
    <x v="2"/>
    <s v="Declining"/>
    <n v="-87.354988399071928"/>
    <n v="-2.0679073884345489"/>
    <n v="-40.367940597997787"/>
    <s v="Yes"/>
    <s v="0.Reducing"/>
    <s v="Reducing"/>
    <n v="359.88047851167539"/>
    <n v="2.5070165555815892E-2"/>
    <n v="0.1620976969814179"/>
    <n v="4.5647013973668327E-2"/>
    <n v="0.36527216259465489"/>
    <s v="25-50"/>
    <n v="0.28160186618136268"/>
    <n v="12.902200379823491"/>
    <n v="6.7592552706636928"/>
    <n v="55.279582366589317"/>
    <n v="465.42227378190262"/>
  </r>
  <r>
    <m/>
    <m/>
    <m/>
    <n v="1812"/>
    <n v="1441"/>
    <s v="ETP SA GK, Katowice"/>
    <m/>
    <m/>
    <m/>
    <m/>
    <m/>
    <s v="271431626"/>
    <n v="55522"/>
    <n v="6340004017"/>
    <s v="SA"/>
    <s v="2712"/>
    <s v="Produkcja aparatury rozdzielczej i sterowniczej energii elektrycznej"/>
    <m/>
    <s v="produkcja"/>
    <m/>
    <n v="450"/>
    <s v="S"/>
    <x v="3"/>
    <n v="271362.90000000002"/>
    <n v="-21599.599999999999"/>
    <n v="-22979"/>
    <n v="-22383"/>
    <n v="1698"/>
    <n v="7572"/>
    <n v="213"/>
    <n v="26381"/>
    <n v="113363"/>
    <n v="64444"/>
    <n v="48919"/>
    <n v="22493"/>
    <n v="90870"/>
    <m/>
    <m/>
    <s v="C"/>
    <s v="Manufacturing"/>
    <s v="27"/>
    <s v="MANUFACTURE OF ELECTRICAL EQUIPMENT"/>
    <s v="Medium-high"/>
    <n v="2.7903593306233088E-2"/>
    <n v="54.423875806653562"/>
    <n v="-8.2483640910382364E-2"/>
    <n v="-0.1974453745931212"/>
    <n v="-0.99510958965011331"/>
    <x v="1"/>
    <n v="0"/>
    <n v="0.1984157088291594"/>
    <n v="123.85446009389671"/>
    <n v="1274.0042253521131"/>
    <n v="302.55399061032858"/>
    <x v="0"/>
    <s v="Exp&gt;25"/>
    <s v="Exp&lt;50"/>
    <s v="Decreased Export Intensity"/>
    <n v="0"/>
    <n v="-0.3240306943539204"/>
    <n v="-77.577431367368405"/>
    <n v="-1.495102206100535"/>
    <n v="-83.751761860411889"/>
    <n v="-1.817185705269647"/>
    <n v="-31.18686554719736"/>
    <s v="Yes"/>
    <s v="Yes"/>
    <s v="Yes"/>
    <x v="2"/>
    <s v="Declining"/>
    <n v="-87.354988399071928"/>
    <n v="-2.0679073884345489"/>
    <n v="-40.367940597997787"/>
    <s v="Yes"/>
    <s v="0.Reducing"/>
    <s v="Reducing"/>
    <n v="359.88047851167539"/>
    <n v="2.5070165555815892E-2"/>
    <n v="0.1620976969814179"/>
    <n v="4.5647013973668327E-2"/>
    <n v="0.36527216259465489"/>
    <s v="25-50"/>
    <n v="0.28160186618136268"/>
    <n v="12.902200379823491"/>
    <n v="6.7592552706636928"/>
    <n v="55.279582366589317"/>
    <n v="465.42227378190262"/>
  </r>
  <r>
    <m/>
    <m/>
    <m/>
    <n v="1812"/>
    <n v="1441"/>
    <s v="ETP SA GK, Katowice"/>
    <m/>
    <m/>
    <m/>
    <m/>
    <m/>
    <s v="271431626"/>
    <n v="55522"/>
    <n v="6340004017"/>
    <s v="SA"/>
    <s v="2712"/>
    <s v="Produkcja aparatury rozdzielczej i sterowniczej energii elektrycznej"/>
    <m/>
    <s v="produkcja"/>
    <m/>
    <n v="450"/>
    <s v="S"/>
    <x v="1"/>
    <n v="301881"/>
    <n v="1809"/>
    <n v="1361"/>
    <n v="1080"/>
    <n v="2812"/>
    <n v="63401"/>
    <n v="246"/>
    <n v="40709"/>
    <n v="145269"/>
    <n v="69572"/>
    <n v="75697"/>
    <n v="62614"/>
    <n v="82654"/>
    <m/>
    <m/>
    <s v="C"/>
    <s v="Manufacturing"/>
    <s v="27"/>
    <s v="MANUFACTURE OF ELECTRICAL EQUIPMENT"/>
    <s v="Medium-high"/>
    <n v="0.21001984225572329"/>
    <n v="-24.754358240651651"/>
    <n v="3.5775686445983679E-3"/>
    <n v="7.4344836131590361E-3"/>
    <n v="1.724853866547418E-2"/>
    <x v="1"/>
    <n v="0"/>
    <n v="0.4310210712540184"/>
    <n v="165.48373983739839"/>
    <n v="1227.1585365853659"/>
    <n v="282.8130081300813"/>
    <x v="1"/>
    <s v="Exp&gt;25"/>
    <s v="Exp&lt;50"/>
    <s v="Decreased Export Intensity"/>
    <n v="0"/>
    <n v="-0.3240306943539204"/>
    <n v="-77.577431367368405"/>
    <n v="-1.495102206100535"/>
    <n v="-83.751761860411889"/>
    <n v="-1.817185705269647"/>
    <n v="-31.18686554719736"/>
    <s v="Yes"/>
    <s v="Yes"/>
    <s v="Yes"/>
    <x v="2"/>
    <s v="Declining"/>
    <n v="-87.354988399071928"/>
    <n v="-2.0679073884345489"/>
    <n v="-40.367940597997787"/>
    <s v="Yes"/>
    <s v="0.Reducing"/>
    <s v="Reducing"/>
    <n v="359.88047851167539"/>
    <n v="2.5070165555815892E-2"/>
    <n v="0.1620976969814179"/>
    <n v="4.5647013973668327E-2"/>
    <n v="0.36527216259465489"/>
    <s v="25-50"/>
    <n v="0.28160186618136268"/>
    <n v="12.902200379823491"/>
    <n v="6.7592552706636928"/>
    <n v="55.279582366589317"/>
    <n v="465.42227378190262"/>
  </r>
  <r>
    <m/>
    <m/>
    <m/>
    <n v="1812"/>
    <n v="1441"/>
    <s v="ETP SA GK, Katowice"/>
    <m/>
    <m/>
    <m/>
    <m/>
    <m/>
    <s v="271431626"/>
    <n v="55522"/>
    <n v="6340004017"/>
    <s v="SA"/>
    <s v="2712"/>
    <s v="Produkcja aparatury rozdzielczej i sterowniczej energii elektrycznej"/>
    <m/>
    <s v="produkcja"/>
    <m/>
    <n v="450"/>
    <s v="S"/>
    <x v="0"/>
    <n v="401194"/>
    <n v="17081"/>
    <n v="14235"/>
    <n v="10058"/>
    <n v="5596"/>
    <n v="146545"/>
    <n v="862"/>
    <n v="47651"/>
    <n v="220343"/>
    <n v="69344"/>
    <n v="150999"/>
    <n v="62049"/>
    <n v="125173"/>
    <m/>
    <m/>
    <s v="C"/>
    <s v="Manufacturing"/>
    <s v="27"/>
    <s v="MANUFACTURE OF ELECTRICAL EQUIPMENT"/>
    <s v="Medium-high"/>
    <n v="0.36527216259465489"/>
    <m/>
    <n v="2.5070165555815892E-2"/>
    <n v="4.5647013973668327E-2"/>
    <n v="0.1620976969814179"/>
    <x v="1"/>
    <n v="0"/>
    <n v="0.28160186618136268"/>
    <n v="55.279582366589317"/>
    <n v="465.42227378190262"/>
    <n v="80.44547563805105"/>
    <x v="4"/>
    <s v="Exp&gt;25"/>
    <s v="Exp&lt;50"/>
    <s v="Decreased Export Intensity"/>
    <n v="0"/>
    <n v="-0.3240306943539204"/>
    <n v="-77.577431367368405"/>
    <n v="-1.495102206100535"/>
    <n v="-83.751761860411889"/>
    <n v="-1.817185705269647"/>
    <n v="-31.18686554719736"/>
    <s v="Yes"/>
    <s v="Yes"/>
    <s v="Yes"/>
    <x v="2"/>
    <s v="Declining"/>
    <n v="-87.354988399071928"/>
    <n v="-2.0679073884345489"/>
    <n v="-40.367940597997787"/>
    <s v="Yes"/>
    <s v="0.Reducing"/>
    <s v="Reducing"/>
    <n v="359.88047851167539"/>
    <n v="2.5070165555815892E-2"/>
    <n v="0.1620976969814179"/>
    <n v="4.5647013973668327E-2"/>
    <n v="0.36527216259465489"/>
    <s v="25-50"/>
    <n v="0.28160186618136268"/>
    <n v="12.902200379823491"/>
    <n v="6.7592552706636928"/>
    <n v="55.279582366589317"/>
    <n v="465.42227378190262"/>
  </r>
  <r>
    <n v="1447"/>
    <n v="1633"/>
    <n v="1494"/>
    <n v="1361"/>
    <n v="1442"/>
    <s v="GST sp. z o.o., Warszawa"/>
    <m/>
    <m/>
    <m/>
    <n v="2002"/>
    <m/>
    <s v="016139263"/>
    <n v="130302"/>
    <n v="5262379322"/>
    <s v="sp. z o.o."/>
    <s v="8010"/>
    <s v="Działalność ochroniarska, z wyłączeniem obsługi systemów bezpieczeństwa"/>
    <m/>
    <s v="usługi"/>
    <m/>
    <n v="400"/>
    <s v="J"/>
    <x v="0"/>
    <n v="400948"/>
    <n v="151"/>
    <n v="229"/>
    <n v="12"/>
    <n v="0"/>
    <n v="0"/>
    <n v="2318"/>
    <n v="395863.81397999998"/>
    <n v="54184"/>
    <n v="5809"/>
    <n v="48375"/>
    <n v="2162"/>
    <n v="52022.199159999996"/>
    <m/>
    <m/>
    <s v="N"/>
    <s v="Administrative and Support Service Activities"/>
    <s v="80"/>
    <s v="INVESTIGATION AND SECURITY ACTIVITIES"/>
    <s v="High"/>
    <n v="0"/>
    <m/>
    <n v="2.9929068108582661E-5"/>
    <n v="2.2146759190905059E-4"/>
    <n v="5.5504162812210914E-3"/>
    <x v="1"/>
    <n v="0"/>
    <n v="3.9901077808947291E-2"/>
    <n v="170.77817686798971"/>
    <n v="172.9715271786022"/>
    <n v="2.5060396893874031"/>
    <x v="0"/>
    <s v="Exp&lt;25"/>
    <s v="Exp&lt;50"/>
    <s v="Decreased Export Intensity"/>
    <n v="0"/>
    <n v="0"/>
    <n v="37.911789768249257"/>
    <n v="0.32144409021286607"/>
    <n v="-6.3920457790392793E-2"/>
    <n v="-6.3940895624803318E-4"/>
    <n v="8.3678229342840194"/>
    <s v="Yes"/>
    <s v="No"/>
    <s v="No"/>
    <x v="3"/>
    <s v="Declining"/>
    <n v="-7.3770491803278686"/>
    <n v="-7.6633226020915934E-2"/>
    <n v="-1.8975952539038941"/>
    <s v="Yes"/>
    <s v="0.Reducing"/>
    <s v="Reducing"/>
    <n v="84.576010241053098"/>
    <n v="2.9929068108582661E-5"/>
    <n v="5.5504162812210914E-3"/>
    <n v="2.2146759190905059E-4"/>
    <n v="0"/>
    <s v="0-10"/>
    <n v="3.9901077808947291E-2"/>
    <n v="12.901587022069601"/>
    <n v="7.748460023899697"/>
    <n v="170.77817686798971"/>
    <n v="172.9715271786022"/>
  </r>
  <r>
    <n v="1447"/>
    <n v="1633"/>
    <n v="1494"/>
    <n v="1361"/>
    <n v="1442"/>
    <s v="GST sp. z o.o., Warszawa"/>
    <m/>
    <m/>
    <m/>
    <n v="2002"/>
    <m/>
    <s v="016139263"/>
    <n v="130302"/>
    <n v="5262379322"/>
    <s v="sp. z o.o."/>
    <s v="8010"/>
    <s v="Działalność ochroniarska, z wyłączeniem obsługi systemów bezpieczeństwa"/>
    <m/>
    <s v="usługi"/>
    <m/>
    <n v="400"/>
    <s v="J"/>
    <x v="1"/>
    <n v="410187.17017"/>
    <n v="56.628959999999999"/>
    <n v="192.02428"/>
    <n v="219.45728"/>
    <n v="0"/>
    <n v="0"/>
    <n v="2242"/>
    <n v="404175.51913999999"/>
    <n v="56503.421679999999"/>
    <n v="6043.7809999999999"/>
    <n v="50459.640679999997"/>
    <n v="2381.7064599999999"/>
    <n v="54121.715219999998"/>
    <m/>
    <m/>
    <s v="N"/>
    <s v="Administrative and Support Service Activities"/>
    <s v="80"/>
    <s v="INVESTIGATION AND SECURITY ACTIVITIES"/>
    <s v="High"/>
    <n v="0"/>
    <n v="2.3043312773726181"/>
    <n v="5.350174163395872E-4"/>
    <n v="3.883964430382086E-3"/>
    <n v="9.2142874735285388E-2"/>
    <x v="1"/>
    <n v="0"/>
    <n v="4.2151543909827158E-2"/>
    <n v="180.27454020517391"/>
    <n v="182.9559188983051"/>
    <n v="2.6957096342551292"/>
    <x v="0"/>
    <s v="Exp&lt;25"/>
    <s v="Exp&lt;50"/>
    <s v="Decreased Export Intensity"/>
    <n v="0"/>
    <n v="0"/>
    <n v="37.911789768249257"/>
    <n v="0.32144409021286607"/>
    <n v="-6.3920457790392793E-2"/>
    <n v="-6.3940895624803318E-4"/>
    <n v="8.3678229342840194"/>
    <s v="Yes"/>
    <s v="No"/>
    <s v="No"/>
    <x v="3"/>
    <s v="Declining"/>
    <n v="-7.3770491803278686"/>
    <n v="-7.6633226020915934E-2"/>
    <n v="-1.8975952539038941"/>
    <s v="Yes"/>
    <s v="0.Reducing"/>
    <s v="Reducing"/>
    <n v="84.576010241053098"/>
    <n v="2.9929068108582661E-5"/>
    <n v="5.5504162812210914E-3"/>
    <n v="2.2146759190905059E-4"/>
    <n v="0"/>
    <s v="0-10"/>
    <n v="3.9901077808947291E-2"/>
    <n v="12.901587022069601"/>
    <n v="7.748460023899697"/>
    <n v="170.77817686798971"/>
    <n v="172.9715271786022"/>
  </r>
  <r>
    <n v="1447"/>
    <n v="1633"/>
    <n v="1494"/>
    <n v="1361"/>
    <n v="1442"/>
    <s v="GST sp. z o.o., Warszawa"/>
    <m/>
    <m/>
    <m/>
    <n v="2002"/>
    <m/>
    <s v="016139263"/>
    <n v="130302"/>
    <n v="5262379322"/>
    <s v="sp. z o.o."/>
    <s v="8010"/>
    <s v="Działalność ochroniarska, z wyłączeniem obsługi systemów bezpieczeństwa"/>
    <m/>
    <s v="usługi"/>
    <m/>
    <n v="400"/>
    <s v="J"/>
    <x v="2"/>
    <n v="416604.20199999999"/>
    <n v="400.34255999999999"/>
    <n v="266.20587999999998"/>
    <n v="261.09487999999999"/>
    <n v="0"/>
    <n v="0"/>
    <n v="2150"/>
    <n v="418492.38166000001"/>
    <n v="56397.269990000001"/>
    <n v="6499.2359999999999"/>
    <n v="49898.033990000004"/>
    <n v="2642.80134"/>
    <n v="53754.468650000003"/>
    <m/>
    <m/>
    <s v="N"/>
    <s v="Administrative and Support Service Activities"/>
    <s v="80"/>
    <s v="INVESTIGATION AND SECURITY ACTIVITIES"/>
    <s v="High"/>
    <n v="0"/>
    <n v="1.5644155392136041"/>
    <n v="6.2672166710406828E-4"/>
    <n v="4.6295659354840344E-3"/>
    <n v="9.8794743308250318E-2"/>
    <x v="1"/>
    <n v="0"/>
    <n v="4.686044804063396E-2"/>
    <n v="194.64761937674419"/>
    <n v="193.76939627906981"/>
    <n v="3.0229004651162792"/>
    <x v="0"/>
    <s v="Exp&lt;25"/>
    <s v="Exp&lt;50"/>
    <s v="Decreased Export Intensity"/>
    <n v="0"/>
    <n v="0"/>
    <n v="37.911789768249257"/>
    <n v="0.32144409021286607"/>
    <n v="-6.3920457790392793E-2"/>
    <n v="-6.3940895624803318E-4"/>
    <n v="8.3678229342840194"/>
    <s v="Yes"/>
    <s v="No"/>
    <s v="No"/>
    <x v="3"/>
    <s v="Declining"/>
    <n v="-7.3770491803278686"/>
    <n v="-7.6633226020915934E-2"/>
    <n v="-1.8975952539038941"/>
    <s v="Yes"/>
    <s v="0.Reducing"/>
    <s v="Reducing"/>
    <n v="84.576010241053098"/>
    <n v="2.9929068108582661E-5"/>
    <n v="5.5504162812210914E-3"/>
    <n v="2.2146759190905059E-4"/>
    <n v="0"/>
    <s v="0-10"/>
    <n v="3.9901077808947291E-2"/>
    <n v="12.901587022069601"/>
    <n v="7.748460023899697"/>
    <n v="170.77817686798971"/>
    <n v="172.9715271786022"/>
  </r>
  <r>
    <n v="1447"/>
    <n v="1633"/>
    <n v="1494"/>
    <n v="1361"/>
    <n v="1442"/>
    <s v="GST sp. z o.o., Warszawa"/>
    <m/>
    <m/>
    <m/>
    <n v="2002"/>
    <m/>
    <s v="016139263"/>
    <n v="130302"/>
    <n v="5262379322"/>
    <s v="sp. z o.o."/>
    <s v="8010"/>
    <s v="Działalność ochroniarska, z wyłączeniem obsługi systemów bezpieczeństwa"/>
    <m/>
    <s v="usługi"/>
    <m/>
    <n v="400"/>
    <s v="J"/>
    <x v="3"/>
    <n v="481863.31842000003"/>
    <n v="24.841370000000001"/>
    <n v="68.457729999999998"/>
    <n v="22.00873"/>
    <n v="0"/>
    <n v="0"/>
    <n v="2156"/>
    <n v="476670.10729000001"/>
    <n v="63674.533730000003"/>
    <n v="7245.1809999999996"/>
    <n v="56429.352729999999"/>
    <n v="2664.81007"/>
    <n v="61009.723660000003"/>
    <m/>
    <m/>
    <s v="N"/>
    <s v="Administrative and Support Service Activities"/>
    <s v="80"/>
    <s v="INVESTIGATION AND SECURITY ACTIVITIES"/>
    <s v="High"/>
    <n v="0"/>
    <n v="15.66453629289126"/>
    <n v="4.5674217477614317E-5"/>
    <n v="3.4564414862186383E-4"/>
    <n v="8.2590238785760824E-3"/>
    <x v="1"/>
    <n v="0"/>
    <n v="4.1850484234397869E-2"/>
    <n v="221.09003121057509"/>
    <n v="223.4987562244898"/>
    <n v="3.360473562152134"/>
    <x v="0"/>
    <s v="Exp&lt;25"/>
    <s v="Exp&lt;50"/>
    <s v="Decreased Export Intensity"/>
    <n v="0"/>
    <n v="0"/>
    <n v="37.911789768249257"/>
    <n v="0.32144409021286607"/>
    <n v="-6.3920457790392793E-2"/>
    <n v="-6.3940895624803318E-4"/>
    <n v="8.3678229342840194"/>
    <s v="Yes"/>
    <s v="No"/>
    <s v="No"/>
    <x v="3"/>
    <s v="Declining"/>
    <n v="-7.3770491803278686"/>
    <n v="-7.6633226020915934E-2"/>
    <n v="-1.8975952539038941"/>
    <s v="Yes"/>
    <s v="0.Reducing"/>
    <s v="Reducing"/>
    <n v="84.576010241053098"/>
    <n v="2.9929068108582661E-5"/>
    <n v="5.5504162812210914E-3"/>
    <n v="2.2146759190905059E-4"/>
    <n v="0"/>
    <s v="0-10"/>
    <n v="3.9901077808947291E-2"/>
    <n v="12.901587022069601"/>
    <n v="7.748460023899697"/>
    <n v="170.77817686798971"/>
    <n v="172.9715271786022"/>
  </r>
  <r>
    <n v="1447"/>
    <n v="1633"/>
    <n v="1494"/>
    <n v="1361"/>
    <n v="1442"/>
    <s v="GST sp. z o.o., Warszawa"/>
    <m/>
    <m/>
    <m/>
    <n v="2002"/>
    <m/>
    <s v="016139263"/>
    <n v="130302"/>
    <n v="5262379322"/>
    <s v="sp. z o.o."/>
    <s v="8010"/>
    <s v="Działalność ochroniarska, z wyłączeniem obsługi systemów bezpieczeństwa"/>
    <m/>
    <s v="usługi"/>
    <m/>
    <n v="400"/>
    <s v="J"/>
    <x v="4"/>
    <n v="552954.56284000003"/>
    <n v="-24.567039999999999"/>
    <n v="92.688450000000003"/>
    <n v="63.300449999999998"/>
    <n v="0"/>
    <n v="0"/>
    <n v="2147"/>
    <n v="547226.29475"/>
    <n v="75026.83541"/>
    <n v="8069.3860000000004"/>
    <n v="66957.449410000001"/>
    <n v="2728.1105200000002"/>
    <n v="72298.724889999998"/>
    <m/>
    <m/>
    <s v="N"/>
    <s v="Administrative and Support Service Activities"/>
    <s v="80"/>
    <s v="INVESTIGATION AND SECURITY ACTIVITIES"/>
    <s v="High"/>
    <n v="0"/>
    <n v="14.753404482645371"/>
    <n v="1.144767658212023E-4"/>
    <n v="8.4370411805431093E-4"/>
    <n v="2.320303724352047E-2"/>
    <x v="1"/>
    <n v="0"/>
    <n v="3.636179648377362E-2"/>
    <n v="254.87950384257101"/>
    <n v="257.54753741965533"/>
    <n v="3.7584471355379598"/>
    <x v="0"/>
    <s v="Exp&lt;25"/>
    <s v="Exp&lt;50"/>
    <s v="Decreased Export Intensity"/>
    <n v="0"/>
    <n v="0"/>
    <n v="37.911789768249257"/>
    <n v="0.32144409021286607"/>
    <n v="-6.3920457790392793E-2"/>
    <n v="-6.3940895624803318E-4"/>
    <n v="8.3678229342840194"/>
    <s v="Yes"/>
    <s v="No"/>
    <s v="No"/>
    <x v="3"/>
    <s v="Declining"/>
    <n v="-7.3770491803278686"/>
    <n v="-7.6633226020915934E-2"/>
    <n v="-1.8975952539038941"/>
    <s v="Yes"/>
    <s v="0.Reducing"/>
    <s v="Reducing"/>
    <n v="84.576010241053098"/>
    <n v="2.9929068108582661E-5"/>
    <n v="5.5504162812210914E-3"/>
    <n v="2.2146759190905059E-4"/>
    <n v="0"/>
    <s v="0-10"/>
    <n v="3.9901077808947291E-2"/>
    <n v="12.901587022069601"/>
    <n v="7.748460023899697"/>
    <n v="170.77817686798971"/>
    <n v="172.9715271786022"/>
  </r>
  <r>
    <n v="1554"/>
    <n v="1579"/>
    <n v="1346"/>
    <n v="1334"/>
    <n v="1443"/>
    <s v="Chespa sp. z o.o., Chorula"/>
    <m/>
    <m/>
    <m/>
    <n v="2002"/>
    <m/>
    <n v="532341367"/>
    <n v="140453"/>
    <n v="7551820932"/>
    <s v="sp. z o.o."/>
    <s v="4675"/>
    <s v="Sprzedaż hurtowa wyrobów chemicznych"/>
    <m/>
    <s v="chemia"/>
    <m/>
    <n v="400"/>
    <s v="J"/>
    <x v="0"/>
    <n v="378936.50384999998"/>
    <n v="3672.5674600000002"/>
    <n v="2428.8028100000001"/>
    <n v="1811.6518100000001"/>
    <n v="3342.4999299999999"/>
    <n v="0"/>
    <n v="107"/>
    <n v="12737.23091"/>
    <n v="131687.39821000001"/>
    <n v="47832.582759999998"/>
    <n v="83854.815450000009"/>
    <n v="42251.789210000003"/>
    <n v="89895.988209999996"/>
    <m/>
    <m/>
    <s v="G"/>
    <s v="Wholesale and Retail Trade; Repair of Motor Vehicles and Motorcycles"/>
    <s v="46"/>
    <s v="WHOLESALE TRADE, EXCEPT OF MOTOR VEHICLES"/>
    <s v="Medium-high"/>
    <n v="0"/>
    <m/>
    <n v="4.7808849018070127E-3"/>
    <n v="1.3757214696511699E-2"/>
    <n v="4.287751699687134E-2"/>
    <x v="1"/>
    <n v="0"/>
    <n v="0.32084914566101208"/>
    <n v="119.0395412149533"/>
    <n v="3541.4626528037388"/>
    <n v="447.03348373831773"/>
    <x v="0"/>
    <s v="Exp&lt;25"/>
    <s v="Exp&lt;50"/>
    <s v="Decreased Export Intensity"/>
    <n v="0"/>
    <n v="0"/>
    <n v="35.706227992106911"/>
    <n v="0.30532227509881521"/>
    <n v="-1.6621536289080341"/>
    <n v="-1.6761224070297231E-2"/>
    <n v="7.9319304452074144"/>
    <s v="No"/>
    <s v="Yes"/>
    <s v="No"/>
    <x v="3"/>
    <s v="Declining"/>
    <n v="-14.01869158878505"/>
    <n v="-0.15104025741286531"/>
    <n v="-3.70560422431786"/>
    <s v="No"/>
    <s v="0.Reducing"/>
    <s v="Reducing"/>
    <n v="2048.1073021962611"/>
    <n v="4.7808849018070127E-3"/>
    <n v="4.287751699687134E-2"/>
    <n v="1.3757214696511699E-2"/>
    <n v="0"/>
    <s v="0-10"/>
    <n v="0.32084914566101208"/>
    <n v="12.84512393401301"/>
    <n v="4.6728288344619058"/>
    <n v="119.0395412149533"/>
    <n v="3541.4626528037388"/>
  </r>
  <r>
    <n v="1554"/>
    <n v="1579"/>
    <n v="1346"/>
    <n v="1334"/>
    <n v="1443"/>
    <s v="Chespa sp. z o.o., Chorula"/>
    <m/>
    <m/>
    <m/>
    <n v="2002"/>
    <m/>
    <n v="532341367"/>
    <n v="140453"/>
    <n v="7551820932"/>
    <s v="sp. z o.o."/>
    <s v="4675"/>
    <s v="Sprzedaż hurtowa wyrobów chemicznych"/>
    <m/>
    <s v="chemia"/>
    <m/>
    <n v="400"/>
    <s v="J"/>
    <x v="1"/>
    <n v="418306.98220999999"/>
    <n v="10765.26202"/>
    <n v="11282.33424"/>
    <n v="8981.4112399999995"/>
    <n v="3017.7066399999999"/>
    <n v="0"/>
    <n v="108"/>
    <n v="13483.674800000001"/>
    <n v="158266.29962000001"/>
    <n v="47339.207579999988"/>
    <n v="110927.09204"/>
    <n v="51211.789049999999"/>
    <n v="107054.51057"/>
    <m/>
    <m/>
    <s v="G"/>
    <s v="Wholesale and Retail Trade; Repair of Motor Vehicles and Motorcycles"/>
    <s v="46"/>
    <s v="WHOLESALE TRADE, EXCEPT OF MOTOR VEHICLES"/>
    <s v="Medium-high"/>
    <n v="0"/>
    <n v="10.389729667106581"/>
    <n v="2.1470861405538569E-2"/>
    <n v="5.6748728324125322E-2"/>
    <n v="0.17537780668492381"/>
    <x v="1"/>
    <n v="0"/>
    <n v="0.32357987248681708"/>
    <n v="124.8488407407407"/>
    <n v="3873.212798240741"/>
    <n v="438.32599611111112"/>
    <x v="0"/>
    <s v="Exp&lt;25"/>
    <s v="Exp&lt;50"/>
    <s v="Decreased Export Intensity"/>
    <n v="0"/>
    <n v="0"/>
    <n v="35.706227992106911"/>
    <n v="0.30532227509881521"/>
    <n v="-1.6621536289080341"/>
    <n v="-1.6761224070297231E-2"/>
    <n v="7.9319304452074144"/>
    <s v="No"/>
    <s v="Yes"/>
    <s v="No"/>
    <x v="3"/>
    <s v="Declining"/>
    <n v="-14.01869158878505"/>
    <n v="-0.15104025741286531"/>
    <n v="-3.70560422431786"/>
    <s v="No"/>
    <s v="0.Reducing"/>
    <s v="Reducing"/>
    <n v="2048.1073021962611"/>
    <n v="4.7808849018070127E-3"/>
    <n v="4.287751699687134E-2"/>
    <n v="1.3757214696511699E-2"/>
    <n v="0"/>
    <s v="0-10"/>
    <n v="0.32084914566101208"/>
    <n v="12.84512393401301"/>
    <n v="4.6728288344619058"/>
    <n v="119.0395412149533"/>
    <n v="3541.4626528037388"/>
  </r>
  <r>
    <n v="1554"/>
    <n v="1579"/>
    <n v="1346"/>
    <n v="1334"/>
    <n v="1443"/>
    <s v="Chespa sp. z o.o., Chorula"/>
    <m/>
    <m/>
    <m/>
    <n v="2002"/>
    <m/>
    <n v="532341367"/>
    <n v="140453"/>
    <n v="7551820932"/>
    <s v="sp. z o.o."/>
    <s v="4675"/>
    <s v="Sprzedaż hurtowa wyrobów chemicznych"/>
    <m/>
    <s v="chemia"/>
    <m/>
    <n v="400"/>
    <s v="J"/>
    <x v="2"/>
    <n v="480227.78476000001"/>
    <n v="12128.884029999999"/>
    <n v="10377.668610000001"/>
    <n v="7981.0996100000002"/>
    <n v="3130.5045399999999"/>
    <n v="0"/>
    <n v="80"/>
    <n v="12149.94353"/>
    <n v="168528.12424999999"/>
    <n v="41848.0167"/>
    <n v="126680.10755"/>
    <n v="59192.888659999997"/>
    <n v="109335.23559"/>
    <m/>
    <m/>
    <s v="G"/>
    <s v="Wholesale and Retail Trade; Repair of Motor Vehicles and Motorcycles"/>
    <s v="46"/>
    <s v="WHOLESALE TRADE, EXCEPT OF MOTOR VEHICLES"/>
    <s v="Medium-high"/>
    <n v="0"/>
    <n v="14.802717904171709"/>
    <n v="1.6619404089641871E-2"/>
    <n v="4.7357671875351691E-2"/>
    <n v="0.13483206835609771"/>
    <x v="1"/>
    <n v="0"/>
    <n v="0.35123448340403629"/>
    <n v="151.87429412500001"/>
    <n v="6002.8473094999999"/>
    <n v="523.10020874999998"/>
    <x v="0"/>
    <s v="Exp&lt;25"/>
    <s v="Exp&lt;50"/>
    <s v="Decreased Export Intensity"/>
    <n v="0"/>
    <n v="0"/>
    <n v="35.706227992106911"/>
    <n v="0.30532227509881521"/>
    <n v="-1.6621536289080341"/>
    <n v="-1.6761224070297231E-2"/>
    <n v="7.9319304452074144"/>
    <s v="No"/>
    <s v="Yes"/>
    <s v="No"/>
    <x v="3"/>
    <s v="Declining"/>
    <n v="-14.01869158878505"/>
    <n v="-0.15104025741286531"/>
    <n v="-3.70560422431786"/>
    <s v="No"/>
    <s v="0.Reducing"/>
    <s v="Reducing"/>
    <n v="2048.1073021962611"/>
    <n v="4.7808849018070127E-3"/>
    <n v="4.287751699687134E-2"/>
    <n v="1.3757214696511699E-2"/>
    <n v="0"/>
    <s v="0-10"/>
    <n v="0.32084914566101208"/>
    <n v="12.84512393401301"/>
    <n v="4.6728288344619058"/>
    <n v="119.0395412149533"/>
    <n v="3541.4626528037388"/>
  </r>
  <r>
    <n v="1554"/>
    <n v="1579"/>
    <n v="1346"/>
    <n v="1334"/>
    <n v="1443"/>
    <s v="Chespa sp. z o.o., Chorula"/>
    <m/>
    <m/>
    <m/>
    <n v="2002"/>
    <m/>
    <n v="532341367"/>
    <n v="140453"/>
    <n v="7551820932"/>
    <s v="sp. z o.o."/>
    <s v="4675"/>
    <s v="Sprzedaż hurtowa wyrobów chemicznych"/>
    <m/>
    <s v="chemia"/>
    <m/>
    <n v="400"/>
    <s v="J"/>
    <x v="3"/>
    <n v="501068.59503000003"/>
    <n v="8443.8660600000003"/>
    <n v="7163.66644"/>
    <n v="5552.4454400000004"/>
    <n v="3167.8145399999999"/>
    <n v="0"/>
    <n v="86"/>
    <n v="12140.721740000001"/>
    <n v="154814.92308000001"/>
    <n v="42831.8537"/>
    <n v="111983.06938"/>
    <n v="63303.251100000001"/>
    <n v="92069.58898"/>
    <m/>
    <m/>
    <s v="G"/>
    <s v="Wholesale and Retail Trade; Repair of Motor Vehicles and Motorcycles"/>
    <s v="46"/>
    <s v="WHOLESALE TRADE, EXCEPT OF MOTOR VEHICLES"/>
    <s v="Medium-high"/>
    <n v="0"/>
    <n v="4.3397760253325313"/>
    <n v="1.1081208231913961E-2"/>
    <n v="3.5865053119787403E-2"/>
    <n v="8.7711852764541506E-2"/>
    <x v="1"/>
    <n v="0"/>
    <n v="0.40889631206475041"/>
    <n v="141.17118302325579"/>
    <n v="5826.3790119767436"/>
    <n v="498.04481046511631"/>
    <x v="0"/>
    <s v="Exp&lt;25"/>
    <s v="Exp&lt;50"/>
    <s v="Decreased Export Intensity"/>
    <n v="0"/>
    <n v="0"/>
    <n v="35.706227992106911"/>
    <n v="0.30532227509881521"/>
    <n v="-1.6621536289080341"/>
    <n v="-1.6761224070297231E-2"/>
    <n v="7.9319304452074144"/>
    <s v="No"/>
    <s v="Yes"/>
    <s v="No"/>
    <x v="3"/>
    <s v="Declining"/>
    <n v="-14.01869158878505"/>
    <n v="-0.15104025741286531"/>
    <n v="-3.70560422431786"/>
    <s v="No"/>
    <s v="0.Reducing"/>
    <s v="Reducing"/>
    <n v="2048.1073021962611"/>
    <n v="4.7808849018070127E-3"/>
    <n v="4.287751699687134E-2"/>
    <n v="1.3757214696511699E-2"/>
    <n v="0"/>
    <s v="0-10"/>
    <n v="0.32084914566101208"/>
    <n v="12.84512393401301"/>
    <n v="4.6728288344619058"/>
    <n v="119.0395412149533"/>
    <n v="3541.4626528037388"/>
  </r>
  <r>
    <n v="1554"/>
    <n v="1579"/>
    <n v="1346"/>
    <n v="1334"/>
    <n v="1443"/>
    <s v="Chespa sp. z o.o., Chorula"/>
    <m/>
    <m/>
    <m/>
    <n v="2002"/>
    <m/>
    <n v="532341367"/>
    <n v="140453"/>
    <n v="7551820932"/>
    <s v="sp. z o.o."/>
    <s v="4675"/>
    <s v="Sprzedaż hurtowa wyrobów chemicznych"/>
    <m/>
    <s v="chemia"/>
    <m/>
    <n v="400"/>
    <s v="J"/>
    <x v="4"/>
    <n v="514240.43586000003"/>
    <n v="7665.6774800000003"/>
    <n v="3155.3022700000001"/>
    <n v="2085.9632700000002"/>
    <n v="3073.6237299999998"/>
    <n v="0"/>
    <n v="92"/>
    <n v="13733.37507"/>
    <n v="171679.96028999999"/>
    <n v="43686.926359999998"/>
    <n v="127993.03393000001"/>
    <n v="64831.29737"/>
    <n v="106848.66292"/>
    <m/>
    <m/>
    <s v="G"/>
    <s v="Wholesale and Retail Trade; Repair of Motor Vehicles and Motorcycles"/>
    <s v="46"/>
    <s v="WHOLESALE TRADE, EXCEPT OF MOTOR VEHICLES"/>
    <s v="Medium-high"/>
    <n v="0"/>
    <n v="2.6287500275708591"/>
    <n v="4.0563968224542647E-3"/>
    <n v="1.2150301447393231E-2"/>
    <n v="3.2175251068865048E-2"/>
    <x v="1"/>
    <n v="0"/>
    <n v="0.37762879989305481"/>
    <n v="149.27581597826091"/>
    <n v="5589.5699549999999"/>
    <n v="474.85789521739127"/>
    <x v="0"/>
    <s v="Exp&lt;25"/>
    <s v="Exp&lt;50"/>
    <s v="Decreased Export Intensity"/>
    <n v="0"/>
    <n v="0"/>
    <n v="35.706227992106911"/>
    <n v="0.30532227509881521"/>
    <n v="-1.6621536289080341"/>
    <n v="-1.6761224070297231E-2"/>
    <n v="7.9319304452074144"/>
    <s v="No"/>
    <s v="Yes"/>
    <s v="No"/>
    <x v="3"/>
    <s v="Declining"/>
    <n v="-14.01869158878505"/>
    <n v="-0.15104025741286531"/>
    <n v="-3.70560422431786"/>
    <s v="No"/>
    <s v="0.Reducing"/>
    <s v="Reducing"/>
    <n v="2048.1073021962611"/>
    <n v="4.7808849018070127E-3"/>
    <n v="4.287751699687134E-2"/>
    <n v="1.3757214696511699E-2"/>
    <n v="0"/>
    <s v="0-10"/>
    <n v="0.32084914566101208"/>
    <n v="12.84512393401301"/>
    <n v="4.6728288344619058"/>
    <n v="119.0395412149533"/>
    <n v="3541.4626528037388"/>
  </r>
  <r>
    <n v="1638"/>
    <n v="1714"/>
    <n v="1399"/>
    <n v="1393"/>
    <n v="1444"/>
    <s v="Fabryka Mebli Bodzio sp.j., Twardogóra"/>
    <m/>
    <m/>
    <m/>
    <n v="2004"/>
    <m/>
    <n v="932989096"/>
    <n v="203107"/>
    <n v="9111852372"/>
    <s v="sp. j."/>
    <s v="3109"/>
    <s v="Produkcja pozostałych mebli"/>
    <m/>
    <s v="produkcja"/>
    <m/>
    <n v="400"/>
    <s v="J"/>
    <x v="0"/>
    <n v="400458"/>
    <n v="52013"/>
    <n v="52668"/>
    <n v="52668"/>
    <n v="12944"/>
    <n v="4134"/>
    <n v="2344"/>
    <n v="130751.36315999999"/>
    <n v="503915"/>
    <n v="321616"/>
    <n v="182299"/>
    <n v="471354"/>
    <n v="32561.638900000002"/>
    <m/>
    <m/>
    <s v="C"/>
    <s v="Manufacturing"/>
    <s v="31"/>
    <s v="MANUFACTURE OF FURNITURE"/>
    <s v="Medium-high"/>
    <n v="1.032317995894701E-2"/>
    <m/>
    <n v="0.13151941027523489"/>
    <n v="0.1045176269807408"/>
    <n v="0.1117376748685701"/>
    <x v="1"/>
    <n v="0"/>
    <n v="0.93538394372066713"/>
    <n v="55.781298276450507"/>
    <n v="170.8438566552901"/>
    <n v="137.2081911262799"/>
    <x v="0"/>
    <s v="Exp&lt;25"/>
    <s v="Exp&lt;50"/>
    <s v="Decreased Export Intensity"/>
    <n v="0"/>
    <n v="0"/>
    <n v="22.205926436729928"/>
    <n v="0.20053735741900169"/>
    <n v="-11.44498084294931"/>
    <n v="-0.1215461417501125"/>
    <n v="5.14123329433811"/>
    <s v="Yes"/>
    <s v="Yes"/>
    <s v="Yes"/>
    <x v="3"/>
    <s v="Declining"/>
    <n v="-11.90273037542662"/>
    <n v="-0.12672864530177019"/>
    <n v="-3.1185540147314339"/>
    <s v="Yes"/>
    <s v="0.Reducing"/>
    <s v="Reducing"/>
    <n v="66.145687601368479"/>
    <n v="0.13151941027523489"/>
    <n v="0.1117376748685701"/>
    <n v="0.1045176269807408"/>
    <n v="1.032317995894701E-2"/>
    <s v="0-10"/>
    <n v="0.93538394372066713"/>
    <n v="12.900364171077561"/>
    <n v="7.759614150696903"/>
    <n v="55.781298276450507"/>
    <n v="170.8438566552901"/>
  </r>
  <r>
    <n v="1638"/>
    <n v="1714"/>
    <n v="1399"/>
    <n v="1393"/>
    <n v="1444"/>
    <s v="Fabryka Mebli Bodzio sp.j., Twardogóra"/>
    <m/>
    <m/>
    <m/>
    <n v="2004"/>
    <m/>
    <n v="932989096"/>
    <n v="203107"/>
    <n v="9111852372"/>
    <s v="sp. j."/>
    <s v="3109"/>
    <s v="Produkcja pozostałych mebli"/>
    <m/>
    <s v="produkcja"/>
    <m/>
    <n v="400"/>
    <s v="J"/>
    <x v="1"/>
    <n v="403033.06517000002"/>
    <n v="70367.20091"/>
    <n v="70952.909969999993"/>
    <n v="70952.909969999993"/>
    <n v="16777.17164"/>
    <n v="3333"/>
    <n v="1916"/>
    <n v="133794.54839000001"/>
    <n v="545608.27512999997"/>
    <n v="346825.44154999999"/>
    <n v="198782.83358000001"/>
    <n v="506798.13825999998"/>
    <n v="38810.136869999988"/>
    <m/>
    <m/>
    <s v="C"/>
    <s v="Manufacturing"/>
    <s v="31"/>
    <s v="MANUFACTURE OF FURNITURE"/>
    <s v="Medium-high"/>
    <n v="8.2697929476186656E-3"/>
    <n v="0.64303002312353641"/>
    <n v="0.17604736708158661"/>
    <n v="0.1300436837272938"/>
    <n v="0.1400023098222184"/>
    <x v="1"/>
    <n v="0"/>
    <n v="0.92886813005035007"/>
    <n v="69.83014007828811"/>
    <n v="210.35128662317331"/>
    <n v="181.01536615344469"/>
    <x v="0"/>
    <s v="Exp&lt;25"/>
    <s v="Exp&lt;50"/>
    <s v="Decreased Export Intensity"/>
    <n v="0"/>
    <n v="0"/>
    <n v="22.205926436729928"/>
    <n v="0.20053735741900169"/>
    <n v="-11.44498084294931"/>
    <n v="-0.1215461417501125"/>
    <n v="5.14123329433811"/>
    <s v="Yes"/>
    <s v="Yes"/>
    <s v="Yes"/>
    <x v="3"/>
    <s v="Declining"/>
    <n v="-11.90273037542662"/>
    <n v="-0.12672864530177019"/>
    <n v="-3.1185540147314339"/>
    <s v="Yes"/>
    <s v="0.Reducing"/>
    <s v="Reducing"/>
    <n v="66.145687601368479"/>
    <n v="0.13151941027523489"/>
    <n v="0.1117376748685701"/>
    <n v="0.1045176269807408"/>
    <n v="1.032317995894701E-2"/>
    <s v="0-10"/>
    <n v="0.93538394372066713"/>
    <n v="12.900364171077561"/>
    <n v="7.759614150696903"/>
    <n v="55.781298276450507"/>
    <n v="170.8438566552901"/>
  </r>
  <r>
    <n v="1638"/>
    <n v="1714"/>
    <n v="1399"/>
    <n v="1393"/>
    <n v="1444"/>
    <s v="Fabryka Mebli Bodzio sp.j., Twardogóra"/>
    <m/>
    <m/>
    <m/>
    <n v="2004"/>
    <m/>
    <n v="932989096"/>
    <n v="203107"/>
    <n v="9111852372"/>
    <s v="sp. j."/>
    <s v="3109"/>
    <s v="Produkcja pozostałych mebli"/>
    <m/>
    <s v="produkcja"/>
    <m/>
    <n v="400"/>
    <s v="J"/>
    <x v="2"/>
    <n v="456474.86242000002"/>
    <n v="66015.379570000005"/>
    <n v="66334.664919999996"/>
    <n v="66334.664919999996"/>
    <n v="17904.33309"/>
    <n v="3732"/>
    <n v="1808"/>
    <n v="147120.98668999999"/>
    <n v="577400.50068000006"/>
    <n v="372276.41693000001"/>
    <n v="205124.08374999999"/>
    <n v="537622.00988999999"/>
    <n v="39778.490790000003"/>
    <m/>
    <m/>
    <s v="C"/>
    <s v="Manufacturing"/>
    <s v="31"/>
    <s v="MANUFACTURE OF FURNITURE"/>
    <s v="Medium-high"/>
    <n v="8.1756966423404218E-3"/>
    <n v="13.25990393057657"/>
    <n v="0.14531942584598631"/>
    <n v="0.1148850145468841"/>
    <n v="0.12338532221471429"/>
    <x v="1"/>
    <n v="0"/>
    <n v="0.93110762678045267"/>
    <n v="81.372227151548671"/>
    <n v="252.47503452433631"/>
    <n v="205.90509785951329"/>
    <x v="0"/>
    <s v="Exp&lt;25"/>
    <s v="Exp&lt;50"/>
    <s v="Decreased Export Intensity"/>
    <n v="0"/>
    <n v="0"/>
    <n v="22.205926436729928"/>
    <n v="0.20053735741900169"/>
    <n v="-11.44498084294931"/>
    <n v="-0.1215461417501125"/>
    <n v="5.14123329433811"/>
    <s v="Yes"/>
    <s v="Yes"/>
    <s v="Yes"/>
    <x v="3"/>
    <s v="Declining"/>
    <n v="-11.90273037542662"/>
    <n v="-0.12672864530177019"/>
    <n v="-3.1185540147314339"/>
    <s v="Yes"/>
    <s v="0.Reducing"/>
    <s v="Reducing"/>
    <n v="66.145687601368479"/>
    <n v="0.13151941027523489"/>
    <n v="0.1117376748685701"/>
    <n v="0.1045176269807408"/>
    <n v="1.032317995894701E-2"/>
    <s v="0-10"/>
    <n v="0.93538394372066713"/>
    <n v="12.900364171077561"/>
    <n v="7.759614150696903"/>
    <n v="55.781298276450507"/>
    <n v="170.8438566552901"/>
  </r>
  <r>
    <n v="1638"/>
    <n v="1714"/>
    <n v="1399"/>
    <n v="1393"/>
    <n v="1444"/>
    <s v="Fabryka Mebli Bodzio sp.j., Twardogóra"/>
    <m/>
    <m/>
    <m/>
    <n v="2004"/>
    <m/>
    <n v="932989096"/>
    <n v="203107"/>
    <n v="9111852372"/>
    <s v="sp. j."/>
    <s v="3109"/>
    <s v="Produkcja pozostałych mebli"/>
    <m/>
    <s v="produkcja"/>
    <m/>
    <n v="400"/>
    <s v="J"/>
    <x v="3"/>
    <n v="459769.39056999999"/>
    <n v="56015.809739999997"/>
    <n v="57904.668030000001"/>
    <n v="57904.668030000001"/>
    <n v="18256.518899999999"/>
    <n v="4065"/>
    <n v="2107"/>
    <n v="150868.39623000001"/>
    <n v="606641.15295999998"/>
    <n v="382616.97553"/>
    <n v="224024.17743000001"/>
    <n v="565235.02217999997"/>
    <n v="41406.13078"/>
    <m/>
    <m/>
    <s v="C"/>
    <s v="Manufacturing"/>
    <s v="31"/>
    <s v="MANUFACTURE OF FURNITURE"/>
    <s v="Medium-high"/>
    <n v="8.8413889296988825E-3"/>
    <n v="0.72173265632504702"/>
    <n v="0.12594285138950331"/>
    <n v="9.5451269251128526E-2"/>
    <n v="0.10244352483091571"/>
    <x v="1"/>
    <n v="0"/>
    <n v="0.93174526558581461"/>
    <n v="71.603415391551977"/>
    <n v="218.21043691029899"/>
    <n v="181.59324894636919"/>
    <x v="0"/>
    <s v="Exp&lt;25"/>
    <s v="Exp&lt;50"/>
    <s v="Decreased Export Intensity"/>
    <n v="0"/>
    <n v="0"/>
    <n v="22.205926436729928"/>
    <n v="0.20053735741900169"/>
    <n v="-11.44498084294931"/>
    <n v="-0.1215461417501125"/>
    <n v="5.14123329433811"/>
    <s v="Yes"/>
    <s v="Yes"/>
    <s v="Yes"/>
    <x v="3"/>
    <s v="Declining"/>
    <n v="-11.90273037542662"/>
    <n v="-0.12672864530177019"/>
    <n v="-3.1185540147314339"/>
    <s v="Yes"/>
    <s v="0.Reducing"/>
    <s v="Reducing"/>
    <n v="66.145687601368479"/>
    <n v="0.13151941027523489"/>
    <n v="0.1117376748685701"/>
    <n v="0.1045176269807408"/>
    <n v="1.032317995894701E-2"/>
    <s v="0-10"/>
    <n v="0.93538394372066713"/>
    <n v="12.900364171077561"/>
    <n v="7.759614150696903"/>
    <n v="55.781298276450507"/>
    <n v="170.8438566552901"/>
  </r>
  <r>
    <n v="1638"/>
    <n v="1714"/>
    <n v="1399"/>
    <n v="1393"/>
    <n v="1444"/>
    <s v="Fabryka Mebli Bodzio sp.j., Twardogóra"/>
    <m/>
    <m/>
    <m/>
    <n v="2004"/>
    <m/>
    <n v="932989096"/>
    <n v="203107"/>
    <n v="9111852372"/>
    <s v="sp. j."/>
    <s v="3109"/>
    <s v="Produkcja pozostałych mebli"/>
    <m/>
    <s v="produkcja"/>
    <m/>
    <n v="400"/>
    <s v="J"/>
    <x v="4"/>
    <n v="489383.40889000002"/>
    <n v="65570.66786999999"/>
    <n v="66663.604240000001"/>
    <n v="66663.604240000001"/>
    <n v="18644.479029999999"/>
    <m/>
    <n v="2065"/>
    <n v="163390.7727"/>
    <n v="635562.26315000001"/>
    <n v="410495.1568"/>
    <n v="225067.10634999999"/>
    <n v="592943.07938999997"/>
    <n v="42619.18376"/>
    <m/>
    <m/>
    <s v="C"/>
    <s v="Manufacturing"/>
    <s v="31"/>
    <s v="MANUFACTURE OF FURNITURE"/>
    <s v="Medium-high"/>
    <n v="0"/>
    <n v="6.4410591325546829"/>
    <n v="0.1362195837231257"/>
    <n v="0.10488917940092771"/>
    <n v="0.11242833681199429"/>
    <x v="1"/>
    <n v="0"/>
    <n v="0.93294255145236427"/>
    <n v="79.123860871670701"/>
    <n v="236.9895442566586"/>
    <n v="198.7870008716707"/>
    <x v="0"/>
    <s v="Exp&lt;25"/>
    <s v="Exp&lt;50"/>
    <s v="Decreased Export Intensity"/>
    <n v="0"/>
    <n v="0"/>
    <n v="22.205926436729928"/>
    <n v="0.20053735741900169"/>
    <n v="-11.44498084294931"/>
    <n v="-0.1215461417501125"/>
    <n v="5.14123329433811"/>
    <s v="Yes"/>
    <s v="Yes"/>
    <s v="Yes"/>
    <x v="3"/>
    <s v="Declining"/>
    <n v="-11.90273037542662"/>
    <n v="-0.12672864530177019"/>
    <n v="-3.1185540147314339"/>
    <s v="Yes"/>
    <s v="0.Reducing"/>
    <s v="Reducing"/>
    <n v="66.145687601368479"/>
    <n v="0.13151941027523489"/>
    <n v="0.1117376748685701"/>
    <n v="0.1045176269807408"/>
    <n v="1.032317995894701E-2"/>
    <s v="0-10"/>
    <n v="0.93538394372066713"/>
    <n v="12.900364171077561"/>
    <n v="7.759614150696903"/>
    <n v="55.781298276450507"/>
    <n v="170.8438566552901"/>
  </r>
  <r>
    <n v="1044"/>
    <n v="1486"/>
    <n v="1296"/>
    <n v="1586"/>
    <n v="1446"/>
    <s v="Zenith Poland sp. z o.o., Warszawa"/>
    <m/>
    <m/>
    <m/>
    <n v="2002"/>
    <m/>
    <s v="015193160"/>
    <n v="127844"/>
    <n v="5272384023"/>
    <s v="sp. z o.o."/>
    <s v="7312"/>
    <s v="Pośrednictwo w sprzedaży czasu i miejsca na cele reklamowe w radio i telewizji"/>
    <m/>
    <s v="media, telekomunkacja, IT"/>
    <m/>
    <n v="500"/>
    <s v="J"/>
    <x v="1"/>
    <n v="348785.95699999999"/>
    <n v="5237.4530000000004"/>
    <n v="4042.7809999999999"/>
    <n v="3193.0360000000001"/>
    <n v="111.09699999999999"/>
    <n v="18056"/>
    <n v="155"/>
    <n v="22940.778999999999"/>
    <n v="108820.97900000001"/>
    <n v="3298.8330000000001"/>
    <n v="105522.14599999999"/>
    <n v="35809.828999999998"/>
    <n v="73011.149999999994"/>
    <m/>
    <m/>
    <s v="M"/>
    <s v="Professional, Scientific and Technical Activities"/>
    <s v="73"/>
    <s v="ADVERTISING, MARKET RESEARCH AND PUBLIC OPINION POLLING"/>
    <s v="High"/>
    <n v="5.1768139277465243E-2"/>
    <n v="-12.787812556260119"/>
    <n v="9.1547149072862474E-3"/>
    <n v="2.9342099559681409E-2"/>
    <n v="8.9166468792688178E-2"/>
    <x v="0"/>
    <n v="1"/>
    <n v="0.32907100569275338"/>
    <n v="148.00502580645161"/>
    <n v="2250.231980645161"/>
    <n v="21.282793548387101"/>
    <x v="0"/>
    <s v="Exp&lt;25"/>
    <s v="Exp&lt;50"/>
    <s v="Increased Export Intensity"/>
    <n v="1"/>
    <n v="2.5054675113050349E-2"/>
    <n v="90.530605203936716"/>
    <n v="0.6446426529131859"/>
    <n v="38.065655944881698"/>
    <n v="0.32255915374407168"/>
    <n v="17.487371265488381"/>
    <s v="Yes"/>
    <s v="No"/>
    <s v="No"/>
    <x v="0"/>
    <s v="Growing"/>
    <n v="12.716763005780351"/>
    <n v="0.1197079640659675"/>
    <n v="3.037930426169666"/>
    <s v="Yes"/>
    <s v="2.Hiring"/>
    <s v="Hiring"/>
    <n v="1595.8940657756041"/>
    <n v="9.5967274109339685E-3"/>
    <n v="0.1052804827869977"/>
    <n v="2.815310358992415E-2"/>
    <n v="9.9530415474785458E-2"/>
    <s v="0-10"/>
    <n v="0.2674104719569268"/>
    <n v="12.899039809888169"/>
    <n v="5.1532915944977793"/>
    <n v="148.30828323699421"/>
    <n v="2311.722543352601"/>
  </r>
  <r>
    <n v="1044"/>
    <n v="1486"/>
    <n v="1296"/>
    <n v="1586"/>
    <n v="1446"/>
    <s v="Zenith Poland sp. z o.o., Warszawa"/>
    <m/>
    <m/>
    <m/>
    <n v="2002"/>
    <m/>
    <s v="015193160"/>
    <n v="127844"/>
    <n v="5272384023"/>
    <s v="sp. z o.o."/>
    <s v="7312"/>
    <s v="Pośrednictwo w sprzedaży czasu i miejsca na cele reklamowe w radio i telewizji"/>
    <m/>
    <s v="media, telekomunkacja, IT"/>
    <m/>
    <n v="500"/>
    <s v="J"/>
    <x v="0"/>
    <n v="399928"/>
    <n v="5400"/>
    <n v="4896"/>
    <n v="3838"/>
    <n v="144"/>
    <n v="39805"/>
    <n v="173"/>
    <n v="25657.332999999999"/>
    <n v="136326"/>
    <n v="2974"/>
    <n v="133352"/>
    <n v="36455"/>
    <n v="99871.118000000002"/>
    <m/>
    <m/>
    <s v="M"/>
    <s v="Professional, Scientific and Technical Activities"/>
    <s v="73"/>
    <s v="ADVERTISING, MARKET RESEARCH AND PUBLIC OPINION POLLING"/>
    <s v="High"/>
    <n v="9.9530415474785458E-2"/>
    <m/>
    <n v="9.5967274109339685E-3"/>
    <n v="2.815310358992415E-2"/>
    <n v="0.1052804827869977"/>
    <x v="0"/>
    <n v="1"/>
    <n v="0.2674104719569268"/>
    <n v="148.30828323699421"/>
    <n v="2311.722543352601"/>
    <n v="17.1907514450867"/>
    <x v="0"/>
    <s v="Exp&lt;25"/>
    <s v="Exp&lt;50"/>
    <s v="Increased Export Intensity"/>
    <n v="1"/>
    <n v="2.5054675113050349E-2"/>
    <n v="90.530605203936716"/>
    <n v="0.6446426529131859"/>
    <n v="38.065655944881698"/>
    <n v="0.32255915374407168"/>
    <n v="17.487371265488381"/>
    <s v="Yes"/>
    <s v="No"/>
    <s v="No"/>
    <x v="0"/>
    <s v="Growing"/>
    <n v="12.716763005780351"/>
    <n v="0.1197079640659675"/>
    <n v="3.037930426169666"/>
    <s v="Yes"/>
    <s v="2.Hiring"/>
    <s v="Hiring"/>
    <n v="1595.8940657756041"/>
    <n v="9.5967274109339685E-3"/>
    <n v="0.1052804827869977"/>
    <n v="2.815310358992415E-2"/>
    <n v="9.9530415474785458E-2"/>
    <s v="0-10"/>
    <n v="0.2674104719569268"/>
    <n v="12.899039809888169"/>
    <n v="5.1532915944977793"/>
    <n v="148.30828323699421"/>
    <n v="2311.722543352601"/>
  </r>
  <r>
    <n v="1044"/>
    <n v="1486"/>
    <n v="1296"/>
    <n v="1586"/>
    <n v="1446"/>
    <s v="Zenith Poland sp. z o.o., Warszawa"/>
    <m/>
    <m/>
    <m/>
    <n v="2002"/>
    <m/>
    <s v="015193160"/>
    <n v="127844"/>
    <n v="5272384023"/>
    <s v="sp. z o.o."/>
    <s v="7312"/>
    <s v="Pośrednictwo w sprzedaży czasu i miejsca na cele reklamowe w radio i telewizji"/>
    <m/>
    <s v="media, telekomunkacja, IT"/>
    <m/>
    <n v="500"/>
    <s v="J"/>
    <x v="2"/>
    <n v="497289.05800000002"/>
    <n v="5963.6490000000003"/>
    <n v="5880.51"/>
    <n v="4666.4520000000002"/>
    <n v="94.524000000000001"/>
    <n v="33556"/>
    <n v="155"/>
    <n v="26092.098000000002"/>
    <n v="142407.26500000001"/>
    <n v="3253.7289999999998"/>
    <n v="139153.53599999999"/>
    <n v="37283.245999999999"/>
    <n v="105124.019"/>
    <m/>
    <m/>
    <s v="M"/>
    <s v="Professional, Scientific and Technical Activities"/>
    <s v="73"/>
    <s v="ADVERTISING, MARKET RESEARCH AND PUBLIC OPINION POLLING"/>
    <s v="High"/>
    <n v="6.7477857113839815E-2"/>
    <n v="42.577144526492503"/>
    <n v="9.3837817762722625E-3"/>
    <n v="3.2768356305417433E-2"/>
    <n v="0.12516217069726171"/>
    <x v="0"/>
    <n v="1"/>
    <n v="0.26180719080589038"/>
    <n v="168.33611612903229"/>
    <n v="3208.3165032258071"/>
    <n v="20.991800000000001"/>
    <x v="0"/>
    <s v="Exp&lt;25"/>
    <s v="Exp&lt;50"/>
    <s v="Increased Export Intensity"/>
    <n v="1"/>
    <n v="2.5054675113050349E-2"/>
    <n v="90.530605203936716"/>
    <n v="0.6446426529131859"/>
    <n v="38.065655944881698"/>
    <n v="0.32255915374407168"/>
    <n v="17.487371265488381"/>
    <s v="Yes"/>
    <s v="No"/>
    <s v="No"/>
    <x v="0"/>
    <s v="Growing"/>
    <n v="12.716763005780351"/>
    <n v="0.1197079640659675"/>
    <n v="3.037930426169666"/>
    <s v="Yes"/>
    <s v="2.Hiring"/>
    <s v="Hiring"/>
    <n v="1595.8940657756041"/>
    <n v="9.5967274109339685E-3"/>
    <n v="0.1052804827869977"/>
    <n v="2.815310358992415E-2"/>
    <n v="9.9530415474785458E-2"/>
    <s v="0-10"/>
    <n v="0.2674104719569268"/>
    <n v="12.899039809888169"/>
    <n v="5.1532915944977793"/>
    <n v="148.30828323699421"/>
    <n v="2311.722543352601"/>
  </r>
  <r>
    <n v="1044"/>
    <n v="1486"/>
    <n v="1296"/>
    <n v="1586"/>
    <n v="1446"/>
    <s v="Zenith Poland sp. z o.o., Warszawa"/>
    <m/>
    <m/>
    <m/>
    <n v="2002"/>
    <m/>
    <s v="015193160"/>
    <n v="127844"/>
    <n v="5272384023"/>
    <s v="sp. z o.o."/>
    <s v="7312"/>
    <s v="Pośrednictwo w sprzedaży czasu i miejsca na cele reklamowe w radio i telewizji"/>
    <m/>
    <s v="media, telekomunkacja, IT"/>
    <m/>
    <n v="500"/>
    <s v="J"/>
    <x v="3"/>
    <n v="530983.31799999997"/>
    <n v="7776.4920000000002"/>
    <n v="5638.2520000000004"/>
    <n v="4455.4430000000002"/>
    <n v="12.869"/>
    <n v="82460"/>
    <n v="188"/>
    <n v="33855.059000000001"/>
    <n v="177755.59400000001"/>
    <n v="4535.183"/>
    <n v="173220.41099999999"/>
    <n v="37072.237000000001"/>
    <n v="140683.35699999999"/>
    <m/>
    <m/>
    <s v="M"/>
    <s v="Professional, Scientific and Technical Activities"/>
    <s v="73"/>
    <s v="ADVERTISING, MARKET RESEARCH AND PUBLIC OPINION POLLING"/>
    <s v="High"/>
    <n v="0.155296780905648"/>
    <n v="6.7755884546327527"/>
    <n v="8.3909283944773577E-3"/>
    <n v="2.50649945790173E-2"/>
    <n v="0.12018273944461461"/>
    <x v="0"/>
    <n v="1"/>
    <n v="0.20855735769418321"/>
    <n v="180.0801010638298"/>
    <n v="2824.3793510638302"/>
    <n v="24.123313829787229"/>
    <x v="1"/>
    <s v="Exp&lt;25"/>
    <s v="Exp&lt;50"/>
    <s v="Increased Export Intensity"/>
    <n v="1"/>
    <n v="2.5054675113050349E-2"/>
    <n v="90.530605203936716"/>
    <n v="0.6446426529131859"/>
    <n v="38.065655944881698"/>
    <n v="0.32255915374407168"/>
    <n v="17.487371265488381"/>
    <s v="Yes"/>
    <s v="No"/>
    <s v="No"/>
    <x v="0"/>
    <s v="Growing"/>
    <n v="12.716763005780351"/>
    <n v="0.1197079640659675"/>
    <n v="3.037930426169666"/>
    <s v="Yes"/>
    <s v="2.Hiring"/>
    <s v="Hiring"/>
    <n v="1595.8940657756041"/>
    <n v="9.5967274109339685E-3"/>
    <n v="0.1052804827869977"/>
    <n v="2.815310358992415E-2"/>
    <n v="9.9530415474785458E-2"/>
    <s v="0-10"/>
    <n v="0.2674104719569268"/>
    <n v="12.899039809888169"/>
    <n v="5.1532915944977793"/>
    <n v="148.30828323699421"/>
    <n v="2311.722543352601"/>
  </r>
  <r>
    <n v="1044"/>
    <n v="1486"/>
    <n v="1296"/>
    <n v="1586"/>
    <n v="1446"/>
    <s v="Zenith Poland sp. z o.o., Warszawa"/>
    <m/>
    <m/>
    <m/>
    <n v="2002"/>
    <m/>
    <s v="015193160"/>
    <n v="127844"/>
    <n v="5272384023"/>
    <s v="sp. z o.o."/>
    <s v="7312"/>
    <s v="Pośrednictwo w sprzedaży czasu i miejsca na cele reklamowe w radio i telewizji"/>
    <m/>
    <s v="media, telekomunkacja, IT"/>
    <m/>
    <n v="500"/>
    <s v="J"/>
    <x v="4"/>
    <n v="761985.23878000001"/>
    <n v="18954.883430000002"/>
    <n v="17999.033920000002"/>
    <n v="14419.41072"/>
    <n v="12"/>
    <n v="94932"/>
    <n v="195"/>
    <n v="43724.407749999998"/>
    <n v="261551.15804000001"/>
    <n v="5673.9040300000006"/>
    <n v="255877.25401"/>
    <n v="47036.204720000002"/>
    <n v="214514.95332"/>
    <m/>
    <m/>
    <s v="M"/>
    <s v="Professional, Scientific and Technical Activities"/>
    <s v="73"/>
    <s v="ADVERTISING, MARKET RESEARCH AND PUBLIC OPINION POLLING"/>
    <s v="High"/>
    <n v="0.1245850905878358"/>
    <n v="43.504553335138873"/>
    <n v="1.8923477760654051E-2"/>
    <n v="5.5130364660036353E-2"/>
    <n v="0.30655982568824908"/>
    <x v="0"/>
    <n v="1"/>
    <n v="0.17983558196598229"/>
    <n v="224.227732051282"/>
    <n v="3907.6166091282048"/>
    <n v="29.096943743589751"/>
    <x v="1"/>
    <s v="Exp&lt;25"/>
    <s v="Exp&lt;50"/>
    <s v="Increased Export Intensity"/>
    <n v="1"/>
    <n v="2.5054675113050349E-2"/>
    <n v="90.530605203936716"/>
    <n v="0.6446426529131859"/>
    <n v="38.065655944881698"/>
    <n v="0.32255915374407168"/>
    <n v="17.487371265488381"/>
    <s v="Yes"/>
    <s v="No"/>
    <s v="No"/>
    <x v="0"/>
    <s v="Growing"/>
    <n v="12.716763005780351"/>
    <n v="0.1197079640659675"/>
    <n v="3.037930426169666"/>
    <s v="Yes"/>
    <s v="2.Hiring"/>
    <s v="Hiring"/>
    <n v="1595.8940657756041"/>
    <n v="9.5967274109339685E-3"/>
    <n v="0.1052804827869977"/>
    <n v="2.815310358992415E-2"/>
    <n v="9.9530415474785458E-2"/>
    <s v="0-10"/>
    <n v="0.2674104719569268"/>
    <n v="12.899039809888169"/>
    <n v="5.1532915944977793"/>
    <n v="148.30828323699421"/>
    <n v="2311.722543352601"/>
  </r>
  <r>
    <n v="707"/>
    <n v="1169"/>
    <n v="892"/>
    <n v="906"/>
    <n v="1447"/>
    <s v="NDI SA, Sopot"/>
    <m/>
    <m/>
    <m/>
    <n v="2009"/>
    <m/>
    <n v="220920598"/>
    <n v="872743"/>
    <n v="5851451923"/>
    <s v="SA"/>
    <s v="4120"/>
    <s v="Roboty budowlane związane ze wznoszeniem budynków mieszkalnych i niemieszkalnych"/>
    <m/>
    <s v="budownictwo"/>
    <m/>
    <n v="400"/>
    <s v="J"/>
    <x v="0"/>
    <n v="399420"/>
    <n v="16423"/>
    <n v="16112"/>
    <n v="13007"/>
    <n v="635"/>
    <n v="0"/>
    <n v="294"/>
    <n v="38669.59491"/>
    <n v="345437"/>
    <n v="162625"/>
    <n v="182812"/>
    <n v="170424"/>
    <n v="175014.15900000001"/>
    <m/>
    <m/>
    <s v="F"/>
    <s v="Construction"/>
    <s v="41"/>
    <s v="CONSTRUCTION WORK FOR BUILDINGS"/>
    <s v="Low"/>
    <n v="0"/>
    <m/>
    <n v="3.2564718842321358E-2"/>
    <n v="3.7653754519637442E-2"/>
    <n v="7.6321410130028633E-2"/>
    <x v="1"/>
    <n v="0"/>
    <n v="0.49335768895630749"/>
    <n v="131.52923438775511"/>
    <n v="1358.5714285714289"/>
    <n v="553.14625850340133"/>
    <x v="0"/>
    <s v="Exp&lt;25"/>
    <s v="Exp&lt;50"/>
    <s v="Decreased Export Intensity"/>
    <n v="0"/>
    <n v="0"/>
    <n v="170.8739423313805"/>
    <n v="0.99648336922354197"/>
    <n v="96.285465457522108"/>
    <n v="0.67439987005442958"/>
    <n v="28.28970519411742"/>
    <s v="No"/>
    <s v="No"/>
    <s v="No"/>
    <x v="1"/>
    <s v="Growing"/>
    <n v="51.020408163265309"/>
    <n v="0.41224479509354328"/>
    <n v="10.855924946640449"/>
    <s v="Yes"/>
    <s v="2.Hiring"/>
    <s v="Hiring"/>
    <n v="1078.19591480695"/>
    <n v="3.2564718842321358E-2"/>
    <n v="7.6321410130028633E-2"/>
    <n v="3.7653754519637442E-2"/>
    <n v="0"/>
    <s v="0-10"/>
    <n v="0.49335768895630749"/>
    <n v="12.897768773822801"/>
    <n v="5.6835797673386814"/>
    <n v="131.52923438775511"/>
    <n v="1358.5714285714289"/>
  </r>
  <r>
    <n v="707"/>
    <n v="1169"/>
    <n v="892"/>
    <n v="906"/>
    <n v="1447"/>
    <s v="NDI SA, Sopot"/>
    <m/>
    <m/>
    <m/>
    <n v="2009"/>
    <m/>
    <n v="220920598"/>
    <n v="872743"/>
    <n v="5851451923"/>
    <s v="SA"/>
    <s v="4120"/>
    <s v="Roboty budowlane związane ze wznoszeniem budynków mieszkalnych i niemieszkalnych"/>
    <m/>
    <s v="budownictwo"/>
    <m/>
    <n v="400"/>
    <s v="J"/>
    <x v="1"/>
    <n v="609142.96404999995"/>
    <n v="29093.95825"/>
    <n v="27611.603719999999"/>
    <n v="26452.897720000001"/>
    <n v="2686.9285399999999"/>
    <n v="0"/>
    <n v="281"/>
    <n v="46211.273999999998"/>
    <n v="396452.80180000002"/>
    <n v="189973.44198999999"/>
    <n v="206479.35980999999"/>
    <n v="196876.41727000001"/>
    <n v="199576.38453000001"/>
    <m/>
    <m/>
    <s v="F"/>
    <s v="Construction"/>
    <s v="41"/>
    <s v="CONSTRUCTION WORK FOR BUILDINGS"/>
    <s v="Low"/>
    <n v="0"/>
    <n v="52.50687598267487"/>
    <n v="4.342641921712926E-2"/>
    <n v="6.6723952006132584E-2"/>
    <n v="0.13436295767065901"/>
    <x v="1"/>
    <n v="0"/>
    <n v="0.49659484401706661"/>
    <n v="164.45293238434161"/>
    <n v="2167.7685553380779"/>
    <n v="676.06207113879009"/>
    <x v="0"/>
    <s v="Exp&lt;25"/>
    <s v="Exp&lt;50"/>
    <s v="Decreased Export Intensity"/>
    <n v="0"/>
    <n v="0"/>
    <n v="170.8739423313805"/>
    <n v="0.99648336922354197"/>
    <n v="96.285465457522108"/>
    <n v="0.67439987005442958"/>
    <n v="28.28970519411742"/>
    <s v="No"/>
    <s v="No"/>
    <s v="No"/>
    <x v="1"/>
    <s v="Growing"/>
    <n v="51.020408163265309"/>
    <n v="0.41224479509354328"/>
    <n v="10.855924946640449"/>
    <s v="Yes"/>
    <s v="2.Hiring"/>
    <s v="Hiring"/>
    <n v="1078.19591480695"/>
    <n v="3.2564718842321358E-2"/>
    <n v="7.6321410130028633E-2"/>
    <n v="3.7653754519637442E-2"/>
    <n v="0"/>
    <s v="0-10"/>
    <n v="0.49335768895630749"/>
    <n v="12.897768773822801"/>
    <n v="5.6835797673386814"/>
    <n v="131.52923438775511"/>
    <n v="1358.5714285714289"/>
  </r>
  <r>
    <n v="707"/>
    <n v="1169"/>
    <n v="892"/>
    <n v="906"/>
    <n v="1447"/>
    <s v="NDI SA, Sopot"/>
    <m/>
    <m/>
    <m/>
    <n v="2009"/>
    <m/>
    <n v="220920598"/>
    <n v="872743"/>
    <n v="5851451923"/>
    <s v="SA"/>
    <s v="4120"/>
    <s v="Roboty budowlane związane ze wznoszeniem budynków mieszkalnych i niemieszkalnych"/>
    <m/>
    <s v="budownictwo"/>
    <m/>
    <n v="400"/>
    <s v="J"/>
    <x v="3"/>
    <n v="667156.84946000006"/>
    <n v="23226.03472"/>
    <n v="20444.526620000001"/>
    <n v="24638.071619999999"/>
    <n v="4034.2353600000001"/>
    <n v="0"/>
    <n v="700"/>
    <n v="56477.920020000012"/>
    <n v="588511.37991000002"/>
    <n v="208888.84808"/>
    <n v="379622.53182999999"/>
    <n v="239659.16015000001"/>
    <n v="348852.21976000001"/>
    <m/>
    <m/>
    <s v="F"/>
    <s v="Construction"/>
    <s v="41"/>
    <s v="CONSTRUCTION WORK FOR BUILDINGS"/>
    <s v="Low"/>
    <n v="0"/>
    <n v="-6.9770083519699932"/>
    <n v="3.6929953788141692E-2"/>
    <n v="4.1865072556061457E-2"/>
    <n v="0.10280463139643529"/>
    <x v="1"/>
    <n v="0"/>
    <n v="0.40722944080818058"/>
    <n v="80.682742885714291"/>
    <n v="953.08121351428576"/>
    <n v="298.41264011428581"/>
    <x v="0"/>
    <s v="Exp&lt;25"/>
    <s v="Exp&lt;50"/>
    <s v="Decreased Export Intensity"/>
    <n v="0"/>
    <n v="0"/>
    <n v="170.8739423313805"/>
    <n v="0.99648336922354197"/>
    <n v="96.285465457522108"/>
    <n v="0.67439987005442958"/>
    <n v="28.28970519411742"/>
    <s v="No"/>
    <s v="No"/>
    <s v="No"/>
    <x v="1"/>
    <s v="Growing"/>
    <n v="51.020408163265309"/>
    <n v="0.41224479509354328"/>
    <n v="10.855924946640449"/>
    <s v="Yes"/>
    <s v="2.Hiring"/>
    <s v="Hiring"/>
    <n v="1078.19591480695"/>
    <n v="3.2564718842321358E-2"/>
    <n v="7.6321410130028633E-2"/>
    <n v="3.7653754519637442E-2"/>
    <n v="0"/>
    <s v="0-10"/>
    <n v="0.49335768895630749"/>
    <n v="12.897768773822801"/>
    <n v="5.6835797673386814"/>
    <n v="131.52923438775511"/>
    <n v="1358.5714285714289"/>
  </r>
  <r>
    <n v="707"/>
    <n v="1169"/>
    <n v="892"/>
    <n v="906"/>
    <n v="1447"/>
    <s v="NDI SA, Sopot"/>
    <m/>
    <m/>
    <m/>
    <n v="2009"/>
    <m/>
    <n v="220920598"/>
    <n v="872743"/>
    <n v="5851451923"/>
    <s v="SA"/>
    <s v="4120"/>
    <s v="Roboty budowlane związane ze wznoszeniem budynków mieszkalnych i niemieszkalnych"/>
    <m/>
    <s v="budownictwo"/>
    <m/>
    <n v="400"/>
    <s v="J"/>
    <x v="2"/>
    <n v="717195.64985000005"/>
    <n v="35295.017610000003"/>
    <n v="33305.302259999997"/>
    <n v="23144.671259999999"/>
    <n v="3018.09809"/>
    <n v="0"/>
    <n v="380"/>
    <n v="52523.500330000003"/>
    <n v="529418.04532999999"/>
    <n v="201256.95598"/>
    <n v="328161.08935000002"/>
    <n v="215021.08853000001"/>
    <n v="314396.95679999999"/>
    <m/>
    <m/>
    <s v="F"/>
    <s v="Construction"/>
    <s v="41"/>
    <s v="CONSTRUCTION WORK FOR BUILDINGS"/>
    <s v="Low"/>
    <n v="0"/>
    <n v="17.738477201081299"/>
    <n v="3.2271070334629982E-2"/>
    <n v="4.371719374539515E-2"/>
    <n v="0.1076390758610211"/>
    <x v="1"/>
    <n v="0"/>
    <n v="0.40614612672669997"/>
    <n v="138.21973771052629"/>
    <n v="1887.3569732894739"/>
    <n v="529.62356836842105"/>
    <x v="0"/>
    <s v="Exp&lt;25"/>
    <s v="Exp&lt;50"/>
    <s v="Decreased Export Intensity"/>
    <n v="0"/>
    <n v="0"/>
    <n v="170.8739423313805"/>
    <n v="0.99648336922354197"/>
    <n v="96.285465457522108"/>
    <n v="0.67439987005442958"/>
    <n v="28.28970519411742"/>
    <s v="No"/>
    <s v="No"/>
    <s v="No"/>
    <x v="1"/>
    <s v="Growing"/>
    <n v="51.020408163265309"/>
    <n v="0.41224479509354328"/>
    <n v="10.855924946640449"/>
    <s v="Yes"/>
    <s v="2.Hiring"/>
    <s v="Hiring"/>
    <n v="1078.19591480695"/>
    <n v="3.2564718842321358E-2"/>
    <n v="7.6321410130028633E-2"/>
    <n v="3.7653754519637442E-2"/>
    <n v="0"/>
    <s v="0-10"/>
    <n v="0.49335768895630749"/>
    <n v="12.897768773822801"/>
    <n v="5.6835797673386814"/>
    <n v="131.52923438775511"/>
    <n v="1358.5714285714289"/>
  </r>
  <r>
    <n v="707"/>
    <n v="1169"/>
    <n v="892"/>
    <n v="906"/>
    <n v="1447"/>
    <s v="NDI SA, Sopot"/>
    <m/>
    <m/>
    <m/>
    <n v="2009"/>
    <m/>
    <n v="220920598"/>
    <n v="872743"/>
    <n v="5851451923"/>
    <s v="SA"/>
    <s v="4120"/>
    <s v="Roboty budowlane związane ze wznoszeniem budynków mieszkalnych i niemieszkalnych"/>
    <m/>
    <s v="budownictwo"/>
    <m/>
    <n v="400"/>
    <s v="J"/>
    <x v="4"/>
    <n v="1081924.70046"/>
    <n v="26519.905859999999"/>
    <n v="35115.290970000002"/>
    <n v="21532.48126"/>
    <n v="5169.6049300000004"/>
    <n v="0"/>
    <n v="444"/>
    <n v="68339.371780000001"/>
    <n v="863573.69117999997"/>
    <n v="208475.66146"/>
    <n v="655098.02971999999"/>
    <n v="249191.64141000001"/>
    <n v="614382.04976999993"/>
    <m/>
    <m/>
    <s v="F"/>
    <s v="Construction"/>
    <s v="41"/>
    <s v="CONSTRUCTION WORK FOR BUILDINGS"/>
    <s v="Low"/>
    <n v="0"/>
    <n v="62.169466046210118"/>
    <n v="1.9902014669639281E-2"/>
    <n v="2.4934156146625659E-2"/>
    <n v="8.6409323916977532E-2"/>
    <x v="1"/>
    <n v="0"/>
    <n v="0.28855863020734318"/>
    <n v="153.91750400900901"/>
    <n v="2436.767343378378"/>
    <n v="469.53977806306312"/>
    <x v="0"/>
    <s v="Exp&lt;25"/>
    <s v="Exp&lt;50"/>
    <s v="Decreased Export Intensity"/>
    <n v="0"/>
    <n v="0"/>
    <n v="170.8739423313805"/>
    <n v="0.99648336922354197"/>
    <n v="96.285465457522108"/>
    <n v="0.67439987005442958"/>
    <n v="28.28970519411742"/>
    <s v="No"/>
    <s v="No"/>
    <s v="No"/>
    <x v="1"/>
    <s v="Growing"/>
    <n v="51.020408163265309"/>
    <n v="0.41224479509354328"/>
    <n v="10.855924946640449"/>
    <s v="Yes"/>
    <s v="2.Hiring"/>
    <s v="Hiring"/>
    <n v="1078.19591480695"/>
    <n v="3.2564718842321358E-2"/>
    <n v="7.6321410130028633E-2"/>
    <n v="3.7653754519637442E-2"/>
    <n v="0"/>
    <s v="0-10"/>
    <n v="0.49335768895630749"/>
    <n v="12.897768773822801"/>
    <n v="5.6835797673386814"/>
    <n v="131.52923438775511"/>
    <n v="1358.5714285714289"/>
  </r>
  <r>
    <n v="1483"/>
    <m/>
    <m/>
    <m/>
    <n v="1448"/>
    <s v="Becker-Warkop sp. z o.o., Świerklany"/>
    <m/>
    <m/>
    <m/>
    <n v="2002"/>
    <m/>
    <n v="270501974"/>
    <n v="122201"/>
    <n v="6420000582"/>
    <s v="sp. z o.o."/>
    <s v="2892"/>
    <s v="Produkcja maszyn dla górnictwa i do wydobywania oraz budownictwa"/>
    <m/>
    <s v="produkcja"/>
    <m/>
    <n v="500"/>
    <s v="J"/>
    <x v="2"/>
    <n v="233192"/>
    <n v="19868"/>
    <n v="20151"/>
    <n v="15542"/>
    <n v="5854"/>
    <n v="166904"/>
    <n v="335"/>
    <n v="41961"/>
    <n v="234317"/>
    <n v="43701"/>
    <n v="190616"/>
    <n v="143758"/>
    <n v="90558.340609999999"/>
    <m/>
    <m/>
    <s v="C"/>
    <s v="Manufacturing"/>
    <s v="28"/>
    <s v="MANUFACTURE OF MACHINERY AND EQUIPMENT N.E.C."/>
    <s v="Medium-high"/>
    <n v="0.71573638889841851"/>
    <n v="-7.8226909424385926"/>
    <n v="6.6648941644653334E-2"/>
    <n v="6.6328947536883801E-2"/>
    <n v="0.10811224418814951"/>
    <x v="0"/>
    <n v="1"/>
    <n v="0.61351929224085322"/>
    <n v="125.2567164179105"/>
    <n v="696.09552238805975"/>
    <n v="130.4507462686567"/>
    <x v="2"/>
    <s v="Exp&lt;25"/>
    <s v="Exp&lt;50"/>
    <s v="Increased Export Intensity"/>
    <n v="1"/>
    <n v="0.32882852089488962"/>
    <n v="35.464380185508873"/>
    <n v="0.30353854291377219"/>
    <n v="-1.8374056626747211"/>
    <n v="-1.8544956255340139E-2"/>
    <n v="7.8838107605513796"/>
    <s v="Yes"/>
    <s v="No"/>
    <s v="No"/>
    <x v="3"/>
    <s v="Declining"/>
    <n v="0.97402597402597402"/>
    <n v="9.6931292056599005E-3"/>
    <n v="0.24262208231142779"/>
    <s v="No"/>
    <s v="1.Sustaining"/>
    <s v="Hiring"/>
    <n v="442.86723822148912"/>
    <n v="4.430376577000706E-2"/>
    <n v="0.1495633649220989"/>
    <n v="6.0677980052954328E-2"/>
    <n v="0.22653217607316181"/>
    <s v="10-25"/>
    <n v="0.40570082175243172"/>
    <n v="12.897553438437111"/>
    <n v="5.730099782973574"/>
    <n v="151.6883116883117"/>
    <n v="1296.5389610389609"/>
  </r>
  <r>
    <n v="1483"/>
    <m/>
    <m/>
    <m/>
    <n v="1448"/>
    <s v="Becker-Warkop sp. z o.o., Świerklany"/>
    <m/>
    <m/>
    <m/>
    <n v="2002"/>
    <m/>
    <n v="270501974"/>
    <n v="122201"/>
    <n v="6420000582"/>
    <s v="sp. z o.o."/>
    <s v="2892"/>
    <s v="Produkcja maszyn dla górnictwa i do wydobywania oraz budownictwa"/>
    <m/>
    <s v="produkcja"/>
    <m/>
    <n v="500"/>
    <s v="J"/>
    <x v="1"/>
    <n v="252982"/>
    <n v="25768"/>
    <n v="30518"/>
    <n v="24325"/>
    <n v="5749"/>
    <n v="150434"/>
    <n v="334"/>
    <n v="42868"/>
    <n v="207357"/>
    <n v="39056"/>
    <n v="168301"/>
    <n v="136616"/>
    <n v="70741.426209999991"/>
    <m/>
    <m/>
    <s v="C"/>
    <s v="Manufacturing"/>
    <s v="28"/>
    <s v="MANUFACTURE OF MACHINERY AND EQUIPMENT N.E.C."/>
    <s v="Medium-high"/>
    <n v="0.59464309713734576"/>
    <n v="-36.649020619331182"/>
    <n v="9.6153085990307613E-2"/>
    <n v="0.1173097604614264"/>
    <n v="0.1780538150729051"/>
    <x v="0"/>
    <n v="1"/>
    <n v="0.65884440843569303"/>
    <n v="128.34730538922159"/>
    <n v="757.43113772455092"/>
    <n v="116.93413173652699"/>
    <x v="2"/>
    <s v="Exp&lt;25"/>
    <s v="Exp&lt;50"/>
    <s v="Increased Export Intensity"/>
    <n v="1"/>
    <n v="0.32882852089488962"/>
    <n v="35.464380185508873"/>
    <n v="0.30353854291377219"/>
    <n v="-1.8374056626747211"/>
    <n v="-1.8544956255340139E-2"/>
    <n v="7.8838107605513796"/>
    <s v="Yes"/>
    <s v="No"/>
    <s v="No"/>
    <x v="3"/>
    <s v="Declining"/>
    <n v="0.97402597402597402"/>
    <n v="9.6931292056599005E-3"/>
    <n v="0.24262208231142779"/>
    <s v="No"/>
    <s v="1.Sustaining"/>
    <s v="Hiring"/>
    <n v="442.86723822148912"/>
    <n v="4.430376577000706E-2"/>
    <n v="0.1495633649220989"/>
    <n v="6.0677980052954328E-2"/>
    <n v="0.22653217607316181"/>
    <s v="10-25"/>
    <n v="0.40570082175243172"/>
    <n v="12.897553438437111"/>
    <n v="5.730099782973574"/>
    <n v="151.6883116883117"/>
    <n v="1296.5389610389609"/>
  </r>
  <r>
    <n v="1483"/>
    <m/>
    <m/>
    <m/>
    <n v="1448"/>
    <s v="Becker-Warkop sp. z o.o., Świerklany"/>
    <m/>
    <m/>
    <m/>
    <n v="2002"/>
    <m/>
    <n v="270501974"/>
    <n v="122201"/>
    <n v="6420000582"/>
    <s v="sp. z o.o."/>
    <s v="2892"/>
    <s v="Produkcja maszyn dla górnictwa i do wydobywania oraz budownictwa"/>
    <m/>
    <s v="produkcja"/>
    <m/>
    <n v="500"/>
    <s v="J"/>
    <x v="3"/>
    <n v="326212.66425999999"/>
    <n v="28895.921200000001"/>
    <n v="28376.074929999999"/>
    <n v="22594.085930000001"/>
    <n v="6168.4823899999992"/>
    <n v="201994.66425999999"/>
    <n v="323"/>
    <n v="52143.962749999999"/>
    <n v="379903.78813"/>
    <n v="43248.103410000003"/>
    <n v="336655.68472000002"/>
    <n v="156352.52708"/>
    <n v="223551.26105"/>
    <m/>
    <m/>
    <s v="C"/>
    <s v="Manufacturing"/>
    <s v="28"/>
    <s v="MANUFACTURE OF MACHINERY AND EQUIPMENT N.E.C."/>
    <s v="Medium-high"/>
    <n v="0.6192115953505869"/>
    <n v="39.890161008954003"/>
    <n v="6.9261829491671506E-2"/>
    <n v="5.9473178830921493E-2"/>
    <n v="0.1445073280999124"/>
    <x v="0"/>
    <n v="1"/>
    <n v="0.4115582207000722"/>
    <n v="161.4364171826625"/>
    <n v="1009.946328978328"/>
    <n v="133.895056996904"/>
    <x v="2"/>
    <s v="Exp&lt;25"/>
    <s v="Exp&lt;50"/>
    <s v="Increased Export Intensity"/>
    <n v="1"/>
    <n v="0.32882852089488962"/>
    <n v="35.464380185508873"/>
    <n v="0.30353854291377219"/>
    <n v="-1.8374056626747211"/>
    <n v="-1.8544956255340139E-2"/>
    <n v="7.8838107605513796"/>
    <s v="Yes"/>
    <s v="No"/>
    <s v="No"/>
    <x v="3"/>
    <s v="Declining"/>
    <n v="0.97402597402597402"/>
    <n v="9.6931292056599005E-3"/>
    <n v="0.24262208231142779"/>
    <s v="No"/>
    <s v="1.Sustaining"/>
    <s v="Hiring"/>
    <n v="442.86723822148912"/>
    <n v="4.430376577000706E-2"/>
    <n v="0.1495633649220989"/>
    <n v="6.0677980052954328E-2"/>
    <n v="0.22653217607316181"/>
    <s v="10-25"/>
    <n v="0.40570082175243172"/>
    <n v="12.897553438437111"/>
    <n v="5.730099782973574"/>
    <n v="151.6883116883117"/>
    <n v="1296.5389610389609"/>
  </r>
  <r>
    <n v="1483"/>
    <m/>
    <m/>
    <m/>
    <n v="1448"/>
    <s v="Becker-Warkop sp. z o.o., Świerklany"/>
    <m/>
    <m/>
    <m/>
    <n v="2002"/>
    <m/>
    <n v="270501974"/>
    <n v="122201"/>
    <n v="6420000582"/>
    <s v="sp. z o.o."/>
    <s v="2892"/>
    <s v="Produkcja maszyn dla górnictwa i do wydobywania oraz budownictwa"/>
    <m/>
    <s v="produkcja"/>
    <m/>
    <n v="500"/>
    <s v="J"/>
    <x v="0"/>
    <n v="399334"/>
    <n v="23834"/>
    <n v="22519"/>
    <n v="17692"/>
    <n v="6428"/>
    <n v="90462"/>
    <n v="308"/>
    <n v="46720"/>
    <n v="291572"/>
    <n v="35579"/>
    <n v="255993"/>
    <n v="118291"/>
    <n v="173281"/>
    <m/>
    <m/>
    <s v="C"/>
    <s v="Manufacturing"/>
    <s v="28"/>
    <s v="MANUFACTURE OF MACHINERY AND EQUIPMENT N.E.C."/>
    <s v="Medium-high"/>
    <n v="0.22653217607316181"/>
    <m/>
    <n v="4.430376577000706E-2"/>
    <n v="6.0677980052954328E-2"/>
    <n v="0.1495633649220989"/>
    <x v="0"/>
    <n v="1"/>
    <n v="0.40570082175243172"/>
    <n v="151.6883116883117"/>
    <n v="1296.5389610389609"/>
    <n v="115.5162337662338"/>
    <x v="1"/>
    <s v="Exp&lt;25"/>
    <s v="Exp&lt;50"/>
    <s v="Increased Export Intensity"/>
    <n v="1"/>
    <n v="0.32882852089488962"/>
    <n v="35.464380185508873"/>
    <n v="0.30353854291377219"/>
    <n v="-1.8374056626747211"/>
    <n v="-1.8544956255340139E-2"/>
    <n v="7.8838107605513796"/>
    <s v="Yes"/>
    <s v="No"/>
    <s v="No"/>
    <x v="3"/>
    <s v="Declining"/>
    <n v="0.97402597402597402"/>
    <n v="9.6931292056599005E-3"/>
    <n v="0.24262208231142779"/>
    <s v="No"/>
    <s v="1.Sustaining"/>
    <s v="Hiring"/>
    <n v="442.86723822148912"/>
    <n v="4.430376577000706E-2"/>
    <n v="0.1495633649220989"/>
    <n v="6.0677980052954328E-2"/>
    <n v="0.22653217607316181"/>
    <s v="10-25"/>
    <n v="0.40570082175243172"/>
    <n v="12.897553438437111"/>
    <n v="5.730099782973574"/>
    <n v="151.6883116883117"/>
    <n v="1296.5389610389609"/>
  </r>
  <r>
    <n v="1483"/>
    <m/>
    <m/>
    <m/>
    <n v="1448"/>
    <s v="Becker-Warkop sp. z o.o., Świerklany"/>
    <m/>
    <m/>
    <m/>
    <n v="2002"/>
    <m/>
    <n v="270501974"/>
    <n v="122201"/>
    <n v="6420000582"/>
    <s v="sp. z o.o."/>
    <s v="2892"/>
    <s v="Produkcja maszyn dla górnictwa i do wydobywania oraz budownictwa"/>
    <m/>
    <s v="produkcja"/>
    <m/>
    <n v="500"/>
    <s v="J"/>
    <x v="4"/>
    <n v="540955.32796999998"/>
    <n v="29708.580089999999"/>
    <n v="33257.697059999999"/>
    <n v="26250.33899"/>
    <n v="5923.8535300000003"/>
    <n v="300425.32796999998"/>
    <n v="311"/>
    <n v="66361.759149999998"/>
    <n v="352637.75251000002"/>
    <n v="43525.917150000001"/>
    <n v="309111.83536000003"/>
    <n v="148102.86606999999"/>
    <n v="204534.88644"/>
    <m/>
    <m/>
    <s v="C"/>
    <s v="Manufacturing"/>
    <s v="28"/>
    <s v="MANUFACTURE OF MACHINERY AND EQUIPMENT N.E.C."/>
    <s v="Medium-high"/>
    <n v="0.55536069696805135"/>
    <n v="65.829039530741369"/>
    <n v="4.8525890462170977E-2"/>
    <n v="7.4439956593290724E-2"/>
    <n v="0.17724396351379801"/>
    <x v="0"/>
    <n v="1"/>
    <n v="0.419985849546271"/>
    <n v="213.3818622186495"/>
    <n v="1739.40619926045"/>
    <n v="139.95471752411581"/>
    <x v="2"/>
    <s v="Exp&lt;25"/>
    <s v="Exp&lt;50"/>
    <s v="Increased Export Intensity"/>
    <n v="1"/>
    <n v="0.32882852089488962"/>
    <n v="35.464380185508873"/>
    <n v="0.30353854291377219"/>
    <n v="-1.8374056626747211"/>
    <n v="-1.8544956255340139E-2"/>
    <n v="7.8838107605513796"/>
    <s v="Yes"/>
    <s v="No"/>
    <s v="No"/>
    <x v="3"/>
    <s v="Declining"/>
    <n v="0.97402597402597402"/>
    <n v="9.6931292056599005E-3"/>
    <n v="0.24262208231142779"/>
    <s v="No"/>
    <s v="1.Sustaining"/>
    <s v="Hiring"/>
    <n v="442.86723822148912"/>
    <n v="4.430376577000706E-2"/>
    <n v="0.1495633649220989"/>
    <n v="6.0677980052954328E-2"/>
    <n v="0.22653217607316181"/>
    <s v="10-25"/>
    <n v="0.40570082175243172"/>
    <n v="12.897553438437111"/>
    <n v="5.730099782973574"/>
    <n v="151.6883116883117"/>
    <n v="1296.5389610389609"/>
  </r>
  <r>
    <n v="1812"/>
    <n v="1898"/>
    <n v="1751"/>
    <m/>
    <n v="1449"/>
    <s v="Peek &amp; Cloppenburg sp. z o.o., Warszawa"/>
    <m/>
    <m/>
    <m/>
    <n v="2001"/>
    <m/>
    <s v="017200208"/>
    <n v="8019"/>
    <n v="5252199104"/>
    <s v="sp. z o.o."/>
    <s v="4771"/>
    <s v="Sprzedaż detaliczna odzieży prowadzona w wyspecjalizowanych sklepach"/>
    <m/>
    <s v="handel detaliczny"/>
    <m/>
    <n v="500"/>
    <s v="J"/>
    <x v="1"/>
    <n v="258770.93277000001"/>
    <n v="-1602.9717900000001"/>
    <n v="-1418.4775400000001"/>
    <n v="-6424.0955199999999"/>
    <n v="6745.2484700000005"/>
    <n v="2222"/>
    <n v="374"/>
    <n v="23831.212670000001"/>
    <n v="177537.21161999999"/>
    <n v="24630.68146"/>
    <n v="152906.53015999999"/>
    <n v="150703.45998000001"/>
    <n v="26833.751639999999"/>
    <m/>
    <m/>
    <s v="G"/>
    <s v="Wholesale and Retail Trade; Repair of Motor Vehicles and Motorcycles"/>
    <s v="47"/>
    <s v="RETAIL TRADE, EXCEPT OF MOTOR VEHICLES"/>
    <s v="Medium-high"/>
    <n v="8.5867449493446431E-3"/>
    <n v="-35.065059479358013"/>
    <n v="-2.4825413933603761E-2"/>
    <n v="-3.6184501611696542E-2"/>
    <n v="-4.2627392369442269E-2"/>
    <x v="0"/>
    <n v="1"/>
    <n v="0.84885562077298549"/>
    <n v="63.719819973262027"/>
    <n v="691.90088975935828"/>
    <n v="65.857437058823535"/>
    <x v="0"/>
    <s v="Exp&lt;25"/>
    <s v="Exp&lt;50"/>
    <s v="Decreased Export Intensity"/>
    <n v="0"/>
    <n v="-8.6629176850120428E-3"/>
    <n v="11.412018817689979"/>
    <n v="0.1080650245337136"/>
    <n v="-19.26665303065943"/>
    <n v="-0.2140184746353988"/>
    <n v="2.7384503927319059"/>
    <s v="Yes"/>
    <s v="Yes"/>
    <s v="Yes"/>
    <x v="3"/>
    <s v="Declining"/>
    <n v="23.488372093023251"/>
    <n v="0.21097681255433101"/>
    <n v="5.4159959819346071"/>
    <s v="Yes"/>
    <s v="2.Hiring"/>
    <s v="Hiring"/>
    <n v="-90.631325631761001"/>
    <n v="0.12604514840354519"/>
    <n v="0.27239991756960491"/>
    <n v="0.22574773600593251"/>
    <n v="1.5836570407620421E-2"/>
    <s v="0-10"/>
    <n v="0.82873643288914856"/>
    <n v="12.89548285229321"/>
    <n v="6.0637852086876078"/>
    <n v="70.495329348837217"/>
    <n v="926.7627906976744"/>
  </r>
  <r>
    <n v="1812"/>
    <n v="1898"/>
    <n v="1751"/>
    <m/>
    <n v="1449"/>
    <s v="Peek &amp; Cloppenburg sp. z o.o., Warszawa"/>
    <m/>
    <m/>
    <m/>
    <n v="2001"/>
    <m/>
    <s v="017200208"/>
    <n v="8019"/>
    <n v="5252199104"/>
    <s v="sp. z o.o."/>
    <s v="4771"/>
    <s v="Sprzedaż detaliczna odzieży prowadzona w wyspecjalizowanych sklepach"/>
    <m/>
    <s v="handel detaliczny"/>
    <m/>
    <n v="500"/>
    <s v="J"/>
    <x v="2"/>
    <n v="337490.76666000002"/>
    <n v="49632.324439999997"/>
    <n v="49565.047420000003"/>
    <n v="37479.114139999998"/>
    <n v="6766.4323299999996"/>
    <n v="944"/>
    <n v="352"/>
    <n v="25969.492839999999"/>
    <n v="226375.55342000001"/>
    <n v="18227.484120000001"/>
    <n v="208148.0693"/>
    <n v="188182.57412"/>
    <n v="38192.979299999999"/>
    <m/>
    <m/>
    <s v="G"/>
    <s v="Wholesale and Retail Trade; Repair of Motor Vehicles and Motorcycles"/>
    <s v="47"/>
    <s v="RETAIL TRADE, EXCEPT OF MOTOR VEHICLES"/>
    <s v="Medium-high"/>
    <n v="2.797113560594144E-3"/>
    <n v="30.42066318938825"/>
    <n v="0.11105226525428991"/>
    <n v="0.16556166765262009"/>
    <n v="0.1991635746044178"/>
    <x v="0"/>
    <n v="1"/>
    <n v="0.83128487717426069"/>
    <n v="73.776968295454537"/>
    <n v="958.78058710227276"/>
    <n v="51.782625340909092"/>
    <x v="0"/>
    <s v="Exp&lt;25"/>
    <s v="Exp&lt;50"/>
    <s v="Decreased Export Intensity"/>
    <n v="0"/>
    <n v="-8.6629176850120428E-3"/>
    <n v="11.412018817689979"/>
    <n v="0.1080650245337136"/>
    <n v="-19.26665303065943"/>
    <n v="-0.2140184746353988"/>
    <n v="2.7384503927319059"/>
    <s v="Yes"/>
    <s v="Yes"/>
    <s v="Yes"/>
    <x v="3"/>
    <s v="Declining"/>
    <n v="23.488372093023251"/>
    <n v="0.21097681255433101"/>
    <n v="5.4159959819346071"/>
    <s v="Yes"/>
    <s v="2.Hiring"/>
    <s v="Hiring"/>
    <n v="-90.631325631761001"/>
    <n v="0.12604514840354519"/>
    <n v="0.27239991756960491"/>
    <n v="0.22574773600593251"/>
    <n v="1.5836570407620421E-2"/>
    <s v="0-10"/>
    <n v="0.82873643288914856"/>
    <n v="12.89548285229321"/>
    <n v="6.0637852086876078"/>
    <n v="70.495329348837217"/>
    <n v="926.7627906976744"/>
  </r>
  <r>
    <n v="1812"/>
    <n v="1898"/>
    <n v="1751"/>
    <m/>
    <n v="1449"/>
    <s v="Peek &amp; Cloppenburg sp. z o.o., Warszawa"/>
    <m/>
    <m/>
    <m/>
    <n v="2001"/>
    <m/>
    <s v="017200208"/>
    <n v="8019"/>
    <n v="5252199104"/>
    <s v="sp. z o.o."/>
    <s v="4771"/>
    <s v="Sprzedaż detaliczna odzieży prowadzona w wyspecjalizowanych sklepach"/>
    <m/>
    <s v="handel detaliczny"/>
    <m/>
    <n v="500"/>
    <s v="J"/>
    <x v="0"/>
    <n v="398508"/>
    <n v="62738"/>
    <n v="62696"/>
    <n v="50230"/>
    <n v="8250"/>
    <n v="6311"/>
    <n v="430"/>
    <n v="30312.991620000001"/>
    <n v="222505"/>
    <n v="27723"/>
    <n v="194782"/>
    <n v="184398"/>
    <n v="38107.47395"/>
    <m/>
    <m/>
    <s v="G"/>
    <s v="Wholesale and Retail Trade; Repair of Motor Vehicles and Motorcycles"/>
    <s v="47"/>
    <s v="RETAIL TRADE, EXCEPT OF MOTOR VEHICLES"/>
    <s v="Medium-high"/>
    <n v="1.5836570407620421E-2"/>
    <m/>
    <n v="0.12604514840354519"/>
    <n v="0.22574773600593251"/>
    <n v="0.27239991756960491"/>
    <x v="0"/>
    <n v="1"/>
    <n v="0.82873643288914856"/>
    <n v="70.495329348837217"/>
    <n v="926.7627906976744"/>
    <n v="64.472093023255809"/>
    <x v="0"/>
    <s v="Exp&lt;25"/>
    <s v="Exp&lt;50"/>
    <s v="Decreased Export Intensity"/>
    <n v="0"/>
    <n v="-8.6629176850120428E-3"/>
    <n v="11.412018817689979"/>
    <n v="0.1080650245337136"/>
    <n v="-19.26665303065943"/>
    <n v="-0.2140184746353988"/>
    <n v="2.7384503927319059"/>
    <s v="Yes"/>
    <s v="Yes"/>
    <s v="Yes"/>
    <x v="3"/>
    <s v="Declining"/>
    <n v="23.488372093023251"/>
    <n v="0.21097681255433101"/>
    <n v="5.4159959819346071"/>
    <s v="Yes"/>
    <s v="2.Hiring"/>
    <s v="Hiring"/>
    <n v="-90.631325631761001"/>
    <n v="0.12604514840354519"/>
    <n v="0.27239991756960491"/>
    <n v="0.22574773600593251"/>
    <n v="1.5836570407620421E-2"/>
    <s v="0-10"/>
    <n v="0.82873643288914856"/>
    <n v="12.89548285229321"/>
    <n v="6.0637852086876078"/>
    <n v="70.495329348837217"/>
    <n v="926.7627906976744"/>
  </r>
  <r>
    <n v="1812"/>
    <n v="1898"/>
    <n v="1751"/>
    <m/>
    <n v="1449"/>
    <s v="Peek &amp; Cloppenburg sp. z o.o., Warszawa"/>
    <m/>
    <m/>
    <m/>
    <n v="2001"/>
    <m/>
    <s v="017200208"/>
    <n v="8019"/>
    <n v="5252199104"/>
    <s v="sp. z o.o."/>
    <s v="4771"/>
    <s v="Sprzedaż detaliczna odzieży prowadzona w wyspecjalizowanych sklepach"/>
    <m/>
    <s v="handel detaliczny"/>
    <m/>
    <n v="500"/>
    <s v="J"/>
    <x v="3"/>
    <n v="411885.65438999998"/>
    <n v="40273.796549999999"/>
    <n v="41353.855530000001"/>
    <n v="33839.593529999998"/>
    <n v="6867.2174000000005"/>
    <n v="2623"/>
    <n v="416"/>
    <n v="34838.761350000001"/>
    <n v="240721.61829000001"/>
    <n v="37921.082349999997"/>
    <n v="202800.53594"/>
    <n v="184543.05351"/>
    <n v="56178.564780000001"/>
    <m/>
    <m/>
    <s v="G"/>
    <s v="Wholesale and Retail Trade; Repair of Motor Vehicles and Motorcycles"/>
    <s v="47"/>
    <s v="RETAIL TRADE, EXCEPT OF MOTOR VEHICLES"/>
    <s v="Medium-high"/>
    <n v="6.3682722912130696E-3"/>
    <n v="22.04353276572688"/>
    <n v="8.2157737637442649E-2"/>
    <n v="0.14057563159629921"/>
    <n v="0.1833696413187739"/>
    <x v="0"/>
    <n v="1"/>
    <n v="0.76662434733086138"/>
    <n v="83.747022475961543"/>
    <n v="990.1097461298076"/>
    <n v="91.156447956730773"/>
    <x v="0"/>
    <s v="Exp&lt;25"/>
    <s v="Exp&lt;50"/>
    <s v="Decreased Export Intensity"/>
    <n v="0"/>
    <n v="-8.6629176850120428E-3"/>
    <n v="11.412018817689979"/>
    <n v="0.1080650245337136"/>
    <n v="-19.26665303065943"/>
    <n v="-0.2140184746353988"/>
    <n v="2.7384503927319059"/>
    <s v="Yes"/>
    <s v="Yes"/>
    <s v="Yes"/>
    <x v="3"/>
    <s v="Declining"/>
    <n v="23.488372093023251"/>
    <n v="0.21097681255433101"/>
    <n v="5.4159959819346071"/>
    <s v="Yes"/>
    <s v="2.Hiring"/>
    <s v="Hiring"/>
    <n v="-90.631325631761001"/>
    <n v="0.12604514840354519"/>
    <n v="0.27239991756960491"/>
    <n v="0.22574773600593251"/>
    <n v="1.5836570407620421E-2"/>
    <s v="0-10"/>
    <n v="0.82873643288914856"/>
    <n v="12.89548285229321"/>
    <n v="6.0637852086876078"/>
    <n v="70.495329348837217"/>
    <n v="926.7627906976744"/>
  </r>
  <r>
    <n v="1812"/>
    <n v="1898"/>
    <n v="1751"/>
    <m/>
    <n v="1449"/>
    <s v="Peek &amp; Cloppenburg sp. z o.o., Warszawa"/>
    <m/>
    <m/>
    <m/>
    <n v="2001"/>
    <m/>
    <s v="017200208"/>
    <n v="8019"/>
    <n v="5252199104"/>
    <s v="sp. z o.o."/>
    <s v="4771"/>
    <s v="Sprzedaż detaliczna odzieży prowadzona w wyspecjalizowanych sklepach"/>
    <m/>
    <s v="handel detaliczny"/>
    <m/>
    <n v="500"/>
    <s v="J"/>
    <x v="4"/>
    <n v="443985.80794999999"/>
    <n v="12427.43873"/>
    <n v="11947.846949999999"/>
    <n v="9156.9668699999984"/>
    <n v="11527.32129"/>
    <n v="3185"/>
    <n v="531"/>
    <n v="40777.848590000001"/>
    <n v="234538.92376000001"/>
    <n v="54920.106469999999"/>
    <n v="179618.81729000001"/>
    <n v="193700.02038"/>
    <n v="40838.903380000003"/>
    <m/>
    <m/>
    <s v="G"/>
    <s v="Wholesale and Retail Trade; Repair of Motor Vehicles and Motorcycles"/>
    <s v="47"/>
    <s v="RETAIL TRADE, EXCEPT OF MOTOR VEHICLES"/>
    <s v="Medium-high"/>
    <n v="7.1736527226083828E-3"/>
    <n v="7.7934623888613386"/>
    <n v="2.0624458498527551E-2"/>
    <n v="3.9042418730334837E-2"/>
    <n v="4.7273959249131178E-2"/>
    <x v="0"/>
    <n v="1"/>
    <n v="0.82587579611395423"/>
    <n v="76.794441789077212"/>
    <n v="836.1314650659134"/>
    <n v="103.4276958003766"/>
    <x v="0"/>
    <s v="Exp&lt;25"/>
    <s v="Exp&lt;50"/>
    <s v="Decreased Export Intensity"/>
    <n v="0"/>
    <n v="-8.6629176850120428E-3"/>
    <n v="11.412018817689979"/>
    <n v="0.1080650245337136"/>
    <n v="-19.26665303065943"/>
    <n v="-0.2140184746353988"/>
    <n v="2.7384503927319059"/>
    <s v="Yes"/>
    <s v="Yes"/>
    <s v="Yes"/>
    <x v="3"/>
    <s v="Declining"/>
    <n v="23.488372093023251"/>
    <n v="0.21097681255433101"/>
    <n v="5.4159959819346071"/>
    <s v="Yes"/>
    <s v="2.Hiring"/>
    <s v="Hiring"/>
    <n v="-90.631325631761001"/>
    <n v="0.12604514840354519"/>
    <n v="0.27239991756960491"/>
    <n v="0.22574773600593251"/>
    <n v="1.5836570407620421E-2"/>
    <s v="0-10"/>
    <n v="0.82873643288914856"/>
    <n v="12.89548285229321"/>
    <n v="6.0637852086876078"/>
    <n v="70.495329348837217"/>
    <n v="926.7627906976744"/>
  </r>
  <r>
    <m/>
    <m/>
    <n v="1863"/>
    <n v="1749"/>
    <n v="1450"/>
    <s v="Polska Press sp. z o.o., Warszawa"/>
    <m/>
    <m/>
    <m/>
    <m/>
    <m/>
    <s v="012047699"/>
    <n v="2408"/>
    <n v="5220103609"/>
    <s v="sp. z o.o."/>
    <s v="5813"/>
    <s v="Wydawanie gazet"/>
    <m/>
    <s v="media, telekomunkacja, IT"/>
    <m/>
    <n v="500"/>
    <s v="J"/>
    <x v="1"/>
    <n v="313962.21124999999"/>
    <n v="8113.24316"/>
    <n v="8994.8251899999996"/>
    <n v="4094.4011"/>
    <n v="19946.09504"/>
    <n v="0"/>
    <n v="1870"/>
    <n v="143022.28214"/>
    <n v="268425.48933999997"/>
    <n v="110495.38811"/>
    <n v="157930.10123"/>
    <n v="213953.87244000001"/>
    <n v="54471.616900000001"/>
    <m/>
    <m/>
    <s v="J"/>
    <s v="Information and Communication"/>
    <s v="58"/>
    <s v="PUBLISHING ACTIVITIES"/>
    <s v="Medium-high"/>
    <n v="0"/>
    <n v="-20.372357337540901"/>
    <n v="1.3041063393262111E-2"/>
    <n v="1.525339903474608E-2"/>
    <n v="1.9136840353979619E-2"/>
    <x v="0"/>
    <n v="1"/>
    <n v="0.79706987948896413"/>
    <n v="76.482503818181812"/>
    <n v="167.89423061497331"/>
    <n v="59.088442839572203"/>
    <x v="0"/>
    <s v="Exp&lt;25"/>
    <s v="Exp&lt;50"/>
    <s v="Decreased Export Intensity"/>
    <n v="0"/>
    <n v="-9.8319004161775192E-2"/>
    <n v="-7.6342589674858798"/>
    <n v="-7.9414044138303552E-2"/>
    <n v="-33.068303599627441"/>
    <n v="-0.40149754330741771"/>
    <n v="-1.9657727886118299"/>
    <s v="Yes"/>
    <s v="Yes"/>
    <s v="Yes"/>
    <x v="2"/>
    <s v="Declining"/>
    <n v="-29.63311382878646"/>
    <n v="-0.35144740036747102"/>
    <n v="-8.4112602256451456"/>
    <s v="Yes"/>
    <s v="0.Reducing"/>
    <s v="Reducing"/>
    <n v="57.980506012923769"/>
    <n v="-1.0704119710613051E-2"/>
    <n v="-2.011110360209678E-2"/>
    <n v="-1.5980459476618521E-2"/>
    <n v="9.8319004161775192E-2"/>
    <s v="0-10"/>
    <n v="0.79460877895096726"/>
    <n v="12.88483679510362"/>
    <n v="7.6619975589018932"/>
    <n v="77.427621241768577"/>
    <n v="185.4600020084666"/>
  </r>
  <r>
    <m/>
    <m/>
    <n v="1863"/>
    <n v="1749"/>
    <n v="1450"/>
    <s v="Polska Press sp. z o.o., Warszawa"/>
    <m/>
    <m/>
    <m/>
    <m/>
    <m/>
    <s v="012047699"/>
    <n v="2408"/>
    <n v="5220103609"/>
    <s v="sp. z o.o."/>
    <s v="5813"/>
    <s v="Wydawanie gazet"/>
    <m/>
    <s v="media, telekomunkacja, IT"/>
    <m/>
    <n v="500"/>
    <s v="J"/>
    <x v="2"/>
    <n v="314469.03992000001"/>
    <n v="-37148.085330000002"/>
    <n v="-36767.554750000003"/>
    <n v="-30807.63553"/>
    <n v="19614.481810000001"/>
    <n v="0"/>
    <n v="1790"/>
    <n v="160278.81735"/>
    <n v="237605.65020999999"/>
    <n v="85593.996709999992"/>
    <n v="152011.65349999999"/>
    <n v="183146.23691000001"/>
    <n v="54459.4133"/>
    <m/>
    <m/>
    <s v="J"/>
    <s v="Information and Communication"/>
    <s v="58"/>
    <s v="PUBLISHING ACTIVITIES"/>
    <s v="Medium-high"/>
    <n v="0"/>
    <n v="0.1614298319476459"/>
    <n v="-9.796714976405109E-2"/>
    <n v="-0.1296586823704389"/>
    <n v="-0.16821331439716769"/>
    <x v="0"/>
    <n v="1"/>
    <n v="0.77079916554228478"/>
    <n v="89.541238743016763"/>
    <n v="175.6810278882682"/>
    <n v="47.817875256983243"/>
    <x v="0"/>
    <s v="Exp&lt;25"/>
    <s v="Exp&lt;50"/>
    <s v="Decreased Export Intensity"/>
    <n v="0"/>
    <n v="-9.8319004161775192E-2"/>
    <n v="-7.6342589674858798"/>
    <n v="-7.9414044138303552E-2"/>
    <n v="-33.068303599627441"/>
    <n v="-0.40149754330741771"/>
    <n v="-1.9657727886118299"/>
    <s v="Yes"/>
    <s v="Yes"/>
    <s v="Yes"/>
    <x v="2"/>
    <s v="Declining"/>
    <n v="-29.63311382878646"/>
    <n v="-0.35144740036747102"/>
    <n v="-8.4112602256451456"/>
    <s v="Yes"/>
    <s v="0.Reducing"/>
    <s v="Reducing"/>
    <n v="57.980506012923769"/>
    <n v="-1.0704119710613051E-2"/>
    <n v="-2.011110360209678E-2"/>
    <n v="-1.5980459476618521E-2"/>
    <n v="9.8319004161775192E-2"/>
    <s v="0-10"/>
    <n v="0.79460877895096726"/>
    <n v="12.88483679510362"/>
    <n v="7.6619975589018932"/>
    <n v="77.427621241768577"/>
    <n v="185.4600020084666"/>
  </r>
  <r>
    <m/>
    <m/>
    <n v="1863"/>
    <n v="1749"/>
    <n v="1450"/>
    <s v="Polska Press sp. z o.o., Warszawa"/>
    <m/>
    <m/>
    <m/>
    <m/>
    <m/>
    <s v="012047699"/>
    <n v="2408"/>
    <n v="5220103609"/>
    <s v="sp. z o.o."/>
    <s v="5813"/>
    <s v="Wydawanie gazet"/>
    <m/>
    <s v="media, telekomunkacja, IT"/>
    <m/>
    <n v="500"/>
    <s v="J"/>
    <x v="3"/>
    <n v="329324"/>
    <n v="-29727.936099999999"/>
    <n v="-23899.709149999999"/>
    <n v="-23002.629730000001"/>
    <n v="13708.67614"/>
    <n v="0"/>
    <n v="1727"/>
    <n v="170321"/>
    <n v="230726.51597000001"/>
    <n v="93398.889309999999"/>
    <n v="137327.62666000001"/>
    <n v="160143.60717999999"/>
    <n v="70582.908790000001"/>
    <m/>
    <m/>
    <s v="J"/>
    <s v="Information and Communication"/>
    <s v="58"/>
    <s v="PUBLISHING ACTIVITIES"/>
    <s v="Medium-high"/>
    <n v="0"/>
    <n v="4.723822759715568"/>
    <n v="-6.9848021188859605E-2"/>
    <n v="-9.9696515735499147E-2"/>
    <n v="-0.14363751469732569"/>
    <x v="0"/>
    <n v="1"/>
    <n v="0.69408410432038314"/>
    <n v="98.622466705269247"/>
    <n v="190.69137232194561"/>
    <n v="54.081580376375207"/>
    <x v="0"/>
    <s v="Exp&lt;25"/>
    <s v="Exp&lt;50"/>
    <s v="Decreased Export Intensity"/>
    <n v="0"/>
    <n v="-9.8319004161775192E-2"/>
    <n v="-7.6342589674858798"/>
    <n v="-7.9414044138303552E-2"/>
    <n v="-33.068303599627441"/>
    <n v="-0.40149754330741771"/>
    <n v="-1.9657727886118299"/>
    <s v="Yes"/>
    <s v="Yes"/>
    <s v="Yes"/>
    <x v="2"/>
    <s v="Declining"/>
    <n v="-29.63311382878646"/>
    <n v="-0.35144740036747102"/>
    <n v="-8.4112602256451456"/>
    <s v="Yes"/>
    <s v="0.Reducing"/>
    <s v="Reducing"/>
    <n v="57.980506012923769"/>
    <n v="-1.0704119710613051E-2"/>
    <n v="-2.011110360209678E-2"/>
    <n v="-1.5980459476618521E-2"/>
    <n v="9.8319004161775192E-2"/>
    <s v="0-10"/>
    <n v="0.79460877895096726"/>
    <n v="12.88483679510362"/>
    <n v="7.6619975589018932"/>
    <n v="77.427621241768577"/>
    <n v="185.4600020084666"/>
  </r>
  <r>
    <m/>
    <m/>
    <n v="1863"/>
    <n v="1749"/>
    <n v="1450"/>
    <s v="Polska Press sp. z o.o., Warszawa"/>
    <m/>
    <m/>
    <m/>
    <m/>
    <m/>
    <s v="012047699"/>
    <n v="2408"/>
    <n v="5220103609"/>
    <s v="sp. z o.o."/>
    <s v="5813"/>
    <s v="Wydawanie gazet"/>
    <m/>
    <s v="media, telekomunkacja, IT"/>
    <m/>
    <n v="500"/>
    <s v="J"/>
    <x v="4"/>
    <n v="364187"/>
    <n v="-14133"/>
    <n v="-12756"/>
    <n v="-14273"/>
    <n v="30109"/>
    <n v="0"/>
    <n v="1496"/>
    <n v="179821"/>
    <n v="283043"/>
    <n v="156566"/>
    <n v="126477"/>
    <n v="174249"/>
    <n v="108794"/>
    <m/>
    <m/>
    <s v="J"/>
    <s v="Information and Communication"/>
    <s v="58"/>
    <s v="PUBLISHING ACTIVITIES"/>
    <s v="Medium-high"/>
    <n v="0"/>
    <n v="10.58623118873814"/>
    <n v="-3.919140441586328E-2"/>
    <n v="-5.0426966927286668E-2"/>
    <n v="-8.1911517426211916E-2"/>
    <x v="0"/>
    <n v="1"/>
    <n v="0.61562730751157946"/>
    <n v="120.20120320855619"/>
    <n v="243.4405080213904"/>
    <n v="104.65641711229949"/>
    <x v="0"/>
    <s v="Exp&lt;25"/>
    <s v="Exp&lt;50"/>
    <s v="Decreased Export Intensity"/>
    <n v="0"/>
    <n v="-9.8319004161775192E-2"/>
    <n v="-7.6342589674858798"/>
    <n v="-7.9414044138303552E-2"/>
    <n v="-33.068303599627441"/>
    <n v="-0.40149754330741771"/>
    <n v="-1.9657727886118299"/>
    <s v="Yes"/>
    <s v="Yes"/>
    <s v="Yes"/>
    <x v="2"/>
    <s v="Declining"/>
    <n v="-29.63311382878646"/>
    <n v="-0.35144740036747102"/>
    <n v="-8.4112602256451456"/>
    <s v="Yes"/>
    <s v="0.Reducing"/>
    <s v="Reducing"/>
    <n v="57.980506012923769"/>
    <n v="-1.0704119710613051E-2"/>
    <n v="-2.011110360209678E-2"/>
    <n v="-1.5980459476618521E-2"/>
    <n v="9.8319004161775192E-2"/>
    <s v="0-10"/>
    <n v="0.79460877895096726"/>
    <n v="12.88483679510362"/>
    <n v="7.6619975589018932"/>
    <n v="77.427621241768577"/>
    <n v="185.4600020084666"/>
  </r>
  <r>
    <m/>
    <m/>
    <n v="1863"/>
    <n v="1749"/>
    <n v="1450"/>
    <s v="Polska Press sp. z o.o., Warszawa"/>
    <m/>
    <m/>
    <m/>
    <m/>
    <m/>
    <s v="012047699"/>
    <n v="2408"/>
    <n v="5220103609"/>
    <s v="sp. z o.o."/>
    <s v="5813"/>
    <s v="Wydawanie gazet"/>
    <m/>
    <s v="media, telekomunkacja, IT"/>
    <m/>
    <n v="500"/>
    <s v="J"/>
    <x v="0"/>
    <n v="394287.96427"/>
    <n v="-7621.4058199999999"/>
    <n v="-4560.3526099999999"/>
    <n v="-4220.5055700000003"/>
    <n v="22761.447690000001"/>
    <n v="38766"/>
    <n v="2126"/>
    <n v="164611.12276"/>
    <n v="264104.14395"/>
    <n v="138431.69424000001"/>
    <n v="125672.44971"/>
    <n v="209859.47133999999"/>
    <n v="54244.672610000001"/>
    <m/>
    <m/>
    <s v="J"/>
    <s v="Information and Communication"/>
    <s v="58"/>
    <s v="PUBLISHING ACTIVITIES"/>
    <s v="Medium-high"/>
    <n v="9.8319004161775192E-2"/>
    <m/>
    <n v="-1.0704119710613051E-2"/>
    <n v="-1.5980459476618521E-2"/>
    <n v="-2.011110360209678E-2"/>
    <x v="0"/>
    <n v="1"/>
    <n v="0.79460877895096726"/>
    <n v="77.427621241768577"/>
    <n v="185.4600020084666"/>
    <n v="65.11368496707432"/>
    <x v="0"/>
    <s v="Exp&lt;25"/>
    <s v="Exp&lt;50"/>
    <s v="Decreased Export Intensity"/>
    <n v="0"/>
    <n v="-9.8319004161775192E-2"/>
    <n v="-7.6342589674858798"/>
    <n v="-7.9414044138303552E-2"/>
    <n v="-33.068303599627441"/>
    <n v="-0.40149754330741771"/>
    <n v="-1.9657727886118299"/>
    <s v="Yes"/>
    <s v="Yes"/>
    <s v="Yes"/>
    <x v="2"/>
    <s v="Declining"/>
    <n v="-29.63311382878646"/>
    <n v="-0.35144740036747102"/>
    <n v="-8.4112602256451456"/>
    <s v="Yes"/>
    <s v="0.Reducing"/>
    <s v="Reducing"/>
    <n v="57.980506012923769"/>
    <n v="-1.0704119710613051E-2"/>
    <n v="-2.011110360209678E-2"/>
    <n v="-1.5980459476618521E-2"/>
    <n v="9.8319004161775192E-2"/>
    <s v="0-10"/>
    <n v="0.79460877895096726"/>
    <n v="12.88483679510362"/>
    <n v="7.6619975589018932"/>
    <n v="77.427621241768577"/>
    <n v="185.4600020084666"/>
  </r>
  <r>
    <n v="1418"/>
    <n v="1608"/>
    <n v="1391"/>
    <n v="1487"/>
    <n v="1451"/>
    <s v="Volvo Maszyny Budowlane Polska sp. z o.o., Młochów"/>
    <m/>
    <m/>
    <m/>
    <n v="2002"/>
    <m/>
    <n v="932783957"/>
    <n v="101781"/>
    <n v="8961321057"/>
    <s v="sp. z o.o."/>
    <s v="4663"/>
    <s v="Sprzedaż hurtowa maszyn wykorzystywanych w górnictwie, budownictwie oraz inżynierii lądowej i wodnej"/>
    <m/>
    <s v="handel hurtowy"/>
    <m/>
    <n v="500"/>
    <s v="J"/>
    <x v="1"/>
    <n v="376946.22678999999"/>
    <n v="17040.359199999999"/>
    <n v="15649.535980000001"/>
    <n v="12237.49977"/>
    <n v="12373"/>
    <n v="15240"/>
    <n v="227"/>
    <n v="37403"/>
    <n v="233591.24361"/>
    <n v="65600.515039999998"/>
    <n v="167990.72857000001"/>
    <n v="129466.34118"/>
    <n v="104124.90243"/>
    <m/>
    <m/>
    <s v="G"/>
    <s v="Wholesale and Retail Trade; Repair of Motor Vehicles and Motorcycles"/>
    <s v="46"/>
    <s v="WHOLESALE TRADE, EXCEPT OF MOTOR VEHICLES"/>
    <s v="Medium-high"/>
    <n v="4.0430169920470743E-2"/>
    <n v="-5.3647924908677647"/>
    <n v="3.2464842198347867E-2"/>
    <n v="5.238852099452633E-2"/>
    <n v="9.4522635446891365E-2"/>
    <x v="0"/>
    <n v="1"/>
    <n v="0.55424312649388019"/>
    <n v="164.7709251101322"/>
    <n v="1660.556065154185"/>
    <n v="288.98905303964762"/>
    <x v="0"/>
    <s v="Exp&lt;25"/>
    <s v="Exp&lt;50"/>
    <s v="Increased Export Intensity"/>
    <n v="1"/>
    <n v="1.181024586475801E-3"/>
    <n v="41.281051009879143"/>
    <n v="0.34558099003778692"/>
    <n v="2.3775731955646018"/>
    <n v="2.3497490868674479E-2"/>
    <n v="9.0237156678482542"/>
    <s v="Yes"/>
    <s v="No"/>
    <s v="No"/>
    <x v="0"/>
    <s v="Growing"/>
    <n v="8.071748878923767"/>
    <n v="7.7625162030535932E-2"/>
    <n v="1.959581657735421"/>
    <s v="No"/>
    <s v="2.Hiring"/>
    <s v="Hiring"/>
    <n v="548.86984142288361"/>
    <n v="3.7959906104465063E-2"/>
    <n v="0.12897832447602561"/>
    <n v="7.1341618775302207E-2"/>
    <n v="1.5753863148513111E-2"/>
    <s v="0-10"/>
    <n v="0.55312874519906763"/>
    <n v="12.89499842851585"/>
    <n v="5.4071717714601188"/>
    <n v="208.0044843049327"/>
    <n v="1786.1659192825109"/>
  </r>
  <r>
    <n v="1418"/>
    <n v="1608"/>
    <n v="1391"/>
    <n v="1487"/>
    <n v="1451"/>
    <s v="Volvo Maszyny Budowlane Polska sp. z o.o., Młochów"/>
    <m/>
    <m/>
    <m/>
    <n v="2002"/>
    <m/>
    <n v="932783957"/>
    <n v="101781"/>
    <n v="8961321057"/>
    <s v="sp. z o.o."/>
    <s v="4663"/>
    <s v="Sprzedaż hurtowa maszyn wykorzystywanych w górnictwie, budownictwie oraz inżynierii lądowej i wodnej"/>
    <m/>
    <s v="handel hurtowy"/>
    <m/>
    <n v="500"/>
    <s v="J"/>
    <x v="0"/>
    <n v="398315"/>
    <n v="18420"/>
    <n v="18672"/>
    <n v="15120"/>
    <n v="14513"/>
    <n v="6275"/>
    <n v="223"/>
    <n v="46385"/>
    <n v="211938"/>
    <n v="72905"/>
    <n v="139033"/>
    <n v="117229"/>
    <n v="94709.297550000003"/>
    <m/>
    <m/>
    <s v="G"/>
    <s v="Wholesale and Retail Trade; Repair of Motor Vehicles and Motorcycles"/>
    <s v="46"/>
    <s v="WHOLESALE TRADE, EXCEPT OF MOTOR VEHICLES"/>
    <s v="Medium-high"/>
    <n v="1.5753863148513111E-2"/>
    <m/>
    <n v="3.7959906104465063E-2"/>
    <n v="7.1341618775302207E-2"/>
    <n v="0.12897832447602561"/>
    <x v="0"/>
    <n v="1"/>
    <n v="0.55312874519906763"/>
    <n v="208.0044843049327"/>
    <n v="1786.1659192825109"/>
    <n v="326.92825112107619"/>
    <x v="0"/>
    <s v="Exp&lt;25"/>
    <s v="Exp&lt;50"/>
    <s v="Increased Export Intensity"/>
    <n v="1"/>
    <n v="1.181024586475801E-3"/>
    <n v="41.281051009879143"/>
    <n v="0.34558099003778692"/>
    <n v="2.3775731955646018"/>
    <n v="2.3497490868674479E-2"/>
    <n v="9.0237156678482542"/>
    <s v="Yes"/>
    <s v="No"/>
    <s v="No"/>
    <x v="0"/>
    <s v="Growing"/>
    <n v="8.071748878923767"/>
    <n v="7.7625162030535932E-2"/>
    <n v="1.959581657735421"/>
    <s v="No"/>
    <s v="2.Hiring"/>
    <s v="Hiring"/>
    <n v="548.86984142288361"/>
    <n v="3.7959906104465063E-2"/>
    <n v="0.12897832447602561"/>
    <n v="7.1341618775302207E-2"/>
    <n v="1.5753863148513111E-2"/>
    <s v="0-10"/>
    <n v="0.55312874519906763"/>
    <n v="12.89499842851585"/>
    <n v="5.4071717714601188"/>
    <n v="208.0044843049327"/>
    <n v="1786.1659192825109"/>
  </r>
  <r>
    <n v="1418"/>
    <n v="1608"/>
    <n v="1391"/>
    <n v="1487"/>
    <n v="1451"/>
    <s v="Volvo Maszyny Budowlane Polska sp. z o.o., Młochów"/>
    <m/>
    <m/>
    <m/>
    <n v="2002"/>
    <m/>
    <n v="932783957"/>
    <n v="101781"/>
    <n v="8961321057"/>
    <s v="sp. z o.o."/>
    <s v="4663"/>
    <s v="Sprzedaż hurtowa maszyn wykorzystywanych w górnictwie, budownictwie oraz inżynierii lądowej i wodnej"/>
    <m/>
    <s v="handel hurtowy"/>
    <m/>
    <n v="500"/>
    <s v="J"/>
    <x v="2"/>
    <n v="458847.86362000002"/>
    <n v="18658.003390000002"/>
    <n v="17828.871019999999"/>
    <n v="14014.437309999999"/>
    <n v="12943"/>
    <n v="14989"/>
    <n v="235"/>
    <n v="41443"/>
    <n v="254592.40304999999"/>
    <n v="67857.947610000003"/>
    <n v="186734.45543999999"/>
    <n v="128480.77849"/>
    <n v="126111.62456"/>
    <m/>
    <m/>
    <s v="G"/>
    <s v="Wholesale and Retail Trade; Repair of Motor Vehicles and Motorcycles"/>
    <s v="46"/>
    <s v="WHOLESALE TRADE, EXCEPT OF MOTOR VEHICLES"/>
    <s v="Medium-high"/>
    <n v="3.266660082439287E-2"/>
    <n v="21.727671219170499"/>
    <n v="3.0542666581109362E-2"/>
    <n v="5.5046565184616578E-2"/>
    <n v="0.1090780852568603"/>
    <x v="0"/>
    <n v="1"/>
    <n v="0.50465283704780206"/>
    <n v="176.35319148936171"/>
    <n v="1952.5441005106379"/>
    <n v="288.75722387234038"/>
    <x v="0"/>
    <s v="Exp&lt;25"/>
    <s v="Exp&lt;50"/>
    <s v="Increased Export Intensity"/>
    <n v="1"/>
    <n v="1.181024586475801E-3"/>
    <n v="41.281051009879143"/>
    <n v="0.34558099003778692"/>
    <n v="2.3775731955646018"/>
    <n v="2.3497490868674479E-2"/>
    <n v="9.0237156678482542"/>
    <s v="Yes"/>
    <s v="No"/>
    <s v="No"/>
    <x v="0"/>
    <s v="Growing"/>
    <n v="8.071748878923767"/>
    <n v="7.7625162030535932E-2"/>
    <n v="1.959581657735421"/>
    <s v="No"/>
    <s v="2.Hiring"/>
    <s v="Hiring"/>
    <n v="548.86984142288361"/>
    <n v="3.7959906104465063E-2"/>
    <n v="0.12897832447602561"/>
    <n v="7.1341618775302207E-2"/>
    <n v="1.5753863148513111E-2"/>
    <s v="0-10"/>
    <n v="0.55312874519906763"/>
    <n v="12.89499842851585"/>
    <n v="5.4071717714601188"/>
    <n v="208.0044843049327"/>
    <n v="1786.1659192825109"/>
  </r>
  <r>
    <n v="1418"/>
    <n v="1608"/>
    <n v="1391"/>
    <n v="1487"/>
    <n v="1451"/>
    <s v="Volvo Maszyny Budowlane Polska sp. z o.o., Młochów"/>
    <m/>
    <m/>
    <m/>
    <n v="2002"/>
    <m/>
    <n v="932783957"/>
    <n v="101781"/>
    <n v="8961321057"/>
    <s v="sp. z o.o."/>
    <s v="4663"/>
    <s v="Sprzedaż hurtowa maszyn wykorzystywanych w górnictwie, budownictwie oraz inżynierii lądowej i wodnej"/>
    <m/>
    <s v="handel hurtowy"/>
    <m/>
    <n v="500"/>
    <s v="J"/>
    <x v="3"/>
    <n v="491283.73113999999"/>
    <n v="20961.387330000001"/>
    <n v="24345.650030000001"/>
    <n v="19357.204440000001"/>
    <n v="13397"/>
    <n v="15382"/>
    <n v="240"/>
    <n v="45425"/>
    <n v="255471.92655"/>
    <n v="70399.702319999997"/>
    <n v="185072.22422999999"/>
    <n v="131837.98293"/>
    <n v="123633.94362000001"/>
    <m/>
    <m/>
    <s v="G"/>
    <s v="Wholesale and Retail Trade; Repair of Motor Vehicles and Motorcycles"/>
    <s v="46"/>
    <s v="WHOLESALE TRADE, EXCEPT OF MOTOR VEHICLES"/>
    <s v="Medium-high"/>
    <n v="3.1309809433963581E-2"/>
    <n v="7.0689808304004842"/>
    <n v="3.9401273058813788E-2"/>
    <n v="7.5770377987937093E-2"/>
    <n v="0.14682570234920689"/>
    <x v="0"/>
    <n v="1"/>
    <n v="0.51605663569533999"/>
    <n v="189.27083333333329"/>
    <n v="2047.0155464166669"/>
    <n v="293.33209299999999"/>
    <x v="0"/>
    <s v="Exp&lt;25"/>
    <s v="Exp&lt;50"/>
    <s v="Increased Export Intensity"/>
    <n v="1"/>
    <n v="1.181024586475801E-3"/>
    <n v="41.281051009879143"/>
    <n v="0.34558099003778692"/>
    <n v="2.3775731955646018"/>
    <n v="2.3497490868674479E-2"/>
    <n v="9.0237156678482542"/>
    <s v="Yes"/>
    <s v="No"/>
    <s v="No"/>
    <x v="0"/>
    <s v="Growing"/>
    <n v="8.071748878923767"/>
    <n v="7.7625162030535932E-2"/>
    <n v="1.959581657735421"/>
    <s v="No"/>
    <s v="2.Hiring"/>
    <s v="Hiring"/>
    <n v="548.86984142288361"/>
    <n v="3.7959906104465063E-2"/>
    <n v="0.12897832447602561"/>
    <n v="7.1341618775302207E-2"/>
    <n v="1.5753863148513111E-2"/>
    <s v="0-10"/>
    <n v="0.55312874519906763"/>
    <n v="12.89499842851585"/>
    <n v="5.4071717714601188"/>
    <n v="208.0044843049327"/>
    <n v="1786.1659192825109"/>
  </r>
  <r>
    <n v="1418"/>
    <n v="1608"/>
    <n v="1391"/>
    <n v="1487"/>
    <n v="1451"/>
    <s v="Volvo Maszyny Budowlane Polska sp. z o.o., Młochów"/>
    <m/>
    <m/>
    <m/>
    <n v="2002"/>
    <m/>
    <n v="932783957"/>
    <n v="101781"/>
    <n v="8961321057"/>
    <s v="sp. z o.o."/>
    <s v="4663"/>
    <s v="Sprzedaż hurtowa maszyn wykorzystywanych w górnictwie, budownictwie oraz inżynierii lądowej i wodnej"/>
    <m/>
    <s v="handel hurtowy"/>
    <m/>
    <n v="500"/>
    <s v="J"/>
    <x v="4"/>
    <n v="562743.61833000008"/>
    <n v="26122.52851"/>
    <n v="32147.252260000001"/>
    <n v="25463.287980000001"/>
    <n v="16755"/>
    <n v="9530"/>
    <n v="241"/>
    <n v="54424"/>
    <n v="319281.73312999989"/>
    <n v="107387.74971"/>
    <n v="211893.98342"/>
    <n v="157301.27090999999"/>
    <n v="161980.46221999999"/>
    <m/>
    <m/>
    <s v="G"/>
    <s v="Wholesale and Retail Trade; Repair of Motor Vehicles and Motorcycles"/>
    <s v="46"/>
    <s v="WHOLESALE TRADE, EXCEPT OF MOTOR VEHICLES"/>
    <s v="Medium-high"/>
    <n v="1.6934887734988909E-2"/>
    <n v="14.545543167932911"/>
    <n v="4.5248470441237421E-2"/>
    <n v="7.9751784514500462E-2"/>
    <n v="0.16187592021789091"/>
    <x v="0"/>
    <n v="1"/>
    <n v="0.49267231597603678"/>
    <n v="225.8257261410788"/>
    <n v="2335.0357607053952"/>
    <n v="445.59232244813268"/>
    <x v="0"/>
    <s v="Exp&lt;25"/>
    <s v="Exp&lt;50"/>
    <s v="Increased Export Intensity"/>
    <n v="1"/>
    <n v="1.181024586475801E-3"/>
    <n v="41.281051009879143"/>
    <n v="0.34558099003778692"/>
    <n v="2.3775731955646018"/>
    <n v="2.3497490868674479E-2"/>
    <n v="9.0237156678482542"/>
    <s v="Yes"/>
    <s v="No"/>
    <s v="No"/>
    <x v="0"/>
    <s v="Growing"/>
    <n v="8.071748878923767"/>
    <n v="7.7625162030535932E-2"/>
    <n v="1.959581657735421"/>
    <s v="No"/>
    <s v="2.Hiring"/>
    <s v="Hiring"/>
    <n v="548.86984142288361"/>
    <n v="3.7959906104465063E-2"/>
    <n v="0.12897832447602561"/>
    <n v="7.1341618775302207E-2"/>
    <n v="1.5753863148513111E-2"/>
    <s v="0-10"/>
    <n v="0.55312874519906763"/>
    <n v="12.89499842851585"/>
    <n v="5.4071717714601188"/>
    <n v="208.0044843049327"/>
    <n v="1786.1659192825109"/>
  </r>
  <r>
    <n v="1453"/>
    <n v="1342"/>
    <n v="1158"/>
    <n v="1070"/>
    <n v="1452"/>
    <s v="DE Longhi Polska sp. z o.o., Warszawa"/>
    <m/>
    <m/>
    <m/>
    <n v="2009"/>
    <m/>
    <n v="141928974"/>
    <n v="332338"/>
    <n v="5252457842"/>
    <s v="sp. z o.o."/>
    <s v="4643"/>
    <s v="Sprzedaż hurtowa elektrycznych artykułów użytku domowego"/>
    <m/>
    <s v="handel hurtowy"/>
    <m/>
    <n v="500"/>
    <s v="J"/>
    <x v="0"/>
    <n v="397507"/>
    <n v="13775"/>
    <n v="13932"/>
    <n v="11182"/>
    <n v="100"/>
    <n v="2735"/>
    <n v="20"/>
    <n v="4802.0676599999997"/>
    <n v="181144"/>
    <n v="10515"/>
    <n v="170629"/>
    <n v="44770"/>
    <n v="136373.38704999999"/>
    <m/>
    <m/>
    <s v="G"/>
    <s v="Wholesale and Retail Trade; Repair of Motor Vehicles and Motorcycles"/>
    <s v="46"/>
    <s v="WHOLESALE TRADE, EXCEPT OF MOTOR VEHICLES"/>
    <s v="Medium-high"/>
    <n v="6.8803819806946796E-3"/>
    <m/>
    <n v="2.8130322233319158E-2"/>
    <n v="6.1729894448615458E-2"/>
    <n v="0.2497654679472861"/>
    <x v="0"/>
    <n v="1"/>
    <n v="0.24715143753036259"/>
    <n v="240.10338300000001"/>
    <n v="19875.349999999999"/>
    <n v="525.75"/>
    <x v="0"/>
    <s v="Exp&lt;25"/>
    <s v="Exp&lt;50"/>
    <s v="Decreased Export Intensity"/>
    <n v="0"/>
    <n v="-4.3840899355359932E-3"/>
    <n v="38.366311400805543"/>
    <n v="0.32473441283123877"/>
    <n v="0.26544304406198488"/>
    <n v="2.650913662124665E-3"/>
    <n v="8.4570008820090479"/>
    <s v="No"/>
    <s v="Yes"/>
    <s v="No"/>
    <x v="3"/>
    <s v="Declining"/>
    <n v="200"/>
    <n v="1.09861228866811"/>
    <n v="31.60740129524924"/>
    <s v="No"/>
    <s v="2.Hiring"/>
    <s v="Hiring"/>
    <n v="-10708.42044233333"/>
    <n v="2.8130322233319158E-2"/>
    <n v="0.2497654679472861"/>
    <n v="6.1729894448615458E-2"/>
    <n v="6.8803819806946796E-3"/>
    <s v="0-10"/>
    <n v="0.24715143753036259"/>
    <n v="12.89296782298436"/>
    <n v="2.9957322735539909"/>
    <n v="240.10338300000001"/>
    <n v="19875.349999999999"/>
  </r>
  <r>
    <n v="1453"/>
    <n v="1342"/>
    <n v="1158"/>
    <n v="1070"/>
    <n v="1452"/>
    <s v="DE Longhi Polska sp. z o.o., Warszawa"/>
    <m/>
    <m/>
    <m/>
    <n v="2009"/>
    <m/>
    <n v="141928974"/>
    <n v="332338"/>
    <n v="5252457842"/>
    <s v="sp. z o.o."/>
    <s v="4643"/>
    <s v="Sprzedaż hurtowa elektrycznych artykułów użytku domowego"/>
    <m/>
    <s v="handel hurtowy"/>
    <m/>
    <n v="500"/>
    <s v="J"/>
    <x v="1"/>
    <n v="514841.19883000001"/>
    <n v="17501.30084"/>
    <n v="17467.662530000001"/>
    <n v="13989.24821"/>
    <n v="75.370440000000002"/>
    <n v="31598"/>
    <n v="20"/>
    <n v="5934.0104099999999"/>
    <n v="247867.25784999999"/>
    <n v="10842.652910000001"/>
    <n v="237024.60493999999"/>
    <n v="58759.051160000003"/>
    <n v="189108.20668999999"/>
    <m/>
    <m/>
    <s v="G"/>
    <s v="Wholesale and Retail Trade; Repair of Motor Vehicles and Motorcycles"/>
    <s v="46"/>
    <s v="WHOLESALE TRADE, EXCEPT OF MOTOR VEHICLES"/>
    <s v="Medium-high"/>
    <n v="6.1374264669975691E-2"/>
    <n v="29.517517636167408"/>
    <n v="2.7171967281933149E-2"/>
    <n v="5.6438467635228258E-2"/>
    <n v="0.23807818427679331"/>
    <x v="0"/>
    <n v="1"/>
    <n v="0.23705854363208709"/>
    <n v="296.70052049999998"/>
    <n v="25742.0599415"/>
    <n v="542.13264550000008"/>
    <x v="0"/>
    <s v="Exp&lt;25"/>
    <s v="Exp&lt;50"/>
    <s v="Decreased Export Intensity"/>
    <n v="0"/>
    <n v="-4.3840899355359932E-3"/>
    <n v="38.366311400805543"/>
    <n v="0.32473441283123877"/>
    <n v="0.26544304406198488"/>
    <n v="2.650913662124665E-3"/>
    <n v="8.4570008820090479"/>
    <s v="No"/>
    <s v="Yes"/>
    <s v="No"/>
    <x v="3"/>
    <s v="Declining"/>
    <n v="200"/>
    <n v="1.09861228866811"/>
    <n v="31.60740129524924"/>
    <s v="No"/>
    <s v="2.Hiring"/>
    <s v="Hiring"/>
    <n v="-10708.42044233333"/>
    <n v="2.8130322233319158E-2"/>
    <n v="0.2497654679472861"/>
    <n v="6.1729894448615458E-2"/>
    <n v="6.8803819806946796E-3"/>
    <s v="0-10"/>
    <n v="0.24715143753036259"/>
    <n v="12.89296782298436"/>
    <n v="2.9957322735539909"/>
    <n v="240.10338300000001"/>
    <n v="19875.349999999999"/>
  </r>
  <r>
    <n v="1453"/>
    <n v="1342"/>
    <n v="1158"/>
    <n v="1070"/>
    <n v="1452"/>
    <s v="DE Longhi Polska sp. z o.o., Warszawa"/>
    <m/>
    <m/>
    <m/>
    <n v="2009"/>
    <m/>
    <n v="141928974"/>
    <n v="332338"/>
    <n v="5252457842"/>
    <s v="sp. z o.o."/>
    <s v="4643"/>
    <s v="Sprzedaż hurtowa elektrycznych artykułów użytku domowego"/>
    <m/>
    <s v="handel hurtowy"/>
    <m/>
    <n v="500"/>
    <s v="J"/>
    <x v="4"/>
    <n v="550015.77346000005"/>
    <n v="16837.46369"/>
    <n v="23777.722529999999"/>
    <n v="19121.44671"/>
    <n v="89.671199999999999"/>
    <n v="1373"/>
    <n v="60"/>
    <n v="9106.0560800000003"/>
    <n v="286781.33348999999"/>
    <n v="13556.127710000001"/>
    <n v="273225.20578000002"/>
    <n v="115380.29567000001"/>
    <n v="171401.03782"/>
    <m/>
    <m/>
    <s v="G"/>
    <s v="Wholesale and Retail Trade; Repair of Motor Vehicles and Motorcycles"/>
    <s v="46"/>
    <s v="WHOLESALE TRADE, EXCEPT OF MOTOR VEHICLES"/>
    <s v="Medium-high"/>
    <n v="2.496292045158686E-3"/>
    <n v="-5.8034099112522224"/>
    <n v="3.4765269711652377E-2"/>
    <n v="6.6676050624706232E-2"/>
    <n v="0.1657254091694251"/>
    <x v="0"/>
    <n v="1"/>
    <n v="0.40232847189136628"/>
    <n v="151.76760133333329"/>
    <n v="9166.9295576666682"/>
    <n v="225.93546183333331"/>
    <x v="0"/>
    <s v="Exp&lt;25"/>
    <s v="Exp&lt;50"/>
    <s v="Decreased Export Intensity"/>
    <n v="0"/>
    <n v="-4.3840899355359932E-3"/>
    <n v="38.366311400805543"/>
    <n v="0.32473441283123877"/>
    <n v="0.26544304406198488"/>
    <n v="2.650913662124665E-3"/>
    <n v="8.4570008820090479"/>
    <s v="No"/>
    <s v="Yes"/>
    <s v="No"/>
    <x v="3"/>
    <s v="Declining"/>
    <n v="200"/>
    <n v="1.09861228866811"/>
    <n v="31.60740129524924"/>
    <s v="No"/>
    <s v="2.Hiring"/>
    <s v="Hiring"/>
    <n v="-10708.42044233333"/>
    <n v="2.8130322233319158E-2"/>
    <n v="0.2497654679472861"/>
    <n v="6.1729894448615458E-2"/>
    <n v="6.8803819806946796E-3"/>
    <s v="0-10"/>
    <n v="0.24715143753036259"/>
    <n v="12.89296782298436"/>
    <n v="2.9957322735539909"/>
    <n v="240.10338300000001"/>
    <n v="19875.349999999999"/>
  </r>
  <r>
    <n v="1453"/>
    <n v="1342"/>
    <n v="1158"/>
    <n v="1070"/>
    <n v="1452"/>
    <s v="DE Longhi Polska sp. z o.o., Warszawa"/>
    <m/>
    <m/>
    <m/>
    <n v="2009"/>
    <m/>
    <n v="141928974"/>
    <n v="332338"/>
    <n v="5252457842"/>
    <s v="sp. z o.o."/>
    <s v="4643"/>
    <s v="Sprzedaż hurtowa elektrycznych artykułów użytku domowego"/>
    <m/>
    <s v="handel hurtowy"/>
    <m/>
    <n v="500"/>
    <s v="J"/>
    <x v="2"/>
    <n v="552392.56937000004"/>
    <n v="19163.167150000001"/>
    <n v="19067.628949999998"/>
    <n v="15281.29242"/>
    <n v="159.35436999999999"/>
    <n v="1313"/>
    <n v="25"/>
    <n v="7239.7049500000003"/>
    <n v="283282.63033999997"/>
    <n v="11839.81619"/>
    <n v="271442.81414999999"/>
    <n v="74040.343580000001"/>
    <n v="209242.28675999999"/>
    <m/>
    <m/>
    <s v="G"/>
    <s v="Wholesale and Retail Trade; Repair of Motor Vehicles and Motorcycles"/>
    <s v="46"/>
    <s v="WHOLESALE TRADE, EXCEPT OF MOTOR VEHICLES"/>
    <s v="Medium-high"/>
    <n v="2.376932769927495E-3"/>
    <n v="7.2937773094572167"/>
    <n v="2.766382690018479E-2"/>
    <n v="5.3943626552955849E-2"/>
    <n v="0.2063914304164281"/>
    <x v="0"/>
    <n v="1"/>
    <n v="0.26136563152896353"/>
    <n v="289.58819799999998"/>
    <n v="22095.7027748"/>
    <n v="473.59264760000002"/>
    <x v="0"/>
    <s v="Exp&lt;25"/>
    <s v="Exp&lt;50"/>
    <s v="Decreased Export Intensity"/>
    <n v="0"/>
    <n v="-4.3840899355359932E-3"/>
    <n v="38.366311400805543"/>
    <n v="0.32473441283123877"/>
    <n v="0.26544304406198488"/>
    <n v="2.650913662124665E-3"/>
    <n v="8.4570008820090479"/>
    <s v="No"/>
    <s v="Yes"/>
    <s v="No"/>
    <x v="3"/>
    <s v="Declining"/>
    <n v="200"/>
    <n v="1.09861228866811"/>
    <n v="31.60740129524924"/>
    <s v="No"/>
    <s v="2.Hiring"/>
    <s v="Hiring"/>
    <n v="-10708.42044233333"/>
    <n v="2.8130322233319158E-2"/>
    <n v="0.2497654679472861"/>
    <n v="6.1729894448615458E-2"/>
    <n v="6.8803819806946796E-3"/>
    <s v="0-10"/>
    <n v="0.24715143753036259"/>
    <n v="12.89296782298436"/>
    <n v="2.9957322735539909"/>
    <n v="240.10338300000001"/>
    <n v="19875.349999999999"/>
  </r>
  <r>
    <n v="1453"/>
    <n v="1342"/>
    <n v="1158"/>
    <n v="1070"/>
    <n v="1452"/>
    <s v="DE Longhi Polska sp. z o.o., Warszawa"/>
    <m/>
    <m/>
    <m/>
    <n v="2009"/>
    <m/>
    <n v="141928974"/>
    <n v="332338"/>
    <n v="5252457842"/>
    <s v="sp. z o.o."/>
    <s v="4643"/>
    <s v="Sprzedaż hurtowa elektrycznych artykułów użytku domowego"/>
    <m/>
    <s v="handel hurtowy"/>
    <m/>
    <n v="500"/>
    <s v="J"/>
    <x v="3"/>
    <n v="583902"/>
    <n v="23371"/>
    <n v="27609"/>
    <n v="22218"/>
    <n v="96"/>
    <n v="1447"/>
    <n v="28"/>
    <n v="7834"/>
    <n v="255909"/>
    <n v="11592"/>
    <n v="244317"/>
    <n v="96259"/>
    <n v="159650.89269000001"/>
    <m/>
    <m/>
    <s v="G"/>
    <s v="Wholesale and Retail Trade; Repair of Motor Vehicles and Motorcycles"/>
    <s v="46"/>
    <s v="WHOLESALE TRADE, EXCEPT OF MOTOR VEHICLES"/>
    <s v="Medium-high"/>
    <n v="2.4781555809022752E-3"/>
    <n v="5.7041735130391569"/>
    <n v="3.8050905802686073E-2"/>
    <n v="8.6819924269955343E-2"/>
    <n v="0.230814780955547"/>
    <x v="0"/>
    <n v="1"/>
    <n v="0.37614542669464529"/>
    <n v="279.78571428571428"/>
    <n v="20853.642857142859"/>
    <n v="414"/>
    <x v="0"/>
    <s v="Exp&lt;25"/>
    <s v="Exp&lt;50"/>
    <s v="Decreased Export Intensity"/>
    <n v="0"/>
    <n v="-4.3840899355359932E-3"/>
    <n v="38.366311400805543"/>
    <n v="0.32473441283123877"/>
    <n v="0.26544304406198488"/>
    <n v="2.650913662124665E-3"/>
    <n v="8.4570008820090479"/>
    <s v="No"/>
    <s v="Yes"/>
    <s v="No"/>
    <x v="3"/>
    <s v="Declining"/>
    <n v="200"/>
    <n v="1.09861228866811"/>
    <n v="31.60740129524924"/>
    <s v="No"/>
    <s v="2.Hiring"/>
    <s v="Hiring"/>
    <n v="-10708.42044233333"/>
    <n v="2.8130322233319158E-2"/>
    <n v="0.2497654679472861"/>
    <n v="6.1729894448615458E-2"/>
    <n v="6.8803819806946796E-3"/>
    <s v="0-10"/>
    <n v="0.24715143753036259"/>
    <n v="12.89296782298436"/>
    <n v="2.9957322735539909"/>
    <n v="240.10338300000001"/>
    <n v="19875.349999999999"/>
  </r>
  <r>
    <n v="1221"/>
    <n v="1182"/>
    <n v="1174"/>
    <n v="1308"/>
    <n v="1454"/>
    <s v="Wago Elwag sp. z o.o., Wrocław"/>
    <m/>
    <m/>
    <m/>
    <n v="2001"/>
    <m/>
    <n v="930969043"/>
    <n v="69966"/>
    <n v="8961025689"/>
    <s v="sp. z o.o."/>
    <s v="2712"/>
    <s v="Produkcja aparatury rozdzielczej i sterowniczej energii elektrycznej"/>
    <m/>
    <s v="produkcja"/>
    <m/>
    <n v="500"/>
    <s v="J"/>
    <x v="0"/>
    <n v="397323"/>
    <n v="25473"/>
    <n v="24042"/>
    <n v="19372"/>
    <n v="11521"/>
    <n v="233727"/>
    <n v="1068"/>
    <n v="91543"/>
    <n v="262057"/>
    <n v="161376"/>
    <n v="100681"/>
    <n v="140057"/>
    <n v="121999.54207"/>
    <m/>
    <m/>
    <s v="C"/>
    <s v="Manufacturing"/>
    <s v="27"/>
    <s v="MANUFACTURE OF ELECTRICAL EQUIPMENT"/>
    <s v="Medium-high"/>
    <n v="0.58825439252195322"/>
    <m/>
    <n v="4.8756301548110732E-2"/>
    <n v="7.3922848845861783E-2"/>
    <n v="0.13831511456050041"/>
    <x v="0"/>
    <n v="1"/>
    <n v="0.53445242828850215"/>
    <n v="85.714419475655433"/>
    <n v="372.02528089887642"/>
    <n v="151.10112359550561"/>
    <x v="2"/>
    <s v="Exp&gt;25"/>
    <s v="Exp&gt;50"/>
    <s v="Increased Export Intensity"/>
    <n v="1"/>
    <n v="0.1094950858446081"/>
    <n v="66.487685354233221"/>
    <n v="0.50975115886065758"/>
    <n v="20.643250256690749"/>
    <n v="0.1876676596915452"/>
    <n v="13.591420049709299"/>
    <s v="No"/>
    <s v="Yes"/>
    <s v="No"/>
    <x v="0"/>
    <s v="Growing"/>
    <n v="6.179775280898876"/>
    <n v="5.9963464767556651E-2"/>
    <n v="1.5103792810119641"/>
    <s v="Yes"/>
    <s v="2.Hiring"/>
    <s v="Hiring"/>
    <n v="211.3026433339279"/>
    <n v="4.8756301548110732E-2"/>
    <n v="0.13831511456050041"/>
    <n v="7.3922848845861783E-2"/>
    <n v="0.58825439252195322"/>
    <s v="50-75"/>
    <n v="0.53445242828850215"/>
    <n v="12.892504830889729"/>
    <n v="6.9735430195201404"/>
    <n v="85.714419475655433"/>
    <n v="372.02528089887642"/>
  </r>
  <r>
    <n v="1221"/>
    <n v="1182"/>
    <n v="1174"/>
    <n v="1308"/>
    <n v="1454"/>
    <s v="Wago Elwag sp. z o.o., Wrocław"/>
    <m/>
    <m/>
    <m/>
    <n v="2001"/>
    <m/>
    <n v="930969043"/>
    <n v="69966"/>
    <n v="8961025689"/>
    <s v="sp. z o.o."/>
    <s v="2712"/>
    <s v="Produkcja aparatury rozdzielczej i sterowniczej energii elektrycznej"/>
    <m/>
    <s v="produkcja"/>
    <m/>
    <n v="500"/>
    <s v="J"/>
    <x v="1"/>
    <n v="425101.58392"/>
    <n v="18495.794610000001"/>
    <n v="11789.39169"/>
    <n v="9470.8266899999999"/>
    <n v="12714"/>
    <n v="250067.87400897971"/>
    <n v="1050"/>
    <n v="90244"/>
    <n v="276606.07444"/>
    <n v="158519.85140000001"/>
    <n v="118086.22304"/>
    <n v="149527.81328"/>
    <n v="127078.26115999999"/>
    <m/>
    <m/>
    <s v="C"/>
    <s v="Manufacturing"/>
    <s v="27"/>
    <s v="MANUFACTURE OF ELECTRICAL EQUIPMENT"/>
    <s v="Medium-high"/>
    <n v="0.58825439252195322"/>
    <n v="6.9914361665446068"/>
    <n v="2.22789729519858E-2"/>
    <n v="3.4239402403486857E-2"/>
    <n v="6.3338227733360189E-2"/>
    <x v="0"/>
    <n v="1"/>
    <n v="0.54058036716194691"/>
    <n v="85.946666666666673"/>
    <n v="404.85865135238089"/>
    <n v="150.97128704761909"/>
    <x v="2"/>
    <s v="Exp&gt;25"/>
    <s v="Exp&gt;50"/>
    <s v="Increased Export Intensity"/>
    <n v="1"/>
    <n v="0.1094950858446081"/>
    <n v="66.487685354233221"/>
    <n v="0.50975115886065758"/>
    <n v="20.643250256690749"/>
    <n v="0.1876676596915452"/>
    <n v="13.591420049709299"/>
    <s v="No"/>
    <s v="Yes"/>
    <s v="No"/>
    <x v="0"/>
    <s v="Growing"/>
    <n v="6.179775280898876"/>
    <n v="5.9963464767556651E-2"/>
    <n v="1.5103792810119641"/>
    <s v="Yes"/>
    <s v="2.Hiring"/>
    <s v="Hiring"/>
    <n v="211.3026433339279"/>
    <n v="4.8756301548110732E-2"/>
    <n v="0.13831511456050041"/>
    <n v="7.3922848845861783E-2"/>
    <n v="0.58825439252195322"/>
    <s v="50-75"/>
    <n v="0.53445242828850215"/>
    <n v="12.892504830889729"/>
    <n v="6.9735430195201404"/>
    <n v="85.714419475655433"/>
    <n v="372.02528089887642"/>
  </r>
  <r>
    <n v="1221"/>
    <n v="1182"/>
    <n v="1174"/>
    <n v="1308"/>
    <n v="1454"/>
    <s v="Wago Elwag sp. z o.o., Wrocław"/>
    <m/>
    <m/>
    <m/>
    <n v="2001"/>
    <m/>
    <n v="930969043"/>
    <n v="69966"/>
    <n v="8961025689"/>
    <s v="sp. z o.o."/>
    <s v="2712"/>
    <s v="Produkcja aparatury rozdzielczej i sterowniczej energii elektrycznej"/>
    <m/>
    <s v="produkcja"/>
    <m/>
    <n v="500"/>
    <s v="J"/>
    <x v="2"/>
    <n v="544686.38696999999"/>
    <n v="34866.93002"/>
    <n v="33510.759189999997"/>
    <n v="27170.820189999999"/>
    <n v="13344"/>
    <n v="340870"/>
    <n v="1018"/>
    <n v="109406"/>
    <n v="301576.19819000002"/>
    <n v="168120.55457000001"/>
    <n v="133455.64361999999"/>
    <n v="176698.63347"/>
    <n v="124877.56471999999"/>
    <m/>
    <m/>
    <s v="C"/>
    <s v="Manufacturing"/>
    <s v="27"/>
    <s v="MANUFACTURE OF ELECTRICAL EQUIPMENT"/>
    <s v="Medium-high"/>
    <n v="0.62580965515992282"/>
    <n v="28.130876847663"/>
    <n v="4.9883420698554212E-2"/>
    <n v="9.0096036600613133E-2"/>
    <n v="0.15376927176187291"/>
    <x v="0"/>
    <n v="1"/>
    <n v="0.58591704030526892"/>
    <n v="107.47151277013749"/>
    <n v="535.05538995088409"/>
    <n v="165.1478925049116"/>
    <x v="2"/>
    <s v="Exp&gt;25"/>
    <s v="Exp&gt;50"/>
    <s v="Increased Export Intensity"/>
    <n v="1"/>
    <n v="0.1094950858446081"/>
    <n v="66.487685354233221"/>
    <n v="0.50975115886065758"/>
    <n v="20.643250256690749"/>
    <n v="0.1876676596915452"/>
    <n v="13.591420049709299"/>
    <s v="No"/>
    <s v="Yes"/>
    <s v="No"/>
    <x v="0"/>
    <s v="Growing"/>
    <n v="6.179775280898876"/>
    <n v="5.9963464767556651E-2"/>
    <n v="1.5103792810119641"/>
    <s v="Yes"/>
    <s v="2.Hiring"/>
    <s v="Hiring"/>
    <n v="211.3026433339279"/>
    <n v="4.8756301548110732E-2"/>
    <n v="0.13831511456050041"/>
    <n v="7.3922848845861783E-2"/>
    <n v="0.58825439252195322"/>
    <s v="50-75"/>
    <n v="0.53445242828850215"/>
    <n v="12.892504830889729"/>
    <n v="6.9735430195201404"/>
    <n v="85.714419475655433"/>
    <n v="372.02528089887642"/>
  </r>
  <r>
    <n v="1221"/>
    <n v="1182"/>
    <n v="1174"/>
    <n v="1308"/>
    <n v="1454"/>
    <s v="Wago Elwag sp. z o.o., Wrocław"/>
    <m/>
    <m/>
    <m/>
    <n v="2001"/>
    <m/>
    <n v="930969043"/>
    <n v="69966"/>
    <n v="8961025689"/>
    <s v="sp. z o.o."/>
    <s v="2712"/>
    <s v="Produkcja aparatury rozdzielczej i sterowniczej energii elektrycznej"/>
    <m/>
    <s v="produkcja"/>
    <m/>
    <n v="500"/>
    <s v="J"/>
    <x v="4"/>
    <n v="661493.86608000007"/>
    <n v="27834.16158"/>
    <n v="37799.229370000001"/>
    <n v="30487.211370000001"/>
    <n v="15138"/>
    <n v="461557"/>
    <n v="1134"/>
    <n v="140385"/>
    <n v="536349.66338000004"/>
    <n v="368115.11404999997"/>
    <n v="168234.54933000001"/>
    <n v="237896.57433"/>
    <n v="298453.08905000001"/>
    <m/>
    <m/>
    <s v="C"/>
    <s v="Manufacturing"/>
    <s v="27"/>
    <s v="MANUFACTURE OF ELECTRICAL EQUIPMENT"/>
    <s v="Medium-high"/>
    <n v="0.69774947836656132"/>
    <n v="-6.6029926162836095E-2"/>
    <n v="4.6088426413787673E-2"/>
    <n v="5.6842044381782378E-2"/>
    <n v="0.1281532172367873"/>
    <x v="0"/>
    <n v="1"/>
    <n v="0.44354754104031557"/>
    <n v="123.7962962962963"/>
    <n v="583.32792423280432"/>
    <n v="324.61650268959443"/>
    <x v="2"/>
    <s v="Exp&gt;25"/>
    <s v="Exp&gt;50"/>
    <s v="Increased Export Intensity"/>
    <n v="1"/>
    <n v="0.1094950858446081"/>
    <n v="66.487685354233221"/>
    <n v="0.50975115886065758"/>
    <n v="20.643250256690749"/>
    <n v="0.1876676596915452"/>
    <n v="13.591420049709299"/>
    <s v="No"/>
    <s v="Yes"/>
    <s v="No"/>
    <x v="0"/>
    <s v="Growing"/>
    <n v="6.179775280898876"/>
    <n v="5.9963464767556651E-2"/>
    <n v="1.5103792810119641"/>
    <s v="Yes"/>
    <s v="2.Hiring"/>
    <s v="Hiring"/>
    <n v="211.3026433339279"/>
    <n v="4.8756301548110732E-2"/>
    <n v="0.13831511456050041"/>
    <n v="7.3922848845861783E-2"/>
    <n v="0.58825439252195322"/>
    <s v="50-75"/>
    <n v="0.53445242828850215"/>
    <n v="12.892504830889729"/>
    <n v="6.9735430195201404"/>
    <n v="85.714419475655433"/>
    <n v="372.02528089887642"/>
  </r>
  <r>
    <n v="1221"/>
    <n v="1182"/>
    <n v="1174"/>
    <n v="1308"/>
    <n v="1454"/>
    <s v="Wago Elwag sp. z o.o., Wrocław"/>
    <m/>
    <m/>
    <m/>
    <n v="2001"/>
    <m/>
    <n v="930969043"/>
    <n v="69966"/>
    <n v="8961025689"/>
    <s v="sp. z o.o."/>
    <s v="2712"/>
    <s v="Produkcja aparatury rozdzielczej i sterowniczej energii elektrycznej"/>
    <m/>
    <s v="produkcja"/>
    <m/>
    <n v="500"/>
    <s v="J"/>
    <x v="3"/>
    <n v="661930.93859000003"/>
    <n v="40544.038860000001"/>
    <n v="38006.958489999997"/>
    <n v="30710.729490000002"/>
    <n v="14818"/>
    <n v="421061"/>
    <n v="1109"/>
    <n v="134087"/>
    <n v="411774.82108999998"/>
    <n v="241475.92804999999"/>
    <n v="170298.89304"/>
    <n v="207409.36296"/>
    <n v="204365.45813000001"/>
    <m/>
    <m/>
    <s v="C"/>
    <s v="Manufacturing"/>
    <s v="27"/>
    <s v="MANUFACTURE OF ELECTRICAL EQUIPMENT"/>
    <s v="Medium-high"/>
    <n v="0.63611016716776425"/>
    <n v="21.525148126468149"/>
    <n v="4.6395670151659463E-2"/>
    <n v="7.4581368061083259E-2"/>
    <n v="0.14806819254308559"/>
    <x v="0"/>
    <n v="1"/>
    <n v="0.5036960793546611"/>
    <n v="120.9080252479711"/>
    <n v="596.87190134355274"/>
    <n v="217.74204513074841"/>
    <x v="2"/>
    <s v="Exp&gt;25"/>
    <s v="Exp&gt;50"/>
    <s v="Increased Export Intensity"/>
    <n v="1"/>
    <n v="0.1094950858446081"/>
    <n v="66.487685354233221"/>
    <n v="0.50975115886065758"/>
    <n v="20.643250256690749"/>
    <n v="0.1876676596915452"/>
    <n v="13.591420049709299"/>
    <s v="No"/>
    <s v="Yes"/>
    <s v="No"/>
    <x v="0"/>
    <s v="Growing"/>
    <n v="6.179775280898876"/>
    <n v="5.9963464767556651E-2"/>
    <n v="1.5103792810119641"/>
    <s v="Yes"/>
    <s v="2.Hiring"/>
    <s v="Hiring"/>
    <n v="211.3026433339279"/>
    <n v="4.8756301548110732E-2"/>
    <n v="0.13831511456050041"/>
    <n v="7.3922848845861783E-2"/>
    <n v="0.58825439252195322"/>
    <s v="50-75"/>
    <n v="0.53445242828850215"/>
    <n v="12.892504830889729"/>
    <n v="6.9735430195201404"/>
    <n v="85.714419475655433"/>
    <n v="372.02528089887642"/>
  </r>
  <r>
    <n v="1342"/>
    <n v="547"/>
    <n v="640"/>
    <n v="967"/>
    <n v="1455"/>
    <s v="Best Oil sp. z o.o., Leszno"/>
    <m/>
    <m/>
    <m/>
    <n v="2009"/>
    <m/>
    <n v="301259587"/>
    <n v="342348"/>
    <n v="6972269632"/>
    <s v="sp. z o.o."/>
    <s v="1041"/>
    <s v="Produkcja olejów i pozostałych tłuszczów płynnych"/>
    <m/>
    <s v="żywność"/>
    <m/>
    <n v="400"/>
    <s v="J"/>
    <x v="0"/>
    <n v="397284.50526000001"/>
    <n v="7952"/>
    <n v="6172"/>
    <n v="5510"/>
    <n v="4348"/>
    <n v="25676"/>
    <n v="66"/>
    <n v="4426.2802700000002"/>
    <n v="80769"/>
    <n v="54071"/>
    <n v="26698"/>
    <n v="-24421"/>
    <n v="95460"/>
    <m/>
    <m/>
    <s v="C"/>
    <s v="Manufacturing"/>
    <s v="10"/>
    <s v="MANUFACTURE OF FOOD PRODUCTS"/>
    <s v="Low"/>
    <n v="6.4628747560130803E-2"/>
    <m/>
    <n v="1.386915403708992E-2"/>
    <n v="6.8219242531169136E-2"/>
    <n v="-0.2256254862618238"/>
    <x v="1"/>
    <n v="0"/>
    <n v="-0.30235610196981522"/>
    <n v="67.064852575757584"/>
    <n v="6019.4622009090908"/>
    <n v="819.25757575757575"/>
    <x v="0"/>
    <s v="Exp&lt;25"/>
    <s v="Exp&lt;50"/>
    <s v="Decreased Export Intensity"/>
    <n v="0"/>
    <n v="-3.4486493030252363E-2"/>
    <n v="49.886630813928861"/>
    <n v="0.40470902777764728"/>
    <n v="8.6135005898035306"/>
    <n v="8.2625528608533116E-2"/>
    <n v="10.647275436126289"/>
    <s v="No"/>
    <s v="Yes"/>
    <s v="No"/>
    <x v="0"/>
    <s v="Growing"/>
    <n v="10.606060606060611"/>
    <n v="0.1008046991219658"/>
    <n v="2.552140881804021"/>
    <s v="No"/>
    <s v="2.Hiring"/>
    <s v="Hiring"/>
    <n v="2137.7482056662511"/>
    <n v="1.386915403708992E-2"/>
    <n v="-0.2256254862618238"/>
    <n v="6.8219242531169136E-2"/>
    <n v="6.4628747560130803E-2"/>
    <s v="0-10"/>
    <n v="-0.30235610196981522"/>
    <n v="12.89240794094149"/>
    <n v="4.1896547420264252"/>
    <n v="67.064852575757584"/>
    <n v="6019.4622009090908"/>
  </r>
  <r>
    <n v="1342"/>
    <n v="547"/>
    <n v="640"/>
    <n v="967"/>
    <n v="1455"/>
    <s v="Best Oil sp. z o.o., Leszno"/>
    <m/>
    <m/>
    <m/>
    <n v="2009"/>
    <m/>
    <n v="301259587"/>
    <n v="342348"/>
    <n v="6972269632"/>
    <s v="sp. z o.o."/>
    <s v="1041"/>
    <s v="Produkcja olejów i pozostałych tłuszczów płynnych"/>
    <m/>
    <s v="żywność"/>
    <m/>
    <n v="400"/>
    <s v="J"/>
    <x v="1"/>
    <n v="567202.18813999998"/>
    <n v="13705.452079999999"/>
    <n v="10233.72711"/>
    <n v="6770.6757699999998"/>
    <n v="4347.1628899999996"/>
    <n v="37576"/>
    <n v="66"/>
    <n v="4821.6000000000004"/>
    <n v="109220.79046"/>
    <n v="50071.761500000001"/>
    <n v="59149.028960000003"/>
    <n v="-17650.472040000001"/>
    <n v="126871.2625"/>
    <m/>
    <m/>
    <s v="C"/>
    <s v="Manufacturing"/>
    <s v="10"/>
    <s v="MANUFACTURE OF FOOD PRODUCTS"/>
    <s v="Low"/>
    <n v="6.6247981382478879E-2"/>
    <n v="42.769773457134598"/>
    <n v="1.1936970469388989E-2"/>
    <n v="6.1990723025206709E-2"/>
    <n v="-0.38359743323895829"/>
    <x v="1"/>
    <n v="0"/>
    <n v="-0.1616035918222378"/>
    <n v="73.054545454545462"/>
    <n v="8593.9725475757568"/>
    <n v="758.66305303030299"/>
    <x v="0"/>
    <s v="Exp&lt;25"/>
    <s v="Exp&lt;50"/>
    <s v="Decreased Export Intensity"/>
    <n v="0"/>
    <n v="-3.4486493030252363E-2"/>
    <n v="49.886630813928861"/>
    <n v="0.40470902777764728"/>
    <n v="8.6135005898035306"/>
    <n v="8.2625528608533116E-2"/>
    <n v="10.647275436126289"/>
    <s v="No"/>
    <s v="Yes"/>
    <s v="No"/>
    <x v="0"/>
    <s v="Growing"/>
    <n v="10.606060606060611"/>
    <n v="0.1008046991219658"/>
    <n v="2.552140881804021"/>
    <s v="No"/>
    <s v="2.Hiring"/>
    <s v="Hiring"/>
    <n v="2137.7482056662511"/>
    <n v="1.386915403708992E-2"/>
    <n v="-0.2256254862618238"/>
    <n v="6.8219242531169136E-2"/>
    <n v="6.4628747560130803E-2"/>
    <s v="0-10"/>
    <n v="-0.30235610196981522"/>
    <n v="12.89240794094149"/>
    <n v="4.1896547420264252"/>
    <n v="67.064852575757584"/>
    <n v="6019.4622009090908"/>
  </r>
  <r>
    <n v="1342"/>
    <n v="547"/>
    <n v="640"/>
    <n v="967"/>
    <n v="1455"/>
    <s v="Best Oil sp. z o.o., Leszno"/>
    <m/>
    <m/>
    <m/>
    <n v="2009"/>
    <m/>
    <n v="301259587"/>
    <n v="342348"/>
    <n v="6972269632"/>
    <s v="sp. z o.o."/>
    <s v="1041"/>
    <s v="Produkcja olejów i pozostałych tłuszczów płynnych"/>
    <m/>
    <s v="żywność"/>
    <m/>
    <n v="400"/>
    <s v="J"/>
    <x v="4"/>
    <n v="595476.35967999999"/>
    <n v="42406.570090000001"/>
    <n v="42355.562940000003"/>
    <n v="41768.115039999997"/>
    <n v="912.9361899999999"/>
    <n v="17949"/>
    <n v="73"/>
    <n v="7369.4304099999999"/>
    <n v="127001.12439"/>
    <n v="42055.983039999999"/>
    <n v="84945.141349999991"/>
    <n v="45980.616190000001"/>
    <n v="81020.508199999997"/>
    <m/>
    <m/>
    <s v="C"/>
    <s v="Manufacturing"/>
    <s v="10"/>
    <s v="MANUFACTURE OF FOOD PRODUCTS"/>
    <s v="Low"/>
    <n v="3.014225452987844E-2"/>
    <n v="-55.348615066681731"/>
    <n v="7.0142356385811108E-2"/>
    <n v="0.32887988386415262"/>
    <n v="0.90838528277669861"/>
    <x v="1"/>
    <n v="0"/>
    <n v="0.36204889059722761"/>
    <n v="100.9511015068493"/>
    <n v="8157.2104065753419"/>
    <n v="576.1093567123288"/>
    <x v="0"/>
    <s v="Exp&lt;25"/>
    <s v="Exp&lt;50"/>
    <s v="Decreased Export Intensity"/>
    <n v="0"/>
    <n v="-3.4486493030252363E-2"/>
    <n v="49.886630813928861"/>
    <n v="0.40470902777764728"/>
    <n v="8.6135005898035306"/>
    <n v="8.2625528608533116E-2"/>
    <n v="10.647275436126289"/>
    <s v="No"/>
    <s v="Yes"/>
    <s v="No"/>
    <x v="0"/>
    <s v="Growing"/>
    <n v="10.606060606060611"/>
    <n v="0.1008046991219658"/>
    <n v="2.552140881804021"/>
    <s v="No"/>
    <s v="2.Hiring"/>
    <s v="Hiring"/>
    <n v="2137.7482056662511"/>
    <n v="1.386915403708992E-2"/>
    <n v="-0.2256254862618238"/>
    <n v="6.8219242531169136E-2"/>
    <n v="6.4628747560130803E-2"/>
    <s v="0-10"/>
    <n v="-0.30235610196981522"/>
    <n v="12.89240794094149"/>
    <n v="4.1896547420264252"/>
    <n v="67.064852575757584"/>
    <n v="6019.4622009090908"/>
  </r>
  <r>
    <n v="1342"/>
    <n v="547"/>
    <n v="640"/>
    <n v="967"/>
    <n v="1455"/>
    <s v="Best Oil sp. z o.o., Leszno"/>
    <m/>
    <m/>
    <m/>
    <n v="2009"/>
    <m/>
    <n v="301259587"/>
    <n v="342348"/>
    <n v="6972269632"/>
    <s v="sp. z o.o."/>
    <s v="1041"/>
    <s v="Produkcja olejów i pozostałych tłuszczów płynnych"/>
    <m/>
    <s v="żywność"/>
    <m/>
    <n v="400"/>
    <s v="J"/>
    <x v="2"/>
    <n v="950732.93004999997"/>
    <n v="5776.4124400000001"/>
    <n v="5365.0317999999997"/>
    <n v="4066.3189400000001"/>
    <n v="4344.0133900000001"/>
    <n v="52893"/>
    <n v="69"/>
    <n v="5429.66194"/>
    <n v="110701.65011"/>
    <n v="45241.728869999999"/>
    <n v="65459.921240000003"/>
    <n v="-13584.1531"/>
    <n v="124285.80321"/>
    <m/>
    <m/>
    <s v="C"/>
    <s v="Manufacturing"/>
    <s v="10"/>
    <s v="MANUFACTURE OF FOOD PRODUCTS"/>
    <s v="Low"/>
    <n v="5.5633920240059753E-2"/>
    <n v="67.617994064461342"/>
    <n v="4.2770359703288583E-3"/>
    <n v="3.6732234216558239E-2"/>
    <n v="-0.29934283794254352"/>
    <x v="1"/>
    <n v="0"/>
    <n v="-0.12270958099090611"/>
    <n v="78.690752753623187"/>
    <n v="13778.738116666669"/>
    <n v="655.67723000000001"/>
    <x v="0"/>
    <s v="Exp&lt;25"/>
    <s v="Exp&lt;50"/>
    <s v="Decreased Export Intensity"/>
    <n v="0"/>
    <n v="-3.4486493030252363E-2"/>
    <n v="49.886630813928861"/>
    <n v="0.40470902777764728"/>
    <n v="8.6135005898035306"/>
    <n v="8.2625528608533116E-2"/>
    <n v="10.647275436126289"/>
    <s v="No"/>
    <s v="Yes"/>
    <s v="No"/>
    <x v="0"/>
    <s v="Growing"/>
    <n v="10.606060606060611"/>
    <n v="0.1008046991219658"/>
    <n v="2.552140881804021"/>
    <s v="No"/>
    <s v="2.Hiring"/>
    <s v="Hiring"/>
    <n v="2137.7482056662511"/>
    <n v="1.386915403708992E-2"/>
    <n v="-0.2256254862618238"/>
    <n v="6.8219242531169136E-2"/>
    <n v="6.4628747560130803E-2"/>
    <s v="0-10"/>
    <n v="-0.30235610196981522"/>
    <n v="12.89240794094149"/>
    <n v="4.1896547420264252"/>
    <n v="67.064852575757584"/>
    <n v="6019.4622009090908"/>
  </r>
  <r>
    <n v="1342"/>
    <n v="547"/>
    <n v="640"/>
    <n v="967"/>
    <n v="1455"/>
    <s v="Best Oil sp. z o.o., Leszno"/>
    <m/>
    <m/>
    <m/>
    <n v="2009"/>
    <m/>
    <n v="301259587"/>
    <n v="342348"/>
    <n v="6972269632"/>
    <s v="sp. z o.o."/>
    <s v="1041"/>
    <s v="Produkcja olejów i pozostałych tłuszczów płynnych"/>
    <m/>
    <s v="żywność"/>
    <m/>
    <n v="400"/>
    <s v="J"/>
    <x v="3"/>
    <n v="1333612.2957200001"/>
    <n v="21538.420580000002"/>
    <n v="22083.021410000001"/>
    <n v="19042.65425"/>
    <n v="2459.0626499999998"/>
    <n v="48220"/>
    <n v="69"/>
    <n v="6438.9651100000001"/>
    <n v="122797.03518000001"/>
    <n v="42879.012790000001"/>
    <n v="79918.022389999998"/>
    <n v="5458.5011500000001"/>
    <n v="117338.53403"/>
    <m/>
    <m/>
    <s v="C"/>
    <s v="Manufacturing"/>
    <s v="10"/>
    <s v="MANUFACTURE OF FOOD PRODUCTS"/>
    <s v="Low"/>
    <n v="3.6157435076711437E-2"/>
    <n v="40.272021044844223"/>
    <n v="1.427900320888922E-2"/>
    <n v="0.15507421838065261"/>
    <n v="3.4886232917620621"/>
    <x v="1"/>
    <n v="0"/>
    <n v="4.4451408309644821E-2"/>
    <n v="93.318334927536227"/>
    <n v="19327.714430724642"/>
    <n v="621.43496797101454"/>
    <x v="0"/>
    <s v="Exp&lt;25"/>
    <s v="Exp&lt;50"/>
    <s v="Decreased Export Intensity"/>
    <n v="0"/>
    <n v="-3.4486493030252363E-2"/>
    <n v="49.886630813928861"/>
    <n v="0.40470902777764728"/>
    <n v="8.6135005898035306"/>
    <n v="8.2625528608533116E-2"/>
    <n v="10.647275436126289"/>
    <s v="No"/>
    <s v="Yes"/>
    <s v="No"/>
    <x v="0"/>
    <s v="Growing"/>
    <n v="10.606060606060611"/>
    <n v="0.1008046991219658"/>
    <n v="2.552140881804021"/>
    <s v="No"/>
    <s v="2.Hiring"/>
    <s v="Hiring"/>
    <n v="2137.7482056662511"/>
    <n v="1.386915403708992E-2"/>
    <n v="-0.2256254862618238"/>
    <n v="6.8219242531169136E-2"/>
    <n v="6.4628747560130803E-2"/>
    <s v="0-10"/>
    <n v="-0.30235610196981522"/>
    <n v="12.89240794094149"/>
    <n v="4.1896547420264252"/>
    <n v="67.064852575757584"/>
    <n v="6019.4622009090908"/>
  </r>
  <r>
    <m/>
    <m/>
    <m/>
    <n v="1674"/>
    <n v="1456"/>
    <s v="ZM Silesia SA, Katowice"/>
    <m/>
    <m/>
    <m/>
    <m/>
    <m/>
    <n v="273105931"/>
    <n v="32784"/>
    <n v="6340135498"/>
    <s v="SA"/>
    <s v="2443"/>
    <s v="Produkcja ołowiu, cynku i cyny"/>
    <m/>
    <s v="górnictwo i hutnictwo"/>
    <m/>
    <n v="412"/>
    <s v="J"/>
    <x v="4"/>
    <n v="288959"/>
    <n v="-8300"/>
    <n v="-9597"/>
    <n v="-7796"/>
    <n v="5123"/>
    <n v="174067"/>
    <n v="203"/>
    <n v="20594"/>
    <n v="143547"/>
    <n v="59411"/>
    <n v="84136"/>
    <n v="98468"/>
    <n v="45079"/>
    <m/>
    <m/>
    <s v="C"/>
    <s v="Manufacturing"/>
    <s v="24"/>
    <s v="MANUFACTURE OF METALS"/>
    <s v="Medium-low"/>
    <n v="0.60239341913558675"/>
    <n v="-22.88010291228969"/>
    <n v="-2.697960610328801E-2"/>
    <n v="-5.4309738273875453E-2"/>
    <n v="-7.917292927651623E-2"/>
    <x v="1"/>
    <n v="0"/>
    <n v="0.68596348234376192"/>
    <n v="101.448275862069"/>
    <n v="1423.443349753695"/>
    <n v="292.66502463054189"/>
    <x v="2"/>
    <s v="Exp&gt;25"/>
    <s v="Exp&gt;50"/>
    <s v="Increased Export Intensity"/>
    <n v="1"/>
    <n v="6.6595983186464647E-2"/>
    <n v="-27.19088270273539"/>
    <n v="-0.31732900102723599"/>
    <n v="-47.239770074445929"/>
    <n v="-0.63941250019634843"/>
    <n v="-7.6267037060268494"/>
    <s v="Yes"/>
    <s v="Yes"/>
    <s v="Yes"/>
    <x v="2"/>
    <s v="Declining"/>
    <n v="-10.5726872246696"/>
    <n v="-0.11174403843961581"/>
    <n v="-2.7549407696940702"/>
    <s v="Yes"/>
    <s v="0.Reducing"/>
    <s v="Reducing"/>
    <n v="-324.89145200841989"/>
    <n v="8.289826442782559E-3"/>
    <n v="3.981893880712626E-2"/>
    <n v="1.481721679524768E-2"/>
    <n v="0.5357974359491221"/>
    <s v="50-75"/>
    <n v="0.37211480865973989"/>
    <n v="12.8913690895454"/>
    <n v="5.4249500174814029"/>
    <n v="76.317180616740089"/>
    <n v="1748.334801762114"/>
  </r>
  <r>
    <m/>
    <m/>
    <m/>
    <n v="1674"/>
    <n v="1456"/>
    <s v="ZM Silesia SA, Katowice"/>
    <m/>
    <m/>
    <m/>
    <m/>
    <m/>
    <n v="273105931"/>
    <n v="32784"/>
    <n v="6340135498"/>
    <s v="SA"/>
    <s v="2443"/>
    <s v="Produkcja ołowiu, cynku i cyny"/>
    <m/>
    <s v="górnictwo i hutnictwo"/>
    <m/>
    <n v="412"/>
    <s v="J"/>
    <x v="1"/>
    <n v="329085"/>
    <n v="-28622"/>
    <n v="-27545"/>
    <n v="-22472"/>
    <n v="5004"/>
    <n v="189586"/>
    <n v="213"/>
    <n v="16484"/>
    <n v="189615"/>
    <n v="66677"/>
    <n v="122938"/>
    <n v="89562"/>
    <n v="100053"/>
    <m/>
    <m/>
    <s v="C"/>
    <s v="Manufacturing"/>
    <s v="24"/>
    <s v="MANUFACTURE OF METALS"/>
    <s v="Medium-low"/>
    <n v="0.57610039959281034"/>
    <n v="-17.080318087443811"/>
    <n v="-6.8286309008310925E-2"/>
    <n v="-0.11851383065685731"/>
    <n v="-0.25090998414506149"/>
    <x v="1"/>
    <n v="0"/>
    <n v="0.4723360493631833"/>
    <n v="77.389671361502351"/>
    <n v="1545"/>
    <n v="313.03755868544602"/>
    <x v="2"/>
    <s v="Exp&gt;25"/>
    <s v="Exp&gt;50"/>
    <s v="Increased Export Intensity"/>
    <n v="1"/>
    <n v="6.6595983186464647E-2"/>
    <n v="-27.19088270273539"/>
    <n v="-0.31732900102723599"/>
    <n v="-47.239770074445929"/>
    <n v="-0.63941250019634843"/>
    <n v="-7.6267037060268494"/>
    <s v="Yes"/>
    <s v="Yes"/>
    <s v="Yes"/>
    <x v="2"/>
    <s v="Declining"/>
    <n v="-10.5726872246696"/>
    <n v="-0.11174403843961581"/>
    <n v="-2.7549407696940702"/>
    <s v="Yes"/>
    <s v="0.Reducing"/>
    <s v="Reducing"/>
    <n v="-324.89145200841989"/>
    <n v="8.289826442782559E-3"/>
    <n v="3.981893880712626E-2"/>
    <n v="1.481721679524768E-2"/>
    <n v="0.5357974359491221"/>
    <s v="50-75"/>
    <n v="0.37211480865973989"/>
    <n v="12.8913690895454"/>
    <n v="5.4249500174814029"/>
    <n v="76.317180616740089"/>
    <n v="1748.334801762114"/>
  </r>
  <r>
    <m/>
    <m/>
    <m/>
    <n v="1674"/>
    <n v="1456"/>
    <s v="ZM Silesia SA, Katowice"/>
    <m/>
    <m/>
    <m/>
    <m/>
    <m/>
    <n v="273105931"/>
    <n v="32784"/>
    <n v="6340135498"/>
    <s v="SA"/>
    <s v="2443"/>
    <s v="Produkcja ołowiu, cynku i cyny"/>
    <m/>
    <s v="górnictwo i hutnictwo"/>
    <m/>
    <n v="412"/>
    <s v="J"/>
    <x v="3"/>
    <n v="374688"/>
    <n v="-1988"/>
    <n v="-4125"/>
    <n v="-3547"/>
    <n v="4998"/>
    <n v="229715"/>
    <n v="208"/>
    <n v="19062"/>
    <n v="157510"/>
    <n v="60203"/>
    <n v="97307"/>
    <n v="107592"/>
    <n v="49918"/>
    <m/>
    <m/>
    <s v="C"/>
    <s v="Manufacturing"/>
    <s v="24"/>
    <s v="MANUFACTURE OF METALS"/>
    <s v="Medium-low"/>
    <n v="0.6130834187377231"/>
    <n v="-13.323447833942121"/>
    <n v="-9.4665428303014783E-3"/>
    <n v="-2.251920512983303E-2"/>
    <n v="-3.2967135102981632E-2"/>
    <x v="1"/>
    <n v="0"/>
    <n v="0.68308043933718499"/>
    <n v="91.644230769230774"/>
    <n v="1801.384615384615"/>
    <n v="289.4375"/>
    <x v="2"/>
    <s v="Exp&gt;25"/>
    <s v="Exp&gt;50"/>
    <s v="Increased Export Intensity"/>
    <n v="1"/>
    <n v="6.6595983186464647E-2"/>
    <n v="-27.19088270273539"/>
    <n v="-0.31732900102723599"/>
    <n v="-47.239770074445929"/>
    <n v="-0.63941250019634843"/>
    <n v="-7.6267037060268494"/>
    <s v="Yes"/>
    <s v="Yes"/>
    <s v="Yes"/>
    <x v="2"/>
    <s v="Declining"/>
    <n v="-10.5726872246696"/>
    <n v="-0.11174403843961581"/>
    <n v="-2.7549407696940702"/>
    <s v="Yes"/>
    <s v="0.Reducing"/>
    <s v="Reducing"/>
    <n v="-324.89145200841989"/>
    <n v="8.289826442782559E-3"/>
    <n v="3.981893880712626E-2"/>
    <n v="1.481721679524768E-2"/>
    <n v="0.5357974359491221"/>
    <s v="50-75"/>
    <n v="0.37211480865973989"/>
    <n v="12.8913690895454"/>
    <n v="5.4249500174814029"/>
    <n v="76.317180616740089"/>
    <n v="1748.334801762114"/>
  </r>
  <r>
    <m/>
    <m/>
    <m/>
    <n v="1674"/>
    <n v="1456"/>
    <s v="ZM Silesia SA, Katowice"/>
    <m/>
    <m/>
    <m/>
    <m/>
    <m/>
    <n v="273105931"/>
    <n v="32784"/>
    <n v="6340135498"/>
    <s v="SA"/>
    <s v="2443"/>
    <s v="Produkcja ołowiu, cynku i cyny"/>
    <m/>
    <s v="górnictwo i hutnictwo"/>
    <m/>
    <n v="412"/>
    <s v="J"/>
    <x v="0"/>
    <n v="396872"/>
    <n v="2997"/>
    <n v="4312"/>
    <n v="3290"/>
    <n v="5330"/>
    <n v="212643"/>
    <n v="227"/>
    <n v="17324"/>
    <n v="222039"/>
    <n v="106273"/>
    <n v="115766"/>
    <n v="82624"/>
    <n v="139415"/>
    <m/>
    <m/>
    <s v="C"/>
    <s v="Manufacturing"/>
    <s v="24"/>
    <s v="MANUFACTURE OF METALS"/>
    <s v="Medium-low"/>
    <n v="0.5357974359491221"/>
    <m/>
    <n v="8.289826442782559E-3"/>
    <n v="1.481721679524768E-2"/>
    <n v="3.981893880712626E-2"/>
    <x v="1"/>
    <n v="0"/>
    <n v="0.37211480865973989"/>
    <n v="76.317180616740089"/>
    <n v="1748.334801762114"/>
    <n v="468.16299559471372"/>
    <x v="2"/>
    <s v="Exp&gt;25"/>
    <s v="Exp&gt;50"/>
    <s v="Increased Export Intensity"/>
    <n v="1"/>
    <n v="6.6595983186464647E-2"/>
    <n v="-27.19088270273539"/>
    <n v="-0.31732900102723599"/>
    <n v="-47.239770074445929"/>
    <n v="-0.63941250019634843"/>
    <n v="-7.6267037060268494"/>
    <s v="Yes"/>
    <s v="Yes"/>
    <s v="Yes"/>
    <x v="2"/>
    <s v="Declining"/>
    <n v="-10.5726872246696"/>
    <n v="-0.11174403843961581"/>
    <n v="-2.7549407696940702"/>
    <s v="Yes"/>
    <s v="0.Reducing"/>
    <s v="Reducing"/>
    <n v="-324.89145200841989"/>
    <n v="8.289826442782559E-3"/>
    <n v="3.981893880712626E-2"/>
    <n v="1.481721679524768E-2"/>
    <n v="0.5357974359491221"/>
    <s v="50-75"/>
    <n v="0.37211480865973989"/>
    <n v="12.8913690895454"/>
    <n v="5.4249500174814029"/>
    <n v="76.317180616740089"/>
    <n v="1748.334801762114"/>
  </r>
  <r>
    <m/>
    <m/>
    <m/>
    <n v="1674"/>
    <n v="1456"/>
    <s v="ZM Silesia SA, Katowice"/>
    <m/>
    <m/>
    <m/>
    <m/>
    <m/>
    <n v="273105931"/>
    <n v="32784"/>
    <n v="6340135498"/>
    <s v="SA"/>
    <s v="2443"/>
    <s v="Produkcja ołowiu, cynku i cyny"/>
    <m/>
    <s v="górnictwo i hutnictwo"/>
    <m/>
    <n v="412"/>
    <s v="J"/>
    <x v="2"/>
    <n v="432283"/>
    <n v="20914"/>
    <n v="17171"/>
    <n v="18400"/>
    <n v="4774"/>
    <n v="279407"/>
    <n v="211"/>
    <n v="18064"/>
    <n v="177001"/>
    <n v="63949"/>
    <n v="113052"/>
    <n v="107166"/>
    <n v="69835"/>
    <m/>
    <m/>
    <s v="C"/>
    <s v="Manufacturing"/>
    <s v="24"/>
    <s v="MANUFACTURE OF METALS"/>
    <s v="Medium-low"/>
    <n v="0.64635204252769596"/>
    <n v="31.35907136454108"/>
    <n v="4.2564708767173359E-2"/>
    <n v="0.10395421494793811"/>
    <n v="0.17169624694399341"/>
    <x v="1"/>
    <n v="0"/>
    <n v="0.60545420647340975"/>
    <n v="85.611374407582943"/>
    <n v="2048.7345971563982"/>
    <n v="303.07582938388617"/>
    <x v="2"/>
    <s v="Exp&gt;25"/>
    <s v="Exp&gt;50"/>
    <s v="Increased Export Intensity"/>
    <n v="1"/>
    <n v="6.6595983186464647E-2"/>
    <n v="-27.19088270273539"/>
    <n v="-0.31732900102723599"/>
    <n v="-47.239770074445929"/>
    <n v="-0.63941250019634843"/>
    <n v="-7.6267037060268494"/>
    <s v="Yes"/>
    <s v="Yes"/>
    <s v="Yes"/>
    <x v="2"/>
    <s v="Declining"/>
    <n v="-10.5726872246696"/>
    <n v="-0.11174403843961581"/>
    <n v="-2.7549407696940702"/>
    <s v="Yes"/>
    <s v="0.Reducing"/>
    <s v="Reducing"/>
    <n v="-324.89145200841989"/>
    <n v="8.289826442782559E-3"/>
    <n v="3.981893880712626E-2"/>
    <n v="1.481721679524768E-2"/>
    <n v="0.5357974359491221"/>
    <s v="50-75"/>
    <n v="0.37211480865973989"/>
    <n v="12.8913690895454"/>
    <n v="5.4249500174814029"/>
    <n v="76.317180616740089"/>
    <n v="1748.334801762114"/>
  </r>
  <r>
    <n v="1806"/>
    <m/>
    <m/>
    <m/>
    <n v="1457"/>
    <s v="Davis Fabrics sp. z o.o. sp.k., Łódź"/>
    <m/>
    <m/>
    <m/>
    <n v="2017"/>
    <m/>
    <n v="368618137"/>
    <n v="875848"/>
    <n v="5472185966"/>
    <s v="sp. z o.o."/>
    <s v="4641"/>
    <s v="Sprzedaż hurtowa wyrobów tekstylnych"/>
    <m/>
    <s v="handel hurtowy"/>
    <m/>
    <n v="400"/>
    <s v="J"/>
    <x v="0"/>
    <n v="396233"/>
    <n v="23249"/>
    <n v="22737"/>
    <n v="22737"/>
    <n v="4062"/>
    <n v="168715"/>
    <n v="235"/>
    <n v="20446"/>
    <n v="296386"/>
    <n v="59922"/>
    <n v="236464"/>
    <n v="114921"/>
    <n v="181465"/>
    <m/>
    <m/>
    <s v="G"/>
    <s v="Wholesale and Retail Trade; Repair of Motor Vehicles and Motorcycles"/>
    <s v="46"/>
    <s v="WHOLESALE TRADE, EXCEPT OF MOTOR VEHICLES"/>
    <s v="Medium-high"/>
    <n v="0.42579744746146841"/>
    <m/>
    <n v="5.7382903493651473E-2"/>
    <n v="7.6714149791150724E-2"/>
    <n v="0.1978489571096666"/>
    <x v="1"/>
    <n v="0"/>
    <n v="0.38774098641636251"/>
    <n v="87.004255319148939"/>
    <n v="1686.097872340426"/>
    <n v="254.98723404255321"/>
    <x v="4"/>
    <s v="Exp&gt;25"/>
    <s v="Exp&lt;50"/>
    <s v="Increased Export Intensity"/>
    <n v="1"/>
    <n v="2.6551969974442868E-2"/>
    <n v="12.61479987784965"/>
    <n v="0.1188029587166497"/>
    <n v="-18.395072552282851"/>
    <n v="-0.20328054045246269"/>
    <n v="3.0146205936549149"/>
    <s v="No"/>
    <s v="Yes"/>
    <s v="No"/>
    <x v="3"/>
    <s v="Declining"/>
    <n v="9.3617021276595747"/>
    <n v="8.9490570751061149E-2"/>
    <n v="2.2624787126352519"/>
    <s v="No"/>
    <s v="2.Hiring"/>
    <s v="Hiring"/>
    <n v="50.155045947512242"/>
    <n v="5.7382903493651473E-2"/>
    <n v="0.1978489571096666"/>
    <n v="7.6714149791150724E-2"/>
    <n v="0.42579744746146841"/>
    <s v="25-50"/>
    <n v="0.38774098641636251"/>
    <n v="12.889757701045101"/>
    <n v="5.4595855141441589"/>
    <n v="87.004255319148939"/>
    <n v="1686.097872340426"/>
  </r>
  <r>
    <n v="1806"/>
    <m/>
    <m/>
    <m/>
    <n v="1457"/>
    <s v="Davis Fabrics sp. z o.o. sp.k., Łódź"/>
    <m/>
    <m/>
    <m/>
    <n v="2017"/>
    <m/>
    <n v="368618137"/>
    <n v="875848"/>
    <n v="5472185966"/>
    <s v="sp. z o.o."/>
    <s v="4641"/>
    <s v="Sprzedaż hurtowa wyrobów tekstylnych"/>
    <m/>
    <s v="handel hurtowy"/>
    <m/>
    <n v="400"/>
    <s v="J"/>
    <x v="4"/>
    <n v="446217"/>
    <n v="27425"/>
    <n v="23968"/>
    <n v="23601"/>
    <n v="3599"/>
    <n v="201846"/>
    <n v="257"/>
    <n v="31349"/>
    <n v="286418"/>
    <n v="60584"/>
    <n v="225834"/>
    <n v="137441"/>
    <n v="148977"/>
    <m/>
    <m/>
    <s v="G"/>
    <s v="Wholesale and Retail Trade; Repair of Motor Vehicles and Motorcycles"/>
    <s v="46"/>
    <s v="WHOLESALE TRADE, EXCEPT OF MOTOR VEHICLES"/>
    <s v="Medium-high"/>
    <n v="0.45234941743591123"/>
    <n v="-4.7430273143552419"/>
    <n v="5.2891306247856977E-2"/>
    <n v="8.2400547451626643E-2"/>
    <n v="0.17171731870402571"/>
    <x v="1"/>
    <n v="0"/>
    <n v="0.47986160087703977"/>
    <n v="121.98054474708169"/>
    <n v="1736.252918287938"/>
    <n v="235.7354085603113"/>
    <x v="4"/>
    <s v="Exp&gt;25"/>
    <s v="Exp&lt;50"/>
    <s v="Increased Export Intensity"/>
    <n v="1"/>
    <n v="2.6551969974442868E-2"/>
    <n v="12.61479987784965"/>
    <n v="0.1188029587166497"/>
    <n v="-18.395072552282851"/>
    <n v="-0.20328054045246269"/>
    <n v="3.0146205936549149"/>
    <s v="No"/>
    <s v="Yes"/>
    <s v="No"/>
    <x v="3"/>
    <s v="Declining"/>
    <n v="9.3617021276595747"/>
    <n v="8.9490570751061149E-2"/>
    <n v="2.2624787126352519"/>
    <s v="No"/>
    <s v="2.Hiring"/>
    <s v="Hiring"/>
    <n v="50.155045947512242"/>
    <n v="5.7382903493651473E-2"/>
    <n v="0.1978489571096666"/>
    <n v="7.6714149791150724E-2"/>
    <n v="0.42579744746146841"/>
    <s v="25-50"/>
    <n v="0.38774098641636251"/>
    <n v="12.889757701045101"/>
    <n v="5.4595855141441589"/>
    <n v="87.004255319148939"/>
    <n v="1686.097872340426"/>
  </r>
  <r>
    <n v="1806"/>
    <m/>
    <m/>
    <m/>
    <n v="1457"/>
    <s v="Davis Fabrics sp. z o.o. sp.k., Łódź"/>
    <m/>
    <m/>
    <m/>
    <n v="2017"/>
    <m/>
    <n v="368618137"/>
    <n v="875848"/>
    <n v="5472185966"/>
    <s v="sp. z o.o."/>
    <s v="4641"/>
    <s v="Sprzedaż hurtowa wyrobów tekstylnych"/>
    <m/>
    <s v="handel hurtowy"/>
    <m/>
    <n v="400"/>
    <s v="J"/>
    <x v="3"/>
    <n v="468435"/>
    <n v="58953"/>
    <n v="60408"/>
    <n v="60408"/>
    <n v="3706"/>
    <n v="204060"/>
    <n v="232"/>
    <n v="22013"/>
    <n v="281025"/>
    <n v="57299"/>
    <n v="223726"/>
    <n v="71600"/>
    <n v="209425"/>
    <m/>
    <m/>
    <s v="G"/>
    <s v="Wholesale and Retail Trade; Repair of Motor Vehicles and Motorcycles"/>
    <s v="46"/>
    <s v="WHOLESALE TRADE, EXCEPT OF MOTOR VEHICLES"/>
    <s v="Medium-high"/>
    <n v="0.43562073713535499"/>
    <m/>
    <n v="0.12895705914374461"/>
    <n v="0.21495596477181739"/>
    <n v="0.84368715083798884"/>
    <x v="1"/>
    <n v="0"/>
    <n v="0.25478160306022601"/>
    <n v="94.883620689655174"/>
    <n v="2019.1163793103451"/>
    <n v="246.97844827586209"/>
    <x v="4"/>
    <s v="Exp&gt;25"/>
    <s v="Exp&lt;50"/>
    <s v="Increased Export Intensity"/>
    <n v="1"/>
    <n v="2.6551969974442868E-2"/>
    <n v="12.61479987784965"/>
    <n v="0.1188029587166497"/>
    <n v="-18.395072552282851"/>
    <n v="-0.20328054045246269"/>
    <n v="3.0146205936549149"/>
    <s v="No"/>
    <s v="Yes"/>
    <s v="No"/>
    <x v="3"/>
    <s v="Declining"/>
    <n v="9.3617021276595747"/>
    <n v="8.9490570751061149E-2"/>
    <n v="2.2624787126352519"/>
    <s v="No"/>
    <s v="2.Hiring"/>
    <s v="Hiring"/>
    <n v="50.155045947512242"/>
    <n v="5.7382903493651473E-2"/>
    <n v="0.1978489571096666"/>
    <n v="7.6714149791150724E-2"/>
    <n v="0.42579744746146841"/>
    <s v="25-50"/>
    <n v="0.38774098641636251"/>
    <n v="12.889757701045101"/>
    <n v="5.4595855141441589"/>
    <n v="87.004255319148939"/>
    <n v="1686.097872340426"/>
  </r>
  <r>
    <n v="1806"/>
    <m/>
    <m/>
    <m/>
    <n v="1457"/>
    <s v="Davis Fabrics sp. z o.o. sp.k., Łódź"/>
    <m/>
    <m/>
    <m/>
    <n v="2017"/>
    <m/>
    <n v="368618137"/>
    <n v="875848"/>
    <n v="5472185966"/>
    <s v="sp. z o.o."/>
    <s v="4641"/>
    <s v="Sprzedaż hurtowa wyrobów tekstylnych"/>
    <m/>
    <s v="handel hurtowy"/>
    <m/>
    <n v="400"/>
    <s v="J"/>
    <x v="1"/>
    <n v="468435"/>
    <n v="58953"/>
    <n v="60408"/>
    <n v="60408"/>
    <n v="3706"/>
    <m/>
    <m/>
    <n v="18577"/>
    <n v="281025"/>
    <n v="57299"/>
    <n v="223726"/>
    <n v="71600"/>
    <n v="209425"/>
    <m/>
    <m/>
    <s v="G"/>
    <s v="Wholesale and Retail Trade; Repair of Motor Vehicles and Motorcycles"/>
    <s v="46"/>
    <s v="WHOLESALE TRADE, EXCEPT OF MOTOR VEHICLES"/>
    <s v="Medium-high"/>
    <n v="0"/>
    <n v="18.222106689750731"/>
    <n v="0.12895705914374461"/>
    <n v="0.21495596477181739"/>
    <n v="0.84368715083798884"/>
    <x v="1"/>
    <n v="0"/>
    <n v="0.25478160306022601"/>
    <m/>
    <m/>
    <m/>
    <x v="0"/>
    <s v="Exp&gt;25"/>
    <s v="Exp&lt;50"/>
    <s v="Increased Export Intensity"/>
    <n v="1"/>
    <n v="2.6551969974442868E-2"/>
    <n v="12.61479987784965"/>
    <n v="0.1188029587166497"/>
    <n v="-18.395072552282851"/>
    <n v="-0.20328054045246269"/>
    <n v="3.0146205936549149"/>
    <s v="No"/>
    <s v="Yes"/>
    <s v="No"/>
    <x v="3"/>
    <s v="Declining"/>
    <n v="9.3617021276595747"/>
    <n v="8.9490570751061149E-2"/>
    <n v="2.2624787126352519"/>
    <s v="No"/>
    <s v="2.Hiring"/>
    <s v="Hiring"/>
    <n v="50.155045947512242"/>
    <n v="5.7382903493651473E-2"/>
    <n v="0.1978489571096666"/>
    <n v="7.6714149791150724E-2"/>
    <n v="0.42579744746146841"/>
    <s v="25-50"/>
    <n v="0.38774098641636251"/>
    <n v="12.889757701045101"/>
    <n v="5.4595855141441589"/>
    <n v="87.004255319148939"/>
    <n v="1686.097872340426"/>
  </r>
  <r>
    <n v="1806"/>
    <m/>
    <m/>
    <m/>
    <n v="1457"/>
    <s v="Davis Fabrics sp. z o.o. sp.k., Łódź"/>
    <m/>
    <m/>
    <m/>
    <n v="2017"/>
    <m/>
    <n v="368618137"/>
    <n v="875848"/>
    <n v="5472185966"/>
    <s v="sp. z o.o."/>
    <s v="4641"/>
    <s v="Sprzedaż hurtowa wyrobów tekstylnych"/>
    <m/>
    <s v="handel hurtowy"/>
    <m/>
    <n v="400"/>
    <s v="J"/>
    <x v="2"/>
    <m/>
    <m/>
    <m/>
    <m/>
    <m/>
    <m/>
    <m/>
    <m/>
    <m/>
    <m/>
    <m/>
    <m/>
    <m/>
    <m/>
    <m/>
    <s v="G"/>
    <s v="Wholesale and Retail Trade; Repair of Motor Vehicles and Motorcycles"/>
    <s v="46"/>
    <s v="WHOLESALE TRADE, EXCEPT OF MOTOR VEHICLES"/>
    <s v="Medium-high"/>
    <n v="0"/>
    <m/>
    <m/>
    <m/>
    <m/>
    <x v="1"/>
    <n v="0"/>
    <m/>
    <m/>
    <m/>
    <m/>
    <x v="0"/>
    <s v="Exp&gt;25"/>
    <s v="Exp&lt;50"/>
    <s v="Increased Export Intensity"/>
    <n v="1"/>
    <n v="2.6551969974442868E-2"/>
    <n v="12.61479987784965"/>
    <n v="0.1188029587166497"/>
    <n v="-18.395072552282851"/>
    <n v="-0.20328054045246269"/>
    <n v="3.0146205936549149"/>
    <s v="No"/>
    <s v="Yes"/>
    <s v="No"/>
    <x v="3"/>
    <s v="Declining"/>
    <n v="9.3617021276595747"/>
    <n v="8.9490570751061149E-2"/>
    <n v="2.2624787126352519"/>
    <s v="No"/>
    <s v="2.Hiring"/>
    <s v="Hiring"/>
    <n v="50.155045947512242"/>
    <n v="5.7382903493651473E-2"/>
    <n v="0.1978489571096666"/>
    <n v="7.6714149791150724E-2"/>
    <n v="0.42579744746146841"/>
    <s v="25-50"/>
    <n v="0.38774098641636251"/>
    <n v="12.889757701045101"/>
    <n v="5.4595855141441589"/>
    <n v="87.004255319148939"/>
    <n v="1686.097872340426"/>
  </r>
  <r>
    <n v="1337"/>
    <m/>
    <m/>
    <m/>
    <n v="1458"/>
    <s v="Lyreco Polska SA, Tychy"/>
    <m/>
    <m/>
    <m/>
    <n v="1997"/>
    <m/>
    <n v="12851510"/>
    <n v="28811"/>
    <n v="5212711056"/>
    <s v="SA"/>
    <s v="4690"/>
    <s v="Sprzedaż hurtowa niewyspecjalizowana"/>
    <m/>
    <s v="handel hurtowy"/>
    <m/>
    <n v="500"/>
    <s v="J"/>
    <x v="1"/>
    <n v="365793"/>
    <n v="2182"/>
    <n v="1988"/>
    <n v="1020"/>
    <n v="3903"/>
    <n v="0"/>
    <n v="562"/>
    <n v="66479"/>
    <n v="152271"/>
    <n v="54202"/>
    <n v="98069"/>
    <n v="83132"/>
    <n v="69139"/>
    <m/>
    <m/>
    <s v="G"/>
    <s v="Wholesale and Retail Trade; Repair of Motor Vehicles and Motorcycles"/>
    <s v="46"/>
    <s v="WHOLESALE TRADE, EXCEPT OF MOTOR VEHICLES"/>
    <s v="Medium-high"/>
    <n v="0"/>
    <n v="-7.6681340427894984"/>
    <n v="2.7884623270538261E-3"/>
    <n v="6.6985834466182E-3"/>
    <n v="1.226964345859597E-2"/>
    <x v="0"/>
    <n v="1"/>
    <n v="0.54594768537672966"/>
    <n v="118.2900355871886"/>
    <n v="650.87722419928821"/>
    <n v="96.444839857651246"/>
    <x v="0"/>
    <s v="Exp&lt;25"/>
    <s v="Exp&lt;50"/>
    <s v="Decreased Export Intensity"/>
    <n v="0"/>
    <n v="-5.4218874630211121E-3"/>
    <n v="51.082105752047092"/>
    <n v="0.41265324975246109"/>
    <n v="9.4797867768457245"/>
    <n v="9.0569750583346931E-2"/>
    <n v="10.867245429371851"/>
    <s v="Yes"/>
    <s v="No"/>
    <s v="No"/>
    <x v="0"/>
    <s v="Growing"/>
    <n v="15.05190311418685"/>
    <n v="0.14021317198347649"/>
    <n v="3.5674901547166682"/>
    <s v="Yes"/>
    <s v="2.Hiring"/>
    <s v="Hiring"/>
    <n v="214.6489840518251"/>
    <n v="2.9530103086538171E-2"/>
    <n v="0.14247786532864051"/>
    <n v="7.546135338927841E-2"/>
    <n v="5.4218874630211121E-3"/>
    <s v="0-10"/>
    <n v="0.52963562596350455"/>
    <n v="12.889603739371161"/>
    <n v="6.3595738686723777"/>
    <n v="115.15743944636679"/>
    <n v="685.41868512110727"/>
  </r>
  <r>
    <n v="1337"/>
    <m/>
    <m/>
    <m/>
    <n v="1458"/>
    <s v="Lyreco Polska SA, Tychy"/>
    <m/>
    <m/>
    <m/>
    <n v="1997"/>
    <m/>
    <n v="12851510"/>
    <n v="28811"/>
    <n v="5212711056"/>
    <s v="SA"/>
    <s v="4690"/>
    <s v="Sprzedaż hurtowa niewyspecjalizowana"/>
    <m/>
    <s v="handel hurtowy"/>
    <m/>
    <n v="500"/>
    <s v="J"/>
    <x v="2"/>
    <n v="389336"/>
    <n v="11976"/>
    <n v="11864"/>
    <n v="8870"/>
    <n v="4055"/>
    <n v="0"/>
    <n v="558"/>
    <n v="66377"/>
    <n v="171173"/>
    <n v="52920"/>
    <n v="118253"/>
    <n v="92002"/>
    <n v="79171"/>
    <m/>
    <m/>
    <s v="G"/>
    <s v="Wholesale and Retail Trade; Repair of Motor Vehicles and Motorcycles"/>
    <s v="46"/>
    <s v="WHOLESALE TRADE, EXCEPT OF MOTOR VEHICLES"/>
    <s v="Medium-high"/>
    <n v="0"/>
    <n v="6.4361537809635614"/>
    <n v="2.2782378202889021E-2"/>
    <n v="5.1818920039959568E-2"/>
    <n v="9.6410947588095916E-2"/>
    <x v="0"/>
    <n v="1"/>
    <n v="0.53747962587557618"/>
    <n v="118.9551971326165"/>
    <n v="697.73476702508958"/>
    <n v="94.838709677419359"/>
    <x v="0"/>
    <s v="Exp&lt;25"/>
    <s v="Exp&lt;50"/>
    <s v="Decreased Export Intensity"/>
    <n v="0"/>
    <n v="-5.4218874630211121E-3"/>
    <n v="51.082105752047092"/>
    <n v="0.41265324975246109"/>
    <n v="9.4797867768457245"/>
    <n v="9.0569750583346931E-2"/>
    <n v="10.867245429371851"/>
    <s v="Yes"/>
    <s v="No"/>
    <s v="No"/>
    <x v="0"/>
    <s v="Growing"/>
    <n v="15.05190311418685"/>
    <n v="0.14021317198347649"/>
    <n v="3.5674901547166682"/>
    <s v="Yes"/>
    <s v="2.Hiring"/>
    <s v="Hiring"/>
    <n v="214.6489840518251"/>
    <n v="2.9530103086538171E-2"/>
    <n v="0.14247786532864051"/>
    <n v="7.546135338927841E-2"/>
    <n v="5.4218874630211121E-3"/>
    <s v="0-10"/>
    <n v="0.52963562596350455"/>
    <n v="12.889603739371161"/>
    <n v="6.3595738686723777"/>
    <n v="115.15743944636679"/>
    <n v="685.41868512110727"/>
  </r>
  <r>
    <n v="1337"/>
    <m/>
    <m/>
    <m/>
    <n v="1458"/>
    <s v="Lyreco Polska SA, Tychy"/>
    <m/>
    <m/>
    <m/>
    <n v="1997"/>
    <m/>
    <n v="12851510"/>
    <n v="28811"/>
    <n v="5212711056"/>
    <s v="SA"/>
    <s v="4690"/>
    <s v="Sprzedaż hurtowa niewyspecjalizowana"/>
    <m/>
    <s v="handel hurtowy"/>
    <m/>
    <n v="500"/>
    <s v="J"/>
    <x v="0"/>
    <n v="396172"/>
    <n v="15219"/>
    <n v="15154"/>
    <n v="11699"/>
    <n v="3933"/>
    <n v="2148"/>
    <n v="578"/>
    <n v="66561"/>
    <n v="155033"/>
    <n v="54524"/>
    <n v="100509"/>
    <n v="82111"/>
    <n v="72922"/>
    <m/>
    <m/>
    <s v="G"/>
    <s v="Wholesale and Retail Trade; Repair of Motor Vehicles and Motorcycles"/>
    <s v="46"/>
    <s v="WHOLESALE TRADE, EXCEPT OF MOTOR VEHICLES"/>
    <s v="Medium-high"/>
    <n v="5.4218874630211121E-3"/>
    <m/>
    <n v="2.9530103086538171E-2"/>
    <n v="7.546135338927841E-2"/>
    <n v="0.14247786532864051"/>
    <x v="0"/>
    <n v="1"/>
    <n v="0.52963562596350455"/>
    <n v="115.15743944636679"/>
    <n v="685.41868512110727"/>
    <n v="94.332179930795846"/>
    <x v="0"/>
    <s v="Exp&lt;25"/>
    <s v="Exp&lt;50"/>
    <s v="Decreased Export Intensity"/>
    <n v="0"/>
    <n v="-5.4218874630211121E-3"/>
    <n v="51.082105752047092"/>
    <n v="0.41265324975246109"/>
    <n v="9.4797867768457245"/>
    <n v="9.0569750583346931E-2"/>
    <n v="10.867245429371851"/>
    <s v="Yes"/>
    <s v="No"/>
    <s v="No"/>
    <x v="0"/>
    <s v="Growing"/>
    <n v="15.05190311418685"/>
    <n v="0.14021317198347649"/>
    <n v="3.5674901547166682"/>
    <s v="Yes"/>
    <s v="2.Hiring"/>
    <s v="Hiring"/>
    <n v="214.6489840518251"/>
    <n v="2.9530103086538171E-2"/>
    <n v="0.14247786532864051"/>
    <n v="7.546135338927841E-2"/>
    <n v="5.4218874630211121E-3"/>
    <s v="0-10"/>
    <n v="0.52963562596350455"/>
    <n v="12.889603739371161"/>
    <n v="6.3595738686723777"/>
    <n v="115.15743944636679"/>
    <n v="685.41868512110727"/>
  </r>
  <r>
    <n v="1337"/>
    <m/>
    <m/>
    <m/>
    <n v="1458"/>
    <s v="Lyreco Polska SA, Tychy"/>
    <m/>
    <m/>
    <m/>
    <n v="1997"/>
    <m/>
    <n v="12851510"/>
    <n v="28811"/>
    <n v="5212711056"/>
    <s v="SA"/>
    <s v="4690"/>
    <s v="Sprzedaż hurtowa niewyspecjalizowana"/>
    <m/>
    <s v="handel hurtowy"/>
    <m/>
    <n v="500"/>
    <s v="J"/>
    <x v="3"/>
    <n v="536601"/>
    <n v="14473"/>
    <n v="14220"/>
    <n v="10345"/>
    <n v="4471"/>
    <n v="0"/>
    <n v="628"/>
    <n v="89742"/>
    <n v="216245"/>
    <n v="52344"/>
    <n v="163901"/>
    <n v="102347"/>
    <n v="113898"/>
    <m/>
    <m/>
    <s v="G"/>
    <s v="Wholesale and Retail Trade; Repair of Motor Vehicles and Motorcycles"/>
    <s v="46"/>
    <s v="WHOLESALE TRADE, EXCEPT OF MOTOR VEHICLES"/>
    <s v="Medium-high"/>
    <n v="0"/>
    <n v="37.824655310580063"/>
    <n v="1.9278756468959241E-2"/>
    <n v="4.7839256398991878E-2"/>
    <n v="0.1010777062346722"/>
    <x v="0"/>
    <n v="1"/>
    <n v="0.47329186802006978"/>
    <n v="142.90127388535029"/>
    <n v="854.46019108280257"/>
    <n v="83.350318471337573"/>
    <x v="0"/>
    <s v="Exp&lt;25"/>
    <s v="Exp&lt;50"/>
    <s v="Decreased Export Intensity"/>
    <n v="0"/>
    <n v="-5.4218874630211121E-3"/>
    <n v="51.082105752047092"/>
    <n v="0.41265324975246109"/>
    <n v="9.4797867768457245"/>
    <n v="9.0569750583346931E-2"/>
    <n v="10.867245429371851"/>
    <s v="Yes"/>
    <s v="No"/>
    <s v="No"/>
    <x v="0"/>
    <s v="Growing"/>
    <n v="15.05190311418685"/>
    <n v="0.14021317198347649"/>
    <n v="3.5674901547166682"/>
    <s v="Yes"/>
    <s v="2.Hiring"/>
    <s v="Hiring"/>
    <n v="214.6489840518251"/>
    <n v="2.9530103086538171E-2"/>
    <n v="0.14247786532864051"/>
    <n v="7.546135338927841E-2"/>
    <n v="5.4218874630211121E-3"/>
    <s v="0-10"/>
    <n v="0.52963562596350455"/>
    <n v="12.889603739371161"/>
    <n v="6.3595738686723777"/>
    <n v="115.15743944636679"/>
    <n v="685.41868512110727"/>
  </r>
  <r>
    <n v="1337"/>
    <m/>
    <m/>
    <m/>
    <n v="1458"/>
    <s v="Lyreco Polska SA, Tychy"/>
    <m/>
    <m/>
    <m/>
    <n v="1997"/>
    <m/>
    <n v="12851510"/>
    <n v="28811"/>
    <n v="5212711056"/>
    <s v="SA"/>
    <s v="4690"/>
    <s v="Sprzedaż hurtowa niewyspecjalizowana"/>
    <m/>
    <s v="handel hurtowy"/>
    <m/>
    <n v="500"/>
    <s v="J"/>
    <x v="4"/>
    <n v="598545"/>
    <n v="13959"/>
    <n v="14103"/>
    <n v="9868"/>
    <n v="3855"/>
    <n v="0"/>
    <n v="665"/>
    <n v="98417"/>
    <n v="211852"/>
    <n v="52412"/>
    <n v="159440"/>
    <n v="112215"/>
    <n v="99637"/>
    <m/>
    <m/>
    <s v="G"/>
    <s v="Wholesale and Retail Trade; Repair of Motor Vehicles and Motorcycles"/>
    <s v="46"/>
    <s v="WHOLESALE TRADE, EXCEPT OF MOTOR VEHICLES"/>
    <s v="Medium-high"/>
    <n v="0"/>
    <n v="11.543772747348591"/>
    <n v="1.648664678512058E-2"/>
    <n v="4.6579687706512093E-2"/>
    <n v="8.7938332664973487E-2"/>
    <x v="0"/>
    <n v="1"/>
    <n v="0.52968581840152562"/>
    <n v="147.99548872180449"/>
    <n v="900.06766917293237"/>
    <n v="78.815037593984968"/>
    <x v="0"/>
    <s v="Exp&lt;25"/>
    <s v="Exp&lt;50"/>
    <s v="Decreased Export Intensity"/>
    <n v="0"/>
    <n v="-5.4218874630211121E-3"/>
    <n v="51.082105752047092"/>
    <n v="0.41265324975246109"/>
    <n v="9.4797867768457245"/>
    <n v="9.0569750583346931E-2"/>
    <n v="10.867245429371851"/>
    <s v="Yes"/>
    <s v="No"/>
    <s v="No"/>
    <x v="0"/>
    <s v="Growing"/>
    <n v="15.05190311418685"/>
    <n v="0.14021317198347649"/>
    <n v="3.5674901547166682"/>
    <s v="Yes"/>
    <s v="2.Hiring"/>
    <s v="Hiring"/>
    <n v="214.6489840518251"/>
    <n v="2.9530103086538171E-2"/>
    <n v="0.14247786532864051"/>
    <n v="7.546135338927841E-2"/>
    <n v="5.4218874630211121E-3"/>
    <s v="0-10"/>
    <n v="0.52963562596350455"/>
    <n v="12.889603739371161"/>
    <n v="6.3595738686723777"/>
    <n v="115.15743944636679"/>
    <n v="685.41868512110727"/>
  </r>
  <r>
    <n v="1528"/>
    <n v="1624"/>
    <n v="1402"/>
    <n v="1394"/>
    <n v="1459"/>
    <s v="Microsoft sp. z o.o., Warszawa"/>
    <m/>
    <m/>
    <m/>
    <n v="1992"/>
    <m/>
    <s v="010016565"/>
    <n v="56838"/>
    <n v="5270103391"/>
    <s v="sp. z o.o."/>
    <s v="6209"/>
    <s v="Pozostała działalność usługowa w zakresie technologii informatycznych i komputerowych"/>
    <m/>
    <s v="media, telekomunkacja, IT"/>
    <m/>
    <n v="500"/>
    <s v="J"/>
    <x v="0"/>
    <n v="396141.79064000002"/>
    <n v="78433"/>
    <n v="81242"/>
    <n v="65304"/>
    <n v="5550"/>
    <n v="365397"/>
    <n v="326"/>
    <n v="163111.14804"/>
    <n v="301679"/>
    <n v="39755"/>
    <n v="261924"/>
    <n v="205560"/>
    <n v="96119.523659999992"/>
    <m/>
    <m/>
    <s v="J"/>
    <s v="Information and Communication"/>
    <s v="62"/>
    <s v="COMPUTER PROGRAMMING, CONSULTANCY AND RELATED ACTIVITIES"/>
    <s v="High"/>
    <n v="0.92238942881959207"/>
    <m/>
    <n v="0.16485006516100201"/>
    <n v="0.21646849797301099"/>
    <n v="0.31768826619964968"/>
    <x v="0"/>
    <n v="1"/>
    <n v="0.68138650684999624"/>
    <n v="500.34094490797548"/>
    <n v="1215.1588669938651"/>
    <n v="121.9478527607362"/>
    <x v="3"/>
    <s v="Exp&gt;25"/>
    <s v="Exp&gt;50"/>
    <s v="Decreased Export Intensity"/>
    <n v="0"/>
    <n v="-6.1988240830201935E-4"/>
    <n v="31.771903117482211"/>
    <n v="0.27590223518680551"/>
    <n v="-4.513113682983902"/>
    <n v="-4.618126398230693E-2"/>
    <n v="7.1410022278157959"/>
    <s v="Yes"/>
    <s v="Yes"/>
    <s v="Yes"/>
    <x v="3"/>
    <s v="Declining"/>
    <n v="45.70552147239264"/>
    <n v="0.37641742266793349"/>
    <n v="9.8674392834103841"/>
    <s v="No"/>
    <s v="2.Hiring"/>
    <s v="Hiring"/>
    <n v="-116.20396895175961"/>
    <n v="0.16485006516100201"/>
    <n v="0.31768826619964968"/>
    <n v="0.21646849797301099"/>
    <n v="0.92238942881959207"/>
    <s v="75-100"/>
    <n v="0.68138650684999624"/>
    <n v="12.88952748332116"/>
    <n v="5.7868973813667077"/>
    <n v="500.34094490797548"/>
    <n v="1215.1588669938651"/>
  </r>
  <r>
    <n v="1528"/>
    <n v="1624"/>
    <n v="1402"/>
    <n v="1394"/>
    <n v="1459"/>
    <s v="Microsoft sp. z o.o., Warszawa"/>
    <m/>
    <m/>
    <m/>
    <n v="1992"/>
    <m/>
    <s v="010016565"/>
    <n v="56838"/>
    <n v="5270103391"/>
    <s v="sp. z o.o."/>
    <s v="6209"/>
    <s v="Pozostała działalność usługowa w zakresie technologii informatycznych i komputerowych"/>
    <m/>
    <s v="media, telekomunkacja, IT"/>
    <m/>
    <n v="500"/>
    <s v="J"/>
    <x v="1"/>
    <n v="402715.28065999999"/>
    <n v="79783.319380000001"/>
    <n v="82662.866010000012"/>
    <n v="65575.475829999996"/>
    <n v="9312.2728900000002"/>
    <n v="371460.31770489918"/>
    <n v="326"/>
    <n v="166569.24896999999"/>
    <n v="384361.94371999998"/>
    <n v="37852.189460000001"/>
    <n v="346509.75426000002"/>
    <n v="271135.55550999998"/>
    <n v="113226.38821"/>
    <m/>
    <m/>
    <s v="J"/>
    <s v="Information and Communication"/>
    <s v="62"/>
    <s v="COMPUTER PROGRAMMING, CONSULTANCY AND RELATED ACTIVITIES"/>
    <s v="High"/>
    <n v="0.92238942881959207"/>
    <n v="1.659378075052387"/>
    <n v="0.16283334400058019"/>
    <n v="0.1706086591074438"/>
    <n v="0.24185494855757289"/>
    <x v="0"/>
    <n v="1"/>
    <n v="0.70541727645002439"/>
    <n v="510.94861647239259"/>
    <n v="1235.3229468098159"/>
    <n v="116.1110106134969"/>
    <x v="3"/>
    <s v="Exp&gt;25"/>
    <s v="Exp&gt;50"/>
    <s v="Decreased Export Intensity"/>
    <n v="0"/>
    <n v="-6.1988240830201935E-4"/>
    <n v="31.771903117482211"/>
    <n v="0.27590223518680551"/>
    <n v="-4.513113682983902"/>
    <n v="-4.618126398230693E-2"/>
    <n v="7.1410022278157959"/>
    <s v="Yes"/>
    <s v="Yes"/>
    <s v="Yes"/>
    <x v="3"/>
    <s v="Declining"/>
    <n v="45.70552147239264"/>
    <n v="0.37641742266793349"/>
    <n v="9.8674392834103841"/>
    <s v="No"/>
    <s v="2.Hiring"/>
    <s v="Hiring"/>
    <n v="-116.20396895175961"/>
    <n v="0.16485006516100201"/>
    <n v="0.31768826619964968"/>
    <n v="0.21646849797301099"/>
    <n v="0.92238942881959207"/>
    <s v="75-100"/>
    <n v="0.68138650684999624"/>
    <n v="12.88952748332116"/>
    <n v="5.7868973813667077"/>
    <n v="500.34094490797548"/>
    <n v="1215.1588669938651"/>
  </r>
  <r>
    <n v="1528"/>
    <n v="1624"/>
    <n v="1402"/>
    <n v="1394"/>
    <n v="1459"/>
    <s v="Microsoft sp. z o.o., Warszawa"/>
    <m/>
    <m/>
    <m/>
    <n v="1992"/>
    <m/>
    <s v="010016565"/>
    <n v="56838"/>
    <n v="5270103391"/>
    <s v="sp. z o.o."/>
    <s v="6209"/>
    <s v="Pozostała działalność usługowa w zakresie technologii informatycznych i komputerowych"/>
    <m/>
    <s v="media, telekomunkacja, IT"/>
    <m/>
    <n v="500"/>
    <s v="J"/>
    <x v="2"/>
    <n v="455837.68083000003"/>
    <n v="101540.11491"/>
    <n v="101662.46182"/>
    <n v="81351.269610000003"/>
    <n v="8595.2907799999994"/>
    <n v="430589"/>
    <n v="361"/>
    <n v="191068.95855000001"/>
    <n v="582012.58899999992"/>
    <n v="38012.797469999998"/>
    <n v="543999.79152999993"/>
    <n v="352486.82511999999"/>
    <n v="229525.76388000001"/>
    <m/>
    <m/>
    <s v="J"/>
    <s v="Information and Communication"/>
    <s v="62"/>
    <s v="COMPUTER PROGRAMMING, CONSULTANCY AND RELATED ACTIVITIES"/>
    <s v="High"/>
    <n v="0.94461036923488517"/>
    <n v="13.19105649106211"/>
    <n v="0.17846543414724669"/>
    <n v="0.1397757903308858"/>
    <n v="0.23079236956531621"/>
    <x v="0"/>
    <n v="1"/>
    <n v="0.60563436561678918"/>
    <n v="529.2768934903047"/>
    <n v="1262.708257146814"/>
    <n v="105.2986079501385"/>
    <x v="3"/>
    <s v="Exp&gt;25"/>
    <s v="Exp&gt;50"/>
    <s v="Decreased Export Intensity"/>
    <n v="0"/>
    <n v="-6.1988240830201935E-4"/>
    <n v="31.771903117482211"/>
    <n v="0.27590223518680551"/>
    <n v="-4.513113682983902"/>
    <n v="-4.618126398230693E-2"/>
    <n v="7.1410022278157959"/>
    <s v="Yes"/>
    <s v="Yes"/>
    <s v="Yes"/>
    <x v="3"/>
    <s v="Declining"/>
    <n v="45.70552147239264"/>
    <n v="0.37641742266793349"/>
    <n v="9.8674392834103841"/>
    <s v="No"/>
    <s v="2.Hiring"/>
    <s v="Hiring"/>
    <n v="-116.20396895175961"/>
    <n v="0.16485006516100201"/>
    <n v="0.31768826619964968"/>
    <n v="0.21646849797301099"/>
    <n v="0.92238942881959207"/>
    <s v="75-100"/>
    <n v="0.68138650684999624"/>
    <n v="12.88952748332116"/>
    <n v="5.7868973813667077"/>
    <n v="500.34094490797548"/>
    <n v="1215.1588669938651"/>
  </r>
  <r>
    <n v="1528"/>
    <n v="1624"/>
    <n v="1402"/>
    <n v="1394"/>
    <n v="1459"/>
    <s v="Microsoft sp. z o.o., Warszawa"/>
    <m/>
    <m/>
    <m/>
    <n v="1992"/>
    <m/>
    <s v="010016565"/>
    <n v="56838"/>
    <n v="5270103391"/>
    <s v="sp. z o.o."/>
    <s v="6209"/>
    <s v="Pozostała działalność usługowa w zakresie technologii informatycznych i komputerowych"/>
    <m/>
    <s v="media, telekomunkacja, IT"/>
    <m/>
    <n v="500"/>
    <s v="J"/>
    <x v="3"/>
    <n v="486798.62861000001"/>
    <n v="122361.13075"/>
    <n v="124057.9428"/>
    <n v="101531.94779000001"/>
    <n v="9648.3480899999995"/>
    <n v="481167"/>
    <n v="412"/>
    <n v="211880.22080000001"/>
    <n v="510877.63087000011"/>
    <n v="30951.93102"/>
    <n v="479925.69984999998"/>
    <n v="372718.77291"/>
    <n v="138158.85795999999"/>
    <m/>
    <m/>
    <s v="J"/>
    <s v="Information and Communication"/>
    <s v="62"/>
    <s v="COMPUTER PROGRAMMING, CONSULTANCY AND RELATED ACTIVITIES"/>
    <s v="High"/>
    <n v="0.98843129729826784"/>
    <n v="6.7920992673588643"/>
    <n v="0.2085707350489325"/>
    <n v="0.19874024943526289"/>
    <n v="0.27240899887411041"/>
    <x v="0"/>
    <n v="1"/>
    <n v="0.72956565405942286"/>
    <n v="514.27238058252431"/>
    <n v="1181.5500694417481"/>
    <n v="75.12604616504855"/>
    <x v="3"/>
    <s v="Exp&gt;25"/>
    <s v="Exp&gt;50"/>
    <s v="Decreased Export Intensity"/>
    <n v="0"/>
    <n v="-6.1988240830201935E-4"/>
    <n v="31.771903117482211"/>
    <n v="0.27590223518680551"/>
    <n v="-4.513113682983902"/>
    <n v="-4.618126398230693E-2"/>
    <n v="7.1410022278157959"/>
    <s v="Yes"/>
    <s v="Yes"/>
    <s v="Yes"/>
    <x v="3"/>
    <s v="Declining"/>
    <n v="45.70552147239264"/>
    <n v="0.37641742266793349"/>
    <n v="9.8674392834103841"/>
    <s v="No"/>
    <s v="2.Hiring"/>
    <s v="Hiring"/>
    <n v="-116.20396895175961"/>
    <n v="0.16485006516100201"/>
    <n v="0.31768826619964968"/>
    <n v="0.21646849797301099"/>
    <n v="0.92238942881959207"/>
    <s v="75-100"/>
    <n v="0.68138650684999624"/>
    <n v="12.88952748332116"/>
    <n v="5.7868973813667077"/>
    <n v="500.34094490797548"/>
    <n v="1215.1588669938651"/>
  </r>
  <r>
    <n v="1528"/>
    <n v="1624"/>
    <n v="1402"/>
    <n v="1394"/>
    <n v="1459"/>
    <s v="Microsoft sp. z o.o., Warszawa"/>
    <m/>
    <m/>
    <m/>
    <n v="1992"/>
    <m/>
    <s v="010016565"/>
    <n v="56838"/>
    <n v="5270103391"/>
    <s v="sp. z o.o."/>
    <s v="6209"/>
    <s v="Pozostała działalność usługowa w zakresie technologii informatycznych i komputerowych"/>
    <m/>
    <s v="media, telekomunkacja, IT"/>
    <m/>
    <n v="500"/>
    <s v="J"/>
    <x v="4"/>
    <n v="522003.57656999998"/>
    <n v="127590.39904"/>
    <n v="162777.54561999999"/>
    <n v="131433.12899999999"/>
    <n v="8526.7037"/>
    <n v="481167"/>
    <n v="475"/>
    <n v="247844.68805"/>
    <n v="537931.48314000003"/>
    <n v="24215.383750000001"/>
    <n v="513716.09938999999"/>
    <n v="402619.95412000001"/>
    <n v="135311.52901999999"/>
    <m/>
    <m/>
    <s v="J"/>
    <s v="Information and Communication"/>
    <s v="62"/>
    <s v="COMPUTER PROGRAMMING, CONSULTANCY AND RELATED ACTIVITIES"/>
    <s v="High"/>
    <n v="0.92176954641129005"/>
    <n v="7.2319324441245447"/>
    <n v="0.25178587829536642"/>
    <n v="0.2443306129487009"/>
    <n v="0.32644464750206248"/>
    <x v="0"/>
    <n v="1"/>
    <n v="0.74845954687358507"/>
    <n v="521.77829063157901"/>
    <n v="1098.954898042105"/>
    <n v="50.979755263157898"/>
    <x v="3"/>
    <s v="Exp&gt;25"/>
    <s v="Exp&gt;50"/>
    <s v="Decreased Export Intensity"/>
    <n v="0"/>
    <n v="-6.1988240830201935E-4"/>
    <n v="31.771903117482211"/>
    <n v="0.27590223518680551"/>
    <n v="-4.513113682983902"/>
    <n v="-4.618126398230693E-2"/>
    <n v="7.1410022278157959"/>
    <s v="Yes"/>
    <s v="Yes"/>
    <s v="Yes"/>
    <x v="3"/>
    <s v="Declining"/>
    <n v="45.70552147239264"/>
    <n v="0.37641742266793349"/>
    <n v="9.8674392834103841"/>
    <s v="No"/>
    <s v="2.Hiring"/>
    <s v="Hiring"/>
    <n v="-116.20396895175961"/>
    <n v="0.16485006516100201"/>
    <n v="0.31768826619964968"/>
    <n v="0.21646849797301099"/>
    <n v="0.92238942881959207"/>
    <s v="75-100"/>
    <n v="0.68138650684999624"/>
    <n v="12.88952748332116"/>
    <n v="5.7868973813667077"/>
    <n v="500.34094490797548"/>
    <n v="1215.1588669938651"/>
  </r>
  <r>
    <n v="1576"/>
    <n v="1295"/>
    <n v="1297"/>
    <n v="1412"/>
    <n v="1460"/>
    <s v="Mercor SA GK, Gdańsk"/>
    <s v="SG)"/>
    <m/>
    <m/>
    <n v="2004"/>
    <m/>
    <s v="008047521"/>
    <n v="217729"/>
    <n v="5840302214"/>
    <s v="SA"/>
    <s v="4120"/>
    <s v="Roboty budowlane związane ze wznoszeniem budynków mieszkalnych i niemieszkalnych"/>
    <m/>
    <s v="budownictwo"/>
    <m/>
    <n v="400"/>
    <s v="S"/>
    <x v="0"/>
    <n v="370919"/>
    <n v="24951"/>
    <n v="31172"/>
    <n v="14817"/>
    <n v="10187"/>
    <n v="168889"/>
    <n v="830"/>
    <n v="68932"/>
    <n v="354449"/>
    <n v="197046"/>
    <n v="157403"/>
    <n v="149027"/>
    <n v="182241"/>
    <m/>
    <m/>
    <s v="F"/>
    <s v="Construction"/>
    <s v="41"/>
    <s v="CONSTRUCTION WORK FOR BUILDINGS"/>
    <s v="Low"/>
    <n v="0.4553258258541622"/>
    <m/>
    <n v="3.9946726913423138E-2"/>
    <n v="4.180291099706869E-2"/>
    <n v="9.9424936420917015E-2"/>
    <x v="1"/>
    <n v="0"/>
    <n v="0.42044694723359349"/>
    <n v="83.050602409638557"/>
    <n v="446.89036144578313"/>
    <n v="237.4048192771084"/>
    <x v="4"/>
    <s v="Exp&gt;25"/>
    <s v="Exp&lt;50"/>
    <s v="Increased Export Intensity"/>
    <n v="1"/>
    <n v="0.49973318329574801"/>
    <n v="37.040971209347603"/>
    <n v="0.31510975505277372"/>
    <n v="-0.69494839902347683"/>
    <n v="-6.9737441163386649E-3"/>
    <n v="8.1963492138615202"/>
    <s v="No"/>
    <s v="Yes"/>
    <s v="No"/>
    <x v="3"/>
    <s v="Declining"/>
    <n v="1.2048192771084341"/>
    <n v="1.1976191046715989E-2"/>
    <n v="0.29985343992968699"/>
    <s v="No"/>
    <s v="1.Sustaining"/>
    <s v="Hiring"/>
    <n v="158.24178141135971"/>
    <n v="3.9946726913423138E-2"/>
    <n v="9.9424936420917015E-2"/>
    <n v="4.180291099706869E-2"/>
    <n v="0.4553258258541622"/>
    <s v="25-50"/>
    <n v="0.42044694723359349"/>
    <n v="12.823738988911391"/>
    <n v="6.7214257007906433"/>
    <n v="83.050602409638557"/>
    <n v="446.89036144578313"/>
  </r>
  <r>
    <n v="1576"/>
    <n v="1295"/>
    <n v="1297"/>
    <n v="1412"/>
    <n v="1460"/>
    <s v="Mercor SA GK, Gdańsk"/>
    <s v="SG)"/>
    <m/>
    <m/>
    <n v="2004"/>
    <m/>
    <s v="008047521"/>
    <n v="217729"/>
    <n v="5840302214"/>
    <s v="SA"/>
    <s v="4120"/>
    <s v="Roboty budowlane związane ze wznoszeniem budynków mieszkalnych i niemieszkalnych"/>
    <m/>
    <s v="budownictwo"/>
    <m/>
    <n v="400"/>
    <s v="S"/>
    <x v="1"/>
    <n v="396066"/>
    <n v="35331"/>
    <n v="29402"/>
    <n v="23363"/>
    <n v="14309"/>
    <n v="192855"/>
    <n v="842"/>
    <n v="75115"/>
    <n v="321890"/>
    <n v="166985"/>
    <n v="154905"/>
    <n v="172208"/>
    <n v="175563"/>
    <m/>
    <m/>
    <s v="F"/>
    <s v="Construction"/>
    <s v="41"/>
    <s v="CONSTRUCTION WORK FOR BUILDINGS"/>
    <s v="Low"/>
    <n v="0.48692642135401681"/>
    <n v="6.779647308442005"/>
    <n v="5.8987643473562487E-2"/>
    <n v="7.2580695268570014E-2"/>
    <n v="0.13566733252810551"/>
    <x v="1"/>
    <n v="0"/>
    <n v="0.5349902140482774"/>
    <n v="89.210213776722085"/>
    <n v="470.3871733966746"/>
    <n v="198.3194774346793"/>
    <x v="4"/>
    <s v="Exp&gt;25"/>
    <s v="Exp&lt;50"/>
    <s v="Increased Export Intensity"/>
    <n v="1"/>
    <n v="0.49973318329574801"/>
    <n v="37.040971209347603"/>
    <n v="0.31510975505277372"/>
    <n v="-0.69494839902347683"/>
    <n v="-6.9737441163386649E-3"/>
    <n v="8.1963492138615202"/>
    <s v="No"/>
    <s v="Yes"/>
    <s v="No"/>
    <x v="3"/>
    <s v="Declining"/>
    <n v="1.2048192771084341"/>
    <n v="1.1976191046715989E-2"/>
    <n v="0.29985343992968699"/>
    <s v="No"/>
    <s v="1.Sustaining"/>
    <s v="Hiring"/>
    <n v="158.24178141135971"/>
    <n v="3.9946726913423138E-2"/>
    <n v="9.9424936420917015E-2"/>
    <n v="4.180291099706869E-2"/>
    <n v="0.4553258258541622"/>
    <s v="25-50"/>
    <n v="0.42044694723359349"/>
    <n v="12.823738988911391"/>
    <n v="6.7214257007906433"/>
    <n v="83.050602409638557"/>
    <n v="446.89036144578313"/>
  </r>
  <r>
    <n v="1576"/>
    <n v="1295"/>
    <n v="1297"/>
    <n v="1412"/>
    <n v="1460"/>
    <s v="Mercor SA GK, Gdańsk"/>
    <s v="SG)"/>
    <m/>
    <m/>
    <n v="2004"/>
    <m/>
    <s v="008047521"/>
    <n v="217729"/>
    <n v="5840302214"/>
    <s v="SA"/>
    <s v="4120"/>
    <s v="Roboty budowlane związane ze wznoszeniem budynków mieszkalnych i niemieszkalnych"/>
    <m/>
    <s v="budownictwo"/>
    <m/>
    <n v="400"/>
    <s v="S"/>
    <x v="2"/>
    <n v="451972"/>
    <n v="36590"/>
    <n v="32060"/>
    <n v="27584"/>
    <n v="15057"/>
    <n v="225805"/>
    <n v="860"/>
    <n v="75906"/>
    <n v="430713"/>
    <n v="198464"/>
    <n v="232249"/>
    <n v="191697"/>
    <n v="239016"/>
    <m/>
    <m/>
    <s v="F"/>
    <s v="Construction"/>
    <s v="41"/>
    <s v="CONSTRUCTION WORK FOR BUILDINGS"/>
    <s v="Low"/>
    <n v="0.49959953271441587"/>
    <n v="14.11532421364117"/>
    <n v="6.103032931243528E-2"/>
    <n v="6.4042645566769515E-2"/>
    <n v="0.14389374898929039"/>
    <x v="1"/>
    <n v="0"/>
    <n v="0.4450689902556923"/>
    <n v="88.262790697674419"/>
    <n v="525.54883720930229"/>
    <n v="230.77209302325579"/>
    <x v="4"/>
    <s v="Exp&gt;25"/>
    <s v="Exp&lt;50"/>
    <s v="Increased Export Intensity"/>
    <n v="1"/>
    <n v="0.49973318329574801"/>
    <n v="37.040971209347603"/>
    <n v="0.31510975505277372"/>
    <n v="-0.69494839902347683"/>
    <n v="-6.9737441163386649E-3"/>
    <n v="8.1963492138615202"/>
    <s v="No"/>
    <s v="Yes"/>
    <s v="No"/>
    <x v="3"/>
    <s v="Declining"/>
    <n v="1.2048192771084341"/>
    <n v="1.1976191046715989E-2"/>
    <n v="0.29985343992968699"/>
    <s v="No"/>
    <s v="1.Sustaining"/>
    <s v="Hiring"/>
    <n v="158.24178141135971"/>
    <n v="3.9946726913423138E-2"/>
    <n v="9.9424936420917015E-2"/>
    <n v="4.180291099706869E-2"/>
    <n v="0.4553258258541622"/>
    <s v="25-50"/>
    <n v="0.42044694723359349"/>
    <n v="12.823738988911391"/>
    <n v="6.7214257007906433"/>
    <n v="83.050602409638557"/>
    <n v="446.89036144578313"/>
  </r>
  <r>
    <n v="1576"/>
    <n v="1295"/>
    <n v="1297"/>
    <n v="1412"/>
    <n v="1460"/>
    <s v="Mercor SA GK, Gdańsk"/>
    <s v="SG)"/>
    <m/>
    <m/>
    <n v="2004"/>
    <m/>
    <s v="008047521"/>
    <n v="217729"/>
    <n v="5840302214"/>
    <s v="SA"/>
    <s v="4120"/>
    <s v="Roboty budowlane związane ze wznoszeniem budynków mieszkalnych i niemieszkalnych"/>
    <m/>
    <s v="budownictwo"/>
    <m/>
    <n v="400"/>
    <s v="S"/>
    <x v="4"/>
    <n v="508311"/>
    <n v="57954"/>
    <n v="109679"/>
    <n v="84964"/>
    <n v="14393"/>
    <n v="485467"/>
    <n v="840"/>
    <n v="115524"/>
    <n v="1025777"/>
    <n v="104387"/>
    <n v="921390"/>
    <n v="910573"/>
    <n v="115204"/>
    <m/>
    <m/>
    <s v="F"/>
    <s v="Construction"/>
    <s v="41"/>
    <s v="CONSTRUCTION WORK FOR BUILDINGS"/>
    <s v="Low"/>
    <n v="0.95505900914991015"/>
    <n v="-16.147279340806179"/>
    <n v="0.1671496387054382"/>
    <n v="8.2828918956069406E-2"/>
    <n v="9.3308279511911729E-2"/>
    <x v="1"/>
    <n v="0"/>
    <n v="0.88769098936708468"/>
    <n v="137.52857142857141"/>
    <n v="605.13214285714287"/>
    <n v="124.2702380952381"/>
    <x v="3"/>
    <s v="Exp&gt;25"/>
    <s v="Exp&lt;50"/>
    <s v="Increased Export Intensity"/>
    <n v="1"/>
    <n v="0.49973318329574801"/>
    <n v="37.040971209347603"/>
    <n v="0.31510975505277372"/>
    <n v="-0.69494839902347683"/>
    <n v="-6.9737441163386649E-3"/>
    <n v="8.1963492138615202"/>
    <s v="No"/>
    <s v="Yes"/>
    <s v="No"/>
    <x v="3"/>
    <s v="Declining"/>
    <n v="1.2048192771084341"/>
    <n v="1.1976191046715989E-2"/>
    <n v="0.29985343992968699"/>
    <s v="No"/>
    <s v="1.Sustaining"/>
    <s v="Hiring"/>
    <n v="158.24178141135971"/>
    <n v="3.9946726913423138E-2"/>
    <n v="9.9424936420917015E-2"/>
    <n v="4.180291099706869E-2"/>
    <n v="0.4553258258541622"/>
    <s v="25-50"/>
    <n v="0.42044694723359349"/>
    <n v="12.823738988911391"/>
    <n v="6.7214257007906433"/>
    <n v="83.050602409638557"/>
    <n v="446.89036144578313"/>
  </r>
  <r>
    <n v="1576"/>
    <n v="1295"/>
    <n v="1297"/>
    <n v="1412"/>
    <n v="1460"/>
    <s v="Mercor SA GK, Gdańsk"/>
    <s v="SG)"/>
    <m/>
    <m/>
    <n v="2004"/>
    <m/>
    <s v="008047521"/>
    <n v="217729"/>
    <n v="5840302214"/>
    <s v="SA"/>
    <s v="4120"/>
    <s v="Roboty budowlane związane ze wznoszeniem budynków mieszkalnych i niemieszkalnych"/>
    <m/>
    <s v="budownictwo"/>
    <m/>
    <n v="400"/>
    <s v="S"/>
    <x v="3"/>
    <n v="606195"/>
    <n v="65741"/>
    <n v="56833"/>
    <n v="44206"/>
    <n v="17163"/>
    <n v="302931"/>
    <n v="883"/>
    <n v="92192"/>
    <n v="453506"/>
    <n v="198073"/>
    <n v="255433"/>
    <n v="215459"/>
    <n v="238047"/>
    <m/>
    <m/>
    <s v="F"/>
    <s v="Construction"/>
    <s v="41"/>
    <s v="CONSTRUCTION WORK FOR BUILDINGS"/>
    <s v="Low"/>
    <n v="0.49972533590676271"/>
    <n v="34.122246510845812"/>
    <n v="7.2923729163058087E-2"/>
    <n v="9.7476108364608183E-2"/>
    <n v="0.2051712854881903"/>
    <x v="1"/>
    <n v="0"/>
    <n v="0.47509625010473949"/>
    <n v="104.4077010192525"/>
    <n v="686.51755379388453"/>
    <n v="224.31823329558321"/>
    <x v="4"/>
    <s v="Exp&gt;25"/>
    <s v="Exp&lt;50"/>
    <s v="Increased Export Intensity"/>
    <n v="1"/>
    <n v="0.49973318329574801"/>
    <n v="37.040971209347603"/>
    <n v="0.31510975505277372"/>
    <n v="-0.69494839902347683"/>
    <n v="-6.9737441163386649E-3"/>
    <n v="8.1963492138615202"/>
    <s v="No"/>
    <s v="Yes"/>
    <s v="No"/>
    <x v="3"/>
    <s v="Declining"/>
    <n v="1.2048192771084341"/>
    <n v="1.1976191046715989E-2"/>
    <n v="0.29985343992968699"/>
    <s v="No"/>
    <s v="1.Sustaining"/>
    <s v="Hiring"/>
    <n v="158.24178141135971"/>
    <n v="3.9946726913423138E-2"/>
    <n v="9.9424936420917015E-2"/>
    <n v="4.180291099706869E-2"/>
    <n v="0.4553258258541622"/>
    <s v="25-50"/>
    <n v="0.42044694723359349"/>
    <n v="12.823738988911391"/>
    <n v="6.7214257007906433"/>
    <n v="83.050602409638557"/>
    <n v="446.89036144578313"/>
  </r>
  <r>
    <n v="1031"/>
    <n v="1778"/>
    <n v="1927"/>
    <n v="1995"/>
    <n v="1461"/>
    <s v="ECO SA, Opole"/>
    <m/>
    <m/>
    <m/>
    <n v="2001"/>
    <m/>
    <n v="531363177"/>
    <n v="14339"/>
    <n v="7542524950"/>
    <s v="SA"/>
    <s v="3530"/>
    <s v="Wytwarzanie i zaopatrywanie w parę wodną, gorącą wodę i powietrze do układów klimatyzacyjnych"/>
    <m/>
    <s v="usługi"/>
    <m/>
    <n v="300"/>
    <s v="J"/>
    <x v="0"/>
    <n v="258560.26506999999"/>
    <n v="12414.15647"/>
    <n v="30325.47"/>
    <n v="28069.614450000001"/>
    <n v="21946.23258"/>
    <n v="0"/>
    <n v="479"/>
    <n v="57986.608930000002"/>
    <n v="460594.96977000003"/>
    <n v="382236.27399999998"/>
    <n v="78358.695769999991"/>
    <n v="287698.16229000001"/>
    <n v="172896.80780000001"/>
    <m/>
    <m/>
    <s v="D"/>
    <s v="Electricity, Gas, Steam, Hot Water and Air Conditioning Supply"/>
    <s v="35"/>
    <s v="ELECTRICITY, GAS, STEAM, HOT WATER AND AIR CONDITIONING SUPPLY"/>
    <s v="Low"/>
    <n v="0"/>
    <m/>
    <n v="0.10856120696813459"/>
    <n v="6.0942077730498617E-2"/>
    <n v="9.7566193077402441E-2"/>
    <x v="1"/>
    <n v="0"/>
    <n v="0.62462289250284975"/>
    <n v="121.05763868475989"/>
    <n v="539.79178511482257"/>
    <n v="797.98804592901877"/>
    <x v="0"/>
    <s v="Exp&lt;25"/>
    <s v="Exp&lt;50"/>
    <s v="Decreased Export Intensity"/>
    <n v="0"/>
    <n v="0"/>
    <n v="196.3393889167628"/>
    <n v="1.0863351956886069"/>
    <n v="114.7386876208426"/>
    <n v="0.76425169651949254"/>
    <n v="31.204081485597239"/>
    <s v="No"/>
    <s v="No"/>
    <s v="No"/>
    <x v="1"/>
    <s v="Growing"/>
    <n v="-4.0083507306889334"/>
    <n v="-4.0908985081833833E-2"/>
    <n v="-1.0175125821539679"/>
    <s v="Yes"/>
    <s v="0.Reducing"/>
    <s v="Reducing"/>
    <n v="1126.619501292311"/>
    <n v="0.10856120696813459"/>
    <n v="9.7566193077402441E-2"/>
    <n v="6.0942077730498617E-2"/>
    <n v="0"/>
    <s v="0-10"/>
    <n v="0.62462289250284975"/>
    <n v="12.46288407949225"/>
    <n v="6.1717005974109149"/>
    <n v="121.05763868475989"/>
    <n v="539.79178511482257"/>
  </r>
  <r>
    <n v="1031"/>
    <n v="1778"/>
    <n v="1927"/>
    <n v="1995"/>
    <n v="1461"/>
    <s v="ECO SA, Opole"/>
    <m/>
    <m/>
    <m/>
    <n v="2001"/>
    <m/>
    <n v="531363177"/>
    <n v="14339"/>
    <n v="7542524950"/>
    <s v="SA"/>
    <s v="3530"/>
    <s v="Wytwarzanie i zaopatrywanie w parę wodną, gorącą wodę i powietrze do układów klimatyzacyjnych"/>
    <m/>
    <s v="usługi"/>
    <m/>
    <n v="300"/>
    <s v="J"/>
    <x v="1"/>
    <n v="271279.45864000003"/>
    <n v="15597.965270000001"/>
    <n v="24559.274290000001"/>
    <n v="21546.888289999999"/>
    <n v="23126.160680000001"/>
    <n v="0"/>
    <n v="477"/>
    <n v="59888.742299999998"/>
    <n v="485714.76587"/>
    <n v="381673.71117000002"/>
    <n v="104041.05469999999"/>
    <n v="284834.69057999999"/>
    <n v="200880.07529000001"/>
    <m/>
    <m/>
    <s v="D"/>
    <s v="Electricity, Gas, Steam, Hot Water and Air Conditioning Supply"/>
    <s v="35"/>
    <s v="ELECTRICITY, GAS, STEAM, HOT WATER AND AIR CONDITIONING SUPPLY"/>
    <s v="Low"/>
    <n v="0"/>
    <n v="4.9192375195610696"/>
    <n v="7.9426906843668127E-2"/>
    <n v="4.4361196743536828E-2"/>
    <n v="7.5646994564197018E-2"/>
    <x v="1"/>
    <n v="0"/>
    <n v="0.58642378324614308"/>
    <n v="125.5529188679245"/>
    <n v="568.72003907756812"/>
    <n v="800.15453075471703"/>
    <x v="0"/>
    <s v="Exp&lt;25"/>
    <s v="Exp&lt;50"/>
    <s v="Decreased Export Intensity"/>
    <n v="0"/>
    <n v="0"/>
    <n v="196.3393889167628"/>
    <n v="1.0863351956886069"/>
    <n v="114.7386876208426"/>
    <n v="0.76425169651949254"/>
    <n v="31.204081485597239"/>
    <s v="No"/>
    <s v="No"/>
    <s v="No"/>
    <x v="1"/>
    <s v="Growing"/>
    <n v="-4.0083507306889334"/>
    <n v="-4.0908985081833833E-2"/>
    <n v="-1.0175125821539679"/>
    <s v="Yes"/>
    <s v="0.Reducing"/>
    <s v="Reducing"/>
    <n v="1126.619501292311"/>
    <n v="0.10856120696813459"/>
    <n v="9.7566193077402441E-2"/>
    <n v="6.0942077730498617E-2"/>
    <n v="0"/>
    <s v="0-10"/>
    <n v="0.62462289250284975"/>
    <n v="12.46288407949225"/>
    <n v="6.1717005974109149"/>
    <n v="121.05763868475989"/>
    <n v="539.79178511482257"/>
  </r>
  <r>
    <n v="1031"/>
    <n v="1778"/>
    <n v="1927"/>
    <n v="1995"/>
    <n v="1461"/>
    <s v="ECO SA, Opole"/>
    <m/>
    <m/>
    <m/>
    <n v="2001"/>
    <m/>
    <n v="531363177"/>
    <n v="14339"/>
    <n v="7542524950"/>
    <s v="SA"/>
    <s v="3530"/>
    <s v="Wytwarzanie i zaopatrywanie w parę wodną, gorącą wodę i powietrze do układów klimatyzacyjnych"/>
    <m/>
    <s v="usługi"/>
    <m/>
    <n v="300"/>
    <s v="J"/>
    <x v="2"/>
    <n v="301221.06423999998"/>
    <n v="4943.0924400000004"/>
    <n v="18269.2336"/>
    <n v="17245.7876"/>
    <n v="21973.646929999999"/>
    <n v="0"/>
    <n v="479"/>
    <n v="64366.737729999993"/>
    <n v="573163.47843999998"/>
    <n v="453345.57870999997"/>
    <n v="119817.89973"/>
    <n v="284588.97817999998"/>
    <n v="288574.50026"/>
    <m/>
    <m/>
    <s v="D"/>
    <s v="Electricity, Gas, Steam, Hot Water and Air Conditioning Supply"/>
    <s v="35"/>
    <s v="ELECTRICITY, GAS, STEAM, HOT WATER AND AIR CONDITIONING SUPPLY"/>
    <s v="Low"/>
    <n v="0"/>
    <n v="11.037181270600341"/>
    <n v="5.7252926994040818E-2"/>
    <n v="3.0088776149761839E-2"/>
    <n v="6.0598930114195051E-2"/>
    <x v="1"/>
    <n v="0"/>
    <n v="0.49652322397542892"/>
    <n v="134.37732302713991"/>
    <n v="628.85399632567862"/>
    <n v="946.44170920668057"/>
    <x v="0"/>
    <s v="Exp&lt;25"/>
    <s v="Exp&lt;50"/>
    <s v="Decreased Export Intensity"/>
    <n v="0"/>
    <n v="0"/>
    <n v="196.3393889167628"/>
    <n v="1.0863351956886069"/>
    <n v="114.7386876208426"/>
    <n v="0.76425169651949254"/>
    <n v="31.204081485597239"/>
    <s v="No"/>
    <s v="No"/>
    <s v="No"/>
    <x v="1"/>
    <s v="Growing"/>
    <n v="-4.0083507306889334"/>
    <n v="-4.0908985081833833E-2"/>
    <n v="-1.0175125821539679"/>
    <s v="Yes"/>
    <s v="0.Reducing"/>
    <s v="Reducing"/>
    <n v="1126.619501292311"/>
    <n v="0.10856120696813459"/>
    <n v="9.7566193077402441E-2"/>
    <n v="6.0942077730498617E-2"/>
    <n v="0"/>
    <s v="0-10"/>
    <n v="0.62462289250284975"/>
    <n v="12.46288407949225"/>
    <n v="6.1717005974109149"/>
    <n v="121.05763868475989"/>
    <n v="539.79178511482257"/>
  </r>
  <r>
    <n v="1031"/>
    <n v="1778"/>
    <n v="1927"/>
    <n v="1995"/>
    <n v="1461"/>
    <s v="ECO SA, Opole"/>
    <m/>
    <m/>
    <m/>
    <n v="2001"/>
    <m/>
    <n v="531363177"/>
    <n v="14339"/>
    <n v="7542524950"/>
    <s v="SA"/>
    <s v="3530"/>
    <s v="Wytwarzanie i zaopatrywanie w parę wodną, gorącą wodę i powietrze do układów klimatyzacyjnych"/>
    <m/>
    <s v="usługi"/>
    <m/>
    <n v="300"/>
    <s v="J"/>
    <x v="3"/>
    <n v="442618.55544999999"/>
    <n v="-11795.54161"/>
    <n v="-1773.2781600000001"/>
    <n v="1616.9468400000001"/>
    <n v="21753.339499999998"/>
    <n v="0"/>
    <n v="462"/>
    <n v="67025.102119999996"/>
    <n v="679456.73649999988"/>
    <n v="483077.10583000001"/>
    <n v="196379.63067000001"/>
    <n v="272197.17702"/>
    <n v="407259.55948"/>
    <m/>
    <m/>
    <s v="D"/>
    <s v="Electricity, Gas, Steam, Hot Water and Air Conditioning Supply"/>
    <s v="35"/>
    <s v="ELECTRICITY, GAS, STEAM, HOT WATER AND AIR CONDITIONING SUPPLY"/>
    <s v="Low"/>
    <n v="0"/>
    <n v="46.941435376292432"/>
    <n v="3.6531383966858051E-3"/>
    <n v="2.37976423389247E-3"/>
    <n v="5.9403512472180897E-3"/>
    <x v="1"/>
    <n v="0"/>
    <n v="0.4006100203261434"/>
    <n v="145.07597861471859"/>
    <n v="958.04882132034629"/>
    <n v="1045.6214411904759"/>
    <x v="0"/>
    <s v="Exp&lt;25"/>
    <s v="Exp&lt;50"/>
    <s v="Decreased Export Intensity"/>
    <n v="0"/>
    <n v="0"/>
    <n v="196.3393889167628"/>
    <n v="1.0863351956886069"/>
    <n v="114.7386876208426"/>
    <n v="0.76425169651949254"/>
    <n v="31.204081485597239"/>
    <s v="No"/>
    <s v="No"/>
    <s v="No"/>
    <x v="1"/>
    <s v="Growing"/>
    <n v="-4.0083507306889334"/>
    <n v="-4.0908985081833833E-2"/>
    <n v="-1.0175125821539679"/>
    <s v="Yes"/>
    <s v="0.Reducing"/>
    <s v="Reducing"/>
    <n v="1126.619501292311"/>
    <n v="0.10856120696813459"/>
    <n v="9.7566193077402441E-2"/>
    <n v="6.0942077730498617E-2"/>
    <n v="0"/>
    <s v="0-10"/>
    <n v="0.62462289250284975"/>
    <n v="12.46288407949225"/>
    <n v="6.1717005974109149"/>
    <n v="121.05763868475989"/>
    <n v="539.79178511482257"/>
  </r>
  <r>
    <n v="1031"/>
    <n v="1778"/>
    <n v="1927"/>
    <n v="1995"/>
    <n v="1461"/>
    <s v="ECO SA, Opole"/>
    <m/>
    <m/>
    <m/>
    <n v="2001"/>
    <m/>
    <n v="531363177"/>
    <n v="14339"/>
    <n v="7542524950"/>
    <s v="SA"/>
    <s v="3530"/>
    <s v="Wytwarzanie i zaopatrywanie w parę wodną, gorącą wodę i powietrze do układów klimatyzacyjnych"/>
    <m/>
    <s v="usługi"/>
    <m/>
    <n v="300"/>
    <s v="J"/>
    <x v="4"/>
    <n v="766215.90948999999"/>
    <n v="44200.687729999998"/>
    <n v="39985.62859"/>
    <n v="33650.971590000001"/>
    <n v="26173.73055"/>
    <n v="0"/>
    <n v="459.8"/>
    <n v="83387"/>
    <n v="709537.99107000011"/>
    <n v="474000.77510999999"/>
    <n v="235537.21596"/>
    <n v="305039.65260999999"/>
    <n v="404498.33846"/>
    <m/>
    <m/>
    <s v="D"/>
    <s v="Electricity, Gas, Steam, Hot Water and Air Conditioning Supply"/>
    <s v="35"/>
    <s v="ELECTRICITY, GAS, STEAM, HOT WATER AND AIR CONDITIONING SUPPLY"/>
    <s v="Low"/>
    <n v="0"/>
    <n v="73.109757839005667"/>
    <n v="4.391839320120406E-2"/>
    <n v="4.7426595916666203E-2"/>
    <n v="0.11031671227682489"/>
    <x v="1"/>
    <n v="0"/>
    <n v="0.42991306519048123"/>
    <n v="181.35493692909961"/>
    <n v="1666.411286407134"/>
    <n v="1030.8846783601571"/>
    <x v="0"/>
    <s v="Exp&lt;25"/>
    <s v="Exp&lt;50"/>
    <s v="Decreased Export Intensity"/>
    <n v="0"/>
    <n v="0"/>
    <n v="196.3393889167628"/>
    <n v="1.0863351956886069"/>
    <n v="114.7386876208426"/>
    <n v="0.76425169651949254"/>
    <n v="31.204081485597239"/>
    <s v="No"/>
    <s v="No"/>
    <s v="No"/>
    <x v="1"/>
    <s v="Growing"/>
    <n v="-4.0083507306889334"/>
    <n v="-4.0908985081833833E-2"/>
    <n v="-1.0175125821539679"/>
    <s v="Yes"/>
    <s v="0.Reducing"/>
    <s v="Reducing"/>
    <n v="1126.619501292311"/>
    <n v="0.10856120696813459"/>
    <n v="9.7566193077402441E-2"/>
    <n v="6.0942077730498617E-2"/>
    <n v="0"/>
    <s v="0-10"/>
    <n v="0.62462289250284975"/>
    <n v="12.46288407949225"/>
    <n v="6.1717005974109149"/>
    <n v="121.05763868475989"/>
    <n v="539.79178511482257"/>
  </r>
  <r>
    <m/>
    <n v="1354"/>
    <n v="1285"/>
    <n v="1415"/>
    <n v="1464"/>
    <s v="WIKA Polska sp. z o.o. sk, Włocławek"/>
    <m/>
    <m/>
    <m/>
    <m/>
    <m/>
    <s v="910164875"/>
    <n v="428590"/>
    <n v="8880200266"/>
    <s v="sp. z o.o. sp.k."/>
    <s v="2651"/>
    <s v="Produkcja instrumentów i przyrządów pomiarowych, kontrolnych i nawigacyjnych"/>
    <m/>
    <s v="produkcja"/>
    <m/>
    <n v="500"/>
    <s v="J"/>
    <x v="4"/>
    <n v="62209.9"/>
    <n v="10447"/>
    <n v="13022"/>
    <n v="10108"/>
    <n v="127"/>
    <n v="1423"/>
    <n v="32"/>
    <n v="4495"/>
    <n v="331862.8"/>
    <n v="314043"/>
    <n v="17819.8"/>
    <n v="317695"/>
    <n v="14167"/>
    <m/>
    <m/>
    <s v="C"/>
    <s v="Manufacturing"/>
    <s v="26"/>
    <s v="MANUFACTURE OF COMPUTER, ELECTRONIC AND OPTICAL PRODUCTS"/>
    <s v="Medium-high"/>
    <n v="2.2874172760284139E-2"/>
    <n v="-89.271466589732853"/>
    <n v="0.16248217727403519"/>
    <n v="3.045837014573493E-2"/>
    <n v="3.1816679519665089E-2"/>
    <x v="0"/>
    <n v="1"/>
    <n v="0.95730826112477807"/>
    <n v="140.46875"/>
    <n v="1944.059375"/>
    <n v="9813.84375"/>
    <x v="0"/>
    <s v="Exp&gt;25"/>
    <s v="Exp&gt;50"/>
    <s v="Decreased Export Intensity"/>
    <n v="0"/>
    <n v="-0.86190883956784514"/>
    <n v="-84.23277959780583"/>
    <n v="-1.8472370591284639"/>
    <n v="-88.574477969424521"/>
    <n v="-2.1693205582975779"/>
    <n v="-36.985748114899629"/>
    <s v="Yes"/>
    <s v="Yes"/>
    <s v="Yes"/>
    <x v="2"/>
    <s v="Declining"/>
    <n v="-97.808219178082183"/>
    <n v="-3.8204558119026562"/>
    <n v="-61.523170343761286"/>
    <s v="No"/>
    <s v="0.Reducing"/>
    <s v="Reducing"/>
    <n v="1673.818207178082"/>
    <n v="7.0386140757232249E-2"/>
    <n v="0.1144195589834866"/>
    <n v="9.4707549389726114E-2"/>
    <n v="0.88478301232812928"/>
    <s v="75-100"/>
    <n v="0.82772167827875143"/>
    <n v="12.885506489177629"/>
    <n v="7.2861917147023822"/>
    <n v="60.395942458904109"/>
    <n v="270.24116782191783"/>
  </r>
  <r>
    <m/>
    <n v="1354"/>
    <n v="1285"/>
    <n v="1415"/>
    <n v="1464"/>
    <s v="WIKA Polska sp. z o.o. sk, Włocławek"/>
    <m/>
    <m/>
    <m/>
    <m/>
    <m/>
    <s v="910164875"/>
    <n v="428590"/>
    <n v="8880200266"/>
    <s v="sp. z o.o. sp.k."/>
    <s v="2651"/>
    <s v="Produkcja instrumentów i przyrządów pomiarowych, kontrolnych i nawigacyjnych"/>
    <m/>
    <s v="produkcja"/>
    <m/>
    <n v="500"/>
    <s v="J"/>
    <x v="0"/>
    <n v="394552.10502000002"/>
    <n v="28103"/>
    <n v="27771"/>
    <n v="27771"/>
    <n v="17945"/>
    <n v="349093"/>
    <n v="1460"/>
    <n v="88178.075989999998"/>
    <n v="293229"/>
    <n v="131986"/>
    <n v="161243"/>
    <n v="242712"/>
    <n v="50516.858350000002"/>
    <m/>
    <m/>
    <s v="C"/>
    <s v="Manufacturing"/>
    <s v="26"/>
    <s v="MANUFACTURE OF COMPUTER, ELECTRONIC AND OPTICAL PRODUCTS"/>
    <s v="Medium-high"/>
    <n v="0.88478301232812928"/>
    <m/>
    <n v="7.0386140757232249E-2"/>
    <n v="9.4707549389726114E-2"/>
    <n v="0.1144195589834866"/>
    <x v="0"/>
    <n v="1"/>
    <n v="0.82772167827875143"/>
    <n v="60.395942458904109"/>
    <n v="270.24116782191783"/>
    <n v="90.401369863013699"/>
    <x v="3"/>
    <s v="Exp&gt;25"/>
    <s v="Exp&gt;50"/>
    <s v="Decreased Export Intensity"/>
    <n v="0"/>
    <n v="-0.86190883956784514"/>
    <n v="-84.23277959780583"/>
    <n v="-1.8472370591284639"/>
    <n v="-88.574477969424521"/>
    <n v="-2.1693205582975779"/>
    <n v="-36.985748114899629"/>
    <s v="Yes"/>
    <s v="Yes"/>
    <s v="Yes"/>
    <x v="2"/>
    <s v="Declining"/>
    <n v="-97.808219178082183"/>
    <n v="-3.8204558119026562"/>
    <n v="-61.523170343761286"/>
    <s v="No"/>
    <s v="0.Reducing"/>
    <s v="Reducing"/>
    <n v="1673.818207178082"/>
    <n v="7.0386140757232249E-2"/>
    <n v="0.1144195589834866"/>
    <n v="9.4707549389726114E-2"/>
    <n v="0.88478301232812928"/>
    <s v="75-100"/>
    <n v="0.82772167827875143"/>
    <n v="12.885506489177629"/>
    <n v="7.2861917147023822"/>
    <n v="60.395942458904109"/>
    <n v="270.24116782191783"/>
  </r>
  <r>
    <m/>
    <n v="1354"/>
    <n v="1285"/>
    <n v="1415"/>
    <n v="1464"/>
    <s v="WIKA Polska sp. z o.o. sk, Włocławek"/>
    <m/>
    <m/>
    <m/>
    <m/>
    <m/>
    <s v="910164875"/>
    <n v="428590"/>
    <n v="8880200266"/>
    <s v="sp. z o.o. sp.k."/>
    <s v="2651"/>
    <s v="Produkcja instrumentów i przyrządów pomiarowych, kontrolnych i nawigacyjnych"/>
    <m/>
    <s v="produkcja"/>
    <m/>
    <n v="500"/>
    <s v="J"/>
    <x v="1"/>
    <n v="395815.18747"/>
    <n v="33697.107100000001"/>
    <n v="33426.865960000003"/>
    <n v="33426.865960000003"/>
    <n v="18418.085999999999"/>
    <n v="341961"/>
    <n v="1495"/>
    <n v="97764.186709999994"/>
    <n v="338729.20351000002"/>
    <n v="144948.27178000001"/>
    <n v="193780.93173000001"/>
    <n v="268737.85713000002"/>
    <n v="69991.346379999988"/>
    <m/>
    <m/>
    <s v="C"/>
    <s v="Manufacturing"/>
    <s v="26"/>
    <s v="MANUFACTURE OF COMPUTER, ELECTRONIC AND OPTICAL PRODUCTS"/>
    <s v="Medium-high"/>
    <n v="0.86394107862755576"/>
    <n v="0.32013070870222649"/>
    <n v="8.4450690671220199E-2"/>
    <n v="9.8683153426460224E-2"/>
    <n v="0.1243846561738043"/>
    <x v="0"/>
    <n v="1"/>
    <n v="0.79337079397131549"/>
    <n v="65.394104822742477"/>
    <n v="264.75932272240811"/>
    <n v="96.955365739130443"/>
    <x v="3"/>
    <s v="Exp&gt;25"/>
    <s v="Exp&gt;50"/>
    <s v="Decreased Export Intensity"/>
    <n v="0"/>
    <n v="-0.86190883956784514"/>
    <n v="-84.23277959780583"/>
    <n v="-1.8472370591284639"/>
    <n v="-88.574477969424521"/>
    <n v="-2.1693205582975779"/>
    <n v="-36.985748114899629"/>
    <s v="Yes"/>
    <s v="Yes"/>
    <s v="Yes"/>
    <x v="2"/>
    <s v="Declining"/>
    <n v="-97.808219178082183"/>
    <n v="-3.8204558119026562"/>
    <n v="-61.523170343761286"/>
    <s v="No"/>
    <s v="0.Reducing"/>
    <s v="Reducing"/>
    <n v="1673.818207178082"/>
    <n v="7.0386140757232249E-2"/>
    <n v="0.1144195589834866"/>
    <n v="9.4707549389726114E-2"/>
    <n v="0.88478301232812928"/>
    <s v="75-100"/>
    <n v="0.82772167827875143"/>
    <n v="12.885506489177629"/>
    <n v="7.2861917147023822"/>
    <n v="60.395942458904109"/>
    <n v="270.24116782191783"/>
  </r>
  <r>
    <m/>
    <n v="1354"/>
    <n v="1285"/>
    <n v="1415"/>
    <n v="1464"/>
    <s v="WIKA Polska sp. z o.o. sk, Włocławek"/>
    <m/>
    <m/>
    <m/>
    <m/>
    <m/>
    <s v="910164875"/>
    <n v="428590"/>
    <n v="8880200266"/>
    <s v="sp. z o.o. sp.k."/>
    <s v="2651"/>
    <s v="Produkcja instrumentów i przyrządów pomiarowych, kontrolnych i nawigacyjnych"/>
    <m/>
    <s v="produkcja"/>
    <m/>
    <n v="500"/>
    <s v="J"/>
    <x v="2"/>
    <n v="500658.56413999997"/>
    <n v="34828.738210000003"/>
    <n v="33323.131260000002"/>
    <n v="22172.484570000001"/>
    <n v="18751.854319999999"/>
    <n v="427952"/>
    <n v="1593"/>
    <n v="112775.8116"/>
    <n v="362269.73434000002"/>
    <n v="140720.82727000001"/>
    <n v="221548.90706999999"/>
    <n v="290482.93469999998"/>
    <n v="71786.799639999997"/>
    <m/>
    <m/>
    <s v="C"/>
    <s v="Manufacturing"/>
    <s v="26"/>
    <s v="MANUFACTURE OF COMPUTER, ELECTRONIC AND OPTICAL PRODUCTS"/>
    <s v="Medium-high"/>
    <n v="0.85477814752876391"/>
    <n v="26.487962056268088"/>
    <n v="4.4286637956721088E-2"/>
    <n v="6.1204352636288747E-2"/>
    <n v="7.6329732047422758E-2"/>
    <x v="0"/>
    <n v="1"/>
    <n v="0.80184157594400052"/>
    <n v="70.794608662900188"/>
    <n v="314.28660649089773"/>
    <n v="88.336991381042068"/>
    <x v="3"/>
    <s v="Exp&gt;25"/>
    <s v="Exp&gt;50"/>
    <s v="Decreased Export Intensity"/>
    <n v="0"/>
    <n v="-0.86190883956784514"/>
    <n v="-84.23277959780583"/>
    <n v="-1.8472370591284639"/>
    <n v="-88.574477969424521"/>
    <n v="-2.1693205582975779"/>
    <n v="-36.985748114899629"/>
    <s v="Yes"/>
    <s v="Yes"/>
    <s v="Yes"/>
    <x v="2"/>
    <s v="Declining"/>
    <n v="-97.808219178082183"/>
    <n v="-3.8204558119026562"/>
    <n v="-61.523170343761286"/>
    <s v="No"/>
    <s v="0.Reducing"/>
    <s v="Reducing"/>
    <n v="1673.818207178082"/>
    <n v="7.0386140757232249E-2"/>
    <n v="0.1144195589834866"/>
    <n v="9.4707549389726114E-2"/>
    <n v="0.88478301232812928"/>
    <s v="75-100"/>
    <n v="0.82772167827875143"/>
    <n v="12.885506489177629"/>
    <n v="7.2861917147023822"/>
    <n v="60.395942458904109"/>
    <n v="270.24116782191783"/>
  </r>
  <r>
    <m/>
    <n v="1354"/>
    <n v="1285"/>
    <n v="1415"/>
    <n v="1464"/>
    <s v="WIKA Polska sp. z o.o. sk, Włocławek"/>
    <m/>
    <m/>
    <m/>
    <m/>
    <m/>
    <s v="910164875"/>
    <n v="428590"/>
    <n v="8880200266"/>
    <s v="sp. z o.o. sp.k."/>
    <s v="2651"/>
    <s v="Produkcja instrumentów i przyrządów pomiarowych, kontrolnych i nawigacyjnych"/>
    <m/>
    <s v="produkcja"/>
    <m/>
    <n v="500"/>
    <s v="J"/>
    <x v="3"/>
    <n v="579854.65133999998"/>
    <n v="11705.57098"/>
    <n v="12846.61678"/>
    <n v="9209.2960700000003"/>
    <n v="18205.779500000001"/>
    <n v="436070"/>
    <n v="1646"/>
    <n v="129692.82973"/>
    <n v="404152.82033999998"/>
    <n v="148049.43797"/>
    <n v="256103.38237000001"/>
    <n v="299692.23197999998"/>
    <n v="104460.58835999999"/>
    <m/>
    <m/>
    <s v="C"/>
    <s v="Manufacturing"/>
    <s v="26"/>
    <s v="MANUFACTURE OF COMPUTER, ELECTRONIC AND OPTICAL PRODUCTS"/>
    <s v="Medium-high"/>
    <n v="0.75203328798393776"/>
    <n v="15.81838260093244"/>
    <n v="1.588207673891728E-2"/>
    <n v="2.2786667830877769E-2"/>
    <n v="3.0729178428003379E-2"/>
    <x v="0"/>
    <n v="1"/>
    <n v="0.74153195746074263"/>
    <n v="78.792727660996349"/>
    <n v="352.28107614823813"/>
    <n v="89.944980540704734"/>
    <x v="3"/>
    <s v="Exp&gt;25"/>
    <s v="Exp&gt;50"/>
    <s v="Decreased Export Intensity"/>
    <n v="0"/>
    <n v="-0.86190883956784514"/>
    <n v="-84.23277959780583"/>
    <n v="-1.8472370591284639"/>
    <n v="-88.574477969424521"/>
    <n v="-2.1693205582975779"/>
    <n v="-36.985748114899629"/>
    <s v="Yes"/>
    <s v="Yes"/>
    <s v="Yes"/>
    <x v="2"/>
    <s v="Declining"/>
    <n v="-97.808219178082183"/>
    <n v="-3.8204558119026562"/>
    <n v="-61.523170343761286"/>
    <s v="No"/>
    <s v="0.Reducing"/>
    <s v="Reducing"/>
    <n v="1673.818207178082"/>
    <n v="7.0386140757232249E-2"/>
    <n v="0.1144195589834866"/>
    <n v="9.4707549389726114E-2"/>
    <n v="0.88478301232812928"/>
    <s v="75-100"/>
    <n v="0.82772167827875143"/>
    <n v="12.885506489177629"/>
    <n v="7.2861917147023822"/>
    <n v="60.395942458904109"/>
    <n v="270.24116782191783"/>
  </r>
  <r>
    <m/>
    <m/>
    <n v="1247"/>
    <n v="1303"/>
    <n v="1465"/>
    <s v="Clico sp. z o.o., Kraków "/>
    <m/>
    <m/>
    <m/>
    <m/>
    <m/>
    <n v="350524189"/>
    <n v="107000"/>
    <n v="6770009678"/>
    <s v="sp. z o.o."/>
    <s v="6201"/>
    <s v="IT"/>
    <s v="Usługi finansowe/informatyczne "/>
    <s v="media, telekomunkacja, IT"/>
    <m/>
    <n v="400"/>
    <s v="J"/>
    <x v="0"/>
    <n v="391164"/>
    <n v="8390"/>
    <n v="5465"/>
    <n v="8003"/>
    <n v="1345"/>
    <n v="120511"/>
    <n v="76.75"/>
    <n v="23382"/>
    <n v="204052.81995999999"/>
    <n v="6508.8"/>
    <n v="197544"/>
    <n v="59907"/>
    <n v="144146.23277"/>
    <m/>
    <m/>
    <s v="J"/>
    <s v="Information and Communication"/>
    <s v="62"/>
    <s v="COMPUTER PROGRAMMING, CONSULTANCY AND RELATED ACTIVITIES"/>
    <s v="High"/>
    <n v="0.30808305467783331"/>
    <m/>
    <n v="2.045944923356955E-2"/>
    <n v="3.922023719921542E-2"/>
    <n v="0.13359039845093229"/>
    <x v="1"/>
    <n v="0"/>
    <n v="0.29358574908076951"/>
    <n v="304.65146579804559"/>
    <n v="5096.5993485342024"/>
    <n v="84.805211726384371"/>
    <x v="4"/>
    <s v="Exp&gt;25"/>
    <s v="Exp&lt;50"/>
    <s v="Decreased Export Intensity"/>
    <n v="0"/>
    <n v="0"/>
    <n v="122.6419097871992"/>
    <n v="0.80039450910866883"/>
    <n v="61.334717237100897"/>
    <n v="0.47831100993955639"/>
    <n v="22.15232277292267"/>
    <s v="No"/>
    <s v="No"/>
    <s v="No"/>
    <x v="1"/>
    <s v="Growing"/>
    <n v="10.749185667752441"/>
    <n v="0.1020978700230097"/>
    <n v="2.5853006027705132"/>
    <s v="Yes"/>
    <s v="2.Hiring"/>
    <s v="Hiring"/>
    <n v="5149.2241808775616"/>
    <n v="2.045944923356955E-2"/>
    <n v="0.13359039845093229"/>
    <n v="3.922023719921542E-2"/>
    <n v="0.30808305467783331"/>
    <s v="25-50"/>
    <n v="0.29358574908076951"/>
    <n v="12.8768821883684"/>
    <n v="4.3405533864673069"/>
    <n v="304.65146579804559"/>
    <n v="5096.5993485342024"/>
  </r>
  <r>
    <m/>
    <m/>
    <n v="1247"/>
    <n v="1303"/>
    <n v="1465"/>
    <s v="Clico sp. z o.o., Kraków "/>
    <m/>
    <m/>
    <m/>
    <m/>
    <m/>
    <n v="350524189"/>
    <n v="107000"/>
    <n v="6770009678"/>
    <s v="sp. z o.o."/>
    <s v="6201"/>
    <s v="IT"/>
    <s v="Usługi finansowe/informatyczne "/>
    <s v="media, telekomunkacja, IT"/>
    <m/>
    <n v="400"/>
    <s v="J"/>
    <x v="1"/>
    <n v="427059.69952000002"/>
    <n v="6557.58644"/>
    <n v="11048.96386"/>
    <n v="9134.9372299999995"/>
    <n v="681.09716000000003"/>
    <n v="123218"/>
    <n v="75"/>
    <n v="28278"/>
    <n v="245146.9"/>
    <n v="9948.9"/>
    <n v="235198"/>
    <n v="69041"/>
    <n v="176105.56356000001"/>
    <m/>
    <m/>
    <s v="J"/>
    <s v="Information and Communication"/>
    <s v="62"/>
    <s v="COMPUTER PROGRAMMING, CONSULTANCY AND RELATED ACTIVITIES"/>
    <s v="High"/>
    <n v="0.28852640541472929"/>
    <n v="9.1766367866163545"/>
    <n v="2.139030500950417E-2"/>
    <n v="3.726311542181443E-2"/>
    <n v="0.1323117745977028"/>
    <x v="1"/>
    <n v="0"/>
    <n v="0.28163113626972242"/>
    <n v="377.04"/>
    <n v="5694.1293269333328"/>
    <n v="132.65199999999999"/>
    <x v="4"/>
    <s v="Exp&gt;25"/>
    <s v="Exp&lt;50"/>
    <s v="Decreased Export Intensity"/>
    <n v="0"/>
    <n v="0"/>
    <n v="122.6419097871992"/>
    <n v="0.80039450910866883"/>
    <n v="61.334717237100897"/>
    <n v="0.47831100993955639"/>
    <n v="22.15232277292267"/>
    <s v="No"/>
    <s v="No"/>
    <s v="No"/>
    <x v="1"/>
    <s v="Growing"/>
    <n v="10.749185667752441"/>
    <n v="0.1020978700230097"/>
    <n v="2.5853006027705132"/>
    <s v="Yes"/>
    <s v="2.Hiring"/>
    <s v="Hiring"/>
    <n v="5149.2241808775616"/>
    <n v="2.045944923356955E-2"/>
    <n v="0.13359039845093229"/>
    <n v="3.922023719921542E-2"/>
    <n v="0.30808305467783331"/>
    <s v="25-50"/>
    <n v="0.29358574908076951"/>
    <n v="12.8768821883684"/>
    <n v="4.3405533864673069"/>
    <n v="304.65146579804559"/>
    <n v="5096.5993485342024"/>
  </r>
  <r>
    <m/>
    <m/>
    <n v="1247"/>
    <n v="1303"/>
    <n v="1465"/>
    <s v="Clico sp. z o.o., Kraków "/>
    <m/>
    <m/>
    <m/>
    <m/>
    <m/>
    <n v="350524189"/>
    <n v="107000"/>
    <n v="6770009678"/>
    <s v="sp. z o.o."/>
    <s v="6201"/>
    <s v="IT"/>
    <s v="Usługi finansowe/informatyczne "/>
    <s v="media, telekomunkacja, IT"/>
    <m/>
    <n v="400"/>
    <s v="J"/>
    <x v="2"/>
    <n v="504728.79522000003"/>
    <n v="11119.67008"/>
    <n v="16330.06522"/>
    <n v="13050.54624"/>
    <n v="1228.2412300000001"/>
    <m/>
    <m/>
    <m/>
    <n v="233617.32605999999"/>
    <n v="6756.1335899999985"/>
    <n v="226861.19247000001"/>
    <n v="82092.070659999998"/>
    <n v="151525.25539999999"/>
    <m/>
    <m/>
    <s v="J"/>
    <s v="Information and Communication"/>
    <s v="62"/>
    <s v="COMPUTER PROGRAMMING, CONSULTANCY AND RELATED ACTIVITIES"/>
    <s v="High"/>
    <n v="0"/>
    <n v="18.186941026581849"/>
    <n v="2.5856551802857921E-2"/>
    <n v="5.5862921043143117E-2"/>
    <n v="0.15897450429836679"/>
    <x v="1"/>
    <n v="0"/>
    <n v="0.35139547243562008"/>
    <m/>
    <m/>
    <m/>
    <x v="0"/>
    <s v="Exp&gt;25"/>
    <s v="Exp&lt;50"/>
    <s v="Decreased Export Intensity"/>
    <n v="0"/>
    <n v="0"/>
    <n v="122.6419097871992"/>
    <n v="0.80039450910866883"/>
    <n v="61.334717237100897"/>
    <n v="0.47831100993955639"/>
    <n v="22.15232277292267"/>
    <s v="No"/>
    <s v="No"/>
    <s v="No"/>
    <x v="1"/>
    <s v="Growing"/>
    <n v="10.749185667752441"/>
    <n v="0.1020978700230097"/>
    <n v="2.5853006027705132"/>
    <s v="Yes"/>
    <s v="2.Hiring"/>
    <s v="Hiring"/>
    <n v="5149.2241808775616"/>
    <n v="2.045944923356955E-2"/>
    <n v="0.13359039845093229"/>
    <n v="3.922023719921542E-2"/>
    <n v="0.30808305467783331"/>
    <s v="25-50"/>
    <n v="0.29358574908076951"/>
    <n v="12.8768821883684"/>
    <n v="4.3405533864673069"/>
    <n v="304.65146579804559"/>
    <n v="5096.5993485342024"/>
  </r>
  <r>
    <m/>
    <m/>
    <n v="1247"/>
    <n v="1303"/>
    <n v="1465"/>
    <s v="Clico sp. z o.o., Kraków "/>
    <m/>
    <m/>
    <m/>
    <m/>
    <m/>
    <n v="350524189"/>
    <n v="107000"/>
    <n v="6770009678"/>
    <s v="sp. z o.o."/>
    <s v="6201"/>
    <s v="IT"/>
    <s v="Usługi finansowe/informatyczne "/>
    <s v="media, telekomunkacja, IT"/>
    <m/>
    <n v="400"/>
    <s v="J"/>
    <x v="3"/>
    <n v="738977.49408000009"/>
    <n v="33221.109530000002"/>
    <n v="31582.20336"/>
    <n v="26103.721860000001"/>
    <n v="875.41521999999998"/>
    <n v="100"/>
    <n v="100"/>
    <n v="0"/>
    <n v="326169.33866000001"/>
    <n v="11599.533509999999"/>
    <n v="314569.80514999997"/>
    <n v="90193.702849999987"/>
    <n v="235975.63581000001"/>
    <m/>
    <m/>
    <s v="J"/>
    <s v="Information and Communication"/>
    <s v="62"/>
    <s v="COMPUTER PROGRAMMING, CONSULTANCY AND RELATED ACTIVITIES"/>
    <s v="High"/>
    <n v="1.3532211846924559E-4"/>
    <n v="46.410805382699877"/>
    <n v="3.5324109420271553E-2"/>
    <n v="8.0031194738419631E-2"/>
    <n v="0.28941845201114291"/>
    <x v="1"/>
    <n v="0"/>
    <n v="0.27652416140812741"/>
    <n v="0"/>
    <n v="7389.7749408000009"/>
    <n v="115.99533510000001"/>
    <x v="0"/>
    <s v="Exp&gt;25"/>
    <s v="Exp&lt;50"/>
    <s v="Decreased Export Intensity"/>
    <n v="0"/>
    <n v="0"/>
    <n v="122.6419097871992"/>
    <n v="0.80039450910866883"/>
    <n v="61.334717237100897"/>
    <n v="0.47831100993955639"/>
    <n v="22.15232277292267"/>
    <s v="No"/>
    <s v="No"/>
    <s v="No"/>
    <x v="1"/>
    <s v="Growing"/>
    <n v="10.749185667752441"/>
    <n v="0.1020978700230097"/>
    <n v="2.5853006027705132"/>
    <s v="Yes"/>
    <s v="2.Hiring"/>
    <s v="Hiring"/>
    <n v="5149.2241808775616"/>
    <n v="2.045944923356955E-2"/>
    <n v="0.13359039845093229"/>
    <n v="3.922023719921542E-2"/>
    <n v="0.30808305467783331"/>
    <s v="25-50"/>
    <n v="0.29358574908076951"/>
    <n v="12.8768821883684"/>
    <n v="4.3405533864673069"/>
    <n v="304.65146579804559"/>
    <n v="5096.5993485342024"/>
  </r>
  <r>
    <m/>
    <m/>
    <n v="1247"/>
    <n v="1303"/>
    <n v="1465"/>
    <s v="Clico sp. z o.o., Kraków "/>
    <m/>
    <m/>
    <m/>
    <m/>
    <m/>
    <n v="350524189"/>
    <n v="107000"/>
    <n v="6770009678"/>
    <s v="sp. z o.o."/>
    <s v="6201"/>
    <s v="IT"/>
    <s v="Usługi finansowe/informatyczne "/>
    <s v="media, telekomunkacja, IT"/>
    <m/>
    <n v="400"/>
    <s v="J"/>
    <x v="4"/>
    <n v="870895"/>
    <n v="23759"/>
    <n v="19583"/>
    <n v="15699"/>
    <n v="1384"/>
    <m/>
    <n v="85"/>
    <n v="19578"/>
    <n v="275316"/>
    <n v="9598"/>
    <n v="265716"/>
    <n v="47852"/>
    <n v="227463"/>
    <m/>
    <m/>
    <s v="J"/>
    <s v="Information and Communication"/>
    <s v="62"/>
    <s v="COMPUTER PROGRAMMING, CONSULTANCY AND RELATED ACTIVITIES"/>
    <s v="High"/>
    <n v="0"/>
    <n v="17.851356364273641"/>
    <n v="1.8026283306253912E-2"/>
    <n v="5.7021749553240637E-2"/>
    <n v="0.32807406169021153"/>
    <x v="1"/>
    <n v="0"/>
    <n v="0.17380755204928161"/>
    <n v="230.3294117647059"/>
    <n v="10245.82352941176"/>
    <n v="112.9176470588235"/>
    <x v="0"/>
    <s v="Exp&gt;25"/>
    <s v="Exp&lt;50"/>
    <s v="Decreased Export Intensity"/>
    <n v="0"/>
    <n v="0"/>
    <n v="122.6419097871992"/>
    <n v="0.80039450910866883"/>
    <n v="61.334717237100897"/>
    <n v="0.47831100993955639"/>
    <n v="22.15232277292267"/>
    <s v="No"/>
    <s v="No"/>
    <s v="No"/>
    <x v="1"/>
    <s v="Growing"/>
    <n v="10.749185667752441"/>
    <n v="0.1020978700230097"/>
    <n v="2.5853006027705132"/>
    <s v="Yes"/>
    <s v="2.Hiring"/>
    <s v="Hiring"/>
    <n v="5149.2241808775616"/>
    <n v="2.045944923356955E-2"/>
    <n v="0.13359039845093229"/>
    <n v="3.922023719921542E-2"/>
    <n v="0.30808305467783331"/>
    <s v="25-50"/>
    <n v="0.29358574908076951"/>
    <n v="12.8768821883684"/>
    <n v="4.3405533864673069"/>
    <n v="304.65146579804559"/>
    <n v="5096.5993485342024"/>
  </r>
  <r>
    <n v="1426"/>
    <n v="1473"/>
    <m/>
    <n v="1709"/>
    <n v="1466"/>
    <s v="Mojsiuk sp. z o.o. sp.k., Stare Bielice"/>
    <m/>
    <m/>
    <m/>
    <n v="2002"/>
    <m/>
    <n v="330264982"/>
    <n v="450355"/>
    <n v="6690012951"/>
    <s v="sp. z o.o. sp.k."/>
    <s v="4511"/>
    <s v="Sprzedaż hurtowa i detaliczna samochodów osobowych i furgonetek"/>
    <m/>
    <s v="motoryzacja"/>
    <m/>
    <n v="400"/>
    <s v="J"/>
    <x v="1"/>
    <n v="321136.74852999998"/>
    <n v="14640.147720000001"/>
    <n v="12909.23062"/>
    <n v="12909.23062"/>
    <n v="2734.1237599999999"/>
    <n v="8923.0010355121249"/>
    <n v="272"/>
    <n v="21769.94254"/>
    <n v="106496.20177"/>
    <n v="36909.31781"/>
    <n v="69586.883959999992"/>
    <n v="44280.31611"/>
    <n v="62215.88566"/>
    <m/>
    <m/>
    <s v="G"/>
    <s v="Wholesale and Retail Trade; Repair of Motor Vehicles and Motorcycles"/>
    <s v="45"/>
    <s v="WHOLESALE AND RETAIL TRADE SERVICES OF MOTOR VEHICLES; REPAIR SERVICES OF MOTOR VEHICLES"/>
    <s v="Medium-high"/>
    <n v="2.778567409789464E-2"/>
    <n v="-18.579178195103651"/>
    <n v="4.0198546815622523E-2"/>
    <n v="0.12121775617763419"/>
    <n v="0.29153429230114858"/>
    <x v="1"/>
    <n v="0"/>
    <n v="0.41579244493275219"/>
    <n v="80.036553455882355"/>
    <n v="1180.649810772059"/>
    <n v="135.69602136029411"/>
    <x v="0"/>
    <s v="Exp&lt;25"/>
    <s v="Exp&lt;50"/>
    <s v="Decreased Export Intensity"/>
    <n v="0"/>
    <n v="-2.4513066037196819E-2"/>
    <n v="42.156163477140893"/>
    <n v="0.3517560101358157"/>
    <n v="3.01171266459485"/>
    <n v="2.967251096670331E-2"/>
    <n v="9.1921515551235409"/>
    <s v="Yes"/>
    <s v="Yes"/>
    <s v="Yes"/>
    <x v="0"/>
    <s v="Growing"/>
    <n v="-9.5419847328244281"/>
    <n v="-0.1002843626259651"/>
    <n v="-2.4759420929104099"/>
    <s v="No"/>
    <s v="0.Reducing"/>
    <s v="Reducing"/>
    <n v="860.36189132412119"/>
    <n v="1.56763417305586E-2"/>
    <n v="0.16232180830117349"/>
    <n v="5.5083386786401539E-2"/>
    <n v="2.7744817654456209E-2"/>
    <s v="0-10"/>
    <n v="0.3393468035065213"/>
    <n v="12.88516146883908"/>
    <n v="5.5683445037610966"/>
    <n v="87.872754961832072"/>
    <n v="1505.404580152672"/>
  </r>
  <r>
    <n v="1426"/>
    <n v="1473"/>
    <m/>
    <n v="1709"/>
    <n v="1466"/>
    <s v="Mojsiuk sp. z o.o. sp.k., Stare Bielice"/>
    <m/>
    <m/>
    <m/>
    <n v="2002"/>
    <m/>
    <n v="330264982"/>
    <n v="450355"/>
    <n v="6690012951"/>
    <s v="sp. z o.o. sp.k."/>
    <s v="4511"/>
    <s v="Sprzedaż hurtowa i detaliczna samochodów osobowych i furgonetek"/>
    <m/>
    <s v="motoryzacja"/>
    <m/>
    <n v="400"/>
    <s v="J"/>
    <x v="0"/>
    <n v="394416"/>
    <n v="7374"/>
    <n v="6183"/>
    <n v="6183"/>
    <n v="3189"/>
    <n v="10943"/>
    <n v="262"/>
    <n v="23022.661800000002"/>
    <n v="112248"/>
    <n v="38412"/>
    <n v="73836"/>
    <n v="38091"/>
    <n v="74157.286689999994"/>
    <m/>
    <m/>
    <s v="G"/>
    <s v="Wholesale and Retail Trade; Repair of Motor Vehicles and Motorcycles"/>
    <s v="45"/>
    <s v="WHOLESALE AND RETAIL TRADE SERVICES OF MOTOR VEHICLES; REPAIR SERVICES OF MOTOR VEHICLES"/>
    <s v="Medium-high"/>
    <n v="2.7744817654456209E-2"/>
    <m/>
    <n v="1.56763417305586E-2"/>
    <n v="5.5083386786401539E-2"/>
    <n v="0.16232180830117349"/>
    <x v="1"/>
    <n v="0"/>
    <n v="0.3393468035065213"/>
    <n v="87.872754961832072"/>
    <n v="1505.404580152672"/>
    <n v="146.61068702290081"/>
    <x v="0"/>
    <s v="Exp&lt;25"/>
    <s v="Exp&lt;50"/>
    <s v="Decreased Export Intensity"/>
    <n v="0"/>
    <n v="-2.4513066037196819E-2"/>
    <n v="42.156163477140893"/>
    <n v="0.3517560101358157"/>
    <n v="3.01171266459485"/>
    <n v="2.967251096670331E-2"/>
    <n v="9.1921515551235409"/>
    <s v="Yes"/>
    <s v="Yes"/>
    <s v="Yes"/>
    <x v="0"/>
    <s v="Growing"/>
    <n v="-9.5419847328244281"/>
    <n v="-0.1002843626259651"/>
    <n v="-2.4759420929104099"/>
    <s v="No"/>
    <s v="0.Reducing"/>
    <s v="Reducing"/>
    <n v="860.36189132412119"/>
    <n v="1.56763417305586E-2"/>
    <n v="0.16232180830117349"/>
    <n v="5.5083386786401539E-2"/>
    <n v="2.7744817654456209E-2"/>
    <s v="0-10"/>
    <n v="0.3393468035065213"/>
    <n v="12.88516146883908"/>
    <n v="5.5683445037610966"/>
    <n v="87.872754961832072"/>
    <n v="1505.404580152672"/>
  </r>
  <r>
    <n v="1426"/>
    <n v="1473"/>
    <m/>
    <n v="1709"/>
    <n v="1466"/>
    <s v="Mojsiuk sp. z o.o. sp.k., Stare Bielice"/>
    <m/>
    <m/>
    <m/>
    <n v="2002"/>
    <m/>
    <n v="330264982"/>
    <n v="450355"/>
    <n v="6690012951"/>
    <s v="sp. z o.o. sp.k."/>
    <s v="4511"/>
    <s v="Sprzedaż hurtowa i detaliczna samochodów osobowych i furgonetek"/>
    <m/>
    <s v="motoryzacja"/>
    <m/>
    <n v="400"/>
    <s v="J"/>
    <x v="2"/>
    <n v="437350.97875000001"/>
    <n v="18937.159950000001"/>
    <n v="17748.939709999999"/>
    <n v="15957.710709999999"/>
    <n v="2560"/>
    <n v="8852"/>
    <n v="252"/>
    <n v="26289"/>
    <n v="124223.32640999999"/>
    <n v="40298.52764"/>
    <n v="83924.798769999994"/>
    <n v="54689.392939999998"/>
    <n v="69533.933470000004"/>
    <m/>
    <m/>
    <s v="G"/>
    <s v="Wholesale and Retail Trade; Repair of Motor Vehicles and Motorcycles"/>
    <s v="45"/>
    <s v="WHOLESALE AND RETAIL TRADE SERVICES OF MOTOR VEHICLES; REPAIR SERVICES OF MOTOR VEHICLES"/>
    <s v="Medium-high"/>
    <n v="2.0240037018552121E-2"/>
    <n v="36.188393496530523"/>
    <n v="3.6487195605710079E-2"/>
    <n v="0.12845985670462129"/>
    <n v="0.29178803881599652"/>
    <x v="1"/>
    <n v="0"/>
    <n v="0.44025059157969459"/>
    <n v="104.3214285714286"/>
    <n v="1735.519756944444"/>
    <n v="159.91479222222219"/>
    <x v="0"/>
    <s v="Exp&lt;25"/>
    <s v="Exp&lt;50"/>
    <s v="Decreased Export Intensity"/>
    <n v="0"/>
    <n v="-2.4513066037196819E-2"/>
    <n v="42.156163477140893"/>
    <n v="0.3517560101358157"/>
    <n v="3.01171266459485"/>
    <n v="2.967251096670331E-2"/>
    <n v="9.1921515551235409"/>
    <s v="Yes"/>
    <s v="Yes"/>
    <s v="Yes"/>
    <x v="0"/>
    <s v="Growing"/>
    <n v="-9.5419847328244281"/>
    <n v="-0.1002843626259651"/>
    <n v="-2.4759420929104099"/>
    <s v="No"/>
    <s v="0.Reducing"/>
    <s v="Reducing"/>
    <n v="860.36189132412119"/>
    <n v="1.56763417305586E-2"/>
    <n v="0.16232180830117349"/>
    <n v="5.5083386786401539E-2"/>
    <n v="2.7744817654456209E-2"/>
    <s v="0-10"/>
    <n v="0.3393468035065213"/>
    <n v="12.88516146883908"/>
    <n v="5.5683445037610966"/>
    <n v="87.872754961832072"/>
    <n v="1505.404580152672"/>
  </r>
  <r>
    <n v="1426"/>
    <n v="1473"/>
    <m/>
    <n v="1709"/>
    <n v="1466"/>
    <s v="Mojsiuk sp. z o.o. sp.k., Stare Bielice"/>
    <m/>
    <m/>
    <m/>
    <n v="2002"/>
    <m/>
    <n v="330264982"/>
    <n v="450355"/>
    <n v="6690012951"/>
    <s v="sp. z o.o. sp.k."/>
    <s v="4511"/>
    <s v="Sprzedaż hurtowa i detaliczna samochodów osobowych i furgonetek"/>
    <m/>
    <s v="motoryzacja"/>
    <m/>
    <n v="400"/>
    <s v="J"/>
    <x v="3"/>
    <n v="536622.2868"/>
    <n v="22774"/>
    <n v="20903"/>
    <n v="16151"/>
    <n v="2582"/>
    <n v="6283"/>
    <n v="237"/>
    <n v="28784"/>
    <n v="157285"/>
    <n v="51141"/>
    <n v="106144"/>
    <n v="63508"/>
    <n v="93776.064239999992"/>
    <m/>
    <m/>
    <s v="G"/>
    <s v="Wholesale and Retail Trade; Repair of Motor Vehicles and Motorcycles"/>
    <s v="45"/>
    <s v="WHOLESALE AND RETAIL TRADE SERVICES OF MOTOR VEHICLES; REPAIR SERVICES OF MOTOR VEHICLES"/>
    <s v="Medium-high"/>
    <n v="1.1708421648804319E-2"/>
    <n v="22.69831619760609"/>
    <n v="3.009751998246674E-2"/>
    <n v="0.1026862065676956"/>
    <n v="0.25431441708131258"/>
    <x v="1"/>
    <n v="0"/>
    <n v="0.40377658390819221"/>
    <n v="121.4514767932489"/>
    <n v="2264.2290582278479"/>
    <n v="215.7848101265823"/>
    <x v="0"/>
    <s v="Exp&lt;25"/>
    <s v="Exp&lt;50"/>
    <s v="Decreased Export Intensity"/>
    <n v="0"/>
    <n v="-2.4513066037196819E-2"/>
    <n v="42.156163477140893"/>
    <n v="0.3517560101358157"/>
    <n v="3.01171266459485"/>
    <n v="2.967251096670331E-2"/>
    <n v="9.1921515551235409"/>
    <s v="Yes"/>
    <s v="Yes"/>
    <s v="Yes"/>
    <x v="0"/>
    <s v="Growing"/>
    <n v="-9.5419847328244281"/>
    <n v="-0.1002843626259651"/>
    <n v="-2.4759420929104099"/>
    <s v="No"/>
    <s v="0.Reducing"/>
    <s v="Reducing"/>
    <n v="860.36189132412119"/>
    <n v="1.56763417305586E-2"/>
    <n v="0.16232180830117349"/>
    <n v="5.5083386786401539E-2"/>
    <n v="2.7744817654456209E-2"/>
    <s v="0-10"/>
    <n v="0.3393468035065213"/>
    <n v="12.88516146883908"/>
    <n v="5.5683445037610966"/>
    <n v="87.872754961832072"/>
    <n v="1505.404580152672"/>
  </r>
  <r>
    <n v="1426"/>
    <n v="1473"/>
    <m/>
    <n v="1709"/>
    <n v="1466"/>
    <s v="Mojsiuk sp. z o.o. sp.k., Stare Bielice"/>
    <m/>
    <m/>
    <m/>
    <n v="2002"/>
    <m/>
    <n v="330264982"/>
    <n v="450355"/>
    <n v="6690012951"/>
    <s v="sp. z o.o. sp.k."/>
    <s v="4511"/>
    <s v="Sprzedaż hurtowa i detaliczna samochodów osobowych i furgonetek"/>
    <m/>
    <s v="motoryzacja"/>
    <m/>
    <n v="400"/>
    <s v="J"/>
    <x v="4"/>
    <n v="560686.65373999998"/>
    <n v="10501.009120000001"/>
    <n v="6988.0509599999996"/>
    <n v="6005.80296"/>
    <n v="4164.6858199999997"/>
    <n v="1812"/>
    <n v="237"/>
    <n v="31241.817950000001"/>
    <n v="199793.79264999999"/>
    <n v="57953.318460000002"/>
    <n v="141840.47419000001"/>
    <n v="69514.205329999997"/>
    <n v="130279.58732000001"/>
    <m/>
    <m/>
    <s v="G"/>
    <s v="Wholesale and Retail Trade; Repair of Motor Vehicles and Motorcycles"/>
    <s v="45"/>
    <s v="WHOLESALE AND RETAIL TRADE SERVICES OF MOTOR VEHICLES; REPAIR SERVICES OF MOTOR VEHICLES"/>
    <s v="Medium-high"/>
    <n v="3.2317516172593892E-3"/>
    <n v="4.4844143696493246"/>
    <n v="1.071151403362099E-2"/>
    <n v="3.0060007772718951E-2"/>
    <n v="8.6396772163172486E-2"/>
    <x v="1"/>
    <n v="0"/>
    <n v="0.34792975501383772"/>
    <n v="131.82201666666671"/>
    <n v="2365.766471476793"/>
    <n v="244.5287698734177"/>
    <x v="0"/>
    <s v="Exp&lt;25"/>
    <s v="Exp&lt;50"/>
    <s v="Decreased Export Intensity"/>
    <n v="0"/>
    <n v="-2.4513066037196819E-2"/>
    <n v="42.156163477140893"/>
    <n v="0.3517560101358157"/>
    <n v="3.01171266459485"/>
    <n v="2.967251096670331E-2"/>
    <n v="9.1921515551235409"/>
    <s v="Yes"/>
    <s v="Yes"/>
    <s v="Yes"/>
    <x v="0"/>
    <s v="Growing"/>
    <n v="-9.5419847328244281"/>
    <n v="-0.1002843626259651"/>
    <n v="-2.4759420929104099"/>
    <s v="No"/>
    <s v="0.Reducing"/>
    <s v="Reducing"/>
    <n v="860.36189132412119"/>
    <n v="1.56763417305586E-2"/>
    <n v="0.16232180830117349"/>
    <n v="5.5083386786401539E-2"/>
    <n v="2.7744817654456209E-2"/>
    <s v="0-10"/>
    <n v="0.3393468035065213"/>
    <n v="12.88516146883908"/>
    <n v="5.5683445037610966"/>
    <n v="87.872754961832072"/>
    <n v="1505.404580152672"/>
  </r>
  <r>
    <n v="1981"/>
    <n v="1685"/>
    <n v="1256"/>
    <n v="1356"/>
    <n v="1467"/>
    <s v="Klingspor sp. z o.o., Bielsko-Biała"/>
    <m/>
    <m/>
    <m/>
    <n v="2003"/>
    <m/>
    <s v="070484377"/>
    <n v="150842"/>
    <n v="5471016121"/>
    <s v="sp. z o.o."/>
    <s v="2391"/>
    <s v="Produkcja wyrobów ściernych"/>
    <m/>
    <s v="budownictwo"/>
    <m/>
    <n v="500"/>
    <s v="J"/>
    <x v="0"/>
    <n v="392354.89646999998"/>
    <n v="61038.63061"/>
    <n v="61373.713880000003"/>
    <n v="49512.228880000002"/>
    <n v="13397.247869999999"/>
    <n v="305677"/>
    <n v="870"/>
    <n v="66046.283969999989"/>
    <n v="297120.18367"/>
    <n v="124140.49722"/>
    <n v="172979.68645000001"/>
    <n v="263158.27999000001"/>
    <n v="33961.903680000003"/>
    <m/>
    <m/>
    <s v="C"/>
    <s v="Manufacturing"/>
    <s v="23"/>
    <s v="MANUFACTURE OF OTHER NON-METALLIC MINERAL PRODUCTS"/>
    <s v="Medium-low"/>
    <n v="0.77908292403169344"/>
    <m/>
    <n v="0.12619245821948291"/>
    <n v="0.16664040883533959"/>
    <n v="0.18814619430512111"/>
    <x v="0"/>
    <n v="1"/>
    <n v="0.88569640991565834"/>
    <n v="75.915268931034475"/>
    <n v="450.98263962068972"/>
    <n v="142.69022668965519"/>
    <x v="3"/>
    <s v="Exp&gt;25"/>
    <s v="Exp&gt;50"/>
    <s v="Decreased Export Intensity"/>
    <n v="0"/>
    <n v="-3.57639870971459E-2"/>
    <n v="3.569813203814812"/>
    <n v="3.5075723036818829E-2"/>
    <n v="-24.949410721873321"/>
    <n v="-0.28700777613229361"/>
    <n v="0.88074904592381209"/>
    <s v="No"/>
    <s v="Yes"/>
    <s v="No"/>
    <x v="3"/>
    <s v="Declining"/>
    <n v="-13.793103448275859"/>
    <n v="-0.14842000511827361"/>
    <n v="-3.6425046566039398"/>
    <s v="No"/>
    <s v="0.Reducing"/>
    <s v="Reducing"/>
    <n v="90.832338205976953"/>
    <n v="0.12619245821948291"/>
    <n v="0.18814619430512111"/>
    <n v="0.16664040883533959"/>
    <n v="0.77908292403169344"/>
    <s v="75-100"/>
    <n v="0.88569640991565834"/>
    <n v="12.879922057329919"/>
    <n v="6.7684932116486296"/>
    <n v="75.915268931034475"/>
    <n v="450.98263962068972"/>
  </r>
  <r>
    <n v="1981"/>
    <n v="1685"/>
    <n v="1256"/>
    <n v="1356"/>
    <n v="1467"/>
    <s v="Klingspor sp. z o.o., Bielsko-Biała"/>
    <m/>
    <m/>
    <m/>
    <n v="2003"/>
    <m/>
    <s v="070484377"/>
    <n v="150842"/>
    <n v="5471016121"/>
    <s v="sp. z o.o."/>
    <s v="2391"/>
    <s v="Produkcja wyrobów ściernych"/>
    <m/>
    <s v="budownictwo"/>
    <m/>
    <n v="500"/>
    <s v="J"/>
    <x v="4"/>
    <n v="406361.23336999997"/>
    <n v="47276.859570000001"/>
    <n v="50983.253210000003"/>
    <n v="41369.868750000001"/>
    <n v="14118.779790000001"/>
    <n v="302056"/>
    <n v="750"/>
    <n v="75703.007970000006"/>
    <n v="341769.97638000001"/>
    <n v="122141.94357"/>
    <n v="219628.03281"/>
    <n v="266832.45997999999"/>
    <n v="74937.516400000008"/>
    <m/>
    <m/>
    <s v="C"/>
    <s v="Manufacturing"/>
    <s v="23"/>
    <s v="MANUFACTURE OF OTHER NON-METALLIC MINERAL PRODUCTS"/>
    <s v="Medium-low"/>
    <n v="0.74331893693454754"/>
    <n v="-13.40404482857314"/>
    <n v="0.1018056481591882"/>
    <n v="0.1210459420344242"/>
    <n v="0.15504061519764431"/>
    <x v="0"/>
    <n v="1"/>
    <n v="0.78073698224246568"/>
    <n v="100.93734396000001"/>
    <n v="541.81497782666668"/>
    <n v="162.85592475999999"/>
    <x v="2"/>
    <s v="Exp&gt;25"/>
    <s v="Exp&gt;50"/>
    <s v="Decreased Export Intensity"/>
    <n v="0"/>
    <n v="-3.57639870971459E-2"/>
    <n v="3.569813203814812"/>
    <n v="3.5075723036818829E-2"/>
    <n v="-24.949410721873321"/>
    <n v="-0.28700777613229361"/>
    <n v="0.88074904592381209"/>
    <s v="No"/>
    <s v="Yes"/>
    <s v="No"/>
    <x v="3"/>
    <s v="Declining"/>
    <n v="-13.793103448275859"/>
    <n v="-0.14842000511827361"/>
    <n v="-3.6425046566039398"/>
    <s v="No"/>
    <s v="0.Reducing"/>
    <s v="Reducing"/>
    <n v="90.832338205976953"/>
    <n v="0.12619245821948291"/>
    <n v="0.18814619430512111"/>
    <n v="0.16664040883533959"/>
    <n v="0.77908292403169344"/>
    <s v="75-100"/>
    <n v="0.88569640991565834"/>
    <n v="12.879922057329919"/>
    <n v="6.7684932116486296"/>
    <n v="75.915268931034475"/>
    <n v="450.98263962068972"/>
  </r>
  <r>
    <n v="1981"/>
    <n v="1685"/>
    <n v="1256"/>
    <n v="1356"/>
    <n v="1467"/>
    <s v="Klingspor sp. z o.o., Bielsko-Biała"/>
    <m/>
    <m/>
    <m/>
    <n v="2003"/>
    <m/>
    <s v="070484377"/>
    <n v="150842"/>
    <n v="5471016121"/>
    <s v="sp. z o.o."/>
    <s v="2391"/>
    <s v="Produkcja wyrobów ściernych"/>
    <m/>
    <s v="budownictwo"/>
    <m/>
    <n v="500"/>
    <s v="J"/>
    <x v="1"/>
    <n v="410775.35453000001"/>
    <n v="68450.395120000001"/>
    <n v="74452.644830000005"/>
    <n v="60045.493829999999"/>
    <n v="13213.43707"/>
    <n v="322744"/>
    <n v="870"/>
    <n v="69715.102989999999"/>
    <n v="309886.02503999998"/>
    <n v="120669.31372999999"/>
    <n v="189216.71131000001"/>
    <n v="268203.77382"/>
    <n v="41682.251219999998"/>
    <m/>
    <m/>
    <s v="C"/>
    <s v="Manufacturing"/>
    <s v="23"/>
    <s v="MANUFACTURE OF OTHER NON-METALLIC MINERAL PRODUCTS"/>
    <s v="Medium-low"/>
    <n v="0.78569465388028581"/>
    <n v="4.6948459738180848"/>
    <n v="0.14617598930369791"/>
    <n v="0.19376638176003369"/>
    <n v="0.22388012284382849"/>
    <x v="0"/>
    <n v="1"/>
    <n v="0.86549167160855445"/>
    <n v="80.132302287356325"/>
    <n v="472.15557991954017"/>
    <n v="138.7003606091954"/>
    <x v="3"/>
    <s v="Exp&gt;25"/>
    <s v="Exp&gt;50"/>
    <s v="Decreased Export Intensity"/>
    <n v="0"/>
    <n v="-3.57639870971459E-2"/>
    <n v="3.569813203814812"/>
    <n v="3.5075723036818829E-2"/>
    <n v="-24.949410721873321"/>
    <n v="-0.28700777613229361"/>
    <n v="0.88074904592381209"/>
    <s v="No"/>
    <s v="Yes"/>
    <s v="No"/>
    <x v="3"/>
    <s v="Declining"/>
    <n v="-13.793103448275859"/>
    <n v="-0.14842000511827361"/>
    <n v="-3.6425046566039398"/>
    <s v="No"/>
    <s v="0.Reducing"/>
    <s v="Reducing"/>
    <n v="90.832338205976953"/>
    <n v="0.12619245821948291"/>
    <n v="0.18814619430512111"/>
    <n v="0.16664040883533959"/>
    <n v="0.77908292403169344"/>
    <s v="75-100"/>
    <n v="0.88569640991565834"/>
    <n v="12.879922057329919"/>
    <n v="6.7684932116486296"/>
    <n v="75.915268931034475"/>
    <n v="450.98263962068972"/>
  </r>
  <r>
    <n v="1981"/>
    <n v="1685"/>
    <n v="1256"/>
    <n v="1356"/>
    <n v="1467"/>
    <s v="Klingspor sp. z o.o., Bielsko-Biała"/>
    <m/>
    <m/>
    <m/>
    <n v="2003"/>
    <m/>
    <s v="070484377"/>
    <n v="150842"/>
    <n v="5471016121"/>
    <s v="sp. z o.o."/>
    <s v="2391"/>
    <s v="Produkcja wyrobów ściernych"/>
    <m/>
    <s v="budownictwo"/>
    <m/>
    <n v="500"/>
    <s v="J"/>
    <x v="3"/>
    <n v="469261.21730000002"/>
    <n v="73290.712040000013"/>
    <n v="74585.678260000001"/>
    <n v="61371.545299999998"/>
    <n v="13180.94116"/>
    <n v="368370"/>
    <n v="783"/>
    <n v="73037.622799999997"/>
    <n v="328369.84928999998"/>
    <n v="130944.80701"/>
    <n v="197425.04227999999"/>
    <n v="255462.59122999999"/>
    <n v="72907.258060000007"/>
    <m/>
    <m/>
    <s v="C"/>
    <s v="Manufacturing"/>
    <s v="23"/>
    <s v="MANUFACTURE OF OTHER NON-METALLIC MINERAL PRODUCTS"/>
    <s v="Medium-low"/>
    <n v="0.78499988155743972"/>
    <n v="-7.6134824781369463"/>
    <n v="0.13078333140998741"/>
    <n v="0.1868976260539672"/>
    <n v="0.24023691689851179"/>
    <x v="0"/>
    <n v="1"/>
    <n v="0.77797213045704472"/>
    <n v="93.279211749680712"/>
    <n v="599.31189948914437"/>
    <n v="167.2347471392082"/>
    <x v="3"/>
    <s v="Exp&gt;25"/>
    <s v="Exp&gt;50"/>
    <s v="Decreased Export Intensity"/>
    <n v="0"/>
    <n v="-3.57639870971459E-2"/>
    <n v="3.569813203814812"/>
    <n v="3.5075723036818829E-2"/>
    <n v="-24.949410721873321"/>
    <n v="-0.28700777613229361"/>
    <n v="0.88074904592381209"/>
    <s v="No"/>
    <s v="Yes"/>
    <s v="No"/>
    <x v="3"/>
    <s v="Declining"/>
    <n v="-13.793103448275859"/>
    <n v="-0.14842000511827361"/>
    <n v="-3.6425046566039398"/>
    <s v="No"/>
    <s v="0.Reducing"/>
    <s v="Reducing"/>
    <n v="90.832338205976953"/>
    <n v="0.12619245821948291"/>
    <n v="0.18814619430512111"/>
    <n v="0.16664040883533959"/>
    <n v="0.77908292403169344"/>
    <s v="75-100"/>
    <n v="0.88569640991565834"/>
    <n v="12.879922057329919"/>
    <n v="6.7684932116486296"/>
    <n v="75.915268931034475"/>
    <n v="450.98263962068972"/>
  </r>
  <r>
    <n v="1981"/>
    <n v="1685"/>
    <n v="1256"/>
    <n v="1356"/>
    <n v="1467"/>
    <s v="Klingspor sp. z o.o., Bielsko-Biała"/>
    <m/>
    <m/>
    <m/>
    <n v="2003"/>
    <m/>
    <s v="070484377"/>
    <n v="150842"/>
    <n v="5471016121"/>
    <s v="sp. z o.o."/>
    <s v="2391"/>
    <s v="Produkcja wyrobów ściernych"/>
    <m/>
    <s v="budownictwo"/>
    <m/>
    <n v="500"/>
    <s v="J"/>
    <x v="2"/>
    <n v="507932.57488999999"/>
    <n v="83994.44829"/>
    <n v="79969.160739999992"/>
    <n v="64486.278780000001"/>
    <n v="12804.923059999999"/>
    <n v="395030"/>
    <n v="843"/>
    <n v="80088.351219999997"/>
    <n v="319203.52156999998"/>
    <n v="120364.54274999999"/>
    <n v="198838.97881999999"/>
    <n v="231691.04597000001"/>
    <n v="87512.475599999991"/>
    <m/>
    <m/>
    <s v="C"/>
    <s v="Manufacturing"/>
    <s v="23"/>
    <s v="MANUFACTURE OF OTHER NON-METALLIC MINERAL PRODUCTS"/>
    <s v="Medium-low"/>
    <n v="0.77772133454041481"/>
    <n v="23.65215422214537"/>
    <n v="0.12695834441011281"/>
    <n v="0.20202245408454381"/>
    <n v="0.2783287481396664"/>
    <x v="0"/>
    <n v="1"/>
    <n v="0.72584113367681358"/>
    <n v="95.003975349940688"/>
    <n v="602.52974482799527"/>
    <n v="142.78118950177941"/>
    <x v="3"/>
    <s v="Exp&gt;25"/>
    <s v="Exp&gt;50"/>
    <s v="Decreased Export Intensity"/>
    <n v="0"/>
    <n v="-3.57639870971459E-2"/>
    <n v="3.569813203814812"/>
    <n v="3.5075723036818829E-2"/>
    <n v="-24.949410721873321"/>
    <n v="-0.28700777613229361"/>
    <n v="0.88074904592381209"/>
    <s v="No"/>
    <s v="Yes"/>
    <s v="No"/>
    <x v="3"/>
    <s v="Declining"/>
    <n v="-13.793103448275859"/>
    <n v="-0.14842000511827361"/>
    <n v="-3.6425046566039398"/>
    <s v="No"/>
    <s v="0.Reducing"/>
    <s v="Reducing"/>
    <n v="90.832338205976953"/>
    <n v="0.12619245821948291"/>
    <n v="0.18814619430512111"/>
    <n v="0.16664040883533959"/>
    <n v="0.77908292403169344"/>
    <s v="75-100"/>
    <n v="0.88569640991565834"/>
    <n v="12.879922057329919"/>
    <n v="6.7684932116486296"/>
    <n v="75.915268931034475"/>
    <n v="450.98263962068972"/>
  </r>
  <r>
    <n v="1540"/>
    <n v="1469"/>
    <m/>
    <n v="1867"/>
    <n v="1468"/>
    <s v="PGO SA, Katowice"/>
    <m/>
    <m/>
    <m/>
    <n v="1999"/>
    <m/>
    <n v="590722383"/>
    <n v="305325"/>
    <n v="7712374309"/>
    <s v="SA"/>
    <s v="2451"/>
    <s v="Odlewnictwo żeliwa"/>
    <m/>
    <s v="górnictwo i hutnictwo"/>
    <m/>
    <n v="400"/>
    <s v="J"/>
    <x v="1"/>
    <n v="174541.28599999999"/>
    <n v="7470.3670000000002"/>
    <n v="5717"/>
    <n v="4642.6270000000004"/>
    <n v="18352"/>
    <n v="44782"/>
    <n v="606"/>
    <n v="46562"/>
    <n v="318766.33299999998"/>
    <n v="253339"/>
    <n v="65427"/>
    <n v="226824.02499999999"/>
    <n v="91942"/>
    <m/>
    <m/>
    <s v="C"/>
    <s v="Manufacturing"/>
    <s v="24"/>
    <s v="MANUFACTURE OF METALS"/>
    <s v="Medium-low"/>
    <n v="0.25656966913833779"/>
    <n v="-31.129219162461091"/>
    <n v="2.6599019099698851E-2"/>
    <n v="1.4564358024597291E-2"/>
    <n v="2.046796850554081E-2"/>
    <x v="1"/>
    <n v="0"/>
    <n v="0.71156832299476247"/>
    <n v="76.834983498349828"/>
    <n v="288.02192409240922"/>
    <n v="418.05115511551162"/>
    <x v="4"/>
    <s v="Exp&lt;25"/>
    <s v="Exp&lt;50"/>
    <s v="Increased Export Intensity"/>
    <n v="1"/>
    <n v="0.40478959349122462"/>
    <n v="104.9654149222872"/>
    <n v="0.71767107122141383"/>
    <n v="48.525662987164623"/>
    <n v="0.39558757205229972"/>
    <n v="19.652050751458109"/>
    <s v="Yes"/>
    <s v="Yes"/>
    <s v="Yes"/>
    <x v="0"/>
    <s v="Growing"/>
    <n v="28.021978021978018"/>
    <n v="0.24703176648890501"/>
    <n v="6.370483489631984"/>
    <s v="Yes"/>
    <s v="2.Hiring"/>
    <s v="Hiring"/>
    <n v="209.2275326604726"/>
    <n v="0.1190215954512633"/>
    <n v="0.13567036832139179"/>
    <n v="8.7648082661870297E-2"/>
    <n v="0.16433929283084681"/>
    <s v="10-25"/>
    <n v="0.64603703628370268"/>
    <n v="12.442854767277259"/>
    <n v="6.5903010481966859"/>
    <n v="78.385989010989007"/>
    <n v="348.12225274725267"/>
  </r>
  <r>
    <n v="1540"/>
    <n v="1469"/>
    <m/>
    <n v="1867"/>
    <n v="1468"/>
    <s v="PGO SA, Katowice"/>
    <m/>
    <m/>
    <m/>
    <n v="1999"/>
    <m/>
    <n v="590722383"/>
    <n v="305325"/>
    <n v="7712374309"/>
    <s v="SA"/>
    <s v="2451"/>
    <s v="Odlewnictwo żeliwa"/>
    <m/>
    <s v="górnictwo i hutnictwo"/>
    <m/>
    <n v="400"/>
    <s v="J"/>
    <x v="2"/>
    <n v="181203"/>
    <n v="12318"/>
    <n v="11965"/>
    <n v="9857"/>
    <n v="19740"/>
    <n v="68857.14"/>
    <n v="911"/>
    <n v="77952"/>
    <n v="338002"/>
    <n v="238477"/>
    <n v="99525"/>
    <n v="191792"/>
    <n v="146210"/>
    <m/>
    <m/>
    <s v="C"/>
    <s v="Manufacturing"/>
    <s v="24"/>
    <s v="MANUFACTURE OF METALS"/>
    <s v="Medium-low"/>
    <n v="0.38"/>
    <n v="3.8166981306646308"/>
    <n v="5.4397554124379841E-2"/>
    <n v="2.9162549334027611E-2"/>
    <n v="5.1394218736965043E-2"/>
    <x v="1"/>
    <n v="0"/>
    <n v="0.56742859509707044"/>
    <n v="85.567508232711305"/>
    <n v="198.90559824368819"/>
    <n v="261.77497255762898"/>
    <x v="4"/>
    <s v="Exp&lt;25"/>
    <s v="Exp&lt;50"/>
    <s v="Increased Export Intensity"/>
    <n v="1"/>
    <n v="0.40478959349122462"/>
    <n v="104.9654149222872"/>
    <n v="0.71767107122141383"/>
    <n v="48.525662987164623"/>
    <n v="0.39558757205229972"/>
    <n v="19.652050751458109"/>
    <s v="Yes"/>
    <s v="Yes"/>
    <s v="Yes"/>
    <x v="0"/>
    <s v="Growing"/>
    <n v="28.021978021978018"/>
    <n v="0.24703176648890501"/>
    <n v="6.370483489631984"/>
    <s v="Yes"/>
    <s v="2.Hiring"/>
    <s v="Hiring"/>
    <n v="209.2275326604726"/>
    <n v="0.1190215954512633"/>
    <n v="0.13567036832139179"/>
    <n v="8.7648082661870297E-2"/>
    <n v="0.16433929283084681"/>
    <s v="10-25"/>
    <n v="0.64603703628370268"/>
    <n v="12.442854767277259"/>
    <n v="6.5903010481966859"/>
    <n v="78.385989010989007"/>
    <n v="348.12225274725267"/>
  </r>
  <r>
    <n v="1540"/>
    <n v="1469"/>
    <m/>
    <n v="1867"/>
    <n v="1468"/>
    <s v="PGO SA, Katowice"/>
    <m/>
    <m/>
    <m/>
    <n v="1999"/>
    <m/>
    <n v="590722383"/>
    <n v="305325"/>
    <n v="7712374309"/>
    <s v="SA"/>
    <s v="2451"/>
    <s v="Odlewnictwo żeliwa"/>
    <m/>
    <s v="górnictwo i hutnictwo"/>
    <m/>
    <n v="400"/>
    <s v="J"/>
    <x v="0"/>
    <n v="253433"/>
    <n v="38669"/>
    <n v="36626"/>
    <n v="30164"/>
    <n v="14230"/>
    <n v="41649"/>
    <n v="728"/>
    <n v="57065"/>
    <n v="344149"/>
    <n v="254051"/>
    <n v="90098"/>
    <n v="222333"/>
    <n v="121816"/>
    <m/>
    <m/>
    <s v="C"/>
    <s v="Manufacturing"/>
    <s v="24"/>
    <s v="MANUFACTURE OF METALS"/>
    <s v="Medium-low"/>
    <n v="0.16433929283084681"/>
    <m/>
    <n v="0.1190215954512633"/>
    <n v="8.7648082661870297E-2"/>
    <n v="0.13567036832139179"/>
    <x v="1"/>
    <n v="0"/>
    <n v="0.64603703628370268"/>
    <n v="78.385989010989007"/>
    <n v="348.12225274725267"/>
    <n v="348.97115384615392"/>
    <x v="1"/>
    <s v="Exp&lt;25"/>
    <s v="Exp&lt;50"/>
    <s v="Increased Export Intensity"/>
    <n v="1"/>
    <n v="0.40478959349122462"/>
    <n v="104.9654149222872"/>
    <n v="0.71767107122141383"/>
    <n v="48.525662987164623"/>
    <n v="0.39558757205229972"/>
    <n v="19.652050751458109"/>
    <s v="Yes"/>
    <s v="Yes"/>
    <s v="Yes"/>
    <x v="0"/>
    <s v="Growing"/>
    <n v="28.021978021978018"/>
    <n v="0.24703176648890501"/>
    <n v="6.370483489631984"/>
    <s v="Yes"/>
    <s v="2.Hiring"/>
    <s v="Hiring"/>
    <n v="209.2275326604726"/>
    <n v="0.1190215954512633"/>
    <n v="0.13567036832139179"/>
    <n v="8.7648082661870297E-2"/>
    <n v="0.16433929283084681"/>
    <s v="10-25"/>
    <n v="0.64603703628370268"/>
    <n v="12.442854767277259"/>
    <n v="6.5903010481966859"/>
    <n v="78.385989010989007"/>
    <n v="348.12225274725267"/>
  </r>
  <r>
    <n v="1540"/>
    <n v="1469"/>
    <m/>
    <n v="1867"/>
    <n v="1468"/>
    <s v="PGO SA, Katowice"/>
    <m/>
    <m/>
    <m/>
    <n v="1999"/>
    <m/>
    <n v="590722383"/>
    <n v="305325"/>
    <n v="7712374309"/>
    <s v="SA"/>
    <s v="2451"/>
    <s v="Odlewnictwo żeliwa"/>
    <m/>
    <s v="górnictwo i hutnictwo"/>
    <m/>
    <n v="400"/>
    <s v="J"/>
    <x v="4"/>
    <n v="519450"/>
    <n v="70146"/>
    <n v="72692"/>
    <n v="60504"/>
    <n v="21882"/>
    <n v="295634"/>
    <n v="932"/>
    <n v="95548"/>
    <n v="479946"/>
    <n v="254865"/>
    <n v="225081"/>
    <n v="299040"/>
    <n v="180906"/>
    <m/>
    <m/>
    <s v="C"/>
    <s v="Manufacturing"/>
    <s v="24"/>
    <s v="MANUFACTURE OF METALS"/>
    <s v="Medium-low"/>
    <n v="0.56912888632207137"/>
    <n v="-3.2818446551326041"/>
    <n v="0.1164770430262778"/>
    <n v="0.12606418222049981"/>
    <n v="0.2023274478330658"/>
    <x v="1"/>
    <n v="0"/>
    <n v="0.62307009538573088"/>
    <n v="102.519313304721"/>
    <n v="557.34978540772534"/>
    <n v="273.46030042918449"/>
    <x v="2"/>
    <s v="Exp&lt;25"/>
    <s v="Exp&lt;50"/>
    <s v="Increased Export Intensity"/>
    <n v="1"/>
    <n v="0.40478959349122462"/>
    <n v="104.9654149222872"/>
    <n v="0.71767107122141383"/>
    <n v="48.525662987164623"/>
    <n v="0.39558757205229972"/>
    <n v="19.652050751458109"/>
    <s v="Yes"/>
    <s v="Yes"/>
    <s v="Yes"/>
    <x v="0"/>
    <s v="Growing"/>
    <n v="28.021978021978018"/>
    <n v="0.24703176648890501"/>
    <n v="6.370483489631984"/>
    <s v="Yes"/>
    <s v="2.Hiring"/>
    <s v="Hiring"/>
    <n v="209.2275326604726"/>
    <n v="0.1190215954512633"/>
    <n v="0.13567036832139179"/>
    <n v="8.7648082661870297E-2"/>
    <n v="0.16433929283084681"/>
    <s v="10-25"/>
    <n v="0.64603703628370268"/>
    <n v="12.442854767277259"/>
    <n v="6.5903010481966859"/>
    <n v="78.385989010989007"/>
    <n v="348.12225274725267"/>
  </r>
  <r>
    <n v="1540"/>
    <n v="1469"/>
    <m/>
    <n v="1867"/>
    <n v="1468"/>
    <s v="PGO SA, Katowice"/>
    <m/>
    <m/>
    <m/>
    <n v="1999"/>
    <m/>
    <n v="590722383"/>
    <n v="305325"/>
    <n v="7712374309"/>
    <s v="SA"/>
    <s v="2451"/>
    <s v="Odlewnictwo żeliwa"/>
    <m/>
    <s v="górnictwo i hutnictwo"/>
    <m/>
    <n v="400"/>
    <s v="J"/>
    <x v="3"/>
    <n v="537076"/>
    <n v="75465"/>
    <n v="75816"/>
    <n v="63149"/>
    <n v="21646"/>
    <n v="318858"/>
    <n v="940"/>
    <n v="89293"/>
    <n v="471984"/>
    <n v="260042"/>
    <n v="208217"/>
    <n v="302296"/>
    <n v="169688"/>
    <m/>
    <m/>
    <s v="C"/>
    <s v="Manufacturing"/>
    <s v="24"/>
    <s v="MANUFACTURE OF METALS"/>
    <s v="Medium-low"/>
    <n v="0.59369251279148572"/>
    <n v="196.3946513026826"/>
    <n v="0.1175792625252292"/>
    <n v="0.13379478965388661"/>
    <n v="0.20889790139465961"/>
    <x v="1"/>
    <n v="0"/>
    <n v="0.64047933828265369"/>
    <n v="94.992553191489364"/>
    <n v="571.35744680851064"/>
    <n v="276.6404255319149"/>
    <x v="2"/>
    <s v="Exp&lt;25"/>
    <s v="Exp&lt;50"/>
    <s v="Increased Export Intensity"/>
    <n v="1"/>
    <n v="0.40478959349122462"/>
    <n v="104.9654149222872"/>
    <n v="0.71767107122141383"/>
    <n v="48.525662987164623"/>
    <n v="0.39558757205229972"/>
    <n v="19.652050751458109"/>
    <s v="Yes"/>
    <s v="Yes"/>
    <s v="Yes"/>
    <x v="0"/>
    <s v="Growing"/>
    <n v="28.021978021978018"/>
    <n v="0.24703176648890501"/>
    <n v="6.370483489631984"/>
    <s v="Yes"/>
    <s v="2.Hiring"/>
    <s v="Hiring"/>
    <n v="209.2275326604726"/>
    <n v="0.1190215954512633"/>
    <n v="0.13567036832139179"/>
    <n v="8.7648082661870297E-2"/>
    <n v="0.16433929283084681"/>
    <s v="10-25"/>
    <n v="0.64603703628370268"/>
    <n v="12.442854767277259"/>
    <n v="6.5903010481966859"/>
    <n v="78.385989010989007"/>
    <n v="348.12225274725267"/>
  </r>
  <r>
    <n v="1193"/>
    <n v="915"/>
    <n v="782"/>
    <n v="1349"/>
    <n v="1470"/>
    <s v="BP2 sp. z o.o., Kraków"/>
    <m/>
    <m/>
    <m/>
    <n v="2010"/>
    <m/>
    <n v="121387608"/>
    <n v="369912"/>
    <n v="6762431701"/>
    <s v="sp. z o.o."/>
    <s v="4673"/>
    <s v="Sprzedaż hurtowa drewna, materiałów budowlanych i wyposażenia sanitarnego"/>
    <m/>
    <s v="budownictwo"/>
    <m/>
    <n v="400"/>
    <s v="J"/>
    <x v="0"/>
    <n v="377872.04625999997"/>
    <n v="9113.4846199999993"/>
    <n v="7492.6462199999996"/>
    <n v="5142.13069"/>
    <n v="8657.6486000000004"/>
    <n v="182284"/>
    <n v="225"/>
    <n v="21595.613949999999"/>
    <n v="215863.30468"/>
    <n v="126457.27849"/>
    <n v="89406.026190000004"/>
    <n v="112117.07395999999"/>
    <n v="103746.23072000001"/>
    <m/>
    <m/>
    <s v="G"/>
    <s v="Wholesale and Retail Trade; Repair of Motor Vehicles and Motorcycles"/>
    <s v="46"/>
    <s v="WHOLESALE TRADE, EXCEPT OF MOTOR VEHICLES"/>
    <s v="Medium-high"/>
    <n v="0.48239609625576008"/>
    <m/>
    <n v="1.36081267214508E-2"/>
    <n v="2.3821235840073861E-2"/>
    <n v="4.5863939437400567E-2"/>
    <x v="1"/>
    <n v="0"/>
    <n v="0.51938922238869889"/>
    <n v="95.980506444444444"/>
    <n v="1679.4313167111111"/>
    <n v="562.03234884444441"/>
    <x v="4"/>
    <s v="Exp&gt;25"/>
    <s v="Exp&lt;50"/>
    <s v="Decreased Export Intensity"/>
    <n v="0"/>
    <n v="-9.6553580184281507E-3"/>
    <n v="77.939425261787562"/>
    <n v="0.5762729988682036"/>
    <n v="28.941612508541709"/>
    <n v="0.25418949969908938"/>
    <n v="15.496293172834671"/>
    <s v="No"/>
    <s v="Yes"/>
    <s v="No"/>
    <x v="0"/>
    <s v="Growing"/>
    <n v="43.111111111111107"/>
    <n v="0.3584511433399884"/>
    <n v="9.3750685940397815"/>
    <s v="No"/>
    <s v="2.Hiring"/>
    <s v="Hiring"/>
    <n v="408.71572471746032"/>
    <n v="1.36081267214508E-2"/>
    <n v="4.5863939437400567E-2"/>
    <n v="2.3821235840073861E-2"/>
    <n v="0.48239609625576008"/>
    <s v="25-50"/>
    <n v="0.51938922238869889"/>
    <n v="12.842310915339329"/>
    <n v="5.4161004022044201"/>
    <n v="95.980506444444444"/>
    <n v="1679.4313167111111"/>
  </r>
  <r>
    <n v="1193"/>
    <n v="915"/>
    <n v="782"/>
    <n v="1349"/>
    <n v="1470"/>
    <s v="BP2 sp. z o.o., Kraków"/>
    <m/>
    <m/>
    <m/>
    <n v="2010"/>
    <m/>
    <n v="121387608"/>
    <n v="369912"/>
    <n v="6762431701"/>
    <s v="sp. z o.o."/>
    <s v="4673"/>
    <s v="Sprzedaż hurtowa drewna, materiałów budowlanych i wyposażenia sanitarnego"/>
    <m/>
    <s v="budownictwo"/>
    <m/>
    <n v="400"/>
    <s v="J"/>
    <x v="1"/>
    <n v="413073.74170999997"/>
    <n v="27071.21456"/>
    <n v="25767.20104"/>
    <n v="20427.72061"/>
    <n v="9008.4060700000009"/>
    <n v="220141"/>
    <n v="242"/>
    <n v="23212.360789999999"/>
    <n v="253279.95624999999"/>
    <n v="134460.82704"/>
    <n v="118819.12921"/>
    <n v="132544.79457"/>
    <n v="120735.16168"/>
    <m/>
    <m/>
    <s v="G"/>
    <s v="Wholesale and Retail Trade; Repair of Motor Vehicles and Motorcycles"/>
    <s v="46"/>
    <s v="WHOLESALE TRADE, EXCEPT OF MOTOR VEHICLES"/>
    <s v="Medium-high"/>
    <n v="0.5329338996196733"/>
    <n v="9.3157712507209389"/>
    <n v="4.9452963350890902E-2"/>
    <n v="8.065273270118864E-2"/>
    <n v="0.154119372822383"/>
    <x v="1"/>
    <n v="0"/>
    <n v="0.52331339807707344"/>
    <n v="95.918846239669421"/>
    <n v="1706.916288057851"/>
    <n v="555.62325223140499"/>
    <x v="2"/>
    <s v="Exp&gt;25"/>
    <s v="Exp&lt;50"/>
    <s v="Decreased Export Intensity"/>
    <n v="0"/>
    <n v="-9.6553580184281507E-3"/>
    <n v="77.939425261787562"/>
    <n v="0.5762729988682036"/>
    <n v="28.941612508541709"/>
    <n v="0.25418949969908938"/>
    <n v="15.496293172834671"/>
    <s v="No"/>
    <s v="Yes"/>
    <s v="No"/>
    <x v="0"/>
    <s v="Growing"/>
    <n v="43.111111111111107"/>
    <n v="0.3584511433399884"/>
    <n v="9.3750685940397815"/>
    <s v="No"/>
    <s v="2.Hiring"/>
    <s v="Hiring"/>
    <n v="408.71572471746032"/>
    <n v="1.36081267214508E-2"/>
    <n v="4.5863939437400567E-2"/>
    <n v="2.3821235840073861E-2"/>
    <n v="0.48239609625576008"/>
    <s v="25-50"/>
    <n v="0.51938922238869889"/>
    <n v="12.842310915339329"/>
    <n v="5.4161004022044201"/>
    <n v="95.980506444444444"/>
    <n v="1679.4313167111111"/>
  </r>
  <r>
    <n v="1193"/>
    <n v="915"/>
    <n v="782"/>
    <n v="1349"/>
    <n v="1470"/>
    <s v="BP2 sp. z o.o., Kraków"/>
    <m/>
    <m/>
    <m/>
    <n v="2010"/>
    <m/>
    <n v="121387608"/>
    <n v="369912"/>
    <n v="6762431701"/>
    <s v="sp. z o.o."/>
    <s v="4673"/>
    <s v="Sprzedaż hurtowa drewna, materiałów budowlanych i wyposażenia sanitarnego"/>
    <m/>
    <s v="budownictwo"/>
    <m/>
    <n v="400"/>
    <s v="J"/>
    <x v="4"/>
    <n v="672383.34733999998"/>
    <n v="-372.92025999999998"/>
    <n v="-9066.449630000001"/>
    <n v="-4881.25324"/>
    <n v="9240.0446999999986"/>
    <n v="317863"/>
    <n v="322"/>
    <n v="43081.594369999999"/>
    <n v="460267.67731"/>
    <n v="285619.95724000002"/>
    <n v="174647.72007000001"/>
    <n v="240704.42245000001"/>
    <n v="219563.25485999999"/>
    <m/>
    <m/>
    <s v="G"/>
    <s v="Wholesale and Retail Trade; Repair of Motor Vehicles and Motorcycles"/>
    <s v="46"/>
    <s v="WHOLESALE TRADE, EXCEPT OF MOTOR VEHICLES"/>
    <s v="Medium-high"/>
    <n v="0.47274073823733198"/>
    <n v="-22.092015662474552"/>
    <n v="-7.2596283939966857E-3"/>
    <n v="-1.06052488163586E-2"/>
    <n v="-2.027903430404962E-2"/>
    <x v="1"/>
    <n v="0"/>
    <n v="0.52296616581198785"/>
    <n v="133.7937713354037"/>
    <n v="2088.1470414285709"/>
    <n v="887.01850074534173"/>
    <x v="4"/>
    <s v="Exp&gt;25"/>
    <s v="Exp&lt;50"/>
    <s v="Decreased Export Intensity"/>
    <n v="0"/>
    <n v="-9.6553580184281507E-3"/>
    <n v="77.939425261787562"/>
    <n v="0.5762729988682036"/>
    <n v="28.941612508541709"/>
    <n v="0.25418949969908938"/>
    <n v="15.496293172834671"/>
    <s v="No"/>
    <s v="Yes"/>
    <s v="No"/>
    <x v="0"/>
    <s v="Growing"/>
    <n v="43.111111111111107"/>
    <n v="0.3584511433399884"/>
    <n v="9.3750685940397815"/>
    <s v="No"/>
    <s v="2.Hiring"/>
    <s v="Hiring"/>
    <n v="408.71572471746032"/>
    <n v="1.36081267214508E-2"/>
    <n v="4.5863939437400567E-2"/>
    <n v="2.3821235840073861E-2"/>
    <n v="0.48239609625576008"/>
    <s v="25-50"/>
    <n v="0.51938922238869889"/>
    <n v="12.842310915339329"/>
    <n v="5.4161004022044201"/>
    <n v="95.980506444444444"/>
    <n v="1679.4313167111111"/>
  </r>
  <r>
    <n v="1193"/>
    <n v="915"/>
    <n v="782"/>
    <n v="1349"/>
    <n v="1470"/>
    <s v="BP2 sp. z o.o., Kraków"/>
    <m/>
    <m/>
    <m/>
    <n v="2010"/>
    <m/>
    <n v="121387608"/>
    <n v="369912"/>
    <n v="6762431701"/>
    <s v="sp. z o.o."/>
    <s v="4673"/>
    <s v="Sprzedaż hurtowa drewna, materiałów budowlanych i wyposażenia sanitarnego"/>
    <m/>
    <s v="budownictwo"/>
    <m/>
    <n v="400"/>
    <s v="J"/>
    <x v="2"/>
    <n v="810433"/>
    <n v="138152"/>
    <n v="137377"/>
    <n v="109277"/>
    <n v="10531"/>
    <n v="377996"/>
    <n v="268"/>
    <n v="30086"/>
    <n v="409597"/>
    <n v="161635"/>
    <n v="247962"/>
    <n v="241822"/>
    <n v="160265"/>
    <m/>
    <m/>
    <s v="G"/>
    <s v="Wholesale and Retail Trade; Repair of Motor Vehicles and Motorcycles"/>
    <s v="46"/>
    <s v="WHOLESALE TRADE, EXCEPT OF MOTOR VEHICLES"/>
    <s v="Medium-high"/>
    <n v="0.46641239929765937"/>
    <n v="96.195719593565371"/>
    <n v="0.13483779658528219"/>
    <n v="0.26679150482059188"/>
    <n v="0.45189023331210559"/>
    <x v="1"/>
    <n v="0"/>
    <n v="0.59039006633349367"/>
    <n v="112.2611940298507"/>
    <n v="3024.003731343284"/>
    <n v="603.1156716417911"/>
    <x v="4"/>
    <s v="Exp&gt;25"/>
    <s v="Exp&lt;50"/>
    <s v="Decreased Export Intensity"/>
    <n v="0"/>
    <n v="-9.6553580184281507E-3"/>
    <n v="77.939425261787562"/>
    <n v="0.5762729988682036"/>
    <n v="28.941612508541709"/>
    <n v="0.25418949969908938"/>
    <n v="15.496293172834671"/>
    <s v="No"/>
    <s v="Yes"/>
    <s v="No"/>
    <x v="0"/>
    <s v="Growing"/>
    <n v="43.111111111111107"/>
    <n v="0.3584511433399884"/>
    <n v="9.3750685940397815"/>
    <s v="No"/>
    <s v="2.Hiring"/>
    <s v="Hiring"/>
    <n v="408.71572471746032"/>
    <n v="1.36081267214508E-2"/>
    <n v="4.5863939437400567E-2"/>
    <n v="2.3821235840073861E-2"/>
    <n v="0.48239609625576008"/>
    <s v="25-50"/>
    <n v="0.51938922238869889"/>
    <n v="12.842310915339329"/>
    <n v="5.4161004022044201"/>
    <n v="95.980506444444444"/>
    <n v="1679.4313167111111"/>
  </r>
  <r>
    <n v="1193"/>
    <n v="915"/>
    <n v="782"/>
    <n v="1349"/>
    <n v="1470"/>
    <s v="BP2 sp. z o.o., Kraków"/>
    <m/>
    <m/>
    <m/>
    <n v="2010"/>
    <m/>
    <n v="121387608"/>
    <n v="369912"/>
    <n v="6762431701"/>
    <s v="sp. z o.o."/>
    <s v="4673"/>
    <s v="Sprzedaż hurtowa drewna, materiałów budowlanych i wyposażenia sanitarnego"/>
    <m/>
    <s v="budownictwo"/>
    <m/>
    <n v="400"/>
    <s v="J"/>
    <x v="3"/>
    <n v="863048.05990999995"/>
    <n v="49706.978280000003"/>
    <n v="49993.599479999997"/>
    <n v="34988.15221"/>
    <n v="12427.332780000001"/>
    <n v="391538"/>
    <n v="297"/>
    <n v="36348.799800000001"/>
    <n v="460284.85532999999"/>
    <n v="237832.64538999999"/>
    <n v="222452.20994"/>
    <n v="276810.43286"/>
    <n v="183474.42246999999"/>
    <m/>
    <m/>
    <s v="G"/>
    <s v="Wholesale and Retail Trade; Repair of Motor Vehicles and Motorcycles"/>
    <s v="46"/>
    <s v="WHOLESALE TRADE, EXCEPT OF MOTOR VEHICLES"/>
    <s v="Medium-high"/>
    <n v="0.45366882585986018"/>
    <n v="6.492215878425478"/>
    <n v="4.0540213037091613E-2"/>
    <n v="7.6014128652821603E-2"/>
    <n v="0.12639751995075871"/>
    <x v="1"/>
    <n v="0"/>
    <n v="0.60138939974799188"/>
    <n v="122.3865313131313"/>
    <n v="2905.8857236026929"/>
    <n v="800.78331781144777"/>
    <x v="4"/>
    <s v="Exp&gt;25"/>
    <s v="Exp&lt;50"/>
    <s v="Decreased Export Intensity"/>
    <n v="0"/>
    <n v="-9.6553580184281507E-3"/>
    <n v="77.939425261787562"/>
    <n v="0.5762729988682036"/>
    <n v="28.941612508541709"/>
    <n v="0.25418949969908938"/>
    <n v="15.496293172834671"/>
    <s v="No"/>
    <s v="Yes"/>
    <s v="No"/>
    <x v="0"/>
    <s v="Growing"/>
    <n v="43.111111111111107"/>
    <n v="0.3584511433399884"/>
    <n v="9.3750685940397815"/>
    <s v="No"/>
    <s v="2.Hiring"/>
    <s v="Hiring"/>
    <n v="408.71572471746032"/>
    <n v="1.36081267214508E-2"/>
    <n v="4.5863939437400567E-2"/>
    <n v="2.3821235840073861E-2"/>
    <n v="0.48239609625576008"/>
    <s v="25-50"/>
    <n v="0.51938922238869889"/>
    <n v="12.842310915339329"/>
    <n v="5.4161004022044201"/>
    <n v="95.980506444444444"/>
    <n v="1679.4313167111111"/>
  </r>
  <r>
    <n v="1933"/>
    <n v="1267"/>
    <n v="1303"/>
    <n v="1671"/>
    <n v="1471"/>
    <s v="Mueller Fabryka Świec SA, Bydgoszcz"/>
    <m/>
    <m/>
    <m/>
    <n v="2002"/>
    <m/>
    <s v="093058139"/>
    <n v="130545"/>
    <n v="9671146988"/>
    <s v="SA"/>
    <s v="3299"/>
    <s v="Produkcja pozostałych wyrobów, gdzie indziej niesklasyfikowana"/>
    <m/>
    <s v="produkcja"/>
    <m/>
    <n v="500"/>
    <s v="J"/>
    <x v="1"/>
    <n v="329645.18343999999"/>
    <n v="6475.8027199999997"/>
    <n v="3926.4834300000002"/>
    <n v="3724.2264300000002"/>
    <n v="9326.84548"/>
    <n v="227125.53139016"/>
    <n v="806"/>
    <n v="54956.585749999998"/>
    <n v="252598.59271"/>
    <n v="129991.41204"/>
    <n v="122607.18067"/>
    <n v="106815.5364"/>
    <n v="145783.05631000001"/>
    <m/>
    <m/>
    <s v="C"/>
    <s v="Manufacturing"/>
    <s v="32"/>
    <s v="OTHER MANUFACTURING"/>
    <s v="Medium-high"/>
    <n v="0.68899999999999995"/>
    <n v="-3.5910204512393018"/>
    <n v="1.129768192313922E-2"/>
    <n v="1.4743654705454591E-2"/>
    <n v="3.4865961970678261E-2"/>
    <x v="0"/>
    <n v="1"/>
    <n v="0.42286671217773308"/>
    <n v="68.184349565756818"/>
    <n v="408.98906133995041"/>
    <n v="161.2796675434243"/>
    <x v="2"/>
    <s v="Exp&gt;25"/>
    <s v="Exp&gt;50"/>
    <s v="Increased Export Intensity"/>
    <n v="1"/>
    <n v="0.29926787255840509"/>
    <n v="21.894726141214829"/>
    <n v="0.19798758575038811"/>
    <n v="-11.670488303467501"/>
    <n v="-0.12409591341872429"/>
    <n v="5.0742331165369858"/>
    <s v="Yes"/>
    <s v="Yes"/>
    <s v="Yes"/>
    <x v="3"/>
    <s v="Declining"/>
    <n v="-17.891373801916931"/>
    <n v="-0.19712710564493369"/>
    <n v="-4.8087134686003008"/>
    <s v="Yes"/>
    <s v="0.Reducing"/>
    <s v="Reducing"/>
    <n v="176.44373386390851"/>
    <n v="1.134954428838306E-2"/>
    <n v="3.7481746018690199E-2"/>
    <n v="1.355402724289557E-2"/>
    <n v="0.58760000000000001"/>
    <s v="50-75"/>
    <n v="0.36161675168859209"/>
    <n v="12.742342993165289"/>
    <n v="6.8448154792082629"/>
    <n v="53.977258445154419"/>
    <n v="364.13603267305638"/>
  </r>
  <r>
    <n v="1933"/>
    <n v="1267"/>
    <n v="1303"/>
    <n v="1671"/>
    <n v="1471"/>
    <s v="Mueller Fabryka Świec SA, Bydgoszcz"/>
    <m/>
    <m/>
    <m/>
    <n v="2002"/>
    <m/>
    <s v="093058139"/>
    <n v="130545"/>
    <n v="9671146988"/>
    <s v="SA"/>
    <s v="3299"/>
    <s v="Produkcja pozostałych wyrobów, gdzie indziej niesklasyfikowana"/>
    <m/>
    <s v="produkcja"/>
    <m/>
    <n v="500"/>
    <s v="J"/>
    <x v="0"/>
    <n v="341923.73467999999"/>
    <n v="12629.8063"/>
    <n v="5175.5905700000003"/>
    <n v="3880.67857"/>
    <n v="8906.4585000000006"/>
    <n v="200914.38649796799"/>
    <n v="939"/>
    <n v="50684.645680000001"/>
    <n v="286311.84668999998"/>
    <n v="133239.03875000001"/>
    <n v="153072.80794"/>
    <n v="103535.15996999999"/>
    <n v="182776.68672"/>
    <m/>
    <m/>
    <s v="C"/>
    <s v="Manufacturing"/>
    <s v="32"/>
    <s v="OTHER MANUFACTURING"/>
    <s v="Medium-high"/>
    <n v="0.58760000000000001"/>
    <m/>
    <n v="1.134954428838306E-2"/>
    <n v="1.355402724289557E-2"/>
    <n v="3.7481746018690199E-2"/>
    <x v="0"/>
    <n v="1"/>
    <n v="0.36161675168859209"/>
    <n v="53.977258445154419"/>
    <n v="364.13603267305638"/>
    <n v="141.89460995740151"/>
    <x v="2"/>
    <s v="Exp&gt;25"/>
    <s v="Exp&gt;50"/>
    <s v="Increased Export Intensity"/>
    <n v="1"/>
    <n v="0.29926787255840509"/>
    <n v="21.894726141214829"/>
    <n v="0.19798758575038811"/>
    <n v="-11.670488303467501"/>
    <n v="-0.12409591341872429"/>
    <n v="5.0742331165369858"/>
    <s v="Yes"/>
    <s v="Yes"/>
    <s v="Yes"/>
    <x v="3"/>
    <s v="Declining"/>
    <n v="-17.891373801916931"/>
    <n v="-0.19712710564493369"/>
    <n v="-4.8087134686003008"/>
    <s v="Yes"/>
    <s v="0.Reducing"/>
    <s v="Reducing"/>
    <n v="176.44373386390851"/>
    <n v="1.134954428838306E-2"/>
    <n v="3.7481746018690199E-2"/>
    <n v="1.355402724289557E-2"/>
    <n v="0.58760000000000001"/>
    <s v="50-75"/>
    <n v="0.36161675168859209"/>
    <n v="12.742342993165289"/>
    <n v="6.8448154792082629"/>
    <n v="53.977258445154419"/>
    <n v="364.13603267305638"/>
  </r>
  <r>
    <n v="1933"/>
    <n v="1267"/>
    <n v="1303"/>
    <n v="1671"/>
    <n v="1471"/>
    <s v="Mueller Fabryka Świec SA, Bydgoszcz"/>
    <m/>
    <m/>
    <m/>
    <n v="2002"/>
    <m/>
    <s v="093058139"/>
    <n v="130545"/>
    <n v="9671146988"/>
    <s v="SA"/>
    <s v="3299"/>
    <s v="Produkcja pozostałych wyrobów, gdzie indziej niesklasyfikowana"/>
    <m/>
    <s v="produkcja"/>
    <m/>
    <n v="500"/>
    <s v="J"/>
    <x v="4"/>
    <n v="416787"/>
    <n v="14065"/>
    <n v="15401"/>
    <n v="11854"/>
    <n v="10988"/>
    <n v="369635"/>
    <n v="771"/>
    <n v="66072"/>
    <n v="349853.6"/>
    <n v="181979.6"/>
    <n v="167874"/>
    <n v="133152"/>
    <n v="216702"/>
    <m/>
    <m/>
    <s v="C"/>
    <s v="Manufacturing"/>
    <s v="32"/>
    <s v="OTHER MANUFACTURING"/>
    <s v="Medium-high"/>
    <n v="0.88686787255840516"/>
    <n v="-32.884091314882816"/>
    <n v="2.8441386127686329E-2"/>
    <n v="3.3882744096387751E-2"/>
    <n v="8.9026075462629181E-2"/>
    <x v="0"/>
    <n v="1"/>
    <n v="0.38059348253097869"/>
    <n v="85.696498054474702"/>
    <n v="540.57976653696494"/>
    <n v="236.03060959792481"/>
    <x v="3"/>
    <s v="Exp&gt;25"/>
    <s v="Exp&gt;50"/>
    <s v="Increased Export Intensity"/>
    <n v="1"/>
    <n v="0.29926787255840509"/>
    <n v="21.894726141214829"/>
    <n v="0.19798758575038811"/>
    <n v="-11.670488303467501"/>
    <n v="-0.12409591341872429"/>
    <n v="5.0742331165369858"/>
    <s v="Yes"/>
    <s v="Yes"/>
    <s v="Yes"/>
    <x v="3"/>
    <s v="Declining"/>
    <n v="-17.891373801916931"/>
    <n v="-0.19712710564493369"/>
    <n v="-4.8087134686003008"/>
    <s v="Yes"/>
    <s v="0.Reducing"/>
    <s v="Reducing"/>
    <n v="176.44373386390851"/>
    <n v="1.134954428838306E-2"/>
    <n v="3.7481746018690199E-2"/>
    <n v="1.355402724289557E-2"/>
    <n v="0.58760000000000001"/>
    <s v="50-75"/>
    <n v="0.36161675168859209"/>
    <n v="12.742342993165289"/>
    <n v="6.8448154792082629"/>
    <n v="53.977258445154419"/>
    <n v="364.13603267305638"/>
  </r>
  <r>
    <n v="1933"/>
    <n v="1267"/>
    <n v="1303"/>
    <n v="1671"/>
    <n v="1471"/>
    <s v="Mueller Fabryka Świec SA, Bydgoszcz"/>
    <m/>
    <m/>
    <m/>
    <n v="2002"/>
    <m/>
    <s v="093058139"/>
    <n v="130545"/>
    <n v="9671146988"/>
    <s v="SA"/>
    <s v="3299"/>
    <s v="Produkcja pozostałych wyrobów, gdzie indziej niesklasyfikowana"/>
    <m/>
    <s v="produkcja"/>
    <m/>
    <n v="500"/>
    <s v="J"/>
    <x v="2"/>
    <n v="494775.57243"/>
    <n v="13271.21371"/>
    <n v="10814.545340000001"/>
    <n v="9248.5943399999996"/>
    <n v="9226.1129600000004"/>
    <n v="337682"/>
    <n v="850"/>
    <n v="64710.311289999998"/>
    <n v="283921.85784999997"/>
    <n v="131447.27051999999"/>
    <n v="152474.58733000001"/>
    <n v="111008.28499"/>
    <n v="172913.57285999999"/>
    <m/>
    <m/>
    <s v="C"/>
    <s v="Manufacturing"/>
    <s v="32"/>
    <s v="OTHER MANUFACTURING"/>
    <s v="Medium-high"/>
    <n v="0.68249529446560275"/>
    <n v="50.093372294049018"/>
    <n v="1.8692503945934951E-2"/>
    <n v="3.2574435832573918E-2"/>
    <n v="8.3314451176622936E-2"/>
    <x v="0"/>
    <n v="1"/>
    <n v="0.39098182095105638"/>
    <n v="76.12977798823529"/>
    <n v="582.08890874117651"/>
    <n v="154.6438476705882"/>
    <x v="2"/>
    <s v="Exp&gt;25"/>
    <s v="Exp&gt;50"/>
    <s v="Increased Export Intensity"/>
    <n v="1"/>
    <n v="0.29926787255840509"/>
    <n v="21.894726141214829"/>
    <n v="0.19798758575038811"/>
    <n v="-11.670488303467501"/>
    <n v="-0.12409591341872429"/>
    <n v="5.0742331165369858"/>
    <s v="Yes"/>
    <s v="Yes"/>
    <s v="Yes"/>
    <x v="3"/>
    <s v="Declining"/>
    <n v="-17.891373801916931"/>
    <n v="-0.19712710564493369"/>
    <n v="-4.8087134686003008"/>
    <s v="Yes"/>
    <s v="0.Reducing"/>
    <s v="Reducing"/>
    <n v="176.44373386390851"/>
    <n v="1.134954428838306E-2"/>
    <n v="3.7481746018690199E-2"/>
    <n v="1.355402724289557E-2"/>
    <n v="0.58760000000000001"/>
    <s v="50-75"/>
    <n v="0.36161675168859209"/>
    <n v="12.742342993165289"/>
    <n v="6.8448154792082629"/>
    <n v="53.977258445154419"/>
    <n v="364.13603267305638"/>
  </r>
  <r>
    <n v="1933"/>
    <n v="1267"/>
    <n v="1303"/>
    <n v="1671"/>
    <n v="1471"/>
    <s v="Mueller Fabryka Świec SA, Bydgoszcz"/>
    <m/>
    <m/>
    <m/>
    <n v="2002"/>
    <m/>
    <s v="093058139"/>
    <n v="130545"/>
    <n v="9671146988"/>
    <s v="SA"/>
    <s v="3299"/>
    <s v="Produkcja pozostałych wyrobów, gdzie indziej niesklasyfikowana"/>
    <m/>
    <s v="produkcja"/>
    <m/>
    <n v="500"/>
    <s v="J"/>
    <x v="3"/>
    <n v="620995.83863999997"/>
    <n v="19020"/>
    <n v="16450"/>
    <n v="15171"/>
    <n v="9265"/>
    <n v="407430"/>
    <n v="908"/>
    <n v="66555"/>
    <n v="337330"/>
    <n v="183838"/>
    <n v="153492"/>
    <n v="121731"/>
    <n v="215598.50523000001"/>
    <m/>
    <m/>
    <s v="C"/>
    <s v="Manufacturing"/>
    <s v="32"/>
    <s v="OTHER MANUFACTURING"/>
    <s v="Medium-high"/>
    <n v="0.65609135303109967"/>
    <n v="25.510609909477179"/>
    <n v="2.4430115398558799E-2"/>
    <n v="4.4973764562890928E-2"/>
    <n v="0.1246272518914656"/>
    <x v="0"/>
    <n v="1"/>
    <n v="0.36086621409302472"/>
    <n v="73.298458149779734"/>
    <n v="683.91612185022018"/>
    <n v="202.4647577092511"/>
    <x v="2"/>
    <s v="Exp&gt;25"/>
    <s v="Exp&gt;50"/>
    <s v="Increased Export Intensity"/>
    <n v="1"/>
    <n v="0.29926787255840509"/>
    <n v="21.894726141214829"/>
    <n v="0.19798758575038811"/>
    <n v="-11.670488303467501"/>
    <n v="-0.12409591341872429"/>
    <n v="5.0742331165369858"/>
    <s v="Yes"/>
    <s v="Yes"/>
    <s v="Yes"/>
    <x v="3"/>
    <s v="Declining"/>
    <n v="-17.891373801916931"/>
    <n v="-0.19712710564493369"/>
    <n v="-4.8087134686003008"/>
    <s v="Yes"/>
    <s v="0.Reducing"/>
    <s v="Reducing"/>
    <n v="176.44373386390851"/>
    <n v="1.134954428838306E-2"/>
    <n v="3.7481746018690199E-2"/>
    <n v="1.355402724289557E-2"/>
    <n v="0.58760000000000001"/>
    <s v="50-75"/>
    <n v="0.36161675168859209"/>
    <n v="12.742342993165289"/>
    <n v="6.8448154792082629"/>
    <n v="53.977258445154419"/>
    <n v="364.13603267305638"/>
  </r>
  <r>
    <n v="1909"/>
    <m/>
    <n v="1698"/>
    <n v="1355"/>
    <n v="1472"/>
    <s v="PPM Firma Marcinkowscy sp. z o.o., Krzywiń"/>
    <m/>
    <m/>
    <m/>
    <n v="2002"/>
    <m/>
    <n v="411166225"/>
    <n v="139767"/>
    <n v="6981646212"/>
    <s v="sp. z o.o."/>
    <s v="1011"/>
    <s v="Przetwarzanie i konserwowanie mięsa, z wyłączeniem mięsa z drobiu"/>
    <m/>
    <s v="żywność"/>
    <m/>
    <n v="400"/>
    <s v="J"/>
    <x v="2"/>
    <n v="354635.92683000001"/>
    <n v="6802.0956999999999"/>
    <n v="5712.0023200000014"/>
    <n v="4653.2533200000007"/>
    <n v="2549.2019300000002"/>
    <n v="57235"/>
    <n v="135"/>
    <n v="13995.092559999999"/>
    <n v="78944.272129999998"/>
    <n v="34881.95577"/>
    <n v="44062.316359999997"/>
    <n v="23071.210210000001"/>
    <n v="55873.06192"/>
    <m/>
    <m/>
    <s v="C"/>
    <s v="Manufacturing"/>
    <s v="10"/>
    <s v="MANUFACTURE OF FOOD PRODUCTS"/>
    <s v="Low"/>
    <n v="0.16139086784469089"/>
    <n v="-13.770242111405871"/>
    <n v="1.312121239828757E-2"/>
    <n v="5.8943520466403727E-2"/>
    <n v="0.20169090731023251"/>
    <x v="1"/>
    <n v="0"/>
    <n v="0.29224679115424512"/>
    <n v="103.6673522962963"/>
    <n v="2626.9327913333341"/>
    <n v="258.38485755555558"/>
    <x v="1"/>
    <s v="Exp&lt;25"/>
    <s v="Exp&lt;50"/>
    <s v="Decreased Export Intensity"/>
    <n v="0"/>
    <n v="-0.19357400679898101"/>
    <n v="7.4554416253648519"/>
    <n v="7.1906079143969848E-2"/>
    <n v="-22.133737952634171"/>
    <n v="-0.25017742002514248"/>
    <n v="1.8139069985878331"/>
    <s v="No"/>
    <s v="No"/>
    <s v="No"/>
    <x v="3"/>
    <s v="Declining"/>
    <n v="-5.6000000000000014"/>
    <n v="-5.7629112836636409E-2"/>
    <n v="-1.43039900053924"/>
    <s v="No"/>
    <s v="0.Reducing"/>
    <s v="Reducing"/>
    <n v="433.69078284813531"/>
    <n v="2.6896438349207921E-2"/>
    <n v="0.3640423027519768"/>
    <n v="0.1120014142755463"/>
    <n v="0.23214855646894819"/>
    <s v="10-25"/>
    <n v="0.30766043789106901"/>
    <n v="12.87898157905944"/>
    <n v="4.8283137373023024"/>
    <n v="66.146138880000009"/>
    <n v="3135.8885494400001"/>
  </r>
  <r>
    <n v="1909"/>
    <m/>
    <n v="1698"/>
    <n v="1355"/>
    <n v="1472"/>
    <s v="PPM Firma Marcinkowscy sp. z o.o., Krzywiń"/>
    <m/>
    <m/>
    <m/>
    <n v="2002"/>
    <m/>
    <n v="411166225"/>
    <n v="139767"/>
    <n v="6981646212"/>
    <s v="sp. z o.o."/>
    <s v="1011"/>
    <s v="Przetwarzanie i konserwowanie mięsa, z wyłączeniem mięsa z drobiu"/>
    <m/>
    <s v="żywność"/>
    <m/>
    <n v="400"/>
    <s v="J"/>
    <x v="3"/>
    <n v="370449.79509999999"/>
    <n v="3845.4106200000001"/>
    <n v="610.34342000000004"/>
    <n v="492.06941999999998"/>
    <n v="2428.9159300000001"/>
    <n v="15232"/>
    <n v="115"/>
    <n v="13857.874900000001"/>
    <n v="89058.331919999997"/>
    <n v="39143.618000000002"/>
    <n v="49914.713920000002"/>
    <n v="18910.026310000001"/>
    <n v="70148.305609999996"/>
    <m/>
    <m/>
    <s v="C"/>
    <s v="Manufacturing"/>
    <s v="10"/>
    <s v="MANUFACTURE OF FOOD PRODUCTS"/>
    <s v="Low"/>
    <n v="4.1117582467249683E-2"/>
    <n v="4.4591839330425884"/>
    <n v="1.328302583801321E-3"/>
    <n v="5.525248557788168E-3"/>
    <n v="2.602161477373429E-2"/>
    <x v="1"/>
    <n v="0"/>
    <n v="0.212333039507035"/>
    <n v="120.50326"/>
    <n v="3221.3025660869571"/>
    <n v="340.37928695652181"/>
    <x v="0"/>
    <s v="Exp&lt;25"/>
    <s v="Exp&lt;50"/>
    <s v="Decreased Export Intensity"/>
    <n v="0"/>
    <n v="-0.19357400679898101"/>
    <n v="7.4554416253648519"/>
    <n v="7.1906079143969848E-2"/>
    <n v="-22.133737952634171"/>
    <n v="-0.25017742002514248"/>
    <n v="1.8139069985878331"/>
    <s v="No"/>
    <s v="No"/>
    <s v="No"/>
    <x v="3"/>
    <s v="Declining"/>
    <n v="-5.6000000000000014"/>
    <n v="-5.7629112836636409E-2"/>
    <n v="-1.43039900053924"/>
    <s v="No"/>
    <s v="0.Reducing"/>
    <s v="Reducing"/>
    <n v="433.69078284813531"/>
    <n v="2.6896438349207921E-2"/>
    <n v="0.3640423027519768"/>
    <n v="0.1120014142755463"/>
    <n v="0.23214855646894819"/>
    <s v="10-25"/>
    <n v="0.30766043789106901"/>
    <n v="12.87898157905944"/>
    <n v="4.8283137373023024"/>
    <n v="66.146138880000009"/>
    <n v="3135.8885494400001"/>
  </r>
  <r>
    <n v="1909"/>
    <m/>
    <n v="1698"/>
    <n v="1355"/>
    <n v="1472"/>
    <s v="PPM Firma Marcinkowscy sp. z o.o., Krzywiń"/>
    <m/>
    <m/>
    <m/>
    <n v="2002"/>
    <m/>
    <n v="411166225"/>
    <n v="139767"/>
    <n v="6981646212"/>
    <s v="sp. z o.o."/>
    <s v="1011"/>
    <s v="Przetwarzanie i konserwowanie mięsa, z wyłączeniem mięsa z drobiu"/>
    <m/>
    <s v="żywność"/>
    <m/>
    <n v="400"/>
    <s v="J"/>
    <x v="0"/>
    <n v="391986.06868000003"/>
    <n v="14694"/>
    <n v="13051"/>
    <n v="10543.029130000001"/>
    <n v="2264"/>
    <n v="90999"/>
    <n v="125"/>
    <n v="8268.2673600000016"/>
    <n v="94133"/>
    <n v="36764"/>
    <n v="57369"/>
    <n v="28961"/>
    <n v="65171.489729999987"/>
    <m/>
    <m/>
    <s v="C"/>
    <s v="Manufacturing"/>
    <s v="10"/>
    <s v="MANUFACTURE OF FOOD PRODUCTS"/>
    <s v="Low"/>
    <n v="0.23214855646894819"/>
    <m/>
    <n v="2.6896438349207921E-2"/>
    <n v="0.1120014142755463"/>
    <n v="0.3640423027519768"/>
    <x v="1"/>
    <n v="0"/>
    <n v="0.30766043789106901"/>
    <n v="66.146138880000009"/>
    <n v="3135.8885494400001"/>
    <n v="294.11200000000002"/>
    <x v="1"/>
    <s v="Exp&lt;25"/>
    <s v="Exp&lt;50"/>
    <s v="Decreased Export Intensity"/>
    <n v="0"/>
    <n v="-0.19357400679898101"/>
    <n v="7.4554416253648519"/>
    <n v="7.1906079143969848E-2"/>
    <n v="-22.133737952634171"/>
    <n v="-0.25017742002514248"/>
    <n v="1.8139069985878331"/>
    <s v="No"/>
    <s v="No"/>
    <s v="No"/>
    <x v="3"/>
    <s v="Declining"/>
    <n v="-5.6000000000000014"/>
    <n v="-5.7629112836636409E-2"/>
    <n v="-1.43039900053924"/>
    <s v="No"/>
    <s v="0.Reducing"/>
    <s v="Reducing"/>
    <n v="433.69078284813531"/>
    <n v="2.6896438349207921E-2"/>
    <n v="0.3640423027519768"/>
    <n v="0.1120014142755463"/>
    <n v="0.23214855646894819"/>
    <s v="10-25"/>
    <n v="0.30766043789106901"/>
    <n v="12.87898157905944"/>
    <n v="4.8283137373023024"/>
    <n v="66.146138880000009"/>
    <n v="3135.8885494400001"/>
  </r>
  <r>
    <n v="1909"/>
    <m/>
    <n v="1698"/>
    <n v="1355"/>
    <n v="1472"/>
    <s v="PPM Firma Marcinkowscy sp. z o.o., Krzywiń"/>
    <m/>
    <m/>
    <m/>
    <n v="2002"/>
    <m/>
    <n v="411166225"/>
    <n v="139767"/>
    <n v="6981646212"/>
    <s v="sp. z o.o."/>
    <s v="1011"/>
    <s v="Przetwarzanie i konserwowanie mięsa, z wyłączeniem mięsa z drobiu"/>
    <m/>
    <s v="żywność"/>
    <m/>
    <n v="400"/>
    <s v="J"/>
    <x v="1"/>
    <n v="411268.61018000002"/>
    <n v="19922.217059999999"/>
    <n v="19224.860199999999"/>
    <n v="15532.3382"/>
    <n v="2645.2515199999998"/>
    <n v="85357"/>
    <n v="135"/>
    <n v="12574.211310000001"/>
    <n v="86026.941300000006"/>
    <n v="35468.820870000003"/>
    <n v="50558.120430000003"/>
    <n v="33950.295090000007"/>
    <n v="52076.646209999999"/>
    <m/>
    <m/>
    <s v="C"/>
    <s v="Manufacturing"/>
    <s v="10"/>
    <s v="MANUFACTURE OF FOOD PRODUCTS"/>
    <s v="Low"/>
    <n v="0.2075456231941499"/>
    <n v="4.9191905122886848"/>
    <n v="3.7766894471236108E-2"/>
    <n v="0.18055202202103629"/>
    <n v="0.4575023032590671"/>
    <x v="1"/>
    <n v="0"/>
    <n v="0.39464724163103548"/>
    <n v="93.142306000000005"/>
    <n v="3046.4341494814821"/>
    <n v="262.73200644444438"/>
    <x v="1"/>
    <s v="Exp&lt;25"/>
    <s v="Exp&lt;50"/>
    <s v="Decreased Export Intensity"/>
    <n v="0"/>
    <n v="-0.19357400679898101"/>
    <n v="7.4554416253648519"/>
    <n v="7.1906079143969848E-2"/>
    <n v="-22.133737952634171"/>
    <n v="-0.25017742002514248"/>
    <n v="1.8139069985878331"/>
    <s v="No"/>
    <s v="No"/>
    <s v="No"/>
    <x v="3"/>
    <s v="Declining"/>
    <n v="-5.6000000000000014"/>
    <n v="-5.7629112836636409E-2"/>
    <n v="-1.43039900053924"/>
    <s v="No"/>
    <s v="0.Reducing"/>
    <s v="Reducing"/>
    <n v="433.69078284813531"/>
    <n v="2.6896438349207921E-2"/>
    <n v="0.3640423027519768"/>
    <n v="0.1120014142755463"/>
    <n v="0.23214855646894819"/>
    <s v="10-25"/>
    <n v="0.30766043789106901"/>
    <n v="12.87898157905944"/>
    <n v="4.8283137373023024"/>
    <n v="66.146138880000009"/>
    <n v="3135.8885494400001"/>
  </r>
  <r>
    <n v="1909"/>
    <m/>
    <n v="1698"/>
    <n v="1355"/>
    <n v="1472"/>
    <s v="PPM Firma Marcinkowscy sp. z o.o., Krzywiń"/>
    <m/>
    <m/>
    <m/>
    <n v="2002"/>
    <m/>
    <n v="411166225"/>
    <n v="139767"/>
    <n v="6981646212"/>
    <s v="sp. z o.o."/>
    <s v="1011"/>
    <s v="Przetwarzanie i konserwowanie mięsa, z wyłączeniem mięsa z drobiu"/>
    <m/>
    <s v="żywność"/>
    <m/>
    <n v="400"/>
    <s v="J"/>
    <x v="4"/>
    <n v="421210.36121"/>
    <n v="-952.29271999999992"/>
    <n v="-5448.3386399999999"/>
    <n v="-5514.52664"/>
    <n v="2512.3635599999998"/>
    <n v="16248"/>
    <n v="118"/>
    <n v="13692.32653"/>
    <n v="90710.496529999989"/>
    <n v="41445.189479999994"/>
    <n v="49265.307050000003"/>
    <n v="13395.499669999999"/>
    <n v="77314.996859999999"/>
    <m/>
    <m/>
    <s v="C"/>
    <s v="Manufacturing"/>
    <s v="10"/>
    <s v="MANUFACTURE OF FOOD PRODUCTS"/>
    <s v="Low"/>
    <n v="3.8574549669967269E-2"/>
    <n v="13.702414411188309"/>
    <n v="-1.3092096367616801E-2"/>
    <n v="-6.0792596788137122E-2"/>
    <n v="-0.41167009636453528"/>
    <x v="1"/>
    <n v="0"/>
    <n v="0.14767309388026351"/>
    <n v="116.0366655084746"/>
    <n v="3569.579332288135"/>
    <n v="351.23041932203392"/>
    <x v="0"/>
    <s v="Exp&lt;25"/>
    <s v="Exp&lt;50"/>
    <s v="Decreased Export Intensity"/>
    <n v="0"/>
    <n v="-0.19357400679898101"/>
    <n v="7.4554416253648519"/>
    <n v="7.1906079143969848E-2"/>
    <n v="-22.133737952634171"/>
    <n v="-0.25017742002514248"/>
    <n v="1.8139069985878331"/>
    <s v="No"/>
    <s v="No"/>
    <s v="No"/>
    <x v="3"/>
    <s v="Declining"/>
    <n v="-5.6000000000000014"/>
    <n v="-5.7629112836636409E-2"/>
    <n v="-1.43039900053924"/>
    <s v="No"/>
    <s v="0.Reducing"/>
    <s v="Reducing"/>
    <n v="433.69078284813531"/>
    <n v="2.6896438349207921E-2"/>
    <n v="0.3640423027519768"/>
    <n v="0.1120014142755463"/>
    <n v="0.23214855646894819"/>
    <s v="10-25"/>
    <n v="0.30766043789106901"/>
    <n v="12.87898157905944"/>
    <n v="4.8283137373023024"/>
    <n v="66.146138880000009"/>
    <n v="3135.8885494400001"/>
  </r>
  <r>
    <n v="1152"/>
    <n v="1476"/>
    <n v="1389"/>
    <n v="1168"/>
    <n v="1473"/>
    <s v="Lambertz Polonia sp. z o.o., Ruda Śląska"/>
    <m/>
    <m/>
    <m/>
    <n v="1997"/>
    <m/>
    <n v="351370593"/>
    <n v="119662"/>
    <n v="6772001646"/>
    <s v="sp. z o.o."/>
    <s v="1072"/>
    <s v="Produkcja sucharów i herbatników, produkcja konserwowanych wyrobów ciastkarskich i ciastek"/>
    <m/>
    <s v="żywność"/>
    <m/>
    <n v="500"/>
    <s v="J"/>
    <x v="0"/>
    <n v="391984"/>
    <n v="30198"/>
    <n v="28444"/>
    <n v="22726"/>
    <n v="5503"/>
    <n v="293988"/>
    <n v="540"/>
    <n v="32073.417860000001"/>
    <n v="219705"/>
    <n v="51396"/>
    <n v="168309"/>
    <n v="177201"/>
    <n v="42503.226519999997"/>
    <m/>
    <m/>
    <s v="C"/>
    <s v="Manufacturing"/>
    <s v="10"/>
    <s v="MANUFACTURE OF FOOD PRODUCTS"/>
    <s v="Low"/>
    <n v="0.75"/>
    <m/>
    <n v="5.7976856198212169E-2"/>
    <n v="0.10343870189572379"/>
    <n v="0.12824984057652039"/>
    <x v="0"/>
    <n v="1"/>
    <n v="0.80654058851641974"/>
    <n v="59.395218259259252"/>
    <n v="725.89629629629633"/>
    <n v="95.177777777777777"/>
    <x v="2"/>
    <s v="Exp&gt;25"/>
    <s v="Exp&gt;50"/>
    <s v="Increased Export Intensity"/>
    <n v="1"/>
    <n v="9.6083697027014026E-3"/>
    <n v="76.59726559247315"/>
    <n v="0.5687016184405671"/>
    <n v="27.96903303802404"/>
    <n v="0.24661811927145291"/>
    <n v="15.2778833526271"/>
    <s v="No"/>
    <s v="No"/>
    <s v="No"/>
    <x v="0"/>
    <s v="Growing"/>
    <n v="-13.518518518518521"/>
    <n v="-0.14523988188942291"/>
    <n v="-3.5658670186952461"/>
    <s v="Yes"/>
    <s v="0.Reducing"/>
    <s v="Reducing"/>
    <n v="756.40140297565233"/>
    <n v="5.7976856198212169E-2"/>
    <n v="0.12824984057652039"/>
    <n v="0.10343870189572379"/>
    <n v="0.75"/>
    <s v="50-75"/>
    <n v="0.80654058851641974"/>
    <n v="12.87897630161306"/>
    <n v="6.2915691395583204"/>
    <n v="59.395218259259252"/>
    <n v="725.89629629629633"/>
  </r>
  <r>
    <n v="1152"/>
    <n v="1476"/>
    <n v="1389"/>
    <n v="1168"/>
    <n v="1473"/>
    <s v="Lambertz Polonia sp. z o.o., Ruda Śląska"/>
    <m/>
    <m/>
    <m/>
    <n v="1997"/>
    <m/>
    <n v="351370593"/>
    <n v="119662"/>
    <n v="6772001646"/>
    <s v="sp. z o.o."/>
    <s v="1072"/>
    <s v="Produkcja sucharów i herbatników, produkcja konserwowanych wyrobów ciastkarskich i ciastek"/>
    <m/>
    <s v="żywność"/>
    <m/>
    <n v="500"/>
    <s v="J"/>
    <x v="2"/>
    <n v="459991.19212000002"/>
    <n v="31265"/>
    <n v="32606"/>
    <n v="26178"/>
    <n v="5749"/>
    <n v="382417"/>
    <n v="496"/>
    <n v="33325"/>
    <n v="277264"/>
    <n v="41851"/>
    <n v="235413"/>
    <n v="233361"/>
    <n v="43903.802459999999"/>
    <m/>
    <m/>
    <s v="C"/>
    <s v="Manufacturing"/>
    <s v="10"/>
    <s v="MANUFACTURE OF FOOD PRODUCTS"/>
    <s v="Low"/>
    <n v="0.83135722281446889"/>
    <n v="-1.5617496742759249"/>
    <n v="5.6909785336000142E-2"/>
    <n v="9.4415430780772122E-2"/>
    <n v="0.11217812745060229"/>
    <x v="0"/>
    <n v="1"/>
    <n v="0.84165632754342434"/>
    <n v="67.1875"/>
    <n v="927.40159701612913"/>
    <n v="84.377016129032256"/>
    <x v="3"/>
    <s v="Exp&gt;25"/>
    <s v="Exp&gt;50"/>
    <s v="Increased Export Intensity"/>
    <n v="1"/>
    <n v="9.6083697027014026E-3"/>
    <n v="76.59726559247315"/>
    <n v="0.5687016184405671"/>
    <n v="27.96903303802404"/>
    <n v="0.24661811927145291"/>
    <n v="15.2778833526271"/>
    <s v="No"/>
    <s v="No"/>
    <s v="No"/>
    <x v="0"/>
    <s v="Growing"/>
    <n v="-13.518518518518521"/>
    <n v="-0.14523988188942291"/>
    <n v="-3.5658670186952461"/>
    <s v="Yes"/>
    <s v="0.Reducing"/>
    <s v="Reducing"/>
    <n v="756.40140297565233"/>
    <n v="5.7976856198212169E-2"/>
    <n v="0.12824984057652039"/>
    <n v="0.10343870189572379"/>
    <n v="0.75"/>
    <s v="50-75"/>
    <n v="0.80654058851641974"/>
    <n v="12.87897630161306"/>
    <n v="6.2915691395583204"/>
    <n v="59.395218259259252"/>
    <n v="725.89629629629633"/>
  </r>
  <r>
    <n v="1152"/>
    <n v="1476"/>
    <n v="1389"/>
    <n v="1168"/>
    <n v="1473"/>
    <s v="Lambertz Polonia sp. z o.o., Ruda Śląska"/>
    <m/>
    <m/>
    <m/>
    <n v="1997"/>
    <m/>
    <n v="351370593"/>
    <n v="119662"/>
    <n v="6772001646"/>
    <s v="sp. z o.o."/>
    <s v="1072"/>
    <s v="Produkcja sucharów i herbatników, produkcja konserwowanych wyrobów ciastkarskich i ciastek"/>
    <m/>
    <s v="żywność"/>
    <m/>
    <n v="500"/>
    <s v="J"/>
    <x v="1"/>
    <n v="467289.07776999997"/>
    <n v="34569.683369999999"/>
    <n v="37306.381309999997"/>
    <n v="29981.37254"/>
    <n v="5932.8513000000003"/>
    <n v="382416"/>
    <n v="500"/>
    <n v="32992.972249999999"/>
    <n v="251621.75584999999"/>
    <n v="46856.527000000002"/>
    <n v="204765.22885000001"/>
    <n v="207182.61264000001"/>
    <n v="44439.143210000002"/>
    <m/>
    <m/>
    <s v="C"/>
    <s v="Manufacturing"/>
    <s v="10"/>
    <s v="MANUFACTURE OF FOOD PRODUCTS"/>
    <s v="Low"/>
    <n v="0.81837136409215505"/>
    <n v="19.211263156149229"/>
    <n v="6.4160225364301909E-2"/>
    <n v="0.1191525448136245"/>
    <n v="0.14470988736924351"/>
    <x v="0"/>
    <n v="1"/>
    <n v="0.82338910616102823"/>
    <n v="65.985944500000002"/>
    <n v="934.5781555399999"/>
    <n v="93.713054"/>
    <x v="3"/>
    <s v="Exp&gt;25"/>
    <s v="Exp&gt;50"/>
    <s v="Increased Export Intensity"/>
    <n v="1"/>
    <n v="9.6083697027014026E-3"/>
    <n v="76.59726559247315"/>
    <n v="0.5687016184405671"/>
    <n v="27.96903303802404"/>
    <n v="0.24661811927145291"/>
    <n v="15.2778833526271"/>
    <s v="No"/>
    <s v="No"/>
    <s v="No"/>
    <x v="0"/>
    <s v="Growing"/>
    <n v="-13.518518518518521"/>
    <n v="-0.14523988188942291"/>
    <n v="-3.5658670186952461"/>
    <s v="Yes"/>
    <s v="0.Reducing"/>
    <s v="Reducing"/>
    <n v="756.40140297565233"/>
    <n v="5.7976856198212169E-2"/>
    <n v="0.12824984057652039"/>
    <n v="0.10343870189572379"/>
    <n v="0.75"/>
    <s v="50-75"/>
    <n v="0.80654058851641974"/>
    <n v="12.87897630161306"/>
    <n v="6.2915691395583204"/>
    <n v="59.395218259259252"/>
    <n v="725.89629629629633"/>
  </r>
  <r>
    <n v="1152"/>
    <n v="1476"/>
    <n v="1389"/>
    <n v="1168"/>
    <n v="1473"/>
    <s v="Lambertz Polonia sp. z o.o., Ruda Śląska"/>
    <m/>
    <m/>
    <m/>
    <n v="1997"/>
    <m/>
    <n v="351370593"/>
    <n v="119662"/>
    <n v="6772001646"/>
    <s v="sp. z o.o."/>
    <s v="1072"/>
    <s v="Produkcja sucharów i herbatników, produkcja konserwowanych wyrobów ciastkarskich i ciastek"/>
    <m/>
    <s v="żywność"/>
    <m/>
    <n v="500"/>
    <s v="J"/>
    <x v="3"/>
    <n v="534720.45698000002"/>
    <n v="21450.154900000001"/>
    <n v="25404.255669999999"/>
    <n v="20531.670419999999"/>
    <n v="5931.5336600000001"/>
    <n v="418936"/>
    <n v="495"/>
    <n v="34674.250160000003"/>
    <n v="309345.15620000003"/>
    <n v="38036.932580000001"/>
    <n v="271308.22362"/>
    <n v="253892.77802999999"/>
    <n v="55452.378170000004"/>
    <m/>
    <m/>
    <s v="C"/>
    <s v="Manufacturing"/>
    <s v="10"/>
    <s v="MANUFACTURE OF FOOD PRODUCTS"/>
    <s v="Low"/>
    <n v="0.7834673136802569"/>
    <n v="16.245803428450209"/>
    <n v="3.839701689357275E-2"/>
    <n v="6.6371397801120641E-2"/>
    <n v="8.0867485004138165E-2"/>
    <x v="0"/>
    <n v="1"/>
    <n v="0.82074269773227493"/>
    <n v="70.048990222222216"/>
    <n v="1080.2433474343429"/>
    <n v="76.842288040404043"/>
    <x v="3"/>
    <s v="Exp&gt;25"/>
    <s v="Exp&gt;50"/>
    <s v="Increased Export Intensity"/>
    <n v="1"/>
    <n v="9.6083697027014026E-3"/>
    <n v="76.59726559247315"/>
    <n v="0.5687016184405671"/>
    <n v="27.96903303802404"/>
    <n v="0.24661811927145291"/>
    <n v="15.2778833526271"/>
    <s v="No"/>
    <s v="No"/>
    <s v="No"/>
    <x v="0"/>
    <s v="Growing"/>
    <n v="-13.518518518518521"/>
    <n v="-0.14523988188942291"/>
    <n v="-3.5658670186952461"/>
    <s v="Yes"/>
    <s v="0.Reducing"/>
    <s v="Reducing"/>
    <n v="756.40140297565233"/>
    <n v="5.7976856198212169E-2"/>
    <n v="0.12824984057652039"/>
    <n v="0.10343870189572379"/>
    <n v="0.75"/>
    <s v="50-75"/>
    <n v="0.80654058851641974"/>
    <n v="12.87897630161306"/>
    <n v="6.2915691395583204"/>
    <n v="59.395218259259252"/>
    <n v="725.89629629629633"/>
  </r>
  <r>
    <n v="1152"/>
    <n v="1476"/>
    <n v="1389"/>
    <n v="1168"/>
    <n v="1473"/>
    <s v="Lambertz Polonia sp. z o.o., Ruda Śląska"/>
    <m/>
    <m/>
    <m/>
    <n v="1997"/>
    <m/>
    <n v="351370593"/>
    <n v="119662"/>
    <n v="6772001646"/>
    <s v="sp. z o.o."/>
    <s v="1072"/>
    <s v="Produkcja sucharów i herbatników, produkcja konserwowanych wyrobów ciastkarskich i ciastek"/>
    <m/>
    <s v="żywność"/>
    <m/>
    <n v="500"/>
    <s v="J"/>
    <x v="4"/>
    <n v="692233.02555999998"/>
    <n v="54236.651380000003"/>
    <n v="48734.726210000001"/>
    <n v="38500.761689999999"/>
    <n v="5771.0328300000001"/>
    <n v="525826"/>
    <n v="467"/>
    <n v="35758.448820000012"/>
    <n v="368398.93293000001"/>
    <n v="34901.061589999998"/>
    <n v="333497.87134000001"/>
    <n v="292393.53972"/>
    <n v="76005.393209999995"/>
    <m/>
    <m/>
    <s v="C"/>
    <s v="Manufacturing"/>
    <s v="10"/>
    <s v="MANUFACTURE OF FOOD PRODUCTS"/>
    <s v="Low"/>
    <n v="0.7596083697027014"/>
    <n v="29.456993186608411"/>
    <n v="5.5618209863439849E-2"/>
    <n v="0.1045083420404901"/>
    <n v="0.13167446082040271"/>
    <x v="0"/>
    <n v="1"/>
    <n v="0.79368726015164148"/>
    <n v="76.570554218415424"/>
    <n v="1482.2976992719491"/>
    <n v="74.734607259100656"/>
    <x v="3"/>
    <s v="Exp&gt;25"/>
    <s v="Exp&gt;50"/>
    <s v="Increased Export Intensity"/>
    <n v="1"/>
    <n v="9.6083697027014026E-3"/>
    <n v="76.59726559247315"/>
    <n v="0.5687016184405671"/>
    <n v="27.96903303802404"/>
    <n v="0.24661811927145291"/>
    <n v="15.2778833526271"/>
    <s v="No"/>
    <s v="No"/>
    <s v="No"/>
    <x v="0"/>
    <s v="Growing"/>
    <n v="-13.518518518518521"/>
    <n v="-0.14523988188942291"/>
    <n v="-3.5658670186952461"/>
    <s v="Yes"/>
    <s v="0.Reducing"/>
    <s v="Reducing"/>
    <n v="756.40140297565233"/>
    <n v="5.7976856198212169E-2"/>
    <n v="0.12824984057652039"/>
    <n v="0.10343870189572379"/>
    <n v="0.75"/>
    <s v="50-75"/>
    <n v="0.80654058851641974"/>
    <n v="12.87897630161306"/>
    <n v="6.2915691395583204"/>
    <n v="59.395218259259252"/>
    <n v="725.89629629629633"/>
  </r>
  <r>
    <m/>
    <m/>
    <n v="1506"/>
    <n v="1596"/>
    <n v="1474"/>
    <s v="Kabel Technik Polska sp. z o.o., Czaplinek"/>
    <m/>
    <m/>
    <m/>
    <m/>
    <m/>
    <n v="330488457"/>
    <n v="192681"/>
    <n v="6741301689"/>
    <s v="sp. z o.o."/>
    <s v="2712"/>
    <s v="Produkcja aparatury rozdzielczej i sterowniczej energii elektrycznej"/>
    <m/>
    <s v="produkcja"/>
    <m/>
    <n v="500"/>
    <s v="J"/>
    <x v="1"/>
    <n v="346308.29038999998"/>
    <n v="15376.112499999999"/>
    <n v="62638.007420000002"/>
    <n v="50761.704879999998"/>
    <n v="10638"/>
    <n v="327785"/>
    <n v="1422"/>
    <n v="87884"/>
    <n v="295397.88404999999"/>
    <n v="62997.917299999986"/>
    <n v="232399.96674999999"/>
    <n v="97134.008989999988"/>
    <n v="198263.87505999999"/>
    <m/>
    <m/>
    <s v="C"/>
    <s v="Manufacturing"/>
    <s v="27"/>
    <s v="MANUFACTURE OF ELECTRICAL EQUIPMENT"/>
    <s v="Medium-high"/>
    <n v="0.94651213700619263"/>
    <n v="-11.612305480263201"/>
    <n v="0.1465795254939869"/>
    <n v="0.17184180260210641"/>
    <n v="0.52259456196465603"/>
    <x v="0"/>
    <n v="1"/>
    <n v="0.32882432215918911"/>
    <n v="61.803094233473978"/>
    <n v="243.53606919127989"/>
    <n v="44.30233284106891"/>
    <x v="3"/>
    <s v="Exp&gt;25"/>
    <s v="Exp&gt;50"/>
    <s v="Increased Export Intensity"/>
    <n v="1"/>
    <n v="6.943791168330804E-2"/>
    <n v="2.1689227679004461"/>
    <n v="2.1457363033185569E-2"/>
    <n v="-25.96454871891271"/>
    <n v="-0.30062613613592681"/>
    <n v="0.53787545962360461"/>
    <s v="Yes"/>
    <s v="Yes"/>
    <s v="Yes"/>
    <x v="3"/>
    <s v="Declining"/>
    <n v="-13.159652638610559"/>
    <n v="-0.14109884097000069"/>
    <n v="-3.465980900877641"/>
    <s v="Yes"/>
    <s v="0.Reducing"/>
    <s v="Reducing"/>
    <n v="46.198675505565006"/>
    <n v="-3.6497654451437701E-3"/>
    <n v="-3.083757439834383E-2"/>
    <n v="-5.1775014029942614E-3"/>
    <n v="0.9278367355272763"/>
    <s v="75-100"/>
    <n v="0.1678958706710838"/>
    <n v="12.878522098311"/>
    <n v="7.3112183844196288"/>
    <n v="59.313961255845022"/>
    <n v="261.72745490981958"/>
  </r>
  <r>
    <m/>
    <m/>
    <n v="1506"/>
    <n v="1596"/>
    <n v="1474"/>
    <s v="Kabel Technik Polska sp. z o.o., Czaplinek"/>
    <m/>
    <m/>
    <m/>
    <m/>
    <m/>
    <n v="330488457"/>
    <n v="192681"/>
    <n v="6741301689"/>
    <s v="sp. z o.o."/>
    <s v="2712"/>
    <s v="Produkcja aparatury rozdzielczej i sterowniczej energii elektrycznej"/>
    <m/>
    <s v="produkcja"/>
    <m/>
    <n v="500"/>
    <s v="J"/>
    <x v="4"/>
    <n v="400303.96954000002"/>
    <n v="11596.864600000001"/>
    <n v="11711.095069999999"/>
    <n v="9465.8989600000004"/>
    <n v="7160.23441"/>
    <n v="399213"/>
    <n v="1300"/>
    <n v="92020.606090000001"/>
    <n v="262595.13352999999"/>
    <n v="44847.321369999998"/>
    <n v="217747.81216"/>
    <n v="120678.74231"/>
    <n v="141916.39121999999"/>
    <m/>
    <m/>
    <s v="C"/>
    <s v="Manufacturing"/>
    <s v="27"/>
    <s v="MANUFACTURE OF ELECTRICAL EQUIPMENT"/>
    <s v="Medium-high"/>
    <n v="0.99727464721058434"/>
    <n v="-3.1124716929198599"/>
    <n v="2.3646777649688359E-2"/>
    <n v="3.604750336669349E-2"/>
    <n v="7.843882674617178E-2"/>
    <x v="0"/>
    <n v="1"/>
    <n v="0.4595619906878935"/>
    <n v="70.785081607692305"/>
    <n v="307.92613041538459"/>
    <n v="34.497939515384623"/>
    <x v="3"/>
    <s v="Exp&gt;25"/>
    <s v="Exp&gt;50"/>
    <s v="Increased Export Intensity"/>
    <n v="1"/>
    <n v="6.943791168330804E-2"/>
    <n v="2.1689227679004461"/>
    <n v="2.1457363033185569E-2"/>
    <n v="-25.96454871891271"/>
    <n v="-0.30062613613592681"/>
    <n v="0.53787545962360461"/>
    <s v="Yes"/>
    <s v="Yes"/>
    <s v="Yes"/>
    <x v="3"/>
    <s v="Declining"/>
    <n v="-13.159652638610559"/>
    <n v="-0.14109884097000069"/>
    <n v="-3.465980900877641"/>
    <s v="Yes"/>
    <s v="0.Reducing"/>
    <s v="Reducing"/>
    <n v="46.198675505565006"/>
    <n v="-3.6497654451437701E-3"/>
    <n v="-3.083757439834383E-2"/>
    <n v="-5.1775014029942614E-3"/>
    <n v="0.9278367355272763"/>
    <s v="75-100"/>
    <n v="0.1678958706710838"/>
    <n v="12.878522098311"/>
    <n v="7.3112183844196288"/>
    <n v="59.313961255845022"/>
    <n v="261.72745490981958"/>
  </r>
  <r>
    <m/>
    <m/>
    <n v="1506"/>
    <n v="1596"/>
    <n v="1474"/>
    <s v="Kabel Technik Polska sp. z o.o., Czaplinek"/>
    <m/>
    <m/>
    <m/>
    <m/>
    <m/>
    <n v="330488457"/>
    <n v="192681"/>
    <n v="6741301689"/>
    <s v="sp. z o.o."/>
    <s v="2712"/>
    <s v="Produkcja aparatury rozdzielczej i sterowniczej energii elektrycznej"/>
    <m/>
    <s v="produkcja"/>
    <m/>
    <n v="500"/>
    <s v="J"/>
    <x v="0"/>
    <n v="391806"/>
    <n v="9576"/>
    <n v="-1774"/>
    <n v="-1430"/>
    <n v="10942"/>
    <n v="363532"/>
    <n v="1497"/>
    <n v="88793"/>
    <n v="276195"/>
    <n v="82414"/>
    <n v="193781"/>
    <n v="46372"/>
    <n v="229822.26918"/>
    <m/>
    <m/>
    <s v="C"/>
    <s v="Manufacturing"/>
    <s v="27"/>
    <s v="MANUFACTURE OF ELECTRICAL EQUIPMENT"/>
    <s v="Medium-high"/>
    <n v="0.9278367355272763"/>
    <m/>
    <n v="-3.6497654451437701E-3"/>
    <n v="-5.1775014029942614E-3"/>
    <n v="-3.083757439834383E-2"/>
    <x v="0"/>
    <n v="1"/>
    <n v="0.1678958706710838"/>
    <n v="59.313961255845022"/>
    <n v="261.72745490981958"/>
    <n v="55.052772211088843"/>
    <x v="3"/>
    <s v="Exp&gt;25"/>
    <s v="Exp&gt;50"/>
    <s v="Increased Export Intensity"/>
    <n v="1"/>
    <n v="6.943791168330804E-2"/>
    <n v="2.1689227679004461"/>
    <n v="2.1457363033185569E-2"/>
    <n v="-25.96454871891271"/>
    <n v="-0.30062613613592681"/>
    <n v="0.53787545962360461"/>
    <s v="Yes"/>
    <s v="Yes"/>
    <s v="Yes"/>
    <x v="3"/>
    <s v="Declining"/>
    <n v="-13.159652638610559"/>
    <n v="-0.14109884097000069"/>
    <n v="-3.465980900877641"/>
    <s v="Yes"/>
    <s v="0.Reducing"/>
    <s v="Reducing"/>
    <n v="46.198675505565006"/>
    <n v="-3.6497654451437701E-3"/>
    <n v="-3.083757439834383E-2"/>
    <n v="-5.1775014029942614E-3"/>
    <n v="0.9278367355272763"/>
    <s v="75-100"/>
    <n v="0.1678958706710838"/>
    <n v="12.878522098311"/>
    <n v="7.3112183844196288"/>
    <n v="59.313961255845022"/>
    <n v="261.72745490981958"/>
  </r>
  <r>
    <m/>
    <m/>
    <n v="1506"/>
    <n v="1596"/>
    <n v="1474"/>
    <s v="Kabel Technik Polska sp. z o.o., Czaplinek"/>
    <m/>
    <m/>
    <m/>
    <m/>
    <m/>
    <n v="330488457"/>
    <n v="192681"/>
    <n v="6741301689"/>
    <s v="sp. z o.o."/>
    <s v="2712"/>
    <s v="Produkcja aparatury rozdzielczej i sterowniczej energii elektrycznej"/>
    <m/>
    <s v="produkcja"/>
    <m/>
    <n v="500"/>
    <s v="J"/>
    <x v="3"/>
    <n v="413163.56865999999"/>
    <n v="18829.35973"/>
    <n v="14087.056140000001"/>
    <n v="11079.34978"/>
    <n v="10681"/>
    <n v="410019"/>
    <n v="1422"/>
    <n v="99621"/>
    <n v="260159.10665999999"/>
    <n v="47965.092790000002"/>
    <n v="212194.01387"/>
    <n v="111212.84335"/>
    <n v="148946.26331000001"/>
    <m/>
    <m/>
    <s v="C"/>
    <s v="Manufacturing"/>
    <s v="27"/>
    <s v="MANUFACTURE OF ELECTRICAL EQUIPMENT"/>
    <s v="Medium-high"/>
    <n v="0.99238904661851302"/>
    <n v="0"/>
    <n v="2.681589234968924E-2"/>
    <n v="4.2586822818697322E-2"/>
    <n v="9.9622934242693278E-2"/>
    <x v="0"/>
    <n v="1"/>
    <n v="0.42748010929843488"/>
    <n v="70.056962025316452"/>
    <n v="290.55103281293958"/>
    <n v="33.730726293952181"/>
    <x v="3"/>
    <s v="Exp&gt;25"/>
    <s v="Exp&gt;50"/>
    <s v="Increased Export Intensity"/>
    <n v="1"/>
    <n v="6.943791168330804E-2"/>
    <n v="2.1689227679004461"/>
    <n v="2.1457363033185569E-2"/>
    <n v="-25.96454871891271"/>
    <n v="-0.30062613613592681"/>
    <n v="0.53787545962360461"/>
    <s v="Yes"/>
    <s v="Yes"/>
    <s v="Yes"/>
    <x v="3"/>
    <s v="Declining"/>
    <n v="-13.159652638610559"/>
    <n v="-0.14109884097000069"/>
    <n v="-3.465980900877641"/>
    <s v="Yes"/>
    <s v="0.Reducing"/>
    <s v="Reducing"/>
    <n v="46.198675505565006"/>
    <n v="-3.6497654451437701E-3"/>
    <n v="-3.083757439834383E-2"/>
    <n v="-5.1775014029942614E-3"/>
    <n v="0.9278367355272763"/>
    <s v="75-100"/>
    <n v="0.1678958706710838"/>
    <n v="12.878522098311"/>
    <n v="7.3112183844196288"/>
    <n v="59.313961255845022"/>
    <n v="261.72745490981958"/>
  </r>
  <r>
    <m/>
    <m/>
    <n v="1506"/>
    <n v="1596"/>
    <n v="1474"/>
    <s v="Kabel Technik Polska sp. z o.o., Czaplinek"/>
    <m/>
    <m/>
    <m/>
    <m/>
    <m/>
    <n v="330488457"/>
    <n v="192681"/>
    <n v="6741301689"/>
    <s v="sp. z o.o."/>
    <s v="2712"/>
    <s v="Produkcja aparatury rozdzielczej i sterowniczej energii elektrycznej"/>
    <m/>
    <s v="produkcja"/>
    <m/>
    <n v="500"/>
    <s v="J"/>
    <x v="2"/>
    <n v="413163.56865999999"/>
    <n v="7606.6882900000001"/>
    <n v="3959.6572200000001"/>
    <n v="2999.4845799999998"/>
    <n v="10681"/>
    <n v="410019"/>
    <n v="1422"/>
    <n v="99621"/>
    <n v="270023.95747999998"/>
    <n v="54863.917139999998"/>
    <n v="215160.04034000001"/>
    <n v="100133.49357000001"/>
    <n v="169890.46390999999"/>
    <m/>
    <m/>
    <s v="C"/>
    <s v="Manufacturing"/>
    <s v="27"/>
    <s v="MANUFACTURE OF ELECTRICAL EQUIPMENT"/>
    <s v="Medium-high"/>
    <n v="0.99238904661851302"/>
    <n v="19.305133641100561"/>
    <n v="7.2597992841627618E-3"/>
    <n v="1.110821650046428E-2"/>
    <n v="2.9954857990679821E-2"/>
    <x v="0"/>
    <n v="1"/>
    <n v="0.37083188656479349"/>
    <n v="70.056962025316452"/>
    <n v="290.55103281293958"/>
    <n v="38.582220210970462"/>
    <x v="3"/>
    <s v="Exp&gt;25"/>
    <s v="Exp&gt;50"/>
    <s v="Increased Export Intensity"/>
    <n v="1"/>
    <n v="6.943791168330804E-2"/>
    <n v="2.1689227679004461"/>
    <n v="2.1457363033185569E-2"/>
    <n v="-25.96454871891271"/>
    <n v="-0.30062613613592681"/>
    <n v="0.53787545962360461"/>
    <s v="Yes"/>
    <s v="Yes"/>
    <s v="Yes"/>
    <x v="3"/>
    <s v="Declining"/>
    <n v="-13.159652638610559"/>
    <n v="-0.14109884097000069"/>
    <n v="-3.465980900877641"/>
    <s v="Yes"/>
    <s v="0.Reducing"/>
    <s v="Reducing"/>
    <n v="46.198675505565006"/>
    <n v="-3.6497654451437701E-3"/>
    <n v="-3.083757439834383E-2"/>
    <n v="-5.1775014029942614E-3"/>
    <n v="0.9278367355272763"/>
    <s v="75-100"/>
    <n v="0.1678958706710838"/>
    <n v="12.878522098311"/>
    <n v="7.3112183844196288"/>
    <n v="59.313961255845022"/>
    <n v="261.72745490981958"/>
  </r>
  <r>
    <n v="1253"/>
    <n v="1190"/>
    <m/>
    <n v="1502"/>
    <n v="1475"/>
    <s v="Ekoplon sp. z o. sp.k., Grabki Duże"/>
    <m/>
    <m/>
    <m/>
    <n v="1988"/>
    <m/>
    <s v="008489058"/>
    <n v="565468"/>
    <n v="6570082311"/>
    <s v="sp. z o.o. sp.k."/>
    <s v="1091"/>
    <s v="Produkcja gotowej paszy dla zwierząt gospodarskich"/>
    <m/>
    <s v="produkcja"/>
    <m/>
    <n v="400"/>
    <s v="J"/>
    <x v="1"/>
    <n v="375774.82322999998"/>
    <n v="9965.2706300000009"/>
    <n v="8728.4779799999997"/>
    <n v="8728.4779799999997"/>
    <n v="8040"/>
    <n v="41301.232143587229"/>
    <n v="272"/>
    <n v="24516"/>
    <n v="207395.17590999999"/>
    <n v="76699.543170000004"/>
    <n v="119335.34366"/>
    <n v="77385.655459999994"/>
    <n v="130009.52045"/>
    <m/>
    <m/>
    <s v="C"/>
    <s v="Manufacturing"/>
    <s v="10"/>
    <s v="MANUFACTURE OF FOOD PRODUCTS"/>
    <s v="Low"/>
    <n v="0.1099095245087988"/>
    <n v="-3.978386475837103"/>
    <n v="2.3227947803883521E-2"/>
    <n v="4.2086215080469183E-2"/>
    <n v="0.1127919370601142"/>
    <x v="1"/>
    <n v="0"/>
    <n v="0.37313141504111852"/>
    <n v="90.132352941176464"/>
    <n v="1381.525085404412"/>
    <n v="281.98361459558828"/>
    <x v="1"/>
    <s v="Exp&lt;25"/>
    <s v="Exp&lt;50"/>
    <s v="Decreased Export Intensity"/>
    <n v="0"/>
    <n v="-7.41286559817632E-2"/>
    <n v="63.154538914612189"/>
    <n v="0.48952765716448349"/>
    <n v="18.227926749718989"/>
    <n v="0.16744415799536941"/>
    <n v="13.01856534198647"/>
    <s v="Yes"/>
    <s v="Yes"/>
    <s v="Yes"/>
    <x v="0"/>
    <s v="Growing"/>
    <n v="-8.5034013605442169"/>
    <n v="-8.8868387736842358E-2"/>
    <n v="-2.197211485365036"/>
    <s v="Yes"/>
    <s v="0.Reducing"/>
    <s v="Reducing"/>
    <n v="1042.487173942038"/>
    <n v="2.6894496913201681E-2"/>
    <n v="0.13965368539773099"/>
    <n v="5.2027956995745972E-2"/>
    <n v="0.11040925630647209"/>
    <s v="10-25"/>
    <n v="0.37254983173248402"/>
    <n v="12.8773422475708"/>
    <n v="5.6835797673386814"/>
    <n v="83.241496598639458"/>
    <n v="1331.102040816327"/>
  </r>
  <r>
    <n v="1253"/>
    <n v="1190"/>
    <m/>
    <n v="1502"/>
    <n v="1475"/>
    <s v="Ekoplon sp. z o. sp.k., Grabki Duże"/>
    <m/>
    <m/>
    <m/>
    <n v="1988"/>
    <m/>
    <s v="008489058"/>
    <n v="565468"/>
    <n v="6570082311"/>
    <s v="sp. z o.o. sp.k."/>
    <s v="1091"/>
    <s v="Produkcja gotowej paszy dla zwierząt gospodarskich"/>
    <m/>
    <s v="produkcja"/>
    <m/>
    <n v="400"/>
    <s v="J"/>
    <x v="0"/>
    <n v="391344"/>
    <n v="12915"/>
    <n v="10525"/>
    <n v="10525"/>
    <n v="8148"/>
    <n v="43208"/>
    <n v="294"/>
    <n v="24473"/>
    <n v="202295.08533"/>
    <n v="84154"/>
    <n v="106782"/>
    <n v="75365"/>
    <n v="126929.90285"/>
    <m/>
    <m/>
    <s v="C"/>
    <s v="Manufacturing"/>
    <s v="10"/>
    <s v="MANUFACTURE OF FOOD PRODUCTS"/>
    <s v="Low"/>
    <n v="0.11040925630647209"/>
    <m/>
    <n v="2.6894496913201681E-2"/>
    <n v="5.2027956995745972E-2"/>
    <n v="0.13965368539773099"/>
    <x v="1"/>
    <n v="0"/>
    <n v="0.37254983173248402"/>
    <n v="83.241496598639458"/>
    <n v="1331.102040816327"/>
    <n v="286.23809523809518"/>
    <x v="1"/>
    <s v="Exp&lt;25"/>
    <s v="Exp&lt;50"/>
    <s v="Decreased Export Intensity"/>
    <n v="0"/>
    <n v="-7.41286559817632E-2"/>
    <n v="63.154538914612189"/>
    <n v="0.48952765716448349"/>
    <n v="18.227926749718989"/>
    <n v="0.16744415799536941"/>
    <n v="13.01856534198647"/>
    <s v="Yes"/>
    <s v="Yes"/>
    <s v="Yes"/>
    <x v="0"/>
    <s v="Growing"/>
    <n v="-8.5034013605442169"/>
    <n v="-8.8868387736842358E-2"/>
    <n v="-2.197211485365036"/>
    <s v="Yes"/>
    <s v="0.Reducing"/>
    <s v="Reducing"/>
    <n v="1042.487173942038"/>
    <n v="2.6894496913201681E-2"/>
    <n v="0.13965368539773099"/>
    <n v="5.2027956995745972E-2"/>
    <n v="0.11040925630647209"/>
    <s v="10-25"/>
    <n v="0.37254983173248402"/>
    <n v="12.8773422475708"/>
    <n v="5.6835797673386814"/>
    <n v="83.241496598639458"/>
    <n v="1331.102040816327"/>
  </r>
  <r>
    <n v="1253"/>
    <n v="1190"/>
    <m/>
    <n v="1502"/>
    <n v="1475"/>
    <s v="Ekoplon sp. z o. sp.k., Grabki Duże"/>
    <m/>
    <m/>
    <m/>
    <n v="1988"/>
    <m/>
    <s v="008489058"/>
    <n v="565468"/>
    <n v="6570082311"/>
    <s v="sp. z o.o. sp.k."/>
    <s v="1091"/>
    <s v="Produkcja gotowej paszy dla zwierząt gospodarskich"/>
    <m/>
    <s v="produkcja"/>
    <m/>
    <n v="400"/>
    <s v="J"/>
    <x v="2"/>
    <n v="465740.72954999999"/>
    <n v="7767.0783899999997"/>
    <n v="5763.7381399999986"/>
    <n v="4903.1071400000001"/>
    <n v="7558"/>
    <n v="35107"/>
    <n v="270"/>
    <n v="26101"/>
    <n v="241110.94563"/>
    <n v="74728.471540000013"/>
    <n v="155022.89723"/>
    <n v="79277.767599999992"/>
    <n v="161833.17803000001"/>
    <m/>
    <m/>
    <s v="C"/>
    <s v="Manufacturing"/>
    <s v="10"/>
    <s v="MANUFACTURE OF FOOD PRODUCTS"/>
    <s v="Low"/>
    <n v="7.5378848729679454E-2"/>
    <n v="23.941440660311251"/>
    <n v="1.0527546398480969E-2"/>
    <n v="2.0335481357715419E-2"/>
    <n v="6.1847189804068101E-2"/>
    <x v="1"/>
    <n v="0"/>
    <n v="0.32880202677176151"/>
    <n v="96.670370370370364"/>
    <n v="1724.9656649999999"/>
    <n v="276.77211681481492"/>
    <x v="0"/>
    <s v="Exp&lt;25"/>
    <s v="Exp&lt;50"/>
    <s v="Decreased Export Intensity"/>
    <n v="0"/>
    <n v="-7.41286559817632E-2"/>
    <n v="63.154538914612189"/>
    <n v="0.48952765716448349"/>
    <n v="18.227926749718989"/>
    <n v="0.16744415799536941"/>
    <n v="13.01856534198647"/>
    <s v="Yes"/>
    <s v="Yes"/>
    <s v="Yes"/>
    <x v="0"/>
    <s v="Growing"/>
    <n v="-8.5034013605442169"/>
    <n v="-8.8868387736842358E-2"/>
    <n v="-2.197211485365036"/>
    <s v="Yes"/>
    <s v="0.Reducing"/>
    <s v="Reducing"/>
    <n v="1042.487173942038"/>
    <n v="2.6894496913201681E-2"/>
    <n v="0.13965368539773099"/>
    <n v="5.2027956995745972E-2"/>
    <n v="0.11040925630647209"/>
    <s v="10-25"/>
    <n v="0.37254983173248402"/>
    <n v="12.8773422475708"/>
    <n v="5.6835797673386814"/>
    <n v="83.241496598639458"/>
    <n v="1331.102040816327"/>
  </r>
  <r>
    <n v="1253"/>
    <n v="1190"/>
    <m/>
    <n v="1502"/>
    <n v="1475"/>
    <s v="Ekoplon sp. z o. sp.k., Grabki Duże"/>
    <m/>
    <m/>
    <m/>
    <n v="1988"/>
    <m/>
    <s v="008489058"/>
    <n v="565468"/>
    <n v="6570082311"/>
    <s v="sp. z o.o. sp.k."/>
    <s v="1091"/>
    <s v="Produkcja gotowej paszy dla zwierząt gospodarskich"/>
    <m/>
    <s v="produkcja"/>
    <m/>
    <n v="400"/>
    <s v="J"/>
    <x v="4"/>
    <n v="638495.49876999995"/>
    <n v="36630.625169999999"/>
    <n v="31017.774710000002"/>
    <n v="26107.686710000002"/>
    <n v="6727"/>
    <n v="23165"/>
    <n v="269"/>
    <n v="30653"/>
    <n v="223255.34617999999"/>
    <n v="85411.597779999996"/>
    <n v="126483.91193"/>
    <n v="104112.40453"/>
    <n v="119142.94164999999"/>
    <m/>
    <m/>
    <s v="C"/>
    <s v="Manufacturing"/>
    <s v="10"/>
    <s v="MANUFACTURE OF FOOD PRODUCTS"/>
    <s v="Low"/>
    <n v="3.6280600324708853E-2"/>
    <n v="-3.0451440918191519"/>
    <n v="4.0889382556797887E-2"/>
    <n v="0.1169409250739762"/>
    <n v="0.25076441974286617"/>
    <x v="1"/>
    <n v="0"/>
    <n v="0.46633778904474338"/>
    <n v="113.95167286245351"/>
    <n v="2373.5892147583641"/>
    <n v="317.51523338289962"/>
    <x v="0"/>
    <s v="Exp&lt;25"/>
    <s v="Exp&lt;50"/>
    <s v="Decreased Export Intensity"/>
    <n v="0"/>
    <n v="-7.41286559817632E-2"/>
    <n v="63.154538914612189"/>
    <n v="0.48952765716448349"/>
    <n v="18.227926749718989"/>
    <n v="0.16744415799536941"/>
    <n v="13.01856534198647"/>
    <s v="Yes"/>
    <s v="Yes"/>
    <s v="Yes"/>
    <x v="0"/>
    <s v="Growing"/>
    <n v="-8.5034013605442169"/>
    <n v="-8.8868387736842358E-2"/>
    <n v="-2.197211485365036"/>
    <s v="Yes"/>
    <s v="0.Reducing"/>
    <s v="Reducing"/>
    <n v="1042.487173942038"/>
    <n v="2.6894496913201681E-2"/>
    <n v="0.13965368539773099"/>
    <n v="5.2027956995745972E-2"/>
    <n v="0.11040925630647209"/>
    <s v="10-25"/>
    <n v="0.37254983173248402"/>
    <n v="12.8773422475708"/>
    <n v="5.6835797673386814"/>
    <n v="83.241496598639458"/>
    <n v="1331.102040816327"/>
  </r>
  <r>
    <n v="1253"/>
    <n v="1190"/>
    <m/>
    <n v="1502"/>
    <n v="1475"/>
    <s v="Ekoplon sp. z o. sp.k., Grabki Duże"/>
    <m/>
    <m/>
    <m/>
    <n v="1988"/>
    <m/>
    <s v="008489058"/>
    <n v="565468"/>
    <n v="6570082311"/>
    <s v="sp. z o.o. sp.k."/>
    <s v="1091"/>
    <s v="Produkcja gotowej paszy dla zwierząt gospodarskich"/>
    <m/>
    <s v="produkcja"/>
    <m/>
    <n v="400"/>
    <s v="J"/>
    <x v="3"/>
    <n v="658549.27304999996"/>
    <n v="23437.054380000001"/>
    <n v="16511.854920000002"/>
    <n v="13485.44392"/>
    <n v="6726"/>
    <n v="23165"/>
    <n v="270"/>
    <n v="30653"/>
    <n v="258840.22974000001"/>
    <n v="77283.739730000001"/>
    <n v="170196.65354"/>
    <n v="87428.013650000008"/>
    <n v="171412.21609"/>
    <m/>
    <m/>
    <s v="C"/>
    <s v="Manufacturing"/>
    <s v="10"/>
    <s v="MANUFACTURE OF FOOD PRODUCTS"/>
    <s v="Low"/>
    <n v="3.5175803767444461E-2"/>
    <n v="41.398256855545391"/>
    <n v="2.047750179351595E-2"/>
    <n v="5.2099489841845169E-2"/>
    <n v="0.1542462576581711"/>
    <x v="1"/>
    <n v="0"/>
    <n v="0.33776825858105503"/>
    <n v="113.5296296296296"/>
    <n v="2439.0713816666671"/>
    <n v="286.23607307407411"/>
    <x v="0"/>
    <s v="Exp&lt;25"/>
    <s v="Exp&lt;50"/>
    <s v="Decreased Export Intensity"/>
    <n v="0"/>
    <n v="-7.41286559817632E-2"/>
    <n v="63.154538914612189"/>
    <n v="0.48952765716448349"/>
    <n v="18.227926749718989"/>
    <n v="0.16744415799536941"/>
    <n v="13.01856534198647"/>
    <s v="Yes"/>
    <s v="Yes"/>
    <s v="Yes"/>
    <x v="0"/>
    <s v="Growing"/>
    <n v="-8.5034013605442169"/>
    <n v="-8.8868387736842358E-2"/>
    <n v="-2.197211485365036"/>
    <s v="Yes"/>
    <s v="0.Reducing"/>
    <s v="Reducing"/>
    <n v="1042.487173942038"/>
    <n v="2.6894496913201681E-2"/>
    <n v="0.13965368539773099"/>
    <n v="5.2027956995745972E-2"/>
    <n v="0.11040925630647209"/>
    <s v="10-25"/>
    <n v="0.37254983173248402"/>
    <n v="12.8773422475708"/>
    <n v="5.6835797673386814"/>
    <n v="83.241496598639458"/>
    <n v="1331.102040816327"/>
  </r>
  <r>
    <n v="1290"/>
    <n v="1544"/>
    <n v="1598"/>
    <n v="1564"/>
    <n v="1476"/>
    <s v="CP Glass SA, Kraków"/>
    <m/>
    <m/>
    <m/>
    <n v="2001"/>
    <m/>
    <s v="001401971"/>
    <n v="32689"/>
    <n v="8690003226"/>
    <s v="SA"/>
    <s v="2313"/>
    <s v="Produkcja szkła gospodarczego"/>
    <m/>
    <s v="produkcja"/>
    <m/>
    <n v="400"/>
    <s v="J"/>
    <x v="1"/>
    <n v="354629"/>
    <n v="87431"/>
    <n v="105813"/>
    <n v="98725"/>
    <n v="41242"/>
    <n v="347536.42"/>
    <n v="493"/>
    <n v="49445"/>
    <n v="899289"/>
    <n v="752755"/>
    <n v="146534"/>
    <n v="787064"/>
    <n v="112225"/>
    <m/>
    <m/>
    <s v="C"/>
    <s v="Manufacturing"/>
    <s v="23"/>
    <s v="MANUFACTURE OF OTHER NON-METALLIC MINERAL PRODUCTS"/>
    <s v="Medium-low"/>
    <n v="0.98"/>
    <n v="-9.3586099722935074"/>
    <n v="0.2783895282111728"/>
    <n v="0.1097811715699847"/>
    <n v="0.12543452629011109"/>
    <x v="1"/>
    <n v="0"/>
    <n v="0.87520696906111384"/>
    <n v="100.2941176470588"/>
    <n v="719.32860040567948"/>
    <n v="1526.886409736308"/>
    <x v="3"/>
    <s v="Exp&gt;25"/>
    <s v="Exp&gt;50"/>
    <s v="Decreased Export Intensity"/>
    <n v="0"/>
    <n v="-0.68109261078314098"/>
    <n v="57.683184917851769"/>
    <n v="0.45541767526889743"/>
    <n v="14.26317747670419"/>
    <n v="0.13333417609978329"/>
    <n v="12.058897634018111"/>
    <s v="Yes"/>
    <s v="No"/>
    <s v="No"/>
    <x v="0"/>
    <s v="Growing"/>
    <n v="-1.4736842105263159"/>
    <n v="-1.4846508116994169E-2"/>
    <n v="-0.37047474557487797"/>
    <s v="No"/>
    <s v="0.Reducing"/>
    <s v="Reducing"/>
    <n v="494.54636977058033"/>
    <n v="0.1297246730940283"/>
    <n v="7.3281874019977308E-2"/>
    <n v="5.3840001188099493E-2"/>
    <n v="0.99"/>
    <s v="75-100"/>
    <n v="0.73469738469600565"/>
    <n v="12.87708668525565"/>
    <n v="6.1633148040346413"/>
    <n v="103.56631578947371"/>
    <n v="823.6715789473684"/>
  </r>
  <r>
    <n v="1290"/>
    <n v="1544"/>
    <n v="1598"/>
    <n v="1564"/>
    <n v="1476"/>
    <s v="CP Glass SA, Kraków"/>
    <m/>
    <m/>
    <m/>
    <n v="2001"/>
    <m/>
    <s v="001401971"/>
    <n v="32689"/>
    <n v="8690003226"/>
    <s v="SA"/>
    <s v="2313"/>
    <s v="Produkcja szkła gospodarczego"/>
    <m/>
    <s v="produkcja"/>
    <m/>
    <n v="400"/>
    <s v="J"/>
    <x v="2"/>
    <n v="381797"/>
    <n v="54907"/>
    <n v="64056"/>
    <n v="65700"/>
    <n v="43397"/>
    <n v="381700"/>
    <n v="498"/>
    <n v="49625"/>
    <n v="940475"/>
    <n v="746881"/>
    <n v="193594"/>
    <n v="850252"/>
    <n v="90223"/>
    <m/>
    <m/>
    <s v="C"/>
    <s v="Manufacturing"/>
    <s v="23"/>
    <s v="MANUFACTURE OF OTHER NON-METALLIC MINERAL PRODUCTS"/>
    <s v="Medium-low"/>
    <n v="0.99974593828657632"/>
    <n v="7.6609639933564289"/>
    <n v="0.17208097496837321"/>
    <n v="6.9858316276349711E-2"/>
    <n v="7.7271209006271088E-2"/>
    <x v="1"/>
    <n v="0"/>
    <n v="0.90406656210957226"/>
    <n v="99.648594377510037"/>
    <n v="766.66064257028108"/>
    <n v="1499.7610441767069"/>
    <x v="3"/>
    <s v="Exp&gt;25"/>
    <s v="Exp&gt;50"/>
    <s v="Decreased Export Intensity"/>
    <n v="0"/>
    <n v="-0.68109261078314098"/>
    <n v="57.683184917851769"/>
    <n v="0.45541767526889743"/>
    <n v="14.26317747670419"/>
    <n v="0.13333417609978329"/>
    <n v="12.058897634018111"/>
    <s v="Yes"/>
    <s v="No"/>
    <s v="No"/>
    <x v="0"/>
    <s v="Growing"/>
    <n v="-1.4736842105263159"/>
    <n v="-1.4846508116994169E-2"/>
    <n v="-0.37047474557487797"/>
    <s v="No"/>
    <s v="0.Reducing"/>
    <s v="Reducing"/>
    <n v="494.54636977058033"/>
    <n v="0.1297246730940283"/>
    <n v="7.3281874019977308E-2"/>
    <n v="5.3840001188099493E-2"/>
    <n v="0.99"/>
    <s v="75-100"/>
    <n v="0.73469738469600565"/>
    <n v="12.87708668525565"/>
    <n v="6.1633148040346413"/>
    <n v="103.56631578947371"/>
    <n v="823.6715789473684"/>
  </r>
  <r>
    <n v="1290"/>
    <n v="1544"/>
    <n v="1598"/>
    <n v="1564"/>
    <n v="1476"/>
    <s v="CP Glass SA, Kraków"/>
    <m/>
    <m/>
    <m/>
    <n v="2001"/>
    <m/>
    <s v="001401971"/>
    <n v="32689"/>
    <n v="8690003226"/>
    <s v="SA"/>
    <s v="2313"/>
    <s v="Produkcja szkła gospodarczego"/>
    <m/>
    <s v="produkcja"/>
    <m/>
    <n v="400"/>
    <s v="J"/>
    <x v="0"/>
    <n v="391244"/>
    <n v="48231"/>
    <n v="46398"/>
    <n v="50754"/>
    <n v="42628"/>
    <n v="387331.56"/>
    <n v="475"/>
    <n v="49194"/>
    <n v="942682"/>
    <n v="761367"/>
    <n v="181315"/>
    <n v="692586"/>
    <n v="250096"/>
    <m/>
    <m/>
    <s v="C"/>
    <s v="Manufacturing"/>
    <s v="23"/>
    <s v="MANUFACTURE OF OTHER NON-METALLIC MINERAL PRODUCTS"/>
    <s v="Medium-low"/>
    <n v="0.99"/>
    <m/>
    <n v="0.1297246730940283"/>
    <n v="5.3840001188099493E-2"/>
    <n v="7.3281874019977308E-2"/>
    <x v="1"/>
    <n v="0"/>
    <n v="0.73469738469600565"/>
    <n v="103.56631578947371"/>
    <n v="823.6715789473684"/>
    <n v="1602.8778947368421"/>
    <x v="3"/>
    <s v="Exp&gt;25"/>
    <s v="Exp&gt;50"/>
    <s v="Decreased Export Intensity"/>
    <n v="0"/>
    <n v="-0.68109261078314098"/>
    <n v="57.683184917851769"/>
    <n v="0.45541767526889743"/>
    <n v="14.26317747670419"/>
    <n v="0.13333417609978329"/>
    <n v="12.058897634018111"/>
    <s v="Yes"/>
    <s v="No"/>
    <s v="No"/>
    <x v="0"/>
    <s v="Growing"/>
    <n v="-1.4736842105263159"/>
    <n v="-1.4846508116994169E-2"/>
    <n v="-0.37047474557487797"/>
    <s v="No"/>
    <s v="0.Reducing"/>
    <s v="Reducing"/>
    <n v="494.54636977058033"/>
    <n v="0.1297246730940283"/>
    <n v="7.3281874019977308E-2"/>
    <n v="5.3840001188099493E-2"/>
    <n v="0.99"/>
    <s v="75-100"/>
    <n v="0.73469738469600565"/>
    <n v="12.87708668525565"/>
    <n v="6.1633148040346413"/>
    <n v="103.56631578947371"/>
    <n v="823.6715789473684"/>
  </r>
  <r>
    <n v="1290"/>
    <n v="1544"/>
    <n v="1598"/>
    <n v="1564"/>
    <n v="1476"/>
    <s v="CP Glass SA, Kraków"/>
    <m/>
    <m/>
    <m/>
    <n v="2001"/>
    <m/>
    <s v="001401971"/>
    <n v="32689"/>
    <n v="8690003226"/>
    <s v="SA"/>
    <s v="2313"/>
    <s v="Produkcja szkła gospodarczego"/>
    <m/>
    <s v="produkcja"/>
    <m/>
    <n v="400"/>
    <s v="J"/>
    <x v="3"/>
    <n v="512231"/>
    <n v="71751"/>
    <n v="72182"/>
    <n v="74787"/>
    <n v="38351"/>
    <n v="511396"/>
    <n v="489"/>
    <n v="55358"/>
    <n v="1042538"/>
    <n v="819848"/>
    <n v="222690"/>
    <n v="926699"/>
    <n v="115839"/>
    <m/>
    <m/>
    <s v="C"/>
    <s v="Manufacturing"/>
    <s v="23"/>
    <s v="MANUFACTURE OF OTHER NON-METALLIC MINERAL PRODUCTS"/>
    <s v="Medium-low"/>
    <n v="0.99836987609106043"/>
    <n v="34.163180957419769"/>
    <n v="0.14600248715911379"/>
    <n v="7.1735514676683251E-2"/>
    <n v="8.0702579802071656E-2"/>
    <x v="1"/>
    <n v="0"/>
    <n v="0.88888750338117173"/>
    <n v="113.2065439672802"/>
    <n v="1047.5071574642129"/>
    <n v="1676.5807770961151"/>
    <x v="3"/>
    <s v="Exp&gt;25"/>
    <s v="Exp&gt;50"/>
    <s v="Decreased Export Intensity"/>
    <n v="0"/>
    <n v="-0.68109261078314098"/>
    <n v="57.683184917851769"/>
    <n v="0.45541767526889743"/>
    <n v="14.26317747670419"/>
    <n v="0.13333417609978329"/>
    <n v="12.058897634018111"/>
    <s v="Yes"/>
    <s v="No"/>
    <s v="No"/>
    <x v="0"/>
    <s v="Growing"/>
    <n v="-1.4736842105263159"/>
    <n v="-1.4846508116994169E-2"/>
    <n v="-0.37047474557487797"/>
    <s v="No"/>
    <s v="0.Reducing"/>
    <s v="Reducing"/>
    <n v="494.54636977058033"/>
    <n v="0.1297246730940283"/>
    <n v="7.3281874019977308E-2"/>
    <n v="5.3840001188099493E-2"/>
    <n v="0.99"/>
    <s v="75-100"/>
    <n v="0.73469738469600565"/>
    <n v="12.87708668525565"/>
    <n v="6.1633148040346413"/>
    <n v="103.56631578947371"/>
    <n v="823.6715789473684"/>
  </r>
  <r>
    <n v="1290"/>
    <n v="1544"/>
    <n v="1598"/>
    <n v="1564"/>
    <n v="1476"/>
    <s v="CP Glass SA, Kraków"/>
    <m/>
    <m/>
    <m/>
    <n v="2001"/>
    <m/>
    <s v="001401971"/>
    <n v="32689"/>
    <n v="8690003226"/>
    <s v="SA"/>
    <s v="2313"/>
    <s v="Produkcja szkła gospodarczego"/>
    <m/>
    <s v="produkcja"/>
    <m/>
    <n v="400"/>
    <s v="J"/>
    <x v="4"/>
    <n v="616926"/>
    <n v="98435"/>
    <n v="143068"/>
    <n v="132632"/>
    <n v="48285"/>
    <n v="190573"/>
    <n v="468"/>
    <n v="59547"/>
    <n v="1132475"/>
    <n v="819120"/>
    <n v="313355"/>
    <n v="1004622"/>
    <n v="127854"/>
    <m/>
    <m/>
    <s v="C"/>
    <s v="Manufacturing"/>
    <s v="23"/>
    <s v="MANUFACTURE OF OTHER NON-METALLIC MINERAL PRODUCTS"/>
    <s v="Medium-low"/>
    <n v="0.30890738921685912"/>
    <n v="20.439020676218341"/>
    <n v="0.2149885075357498"/>
    <n v="0.1171169341486567"/>
    <n v="0.13202179526229771"/>
    <x v="1"/>
    <n v="0"/>
    <n v="0.88710302655687767"/>
    <n v="127.2371794871795"/>
    <n v="1318.217948717949"/>
    <n v="1750.2564102564099"/>
    <x v="4"/>
    <s v="Exp&gt;25"/>
    <s v="Exp&gt;50"/>
    <s v="Decreased Export Intensity"/>
    <n v="0"/>
    <n v="-0.68109261078314098"/>
    <n v="57.683184917851769"/>
    <n v="0.45541767526889743"/>
    <n v="14.26317747670419"/>
    <n v="0.13333417609978329"/>
    <n v="12.058897634018111"/>
    <s v="Yes"/>
    <s v="No"/>
    <s v="No"/>
    <x v="0"/>
    <s v="Growing"/>
    <n v="-1.4736842105263159"/>
    <n v="-1.4846508116994169E-2"/>
    <n v="-0.37047474557487797"/>
    <s v="No"/>
    <s v="0.Reducing"/>
    <s v="Reducing"/>
    <n v="494.54636977058033"/>
    <n v="0.1297246730940283"/>
    <n v="7.3281874019977308E-2"/>
    <n v="5.3840001188099493E-2"/>
    <n v="0.99"/>
    <s v="75-100"/>
    <n v="0.73469738469600565"/>
    <n v="12.87708668525565"/>
    <n v="6.1633148040346413"/>
    <n v="103.56631578947371"/>
    <n v="823.6715789473684"/>
  </r>
  <r>
    <m/>
    <m/>
    <m/>
    <n v="827"/>
    <n v="1477"/>
    <s v="Iglotex Dystrybucja Polska sp. z o.o., Gdynia"/>
    <m/>
    <m/>
    <m/>
    <n v="2001"/>
    <m/>
    <s v="003870322"/>
    <n v="11451"/>
    <n v="6790175807"/>
    <s v="sp. z o.o."/>
    <s v="4639"/>
    <s v="Sprzedaż hurtowa niewyspecjalizowana żywności, napojów i wyrobów tytoniowych"/>
    <m/>
    <s v="handel hurtowy"/>
    <m/>
    <n v="400"/>
    <s v="J"/>
    <x v="0"/>
    <n v="390937.91985000001"/>
    <n v="-10373.44925"/>
    <n v="-12620.37213"/>
    <n v="-12769.39379"/>
    <n v="9785"/>
    <n v="16"/>
    <n v="657"/>
    <n v="130624"/>
    <n v="162927"/>
    <n v="103806"/>
    <n v="59121"/>
    <n v="44078"/>
    <n v="118848.89410999999"/>
    <m/>
    <m/>
    <s v="G"/>
    <s v="Wholesale and Retail Trade; Repair of Motor Vehicles and Motorcycles"/>
    <s v="46"/>
    <s v="WHOLESALE TRADE, EXCEPT OF MOTOR VEHICLES"/>
    <s v="Medium-high"/>
    <n v="4.0927214239383791E-5"/>
    <m/>
    <n v="-3.2663482209399179E-2"/>
    <n v="-7.837493963554229E-2"/>
    <n v="-0.28969993624937612"/>
    <x v="1"/>
    <n v="0"/>
    <n v="0.27053833925623127"/>
    <n v="198.8188736681887"/>
    <n v="595.03488561643837"/>
    <n v="158"/>
    <x v="0"/>
    <s v="Exp&lt;25"/>
    <s v="Exp&lt;50"/>
    <s v="Increased Export Intensity"/>
    <n v="1"/>
    <n v="1.323240373511632E-3"/>
    <n v="169.45189593124601"/>
    <n v="0.99121969466744275"/>
    <n v="95.254997051627569"/>
    <n v="0.66913619549832859"/>
    <n v="28.120997407063349"/>
    <s v="No"/>
    <s v="Yes"/>
    <s v="No"/>
    <x v="1"/>
    <s v="Growing"/>
    <n v="79.147640791476405"/>
    <n v="0.58304008877566638"/>
    <n v="15.691851996680111"/>
    <s v="No"/>
    <s v="2.Hiring"/>
    <s v="Hiring"/>
    <n v="299.94356548806462"/>
    <n v="-3.2663482209399179E-2"/>
    <n v="-0.28969993624937612"/>
    <n v="-7.837493963554229E-2"/>
    <n v="4.0927214239383791E-5"/>
    <s v="0-10"/>
    <n v="0.27053833925623127"/>
    <n v="12.876304053599631"/>
    <n v="6.4876840184846101"/>
    <n v="198.8188736681887"/>
    <n v="595.03488561643837"/>
  </r>
  <r>
    <m/>
    <m/>
    <m/>
    <n v="827"/>
    <n v="1477"/>
    <s v="Iglotex Dystrybucja Polska sp. z o.o., Gdynia"/>
    <m/>
    <m/>
    <m/>
    <n v="2001"/>
    <m/>
    <s v="003870322"/>
    <n v="11451"/>
    <n v="6790175807"/>
    <s v="sp. z o.o."/>
    <s v="4639"/>
    <s v="Sprzedaż hurtowa niewyspecjalizowana żywności, napojów i wyrobów tytoniowych"/>
    <m/>
    <s v="handel hurtowy"/>
    <m/>
    <n v="400"/>
    <s v="J"/>
    <x v="1"/>
    <n v="654301"/>
    <n v="-27489.7"/>
    <n v="22813"/>
    <n v="25137"/>
    <n v="26395"/>
    <n v="-2324"/>
    <n v="1689"/>
    <n v="108734"/>
    <n v="303532"/>
    <n v="199081"/>
    <n v="104451"/>
    <n v="123161"/>
    <n v="180371.54459"/>
    <m/>
    <m/>
    <s v="G"/>
    <s v="Wholesale and Retail Trade; Repair of Motor Vehicles and Motorcycles"/>
    <s v="46"/>
    <s v="WHOLESALE TRADE, EXCEPT OF MOTOR VEHICLES"/>
    <s v="Medium-high"/>
    <n v="-3.5518820848508561E-3"/>
    <n v="67.366982525269094"/>
    <n v="3.8418098092468142E-2"/>
    <n v="8.2814991500072474E-2"/>
    <n v="0.2040987000755109"/>
    <x v="1"/>
    <n v="0"/>
    <n v="0.40575952453118619"/>
    <n v="64.377738306690347"/>
    <n v="387.38957963291892"/>
    <n v="117.86915334517469"/>
    <x v="5"/>
    <s v="Exp&lt;25"/>
    <s v="Exp&lt;50"/>
    <s v="Increased Export Intensity"/>
    <n v="1"/>
    <n v="1.323240373511632E-3"/>
    <n v="169.45189593124601"/>
    <n v="0.99121969466744275"/>
    <n v="95.254997051627569"/>
    <n v="0.66913619549832859"/>
    <n v="28.120997407063349"/>
    <s v="No"/>
    <s v="Yes"/>
    <s v="No"/>
    <x v="1"/>
    <s v="Growing"/>
    <n v="79.147640791476405"/>
    <n v="0.58304008877566638"/>
    <n v="15.691851996680111"/>
    <s v="No"/>
    <s v="2.Hiring"/>
    <s v="Hiring"/>
    <n v="299.94356548806462"/>
    <n v="-3.2663482209399179E-2"/>
    <n v="-0.28969993624937612"/>
    <n v="-7.837493963554229E-2"/>
    <n v="4.0927214239383791E-5"/>
    <s v="0-10"/>
    <n v="0.27053833925623127"/>
    <n v="12.876304053599631"/>
    <n v="6.4876840184846101"/>
    <n v="198.8188736681887"/>
    <n v="595.03488561643837"/>
  </r>
  <r>
    <m/>
    <m/>
    <m/>
    <n v="827"/>
    <n v="1477"/>
    <s v="Iglotex Dystrybucja Polska sp. z o.o., Gdynia"/>
    <m/>
    <m/>
    <m/>
    <n v="2001"/>
    <m/>
    <s v="003870322"/>
    <n v="11451"/>
    <n v="6790175807"/>
    <s v="sp. z o.o."/>
    <s v="4639"/>
    <s v="Sprzedaż hurtowa niewyspecjalizowana żywności, napojów i wyrobów tytoniowych"/>
    <m/>
    <s v="handel hurtowy"/>
    <m/>
    <n v="400"/>
    <s v="J"/>
    <x v="2"/>
    <n v="738366.79333000001"/>
    <n v="-16837.237239999999"/>
    <n v="-20531.491539999999"/>
    <n v="-20442.32977"/>
    <n v="28316"/>
    <n v="705.9"/>
    <n v="1153"/>
    <n v="87485"/>
    <n v="329764.17606000003"/>
    <n v="187649.90255999999"/>
    <n v="142114.27350000001"/>
    <n v="102917.32977"/>
    <n v="226846.84628999999"/>
    <m/>
    <m/>
    <s v="G"/>
    <s v="Wholesale and Retail Trade; Repair of Motor Vehicles and Motorcycles"/>
    <s v="46"/>
    <s v="WHOLESALE TRADE, EXCEPT OF MOTOR VEHICLES"/>
    <s v="Medium-high"/>
    <n v="9.5602890917727181E-4"/>
    <n v="12.848183531738441"/>
    <n v="-2.768587368048615E-2"/>
    <n v="-6.1990753556810108E-2"/>
    <n v="-0.19862864510461539"/>
    <x v="1"/>
    <n v="0"/>
    <n v="0.31209372406563157"/>
    <n v="75.875975715524717"/>
    <n v="640.38750505637472"/>
    <n v="162.74926501300959"/>
    <x v="0"/>
    <s v="Exp&lt;25"/>
    <s v="Exp&lt;50"/>
    <s v="Increased Export Intensity"/>
    <n v="1"/>
    <n v="1.323240373511632E-3"/>
    <n v="169.45189593124601"/>
    <n v="0.99121969466744275"/>
    <n v="95.254997051627569"/>
    <n v="0.66913619549832859"/>
    <n v="28.120997407063349"/>
    <s v="No"/>
    <s v="Yes"/>
    <s v="No"/>
    <x v="1"/>
    <s v="Growing"/>
    <n v="79.147640791476405"/>
    <n v="0.58304008877566638"/>
    <n v="15.691851996680111"/>
    <s v="No"/>
    <s v="2.Hiring"/>
    <s v="Hiring"/>
    <n v="299.94356548806462"/>
    <n v="-3.2663482209399179E-2"/>
    <n v="-0.28969993624937612"/>
    <n v="-7.837493963554229E-2"/>
    <n v="4.0927214239383791E-5"/>
    <s v="0-10"/>
    <n v="0.27053833925623127"/>
    <n v="12.876304053599631"/>
    <n v="6.4876840184846101"/>
    <n v="198.8188736681887"/>
    <n v="595.03488561643837"/>
  </r>
  <r>
    <m/>
    <m/>
    <m/>
    <n v="827"/>
    <n v="1477"/>
    <s v="Iglotex Dystrybucja Polska sp. z o.o., Gdynia"/>
    <m/>
    <m/>
    <m/>
    <n v="2001"/>
    <m/>
    <s v="003870322"/>
    <n v="11451"/>
    <n v="6790175807"/>
    <s v="sp. z o.o."/>
    <s v="4639"/>
    <s v="Sprzedaż hurtowa niewyspecjalizowana żywności, napojów i wyrobów tytoniowych"/>
    <m/>
    <s v="handel hurtowy"/>
    <m/>
    <n v="400"/>
    <s v="J"/>
    <x v="3"/>
    <n v="977505.0046799999"/>
    <n v="-18495.978859999999"/>
    <n v="-25944.868549999999"/>
    <n v="-26498.42843"/>
    <n v="30278"/>
    <n v="1291"/>
    <n v="1204"/>
    <n v="109194"/>
    <n v="338548.59574000002"/>
    <n v="181962.49429"/>
    <n v="156586.10144999999"/>
    <n v="76462.462"/>
    <n v="262086.13373999999"/>
    <m/>
    <m/>
    <s v="G"/>
    <s v="Wholesale and Retail Trade; Repair of Motor Vehicles and Motorcycles"/>
    <s v="46"/>
    <s v="WHOLESALE TRADE, EXCEPT OF MOTOR VEHICLES"/>
    <s v="Medium-high"/>
    <n v="1.3207093506622269E-3"/>
    <n v="32.387454786732441"/>
    <n v="-2.710822788950798E-2"/>
    <n v="-7.8270678902329208E-2"/>
    <n v="-0.3465547372774892"/>
    <x v="1"/>
    <n v="0"/>
    <n v="0.22585372664999021"/>
    <n v="90.692691029900331"/>
    <n v="811.8812331229235"/>
    <n v="151.13163977574749"/>
    <x v="0"/>
    <s v="Exp&lt;25"/>
    <s v="Exp&lt;50"/>
    <s v="Increased Export Intensity"/>
    <n v="1"/>
    <n v="1.323240373511632E-3"/>
    <n v="169.45189593124601"/>
    <n v="0.99121969466744275"/>
    <n v="95.254997051627569"/>
    <n v="0.66913619549832859"/>
    <n v="28.120997407063349"/>
    <s v="No"/>
    <s v="Yes"/>
    <s v="No"/>
    <x v="1"/>
    <s v="Growing"/>
    <n v="79.147640791476405"/>
    <n v="0.58304008877566638"/>
    <n v="15.691851996680111"/>
    <s v="No"/>
    <s v="2.Hiring"/>
    <s v="Hiring"/>
    <n v="299.94356548806462"/>
    <n v="-3.2663482209399179E-2"/>
    <n v="-0.28969993624937612"/>
    <n v="-7.837493963554229E-2"/>
    <n v="4.0927214239383791E-5"/>
    <s v="0-10"/>
    <n v="0.27053833925623127"/>
    <n v="12.876304053599631"/>
    <n v="6.4876840184846101"/>
    <n v="198.8188736681887"/>
    <n v="595.03488561643837"/>
  </r>
  <r>
    <m/>
    <m/>
    <m/>
    <n v="827"/>
    <n v="1477"/>
    <s v="Iglotex Dystrybucja Polska sp. z o.o., Gdynia"/>
    <m/>
    <m/>
    <m/>
    <n v="2001"/>
    <m/>
    <s v="003870322"/>
    <n v="11451"/>
    <n v="6790175807"/>
    <s v="sp. z o.o."/>
    <s v="4639"/>
    <s v="Sprzedaż hurtowa niewyspecjalizowana żywności, napojów i wyrobów tytoniowych"/>
    <m/>
    <s v="handel hurtowy"/>
    <m/>
    <n v="400"/>
    <s v="J"/>
    <x v="4"/>
    <n v="1053389.63695"/>
    <n v="-11903.44808"/>
    <n v="-20440.593970000002"/>
    <n v="-20321.80242"/>
    <n v="33292"/>
    <n v="1437"/>
    <n v="1177"/>
    <n v="118966"/>
    <n v="317235.46279999998"/>
    <n v="172995.90619000001"/>
    <n v="144239.55661"/>
    <n v="56066.631020000001"/>
    <n v="261168.83178000001"/>
    <m/>
    <m/>
    <s v="G"/>
    <s v="Wholesale and Retail Trade; Repair of Motor Vehicles and Motorcycles"/>
    <s v="46"/>
    <s v="WHOLESALE TRADE, EXCEPT OF MOTOR VEHICLES"/>
    <s v="Medium-high"/>
    <n v="1.3641675877510159E-3"/>
    <n v="7.7630939899731688"/>
    <n v="-1.9291819196968801E-2"/>
    <n v="-6.4059050147277544E-2"/>
    <n v="-0.36245806195758112"/>
    <x v="1"/>
    <n v="0"/>
    <n v="0.1767350677794399"/>
    <n v="101.0756159728122"/>
    <n v="894.97845110450294"/>
    <n v="146.98037909090911"/>
    <x v="0"/>
    <s v="Exp&lt;25"/>
    <s v="Exp&lt;50"/>
    <s v="Increased Export Intensity"/>
    <n v="1"/>
    <n v="1.323240373511632E-3"/>
    <n v="169.45189593124601"/>
    <n v="0.99121969466744275"/>
    <n v="95.254997051627569"/>
    <n v="0.66913619549832859"/>
    <n v="28.120997407063349"/>
    <s v="No"/>
    <s v="Yes"/>
    <s v="No"/>
    <x v="1"/>
    <s v="Growing"/>
    <n v="79.147640791476405"/>
    <n v="0.58304008877566638"/>
    <n v="15.691851996680111"/>
    <s v="No"/>
    <s v="2.Hiring"/>
    <s v="Hiring"/>
    <n v="299.94356548806462"/>
    <n v="-3.2663482209399179E-2"/>
    <n v="-0.28969993624937612"/>
    <n v="-7.837493963554229E-2"/>
    <n v="4.0927214239383791E-5"/>
    <s v="0-10"/>
    <n v="0.27053833925623127"/>
    <n v="12.876304053599631"/>
    <n v="6.4876840184846101"/>
    <n v="198.8188736681887"/>
    <n v="595.03488561643837"/>
  </r>
  <r>
    <n v="1472"/>
    <n v="1278"/>
    <n v="1275"/>
    <n v="1328"/>
    <n v="1478"/>
    <s v="Senetic SA GK, Katowice"/>
    <m/>
    <n v="2009"/>
    <m/>
    <m/>
    <m/>
    <n v="241148635"/>
    <n v="510458"/>
    <n v="6342709934"/>
    <s v="SA"/>
    <s v="4652"/>
    <s v="Sprzedaż hurtowa sprzętu elektronicznego i telekomunikacyjnego oraz części do niego"/>
    <m/>
    <s v="media, telekomunkacja, IT"/>
    <s v="Francja, Włochy, Niemcy, Hiszpania, Rumunia"/>
    <n v="400"/>
    <s v="S"/>
    <x v="0"/>
    <n v="390851"/>
    <n v="1878"/>
    <n v="731"/>
    <n v="443"/>
    <n v="723"/>
    <n v="231367"/>
    <n v="72"/>
    <n v="7260.3036099999999"/>
    <n v="63862"/>
    <n v="6660"/>
    <n v="57202"/>
    <n v="8258"/>
    <n v="55659.360500000003"/>
    <m/>
    <m/>
    <s v="G"/>
    <s v="Wholesale and Retail Trade; Repair of Motor Vehicles and Motorcycles"/>
    <s v="46"/>
    <s v="WHOLESALE TRADE, EXCEPT OF MOTOR VEHICLES"/>
    <s v="Medium-high"/>
    <n v="0.59195703733647864"/>
    <m/>
    <n v="1.133424246068195E-3"/>
    <n v="6.9368325451755336E-3"/>
    <n v="5.3644950351174621E-2"/>
    <x v="1"/>
    <n v="0"/>
    <n v="0.1293100748488929"/>
    <n v="100.8375501388889"/>
    <n v="5428.4861111111113"/>
    <n v="92.5"/>
    <x v="2"/>
    <s v="Exp&gt;25"/>
    <s v="Exp&gt;50"/>
    <s v="Increased Export Intensity"/>
    <n v="1"/>
    <n v="0.1072478670115307"/>
    <n v="45.737634034453031"/>
    <n v="0.3766377919686601"/>
    <n v="5.6069811843862576"/>
    <n v="5.455429279954771E-2"/>
    <n v="9.8734923028381836"/>
    <s v="No"/>
    <s v="Yes"/>
    <s v="No"/>
    <x v="0"/>
    <s v="Growing"/>
    <n v="133.33333333333329"/>
    <n v="0.84729786038720345"/>
    <n v="23.59309170224471"/>
    <s v="No"/>
    <s v="2.Hiring"/>
    <s v="Hiring"/>
    <n v="-2037.908730158731"/>
    <n v="1.133424246068195E-3"/>
    <n v="5.3644950351174621E-2"/>
    <n v="6.9368325451755336E-3"/>
    <n v="0.59195703733647864"/>
    <s v="50-75"/>
    <n v="0.1293100748488929"/>
    <n v="12.876081692171489"/>
    <n v="4.2766661190160553"/>
    <n v="100.8375501388889"/>
    <n v="5428.4861111111113"/>
  </r>
  <r>
    <n v="1472"/>
    <n v="1278"/>
    <n v="1275"/>
    <n v="1328"/>
    <n v="1478"/>
    <s v="Senetic SA GK, Katowice"/>
    <m/>
    <n v="2009"/>
    <m/>
    <m/>
    <m/>
    <n v="241148635"/>
    <n v="510458"/>
    <n v="6342709934"/>
    <s v="SA"/>
    <s v="4652"/>
    <s v="Sprzedaż hurtowa sprzętu elektronicznego i telekomunikacyjnego oraz części do niego"/>
    <m/>
    <s v="media, telekomunkacja, IT"/>
    <s v="Francja, Włochy, Niemcy, Hiszpania, Rumunia"/>
    <n v="400"/>
    <s v="S"/>
    <x v="1"/>
    <n v="419598.05077999999"/>
    <n v="544.1460699999999"/>
    <n v="-170.56270000000001"/>
    <n v="-231.0617"/>
    <n v="1094.2533800000001"/>
    <n v="247809.19866905801"/>
    <n v="74"/>
    <n v="7862.8586599999999"/>
    <n v="121313.07132"/>
    <n v="6633.3473800000002"/>
    <n v="114679.72394"/>
    <n v="7995.2805499999986"/>
    <n v="113317.79077000001"/>
    <m/>
    <m/>
    <s v="G"/>
    <s v="Wholesale and Retail Trade; Repair of Motor Vehicles and Motorcycles"/>
    <s v="46"/>
    <s v="WHOLESALE TRADE, EXCEPT OF MOTOR VEHICLES"/>
    <s v="Medium-high"/>
    <n v="0.5905871064186311"/>
    <n v="7.3549896968409856"/>
    <n v="-5.5067391178408563E-4"/>
    <n v="-1.90467274042139E-3"/>
    <n v="-2.889976137235109E-2"/>
    <x v="1"/>
    <n v="0"/>
    <n v="6.5906175344534995E-2"/>
    <n v="106.25484675675671"/>
    <n v="5670.2439294594597"/>
    <n v="89.639829459459463"/>
    <x v="2"/>
    <s v="Exp&gt;25"/>
    <s v="Exp&gt;50"/>
    <s v="Increased Export Intensity"/>
    <n v="1"/>
    <n v="0.1072478670115307"/>
    <n v="45.737634034453031"/>
    <n v="0.3766377919686601"/>
    <n v="5.6069811843862576"/>
    <n v="5.455429279954771E-2"/>
    <n v="9.8734923028381836"/>
    <s v="No"/>
    <s v="Yes"/>
    <s v="No"/>
    <x v="0"/>
    <s v="Growing"/>
    <n v="133.33333333333329"/>
    <n v="0.84729786038720345"/>
    <n v="23.59309170224471"/>
    <s v="No"/>
    <s v="2.Hiring"/>
    <s v="Hiring"/>
    <n v="-2037.908730158731"/>
    <n v="1.133424246068195E-3"/>
    <n v="5.3644950351174621E-2"/>
    <n v="6.9368325451755336E-3"/>
    <n v="0.59195703733647864"/>
    <s v="50-75"/>
    <n v="0.1293100748488929"/>
    <n v="12.876081692171489"/>
    <n v="4.2766661190160553"/>
    <n v="100.8375501388889"/>
    <n v="5428.4861111111113"/>
  </r>
  <r>
    <n v="1472"/>
    <n v="1278"/>
    <n v="1275"/>
    <n v="1328"/>
    <n v="1478"/>
    <s v="Senetic SA GK, Katowice"/>
    <m/>
    <n v="2009"/>
    <m/>
    <m/>
    <m/>
    <n v="241148635"/>
    <n v="510458"/>
    <n v="6342709934"/>
    <s v="SA"/>
    <s v="4652"/>
    <s v="Sprzedaż hurtowa sprzętu elektronicznego i telekomunikacyjnego oraz części do niego"/>
    <m/>
    <s v="media, telekomunkacja, IT"/>
    <s v="Francja, Włochy, Niemcy, Hiszpania, Rumunia"/>
    <n v="400"/>
    <s v="S"/>
    <x v="2"/>
    <n v="502294.95207"/>
    <n v="3477.3393599999999"/>
    <n v="2366.1527900000001"/>
    <n v="1598.34079"/>
    <n v="1385.10277"/>
    <n v="365279"/>
    <n v="74"/>
    <n v="8489.2597999999998"/>
    <n v="97568.27055999999"/>
    <n v="6559.7729600000002"/>
    <n v="91008.497599999988"/>
    <n v="9593.6213399999997"/>
    <n v="87974.649219999992"/>
    <m/>
    <m/>
    <s v="G"/>
    <s v="Wholesale and Retail Trade; Repair of Motor Vehicles and Motorcycles"/>
    <s v="46"/>
    <s v="WHOLESALE TRADE, EXCEPT OF MOTOR VEHICLES"/>
    <s v="Medium-high"/>
    <n v="0.72722012931775315"/>
    <n v="19.708599965198339"/>
    <n v="3.1820761554801659E-3"/>
    <n v="1.6381768179616282E-2"/>
    <n v="0.16660453163143091"/>
    <x v="1"/>
    <n v="0"/>
    <n v="9.8327266486704451E-2"/>
    <n v="114.71972702702701"/>
    <n v="6787.7696225675672"/>
    <n v="88.64558054054055"/>
    <x v="2"/>
    <s v="Exp&gt;25"/>
    <s v="Exp&gt;50"/>
    <s v="Increased Export Intensity"/>
    <n v="1"/>
    <n v="0.1072478670115307"/>
    <n v="45.737634034453031"/>
    <n v="0.3766377919686601"/>
    <n v="5.6069811843862576"/>
    <n v="5.455429279954771E-2"/>
    <n v="9.8734923028381836"/>
    <s v="No"/>
    <s v="Yes"/>
    <s v="No"/>
    <x v="0"/>
    <s v="Growing"/>
    <n v="133.33333333333329"/>
    <n v="0.84729786038720345"/>
    <n v="23.59309170224471"/>
    <s v="No"/>
    <s v="2.Hiring"/>
    <s v="Hiring"/>
    <n v="-2037.908730158731"/>
    <n v="1.133424246068195E-3"/>
    <n v="5.3644950351174621E-2"/>
    <n v="6.9368325451755336E-3"/>
    <n v="0.59195703733647864"/>
    <s v="50-75"/>
    <n v="0.1293100748488929"/>
    <n v="12.876081692171489"/>
    <n v="4.2766661190160553"/>
    <n v="100.8375501388889"/>
    <n v="5428.4861111111113"/>
  </r>
  <r>
    <n v="1472"/>
    <n v="1278"/>
    <n v="1275"/>
    <n v="1328"/>
    <n v="1478"/>
    <s v="Senetic SA GK, Katowice"/>
    <m/>
    <n v="2009"/>
    <m/>
    <m/>
    <m/>
    <n v="241148635"/>
    <n v="510458"/>
    <n v="6342709934"/>
    <s v="SA"/>
    <s v="4652"/>
    <s v="Sprzedaż hurtowa sprzętu elektronicznego i telekomunikacyjnego oraz części do niego"/>
    <m/>
    <s v="media, telekomunkacja, IT"/>
    <s v="Francja, Włochy, Niemcy, Hiszpania, Rumunia"/>
    <n v="400"/>
    <s v="S"/>
    <x v="4"/>
    <n v="569617"/>
    <n v="-9839.5151800000003"/>
    <n v="-11246.036550000001"/>
    <n v="-9659.4505500000014"/>
    <n v="1541.0260499999999"/>
    <n v="398279"/>
    <n v="168"/>
    <n v="10164.84038"/>
    <n v="83311.575370000006"/>
    <n v="11747.37528"/>
    <n v="71564.200089999998"/>
    <n v="4451.8017699999991"/>
    <n v="78859.7736"/>
    <m/>
    <m/>
    <s v="G"/>
    <s v="Wholesale and Retail Trade; Repair of Motor Vehicles and Motorcycles"/>
    <s v="46"/>
    <s v="WHOLESALE TRADE, EXCEPT OF MOTOR VEHICLES"/>
    <s v="Medium-high"/>
    <n v="0.6992049043480093"/>
    <n v="-7.3487983207384033"/>
    <n v="-1.6957798924540531E-2"/>
    <n v="-0.1159436789797917"/>
    <n v="-2.169784516258908"/>
    <x v="1"/>
    <n v="0"/>
    <n v="5.3435573030864401E-2"/>
    <n v="60.505002261904757"/>
    <n v="3390.5773809523812"/>
    <n v="69.924852857142852"/>
    <x v="2"/>
    <s v="Exp&gt;25"/>
    <s v="Exp&gt;50"/>
    <s v="Increased Export Intensity"/>
    <n v="1"/>
    <n v="0.1072478670115307"/>
    <n v="45.737634034453031"/>
    <n v="0.3766377919686601"/>
    <n v="5.6069811843862576"/>
    <n v="5.455429279954771E-2"/>
    <n v="9.8734923028381836"/>
    <s v="No"/>
    <s v="Yes"/>
    <s v="No"/>
    <x v="0"/>
    <s v="Growing"/>
    <n v="133.33333333333329"/>
    <n v="0.84729786038720345"/>
    <n v="23.59309170224471"/>
    <s v="No"/>
    <s v="2.Hiring"/>
    <s v="Hiring"/>
    <n v="-2037.908730158731"/>
    <n v="1.133424246068195E-3"/>
    <n v="5.3644950351174621E-2"/>
    <n v="6.9368325451755336E-3"/>
    <n v="0.59195703733647864"/>
    <s v="50-75"/>
    <n v="0.1293100748488929"/>
    <n v="12.876081692171489"/>
    <n v="4.2766661190160553"/>
    <n v="100.8375501388889"/>
    <n v="5428.4861111111113"/>
  </r>
  <r>
    <n v="1472"/>
    <n v="1278"/>
    <n v="1275"/>
    <n v="1328"/>
    <n v="1478"/>
    <s v="Senetic SA GK, Katowice"/>
    <m/>
    <n v="2009"/>
    <m/>
    <m/>
    <m/>
    <n v="241148635"/>
    <n v="510458"/>
    <n v="6342709934"/>
    <s v="SA"/>
    <s v="4652"/>
    <s v="Sprzedaż hurtowa sprzętu elektronicznego i telekomunikacyjnego oraz części do niego"/>
    <m/>
    <s v="media, telekomunkacja, IT"/>
    <s v="Francja, Włochy, Niemcy, Hiszpania, Rumunia"/>
    <n v="400"/>
    <s v="S"/>
    <x v="3"/>
    <n v="614797.20680999989"/>
    <n v="9472.7652799999996"/>
    <n v="5737.5789800000002"/>
    <n v="4517.6309800000008"/>
    <n v="1380.32503"/>
    <n v="311775"/>
    <n v="67"/>
    <n v="10408.66555"/>
    <n v="121250.9466"/>
    <n v="8644.8992899999994"/>
    <n v="112606.04730999999"/>
    <n v="14111.25232"/>
    <n v="107139.69428"/>
    <m/>
    <m/>
    <s v="G"/>
    <s v="Wholesale and Retail Trade; Repair of Motor Vehicles and Motorcycles"/>
    <s v="46"/>
    <s v="WHOLESALE TRADE, EXCEPT OF MOTOR VEHICLES"/>
    <s v="Medium-high"/>
    <n v="0.50711843929432909"/>
    <n v="22.397647891217812"/>
    <n v="7.3481644515606152E-3"/>
    <n v="3.7258521328525453E-2"/>
    <n v="0.32014387366577829"/>
    <x v="1"/>
    <n v="0"/>
    <n v="0.116380553848806"/>
    <n v="155.35321716417911"/>
    <n v="9176.0777135820881"/>
    <n v="129.02834761194029"/>
    <x v="2"/>
    <s v="Exp&gt;25"/>
    <s v="Exp&gt;50"/>
    <s v="Increased Export Intensity"/>
    <n v="1"/>
    <n v="0.1072478670115307"/>
    <n v="45.737634034453031"/>
    <n v="0.3766377919686601"/>
    <n v="5.6069811843862576"/>
    <n v="5.455429279954771E-2"/>
    <n v="9.8734923028381836"/>
    <s v="No"/>
    <s v="Yes"/>
    <s v="No"/>
    <x v="0"/>
    <s v="Growing"/>
    <n v="133.33333333333329"/>
    <n v="0.84729786038720345"/>
    <n v="23.59309170224471"/>
    <s v="No"/>
    <s v="2.Hiring"/>
    <s v="Hiring"/>
    <n v="-2037.908730158731"/>
    <n v="1.133424246068195E-3"/>
    <n v="5.3644950351174621E-2"/>
    <n v="6.9368325451755336E-3"/>
    <n v="0.59195703733647864"/>
    <s v="50-75"/>
    <n v="0.1293100748488929"/>
    <n v="12.876081692171489"/>
    <n v="4.2766661190160553"/>
    <n v="100.8375501388889"/>
    <n v="5428.4861111111113"/>
  </r>
  <r>
    <n v="897"/>
    <n v="893"/>
    <n v="1116"/>
    <n v="1291"/>
    <n v="1479"/>
    <s v="Grupa Agrocentrum sp. z o.o., Łomża"/>
    <m/>
    <m/>
    <m/>
    <n v="2010"/>
    <m/>
    <n v="200372238"/>
    <n v="360768"/>
    <n v="7182117207"/>
    <s v="sp. z o.o."/>
    <s v="1091"/>
    <s v="Produkcja gotowej paszy dla zwierząt gospodarskich"/>
    <m/>
    <s v="produkcja"/>
    <m/>
    <n v="400"/>
    <s v="S"/>
    <x v="0"/>
    <n v="390827"/>
    <n v="15764"/>
    <n v="11396"/>
    <n v="8632"/>
    <n v="10712"/>
    <n v="5167"/>
    <n v="172"/>
    <n v="15261.727639999999"/>
    <n v="244320"/>
    <n v="106382"/>
    <n v="137938"/>
    <n v="41319"/>
    <n v="203000.49708"/>
    <m/>
    <m/>
    <s v="C"/>
    <s v="Manufacturing"/>
    <s v="10"/>
    <s v="MANUFACTURE OF FOOD PRODUCTS"/>
    <s v="Low"/>
    <n v="1.322068332024144E-2"/>
    <m/>
    <n v="2.208649862982854E-2"/>
    <n v="3.5330713817943678E-2"/>
    <n v="0.20891115467460489"/>
    <x v="1"/>
    <n v="0"/>
    <n v="0.16911836935166991"/>
    <n v="88.730974651162796"/>
    <n v="2272.25"/>
    <n v="618.5"/>
    <x v="0"/>
    <s v="Exp&lt;25"/>
    <s v="Exp&lt;50"/>
    <s v="Increased Export Intensity"/>
    <n v="1"/>
    <n v="9.9398604505921348E-2"/>
    <n v="124.2593798995463"/>
    <n v="0.80763314194471114"/>
    <n v="62.506797028656791"/>
    <n v="0.48554964277559698"/>
    <n v="22.373576863337501"/>
    <s v="No"/>
    <s v="Yes"/>
    <s v="No"/>
    <x v="1"/>
    <s v="Growing"/>
    <n v="22.09302325581395"/>
    <n v="0.19961305390401571"/>
    <n v="5.1169404983098188"/>
    <s v="No"/>
    <s v="2.Hiring"/>
    <s v="Hiring"/>
    <n v="1901.3986032380949"/>
    <n v="2.208649862982854E-2"/>
    <n v="0.20891115467460489"/>
    <n v="3.5330713817943678E-2"/>
    <n v="1.322068332024144E-2"/>
    <s v="0-10"/>
    <n v="0.16911836935166991"/>
    <n v="12.876020285812331"/>
    <n v="5.1474944768134527"/>
    <n v="88.730974651162796"/>
    <n v="2272.25"/>
  </r>
  <r>
    <n v="897"/>
    <n v="893"/>
    <n v="1116"/>
    <n v="1291"/>
    <n v="1479"/>
    <s v="Grupa Agrocentrum sp. z o.o., Łomża"/>
    <m/>
    <m/>
    <m/>
    <n v="2010"/>
    <m/>
    <n v="200372238"/>
    <n v="360768"/>
    <n v="7182117207"/>
    <s v="sp. z o.o."/>
    <s v="1091"/>
    <s v="Produkcja gotowej paszy dla zwierząt gospodarskich"/>
    <m/>
    <s v="produkcja"/>
    <m/>
    <n v="400"/>
    <s v="S"/>
    <x v="1"/>
    <n v="429803.67573999998"/>
    <n v="13727.019689999999"/>
    <n v="9401.8112100000017"/>
    <n v="7517.1582099999996"/>
    <n v="11086.263499999999"/>
    <n v="2148"/>
    <n v="174"/>
    <n v="16636.260730000002"/>
    <n v="250706.45548999999"/>
    <n v="103638.06787"/>
    <n v="147068.38761999999"/>
    <n v="53397.530310000002"/>
    <n v="197308.92517999999"/>
    <m/>
    <m/>
    <s v="C"/>
    <s v="Manufacturing"/>
    <s v="10"/>
    <s v="MANUFACTURE OF FOOD PRODUCTS"/>
    <s v="Low"/>
    <n v="4.9976305956475437E-3"/>
    <n v="9.9728718179655118"/>
    <n v="1.7489748539394379E-2"/>
    <n v="2.998390366657247E-2"/>
    <n v="0.14077726378652811"/>
    <x v="1"/>
    <n v="0"/>
    <n v="0.21298825435362551"/>
    <n v="95.610693850574719"/>
    <n v="2470.1360674712651"/>
    <n v="595.62107971264368"/>
    <x v="0"/>
    <s v="Exp&lt;25"/>
    <s v="Exp&lt;50"/>
    <s v="Increased Export Intensity"/>
    <n v="1"/>
    <n v="9.9398604505921348E-2"/>
    <n v="124.2593798995463"/>
    <n v="0.80763314194471114"/>
    <n v="62.506797028656791"/>
    <n v="0.48554964277559698"/>
    <n v="22.373576863337501"/>
    <s v="No"/>
    <s v="Yes"/>
    <s v="No"/>
    <x v="1"/>
    <s v="Growing"/>
    <n v="22.09302325581395"/>
    <n v="0.19961305390401571"/>
    <n v="5.1169404983098188"/>
    <s v="No"/>
    <s v="2.Hiring"/>
    <s v="Hiring"/>
    <n v="1901.3986032380949"/>
    <n v="2.208649862982854E-2"/>
    <n v="0.20891115467460489"/>
    <n v="3.5330713817943678E-2"/>
    <n v="1.322068332024144E-2"/>
    <s v="0-10"/>
    <n v="0.16911836935166991"/>
    <n v="12.876020285812331"/>
    <n v="5.1474944768134527"/>
    <n v="88.730974651162796"/>
    <n v="2272.25"/>
  </r>
  <r>
    <n v="897"/>
    <n v="893"/>
    <n v="1116"/>
    <n v="1291"/>
    <n v="1479"/>
    <s v="Grupa Agrocentrum sp. z o.o., Łomża"/>
    <m/>
    <m/>
    <m/>
    <n v="2010"/>
    <m/>
    <n v="200372238"/>
    <n v="360768"/>
    <n v="7182117207"/>
    <s v="sp. z o.o."/>
    <s v="1091"/>
    <s v="Produkcja gotowej paszy dla zwierząt gospodarskich"/>
    <m/>
    <s v="produkcja"/>
    <m/>
    <n v="400"/>
    <s v="S"/>
    <x v="2"/>
    <n v="574086.8719400001"/>
    <n v="15166.617099999999"/>
    <n v="9352.1341699999994"/>
    <n v="7714.0651699999999"/>
    <n v="12426.38538"/>
    <n v="8674"/>
    <n v="187"/>
    <n v="19216.20565"/>
    <n v="308941.93348000001"/>
    <n v="116712.12894"/>
    <n v="192229.80454000001"/>
    <n v="60648.999810000001"/>
    <n v="248003.51887"/>
    <m/>
    <m/>
    <s v="C"/>
    <s v="Manufacturing"/>
    <s v="10"/>
    <s v="MANUFACTURE OF FOOD PRODUCTS"/>
    <s v="Low"/>
    <n v="1.510921155658573E-2"/>
    <n v="33.569558462147931"/>
    <n v="1.3437104290387299E-2"/>
    <n v="2.4969304370911459E-2"/>
    <n v="0.12719196019994511"/>
    <x v="1"/>
    <n v="0"/>
    <n v="0.1963119707539677"/>
    <n v="102.76045802139041"/>
    <n v="3069.9832724064181"/>
    <n v="624.12903176470581"/>
    <x v="0"/>
    <s v="Exp&lt;25"/>
    <s v="Exp&lt;50"/>
    <s v="Increased Export Intensity"/>
    <n v="1"/>
    <n v="9.9398604505921348E-2"/>
    <n v="124.2593798995463"/>
    <n v="0.80763314194471114"/>
    <n v="62.506797028656791"/>
    <n v="0.48554964277559698"/>
    <n v="22.373576863337501"/>
    <s v="No"/>
    <s v="Yes"/>
    <s v="No"/>
    <x v="1"/>
    <s v="Growing"/>
    <n v="22.09302325581395"/>
    <n v="0.19961305390401571"/>
    <n v="5.1169404983098188"/>
    <s v="No"/>
    <s v="2.Hiring"/>
    <s v="Hiring"/>
    <n v="1901.3986032380949"/>
    <n v="2.208649862982854E-2"/>
    <n v="0.20891115467460489"/>
    <n v="3.5330713817943678E-2"/>
    <n v="1.322068332024144E-2"/>
    <s v="0-10"/>
    <n v="0.16911836935166991"/>
    <n v="12.876020285812331"/>
    <n v="5.1474944768134527"/>
    <n v="88.730974651162796"/>
    <n v="2272.25"/>
  </r>
  <r>
    <n v="897"/>
    <n v="893"/>
    <n v="1116"/>
    <n v="1291"/>
    <n v="1479"/>
    <s v="Grupa Agrocentrum sp. z o.o., Łomża"/>
    <m/>
    <m/>
    <m/>
    <n v="2010"/>
    <m/>
    <n v="200372238"/>
    <n v="360768"/>
    <n v="7182117207"/>
    <s v="sp. z o.o."/>
    <s v="1091"/>
    <s v="Produkcja gotowej paszy dla zwierząt gospodarskich"/>
    <m/>
    <s v="produkcja"/>
    <m/>
    <n v="400"/>
    <s v="S"/>
    <x v="4"/>
    <n v="876466.20667999994"/>
    <n v="34475.550029999999"/>
    <n v="15313.502350000001"/>
    <n v="10811.11635"/>
    <n v="11330.45563"/>
    <n v="98707"/>
    <n v="210"/>
    <n v="27276.766090000001"/>
    <n v="352752.34453"/>
    <n v="162871.86472000001"/>
    <n v="189880.47980999999"/>
    <n v="94301.129530000006"/>
    <n v="258451.215"/>
    <m/>
    <m/>
    <s v="C"/>
    <s v="Manufacturing"/>
    <s v="10"/>
    <s v="MANUFACTURE OF FOOD PRODUCTS"/>
    <s v="Low"/>
    <n v="0.1126192878261628"/>
    <n v="-0.47515148816882352"/>
    <n v="1.233489239813574E-2"/>
    <n v="3.0647893678508391E-2"/>
    <n v="0.11464461140479409"/>
    <x v="1"/>
    <n v="0"/>
    <n v="0.26732956135456698"/>
    <n v="129.88936233333331"/>
    <n v="4173.6486032380953"/>
    <n v="775.58030819047622"/>
    <x v="1"/>
    <s v="Exp&lt;25"/>
    <s v="Exp&lt;50"/>
    <s v="Increased Export Intensity"/>
    <n v="1"/>
    <n v="9.9398604505921348E-2"/>
    <n v="124.2593798995463"/>
    <n v="0.80763314194471114"/>
    <n v="62.506797028656791"/>
    <n v="0.48554964277559698"/>
    <n v="22.373576863337501"/>
    <s v="No"/>
    <s v="Yes"/>
    <s v="No"/>
    <x v="1"/>
    <s v="Growing"/>
    <n v="22.09302325581395"/>
    <n v="0.19961305390401571"/>
    <n v="5.1169404983098188"/>
    <s v="No"/>
    <s v="2.Hiring"/>
    <s v="Hiring"/>
    <n v="1901.3986032380949"/>
    <n v="2.208649862982854E-2"/>
    <n v="0.20891115467460489"/>
    <n v="3.5330713817943678E-2"/>
    <n v="1.322068332024144E-2"/>
    <s v="0-10"/>
    <n v="0.16911836935166991"/>
    <n v="12.876020285812331"/>
    <n v="5.1474944768134527"/>
    <n v="88.730974651162796"/>
    <n v="2272.25"/>
  </r>
  <r>
    <n v="897"/>
    <n v="893"/>
    <n v="1116"/>
    <n v="1291"/>
    <n v="1479"/>
    <s v="Grupa Agrocentrum sp. z o.o., Łomża"/>
    <m/>
    <m/>
    <m/>
    <n v="2010"/>
    <m/>
    <n v="200372238"/>
    <n v="360768"/>
    <n v="7182117207"/>
    <s v="sp. z o.o."/>
    <s v="1091"/>
    <s v="Produkcja gotowej paszy dla zwierząt gospodarskich"/>
    <m/>
    <s v="produkcja"/>
    <m/>
    <n v="400"/>
    <s v="S"/>
    <x v="3"/>
    <n v="880650.63125999994"/>
    <n v="29020.368999999999"/>
    <n v="16489.062399999999"/>
    <n v="12867.464400000001"/>
    <n v="11619.63601"/>
    <n v="120"/>
    <n v="197"/>
    <n v="23152.663980000001"/>
    <n v="388938.57082000002"/>
    <n v="141960.67952000001"/>
    <n v="246977.89129999999"/>
    <n v="80260.544150000002"/>
    <n v="308678.02666999999"/>
    <m/>
    <m/>
    <s v="C"/>
    <s v="Manufacturing"/>
    <s v="10"/>
    <s v="MANUFACTURE OF FOOD PRODUCTS"/>
    <s v="Low"/>
    <n v="1.3626288989120321E-4"/>
    <n v="53.400238588288062"/>
    <n v="1.461131570596815E-2"/>
    <n v="3.3083539060863768E-2"/>
    <n v="0.1603211707106274"/>
    <x v="1"/>
    <n v="0"/>
    <n v="0.20635789343491059"/>
    <n v="117.5262130964467"/>
    <n v="4470.3077728934004"/>
    <n v="720.61258639593916"/>
    <x v="0"/>
    <s v="Exp&lt;25"/>
    <s v="Exp&lt;50"/>
    <s v="Increased Export Intensity"/>
    <n v="1"/>
    <n v="9.9398604505921348E-2"/>
    <n v="124.2593798995463"/>
    <n v="0.80763314194471114"/>
    <n v="62.506797028656791"/>
    <n v="0.48554964277559698"/>
    <n v="22.373576863337501"/>
    <s v="No"/>
    <s v="Yes"/>
    <s v="No"/>
    <x v="1"/>
    <s v="Growing"/>
    <n v="22.09302325581395"/>
    <n v="0.19961305390401571"/>
    <n v="5.1169404983098188"/>
    <s v="No"/>
    <s v="2.Hiring"/>
    <s v="Hiring"/>
    <n v="1901.3986032380949"/>
    <n v="2.208649862982854E-2"/>
    <n v="0.20891115467460489"/>
    <n v="3.5330713817943678E-2"/>
    <n v="1.322068332024144E-2"/>
    <s v="0-10"/>
    <n v="0.16911836935166991"/>
    <n v="12.876020285812331"/>
    <n v="5.1474944768134527"/>
    <n v="88.730974651162796"/>
    <n v="2272.25"/>
  </r>
  <r>
    <n v="1673"/>
    <n v="1872"/>
    <n v="1763"/>
    <n v="1571"/>
    <n v="1480"/>
    <s v="Food Service sp. z o.o., Rawa Mazowiecka"/>
    <m/>
    <m/>
    <m/>
    <n v="1995"/>
    <m/>
    <n v="750730640"/>
    <n v="67824"/>
    <n v="8351486937"/>
    <s v="sp. z o.o."/>
    <s v="1011"/>
    <s v="Przetwarzanie i konserwowanie mięsa, z wyłączeniem mięsa z drobiu"/>
    <m/>
    <s v="żywność"/>
    <m/>
    <n v="400"/>
    <s v="J"/>
    <x v="2"/>
    <n v="335892.24966999999"/>
    <n v="7126.41309"/>
    <n v="6705.8463400000001"/>
    <n v="5689.6023399999985"/>
    <n v="4009"/>
    <n v="172235"/>
    <n v="221"/>
    <n v="15646"/>
    <n v="128145.01693"/>
    <n v="75647.480230000001"/>
    <n v="52497.536699999997"/>
    <n v="51401.350049999986"/>
    <n v="76743.66687999999"/>
    <m/>
    <m/>
    <s v="C"/>
    <s v="Manufacturing"/>
    <s v="10"/>
    <s v="MANUFACTURE OF FOOD PRODUCTS"/>
    <s v="Low"/>
    <n v="0.51276860412591729"/>
    <n v="-4.8194180657442303"/>
    <n v="1.6938772316389541E-2"/>
    <n v="4.4399715855576179E-2"/>
    <n v="0.1106897452005738"/>
    <x v="1"/>
    <n v="0"/>
    <n v="0.40111860204504318"/>
    <n v="70.796380090497735"/>
    <n v="1519.8744328959281"/>
    <n v="342.29629063348409"/>
    <x v="2"/>
    <s v="Exp&gt;25"/>
    <s v="Exp&lt;50"/>
    <s v="Increased Export Intensity"/>
    <n v="1"/>
    <n v="2.5312573462070109E-2"/>
    <n v="22.871601942741609"/>
    <n v="0.20596973751081471"/>
    <n v="-10.9626072878684"/>
    <n v="-0.11611376165829949"/>
    <n v="5.2841220862986482"/>
    <s v="Yes"/>
    <s v="No"/>
    <s v="No"/>
    <x v="3"/>
    <s v="Declining"/>
    <n v="-2.8571428571428572"/>
    <n v="-2.8987536873252399E-2"/>
    <n v="-0.7220688869292391"/>
    <s v="Yes"/>
    <s v="0.Reducing"/>
    <s v="Reducing"/>
    <n v="492.7369932422971"/>
    <n v="6.3119904782625389E-3"/>
    <n v="5.784387314693188E-2"/>
    <n v="2.3069367135974551E-2"/>
    <n v="0.49289325159655478"/>
    <s v="25-50"/>
    <n v="0.39882127321203048"/>
    <n v="12.875656887677531"/>
    <n v="5.3471075307174676"/>
    <n v="50.442857142857143"/>
    <n v="1860.4047619047619"/>
  </r>
  <r>
    <n v="1673"/>
    <n v="1872"/>
    <n v="1763"/>
    <n v="1571"/>
    <n v="1480"/>
    <s v="Food Service sp. z o.o., Rawa Mazowiecka"/>
    <m/>
    <m/>
    <m/>
    <n v="1995"/>
    <m/>
    <n v="750730640"/>
    <n v="67824"/>
    <n v="8351486937"/>
    <s v="sp. z o.o."/>
    <s v="1011"/>
    <s v="Przetwarzanie i konserwowanie mięsa, z wyłączeniem mięsa z drobiu"/>
    <m/>
    <s v="żywność"/>
    <m/>
    <n v="400"/>
    <s v="J"/>
    <x v="1"/>
    <n v="352899.97480999999"/>
    <n v="3941.58493"/>
    <n v="4147.94067"/>
    <n v="3080.2236699999999"/>
    <n v="3619"/>
    <n v="182579"/>
    <n v="200"/>
    <n v="12029"/>
    <n v="92530.302530000001"/>
    <n v="45225.006600000001"/>
    <n v="47305.29593"/>
    <n v="45711.747710000003"/>
    <n v="46818.554819999998"/>
    <m/>
    <m/>
    <s v="C"/>
    <s v="Manufacturing"/>
    <s v="10"/>
    <s v="MANUFACTURE OF FOOD PRODUCTS"/>
    <s v="Low"/>
    <n v="0.51736756314108512"/>
    <n v="-9.6714809091723595"/>
    <n v="8.7283193252093057E-3"/>
    <n v="3.3288810106303669E-2"/>
    <n v="6.7383633842688612E-2"/>
    <x v="1"/>
    <n v="0"/>
    <n v="0.49401921813861382"/>
    <n v="60.145000000000003"/>
    <n v="1764.49987405"/>
    <n v="226.125033"/>
    <x v="2"/>
    <s v="Exp&gt;25"/>
    <s v="Exp&lt;50"/>
    <s v="Increased Export Intensity"/>
    <n v="1"/>
    <n v="2.5312573462070109E-2"/>
    <n v="22.871601942741609"/>
    <n v="0.20596973751081471"/>
    <n v="-10.9626072878684"/>
    <n v="-0.11611376165829949"/>
    <n v="5.2841220862986482"/>
    <s v="Yes"/>
    <s v="No"/>
    <s v="No"/>
    <x v="3"/>
    <s v="Declining"/>
    <n v="-2.8571428571428572"/>
    <n v="-2.8987536873252399E-2"/>
    <n v="-0.7220688869292391"/>
    <s v="Yes"/>
    <s v="0.Reducing"/>
    <s v="Reducing"/>
    <n v="492.7369932422971"/>
    <n v="6.3119904782625389E-3"/>
    <n v="5.784387314693188E-2"/>
    <n v="2.3069367135974551E-2"/>
    <n v="0.49289325159655478"/>
    <s v="25-50"/>
    <n v="0.39882127321203048"/>
    <n v="12.875656887677531"/>
    <n v="5.3471075307174676"/>
    <n v="50.442857142857143"/>
    <n v="1860.4047619047619"/>
  </r>
  <r>
    <n v="1673"/>
    <n v="1872"/>
    <n v="1763"/>
    <n v="1571"/>
    <n v="1480"/>
    <s v="Food Service sp. z o.o., Rawa Mazowiecka"/>
    <m/>
    <m/>
    <m/>
    <n v="1995"/>
    <m/>
    <n v="750730640"/>
    <n v="67824"/>
    <n v="8351486937"/>
    <s v="sp. z o.o."/>
    <s v="1011"/>
    <s v="Przetwarzanie i konserwowanie mięsa, z wyłączeniem mięsa z drobiu"/>
    <m/>
    <s v="żywność"/>
    <m/>
    <n v="400"/>
    <s v="J"/>
    <x v="0"/>
    <n v="390685"/>
    <n v="3656"/>
    <n v="3056"/>
    <n v="2466"/>
    <n v="3842"/>
    <n v="192566"/>
    <n v="210"/>
    <n v="10593"/>
    <n v="106895"/>
    <n v="39129"/>
    <n v="67766"/>
    <n v="42632"/>
    <n v="64262.837180000002"/>
    <m/>
    <m/>
    <s v="C"/>
    <s v="Manufacturing"/>
    <s v="10"/>
    <s v="MANUFACTURE OF FOOD PRODUCTS"/>
    <s v="Low"/>
    <n v="0.49289325159655478"/>
    <m/>
    <n v="6.3119904782625389E-3"/>
    <n v="2.3069367135974551E-2"/>
    <n v="5.784387314693188E-2"/>
    <x v="1"/>
    <n v="0"/>
    <n v="0.39882127321203048"/>
    <n v="50.442857142857143"/>
    <n v="1860.4047619047619"/>
    <n v="186.32857142857139"/>
    <x v="4"/>
    <s v="Exp&gt;25"/>
    <s v="Exp&lt;50"/>
    <s v="Increased Export Intensity"/>
    <n v="1"/>
    <n v="2.5312573462070109E-2"/>
    <n v="22.871601942741609"/>
    <n v="0.20596973751081471"/>
    <n v="-10.9626072878684"/>
    <n v="-0.11611376165829949"/>
    <n v="5.2841220862986482"/>
    <s v="Yes"/>
    <s v="No"/>
    <s v="No"/>
    <x v="3"/>
    <s v="Declining"/>
    <n v="-2.8571428571428572"/>
    <n v="-2.8987536873252399E-2"/>
    <n v="-0.7220688869292391"/>
    <s v="Yes"/>
    <s v="0.Reducing"/>
    <s v="Reducing"/>
    <n v="492.7369932422971"/>
    <n v="6.3119904782625389E-3"/>
    <n v="5.784387314693188E-2"/>
    <n v="2.3069367135974551E-2"/>
    <n v="0.49289325159655478"/>
    <s v="25-50"/>
    <n v="0.39882127321203048"/>
    <n v="12.875656887677531"/>
    <n v="5.3471075307174676"/>
    <n v="50.442857142857143"/>
    <n v="1860.4047619047619"/>
  </r>
  <r>
    <n v="1673"/>
    <n v="1872"/>
    <n v="1763"/>
    <n v="1571"/>
    <n v="1480"/>
    <s v="Food Service sp. z o.o., Rawa Mazowiecka"/>
    <m/>
    <m/>
    <m/>
    <n v="1995"/>
    <m/>
    <n v="750730640"/>
    <n v="67824"/>
    <n v="8351486937"/>
    <s v="sp. z o.o."/>
    <s v="1011"/>
    <s v="Przetwarzanie i konserwowanie mięsa, z wyłączeniem mięsa z drobiu"/>
    <m/>
    <s v="żywność"/>
    <m/>
    <n v="400"/>
    <s v="J"/>
    <x v="3"/>
    <n v="420096.69396"/>
    <n v="23.833259999999999"/>
    <n v="-2545.9123100000002"/>
    <n v="-2463.25531"/>
    <n v="4211"/>
    <n v="205072"/>
    <n v="233"/>
    <n v="20665"/>
    <n v="173291.28764"/>
    <n v="106006.92672"/>
    <n v="67284.360920000006"/>
    <n v="48938.09474"/>
    <n v="124353.19289999999"/>
    <m/>
    <m/>
    <s v="C"/>
    <s v="Manufacturing"/>
    <s v="10"/>
    <s v="MANUFACTURE OF FOOD PRODUCTS"/>
    <s v="Low"/>
    <n v="0.48815428197472599"/>
    <n v="25.068885743189171"/>
    <n v="-5.8635436684358706E-3"/>
    <n v="-1.4214536365597521E-2"/>
    <n v="-5.033410726524741E-2"/>
    <x v="1"/>
    <n v="0"/>
    <n v="0.28240366498785169"/>
    <n v="88.690987124463518"/>
    <n v="1802.990102832618"/>
    <n v="454.96535072961382"/>
    <x v="4"/>
    <s v="Exp&gt;25"/>
    <s v="Exp&lt;50"/>
    <s v="Increased Export Intensity"/>
    <n v="1"/>
    <n v="2.5312573462070109E-2"/>
    <n v="22.871601942741609"/>
    <n v="0.20596973751081471"/>
    <n v="-10.9626072878684"/>
    <n v="-0.11611376165829949"/>
    <n v="5.2841220862986482"/>
    <s v="Yes"/>
    <s v="No"/>
    <s v="No"/>
    <x v="3"/>
    <s v="Declining"/>
    <n v="-2.8571428571428572"/>
    <n v="-2.8987536873252399E-2"/>
    <n v="-0.7220688869292391"/>
    <s v="Yes"/>
    <s v="0.Reducing"/>
    <s v="Reducing"/>
    <n v="492.7369932422971"/>
    <n v="6.3119904782625389E-3"/>
    <n v="5.784387314693188E-2"/>
    <n v="2.3069367135974551E-2"/>
    <n v="0.49289325159655478"/>
    <s v="25-50"/>
    <n v="0.39882127321203048"/>
    <n v="12.875656887677531"/>
    <n v="5.3471075307174676"/>
    <n v="50.442857142857143"/>
    <n v="1860.4047619047619"/>
  </r>
  <r>
    <n v="1673"/>
    <n v="1872"/>
    <n v="1763"/>
    <n v="1571"/>
    <n v="1480"/>
    <s v="Food Service sp. z o.o., Rawa Mazowiecka"/>
    <m/>
    <m/>
    <m/>
    <n v="1995"/>
    <m/>
    <n v="750730640"/>
    <n v="67824"/>
    <n v="8351486937"/>
    <s v="sp. z o.o."/>
    <s v="1011"/>
    <s v="Przetwarzanie i konserwowanie mięsa, z wyłączeniem mięsa z drobiu"/>
    <m/>
    <s v="żywność"/>
    <m/>
    <n v="400"/>
    <s v="J"/>
    <x v="4"/>
    <n v="480040.91804999998"/>
    <n v="-15439.98466"/>
    <n v="-17956.27464"/>
    <n v="-18564.43664"/>
    <n v="4211"/>
    <n v="248760"/>
    <n v="204"/>
    <n v="20665"/>
    <n v="160498.29160999999"/>
    <n v="99376.671719999998"/>
    <n v="61121.619890000002"/>
    <n v="30373.658100000001"/>
    <n v="130124.63351"/>
    <m/>
    <m/>
    <s v="C"/>
    <s v="Manufacturing"/>
    <s v="10"/>
    <s v="MANUFACTURE OF FOOD PRODUCTS"/>
    <s v="Low"/>
    <n v="0.51820582505862489"/>
    <n v="14.269149210611911"/>
    <n v="-3.8672612983517311E-2"/>
    <n v="-0.1156675030853931"/>
    <n v="-0.61120187034698992"/>
    <x v="1"/>
    <n v="0"/>
    <n v="0.1892459900682677"/>
    <n v="101.29901960784311"/>
    <n v="2353.141755147059"/>
    <n v="487.14054764705878"/>
    <x v="2"/>
    <s v="Exp&gt;25"/>
    <s v="Exp&lt;50"/>
    <s v="Increased Export Intensity"/>
    <n v="1"/>
    <n v="2.5312573462070109E-2"/>
    <n v="22.871601942741609"/>
    <n v="0.20596973751081471"/>
    <n v="-10.9626072878684"/>
    <n v="-0.11611376165829949"/>
    <n v="5.2841220862986482"/>
    <s v="Yes"/>
    <s v="No"/>
    <s v="No"/>
    <x v="3"/>
    <s v="Declining"/>
    <n v="-2.8571428571428572"/>
    <n v="-2.8987536873252399E-2"/>
    <n v="-0.7220688869292391"/>
    <s v="Yes"/>
    <s v="0.Reducing"/>
    <s v="Reducing"/>
    <n v="492.7369932422971"/>
    <n v="6.3119904782625389E-3"/>
    <n v="5.784387314693188E-2"/>
    <n v="2.3069367135974551E-2"/>
    <n v="0.49289325159655478"/>
    <s v="25-50"/>
    <n v="0.39882127321203048"/>
    <n v="12.875656887677531"/>
    <n v="5.3471075307174676"/>
    <n v="50.442857142857143"/>
    <n v="1860.4047619047619"/>
  </r>
  <r>
    <m/>
    <n v="1994"/>
    <n v="1721"/>
    <m/>
    <n v="1481"/>
    <s v="WOB Beczkopol sp. z o.o., Łasin"/>
    <m/>
    <n v="1995"/>
    <m/>
    <m/>
    <m/>
    <n v="870284162"/>
    <n v="136651"/>
    <n v="8761004872"/>
    <s v="sp. z o.o."/>
    <s v="2592"/>
    <s v="Produkcja opakowań z metali"/>
    <m/>
    <s v="produkcja"/>
    <m/>
    <n v="400"/>
    <s v="J"/>
    <x v="1"/>
    <n v="206502.97870000001"/>
    <n v="23682.931039999999"/>
    <n v="31972.777160000001"/>
    <n v="26093.326059999999"/>
    <n v="11077"/>
    <n v="60294"/>
    <n v="150"/>
    <m/>
    <n v="201707.30598"/>
    <n v="78984.639519999997"/>
    <n v="122722.66645999999"/>
    <n v="188684.04535"/>
    <n v="13023.260630000001"/>
    <m/>
    <m/>
    <s v="C"/>
    <s v="Manufacturing"/>
    <s v="25"/>
    <s v="MANUFACTURE OF FABRICATED METAL PRODUCTS, EXCEPT MACHINERY AND EQUIPMENT"/>
    <s v="Medium-low"/>
    <n v="0.29197641786849438"/>
    <n v="-2.537784482072325"/>
    <n v="0.12635810981645659"/>
    <n v="0.129362324945172"/>
    <n v="0.1382911099430697"/>
    <x v="1"/>
    <n v="0"/>
    <n v="0.93543485910574153"/>
    <m/>
    <n v="1376.6865246666671"/>
    <n v="526.5642634666666"/>
    <x v="4"/>
    <s v="Exp&gt;25"/>
    <s v="Exp&lt;50"/>
    <s v="Increased Export Intensity"/>
    <n v="1"/>
    <n v="8.8966270180715901E-3"/>
    <n v="43.976498710775829"/>
    <n v="0.36447989687139598"/>
    <n v="4.3307961672288746"/>
    <n v="4.2396397702281867E-2"/>
    <n v="9.5400417183569175"/>
    <s v="Yes"/>
    <s v="Yes"/>
    <s v="Yes"/>
    <x v="0"/>
    <s v="Growing"/>
    <n v="8.1081081081081088"/>
    <n v="7.7961541469711904E-2"/>
    <n v="1.9681562949959821"/>
    <s v="No"/>
    <s v="2.Hiring"/>
    <s v="Hiring"/>
    <n v="474.98724642060802"/>
    <n v="7.8641591835086136E-2"/>
    <n v="9.997306960083259E-2"/>
    <n v="9.4721334918018263E-2"/>
    <n v="0.2671464508497795"/>
    <s v="25-50"/>
    <n v="0.94746850623089618"/>
    <n v="12.263775532220651"/>
    <n v="4.9972122737641147"/>
    <m/>
    <n v="1431.6218743918921"/>
  </r>
  <r>
    <m/>
    <n v="1994"/>
    <n v="1721"/>
    <m/>
    <n v="1481"/>
    <s v="WOB Beczkopol sp. z o.o., Łasin"/>
    <m/>
    <n v="1995"/>
    <m/>
    <m/>
    <m/>
    <n v="870284162"/>
    <n v="136651"/>
    <n v="8761004872"/>
    <s v="sp. z o.o."/>
    <s v="2592"/>
    <s v="Produkcja opakowań z metali"/>
    <m/>
    <s v="produkcja"/>
    <m/>
    <n v="400"/>
    <s v="J"/>
    <x v="0"/>
    <n v="211880.03740999999"/>
    <n v="19232.09318"/>
    <n v="20268.517960000001"/>
    <n v="16662.583419999999"/>
    <n v="18963"/>
    <n v="56603"/>
    <n v="148"/>
    <m/>
    <n v="175911.61942999999"/>
    <n v="67938.378469999996"/>
    <n v="107973.24096"/>
    <n v="166670.71929000001"/>
    <n v="9240.9001399999997"/>
    <m/>
    <m/>
    <s v="C"/>
    <s v="Manufacturing"/>
    <s v="25"/>
    <s v="MANUFACTURE OF FABRICATED METAL PRODUCTS, EXCEPT MACHINERY AND EQUIPMENT"/>
    <s v="Medium-low"/>
    <n v="0.2671464508497795"/>
    <m/>
    <n v="7.8641591835086136E-2"/>
    <n v="9.4721334918018263E-2"/>
    <n v="9.997306960083259E-2"/>
    <x v="1"/>
    <n v="0"/>
    <n v="0.94746850623089618"/>
    <m/>
    <n v="1431.6218743918921"/>
    <n v="459.04309777027032"/>
    <x v="4"/>
    <s v="Exp&gt;25"/>
    <s v="Exp&lt;50"/>
    <s v="Increased Export Intensity"/>
    <n v="1"/>
    <n v="8.8966270180715901E-3"/>
    <n v="43.976498710775829"/>
    <n v="0.36447989687139598"/>
    <n v="4.3307961672288746"/>
    <n v="4.2396397702281867E-2"/>
    <n v="9.5400417183569175"/>
    <s v="Yes"/>
    <s v="Yes"/>
    <s v="Yes"/>
    <x v="0"/>
    <s v="Growing"/>
    <n v="8.1081081081081088"/>
    <n v="7.7961541469711904E-2"/>
    <n v="1.9681562949959821"/>
    <s v="No"/>
    <s v="2.Hiring"/>
    <s v="Hiring"/>
    <n v="474.98724642060802"/>
    <n v="7.8641591835086136E-2"/>
    <n v="9.997306960083259E-2"/>
    <n v="9.4721334918018263E-2"/>
    <n v="0.2671464508497795"/>
    <s v="25-50"/>
    <n v="0.94746850623089618"/>
    <n v="12.263775532220651"/>
    <n v="4.9972122737641147"/>
    <m/>
    <n v="1431.6218743918921"/>
  </r>
  <r>
    <m/>
    <n v="1994"/>
    <n v="1721"/>
    <m/>
    <n v="1481"/>
    <s v="WOB Beczkopol sp. z o.o., Łasin"/>
    <m/>
    <n v="1995"/>
    <m/>
    <m/>
    <m/>
    <n v="870284162"/>
    <n v="136651"/>
    <n v="8761004872"/>
    <s v="sp. z o.o."/>
    <s v="2592"/>
    <s v="Produkcja opakowań z metali"/>
    <m/>
    <s v="produkcja"/>
    <m/>
    <n v="400"/>
    <s v="J"/>
    <x v="4"/>
    <n v="305057.45932999998"/>
    <n v="21662.529750000002"/>
    <n v="26469.56179"/>
    <n v="22230.31969"/>
    <n v="14562"/>
    <n v="84209"/>
    <n v="160"/>
    <m/>
    <n v="266706.31381999998"/>
    <n v="71090.653269999995"/>
    <n v="195615.66055"/>
    <n v="252556.86050000001"/>
    <n v="14149.453320000001"/>
    <m/>
    <m/>
    <s v="C"/>
    <s v="Manufacturing"/>
    <s v="25"/>
    <s v="MANUFACTURE OF FABRICATED METAL PRODUCTS, EXCEPT MACHINERY AND EQUIPMENT"/>
    <s v="Medium-low"/>
    <n v="0.27604307786785109"/>
    <n v="-22.216224041187761"/>
    <n v="7.2872565512164894E-2"/>
    <n v="8.3351306429900407E-2"/>
    <n v="8.8021048590758835E-2"/>
    <x v="1"/>
    <n v="0"/>
    <n v="0.94694743773651557"/>
    <m/>
    <n v="1906.6091208124999"/>
    <n v="444.31658293750002"/>
    <x v="4"/>
    <s v="Exp&gt;25"/>
    <s v="Exp&lt;50"/>
    <s v="Increased Export Intensity"/>
    <n v="1"/>
    <n v="8.8966270180715901E-3"/>
    <n v="43.976498710775829"/>
    <n v="0.36447989687139598"/>
    <n v="4.3307961672288746"/>
    <n v="4.2396397702281867E-2"/>
    <n v="9.5400417183569175"/>
    <s v="Yes"/>
    <s v="Yes"/>
    <s v="Yes"/>
    <x v="0"/>
    <s v="Growing"/>
    <n v="8.1081081081081088"/>
    <n v="7.7961541469711904E-2"/>
    <n v="1.9681562949959821"/>
    <s v="No"/>
    <s v="2.Hiring"/>
    <s v="Hiring"/>
    <n v="474.98724642060802"/>
    <n v="7.8641591835086136E-2"/>
    <n v="9.997306960083259E-2"/>
    <n v="9.4721334918018263E-2"/>
    <n v="0.2671464508497795"/>
    <s v="25-50"/>
    <n v="0.94746850623089618"/>
    <n v="12.263775532220651"/>
    <n v="4.9972122737641147"/>
    <m/>
    <n v="1431.6218743918921"/>
  </r>
  <r>
    <m/>
    <n v="1994"/>
    <n v="1721"/>
    <m/>
    <n v="1481"/>
    <s v="WOB Beczkopol sp. z o.o., Łasin"/>
    <m/>
    <n v="1995"/>
    <m/>
    <m/>
    <m/>
    <n v="870284162"/>
    <n v="136651"/>
    <n v="8761004872"/>
    <s v="sp. z o.o."/>
    <s v="2592"/>
    <s v="Produkcja opakowań z metali"/>
    <m/>
    <s v="produkcja"/>
    <m/>
    <n v="400"/>
    <s v="J"/>
    <x v="2"/>
    <n v="348103.32957"/>
    <n v="43287.488080000003"/>
    <n v="35211.433960000002"/>
    <n v="26896.210520000001"/>
    <n v="9832"/>
    <n v="99463"/>
    <n v="156"/>
    <m/>
    <n v="233007.08278"/>
    <n v="72856.772129999998"/>
    <n v="160150.31065"/>
    <n v="210820.25586999999"/>
    <n v="19062.848269999999"/>
    <m/>
    <m/>
    <s v="C"/>
    <s v="Manufacturing"/>
    <s v="25"/>
    <s v="MANUFACTURE OF FABRICATED METAL PRODUCTS, EXCEPT MACHINERY AND EQUIPMENT"/>
    <s v="Medium-low"/>
    <n v="0.28572837876288981"/>
    <n v="68.570609373975117"/>
    <n v="7.7265019421744574E-2"/>
    <n v="0.11543087102375681"/>
    <n v="0.1275788723858928"/>
    <x v="1"/>
    <n v="0"/>
    <n v="0.90478046141220392"/>
    <m/>
    <n v="2231.4315998076918"/>
    <n v="467.03059057692309"/>
    <x v="4"/>
    <s v="Exp&gt;25"/>
    <s v="Exp&lt;50"/>
    <s v="Increased Export Intensity"/>
    <n v="1"/>
    <n v="8.8966270180715901E-3"/>
    <n v="43.976498710775829"/>
    <n v="0.36447989687139598"/>
    <n v="4.3307961672288746"/>
    <n v="4.2396397702281867E-2"/>
    <n v="9.5400417183569175"/>
    <s v="Yes"/>
    <s v="Yes"/>
    <s v="Yes"/>
    <x v="0"/>
    <s v="Growing"/>
    <n v="8.1081081081081088"/>
    <n v="7.7961541469711904E-2"/>
    <n v="1.9681562949959821"/>
    <s v="No"/>
    <s v="2.Hiring"/>
    <s v="Hiring"/>
    <n v="474.98724642060802"/>
    <n v="7.8641591835086136E-2"/>
    <n v="9.997306960083259E-2"/>
    <n v="9.4721334918018263E-2"/>
    <n v="0.2671464508497795"/>
    <s v="25-50"/>
    <n v="0.94746850623089618"/>
    <n v="12.263775532220651"/>
    <n v="4.9972122737641147"/>
    <m/>
    <n v="1431.6218743918921"/>
  </r>
  <r>
    <m/>
    <n v="1994"/>
    <n v="1721"/>
    <m/>
    <n v="1481"/>
    <s v="WOB Beczkopol sp. z o.o., Łasin"/>
    <m/>
    <n v="1995"/>
    <m/>
    <m/>
    <m/>
    <n v="870284162"/>
    <n v="136651"/>
    <n v="8761004872"/>
    <s v="sp. z o.o."/>
    <s v="2592"/>
    <s v="Produkcja opakowań z metali"/>
    <m/>
    <s v="produkcja"/>
    <m/>
    <n v="400"/>
    <s v="J"/>
    <x v="3"/>
    <n v="392186.48820999998"/>
    <n v="33107.357730000003"/>
    <n v="39936.196889999999"/>
    <n v="33106.284939999998"/>
    <n v="10144"/>
    <n v="112977"/>
    <n v="168"/>
    <m/>
    <n v="257729.51256999999"/>
    <n v="74632.312739999994"/>
    <n v="183097.19983"/>
    <n v="237126.54081000001"/>
    <n v="18044.877680000001"/>
    <m/>
    <m/>
    <s v="C"/>
    <s v="Manufacturing"/>
    <s v="25"/>
    <s v="MANUFACTURE OF FABRICATED METAL PRODUCTS, EXCEPT MACHINERY AND EQUIPMENT"/>
    <s v="Medium-low"/>
    <n v="0.28806958780156999"/>
    <n v="12.663814130837061"/>
    <n v="8.4414649497748434E-2"/>
    <n v="0.12845360474970149"/>
    <n v="0.13961442201666799"/>
    <x v="1"/>
    <n v="0"/>
    <n v="0.92005971083965721"/>
    <m/>
    <n v="2334.4433822023811"/>
    <n v="444.23995678571418"/>
    <x v="4"/>
    <s v="Exp&gt;25"/>
    <s v="Exp&lt;50"/>
    <s v="Increased Export Intensity"/>
    <n v="1"/>
    <n v="8.8966270180715901E-3"/>
    <n v="43.976498710775829"/>
    <n v="0.36447989687139598"/>
    <n v="4.3307961672288746"/>
    <n v="4.2396397702281867E-2"/>
    <n v="9.5400417183569175"/>
    <s v="Yes"/>
    <s v="Yes"/>
    <s v="Yes"/>
    <x v="0"/>
    <s v="Growing"/>
    <n v="8.1081081081081088"/>
    <n v="7.7961541469711904E-2"/>
    <n v="1.9681562949959821"/>
    <s v="No"/>
    <s v="2.Hiring"/>
    <s v="Hiring"/>
    <n v="474.98724642060802"/>
    <n v="7.8641591835086136E-2"/>
    <n v="9.997306960083259E-2"/>
    <n v="9.4721334918018263E-2"/>
    <n v="0.2671464508497795"/>
    <s v="25-50"/>
    <n v="0.94746850623089618"/>
    <n v="12.263775532220651"/>
    <n v="4.9972122737641147"/>
    <m/>
    <n v="1431.6218743918921"/>
  </r>
  <r>
    <n v="620"/>
    <n v="559"/>
    <n v="870"/>
    <n v="1701"/>
    <n v="1482"/>
    <s v="W EG Polska sp. z o.o., Poznań"/>
    <m/>
    <m/>
    <m/>
    <n v="2016"/>
    <m/>
    <n v="363729613"/>
    <n v="602101"/>
    <n v="8943073330"/>
    <s v="sp. z o.o."/>
    <s v="4690"/>
    <s v="Sprzedaż hurtowa niewyspecjalizowana"/>
    <m/>
    <s v="handel hurtowy"/>
    <m/>
    <n v="500"/>
    <s v="J"/>
    <x v="1"/>
    <n v="322695.87435"/>
    <n v="-18517.314849999999"/>
    <n v="-18198.777320000001"/>
    <n v="-18198.777320000001"/>
    <n v="2367.61582"/>
    <n v="0"/>
    <n v="100"/>
    <n v="9962.6347999999998"/>
    <n v="162547.74567999999"/>
    <n v="47723.14963"/>
    <n v="114824.59604999999"/>
    <n v="-4611.5058399999998"/>
    <n v="167159.25151999999"/>
    <m/>
    <m/>
    <s v="G"/>
    <s v="Wholesale and Retail Trade; Repair of Motor Vehicles and Motorcycles"/>
    <s v="46"/>
    <s v="WHOLESALE TRADE, EXCEPT OF MOTOR VEHICLES"/>
    <s v="Medium-high"/>
    <n v="0"/>
    <n v="-7.0846014306593101"/>
    <n v="-5.639606442647413E-2"/>
    <n v="-0.1119595798998472"/>
    <n v="3.9463849665210451"/>
    <x v="0"/>
    <n v="1"/>
    <n v="-2.8370161768213331E-2"/>
    <n v="99.626347999999993"/>
    <n v="3226.9587434999999"/>
    <n v="477.2314963"/>
    <x v="0"/>
    <s v="Exp&lt;25"/>
    <s v="Exp&lt;50"/>
    <s v="Decreased Export Intensity"/>
    <n v="0"/>
    <n v="-2.1618540505080341E-2"/>
    <n v="247.184699937179"/>
    <n v="1.2446867288259129"/>
    <n v="151.5831158965066"/>
    <n v="0.92260322965679897"/>
    <n v="36.502355132561433"/>
    <s v="Yes"/>
    <s v="Yes"/>
    <s v="Yes"/>
    <x v="1"/>
    <s v="Growing"/>
    <n v="-15.634218289085551"/>
    <n v="-0.1700082965605976"/>
    <n v="-4.1611522313134923"/>
    <s v="Yes"/>
    <s v="0.Reducing"/>
    <s v="Reducing"/>
    <n v="3191.5107314710071"/>
    <n v="-5.9464679249306533E-2"/>
    <n v="-1.519961356509232"/>
    <n v="-0.12722773928507991"/>
    <n v="2.3769024526108181E-2"/>
    <s v="0-10"/>
    <n v="8.3704588106945838E-2"/>
    <n v="12.757946392832929"/>
    <n v="5.8260001073804499"/>
    <n v="29.27252044247788"/>
    <n v="1024.485982654867"/>
  </r>
  <r>
    <n v="620"/>
    <n v="559"/>
    <n v="870"/>
    <n v="1701"/>
    <n v="1482"/>
    <s v="W EG Polska sp. z o.o., Poznań"/>
    <m/>
    <m/>
    <m/>
    <n v="2016"/>
    <m/>
    <n v="363729613"/>
    <n v="602101"/>
    <n v="8943073330"/>
    <s v="sp. z o.o."/>
    <s v="4690"/>
    <s v="Sprzedaż hurtowa niewyspecjalizowana"/>
    <m/>
    <s v="handel hurtowy"/>
    <m/>
    <n v="500"/>
    <s v="J"/>
    <x v="0"/>
    <n v="347300.74812"/>
    <n v="-19225.7978"/>
    <n v="-20652.12759"/>
    <n v="-20652.12759"/>
    <n v="2116.41437"/>
    <n v="8255"/>
    <n v="339"/>
    <n v="9923.3844300000001"/>
    <n v="162324.09461999999"/>
    <n v="43880.165810000013"/>
    <n v="118443.92881"/>
    <n v="13587.271479999999"/>
    <n v="148736.82313999999"/>
    <m/>
    <m/>
    <s v="G"/>
    <s v="Wholesale and Retail Trade; Repair of Motor Vehicles and Motorcycles"/>
    <s v="46"/>
    <s v="WHOLESALE TRADE, EXCEPT OF MOTOR VEHICLES"/>
    <s v="Medium-high"/>
    <n v="2.3769024526108181E-2"/>
    <m/>
    <n v="-5.9464679249306533E-2"/>
    <n v="-0.12722773928507991"/>
    <n v="-1.519961356509232"/>
    <x v="0"/>
    <n v="1"/>
    <n v="8.3704588106945838E-2"/>
    <n v="29.27252044247788"/>
    <n v="1024.485982654867"/>
    <n v="129.4400171386431"/>
    <x v="0"/>
    <s v="Exp&lt;25"/>
    <s v="Exp&lt;50"/>
    <s v="Decreased Export Intensity"/>
    <n v="0"/>
    <n v="-2.1618540505080341E-2"/>
    <n v="247.184699937179"/>
    <n v="1.2446867288259129"/>
    <n v="151.5831158965066"/>
    <n v="0.92260322965679897"/>
    <n v="36.502355132561433"/>
    <s v="Yes"/>
    <s v="Yes"/>
    <s v="Yes"/>
    <x v="1"/>
    <s v="Growing"/>
    <n v="-15.634218289085551"/>
    <n v="-0.1700082965605976"/>
    <n v="-4.1611522313134923"/>
    <s v="Yes"/>
    <s v="0.Reducing"/>
    <s v="Reducing"/>
    <n v="3191.5107314710071"/>
    <n v="-5.9464679249306533E-2"/>
    <n v="-1.519961356509232"/>
    <n v="-0.12722773928507991"/>
    <n v="2.3769024526108181E-2"/>
    <s v="0-10"/>
    <n v="8.3704588106945838E-2"/>
    <n v="12.757946392832929"/>
    <n v="5.8260001073804499"/>
    <n v="29.27252044247788"/>
    <n v="1024.485982654867"/>
  </r>
  <r>
    <n v="620"/>
    <n v="559"/>
    <n v="870"/>
    <n v="1701"/>
    <n v="1482"/>
    <s v="W EG Polska sp. z o.o., Poznań"/>
    <m/>
    <m/>
    <m/>
    <n v="2016"/>
    <m/>
    <n v="363729613"/>
    <n v="602101"/>
    <n v="8943073330"/>
    <s v="sp. z o.o."/>
    <s v="4690"/>
    <s v="Sprzedaż hurtowa niewyspecjalizowana"/>
    <m/>
    <s v="handel hurtowy"/>
    <m/>
    <n v="500"/>
    <s v="J"/>
    <x v="2"/>
    <n v="740306.26639999996"/>
    <n v="-5409.6386900000007"/>
    <n v="-8359.9777300000005"/>
    <n v="-8359.9777300000005"/>
    <n v="5663.9251799999993"/>
    <n v="2224"/>
    <n v="268"/>
    <n v="16030.86146"/>
    <n v="452207.06946000003"/>
    <n v="113157.18180999999"/>
    <n v="339049.88764999999"/>
    <n v="39144.446250000001"/>
    <n v="413062.62320999999"/>
    <m/>
    <m/>
    <s v="G"/>
    <s v="Wholesale and Retail Trade; Repair of Motor Vehicles and Motorcycles"/>
    <s v="46"/>
    <s v="WHOLESALE TRADE, EXCEPT OF MOTOR VEHICLES"/>
    <s v="Medium-high"/>
    <n v="3.004162062297519E-3"/>
    <n v="129.41299385719901"/>
    <n v="-1.129259349735527E-2"/>
    <n v="-1.848705669281776E-2"/>
    <n v="-0.21356740306423419"/>
    <x v="0"/>
    <n v="1"/>
    <n v="8.6563101051790436E-2"/>
    <n v="59.81664723880597"/>
    <n v="2762.3368149253729"/>
    <n v="422.22829033582087"/>
    <x v="0"/>
    <s v="Exp&lt;25"/>
    <s v="Exp&lt;50"/>
    <s v="Decreased Export Intensity"/>
    <n v="0"/>
    <n v="-2.1618540505080341E-2"/>
    <n v="247.184699937179"/>
    <n v="1.2446867288259129"/>
    <n v="151.5831158965066"/>
    <n v="0.92260322965679897"/>
    <n v="36.502355132561433"/>
    <s v="Yes"/>
    <s v="Yes"/>
    <s v="Yes"/>
    <x v="1"/>
    <s v="Growing"/>
    <n v="-15.634218289085551"/>
    <n v="-0.1700082965605976"/>
    <n v="-4.1611522313134923"/>
    <s v="Yes"/>
    <s v="0.Reducing"/>
    <s v="Reducing"/>
    <n v="3191.5107314710071"/>
    <n v="-5.9464679249306533E-2"/>
    <n v="-1.519961356509232"/>
    <n v="-0.12722773928507991"/>
    <n v="2.3769024526108181E-2"/>
    <s v="0-10"/>
    <n v="8.3704588106945838E-2"/>
    <n v="12.757946392832929"/>
    <n v="5.8260001073804499"/>
    <n v="29.27252044247788"/>
    <n v="1024.485982654867"/>
  </r>
  <r>
    <n v="620"/>
    <n v="559"/>
    <n v="870"/>
    <n v="1701"/>
    <n v="1482"/>
    <s v="W EG Polska sp. z o.o., Poznań"/>
    <m/>
    <m/>
    <m/>
    <n v="2016"/>
    <m/>
    <n v="363729613"/>
    <n v="602101"/>
    <n v="8943073330"/>
    <s v="sp. z o.o."/>
    <s v="4690"/>
    <s v="Sprzedaż hurtowa niewyspecjalizowana"/>
    <m/>
    <s v="handel hurtowy"/>
    <m/>
    <n v="500"/>
    <s v="J"/>
    <x v="4"/>
    <n v="1205775.06024"/>
    <n v="-1781.7545399999999"/>
    <n v="-12810.69353"/>
    <n v="-13964.80514"/>
    <n v="10123.80221"/>
    <n v="2593"/>
    <n v="286"/>
    <n v="31747.598249999999"/>
    <n v="534045.84993999987"/>
    <n v="149020.81398000001"/>
    <n v="385025.03596000001"/>
    <n v="42405.213349999998"/>
    <n v="491640.63659000001"/>
    <m/>
    <m/>
    <s v="G"/>
    <s v="Wholesale and Retail Trade; Repair of Motor Vehicles and Motorcycles"/>
    <s v="46"/>
    <s v="WHOLESALE TRADE, EXCEPT OF MOTOR VEHICLES"/>
    <s v="Medium-high"/>
    <n v="2.150484021027839E-3"/>
    <n v="-8.0557594886032753"/>
    <n v="-1.158160058246719E-2"/>
    <n v="-2.614907529300892E-2"/>
    <n v="-0.32931812003252192"/>
    <x v="0"/>
    <n v="1"/>
    <n v="7.9403694186115731E-2"/>
    <n v="111.00558828671331"/>
    <n v="4215.996714125874"/>
    <n v="521.05179713286702"/>
    <x v="0"/>
    <s v="Exp&lt;25"/>
    <s v="Exp&lt;50"/>
    <s v="Decreased Export Intensity"/>
    <n v="0"/>
    <n v="-2.1618540505080341E-2"/>
    <n v="247.184699937179"/>
    <n v="1.2446867288259129"/>
    <n v="151.5831158965066"/>
    <n v="0.92260322965679897"/>
    <n v="36.502355132561433"/>
    <s v="Yes"/>
    <s v="Yes"/>
    <s v="Yes"/>
    <x v="1"/>
    <s v="Growing"/>
    <n v="-15.634218289085551"/>
    <n v="-0.1700082965605976"/>
    <n v="-4.1611522313134923"/>
    <s v="Yes"/>
    <s v="0.Reducing"/>
    <s v="Reducing"/>
    <n v="3191.5107314710071"/>
    <n v="-5.9464679249306533E-2"/>
    <n v="-1.519961356509232"/>
    <n v="-0.12722773928507991"/>
    <n v="2.3769024526108181E-2"/>
    <s v="0-10"/>
    <n v="8.3704588106945838E-2"/>
    <n v="12.757946392832929"/>
    <n v="5.8260001073804499"/>
    <n v="29.27252044247788"/>
    <n v="1024.485982654867"/>
  </r>
  <r>
    <n v="620"/>
    <n v="559"/>
    <n v="870"/>
    <n v="1701"/>
    <n v="1482"/>
    <s v="W EG Polska sp. z o.o., Poznań"/>
    <m/>
    <m/>
    <m/>
    <n v="2016"/>
    <m/>
    <n v="363729613"/>
    <n v="602101"/>
    <n v="8943073330"/>
    <s v="sp. z o.o."/>
    <s v="4690"/>
    <s v="Sprzedaż hurtowa niewyspecjalizowana"/>
    <m/>
    <s v="handel hurtowy"/>
    <m/>
    <n v="500"/>
    <s v="J"/>
    <x v="3"/>
    <n v="1311419.89268"/>
    <n v="14526.75956"/>
    <n v="11773.215679999999"/>
    <n v="17225.572240000001"/>
    <n v="8719.4565299999995"/>
    <n v="3229"/>
    <n v="286"/>
    <n v="30221.207890000001"/>
    <n v="514422.45687000011"/>
    <n v="130493.63789"/>
    <n v="383928.81897999998"/>
    <n v="56370.018490000002"/>
    <n v="458052.43838000001"/>
    <m/>
    <m/>
    <s v="G"/>
    <s v="Wholesale and Retail Trade; Repair of Motor Vehicles and Motorcycles"/>
    <s v="46"/>
    <s v="WHOLESALE TRADE, EXCEPT OF MOTOR VEHICLES"/>
    <s v="Medium-high"/>
    <n v="2.4622167301437368E-3"/>
    <n v="77.145588549080003"/>
    <n v="1.3135054863929241E-2"/>
    <n v="3.3485264902331197E-2"/>
    <n v="0.30558039009789928"/>
    <x v="0"/>
    <n v="1"/>
    <n v="0.1095792334436234"/>
    <n v="105.6685590559441"/>
    <n v="4585.3842401398606"/>
    <n v="456.27146115384608"/>
    <x v="0"/>
    <s v="Exp&lt;25"/>
    <s v="Exp&lt;50"/>
    <s v="Decreased Export Intensity"/>
    <n v="0"/>
    <n v="-2.1618540505080341E-2"/>
    <n v="247.184699937179"/>
    <n v="1.2446867288259129"/>
    <n v="151.5831158965066"/>
    <n v="0.92260322965679897"/>
    <n v="36.502355132561433"/>
    <s v="Yes"/>
    <s v="Yes"/>
    <s v="Yes"/>
    <x v="1"/>
    <s v="Growing"/>
    <n v="-15.634218289085551"/>
    <n v="-0.1700082965605976"/>
    <n v="-4.1611522313134923"/>
    <s v="Yes"/>
    <s v="0.Reducing"/>
    <s v="Reducing"/>
    <n v="3191.5107314710071"/>
    <n v="-5.9464679249306533E-2"/>
    <n v="-1.519961356509232"/>
    <n v="-0.12722773928507991"/>
    <n v="2.3769024526108181E-2"/>
    <s v="0-10"/>
    <n v="8.3704588106945838E-2"/>
    <n v="12.757946392832929"/>
    <n v="5.8260001073804499"/>
    <n v="29.27252044247788"/>
    <n v="1024.485982654867"/>
  </r>
  <r>
    <m/>
    <m/>
    <m/>
    <m/>
    <n v="1484"/>
    <s v="Shiloh Industries sp. z o.o."/>
    <m/>
    <m/>
    <m/>
    <m/>
    <m/>
    <n v="240660070"/>
    <n v="283580"/>
    <n v="9372528050"/>
    <s v="sp. z o.o."/>
    <s v="2453"/>
    <s v="Produkcja wyrobów formowanych na zimno"/>
    <m/>
    <s v="produkcja"/>
    <m/>
    <n v="500"/>
    <s v="J"/>
    <x v="4"/>
    <n v="135722"/>
    <n v="-5134"/>
    <n v="3913"/>
    <n v="3913"/>
    <n v="3961"/>
    <n v="103697"/>
    <n v="197"/>
    <n v="24742"/>
    <n v="189387.7"/>
    <n v="9626.7000000000007"/>
    <n v="179761"/>
    <n v="145537"/>
    <n v="43849.9"/>
    <m/>
    <m/>
    <s v="C"/>
    <s v="Manufacturing"/>
    <s v="24"/>
    <s v="MANUFACTURE OF METALS"/>
    <s v="Medium-low"/>
    <n v="0.76403972826807742"/>
    <n v="-27.143209903052298"/>
    <n v="2.88309927646218E-2"/>
    <n v="2.0661320666548039E-2"/>
    <n v="2.6886633639555579E-2"/>
    <x v="0"/>
    <n v="1"/>
    <n v="0.76846067616851566"/>
    <n v="125.5939086294416"/>
    <n v="688.94416243654825"/>
    <n v="48.866497461928937"/>
    <x v="3"/>
    <s v="Exp&gt;25"/>
    <s v="Exp&gt;50"/>
    <s v="Decreased Export Intensity"/>
    <n v="0"/>
    <n v="-0.13749629485836801"/>
    <n v="-65.194334717472358"/>
    <n v="-1.055390016982477"/>
    <n v="-74.778503418458229"/>
    <n v="-1.377473516151589"/>
    <n v="-23.19093387089702"/>
    <s v="Yes"/>
    <s v="Yes"/>
    <s v="Yes"/>
    <x v="2"/>
    <s v="Declining"/>
    <n v="-64.504504504504496"/>
    <n v="-1.0357643850084459"/>
    <n v="-22.813151234852789"/>
    <s v="Yes"/>
    <s v="0.Reducing"/>
    <s v="Reducing"/>
    <n v="-13.654515563451699"/>
    <n v="7.4752091578402777E-2"/>
    <n v="0.20127466821339299"/>
    <n v="0.1206992931706287"/>
    <n v="0.90153602312644543"/>
    <s v="75-100"/>
    <n v="0.59967453550916971"/>
    <n v="12.8737539719937"/>
    <n v="6.3189681137464344"/>
    <n v="88.209009009009009"/>
    <n v="702.59867799999995"/>
  </r>
  <r>
    <m/>
    <m/>
    <m/>
    <m/>
    <n v="1484"/>
    <s v="Shiloh Industries sp. z o.o."/>
    <m/>
    <m/>
    <m/>
    <m/>
    <m/>
    <n v="240660070"/>
    <n v="283580"/>
    <n v="9372528050"/>
    <s v="sp. z o.o."/>
    <s v="2453"/>
    <s v="Produkcja wyrobów formowanych na zimno"/>
    <m/>
    <s v="produkcja"/>
    <m/>
    <n v="500"/>
    <s v="J"/>
    <x v="3"/>
    <n v="186286"/>
    <n v="562"/>
    <n v="13765"/>
    <n v="13765"/>
    <n v="3638"/>
    <n v="125456"/>
    <n v="224"/>
    <n v="28115"/>
    <n v="262523"/>
    <n v="69355"/>
    <n v="193168"/>
    <n v="141624"/>
    <n v="120899"/>
    <m/>
    <m/>
    <s v="C"/>
    <s v="Manufacturing"/>
    <s v="24"/>
    <s v="MANUFACTURE OF METALS"/>
    <s v="Medium-low"/>
    <n v="0.67345908978667213"/>
    <n v="-1.8231911413941539"/>
    <n v="7.3891757834727248E-2"/>
    <n v="5.2433501064668618E-2"/>
    <n v="9.7193978421736424E-2"/>
    <x v="0"/>
    <n v="1"/>
    <n v="0.53947273191301337"/>
    <n v="125.5133928571429"/>
    <n v="831.63392857142856"/>
    <n v="309.62053571428572"/>
    <x v="2"/>
    <s v="Exp&gt;25"/>
    <s v="Exp&gt;50"/>
    <s v="Decreased Export Intensity"/>
    <n v="0"/>
    <n v="-0.13749629485836801"/>
    <n v="-65.194334717472358"/>
    <n v="-1.055390016982477"/>
    <n v="-74.778503418458229"/>
    <n v="-1.377473516151589"/>
    <n v="-23.19093387089702"/>
    <s v="Yes"/>
    <s v="Yes"/>
    <s v="Yes"/>
    <x v="2"/>
    <s v="Declining"/>
    <n v="-64.504504504504496"/>
    <n v="-1.0357643850084459"/>
    <n v="-22.813151234852789"/>
    <s v="Yes"/>
    <s v="0.Reducing"/>
    <s v="Reducing"/>
    <n v="-13.654515563451699"/>
    <n v="7.4752091578402777E-2"/>
    <n v="0.20127466821339299"/>
    <n v="0.1206992931706287"/>
    <n v="0.90153602312644543"/>
    <s v="75-100"/>
    <n v="0.59967453550916971"/>
    <n v="12.8737539719937"/>
    <n v="6.3189681137464344"/>
    <n v="88.209009009009009"/>
    <n v="702.59867799999995"/>
  </r>
  <r>
    <m/>
    <m/>
    <m/>
    <m/>
    <n v="1484"/>
    <s v="Shiloh Industries sp. z o.o."/>
    <m/>
    <m/>
    <m/>
    <m/>
    <m/>
    <n v="240660070"/>
    <n v="283580"/>
    <n v="9372528050"/>
    <s v="sp. z o.o."/>
    <s v="2453"/>
    <s v="Produkcja wyrobów formowanych na zimno"/>
    <m/>
    <s v="produkcja"/>
    <m/>
    <n v="500"/>
    <s v="J"/>
    <x v="2"/>
    <n v="189745.42172000001"/>
    <n v="3604.0392299999999"/>
    <n v="7798.7117800000015"/>
    <n v="3973.0930699999999"/>
    <n v="3708"/>
    <n v="154997"/>
    <n v="237"/>
    <n v="26353"/>
    <n v="295122.17477999988"/>
    <n v="72577.205390000003"/>
    <n v="222544.96939000001"/>
    <n v="127858.60687"/>
    <n v="167263.56791000001"/>
    <m/>
    <m/>
    <s v="C"/>
    <s v="Manufacturing"/>
    <s v="24"/>
    <s v="MANUFACTURE OF METALS"/>
    <s v="Medium-low"/>
    <n v="0.81686819420983492"/>
    <n v="-28.914064782484889"/>
    <n v="2.093907212087014E-2"/>
    <n v="1.346253656798835E-2"/>
    <n v="3.107411512812458E-2"/>
    <x v="0"/>
    <n v="1"/>
    <n v="0.43323957938881658"/>
    <n v="111.1940928270042"/>
    <n v="800.61359375527434"/>
    <n v="306.23293413502108"/>
    <x v="3"/>
    <s v="Exp&gt;25"/>
    <s v="Exp&gt;50"/>
    <s v="Decreased Export Intensity"/>
    <n v="0"/>
    <n v="-0.13749629485836801"/>
    <n v="-65.194334717472358"/>
    <n v="-1.055390016982477"/>
    <n v="-74.778503418458229"/>
    <n v="-1.377473516151589"/>
    <n v="-23.19093387089702"/>
    <s v="Yes"/>
    <s v="Yes"/>
    <s v="Yes"/>
    <x v="2"/>
    <s v="Declining"/>
    <n v="-64.504504504504496"/>
    <n v="-1.0357643850084459"/>
    <n v="-22.813151234852789"/>
    <s v="Yes"/>
    <s v="0.Reducing"/>
    <s v="Reducing"/>
    <n v="-13.654515563451699"/>
    <n v="7.4752091578402777E-2"/>
    <n v="0.20127466821339299"/>
    <n v="0.1206992931706287"/>
    <n v="0.90153602312644543"/>
    <s v="75-100"/>
    <n v="0.59967453550916971"/>
    <n v="12.8737539719937"/>
    <n v="6.3189681137464344"/>
    <n v="88.209009009009009"/>
    <n v="702.59867799999995"/>
  </r>
  <r>
    <m/>
    <m/>
    <m/>
    <m/>
    <n v="1484"/>
    <s v="Shiloh Industries sp. z o.o."/>
    <m/>
    <m/>
    <m/>
    <m/>
    <m/>
    <n v="240660070"/>
    <n v="283580"/>
    <n v="9372528050"/>
    <s v="sp. z o.o."/>
    <s v="2453"/>
    <s v="Produkcja wyrobów formowanych na zimno"/>
    <m/>
    <s v="produkcja"/>
    <m/>
    <n v="500"/>
    <s v="J"/>
    <x v="1"/>
    <n v="266924"/>
    <n v="13879"/>
    <n v="8397"/>
    <n v="5671"/>
    <n v="2326"/>
    <n v="79207"/>
    <n v="474"/>
    <n v="23393"/>
    <n v="294731"/>
    <n v="149155"/>
    <n v="145576"/>
    <n v="152118"/>
    <n v="142612.606"/>
    <m/>
    <m/>
    <s v="C"/>
    <s v="Manufacturing"/>
    <s v="24"/>
    <s v="MANUFACTURE OF METALS"/>
    <s v="Medium-low"/>
    <n v="0.29673989600035972"/>
    <n v="-31.547815388268621"/>
    <n v="2.1245747853321541E-2"/>
    <n v="1.9241274246685959E-2"/>
    <n v="3.7280269264649807E-2"/>
    <x v="0"/>
    <n v="1"/>
    <n v="0.51612487318945077"/>
    <n v="49.352320675105489"/>
    <n v="563.13080168776366"/>
    <n v="314.67299578059072"/>
    <x v="4"/>
    <s v="Exp&gt;25"/>
    <s v="Exp&gt;50"/>
    <s v="Decreased Export Intensity"/>
    <n v="0"/>
    <n v="-0.13749629485836801"/>
    <n v="-65.194334717472358"/>
    <n v="-1.055390016982477"/>
    <n v="-74.778503418458229"/>
    <n v="-1.377473516151589"/>
    <n v="-23.19093387089702"/>
    <s v="Yes"/>
    <s v="Yes"/>
    <s v="Yes"/>
    <x v="2"/>
    <s v="Declining"/>
    <n v="-64.504504504504496"/>
    <n v="-1.0357643850084459"/>
    <n v="-22.813151234852789"/>
    <s v="Yes"/>
    <s v="0.Reducing"/>
    <s v="Reducing"/>
    <n v="-13.654515563451699"/>
    <n v="7.4752091578402777E-2"/>
    <n v="0.20127466821339299"/>
    <n v="0.1206992931706287"/>
    <n v="0.90153602312644543"/>
    <s v="75-100"/>
    <n v="0.59967453550916971"/>
    <n v="12.8737539719937"/>
    <n v="6.3189681137464344"/>
    <n v="88.209009009009009"/>
    <n v="702.59867799999995"/>
  </r>
  <r>
    <m/>
    <m/>
    <m/>
    <m/>
    <n v="1484"/>
    <s v="Shiloh Industries sp. z o.o."/>
    <m/>
    <m/>
    <m/>
    <m/>
    <m/>
    <n v="240660070"/>
    <n v="283580"/>
    <n v="9372528050"/>
    <s v="sp. z o.o."/>
    <s v="2453"/>
    <s v="Produkcja wyrobów formowanych na zimno"/>
    <m/>
    <s v="produkcja"/>
    <m/>
    <n v="500"/>
    <s v="J"/>
    <x v="0"/>
    <n v="389942.26629"/>
    <n v="38425.075019999997"/>
    <n v="37150"/>
    <n v="29149"/>
    <n v="12639"/>
    <n v="351547"/>
    <n v="555"/>
    <n v="48956"/>
    <n v="241501"/>
    <n v="88613"/>
    <n v="152887"/>
    <n v="144822"/>
    <n v="96679"/>
    <m/>
    <m/>
    <s v="C"/>
    <s v="Manufacturing"/>
    <s v="24"/>
    <s v="MANUFACTURE OF METALS"/>
    <s v="Medium-low"/>
    <n v="0.90153602312644543"/>
    <m/>
    <n v="7.4752091578402777E-2"/>
    <n v="0.1206992931706287"/>
    <n v="0.20127466821339299"/>
    <x v="0"/>
    <n v="1"/>
    <n v="0.59967453550916971"/>
    <n v="88.209009009009009"/>
    <n v="702.59867799999995"/>
    <n v="159.66306306306299"/>
    <x v="3"/>
    <s v="Exp&gt;25"/>
    <s v="Exp&gt;50"/>
    <s v="Decreased Export Intensity"/>
    <n v="0"/>
    <n v="-0.13749629485836801"/>
    <n v="-65.194334717472358"/>
    <n v="-1.055390016982477"/>
    <n v="-74.778503418458229"/>
    <n v="-1.377473516151589"/>
    <n v="-23.19093387089702"/>
    <s v="Yes"/>
    <s v="Yes"/>
    <s v="Yes"/>
    <x v="2"/>
    <s v="Declining"/>
    <n v="-64.504504504504496"/>
    <n v="-1.0357643850084459"/>
    <n v="-22.813151234852789"/>
    <s v="Yes"/>
    <s v="0.Reducing"/>
    <s v="Reducing"/>
    <n v="-13.654515563451699"/>
    <n v="7.4752091578402777E-2"/>
    <n v="0.20127466821339299"/>
    <n v="0.1206992931706287"/>
    <n v="0.90153602312644543"/>
    <s v="75-100"/>
    <n v="0.59967453550916971"/>
    <n v="12.8737539719937"/>
    <n v="6.3189681137464344"/>
    <n v="88.209009009009009"/>
    <n v="702.59867799999995"/>
  </r>
  <r>
    <m/>
    <n v="1357"/>
    <m/>
    <n v="1357"/>
    <n v="1485"/>
    <s v="BEL Polska sp. z o.o., Chorzele"/>
    <m/>
    <m/>
    <m/>
    <n v="2001"/>
    <m/>
    <n v="550381559"/>
    <n v="15773"/>
    <n v="7610004750"/>
    <s v="sp. z o.o."/>
    <s v="1051"/>
    <s v="Przetwórstwo mleka i wyrób serów"/>
    <m/>
    <s v="żywność"/>
    <m/>
    <n v="400"/>
    <s v="J"/>
    <x v="0"/>
    <n v="389695"/>
    <n v="9693"/>
    <n v="9936"/>
    <n v="7930"/>
    <n v="12919"/>
    <n v="375150"/>
    <n v="372"/>
    <n v="26307"/>
    <n v="192355"/>
    <n v="109717"/>
    <n v="82638"/>
    <n v="141175"/>
    <n v="51179"/>
    <m/>
    <m/>
    <s v="C"/>
    <s v="Manufacturing"/>
    <s v="10"/>
    <s v="MANUFACTURE OF FOOD PRODUCTS"/>
    <s v="Low"/>
    <n v="0.96267593887527425"/>
    <m/>
    <n v="2.034924748842043E-2"/>
    <n v="4.1225858438824051E-2"/>
    <n v="5.6171418452275537E-2"/>
    <x v="1"/>
    <n v="0"/>
    <n v="0.73392945335447479"/>
    <n v="70.717741935483872"/>
    <n v="1047.567204301075"/>
    <n v="294.93817204301081"/>
    <x v="3"/>
    <s v="Exp&gt;25"/>
    <s v="Exp&gt;50"/>
    <s v="Increased Export Intensity"/>
    <n v="1"/>
    <n v="4.4061287780110536E-3"/>
    <n v="29.334736139801642"/>
    <n v="0.25723371135001649"/>
    <n v="-6.2791767102886533"/>
    <n v="-6.4849787819097671E-2"/>
    <n v="6.6421262047323681"/>
    <s v="No"/>
    <s v="Yes"/>
    <s v="No"/>
    <x v="3"/>
    <s v="Declining"/>
    <n v="-0.26881720430107531"/>
    <n v="-2.6917916657112069E-3"/>
    <n v="-6.7272153776198884E-2"/>
    <s v="No"/>
    <s v="0.Reducing"/>
    <s v="Reducing"/>
    <n v="310.95301133234813"/>
    <n v="2.034924748842043E-2"/>
    <n v="5.6171418452275537E-2"/>
    <n v="4.1225858438824051E-2"/>
    <n v="0.96267593887527425"/>
    <s v="75-100"/>
    <n v="0.73392945335447479"/>
    <n v="12.873119660862139"/>
    <n v="5.9188938542731462"/>
    <n v="70.717741935483872"/>
    <n v="1047.567204301075"/>
  </r>
  <r>
    <m/>
    <n v="1357"/>
    <m/>
    <n v="1357"/>
    <n v="1485"/>
    <s v="BEL Polska sp. z o.o., Chorzele"/>
    <m/>
    <m/>
    <m/>
    <n v="2001"/>
    <m/>
    <n v="550381559"/>
    <n v="15773"/>
    <n v="7610004750"/>
    <s v="sp. z o.o."/>
    <s v="1051"/>
    <s v="Przetwórstwo mleka i wyrób serów"/>
    <m/>
    <s v="żywność"/>
    <m/>
    <n v="400"/>
    <s v="J"/>
    <x v="1"/>
    <n v="410707"/>
    <n v="9696"/>
    <n v="9937"/>
    <n v="7861"/>
    <n v="13802"/>
    <n v="396010"/>
    <n v="372"/>
    <n v="28735"/>
    <n v="200550"/>
    <n v="105846"/>
    <n v="94704"/>
    <n v="141106"/>
    <n v="59443"/>
    <m/>
    <m/>
    <s v="C"/>
    <s v="Manufacturing"/>
    <s v="10"/>
    <s v="MANUFACTURE OF FOOD PRODUCTS"/>
    <s v="Low"/>
    <n v="0.96421536521169593"/>
    <n v="5.3919090570831107"/>
    <n v="1.9140165616850939E-2"/>
    <n v="3.9197207678883073E-2"/>
    <n v="5.5709891854350629E-2"/>
    <x v="1"/>
    <n v="0"/>
    <n v="0.70359511343804537"/>
    <n v="77.244623655913983"/>
    <n v="1104.0510752688169"/>
    <n v="284.53225806451621"/>
    <x v="3"/>
    <s v="Exp&gt;25"/>
    <s v="Exp&gt;50"/>
    <s v="Increased Export Intensity"/>
    <n v="1"/>
    <n v="4.4061287780110536E-3"/>
    <n v="29.334736139801642"/>
    <n v="0.25723371135001649"/>
    <n v="-6.2791767102886533"/>
    <n v="-6.4849787819097671E-2"/>
    <n v="6.6421262047323681"/>
    <s v="No"/>
    <s v="Yes"/>
    <s v="No"/>
    <x v="3"/>
    <s v="Declining"/>
    <n v="-0.26881720430107531"/>
    <n v="-2.6917916657112069E-3"/>
    <n v="-6.7272153776198884E-2"/>
    <s v="No"/>
    <s v="0.Reducing"/>
    <s v="Reducing"/>
    <n v="310.95301133234813"/>
    <n v="2.034924748842043E-2"/>
    <n v="5.6171418452275537E-2"/>
    <n v="4.1225858438824051E-2"/>
    <n v="0.96267593887527425"/>
    <s v="75-100"/>
    <n v="0.73392945335447479"/>
    <n v="12.873119660862139"/>
    <n v="5.9188938542731462"/>
    <n v="70.717741935483872"/>
    <n v="1047.567204301075"/>
  </r>
  <r>
    <m/>
    <n v="1357"/>
    <m/>
    <n v="1357"/>
    <n v="1485"/>
    <s v="BEL Polska sp. z o.o., Chorzele"/>
    <m/>
    <m/>
    <m/>
    <n v="2001"/>
    <m/>
    <n v="550381559"/>
    <n v="15773"/>
    <n v="7610004750"/>
    <s v="sp. z o.o."/>
    <s v="1051"/>
    <s v="Przetwórstwo mleka i wyrób serów"/>
    <m/>
    <s v="żywność"/>
    <m/>
    <n v="400"/>
    <s v="J"/>
    <x v="2"/>
    <n v="438090"/>
    <n v="12334"/>
    <n v="11957"/>
    <n v="9183"/>
    <n v="12774"/>
    <n v="420962"/>
    <n v="368"/>
    <n v="28054"/>
    <n v="227945"/>
    <n v="104502"/>
    <n v="123443"/>
    <n v="135859"/>
    <n v="92086"/>
    <m/>
    <m/>
    <s v="C"/>
    <s v="Manufacturing"/>
    <s v="10"/>
    <s v="MANUFACTURE OF FOOD PRODUCTS"/>
    <s v="Low"/>
    <n v="0.96090301079686824"/>
    <n v="6.6672834892027577"/>
    <n v="2.0961446278162019E-2"/>
    <n v="4.0286033911689223E-2"/>
    <n v="6.7592135964492595E-2"/>
    <x v="1"/>
    <n v="0"/>
    <n v="0.59601658294764093"/>
    <n v="76.233695652173907"/>
    <n v="1190.461956521739"/>
    <n v="283.9728260869565"/>
    <x v="3"/>
    <s v="Exp&gt;25"/>
    <s v="Exp&gt;50"/>
    <s v="Increased Export Intensity"/>
    <n v="1"/>
    <n v="4.4061287780110536E-3"/>
    <n v="29.334736139801642"/>
    <n v="0.25723371135001649"/>
    <n v="-6.2791767102886533"/>
    <n v="-6.4849787819097671E-2"/>
    <n v="6.6421262047323681"/>
    <s v="No"/>
    <s v="Yes"/>
    <s v="No"/>
    <x v="3"/>
    <s v="Declining"/>
    <n v="-0.26881720430107531"/>
    <n v="-2.6917916657112069E-3"/>
    <n v="-6.7272153776198884E-2"/>
    <s v="No"/>
    <s v="0.Reducing"/>
    <s v="Reducing"/>
    <n v="310.95301133234813"/>
    <n v="2.034924748842043E-2"/>
    <n v="5.6171418452275537E-2"/>
    <n v="4.1225858438824051E-2"/>
    <n v="0.96267593887527425"/>
    <s v="75-100"/>
    <n v="0.73392945335447479"/>
    <n v="12.873119660862139"/>
    <n v="5.9188938542731462"/>
    <n v="70.717741935483872"/>
    <n v="1047.567204301075"/>
  </r>
  <r>
    <m/>
    <n v="1357"/>
    <m/>
    <n v="1357"/>
    <n v="1485"/>
    <s v="BEL Polska sp. z o.o., Chorzele"/>
    <m/>
    <m/>
    <m/>
    <n v="2001"/>
    <m/>
    <n v="550381559"/>
    <n v="15773"/>
    <n v="7610004750"/>
    <s v="sp. z o.o."/>
    <s v="1051"/>
    <s v="Przetwórstwo mleka i wyrób serów"/>
    <m/>
    <s v="żywność"/>
    <m/>
    <n v="400"/>
    <s v="J"/>
    <x v="4"/>
    <n v="504011"/>
    <n v="13543"/>
    <n v="14468"/>
    <n v="11565"/>
    <n v="12843"/>
    <n v="487420"/>
    <n v="371"/>
    <n v="36339"/>
    <n v="230034"/>
    <n v="103415"/>
    <n v="126619"/>
    <n v="138243"/>
    <n v="91791"/>
    <m/>
    <m/>
    <s v="C"/>
    <s v="Manufacturing"/>
    <s v="10"/>
    <s v="MANUFACTURE OF FOOD PRODUCTS"/>
    <s v="Low"/>
    <n v="0.9670820676532853"/>
    <n v="-13.02402313786599"/>
    <n v="2.2945927767449519E-2"/>
    <n v="5.0275176713007637E-2"/>
    <n v="8.3657038692736704E-2"/>
    <x v="1"/>
    <n v="0"/>
    <n v="0.60096768303815962"/>
    <n v="97.948787061994608"/>
    <n v="1358.520215633423"/>
    <n v="278.74663072776281"/>
    <x v="3"/>
    <s v="Exp&gt;25"/>
    <s v="Exp&gt;50"/>
    <s v="Increased Export Intensity"/>
    <n v="1"/>
    <n v="4.4061287780110536E-3"/>
    <n v="29.334736139801642"/>
    <n v="0.25723371135001649"/>
    <n v="-6.2791767102886533"/>
    <n v="-6.4849787819097671E-2"/>
    <n v="6.6421262047323681"/>
    <s v="No"/>
    <s v="Yes"/>
    <s v="No"/>
    <x v="3"/>
    <s v="Declining"/>
    <n v="-0.26881720430107531"/>
    <n v="-2.6917916657112069E-3"/>
    <n v="-6.7272153776198884E-2"/>
    <s v="No"/>
    <s v="0.Reducing"/>
    <s v="Reducing"/>
    <n v="310.95301133234813"/>
    <n v="2.034924748842043E-2"/>
    <n v="5.6171418452275537E-2"/>
    <n v="4.1225858438824051E-2"/>
    <n v="0.96267593887527425"/>
    <s v="75-100"/>
    <n v="0.73392945335447479"/>
    <n v="12.873119660862139"/>
    <n v="5.9188938542731462"/>
    <n v="70.717741935483872"/>
    <n v="1047.567204301075"/>
  </r>
  <r>
    <m/>
    <n v="1357"/>
    <m/>
    <n v="1357"/>
    <n v="1485"/>
    <s v="BEL Polska sp. z o.o., Chorzele"/>
    <m/>
    <m/>
    <m/>
    <n v="2001"/>
    <m/>
    <n v="550381559"/>
    <n v="15773"/>
    <n v="7610004750"/>
    <s v="sp. z o.o."/>
    <s v="1051"/>
    <s v="Przetwórstwo mleka i wyrób serów"/>
    <m/>
    <s v="żywność"/>
    <m/>
    <n v="400"/>
    <s v="J"/>
    <x v="3"/>
    <n v="579483"/>
    <n v="11605"/>
    <n v="9673"/>
    <n v="8133"/>
    <n v="12437"/>
    <n v="565792"/>
    <n v="373"/>
    <n v="29643"/>
    <n v="321813"/>
    <n v="103783"/>
    <n v="218030"/>
    <n v="134810"/>
    <n v="187003"/>
    <m/>
    <m/>
    <s v="C"/>
    <s v="Manufacturing"/>
    <s v="10"/>
    <s v="MANUFACTURE OF FOOD PRODUCTS"/>
    <s v="Low"/>
    <n v="0.97637376765151007"/>
    <n v="32.274875025679648"/>
    <n v="1.403492423418806E-2"/>
    <n v="2.527244082743705E-2"/>
    <n v="6.0329352421927163E-2"/>
    <x v="1"/>
    <n v="0"/>
    <n v="0.4189078750703048"/>
    <n v="79.471849865951739"/>
    <n v="1553.5737265415551"/>
    <n v="278.2386058981233"/>
    <x v="3"/>
    <s v="Exp&gt;25"/>
    <s v="Exp&gt;50"/>
    <s v="Increased Export Intensity"/>
    <n v="1"/>
    <n v="4.4061287780110536E-3"/>
    <n v="29.334736139801642"/>
    <n v="0.25723371135001649"/>
    <n v="-6.2791767102886533"/>
    <n v="-6.4849787819097671E-2"/>
    <n v="6.6421262047323681"/>
    <s v="No"/>
    <s v="Yes"/>
    <s v="No"/>
    <x v="3"/>
    <s v="Declining"/>
    <n v="-0.26881720430107531"/>
    <n v="-2.6917916657112069E-3"/>
    <n v="-6.7272153776198884E-2"/>
    <s v="No"/>
    <s v="0.Reducing"/>
    <s v="Reducing"/>
    <n v="310.95301133234813"/>
    <n v="2.034924748842043E-2"/>
    <n v="5.6171418452275537E-2"/>
    <n v="4.1225858438824051E-2"/>
    <n v="0.96267593887527425"/>
    <s v="75-100"/>
    <n v="0.73392945335447479"/>
    <n v="12.873119660862139"/>
    <n v="5.9188938542731462"/>
    <n v="70.717741935483872"/>
    <n v="1047.567204301075"/>
  </r>
  <r>
    <n v="1494"/>
    <n v="1493"/>
    <n v="1320"/>
    <n v="1368"/>
    <n v="1487"/>
    <s v="Backer OBR sp. z o.o., Pyrzyce"/>
    <m/>
    <m/>
    <m/>
    <n v="1989"/>
    <m/>
    <s v="008358936"/>
    <n v="153595"/>
    <n v="8520010807"/>
    <s v="sp. z o.o."/>
    <s v="2751"/>
    <s v="Produkcja elektrycznego sprzętu gospodarstwa domowego"/>
    <m/>
    <s v="produkcja"/>
    <m/>
    <n v="500"/>
    <s v="J"/>
    <x v="0"/>
    <n v="389128"/>
    <n v="25570"/>
    <n v="25687"/>
    <n v="19922"/>
    <n v="9287"/>
    <n v="317127"/>
    <n v="1591"/>
    <n v="83097"/>
    <n v="264863"/>
    <n v="112433"/>
    <n v="152430"/>
    <n v="162973"/>
    <n v="101890"/>
    <m/>
    <m/>
    <s v="C"/>
    <s v="Manufacturing"/>
    <s v="27"/>
    <s v="MANUFACTURE OF ELECTRICAL EQUIPMENT"/>
    <s v="Medium-high"/>
    <n v="0.81496833946670499"/>
    <m/>
    <n v="5.1196521453095133E-2"/>
    <n v="7.5216243869472149E-2"/>
    <n v="0.1222411074227019"/>
    <x v="0"/>
    <n v="1"/>
    <n v="0.61531055677840996"/>
    <n v="52.229415461973602"/>
    <n v="244.58076681332491"/>
    <n v="70.668133249528594"/>
    <x v="3"/>
    <s v="Exp&gt;25"/>
    <s v="Exp&gt;50"/>
    <s v="Decreased Export Intensity"/>
    <n v="0"/>
    <n v="-0.81496833946670499"/>
    <n v="37.874683908636747"/>
    <n v="0.32117499898919633"/>
    <n v="-9.0808761857429005E-2"/>
    <n v="-9.085001799160608E-4"/>
    <n v="8.3605329719749868"/>
    <s v="No"/>
    <s v="Yes"/>
    <s v="No"/>
    <x v="3"/>
    <s v="Declining"/>
    <n v="-19.54745443117536"/>
    <n v="-0.21750267142412391"/>
    <n v="-5.2923746440945107"/>
    <s v="Yes"/>
    <s v="0.Reducing"/>
    <s v="Reducing"/>
    <n v="174.5668894366751"/>
    <n v="5.1196521453095133E-2"/>
    <n v="0.1222411074227019"/>
    <n v="7.5216243869472149E-2"/>
    <n v="0.81496833946670499"/>
    <s v="75-100"/>
    <n v="0.61531055677840996"/>
    <n v="12.87166361731907"/>
    <n v="7.3721180283377867"/>
    <n v="52.229415461973602"/>
    <n v="244.58076681332491"/>
  </r>
  <r>
    <n v="1494"/>
    <n v="1493"/>
    <n v="1320"/>
    <n v="1368"/>
    <n v="1487"/>
    <s v="Backer OBR sp. z o.o., Pyrzyce"/>
    <m/>
    <m/>
    <m/>
    <n v="1989"/>
    <m/>
    <s v="008358936"/>
    <n v="153595"/>
    <n v="8520010807"/>
    <s v="sp. z o.o."/>
    <s v="2751"/>
    <s v="Produkcja elektrycznego sprzętu gospodarstwa domowego"/>
    <m/>
    <s v="produkcja"/>
    <m/>
    <n v="500"/>
    <s v="J"/>
    <x v="1"/>
    <n v="408636"/>
    <n v="26841"/>
    <n v="25103"/>
    <n v="17955"/>
    <n v="10552"/>
    <n v="318049"/>
    <n v="1441"/>
    <n v="88831"/>
    <n v="266455"/>
    <n v="112388"/>
    <n v="154067"/>
    <n v="169293"/>
    <n v="97162"/>
    <m/>
    <m/>
    <s v="C"/>
    <s v="Manufacturing"/>
    <s v="27"/>
    <s v="MANUFACTURE OF ELECTRICAL EQUIPMENT"/>
    <s v="Medium-high"/>
    <n v="0.77831860139586329"/>
    <n v="5.0132604181657436"/>
    <n v="4.3938860012333707E-2"/>
    <n v="6.738473663470379E-2"/>
    <n v="0.1060587265864507"/>
    <x v="0"/>
    <n v="1"/>
    <n v="0.63535306149255977"/>
    <n v="61.645385149201942"/>
    <n v="283.57807078417773"/>
    <n v="77.99306037473977"/>
    <x v="3"/>
    <s v="Exp&gt;25"/>
    <s v="Exp&gt;50"/>
    <s v="Decreased Export Intensity"/>
    <n v="0"/>
    <n v="-0.81496833946670499"/>
    <n v="37.874683908636747"/>
    <n v="0.32117499898919633"/>
    <n v="-9.0808761857429005E-2"/>
    <n v="-9.085001799160608E-4"/>
    <n v="8.3605329719749868"/>
    <s v="No"/>
    <s v="Yes"/>
    <s v="No"/>
    <x v="3"/>
    <s v="Declining"/>
    <n v="-19.54745443117536"/>
    <n v="-0.21750267142412391"/>
    <n v="-5.2923746440945107"/>
    <s v="Yes"/>
    <s v="0.Reducing"/>
    <s v="Reducing"/>
    <n v="174.5668894366751"/>
    <n v="5.1196521453095133E-2"/>
    <n v="0.1222411074227019"/>
    <n v="7.5216243869472149E-2"/>
    <n v="0.81496833946670499"/>
    <s v="75-100"/>
    <n v="0.61531055677840996"/>
    <n v="12.87166361731907"/>
    <n v="7.3721180283377867"/>
    <n v="52.229415461973602"/>
    <n v="244.58076681332491"/>
  </r>
  <r>
    <n v="1494"/>
    <n v="1493"/>
    <n v="1320"/>
    <n v="1368"/>
    <n v="1487"/>
    <s v="Backer OBR sp. z o.o., Pyrzyce"/>
    <m/>
    <m/>
    <m/>
    <n v="1989"/>
    <m/>
    <s v="008358936"/>
    <n v="153595"/>
    <n v="8520010807"/>
    <s v="sp. z o.o."/>
    <s v="2751"/>
    <s v="Produkcja elektrycznego sprzętu gospodarstwa domowego"/>
    <m/>
    <s v="produkcja"/>
    <m/>
    <n v="500"/>
    <s v="J"/>
    <x v="2"/>
    <n v="489514"/>
    <n v="46180"/>
    <n v="44702"/>
    <n v="35447"/>
    <n v="11568"/>
    <n v="381601"/>
    <n v="1611"/>
    <n v="107428"/>
    <n v="284927"/>
    <n v="108186"/>
    <n v="176741"/>
    <n v="191157"/>
    <n v="93770"/>
    <m/>
    <m/>
    <s v="C"/>
    <s v="Manufacturing"/>
    <s v="27"/>
    <s v="MANUFACTURE OF ELECTRICAL EQUIPMENT"/>
    <s v="Medium-high"/>
    <n v="0.77955073807899267"/>
    <n v="19.792186689376368"/>
    <n v="7.2412637840797198E-2"/>
    <n v="0.1244073043270733"/>
    <n v="0.18543396265896619"/>
    <x v="0"/>
    <n v="1"/>
    <n v="0.67089815987954804"/>
    <n v="66.684047175667288"/>
    <n v="303.85723153320919"/>
    <n v="67.154562383612657"/>
    <x v="3"/>
    <s v="Exp&gt;25"/>
    <s v="Exp&gt;50"/>
    <s v="Decreased Export Intensity"/>
    <n v="0"/>
    <n v="-0.81496833946670499"/>
    <n v="37.874683908636747"/>
    <n v="0.32117499898919633"/>
    <n v="-9.0808761857429005E-2"/>
    <n v="-9.085001799160608E-4"/>
    <n v="8.3605329719749868"/>
    <s v="No"/>
    <s v="Yes"/>
    <s v="No"/>
    <x v="3"/>
    <s v="Declining"/>
    <n v="-19.54745443117536"/>
    <n v="-0.21750267142412391"/>
    <n v="-5.2923746440945107"/>
    <s v="Yes"/>
    <s v="0.Reducing"/>
    <s v="Reducing"/>
    <n v="174.5668894366751"/>
    <n v="5.1196521453095133E-2"/>
    <n v="0.1222411074227019"/>
    <n v="7.5216243869472149E-2"/>
    <n v="0.81496833946670499"/>
    <s v="75-100"/>
    <n v="0.61531055677840996"/>
    <n v="12.87166361731907"/>
    <n v="7.3721180283377867"/>
    <n v="52.229415461973602"/>
    <n v="244.58076681332491"/>
  </r>
  <r>
    <n v="1494"/>
    <n v="1493"/>
    <n v="1320"/>
    <n v="1368"/>
    <n v="1487"/>
    <s v="Backer OBR sp. z o.o., Pyrzyce"/>
    <m/>
    <m/>
    <m/>
    <n v="1989"/>
    <m/>
    <s v="008358936"/>
    <n v="153595"/>
    <n v="8520010807"/>
    <s v="sp. z o.o."/>
    <s v="2751"/>
    <s v="Produkcja elektrycznego sprzętu gospodarstwa domowego"/>
    <m/>
    <s v="produkcja"/>
    <m/>
    <n v="500"/>
    <s v="J"/>
    <x v="3"/>
    <n v="528137"/>
    <n v="54124"/>
    <n v="54364"/>
    <n v="44348"/>
    <n v="11925"/>
    <n v="444425"/>
    <n v="1540"/>
    <n v="113456"/>
    <n v="333823"/>
    <n v="104790"/>
    <n v="229033"/>
    <n v="216571"/>
    <n v="117252"/>
    <m/>
    <m/>
    <s v="C"/>
    <s v="Manufacturing"/>
    <s v="27"/>
    <s v="MANUFACTURE OF ELECTRICAL EQUIPMENT"/>
    <s v="Medium-high"/>
    <n v="0.84149567252436397"/>
    <n v="7.890070559779705"/>
    <n v="8.3970636406841409E-2"/>
    <n v="0.1328488450466265"/>
    <n v="0.20477349229582911"/>
    <x v="0"/>
    <n v="1"/>
    <n v="0.64875997160171706"/>
    <n v="73.672727272727272"/>
    <n v="342.94610389610392"/>
    <n v="68.045454545454547"/>
    <x v="3"/>
    <s v="Exp&gt;25"/>
    <s v="Exp&gt;50"/>
    <s v="Decreased Export Intensity"/>
    <n v="0"/>
    <n v="-0.81496833946670499"/>
    <n v="37.874683908636747"/>
    <n v="0.32117499898919633"/>
    <n v="-9.0808761857429005E-2"/>
    <n v="-9.085001799160608E-4"/>
    <n v="8.3605329719749868"/>
    <s v="No"/>
    <s v="Yes"/>
    <s v="No"/>
    <x v="3"/>
    <s v="Declining"/>
    <n v="-19.54745443117536"/>
    <n v="-0.21750267142412391"/>
    <n v="-5.2923746440945107"/>
    <s v="Yes"/>
    <s v="0.Reducing"/>
    <s v="Reducing"/>
    <n v="174.5668894366751"/>
    <n v="5.1196521453095133E-2"/>
    <n v="0.1222411074227019"/>
    <n v="7.5216243869472149E-2"/>
    <n v="0.81496833946670499"/>
    <s v="75-100"/>
    <n v="0.61531055677840996"/>
    <n v="12.87166361731907"/>
    <n v="7.3721180283377867"/>
    <n v="52.229415461973602"/>
    <n v="244.58076681332491"/>
  </r>
  <r>
    <n v="1494"/>
    <n v="1493"/>
    <n v="1320"/>
    <n v="1368"/>
    <n v="1487"/>
    <s v="Backer OBR sp. z o.o., Pyrzyce"/>
    <m/>
    <m/>
    <m/>
    <n v="1989"/>
    <m/>
    <s v="008358936"/>
    <n v="153595"/>
    <n v="8520010807"/>
    <s v="sp. z o.o."/>
    <s v="2751"/>
    <s v="Produkcja elektrycznego sprzętu gospodarstwa domowego"/>
    <m/>
    <s v="produkcja"/>
    <m/>
    <n v="500"/>
    <s v="J"/>
    <x v="4"/>
    <n v="536509"/>
    <n v="32620"/>
    <n v="32966"/>
    <n v="26488"/>
    <n v="12311"/>
    <n v="0"/>
    <n v="1280"/>
    <n v="100741"/>
    <n v="292470"/>
    <n v="113279"/>
    <n v="179191"/>
    <n v="237268"/>
    <n v="55202"/>
    <m/>
    <m/>
    <s v="C"/>
    <s v="Manufacturing"/>
    <s v="27"/>
    <s v="MANUFACTURE OF ELECTRICAL EQUIPMENT"/>
    <s v="Medium-high"/>
    <n v="0"/>
    <n v="1.585194750604479"/>
    <n v="4.9371026394710991E-2"/>
    <n v="9.0566553834581329E-2"/>
    <n v="0.1116374732370147"/>
    <x v="0"/>
    <n v="1"/>
    <n v="0.81125585530139843"/>
    <n v="78.703906250000003"/>
    <n v="419.14765625000001"/>
    <n v="88.499218749999997"/>
    <x v="0"/>
    <s v="Exp&gt;25"/>
    <s v="Exp&gt;50"/>
    <s v="Decreased Export Intensity"/>
    <n v="0"/>
    <n v="-0.81496833946670499"/>
    <n v="37.874683908636747"/>
    <n v="0.32117499898919633"/>
    <n v="-9.0808761857429005E-2"/>
    <n v="-9.085001799160608E-4"/>
    <n v="8.3605329719749868"/>
    <s v="No"/>
    <s v="Yes"/>
    <s v="No"/>
    <x v="3"/>
    <s v="Declining"/>
    <n v="-19.54745443117536"/>
    <n v="-0.21750267142412391"/>
    <n v="-5.2923746440945107"/>
    <s v="Yes"/>
    <s v="0.Reducing"/>
    <s v="Reducing"/>
    <n v="174.5668894366751"/>
    <n v="5.1196521453095133E-2"/>
    <n v="0.1222411074227019"/>
    <n v="7.5216243869472149E-2"/>
    <n v="0.81496833946670499"/>
    <s v="75-100"/>
    <n v="0.61531055677840996"/>
    <n v="12.87166361731907"/>
    <n v="7.3721180283377867"/>
    <n v="52.229415461973602"/>
    <n v="244.58076681332491"/>
  </r>
  <r>
    <n v="1799"/>
    <n v="1957"/>
    <m/>
    <n v="1688"/>
    <n v="1488"/>
    <s v="PPF Hasco-Lek SA, Wrocław"/>
    <m/>
    <m/>
    <m/>
    <n v="2001"/>
    <m/>
    <n v="932249169"/>
    <n v="20657"/>
    <n v="8951729489"/>
    <s v="SA"/>
    <s v="2120"/>
    <s v="Produkcja leków i pozostałych wyrobów farmaceutycznych"/>
    <m/>
    <s v="ochrona zdrowia i farmacja"/>
    <m/>
    <n v="400"/>
    <s v="J"/>
    <x v="1"/>
    <n v="325491.99"/>
    <n v="26794.471880000001"/>
    <n v="-24850.022369999999"/>
    <n v="-33604.319009999999"/>
    <n v="11186"/>
    <n v="21332"/>
    <n v="969"/>
    <n v="76549"/>
    <n v="484888.51009"/>
    <n v="294013.62592000002"/>
    <n v="190874.88417"/>
    <n v="396603.99664000003"/>
    <n v="88284.513449999999"/>
    <m/>
    <m/>
    <s v="C"/>
    <s v="Manufacturing"/>
    <s v="21"/>
    <s v="MANUFACTURE OF BASIC PHARMACEUTICAL PRODUCTS AND PHARMACEUTICAL PREPARATIONS"/>
    <s v="Medium-low"/>
    <n v="6.5537711081615255E-2"/>
    <n v="-0.58620126512144433"/>
    <n v="-0.1032416158996724"/>
    <n v="-6.9303186837243708E-2"/>
    <n v="-8.4730157271972376E-2"/>
    <x v="1"/>
    <n v="0"/>
    <n v="0.8179282214098792"/>
    <n v="78.997936016511872"/>
    <n v="335.90504643962839"/>
    <n v="303.41963459236331"/>
    <x v="0"/>
    <s v="Exp&lt;25"/>
    <s v="Exp&lt;50"/>
    <s v="Decreased Export Intensity"/>
    <n v="0"/>
    <n v="-1.6622592657290231E-2"/>
    <n v="36.777207292829281"/>
    <n v="0.31318319196230071"/>
    <n v="-0.88608167186283071"/>
    <n v="-8.9003072068134514E-3"/>
    <n v="8.1442499881944741"/>
    <s v="Yes"/>
    <s v="No"/>
    <s v="No"/>
    <x v="3"/>
    <s v="Declining"/>
    <n v="-1.0288065843621399"/>
    <n v="-1.034135379473256E-2"/>
    <n v="-0.25819993394317059"/>
    <s v="Yes"/>
    <s v="0.Reducing"/>
    <s v="Reducing"/>
    <n v="128.6706378346295"/>
    <n v="3.0934778786725649E-2"/>
    <n v="2.3547381979992191E-2"/>
    <n v="1.9587531378085318E-2"/>
    <n v="8.7208357885457874E-2"/>
    <s v="0-10"/>
    <n v="0.83183478293801449"/>
    <n v="12.69897239372284"/>
    <n v="6.879355804460439"/>
    <n v="78.447530864197532"/>
    <n v="336.84287969135812"/>
  </r>
  <r>
    <n v="1799"/>
    <n v="1957"/>
    <m/>
    <n v="1688"/>
    <n v="1488"/>
    <s v="PPF Hasco-Lek SA, Wrocław"/>
    <m/>
    <m/>
    <m/>
    <n v="2001"/>
    <m/>
    <n v="932249169"/>
    <n v="20657"/>
    <n v="8951729489"/>
    <s v="SA"/>
    <s v="2120"/>
    <s v="Produkcja leków i pozostałych wyrobów farmaceutycznych"/>
    <m/>
    <s v="ochrona zdrowia i farmacja"/>
    <m/>
    <n v="400"/>
    <s v="J"/>
    <x v="0"/>
    <n v="327411.27905999997"/>
    <n v="14664.241099999999"/>
    <n v="16906.66288"/>
    <n v="10128.395490000001"/>
    <n v="32459"/>
    <n v="28553"/>
    <n v="972"/>
    <n v="76251"/>
    <n v="517083.81696999999"/>
    <n v="320519.09948999999"/>
    <n v="196564.71747999999"/>
    <n v="430128.30464999989"/>
    <n v="86955.512319999994"/>
    <m/>
    <m/>
    <s v="C"/>
    <s v="Manufacturing"/>
    <s v="21"/>
    <s v="MANUFACTURE OF BASIC PHARMACEUTICAL PRODUCTS AND PHARMACEUTICAL PREPARATIONS"/>
    <s v="Medium-low"/>
    <n v="8.7208357885457874E-2"/>
    <m/>
    <n v="3.0934778786725649E-2"/>
    <n v="1.9587531378085318E-2"/>
    <n v="2.3547381979992191E-2"/>
    <x v="1"/>
    <n v="0"/>
    <n v="0.83183478293801449"/>
    <n v="78.447530864197532"/>
    <n v="336.84287969135812"/>
    <n v="329.75215996913579"/>
    <x v="0"/>
    <s v="Exp&lt;25"/>
    <s v="Exp&lt;50"/>
    <s v="Decreased Export Intensity"/>
    <n v="0"/>
    <n v="-1.6622592657290231E-2"/>
    <n v="36.777207292829281"/>
    <n v="0.31318319196230071"/>
    <n v="-0.88608167186283071"/>
    <n v="-8.9003072068134514E-3"/>
    <n v="8.1442499881944741"/>
    <s v="Yes"/>
    <s v="No"/>
    <s v="No"/>
    <x v="3"/>
    <s v="Declining"/>
    <n v="-1.0288065843621399"/>
    <n v="-1.034135379473256E-2"/>
    <n v="-0.25819993394317059"/>
    <s v="Yes"/>
    <s v="0.Reducing"/>
    <s v="Reducing"/>
    <n v="128.6706378346295"/>
    <n v="3.0934778786725649E-2"/>
    <n v="2.3547381979992191E-2"/>
    <n v="1.9587531378085318E-2"/>
    <n v="8.7208357885457874E-2"/>
    <s v="0-10"/>
    <n v="0.83183478293801449"/>
    <n v="12.69897239372284"/>
    <n v="6.879355804460439"/>
    <n v="78.447530864197532"/>
    <n v="336.84287969135812"/>
  </r>
  <r>
    <n v="1799"/>
    <n v="1957"/>
    <m/>
    <n v="1688"/>
    <n v="1488"/>
    <s v="PPF Hasco-Lek SA, Wrocław"/>
    <m/>
    <m/>
    <m/>
    <n v="2001"/>
    <m/>
    <n v="932249169"/>
    <n v="20657"/>
    <n v="8951729489"/>
    <s v="SA"/>
    <s v="2120"/>
    <s v="Produkcja leków i pozostałych wyrobów farmaceutycznych"/>
    <m/>
    <s v="ochrona zdrowia i farmacja"/>
    <m/>
    <n v="400"/>
    <s v="J"/>
    <x v="2"/>
    <n v="355266.87714"/>
    <n v="43178.518969999997"/>
    <n v="28972.51874"/>
    <n v="17371.90668"/>
    <n v="11771"/>
    <n v="22451"/>
    <n v="934"/>
    <n v="79372"/>
    <n v="494414.13165"/>
    <n v="276782.5441"/>
    <n v="217631.58755"/>
    <n v="413975.90331999998"/>
    <n v="80438.228329999998"/>
    <m/>
    <m/>
    <s v="C"/>
    <s v="Manufacturing"/>
    <s v="21"/>
    <s v="MANUFACTURE OF BASIC PHARMACEUTICAL PRODUCTS AND PHARMACEUTICAL PREPARATIONS"/>
    <s v="Medium-low"/>
    <n v="6.3194745822455989E-2"/>
    <n v="9.1476558731906188"/>
    <n v="4.8898188369962382E-2"/>
    <n v="3.5136347381546369E-2"/>
    <n v="4.196356971669353E-2"/>
    <x v="1"/>
    <n v="0"/>
    <n v="0.83730596845693939"/>
    <n v="84.980728051391864"/>
    <n v="380.37138880085661"/>
    <n v="296.34105364025697"/>
    <x v="0"/>
    <s v="Exp&lt;25"/>
    <s v="Exp&lt;50"/>
    <s v="Decreased Export Intensity"/>
    <n v="0"/>
    <n v="-1.6622592657290231E-2"/>
    <n v="36.777207292829281"/>
    <n v="0.31318319196230071"/>
    <n v="-0.88608167186283071"/>
    <n v="-8.9003072068134514E-3"/>
    <n v="8.1442499881944741"/>
    <s v="Yes"/>
    <s v="No"/>
    <s v="No"/>
    <x v="3"/>
    <s v="Declining"/>
    <n v="-1.0288065843621399"/>
    <n v="-1.034135379473256E-2"/>
    <n v="-0.25819993394317059"/>
    <s v="Yes"/>
    <s v="0.Reducing"/>
    <s v="Reducing"/>
    <n v="128.6706378346295"/>
    <n v="3.0934778786725649E-2"/>
    <n v="2.3547381979992191E-2"/>
    <n v="1.9587531378085318E-2"/>
    <n v="8.7208357885457874E-2"/>
    <s v="0-10"/>
    <n v="0.83183478293801449"/>
    <n v="12.69897239372284"/>
    <n v="6.879355804460439"/>
    <n v="78.447530864197532"/>
    <n v="336.84287969135812"/>
  </r>
  <r>
    <n v="1799"/>
    <n v="1957"/>
    <m/>
    <n v="1688"/>
    <n v="1488"/>
    <s v="PPF Hasco-Lek SA, Wrocław"/>
    <m/>
    <m/>
    <m/>
    <n v="2001"/>
    <m/>
    <n v="932249169"/>
    <n v="20657"/>
    <n v="8951729489"/>
    <s v="SA"/>
    <s v="2120"/>
    <s v="Produkcja leków i pozostałych wyrobów farmaceutycznych"/>
    <m/>
    <s v="ochrona zdrowia i farmacja"/>
    <m/>
    <n v="400"/>
    <s v="J"/>
    <x v="3"/>
    <n v="400857.40259000001"/>
    <n v="50498.592700000001"/>
    <n v="27523.82056"/>
    <n v="13862.50085"/>
    <n v="12086"/>
    <n v="24412"/>
    <n v="958"/>
    <n v="90065"/>
    <n v="557907.69704"/>
    <n v="307827.12754999998"/>
    <n v="250080.56948999999"/>
    <n v="427838.40416999999"/>
    <n v="130069.29287"/>
    <m/>
    <m/>
    <s v="C"/>
    <s v="Manufacturing"/>
    <s v="21"/>
    <s v="MANUFACTURE OF BASIC PHARMACEUTICAL PRODUCTS AND PHARMACEUTICAL PREPARATIONS"/>
    <s v="Medium-low"/>
    <n v="6.0899461609715558E-2"/>
    <n v="12.83275429925153"/>
    <n v="3.4582125115894827E-2"/>
    <n v="2.4847301665755848E-2"/>
    <n v="3.2401254106426088E-2"/>
    <x v="1"/>
    <n v="0"/>
    <n v="0.76686234378896823"/>
    <n v="94.013569937369525"/>
    <n v="418.43152671189972"/>
    <n v="321.32268011482262"/>
    <x v="0"/>
    <s v="Exp&lt;25"/>
    <s v="Exp&lt;50"/>
    <s v="Decreased Export Intensity"/>
    <n v="0"/>
    <n v="-1.6622592657290231E-2"/>
    <n v="36.777207292829281"/>
    <n v="0.31318319196230071"/>
    <n v="-0.88608167186283071"/>
    <n v="-8.9003072068134514E-3"/>
    <n v="8.1442499881944741"/>
    <s v="Yes"/>
    <s v="No"/>
    <s v="No"/>
    <x v="3"/>
    <s v="Declining"/>
    <n v="-1.0288065843621399"/>
    <n v="-1.034135379473256E-2"/>
    <n v="-0.25819993394317059"/>
    <s v="Yes"/>
    <s v="0.Reducing"/>
    <s v="Reducing"/>
    <n v="128.6706378346295"/>
    <n v="3.0934778786725649E-2"/>
    <n v="2.3547381979992191E-2"/>
    <n v="1.9587531378085318E-2"/>
    <n v="8.7208357885457874E-2"/>
    <s v="0-10"/>
    <n v="0.83183478293801449"/>
    <n v="12.69897239372284"/>
    <n v="6.879355804460439"/>
    <n v="78.447530864197532"/>
    <n v="336.84287969135812"/>
  </r>
  <r>
    <n v="1799"/>
    <n v="1957"/>
    <m/>
    <n v="1688"/>
    <n v="1488"/>
    <s v="PPF Hasco-Lek SA, Wrocław"/>
    <m/>
    <m/>
    <m/>
    <n v="2001"/>
    <m/>
    <n v="932249169"/>
    <n v="20657"/>
    <n v="8951729489"/>
    <s v="SA"/>
    <s v="2120"/>
    <s v="Produkcja leków i pozostałych wyrobów farmaceutycznych"/>
    <m/>
    <s v="ochrona zdrowia i farmacja"/>
    <m/>
    <n v="400"/>
    <s v="J"/>
    <x v="4"/>
    <n v="447824.00386"/>
    <n v="22545.11262"/>
    <n v="1676.8123399999999"/>
    <n v="-6370.47516"/>
    <n v="13689"/>
    <n v="31610"/>
    <n v="962"/>
    <n v="104951"/>
    <n v="563654.96221999999"/>
    <n v="312572.66291000001"/>
    <n v="251082.29931"/>
    <n v="421467.92901000002"/>
    <n v="142187.03320999999"/>
    <m/>
    <m/>
    <s v="C"/>
    <s v="Manufacturing"/>
    <s v="21"/>
    <s v="MANUFACTURE OF BASIC PHARMACEUTICAL PRODUCTS AND PHARMACEUTICAL PREPARATIONS"/>
    <s v="Medium-low"/>
    <n v="7.0585765228167646E-2"/>
    <n v="11.7165358470473"/>
    <n v="-1.422539905206054E-2"/>
    <n v="-1.1302082988694669E-2"/>
    <n v="-1.5114970135364321E-2"/>
    <x v="1"/>
    <n v="0"/>
    <n v="0.74774100692738499"/>
    <n v="109.0966735966736"/>
    <n v="465.51351752598748"/>
    <n v="324.91960801455298"/>
    <x v="0"/>
    <s v="Exp&lt;25"/>
    <s v="Exp&lt;50"/>
    <s v="Decreased Export Intensity"/>
    <n v="0"/>
    <n v="-1.6622592657290231E-2"/>
    <n v="36.777207292829281"/>
    <n v="0.31318319196230071"/>
    <n v="-0.88608167186283071"/>
    <n v="-8.9003072068134514E-3"/>
    <n v="8.1442499881944741"/>
    <s v="Yes"/>
    <s v="No"/>
    <s v="No"/>
    <x v="3"/>
    <s v="Declining"/>
    <n v="-1.0288065843621399"/>
    <n v="-1.034135379473256E-2"/>
    <n v="-0.25819993394317059"/>
    <s v="Yes"/>
    <s v="0.Reducing"/>
    <s v="Reducing"/>
    <n v="128.6706378346295"/>
    <n v="3.0934778786725649E-2"/>
    <n v="2.3547381979992191E-2"/>
    <n v="1.9587531378085318E-2"/>
    <n v="8.7208357885457874E-2"/>
    <s v="0-10"/>
    <n v="0.83183478293801449"/>
    <n v="12.69897239372284"/>
    <n v="6.879355804460439"/>
    <n v="78.447530864197532"/>
    <n v="336.84287969135812"/>
  </r>
  <r>
    <n v="1148"/>
    <n v="936"/>
    <n v="1003"/>
    <n v="1377"/>
    <n v="1489"/>
    <s v="Eurobox Polska sp. z o.o., Ujazd"/>
    <m/>
    <m/>
    <m/>
    <n v="2001"/>
    <m/>
    <s v="013068462"/>
    <n v="31057"/>
    <n v="5262207578"/>
    <s v="sp. z o.o."/>
    <s v="1721"/>
    <s v="Produkcja papieru falistego i tektury falistej oraz opakowań z papieru i tektury"/>
    <m/>
    <s v="produkcja"/>
    <m/>
    <n v="500"/>
    <s v="J"/>
    <x v="0"/>
    <n v="388792"/>
    <n v="10385"/>
    <n v="3127"/>
    <n v="1031"/>
    <n v="28817"/>
    <n v="24871"/>
    <n v="503"/>
    <n v="57788"/>
    <n v="395242"/>
    <n v="284831"/>
    <n v="110411"/>
    <n v="150041"/>
    <n v="245201"/>
    <m/>
    <m/>
    <s v="C"/>
    <s v="Manufacturing"/>
    <s v="17"/>
    <s v="MANUFACTURE OF PAPER AND PAPER PRODUCTS"/>
    <s v="Medium-high"/>
    <n v="6.3969937653038128E-2"/>
    <m/>
    <n v="2.6518035350521622E-3"/>
    <n v="2.6085284458635472E-3"/>
    <n v="6.8714551355962706E-3"/>
    <x v="0"/>
    <n v="1"/>
    <n v="0.37961805678546312"/>
    <n v="114.88667992047711"/>
    <n v="772.94632206759445"/>
    <n v="566.26441351888673"/>
    <x v="0"/>
    <s v="Exp&lt;25"/>
    <s v="Exp&lt;50"/>
    <s v="Increased Export Intensity"/>
    <n v="1"/>
    <n v="8.031927495980043E-2"/>
    <n v="78.450431078828785"/>
    <n v="0.57914067962926552"/>
    <n v="29.311906578861439"/>
    <n v="0.25705718046015308"/>
    <n v="15.57912448548362"/>
    <s v="No"/>
    <s v="Yes"/>
    <s v="No"/>
    <x v="0"/>
    <s v="Growing"/>
    <n v="11.530815109343941"/>
    <n v="0.1091307354229567"/>
    <n v="2.7658264107669028"/>
    <s v="No"/>
    <s v="2.Hiring"/>
    <s v="Hiring"/>
    <n v="463.77560306609541"/>
    <n v="2.6518035350521622E-3"/>
    <n v="6.8714551355962706E-3"/>
    <n v="2.6085284458635472E-3"/>
    <n v="6.3969937653038128E-2"/>
    <s v="0-10"/>
    <n v="0.37961805678546312"/>
    <n v="12.87079977522504"/>
    <n v="6.2205901700997392"/>
    <n v="114.88667992047711"/>
    <n v="772.94632206759445"/>
  </r>
  <r>
    <n v="1148"/>
    <n v="936"/>
    <n v="1003"/>
    <n v="1377"/>
    <n v="1489"/>
    <s v="Eurobox Polska sp. z o.o., Ujazd"/>
    <m/>
    <m/>
    <m/>
    <n v="2001"/>
    <m/>
    <s v="013068462"/>
    <n v="31057"/>
    <n v="5262207578"/>
    <s v="sp. z o.o."/>
    <s v="1721"/>
    <s v="Produkcja papieru falistego i tektury falistej oraz opakowań z papieru i tektury"/>
    <m/>
    <s v="produkcja"/>
    <m/>
    <n v="500"/>
    <s v="J"/>
    <x v="1"/>
    <n v="406692"/>
    <n v="21561"/>
    <n v="10864"/>
    <n v="7512"/>
    <n v="29896"/>
    <n v="35219"/>
    <n v="506"/>
    <n v="63779"/>
    <n v="390153"/>
    <n v="280043"/>
    <n v="110110"/>
    <n v="157553"/>
    <n v="232600"/>
    <m/>
    <m/>
    <s v="C"/>
    <s v="Manufacturing"/>
    <s v="17"/>
    <s v="MANUFACTURE OF PAPER AND PAPER PRODUCTS"/>
    <s v="Medium-high"/>
    <n v="8.6598703687311276E-2"/>
    <n v="4.6040041976172397"/>
    <n v="1.8470980496296949E-2"/>
    <n v="1.9253984975125139E-2"/>
    <n v="4.7679193668162458E-2"/>
    <x v="0"/>
    <n v="1"/>
    <n v="0.40382362816638601"/>
    <n v="126.0454545454545"/>
    <n v="803.73913043478262"/>
    <n v="553.4446640316205"/>
    <x v="0"/>
    <s v="Exp&lt;25"/>
    <s v="Exp&lt;50"/>
    <s v="Increased Export Intensity"/>
    <n v="1"/>
    <n v="8.031927495980043E-2"/>
    <n v="78.450431078828785"/>
    <n v="0.57914067962926552"/>
    <n v="29.311906578861439"/>
    <n v="0.25705718046015308"/>
    <n v="15.57912448548362"/>
    <s v="No"/>
    <s v="Yes"/>
    <s v="No"/>
    <x v="0"/>
    <s v="Growing"/>
    <n v="11.530815109343941"/>
    <n v="0.1091307354229567"/>
    <n v="2.7658264107669028"/>
    <s v="No"/>
    <s v="2.Hiring"/>
    <s v="Hiring"/>
    <n v="463.77560306609541"/>
    <n v="2.6518035350521622E-3"/>
    <n v="6.8714551355962706E-3"/>
    <n v="2.6085284458635472E-3"/>
    <n v="6.3969937653038128E-2"/>
    <s v="0-10"/>
    <n v="0.37961805678546312"/>
    <n v="12.87079977522504"/>
    <n v="6.2205901700997392"/>
    <n v="114.88667992047711"/>
    <n v="772.94632206759445"/>
  </r>
  <r>
    <n v="1148"/>
    <n v="936"/>
    <n v="1003"/>
    <n v="1377"/>
    <n v="1489"/>
    <s v="Eurobox Polska sp. z o.o., Ujazd"/>
    <m/>
    <m/>
    <m/>
    <n v="2001"/>
    <m/>
    <s v="013068462"/>
    <n v="31057"/>
    <n v="5262207578"/>
    <s v="sp. z o.o."/>
    <s v="1721"/>
    <s v="Produkcja papieru falistego i tektury falistej oraz opakowań z papieru i tektury"/>
    <m/>
    <s v="produkcja"/>
    <m/>
    <n v="500"/>
    <s v="J"/>
    <x v="2"/>
    <n v="637938"/>
    <n v="75346"/>
    <n v="69173"/>
    <n v="55119"/>
    <n v="31145"/>
    <n v="57379"/>
    <n v="521"/>
    <n v="72499"/>
    <n v="508355"/>
    <n v="280736"/>
    <n v="227619"/>
    <n v="205160"/>
    <n v="303195"/>
    <m/>
    <m/>
    <s v="C"/>
    <s v="Manufacturing"/>
    <s v="17"/>
    <s v="MANUFACTURE OF PAPER AND PAPER PRODUCTS"/>
    <s v="Medium-high"/>
    <n v="8.9944477363003927E-2"/>
    <n v="56.860228379215712"/>
    <n v="8.6401813342362424E-2"/>
    <n v="0.1084261982276165"/>
    <n v="0.26866348216026509"/>
    <x v="0"/>
    <n v="1"/>
    <n v="0.40357624101267808"/>
    <n v="139.15355086372361"/>
    <n v="1224.449136276392"/>
    <n v="538.84069097888676"/>
    <x v="0"/>
    <s v="Exp&lt;25"/>
    <s v="Exp&lt;50"/>
    <s v="Increased Export Intensity"/>
    <n v="1"/>
    <n v="8.031927495980043E-2"/>
    <n v="78.450431078828785"/>
    <n v="0.57914067962926552"/>
    <n v="29.311906578861439"/>
    <n v="0.25705718046015308"/>
    <n v="15.57912448548362"/>
    <s v="No"/>
    <s v="Yes"/>
    <s v="No"/>
    <x v="0"/>
    <s v="Growing"/>
    <n v="11.530815109343941"/>
    <n v="0.1091307354229567"/>
    <n v="2.7658264107669028"/>
    <s v="No"/>
    <s v="2.Hiring"/>
    <s v="Hiring"/>
    <n v="463.77560306609541"/>
    <n v="2.6518035350521622E-3"/>
    <n v="6.8714551355962706E-3"/>
    <n v="2.6085284458635472E-3"/>
    <n v="6.3969937653038128E-2"/>
    <s v="0-10"/>
    <n v="0.37961805678546312"/>
    <n v="12.87079977522504"/>
    <n v="6.2205901700997392"/>
    <n v="114.88667992047711"/>
    <n v="772.94632206759445"/>
  </r>
  <r>
    <n v="1148"/>
    <n v="936"/>
    <n v="1003"/>
    <n v="1377"/>
    <n v="1489"/>
    <s v="Eurobox Polska sp. z o.o., Ujazd"/>
    <m/>
    <m/>
    <m/>
    <n v="2001"/>
    <m/>
    <s v="013068462"/>
    <n v="31057"/>
    <n v="5262207578"/>
    <s v="sp. z o.o."/>
    <s v="1721"/>
    <s v="Produkcja papieru falistego i tektury falistej oraz opakowań z papieru i tektury"/>
    <m/>
    <s v="produkcja"/>
    <m/>
    <n v="500"/>
    <s v="J"/>
    <x v="4"/>
    <n v="693801"/>
    <n v="38318"/>
    <n v="24462"/>
    <n v="18313"/>
    <n v="35717"/>
    <n v="100108"/>
    <n v="561"/>
    <n v="99108"/>
    <n v="572009"/>
    <n v="380930"/>
    <n v="191079"/>
    <n v="252281"/>
    <n v="319728"/>
    <m/>
    <m/>
    <s v="C"/>
    <s v="Manufacturing"/>
    <s v="17"/>
    <s v="MANUFACTURE OF PAPER AND PAPER PRODUCTS"/>
    <s v="Medium-high"/>
    <n v="0.14428921261283861"/>
    <n v="-17.87286529535778"/>
    <n v="2.6395176714936991E-2"/>
    <n v="3.2015230529589572E-2"/>
    <n v="7.2589691653354785E-2"/>
    <x v="0"/>
    <n v="1"/>
    <n v="0.44104375980098209"/>
    <n v="176.6631016042781"/>
    <n v="1236.7219251336901"/>
    <n v="679.01960784313724"/>
    <x v="1"/>
    <s v="Exp&lt;25"/>
    <s v="Exp&lt;50"/>
    <s v="Increased Export Intensity"/>
    <n v="1"/>
    <n v="8.031927495980043E-2"/>
    <n v="78.450431078828785"/>
    <n v="0.57914067962926552"/>
    <n v="29.311906578861439"/>
    <n v="0.25705718046015308"/>
    <n v="15.57912448548362"/>
    <s v="No"/>
    <s v="Yes"/>
    <s v="No"/>
    <x v="0"/>
    <s v="Growing"/>
    <n v="11.530815109343941"/>
    <n v="0.1091307354229567"/>
    <n v="2.7658264107669028"/>
    <s v="No"/>
    <s v="2.Hiring"/>
    <s v="Hiring"/>
    <n v="463.77560306609541"/>
    <n v="2.6518035350521622E-3"/>
    <n v="6.8714551355962706E-3"/>
    <n v="2.6085284458635472E-3"/>
    <n v="6.3969937653038128E-2"/>
    <s v="0-10"/>
    <n v="0.37961805678546312"/>
    <n v="12.87079977522504"/>
    <n v="6.2205901700997392"/>
    <n v="114.88667992047711"/>
    <n v="772.94632206759445"/>
  </r>
  <r>
    <n v="1148"/>
    <n v="936"/>
    <n v="1003"/>
    <n v="1377"/>
    <n v="1489"/>
    <s v="Eurobox Polska sp. z o.o., Ujazd"/>
    <m/>
    <m/>
    <m/>
    <n v="2001"/>
    <m/>
    <s v="013068462"/>
    <n v="31057"/>
    <n v="5262207578"/>
    <s v="sp. z o.o."/>
    <s v="1721"/>
    <s v="Produkcja papieru falistego i tektury falistej oraz opakowań z papieru i tektury"/>
    <m/>
    <s v="produkcja"/>
    <m/>
    <n v="500"/>
    <s v="J"/>
    <x v="3"/>
    <n v="844789"/>
    <n v="106825"/>
    <n v="96614"/>
    <n v="79661"/>
    <n v="30780"/>
    <n v="125988"/>
    <n v="550"/>
    <n v="84702"/>
    <n v="576230"/>
    <n v="357927"/>
    <n v="218303"/>
    <n v="284821"/>
    <n v="291409"/>
    <m/>
    <m/>
    <s v="C"/>
    <s v="Manufacturing"/>
    <s v="17"/>
    <s v="MANUFACTURE OF PAPER AND PAPER PRODUCTS"/>
    <s v="Medium-high"/>
    <n v="0.1491354645953013"/>
    <n v="32.424937846624587"/>
    <n v="9.4296919112346403E-2"/>
    <n v="0.13824514516772821"/>
    <n v="0.2796879443580354"/>
    <x v="0"/>
    <n v="1"/>
    <n v="0.49428353261718411"/>
    <n v="154.00363636363639"/>
    <n v="1535.98"/>
    <n v="650.77636363636361"/>
    <x v="1"/>
    <s v="Exp&lt;25"/>
    <s v="Exp&lt;50"/>
    <s v="Increased Export Intensity"/>
    <n v="1"/>
    <n v="8.031927495980043E-2"/>
    <n v="78.450431078828785"/>
    <n v="0.57914067962926552"/>
    <n v="29.311906578861439"/>
    <n v="0.25705718046015308"/>
    <n v="15.57912448548362"/>
    <s v="No"/>
    <s v="Yes"/>
    <s v="No"/>
    <x v="0"/>
    <s v="Growing"/>
    <n v="11.530815109343941"/>
    <n v="0.1091307354229567"/>
    <n v="2.7658264107669028"/>
    <s v="No"/>
    <s v="2.Hiring"/>
    <s v="Hiring"/>
    <n v="463.77560306609541"/>
    <n v="2.6518035350521622E-3"/>
    <n v="6.8714551355962706E-3"/>
    <n v="2.6085284458635472E-3"/>
    <n v="6.3969937653038128E-2"/>
    <s v="0-10"/>
    <n v="0.37961805678546312"/>
    <n v="12.87079977522504"/>
    <n v="6.2205901700997392"/>
    <n v="114.88667992047711"/>
    <n v="772.94632206759445"/>
  </r>
  <r>
    <n v="717"/>
    <n v="666"/>
    <n v="482"/>
    <n v="939"/>
    <n v="1490"/>
    <s v="ONDE SA, Toruń"/>
    <s v="SG)"/>
    <m/>
    <m/>
    <n v="2001"/>
    <m/>
    <n v="871098102"/>
    <n v="28071"/>
    <n v="8792070054"/>
    <s v="SA"/>
    <s v="4399"/>
    <s v="Pozostałe specjalistyczne roboty budowlane, gdzie indziej niesklasyfikowane"/>
    <s v="Budownictwo "/>
    <s v="budownictwo"/>
    <m/>
    <n v="400"/>
    <s v="J"/>
    <x v="0"/>
    <n v="388714.86856999999"/>
    <n v="16291.25474"/>
    <n v="16976"/>
    <n v="12955.82165"/>
    <n v="4396.6877699999995"/>
    <n v="0"/>
    <n v="337"/>
    <n v="31712"/>
    <n v="201071"/>
    <n v="38983"/>
    <n v="162088"/>
    <n v="69261"/>
    <n v="131811"/>
    <m/>
    <m/>
    <s v="F"/>
    <s v="Construction"/>
    <s v="43"/>
    <s v="SPECIALISED CONSTRUCTION WORK"/>
    <s v="Low"/>
    <n v="0"/>
    <m/>
    <n v="3.3329884441163103E-2"/>
    <n v="6.4434063838146718E-2"/>
    <n v="0.1870579640779082"/>
    <x v="1"/>
    <n v="0"/>
    <n v="0.34446041448045722"/>
    <n v="94.100890207715139"/>
    <n v="1153.456583293769"/>
    <n v="115.6765578635015"/>
    <x v="0"/>
    <s v="Exp&lt;25"/>
    <s v="Exp&lt;50"/>
    <s v="Decreased Export Intensity"/>
    <n v="0"/>
    <n v="0"/>
    <n v="175.82942837879111"/>
    <n v="1.0146124755599111"/>
    <n v="99.876397375935568"/>
    <n v="0.69252897639079691"/>
    <n v="28.872469247313131"/>
    <s v="No"/>
    <s v="Yes"/>
    <s v="No"/>
    <x v="1"/>
    <s v="Growing"/>
    <n v="86.053412462908014"/>
    <n v="0.62086361028055936"/>
    <n v="16.79100886764877"/>
    <s v="No"/>
    <s v="2.Hiring"/>
    <s v="Hiring"/>
    <n v="556.57531463286614"/>
    <n v="3.3329884441163103E-2"/>
    <n v="0.1870579640779082"/>
    <n v="6.4434063838146718E-2"/>
    <n v="0"/>
    <s v="0-10"/>
    <n v="0.34446041448045722"/>
    <n v="12.870601368154"/>
    <n v="5.8200829303523616"/>
    <n v="94.100890207715139"/>
    <n v="1153.456583293769"/>
  </r>
  <r>
    <n v="717"/>
    <n v="666"/>
    <n v="482"/>
    <n v="939"/>
    <n v="1490"/>
    <s v="ONDE SA, Toruń"/>
    <s v="SG)"/>
    <m/>
    <m/>
    <n v="2001"/>
    <m/>
    <n v="871098102"/>
    <n v="28071"/>
    <n v="8792070054"/>
    <s v="SA"/>
    <s v="4399"/>
    <s v="Pozostałe specjalistyczne roboty budowlane, gdzie indziej niesklasyfikowane"/>
    <s v="Budownictwo "/>
    <s v="budownictwo"/>
    <m/>
    <n v="400"/>
    <s v="J"/>
    <x v="1"/>
    <n v="586315"/>
    <n v="40548"/>
    <n v="41088"/>
    <n v="32781"/>
    <n v="5700"/>
    <n v="0"/>
    <n v="396"/>
    <n v="39325"/>
    <n v="370558"/>
    <n v="51680"/>
    <n v="319378"/>
    <n v="84842"/>
    <n v="285716"/>
    <m/>
    <m/>
    <s v="F"/>
    <s v="Construction"/>
    <s v="43"/>
    <s v="SPECIALISED CONSTRUCTION WORK"/>
    <s v="Low"/>
    <n v="0"/>
    <n v="50.834209701555586"/>
    <n v="5.5910218909630487E-2"/>
    <n v="8.8463884196266176E-2"/>
    <n v="0.38637703024445441"/>
    <x v="1"/>
    <n v="0"/>
    <n v="0.22895741017600479"/>
    <n v="99.305555555555557"/>
    <n v="1480.593434343434"/>
    <n v="130.50505050505049"/>
    <x v="0"/>
    <s v="Exp&lt;25"/>
    <s v="Exp&lt;50"/>
    <s v="Decreased Export Intensity"/>
    <n v="0"/>
    <n v="0"/>
    <n v="175.82942837879111"/>
    <n v="1.0146124755599111"/>
    <n v="99.876397375935568"/>
    <n v="0.69252897639079691"/>
    <n v="28.872469247313131"/>
    <s v="No"/>
    <s v="Yes"/>
    <s v="No"/>
    <x v="1"/>
    <s v="Growing"/>
    <n v="86.053412462908014"/>
    <n v="0.62086361028055936"/>
    <n v="16.79100886764877"/>
    <s v="No"/>
    <s v="2.Hiring"/>
    <s v="Hiring"/>
    <n v="556.57531463286614"/>
    <n v="3.3329884441163103E-2"/>
    <n v="0.1870579640779082"/>
    <n v="6.4434063838146718E-2"/>
    <n v="0"/>
    <s v="0-10"/>
    <n v="0.34446041448045722"/>
    <n v="12.870601368154"/>
    <n v="5.8200829303523616"/>
    <n v="94.100890207715139"/>
    <n v="1153.456583293769"/>
  </r>
  <r>
    <n v="717"/>
    <n v="666"/>
    <n v="482"/>
    <n v="939"/>
    <n v="1490"/>
    <s v="ONDE SA, Toruń"/>
    <s v="SG)"/>
    <m/>
    <m/>
    <n v="2001"/>
    <m/>
    <n v="871098102"/>
    <n v="28071"/>
    <n v="8792070054"/>
    <s v="SA"/>
    <s v="4399"/>
    <s v="Pozostałe specjalistyczne roboty budowlane, gdzie indziej niesklasyfikowane"/>
    <s v="Budownictwo "/>
    <s v="budownictwo"/>
    <m/>
    <n v="400"/>
    <s v="J"/>
    <x v="4"/>
    <n v="1072190"/>
    <n v="41862"/>
    <n v="36725"/>
    <n v="29723"/>
    <n v="9013"/>
    <n v="0"/>
    <n v="627"/>
    <n v="73205"/>
    <n v="653188"/>
    <n v="213361"/>
    <n v="439827"/>
    <n v="350974"/>
    <n v="302214"/>
    <m/>
    <m/>
    <s v="F"/>
    <s v="Construction"/>
    <s v="43"/>
    <s v="SPECIALISED CONSTRUCTION WORK"/>
    <s v="Low"/>
    <n v="0"/>
    <n v="-6.0333925486817597"/>
    <n v="2.772176573181992E-2"/>
    <n v="4.5504510186959959E-2"/>
    <n v="8.4687184805712107E-2"/>
    <x v="1"/>
    <n v="0"/>
    <n v="0.53732462935632619"/>
    <n v="116.7543859649123"/>
    <n v="1710.0318979266351"/>
    <n v="340.28867623604458"/>
    <x v="0"/>
    <s v="Exp&lt;25"/>
    <s v="Exp&lt;50"/>
    <s v="Decreased Export Intensity"/>
    <n v="0"/>
    <n v="0"/>
    <n v="175.82942837879111"/>
    <n v="1.0146124755599111"/>
    <n v="99.876397375935568"/>
    <n v="0.69252897639079691"/>
    <n v="28.872469247313131"/>
    <s v="No"/>
    <s v="Yes"/>
    <s v="No"/>
    <x v="1"/>
    <s v="Growing"/>
    <n v="86.053412462908014"/>
    <n v="0.62086361028055936"/>
    <n v="16.79100886764877"/>
    <s v="No"/>
    <s v="2.Hiring"/>
    <s v="Hiring"/>
    <n v="556.57531463286614"/>
    <n v="3.3329884441163103E-2"/>
    <n v="0.1870579640779082"/>
    <n v="6.4434063838146718E-2"/>
    <n v="0"/>
    <s v="0-10"/>
    <n v="0.34446041448045722"/>
    <n v="12.870601368154"/>
    <n v="5.8200829303523616"/>
    <n v="94.100890207715139"/>
    <n v="1153.456583293769"/>
  </r>
  <r>
    <n v="717"/>
    <n v="666"/>
    <n v="482"/>
    <n v="939"/>
    <n v="1490"/>
    <s v="ONDE SA, Toruń"/>
    <s v="SG)"/>
    <m/>
    <m/>
    <n v="2001"/>
    <m/>
    <n v="871098102"/>
    <n v="28071"/>
    <n v="8792070054"/>
    <s v="SA"/>
    <s v="4399"/>
    <s v="Pozostałe specjalistyczne roboty budowlane, gdzie indziej niesklasyfikowane"/>
    <s v="Budownictwo "/>
    <s v="budownictwo"/>
    <m/>
    <n v="400"/>
    <s v="J"/>
    <x v="3"/>
    <n v="1141033"/>
    <n v="28303"/>
    <n v="22266"/>
    <n v="17529"/>
    <n v="7720"/>
    <n v="0"/>
    <n v="601"/>
    <n v="59500"/>
    <n v="605059"/>
    <n v="177291"/>
    <n v="427768"/>
    <n v="321251"/>
    <n v="283808"/>
    <m/>
    <m/>
    <s v="F"/>
    <s v="Construction"/>
    <s v="43"/>
    <s v="SPECIALISED CONSTRUCTION WORK"/>
    <s v="Low"/>
    <n v="0"/>
    <n v="-6.2142560071278394"/>
    <n v="1.536239530320333E-2"/>
    <n v="2.8970728474413239E-2"/>
    <n v="5.4564810693196283E-2"/>
    <x v="1"/>
    <n v="0"/>
    <n v="0.5309416106528454"/>
    <n v="99.001663893510809"/>
    <n v="1898.5574043261231"/>
    <n v="294.99334442595682"/>
    <x v="0"/>
    <s v="Exp&lt;25"/>
    <s v="Exp&lt;50"/>
    <s v="Decreased Export Intensity"/>
    <n v="0"/>
    <n v="0"/>
    <n v="175.82942837879111"/>
    <n v="1.0146124755599111"/>
    <n v="99.876397375935568"/>
    <n v="0.69252897639079691"/>
    <n v="28.872469247313131"/>
    <s v="No"/>
    <s v="Yes"/>
    <s v="No"/>
    <x v="1"/>
    <s v="Growing"/>
    <n v="86.053412462908014"/>
    <n v="0.62086361028055936"/>
    <n v="16.79100886764877"/>
    <s v="No"/>
    <s v="2.Hiring"/>
    <s v="Hiring"/>
    <n v="556.57531463286614"/>
    <n v="3.3329884441163103E-2"/>
    <n v="0.1870579640779082"/>
    <n v="6.4434063838146718E-2"/>
    <n v="0"/>
    <s v="0-10"/>
    <n v="0.34446041448045722"/>
    <n v="12.870601368154"/>
    <n v="5.8200829303523616"/>
    <n v="94.100890207715139"/>
    <n v="1153.456583293769"/>
  </r>
  <r>
    <n v="717"/>
    <n v="666"/>
    <n v="482"/>
    <n v="939"/>
    <n v="1490"/>
    <s v="ONDE SA, Toruń"/>
    <s v="SG)"/>
    <m/>
    <m/>
    <n v="2001"/>
    <m/>
    <n v="871098102"/>
    <n v="28071"/>
    <n v="8792070054"/>
    <s v="SA"/>
    <s v="4399"/>
    <s v="Pozostałe specjalistyczne roboty budowlane, gdzie indziej niesklasyfikowane"/>
    <s v="Budownictwo "/>
    <s v="budownictwo"/>
    <m/>
    <n v="400"/>
    <s v="J"/>
    <x v="2"/>
    <n v="1216638"/>
    <n v="62093"/>
    <n v="62358"/>
    <n v="46171"/>
    <n v="6482"/>
    <n v="0"/>
    <n v="507"/>
    <n v="83351"/>
    <n v="564485"/>
    <n v="118663"/>
    <n v="445822"/>
    <n v="333722"/>
    <n v="230763"/>
    <m/>
    <m/>
    <s v="F"/>
    <s v="Construction"/>
    <s v="43"/>
    <s v="SPECIALISED CONSTRUCTION WORK"/>
    <s v="Low"/>
    <n v="0"/>
    <n v="107.50586288940249"/>
    <n v="3.7949661279690433E-2"/>
    <n v="8.1793138878801033E-2"/>
    <n v="0.1383516819388593"/>
    <x v="1"/>
    <n v="0"/>
    <n v="0.59119728602177202"/>
    <n v="164.40039447731749"/>
    <n v="2399.6804733727809"/>
    <n v="234.04930966469431"/>
    <x v="0"/>
    <s v="Exp&lt;25"/>
    <s v="Exp&lt;50"/>
    <s v="Decreased Export Intensity"/>
    <n v="0"/>
    <n v="0"/>
    <n v="175.82942837879111"/>
    <n v="1.0146124755599111"/>
    <n v="99.876397375935568"/>
    <n v="0.69252897639079691"/>
    <n v="28.872469247313131"/>
    <s v="No"/>
    <s v="Yes"/>
    <s v="No"/>
    <x v="1"/>
    <s v="Growing"/>
    <n v="86.053412462908014"/>
    <n v="0.62086361028055936"/>
    <n v="16.79100886764877"/>
    <s v="No"/>
    <s v="2.Hiring"/>
    <s v="Hiring"/>
    <n v="556.57531463286614"/>
    <n v="3.3329884441163103E-2"/>
    <n v="0.1870579640779082"/>
    <n v="6.4434063838146718E-2"/>
    <n v="0"/>
    <s v="0-10"/>
    <n v="0.34446041448045722"/>
    <n v="12.870601368154"/>
    <n v="5.8200829303523616"/>
    <n v="94.100890207715139"/>
    <n v="1153.456583293769"/>
  </r>
  <r>
    <n v="513"/>
    <m/>
    <m/>
    <m/>
    <n v="1491"/>
    <s v="WB Electronics SA GK, Ożarów Mazowiecki"/>
    <m/>
    <m/>
    <m/>
    <n v="2010"/>
    <m/>
    <n v="12890349"/>
    <n v="369722"/>
    <n v="5262168387"/>
    <s v="SA"/>
    <s v="2620"/>
    <s v="Produkcja komputerów i urządzeń peryferyjnych"/>
    <m/>
    <s v="produkcja"/>
    <m/>
    <n v="450"/>
    <s v="S"/>
    <x v="1"/>
    <n v="328089"/>
    <n v="20977"/>
    <n v="31894"/>
    <n v="29410"/>
    <n v="27824"/>
    <n v="62445"/>
    <n v="1024"/>
    <n v="119415"/>
    <n v="557749.6"/>
    <n v="223050"/>
    <n v="334699.59999999998"/>
    <n v="260810"/>
    <n v="237415"/>
    <m/>
    <m/>
    <s v="C"/>
    <s v="Manufacturing"/>
    <s v="26"/>
    <s v="MANUFACTURE OF COMPUTER, ELECTRONIC AND OPTICAL PRODUCTS"/>
    <s v="Medium-high"/>
    <n v="0.19032945328858941"/>
    <n v="-15.531760968237741"/>
    <n v="8.9640311013170201E-2"/>
    <n v="5.2729755431469613E-2"/>
    <n v="0.1127640811318584"/>
    <x v="1"/>
    <n v="0"/>
    <n v="0.46761127215510329"/>
    <n v="116.6162109375"/>
    <n v="320.3994140625"/>
    <n v="217.822265625"/>
    <x v="1"/>
    <s v="Exp&gt;25"/>
    <s v="Exp&lt;50"/>
    <s v="Increased Export Intensity"/>
    <n v="1"/>
    <n v="0.14549102575083489"/>
    <n v="268.8368428776289"/>
    <n v="1.305184200047552"/>
    <n v="167.27307454900651"/>
    <n v="0.98310070087843826"/>
    <n v="38.582558182798827"/>
    <s v="Yes"/>
    <s v="No"/>
    <s v="No"/>
    <x v="1"/>
    <s v="Growing"/>
    <n v="41.43426294820717"/>
    <n v="0.34666485034363248"/>
    <n v="9.0532612900354081"/>
    <s v="No"/>
    <s v="2.Hiring"/>
    <s v="Hiring"/>
    <n v="622.02132315807194"/>
    <n v="0.1155974120597193"/>
    <n v="0.1822255050771516"/>
    <n v="7.4821860648033964E-2"/>
    <n v="0.34106128207570729"/>
    <s v="25-50"/>
    <n v="0.4106003746092266"/>
    <n v="12.86983478375145"/>
    <n v="6.9117473002516743"/>
    <n v="124.14442231075699"/>
    <n v="386.86952191235059"/>
  </r>
  <r>
    <n v="513"/>
    <m/>
    <m/>
    <m/>
    <n v="1491"/>
    <s v="WB Electronics SA GK, Ożarów Mazowiecki"/>
    <m/>
    <m/>
    <m/>
    <n v="2010"/>
    <m/>
    <n v="12890349"/>
    <n v="369722"/>
    <n v="5262168387"/>
    <s v="SA"/>
    <s v="2620"/>
    <s v="Produkcja komputerów i urządzeń peryferyjnych"/>
    <m/>
    <s v="produkcja"/>
    <m/>
    <n v="450"/>
    <s v="S"/>
    <x v="2"/>
    <n v="343205"/>
    <n v="19048"/>
    <n v="18419"/>
    <n v="19403"/>
    <n v="29567"/>
    <n v="63768"/>
    <n v="1051"/>
    <n v="133010"/>
    <n v="566362"/>
    <n v="224061"/>
    <n v="342301"/>
    <n v="264539"/>
    <n v="248967"/>
    <m/>
    <m/>
    <s v="C"/>
    <s v="Manufacturing"/>
    <s v="26"/>
    <s v="MANUFACTURE OF COMPUTER, ELECTRONIC AND OPTICAL PRODUCTS"/>
    <s v="Medium-high"/>
    <n v="0.18580148890604739"/>
    <n v="4.6072864375215294"/>
    <n v="5.6534724144461757E-2"/>
    <n v="3.4259007489909281E-2"/>
    <n v="7.3346463092398478E-2"/>
    <x v="1"/>
    <n v="0"/>
    <n v="0.46708465610334032"/>
    <n v="126.5556612749762"/>
    <n v="326.55090390104658"/>
    <n v="213.18839200761181"/>
    <x v="1"/>
    <s v="Exp&gt;25"/>
    <s v="Exp&lt;50"/>
    <s v="Increased Export Intensity"/>
    <n v="1"/>
    <n v="0.14549102575083489"/>
    <n v="268.8368428776289"/>
    <n v="1.305184200047552"/>
    <n v="167.27307454900651"/>
    <n v="0.98310070087843826"/>
    <n v="38.582558182798827"/>
    <s v="Yes"/>
    <s v="No"/>
    <s v="No"/>
    <x v="1"/>
    <s v="Growing"/>
    <n v="41.43426294820717"/>
    <n v="0.34666485034363248"/>
    <n v="9.0532612900354081"/>
    <s v="No"/>
    <s v="2.Hiring"/>
    <s v="Hiring"/>
    <n v="622.02132315807194"/>
    <n v="0.1155974120597193"/>
    <n v="0.1822255050771516"/>
    <n v="7.4821860648033964E-2"/>
    <n v="0.34106128207570729"/>
    <s v="25-50"/>
    <n v="0.4106003746092266"/>
    <n v="12.86983478375145"/>
    <n v="6.9117473002516743"/>
    <n v="124.14442231075699"/>
    <n v="386.86952191235059"/>
  </r>
  <r>
    <n v="513"/>
    <m/>
    <m/>
    <m/>
    <n v="1491"/>
    <s v="WB Electronics SA GK, Ożarów Mazowiecki"/>
    <m/>
    <m/>
    <m/>
    <n v="2010"/>
    <m/>
    <n v="12890349"/>
    <n v="369722"/>
    <n v="5262168387"/>
    <s v="SA"/>
    <s v="2620"/>
    <s v="Produkcja komputerów i urządzeń peryferyjnych"/>
    <m/>
    <s v="produkcja"/>
    <m/>
    <n v="450"/>
    <s v="S"/>
    <x v="0"/>
    <n v="388417"/>
    <n v="56754"/>
    <n v="56931"/>
    <n v="44900"/>
    <n v="25797"/>
    <n v="132474"/>
    <n v="1004"/>
    <n v="124641"/>
    <n v="600092"/>
    <n v="201834"/>
    <n v="398258"/>
    <n v="246398"/>
    <n v="279659"/>
    <m/>
    <m/>
    <s v="C"/>
    <s v="Manufacturing"/>
    <s v="26"/>
    <s v="MANUFACTURE OF COMPUTER, ELECTRONIC AND OPTICAL PRODUCTS"/>
    <s v="Medium-high"/>
    <n v="0.34106128207570729"/>
    <m/>
    <n v="0.1155974120597193"/>
    <n v="7.4821860648033964E-2"/>
    <n v="0.1822255050771516"/>
    <x v="1"/>
    <n v="0"/>
    <n v="0.4106003746092266"/>
    <n v="124.14442231075699"/>
    <n v="386.86952191235059"/>
    <n v="201.02988047808759"/>
    <x v="4"/>
    <s v="Exp&gt;25"/>
    <s v="Exp&lt;50"/>
    <s v="Increased Export Intensity"/>
    <n v="1"/>
    <n v="0.14549102575083489"/>
    <n v="268.8368428776289"/>
    <n v="1.305184200047552"/>
    <n v="167.27307454900651"/>
    <n v="0.98310070087843826"/>
    <n v="38.582558182798827"/>
    <s v="Yes"/>
    <s v="No"/>
    <s v="No"/>
    <x v="1"/>
    <s v="Growing"/>
    <n v="41.43426294820717"/>
    <n v="0.34666485034363248"/>
    <n v="9.0532612900354081"/>
    <s v="No"/>
    <s v="2.Hiring"/>
    <s v="Hiring"/>
    <n v="622.02132315807194"/>
    <n v="0.1155974120597193"/>
    <n v="0.1822255050771516"/>
    <n v="7.4821860648033964E-2"/>
    <n v="0.34106128207570729"/>
    <s v="25-50"/>
    <n v="0.4106003746092266"/>
    <n v="12.86983478375145"/>
    <n v="6.9117473002516743"/>
    <n v="124.14442231075699"/>
    <n v="386.86952191235059"/>
  </r>
  <r>
    <n v="513"/>
    <m/>
    <m/>
    <m/>
    <n v="1491"/>
    <s v="WB Electronics SA GK, Ożarów Mazowiecki"/>
    <m/>
    <m/>
    <m/>
    <n v="2010"/>
    <m/>
    <n v="12890349"/>
    <n v="369722"/>
    <n v="5262168387"/>
    <s v="SA"/>
    <s v="2620"/>
    <s v="Produkcja komputerów i urządzeń peryferyjnych"/>
    <m/>
    <s v="produkcja"/>
    <m/>
    <n v="450"/>
    <s v="S"/>
    <x v="3"/>
    <n v="602153"/>
    <n v="59064"/>
    <n v="52891"/>
    <n v="44724"/>
    <n v="35215"/>
    <n v="298137"/>
    <n v="1109"/>
    <n v="154790"/>
    <n v="886820"/>
    <n v="238033"/>
    <n v="648787"/>
    <n v="301739"/>
    <n v="535857.80000000005"/>
    <m/>
    <m/>
    <s v="C"/>
    <s v="Manufacturing"/>
    <s v="26"/>
    <s v="MANUFACTURE OF COMPUTER, ELECTRONIC AND OPTICAL PRODUCTS"/>
    <s v="Medium-high"/>
    <n v="0.49511835031960322"/>
    <n v="75.449949738494482"/>
    <n v="7.4273481988796866E-2"/>
    <n v="5.0431880201168219E-2"/>
    <n v="0.1482208133519366"/>
    <x v="1"/>
    <n v="0"/>
    <n v="0.34024830292505809"/>
    <n v="139.5761947700631"/>
    <n v="542.96934174932369"/>
    <n v="214.63751127141569"/>
    <x v="4"/>
    <s v="Exp&gt;25"/>
    <s v="Exp&lt;50"/>
    <s v="Increased Export Intensity"/>
    <n v="1"/>
    <n v="0.14549102575083489"/>
    <n v="268.8368428776289"/>
    <n v="1.305184200047552"/>
    <n v="167.27307454900651"/>
    <n v="0.98310070087843826"/>
    <n v="38.582558182798827"/>
    <s v="Yes"/>
    <s v="No"/>
    <s v="No"/>
    <x v="1"/>
    <s v="Growing"/>
    <n v="41.43426294820717"/>
    <n v="0.34666485034363248"/>
    <n v="9.0532612900354081"/>
    <s v="No"/>
    <s v="2.Hiring"/>
    <s v="Hiring"/>
    <n v="622.02132315807194"/>
    <n v="0.1155974120597193"/>
    <n v="0.1822255050771516"/>
    <n v="7.4821860648033964E-2"/>
    <n v="0.34106128207570729"/>
    <s v="25-50"/>
    <n v="0.4106003746092266"/>
    <n v="12.86983478375145"/>
    <n v="6.9117473002516743"/>
    <n v="124.14442231075699"/>
    <n v="386.86952191235059"/>
  </r>
  <r>
    <n v="513"/>
    <m/>
    <m/>
    <m/>
    <n v="1491"/>
    <s v="WB Electronics SA GK, Ożarów Mazowiecki"/>
    <m/>
    <m/>
    <m/>
    <n v="2010"/>
    <m/>
    <n v="12890349"/>
    <n v="369722"/>
    <n v="5262168387"/>
    <s v="SA"/>
    <s v="2620"/>
    <s v="Produkcja komputerów i urządzeń peryferyjnych"/>
    <m/>
    <s v="produkcja"/>
    <m/>
    <n v="450"/>
    <s v="S"/>
    <x v="4"/>
    <n v="1432625"/>
    <n v="295607"/>
    <n v="283316"/>
    <n v="234087"/>
    <n v="36038"/>
    <n v="697047"/>
    <n v="1420"/>
    <n v="235481"/>
    <n v="1261560.60516"/>
    <n v="307532.91145999997"/>
    <n v="954027.69370000006"/>
    <n v="414243.11534000002"/>
    <n v="847317.48982000002"/>
    <m/>
    <m/>
    <s v="C"/>
    <s v="Manufacturing"/>
    <s v="26"/>
    <s v="MANUFACTURE OF COMPUTER, ELECTRONIC AND OPTICAL PRODUCTS"/>
    <s v="Medium-high"/>
    <n v="0.48655230782654219"/>
    <n v="137.91710744611419"/>
    <n v="0.16339726027397261"/>
    <n v="0.18555351129588529"/>
    <n v="0.5650956921948298"/>
    <x v="1"/>
    <n v="0"/>
    <n v="0.32835768146664879"/>
    <n v="165.8316901408451"/>
    <n v="1008.890845070423"/>
    <n v="216.57247285915491"/>
    <x v="4"/>
    <s v="Exp&gt;25"/>
    <s v="Exp&lt;50"/>
    <s v="Increased Export Intensity"/>
    <n v="1"/>
    <n v="0.14549102575083489"/>
    <n v="268.8368428776289"/>
    <n v="1.305184200047552"/>
    <n v="167.27307454900651"/>
    <n v="0.98310070087843826"/>
    <n v="38.582558182798827"/>
    <s v="Yes"/>
    <s v="No"/>
    <s v="No"/>
    <x v="1"/>
    <s v="Growing"/>
    <n v="41.43426294820717"/>
    <n v="0.34666485034363248"/>
    <n v="9.0532612900354081"/>
    <s v="No"/>
    <s v="2.Hiring"/>
    <s v="Hiring"/>
    <n v="622.02132315807194"/>
    <n v="0.1155974120597193"/>
    <n v="0.1822255050771516"/>
    <n v="7.4821860648033964E-2"/>
    <n v="0.34106128207570729"/>
    <s v="25-50"/>
    <n v="0.4106003746092266"/>
    <n v="12.86983478375145"/>
    <n v="6.9117473002516743"/>
    <n v="124.14442231075699"/>
    <n v="386.86952191235059"/>
  </r>
  <r>
    <n v="1437"/>
    <n v="1328"/>
    <m/>
    <n v="1351"/>
    <n v="1492"/>
    <s v="Mondi Poznań sp. z o.o., Dopiewo"/>
    <m/>
    <m/>
    <m/>
    <n v="2001"/>
    <m/>
    <s v="012809991"/>
    <n v="34445"/>
    <n v="7772223548"/>
    <s v="sp. z o.o."/>
    <s v="2222"/>
    <s v="Produkcja opakowań z tworzyw sztucznych"/>
    <m/>
    <s v="produkcja"/>
    <m/>
    <n v="500"/>
    <s v="J"/>
    <x v="0"/>
    <n v="383697.48444999999"/>
    <n v="38551.006710000001"/>
    <n v="37255.020689999998"/>
    <n v="29091.071690000001"/>
    <n v="16426.032999999999"/>
    <n v="305664"/>
    <n v="386"/>
    <n v="44321.924359999997"/>
    <n v="270983.29122000001"/>
    <n v="102674.8679"/>
    <n v="168308.42332"/>
    <n v="125190.05198"/>
    <n v="145793.23924"/>
    <m/>
    <m/>
    <s v="C"/>
    <s v="Manufacturing"/>
    <s v="22"/>
    <s v="MANUFACTURE OF RUBBER AND PLASTIC PRODUCTS"/>
    <s v="Medium-low"/>
    <n v="0.79662758393671818"/>
    <m/>
    <n v="7.5817728468300372E-2"/>
    <n v="0.10735374701159039"/>
    <n v="0.23237526648401349"/>
    <x v="0"/>
    <n v="1"/>
    <n v="0.46198439548202042"/>
    <n v="114.823638238342"/>
    <n v="994.03493380829013"/>
    <n v="265.99706709844571"/>
    <x v="3"/>
    <s v="Exp&gt;25"/>
    <s v="Exp&gt;50"/>
    <s v="Increased Export Intensity"/>
    <n v="1"/>
    <n v="6.7066674019745087E-2"/>
    <n v="45.096076378511697"/>
    <n v="0.37222593272673699"/>
    <n v="5.1420843322548686"/>
    <n v="5.0142433557622823E-2"/>
    <n v="9.7523725149342599"/>
    <s v="No"/>
    <s v="Yes"/>
    <s v="No"/>
    <x v="0"/>
    <s v="Growing"/>
    <n v="-2.849740932642487"/>
    <n v="-2.8911343494420368E-2"/>
    <n v="-0.72017778866441118"/>
    <s v="No"/>
    <s v="0.Reducing"/>
    <s v="Reducing"/>
    <n v="490.5783864583766"/>
    <n v="7.5817728468300372E-2"/>
    <n v="0.23237526648401349"/>
    <n v="0.10735374701159039"/>
    <n v="0.79662758393671818"/>
    <s v="75-100"/>
    <n v="0.46198439548202042"/>
    <n v="12.857609720180189"/>
    <n v="5.955837369464831"/>
    <n v="114.823638238342"/>
    <n v="994.03493380829013"/>
  </r>
  <r>
    <n v="1437"/>
    <n v="1328"/>
    <m/>
    <n v="1351"/>
    <n v="1492"/>
    <s v="Mondi Poznań sp. z o.o., Dopiewo"/>
    <m/>
    <m/>
    <m/>
    <n v="2001"/>
    <m/>
    <s v="012809991"/>
    <n v="34445"/>
    <n v="7772223548"/>
    <s v="sp. z o.o."/>
    <s v="2222"/>
    <s v="Produkcja opakowań z tworzyw sztucznych"/>
    <m/>
    <s v="produkcja"/>
    <m/>
    <n v="500"/>
    <s v="J"/>
    <x v="1"/>
    <n v="412332.11981"/>
    <n v="45581.835610000002"/>
    <n v="43383.30732"/>
    <n v="33712.036319999999"/>
    <n v="16559.41358"/>
    <n v="332608"/>
    <n v="396"/>
    <n v="45280.53658"/>
    <n v="300286.90191000002"/>
    <n v="102896.59566000001"/>
    <n v="197390.30624999999"/>
    <n v="134102.0883"/>
    <n v="166184.81361000001"/>
    <m/>
    <m/>
    <s v="C"/>
    <s v="Manufacturing"/>
    <s v="22"/>
    <s v="MANUFACTURE OF RUBBER AND PLASTIC PRODUCTS"/>
    <s v="Medium-low"/>
    <n v="0.80665071678932898"/>
    <n v="7.4628155045231903"/>
    <n v="8.1759423290948791E-2"/>
    <n v="0.1122660898812828"/>
    <n v="0.25139083773686471"/>
    <x v="0"/>
    <n v="1"/>
    <n v="0.44657987893255557"/>
    <n v="114.3447893434343"/>
    <n v="1041.242726792929"/>
    <n v="259.83988803030297"/>
    <x v="3"/>
    <s v="Exp&gt;25"/>
    <s v="Exp&gt;50"/>
    <s v="Increased Export Intensity"/>
    <n v="1"/>
    <n v="6.7066674019745087E-2"/>
    <n v="45.096076378511697"/>
    <n v="0.37222593272673699"/>
    <n v="5.1420843322548686"/>
    <n v="5.0142433557622823E-2"/>
    <n v="9.7523725149342599"/>
    <s v="No"/>
    <s v="Yes"/>
    <s v="No"/>
    <x v="0"/>
    <s v="Growing"/>
    <n v="-2.849740932642487"/>
    <n v="-2.8911343494420368E-2"/>
    <n v="-0.72017778866441118"/>
    <s v="No"/>
    <s v="0.Reducing"/>
    <s v="Reducing"/>
    <n v="490.5783864583766"/>
    <n v="7.5817728468300372E-2"/>
    <n v="0.23237526648401349"/>
    <n v="0.10735374701159039"/>
    <n v="0.79662758393671818"/>
    <s v="75-100"/>
    <n v="0.46198439548202042"/>
    <n v="12.857609720180189"/>
    <n v="5.955837369464831"/>
    <n v="114.823638238342"/>
    <n v="994.03493380829013"/>
  </r>
  <r>
    <n v="1437"/>
    <n v="1328"/>
    <m/>
    <n v="1351"/>
    <n v="1492"/>
    <s v="Mondi Poznań sp. z o.o., Dopiewo"/>
    <m/>
    <m/>
    <m/>
    <n v="2001"/>
    <m/>
    <s v="012809991"/>
    <n v="34445"/>
    <n v="7772223548"/>
    <s v="sp. z o.o."/>
    <s v="2222"/>
    <s v="Produkcja opakowań z tworzyw sztucznych"/>
    <m/>
    <s v="produkcja"/>
    <m/>
    <n v="500"/>
    <s v="J"/>
    <x v="2"/>
    <n v="485802.62673000002"/>
    <n v="52594.202210000003"/>
    <n v="51775.738859999998"/>
    <n v="39859.177860000003"/>
    <n v="16321.80838"/>
    <n v="376164"/>
    <n v="396"/>
    <n v="47828.106799999987"/>
    <n v="318971.36590999999"/>
    <n v="97566.427459999992"/>
    <n v="221404.93844999999"/>
    <n v="142475.26616"/>
    <n v="176496.09974999999"/>
    <m/>
    <m/>
    <s v="C"/>
    <s v="Manufacturing"/>
    <s v="22"/>
    <s v="MANUFACTURE OF RUBBER AND PLASTIC PRODUCTS"/>
    <s v="Medium-low"/>
    <n v="0.77431446291677808"/>
    <n v="17.81828370631295"/>
    <n v="8.2048090452489425E-2"/>
    <n v="0.124961617624469"/>
    <n v="0.27976208737338348"/>
    <x v="0"/>
    <n v="1"/>
    <n v="0.44667102250237839"/>
    <n v="120.7780474747475"/>
    <n v="1226.774309924243"/>
    <n v="246.3798673232323"/>
    <x v="3"/>
    <s v="Exp&gt;25"/>
    <s v="Exp&gt;50"/>
    <s v="Increased Export Intensity"/>
    <n v="1"/>
    <n v="6.7066674019745087E-2"/>
    <n v="45.096076378511697"/>
    <n v="0.37222593272673699"/>
    <n v="5.1420843322548686"/>
    <n v="5.0142433557622823E-2"/>
    <n v="9.7523725149342599"/>
    <s v="No"/>
    <s v="Yes"/>
    <s v="No"/>
    <x v="0"/>
    <s v="Growing"/>
    <n v="-2.849740932642487"/>
    <n v="-2.8911343494420368E-2"/>
    <n v="-0.72017778866441118"/>
    <s v="No"/>
    <s v="0.Reducing"/>
    <s v="Reducing"/>
    <n v="490.5783864583766"/>
    <n v="7.5817728468300372E-2"/>
    <n v="0.23237526648401349"/>
    <n v="0.10735374701159039"/>
    <n v="0.79662758393671818"/>
    <s v="75-100"/>
    <n v="0.46198439548202042"/>
    <n v="12.857609720180189"/>
    <n v="5.955837369464831"/>
    <n v="114.823638238342"/>
    <n v="994.03493380829013"/>
  </r>
  <r>
    <n v="1437"/>
    <n v="1328"/>
    <m/>
    <n v="1351"/>
    <n v="1492"/>
    <s v="Mondi Poznań sp. z o.o., Dopiewo"/>
    <m/>
    <m/>
    <m/>
    <n v="2001"/>
    <m/>
    <s v="012809991"/>
    <n v="34445"/>
    <n v="7772223548"/>
    <s v="sp. z o.o."/>
    <s v="2222"/>
    <s v="Produkcja opakowań z tworzyw sztucznych"/>
    <m/>
    <s v="produkcja"/>
    <m/>
    <n v="500"/>
    <s v="J"/>
    <x v="4"/>
    <n v="556729.99510000006"/>
    <n v="40355.508710000002"/>
    <n v="34191.414270000001"/>
    <n v="29838.280269999999"/>
    <n v="12556.20141"/>
    <n v="480844.5"/>
    <n v="375"/>
    <n v="58047.276109999999"/>
    <n v="349200.52438000002"/>
    <n v="88483.186680000013"/>
    <n v="260717.3377"/>
    <n v="129103.18326000001"/>
    <n v="220097.34108000001"/>
    <m/>
    <m/>
    <s v="C"/>
    <s v="Manufacturing"/>
    <s v="22"/>
    <s v="MANUFACTURE OF RUBBER AND PLASTIC PRODUCTS"/>
    <s v="Medium-low"/>
    <n v="0.86369425795646326"/>
    <n v="-5.9392871160637073"/>
    <n v="5.3595603852169729E-2"/>
    <n v="8.5447409688107989E-2"/>
    <n v="0.23111963250285539"/>
    <x v="0"/>
    <n v="1"/>
    <n v="0.36971073708786861"/>
    <n v="154.79273629333329"/>
    <n v="1484.613320266667"/>
    <n v="235.95516448000001"/>
    <x v="3"/>
    <s v="Exp&gt;25"/>
    <s v="Exp&gt;50"/>
    <s v="Increased Export Intensity"/>
    <n v="1"/>
    <n v="6.7066674019745087E-2"/>
    <n v="45.096076378511697"/>
    <n v="0.37222593272673699"/>
    <n v="5.1420843322548686"/>
    <n v="5.0142433557622823E-2"/>
    <n v="9.7523725149342599"/>
    <s v="No"/>
    <s v="Yes"/>
    <s v="No"/>
    <x v="0"/>
    <s v="Growing"/>
    <n v="-2.849740932642487"/>
    <n v="-2.8911343494420368E-2"/>
    <n v="-0.72017778866441118"/>
    <s v="No"/>
    <s v="0.Reducing"/>
    <s v="Reducing"/>
    <n v="490.5783864583766"/>
    <n v="7.5817728468300372E-2"/>
    <n v="0.23237526648401349"/>
    <n v="0.10735374701159039"/>
    <n v="0.79662758393671818"/>
    <s v="75-100"/>
    <n v="0.46198439548202042"/>
    <n v="12.857609720180189"/>
    <n v="5.955837369464831"/>
    <n v="114.823638238342"/>
    <n v="994.03493380829013"/>
  </r>
  <r>
    <n v="1437"/>
    <n v="1328"/>
    <m/>
    <n v="1351"/>
    <n v="1492"/>
    <s v="Mondi Poznań sp. z o.o., Dopiewo"/>
    <m/>
    <m/>
    <m/>
    <n v="2001"/>
    <m/>
    <s v="012809991"/>
    <n v="34445"/>
    <n v="7772223548"/>
    <s v="sp. z o.o."/>
    <s v="2222"/>
    <s v="Produkcja opakowań z tworzyw sztucznych"/>
    <m/>
    <s v="produkcja"/>
    <m/>
    <n v="500"/>
    <s v="J"/>
    <x v="3"/>
    <n v="591883.66538000002"/>
    <n v="46376.208319999998"/>
    <n v="37537.964829999997"/>
    <n v="30382.876830000001"/>
    <n v="16384.257369999999"/>
    <n v="458047"/>
    <n v="386"/>
    <n v="50546.783060000002"/>
    <n v="390602.00296999997"/>
    <n v="90515.605639999994"/>
    <n v="300086.39733000001"/>
    <n v="129730.94299"/>
    <n v="260871.05997999999"/>
    <m/>
    <m/>
    <s v="C"/>
    <s v="Manufacturing"/>
    <s v="22"/>
    <s v="MANUFACTURE OF RUBBER AND PLASTIC PRODUCTS"/>
    <s v="Medium-low"/>
    <n v="0.77388011663732181"/>
    <n v="21.836242295362851"/>
    <n v="5.1332514490822517E-2"/>
    <n v="7.7784744059117228E-2"/>
    <n v="0.23419915195052571"/>
    <x v="0"/>
    <n v="1"/>
    <n v="0.33213076738872721"/>
    <n v="130.95021518134709"/>
    <n v="1533.377371450777"/>
    <n v="234.49638766839379"/>
    <x v="3"/>
    <s v="Exp&gt;25"/>
    <s v="Exp&gt;50"/>
    <s v="Increased Export Intensity"/>
    <n v="1"/>
    <n v="6.7066674019745087E-2"/>
    <n v="45.096076378511697"/>
    <n v="0.37222593272673699"/>
    <n v="5.1420843322548686"/>
    <n v="5.0142433557622823E-2"/>
    <n v="9.7523725149342599"/>
    <s v="No"/>
    <s v="Yes"/>
    <s v="No"/>
    <x v="0"/>
    <s v="Growing"/>
    <n v="-2.849740932642487"/>
    <n v="-2.8911343494420368E-2"/>
    <n v="-0.72017778866441118"/>
    <s v="No"/>
    <s v="0.Reducing"/>
    <s v="Reducing"/>
    <n v="490.5783864583766"/>
    <n v="7.5817728468300372E-2"/>
    <n v="0.23237526648401349"/>
    <n v="0.10735374701159039"/>
    <n v="0.79662758393671818"/>
    <s v="75-100"/>
    <n v="0.46198439548202042"/>
    <n v="12.857609720180189"/>
    <n v="5.955837369464831"/>
    <n v="114.823638238342"/>
    <n v="994.03493380829013"/>
  </r>
  <r>
    <n v="885"/>
    <n v="604"/>
    <n v="794"/>
    <n v="1424"/>
    <n v="1493"/>
    <s v="Glob-Terminal sp. z o.o., Białystok"/>
    <m/>
    <m/>
    <m/>
    <n v="2005"/>
    <m/>
    <n v="200019163"/>
    <n v="236221"/>
    <n v="5422927377"/>
    <s v="sp. z o.o."/>
    <s v="4671"/>
    <s v="Sprzedaż hurtowa paliw i produktów pochodnych"/>
    <m/>
    <s v="paliwa"/>
    <m/>
    <n v="450"/>
    <s v="J"/>
    <x v="1"/>
    <n v="392534.50208000001"/>
    <n v="8686.1525099999999"/>
    <n v="7968.7392699999991"/>
    <n v="6203.8052699999998"/>
    <n v="1430.61223"/>
    <n v="0"/>
    <n v="45"/>
    <n v="4596.3332899999996"/>
    <n v="51850.85411"/>
    <n v="14643.624"/>
    <n v="37207.230109999997"/>
    <n v="19901.022069999999"/>
    <n v="31949.832040000001"/>
    <m/>
    <m/>
    <s v="G"/>
    <s v="Wholesale and Retail Trade; Repair of Motor Vehicles and Motorcycles"/>
    <s v="46"/>
    <s v="WHOLESALE TRADE, EXCEPT OF MOTOR VEHICLES"/>
    <s v="Medium-high"/>
    <n v="0"/>
    <n v="-3.0164611726040902"/>
    <n v="1.5804484031662621E-2"/>
    <n v="0.1196471181909331"/>
    <n v="0.31173299784195457"/>
    <x v="1"/>
    <n v="0"/>
    <n v="0.38381281102487902"/>
    <n v="102.1407397777778"/>
    <n v="8722.9889351111105"/>
    <n v="325.41386666666659"/>
    <x v="0"/>
    <s v="Exp&gt;25"/>
    <s v="Exp&lt;50"/>
    <s v="Decreased Export Intensity"/>
    <n v="0"/>
    <n v="-0.35051161930125369"/>
    <n v="120.258358280623"/>
    <n v="0.78963102716886624"/>
    <n v="59.60750600045143"/>
    <n v="0.46754752799975391"/>
    <n v="21.824068535792168"/>
    <s v="Yes"/>
    <s v="Yes"/>
    <s v="Yes"/>
    <x v="1"/>
    <s v="Growing"/>
    <n v="34.042553191489361"/>
    <n v="0.29298712468147409"/>
    <n v="7.5996039714802954"/>
    <s v="Yes"/>
    <s v="2.Hiring"/>
    <s v="Hiring"/>
    <n v="5538.9334469773712"/>
    <n v="1.424606198730516E-2"/>
    <n v="0.31513362846368259"/>
    <n v="0.1106739092880861"/>
    <n v="0.36007996427850408"/>
    <s v="25-50"/>
    <n v="0.35119676001458761"/>
    <n v="12.91100864042607"/>
    <n v="3.850147601710058"/>
    <n v="89.95541446808511"/>
    <n v="8611.562351276596"/>
  </r>
  <r>
    <n v="885"/>
    <n v="604"/>
    <n v="794"/>
    <n v="1424"/>
    <n v="1493"/>
    <s v="Glob-Terminal sp. z o.o., Białystok"/>
    <m/>
    <m/>
    <m/>
    <n v="2005"/>
    <m/>
    <n v="200019163"/>
    <n v="236221"/>
    <n v="5422927377"/>
    <s v="sp. z o.o."/>
    <s v="4671"/>
    <s v="Sprzedaż hurtowa paliw i produktów pochodnych"/>
    <m/>
    <s v="paliwa"/>
    <m/>
    <n v="450"/>
    <s v="J"/>
    <x v="0"/>
    <n v="404743.43050999998"/>
    <n v="8667"/>
    <n v="7749"/>
    <n v="5766"/>
    <n v="1461"/>
    <n v="145740"/>
    <n v="47"/>
    <n v="4227.9044800000001"/>
    <n v="52099"/>
    <n v="14965"/>
    <n v="37134"/>
    <n v="18297"/>
    <n v="33801.711909999998"/>
    <m/>
    <m/>
    <s v="G"/>
    <s v="Wholesale and Retail Trade; Repair of Motor Vehicles and Motorcycles"/>
    <s v="46"/>
    <s v="WHOLESALE TRADE, EXCEPT OF MOTOR VEHICLES"/>
    <s v="Medium-high"/>
    <n v="0.36007996427850408"/>
    <m/>
    <n v="1.424606198730516E-2"/>
    <n v="0.1106739092880861"/>
    <n v="0.31513362846368259"/>
    <x v="1"/>
    <n v="0"/>
    <n v="0.35119676001458761"/>
    <n v="89.95541446808511"/>
    <n v="8611.562351276596"/>
    <n v="318.40425531914889"/>
    <x v="4"/>
    <s v="Exp&gt;25"/>
    <s v="Exp&lt;50"/>
    <s v="Decreased Export Intensity"/>
    <n v="0"/>
    <n v="-0.35051161930125369"/>
    <n v="120.258358280623"/>
    <n v="0.78963102716886624"/>
    <n v="59.60750600045143"/>
    <n v="0.46754752799975391"/>
    <n v="21.824068535792168"/>
    <s v="Yes"/>
    <s v="Yes"/>
    <s v="Yes"/>
    <x v="1"/>
    <s v="Growing"/>
    <n v="34.042553191489361"/>
    <n v="0.29298712468147409"/>
    <n v="7.5996039714802954"/>
    <s v="Yes"/>
    <s v="2.Hiring"/>
    <s v="Hiring"/>
    <n v="5538.9334469773712"/>
    <n v="1.424606198730516E-2"/>
    <n v="0.31513362846368259"/>
    <n v="0.1106739092880861"/>
    <n v="0.36007996427850408"/>
    <s v="25-50"/>
    <n v="0.35119676001458761"/>
    <n v="12.91100864042607"/>
    <n v="3.850147601710058"/>
    <n v="89.95541446808511"/>
    <n v="8611.562351276596"/>
  </r>
  <r>
    <n v="885"/>
    <n v="604"/>
    <n v="794"/>
    <n v="1424"/>
    <n v="1493"/>
    <s v="Glob-Terminal sp. z o.o., Białystok"/>
    <m/>
    <m/>
    <m/>
    <n v="2005"/>
    <m/>
    <n v="200019163"/>
    <n v="236221"/>
    <n v="5422927377"/>
    <s v="sp. z o.o."/>
    <s v="4671"/>
    <s v="Sprzedaż hurtowa paliw i produktów pochodnych"/>
    <m/>
    <s v="paliwa"/>
    <m/>
    <n v="450"/>
    <s v="J"/>
    <x v="2"/>
    <n v="801460.75699999998"/>
    <n v="19572.091219999998"/>
    <n v="17844.559929999999"/>
    <n v="14733.08893"/>
    <n v="1251.0065"/>
    <n v="0"/>
    <n v="52"/>
    <n v="5069.7713800000001"/>
    <n v="131388.65059999999"/>
    <n v="16946.750929999998"/>
    <n v="114441.89967"/>
    <n v="34634.110999999997"/>
    <n v="96754.539599999989"/>
    <m/>
    <m/>
    <s v="G"/>
    <s v="Wholesale and Retail Trade; Repair of Motor Vehicles and Motorcycles"/>
    <s v="46"/>
    <s v="WHOLESALE TRADE, EXCEPT OF MOTOR VEHICLES"/>
    <s v="Medium-high"/>
    <n v="0"/>
    <n v="104.1758756881603"/>
    <n v="1.8382795166601028E-2"/>
    <n v="0.1121336497689855"/>
    <n v="0.42539243839693192"/>
    <x v="1"/>
    <n v="0"/>
    <n v="0.26360047722417213"/>
    <n v="97.495603461538465"/>
    <n v="15412.706865384611"/>
    <n v="325.89905634615383"/>
    <x v="0"/>
    <s v="Exp&gt;25"/>
    <s v="Exp&lt;50"/>
    <s v="Decreased Export Intensity"/>
    <n v="0"/>
    <n v="-0.35051161930125369"/>
    <n v="120.258358280623"/>
    <n v="0.78963102716886624"/>
    <n v="59.60750600045143"/>
    <n v="0.46754752799975391"/>
    <n v="21.824068535792168"/>
    <s v="Yes"/>
    <s v="Yes"/>
    <s v="Yes"/>
    <x v="1"/>
    <s v="Growing"/>
    <n v="34.042553191489361"/>
    <n v="0.29298712468147409"/>
    <n v="7.5996039714802954"/>
    <s v="Yes"/>
    <s v="2.Hiring"/>
    <s v="Hiring"/>
    <n v="5538.9334469773712"/>
    <n v="1.424606198730516E-2"/>
    <n v="0.31513362846368259"/>
    <n v="0.1106739092880861"/>
    <n v="0.36007996427850408"/>
    <s v="25-50"/>
    <n v="0.35119676001458761"/>
    <n v="12.91100864042607"/>
    <n v="3.850147601710058"/>
    <n v="89.95541446808511"/>
    <n v="8611.562351276596"/>
  </r>
  <r>
    <n v="885"/>
    <n v="604"/>
    <n v="794"/>
    <n v="1424"/>
    <n v="1493"/>
    <s v="Glob-Terminal sp. z o.o., Białystok"/>
    <m/>
    <m/>
    <m/>
    <n v="2005"/>
    <m/>
    <n v="200019163"/>
    <n v="236221"/>
    <n v="5422927377"/>
    <s v="sp. z o.o."/>
    <s v="4671"/>
    <s v="Sprzedaż hurtowa paliw i produktów pochodnych"/>
    <m/>
    <s v="paliwa"/>
    <m/>
    <n v="450"/>
    <s v="J"/>
    <x v="4"/>
    <n v="891481.23528999998"/>
    <n v="14715.090319999999"/>
    <n v="13647.33971"/>
    <n v="10863.52571"/>
    <n v="1147.71831"/>
    <n v="8530"/>
    <n v="63"/>
    <n v="10389.263730000001"/>
    <n v="88483.300830000007"/>
    <n v="30106.403340000001"/>
    <n v="58376.897490000003"/>
    <n v="44294.232040000003"/>
    <n v="44189.068789999998"/>
    <m/>
    <m/>
    <s v="G"/>
    <s v="Wholesale and Retail Trade; Repair of Motor Vehicles and Motorcycles"/>
    <s v="46"/>
    <s v="WHOLESALE TRADE, EXCEPT OF MOTOR VEHICLES"/>
    <s v="Medium-high"/>
    <n v="9.5683449772503409E-3"/>
    <n v="-28.193504231557661"/>
    <n v="1.21859275102589E-2"/>
    <n v="0.12277486947363921"/>
    <n v="0.2452582471728976"/>
    <x v="1"/>
    <n v="0"/>
    <n v="0.50059425478600783"/>
    <n v="164.90894809523809"/>
    <n v="14150.495798253971"/>
    <n v="477.87941809523812"/>
    <x v="0"/>
    <s v="Exp&gt;25"/>
    <s v="Exp&lt;50"/>
    <s v="Decreased Export Intensity"/>
    <n v="0"/>
    <n v="-0.35051161930125369"/>
    <n v="120.258358280623"/>
    <n v="0.78963102716886624"/>
    <n v="59.60750600045143"/>
    <n v="0.46754752799975391"/>
    <n v="21.824068535792168"/>
    <s v="Yes"/>
    <s v="Yes"/>
    <s v="Yes"/>
    <x v="1"/>
    <s v="Growing"/>
    <n v="34.042553191489361"/>
    <n v="0.29298712468147409"/>
    <n v="7.5996039714802954"/>
    <s v="Yes"/>
    <s v="2.Hiring"/>
    <s v="Hiring"/>
    <n v="5538.9334469773712"/>
    <n v="1.424606198730516E-2"/>
    <n v="0.31513362846368259"/>
    <n v="0.1106739092880861"/>
    <n v="0.36007996427850408"/>
    <s v="25-50"/>
    <n v="0.35119676001458761"/>
    <n v="12.91100864042607"/>
    <n v="3.850147601710058"/>
    <n v="89.95541446808511"/>
    <n v="8611.562351276596"/>
  </r>
  <r>
    <n v="885"/>
    <n v="604"/>
    <n v="794"/>
    <n v="1424"/>
    <n v="1493"/>
    <s v="Glob-Terminal sp. z o.o., Białystok"/>
    <m/>
    <m/>
    <m/>
    <n v="2005"/>
    <m/>
    <n v="200019163"/>
    <n v="236221"/>
    <n v="5422927377"/>
    <s v="sp. z o.o."/>
    <s v="4671"/>
    <s v="Sprzedaż hurtowa paliw i produktów pochodnych"/>
    <m/>
    <s v="paliwa"/>
    <m/>
    <n v="450"/>
    <s v="J"/>
    <x v="3"/>
    <n v="1241505"/>
    <n v="71249.8"/>
    <n v="70635"/>
    <n v="56837"/>
    <n v="1221"/>
    <n v="0"/>
    <n v="54"/>
    <n v="12067"/>
    <n v="128971"/>
    <n v="21931"/>
    <n v="107040"/>
    <n v="58843"/>
    <n v="70128.309410000002"/>
    <m/>
    <m/>
    <s v="G"/>
    <s v="Wholesale and Retail Trade; Repair of Motor Vehicles and Motorcycles"/>
    <s v="46"/>
    <s v="WHOLESALE TRADE, EXCEPT OF MOTOR VEHICLES"/>
    <s v="Medium-high"/>
    <n v="0"/>
    <n v="54.905276291650047"/>
    <n v="4.5780725812622582E-2"/>
    <n v="0.44069597041195308"/>
    <n v="0.96590928402698706"/>
    <x v="1"/>
    <n v="0"/>
    <n v="0.45624985461848011"/>
    <n v="223.46296296296299"/>
    <n v="22990.833333333328"/>
    <n v="406.12962962962962"/>
    <x v="0"/>
    <s v="Exp&gt;25"/>
    <s v="Exp&lt;50"/>
    <s v="Decreased Export Intensity"/>
    <n v="0"/>
    <n v="-0.35051161930125369"/>
    <n v="120.258358280623"/>
    <n v="0.78963102716886624"/>
    <n v="59.60750600045143"/>
    <n v="0.46754752799975391"/>
    <n v="21.824068535792168"/>
    <s v="Yes"/>
    <s v="Yes"/>
    <s v="Yes"/>
    <x v="1"/>
    <s v="Growing"/>
    <n v="34.042553191489361"/>
    <n v="0.29298712468147409"/>
    <n v="7.5996039714802954"/>
    <s v="Yes"/>
    <s v="2.Hiring"/>
    <s v="Hiring"/>
    <n v="5538.9334469773712"/>
    <n v="1.424606198730516E-2"/>
    <n v="0.31513362846368259"/>
    <n v="0.1106739092880861"/>
    <n v="0.36007996427850408"/>
    <s v="25-50"/>
    <n v="0.35119676001458761"/>
    <n v="12.91100864042607"/>
    <n v="3.850147601710058"/>
    <n v="89.95541446808511"/>
    <n v="8611.562351276596"/>
  </r>
  <r>
    <n v="1116"/>
    <n v="1138"/>
    <n v="1332"/>
    <n v="1495"/>
    <n v="1494"/>
    <s v="Nord Napędy Zakłady Produkcyjne sp. z o.o., Nowa Sól"/>
    <m/>
    <m/>
    <m/>
    <n v="2005"/>
    <m/>
    <s v="080016421"/>
    <n v="235033"/>
    <n v="9251978392"/>
    <s v="sp. z o.o."/>
    <s v="2815"/>
    <s v="Produkcja łożysk, kół zębatych, przekładni zębatych i elementów napędowych"/>
    <m/>
    <s v="motoryzacja"/>
    <m/>
    <n v="500"/>
    <s v="J"/>
    <x v="1"/>
    <n v="375392.80661000003"/>
    <n v="15024.910620000001"/>
    <n v="15123.52103"/>
    <n v="14737.09303"/>
    <n v="18325.717430000001"/>
    <n v="283083.715464601"/>
    <n v="306"/>
    <n v="24733.63421"/>
    <n v="235962.27767000001"/>
    <n v="167998.53877000001"/>
    <n v="67963.738900000011"/>
    <n v="205351.55913000001"/>
    <n v="30610.718540000002"/>
    <m/>
    <m/>
    <s v="C"/>
    <s v="Manufacturing"/>
    <s v="28"/>
    <s v="MANUFACTURE OF MACHINERY AND EQUIPMENT N.E.C."/>
    <s v="Medium-high"/>
    <n v="0.75409999999999999"/>
    <n v="-3.0999792460829618"/>
    <n v="3.9257792825291238E-2"/>
    <n v="6.2455292326895763E-2"/>
    <n v="7.1765186942995288E-2"/>
    <x v="0"/>
    <n v="1"/>
    <n v="0.87027282986812837"/>
    <n v="80.828869967320259"/>
    <n v="1226.7738778104581"/>
    <n v="549.01483258169935"/>
    <x v="3"/>
    <s v="Exp&gt;25"/>
    <s v="Exp&gt;50"/>
    <s v="Increased Export Intensity"/>
    <n v="1"/>
    <n v="0.1171"/>
    <n v="82.919984059069094"/>
    <n v="0.60387862565475103"/>
    <n v="32.550713086281959"/>
    <n v="0.28179512648563693"/>
    <n v="16.296136912774411"/>
    <s v="Yes"/>
    <s v="Yes"/>
    <s v="Yes"/>
    <x v="0"/>
    <s v="Growing"/>
    <n v="33.436532507739933"/>
    <n v="0.28845576688109098"/>
    <n v="7.4777799118654009"/>
    <s v="Yes"/>
    <s v="2.Hiring"/>
    <s v="Hiring"/>
    <n v="444.77952921250147"/>
    <n v="5.5675988213929738E-2"/>
    <n v="0.11315538208106431"/>
    <n v="0.1056816956892412"/>
    <n v="0.72140000000000004"/>
    <s v="50-75"/>
    <n v="0.93395200250864796"/>
    <n v="12.867218693929701"/>
    <n v="5.7776523232226564"/>
    <n v="71.110436780185751"/>
    <n v="1199.387598235294"/>
  </r>
  <r>
    <n v="1116"/>
    <n v="1138"/>
    <n v="1332"/>
    <n v="1495"/>
    <n v="1494"/>
    <s v="Nord Napędy Zakłady Produkcyjne sp. z o.o., Nowa Sól"/>
    <m/>
    <m/>
    <m/>
    <n v="2005"/>
    <m/>
    <s v="080016421"/>
    <n v="235033"/>
    <n v="9251978392"/>
    <s v="sp. z o.o."/>
    <s v="2815"/>
    <s v="Produkcja łożysk, kół zębatych, przekładni zębatych i elementów napędowych"/>
    <m/>
    <s v="motoryzacja"/>
    <m/>
    <n v="500"/>
    <s v="J"/>
    <x v="0"/>
    <n v="387402.19423000002"/>
    <n v="21973"/>
    <n v="21995"/>
    <n v="21569"/>
    <n v="16676"/>
    <n v="279471.94291752198"/>
    <n v="323"/>
    <n v="22968.67108"/>
    <n v="204094"/>
    <n v="127157"/>
    <n v="76937"/>
    <n v="190614"/>
    <n v="13479.33165"/>
    <m/>
    <m/>
    <s v="C"/>
    <s v="Manufacturing"/>
    <s v="28"/>
    <s v="MANUFACTURE OF MACHINERY AND EQUIPMENT N.E.C."/>
    <s v="Medium-high"/>
    <n v="0.72140000000000004"/>
    <m/>
    <n v="5.5675988213929738E-2"/>
    <n v="0.1056816956892412"/>
    <n v="0.11315538208106431"/>
    <x v="0"/>
    <n v="1"/>
    <n v="0.93395200250864796"/>
    <n v="71.110436780185751"/>
    <n v="1199.387598235294"/>
    <n v="393.6749226006192"/>
    <x v="2"/>
    <s v="Exp&gt;25"/>
    <s v="Exp&gt;50"/>
    <s v="Increased Export Intensity"/>
    <n v="1"/>
    <n v="0.1171"/>
    <n v="82.919984059069094"/>
    <n v="0.60387862565475103"/>
    <n v="32.550713086281959"/>
    <n v="0.28179512648563693"/>
    <n v="16.296136912774411"/>
    <s v="Yes"/>
    <s v="Yes"/>
    <s v="Yes"/>
    <x v="0"/>
    <s v="Growing"/>
    <n v="33.436532507739933"/>
    <n v="0.28845576688109098"/>
    <n v="7.4777799118654009"/>
    <s v="Yes"/>
    <s v="2.Hiring"/>
    <s v="Hiring"/>
    <n v="444.77952921250147"/>
    <n v="5.5675988213929738E-2"/>
    <n v="0.11315538208106431"/>
    <n v="0.1056816956892412"/>
    <n v="0.72140000000000004"/>
    <s v="50-75"/>
    <n v="0.93395200250864796"/>
    <n v="12.867218693929701"/>
    <n v="5.7776523232226564"/>
    <n v="71.110436780185751"/>
    <n v="1199.387598235294"/>
  </r>
  <r>
    <n v="1116"/>
    <n v="1138"/>
    <n v="1332"/>
    <n v="1495"/>
    <n v="1494"/>
    <s v="Nord Napędy Zakłady Produkcyjne sp. z o.o., Nowa Sól"/>
    <m/>
    <m/>
    <m/>
    <n v="2005"/>
    <m/>
    <s v="080016421"/>
    <n v="235033"/>
    <n v="9251978392"/>
    <s v="sp. z o.o."/>
    <s v="2815"/>
    <s v="Produkcja łożysk, kół zębatych, przekładni zębatych i elementów napędowych"/>
    <m/>
    <s v="motoryzacja"/>
    <m/>
    <n v="500"/>
    <s v="J"/>
    <x v="2"/>
    <n v="483995.43712999998"/>
    <n v="26991.270280000001"/>
    <n v="27160.558400000002"/>
    <n v="26791.864399999999"/>
    <n v="20963.61076"/>
    <n v="392036.3040753"/>
    <n v="348"/>
    <n v="30181.158609999999"/>
    <n v="263933.35392999998"/>
    <n v="173115.49129000001"/>
    <n v="90817.862640000007"/>
    <n v="232143.42353"/>
    <n v="31789.930400000001"/>
    <m/>
    <m/>
    <s v="C"/>
    <s v="Manufacturing"/>
    <s v="28"/>
    <s v="MANUFACTURE OF MACHINERY AND EQUIPMENT N.E.C."/>
    <s v="Medium-high"/>
    <n v="0.81"/>
    <n v="28.930397335191468"/>
    <n v="5.5355613596009517E-2"/>
    <n v="0.10150996075738759"/>
    <n v="0.11541082660279491"/>
    <x v="0"/>
    <n v="1"/>
    <n v="0.87955319050569392"/>
    <n v="86.727467270114943"/>
    <n v="1390.7914860057469"/>
    <n v="497.45830830459772"/>
    <x v="3"/>
    <s v="Exp&gt;25"/>
    <s v="Exp&gt;50"/>
    <s v="Increased Export Intensity"/>
    <n v="1"/>
    <n v="0.1171"/>
    <n v="82.919984059069094"/>
    <n v="0.60387862565475103"/>
    <n v="32.550713086281959"/>
    <n v="0.28179512648563693"/>
    <n v="16.296136912774411"/>
    <s v="Yes"/>
    <s v="Yes"/>
    <s v="Yes"/>
    <x v="0"/>
    <s v="Growing"/>
    <n v="33.436532507739933"/>
    <n v="0.28845576688109098"/>
    <n v="7.4777799118654009"/>
    <s v="Yes"/>
    <s v="2.Hiring"/>
    <s v="Hiring"/>
    <n v="444.77952921250147"/>
    <n v="5.5675988213929738E-2"/>
    <n v="0.11315538208106431"/>
    <n v="0.1056816956892412"/>
    <n v="0.72140000000000004"/>
    <s v="50-75"/>
    <n v="0.93395200250864796"/>
    <n v="12.867218693929701"/>
    <n v="5.7776523232226564"/>
    <n v="71.110436780185751"/>
    <n v="1199.387598235294"/>
  </r>
  <r>
    <n v="1116"/>
    <n v="1138"/>
    <n v="1332"/>
    <n v="1495"/>
    <n v="1494"/>
    <s v="Nord Napędy Zakłady Produkcyjne sp. z o.o., Nowa Sól"/>
    <m/>
    <m/>
    <m/>
    <n v="2005"/>
    <m/>
    <s v="080016421"/>
    <n v="235033"/>
    <n v="9251978392"/>
    <s v="sp. z o.o."/>
    <s v="2815"/>
    <s v="Produkcja łożysk, kół zębatych, przekładni zębatych i elementów napędowych"/>
    <m/>
    <s v="motoryzacja"/>
    <m/>
    <n v="500"/>
    <s v="J"/>
    <x v="3"/>
    <n v="689408.29539999994"/>
    <n v="34412.928260000001"/>
    <n v="34104.49985"/>
    <n v="33975.331850000002"/>
    <n v="24290.39689"/>
    <n v="574690.75504543993"/>
    <n v="430"/>
    <n v="40910.472459999997"/>
    <n v="324618.87666000001"/>
    <n v="187754.54722000001"/>
    <n v="136864.32944"/>
    <n v="266118.75537999999"/>
    <n v="58500.121279999999"/>
    <m/>
    <m/>
    <s v="C"/>
    <s v="Manufacturing"/>
    <s v="28"/>
    <s v="MANUFACTURE OF MACHINERY AND EQUIPMENT N.E.C."/>
    <s v="Medium-high"/>
    <n v="0.83360000000000001"/>
    <n v="42.441073305992049"/>
    <n v="4.928187269677E-2"/>
    <n v="0.10466221865953031"/>
    <n v="0.12766981343154671"/>
    <x v="0"/>
    <n v="1"/>
    <n v="0.81978829487087412"/>
    <n v="95.140633627906993"/>
    <n v="1603.2751055813951"/>
    <n v="436.63848190697678"/>
    <x v="3"/>
    <s v="Exp&gt;25"/>
    <s v="Exp&gt;50"/>
    <s v="Increased Export Intensity"/>
    <n v="1"/>
    <n v="0.1171"/>
    <n v="82.919984059069094"/>
    <n v="0.60387862565475103"/>
    <n v="32.550713086281959"/>
    <n v="0.28179512648563693"/>
    <n v="16.296136912774411"/>
    <s v="Yes"/>
    <s v="Yes"/>
    <s v="Yes"/>
    <x v="0"/>
    <s v="Growing"/>
    <n v="33.436532507739933"/>
    <n v="0.28845576688109098"/>
    <n v="7.4777799118654009"/>
    <s v="Yes"/>
    <s v="2.Hiring"/>
    <s v="Hiring"/>
    <n v="444.77952921250147"/>
    <n v="5.5675988213929738E-2"/>
    <n v="0.11315538208106431"/>
    <n v="0.1056816956892412"/>
    <n v="0.72140000000000004"/>
    <s v="50-75"/>
    <n v="0.93395200250864796"/>
    <n v="12.867218693929701"/>
    <n v="5.7776523232226564"/>
    <n v="71.110436780185751"/>
    <n v="1199.387598235294"/>
  </r>
  <r>
    <n v="1116"/>
    <n v="1138"/>
    <n v="1332"/>
    <n v="1495"/>
    <n v="1494"/>
    <s v="Nord Napędy Zakłady Produkcyjne sp. z o.o., Nowa Sól"/>
    <m/>
    <m/>
    <m/>
    <n v="2005"/>
    <m/>
    <s v="080016421"/>
    <n v="235033"/>
    <n v="9251978392"/>
    <s v="sp. z o.o."/>
    <s v="2815"/>
    <s v="Produkcja łożysk, kół zębatych, przekładni zębatych i elementów napędowych"/>
    <m/>
    <s v="motoryzacja"/>
    <m/>
    <n v="500"/>
    <s v="J"/>
    <x v="4"/>
    <n v="708636.03192999994"/>
    <n v="24714.983199999999"/>
    <n v="24585.099679999999"/>
    <n v="24273.03168"/>
    <n v="26273.870699999999"/>
    <n v="594191.31277330499"/>
    <n v="431"/>
    <n v="45407.807820000002"/>
    <n v="311492.26740000001"/>
    <n v="183102.0367"/>
    <n v="128390.2307"/>
    <n v="290391.78706"/>
    <n v="21100.480339999998"/>
    <m/>
    <m/>
    <s v="C"/>
    <s v="Manufacturing"/>
    <s v="28"/>
    <s v="MANUFACTURE OF MACHINERY AND EQUIPMENT N.E.C."/>
    <s v="Medium-high"/>
    <n v="0.83850000000000002"/>
    <n v="2.789020187064017"/>
    <n v="3.4253171707754368E-2"/>
    <n v="7.7924989543416187E-2"/>
    <n v="8.3587183803461931E-2"/>
    <x v="0"/>
    <n v="1"/>
    <n v="0.93226001879236375"/>
    <n v="105.3545425058005"/>
    <n v="1644.167127447796"/>
    <n v="424.83071160092811"/>
    <x v="3"/>
    <s v="Exp&gt;25"/>
    <s v="Exp&gt;50"/>
    <s v="Increased Export Intensity"/>
    <n v="1"/>
    <n v="0.1171"/>
    <n v="82.919984059069094"/>
    <n v="0.60387862565475103"/>
    <n v="32.550713086281959"/>
    <n v="0.28179512648563693"/>
    <n v="16.296136912774411"/>
    <s v="Yes"/>
    <s v="Yes"/>
    <s v="Yes"/>
    <x v="0"/>
    <s v="Growing"/>
    <n v="33.436532507739933"/>
    <n v="0.28845576688109098"/>
    <n v="7.4777799118654009"/>
    <s v="Yes"/>
    <s v="2.Hiring"/>
    <s v="Hiring"/>
    <n v="444.77952921250147"/>
    <n v="5.5675988213929738E-2"/>
    <n v="0.11315538208106431"/>
    <n v="0.1056816956892412"/>
    <n v="0.72140000000000004"/>
    <s v="50-75"/>
    <n v="0.93395200250864796"/>
    <n v="12.867218693929701"/>
    <n v="5.7776523232226564"/>
    <n v="71.110436780185751"/>
    <n v="1199.387598235294"/>
  </r>
  <r>
    <n v="983"/>
    <n v="985"/>
    <m/>
    <n v="1565"/>
    <n v="1495"/>
    <s v="Pilkington Polska sp. z o.o., Sandomierz"/>
    <m/>
    <m/>
    <m/>
    <m/>
    <m/>
    <n v="830169653"/>
    <n v="23372"/>
    <n v="8640004979"/>
    <s v="sp. z o.o."/>
    <s v="2311"/>
    <s v="Produkcja szkła płaskiego"/>
    <m/>
    <s v="produkcja"/>
    <m/>
    <n v="500"/>
    <s v="J"/>
    <x v="1"/>
    <n v="354234.94699999999"/>
    <n v="-7512.8620000000001"/>
    <n v="-8185.27"/>
    <n v="-6709.9189999999999"/>
    <n v="12656.67"/>
    <n v="42216"/>
    <n v="540"/>
    <n v="43622.962"/>
    <n v="261947.427"/>
    <n v="162889.78"/>
    <n v="99057.646999999997"/>
    <n v="156770.17300000001"/>
    <n v="105177.254"/>
    <m/>
    <m/>
    <s v="C"/>
    <s v="Manufacturing"/>
    <s v="23"/>
    <s v="MANUFACTURE OF OTHER NON-METALLIC MINERAL PRODUCTS"/>
    <s v="Medium-low"/>
    <n v="0.1191751416892247"/>
    <n v="-8.5314218517150273"/>
    <n v="-1.8942001789563689E-2"/>
    <n v="-2.5615517880234799E-2"/>
    <n v="-4.280099250767555E-2"/>
    <x v="0"/>
    <n v="1"/>
    <n v="0.59847953001653276"/>
    <n v="80.783262962962965"/>
    <n v="655.99064259259262"/>
    <n v="301.64774074074069"/>
    <x v="1"/>
    <s v="Exp&lt;25"/>
    <s v="Exp&lt;50"/>
    <s v="Decreased Export Intensity"/>
    <n v="0"/>
    <n v="-3.8436663621256223E-2"/>
    <n v="107.27347779412121"/>
    <n v="0.72886888409201944"/>
    <n v="50.198172314580567"/>
    <n v="0.40678538492290528"/>
    <n v="19.987480360620459"/>
    <s v="Yes"/>
    <s v="Yes"/>
    <s v="Yes"/>
    <x v="0"/>
    <s v="Growing"/>
    <n v="5.5876685934489414"/>
    <n v="5.4371403782127459E-2"/>
    <n v="1.368565375212105"/>
    <s v="No"/>
    <s v="2.Hiring"/>
    <s v="Hiring"/>
    <n v="718.61994486167953"/>
    <n v="-3.622291540978637E-3"/>
    <n v="-8.5810020219465009E-3"/>
    <n v="-5.0346259443357798E-3"/>
    <n v="0.13081401699110909"/>
    <s v="10-25"/>
    <n v="0.5867177203151076"/>
    <n v="12.8668903449603"/>
    <n v="6.2519038831658884"/>
    <n v="81.476876685934499"/>
    <n v="746.1946281310212"/>
  </r>
  <r>
    <n v="983"/>
    <n v="985"/>
    <m/>
    <n v="1565"/>
    <n v="1495"/>
    <s v="Pilkington Polska sp. z o.o., Sandomierz"/>
    <m/>
    <m/>
    <m/>
    <m/>
    <m/>
    <n v="830169653"/>
    <n v="23372"/>
    <n v="8640004979"/>
    <s v="sp. z o.o."/>
    <s v="2311"/>
    <s v="Produkcja szkła płaskiego"/>
    <m/>
    <s v="produkcja"/>
    <m/>
    <n v="500"/>
    <s v="J"/>
    <x v="0"/>
    <n v="387275.01199999999"/>
    <n v="3067.962"/>
    <n v="2571.9540000000002"/>
    <n v="-1402.8230000000001"/>
    <n v="12323.661"/>
    <n v="50661"/>
    <n v="519"/>
    <n v="42286.499000000003"/>
    <n v="278635"/>
    <n v="171980"/>
    <n v="106655"/>
    <n v="163480.092"/>
    <n v="115154.731"/>
    <m/>
    <m/>
    <s v="C"/>
    <s v="Manufacturing"/>
    <s v="23"/>
    <s v="MANUFACTURE OF OTHER NON-METALLIC MINERAL PRODUCTS"/>
    <s v="Medium-low"/>
    <n v="0.13081401699110909"/>
    <m/>
    <n v="-3.622291540978637E-3"/>
    <n v="-5.0346259443357798E-3"/>
    <n v="-8.5810020219465009E-3"/>
    <x v="0"/>
    <n v="1"/>
    <n v="0.5867177203151076"/>
    <n v="81.476876685934499"/>
    <n v="746.1946281310212"/>
    <n v="331.3680154142582"/>
    <x v="1"/>
    <s v="Exp&lt;25"/>
    <s v="Exp&lt;50"/>
    <s v="Decreased Export Intensity"/>
    <n v="0"/>
    <n v="-3.8436663621256223E-2"/>
    <n v="107.27347779412121"/>
    <n v="0.72886888409201944"/>
    <n v="50.198172314580567"/>
    <n v="0.40678538492290528"/>
    <n v="19.987480360620459"/>
    <s v="Yes"/>
    <s v="Yes"/>
    <s v="Yes"/>
    <x v="0"/>
    <s v="Growing"/>
    <n v="5.5876685934489414"/>
    <n v="5.4371403782127459E-2"/>
    <n v="1.368565375212105"/>
    <s v="No"/>
    <s v="2.Hiring"/>
    <s v="Hiring"/>
    <n v="718.61994486167953"/>
    <n v="-3.622291540978637E-3"/>
    <n v="-8.5810020219465009E-3"/>
    <n v="-5.0346259443357798E-3"/>
    <n v="0.13081401699110909"/>
    <s v="10-25"/>
    <n v="0.5867177203151076"/>
    <n v="12.8668903449603"/>
    <n v="6.2519038831658884"/>
    <n v="81.476876685934499"/>
    <n v="746.1946281310212"/>
  </r>
  <r>
    <n v="983"/>
    <n v="985"/>
    <m/>
    <n v="1565"/>
    <n v="1495"/>
    <s v="Pilkington Polska sp. z o.o., Sandomierz"/>
    <m/>
    <m/>
    <m/>
    <m/>
    <m/>
    <n v="830169653"/>
    <n v="23372"/>
    <n v="8640004979"/>
    <s v="sp. z o.o."/>
    <s v="2311"/>
    <s v="Produkcja szkła płaskiego"/>
    <m/>
    <s v="produkcja"/>
    <m/>
    <n v="500"/>
    <s v="J"/>
    <x v="2"/>
    <n v="577873.42000000004"/>
    <n v="30247.332999999999"/>
    <n v="30961.679"/>
    <n v="28998.406999999999"/>
    <n v="12642.48"/>
    <n v="45969"/>
    <n v="544"/>
    <n v="47327.839999999997"/>
    <n v="348518.739"/>
    <n v="154555.717"/>
    <n v="193963.022"/>
    <n v="185768.58"/>
    <n v="162750.15900000001"/>
    <m/>
    <m/>
    <s v="C"/>
    <s v="Manufacturing"/>
    <s v="23"/>
    <s v="MANUFACTURE OF OTHER NON-METALLIC MINERAL PRODUCTS"/>
    <s v="Medium-low"/>
    <n v="7.9548562728495101E-2"/>
    <n v="63.132809140934377"/>
    <n v="5.018124384402383E-2"/>
    <n v="8.3204728340303097E-2"/>
    <n v="0.15609963213370101"/>
    <x v="0"/>
    <n v="1"/>
    <n v="0.53302321858796808"/>
    <n v="86.999705882352941"/>
    <n v="1062.267316176471"/>
    <n v="284.10977389705891"/>
    <x v="0"/>
    <s v="Exp&lt;25"/>
    <s v="Exp&lt;50"/>
    <s v="Decreased Export Intensity"/>
    <n v="0"/>
    <n v="-3.8436663621256223E-2"/>
    <n v="107.27347779412121"/>
    <n v="0.72886888409201944"/>
    <n v="50.198172314580567"/>
    <n v="0.40678538492290528"/>
    <n v="19.987480360620459"/>
    <s v="Yes"/>
    <s v="Yes"/>
    <s v="Yes"/>
    <x v="0"/>
    <s v="Growing"/>
    <n v="5.5876685934489414"/>
    <n v="5.4371403782127459E-2"/>
    <n v="1.368565375212105"/>
    <s v="No"/>
    <s v="2.Hiring"/>
    <s v="Hiring"/>
    <n v="718.61994486167953"/>
    <n v="-3.622291540978637E-3"/>
    <n v="-8.5810020219465009E-3"/>
    <n v="-5.0346259443357798E-3"/>
    <n v="0.13081401699110909"/>
    <s v="10-25"/>
    <n v="0.5867177203151076"/>
    <n v="12.8668903449603"/>
    <n v="6.2519038831658884"/>
    <n v="81.476876685934499"/>
    <n v="746.1946281310212"/>
  </r>
  <r>
    <n v="983"/>
    <n v="985"/>
    <m/>
    <n v="1565"/>
    <n v="1495"/>
    <s v="Pilkington Polska sp. z o.o., Sandomierz"/>
    <m/>
    <m/>
    <m/>
    <m/>
    <m/>
    <n v="830169653"/>
    <n v="23372"/>
    <n v="8640004979"/>
    <s v="sp. z o.o."/>
    <s v="2311"/>
    <s v="Produkcja szkła płaskiego"/>
    <m/>
    <s v="produkcja"/>
    <m/>
    <n v="500"/>
    <s v="J"/>
    <x v="4"/>
    <n v="802718.38600000006"/>
    <n v="5609.2520000000004"/>
    <n v="6618.1670000000004"/>
    <n v="-1691.9929999999999"/>
    <n v="12843.477999999999"/>
    <n v="74153"/>
    <n v="548"/>
    <n v="55108.586000000003"/>
    <n v="348419.56099999999"/>
    <n v="144447.34"/>
    <n v="203972.22099999999"/>
    <n v="163167.88"/>
    <n v="138883.38500000001"/>
    <m/>
    <m/>
    <s v="C"/>
    <s v="Manufacturing"/>
    <s v="23"/>
    <s v="MANUFACTURE OF OTHER NON-METALLIC MINERAL PRODUCTS"/>
    <s v="Medium-low"/>
    <n v="9.2377353369852921E-2"/>
    <n v="0"/>
    <n v="-2.1078288843380251E-3"/>
    <n v="-4.856194052778799E-3"/>
    <n v="-1.036964505514198E-2"/>
    <x v="0"/>
    <n v="1"/>
    <n v="0.46830860911394118"/>
    <n v="100.56311313868611"/>
    <n v="1464.814572992701"/>
    <n v="263.59003649635042"/>
    <x v="0"/>
    <s v="Exp&lt;25"/>
    <s v="Exp&lt;50"/>
    <s v="Decreased Export Intensity"/>
    <n v="0"/>
    <n v="-3.8436663621256223E-2"/>
    <n v="107.27347779412121"/>
    <n v="0.72886888409201944"/>
    <n v="50.198172314580567"/>
    <n v="0.40678538492290528"/>
    <n v="19.987480360620459"/>
    <s v="Yes"/>
    <s v="Yes"/>
    <s v="Yes"/>
    <x v="0"/>
    <s v="Growing"/>
    <n v="5.5876685934489414"/>
    <n v="5.4371403782127459E-2"/>
    <n v="1.368565375212105"/>
    <s v="No"/>
    <s v="2.Hiring"/>
    <s v="Hiring"/>
    <n v="718.61994486167953"/>
    <n v="-3.622291540978637E-3"/>
    <n v="-8.5810020219465009E-3"/>
    <n v="-5.0346259443357798E-3"/>
    <n v="0.13081401699110909"/>
    <s v="10-25"/>
    <n v="0.5867177203151076"/>
    <n v="12.8668903449603"/>
    <n v="6.2519038831658884"/>
    <n v="81.476876685934499"/>
    <n v="746.1946281310212"/>
  </r>
  <r>
    <n v="983"/>
    <n v="985"/>
    <m/>
    <n v="1565"/>
    <n v="1495"/>
    <s v="Pilkington Polska sp. z o.o., Sandomierz"/>
    <m/>
    <m/>
    <m/>
    <m/>
    <m/>
    <n v="830169653"/>
    <n v="23372"/>
    <n v="8640004979"/>
    <s v="sp. z o.o."/>
    <s v="2311"/>
    <s v="Produkcja szkła płaskiego"/>
    <m/>
    <s v="produkcja"/>
    <m/>
    <n v="500"/>
    <s v="J"/>
    <x v="3"/>
    <n v="802718.38600000006"/>
    <n v="5609.2520000000004"/>
    <n v="6618.1670000000004"/>
    <n v="-1691.9929999999999"/>
    <n v="12843.477999999999"/>
    <n v="74153"/>
    <n v="548"/>
    <n v="55108.586000000003"/>
    <n v="348419.56099999999"/>
    <n v="144447.34"/>
    <n v="203972.22099999999"/>
    <n v="163167.88"/>
    <n v="185251.68100000001"/>
    <m/>
    <m/>
    <s v="C"/>
    <s v="Manufacturing"/>
    <s v="23"/>
    <s v="MANUFACTURE OF OTHER NON-METALLIC MINERAL PRODUCTS"/>
    <s v="Medium-low"/>
    <n v="9.2377353369852921E-2"/>
    <n v="38.909034092621873"/>
    <n v="-2.1078288843380251E-3"/>
    <n v="-4.856194052778799E-3"/>
    <n v="-1.036964505514198E-2"/>
    <x v="0"/>
    <n v="1"/>
    <n v="0.46830860911394118"/>
    <n v="100.56311313868611"/>
    <n v="1464.814572992701"/>
    <n v="263.59003649635042"/>
    <x v="0"/>
    <s v="Exp&lt;25"/>
    <s v="Exp&lt;50"/>
    <s v="Decreased Export Intensity"/>
    <n v="0"/>
    <n v="-3.8436663621256223E-2"/>
    <n v="107.27347779412121"/>
    <n v="0.72886888409201944"/>
    <n v="50.198172314580567"/>
    <n v="0.40678538492290528"/>
    <n v="19.987480360620459"/>
    <s v="Yes"/>
    <s v="Yes"/>
    <s v="Yes"/>
    <x v="0"/>
    <s v="Growing"/>
    <n v="5.5876685934489414"/>
    <n v="5.4371403782127459E-2"/>
    <n v="1.368565375212105"/>
    <s v="No"/>
    <s v="2.Hiring"/>
    <s v="Hiring"/>
    <n v="718.61994486167953"/>
    <n v="-3.622291540978637E-3"/>
    <n v="-8.5810020219465009E-3"/>
    <n v="-5.0346259443357798E-3"/>
    <n v="0.13081401699110909"/>
    <s v="10-25"/>
    <n v="0.5867177203151076"/>
    <n v="12.8668903449603"/>
    <n v="6.2519038831658884"/>
    <n v="81.476876685934499"/>
    <n v="746.1946281310212"/>
  </r>
  <r>
    <n v="1106"/>
    <n v="1101"/>
    <n v="1145"/>
    <n v="1385"/>
    <n v="1496"/>
    <s v="Przedsiębiorstwo Napraw i Utrzymania Infrastruktury Kolejowej sp. z o.o., Kraków"/>
    <m/>
    <m/>
    <m/>
    <n v="2001"/>
    <m/>
    <n v="356308570"/>
    <n v="41818"/>
    <n v="6792693162"/>
    <s v="sp. z o.o."/>
    <s v="4212"/>
    <s v="Roboty związane z budową pozostałych obiektów inżynierii lądowej i wodnej, gdzie indziej niesklasyfikowane"/>
    <m/>
    <s v="budownictwo"/>
    <m/>
    <n v="200"/>
    <s v="J"/>
    <x v="0"/>
    <n v="387205"/>
    <n v="15516"/>
    <n v="15362"/>
    <n v="13709"/>
    <n v="5972"/>
    <n v="0"/>
    <n v="489"/>
    <n v="46553.040810000013"/>
    <n v="248814"/>
    <n v="99864"/>
    <n v="148950"/>
    <n v="70237"/>
    <n v="178576.64175000001"/>
    <m/>
    <m/>
    <s v="F"/>
    <s v="Construction"/>
    <s v="42"/>
    <s v="CIVIL ENGINEERING WORKS"/>
    <s v="Low"/>
    <n v="0"/>
    <m/>
    <n v="3.5405018013713672E-2"/>
    <n v="5.5097381980113658E-2"/>
    <n v="0.19518202656719391"/>
    <x v="1"/>
    <n v="0"/>
    <n v="0.28228717033607431"/>
    <n v="95.200492453987735"/>
    <n v="791.83026584867071"/>
    <n v="204.2208588957055"/>
    <x v="0"/>
    <s v="Exp&lt;25"/>
    <s v="Exp&lt;50"/>
    <s v="Decreased Export Intensity"/>
    <n v="0"/>
    <n v="0"/>
    <n v="87.201174584522406"/>
    <n v="0.62701365252568486"/>
    <n v="35.653025061248137"/>
    <n v="0.30493015335657248"/>
    <n v="16.97071439141482"/>
    <s v="No"/>
    <s v="Yes"/>
    <s v="No"/>
    <x v="0"/>
    <s v="Growing"/>
    <n v="33.946830265848668"/>
    <n v="0.29227274616037929"/>
    <n v="7.5803889758900178"/>
    <s v="No"/>
    <s v="2.Hiring"/>
    <s v="Hiring"/>
    <n v="314.81447926583309"/>
    <n v="3.5405018013713672E-2"/>
    <n v="0.19518202656719391"/>
    <n v="5.5097381980113658E-2"/>
    <n v="0"/>
    <s v="0-10"/>
    <n v="0.28228717033607431"/>
    <n v="12.866709547524319"/>
    <n v="6.1923624894748723"/>
    <n v="95.200492453987735"/>
    <n v="791.83026584867071"/>
  </r>
  <r>
    <n v="1106"/>
    <n v="1101"/>
    <n v="1145"/>
    <n v="1385"/>
    <n v="1496"/>
    <s v="Przedsiębiorstwo Napraw i Utrzymania Infrastruktury Kolejowej sp. z o.o., Kraków"/>
    <m/>
    <m/>
    <m/>
    <n v="2001"/>
    <m/>
    <n v="356308570"/>
    <n v="41818"/>
    <n v="6792693162"/>
    <s v="sp. z o.o."/>
    <s v="4212"/>
    <s v="Roboty związane z budową pozostałych obiektów inżynierii lądowej i wodnej, gdzie indziej niesklasyfikowane"/>
    <m/>
    <s v="budownictwo"/>
    <m/>
    <n v="200"/>
    <s v="J"/>
    <x v="1"/>
    <n v="404625.45315999998"/>
    <n v="28795.07935"/>
    <n v="28547.707969999999"/>
    <n v="21987.69342"/>
    <n v="7273.4425000000001"/>
    <n v="0"/>
    <n v="532"/>
    <n v="53735.158470000002"/>
    <n v="318895.70845999999"/>
    <n v="104807.86602"/>
    <n v="214087.84244000001"/>
    <n v="92224.284230000005"/>
    <n v="226671.42423"/>
    <m/>
    <m/>
    <s v="F"/>
    <s v="Construction"/>
    <s v="42"/>
    <s v="CIVIL ENGINEERING WORKS"/>
    <s v="Low"/>
    <n v="0"/>
    <n v="4.4990258803476291"/>
    <n v="5.4340855841576198E-2"/>
    <n v="6.8949480462381266E-2"/>
    <n v="0.23841544126452041"/>
    <x v="1"/>
    <n v="0"/>
    <n v="0.28919888786012932"/>
    <n v="101.0059369736842"/>
    <n v="760.57416007518805"/>
    <n v="197.0072669548872"/>
    <x v="0"/>
    <s v="Exp&lt;25"/>
    <s v="Exp&lt;50"/>
    <s v="Decreased Export Intensity"/>
    <n v="0"/>
    <n v="0"/>
    <n v="87.201174584522406"/>
    <n v="0.62701365252568486"/>
    <n v="35.653025061248137"/>
    <n v="0.30493015335657248"/>
    <n v="16.97071439141482"/>
    <s v="No"/>
    <s v="Yes"/>
    <s v="No"/>
    <x v="0"/>
    <s v="Growing"/>
    <n v="33.946830265848668"/>
    <n v="0.29227274616037929"/>
    <n v="7.5803889758900178"/>
    <s v="No"/>
    <s v="2.Hiring"/>
    <s v="Hiring"/>
    <n v="314.81447926583309"/>
    <n v="3.5405018013713672E-2"/>
    <n v="0.19518202656719391"/>
    <n v="5.5097381980113658E-2"/>
    <n v="0"/>
    <s v="0-10"/>
    <n v="0.28228717033607431"/>
    <n v="12.866709547524319"/>
    <n v="6.1923624894748723"/>
    <n v="95.200492453987735"/>
    <n v="791.83026584867071"/>
  </r>
  <r>
    <n v="1106"/>
    <n v="1101"/>
    <n v="1145"/>
    <n v="1385"/>
    <n v="1496"/>
    <s v="Przedsiębiorstwo Napraw i Utrzymania Infrastruktury Kolejowej sp. z o.o., Kraków"/>
    <m/>
    <m/>
    <m/>
    <n v="2001"/>
    <m/>
    <n v="356308570"/>
    <n v="41818"/>
    <n v="6792693162"/>
    <s v="sp. z o.o."/>
    <s v="4212"/>
    <s v="Roboty związane z budową pozostałych obiektów inżynierii lądowej i wodnej, gdzie indziej niesklasyfikowane"/>
    <m/>
    <s v="budownictwo"/>
    <m/>
    <n v="200"/>
    <s v="J"/>
    <x v="2"/>
    <n v="556670.42321000004"/>
    <n v="61289.691959999996"/>
    <n v="62507.2765"/>
    <n v="50118.777549999999"/>
    <n v="8696.3437699999995"/>
    <n v="0"/>
    <n v="617"/>
    <n v="63130.931649999999"/>
    <n v="615639.44958999997"/>
    <n v="130918.62794999999"/>
    <n v="484720.82163999998"/>
    <n v="256348.06177999999"/>
    <n v="359291.38780999999"/>
    <m/>
    <m/>
    <s v="F"/>
    <s v="Construction"/>
    <s v="42"/>
    <s v="CIVIL ENGINEERING WORKS"/>
    <s v="Low"/>
    <n v="0"/>
    <n v="37.576719126929767"/>
    <n v="9.0033124556885322E-2"/>
    <n v="8.1409301472441076E-2"/>
    <n v="0.1955106553253847"/>
    <x v="1"/>
    <n v="0"/>
    <n v="0.41639316965591011"/>
    <n v="102.3191760940032"/>
    <n v="902.22110730956251"/>
    <n v="212.18578273905999"/>
    <x v="0"/>
    <s v="Exp&lt;25"/>
    <s v="Exp&lt;50"/>
    <s v="Decreased Export Intensity"/>
    <n v="0"/>
    <n v="0"/>
    <n v="87.201174584522406"/>
    <n v="0.62701365252568486"/>
    <n v="35.653025061248137"/>
    <n v="0.30493015335657248"/>
    <n v="16.97071439141482"/>
    <s v="No"/>
    <s v="Yes"/>
    <s v="No"/>
    <x v="0"/>
    <s v="Growing"/>
    <n v="33.946830265848668"/>
    <n v="0.29227274616037929"/>
    <n v="7.5803889758900178"/>
    <s v="No"/>
    <s v="2.Hiring"/>
    <s v="Hiring"/>
    <n v="314.81447926583309"/>
    <n v="3.5405018013713672E-2"/>
    <n v="0.19518202656719391"/>
    <n v="5.5097381980113658E-2"/>
    <n v="0"/>
    <s v="0-10"/>
    <n v="0.28228717033607431"/>
    <n v="12.866709547524319"/>
    <n v="6.1923624894748723"/>
    <n v="95.200492453987735"/>
    <n v="791.83026584867071"/>
  </r>
  <r>
    <n v="1106"/>
    <n v="1101"/>
    <n v="1145"/>
    <n v="1385"/>
    <n v="1496"/>
    <s v="Przedsiębiorstwo Napraw i Utrzymania Infrastruktury Kolejowej sp. z o.o., Kraków"/>
    <m/>
    <m/>
    <m/>
    <n v="2001"/>
    <m/>
    <n v="356308570"/>
    <n v="41818"/>
    <n v="6792693162"/>
    <s v="sp. z o.o."/>
    <s v="4212"/>
    <s v="Roboty związane z budową pozostałych obiektów inżynierii lądowej i wodnej, gdzie indziej niesklasyfikowane"/>
    <m/>
    <s v="budownictwo"/>
    <m/>
    <n v="200"/>
    <s v="J"/>
    <x v="3"/>
    <n v="708558.04021000001"/>
    <n v="61460.565929999997"/>
    <n v="70986.239860000001"/>
    <n v="56286.792719999998"/>
    <n v="10893.478209999999"/>
    <n v="0"/>
    <n v="631"/>
    <n v="80193.370139999999"/>
    <n v="788640.43665000005"/>
    <n v="219798.30519000001"/>
    <n v="568842.13146000006"/>
    <n v="312634.85450000002"/>
    <n v="476005.58214999997"/>
    <m/>
    <m/>
    <s v="F"/>
    <s v="Construction"/>
    <s v="42"/>
    <s v="CIVIL ENGINEERING WORKS"/>
    <s v="Low"/>
    <n v="0"/>
    <n v="27.285016531712049"/>
    <n v="7.9438506834694736E-2"/>
    <n v="7.1371933398566234E-2"/>
    <n v="0.1800400432319679"/>
    <x v="1"/>
    <n v="0"/>
    <n v="0.39642255199088638"/>
    <n v="127.08933461172739"/>
    <n v="1122.9129004912841"/>
    <n v="348.33328873217113"/>
    <x v="0"/>
    <s v="Exp&lt;25"/>
    <s v="Exp&lt;50"/>
    <s v="Decreased Export Intensity"/>
    <n v="0"/>
    <n v="0"/>
    <n v="87.201174584522406"/>
    <n v="0.62701365252568486"/>
    <n v="35.653025061248137"/>
    <n v="0.30493015335657248"/>
    <n v="16.97071439141482"/>
    <s v="No"/>
    <s v="Yes"/>
    <s v="No"/>
    <x v="0"/>
    <s v="Growing"/>
    <n v="33.946830265848668"/>
    <n v="0.29227274616037929"/>
    <n v="7.5803889758900178"/>
    <s v="No"/>
    <s v="2.Hiring"/>
    <s v="Hiring"/>
    <n v="314.81447926583309"/>
    <n v="3.5405018013713672E-2"/>
    <n v="0.19518202656719391"/>
    <n v="5.5097381980113658E-2"/>
    <n v="0"/>
    <s v="0-10"/>
    <n v="0.28228717033607431"/>
    <n v="12.866709547524319"/>
    <n v="6.1923624894748723"/>
    <n v="95.200492453987735"/>
    <n v="791.83026584867071"/>
  </r>
  <r>
    <n v="1106"/>
    <n v="1101"/>
    <n v="1145"/>
    <n v="1385"/>
    <n v="1496"/>
    <s v="Przedsiębiorstwo Napraw i Utrzymania Infrastruktury Kolejowej sp. z o.o., Kraków"/>
    <m/>
    <m/>
    <m/>
    <n v="2001"/>
    <m/>
    <n v="356308570"/>
    <n v="41818"/>
    <n v="6792693162"/>
    <s v="sp. z o.o."/>
    <s v="4212"/>
    <s v="Roboty związane z budową pozostałych obiektów inżynierii lądowej i wodnej, gdzie indziej niesklasyfikowane"/>
    <m/>
    <s v="budownictwo"/>
    <m/>
    <n v="200"/>
    <s v="J"/>
    <x v="4"/>
    <n v="724852.30804999999"/>
    <n v="114922.13067"/>
    <n v="131773.46952000001"/>
    <n v="97233.346650000007"/>
    <n v="13420.331819999999"/>
    <n v="0"/>
    <n v="655"/>
    <n v="84468.555989999993"/>
    <n v="765488.45231489476"/>
    <n v="205653.35914674899"/>
    <n v="559835.09315814578"/>
    <n v="409868.20114536717"/>
    <n v="170400.5682710587"/>
    <m/>
    <m/>
    <s v="F"/>
    <s v="Construction"/>
    <s v="42"/>
    <s v="CIVIL ENGINEERING WORKS"/>
    <s v="Low"/>
    <n v="0"/>
    <n v="2.299637702956669"/>
    <n v="0.13414228742897641"/>
    <n v="0.12702131084532889"/>
    <n v="0.2372307643732392"/>
    <x v="1"/>
    <n v="0"/>
    <n v="0.53543355214032928"/>
    <n v="128.95962746564891"/>
    <n v="1106.6447451145041"/>
    <n v="313.97459411717409"/>
    <x v="0"/>
    <s v="Exp&lt;25"/>
    <s v="Exp&lt;50"/>
    <s v="Decreased Export Intensity"/>
    <n v="0"/>
    <n v="0"/>
    <n v="87.201174584522406"/>
    <n v="0.62701365252568486"/>
    <n v="35.653025061248137"/>
    <n v="0.30493015335657248"/>
    <n v="16.97071439141482"/>
    <s v="No"/>
    <s v="Yes"/>
    <s v="No"/>
    <x v="0"/>
    <s v="Growing"/>
    <n v="33.946830265848668"/>
    <n v="0.29227274616037929"/>
    <n v="7.5803889758900178"/>
    <s v="No"/>
    <s v="2.Hiring"/>
    <s v="Hiring"/>
    <n v="314.81447926583309"/>
    <n v="3.5405018013713672E-2"/>
    <n v="0.19518202656719391"/>
    <n v="5.5097381980113658E-2"/>
    <n v="0"/>
    <s v="0-10"/>
    <n v="0.28228717033607431"/>
    <n v="12.866709547524319"/>
    <n v="6.1923624894748723"/>
    <n v="95.200492453987735"/>
    <n v="791.83026584867071"/>
  </r>
  <r>
    <n v="1102"/>
    <n v="899"/>
    <n v="774"/>
    <n v="1150"/>
    <n v="1497"/>
    <s v="Yusen Logistics (Polska) sp. z o.o., Warszawa"/>
    <m/>
    <m/>
    <m/>
    <n v="2001"/>
    <m/>
    <s v="017275212"/>
    <n v="8386"/>
    <n v="5213145216"/>
    <s v="sp. z o.o."/>
    <s v="5229"/>
    <s v="Działalność pozostałych agencji transportowych"/>
    <m/>
    <s v="transport"/>
    <m/>
    <n v="500"/>
    <s v="J"/>
    <x v="0"/>
    <n v="386963"/>
    <n v="4636"/>
    <n v="5414"/>
    <n v="9493"/>
    <n v="1865"/>
    <n v="0"/>
    <n v="328"/>
    <n v="23329"/>
    <n v="104337"/>
    <n v="6655"/>
    <n v="97682"/>
    <n v="36742"/>
    <n v="67595.383849999998"/>
    <m/>
    <m/>
    <s v="H"/>
    <s v="Transportation and Storage"/>
    <s v="52"/>
    <s v="WAREHOUSING AND SUPPORT ACTIVITIES FOR TRANSPORTATION"/>
    <s v="Low"/>
    <n v="0"/>
    <m/>
    <n v="2.4532061204818031E-2"/>
    <n v="9.098402292571188E-2"/>
    <n v="0.25836916879865007"/>
    <x v="0"/>
    <n v="1"/>
    <n v="0.35214736862282803"/>
    <n v="71.125"/>
    <n v="1179.7652439024389"/>
    <n v="20.289634146341459"/>
    <x v="0"/>
    <s v="Exp&lt;25"/>
    <s v="Exp&lt;50"/>
    <s v="Increased Export Intensity"/>
    <n v="1"/>
    <n v="0.57319744311832288"/>
    <n v="84.997532063789052"/>
    <n v="0.6151722988055166"/>
    <n v="34.056182654919603"/>
    <n v="0.29308879963640239"/>
    <n v="16.624953527508168"/>
    <s v="No"/>
    <s v="Yes"/>
    <s v="No"/>
    <x v="0"/>
    <s v="Growing"/>
    <n v="22.560975609756099"/>
    <n v="0.20343848023487701"/>
    <n v="5.2175178625566643"/>
    <s v="Yes"/>
    <s v="2.Hiring"/>
    <s v="Hiring"/>
    <n v="601.01087550054604"/>
    <n v="2.4532061204818031E-2"/>
    <n v="0.25836916879865007"/>
    <n v="9.098402292571188E-2"/>
    <n v="0"/>
    <s v="0-10"/>
    <n v="0.35214736862282803"/>
    <n v="12.866084360206109"/>
    <n v="5.7930136083841441"/>
    <n v="71.125"/>
    <n v="1179.7652439024389"/>
  </r>
  <r>
    <n v="1102"/>
    <n v="899"/>
    <n v="774"/>
    <n v="1150"/>
    <n v="1497"/>
    <s v="Yusen Logistics (Polska) sp. z o.o., Warszawa"/>
    <m/>
    <m/>
    <m/>
    <n v="2001"/>
    <m/>
    <s v="017275212"/>
    <n v="8386"/>
    <n v="5213145216"/>
    <s v="sp. z o.o."/>
    <s v="5229"/>
    <s v="Działalność pozostałych agencji transportowych"/>
    <m/>
    <s v="transport"/>
    <m/>
    <n v="500"/>
    <s v="J"/>
    <x v="1"/>
    <n v="472688.54164000001"/>
    <n v="15789"/>
    <n v="14691"/>
    <n v="11412"/>
    <n v="2619"/>
    <n v="0"/>
    <n v="268"/>
    <n v="28083"/>
    <n v="146425"/>
    <n v="8262"/>
    <n v="138163"/>
    <n v="44615"/>
    <n v="101810.47650999999"/>
    <m/>
    <m/>
    <s v="H"/>
    <s v="Transportation and Storage"/>
    <s v="52"/>
    <s v="WAREHOUSING AND SUPPORT ACTIVITIES FOR TRANSPORTATION"/>
    <s v="Low"/>
    <n v="0"/>
    <n v="22.153420776663399"/>
    <n v="2.4142747273724671E-2"/>
    <n v="7.7937510670991972E-2"/>
    <n v="0.25578841196906871"/>
    <x v="0"/>
    <n v="1"/>
    <n v="0.30469523646918217"/>
    <n v="104.7873134328358"/>
    <n v="1763.7632150746269"/>
    <n v="30.828358208955219"/>
    <x v="0"/>
    <s v="Exp&lt;25"/>
    <s v="Exp&lt;50"/>
    <s v="Increased Export Intensity"/>
    <n v="1"/>
    <n v="0.57319744311832288"/>
    <n v="84.997532063789052"/>
    <n v="0.6151722988055166"/>
    <n v="34.056182654919603"/>
    <n v="0.29308879963640239"/>
    <n v="16.624953527508168"/>
    <s v="No"/>
    <s v="Yes"/>
    <s v="No"/>
    <x v="0"/>
    <s v="Growing"/>
    <n v="22.560975609756099"/>
    <n v="0.20343848023487701"/>
    <n v="5.2175178625566643"/>
    <s v="Yes"/>
    <s v="2.Hiring"/>
    <s v="Hiring"/>
    <n v="601.01087550054604"/>
    <n v="2.4532061204818031E-2"/>
    <n v="0.25836916879865007"/>
    <n v="9.098402292571188E-2"/>
    <n v="0"/>
    <s v="0-10"/>
    <n v="0.35214736862282803"/>
    <n v="12.866084360206109"/>
    <n v="5.7930136083841441"/>
    <n v="71.125"/>
    <n v="1179.7652439024389"/>
  </r>
  <r>
    <n v="1102"/>
    <n v="899"/>
    <n v="774"/>
    <n v="1150"/>
    <n v="1497"/>
    <s v="Yusen Logistics (Polska) sp. z o.o., Warszawa"/>
    <m/>
    <m/>
    <m/>
    <n v="2001"/>
    <m/>
    <s v="017275212"/>
    <n v="8386"/>
    <n v="5213145216"/>
    <s v="sp. z o.o."/>
    <s v="5229"/>
    <s v="Działalność pozostałych agencji transportowych"/>
    <m/>
    <s v="transport"/>
    <m/>
    <n v="500"/>
    <s v="J"/>
    <x v="3"/>
    <n v="715871.66926999995"/>
    <n v="21770.17238"/>
    <n v="19441.94699"/>
    <n v="15400.46903"/>
    <n v="4103.5184399999998"/>
    <n v="541993"/>
    <n v="354"/>
    <n v="35392"/>
    <n v="129767.15766"/>
    <n v="13438.802369999999"/>
    <n v="116328.35529000001"/>
    <n v="51945.424599999998"/>
    <n v="77821.733059999999"/>
    <m/>
    <m/>
    <s v="H"/>
    <s v="Transportation and Storage"/>
    <s v="52"/>
    <s v="WAREHOUSING AND SUPPORT ACTIVITIES FOR TRANSPORTATION"/>
    <s v="Low"/>
    <n v="0.757109162530052"/>
    <n v="-17.99954349154385"/>
    <n v="2.1512890775108349E-2"/>
    <n v="0.1186777094274533"/>
    <n v="0.29647402343112239"/>
    <x v="0"/>
    <n v="1"/>
    <n v="0.40029715944076572"/>
    <n v="99.977401129943502"/>
    <n v="2022.2363538700561"/>
    <n v="37.962718559322028"/>
    <x v="3"/>
    <s v="Exp&lt;25"/>
    <s v="Exp&lt;50"/>
    <s v="Increased Export Intensity"/>
    <n v="1"/>
    <n v="0.57319744311832288"/>
    <n v="84.997532063789052"/>
    <n v="0.6151722988055166"/>
    <n v="34.056182654919603"/>
    <n v="0.29308879963640239"/>
    <n v="16.624953527508168"/>
    <s v="No"/>
    <s v="Yes"/>
    <s v="No"/>
    <x v="0"/>
    <s v="Growing"/>
    <n v="22.560975609756099"/>
    <n v="0.20343848023487701"/>
    <n v="5.2175178625566643"/>
    <s v="Yes"/>
    <s v="2.Hiring"/>
    <s v="Hiring"/>
    <n v="601.01087550054604"/>
    <n v="2.4532061204818031E-2"/>
    <n v="0.25836916879865007"/>
    <n v="9.098402292571188E-2"/>
    <n v="0"/>
    <s v="0-10"/>
    <n v="0.35214736862282803"/>
    <n v="12.866084360206109"/>
    <n v="5.7930136083841441"/>
    <n v="71.125"/>
    <n v="1179.7652439024389"/>
  </r>
  <r>
    <n v="1102"/>
    <n v="899"/>
    <n v="774"/>
    <n v="1150"/>
    <n v="1497"/>
    <s v="Yusen Logistics (Polska) sp. z o.o., Warszawa"/>
    <m/>
    <m/>
    <m/>
    <n v="2001"/>
    <m/>
    <s v="017275212"/>
    <n v="8386"/>
    <n v="5213145216"/>
    <s v="sp. z o.o."/>
    <s v="5229"/>
    <s v="Działalność pozostałych agencji transportowych"/>
    <m/>
    <s v="transport"/>
    <m/>
    <n v="500"/>
    <s v="J"/>
    <x v="4"/>
    <n v="715872"/>
    <n v="21770"/>
    <n v="19442"/>
    <n v="15400"/>
    <n v="4103"/>
    <n v="410336"/>
    <n v="402"/>
    <n v="44014.8"/>
    <n v="129766.8"/>
    <n v="13438.8"/>
    <n v="116328"/>
    <n v="51945"/>
    <n v="77821"/>
    <m/>
    <m/>
    <s v="H"/>
    <s v="Transportation and Storage"/>
    <s v="52"/>
    <s v="WAREHOUSING AND SUPPORT ACTIVITIES FOR TRANSPORTATION"/>
    <s v="Low"/>
    <n v="0.57319744311832288"/>
    <n v="4.6199621284159782E-5"/>
    <n v="2.1512225649278079E-2"/>
    <n v="0.1186744221172133"/>
    <n v="0.29646741746077582"/>
    <x v="0"/>
    <n v="1"/>
    <n v="0.40029499070640562"/>
    <n v="109.489552238806"/>
    <n v="1780.7761194029849"/>
    <n v="33.429850746268663"/>
    <x v="2"/>
    <s v="Exp&lt;25"/>
    <s v="Exp&lt;50"/>
    <s v="Increased Export Intensity"/>
    <n v="1"/>
    <n v="0.57319744311832288"/>
    <n v="84.997532063789052"/>
    <n v="0.6151722988055166"/>
    <n v="34.056182654919603"/>
    <n v="0.29308879963640239"/>
    <n v="16.624953527508168"/>
    <s v="No"/>
    <s v="Yes"/>
    <s v="No"/>
    <x v="0"/>
    <s v="Growing"/>
    <n v="22.560975609756099"/>
    <n v="0.20343848023487701"/>
    <n v="5.2175178625566643"/>
    <s v="Yes"/>
    <s v="2.Hiring"/>
    <s v="Hiring"/>
    <n v="601.01087550054604"/>
    <n v="2.4532061204818031E-2"/>
    <n v="0.25836916879865007"/>
    <n v="9.098402292571188E-2"/>
    <n v="0"/>
    <s v="0-10"/>
    <n v="0.35214736862282803"/>
    <n v="12.866084360206109"/>
    <n v="5.7930136083841441"/>
    <n v="71.125"/>
    <n v="1179.7652439024389"/>
  </r>
  <r>
    <n v="1102"/>
    <n v="899"/>
    <n v="774"/>
    <n v="1150"/>
    <n v="1497"/>
    <s v="Yusen Logistics (Polska) sp. z o.o., Warszawa"/>
    <m/>
    <m/>
    <m/>
    <n v="2001"/>
    <m/>
    <s v="017275212"/>
    <n v="8386"/>
    <n v="5213145216"/>
    <s v="sp. z o.o."/>
    <s v="5229"/>
    <s v="Działalność pozostałych agencji transportowych"/>
    <m/>
    <s v="transport"/>
    <m/>
    <n v="500"/>
    <s v="J"/>
    <x v="2"/>
    <n v="873009.37062000006"/>
    <n v="45058.141869999999"/>
    <n v="44728.223299999998"/>
    <n v="35992.496570000003"/>
    <n v="3231.5581999999999"/>
    <n v="306540"/>
    <n v="358"/>
    <n v="28103"/>
    <n v="187875.22185999999"/>
    <n v="11797.907939999999"/>
    <n v="176077.31391999999"/>
    <n v="72952.87956999999"/>
    <n v="114922.34229"/>
    <m/>
    <m/>
    <s v="H"/>
    <s v="Transportation and Storage"/>
    <s v="52"/>
    <s v="WAREHOUSING AND SUPPORT ACTIVITIES FOR TRANSPORTATION"/>
    <s v="Low"/>
    <n v="0.35113025165159362"/>
    <n v="84.690191048651386"/>
    <n v="4.122807587327338E-2"/>
    <n v="0.19157660181937519"/>
    <n v="0.49336635897236047"/>
    <x v="0"/>
    <n v="1"/>
    <n v="0.38830495500020051"/>
    <n v="78.5"/>
    <n v="2438.5736609497212"/>
    <n v="32.955050111731843"/>
    <x v="4"/>
    <s v="Exp&lt;25"/>
    <s v="Exp&lt;50"/>
    <s v="Increased Export Intensity"/>
    <n v="1"/>
    <n v="0.57319744311832288"/>
    <n v="84.997532063789052"/>
    <n v="0.6151722988055166"/>
    <n v="34.056182654919603"/>
    <n v="0.29308879963640239"/>
    <n v="16.624953527508168"/>
    <s v="No"/>
    <s v="Yes"/>
    <s v="No"/>
    <x v="0"/>
    <s v="Growing"/>
    <n v="22.560975609756099"/>
    <n v="0.20343848023487701"/>
    <n v="5.2175178625566643"/>
    <s v="Yes"/>
    <s v="2.Hiring"/>
    <s v="Hiring"/>
    <n v="601.01087550054604"/>
    <n v="2.4532061204818031E-2"/>
    <n v="0.25836916879865007"/>
    <n v="9.098402292571188E-2"/>
    <n v="0"/>
    <s v="0-10"/>
    <n v="0.35214736862282803"/>
    <n v="12.866084360206109"/>
    <n v="5.7930136083841441"/>
    <n v="71.125"/>
    <n v="1179.7652439024389"/>
  </r>
  <r>
    <n v="1330"/>
    <n v="989"/>
    <n v="912"/>
    <n v="1395"/>
    <n v="1498"/>
    <s v="Salzgitter Mannesmann Stahlhandel sp. z o.o., Słupca"/>
    <m/>
    <m/>
    <m/>
    <n v="1998"/>
    <m/>
    <n v="311011046"/>
    <n v="76516"/>
    <n v="6671532402"/>
    <s v="sp. z o.o."/>
    <s v="4672"/>
    <s v="Sprzedaż hurtowa metali i rud metali"/>
    <m/>
    <s v="handel hurtowy"/>
    <m/>
    <n v="500"/>
    <s v="J"/>
    <x v="0"/>
    <n v="386906"/>
    <n v="-2124"/>
    <n v="-5283"/>
    <n v="-5423"/>
    <n v="2400"/>
    <n v="57122"/>
    <n v="86"/>
    <n v="9225.3564200000001"/>
    <n v="170833"/>
    <n v="38806"/>
    <n v="132027"/>
    <n v="28264"/>
    <n v="142569.96541999999"/>
    <m/>
    <m/>
    <s v="G"/>
    <s v="Wholesale and Retail Trade; Repair of Motor Vehicles and Motorcycles"/>
    <s v="46"/>
    <s v="WHOLESALE TRADE, EXCEPT OF MOTOR VEHICLES"/>
    <s v="Medium-high"/>
    <n v="0.14763792755863181"/>
    <m/>
    <n v="-1.401632437853122E-2"/>
    <n v="-3.1744452184296952E-2"/>
    <n v="-0.19186951599207469"/>
    <x v="0"/>
    <n v="1"/>
    <n v="0.16544812770366379"/>
    <n v="107.27158627906979"/>
    <n v="4498.9069767441861"/>
    <n v="451.23255813953489"/>
    <x v="1"/>
    <s v="Exp&lt;25"/>
    <s v="Exp&lt;50"/>
    <s v="Decreased Export Intensity"/>
    <n v="0"/>
    <n v="-9.3826513514007032E-2"/>
    <n v="55.504629276878617"/>
    <n v="0.44150531545738758"/>
    <n v="12.68451396875264"/>
    <n v="0.11942181628827341"/>
    <n v="11.669823717289489"/>
    <s v="No"/>
    <s v="Yes"/>
    <s v="No"/>
    <x v="0"/>
    <s v="Growing"/>
    <n v="-4.6511627906976747"/>
    <n v="-4.762804898925399E-2"/>
    <n v="-1.183640429807431"/>
    <s v="Yes"/>
    <s v="0.Reducing"/>
    <s v="Reducing"/>
    <n v="2838.370351914351"/>
    <n v="-1.401632437853122E-2"/>
    <n v="-0.19186951599207469"/>
    <n v="-3.1744452184296952E-2"/>
    <n v="0.14763792755863181"/>
    <s v="10-25"/>
    <n v="0.16544812770366379"/>
    <n v="12.86593704845153"/>
    <n v="4.4543472962535073"/>
    <n v="107.27158627906979"/>
    <n v="4498.9069767441861"/>
  </r>
  <r>
    <n v="1330"/>
    <n v="989"/>
    <n v="912"/>
    <n v="1395"/>
    <n v="1498"/>
    <s v="Salzgitter Mannesmann Stahlhandel sp. z o.o., Słupca"/>
    <m/>
    <m/>
    <m/>
    <n v="1998"/>
    <m/>
    <n v="311011046"/>
    <n v="76516"/>
    <n v="6671532402"/>
    <s v="sp. z o.o."/>
    <s v="4672"/>
    <s v="Sprzedaż hurtowa metali i rud metali"/>
    <m/>
    <s v="handel hurtowy"/>
    <m/>
    <n v="500"/>
    <s v="J"/>
    <x v="1"/>
    <n v="402345.50868999999"/>
    <n v="-2127"/>
    <n v="-150"/>
    <n v="343"/>
    <n v="2428"/>
    <n v="27580"/>
    <n v="81"/>
    <n v="8358"/>
    <n v="148885"/>
    <n v="37865"/>
    <n v="111020"/>
    <n v="28607"/>
    <n v="114502"/>
    <m/>
    <m/>
    <s v="G"/>
    <s v="Wholesale and Retail Trade; Repair of Motor Vehicles and Motorcycles"/>
    <s v="46"/>
    <s v="WHOLESALE TRADE, EXCEPT OF MOTOR VEHICLES"/>
    <s v="Medium-high"/>
    <n v="6.8548049883290468E-2"/>
    <n v="3.9905063994872152"/>
    <n v="8.5250112799016076E-4"/>
    <n v="2.3037915169426071E-3"/>
    <n v="1.199007235991191E-2"/>
    <x v="0"/>
    <n v="1"/>
    <n v="0.1921415857876885"/>
    <n v="103.1851851851852"/>
    <n v="4967.2285023456789"/>
    <n v="467.46913580246911"/>
    <x v="0"/>
    <s v="Exp&lt;25"/>
    <s v="Exp&lt;50"/>
    <s v="Decreased Export Intensity"/>
    <n v="0"/>
    <n v="-9.3826513514007032E-2"/>
    <n v="55.504629276878617"/>
    <n v="0.44150531545738758"/>
    <n v="12.68451396875264"/>
    <n v="0.11942181628827341"/>
    <n v="11.669823717289489"/>
    <s v="No"/>
    <s v="Yes"/>
    <s v="No"/>
    <x v="0"/>
    <s v="Growing"/>
    <n v="-4.6511627906976747"/>
    <n v="-4.762804898925399E-2"/>
    <n v="-1.183640429807431"/>
    <s v="Yes"/>
    <s v="0.Reducing"/>
    <s v="Reducing"/>
    <n v="2838.370351914351"/>
    <n v="-1.401632437853122E-2"/>
    <n v="-0.19186951599207469"/>
    <n v="-3.1744452184296952E-2"/>
    <n v="0.14763792755863181"/>
    <s v="10-25"/>
    <n v="0.16544812770366379"/>
    <n v="12.86593704845153"/>
    <n v="4.4543472962535073"/>
    <n v="107.27158627906979"/>
    <n v="4498.9069767441861"/>
  </r>
  <r>
    <n v="1330"/>
    <n v="989"/>
    <n v="912"/>
    <n v="1395"/>
    <n v="1498"/>
    <s v="Salzgitter Mannesmann Stahlhandel sp. z o.o., Słupca"/>
    <m/>
    <m/>
    <m/>
    <n v="1998"/>
    <m/>
    <n v="311011046"/>
    <n v="76516"/>
    <n v="6671532402"/>
    <s v="sp. z o.o."/>
    <s v="4672"/>
    <s v="Sprzedaż hurtowa metali i rud metali"/>
    <m/>
    <s v="handel hurtowy"/>
    <m/>
    <n v="500"/>
    <s v="J"/>
    <x v="4"/>
    <n v="601656.74095000001"/>
    <n v="-9637.5478399999993"/>
    <n v="-16576.812849999998"/>
    <n v="-17349.512849999999"/>
    <n v="3164.1403599999999"/>
    <n v="32376"/>
    <n v="82"/>
    <n v="12016.693090000001"/>
    <n v="198523.95048"/>
    <n v="39022.075579999997"/>
    <n v="159501.8749"/>
    <n v="101789.85596"/>
    <n v="96734.094519999999"/>
    <m/>
    <m/>
    <s v="G"/>
    <s v="Wholesale and Retail Trade; Repair of Motor Vehicles and Motorcycles"/>
    <s v="46"/>
    <s v="WHOLESALE TRADE, EXCEPT OF MOTOR VEHICLES"/>
    <s v="Medium-high"/>
    <n v="5.3811414044624771E-2"/>
    <n v="-24.639047792503451"/>
    <n v="-2.8836231141706449E-2"/>
    <n v="-8.7392542854661026E-2"/>
    <n v="-0.1704444189096582"/>
    <x v="0"/>
    <n v="1"/>
    <n v="0.51273337909047223"/>
    <n v="146.54503768292679"/>
    <n v="7337.277328658537"/>
    <n v="475.87897048780479"/>
    <x v="0"/>
    <s v="Exp&lt;25"/>
    <s v="Exp&lt;50"/>
    <s v="Decreased Export Intensity"/>
    <n v="0"/>
    <n v="-9.3826513514007032E-2"/>
    <n v="55.504629276878617"/>
    <n v="0.44150531545738758"/>
    <n v="12.68451396875264"/>
    <n v="0.11942181628827341"/>
    <n v="11.669823717289489"/>
    <s v="No"/>
    <s v="Yes"/>
    <s v="No"/>
    <x v="0"/>
    <s v="Growing"/>
    <n v="-4.6511627906976747"/>
    <n v="-4.762804898925399E-2"/>
    <n v="-1.183640429807431"/>
    <s v="Yes"/>
    <s v="0.Reducing"/>
    <s v="Reducing"/>
    <n v="2838.370351914351"/>
    <n v="-1.401632437853122E-2"/>
    <n v="-0.19186951599207469"/>
    <n v="-3.1744452184296952E-2"/>
    <n v="0.14763792755863181"/>
    <s v="10-25"/>
    <n v="0.16544812770366379"/>
    <n v="12.86593704845153"/>
    <n v="4.4543472962535073"/>
    <n v="107.27158627906979"/>
    <n v="4498.9069767441861"/>
  </r>
  <r>
    <n v="1330"/>
    <n v="989"/>
    <n v="912"/>
    <n v="1395"/>
    <n v="1498"/>
    <s v="Salzgitter Mannesmann Stahlhandel sp. z o.o., Słupca"/>
    <m/>
    <m/>
    <m/>
    <n v="1998"/>
    <m/>
    <n v="311011046"/>
    <n v="76516"/>
    <n v="6671532402"/>
    <s v="sp. z o.o."/>
    <s v="4672"/>
    <s v="Sprzedaż hurtowa metali i rud metali"/>
    <m/>
    <s v="handel hurtowy"/>
    <m/>
    <n v="500"/>
    <s v="J"/>
    <x v="2"/>
    <n v="704634"/>
    <n v="80943"/>
    <n v="79171"/>
    <n v="63590"/>
    <n v="2073"/>
    <n v="37903"/>
    <n v="82"/>
    <n v="9453"/>
    <n v="250792"/>
    <n v="36578"/>
    <n v="214214"/>
    <n v="92197"/>
    <n v="158594.93121000001"/>
    <m/>
    <m/>
    <s v="G"/>
    <s v="Wholesale and Retail Trade; Repair of Motor Vehicles and Motorcycles"/>
    <s v="46"/>
    <s v="WHOLESALE TRADE, EXCEPT OF MOTOR VEHICLES"/>
    <s v="Medium-high"/>
    <n v="5.3791046131750668E-2"/>
    <n v="75.131568460705211"/>
    <n v="9.0245432380498244E-2"/>
    <n v="0.2535567322721618"/>
    <n v="0.68971875440632557"/>
    <x v="0"/>
    <n v="1"/>
    <n v="0.36762336916648058"/>
    <n v="115.28048780487801"/>
    <n v="8593.0975609756097"/>
    <n v="446.07317073170731"/>
    <x v="0"/>
    <s v="Exp&lt;25"/>
    <s v="Exp&lt;50"/>
    <s v="Decreased Export Intensity"/>
    <n v="0"/>
    <n v="-9.3826513514007032E-2"/>
    <n v="55.504629276878617"/>
    <n v="0.44150531545738758"/>
    <n v="12.68451396875264"/>
    <n v="0.11942181628827341"/>
    <n v="11.669823717289489"/>
    <s v="No"/>
    <s v="Yes"/>
    <s v="No"/>
    <x v="0"/>
    <s v="Growing"/>
    <n v="-4.6511627906976747"/>
    <n v="-4.762804898925399E-2"/>
    <n v="-1.183640429807431"/>
    <s v="Yes"/>
    <s v="0.Reducing"/>
    <s v="Reducing"/>
    <n v="2838.370351914351"/>
    <n v="-1.401632437853122E-2"/>
    <n v="-0.19186951599207469"/>
    <n v="-3.1744452184296952E-2"/>
    <n v="0.14763792755863181"/>
    <s v="10-25"/>
    <n v="0.16544812770366379"/>
    <n v="12.86593704845153"/>
    <n v="4.4543472962535073"/>
    <n v="107.27158627906979"/>
    <n v="4498.9069767441861"/>
  </r>
  <r>
    <n v="1330"/>
    <n v="989"/>
    <n v="912"/>
    <n v="1395"/>
    <n v="1498"/>
    <s v="Salzgitter Mannesmann Stahlhandel sp. z o.o., Słupca"/>
    <m/>
    <m/>
    <m/>
    <n v="1998"/>
    <m/>
    <n v="311011046"/>
    <n v="76516"/>
    <n v="6671532402"/>
    <s v="sp. z o.o."/>
    <s v="4672"/>
    <s v="Sprzedaż hurtowa metali i rud metali"/>
    <m/>
    <s v="handel hurtowy"/>
    <m/>
    <n v="500"/>
    <s v="J"/>
    <x v="3"/>
    <n v="798366.69166999997"/>
    <n v="42598.07776"/>
    <n v="33595.018040000003"/>
    <n v="26942.722040000001"/>
    <n v="2086.4042800000002"/>
    <n v="32376"/>
    <n v="81"/>
    <n v="11209.62773"/>
    <n v="269484.24362000002"/>
    <n v="40446.348579999998"/>
    <n v="229037.89504"/>
    <n v="119139.36881"/>
    <n v="150344.87481000001"/>
    <m/>
    <m/>
    <s v="G"/>
    <s v="Wholesale and Retail Trade; Repair of Motor Vehicles and Motorcycles"/>
    <s v="46"/>
    <s v="WHOLESALE TRADE, EXCEPT OF MOTOR VEHICLES"/>
    <s v="Medium-high"/>
    <n v="4.0552794020347761E-2"/>
    <n v="13.30232314506539"/>
    <n v="3.3747302237324063E-2"/>
    <n v="9.9978839868619399E-2"/>
    <n v="0.22614457596269011"/>
    <x v="0"/>
    <n v="1"/>
    <n v="0.44210142756249049"/>
    <n v="138.39046580246921"/>
    <n v="9856.3789095061729"/>
    <n v="499.33763679012338"/>
    <x v="0"/>
    <s v="Exp&lt;25"/>
    <s v="Exp&lt;50"/>
    <s v="Decreased Export Intensity"/>
    <n v="0"/>
    <n v="-9.3826513514007032E-2"/>
    <n v="55.504629276878617"/>
    <n v="0.44150531545738758"/>
    <n v="12.68451396875264"/>
    <n v="0.11942181628827341"/>
    <n v="11.669823717289489"/>
    <s v="No"/>
    <s v="Yes"/>
    <s v="No"/>
    <x v="0"/>
    <s v="Growing"/>
    <n v="-4.6511627906976747"/>
    <n v="-4.762804898925399E-2"/>
    <n v="-1.183640429807431"/>
    <s v="Yes"/>
    <s v="0.Reducing"/>
    <s v="Reducing"/>
    <n v="2838.370351914351"/>
    <n v="-1.401632437853122E-2"/>
    <n v="-0.19186951599207469"/>
    <n v="-3.1744452184296952E-2"/>
    <n v="0.14763792755863181"/>
    <s v="10-25"/>
    <n v="0.16544812770366379"/>
    <n v="12.86593704845153"/>
    <n v="4.4543472962535073"/>
    <n v="107.27158627906979"/>
    <n v="4498.9069767441861"/>
  </r>
  <r>
    <m/>
    <m/>
    <n v="1627"/>
    <n v="1658"/>
    <n v="1499"/>
    <s v="Havas Media, Warszawa"/>
    <m/>
    <m/>
    <m/>
    <m/>
    <m/>
    <s v="016313880"/>
    <n v="33683"/>
    <n v="5213096067"/>
    <s v="sp. z o.o."/>
    <s v="7311"/>
    <s v="Media i marketing"/>
    <m/>
    <s v="media, telekomunkacja, IT"/>
    <m/>
    <n v="500"/>
    <s v="J"/>
    <x v="3"/>
    <n v="319746.24339000002"/>
    <n v="5274.4092699999992"/>
    <n v="5342.8947099999996"/>
    <n v="3541.49271"/>
    <n v="555.9719399999999"/>
    <n v="25961"/>
    <n v="77"/>
    <n v="16091.236720000001"/>
    <n v="135058.18223000001"/>
    <n v="2923.6638800000001"/>
    <n v="132134.51835"/>
    <n v="44848.988310000001"/>
    <n v="90209.193920000005"/>
    <m/>
    <m/>
    <s v="M"/>
    <s v="Professional, Scientific and Technical Activities"/>
    <s v="73"/>
    <s v="ADVERTISING, MARKET RESEARCH AND PUBLIC OPINION POLLING"/>
    <s v="High"/>
    <n v="8.1192509800138368E-2"/>
    <n v="-14.300448957519929"/>
    <n v="1.107594782804182E-2"/>
    <n v="2.6221978198765809E-2"/>
    <n v="7.8964829385245058E-2"/>
    <x v="0"/>
    <n v="1"/>
    <n v="0.33207161217099401"/>
    <n v="208.9771002597403"/>
    <n v="4152.5486154545451"/>
    <n v="37.969660779220781"/>
    <x v="0"/>
    <s v="Exp&lt;25"/>
    <s v="Exp&lt;50"/>
    <s v="Decreased Export Intensity"/>
    <n v="0"/>
    <n v="-5.0043712237759497E-3"/>
    <n v="-13.90735635303693"/>
    <n v="-0.149746217844962"/>
    <n v="-37.614026342780377"/>
    <n v="-0.47182971701407439"/>
    <n v="-3.6744469951784149"/>
    <s v="Yes"/>
    <s v="Yes"/>
    <s v="Yes"/>
    <x v="2"/>
    <s v="Declining"/>
    <n v="-35.294117647058833"/>
    <n v="-0.4353180712578455"/>
    <n v="-10.311669290824479"/>
    <s v="Yes"/>
    <s v="0.Reducing"/>
    <s v="Reducing"/>
    <n v="1073.622576386555"/>
    <n v="1.6296777287245861E-2"/>
    <n v="0.20868608335594371"/>
    <n v="5.631703529537968E-2"/>
    <n v="7.218293560215254E-2"/>
    <s v="0-10"/>
    <n v="0.26986483425118007"/>
    <n v="12.864997303037949"/>
    <n v="4.7791234931115296"/>
    <n v="165.38273848739499"/>
    <n v="3248.2569550420171"/>
  </r>
  <r>
    <m/>
    <m/>
    <n v="1627"/>
    <n v="1658"/>
    <n v="1499"/>
    <s v="Havas Media, Warszawa"/>
    <m/>
    <m/>
    <m/>
    <m/>
    <m/>
    <s v="016313880"/>
    <n v="33683"/>
    <n v="5213096067"/>
    <s v="sp. z o.o."/>
    <s v="7311"/>
    <s v="Media i marketing"/>
    <m/>
    <s v="media, telekomunkacja, IT"/>
    <m/>
    <n v="500"/>
    <s v="J"/>
    <x v="1"/>
    <n v="332287.05076000001"/>
    <n v="13462.8199"/>
    <n v="12894.20038"/>
    <n v="8806.8403800000015"/>
    <n v="581"/>
    <n v="15557"/>
    <n v="115"/>
    <n v="18569.618009999998"/>
    <n v="135537.14770999999"/>
    <n v="3869.9268299999999"/>
    <n v="131667.22088000001"/>
    <n v="38992.841280000001"/>
    <n v="96544.306430000011"/>
    <m/>
    <m/>
    <s v="M"/>
    <s v="Professional, Scientific and Technical Activities"/>
    <s v="73"/>
    <s v="ADVERTISING, MARKET RESEARCH AND PUBLIC OPINION POLLING"/>
    <s v="High"/>
    <n v="4.6817954429516147E-2"/>
    <n v="-14.03610624729842"/>
    <n v="2.6503712256788759E-2"/>
    <n v="6.4977318239302348E-2"/>
    <n v="0.22585787777709751"/>
    <x v="0"/>
    <n v="1"/>
    <n v="0.28769117499381369"/>
    <n v="161.4749392173913"/>
    <n v="2889.452615304348"/>
    <n v="33.651537652173907"/>
    <x v="0"/>
    <s v="Exp&lt;25"/>
    <s v="Exp&lt;50"/>
    <s v="Decreased Export Intensity"/>
    <n v="0"/>
    <n v="-5.0043712237759497E-3"/>
    <n v="-13.90735635303693"/>
    <n v="-0.149746217844962"/>
    <n v="-37.614026342780377"/>
    <n v="-0.47182971701407439"/>
    <n v="-3.6744469951784149"/>
    <s v="Yes"/>
    <s v="Yes"/>
    <s v="Yes"/>
    <x v="2"/>
    <s v="Declining"/>
    <n v="-35.294117647058833"/>
    <n v="-0.4353180712578455"/>
    <n v="-10.311669290824479"/>
    <s v="Yes"/>
    <s v="0.Reducing"/>
    <s v="Reducing"/>
    <n v="1073.622576386555"/>
    <n v="1.6296777287245861E-2"/>
    <n v="0.20868608335594371"/>
    <n v="5.631703529537968E-2"/>
    <n v="7.218293560215254E-2"/>
    <s v="0-10"/>
    <n v="0.26986483425118007"/>
    <n v="12.864997303037949"/>
    <n v="4.7791234931115296"/>
    <n v="165.38273848739499"/>
    <n v="3248.2569550420171"/>
  </r>
  <r>
    <m/>
    <m/>
    <n v="1627"/>
    <n v="1658"/>
    <n v="1499"/>
    <s v="Havas Media, Warszawa"/>
    <m/>
    <m/>
    <m/>
    <m/>
    <m/>
    <s v="016313880"/>
    <n v="33683"/>
    <n v="5213096067"/>
    <s v="sp. z o.o."/>
    <s v="7311"/>
    <s v="Media i marketing"/>
    <m/>
    <s v="media, telekomunkacja, IT"/>
    <m/>
    <n v="500"/>
    <s v="J"/>
    <x v="4"/>
    <n v="332784.72392000002"/>
    <n v="10480.61148"/>
    <n v="10187.31597"/>
    <n v="8136.6149699999996"/>
    <n v="558.35754000000009"/>
    <n v="22356"/>
    <n v="77"/>
    <n v="15927.612639999999"/>
    <n v="132007.13024999999"/>
    <n v="3807.8112599999999"/>
    <n v="128199.31899"/>
    <n v="52185.603280000003"/>
    <n v="79821.526969999992"/>
    <m/>
    <m/>
    <s v="M"/>
    <s v="Professional, Scientific and Technical Activities"/>
    <s v="73"/>
    <s v="ADVERTISING, MARKET RESEARCH AND PUBLIC OPINION POLLING"/>
    <s v="High"/>
    <n v="6.717856437837659E-2"/>
    <n v="4.0777587851428709"/>
    <n v="2.4450085551270699E-2"/>
    <n v="6.1637693013934763E-2"/>
    <n v="0.15591685174823561"/>
    <x v="0"/>
    <n v="1"/>
    <n v="0.39532412515270182"/>
    <n v="206.8521122077922"/>
    <n v="4321.8795314285717"/>
    <n v="49.452094285714288"/>
    <x v="0"/>
    <s v="Exp&lt;25"/>
    <s v="Exp&lt;50"/>
    <s v="Decreased Export Intensity"/>
    <n v="0"/>
    <n v="-5.0043712237759497E-3"/>
    <n v="-13.90735635303693"/>
    <n v="-0.149746217844962"/>
    <n v="-37.614026342780377"/>
    <n v="-0.47182971701407439"/>
    <n v="-3.6744469951784149"/>
    <s v="Yes"/>
    <s v="Yes"/>
    <s v="Yes"/>
    <x v="2"/>
    <s v="Declining"/>
    <n v="-35.294117647058833"/>
    <n v="-0.4353180712578455"/>
    <n v="-10.311669290824479"/>
    <s v="Yes"/>
    <s v="0.Reducing"/>
    <s v="Reducing"/>
    <n v="1073.622576386555"/>
    <n v="1.6296777287245861E-2"/>
    <n v="0.20868608335594371"/>
    <n v="5.631703529537968E-2"/>
    <n v="7.218293560215254E-2"/>
    <s v="0-10"/>
    <n v="0.26986483425118007"/>
    <n v="12.864997303037949"/>
    <n v="4.7791234931115296"/>
    <n v="165.38273848739499"/>
    <n v="3248.2569550420171"/>
  </r>
  <r>
    <m/>
    <m/>
    <n v="1627"/>
    <n v="1658"/>
    <n v="1499"/>
    <s v="Havas Media, Warszawa"/>
    <m/>
    <m/>
    <m/>
    <m/>
    <m/>
    <s v="016313880"/>
    <n v="33683"/>
    <n v="5213096067"/>
    <s v="sp. z o.o."/>
    <s v="7311"/>
    <s v="Media i marketing"/>
    <m/>
    <s v="media, telekomunkacja, IT"/>
    <m/>
    <n v="500"/>
    <s v="J"/>
    <x v="2"/>
    <n v="373101.42177000002"/>
    <n v="7738.18894"/>
    <n v="7595.9933199999996"/>
    <n v="3927.9713200000001"/>
    <n v="509.48606000000001"/>
    <n v="21096"/>
    <n v="119"/>
    <n v="21228.909640000002"/>
    <n v="134253.04916"/>
    <n v="3372.6444499999998"/>
    <n v="130880.40471"/>
    <n v="42107.495600000002"/>
    <n v="92145.55356"/>
    <m/>
    <m/>
    <s v="M"/>
    <s v="Professional, Scientific and Technical Activities"/>
    <s v="73"/>
    <s v="ADVERTISING, MARKET RESEARCH AND PUBLIC OPINION POLLING"/>
    <s v="High"/>
    <n v="5.6542266443049688E-2"/>
    <n v="12.282865346889141"/>
    <n v="1.0527891588741831E-2"/>
    <n v="2.9257967283251231E-2"/>
    <n v="9.3284372865908446E-2"/>
    <x v="0"/>
    <n v="1"/>
    <n v="0.31364275048842399"/>
    <n v="178.39419865546219"/>
    <n v="3135.3060652941172"/>
    <n v="28.341550000000002"/>
    <x v="0"/>
    <s v="Exp&lt;25"/>
    <s v="Exp&lt;50"/>
    <s v="Decreased Export Intensity"/>
    <n v="0"/>
    <n v="-5.0043712237759497E-3"/>
    <n v="-13.90735635303693"/>
    <n v="-0.149746217844962"/>
    <n v="-37.614026342780377"/>
    <n v="-0.47182971701407439"/>
    <n v="-3.6744469951784149"/>
    <s v="Yes"/>
    <s v="Yes"/>
    <s v="Yes"/>
    <x v="2"/>
    <s v="Declining"/>
    <n v="-35.294117647058833"/>
    <n v="-0.4353180712578455"/>
    <n v="-10.311669290824479"/>
    <s v="Yes"/>
    <s v="0.Reducing"/>
    <s v="Reducing"/>
    <n v="1073.622576386555"/>
    <n v="1.6296777287245861E-2"/>
    <n v="0.20868608335594371"/>
    <n v="5.631703529537968E-2"/>
    <n v="7.218293560215254E-2"/>
    <s v="0-10"/>
    <n v="0.26986483425118007"/>
    <n v="12.864997303037949"/>
    <n v="4.7791234931115296"/>
    <n v="165.38273848739499"/>
    <n v="3248.2569550420171"/>
  </r>
  <r>
    <m/>
    <m/>
    <n v="1627"/>
    <n v="1658"/>
    <n v="1499"/>
    <s v="Havas Media, Warszawa"/>
    <m/>
    <m/>
    <m/>
    <m/>
    <m/>
    <s v="016313880"/>
    <n v="33683"/>
    <n v="5213096067"/>
    <s v="sp. z o.o."/>
    <s v="7311"/>
    <s v="Media i marketing"/>
    <m/>
    <s v="media, telekomunkacja, IT"/>
    <m/>
    <n v="500"/>
    <s v="J"/>
    <x v="0"/>
    <n v="386542.57764999999"/>
    <n v="7869.05547999999"/>
    <n v="7907"/>
    <n v="6299.3982999999898"/>
    <n v="445.90025000000003"/>
    <n v="27901.777989999999"/>
    <n v="119"/>
    <n v="19680.545880000001"/>
    <n v="111856"/>
    <n v="3185"/>
    <n v="108671"/>
    <n v="30186.000899999999"/>
    <n v="81669.711980000007"/>
    <m/>
    <m/>
    <s v="M"/>
    <s v="Professional, Scientific and Technical Activities"/>
    <s v="73"/>
    <s v="ADVERTISING, MARKET RESEARCH AND PUBLIC OPINION POLLING"/>
    <s v="High"/>
    <n v="7.218293560215254E-2"/>
    <m/>
    <n v="1.6296777287245861E-2"/>
    <n v="5.631703529537968E-2"/>
    <n v="0.20868608335594371"/>
    <x v="0"/>
    <n v="1"/>
    <n v="0.26986483425118007"/>
    <n v="165.38273848739499"/>
    <n v="3248.2569550420171"/>
    <n v="26.764705882352938"/>
    <x v="0"/>
    <s v="Exp&lt;25"/>
    <s v="Exp&lt;50"/>
    <s v="Decreased Export Intensity"/>
    <n v="0"/>
    <n v="-5.0043712237759497E-3"/>
    <n v="-13.90735635303693"/>
    <n v="-0.149746217844962"/>
    <n v="-37.614026342780377"/>
    <n v="-0.47182971701407439"/>
    <n v="-3.6744469951784149"/>
    <s v="Yes"/>
    <s v="Yes"/>
    <s v="Yes"/>
    <x v="2"/>
    <s v="Declining"/>
    <n v="-35.294117647058833"/>
    <n v="-0.4353180712578455"/>
    <n v="-10.311669290824479"/>
    <s v="Yes"/>
    <s v="0.Reducing"/>
    <s v="Reducing"/>
    <n v="1073.622576386555"/>
    <n v="1.6296777287245861E-2"/>
    <n v="0.20868608335594371"/>
    <n v="5.631703529537968E-2"/>
    <n v="7.218293560215254E-2"/>
    <s v="0-10"/>
    <n v="0.26986483425118007"/>
    <n v="12.864997303037949"/>
    <n v="4.7791234931115296"/>
    <n v="165.38273848739499"/>
    <n v="3248.2569550420171"/>
  </r>
  <r>
    <n v="1527"/>
    <n v="1563"/>
    <m/>
    <m/>
    <n v="1500"/>
    <s v="Huhtamaki Foodservice Poland sp. z o.o., Czeladź"/>
    <m/>
    <m/>
    <m/>
    <n v="2009"/>
    <m/>
    <n v="241281392"/>
    <n v="334493"/>
    <n v="6431741974"/>
    <s v="sp. z o.o"/>
    <s v="1721"/>
    <s v="Produkcja papieru falistego i tektury falistej oraz opakowań z papieru i tektury"/>
    <m/>
    <s v="produkcja"/>
    <m/>
    <n v="500"/>
    <s v="J"/>
    <x v="1"/>
    <n v="331996.58399999997"/>
    <n v="2100.5589599999998"/>
    <n v="44.88926"/>
    <n v="-1386.2171499999999"/>
    <n v="19071"/>
    <n v="195580"/>
    <n v="500"/>
    <n v="39412"/>
    <n v="271798.52905999997"/>
    <n v="164927.61663999999"/>
    <n v="106870.91241999999"/>
    <n v="100834.57846"/>
    <n v="170963.95060000001"/>
    <m/>
    <m/>
    <s v="C"/>
    <s v="Manufacturing"/>
    <s v="17"/>
    <s v="MANUFACTURE OF PAPER AND PAPER PRODUCTS"/>
    <s v="Medium-high"/>
    <n v="0.58910244690951408"/>
    <n v="-14.08413162482697"/>
    <n v="-4.1753958227473808E-3"/>
    <n v="-5.100164282691869E-3"/>
    <n v="-1.374743834080585E-2"/>
    <x v="0"/>
    <n v="1"/>
    <n v="0.37099015512972328"/>
    <n v="78.823999999999998"/>
    <n v="663.99316799999997"/>
    <n v="329.85523327999999"/>
    <x v="2"/>
    <s v="Exp&gt;25"/>
    <s v="Exp&gt;50"/>
    <s v="Decreased Export Intensity"/>
    <n v="0"/>
    <n v="-3.7859224831067413E-2"/>
    <n v="35.103834341735933"/>
    <n v="0.30087344008335221"/>
    <n v="-2.09867076685802"/>
    <n v="-2.1210059085762008E-2"/>
    <n v="7.8119543389500556"/>
    <s v="Yes"/>
    <s v="Yes"/>
    <s v="Yes"/>
    <x v="3"/>
    <s v="Declining"/>
    <n v="21.141649048625791"/>
    <n v="0.19179032822280731"/>
    <n v="4.9115661396847088"/>
    <s v="No"/>
    <s v="2.Hiring"/>
    <s v="Hiring"/>
    <n v="94.158386205904208"/>
    <n v="3.8734981483193057E-2"/>
    <n v="0.14642806623328339"/>
    <n v="5.5619666156791793E-2"/>
    <n v="0.57142662684114653"/>
    <s v="50-75"/>
    <n v="0.37984293303567063"/>
    <n v="12.864681601953951"/>
    <n v="6.1590953884919326"/>
    <n v="73.171247357293865"/>
    <n v="816.95679704016914"/>
  </r>
  <r>
    <n v="1527"/>
    <n v="1563"/>
    <m/>
    <m/>
    <n v="1500"/>
    <s v="Huhtamaki Foodservice Poland sp. z o.o., Czeladź"/>
    <m/>
    <m/>
    <m/>
    <n v="2009"/>
    <m/>
    <n v="241281392"/>
    <n v="334493"/>
    <n v="6431741974"/>
    <s v="sp. z o.o"/>
    <s v="1721"/>
    <s v="Produkcja papieru falistego i tektury falistej oraz opakowań z papieru i tektury"/>
    <m/>
    <s v="produkcja"/>
    <m/>
    <n v="500"/>
    <s v="J"/>
    <x v="2"/>
    <n v="371195.19156000001"/>
    <n v="23734.42166"/>
    <n v="22628.46931"/>
    <n v="16508.029109999999"/>
    <n v="19538"/>
    <n v="203681"/>
    <n v="484"/>
    <n v="39623"/>
    <n v="320375.76530000003"/>
    <n v="189111.46200999999"/>
    <n v="131264.30329000001"/>
    <n v="117342.60756999999"/>
    <n v="203033.15773000001"/>
    <m/>
    <m/>
    <s v="C"/>
    <s v="Manufacturing"/>
    <s v="17"/>
    <s v="MANUFACTURE OF PAPER AND PAPER PRODUCTS"/>
    <s v="Medium-high"/>
    <n v="0.54871669846799997"/>
    <n v="11.806930989386339"/>
    <n v="4.4472637268340373E-2"/>
    <n v="5.1527084436433189E-2"/>
    <n v="0.14068231013319041"/>
    <x v="0"/>
    <n v="1"/>
    <n v="0.36626555526171067"/>
    <n v="81.865702479338836"/>
    <n v="766.93221396694219"/>
    <n v="390.72616117768592"/>
    <x v="2"/>
    <s v="Exp&gt;25"/>
    <s v="Exp&gt;50"/>
    <s v="Decreased Export Intensity"/>
    <n v="0"/>
    <n v="-3.7859224831067413E-2"/>
    <n v="35.103834341735933"/>
    <n v="0.30087344008335221"/>
    <n v="-2.09867076685802"/>
    <n v="-2.1210059085762008E-2"/>
    <n v="7.8119543389500556"/>
    <s v="Yes"/>
    <s v="Yes"/>
    <s v="Yes"/>
    <x v="3"/>
    <s v="Declining"/>
    <n v="21.141649048625791"/>
    <n v="0.19179032822280731"/>
    <n v="4.9115661396847088"/>
    <s v="No"/>
    <s v="2.Hiring"/>
    <s v="Hiring"/>
    <n v="94.158386205904208"/>
    <n v="3.8734981483193057E-2"/>
    <n v="0.14642806623328339"/>
    <n v="5.5619666156791793E-2"/>
    <n v="0.57142662684114653"/>
    <s v="50-75"/>
    <n v="0.37984293303567063"/>
    <n v="12.864681601953951"/>
    <n v="6.1590953884919326"/>
    <n v="73.171247357293865"/>
    <n v="816.95679704016914"/>
  </r>
  <r>
    <n v="1527"/>
    <n v="1563"/>
    <m/>
    <m/>
    <n v="1500"/>
    <s v="Huhtamaki Foodservice Poland sp. z o.o., Czeladź"/>
    <m/>
    <m/>
    <m/>
    <n v="2009"/>
    <m/>
    <n v="241281392"/>
    <n v="334493"/>
    <n v="6431741974"/>
    <s v="sp. z o.o"/>
    <s v="1721"/>
    <s v="Produkcja papieru falistego i tektury falistej oraz opakowań z papieru i tektury"/>
    <m/>
    <s v="produkcja"/>
    <m/>
    <n v="500"/>
    <s v="J"/>
    <x v="0"/>
    <n v="386420.565"/>
    <n v="22150.04952"/>
    <n v="19521.704430000002"/>
    <n v="14967.99343"/>
    <n v="15454"/>
    <n v="220811"/>
    <n v="473"/>
    <n v="34610"/>
    <n v="269113.32743"/>
    <n v="161648.57915999999"/>
    <n v="107464.74827"/>
    <n v="102220.79561"/>
    <n v="166892.53182999999"/>
    <m/>
    <m/>
    <s v="C"/>
    <s v="Manufacturing"/>
    <s v="17"/>
    <s v="MANUFACTURE OF PAPER AND PAPER PRODUCTS"/>
    <s v="Medium-high"/>
    <n v="0.57142662684114653"/>
    <m/>
    <n v="3.8734981483193057E-2"/>
    <n v="5.5619666156791793E-2"/>
    <n v="0.14642806623328339"/>
    <x v="0"/>
    <n v="1"/>
    <n v="0.37984293303567063"/>
    <n v="73.171247357293865"/>
    <n v="816.95679704016914"/>
    <n v="341.75175298097253"/>
    <x v="2"/>
    <s v="Exp&gt;25"/>
    <s v="Exp&gt;50"/>
    <s v="Decreased Export Intensity"/>
    <n v="0"/>
    <n v="-3.7859224831067413E-2"/>
    <n v="35.103834341735933"/>
    <n v="0.30087344008335221"/>
    <n v="-2.09867076685802"/>
    <n v="-2.1210059085762008E-2"/>
    <n v="7.8119543389500556"/>
    <s v="Yes"/>
    <s v="Yes"/>
    <s v="Yes"/>
    <x v="3"/>
    <s v="Declining"/>
    <n v="21.141649048625791"/>
    <n v="0.19179032822280731"/>
    <n v="4.9115661396847088"/>
    <s v="No"/>
    <s v="2.Hiring"/>
    <s v="Hiring"/>
    <n v="94.158386205904208"/>
    <n v="3.8734981483193057E-2"/>
    <n v="0.14642806623328339"/>
    <n v="5.5619666156791793E-2"/>
    <n v="0.57142662684114653"/>
    <s v="50-75"/>
    <n v="0.37984293303567063"/>
    <n v="12.864681601953951"/>
    <n v="6.1590953884919326"/>
    <n v="73.171247357293865"/>
    <n v="816.95679704016914"/>
  </r>
  <r>
    <n v="1527"/>
    <n v="1563"/>
    <m/>
    <m/>
    <n v="1500"/>
    <s v="Huhtamaki Foodservice Poland sp. z o.o., Czeladź"/>
    <m/>
    <m/>
    <m/>
    <n v="2009"/>
    <m/>
    <n v="241281392"/>
    <n v="334493"/>
    <n v="6431741974"/>
    <s v="sp. z o.o"/>
    <s v="1721"/>
    <s v="Produkcja papieru falistego i tektury falistej oraz opakowań z papieru i tektury"/>
    <m/>
    <s v="produkcja"/>
    <m/>
    <n v="500"/>
    <s v="J"/>
    <x v="3"/>
    <n v="506274"/>
    <n v="33243"/>
    <n v="23005"/>
    <n v="22508"/>
    <n v="19667"/>
    <n v="298925"/>
    <n v="622"/>
    <n v="60023"/>
    <n v="402971"/>
    <n v="198640"/>
    <n v="204331"/>
    <n v="139851"/>
    <n v="263120"/>
    <m/>
    <m/>
    <s v="C"/>
    <s v="Manufacturing"/>
    <s v="17"/>
    <s v="MANUFACTURE OF PAPER AND PAPER PRODUCTS"/>
    <s v="Medium-high"/>
    <n v="0.59044114451858087"/>
    <n v="36.390236595552928"/>
    <n v="4.4458139268459367E-2"/>
    <n v="5.5855135977526921E-2"/>
    <n v="0.16094271760659559"/>
    <x v="0"/>
    <n v="1"/>
    <n v="0.34704978770184453"/>
    <n v="96.5"/>
    <n v="813.94533762057881"/>
    <n v="319.35691318327969"/>
    <x v="2"/>
    <s v="Exp&gt;25"/>
    <s v="Exp&gt;50"/>
    <s v="Decreased Export Intensity"/>
    <n v="0"/>
    <n v="-3.7859224831067413E-2"/>
    <n v="35.103834341735933"/>
    <n v="0.30087344008335221"/>
    <n v="-2.09867076685802"/>
    <n v="-2.1210059085762008E-2"/>
    <n v="7.8119543389500556"/>
    <s v="Yes"/>
    <s v="Yes"/>
    <s v="Yes"/>
    <x v="3"/>
    <s v="Declining"/>
    <n v="21.141649048625791"/>
    <n v="0.19179032822280731"/>
    <n v="4.9115661396847088"/>
    <s v="No"/>
    <s v="2.Hiring"/>
    <s v="Hiring"/>
    <n v="94.158386205904208"/>
    <n v="3.8734981483193057E-2"/>
    <n v="0.14642806623328339"/>
    <n v="5.5619666156791793E-2"/>
    <n v="0.57142662684114653"/>
    <s v="50-75"/>
    <n v="0.37984293303567063"/>
    <n v="12.864681601953951"/>
    <n v="6.1590953884919326"/>
    <n v="73.171247357293865"/>
    <n v="816.95679704016914"/>
  </r>
  <r>
    <n v="1527"/>
    <n v="1563"/>
    <m/>
    <m/>
    <n v="1500"/>
    <s v="Huhtamaki Foodservice Poland sp. z o.o., Czeladź"/>
    <m/>
    <m/>
    <m/>
    <n v="2009"/>
    <m/>
    <n v="241281392"/>
    <n v="334493"/>
    <n v="6431741974"/>
    <s v="sp. z o.o"/>
    <s v="1721"/>
    <s v="Produkcja papieru falistego i tektury falistej oraz opakowań z papieru i tektury"/>
    <m/>
    <s v="produkcja"/>
    <m/>
    <n v="500"/>
    <s v="J"/>
    <x v="4"/>
    <n v="522069"/>
    <n v="30121"/>
    <n v="16547"/>
    <n v="13390"/>
    <n v="20702"/>
    <n v="278559"/>
    <n v="573"/>
    <n v="67955"/>
    <n v="345387"/>
    <n v="183176"/>
    <n v="162211"/>
    <n v="153241"/>
    <n v="192146"/>
    <m/>
    <m/>
    <s v="C"/>
    <s v="Manufacturing"/>
    <s v="17"/>
    <s v="MANUFACTURE OF PAPER AND PAPER PRODUCTS"/>
    <s v="Medium-high"/>
    <n v="0.53356740201007913"/>
    <n v="3.1198520959006442"/>
    <n v="2.5647950749805099E-2"/>
    <n v="3.8768106500823712E-2"/>
    <n v="8.7378704132706E-2"/>
    <x v="0"/>
    <n v="1"/>
    <n v="0.44367911936465471"/>
    <n v="118.5951134380454"/>
    <n v="911.11518324607334"/>
    <n v="319.67888307155317"/>
    <x v="2"/>
    <s v="Exp&gt;25"/>
    <s v="Exp&gt;50"/>
    <s v="Decreased Export Intensity"/>
    <n v="0"/>
    <n v="-3.7859224831067413E-2"/>
    <n v="35.103834341735933"/>
    <n v="0.30087344008335221"/>
    <n v="-2.09867076685802"/>
    <n v="-2.1210059085762008E-2"/>
    <n v="7.8119543389500556"/>
    <s v="Yes"/>
    <s v="Yes"/>
    <s v="Yes"/>
    <x v="3"/>
    <s v="Declining"/>
    <n v="21.141649048625791"/>
    <n v="0.19179032822280731"/>
    <n v="4.9115661396847088"/>
    <s v="No"/>
    <s v="2.Hiring"/>
    <s v="Hiring"/>
    <n v="94.158386205904208"/>
    <n v="3.8734981483193057E-2"/>
    <n v="0.14642806623328339"/>
    <n v="5.5619666156791793E-2"/>
    <n v="0.57142662684114653"/>
    <s v="50-75"/>
    <n v="0.37984293303567063"/>
    <n v="12.864681601953951"/>
    <n v="6.1590953884919326"/>
    <n v="73.171247357293865"/>
    <n v="816.95679704016914"/>
  </r>
  <r>
    <n v="1924"/>
    <n v="1883"/>
    <m/>
    <n v="1525"/>
    <n v="1501"/>
    <s v="HBO Polska sp. z o.o., Warszawa"/>
    <m/>
    <m/>
    <m/>
    <n v="2001"/>
    <m/>
    <s v="010976354"/>
    <n v="69723"/>
    <n v="5261025697"/>
    <s v="sp. z o.o."/>
    <s v="5913"/>
    <s v="Działalność związana z dystrybucją filmów, nagrań wideo i programów telewizyjnych"/>
    <m/>
    <s v="media, telekomunkacja, IT"/>
    <m/>
    <n v="500"/>
    <s v="J"/>
    <x v="1"/>
    <n v="367305"/>
    <n v="15403"/>
    <n v="14167"/>
    <n v="11356"/>
    <n v="1001"/>
    <n v="2129"/>
    <n v="34"/>
    <n v="10950"/>
    <n v="134241"/>
    <n v="3424"/>
    <n v="130817"/>
    <n v="51289"/>
    <n v="82952"/>
    <m/>
    <m/>
    <s v="J"/>
    <s v="Information and Communication"/>
    <s v="59"/>
    <s v="ACTIVITIES RELATED TO THE PRODUCTION OF FILMS, VIDEOS, TELEVISION PROGRAMMES, SOUND AND MUSIC RECORDINGS"/>
    <s v="Medium-high"/>
    <n v="5.7962728522617446E-3"/>
    <n v="-4.8331558533419301"/>
    <n v="3.0917085256122301E-2"/>
    <n v="8.4594125490721914E-2"/>
    <n v="0.22141199867417971"/>
    <x v="0"/>
    <n v="1"/>
    <n v="0.38206658174477248"/>
    <n v="322.05882352941182"/>
    <n v="10803.088235294121"/>
    <n v="100.7058823529412"/>
    <x v="0"/>
    <s v="Exp&lt;25"/>
    <s v="Exp&lt;50"/>
    <s v="Decreased Export Intensity"/>
    <n v="0"/>
    <n v="-4.7318889538890962E-2"/>
    <n v="8.3133182540114365"/>
    <n v="7.9857936025950593E-2"/>
    <n v="-21.512088221730838"/>
    <n v="-0.2422255631431636"/>
    <n v="2.0165107206008281"/>
    <s v="Yes"/>
    <s v="Yes"/>
    <s v="Yes"/>
    <x v="3"/>
    <s v="Declining"/>
    <n v="-31.25"/>
    <n v="-0.37469344944141048"/>
    <n v="-8.941985658106411"/>
    <s v="No"/>
    <s v="0.Reducing"/>
    <s v="Reducing"/>
    <n v="6940.8267045454559"/>
    <n v="2.2994670418360501E-2"/>
    <n v="0.20201675316398071"/>
    <n v="6.6620626496618304E-2"/>
    <n v="4.7354770843535197E-2"/>
    <s v="0-10"/>
    <n v="0.3297777310703589"/>
    <n v="12.863486425188899"/>
    <n v="3.465735902799727"/>
    <n v="372.90625"/>
    <n v="12061.21875"/>
  </r>
  <r>
    <n v="1924"/>
    <n v="1883"/>
    <m/>
    <n v="1525"/>
    <n v="1501"/>
    <s v="HBO Polska sp. z o.o., Warszawa"/>
    <m/>
    <m/>
    <m/>
    <n v="2001"/>
    <m/>
    <s v="010976354"/>
    <n v="69723"/>
    <n v="5261025697"/>
    <s v="sp. z o.o."/>
    <s v="5913"/>
    <s v="Działalność związana z dystrybucją filmów, nagrań wideo i programów telewizyjnych"/>
    <m/>
    <s v="media, telekomunkacja, IT"/>
    <m/>
    <n v="500"/>
    <s v="J"/>
    <x v="2"/>
    <n v="373083"/>
    <n v="13535"/>
    <n v="8498"/>
    <n v="5731"/>
    <n v="829"/>
    <n v="562"/>
    <n v="32"/>
    <n v="12988"/>
    <n v="231255"/>
    <n v="6758"/>
    <n v="224497"/>
    <n v="57020"/>
    <n v="174236"/>
    <m/>
    <m/>
    <s v="J"/>
    <s v="Information and Communication"/>
    <s v="59"/>
    <s v="ACTIVITIES RELATED TO THE PRODUCTION OF FILMS, VIDEOS, TELEVISION PROGRAMMES, SOUND AND MUSIC RECORDINGS"/>
    <s v="Medium-high"/>
    <n v="1.5063672158742161E-3"/>
    <n v="1.5730795932535679"/>
    <n v="1.536119308572087E-2"/>
    <n v="2.4782166872067631E-2"/>
    <n v="0.1005085934759733"/>
    <x v="0"/>
    <n v="1"/>
    <n v="0.24656764178071819"/>
    <n v="405.875"/>
    <n v="11658.84375"/>
    <n v="211.1875"/>
    <x v="0"/>
    <s v="Exp&lt;25"/>
    <s v="Exp&lt;50"/>
    <s v="Decreased Export Intensity"/>
    <n v="0"/>
    <n v="-4.7318889538890962E-2"/>
    <n v="8.3133182540114365"/>
    <n v="7.9857936025950593E-2"/>
    <n v="-21.512088221730838"/>
    <n v="-0.2422255631431636"/>
    <n v="2.0165107206008281"/>
    <s v="Yes"/>
    <s v="Yes"/>
    <s v="Yes"/>
    <x v="3"/>
    <s v="Declining"/>
    <n v="-31.25"/>
    <n v="-0.37469344944141048"/>
    <n v="-8.941985658106411"/>
    <s v="No"/>
    <s v="0.Reducing"/>
    <s v="Reducing"/>
    <n v="6940.8267045454559"/>
    <n v="2.2994670418360501E-2"/>
    <n v="0.20201675316398071"/>
    <n v="6.6620626496618304E-2"/>
    <n v="4.7354770843535197E-2"/>
    <s v="0-10"/>
    <n v="0.3297777310703589"/>
    <n v="12.863486425188899"/>
    <n v="3.465735902799727"/>
    <n v="372.90625"/>
    <n v="12061.21875"/>
  </r>
  <r>
    <n v="1924"/>
    <n v="1883"/>
    <m/>
    <n v="1525"/>
    <n v="1501"/>
    <s v="HBO Polska sp. z o.o., Warszawa"/>
    <m/>
    <m/>
    <m/>
    <n v="2001"/>
    <m/>
    <s v="010976354"/>
    <n v="69723"/>
    <n v="5261025697"/>
    <s v="sp. z o.o."/>
    <s v="5913"/>
    <s v="Działalność związana z dystrybucją filmów, nagrań wideo i programów telewizyjnych"/>
    <m/>
    <s v="media, telekomunkacja, IT"/>
    <m/>
    <n v="500"/>
    <s v="J"/>
    <x v="0"/>
    <n v="385959"/>
    <n v="13498"/>
    <n v="11271"/>
    <n v="8875"/>
    <n v="985"/>
    <n v="18277"/>
    <n v="32"/>
    <n v="11933"/>
    <n v="133217"/>
    <n v="5786"/>
    <n v="127431"/>
    <n v="43932"/>
    <n v="89285"/>
    <m/>
    <m/>
    <s v="J"/>
    <s v="Information and Communication"/>
    <s v="59"/>
    <s v="ACTIVITIES RELATED TO THE PRODUCTION OF FILMS, VIDEOS, TELEVISION PROGRAMMES, SOUND AND MUSIC RECORDINGS"/>
    <s v="Medium-high"/>
    <n v="4.7354770843535197E-2"/>
    <m/>
    <n v="2.2994670418360501E-2"/>
    <n v="6.6620626496618304E-2"/>
    <n v="0.20201675316398071"/>
    <x v="0"/>
    <n v="1"/>
    <n v="0.3297777310703589"/>
    <n v="372.90625"/>
    <n v="12061.21875"/>
    <n v="180.8125"/>
    <x v="0"/>
    <s v="Exp&lt;25"/>
    <s v="Exp&lt;50"/>
    <s v="Decreased Export Intensity"/>
    <n v="0"/>
    <n v="-4.7318889538890962E-2"/>
    <n v="8.3133182540114365"/>
    <n v="7.9857936025950593E-2"/>
    <n v="-21.512088221730838"/>
    <n v="-0.2422255631431636"/>
    <n v="2.0165107206008281"/>
    <s v="Yes"/>
    <s v="Yes"/>
    <s v="Yes"/>
    <x v="3"/>
    <s v="Declining"/>
    <n v="-31.25"/>
    <n v="-0.37469344944141048"/>
    <n v="-8.941985658106411"/>
    <s v="No"/>
    <s v="0.Reducing"/>
    <s v="Reducing"/>
    <n v="6940.8267045454559"/>
    <n v="2.2994670418360501E-2"/>
    <n v="0.20201675316398071"/>
    <n v="6.6620626496618304E-2"/>
    <n v="4.7354770843535197E-2"/>
    <s v="0-10"/>
    <n v="0.3297777310703589"/>
    <n v="12.863486425188899"/>
    <n v="3.465735902799727"/>
    <n v="372.90625"/>
    <n v="12061.21875"/>
  </r>
  <r>
    <n v="1924"/>
    <n v="1883"/>
    <m/>
    <n v="1525"/>
    <n v="1501"/>
    <s v="HBO Polska sp. z o.o., Warszawa"/>
    <m/>
    <m/>
    <m/>
    <n v="2001"/>
    <m/>
    <s v="010976354"/>
    <n v="69723"/>
    <n v="5261025697"/>
    <s v="sp. z o.o."/>
    <s v="5913"/>
    <s v="Działalność związana z dystrybucją filmów, nagrań wideo i programów telewizyjnych"/>
    <m/>
    <s v="media, telekomunkacja, IT"/>
    <m/>
    <n v="500"/>
    <s v="J"/>
    <x v="3"/>
    <n v="417022"/>
    <n v="29714"/>
    <n v="17427"/>
    <n v="13954"/>
    <n v="553"/>
    <n v="1929"/>
    <n v="32"/>
    <n v="11972"/>
    <n v="210834"/>
    <n v="5827"/>
    <n v="205007"/>
    <n v="70975"/>
    <n v="184859"/>
    <m/>
    <m/>
    <s v="J"/>
    <s v="Information and Communication"/>
    <s v="59"/>
    <s v="ACTIVITIES RELATED TO THE PRODUCTION OF FILMS, VIDEOS, TELEVISION PROGRAMMES, SOUND AND MUSIC RECORDINGS"/>
    <s v="Medium-high"/>
    <n v="4.6256552412102959E-3"/>
    <n v="11.77727208154753"/>
    <n v="3.3461064404276028E-2"/>
    <n v="6.6184770957245981E-2"/>
    <n v="0.1966044381824586"/>
    <x v="0"/>
    <n v="1"/>
    <n v="0.33663925173359138"/>
    <n v="374.125"/>
    <n v="13031.9375"/>
    <n v="182.09375"/>
    <x v="0"/>
    <s v="Exp&lt;25"/>
    <s v="Exp&lt;50"/>
    <s v="Decreased Export Intensity"/>
    <n v="0"/>
    <n v="-4.7318889538890962E-2"/>
    <n v="8.3133182540114365"/>
    <n v="7.9857936025950593E-2"/>
    <n v="-21.512088221730838"/>
    <n v="-0.2422255631431636"/>
    <n v="2.0165107206008281"/>
    <s v="Yes"/>
    <s v="Yes"/>
    <s v="Yes"/>
    <x v="3"/>
    <s v="Declining"/>
    <n v="-31.25"/>
    <n v="-0.37469344944141048"/>
    <n v="-8.941985658106411"/>
    <s v="No"/>
    <s v="0.Reducing"/>
    <s v="Reducing"/>
    <n v="6940.8267045454559"/>
    <n v="2.2994670418360501E-2"/>
    <n v="0.20201675316398071"/>
    <n v="6.6620626496618304E-2"/>
    <n v="4.7354770843535197E-2"/>
    <s v="0-10"/>
    <n v="0.3297777310703589"/>
    <n v="12.863486425188899"/>
    <n v="3.465735902799727"/>
    <n v="372.90625"/>
    <n v="12061.21875"/>
  </r>
  <r>
    <n v="1924"/>
    <n v="1883"/>
    <m/>
    <n v="1525"/>
    <n v="1501"/>
    <s v="HBO Polska sp. z o.o., Warszawa"/>
    <m/>
    <m/>
    <m/>
    <n v="2001"/>
    <m/>
    <s v="010976354"/>
    <n v="69723"/>
    <n v="5261025697"/>
    <s v="sp. z o.o."/>
    <s v="5913"/>
    <s v="Działalność związana z dystrybucją filmów, nagrań wideo i programów telewizyjnych"/>
    <m/>
    <s v="media, telekomunkacja, IT"/>
    <m/>
    <n v="500"/>
    <s v="J"/>
    <x v="4"/>
    <n v="418045"/>
    <n v="10473"/>
    <n v="16863"/>
    <n v="13470"/>
    <n v="296"/>
    <n v="15"/>
    <n v="22"/>
    <n v="7278"/>
    <n v="318722"/>
    <n v="6426"/>
    <n v="312296"/>
    <n v="84444"/>
    <n v="234278"/>
    <m/>
    <m/>
    <s v="J"/>
    <s v="Information and Communication"/>
    <s v="59"/>
    <s v="ACTIVITIES RELATED TO THE PRODUCTION OF FILMS, VIDEOS, TELEVISION PROGRAMMES, SOUND AND MUSIC RECORDINGS"/>
    <s v="Medium-high"/>
    <n v="3.5881304644236857E-5"/>
    <n v="0.2453107989506487"/>
    <n v="3.2221411570524702E-2"/>
    <n v="4.2262536003162633E-2"/>
    <n v="0.1595139974420918"/>
    <x v="0"/>
    <n v="1"/>
    <n v="0.26494562659621868"/>
    <n v="330.81818181818181"/>
    <n v="19002.04545454546"/>
    <n v="292.09090909090912"/>
    <x v="0"/>
    <s v="Exp&lt;25"/>
    <s v="Exp&lt;50"/>
    <s v="Decreased Export Intensity"/>
    <n v="0"/>
    <n v="-4.7318889538890962E-2"/>
    <n v="8.3133182540114365"/>
    <n v="7.9857936025950593E-2"/>
    <n v="-21.512088221730838"/>
    <n v="-0.2422255631431636"/>
    <n v="2.0165107206008281"/>
    <s v="Yes"/>
    <s v="Yes"/>
    <s v="Yes"/>
    <x v="3"/>
    <s v="Declining"/>
    <n v="-31.25"/>
    <n v="-0.37469344944141048"/>
    <n v="-8.941985658106411"/>
    <s v="No"/>
    <s v="0.Reducing"/>
    <s v="Reducing"/>
    <n v="6940.8267045454559"/>
    <n v="2.2994670418360501E-2"/>
    <n v="0.20201675316398071"/>
    <n v="6.6620626496618304E-2"/>
    <n v="4.7354770843535197E-2"/>
    <s v="0-10"/>
    <n v="0.3297777310703589"/>
    <n v="12.863486425188899"/>
    <n v="3.465735902799727"/>
    <n v="372.90625"/>
    <n v="12061.21875"/>
  </r>
  <r>
    <n v="1615"/>
    <m/>
    <m/>
    <m/>
    <n v="1502"/>
    <s v="Lagardere Duty Free sp. z o.o., Warszawa"/>
    <m/>
    <m/>
    <m/>
    <n v="2006"/>
    <m/>
    <n v="140562086"/>
    <n v="257014"/>
    <n v="5222817394"/>
    <s v="sp. z o.o."/>
    <s v="4719"/>
    <s v="Pozostała sprzedaż detaliczna prowadzona w niewyspecjalizowanych sklepach"/>
    <m/>
    <s v="handel detaliczny"/>
    <m/>
    <n v="500"/>
    <s v="J"/>
    <x v="1"/>
    <n v="130236"/>
    <n v="-44379.928639999998"/>
    <n v="-45204.701289999997"/>
    <n v="-43071.165430000001"/>
    <n v="9894.9165599999997"/>
    <n v="58055"/>
    <n v="294"/>
    <n v="20221.21315"/>
    <n v="77477.986850000001"/>
    <n v="46254.797769999997"/>
    <n v="31223.18908"/>
    <n v="8852.3626500000009"/>
    <n v="68625.624200000006"/>
    <m/>
    <m/>
    <s v="G"/>
    <s v="Wholesale and Retail Trade; Repair of Motor Vehicles and Motorcycles"/>
    <s v="47"/>
    <s v="RETAIL TRADE, EXCEPT OF MOTOR VEHICLES"/>
    <s v="Medium-high"/>
    <n v="0.44576768328265609"/>
    <n v="-66.233772968039844"/>
    <n v="-0.33071627990724528"/>
    <n v="-0.55591487571027409"/>
    <n v="-4.8654994302566212"/>
    <x v="0"/>
    <n v="1"/>
    <n v="0.1142564876800229"/>
    <n v="68.779636564625847"/>
    <n v="442.9795918367347"/>
    <n v="157.3292441156463"/>
    <x v="4"/>
    <s v="Exp&gt;25"/>
    <s v="Exp&lt;50"/>
    <s v="Decreased Export Intensity"/>
    <n v="0"/>
    <n v="-1.442584772568078E-2"/>
    <n v="28.768266049432331"/>
    <n v="0.25284421572144028"/>
    <n v="-6.6896622830200441"/>
    <n v="-6.9239283447672051E-2"/>
    <n v="6.5251641053484244"/>
    <s v="Yes"/>
    <s v="No"/>
    <s v="No"/>
    <x v="3"/>
    <s v="Declining"/>
    <n v="-1.9184652278177461"/>
    <n v="-1.9371065755999339E-2"/>
    <n v="-0.48310591517853879"/>
    <s v="Yes"/>
    <s v="0.Reducing"/>
    <s v="Reducing"/>
    <n v="289.38487938640787"/>
    <n v="3.9434896123661193E-3"/>
    <n v="2.9292812572220939E-2"/>
    <n v="1.372904763194238E-2"/>
    <n v="0.46909896058843809"/>
    <s v="25-50"/>
    <n v="0.46868314874488892"/>
    <n v="12.862812551504341"/>
    <n v="6.0330862217988006"/>
    <n v="71.582733812949641"/>
    <n v="924.93764988009593"/>
  </r>
  <r>
    <n v="1615"/>
    <m/>
    <m/>
    <m/>
    <n v="1502"/>
    <s v="Lagardere Duty Free sp. z o.o., Warszawa"/>
    <m/>
    <m/>
    <m/>
    <n v="2006"/>
    <m/>
    <n v="140562086"/>
    <n v="257014"/>
    <n v="5222817394"/>
    <s v="sp. z o.o."/>
    <s v="4719"/>
    <s v="Pozostała sprzedaż detaliczna prowadzona w niewyspecjalizowanych sklepach"/>
    <m/>
    <s v="handel detaliczny"/>
    <m/>
    <n v="500"/>
    <s v="J"/>
    <x v="2"/>
    <n v="163881.18255999999"/>
    <n v="-11052.002780000001"/>
    <n v="-22221.116419999998"/>
    <n v="-18094.012429999999"/>
    <n v="10159.501029999999"/>
    <n v="72606"/>
    <n v="251"/>
    <n v="17511.38479"/>
    <n v="67499.324529999998"/>
    <n v="33901.331100000003"/>
    <n v="33597.993430000002"/>
    <n v="-9241.6497799999997"/>
    <n v="76740.974310000005"/>
    <m/>
    <m/>
    <s v="G"/>
    <s v="Wholesale and Retail Trade; Repair of Motor Vehicles and Motorcycles"/>
    <s v="47"/>
    <s v="RETAIL TRADE, EXCEPT OF MOTOR VEHICLES"/>
    <s v="Medium-high"/>
    <n v="0.44304049351985592"/>
    <n v="25.834010995423711"/>
    <n v="-0.11040933527176271"/>
    <n v="-0.26806212589517298"/>
    <n v="1.9578768792080321"/>
    <x v="0"/>
    <n v="1"/>
    <n v="-0.13691470017440779"/>
    <n v="69.766473266932252"/>
    <n v="652.91307792828695"/>
    <n v="135.0650641434263"/>
    <x v="4"/>
    <s v="Exp&gt;25"/>
    <s v="Exp&lt;50"/>
    <s v="Decreased Export Intensity"/>
    <n v="0"/>
    <n v="-1.442584772568078E-2"/>
    <n v="28.768266049432331"/>
    <n v="0.25284421572144028"/>
    <n v="-6.6896622830200441"/>
    <n v="-6.9239283447672051E-2"/>
    <n v="6.5251641053484244"/>
    <s v="Yes"/>
    <s v="No"/>
    <s v="No"/>
    <x v="3"/>
    <s v="Declining"/>
    <n v="-1.9184652278177461"/>
    <n v="-1.9371065755999339E-2"/>
    <n v="-0.48310591517853879"/>
    <s v="Yes"/>
    <s v="0.Reducing"/>
    <s v="Reducing"/>
    <n v="289.38487938640787"/>
    <n v="3.9434896123661193E-3"/>
    <n v="2.9292812572220939E-2"/>
    <n v="1.372904763194238E-2"/>
    <n v="0.46909896058843809"/>
    <s v="25-50"/>
    <n v="0.46868314874488892"/>
    <n v="12.862812551504341"/>
    <n v="6.0330862217988006"/>
    <n v="71.582733812949641"/>
    <n v="924.93764988009593"/>
  </r>
  <r>
    <n v="1615"/>
    <m/>
    <m/>
    <m/>
    <n v="1502"/>
    <s v="Lagardere Duty Free sp. z o.o., Warszawa"/>
    <m/>
    <m/>
    <m/>
    <n v="2006"/>
    <m/>
    <n v="140562086"/>
    <n v="257014"/>
    <n v="5222817394"/>
    <s v="sp. z o.o."/>
    <s v="4719"/>
    <s v="Pozostała sprzedaż detaliczna prowadzona w niewyspecjalizowanych sklepach"/>
    <m/>
    <s v="handel detaliczny"/>
    <m/>
    <n v="500"/>
    <s v="J"/>
    <x v="0"/>
    <n v="385699"/>
    <n v="12602"/>
    <n v="4008"/>
    <n v="1521"/>
    <n v="10210"/>
    <n v="180931"/>
    <n v="417"/>
    <n v="29850"/>
    <n v="110787"/>
    <n v="53938"/>
    <n v="56849"/>
    <n v="51924"/>
    <n v="58864"/>
    <m/>
    <m/>
    <s v="G"/>
    <s v="Wholesale and Retail Trade; Repair of Motor Vehicles and Motorcycles"/>
    <s v="47"/>
    <s v="RETAIL TRADE, EXCEPT OF MOTOR VEHICLES"/>
    <s v="Medium-high"/>
    <n v="0.46909896058843809"/>
    <m/>
    <n v="3.9434896123661193E-3"/>
    <n v="1.372904763194238E-2"/>
    <n v="2.9292812572220939E-2"/>
    <x v="0"/>
    <n v="1"/>
    <n v="0.46868314874488892"/>
    <n v="71.582733812949641"/>
    <n v="924.93764988009593"/>
    <n v="129.34772182254201"/>
    <x v="4"/>
    <s v="Exp&gt;25"/>
    <s v="Exp&lt;50"/>
    <s v="Decreased Export Intensity"/>
    <n v="0"/>
    <n v="-1.442584772568078E-2"/>
    <n v="28.768266049432331"/>
    <n v="0.25284421572144028"/>
    <n v="-6.6896622830200441"/>
    <n v="-6.9239283447672051E-2"/>
    <n v="6.5251641053484244"/>
    <s v="Yes"/>
    <s v="No"/>
    <s v="No"/>
    <x v="3"/>
    <s v="Declining"/>
    <n v="-1.9184652278177461"/>
    <n v="-1.9371065755999339E-2"/>
    <n v="-0.48310591517853879"/>
    <s v="Yes"/>
    <s v="0.Reducing"/>
    <s v="Reducing"/>
    <n v="289.38487938640787"/>
    <n v="3.9434896123661193E-3"/>
    <n v="2.9292812572220939E-2"/>
    <n v="1.372904763194238E-2"/>
    <n v="0.46909896058843809"/>
    <s v="25-50"/>
    <n v="0.46868314874488892"/>
    <n v="12.862812551504341"/>
    <n v="6.0330862217988006"/>
    <n v="71.582733812949641"/>
    <n v="924.93764988009593"/>
  </r>
  <r>
    <n v="1615"/>
    <m/>
    <m/>
    <m/>
    <n v="1502"/>
    <s v="Lagardere Duty Free sp. z o.o., Warszawa"/>
    <m/>
    <m/>
    <m/>
    <n v="2006"/>
    <m/>
    <n v="140562086"/>
    <n v="257014"/>
    <n v="5222817394"/>
    <s v="sp. z o.o."/>
    <s v="4719"/>
    <s v="Pozostała sprzedaż detaliczna prowadzona w niewyspecjalizowanych sklepach"/>
    <m/>
    <s v="handel detaliczny"/>
    <m/>
    <n v="500"/>
    <s v="J"/>
    <x v="3"/>
    <n v="386696.81070999999"/>
    <n v="24193.654790000001"/>
    <n v="18309.475930000001"/>
    <n v="19862.281630000001"/>
    <n v="8491.4358499999998"/>
    <n v="205768"/>
    <n v="313"/>
    <n v="29003.83581"/>
    <n v="85762.012870000006"/>
    <n v="37355.117729999998"/>
    <n v="48406.895140000001"/>
    <n v="10620.63185"/>
    <n v="75141.381020000001"/>
    <m/>
    <m/>
    <s v="G"/>
    <s v="Wholesale and Retail Trade; Repair of Motor Vehicles and Motorcycles"/>
    <s v="47"/>
    <s v="RETAIL TRADE, EXCEPT OF MOTOR VEHICLES"/>
    <s v="Medium-high"/>
    <n v="0.53211713751193557"/>
    <n v="135.9616916777025"/>
    <n v="5.1363965463101652E-2"/>
    <n v="0.2315976615440182"/>
    <n v="1.8701600724442771"/>
    <x v="0"/>
    <n v="1"/>
    <n v="0.1238384162706045"/>
    <n v="92.664012172523954"/>
    <n v="1235.453069361022"/>
    <n v="119.345424057508"/>
    <x v="2"/>
    <s v="Exp&gt;25"/>
    <s v="Exp&lt;50"/>
    <s v="Decreased Export Intensity"/>
    <n v="0"/>
    <n v="-1.442584772568078E-2"/>
    <n v="28.768266049432331"/>
    <n v="0.25284421572144028"/>
    <n v="-6.6896622830200441"/>
    <n v="-6.9239283447672051E-2"/>
    <n v="6.5251641053484244"/>
    <s v="Yes"/>
    <s v="No"/>
    <s v="No"/>
    <x v="3"/>
    <s v="Declining"/>
    <n v="-1.9184652278177461"/>
    <n v="-1.9371065755999339E-2"/>
    <n v="-0.48310591517853879"/>
    <s v="Yes"/>
    <s v="0.Reducing"/>
    <s v="Reducing"/>
    <n v="289.38487938640787"/>
    <n v="3.9434896123661193E-3"/>
    <n v="2.9292812572220939E-2"/>
    <n v="1.372904763194238E-2"/>
    <n v="0.46909896058843809"/>
    <s v="25-50"/>
    <n v="0.46868314874488892"/>
    <n v="12.862812551504341"/>
    <n v="6.0330862217988006"/>
    <n v="71.582733812949641"/>
    <n v="924.93764988009593"/>
  </r>
  <r>
    <n v="1615"/>
    <m/>
    <m/>
    <m/>
    <n v="1502"/>
    <s v="Lagardere Duty Free sp. z o.o., Warszawa"/>
    <m/>
    <m/>
    <m/>
    <n v="2006"/>
    <m/>
    <n v="140562086"/>
    <n v="257014"/>
    <n v="5222817394"/>
    <s v="sp. z o.o."/>
    <s v="4719"/>
    <s v="Pozostała sprzedaż detaliczna prowadzona w niewyspecjalizowanych sklepach"/>
    <m/>
    <s v="handel detaliczny"/>
    <m/>
    <n v="500"/>
    <s v="J"/>
    <x v="4"/>
    <n v="496657.91447000002"/>
    <n v="21243.744200000001"/>
    <n v="21783.789209999999"/>
    <n v="16463.75434"/>
    <n v="7655.9071399999993"/>
    <n v="225817"/>
    <n v="409"/>
    <n v="36123.982660000001"/>
    <n v="107442.55894"/>
    <n v="38678.102440000002"/>
    <n v="68764.4565"/>
    <n v="27084.386190000001"/>
    <n v="80358.172749999998"/>
    <m/>
    <m/>
    <s v="G"/>
    <s v="Wholesale and Retail Trade; Repair of Motor Vehicles and Motorcycles"/>
    <s v="47"/>
    <s v="RETAIL TRADE, EXCEPT OF MOTOR VEHICLES"/>
    <s v="Medium-high"/>
    <n v="0.45467311286275741"/>
    <n v="28.435999655157332"/>
    <n v="3.3149082820051329E-2"/>
    <n v="0.15323308102884989"/>
    <n v="0.60786883721509954"/>
    <x v="0"/>
    <n v="1"/>
    <n v="0.25208247511235232"/>
    <n v="88.322695990220055"/>
    <n v="1214.322529266504"/>
    <n v="94.567487628361846"/>
    <x v="4"/>
    <s v="Exp&gt;25"/>
    <s v="Exp&lt;50"/>
    <s v="Decreased Export Intensity"/>
    <n v="0"/>
    <n v="-1.442584772568078E-2"/>
    <n v="28.768266049432331"/>
    <n v="0.25284421572144028"/>
    <n v="-6.6896622830200441"/>
    <n v="-6.9239283447672051E-2"/>
    <n v="6.5251641053484244"/>
    <s v="Yes"/>
    <s v="No"/>
    <s v="No"/>
    <x v="3"/>
    <s v="Declining"/>
    <n v="-1.9184652278177461"/>
    <n v="-1.9371065755999339E-2"/>
    <n v="-0.48310591517853879"/>
    <s v="Yes"/>
    <s v="0.Reducing"/>
    <s v="Reducing"/>
    <n v="289.38487938640787"/>
    <n v="3.9434896123661193E-3"/>
    <n v="2.9292812572220939E-2"/>
    <n v="1.372904763194238E-2"/>
    <n v="0.46909896058843809"/>
    <s v="25-50"/>
    <n v="0.46868314874488892"/>
    <n v="12.862812551504341"/>
    <n v="6.0330862217988006"/>
    <n v="71.582733812949641"/>
    <n v="924.93764988009593"/>
  </r>
  <r>
    <n v="1754"/>
    <n v="1632"/>
    <m/>
    <n v="1468"/>
    <n v="1503"/>
    <s v="IFA Powertrain Polska sp. z o.o., Ujazd"/>
    <m/>
    <m/>
    <m/>
    <n v="2016"/>
    <m/>
    <n v="364453509"/>
    <n v="617797"/>
    <n v="7561978847"/>
    <s v="sp. z o.o."/>
    <s v="2932"/>
    <s v="Produkcja pozostałych części i akcesoriów do pojazdów silnikowych, z wyłączeniem motocykli"/>
    <m/>
    <s v="motoryzacja"/>
    <m/>
    <n v="500"/>
    <s v="J"/>
    <x v="2"/>
    <n v="354303.78313"/>
    <n v="11088.20592"/>
    <n v="-8789.1620600000006"/>
    <n v="-8800.0100600000005"/>
    <n v="50605.967119999987"/>
    <n v="405200"/>
    <n v="439"/>
    <n v="45470.15382"/>
    <n v="571552.70209000004"/>
    <n v="434177.75917999999"/>
    <n v="137374.94291000001"/>
    <n v="-376.37450000000001"/>
    <n v="571929.07659000007"/>
    <m/>
    <m/>
    <s v="C"/>
    <s v="Manufacturing"/>
    <s v="29"/>
    <s v="MANUFACTURE OF MOTOR VEHICLES, TRAILERS AND SEMI-TRAILERS, EXCEPT MOTORBIKES"/>
    <s v="High"/>
    <n v="1.143651350319693"/>
    <n v="-7.0868285187917213"/>
    <n v="-2.483747134241332E-2"/>
    <n v="-1.5396673006392849E-2"/>
    <n v="23.380994355356169"/>
    <x v="0"/>
    <n v="1"/>
    <n v="-6.5851232725120399E-4"/>
    <n v="103.5766601822323"/>
    <n v="807.07012102505689"/>
    <n v="989.01539676537584"/>
    <x v="5"/>
    <s v="Exp&gt;25"/>
    <s v="Exp&gt;50"/>
    <s v="Increased Export Intensity"/>
    <n v="1"/>
    <n v="1.1534204849022119E-2"/>
    <n v="18.872490359498741"/>
    <n v="0.17288122306259091"/>
    <n v="-13.860514232247279"/>
    <n v="-0.14920227610652151"/>
    <n v="4.4167905723256906"/>
    <s v="Yes"/>
    <s v="Yes"/>
    <s v="Yes"/>
    <x v="3"/>
    <s v="Declining"/>
    <n v="7.3985680190930783"/>
    <n v="7.13766628422281E-2"/>
    <n v="1.800432404788932"/>
    <s v="No"/>
    <s v="2.Hiring"/>
    <s v="Hiring"/>
    <n v="98.295562833943222"/>
    <n v="-2.559992114321585E-2"/>
    <n v="-0.2303204275479008"/>
    <n v="-1.5970444402010509E-2"/>
    <n v="0.97249869652848575"/>
    <s v="75-100"/>
    <n v="6.9340112694472406E-2"/>
    <n v="12.8623198180165"/>
    <n v="6.0378709199221374"/>
    <n v="107.4650076610979"/>
    <n v="920.06921241050122"/>
  </r>
  <r>
    <n v="1754"/>
    <n v="1632"/>
    <m/>
    <n v="1468"/>
    <n v="1503"/>
    <s v="IFA Powertrain Polska sp. z o.o., Ujazd"/>
    <m/>
    <m/>
    <m/>
    <n v="2016"/>
    <m/>
    <n v="364453509"/>
    <n v="617797"/>
    <n v="7561978847"/>
    <s v="sp. z o.o."/>
    <s v="2932"/>
    <s v="Produkcja pozostałych części i akcesoriów do pojazdów silnikowych, z wyłączeniem motocykli"/>
    <m/>
    <s v="motoryzacja"/>
    <m/>
    <n v="500"/>
    <s v="J"/>
    <x v="1"/>
    <n v="381327.83273000002"/>
    <n v="26906.113860000001"/>
    <n v="-34325.397369999999"/>
    <n v="-34425.853369999997"/>
    <n v="48501.739249999999"/>
    <n v="381300"/>
    <n v="467"/>
    <n v="44282.513619999998"/>
    <n v="616109.85453999997"/>
    <n v="462504.46779000002"/>
    <n v="153605.38675000001"/>
    <n v="8423.6355600000006"/>
    <n v="607686.21898000001"/>
    <m/>
    <m/>
    <s v="C"/>
    <s v="Manufacturing"/>
    <s v="29"/>
    <s v="MANUFACTURE OF MOTOR VEHICLES, TRAILERS AND SEMI-TRAILERS, EXCEPT MOTORBIKES"/>
    <s v="High"/>
    <n v="0.99992701101883708"/>
    <n v="-1.0845835687363969"/>
    <n v="-9.0278889750949012E-2"/>
    <n v="-5.587616090916616E-2"/>
    <n v="-4.0868165680709954"/>
    <x v="0"/>
    <n v="1"/>
    <n v="1.367229479925988E-2"/>
    <n v="94.823369635974302"/>
    <n v="816.54782169164889"/>
    <n v="990.37359269807291"/>
    <x v="3"/>
    <s v="Exp&gt;25"/>
    <s v="Exp&gt;50"/>
    <s v="Increased Export Intensity"/>
    <n v="1"/>
    <n v="1.1534204849022119E-2"/>
    <n v="18.872490359498741"/>
    <n v="0.17288122306259091"/>
    <n v="-13.860514232247279"/>
    <n v="-0.14920227610652151"/>
    <n v="4.4167905723256906"/>
    <s v="Yes"/>
    <s v="Yes"/>
    <s v="Yes"/>
    <x v="3"/>
    <s v="Declining"/>
    <n v="7.3985680190930783"/>
    <n v="7.13766628422281E-2"/>
    <n v="1.800432404788932"/>
    <s v="No"/>
    <s v="2.Hiring"/>
    <s v="Hiring"/>
    <n v="98.295562833943222"/>
    <n v="-2.559992114321585E-2"/>
    <n v="-0.2303204275479008"/>
    <n v="-1.5970444402010509E-2"/>
    <n v="0.97249869652848575"/>
    <s v="75-100"/>
    <n v="6.9340112694472406E-2"/>
    <n v="12.8623198180165"/>
    <n v="6.0378709199221374"/>
    <n v="107.4650076610979"/>
    <n v="920.06921241050122"/>
  </r>
  <r>
    <n v="1754"/>
    <n v="1632"/>
    <m/>
    <n v="1468"/>
    <n v="1503"/>
    <s v="IFA Powertrain Polska sp. z o.o., Ujazd"/>
    <m/>
    <m/>
    <m/>
    <n v="2016"/>
    <m/>
    <n v="364453509"/>
    <n v="617797"/>
    <n v="7561978847"/>
    <s v="sp. z o.o."/>
    <s v="2932"/>
    <s v="Produkcja pozostałych części i akcesoriów do pojazdów silnikowych, z wyłączeniem motocykli"/>
    <m/>
    <s v="motoryzacja"/>
    <m/>
    <n v="500"/>
    <s v="J"/>
    <x v="0"/>
    <n v="385509"/>
    <n v="6348"/>
    <n v="-9869"/>
    <n v="-9869"/>
    <n v="52140"/>
    <n v="374907"/>
    <n v="419"/>
    <n v="45027.838210000002"/>
    <n v="617954"/>
    <n v="477966"/>
    <n v="139988"/>
    <n v="42849"/>
    <n v="575104.41727999994"/>
    <m/>
    <m/>
    <s v="C"/>
    <s v="Manufacturing"/>
    <s v="29"/>
    <s v="MANUFACTURE OF MOTOR VEHICLES, TRAILERS AND SEMI-TRAILERS, EXCEPT MOTORBIKES"/>
    <s v="High"/>
    <n v="0.97249869652848575"/>
    <m/>
    <n v="-2.559992114321585E-2"/>
    <n v="-1.5970444402010509E-2"/>
    <n v="-0.2303204275479008"/>
    <x v="0"/>
    <n v="1"/>
    <n v="6.9340112694472406E-2"/>
    <n v="107.4650076610979"/>
    <n v="920.06921241050122"/>
    <n v="1140.7303102625301"/>
    <x v="3"/>
    <s v="Exp&gt;25"/>
    <s v="Exp&gt;50"/>
    <s v="Increased Export Intensity"/>
    <n v="1"/>
    <n v="1.1534204849022119E-2"/>
    <n v="18.872490359498741"/>
    <n v="0.17288122306259091"/>
    <n v="-13.860514232247279"/>
    <n v="-0.14920227610652151"/>
    <n v="4.4167905723256906"/>
    <s v="Yes"/>
    <s v="Yes"/>
    <s v="Yes"/>
    <x v="3"/>
    <s v="Declining"/>
    <n v="7.3985680190930783"/>
    <n v="7.13766628422281E-2"/>
    <n v="1.800432404788932"/>
    <s v="No"/>
    <s v="2.Hiring"/>
    <s v="Hiring"/>
    <n v="98.295562833943222"/>
    <n v="-2.559992114321585E-2"/>
    <n v="-0.2303204275479008"/>
    <n v="-1.5970444402010509E-2"/>
    <n v="0.97249869652848575"/>
    <s v="75-100"/>
    <n v="6.9340112694472406E-2"/>
    <n v="12.8623198180165"/>
    <n v="6.0378709199221374"/>
    <n v="107.4650076610979"/>
    <n v="920.06921241050122"/>
  </r>
  <r>
    <n v="1754"/>
    <n v="1632"/>
    <m/>
    <n v="1468"/>
    <n v="1503"/>
    <s v="IFA Powertrain Polska sp. z o.o., Ujazd"/>
    <m/>
    <m/>
    <m/>
    <n v="2016"/>
    <m/>
    <n v="364453509"/>
    <n v="617797"/>
    <n v="7561978847"/>
    <s v="sp. z o.o."/>
    <s v="2932"/>
    <s v="Produkcja pozostałych części i akcesoriów do pojazdów silnikowych, z wyłączeniem motocykli"/>
    <m/>
    <s v="motoryzacja"/>
    <m/>
    <n v="500"/>
    <s v="J"/>
    <x v="4"/>
    <n v="458264.14886000002"/>
    <n v="16564.788690000001"/>
    <n v="25339.80344"/>
    <n v="25339.80344"/>
    <n v="47630.804349999999"/>
    <n v="450947"/>
    <n v="450"/>
    <n v="54219.500070000002"/>
    <n v="512728.97017999989"/>
    <n v="399006.04664000002"/>
    <n v="113722.92354"/>
    <n v="25526.500690000001"/>
    <n v="487202.46948999999"/>
    <m/>
    <m/>
    <s v="C"/>
    <s v="Manufacturing"/>
    <s v="29"/>
    <s v="MANUFACTURE OF MOTOR VEHICLES, TRAILERS AND SEMI-TRAILERS, EXCEPT MOTORBIKES"/>
    <s v="High"/>
    <n v="0.98403290137750787"/>
    <n v="-4.9570505286124167"/>
    <n v="5.5295190564299032E-2"/>
    <n v="4.9421438837567819E-2"/>
    <n v="0.99268614009153477"/>
    <x v="0"/>
    <n v="1"/>
    <n v="4.9785563474282722E-2"/>
    <n v="120.48777793333331"/>
    <n v="1018.364775244444"/>
    <n v="886.68010364444433"/>
    <x v="3"/>
    <s v="Exp&gt;25"/>
    <s v="Exp&gt;50"/>
    <s v="Increased Export Intensity"/>
    <n v="1"/>
    <n v="1.1534204849022119E-2"/>
    <n v="18.872490359498741"/>
    <n v="0.17288122306259091"/>
    <n v="-13.860514232247279"/>
    <n v="-0.14920227610652151"/>
    <n v="4.4167905723256906"/>
    <s v="Yes"/>
    <s v="Yes"/>
    <s v="Yes"/>
    <x v="3"/>
    <s v="Declining"/>
    <n v="7.3985680190930783"/>
    <n v="7.13766628422281E-2"/>
    <n v="1.800432404788932"/>
    <s v="No"/>
    <s v="2.Hiring"/>
    <s v="Hiring"/>
    <n v="98.295562833943222"/>
    <n v="-2.559992114321585E-2"/>
    <n v="-0.2303204275479008"/>
    <n v="-1.5970444402010509E-2"/>
    <n v="0.97249869652848575"/>
    <s v="75-100"/>
    <n v="6.9340112694472406E-2"/>
    <n v="12.8623198180165"/>
    <n v="6.0378709199221374"/>
    <n v="107.4650076610979"/>
    <n v="920.06921241050122"/>
  </r>
  <r>
    <n v="1754"/>
    <n v="1632"/>
    <m/>
    <n v="1468"/>
    <n v="1503"/>
    <s v="IFA Powertrain Polska sp. z o.o., Ujazd"/>
    <m/>
    <m/>
    <m/>
    <n v="2016"/>
    <m/>
    <n v="364453509"/>
    <n v="617797"/>
    <n v="7561978847"/>
    <s v="sp. z o.o."/>
    <s v="2932"/>
    <s v="Produkcja pozostałych części i akcesoriów do pojazdów silnikowych, z wyłączeniem motocykli"/>
    <m/>
    <s v="motoryzacja"/>
    <m/>
    <n v="500"/>
    <s v="J"/>
    <x v="3"/>
    <n v="482165.32779000001"/>
    <n v="33587.723059999997"/>
    <n v="563.07174999999995"/>
    <n v="563.07174999999995"/>
    <n v="53316.043439999987"/>
    <n v="480683"/>
    <n v="449"/>
    <n v="50202.409070000002"/>
    <n v="597212.92166999995"/>
    <n v="403879.72957000002"/>
    <n v="193333.19209999999"/>
    <n v="186.69725"/>
    <n v="597026.22441999998"/>
    <m/>
    <m/>
    <s v="C"/>
    <s v="Manufacturing"/>
    <s v="29"/>
    <s v="MANUFACTURE OF MOTOR VEHICLES, TRAILERS AND SEMI-TRAILERS, EXCEPT MOTORBIKES"/>
    <s v="High"/>
    <n v="0.99692568564232054"/>
    <n v="36.088111600288912"/>
    <n v="1.167798092369756E-3"/>
    <n v="9.4283249670062345E-4"/>
    <n v="3.0159616705655812"/>
    <x v="0"/>
    <n v="1"/>
    <n v="3.1261421718393881E-4"/>
    <n v="111.80937432071271"/>
    <n v="1073.8648725835189"/>
    <n v="899.50941997772816"/>
    <x v="3"/>
    <s v="Exp&gt;25"/>
    <s v="Exp&gt;50"/>
    <s v="Increased Export Intensity"/>
    <n v="1"/>
    <n v="1.1534204849022119E-2"/>
    <n v="18.872490359498741"/>
    <n v="0.17288122306259091"/>
    <n v="-13.860514232247279"/>
    <n v="-0.14920227610652151"/>
    <n v="4.4167905723256906"/>
    <s v="Yes"/>
    <s v="Yes"/>
    <s v="Yes"/>
    <x v="3"/>
    <s v="Declining"/>
    <n v="7.3985680190930783"/>
    <n v="7.13766628422281E-2"/>
    <n v="1.800432404788932"/>
    <s v="No"/>
    <s v="2.Hiring"/>
    <s v="Hiring"/>
    <n v="98.295562833943222"/>
    <n v="-2.559992114321585E-2"/>
    <n v="-0.2303204275479008"/>
    <n v="-1.5970444402010509E-2"/>
    <n v="0.97249869652848575"/>
    <s v="75-100"/>
    <n v="6.9340112694472406E-2"/>
    <n v="12.8623198180165"/>
    <n v="6.0378709199221374"/>
    <n v="107.4650076610979"/>
    <n v="920.06921241050122"/>
  </r>
  <r>
    <n v="1714"/>
    <n v="1488"/>
    <m/>
    <n v="1610"/>
    <n v="1504"/>
    <s v="Lotos Petrobaltic SA, Gdańsk"/>
    <m/>
    <m/>
    <m/>
    <n v="1990"/>
    <m/>
    <s v="002881387"/>
    <n v="171101"/>
    <n v="5830003042"/>
    <s v="SA"/>
    <s v="0610"/>
    <s v="Górnictwo ropy naftowej"/>
    <m/>
    <s v="paliwa"/>
    <m/>
    <n v="450"/>
    <s v="J"/>
    <x v="1"/>
    <n v="343466"/>
    <n v="-286210"/>
    <n v="-311965"/>
    <n v="-290012"/>
    <n v="77007"/>
    <n v="0"/>
    <n v="451"/>
    <n v="96094"/>
    <n v="1880344"/>
    <n v="1645189"/>
    <n v="235155"/>
    <n v="1112522"/>
    <n v="767822"/>
    <m/>
    <m/>
    <s v="B"/>
    <s v="Mining and Quarrying"/>
    <s v="06"/>
    <s v="EXTRACTION OF CRUDE PETROLEUM AND NATURAL GAS"/>
    <s v="Low"/>
    <n v="0"/>
    <n v="-10.854968607979989"/>
    <n v="-0.84436887493958646"/>
    <n v="-0.15423348068225809"/>
    <n v="-0.26067978880417653"/>
    <x v="1"/>
    <n v="0"/>
    <n v="0.59165876031194287"/>
    <n v="213.0687361419069"/>
    <n v="761.5654101995566"/>
    <n v="3647.869179600887"/>
    <x v="0"/>
    <s v="Exp&lt;25"/>
    <s v="Exp&lt;50"/>
    <s v="Increased Export Intensity"/>
    <n v="1"/>
    <n v="7.697220883366733E-2"/>
    <n v="21.80856448016943"/>
    <n v="0.19728048274479801"/>
    <n v="-11.73292428973228"/>
    <n v="-0.1248030164243161"/>
    <n v="5.0556601816958979"/>
    <s v="Yes"/>
    <s v="Yes"/>
    <s v="Yes"/>
    <x v="3"/>
    <s v="Declining"/>
    <n v="8.009708737864079"/>
    <n v="7.7050932816713491E-2"/>
    <n v="1.944945665708087"/>
    <s v="No"/>
    <s v="2.Hiring"/>
    <s v="Hiring"/>
    <n v="119.472973710047"/>
    <n v="0.24741946954104579"/>
    <n v="6.8032871706852321E-2"/>
    <n v="4.6383806928766057E-2"/>
    <n v="2.7823270324353932E-3"/>
    <s v="0-10"/>
    <n v="0.68178522771506422"/>
    <n v="12.86174898102426"/>
    <n v="6.0210233493495267"/>
    <n v="231.69417475728159"/>
    <n v="935.1674757281553"/>
  </r>
  <r>
    <n v="1714"/>
    <n v="1488"/>
    <m/>
    <n v="1610"/>
    <n v="1504"/>
    <s v="Lotos Petrobaltic SA, Gdańsk"/>
    <m/>
    <m/>
    <m/>
    <n v="1990"/>
    <m/>
    <s v="002881387"/>
    <n v="171101"/>
    <n v="5830003042"/>
    <s v="SA"/>
    <s v="0610"/>
    <s v="Górnictwo ropy naftowej"/>
    <m/>
    <s v="paliwa"/>
    <m/>
    <n v="450"/>
    <s v="J"/>
    <x v="0"/>
    <n v="385289"/>
    <n v="50927"/>
    <n v="106103"/>
    <n v="95328"/>
    <n v="99284"/>
    <n v="1072"/>
    <n v="412"/>
    <n v="95458"/>
    <n v="2055200"/>
    <n v="1741313"/>
    <n v="313887"/>
    <n v="1401205"/>
    <n v="653995"/>
    <m/>
    <m/>
    <s v="B"/>
    <s v="Mining and Quarrying"/>
    <s v="06"/>
    <s v="EXTRACTION OF CRUDE PETROLEUM AND NATURAL GAS"/>
    <s v="Low"/>
    <n v="2.7823270324353932E-3"/>
    <m/>
    <n v="0.24741946954104579"/>
    <n v="4.6383806928766057E-2"/>
    <n v="6.8032871706852321E-2"/>
    <x v="1"/>
    <n v="0"/>
    <n v="0.68178522771506422"/>
    <n v="231.69417475728159"/>
    <n v="935.1674757281553"/>
    <n v="4226.4878640776697"/>
    <x v="0"/>
    <s v="Exp&lt;25"/>
    <s v="Exp&lt;50"/>
    <s v="Increased Export Intensity"/>
    <n v="1"/>
    <n v="7.697220883366733E-2"/>
    <n v="21.80856448016943"/>
    <n v="0.19728048274479801"/>
    <n v="-11.73292428973228"/>
    <n v="-0.1248030164243161"/>
    <n v="5.0556601816958979"/>
    <s v="Yes"/>
    <s v="Yes"/>
    <s v="Yes"/>
    <x v="3"/>
    <s v="Declining"/>
    <n v="8.009708737864079"/>
    <n v="7.7050932816713491E-2"/>
    <n v="1.944945665708087"/>
    <s v="No"/>
    <s v="2.Hiring"/>
    <s v="Hiring"/>
    <n v="119.472973710047"/>
    <n v="0.24741946954104579"/>
    <n v="6.8032871706852321E-2"/>
    <n v="4.6383806928766057E-2"/>
    <n v="2.7823270324353932E-3"/>
    <s v="0-10"/>
    <n v="0.68178522771506422"/>
    <n v="12.86174898102426"/>
    <n v="6.0210233493495267"/>
    <n v="231.69417475728159"/>
    <n v="935.1674757281553"/>
  </r>
  <r>
    <n v="1714"/>
    <n v="1488"/>
    <m/>
    <n v="1610"/>
    <n v="1504"/>
    <s v="Lotos Petrobaltic SA, Gdańsk"/>
    <m/>
    <m/>
    <m/>
    <n v="1990"/>
    <m/>
    <s v="002881387"/>
    <n v="171101"/>
    <n v="5830003042"/>
    <s v="SA"/>
    <s v="0610"/>
    <s v="Górnictwo ropy naftowej"/>
    <m/>
    <s v="paliwa"/>
    <m/>
    <n v="450"/>
    <s v="J"/>
    <x v="2"/>
    <n v="442067"/>
    <n v="133150"/>
    <n v="124947"/>
    <n v="131624"/>
    <n v="105487"/>
    <n v="0"/>
    <n v="428"/>
    <n v="93979"/>
    <n v="1924097"/>
    <n v="1666262"/>
    <n v="257835"/>
    <n v="1245220"/>
    <n v="678877"/>
    <m/>
    <m/>
    <s v="B"/>
    <s v="Mining and Quarrying"/>
    <s v="06"/>
    <s v="EXTRACTION OF CRUDE PETROLEUM AND NATURAL GAS"/>
    <s v="Low"/>
    <n v="0"/>
    <n v="28.707645007074941"/>
    <n v="0.29774672165079052"/>
    <n v="6.8408193557809194E-2"/>
    <n v="0.1057034098392252"/>
    <x v="1"/>
    <n v="0"/>
    <n v="0.64717111455399601"/>
    <n v="219.57710280373831"/>
    <n v="1032.866822429907"/>
    <n v="3893.135514018692"/>
    <x v="0"/>
    <s v="Exp&lt;25"/>
    <s v="Exp&lt;50"/>
    <s v="Increased Export Intensity"/>
    <n v="1"/>
    <n v="7.697220883366733E-2"/>
    <n v="21.80856448016943"/>
    <n v="0.19728048274479801"/>
    <n v="-11.73292428973228"/>
    <n v="-0.1248030164243161"/>
    <n v="5.0556601816958979"/>
    <s v="Yes"/>
    <s v="Yes"/>
    <s v="Yes"/>
    <x v="3"/>
    <s v="Declining"/>
    <n v="8.009708737864079"/>
    <n v="7.7050932816713491E-2"/>
    <n v="1.944945665708087"/>
    <s v="No"/>
    <s v="2.Hiring"/>
    <s v="Hiring"/>
    <n v="119.472973710047"/>
    <n v="0.24741946954104579"/>
    <n v="6.8032871706852321E-2"/>
    <n v="4.6383806928766057E-2"/>
    <n v="2.7823270324353932E-3"/>
    <s v="0-10"/>
    <n v="0.68178522771506422"/>
    <n v="12.86174898102426"/>
    <n v="6.0210233493495267"/>
    <n v="231.69417475728159"/>
    <n v="935.1674757281553"/>
  </r>
  <r>
    <n v="1714"/>
    <n v="1488"/>
    <m/>
    <n v="1610"/>
    <n v="1504"/>
    <s v="Lotos Petrobaltic SA, Gdańsk"/>
    <m/>
    <m/>
    <m/>
    <n v="1990"/>
    <m/>
    <s v="002881387"/>
    <n v="171101"/>
    <n v="5830003042"/>
    <s v="SA"/>
    <s v="0610"/>
    <s v="Górnictwo ropy naftowej"/>
    <m/>
    <s v="paliwa"/>
    <m/>
    <n v="450"/>
    <s v="J"/>
    <x v="4"/>
    <n v="469315"/>
    <n v="19166"/>
    <n v="11259"/>
    <n v="4313"/>
    <n v="107296"/>
    <n v="37430"/>
    <n v="445"/>
    <n v="114007"/>
    <n v="1912759"/>
    <n v="1498463"/>
    <n v="414296"/>
    <n v="1357851"/>
    <n v="554908"/>
    <m/>
    <m/>
    <s v="B"/>
    <s v="Mining and Quarrying"/>
    <s v="06"/>
    <s v="EXTRACTION OF CRUDE PETROLEUM AND NATURAL GAS"/>
    <s v="Low"/>
    <n v="7.9754535866102719E-2"/>
    <n v="-11.52528697278353"/>
    <n v="9.1899896657895025E-3"/>
    <n v="2.2548580349118739E-3"/>
    <n v="3.1763426178571881E-3"/>
    <x v="1"/>
    <n v="0"/>
    <n v="0.70989131406518025"/>
    <n v="256.19550561797752"/>
    <n v="1054.640449438202"/>
    <n v="3367.3325842696631"/>
    <x v="0"/>
    <s v="Exp&lt;25"/>
    <s v="Exp&lt;50"/>
    <s v="Increased Export Intensity"/>
    <n v="1"/>
    <n v="7.697220883366733E-2"/>
    <n v="21.80856448016943"/>
    <n v="0.19728048274479801"/>
    <n v="-11.73292428973228"/>
    <n v="-0.1248030164243161"/>
    <n v="5.0556601816958979"/>
    <s v="Yes"/>
    <s v="Yes"/>
    <s v="Yes"/>
    <x v="3"/>
    <s v="Declining"/>
    <n v="8.009708737864079"/>
    <n v="7.7050932816713491E-2"/>
    <n v="1.944945665708087"/>
    <s v="No"/>
    <s v="2.Hiring"/>
    <s v="Hiring"/>
    <n v="119.472973710047"/>
    <n v="0.24741946954104579"/>
    <n v="6.8032871706852321E-2"/>
    <n v="4.6383806928766057E-2"/>
    <n v="2.7823270324353932E-3"/>
    <s v="0-10"/>
    <n v="0.68178522771506422"/>
    <n v="12.86174898102426"/>
    <n v="6.0210233493495267"/>
    <n v="231.69417475728159"/>
    <n v="935.1674757281553"/>
  </r>
  <r>
    <n v="1714"/>
    <n v="1488"/>
    <m/>
    <n v="1610"/>
    <n v="1504"/>
    <s v="Lotos Petrobaltic SA, Gdańsk"/>
    <m/>
    <m/>
    <m/>
    <n v="1990"/>
    <m/>
    <s v="002881387"/>
    <n v="171101"/>
    <n v="5830003042"/>
    <s v="SA"/>
    <s v="0610"/>
    <s v="Górnictwo ropy naftowej"/>
    <m/>
    <s v="paliwa"/>
    <m/>
    <n v="450"/>
    <s v="J"/>
    <x v="3"/>
    <n v="530451"/>
    <n v="135860"/>
    <n v="137660"/>
    <n v="110487"/>
    <n v="93096"/>
    <n v="4483"/>
    <n v="440"/>
    <n v="103525"/>
    <n v="1983659"/>
    <n v="1662116"/>
    <n v="321543"/>
    <n v="1355058"/>
    <n v="628601"/>
    <m/>
    <m/>
    <s v="B"/>
    <s v="Mining and Quarrying"/>
    <s v="06"/>
    <s v="EXTRACTION OF CRUDE PETROLEUM AND NATURAL GAS"/>
    <s v="Low"/>
    <n v="8.4512989889735345E-3"/>
    <n v="19.99334942440851"/>
    <n v="0.20828879576058859"/>
    <n v="5.5698585291121108E-2"/>
    <n v="8.153673126906745E-2"/>
    <x v="1"/>
    <n v="0"/>
    <n v="0.68311035314033308"/>
    <n v="235.28409090909091"/>
    <n v="1205.570454545455"/>
    <n v="3777.5363636363641"/>
    <x v="0"/>
    <s v="Exp&lt;25"/>
    <s v="Exp&lt;50"/>
    <s v="Increased Export Intensity"/>
    <n v="1"/>
    <n v="7.697220883366733E-2"/>
    <n v="21.80856448016943"/>
    <n v="0.19728048274479801"/>
    <n v="-11.73292428973228"/>
    <n v="-0.1248030164243161"/>
    <n v="5.0556601816958979"/>
    <s v="Yes"/>
    <s v="Yes"/>
    <s v="Yes"/>
    <x v="3"/>
    <s v="Declining"/>
    <n v="8.009708737864079"/>
    <n v="7.7050932816713491E-2"/>
    <n v="1.944945665708087"/>
    <s v="No"/>
    <s v="2.Hiring"/>
    <s v="Hiring"/>
    <n v="119.472973710047"/>
    <n v="0.24741946954104579"/>
    <n v="6.8032871706852321E-2"/>
    <n v="4.6383806928766057E-2"/>
    <n v="2.7823270324353932E-3"/>
    <s v="0-10"/>
    <n v="0.68178522771506422"/>
    <n v="12.86174898102426"/>
    <n v="6.0210233493495267"/>
    <n v="231.69417475728159"/>
    <n v="935.1674757281553"/>
  </r>
  <r>
    <n v="867"/>
    <n v="1142"/>
    <n v="1342"/>
    <n v="1208"/>
    <n v="1505"/>
    <s v="Ardagh Glass sp. z o.o., Gostyń"/>
    <m/>
    <m/>
    <m/>
    <m/>
    <m/>
    <n v="570178794"/>
    <n v="1078300"/>
    <n v="7640001325"/>
    <s v="sp. z o.o."/>
    <s v="2313"/>
    <s v="Produkcja szkła gospodarczego"/>
    <m/>
    <s v="produkcja"/>
    <m/>
    <n v="500"/>
    <s v="J"/>
    <x v="0"/>
    <n v="450812.91230000003"/>
    <n v="62427.918380000003"/>
    <n v="63912.264150000003"/>
    <n v="38224.61578"/>
    <n v="41657.962759999988"/>
    <n v="28311"/>
    <n v="701"/>
    <n v="58650.760029999998"/>
    <n v="445104.61145999999"/>
    <n v="280378.58088999998"/>
    <n v="164726.03057"/>
    <n v="238274"/>
    <n v="206831"/>
    <m/>
    <m/>
    <s v="C"/>
    <s v="Manufacturing"/>
    <s v="23"/>
    <s v="MANUFACTURE OF OTHER NON-METALLIC MINERAL PRODUCTS"/>
    <s v="Medium-low"/>
    <n v="6.2799887109622171E-2"/>
    <m/>
    <n v="8.4790419123050478E-2"/>
    <n v="8.5877824663775956E-2"/>
    <n v="0.16042294073209831"/>
    <x v="0"/>
    <n v="1"/>
    <n v="0.53532134663451547"/>
    <n v="83.667275363766052"/>
    <n v="643.09973223965767"/>
    <n v="399.96944492154063"/>
    <x v="0"/>
    <s v="Exp&lt;25"/>
    <s v="Exp&lt;50"/>
    <s v="Decreased Export Intensity"/>
    <n v="0"/>
    <n v="-6.1982415406364802E-2"/>
    <n v="101.8849108062693"/>
    <n v="0.70252760056095553"/>
    <n v="46.293413627731383"/>
    <n v="0.38044410139184143"/>
    <n v="19.199920314478661"/>
    <s v="Yes"/>
    <s v="No"/>
    <s v="No"/>
    <x v="0"/>
    <s v="Growing"/>
    <n v="12.12553495007133"/>
    <n v="0.1144489053946165"/>
    <n v="2.9025488127809811"/>
    <s v="No"/>
    <s v="2.Hiring"/>
    <s v="Hiring"/>
    <n v="514.81788340919729"/>
    <n v="8.4790419123050478E-2"/>
    <n v="0.16042294073209831"/>
    <n v="8.5877824663775956E-2"/>
    <n v="6.2799887109622171E-2"/>
    <s v="0-10"/>
    <n v="0.53532134663451547"/>
    <n v="13.01880770381652"/>
    <n v="6.5525078870345901"/>
    <n v="83.667275363766052"/>
    <n v="643.09973223965767"/>
  </r>
  <r>
    <n v="867"/>
    <n v="1142"/>
    <n v="1342"/>
    <n v="1208"/>
    <n v="1505"/>
    <s v="Ardagh Glass sp. z o.o., Gostyń"/>
    <m/>
    <m/>
    <m/>
    <m/>
    <m/>
    <n v="570178794"/>
    <n v="1078300"/>
    <n v="7640001325"/>
    <s v="sp. z o.o."/>
    <s v="2313"/>
    <s v="Produkcja szkła gospodarczego"/>
    <m/>
    <s v="produkcja"/>
    <m/>
    <n v="500"/>
    <s v="J"/>
    <x v="1"/>
    <n v="453450.90571999998"/>
    <n v="57032.600960000003"/>
    <n v="45081.963510000001"/>
    <n v="37539.29939"/>
    <n v="38794.69543"/>
    <n v="24939"/>
    <n v="715"/>
    <n v="64308.247239999997"/>
    <n v="436554.96010999999"/>
    <n v="262608.47778000002"/>
    <n v="173946.48233"/>
    <n v="275812.97074999998"/>
    <n v="160741.98936000001"/>
    <m/>
    <m/>
    <s v="C"/>
    <s v="Manufacturing"/>
    <s v="23"/>
    <s v="MANUFACTURE OF OTHER NON-METALLIC MINERAL PRODUCTS"/>
    <s v="Medium-low"/>
    <n v="5.4998236160541503E-2"/>
    <n v="0.58516367832972538"/>
    <n v="8.2785807496390848E-2"/>
    <n v="8.5989858826804114E-2"/>
    <n v="0.13610418425182061"/>
    <x v="0"/>
    <n v="1"/>
    <n v="0.63179438089651441"/>
    <n v="89.941604531468542"/>
    <n v="634.19707093706302"/>
    <n v="367.28458430769228"/>
    <x v="0"/>
    <s v="Exp&lt;25"/>
    <s v="Exp&lt;50"/>
    <s v="Decreased Export Intensity"/>
    <n v="0"/>
    <n v="-6.1982415406364802E-2"/>
    <n v="101.8849108062693"/>
    <n v="0.70252760056095553"/>
    <n v="46.293413627731383"/>
    <n v="0.38044410139184143"/>
    <n v="19.199920314478661"/>
    <s v="Yes"/>
    <s v="No"/>
    <s v="No"/>
    <x v="0"/>
    <s v="Growing"/>
    <n v="12.12553495007133"/>
    <n v="0.1144489053946165"/>
    <n v="2.9025488127809811"/>
    <s v="No"/>
    <s v="2.Hiring"/>
    <s v="Hiring"/>
    <n v="514.81788340919729"/>
    <n v="8.4790419123050478E-2"/>
    <n v="0.16042294073209831"/>
    <n v="8.5877824663775956E-2"/>
    <n v="6.2799887109622171E-2"/>
    <s v="0-10"/>
    <n v="0.53532134663451547"/>
    <n v="13.01880770381652"/>
    <n v="6.5525078870345901"/>
    <n v="83.667275363766052"/>
    <n v="643.09973223965767"/>
  </r>
  <r>
    <n v="867"/>
    <n v="1142"/>
    <n v="1342"/>
    <n v="1208"/>
    <n v="1505"/>
    <s v="Ardagh Glass sp. z o.o., Gostyń"/>
    <m/>
    <m/>
    <m/>
    <m/>
    <m/>
    <n v="570178794"/>
    <n v="1078300"/>
    <n v="7640001325"/>
    <s v="sp. z o.o."/>
    <s v="2313"/>
    <s v="Produkcja szkła gospodarczego"/>
    <m/>
    <s v="produkcja"/>
    <m/>
    <n v="500"/>
    <s v="J"/>
    <x v="2"/>
    <n v="481913.18342999998"/>
    <n v="37862.246379999997"/>
    <n v="38707.548289999999"/>
    <n v="27421.033439999999"/>
    <n v="39071.838759999999"/>
    <n v="37119"/>
    <n v="726"/>
    <n v="73146"/>
    <n v="534754.07535000006"/>
    <n v="342486.49173000001"/>
    <n v="192267.58361999999"/>
    <n v="303234.00419000001"/>
    <n v="231520.07115999999"/>
    <m/>
    <m/>
    <s v="C"/>
    <s v="Manufacturing"/>
    <s v="23"/>
    <s v="MANUFACTURE OF OTHER NON-METALLIC MINERAL PRODUCTS"/>
    <s v="Medium-low"/>
    <n v="7.7024246848378025E-2"/>
    <n v="6.276815714990569"/>
    <n v="5.6900359614218833E-2"/>
    <n v="5.1277839111469617E-2"/>
    <n v="9.0428622981275422E-2"/>
    <x v="0"/>
    <n v="1"/>
    <n v="0.56705318980791564"/>
    <n v="100.7520661157025"/>
    <n v="663.79226367768604"/>
    <n v="471.74447896694221"/>
    <x v="0"/>
    <s v="Exp&lt;25"/>
    <s v="Exp&lt;50"/>
    <s v="Decreased Export Intensity"/>
    <n v="0"/>
    <n v="-6.1982415406364802E-2"/>
    <n v="101.8849108062693"/>
    <n v="0.70252760056095553"/>
    <n v="46.293413627731383"/>
    <n v="0.38044410139184143"/>
    <n v="19.199920314478661"/>
    <s v="Yes"/>
    <s v="No"/>
    <s v="No"/>
    <x v="0"/>
    <s v="Growing"/>
    <n v="12.12553495007133"/>
    <n v="0.1144489053946165"/>
    <n v="2.9025488127809811"/>
    <s v="No"/>
    <s v="2.Hiring"/>
    <s v="Hiring"/>
    <n v="514.81788340919729"/>
    <n v="8.4790419123050478E-2"/>
    <n v="0.16042294073209831"/>
    <n v="8.5877824663775956E-2"/>
    <n v="6.2799887109622171E-2"/>
    <s v="0-10"/>
    <n v="0.53532134663451547"/>
    <n v="13.01880770381652"/>
    <n v="6.5525078870345901"/>
    <n v="83.667275363766052"/>
    <n v="643.09973223965767"/>
  </r>
  <r>
    <n v="867"/>
    <n v="1142"/>
    <n v="1342"/>
    <n v="1208"/>
    <n v="1505"/>
    <s v="Ardagh Glass sp. z o.o., Gostyń"/>
    <m/>
    <m/>
    <m/>
    <m/>
    <m/>
    <n v="570178794"/>
    <n v="1078300"/>
    <n v="7640001325"/>
    <s v="sp. z o.o."/>
    <s v="2313"/>
    <s v="Produkcja szkła gospodarczego"/>
    <m/>
    <s v="produkcja"/>
    <m/>
    <n v="500"/>
    <s v="J"/>
    <x v="3"/>
    <n v="717815"/>
    <n v="-26117.265630000002"/>
    <n v="-43270.216899999999"/>
    <n v="-36476.90337"/>
    <n v="41691.964509999998"/>
    <n v="103835"/>
    <n v="760"/>
    <n v="85934"/>
    <n v="853977.54775000003"/>
    <n v="591288.18053000001"/>
    <n v="262689.36721"/>
    <n v="266757.10081999999"/>
    <n v="587220.44692999998"/>
    <m/>
    <m/>
    <s v="C"/>
    <s v="Manufacturing"/>
    <s v="23"/>
    <s v="MANUFACTURE OF OTHER NON-METALLIC MINERAL PRODUCTS"/>
    <s v="Medium-low"/>
    <n v="0.1446542632851083"/>
    <n v="48.951102539045962"/>
    <n v="-5.0816579996238592E-2"/>
    <n v="-4.2714124588060627E-2"/>
    <n v="-0.1367420145813234"/>
    <x v="0"/>
    <n v="1"/>
    <n v="0.31237015718133671"/>
    <n v="113.07105263157899"/>
    <n v="944.49342105263156"/>
    <n v="778.01076385526312"/>
    <x v="1"/>
    <s v="Exp&lt;25"/>
    <s v="Exp&lt;50"/>
    <s v="Decreased Export Intensity"/>
    <n v="0"/>
    <n v="-6.1982415406364802E-2"/>
    <n v="101.8849108062693"/>
    <n v="0.70252760056095553"/>
    <n v="46.293413627731383"/>
    <n v="0.38044410139184143"/>
    <n v="19.199920314478661"/>
    <s v="Yes"/>
    <s v="No"/>
    <s v="No"/>
    <x v="0"/>
    <s v="Growing"/>
    <n v="12.12553495007133"/>
    <n v="0.1144489053946165"/>
    <n v="2.9025488127809811"/>
    <s v="No"/>
    <s v="2.Hiring"/>
    <s v="Hiring"/>
    <n v="514.81788340919729"/>
    <n v="8.4790419123050478E-2"/>
    <n v="0.16042294073209831"/>
    <n v="8.5877824663775956E-2"/>
    <n v="6.2799887109622171E-2"/>
    <s v="0-10"/>
    <n v="0.53532134663451547"/>
    <n v="13.01880770381652"/>
    <n v="6.5525078870345901"/>
    <n v="83.667275363766052"/>
    <n v="643.09973223965767"/>
  </r>
  <r>
    <n v="867"/>
    <n v="1142"/>
    <n v="1342"/>
    <n v="1208"/>
    <n v="1505"/>
    <s v="Ardagh Glass sp. z o.o., Gostyń"/>
    <m/>
    <m/>
    <m/>
    <m/>
    <m/>
    <n v="570178794"/>
    <n v="1078300"/>
    <n v="7640001325"/>
    <s v="sp. z o.o."/>
    <s v="2313"/>
    <s v="Produkcja szkła gospodarczego"/>
    <m/>
    <s v="produkcja"/>
    <m/>
    <n v="500"/>
    <s v="J"/>
    <x v="4"/>
    <n v="910123.24589999998"/>
    <n v="-55906"/>
    <n v="-66564"/>
    <n v="-55796"/>
    <n v="76559"/>
    <n v="744"/>
    <n v="786"/>
    <n v="98080"/>
    <n v="940748.80501000001"/>
    <n v="582271.66215999995"/>
    <n v="358477.14285"/>
    <n v="213628.42949000001"/>
    <n v="727120.37552"/>
    <m/>
    <m/>
    <s v="C"/>
    <s v="Manufacturing"/>
    <s v="23"/>
    <s v="MANUFACTURE OF OTHER NON-METALLIC MINERAL PRODUCTS"/>
    <s v="Medium-low"/>
    <n v="8.1747170325737091E-4"/>
    <n v="26.790781176208341"/>
    <n v="-6.1305982735145523E-2"/>
    <n v="-5.9310200239273123E-2"/>
    <n v="-0.26118246589746058"/>
    <x v="0"/>
    <n v="1"/>
    <n v="0.22708339181757359"/>
    <n v="124.78371501272269"/>
    <n v="1157.917615648855"/>
    <n v="740.80364142493636"/>
    <x v="0"/>
    <s v="Exp&lt;25"/>
    <s v="Exp&lt;50"/>
    <s v="Decreased Export Intensity"/>
    <n v="0"/>
    <n v="-6.1982415406364802E-2"/>
    <n v="101.8849108062693"/>
    <n v="0.70252760056095553"/>
    <n v="46.293413627731383"/>
    <n v="0.38044410139184143"/>
    <n v="19.199920314478661"/>
    <s v="Yes"/>
    <s v="No"/>
    <s v="No"/>
    <x v="0"/>
    <s v="Growing"/>
    <n v="12.12553495007133"/>
    <n v="0.1144489053946165"/>
    <n v="2.9025488127809811"/>
    <s v="No"/>
    <s v="2.Hiring"/>
    <s v="Hiring"/>
    <n v="514.81788340919729"/>
    <n v="8.4790419123050478E-2"/>
    <n v="0.16042294073209831"/>
    <n v="8.5877824663775956E-2"/>
    <n v="6.2799887109622171E-2"/>
    <s v="0-10"/>
    <n v="0.53532134663451547"/>
    <n v="13.01880770381652"/>
    <n v="6.5525078870345901"/>
    <n v="83.667275363766052"/>
    <n v="643.09973223965767"/>
  </r>
  <r>
    <n v="1937"/>
    <m/>
    <n v="1646"/>
    <n v="960"/>
    <n v="1507"/>
    <s v="Polski Ogród sp. z o.o., Warszawa"/>
    <m/>
    <m/>
    <m/>
    <n v="2003"/>
    <m/>
    <n v="750798158"/>
    <n v="168044"/>
    <n v="8361718332"/>
    <s v="sp. z o.o."/>
    <s v="1039"/>
    <s v="Pozostałe przetwarzanie i konserwowanie owoców i warzyw"/>
    <m/>
    <s v="żywność"/>
    <m/>
    <n v="400"/>
    <s v="J"/>
    <x v="2"/>
    <n v="368171"/>
    <n v="29596"/>
    <n v="12247"/>
    <n v="8884"/>
    <n v="14817"/>
    <n v="84339"/>
    <n v="60"/>
    <n v="57047"/>
    <n v="515818"/>
    <n v="312520"/>
    <n v="203298"/>
    <n v="186951"/>
    <n v="328867"/>
    <m/>
    <m/>
    <s v="C"/>
    <s v="Manufacturing"/>
    <s v="10"/>
    <s v="MANUFACTURE OF FOOD PRODUCTS"/>
    <s v="Low"/>
    <n v="0.2290756197527779"/>
    <n v="0"/>
    <n v="2.4130091723682748E-2"/>
    <n v="1.7223129088166759E-2"/>
    <n v="4.7520473279094519E-2"/>
    <x v="1"/>
    <n v="0"/>
    <n v="0.36243597547972339"/>
    <n v="950.7833333333333"/>
    <n v="6136.1833333333334"/>
    <n v="5208.666666666667"/>
    <x v="1"/>
    <s v="Exp&gt;25"/>
    <s v="Exp&lt;50"/>
    <s v="Decreased Export Intensity"/>
    <n v="0"/>
    <n v="-2.7319375089686269E-2"/>
    <n v="8.9637081436984367"/>
    <n v="8.5844687989853341E-2"/>
    <n v="-21.040791200218521"/>
    <n v="-0.23623881117926079"/>
    <n v="2.169311926418604"/>
    <s v="Yes"/>
    <s v="No"/>
    <s v="No"/>
    <x v="3"/>
    <s v="Declining"/>
    <n v="-6.5217391304347823"/>
    <n v="-6.7441280795532688E-2"/>
    <n v="-1.671898045951836"/>
    <s v="Yes"/>
    <s v="0.Reducing"/>
    <s v="Reducing"/>
    <n v="1372.8569261880691"/>
    <n v="9.1811707304277111E-5"/>
    <n v="4.1920686061970748E-4"/>
    <n v="9.5757399995075336E-5"/>
    <n v="0.27353855435908869"/>
    <s v="25-50"/>
    <n v="0.228425173799681"/>
    <n v="12.851118799410891"/>
    <n v="3.8286413964890951"/>
    <n v="1397.434782608696"/>
    <n v="8287.282608695652"/>
  </r>
  <r>
    <n v="1937"/>
    <m/>
    <n v="1646"/>
    <n v="960"/>
    <n v="1507"/>
    <s v="Polski Ogród sp. z o.o., Warszawa"/>
    <m/>
    <m/>
    <m/>
    <n v="2003"/>
    <m/>
    <n v="750798158"/>
    <n v="168044"/>
    <n v="8361718332"/>
    <s v="sp. z o.o."/>
    <s v="1039"/>
    <s v="Pozostałe przetwarzanie i konserwowanie owoców i warzyw"/>
    <m/>
    <s v="żywność"/>
    <m/>
    <n v="400"/>
    <s v="J"/>
    <x v="1"/>
    <n v="368171"/>
    <n v="8279"/>
    <n v="-12019"/>
    <n v="-14082"/>
    <n v="32221"/>
    <n v="143913"/>
    <n v="42"/>
    <n v="100589"/>
    <n v="362673"/>
    <n v="182480"/>
    <n v="180193"/>
    <n v="68339"/>
    <n v="294334"/>
    <m/>
    <m/>
    <s v="C"/>
    <s v="Manufacturing"/>
    <s v="10"/>
    <s v="MANUFACTURE OF FOOD PRODUCTS"/>
    <s v="Low"/>
    <n v="0.39088630011597869"/>
    <n v="-3.4216911716485439"/>
    <n v="-3.8248531253140518E-2"/>
    <n v="-3.8828366048754663E-2"/>
    <n v="-0.2060609607983728"/>
    <x v="1"/>
    <n v="0"/>
    <n v="0.1884314520242753"/>
    <n v="2394.9761904761899"/>
    <n v="8765.9761904761908"/>
    <n v="4344.7619047619046"/>
    <x v="4"/>
    <s v="Exp&gt;25"/>
    <s v="Exp&lt;50"/>
    <s v="Decreased Export Intensity"/>
    <n v="0"/>
    <n v="-2.7319375089686269E-2"/>
    <n v="8.9637081436984367"/>
    <n v="8.5844687989853341E-2"/>
    <n v="-21.040791200218521"/>
    <n v="-0.23623881117926079"/>
    <n v="2.169311926418604"/>
    <s v="Yes"/>
    <s v="No"/>
    <s v="No"/>
    <x v="3"/>
    <s v="Declining"/>
    <n v="-6.5217391304347823"/>
    <n v="-6.7441280795532688E-2"/>
    <n v="-1.671898045951836"/>
    <s v="Yes"/>
    <s v="0.Reducing"/>
    <s v="Reducing"/>
    <n v="1372.8569261880691"/>
    <n v="9.1811707304277111E-5"/>
    <n v="4.1920686061970748E-4"/>
    <n v="9.5757399995075336E-5"/>
    <n v="0.27353855435908869"/>
    <s v="25-50"/>
    <n v="0.228425173799681"/>
    <n v="12.851118799410891"/>
    <n v="3.8286413964890951"/>
    <n v="1397.434782608696"/>
    <n v="8287.282608695652"/>
  </r>
  <r>
    <n v="1937"/>
    <m/>
    <n v="1646"/>
    <n v="960"/>
    <n v="1507"/>
    <s v="Polski Ogród sp. z o.o., Warszawa"/>
    <m/>
    <m/>
    <m/>
    <n v="2003"/>
    <m/>
    <n v="750798158"/>
    <n v="168044"/>
    <n v="8361718332"/>
    <s v="sp. z o.o."/>
    <s v="1039"/>
    <s v="Pozostałe przetwarzanie i konserwowanie owoców i warzyw"/>
    <m/>
    <s v="żywność"/>
    <m/>
    <n v="400"/>
    <s v="J"/>
    <x v="3"/>
    <n v="368434"/>
    <n v="23763"/>
    <n v="9044"/>
    <n v="2235"/>
    <n v="14512"/>
    <n v="92129"/>
    <n v="40"/>
    <n v="63450"/>
    <n v="515588"/>
    <n v="291772"/>
    <n v="223816"/>
    <n v="188691"/>
    <n v="326897"/>
    <m/>
    <m/>
    <s v="C"/>
    <s v="Manufacturing"/>
    <s v="10"/>
    <s v="MANUFACTURE OF FOOD PRODUCTS"/>
    <s v="Low"/>
    <n v="0.25005564090176258"/>
    <n v="7.1434197696174095E-2"/>
    <n v="6.0662153872878179E-3"/>
    <n v="4.3348565133401089E-3"/>
    <n v="1.184476207132296E-2"/>
    <x v="1"/>
    <n v="0"/>
    <n v="0.3659724431134937"/>
    <n v="1586.25"/>
    <n v="9210.85"/>
    <n v="7294.3"/>
    <x v="4"/>
    <s v="Exp&gt;25"/>
    <s v="Exp&lt;50"/>
    <s v="Decreased Export Intensity"/>
    <n v="0"/>
    <n v="-2.7319375089686269E-2"/>
    <n v="8.9637081436984367"/>
    <n v="8.5844687989853341E-2"/>
    <n v="-21.040791200218521"/>
    <n v="-0.23623881117926079"/>
    <n v="2.169311926418604"/>
    <s v="Yes"/>
    <s v="No"/>
    <s v="No"/>
    <x v="3"/>
    <s v="Declining"/>
    <n v="-6.5217391304347823"/>
    <n v="-6.7441280795532688E-2"/>
    <n v="-1.671898045951836"/>
    <s v="Yes"/>
    <s v="0.Reducing"/>
    <s v="Reducing"/>
    <n v="1372.8569261880691"/>
    <n v="9.1811707304277111E-5"/>
    <n v="4.1920686061970748E-4"/>
    <n v="9.5757399995075336E-5"/>
    <n v="0.27353855435908869"/>
    <s v="25-50"/>
    <n v="0.228425173799681"/>
    <n v="12.851118799410891"/>
    <n v="3.8286413964890951"/>
    <n v="1397.434782608696"/>
    <n v="8287.282608695652"/>
  </r>
  <r>
    <n v="1937"/>
    <m/>
    <n v="1646"/>
    <n v="960"/>
    <n v="1507"/>
    <s v="Polski Ogród sp. z o.o., Warszawa"/>
    <m/>
    <m/>
    <m/>
    <n v="2003"/>
    <m/>
    <n v="750798158"/>
    <n v="168044"/>
    <n v="8361718332"/>
    <s v="sp. z o.o."/>
    <s v="1039"/>
    <s v="Pozostałe przetwarzanie i konserwowanie owoców i warzyw"/>
    <m/>
    <s v="żywność"/>
    <m/>
    <n v="400"/>
    <s v="J"/>
    <x v="0"/>
    <n v="381215"/>
    <n v="14902"/>
    <n v="3067"/>
    <n v="35"/>
    <n v="18660"/>
    <n v="104277"/>
    <n v="46"/>
    <n v="64282"/>
    <n v="365507"/>
    <n v="222598"/>
    <n v="142909"/>
    <n v="83491"/>
    <n v="282016"/>
    <m/>
    <m/>
    <s v="C"/>
    <s v="Manufacturing"/>
    <s v="10"/>
    <s v="MANUFACTURE OF FOOD PRODUCTS"/>
    <s v="Low"/>
    <n v="0.27353855435908869"/>
    <m/>
    <n v="9.1811707304277111E-5"/>
    <n v="9.5757399995075336E-5"/>
    <n v="4.1920686061970748E-4"/>
    <x v="1"/>
    <n v="0"/>
    <n v="0.228425173799681"/>
    <n v="1397.434782608696"/>
    <n v="8287.282608695652"/>
    <n v="4839.086956521739"/>
    <x v="4"/>
    <s v="Exp&gt;25"/>
    <s v="Exp&lt;50"/>
    <s v="Decreased Export Intensity"/>
    <n v="0"/>
    <n v="-2.7319375089686269E-2"/>
    <n v="8.9637081436984367"/>
    <n v="8.5844687989853341E-2"/>
    <n v="-21.040791200218521"/>
    <n v="-0.23623881117926079"/>
    <n v="2.169311926418604"/>
    <s v="Yes"/>
    <s v="No"/>
    <s v="No"/>
    <x v="3"/>
    <s v="Declining"/>
    <n v="-6.5217391304347823"/>
    <n v="-6.7441280795532688E-2"/>
    <n v="-1.671898045951836"/>
    <s v="Yes"/>
    <s v="0.Reducing"/>
    <s v="Reducing"/>
    <n v="1372.8569261880691"/>
    <n v="9.1811707304277111E-5"/>
    <n v="4.1920686061970748E-4"/>
    <n v="9.5757399995075336E-5"/>
    <n v="0.27353855435908869"/>
    <s v="25-50"/>
    <n v="0.228425173799681"/>
    <n v="12.851118799410891"/>
    <n v="3.8286413964890951"/>
    <n v="1397.434782608696"/>
    <n v="8287.282608695652"/>
  </r>
  <r>
    <n v="1937"/>
    <m/>
    <n v="1646"/>
    <n v="960"/>
    <n v="1507"/>
    <s v="Polski Ogród sp. z o.o., Warszawa"/>
    <m/>
    <m/>
    <m/>
    <n v="2003"/>
    <m/>
    <n v="750798158"/>
    <n v="168044"/>
    <n v="8361718332"/>
    <s v="sp. z o.o."/>
    <s v="1039"/>
    <s v="Pozostałe przetwarzanie i konserwowanie owoców i warzyw"/>
    <m/>
    <s v="żywność"/>
    <m/>
    <n v="400"/>
    <s v="J"/>
    <x v="4"/>
    <n v="415386"/>
    <n v="14271"/>
    <n v="-6456"/>
    <n v="-10527"/>
    <n v="12477"/>
    <n v="102276"/>
    <n v="43"/>
    <n v="64700"/>
    <n v="463194"/>
    <n v="283174"/>
    <n v="180020"/>
    <n v="177587"/>
    <n v="285607"/>
    <m/>
    <m/>
    <s v="C"/>
    <s v="Manufacturing"/>
    <s v="10"/>
    <s v="MANUFACTURE OF FOOD PRODUCTS"/>
    <s v="Low"/>
    <n v="0.2462191792694024"/>
    <n v="12.743666436865221"/>
    <n v="-2.5342693302133439E-2"/>
    <n v="-2.2726978328734829E-2"/>
    <n v="-5.9277987690540407E-2"/>
    <x v="1"/>
    <n v="0"/>
    <n v="0.38339658976584318"/>
    <n v="1504.651162790698"/>
    <n v="9660.1395348837214"/>
    <n v="6585.4418604651164"/>
    <x v="1"/>
    <s v="Exp&gt;25"/>
    <s v="Exp&lt;50"/>
    <s v="Decreased Export Intensity"/>
    <n v="0"/>
    <n v="-2.7319375089686269E-2"/>
    <n v="8.9637081436984367"/>
    <n v="8.5844687989853341E-2"/>
    <n v="-21.040791200218521"/>
    <n v="-0.23623881117926079"/>
    <n v="2.169311926418604"/>
    <s v="Yes"/>
    <s v="No"/>
    <s v="No"/>
    <x v="3"/>
    <s v="Declining"/>
    <n v="-6.5217391304347823"/>
    <n v="-6.7441280795532688E-2"/>
    <n v="-1.671898045951836"/>
    <s v="Yes"/>
    <s v="0.Reducing"/>
    <s v="Reducing"/>
    <n v="1372.8569261880691"/>
    <n v="9.1811707304277111E-5"/>
    <n v="4.1920686061970748E-4"/>
    <n v="9.5757399995075336E-5"/>
    <n v="0.27353855435908869"/>
    <s v="25-50"/>
    <n v="0.228425173799681"/>
    <n v="12.851118799410891"/>
    <n v="3.8286413964890951"/>
    <n v="1397.434782608696"/>
    <n v="8287.282608695652"/>
  </r>
  <r>
    <n v="1420"/>
    <n v="1210"/>
    <n v="1111"/>
    <n v="1476"/>
    <n v="1508"/>
    <s v="KGL SA, Izabelin"/>
    <s v="SG)"/>
    <m/>
    <m/>
    <n v="2002"/>
    <m/>
    <s v="017427662"/>
    <n v="92741"/>
    <n v="1181624643"/>
    <s v="SA"/>
    <s v="2222"/>
    <s v="Produkcja opakowań z tworzyw sztucznych"/>
    <m/>
    <s v="produkcja"/>
    <m/>
    <n v="400"/>
    <s v="J"/>
    <x v="1"/>
    <n v="379964"/>
    <n v="22575"/>
    <n v="14770"/>
    <n v="11182"/>
    <n v="22157"/>
    <n v="49765"/>
    <n v="858"/>
    <n v="65277"/>
    <n v="347462"/>
    <n v="238760"/>
    <n v="108702"/>
    <n v="131741"/>
    <n v="212919"/>
    <m/>
    <m/>
    <s v="C"/>
    <s v="Manufacturing"/>
    <s v="22"/>
    <s v="MANUFACTURE OF RUBBER AND PLASTIC PRODUCTS"/>
    <s v="Medium-low"/>
    <n v="0.1309729342779842"/>
    <n v="-1.1980774579156921"/>
    <n v="2.9429103809834621E-2"/>
    <n v="3.2181936441970628E-2"/>
    <n v="8.4878663438109625E-2"/>
    <x v="1"/>
    <n v="0"/>
    <n v="0.37915225262043051"/>
    <n v="76.080419580419587"/>
    <n v="442.84848484848487"/>
    <n v="278.27505827505831"/>
    <x v="1"/>
    <s v="Exp&lt;25"/>
    <s v="Exp&lt;50"/>
    <s v="Decreased Export Intensity"/>
    <n v="0"/>
    <n v="-2.7740610656131199E-3"/>
    <n v="46.289845356477642"/>
    <n v="0.38041970989886131"/>
    <n v="6.0071343162881528"/>
    <n v="5.8336210729747151E-2"/>
    <n v="9.9774245606529597"/>
    <s v="Yes"/>
    <s v="Yes"/>
    <s v="Yes"/>
    <x v="0"/>
    <s v="Growing"/>
    <n v="15.0070126227209"/>
    <n v="0.13982291984400241"/>
    <n v="3.5573862889533898"/>
    <s v="No"/>
    <s v="2.Hiring"/>
    <s v="Hiring"/>
    <n v="146.71322906236119"/>
    <n v="3.3036772586276103E-2"/>
    <n v="0.1087440299912697"/>
    <n v="4.7478126664954642E-2"/>
    <n v="0.1161214603215531"/>
    <s v="10-25"/>
    <n v="0.43660444319349162"/>
    <n v="12.85988491286826"/>
    <n v="6.5694814204142959"/>
    <n v="74.276967854137453"/>
    <n v="539.37091727910229"/>
  </r>
  <r>
    <n v="1420"/>
    <n v="1210"/>
    <n v="1111"/>
    <n v="1476"/>
    <n v="1508"/>
    <s v="KGL SA, Izabelin"/>
    <s v="SG)"/>
    <m/>
    <m/>
    <n v="2002"/>
    <m/>
    <s v="017427662"/>
    <n v="92741"/>
    <n v="1181624643"/>
    <s v="SA"/>
    <s v="2222"/>
    <s v="Produkcja opakowań z tworzyw sztucznych"/>
    <m/>
    <s v="produkcja"/>
    <m/>
    <n v="400"/>
    <s v="J"/>
    <x v="0"/>
    <n v="384571.46402000001"/>
    <n v="19142"/>
    <n v="16066"/>
    <n v="12705"/>
    <n v="16798.355930000002"/>
    <n v="44657"/>
    <n v="713"/>
    <n v="52959.478080000001"/>
    <n v="267596.91025000002"/>
    <n v="171922"/>
    <n v="95295"/>
    <n v="116834"/>
    <n v="150762.63787999999"/>
    <m/>
    <m/>
    <s v="C"/>
    <s v="Manufacturing"/>
    <s v="22"/>
    <s v="MANUFACTURE OF RUBBER AND PLASTIC PRODUCTS"/>
    <s v="Medium-low"/>
    <n v="0.1161214603215531"/>
    <m/>
    <n v="3.3036772586276103E-2"/>
    <n v="4.7478126664954642E-2"/>
    <n v="0.1087440299912697"/>
    <x v="1"/>
    <n v="0"/>
    <n v="0.43660444319349162"/>
    <n v="74.276967854137453"/>
    <n v="539.37091727910229"/>
    <n v="241.12482468443201"/>
    <x v="1"/>
    <s v="Exp&lt;25"/>
    <s v="Exp&lt;50"/>
    <s v="Decreased Export Intensity"/>
    <n v="0"/>
    <n v="-2.7740610656131199E-3"/>
    <n v="46.289845356477642"/>
    <n v="0.38041970989886131"/>
    <n v="6.0071343162881528"/>
    <n v="5.8336210729747151E-2"/>
    <n v="9.9774245606529597"/>
    <s v="Yes"/>
    <s v="Yes"/>
    <s v="Yes"/>
    <x v="0"/>
    <s v="Growing"/>
    <n v="15.0070126227209"/>
    <n v="0.13982291984400241"/>
    <n v="3.5573862889533898"/>
    <s v="No"/>
    <s v="2.Hiring"/>
    <s v="Hiring"/>
    <n v="146.71322906236119"/>
    <n v="3.3036772586276103E-2"/>
    <n v="0.1087440299912697"/>
    <n v="4.7478126664954642E-2"/>
    <n v="0.1161214603215531"/>
    <s v="10-25"/>
    <n v="0.43660444319349162"/>
    <n v="12.85988491286826"/>
    <n v="6.5694814204142959"/>
    <n v="74.276967854137453"/>
    <n v="539.37091727910229"/>
  </r>
  <r>
    <n v="1420"/>
    <n v="1210"/>
    <n v="1111"/>
    <n v="1476"/>
    <n v="1508"/>
    <s v="KGL SA, Izabelin"/>
    <s v="SG)"/>
    <m/>
    <m/>
    <n v="2002"/>
    <m/>
    <s v="017427662"/>
    <n v="92741"/>
    <n v="1181624643"/>
    <s v="SA"/>
    <s v="2222"/>
    <s v="Produkcja opakowań z tworzyw sztucznych"/>
    <m/>
    <s v="produkcja"/>
    <m/>
    <n v="400"/>
    <s v="J"/>
    <x v="4"/>
    <n v="562589"/>
    <n v="35121"/>
    <n v="23201"/>
    <n v="18301"/>
    <n v="27745"/>
    <n v="63768"/>
    <n v="820"/>
    <n v="26026"/>
    <n v="349739"/>
    <n v="220179"/>
    <n v="129560"/>
    <n v="135244"/>
    <n v="214495"/>
    <m/>
    <m/>
    <s v="C"/>
    <s v="Manufacturing"/>
    <s v="22"/>
    <s v="MANUFACTURE OF RUBBER AND PLASTIC PRODUCTS"/>
    <s v="Medium-low"/>
    <n v="0.11334739925594001"/>
    <n v="-13.717975262064151"/>
    <n v="3.2529964147894823E-2"/>
    <n v="5.232759286210574E-2"/>
    <n v="0.13531838750702441"/>
    <x v="1"/>
    <n v="0"/>
    <n v="0.38669979613368832"/>
    <n v="31.739024390243902"/>
    <n v="686.08414634146345"/>
    <n v="268.51097560975609"/>
    <x v="1"/>
    <s v="Exp&lt;25"/>
    <s v="Exp&lt;50"/>
    <s v="Decreased Export Intensity"/>
    <n v="0"/>
    <n v="-2.7740610656131199E-3"/>
    <n v="46.289845356477642"/>
    <n v="0.38041970989886131"/>
    <n v="6.0071343162881528"/>
    <n v="5.8336210729747151E-2"/>
    <n v="9.9774245606529597"/>
    <s v="Yes"/>
    <s v="Yes"/>
    <s v="Yes"/>
    <x v="0"/>
    <s v="Growing"/>
    <n v="15.0070126227209"/>
    <n v="0.13982291984400241"/>
    <n v="3.5573862889533898"/>
    <s v="No"/>
    <s v="2.Hiring"/>
    <s v="Hiring"/>
    <n v="146.71322906236119"/>
    <n v="3.3036772586276103E-2"/>
    <n v="0.1087440299912697"/>
    <n v="4.7478126664954642E-2"/>
    <n v="0.1161214603215531"/>
    <s v="10-25"/>
    <n v="0.43660444319349162"/>
    <n v="12.85988491286826"/>
    <n v="6.5694814204142959"/>
    <n v="74.276967854137453"/>
    <n v="539.37091727910229"/>
  </r>
  <r>
    <n v="1420"/>
    <n v="1210"/>
    <n v="1111"/>
    <n v="1476"/>
    <n v="1508"/>
    <s v="KGL SA, Izabelin"/>
    <s v="SG)"/>
    <m/>
    <m/>
    <n v="2002"/>
    <m/>
    <s v="017427662"/>
    <n v="92741"/>
    <n v="1181624643"/>
    <s v="SA"/>
    <s v="2222"/>
    <s v="Produkcja opakowań z tworzyw sztucznych"/>
    <m/>
    <s v="produkcja"/>
    <m/>
    <n v="400"/>
    <s v="J"/>
    <x v="2"/>
    <n v="575836"/>
    <n v="11471"/>
    <n v="7046"/>
    <n v="5246"/>
    <n v="32319"/>
    <n v="61203"/>
    <n v="917"/>
    <n v="82192"/>
    <n v="416338"/>
    <n v="236774"/>
    <n v="179564"/>
    <n v="134142"/>
    <n v="282196"/>
    <m/>
    <m/>
    <s v="C"/>
    <s v="Manufacturing"/>
    <s v="22"/>
    <s v="MANUFACTURE OF RUBBER AND PLASTIC PRODUCTS"/>
    <s v="Medium-low"/>
    <n v="0.1062854701685897"/>
    <n v="51.550146856017932"/>
    <n v="9.1102327746094367E-3"/>
    <n v="1.2600339147519559E-2"/>
    <n v="3.9107811125523702E-2"/>
    <x v="1"/>
    <n v="0"/>
    <n v="0.322194947374489"/>
    <n v="89.631406761177757"/>
    <n v="627.95637949836419"/>
    <n v="258.20501635768812"/>
    <x v="1"/>
    <s v="Exp&lt;25"/>
    <s v="Exp&lt;50"/>
    <s v="Decreased Export Intensity"/>
    <n v="0"/>
    <n v="-2.7740610656131199E-3"/>
    <n v="46.289845356477642"/>
    <n v="0.38041970989886131"/>
    <n v="6.0071343162881528"/>
    <n v="5.8336210729747151E-2"/>
    <n v="9.9774245606529597"/>
    <s v="Yes"/>
    <s v="Yes"/>
    <s v="Yes"/>
    <x v="0"/>
    <s v="Growing"/>
    <n v="15.0070126227209"/>
    <n v="0.13982291984400241"/>
    <n v="3.5573862889533898"/>
    <s v="No"/>
    <s v="2.Hiring"/>
    <s v="Hiring"/>
    <n v="146.71322906236119"/>
    <n v="3.3036772586276103E-2"/>
    <n v="0.1087440299912697"/>
    <n v="4.7478126664954642E-2"/>
    <n v="0.1161214603215531"/>
    <s v="10-25"/>
    <n v="0.43660444319349162"/>
    <n v="12.85988491286826"/>
    <n v="6.5694814204142959"/>
    <n v="74.276967854137453"/>
    <n v="539.37091727910229"/>
  </r>
  <r>
    <n v="1420"/>
    <n v="1210"/>
    <n v="1111"/>
    <n v="1476"/>
    <n v="1508"/>
    <s v="KGL SA, Izabelin"/>
    <s v="SG)"/>
    <m/>
    <m/>
    <n v="2002"/>
    <m/>
    <s v="017427662"/>
    <n v="92741"/>
    <n v="1181624643"/>
    <s v="SA"/>
    <s v="2222"/>
    <s v="Produkcja opakowań z tworzyw sztucznych"/>
    <m/>
    <s v="produkcja"/>
    <m/>
    <n v="400"/>
    <s v="J"/>
    <x v="3"/>
    <n v="652035"/>
    <n v="-244"/>
    <n v="-18445"/>
    <n v="-16966"/>
    <n v="27309"/>
    <n v="72068"/>
    <n v="846"/>
    <n v="90256"/>
    <n v="373644"/>
    <n v="229722"/>
    <n v="143922"/>
    <n v="116992"/>
    <n v="256652"/>
    <m/>
    <m/>
    <s v="C"/>
    <s v="Manufacturing"/>
    <s v="22"/>
    <s v="MANUFACTURE OF RUBBER AND PLASTIC PRODUCTS"/>
    <s v="Medium-low"/>
    <n v="0.1105278090900028"/>
    <n v="13.232760716592921"/>
    <n v="-2.6020075609438139E-2"/>
    <n v="-4.5406857864705441E-2"/>
    <n v="-0.1450184628008753"/>
    <x v="1"/>
    <n v="0"/>
    <n v="0.31311087559281031"/>
    <n v="106.6855791962175"/>
    <n v="770.72695035460993"/>
    <n v="271.53900709219857"/>
    <x v="1"/>
    <s v="Exp&lt;25"/>
    <s v="Exp&lt;50"/>
    <s v="Decreased Export Intensity"/>
    <n v="0"/>
    <n v="-2.7740610656131199E-3"/>
    <n v="46.289845356477642"/>
    <n v="0.38041970989886131"/>
    <n v="6.0071343162881528"/>
    <n v="5.8336210729747151E-2"/>
    <n v="9.9774245606529597"/>
    <s v="Yes"/>
    <s v="Yes"/>
    <s v="Yes"/>
    <x v="0"/>
    <s v="Growing"/>
    <n v="15.0070126227209"/>
    <n v="0.13982291984400241"/>
    <n v="3.5573862889533898"/>
    <s v="No"/>
    <s v="2.Hiring"/>
    <s v="Hiring"/>
    <n v="146.71322906236119"/>
    <n v="3.3036772586276103E-2"/>
    <n v="0.1087440299912697"/>
    <n v="4.7478126664954642E-2"/>
    <n v="0.1161214603215531"/>
    <s v="10-25"/>
    <n v="0.43660444319349162"/>
    <n v="12.85988491286826"/>
    <n v="6.5694814204142959"/>
    <n v="74.276967854137453"/>
    <n v="539.37091727910229"/>
  </r>
  <r>
    <n v="1434"/>
    <n v="1189"/>
    <n v="1271"/>
    <n v="1477"/>
    <n v="1509"/>
    <s v="Woodeco Grajewo sp. z o.o., Grajewo"/>
    <m/>
    <m/>
    <m/>
    <n v="2016"/>
    <m/>
    <n v="364479779"/>
    <n v="621539"/>
    <n v="7191568458"/>
    <s v="sp. z o.o."/>
    <s v="1621"/>
    <s v="Produkcja arkuszy fornirowych i płyt wykonanych na bazie drewna"/>
    <m/>
    <s v="budownictwo"/>
    <m/>
    <n v="400"/>
    <s v="J"/>
    <x v="1"/>
    <n v="379553"/>
    <n v="1773"/>
    <n v="-5379"/>
    <n v="-5227"/>
    <n v="28092"/>
    <n v="0"/>
    <n v="352"/>
    <n v="32490"/>
    <n v="323615"/>
    <n v="196547"/>
    <n v="127068"/>
    <n v="76864"/>
    <n v="246751"/>
    <m/>
    <m/>
    <s v="C"/>
    <s v="Manufacturing"/>
    <s v="16"/>
    <s v="MANUFACTURE OF WOOD AND OF PRODUCTS OF WOOD AND CORK, EXCEPT FURNITURE; MANUFACTURE OF ARTICLES OF STRAW AND PLAITING MATERIALS"/>
    <s v="Medium-high"/>
    <n v="0"/>
    <n v="-1.276849207463937"/>
    <n v="-1.377146274696814E-2"/>
    <n v="-1.615190890409901E-2"/>
    <n v="-6.8003226477935053E-2"/>
    <x v="1"/>
    <n v="0"/>
    <n v="0.23751680237319039"/>
    <n v="92.30113636363636"/>
    <n v="1078.275568181818"/>
    <n v="558.37215909090912"/>
    <x v="0"/>
    <s v="Exp&lt;25"/>
    <s v="Exp&lt;50"/>
    <s v="Decreased Export Intensity"/>
    <n v="0"/>
    <n v="0"/>
    <n v="44.929277795985037"/>
    <n v="0.37107569811092839"/>
    <n v="5.0212157941920621"/>
    <n v="4.899219894181428E-2"/>
    <n v="9.7208168077016275"/>
    <s v="Yes"/>
    <s v="Yes"/>
    <s v="Yes"/>
    <x v="0"/>
    <s v="Growing"/>
    <n v="5.7142857142857144"/>
    <n v="5.5569851154810827E-2"/>
    <n v="1.39894114816721"/>
    <s v="No"/>
    <s v="2.Hiring"/>
    <s v="Hiring"/>
    <n v="407.47768339768339"/>
    <n v="-6.34731130774953E-2"/>
    <n v="-0.29671104626421058"/>
    <n v="-8.1193396195026524E-2"/>
    <n v="0"/>
    <s v="0-10"/>
    <n v="0.27364466951030431"/>
    <n v="12.859600233394969"/>
    <n v="5.857933154483459"/>
    <n v="99.317142857142855"/>
    <n v="1098.462857142857"/>
  </r>
  <r>
    <n v="1434"/>
    <n v="1189"/>
    <n v="1271"/>
    <n v="1477"/>
    <n v="1509"/>
    <s v="Woodeco Grajewo sp. z o.o., Grajewo"/>
    <m/>
    <m/>
    <m/>
    <n v="2016"/>
    <m/>
    <n v="364479779"/>
    <n v="621539"/>
    <n v="7191568458"/>
    <s v="sp. z o.o."/>
    <s v="1621"/>
    <s v="Produkcja arkuszy fornirowych i płyt wykonanych na bazie drewna"/>
    <m/>
    <s v="budownictwo"/>
    <m/>
    <n v="400"/>
    <s v="J"/>
    <x v="0"/>
    <n v="384462"/>
    <n v="-18218"/>
    <n v="-24787"/>
    <n v="-24403"/>
    <n v="26278"/>
    <n v="0"/>
    <n v="350"/>
    <n v="34761"/>
    <n v="300554"/>
    <n v="209061"/>
    <n v="91493"/>
    <n v="82245"/>
    <n v="218309"/>
    <m/>
    <m/>
    <s v="C"/>
    <s v="Manufacturing"/>
    <s v="16"/>
    <s v="MANUFACTURE OF WOOD AND OF PRODUCTS OF WOOD AND CORK, EXCEPT FURNITURE; MANUFACTURE OF ARTICLES OF STRAW AND PLAITING MATERIALS"/>
    <s v="Medium-high"/>
    <n v="0"/>
    <m/>
    <n v="-6.34731130774953E-2"/>
    <n v="-8.1193396195026524E-2"/>
    <n v="-0.29671104626421058"/>
    <x v="1"/>
    <n v="0"/>
    <n v="0.27364466951030431"/>
    <n v="99.317142857142855"/>
    <n v="1098.462857142857"/>
    <n v="597.31714285714281"/>
    <x v="0"/>
    <s v="Exp&lt;25"/>
    <s v="Exp&lt;50"/>
    <s v="Decreased Export Intensity"/>
    <n v="0"/>
    <n v="0"/>
    <n v="44.929277795985037"/>
    <n v="0.37107569811092839"/>
    <n v="5.0212157941920621"/>
    <n v="4.899219894181428E-2"/>
    <n v="9.7208168077016275"/>
    <s v="Yes"/>
    <s v="Yes"/>
    <s v="Yes"/>
    <x v="0"/>
    <s v="Growing"/>
    <n v="5.7142857142857144"/>
    <n v="5.5569851154810827E-2"/>
    <n v="1.39894114816721"/>
    <s v="No"/>
    <s v="2.Hiring"/>
    <s v="Hiring"/>
    <n v="407.47768339768339"/>
    <n v="-6.34731130774953E-2"/>
    <n v="-0.29671104626421058"/>
    <n v="-8.1193396195026524E-2"/>
    <n v="0"/>
    <s v="0-10"/>
    <n v="0.27364466951030431"/>
    <n v="12.859600233394969"/>
    <n v="5.857933154483459"/>
    <n v="99.317142857142855"/>
    <n v="1098.462857142857"/>
  </r>
  <r>
    <n v="1434"/>
    <n v="1189"/>
    <n v="1271"/>
    <n v="1477"/>
    <n v="1509"/>
    <s v="Woodeco Grajewo sp. z o.o., Grajewo"/>
    <m/>
    <m/>
    <m/>
    <n v="2016"/>
    <m/>
    <n v="364479779"/>
    <n v="621539"/>
    <n v="7191568458"/>
    <s v="sp. z o.o."/>
    <s v="1621"/>
    <s v="Produkcja arkuszy fornirowych i płyt wykonanych na bazie drewna"/>
    <m/>
    <s v="budownictwo"/>
    <m/>
    <n v="400"/>
    <s v="J"/>
    <x v="2"/>
    <n v="503410"/>
    <n v="29481"/>
    <n v="23677"/>
    <n v="19510"/>
    <n v="26614"/>
    <n v="0"/>
    <n v="360"/>
    <n v="36418"/>
    <n v="359548"/>
    <n v="191188"/>
    <n v="168360"/>
    <n v="96954"/>
    <n v="262594"/>
    <m/>
    <m/>
    <s v="C"/>
    <s v="Manufacturing"/>
    <s v="16"/>
    <s v="MANUFACTURE OF WOOD AND OF PRODUCTS OF WOOD AND CORK, EXCEPT FURNITURE; MANUFACTURE OF ARTICLES OF STRAW AND PLAITING MATERIALS"/>
    <s v="Medium-high"/>
    <n v="0"/>
    <n v="32.632333297326063"/>
    <n v="3.875568621997974E-2"/>
    <n v="5.4262574120840609E-2"/>
    <n v="0.20122944901705961"/>
    <x v="1"/>
    <n v="0"/>
    <n v="0.26965523379354078"/>
    <n v="101.1611111111111"/>
    <n v="1398.3611111111111"/>
    <n v="531.07777777777778"/>
    <x v="0"/>
    <s v="Exp&lt;25"/>
    <s v="Exp&lt;50"/>
    <s v="Decreased Export Intensity"/>
    <n v="0"/>
    <n v="0"/>
    <n v="44.929277795985037"/>
    <n v="0.37107569811092839"/>
    <n v="5.0212157941920621"/>
    <n v="4.899219894181428E-2"/>
    <n v="9.7208168077016275"/>
    <s v="Yes"/>
    <s v="Yes"/>
    <s v="Yes"/>
    <x v="0"/>
    <s v="Growing"/>
    <n v="5.7142857142857144"/>
    <n v="5.5569851154810827E-2"/>
    <n v="1.39894114816721"/>
    <s v="No"/>
    <s v="2.Hiring"/>
    <s v="Hiring"/>
    <n v="407.47768339768339"/>
    <n v="-6.34731130774953E-2"/>
    <n v="-0.29671104626421058"/>
    <n v="-8.1193396195026524E-2"/>
    <n v="0"/>
    <s v="0-10"/>
    <n v="0.27364466951030431"/>
    <n v="12.859600233394969"/>
    <n v="5.857933154483459"/>
    <n v="99.317142857142855"/>
    <n v="1098.462857142857"/>
  </r>
  <r>
    <n v="1434"/>
    <n v="1189"/>
    <n v="1271"/>
    <n v="1477"/>
    <n v="1509"/>
    <s v="Woodeco Grajewo sp. z o.o., Grajewo"/>
    <m/>
    <m/>
    <m/>
    <n v="2016"/>
    <m/>
    <n v="364479779"/>
    <n v="621539"/>
    <n v="7191568458"/>
    <s v="sp. z o.o."/>
    <s v="1621"/>
    <s v="Produkcja arkuszy fornirowych i płyt wykonanych na bazie drewna"/>
    <m/>
    <s v="budownictwo"/>
    <m/>
    <n v="400"/>
    <s v="J"/>
    <x v="4"/>
    <n v="557198"/>
    <n v="9718"/>
    <n v="-2022"/>
    <n v="-2973"/>
    <n v="27013"/>
    <n v="0"/>
    <n v="370"/>
    <n v="40569"/>
    <n v="348221"/>
    <n v="178641"/>
    <n v="169580"/>
    <n v="97232"/>
    <n v="250989"/>
    <m/>
    <m/>
    <s v="C"/>
    <s v="Manufacturing"/>
    <s v="16"/>
    <s v="MANUFACTURE OF WOOD AND OF PRODUCTS OF WOOD AND CORK, EXCEPT FURNITURE; MANUFACTURE OF ARTICLES OF STRAW AND PLAITING MATERIALS"/>
    <s v="Medium-high"/>
    <n v="0"/>
    <n v="-15.410727027068059"/>
    <n v="-5.3356257560149174E-3"/>
    <n v="-8.5376815298330664E-3"/>
    <n v="-3.0576353463880209E-2"/>
    <x v="1"/>
    <n v="0"/>
    <n v="0.27922497494407289"/>
    <n v="109.6459459459459"/>
    <n v="1505.94054054054"/>
    <n v="482.8135135135135"/>
    <x v="0"/>
    <s v="Exp&lt;25"/>
    <s v="Exp&lt;50"/>
    <s v="Decreased Export Intensity"/>
    <n v="0"/>
    <n v="0"/>
    <n v="44.929277795985037"/>
    <n v="0.37107569811092839"/>
    <n v="5.0212157941920621"/>
    <n v="4.899219894181428E-2"/>
    <n v="9.7208168077016275"/>
    <s v="Yes"/>
    <s v="Yes"/>
    <s v="Yes"/>
    <x v="0"/>
    <s v="Growing"/>
    <n v="5.7142857142857144"/>
    <n v="5.5569851154810827E-2"/>
    <n v="1.39894114816721"/>
    <s v="No"/>
    <s v="2.Hiring"/>
    <s v="Hiring"/>
    <n v="407.47768339768339"/>
    <n v="-6.34731130774953E-2"/>
    <n v="-0.29671104626421058"/>
    <n v="-8.1193396195026524E-2"/>
    <n v="0"/>
    <s v="0-10"/>
    <n v="0.27364466951030431"/>
    <n v="12.859600233394969"/>
    <n v="5.857933154483459"/>
    <n v="99.317142857142855"/>
    <n v="1098.462857142857"/>
  </r>
  <r>
    <n v="1434"/>
    <n v="1189"/>
    <n v="1271"/>
    <n v="1477"/>
    <n v="1509"/>
    <s v="Woodeco Grajewo sp. z o.o., Grajewo"/>
    <m/>
    <m/>
    <m/>
    <n v="2016"/>
    <m/>
    <n v="364479779"/>
    <n v="621539"/>
    <n v="7191568458"/>
    <s v="sp. z o.o."/>
    <s v="1621"/>
    <s v="Produkcja arkuszy fornirowych i płyt wykonanych na bazie drewna"/>
    <m/>
    <s v="budownictwo"/>
    <m/>
    <n v="400"/>
    <s v="J"/>
    <x v="3"/>
    <n v="658710"/>
    <n v="14800"/>
    <n v="3014"/>
    <n v="3014"/>
    <n v="26570"/>
    <n v="0"/>
    <n v="370"/>
    <n v="36484"/>
    <n v="360615"/>
    <n v="182626"/>
    <n v="177989"/>
    <n v="101130"/>
    <n v="259485"/>
    <m/>
    <m/>
    <s v="C"/>
    <s v="Manufacturing"/>
    <s v="16"/>
    <s v="MANUFACTURE OF WOOD AND OF PRODUCTS OF WOOD AND CORK, EXCEPT FURNITURE; MANUFACTURE OF ARTICLES OF STRAW AND PLAITING MATERIALS"/>
    <s v="Medium-high"/>
    <n v="0"/>
    <n v="30.84960568919966"/>
    <n v="4.5756099042067074E-3"/>
    <n v="8.3579440677731091E-3"/>
    <n v="2.9803223573618118E-2"/>
    <x v="1"/>
    <n v="0"/>
    <n v="0.28043758579094052"/>
    <n v="98.605405405405406"/>
    <n v="1780.2972972972971"/>
    <n v="493.58378378378382"/>
    <x v="0"/>
    <s v="Exp&lt;25"/>
    <s v="Exp&lt;50"/>
    <s v="Decreased Export Intensity"/>
    <n v="0"/>
    <n v="0"/>
    <n v="44.929277795985037"/>
    <n v="0.37107569811092839"/>
    <n v="5.0212157941920621"/>
    <n v="4.899219894181428E-2"/>
    <n v="9.7208168077016275"/>
    <s v="Yes"/>
    <s v="Yes"/>
    <s v="Yes"/>
    <x v="0"/>
    <s v="Growing"/>
    <n v="5.7142857142857144"/>
    <n v="5.5569851154810827E-2"/>
    <n v="1.39894114816721"/>
    <s v="No"/>
    <s v="2.Hiring"/>
    <s v="Hiring"/>
    <n v="407.47768339768339"/>
    <n v="-6.34731130774953E-2"/>
    <n v="-0.29671104626421058"/>
    <n v="-8.1193396195026524E-2"/>
    <n v="0"/>
    <s v="0-10"/>
    <n v="0.27364466951030431"/>
    <n v="12.859600233394969"/>
    <n v="5.857933154483459"/>
    <n v="99.317142857142855"/>
    <n v="1098.462857142857"/>
  </r>
  <r>
    <n v="1450"/>
    <n v="1616"/>
    <m/>
    <n v="1478"/>
    <n v="1510"/>
    <s v="Herbapol Lublin SA, Lublin"/>
    <m/>
    <m/>
    <m/>
    <n v="2001"/>
    <m/>
    <n v="430723174"/>
    <n v="27463"/>
    <n v="7120155364"/>
    <s v="SA"/>
    <s v="1089"/>
    <s v="Produkcja pozostałych artykułów spożywczych, gdzie indziej niesklasyfikowana"/>
    <m/>
    <s v="żywność"/>
    <m/>
    <n v="400"/>
    <s v="J"/>
    <x v="0"/>
    <n v="342969.75773999997"/>
    <n v="120747.87568"/>
    <n v="135254.38892"/>
    <n v="109310.03792"/>
    <n v="8057.1309600000004"/>
    <n v="5117"/>
    <n v="616"/>
    <n v="53424.293310000001"/>
    <n v="385197.51451000001"/>
    <n v="103414.13483"/>
    <n v="281783.37968000001"/>
    <n v="262977.37883"/>
    <n v="122220.13568000001"/>
    <m/>
    <m/>
    <s v="C"/>
    <s v="Manufacturing"/>
    <s v="10"/>
    <s v="MANUFACTURE OF FOOD PRODUCTS"/>
    <s v="Low"/>
    <n v="1.491968281319753E-2"/>
    <m/>
    <n v="0.3187162583672063"/>
    <n v="0.28377659201423078"/>
    <n v="0.41566327265989961"/>
    <x v="1"/>
    <n v="0"/>
    <n v="0.6827078808245346"/>
    <n v="86.727748879870134"/>
    <n v="556.76908724025975"/>
    <n v="167.88008900974029"/>
    <x v="0"/>
    <s v="Exp&lt;25"/>
    <s v="Exp&lt;50"/>
    <s v="Increased Export Intensity"/>
    <n v="1"/>
    <n v="1.6908454573635628E-2"/>
    <n v="61.04669625090424"/>
    <n v="0.47652417576873418"/>
    <n v="16.70050452964076"/>
    <n v="0.1544406765996218"/>
    <n v="12.651753191452711"/>
    <s v="No"/>
    <s v="No"/>
    <s v="No"/>
    <x v="0"/>
    <s v="Growing"/>
    <n v="9.2532467532467528"/>
    <n v="8.8498366111208426E-2"/>
    <n v="2.2371155319831142"/>
    <s v="No"/>
    <s v="2.Hiring"/>
    <s v="Hiring"/>
    <n v="263.94631243284567"/>
    <n v="0.3187162583672063"/>
    <n v="0.41566327265989961"/>
    <n v="0.28377659201423078"/>
    <n v="1.491968281319753E-2"/>
    <s v="0-10"/>
    <n v="0.6827078808245346"/>
    <n v="12.74539755240666"/>
    <n v="6.4232469635335194"/>
    <n v="86.727748879870134"/>
    <n v="556.76908724025975"/>
  </r>
  <r>
    <n v="1450"/>
    <n v="1616"/>
    <m/>
    <n v="1478"/>
    <n v="1510"/>
    <s v="Herbapol Lublin SA, Lublin"/>
    <m/>
    <m/>
    <m/>
    <n v="2001"/>
    <m/>
    <n v="430723174"/>
    <n v="27463"/>
    <n v="7120155364"/>
    <s v="SA"/>
    <s v="1089"/>
    <s v="Produkcja pozostałych artykułów spożywczych, gdzie indziej niesklasyfikowana"/>
    <m/>
    <s v="żywność"/>
    <m/>
    <n v="400"/>
    <s v="J"/>
    <x v="1"/>
    <n v="379202.65837000002"/>
    <n v="51471.120799999997"/>
    <n v="115000.87061"/>
    <n v="110730.70961000001"/>
    <n v="7600.62637"/>
    <n v="16753"/>
    <n v="639"/>
    <n v="49095.393530000001"/>
    <n v="303186.59356000001"/>
    <n v="125337.72900000001"/>
    <n v="177848.86455999999"/>
    <n v="203706.96586"/>
    <n v="99479.627699999997"/>
    <m/>
    <m/>
    <s v="C"/>
    <s v="Manufacturing"/>
    <s v="10"/>
    <s v="MANUFACTURE OF FOOD PRODUCTS"/>
    <s v="Low"/>
    <n v="4.4179542601343179E-2"/>
    <n v="10.564459347307119"/>
    <n v="0.29200931788288398"/>
    <n v="0.3652229747687924"/>
    <n v="0.54357841491832426"/>
    <x v="1"/>
    <n v="0"/>
    <n v="0.67188645602064467"/>
    <n v="76.831601768388111"/>
    <n v="593.43139025039125"/>
    <n v="196.1466807511737"/>
    <x v="0"/>
    <s v="Exp&lt;25"/>
    <s v="Exp&lt;50"/>
    <s v="Increased Export Intensity"/>
    <n v="1"/>
    <n v="1.6908454573635628E-2"/>
    <n v="61.04669625090424"/>
    <n v="0.47652417576873418"/>
    <n v="16.70050452964076"/>
    <n v="0.1544406765996218"/>
    <n v="12.651753191452711"/>
    <s v="No"/>
    <s v="No"/>
    <s v="No"/>
    <x v="0"/>
    <s v="Growing"/>
    <n v="9.2532467532467528"/>
    <n v="8.8498366111208426E-2"/>
    <n v="2.2371155319831142"/>
    <s v="No"/>
    <s v="2.Hiring"/>
    <s v="Hiring"/>
    <n v="263.94631243284567"/>
    <n v="0.3187162583672063"/>
    <n v="0.41566327265989961"/>
    <n v="0.28377659201423078"/>
    <n v="1.491968281319753E-2"/>
    <s v="0-10"/>
    <n v="0.6827078808245346"/>
    <n v="12.74539755240666"/>
    <n v="6.4232469635335194"/>
    <n v="86.727748879870134"/>
    <n v="556.76908724025975"/>
  </r>
  <r>
    <n v="1450"/>
    <n v="1616"/>
    <m/>
    <n v="1478"/>
    <n v="1510"/>
    <s v="Herbapol Lublin SA, Lublin"/>
    <m/>
    <m/>
    <m/>
    <n v="2001"/>
    <m/>
    <n v="430723174"/>
    <n v="27463"/>
    <n v="7120155364"/>
    <s v="SA"/>
    <s v="1089"/>
    <s v="Produkcja pozostałych artykułów spożywczych, gdzie indziej niesklasyfikowana"/>
    <m/>
    <s v="żywność"/>
    <m/>
    <n v="400"/>
    <s v="J"/>
    <x v="2"/>
    <n v="435496.14153999998"/>
    <n v="49063.469429999997"/>
    <n v="54614.577119999987"/>
    <n v="44852.581120000003"/>
    <n v="9938.2280099999989"/>
    <n v="15255"/>
    <n v="654"/>
    <n v="55175.56553"/>
    <n v="310944.51523999998"/>
    <n v="134317.59972999999"/>
    <n v="176626.91550999999"/>
    <n v="168558.93737"/>
    <n v="142385.57787000001"/>
    <m/>
    <m/>
    <s v="C"/>
    <s v="Manufacturing"/>
    <s v="10"/>
    <s v="MANUFACTURE OF FOOD PRODUCTS"/>
    <s v="Low"/>
    <n v="3.5029012992067662E-2"/>
    <n v="14.845223768202789"/>
    <n v="0.1029919139154539"/>
    <n v="0.14424625269682251"/>
    <n v="0.26609435144661048"/>
    <x v="1"/>
    <n v="0"/>
    <n v="0.54208686472536483"/>
    <n v="84.3663081498471"/>
    <n v="665.89624088685025"/>
    <n v="205.3785928593272"/>
    <x v="0"/>
    <s v="Exp&lt;25"/>
    <s v="Exp&lt;50"/>
    <s v="Increased Export Intensity"/>
    <n v="1"/>
    <n v="1.6908454573635628E-2"/>
    <n v="61.04669625090424"/>
    <n v="0.47652417576873418"/>
    <n v="16.70050452964076"/>
    <n v="0.1544406765996218"/>
    <n v="12.651753191452711"/>
    <s v="No"/>
    <s v="No"/>
    <s v="No"/>
    <x v="0"/>
    <s v="Growing"/>
    <n v="9.2532467532467528"/>
    <n v="8.8498366111208426E-2"/>
    <n v="2.2371155319831142"/>
    <s v="No"/>
    <s v="2.Hiring"/>
    <s v="Hiring"/>
    <n v="263.94631243284567"/>
    <n v="0.3187162583672063"/>
    <n v="0.41566327265989961"/>
    <n v="0.28377659201423078"/>
    <n v="1.491968281319753E-2"/>
    <s v="0-10"/>
    <n v="0.6827078808245346"/>
    <n v="12.74539755240666"/>
    <n v="6.4232469635335194"/>
    <n v="86.727748879870134"/>
    <n v="556.76908724025975"/>
  </r>
  <r>
    <n v="1450"/>
    <n v="1616"/>
    <m/>
    <n v="1478"/>
    <n v="1510"/>
    <s v="Herbapol Lublin SA, Lublin"/>
    <m/>
    <m/>
    <m/>
    <n v="2001"/>
    <m/>
    <n v="430723174"/>
    <n v="27463"/>
    <n v="7120155364"/>
    <s v="SA"/>
    <s v="1089"/>
    <s v="Produkcja pozostałych artykułów spożywczych, gdzie indziej niesklasyfikowana"/>
    <m/>
    <s v="żywność"/>
    <m/>
    <n v="400"/>
    <s v="J"/>
    <x v="3"/>
    <n v="488871.72139999998"/>
    <n v="36526.980989999996"/>
    <n v="36237.818370000001"/>
    <n v="27696.448369999998"/>
    <n v="12263.215899999999"/>
    <n v="17321"/>
    <n v="655"/>
    <n v="58490.0173"/>
    <n v="356278.88371000002"/>
    <n v="143384.32157"/>
    <n v="212894.56213999999"/>
    <n v="156255.38574"/>
    <n v="200023.49797"/>
    <m/>
    <m/>
    <s v="C"/>
    <s v="Manufacturing"/>
    <s v="10"/>
    <s v="MANUFACTURE OF FOOD PRODUCTS"/>
    <s v="Low"/>
    <n v="3.5430562337288023E-2"/>
    <n v="12.256269291216549"/>
    <n v="5.6653815628125638E-2"/>
    <n v="7.7738113697875116E-2"/>
    <n v="0.1772511599445622"/>
    <x v="1"/>
    <n v="0"/>
    <n v="0.43857605062888622"/>
    <n v="89.297736335877858"/>
    <n v="746.36904030534345"/>
    <n v="218.9073611755725"/>
    <x v="0"/>
    <s v="Exp&lt;25"/>
    <s v="Exp&lt;50"/>
    <s v="Increased Export Intensity"/>
    <n v="1"/>
    <n v="1.6908454573635628E-2"/>
    <n v="61.04669625090424"/>
    <n v="0.47652417576873418"/>
    <n v="16.70050452964076"/>
    <n v="0.1544406765996218"/>
    <n v="12.651753191452711"/>
    <s v="No"/>
    <s v="No"/>
    <s v="No"/>
    <x v="0"/>
    <s v="Growing"/>
    <n v="9.2532467532467528"/>
    <n v="8.8498366111208426E-2"/>
    <n v="2.2371155319831142"/>
    <s v="No"/>
    <s v="2.Hiring"/>
    <s v="Hiring"/>
    <n v="263.94631243284567"/>
    <n v="0.3187162583672063"/>
    <n v="0.41566327265989961"/>
    <n v="0.28377659201423078"/>
    <n v="1.491968281319753E-2"/>
    <s v="0-10"/>
    <n v="0.6827078808245346"/>
    <n v="12.74539755240666"/>
    <n v="6.4232469635335194"/>
    <n v="86.727748879870134"/>
    <n v="556.76908724025975"/>
  </r>
  <r>
    <n v="1450"/>
    <n v="1616"/>
    <m/>
    <n v="1478"/>
    <n v="1510"/>
    <s v="Herbapol Lublin SA, Lublin"/>
    <m/>
    <m/>
    <m/>
    <n v="2001"/>
    <m/>
    <n v="430723174"/>
    <n v="27463"/>
    <n v="7120155364"/>
    <s v="SA"/>
    <s v="1089"/>
    <s v="Produkcja pozostałych artykułów spożywczych, gdzie indziej niesklasyfikowana"/>
    <m/>
    <s v="żywność"/>
    <m/>
    <n v="400"/>
    <s v="J"/>
    <x v="4"/>
    <n v="552341.46398"/>
    <n v="46106.084439999999"/>
    <n v="44070.180919999999"/>
    <n v="34860.799840000007"/>
    <n v="14772.4023"/>
    <n v="17580"/>
    <n v="673"/>
    <n v="70806.080499999996"/>
    <n v="376527.08166000003"/>
    <n v="150253.76736"/>
    <n v="226273.3143"/>
    <n v="191116.18557999999"/>
    <n v="185410.89608000001"/>
    <m/>
    <m/>
    <s v="C"/>
    <s v="Manufacturing"/>
    <s v="10"/>
    <s v="MANUFACTURE OF FOOD PRODUCTS"/>
    <s v="Low"/>
    <n v="3.1828137386833162E-2"/>
    <n v="12.982903244687449"/>
    <n v="6.3114580587167901E-2"/>
    <n v="9.2585106192916405E-2"/>
    <n v="0.18240631861819731"/>
    <x v="1"/>
    <n v="0"/>
    <n v="0.50757620072751075"/>
    <n v="105.2096292719168"/>
    <n v="820.71539967310548"/>
    <n v="223.2596840416048"/>
    <x v="0"/>
    <s v="Exp&lt;25"/>
    <s v="Exp&lt;50"/>
    <s v="Increased Export Intensity"/>
    <n v="1"/>
    <n v="1.6908454573635628E-2"/>
    <n v="61.04669625090424"/>
    <n v="0.47652417576873418"/>
    <n v="16.70050452964076"/>
    <n v="0.1544406765996218"/>
    <n v="12.651753191452711"/>
    <s v="No"/>
    <s v="No"/>
    <s v="No"/>
    <x v="0"/>
    <s v="Growing"/>
    <n v="9.2532467532467528"/>
    <n v="8.8498366111208426E-2"/>
    <n v="2.2371155319831142"/>
    <s v="No"/>
    <s v="2.Hiring"/>
    <s v="Hiring"/>
    <n v="263.94631243284567"/>
    <n v="0.3187162583672063"/>
    <n v="0.41566327265989961"/>
    <n v="0.28377659201423078"/>
    <n v="1.491968281319753E-2"/>
    <s v="0-10"/>
    <n v="0.6827078808245346"/>
    <n v="12.74539755240666"/>
    <n v="6.4232469635335194"/>
    <n v="86.727748879870134"/>
    <n v="556.76908724025975"/>
  </r>
  <r>
    <n v="1346"/>
    <n v="1436"/>
    <n v="1512"/>
    <n v="1224"/>
    <n v="1512"/>
    <s v="Emitel SA, Warszawa"/>
    <m/>
    <m/>
    <m/>
    <n v="2013"/>
    <m/>
    <s v="146945210"/>
    <n v="716108"/>
    <n v="5272703675"/>
    <s v="SA"/>
    <s v="6120"/>
    <s v="Działalność w zakresie telekomunikacji bezprzewodowej, z wyłączeniem telekomunikacji satelitarnej"/>
    <m/>
    <s v="media, telekomunkacja, IT"/>
    <m/>
    <n v="400"/>
    <s v="J"/>
    <x v="2"/>
    <n v="412382"/>
    <n v="154463"/>
    <n v="142920"/>
    <n v="107619"/>
    <n v="170946"/>
    <n v="0"/>
    <n v="404"/>
    <n v="52514"/>
    <n v="2920667"/>
    <n v="2728201"/>
    <n v="192466"/>
    <n v="1143104"/>
    <n v="1777563"/>
    <m/>
    <m/>
    <s v="J"/>
    <s v="Information and Communication"/>
    <s v="61"/>
    <s v="TELECOMMUNICATIONS"/>
    <s v="High"/>
    <n v="0"/>
    <n v="-8.0518356990283095"/>
    <n v="0.26096919846162048"/>
    <n v="3.6847405061925922E-2"/>
    <n v="9.414628940148928E-2"/>
    <x v="1"/>
    <n v="0"/>
    <n v="0.39138457071620969"/>
    <n v="129.98514851485149"/>
    <n v="1020.747524752475"/>
    <n v="6752.9727722772277"/>
    <x v="0"/>
    <s v="Exp&lt;25"/>
    <s v="Exp&lt;50"/>
    <s v="Decreased Export Intensity"/>
    <n v="0"/>
    <n v="0"/>
    <n v="32.883358933137487"/>
    <n v="0.28430155694100628"/>
    <n v="-3.707710918016303"/>
    <n v="-3.7781942228107823E-2"/>
    <n v="7.3662165386901624"/>
    <s v="Yes"/>
    <s v="Yes"/>
    <s v="Yes"/>
    <x v="3"/>
    <s v="Declining"/>
    <n v="-1.654846335697399"/>
    <n v="-1.6686918785014271E-2"/>
    <n v="-0.41630401196455219"/>
    <s v="Yes"/>
    <s v="0.Reducing"/>
    <s v="Reducing"/>
    <n v="370.80250386433909"/>
    <n v="7.3581897729155563E-2"/>
    <n v="3.3216154150932722E-2"/>
    <n v="1.159666896155769E-2"/>
    <n v="0"/>
    <s v="0-10"/>
    <n v="0.34912738268442972"/>
    <n v="13.00945892209905"/>
    <n v="6.0473721790462784"/>
    <n v="119.33569739952721"/>
    <n v="1055.83451536643"/>
  </r>
  <r>
    <n v="1346"/>
    <n v="1436"/>
    <n v="1512"/>
    <n v="1224"/>
    <n v="1512"/>
    <s v="Emitel SA, Warszawa"/>
    <m/>
    <m/>
    <m/>
    <n v="2013"/>
    <m/>
    <s v="146945210"/>
    <n v="716108"/>
    <n v="5272703675"/>
    <s v="SA"/>
    <s v="6120"/>
    <s v="Działalność w zakresie telekomunikacji bezprzewodowej, z wyłączeniem telekomunikacji satelitarnej"/>
    <m/>
    <s v="media, telekomunkacja, IT"/>
    <m/>
    <n v="400"/>
    <s v="J"/>
    <x v="0"/>
    <n v="446618"/>
    <n v="139934"/>
    <n v="57921"/>
    <n v="32863"/>
    <n v="163087"/>
    <n v="0"/>
    <n v="423"/>
    <n v="50479"/>
    <n v="2833831"/>
    <n v="2670518"/>
    <n v="163313"/>
    <n v="989368"/>
    <n v="1844463"/>
    <m/>
    <m/>
    <s v="J"/>
    <s v="Information and Communication"/>
    <s v="61"/>
    <s v="TELECOMMUNICATIONS"/>
    <s v="High"/>
    <n v="0"/>
    <m/>
    <n v="7.3581897729155563E-2"/>
    <n v="1.159666896155769E-2"/>
    <n v="3.3216154150932722E-2"/>
    <x v="1"/>
    <n v="0"/>
    <n v="0.34912738268442972"/>
    <n v="119.33569739952721"/>
    <n v="1055.83451536643"/>
    <n v="6313.2813238770686"/>
    <x v="0"/>
    <s v="Exp&lt;25"/>
    <s v="Exp&lt;50"/>
    <s v="Decreased Export Intensity"/>
    <n v="0"/>
    <n v="0"/>
    <n v="32.883358933137487"/>
    <n v="0.28430155694100628"/>
    <n v="-3.707710918016303"/>
    <n v="-3.7781942228107823E-2"/>
    <n v="7.3662165386901624"/>
    <s v="Yes"/>
    <s v="Yes"/>
    <s v="Yes"/>
    <x v="3"/>
    <s v="Declining"/>
    <n v="-1.654846335697399"/>
    <n v="-1.6686918785014271E-2"/>
    <n v="-0.41630401196455219"/>
    <s v="Yes"/>
    <s v="0.Reducing"/>
    <s v="Reducing"/>
    <n v="370.80250386433909"/>
    <n v="7.3581897729155563E-2"/>
    <n v="3.3216154150932722E-2"/>
    <n v="1.159666896155769E-2"/>
    <n v="0"/>
    <s v="0-10"/>
    <n v="0.34912738268442972"/>
    <n v="13.00945892209905"/>
    <n v="6.0473721790462784"/>
    <n v="119.33569739952721"/>
    <n v="1055.83451536643"/>
  </r>
  <r>
    <n v="1346"/>
    <n v="1436"/>
    <n v="1512"/>
    <n v="1224"/>
    <n v="1512"/>
    <s v="Emitel SA, Warszawa"/>
    <m/>
    <m/>
    <m/>
    <n v="2013"/>
    <m/>
    <s v="146945210"/>
    <n v="716108"/>
    <n v="5272703675"/>
    <s v="SA"/>
    <s v="6120"/>
    <s v="Działalność w zakresie telekomunikacji bezprzewodowej, z wyłączeniem telekomunikacji satelitarnej"/>
    <m/>
    <s v="media, telekomunkacja, IT"/>
    <m/>
    <n v="400"/>
    <s v="J"/>
    <x v="1"/>
    <n v="448494"/>
    <n v="143245"/>
    <n v="57907"/>
    <n v="35192"/>
    <n v="167623"/>
    <n v="0"/>
    <n v="415"/>
    <n v="50302"/>
    <n v="2840937"/>
    <n v="2653772"/>
    <n v="187165"/>
    <n v="1035706"/>
    <n v="1805231"/>
    <m/>
    <m/>
    <s v="J"/>
    <s v="Information and Communication"/>
    <s v="61"/>
    <s v="TELECOMMUNICATIONS"/>
    <s v="High"/>
    <n v="0"/>
    <n v="0.42004576618048789"/>
    <n v="7.8467047496733514E-2"/>
    <n v="1.2387462305570311E-2"/>
    <n v="3.3978754588657401E-2"/>
    <x v="1"/>
    <n v="0"/>
    <n v="0.36456493051412259"/>
    <n v="121.20963855421689"/>
    <n v="1080.7084337349399"/>
    <n v="6394.6313253012049"/>
    <x v="0"/>
    <s v="Exp&lt;25"/>
    <s v="Exp&lt;50"/>
    <s v="Decreased Export Intensity"/>
    <n v="0"/>
    <n v="0"/>
    <n v="32.883358933137487"/>
    <n v="0.28430155694100628"/>
    <n v="-3.707710918016303"/>
    <n v="-3.7781942228107823E-2"/>
    <n v="7.3662165386901624"/>
    <s v="Yes"/>
    <s v="Yes"/>
    <s v="Yes"/>
    <x v="3"/>
    <s v="Declining"/>
    <n v="-1.654846335697399"/>
    <n v="-1.6686918785014271E-2"/>
    <n v="-0.41630401196455219"/>
    <s v="Yes"/>
    <s v="0.Reducing"/>
    <s v="Reducing"/>
    <n v="370.80250386433909"/>
    <n v="7.3581897729155563E-2"/>
    <n v="3.3216154150932722E-2"/>
    <n v="1.159666896155769E-2"/>
    <n v="0"/>
    <s v="0-10"/>
    <n v="0.34912738268442972"/>
    <n v="13.00945892209905"/>
    <n v="6.0473721790462784"/>
    <n v="119.33569739952721"/>
    <n v="1055.83451536643"/>
  </r>
  <r>
    <n v="1346"/>
    <n v="1436"/>
    <n v="1512"/>
    <n v="1224"/>
    <n v="1512"/>
    <s v="Emitel SA, Warszawa"/>
    <m/>
    <m/>
    <m/>
    <n v="2013"/>
    <m/>
    <s v="146945210"/>
    <n v="716108"/>
    <n v="5272703675"/>
    <s v="SA"/>
    <s v="6120"/>
    <s v="Działalność w zakresie telekomunikacji bezprzewodowej, z wyłączeniem telekomunikacji satelitarnej"/>
    <m/>
    <s v="media, telekomunkacja, IT"/>
    <m/>
    <n v="400"/>
    <s v="J"/>
    <x v="3"/>
    <n v="548126"/>
    <n v="180193"/>
    <n v="81915"/>
    <n v="44393"/>
    <n v="178800"/>
    <n v="0"/>
    <n v="407"/>
    <n v="55702"/>
    <n v="2949421"/>
    <n v="2635850"/>
    <n v="313571"/>
    <n v="1187802"/>
    <n v="1761619"/>
    <m/>
    <m/>
    <s v="J"/>
    <s v="Information and Communication"/>
    <s v="61"/>
    <s v="TELECOMMUNICATIONS"/>
    <s v="High"/>
    <n v="0"/>
    <n v="32.917052635663048"/>
    <n v="8.099050218380445E-2"/>
    <n v="1.505142873804723E-2"/>
    <n v="3.7374074130200149E-2"/>
    <x v="1"/>
    <n v="0"/>
    <n v="0.40272378883855509"/>
    <n v="136.85995085995091"/>
    <n v="1346.7469287469289"/>
    <n v="6476.2899262899264"/>
    <x v="0"/>
    <s v="Exp&lt;25"/>
    <s v="Exp&lt;50"/>
    <s v="Decreased Export Intensity"/>
    <n v="0"/>
    <n v="0"/>
    <n v="32.883358933137487"/>
    <n v="0.28430155694100628"/>
    <n v="-3.707710918016303"/>
    <n v="-3.7781942228107823E-2"/>
    <n v="7.3662165386901624"/>
    <s v="Yes"/>
    <s v="Yes"/>
    <s v="Yes"/>
    <x v="3"/>
    <s v="Declining"/>
    <n v="-1.654846335697399"/>
    <n v="-1.6686918785014271E-2"/>
    <n v="-0.41630401196455219"/>
    <s v="Yes"/>
    <s v="0.Reducing"/>
    <s v="Reducing"/>
    <n v="370.80250386433909"/>
    <n v="7.3581897729155563E-2"/>
    <n v="3.3216154150932722E-2"/>
    <n v="1.159666896155769E-2"/>
    <n v="0"/>
    <s v="0-10"/>
    <n v="0.34912738268442972"/>
    <n v="13.00945892209905"/>
    <n v="6.0473721790462784"/>
    <n v="119.33569739952721"/>
    <n v="1055.83451536643"/>
  </r>
  <r>
    <n v="1346"/>
    <n v="1436"/>
    <n v="1512"/>
    <n v="1224"/>
    <n v="1512"/>
    <s v="Emitel SA, Warszawa"/>
    <m/>
    <m/>
    <m/>
    <n v="2013"/>
    <m/>
    <s v="146945210"/>
    <n v="716108"/>
    <n v="5272703675"/>
    <s v="SA"/>
    <s v="6120"/>
    <s v="Działalność w zakresie telekomunikacji bezprzewodowej, z wyłączeniem telekomunikacji satelitarnej"/>
    <m/>
    <s v="media, telekomunkacja, IT"/>
    <m/>
    <n v="400"/>
    <s v="J"/>
    <x v="4"/>
    <n v="593481"/>
    <n v="-11778"/>
    <n v="-135825"/>
    <n v="-166935"/>
    <n v="192330"/>
    <n v="0"/>
    <n v="416"/>
    <n v="70007"/>
    <n v="2818441"/>
    <n v="2509888"/>
    <n v="308553"/>
    <n v="1020101"/>
    <n v="1798340"/>
    <m/>
    <m/>
    <s v="J"/>
    <s v="Information and Communication"/>
    <s v="61"/>
    <s v="TELECOMMUNICATIONS"/>
    <s v="High"/>
    <n v="0"/>
    <n v="8.2745573098156342"/>
    <n v="-0.28128111936186673"/>
    <n v="-5.9229552791773887E-2"/>
    <n v="-0.16364556058664781"/>
    <x v="1"/>
    <n v="0"/>
    <n v="0.36193803595675772"/>
    <n v="168.28605769230771"/>
    <n v="1426.6370192307691"/>
    <n v="6033.3846153846152"/>
    <x v="0"/>
    <s v="Exp&lt;25"/>
    <s v="Exp&lt;50"/>
    <s v="Decreased Export Intensity"/>
    <n v="0"/>
    <n v="0"/>
    <n v="32.883358933137487"/>
    <n v="0.28430155694100628"/>
    <n v="-3.707710918016303"/>
    <n v="-3.7781942228107823E-2"/>
    <n v="7.3662165386901624"/>
    <s v="Yes"/>
    <s v="Yes"/>
    <s v="Yes"/>
    <x v="3"/>
    <s v="Declining"/>
    <n v="-1.654846335697399"/>
    <n v="-1.6686918785014271E-2"/>
    <n v="-0.41630401196455219"/>
    <s v="Yes"/>
    <s v="0.Reducing"/>
    <s v="Reducing"/>
    <n v="370.80250386433909"/>
    <n v="7.3581897729155563E-2"/>
    <n v="3.3216154150932722E-2"/>
    <n v="1.159666896155769E-2"/>
    <n v="0"/>
    <s v="0-10"/>
    <n v="0.34912738268442972"/>
    <n v="13.00945892209905"/>
    <n v="6.0473721790462784"/>
    <n v="119.33569739952721"/>
    <n v="1055.83451536643"/>
  </r>
  <r>
    <n v="783"/>
    <n v="903"/>
    <n v="947"/>
    <n v="1327"/>
    <n v="1514"/>
    <s v="Hager Production Poland sp. z o.o., Tychy"/>
    <m/>
    <m/>
    <m/>
    <n v="2002"/>
    <m/>
    <n v="271200625"/>
    <n v="116085"/>
    <n v="6460323831"/>
    <s v="sp. z o.o."/>
    <s v="2712"/>
    <s v="Produkcja aparatury rozdzielczej i sterowniczej energii elektrycznej"/>
    <m/>
    <s v="produkcja"/>
    <m/>
    <n v="500"/>
    <s v="J"/>
    <x v="0"/>
    <n v="381844"/>
    <n v="17611"/>
    <n v="17470"/>
    <n v="13965"/>
    <n v="14549"/>
    <n v="216852"/>
    <n v="710"/>
    <n v="47602.306549999987"/>
    <n v="204193"/>
    <n v="76982"/>
    <n v="127211"/>
    <n v="132032"/>
    <n v="72160.957139999999"/>
    <m/>
    <m/>
    <s v="C"/>
    <s v="Manufacturing"/>
    <s v="27"/>
    <s v="MANUFACTURE OF ELECTRICAL EQUIPMENT"/>
    <s v="Medium-high"/>
    <n v="0.56790731293407781"/>
    <m/>
    <n v="3.6572527000555202E-2"/>
    <n v="6.83911789336559E-2"/>
    <n v="0.1057698133785749"/>
    <x v="0"/>
    <n v="1"/>
    <n v="0.64660394822545342"/>
    <n v="67.045502183098577"/>
    <n v="537.80845070422538"/>
    <n v="108.42535211267609"/>
    <x v="2"/>
    <s v="Exp&gt;25"/>
    <s v="Exp&gt;50"/>
    <s v="Increased Export Intensity"/>
    <n v="1"/>
    <n v="8.9807094952945588E-2"/>
    <n v="161.46123923382319"/>
    <n v="0.96111586180326114"/>
    <n v="89.464666111466116"/>
    <n v="0.63903236263414875"/>
    <n v="27.160383438372261"/>
    <s v="No"/>
    <s v="No"/>
    <s v="No"/>
    <x v="1"/>
    <s v="Growing"/>
    <n v="61.267605633802823"/>
    <n v="0.4778949459529791"/>
    <n v="12.690364723136289"/>
    <s v="No"/>
    <s v="2.Hiring"/>
    <s v="Hiring"/>
    <n v="334.13395483289253"/>
    <n v="3.6572527000555202E-2"/>
    <n v="0.1057698133785749"/>
    <n v="6.83911789336559E-2"/>
    <n v="0.56790731293407781"/>
    <s v="50-75"/>
    <n v="0.64660394822545342"/>
    <n v="12.852767427216779"/>
    <n v="6.5652649700353614"/>
    <n v="67.045502183098577"/>
    <n v="537.80845070422538"/>
  </r>
  <r>
    <n v="783"/>
    <n v="903"/>
    <n v="947"/>
    <n v="1327"/>
    <n v="1514"/>
    <s v="Hager Production Poland sp. z o.o., Tychy"/>
    <m/>
    <m/>
    <m/>
    <n v="2002"/>
    <m/>
    <n v="271200625"/>
    <n v="116085"/>
    <n v="6460323831"/>
    <s v="sp. z o.o."/>
    <s v="2712"/>
    <s v="Produkcja aparatury rozdzielczej i sterowniczej energii elektrycznej"/>
    <m/>
    <s v="produkcja"/>
    <m/>
    <n v="500"/>
    <s v="J"/>
    <x v="1"/>
    <n v="420057.98254"/>
    <n v="20336.263050000001"/>
    <n v="19848.635320000001"/>
    <n v="15776.294320000001"/>
    <n v="14652.53278"/>
    <n v="0"/>
    <n v="807"/>
    <n v="40778.378969999998"/>
    <n v="224675.09562000001"/>
    <n v="72635.271090000009"/>
    <n v="152039.82453000001"/>
    <n v="147808.3554"/>
    <n v="76866.740219999992"/>
    <m/>
    <m/>
    <s v="C"/>
    <s v="Manufacturing"/>
    <s v="27"/>
    <s v="MANUFACTURE OF ELECTRICAL EQUIPMENT"/>
    <s v="Medium-high"/>
    <n v="0"/>
    <n v="10.007747284231259"/>
    <n v="3.7557420584187338E-2"/>
    <n v="7.0218260179058467E-2"/>
    <n v="0.1067347936948901"/>
    <x v="0"/>
    <n v="1"/>
    <n v="0.65787600976475313"/>
    <n v="50.530828959107801"/>
    <n v="520.51794614622054"/>
    <n v="90.00653171003718"/>
    <x v="0"/>
    <s v="Exp&gt;25"/>
    <s v="Exp&gt;50"/>
    <s v="Increased Export Intensity"/>
    <n v="1"/>
    <n v="8.9807094952945588E-2"/>
    <n v="161.46123923382319"/>
    <n v="0.96111586180326114"/>
    <n v="89.464666111466116"/>
    <n v="0.63903236263414875"/>
    <n v="27.160383438372261"/>
    <s v="No"/>
    <s v="No"/>
    <s v="No"/>
    <x v="1"/>
    <s v="Growing"/>
    <n v="61.267605633802823"/>
    <n v="0.4778949459529791"/>
    <n v="12.690364723136289"/>
    <s v="No"/>
    <s v="2.Hiring"/>
    <s v="Hiring"/>
    <n v="334.13395483289253"/>
    <n v="3.6572527000555202E-2"/>
    <n v="0.1057698133785749"/>
    <n v="6.83911789336559E-2"/>
    <n v="0.56790731293407781"/>
    <s v="50-75"/>
    <n v="0.64660394822545342"/>
    <n v="12.852767427216779"/>
    <n v="6.5652649700353614"/>
    <n v="67.045502183098577"/>
    <n v="537.80845070422538"/>
  </r>
  <r>
    <n v="783"/>
    <n v="903"/>
    <n v="947"/>
    <n v="1327"/>
    <n v="1514"/>
    <s v="Hager Production Poland sp. z o.o., Tychy"/>
    <m/>
    <m/>
    <m/>
    <n v="2002"/>
    <m/>
    <n v="271200625"/>
    <n v="116085"/>
    <n v="6460323831"/>
    <s v="sp. z o.o."/>
    <s v="2712"/>
    <s v="Produkcja aparatury rozdzielczej i sterowniczej energii elektrycznej"/>
    <m/>
    <s v="produkcja"/>
    <m/>
    <n v="500"/>
    <s v="J"/>
    <x v="2"/>
    <n v="675067.55253999995"/>
    <n v="44802.923430000003"/>
    <n v="43957.278610000001"/>
    <n v="35322.198609999999"/>
    <n v="19384.887149999999"/>
    <n v="488524"/>
    <n v="1054"/>
    <n v="70747.061470000001"/>
    <n v="338017.56686000002"/>
    <n v="99580.639379999993"/>
    <n v="238436.92748000001"/>
    <n v="187607.22222"/>
    <n v="150410.34464"/>
    <m/>
    <m/>
    <s v="C"/>
    <s v="Manufacturing"/>
    <s v="27"/>
    <s v="MANUFACTURE OF ELECTRICAL EQUIPMENT"/>
    <s v="Medium-high"/>
    <n v="0.72366683624755224"/>
    <n v="60.708183298413253"/>
    <n v="5.2323946658519097E-2"/>
    <n v="0.1044981151072238"/>
    <n v="0.18827739248001321"/>
    <x v="0"/>
    <n v="1"/>
    <n v="0.55502210717262257"/>
    <n v="67.122449212523719"/>
    <n v="640.48154889943066"/>
    <n v="94.478784990512324"/>
    <x v="2"/>
    <s v="Exp&gt;25"/>
    <s v="Exp&gt;50"/>
    <s v="Increased Export Intensity"/>
    <n v="1"/>
    <n v="8.9807094952945588E-2"/>
    <n v="161.46123923382319"/>
    <n v="0.96111586180326114"/>
    <n v="89.464666111466116"/>
    <n v="0.63903236263414875"/>
    <n v="27.160383438372261"/>
    <s v="No"/>
    <s v="No"/>
    <s v="No"/>
    <x v="1"/>
    <s v="Growing"/>
    <n v="61.267605633802823"/>
    <n v="0.4778949459529791"/>
    <n v="12.690364723136289"/>
    <s v="No"/>
    <s v="2.Hiring"/>
    <s v="Hiring"/>
    <n v="334.13395483289253"/>
    <n v="3.6572527000555202E-2"/>
    <n v="0.1057698133785749"/>
    <n v="6.83911789336559E-2"/>
    <n v="0.56790731293407781"/>
    <s v="50-75"/>
    <n v="0.64660394822545342"/>
    <n v="12.852767427216779"/>
    <n v="6.5652649700353614"/>
    <n v="67.045502183098577"/>
    <n v="537.80845070422538"/>
  </r>
  <r>
    <n v="783"/>
    <n v="903"/>
    <n v="947"/>
    <n v="1327"/>
    <n v="1514"/>
    <s v="Hager Production Poland sp. z o.o., Tychy"/>
    <m/>
    <m/>
    <m/>
    <n v="2002"/>
    <m/>
    <n v="271200625"/>
    <n v="116085"/>
    <n v="6460323831"/>
    <s v="sp. z o.o."/>
    <s v="2712"/>
    <s v="Produkcja aparatury rozdzielczej i sterowniczej energii elektrycznej"/>
    <m/>
    <s v="produkcja"/>
    <m/>
    <n v="500"/>
    <s v="J"/>
    <x v="3"/>
    <n v="870145.15370000002"/>
    <n v="57054.41517"/>
    <n v="51085.95132"/>
    <n v="40954.926319999999"/>
    <n v="17444.74768"/>
    <n v="656645"/>
    <n v="1145"/>
    <n v="88948.271950000009"/>
    <n v="624420.59534"/>
    <n v="241509.51938000001"/>
    <n v="382911.07595999999"/>
    <n v="228562.14853999999"/>
    <n v="395858.44679999998"/>
    <m/>
    <m/>
    <s v="C"/>
    <s v="Manufacturing"/>
    <s v="27"/>
    <s v="MANUFACTURE OF ELECTRICAL EQUIPMENT"/>
    <s v="Medium-high"/>
    <n v="0.75463846141972712"/>
    <n v="28.897493358405949"/>
    <n v="4.7066775176363311E-2"/>
    <n v="6.5588685936439753E-2"/>
    <n v="0.17918507758878799"/>
    <x v="0"/>
    <n v="1"/>
    <n v="0.36603877297728588"/>
    <n v="77.684080305676858"/>
    <n v="759.95209930131011"/>
    <n v="210.9253444366812"/>
    <x v="3"/>
    <s v="Exp&gt;25"/>
    <s v="Exp&gt;50"/>
    <s v="Increased Export Intensity"/>
    <n v="1"/>
    <n v="8.9807094952945588E-2"/>
    <n v="161.46123923382319"/>
    <n v="0.96111586180326114"/>
    <n v="89.464666111466116"/>
    <n v="0.63903236263414875"/>
    <n v="27.160383438372261"/>
    <s v="No"/>
    <s v="No"/>
    <s v="No"/>
    <x v="1"/>
    <s v="Growing"/>
    <n v="61.267605633802823"/>
    <n v="0.4778949459529791"/>
    <n v="12.690364723136289"/>
    <s v="No"/>
    <s v="2.Hiring"/>
    <s v="Hiring"/>
    <n v="334.13395483289253"/>
    <n v="3.6572527000555202E-2"/>
    <n v="0.1057698133785749"/>
    <n v="6.83911789336559E-2"/>
    <n v="0.56790731293407781"/>
    <s v="50-75"/>
    <n v="0.64660394822545342"/>
    <n v="12.852767427216779"/>
    <n v="6.5652649700353614"/>
    <n v="67.045502183098577"/>
    <n v="537.80845070422538"/>
  </r>
  <r>
    <n v="783"/>
    <n v="903"/>
    <n v="947"/>
    <n v="1327"/>
    <n v="1514"/>
    <s v="Hager Production Poland sp. z o.o., Tychy"/>
    <m/>
    <m/>
    <m/>
    <n v="2002"/>
    <m/>
    <n v="271200625"/>
    <n v="116085"/>
    <n v="6460323831"/>
    <s v="sp. z o.o."/>
    <s v="2712"/>
    <s v="Produkcja aparatury rozdzielczej i sterowniczej energii elektrycznej"/>
    <m/>
    <s v="produkcja"/>
    <m/>
    <n v="500"/>
    <s v="J"/>
    <x v="4"/>
    <n v="998374.05434000003"/>
    <n v="49202.294280000002"/>
    <n v="55056.706009999987"/>
    <n v="44117.280009999988"/>
    <n v="23801.598600000001"/>
    <n v="656645"/>
    <n v="1145"/>
    <n v="105628.53572"/>
    <n v="926819.00639"/>
    <n v="372577.60135999997"/>
    <n v="554241.40503000002"/>
    <n v="407679.42855000001"/>
    <n v="519139.57783999998"/>
    <m/>
    <m/>
    <s v="C"/>
    <s v="Manufacturing"/>
    <s v="27"/>
    <s v="MANUFACTURE OF ELECTRICAL EQUIPMENT"/>
    <s v="Medium-high"/>
    <n v="0.6577144078870234"/>
    <n v="14.73649541053579"/>
    <n v="4.4189129132732541E-2"/>
    <n v="4.7600750206708321E-2"/>
    <n v="0.1082156148199889"/>
    <x v="0"/>
    <n v="1"/>
    <n v="0.43986951685197839"/>
    <n v="92.251996262008731"/>
    <n v="871.94240553711791"/>
    <n v="325.39528503056772"/>
    <x v="2"/>
    <s v="Exp&gt;25"/>
    <s v="Exp&gt;50"/>
    <s v="Increased Export Intensity"/>
    <n v="1"/>
    <n v="8.9807094952945588E-2"/>
    <n v="161.46123923382319"/>
    <n v="0.96111586180326114"/>
    <n v="89.464666111466116"/>
    <n v="0.63903236263414875"/>
    <n v="27.160383438372261"/>
    <s v="No"/>
    <s v="No"/>
    <s v="No"/>
    <x v="1"/>
    <s v="Growing"/>
    <n v="61.267605633802823"/>
    <n v="0.4778949459529791"/>
    <n v="12.690364723136289"/>
    <s v="No"/>
    <s v="2.Hiring"/>
    <s v="Hiring"/>
    <n v="334.13395483289253"/>
    <n v="3.6572527000555202E-2"/>
    <n v="0.1057698133785749"/>
    <n v="6.83911789336559E-2"/>
    <n v="0.56790731293407781"/>
    <s v="50-75"/>
    <n v="0.64660394822545342"/>
    <n v="12.852767427216779"/>
    <n v="6.5652649700353614"/>
    <n v="67.045502183098577"/>
    <n v="537.80845070422538"/>
  </r>
  <r>
    <n v="601"/>
    <n v="569"/>
    <n v="1057"/>
    <n v="1536"/>
    <n v="1515"/>
    <s v="LG Chem Poland sp. z o.o., Kobierzyce"/>
    <m/>
    <m/>
    <m/>
    <n v="2005"/>
    <m/>
    <s v="020159736"/>
    <n v="242293"/>
    <n v="8971708757"/>
    <s v="sp. z o.o."/>
    <s v="2016"/>
    <s v="Produkcja tworzyw sztucznych w formach podstawowych"/>
    <s v="Prod. wyr. chemicznych/medycznych "/>
    <s v="chemia"/>
    <m/>
    <n v="500"/>
    <s v="J"/>
    <x v="1"/>
    <n v="363185.26069999998"/>
    <n v="32418"/>
    <n v="31879.5471"/>
    <n v="33960"/>
    <n v="8699"/>
    <n v="215503"/>
    <n v="215"/>
    <n v="28214.890490000002"/>
    <n v="253623.15784999999"/>
    <n v="90343.843730000008"/>
    <n v="163279.31412"/>
    <n v="157976"/>
    <n v="95646.728400000007"/>
    <m/>
    <m/>
    <s v="C"/>
    <s v="Manufacturing"/>
    <s v="20"/>
    <s v="MANUFACTURE OF CHEMICALS AND CHEMICAL PRODUCTS"/>
    <s v="Medium-low"/>
    <n v="0.59336934429729193"/>
    <n v="-4.8597249952590289"/>
    <n v="9.3505997282339604E-2"/>
    <n v="0.1338994447032511"/>
    <n v="0.21496936243480019"/>
    <x v="0"/>
    <n v="1"/>
    <n v="0.62287687504242617"/>
    <n v="131.23204879069769"/>
    <n v="1689.2337706976739"/>
    <n v="420.20392432558151"/>
    <x v="2"/>
    <s v="Exp&gt;25"/>
    <s v="Exp&gt;50"/>
    <s v="Decreased Export Intensity"/>
    <n v="0"/>
    <n v="-0.51122203613040418"/>
    <n v="224.73332842779379"/>
    <n v="1.177834131609879"/>
    <n v="135.31400610709699"/>
    <n v="0.8557506324407651"/>
    <n v="34.239929681302719"/>
    <s v="Yes"/>
    <s v="Yes"/>
    <s v="Yes"/>
    <x v="1"/>
    <s v="Growing"/>
    <n v="31.739130434782609"/>
    <n v="0.27565349658617322"/>
    <n v="7.1343399092237636"/>
    <s v="Yes"/>
    <s v="2.Hiring"/>
    <s v="Hiring"/>
    <n v="2431.450525491749"/>
    <n v="1.448642821468491E-2"/>
    <n v="4.4591020513482127E-2"/>
    <n v="2.6419511262929081E-2"/>
    <n v="0.65361821046040369"/>
    <s v="50-75"/>
    <n v="0.59248501062991188"/>
    <n v="12.852486147573799"/>
    <n v="5.4380793089231956"/>
    <n v="128.08326669565221"/>
    <n v="1659.7243920000001"/>
  </r>
  <r>
    <n v="601"/>
    <n v="569"/>
    <n v="1057"/>
    <n v="1536"/>
    <n v="1515"/>
    <s v="LG Chem Poland sp. z o.o., Kobierzyce"/>
    <m/>
    <m/>
    <m/>
    <n v="2005"/>
    <m/>
    <s v="020159736"/>
    <n v="242293"/>
    <n v="8971708757"/>
    <s v="sp. z o.o."/>
    <s v="2016"/>
    <s v="Produkcja tworzyw sztucznych w formach podstawowych"/>
    <s v="Prod. wyr. chemicznych/medycznych "/>
    <s v="chemia"/>
    <m/>
    <n v="500"/>
    <s v="J"/>
    <x v="0"/>
    <n v="381736.61015999998"/>
    <n v="5849.5"/>
    <n v="5530"/>
    <n v="5530"/>
    <n v="7782"/>
    <n v="249510"/>
    <n v="230"/>
    <n v="29459.15134"/>
    <n v="209315"/>
    <n v="92235"/>
    <n v="117080"/>
    <n v="124016"/>
    <n v="85298.245139999999"/>
    <m/>
    <m/>
    <s v="C"/>
    <s v="Manufacturing"/>
    <s v="20"/>
    <s v="MANUFACTURE OF CHEMICALS AND CHEMICAL PRODUCTS"/>
    <s v="Medium-low"/>
    <n v="0.65361821046040369"/>
    <m/>
    <n v="1.448642821468491E-2"/>
    <n v="2.6419511262929081E-2"/>
    <n v="4.4591020513482127E-2"/>
    <x v="0"/>
    <n v="1"/>
    <n v="0.59248501062991188"/>
    <n v="128.08326669565221"/>
    <n v="1659.7243920000001"/>
    <n v="401.02173913043481"/>
    <x v="2"/>
    <s v="Exp&gt;25"/>
    <s v="Exp&gt;50"/>
    <s v="Decreased Export Intensity"/>
    <n v="0"/>
    <n v="-0.51122203613040418"/>
    <n v="224.73332842779379"/>
    <n v="1.177834131609879"/>
    <n v="135.31400610709699"/>
    <n v="0.8557506324407651"/>
    <n v="34.239929681302719"/>
    <s v="Yes"/>
    <s v="Yes"/>
    <s v="Yes"/>
    <x v="1"/>
    <s v="Growing"/>
    <n v="31.739130434782609"/>
    <n v="0.27565349658617322"/>
    <n v="7.1343399092237636"/>
    <s v="Yes"/>
    <s v="2.Hiring"/>
    <s v="Hiring"/>
    <n v="2431.450525491749"/>
    <n v="1.448642821468491E-2"/>
    <n v="4.4591020513482127E-2"/>
    <n v="2.6419511262929081E-2"/>
    <n v="0.65361821046040369"/>
    <s v="50-75"/>
    <n v="0.59248501062991188"/>
    <n v="12.852486147573799"/>
    <n v="5.4380793089231956"/>
    <n v="128.08326669565221"/>
    <n v="1659.7243920000001"/>
  </r>
  <r>
    <n v="601"/>
    <n v="569"/>
    <n v="1057"/>
    <n v="1536"/>
    <n v="1515"/>
    <s v="LG Chem Poland sp. z o.o., Kobierzyce"/>
    <m/>
    <m/>
    <m/>
    <n v="2005"/>
    <m/>
    <s v="020159736"/>
    <n v="242293"/>
    <n v="8971708757"/>
    <s v="sp. z o.o."/>
    <s v="2016"/>
    <s v="Produkcja tworzyw sztucznych w formach podstawowych"/>
    <s v="Prod. wyr. chemicznych/medycznych "/>
    <s v="chemia"/>
    <m/>
    <n v="500"/>
    <s v="J"/>
    <x v="2"/>
    <n v="603869.36300999997"/>
    <n v="57819.194409999996"/>
    <n v="50478.724329999997"/>
    <n v="48623.704830000002"/>
    <n v="9852.295619999999"/>
    <n v="348623"/>
    <n v="229.9"/>
    <n v="33218.463780000013"/>
    <n v="770777.67966999998"/>
    <n v="296106.26750000002"/>
    <n v="474671.41217000003"/>
    <n v="282248.63428"/>
    <n v="488529.04538999998"/>
    <m/>
    <m/>
    <s v="C"/>
    <s v="Manufacturing"/>
    <s v="20"/>
    <s v="MANUFACTURE OF CHEMICALS AND CHEMICAL PRODUCTS"/>
    <s v="Medium-low"/>
    <n v="0.57731526279505396"/>
    <n v="66.270338682276815"/>
    <n v="8.0520237999215732E-2"/>
    <n v="6.3083955480934137E-2"/>
    <n v="0.17227259559301769"/>
    <x v="0"/>
    <n v="1"/>
    <n v="0.36618682886723142"/>
    <n v="144.49092553284041"/>
    <n v="2626.6609961287509"/>
    <n v="1287.9785450195741"/>
    <x v="2"/>
    <s v="Exp&gt;25"/>
    <s v="Exp&gt;50"/>
    <s v="Decreased Export Intensity"/>
    <n v="0"/>
    <n v="-0.51122203613040418"/>
    <n v="224.73332842779379"/>
    <n v="1.177834131609879"/>
    <n v="135.31400610709699"/>
    <n v="0.8557506324407651"/>
    <n v="34.239929681302719"/>
    <s v="Yes"/>
    <s v="Yes"/>
    <s v="Yes"/>
    <x v="1"/>
    <s v="Growing"/>
    <n v="31.739130434782609"/>
    <n v="0.27565349658617322"/>
    <n v="7.1343399092237636"/>
    <s v="Yes"/>
    <s v="2.Hiring"/>
    <s v="Hiring"/>
    <n v="2431.450525491749"/>
    <n v="1.448642821468491E-2"/>
    <n v="4.4591020513482127E-2"/>
    <n v="2.6419511262929081E-2"/>
    <n v="0.65361821046040369"/>
    <s v="50-75"/>
    <n v="0.59248501062991188"/>
    <n v="12.852486147573799"/>
    <n v="5.4380793089231956"/>
    <n v="128.08326669565221"/>
    <n v="1659.7243920000001"/>
  </r>
  <r>
    <n v="601"/>
    <n v="569"/>
    <n v="1057"/>
    <n v="1536"/>
    <n v="1515"/>
    <s v="LG Chem Poland sp. z o.o., Kobierzyce"/>
    <m/>
    <m/>
    <m/>
    <n v="2005"/>
    <m/>
    <s v="020159736"/>
    <n v="242293"/>
    <n v="8971708757"/>
    <s v="sp. z o.o."/>
    <s v="2016"/>
    <s v="Produkcja tworzyw sztucznych w formach podstawowych"/>
    <s v="Prod. wyr. chemicznych/medycznych "/>
    <s v="chemia"/>
    <m/>
    <n v="500"/>
    <s v="J"/>
    <x v="4"/>
    <n v="1239626"/>
    <n v="118338"/>
    <n v="97583"/>
    <n v="79078"/>
    <n v="31532"/>
    <n v="176518"/>
    <n v="303"/>
    <n v="54031"/>
    <n v="784797"/>
    <n v="279635"/>
    <n v="505162"/>
    <n v="377665"/>
    <n v="407132"/>
    <m/>
    <m/>
    <s v="C"/>
    <s v="Manufacturing"/>
    <s v="20"/>
    <s v="MANUFACTURE OF CHEMICALS AND CHEMICAL PRODUCTS"/>
    <s v="Medium-low"/>
    <n v="0.14239617432999949"/>
    <n v="-4.1187244561736724"/>
    <n v="6.3791821081519748E-2"/>
    <n v="0.1007623627511318"/>
    <n v="0.20938662571326441"/>
    <x v="0"/>
    <n v="1"/>
    <n v="0.48122635535049191"/>
    <n v="178.32013201320129"/>
    <n v="4091.1749174917491"/>
    <n v="922.88778877887785"/>
    <x v="1"/>
    <s v="Exp&gt;25"/>
    <s v="Exp&gt;50"/>
    <s v="Decreased Export Intensity"/>
    <n v="0"/>
    <n v="-0.51122203613040418"/>
    <n v="224.73332842779379"/>
    <n v="1.177834131609879"/>
    <n v="135.31400610709699"/>
    <n v="0.8557506324407651"/>
    <n v="34.239929681302719"/>
    <s v="Yes"/>
    <s v="Yes"/>
    <s v="Yes"/>
    <x v="1"/>
    <s v="Growing"/>
    <n v="31.739130434782609"/>
    <n v="0.27565349658617322"/>
    <n v="7.1343399092237636"/>
    <s v="Yes"/>
    <s v="2.Hiring"/>
    <s v="Hiring"/>
    <n v="2431.450525491749"/>
    <n v="1.448642821468491E-2"/>
    <n v="4.4591020513482127E-2"/>
    <n v="2.6419511262929081E-2"/>
    <n v="0.65361821046040369"/>
    <s v="50-75"/>
    <n v="0.59248501062991188"/>
    <n v="12.852486147573799"/>
    <n v="5.4380793089231956"/>
    <n v="128.08326669565221"/>
    <n v="1659.7243920000001"/>
  </r>
  <r>
    <n v="601"/>
    <n v="569"/>
    <n v="1057"/>
    <n v="1536"/>
    <n v="1515"/>
    <s v="LG Chem Poland sp. z o.o., Kobierzyce"/>
    <m/>
    <m/>
    <m/>
    <n v="2005"/>
    <m/>
    <s v="020159736"/>
    <n v="242293"/>
    <n v="8971708757"/>
    <s v="sp. z o.o."/>
    <s v="2016"/>
    <s v="Produkcja tworzyw sztucznych w formach podstawowych"/>
    <s v="Prod. wyr. chemicznych/medycznych "/>
    <s v="chemia"/>
    <m/>
    <n v="500"/>
    <s v="J"/>
    <x v="3"/>
    <n v="1292876"/>
    <n v="64798"/>
    <n v="25254"/>
    <n v="16338"/>
    <n v="28836"/>
    <n v="346566"/>
    <n v="304"/>
    <n v="51665"/>
    <n v="863639.7"/>
    <n v="290461"/>
    <n v="573178.69999999995"/>
    <n v="298586"/>
    <n v="529082"/>
    <m/>
    <m/>
    <s v="C"/>
    <s v="Manufacturing"/>
    <s v="20"/>
    <s v="MANUFACTURE OF CHEMICALS AND CHEMICAL PRODUCTS"/>
    <s v="Medium-low"/>
    <n v="0.26805818964850459"/>
    <n v="114.09862450309311"/>
    <n v="1.2636942753984141E-2"/>
    <n v="1.8917611128807531E-2"/>
    <n v="5.4717903719531391E-2"/>
    <x v="0"/>
    <n v="1"/>
    <n v="0.34572982228584442"/>
    <n v="169.95065789473679"/>
    <n v="4252.8815789473683"/>
    <n v="955.46381578947364"/>
    <x v="4"/>
    <s v="Exp&gt;25"/>
    <s v="Exp&gt;50"/>
    <s v="Decreased Export Intensity"/>
    <n v="0"/>
    <n v="-0.51122203613040418"/>
    <n v="224.73332842779379"/>
    <n v="1.177834131609879"/>
    <n v="135.31400610709699"/>
    <n v="0.8557506324407651"/>
    <n v="34.239929681302719"/>
    <s v="Yes"/>
    <s v="Yes"/>
    <s v="Yes"/>
    <x v="1"/>
    <s v="Growing"/>
    <n v="31.739130434782609"/>
    <n v="0.27565349658617322"/>
    <n v="7.1343399092237636"/>
    <s v="Yes"/>
    <s v="2.Hiring"/>
    <s v="Hiring"/>
    <n v="2431.450525491749"/>
    <n v="1.448642821468491E-2"/>
    <n v="4.4591020513482127E-2"/>
    <n v="2.6419511262929081E-2"/>
    <n v="0.65361821046040369"/>
    <s v="50-75"/>
    <n v="0.59248501062991188"/>
    <n v="12.852486147573799"/>
    <n v="5.4380793089231956"/>
    <n v="128.08326669565221"/>
    <n v="1659.7243920000001"/>
  </r>
  <r>
    <n v="1452"/>
    <n v="1194"/>
    <n v="1178"/>
    <n v="1654"/>
    <n v="1517"/>
    <s v="SSAB Poland sp. z o.o., Żórawina"/>
    <m/>
    <m/>
    <m/>
    <n v="2001"/>
    <m/>
    <n v="932044160"/>
    <n v="32684"/>
    <n v="8961212405"/>
    <s v="sp. z o.o."/>
    <s v="4672"/>
    <s v="Sprzedaż hurtowa metali i rud metali"/>
    <m/>
    <s v="handel hurtowy"/>
    <m/>
    <n v="500"/>
    <s v="J"/>
    <x v="1"/>
    <n v="333429.16958999989"/>
    <n v="26613.831150000002"/>
    <n v="26723.556619999999"/>
    <n v="21530.057639999999"/>
    <n v="4278.3707999999997"/>
    <n v="81454"/>
    <n v="250"/>
    <n v="27613.4892"/>
    <n v="199928.08111"/>
    <n v="44266.017670000001"/>
    <n v="155662.06344"/>
    <n v="98715.546109999996"/>
    <n v="101212.535"/>
    <m/>
    <m/>
    <s v="G"/>
    <s v="Wholesale and Retail Trade; Repair of Motor Vehicles and Motorcycles"/>
    <s v="46"/>
    <s v="WHOLESALE TRADE, EXCEPT OF MOTOR VEHICLES"/>
    <s v="Medium-high"/>
    <n v="0.2442917639754183"/>
    <n v="-12.50645002755256"/>
    <n v="6.4571608016402285E-2"/>
    <n v="0.10768901257124661"/>
    <n v="0.2181019959714226"/>
    <x v="0"/>
    <n v="1"/>
    <n v="0.49375528220914061"/>
    <n v="110.4539568"/>
    <n v="1333.7166783600001"/>
    <n v="177.06407067999999"/>
    <x v="1"/>
    <s v="Exp&lt;25"/>
    <s v="Exp&lt;50"/>
    <s v="Decreased Export Intensity"/>
    <n v="0"/>
    <n v="-4.0365717511995157E-2"/>
    <n v="44.715935605762432"/>
    <n v="0.36960257016727383"/>
    <n v="4.8666200041756733"/>
    <n v="4.7519070998161439E-2"/>
    <n v="9.6804160472844014"/>
    <s v="Yes"/>
    <s v="Yes"/>
    <s v="Yes"/>
    <x v="0"/>
    <s v="Growing"/>
    <n v="15.261044176706831"/>
    <n v="0.142029319294914"/>
    <n v="3.6145242862217759"/>
    <s v="No"/>
    <s v="2.Hiring"/>
    <s v="Hiring"/>
    <n v="391.1137482473448"/>
    <n v="3.009787714188249E-2"/>
    <n v="0.14860400336853019"/>
    <n v="6.7952652345462522E-2"/>
    <n v="0.23642446666141859"/>
    <s v="10-25"/>
    <n v="0.45727336279725578"/>
    <n v="12.850790846685619"/>
    <n v="5.5174528964647074"/>
    <n v="109.0326190763052"/>
    <n v="1530.4819277108429"/>
  </r>
  <r>
    <n v="1452"/>
    <n v="1194"/>
    <n v="1178"/>
    <n v="1654"/>
    <n v="1517"/>
    <s v="SSAB Poland sp. z o.o., Żórawina"/>
    <m/>
    <m/>
    <m/>
    <n v="2001"/>
    <m/>
    <n v="932044160"/>
    <n v="32684"/>
    <n v="8961212405"/>
    <s v="sp. z o.o."/>
    <s v="4672"/>
    <s v="Sprzedaż hurtowa metali i rud metali"/>
    <m/>
    <s v="handel hurtowy"/>
    <m/>
    <n v="500"/>
    <s v="J"/>
    <x v="0"/>
    <n v="381090"/>
    <n v="16827"/>
    <n v="14478"/>
    <n v="11470"/>
    <n v="4285"/>
    <n v="90099"/>
    <n v="249"/>
    <n v="27149.122149999999"/>
    <n v="168794"/>
    <n v="48402"/>
    <n v="120392"/>
    <n v="77185"/>
    <n v="91607.897060000003"/>
    <m/>
    <m/>
    <s v="G"/>
    <s v="Wholesale and Retail Trade; Repair of Motor Vehicles and Motorcycles"/>
    <s v="46"/>
    <s v="WHOLESALE TRADE, EXCEPT OF MOTOR VEHICLES"/>
    <s v="Medium-high"/>
    <n v="0.23642446666141859"/>
    <m/>
    <n v="3.009787714188249E-2"/>
    <n v="6.7952652345462522E-2"/>
    <n v="0.14860400336853019"/>
    <x v="0"/>
    <n v="1"/>
    <n v="0.45727336279725578"/>
    <n v="109.0326190763052"/>
    <n v="1530.4819277108429"/>
    <n v="194.3855421686747"/>
    <x v="1"/>
    <s v="Exp&lt;25"/>
    <s v="Exp&lt;50"/>
    <s v="Decreased Export Intensity"/>
    <n v="0"/>
    <n v="-4.0365717511995157E-2"/>
    <n v="44.715935605762432"/>
    <n v="0.36960257016727383"/>
    <n v="4.8666200041756733"/>
    <n v="4.7519070998161439E-2"/>
    <n v="9.6804160472844014"/>
    <s v="Yes"/>
    <s v="Yes"/>
    <s v="Yes"/>
    <x v="0"/>
    <s v="Growing"/>
    <n v="15.261044176706831"/>
    <n v="0.142029319294914"/>
    <n v="3.6145242862217759"/>
    <s v="No"/>
    <s v="2.Hiring"/>
    <s v="Hiring"/>
    <n v="391.1137482473448"/>
    <n v="3.009787714188249E-2"/>
    <n v="0.14860400336853019"/>
    <n v="6.7952652345462522E-2"/>
    <n v="0.23642446666141859"/>
    <s v="10-25"/>
    <n v="0.45727336279725578"/>
    <n v="12.850790846685619"/>
    <n v="5.5174528964647074"/>
    <n v="109.0326190763052"/>
    <n v="1530.4819277108429"/>
  </r>
  <r>
    <n v="1452"/>
    <n v="1194"/>
    <n v="1178"/>
    <n v="1654"/>
    <n v="1517"/>
    <s v="SSAB Poland sp. z o.o., Żórawina"/>
    <m/>
    <m/>
    <m/>
    <n v="2001"/>
    <m/>
    <n v="932044160"/>
    <n v="32684"/>
    <n v="8961212405"/>
    <s v="sp. z o.o."/>
    <s v="4672"/>
    <s v="Sprzedaż hurtowa metali i rud metali"/>
    <m/>
    <s v="handel hurtowy"/>
    <m/>
    <n v="500"/>
    <s v="J"/>
    <x v="2"/>
    <n v="542113.22"/>
    <n v="48191.89"/>
    <n v="47872.400999999998"/>
    <n v="38673.463000000003"/>
    <n v="4206.7669999999998"/>
    <n v="123827"/>
    <n v="264"/>
    <n v="33608.947"/>
    <n v="311667.44199999998"/>
    <n v="43229.06"/>
    <n v="268438.38199999998"/>
    <n v="137389.01"/>
    <n v="174278.432"/>
    <m/>
    <m/>
    <s v="G"/>
    <s v="Wholesale and Retail Trade; Repair of Motor Vehicles and Motorcycles"/>
    <s v="46"/>
    <s v="WHOLESALE TRADE, EXCEPT OF MOTOR VEHICLES"/>
    <s v="Medium-high"/>
    <n v="0.22841538525845209"/>
    <n v="62.587220748145"/>
    <n v="7.1338350686227514E-2"/>
    <n v="0.1240856688521222"/>
    <n v="0.281488766823489"/>
    <x v="0"/>
    <n v="1"/>
    <n v="0.44081925631487678"/>
    <n v="127.3066174242424"/>
    <n v="2053.459166666667"/>
    <n v="163.7464393939394"/>
    <x v="1"/>
    <s v="Exp&lt;25"/>
    <s v="Exp&lt;50"/>
    <s v="Decreased Export Intensity"/>
    <n v="0"/>
    <n v="-4.0365717511995157E-2"/>
    <n v="44.715935605762432"/>
    <n v="0.36960257016727383"/>
    <n v="4.8666200041756733"/>
    <n v="4.7519070998161439E-2"/>
    <n v="9.6804160472844014"/>
    <s v="Yes"/>
    <s v="Yes"/>
    <s v="Yes"/>
    <x v="0"/>
    <s v="Growing"/>
    <n v="15.261044176706831"/>
    <n v="0.142029319294914"/>
    <n v="3.6145242862217759"/>
    <s v="No"/>
    <s v="2.Hiring"/>
    <s v="Hiring"/>
    <n v="391.1137482473448"/>
    <n v="3.009787714188249E-2"/>
    <n v="0.14860400336853019"/>
    <n v="6.7952652345462522E-2"/>
    <n v="0.23642446666141859"/>
    <s v="10-25"/>
    <n v="0.45727336279725578"/>
    <n v="12.850790846685619"/>
    <n v="5.5174528964647074"/>
    <n v="109.0326190763052"/>
    <n v="1530.4819277108429"/>
  </r>
  <r>
    <n v="1452"/>
    <n v="1194"/>
    <n v="1178"/>
    <n v="1654"/>
    <n v="1517"/>
    <s v="SSAB Poland sp. z o.o., Żórawina"/>
    <m/>
    <m/>
    <m/>
    <n v="2001"/>
    <m/>
    <n v="932044160"/>
    <n v="32684"/>
    <n v="8961212405"/>
    <s v="sp. z o.o."/>
    <s v="4672"/>
    <s v="Sprzedaż hurtowa metali i rud metali"/>
    <m/>
    <s v="handel hurtowy"/>
    <m/>
    <n v="500"/>
    <s v="J"/>
    <x v="4"/>
    <n v="551497.95900000003"/>
    <n v="28117.762999999999"/>
    <n v="24558.505000000001"/>
    <n v="19695.93"/>
    <n v="4860.1009999999997"/>
    <n v="108126"/>
    <n v="287"/>
    <n v="45068.911"/>
    <n v="344449.51400000002"/>
    <n v="52251.108999999997"/>
    <n v="292198.40500000003"/>
    <n v="188282.38699999999"/>
    <n v="156167.12700000001"/>
    <m/>
    <m/>
    <s v="G"/>
    <s v="Wholesale and Retail Trade; Repair of Motor Vehicles and Motorcycles"/>
    <s v="46"/>
    <s v="WHOLESALE TRADE, EXCEPT OF MOTOR VEHICLES"/>
    <s v="Medium-high"/>
    <n v="0.19605874914942339"/>
    <n v="-16.135919527653851"/>
    <n v="3.5713513855452003E-2"/>
    <n v="5.71808906660266E-2"/>
    <n v="0.1046084570831365"/>
    <x v="0"/>
    <n v="1"/>
    <n v="0.54661823967619239"/>
    <n v="157.0345331010453"/>
    <n v="1921.5956759581879"/>
    <n v="182.05961324041809"/>
    <x v="1"/>
    <s v="Exp&lt;25"/>
    <s v="Exp&lt;50"/>
    <s v="Decreased Export Intensity"/>
    <n v="0"/>
    <n v="-4.0365717511995157E-2"/>
    <n v="44.715935605762432"/>
    <n v="0.36960257016727383"/>
    <n v="4.8666200041756733"/>
    <n v="4.7519070998161439E-2"/>
    <n v="9.6804160472844014"/>
    <s v="Yes"/>
    <s v="Yes"/>
    <s v="Yes"/>
    <x v="0"/>
    <s v="Growing"/>
    <n v="15.261044176706831"/>
    <n v="0.142029319294914"/>
    <n v="3.6145242862217759"/>
    <s v="No"/>
    <s v="2.Hiring"/>
    <s v="Hiring"/>
    <n v="391.1137482473448"/>
    <n v="3.009787714188249E-2"/>
    <n v="0.14860400336853019"/>
    <n v="6.7952652345462522E-2"/>
    <n v="0.23642446666141859"/>
    <s v="10-25"/>
    <n v="0.45727336279725578"/>
    <n v="12.850790846685619"/>
    <n v="5.5174528964647074"/>
    <n v="109.0326190763052"/>
    <n v="1530.4819277108429"/>
  </r>
  <r>
    <n v="1452"/>
    <n v="1194"/>
    <n v="1178"/>
    <n v="1654"/>
    <n v="1517"/>
    <s v="SSAB Poland sp. z o.o., Żórawina"/>
    <m/>
    <m/>
    <m/>
    <n v="2001"/>
    <m/>
    <n v="932044160"/>
    <n v="32684"/>
    <n v="8961212405"/>
    <s v="sp. z o.o."/>
    <s v="4672"/>
    <s v="Sprzedaż hurtowa metali i rud metali"/>
    <m/>
    <s v="handel hurtowy"/>
    <m/>
    <n v="500"/>
    <s v="J"/>
    <x v="3"/>
    <n v="657609.26"/>
    <n v="38530.959999999999"/>
    <n v="39247.417999999998"/>
    <n v="31197.447"/>
    <n v="4236.3239999999996"/>
    <n v="141566"/>
    <n v="283"/>
    <n v="43234.716999999997"/>
    <n v="309941.217"/>
    <n v="49599.728999999999"/>
    <n v="260341.48800000001"/>
    <n v="168586.45699999999"/>
    <n v="141354.76"/>
    <m/>
    <m/>
    <s v="G"/>
    <s v="Wholesale and Retail Trade; Repair of Motor Vehicles and Motorcycles"/>
    <s v="46"/>
    <s v="WHOLESALE TRADE, EXCEPT OF MOTOR VEHICLES"/>
    <s v="Medium-high"/>
    <n v="0.21527373261136859"/>
    <n v="21.30478205272324"/>
    <n v="4.7440705138489067E-2"/>
    <n v="0.10065601245929159"/>
    <n v="0.1850531030496714"/>
    <x v="0"/>
    <n v="1"/>
    <n v="0.54393042213549803"/>
    <n v="152.772851590106"/>
    <n v="2323.7076325088342"/>
    <n v="175.26406007067141"/>
    <x v="1"/>
    <s v="Exp&lt;25"/>
    <s v="Exp&lt;50"/>
    <s v="Decreased Export Intensity"/>
    <n v="0"/>
    <n v="-4.0365717511995157E-2"/>
    <n v="44.715935605762432"/>
    <n v="0.36960257016727383"/>
    <n v="4.8666200041756733"/>
    <n v="4.7519070998161439E-2"/>
    <n v="9.6804160472844014"/>
    <s v="Yes"/>
    <s v="Yes"/>
    <s v="Yes"/>
    <x v="0"/>
    <s v="Growing"/>
    <n v="15.261044176706831"/>
    <n v="0.142029319294914"/>
    <n v="3.6145242862217759"/>
    <s v="No"/>
    <s v="2.Hiring"/>
    <s v="Hiring"/>
    <n v="391.1137482473448"/>
    <n v="3.009787714188249E-2"/>
    <n v="0.14860400336853019"/>
    <n v="6.7952652345462522E-2"/>
    <n v="0.23642446666141859"/>
    <s v="10-25"/>
    <n v="0.45727336279725578"/>
    <n v="12.850790846685619"/>
    <n v="5.5174528964647074"/>
    <n v="109.0326190763052"/>
    <n v="1530.4819277108429"/>
  </r>
  <r>
    <n v="1642"/>
    <n v="1755"/>
    <n v="1468"/>
    <n v="1626"/>
    <n v="1520"/>
    <s v="ABM Greiffenberger Polska sp. z o.o., Lublin"/>
    <m/>
    <m/>
    <m/>
    <n v="2012"/>
    <m/>
    <n v="146373044"/>
    <n v="439230"/>
    <n v="5252541040"/>
    <s v="sp. z o.o."/>
    <s v="2815"/>
    <s v="Produkcja łożysk, kół zębatych, przekładni zębatych i elementów napędowych"/>
    <m/>
    <s v="motoryzacja"/>
    <m/>
    <n v="500"/>
    <s v="J"/>
    <x v="1"/>
    <n v="340840.62540000002"/>
    <n v="7806.09"/>
    <n v="1636.58485"/>
    <n v="1636.58485"/>
    <n v="4481.3646500000004"/>
    <n v="343956"/>
    <n v="283"/>
    <n v="19385.229729999999"/>
    <n v="75914.342980000001"/>
    <n v="29533.03774"/>
    <n v="46381.305240000002"/>
    <n v="3761.5848500000002"/>
    <n v="72152.758130000002"/>
    <m/>
    <m/>
    <s v="C"/>
    <s v="Manufacturing"/>
    <s v="28"/>
    <s v="MANUFACTURE OF MACHINERY AND EQUIPMENT N.E.C."/>
    <s v="Medium-high"/>
    <n v="1.009140267819729"/>
    <n v="-10.47025739359762"/>
    <n v="4.8016132116861206E-3"/>
    <n v="2.1558308822236218E-2"/>
    <n v="0.4350785414291532"/>
    <x v="0"/>
    <n v="1"/>
    <n v="4.9550384055764111E-2"/>
    <n v="68.499044982332151"/>
    <n v="1204.3838353356889"/>
    <n v="104.3570238162544"/>
    <x v="3"/>
    <s v="Exp&gt;25"/>
    <s v="Exp&gt;50"/>
    <s v="Increased Export Intensity"/>
    <n v="1"/>
    <n v="9.8175184988512632E-3"/>
    <n v="28.426416841563331"/>
    <n v="0.25018592274793677"/>
    <n v="-6.9373791003164129"/>
    <n v="-7.1897576421175557E-2"/>
    <n v="6.4543938501514297"/>
    <s v="Yes"/>
    <s v="Yes"/>
    <s v="Yes"/>
    <x v="3"/>
    <s v="Declining"/>
    <n v="19.047619047619051"/>
    <n v="0.17435338714477749"/>
    <n v="4.455227307203824"/>
    <s v="Yes"/>
    <s v="2.Hiring"/>
    <s v="Hiring"/>
    <n v="95.213805305396818"/>
    <n v="4.5689399292358053E-2"/>
    <n v="1.6072814636850861"/>
    <n v="0.1842428607745106"/>
    <n v="0.98563439549672838"/>
    <s v="75-100"/>
    <n v="0.1146301160918566"/>
    <n v="12.84976956910735"/>
    <n v="5.7525726388256331"/>
    <n v="67.809896984126993"/>
    <n v="1208.574603174603"/>
  </r>
  <r>
    <n v="1642"/>
    <n v="1755"/>
    <n v="1468"/>
    <n v="1626"/>
    <n v="1520"/>
    <s v="ABM Greiffenberger Polska sp. z o.o., Lublin"/>
    <m/>
    <m/>
    <m/>
    <n v="2012"/>
    <m/>
    <n v="146373044"/>
    <n v="439230"/>
    <n v="5252541040"/>
    <s v="sp. z o.o."/>
    <s v="2815"/>
    <s v="Produkcja łożysk, kół zębatych, przekładni zębatych i elementów napędowych"/>
    <m/>
    <s v="motoryzacja"/>
    <m/>
    <n v="500"/>
    <s v="J"/>
    <x v="0"/>
    <n v="380701"/>
    <n v="18062"/>
    <n v="17394"/>
    <n v="17394"/>
    <n v="4522"/>
    <n v="375232"/>
    <n v="315"/>
    <n v="21360.117549999999"/>
    <n v="94408"/>
    <n v="32917"/>
    <n v="61491"/>
    <n v="10822"/>
    <n v="83585.360459999996"/>
    <m/>
    <m/>
    <s v="C"/>
    <s v="Manufacturing"/>
    <s v="28"/>
    <s v="MANUFACTURE OF MACHINERY AND EQUIPMENT N.E.C."/>
    <s v="Medium-high"/>
    <n v="0.98563439549672838"/>
    <m/>
    <n v="4.5689399292358053E-2"/>
    <n v="0.1842428607745106"/>
    <n v="1.6072814636850861"/>
    <x v="0"/>
    <n v="1"/>
    <n v="0.1146301160918566"/>
    <n v="67.809896984126993"/>
    <n v="1208.574603174603"/>
    <n v="104.49841269841269"/>
    <x v="3"/>
    <s v="Exp&gt;25"/>
    <s v="Exp&gt;50"/>
    <s v="Increased Export Intensity"/>
    <n v="1"/>
    <n v="9.8175184988512632E-3"/>
    <n v="28.426416841563331"/>
    <n v="0.25018592274793677"/>
    <n v="-6.9373791003164129"/>
    <n v="-7.1897576421175557E-2"/>
    <n v="6.4543938501514297"/>
    <s v="Yes"/>
    <s v="Yes"/>
    <s v="Yes"/>
    <x v="3"/>
    <s v="Declining"/>
    <n v="19.047619047619051"/>
    <n v="0.17435338714477749"/>
    <n v="4.455227307203824"/>
    <s v="Yes"/>
    <s v="2.Hiring"/>
    <s v="Hiring"/>
    <n v="95.213805305396818"/>
    <n v="4.5689399292358053E-2"/>
    <n v="1.6072814636850861"/>
    <n v="0.1842428607745106"/>
    <n v="0.98563439549672838"/>
    <s v="75-100"/>
    <n v="0.1146301160918566"/>
    <n v="12.84976956910735"/>
    <n v="5.7525726388256331"/>
    <n v="67.809896984126993"/>
    <n v="1208.574603174603"/>
  </r>
  <r>
    <n v="1642"/>
    <n v="1755"/>
    <n v="1468"/>
    <n v="1626"/>
    <n v="1520"/>
    <s v="ABM Greiffenberger Polska sp. z o.o., Lublin"/>
    <m/>
    <m/>
    <m/>
    <n v="2012"/>
    <m/>
    <n v="146373044"/>
    <n v="439230"/>
    <n v="5252541040"/>
    <s v="sp. z o.o."/>
    <s v="2815"/>
    <s v="Produkcja łożysk, kół zębatych, przekładni zębatych i elementów napędowych"/>
    <m/>
    <s v="motoryzacja"/>
    <m/>
    <n v="500"/>
    <s v="J"/>
    <x v="2"/>
    <n v="429351.60483999999"/>
    <n v="3358.28024"/>
    <n v="2253.1117800000002"/>
    <n v="2253.1117800000002"/>
    <n v="4219.5210700000007"/>
    <n v="419205"/>
    <n v="301"/>
    <n v="23896.68648"/>
    <n v="154742.21606000001"/>
    <n v="30324.397509999999"/>
    <n v="124417.81855"/>
    <n v="4378.1117800000002"/>
    <n v="150364.10428"/>
    <m/>
    <m/>
    <s v="C"/>
    <s v="Manufacturing"/>
    <s v="28"/>
    <s v="MANUFACTURE OF MACHINERY AND EQUIPMENT N.E.C."/>
    <s v="Medium-high"/>
    <n v="0.97636760937744449"/>
    <n v="25.968435932813549"/>
    <n v="5.2477078333959719E-3"/>
    <n v="1.456042079122335E-2"/>
    <n v="0.51463093982493058"/>
    <x v="0"/>
    <n v="1"/>
    <n v="2.8292937063163319E-2"/>
    <n v="79.390984983388705"/>
    <n v="1426.417291827242"/>
    <n v="100.74550667774091"/>
    <x v="3"/>
    <s v="Exp&gt;25"/>
    <s v="Exp&gt;50"/>
    <s v="Increased Export Intensity"/>
    <n v="1"/>
    <n v="9.8175184988512632E-3"/>
    <n v="28.426416841563331"/>
    <n v="0.25018592274793677"/>
    <n v="-6.9373791003164129"/>
    <n v="-7.1897576421175557E-2"/>
    <n v="6.4543938501514297"/>
    <s v="Yes"/>
    <s v="Yes"/>
    <s v="Yes"/>
    <x v="3"/>
    <s v="Declining"/>
    <n v="19.047619047619051"/>
    <n v="0.17435338714477749"/>
    <n v="4.455227307203824"/>
    <s v="Yes"/>
    <s v="2.Hiring"/>
    <s v="Hiring"/>
    <n v="95.213805305396818"/>
    <n v="4.5689399292358053E-2"/>
    <n v="1.6072814636850861"/>
    <n v="0.1842428607745106"/>
    <n v="0.98563439549672838"/>
    <s v="75-100"/>
    <n v="0.1146301160918566"/>
    <n v="12.84976956910735"/>
    <n v="5.7525726388256331"/>
    <n v="67.809896984126993"/>
    <n v="1208.574603174603"/>
  </r>
  <r>
    <n v="1642"/>
    <n v="1755"/>
    <n v="1468"/>
    <n v="1626"/>
    <n v="1520"/>
    <s v="ABM Greiffenberger Polska sp. z o.o., Lublin"/>
    <m/>
    <m/>
    <m/>
    <n v="2012"/>
    <m/>
    <n v="146373044"/>
    <n v="439230"/>
    <n v="5252541040"/>
    <s v="sp. z o.o."/>
    <s v="2815"/>
    <s v="Produkcja łożysk, kół zębatych, przekładni zębatych i elementów napędowych"/>
    <m/>
    <s v="motoryzacja"/>
    <m/>
    <n v="500"/>
    <s v="J"/>
    <x v="3"/>
    <n v="447040.41110999999"/>
    <n v="4006.0214599999999"/>
    <n v="-76.040520000000001"/>
    <n v="-76.040520000000001"/>
    <n v="4477.4683099999993"/>
    <n v="419205"/>
    <n v="305"/>
    <n v="31082.865860000002"/>
    <n v="162170.28031"/>
    <n v="27570.730940000001"/>
    <n v="134599.54936999999"/>
    <n v="2048.95948"/>
    <n v="160121.32083000001"/>
    <m/>
    <m/>
    <s v="C"/>
    <s v="Manufacturing"/>
    <s v="28"/>
    <s v="MANUFACTURE OF MACHINERY AND EQUIPMENT N.E.C."/>
    <s v="Medium-high"/>
    <n v="0.93773401594525929"/>
    <n v="4.1198882385898639"/>
    <n v="-1.7009764242832459E-4"/>
    <n v="-4.6889306631673288E-4"/>
    <n v="-3.7111773435363399E-2"/>
    <x v="0"/>
    <n v="1"/>
    <n v="1.263461761355575E-2"/>
    <n v="101.91103560655741"/>
    <n v="1465.706265934426"/>
    <n v="90.395839147540983"/>
    <x v="3"/>
    <s v="Exp&gt;25"/>
    <s v="Exp&gt;50"/>
    <s v="Increased Export Intensity"/>
    <n v="1"/>
    <n v="9.8175184988512632E-3"/>
    <n v="28.426416841563331"/>
    <n v="0.25018592274793677"/>
    <n v="-6.9373791003164129"/>
    <n v="-7.1897576421175557E-2"/>
    <n v="6.4543938501514297"/>
    <s v="Yes"/>
    <s v="Yes"/>
    <s v="Yes"/>
    <x v="3"/>
    <s v="Declining"/>
    <n v="19.047619047619051"/>
    <n v="0.17435338714477749"/>
    <n v="4.455227307203824"/>
    <s v="Yes"/>
    <s v="2.Hiring"/>
    <s v="Hiring"/>
    <n v="95.213805305396818"/>
    <n v="4.5689399292358053E-2"/>
    <n v="1.6072814636850861"/>
    <n v="0.1842428607745106"/>
    <n v="0.98563439549672838"/>
    <s v="75-100"/>
    <n v="0.1146301160918566"/>
    <n v="12.84976956910735"/>
    <n v="5.7525726388256331"/>
    <n v="67.809896984126993"/>
    <n v="1208.574603174603"/>
  </r>
  <r>
    <n v="1642"/>
    <n v="1755"/>
    <n v="1468"/>
    <n v="1626"/>
    <n v="1520"/>
    <s v="ABM Greiffenberger Polska sp. z o.o., Lublin"/>
    <m/>
    <m/>
    <m/>
    <n v="2012"/>
    <m/>
    <n v="146373044"/>
    <n v="439230"/>
    <n v="5252541040"/>
    <s v="sp. z o.o."/>
    <s v="2815"/>
    <s v="Produkcja łożysk, kół zębatych, przekładni zębatych i elementów napędowych"/>
    <m/>
    <s v="motoryzacja"/>
    <m/>
    <n v="500"/>
    <s v="J"/>
    <x v="4"/>
    <n v="488920.65318000002"/>
    <n v="-1927.51378"/>
    <n v="1742.6534799999999"/>
    <n v="1742.6534799999999"/>
    <n v="4449.6019200000001"/>
    <n v="486697"/>
    <n v="375"/>
    <n v="37466.356620000013"/>
    <n v="150664.76048"/>
    <n v="24934.08669"/>
    <n v="125730.67379"/>
    <n v="3791.6129599999999"/>
    <n v="146873.14752"/>
    <m/>
    <m/>
    <s v="C"/>
    <s v="Manufacturing"/>
    <s v="28"/>
    <s v="MANUFACTURE OF MACHINERY AND EQUIPMENT N.E.C."/>
    <s v="Medium-high"/>
    <n v="0.99545191399557964"/>
    <n v="9.3683347252682339"/>
    <n v="3.5642869014952988E-3"/>
    <n v="1.156643049408577E-2"/>
    <n v="0.45960742786362879"/>
    <x v="0"/>
    <n v="1"/>
    <n v="2.5165891134200011E-2"/>
    <n v="99.910284320000017"/>
    <n v="1303.78840848"/>
    <n v="66.490897840000002"/>
    <x v="3"/>
    <s v="Exp&gt;25"/>
    <s v="Exp&gt;50"/>
    <s v="Increased Export Intensity"/>
    <n v="1"/>
    <n v="9.8175184988512632E-3"/>
    <n v="28.426416841563331"/>
    <n v="0.25018592274793677"/>
    <n v="-6.9373791003164129"/>
    <n v="-7.1897576421175557E-2"/>
    <n v="6.4543938501514297"/>
    <s v="Yes"/>
    <s v="Yes"/>
    <s v="Yes"/>
    <x v="3"/>
    <s v="Declining"/>
    <n v="19.047619047619051"/>
    <n v="0.17435338714477749"/>
    <n v="4.455227307203824"/>
    <s v="Yes"/>
    <s v="2.Hiring"/>
    <s v="Hiring"/>
    <n v="95.213805305396818"/>
    <n v="4.5689399292358053E-2"/>
    <n v="1.6072814636850861"/>
    <n v="0.1842428607745106"/>
    <n v="0.98563439549672838"/>
    <s v="75-100"/>
    <n v="0.1146301160918566"/>
    <n v="12.84976956910735"/>
    <n v="5.7525726388256331"/>
    <n v="67.809896984126993"/>
    <n v="1208.574603174603"/>
  </r>
  <r>
    <n v="1690"/>
    <n v="1768"/>
    <n v="1522"/>
    <n v="1444"/>
    <n v="1521"/>
    <s v="Schindler Polska sp. z o.o., Warszawa"/>
    <m/>
    <m/>
    <m/>
    <m/>
    <m/>
    <s v="011296029"/>
    <n v="54199"/>
    <n v="7810002069"/>
    <s v="sp. z o.o."/>
    <s v="4329"/>
    <s v="Wykonywanie pozostałych instalacji budowlanych"/>
    <m/>
    <s v="budownictwo"/>
    <m/>
    <n v="540"/>
    <s v="J"/>
    <x v="0"/>
    <n v="375902"/>
    <n v="32486"/>
    <n v="28408.266449999999"/>
    <n v="22007"/>
    <n v="4984"/>
    <n v="2342"/>
    <n v="479"/>
    <n v="67334.805140000011"/>
    <n v="169726.53116000001"/>
    <n v="58471.221230000003"/>
    <n v="111255.30993"/>
    <n v="45353.949159999996"/>
    <n v="124372.58199999999"/>
    <m/>
    <m/>
    <s v="F"/>
    <s v="Construction"/>
    <s v="43"/>
    <s v="SPECIALISED CONSTRUCTION WORK"/>
    <s v="Low"/>
    <n v="6.2303472713632806E-3"/>
    <m/>
    <n v="5.8544514261695872E-2"/>
    <n v="0.12966151991437419"/>
    <n v="0.4852278667589352"/>
    <x v="0"/>
    <n v="1"/>
    <n v="0.26721779352955222"/>
    <n v="140.57370592901879"/>
    <n v="784.76409185803755"/>
    <n v="122.0693553862213"/>
    <x v="0"/>
    <s v="Exp&lt;25"/>
    <s v="Exp&lt;50"/>
    <s v="Increased Export Intensity"/>
    <n v="1"/>
    <n v="1.8611982117173629E-3"/>
    <n v="26.28105197631297"/>
    <n v="0.23333980817312219"/>
    <n v="-8.4919913215123355"/>
    <n v="-8.8743690995991997E-2"/>
    <n v="6.0070008866267566"/>
    <s v="Yes"/>
    <s v="Yes"/>
    <s v="Yes"/>
    <x v="3"/>
    <s v="Declining"/>
    <n v="32.359081419624218"/>
    <n v="0.28034835702631078"/>
    <n v="7.2601589261753308"/>
    <s v="No"/>
    <s v="2.Hiring"/>
    <s v="Hiring"/>
    <n v="-36.03696252049815"/>
    <n v="5.8544514261695872E-2"/>
    <n v="0.4852278667589352"/>
    <n v="0.12966151991437419"/>
    <n v="6.2303472713632806E-3"/>
    <s v="0-10"/>
    <n v="0.26721779352955222"/>
    <n v="12.837083750102099"/>
    <n v="6.1717005974109149"/>
    <n v="140.57370592901879"/>
    <n v="784.76409185803755"/>
  </r>
  <r>
    <n v="1690"/>
    <n v="1768"/>
    <n v="1522"/>
    <n v="1444"/>
    <n v="1521"/>
    <s v="Schindler Polska sp. z o.o., Warszawa"/>
    <m/>
    <m/>
    <m/>
    <m/>
    <m/>
    <s v="011296029"/>
    <n v="54199"/>
    <n v="7810002069"/>
    <s v="sp. z o.o."/>
    <s v="4329"/>
    <s v="Wykonywanie pozostałych instalacji budowlanych"/>
    <m/>
    <s v="budownictwo"/>
    <m/>
    <n v="540"/>
    <s v="J"/>
    <x v="1"/>
    <n v="387519.54781999998"/>
    <n v="40020"/>
    <n v="43031.2425"/>
    <n v="33685"/>
    <n v="4765"/>
    <n v="2383"/>
    <n v="508"/>
    <n v="73704.835649999994"/>
    <n v="185634.32430000001"/>
    <n v="63070.811049999997"/>
    <n v="122563.51325"/>
    <n v="79072.216290000011"/>
    <n v="106562.10801"/>
    <m/>
    <m/>
    <s v="F"/>
    <s v="Construction"/>
    <s v="43"/>
    <s v="SPECIALISED CONSTRUCTION WORK"/>
    <s v="Low"/>
    <n v="6.1493672084559879E-3"/>
    <n v="3.090578879601602"/>
    <n v="8.6924647258430535E-2"/>
    <n v="0.18145889843929039"/>
    <n v="0.42600298284873073"/>
    <x v="0"/>
    <n v="1"/>
    <n v="0.4259568729445366"/>
    <n v="145.08825915354331"/>
    <n v="762.83375555118107"/>
    <n v="124.15513986220471"/>
    <x v="0"/>
    <s v="Exp&lt;25"/>
    <s v="Exp&lt;50"/>
    <s v="Increased Export Intensity"/>
    <n v="1"/>
    <n v="1.8611982117173629E-3"/>
    <n v="26.28105197631297"/>
    <n v="0.23333980817312219"/>
    <n v="-8.4919913215123355"/>
    <n v="-8.8743690995991997E-2"/>
    <n v="6.0070008866267566"/>
    <s v="Yes"/>
    <s v="Yes"/>
    <s v="Yes"/>
    <x v="3"/>
    <s v="Declining"/>
    <n v="32.359081419624218"/>
    <n v="0.28034835702631078"/>
    <n v="7.2601589261753308"/>
    <s v="No"/>
    <s v="2.Hiring"/>
    <s v="Hiring"/>
    <n v="-36.03696252049815"/>
    <n v="5.8544514261695872E-2"/>
    <n v="0.4852278667589352"/>
    <n v="0.12966151991437419"/>
    <n v="6.2303472713632806E-3"/>
    <s v="0-10"/>
    <n v="0.26721779352955222"/>
    <n v="12.837083750102099"/>
    <n v="6.1717005974109149"/>
    <n v="140.57370592901879"/>
    <n v="784.76409185803755"/>
  </r>
  <r>
    <n v="1690"/>
    <n v="1768"/>
    <n v="1522"/>
    <n v="1444"/>
    <n v="1521"/>
    <s v="Schindler Polska sp. z o.o., Warszawa"/>
    <m/>
    <m/>
    <m/>
    <m/>
    <m/>
    <s v="011296029"/>
    <n v="54199"/>
    <n v="7810002069"/>
    <s v="sp. z o.o."/>
    <s v="4329"/>
    <s v="Wykonywanie pozostałych instalacji budowlanych"/>
    <m/>
    <s v="budownictwo"/>
    <m/>
    <n v="540"/>
    <s v="J"/>
    <x v="2"/>
    <n v="407902.64941000001"/>
    <n v="45072.070590000003"/>
    <n v="43525.36391"/>
    <n v="34520.259359999996"/>
    <n v="6147.9770899999994"/>
    <n v="795"/>
    <n v="523"/>
    <n v="75902.802840000004"/>
    <n v="180077.23572"/>
    <n v="67088.160350000006"/>
    <n v="112989.07537000001"/>
    <n v="60980.368869999998"/>
    <n v="119096.86685000001"/>
    <m/>
    <m/>
    <s v="F"/>
    <s v="Construction"/>
    <s v="43"/>
    <s v="SPECIALISED CONSTRUCTION WORK"/>
    <s v="Low"/>
    <n v="1.9489944503913051E-3"/>
    <n v="5.2598899086937934"/>
    <n v="8.4628671595859725E-2"/>
    <n v="0.19169696392760691"/>
    <n v="0.566088070631246"/>
    <x v="0"/>
    <n v="1"/>
    <n v="0.33863452327099058"/>
    <n v="145.12964214149139"/>
    <n v="779.92858395793496"/>
    <n v="128.27564120458891"/>
    <x v="0"/>
    <s v="Exp&lt;25"/>
    <s v="Exp&lt;50"/>
    <s v="Increased Export Intensity"/>
    <n v="1"/>
    <n v="1.8611982117173629E-3"/>
    <n v="26.28105197631297"/>
    <n v="0.23333980817312219"/>
    <n v="-8.4919913215123355"/>
    <n v="-8.8743690995991997E-2"/>
    <n v="6.0070008866267566"/>
    <s v="Yes"/>
    <s v="Yes"/>
    <s v="Yes"/>
    <x v="3"/>
    <s v="Declining"/>
    <n v="32.359081419624218"/>
    <n v="0.28034835702631078"/>
    <n v="7.2601589261753308"/>
    <s v="No"/>
    <s v="2.Hiring"/>
    <s v="Hiring"/>
    <n v="-36.03696252049815"/>
    <n v="5.8544514261695872E-2"/>
    <n v="0.4852278667589352"/>
    <n v="0.12966151991437419"/>
    <n v="6.2303472713632806E-3"/>
    <s v="0-10"/>
    <n v="0.26721779352955222"/>
    <n v="12.837083750102099"/>
    <n v="6.1717005974109149"/>
    <n v="140.57370592901879"/>
    <n v="784.76409185803755"/>
  </r>
  <r>
    <n v="1690"/>
    <n v="1768"/>
    <n v="1522"/>
    <n v="1444"/>
    <n v="1521"/>
    <s v="Schindler Polska sp. z o.o., Warszawa"/>
    <m/>
    <m/>
    <m/>
    <m/>
    <m/>
    <s v="011296029"/>
    <n v="54199"/>
    <n v="7810002069"/>
    <s v="sp. z o.o."/>
    <s v="4329"/>
    <s v="Wykonywanie pozostałych instalacji budowlanych"/>
    <m/>
    <s v="budownictwo"/>
    <m/>
    <n v="540"/>
    <s v="J"/>
    <x v="3"/>
    <n v="444938.25406000001"/>
    <n v="38747.103470000002"/>
    <n v="37414.067710000003"/>
    <n v="30659.54263"/>
    <n v="6205.2705900000001"/>
    <n v="1104"/>
    <n v="642"/>
    <n v="83913.380470000004"/>
    <n v="221906.87578"/>
    <n v="79318.026809999996"/>
    <n v="142588.84896999999"/>
    <n v="57119.652139999998"/>
    <n v="164787.22364000001"/>
    <m/>
    <m/>
    <s v="F"/>
    <s v="Construction"/>
    <s v="43"/>
    <s v="SPECIALISED CONSTRUCTION WORK"/>
    <s v="Low"/>
    <n v="2.4812431611041588E-3"/>
    <n v="9.07952049430647"/>
    <n v="6.8907409848975476E-2"/>
    <n v="0.13816400470797521"/>
    <n v="0.53675996756516664"/>
    <x v="0"/>
    <n v="1"/>
    <n v="0.25740370567259402"/>
    <n v="130.70620010903431"/>
    <n v="693.05023996884734"/>
    <n v="123.548328364486"/>
    <x v="0"/>
    <s v="Exp&lt;25"/>
    <s v="Exp&lt;50"/>
    <s v="Increased Export Intensity"/>
    <n v="1"/>
    <n v="1.8611982117173629E-3"/>
    <n v="26.28105197631297"/>
    <n v="0.23333980817312219"/>
    <n v="-8.4919913215123355"/>
    <n v="-8.8743690995991997E-2"/>
    <n v="6.0070008866267566"/>
    <s v="Yes"/>
    <s v="Yes"/>
    <s v="Yes"/>
    <x v="3"/>
    <s v="Declining"/>
    <n v="32.359081419624218"/>
    <n v="0.28034835702631078"/>
    <n v="7.2601589261753308"/>
    <s v="No"/>
    <s v="2.Hiring"/>
    <s v="Hiring"/>
    <n v="-36.03696252049815"/>
    <n v="5.8544514261695872E-2"/>
    <n v="0.4852278667589352"/>
    <n v="0.12966151991437419"/>
    <n v="6.2303472713632806E-3"/>
    <s v="0-10"/>
    <n v="0.26721779352955222"/>
    <n v="12.837083750102099"/>
    <n v="6.1717005974109149"/>
    <n v="140.57370592901879"/>
    <n v="784.76409185803755"/>
  </r>
  <r>
    <n v="1690"/>
    <n v="1768"/>
    <n v="1522"/>
    <n v="1444"/>
    <n v="1521"/>
    <s v="Schindler Polska sp. z o.o., Warszawa"/>
    <m/>
    <m/>
    <m/>
    <m/>
    <m/>
    <s v="011296029"/>
    <n v="54199"/>
    <n v="7810002069"/>
    <s v="sp. z o.o."/>
    <s v="4329"/>
    <s v="Wykonywanie pozostałych instalacji budowlanych"/>
    <m/>
    <s v="budownictwo"/>
    <m/>
    <n v="540"/>
    <s v="J"/>
    <x v="4"/>
    <n v="474693"/>
    <n v="63747"/>
    <n v="54898"/>
    <n v="42681"/>
    <n v="6326"/>
    <n v="3841"/>
    <n v="634"/>
    <n v="102079"/>
    <n v="194642"/>
    <n v="66535"/>
    <n v="128107"/>
    <n v="59608"/>
    <n v="135034"/>
    <m/>
    <m/>
    <s v="F"/>
    <s v="Construction"/>
    <s v="43"/>
    <s v="SPECIALISED CONSTRUCTION WORK"/>
    <s v="Low"/>
    <n v="8.0915454830806435E-3"/>
    <n v="6.6873876697479018"/>
    <n v="8.99128489360492E-2"/>
    <n v="0.2192794977445772"/>
    <n v="0.71602804992618441"/>
    <x v="0"/>
    <n v="1"/>
    <n v="0.30624428437849999"/>
    <n v="161.00788643533119"/>
    <n v="748.7271293375394"/>
    <n v="104.94479495268141"/>
    <x v="0"/>
    <s v="Exp&lt;25"/>
    <s v="Exp&lt;50"/>
    <s v="Increased Export Intensity"/>
    <n v="1"/>
    <n v="1.8611982117173629E-3"/>
    <n v="26.28105197631297"/>
    <n v="0.23333980817312219"/>
    <n v="-8.4919913215123355"/>
    <n v="-8.8743690995991997E-2"/>
    <n v="6.0070008866267566"/>
    <s v="Yes"/>
    <s v="Yes"/>
    <s v="Yes"/>
    <x v="3"/>
    <s v="Declining"/>
    <n v="32.359081419624218"/>
    <n v="0.28034835702631078"/>
    <n v="7.2601589261753308"/>
    <s v="No"/>
    <s v="2.Hiring"/>
    <s v="Hiring"/>
    <n v="-36.03696252049815"/>
    <n v="5.8544514261695872E-2"/>
    <n v="0.4852278667589352"/>
    <n v="0.12966151991437419"/>
    <n v="6.2303472713632806E-3"/>
    <s v="0-10"/>
    <n v="0.26721779352955222"/>
    <n v="12.837083750102099"/>
    <n v="6.1717005974109149"/>
    <n v="140.57370592901879"/>
    <n v="784.76409185803755"/>
  </r>
  <r>
    <m/>
    <m/>
    <m/>
    <m/>
    <n v="1522"/>
    <s v="Super - Pharm Holding sp. z o.o., Warszawa"/>
    <m/>
    <m/>
    <m/>
    <m/>
    <m/>
    <n v="381581504"/>
    <n v="753181"/>
    <n v="5213842837"/>
    <s v="sp. z o.o."/>
    <s v="4773"/>
    <s v="Sprzedaż detaliczna wyrobów farmaceutycznych prowadzona w wyspecjalizowanych sklepach"/>
    <m/>
    <s v="ochrona zdrowia i farmacja"/>
    <m/>
    <n v="540"/>
    <s v="J"/>
    <x v="0"/>
    <n v="378371"/>
    <n v="5532"/>
    <n v="2607"/>
    <n v="2066"/>
    <n v="1641"/>
    <n v="269"/>
    <n v="149"/>
    <n v="20255"/>
    <n v="195175"/>
    <n v="42639"/>
    <n v="152536"/>
    <n v="2071"/>
    <n v="193104"/>
    <m/>
    <m/>
    <s v="G"/>
    <s v="Wholesale and Retail Trade; Repair of Motor Vehicles and Motorcycles"/>
    <s v="47"/>
    <s v="RETAIL TRADE, EXCEPT OF MOTOR VEHICLES"/>
    <s v="Medium-high"/>
    <n v="7.109424348060501E-4"/>
    <m/>
    <n v="5.4602493320048311E-3"/>
    <n v="1.058537210195978E-2"/>
    <n v="0.99758570738773544"/>
    <x v="0"/>
    <n v="1"/>
    <n v="1.061099013705649E-2"/>
    <n v="135.9395973154362"/>
    <n v="2539.4026845637591"/>
    <n v="286.16778523489933"/>
    <x v="0"/>
    <s v="Exp&lt;25"/>
    <s v="Exp&lt;50"/>
    <s v="Decreased Export Intensity"/>
    <n v="0"/>
    <n v="-7.109424348060501E-4"/>
    <n v="246.5971229296114"/>
    <n v="1.242992890421142"/>
    <n v="151.15733545624019"/>
    <n v="0.92090939125202809"/>
    <n v="36.444564136634753"/>
    <s v="No"/>
    <s v="No"/>
    <s v="No"/>
    <x v="1"/>
    <s v="Growing"/>
    <n v="3.3557046979865768"/>
    <n v="3.3006296468170333E-2"/>
    <n v="0.82857121877515372"/>
    <s v="Yes"/>
    <s v="1.Sustaining"/>
    <s v="Hiring"/>
    <n v="5976.3310816700086"/>
    <n v="5.4602493320048311E-3"/>
    <n v="0.99758570738773544"/>
    <n v="1.058537210195978E-2"/>
    <n v="7.109424348060501E-4"/>
    <s v="0-10"/>
    <n v="1.061099013705649E-2"/>
    <n v="12.843630474745179"/>
    <n v="5.0039463059454592"/>
    <n v="135.9395973154362"/>
    <n v="2539.4026845637591"/>
  </r>
  <r>
    <m/>
    <m/>
    <m/>
    <m/>
    <n v="1522"/>
    <s v="Super - Pharm Holding sp. z o.o., Warszawa"/>
    <m/>
    <m/>
    <m/>
    <m/>
    <m/>
    <n v="381581504"/>
    <n v="753181"/>
    <n v="5213842837"/>
    <s v="sp. z o.o."/>
    <s v="4773"/>
    <s v="Sprzedaż detaliczna wyrobów farmaceutycznych prowadzona w wyspecjalizowanych sklepach"/>
    <m/>
    <s v="ochrona zdrowia i farmacja"/>
    <m/>
    <n v="540"/>
    <s v="J"/>
    <x v="1"/>
    <n v="522081.13303000003"/>
    <n v="1375.76802"/>
    <n v="-558.52724000000001"/>
    <n v="-582.31759"/>
    <n v="2289"/>
    <n v="0"/>
    <n v="115"/>
    <n v="20255"/>
    <n v="217447.96142000001"/>
    <n v="67684.083280000006"/>
    <n v="149763.87813999999"/>
    <n v="1488.98416"/>
    <n v="215958.97726000001"/>
    <m/>
    <m/>
    <s v="G"/>
    <s v="Wholesale and Retail Trade; Repair of Motor Vehicles and Motorcycles"/>
    <s v="47"/>
    <s v="RETAIL TRADE, EXCEPT OF MOTOR VEHICLES"/>
    <s v="Medium-high"/>
    <n v="0"/>
    <n v="37.981275792806521"/>
    <n v="-1.1153775786158101E-3"/>
    <n v="-2.6779629765084599E-3"/>
    <n v="-0.39108380441065271"/>
    <x v="0"/>
    <n v="1"/>
    <n v="6.8475425121325107E-3"/>
    <n v="176.13043478260869"/>
    <n v="4539.8359393913042"/>
    <n v="588.55724591304352"/>
    <x v="0"/>
    <s v="Exp&lt;25"/>
    <s v="Exp&lt;50"/>
    <s v="Decreased Export Intensity"/>
    <n v="0"/>
    <n v="-7.109424348060501E-4"/>
    <n v="246.5971229296114"/>
    <n v="1.242992890421142"/>
    <n v="151.15733545624019"/>
    <n v="0.92090939125202809"/>
    <n v="36.444564136634753"/>
    <s v="No"/>
    <s v="No"/>
    <s v="No"/>
    <x v="1"/>
    <s v="Growing"/>
    <n v="3.3557046979865768"/>
    <n v="3.3006296468170333E-2"/>
    <n v="0.82857121877515372"/>
    <s v="Yes"/>
    <s v="1.Sustaining"/>
    <s v="Hiring"/>
    <n v="5976.3310816700086"/>
    <n v="5.4602493320048311E-3"/>
    <n v="0.99758570738773544"/>
    <n v="1.058537210195978E-2"/>
    <n v="7.109424348060501E-4"/>
    <s v="0-10"/>
    <n v="1.061099013705649E-2"/>
    <n v="12.843630474745179"/>
    <n v="5.0039463059454592"/>
    <n v="135.9395973154362"/>
    <n v="2539.4026845637591"/>
  </r>
  <r>
    <m/>
    <m/>
    <m/>
    <m/>
    <n v="1522"/>
    <s v="Super - Pharm Holding sp. z o.o., Warszawa"/>
    <m/>
    <m/>
    <m/>
    <m/>
    <m/>
    <n v="381581504"/>
    <n v="753181"/>
    <n v="5213842837"/>
    <s v="sp. z o.o."/>
    <s v="4773"/>
    <s v="Sprzedaż detaliczna wyrobów farmaceutycznych prowadzona w wyspecjalizowanych sklepach"/>
    <m/>
    <s v="ochrona zdrowia i farmacja"/>
    <m/>
    <n v="540"/>
    <s v="J"/>
    <x v="3"/>
    <n v="543483"/>
    <n v="11829"/>
    <n v="12694"/>
    <n v="10357"/>
    <n v="2892"/>
    <n v="0"/>
    <n v="125"/>
    <n v="17348"/>
    <n v="266177"/>
    <n v="95013"/>
    <n v="171164"/>
    <n v="24341"/>
    <n v="241836"/>
    <m/>
    <m/>
    <s v="G"/>
    <s v="Wholesale and Retail Trade; Repair of Motor Vehicles and Motorcycles"/>
    <s v="47"/>
    <s v="RETAIL TRADE, EXCEPT OF MOTOR VEHICLES"/>
    <s v="Medium-high"/>
    <n v="0"/>
    <n v="-1.4941935382317689E-4"/>
    <n v="1.905671382545544E-2"/>
    <n v="3.8910198852643157E-2"/>
    <n v="0.42549607657861221"/>
    <x v="0"/>
    <n v="1"/>
    <n v="9.1446668945851822E-2"/>
    <n v="138.78399999999999"/>
    <n v="4347.8639999999996"/>
    <n v="760.10400000000004"/>
    <x v="0"/>
    <s v="Exp&lt;25"/>
    <s v="Exp&lt;50"/>
    <s v="Decreased Export Intensity"/>
    <n v="0"/>
    <n v="-7.109424348060501E-4"/>
    <n v="246.5971229296114"/>
    <n v="1.242992890421142"/>
    <n v="151.15733545624019"/>
    <n v="0.92090939125202809"/>
    <n v="36.444564136634753"/>
    <s v="No"/>
    <s v="No"/>
    <s v="No"/>
    <x v="1"/>
    <s v="Growing"/>
    <n v="3.3557046979865768"/>
    <n v="3.3006296468170333E-2"/>
    <n v="0.82857121877515372"/>
    <s v="Yes"/>
    <s v="1.Sustaining"/>
    <s v="Hiring"/>
    <n v="5976.3310816700086"/>
    <n v="5.4602493320048311E-3"/>
    <n v="0.99758570738773544"/>
    <n v="1.058537210195978E-2"/>
    <n v="7.109424348060501E-4"/>
    <s v="0-10"/>
    <n v="1.061099013705649E-2"/>
    <n v="12.843630474745179"/>
    <n v="5.0039463059454592"/>
    <n v="135.9395973154362"/>
    <n v="2539.4026845637591"/>
  </r>
  <r>
    <m/>
    <m/>
    <m/>
    <m/>
    <n v="1522"/>
    <s v="Super - Pharm Holding sp. z o.o., Warszawa"/>
    <m/>
    <m/>
    <m/>
    <m/>
    <m/>
    <n v="381581504"/>
    <n v="753181"/>
    <n v="5213842837"/>
    <s v="sp. z o.o."/>
    <s v="4773"/>
    <s v="Sprzedaż detaliczna wyrobów farmaceutycznych prowadzona w wyspecjalizowanych sklepach"/>
    <m/>
    <s v="ochrona zdrowia i farmacja"/>
    <m/>
    <n v="540"/>
    <s v="J"/>
    <x v="2"/>
    <n v="543483.8120700001"/>
    <n v="11828.63471"/>
    <n v="12693.544519999999"/>
    <n v="10356.89464"/>
    <n v="2892.0883800000001"/>
    <n v="0"/>
    <n v="125"/>
    <n v="17348.337039999999"/>
    <n v="266176.89554"/>
    <n v="95013.117200000008"/>
    <n v="171163.77833999999"/>
    <n v="24340.878799999999"/>
    <n v="241836.01673999999"/>
    <m/>
    <m/>
    <s v="G"/>
    <s v="Wholesale and Retail Trade; Repair of Motor Vehicles and Motorcycles"/>
    <s v="47"/>
    <s v="RETAIL TRADE, EXCEPT OF MOTOR VEHICLES"/>
    <s v="Medium-high"/>
    <n v="0"/>
    <n v="4.0994929113384204"/>
    <n v="1.905649149061692E-2"/>
    <n v="3.8909818295794228E-2"/>
    <n v="0.42549386672103218"/>
    <x v="0"/>
    <n v="1"/>
    <n v="9.1446249497421736E-2"/>
    <n v="138.78669632"/>
    <n v="4347.8704965600009"/>
    <n v="760.10493760000008"/>
    <x v="0"/>
    <s v="Exp&lt;25"/>
    <s v="Exp&lt;50"/>
    <s v="Decreased Export Intensity"/>
    <n v="0"/>
    <n v="-7.109424348060501E-4"/>
    <n v="246.5971229296114"/>
    <n v="1.242992890421142"/>
    <n v="151.15733545624019"/>
    <n v="0.92090939125202809"/>
    <n v="36.444564136634753"/>
    <s v="No"/>
    <s v="No"/>
    <s v="No"/>
    <x v="1"/>
    <s v="Growing"/>
    <n v="3.3557046979865768"/>
    <n v="3.3006296468170333E-2"/>
    <n v="0.82857121877515372"/>
    <s v="Yes"/>
    <s v="1.Sustaining"/>
    <s v="Hiring"/>
    <n v="5976.3310816700086"/>
    <n v="5.4602493320048311E-3"/>
    <n v="0.99758570738773544"/>
    <n v="1.058537210195978E-2"/>
    <n v="7.109424348060501E-4"/>
    <s v="0-10"/>
    <n v="1.061099013705649E-2"/>
    <n v="12.843630474745179"/>
    <n v="5.0039463059454592"/>
    <n v="135.9395973154362"/>
    <n v="2539.4026845637591"/>
  </r>
  <r>
    <m/>
    <m/>
    <m/>
    <m/>
    <n v="1522"/>
    <s v="Super - Pharm Holding sp. z o.o., Warszawa"/>
    <m/>
    <m/>
    <m/>
    <m/>
    <m/>
    <n v="381581504"/>
    <n v="753181"/>
    <n v="5213842837"/>
    <s v="sp. z o.o."/>
    <s v="4773"/>
    <s v="Sprzedaż detaliczna wyrobów farmaceutycznych prowadzona w wyspecjalizowanych sklepach"/>
    <m/>
    <s v="ochrona zdrowia i farmacja"/>
    <m/>
    <n v="540"/>
    <s v="J"/>
    <x v="4"/>
    <n v="1311423"/>
    <n v="-23635"/>
    <n v="-7202"/>
    <n v="-8808"/>
    <n v="6702"/>
    <n v="0"/>
    <n v="154"/>
    <n v="49339"/>
    <n v="421666"/>
    <n v="105485"/>
    <n v="316181"/>
    <n v="15532"/>
    <n v="406135"/>
    <m/>
    <m/>
    <s v="G"/>
    <s v="Wholesale and Retail Trade; Repair of Motor Vehicles and Motorcycles"/>
    <s v="47"/>
    <s v="RETAIL TRADE, EXCEPT OF MOTOR VEHICLES"/>
    <s v="Medium-high"/>
    <n v="0"/>
    <n v="141.29972786637299"/>
    <n v="-6.7163684028723001E-3"/>
    <n v="-2.0888570574815139E-2"/>
    <n v="-0.56708730363121296"/>
    <x v="0"/>
    <n v="1"/>
    <n v="3.6834840845598182E-2"/>
    <n v="320.38311688311688"/>
    <n v="8515.7337662337668"/>
    <n v="684.96753246753246"/>
    <x v="0"/>
    <s v="Exp&lt;25"/>
    <s v="Exp&lt;50"/>
    <s v="Decreased Export Intensity"/>
    <n v="0"/>
    <n v="-7.109424348060501E-4"/>
    <n v="246.5971229296114"/>
    <n v="1.242992890421142"/>
    <n v="151.15733545624019"/>
    <n v="0.92090939125202809"/>
    <n v="36.444564136634753"/>
    <s v="No"/>
    <s v="No"/>
    <s v="No"/>
    <x v="1"/>
    <s v="Growing"/>
    <n v="3.3557046979865768"/>
    <n v="3.3006296468170333E-2"/>
    <n v="0.82857121877515372"/>
    <s v="Yes"/>
    <s v="1.Sustaining"/>
    <s v="Hiring"/>
    <n v="5976.3310816700086"/>
    <n v="5.4602493320048311E-3"/>
    <n v="0.99758570738773544"/>
    <n v="1.058537210195978E-2"/>
    <n v="7.109424348060501E-4"/>
    <s v="0-10"/>
    <n v="1.061099013705649E-2"/>
    <n v="12.843630474745179"/>
    <n v="5.0039463059454592"/>
    <n v="135.9395973154362"/>
    <n v="2539.4026845637591"/>
  </r>
  <r>
    <n v="1470"/>
    <n v="1578"/>
    <n v="1159"/>
    <n v="1183"/>
    <n v="1523"/>
    <s v="Nowa Era sp. z o.o., Warszawa"/>
    <m/>
    <m/>
    <m/>
    <m/>
    <m/>
    <s v="012186107"/>
    <n v="31950"/>
    <n v="5271374376"/>
    <s v="sp. z o.o."/>
    <s v="5811"/>
    <s v="Wydawanie książek"/>
    <m/>
    <s v="usługi"/>
    <m/>
    <n v="500"/>
    <s v="J"/>
    <x v="0"/>
    <n v="378281"/>
    <n v="90284"/>
    <n v="97050"/>
    <n v="79417"/>
    <n v="9273"/>
    <n v="0"/>
    <n v="506"/>
    <n v="77743.696260000012"/>
    <n v="187593"/>
    <n v="58636"/>
    <n v="128957"/>
    <n v="105596"/>
    <n v="81996.79552"/>
    <m/>
    <m/>
    <s v="J"/>
    <s v="Information and Communication"/>
    <s v="58"/>
    <s v="PUBLISHING ACTIVITIES"/>
    <s v="Medium-high"/>
    <n v="0"/>
    <m/>
    <n v="0.20994181574015081"/>
    <n v="0.4233473530462224"/>
    <n v="0.75208341225046405"/>
    <x v="0"/>
    <n v="1"/>
    <n v="0.56289946853027562"/>
    <n v="153.64366849802369"/>
    <n v="747.59090909090912"/>
    <n v="115.8814229249012"/>
    <x v="0"/>
    <s v="Exp&lt;25"/>
    <s v="Exp&lt;50"/>
    <s v="Decreased Export Intensity"/>
    <n v="0"/>
    <n v="0"/>
    <n v="43.61466740333244"/>
    <n v="0.36196360610175837"/>
    <n v="4.0685995676322131"/>
    <n v="3.988010693264421E-2"/>
    <n v="9.4711547391169937"/>
    <s v="No"/>
    <s v="Yes"/>
    <s v="No"/>
    <x v="0"/>
    <s v="Growing"/>
    <n v="1.5810276679841899"/>
    <n v="1.568659616769974E-2"/>
    <n v="0.3929348769448282"/>
    <s v="No"/>
    <s v="1.Sustaining"/>
    <s v="Hiring"/>
    <n v="309.34877962504407"/>
    <n v="0.20994181574015081"/>
    <n v="0.75208341225046405"/>
    <n v="0.4233473530462224"/>
    <n v="0"/>
    <s v="0-10"/>
    <n v="0.56289946853027562"/>
    <n v="12.84339258467042"/>
    <n v="6.2265366692874657"/>
    <n v="153.64366849802369"/>
    <n v="747.59090909090912"/>
  </r>
  <r>
    <n v="1470"/>
    <n v="1578"/>
    <n v="1159"/>
    <n v="1183"/>
    <n v="1523"/>
    <s v="Nowa Era sp. z o.o., Warszawa"/>
    <m/>
    <m/>
    <m/>
    <m/>
    <m/>
    <s v="012186107"/>
    <n v="31950"/>
    <n v="5271374376"/>
    <s v="sp. z o.o."/>
    <s v="5811"/>
    <s v="Wydawanie książek"/>
    <m/>
    <s v="usługi"/>
    <m/>
    <n v="500"/>
    <s v="J"/>
    <x v="1"/>
    <n v="462257.61203000002"/>
    <n v="118285.93956"/>
    <n v="123860.63772"/>
    <n v="100761.78869"/>
    <n v="9690.1964000000007"/>
    <n v="0"/>
    <n v="513"/>
    <n v="94305.386799999993"/>
    <n v="215653.33154000001"/>
    <n v="70338.729030000002"/>
    <n v="145314.60251"/>
    <n v="126940.58872"/>
    <n v="88712.742819999999"/>
    <m/>
    <m/>
    <s v="J"/>
    <s v="Information and Communication"/>
    <s v="58"/>
    <s v="PUBLISHING ACTIVITIES"/>
    <s v="Medium-high"/>
    <n v="0"/>
    <n v="22.19953210179732"/>
    <n v="0.21797756503674551"/>
    <n v="0.46723965714070331"/>
    <n v="0.79377124138171395"/>
    <x v="0"/>
    <n v="1"/>
    <n v="0.58863263467114446"/>
    <n v="183.83116335282651"/>
    <n v="901.08696302144244"/>
    <n v="137.1125322222222"/>
    <x v="0"/>
    <s v="Exp&lt;25"/>
    <s v="Exp&lt;50"/>
    <s v="Decreased Export Intensity"/>
    <n v="0"/>
    <n v="0"/>
    <n v="43.61466740333244"/>
    <n v="0.36196360610175837"/>
    <n v="4.0685995676322131"/>
    <n v="3.988010693264421E-2"/>
    <n v="9.4711547391169937"/>
    <s v="No"/>
    <s v="Yes"/>
    <s v="No"/>
    <x v="0"/>
    <s v="Growing"/>
    <n v="1.5810276679841899"/>
    <n v="1.568659616769974E-2"/>
    <n v="0.3929348769448282"/>
    <s v="No"/>
    <s v="1.Sustaining"/>
    <s v="Hiring"/>
    <n v="309.34877962504407"/>
    <n v="0.20994181574015081"/>
    <n v="0.75208341225046405"/>
    <n v="0.4233473530462224"/>
    <n v="0"/>
    <s v="0-10"/>
    <n v="0.56289946853027562"/>
    <n v="12.84339258467042"/>
    <n v="6.2265366692874657"/>
    <n v="153.64366849802369"/>
    <n v="747.59090909090912"/>
  </r>
  <r>
    <n v="1470"/>
    <n v="1578"/>
    <n v="1159"/>
    <n v="1183"/>
    <n v="1523"/>
    <s v="Nowa Era sp. z o.o., Warszawa"/>
    <m/>
    <m/>
    <m/>
    <m/>
    <m/>
    <s v="012186107"/>
    <n v="31950"/>
    <n v="5271374376"/>
    <s v="sp. z o.o."/>
    <s v="5811"/>
    <s v="Wydawanie książek"/>
    <m/>
    <s v="usługi"/>
    <m/>
    <n v="500"/>
    <s v="J"/>
    <x v="3"/>
    <n v="501207.24754000001"/>
    <n v="89176.573439999993"/>
    <n v="98471.667019999993"/>
    <n v="80502.372140000007"/>
    <n v="19439.186280000002"/>
    <n v="0"/>
    <n v="522"/>
    <n v="101691.40329"/>
    <n v="321049.01160000003"/>
    <n v="108994.38608"/>
    <n v="212054.62552"/>
    <n v="106681.17117"/>
    <n v="214367.84043000001"/>
    <m/>
    <m/>
    <s v="J"/>
    <s v="Information and Communication"/>
    <s v="58"/>
    <s v="PUBLISHING ACTIVITIES"/>
    <s v="Medium-high"/>
    <n v="0"/>
    <n v="-9.2257591655845239"/>
    <n v="0.16061693547952"/>
    <n v="0.25074792081995001"/>
    <n v="0.75460712754752934"/>
    <x v="0"/>
    <n v="1"/>
    <n v="0.33228936179662111"/>
    <n v="194.81111741379311"/>
    <n v="960.16714088122603"/>
    <n v="208.80150590038309"/>
    <x v="0"/>
    <s v="Exp&lt;25"/>
    <s v="Exp&lt;50"/>
    <s v="Decreased Export Intensity"/>
    <n v="0"/>
    <n v="0"/>
    <n v="43.61466740333244"/>
    <n v="0.36196360610175837"/>
    <n v="4.0685995676322131"/>
    <n v="3.988010693264421E-2"/>
    <n v="9.4711547391169937"/>
    <s v="No"/>
    <s v="Yes"/>
    <s v="No"/>
    <x v="0"/>
    <s v="Growing"/>
    <n v="1.5810276679841899"/>
    <n v="1.568659616769974E-2"/>
    <n v="0.3929348769448282"/>
    <s v="No"/>
    <s v="1.Sustaining"/>
    <s v="Hiring"/>
    <n v="309.34877962504407"/>
    <n v="0.20994181574015081"/>
    <n v="0.75208341225046405"/>
    <n v="0.4233473530462224"/>
    <n v="0"/>
    <s v="0-10"/>
    <n v="0.56289946853027562"/>
    <n v="12.84339258467042"/>
    <n v="6.2265366692874657"/>
    <n v="153.64366849802369"/>
    <n v="747.59090909090912"/>
  </r>
  <r>
    <n v="1470"/>
    <n v="1578"/>
    <n v="1159"/>
    <n v="1183"/>
    <n v="1523"/>
    <s v="Nowa Era sp. z o.o., Warszawa"/>
    <m/>
    <m/>
    <m/>
    <m/>
    <m/>
    <s v="012186107"/>
    <n v="31950"/>
    <n v="5271374376"/>
    <s v="sp. z o.o."/>
    <s v="5811"/>
    <s v="Wydawanie książek"/>
    <m/>
    <s v="usługi"/>
    <m/>
    <n v="500"/>
    <s v="J"/>
    <x v="4"/>
    <n v="543267"/>
    <n v="103474"/>
    <n v="110698.9"/>
    <n v="89564"/>
    <n v="25205"/>
    <n v="0"/>
    <n v="514"/>
    <n v="101621"/>
    <n v="201715"/>
    <n v="110463"/>
    <n v="91252"/>
    <n v="116245"/>
    <n v="85469"/>
    <m/>
    <m/>
    <s v="J"/>
    <s v="Information and Communication"/>
    <s v="58"/>
    <s v="PUBLISHING ACTIVITIES"/>
    <s v="Medium-high"/>
    <n v="0"/>
    <n v="8.3916888006778656"/>
    <n v="0.1648618450964259"/>
    <n v="0.44401259202339938"/>
    <n v="0.77047614951180698"/>
    <x v="0"/>
    <n v="1"/>
    <n v="0.57628337010138064"/>
    <n v="197.70622568093381"/>
    <n v="1056.939688715953"/>
    <n v="214.90856031128399"/>
    <x v="0"/>
    <s v="Exp&lt;25"/>
    <s v="Exp&lt;50"/>
    <s v="Decreased Export Intensity"/>
    <n v="0"/>
    <n v="0"/>
    <n v="43.61466740333244"/>
    <n v="0.36196360610175837"/>
    <n v="4.0685995676322131"/>
    <n v="3.988010693264421E-2"/>
    <n v="9.4711547391169937"/>
    <s v="No"/>
    <s v="Yes"/>
    <s v="No"/>
    <x v="0"/>
    <s v="Growing"/>
    <n v="1.5810276679841899"/>
    <n v="1.568659616769974E-2"/>
    <n v="0.3929348769448282"/>
    <s v="No"/>
    <s v="1.Sustaining"/>
    <s v="Hiring"/>
    <n v="309.34877962504407"/>
    <n v="0.20994181574015081"/>
    <n v="0.75208341225046405"/>
    <n v="0.4233473530462224"/>
    <n v="0"/>
    <s v="0-10"/>
    <n v="0.56289946853027562"/>
    <n v="12.84339258467042"/>
    <n v="6.2265366692874657"/>
    <n v="153.64366849802369"/>
    <n v="747.59090909090912"/>
  </r>
  <r>
    <n v="1470"/>
    <n v="1578"/>
    <n v="1159"/>
    <n v="1183"/>
    <n v="1523"/>
    <s v="Nowa Era sp. z o.o., Warszawa"/>
    <m/>
    <m/>
    <m/>
    <m/>
    <m/>
    <s v="012186107"/>
    <n v="31950"/>
    <n v="5271374376"/>
    <s v="sp. z o.o."/>
    <s v="5811"/>
    <s v="Wydawanie książek"/>
    <m/>
    <s v="usługi"/>
    <m/>
    <n v="500"/>
    <s v="J"/>
    <x v="2"/>
    <n v="552147"/>
    <n v="161793"/>
    <n v="168812"/>
    <n v="135809.60000000001"/>
    <n v="14869"/>
    <n v="0"/>
    <n v="525"/>
    <n v="99590"/>
    <n v="258812"/>
    <n v="83945"/>
    <n v="174867"/>
    <n v="161988"/>
    <n v="87238.733489999999"/>
    <m/>
    <m/>
    <s v="J"/>
    <s v="Information and Communication"/>
    <s v="58"/>
    <s v="PUBLISHING ACTIVITIES"/>
    <s v="Medium-high"/>
    <n v="0"/>
    <n v="19.445734506188359"/>
    <n v="0.24596638214098779"/>
    <n v="0.52474228397446798"/>
    <n v="0.83839296738029978"/>
    <x v="0"/>
    <n v="1"/>
    <n v="0.62589060785434991"/>
    <n v="189.6952380952381"/>
    <n v="1051.708571428572"/>
    <n v="159.89523809523811"/>
    <x v="0"/>
    <s v="Exp&lt;25"/>
    <s v="Exp&lt;50"/>
    <s v="Decreased Export Intensity"/>
    <n v="0"/>
    <n v="0"/>
    <n v="43.61466740333244"/>
    <n v="0.36196360610175837"/>
    <n v="4.0685995676322131"/>
    <n v="3.988010693264421E-2"/>
    <n v="9.4711547391169937"/>
    <s v="No"/>
    <s v="Yes"/>
    <s v="No"/>
    <x v="0"/>
    <s v="Growing"/>
    <n v="1.5810276679841899"/>
    <n v="1.568659616769974E-2"/>
    <n v="0.3929348769448282"/>
    <s v="No"/>
    <s v="1.Sustaining"/>
    <s v="Hiring"/>
    <n v="309.34877962504407"/>
    <n v="0.20994181574015081"/>
    <n v="0.75208341225046405"/>
    <n v="0.4233473530462224"/>
    <n v="0"/>
    <s v="0-10"/>
    <n v="0.56289946853027562"/>
    <n v="12.84339258467042"/>
    <n v="6.2265366692874657"/>
    <n v="153.64366849802369"/>
    <n v="747.59090909090912"/>
  </r>
  <r>
    <n v="1351"/>
    <n v="1793"/>
    <n v="939"/>
    <n v="948"/>
    <n v="1525"/>
    <s v="PBDiM sp. z o.o., Mińsk Mazowiecki"/>
    <m/>
    <m/>
    <m/>
    <n v="2001"/>
    <m/>
    <n v="710251913"/>
    <n v="40838"/>
    <n v="8220010022"/>
    <s v="sp. z o.o."/>
    <s v="4211"/>
    <s v="Roboty związane z budową dróg i autostrad"/>
    <m/>
    <s v="budownictwo"/>
    <m/>
    <n v="400"/>
    <s v="S"/>
    <x v="0"/>
    <n v="377947"/>
    <n v="27815"/>
    <n v="9880"/>
    <n v="5631"/>
    <n v="7874"/>
    <n v="0"/>
    <n v="528"/>
    <n v="69472"/>
    <n v="243500"/>
    <n v="99730"/>
    <n v="143770"/>
    <n v="97107"/>
    <n v="146392.75813"/>
    <m/>
    <m/>
    <s v="F"/>
    <s v="Construction"/>
    <s v="42"/>
    <s v="CIVIL ENGINEERING WORKS"/>
    <s v="Low"/>
    <n v="0"/>
    <m/>
    <n v="1.4898914398050521E-2"/>
    <n v="2.3125256673511289E-2"/>
    <n v="5.7987580709938522E-2"/>
    <x v="1"/>
    <n v="0"/>
    <n v="0.39879671457905552"/>
    <n v="131.57575757575759"/>
    <n v="715.80871212121212"/>
    <n v="188.88257575757581"/>
    <x v="0"/>
    <s v="Exp&lt;25"/>
    <s v="Exp&lt;50"/>
    <s v="Decreased Export Intensity"/>
    <n v="0"/>
    <n v="0"/>
    <n v="56.603199369223731"/>
    <n v="0.44854502755930348"/>
    <n v="13.480579253060681"/>
    <n v="0.12646152839018929"/>
    <n v="11.866527611225971"/>
    <s v="No"/>
    <s v="No"/>
    <s v="No"/>
    <x v="0"/>
    <s v="Growing"/>
    <n v="-28.787878787878789"/>
    <n v="-0.33950714031636681"/>
    <n v="-8.1374534207391935"/>
    <s v="Yes"/>
    <s v="0.Reducing"/>
    <s v="Reducing"/>
    <n v="858.33249511283054"/>
    <n v="1.4898914398050521E-2"/>
    <n v="5.7987580709938522E-2"/>
    <n v="2.3125256673511289E-2"/>
    <n v="0"/>
    <s v="0-10"/>
    <n v="0.39879671457905552"/>
    <n v="12.84250925313094"/>
    <n v="6.2690962837062614"/>
    <n v="131.57575757575759"/>
    <n v="715.80871212121212"/>
  </r>
  <r>
    <n v="1351"/>
    <n v="1793"/>
    <n v="939"/>
    <n v="948"/>
    <n v="1525"/>
    <s v="PBDiM sp. z o.o., Mińsk Mazowiecki"/>
    <m/>
    <m/>
    <m/>
    <n v="2001"/>
    <m/>
    <n v="710251913"/>
    <n v="40838"/>
    <n v="8220010022"/>
    <s v="sp. z o.o."/>
    <s v="4211"/>
    <s v="Roboty związane z budową dróg i autostrad"/>
    <m/>
    <s v="budownictwo"/>
    <m/>
    <n v="400"/>
    <s v="S"/>
    <x v="3"/>
    <n v="439975.79642000003"/>
    <n v="3057.2645600000001"/>
    <n v="4122.5379599999997"/>
    <n v="-6207.4424600000002"/>
    <n v="63759.324269999997"/>
    <n v="0"/>
    <n v="415"/>
    <n v="38681.22406"/>
    <n v="556948.83623999998"/>
    <n v="93905.414250000002"/>
    <n v="463043.42199"/>
    <n v="99540.902499999997"/>
    <n v="457407.93374000001"/>
    <m/>
    <m/>
    <s v="F"/>
    <s v="Construction"/>
    <s v="42"/>
    <s v="CIVIL ENGINEERING WORKS"/>
    <s v="Low"/>
    <n v="0"/>
    <n v="-22.48831247810287"/>
    <n v="-1.41085998605123E-2"/>
    <n v="-1.1145444708901581E-2"/>
    <n v="-6.2360721111605358E-2"/>
    <x v="1"/>
    <n v="0"/>
    <n v="0.17872539813891611"/>
    <n v="93.207768819277106"/>
    <n v="1060.1826419759041"/>
    <n v="226.278106626506"/>
    <x v="0"/>
    <s v="Exp&lt;25"/>
    <s v="Exp&lt;50"/>
    <s v="Decreased Export Intensity"/>
    <n v="0"/>
    <n v="0"/>
    <n v="56.603199369223731"/>
    <n v="0.44854502755930348"/>
    <n v="13.480579253060681"/>
    <n v="0.12646152839018929"/>
    <n v="11.866527611225971"/>
    <s v="No"/>
    <s v="No"/>
    <s v="No"/>
    <x v="0"/>
    <s v="Growing"/>
    <n v="-28.787878787878789"/>
    <n v="-0.33950714031636681"/>
    <n v="-8.1374534207391935"/>
    <s v="Yes"/>
    <s v="0.Reducing"/>
    <s v="Reducing"/>
    <n v="858.33249511283054"/>
    <n v="1.4898914398050521E-2"/>
    <n v="5.7987580709938522E-2"/>
    <n v="2.3125256673511289E-2"/>
    <n v="0"/>
    <s v="0-10"/>
    <n v="0.39879671457905552"/>
    <n v="12.84250925313094"/>
    <n v="6.2690962837062614"/>
    <n v="131.57575757575759"/>
    <n v="715.80871212121212"/>
  </r>
  <r>
    <n v="1351"/>
    <n v="1793"/>
    <n v="939"/>
    <n v="948"/>
    <n v="1525"/>
    <s v="PBDiM sp. z o.o., Mińsk Mazowiecki"/>
    <m/>
    <m/>
    <m/>
    <n v="2001"/>
    <m/>
    <n v="710251913"/>
    <n v="40838"/>
    <n v="8220010022"/>
    <s v="sp. z o.o."/>
    <s v="4211"/>
    <s v="Roboty związane z budową dróg i autostrad"/>
    <m/>
    <s v="budownictwo"/>
    <m/>
    <n v="400"/>
    <s v="S"/>
    <x v="1"/>
    <n v="455152.74628000002"/>
    <n v="24259.048599999998"/>
    <n v="8540.3960700000007"/>
    <n v="10255.36016"/>
    <n v="39765.375359999998"/>
    <n v="0"/>
    <n v="440"/>
    <n v="70476"/>
    <n v="337513.96917"/>
    <n v="192637.83567"/>
    <n v="144876.1335"/>
    <n v="107128.74582"/>
    <n v="230385.22334999999"/>
    <m/>
    <m/>
    <s v="F"/>
    <s v="Construction"/>
    <s v="42"/>
    <s v="CIVIL ENGINEERING WORKS"/>
    <s v="Low"/>
    <n v="0"/>
    <n v="20.427664799561839"/>
    <n v="2.2531689073213079E-2"/>
    <n v="3.03849946869445E-2"/>
    <n v="9.5729302919603618E-2"/>
    <x v="1"/>
    <n v="0"/>
    <n v="0.31740536868280278"/>
    <n v="160.17272727272729"/>
    <n v="1034.438059727273"/>
    <n v="437.81326288636359"/>
    <x v="0"/>
    <s v="Exp&lt;25"/>
    <s v="Exp&lt;50"/>
    <s v="Decreased Export Intensity"/>
    <n v="0"/>
    <n v="0"/>
    <n v="56.603199369223731"/>
    <n v="0.44854502755930348"/>
    <n v="13.480579253060681"/>
    <n v="0.12646152839018929"/>
    <n v="11.866527611225971"/>
    <s v="No"/>
    <s v="No"/>
    <s v="No"/>
    <x v="0"/>
    <s v="Growing"/>
    <n v="-28.787878787878789"/>
    <n v="-0.33950714031636681"/>
    <n v="-8.1374534207391935"/>
    <s v="Yes"/>
    <s v="0.Reducing"/>
    <s v="Reducing"/>
    <n v="858.33249511283054"/>
    <n v="1.4898914398050521E-2"/>
    <n v="5.7987580709938522E-2"/>
    <n v="2.3125256673511289E-2"/>
    <n v="0"/>
    <s v="0-10"/>
    <n v="0.39879671457905552"/>
    <n v="12.84250925313094"/>
    <n v="6.2690962837062614"/>
    <n v="131.57575757575759"/>
    <n v="715.80871212121212"/>
  </r>
  <r>
    <n v="1351"/>
    <n v="1793"/>
    <n v="939"/>
    <n v="948"/>
    <n v="1525"/>
    <s v="PBDiM sp. z o.o., Mińsk Mazowiecki"/>
    <m/>
    <m/>
    <m/>
    <n v="2001"/>
    <m/>
    <n v="710251913"/>
    <n v="40838"/>
    <n v="8220010022"/>
    <s v="sp. z o.o."/>
    <s v="4211"/>
    <s v="Roboty związane z budową dróg i autostrad"/>
    <m/>
    <s v="budownictwo"/>
    <m/>
    <n v="400"/>
    <s v="S"/>
    <x v="2"/>
    <n v="567625.10337000003"/>
    <n v="6083.4415999999992"/>
    <n v="6154.62086"/>
    <n v="5748.5581400000001"/>
    <n v="62971.182670000002"/>
    <n v="0"/>
    <n v="446"/>
    <n v="73554"/>
    <n v="461404.90012000001"/>
    <n v="163491.34761999999"/>
    <n v="297913.55249999999"/>
    <n v="105748.34496"/>
    <n v="355656.55515999999"/>
    <m/>
    <m/>
    <s v="F"/>
    <s v="Construction"/>
    <s v="42"/>
    <s v="CIVIL ENGINEERING WORKS"/>
    <s v="Low"/>
    <n v="0"/>
    <n v="24.710903759066749"/>
    <n v="1.0127385321527731E-2"/>
    <n v="1.245881467341362E-2"/>
    <n v="5.4360738621246803E-2"/>
    <x v="1"/>
    <n v="0"/>
    <n v="0.22918773713174151"/>
    <n v="164.91928251121081"/>
    <n v="1272.702025493274"/>
    <n v="366.57252829596422"/>
    <x v="0"/>
    <s v="Exp&lt;25"/>
    <s v="Exp&lt;50"/>
    <s v="Decreased Export Intensity"/>
    <n v="0"/>
    <n v="0"/>
    <n v="56.603199369223731"/>
    <n v="0.44854502755930348"/>
    <n v="13.480579253060681"/>
    <n v="0.12646152839018929"/>
    <n v="11.866527611225971"/>
    <s v="No"/>
    <s v="No"/>
    <s v="No"/>
    <x v="0"/>
    <s v="Growing"/>
    <n v="-28.787878787878789"/>
    <n v="-0.33950714031636681"/>
    <n v="-8.1374534207391935"/>
    <s v="Yes"/>
    <s v="0.Reducing"/>
    <s v="Reducing"/>
    <n v="858.33249511283054"/>
    <n v="1.4898914398050521E-2"/>
    <n v="5.7987580709938522E-2"/>
    <n v="2.3125256673511289E-2"/>
    <n v="0"/>
    <s v="0-10"/>
    <n v="0.39879671457905552"/>
    <n v="12.84250925313094"/>
    <n v="6.2690962837062614"/>
    <n v="131.57575757575759"/>
    <n v="715.80871212121212"/>
  </r>
  <r>
    <n v="1351"/>
    <n v="1793"/>
    <n v="939"/>
    <n v="948"/>
    <n v="1525"/>
    <s v="PBDiM sp. z o.o., Mińsk Mazowiecki"/>
    <m/>
    <m/>
    <m/>
    <n v="2001"/>
    <m/>
    <n v="710251913"/>
    <n v="40838"/>
    <n v="8220010022"/>
    <s v="sp. z o.o."/>
    <s v="4211"/>
    <s v="Roboty związane z budową dróg i autostrad"/>
    <m/>
    <s v="budownictwo"/>
    <m/>
    <n v="400"/>
    <s v="S"/>
    <x v="4"/>
    <n v="591877.09392000001"/>
    <n v="16555.287960000001"/>
    <n v="7423.4659499999998"/>
    <n v="5697.6958299999997"/>
    <n v="23796.420389999999"/>
    <n v="0"/>
    <n v="376"/>
    <n v="46646.001960000001"/>
    <n v="576513.25124999997"/>
    <n v="76782.877800000002"/>
    <n v="499730.37345000001"/>
    <n v="105238.59832999999"/>
    <n v="471274.65292000002"/>
    <m/>
    <m/>
    <s v="F"/>
    <s v="Construction"/>
    <s v="42"/>
    <s v="CIVIL ENGINEERING WORKS"/>
    <s v="Low"/>
    <n v="0"/>
    <n v="34.524921310670308"/>
    <n v="9.6264847694378219E-3"/>
    <n v="9.8830266566227523E-3"/>
    <n v="5.4140742279116597E-2"/>
    <x v="1"/>
    <n v="0"/>
    <n v="0.18254324267798"/>
    <n v="124.0585158510638"/>
    <n v="1574.1412072340429"/>
    <n v="204.20978138297869"/>
    <x v="0"/>
    <s v="Exp&lt;25"/>
    <s v="Exp&lt;50"/>
    <s v="Decreased Export Intensity"/>
    <n v="0"/>
    <n v="0"/>
    <n v="56.603199369223731"/>
    <n v="0.44854502755930348"/>
    <n v="13.480579253060681"/>
    <n v="0.12646152839018929"/>
    <n v="11.866527611225971"/>
    <s v="No"/>
    <s v="No"/>
    <s v="No"/>
    <x v="0"/>
    <s v="Growing"/>
    <n v="-28.787878787878789"/>
    <n v="-0.33950714031636681"/>
    <n v="-8.1374534207391935"/>
    <s v="Yes"/>
    <s v="0.Reducing"/>
    <s v="Reducing"/>
    <n v="858.33249511283054"/>
    <n v="1.4898914398050521E-2"/>
    <n v="5.7987580709938522E-2"/>
    <n v="2.3125256673511289E-2"/>
    <n v="0"/>
    <s v="0-10"/>
    <n v="0.39879671457905552"/>
    <n v="12.84250925313094"/>
    <n v="6.2690962837062614"/>
    <n v="131.57575757575759"/>
    <n v="715.80871212121212"/>
  </r>
  <r>
    <n v="1114"/>
    <n v="1541"/>
    <n v="1523"/>
    <n v="1414"/>
    <n v="1526"/>
    <s v="Goodvalley sp. z o.o., Przechlewo"/>
    <m/>
    <m/>
    <m/>
    <n v="2002"/>
    <m/>
    <s v="005310320"/>
    <n v="91298"/>
    <n v="8430005151"/>
    <s v="sp. z o.o."/>
    <s v="1013"/>
    <s v="Produkcja wyrobów z mięsa, włączając wyroby z mięsa drobiowego"/>
    <m/>
    <s v="żywność"/>
    <m/>
    <n v="500"/>
    <s v="J"/>
    <x v="0"/>
    <n v="378092"/>
    <n v="-39606"/>
    <n v="-43305"/>
    <n v="-43305"/>
    <n v="13121"/>
    <n v="0"/>
    <n v="675"/>
    <n v="44542"/>
    <n v="153740"/>
    <n v="105409"/>
    <n v="48331"/>
    <n v="-31725"/>
    <n v="185465"/>
    <m/>
    <m/>
    <s v="C"/>
    <s v="Manufacturing"/>
    <s v="10"/>
    <s v="MANUFACTURE OF FOOD PRODUCTS"/>
    <s v="Low"/>
    <n v="0"/>
    <m/>
    <n v="-0.1145356156702601"/>
    <n v="-0.28167685703135159"/>
    <n v="1.3650118203309689"/>
    <x v="0"/>
    <n v="1"/>
    <n v="-0.2063548848705607"/>
    <n v="65.988148148148142"/>
    <n v="560.13629629629634"/>
    <n v="156.1614814814815"/>
    <x v="0"/>
    <s v="Exp&lt;25"/>
    <s v="Exp&lt;50"/>
    <s v="Decreased Export Intensity"/>
    <n v="0"/>
    <n v="0"/>
    <n v="87.536366810194338"/>
    <n v="0.62880259693631402"/>
    <n v="35.895917978401712"/>
    <n v="0.30671909776720158"/>
    <n v="17.02303961783727"/>
    <s v="No"/>
    <s v="No"/>
    <s v="No"/>
    <x v="0"/>
    <s v="Growing"/>
    <n v="-20.592592592592592"/>
    <n v="-0.23057852980172819"/>
    <n v="-5.6014650401738466"/>
    <s v="Yes"/>
    <s v="0.Reducing"/>
    <s v="Reducing"/>
    <n v="762.73683803206188"/>
    <n v="-0.1145356156702601"/>
    <n v="1.3650118203309689"/>
    <n v="-0.28167685703135159"/>
    <n v="0"/>
    <s v="0-10"/>
    <n v="-0.2063548848705607"/>
    <n v="12.842892831231479"/>
    <n v="6.5147126908725301"/>
    <n v="65.988148148148142"/>
    <n v="560.13629629629634"/>
  </r>
  <r>
    <n v="1114"/>
    <n v="1541"/>
    <n v="1523"/>
    <n v="1414"/>
    <n v="1526"/>
    <s v="Goodvalley sp. z o.o., Przechlewo"/>
    <m/>
    <m/>
    <m/>
    <n v="2002"/>
    <m/>
    <s v="005310320"/>
    <n v="91298"/>
    <n v="8430005151"/>
    <s v="sp. z o.o."/>
    <s v="1013"/>
    <s v="Produkcja wyrobów z mięsa, włączając wyroby z mięsa drobiowego"/>
    <m/>
    <s v="żywność"/>
    <m/>
    <n v="500"/>
    <s v="J"/>
    <x v="1"/>
    <n v="395860"/>
    <n v="-19940"/>
    <n v="-31823"/>
    <n v="-31823"/>
    <n v="13234"/>
    <n v="0"/>
    <n v="674"/>
    <n v="46962"/>
    <n v="159670"/>
    <n v="101138"/>
    <n v="58532"/>
    <n v="-13550"/>
    <n v="173220"/>
    <m/>
    <m/>
    <s v="C"/>
    <s v="Manufacturing"/>
    <s v="10"/>
    <s v="MANUFACTURE OF FOOD PRODUCTS"/>
    <s v="Low"/>
    <n v="0"/>
    <n v="4.6993853347862444"/>
    <n v="-8.0389531652604457E-2"/>
    <n v="-0.1993048161833782"/>
    <n v="2.348560885608856"/>
    <x v="0"/>
    <n v="1"/>
    <n v="-8.4862528965992362E-2"/>
    <n v="69.676557863501486"/>
    <n v="587.32937685459945"/>
    <n v="150.05637982195839"/>
    <x v="0"/>
    <s v="Exp&lt;25"/>
    <s v="Exp&lt;50"/>
    <s v="Decreased Export Intensity"/>
    <n v="0"/>
    <n v="0"/>
    <n v="87.536366810194338"/>
    <n v="0.62880259693631402"/>
    <n v="35.895917978401712"/>
    <n v="0.30671909776720158"/>
    <n v="17.02303961783727"/>
    <s v="No"/>
    <s v="No"/>
    <s v="No"/>
    <x v="0"/>
    <s v="Growing"/>
    <n v="-20.592592592592592"/>
    <n v="-0.23057852980172819"/>
    <n v="-5.6014650401738466"/>
    <s v="Yes"/>
    <s v="0.Reducing"/>
    <s v="Reducing"/>
    <n v="762.73683803206188"/>
    <n v="-0.1145356156702601"/>
    <n v="1.3650118203309689"/>
    <n v="-0.28167685703135159"/>
    <n v="0"/>
    <s v="0-10"/>
    <n v="-0.2063548848705607"/>
    <n v="12.842892831231479"/>
    <n v="6.5147126908725301"/>
    <n v="65.988148148148142"/>
    <n v="560.13629629629634"/>
  </r>
  <r>
    <n v="1114"/>
    <n v="1541"/>
    <n v="1523"/>
    <n v="1414"/>
    <n v="1526"/>
    <s v="Goodvalley sp. z o.o., Przechlewo"/>
    <m/>
    <m/>
    <m/>
    <n v="2002"/>
    <m/>
    <s v="005310320"/>
    <n v="91298"/>
    <n v="8430005151"/>
    <s v="sp. z o.o."/>
    <s v="1013"/>
    <s v="Produkcja wyrobów z mięsa, włączając wyroby z mięsa drobiowego"/>
    <m/>
    <s v="żywność"/>
    <m/>
    <n v="500"/>
    <s v="J"/>
    <x v="2"/>
    <n v="407302"/>
    <n v="-4791"/>
    <n v="-8498"/>
    <n v="-8498"/>
    <n v="12664"/>
    <n v="0"/>
    <n v="674"/>
    <n v="48213"/>
    <n v="172724"/>
    <n v="105520"/>
    <n v="67204"/>
    <n v="-22047"/>
    <n v="194771"/>
    <m/>
    <m/>
    <s v="C"/>
    <s v="Manufacturing"/>
    <s v="10"/>
    <s v="MANUFACTURE OF FOOD PRODUCTS"/>
    <s v="Low"/>
    <n v="0"/>
    <n v="2.8904158035669258"/>
    <n v="-2.0864125390987521E-2"/>
    <n v="-4.9199879576665662E-2"/>
    <n v="0.38544926747403269"/>
    <x v="0"/>
    <n v="1"/>
    <n v="-0.12764294481369121"/>
    <n v="71.532640949554903"/>
    <n v="604.30563798219589"/>
    <n v="156.55786350148369"/>
    <x v="0"/>
    <s v="Exp&lt;25"/>
    <s v="Exp&lt;50"/>
    <s v="Decreased Export Intensity"/>
    <n v="0"/>
    <n v="0"/>
    <n v="87.536366810194338"/>
    <n v="0.62880259693631402"/>
    <n v="35.895917978401712"/>
    <n v="0.30671909776720158"/>
    <n v="17.02303961783727"/>
    <s v="No"/>
    <s v="No"/>
    <s v="No"/>
    <x v="0"/>
    <s v="Growing"/>
    <n v="-20.592592592592592"/>
    <n v="-0.23057852980172819"/>
    <n v="-5.6014650401738466"/>
    <s v="Yes"/>
    <s v="0.Reducing"/>
    <s v="Reducing"/>
    <n v="762.73683803206188"/>
    <n v="-0.1145356156702601"/>
    <n v="1.3650118203309689"/>
    <n v="-0.28167685703135159"/>
    <n v="0"/>
    <s v="0-10"/>
    <n v="-0.2063548848705607"/>
    <n v="12.842892831231479"/>
    <n v="6.5147126908725301"/>
    <n v="65.988148148148142"/>
    <n v="560.13629629629634"/>
  </r>
  <r>
    <n v="1114"/>
    <n v="1541"/>
    <n v="1523"/>
    <n v="1414"/>
    <n v="1526"/>
    <s v="Goodvalley sp. z o.o., Przechlewo"/>
    <m/>
    <m/>
    <m/>
    <n v="2002"/>
    <m/>
    <s v="005310320"/>
    <n v="91298"/>
    <n v="8430005151"/>
    <s v="sp. z o.o."/>
    <s v="1013"/>
    <s v="Produkcja wyrobów z mięsa, włączając wyroby z mięsa drobiowego"/>
    <m/>
    <s v="żywność"/>
    <m/>
    <n v="500"/>
    <s v="J"/>
    <x v="3"/>
    <n v="512768"/>
    <n v="-22203"/>
    <n v="-27650"/>
    <n v="-27650"/>
    <n v="12606"/>
    <n v="0"/>
    <n v="674"/>
    <n v="62192"/>
    <n v="190565"/>
    <n v="99136"/>
    <n v="91429"/>
    <n v="-49697"/>
    <n v="240262"/>
    <m/>
    <m/>
    <s v="C"/>
    <s v="Manufacturing"/>
    <s v="10"/>
    <s v="MANUFACTURE OF FOOD PRODUCTS"/>
    <s v="Low"/>
    <n v="0"/>
    <n v="25.89380852536938"/>
    <n v="-5.3923021717423858E-2"/>
    <n v="-0.1450948495264083"/>
    <n v="0.55637161196852924"/>
    <x v="0"/>
    <n v="1"/>
    <n v="-0.26078765775457191"/>
    <n v="92.272997032640944"/>
    <n v="760.78338278931756"/>
    <n v="147.08605341246289"/>
    <x v="0"/>
    <s v="Exp&lt;25"/>
    <s v="Exp&lt;50"/>
    <s v="Decreased Export Intensity"/>
    <n v="0"/>
    <n v="0"/>
    <n v="87.536366810194338"/>
    <n v="0.62880259693631402"/>
    <n v="35.895917978401712"/>
    <n v="0.30671909776720158"/>
    <n v="17.02303961783727"/>
    <s v="No"/>
    <s v="No"/>
    <s v="No"/>
    <x v="0"/>
    <s v="Growing"/>
    <n v="-20.592592592592592"/>
    <n v="-0.23057852980172819"/>
    <n v="-5.6014650401738466"/>
    <s v="Yes"/>
    <s v="0.Reducing"/>
    <s v="Reducing"/>
    <n v="762.73683803206188"/>
    <n v="-0.1145356156702601"/>
    <n v="1.3650118203309689"/>
    <n v="-0.28167685703135159"/>
    <n v="0"/>
    <s v="0-10"/>
    <n v="-0.2063548848705607"/>
    <n v="12.842892831231479"/>
    <n v="6.5147126908725301"/>
    <n v="65.988148148148142"/>
    <n v="560.13629629629634"/>
  </r>
  <r>
    <n v="1114"/>
    <n v="1541"/>
    <n v="1523"/>
    <n v="1414"/>
    <n v="1526"/>
    <s v="Goodvalley sp. z o.o., Przechlewo"/>
    <m/>
    <m/>
    <m/>
    <n v="2002"/>
    <m/>
    <s v="005310320"/>
    <n v="91298"/>
    <n v="8430005151"/>
    <s v="sp. z o.o."/>
    <s v="1013"/>
    <s v="Produkcja wyrobów z mięsa, włączając wyroby z mięsa drobiowego"/>
    <m/>
    <s v="żywność"/>
    <m/>
    <n v="500"/>
    <s v="J"/>
    <x v="4"/>
    <n v="709060"/>
    <n v="-4240"/>
    <n v="-6587"/>
    <n v="-6587"/>
    <n v="13027"/>
    <n v="0"/>
    <n v="536"/>
    <n v="51749"/>
    <n v="238583"/>
    <n v="103898"/>
    <n v="134685"/>
    <n v="-56284"/>
    <n v="294867"/>
    <m/>
    <m/>
    <s v="C"/>
    <s v="Manufacturing"/>
    <s v="10"/>
    <s v="MANUFACTURE OF FOOD PRODUCTS"/>
    <s v="Low"/>
    <n v="0"/>
    <n v="38.280859960059921"/>
    <n v="-9.2897639127859418E-3"/>
    <n v="-2.7608840529291689E-2"/>
    <n v="0.11703148319238151"/>
    <x v="0"/>
    <n v="1"/>
    <n v="-0.2359095157660018"/>
    <n v="96.546641791044777"/>
    <n v="1322.873134328358"/>
    <n v="193.83955223880599"/>
    <x v="0"/>
    <s v="Exp&lt;25"/>
    <s v="Exp&lt;50"/>
    <s v="Decreased Export Intensity"/>
    <n v="0"/>
    <n v="0"/>
    <n v="87.536366810194338"/>
    <n v="0.62880259693631402"/>
    <n v="35.895917978401712"/>
    <n v="0.30671909776720158"/>
    <n v="17.02303961783727"/>
    <s v="No"/>
    <s v="No"/>
    <s v="No"/>
    <x v="0"/>
    <s v="Growing"/>
    <n v="-20.592592592592592"/>
    <n v="-0.23057852980172819"/>
    <n v="-5.6014650401738466"/>
    <s v="Yes"/>
    <s v="0.Reducing"/>
    <s v="Reducing"/>
    <n v="762.73683803206188"/>
    <n v="-0.1145356156702601"/>
    <n v="1.3650118203309689"/>
    <n v="-0.28167685703135159"/>
    <n v="0"/>
    <s v="0-10"/>
    <n v="-0.2063548848705607"/>
    <n v="12.842892831231479"/>
    <n v="6.5147126908725301"/>
    <n v="65.988148148148142"/>
    <n v="560.13629629629634"/>
  </r>
  <r>
    <n v="1396"/>
    <n v="1626"/>
    <n v="1505"/>
    <n v="1568"/>
    <n v="1527"/>
    <s v="Zakłady Drobiarskie Koziegłowy sp. z o.o., Koziegłowy"/>
    <m/>
    <m/>
    <m/>
    <n v="2002"/>
    <m/>
    <n v="630214147"/>
    <n v="104445"/>
    <n v="7770016609"/>
    <s v="sp. z o.o."/>
    <s v="1012"/>
    <s v="Przetwarzanie i konserwowanie mięsa z drobiu"/>
    <m/>
    <s v="żywność"/>
    <m/>
    <n v="400"/>
    <s v="J"/>
    <x v="1"/>
    <n v="353633.12901999999"/>
    <n v="-25467.398529999999"/>
    <n v="-27807.14042"/>
    <n v="-29029.317419999999"/>
    <n v="7264"/>
    <n v="218068"/>
    <n v="591"/>
    <n v="54265"/>
    <n v="128105.82928000001"/>
    <n v="74582.929439999993"/>
    <n v="53522.899840000013"/>
    <n v="16072.572190000001"/>
    <n v="112033.25709"/>
    <m/>
    <m/>
    <s v="C"/>
    <s v="Manufacturing"/>
    <s v="10"/>
    <s v="MANUFACTURE OF FOOD PRODUCTS"/>
    <s v="Low"/>
    <n v="0.61665037041161097"/>
    <n v="-6.4175437382900551"/>
    <n v="-8.2088794962301814E-2"/>
    <n v="-0.22660418798391149"/>
    <n v="-1.806140117265201"/>
    <x v="1"/>
    <n v="0"/>
    <n v="0.12546323832672979"/>
    <n v="91.818950930626059"/>
    <n v="598.36400849407778"/>
    <n v="126.1978501522842"/>
    <x v="2"/>
    <s v="Exp&gt;25"/>
    <s v="Exp&gt;50"/>
    <s v="Decreased Export Intensity"/>
    <n v="0"/>
    <n v="-0.44265332420695469"/>
    <n v="52.346578182722723"/>
    <n v="0.42098785895327318"/>
    <n v="10.396071146900541"/>
    <n v="9.8904359784160789E-2"/>
    <n v="11.098495058572629"/>
    <s v="Yes"/>
    <s v="No"/>
    <s v="No"/>
    <x v="0"/>
    <s v="Growing"/>
    <n v="-13.057324840764331"/>
    <n v="-0.13992119072329329"/>
    <n v="-3.4375558888907531"/>
    <s v="Yes"/>
    <s v="0.Reducing"/>
    <s v="Reducing"/>
    <n v="452.65729835398139"/>
    <n v="1.0003069725100829E-3"/>
    <n v="8.3810030597312752E-3"/>
    <n v="2.4893314366998581E-3"/>
    <n v="0.67563326311778216"/>
    <s v="50-75"/>
    <n v="0.29702070491544169"/>
    <n v="12.84234254919806"/>
    <n v="6.4425401664681976"/>
    <n v="93.383757961783445"/>
    <n v="601.72611464968156"/>
  </r>
  <r>
    <n v="1396"/>
    <n v="1626"/>
    <n v="1505"/>
    <n v="1568"/>
    <n v="1527"/>
    <s v="Zakłady Drobiarskie Koziegłowy sp. z o.o., Koziegłowy"/>
    <m/>
    <m/>
    <m/>
    <n v="2002"/>
    <m/>
    <n v="630214147"/>
    <n v="104445"/>
    <n v="7770016609"/>
    <s v="sp. z o.o."/>
    <s v="1012"/>
    <s v="Przetwarzanie i konserwowanie mięsa z drobiu"/>
    <m/>
    <s v="żywność"/>
    <m/>
    <n v="400"/>
    <s v="J"/>
    <x v="0"/>
    <n v="377884"/>
    <n v="2814"/>
    <n v="821"/>
    <n v="378"/>
    <n v="8049"/>
    <n v="255311"/>
    <n v="628"/>
    <n v="58645"/>
    <n v="151848"/>
    <n v="80808"/>
    <n v="71040"/>
    <n v="45102"/>
    <n v="106745.3076"/>
    <m/>
    <m/>
    <s v="C"/>
    <s v="Manufacturing"/>
    <s v="10"/>
    <s v="MANUFACTURE OF FOOD PRODUCTS"/>
    <s v="Low"/>
    <n v="0.67563326311778216"/>
    <m/>
    <n v="1.0003069725100829E-3"/>
    <n v="2.4893314366998581E-3"/>
    <n v="8.3810030597312752E-3"/>
    <x v="1"/>
    <n v="0"/>
    <n v="0.29702070491544169"/>
    <n v="93.383757961783445"/>
    <n v="601.72611464968156"/>
    <n v="128.67515923566879"/>
    <x v="2"/>
    <s v="Exp&gt;25"/>
    <s v="Exp&gt;50"/>
    <s v="Decreased Export Intensity"/>
    <n v="0"/>
    <n v="-0.44265332420695469"/>
    <n v="52.346578182722723"/>
    <n v="0.42098785895327318"/>
    <n v="10.396071146900541"/>
    <n v="9.8904359784160789E-2"/>
    <n v="11.098495058572629"/>
    <s v="Yes"/>
    <s v="No"/>
    <s v="No"/>
    <x v="0"/>
    <s v="Growing"/>
    <n v="-13.057324840764331"/>
    <n v="-0.13992119072329329"/>
    <n v="-3.4375558888907531"/>
    <s v="Yes"/>
    <s v="0.Reducing"/>
    <s v="Reducing"/>
    <n v="452.65729835398139"/>
    <n v="1.0003069725100829E-3"/>
    <n v="8.3810030597312752E-3"/>
    <n v="2.4893314366998581E-3"/>
    <n v="0.67563326311778216"/>
    <s v="50-75"/>
    <n v="0.29702070491544169"/>
    <n v="12.84234254919806"/>
    <n v="6.4425401664681976"/>
    <n v="93.383757961783445"/>
    <n v="601.72611464968156"/>
  </r>
  <r>
    <n v="1396"/>
    <n v="1626"/>
    <n v="1505"/>
    <n v="1568"/>
    <n v="1527"/>
    <s v="Zakłady Drobiarskie Koziegłowy sp. z o.o., Koziegłowy"/>
    <m/>
    <m/>
    <m/>
    <n v="2002"/>
    <m/>
    <n v="630214147"/>
    <n v="104445"/>
    <n v="7770016609"/>
    <s v="sp. z o.o."/>
    <s v="1012"/>
    <s v="Przetwarzanie i konserwowanie mięsa z drobiu"/>
    <m/>
    <s v="żywność"/>
    <m/>
    <n v="400"/>
    <s v="J"/>
    <x v="2"/>
    <n v="413967.50880000001"/>
    <n v="4329.7051200000014"/>
    <n v="2187.6167799999998"/>
    <n v="2300.02178"/>
    <n v="6038"/>
    <n v="179040.947556"/>
    <n v="544"/>
    <n v="54739"/>
    <n v="134888.18341999999"/>
    <n v="85875.338220000005"/>
    <n v="49012.845200000003"/>
    <n v="13194.204229999999"/>
    <n v="121693.97919"/>
    <m/>
    <m/>
    <s v="C"/>
    <s v="Manufacturing"/>
    <s v="10"/>
    <s v="MANUFACTURE OF FOOD PRODUCTS"/>
    <s v="Low"/>
    <n v="0.4325"/>
    <n v="17.0612917254672"/>
    <n v="5.5560442090425216E-3"/>
    <n v="1.7051321484836401E-2"/>
    <n v="0.17432061380180711"/>
    <x v="1"/>
    <n v="0"/>
    <n v="9.7815864188172341E-2"/>
    <n v="100.6231617647059"/>
    <n v="760.96968529411765"/>
    <n v="157.85907761029409"/>
    <x v="4"/>
    <s v="Exp&gt;25"/>
    <s v="Exp&gt;50"/>
    <s v="Decreased Export Intensity"/>
    <n v="0"/>
    <n v="-0.44265332420695469"/>
    <n v="52.346578182722723"/>
    <n v="0.42098785895327318"/>
    <n v="10.396071146900541"/>
    <n v="9.8904359784160789E-2"/>
    <n v="11.098495058572629"/>
    <s v="Yes"/>
    <s v="No"/>
    <s v="No"/>
    <x v="0"/>
    <s v="Growing"/>
    <n v="-13.057324840764331"/>
    <n v="-0.13992119072329329"/>
    <n v="-3.4375558888907531"/>
    <s v="Yes"/>
    <s v="0.Reducing"/>
    <s v="Reducing"/>
    <n v="452.65729835398139"/>
    <n v="1.0003069725100829E-3"/>
    <n v="8.3810030597312752E-3"/>
    <n v="2.4893314366998581E-3"/>
    <n v="0.67563326311778216"/>
    <s v="50-75"/>
    <n v="0.29702070491544169"/>
    <n v="12.84234254919806"/>
    <n v="6.4425401664681976"/>
    <n v="93.383757961783445"/>
    <n v="601.72611464968156"/>
  </r>
  <r>
    <n v="1396"/>
    <n v="1626"/>
    <n v="1505"/>
    <n v="1568"/>
    <n v="1527"/>
    <s v="Zakłady Drobiarskie Koziegłowy sp. z o.o., Koziegłowy"/>
    <m/>
    <m/>
    <m/>
    <n v="2002"/>
    <m/>
    <n v="630214147"/>
    <n v="104445"/>
    <n v="7770016609"/>
    <s v="sp. z o.o."/>
    <s v="1012"/>
    <s v="Przetwarzanie i konserwowanie mięsa z drobiu"/>
    <m/>
    <s v="żywność"/>
    <m/>
    <n v="400"/>
    <s v="J"/>
    <x v="3"/>
    <n v="485552.27493000001"/>
    <n v="13320.417100000001"/>
    <n v="8665.6547300000002"/>
    <n v="10045.996730000001"/>
    <n v="10396"/>
    <n v="208589.9"/>
    <n v="488"/>
    <n v="61259"/>
    <n v="215472.26655"/>
    <n v="136527.58817999999"/>
    <n v="78944.678370000009"/>
    <n v="23507.407060000001"/>
    <n v="191964.85949"/>
    <m/>
    <m/>
    <s v="C"/>
    <s v="Manufacturing"/>
    <s v="10"/>
    <s v="MANUFACTURE OF FOOD PRODUCTS"/>
    <s v="Low"/>
    <n v="0.42959308558501041"/>
    <n v="17.292363436325811"/>
    <n v="2.0689835572180751E-2"/>
    <n v="4.6623154296605691E-2"/>
    <n v="0.42735452295349852"/>
    <x v="1"/>
    <n v="0"/>
    <n v="0.10909713549861939"/>
    <n v="125.530737704918"/>
    <n v="994.98416993852459"/>
    <n v="279.76964790983612"/>
    <x v="4"/>
    <s v="Exp&gt;25"/>
    <s v="Exp&gt;50"/>
    <s v="Decreased Export Intensity"/>
    <n v="0"/>
    <n v="-0.44265332420695469"/>
    <n v="52.346578182722723"/>
    <n v="0.42098785895327318"/>
    <n v="10.396071146900541"/>
    <n v="9.8904359784160789E-2"/>
    <n v="11.098495058572629"/>
    <s v="Yes"/>
    <s v="No"/>
    <s v="No"/>
    <x v="0"/>
    <s v="Growing"/>
    <n v="-13.057324840764331"/>
    <n v="-0.13992119072329329"/>
    <n v="-3.4375558888907531"/>
    <s v="Yes"/>
    <s v="0.Reducing"/>
    <s v="Reducing"/>
    <n v="452.65729835398139"/>
    <n v="1.0003069725100829E-3"/>
    <n v="8.3810030597312752E-3"/>
    <n v="2.4893314366998581E-3"/>
    <n v="0.67563326311778216"/>
    <s v="50-75"/>
    <n v="0.29702070491544169"/>
    <n v="12.84234254919806"/>
    <n v="6.4425401664681976"/>
    <n v="93.383757961783445"/>
    <n v="601.72611464968156"/>
  </r>
  <r>
    <n v="1396"/>
    <n v="1626"/>
    <n v="1505"/>
    <n v="1568"/>
    <n v="1527"/>
    <s v="Zakłady Drobiarskie Koziegłowy sp. z o.o., Koziegłowy"/>
    <m/>
    <m/>
    <m/>
    <n v="2002"/>
    <m/>
    <n v="630214147"/>
    <n v="104445"/>
    <n v="7770016609"/>
    <s v="sp. z o.o."/>
    <s v="1012"/>
    <s v="Przetwarzanie i konserwowanie mięsa z drobiu"/>
    <m/>
    <s v="żywność"/>
    <m/>
    <n v="400"/>
    <s v="J"/>
    <x v="4"/>
    <n v="575693.34349999996"/>
    <n v="16624.615839999999"/>
    <n v="10626.728779999999"/>
    <n v="10691.47478"/>
    <n v="10396"/>
    <n v="134125"/>
    <n v="546"/>
    <n v="61259"/>
    <n v="238674.54707999999"/>
    <n v="137960.93771"/>
    <n v="100713.60937000001"/>
    <n v="34733.294040000001"/>
    <n v="203941.25304000001"/>
    <m/>
    <m/>
    <s v="C"/>
    <s v="Manufacturing"/>
    <s v="10"/>
    <s v="MANUFACTURE OF FOOD PRODUCTS"/>
    <s v="Low"/>
    <n v="0.23297993891082749"/>
    <n v="18.564647561994271"/>
    <n v="1.8571475423008781E-2"/>
    <n v="4.4795202969072287E-2"/>
    <n v="0.30781632078107379"/>
    <x v="1"/>
    <n v="0"/>
    <n v="0.14552575657913761"/>
    <n v="112.1959706959707"/>
    <n v="1054.383413003663"/>
    <n v="252.6757100915751"/>
    <x v="1"/>
    <s v="Exp&gt;25"/>
    <s v="Exp&gt;50"/>
    <s v="Decreased Export Intensity"/>
    <n v="0"/>
    <n v="-0.44265332420695469"/>
    <n v="52.346578182722723"/>
    <n v="0.42098785895327318"/>
    <n v="10.396071146900541"/>
    <n v="9.8904359784160789E-2"/>
    <n v="11.098495058572629"/>
    <s v="Yes"/>
    <s v="No"/>
    <s v="No"/>
    <x v="0"/>
    <s v="Growing"/>
    <n v="-13.057324840764331"/>
    <n v="-0.13992119072329329"/>
    <n v="-3.4375558888907531"/>
    <s v="Yes"/>
    <s v="0.Reducing"/>
    <s v="Reducing"/>
    <n v="452.65729835398139"/>
    <n v="1.0003069725100829E-3"/>
    <n v="8.3810030597312752E-3"/>
    <n v="2.4893314366998581E-3"/>
    <n v="0.67563326311778216"/>
    <s v="50-75"/>
    <n v="0.29702070491544169"/>
    <n v="12.84234254919806"/>
    <n v="6.4425401664681976"/>
    <n v="93.383757961783445"/>
    <n v="601.72611464968156"/>
  </r>
  <r>
    <n v="1375"/>
    <n v="1377"/>
    <n v="1221"/>
    <n v="1278"/>
    <n v="1528"/>
    <s v="Kärcher sp. z o.o., Kraków"/>
    <m/>
    <m/>
    <m/>
    <n v="2002"/>
    <m/>
    <n v="350468108"/>
    <n v="113551"/>
    <n v="6770070293"/>
    <s v="sp. z o.o."/>
    <s v="4690"/>
    <s v="Sprzedaż hurtowa niewyspecjalizowana"/>
    <m/>
    <s v="handel hurtowy"/>
    <m/>
    <n v="500"/>
    <s v="J"/>
    <x v="0"/>
    <n v="377862"/>
    <n v="23294"/>
    <n v="23054"/>
    <n v="18547"/>
    <n v="2800"/>
    <n v="11"/>
    <n v="234"/>
    <n v="44717"/>
    <n v="139109"/>
    <n v="27826"/>
    <n v="111283"/>
    <n v="60109"/>
    <n v="79000.776060000004"/>
    <m/>
    <m/>
    <s v="G"/>
    <s v="Wholesale and Retail Trade; Repair of Motor Vehicles and Motorcycles"/>
    <s v="46"/>
    <s v="WHOLESALE TRADE, EXCEPT OF MOTOR VEHICLES"/>
    <s v="Medium-high"/>
    <n v="2.9111156983237271E-5"/>
    <m/>
    <n v="4.9084057142554691E-2"/>
    <n v="0.1333271032068378"/>
    <n v="0.30855612304313829"/>
    <x v="0"/>
    <n v="1"/>
    <n v="0.43210000790746822"/>
    <n v="191.09829059829059"/>
    <n v="1614.7948717948721"/>
    <n v="118.91452991452989"/>
    <x v="0"/>
    <s v="Exp&lt;25"/>
    <s v="Exp&lt;50"/>
    <s v="Increased Export Intensity"/>
    <n v="1"/>
    <n v="2.730384480207082E-2"/>
    <n v="54.307399442124357"/>
    <n v="0.43377652713805759"/>
    <n v="11.81695611748143"/>
    <n v="0.1116930279689434"/>
    <n v="11.45426392905817"/>
    <s v="No"/>
    <s v="Yes"/>
    <s v="No"/>
    <x v="0"/>
    <s v="Growing"/>
    <n v="19.23076923076923"/>
    <n v="0.17589066646366369"/>
    <n v="4.4953792374733634"/>
    <s v="No"/>
    <s v="2.Hiring"/>
    <s v="Hiring"/>
    <n v="475.05826684312092"/>
    <n v="4.9084057142554691E-2"/>
    <n v="0.30855612304313829"/>
    <n v="0.1333271032068378"/>
    <n v="2.9111156983237271E-5"/>
    <s v="0-10"/>
    <n v="0.43210000790746822"/>
    <n v="12.84228432857895"/>
    <n v="5.4553211153577017"/>
    <n v="191.09829059829059"/>
    <n v="1614.7948717948721"/>
  </r>
  <r>
    <n v="1375"/>
    <n v="1377"/>
    <n v="1221"/>
    <n v="1278"/>
    <n v="1528"/>
    <s v="Kärcher sp. z o.o., Kraków"/>
    <m/>
    <m/>
    <m/>
    <n v="2002"/>
    <m/>
    <n v="350468108"/>
    <n v="113551"/>
    <n v="6770070293"/>
    <s v="sp. z o.o."/>
    <s v="4690"/>
    <s v="Sprzedaż hurtowa niewyspecjalizowana"/>
    <m/>
    <s v="handel hurtowy"/>
    <m/>
    <n v="500"/>
    <s v="J"/>
    <x v="1"/>
    <n v="431752"/>
    <n v="22740.01383"/>
    <n v="24672.048429999999"/>
    <n v="19567"/>
    <n v="2521"/>
    <n v="0"/>
    <n v="235"/>
    <n v="49547"/>
    <n v="138527.31568"/>
    <n v="27330.93203"/>
    <n v="111196.38365"/>
    <n v="64625.927499999998"/>
    <n v="73901.388180000009"/>
    <m/>
    <m/>
    <s v="G"/>
    <s v="Wholesale and Retail Trade; Repair of Motor Vehicles and Motorcycles"/>
    <s v="46"/>
    <s v="WHOLESALE TRADE, EXCEPT OF MOTOR VEHICLES"/>
    <s v="Medium-high"/>
    <n v="0"/>
    <n v="14.2618204529696"/>
    <n v="4.5319998517667548E-2"/>
    <n v="0.14125012026653311"/>
    <n v="0.30277321745208219"/>
    <x v="0"/>
    <n v="1"/>
    <n v="0.46652118524614139"/>
    <n v="210.83829787234041"/>
    <n v="1837.2425531914889"/>
    <n v="116.3018384255319"/>
    <x v="0"/>
    <s v="Exp&lt;25"/>
    <s v="Exp&lt;50"/>
    <s v="Increased Export Intensity"/>
    <n v="1"/>
    <n v="2.730384480207082E-2"/>
    <n v="54.307399442124357"/>
    <n v="0.43377652713805759"/>
    <n v="11.81695611748143"/>
    <n v="0.1116930279689434"/>
    <n v="11.45426392905817"/>
    <s v="No"/>
    <s v="Yes"/>
    <s v="No"/>
    <x v="0"/>
    <s v="Growing"/>
    <n v="19.23076923076923"/>
    <n v="0.17589066646366369"/>
    <n v="4.4953792374733634"/>
    <s v="No"/>
    <s v="2.Hiring"/>
    <s v="Hiring"/>
    <n v="475.05826684312092"/>
    <n v="4.9084057142554691E-2"/>
    <n v="0.30855612304313829"/>
    <n v="0.1333271032068378"/>
    <n v="2.9111156983237271E-5"/>
    <s v="0-10"/>
    <n v="0.43210000790746822"/>
    <n v="12.84228432857895"/>
    <n v="5.4553211153577017"/>
    <n v="191.09829059829059"/>
    <n v="1614.7948717948721"/>
  </r>
  <r>
    <n v="1375"/>
    <n v="1377"/>
    <n v="1221"/>
    <n v="1278"/>
    <n v="1528"/>
    <s v="Kärcher sp. z o.o., Kraków"/>
    <m/>
    <m/>
    <m/>
    <n v="2002"/>
    <m/>
    <n v="350468108"/>
    <n v="113551"/>
    <n v="6770070293"/>
    <s v="sp. z o.o."/>
    <s v="4690"/>
    <s v="Sprzedaż hurtowa niewyspecjalizowana"/>
    <m/>
    <s v="handel hurtowy"/>
    <m/>
    <n v="500"/>
    <s v="J"/>
    <x v="2"/>
    <n v="521969.06550000003"/>
    <n v="21877.123579999999"/>
    <n v="22039.718970000002"/>
    <n v="17596.016469999999"/>
    <n v="2894"/>
    <n v="398"/>
    <n v="239"/>
    <n v="59625"/>
    <n v="170259.20037000001"/>
    <n v="28994.985110000001"/>
    <n v="141264.21526"/>
    <n v="65021.94397"/>
    <n v="105237.2564"/>
    <m/>
    <m/>
    <s v="G"/>
    <s v="Wholesale and Retail Trade; Repair of Motor Vehicles and Motorcycles"/>
    <s v="46"/>
    <s v="WHOLESALE TRADE, EXCEPT OF MOTOR VEHICLES"/>
    <s v="Medium-high"/>
    <n v="7.624972940087002E-4"/>
    <n v="20.895575585058101"/>
    <n v="3.371084156710432E-2"/>
    <n v="0.1033484030922328"/>
    <n v="0.27061658565788949"/>
    <x v="0"/>
    <n v="1"/>
    <n v="0.38189973774513858"/>
    <n v="249.47698744769869"/>
    <n v="2183.9709853556492"/>
    <n v="121.3179293305439"/>
    <x v="0"/>
    <s v="Exp&lt;25"/>
    <s v="Exp&lt;50"/>
    <s v="Increased Export Intensity"/>
    <n v="1"/>
    <n v="2.730384480207082E-2"/>
    <n v="54.307399442124357"/>
    <n v="0.43377652713805759"/>
    <n v="11.81695611748143"/>
    <n v="0.1116930279689434"/>
    <n v="11.45426392905817"/>
    <s v="No"/>
    <s v="Yes"/>
    <s v="No"/>
    <x v="0"/>
    <s v="Growing"/>
    <n v="19.23076923076923"/>
    <n v="0.17589066646366369"/>
    <n v="4.4953792374733634"/>
    <s v="No"/>
    <s v="2.Hiring"/>
    <s v="Hiring"/>
    <n v="475.05826684312092"/>
    <n v="4.9084057142554691E-2"/>
    <n v="0.30855612304313829"/>
    <n v="0.1333271032068378"/>
    <n v="2.9111156983237271E-5"/>
    <s v="0-10"/>
    <n v="0.43210000790746822"/>
    <n v="12.84228432857895"/>
    <n v="5.4553211153577017"/>
    <n v="191.09829059829059"/>
    <n v="1614.7948717948721"/>
  </r>
  <r>
    <n v="1375"/>
    <n v="1377"/>
    <n v="1221"/>
    <n v="1278"/>
    <n v="1528"/>
    <s v="Kärcher sp. z o.o., Kraków"/>
    <m/>
    <m/>
    <m/>
    <n v="2002"/>
    <m/>
    <n v="350468108"/>
    <n v="113551"/>
    <n v="6770070293"/>
    <s v="sp. z o.o."/>
    <s v="4690"/>
    <s v="Sprzedaż hurtowa niewyspecjalizowana"/>
    <m/>
    <s v="handel hurtowy"/>
    <m/>
    <n v="500"/>
    <s v="J"/>
    <x v="3"/>
    <n v="569626.08912999998"/>
    <n v="26389.3089"/>
    <n v="25729.204829999999"/>
    <n v="18939.924459999998"/>
    <n v="3375"/>
    <n v="2472"/>
    <n v="261"/>
    <n v="63220"/>
    <n v="218734.05009999999"/>
    <n v="34304.012040000001"/>
    <n v="184430.03805999999"/>
    <n v="66161.868430000002"/>
    <n v="152572.18166999999"/>
    <m/>
    <m/>
    <s v="G"/>
    <s v="Wholesale and Retail Trade; Repair of Motor Vehicles and Motorcycles"/>
    <s v="46"/>
    <s v="WHOLESALE TRADE, EXCEPT OF MOTOR VEHICLES"/>
    <s v="Medium-high"/>
    <n v="4.339688871651805E-3"/>
    <n v="9.1302390850210191"/>
    <n v="3.3249748951855923E-2"/>
    <n v="8.65888253399099E-2"/>
    <n v="0.2862664690317604"/>
    <x v="0"/>
    <n v="1"/>
    <n v="0.30247631038584238"/>
    <n v="242.2222222222222"/>
    <n v="2182.4754372796929"/>
    <n v="131.43299632183911"/>
    <x v="0"/>
    <s v="Exp&lt;25"/>
    <s v="Exp&lt;50"/>
    <s v="Increased Export Intensity"/>
    <n v="1"/>
    <n v="2.730384480207082E-2"/>
    <n v="54.307399442124357"/>
    <n v="0.43377652713805759"/>
    <n v="11.81695611748143"/>
    <n v="0.1116930279689434"/>
    <n v="11.45426392905817"/>
    <s v="No"/>
    <s v="Yes"/>
    <s v="No"/>
    <x v="0"/>
    <s v="Growing"/>
    <n v="19.23076923076923"/>
    <n v="0.17589066646366369"/>
    <n v="4.4953792374733634"/>
    <s v="No"/>
    <s v="2.Hiring"/>
    <s v="Hiring"/>
    <n v="475.05826684312092"/>
    <n v="4.9084057142554691E-2"/>
    <n v="0.30855612304313829"/>
    <n v="0.1333271032068378"/>
    <n v="2.9111156983237271E-5"/>
    <s v="0-10"/>
    <n v="0.43210000790746822"/>
    <n v="12.84228432857895"/>
    <n v="5.4553211153577017"/>
    <n v="191.09829059829059"/>
    <n v="1614.7948717948721"/>
  </r>
  <r>
    <n v="1375"/>
    <n v="1377"/>
    <n v="1221"/>
    <n v="1278"/>
    <n v="1528"/>
    <s v="Kärcher sp. z o.o., Kraków"/>
    <m/>
    <m/>
    <m/>
    <n v="2002"/>
    <m/>
    <n v="350468108"/>
    <n v="113551"/>
    <n v="6770070293"/>
    <s v="sp. z o.o."/>
    <s v="4690"/>
    <s v="Sprzedaż hurtowa niewyspecjalizowana"/>
    <m/>
    <s v="handel hurtowy"/>
    <m/>
    <n v="500"/>
    <s v="J"/>
    <x v="4"/>
    <n v="583069.02567999996"/>
    <n v="42773.040289999997"/>
    <n v="33145.341350000002"/>
    <n v="26054.69154"/>
    <n v="3850"/>
    <n v="15937"/>
    <n v="279"/>
    <n v="77364"/>
    <n v="210223.29201999999"/>
    <n v="38948.947160000003"/>
    <n v="171274.34486000001"/>
    <n v="72616.559970000002"/>
    <n v="137606.73204999999"/>
    <m/>
    <m/>
    <s v="G"/>
    <s v="Wholesale and Retail Trade; Repair of Motor Vehicles and Motorcycles"/>
    <s v="46"/>
    <s v="WHOLESALE TRADE, EXCEPT OF MOTOR VEHICLES"/>
    <s v="Medium-high"/>
    <n v="2.7332955959054061E-2"/>
    <n v="2.3599580157102058"/>
    <n v="4.4685432414479413E-2"/>
    <n v="0.1239381768292413"/>
    <n v="0.35879820733402878"/>
    <x v="0"/>
    <n v="1"/>
    <n v="0.34542585301676032"/>
    <n v="277.29032258064518"/>
    <n v="2089.8531386379932"/>
    <n v="139.60196114695341"/>
    <x v="0"/>
    <s v="Exp&lt;25"/>
    <s v="Exp&lt;50"/>
    <s v="Increased Export Intensity"/>
    <n v="1"/>
    <n v="2.730384480207082E-2"/>
    <n v="54.307399442124357"/>
    <n v="0.43377652713805759"/>
    <n v="11.81695611748143"/>
    <n v="0.1116930279689434"/>
    <n v="11.45426392905817"/>
    <s v="No"/>
    <s v="Yes"/>
    <s v="No"/>
    <x v="0"/>
    <s v="Growing"/>
    <n v="19.23076923076923"/>
    <n v="0.17589066646366369"/>
    <n v="4.4953792374733634"/>
    <s v="No"/>
    <s v="2.Hiring"/>
    <s v="Hiring"/>
    <n v="475.05826684312092"/>
    <n v="4.9084057142554691E-2"/>
    <n v="0.30855612304313829"/>
    <n v="0.1333271032068378"/>
    <n v="2.9111156983237271E-5"/>
    <s v="0-10"/>
    <n v="0.43210000790746822"/>
    <n v="12.84228432857895"/>
    <n v="5.4553211153577017"/>
    <n v="191.09829059829059"/>
    <n v="1614.7948717948721"/>
  </r>
  <r>
    <n v="615"/>
    <n v="982"/>
    <n v="964"/>
    <n v="1029"/>
    <n v="1529"/>
    <s v="GROUPM sp. z o.o., Warszawa"/>
    <m/>
    <m/>
    <m/>
    <n v="2004"/>
    <m/>
    <s v="015805930"/>
    <n v="221632"/>
    <n v="1070011825"/>
    <s v="sp. z o.o."/>
    <s v="7312"/>
    <s v="Pośrednictwo w sprzedaży miejsca na cele reklamowe w mediach elektronicznych (Internet)"/>
    <m/>
    <s v="media, telekomunkacja, IT"/>
    <m/>
    <n v="500"/>
    <s v="J"/>
    <x v="0"/>
    <n v="377737"/>
    <n v="24363"/>
    <n v="29147"/>
    <n v="24205"/>
    <n v="494"/>
    <n v="5209"/>
    <n v="154"/>
    <n v="24610"/>
    <n v="241096"/>
    <n v="47027"/>
    <n v="194069"/>
    <n v="93184"/>
    <n v="147911.94537999999"/>
    <m/>
    <m/>
    <s v="M"/>
    <s v="Professional, Scientific and Technical Activities"/>
    <s v="73"/>
    <s v="ADVERTISING, MARKET RESEARCH AND PUBLIC OPINION POLLING"/>
    <s v="High"/>
    <n v="1.379001792252281E-2"/>
    <m/>
    <n v="6.4078975583540934E-2"/>
    <n v="0.10039569300195771"/>
    <n v="0.25975489354395598"/>
    <x v="0"/>
    <n v="1"/>
    <n v="0.38650164249925339"/>
    <n v="159.80519480519479"/>
    <n v="2452.837662337663"/>
    <n v="305.37012987012992"/>
    <x v="0"/>
    <s v="Exp&lt;25"/>
    <s v="Exp&lt;50"/>
    <s v="Increased Export Intensity"/>
    <n v="1"/>
    <n v="0.11531372402724011"/>
    <n v="221.18679508494009"/>
    <n v="1.1668526840468361"/>
    <n v="132.7440544093769"/>
    <n v="0.84476918487772323"/>
    <n v="33.871897915484503"/>
    <s v="No"/>
    <s v="No"/>
    <s v="No"/>
    <x v="1"/>
    <s v="Growing"/>
    <n v="185.0649350649351"/>
    <n v="1.047546810661542"/>
    <n v="29.9379317876096"/>
    <s v="No"/>
    <s v="2.Hiring"/>
    <s v="Hiring"/>
    <n v="310.81009199035589"/>
    <n v="6.4078975583540934E-2"/>
    <n v="0.25975489354395598"/>
    <n v="0.10039569300195771"/>
    <n v="1.379001792252281E-2"/>
    <s v="0-10"/>
    <n v="0.38650164249925339"/>
    <n v="12.841953465247631"/>
    <n v="5.0369526024136304"/>
    <n v="159.80519480519479"/>
    <n v="2452.837662337663"/>
  </r>
  <r>
    <n v="615"/>
    <n v="982"/>
    <n v="964"/>
    <n v="1029"/>
    <n v="1529"/>
    <s v="GROUPM sp. z o.o., Warszawa"/>
    <m/>
    <m/>
    <m/>
    <n v="2004"/>
    <m/>
    <s v="015805930"/>
    <n v="221632"/>
    <n v="1070011825"/>
    <s v="sp. z o.o."/>
    <s v="7312"/>
    <s v="Pośrednictwo w sprzedaży miejsca na cele reklamowe w mediach elektronicznych (Internet)"/>
    <m/>
    <s v="media, telekomunkacja, IT"/>
    <m/>
    <n v="500"/>
    <s v="J"/>
    <x v="1"/>
    <n v="533356.47167999996"/>
    <n v="24588.848580000002"/>
    <n v="25437.846519999999"/>
    <n v="20447.161520000001"/>
    <n v="596.86921999999993"/>
    <n v="6055"/>
    <n v="164"/>
    <n v="28893.46099"/>
    <n v="289324.39171"/>
    <n v="49438.388650000001"/>
    <n v="239886.00305999999"/>
    <n v="112484.00465"/>
    <n v="176840.38706000001"/>
    <m/>
    <m/>
    <s v="M"/>
    <s v="Professional, Scientific and Technical Activities"/>
    <s v="73"/>
    <s v="ADVERTISING, MARKET RESEARCH AND PUBLIC OPINION POLLING"/>
    <s v="High"/>
    <n v="1.135263247285175E-2"/>
    <n v="41.19783650529336"/>
    <n v="3.8336764632468483E-2"/>
    <n v="7.0672097154169097E-2"/>
    <n v="0.1817783922578364"/>
    <x v="0"/>
    <n v="1"/>
    <n v="0.38878161632064079"/>
    <n v="176.17964018292679"/>
    <n v="3252.173607804878"/>
    <n v="301.45358932926831"/>
    <x v="0"/>
    <s v="Exp&lt;25"/>
    <s v="Exp&lt;50"/>
    <s v="Increased Export Intensity"/>
    <n v="1"/>
    <n v="0.11531372402724011"/>
    <n v="221.18679508494009"/>
    <n v="1.1668526840468361"/>
    <n v="132.7440544093769"/>
    <n v="0.84476918487772323"/>
    <n v="33.871897915484503"/>
    <s v="No"/>
    <s v="No"/>
    <s v="No"/>
    <x v="1"/>
    <s v="Growing"/>
    <n v="185.0649350649351"/>
    <n v="1.047546810661542"/>
    <n v="29.9379317876096"/>
    <s v="No"/>
    <s v="2.Hiring"/>
    <s v="Hiring"/>
    <n v="310.81009199035589"/>
    <n v="6.4078975583540934E-2"/>
    <n v="0.25975489354395598"/>
    <n v="0.10039569300195771"/>
    <n v="1.379001792252281E-2"/>
    <s v="0-10"/>
    <n v="0.38650164249925339"/>
    <n v="12.841953465247631"/>
    <n v="5.0369526024136304"/>
    <n v="159.80519480519479"/>
    <n v="2452.837662337663"/>
  </r>
  <r>
    <n v="615"/>
    <n v="982"/>
    <n v="964"/>
    <n v="1029"/>
    <n v="1529"/>
    <s v="GROUPM sp. z o.o., Warszawa"/>
    <m/>
    <m/>
    <m/>
    <n v="2004"/>
    <m/>
    <s v="015805930"/>
    <n v="221632"/>
    <n v="1070011825"/>
    <s v="sp. z o.o."/>
    <s v="7312"/>
    <s v="Pośrednictwo w sprzedaży miejsca na cele reklamowe w mediach elektronicznych (Internet)"/>
    <m/>
    <s v="media, telekomunkacja, IT"/>
    <m/>
    <n v="500"/>
    <s v="J"/>
    <x v="2"/>
    <n v="665344.96352999995"/>
    <n v="24272.71286"/>
    <n v="27838.405599999998"/>
    <n v="23114.1836"/>
    <n v="1700.4868100000001"/>
    <n v="8120"/>
    <n v="234"/>
    <n v="42095.150139999998"/>
    <n v="383884.87426000001"/>
    <n v="53336.367479999994"/>
    <n v="330548.50678"/>
    <n v="101144.46802"/>
    <n v="282740.40623999998"/>
    <m/>
    <m/>
    <s v="M"/>
    <s v="Professional, Scientific and Technical Activities"/>
    <s v="73"/>
    <s v="ADVERTISING, MARKET RESEARCH AND PUBLIC OPINION POLLING"/>
    <s v="High"/>
    <n v="1.220419548517988E-2"/>
    <n v="24.746768598167421"/>
    <n v="3.4740149647135343E-2"/>
    <n v="6.0211238185813691E-2"/>
    <n v="0.22852642415825919"/>
    <x v="0"/>
    <n v="1"/>
    <n v="0.26347604399619101"/>
    <n v="179.893804017094"/>
    <n v="2843.3545450000001"/>
    <n v="227.9331943589743"/>
    <x v="0"/>
    <s v="Exp&lt;25"/>
    <s v="Exp&lt;50"/>
    <s v="Increased Export Intensity"/>
    <n v="1"/>
    <n v="0.11531372402724011"/>
    <n v="221.18679508494009"/>
    <n v="1.1668526840468361"/>
    <n v="132.7440544093769"/>
    <n v="0.84476918487772323"/>
    <n v="33.871897915484503"/>
    <s v="No"/>
    <s v="No"/>
    <s v="No"/>
    <x v="1"/>
    <s v="Growing"/>
    <n v="185.0649350649351"/>
    <n v="1.047546810661542"/>
    <n v="29.9379317876096"/>
    <s v="No"/>
    <s v="2.Hiring"/>
    <s v="Hiring"/>
    <n v="310.81009199035589"/>
    <n v="6.4078975583540934E-2"/>
    <n v="0.25975489354395598"/>
    <n v="0.10039569300195771"/>
    <n v="1.379001792252281E-2"/>
    <s v="0-10"/>
    <n v="0.38650164249925339"/>
    <n v="12.841953465247631"/>
    <n v="5.0369526024136304"/>
    <n v="159.80519480519479"/>
    <n v="2452.837662337663"/>
  </r>
  <r>
    <n v="615"/>
    <n v="982"/>
    <n v="964"/>
    <n v="1029"/>
    <n v="1529"/>
    <s v="GROUPM sp. z o.o., Warszawa"/>
    <m/>
    <m/>
    <m/>
    <n v="2004"/>
    <m/>
    <s v="015805930"/>
    <n v="221632"/>
    <n v="1070011825"/>
    <s v="sp. z o.o."/>
    <s v="7312"/>
    <s v="Pośrednictwo w sprzedaży miejsca na cele reklamowe w mediach elektronicznych (Internet)"/>
    <m/>
    <s v="media, telekomunkacja, IT"/>
    <m/>
    <n v="500"/>
    <s v="J"/>
    <x v="3"/>
    <n v="804874.53894000011"/>
    <n v="24680.66547"/>
    <n v="24659.139169999999"/>
    <n v="19429.063170000001"/>
    <n v="3258.0896499999999"/>
    <n v="68402"/>
    <n v="295"/>
    <n v="53009.170590000002"/>
    <n v="462565.82853000012"/>
    <n v="26258.659049999998"/>
    <n v="436307.16947999998"/>
    <n v="94943.692089999997"/>
    <n v="367622.13643999997"/>
    <m/>
    <m/>
    <s v="M"/>
    <s v="Professional, Scientific and Technical Activities"/>
    <s v="73"/>
    <s v="ADVERTISING, MARKET RESEARCH AND PUBLIC OPINION POLLING"/>
    <s v="High"/>
    <n v="8.498467362389639E-2"/>
    <n v="20.971012490982631"/>
    <n v="2.413924435426619E-2"/>
    <n v="4.2002806890738403E-2"/>
    <n v="0.20463774625051029"/>
    <x v="0"/>
    <n v="1"/>
    <n v="0.20525444430628181"/>
    <n v="179.69210369491529"/>
    <n v="2728.3882675932209"/>
    <n v="89.012403559322038"/>
    <x v="0"/>
    <s v="Exp&lt;25"/>
    <s v="Exp&lt;50"/>
    <s v="Increased Export Intensity"/>
    <n v="1"/>
    <n v="0.11531372402724011"/>
    <n v="221.18679508494009"/>
    <n v="1.1668526840468361"/>
    <n v="132.7440544093769"/>
    <n v="0.84476918487772323"/>
    <n v="33.871897915484503"/>
    <s v="No"/>
    <s v="No"/>
    <s v="No"/>
    <x v="1"/>
    <s v="Growing"/>
    <n v="185.0649350649351"/>
    <n v="1.047546810661542"/>
    <n v="29.9379317876096"/>
    <s v="No"/>
    <s v="2.Hiring"/>
    <s v="Hiring"/>
    <n v="310.81009199035589"/>
    <n v="6.4078975583540934E-2"/>
    <n v="0.25975489354395598"/>
    <n v="0.10039569300195771"/>
    <n v="1.379001792252281E-2"/>
    <s v="0-10"/>
    <n v="0.38650164249925339"/>
    <n v="12.841953465247631"/>
    <n v="5.0369526024136304"/>
    <n v="159.80519480519479"/>
    <n v="2452.837662337663"/>
  </r>
  <r>
    <n v="615"/>
    <n v="982"/>
    <n v="964"/>
    <n v="1029"/>
    <n v="1529"/>
    <s v="GROUPM sp. z o.o., Warszawa"/>
    <m/>
    <m/>
    <m/>
    <n v="2004"/>
    <m/>
    <s v="015805930"/>
    <n v="221632"/>
    <n v="1070011825"/>
    <s v="sp. z o.o."/>
    <s v="7312"/>
    <s v="Pośrednictwo w sprzedaży miejsca na cele reklamowe w mediach elektronicznych (Internet)"/>
    <m/>
    <s v="media, telekomunkacja, IT"/>
    <m/>
    <n v="500"/>
    <s v="J"/>
    <x v="4"/>
    <n v="1213241.36415"/>
    <n v="28756.993020000002"/>
    <n v="29350.240389999999"/>
    <n v="24268.292389999999"/>
    <n v="3473.08446"/>
    <n v="156634"/>
    <n v="439"/>
    <n v="76594.273729999986"/>
    <n v="617109.49924999999"/>
    <n v="30998.49512"/>
    <n v="586111.00413000002"/>
    <n v="119369.13316"/>
    <n v="497740.36609000002"/>
    <m/>
    <m/>
    <s v="M"/>
    <s v="Professional, Scientific and Technical Activities"/>
    <s v="73"/>
    <s v="ADVERTISING, MARKET RESEARCH AND PUBLIC OPINION POLLING"/>
    <s v="High"/>
    <n v="0.12910374194976301"/>
    <n v="50.736705592378293"/>
    <n v="2.000285607390449E-2"/>
    <n v="3.9325747569101288E-2"/>
    <n v="0.20330458760617179"/>
    <x v="0"/>
    <n v="1"/>
    <n v="0.19343266195881689"/>
    <n v="174.47442763097951"/>
    <n v="2763.647754328018"/>
    <n v="70.611606195899768"/>
    <x v="1"/>
    <s v="Exp&lt;25"/>
    <s v="Exp&lt;50"/>
    <s v="Increased Export Intensity"/>
    <n v="1"/>
    <n v="0.11531372402724011"/>
    <n v="221.18679508494009"/>
    <n v="1.1668526840468361"/>
    <n v="132.7440544093769"/>
    <n v="0.84476918487772323"/>
    <n v="33.871897915484503"/>
    <s v="No"/>
    <s v="No"/>
    <s v="No"/>
    <x v="1"/>
    <s v="Growing"/>
    <n v="185.0649350649351"/>
    <n v="1.047546810661542"/>
    <n v="29.9379317876096"/>
    <s v="No"/>
    <s v="2.Hiring"/>
    <s v="Hiring"/>
    <n v="310.81009199035589"/>
    <n v="6.4078975583540934E-2"/>
    <n v="0.25975489354395598"/>
    <n v="0.10039569300195771"/>
    <n v="1.379001792252281E-2"/>
    <s v="0-10"/>
    <n v="0.38650164249925339"/>
    <n v="12.841953465247631"/>
    <n v="5.0369526024136304"/>
    <n v="159.80519480519479"/>
    <n v="2452.837662337663"/>
  </r>
  <r>
    <m/>
    <n v="1719"/>
    <n v="1588"/>
    <n v="1436"/>
    <n v="1530"/>
    <s v="HTL Strefa SA GK, Ozorków"/>
    <m/>
    <m/>
    <m/>
    <m/>
    <m/>
    <n v="472350579"/>
    <n v="256309"/>
    <n v="7321880362"/>
    <s v="SA"/>
    <s v="3250"/>
    <s v="Produkcja urządzeń, instrumentów oraz wyrobów medycznych, włączając dentystyczne"/>
    <m/>
    <s v="ochrona zdrowia i farmacja"/>
    <m/>
    <n v="500"/>
    <s v="S"/>
    <x v="4"/>
    <n v="342631.853"/>
    <n v="-9416.8130000000001"/>
    <n v="-20738.82"/>
    <n v="-59272.271999999997"/>
    <n v="81687"/>
    <n v="132569"/>
    <n v="1105"/>
    <n v="91072"/>
    <n v="1258335.9240000001"/>
    <n v="1102293.304"/>
    <n v="156042.62"/>
    <n v="560882.66899999999"/>
    <n v="697453.255"/>
    <m/>
    <m/>
    <s v="C"/>
    <s v="Manufacturing"/>
    <s v="32"/>
    <s v="OTHER MANUFACTURING"/>
    <s v="Medium-high"/>
    <n v="0.38691382263283042"/>
    <n v="-25.167167253086621"/>
    <n v="-0.17299113167975069"/>
    <n v="-4.7103695340418493E-2"/>
    <n v="-0.10567677568942679"/>
    <x v="0"/>
    <n v="1"/>
    <n v="0.44573365371073992"/>
    <n v="82.418099547511318"/>
    <n v="310.07407511312209"/>
    <n v="997.55050135746603"/>
    <x v="4"/>
    <s v="Exp&gt;25"/>
    <s v="Exp&gt;50"/>
    <s v="Decreased Export Intensity"/>
    <n v="0"/>
    <n v="-0.61308617736716964"/>
    <n v="-9.2853768701863633"/>
    <n v="-9.74516166163788E-2"/>
    <n v="-34.264765847961129"/>
    <n v="-0.41953511578549119"/>
    <n v="-2.4068524101387712"/>
    <s v="Yes"/>
    <s v="Yes"/>
    <s v="Yes"/>
    <x v="2"/>
    <s v="Declining"/>
    <n v="-28.10670136629798"/>
    <n v="-0.32998712958674309"/>
    <n v="-7.9185599332494583"/>
    <s v="Yes"/>
    <s v="0.Reducing"/>
    <s v="Reducing"/>
    <n v="64.333671729908104"/>
    <n v="2.3407280323428731E-2"/>
    <n v="1.2763524701989531E-2"/>
    <n v="6.258649799483932E-3"/>
    <n v="1"/>
    <s v="75-100"/>
    <n v="0.49035434534070033"/>
    <n v="12.84186345148076"/>
    <n v="7.3375877435385961"/>
    <n v="75.625894599869881"/>
    <n v="245.74040338321399"/>
  </r>
  <r>
    <m/>
    <n v="1719"/>
    <n v="1588"/>
    <n v="1436"/>
    <n v="1530"/>
    <s v="HTL Strefa SA GK, Ozorków"/>
    <m/>
    <m/>
    <m/>
    <m/>
    <m/>
    <n v="472350579"/>
    <n v="256309"/>
    <n v="7321880362"/>
    <s v="SA"/>
    <s v="3250"/>
    <s v="Produkcja urządzeń, instrumentów oraz wyrobów medycznych, włączając dentystyczne"/>
    <m/>
    <s v="ochrona zdrowia i farmacja"/>
    <m/>
    <n v="500"/>
    <s v="S"/>
    <x v="1"/>
    <n v="377703"/>
    <n v="11808.352000000001"/>
    <n v="-69614.453999999998"/>
    <n v="-50655.817999999999"/>
    <n v="95203"/>
    <n v="189745"/>
    <n v="1500"/>
    <n v="120835"/>
    <n v="1450878.71"/>
    <n v="1245742.2949999999"/>
    <n v="205136.41500000001"/>
    <n v="659998.02599999995"/>
    <n v="790880.68400000001"/>
    <m/>
    <m/>
    <s v="C"/>
    <s v="Manufacturing"/>
    <s v="32"/>
    <s v="OTHER MANUFACTURING"/>
    <s v="Medium-high"/>
    <n v="0.50236561531150137"/>
    <n v="0"/>
    <n v="-0.13411547697529541"/>
    <n v="-3.491388883912977E-2"/>
    <n v="-7.6751468950605625E-2"/>
    <x v="0"/>
    <n v="1"/>
    <n v="0.45489538267468271"/>
    <n v="80.556666666666672"/>
    <n v="251.80199999999999"/>
    <n v="830.49486333333323"/>
    <x v="2"/>
    <s v="Exp&gt;25"/>
    <s v="Exp&gt;50"/>
    <s v="Decreased Export Intensity"/>
    <n v="0"/>
    <n v="-0.61308617736716964"/>
    <n v="-9.2853768701863633"/>
    <n v="-9.74516166163788E-2"/>
    <n v="-34.264765847961129"/>
    <n v="-0.41953511578549119"/>
    <n v="-2.4068524101387712"/>
    <s v="Yes"/>
    <s v="Yes"/>
    <s v="Yes"/>
    <x v="2"/>
    <s v="Declining"/>
    <n v="-28.10670136629798"/>
    <n v="-0.32998712958674309"/>
    <n v="-7.9185599332494583"/>
    <s v="Yes"/>
    <s v="0.Reducing"/>
    <s v="Reducing"/>
    <n v="64.333671729908104"/>
    <n v="2.3407280323428731E-2"/>
    <n v="1.2763524701989531E-2"/>
    <n v="6.258649799483932E-3"/>
    <n v="1"/>
    <s v="75-100"/>
    <n v="0.49035434534070033"/>
    <n v="12.84186345148076"/>
    <n v="7.3375877435385961"/>
    <n v="75.625894599869881"/>
    <n v="245.74040338321399"/>
  </r>
  <r>
    <m/>
    <n v="1719"/>
    <n v="1588"/>
    <n v="1436"/>
    <n v="1530"/>
    <s v="HTL Strefa SA GK, Ozorków"/>
    <m/>
    <m/>
    <m/>
    <m/>
    <m/>
    <n v="472350579"/>
    <n v="256309"/>
    <n v="7321880362"/>
    <s v="SA"/>
    <s v="3250"/>
    <s v="Produkcja urządzeń, instrumentów oraz wyrobów medycznych, włączając dentystyczne"/>
    <m/>
    <s v="ochrona zdrowia i farmacja"/>
    <m/>
    <n v="500"/>
    <s v="S"/>
    <x v="0"/>
    <n v="377703"/>
    <n v="106495"/>
    <n v="-11818"/>
    <n v="8841"/>
    <n v="73651"/>
    <n v="377703"/>
    <n v="1537"/>
    <n v="116237"/>
    <n v="1412605"/>
    <n v="1224549"/>
    <n v="188056"/>
    <n v="692677"/>
    <n v="719927"/>
    <m/>
    <m/>
    <s v="C"/>
    <s v="Manufacturing"/>
    <s v="32"/>
    <s v="OTHER MANUFACTURING"/>
    <s v="Medium-high"/>
    <n v="1"/>
    <m/>
    <n v="2.3407280323428731E-2"/>
    <n v="6.258649799483932E-3"/>
    <n v="1.2763524701989531E-2"/>
    <x v="0"/>
    <n v="1"/>
    <n v="0.49035434534070033"/>
    <n v="75.625894599869881"/>
    <n v="245.74040338321399"/>
    <n v="796.71372804163957"/>
    <x v="3"/>
    <s v="Exp&gt;25"/>
    <s v="Exp&gt;50"/>
    <s v="Decreased Export Intensity"/>
    <n v="0"/>
    <n v="-0.61308617736716964"/>
    <n v="-9.2853768701863633"/>
    <n v="-9.74516166163788E-2"/>
    <n v="-34.264765847961129"/>
    <n v="-0.41953511578549119"/>
    <n v="-2.4068524101387712"/>
    <s v="Yes"/>
    <s v="Yes"/>
    <s v="Yes"/>
    <x v="2"/>
    <s v="Declining"/>
    <n v="-28.10670136629798"/>
    <n v="-0.32998712958674309"/>
    <n v="-7.9185599332494583"/>
    <s v="Yes"/>
    <s v="0.Reducing"/>
    <s v="Reducing"/>
    <n v="64.333671729908104"/>
    <n v="2.3407280323428731E-2"/>
    <n v="1.2763524701989531E-2"/>
    <n v="6.258649799483932E-3"/>
    <n v="1"/>
    <s v="75-100"/>
    <n v="0.49035434534070033"/>
    <n v="12.84186345148076"/>
    <n v="7.3375877435385961"/>
    <n v="75.625894599869881"/>
    <n v="245.74040338321399"/>
  </r>
  <r>
    <m/>
    <n v="1719"/>
    <n v="1588"/>
    <n v="1436"/>
    <n v="1530"/>
    <s v="HTL Strefa SA GK, Ozorków"/>
    <m/>
    <m/>
    <m/>
    <m/>
    <m/>
    <n v="472350579"/>
    <n v="256309"/>
    <n v="7321880362"/>
    <s v="SA"/>
    <s v="3250"/>
    <s v="Produkcja urządzeń, instrumentów oraz wyrobów medycznych, włączając dentystyczne"/>
    <m/>
    <s v="ochrona zdrowia i farmacja"/>
    <m/>
    <n v="500"/>
    <s v="S"/>
    <x v="3"/>
    <n v="457863"/>
    <n v="-44917"/>
    <n v="-71998"/>
    <n v="-69795"/>
    <n v="92933"/>
    <n v="244461"/>
    <n v="1296"/>
    <n v="122735"/>
    <n v="1318395"/>
    <n v="1085308"/>
    <n v="233087"/>
    <n v="541588"/>
    <n v="776807"/>
    <m/>
    <m/>
    <s v="C"/>
    <s v="Manufacturing"/>
    <s v="32"/>
    <s v="OTHER MANUFACTURING"/>
    <s v="Medium-high"/>
    <n v="0.53391735082328118"/>
    <n v="-1.571458360652922"/>
    <n v="-0.15243642749031919"/>
    <n v="-5.2939369460594132E-2"/>
    <n v="-0.12887102373021561"/>
    <x v="0"/>
    <n v="1"/>
    <n v="0.41079342685613951"/>
    <n v="94.70293209876543"/>
    <n v="353.28935185185179"/>
    <n v="837.42901234567898"/>
    <x v="2"/>
    <s v="Exp&gt;25"/>
    <s v="Exp&gt;50"/>
    <s v="Decreased Export Intensity"/>
    <n v="0"/>
    <n v="-0.61308617736716964"/>
    <n v="-9.2853768701863633"/>
    <n v="-9.74516166163788E-2"/>
    <n v="-34.264765847961129"/>
    <n v="-0.41953511578549119"/>
    <n v="-2.4068524101387712"/>
    <s v="Yes"/>
    <s v="Yes"/>
    <s v="Yes"/>
    <x v="2"/>
    <s v="Declining"/>
    <n v="-28.10670136629798"/>
    <n v="-0.32998712958674309"/>
    <n v="-7.9185599332494583"/>
    <s v="Yes"/>
    <s v="0.Reducing"/>
    <s v="Reducing"/>
    <n v="64.333671729908104"/>
    <n v="2.3407280323428731E-2"/>
    <n v="1.2763524701989531E-2"/>
    <n v="6.258649799483932E-3"/>
    <n v="1"/>
    <s v="75-100"/>
    <n v="0.49035434534070033"/>
    <n v="12.84186345148076"/>
    <n v="7.3375877435385961"/>
    <n v="75.625894599869881"/>
    <n v="245.74040338321399"/>
  </r>
  <r>
    <m/>
    <n v="1719"/>
    <n v="1588"/>
    <n v="1436"/>
    <n v="1530"/>
    <s v="HTL Strefa SA GK, Ozorków"/>
    <m/>
    <m/>
    <m/>
    <m/>
    <m/>
    <n v="472350579"/>
    <n v="256309"/>
    <n v="7321880362"/>
    <s v="SA"/>
    <s v="3250"/>
    <s v="Produkcja urządzeń, instrumentów oraz wyrobów medycznych, włączając dentystyczne"/>
    <m/>
    <s v="ochrona zdrowia i farmacja"/>
    <m/>
    <n v="500"/>
    <s v="S"/>
    <x v="2"/>
    <n v="465173"/>
    <n v="-5122"/>
    <n v="-21544"/>
    <n v="-15023"/>
    <n v="94481"/>
    <n v="38721"/>
    <n v="1407"/>
    <n v="123815"/>
    <n v="1394086"/>
    <n v="1157173"/>
    <n v="236913"/>
    <n v="614523"/>
    <n v="779562"/>
    <m/>
    <m/>
    <s v="C"/>
    <s v="Manufacturing"/>
    <s v="32"/>
    <s v="OTHER MANUFACTURING"/>
    <s v="Medium-high"/>
    <n v="8.3239998882136318E-2"/>
    <n v="23.158407531843789"/>
    <n v="-3.2295511562364973E-2"/>
    <n v="-1.0776236186289799E-2"/>
    <n v="-2.444660330044604E-2"/>
    <x v="0"/>
    <n v="1"/>
    <n v="0.44080709511464861"/>
    <n v="87.999289267945983"/>
    <n v="330.61336176261551"/>
    <n v="822.43994314143572"/>
    <x v="0"/>
    <s v="Exp&gt;25"/>
    <s v="Exp&gt;50"/>
    <s v="Decreased Export Intensity"/>
    <n v="0"/>
    <n v="-0.61308617736716964"/>
    <n v="-9.2853768701863633"/>
    <n v="-9.74516166163788E-2"/>
    <n v="-34.264765847961129"/>
    <n v="-0.41953511578549119"/>
    <n v="-2.4068524101387712"/>
    <s v="Yes"/>
    <s v="Yes"/>
    <s v="Yes"/>
    <x v="2"/>
    <s v="Declining"/>
    <n v="-28.10670136629798"/>
    <n v="-0.32998712958674309"/>
    <n v="-7.9185599332494583"/>
    <s v="Yes"/>
    <s v="0.Reducing"/>
    <s v="Reducing"/>
    <n v="64.333671729908104"/>
    <n v="2.3407280323428731E-2"/>
    <n v="1.2763524701989531E-2"/>
    <n v="6.258649799483932E-3"/>
    <n v="1"/>
    <s v="75-100"/>
    <n v="0.49035434534070033"/>
    <n v="12.84186345148076"/>
    <n v="7.3375877435385961"/>
    <n v="75.625894599869881"/>
    <n v="245.74040338321399"/>
  </r>
  <r>
    <n v="472"/>
    <n v="930"/>
    <n v="813"/>
    <n v="988"/>
    <n v="1531"/>
    <s v="Trumpf Huettinger sp. z o.o., Zielonka"/>
    <m/>
    <m/>
    <m/>
    <n v="2001"/>
    <m/>
    <s v="017369232"/>
    <n v="36124"/>
    <n v="1251178960"/>
    <s v="sp. z o.o."/>
    <s v="2712"/>
    <s v="Produkcja aparatury rozdzielczej i sterowniczej energii elektrycznej"/>
    <s v="Prod. maszyn i urządzeń (w tym rtv i agd)"/>
    <s v="produkcja"/>
    <m/>
    <n v="500"/>
    <s v="J"/>
    <x v="0"/>
    <n v="377509"/>
    <n v="81283"/>
    <n v="85630"/>
    <n v="71851"/>
    <n v="5123"/>
    <n v="375654"/>
    <n v="447"/>
    <n v="44873.475409999999"/>
    <n v="289509"/>
    <n v="26960"/>
    <n v="262549"/>
    <n v="208303"/>
    <n v="81206"/>
    <m/>
    <m/>
    <s v="C"/>
    <s v="Manufacturing"/>
    <s v="27"/>
    <s v="MANUFACTURE OF ELECTRICAL EQUIPMENT"/>
    <s v="Medium-high"/>
    <n v="0.99508620986519525"/>
    <m/>
    <n v="0.19032923718374931"/>
    <n v="0.2481822672179449"/>
    <n v="0.34493502253928171"/>
    <x v="0"/>
    <n v="1"/>
    <n v="0.71950440228110357"/>
    <n v="100.3880881655481"/>
    <n v="844.53914988814313"/>
    <n v="60.313199105145422"/>
    <x v="3"/>
    <s v="Exp&gt;25"/>
    <s v="Exp&gt;50"/>
    <s v="Decreased Export Intensity"/>
    <n v="0"/>
    <n v="-3.86748611769413E-2"/>
    <n v="309.55741883769662"/>
    <n v="1.4099069244174289"/>
    <n v="196.78073828818589"/>
    <n v="1.087823425248315"/>
    <n v="42.25865533454494"/>
    <s v="No"/>
    <s v="No"/>
    <s v="No"/>
    <x v="1"/>
    <s v="Growing"/>
    <n v="253.69127516778519"/>
    <n v="1.263254242595903"/>
    <n v="37.137455360853842"/>
    <s v="No"/>
    <s v="2.Hiring"/>
    <s v="Hiring"/>
    <n v="133.39640753121171"/>
    <n v="0.19032923718374931"/>
    <n v="0.34493502253928171"/>
    <n v="0.2481822672179449"/>
    <n v="0.99508620986519525"/>
    <s v="75-100"/>
    <n v="0.71950440228110357"/>
    <n v="12.84134968844663"/>
    <n v="6.1025585946135692"/>
    <n v="100.3880881655481"/>
    <n v="844.53914988814313"/>
  </r>
  <r>
    <n v="472"/>
    <n v="930"/>
    <n v="813"/>
    <n v="988"/>
    <n v="1531"/>
    <s v="Trumpf Huettinger sp. z o.o., Zielonka"/>
    <m/>
    <m/>
    <m/>
    <n v="2001"/>
    <m/>
    <s v="017369232"/>
    <n v="36124"/>
    <n v="1251178960"/>
    <s v="sp. z o.o."/>
    <s v="2712"/>
    <s v="Produkcja aparatury rozdzielczej i sterowniczej energii elektrycznej"/>
    <s v="Prod. maszyn i urządzeń (w tym rtv i agd)"/>
    <s v="produkcja"/>
    <m/>
    <n v="500"/>
    <s v="J"/>
    <x v="1"/>
    <n v="558033.16828999994"/>
    <n v="124377.05505"/>
    <n v="127838.14047"/>
    <n v="115431.76106999999"/>
    <n v="5792.3826399999998"/>
    <n v="552452.83660709998"/>
    <n v="570"/>
    <n v="52030.93548"/>
    <n v="412606.99378000002"/>
    <n v="34039.336609999998"/>
    <n v="378567.65717000002"/>
    <n v="323734.88913000003"/>
    <n v="88872"/>
    <m/>
    <m/>
    <s v="C"/>
    <s v="Manufacturing"/>
    <s v="27"/>
    <s v="MANUFACTURE OF ELECTRICAL EQUIPMENT"/>
    <s v="Medium-high"/>
    <n v="0.9900000000000001"/>
    <n v="47.819831656993593"/>
    <n v="0.20685465959616969"/>
    <n v="0.27976200794004868"/>
    <n v="0.35656262252180942"/>
    <x v="0"/>
    <n v="1"/>
    <n v="0.78460834161869242"/>
    <n v="91.28234294736842"/>
    <n v="979.00555840350864"/>
    <n v="59.71813440350877"/>
    <x v="3"/>
    <s v="Exp&gt;25"/>
    <s v="Exp&gt;50"/>
    <s v="Decreased Export Intensity"/>
    <n v="0"/>
    <n v="-3.86748611769413E-2"/>
    <n v="309.55741883769662"/>
    <n v="1.4099069244174289"/>
    <n v="196.78073828818589"/>
    <n v="1.087823425248315"/>
    <n v="42.25865533454494"/>
    <s v="No"/>
    <s v="No"/>
    <s v="No"/>
    <x v="1"/>
    <s v="Growing"/>
    <n v="253.69127516778519"/>
    <n v="1.263254242595903"/>
    <n v="37.137455360853842"/>
    <s v="No"/>
    <s v="2.Hiring"/>
    <s v="Hiring"/>
    <n v="133.39640753121171"/>
    <n v="0.19032923718374931"/>
    <n v="0.34493502253928171"/>
    <n v="0.2481822672179449"/>
    <n v="0.99508620986519525"/>
    <s v="75-100"/>
    <n v="0.71950440228110357"/>
    <n v="12.84134968844663"/>
    <n v="6.1025585946135692"/>
    <n v="100.3880881655481"/>
    <n v="844.53914988814313"/>
  </r>
  <r>
    <n v="472"/>
    <n v="930"/>
    <n v="813"/>
    <n v="988"/>
    <n v="1531"/>
    <s v="Trumpf Huettinger sp. z o.o., Zielonka"/>
    <m/>
    <m/>
    <m/>
    <n v="2001"/>
    <m/>
    <s v="017369232"/>
    <n v="36124"/>
    <n v="1251178960"/>
    <s v="sp. z o.o."/>
    <s v="2712"/>
    <s v="Produkcja aparatury rozdzielczej i sterowniczej energii elektrycznej"/>
    <s v="Prod. maszyn i urządzeń (w tym rtv i agd)"/>
    <s v="produkcja"/>
    <m/>
    <n v="500"/>
    <s v="J"/>
    <x v="2"/>
    <n v="789433.66264"/>
    <n v="207177.99273"/>
    <n v="209524.13282"/>
    <n v="189004.41216000001"/>
    <n v="7296.32222"/>
    <n v="770298"/>
    <n v="654"/>
    <n v="67405.119659999997"/>
    <n v="656231.28379000002"/>
    <n v="46880.122009999999"/>
    <n v="609351.16177999997"/>
    <n v="512739.30128999997"/>
    <n v="143492"/>
    <m/>
    <m/>
    <s v="C"/>
    <s v="Manufacturing"/>
    <s v="27"/>
    <s v="MANUFACTURE OF ELECTRICAL EQUIPMENT"/>
    <s v="Medium-high"/>
    <n v="0.97576026518047498"/>
    <n v="41.467157778289128"/>
    <n v="0.23941772577563669"/>
    <n v="0.28801493745988971"/>
    <n v="0.36861697881259359"/>
    <x v="0"/>
    <n v="1"/>
    <n v="0.78133931428676184"/>
    <n v="103.0659322018349"/>
    <n v="1207.0851110703361"/>
    <n v="71.682143746177374"/>
    <x v="3"/>
    <s v="Exp&gt;25"/>
    <s v="Exp&gt;50"/>
    <s v="Decreased Export Intensity"/>
    <n v="0"/>
    <n v="-3.86748611769413E-2"/>
    <n v="309.55741883769662"/>
    <n v="1.4099069244174289"/>
    <n v="196.78073828818589"/>
    <n v="1.087823425248315"/>
    <n v="42.25865533454494"/>
    <s v="No"/>
    <s v="No"/>
    <s v="No"/>
    <x v="1"/>
    <s v="Growing"/>
    <n v="253.69127516778519"/>
    <n v="1.263254242595903"/>
    <n v="37.137455360853842"/>
    <s v="No"/>
    <s v="2.Hiring"/>
    <s v="Hiring"/>
    <n v="133.39640753121171"/>
    <n v="0.19032923718374931"/>
    <n v="0.34493502253928171"/>
    <n v="0.2481822672179449"/>
    <n v="0.99508620986519525"/>
    <s v="75-100"/>
    <n v="0.71950440228110357"/>
    <n v="12.84134968844663"/>
    <n v="6.1025585946135692"/>
    <n v="100.3880881655481"/>
    <n v="844.53914988814313"/>
  </r>
  <r>
    <n v="472"/>
    <n v="930"/>
    <n v="813"/>
    <n v="988"/>
    <n v="1531"/>
    <s v="Trumpf Huettinger sp. z o.o., Zielonka"/>
    <m/>
    <m/>
    <m/>
    <n v="2001"/>
    <m/>
    <s v="017369232"/>
    <n v="36124"/>
    <n v="1251178960"/>
    <s v="sp. z o.o."/>
    <s v="2712"/>
    <s v="Produkcja aparatury rozdzielczej i sterowniczej energii elektrycznej"/>
    <s v="Prod. maszyn i urządzeń (w tym rtv i agd)"/>
    <s v="produkcja"/>
    <m/>
    <n v="500"/>
    <s v="J"/>
    <x v="3"/>
    <n v="850018.76873000001"/>
    <n v="132936.61116999999"/>
    <n v="125395.22401000001"/>
    <n v="118407.33098"/>
    <n v="9587.3411500000002"/>
    <n v="506931"/>
    <n v="828"/>
    <n v="88589.652829999992"/>
    <n v="846440.71035999991"/>
    <n v="74369.414349999992"/>
    <n v="772071.29600999993"/>
    <n v="631146.63226999994"/>
    <n v="215294"/>
    <m/>
    <m/>
    <s v="C"/>
    <s v="Manufacturing"/>
    <s v="27"/>
    <s v="MANUFACTURE OF ELECTRICAL EQUIPMENT"/>
    <s v="Medium-high"/>
    <n v="0.59637624326507266"/>
    <n v="7.6745024892139968"/>
    <n v="0.13929966647314221"/>
    <n v="0.1398885114228971"/>
    <n v="0.18760669062612731"/>
    <x v="0"/>
    <n v="1"/>
    <n v="0.74564777490625045"/>
    <n v="106.99233433574879"/>
    <n v="1026.592715857488"/>
    <n v="89.818133272946852"/>
    <x v="2"/>
    <s v="Exp&gt;25"/>
    <s v="Exp&gt;50"/>
    <s v="Decreased Export Intensity"/>
    <n v="0"/>
    <n v="-3.86748611769413E-2"/>
    <n v="309.55741883769662"/>
    <n v="1.4099069244174289"/>
    <n v="196.78073828818589"/>
    <n v="1.087823425248315"/>
    <n v="42.25865533454494"/>
    <s v="No"/>
    <s v="No"/>
    <s v="No"/>
    <x v="1"/>
    <s v="Growing"/>
    <n v="253.69127516778519"/>
    <n v="1.263254242595903"/>
    <n v="37.137455360853842"/>
    <s v="No"/>
    <s v="2.Hiring"/>
    <s v="Hiring"/>
    <n v="133.39640753121171"/>
    <n v="0.19032923718374931"/>
    <n v="0.34493502253928171"/>
    <n v="0.2481822672179449"/>
    <n v="0.99508620986519525"/>
    <s v="75-100"/>
    <n v="0.71950440228110357"/>
    <n v="12.84134968844663"/>
    <n v="6.1025585946135692"/>
    <n v="100.3880881655481"/>
    <n v="844.53914988814313"/>
  </r>
  <r>
    <n v="472"/>
    <n v="930"/>
    <n v="813"/>
    <n v="988"/>
    <n v="1531"/>
    <s v="Trumpf Huettinger sp. z o.o., Zielonka"/>
    <m/>
    <m/>
    <m/>
    <n v="2001"/>
    <m/>
    <s v="017369232"/>
    <n v="36124"/>
    <n v="1251178960"/>
    <s v="sp. z o.o."/>
    <s v="2712"/>
    <s v="Produkcja aparatury rozdzielczej i sterowniczej energii elektrycznej"/>
    <s v="Prod. maszyn i urządzeń (w tym rtv i agd)"/>
    <s v="produkcja"/>
    <m/>
    <n v="500"/>
    <s v="J"/>
    <x v="4"/>
    <n v="1546116.11628"/>
    <n v="205216.22307000001"/>
    <n v="244469.93904"/>
    <n v="224967.18259000001"/>
    <n v="12867.93614"/>
    <n v="1478723"/>
    <n v="1581"/>
    <n v="162657.42009999999"/>
    <n v="1186442.84668"/>
    <n v="158196.95217"/>
    <n v="1028245.89451"/>
    <n v="856113.81486000004"/>
    <n v="330329.03181999997"/>
    <m/>
    <m/>
    <s v="C"/>
    <s v="Manufacturing"/>
    <s v="27"/>
    <s v="MANUFACTURE OF ELECTRICAL EQUIPMENT"/>
    <s v="Medium-high"/>
    <n v="0.95641134868825395"/>
    <n v="81.891997348485404"/>
    <n v="0.14550471353424449"/>
    <n v="0.18961485015441021"/>
    <n v="0.2627771900010617"/>
    <x v="0"/>
    <n v="1"/>
    <n v="0.7215803249652073"/>
    <n v="102.8826186590765"/>
    <n v="977.93555741935484"/>
    <n v="100.0613233206831"/>
    <x v="3"/>
    <s v="Exp&gt;25"/>
    <s v="Exp&gt;50"/>
    <s v="Decreased Export Intensity"/>
    <n v="0"/>
    <n v="-3.86748611769413E-2"/>
    <n v="309.55741883769662"/>
    <n v="1.4099069244174289"/>
    <n v="196.78073828818589"/>
    <n v="1.087823425248315"/>
    <n v="42.25865533454494"/>
    <s v="No"/>
    <s v="No"/>
    <s v="No"/>
    <x v="1"/>
    <s v="Growing"/>
    <n v="253.69127516778519"/>
    <n v="1.263254242595903"/>
    <n v="37.137455360853842"/>
    <s v="No"/>
    <s v="2.Hiring"/>
    <s v="Hiring"/>
    <n v="133.39640753121171"/>
    <n v="0.19032923718374931"/>
    <n v="0.34493502253928171"/>
    <n v="0.2481822672179449"/>
    <n v="0.99508620986519525"/>
    <s v="75-100"/>
    <n v="0.71950440228110357"/>
    <n v="12.84134968844663"/>
    <n v="6.1025585946135692"/>
    <n v="100.3880881655481"/>
    <n v="844.53914988814313"/>
  </r>
  <r>
    <n v="1870"/>
    <n v="1684"/>
    <n v="1417"/>
    <n v="1420"/>
    <n v="1533"/>
    <s v="Sano Nowoczesne Żywienie Zwierząt sp. z o.o., Sękowo"/>
    <m/>
    <m/>
    <m/>
    <n v="1992"/>
    <m/>
    <n v="632068023"/>
    <n v="65576"/>
    <n v="7870001352"/>
    <s v="sp. z o.o."/>
    <s v="1091"/>
    <s v="Produkcja gotowej paszy dla zwierząt gospodarskich"/>
    <m/>
    <s v="produkcja"/>
    <m/>
    <n v="500"/>
    <s v="J"/>
    <x v="0"/>
    <n v="376446.83591999998"/>
    <n v="49356.34575"/>
    <n v="57185.80919"/>
    <n v="45634.28138"/>
    <n v="7496"/>
    <n v="2178"/>
    <n v="161"/>
    <n v="21295"/>
    <n v="741883.56803999993"/>
    <n v="217586.04248"/>
    <n v="524297.52555999998"/>
    <n v="722640.89813999995"/>
    <n v="19242.669900000001"/>
    <m/>
    <m/>
    <s v="C"/>
    <s v="Manufacturing"/>
    <s v="10"/>
    <s v="MANUFACTURE OF FOOD PRODUCTS"/>
    <s v="Low"/>
    <n v="5.7856775304729983E-3"/>
    <m/>
    <n v="0.1212237081724281"/>
    <n v="6.1511379070657013E-2"/>
    <n v="6.3149320080634438E-2"/>
    <x v="0"/>
    <n v="1"/>
    <n v="0.97406241258202053"/>
    <n v="132.26708074534159"/>
    <n v="2338.1791050931679"/>
    <n v="1351.466102360248"/>
    <x v="0"/>
    <s v="Exp&lt;25"/>
    <s v="Exp&lt;50"/>
    <s v="Increased Export Intensity"/>
    <n v="1"/>
    <n v="3.8872426926504222E-3"/>
    <n v="14.573199893134049"/>
    <n v="0.13604373311748749"/>
    <n v="-16.975942106424601"/>
    <n v="-0.18603976605162659"/>
    <n v="3.4595918192492641"/>
    <s v="No"/>
    <s v="Yes"/>
    <s v="No"/>
    <x v="3"/>
    <s v="Declining"/>
    <n v="-14.906832298136649"/>
    <n v="-0.16142343915633811"/>
    <n v="-3.9552406346707092"/>
    <s v="No"/>
    <s v="0.Reducing"/>
    <s v="Reducing"/>
    <n v="810.04852855646732"/>
    <n v="0.1212237081724281"/>
    <n v="6.3149320080634438E-2"/>
    <n v="6.1511379070657013E-2"/>
    <n v="5.7856775304729983E-3"/>
    <s v="0-10"/>
    <n v="0.97406241258202053"/>
    <n v="12.838532110195789"/>
    <n v="5.0814043649844631"/>
    <n v="132.26708074534159"/>
    <n v="2338.1791050931679"/>
  </r>
  <r>
    <n v="1870"/>
    <n v="1684"/>
    <n v="1417"/>
    <n v="1420"/>
    <n v="1533"/>
    <s v="Sano Nowoczesne Żywienie Zwierząt sp. z o.o., Sękowo"/>
    <m/>
    <m/>
    <m/>
    <n v="1992"/>
    <m/>
    <n v="632068023"/>
    <n v="65576"/>
    <n v="7870001352"/>
    <s v="sp. z o.o."/>
    <s v="1091"/>
    <s v="Produkcja gotowej paszy dla zwierząt gospodarskich"/>
    <m/>
    <s v="produkcja"/>
    <m/>
    <n v="500"/>
    <s v="J"/>
    <x v="1"/>
    <n v="394359"/>
    <n v="40703"/>
    <n v="52256"/>
    <n v="42228"/>
    <n v="6392"/>
    <n v="3155.9"/>
    <n v="168"/>
    <n v="21893"/>
    <n v="778897"/>
    <n v="240156"/>
    <n v="538741"/>
    <n v="759337"/>
    <n v="19560.062290000002"/>
    <m/>
    <m/>
    <s v="C"/>
    <s v="Manufacturing"/>
    <s v="10"/>
    <s v="MANUFACTURE OF FOOD PRODUCTS"/>
    <s v="Low"/>
    <n v="8.0026067618591181E-3"/>
    <n v="4.7582187897062136"/>
    <n v="0.1070800970689144"/>
    <n v="5.421512728897402E-2"/>
    <n v="5.56116717610231E-2"/>
    <x v="0"/>
    <n v="1"/>
    <n v="0.97488756536486854"/>
    <n v="130.3154761904762"/>
    <n v="2347.375"/>
    <n v="1429.5"/>
    <x v="0"/>
    <s v="Exp&lt;25"/>
    <s v="Exp&lt;50"/>
    <s v="Increased Export Intensity"/>
    <n v="1"/>
    <n v="3.8872426926504222E-3"/>
    <n v="14.573199893134049"/>
    <n v="0.13604373311748749"/>
    <n v="-16.975942106424601"/>
    <n v="-0.18603976605162659"/>
    <n v="3.4595918192492641"/>
    <s v="No"/>
    <s v="Yes"/>
    <s v="No"/>
    <x v="3"/>
    <s v="Declining"/>
    <n v="-14.906832298136649"/>
    <n v="-0.16142343915633811"/>
    <n v="-3.9552406346707092"/>
    <s v="No"/>
    <s v="0.Reducing"/>
    <s v="Reducing"/>
    <n v="810.04852855646732"/>
    <n v="0.1212237081724281"/>
    <n v="6.3149320080634438E-2"/>
    <n v="6.1511379070657013E-2"/>
    <n v="5.7856775304729983E-3"/>
    <s v="0-10"/>
    <n v="0.97406241258202053"/>
    <n v="12.838532110195789"/>
    <n v="5.0814043649844631"/>
    <n v="132.26708074534159"/>
    <n v="2338.1791050931679"/>
  </r>
  <r>
    <n v="1870"/>
    <n v="1684"/>
    <n v="1417"/>
    <n v="1420"/>
    <n v="1533"/>
    <s v="Sano Nowoczesne Żywienie Zwierząt sp. z o.o., Sękowo"/>
    <m/>
    <m/>
    <m/>
    <n v="1992"/>
    <m/>
    <n v="632068023"/>
    <n v="65576"/>
    <n v="7870001352"/>
    <s v="sp. z o.o."/>
    <s v="1091"/>
    <s v="Produkcja gotowej paszy dla zwierząt gospodarskich"/>
    <m/>
    <s v="produkcja"/>
    <m/>
    <n v="500"/>
    <s v="J"/>
    <x v="4"/>
    <n v="431307.18581"/>
    <n v="21601.210780000001"/>
    <n v="33273.148970000002"/>
    <n v="25113.826969999998"/>
    <n v="8768"/>
    <n v="4172"/>
    <n v="137"/>
    <n v="20310"/>
    <n v="891343.35945000011"/>
    <n v="400692.93922"/>
    <n v="490650.42022999999"/>
    <n v="874634.17716999992"/>
    <n v="16709.182280000001"/>
    <m/>
    <m/>
    <s v="C"/>
    <s v="Manufacturing"/>
    <s v="10"/>
    <s v="MANUFACTURE OF FOOD PRODUCTS"/>
    <s v="Low"/>
    <n v="9.6729202231234206E-3"/>
    <n v="-8.1508265201817753"/>
    <n v="5.8227239879706467E-2"/>
    <n v="2.8175255588930831E-2"/>
    <n v="2.871352117894508E-2"/>
    <x v="0"/>
    <n v="1"/>
    <n v="0.98125393306311215"/>
    <n v="148.24817518248179"/>
    <n v="3148.2276336496352"/>
    <n v="2924.7659797080291"/>
    <x v="0"/>
    <s v="Exp&lt;25"/>
    <s v="Exp&lt;50"/>
    <s v="Increased Export Intensity"/>
    <n v="1"/>
    <n v="3.8872426926504222E-3"/>
    <n v="14.573199893134049"/>
    <n v="0.13604373311748749"/>
    <n v="-16.975942106424601"/>
    <n v="-0.18603976605162659"/>
    <n v="3.4595918192492641"/>
    <s v="No"/>
    <s v="Yes"/>
    <s v="No"/>
    <x v="3"/>
    <s v="Declining"/>
    <n v="-14.906832298136649"/>
    <n v="-0.16142343915633811"/>
    <n v="-3.9552406346707092"/>
    <s v="No"/>
    <s v="0.Reducing"/>
    <s v="Reducing"/>
    <n v="810.04852855646732"/>
    <n v="0.1212237081724281"/>
    <n v="6.3149320080634438E-2"/>
    <n v="6.1511379070657013E-2"/>
    <n v="5.7856775304729983E-3"/>
    <s v="0-10"/>
    <n v="0.97406241258202053"/>
    <n v="12.838532110195789"/>
    <n v="5.0814043649844631"/>
    <n v="132.26708074534159"/>
    <n v="2338.1791050931679"/>
  </r>
  <r>
    <n v="1870"/>
    <n v="1684"/>
    <n v="1417"/>
    <n v="1420"/>
    <n v="1533"/>
    <s v="Sano Nowoczesne Żywienie Zwierząt sp. z o.o., Sękowo"/>
    <m/>
    <m/>
    <m/>
    <n v="1992"/>
    <m/>
    <n v="632068023"/>
    <n v="65576"/>
    <n v="7870001352"/>
    <s v="sp. z o.o."/>
    <s v="1091"/>
    <s v="Produkcja gotowej paszy dla zwierząt gospodarskich"/>
    <m/>
    <s v="produkcja"/>
    <m/>
    <n v="500"/>
    <s v="J"/>
    <x v="2"/>
    <n v="448411"/>
    <n v="37939"/>
    <n v="47451"/>
    <n v="38697"/>
    <n v="7088"/>
    <n v="5146"/>
    <n v="163"/>
    <n v="22226"/>
    <n v="818382"/>
    <n v="269823"/>
    <n v="548559"/>
    <n v="792912"/>
    <n v="25470.771199999999"/>
    <m/>
    <m/>
    <s v="C"/>
    <s v="Manufacturing"/>
    <s v="10"/>
    <s v="MANUFACTURE OF FOOD PRODUCTS"/>
    <s v="Low"/>
    <n v="1.147607886514827E-2"/>
    <n v="13.70629299699004"/>
    <n v="8.6298061376728047E-2"/>
    <n v="4.7284764327661169E-2"/>
    <n v="4.8803650342030387E-2"/>
    <x v="0"/>
    <n v="1"/>
    <n v="0.96887761461029198"/>
    <n v="136.35582822085891"/>
    <n v="2750.9877300613498"/>
    <n v="1655.3558282208589"/>
    <x v="0"/>
    <s v="Exp&lt;25"/>
    <s v="Exp&lt;50"/>
    <s v="Increased Export Intensity"/>
    <n v="1"/>
    <n v="3.8872426926504222E-3"/>
    <n v="14.573199893134049"/>
    <n v="0.13604373311748749"/>
    <n v="-16.975942106424601"/>
    <n v="-0.18603976605162659"/>
    <n v="3.4595918192492641"/>
    <s v="No"/>
    <s v="Yes"/>
    <s v="No"/>
    <x v="3"/>
    <s v="Declining"/>
    <n v="-14.906832298136649"/>
    <n v="-0.16142343915633811"/>
    <n v="-3.9552406346707092"/>
    <s v="No"/>
    <s v="0.Reducing"/>
    <s v="Reducing"/>
    <n v="810.04852855646732"/>
    <n v="0.1212237081724281"/>
    <n v="6.3149320080634438E-2"/>
    <n v="6.1511379070657013E-2"/>
    <n v="5.7856775304729983E-3"/>
    <s v="0-10"/>
    <n v="0.97406241258202053"/>
    <n v="12.838532110195789"/>
    <n v="5.0814043649844631"/>
    <n v="132.26708074534159"/>
    <n v="2338.1791050931679"/>
  </r>
  <r>
    <n v="1870"/>
    <n v="1684"/>
    <n v="1417"/>
    <n v="1420"/>
    <n v="1533"/>
    <s v="Sano Nowoczesne Żywienie Zwierząt sp. z o.o., Sękowo"/>
    <m/>
    <m/>
    <m/>
    <n v="1992"/>
    <m/>
    <n v="632068023"/>
    <n v="65576"/>
    <n v="7870001352"/>
    <s v="sp. z o.o."/>
    <s v="1091"/>
    <s v="Produkcja gotowej paszy dla zwierząt gospodarskich"/>
    <m/>
    <s v="produkcja"/>
    <m/>
    <n v="500"/>
    <s v="J"/>
    <x v="3"/>
    <n v="469582"/>
    <n v="25763"/>
    <n v="46071"/>
    <n v="40858"/>
    <n v="10871"/>
    <n v="4454"/>
    <n v="157"/>
    <n v="22831"/>
    <n v="846631"/>
    <n v="378158"/>
    <n v="468473"/>
    <n v="829190"/>
    <n v="17441.46501"/>
    <m/>
    <m/>
    <s v="C"/>
    <s v="Manufacturing"/>
    <s v="10"/>
    <s v="MANUFACTURE OF FOOD PRODUCTS"/>
    <s v="Low"/>
    <n v="9.4850313683233177E-3"/>
    <n v="4.7213382365731471"/>
    <n v="8.7009297630658761E-2"/>
    <n v="4.8259513294457677E-2"/>
    <n v="4.9274593277777112E-2"/>
    <x v="0"/>
    <n v="1"/>
    <n v="0.97939952588553925"/>
    <n v="145.4203821656051"/>
    <n v="2990.9681528662418"/>
    <n v="2408.6496815286619"/>
    <x v="0"/>
    <s v="Exp&lt;25"/>
    <s v="Exp&lt;50"/>
    <s v="Increased Export Intensity"/>
    <n v="1"/>
    <n v="3.8872426926504222E-3"/>
    <n v="14.573199893134049"/>
    <n v="0.13604373311748749"/>
    <n v="-16.975942106424601"/>
    <n v="-0.18603976605162659"/>
    <n v="3.4595918192492641"/>
    <s v="No"/>
    <s v="Yes"/>
    <s v="No"/>
    <x v="3"/>
    <s v="Declining"/>
    <n v="-14.906832298136649"/>
    <n v="-0.16142343915633811"/>
    <n v="-3.9552406346707092"/>
    <s v="No"/>
    <s v="0.Reducing"/>
    <s v="Reducing"/>
    <n v="810.04852855646732"/>
    <n v="0.1212237081724281"/>
    <n v="6.3149320080634438E-2"/>
    <n v="6.1511379070657013E-2"/>
    <n v="5.7856775304729983E-3"/>
    <s v="0-10"/>
    <n v="0.97406241258202053"/>
    <n v="12.838532110195789"/>
    <n v="5.0814043649844631"/>
    <n v="132.26708074534159"/>
    <n v="2338.1791050931679"/>
  </r>
  <r>
    <n v="1149"/>
    <n v="1335"/>
    <n v="1388"/>
    <n v="1364"/>
    <n v="1534"/>
    <s v="CHEP Polska sp.z o.o., Warszawa"/>
    <m/>
    <m/>
    <m/>
    <n v="2001"/>
    <m/>
    <s v="016327154"/>
    <n v="28634"/>
    <n v="5262452384"/>
    <s v="sp. z o.o."/>
    <s v="7739"/>
    <s v="Wynajem i dzierżawa pozostałych maszyn, urządzeń oraz dóbr materialnych, gdzie indziej niesklasyfikowane"/>
    <s v="Usługi "/>
    <s v="usługi"/>
    <m/>
    <n v="500"/>
    <s v="J"/>
    <x v="0"/>
    <n v="376861"/>
    <n v="92641"/>
    <n v="94082"/>
    <n v="75730"/>
    <n v="452"/>
    <n v="131654"/>
    <n v="112"/>
    <n v="16143.31963"/>
    <n v="153626"/>
    <n v="9430"/>
    <n v="144196"/>
    <n v="89716"/>
    <n v="63910"/>
    <m/>
    <m/>
    <s v="N"/>
    <s v="Administrative and Support Service Activities"/>
    <s v="77"/>
    <s v="RENTAL AND LEASING"/>
    <s v="High"/>
    <n v="0.34934365721048338"/>
    <m/>
    <n v="0.20094942167005869"/>
    <n v="0.49295041203962869"/>
    <n v="0.84410807436800572"/>
    <x v="0"/>
    <n v="1"/>
    <n v="0.58398968924531003"/>
    <n v="144.13678241071429"/>
    <n v="3364.8303571428569"/>
    <n v="84.196428571428569"/>
    <x v="4"/>
    <s v="Exp&gt;25"/>
    <s v="Exp&lt;50"/>
    <s v="Decreased Export Intensity"/>
    <n v="0"/>
    <n v="-0.1017098086051932"/>
    <n v="84.084316060828812"/>
    <n v="0.61022370612228194"/>
    <n v="33.394431928136832"/>
    <n v="0.28814020695316961"/>
    <n v="16.480760392108859"/>
    <s v="No"/>
    <s v="No"/>
    <s v="No"/>
    <x v="0"/>
    <s v="Growing"/>
    <n v="31.25"/>
    <n v="0.27193371548364192"/>
    <n v="7.0347571464036251"/>
    <s v="No"/>
    <s v="2.Hiring"/>
    <s v="Hiring"/>
    <n v="1354.502937755102"/>
    <n v="0.20094942167005869"/>
    <n v="0.84410807436800572"/>
    <n v="0.49295041203962869"/>
    <n v="0.34934365721048338"/>
    <s v="25-50"/>
    <n v="0.58398968924531003"/>
    <n v="12.839631698178239"/>
    <n v="4.7184988712950942"/>
    <n v="144.13678241071429"/>
    <n v="3364.8303571428569"/>
  </r>
  <r>
    <n v="1149"/>
    <n v="1335"/>
    <n v="1388"/>
    <n v="1364"/>
    <n v="1534"/>
    <s v="CHEP Polska sp.z o.o., Warszawa"/>
    <m/>
    <m/>
    <m/>
    <n v="2001"/>
    <m/>
    <s v="016327154"/>
    <n v="28634"/>
    <n v="5262452384"/>
    <s v="sp. z o.o."/>
    <s v="7739"/>
    <s v="Wynajem i dzierżawa pozostałych maszyn, urządzeń oraz dóbr materialnych, gdzie indziej niesklasyfikowane"/>
    <s v="Usługi "/>
    <s v="usługi"/>
    <m/>
    <n v="500"/>
    <s v="J"/>
    <x v="1"/>
    <n v="409861.55537000002"/>
    <n v="88787.289770000003"/>
    <n v="88551.830300000001"/>
    <n v="70880.562980000002"/>
    <n v="358.61088999999998"/>
    <n v="143182.5347029329"/>
    <n v="126"/>
    <n v="20879.219560000001"/>
    <n v="160973.52132999999"/>
    <n v="15728.66309"/>
    <n v="145244.85824"/>
    <n v="84866.502980000005"/>
    <n v="76107"/>
    <m/>
    <m/>
    <s v="N"/>
    <s v="Administrative and Support Service Activities"/>
    <s v="77"/>
    <s v="RENTAL AND LEASING"/>
    <s v="High"/>
    <n v="0.34934365721048338"/>
    <n v="8.7566915573646487"/>
    <n v="0.1729378177858448"/>
    <n v="0.4403243613879389"/>
    <n v="0.8352007033529355"/>
    <x v="0"/>
    <n v="1"/>
    <n v="0.52720784312111446"/>
    <n v="165.7080917460317"/>
    <n v="3252.8694870634922"/>
    <n v="124.83065944444439"/>
    <x v="4"/>
    <s v="Exp&gt;25"/>
    <s v="Exp&lt;50"/>
    <s v="Decreased Export Intensity"/>
    <n v="0"/>
    <n v="-0.1017098086051932"/>
    <n v="84.084316060828812"/>
    <n v="0.61022370612228194"/>
    <n v="33.394431928136832"/>
    <n v="0.28814020695316961"/>
    <n v="16.480760392108859"/>
    <s v="No"/>
    <s v="No"/>
    <s v="No"/>
    <x v="0"/>
    <s v="Growing"/>
    <n v="31.25"/>
    <n v="0.27193371548364192"/>
    <n v="7.0347571464036251"/>
    <s v="No"/>
    <s v="2.Hiring"/>
    <s v="Hiring"/>
    <n v="1354.502937755102"/>
    <n v="0.20094942167005869"/>
    <n v="0.84410807436800572"/>
    <n v="0.49295041203962869"/>
    <n v="0.34934365721048338"/>
    <s v="25-50"/>
    <n v="0.58398968924531003"/>
    <n v="12.839631698178239"/>
    <n v="4.7184988712950942"/>
    <n v="144.13678241071429"/>
    <n v="3364.8303571428569"/>
  </r>
  <r>
    <n v="1149"/>
    <n v="1335"/>
    <n v="1388"/>
    <n v="1364"/>
    <n v="1534"/>
    <s v="CHEP Polska sp.z o.o., Warszawa"/>
    <m/>
    <m/>
    <m/>
    <n v="2001"/>
    <m/>
    <s v="016327154"/>
    <n v="28634"/>
    <n v="5262452384"/>
    <s v="sp. z o.o."/>
    <s v="7739"/>
    <s v="Wynajem i dzierżawa pozostałych maszyn, urządzeń oraz dóbr materialnych, gdzie indziej niesklasyfikowane"/>
    <s v="Usługi "/>
    <s v="usługi"/>
    <m/>
    <n v="500"/>
    <s v="J"/>
    <x v="2"/>
    <n v="460469.03476000001"/>
    <n v="95543.56676999999"/>
    <n v="95033.762930000012"/>
    <n v="63123.604679999997"/>
    <n v="936.34699999999998"/>
    <n v="122527"/>
    <n v="131"/>
    <n v="22594.515469999998"/>
    <n v="170289.00870999999"/>
    <n v="15507.342119999999"/>
    <n v="154781.66659000001"/>
    <n v="77109.544680000006"/>
    <n v="93179.464030000003"/>
    <m/>
    <m/>
    <s v="N"/>
    <s v="Administrative and Support Service Activities"/>
    <s v="77"/>
    <s v="RENTAL AND LEASING"/>
    <s v="High"/>
    <n v="0.26609172550302329"/>
    <n v="12.347457019801331"/>
    <n v="0.1370854496500519"/>
    <n v="0.37068513792043201"/>
    <n v="0.81862245383446597"/>
    <x v="0"/>
    <n v="1"/>
    <n v="0.45281574697117749"/>
    <n v="172.47721732824431"/>
    <n v="3515.0307996946572"/>
    <n v="118.3766574045801"/>
    <x v="4"/>
    <s v="Exp&gt;25"/>
    <s v="Exp&lt;50"/>
    <s v="Decreased Export Intensity"/>
    <n v="0"/>
    <n v="-0.1017098086051932"/>
    <n v="84.084316060828812"/>
    <n v="0.61022370612228194"/>
    <n v="33.394431928136832"/>
    <n v="0.28814020695316961"/>
    <n v="16.480760392108859"/>
    <s v="No"/>
    <s v="No"/>
    <s v="No"/>
    <x v="0"/>
    <s v="Growing"/>
    <n v="31.25"/>
    <n v="0.27193371548364192"/>
    <n v="7.0347571464036251"/>
    <s v="No"/>
    <s v="2.Hiring"/>
    <s v="Hiring"/>
    <n v="1354.502937755102"/>
    <n v="0.20094942167005869"/>
    <n v="0.84410807436800572"/>
    <n v="0.49295041203962869"/>
    <n v="0.34934365721048338"/>
    <s v="25-50"/>
    <n v="0.58398968924531003"/>
    <n v="12.839631698178239"/>
    <n v="4.7184988712950942"/>
    <n v="144.13678241071429"/>
    <n v="3364.8303571428569"/>
  </r>
  <r>
    <n v="1149"/>
    <n v="1335"/>
    <n v="1388"/>
    <n v="1364"/>
    <n v="1534"/>
    <s v="CHEP Polska sp.z o.o., Warszawa"/>
    <m/>
    <m/>
    <m/>
    <n v="2001"/>
    <m/>
    <s v="016327154"/>
    <n v="28634"/>
    <n v="5262452384"/>
    <s v="sp. z o.o."/>
    <s v="7739"/>
    <s v="Wynajem i dzierżawa pozostałych maszyn, urządzeń oraz dóbr materialnych, gdzie indziej niesklasyfikowane"/>
    <s v="Usługi "/>
    <s v="usługi"/>
    <m/>
    <n v="500"/>
    <s v="J"/>
    <x v="3"/>
    <n v="587693.65104999999"/>
    <n v="79678.823909999992"/>
    <n v="80520.431190000003"/>
    <n v="77344.052180000013"/>
    <n v="1065.8378600000001"/>
    <n v="142246"/>
    <n v="136"/>
    <n v="24189.62732"/>
    <n v="206008.60261"/>
    <n v="20604.50171"/>
    <n v="185404.10089999999"/>
    <n v="91329.992180000001"/>
    <n v="114679"/>
    <m/>
    <m/>
    <s v="N"/>
    <s v="Administrative and Support Service Activities"/>
    <s v="77"/>
    <s v="RENTAL AND LEASING"/>
    <s v="High"/>
    <n v="0.2420410697748"/>
    <n v="27.629353265048628"/>
    <n v="0.1316060706829377"/>
    <n v="0.37544088547807852"/>
    <n v="0.84686366804416835"/>
    <x v="0"/>
    <n v="1"/>
    <n v="0.44333096299332247"/>
    <n v="177.86490676470589"/>
    <n v="4321.276845955882"/>
    <n v="151.50368904411769"/>
    <x v="1"/>
    <s v="Exp&gt;25"/>
    <s v="Exp&lt;50"/>
    <s v="Decreased Export Intensity"/>
    <n v="0"/>
    <n v="-0.1017098086051932"/>
    <n v="84.084316060828812"/>
    <n v="0.61022370612228194"/>
    <n v="33.394431928136832"/>
    <n v="0.28814020695316961"/>
    <n v="16.480760392108859"/>
    <s v="No"/>
    <s v="No"/>
    <s v="No"/>
    <x v="0"/>
    <s v="Growing"/>
    <n v="31.25"/>
    <n v="0.27193371548364192"/>
    <n v="7.0347571464036251"/>
    <s v="No"/>
    <s v="2.Hiring"/>
    <s v="Hiring"/>
    <n v="1354.502937755102"/>
    <n v="0.20094942167005869"/>
    <n v="0.84410807436800572"/>
    <n v="0.49295041203962869"/>
    <n v="0.34934365721048338"/>
    <s v="25-50"/>
    <n v="0.58398968924531003"/>
    <n v="12.839631698178239"/>
    <n v="4.7184988712950942"/>
    <n v="144.13678241071429"/>
    <n v="3364.8303571428569"/>
  </r>
  <r>
    <n v="1149"/>
    <n v="1335"/>
    <n v="1388"/>
    <n v="1364"/>
    <n v="1534"/>
    <s v="CHEP Polska sp.z o.o., Warszawa"/>
    <m/>
    <m/>
    <m/>
    <n v="2001"/>
    <m/>
    <s v="016327154"/>
    <n v="28634"/>
    <n v="5262452384"/>
    <s v="sp. z o.o."/>
    <s v="7739"/>
    <s v="Wynajem i dzierżawa pozostałych maszyn, urządzeń oraz dóbr materialnych, gdzie indziej niesklasyfikowane"/>
    <s v="Usługi "/>
    <s v="usługi"/>
    <m/>
    <n v="500"/>
    <s v="J"/>
    <x v="4"/>
    <n v="693741.99435000005"/>
    <n v="106976.96689"/>
    <n v="108065.24434"/>
    <n v="89260.881250000006"/>
    <n v="1404.38976"/>
    <n v="171794"/>
    <n v="147"/>
    <n v="32172.843769999999"/>
    <n v="204363.93943"/>
    <n v="20553.598460000001"/>
    <n v="183810.34096999999"/>
    <n v="110590.87343000001"/>
    <n v="93773.066000000006"/>
    <m/>
    <m/>
    <s v="N"/>
    <s v="Administrative and Support Service Activities"/>
    <s v="77"/>
    <s v="RENTAL AND LEASING"/>
    <s v="High"/>
    <n v="0.2476338486052902"/>
    <n v="18.044833921640869"/>
    <n v="0.12866581809514471"/>
    <n v="0.43677412707428348"/>
    <n v="0.80712701221678018"/>
    <x v="0"/>
    <n v="1"/>
    <n v="0.54114670982783775"/>
    <n v="218.86288278911559"/>
    <n v="4719.3332948979596"/>
    <n v="139.8203976870748"/>
    <x v="1"/>
    <s v="Exp&gt;25"/>
    <s v="Exp&lt;50"/>
    <s v="Decreased Export Intensity"/>
    <n v="0"/>
    <n v="-0.1017098086051932"/>
    <n v="84.084316060828812"/>
    <n v="0.61022370612228194"/>
    <n v="33.394431928136832"/>
    <n v="0.28814020695316961"/>
    <n v="16.480760392108859"/>
    <s v="No"/>
    <s v="No"/>
    <s v="No"/>
    <x v="0"/>
    <s v="Growing"/>
    <n v="31.25"/>
    <n v="0.27193371548364192"/>
    <n v="7.0347571464036251"/>
    <s v="No"/>
    <s v="2.Hiring"/>
    <s v="Hiring"/>
    <n v="1354.502937755102"/>
    <n v="0.20094942167005869"/>
    <n v="0.84410807436800572"/>
    <n v="0.49295041203962869"/>
    <n v="0.34934365721048338"/>
    <s v="25-50"/>
    <n v="0.58398968924531003"/>
    <n v="12.839631698178239"/>
    <n v="4.7184988712950942"/>
    <n v="144.13678241071429"/>
    <n v="3364.8303571428569"/>
  </r>
  <r>
    <n v="1186"/>
    <n v="782"/>
    <n v="1227"/>
    <n v="1305"/>
    <n v="1535"/>
    <s v="BGW sp. z o.o., Poznań"/>
    <m/>
    <m/>
    <m/>
    <n v="2003"/>
    <m/>
    <n v="630942668"/>
    <n v="164887"/>
    <n v="7821759209"/>
    <s v="sp. z o.o."/>
    <s v="2014"/>
    <s v="Produkcja pozostałych podstawowych chemikaliów organicznych"/>
    <m/>
    <s v="chemia"/>
    <m/>
    <n v="400"/>
    <s v="J"/>
    <x v="0"/>
    <n v="376785.31362999999"/>
    <n v="15381"/>
    <n v="10731"/>
    <n v="8476"/>
    <n v="17480"/>
    <n v="61213"/>
    <n v="50"/>
    <n v="4307.8515299999999"/>
    <n v="190079"/>
    <n v="131952"/>
    <n v="58127"/>
    <n v="56750"/>
    <n v="133328.62906000001"/>
    <m/>
    <m/>
    <s v="C"/>
    <s v="Manufacturing"/>
    <s v="20"/>
    <s v="MANUFACTURE OF CHEMICALS AND CHEMICAL PRODUCTS"/>
    <s v="Medium-low"/>
    <n v="0.1624612154074313"/>
    <m/>
    <n v="2.2495568944397231E-2"/>
    <n v="4.4591985437633833E-2"/>
    <n v="0.14935682819383261"/>
    <x v="1"/>
    <n v="0"/>
    <n v="0.29856007239095322"/>
    <n v="86.157030599999999"/>
    <n v="7535.7062725999986"/>
    <n v="2639.04"/>
    <x v="1"/>
    <s v="Exp&lt;25"/>
    <s v="Exp&lt;50"/>
    <s v="Increased Export Intensity"/>
    <n v="1"/>
    <n v="1.043053716857179E-2"/>
    <n v="78.896994327098142"/>
    <n v="0.58164000353076872"/>
    <n v="29.635503135578372"/>
    <n v="0.25955650436165628"/>
    <n v="15.65136446910835"/>
    <s v="No"/>
    <s v="Yes"/>
    <s v="No"/>
    <x v="0"/>
    <s v="Growing"/>
    <n v="228"/>
    <n v="1.187843422396053"/>
    <n v="34.576261934543403"/>
    <s v="No"/>
    <s v="2.Hiring"/>
    <s v="Hiring"/>
    <n v="-3425.5989485146338"/>
    <n v="2.2495568944397231E-2"/>
    <n v="0.14935682819383261"/>
    <n v="4.4591985437633833E-2"/>
    <n v="0.1624612154074313"/>
    <s v="10-25"/>
    <n v="0.29856007239095322"/>
    <n v="12.839430844358921"/>
    <n v="3.912023005428146"/>
    <n v="86.157030599999999"/>
    <n v="7535.7062725999986"/>
  </r>
  <r>
    <n v="1186"/>
    <n v="782"/>
    <n v="1227"/>
    <n v="1305"/>
    <n v="1535"/>
    <s v="BGW sp. z o.o., Poznań"/>
    <m/>
    <m/>
    <m/>
    <n v="2003"/>
    <m/>
    <n v="630942668"/>
    <n v="164887"/>
    <n v="7821759209"/>
    <s v="sp. z o.o."/>
    <s v="2014"/>
    <s v="Produkcja pozostałych podstawowych chemikaliów organicznych"/>
    <m/>
    <s v="chemia"/>
    <m/>
    <n v="400"/>
    <s v="J"/>
    <x v="1"/>
    <n v="425904.04256999999"/>
    <n v="55425.038110000001"/>
    <n v="50941.114990000002"/>
    <n v="41193.002990000001"/>
    <n v="17807.014370000001"/>
    <n v="105855.7"/>
    <n v="68"/>
    <n v="7244.4719699999996"/>
    <n v="243542.99463"/>
    <n v="147611.63144999999"/>
    <n v="95931.36318"/>
    <n v="97673.87126"/>
    <n v="145869.12336999999"/>
    <m/>
    <m/>
    <s v="C"/>
    <s v="Manufacturing"/>
    <s v="20"/>
    <s v="MANUFACTURE OF CHEMICALS AND CHEMICAL PRODUCTS"/>
    <s v="Medium-low"/>
    <n v="0.24854354366125081"/>
    <n v="13.03626419691988"/>
    <n v="9.6718976277924557E-2"/>
    <n v="0.169140578453435"/>
    <n v="0.42174025108872298"/>
    <x v="1"/>
    <n v="0"/>
    <n v="0.40105391414928587"/>
    <n v="106.53635250000001"/>
    <n v="6263.2947436764707"/>
    <n v="2170.7592860294121"/>
    <x v="1"/>
    <s v="Exp&lt;25"/>
    <s v="Exp&lt;50"/>
    <s v="Increased Export Intensity"/>
    <n v="1"/>
    <n v="1.043053716857179E-2"/>
    <n v="78.896994327098142"/>
    <n v="0.58164000353076872"/>
    <n v="29.635503135578372"/>
    <n v="0.25955650436165628"/>
    <n v="15.65136446910835"/>
    <s v="No"/>
    <s v="Yes"/>
    <s v="No"/>
    <x v="0"/>
    <s v="Growing"/>
    <n v="228"/>
    <n v="1.187843422396053"/>
    <n v="34.576261934543403"/>
    <s v="No"/>
    <s v="2.Hiring"/>
    <s v="Hiring"/>
    <n v="-3425.5989485146338"/>
    <n v="2.2495568944397231E-2"/>
    <n v="0.14935682819383261"/>
    <n v="4.4591985437633833E-2"/>
    <n v="0.1624612154074313"/>
    <s v="10-25"/>
    <n v="0.29856007239095322"/>
    <n v="12.839430844358921"/>
    <n v="3.912023005428146"/>
    <n v="86.157030599999999"/>
    <n v="7535.7062725999986"/>
  </r>
  <r>
    <n v="1186"/>
    <n v="782"/>
    <n v="1227"/>
    <n v="1305"/>
    <n v="1535"/>
    <s v="BGW sp. z o.o., Poznań"/>
    <m/>
    <m/>
    <m/>
    <n v="2003"/>
    <m/>
    <n v="630942668"/>
    <n v="164887"/>
    <n v="7821759209"/>
    <s v="sp. z o.o."/>
    <s v="2014"/>
    <s v="Produkcja pozostałych podstawowych chemikaliów organicznych"/>
    <m/>
    <s v="chemia"/>
    <m/>
    <n v="400"/>
    <s v="J"/>
    <x v="2"/>
    <n v="520678.79327999998"/>
    <n v="69942.790939999992"/>
    <n v="69487.11159"/>
    <n v="56496.213590000007"/>
    <n v="16168.995650000001"/>
    <n v="109620"/>
    <n v="65"/>
    <n v="8567.2007400000002"/>
    <n v="345723.05368999997"/>
    <n v="202632.33059"/>
    <n v="143090.7231"/>
    <n v="144170.08485000001"/>
    <n v="201552.96883999999"/>
    <m/>
    <m/>
    <s v="C"/>
    <s v="Manufacturing"/>
    <s v="20"/>
    <s v="MANUFACTURE OF CHEMICALS AND CHEMICAL PRODUCTS"/>
    <s v="Medium-low"/>
    <n v="0.21053286866064241"/>
    <n v="22.252606511576651"/>
    <n v="0.1085049253381415"/>
    <n v="0.16341465513219311"/>
    <n v="0.3918719590737621"/>
    <x v="1"/>
    <n v="0"/>
    <n v="0.41701033041109598"/>
    <n v="131.80308830769229"/>
    <n v="8010.442973538461"/>
    <n v="3117.4204706153851"/>
    <x v="1"/>
    <s v="Exp&lt;25"/>
    <s v="Exp&lt;50"/>
    <s v="Increased Export Intensity"/>
    <n v="1"/>
    <n v="1.043053716857179E-2"/>
    <n v="78.896994327098142"/>
    <n v="0.58164000353076872"/>
    <n v="29.635503135578372"/>
    <n v="0.25955650436165628"/>
    <n v="15.65136446910835"/>
    <s v="No"/>
    <s v="Yes"/>
    <s v="No"/>
    <x v="0"/>
    <s v="Growing"/>
    <n v="228"/>
    <n v="1.187843422396053"/>
    <n v="34.576261934543403"/>
    <s v="No"/>
    <s v="2.Hiring"/>
    <s v="Hiring"/>
    <n v="-3425.5989485146338"/>
    <n v="2.2495568944397231E-2"/>
    <n v="0.14935682819383261"/>
    <n v="4.4591985437633833E-2"/>
    <n v="0.1624612154074313"/>
    <s v="10-25"/>
    <n v="0.29856007239095322"/>
    <n v="12.839430844358921"/>
    <n v="3.912023005428146"/>
    <n v="86.157030599999999"/>
    <n v="7535.7062725999986"/>
  </r>
  <r>
    <n v="1186"/>
    <n v="782"/>
    <n v="1227"/>
    <n v="1305"/>
    <n v="1535"/>
    <s v="BGW sp. z o.o., Poznań"/>
    <m/>
    <m/>
    <m/>
    <n v="2003"/>
    <m/>
    <n v="630942668"/>
    <n v="164887"/>
    <n v="7821759209"/>
    <s v="sp. z o.o."/>
    <s v="2014"/>
    <s v="Produkcja pozostałych podstawowych chemikaliów organicznych"/>
    <m/>
    <s v="chemia"/>
    <m/>
    <n v="400"/>
    <s v="J"/>
    <x v="4"/>
    <n v="674057.60115"/>
    <n v="-52587.977579999999"/>
    <n v="-64781.461960000001"/>
    <n v="-53221.825960000002"/>
    <n v="18520.682390000002"/>
    <n v="116539"/>
    <n v="164"/>
    <n v="23133.18793"/>
    <n v="473573.71454000002"/>
    <n v="365456.50938"/>
    <n v="108117.20516"/>
    <n v="192646.20907000001"/>
    <n v="280927.50546999997"/>
    <m/>
    <m/>
    <s v="C"/>
    <s v="Manufacturing"/>
    <s v="20"/>
    <s v="MANUFACTURE OF CHEMICALS AND CHEMICAL PRODUCTS"/>
    <s v="Medium-low"/>
    <n v="0.17289175257600309"/>
    <n v="-31.40318228532896"/>
    <n v="-7.8957385643599318E-2"/>
    <n v="-0.1123834037361984"/>
    <n v="-0.27626718541168538"/>
    <x v="1"/>
    <n v="0"/>
    <n v="0.40679244467173292"/>
    <n v="141.05602396341459"/>
    <n v="4110.1073240853657"/>
    <n v="2228.3933498780489"/>
    <x v="1"/>
    <s v="Exp&lt;25"/>
    <s v="Exp&lt;50"/>
    <s v="Increased Export Intensity"/>
    <n v="1"/>
    <n v="1.043053716857179E-2"/>
    <n v="78.896994327098142"/>
    <n v="0.58164000353076872"/>
    <n v="29.635503135578372"/>
    <n v="0.25955650436165628"/>
    <n v="15.65136446910835"/>
    <s v="No"/>
    <s v="Yes"/>
    <s v="No"/>
    <x v="0"/>
    <s v="Growing"/>
    <n v="228"/>
    <n v="1.187843422396053"/>
    <n v="34.576261934543403"/>
    <s v="No"/>
    <s v="2.Hiring"/>
    <s v="Hiring"/>
    <n v="-3425.5989485146338"/>
    <n v="2.2495568944397231E-2"/>
    <n v="0.14935682819383261"/>
    <n v="4.4591985437633833E-2"/>
    <n v="0.1624612154074313"/>
    <s v="10-25"/>
    <n v="0.29856007239095322"/>
    <n v="12.839430844358921"/>
    <n v="3.912023005428146"/>
    <n v="86.157030599999999"/>
    <n v="7535.7062725999986"/>
  </r>
  <r>
    <n v="1186"/>
    <n v="782"/>
    <n v="1227"/>
    <n v="1305"/>
    <n v="1535"/>
    <s v="BGW sp. z o.o., Poznań"/>
    <m/>
    <m/>
    <m/>
    <n v="2003"/>
    <m/>
    <n v="630942668"/>
    <n v="164887"/>
    <n v="7821759209"/>
    <s v="sp. z o.o."/>
    <s v="2014"/>
    <s v="Produkcja pozostałych podstawowych chemikaliów organicznych"/>
    <m/>
    <s v="chemia"/>
    <m/>
    <n v="400"/>
    <s v="J"/>
    <x v="3"/>
    <n v="982636.83886000002"/>
    <n v="130109.64109"/>
    <n v="130444.44318"/>
    <n v="105697.95018"/>
    <n v="19454.268209999998"/>
    <n v="166061"/>
    <n v="114"/>
    <n v="16723.678080000002"/>
    <n v="532447.81960000005"/>
    <n v="307554.73243999999"/>
    <n v="224893.08716"/>
    <n v="245868.03503"/>
    <n v="286579.78457000002"/>
    <m/>
    <m/>
    <s v="C"/>
    <s v="Manufacturing"/>
    <s v="20"/>
    <s v="MANUFACTURE OF CHEMICALS AND CHEMICAL PRODUCTS"/>
    <s v="Medium-low"/>
    <n v="0.1689952924955008"/>
    <n v="88.722270148532374"/>
    <n v="0.1075656295388079"/>
    <n v="0.1985132557391357"/>
    <n v="0.42989707941133182"/>
    <x v="1"/>
    <n v="0"/>
    <n v="0.46176925884438341"/>
    <n v="146.69893052631579"/>
    <n v="8619.6213935087726"/>
    <n v="2697.848530175439"/>
    <x v="1"/>
    <s v="Exp&lt;25"/>
    <s v="Exp&lt;50"/>
    <s v="Increased Export Intensity"/>
    <n v="1"/>
    <n v="1.043053716857179E-2"/>
    <n v="78.896994327098142"/>
    <n v="0.58164000353076872"/>
    <n v="29.635503135578372"/>
    <n v="0.25955650436165628"/>
    <n v="15.65136446910835"/>
    <s v="No"/>
    <s v="Yes"/>
    <s v="No"/>
    <x v="0"/>
    <s v="Growing"/>
    <n v="228"/>
    <n v="1.187843422396053"/>
    <n v="34.576261934543403"/>
    <s v="No"/>
    <s v="2.Hiring"/>
    <s v="Hiring"/>
    <n v="-3425.5989485146338"/>
    <n v="2.2495568944397231E-2"/>
    <n v="0.14935682819383261"/>
    <n v="4.4591985437633833E-2"/>
    <n v="0.1624612154074313"/>
    <s v="10-25"/>
    <n v="0.29856007239095322"/>
    <n v="12.839430844358921"/>
    <n v="3.912023005428146"/>
    <n v="86.157030599999999"/>
    <n v="7535.7062725999986"/>
  </r>
  <r>
    <n v="1561"/>
    <n v="1108"/>
    <n v="1133"/>
    <n v="1562"/>
    <n v="1536"/>
    <s v="Huta Bankowa sp. z o.o., Dąbrowa Górnicza"/>
    <m/>
    <m/>
    <m/>
    <n v="2002"/>
    <m/>
    <n v="273155484"/>
    <n v="112416"/>
    <n v="6291328871"/>
    <s v="sp. z o.o."/>
    <s v="2410"/>
    <s v="Produkcja surówki, żelazostopów, żeliwa i stali oraz wyrobów hutniczych"/>
    <m/>
    <s v="górnictwo i hutnictwo"/>
    <m/>
    <n v="400"/>
    <s v="J"/>
    <x v="1"/>
    <n v="355235.27594999998"/>
    <n v="7487.3486900000007"/>
    <n v="7104.4595799999997"/>
    <n v="6117.6785799999998"/>
    <n v="12569"/>
    <n v="232505"/>
    <n v="576"/>
    <n v="38113"/>
    <n v="374828.41686"/>
    <n v="204767.88957"/>
    <n v="170060.52729"/>
    <n v="203006.14993000001"/>
    <n v="171822.26693000001"/>
    <m/>
    <m/>
    <s v="C"/>
    <s v="Manufacturing"/>
    <s v="24"/>
    <s v="MANUFACTURE OF METALS"/>
    <s v="Medium-low"/>
    <n v="0.6545098860979266"/>
    <n v="-5.7116113033969116"/>
    <n v="1.7221483884559581E-2"/>
    <n v="1.6321277429413729E-2"/>
    <n v="3.0135434725053801E-2"/>
    <x v="1"/>
    <n v="0"/>
    <n v="0.54159754383249892"/>
    <n v="66.168402777777771"/>
    <n v="616.72790963541661"/>
    <n v="355.49980828125001"/>
    <x v="2"/>
    <s v="Exp&gt;25"/>
    <s v="Exp&gt;50"/>
    <s v="Increased Export Intensity"/>
    <n v="1"/>
    <n v="4.8862958924358657E-2"/>
    <n v="36.205494261507511"/>
    <n v="0.30899454657234487"/>
    <n v="-1.300366477168468"/>
    <n v="-1.308895259676923E-2"/>
    <n v="8.0310647815831082"/>
    <s v="Yes"/>
    <s v="Yes"/>
    <s v="Yes"/>
    <x v="3"/>
    <s v="Declining"/>
    <n v="-11.616161616161619"/>
    <n v="-0.1234810567710216"/>
    <n v="-3.0398643068738411"/>
    <s v="Yes"/>
    <s v="0.Reducing"/>
    <s v="Reducing"/>
    <n v="343.18095501972101"/>
    <n v="-2.5295020092686469E-3"/>
    <n v="-4.8403153061639106E-3"/>
    <n v="-2.4951497744416019E-3"/>
    <n v="0.61329939429972868"/>
    <s v="50-75"/>
    <n v="0.51549323062986163"/>
    <n v="12.83934773355249"/>
    <n v="6.3868793193626452"/>
    <n v="64.688552188552194"/>
    <n v="634.2659932659933"/>
  </r>
  <r>
    <n v="1561"/>
    <n v="1108"/>
    <n v="1133"/>
    <n v="1562"/>
    <n v="1536"/>
    <s v="Huta Bankowa sp. z o.o., Dąbrowa Górnicza"/>
    <m/>
    <m/>
    <m/>
    <n v="2002"/>
    <m/>
    <n v="273155484"/>
    <n v="112416"/>
    <n v="6291328871"/>
    <s v="sp. z o.o."/>
    <s v="2410"/>
    <s v="Produkcja surówki, żelazostopów, żeliwa i stali oraz wyrobów hutniczych"/>
    <m/>
    <s v="górnictwo i hutnictwo"/>
    <m/>
    <n v="400"/>
    <s v="J"/>
    <x v="0"/>
    <n v="376754"/>
    <n v="602.31819999999993"/>
    <n v="-1264"/>
    <n v="-953"/>
    <n v="10866"/>
    <n v="231063"/>
    <n v="594"/>
    <n v="38425"/>
    <n v="381941"/>
    <n v="213431"/>
    <n v="168510"/>
    <n v="196888"/>
    <n v="185053.16378"/>
    <m/>
    <m/>
    <s v="C"/>
    <s v="Manufacturing"/>
    <s v="24"/>
    <s v="MANUFACTURE OF METALS"/>
    <s v="Medium-low"/>
    <n v="0.61329939429972868"/>
    <m/>
    <n v="-2.5295020092686469E-3"/>
    <n v="-2.4951497744416019E-3"/>
    <n v="-4.8403153061639106E-3"/>
    <x v="1"/>
    <n v="0"/>
    <n v="0.51549323062986163"/>
    <n v="64.688552188552194"/>
    <n v="634.2659932659933"/>
    <n v="359.31144781144781"/>
    <x v="2"/>
    <s v="Exp&gt;25"/>
    <s v="Exp&gt;50"/>
    <s v="Increased Export Intensity"/>
    <n v="1"/>
    <n v="4.8862958924358657E-2"/>
    <n v="36.205494261507511"/>
    <n v="0.30899454657234487"/>
    <n v="-1.300366477168468"/>
    <n v="-1.308895259676923E-2"/>
    <n v="8.0310647815831082"/>
    <s v="Yes"/>
    <s v="Yes"/>
    <s v="Yes"/>
    <x v="3"/>
    <s v="Declining"/>
    <n v="-11.616161616161619"/>
    <n v="-0.1234810567710216"/>
    <n v="-3.0398643068738411"/>
    <s v="Yes"/>
    <s v="0.Reducing"/>
    <s v="Reducing"/>
    <n v="343.18095501972101"/>
    <n v="-2.5295020092686469E-3"/>
    <n v="-4.8403153061639106E-3"/>
    <n v="-2.4951497744416019E-3"/>
    <n v="0.61329939429972868"/>
    <s v="50-75"/>
    <n v="0.51549323062986163"/>
    <n v="12.83934773355249"/>
    <n v="6.3868793193626452"/>
    <n v="64.688552188552194"/>
    <n v="634.2659932659933"/>
  </r>
  <r>
    <n v="1561"/>
    <n v="1108"/>
    <n v="1133"/>
    <n v="1562"/>
    <n v="1536"/>
    <s v="Huta Bankowa sp. z o.o., Dąbrowa Górnicza"/>
    <m/>
    <m/>
    <m/>
    <n v="2002"/>
    <m/>
    <n v="273155484"/>
    <n v="112416"/>
    <n v="6291328871"/>
    <s v="sp. z o.o."/>
    <s v="2410"/>
    <s v="Produkcja surówki, żelazostopów, żeliwa i stali oraz wyrobów hutniczych"/>
    <m/>
    <s v="górnictwo i hutnictwo"/>
    <m/>
    <n v="400"/>
    <s v="J"/>
    <x v="4"/>
    <n v="513159.64785000001"/>
    <n v="23400.354650000001"/>
    <n v="21429.401099999999"/>
    <n v="17302.722099999999"/>
    <n v="13244"/>
    <n v="339795"/>
    <n v="525"/>
    <n v="43030"/>
    <n v="434866.15992000001"/>
    <n v="254959.06967"/>
    <n v="179907.09025000001"/>
    <n v="301526.22553"/>
    <n v="133339.93439000001"/>
    <m/>
    <m/>
    <s v="C"/>
    <s v="Manufacturing"/>
    <s v="24"/>
    <s v="MANUFACTURE OF METALS"/>
    <s v="Medium-low"/>
    <n v="0.66216235322408734"/>
    <n v="-27.350810950664329"/>
    <n v="3.3718009926333302E-2"/>
    <n v="3.9788614738803983E-2"/>
    <n v="5.7383804906477327E-2"/>
    <x v="1"/>
    <n v="0"/>
    <n v="0.69337707396103243"/>
    <n v="81.961904761904762"/>
    <n v="977.44694828571426"/>
    <n v="485.63632318095239"/>
    <x v="2"/>
    <s v="Exp&gt;25"/>
    <s v="Exp&gt;50"/>
    <s v="Increased Export Intensity"/>
    <n v="1"/>
    <n v="4.8862958924358657E-2"/>
    <n v="36.205494261507511"/>
    <n v="0.30899454657234487"/>
    <n v="-1.300366477168468"/>
    <n v="-1.308895259676923E-2"/>
    <n v="8.0310647815831082"/>
    <s v="Yes"/>
    <s v="Yes"/>
    <s v="Yes"/>
    <x v="3"/>
    <s v="Declining"/>
    <n v="-11.616161616161619"/>
    <n v="-0.1234810567710216"/>
    <n v="-3.0398643068738411"/>
    <s v="Yes"/>
    <s v="0.Reducing"/>
    <s v="Reducing"/>
    <n v="343.18095501972101"/>
    <n v="-2.5295020092686469E-3"/>
    <n v="-4.8403153061639106E-3"/>
    <n v="-2.4951497744416019E-3"/>
    <n v="0.61329939429972868"/>
    <s v="50-75"/>
    <n v="0.51549323062986163"/>
    <n v="12.83934773355249"/>
    <n v="6.3868793193626452"/>
    <n v="64.688552188552194"/>
    <n v="634.2659932659933"/>
  </r>
  <r>
    <n v="1561"/>
    <n v="1108"/>
    <n v="1133"/>
    <n v="1562"/>
    <n v="1536"/>
    <s v="Huta Bankowa sp. z o.o., Dąbrowa Górnicza"/>
    <m/>
    <m/>
    <m/>
    <n v="2002"/>
    <m/>
    <n v="273155484"/>
    <n v="112416"/>
    <n v="6291328871"/>
    <s v="sp. z o.o."/>
    <s v="2410"/>
    <s v="Produkcja surówki, żelazostopów, żeliwa i stali oraz wyrobów hutniczych"/>
    <m/>
    <s v="górnictwo i hutnictwo"/>
    <m/>
    <n v="400"/>
    <s v="J"/>
    <x v="2"/>
    <n v="561472.99176"/>
    <n v="62242.175920000001"/>
    <n v="61577.976179999998"/>
    <n v="49428.565179999998"/>
    <n v="12435"/>
    <n v="401308"/>
    <n v="554"/>
    <n v="40537"/>
    <n v="466458.85320999997"/>
    <n v="197964.34844999999"/>
    <n v="268494.50475999998"/>
    <n v="246317.03653000001"/>
    <n v="220141.81667999999"/>
    <m/>
    <m/>
    <s v="C"/>
    <s v="Manufacturing"/>
    <s v="24"/>
    <s v="MANUFACTURE OF METALS"/>
    <s v="Medium-low"/>
    <n v="0.71474141390497714"/>
    <n v="58.056654215565118"/>
    <n v="8.8033736093094381E-2"/>
    <n v="0.10596554195477401"/>
    <n v="0.20067050934164629"/>
    <x v="1"/>
    <n v="0"/>
    <n v="0.52805737276704223"/>
    <n v="73.171480144404327"/>
    <n v="1013.489154801444"/>
    <n v="357.33636904332133"/>
    <x v="2"/>
    <s v="Exp&gt;25"/>
    <s v="Exp&gt;50"/>
    <s v="Increased Export Intensity"/>
    <n v="1"/>
    <n v="4.8862958924358657E-2"/>
    <n v="36.205494261507511"/>
    <n v="0.30899454657234487"/>
    <n v="-1.300366477168468"/>
    <n v="-1.308895259676923E-2"/>
    <n v="8.0310647815831082"/>
    <s v="Yes"/>
    <s v="Yes"/>
    <s v="Yes"/>
    <x v="3"/>
    <s v="Declining"/>
    <n v="-11.616161616161619"/>
    <n v="-0.1234810567710216"/>
    <n v="-3.0398643068738411"/>
    <s v="Yes"/>
    <s v="0.Reducing"/>
    <s v="Reducing"/>
    <n v="343.18095501972101"/>
    <n v="-2.5295020092686469E-3"/>
    <n v="-4.8403153061639106E-3"/>
    <n v="-2.4951497744416019E-3"/>
    <n v="0.61329939429972868"/>
    <s v="50-75"/>
    <n v="0.51549323062986163"/>
    <n v="12.83934773355249"/>
    <n v="6.3868793193626452"/>
    <n v="64.688552188552194"/>
    <n v="634.2659932659933"/>
  </r>
  <r>
    <n v="1561"/>
    <n v="1108"/>
    <n v="1133"/>
    <n v="1562"/>
    <n v="1536"/>
    <s v="Huta Bankowa sp. z o.o., Dąbrowa Górnicza"/>
    <m/>
    <m/>
    <m/>
    <n v="2002"/>
    <m/>
    <n v="273155484"/>
    <n v="112416"/>
    <n v="6291328871"/>
    <s v="sp. z o.o."/>
    <s v="2410"/>
    <s v="Produkcja surówki, żelazostopów, żeliwa i stali oraz wyrobów hutniczych"/>
    <m/>
    <s v="górnictwo i hutnictwo"/>
    <m/>
    <n v="400"/>
    <s v="J"/>
    <x v="3"/>
    <n v="706352.89198000007"/>
    <n v="96151.442590000006"/>
    <n v="97135.628900000011"/>
    <n v="77906.466899999999"/>
    <n v="12024"/>
    <n v="507056.9"/>
    <n v="552"/>
    <n v="42845"/>
    <n v="463104.46652999998"/>
    <n v="217950.18051000001"/>
    <n v="245154.28602"/>
    <n v="324223.50342999998"/>
    <n v="138880.96309999999"/>
    <m/>
    <m/>
    <s v="C"/>
    <s v="Manufacturing"/>
    <s v="24"/>
    <s v="MANUFACTURE OF METALS"/>
    <s v="Medium-low"/>
    <n v="0.71785209030383212"/>
    <n v="25.803538611155229"/>
    <n v="0.11029397314650741"/>
    <n v="0.16822655044497009"/>
    <n v="0.24028630273813581"/>
    <x v="1"/>
    <n v="0"/>
    <n v="0.70010878076684824"/>
    <n v="77.617753623188406"/>
    <n v="1279.6248043115941"/>
    <n v="394.83728353260858"/>
    <x v="2"/>
    <s v="Exp&gt;25"/>
    <s v="Exp&gt;50"/>
    <s v="Increased Export Intensity"/>
    <n v="1"/>
    <n v="4.8862958924358657E-2"/>
    <n v="36.205494261507511"/>
    <n v="0.30899454657234487"/>
    <n v="-1.300366477168468"/>
    <n v="-1.308895259676923E-2"/>
    <n v="8.0310647815831082"/>
    <s v="Yes"/>
    <s v="Yes"/>
    <s v="Yes"/>
    <x v="3"/>
    <s v="Declining"/>
    <n v="-11.616161616161619"/>
    <n v="-0.1234810567710216"/>
    <n v="-3.0398643068738411"/>
    <s v="Yes"/>
    <s v="0.Reducing"/>
    <s v="Reducing"/>
    <n v="343.18095501972101"/>
    <n v="-2.5295020092686469E-3"/>
    <n v="-4.8403153061639106E-3"/>
    <n v="-2.4951497744416019E-3"/>
    <n v="0.61329939429972868"/>
    <s v="50-75"/>
    <n v="0.51549323062986163"/>
    <n v="12.83934773355249"/>
    <n v="6.3868793193626452"/>
    <n v="64.688552188552194"/>
    <n v="634.2659932659933"/>
  </r>
  <r>
    <n v="1431"/>
    <m/>
    <m/>
    <n v="1572"/>
    <n v="1537"/>
    <s v="Zakłady Wapiennicze Lhoist SA, Tarnów Opolski"/>
    <m/>
    <m/>
    <m/>
    <m/>
    <m/>
    <n v="530509466"/>
    <n v="55906"/>
    <n v="7540336144"/>
    <s v="SA"/>
    <s v="2352"/>
    <s v="Produkcja wapna i gipsu"/>
    <m/>
    <s v="budownictwo"/>
    <m/>
    <n v="500"/>
    <s v="J"/>
    <x v="1"/>
    <n v="352498"/>
    <n v="23861.210940000001"/>
    <n v="21778.188300000002"/>
    <n v="17851"/>
    <n v="20977.51425"/>
    <n v="21494"/>
    <n v="370"/>
    <n v="42635.987880000001"/>
    <n v="378756.26760000002"/>
    <n v="281616.54710999998"/>
    <n v="97139.720489999992"/>
    <n v="230297.97463000001"/>
    <n v="148458.29297000001"/>
    <m/>
    <m/>
    <s v="C"/>
    <s v="Manufacturing"/>
    <s v="23"/>
    <s v="MANUFACTURE OF OTHER NON-METALLIC MINERAL PRODUCTS"/>
    <s v="Medium-low"/>
    <n v="6.0976232489262351E-2"/>
    <n v="-6.4250464756062664"/>
    <n v="5.0641422078990521E-2"/>
    <n v="4.713057321298833E-2"/>
    <n v="7.7512622630223613E-2"/>
    <x v="0"/>
    <n v="1"/>
    <n v="0.60803739589390748"/>
    <n v="115.23239967567569"/>
    <n v="952.69729729729727"/>
    <n v="761.12580300000013"/>
    <x v="0"/>
    <s v="Exp&lt;25"/>
    <s v="Exp&lt;50"/>
    <s v="Increased Export Intensity"/>
    <n v="1"/>
    <n v="1.5827812001765629E-2"/>
    <n v="48.336919798226937"/>
    <n v="0.39431598563275999"/>
    <n v="7.4905215929180784"/>
    <n v="7.2232486463645884E-2"/>
    <n v="10.360158151201841"/>
    <s v="Yes"/>
    <s v="Yes"/>
    <s v="Yes"/>
    <x v="0"/>
    <s v="Growing"/>
    <n v="-4.1343669250646"/>
    <n v="-4.2222630422346967E-2"/>
    <n v="-1.0500142157566119"/>
    <s v="Yes"/>
    <s v="0.Reducing"/>
    <s v="Reducing"/>
    <n v="532.7762317513251"/>
    <n v="0.1328426778100219"/>
    <n v="0.2354729268717326"/>
    <n v="0.13580176556949519"/>
    <n v="5.6086888948685971E-2"/>
    <s v="0-10"/>
    <n v="0.57671923211567111"/>
    <n v="12.839207656324129"/>
    <n v="5.9584246930297819"/>
    <n v="108.1782945736434"/>
    <n v="973.38818873385014"/>
  </r>
  <r>
    <n v="1431"/>
    <m/>
    <m/>
    <n v="1572"/>
    <n v="1537"/>
    <s v="Zakłady Wapiennicze Lhoist SA, Tarnów Opolski"/>
    <m/>
    <m/>
    <m/>
    <m/>
    <m/>
    <n v="530509466"/>
    <n v="55906"/>
    <n v="7540336144"/>
    <s v="SA"/>
    <s v="2352"/>
    <s v="Produkcja wapna i gipsu"/>
    <m/>
    <s v="budownictwo"/>
    <m/>
    <n v="500"/>
    <s v="J"/>
    <x v="0"/>
    <n v="376701.22904000001"/>
    <n v="64271"/>
    <n v="63109"/>
    <n v="50042"/>
    <n v="23291"/>
    <n v="21128"/>
    <n v="387"/>
    <n v="41865"/>
    <n v="368493"/>
    <n v="266560"/>
    <n v="101933"/>
    <n v="212517"/>
    <n v="155976.45201000001"/>
    <m/>
    <m/>
    <s v="C"/>
    <s v="Manufacturing"/>
    <s v="23"/>
    <s v="MANUFACTURE OF OTHER NON-METALLIC MINERAL PRODUCTS"/>
    <s v="Medium-low"/>
    <n v="5.6086888948685971E-2"/>
    <m/>
    <n v="0.1328426778100219"/>
    <n v="0.13580176556949519"/>
    <n v="0.2354729268717326"/>
    <x v="0"/>
    <n v="1"/>
    <n v="0.57671923211567111"/>
    <n v="108.1782945736434"/>
    <n v="973.38818873385014"/>
    <n v="688.78552971576232"/>
    <x v="0"/>
    <s v="Exp&lt;25"/>
    <s v="Exp&lt;50"/>
    <s v="Increased Export Intensity"/>
    <n v="1"/>
    <n v="1.5827812001765629E-2"/>
    <n v="48.336919798226937"/>
    <n v="0.39431598563275999"/>
    <n v="7.4905215929180784"/>
    <n v="7.2232486463645884E-2"/>
    <n v="10.360158151201841"/>
    <s v="Yes"/>
    <s v="Yes"/>
    <s v="Yes"/>
    <x v="0"/>
    <s v="Growing"/>
    <n v="-4.1343669250646"/>
    <n v="-4.2222630422346967E-2"/>
    <n v="-1.0500142157566119"/>
    <s v="Yes"/>
    <s v="0.Reducing"/>
    <s v="Reducing"/>
    <n v="532.7762317513251"/>
    <n v="0.1328426778100219"/>
    <n v="0.2354729268717326"/>
    <n v="0.13580176556949519"/>
    <n v="5.6086888948685971E-2"/>
    <s v="0-10"/>
    <n v="0.57671923211567111"/>
    <n v="12.839207656324129"/>
    <n v="5.9584246930297819"/>
    <n v="108.1782945736434"/>
    <n v="973.38818873385014"/>
  </r>
  <r>
    <n v="1431"/>
    <m/>
    <m/>
    <n v="1572"/>
    <n v="1537"/>
    <s v="Zakłady Wapiennicze Lhoist SA, Tarnów Opolski"/>
    <m/>
    <m/>
    <m/>
    <m/>
    <m/>
    <n v="530509466"/>
    <n v="55906"/>
    <n v="7540336144"/>
    <s v="SA"/>
    <s v="2352"/>
    <s v="Produkcja wapna i gipsu"/>
    <m/>
    <s v="budownictwo"/>
    <m/>
    <n v="500"/>
    <s v="J"/>
    <x v="2"/>
    <n v="435900.30164000002"/>
    <n v="-31959.325280000001"/>
    <n v="-53408.862270000012"/>
    <n v="-55247.30227"/>
    <n v="188947.50873999999"/>
    <n v="37973"/>
    <n v="379"/>
    <n v="41971.834040000002"/>
    <n v="413495.16253999999"/>
    <n v="237895.29809"/>
    <n v="175599.86444999999"/>
    <n v="156473.62186000001"/>
    <n v="257021.54068000001"/>
    <m/>
    <m/>
    <s v="C"/>
    <s v="Manufacturing"/>
    <s v="23"/>
    <s v="MANUFACTURE OF OTHER NON-METALLIC MINERAL PRODUCTS"/>
    <s v="Medium-low"/>
    <n v="8.7113956694072278E-2"/>
    <n v="23.660361658789551"/>
    <n v="-0.1267429778372291"/>
    <n v="-0.13361051657927331"/>
    <n v="-0.35307741722391289"/>
    <x v="0"/>
    <n v="1"/>
    <n v="0.37841705547126758"/>
    <n v="110.74362543535619"/>
    <n v="1150.1327220052769"/>
    <n v="627.69207939313981"/>
    <x v="0"/>
    <s v="Exp&lt;25"/>
    <s v="Exp&lt;50"/>
    <s v="Increased Export Intensity"/>
    <n v="1"/>
    <n v="1.5827812001765629E-2"/>
    <n v="48.336919798226937"/>
    <n v="0.39431598563275999"/>
    <n v="7.4905215929180784"/>
    <n v="7.2232486463645884E-2"/>
    <n v="10.360158151201841"/>
    <s v="Yes"/>
    <s v="Yes"/>
    <s v="Yes"/>
    <x v="0"/>
    <s v="Growing"/>
    <n v="-4.1343669250646"/>
    <n v="-4.2222630422346967E-2"/>
    <n v="-1.0500142157566119"/>
    <s v="Yes"/>
    <s v="0.Reducing"/>
    <s v="Reducing"/>
    <n v="532.7762317513251"/>
    <n v="0.1328426778100219"/>
    <n v="0.2354729268717326"/>
    <n v="0.13580176556949519"/>
    <n v="5.6086888948685971E-2"/>
    <s v="0-10"/>
    <n v="0.57671923211567111"/>
    <n v="12.839207656324129"/>
    <n v="5.9584246930297819"/>
    <n v="108.1782945736434"/>
    <n v="973.38818873385014"/>
  </r>
  <r>
    <n v="1431"/>
    <m/>
    <m/>
    <n v="1572"/>
    <n v="1537"/>
    <s v="Zakłady Wapiennicze Lhoist SA, Tarnów Opolski"/>
    <m/>
    <m/>
    <m/>
    <m/>
    <m/>
    <n v="530509466"/>
    <n v="55906"/>
    <n v="7540336144"/>
    <s v="SA"/>
    <s v="2352"/>
    <s v="Produkcja wapna i gipsu"/>
    <m/>
    <s v="budownictwo"/>
    <m/>
    <n v="500"/>
    <s v="J"/>
    <x v="4"/>
    <n v="558787"/>
    <n v="95807"/>
    <n v="82525"/>
    <n v="79336"/>
    <n v="199439"/>
    <n v="40185"/>
    <n v="371"/>
    <n v="53437"/>
    <n v="457537"/>
    <n v="269107"/>
    <n v="188430"/>
    <n v="219539"/>
    <n v="237997"/>
    <m/>
    <m/>
    <s v="C"/>
    <s v="Manufacturing"/>
    <s v="23"/>
    <s v="MANUFACTURE OF OTHER NON-METALLIC MINERAL PRODUCTS"/>
    <s v="Medium-low"/>
    <n v="7.1914700950451604E-2"/>
    <n v="-11.718987206013921"/>
    <n v="0.14197896515130101"/>
    <n v="0.1733979984132431"/>
    <n v="0.36137542760056302"/>
    <x v="0"/>
    <n v="1"/>
    <n v="0.47982786091616642"/>
    <n v="144.03504043126691"/>
    <n v="1506.164420485175"/>
    <n v="725.35579514824803"/>
    <x v="0"/>
    <s v="Exp&lt;25"/>
    <s v="Exp&lt;50"/>
    <s v="Increased Export Intensity"/>
    <n v="1"/>
    <n v="1.5827812001765629E-2"/>
    <n v="48.336919798226937"/>
    <n v="0.39431598563275999"/>
    <n v="7.4905215929180784"/>
    <n v="7.2232486463645884E-2"/>
    <n v="10.360158151201841"/>
    <s v="Yes"/>
    <s v="Yes"/>
    <s v="Yes"/>
    <x v="0"/>
    <s v="Growing"/>
    <n v="-4.1343669250646"/>
    <n v="-4.2222630422346967E-2"/>
    <n v="-1.0500142157566119"/>
    <s v="Yes"/>
    <s v="0.Reducing"/>
    <s v="Reducing"/>
    <n v="532.7762317513251"/>
    <n v="0.1328426778100219"/>
    <n v="0.2354729268717326"/>
    <n v="0.13580176556949519"/>
    <n v="5.6086888948685971E-2"/>
    <s v="0-10"/>
    <n v="0.57671923211567111"/>
    <n v="12.839207656324129"/>
    <n v="5.9584246930297819"/>
    <n v="108.1782945736434"/>
    <n v="973.38818873385014"/>
  </r>
  <r>
    <n v="1431"/>
    <m/>
    <m/>
    <n v="1572"/>
    <n v="1537"/>
    <s v="Zakłady Wapiennicze Lhoist SA, Tarnów Opolski"/>
    <m/>
    <m/>
    <m/>
    <m/>
    <m/>
    <n v="530509466"/>
    <n v="55906"/>
    <n v="7540336144"/>
    <s v="SA"/>
    <s v="2352"/>
    <s v="Produkcja wapna i gipsu"/>
    <m/>
    <s v="budownictwo"/>
    <m/>
    <n v="500"/>
    <s v="J"/>
    <x v="3"/>
    <n v="632963.96622000006"/>
    <n v="-15673.80687"/>
    <n v="-25583.811420000002"/>
    <n v="-24342.119419999999"/>
    <n v="169802.95829000001"/>
    <n v="77184"/>
    <n v="379"/>
    <n v="47508.126689999997"/>
    <n v="405661.29353000002"/>
    <n v="228568.85435000001"/>
    <n v="177092.43917999999"/>
    <n v="132051.50244000001"/>
    <n v="273609.79109000001"/>
    <m/>
    <m/>
    <s v="C"/>
    <s v="Manufacturing"/>
    <s v="23"/>
    <s v="MANUFACTURE OF OTHER NON-METALLIC MINERAL PRODUCTS"/>
    <s v="Medium-low"/>
    <n v="0.12194059080635419"/>
    <n v="45.208425834664943"/>
    <n v="-3.8457354160883438E-2"/>
    <n v="-6.0006019327549717E-2"/>
    <n v="-0.18433807242034439"/>
    <x v="0"/>
    <n v="1"/>
    <n v="0.32552157315998492"/>
    <n v="125.35125775725589"/>
    <n v="1670.089620633245"/>
    <n v="603.0840484168865"/>
    <x v="1"/>
    <s v="Exp&lt;25"/>
    <s v="Exp&lt;50"/>
    <s v="Increased Export Intensity"/>
    <n v="1"/>
    <n v="1.5827812001765629E-2"/>
    <n v="48.336919798226937"/>
    <n v="0.39431598563275999"/>
    <n v="7.4905215929180784"/>
    <n v="7.2232486463645884E-2"/>
    <n v="10.360158151201841"/>
    <s v="Yes"/>
    <s v="Yes"/>
    <s v="Yes"/>
    <x v="0"/>
    <s v="Growing"/>
    <n v="-4.1343669250646"/>
    <n v="-4.2222630422346967E-2"/>
    <n v="-1.0500142157566119"/>
    <s v="Yes"/>
    <s v="0.Reducing"/>
    <s v="Reducing"/>
    <n v="532.7762317513251"/>
    <n v="0.1328426778100219"/>
    <n v="0.2354729268717326"/>
    <n v="0.13580176556949519"/>
    <n v="5.6086888948685971E-2"/>
    <s v="0-10"/>
    <n v="0.57671923211567111"/>
    <n v="12.839207656324129"/>
    <n v="5.9584246930297819"/>
    <n v="108.1782945736434"/>
    <n v="973.38818873385014"/>
  </r>
  <r>
    <n v="750"/>
    <n v="1145"/>
    <n v="1278"/>
    <n v="1237"/>
    <n v="1539"/>
    <s v="Novo Nordisk Pharmaceutical Services sp. z o.o., Warszawa"/>
    <m/>
    <m/>
    <m/>
    <n v="2002"/>
    <m/>
    <s v="015765171"/>
    <n v="130826"/>
    <n v="5222734952"/>
    <s v="sp. z o.o."/>
    <s v="4646"/>
    <s v="Sprzedaż hurtowa wyrobów farmaceutycznych i medycznych"/>
    <m/>
    <s v="ochrona zdrowia i farmacja"/>
    <m/>
    <n v="500"/>
    <s v="J"/>
    <x v="0"/>
    <n v="376544.28"/>
    <n v="4793.62"/>
    <n v="4552.97"/>
    <n v="3890"/>
    <n v="33"/>
    <n v="5934"/>
    <n v="1"/>
    <n v="399"/>
    <n v="178667.18"/>
    <n v="477.55999999999767"/>
    <n v="178189.62"/>
    <n v="29853.360000000001"/>
    <n v="148814.19261"/>
    <m/>
    <m/>
    <s v="G"/>
    <s v="Wholesale and Retail Trade; Repair of Motor Vehicles and Motorcycles"/>
    <s v="46"/>
    <s v="WHOLESALE TRADE, EXCEPT OF MOTOR VEHICLES"/>
    <s v="Medium-high"/>
    <n v="1.5759102754130269E-2"/>
    <m/>
    <n v="1.0330790312363791E-2"/>
    <n v="2.177232550488568E-2"/>
    <n v="0.13030359061760549"/>
    <x v="0"/>
    <n v="1"/>
    <n v="0.16708922142275939"/>
    <n v="399"/>
    <n v="376544.28"/>
    <n v="477.55999999999767"/>
    <x v="0"/>
    <s v="Exp&lt;25"/>
    <s v="Exp&lt;50"/>
    <s v="Decreased Export Intensity"/>
    <n v="0"/>
    <n v="-3.4811780743699578E-3"/>
    <n v="173.4912697890405"/>
    <n v="1.0060995150319041"/>
    <n v="98.182079557275742"/>
    <n v="0.6840160158627917"/>
    <n v="28.598489337284661"/>
    <s v="No"/>
    <s v="No"/>
    <s v="No"/>
    <x v="1"/>
    <s v="Growing"/>
    <n v="0"/>
    <n v="0"/>
    <n v="0"/>
    <s v="No"/>
    <s v="2.Hiring"/>
    <s v="Hiring"/>
    <n v="653271.45269000006"/>
    <n v="1.0330790312363791E-2"/>
    <n v="0.13030359061760549"/>
    <n v="2.177232550488568E-2"/>
    <n v="1.5759102754130269E-2"/>
    <s v="0-10"/>
    <n v="0.16708922142275939"/>
    <n v="12.838790928868381"/>
    <n v="0"/>
    <n v="399"/>
    <n v="376544.28"/>
  </r>
  <r>
    <n v="750"/>
    <n v="1145"/>
    <n v="1278"/>
    <n v="1237"/>
    <n v="1539"/>
    <s v="Novo Nordisk Pharmaceutical Services sp. z o.o., Warszawa"/>
    <m/>
    <m/>
    <m/>
    <n v="2002"/>
    <m/>
    <s v="015765171"/>
    <n v="130826"/>
    <n v="5222734952"/>
    <s v="sp. z o.o."/>
    <s v="4646"/>
    <s v="Sprzedaż hurtowa wyrobów farmaceutycznych i medycznych"/>
    <m/>
    <s v="ochrona zdrowia i farmacja"/>
    <m/>
    <n v="500"/>
    <s v="J"/>
    <x v="1"/>
    <n v="445830.92598"/>
    <n v="5342"/>
    <n v="5335"/>
    <n v="4255"/>
    <n v="38"/>
    <n v="6208"/>
    <n v="1"/>
    <n v="440.4"/>
    <n v="166081"/>
    <n v="381"/>
    <n v="165700"/>
    <n v="34302"/>
    <n v="131779.71658000001"/>
    <m/>
    <m/>
    <s v="G"/>
    <s v="Wholesale and Retail Trade; Repair of Motor Vehicles and Motorcycles"/>
    <s v="46"/>
    <s v="WHOLESALE TRADE, EXCEPT OF MOTOR VEHICLES"/>
    <s v="Medium-high"/>
    <n v="1.3924561169357939E-2"/>
    <n v="18.40066352355689"/>
    <n v="9.5439767679797068E-3"/>
    <n v="2.5620028781136919E-2"/>
    <n v="0.1240452451752084"/>
    <x v="0"/>
    <n v="1"/>
    <n v="0.20653777373691151"/>
    <n v="440.4"/>
    <n v="445830.92598"/>
    <n v="381"/>
    <x v="0"/>
    <s v="Exp&lt;25"/>
    <s v="Exp&lt;50"/>
    <s v="Decreased Export Intensity"/>
    <n v="0"/>
    <n v="-3.4811780743699578E-3"/>
    <n v="173.4912697890405"/>
    <n v="1.0060995150319041"/>
    <n v="98.182079557275742"/>
    <n v="0.6840160158627917"/>
    <n v="28.598489337284661"/>
    <s v="No"/>
    <s v="No"/>
    <s v="No"/>
    <x v="1"/>
    <s v="Growing"/>
    <n v="0"/>
    <n v="0"/>
    <n v="0"/>
    <s v="No"/>
    <s v="2.Hiring"/>
    <s v="Hiring"/>
    <n v="653271.45269000006"/>
    <n v="1.0330790312363791E-2"/>
    <n v="0.13030359061760549"/>
    <n v="2.177232550488568E-2"/>
    <n v="1.5759102754130269E-2"/>
    <s v="0-10"/>
    <n v="0.16708922142275939"/>
    <n v="12.838790928868381"/>
    <n v="0"/>
    <n v="399"/>
    <n v="376544.28"/>
  </r>
  <r>
    <n v="750"/>
    <n v="1145"/>
    <n v="1278"/>
    <n v="1237"/>
    <n v="1539"/>
    <s v="Novo Nordisk Pharmaceutical Services sp. z o.o., Warszawa"/>
    <m/>
    <m/>
    <m/>
    <n v="2002"/>
    <m/>
    <s v="015765171"/>
    <n v="130826"/>
    <n v="5222734952"/>
    <s v="sp. z o.o."/>
    <s v="4646"/>
    <s v="Sprzedaż hurtowa wyrobów farmaceutycznych i medycznych"/>
    <m/>
    <s v="ochrona zdrowia i farmacja"/>
    <m/>
    <n v="500"/>
    <s v="J"/>
    <x v="2"/>
    <n v="501957.7157"/>
    <n v="3522.50911"/>
    <n v="3412.3239199999998"/>
    <n v="2270.9069199999999"/>
    <n v="12.53637"/>
    <n v="7641"/>
    <n v="1"/>
    <n v="417.67307"/>
    <n v="237511.67339000001"/>
    <n v="1075.001"/>
    <n v="236436.67238999999"/>
    <n v="36571.691559999999"/>
    <n v="200939.98183"/>
    <m/>
    <m/>
    <s v="G"/>
    <s v="Wholesale and Retail Trade; Repair of Motor Vehicles and Motorcycles"/>
    <s v="46"/>
    <s v="WHOLESALE TRADE, EXCEPT OF MOTOR VEHICLES"/>
    <s v="Medium-high"/>
    <n v="1.5222397745882479E-2"/>
    <n v="12.5892544570849"/>
    <n v="4.5241000366597209E-3"/>
    <n v="9.5612434015868979E-3"/>
    <n v="6.2094664565195738E-2"/>
    <x v="0"/>
    <n v="1"/>
    <n v="0.15397850151115891"/>
    <n v="417.67307"/>
    <n v="501957.7157"/>
    <n v="1075.001"/>
    <x v="0"/>
    <s v="Exp&lt;25"/>
    <s v="Exp&lt;50"/>
    <s v="Decreased Export Intensity"/>
    <n v="0"/>
    <n v="-3.4811780743699578E-3"/>
    <n v="173.4912697890405"/>
    <n v="1.0060995150319041"/>
    <n v="98.182079557275742"/>
    <n v="0.6840160158627917"/>
    <n v="28.598489337284661"/>
    <s v="No"/>
    <s v="No"/>
    <s v="No"/>
    <x v="1"/>
    <s v="Growing"/>
    <n v="0"/>
    <n v="0"/>
    <n v="0"/>
    <s v="No"/>
    <s v="2.Hiring"/>
    <s v="Hiring"/>
    <n v="653271.45269000006"/>
    <n v="1.0330790312363791E-2"/>
    <n v="0.13030359061760549"/>
    <n v="2.177232550488568E-2"/>
    <n v="1.5759102754130269E-2"/>
    <s v="0-10"/>
    <n v="0.16708922142275939"/>
    <n v="12.838790928868381"/>
    <n v="0"/>
    <n v="399"/>
    <n v="376544.28"/>
  </r>
  <r>
    <n v="750"/>
    <n v="1145"/>
    <n v="1278"/>
    <n v="1237"/>
    <n v="1539"/>
    <s v="Novo Nordisk Pharmaceutical Services sp. z o.o., Warszawa"/>
    <m/>
    <m/>
    <m/>
    <n v="2002"/>
    <m/>
    <s v="015765171"/>
    <n v="130826"/>
    <n v="5222734952"/>
    <s v="sp. z o.o."/>
    <s v="4646"/>
    <s v="Sprzedaż hurtowa wyrobów farmaceutycznych i medycznych"/>
    <m/>
    <s v="ochrona zdrowia i farmacja"/>
    <m/>
    <n v="500"/>
    <s v="J"/>
    <x v="3"/>
    <n v="683972.06671000004"/>
    <n v="7372.8780299999999"/>
    <n v="7360.9430300000004"/>
    <n v="5615.5390299999999"/>
    <n v="0"/>
    <n v="12979.9"/>
    <n v="1"/>
    <n v="479.77103000000011"/>
    <n v="282518.32493"/>
    <n v="4272.4120000000003"/>
    <n v="278245.91292999999"/>
    <n v="42187.230590000006"/>
    <n v="240331.09434000001"/>
    <m/>
    <m/>
    <s v="G"/>
    <s v="Wholesale and Retail Trade; Repair of Motor Vehicles and Motorcycles"/>
    <s v="46"/>
    <s v="WHOLESALE TRADE, EXCEPT OF MOTOR VEHICLES"/>
    <s v="Medium-high"/>
    <n v="1.897723698342698E-2"/>
    <n v="36.260893162320222"/>
    <n v="8.2101876718613919E-3"/>
    <n v="1.9876724921795319E-2"/>
    <n v="0.1331099233456462"/>
    <x v="0"/>
    <n v="1"/>
    <n v="0.14932564321430411"/>
    <n v="479.77103000000011"/>
    <n v="683972.06671000004"/>
    <n v="4272.4120000000003"/>
    <x v="0"/>
    <s v="Exp&lt;25"/>
    <s v="Exp&lt;50"/>
    <s v="Decreased Export Intensity"/>
    <n v="0"/>
    <n v="-3.4811780743699578E-3"/>
    <n v="173.4912697890405"/>
    <n v="1.0060995150319041"/>
    <n v="98.182079557275742"/>
    <n v="0.6840160158627917"/>
    <n v="28.598489337284661"/>
    <s v="No"/>
    <s v="No"/>
    <s v="No"/>
    <x v="1"/>
    <s v="Growing"/>
    <n v="0"/>
    <n v="0"/>
    <n v="0"/>
    <s v="No"/>
    <s v="2.Hiring"/>
    <s v="Hiring"/>
    <n v="653271.45269000006"/>
    <n v="1.0330790312363791E-2"/>
    <n v="0.13030359061760549"/>
    <n v="2.177232550488568E-2"/>
    <n v="1.5759102754130269E-2"/>
    <s v="0-10"/>
    <n v="0.16708922142275939"/>
    <n v="12.838790928868381"/>
    <n v="0"/>
    <n v="399"/>
    <n v="376544.28"/>
  </r>
  <r>
    <n v="750"/>
    <n v="1145"/>
    <n v="1278"/>
    <n v="1237"/>
    <n v="1539"/>
    <s v="Novo Nordisk Pharmaceutical Services sp. z o.o., Warszawa"/>
    <m/>
    <m/>
    <m/>
    <n v="2002"/>
    <m/>
    <s v="015765171"/>
    <n v="130826"/>
    <n v="5222734952"/>
    <s v="sp. z o.o."/>
    <s v="4646"/>
    <s v="Sprzedaż hurtowa wyrobów farmaceutycznych i medycznych"/>
    <m/>
    <s v="ochrona zdrowia i farmacja"/>
    <m/>
    <n v="500"/>
    <s v="J"/>
    <x v="4"/>
    <n v="1029815.73269"/>
    <n v="21771.521959999998"/>
    <n v="21342.10727"/>
    <n v="16155.77327"/>
    <n v="0"/>
    <n v="12644"/>
    <n v="1"/>
    <n v="441.28370999999999"/>
    <n v="440496.81527000002"/>
    <n v="2907.078"/>
    <n v="437589.73726999998"/>
    <n v="58343.003859999997"/>
    <n v="382153.81141000002"/>
    <m/>
    <m/>
    <s v="G"/>
    <s v="Wholesale and Retail Trade; Repair of Motor Vehicles and Motorcycles"/>
    <s v="46"/>
    <s v="WHOLESALE TRADE, EXCEPT OF MOTOR VEHICLES"/>
    <s v="Medium-high"/>
    <n v="1.227792467976031E-2"/>
    <n v="50.564004410816921"/>
    <n v="1.568802335909087E-2"/>
    <n v="3.6676254424444388E-2"/>
    <n v="0.27691020689931273"/>
    <x v="0"/>
    <n v="1"/>
    <n v="0.13244818540683201"/>
    <n v="441.28370999999999"/>
    <n v="1029815.73269"/>
    <n v="2907.078"/>
    <x v="0"/>
    <s v="Exp&lt;25"/>
    <s v="Exp&lt;50"/>
    <s v="Decreased Export Intensity"/>
    <n v="0"/>
    <n v="-3.4811780743699578E-3"/>
    <n v="173.4912697890405"/>
    <n v="1.0060995150319041"/>
    <n v="98.182079557275742"/>
    <n v="0.6840160158627917"/>
    <n v="28.598489337284661"/>
    <s v="No"/>
    <s v="No"/>
    <s v="No"/>
    <x v="1"/>
    <s v="Growing"/>
    <n v="0"/>
    <n v="0"/>
    <n v="0"/>
    <s v="No"/>
    <s v="2.Hiring"/>
    <s v="Hiring"/>
    <n v="653271.45269000006"/>
    <n v="1.0330790312363791E-2"/>
    <n v="0.13030359061760549"/>
    <n v="2.177232550488568E-2"/>
    <n v="1.5759102754130269E-2"/>
    <s v="0-10"/>
    <n v="0.16708922142275939"/>
    <n v="12.838790928868381"/>
    <n v="0"/>
    <n v="399"/>
    <n v="376544.28"/>
  </r>
  <r>
    <m/>
    <m/>
    <m/>
    <m/>
    <n v="1540"/>
    <s v="Międzynarodowy Port Lotniczy im. Jana Pawła II Kraków-Balice sp. z o.o. GK"/>
    <m/>
    <n v="2001"/>
    <m/>
    <n v="2001"/>
    <m/>
    <n v="351117055"/>
    <n v="8522"/>
    <n v="6761336952"/>
    <s v="sp. z o.o."/>
    <s v="5223"/>
    <s v="Działalność usługowa wspomagająca transport lotniczy"/>
    <m/>
    <s v="transport"/>
    <m/>
    <n v="230"/>
    <s v="J"/>
    <x v="1"/>
    <n v="111184.05783000001"/>
    <n v="-27341.02159"/>
    <n v="-25455.810010000001"/>
    <n v="-21277.370009999999"/>
    <n v="51932.605439999999"/>
    <n v="58352"/>
    <n v="694"/>
    <n v="69431.275030000004"/>
    <n v="1214803.02287"/>
    <n v="934071.78954999999"/>
    <n v="280731.23332"/>
    <n v="852180.53697000002"/>
    <n v="362622.48590000003"/>
    <m/>
    <m/>
    <s v="H"/>
    <s v="Transportation and Storage"/>
    <s v="52"/>
    <s v="WAREHOUSING AND SUPPORT ACTIVITIES FOR TRANSPORTATION"/>
    <s v="Low"/>
    <n v="0.5248234426667534"/>
    <n v="-65.139236344760178"/>
    <n v="-0.19137069131379439"/>
    <n v="-1.7515078255017611E-2"/>
    <n v="-2.496814828188108E-2"/>
    <x v="1"/>
    <n v="0"/>
    <n v="0.70149688544296174"/>
    <n v="100.0450648847262"/>
    <n v="160.2075761239193"/>
    <n v="1345.924768804035"/>
    <x v="2"/>
    <s v="Exp&gt;25"/>
    <s v="Exp&gt;50"/>
    <s v="Decreased Export Intensity"/>
    <n v="0"/>
    <n v="-0.14051146376102519"/>
    <n v="55.600134501023689"/>
    <n v="0.44211929015829199"/>
    <n v="12.753720652915719"/>
    <n v="0.1200357909891796"/>
    <n v="11.68696564449874"/>
    <s v="Yes"/>
    <s v="No"/>
    <s v="No"/>
    <x v="0"/>
    <s v="Growing"/>
    <n v="55.200312989045393"/>
    <n v="0.43954643844098751"/>
    <n v="11.61515024293236"/>
    <s v="No"/>
    <s v="2.Hiring"/>
    <s v="Hiring"/>
    <n v="1.2858145327416539"/>
    <n v="0.29627444344477072"/>
    <n v="0.10677698305115391"/>
    <n v="7.3471058504376713E-2"/>
    <n v="0.57371110000874048"/>
    <s v="50-75"/>
    <n v="0.68807955052615377"/>
    <n v="12.6727505254724"/>
    <n v="6.4599044543775346"/>
    <n v="155.83255086071989"/>
    <n v="499.11976206572768"/>
  </r>
  <r>
    <m/>
    <m/>
    <m/>
    <m/>
    <n v="1540"/>
    <s v="Międzynarodowy Port Lotniczy im. Jana Pawła II Kraków-Balice sp. z o.o. GK"/>
    <m/>
    <n v="2001"/>
    <m/>
    <n v="2001"/>
    <m/>
    <n v="351117055"/>
    <n v="8522"/>
    <n v="6761336952"/>
    <s v="sp. z o.o."/>
    <s v="5223"/>
    <s v="Działalność usługowa wspomagająca transport lotniczy"/>
    <m/>
    <s v="transport"/>
    <m/>
    <n v="230"/>
    <s v="J"/>
    <x v="2"/>
    <n v="135474.27311000001"/>
    <n v="-12282.63967"/>
    <n v="-14948.260910000001"/>
    <n v="-12508.99991"/>
    <n v="50259.279009999998"/>
    <n v="69898"/>
    <n v="625"/>
    <n v="65083.864600000001"/>
    <n v="1174038.99988"/>
    <n v="899000.92229000002"/>
    <n v="275038.07759"/>
    <n v="839671.53705999989"/>
    <n v="334367.46282000002"/>
    <m/>
    <m/>
    <s v="H"/>
    <s v="Transportation and Storage"/>
    <s v="52"/>
    <s v="WAREHOUSING AND SUPPORT ACTIVITIES FOR TRANSPORTATION"/>
    <s v="Low"/>
    <n v="0.51595036013402673"/>
    <n v="21.846850847213759"/>
    <n v="-9.2334873794400529E-2"/>
    <n v="-1.0654671532443609E-2"/>
    <n v="-1.489749188569453E-2"/>
    <x v="1"/>
    <n v="0"/>
    <n v="0.71519901565946598"/>
    <n v="104.13418335999999"/>
    <n v="216.758836976"/>
    <n v="1438.4014756639999"/>
    <x v="2"/>
    <s v="Exp&gt;25"/>
    <s v="Exp&gt;50"/>
    <s v="Decreased Export Intensity"/>
    <n v="0"/>
    <n v="-0.14051146376102519"/>
    <n v="55.600134501023689"/>
    <n v="0.44211929015829199"/>
    <n v="12.753720652915719"/>
    <n v="0.1200357909891796"/>
    <n v="11.68696564449874"/>
    <s v="Yes"/>
    <s v="No"/>
    <s v="No"/>
    <x v="0"/>
    <s v="Growing"/>
    <n v="55.200312989045393"/>
    <n v="0.43954643844098751"/>
    <n v="11.61515024293236"/>
    <s v="No"/>
    <s v="2.Hiring"/>
    <s v="Hiring"/>
    <n v="1.2858145327416539"/>
    <n v="0.29627444344477072"/>
    <n v="0.10677698305115391"/>
    <n v="7.3471058504376713E-2"/>
    <n v="0.57371110000874048"/>
    <s v="50-75"/>
    <n v="0.68807955052615377"/>
    <n v="12.6727505254724"/>
    <n v="6.4599044543775346"/>
    <n v="155.83255086071989"/>
    <n v="499.11976206572768"/>
  </r>
  <r>
    <m/>
    <m/>
    <m/>
    <m/>
    <n v="1540"/>
    <s v="Międzynarodowy Port Lotniczy im. Jana Pawła II Kraków-Balice sp. z o.o. GK"/>
    <m/>
    <n v="2001"/>
    <m/>
    <n v="2001"/>
    <m/>
    <n v="351117055"/>
    <n v="8522"/>
    <n v="6761336952"/>
    <s v="sp. z o.o."/>
    <s v="5223"/>
    <s v="Działalność usługowa wspomagająca transport lotniczy"/>
    <m/>
    <s v="transport"/>
    <m/>
    <n v="230"/>
    <s v="J"/>
    <x v="3"/>
    <n v="308151.49229999998"/>
    <n v="117521.59512"/>
    <n v="132165.10187000001"/>
    <n v="106371.22787"/>
    <n v="48589.418669999999"/>
    <n v="163410"/>
    <n v="664"/>
    <n v="95537.866970000003"/>
    <n v="1284261.27297"/>
    <n v="926715.26459999999"/>
    <n v="357546.00837"/>
    <n v="946042.76492999995"/>
    <n v="338218.50803999999"/>
    <m/>
    <m/>
    <s v="H"/>
    <s v="Transportation and Storage"/>
    <s v="52"/>
    <s v="WAREHOUSING AND SUPPORT ACTIVITIES FOR TRANSPORTATION"/>
    <s v="Low"/>
    <n v="0.53029112006023538"/>
    <n v="127.46126273716381"/>
    <n v="0.34519134428348841"/>
    <n v="8.2826781519312234E-2"/>
    <n v="0.1124380755428859"/>
    <x v="1"/>
    <n v="0"/>
    <n v="0.73664353573643826"/>
    <n v="143.88232977409641"/>
    <n v="464.0835727409638"/>
    <n v="1395.655518975904"/>
    <x v="2"/>
    <s v="Exp&gt;25"/>
    <s v="Exp&gt;50"/>
    <s v="Decreased Export Intensity"/>
    <n v="0"/>
    <n v="-0.14051146376102519"/>
    <n v="55.600134501023689"/>
    <n v="0.44211929015829199"/>
    <n v="12.753720652915719"/>
    <n v="0.1200357909891796"/>
    <n v="11.68696564449874"/>
    <s v="Yes"/>
    <s v="No"/>
    <s v="No"/>
    <x v="0"/>
    <s v="Growing"/>
    <n v="55.200312989045393"/>
    <n v="0.43954643844098751"/>
    <n v="11.61515024293236"/>
    <s v="No"/>
    <s v="2.Hiring"/>
    <s v="Hiring"/>
    <n v="1.2858145327416539"/>
    <n v="0.29627444344477072"/>
    <n v="0.10677698305115391"/>
    <n v="7.3471058504376713E-2"/>
    <n v="0.57371110000874048"/>
    <s v="50-75"/>
    <n v="0.68807955052615377"/>
    <n v="12.6727505254724"/>
    <n v="6.4599044543775346"/>
    <n v="155.83255086071989"/>
    <n v="499.11976206572768"/>
  </r>
  <r>
    <m/>
    <m/>
    <m/>
    <m/>
    <n v="1540"/>
    <s v="Międzynarodowy Port Lotniczy im. Jana Pawła II Kraków-Balice sp. z o.o. GK"/>
    <m/>
    <n v="2001"/>
    <m/>
    <n v="2001"/>
    <m/>
    <n v="351117055"/>
    <n v="8522"/>
    <n v="6761336952"/>
    <s v="sp. z o.o."/>
    <s v="5223"/>
    <s v="Działalność usługowa wspomagająca transport lotniczy"/>
    <m/>
    <s v="transport"/>
    <m/>
    <n v="230"/>
    <s v="J"/>
    <x v="0"/>
    <n v="318937.52795999998"/>
    <n v="115772.9039"/>
    <n v="117786.96958999999"/>
    <n v="94493.038589999996"/>
    <n v="45702.20319"/>
    <n v="182978"/>
    <n v="639"/>
    <n v="99577"/>
    <n v="1286126"/>
    <n v="956821"/>
    <n v="329305"/>
    <n v="884957"/>
    <n v="393847.77030999999"/>
    <m/>
    <m/>
    <s v="H"/>
    <s v="Transportation and Storage"/>
    <s v="52"/>
    <s v="WAREHOUSING AND SUPPORT ACTIVITIES FOR TRANSPORTATION"/>
    <s v="Low"/>
    <n v="0.57371110000874048"/>
    <m/>
    <n v="0.29627444344477072"/>
    <n v="7.3471058504376713E-2"/>
    <n v="0.10677698305115391"/>
    <x v="1"/>
    <n v="0"/>
    <n v="0.68807955052615377"/>
    <n v="155.83255086071989"/>
    <n v="499.11976206572768"/>
    <n v="1497.372456964006"/>
    <x v="2"/>
    <s v="Exp&gt;25"/>
    <s v="Exp&gt;50"/>
    <s v="Decreased Export Intensity"/>
    <n v="0"/>
    <n v="-0.14051146376102519"/>
    <n v="55.600134501023689"/>
    <n v="0.44211929015829199"/>
    <n v="12.753720652915719"/>
    <n v="0.1200357909891796"/>
    <n v="11.68696564449874"/>
    <s v="Yes"/>
    <s v="No"/>
    <s v="No"/>
    <x v="0"/>
    <s v="Growing"/>
    <n v="55.200312989045393"/>
    <n v="0.43954643844098751"/>
    <n v="11.61515024293236"/>
    <s v="No"/>
    <s v="2.Hiring"/>
    <s v="Hiring"/>
    <n v="1.2858145327416539"/>
    <n v="0.29627444344477072"/>
    <n v="0.10677698305115391"/>
    <n v="7.3471058504376713E-2"/>
    <n v="0.57371110000874048"/>
    <s v="50-75"/>
    <n v="0.68807955052615377"/>
    <n v="12.6727505254724"/>
    <n v="6.4599044543775346"/>
    <n v="155.83255086071989"/>
    <n v="499.11976206572768"/>
  </r>
  <r>
    <m/>
    <m/>
    <m/>
    <m/>
    <n v="1540"/>
    <s v="Międzynarodowy Port Lotniczy im. Jana Pawła II Kraków-Balice sp. z o.o. GK"/>
    <m/>
    <n v="2001"/>
    <m/>
    <n v="2001"/>
    <m/>
    <n v="351117055"/>
    <n v="8522"/>
    <n v="6761336952"/>
    <s v="sp. z o.o."/>
    <s v="5223"/>
    <s v="Działalność usługowa wspomagająca transport lotniczy"/>
    <m/>
    <s v="transport"/>
    <m/>
    <n v="230"/>
    <s v="J"/>
    <x v="4"/>
    <n v="496267.22248"/>
    <n v="181950.55962000001"/>
    <n v="203218.34008000011"/>
    <n v="163710.14808000001"/>
    <n v="53821.482089999998"/>
    <n v="214982.78026"/>
    <n v="991.73"/>
    <n v="161739.20853999999"/>
    <n v="1484464.46796"/>
    <n v="955900.59428999992"/>
    <n v="528563.87367"/>
    <n v="1125060.4702600001"/>
    <n v="359403.99770000012"/>
    <m/>
    <m/>
    <s v="H"/>
    <s v="Transportation and Storage"/>
    <s v="52"/>
    <s v="WAREHOUSING AND SUPPORT ACTIVITIES FOR TRANSPORTATION"/>
    <s v="Low"/>
    <n v="0.43319963624771529"/>
    <n v="61.046509551497003"/>
    <n v="0.32988305627337239"/>
    <n v="0.1102822948029035"/>
    <n v="0.14551231014468649"/>
    <x v="1"/>
    <n v="0"/>
    <n v="0.75788979429470316"/>
    <n v="163.08794585219769"/>
    <n v="500.40557659846928"/>
    <n v="963.87181419337912"/>
    <x v="4"/>
    <s v="Exp&gt;25"/>
    <s v="Exp&gt;50"/>
    <s v="Decreased Export Intensity"/>
    <n v="0"/>
    <n v="-0.14051146376102519"/>
    <n v="55.600134501023689"/>
    <n v="0.44211929015829199"/>
    <n v="12.753720652915719"/>
    <n v="0.1200357909891796"/>
    <n v="11.68696564449874"/>
    <s v="Yes"/>
    <s v="No"/>
    <s v="No"/>
    <x v="0"/>
    <s v="Growing"/>
    <n v="55.200312989045393"/>
    <n v="0.43954643844098751"/>
    <n v="11.61515024293236"/>
    <s v="No"/>
    <s v="2.Hiring"/>
    <s v="Hiring"/>
    <n v="1.2858145327416539"/>
    <n v="0.29627444344477072"/>
    <n v="0.10677698305115391"/>
    <n v="7.3471058504376713E-2"/>
    <n v="0.57371110000874048"/>
    <s v="50-75"/>
    <n v="0.68807955052615377"/>
    <n v="12.6727505254724"/>
    <n v="6.4599044543775346"/>
    <n v="155.83255086071989"/>
    <n v="499.11976206572768"/>
  </r>
  <r>
    <m/>
    <m/>
    <m/>
    <n v="1949"/>
    <n v="1541"/>
    <s v="Ramb sp. z o.o., Bełchatów"/>
    <m/>
    <m/>
    <m/>
    <m/>
    <m/>
    <n v="147410310"/>
    <n v="520849"/>
    <n v="7010437943"/>
    <s v="sp. z o.o."/>
    <s v="2511"/>
    <s v="Produkcja konstrukcji metalowych i ich części"/>
    <m/>
    <s v="produkcja"/>
    <m/>
    <n v="200"/>
    <s v="J"/>
    <x v="2"/>
    <n v="242848.40461999999"/>
    <n v="732.10241000000008"/>
    <n v="537.27049"/>
    <n v="59.162489999999998"/>
    <n v="2835"/>
    <n v="0"/>
    <n v="1264"/>
    <n v="98343.8"/>
    <n v="112453.49824"/>
    <n v="26628.641749999999"/>
    <n v="85824.856489999991"/>
    <n v="45513.879589999997"/>
    <n v="66939.618650000004"/>
    <m/>
    <m/>
    <s v="C"/>
    <s v="Manufacturing"/>
    <s v="25"/>
    <s v="MANUFACTURE OF FABRICATED METAL PRODUCTS, EXCEPT MACHINERY AND EQUIPMENT"/>
    <s v="Medium-low"/>
    <n v="0"/>
    <n v="-12.42359355511176"/>
    <n v="2.4361901859135221E-4"/>
    <n v="5.2610626548704157E-4"/>
    <n v="1.299877983001009E-3"/>
    <x v="1"/>
    <n v="0"/>
    <n v="0.40473511542400908"/>
    <n v="77.803639240506328"/>
    <n v="192.12690238924051"/>
    <n v="21.066963409810121"/>
    <x v="0"/>
    <s v="Exp&lt;25"/>
    <s v="Exp&lt;50"/>
    <s v="Decreased Export Intensity"/>
    <n v="0"/>
    <n v="0"/>
    <n v="-11.197872542531449"/>
    <n v="-0.1187595784225763"/>
    <n v="-35.650632277196699"/>
    <n v="-0.44084307759168873"/>
    <n v="-2.9253479390166199"/>
    <s v="Yes"/>
    <s v="No"/>
    <s v="No"/>
    <x v="2"/>
    <s v="Declining"/>
    <n v="-9.3140794223826724"/>
    <n v="-9.7768071593295147E-2"/>
    <n v="-2.4145730640467771"/>
    <s v="Yes"/>
    <s v="0.Reducing"/>
    <s v="Reducing"/>
    <n v="-5.6431452647221363"/>
    <n v="6.3680893871378413E-3"/>
    <n v="5.6037607877072758E-2"/>
    <n v="1.6047580137435871E-2"/>
    <n v="0"/>
    <s v="0-10"/>
    <n v="0.28637161266124611"/>
    <n v="12.838011752849001"/>
    <n v="7.233455418621439"/>
    <n v="77.100361010830326"/>
    <n v="271.66137184115519"/>
  </r>
  <r>
    <m/>
    <m/>
    <m/>
    <n v="1949"/>
    <n v="1541"/>
    <s v="Ramb sp. z o.o., Bełchatów"/>
    <m/>
    <m/>
    <m/>
    <m/>
    <m/>
    <n v="147410310"/>
    <n v="520849"/>
    <n v="7010437943"/>
    <s v="sp. z o.o."/>
    <s v="2511"/>
    <s v="Produkcja konstrukcji metalowych i ich części"/>
    <m/>
    <s v="produkcja"/>
    <m/>
    <n v="200"/>
    <s v="J"/>
    <x v="3"/>
    <n v="264802"/>
    <n v="-6256.4924499999997"/>
    <n v="-6868.1666599999999"/>
    <n v="-5947.5796600000003"/>
    <n v="3333"/>
    <n v="0"/>
    <n v="1286"/>
    <n v="106672"/>
    <n v="116727.56065"/>
    <n v="31099.65222"/>
    <n v="85627.90843000001"/>
    <n v="40608.88293"/>
    <n v="76118.677719999992"/>
    <m/>
    <m/>
    <s v="C"/>
    <s v="Manufacturing"/>
    <s v="25"/>
    <s v="MANUFACTURE OF FABRICATED METAL PRODUCTS, EXCEPT MACHINERY AND EQUIPMENT"/>
    <s v="Medium-low"/>
    <n v="0"/>
    <n v="9.0400410142088994"/>
    <n v="-2.2460478621762679E-2"/>
    <n v="-5.0952659567978377E-2"/>
    <n v="-0.1464600656524388"/>
    <x v="1"/>
    <n v="0"/>
    <n v="0.34789455638298727"/>
    <n v="82.948678071539661"/>
    <n v="205.91135303265941"/>
    <n v="24.18324433903577"/>
    <x v="0"/>
    <s v="Exp&lt;25"/>
    <s v="Exp&lt;50"/>
    <s v="Decreased Export Intensity"/>
    <n v="0"/>
    <n v="0"/>
    <n v="-11.197872542531449"/>
    <n v="-0.1187595784225763"/>
    <n v="-35.650632277196699"/>
    <n v="-0.44084307759168873"/>
    <n v="-2.9253479390166199"/>
    <s v="Yes"/>
    <s v="No"/>
    <s v="No"/>
    <x v="2"/>
    <s v="Declining"/>
    <n v="-9.3140794223826724"/>
    <n v="-9.7768071593295147E-2"/>
    <n v="-2.4145730640467771"/>
    <s v="Yes"/>
    <s v="0.Reducing"/>
    <s v="Reducing"/>
    <n v="-5.6431452647221363"/>
    <n v="6.3680893871378413E-3"/>
    <n v="5.6037607877072758E-2"/>
    <n v="1.6047580137435871E-2"/>
    <n v="0"/>
    <s v="0-10"/>
    <n v="0.28637161266124611"/>
    <n v="12.838011752849001"/>
    <n v="7.233455418621439"/>
    <n v="77.100361010830326"/>
    <n v="271.66137184115519"/>
  </r>
  <r>
    <m/>
    <m/>
    <m/>
    <n v="1949"/>
    <n v="1541"/>
    <s v="Ramb sp. z o.o., Bełchatów"/>
    <m/>
    <m/>
    <m/>
    <m/>
    <m/>
    <n v="147410310"/>
    <n v="520849"/>
    <n v="7010437943"/>
    <s v="sp. z o.o."/>
    <s v="2511"/>
    <s v="Produkcja konstrukcji metalowych i ich części"/>
    <m/>
    <s v="produkcja"/>
    <m/>
    <n v="200"/>
    <s v="J"/>
    <x v="1"/>
    <n v="277298.89188000001"/>
    <n v="11441.823630000001"/>
    <n v="11141.162829999999"/>
    <n v="8655.2038300000004"/>
    <n v="6188"/>
    <n v="0"/>
    <n v="1369.7"/>
    <n v="105466"/>
    <n v="112107.93755"/>
    <n v="26274.97077"/>
    <n v="85832.966780000002"/>
    <n v="48315.239099999999"/>
    <n v="63792.698450000004"/>
    <m/>
    <m/>
    <s v="C"/>
    <s v="Manufacturing"/>
    <s v="25"/>
    <s v="MANUFACTURE OF FABRICATED METAL PRODUCTS, EXCEPT MACHINERY AND EQUIPMENT"/>
    <s v="Medium-low"/>
    <n v="0"/>
    <n v="-26.29949372094692"/>
    <n v="3.121254387754822E-2"/>
    <n v="7.7204201764391481E-2"/>
    <n v="0.1791402462499663"/>
    <x v="1"/>
    <n v="0"/>
    <n v="0.43097072478433079"/>
    <n v="76.999342921807695"/>
    <n v="202.45228289406441"/>
    <n v="19.18301144046141"/>
    <x v="0"/>
    <s v="Exp&lt;25"/>
    <s v="Exp&lt;50"/>
    <s v="Decreased Export Intensity"/>
    <n v="0"/>
    <n v="0"/>
    <n v="-11.197872542531449"/>
    <n v="-0.1187595784225763"/>
    <n v="-35.650632277196699"/>
    <n v="-0.44084307759168873"/>
    <n v="-2.9253479390166199"/>
    <s v="Yes"/>
    <s v="No"/>
    <s v="No"/>
    <x v="2"/>
    <s v="Declining"/>
    <n v="-9.3140794223826724"/>
    <n v="-9.7768071593295147E-2"/>
    <n v="-2.4145730640467771"/>
    <s v="Yes"/>
    <s v="0.Reducing"/>
    <s v="Reducing"/>
    <n v="-5.6431452647221363"/>
    <n v="6.3680893871378413E-3"/>
    <n v="5.6037607877072758E-2"/>
    <n v="1.6047580137435871E-2"/>
    <n v="0"/>
    <s v="0-10"/>
    <n v="0.28637161266124611"/>
    <n v="12.838011752849001"/>
    <n v="7.233455418621439"/>
    <n v="77.100361010830326"/>
    <n v="271.66137184115519"/>
  </r>
  <r>
    <m/>
    <m/>
    <m/>
    <n v="1949"/>
    <n v="1541"/>
    <s v="Ramb sp. z o.o., Bełchatów"/>
    <m/>
    <m/>
    <m/>
    <m/>
    <m/>
    <n v="147410310"/>
    <n v="520849"/>
    <n v="7010437943"/>
    <s v="sp. z o.o."/>
    <s v="2511"/>
    <s v="Produkcja konstrukcji metalowych i ich części"/>
    <m/>
    <s v="produkcja"/>
    <m/>
    <n v="200"/>
    <s v="J"/>
    <x v="4"/>
    <n v="334118.89257999999"/>
    <n v="10442.654060000001"/>
    <n v="9836.9940800000004"/>
    <n v="7591.5210800000004"/>
    <n v="3784"/>
    <n v="0"/>
    <n v="1256"/>
    <n v="122753"/>
    <n v="140090.81709"/>
    <n v="33611.4257"/>
    <n v="106479.39139"/>
    <n v="46867.362009999997"/>
    <n v="93223.45508"/>
    <m/>
    <m/>
    <s v="C"/>
    <s v="Manufacturing"/>
    <s v="25"/>
    <s v="MANUFACTURE OF FABRICATED METAL PRODUCTS, EXCEPT MACHINERY AND EQUIPMENT"/>
    <s v="Medium-low"/>
    <n v="0"/>
    <n v="26.17687652661234"/>
    <n v="2.2721017124712039E-2"/>
    <n v="5.4189997872043968E-2"/>
    <n v="0.1619788431527299"/>
    <x v="1"/>
    <n v="0"/>
    <n v="0.33454985118610958"/>
    <n v="97.733280254777071"/>
    <n v="266.01822657643311"/>
    <n v="26.76068925159236"/>
    <x v="0"/>
    <s v="Exp&lt;25"/>
    <s v="Exp&lt;50"/>
    <s v="Decreased Export Intensity"/>
    <n v="0"/>
    <n v="0"/>
    <n v="-11.197872542531449"/>
    <n v="-0.1187595784225763"/>
    <n v="-35.650632277196699"/>
    <n v="-0.44084307759168873"/>
    <n v="-2.9253479390166199"/>
    <s v="Yes"/>
    <s v="No"/>
    <s v="No"/>
    <x v="2"/>
    <s v="Declining"/>
    <n v="-9.3140794223826724"/>
    <n v="-9.7768071593295147E-2"/>
    <n v="-2.4145730640467771"/>
    <s v="Yes"/>
    <s v="0.Reducing"/>
    <s v="Reducing"/>
    <n v="-5.6431452647221363"/>
    <n v="6.3680893871378413E-3"/>
    <n v="5.6037607877072758E-2"/>
    <n v="1.6047580137435871E-2"/>
    <n v="0"/>
    <s v="0-10"/>
    <n v="0.28637161266124611"/>
    <n v="12.838011752849001"/>
    <n v="7.233455418621439"/>
    <n v="77.100361010830326"/>
    <n v="271.66137184115519"/>
  </r>
  <r>
    <m/>
    <m/>
    <m/>
    <n v="1949"/>
    <n v="1541"/>
    <s v="Ramb sp. z o.o., Bełchatów"/>
    <m/>
    <m/>
    <m/>
    <m/>
    <m/>
    <n v="147410310"/>
    <n v="520849"/>
    <n v="7010437943"/>
    <s v="sp. z o.o."/>
    <s v="2511"/>
    <s v="Produkcja konstrukcji metalowych i ich części"/>
    <m/>
    <s v="produkcja"/>
    <m/>
    <n v="200"/>
    <s v="J"/>
    <x v="0"/>
    <n v="376251"/>
    <n v="3728.1065699999999"/>
    <n v="3471"/>
    <n v="2396"/>
    <n v="2708"/>
    <n v="0"/>
    <n v="1385"/>
    <n v="106784"/>
    <n v="149306"/>
    <n v="30058"/>
    <n v="119248"/>
    <n v="42757"/>
    <n v="106548"/>
    <m/>
    <m/>
    <s v="C"/>
    <s v="Manufacturing"/>
    <s v="25"/>
    <s v="MANUFACTURE OF FABRICATED METAL PRODUCTS, EXCEPT MACHINERY AND EQUIPMENT"/>
    <s v="Medium-low"/>
    <n v="0"/>
    <m/>
    <n v="6.3680893871378413E-3"/>
    <n v="1.6047580137435871E-2"/>
    <n v="5.6037607877072758E-2"/>
    <x v="1"/>
    <n v="0"/>
    <n v="0.28637161266124611"/>
    <n v="77.100361010830326"/>
    <n v="271.66137184115519"/>
    <n v="21.70252707581227"/>
    <x v="0"/>
    <s v="Exp&lt;25"/>
    <s v="Exp&lt;50"/>
    <s v="Decreased Export Intensity"/>
    <n v="0"/>
    <n v="0"/>
    <n v="-11.197872542531449"/>
    <n v="-0.1187595784225763"/>
    <n v="-35.650632277196699"/>
    <n v="-0.44084307759168873"/>
    <n v="-2.9253479390166199"/>
    <s v="Yes"/>
    <s v="No"/>
    <s v="No"/>
    <x v="2"/>
    <s v="Declining"/>
    <n v="-9.3140794223826724"/>
    <n v="-9.7768071593295147E-2"/>
    <n v="-2.4145730640467771"/>
    <s v="Yes"/>
    <s v="0.Reducing"/>
    <s v="Reducing"/>
    <n v="-5.6431452647221363"/>
    <n v="6.3680893871378413E-3"/>
    <n v="5.6037607877072758E-2"/>
    <n v="1.6047580137435871E-2"/>
    <n v="0"/>
    <s v="0-10"/>
    <n v="0.28637161266124611"/>
    <n v="12.838011752849001"/>
    <n v="7.233455418621439"/>
    <n v="77.100361010830326"/>
    <n v="271.66137184115519"/>
  </r>
  <r>
    <n v="1243"/>
    <m/>
    <n v="1453"/>
    <n v="1405"/>
    <n v="1542"/>
    <s v="Eveline Cosmetics Dystrybucja sp. z o.o. sp.k., Lesznowola"/>
    <m/>
    <m/>
    <m/>
    <n v="2010"/>
    <m/>
    <n v="142753413"/>
    <n v="487807"/>
    <n v="1231235873"/>
    <s v="sp. z o.o. sp.k."/>
    <s v="4645"/>
    <s v="Sprzedaż hurtowa perfum i kosmetyków"/>
    <m/>
    <s v="produkcja"/>
    <m/>
    <n v="400"/>
    <s v="J"/>
    <x v="0"/>
    <n v="376042"/>
    <n v="64208"/>
    <n v="66463"/>
    <n v="66463"/>
    <n v="1273"/>
    <n v="148593"/>
    <n v="174"/>
    <n v="19481.04348"/>
    <n v="143064.31020000001"/>
    <n v="16687"/>
    <n v="125758"/>
    <n v="83780"/>
    <n v="59284.536390000001"/>
    <m/>
    <m/>
    <s v="G"/>
    <s v="Wholesale and Retail Trade; Repair of Motor Vehicles and Motorcycles"/>
    <s v="46"/>
    <s v="WHOLESALE TRADE, EXCEPT OF MOTOR VEHICLES"/>
    <s v="Medium-high"/>
    <n v="0.39515000983932652"/>
    <m/>
    <n v="0.17674355524116989"/>
    <n v="0.46456729779136768"/>
    <n v="0.793303891143471"/>
    <x v="1"/>
    <n v="0"/>
    <n v="0.58561076401848833"/>
    <n v="111.96002"/>
    <n v="2161.1609195402302"/>
    <n v="95.902298850574709"/>
    <x v="4"/>
    <s v="Exp&gt;25"/>
    <s v="Exp&lt;50"/>
    <s v="Decreased Export Intensity"/>
    <n v="0"/>
    <n v="-6.2053783743597268E-2"/>
    <n v="71.557670204392068"/>
    <n v="0.53974929350538048"/>
    <n v="24.317152322023251"/>
    <n v="0.21766579433626809"/>
    <n v="14.446505089805139"/>
    <s v="No"/>
    <s v="No"/>
    <s v="No"/>
    <x v="0"/>
    <s v="Growing"/>
    <n v="-17.241379310344829"/>
    <n v="-0.18924199963852839"/>
    <n v="-4.6208800473246043"/>
    <s v="No"/>
    <s v="0.Reducing"/>
    <s v="Reducing"/>
    <n v="2318.900845668104"/>
    <n v="0.17674355524116989"/>
    <n v="0.793303891143471"/>
    <n v="0.46456729779136768"/>
    <n v="0.39515000983932652"/>
    <s v="25-50"/>
    <n v="0.58561076401848833"/>
    <n v="12.837456118261469"/>
    <n v="5.1590552992145291"/>
    <n v="111.96002"/>
    <n v="2161.1609195402302"/>
  </r>
  <r>
    <n v="1243"/>
    <m/>
    <n v="1453"/>
    <n v="1405"/>
    <n v="1542"/>
    <s v="Eveline Cosmetics Dystrybucja sp. z o.o. sp.k., Lesznowola"/>
    <m/>
    <m/>
    <m/>
    <n v="2010"/>
    <m/>
    <n v="142753413"/>
    <n v="487807"/>
    <n v="1231235873"/>
    <s v="sp. z o.o. sp.k."/>
    <s v="4645"/>
    <s v="Sprzedaż hurtowa perfum i kosmetyków"/>
    <m/>
    <s v="produkcja"/>
    <m/>
    <n v="400"/>
    <s v="J"/>
    <x v="1"/>
    <n v="398145.21997999999"/>
    <n v="72518.767319999999"/>
    <n v="66632.69124"/>
    <n v="66632.69124"/>
    <n v="1419.172"/>
    <n v="220672"/>
    <n v="174"/>
    <n v="18461.886020000002"/>
    <n v="200420.36358999999"/>
    <n v="7631.8264900000004"/>
    <n v="192788.53709999999"/>
    <n v="89128.620810000008"/>
    <n v="111291.74278"/>
    <m/>
    <m/>
    <s v="G"/>
    <s v="Wholesale and Retail Trade; Repair of Motor Vehicles and Motorcycles"/>
    <s v="46"/>
    <s v="WHOLESALE TRADE, EXCEPT OF MOTOR VEHICLES"/>
    <s v="Medium-high"/>
    <n v="0.55425002970294357"/>
    <n v="5.8778593827285341"/>
    <n v="0.1673577576627622"/>
    <n v="0.33246467597629209"/>
    <n v="0.74760150706297002"/>
    <x v="1"/>
    <n v="0"/>
    <n v="0.44470840793568489"/>
    <n v="106.1027932183908"/>
    <n v="2288.1909194252871"/>
    <n v="43.861071781609198"/>
    <x v="2"/>
    <s v="Exp&gt;25"/>
    <s v="Exp&lt;50"/>
    <s v="Decreased Export Intensity"/>
    <n v="0"/>
    <n v="-6.2053783743597268E-2"/>
    <n v="71.557670204392068"/>
    <n v="0.53974929350538048"/>
    <n v="24.317152322023251"/>
    <n v="0.21766579433626809"/>
    <n v="14.446505089805139"/>
    <s v="No"/>
    <s v="No"/>
    <s v="No"/>
    <x v="0"/>
    <s v="Growing"/>
    <n v="-17.241379310344829"/>
    <n v="-0.18924199963852839"/>
    <n v="-4.6208800473246043"/>
    <s v="No"/>
    <s v="0.Reducing"/>
    <s v="Reducing"/>
    <n v="2318.900845668104"/>
    <n v="0.17674355524116989"/>
    <n v="0.793303891143471"/>
    <n v="0.46456729779136768"/>
    <n v="0.39515000983932652"/>
    <s v="25-50"/>
    <n v="0.58561076401848833"/>
    <n v="12.837456118261469"/>
    <n v="5.1590552992145291"/>
    <n v="111.96002"/>
    <n v="2161.1609195402302"/>
  </r>
  <r>
    <n v="1243"/>
    <m/>
    <n v="1453"/>
    <n v="1405"/>
    <n v="1542"/>
    <s v="Eveline Cosmetics Dystrybucja sp. z o.o. sp.k., Lesznowola"/>
    <m/>
    <m/>
    <m/>
    <n v="2010"/>
    <m/>
    <n v="142753413"/>
    <n v="487807"/>
    <n v="1231235873"/>
    <s v="sp. z o.o. sp.k."/>
    <s v="4645"/>
    <s v="Sprzedaż hurtowa perfum i kosmetyków"/>
    <m/>
    <s v="produkcja"/>
    <m/>
    <n v="400"/>
    <s v="J"/>
    <x v="2"/>
    <n v="435782.15973999997"/>
    <n v="71746.888319999998"/>
    <n v="77997.408420000007"/>
    <n v="69230.986420000001"/>
    <n v="1961.78613"/>
    <n v="245611.8"/>
    <n v="153"/>
    <n v="19579.488870000001"/>
    <n v="120915.17724"/>
    <n v="6683.3093600000002"/>
    <n v="114231.86788000001"/>
    <n v="41925.479749999999"/>
    <n v="78989.697489999991"/>
    <m/>
    <m/>
    <s v="G"/>
    <s v="Wholesale and Retail Trade; Repair of Motor Vehicles and Motorcycles"/>
    <s v="46"/>
    <s v="WHOLESALE TRADE, EXCEPT OF MOTOR VEHICLES"/>
    <s v="Medium-high"/>
    <n v="0.56361141572784657"/>
    <n v="9.4530683457384246"/>
    <n v="0.1588660409166478"/>
    <n v="0.57255828424736144"/>
    <n v="1.6512866837260221"/>
    <x v="1"/>
    <n v="0"/>
    <n v="0.34673463420380801"/>
    <n v="127.97051549019611"/>
    <n v="2848.2494100653598"/>
    <n v="43.68176052287582"/>
    <x v="2"/>
    <s v="Exp&gt;25"/>
    <s v="Exp&lt;50"/>
    <s v="Decreased Export Intensity"/>
    <n v="0"/>
    <n v="-6.2053783743597268E-2"/>
    <n v="71.557670204392068"/>
    <n v="0.53974929350538048"/>
    <n v="24.317152322023251"/>
    <n v="0.21766579433626809"/>
    <n v="14.446505089805139"/>
    <s v="No"/>
    <s v="No"/>
    <s v="No"/>
    <x v="0"/>
    <s v="Growing"/>
    <n v="-17.241379310344829"/>
    <n v="-0.18924199963852839"/>
    <n v="-4.6208800473246043"/>
    <s v="No"/>
    <s v="0.Reducing"/>
    <s v="Reducing"/>
    <n v="2318.900845668104"/>
    <n v="0.17674355524116989"/>
    <n v="0.793303891143471"/>
    <n v="0.46456729779136768"/>
    <n v="0.39515000983932652"/>
    <s v="25-50"/>
    <n v="0.58561076401848833"/>
    <n v="12.837456118261469"/>
    <n v="5.1590552992145291"/>
    <n v="111.96002"/>
    <n v="2161.1609195402302"/>
  </r>
  <r>
    <n v="1243"/>
    <m/>
    <n v="1453"/>
    <n v="1405"/>
    <n v="1542"/>
    <s v="Eveline Cosmetics Dystrybucja sp. z o.o. sp.k., Lesznowola"/>
    <m/>
    <m/>
    <m/>
    <n v="2010"/>
    <m/>
    <n v="142753413"/>
    <n v="487807"/>
    <n v="1231235873"/>
    <s v="sp. z o.o. sp.k."/>
    <s v="4645"/>
    <s v="Sprzedaż hurtowa perfum i kosmetyków"/>
    <m/>
    <s v="produkcja"/>
    <m/>
    <n v="400"/>
    <s v="J"/>
    <x v="3"/>
    <n v="520380.37237"/>
    <n v="85314.11387999999"/>
    <n v="93717.44120999999"/>
    <n v="75005.622209999987"/>
    <n v="1917.76991"/>
    <n v="205997"/>
    <n v="158"/>
    <n v="22169.27304"/>
    <n v="143937.93838000001"/>
    <n v="9166.8149200000007"/>
    <n v="124493.48993"/>
    <n v="51733.345529999999"/>
    <n v="92204.592850000001"/>
    <m/>
    <m/>
    <s v="G"/>
    <s v="Wholesale and Retail Trade; Repair of Motor Vehicles and Motorcycles"/>
    <s v="46"/>
    <s v="WHOLESALE TRADE, EXCEPT OF MOTOR VEHICLES"/>
    <s v="Medium-high"/>
    <n v="0.3958585122298432"/>
    <n v="19.412959144650092"/>
    <n v="0.14413614769595809"/>
    <n v="0.52109696063579247"/>
    <n v="1.4498506029637011"/>
    <x v="1"/>
    <n v="0"/>
    <n v="0.35941424555785001"/>
    <n v="140.31185468354431"/>
    <n v="3293.5466605696201"/>
    <n v="58.01781594936709"/>
    <x v="4"/>
    <s v="Exp&gt;25"/>
    <s v="Exp&lt;50"/>
    <s v="Decreased Export Intensity"/>
    <n v="0"/>
    <n v="-6.2053783743597268E-2"/>
    <n v="71.557670204392068"/>
    <n v="0.53974929350538048"/>
    <n v="24.317152322023251"/>
    <n v="0.21766579433626809"/>
    <n v="14.446505089805139"/>
    <s v="No"/>
    <s v="No"/>
    <s v="No"/>
    <x v="0"/>
    <s v="Growing"/>
    <n v="-17.241379310344829"/>
    <n v="-0.18924199963852839"/>
    <n v="-4.6208800473246043"/>
    <s v="No"/>
    <s v="0.Reducing"/>
    <s v="Reducing"/>
    <n v="2318.900845668104"/>
    <n v="0.17674355524116989"/>
    <n v="0.793303891143471"/>
    <n v="0.46456729779136768"/>
    <n v="0.39515000983932652"/>
    <s v="25-50"/>
    <n v="0.58561076401848833"/>
    <n v="12.837456118261469"/>
    <n v="5.1590552992145291"/>
    <n v="111.96002"/>
    <n v="2161.1609195402302"/>
  </r>
  <r>
    <n v="1243"/>
    <m/>
    <n v="1453"/>
    <n v="1405"/>
    <n v="1542"/>
    <s v="Eveline Cosmetics Dystrybucja sp. z o.o. sp.k., Lesznowola"/>
    <m/>
    <m/>
    <m/>
    <n v="2010"/>
    <m/>
    <n v="142753413"/>
    <n v="487807"/>
    <n v="1231235873"/>
    <s v="sp. z o.o. sp.k."/>
    <s v="4645"/>
    <s v="Sprzedaż hurtowa perfum i kosmetyków"/>
    <m/>
    <s v="produkcja"/>
    <m/>
    <n v="400"/>
    <s v="J"/>
    <x v="4"/>
    <n v="645128.89419000002"/>
    <n v="132704.46460000001"/>
    <n v="122805.80590000001"/>
    <n v="98693.239140000005"/>
    <n v="2019.6581200000001"/>
    <n v="214890"/>
    <n v="144"/>
    <n v="22603.934659999999"/>
    <n v="238244.70869"/>
    <n v="13178.85325"/>
    <n v="225065.85544000001"/>
    <n v="139118.98383000001"/>
    <n v="99125.724860000002"/>
    <m/>
    <m/>
    <s v="G"/>
    <s v="Wholesale and Retail Trade; Repair of Motor Vehicles and Motorcycles"/>
    <s v="46"/>
    <s v="WHOLESALE TRADE, EXCEPT OF MOTOR VEHICLES"/>
    <s v="Medium-high"/>
    <n v="0.3330962260957292"/>
    <n v="23.97256477062157"/>
    <n v="0.15298220251615849"/>
    <n v="0.41425154700253169"/>
    <n v="0.70941604389952073"/>
    <x v="1"/>
    <n v="0"/>
    <n v="0.58393315257640954"/>
    <n v="156.97176847222221"/>
    <n v="4480.0617652083338"/>
    <n v="91.519814236111117"/>
    <x v="4"/>
    <s v="Exp&gt;25"/>
    <s v="Exp&lt;50"/>
    <s v="Decreased Export Intensity"/>
    <n v="0"/>
    <n v="-6.2053783743597268E-2"/>
    <n v="71.557670204392068"/>
    <n v="0.53974929350538048"/>
    <n v="24.317152322023251"/>
    <n v="0.21766579433626809"/>
    <n v="14.446505089805139"/>
    <s v="No"/>
    <s v="No"/>
    <s v="No"/>
    <x v="0"/>
    <s v="Growing"/>
    <n v="-17.241379310344829"/>
    <n v="-0.18924199963852839"/>
    <n v="-4.6208800473246043"/>
    <s v="No"/>
    <s v="0.Reducing"/>
    <s v="Reducing"/>
    <n v="2318.900845668104"/>
    <n v="0.17674355524116989"/>
    <n v="0.793303891143471"/>
    <n v="0.46456729779136768"/>
    <n v="0.39515000983932652"/>
    <s v="25-50"/>
    <n v="0.58561076401848833"/>
    <n v="12.837456118261469"/>
    <n v="5.1590552992145291"/>
    <n v="111.96002"/>
    <n v="2161.1609195402302"/>
  </r>
  <r>
    <n v="1115"/>
    <n v="1262"/>
    <n v="1287"/>
    <n v="1573"/>
    <n v="1543"/>
    <s v="W. Kruk SA, Kraków"/>
    <m/>
    <m/>
    <m/>
    <n v="2014"/>
    <m/>
    <n v="123054986"/>
    <n v="500269"/>
    <n v="9452178161"/>
    <s v="SA"/>
    <s v="4777"/>
    <s v="Sprzedaż detaliczna zegarków, zegarów i biżuterii prowadzona w wyspecjalizowanych sklepach"/>
    <m/>
    <s v="produkcja"/>
    <m/>
    <n v="400"/>
    <s v="J"/>
    <x v="1"/>
    <n v="352336"/>
    <n v="37881"/>
    <n v="23656"/>
    <n v="15798"/>
    <n v="39767"/>
    <n v="1203"/>
    <n v="964"/>
    <n v="53011"/>
    <n v="673480"/>
    <n v="417384"/>
    <n v="256096"/>
    <n v="405179"/>
    <n v="268301"/>
    <m/>
    <m/>
    <s v="G"/>
    <s v="Wholesale and Retail Trade; Repair of Motor Vehicles and Motorcycles"/>
    <s v="47"/>
    <s v="RETAIL TRADE, EXCEPT OF MOTOR VEHICLES"/>
    <s v="Medium-high"/>
    <n v="3.4143544798147219E-3"/>
    <n v="-6.280406546667483"/>
    <n v="4.4837882021706563E-2"/>
    <n v="2.345726673397874E-2"/>
    <n v="3.8990174712904668E-2"/>
    <x v="1"/>
    <n v="0"/>
    <n v="0.60161994417057674"/>
    <n v="54.990663900414937"/>
    <n v="365.49377593360998"/>
    <n v="432.97095435684639"/>
    <x v="0"/>
    <s v="Exp&lt;25"/>
    <s v="Exp&lt;50"/>
    <s v="Increased Export Intensity"/>
    <n v="1"/>
    <n v="4.3459461700711251E-4"/>
    <n v="88.601052807975591"/>
    <n v="0.63446376642249014"/>
    <n v="36.667429570996809"/>
    <n v="0.31238026725337781"/>
    <n v="17.188778690060239"/>
    <s v="Yes"/>
    <s v="No"/>
    <s v="No"/>
    <x v="0"/>
    <s v="Growing"/>
    <n v="4.716981132075472"/>
    <n v="4.609110720026699E-2"/>
    <n v="1.1589419717165761"/>
    <s v="No"/>
    <s v="2.Hiring"/>
    <s v="Hiring"/>
    <n v="315.6753262696659"/>
    <n v="8.5594511992381911E-2"/>
    <n v="8.264142318192208E-2"/>
    <n v="5.0458974543926387E-2"/>
    <n v="1.7768462043851929E-3"/>
    <s v="0-10"/>
    <n v="0.61057726986197836"/>
    <n v="12.83720345498979"/>
    <n v="6.8606636714482869"/>
    <n v="55.301886792452827"/>
    <n v="394.07442348008391"/>
  </r>
  <r>
    <n v="1115"/>
    <n v="1262"/>
    <n v="1287"/>
    <n v="1573"/>
    <n v="1543"/>
    <s v="W. Kruk SA, Kraków"/>
    <m/>
    <m/>
    <m/>
    <n v="2014"/>
    <m/>
    <n v="123054986"/>
    <n v="500269"/>
    <n v="9452178161"/>
    <s v="SA"/>
    <s v="4777"/>
    <s v="Sprzedaż detaliczna zegarków, zegarów i biżuterii prowadzona w wyspecjalizowanych sklepach"/>
    <m/>
    <s v="produkcja"/>
    <m/>
    <n v="400"/>
    <s v="J"/>
    <x v="0"/>
    <n v="375947"/>
    <n v="44460"/>
    <n v="40418"/>
    <n v="32179"/>
    <n v="36706"/>
    <n v="668"/>
    <n v="954"/>
    <n v="52758"/>
    <n v="637726"/>
    <n v="397255"/>
    <n v="240471"/>
    <n v="389381"/>
    <n v="248345"/>
    <m/>
    <m/>
    <s v="G"/>
    <s v="Wholesale and Retail Trade; Repair of Motor Vehicles and Motorcycles"/>
    <s v="47"/>
    <s v="RETAIL TRADE, EXCEPT OF MOTOR VEHICLES"/>
    <s v="Medium-high"/>
    <n v="1.7768462043851929E-3"/>
    <m/>
    <n v="8.5594511992381911E-2"/>
    <n v="5.0458974543926387E-2"/>
    <n v="8.264142318192208E-2"/>
    <x v="1"/>
    <n v="0"/>
    <n v="0.61057726986197836"/>
    <n v="55.301886792452827"/>
    <n v="394.07442348008391"/>
    <n v="416.40985324947587"/>
    <x v="0"/>
    <s v="Exp&lt;25"/>
    <s v="Exp&lt;50"/>
    <s v="Increased Export Intensity"/>
    <n v="1"/>
    <n v="4.3459461700711251E-4"/>
    <n v="88.601052807975591"/>
    <n v="0.63446376642249014"/>
    <n v="36.667429570996809"/>
    <n v="0.31238026725337781"/>
    <n v="17.188778690060239"/>
    <s v="Yes"/>
    <s v="No"/>
    <s v="No"/>
    <x v="0"/>
    <s v="Growing"/>
    <n v="4.716981132075472"/>
    <n v="4.609110720026699E-2"/>
    <n v="1.1589419717165761"/>
    <s v="No"/>
    <s v="2.Hiring"/>
    <s v="Hiring"/>
    <n v="315.6753262696659"/>
    <n v="8.5594511992381911E-2"/>
    <n v="8.264142318192208E-2"/>
    <n v="5.0458974543926387E-2"/>
    <n v="1.7768462043851929E-3"/>
    <s v="0-10"/>
    <n v="0.61057726986197836"/>
    <n v="12.83720345498979"/>
    <n v="6.8606636714482869"/>
    <n v="55.301886792452827"/>
    <n v="394.07442348008391"/>
  </r>
  <r>
    <n v="1115"/>
    <n v="1262"/>
    <n v="1287"/>
    <n v="1573"/>
    <n v="1543"/>
    <s v="W. Kruk SA, Kraków"/>
    <m/>
    <m/>
    <m/>
    <n v="2014"/>
    <m/>
    <n v="123054986"/>
    <n v="500269"/>
    <n v="9452178161"/>
    <s v="SA"/>
    <s v="4777"/>
    <s v="Sprzedaż detaliczna zegarków, zegarów i biżuterii prowadzona w wyspecjalizowanych sklepach"/>
    <m/>
    <s v="produkcja"/>
    <m/>
    <n v="400"/>
    <s v="J"/>
    <x v="2"/>
    <n v="500325"/>
    <n v="87957"/>
    <n v="81716"/>
    <n v="65924"/>
    <n v="40136"/>
    <n v="1022"/>
    <n v="959"/>
    <n v="63877"/>
    <n v="748539"/>
    <n v="416635"/>
    <n v="331904"/>
    <n v="474149"/>
    <n v="274390"/>
    <m/>
    <m/>
    <s v="G"/>
    <s v="Wholesale and Retail Trade; Repair of Motor Vehicles and Motorcycles"/>
    <s v="47"/>
    <s v="RETAIL TRADE, EXCEPT OF MOTOR VEHICLES"/>
    <s v="Medium-high"/>
    <n v="2.042672263029031E-3"/>
    <n v="42.002236501521281"/>
    <n v="0.13176235446959481"/>
    <n v="8.8070227469777787E-2"/>
    <n v="0.13903646322147681"/>
    <x v="1"/>
    <n v="0"/>
    <n v="0.63343259335852908"/>
    <n v="66.60792492179354"/>
    <n v="521.71532846715331"/>
    <n v="434.44734098018768"/>
    <x v="0"/>
    <s v="Exp&lt;25"/>
    <s v="Exp&lt;50"/>
    <s v="Increased Export Intensity"/>
    <n v="1"/>
    <n v="4.3459461700711251E-4"/>
    <n v="88.601052807975591"/>
    <n v="0.63446376642249014"/>
    <n v="36.667429570996809"/>
    <n v="0.31238026725337781"/>
    <n v="17.188778690060239"/>
    <s v="Yes"/>
    <s v="No"/>
    <s v="No"/>
    <x v="0"/>
    <s v="Growing"/>
    <n v="4.716981132075472"/>
    <n v="4.609110720026699E-2"/>
    <n v="1.1589419717165761"/>
    <s v="No"/>
    <s v="2.Hiring"/>
    <s v="Hiring"/>
    <n v="315.6753262696659"/>
    <n v="8.5594511992381911E-2"/>
    <n v="8.264142318192208E-2"/>
    <n v="5.0458974543926387E-2"/>
    <n v="1.7768462043851929E-3"/>
    <s v="0-10"/>
    <n v="0.61057726986197836"/>
    <n v="12.83720345498979"/>
    <n v="6.8606636714482869"/>
    <n v="55.301886792452827"/>
    <n v="394.07442348008391"/>
  </r>
  <r>
    <n v="1115"/>
    <n v="1262"/>
    <n v="1287"/>
    <n v="1573"/>
    <n v="1543"/>
    <s v="W. Kruk SA, Kraków"/>
    <m/>
    <m/>
    <m/>
    <n v="2014"/>
    <m/>
    <n v="123054986"/>
    <n v="500269"/>
    <n v="9452178161"/>
    <s v="SA"/>
    <s v="4777"/>
    <s v="Sprzedaż detaliczna zegarków, zegarów i biżuterii prowadzona w wyspecjalizowanych sklepach"/>
    <m/>
    <s v="produkcja"/>
    <m/>
    <n v="400"/>
    <s v="J"/>
    <x v="3"/>
    <n v="625714"/>
    <n v="114303"/>
    <n v="104139"/>
    <n v="83719"/>
    <n v="43457"/>
    <n v="1050"/>
    <n v="993"/>
    <n v="77548"/>
    <n v="782839"/>
    <n v="422997"/>
    <n v="359842"/>
    <n v="518011"/>
    <n v="264828"/>
    <m/>
    <m/>
    <s v="G"/>
    <s v="Wholesale and Retail Trade; Repair of Motor Vehicles and Motorcycles"/>
    <s v="47"/>
    <s v="RETAIL TRADE, EXCEPT OF MOTOR VEHICLES"/>
    <s v="Medium-high"/>
    <n v="1.6780829580287479E-3"/>
    <n v="25.061510018487979"/>
    <n v="0.1337975496792464"/>
    <n v="0.106942806886218"/>
    <n v="0.1616162591141887"/>
    <x v="1"/>
    <n v="0"/>
    <n v="0.6617082184203904"/>
    <n v="78.094662638469288"/>
    <n v="630.12487411883183"/>
    <n v="425.97885196374631"/>
    <x v="0"/>
    <s v="Exp&lt;25"/>
    <s v="Exp&lt;50"/>
    <s v="Increased Export Intensity"/>
    <n v="1"/>
    <n v="4.3459461700711251E-4"/>
    <n v="88.601052807975591"/>
    <n v="0.63446376642249014"/>
    <n v="36.667429570996809"/>
    <n v="0.31238026725337781"/>
    <n v="17.188778690060239"/>
    <s v="Yes"/>
    <s v="No"/>
    <s v="No"/>
    <x v="0"/>
    <s v="Growing"/>
    <n v="4.716981132075472"/>
    <n v="4.609110720026699E-2"/>
    <n v="1.1589419717165761"/>
    <s v="No"/>
    <s v="2.Hiring"/>
    <s v="Hiring"/>
    <n v="315.6753262696659"/>
    <n v="8.5594511992381911E-2"/>
    <n v="8.264142318192208E-2"/>
    <n v="5.0458974543926387E-2"/>
    <n v="1.7768462043851929E-3"/>
    <s v="0-10"/>
    <n v="0.61057726986197836"/>
    <n v="12.83720345498979"/>
    <n v="6.8606636714482869"/>
    <n v="55.301886792452827"/>
    <n v="394.07442348008391"/>
  </r>
  <r>
    <n v="1115"/>
    <n v="1262"/>
    <n v="1287"/>
    <n v="1573"/>
    <n v="1543"/>
    <s v="W. Kruk SA, Kraków"/>
    <m/>
    <m/>
    <m/>
    <n v="2014"/>
    <m/>
    <n v="123054986"/>
    <n v="500269"/>
    <n v="9452178161"/>
    <s v="SA"/>
    <s v="4777"/>
    <s v="Sprzedaż detaliczna zegarków, zegarów i biżuterii prowadzona w wyspecjalizowanych sklepach"/>
    <m/>
    <s v="produkcja"/>
    <m/>
    <n v="400"/>
    <s v="J"/>
    <x v="4"/>
    <n v="709040"/>
    <n v="132921"/>
    <n v="138322"/>
    <n v="111337"/>
    <n v="54096"/>
    <n v="1568"/>
    <n v="999"/>
    <n v="85727"/>
    <n v="831918"/>
    <n v="430316"/>
    <n v="401602"/>
    <n v="587489"/>
    <n v="244429"/>
    <m/>
    <m/>
    <s v="G"/>
    <s v="Wholesale and Retail Trade; Repair of Motor Vehicles and Motorcycles"/>
    <s v="47"/>
    <s v="RETAIL TRADE, EXCEPT OF MOTOR VEHICLES"/>
    <s v="Medium-high"/>
    <n v="2.2114408213923051E-3"/>
    <n v="13.316946720067"/>
    <n v="0.15702499153785399"/>
    <n v="0.13383169975887049"/>
    <n v="0.18951333556883621"/>
    <x v="1"/>
    <n v="0"/>
    <n v="0.70618618661935428"/>
    <n v="85.812812812812808"/>
    <n v="709.74974974974975"/>
    <n v="430.74674674674668"/>
    <x v="0"/>
    <s v="Exp&lt;25"/>
    <s v="Exp&lt;50"/>
    <s v="Increased Export Intensity"/>
    <n v="1"/>
    <n v="4.3459461700711251E-4"/>
    <n v="88.601052807975591"/>
    <n v="0.63446376642249014"/>
    <n v="36.667429570996809"/>
    <n v="0.31238026725337781"/>
    <n v="17.188778690060239"/>
    <s v="Yes"/>
    <s v="No"/>
    <s v="No"/>
    <x v="0"/>
    <s v="Growing"/>
    <n v="4.716981132075472"/>
    <n v="4.609110720026699E-2"/>
    <n v="1.1589419717165761"/>
    <s v="No"/>
    <s v="2.Hiring"/>
    <s v="Hiring"/>
    <n v="315.6753262696659"/>
    <n v="8.5594511992381911E-2"/>
    <n v="8.264142318192208E-2"/>
    <n v="5.0458974543926387E-2"/>
    <n v="1.7768462043851929E-3"/>
    <s v="0-10"/>
    <n v="0.61057726986197836"/>
    <n v="12.83720345498979"/>
    <n v="6.8606636714482869"/>
    <n v="55.301886792452827"/>
    <n v="394.07442348008391"/>
  </r>
  <r>
    <n v="1926"/>
    <m/>
    <m/>
    <n v="1829"/>
    <n v="1544"/>
    <s v="Konica Minolta Business Solutions Polska sp. z o.o., Warszawa"/>
    <m/>
    <s v="1991"/>
    <n v="1878"/>
    <m/>
    <m/>
    <s v="002204072"/>
    <n v="108685"/>
    <n v="5260204908"/>
    <s v="sp. z o.o."/>
    <s v="4666"/>
    <s v="Sprzedaż hurtowa pozostałych maszyn i urządzeń biurowych"/>
    <m/>
    <s v="handel hurtowy"/>
    <m/>
    <n v="500"/>
    <s v="J"/>
    <x v="2"/>
    <n v="295793"/>
    <n v="4642"/>
    <n v="3625.4159199999999"/>
    <n v="2103.1512600000001"/>
    <n v="48754.789579999997"/>
    <n v="8326"/>
    <n v="350"/>
    <n v="53197"/>
    <n v="300857"/>
    <n v="160104"/>
    <n v="140753"/>
    <n v="109836"/>
    <n v="191021"/>
    <m/>
    <m/>
    <s v="G"/>
    <s v="Wholesale and Retail Trade; Repair of Motor Vehicles and Motorcycles"/>
    <s v="46"/>
    <s v="WHOLESALE TRADE, EXCEPT OF MOTOR VEHICLES"/>
    <s v="Medium-high"/>
    <n v="2.8148063003519349E-2"/>
    <n v="-1.2903798006176359"/>
    <n v="7.1102130882069554E-3"/>
    <n v="6.9905345729034049E-3"/>
    <n v="1.9148104992898499E-2"/>
    <x v="0"/>
    <n v="1"/>
    <n v="0.36507709642787112"/>
    <n v="151.9914285714286"/>
    <n v="845.12285714285713"/>
    <n v="457.44"/>
    <x v="0"/>
    <s v="Exp&lt;25"/>
    <s v="Exp&lt;50"/>
    <s v="Increased Export Intensity"/>
    <n v="1"/>
    <n v="2.7232558405433149E-2"/>
    <n v="11.039683553738371"/>
    <n v="0.1047174609260892"/>
    <n v="-19.5364611929432"/>
    <n v="-0.21736603824302489"/>
    <n v="2.652505486593526"/>
    <s v="Yes"/>
    <s v="Yes"/>
    <s v="Yes"/>
    <x v="3"/>
    <s v="Declining"/>
    <n v="-9.5959595959595951"/>
    <n v="-0.1008812248537803"/>
    <n v="-2.4904931138810431"/>
    <s v="Yes"/>
    <s v="0.Reducing"/>
    <s v="Reducing"/>
    <n v="216.54283054003719"/>
    <n v="1.1951915500755981E-3"/>
    <n v="5.6321420955582598E-3"/>
    <n v="1.0750422594563019E-3"/>
    <n v="1.5457633254541201E-2"/>
    <s v="0-10"/>
    <n v="0.19087626718511319"/>
    <n v="12.836471701236171"/>
    <n v="5.9814142112544806"/>
    <n v="172.23410098484851"/>
    <n v="948.66666666666663"/>
  </r>
  <r>
    <n v="1926"/>
    <m/>
    <m/>
    <n v="1829"/>
    <n v="1544"/>
    <s v="Konica Minolta Business Solutions Polska sp. z o.o., Warszawa"/>
    <m/>
    <s v="1991"/>
    <n v="1878"/>
    <m/>
    <m/>
    <s v="002204072"/>
    <n v="108685"/>
    <n v="5260204908"/>
    <s v="sp. z o.o."/>
    <s v="4666"/>
    <s v="Sprzedaż hurtowa pozostałych maszyn i urządzeń biurowych"/>
    <m/>
    <s v="handel hurtowy"/>
    <m/>
    <n v="500"/>
    <s v="J"/>
    <x v="1"/>
    <n v="299659.74887000001"/>
    <n v="5031.94805"/>
    <n v="382.03490000000011"/>
    <n v="-246.6061"/>
    <n v="50888.128090000013"/>
    <n v="4615"/>
    <n v="355"/>
    <n v="54834.122960000001"/>
    <n v="335002.64747999999"/>
    <n v="193657.20170999999"/>
    <n v="141345.44576999999"/>
    <n v="107732.63731000001"/>
    <n v="227270.01016999999"/>
    <m/>
    <m/>
    <s v="G"/>
    <s v="Wholesale and Retail Trade; Repair of Motor Vehicles and Motorcycles"/>
    <s v="46"/>
    <s v="WHOLESALE TRADE, EXCEPT OF MOTOR VEHICLES"/>
    <s v="Medium-high"/>
    <n v="1.5400800465871389E-2"/>
    <n v="-20.233674889265099"/>
    <n v="-8.2295370309138174E-4"/>
    <n v="-7.3613179434566293E-4"/>
    <n v="-2.289056558509678E-3"/>
    <x v="0"/>
    <n v="1"/>
    <n v="0.32158742063801671"/>
    <n v="154.46231819718309"/>
    <n v="844.11196864788735"/>
    <n v="545.51324425352107"/>
    <x v="0"/>
    <s v="Exp&lt;25"/>
    <s v="Exp&lt;50"/>
    <s v="Increased Export Intensity"/>
    <n v="1"/>
    <n v="2.7232558405433149E-2"/>
    <n v="11.039683553738371"/>
    <n v="0.1047174609260892"/>
    <n v="-19.5364611929432"/>
    <n v="-0.21736603824302489"/>
    <n v="2.652505486593526"/>
    <s v="Yes"/>
    <s v="Yes"/>
    <s v="Yes"/>
    <x v="3"/>
    <s v="Declining"/>
    <n v="-9.5959595959595951"/>
    <n v="-0.1008812248537803"/>
    <n v="-2.4904931138810431"/>
    <s v="Yes"/>
    <s v="0.Reducing"/>
    <s v="Reducing"/>
    <n v="216.54283054003719"/>
    <n v="1.1951915500755981E-3"/>
    <n v="5.6321420955582598E-3"/>
    <n v="1.0750422594563019E-3"/>
    <n v="1.5457633254541201E-2"/>
    <s v="0-10"/>
    <n v="0.19087626718511319"/>
    <n v="12.836471701236171"/>
    <n v="5.9814142112544806"/>
    <n v="172.23410098484851"/>
    <n v="948.66666666666663"/>
  </r>
  <r>
    <n v="1926"/>
    <m/>
    <m/>
    <n v="1829"/>
    <n v="1544"/>
    <s v="Konica Minolta Business Solutions Polska sp. z o.o., Warszawa"/>
    <m/>
    <s v="1991"/>
    <n v="1878"/>
    <m/>
    <m/>
    <s v="002204072"/>
    <n v="108685"/>
    <n v="5260204908"/>
    <s v="sp. z o.o."/>
    <s v="4666"/>
    <s v="Sprzedaż hurtowa pozostałych maszyn i urządzeń biurowych"/>
    <m/>
    <s v="handel hurtowy"/>
    <m/>
    <n v="500"/>
    <s v="J"/>
    <x v="0"/>
    <n v="375672"/>
    <n v="8973"/>
    <n v="146"/>
    <n v="449"/>
    <n v="47474"/>
    <n v="5807"/>
    <n v="396"/>
    <n v="68204.703990000009"/>
    <n v="417658"/>
    <n v="227601"/>
    <n v="190056"/>
    <n v="79721"/>
    <n v="337936"/>
    <m/>
    <m/>
    <s v="G"/>
    <s v="Wholesale and Retail Trade; Repair of Motor Vehicles and Motorcycles"/>
    <s v="46"/>
    <s v="WHOLESALE TRADE, EXCEPT OF MOTOR VEHICLES"/>
    <s v="Medium-high"/>
    <n v="1.5457633254541201E-2"/>
    <m/>
    <n v="1.1951915500755981E-3"/>
    <n v="1.0750422594563019E-3"/>
    <n v="5.6321420955582598E-3"/>
    <x v="0"/>
    <n v="1"/>
    <n v="0.19087626718511319"/>
    <n v="172.23410098484851"/>
    <n v="948.66666666666663"/>
    <n v="574.75"/>
    <x v="0"/>
    <s v="Exp&lt;25"/>
    <s v="Exp&lt;50"/>
    <s v="Increased Export Intensity"/>
    <n v="1"/>
    <n v="2.7232558405433149E-2"/>
    <n v="11.039683553738371"/>
    <n v="0.1047174609260892"/>
    <n v="-19.5364611929432"/>
    <n v="-0.21736603824302489"/>
    <n v="2.652505486593526"/>
    <s v="Yes"/>
    <s v="Yes"/>
    <s v="Yes"/>
    <x v="3"/>
    <s v="Declining"/>
    <n v="-9.5959595959595951"/>
    <n v="-0.1008812248537803"/>
    <n v="-2.4904931138810431"/>
    <s v="Yes"/>
    <s v="0.Reducing"/>
    <s v="Reducing"/>
    <n v="216.54283054003719"/>
    <n v="1.1951915500755981E-3"/>
    <n v="5.6321420955582598E-3"/>
    <n v="1.0750422594563019E-3"/>
    <n v="1.5457633254541201E-2"/>
    <s v="0-10"/>
    <n v="0.19087626718511319"/>
    <n v="12.836471701236171"/>
    <n v="5.9814142112544806"/>
    <n v="172.23410098484851"/>
    <n v="948.66666666666663"/>
  </r>
  <r>
    <n v="1926"/>
    <m/>
    <m/>
    <n v="1829"/>
    <n v="1544"/>
    <s v="Konica Minolta Business Solutions Polska sp. z o.o., Warszawa"/>
    <m/>
    <s v="1991"/>
    <n v="1878"/>
    <m/>
    <m/>
    <s v="002204072"/>
    <n v="108685"/>
    <n v="5260204908"/>
    <s v="sp. z o.o."/>
    <s v="4666"/>
    <s v="Sprzedaż hurtowa pozostałych maszyn i urządzeń biurowych"/>
    <m/>
    <s v="handel hurtowy"/>
    <m/>
    <n v="500"/>
    <s v="J"/>
    <x v="3"/>
    <n v="409387"/>
    <n v="15980"/>
    <n v="8946"/>
    <n v="5294"/>
    <n v="44256"/>
    <n v="14946"/>
    <n v="345"/>
    <n v="68926"/>
    <n v="297701.90000000002"/>
    <n v="148084"/>
    <n v="149617.9"/>
    <n v="115130.7"/>
    <n v="182571"/>
    <m/>
    <m/>
    <s v="G"/>
    <s v="Wholesale and Retail Trade; Repair of Motor Vehicles and Motorcycles"/>
    <s v="46"/>
    <s v="WHOLESALE TRADE, EXCEPT OF MOTOR VEHICLES"/>
    <s v="Medium-high"/>
    <n v="3.6508242811813758E-2"/>
    <n v="38.403207648592087"/>
    <n v="1.2931529335323299E-2"/>
    <n v="1.7782889528081609E-2"/>
    <n v="4.5982522472285847E-2"/>
    <x v="0"/>
    <n v="1"/>
    <n v="0.38673149214029201"/>
    <n v="199.7855072463768"/>
    <n v="1186.6289855072459"/>
    <n v="429.22898550724642"/>
    <x v="0"/>
    <s v="Exp&lt;25"/>
    <s v="Exp&lt;50"/>
    <s v="Increased Export Intensity"/>
    <n v="1"/>
    <n v="2.7232558405433149E-2"/>
    <n v="11.039683553738371"/>
    <n v="0.1047174609260892"/>
    <n v="-19.5364611929432"/>
    <n v="-0.21736603824302489"/>
    <n v="2.652505486593526"/>
    <s v="Yes"/>
    <s v="Yes"/>
    <s v="Yes"/>
    <x v="3"/>
    <s v="Declining"/>
    <n v="-9.5959595959595951"/>
    <n v="-0.1008812248537803"/>
    <n v="-2.4904931138810431"/>
    <s v="Yes"/>
    <s v="0.Reducing"/>
    <s v="Reducing"/>
    <n v="216.54283054003719"/>
    <n v="1.1951915500755981E-3"/>
    <n v="5.6321420955582598E-3"/>
    <n v="1.0750422594563019E-3"/>
    <n v="1.5457633254541201E-2"/>
    <s v="0-10"/>
    <n v="0.19087626718511319"/>
    <n v="12.836471701236171"/>
    <n v="5.9814142112544806"/>
    <n v="172.23410098484851"/>
    <n v="948.66666666666663"/>
  </r>
  <r>
    <n v="1926"/>
    <m/>
    <m/>
    <n v="1829"/>
    <n v="1544"/>
    <s v="Konica Minolta Business Solutions Polska sp. z o.o., Warszawa"/>
    <m/>
    <s v="1991"/>
    <n v="1878"/>
    <m/>
    <m/>
    <s v="002204072"/>
    <n v="108685"/>
    <n v="5260204908"/>
    <s v="sp. z o.o."/>
    <s v="4666"/>
    <s v="Sprzedaż hurtowa pozostałych maszyn i urządzeń biurowych"/>
    <m/>
    <s v="handel hurtowy"/>
    <m/>
    <n v="500"/>
    <s v="J"/>
    <x v="4"/>
    <n v="417145"/>
    <n v="19936"/>
    <n v="13748"/>
    <n v="11228"/>
    <n v="35390"/>
    <n v="17808"/>
    <n v="358"/>
    <n v="80461"/>
    <n v="315302.59999999998"/>
    <n v="153459.6"/>
    <n v="161843"/>
    <n v="126359"/>
    <n v="188944"/>
    <m/>
    <m/>
    <s v="G"/>
    <s v="Wholesale and Retail Trade; Repair of Motor Vehicles and Motorcycles"/>
    <s v="46"/>
    <s v="WHOLESALE TRADE, EXCEPT OF MOTOR VEHICLES"/>
    <s v="Medium-high"/>
    <n v="4.2690191659974348E-2"/>
    <n v="1.8950284205409449"/>
    <n v="2.691630008749955E-2"/>
    <n v="3.5610236008202907E-2"/>
    <n v="8.8857936514217431E-2"/>
    <x v="0"/>
    <n v="1"/>
    <n v="0.40075470357681803"/>
    <n v="224.7513966480447"/>
    <n v="1165.2094972067041"/>
    <n v="428.65810055865921"/>
    <x v="0"/>
    <s v="Exp&lt;25"/>
    <s v="Exp&lt;50"/>
    <s v="Increased Export Intensity"/>
    <n v="1"/>
    <n v="2.7232558405433149E-2"/>
    <n v="11.039683553738371"/>
    <n v="0.1047174609260892"/>
    <n v="-19.5364611929432"/>
    <n v="-0.21736603824302489"/>
    <n v="2.652505486593526"/>
    <s v="Yes"/>
    <s v="Yes"/>
    <s v="Yes"/>
    <x v="3"/>
    <s v="Declining"/>
    <n v="-9.5959595959595951"/>
    <n v="-0.1008812248537803"/>
    <n v="-2.4904931138810431"/>
    <s v="Yes"/>
    <s v="0.Reducing"/>
    <s v="Reducing"/>
    <n v="216.54283054003719"/>
    <n v="1.1951915500755981E-3"/>
    <n v="5.6321420955582598E-3"/>
    <n v="1.0750422594563019E-3"/>
    <n v="1.5457633254541201E-2"/>
    <s v="0-10"/>
    <n v="0.19087626718511319"/>
    <n v="12.836471701236171"/>
    <n v="5.9814142112544806"/>
    <n v="172.23410098484851"/>
    <n v="948.66666666666663"/>
  </r>
  <r>
    <m/>
    <n v="1953"/>
    <n v="1456"/>
    <n v="1426"/>
    <n v="1546"/>
    <s v="HBZ Meble sp. z o.o., Komorniki"/>
    <m/>
    <m/>
    <m/>
    <n v="2003"/>
    <m/>
    <n v="630190949"/>
    <n v="164891"/>
    <n v="7770010570"/>
    <s v="sp. z o.o."/>
    <s v="4647"/>
    <s v="Sprzedaż hurtowa mebli, dywanów i sprzętu oświetleniowego"/>
    <m/>
    <s v="handel hurtowy"/>
    <m/>
    <n v="400"/>
    <s v="J"/>
    <x v="4"/>
    <n v="279730.85923"/>
    <n v="6053.4125400000003"/>
    <n v="5818.1807699999999"/>
    <n v="4689.21677"/>
    <n v="1669.9245000000001"/>
    <n v="14927"/>
    <n v="53"/>
    <n v="8781.5369800000008"/>
    <n v="116113.62721999999"/>
    <n v="30484.269759999999"/>
    <n v="85629.357459999999"/>
    <n v="79165.934939999992"/>
    <n v="36947.692280000003"/>
    <m/>
    <m/>
    <s v="G"/>
    <s v="Wholesale and Retail Trade; Repair of Motor Vehicles and Motorcycles"/>
    <s v="46"/>
    <s v="WHOLESALE TRADE, EXCEPT OF MOTOR VEHICLES"/>
    <s v="Medium-high"/>
    <n v="5.3362006755667733E-2"/>
    <n v="-30.421149918797401"/>
    <n v="1.6763315934851641E-2"/>
    <n v="4.0384723845680592E-2"/>
    <n v="5.9232759311867743E-2"/>
    <x v="1"/>
    <n v="0"/>
    <n v="0.68179710543366834"/>
    <n v="165.68937698113211"/>
    <n v="5277.9407401886792"/>
    <n v="575.17490113207555"/>
    <x v="0"/>
    <s v="Exp&gt;25"/>
    <s v="Exp&gt;50"/>
    <s v="Decreased Export Intensity"/>
    <n v="0"/>
    <n v="-0.72895113594311423"/>
    <n v="-25.459369784130491"/>
    <n v="-0.29382583723875833"/>
    <n v="-45.98505056821049"/>
    <n v="-0.61590933640787249"/>
    <n v="-7.0823398098563413"/>
    <s v="No"/>
    <s v="Yes"/>
    <s v="No"/>
    <x v="2"/>
    <s v="Declining"/>
    <n v="-28.378378378378379"/>
    <n v="-0.33377317965204822"/>
    <n v="-8.0056749345706724"/>
    <s v="No"/>
    <s v="0.Reducing"/>
    <s v="Reducing"/>
    <n v="206.6839834319226"/>
    <n v="1.7493931084836909E-2"/>
    <n v="0.14249126386386821"/>
    <n v="8.2749319350610057E-2"/>
    <n v="0.78231314269878194"/>
    <s v="75-100"/>
    <n v="0.58073258041746501"/>
    <n v="12.83540904008909"/>
    <n v="4.3040650932041702"/>
    <n v="92.108108108108112"/>
    <n v="5071.2567567567567"/>
  </r>
  <r>
    <m/>
    <n v="1953"/>
    <n v="1456"/>
    <n v="1426"/>
    <n v="1546"/>
    <s v="HBZ Meble sp. z o.o., Komorniki"/>
    <m/>
    <m/>
    <m/>
    <n v="2003"/>
    <m/>
    <n v="630190949"/>
    <n v="164891"/>
    <n v="7770010570"/>
    <s v="sp. z o.o."/>
    <s v="4647"/>
    <s v="Sprzedaż hurtowa mebli, dywanów i sprzętu oświetleniowego"/>
    <m/>
    <s v="handel hurtowy"/>
    <m/>
    <n v="400"/>
    <s v="J"/>
    <x v="0"/>
    <n v="375273"/>
    <n v="4933"/>
    <n v="7490"/>
    <n v="6565"/>
    <n v="612"/>
    <n v="293581"/>
    <n v="74"/>
    <n v="6816"/>
    <n v="79336"/>
    <n v="9054"/>
    <n v="70282"/>
    <n v="46073"/>
    <n v="33263.044419999998"/>
    <m/>
    <m/>
    <s v="G"/>
    <s v="Wholesale and Retail Trade; Repair of Motor Vehicles and Motorcycles"/>
    <s v="46"/>
    <s v="WHOLESALE TRADE, EXCEPT OF MOTOR VEHICLES"/>
    <s v="Medium-high"/>
    <n v="0.78231314269878194"/>
    <m/>
    <n v="1.7493931084836909E-2"/>
    <n v="8.2749319350610057E-2"/>
    <n v="0.14249126386386821"/>
    <x v="1"/>
    <n v="0"/>
    <n v="0.58073258041746501"/>
    <n v="92.108108108108112"/>
    <n v="5071.2567567567567"/>
    <n v="122.3513513513514"/>
    <x v="3"/>
    <s v="Exp&gt;25"/>
    <s v="Exp&gt;50"/>
    <s v="Decreased Export Intensity"/>
    <n v="0"/>
    <n v="-0.72895113594311423"/>
    <n v="-25.459369784130491"/>
    <n v="-0.29382583723875833"/>
    <n v="-45.98505056821049"/>
    <n v="-0.61590933640787249"/>
    <n v="-7.0823398098563413"/>
    <s v="No"/>
    <s v="Yes"/>
    <s v="No"/>
    <x v="2"/>
    <s v="Declining"/>
    <n v="-28.378378378378379"/>
    <n v="-0.33377317965204822"/>
    <n v="-8.0056749345706724"/>
    <s v="No"/>
    <s v="0.Reducing"/>
    <s v="Reducing"/>
    <n v="206.6839834319226"/>
    <n v="1.7493931084836909E-2"/>
    <n v="0.14249126386386821"/>
    <n v="8.2749319350610057E-2"/>
    <n v="0.78231314269878194"/>
    <s v="75-100"/>
    <n v="0.58073258041746501"/>
    <n v="12.83540904008909"/>
    <n v="4.3040650932041702"/>
    <n v="92.108108108108112"/>
    <n v="5071.2567567567567"/>
  </r>
  <r>
    <m/>
    <n v="1953"/>
    <n v="1456"/>
    <n v="1426"/>
    <n v="1546"/>
    <s v="HBZ Meble sp. z o.o., Komorniki"/>
    <m/>
    <m/>
    <m/>
    <n v="2003"/>
    <m/>
    <n v="630190949"/>
    <n v="164891"/>
    <n v="7770010570"/>
    <s v="sp. z o.o."/>
    <s v="4647"/>
    <s v="Sprzedaż hurtowa mebli, dywanów i sprzętu oświetleniowego"/>
    <m/>
    <s v="handel hurtowy"/>
    <m/>
    <n v="400"/>
    <s v="J"/>
    <x v="1"/>
    <n v="391824.43498000002"/>
    <n v="12980.5347"/>
    <n v="12295.81977"/>
    <n v="9865.1457699999992"/>
    <n v="531.81879000000004"/>
    <n v="295855"/>
    <n v="78"/>
    <n v="7667"/>
    <n v="90453"/>
    <n v="9347"/>
    <n v="81106"/>
    <n v="55781"/>
    <n v="34671.702219999999"/>
    <m/>
    <m/>
    <s v="G"/>
    <s v="Wholesale and Retail Trade; Repair of Motor Vehicles and Motorcycles"/>
    <s v="46"/>
    <s v="WHOLESALE TRADE, EXCEPT OF MOTOR VEHICLES"/>
    <s v="Medium-high"/>
    <n v="0.75507031616111786"/>
    <n v="4.4105051469197187"/>
    <n v="2.5177464418480049E-2"/>
    <n v="0.10906377643638129"/>
    <n v="0.17685494648715511"/>
    <x v="1"/>
    <n v="0"/>
    <n v="0.61668490818436095"/>
    <n v="98.294871794871796"/>
    <n v="5023.3901920512826"/>
    <n v="119.8333333333333"/>
    <x v="3"/>
    <s v="Exp&gt;25"/>
    <s v="Exp&gt;50"/>
    <s v="Decreased Export Intensity"/>
    <n v="0"/>
    <n v="-0.72895113594311423"/>
    <n v="-25.459369784130491"/>
    <n v="-0.29382583723875833"/>
    <n v="-45.98505056821049"/>
    <n v="-0.61590933640787249"/>
    <n v="-7.0823398098563413"/>
    <s v="No"/>
    <s v="Yes"/>
    <s v="No"/>
    <x v="2"/>
    <s v="Declining"/>
    <n v="-28.378378378378379"/>
    <n v="-0.33377317965204822"/>
    <n v="-8.0056749345706724"/>
    <s v="No"/>
    <s v="0.Reducing"/>
    <s v="Reducing"/>
    <n v="206.6839834319226"/>
    <n v="1.7493931084836909E-2"/>
    <n v="0.14249126386386821"/>
    <n v="8.2749319350610057E-2"/>
    <n v="0.78231314269878194"/>
    <s v="75-100"/>
    <n v="0.58073258041746501"/>
    <n v="12.83540904008909"/>
    <n v="4.3040650932041702"/>
    <n v="92.108108108108112"/>
    <n v="5071.2567567567567"/>
  </r>
  <r>
    <m/>
    <n v="1953"/>
    <n v="1456"/>
    <n v="1426"/>
    <n v="1546"/>
    <s v="HBZ Meble sp. z o.o., Komorniki"/>
    <m/>
    <m/>
    <m/>
    <n v="2003"/>
    <m/>
    <n v="630190949"/>
    <n v="164891"/>
    <n v="7770010570"/>
    <s v="sp. z o.o."/>
    <s v="4647"/>
    <s v="Sprzedaż hurtowa mebli, dywanów i sprzętu oświetleniowego"/>
    <m/>
    <s v="handel hurtowy"/>
    <m/>
    <n v="400"/>
    <s v="J"/>
    <x v="3"/>
    <n v="402034.32351000002"/>
    <n v="11963.104530000001"/>
    <n v="11527.97759"/>
    <n v="9257.202589999999"/>
    <n v="992.47937000000002"/>
    <n v="310106"/>
    <n v="62"/>
    <n v="8783.2032399999989"/>
    <n v="120375.49993000001"/>
    <n v="28128.445670000001"/>
    <n v="92247.054260000004"/>
    <n v="74476.718170000007"/>
    <n v="45898.781759999998"/>
    <m/>
    <m/>
    <s v="G"/>
    <s v="Wholesale and Retail Trade; Repair of Motor Vehicles and Motorcycles"/>
    <s v="46"/>
    <s v="WHOLESALE TRADE, EXCEPT OF MOTOR VEHICLES"/>
    <s v="Medium-high"/>
    <n v="0.77134210157130167"/>
    <n v="-7.5314528561160827"/>
    <n v="2.3025901144904961E-2"/>
    <n v="7.6902713553698127E-2"/>
    <n v="0.124296596540003"/>
    <x v="1"/>
    <n v="0"/>
    <n v="0.61870329272409452"/>
    <n v="141.66456838709681"/>
    <n v="6484.4245727419357"/>
    <n v="453.68460758064509"/>
    <x v="3"/>
    <s v="Exp&gt;25"/>
    <s v="Exp&gt;50"/>
    <s v="Decreased Export Intensity"/>
    <n v="0"/>
    <n v="-0.72895113594311423"/>
    <n v="-25.459369784130491"/>
    <n v="-0.29382583723875833"/>
    <n v="-45.98505056821049"/>
    <n v="-0.61590933640787249"/>
    <n v="-7.0823398098563413"/>
    <s v="No"/>
    <s v="Yes"/>
    <s v="No"/>
    <x v="2"/>
    <s v="Declining"/>
    <n v="-28.378378378378379"/>
    <n v="-0.33377317965204822"/>
    <n v="-8.0056749345706724"/>
    <s v="No"/>
    <s v="0.Reducing"/>
    <s v="Reducing"/>
    <n v="206.6839834319226"/>
    <n v="1.7493931084836909E-2"/>
    <n v="0.14249126386386821"/>
    <n v="8.2749319350610057E-2"/>
    <n v="0.78231314269878194"/>
    <s v="75-100"/>
    <n v="0.58073258041746501"/>
    <n v="12.83540904008909"/>
    <n v="4.3040650932041702"/>
    <n v="92.108108108108112"/>
    <n v="5071.2567567567567"/>
  </r>
  <r>
    <m/>
    <n v="1953"/>
    <n v="1456"/>
    <n v="1426"/>
    <n v="1546"/>
    <s v="HBZ Meble sp. z o.o., Komorniki"/>
    <m/>
    <m/>
    <m/>
    <n v="2003"/>
    <m/>
    <n v="630190949"/>
    <n v="164891"/>
    <n v="7770010570"/>
    <s v="sp. z o.o."/>
    <s v="4647"/>
    <s v="Sprzedaż hurtowa mebli, dywanów i sprzętu oświetleniowego"/>
    <m/>
    <s v="handel hurtowy"/>
    <m/>
    <n v="400"/>
    <s v="J"/>
    <x v="2"/>
    <n v="434779.53956"/>
    <n v="11138.7101"/>
    <n v="13610.94256"/>
    <n v="11438.155559999999"/>
    <n v="628.84560999999997"/>
    <n v="314062"/>
    <n v="83"/>
    <n v="9313.3707800000011"/>
    <n v="108587.64538"/>
    <n v="17609.59823"/>
    <n v="90978.047150000013"/>
    <n v="65219.515579999999"/>
    <n v="43368.129800000002"/>
    <m/>
    <m/>
    <s v="G"/>
    <s v="Wholesale and Retail Trade; Repair of Motor Vehicles and Motorcycles"/>
    <s v="46"/>
    <s v="WHOLESALE TRADE, EXCEPT OF MOTOR VEHICLES"/>
    <s v="Medium-high"/>
    <n v="0.72234769906107588"/>
    <n v="10.962844770564789"/>
    <n v="2.630794349608884E-2"/>
    <n v="0.1053356992867138"/>
    <n v="0.17537933942440359"/>
    <x v="1"/>
    <n v="0"/>
    <n v="0.60061635328554897"/>
    <n v="112.2092865060241"/>
    <n v="5238.3077055421691"/>
    <n v="212.1638340963855"/>
    <x v="2"/>
    <s v="Exp&gt;25"/>
    <s v="Exp&gt;50"/>
    <s v="Decreased Export Intensity"/>
    <n v="0"/>
    <n v="-0.72895113594311423"/>
    <n v="-25.459369784130491"/>
    <n v="-0.29382583723875833"/>
    <n v="-45.98505056821049"/>
    <n v="-0.61590933640787249"/>
    <n v="-7.0823398098563413"/>
    <s v="No"/>
    <s v="Yes"/>
    <s v="No"/>
    <x v="2"/>
    <s v="Declining"/>
    <n v="-28.378378378378379"/>
    <n v="-0.33377317965204822"/>
    <n v="-8.0056749345706724"/>
    <s v="No"/>
    <s v="0.Reducing"/>
    <s v="Reducing"/>
    <n v="206.6839834319226"/>
    <n v="1.7493931084836909E-2"/>
    <n v="0.14249126386386821"/>
    <n v="8.2749319350610057E-2"/>
    <n v="0.78231314269878194"/>
    <s v="75-100"/>
    <n v="0.58073258041746501"/>
    <n v="12.83540904008909"/>
    <n v="4.3040650932041702"/>
    <n v="92.108108108108112"/>
    <n v="5071.2567567567567"/>
  </r>
  <r>
    <n v="1910"/>
    <n v="891"/>
    <m/>
    <n v="1491"/>
    <n v="1547"/>
    <s v="Sambud sp. z o.o., Kraków"/>
    <m/>
    <m/>
    <m/>
    <n v="2001"/>
    <m/>
    <n v="350570143"/>
    <n v="918368"/>
    <n v="6780101380"/>
    <s v="sp. z o.o."/>
    <s v="4672"/>
    <s v="Sprzedaż hurtowa metali i rud metali"/>
    <m/>
    <s v="handel hurtowy"/>
    <m/>
    <n v="400"/>
    <s v="J"/>
    <x v="0"/>
    <n v="375250.64069999999"/>
    <n v="-5180.5572000000002"/>
    <n v="-6830.5754400000014"/>
    <n v="-6830.5754400000014"/>
    <n v="1888"/>
    <n v="14093"/>
    <n v="181"/>
    <n v="10884"/>
    <n v="200083.36416999999"/>
    <n v="77110.06925"/>
    <n v="122973.29492"/>
    <n v="39607.224450000002"/>
    <n v="160476.13972000001"/>
    <m/>
    <m/>
    <s v="G"/>
    <s v="Wholesale and Retail Trade; Repair of Motor Vehicles and Motorcycles"/>
    <s v="46"/>
    <s v="WHOLESALE TRADE, EXCEPT OF MOTOR VEHICLES"/>
    <s v="Medium-high"/>
    <n v="3.755623167947332E-2"/>
    <m/>
    <n v="-1.820270160567377E-2"/>
    <n v="-3.4138647499931229E-2"/>
    <n v="-0.1724578163416346"/>
    <x v="1"/>
    <n v="0"/>
    <n v="0.19795361105757839"/>
    <n v="60.132596685082873"/>
    <n v="2073.207959668508"/>
    <n v="426.02248204419891"/>
    <x v="0"/>
    <s v="Exp&lt;25"/>
    <s v="Exp&lt;50"/>
    <s v="Increased Export Intensity"/>
    <n v="1"/>
    <n v="8.0976500683628966E-3"/>
    <n v="12.230881568751981"/>
    <n v="0.1153880060279526"/>
    <n v="-18.673274225542041"/>
    <n v="-0.20669549314116151"/>
    <n v="2.926710611155503"/>
    <s v="Yes"/>
    <s v="Yes"/>
    <s v="Yes"/>
    <x v="3"/>
    <s v="Declining"/>
    <n v="-8.2872928176795568"/>
    <n v="-8.6509242909282413E-2"/>
    <n v="-2.1395117361181599"/>
    <s v="Yes"/>
    <s v="0.Reducing"/>
    <s v="Reducing"/>
    <n v="463.82277617486528"/>
    <n v="-1.820270160567377E-2"/>
    <n v="-0.1724578163416346"/>
    <n v="-3.4138647499931229E-2"/>
    <n v="3.755623167947332E-2"/>
    <s v="0-10"/>
    <n v="0.19795361105757839"/>
    <n v="12.83534945688932"/>
    <n v="5.1984970312658261"/>
    <n v="60.132596685082873"/>
    <n v="2073.207959668508"/>
  </r>
  <r>
    <n v="1910"/>
    <n v="891"/>
    <m/>
    <n v="1491"/>
    <n v="1547"/>
    <s v="Sambud sp. z o.o., Kraków"/>
    <m/>
    <m/>
    <m/>
    <n v="2001"/>
    <m/>
    <n v="350570143"/>
    <n v="918368"/>
    <n v="6780101380"/>
    <s v="sp. z o.o."/>
    <s v="4672"/>
    <s v="Sprzedaż hurtowa metali i rud metali"/>
    <m/>
    <s v="handel hurtowy"/>
    <m/>
    <n v="400"/>
    <s v="J"/>
    <x v="1"/>
    <n v="376076.32775"/>
    <n v="6899.98981"/>
    <n v="4009.6774500000001"/>
    <n v="4009.6774500000001"/>
    <n v="1780"/>
    <n v="14780"/>
    <n v="157"/>
    <n v="10750"/>
    <n v="170687.24043999999"/>
    <n v="79924.63906999999"/>
    <n v="90762.601370000004"/>
    <n v="47343.515590000003"/>
    <n v="123343.72485"/>
    <m/>
    <m/>
    <s v="G"/>
    <s v="Wholesale and Retail Trade; Repair of Motor Vehicles and Motorcycles"/>
    <s v="46"/>
    <s v="WHOLESALE TRADE, EXCEPT OF MOTOR VEHICLES"/>
    <s v="Medium-high"/>
    <n v="3.930053265629932E-2"/>
    <n v="0.2200361466298206"/>
    <n v="1.066187141846766E-2"/>
    <n v="2.3491371936553641E-2"/>
    <n v="8.4693276365959871E-2"/>
    <x v="1"/>
    <n v="0"/>
    <n v="0.27736997486137338"/>
    <n v="68.471337579617838"/>
    <n v="2395.390622611465"/>
    <n v="509.07413420382159"/>
    <x v="0"/>
    <s v="Exp&lt;25"/>
    <s v="Exp&lt;50"/>
    <s v="Increased Export Intensity"/>
    <n v="1"/>
    <n v="8.0976500683628966E-3"/>
    <n v="12.230881568751981"/>
    <n v="0.1153880060279526"/>
    <n v="-18.673274225542041"/>
    <n v="-0.20669549314116151"/>
    <n v="2.926710611155503"/>
    <s v="Yes"/>
    <s v="Yes"/>
    <s v="Yes"/>
    <x v="3"/>
    <s v="Declining"/>
    <n v="-8.2872928176795568"/>
    <n v="-8.6509242909282413E-2"/>
    <n v="-2.1395117361181599"/>
    <s v="Yes"/>
    <s v="0.Reducing"/>
    <s v="Reducing"/>
    <n v="463.82277617486528"/>
    <n v="-1.820270160567377E-2"/>
    <n v="-0.1724578163416346"/>
    <n v="-3.4138647499931229E-2"/>
    <n v="3.755623167947332E-2"/>
    <s v="0-10"/>
    <n v="0.19795361105757839"/>
    <n v="12.83534945688932"/>
    <n v="5.1984970312658261"/>
    <n v="60.132596685082873"/>
    <n v="2073.207959668508"/>
  </r>
  <r>
    <n v="1910"/>
    <n v="891"/>
    <m/>
    <n v="1491"/>
    <n v="1547"/>
    <s v="Sambud sp. z o.o., Kraków"/>
    <m/>
    <m/>
    <m/>
    <n v="2001"/>
    <m/>
    <n v="350570143"/>
    <n v="918368"/>
    <n v="6780101380"/>
    <s v="sp. z o.o."/>
    <s v="4672"/>
    <s v="Sprzedaż hurtowa metali i rud metali"/>
    <m/>
    <s v="handel hurtowy"/>
    <m/>
    <n v="400"/>
    <s v="J"/>
    <x v="4"/>
    <n v="421147.10214999999"/>
    <n v="-27380.48431"/>
    <n v="-35872.92381"/>
    <n v="-37815.254520000002"/>
    <n v="8715"/>
    <n v="19227"/>
    <n v="166"/>
    <n v="16729"/>
    <n v="282142.36936000001"/>
    <n v="160324.3137"/>
    <n v="121818.05566"/>
    <n v="103437.77996"/>
    <n v="178704.5894"/>
    <m/>
    <m/>
    <s v="G"/>
    <s v="Wholesale and Retail Trade; Repair of Motor Vehicles and Motorcycles"/>
    <s v="46"/>
    <s v="WHOLESALE TRADE, EXCEPT OF MOTOR VEHICLES"/>
    <s v="Medium-high"/>
    <n v="4.5653881747836217E-2"/>
    <n v="-52.197631875954357"/>
    <n v="-8.97910832745831E-2"/>
    <n v="-0.13402898191355861"/>
    <n v="-0.36558455271007728"/>
    <x v="1"/>
    <n v="0"/>
    <n v="0.36661555013745001"/>
    <n v="100.7771084337349"/>
    <n v="2537.0307358433729"/>
    <n v="965.80911867469877"/>
    <x v="0"/>
    <s v="Exp&lt;25"/>
    <s v="Exp&lt;50"/>
    <s v="Increased Export Intensity"/>
    <n v="1"/>
    <n v="8.0976500683628966E-3"/>
    <n v="12.230881568751981"/>
    <n v="0.1153880060279526"/>
    <n v="-18.673274225542041"/>
    <n v="-0.20669549314116151"/>
    <n v="2.926710611155503"/>
    <s v="Yes"/>
    <s v="Yes"/>
    <s v="Yes"/>
    <x v="3"/>
    <s v="Declining"/>
    <n v="-8.2872928176795568"/>
    <n v="-8.6509242909282413E-2"/>
    <n v="-2.1395117361181599"/>
    <s v="Yes"/>
    <s v="0.Reducing"/>
    <s v="Reducing"/>
    <n v="463.82277617486528"/>
    <n v="-1.820270160567377E-2"/>
    <n v="-0.1724578163416346"/>
    <n v="-3.4138647499931229E-2"/>
    <n v="3.755623167947332E-2"/>
    <s v="0-10"/>
    <n v="0.19795361105757839"/>
    <n v="12.83534945688932"/>
    <n v="5.1984970312658261"/>
    <n v="60.132596685082873"/>
    <n v="2073.207959668508"/>
  </r>
  <r>
    <n v="1910"/>
    <n v="891"/>
    <m/>
    <n v="1491"/>
    <n v="1547"/>
    <s v="Sambud sp. z o.o., Kraków"/>
    <m/>
    <m/>
    <m/>
    <n v="2001"/>
    <m/>
    <n v="350570143"/>
    <n v="918368"/>
    <n v="6780101380"/>
    <s v="sp. z o.o."/>
    <s v="4672"/>
    <s v="Sprzedaż hurtowa metali i rud metali"/>
    <m/>
    <s v="handel hurtowy"/>
    <m/>
    <n v="400"/>
    <s v="J"/>
    <x v="2"/>
    <n v="746539.54824999999"/>
    <n v="75504.124420000007"/>
    <n v="71317.242579999991"/>
    <n v="68872.609569999986"/>
    <n v="4822"/>
    <n v="17494"/>
    <n v="157"/>
    <n v="10751"/>
    <n v="416000.63736000011"/>
    <n v="95922.082309999998"/>
    <n v="320078.55505000002"/>
    <n v="97761.07815999999"/>
    <n v="318239.55920000002"/>
    <m/>
    <m/>
    <s v="G"/>
    <s v="Wholesale and Retail Trade; Repair of Motor Vehicles and Motorcycles"/>
    <s v="46"/>
    <s v="WHOLESALE TRADE, EXCEPT OF MOTOR VEHICLES"/>
    <s v="Medium-high"/>
    <n v="2.3433453781529119E-2"/>
    <n v="98.507455312706796"/>
    <n v="9.2255808458436867E-2"/>
    <n v="0.1655589039648484"/>
    <n v="0.70449928403285511"/>
    <x v="1"/>
    <n v="0"/>
    <n v="0.2350022316802346"/>
    <n v="68.477707006369428"/>
    <n v="4755.0289697452226"/>
    <n v="610.96867713375798"/>
    <x v="0"/>
    <s v="Exp&lt;25"/>
    <s v="Exp&lt;50"/>
    <s v="Increased Export Intensity"/>
    <n v="1"/>
    <n v="8.0976500683628966E-3"/>
    <n v="12.230881568751981"/>
    <n v="0.1153880060279526"/>
    <n v="-18.673274225542041"/>
    <n v="-0.20669549314116151"/>
    <n v="2.926710611155503"/>
    <s v="Yes"/>
    <s v="Yes"/>
    <s v="Yes"/>
    <x v="3"/>
    <s v="Declining"/>
    <n v="-8.2872928176795568"/>
    <n v="-8.6509242909282413E-2"/>
    <n v="-2.1395117361181599"/>
    <s v="Yes"/>
    <s v="0.Reducing"/>
    <s v="Reducing"/>
    <n v="463.82277617486528"/>
    <n v="-1.820270160567377E-2"/>
    <n v="-0.1724578163416346"/>
    <n v="-3.4138647499931229E-2"/>
    <n v="3.755623167947332E-2"/>
    <s v="0-10"/>
    <n v="0.19795361105757839"/>
    <n v="12.83534945688932"/>
    <n v="5.1984970312658261"/>
    <n v="60.132596685082873"/>
    <n v="2073.207959668508"/>
  </r>
  <r>
    <n v="1910"/>
    <n v="891"/>
    <m/>
    <n v="1491"/>
    <n v="1547"/>
    <s v="Sambud sp. z o.o., Kraków"/>
    <m/>
    <m/>
    <m/>
    <n v="2001"/>
    <m/>
    <n v="350570143"/>
    <n v="918368"/>
    <n v="6780101380"/>
    <s v="sp. z o.o."/>
    <s v="4672"/>
    <s v="Sprzedaż hurtowa metali i rud metali"/>
    <m/>
    <s v="handel hurtowy"/>
    <m/>
    <n v="400"/>
    <s v="J"/>
    <x v="3"/>
    <n v="881017.23549999995"/>
    <n v="10691.46075"/>
    <n v="1852.42373"/>
    <n v="3420.9342700000002"/>
    <n v="6351"/>
    <n v="25411"/>
    <n v="170"/>
    <n v="18324"/>
    <n v="345674.09856000001"/>
    <n v="135834.23668"/>
    <n v="209839.86188000001"/>
    <n v="141253.03448"/>
    <n v="204421.06408000001"/>
    <m/>
    <m/>
    <s v="G"/>
    <s v="Wholesale and Retail Trade; Repair of Motor Vehicles and Motorcycles"/>
    <s v="46"/>
    <s v="WHOLESALE TRADE, EXCEPT OF MOTOR VEHICLES"/>
    <s v="Medium-high"/>
    <n v="2.884279555050771E-2"/>
    <n v="18.013471297700921"/>
    <n v="3.8829368281978411E-3"/>
    <n v="9.8964148145633066E-3"/>
    <n v="2.4218483394665549E-2"/>
    <x v="1"/>
    <n v="0"/>
    <n v="0.40863065838148749"/>
    <n v="107.7882352941176"/>
    <n v="5182.4543264705881"/>
    <n v="799.02492164705882"/>
    <x v="0"/>
    <s v="Exp&lt;25"/>
    <s v="Exp&lt;50"/>
    <s v="Increased Export Intensity"/>
    <n v="1"/>
    <n v="8.0976500683628966E-3"/>
    <n v="12.230881568751981"/>
    <n v="0.1153880060279526"/>
    <n v="-18.673274225542041"/>
    <n v="-0.20669549314116151"/>
    <n v="2.926710611155503"/>
    <s v="Yes"/>
    <s v="Yes"/>
    <s v="Yes"/>
    <x v="3"/>
    <s v="Declining"/>
    <n v="-8.2872928176795568"/>
    <n v="-8.6509242909282413E-2"/>
    <n v="-2.1395117361181599"/>
    <s v="Yes"/>
    <s v="0.Reducing"/>
    <s v="Reducing"/>
    <n v="463.82277617486528"/>
    <n v="-1.820270160567377E-2"/>
    <n v="-0.1724578163416346"/>
    <n v="-3.4138647499931229E-2"/>
    <n v="3.755623167947332E-2"/>
    <s v="0-10"/>
    <n v="0.19795361105757839"/>
    <n v="12.83534945688932"/>
    <n v="5.1984970312658261"/>
    <n v="60.132596685082873"/>
    <n v="2073.207959668508"/>
  </r>
  <r>
    <m/>
    <m/>
    <m/>
    <n v="1858"/>
    <n v="1548"/>
    <s v="Thales Polska sp. z o.o., Warszawa"/>
    <m/>
    <n v="1992"/>
    <m/>
    <m/>
    <m/>
    <n v="632093446"/>
    <n v="53615"/>
    <n v="7790000215"/>
    <s v="sp. z o.o."/>
    <s v="4212"/>
    <s v="Roboty związane z budową dróg szynowych i kolei podziemnej"/>
    <m/>
    <s v="budownictwo"/>
    <m/>
    <n v="500"/>
    <s v="J"/>
    <x v="4"/>
    <n v="245754.52906999999"/>
    <n v="18911.37399"/>
    <n v="18737.60266"/>
    <n v="18858.329659999999"/>
    <n v="3174.1397499999998"/>
    <n v="0"/>
    <n v="312"/>
    <n v="66531.557799999995"/>
    <n v="193261.25091"/>
    <n v="42225.192860000003"/>
    <n v="151036.05804999999"/>
    <n v="21702.933079999999"/>
    <n v="171558.31783000001"/>
    <m/>
    <m/>
    <s v="F"/>
    <s v="Construction"/>
    <s v="42"/>
    <s v="CIVIL ENGINEERING WORKS"/>
    <s v="Low"/>
    <n v="0"/>
    <n v="-10.6287642687815"/>
    <n v="7.6736448078352393E-2"/>
    <n v="9.7579465988151703E-2"/>
    <n v="0.86893000086603966"/>
    <x v="0"/>
    <n v="1"/>
    <n v="0.11229841977017339"/>
    <n v="213.2421724358974"/>
    <n v="787.67477266025639"/>
    <n v="135.33715660256411"/>
    <x v="0"/>
    <s v="Exp&lt;25"/>
    <s v="Exp&lt;50"/>
    <s v="Decreased Export Intensity"/>
    <n v="0"/>
    <n v="-1.0179033592144931E-2"/>
    <n v="-34.428739008511442"/>
    <n v="-0.42203268067148508"/>
    <n v="-52.484593484428579"/>
    <n v="-0.74411617984059752"/>
    <n v="-10.013287924868891"/>
    <s v="Yes"/>
    <s v="Yes"/>
    <s v="Yes"/>
    <x v="2"/>
    <s v="Declining"/>
    <n v="-13.09192200557103"/>
    <n v="-0.14031920067879611"/>
    <n v="-3.4471636144075002"/>
    <s v="No"/>
    <s v="0.Reducing"/>
    <s v="Reducing"/>
    <n v="-256.30851424782168"/>
    <n v="2.86587155473732E-2"/>
    <n v="0.3114597227860581"/>
    <n v="2.6017406301245761E-2"/>
    <n v="1.0179033592144931E-2"/>
    <s v="0-10"/>
    <n v="8.3533774667606503E-2"/>
    <n v="12.834121148093979"/>
    <n v="5.8833223884882786"/>
    <n v="146.85515320334261"/>
    <n v="1043.9832869080781"/>
  </r>
  <r>
    <m/>
    <m/>
    <m/>
    <n v="1858"/>
    <n v="1548"/>
    <s v="Thales Polska sp. z o.o., Warszawa"/>
    <m/>
    <n v="1992"/>
    <m/>
    <m/>
    <m/>
    <n v="632093446"/>
    <n v="53615"/>
    <n v="7790000215"/>
    <s v="sp. z o.o."/>
    <s v="4212"/>
    <s v="Roboty związane z budową dróg szynowych i kolei podziemnej"/>
    <m/>
    <s v="budownictwo"/>
    <m/>
    <n v="500"/>
    <s v="J"/>
    <x v="3"/>
    <n v="274981.68404999998"/>
    <n v="-9107.7092200000006"/>
    <n v="-12907.343730000001"/>
    <n v="-11418.281279999999"/>
    <n v="3755.1465400000002"/>
    <n v="0"/>
    <n v="312"/>
    <n v="74322.935809999995"/>
    <n v="252014.28606000001"/>
    <n v="41339.744869999988"/>
    <n v="210674.54118999999"/>
    <n v="3473.6539499999999"/>
    <n v="248540.63211000001"/>
    <m/>
    <m/>
    <s v="F"/>
    <s v="Construction"/>
    <s v="42"/>
    <s v="CIVIL ENGINEERING WORKS"/>
    <s v="Low"/>
    <n v="0"/>
    <n v="-14.53980063496879"/>
    <n v="-4.152378846412115E-2"/>
    <n v="-4.5308071453066423E-2"/>
    <n v="-3.2871096097525769"/>
    <x v="0"/>
    <n v="1"/>
    <n v="1.3783559671585391E-2"/>
    <n v="238.21453785256409"/>
    <n v="881.35155144230782"/>
    <n v="132.499182275641"/>
    <x v="0"/>
    <s v="Exp&lt;25"/>
    <s v="Exp&lt;50"/>
    <s v="Decreased Export Intensity"/>
    <n v="0"/>
    <n v="-1.0179033592144931E-2"/>
    <n v="-34.428739008511442"/>
    <n v="-0.42203268067148508"/>
    <n v="-52.484593484428579"/>
    <n v="-0.74411617984059752"/>
    <n v="-10.013287924868891"/>
    <s v="Yes"/>
    <s v="Yes"/>
    <s v="Yes"/>
    <x v="2"/>
    <s v="Declining"/>
    <n v="-13.09192200557103"/>
    <n v="-0.14031920067879611"/>
    <n v="-3.4471636144075002"/>
    <s v="No"/>
    <s v="0.Reducing"/>
    <s v="Reducing"/>
    <n v="-256.30851424782168"/>
    <n v="2.86587155473732E-2"/>
    <n v="0.3114597227860581"/>
    <n v="2.6017406301245761E-2"/>
    <n v="1.0179033592144931E-2"/>
    <s v="0-10"/>
    <n v="8.3533774667606503E-2"/>
    <n v="12.834121148093979"/>
    <n v="5.8833223884882786"/>
    <n v="146.85515320334261"/>
    <n v="1043.9832869080781"/>
  </r>
  <r>
    <m/>
    <m/>
    <m/>
    <n v="1858"/>
    <n v="1548"/>
    <s v="Thales Polska sp. z o.o., Warszawa"/>
    <m/>
    <n v="1992"/>
    <m/>
    <m/>
    <m/>
    <n v="632093446"/>
    <n v="53615"/>
    <n v="7790000215"/>
    <s v="sp. z o.o."/>
    <s v="4212"/>
    <s v="Roboty związane z budową dróg szynowych i kolei podziemnej"/>
    <m/>
    <s v="budownictwo"/>
    <m/>
    <n v="500"/>
    <s v="J"/>
    <x v="1"/>
    <n v="295232"/>
    <n v="-24150.78024"/>
    <n v="-33179.254829999998"/>
    <n v="-37253"/>
    <n v="3645.53737"/>
    <n v="14089"/>
    <n v="363"/>
    <n v="64330.881329999997"/>
    <n v="489015.78326"/>
    <n v="48742.576200000003"/>
    <n v="440273.20705999999"/>
    <n v="-2767.3884600000001"/>
    <n v="491783.17171999998"/>
    <m/>
    <m/>
    <s v="F"/>
    <s v="Construction"/>
    <s v="42"/>
    <s v="CIVIL ENGINEERING WORKS"/>
    <s v="Low"/>
    <n v="4.7721791675699107E-2"/>
    <n v="-21.227353984898208"/>
    <n v="-0.12618212117927599"/>
    <n v="-7.6179545272863552E-2"/>
    <n v="13.461427818485589"/>
    <x v="0"/>
    <n v="1"/>
    <n v="-5.6590984478074287E-3"/>
    <n v="177.2200587603306"/>
    <n v="813.31129476584022"/>
    <n v="134.2770694214876"/>
    <x v="0"/>
    <s v="Exp&lt;25"/>
    <s v="Exp&lt;50"/>
    <s v="Decreased Export Intensity"/>
    <n v="0"/>
    <n v="-1.0179033592144931E-2"/>
    <n v="-34.428739008511442"/>
    <n v="-0.42203268067148508"/>
    <n v="-52.484593484428579"/>
    <n v="-0.74411617984059752"/>
    <n v="-10.013287924868891"/>
    <s v="Yes"/>
    <s v="Yes"/>
    <s v="Yes"/>
    <x v="2"/>
    <s v="Declining"/>
    <n v="-13.09192200557103"/>
    <n v="-0.14031920067879611"/>
    <n v="-3.4471636144075002"/>
    <s v="No"/>
    <s v="0.Reducing"/>
    <s v="Reducing"/>
    <n v="-256.30851424782168"/>
    <n v="2.86587155473732E-2"/>
    <n v="0.3114597227860581"/>
    <n v="2.6017406301245761E-2"/>
    <n v="1.0179033592144931E-2"/>
    <s v="0-10"/>
    <n v="8.3533774667606503E-2"/>
    <n v="12.834121148093979"/>
    <n v="5.8833223884882786"/>
    <n v="146.85515320334261"/>
    <n v="1043.9832869080781"/>
  </r>
  <r>
    <m/>
    <m/>
    <m/>
    <n v="1858"/>
    <n v="1548"/>
    <s v="Thales Polska sp. z o.o., Warszawa"/>
    <m/>
    <n v="1992"/>
    <m/>
    <m/>
    <m/>
    <n v="632093446"/>
    <n v="53615"/>
    <n v="7790000215"/>
    <s v="sp. z o.o."/>
    <s v="4212"/>
    <s v="Roboty związane z budową dróg szynowych i kolei podziemnej"/>
    <m/>
    <s v="budownictwo"/>
    <m/>
    <n v="500"/>
    <s v="J"/>
    <x v="2"/>
    <n v="321765.78816000011"/>
    <n v="215.28451999999999"/>
    <n v="-1937.99935"/>
    <n v="879.40105000000005"/>
    <n v="3376.1906600000002"/>
    <n v="11164"/>
    <n v="339"/>
    <n v="55316.599179999997"/>
    <n v="296979.62274000002"/>
    <n v="39575.339870000003"/>
    <n v="257404.28287"/>
    <n v="-1887.98741"/>
    <n v="298867.61015000002"/>
    <m/>
    <m/>
    <s v="F"/>
    <s v="Construction"/>
    <s v="42"/>
    <s v="CIVIL ENGINEERING WORKS"/>
    <s v="Low"/>
    <n v="3.469604417499051E-2"/>
    <n v="8.9874363754606676"/>
    <n v="2.7330470869162521E-3"/>
    <n v="2.9611494616581789E-3"/>
    <n v="-0.46578756052192111"/>
    <x v="0"/>
    <n v="1"/>
    <n v="-6.3572961423447446E-3"/>
    <n v="163.1758087905605"/>
    <n v="949.16161699115059"/>
    <n v="116.7414155457227"/>
    <x v="0"/>
    <s v="Exp&lt;25"/>
    <s v="Exp&lt;50"/>
    <s v="Decreased Export Intensity"/>
    <n v="0"/>
    <n v="-1.0179033592144931E-2"/>
    <n v="-34.428739008511442"/>
    <n v="-0.42203268067148508"/>
    <n v="-52.484593484428579"/>
    <n v="-0.74411617984059752"/>
    <n v="-10.013287924868891"/>
    <s v="Yes"/>
    <s v="Yes"/>
    <s v="Yes"/>
    <x v="2"/>
    <s v="Declining"/>
    <n v="-13.09192200557103"/>
    <n v="-0.14031920067879611"/>
    <n v="-3.4471636144075002"/>
    <s v="No"/>
    <s v="0.Reducing"/>
    <s v="Reducing"/>
    <n v="-256.30851424782168"/>
    <n v="2.86587155473732E-2"/>
    <n v="0.3114597227860581"/>
    <n v="2.6017406301245761E-2"/>
    <n v="1.0179033592144931E-2"/>
    <s v="0-10"/>
    <n v="8.3533774667606503E-2"/>
    <n v="12.834121148093979"/>
    <n v="5.8833223884882786"/>
    <n v="146.85515320334261"/>
    <n v="1043.9832869080781"/>
  </r>
  <r>
    <m/>
    <m/>
    <m/>
    <n v="1858"/>
    <n v="1548"/>
    <s v="Thales Polska sp. z o.o., Warszawa"/>
    <m/>
    <n v="1992"/>
    <m/>
    <m/>
    <m/>
    <n v="632093446"/>
    <n v="53615"/>
    <n v="7790000215"/>
    <s v="sp. z o.o."/>
    <s v="4212"/>
    <s v="Roboty związane z budową dróg szynowych i kolei podziemnej"/>
    <m/>
    <s v="budownictwo"/>
    <m/>
    <n v="500"/>
    <s v="J"/>
    <x v="0"/>
    <n v="374790"/>
    <n v="17043"/>
    <n v="13760"/>
    <n v="10741"/>
    <n v="3167"/>
    <n v="3815"/>
    <n v="359"/>
    <n v="52721"/>
    <n v="412839"/>
    <n v="48856"/>
    <n v="363984"/>
    <n v="34486"/>
    <n v="378353.79301999998"/>
    <m/>
    <m/>
    <s v="F"/>
    <s v="Construction"/>
    <s v="42"/>
    <s v="CIVIL ENGINEERING WORKS"/>
    <s v="Low"/>
    <n v="1.0179033592144931E-2"/>
    <m/>
    <n v="2.86587155473732E-2"/>
    <n v="2.6017406301245761E-2"/>
    <n v="0.3114597227860581"/>
    <x v="0"/>
    <n v="1"/>
    <n v="8.3533774667606503E-2"/>
    <n v="146.85515320334261"/>
    <n v="1043.9832869080781"/>
    <n v="136.0891364902507"/>
    <x v="0"/>
    <s v="Exp&lt;25"/>
    <s v="Exp&lt;50"/>
    <s v="Decreased Export Intensity"/>
    <n v="0"/>
    <n v="-1.0179033592144931E-2"/>
    <n v="-34.428739008511442"/>
    <n v="-0.42203268067148508"/>
    <n v="-52.484593484428579"/>
    <n v="-0.74411617984059752"/>
    <n v="-10.013287924868891"/>
    <s v="Yes"/>
    <s v="Yes"/>
    <s v="Yes"/>
    <x v="2"/>
    <s v="Declining"/>
    <n v="-13.09192200557103"/>
    <n v="-0.14031920067879611"/>
    <n v="-3.4471636144075002"/>
    <s v="No"/>
    <s v="0.Reducing"/>
    <s v="Reducing"/>
    <n v="-256.30851424782168"/>
    <n v="2.86587155473732E-2"/>
    <n v="0.3114597227860581"/>
    <n v="2.6017406301245761E-2"/>
    <n v="1.0179033592144931E-2"/>
    <s v="0-10"/>
    <n v="8.3533774667606503E-2"/>
    <n v="12.834121148093979"/>
    <n v="5.8833223884882786"/>
    <n v="146.85515320334261"/>
    <n v="1043.9832869080781"/>
  </r>
  <r>
    <n v="1562"/>
    <n v="1273"/>
    <n v="1543"/>
    <m/>
    <n v="1549"/>
    <s v="Oktan sp. z o.o., Słupsk"/>
    <m/>
    <m/>
    <m/>
    <n v="2000"/>
    <m/>
    <n v="192459465"/>
    <n v="856814"/>
    <n v="5881969903"/>
    <s v="sp. z o.o"/>
    <s v="4730"/>
    <s v="Sprzedaż detaliczna paliw do pojazdów silnikowych na stacjach paliw"/>
    <m/>
    <s v="paliwa"/>
    <m/>
    <n v="400"/>
    <s v="J"/>
    <x v="0"/>
    <n v="374471"/>
    <n v="22585"/>
    <n v="22783"/>
    <n v="22783"/>
    <n v="2718"/>
    <n v="0"/>
    <n v="113"/>
    <n v="5014.0759400000006"/>
    <n v="96475"/>
    <n v="58838"/>
    <n v="37637"/>
    <n v="77449"/>
    <n v="19026.04134"/>
    <m/>
    <m/>
    <s v="G"/>
    <s v="Wholesale and Retail Trade; Repair of Motor Vehicles and Motorcycles"/>
    <s v="47"/>
    <s v="RETAIL TRADE, EXCEPT OF MOTOR VEHICLES"/>
    <s v="Medium-high"/>
    <n v="0"/>
    <m/>
    <n v="6.0840492321167727E-2"/>
    <n v="0.23615444415651721"/>
    <n v="0.29416777492285251"/>
    <x v="1"/>
    <n v="0"/>
    <n v="0.8027882871210158"/>
    <n v="44.372353451327442"/>
    <n v="3313.9026548672568"/>
    <n v="520.69026548672571"/>
    <x v="0"/>
    <s v="Exp&lt;25"/>
    <s v="Exp&lt;50"/>
    <s v="Decreased Export Intensity"/>
    <n v="0"/>
    <n v="0"/>
    <n v="37.010449348547681"/>
    <n v="0.31488700954856158"/>
    <n v="-0.7170656894582027"/>
    <n v="-7.1964896205525264E-3"/>
    <n v="8.190324319025466"/>
    <s v="No"/>
    <s v="Yes"/>
    <s v="No"/>
    <x v="3"/>
    <s v="Declining"/>
    <n v="27.43362831858407"/>
    <n v="0.24242548086365989"/>
    <n v="6.2480607851417069"/>
    <s v="Yes"/>
    <s v="2.Hiring"/>
    <s v="Hiring"/>
    <n v="249.0445658271874"/>
    <n v="6.0840492321167727E-2"/>
    <n v="0.29416777492285251"/>
    <n v="0.23615444415651721"/>
    <n v="0"/>
    <s v="0-10"/>
    <n v="0.8027882871210158"/>
    <n v="12.833269642358941"/>
    <n v="4.7273878187123408"/>
    <n v="44.372353451327442"/>
    <n v="3313.9026548672568"/>
  </r>
  <r>
    <n v="1562"/>
    <n v="1273"/>
    <n v="1543"/>
    <m/>
    <n v="1549"/>
    <s v="Oktan sp. z o.o., Słupsk"/>
    <m/>
    <m/>
    <m/>
    <n v="2000"/>
    <m/>
    <n v="192459465"/>
    <n v="856814"/>
    <n v="5881969903"/>
    <s v="sp. z o.o"/>
    <s v="4730"/>
    <s v="Sprzedaż detaliczna paliw do pojazdów silnikowych na stacjach paliw"/>
    <m/>
    <s v="paliwa"/>
    <m/>
    <n v="400"/>
    <s v="J"/>
    <x v="2"/>
    <n v="399957.44402"/>
    <n v="24894.721269999998"/>
    <n v="22629.504870000001"/>
    <n v="18301.332869999998"/>
    <n v="2569.7429200000001"/>
    <n v="0"/>
    <n v="115"/>
    <n v="8169.7655999999997"/>
    <n v="110905.72537"/>
    <n v="70700.66188"/>
    <n v="40205.06349"/>
    <n v="44785.854350000001"/>
    <n v="66119.871020000006"/>
    <m/>
    <m/>
    <s v="G"/>
    <s v="Wholesale and Retail Trade; Repair of Motor Vehicles and Motorcycles"/>
    <s v="47"/>
    <s v="RETAIL TRADE, EXCEPT OF MOTOR VEHICLES"/>
    <s v="Medium-high"/>
    <n v="0"/>
    <n v="0"/>
    <n v="4.575820038765134E-2"/>
    <n v="0.1650170251260131"/>
    <n v="0.40864092324723073"/>
    <x v="1"/>
    <n v="0"/>
    <n v="0.40381913738526048"/>
    <n v="71.041439999999994"/>
    <n v="3477.8908175652168"/>
    <n v="614.78836417391301"/>
    <x v="0"/>
    <s v="Exp&lt;25"/>
    <s v="Exp&lt;50"/>
    <s v="Decreased Export Intensity"/>
    <n v="0"/>
    <n v="0"/>
    <n v="37.010449348547681"/>
    <n v="0.31488700954856158"/>
    <n v="-0.7170656894582027"/>
    <n v="-7.1964896205525264E-3"/>
    <n v="8.190324319025466"/>
    <s v="No"/>
    <s v="Yes"/>
    <s v="No"/>
    <x v="3"/>
    <s v="Declining"/>
    <n v="27.43362831858407"/>
    <n v="0.24242548086365989"/>
    <n v="6.2480607851417069"/>
    <s v="Yes"/>
    <s v="2.Hiring"/>
    <s v="Hiring"/>
    <n v="249.0445658271874"/>
    <n v="6.0840492321167727E-2"/>
    <n v="0.29416777492285251"/>
    <n v="0.23615444415651721"/>
    <n v="0"/>
    <s v="0-10"/>
    <n v="0.8027882871210158"/>
    <n v="12.833269642358941"/>
    <n v="4.7273878187123408"/>
    <n v="44.372353451327442"/>
    <n v="3313.9026548672568"/>
  </r>
  <r>
    <n v="1562"/>
    <n v="1273"/>
    <n v="1543"/>
    <m/>
    <n v="1549"/>
    <s v="Oktan sp. z o.o., Słupsk"/>
    <m/>
    <m/>
    <m/>
    <n v="2000"/>
    <m/>
    <n v="192459465"/>
    <n v="856814"/>
    <n v="5881969903"/>
    <s v="sp. z o.o"/>
    <s v="4730"/>
    <s v="Sprzedaż detaliczna paliw do pojazdów silnikowych na stacjach paliw"/>
    <m/>
    <s v="paliwa"/>
    <m/>
    <n v="400"/>
    <s v="J"/>
    <x v="1"/>
    <n v="399957.44402"/>
    <n v="7980.9828399999997"/>
    <n v="8175.3846199999998"/>
    <n v="6612.3816200000001"/>
    <n v="936.62805000000003"/>
    <n v="0"/>
    <n v="112"/>
    <n v="1964.3975600000001"/>
    <n v="100814.56578"/>
    <n v="62785.038269999997"/>
    <n v="38029.52751"/>
    <n v="94460.743829999992"/>
    <n v="6243.4677600000005"/>
    <m/>
    <m/>
    <s v="G"/>
    <s v="Wholesale and Retail Trade; Repair of Motor Vehicles and Motorcycles"/>
    <s v="47"/>
    <s v="RETAIL TRADE, EXCEPT OF MOTOR VEHICLES"/>
    <s v="Medium-high"/>
    <n v="0"/>
    <n v="6.8059860496540336"/>
    <n v="1.6532712964505661E-2"/>
    <n v="6.5589546201386212E-2"/>
    <n v="7.0001371489306005E-2"/>
    <x v="1"/>
    <n v="0"/>
    <n v="0.93697515928536079"/>
    <n v="17.53926392857143"/>
    <n v="3571.0486073214279"/>
    <n v="560.58069883928579"/>
    <x v="0"/>
    <s v="Exp&lt;25"/>
    <s v="Exp&lt;50"/>
    <s v="Decreased Export Intensity"/>
    <n v="0"/>
    <n v="0"/>
    <n v="37.010449348547681"/>
    <n v="0.31488700954856158"/>
    <n v="-0.7170656894582027"/>
    <n v="-7.1964896205525264E-3"/>
    <n v="8.190324319025466"/>
    <s v="No"/>
    <s v="Yes"/>
    <s v="No"/>
    <x v="3"/>
    <s v="Declining"/>
    <n v="27.43362831858407"/>
    <n v="0.24242548086365989"/>
    <n v="6.2480607851417069"/>
    <s v="Yes"/>
    <s v="2.Hiring"/>
    <s v="Hiring"/>
    <n v="249.0445658271874"/>
    <n v="6.0840492321167727E-2"/>
    <n v="0.29416777492285251"/>
    <n v="0.23615444415651721"/>
    <n v="0"/>
    <s v="0-10"/>
    <n v="0.8027882871210158"/>
    <n v="12.833269642358941"/>
    <n v="4.7273878187123408"/>
    <n v="44.372353451327442"/>
    <n v="3313.9026548672568"/>
  </r>
  <r>
    <n v="1562"/>
    <n v="1273"/>
    <n v="1543"/>
    <m/>
    <n v="1549"/>
    <s v="Oktan sp. z o.o., Słupsk"/>
    <m/>
    <m/>
    <m/>
    <n v="2000"/>
    <m/>
    <n v="192459465"/>
    <n v="856814"/>
    <n v="5881969903"/>
    <s v="sp. z o.o"/>
    <s v="4730"/>
    <s v="Sprzedaż detaliczna paliw do pojazdów silnikowych na stacjach paliw"/>
    <m/>
    <s v="paliwa"/>
    <m/>
    <n v="400"/>
    <s v="J"/>
    <x v="4"/>
    <n v="513064.39977999998"/>
    <n v="25821.43979"/>
    <n v="24879.042549999998"/>
    <n v="24840.647550000002"/>
    <n v="2899.2070399999998"/>
    <n v="0"/>
    <n v="144"/>
    <n v="12002.89272"/>
    <n v="162532.14191000001"/>
    <n v="92256.021030000004"/>
    <n v="70276.120880000002"/>
    <n v="90052.516610000006"/>
    <n v="72479.6253"/>
    <m/>
    <m/>
    <s v="G"/>
    <s v="Wholesale and Retail Trade; Repair of Motor Vehicles and Motorcycles"/>
    <s v="47"/>
    <s v="RETAIL TRADE, EXCEPT OF MOTOR VEHICLES"/>
    <s v="Medium-high"/>
    <n v="0"/>
    <n v="-17.003755984845888"/>
    <n v="4.8416236949302222E-2"/>
    <n v="0.15283529311854621"/>
    <n v="0.27584623378800199"/>
    <x v="1"/>
    <n v="0"/>
    <n v="0.55405974197931496"/>
    <n v="83.353421666666662"/>
    <n v="3562.9472206944438"/>
    <n v="640.6668127083334"/>
    <x v="0"/>
    <s v="Exp&lt;25"/>
    <s v="Exp&lt;50"/>
    <s v="Decreased Export Intensity"/>
    <n v="0"/>
    <n v="0"/>
    <n v="37.010449348547681"/>
    <n v="0.31488700954856158"/>
    <n v="-0.7170656894582027"/>
    <n v="-7.1964896205525264E-3"/>
    <n v="8.190324319025466"/>
    <s v="No"/>
    <s v="Yes"/>
    <s v="No"/>
    <x v="3"/>
    <s v="Declining"/>
    <n v="27.43362831858407"/>
    <n v="0.24242548086365989"/>
    <n v="6.2480607851417069"/>
    <s v="Yes"/>
    <s v="2.Hiring"/>
    <s v="Hiring"/>
    <n v="249.0445658271874"/>
    <n v="6.0840492321167727E-2"/>
    <n v="0.29416777492285251"/>
    <n v="0.23615444415651721"/>
    <n v="0"/>
    <s v="0-10"/>
    <n v="0.8027882871210158"/>
    <n v="12.833269642358941"/>
    <n v="4.7273878187123408"/>
    <n v="44.372353451327442"/>
    <n v="3313.9026548672568"/>
  </r>
  <r>
    <n v="1562"/>
    <n v="1273"/>
    <n v="1543"/>
    <m/>
    <n v="1549"/>
    <s v="Oktan sp. z o.o., Słupsk"/>
    <m/>
    <m/>
    <m/>
    <n v="2000"/>
    <m/>
    <n v="192459465"/>
    <n v="856814"/>
    <n v="5881969903"/>
    <s v="sp. z o.o"/>
    <s v="4730"/>
    <s v="Sprzedaż detaliczna paliw do pojazdów silnikowych na stacjach paliw"/>
    <m/>
    <s v="paliwa"/>
    <m/>
    <n v="400"/>
    <s v="J"/>
    <x v="3"/>
    <n v="618177.85355"/>
    <n v="24326.30543"/>
    <n v="20462.204710000002"/>
    <n v="17020.99771"/>
    <n v="2685.7324699999999"/>
    <n v="0"/>
    <n v="120"/>
    <n v="9913.7673400000003"/>
    <n v="151689.85032"/>
    <n v="80756.137409999996"/>
    <n v="70933.712910000002"/>
    <n v="61806.852059999997"/>
    <n v="89882.998260000008"/>
    <m/>
    <m/>
    <s v="G"/>
    <s v="Wholesale and Retail Trade; Repair of Motor Vehicles and Motorcycles"/>
    <s v="47"/>
    <s v="RETAIL TRADE, EXCEPT OF MOTOR VEHICLES"/>
    <s v="Medium-high"/>
    <n v="0"/>
    <n v="54.560907114679893"/>
    <n v="2.7534143470610908E-2"/>
    <n v="0.1122092063120443"/>
    <n v="0.2753901411040412"/>
    <x v="1"/>
    <n v="0"/>
    <n v="0.40745542255868977"/>
    <n v="82.614727833333333"/>
    <n v="5151.4821129166667"/>
    <n v="672.96781175000001"/>
    <x v="0"/>
    <s v="Exp&lt;25"/>
    <s v="Exp&lt;50"/>
    <s v="Decreased Export Intensity"/>
    <n v="0"/>
    <n v="0"/>
    <n v="37.010449348547681"/>
    <n v="0.31488700954856158"/>
    <n v="-0.7170656894582027"/>
    <n v="-7.1964896205525264E-3"/>
    <n v="8.190324319025466"/>
    <s v="No"/>
    <s v="Yes"/>
    <s v="No"/>
    <x v="3"/>
    <s v="Declining"/>
    <n v="27.43362831858407"/>
    <n v="0.24242548086365989"/>
    <n v="6.2480607851417069"/>
    <s v="Yes"/>
    <s v="2.Hiring"/>
    <s v="Hiring"/>
    <n v="249.0445658271874"/>
    <n v="6.0840492321167727E-2"/>
    <n v="0.29416777492285251"/>
    <n v="0.23615444415651721"/>
    <n v="0"/>
    <s v="0-10"/>
    <n v="0.8027882871210158"/>
    <n v="12.833269642358941"/>
    <n v="4.7273878187123408"/>
    <n v="44.372353451327442"/>
    <n v="3313.9026548672568"/>
  </r>
  <r>
    <n v="1741"/>
    <n v="1782"/>
    <n v="1712"/>
    <n v="1606"/>
    <n v="1551"/>
    <s v="PPHU Publima sp.K., Ostrowiec Świętokrzyski"/>
    <m/>
    <m/>
    <m/>
    <n v="1995"/>
    <m/>
    <n v="290499285"/>
    <n v="939912"/>
    <n v="6611002540"/>
    <s v="sp.k."/>
    <s v="4632"/>
    <s v="Sprzedaż hurtowa mięsa i wyrobów z mięsa"/>
    <m/>
    <s v="handel hurtowy"/>
    <m/>
    <n v="400"/>
    <s v="J"/>
    <x v="1"/>
    <n v="344249.33766000002"/>
    <n v="8930.0476400000007"/>
    <n v="8837.3016500000012"/>
    <n v="8837.3016500000012"/>
    <n v="6179.1108099999992"/>
    <n v="15707"/>
    <n v="402"/>
    <n v="25193.234049999999"/>
    <n v="75529.716839999994"/>
    <n v="51876.166389999999"/>
    <n v="23653.550449999999"/>
    <n v="36684.422899999998"/>
    <n v="38845.293940000003"/>
    <m/>
    <m/>
    <s v="G"/>
    <s v="Wholesale and Retail Trade; Repair of Motor Vehicles and Motorcycles"/>
    <s v="46"/>
    <s v="WHOLESALE TRADE, EXCEPT OF MOTOR VEHICLES"/>
    <s v="Medium-high"/>
    <n v="4.5626812550364632E-2"/>
    <n v="-7.8968502508260494"/>
    <n v="2.5671223393109961E-2"/>
    <n v="0.1170043000256533"/>
    <n v="0.24090065895516649"/>
    <x v="1"/>
    <n v="0"/>
    <n v="0.48569522612816413"/>
    <n v="62.669736442786068"/>
    <n v="856.34163597014935"/>
    <n v="129.04519002487561"/>
    <x v="0"/>
    <s v="Exp&lt;25"/>
    <s v="Exp&lt;50"/>
    <s v="Decreased Export Intensity"/>
    <n v="0"/>
    <n v="-1.4639677597731189E-2"/>
    <n v="23.613385953740991"/>
    <n v="0.2119886537680227"/>
    <n v="-10.425082642216671"/>
    <n v="-0.1100948454010897"/>
    <n v="5.4426654172758493"/>
    <s v="Yes"/>
    <s v="Yes"/>
    <s v="Yes"/>
    <x v="3"/>
    <s v="Declining"/>
    <n v="2.227722772277227"/>
    <n v="2.2032714999882689E-2"/>
    <n v="0.55233766579929622"/>
    <s v="Yes"/>
    <s v="1.Sustaining"/>
    <s v="Hiring"/>
    <n v="193.54025179224709"/>
    <n v="2.2332214091742141E-2"/>
    <n v="0.24709156034457239"/>
    <n v="9.4913092745893671E-2"/>
    <n v="3.9337551670167087E-2"/>
    <s v="0-10"/>
    <n v="0.38412114365029759"/>
    <n v="12.831382536660961"/>
    <n v="6.0014148779611496"/>
    <n v="57.41553396039604"/>
    <n v="925.16089108910887"/>
  </r>
  <r>
    <n v="1741"/>
    <n v="1782"/>
    <n v="1712"/>
    <n v="1606"/>
    <n v="1551"/>
    <s v="PPHU Publima sp.K., Ostrowiec Świętokrzyski"/>
    <m/>
    <m/>
    <m/>
    <n v="1995"/>
    <m/>
    <n v="290499285"/>
    <n v="939912"/>
    <n v="6611002540"/>
    <s v="sp.k."/>
    <s v="4632"/>
    <s v="Sprzedaż hurtowa mięsa i wyrobów z mięsa"/>
    <m/>
    <s v="handel hurtowy"/>
    <m/>
    <n v="400"/>
    <s v="J"/>
    <x v="2"/>
    <n v="350041.21059999999"/>
    <n v="7449.5995700000003"/>
    <n v="7376.8846399999993"/>
    <n v="7376.8846399999993"/>
    <n v="5666.2917200000002"/>
    <n v="15708"/>
    <n v="401"/>
    <n v="25557.350719999999"/>
    <n v="79294.920190000004"/>
    <n v="53519.912069999998"/>
    <n v="25775.008119999999"/>
    <n v="37955.084540000003"/>
    <n v="41339.835650000001"/>
    <m/>
    <m/>
    <s v="G"/>
    <s v="Wholesale and Retail Trade; Repair of Motor Vehicles and Motorcycles"/>
    <s v="46"/>
    <s v="WHOLESALE TRADE, EXCEPT OF MOTOR VEHICLES"/>
    <s v="Medium-high"/>
    <n v="4.4874716245767658E-2"/>
    <n v="1.68246451231242"/>
    <n v="2.1074331868968801E-2"/>
    <n v="9.3030986377489397E-2"/>
    <n v="0.1943582718733157"/>
    <x v="1"/>
    <n v="0"/>
    <n v="0.47865720085290608"/>
    <n v="63.734041695760602"/>
    <n v="872.92072468827939"/>
    <n v="133.46611488778049"/>
    <x v="0"/>
    <s v="Exp&lt;25"/>
    <s v="Exp&lt;50"/>
    <s v="Decreased Export Intensity"/>
    <n v="0"/>
    <n v="-1.4639677597731189E-2"/>
    <n v="23.613385953740991"/>
    <n v="0.2119886537680227"/>
    <n v="-10.425082642216671"/>
    <n v="-0.1100948454010897"/>
    <n v="5.4426654172758493"/>
    <s v="Yes"/>
    <s v="Yes"/>
    <s v="Yes"/>
    <x v="3"/>
    <s v="Declining"/>
    <n v="2.227722772277227"/>
    <n v="2.2032714999882689E-2"/>
    <n v="0.55233766579929622"/>
    <s v="Yes"/>
    <s v="1.Sustaining"/>
    <s v="Hiring"/>
    <n v="193.54025179224709"/>
    <n v="2.2332214091742141E-2"/>
    <n v="0.24709156034457239"/>
    <n v="9.4913092745893671E-2"/>
    <n v="3.9337551670167087E-2"/>
    <s v="0-10"/>
    <n v="0.38412114365029759"/>
    <n v="12.831382536660961"/>
    <n v="6.0014148779611496"/>
    <n v="57.41553396039604"/>
    <n v="925.16089108910887"/>
  </r>
  <r>
    <n v="1741"/>
    <n v="1782"/>
    <n v="1712"/>
    <n v="1606"/>
    <n v="1551"/>
    <s v="PPHU Publima sp.K., Ostrowiec Świętokrzyski"/>
    <m/>
    <m/>
    <m/>
    <n v="1995"/>
    <m/>
    <n v="290499285"/>
    <n v="939912"/>
    <n v="6611002540"/>
    <s v="sp.k."/>
    <s v="4632"/>
    <s v="Sprzedaż hurtowa mięsa i wyrobów z mięsa"/>
    <m/>
    <s v="handel hurtowy"/>
    <m/>
    <n v="400"/>
    <s v="J"/>
    <x v="0"/>
    <n v="373765"/>
    <n v="6920"/>
    <n v="8347"/>
    <n v="8347"/>
    <n v="5776"/>
    <n v="14703"/>
    <n v="404"/>
    <n v="23195.87572"/>
    <n v="87943.60987"/>
    <n v="56357"/>
    <n v="31586"/>
    <n v="33781"/>
    <n v="54162.651879999998"/>
    <m/>
    <m/>
    <s v="G"/>
    <s v="Wholesale and Retail Trade; Repair of Motor Vehicles and Motorcycles"/>
    <s v="46"/>
    <s v="WHOLESALE TRADE, EXCEPT OF MOTOR VEHICLES"/>
    <s v="Medium-high"/>
    <n v="3.9337551670167087E-2"/>
    <m/>
    <n v="2.2332214091742141E-2"/>
    <n v="9.4913092745893671E-2"/>
    <n v="0.24709156034457239"/>
    <x v="1"/>
    <n v="0"/>
    <n v="0.38412114365029759"/>
    <n v="57.41553396039604"/>
    <n v="925.16089108910887"/>
    <n v="139.49752475247519"/>
    <x v="0"/>
    <s v="Exp&lt;25"/>
    <s v="Exp&lt;50"/>
    <s v="Decreased Export Intensity"/>
    <n v="0"/>
    <n v="-1.4639677597731189E-2"/>
    <n v="23.613385953740991"/>
    <n v="0.2119886537680227"/>
    <n v="-10.425082642216671"/>
    <n v="-0.1100948454010897"/>
    <n v="5.4426654172758493"/>
    <s v="Yes"/>
    <s v="Yes"/>
    <s v="Yes"/>
    <x v="3"/>
    <s v="Declining"/>
    <n v="2.227722772277227"/>
    <n v="2.2032714999882689E-2"/>
    <n v="0.55233766579929622"/>
    <s v="Yes"/>
    <s v="1.Sustaining"/>
    <s v="Hiring"/>
    <n v="193.54025179224709"/>
    <n v="2.2332214091742141E-2"/>
    <n v="0.24709156034457239"/>
    <n v="9.4913092745893671E-2"/>
    <n v="3.9337551670167087E-2"/>
    <s v="0-10"/>
    <n v="0.38412114365029759"/>
    <n v="12.831382536660961"/>
    <n v="6.0014148779611496"/>
    <n v="57.41553396039604"/>
    <n v="925.16089108910887"/>
  </r>
  <r>
    <n v="1741"/>
    <n v="1782"/>
    <n v="1712"/>
    <n v="1606"/>
    <n v="1551"/>
    <s v="PPHU Publima sp.K., Ostrowiec Świętokrzyski"/>
    <m/>
    <m/>
    <m/>
    <n v="1995"/>
    <m/>
    <n v="290499285"/>
    <n v="939912"/>
    <n v="6611002540"/>
    <s v="sp.k."/>
    <s v="4632"/>
    <s v="Sprzedaż hurtowa mięsa i wyrobów z mięsa"/>
    <m/>
    <s v="handel hurtowy"/>
    <m/>
    <n v="400"/>
    <s v="J"/>
    <x v="3"/>
    <n v="441211.84724999999"/>
    <n v="6586.5440500000004"/>
    <n v="5645.0641100000003"/>
    <n v="4953.73729"/>
    <n v="5659.3122999999996"/>
    <n v="16948"/>
    <n v="400"/>
    <n v="28305"/>
    <n v="84530.087639999998"/>
    <n v="55328.068180000002"/>
    <n v="29202.01946"/>
    <n v="39113.805319999999"/>
    <n v="45416.282319999998"/>
    <m/>
    <m/>
    <s v="G"/>
    <s v="Wholesale and Retail Trade; Repair of Motor Vehicles and Motorcycles"/>
    <s v="46"/>
    <s v="WHOLESALE TRADE, EXCEPT OF MOTOR VEHICLES"/>
    <s v="Medium-high"/>
    <n v="3.841238648879005E-2"/>
    <n v="26.045686590366259"/>
    <n v="1.122757088431741E-2"/>
    <n v="5.8603243274716187E-2"/>
    <n v="0.1266493313415101"/>
    <x v="1"/>
    <n v="0"/>
    <n v="0.46272051067283149"/>
    <n v="70.762500000000003"/>
    <n v="1103.0296181250001"/>
    <n v="138.32017045000001"/>
    <x v="0"/>
    <s v="Exp&lt;25"/>
    <s v="Exp&lt;50"/>
    <s v="Decreased Export Intensity"/>
    <n v="0"/>
    <n v="-1.4639677597731189E-2"/>
    <n v="23.613385953740991"/>
    <n v="0.2119886537680227"/>
    <n v="-10.425082642216671"/>
    <n v="-0.1100948454010897"/>
    <n v="5.4426654172758493"/>
    <s v="Yes"/>
    <s v="Yes"/>
    <s v="Yes"/>
    <x v="3"/>
    <s v="Declining"/>
    <n v="2.227722772277227"/>
    <n v="2.2032714999882689E-2"/>
    <n v="0.55233766579929622"/>
    <s v="Yes"/>
    <s v="1.Sustaining"/>
    <s v="Hiring"/>
    <n v="193.54025179224709"/>
    <n v="2.2332214091742141E-2"/>
    <n v="0.24709156034457239"/>
    <n v="9.4913092745893671E-2"/>
    <n v="3.9337551670167087E-2"/>
    <s v="0-10"/>
    <n v="0.38412114365029759"/>
    <n v="12.831382536660961"/>
    <n v="6.0014148779611496"/>
    <n v="57.41553396039604"/>
    <n v="925.16089108910887"/>
  </r>
  <r>
    <n v="1741"/>
    <n v="1782"/>
    <n v="1712"/>
    <n v="1606"/>
    <n v="1551"/>
    <s v="PPHU Publima sp.K., Ostrowiec Świętokrzyski"/>
    <m/>
    <m/>
    <m/>
    <n v="1995"/>
    <m/>
    <n v="290499285"/>
    <n v="939912"/>
    <n v="6611002540"/>
    <s v="sp.k."/>
    <s v="4632"/>
    <s v="Sprzedaż hurtowa mięsa i wyrobów z mięsa"/>
    <m/>
    <s v="handel hurtowy"/>
    <m/>
    <n v="400"/>
    <s v="J"/>
    <x v="4"/>
    <n v="462023.57201"/>
    <n v="10453.535099999999"/>
    <n v="9088.7273100000002"/>
    <n v="7321.9764800000003"/>
    <n v="5846.2550099999999"/>
    <n v="11411"/>
    <n v="413"/>
    <n v="31505.5131"/>
    <n v="86774.839739999996"/>
    <n v="55026.532169999999"/>
    <n v="31748.307570000001"/>
    <n v="42720.47883"/>
    <n v="44054.360910000003"/>
    <m/>
    <m/>
    <s v="G"/>
    <s v="Wholesale and Retail Trade; Repair of Motor Vehicles and Motorcycles"/>
    <s v="46"/>
    <s v="WHOLESALE TRADE, EXCEPT OF MOTOR VEHICLES"/>
    <s v="Medium-high"/>
    <n v="2.4697874072435899E-2"/>
    <n v="4.7169460407094688"/>
    <n v="1.5847625367135E-2"/>
    <n v="8.4379026246992186E-2"/>
    <n v="0.17139265945816651"/>
    <x v="1"/>
    <n v="0"/>
    <n v="0.49231411959966359"/>
    <n v="76.284535351089588"/>
    <n v="1118.701142881356"/>
    <n v="133.2361553753027"/>
    <x v="0"/>
    <s v="Exp&lt;25"/>
    <s v="Exp&lt;50"/>
    <s v="Decreased Export Intensity"/>
    <n v="0"/>
    <n v="-1.4639677597731189E-2"/>
    <n v="23.613385953740991"/>
    <n v="0.2119886537680227"/>
    <n v="-10.425082642216671"/>
    <n v="-0.1100948454010897"/>
    <n v="5.4426654172758493"/>
    <s v="Yes"/>
    <s v="Yes"/>
    <s v="Yes"/>
    <x v="3"/>
    <s v="Declining"/>
    <n v="2.227722772277227"/>
    <n v="2.2032714999882689E-2"/>
    <n v="0.55233766579929622"/>
    <s v="Yes"/>
    <s v="1.Sustaining"/>
    <s v="Hiring"/>
    <n v="193.54025179224709"/>
    <n v="2.2332214091742141E-2"/>
    <n v="0.24709156034457239"/>
    <n v="9.4913092745893671E-2"/>
    <n v="3.9337551670167087E-2"/>
    <s v="0-10"/>
    <n v="0.38412114365029759"/>
    <n v="12.831382536660961"/>
    <n v="6.0014148779611496"/>
    <n v="57.41553396039604"/>
    <n v="925.16089108910887"/>
  </r>
  <r>
    <m/>
    <n v="935"/>
    <n v="1067"/>
    <n v="1454"/>
    <n v="1552"/>
    <s v="Acerinox Polska sp. z o.o., Warszawa"/>
    <m/>
    <m/>
    <m/>
    <n v="2002"/>
    <m/>
    <s v="016349960"/>
    <n v="104713"/>
    <n v="5272309599"/>
    <s v="sp. z o.o."/>
    <s v="4672"/>
    <s v="Zaopatrzenie przedsiębiorstw"/>
    <m/>
    <s v="handel hurtowy"/>
    <m/>
    <n v="500"/>
    <s v="J"/>
    <x v="4"/>
    <n v="307624"/>
    <n v="3994"/>
    <n v="2738"/>
    <n v="2326"/>
    <n v="1008"/>
    <n v="63633"/>
    <n v="25"/>
    <n v="4894"/>
    <n v="146223"/>
    <n v="25552"/>
    <n v="120671"/>
    <n v="128308"/>
    <n v="17915"/>
    <m/>
    <m/>
    <s v="G"/>
    <s v="Wholesale and Retail Trade; Repair of Motor Vehicles and Motorcycles"/>
    <s v="46"/>
    <s v="WHOLESALE TRADE, EXCEPT OF MOTOR VEHICLES"/>
    <s v="Medium-high"/>
    <n v="0.20685317140405171"/>
    <n v="-63.635976769504829"/>
    <n v="7.5611785816451253E-3"/>
    <n v="1.5907210220006431E-2"/>
    <n v="1.8128253889079401E-2"/>
    <x v="0"/>
    <n v="1"/>
    <n v="0.87748165473283957"/>
    <n v="195.76"/>
    <n v="12304.96"/>
    <n v="1022.08"/>
    <x v="1"/>
    <s v="Exp&gt;25"/>
    <s v="Exp&lt;50"/>
    <s v="Decreased Export Intensity"/>
    <n v="0"/>
    <n v="-6.4856086563871512E-2"/>
    <n v="-15.87732611400522"/>
    <n v="-0.17289404909202771"/>
    <n v="-39.041540662322618"/>
    <n v="-0.49497754826113999"/>
    <n v="-4.2302690959342693"/>
    <s v="No"/>
    <s v="Yes"/>
    <s v="No"/>
    <x v="2"/>
    <s v="Declining"/>
    <n v="8.695652173913043"/>
    <n v="8.3381608939050889E-2"/>
    <n v="2.106418519374853"/>
    <s v="No"/>
    <s v="2.Hiring"/>
    <s v="Hiring"/>
    <n v="-3594.3878260869569"/>
    <n v="3.579583521336669E-3"/>
    <n v="1.1793324023604669E-2"/>
    <n v="8.8776458300836216E-3"/>
    <n v="0.27170925796792322"/>
    <s v="25-50"/>
    <n v="0.75276875394204101"/>
    <n v="12.809527586069009"/>
    <n v="3.1354942159291501"/>
    <n v="132.9130434782609"/>
    <n v="15899.34782608696"/>
  </r>
  <r>
    <m/>
    <n v="935"/>
    <n v="1067"/>
    <n v="1454"/>
    <n v="1552"/>
    <s v="Acerinox Polska sp. z o.o., Warszawa"/>
    <m/>
    <m/>
    <m/>
    <n v="2002"/>
    <m/>
    <s v="016349960"/>
    <n v="104713"/>
    <n v="5272309599"/>
    <s v="sp. z o.o."/>
    <s v="4672"/>
    <s v="Zaopatrzenie przedsiębiorstw"/>
    <m/>
    <s v="handel hurtowy"/>
    <m/>
    <n v="500"/>
    <s v="J"/>
    <x v="0"/>
    <n v="365685"/>
    <n v="1841"/>
    <n v="1679"/>
    <n v="1309"/>
    <n v="1035"/>
    <n v="99360"/>
    <n v="23"/>
    <n v="3057"/>
    <n v="147449"/>
    <n v="30702"/>
    <n v="116747"/>
    <n v="110995"/>
    <n v="36454"/>
    <m/>
    <m/>
    <s v="G"/>
    <s v="Wholesale and Retail Trade; Repair of Motor Vehicles and Motorcycles"/>
    <s v="46"/>
    <s v="WHOLESALE TRADE, EXCEPT OF MOTOR VEHICLES"/>
    <s v="Medium-high"/>
    <n v="0.27170925796792322"/>
    <m/>
    <n v="3.579583521336669E-3"/>
    <n v="8.8776458300836216E-3"/>
    <n v="1.1793324023604669E-2"/>
    <x v="0"/>
    <n v="1"/>
    <n v="0.75276875394204101"/>
    <n v="132.9130434782609"/>
    <n v="15899.34782608696"/>
    <n v="1334.869565217391"/>
    <x v="4"/>
    <s v="Exp&gt;25"/>
    <s v="Exp&lt;50"/>
    <s v="Decreased Export Intensity"/>
    <n v="0"/>
    <n v="-6.4856086563871512E-2"/>
    <n v="-15.87732611400522"/>
    <n v="-0.17289404909202771"/>
    <n v="-39.041540662322618"/>
    <n v="-0.49497754826113999"/>
    <n v="-4.2302690959342693"/>
    <s v="No"/>
    <s v="Yes"/>
    <s v="No"/>
    <x v="2"/>
    <s v="Declining"/>
    <n v="8.695652173913043"/>
    <n v="8.3381608939050889E-2"/>
    <n v="2.106418519374853"/>
    <s v="No"/>
    <s v="2.Hiring"/>
    <s v="Hiring"/>
    <n v="-3594.3878260869569"/>
    <n v="3.579583521336669E-3"/>
    <n v="1.1793324023604669E-2"/>
    <n v="8.8776458300836216E-3"/>
    <n v="0.27170925796792322"/>
    <s v="25-50"/>
    <n v="0.75276875394204101"/>
    <n v="12.809527586069009"/>
    <n v="3.1354942159291501"/>
    <n v="132.9130434782609"/>
    <n v="15899.34782608696"/>
  </r>
  <r>
    <m/>
    <n v="935"/>
    <n v="1067"/>
    <n v="1454"/>
    <n v="1552"/>
    <s v="Acerinox Polska sp. z o.o., Warszawa"/>
    <m/>
    <m/>
    <m/>
    <n v="2002"/>
    <m/>
    <s v="016349960"/>
    <n v="104713"/>
    <n v="5272309599"/>
    <s v="sp. z o.o."/>
    <s v="4672"/>
    <s v="Zaopatrzenie przedsiębiorstw"/>
    <m/>
    <s v="handel hurtowy"/>
    <m/>
    <n v="500"/>
    <s v="J"/>
    <x v="1"/>
    <n v="383943"/>
    <n v="1768"/>
    <n v="4528"/>
    <n v="3684"/>
    <n v="1024"/>
    <n v="112448"/>
    <n v="23"/>
    <n v="3091"/>
    <n v="166023"/>
    <n v="28757"/>
    <n v="137266"/>
    <n v="114680"/>
    <n v="51343"/>
    <m/>
    <m/>
    <s v="G"/>
    <s v="Wholesale and Retail Trade; Repair of Motor Vehicles and Motorcycles"/>
    <s v="46"/>
    <s v="WHOLESALE TRADE, EXCEPT OF MOTOR VEHICLES"/>
    <s v="Medium-high"/>
    <n v="0.29287680723440718"/>
    <n v="4.9928216907994649"/>
    <n v="9.595174283682735E-3"/>
    <n v="2.2189696608301258E-2"/>
    <n v="3.2124171607952563E-2"/>
    <x v="0"/>
    <n v="1"/>
    <n v="0.69074766749185357"/>
    <n v="134.39130434782609"/>
    <n v="16693.17391304348"/>
    <n v="1250.304347826087"/>
    <x v="4"/>
    <s v="Exp&gt;25"/>
    <s v="Exp&lt;50"/>
    <s v="Decreased Export Intensity"/>
    <n v="0"/>
    <n v="-6.4856086563871512E-2"/>
    <n v="-15.87732611400522"/>
    <n v="-0.17289404909202771"/>
    <n v="-39.041540662322618"/>
    <n v="-0.49497754826113999"/>
    <n v="-4.2302690959342693"/>
    <s v="No"/>
    <s v="Yes"/>
    <s v="No"/>
    <x v="2"/>
    <s v="Declining"/>
    <n v="8.695652173913043"/>
    <n v="8.3381608939050889E-2"/>
    <n v="2.106418519374853"/>
    <s v="No"/>
    <s v="2.Hiring"/>
    <s v="Hiring"/>
    <n v="-3594.3878260869569"/>
    <n v="3.579583521336669E-3"/>
    <n v="1.1793324023604669E-2"/>
    <n v="8.8776458300836216E-3"/>
    <n v="0.27170925796792322"/>
    <s v="25-50"/>
    <n v="0.75276875394204101"/>
    <n v="12.809527586069009"/>
    <n v="3.1354942159291501"/>
    <n v="132.9130434782609"/>
    <n v="15899.34782608696"/>
  </r>
  <r>
    <m/>
    <n v="935"/>
    <n v="1067"/>
    <n v="1454"/>
    <n v="1552"/>
    <s v="Acerinox Polska sp. z o.o., Warszawa"/>
    <m/>
    <m/>
    <m/>
    <n v="2002"/>
    <m/>
    <s v="016349960"/>
    <n v="104713"/>
    <n v="5272309599"/>
    <s v="sp. z o.o."/>
    <s v="4672"/>
    <s v="Zaopatrzenie przedsiębiorstw"/>
    <m/>
    <s v="handel hurtowy"/>
    <m/>
    <n v="500"/>
    <s v="J"/>
    <x v="2"/>
    <n v="587296"/>
    <n v="5761"/>
    <n v="5805"/>
    <n v="4676"/>
    <n v="1022"/>
    <n v="195361"/>
    <n v="23"/>
    <n v="3381"/>
    <n v="278720"/>
    <n v="27806"/>
    <n v="250914"/>
    <n v="119356"/>
    <n v="159364"/>
    <m/>
    <m/>
    <s v="G"/>
    <s v="Wholesale and Retail Trade; Repair of Motor Vehicles and Motorcycles"/>
    <s v="46"/>
    <s v="WHOLESALE TRADE, EXCEPT OF MOTOR VEHICLES"/>
    <s v="Medium-high"/>
    <n v="0.33264486732414322"/>
    <n v="52.964372315682283"/>
    <n v="7.9619135836103087E-3"/>
    <n v="1.6776693455797929E-2"/>
    <n v="3.9176916116491843E-2"/>
    <x v="0"/>
    <n v="1"/>
    <n v="0.42822904707233073"/>
    <n v="147"/>
    <n v="25534.608695652169"/>
    <n v="1208.95652173913"/>
    <x v="4"/>
    <s v="Exp&gt;25"/>
    <s v="Exp&lt;50"/>
    <s v="Decreased Export Intensity"/>
    <n v="0"/>
    <n v="-6.4856086563871512E-2"/>
    <n v="-15.87732611400522"/>
    <n v="-0.17289404909202771"/>
    <n v="-39.041540662322618"/>
    <n v="-0.49497754826113999"/>
    <n v="-4.2302690959342693"/>
    <s v="No"/>
    <s v="Yes"/>
    <s v="No"/>
    <x v="2"/>
    <s v="Declining"/>
    <n v="8.695652173913043"/>
    <n v="8.3381608939050889E-2"/>
    <n v="2.106418519374853"/>
    <s v="No"/>
    <s v="2.Hiring"/>
    <s v="Hiring"/>
    <n v="-3594.3878260869569"/>
    <n v="3.579583521336669E-3"/>
    <n v="1.1793324023604669E-2"/>
    <n v="8.8776458300836216E-3"/>
    <n v="0.27170925796792322"/>
    <s v="25-50"/>
    <n v="0.75276875394204101"/>
    <n v="12.809527586069009"/>
    <n v="3.1354942159291501"/>
    <n v="132.9130434782609"/>
    <n v="15899.34782608696"/>
  </r>
  <r>
    <m/>
    <n v="935"/>
    <n v="1067"/>
    <n v="1454"/>
    <n v="1552"/>
    <s v="Acerinox Polska sp. z o.o., Warszawa"/>
    <m/>
    <m/>
    <m/>
    <n v="2002"/>
    <m/>
    <s v="016349960"/>
    <n v="104713"/>
    <n v="5272309599"/>
    <s v="sp. z o.o."/>
    <s v="4672"/>
    <s v="Zaopatrzenie przedsiębiorstw"/>
    <m/>
    <s v="handel hurtowy"/>
    <m/>
    <n v="500"/>
    <s v="J"/>
    <x v="3"/>
    <n v="845957"/>
    <n v="11702"/>
    <n v="8392"/>
    <n v="6626"/>
    <n v="1014"/>
    <n v="327208"/>
    <n v="24"/>
    <n v="3604"/>
    <n v="258317"/>
    <n v="26731"/>
    <n v="231586"/>
    <n v="125982"/>
    <n v="132335"/>
    <m/>
    <m/>
    <s v="G"/>
    <s v="Wholesale and Retail Trade; Repair of Motor Vehicles and Motorcycles"/>
    <s v="46"/>
    <s v="WHOLESALE TRADE, EXCEPT OF MOTOR VEHICLES"/>
    <s v="Medium-high"/>
    <n v="0.38679034513574567"/>
    <n v="44.042697379175081"/>
    <n v="7.8325494085396772E-3"/>
    <n v="2.5650654041352292E-2"/>
    <n v="5.2594815132320491E-2"/>
    <x v="0"/>
    <n v="1"/>
    <n v="0.48770309348591068"/>
    <n v="150.16666666666671"/>
    <n v="35248.208333333343"/>
    <n v="1113.791666666667"/>
    <x v="4"/>
    <s v="Exp&gt;25"/>
    <s v="Exp&lt;50"/>
    <s v="Decreased Export Intensity"/>
    <n v="0"/>
    <n v="-6.4856086563871512E-2"/>
    <n v="-15.87732611400522"/>
    <n v="-0.17289404909202771"/>
    <n v="-39.041540662322618"/>
    <n v="-0.49497754826113999"/>
    <n v="-4.2302690959342693"/>
    <s v="No"/>
    <s v="Yes"/>
    <s v="No"/>
    <x v="2"/>
    <s v="Declining"/>
    <n v="8.695652173913043"/>
    <n v="8.3381608939050889E-2"/>
    <n v="2.106418519374853"/>
    <s v="No"/>
    <s v="2.Hiring"/>
    <s v="Hiring"/>
    <n v="-3594.3878260869569"/>
    <n v="3.579583521336669E-3"/>
    <n v="1.1793324023604669E-2"/>
    <n v="8.8776458300836216E-3"/>
    <n v="0.27170925796792322"/>
    <s v="25-50"/>
    <n v="0.75276875394204101"/>
    <n v="12.809527586069009"/>
    <n v="3.1354942159291501"/>
    <n v="132.9130434782609"/>
    <n v="15899.34782608696"/>
  </r>
  <r>
    <n v="1451"/>
    <m/>
    <n v="1464"/>
    <n v="1640"/>
    <n v="1553"/>
    <s v="Solvay Poland sp. z o.o., Włocławek"/>
    <m/>
    <m/>
    <m/>
    <n v="2012"/>
    <m/>
    <s v="081096244"/>
    <n v="443278"/>
    <n v="5993164783"/>
    <s v="sp. z o.o."/>
    <s v="2013"/>
    <s v="Produkcja pozostałych podstawowych chemikaliów nieorganicznych"/>
    <m/>
    <s v="chemia"/>
    <m/>
    <n v="400"/>
    <s v="J"/>
    <x v="1"/>
    <n v="336969"/>
    <n v="76671"/>
    <n v="69117"/>
    <n v="68566"/>
    <n v="37245"/>
    <n v="286899"/>
    <n v="82"/>
    <n v="11792"/>
    <n v="307449"/>
    <n v="258377"/>
    <n v="49072"/>
    <n v="187097"/>
    <n v="120352"/>
    <m/>
    <m/>
    <s v="C"/>
    <s v="Manufacturing"/>
    <s v="20"/>
    <s v="MANUFACTURE OF CHEMICALS AND CHEMICAL PRODUCTS"/>
    <s v="Medium-low"/>
    <n v="0.85141066388896303"/>
    <n v="-9.7727510061129905"/>
    <n v="0.20347865827420331"/>
    <n v="0.22301584978321609"/>
    <n v="0.36647300598085492"/>
    <x v="1"/>
    <n v="0"/>
    <n v="0.6085464581117519"/>
    <n v="143.80487804878049"/>
    <n v="4109.3780487804879"/>
    <n v="3150.939024390244"/>
    <x v="3"/>
    <s v="Exp&gt;25"/>
    <s v="Exp&gt;50"/>
    <s v="Increased Export Intensity"/>
    <n v="1"/>
    <n v="3.2011833444834159E-2"/>
    <n v="47.77664425504797"/>
    <n v="0.39053178740750921"/>
    <n v="7.0845248224985431"/>
    <n v="6.8448288238394994E-2"/>
    <n v="10.255801343687381"/>
    <s v="Yes"/>
    <s v="Yes"/>
    <s v="Yes"/>
    <x v="0"/>
    <s v="Growing"/>
    <n v="-1.2048192771084341"/>
    <n v="-1.2121360532344919E-2"/>
    <n v="-0.30257532868296361"/>
    <s v="Yes"/>
    <s v="0.Reducing"/>
    <s v="Reducing"/>
    <n v="2230.8488098736411"/>
    <n v="0.1820964101245893"/>
    <n v="0.57374863959639255"/>
    <n v="0.2010762384873527"/>
    <n v="0.83762688537407592"/>
    <s v="75-100"/>
    <n v="0.35046050589122302"/>
    <n v="12.830584926237959"/>
    <n v="4.4188406077965983"/>
    <n v="123.8192771084337"/>
    <n v="4499.6024096385536"/>
  </r>
  <r>
    <n v="1451"/>
    <m/>
    <n v="1464"/>
    <n v="1640"/>
    <n v="1553"/>
    <s v="Solvay Poland sp. z o.o., Włocławek"/>
    <m/>
    <m/>
    <m/>
    <n v="2012"/>
    <m/>
    <s v="081096244"/>
    <n v="443278"/>
    <n v="5993164783"/>
    <s v="sp. z o.o."/>
    <s v="2013"/>
    <s v="Produkcja pozostałych podstawowych chemikaliów nieorganicznych"/>
    <m/>
    <s v="chemia"/>
    <m/>
    <n v="400"/>
    <s v="J"/>
    <x v="0"/>
    <n v="373467"/>
    <n v="81680"/>
    <n v="68768"/>
    <n v="68007"/>
    <n v="37082"/>
    <n v="312826"/>
    <n v="83"/>
    <n v="10277"/>
    <n v="338215"/>
    <n v="288742"/>
    <n v="49473"/>
    <n v="118531"/>
    <n v="219685"/>
    <m/>
    <m/>
    <s v="C"/>
    <s v="Manufacturing"/>
    <s v="20"/>
    <s v="MANUFACTURE OF CHEMICALS AND CHEMICAL PRODUCTS"/>
    <s v="Medium-low"/>
    <n v="0.83762688537407592"/>
    <m/>
    <n v="0.1820964101245893"/>
    <n v="0.2010762384873527"/>
    <n v="0.57374863959639255"/>
    <x v="1"/>
    <n v="0"/>
    <n v="0.35046050589122302"/>
    <n v="123.8192771084337"/>
    <n v="4499.6024096385536"/>
    <n v="3478.8192771084341"/>
    <x v="3"/>
    <s v="Exp&gt;25"/>
    <s v="Exp&gt;50"/>
    <s v="Increased Export Intensity"/>
    <n v="1"/>
    <n v="3.2011833444834159E-2"/>
    <n v="47.77664425504797"/>
    <n v="0.39053178740750921"/>
    <n v="7.0845248224985431"/>
    <n v="6.8448288238394994E-2"/>
    <n v="10.255801343687381"/>
    <s v="Yes"/>
    <s v="Yes"/>
    <s v="Yes"/>
    <x v="0"/>
    <s v="Growing"/>
    <n v="-1.2048192771084341"/>
    <n v="-1.2121360532344919E-2"/>
    <n v="-0.30257532868296361"/>
    <s v="Yes"/>
    <s v="0.Reducing"/>
    <s v="Reducing"/>
    <n v="2230.8488098736411"/>
    <n v="0.1820964101245893"/>
    <n v="0.57374863959639255"/>
    <n v="0.2010762384873527"/>
    <n v="0.83762688537407592"/>
    <s v="75-100"/>
    <n v="0.35046050589122302"/>
    <n v="12.830584926237959"/>
    <n v="4.4188406077965983"/>
    <n v="123.8192771084337"/>
    <n v="4499.6024096385536"/>
  </r>
  <r>
    <n v="1451"/>
    <m/>
    <n v="1464"/>
    <n v="1640"/>
    <n v="1553"/>
    <s v="Solvay Poland sp. z o.o., Włocławek"/>
    <m/>
    <m/>
    <m/>
    <n v="2012"/>
    <m/>
    <s v="081096244"/>
    <n v="443278"/>
    <n v="5993164783"/>
    <s v="sp. z o.o."/>
    <s v="2013"/>
    <s v="Produkcja pozostałych podstawowych chemikaliów nieorganicznych"/>
    <m/>
    <s v="chemia"/>
    <m/>
    <n v="400"/>
    <s v="J"/>
    <x v="2"/>
    <n v="432042"/>
    <n v="63382"/>
    <n v="59567"/>
    <n v="58278"/>
    <n v="28141"/>
    <n v="343571"/>
    <n v="82"/>
    <n v="12327"/>
    <n v="333073"/>
    <n v="243000"/>
    <n v="90073"/>
    <n v="159260"/>
    <n v="173813"/>
    <m/>
    <m/>
    <s v="C"/>
    <s v="Manufacturing"/>
    <s v="20"/>
    <s v="MANUFACTURE OF CHEMICALS AND CHEMICAL PRODUCTS"/>
    <s v="Medium-low"/>
    <n v="0.79522592710893847"/>
    <n v="28.214168068872802"/>
    <n v="0.134889663504937"/>
    <n v="0.1749706520792739"/>
    <n v="0.36592992590732137"/>
    <x v="1"/>
    <n v="0"/>
    <n v="0.47815343783494912"/>
    <n v="150.32926829268291"/>
    <n v="5268.8048780487807"/>
    <n v="2963.414634146342"/>
    <x v="3"/>
    <s v="Exp&gt;25"/>
    <s v="Exp&gt;50"/>
    <s v="Increased Export Intensity"/>
    <n v="1"/>
    <n v="3.2011833444834159E-2"/>
    <n v="47.77664425504797"/>
    <n v="0.39053178740750921"/>
    <n v="7.0845248224985431"/>
    <n v="6.8448288238394994E-2"/>
    <n v="10.255801343687381"/>
    <s v="Yes"/>
    <s v="Yes"/>
    <s v="Yes"/>
    <x v="0"/>
    <s v="Growing"/>
    <n v="-1.2048192771084341"/>
    <n v="-1.2121360532344919E-2"/>
    <n v="-0.30257532868296361"/>
    <s v="Yes"/>
    <s v="0.Reducing"/>
    <s v="Reducing"/>
    <n v="2230.8488098736411"/>
    <n v="0.1820964101245893"/>
    <n v="0.57374863959639255"/>
    <n v="0.2010762384873527"/>
    <n v="0.83762688537407592"/>
    <s v="75-100"/>
    <n v="0.35046050589122302"/>
    <n v="12.830584926237959"/>
    <n v="4.4188406077965983"/>
    <n v="123.8192771084337"/>
    <n v="4499.6024096385536"/>
  </r>
  <r>
    <n v="1451"/>
    <m/>
    <n v="1464"/>
    <n v="1640"/>
    <n v="1553"/>
    <s v="Solvay Poland sp. z o.o., Włocławek"/>
    <m/>
    <m/>
    <m/>
    <n v="2012"/>
    <m/>
    <s v="081096244"/>
    <n v="443278"/>
    <n v="5993164783"/>
    <s v="sp. z o.o."/>
    <s v="2013"/>
    <s v="Produkcja pozostałych podstawowych chemikaliów nieorganicznych"/>
    <m/>
    <s v="chemia"/>
    <m/>
    <n v="400"/>
    <s v="J"/>
    <x v="4"/>
    <n v="551897"/>
    <n v="139517"/>
    <n v="133386"/>
    <n v="133473"/>
    <n v="26472"/>
    <n v="479951"/>
    <n v="82"/>
    <n v="13525"/>
    <n v="373677"/>
    <n v="212840"/>
    <n v="160837"/>
    <n v="313221"/>
    <n v="60456"/>
    <m/>
    <m/>
    <s v="C"/>
    <s v="Manufacturing"/>
    <s v="20"/>
    <s v="MANUFACTURE OF CHEMICALS AND CHEMICAL PRODUCTS"/>
    <s v="Medium-low"/>
    <n v="0.86963871881891008"/>
    <n v="-16.19716171196205"/>
    <n v="0.24184403973929919"/>
    <n v="0.35718815982787272"/>
    <n v="0.42613043186759508"/>
    <x v="1"/>
    <n v="0"/>
    <n v="0.8382132162268483"/>
    <n v="164.9390243902439"/>
    <n v="6730.4512195121952"/>
    <n v="2595.6097560975609"/>
    <x v="3"/>
    <s v="Exp&gt;25"/>
    <s v="Exp&gt;50"/>
    <s v="Increased Export Intensity"/>
    <n v="1"/>
    <n v="3.2011833444834159E-2"/>
    <n v="47.77664425504797"/>
    <n v="0.39053178740750921"/>
    <n v="7.0845248224985431"/>
    <n v="6.8448288238394994E-2"/>
    <n v="10.255801343687381"/>
    <s v="Yes"/>
    <s v="Yes"/>
    <s v="Yes"/>
    <x v="0"/>
    <s v="Growing"/>
    <n v="-1.2048192771084341"/>
    <n v="-1.2121360532344919E-2"/>
    <n v="-0.30257532868296361"/>
    <s v="Yes"/>
    <s v="0.Reducing"/>
    <s v="Reducing"/>
    <n v="2230.8488098736411"/>
    <n v="0.1820964101245893"/>
    <n v="0.57374863959639255"/>
    <n v="0.2010762384873527"/>
    <n v="0.83762688537407592"/>
    <s v="75-100"/>
    <n v="0.35046050589122302"/>
    <n v="12.830584926237959"/>
    <n v="4.4188406077965983"/>
    <n v="123.8192771084337"/>
    <n v="4499.6024096385536"/>
  </r>
  <r>
    <n v="1451"/>
    <m/>
    <n v="1464"/>
    <n v="1640"/>
    <n v="1553"/>
    <s v="Solvay Poland sp. z o.o., Włocławek"/>
    <m/>
    <m/>
    <m/>
    <n v="2012"/>
    <m/>
    <s v="081096244"/>
    <n v="443278"/>
    <n v="5993164783"/>
    <s v="sp. z o.o."/>
    <s v="2013"/>
    <s v="Produkcja pozostałych podstawowych chemikaliów nieorganicznych"/>
    <m/>
    <s v="chemia"/>
    <m/>
    <n v="400"/>
    <s v="J"/>
    <x v="3"/>
    <n v="658566"/>
    <n v="28613"/>
    <n v="20380"/>
    <n v="20488"/>
    <n v="27673"/>
    <n v="551855"/>
    <n v="82"/>
    <n v="13841"/>
    <n v="329069"/>
    <n v="229007"/>
    <n v="100062"/>
    <n v="179748"/>
    <n v="149320"/>
    <m/>
    <m/>
    <s v="C"/>
    <s v="Manufacturing"/>
    <s v="20"/>
    <s v="MANUFACTURE OF CHEMICALS AND CHEMICAL PRODUCTS"/>
    <s v="Medium-low"/>
    <n v="0.83796460795121519"/>
    <n v="52.431013651450563"/>
    <n v="3.1110017826611151E-2"/>
    <n v="6.2260498558053178E-2"/>
    <n v="0.11398179673765491"/>
    <x v="1"/>
    <n v="0"/>
    <n v="0.54623194527591479"/>
    <n v="168.79268292682929"/>
    <n v="8031.292682926829"/>
    <n v="2792.768292682927"/>
    <x v="3"/>
    <s v="Exp&gt;25"/>
    <s v="Exp&gt;50"/>
    <s v="Increased Export Intensity"/>
    <n v="1"/>
    <n v="3.2011833444834159E-2"/>
    <n v="47.77664425504797"/>
    <n v="0.39053178740750921"/>
    <n v="7.0845248224985431"/>
    <n v="6.8448288238394994E-2"/>
    <n v="10.255801343687381"/>
    <s v="Yes"/>
    <s v="Yes"/>
    <s v="Yes"/>
    <x v="0"/>
    <s v="Growing"/>
    <n v="-1.2048192771084341"/>
    <n v="-1.2121360532344919E-2"/>
    <n v="-0.30257532868296361"/>
    <s v="Yes"/>
    <s v="0.Reducing"/>
    <s v="Reducing"/>
    <n v="2230.8488098736411"/>
    <n v="0.1820964101245893"/>
    <n v="0.57374863959639255"/>
    <n v="0.2010762384873527"/>
    <n v="0.83762688537407592"/>
    <s v="75-100"/>
    <n v="0.35046050589122302"/>
    <n v="12.830584926237959"/>
    <n v="4.4188406077965983"/>
    <n v="123.8192771084337"/>
    <n v="4499.6024096385536"/>
  </r>
  <r>
    <n v="1580"/>
    <n v="1227"/>
    <n v="994"/>
    <n v="1416"/>
    <n v="1554"/>
    <s v="Vita Polymers Poland sp. z o.o., Brzeg Dolny"/>
    <m/>
    <m/>
    <m/>
    <n v="1992"/>
    <m/>
    <s v="010599532"/>
    <n v="15447"/>
    <n v="9170000044"/>
    <s v="sp. z o.o."/>
    <s v="2229"/>
    <s v="Produkcja pozostałych wyrobów z tworzyw sztucznych"/>
    <m/>
    <s v="produkcja"/>
    <m/>
    <n v="500"/>
    <s v="J"/>
    <x v="0"/>
    <n v="373417"/>
    <n v="31697"/>
    <n v="28818"/>
    <n v="23828"/>
    <n v="3604"/>
    <n v="37321"/>
    <n v="323"/>
    <n v="29087.01483"/>
    <n v="292013"/>
    <n v="199779"/>
    <n v="92234"/>
    <n v="183468"/>
    <n v="108544.82386999999"/>
    <m/>
    <m/>
    <s v="C"/>
    <s v="Manufacturing"/>
    <s v="22"/>
    <s v="MANUFACTURE OF RUBBER AND PLASTIC PRODUCTS"/>
    <s v="Medium-low"/>
    <n v="9.9944565994585136E-2"/>
    <m/>
    <n v="6.3810699566436452E-2"/>
    <n v="8.1599106889076858E-2"/>
    <n v="0.1298755096256568"/>
    <x v="0"/>
    <n v="1"/>
    <n v="0.62828709680733397"/>
    <n v="90.052677492260045"/>
    <n v="1156.0897832817341"/>
    <n v="618.51083591331269"/>
    <x v="0"/>
    <s v="Exp&lt;25"/>
    <s v="Exp&lt;50"/>
    <s v="Decreased Export Intensity"/>
    <n v="0"/>
    <n v="-8.3461280751230688E-3"/>
    <n v="35.611152834498697"/>
    <n v="0.30462143417804549"/>
    <n v="-1.7310486706531161"/>
    <n v="-1.7462064991068619E-2"/>
    <n v="7.9130213234131386"/>
    <s v="No"/>
    <s v="Yes"/>
    <s v="No"/>
    <x v="3"/>
    <s v="Declining"/>
    <n v="10.216718266253871"/>
    <n v="9.7278407629374009E-2"/>
    <n v="2.4617735348727798"/>
    <s v="No"/>
    <s v="2.Hiring"/>
    <s v="Hiring"/>
    <n v="266.36835879691779"/>
    <n v="6.3810699566436452E-2"/>
    <n v="0.1298755096256568"/>
    <n v="8.1599106889076858E-2"/>
    <n v="9.9944565994585136E-2"/>
    <s v="0-10"/>
    <n v="0.62828709680733397"/>
    <n v="12.83045103663777"/>
    <n v="5.7776523232226564"/>
    <n v="90.052677492260045"/>
    <n v="1156.0897832817341"/>
  </r>
  <r>
    <n v="1580"/>
    <n v="1227"/>
    <n v="994"/>
    <n v="1416"/>
    <n v="1554"/>
    <s v="Vita Polymers Poland sp. z o.o., Brzeg Dolny"/>
    <m/>
    <m/>
    <m/>
    <n v="1992"/>
    <m/>
    <s v="010599532"/>
    <n v="15447"/>
    <n v="9170000044"/>
    <s v="sp. z o.o."/>
    <s v="2229"/>
    <s v="Produkcja pozostałych wyrobów z tworzyw sztucznych"/>
    <m/>
    <s v="produkcja"/>
    <m/>
    <n v="500"/>
    <s v="J"/>
    <x v="1"/>
    <n v="395239.53722000011"/>
    <n v="35348.777040000001"/>
    <n v="33424.837189999998"/>
    <n v="26922.864140000001"/>
    <n v="3758.8999699999999"/>
    <n v="33973"/>
    <n v="325"/>
    <n v="31459.800859999999"/>
    <n v="362411.39555999998"/>
    <n v="224607.91205000001"/>
    <n v="137803.48350999999"/>
    <n v="210390.82727000001"/>
    <n v="152020.56829"/>
    <m/>
    <m/>
    <s v="C"/>
    <s v="Manufacturing"/>
    <s v="22"/>
    <s v="MANUFACTURE OF RUBBER AND PLASTIC PRODUCTS"/>
    <s v="Medium-low"/>
    <n v="8.5955469533630674E-2"/>
    <n v="5.8440127846348888"/>
    <n v="6.8117841472458945E-2"/>
    <n v="7.4288127994426481E-2"/>
    <n v="0.12796595977755809"/>
    <x v="0"/>
    <n v="1"/>
    <n v="0.58053038576478266"/>
    <n v="96.799387261538456"/>
    <n v="1216.121652984616"/>
    <n v="691.10126784615386"/>
    <x v="0"/>
    <s v="Exp&lt;25"/>
    <s v="Exp&lt;50"/>
    <s v="Decreased Export Intensity"/>
    <n v="0"/>
    <n v="-8.3461280751230688E-3"/>
    <n v="35.611152834498697"/>
    <n v="0.30462143417804549"/>
    <n v="-1.7310486706531161"/>
    <n v="-1.7462064991068619E-2"/>
    <n v="7.9130213234131386"/>
    <s v="No"/>
    <s v="Yes"/>
    <s v="No"/>
    <x v="3"/>
    <s v="Declining"/>
    <n v="10.216718266253871"/>
    <n v="9.7278407629374009E-2"/>
    <n v="2.4617735348727798"/>
    <s v="No"/>
    <s v="2.Hiring"/>
    <s v="Hiring"/>
    <n v="266.36835879691779"/>
    <n v="6.3810699566436452E-2"/>
    <n v="0.1298755096256568"/>
    <n v="8.1599106889076858E-2"/>
    <n v="9.9944565994585136E-2"/>
    <s v="0-10"/>
    <n v="0.62828709680733397"/>
    <n v="12.83045103663777"/>
    <n v="5.7776523232226564"/>
    <n v="90.052677492260045"/>
    <n v="1156.0897832817341"/>
  </r>
  <r>
    <n v="1580"/>
    <n v="1227"/>
    <n v="994"/>
    <n v="1416"/>
    <n v="1554"/>
    <s v="Vita Polymers Poland sp. z o.o., Brzeg Dolny"/>
    <m/>
    <m/>
    <m/>
    <n v="1992"/>
    <m/>
    <s v="010599532"/>
    <n v="15447"/>
    <n v="9170000044"/>
    <s v="sp. z o.o."/>
    <s v="2229"/>
    <s v="Produkcja pozostałych wyrobów z tworzyw sztucznych"/>
    <m/>
    <s v="produkcja"/>
    <m/>
    <n v="500"/>
    <s v="J"/>
    <x v="4"/>
    <n v="506395.09857999999"/>
    <n v="43131.392659999998"/>
    <n v="207023.59972999999"/>
    <n v="197555.72235"/>
    <n v="5693.6026900000006"/>
    <n v="46385"/>
    <n v="356"/>
    <n v="39965.555219999987"/>
    <n v="408258.57990999997"/>
    <n v="287384.65899999999"/>
    <n v="120873.92091"/>
    <n v="267235.00534999999"/>
    <n v="141023.57456000001"/>
    <m/>
    <m/>
    <s v="C"/>
    <s v="Manufacturing"/>
    <s v="22"/>
    <s v="MANUFACTURE OF RUBBER AND PLASTIC PRODUCTS"/>
    <s v="Medium-low"/>
    <n v="9.1598437919462067E-2"/>
    <n v="-21.59609381493075"/>
    <n v="0.39012171109865168"/>
    <n v="0.48389851939805129"/>
    <n v="0.73925839951715744"/>
    <x v="0"/>
    <n v="1"/>
    <n v="0.65457290673208035"/>
    <n v="112.2627955617977"/>
    <n v="1422.4581420786519"/>
    <n v="807.26027808988761"/>
    <x v="0"/>
    <s v="Exp&lt;25"/>
    <s v="Exp&lt;50"/>
    <s v="Decreased Export Intensity"/>
    <n v="0"/>
    <n v="-8.3461280751230688E-3"/>
    <n v="35.611152834498697"/>
    <n v="0.30462143417804549"/>
    <n v="-1.7310486706531161"/>
    <n v="-1.7462064991068619E-2"/>
    <n v="7.9130213234131386"/>
    <s v="No"/>
    <s v="Yes"/>
    <s v="No"/>
    <x v="3"/>
    <s v="Declining"/>
    <n v="10.216718266253871"/>
    <n v="9.7278407629374009E-2"/>
    <n v="2.4617735348727798"/>
    <s v="No"/>
    <s v="2.Hiring"/>
    <s v="Hiring"/>
    <n v="266.36835879691779"/>
    <n v="6.3810699566436452E-2"/>
    <n v="0.1298755096256568"/>
    <n v="8.1599106889076858E-2"/>
    <n v="9.9944565994585136E-2"/>
    <s v="0-10"/>
    <n v="0.62828709680733397"/>
    <n v="12.83045103663777"/>
    <n v="5.7776523232226564"/>
    <n v="90.052677492260045"/>
    <n v="1156.0897832817341"/>
  </r>
  <r>
    <n v="1580"/>
    <n v="1227"/>
    <n v="994"/>
    <n v="1416"/>
    <n v="1554"/>
    <s v="Vita Polymers Poland sp. z o.o., Brzeg Dolny"/>
    <m/>
    <m/>
    <m/>
    <n v="1992"/>
    <m/>
    <s v="010599532"/>
    <n v="15447"/>
    <n v="9170000044"/>
    <s v="sp. z o.o."/>
    <s v="2229"/>
    <s v="Produkcja pozostałych wyrobów z tworzyw sztucznych"/>
    <m/>
    <s v="produkcja"/>
    <m/>
    <n v="500"/>
    <s v="J"/>
    <x v="2"/>
    <n v="645027"/>
    <n v="78378"/>
    <n v="123313"/>
    <n v="108214"/>
    <n v="4547"/>
    <n v="47440"/>
    <n v="353"/>
    <n v="37734"/>
    <n v="421103"/>
    <n v="251861"/>
    <n v="169242"/>
    <n v="227415"/>
    <n v="193687.70469000001"/>
    <m/>
    <m/>
    <s v="C"/>
    <s v="Manufacturing"/>
    <s v="22"/>
    <s v="MANUFACTURE OF RUBBER AND PLASTIC PRODUCTS"/>
    <s v="Medium-low"/>
    <n v="7.3547308872341774E-2"/>
    <n v="63.199006996347663"/>
    <n v="0.1677666206220825"/>
    <n v="0.25697750906547812"/>
    <n v="0.47584372183013429"/>
    <x v="0"/>
    <n v="1"/>
    <n v="0.54004602199461893"/>
    <n v="106.8951841359773"/>
    <n v="1827.271954674221"/>
    <n v="713.48725212464592"/>
    <x v="0"/>
    <s v="Exp&lt;25"/>
    <s v="Exp&lt;50"/>
    <s v="Decreased Export Intensity"/>
    <n v="0"/>
    <n v="-8.3461280751230688E-3"/>
    <n v="35.611152834498697"/>
    <n v="0.30462143417804549"/>
    <n v="-1.7310486706531161"/>
    <n v="-1.7462064991068619E-2"/>
    <n v="7.9130213234131386"/>
    <s v="No"/>
    <s v="Yes"/>
    <s v="No"/>
    <x v="3"/>
    <s v="Declining"/>
    <n v="10.216718266253871"/>
    <n v="9.7278407629374009E-2"/>
    <n v="2.4617735348727798"/>
    <s v="No"/>
    <s v="2.Hiring"/>
    <s v="Hiring"/>
    <n v="266.36835879691779"/>
    <n v="6.3810699566436452E-2"/>
    <n v="0.1298755096256568"/>
    <n v="8.1599106889076858E-2"/>
    <n v="9.9944565994585136E-2"/>
    <s v="0-10"/>
    <n v="0.62828709680733397"/>
    <n v="12.83045103663777"/>
    <n v="5.7776523232226564"/>
    <n v="90.052677492260045"/>
    <n v="1156.0897832817341"/>
  </r>
  <r>
    <n v="1580"/>
    <n v="1227"/>
    <n v="994"/>
    <n v="1416"/>
    <n v="1554"/>
    <s v="Vita Polymers Poland sp. z o.o., Brzeg Dolny"/>
    <m/>
    <m/>
    <m/>
    <n v="1992"/>
    <m/>
    <s v="010599532"/>
    <n v="15447"/>
    <n v="9170000044"/>
    <s v="sp. z o.o."/>
    <s v="2229"/>
    <s v="Produkcja pozostałych wyrobów z tworzyw sztucznych"/>
    <m/>
    <s v="produkcja"/>
    <m/>
    <n v="500"/>
    <s v="J"/>
    <x v="3"/>
    <n v="645879.93535000004"/>
    <n v="54895.80025"/>
    <n v="56595.170830000003"/>
    <n v="45870.477140000003"/>
    <n v="5243.0331500000002"/>
    <n v="59665"/>
    <n v="353"/>
    <n v="39419.267769999999"/>
    <n v="483147.82812000002"/>
    <n v="287682.18267000001"/>
    <n v="195465.64545000001"/>
    <n v="273285.82569999999"/>
    <n v="209862.00242"/>
    <m/>
    <m/>
    <s v="C"/>
    <s v="Manufacturing"/>
    <s v="22"/>
    <s v="MANUFACTURE OF RUBBER AND PLASTIC PRODUCTS"/>
    <s v="Medium-low"/>
    <n v="9.2377850331683942E-2"/>
    <n v="0.13223250344560619"/>
    <n v="7.1020130258641581E-2"/>
    <n v="9.4940874138850731E-2"/>
    <n v="0.1678479921983016"/>
    <x v="0"/>
    <n v="1"/>
    <n v="0.56563604303758497"/>
    <n v="111.669313796034"/>
    <n v="1829.6882021246461"/>
    <n v="814.96369028328616"/>
    <x v="0"/>
    <s v="Exp&lt;25"/>
    <s v="Exp&lt;50"/>
    <s v="Decreased Export Intensity"/>
    <n v="0"/>
    <n v="-8.3461280751230688E-3"/>
    <n v="35.611152834498697"/>
    <n v="0.30462143417804549"/>
    <n v="-1.7310486706531161"/>
    <n v="-1.7462064991068619E-2"/>
    <n v="7.9130213234131386"/>
    <s v="No"/>
    <s v="Yes"/>
    <s v="No"/>
    <x v="3"/>
    <s v="Declining"/>
    <n v="10.216718266253871"/>
    <n v="9.7278407629374009E-2"/>
    <n v="2.4617735348727798"/>
    <s v="No"/>
    <s v="2.Hiring"/>
    <s v="Hiring"/>
    <n v="266.36835879691779"/>
    <n v="6.3810699566436452E-2"/>
    <n v="0.1298755096256568"/>
    <n v="8.1599106889076858E-2"/>
    <n v="9.9944565994585136E-2"/>
    <s v="0-10"/>
    <n v="0.62828709680733397"/>
    <n v="12.83045103663777"/>
    <n v="5.7776523232226564"/>
    <n v="90.052677492260045"/>
    <n v="1156.0897832817341"/>
  </r>
  <r>
    <n v="1236"/>
    <m/>
    <n v="1516"/>
    <n v="1441"/>
    <n v="1555"/>
    <s v="Bahlsen Polska sp. z o.o. sp.k., Skawina"/>
    <m/>
    <m/>
    <m/>
    <n v="1999"/>
    <m/>
    <n v="351623924"/>
    <n v="388042"/>
    <n v="9441833751"/>
    <s v="sp. z o.o. sp.k."/>
    <s v="1072"/>
    <s v="Produkcja sucharów i herbatników, produkcja konserwowanych wyrobów ciastkarskich i ciastek"/>
    <m/>
    <s v="żywność"/>
    <m/>
    <n v="500"/>
    <s v="J"/>
    <x v="0"/>
    <n v="372965"/>
    <n v="24850"/>
    <n v="23219"/>
    <n v="23219"/>
    <n v="18636"/>
    <n v="195720"/>
    <n v="574"/>
    <n v="38887.390340000013"/>
    <n v="204158"/>
    <n v="119653"/>
    <n v="84505"/>
    <n v="70509"/>
    <n v="133649.58137999999"/>
    <m/>
    <m/>
    <s v="C"/>
    <s v="Manufacturing"/>
    <s v="10"/>
    <s v="MANUFACTURE OF FOOD PRODUCTS"/>
    <s v="Low"/>
    <n v="0.5247677396002306"/>
    <m/>
    <n v="6.2255171396779857E-2"/>
    <n v="0.1137305420311719"/>
    <n v="0.32930547873321142"/>
    <x v="0"/>
    <n v="1"/>
    <n v="0.34536486446771619"/>
    <n v="67.7480667944251"/>
    <n v="649.76480836236931"/>
    <n v="208.45470383275261"/>
    <x v="2"/>
    <s v="Exp&gt;25"/>
    <s v="Exp&gt;50"/>
    <s v="Decreased Export Intensity"/>
    <n v="0"/>
    <n v="-0.5247677396002306"/>
    <n v="74.817744292359876"/>
    <n v="0.55857378405137403"/>
    <n v="26.679524849536151"/>
    <n v="0.2364902848822599"/>
    <n v="14.98637372568168"/>
    <s v="No"/>
    <s v="No"/>
    <s v="No"/>
    <x v="0"/>
    <s v="Growing"/>
    <n v="-14.459930313588851"/>
    <n v="-0.15618526852504641"/>
    <n v="-3.8293835355874828"/>
    <s v="Yes"/>
    <s v="0.Reducing"/>
    <s v="Reducing"/>
    <n v="678.15576190239642"/>
    <n v="6.2255171396779857E-2"/>
    <n v="0.32930547873321142"/>
    <n v="0.1137305420311719"/>
    <n v="0.5247677396002306"/>
    <s v="50-75"/>
    <n v="0.34536486446771619"/>
    <n v="12.829239860443129"/>
    <n v="6.3526293963195668"/>
    <n v="67.7480667944251"/>
    <n v="649.76480836236931"/>
  </r>
  <r>
    <n v="1236"/>
    <m/>
    <n v="1516"/>
    <n v="1441"/>
    <n v="1555"/>
    <s v="Bahlsen Polska sp. z o.o. sp.k., Skawina"/>
    <m/>
    <m/>
    <m/>
    <n v="1999"/>
    <m/>
    <n v="351623924"/>
    <n v="388042"/>
    <n v="9441833751"/>
    <s v="sp. z o.o. sp.k."/>
    <s v="1072"/>
    <s v="Produkcja sucharów i herbatników, produkcja konserwowanych wyrobów ciastkarskich i ciastek"/>
    <m/>
    <s v="żywność"/>
    <m/>
    <n v="500"/>
    <s v="J"/>
    <x v="1"/>
    <n v="387965.10457999998"/>
    <n v="28001.899280000001"/>
    <n v="26951.946349999998"/>
    <n v="30135.15653"/>
    <n v="18870.145410000001"/>
    <n v="206845"/>
    <n v="560"/>
    <n v="40208.272599999997"/>
    <n v="224907.78253"/>
    <n v="130069.58311000001"/>
    <n v="94838.199420000004"/>
    <n v="74564.220760000011"/>
    <n v="150343.56177"/>
    <m/>
    <m/>
    <s v="C"/>
    <s v="Manufacturing"/>
    <s v="10"/>
    <s v="MANUFACTURE OF FOOD PRODUCTS"/>
    <s v="Low"/>
    <n v="0.53315362015334999"/>
    <n v="4.0218531443969141"/>
    <n v="7.767491502263707E-2"/>
    <n v="0.13398894511789661"/>
    <n v="0.40415035821263501"/>
    <x v="0"/>
    <n v="1"/>
    <n v="0.33153241706988967"/>
    <n v="71.800486785714298"/>
    <n v="692.79482960714279"/>
    <n v="232.2671126964286"/>
    <x v="2"/>
    <s v="Exp&gt;25"/>
    <s v="Exp&gt;50"/>
    <s v="Decreased Export Intensity"/>
    <n v="0"/>
    <n v="-0.5247677396002306"/>
    <n v="74.817744292359876"/>
    <n v="0.55857378405137403"/>
    <n v="26.679524849536151"/>
    <n v="0.2364902848822599"/>
    <n v="14.98637372568168"/>
    <s v="No"/>
    <s v="No"/>
    <s v="No"/>
    <x v="0"/>
    <s v="Growing"/>
    <n v="-14.459930313588851"/>
    <n v="-0.15618526852504641"/>
    <n v="-3.8293835355874828"/>
    <s v="Yes"/>
    <s v="0.Reducing"/>
    <s v="Reducing"/>
    <n v="678.15576190239642"/>
    <n v="6.2255171396779857E-2"/>
    <n v="0.32930547873321142"/>
    <n v="0.1137305420311719"/>
    <n v="0.5247677396002306"/>
    <s v="50-75"/>
    <n v="0.34536486446771619"/>
    <n v="12.829239860443129"/>
    <n v="6.3526293963195668"/>
    <n v="67.7480667944251"/>
    <n v="649.76480836236931"/>
  </r>
  <r>
    <n v="1236"/>
    <m/>
    <n v="1516"/>
    <n v="1441"/>
    <n v="1555"/>
    <s v="Bahlsen Polska sp. z o.o. sp.k., Skawina"/>
    <m/>
    <m/>
    <m/>
    <n v="1999"/>
    <m/>
    <n v="351623924"/>
    <n v="388042"/>
    <n v="9441833751"/>
    <s v="sp. z o.o. sp.k."/>
    <s v="1072"/>
    <s v="Produkcja sucharów i herbatników, produkcja konserwowanych wyrobów ciastkarskich i ciastek"/>
    <m/>
    <s v="żywność"/>
    <m/>
    <n v="500"/>
    <s v="J"/>
    <x v="2"/>
    <n v="410738.04858"/>
    <n v="18954.769120000001"/>
    <n v="15264.623820000001"/>
    <n v="17071.031889999998"/>
    <n v="19812.215179999999"/>
    <n v="0"/>
    <n v="539"/>
    <n v="40808.770520000013"/>
    <n v="215510.03167999999"/>
    <n v="129422.67528"/>
    <n v="86087.356400000004"/>
    <n v="61500.096119999987"/>
    <n v="126899.58261"/>
    <m/>
    <m/>
    <s v="C"/>
    <s v="Manufacturing"/>
    <s v="10"/>
    <s v="MANUFACTURE OF FOOD PRODUCTS"/>
    <s v="Low"/>
    <n v="0"/>
    <n v="5.8698433779639458"/>
    <n v="4.1561846897354232E-2"/>
    <n v="7.9212237856973247E-2"/>
    <n v="0.27757732047590178"/>
    <x v="0"/>
    <n v="1"/>
    <n v="0.28536999248052819"/>
    <n v="75.712004675324692"/>
    <n v="762.0371958812616"/>
    <n v="240.11628066790351"/>
    <x v="0"/>
    <s v="Exp&gt;25"/>
    <s v="Exp&gt;50"/>
    <s v="Decreased Export Intensity"/>
    <n v="0"/>
    <n v="-0.5247677396002306"/>
    <n v="74.817744292359876"/>
    <n v="0.55857378405137403"/>
    <n v="26.679524849536151"/>
    <n v="0.2364902848822599"/>
    <n v="14.98637372568168"/>
    <s v="No"/>
    <s v="No"/>
    <s v="No"/>
    <x v="0"/>
    <s v="Growing"/>
    <n v="-14.459930313588851"/>
    <n v="-0.15618526852504641"/>
    <n v="-3.8293835355874828"/>
    <s v="Yes"/>
    <s v="0.Reducing"/>
    <s v="Reducing"/>
    <n v="678.15576190239642"/>
    <n v="6.2255171396779857E-2"/>
    <n v="0.32930547873321142"/>
    <n v="0.1137305420311719"/>
    <n v="0.5247677396002306"/>
    <s v="50-75"/>
    <n v="0.34536486446771619"/>
    <n v="12.829239860443129"/>
    <n v="6.3526293963195668"/>
    <n v="67.7480667944251"/>
    <n v="649.76480836236931"/>
  </r>
  <r>
    <n v="1236"/>
    <m/>
    <n v="1516"/>
    <n v="1441"/>
    <n v="1555"/>
    <s v="Bahlsen Polska sp. z o.o. sp.k., Skawina"/>
    <m/>
    <m/>
    <m/>
    <n v="1999"/>
    <m/>
    <n v="351623924"/>
    <n v="388042"/>
    <n v="9441833751"/>
    <s v="sp. z o.o. sp.k."/>
    <s v="1072"/>
    <s v="Produkcja sucharów i herbatników, produkcja konserwowanych wyrobów ciastkarskich i ciastek"/>
    <m/>
    <s v="żywność"/>
    <m/>
    <n v="500"/>
    <s v="J"/>
    <x v="3"/>
    <n v="432397.57241999998"/>
    <n v="17084.008320000001"/>
    <n v="11903.577219999999"/>
    <n v="9883.5586000000003"/>
    <n v="19693.29567"/>
    <n v="0"/>
    <n v="498"/>
    <n v="42114.203159999997"/>
    <n v="229705.32836000001"/>
    <n v="128129.83731"/>
    <n v="101575.49105"/>
    <n v="71383.654720000006"/>
    <n v="158321.67363999999"/>
    <m/>
    <m/>
    <s v="C"/>
    <s v="Manufacturing"/>
    <s v="10"/>
    <s v="MANUFACTURE OF FOOD PRODUCTS"/>
    <s v="Low"/>
    <n v="0"/>
    <n v="5.2733180952875269"/>
    <n v="2.285757189774373E-2"/>
    <n v="4.3027119442829109E-2"/>
    <n v="0.13845688678686921"/>
    <x v="0"/>
    <n v="1"/>
    <n v="0.31076185837590042"/>
    <n v="84.566673012048184"/>
    <n v="868.26821771084349"/>
    <n v="257.28882993975913"/>
    <x v="0"/>
    <s v="Exp&gt;25"/>
    <s v="Exp&gt;50"/>
    <s v="Decreased Export Intensity"/>
    <n v="0"/>
    <n v="-0.5247677396002306"/>
    <n v="74.817744292359876"/>
    <n v="0.55857378405137403"/>
    <n v="26.679524849536151"/>
    <n v="0.2364902848822599"/>
    <n v="14.98637372568168"/>
    <s v="No"/>
    <s v="No"/>
    <s v="No"/>
    <x v="0"/>
    <s v="Growing"/>
    <n v="-14.459930313588851"/>
    <n v="-0.15618526852504641"/>
    <n v="-3.8293835355874828"/>
    <s v="Yes"/>
    <s v="0.Reducing"/>
    <s v="Reducing"/>
    <n v="678.15576190239642"/>
    <n v="6.2255171396779857E-2"/>
    <n v="0.32930547873321142"/>
    <n v="0.1137305420311719"/>
    <n v="0.5247677396002306"/>
    <s v="50-75"/>
    <n v="0.34536486446771619"/>
    <n v="12.829239860443129"/>
    <n v="6.3526293963195668"/>
    <n v="67.7480667944251"/>
    <n v="649.76480836236931"/>
  </r>
  <r>
    <n v="1236"/>
    <m/>
    <n v="1516"/>
    <n v="1441"/>
    <n v="1555"/>
    <s v="Bahlsen Polska sp. z o.o. sp.k., Skawina"/>
    <m/>
    <m/>
    <m/>
    <n v="1999"/>
    <m/>
    <n v="351623924"/>
    <n v="388042"/>
    <n v="9441833751"/>
    <s v="sp. z o.o. sp.k."/>
    <s v="1072"/>
    <s v="Produkcja sucharów i herbatników, produkcja konserwowanych wyrobów ciastkarskich i ciastek"/>
    <m/>
    <s v="żywność"/>
    <m/>
    <n v="500"/>
    <s v="J"/>
    <x v="4"/>
    <n v="652009"/>
    <n v="37442"/>
    <n v="38035"/>
    <n v="37394"/>
    <n v="23311"/>
    <n v="0"/>
    <n v="491"/>
    <n v="79218"/>
    <n v="265797"/>
    <n v="105961"/>
    <n v="159836"/>
    <n v="102823"/>
    <n v="162974"/>
    <m/>
    <m/>
    <s v="C"/>
    <s v="Manufacturing"/>
    <s v="10"/>
    <s v="MANUFACTURE OF FOOD PRODUCTS"/>
    <s v="Low"/>
    <n v="0"/>
    <n v="50.789236940184558"/>
    <n v="5.7351969067911637E-2"/>
    <n v="0.14068631323905079"/>
    <n v="0.36367349717475661"/>
    <x v="0"/>
    <n v="1"/>
    <n v="0.38684785757551821"/>
    <n v="161.34012219959271"/>
    <n v="1327.920570264766"/>
    <n v="215.80651731160901"/>
    <x v="0"/>
    <s v="Exp&gt;25"/>
    <s v="Exp&gt;50"/>
    <s v="Decreased Export Intensity"/>
    <n v="0"/>
    <n v="-0.5247677396002306"/>
    <n v="74.817744292359876"/>
    <n v="0.55857378405137403"/>
    <n v="26.679524849536151"/>
    <n v="0.2364902848822599"/>
    <n v="14.98637372568168"/>
    <s v="No"/>
    <s v="No"/>
    <s v="No"/>
    <x v="0"/>
    <s v="Growing"/>
    <n v="-14.459930313588851"/>
    <n v="-0.15618526852504641"/>
    <n v="-3.8293835355874828"/>
    <s v="Yes"/>
    <s v="0.Reducing"/>
    <s v="Reducing"/>
    <n v="678.15576190239642"/>
    <n v="6.2255171396779857E-2"/>
    <n v="0.32930547873321142"/>
    <n v="0.1137305420311719"/>
    <n v="0.5247677396002306"/>
    <s v="50-75"/>
    <n v="0.34536486446771619"/>
    <n v="12.829239860443129"/>
    <n v="6.3526293963195668"/>
    <n v="67.7480667944251"/>
    <n v="649.76480836236931"/>
  </r>
  <r>
    <n v="880"/>
    <n v="1203"/>
    <n v="1179"/>
    <n v="1561"/>
    <n v="1556"/>
    <s v="Chodzeń sp. z o.o. sp.k., Piaseczno"/>
    <m/>
    <m/>
    <m/>
    <n v="2002"/>
    <m/>
    <s v="011266666"/>
    <n v="683267"/>
    <n v="1230040386"/>
    <s v="sp. z o.o. sp.k."/>
    <s v="4511"/>
    <s v="Sprzedaż hurtowa i detaliczna samochodów osobowych i furgonetek"/>
    <s v="Handel detaliczny"/>
    <s v="motoryzacja"/>
    <m/>
    <n v="400"/>
    <s v="J"/>
    <x v="1"/>
    <n v="356193.86111"/>
    <n v="9888.7513500000005"/>
    <n v="10048.75618"/>
    <n v="10048.75618"/>
    <n v="5095.9942199999996"/>
    <n v="2462"/>
    <n v="236"/>
    <n v="20721.01986"/>
    <n v="138324.27077"/>
    <n v="54677.863790000003"/>
    <n v="83646.40698"/>
    <n v="49254.71501"/>
    <n v="89069.555760000003"/>
    <m/>
    <m/>
    <s v="G"/>
    <s v="Wholesale and Retail Trade; Repair of Motor Vehicles and Motorcycles"/>
    <s v="45"/>
    <s v="WHOLESALE AND RETAIL TRADE SERVICES OF MOTOR VEHICLES; REPAIR SERVICES OF MOTOR VEHICLES"/>
    <s v="Medium-high"/>
    <n v="6.9119664003408632E-3"/>
    <n v="-4.4211068478815063"/>
    <n v="2.8211480536709022E-2"/>
    <n v="7.2646370185523446E-2"/>
    <n v="0.20401612673953831"/>
    <x v="1"/>
    <n v="0"/>
    <n v="0.35608150858715709"/>
    <n v="87.800931610169499"/>
    <n v="1509.2960216525421"/>
    <n v="231.6858635169491"/>
    <x v="0"/>
    <s v="Exp&lt;25"/>
    <s v="Exp&lt;50"/>
    <s v="Decreased Export Intensity"/>
    <n v="0"/>
    <n v="-4.6495607808110561E-3"/>
    <n v="141.19718118174259"/>
    <n v="0.88044459215378978"/>
    <n v="74.780566073726519"/>
    <n v="0.5583610929846774"/>
    <n v="24.621523726897141"/>
    <s v="Yes"/>
    <s v="No"/>
    <s v="No"/>
    <x v="1"/>
    <s v="Growing"/>
    <n v="5.5319148936170208"/>
    <n v="5.3843232020823528E-2"/>
    <n v="1.355181255442051"/>
    <s v="No"/>
    <s v="2.Hiring"/>
    <s v="Hiring"/>
    <n v="2038.6441446611191"/>
    <n v="2.3351984409799551E-2"/>
    <n v="0.18164994196193759"/>
    <n v="6.7890169964160613E-2"/>
    <n v="7.5643330560549544E-3"/>
    <s v="0-10"/>
    <n v="0.37374176523759151"/>
    <n v="12.8284485885329"/>
    <n v="5.4595855141441589"/>
    <n v="91.025138723404268"/>
    <n v="1585.829787234042"/>
  </r>
  <r>
    <n v="880"/>
    <n v="1203"/>
    <n v="1179"/>
    <n v="1561"/>
    <n v="1556"/>
    <s v="Chodzeń sp. z o.o. sp.k., Piaseczno"/>
    <m/>
    <m/>
    <m/>
    <n v="2002"/>
    <m/>
    <s v="011266666"/>
    <n v="683267"/>
    <n v="1230040386"/>
    <s v="sp. z o.o. sp.k."/>
    <s v="4511"/>
    <s v="Sprzedaż hurtowa i detaliczna samochodów osobowych i furgonetek"/>
    <s v="Handel detaliczny"/>
    <s v="motoryzacja"/>
    <m/>
    <n v="400"/>
    <s v="J"/>
    <x v="0"/>
    <n v="372670"/>
    <n v="7807.3100999999997"/>
    <n v="8702.58403"/>
    <n v="8702.58403"/>
    <n v="5186.32204"/>
    <n v="2819"/>
    <n v="235"/>
    <n v="21390.907599999999"/>
    <n v="128186.21657"/>
    <n v="58368.664349999999"/>
    <n v="69817.552219999998"/>
    <n v="47908.542860000001"/>
    <n v="80277.673709999988"/>
    <m/>
    <m/>
    <s v="G"/>
    <s v="Wholesale and Retail Trade; Repair of Motor Vehicles and Motorcycles"/>
    <s v="45"/>
    <s v="WHOLESALE AND RETAIL TRADE SERVICES OF MOTOR VEHICLES; REPAIR SERVICES OF MOTOR VEHICLES"/>
    <s v="Medium-high"/>
    <n v="7.5643330560549544E-3"/>
    <m/>
    <n v="2.3351984409799551E-2"/>
    <n v="6.7890169964160613E-2"/>
    <n v="0.18164994196193759"/>
    <x v="1"/>
    <n v="0"/>
    <n v="0.37374176523759151"/>
    <n v="91.025138723404268"/>
    <n v="1585.829787234042"/>
    <n v="248.377295106383"/>
    <x v="0"/>
    <s v="Exp&lt;25"/>
    <s v="Exp&lt;50"/>
    <s v="Decreased Export Intensity"/>
    <n v="0"/>
    <n v="-4.6495607808110561E-3"/>
    <n v="141.19718118174259"/>
    <n v="0.88044459215378978"/>
    <n v="74.780566073726519"/>
    <n v="0.5583610929846774"/>
    <n v="24.621523726897141"/>
    <s v="Yes"/>
    <s v="No"/>
    <s v="No"/>
    <x v="1"/>
    <s v="Growing"/>
    <n v="5.5319148936170208"/>
    <n v="5.3843232020823528E-2"/>
    <n v="1.355181255442051"/>
    <s v="No"/>
    <s v="2.Hiring"/>
    <s v="Hiring"/>
    <n v="2038.6441446611191"/>
    <n v="2.3351984409799551E-2"/>
    <n v="0.18164994196193759"/>
    <n v="6.7890169964160613E-2"/>
    <n v="7.5643330560549544E-3"/>
    <s v="0-10"/>
    <n v="0.37374176523759151"/>
    <n v="12.8284485885329"/>
    <n v="5.4595855141441589"/>
    <n v="91.025138723404268"/>
    <n v="1585.829787234042"/>
  </r>
  <r>
    <n v="880"/>
    <n v="1203"/>
    <n v="1179"/>
    <n v="1561"/>
    <n v="1556"/>
    <s v="Chodzeń sp. z o.o. sp.k., Piaseczno"/>
    <m/>
    <m/>
    <m/>
    <n v="2002"/>
    <m/>
    <s v="011266666"/>
    <n v="683267"/>
    <n v="1230040386"/>
    <s v="sp. z o.o. sp.k."/>
    <s v="4511"/>
    <s v="Sprzedaż hurtowa i detaliczna samochodów osobowych i furgonetek"/>
    <s v="Handel detaliczny"/>
    <s v="motoryzacja"/>
    <m/>
    <n v="400"/>
    <s v="J"/>
    <x v="2"/>
    <n v="543301.71738000005"/>
    <n v="16620.060460000001"/>
    <n v="18277.423460000002"/>
    <n v="15336.571459999999"/>
    <n v="4782.27142"/>
    <n v="7827"/>
    <n v="234"/>
    <n v="24899.614560000002"/>
    <n v="152274.67726999999"/>
    <n v="67970.513489999998"/>
    <n v="84304.163780000003"/>
    <n v="54542.530290000002"/>
    <n v="97732.146980000005"/>
    <m/>
    <m/>
    <s v="G"/>
    <s v="Wholesale and Retail Trade; Repair of Motor Vehicles and Motorcycles"/>
    <s v="45"/>
    <s v="WHOLESALE AND RETAIL TRADE SERVICES OF MOTOR VEHICLES; REPAIR SERVICES OF MOTOR VEHICLES"/>
    <s v="Medium-high"/>
    <n v="1.440635976220481E-2"/>
    <n v="52.529781306988127"/>
    <n v="2.8228461220329959E-2"/>
    <n v="0.10071649295178969"/>
    <n v="0.2811855515036833"/>
    <x v="1"/>
    <n v="0"/>
    <n v="0.35818516425610292"/>
    <n v="106.4086092307692"/>
    <n v="2321.8022110256411"/>
    <n v="290.47227987179491"/>
    <x v="0"/>
    <s v="Exp&lt;25"/>
    <s v="Exp&lt;50"/>
    <s v="Decreased Export Intensity"/>
    <n v="0"/>
    <n v="-4.6495607808110561E-3"/>
    <n v="141.19718118174259"/>
    <n v="0.88044459215378978"/>
    <n v="74.780566073726519"/>
    <n v="0.5583610929846774"/>
    <n v="24.621523726897141"/>
    <s v="Yes"/>
    <s v="No"/>
    <s v="No"/>
    <x v="1"/>
    <s v="Growing"/>
    <n v="5.5319148936170208"/>
    <n v="5.3843232020823528E-2"/>
    <n v="1.355181255442051"/>
    <s v="No"/>
    <s v="2.Hiring"/>
    <s v="Hiring"/>
    <n v="2038.6441446611191"/>
    <n v="2.3351984409799551E-2"/>
    <n v="0.18164994196193759"/>
    <n v="6.7890169964160613E-2"/>
    <n v="7.5643330560549544E-3"/>
    <s v="0-10"/>
    <n v="0.37374176523759151"/>
    <n v="12.8284485885329"/>
    <n v="5.4595855141441589"/>
    <n v="91.025138723404268"/>
    <n v="1585.829787234042"/>
  </r>
  <r>
    <n v="880"/>
    <n v="1203"/>
    <n v="1179"/>
    <n v="1561"/>
    <n v="1556"/>
    <s v="Chodzeń sp. z o.o. sp.k., Piaseczno"/>
    <m/>
    <m/>
    <m/>
    <n v="2002"/>
    <m/>
    <s v="011266666"/>
    <n v="683267"/>
    <n v="1230040386"/>
    <s v="sp. z o.o. sp.k."/>
    <s v="4511"/>
    <s v="Sprzedaż hurtowa i detaliczna samochodów osobowych i furgonetek"/>
    <s v="Handel detaliczny"/>
    <s v="motoryzacja"/>
    <m/>
    <n v="400"/>
    <s v="J"/>
    <x v="3"/>
    <n v="678813.90490999992"/>
    <n v="15489.20925"/>
    <n v="17336.501540000001"/>
    <n v="14067.91354"/>
    <n v="5255.5044099999996"/>
    <n v="2619.6999999999998"/>
    <n v="247"/>
    <n v="29836.015630000002"/>
    <n v="252473.57175"/>
    <n v="84799.366129999995"/>
    <n v="167674.20561999999"/>
    <n v="68457.078120000006"/>
    <n v="184016.49363000001"/>
    <m/>
    <m/>
    <s v="G"/>
    <s v="Wholesale and Retail Trade; Repair of Motor Vehicles and Motorcycles"/>
    <s v="45"/>
    <s v="WHOLESALE AND RETAIL TRADE SERVICES OF MOTOR VEHICLES; REPAIR SERVICES OF MOTOR VEHICLES"/>
    <s v="Medium-high"/>
    <n v="3.8592314934198812E-3"/>
    <n v="24.942344777316251"/>
    <n v="2.0724256586737402E-2"/>
    <n v="5.5720341113287233E-2"/>
    <n v="0.20549976607736639"/>
    <x v="1"/>
    <n v="0"/>
    <n v="0.27114552087767191"/>
    <n v="120.7935855465587"/>
    <n v="2748.2344328340082"/>
    <n v="343.31727178137652"/>
    <x v="0"/>
    <s v="Exp&lt;25"/>
    <s v="Exp&lt;50"/>
    <s v="Decreased Export Intensity"/>
    <n v="0"/>
    <n v="-4.6495607808110561E-3"/>
    <n v="141.19718118174259"/>
    <n v="0.88044459215378978"/>
    <n v="74.780566073726519"/>
    <n v="0.5583610929846774"/>
    <n v="24.621523726897141"/>
    <s v="Yes"/>
    <s v="No"/>
    <s v="No"/>
    <x v="1"/>
    <s v="Growing"/>
    <n v="5.5319148936170208"/>
    <n v="5.3843232020823528E-2"/>
    <n v="1.355181255442051"/>
    <s v="No"/>
    <s v="2.Hiring"/>
    <s v="Hiring"/>
    <n v="2038.6441446611191"/>
    <n v="2.3351984409799551E-2"/>
    <n v="0.18164994196193759"/>
    <n v="6.7890169964160613E-2"/>
    <n v="7.5643330560549544E-3"/>
    <s v="0-10"/>
    <n v="0.37374176523759151"/>
    <n v="12.8284485885329"/>
    <n v="5.4595855141441589"/>
    <n v="91.025138723404268"/>
    <n v="1585.829787234042"/>
  </r>
  <r>
    <n v="880"/>
    <n v="1203"/>
    <n v="1179"/>
    <n v="1561"/>
    <n v="1556"/>
    <s v="Chodzeń sp. z o.o. sp.k., Piaseczno"/>
    <m/>
    <m/>
    <m/>
    <n v="2002"/>
    <m/>
    <s v="011266666"/>
    <n v="683267"/>
    <n v="1230040386"/>
    <s v="sp. z o.o. sp.k."/>
    <s v="4511"/>
    <s v="Sprzedaż hurtowa i detaliczna samochodów osobowych i furgonetek"/>
    <s v="Handel detaliczny"/>
    <s v="motoryzacja"/>
    <m/>
    <n v="400"/>
    <s v="J"/>
    <x v="4"/>
    <n v="898869.53511000006"/>
    <n v="22130.185399999998"/>
    <n v="21082.911820000001"/>
    <n v="17084.70882"/>
    <n v="6320.2599700000001"/>
    <n v="2620"/>
    <n v="248"/>
    <n v="35754.925150000003"/>
    <n v="249200.01884"/>
    <n v="91072.644209999999"/>
    <n v="158127.37463000001"/>
    <n v="85372.03379999999"/>
    <n v="163827.98504"/>
    <m/>
    <m/>
    <s v="G"/>
    <s v="Wholesale and Retail Trade; Repair of Motor Vehicles and Motorcycles"/>
    <s v="45"/>
    <s v="WHOLESALE AND RETAIL TRADE SERVICES OF MOTOR VEHICLES; REPAIR SERVICES OF MOTOR VEHICLES"/>
    <s v="Medium-high"/>
    <n v="2.9147722752438979E-3"/>
    <n v="32.41766684628773"/>
    <n v="1.9006883816469811E-2"/>
    <n v="6.8558216405951861E-2"/>
    <n v="0.2001206725380836"/>
    <x v="1"/>
    <n v="0"/>
    <n v="0.34258437939691122"/>
    <n v="144.17308528225811"/>
    <n v="3624.473931895162"/>
    <n v="367.22840407258059"/>
    <x v="0"/>
    <s v="Exp&lt;25"/>
    <s v="Exp&lt;50"/>
    <s v="Decreased Export Intensity"/>
    <n v="0"/>
    <n v="-4.6495607808110561E-3"/>
    <n v="141.19718118174259"/>
    <n v="0.88044459215378978"/>
    <n v="74.780566073726519"/>
    <n v="0.5583610929846774"/>
    <n v="24.621523726897141"/>
    <s v="Yes"/>
    <s v="No"/>
    <s v="No"/>
    <x v="1"/>
    <s v="Growing"/>
    <n v="5.5319148936170208"/>
    <n v="5.3843232020823528E-2"/>
    <n v="1.355181255442051"/>
    <s v="No"/>
    <s v="2.Hiring"/>
    <s v="Hiring"/>
    <n v="2038.6441446611191"/>
    <n v="2.3351984409799551E-2"/>
    <n v="0.18164994196193759"/>
    <n v="6.7890169964160613E-2"/>
    <n v="7.5643330560549544E-3"/>
    <s v="0-10"/>
    <n v="0.37374176523759151"/>
    <n v="12.8284485885329"/>
    <n v="5.4595855141441589"/>
    <n v="91.025138723404268"/>
    <n v="1585.829787234042"/>
  </r>
  <r>
    <n v="1210"/>
    <n v="1311"/>
    <n v="1345"/>
    <n v="1362"/>
    <n v="1557"/>
    <s v="Inter Car Silesia sp. z o.o., Ruda Śląska"/>
    <m/>
    <n v="2002"/>
    <m/>
    <n v="1999"/>
    <m/>
    <n v="276651864"/>
    <n v="109156"/>
    <n v="6482331430"/>
    <s v="sp. z o.o."/>
    <s v="4511"/>
    <s v="Sprzedaż hurtowa i detaliczna samochodów osobowych i furgonetek"/>
    <m/>
    <s v="motoryzacja"/>
    <m/>
    <n v="400"/>
    <s v="J"/>
    <x v="0"/>
    <n v="372139"/>
    <n v="7834"/>
    <n v="5589"/>
    <n v="4174"/>
    <n v="2744"/>
    <n v="7006"/>
    <n v="258"/>
    <n v="19382.905299999999"/>
    <n v="168503"/>
    <n v="60079"/>
    <n v="108424"/>
    <n v="30852"/>
    <n v="137650.91342"/>
    <m/>
    <m/>
    <s v="G"/>
    <s v="Wholesale and Retail Trade; Repair of Motor Vehicles and Motorcycles"/>
    <s v="45"/>
    <s v="WHOLESALE AND RETAIL TRADE SERVICES OF MOTOR VEHICLES; REPAIR SERVICES OF MOTOR VEHICLES"/>
    <s v="Medium-high"/>
    <n v="1.8826298775457561E-2"/>
    <m/>
    <n v="1.1216239093457011E-2"/>
    <n v="2.477107232512181E-2"/>
    <n v="0.1352910670296901"/>
    <x v="1"/>
    <n v="0"/>
    <n v="0.18309466300303259"/>
    <n v="75.127539922480608"/>
    <n v="1442.399224806202"/>
    <n v="232.86434108527129"/>
    <x v="0"/>
    <s v="Exp&lt;25"/>
    <s v="Exp&lt;50"/>
    <s v="Increased Export Intensity"/>
    <n v="1"/>
    <n v="5.7930968634788638E-2"/>
    <n v="78.558095673928293"/>
    <n v="0.5797438282394296"/>
    <n v="29.38992440139732"/>
    <n v="0.25766032907031539"/>
    <n v="15.59655364657166"/>
    <s v="No"/>
    <s v="Yes"/>
    <s v="No"/>
    <x v="0"/>
    <s v="Growing"/>
    <n v="10.07751937984496"/>
    <n v="9.601465323958891E-2"/>
    <n v="2.4294070190353572"/>
    <s v="Yes"/>
    <s v="2.Hiring"/>
    <s v="Hiring"/>
    <n v="897.33426695436196"/>
    <n v="1.1216239093457011E-2"/>
    <n v="0.1352910670296901"/>
    <n v="2.477107232512181E-2"/>
    <n v="1.8826298775457561E-2"/>
    <s v="0-10"/>
    <n v="0.18309466300303259"/>
    <n v="12.827022719377281"/>
    <n v="5.5529595849216173"/>
    <n v="75.127539922480608"/>
    <n v="1442.399224806202"/>
  </r>
  <r>
    <n v="1210"/>
    <n v="1311"/>
    <n v="1345"/>
    <n v="1362"/>
    <n v="1557"/>
    <s v="Inter Car Silesia sp. z o.o., Ruda Śląska"/>
    <m/>
    <n v="2002"/>
    <m/>
    <n v="1999"/>
    <m/>
    <n v="276651864"/>
    <n v="109156"/>
    <n v="6482331430"/>
    <s v="sp. z o.o."/>
    <s v="4511"/>
    <s v="Sprzedaż hurtowa i detaliczna samochodów osobowych i furgonetek"/>
    <m/>
    <s v="motoryzacja"/>
    <m/>
    <n v="400"/>
    <s v="J"/>
    <x v="1"/>
    <n v="410096.68199000001"/>
    <n v="12573.75243"/>
    <n v="10279.826069999999"/>
    <n v="7943.0770700000003"/>
    <n v="3087.5492199999999"/>
    <n v="0"/>
    <n v="243"/>
    <n v="20000.62326"/>
    <n v="143275.19915999999"/>
    <n v="58575.00189"/>
    <n v="84700.19726999999"/>
    <n v="36594.957889999998"/>
    <n v="106680.2412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0.199866713781679"/>
    <n v="1.9368791357823489E-2"/>
    <n v="5.5439302241902397E-2"/>
    <n v="0.21705386555918241"/>
    <x v="1"/>
    <n v="0"/>
    <n v="0.2554172536806823"/>
    <n v="82.307091604938279"/>
    <n v="1687.640666625515"/>
    <n v="241.04939049382719"/>
    <x v="0"/>
    <s v="Exp&lt;25"/>
    <s v="Exp&lt;50"/>
    <s v="Increased Export Intensity"/>
    <n v="1"/>
    <n v="5.7930968634788638E-2"/>
    <n v="78.558095673928293"/>
    <n v="0.5797438282394296"/>
    <n v="29.38992440139732"/>
    <n v="0.25766032907031539"/>
    <n v="15.59655364657166"/>
    <s v="No"/>
    <s v="Yes"/>
    <s v="No"/>
    <x v="0"/>
    <s v="Growing"/>
    <n v="10.07751937984496"/>
    <n v="9.601465323958891E-2"/>
    <n v="2.4294070190353572"/>
    <s v="Yes"/>
    <s v="2.Hiring"/>
    <s v="Hiring"/>
    <n v="897.33426695436196"/>
    <n v="1.1216239093457011E-2"/>
    <n v="0.1352910670296901"/>
    <n v="2.477107232512181E-2"/>
    <n v="1.8826298775457561E-2"/>
    <s v="0-10"/>
    <n v="0.18309466300303259"/>
    <n v="12.827022719377281"/>
    <n v="5.5529595849216173"/>
    <n v="75.127539922480608"/>
    <n v="1442.399224806202"/>
  </r>
  <r>
    <n v="1210"/>
    <n v="1311"/>
    <n v="1345"/>
    <n v="1362"/>
    <n v="1557"/>
    <s v="Inter Car Silesia sp. z o.o., Ruda Śląska"/>
    <m/>
    <n v="2002"/>
    <m/>
    <n v="1999"/>
    <m/>
    <n v="276651864"/>
    <n v="109156"/>
    <n v="6482331430"/>
    <s v="sp. z o.o."/>
    <s v="4511"/>
    <s v="Sprzedaż hurtowa i detaliczna samochodów osobowych i furgonetek"/>
    <m/>
    <s v="motoryzacja"/>
    <m/>
    <n v="400"/>
    <s v="J"/>
    <x v="2"/>
    <n v="480264"/>
    <n v="33061"/>
    <n v="31900"/>
    <n v="25413"/>
    <n v="3000"/>
    <n v="16626"/>
    <n v="255"/>
    <n v="23705"/>
    <n v="163936"/>
    <n v="55493"/>
    <n v="108443"/>
    <n v="47708"/>
    <n v="87241"/>
    <m/>
    <m/>
    <s v="G"/>
    <s v="Wholesale and Retail Trade; Repair of Motor Vehicles and Motorcycles"/>
    <s v="45"/>
    <s v="WHOLESALE AND RETAIL TRADE SERVICES OF MOTOR VEHICLES; REPAIR SERVICES OF MOTOR VEHICLES"/>
    <s v="Medium-high"/>
    <n v="3.4618459847084102E-2"/>
    <n v="17.109945310825751"/>
    <n v="5.2914646944180702E-2"/>
    <n v="0.15501781182900651"/>
    <n v="0.53267795757524938"/>
    <x v="1"/>
    <n v="0"/>
    <n v="0.29101600624634011"/>
    <n v="92.960784313725483"/>
    <n v="1883.388235294118"/>
    <n v="217.61960784313729"/>
    <x v="0"/>
    <s v="Exp&lt;25"/>
    <s v="Exp&lt;50"/>
    <s v="Increased Export Intensity"/>
    <n v="1"/>
    <n v="5.7930968634788638E-2"/>
    <n v="78.558095673928293"/>
    <n v="0.5797438282394296"/>
    <n v="29.38992440139732"/>
    <n v="0.25766032907031539"/>
    <n v="15.59655364657166"/>
    <s v="No"/>
    <s v="Yes"/>
    <s v="No"/>
    <x v="0"/>
    <s v="Growing"/>
    <n v="10.07751937984496"/>
    <n v="9.601465323958891E-2"/>
    <n v="2.4294070190353572"/>
    <s v="Yes"/>
    <s v="2.Hiring"/>
    <s v="Hiring"/>
    <n v="897.33426695436196"/>
    <n v="1.1216239093457011E-2"/>
    <n v="0.1352910670296901"/>
    <n v="2.477107232512181E-2"/>
    <n v="1.8826298775457561E-2"/>
    <s v="0-10"/>
    <n v="0.18309466300303259"/>
    <n v="12.827022719377281"/>
    <n v="5.5529595849216173"/>
    <n v="75.127539922480608"/>
    <n v="1442.399224806202"/>
  </r>
  <r>
    <n v="1210"/>
    <n v="1311"/>
    <n v="1345"/>
    <n v="1362"/>
    <n v="1557"/>
    <s v="Inter Car Silesia sp. z o.o., Ruda Śląska"/>
    <m/>
    <n v="2002"/>
    <m/>
    <n v="1999"/>
    <m/>
    <n v="276651864"/>
    <n v="109156"/>
    <n v="6482331430"/>
    <s v="sp. z o.o."/>
    <s v="4511"/>
    <s v="Sprzedaż hurtowa i detaliczna samochodów osobowych i furgonetek"/>
    <m/>
    <s v="motoryzacja"/>
    <m/>
    <n v="400"/>
    <s v="J"/>
    <x v="3"/>
    <n v="597976.63755999994"/>
    <n v="42973.156229999993"/>
    <n v="40656.290139999997"/>
    <n v="40603.728139999999"/>
    <n v="2859.6131500000001"/>
    <n v="40696"/>
    <n v="273"/>
    <n v="27341.836899999998"/>
    <n v="160627.94352999999"/>
    <n v="55450.607060000002"/>
    <n v="105177.33646999999"/>
    <n v="78012.103319999995"/>
    <n v="82615.840209999995"/>
    <m/>
    <m/>
    <s v="G"/>
    <s v="Wholesale and Retail Trade; Repair of Motor Vehicles and Motorcycles"/>
    <s v="45"/>
    <s v="WHOLESALE AND RETAIL TRADE SERVICES OF MOTOR VEHICLES; REPAIR SERVICES OF MOTOR VEHICLES"/>
    <s v="Medium-high"/>
    <n v="6.8056170498662055E-2"/>
    <n v="24.509985666216888"/>
    <n v="6.7901863701031115E-2"/>
    <n v="0.25278122378760681"/>
    <n v="0.52047985392018525"/>
    <x v="1"/>
    <n v="0"/>
    <n v="0.4856695641218236"/>
    <n v="100.1532487179487"/>
    <n v="2190.3906137728941"/>
    <n v="203.1157767765568"/>
    <x v="0"/>
    <s v="Exp&lt;25"/>
    <s v="Exp&lt;50"/>
    <s v="Increased Export Intensity"/>
    <n v="1"/>
    <n v="5.7930968634788638E-2"/>
    <n v="78.558095673928293"/>
    <n v="0.5797438282394296"/>
    <n v="29.38992440139732"/>
    <n v="0.25766032907031539"/>
    <n v="15.59655364657166"/>
    <s v="No"/>
    <s v="Yes"/>
    <s v="No"/>
    <x v="0"/>
    <s v="Growing"/>
    <n v="10.07751937984496"/>
    <n v="9.601465323958891E-2"/>
    <n v="2.4294070190353572"/>
    <s v="Yes"/>
    <s v="2.Hiring"/>
    <s v="Hiring"/>
    <n v="897.33426695436196"/>
    <n v="1.1216239093457011E-2"/>
    <n v="0.1352910670296901"/>
    <n v="2.477107232512181E-2"/>
    <n v="1.8826298775457561E-2"/>
    <s v="0-10"/>
    <n v="0.18309466300303259"/>
    <n v="12.827022719377281"/>
    <n v="5.5529595849216173"/>
    <n v="75.127539922480608"/>
    <n v="1442.399224806202"/>
  </r>
  <r>
    <n v="1210"/>
    <n v="1311"/>
    <n v="1345"/>
    <n v="1362"/>
    <n v="1557"/>
    <s v="Inter Car Silesia sp. z o.o., Ruda Śląska"/>
    <m/>
    <n v="2002"/>
    <m/>
    <n v="1999"/>
    <m/>
    <n v="276651864"/>
    <n v="109156"/>
    <n v="6482331430"/>
    <s v="sp. z o.o."/>
    <s v="4511"/>
    <s v="Sprzedaż hurtowa i detaliczna samochodów osobowych i furgonetek"/>
    <m/>
    <s v="motoryzacja"/>
    <m/>
    <n v="400"/>
    <s v="J"/>
    <x v="4"/>
    <n v="664484.31166000001"/>
    <n v="45380.171029999998"/>
    <n v="43032.738579999997"/>
    <n v="42917.673580000002"/>
    <n v="2763.1938500000001"/>
    <n v="51004"/>
    <n v="284"/>
    <n v="33545.98732"/>
    <n v="218729.92574000001"/>
    <n v="56578.111969999998"/>
    <n v="162151.81377000001"/>
    <n v="106437.16653"/>
    <n v="112292.75921"/>
    <m/>
    <m/>
    <s v="G"/>
    <s v="Wholesale and Retail Trade; Repair of Motor Vehicles and Motorcycles"/>
    <s v="45"/>
    <s v="WHOLESALE AND RETAIL TRADE SERVICES OF MOTOR VEHICLES; REPAIR SERVICES OF MOTOR VEHICLES"/>
    <s v="Medium-high"/>
    <n v="7.6757267410246202E-2"/>
    <n v="11.12211914689172"/>
    <n v="6.45879410949282E-2"/>
    <n v="0.19621308531424"/>
    <n v="0.40322074496321142"/>
    <x v="1"/>
    <n v="0"/>
    <n v="0.48661455980431217"/>
    <n v="118.1196736619718"/>
    <n v="2339.733491760564"/>
    <n v="199.2187041197183"/>
    <x v="0"/>
    <s v="Exp&lt;25"/>
    <s v="Exp&lt;50"/>
    <s v="Increased Export Intensity"/>
    <n v="1"/>
    <n v="5.7930968634788638E-2"/>
    <n v="78.558095673928293"/>
    <n v="0.5797438282394296"/>
    <n v="29.38992440139732"/>
    <n v="0.25766032907031539"/>
    <n v="15.59655364657166"/>
    <s v="No"/>
    <s v="Yes"/>
    <s v="No"/>
    <x v="0"/>
    <s v="Growing"/>
    <n v="10.07751937984496"/>
    <n v="9.601465323958891E-2"/>
    <n v="2.4294070190353572"/>
    <s v="Yes"/>
    <s v="2.Hiring"/>
    <s v="Hiring"/>
    <n v="897.33426695436196"/>
    <n v="1.1216239093457011E-2"/>
    <n v="0.1352910670296901"/>
    <n v="2.477107232512181E-2"/>
    <n v="1.8826298775457561E-2"/>
    <s v="0-10"/>
    <n v="0.18309466300303259"/>
    <n v="12.827022719377281"/>
    <n v="5.5529595849216173"/>
    <n v="75.127539922480608"/>
    <n v="1442.399224806202"/>
  </r>
  <r>
    <m/>
    <m/>
    <n v="1650"/>
    <n v="1538"/>
    <n v="1558"/>
    <s v="Exatel SA, Warszawa"/>
    <m/>
    <m/>
    <m/>
    <n v="2001"/>
    <m/>
    <s v="011986640"/>
    <n v="44577"/>
    <n v="5270104568"/>
    <s v="SA"/>
    <s v="6110"/>
    <s v="Działalność w zakresie telekomunikacji przewodowej"/>
    <m/>
    <s v="media, telekomunkacja, IT"/>
    <m/>
    <n v="100"/>
    <s v="J"/>
    <x v="3"/>
    <n v="341699.59113000002"/>
    <n v="-51484.785889999999"/>
    <n v="-47795.491170000001"/>
    <n v="-49512.331169999998"/>
    <n v="66829"/>
    <n v="46898"/>
    <n v="533"/>
    <n v="78956"/>
    <n v="598415.19716999994"/>
    <n v="401114.66334000003"/>
    <n v="197300.53383"/>
    <n v="419040.69540999999"/>
    <n v="179374.50176000001"/>
    <m/>
    <m/>
    <s v="J"/>
    <s v="Information and Communication"/>
    <s v="61"/>
    <s v="TELECOMMUNICATIONS"/>
    <s v="High"/>
    <n v="0.13724921310238741"/>
    <n v="-6.7683337935693029"/>
    <n v="-0.14490017680812201"/>
    <n v="-8.2739093866853061E-2"/>
    <n v="-0.11815637887283451"/>
    <x v="1"/>
    <n v="0"/>
    <n v="0.70025075798828262"/>
    <n v="148.1350844277674"/>
    <n v="641.08741300187626"/>
    <n v="752.5603439774859"/>
    <x v="1"/>
    <s v="Exp&lt;25"/>
    <s v="Exp&lt;50"/>
    <s v="Increased Export Intensity"/>
    <n v="1"/>
    <n v="4.8244198981033673E-2"/>
    <n v="2.8552050931431752"/>
    <n v="2.815203741701389E-2"/>
    <n v="-25.46724268612812"/>
    <n v="-0.2939314617520985"/>
    <n v="0.70628343474266053"/>
    <s v="Yes"/>
    <s v="Yes"/>
    <s v="Yes"/>
    <x v="3"/>
    <s v="Declining"/>
    <n v="18.585858585858581"/>
    <n v="0.1704670572594065"/>
    <n v="4.3537897247800439"/>
    <s v="Yes"/>
    <s v="2.Hiring"/>
    <s v="Hiring"/>
    <n v="-98.325254036618503"/>
    <n v="-3.3109905012870817E-2"/>
    <n v="-2.5858893314170031E-2"/>
    <n v="-2.097797444959236E-2"/>
    <n v="3.7938732868932783E-2"/>
    <s v="0-10"/>
    <n v="0.8112479600237551"/>
    <n v="12.812864647209951"/>
    <n v="6.2045577625686903"/>
    <n v="121.0646464646465"/>
    <n v="741.22697292929308"/>
  </r>
  <r>
    <m/>
    <m/>
    <n v="1650"/>
    <n v="1538"/>
    <n v="1558"/>
    <s v="Exatel SA, Warszawa"/>
    <m/>
    <m/>
    <m/>
    <n v="2001"/>
    <m/>
    <s v="011986640"/>
    <n v="44577"/>
    <n v="5270104568"/>
    <s v="SA"/>
    <s v="6110"/>
    <s v="Działalność w zakresie telekomunikacji przewodowej"/>
    <m/>
    <s v="media, telekomunkacja, IT"/>
    <m/>
    <n v="100"/>
    <s v="J"/>
    <x v="1"/>
    <n v="362999.89886000002"/>
    <n v="-1048.0662400000001"/>
    <n v="2402.0606299999999"/>
    <n v="1421.97263"/>
    <n v="66781"/>
    <n v="0"/>
    <n v="427"/>
    <n v="66546"/>
    <n v="586913.11329999997"/>
    <n v="427850.34852"/>
    <n v="159062.76478"/>
    <n v="467375.00847"/>
    <n v="119538.10483"/>
    <m/>
    <m/>
    <s v="J"/>
    <s v="Information and Communication"/>
    <s v="61"/>
    <s v="TELECOMMUNICATIONS"/>
    <s v="High"/>
    <n v="0"/>
    <n v="-1.064969868540522"/>
    <n v="3.9172810638947843E-3"/>
    <n v="2.4227992146993661E-3"/>
    <n v="3.0424661229854228E-3"/>
    <x v="1"/>
    <n v="0"/>
    <n v="0.79632742543801671"/>
    <n v="155.84543325526931"/>
    <n v="850.11685915690873"/>
    <n v="1001.9914485245901"/>
    <x v="0"/>
    <s v="Exp&lt;25"/>
    <s v="Exp&lt;50"/>
    <s v="Increased Export Intensity"/>
    <n v="1"/>
    <n v="4.8244198981033673E-2"/>
    <n v="2.8552050931431752"/>
    <n v="2.815203741701389E-2"/>
    <n v="-25.46724268612812"/>
    <n v="-0.2939314617520985"/>
    <n v="0.70628343474266053"/>
    <s v="Yes"/>
    <s v="Yes"/>
    <s v="Yes"/>
    <x v="3"/>
    <s v="Declining"/>
    <n v="18.585858585858581"/>
    <n v="0.1704670572594065"/>
    <n v="4.3537897247800439"/>
    <s v="Yes"/>
    <s v="2.Hiring"/>
    <s v="Hiring"/>
    <n v="-98.325254036618503"/>
    <n v="-3.3109905012870817E-2"/>
    <n v="-2.5858893314170031E-2"/>
    <n v="-2.097797444959236E-2"/>
    <n v="3.7938732868932783E-2"/>
    <s v="0-10"/>
    <n v="0.8112479600237551"/>
    <n v="12.812864647209951"/>
    <n v="6.2045577625686903"/>
    <n v="121.0646464646465"/>
    <n v="741.22697292929308"/>
  </r>
  <r>
    <m/>
    <m/>
    <n v="1650"/>
    <n v="1538"/>
    <n v="1558"/>
    <s v="Exatel SA, Warszawa"/>
    <m/>
    <m/>
    <m/>
    <n v="2001"/>
    <m/>
    <s v="011986640"/>
    <n v="44577"/>
    <n v="5270104568"/>
    <s v="SA"/>
    <s v="6110"/>
    <s v="Działalność w zakresie telekomunikacji przewodowej"/>
    <m/>
    <s v="media, telekomunkacja, IT"/>
    <m/>
    <n v="100"/>
    <s v="J"/>
    <x v="2"/>
    <n v="366505.93627000001"/>
    <n v="2425.4786800000002"/>
    <n v="2291.2786099999998"/>
    <n v="1889.1626100000001"/>
    <n v="67827"/>
    <n v="0"/>
    <n v="496"/>
    <n v="74290"/>
    <n v="581542.32498000003"/>
    <n v="412024.05585"/>
    <n v="169518.26913"/>
    <n v="468820.59857999999"/>
    <n v="56890.31093"/>
    <m/>
    <m/>
    <s v="J"/>
    <s v="Information and Communication"/>
    <s v="61"/>
    <s v="TELECOMMUNICATIONS"/>
    <s v="High"/>
    <n v="0"/>
    <n v="0.96585079527864437"/>
    <n v="5.1545211770001979E-3"/>
    <n v="3.2485384620370848E-3"/>
    <n v="4.0296066677147756E-3"/>
    <x v="1"/>
    <n v="0"/>
    <n v="0.80616763121432877"/>
    <n v="149.77822580645159"/>
    <n v="738.92325860887092"/>
    <n v="830.69366098790329"/>
    <x v="0"/>
    <s v="Exp&lt;25"/>
    <s v="Exp&lt;50"/>
    <s v="Increased Export Intensity"/>
    <n v="1"/>
    <n v="4.8244198981033673E-2"/>
    <n v="2.8552050931431752"/>
    <n v="2.815203741701389E-2"/>
    <n v="-25.46724268612812"/>
    <n v="-0.2939314617520985"/>
    <n v="0.70628343474266053"/>
    <s v="Yes"/>
    <s v="Yes"/>
    <s v="Yes"/>
    <x v="3"/>
    <s v="Declining"/>
    <n v="18.585858585858581"/>
    <n v="0.1704670572594065"/>
    <n v="4.3537897247800439"/>
    <s v="Yes"/>
    <s v="2.Hiring"/>
    <s v="Hiring"/>
    <n v="-98.325254036618503"/>
    <n v="-3.3109905012870817E-2"/>
    <n v="-2.5858893314170031E-2"/>
    <n v="-2.097797444959236E-2"/>
    <n v="3.7938732868932783E-2"/>
    <s v="0-10"/>
    <n v="0.8112479600237551"/>
    <n v="12.812864647209951"/>
    <n v="6.2045577625686903"/>
    <n v="121.0646464646465"/>
    <n v="741.22697292929308"/>
  </r>
  <r>
    <m/>
    <m/>
    <n v="1650"/>
    <n v="1538"/>
    <n v="1558"/>
    <s v="Exatel SA, Warszawa"/>
    <m/>
    <m/>
    <m/>
    <n v="2001"/>
    <m/>
    <s v="011986640"/>
    <n v="44577"/>
    <n v="5270104568"/>
    <s v="SA"/>
    <s v="6110"/>
    <s v="Działalność w zakresie telekomunikacji przewodowej"/>
    <m/>
    <s v="media, telekomunkacja, IT"/>
    <m/>
    <n v="100"/>
    <s v="J"/>
    <x v="0"/>
    <n v="366907.35160000011"/>
    <n v="-13824.834070000001"/>
    <n v="-13897.39356"/>
    <n v="-12148.26756"/>
    <n v="70548"/>
    <n v="13920"/>
    <n v="495"/>
    <n v="59927"/>
    <n v="579096.30833000003"/>
    <n v="453818.90623999998"/>
    <n v="125277.40209"/>
    <n v="469790.69878999999"/>
    <n v="109305.60954"/>
    <m/>
    <m/>
    <s v="J"/>
    <s v="Information and Communication"/>
    <s v="61"/>
    <s v="TELECOMMUNICATIONS"/>
    <s v="High"/>
    <n v="3.7938732868932783E-2"/>
    <m/>
    <n v="-3.3109905012870817E-2"/>
    <n v="-2.097797444959236E-2"/>
    <n v="-2.5858893314170031E-2"/>
    <x v="1"/>
    <n v="0"/>
    <n v="0.8112479600237551"/>
    <n v="121.0646464646465"/>
    <n v="741.22697292929308"/>
    <n v="916.80587119191921"/>
    <x v="0"/>
    <s v="Exp&lt;25"/>
    <s v="Exp&lt;50"/>
    <s v="Increased Export Intensity"/>
    <n v="1"/>
    <n v="4.8244198981033673E-2"/>
    <n v="2.8552050931431752"/>
    <n v="2.815203741701389E-2"/>
    <n v="-25.46724268612812"/>
    <n v="-0.2939314617520985"/>
    <n v="0.70628343474266053"/>
    <s v="Yes"/>
    <s v="Yes"/>
    <s v="Yes"/>
    <x v="3"/>
    <s v="Declining"/>
    <n v="18.585858585858581"/>
    <n v="0.1704670572594065"/>
    <n v="4.3537897247800439"/>
    <s v="Yes"/>
    <s v="2.Hiring"/>
    <s v="Hiring"/>
    <n v="-98.325254036618503"/>
    <n v="-3.3109905012870817E-2"/>
    <n v="-2.5858893314170031E-2"/>
    <n v="-2.097797444959236E-2"/>
    <n v="3.7938732868932783E-2"/>
    <s v="0-10"/>
    <n v="0.8112479600237551"/>
    <n v="12.812864647209951"/>
    <n v="6.2045577625686903"/>
    <n v="121.0646464646465"/>
    <n v="741.22697292929308"/>
  </r>
  <r>
    <m/>
    <m/>
    <n v="1650"/>
    <n v="1538"/>
    <n v="1558"/>
    <s v="Exatel SA, Warszawa"/>
    <m/>
    <m/>
    <m/>
    <n v="2001"/>
    <m/>
    <s v="011986640"/>
    <n v="44577"/>
    <n v="5270104568"/>
    <s v="SA"/>
    <s v="6110"/>
    <s v="Działalność w zakresie telekomunikacji przewodowej"/>
    <m/>
    <s v="media, telekomunkacja, IT"/>
    <m/>
    <n v="100"/>
    <s v="J"/>
    <x v="4"/>
    <n v="377383.30898999999"/>
    <n v="2415.8519799999999"/>
    <n v="4068.0443300000002"/>
    <n v="2688.7668399999998"/>
    <n v="63624"/>
    <n v="32524"/>
    <n v="587"/>
    <n v="93156"/>
    <n v="585591.89473000006"/>
    <n v="398695.38367000001"/>
    <n v="186896.51105999999"/>
    <n v="420814.15227999998"/>
    <n v="164777.74244999999"/>
    <m/>
    <m/>
    <s v="J"/>
    <s v="Information and Communication"/>
    <s v="61"/>
    <s v="TELECOMMUNICATIONS"/>
    <s v="High"/>
    <n v="8.6182931849966449E-2"/>
    <n v="10.443008650374439"/>
    <n v="7.1247635386843446E-3"/>
    <n v="4.5915369802714129E-3"/>
    <n v="6.3894401493677826E-3"/>
    <x v="1"/>
    <n v="0"/>
    <n v="0.71861334842078972"/>
    <n v="158.6984667802385"/>
    <n v="642.90171889267458"/>
    <n v="679.20849006814308"/>
    <x v="0"/>
    <s v="Exp&lt;25"/>
    <s v="Exp&lt;50"/>
    <s v="Increased Export Intensity"/>
    <n v="1"/>
    <n v="4.8244198981033673E-2"/>
    <n v="2.8552050931431752"/>
    <n v="2.815203741701389E-2"/>
    <n v="-25.46724268612812"/>
    <n v="-0.2939314617520985"/>
    <n v="0.70628343474266053"/>
    <s v="Yes"/>
    <s v="Yes"/>
    <s v="Yes"/>
    <x v="3"/>
    <s v="Declining"/>
    <n v="18.585858585858581"/>
    <n v="0.1704670572594065"/>
    <n v="4.3537897247800439"/>
    <s v="Yes"/>
    <s v="2.Hiring"/>
    <s v="Hiring"/>
    <n v="-98.325254036618503"/>
    <n v="-3.3109905012870817E-2"/>
    <n v="-2.5858893314170031E-2"/>
    <n v="-2.097797444959236E-2"/>
    <n v="3.7938732868932783E-2"/>
    <s v="0-10"/>
    <n v="0.8112479600237551"/>
    <n v="12.812864647209951"/>
    <n v="6.2045577625686903"/>
    <n v="121.0646464646465"/>
    <n v="741.22697292929308"/>
  </r>
  <r>
    <n v="1710"/>
    <n v="1969"/>
    <m/>
    <m/>
    <n v="1559"/>
    <s v="LS Airport Services SA, Warszawa"/>
    <m/>
    <n v="2010"/>
    <m/>
    <n v="2010"/>
    <m/>
    <n v="142405221"/>
    <n v="355602"/>
    <n v="5222949523"/>
    <s v="SA"/>
    <s v="5223"/>
    <s v="Działalność usługowa wspomagająca transport lotniczy"/>
    <m/>
    <s v="transport"/>
    <m/>
    <n v="100"/>
    <s v="J"/>
    <x v="1"/>
    <n v="195014"/>
    <n v="-8786.2317400000011"/>
    <n v="-9050.2060500000007"/>
    <n v="-7920.2506599999997"/>
    <n v="17873.736840000001"/>
    <n v="0"/>
    <n v="2705"/>
    <n v="147315.46117"/>
    <n v="313841.91882000002"/>
    <n v="199796.41621"/>
    <n v="114045.50261"/>
    <n v="186128.10767999999"/>
    <n v="127713.81114000001"/>
    <m/>
    <m/>
    <s v="H"/>
    <s v="Transportation and Storage"/>
    <s v="52"/>
    <s v="WAREHOUSING AND SUPPORT ACTIVITIES FOR TRANSPORTATION"/>
    <s v="Low"/>
    <n v="0"/>
    <n v="-47.539510672925601"/>
    <n v="-4.0613754192006718E-2"/>
    <n v="-2.5236433328533651E-2"/>
    <n v="-4.2552684593005471E-2"/>
    <x v="1"/>
    <n v="0"/>
    <n v="0.59306324782812514"/>
    <n v="54.460429268022182"/>
    <n v="72.09390018484288"/>
    <n v="73.861891390018485"/>
    <x v="0"/>
    <s v="Exp&lt;25"/>
    <s v="Exp&lt;50"/>
    <s v="Decreased Export Intensity"/>
    <n v="0"/>
    <n v="0"/>
    <n v="26.49594939405759"/>
    <n v="0.23504010106647749"/>
    <n v="-8.3362685550307187"/>
    <n v="-8.7043398102634839E-2"/>
    <n v="6.0520712026037371"/>
    <s v="Yes"/>
    <s v="No"/>
    <s v="No"/>
    <x v="3"/>
    <s v="Declining"/>
    <n v="-22.214460356269651"/>
    <n v="-0.25121463784074738"/>
    <n v="-6.0872155543252866"/>
    <s v="Yes"/>
    <s v="0.Reducing"/>
    <s v="Reducing"/>
    <n v="81.308325857826219"/>
    <n v="2.6763689187189799E-2"/>
    <n v="5.1270819591029033E-2"/>
    <n v="3.2397879435210747E-2"/>
    <n v="0"/>
    <s v="0-10"/>
    <n v="0.63189704579794714"/>
    <n v="12.82593651381095"/>
    <n v="7.9596253050981147"/>
    <n v="78.477047041564788"/>
    <n v="129.84107579462099"/>
  </r>
  <r>
    <n v="1710"/>
    <n v="1969"/>
    <m/>
    <m/>
    <n v="1559"/>
    <s v="LS Airport Services SA, Warszawa"/>
    <m/>
    <n v="2010"/>
    <m/>
    <n v="2010"/>
    <m/>
    <n v="142405221"/>
    <n v="355602"/>
    <n v="5222949523"/>
    <s v="SA"/>
    <s v="5223"/>
    <s v="Działalność usługowa wspomagająca transport lotniczy"/>
    <m/>
    <s v="transport"/>
    <m/>
    <n v="100"/>
    <s v="J"/>
    <x v="2"/>
    <n v="263759.34233999997"/>
    <n v="26766.96084"/>
    <n v="25465.87212"/>
    <n v="20655.256000000001"/>
    <n v="16464.82416"/>
    <n v="0"/>
    <n v="2087"/>
    <n v="140859.9803"/>
    <n v="312570.27267999999"/>
    <n v="183728.37925999999"/>
    <n v="128841.89341999999"/>
    <n v="206783.36368000001"/>
    <n v="105786.909"/>
    <m/>
    <m/>
    <s v="H"/>
    <s v="Transportation and Storage"/>
    <s v="52"/>
    <s v="WAREHOUSING AND SUPPORT ACTIVITIES FOR TRANSPORTATION"/>
    <s v="Low"/>
    <n v="0"/>
    <n v="35.251490836555341"/>
    <n v="7.8310992955746228E-2"/>
    <n v="6.6081959179612154E-2"/>
    <n v="9.988838382552033E-2"/>
    <x v="1"/>
    <n v="0"/>
    <n v="0.66155799752492317"/>
    <n v="67.494001102060366"/>
    <n v="126.38205191183521"/>
    <n v="88.034681006229036"/>
    <x v="0"/>
    <s v="Exp&lt;25"/>
    <s v="Exp&lt;50"/>
    <s v="Decreased Export Intensity"/>
    <n v="0"/>
    <n v="0"/>
    <n v="26.49594939405759"/>
    <n v="0.23504010106647749"/>
    <n v="-8.3362685550307187"/>
    <n v="-8.7043398102634839E-2"/>
    <n v="6.0520712026037371"/>
    <s v="Yes"/>
    <s v="No"/>
    <s v="No"/>
    <x v="3"/>
    <s v="Declining"/>
    <n v="-22.214460356269651"/>
    <n v="-0.25121463784074738"/>
    <n v="-6.0872155543252866"/>
    <s v="Yes"/>
    <s v="0.Reducing"/>
    <s v="Reducing"/>
    <n v="81.308325857826219"/>
    <n v="2.6763689187189799E-2"/>
    <n v="5.1270819591029033E-2"/>
    <n v="3.2397879435210747E-2"/>
    <n v="0"/>
    <s v="0-10"/>
    <n v="0.63189704579794714"/>
    <n v="12.82593651381095"/>
    <n v="7.9596253050981147"/>
    <n v="78.477047041564788"/>
    <n v="129.84107579462099"/>
  </r>
  <r>
    <n v="1710"/>
    <n v="1969"/>
    <m/>
    <m/>
    <n v="1559"/>
    <s v="LS Airport Services SA, Warszawa"/>
    <m/>
    <n v="2010"/>
    <m/>
    <n v="2010"/>
    <m/>
    <n v="142405221"/>
    <n v="355602"/>
    <n v="5222949523"/>
    <s v="SA"/>
    <s v="5223"/>
    <s v="Działalność usługowa wspomagająca transport lotniczy"/>
    <m/>
    <s v="transport"/>
    <m/>
    <n v="100"/>
    <s v="J"/>
    <x v="0"/>
    <n v="371735"/>
    <n v="15218"/>
    <n v="13164"/>
    <n v="9949"/>
    <n v="17484"/>
    <n v="0"/>
    <n v="2863"/>
    <n v="224679.78568"/>
    <n v="307088"/>
    <n v="225905"/>
    <n v="81183"/>
    <n v="194048"/>
    <n v="113039.92139"/>
    <m/>
    <m/>
    <s v="H"/>
    <s v="Transportation and Storage"/>
    <s v="52"/>
    <s v="WAREHOUSING AND SUPPORT ACTIVITIES FOR TRANSPORTATION"/>
    <s v="Low"/>
    <n v="0"/>
    <m/>
    <n v="2.6763689187189799E-2"/>
    <n v="3.2397879435210747E-2"/>
    <n v="5.1270819591029033E-2"/>
    <x v="1"/>
    <n v="0"/>
    <n v="0.63189704579794714"/>
    <n v="78.477047041564788"/>
    <n v="129.84107579462099"/>
    <n v="78.904994760740479"/>
    <x v="0"/>
    <s v="Exp&lt;25"/>
    <s v="Exp&lt;50"/>
    <s v="Decreased Export Intensity"/>
    <n v="0"/>
    <n v="0"/>
    <n v="26.49594939405759"/>
    <n v="0.23504010106647749"/>
    <n v="-8.3362685550307187"/>
    <n v="-8.7043398102634839E-2"/>
    <n v="6.0520712026037371"/>
    <s v="Yes"/>
    <s v="No"/>
    <s v="No"/>
    <x v="3"/>
    <s v="Declining"/>
    <n v="-22.214460356269651"/>
    <n v="-0.25121463784074738"/>
    <n v="-6.0872155543252866"/>
    <s v="Yes"/>
    <s v="0.Reducing"/>
    <s v="Reducing"/>
    <n v="81.308325857826219"/>
    <n v="2.6763689187189799E-2"/>
    <n v="5.1270819591029033E-2"/>
    <n v="3.2397879435210747E-2"/>
    <n v="0"/>
    <s v="0-10"/>
    <n v="0.63189704579794714"/>
    <n v="12.82593651381095"/>
    <n v="7.9596253050981147"/>
    <n v="78.477047041564788"/>
    <n v="129.84107579462099"/>
  </r>
  <r>
    <n v="1710"/>
    <n v="1969"/>
    <m/>
    <m/>
    <n v="1559"/>
    <s v="LS Airport Services SA, Warszawa"/>
    <m/>
    <n v="2010"/>
    <m/>
    <n v="2010"/>
    <m/>
    <n v="142405221"/>
    <n v="355602"/>
    <n v="5222949523"/>
    <s v="SA"/>
    <s v="5223"/>
    <s v="Działalność usługowa wspomagająca transport lotniczy"/>
    <m/>
    <s v="transport"/>
    <m/>
    <n v="100"/>
    <s v="J"/>
    <x v="3"/>
    <n v="398150.27051"/>
    <n v="23145.256870000001"/>
    <n v="21680.765230000001"/>
    <n v="16749.970740000001"/>
    <n v="17102.101719999999"/>
    <n v="0"/>
    <n v="2024"/>
    <n v="233209.08507999999"/>
    <n v="312076.47009999998"/>
    <n v="183943.59189000001"/>
    <n v="128132.87821"/>
    <n v="223533.33442"/>
    <n v="88543.135680000007"/>
    <m/>
    <m/>
    <s v="H"/>
    <s v="Transportation and Storage"/>
    <s v="52"/>
    <s v="WAREHOUSING AND SUPPORT ACTIVITIES FOR TRANSPORTATION"/>
    <s v="Low"/>
    <n v="0"/>
    <n v="50.952101630873337"/>
    <n v="4.2069469696817158E-2"/>
    <n v="5.3672648676885953E-2"/>
    <n v="7.4932764652131209E-2"/>
    <x v="1"/>
    <n v="0"/>
    <n v="0.71627743786121478"/>
    <n v="115.2218799802372"/>
    <n v="196.71456052865611"/>
    <n v="90.881221289525683"/>
    <x v="0"/>
    <s v="Exp&lt;25"/>
    <s v="Exp&lt;50"/>
    <s v="Decreased Export Intensity"/>
    <n v="0"/>
    <n v="0"/>
    <n v="26.49594939405759"/>
    <n v="0.23504010106647749"/>
    <n v="-8.3362685550307187"/>
    <n v="-8.7043398102634839E-2"/>
    <n v="6.0520712026037371"/>
    <s v="Yes"/>
    <s v="No"/>
    <s v="No"/>
    <x v="3"/>
    <s v="Declining"/>
    <n v="-22.214460356269651"/>
    <n v="-0.25121463784074738"/>
    <n v="-6.0872155543252866"/>
    <s v="Yes"/>
    <s v="0.Reducing"/>
    <s v="Reducing"/>
    <n v="81.308325857826219"/>
    <n v="2.6763689187189799E-2"/>
    <n v="5.1270819591029033E-2"/>
    <n v="3.2397879435210747E-2"/>
    <n v="0"/>
    <s v="0-10"/>
    <n v="0.63189704579794714"/>
    <n v="12.82593651381095"/>
    <n v="7.9596253050981147"/>
    <n v="78.477047041564788"/>
    <n v="129.84107579462099"/>
  </r>
  <r>
    <n v="1710"/>
    <n v="1969"/>
    <m/>
    <m/>
    <n v="1559"/>
    <s v="LS Airport Services SA, Warszawa"/>
    <m/>
    <n v="2010"/>
    <m/>
    <n v="2010"/>
    <m/>
    <n v="142405221"/>
    <n v="355602"/>
    <n v="5222949523"/>
    <s v="SA"/>
    <s v="5223"/>
    <s v="Działalność usługowa wspomagająca transport lotniczy"/>
    <m/>
    <s v="transport"/>
    <m/>
    <n v="100"/>
    <s v="J"/>
    <x v="4"/>
    <n v="470229.71747999999"/>
    <n v="18599.147639999999"/>
    <n v="19665.638900000002"/>
    <n v="15104.244070000001"/>
    <n v="18032.073499999999"/>
    <n v="0"/>
    <n v="2227"/>
    <n v="271861.25475999998"/>
    <n v="324073.41068999999"/>
    <n v="207785.98308999999"/>
    <n v="116287.4276"/>
    <n v="228648.89355000001"/>
    <n v="95424.517139999996"/>
    <m/>
    <m/>
    <s v="H"/>
    <s v="Transportation and Storage"/>
    <s v="52"/>
    <s v="WAREHOUSING AND SUPPORT ACTIVITIES FOR TRANSPORTATION"/>
    <s v="Low"/>
    <n v="0"/>
    <n v="18.103578550297541"/>
    <n v="3.2120990036412188E-2"/>
    <n v="4.6607477107859119E-2"/>
    <n v="6.605867990652256E-2"/>
    <x v="1"/>
    <n v="0"/>
    <n v="0.7055466015035694"/>
    <n v="122.07510317018409"/>
    <n v="211.14940165244721"/>
    <n v="93.303090745397398"/>
    <x v="0"/>
    <s v="Exp&lt;25"/>
    <s v="Exp&lt;50"/>
    <s v="Decreased Export Intensity"/>
    <n v="0"/>
    <n v="0"/>
    <n v="26.49594939405759"/>
    <n v="0.23504010106647749"/>
    <n v="-8.3362685550307187"/>
    <n v="-8.7043398102634839E-2"/>
    <n v="6.0520712026037371"/>
    <s v="Yes"/>
    <s v="No"/>
    <s v="No"/>
    <x v="3"/>
    <s v="Declining"/>
    <n v="-22.214460356269651"/>
    <n v="-0.25121463784074738"/>
    <n v="-6.0872155543252866"/>
    <s v="Yes"/>
    <s v="0.Reducing"/>
    <s v="Reducing"/>
    <n v="81.308325857826219"/>
    <n v="2.6763689187189799E-2"/>
    <n v="5.1270819591029033E-2"/>
    <n v="3.2397879435210747E-2"/>
    <n v="0"/>
    <s v="0-10"/>
    <n v="0.63189704579794714"/>
    <n v="12.82593651381095"/>
    <n v="7.9596253050981147"/>
    <n v="78.477047041564788"/>
    <n v="129.84107579462099"/>
  </r>
  <r>
    <m/>
    <m/>
    <n v="1717"/>
    <m/>
    <n v="1560"/>
    <s v="Arcobaleno sp. z o.o., Czerwieńsk"/>
    <m/>
    <m/>
    <m/>
    <m/>
    <m/>
    <s v="008193228"/>
    <n v="121363"/>
    <n v="9290100021"/>
    <s v="sp. z o.o."/>
    <s v="1520"/>
    <s v="Produkcja obuwia"/>
    <m/>
    <s v="produkcja"/>
    <m/>
    <n v="500"/>
    <s v="J"/>
    <x v="1"/>
    <n v="264484"/>
    <n v="58068"/>
    <n v="70948"/>
    <n v="57325"/>
    <n v="2661"/>
    <n v="225000"/>
    <n v="100"/>
    <n v="7848"/>
    <n v="353314"/>
    <n v="36277"/>
    <n v="317037"/>
    <n v="278045"/>
    <n v="72569"/>
    <m/>
    <m/>
    <s v="C"/>
    <s v="Manufacturing"/>
    <s v="15"/>
    <s v="MANUFACTURE OF LEATHER AND RELATED PRODUCTS"/>
    <s v="Medium-low"/>
    <n v="0.85071308661393508"/>
    <n v="-15.659560118892969"/>
    <n v="0.2167427897339726"/>
    <n v="0.16224944383749301"/>
    <n v="0.2061716628603284"/>
    <x v="0"/>
    <n v="1"/>
    <n v="0.7869628715533491"/>
    <n v="78.48"/>
    <n v="2644.84"/>
    <n v="362.77"/>
    <x v="3"/>
    <s v="Exp&gt;25"/>
    <s v="Exp&gt;50"/>
    <s v="Increased Export Intensity"/>
    <n v="1"/>
    <n v="3.3999650625167188E-2"/>
    <n v="6.6599604122485934"/>
    <n v="6.4475648025927867E-2"/>
    <n v="-22.710173614312609"/>
    <n v="-0.25760785114318452"/>
    <n v="1.6249522491268431"/>
    <s v="Yes"/>
    <s v="Yes"/>
    <s v="Yes"/>
    <x v="3"/>
    <s v="Declining"/>
    <n v="-18.103448275862071"/>
    <n v="-0.1997132995058237"/>
    <n v="-4.8702393569321263"/>
    <s v="Yes"/>
    <s v="0.Reducing"/>
    <s v="Reducing"/>
    <n v="817.42960500000027"/>
    <n v="0.19755966045769549"/>
    <n v="0.28068496110399721"/>
    <n v="0.22390296275239599"/>
    <n v="0.91299505153582494"/>
    <s v="75-100"/>
    <n v="0.79770202818040248"/>
    <n v="12.65584475907149"/>
    <n v="4.7535901911063636"/>
    <n v="73.577586206896555"/>
    <n v="2703.3703949999999"/>
  </r>
  <r>
    <m/>
    <m/>
    <n v="1717"/>
    <m/>
    <n v="1560"/>
    <s v="Arcobaleno sp. z o.o., Czerwieńsk"/>
    <m/>
    <m/>
    <m/>
    <m/>
    <m/>
    <s v="008193228"/>
    <n v="121363"/>
    <n v="9290100021"/>
    <s v="sp. z o.o."/>
    <s v="1520"/>
    <s v="Produkcja obuwia"/>
    <m/>
    <s v="produkcja"/>
    <m/>
    <n v="500"/>
    <s v="J"/>
    <x v="0"/>
    <n v="313590.96581999998"/>
    <n v="78063.894260000001"/>
    <n v="76654.315730000002"/>
    <n v="61952.924729999999"/>
    <n v="6424"/>
    <n v="286307"/>
    <n v="116"/>
    <n v="8535"/>
    <n v="276695.42184000002"/>
    <n v="38470.064980000003"/>
    <n v="238225.35686"/>
    <n v="220720.49919"/>
    <n v="55974.92265"/>
    <m/>
    <m/>
    <s v="C"/>
    <s v="Manufacturing"/>
    <s v="15"/>
    <s v="MANUFACTURE OF LEATHER AND RELATED PRODUCTS"/>
    <s v="Medium-low"/>
    <n v="0.91299505153582494"/>
    <m/>
    <n v="0.19755966045769549"/>
    <n v="0.22390296275239599"/>
    <n v="0.28068496110399721"/>
    <x v="0"/>
    <n v="1"/>
    <n v="0.79770202818040248"/>
    <n v="73.577586206896555"/>
    <n v="2703.3703949999999"/>
    <n v="331.6384912068965"/>
    <x v="3"/>
    <s v="Exp&gt;25"/>
    <s v="Exp&gt;50"/>
    <s v="Increased Export Intensity"/>
    <n v="1"/>
    <n v="3.3999650625167188E-2"/>
    <n v="6.6599604122485934"/>
    <n v="6.4475648025927867E-2"/>
    <n v="-22.710173614312609"/>
    <n v="-0.25760785114318452"/>
    <n v="1.6249522491268431"/>
    <s v="Yes"/>
    <s v="Yes"/>
    <s v="Yes"/>
    <x v="3"/>
    <s v="Declining"/>
    <n v="-18.103448275862071"/>
    <n v="-0.1997132995058237"/>
    <n v="-4.8702393569321263"/>
    <s v="Yes"/>
    <s v="0.Reducing"/>
    <s v="Reducing"/>
    <n v="817.42960500000027"/>
    <n v="0.19755966045769549"/>
    <n v="0.28068496110399721"/>
    <n v="0.22390296275239599"/>
    <n v="0.91299505153582494"/>
    <s v="75-100"/>
    <n v="0.79770202818040248"/>
    <n v="12.65584475907149"/>
    <n v="4.7535901911063636"/>
    <n v="73.577586206896555"/>
    <n v="2703.3703949999999"/>
  </r>
  <r>
    <m/>
    <m/>
    <n v="1717"/>
    <m/>
    <n v="1560"/>
    <s v="Arcobaleno sp. z o.o., Czerwieńsk"/>
    <m/>
    <m/>
    <m/>
    <m/>
    <m/>
    <s v="008193228"/>
    <n v="121363"/>
    <n v="9290100021"/>
    <s v="sp. z o.o."/>
    <s v="1520"/>
    <s v="Produkcja obuwia"/>
    <m/>
    <s v="produkcja"/>
    <m/>
    <n v="500"/>
    <s v="J"/>
    <x v="3"/>
    <n v="333611"/>
    <n v="55701"/>
    <n v="63094"/>
    <n v="51135"/>
    <n v="1294"/>
    <n v="312110"/>
    <n v="103"/>
    <n v="8764"/>
    <n v="275235"/>
    <n v="33851"/>
    <n v="241384"/>
    <n v="189114"/>
    <n v="86121"/>
    <m/>
    <m/>
    <s v="C"/>
    <s v="Manufacturing"/>
    <s v="15"/>
    <s v="MANUFACTURE OF LEATHER AND RELATED PRODUCTS"/>
    <s v="Medium-low"/>
    <n v="0.93555068627833016"/>
    <n v="-4.2863167800407993"/>
    <n v="0.15327731999244629"/>
    <n v="0.18578669137282691"/>
    <n v="0.27039246168977438"/>
    <x v="0"/>
    <n v="1"/>
    <n v="0.68710011444765384"/>
    <n v="85.087378640776706"/>
    <n v="3238.941747572816"/>
    <n v="328.65048543689318"/>
    <x v="3"/>
    <s v="Exp&gt;25"/>
    <s v="Exp&gt;50"/>
    <s v="Increased Export Intensity"/>
    <n v="1"/>
    <n v="3.3999650625167188E-2"/>
    <n v="6.6599604122485934"/>
    <n v="6.4475648025927867E-2"/>
    <n v="-22.710173614312609"/>
    <n v="-0.25760785114318452"/>
    <n v="1.6249522491268431"/>
    <s v="Yes"/>
    <s v="Yes"/>
    <s v="Yes"/>
    <x v="3"/>
    <s v="Declining"/>
    <n v="-18.103448275862071"/>
    <n v="-0.1997132995058237"/>
    <n v="-4.8702393569321263"/>
    <s v="Yes"/>
    <s v="0.Reducing"/>
    <s v="Reducing"/>
    <n v="817.42960500000027"/>
    <n v="0.19755966045769549"/>
    <n v="0.28068496110399721"/>
    <n v="0.22390296275239599"/>
    <n v="0.91299505153582494"/>
    <s v="75-100"/>
    <n v="0.79770202818040248"/>
    <n v="12.65584475907149"/>
    <n v="4.7535901911063636"/>
    <n v="73.577586206896555"/>
    <n v="2703.3703949999999"/>
  </r>
  <r>
    <m/>
    <m/>
    <n v="1717"/>
    <m/>
    <n v="1560"/>
    <s v="Arcobaleno sp. z o.o., Czerwieńsk"/>
    <m/>
    <m/>
    <m/>
    <m/>
    <m/>
    <s v="008193228"/>
    <n v="121363"/>
    <n v="9290100021"/>
    <s v="sp. z o.o."/>
    <s v="1520"/>
    <s v="Produkcja obuwia"/>
    <m/>
    <s v="produkcja"/>
    <m/>
    <n v="500"/>
    <s v="J"/>
    <x v="4"/>
    <n v="334476"/>
    <n v="44843"/>
    <n v="36191"/>
    <n v="28562"/>
    <n v="1073"/>
    <n v="316747"/>
    <n v="95"/>
    <n v="10151"/>
    <n v="193038"/>
    <n v="34008"/>
    <n v="159030"/>
    <n v="160351"/>
    <n v="32687"/>
    <m/>
    <m/>
    <s v="C"/>
    <s v="Manufacturing"/>
    <s v="15"/>
    <s v="MANUFACTURE OF LEATHER AND RELATED PRODUCTS"/>
    <s v="Medium-low"/>
    <n v="0.94699470216099213"/>
    <n v="0.25928401641432952"/>
    <n v="8.5393271864050033E-2"/>
    <n v="0.14796050518550749"/>
    <n v="0.17812174542098269"/>
    <x v="0"/>
    <n v="1"/>
    <n v="0.8306706451579482"/>
    <n v="106.8526315789474"/>
    <n v="3520.8"/>
    <n v="357.97894736842107"/>
    <x v="3"/>
    <s v="Exp&gt;25"/>
    <s v="Exp&gt;50"/>
    <s v="Increased Export Intensity"/>
    <n v="1"/>
    <n v="3.3999650625167188E-2"/>
    <n v="6.6599604122485934"/>
    <n v="6.4475648025927867E-2"/>
    <n v="-22.710173614312609"/>
    <n v="-0.25760785114318452"/>
    <n v="1.6249522491268431"/>
    <s v="Yes"/>
    <s v="Yes"/>
    <s v="Yes"/>
    <x v="3"/>
    <s v="Declining"/>
    <n v="-18.103448275862071"/>
    <n v="-0.1997132995058237"/>
    <n v="-4.8702393569321263"/>
    <s v="Yes"/>
    <s v="0.Reducing"/>
    <s v="Reducing"/>
    <n v="817.42960500000027"/>
    <n v="0.19755966045769549"/>
    <n v="0.28068496110399721"/>
    <n v="0.22390296275239599"/>
    <n v="0.91299505153582494"/>
    <s v="75-100"/>
    <n v="0.79770202818040248"/>
    <n v="12.65584475907149"/>
    <n v="4.7535901911063636"/>
    <n v="73.577586206896555"/>
    <n v="2703.3703949999999"/>
  </r>
  <r>
    <m/>
    <m/>
    <n v="1717"/>
    <m/>
    <n v="1560"/>
    <s v="Arcobaleno sp. z o.o., Czerwieńsk"/>
    <m/>
    <m/>
    <m/>
    <m/>
    <m/>
    <s v="008193228"/>
    <n v="121363"/>
    <n v="9290100021"/>
    <s v="sp. z o.o."/>
    <s v="1520"/>
    <s v="Produkcja obuwia"/>
    <m/>
    <s v="produkcja"/>
    <m/>
    <n v="500"/>
    <s v="J"/>
    <x v="2"/>
    <n v="348551"/>
    <n v="68218"/>
    <n v="89439"/>
    <n v="72924"/>
    <n v="1869"/>
    <n v="330120"/>
    <n v="89"/>
    <n v="7887"/>
    <n v="235716"/>
    <n v="34860"/>
    <n v="200856"/>
    <n v="199932"/>
    <n v="35784"/>
    <m/>
    <m/>
    <s v="C"/>
    <s v="Manufacturing"/>
    <s v="15"/>
    <s v="MANUFACTURE OF LEATHER AND RELATED PRODUCTS"/>
    <s v="Medium-low"/>
    <n v="0.94712108127648464"/>
    <n v="31.78528757883274"/>
    <n v="0.2092204584121119"/>
    <n v="0.30937229547421469"/>
    <n v="0.36474401296440789"/>
    <x v="0"/>
    <n v="1"/>
    <n v="0.84819019498040016"/>
    <n v="88.617977528089881"/>
    <n v="3916.303370786517"/>
    <n v="391.68539325842698"/>
    <x v="3"/>
    <s v="Exp&gt;25"/>
    <s v="Exp&gt;50"/>
    <s v="Increased Export Intensity"/>
    <n v="1"/>
    <n v="3.3999650625167188E-2"/>
    <n v="6.6599604122485934"/>
    <n v="6.4475648025927867E-2"/>
    <n v="-22.710173614312609"/>
    <n v="-0.25760785114318452"/>
    <n v="1.6249522491268431"/>
    <s v="Yes"/>
    <s v="Yes"/>
    <s v="Yes"/>
    <x v="3"/>
    <s v="Declining"/>
    <n v="-18.103448275862071"/>
    <n v="-0.1997132995058237"/>
    <n v="-4.8702393569321263"/>
    <s v="Yes"/>
    <s v="0.Reducing"/>
    <s v="Reducing"/>
    <n v="817.42960500000027"/>
    <n v="0.19755966045769549"/>
    <n v="0.28068496110399721"/>
    <n v="0.22390296275239599"/>
    <n v="0.91299505153582494"/>
    <s v="75-100"/>
    <n v="0.79770202818040248"/>
    <n v="12.65584475907149"/>
    <n v="4.7535901911063636"/>
    <n v="73.577586206896555"/>
    <n v="2703.3703949999999"/>
  </r>
  <r>
    <n v="1814"/>
    <n v="1765"/>
    <n v="1670"/>
    <n v="1652"/>
    <n v="1563"/>
    <s v="CAT LC Polska sp. z o.o., Duchnice"/>
    <m/>
    <m/>
    <m/>
    <n v="2004"/>
    <m/>
    <s v="015893377"/>
    <n v="224296"/>
    <n v="5213319024"/>
    <s v="sp. z o.o."/>
    <s v="5229"/>
    <s v="Działalność pozostałych agencji transportowych"/>
    <m/>
    <s v="transport"/>
    <m/>
    <n v="400"/>
    <s v="J"/>
    <x v="1"/>
    <n v="333860"/>
    <n v="9543"/>
    <n v="14362"/>
    <n v="11335"/>
    <n v="712"/>
    <n v="202041"/>
    <n v="309"/>
    <n v="28892"/>
    <n v="101515"/>
    <n v="4368"/>
    <n v="97147"/>
    <n v="16780"/>
    <n v="84735"/>
    <m/>
    <m/>
    <s v="H"/>
    <s v="Transportation and Storage"/>
    <s v="52"/>
    <s v="WAREHOUSING AND SUPPORT ACTIVITIES FOR TRANSPORTATION"/>
    <s v="Low"/>
    <n v="0.60516683639849034"/>
    <n v="-9.9765679139511292"/>
    <n v="3.3951356856167257E-2"/>
    <n v="0.1116583756095158"/>
    <n v="0.67550655542312277"/>
    <x v="1"/>
    <n v="0"/>
    <n v="0.16529576909816279"/>
    <n v="93.501618122977348"/>
    <n v="1080.4530744336571"/>
    <n v="14.13592233009709"/>
    <x v="2"/>
    <s v="Exp&gt;25"/>
    <s v="Exp&gt;50"/>
    <s v="Decreased Export Intensity"/>
    <n v="0"/>
    <n v="-8.9379698687311548E-2"/>
    <n v="19.607451888723212"/>
    <n v="0.17904496034935311"/>
    <n v="-13.32793341396869"/>
    <n v="-0.14303853881975931"/>
    <n v="4.5778140200957829"/>
    <s v="Yes"/>
    <s v="Yes"/>
    <s v="Yes"/>
    <x v="3"/>
    <s v="Declining"/>
    <n v="14.63414634146341"/>
    <n v="0.13657553500575051"/>
    <n v="3.4733477352288711"/>
    <s v="No"/>
    <s v="2.Hiring"/>
    <s v="Hiring"/>
    <n v="56.060642004596502"/>
    <n v="1.4024197875742529E-2"/>
    <n v="0.48854029682509859"/>
    <n v="5.3451589365178867E-2"/>
    <n v="0.66767423737862641"/>
    <s v="50-75"/>
    <n v="0.1094108095331079"/>
    <n v="12.82357721544243"/>
    <n v="5.6594822157596214"/>
    <n v="100.99860627177701"/>
    <n v="1292.1916376306619"/>
  </r>
  <r>
    <n v="1814"/>
    <n v="1765"/>
    <n v="1670"/>
    <n v="1652"/>
    <n v="1563"/>
    <s v="CAT LC Polska sp. z o.o., Duchnice"/>
    <m/>
    <m/>
    <m/>
    <n v="2004"/>
    <m/>
    <s v="015893377"/>
    <n v="224296"/>
    <n v="5213319024"/>
    <s v="sp. z o.o."/>
    <s v="5229"/>
    <s v="Działalność pozostałych agencji transportowych"/>
    <m/>
    <s v="transport"/>
    <m/>
    <n v="400"/>
    <s v="J"/>
    <x v="2"/>
    <n v="361022"/>
    <n v="7211"/>
    <n v="11006"/>
    <n v="8637"/>
    <n v="692"/>
    <n v="208201"/>
    <n v="314"/>
    <n v="31667"/>
    <n v="97782"/>
    <n v="3894"/>
    <n v="93888"/>
    <n v="14082"/>
    <n v="83700"/>
    <m/>
    <m/>
    <s v="H"/>
    <s v="Transportation and Storage"/>
    <s v="52"/>
    <s v="WAREHOUSING AND SUPPORT ACTIVITIES FOR TRANSPORTATION"/>
    <s v="Low"/>
    <n v="0.57669892693520064"/>
    <n v="8.1357455220751227"/>
    <n v="2.3923749799181208E-2"/>
    <n v="8.832914033257655E-2"/>
    <n v="0.61333617383894334"/>
    <x v="1"/>
    <n v="0"/>
    <n v="0.14401423574891081"/>
    <n v="100.8503184713376"/>
    <n v="1149.751592356688"/>
    <n v="12.401273885350321"/>
    <x v="2"/>
    <s v="Exp&gt;25"/>
    <s v="Exp&gt;50"/>
    <s v="Decreased Export Intensity"/>
    <n v="0"/>
    <n v="-8.9379698687311548E-2"/>
    <n v="19.607451888723212"/>
    <n v="0.17904496034935311"/>
    <n v="-13.32793341396869"/>
    <n v="-0.14303853881975931"/>
    <n v="4.5778140200957829"/>
    <s v="Yes"/>
    <s v="Yes"/>
    <s v="Yes"/>
    <x v="3"/>
    <s v="Declining"/>
    <n v="14.63414634146341"/>
    <n v="0.13657553500575051"/>
    <n v="3.4733477352288711"/>
    <s v="No"/>
    <s v="2.Hiring"/>
    <s v="Hiring"/>
    <n v="56.060642004596502"/>
    <n v="1.4024197875742529E-2"/>
    <n v="0.48854029682509859"/>
    <n v="5.3451589365178867E-2"/>
    <n v="0.66767423737862641"/>
    <s v="50-75"/>
    <n v="0.1094108095331079"/>
    <n v="12.82357721544243"/>
    <n v="5.6594822157596214"/>
    <n v="100.99860627177701"/>
    <n v="1292.1916376306619"/>
  </r>
  <r>
    <n v="1814"/>
    <n v="1765"/>
    <n v="1670"/>
    <n v="1652"/>
    <n v="1563"/>
    <s v="CAT LC Polska sp. z o.o., Duchnice"/>
    <m/>
    <m/>
    <m/>
    <n v="2004"/>
    <m/>
    <s v="015893377"/>
    <n v="224296"/>
    <n v="5213319024"/>
    <s v="sp. z o.o."/>
    <s v="5229"/>
    <s v="Działalność pozostałych agencji transportowych"/>
    <m/>
    <s v="transport"/>
    <m/>
    <n v="400"/>
    <s v="J"/>
    <x v="0"/>
    <n v="370859"/>
    <n v="6466"/>
    <n v="6666"/>
    <n v="5201"/>
    <n v="722"/>
    <n v="247613"/>
    <n v="287"/>
    <n v="28986.6"/>
    <n v="97303"/>
    <n v="4349"/>
    <n v="92954"/>
    <n v="10646"/>
    <n v="86657"/>
    <m/>
    <m/>
    <s v="H"/>
    <s v="Transportation and Storage"/>
    <s v="52"/>
    <s v="WAREHOUSING AND SUPPORT ACTIVITIES FOR TRANSPORTATION"/>
    <s v="Low"/>
    <n v="0.66767423737862641"/>
    <m/>
    <n v="1.4024197875742529E-2"/>
    <n v="5.3451589365178867E-2"/>
    <n v="0.48854029682509859"/>
    <x v="1"/>
    <n v="0"/>
    <n v="0.1094108095331079"/>
    <n v="100.99860627177701"/>
    <n v="1292.1916376306619"/>
    <n v="15.15331010452962"/>
    <x v="2"/>
    <s v="Exp&gt;25"/>
    <s v="Exp&gt;50"/>
    <s v="Decreased Export Intensity"/>
    <n v="0"/>
    <n v="-8.9379698687311548E-2"/>
    <n v="19.607451888723212"/>
    <n v="0.17904496034935311"/>
    <n v="-13.32793341396869"/>
    <n v="-0.14303853881975931"/>
    <n v="4.5778140200957829"/>
    <s v="Yes"/>
    <s v="Yes"/>
    <s v="Yes"/>
    <x v="3"/>
    <s v="Declining"/>
    <n v="14.63414634146341"/>
    <n v="0.13657553500575051"/>
    <n v="3.4733477352288711"/>
    <s v="No"/>
    <s v="2.Hiring"/>
    <s v="Hiring"/>
    <n v="56.060642004596502"/>
    <n v="1.4024197875742529E-2"/>
    <n v="0.48854029682509859"/>
    <n v="5.3451589365178867E-2"/>
    <n v="0.66767423737862641"/>
    <s v="50-75"/>
    <n v="0.1094108095331079"/>
    <n v="12.82357721544243"/>
    <n v="5.6594822157596214"/>
    <n v="100.99860627177701"/>
    <n v="1292.1916376306619"/>
  </r>
  <r>
    <n v="1814"/>
    <n v="1765"/>
    <n v="1670"/>
    <n v="1652"/>
    <n v="1563"/>
    <s v="CAT LC Polska sp. z o.o., Duchnice"/>
    <m/>
    <m/>
    <m/>
    <n v="2004"/>
    <m/>
    <s v="015893377"/>
    <n v="224296"/>
    <n v="5213319024"/>
    <s v="sp. z o.o."/>
    <s v="5229"/>
    <s v="Działalność pozostałych agencji transportowych"/>
    <m/>
    <s v="transport"/>
    <m/>
    <n v="400"/>
    <s v="J"/>
    <x v="4"/>
    <n v="443575"/>
    <n v="18227"/>
    <n v="15948"/>
    <n v="12607"/>
    <n v="562"/>
    <n v="256517"/>
    <n v="329"/>
    <n v="40659"/>
    <n v="111111"/>
    <n v="6126"/>
    <n v="104985"/>
    <n v="22476"/>
    <n v="88635"/>
    <m/>
    <m/>
    <s v="H"/>
    <s v="Transportation and Storage"/>
    <s v="52"/>
    <s v="WAREHOUSING AND SUPPORT ACTIVITIES FOR TRANSPORTATION"/>
    <s v="Low"/>
    <n v="0.57829453869131486"/>
    <n v="-0.36231884057971181"/>
    <n v="2.8421349264498671E-2"/>
    <n v="0.1134631134631135"/>
    <n v="0.5609094144865634"/>
    <x v="1"/>
    <n v="0"/>
    <n v="0.2022842022842023"/>
    <n v="123.58358662613981"/>
    <n v="1348.252279635258"/>
    <n v="18.620060790273559"/>
    <x v="2"/>
    <s v="Exp&gt;25"/>
    <s v="Exp&gt;50"/>
    <s v="Decreased Export Intensity"/>
    <n v="0"/>
    <n v="-8.9379698687311548E-2"/>
    <n v="19.607451888723212"/>
    <n v="0.17904496034935311"/>
    <n v="-13.32793341396869"/>
    <n v="-0.14303853881975931"/>
    <n v="4.5778140200957829"/>
    <s v="Yes"/>
    <s v="Yes"/>
    <s v="Yes"/>
    <x v="3"/>
    <s v="Declining"/>
    <n v="14.63414634146341"/>
    <n v="0.13657553500575051"/>
    <n v="3.4733477352288711"/>
    <s v="No"/>
    <s v="2.Hiring"/>
    <s v="Hiring"/>
    <n v="56.060642004596502"/>
    <n v="1.4024197875742529E-2"/>
    <n v="0.48854029682509859"/>
    <n v="5.3451589365178867E-2"/>
    <n v="0.66767423737862641"/>
    <s v="50-75"/>
    <n v="0.1094108095331079"/>
    <n v="12.82357721544243"/>
    <n v="5.6594822157596214"/>
    <n v="100.99860627177701"/>
    <n v="1292.1916376306619"/>
  </r>
  <r>
    <n v="1814"/>
    <n v="1765"/>
    <n v="1670"/>
    <n v="1652"/>
    <n v="1563"/>
    <s v="CAT LC Polska sp. z o.o., Duchnice"/>
    <m/>
    <m/>
    <m/>
    <n v="2004"/>
    <m/>
    <s v="015893377"/>
    <n v="224296"/>
    <n v="5213319024"/>
    <s v="sp. z o.o."/>
    <s v="5229"/>
    <s v="Działalność pozostałych agencji transportowych"/>
    <m/>
    <s v="transport"/>
    <m/>
    <n v="400"/>
    <s v="J"/>
    <x v="3"/>
    <n v="445188"/>
    <n v="16163"/>
    <n v="19746"/>
    <n v="15508"/>
    <n v="616"/>
    <n v="266097"/>
    <n v="321"/>
    <n v="36678"/>
    <n v="134580"/>
    <n v="3847"/>
    <n v="130733"/>
    <n v="20953"/>
    <n v="113627"/>
    <m/>
    <m/>
    <s v="H"/>
    <s v="Transportation and Storage"/>
    <s v="52"/>
    <s v="WAREHOUSING AND SUPPORT ACTIVITIES FOR TRANSPORTATION"/>
    <s v="Low"/>
    <n v="0.59771826733874234"/>
    <n v="23.31326068771433"/>
    <n v="3.4834721510912242E-2"/>
    <n v="0.1152325754198246"/>
    <n v="0.74013267789815296"/>
    <x v="1"/>
    <n v="0"/>
    <n v="0.1556917818397979"/>
    <n v="114.2616822429907"/>
    <n v="1386.878504672897"/>
    <n v="11.98442367601246"/>
    <x v="2"/>
    <s v="Exp&gt;25"/>
    <s v="Exp&gt;50"/>
    <s v="Decreased Export Intensity"/>
    <n v="0"/>
    <n v="-8.9379698687311548E-2"/>
    <n v="19.607451888723212"/>
    <n v="0.17904496034935311"/>
    <n v="-13.32793341396869"/>
    <n v="-0.14303853881975931"/>
    <n v="4.5778140200957829"/>
    <s v="Yes"/>
    <s v="Yes"/>
    <s v="Yes"/>
    <x v="3"/>
    <s v="Declining"/>
    <n v="14.63414634146341"/>
    <n v="0.13657553500575051"/>
    <n v="3.4733477352288711"/>
    <s v="No"/>
    <s v="2.Hiring"/>
    <s v="Hiring"/>
    <n v="56.060642004596502"/>
    <n v="1.4024197875742529E-2"/>
    <n v="0.48854029682509859"/>
    <n v="5.3451589365178867E-2"/>
    <n v="0.66767423737862641"/>
    <s v="50-75"/>
    <n v="0.1094108095331079"/>
    <n v="12.82357721544243"/>
    <n v="5.6594822157596214"/>
    <n v="100.99860627177701"/>
    <n v="1292.1916376306619"/>
  </r>
  <r>
    <m/>
    <m/>
    <m/>
    <m/>
    <n v="1564"/>
    <s v="Weco-Travel Services sp. z o.o., Warszawa"/>
    <m/>
    <m/>
    <m/>
    <n v="2016"/>
    <m/>
    <n v="365481229"/>
    <n v="638872"/>
    <n v="5272780836"/>
    <s v="sp. z o.o."/>
    <s v="7911"/>
    <s v="Działalność pośredników turystycznych"/>
    <m/>
    <s v="usługi"/>
    <m/>
    <n v="400"/>
    <s v="J"/>
    <x v="1"/>
    <n v="83386"/>
    <n v="-4678"/>
    <n v="-4795"/>
    <n v="-3951"/>
    <n v="1308"/>
    <n v="680"/>
    <n v="65"/>
    <n v="6100"/>
    <n v="18703"/>
    <n v="6355"/>
    <n v="12348"/>
    <n v="5488"/>
    <n v="13216"/>
    <m/>
    <m/>
    <s v="N"/>
    <s v="Administrative and Support Service Activities"/>
    <s v="79"/>
    <s v="ACTIVITIES OF TRAVEL AGENCIES, TOUR OPERATORS AND OTHER RESERVATION SERVICE AND RELATED ACTIVITIES"/>
    <s v="High"/>
    <n v="8.1548461372412638E-3"/>
    <n v="-77.510895831535336"/>
    <n v="-4.7382054541529751E-2"/>
    <n v="-0.21124953216061601"/>
    <n v="-0.7199344023323615"/>
    <x v="1"/>
    <n v="0"/>
    <n v="0.29342886167994442"/>
    <n v="93.84615384615384"/>
    <n v="1282.861538461538"/>
    <n v="97.769230769230774"/>
    <x v="0"/>
    <s v="Exp&lt;25"/>
    <s v="Exp&lt;50"/>
    <s v="Increased Export Intensity"/>
    <n v="1"/>
    <n v="2.426139800363936E-2"/>
    <n v="6.4959653059463189"/>
    <n v="6.2936913992546195E-2"/>
    <n v="-22.82901064786499"/>
    <n v="-0.25914658517656802"/>
    <n v="1.585866324297514"/>
    <s v="Yes"/>
    <s v="No"/>
    <s v="No"/>
    <x v="3"/>
    <s v="Declining"/>
    <n v="27.027027027027032"/>
    <n v="0.2392296890658345"/>
    <n v="6.1632080158303024"/>
    <s v="Yes"/>
    <s v="2.Hiring"/>
    <s v="Hiring"/>
    <n v="-539.89994249568736"/>
    <n v="5.9279796323465951E-3"/>
    <n v="0.23283898305084749"/>
    <n v="5.9708790611757039E-2"/>
    <n v="4.8950332268922056E-3"/>
    <s v="0-10"/>
    <n v="0.25643811800499838"/>
    <n v="12.823374961796789"/>
    <n v="4.7095302013123339"/>
    <n v="107.3063063063063"/>
    <n v="3340.396396396397"/>
  </r>
  <r>
    <m/>
    <m/>
    <m/>
    <m/>
    <n v="1564"/>
    <s v="Weco-Travel Services sp. z o.o., Warszawa"/>
    <m/>
    <m/>
    <m/>
    <n v="2016"/>
    <m/>
    <n v="365481229"/>
    <n v="638872"/>
    <n v="5272780836"/>
    <s v="sp. z o.o."/>
    <s v="7911"/>
    <s v="Działalność pośredników turystycznych"/>
    <m/>
    <s v="usługi"/>
    <m/>
    <n v="400"/>
    <s v="J"/>
    <x v="2"/>
    <n v="114603"/>
    <n v="3341"/>
    <n v="3496"/>
    <n v="3849"/>
    <n v="1308"/>
    <n v="595"/>
    <n v="67"/>
    <n v="6595"/>
    <n v="26068"/>
    <n v="5564"/>
    <n v="20505"/>
    <n v="7937"/>
    <n v="18131"/>
    <m/>
    <m/>
    <s v="N"/>
    <s v="Administrative and Support Service Activities"/>
    <s v="79"/>
    <s v="ACTIVITIES OF TRAVEL AGENCIES, TOUR OPERATORS AND OTHER RESERVATION SERVICE AND RELATED ACTIVITIES"/>
    <s v="High"/>
    <n v="5.1918361648473424E-3"/>
    <n v="37.436739980332433"/>
    <n v="3.3585508232768783E-2"/>
    <n v="0.14765229400030691"/>
    <n v="0.48494393347612452"/>
    <x v="1"/>
    <n v="0"/>
    <n v="0.30447291698634338"/>
    <n v="98.432835820895519"/>
    <n v="1710.4925373134331"/>
    <n v="83.044776119402982"/>
    <x v="0"/>
    <s v="Exp&lt;25"/>
    <s v="Exp&lt;50"/>
    <s v="Increased Export Intensity"/>
    <n v="1"/>
    <n v="2.426139800363936E-2"/>
    <n v="6.4959653059463189"/>
    <n v="6.2936913992546195E-2"/>
    <n v="-22.82901064786499"/>
    <n v="-0.25914658517656802"/>
    <n v="1.585866324297514"/>
    <s v="Yes"/>
    <s v="No"/>
    <s v="No"/>
    <x v="3"/>
    <s v="Declining"/>
    <n v="27.027027027027032"/>
    <n v="0.2392296890658345"/>
    <n v="6.1632080158303024"/>
    <s v="Yes"/>
    <s v="2.Hiring"/>
    <s v="Hiring"/>
    <n v="-539.89994249568736"/>
    <n v="5.9279796323465951E-3"/>
    <n v="0.23283898305084749"/>
    <n v="5.9708790611757039E-2"/>
    <n v="4.8950332268922056E-3"/>
    <s v="0-10"/>
    <n v="0.25643811800499838"/>
    <n v="12.823374961796789"/>
    <n v="4.7095302013123339"/>
    <n v="107.3063063063063"/>
    <n v="3340.396396396397"/>
  </r>
  <r>
    <m/>
    <m/>
    <m/>
    <m/>
    <n v="1564"/>
    <s v="Weco-Travel Services sp. z o.o., Warszawa"/>
    <m/>
    <m/>
    <m/>
    <n v="2016"/>
    <m/>
    <n v="365481229"/>
    <n v="638872"/>
    <n v="5272780836"/>
    <s v="sp. z o.o."/>
    <s v="7911"/>
    <s v="Działalność pośredników turystycznych"/>
    <m/>
    <s v="usługi"/>
    <m/>
    <n v="400"/>
    <s v="J"/>
    <x v="3"/>
    <n v="320527"/>
    <n v="2800"/>
    <n v="3380"/>
    <n v="2684"/>
    <n v="1982"/>
    <n v="5298"/>
    <n v="140"/>
    <n v="14524"/>
    <n v="40528"/>
    <n v="5915"/>
    <n v="34613"/>
    <n v="8122"/>
    <n v="32407"/>
    <m/>
    <m/>
    <s v="N"/>
    <s v="Administrative and Support Service Activities"/>
    <s v="79"/>
    <s v="ACTIVITIES OF TRAVEL AGENCIES, TOUR OPERATORS AND OTHER RESERVATION SERVICE AND RELATED ACTIVITIES"/>
    <s v="High"/>
    <n v="1.6529028755767849E-2"/>
    <n v="179.6846504890797"/>
    <n v="8.3737095470896375E-3"/>
    <n v="6.6225819186735091E-2"/>
    <n v="0.33046047771484849"/>
    <x v="1"/>
    <n v="0"/>
    <n v="0.2004046585076984"/>
    <n v="103.7428571428571"/>
    <n v="2289.4785714285708"/>
    <n v="42.25"/>
    <x v="0"/>
    <s v="Exp&lt;25"/>
    <s v="Exp&lt;50"/>
    <s v="Increased Export Intensity"/>
    <n v="1"/>
    <n v="2.426139800363936E-2"/>
    <n v="6.4959653059463189"/>
    <n v="6.2936913992546195E-2"/>
    <n v="-22.82901064786499"/>
    <n v="-0.25914658517656802"/>
    <n v="1.585866324297514"/>
    <s v="Yes"/>
    <s v="No"/>
    <s v="No"/>
    <x v="3"/>
    <s v="Declining"/>
    <n v="27.027027027027032"/>
    <n v="0.2392296890658345"/>
    <n v="6.1632080158303024"/>
    <s v="Yes"/>
    <s v="2.Hiring"/>
    <s v="Hiring"/>
    <n v="-539.89994249568736"/>
    <n v="5.9279796323465951E-3"/>
    <n v="0.23283898305084749"/>
    <n v="5.9708790611757039E-2"/>
    <n v="4.8950332268922056E-3"/>
    <s v="0-10"/>
    <n v="0.25643811800499838"/>
    <n v="12.823374961796789"/>
    <n v="4.7095302013123339"/>
    <n v="107.3063063063063"/>
    <n v="3340.396396396397"/>
  </r>
  <r>
    <m/>
    <m/>
    <m/>
    <m/>
    <n v="1564"/>
    <s v="Weco-Travel Services sp. z o.o., Warszawa"/>
    <m/>
    <m/>
    <m/>
    <n v="2016"/>
    <m/>
    <n v="365481229"/>
    <n v="638872"/>
    <n v="5272780836"/>
    <s v="sp. z o.o."/>
    <s v="7911"/>
    <s v="Działalność pośredników turystycznych"/>
    <m/>
    <s v="usługi"/>
    <m/>
    <n v="400"/>
    <s v="J"/>
    <x v="0"/>
    <n v="370784"/>
    <n v="2575"/>
    <n v="2884"/>
    <n v="2198"/>
    <n v="952"/>
    <n v="1815"/>
    <n v="111"/>
    <n v="11911"/>
    <n v="36812"/>
    <n v="4200"/>
    <n v="32612"/>
    <n v="9440"/>
    <n v="27373"/>
    <m/>
    <m/>
    <s v="N"/>
    <s v="Administrative and Support Service Activities"/>
    <s v="79"/>
    <s v="ACTIVITIES OF TRAVEL AGENCIES, TOUR OPERATORS AND OTHER RESERVATION SERVICE AND RELATED ACTIVITIES"/>
    <s v="High"/>
    <n v="4.8950332268922056E-3"/>
    <m/>
    <n v="5.9279796323465951E-3"/>
    <n v="5.9708790611757039E-2"/>
    <n v="0.23283898305084749"/>
    <x v="1"/>
    <n v="0"/>
    <n v="0.25643811800499838"/>
    <n v="107.3063063063063"/>
    <n v="3340.396396396397"/>
    <n v="37.837837837837839"/>
    <x v="0"/>
    <s v="Exp&lt;25"/>
    <s v="Exp&lt;50"/>
    <s v="Increased Export Intensity"/>
    <n v="1"/>
    <n v="2.426139800363936E-2"/>
    <n v="6.4959653059463189"/>
    <n v="6.2936913992546195E-2"/>
    <n v="-22.82901064786499"/>
    <n v="-0.25914658517656802"/>
    <n v="1.585866324297514"/>
    <s v="Yes"/>
    <s v="No"/>
    <s v="No"/>
    <x v="3"/>
    <s v="Declining"/>
    <n v="27.027027027027032"/>
    <n v="0.2392296890658345"/>
    <n v="6.1632080158303024"/>
    <s v="Yes"/>
    <s v="2.Hiring"/>
    <s v="Hiring"/>
    <n v="-539.89994249568736"/>
    <n v="5.9279796323465951E-3"/>
    <n v="0.23283898305084749"/>
    <n v="5.9708790611757039E-2"/>
    <n v="4.8950332268922056E-3"/>
    <s v="0-10"/>
    <n v="0.25643811800499838"/>
    <n v="12.823374961796789"/>
    <n v="4.7095302013123339"/>
    <n v="107.3063063063063"/>
    <n v="3340.396396396397"/>
  </r>
  <r>
    <m/>
    <m/>
    <m/>
    <m/>
    <n v="1564"/>
    <s v="Weco-Travel Services sp. z o.o., Warszawa"/>
    <m/>
    <m/>
    <m/>
    <n v="2016"/>
    <m/>
    <n v="365481229"/>
    <n v="638872"/>
    <n v="5272780836"/>
    <s v="sp. z o.o."/>
    <s v="7911"/>
    <s v="Działalność pośredników turystycznych"/>
    <m/>
    <s v="usługi"/>
    <m/>
    <n v="400"/>
    <s v="J"/>
    <x v="4"/>
    <n v="394870"/>
    <n v="2511"/>
    <n v="3439"/>
    <n v="2593"/>
    <n v="2623"/>
    <n v="11513"/>
    <n v="141"/>
    <n v="20182"/>
    <n v="45570"/>
    <n v="6417"/>
    <n v="39154"/>
    <n v="9315"/>
    <n v="36256"/>
    <m/>
    <m/>
    <s v="N"/>
    <s v="Administrative and Support Service Activities"/>
    <s v="79"/>
    <s v="ACTIVITIES OF TRAVEL AGENCIES, TOUR OPERATORS AND OTHER RESERVATION SERVICE AND RELATED ACTIVITIES"/>
    <s v="High"/>
    <n v="2.915643123053157E-2"/>
    <n v="23.193989897886919"/>
    <n v="6.5667181604072223E-3"/>
    <n v="5.6901470265525562E-2"/>
    <n v="0.27836822329575961"/>
    <x v="1"/>
    <n v="0"/>
    <n v="0.2044107965766952"/>
    <n v="143.13475177304969"/>
    <n v="2800.4964539007092"/>
    <n v="45.51063829787234"/>
    <x v="0"/>
    <s v="Exp&lt;25"/>
    <s v="Exp&lt;50"/>
    <s v="Increased Export Intensity"/>
    <n v="1"/>
    <n v="2.426139800363936E-2"/>
    <n v="6.4959653059463189"/>
    <n v="6.2936913992546195E-2"/>
    <n v="-22.82901064786499"/>
    <n v="-0.25914658517656802"/>
    <n v="1.585866324297514"/>
    <s v="Yes"/>
    <s v="No"/>
    <s v="No"/>
    <x v="3"/>
    <s v="Declining"/>
    <n v="27.027027027027032"/>
    <n v="0.2392296890658345"/>
    <n v="6.1632080158303024"/>
    <s v="Yes"/>
    <s v="2.Hiring"/>
    <s v="Hiring"/>
    <n v="-539.89994249568736"/>
    <n v="5.9279796323465951E-3"/>
    <n v="0.23283898305084749"/>
    <n v="5.9708790611757039E-2"/>
    <n v="4.8950332268922056E-3"/>
    <s v="0-10"/>
    <n v="0.25643811800499838"/>
    <n v="12.823374961796789"/>
    <n v="4.7095302013123339"/>
    <n v="107.3063063063063"/>
    <n v="3340.396396396397"/>
  </r>
  <r>
    <m/>
    <m/>
    <m/>
    <m/>
    <n v="1565"/>
    <s v="Redan SA, Łódź"/>
    <m/>
    <m/>
    <m/>
    <m/>
    <m/>
    <n v="471127885"/>
    <n v="39036"/>
    <n v="7251017332"/>
    <s v="SA"/>
    <s v="4642"/>
    <s v="Odzież i kosmetyki"/>
    <m/>
    <s v="handel hurtowy"/>
    <m/>
    <n v="400"/>
    <s v="J"/>
    <x v="4"/>
    <n v="67375"/>
    <n v="-3247"/>
    <n v="-2328"/>
    <n v="-2328"/>
    <n v="2175"/>
    <n v="0"/>
    <n v="77"/>
    <n v="5820"/>
    <n v="64929"/>
    <n v="22921"/>
    <n v="42008"/>
    <n v="2093"/>
    <n v="62836"/>
    <m/>
    <m/>
    <s v="G"/>
    <s v="Wholesale and Retail Trade; Repair of Motor Vehicles and Motorcycles"/>
    <s v="46"/>
    <s v="WHOLESALE TRADE, EXCEPT OF MOTOR VEHICLES"/>
    <s v="Medium-high"/>
    <n v="0"/>
    <n v="-28.51534731726985"/>
    <n v="-3.4552875695732843E-2"/>
    <n v="-3.5854548814859312E-2"/>
    <n v="-1.1122790253225039"/>
    <x v="1"/>
    <n v="0"/>
    <n v="3.2235210768685803E-2"/>
    <n v="75.584415584415581"/>
    <n v="875"/>
    <n v="297.6753246753247"/>
    <x v="0"/>
    <s v="Exp&lt;25"/>
    <s v="Exp&lt;50"/>
    <s v="Decreased Export Intensity"/>
    <n v="0"/>
    <n v="-6.4217678984582791E-2"/>
    <n v="-81.78935930979307"/>
    <n v="-1.703164109440428"/>
    <n v="-86.803883557821067"/>
    <n v="-2.0252476086095399"/>
    <n v="-34.674716017150772"/>
    <s v="Yes"/>
    <s v="Yes"/>
    <s v="Yes"/>
    <x v="2"/>
    <s v="Declining"/>
    <n v="-39.370078740157481"/>
    <n v="-0.50038166460490707"/>
    <n v="-11.758729785621391"/>
    <s v="Yes"/>
    <s v="0.Reducing"/>
    <s v="Reducing"/>
    <n v="-2038.196850393701"/>
    <n v="-0.1725382186952667"/>
    <n v="5.3094069699742157"/>
    <n v="-0.65757756809098022"/>
    <n v="6.4217678984582791E-2"/>
    <s v="0-10"/>
    <n v="-0.12385141538588321"/>
    <n v="12.821193417651729"/>
    <n v="4.8441870864585912"/>
    <n v="285.05511811023621"/>
    <n v="2913.196850393701"/>
  </r>
  <r>
    <m/>
    <m/>
    <m/>
    <m/>
    <n v="1565"/>
    <s v="Redan SA, Łódź"/>
    <m/>
    <m/>
    <m/>
    <m/>
    <m/>
    <n v="471127885"/>
    <n v="39036"/>
    <n v="7251017332"/>
    <s v="SA"/>
    <s v="4642"/>
    <s v="Odzież i kosmetyki"/>
    <m/>
    <s v="handel hurtowy"/>
    <m/>
    <n v="400"/>
    <s v="J"/>
    <x v="1"/>
    <n v="76744"/>
    <n v="-15127"/>
    <n v="-3828"/>
    <n v="-3828"/>
    <n v="2541"/>
    <n v="0"/>
    <n v="92"/>
    <n v="5474"/>
    <n v="70317"/>
    <n v="13822"/>
    <n v="56494"/>
    <n v="10097"/>
    <n v="60220"/>
    <m/>
    <m/>
    <s v="G"/>
    <s v="Wholesale and Retail Trade; Repair of Motor Vehicles and Motorcycles"/>
    <s v="46"/>
    <s v="WHOLESALE TRADE, EXCEPT OF MOTOR VEHICLES"/>
    <s v="Medium-high"/>
    <n v="0"/>
    <n v="-79.257032888619804"/>
    <n v="-4.9880120921505261E-2"/>
    <n v="-5.443918255898289E-2"/>
    <n v="-0.37912251163712002"/>
    <x v="1"/>
    <n v="0"/>
    <n v="0.1435925878521552"/>
    <n v="59.5"/>
    <n v="834.17391304347825"/>
    <n v="150.2391304347826"/>
    <x v="0"/>
    <s v="Exp&lt;25"/>
    <s v="Exp&lt;50"/>
    <s v="Decreased Export Intensity"/>
    <n v="0"/>
    <n v="-6.4217678984582791E-2"/>
    <n v="-81.78935930979307"/>
    <n v="-1.703164109440428"/>
    <n v="-86.803883557821067"/>
    <n v="-2.0252476086095399"/>
    <n v="-34.674716017150772"/>
    <s v="Yes"/>
    <s v="Yes"/>
    <s v="Yes"/>
    <x v="2"/>
    <s v="Declining"/>
    <n v="-39.370078740157481"/>
    <n v="-0.50038166460490707"/>
    <n v="-11.758729785621391"/>
    <s v="Yes"/>
    <s v="0.Reducing"/>
    <s v="Reducing"/>
    <n v="-2038.196850393701"/>
    <n v="-0.1725382186952667"/>
    <n v="5.3094069699742157"/>
    <n v="-0.65757756809098022"/>
    <n v="6.4217678984582791E-2"/>
    <s v="0-10"/>
    <n v="-0.12385141538588321"/>
    <n v="12.821193417651729"/>
    <n v="4.8441870864585912"/>
    <n v="285.05511811023621"/>
    <n v="2913.196850393701"/>
  </r>
  <r>
    <m/>
    <m/>
    <m/>
    <m/>
    <n v="1565"/>
    <s v="Redan SA, Łódź"/>
    <m/>
    <m/>
    <m/>
    <m/>
    <m/>
    <n v="471127885"/>
    <n v="39036"/>
    <n v="7251017332"/>
    <s v="SA"/>
    <s v="4642"/>
    <s v="Odzież i kosmetyki"/>
    <m/>
    <s v="handel hurtowy"/>
    <m/>
    <n v="400"/>
    <s v="J"/>
    <x v="3"/>
    <n v="94251"/>
    <n v="-2390"/>
    <n v="696"/>
    <n v="696"/>
    <n v="2318"/>
    <n v="0"/>
    <n v="81"/>
    <n v="6399"/>
    <n v="69630"/>
    <n v="26317"/>
    <n v="43313"/>
    <n v="4421"/>
    <n v="65209"/>
    <m/>
    <m/>
    <s v="G"/>
    <s v="Wholesale and Retail Trade; Repair of Motor Vehicles and Motorcycles"/>
    <s v="46"/>
    <s v="WHOLESALE TRADE, EXCEPT OF MOTOR VEHICLES"/>
    <s v="Medium-high"/>
    <n v="0"/>
    <n v="-2.3902484491347238"/>
    <n v="7.3845370340898239E-3"/>
    <n v="9.9956915122791905E-3"/>
    <n v="0.1574304456005429"/>
    <x v="1"/>
    <n v="0"/>
    <n v="6.3492747379003303E-2"/>
    <n v="79"/>
    <n v="1163.5925925925931"/>
    <n v="324.90123456790121"/>
    <x v="0"/>
    <s v="Exp&lt;25"/>
    <s v="Exp&lt;50"/>
    <s v="Decreased Export Intensity"/>
    <n v="0"/>
    <n v="-6.4217678984582791E-2"/>
    <n v="-81.78935930979307"/>
    <n v="-1.703164109440428"/>
    <n v="-86.803883557821067"/>
    <n v="-2.0252476086095399"/>
    <n v="-34.674716017150772"/>
    <s v="Yes"/>
    <s v="Yes"/>
    <s v="Yes"/>
    <x v="2"/>
    <s v="Declining"/>
    <n v="-39.370078740157481"/>
    <n v="-0.50038166460490707"/>
    <n v="-11.758729785621391"/>
    <s v="Yes"/>
    <s v="0.Reducing"/>
    <s v="Reducing"/>
    <n v="-2038.196850393701"/>
    <n v="-0.1725382186952667"/>
    <n v="5.3094069699742157"/>
    <n v="-0.65757756809098022"/>
    <n v="6.4217678984582791E-2"/>
    <s v="0-10"/>
    <n v="-0.12385141538588321"/>
    <n v="12.821193417651729"/>
    <n v="4.8441870864585912"/>
    <n v="285.05511811023621"/>
    <n v="2913.196850393701"/>
  </r>
  <r>
    <m/>
    <m/>
    <m/>
    <m/>
    <n v="1565"/>
    <s v="Redan SA, Łódź"/>
    <m/>
    <m/>
    <m/>
    <m/>
    <m/>
    <n v="471127885"/>
    <n v="39036"/>
    <n v="7251017332"/>
    <s v="SA"/>
    <s v="4642"/>
    <s v="Odzież i kosmetyki"/>
    <m/>
    <s v="handel hurtowy"/>
    <m/>
    <n v="400"/>
    <s v="J"/>
    <x v="2"/>
    <n v="96559"/>
    <n v="-5214"/>
    <n v="-6372"/>
    <n v="-6372"/>
    <n v="2249"/>
    <n v="0"/>
    <n v="56"/>
    <n v="5951"/>
    <n v="63054"/>
    <n v="21679"/>
    <n v="41375"/>
    <n v="3725"/>
    <n v="59329"/>
    <m/>
    <m/>
    <s v="G"/>
    <s v="Wholesale and Retail Trade; Repair of Motor Vehicles and Motorcycles"/>
    <s v="46"/>
    <s v="WHOLESALE TRADE, EXCEPT OF MOTOR VEHICLES"/>
    <s v="Medium-high"/>
    <n v="0"/>
    <n v="25.819608047534668"/>
    <n v="-6.599074141198645E-2"/>
    <n v="-0.1010562375107051"/>
    <n v="-1.7106040268456379"/>
    <x v="1"/>
    <n v="0"/>
    <n v="5.907634725790592E-2"/>
    <n v="106.2678571428571"/>
    <n v="1724.2678571428571"/>
    <n v="387.125"/>
    <x v="0"/>
    <s v="Exp&lt;25"/>
    <s v="Exp&lt;50"/>
    <s v="Decreased Export Intensity"/>
    <n v="0"/>
    <n v="-6.4217678984582791E-2"/>
    <n v="-81.78935930979307"/>
    <n v="-1.703164109440428"/>
    <n v="-86.803883557821067"/>
    <n v="-2.0252476086095399"/>
    <n v="-34.674716017150772"/>
    <s v="Yes"/>
    <s v="Yes"/>
    <s v="Yes"/>
    <x v="2"/>
    <s v="Declining"/>
    <n v="-39.370078740157481"/>
    <n v="-0.50038166460490707"/>
    <n v="-11.758729785621391"/>
    <s v="Yes"/>
    <s v="0.Reducing"/>
    <s v="Reducing"/>
    <n v="-2038.196850393701"/>
    <n v="-0.1725382186952667"/>
    <n v="5.3094069699742157"/>
    <n v="-0.65757756809098022"/>
    <n v="6.4217678984582791E-2"/>
    <s v="0-10"/>
    <n v="-0.12385141538588321"/>
    <n v="12.821193417651729"/>
    <n v="4.8441870864585912"/>
    <n v="285.05511811023621"/>
    <n v="2913.196850393701"/>
  </r>
  <r>
    <m/>
    <m/>
    <m/>
    <m/>
    <n v="1565"/>
    <s v="Redan SA, Łódź"/>
    <m/>
    <m/>
    <m/>
    <m/>
    <m/>
    <n v="471127885"/>
    <n v="39036"/>
    <n v="7251017332"/>
    <s v="SA"/>
    <s v="4642"/>
    <s v="Odzież i kosmetyki"/>
    <m/>
    <s v="handel hurtowy"/>
    <m/>
    <n v="400"/>
    <s v="J"/>
    <x v="0"/>
    <n v="369976"/>
    <n v="-70936"/>
    <n v="-48447"/>
    <n v="-63835"/>
    <n v="23923"/>
    <n v="23759"/>
    <n v="127"/>
    <n v="36202"/>
    <n v="97076"/>
    <n v="39851"/>
    <n v="57225"/>
    <n v="-12023"/>
    <n v="109099"/>
    <m/>
    <m/>
    <s v="G"/>
    <s v="Wholesale and Retail Trade; Repair of Motor Vehicles and Motorcycles"/>
    <s v="46"/>
    <s v="WHOLESALE TRADE, EXCEPT OF MOTOR VEHICLES"/>
    <s v="Medium-high"/>
    <n v="6.4217678984582791E-2"/>
    <m/>
    <n v="-0.1725382186952667"/>
    <n v="-0.65757756809098022"/>
    <n v="5.3094069699742157"/>
    <x v="1"/>
    <n v="0"/>
    <n v="-0.12385141538588321"/>
    <n v="285.05511811023621"/>
    <n v="2913.196850393701"/>
    <n v="313.78740157480308"/>
    <x v="0"/>
    <s v="Exp&lt;25"/>
    <s v="Exp&lt;50"/>
    <s v="Decreased Export Intensity"/>
    <n v="0"/>
    <n v="-6.4217678984582791E-2"/>
    <n v="-81.78935930979307"/>
    <n v="-1.703164109440428"/>
    <n v="-86.803883557821067"/>
    <n v="-2.0252476086095399"/>
    <n v="-34.674716017150772"/>
    <s v="Yes"/>
    <s v="Yes"/>
    <s v="Yes"/>
    <x v="2"/>
    <s v="Declining"/>
    <n v="-39.370078740157481"/>
    <n v="-0.50038166460490707"/>
    <n v="-11.758729785621391"/>
    <s v="Yes"/>
    <s v="0.Reducing"/>
    <s v="Reducing"/>
    <n v="-2038.196850393701"/>
    <n v="-0.1725382186952667"/>
    <n v="5.3094069699742157"/>
    <n v="-0.65757756809098022"/>
    <n v="6.4217678984582791E-2"/>
    <s v="0-10"/>
    <n v="-0.12385141538588321"/>
    <n v="12.821193417651729"/>
    <n v="4.8441870864585912"/>
    <n v="285.05511811023621"/>
    <n v="2913.196850393701"/>
  </r>
  <r>
    <n v="1476"/>
    <n v="763"/>
    <n v="695"/>
    <n v="979"/>
    <n v="1566"/>
    <s v="DHL Global Forwarding sp. z o.o., Warszawa"/>
    <m/>
    <m/>
    <m/>
    <n v="1991"/>
    <m/>
    <n v="470527186"/>
    <n v="70282"/>
    <n v="7280257292"/>
    <s v="sp. z o.o."/>
    <s v="5229"/>
    <s v="Działalność morskich agencji transportowych"/>
    <m/>
    <s v="transport"/>
    <m/>
    <n v="500"/>
    <s v="J"/>
    <x v="0"/>
    <n v="369849"/>
    <n v="28370.066480000001"/>
    <n v="28841"/>
    <n v="23369.079969999999"/>
    <n v="598.25222999999994"/>
    <n v="150321"/>
    <n v="270"/>
    <n v="32687.68403"/>
    <n v="109080"/>
    <n v="6456"/>
    <n v="102624"/>
    <n v="44820"/>
    <n v="63931.048519999997"/>
    <m/>
    <m/>
    <s v="H"/>
    <s v="Transportation and Storage"/>
    <s v="52"/>
    <s v="WAREHOUSING AND SUPPORT ACTIVITIES FOR TRANSPORTATION"/>
    <s v="Low"/>
    <n v="0.40643884396064339"/>
    <m/>
    <n v="6.3185462093989703E-2"/>
    <n v="0.21423799019068571"/>
    <n v="0.52139848215082552"/>
    <x v="0"/>
    <n v="1"/>
    <n v="0.41089108910891092"/>
    <n v="121.06549640740739"/>
    <n v="1369.8111111111109"/>
    <n v="23.911111111111111"/>
    <x v="4"/>
    <s v="Exp&gt;25"/>
    <s v="Exp&lt;50"/>
    <s v="Decreased Export Intensity"/>
    <n v="0"/>
    <n v="-4.2510133045565057E-2"/>
    <n v="46.703530048749627"/>
    <n v="0.38324356191666281"/>
    <n v="6.3069058324272786"/>
    <n v="6.116006274755037E-2"/>
    <n v="10.05509196564911"/>
    <s v="No"/>
    <s v="Yes"/>
    <s v="No"/>
    <x v="0"/>
    <s v="Growing"/>
    <n v="-7.4074074074074074"/>
    <n v="-7.6961041136129005E-2"/>
    <n v="-1.905634787242938"/>
    <s v="Yes"/>
    <s v="0.Reducing"/>
    <s v="Reducing"/>
    <n v="800.51504428888893"/>
    <n v="6.3185462093989703E-2"/>
    <n v="0.52139848215082552"/>
    <n v="0.21423799019068571"/>
    <n v="0.40643884396064339"/>
    <s v="25-50"/>
    <n v="0.41089108910891092"/>
    <n v="12.820850093213521"/>
    <n v="5.598421958998375"/>
    <n v="121.06549640740739"/>
    <n v="1369.8111111111109"/>
  </r>
  <r>
    <n v="1476"/>
    <n v="763"/>
    <n v="695"/>
    <n v="979"/>
    <n v="1566"/>
    <s v="DHL Global Forwarding sp. z o.o., Warszawa"/>
    <m/>
    <m/>
    <m/>
    <n v="1991"/>
    <m/>
    <n v="470527186"/>
    <n v="70282"/>
    <n v="7280257292"/>
    <s v="sp. z o.o."/>
    <s v="5229"/>
    <s v="Działalność morskich agencji transportowych"/>
    <m/>
    <s v="transport"/>
    <m/>
    <n v="500"/>
    <s v="J"/>
    <x v="4"/>
    <n v="542581.53885000001"/>
    <n v="40514.778769999997"/>
    <n v="50610.055670000002"/>
    <n v="37964.570670000001"/>
    <n v="2569.8142699999999"/>
    <n v="197461"/>
    <n v="250"/>
    <n v="43468"/>
    <n v="137635.20428999999"/>
    <n v="23314.722699999998"/>
    <n v="114320.48159"/>
    <n v="59745.274080000003"/>
    <n v="77889.930209999991"/>
    <m/>
    <m/>
    <s v="H"/>
    <s v="Transportation and Storage"/>
    <s v="52"/>
    <s v="WAREHOUSING AND SUPPORT ACTIVITIES FOR TRANSPORTATION"/>
    <s v="Low"/>
    <n v="0.36392871091507828"/>
    <n v="-47.383997563984792"/>
    <n v="6.9970258756805098E-2"/>
    <n v="0.27583473912682932"/>
    <n v="0.63544056420537565"/>
    <x v="0"/>
    <n v="1"/>
    <n v="0.4340842474728745"/>
    <n v="173.87200000000001"/>
    <n v="2170.3261554000001"/>
    <n v="93.258890799999989"/>
    <x v="4"/>
    <s v="Exp&gt;25"/>
    <s v="Exp&lt;50"/>
    <s v="Decreased Export Intensity"/>
    <n v="0"/>
    <n v="-4.2510133045565057E-2"/>
    <n v="46.703530048749627"/>
    <n v="0.38324356191666281"/>
    <n v="6.3069058324272786"/>
    <n v="6.116006274755037E-2"/>
    <n v="10.05509196564911"/>
    <s v="No"/>
    <s v="Yes"/>
    <s v="No"/>
    <x v="0"/>
    <s v="Growing"/>
    <n v="-7.4074074074074074"/>
    <n v="-7.6961041136129005E-2"/>
    <n v="-1.905634787242938"/>
    <s v="Yes"/>
    <s v="0.Reducing"/>
    <s v="Reducing"/>
    <n v="800.51504428888893"/>
    <n v="6.3185462093989703E-2"/>
    <n v="0.52139848215082552"/>
    <n v="0.21423799019068571"/>
    <n v="0.40643884396064339"/>
    <s v="25-50"/>
    <n v="0.41089108910891092"/>
    <n v="12.820850093213521"/>
    <n v="5.598421958998375"/>
    <n v="121.06549640740739"/>
    <n v="1369.8111111111109"/>
  </r>
  <r>
    <n v="1476"/>
    <n v="763"/>
    <n v="695"/>
    <n v="979"/>
    <n v="1566"/>
    <s v="DHL Global Forwarding sp. z o.o., Warszawa"/>
    <m/>
    <m/>
    <m/>
    <n v="1991"/>
    <m/>
    <n v="470527186"/>
    <n v="70282"/>
    <n v="7280257292"/>
    <s v="sp. z o.o."/>
    <s v="5229"/>
    <s v="Działalność morskich agencji transportowych"/>
    <m/>
    <s v="transport"/>
    <m/>
    <n v="500"/>
    <s v="J"/>
    <x v="1"/>
    <n v="561937"/>
    <n v="42069.100479999986"/>
    <n v="41599.76713"/>
    <n v="32179"/>
    <n v="551.93045999999993"/>
    <n v="172079"/>
    <n v="259"/>
    <n v="34372.894139999997"/>
    <n v="123102.64053999999"/>
    <n v="8180.9025499999998"/>
    <n v="114921.73798999999"/>
    <n v="53960.10454"/>
    <n v="69142.535999999993"/>
    <m/>
    <m/>
    <s v="H"/>
    <s v="Transportation and Storage"/>
    <s v="52"/>
    <s v="WAREHOUSING AND SUPPORT ACTIVITIES FOR TRANSPORTATION"/>
    <s v="Low"/>
    <n v="0.30622471914111371"/>
    <n v="51.936871534058497"/>
    <n v="5.7264426439262772E-2"/>
    <n v="0.26139975437443208"/>
    <n v="0.59634799217533163"/>
    <x v="0"/>
    <n v="1"/>
    <n v="0.43833425752119942"/>
    <n v="132.71387698841701"/>
    <n v="2169.6409266409269"/>
    <n v="31.58649633204633"/>
    <x v="4"/>
    <s v="Exp&gt;25"/>
    <s v="Exp&lt;50"/>
    <s v="Decreased Export Intensity"/>
    <n v="0"/>
    <n v="-4.2510133045565057E-2"/>
    <n v="46.703530048749627"/>
    <n v="0.38324356191666281"/>
    <n v="6.3069058324272786"/>
    <n v="6.116006274755037E-2"/>
    <n v="10.05509196564911"/>
    <s v="No"/>
    <s v="Yes"/>
    <s v="No"/>
    <x v="0"/>
    <s v="Growing"/>
    <n v="-7.4074074074074074"/>
    <n v="-7.6961041136129005E-2"/>
    <n v="-1.905634787242938"/>
    <s v="Yes"/>
    <s v="0.Reducing"/>
    <s v="Reducing"/>
    <n v="800.51504428888893"/>
    <n v="6.3185462093989703E-2"/>
    <n v="0.52139848215082552"/>
    <n v="0.21423799019068571"/>
    <n v="0.40643884396064339"/>
    <s v="25-50"/>
    <n v="0.41089108910891092"/>
    <n v="12.820850093213521"/>
    <n v="5.598421958998375"/>
    <n v="121.06549640740739"/>
    <n v="1369.8111111111109"/>
  </r>
  <r>
    <n v="1476"/>
    <n v="763"/>
    <n v="695"/>
    <n v="979"/>
    <n v="1566"/>
    <s v="DHL Global Forwarding sp. z o.o., Warszawa"/>
    <m/>
    <m/>
    <m/>
    <n v="1991"/>
    <m/>
    <n v="470527186"/>
    <n v="70282"/>
    <n v="7280257292"/>
    <s v="sp. z o.o."/>
    <s v="5229"/>
    <s v="Działalność morskich agencji transportowych"/>
    <m/>
    <s v="transport"/>
    <m/>
    <n v="500"/>
    <s v="J"/>
    <x v="2"/>
    <n v="887050.45837999997"/>
    <n v="88107.131680000006"/>
    <n v="88682.623260000008"/>
    <n v="70881.645260000005"/>
    <n v="739.34496000000001"/>
    <n v="391434"/>
    <n v="263"/>
    <n v="36729.140310000003"/>
    <n v="207857.79496"/>
    <n v="13817.02722"/>
    <n v="194040.76774000001"/>
    <n v="92662.348670000007"/>
    <n v="115195.44629000001"/>
    <m/>
    <m/>
    <s v="H"/>
    <s v="Transportation and Storage"/>
    <s v="52"/>
    <s v="WAREHOUSING AND SUPPORT ACTIVITIES FOR TRANSPORTATION"/>
    <s v="Low"/>
    <n v="0.44127591198686372"/>
    <n v="57.855855439310801"/>
    <n v="7.9907117560650984E-2"/>
    <n v="0.34101028192683569"/>
    <n v="0.76494548516606253"/>
    <x v="0"/>
    <n v="1"/>
    <n v="0.44579684244140028"/>
    <n v="139.65452589353609"/>
    <n v="3372.815431102661"/>
    <n v="52.536225171102657"/>
    <x v="4"/>
    <s v="Exp&gt;25"/>
    <s v="Exp&lt;50"/>
    <s v="Decreased Export Intensity"/>
    <n v="0"/>
    <n v="-4.2510133045565057E-2"/>
    <n v="46.703530048749627"/>
    <n v="0.38324356191666281"/>
    <n v="6.3069058324272786"/>
    <n v="6.116006274755037E-2"/>
    <n v="10.05509196564911"/>
    <s v="No"/>
    <s v="Yes"/>
    <s v="No"/>
    <x v="0"/>
    <s v="Growing"/>
    <n v="-7.4074074074074074"/>
    <n v="-7.6961041136129005E-2"/>
    <n v="-1.905634787242938"/>
    <s v="Yes"/>
    <s v="0.Reducing"/>
    <s v="Reducing"/>
    <n v="800.51504428888893"/>
    <n v="6.3185462093989703E-2"/>
    <n v="0.52139848215082552"/>
    <n v="0.21423799019068571"/>
    <n v="0.40643884396064339"/>
    <s v="25-50"/>
    <n v="0.41089108910891092"/>
    <n v="12.820850093213521"/>
    <n v="5.598421958998375"/>
    <n v="121.06549640740739"/>
    <n v="1369.8111111111109"/>
  </r>
  <r>
    <n v="1476"/>
    <n v="763"/>
    <n v="695"/>
    <n v="979"/>
    <n v="1566"/>
    <s v="DHL Global Forwarding sp. z o.o., Warszawa"/>
    <m/>
    <m/>
    <m/>
    <n v="1991"/>
    <m/>
    <n v="470527186"/>
    <n v="70282"/>
    <n v="7280257292"/>
    <s v="sp. z o.o."/>
    <s v="5229"/>
    <s v="Działalność morskich agencji transportowych"/>
    <m/>
    <s v="transport"/>
    <m/>
    <n v="500"/>
    <s v="J"/>
    <x v="3"/>
    <n v="1031210.11428"/>
    <n v="121414.14186"/>
    <n v="131998.02579000001"/>
    <n v="109195.68179"/>
    <n v="894.25714000000005"/>
    <m/>
    <n v="263"/>
    <n v="35154"/>
    <n v="263236.47025999997"/>
    <n v="16117.57656"/>
    <n v="247118.89369999999"/>
    <n v="130976.3852"/>
    <n v="132260.08506000001"/>
    <m/>
    <m/>
    <s v="H"/>
    <s v="Transportation and Storage"/>
    <s v="52"/>
    <s v="WAREHOUSING AND SUPPORT ACTIVITIES FOR TRANSPORTATION"/>
    <s v="Low"/>
    <n v="0"/>
    <n v="16.251573350548231"/>
    <n v="0.10589081728144351"/>
    <n v="0.41481973102794939"/>
    <n v="0.83370511121725477"/>
    <x v="0"/>
    <n v="1"/>
    <n v="0.49756169831115721"/>
    <n v="133.66539923954369"/>
    <n v="3920.9510048669199"/>
    <n v="61.283561064638789"/>
    <x v="0"/>
    <s v="Exp&gt;25"/>
    <s v="Exp&lt;50"/>
    <s v="Decreased Export Intensity"/>
    <n v="0"/>
    <n v="-4.2510133045565057E-2"/>
    <n v="46.703530048749627"/>
    <n v="0.38324356191666281"/>
    <n v="6.3069058324272786"/>
    <n v="6.116006274755037E-2"/>
    <n v="10.05509196564911"/>
    <s v="No"/>
    <s v="Yes"/>
    <s v="No"/>
    <x v="0"/>
    <s v="Growing"/>
    <n v="-7.4074074074074074"/>
    <n v="-7.6961041136129005E-2"/>
    <n v="-1.905634787242938"/>
    <s v="Yes"/>
    <s v="0.Reducing"/>
    <s v="Reducing"/>
    <n v="800.51504428888893"/>
    <n v="6.3185462093989703E-2"/>
    <n v="0.52139848215082552"/>
    <n v="0.21423799019068571"/>
    <n v="0.40643884396064339"/>
    <s v="25-50"/>
    <n v="0.41089108910891092"/>
    <n v="12.820850093213521"/>
    <n v="5.598421958998375"/>
    <n v="121.06549640740739"/>
    <n v="1369.8111111111109"/>
  </r>
  <r>
    <n v="1233"/>
    <n v="1437"/>
    <n v="1469"/>
    <m/>
    <n v="1567"/>
    <s v="WTC sp. z o.o., Mirków"/>
    <m/>
    <m/>
    <m/>
    <n v="2002"/>
    <m/>
    <s v="015159996"/>
    <n v="117217"/>
    <n v="5342193157"/>
    <s v="sp. z o.o."/>
    <s v="4519"/>
    <s v="Sprzedaż hurtowa i detaliczna pozostałych pojazdów samochodowych, z wyłączeniem motocykli"/>
    <m/>
    <s v="motoryzacja"/>
    <m/>
    <n v="400"/>
    <s v="J"/>
    <x v="1"/>
    <n v="254301.94117999999"/>
    <n v="2807.0794500000002"/>
    <n v="992.00810999999999"/>
    <n v="661.84911"/>
    <n v="1381"/>
    <n v="9642"/>
    <n v="147"/>
    <n v="13185"/>
    <n v="49474.416790000003"/>
    <n v="12995.29652"/>
    <n v="36479.120270000007"/>
    <n v="19215.252179999999"/>
    <n v="30259.16461"/>
    <m/>
    <m/>
    <s v="G"/>
    <s v="Wholesale and Retail Trade; Repair of Motor Vehicles and Motorcycles"/>
    <s v="45"/>
    <s v="WHOLESALE AND RETAIL TRADE SERVICES OF MOTOR VEHICLES; REPAIR SERVICES OF MOTOR VEHICLES"/>
    <s v="Medium-high"/>
    <n v="3.7915557998730337E-2"/>
    <n v="-31.22792477046853"/>
    <n v="2.6026113168028469E-3"/>
    <n v="1.337760307128625E-2"/>
    <n v="3.4443946079920768E-2"/>
    <x v="1"/>
    <n v="0"/>
    <n v="0.38838764409414678"/>
    <n v="89.693877551020407"/>
    <n v="1729.9451780952379"/>
    <n v="88.403377687074823"/>
    <x v="0"/>
    <s v="Exp&lt;25"/>
    <s v="Exp&lt;50"/>
    <s v="Increased Export Intensity"/>
    <n v="1"/>
    <n v="5.6096419831876618E-2"/>
    <n v="77.260748703941573"/>
    <n v="0.57245161907461828"/>
    <n v="28.449817901406949"/>
    <n v="0.25036811990550412"/>
    <n v="15.38600706162114"/>
    <s v="Yes"/>
    <s v="No"/>
    <s v="No"/>
    <x v="0"/>
    <s v="Growing"/>
    <n v="4.6979865771812079"/>
    <n v="4.5909701304077899E-2"/>
    <n v="1.154354368613153"/>
    <s v="Yes"/>
    <s v="2.Hiring"/>
    <s v="Hiring"/>
    <n v="1719.993292655309"/>
    <n v="1.1133797579609221E-2"/>
    <n v="0.2219048132377513"/>
    <n v="5.1840938853631509E-2"/>
    <n v="3.0199445608816169E-2"/>
    <s v="0-10"/>
    <n v="0.2336179107484638"/>
    <n v="12.82064999153957"/>
    <n v="5.0039463059454592"/>
    <n v="94.348993288590606"/>
    <n v="2481.7114093959731"/>
  </r>
  <r>
    <n v="1233"/>
    <n v="1437"/>
    <n v="1469"/>
    <m/>
    <n v="1567"/>
    <s v="WTC sp. z o.o., Mirków"/>
    <m/>
    <m/>
    <m/>
    <n v="2002"/>
    <m/>
    <s v="015159996"/>
    <n v="117217"/>
    <n v="5342193157"/>
    <s v="sp. z o.o."/>
    <s v="4519"/>
    <s v="Sprzedaż hurtowa i detaliczna pozostałych pojazdów samochodowych, z wyłączeniem motocykli"/>
    <m/>
    <s v="motoryzacja"/>
    <m/>
    <n v="400"/>
    <s v="J"/>
    <x v="0"/>
    <n v="369775"/>
    <n v="5921"/>
    <n v="5285"/>
    <n v="4117"/>
    <n v="1546"/>
    <n v="11167"/>
    <n v="149"/>
    <n v="14058"/>
    <n v="79416"/>
    <n v="14237"/>
    <n v="65179"/>
    <n v="18553"/>
    <n v="60862.092100000002"/>
    <m/>
    <m/>
    <s v="G"/>
    <s v="Wholesale and Retail Trade; Repair of Motor Vehicles and Motorcycles"/>
    <s v="45"/>
    <s v="WHOLESALE AND RETAIL TRADE SERVICES OF MOTOR VEHICLES; REPAIR SERVICES OF MOTOR VEHICLES"/>
    <s v="Medium-high"/>
    <n v="3.0199445608816169E-2"/>
    <m/>
    <n v="1.1133797579609221E-2"/>
    <n v="5.1840938853631509E-2"/>
    <n v="0.2219048132377513"/>
    <x v="1"/>
    <n v="0"/>
    <n v="0.2336179107484638"/>
    <n v="94.348993288590606"/>
    <n v="2481.7114093959731"/>
    <n v="95.550335570469798"/>
    <x v="0"/>
    <s v="Exp&lt;25"/>
    <s v="Exp&lt;50"/>
    <s v="Increased Export Intensity"/>
    <n v="1"/>
    <n v="5.6096419831876618E-2"/>
    <n v="77.260748703941573"/>
    <n v="0.57245161907461828"/>
    <n v="28.449817901406949"/>
    <n v="0.25036811990550412"/>
    <n v="15.38600706162114"/>
    <s v="Yes"/>
    <s v="No"/>
    <s v="No"/>
    <x v="0"/>
    <s v="Growing"/>
    <n v="4.6979865771812079"/>
    <n v="4.5909701304077899E-2"/>
    <n v="1.154354368613153"/>
    <s v="Yes"/>
    <s v="2.Hiring"/>
    <s v="Hiring"/>
    <n v="1719.993292655309"/>
    <n v="1.1133797579609221E-2"/>
    <n v="0.2219048132377513"/>
    <n v="5.1840938853631509E-2"/>
    <n v="3.0199445608816169E-2"/>
    <s v="0-10"/>
    <n v="0.2336179107484638"/>
    <n v="12.82064999153957"/>
    <n v="5.0039463059454592"/>
    <n v="94.348993288590606"/>
    <n v="2481.7114093959731"/>
  </r>
  <r>
    <n v="1233"/>
    <n v="1437"/>
    <n v="1469"/>
    <m/>
    <n v="1567"/>
    <s v="WTC sp. z o.o., Mirków"/>
    <m/>
    <m/>
    <m/>
    <n v="2002"/>
    <m/>
    <s v="015159996"/>
    <n v="117217"/>
    <n v="5342193157"/>
    <s v="sp. z o.o."/>
    <s v="4519"/>
    <s v="Sprzedaż hurtowa i detaliczna pozostałych pojazdów samochodowych, z wyłączeniem motocykli"/>
    <m/>
    <s v="motoryzacja"/>
    <m/>
    <n v="400"/>
    <s v="J"/>
    <x v="2"/>
    <n v="429312.02529999998"/>
    <n v="2285.5370600000001"/>
    <n v="1876.3085000000001"/>
    <n v="1031.5025000000001"/>
    <n v="1180"/>
    <n v="3517.8"/>
    <n v="151"/>
    <n v="16897"/>
    <n v="104687.01738"/>
    <n v="13384.43519"/>
    <n v="91302.582190000001"/>
    <n v="20246.754679999998"/>
    <n v="84440.262700000007"/>
    <m/>
    <m/>
    <s v="G"/>
    <s v="Wholesale and Retail Trade; Repair of Motor Vehicles and Motorcycles"/>
    <s v="45"/>
    <s v="WHOLESALE AND RETAIL TRADE SERVICES OF MOTOR VEHICLES; REPAIR SERVICES OF MOTOR VEHICLES"/>
    <s v="Medium-high"/>
    <n v="8.1940402147873403E-3"/>
    <n v="68.819798743150145"/>
    <n v="2.4026871813786111E-3"/>
    <n v="9.8532036332239989E-3"/>
    <n v="5.0946559895790673E-2"/>
    <x v="1"/>
    <n v="0"/>
    <n v="0.19340272735545569"/>
    <n v="111.9006622516556"/>
    <n v="2843.1259953642389"/>
    <n v="88.63864364238411"/>
    <x v="0"/>
    <s v="Exp&lt;25"/>
    <s v="Exp&lt;50"/>
    <s v="Increased Export Intensity"/>
    <n v="1"/>
    <n v="5.6096419831876618E-2"/>
    <n v="77.260748703941573"/>
    <n v="0.57245161907461828"/>
    <n v="28.449817901406949"/>
    <n v="0.25036811990550412"/>
    <n v="15.38600706162114"/>
    <s v="Yes"/>
    <s v="No"/>
    <s v="No"/>
    <x v="0"/>
    <s v="Growing"/>
    <n v="4.6979865771812079"/>
    <n v="4.5909701304077899E-2"/>
    <n v="1.154354368613153"/>
    <s v="Yes"/>
    <s v="2.Hiring"/>
    <s v="Hiring"/>
    <n v="1719.993292655309"/>
    <n v="1.1133797579609221E-2"/>
    <n v="0.2219048132377513"/>
    <n v="5.1840938853631509E-2"/>
    <n v="3.0199445608816169E-2"/>
    <s v="0-10"/>
    <n v="0.2336179107484638"/>
    <n v="12.82064999153957"/>
    <n v="5.0039463059454592"/>
    <n v="94.348993288590606"/>
    <n v="2481.7114093959731"/>
  </r>
  <r>
    <n v="1233"/>
    <n v="1437"/>
    <n v="1469"/>
    <m/>
    <n v="1567"/>
    <s v="WTC sp. z o.o., Mirków"/>
    <m/>
    <m/>
    <m/>
    <n v="2002"/>
    <m/>
    <s v="015159996"/>
    <n v="117217"/>
    <n v="5342193157"/>
    <s v="sp. z o.o."/>
    <s v="4519"/>
    <s v="Sprzedaż hurtowa i detaliczna pozostałych pojazdów samochodowych, z wyłączeniem motocykli"/>
    <m/>
    <s v="motoryzacja"/>
    <m/>
    <n v="400"/>
    <s v="J"/>
    <x v="3"/>
    <n v="546868.10785000003"/>
    <n v="17335.021509999999"/>
    <n v="17482.55961"/>
    <n v="12806.37861"/>
    <n v="1163"/>
    <n v="34523"/>
    <n v="158"/>
    <n v="19853"/>
    <n v="105853.21066"/>
    <n v="19287.125950000001"/>
    <n v="86566.084709999996"/>
    <n v="33053.133289999998"/>
    <n v="72800.077369999999"/>
    <m/>
    <m/>
    <s v="G"/>
    <s v="Wholesale and Retail Trade; Repair of Motor Vehicles and Motorcycles"/>
    <s v="45"/>
    <s v="WHOLESALE AND RETAIL TRADE SERVICES OF MOTOR VEHICLES; REPAIR SERVICES OF MOTOR VEHICLES"/>
    <s v="Medium-high"/>
    <n v="6.3128567024554452E-2"/>
    <n v="27.38243413234294"/>
    <n v="2.3417673157697921E-2"/>
    <n v="0.1209824296320499"/>
    <n v="0.38744824878295231"/>
    <x v="1"/>
    <n v="0"/>
    <n v="0.31225442368646239"/>
    <n v="125.65189873417719"/>
    <n v="3461.1905560126579"/>
    <n v="122.0704174050633"/>
    <x v="0"/>
    <s v="Exp&lt;25"/>
    <s v="Exp&lt;50"/>
    <s v="Increased Export Intensity"/>
    <n v="1"/>
    <n v="5.6096419831876618E-2"/>
    <n v="77.260748703941573"/>
    <n v="0.57245161907461828"/>
    <n v="28.449817901406949"/>
    <n v="0.25036811990550412"/>
    <n v="15.38600706162114"/>
    <s v="Yes"/>
    <s v="No"/>
    <s v="No"/>
    <x v="0"/>
    <s v="Growing"/>
    <n v="4.6979865771812079"/>
    <n v="4.5909701304077899E-2"/>
    <n v="1.154354368613153"/>
    <s v="Yes"/>
    <s v="2.Hiring"/>
    <s v="Hiring"/>
    <n v="1719.993292655309"/>
    <n v="1.1133797579609221E-2"/>
    <n v="0.2219048132377513"/>
    <n v="5.1840938853631509E-2"/>
    <n v="3.0199445608816169E-2"/>
    <s v="0-10"/>
    <n v="0.2336179107484638"/>
    <n v="12.82064999153957"/>
    <n v="5.0039463059454592"/>
    <n v="94.348993288590606"/>
    <n v="2481.7114093959731"/>
  </r>
  <r>
    <n v="1233"/>
    <n v="1437"/>
    <n v="1469"/>
    <m/>
    <n v="1567"/>
    <s v="WTC sp. z o.o., Mirków"/>
    <m/>
    <m/>
    <m/>
    <n v="2002"/>
    <m/>
    <s v="015159996"/>
    <n v="117217"/>
    <n v="5342193157"/>
    <s v="sp. z o.o."/>
    <s v="4519"/>
    <s v="Sprzedaż hurtowa i detaliczna pozostałych pojazdów samochodowych, z wyłączeniem motocykli"/>
    <m/>
    <s v="motoryzacja"/>
    <m/>
    <n v="400"/>
    <s v="J"/>
    <x v="4"/>
    <n v="655465.93351999996"/>
    <n v="14602.255880000001"/>
    <n v="15223.360699999999"/>
    <n v="11635.6247"/>
    <n v="1556"/>
    <n v="56564"/>
    <n v="156"/>
    <n v="23785"/>
    <n v="151737.89671"/>
    <n v="28821.23517"/>
    <n v="122916.66154"/>
    <n v="44688.757990000013"/>
    <n v="107049.13872"/>
    <m/>
    <m/>
    <s v="G"/>
    <s v="Wholesale and Retail Trade; Repair of Motor Vehicles and Motorcycles"/>
    <s v="45"/>
    <s v="WHOLESALE AND RETAIL TRADE SERVICES OF MOTOR VEHICLES; REPAIR SERVICES OF MOTOR VEHICLES"/>
    <s v="Medium-high"/>
    <n v="8.6295865440692787E-2"/>
    <n v="19.858138390433819"/>
    <n v="1.775168487783044E-2"/>
    <n v="7.6682390835019223E-2"/>
    <n v="0.26037028602593298"/>
    <x v="1"/>
    <n v="0"/>
    <n v="0.29451283403122902"/>
    <n v="152.4679487179487"/>
    <n v="4201.7047020512819"/>
    <n v="184.7515075"/>
    <x v="0"/>
    <s v="Exp&lt;25"/>
    <s v="Exp&lt;50"/>
    <s v="Increased Export Intensity"/>
    <n v="1"/>
    <n v="5.6096419831876618E-2"/>
    <n v="77.260748703941573"/>
    <n v="0.57245161907461828"/>
    <n v="28.449817901406949"/>
    <n v="0.25036811990550412"/>
    <n v="15.38600706162114"/>
    <s v="Yes"/>
    <s v="No"/>
    <s v="No"/>
    <x v="0"/>
    <s v="Growing"/>
    <n v="4.6979865771812079"/>
    <n v="4.5909701304077899E-2"/>
    <n v="1.154354368613153"/>
    <s v="Yes"/>
    <s v="2.Hiring"/>
    <s v="Hiring"/>
    <n v="1719.993292655309"/>
    <n v="1.1133797579609221E-2"/>
    <n v="0.2219048132377513"/>
    <n v="5.1840938853631509E-2"/>
    <n v="3.0199445608816169E-2"/>
    <s v="0-10"/>
    <n v="0.2336179107484638"/>
    <n v="12.82064999153957"/>
    <n v="5.0039463059454592"/>
    <n v="94.348993288590606"/>
    <n v="2481.7114093959731"/>
  </r>
  <r>
    <n v="1798"/>
    <n v="1593"/>
    <n v="1504"/>
    <n v="1614"/>
    <n v="1568"/>
    <s v="Polska Żegluga Bałtycka SA, Kołobrzeg"/>
    <m/>
    <m/>
    <m/>
    <n v="2001"/>
    <m/>
    <n v="330097604"/>
    <n v="11871"/>
    <n v="6710100702"/>
    <s v="SA"/>
    <s v="5010"/>
    <s v="Transport morski i przybrzeżny pasażerski"/>
    <m/>
    <s v="transport"/>
    <m/>
    <n v="100"/>
    <s v="J"/>
    <x v="1"/>
    <n v="342546.05170000001"/>
    <n v="15023.588309999999"/>
    <n v="20284.546129999999"/>
    <n v="12022.27808"/>
    <n v="1506.2752599999999"/>
    <n v="68543"/>
    <n v="150"/>
    <n v="15414.888919999999"/>
    <n v="130584.1493"/>
    <n v="77772.298469999994"/>
    <n v="52811.850830000003"/>
    <n v="46710.674890000002"/>
    <n v="83873.474409999995"/>
    <m/>
    <m/>
    <s v="H"/>
    <s v="Transportation and Storage"/>
    <s v="50"/>
    <s v="WATER TRANSPORT"/>
    <s v="Low"/>
    <n v="0.20009864267835609"/>
    <n v="-6.1438822036452461"/>
    <n v="3.5096822807722937E-2"/>
    <n v="9.2065370448448453E-2"/>
    <n v="0.25737752897622501"/>
    <x v="1"/>
    <n v="0"/>
    <n v="0.35770554956626732"/>
    <n v="102.76592613333329"/>
    <n v="2283.6403446666668"/>
    <n v="518.48198979999995"/>
    <x v="1"/>
    <s v="Exp&lt;25"/>
    <s v="Exp&lt;50"/>
    <s v="Decreased Export Intensity"/>
    <n v="0"/>
    <n v="-3.0158355216108549E-2"/>
    <n v="22.824456656910851"/>
    <n v="0.2055859683394399"/>
    <n v="-10.9967705384704"/>
    <n v="-0.1164975308296725"/>
    <n v="5.2740213707763273"/>
    <s v="Yes"/>
    <s v="Yes"/>
    <s v="Yes"/>
    <x v="3"/>
    <s v="Declining"/>
    <n v="120.5384615384616"/>
    <n v="0.79090192243374169"/>
    <n v="21.862781093379731"/>
    <s v="No"/>
    <s v="2.Hiring"/>
    <s v="Hiring"/>
    <n v="-1243.900092960479"/>
    <n v="-0.1139809025584448"/>
    <n v="-1.102527037445183"/>
    <n v="-0.28027323205273241"/>
    <n v="0.21490572455018281"/>
    <s v="10-25"/>
    <n v="0.2542098493132578"/>
    <n v="12.807568623282521"/>
    <n v="4.8675344504555822"/>
    <n v="109.5201387692308"/>
    <n v="2807.4564453846151"/>
  </r>
  <r>
    <n v="1798"/>
    <n v="1593"/>
    <n v="1504"/>
    <n v="1614"/>
    <n v="1568"/>
    <s v="Polska Żegluga Bałtycka SA, Kołobrzeg"/>
    <m/>
    <m/>
    <m/>
    <n v="2001"/>
    <m/>
    <n v="330097604"/>
    <n v="11871"/>
    <n v="6710100702"/>
    <s v="SA"/>
    <s v="5010"/>
    <s v="Transport morski i przybrzeżny pasażerski"/>
    <m/>
    <s v="transport"/>
    <m/>
    <n v="100"/>
    <s v="J"/>
    <x v="0"/>
    <n v="364969.33789999998"/>
    <n v="-44422.916490000003"/>
    <n v="-48006.440740000013"/>
    <n v="-41599.534540000001"/>
    <n v="1558.25083"/>
    <n v="78434"/>
    <n v="130"/>
    <n v="14237.618039999999"/>
    <n v="148424.9289"/>
    <n v="88536.39648000001"/>
    <n v="59888.532420000003"/>
    <n v="37731.078809999999"/>
    <n v="110693.85009000001"/>
    <m/>
    <m/>
    <s v="H"/>
    <s v="Transportation and Storage"/>
    <s v="50"/>
    <s v="WATER TRANSPORT"/>
    <s v="Low"/>
    <n v="0.21490572455018281"/>
    <m/>
    <n v="-0.1139809025584448"/>
    <n v="-0.28027323205273241"/>
    <n v="-1.102527037445183"/>
    <x v="1"/>
    <n v="0"/>
    <n v="0.2542098493132578"/>
    <n v="109.5201387692308"/>
    <n v="2807.4564453846151"/>
    <n v="681.04920369230774"/>
    <x v="1"/>
    <s v="Exp&lt;25"/>
    <s v="Exp&lt;50"/>
    <s v="Decreased Export Intensity"/>
    <n v="0"/>
    <n v="-3.0158355216108549E-2"/>
    <n v="22.824456656910851"/>
    <n v="0.2055859683394399"/>
    <n v="-10.9967705384704"/>
    <n v="-0.1164975308296725"/>
    <n v="5.2740213707763273"/>
    <s v="Yes"/>
    <s v="Yes"/>
    <s v="Yes"/>
    <x v="3"/>
    <s v="Declining"/>
    <n v="120.5384615384616"/>
    <n v="0.79090192243374169"/>
    <n v="21.862781093379731"/>
    <s v="No"/>
    <s v="2.Hiring"/>
    <s v="Hiring"/>
    <n v="-1243.900092960479"/>
    <n v="-0.1139809025584448"/>
    <n v="-1.102527037445183"/>
    <n v="-0.28027323205273241"/>
    <n v="0.21490572455018281"/>
    <s v="10-25"/>
    <n v="0.2542098493132578"/>
    <n v="12.807568623282521"/>
    <n v="4.8675344504555822"/>
    <n v="109.5201387692308"/>
    <n v="2807.4564453846151"/>
  </r>
  <r>
    <n v="1798"/>
    <n v="1593"/>
    <n v="1504"/>
    <n v="1614"/>
    <n v="1568"/>
    <s v="Polska Żegluga Bałtycka SA, Kołobrzeg"/>
    <m/>
    <m/>
    <m/>
    <n v="2001"/>
    <m/>
    <n v="330097604"/>
    <n v="11871"/>
    <n v="6710100702"/>
    <s v="SA"/>
    <s v="5010"/>
    <s v="Transport morski i przybrzeżny pasażerski"/>
    <m/>
    <s v="transport"/>
    <m/>
    <n v="100"/>
    <s v="J"/>
    <x v="2"/>
    <n v="414308.67293"/>
    <n v="21096.835129999999"/>
    <n v="20715.91877"/>
    <n v="11283.254370000001"/>
    <n v="1471.8421499999999"/>
    <n v="86674"/>
    <n v="142"/>
    <n v="16089.321239999999"/>
    <n v="244609.7064"/>
    <n v="187860.43903000001"/>
    <n v="56749.267369999987"/>
    <n v="51811.506390000002"/>
    <n v="192798.20001"/>
    <m/>
    <m/>
    <s v="H"/>
    <s v="Transportation and Storage"/>
    <s v="50"/>
    <s v="WATER TRANSPORT"/>
    <s v="Low"/>
    <n v="0.2092015100409064"/>
    <n v="20.949773285622129"/>
    <n v="2.7233932348566529E-2"/>
    <n v="4.6127582327207269E-2"/>
    <n v="0.21777506882482281"/>
    <x v="1"/>
    <n v="0"/>
    <n v="0.21181296176887929"/>
    <n v="113.3050791549296"/>
    <n v="2917.666710774648"/>
    <n v="1322.960838239437"/>
    <x v="1"/>
    <s v="Exp&lt;25"/>
    <s v="Exp&lt;50"/>
    <s v="Decreased Export Intensity"/>
    <n v="0"/>
    <n v="-3.0158355216108549E-2"/>
    <n v="22.824456656910851"/>
    <n v="0.2055859683394399"/>
    <n v="-10.9967705384704"/>
    <n v="-0.1164975308296725"/>
    <n v="5.2740213707763273"/>
    <s v="Yes"/>
    <s v="Yes"/>
    <s v="Yes"/>
    <x v="3"/>
    <s v="Declining"/>
    <n v="120.5384615384616"/>
    <n v="0.79090192243374169"/>
    <n v="21.862781093379731"/>
    <s v="No"/>
    <s v="2.Hiring"/>
    <s v="Hiring"/>
    <n v="-1243.900092960479"/>
    <n v="-0.1139809025584448"/>
    <n v="-1.102527037445183"/>
    <n v="-0.28027323205273241"/>
    <n v="0.21490572455018281"/>
    <s v="10-25"/>
    <n v="0.2542098493132578"/>
    <n v="12.807568623282521"/>
    <n v="4.8675344504555822"/>
    <n v="109.5201387692308"/>
    <n v="2807.4564453846151"/>
  </r>
  <r>
    <n v="1798"/>
    <n v="1593"/>
    <n v="1504"/>
    <n v="1614"/>
    <n v="1568"/>
    <s v="Polska Żegluga Bałtycka SA, Kołobrzeg"/>
    <m/>
    <m/>
    <m/>
    <n v="2001"/>
    <m/>
    <n v="330097604"/>
    <n v="11871"/>
    <n v="6710100702"/>
    <s v="SA"/>
    <s v="5010"/>
    <s v="Transport morski i przybrzeżny pasażerski"/>
    <m/>
    <s v="transport"/>
    <m/>
    <n v="100"/>
    <s v="J"/>
    <x v="4"/>
    <n v="448271.60623999999"/>
    <n v="-7677.7761899999996"/>
    <n v="-2758.9344599999999"/>
    <n v="-4691.3637600000002"/>
    <n v="1327.9748400000001"/>
    <n v="82817"/>
    <n v="286.7"/>
    <n v="18886.840100000001"/>
    <n v="260287.4725"/>
    <n v="69754.569940000001"/>
    <n v="190532.90255999999"/>
    <n v="161423.71603000001"/>
    <n v="98863.756469999993"/>
    <m/>
    <m/>
    <s v="H"/>
    <s v="Transportation and Storage"/>
    <s v="50"/>
    <s v="WATER TRANSPORT"/>
    <s v="Low"/>
    <n v="0.18474736933407429"/>
    <n v="-9.6105589745382076"/>
    <n v="-1.0465449282746441E-2"/>
    <n v="-1.8023778535864801E-2"/>
    <n v="-2.9062419546382681E-2"/>
    <x v="1"/>
    <n v="0"/>
    <n v="0.62017474171754461"/>
    <n v="65.876665852807804"/>
    <n v="1563.556352424137"/>
    <n v="243.30160425531909"/>
    <x v="1"/>
    <s v="Exp&lt;25"/>
    <s v="Exp&lt;50"/>
    <s v="Decreased Export Intensity"/>
    <n v="0"/>
    <n v="-3.0158355216108549E-2"/>
    <n v="22.824456656910851"/>
    <n v="0.2055859683394399"/>
    <n v="-10.9967705384704"/>
    <n v="-0.1164975308296725"/>
    <n v="5.2740213707763273"/>
    <s v="Yes"/>
    <s v="Yes"/>
    <s v="Yes"/>
    <x v="3"/>
    <s v="Declining"/>
    <n v="120.5384615384616"/>
    <n v="0.79090192243374169"/>
    <n v="21.862781093379731"/>
    <s v="No"/>
    <s v="2.Hiring"/>
    <s v="Hiring"/>
    <n v="-1243.900092960479"/>
    <n v="-0.1139809025584448"/>
    <n v="-1.102527037445183"/>
    <n v="-0.28027323205273241"/>
    <n v="0.21490572455018281"/>
    <s v="10-25"/>
    <n v="0.2542098493132578"/>
    <n v="12.807568623282521"/>
    <n v="4.8675344504555822"/>
    <n v="109.5201387692308"/>
    <n v="2807.4564453846151"/>
  </r>
  <r>
    <n v="1798"/>
    <n v="1593"/>
    <n v="1504"/>
    <n v="1614"/>
    <n v="1568"/>
    <s v="Polska Żegluga Bałtycka SA, Kołobrzeg"/>
    <m/>
    <m/>
    <m/>
    <n v="2001"/>
    <m/>
    <n v="330097604"/>
    <n v="11871"/>
    <n v="6710100702"/>
    <s v="SA"/>
    <s v="5010"/>
    <s v="Transport morski i przybrzeżny pasażerski"/>
    <m/>
    <s v="transport"/>
    <m/>
    <n v="100"/>
    <s v="J"/>
    <x v="3"/>
    <n v="495933.59706"/>
    <n v="-8129.39732"/>
    <n v="-838.64094999999998"/>
    <n v="-6369.4346500000001"/>
    <n v="1442.7020299999999"/>
    <n v="92117"/>
    <n v="299.80999999999989"/>
    <n v="17648.989229999999"/>
    <n v="256017.24111999999"/>
    <n v="197025.90130999999"/>
    <n v="58991.339809999998"/>
    <n v="166115.07978999999"/>
    <n v="89902.161330000003"/>
    <m/>
    <m/>
    <s v="H"/>
    <s v="Transportation and Storage"/>
    <s v="50"/>
    <s v="WATER TRANSPORT"/>
    <s v="Low"/>
    <n v="0.1857446249782011"/>
    <n v="19.70147608852761"/>
    <n v="-1.284332154094694E-2"/>
    <n v="-2.487892855237249E-2"/>
    <n v="-3.8343506550110547E-2"/>
    <x v="1"/>
    <n v="0"/>
    <n v="0.64884333204785527"/>
    <n v="58.867246689570067"/>
    <n v="1654.1596246289321"/>
    <n v="657.16921153397163"/>
    <x v="1"/>
    <s v="Exp&lt;25"/>
    <s v="Exp&lt;50"/>
    <s v="Decreased Export Intensity"/>
    <n v="0"/>
    <n v="-3.0158355216108549E-2"/>
    <n v="22.824456656910851"/>
    <n v="0.2055859683394399"/>
    <n v="-10.9967705384704"/>
    <n v="-0.1164975308296725"/>
    <n v="5.2740213707763273"/>
    <s v="Yes"/>
    <s v="Yes"/>
    <s v="Yes"/>
    <x v="3"/>
    <s v="Declining"/>
    <n v="120.5384615384616"/>
    <n v="0.79090192243374169"/>
    <n v="21.862781093379731"/>
    <s v="No"/>
    <s v="2.Hiring"/>
    <s v="Hiring"/>
    <n v="-1243.900092960479"/>
    <n v="-0.1139809025584448"/>
    <n v="-1.102527037445183"/>
    <n v="-0.28027323205273241"/>
    <n v="0.21490572455018281"/>
    <s v="10-25"/>
    <n v="0.2542098493132578"/>
    <n v="12.807568623282521"/>
    <n v="4.8675344504555822"/>
    <n v="109.5201387692308"/>
    <n v="2807.4564453846151"/>
  </r>
  <r>
    <n v="978"/>
    <n v="1184"/>
    <n v="1631"/>
    <n v="1736"/>
    <n v="1570"/>
    <s v="Proma Poland sp. z o.o., Tychy"/>
    <m/>
    <m/>
    <m/>
    <n v="2002"/>
    <m/>
    <n v="277522703"/>
    <n v="111867"/>
    <n v="6443056617"/>
    <s v="sp. z o.o."/>
    <s v="2562"/>
    <s v="Obróbka mechaniczna elementów metalowych"/>
    <m/>
    <s v="produkcja"/>
    <m/>
    <n v="540"/>
    <s v="J"/>
    <x v="1"/>
    <n v="316075.32575000002"/>
    <n v="22605.816040000002"/>
    <n v="19394.31453"/>
    <n v="14782.08353"/>
    <n v="14162.7387"/>
    <n v="277830.21133424999"/>
    <n v="366"/>
    <n v="25051.441869999999"/>
    <n v="342776.34949000011"/>
    <n v="140169.13561999999"/>
    <n v="202607.21387000001"/>
    <n v="106549.66596"/>
    <n v="236226.68353000001"/>
    <m/>
    <m/>
    <s v="C"/>
    <s v="Manufacturing"/>
    <s v="25"/>
    <s v="MANUFACTURE OF FABRICATED METAL PRODUCTS, EXCEPT MACHINERY AND EQUIPMENT"/>
    <s v="Medium-low"/>
    <n v="0.87899999999999989"/>
    <n v="-14.24512297194639"/>
    <n v="4.6767597233109873E-2"/>
    <n v="4.312457248580169E-2"/>
    <n v="0.13873420809737089"/>
    <x v="0"/>
    <n v="1"/>
    <n v="0.3108431083956929"/>
    <n v="68.446562486338806"/>
    <n v="863.59378620218581"/>
    <n v="382.97578038251368"/>
    <x v="3"/>
    <s v="Exp&gt;25"/>
    <s v="Exp&gt;50"/>
    <s v="Decreased Export Intensity"/>
    <n v="0"/>
    <n v="-5.859664274894294E-2"/>
    <n v="119.521677790439"/>
    <n v="0.78628080151602653"/>
    <n v="59.073679558289108"/>
    <n v="0.46419730234691409"/>
    <n v="21.722076723817011"/>
    <s v="Yes"/>
    <s v="No"/>
    <s v="No"/>
    <x v="1"/>
    <s v="Growing"/>
    <n v="38.176638176638178"/>
    <n v="0.3233626674716179"/>
    <n v="8.4198134119213499"/>
    <s v="No"/>
    <s v="2.Hiring"/>
    <s v="Hiring"/>
    <n v="618.18875671865362"/>
    <n v="3.4638341743990449E-2"/>
    <n v="0.13912256995902711"/>
    <n v="4.5106061248427809E-2"/>
    <n v="0.56840306039394428"/>
    <s v="50-75"/>
    <n v="0.32421814276225602"/>
    <n v="12.817413063386031"/>
    <n v="5.8607862234658654"/>
    <n v="77.341703931623925"/>
    <n v="1050.08547008547"/>
  </r>
  <r>
    <n v="978"/>
    <n v="1184"/>
    <n v="1631"/>
    <n v="1736"/>
    <n v="1570"/>
    <s v="Proma Poland sp. z o.o., Tychy"/>
    <m/>
    <m/>
    <m/>
    <n v="2002"/>
    <m/>
    <n v="277522703"/>
    <n v="111867"/>
    <n v="6443056617"/>
    <s v="sp. z o.o."/>
    <s v="2562"/>
    <s v="Obróbka mechaniczna elementów metalowych"/>
    <m/>
    <s v="produkcja"/>
    <m/>
    <n v="540"/>
    <s v="J"/>
    <x v="0"/>
    <n v="368580"/>
    <n v="19789"/>
    <n v="18487"/>
    <n v="12767"/>
    <n v="14892"/>
    <n v="209502"/>
    <n v="351"/>
    <n v="27146.93808"/>
    <n v="283044"/>
    <n v="107392"/>
    <n v="175652"/>
    <n v="91768"/>
    <n v="179762"/>
    <m/>
    <m/>
    <s v="C"/>
    <s v="Manufacturing"/>
    <s v="25"/>
    <s v="MANUFACTURE OF FABRICATED METAL PRODUCTS, EXCEPT MACHINERY AND EQUIPMENT"/>
    <s v="Medium-low"/>
    <n v="0.56840306039394428"/>
    <m/>
    <n v="3.4638341743990449E-2"/>
    <n v="4.5106061248427809E-2"/>
    <n v="0.13912256995902711"/>
    <x v="0"/>
    <n v="1"/>
    <n v="0.32421814276225602"/>
    <n v="77.341703931623925"/>
    <n v="1050.08547008547"/>
    <n v="305.96011396011397"/>
    <x v="2"/>
    <s v="Exp&gt;25"/>
    <s v="Exp&gt;50"/>
    <s v="Decreased Export Intensity"/>
    <n v="0"/>
    <n v="-5.859664274894294E-2"/>
    <n v="119.521677790439"/>
    <n v="0.78628080151602653"/>
    <n v="59.073679558289108"/>
    <n v="0.46419730234691409"/>
    <n v="21.722076723817011"/>
    <s v="Yes"/>
    <s v="No"/>
    <s v="No"/>
    <x v="1"/>
    <s v="Growing"/>
    <n v="38.176638176638178"/>
    <n v="0.3233626674716179"/>
    <n v="8.4198134119213499"/>
    <s v="No"/>
    <s v="2.Hiring"/>
    <s v="Hiring"/>
    <n v="618.18875671865362"/>
    <n v="3.4638341743990449E-2"/>
    <n v="0.13912256995902711"/>
    <n v="4.5106061248427809E-2"/>
    <n v="0.56840306039394428"/>
    <s v="50-75"/>
    <n v="0.32421814276225602"/>
    <n v="12.817413063386031"/>
    <n v="5.8607862234658654"/>
    <n v="77.341703931623925"/>
    <n v="1050.08547008547"/>
  </r>
  <r>
    <n v="978"/>
    <n v="1184"/>
    <n v="1631"/>
    <n v="1736"/>
    <n v="1570"/>
    <s v="Proma Poland sp. z o.o., Tychy"/>
    <m/>
    <m/>
    <m/>
    <n v="2002"/>
    <m/>
    <n v="277522703"/>
    <n v="111867"/>
    <n v="6443056617"/>
    <s v="sp. z o.o."/>
    <s v="2562"/>
    <s v="Obróbka mechaniczna elementów metalowych"/>
    <m/>
    <s v="produkcja"/>
    <m/>
    <n v="540"/>
    <s v="J"/>
    <x v="2"/>
    <n v="372245.74330999999"/>
    <n v="28158.970809999999"/>
    <n v="23984.979640000001"/>
    <n v="18806.717639999999"/>
    <n v="16250.35023"/>
    <n v="284097.951294192"/>
    <n v="411"/>
    <n v="28346.91432"/>
    <n v="387166.45382"/>
    <n v="203512.65424999999"/>
    <n v="183653.79957"/>
    <n v="144730.56359999999"/>
    <n v="242435.89022"/>
    <m/>
    <m/>
    <s v="C"/>
    <s v="Manufacturing"/>
    <s v="25"/>
    <s v="MANUFACTURE OF FABRICATED METAL PRODUCTS, EXCEPT MACHINERY AND EQUIPMENT"/>
    <s v="Medium-low"/>
    <n v="0.76319999999999999"/>
    <n v="17.771212424353561"/>
    <n v="5.0522317522750243E-2"/>
    <n v="4.8575276743226183E-2"/>
    <n v="0.12994295864125269"/>
    <x v="0"/>
    <n v="1"/>
    <n v="0.37381999956868062"/>
    <n v="68.970594452554749"/>
    <n v="905.70740464720188"/>
    <n v="495.16460888077859"/>
    <x v="3"/>
    <s v="Exp&gt;25"/>
    <s v="Exp&gt;50"/>
    <s v="Decreased Export Intensity"/>
    <n v="0"/>
    <n v="-5.859664274894294E-2"/>
    <n v="119.521677790439"/>
    <n v="0.78628080151602653"/>
    <n v="59.073679558289108"/>
    <n v="0.46419730234691409"/>
    <n v="21.722076723817011"/>
    <s v="Yes"/>
    <s v="No"/>
    <s v="No"/>
    <x v="1"/>
    <s v="Growing"/>
    <n v="38.176638176638178"/>
    <n v="0.3233626674716179"/>
    <n v="8.4198134119213499"/>
    <s v="No"/>
    <s v="2.Hiring"/>
    <s v="Hiring"/>
    <n v="618.18875671865362"/>
    <n v="3.4638341743990449E-2"/>
    <n v="0.13912256995902711"/>
    <n v="4.5106061248427809E-2"/>
    <n v="0.56840306039394428"/>
    <s v="50-75"/>
    <n v="0.32421814276225602"/>
    <n v="12.817413063386031"/>
    <n v="5.8607862234658654"/>
    <n v="77.341703931623925"/>
    <n v="1050.08547008547"/>
  </r>
  <r>
    <n v="978"/>
    <n v="1184"/>
    <n v="1631"/>
    <n v="1736"/>
    <n v="1570"/>
    <s v="Proma Poland sp. z o.o., Tychy"/>
    <m/>
    <m/>
    <m/>
    <n v="2002"/>
    <m/>
    <n v="277522703"/>
    <n v="111867"/>
    <n v="6443056617"/>
    <s v="sp. z o.o."/>
    <s v="2562"/>
    <s v="Obróbka mechaniczna elementów metalowych"/>
    <m/>
    <s v="produkcja"/>
    <m/>
    <n v="540"/>
    <s v="J"/>
    <x v="3"/>
    <n v="661544.92296"/>
    <n v="37582.876979999994"/>
    <n v="28143.641889999999"/>
    <n v="21212.98489"/>
    <n v="22287.30947"/>
    <n v="247409"/>
    <n v="410"/>
    <n v="41702.418919999996"/>
    <n v="593932.84646000003"/>
    <n v="293054.40698999999"/>
    <n v="300878.43946999998"/>
    <n v="165943.54848999999"/>
    <n v="418615.6213"/>
    <m/>
    <m/>
    <s v="C"/>
    <s v="Manufacturing"/>
    <s v="25"/>
    <s v="MANUFACTURE OF FABRICATED METAL PRODUCTS, EXCEPT MACHINERY AND EQUIPMENT"/>
    <s v="Medium-low"/>
    <n v="0.3739866960099994"/>
    <n v="77.717256637391955"/>
    <n v="3.2065826754568913E-2"/>
    <n v="3.5716133593949401E-2"/>
    <n v="0.12783253752873869"/>
    <x v="0"/>
    <n v="1"/>
    <n v="0.27939783003931901"/>
    <n v="101.7132168780488"/>
    <n v="1613.524202341463"/>
    <n v="714.76684631707315"/>
    <x v="4"/>
    <s v="Exp&gt;25"/>
    <s v="Exp&gt;50"/>
    <s v="Decreased Export Intensity"/>
    <n v="0"/>
    <n v="-5.859664274894294E-2"/>
    <n v="119.521677790439"/>
    <n v="0.78628080151602653"/>
    <n v="59.073679558289108"/>
    <n v="0.46419730234691409"/>
    <n v="21.722076723817011"/>
    <s v="Yes"/>
    <s v="No"/>
    <s v="No"/>
    <x v="1"/>
    <s v="Growing"/>
    <n v="38.176638176638178"/>
    <n v="0.3233626674716179"/>
    <n v="8.4198134119213499"/>
    <s v="No"/>
    <s v="2.Hiring"/>
    <s v="Hiring"/>
    <n v="618.18875671865362"/>
    <n v="3.4638341743990449E-2"/>
    <n v="0.13912256995902711"/>
    <n v="4.5106061248427809E-2"/>
    <n v="0.56840306039394428"/>
    <s v="50-75"/>
    <n v="0.32421814276225602"/>
    <n v="12.817413063386031"/>
    <n v="5.8607862234658654"/>
    <n v="77.341703931623925"/>
    <n v="1050.08547008547"/>
  </r>
  <r>
    <n v="978"/>
    <n v="1184"/>
    <n v="1631"/>
    <n v="1736"/>
    <n v="1570"/>
    <s v="Proma Poland sp. z o.o., Tychy"/>
    <m/>
    <m/>
    <m/>
    <n v="2002"/>
    <m/>
    <n v="277522703"/>
    <n v="111867"/>
    <n v="6443056617"/>
    <s v="sp. z o.o."/>
    <s v="2562"/>
    <s v="Obróbka mechaniczna elementów metalowych"/>
    <m/>
    <s v="produkcja"/>
    <m/>
    <n v="540"/>
    <s v="J"/>
    <x v="4"/>
    <n v="809113"/>
    <n v="32999"/>
    <n v="40515"/>
    <n v="31349"/>
    <n v="30611"/>
    <n v="412491"/>
    <n v="485"/>
    <n v="53729"/>
    <n v="675449"/>
    <n v="284423"/>
    <n v="391026"/>
    <n v="223937"/>
    <n v="451511"/>
    <m/>
    <m/>
    <s v="C"/>
    <s v="Manufacturing"/>
    <s v="25"/>
    <s v="MANUFACTURE OF FABRICATED METAL PRODUCTS, EXCEPT MACHINERY AND EQUIPMENT"/>
    <s v="Medium-low"/>
    <n v="0.50980641764500134"/>
    <n v="22.306584468931479"/>
    <n v="3.8744897189885712E-2"/>
    <n v="4.641209032806326E-2"/>
    <n v="0.13999026511920759"/>
    <x v="0"/>
    <n v="1"/>
    <n v="0.33153798436299409"/>
    <n v="110.78144329896909"/>
    <n v="1668.2742268041241"/>
    <n v="586.4391752577319"/>
    <x v="2"/>
    <s v="Exp&gt;25"/>
    <s v="Exp&gt;50"/>
    <s v="Decreased Export Intensity"/>
    <n v="0"/>
    <n v="-5.859664274894294E-2"/>
    <n v="119.521677790439"/>
    <n v="0.78628080151602653"/>
    <n v="59.073679558289108"/>
    <n v="0.46419730234691409"/>
    <n v="21.722076723817011"/>
    <s v="Yes"/>
    <s v="No"/>
    <s v="No"/>
    <x v="1"/>
    <s v="Growing"/>
    <n v="38.176638176638178"/>
    <n v="0.3233626674716179"/>
    <n v="8.4198134119213499"/>
    <s v="No"/>
    <s v="2.Hiring"/>
    <s v="Hiring"/>
    <n v="618.18875671865362"/>
    <n v="3.4638341743990449E-2"/>
    <n v="0.13912256995902711"/>
    <n v="4.5106061248427809E-2"/>
    <n v="0.56840306039394428"/>
    <s v="50-75"/>
    <n v="0.32421814276225602"/>
    <n v="12.817413063386031"/>
    <n v="5.8607862234658654"/>
    <n v="77.341703931623925"/>
    <n v="1050.08547008547"/>
  </r>
  <r>
    <n v="1460"/>
    <n v="1739"/>
    <n v="1488"/>
    <n v="1402"/>
    <n v="1571"/>
    <s v="Bonduelle Polska SA, Warszawa"/>
    <m/>
    <m/>
    <m/>
    <n v="2005"/>
    <m/>
    <s v="011555353"/>
    <n v="227543"/>
    <n v="5260215243"/>
    <s v="SA"/>
    <s v="1039"/>
    <s v="Pozostałe przetwarzanie i konserwowanie owoców i warzyw"/>
    <m/>
    <s v="żywność"/>
    <m/>
    <n v="500"/>
    <s v="J"/>
    <x v="0"/>
    <n v="368170"/>
    <n v="16950"/>
    <n v="15724"/>
    <n v="12558"/>
    <n v="7485"/>
    <n v="0"/>
    <n v="513"/>
    <n v="39210"/>
    <n v="165427"/>
    <n v="49481"/>
    <n v="115946"/>
    <n v="65240"/>
    <n v="100187"/>
    <m/>
    <m/>
    <s v="C"/>
    <s v="Manufacturing"/>
    <s v="10"/>
    <s v="MANUFACTURE OF FOOD PRODUCTS"/>
    <s v="Low"/>
    <n v="0"/>
    <m/>
    <n v="3.4109243012738683E-2"/>
    <n v="7.5912638202953575E-2"/>
    <n v="0.19248927038626609"/>
    <x v="0"/>
    <n v="1"/>
    <n v="0.39437334896963622"/>
    <n v="76.432748538011694"/>
    <n v="717.6803118908382"/>
    <n v="96.4541910331384"/>
    <x v="0"/>
    <s v="Exp&lt;25"/>
    <s v="Exp&lt;50"/>
    <s v="Decreased Export Intensity"/>
    <n v="0"/>
    <n v="0"/>
    <n v="48.651438194312412"/>
    <n v="0.39643403844663178"/>
    <n v="7.7184334741394283"/>
    <n v="7.4350539277517669E-2"/>
    <n v="10.41861078643505"/>
    <s v="No"/>
    <s v="No"/>
    <s v="No"/>
    <x v="0"/>
    <s v="Growing"/>
    <n v="-10.331384015594541"/>
    <n v="-0.1090493556876284"/>
    <n v="-2.689407552312717"/>
    <s v="Yes"/>
    <s v="0.Reducing"/>
    <s v="Reducing"/>
    <n v="472.08055767437929"/>
    <n v="3.4109243012738683E-2"/>
    <n v="0.19248927038626609"/>
    <n v="7.5912638202953575E-2"/>
    <n v="0"/>
    <s v="0-10"/>
    <n v="0.39437334896963622"/>
    <n v="12.816300067003739"/>
    <n v="6.2402758451707694"/>
    <n v="76.432748538011694"/>
    <n v="717.6803118908382"/>
  </r>
  <r>
    <n v="1460"/>
    <n v="1739"/>
    <n v="1488"/>
    <n v="1402"/>
    <n v="1571"/>
    <s v="Bonduelle Polska SA, Warszawa"/>
    <m/>
    <m/>
    <m/>
    <n v="2005"/>
    <m/>
    <s v="011555353"/>
    <n v="227543"/>
    <n v="5260215243"/>
    <s v="SA"/>
    <s v="1039"/>
    <s v="Pozostałe przetwarzanie i konserwowanie owoców i warzyw"/>
    <m/>
    <s v="żywność"/>
    <m/>
    <n v="500"/>
    <s v="J"/>
    <x v="1"/>
    <n v="399468"/>
    <n v="19862"/>
    <n v="18761"/>
    <n v="14933"/>
    <n v="9530"/>
    <n v="0"/>
    <n v="512"/>
    <n v="42256"/>
    <n v="167929"/>
    <n v="58105"/>
    <n v="109824"/>
    <n v="79855"/>
    <n v="88073"/>
    <m/>
    <m/>
    <s v="C"/>
    <s v="Manufacturing"/>
    <s v="10"/>
    <s v="MANUFACTURE OF FOOD PRODUCTS"/>
    <s v="Low"/>
    <n v="0"/>
    <n v="8.5009642284814113"/>
    <n v="3.7382218350406039E-2"/>
    <n v="8.8924485943464207E-2"/>
    <n v="0.1870014401101997"/>
    <x v="0"/>
    <n v="1"/>
    <n v="0.47552834829005108"/>
    <n v="82.53125"/>
    <n v="780.2109375"/>
    <n v="113.486328125"/>
    <x v="0"/>
    <s v="Exp&lt;25"/>
    <s v="Exp&lt;50"/>
    <s v="Decreased Export Intensity"/>
    <n v="0"/>
    <n v="0"/>
    <n v="48.651438194312412"/>
    <n v="0.39643403844663178"/>
    <n v="7.7184334741394283"/>
    <n v="7.4350539277517669E-2"/>
    <n v="10.41861078643505"/>
    <s v="No"/>
    <s v="No"/>
    <s v="No"/>
    <x v="0"/>
    <s v="Growing"/>
    <n v="-10.331384015594541"/>
    <n v="-0.1090493556876284"/>
    <n v="-2.689407552312717"/>
    <s v="Yes"/>
    <s v="0.Reducing"/>
    <s v="Reducing"/>
    <n v="472.08055767437929"/>
    <n v="3.4109243012738683E-2"/>
    <n v="0.19248927038626609"/>
    <n v="7.5912638202953575E-2"/>
    <n v="0"/>
    <s v="0-10"/>
    <n v="0.39437334896963622"/>
    <n v="12.816300067003739"/>
    <n v="6.2402758451707694"/>
    <n v="76.432748538011694"/>
    <n v="717.6803118908382"/>
  </r>
  <r>
    <n v="1460"/>
    <n v="1739"/>
    <n v="1488"/>
    <n v="1402"/>
    <n v="1571"/>
    <s v="Bonduelle Polska SA, Warszawa"/>
    <m/>
    <m/>
    <m/>
    <n v="2005"/>
    <m/>
    <s v="011555353"/>
    <n v="227543"/>
    <n v="5260215243"/>
    <s v="SA"/>
    <s v="1039"/>
    <s v="Pozostałe przetwarzanie i konserwowanie owoców i warzyw"/>
    <m/>
    <s v="żywność"/>
    <m/>
    <n v="500"/>
    <s v="J"/>
    <x v="2"/>
    <n v="420885"/>
    <n v="23743"/>
    <n v="25099"/>
    <n v="20067"/>
    <n v="10365"/>
    <n v="0"/>
    <n v="500"/>
    <n v="46715"/>
    <n v="179976"/>
    <n v="55466"/>
    <n v="124510"/>
    <n v="84921"/>
    <n v="95055"/>
    <m/>
    <m/>
    <s v="C"/>
    <s v="Manufacturing"/>
    <s v="10"/>
    <s v="MANUFACTURE OF FOOD PRODUCTS"/>
    <s v="Low"/>
    <n v="0"/>
    <n v="5.3613806362462046"/>
    <n v="4.7678106846288183E-2"/>
    <n v="0.111498199759968"/>
    <n v="0.23630197477655701"/>
    <x v="0"/>
    <n v="1"/>
    <n v="0.4718462461661555"/>
    <n v="93.43"/>
    <n v="841.77"/>
    <n v="110.932"/>
    <x v="0"/>
    <s v="Exp&lt;25"/>
    <s v="Exp&lt;50"/>
    <s v="Decreased Export Intensity"/>
    <n v="0"/>
    <n v="0"/>
    <n v="48.651438194312412"/>
    <n v="0.39643403844663178"/>
    <n v="7.7184334741394283"/>
    <n v="7.4350539277517669E-2"/>
    <n v="10.41861078643505"/>
    <s v="No"/>
    <s v="No"/>
    <s v="No"/>
    <x v="0"/>
    <s v="Growing"/>
    <n v="-10.331384015594541"/>
    <n v="-0.1090493556876284"/>
    <n v="-2.689407552312717"/>
    <s v="Yes"/>
    <s v="0.Reducing"/>
    <s v="Reducing"/>
    <n v="472.08055767437929"/>
    <n v="3.4109243012738683E-2"/>
    <n v="0.19248927038626609"/>
    <n v="7.5912638202953575E-2"/>
    <n v="0"/>
    <s v="0-10"/>
    <n v="0.39437334896963622"/>
    <n v="12.816300067003739"/>
    <n v="6.2402758451707694"/>
    <n v="76.432748538011694"/>
    <n v="717.6803118908382"/>
  </r>
  <r>
    <n v="1460"/>
    <n v="1739"/>
    <n v="1488"/>
    <n v="1402"/>
    <n v="1571"/>
    <s v="Bonduelle Polska SA, Warszawa"/>
    <m/>
    <m/>
    <m/>
    <n v="2005"/>
    <m/>
    <s v="011555353"/>
    <n v="227543"/>
    <n v="5260215243"/>
    <s v="SA"/>
    <s v="1039"/>
    <s v="Pozostałe przetwarzanie i konserwowanie owoców i warzyw"/>
    <m/>
    <s v="żywność"/>
    <m/>
    <n v="500"/>
    <s v="J"/>
    <x v="3"/>
    <n v="452682"/>
    <n v="17708"/>
    <n v="15717"/>
    <n v="12337"/>
    <n v="10387"/>
    <n v="0"/>
    <n v="461"/>
    <n v="47741"/>
    <n v="206057"/>
    <n v="55878"/>
    <n v="150179"/>
    <n v="77476"/>
    <n v="128581"/>
    <m/>
    <m/>
    <s v="C"/>
    <s v="Manufacturing"/>
    <s v="10"/>
    <s v="MANUFACTURE OF FOOD PRODUCTS"/>
    <s v="Low"/>
    <n v="0"/>
    <n v="7.5547952528600471"/>
    <n v="2.7253126919117611E-2"/>
    <n v="5.987178305032103E-2"/>
    <n v="0.1592364086943053"/>
    <x v="0"/>
    <n v="1"/>
    <n v="0.37599305046661852"/>
    <n v="103.5596529284165"/>
    <n v="981.95661605206078"/>
    <n v="121.21041214750539"/>
    <x v="0"/>
    <s v="Exp&lt;25"/>
    <s v="Exp&lt;50"/>
    <s v="Decreased Export Intensity"/>
    <n v="0"/>
    <n v="0"/>
    <n v="48.651438194312412"/>
    <n v="0.39643403844663178"/>
    <n v="7.7184334741394283"/>
    <n v="7.4350539277517669E-2"/>
    <n v="10.41861078643505"/>
    <s v="No"/>
    <s v="No"/>
    <s v="No"/>
    <x v="0"/>
    <s v="Growing"/>
    <n v="-10.331384015594541"/>
    <n v="-0.1090493556876284"/>
    <n v="-2.689407552312717"/>
    <s v="Yes"/>
    <s v="0.Reducing"/>
    <s v="Reducing"/>
    <n v="472.08055767437929"/>
    <n v="3.4109243012738683E-2"/>
    <n v="0.19248927038626609"/>
    <n v="7.5912638202953575E-2"/>
    <n v="0"/>
    <s v="0-10"/>
    <n v="0.39437334896963622"/>
    <n v="12.816300067003739"/>
    <n v="6.2402758451707694"/>
    <n v="76.432748538011694"/>
    <n v="717.6803118908382"/>
  </r>
  <r>
    <n v="1460"/>
    <n v="1739"/>
    <n v="1488"/>
    <n v="1402"/>
    <n v="1571"/>
    <s v="Bonduelle Polska SA, Warszawa"/>
    <m/>
    <m/>
    <m/>
    <n v="2005"/>
    <m/>
    <s v="011555353"/>
    <n v="227543"/>
    <n v="5260215243"/>
    <s v="SA"/>
    <s v="1039"/>
    <s v="Pozostałe przetwarzanie i konserwowanie owoców i warzyw"/>
    <m/>
    <s v="żywność"/>
    <m/>
    <n v="500"/>
    <s v="J"/>
    <x v="4"/>
    <n v="547290"/>
    <n v="22429"/>
    <n v="10492"/>
    <n v="8067"/>
    <n v="9759"/>
    <n v="0"/>
    <n v="460"/>
    <n v="51136"/>
    <n v="236407"/>
    <n v="55551"/>
    <n v="180856"/>
    <n v="85543"/>
    <n v="150864"/>
    <m/>
    <m/>
    <s v="C"/>
    <s v="Manufacturing"/>
    <s v="10"/>
    <s v="MANUFACTURE OF FOOD PRODUCTS"/>
    <s v="Low"/>
    <n v="0"/>
    <n v="20.89943934152452"/>
    <n v="1.473990023570685E-2"/>
    <n v="3.4123355061398353E-2"/>
    <n v="9.4303449727037858E-2"/>
    <x v="0"/>
    <n v="1"/>
    <n v="0.36184630742744511"/>
    <n v="111.1652173913044"/>
    <n v="1189.760869565217"/>
    <n v="120.7630434782609"/>
    <x v="0"/>
    <s v="Exp&lt;25"/>
    <s v="Exp&lt;50"/>
    <s v="Decreased Export Intensity"/>
    <n v="0"/>
    <n v="0"/>
    <n v="48.651438194312412"/>
    <n v="0.39643403844663178"/>
    <n v="7.7184334741394283"/>
    <n v="7.4350539277517669E-2"/>
    <n v="10.41861078643505"/>
    <s v="No"/>
    <s v="No"/>
    <s v="No"/>
    <x v="0"/>
    <s v="Growing"/>
    <n v="-10.331384015594541"/>
    <n v="-0.1090493556876284"/>
    <n v="-2.689407552312717"/>
    <s v="Yes"/>
    <s v="0.Reducing"/>
    <s v="Reducing"/>
    <n v="472.08055767437929"/>
    <n v="3.4109243012738683E-2"/>
    <n v="0.19248927038626609"/>
    <n v="7.5912638202953575E-2"/>
    <n v="0"/>
    <s v="0-10"/>
    <n v="0.39437334896963622"/>
    <n v="12.816300067003739"/>
    <n v="6.2402758451707694"/>
    <n v="76.432748538011694"/>
    <n v="717.6803118908382"/>
  </r>
  <r>
    <n v="1474"/>
    <n v="1506"/>
    <n v="1443"/>
    <n v="1466"/>
    <n v="1572"/>
    <s v="Mubea Automotive Poland sp. z o.o., Ujazd"/>
    <m/>
    <m/>
    <m/>
    <n v="2015"/>
    <m/>
    <s v="360820773"/>
    <n v="544364"/>
    <n v="7822580837"/>
    <s v="sp. z o.o."/>
    <s v="2932"/>
    <s v="Produkcja pozostałych części i akcesoriów do pojazdów silnikowych, z wyłączeniem motocykli"/>
    <m/>
    <s v="motoryzacja"/>
    <m/>
    <n v="500"/>
    <s v="J"/>
    <x v="0"/>
    <n v="367760"/>
    <n v="50049"/>
    <n v="52007"/>
    <n v="52493"/>
    <n v="25304"/>
    <n v="346246"/>
    <n v="502"/>
    <n v="39850.676549999996"/>
    <n v="326282"/>
    <n v="254417"/>
    <n v="71865"/>
    <n v="75193"/>
    <n v="251088.59125999999"/>
    <m/>
    <m/>
    <s v="C"/>
    <s v="Manufacturing"/>
    <s v="29"/>
    <s v="MANUFACTURE OF MOTOR VEHICLES, TRAILERS AND SEMI-TRAILERS, EXCEPT MOTORBIKES"/>
    <s v="High"/>
    <n v="0.94149989123341304"/>
    <m/>
    <n v="0.14273711115945181"/>
    <n v="0.1608823042644093"/>
    <n v="0.69811019642785899"/>
    <x v="0"/>
    <n v="1"/>
    <n v="0.23045402443285259"/>
    <n v="79.383817828685267"/>
    <n v="732.58964143426294"/>
    <n v="506.80677290836661"/>
    <x v="3"/>
    <s v="Exp&gt;25"/>
    <s v="Exp&gt;50"/>
    <s v="Decreased Export Intensity"/>
    <n v="0"/>
    <n v="-2.459714591810935E-2"/>
    <n v="47.65562668316295"/>
    <n v="0.38971252972608111"/>
    <n v="6.9968309298282314"/>
    <n v="6.7629030556968672E-2"/>
    <n v="10.2332216780437"/>
    <s v="No"/>
    <s v="Yes"/>
    <s v="No"/>
    <x v="0"/>
    <s v="Growing"/>
    <n v="37.649402390438247"/>
    <n v="0.31953970407594129"/>
    <n v="8.3162416691679333"/>
    <s v="No"/>
    <s v="2.Hiring"/>
    <s v="Hiring"/>
    <n v="53.254544803074403"/>
    <n v="0.14273711115945181"/>
    <n v="0.69811019642785899"/>
    <n v="0.1608823042644093"/>
    <n v="0.94149989123341304"/>
    <s v="75-100"/>
    <n v="0.23045402443285259"/>
    <n v="12.815185830480109"/>
    <n v="6.2186001196917289"/>
    <n v="79.383817828685267"/>
    <n v="732.58964143426294"/>
  </r>
  <r>
    <n v="1474"/>
    <n v="1506"/>
    <n v="1443"/>
    <n v="1466"/>
    <n v="1572"/>
    <s v="Mubea Automotive Poland sp. z o.o., Ujazd"/>
    <m/>
    <m/>
    <m/>
    <n v="2015"/>
    <m/>
    <s v="360820773"/>
    <n v="544364"/>
    <n v="7822580837"/>
    <s v="sp. z o.o."/>
    <s v="2932"/>
    <s v="Produkcja pozostałych części i akcesoriów do pojazdów silnikowych, z wyłączeniem motocykli"/>
    <m/>
    <s v="motoryzacja"/>
    <m/>
    <n v="500"/>
    <s v="J"/>
    <x v="1"/>
    <n v="382246.26074"/>
    <n v="65889.146259999994"/>
    <n v="48325.691310000002"/>
    <n v="48255.222329999997"/>
    <n v="29726.89518"/>
    <n v="360390"/>
    <n v="626"/>
    <n v="41451.353029999998"/>
    <n v="407420.41016999999"/>
    <n v="266706.69244000001"/>
    <n v="140713.71773"/>
    <n v="123448.47361"/>
    <n v="283971.93656"/>
    <m/>
    <m/>
    <s v="C"/>
    <s v="Manufacturing"/>
    <s v="29"/>
    <s v="MANUFACTURE OF MOTOR VEHICLES, TRAILERS AND SEMI-TRAILERS, EXCEPT MOTORBIKES"/>
    <s v="High"/>
    <n v="0.94282151852136387"/>
    <n v="3.9390528442462491"/>
    <n v="0.1262411886949045"/>
    <n v="0.1184408564849882"/>
    <n v="0.3908936329374838"/>
    <x v="0"/>
    <n v="1"/>
    <n v="0.30300021925384141"/>
    <n v="66.216218897763582"/>
    <n v="610.6170299361022"/>
    <n v="426.04902945686911"/>
    <x v="3"/>
    <s v="Exp&gt;25"/>
    <s v="Exp&gt;50"/>
    <s v="Decreased Export Intensity"/>
    <n v="0"/>
    <n v="-2.459714591810935E-2"/>
    <n v="47.65562668316295"/>
    <n v="0.38971252972608111"/>
    <n v="6.9968309298282314"/>
    <n v="6.7629030556968672E-2"/>
    <n v="10.2332216780437"/>
    <s v="No"/>
    <s v="Yes"/>
    <s v="No"/>
    <x v="0"/>
    <s v="Growing"/>
    <n v="37.649402390438247"/>
    <n v="0.31953970407594129"/>
    <n v="8.3162416691679333"/>
    <s v="No"/>
    <s v="2.Hiring"/>
    <s v="Hiring"/>
    <n v="53.254544803074403"/>
    <n v="0.14273711115945181"/>
    <n v="0.69811019642785899"/>
    <n v="0.1608823042644093"/>
    <n v="0.94149989123341304"/>
    <s v="75-100"/>
    <n v="0.23045402443285259"/>
    <n v="12.815185830480109"/>
    <n v="6.2186001196917289"/>
    <n v="79.383817828685267"/>
    <n v="732.58964143426294"/>
  </r>
  <r>
    <n v="1474"/>
    <n v="1506"/>
    <n v="1443"/>
    <n v="1466"/>
    <n v="1572"/>
    <s v="Mubea Automotive Poland sp. z o.o., Ujazd"/>
    <m/>
    <m/>
    <m/>
    <n v="2015"/>
    <m/>
    <s v="360820773"/>
    <n v="544364"/>
    <n v="7822580837"/>
    <s v="sp. z o.o."/>
    <s v="2932"/>
    <s v="Produkcja pozostałych części i akcesoriów do pojazdów silnikowych, z wyłączeniem motocykli"/>
    <m/>
    <s v="motoryzacja"/>
    <m/>
    <n v="500"/>
    <s v="J"/>
    <x v="2"/>
    <n v="437977.24093999999"/>
    <n v="60238.44296"/>
    <n v="56912.97234"/>
    <n v="56840.701270000012"/>
    <n v="38996.340969999997"/>
    <n v="417213"/>
    <n v="640"/>
    <n v="53520.854160000003"/>
    <n v="370890.38909000001"/>
    <n v="255966.54032"/>
    <n v="114923.84877"/>
    <n v="180289.17488000001"/>
    <n v="190601.21421000001"/>
    <m/>
    <m/>
    <s v="C"/>
    <s v="Manufacturing"/>
    <s v="29"/>
    <s v="MANUFACTURE OF MOTOR VEHICLES, TRAILERS AND SEMI-TRAILERS, EXCEPT MOTORBIKES"/>
    <s v="High"/>
    <n v="0.95259059375908406"/>
    <n v="14.57986275447378"/>
    <n v="0.1297800341132036"/>
    <n v="0.1532547160616963"/>
    <n v="0.31527517560515222"/>
    <x v="0"/>
    <n v="1"/>
    <n v="0.48609826564217368"/>
    <n v="83.626334624999998"/>
    <n v="684.33943896874996"/>
    <n v="399.94771924999998"/>
    <x v="3"/>
    <s v="Exp&gt;25"/>
    <s v="Exp&gt;50"/>
    <s v="Decreased Export Intensity"/>
    <n v="0"/>
    <n v="-2.459714591810935E-2"/>
    <n v="47.65562668316295"/>
    <n v="0.38971252972608111"/>
    <n v="6.9968309298282314"/>
    <n v="6.7629030556968672E-2"/>
    <n v="10.2332216780437"/>
    <s v="No"/>
    <s v="Yes"/>
    <s v="No"/>
    <x v="0"/>
    <s v="Growing"/>
    <n v="37.649402390438247"/>
    <n v="0.31953970407594129"/>
    <n v="8.3162416691679333"/>
    <s v="No"/>
    <s v="2.Hiring"/>
    <s v="Hiring"/>
    <n v="53.254544803074403"/>
    <n v="0.14273711115945181"/>
    <n v="0.69811019642785899"/>
    <n v="0.1608823042644093"/>
    <n v="0.94149989123341304"/>
    <s v="75-100"/>
    <n v="0.23045402443285259"/>
    <n v="12.815185830480109"/>
    <n v="6.2186001196917289"/>
    <n v="79.383817828685267"/>
    <n v="732.58964143426294"/>
  </r>
  <r>
    <n v="1474"/>
    <n v="1506"/>
    <n v="1443"/>
    <n v="1466"/>
    <n v="1572"/>
    <s v="Mubea Automotive Poland sp. z o.o., Ujazd"/>
    <m/>
    <m/>
    <m/>
    <n v="2015"/>
    <m/>
    <s v="360820773"/>
    <n v="544364"/>
    <n v="7822580837"/>
    <s v="sp. z o.o."/>
    <s v="2932"/>
    <s v="Produkcja pozostałych części i akcesoriów do pojazdów silnikowych, z wyłączeniem motocykli"/>
    <m/>
    <s v="motoryzacja"/>
    <m/>
    <n v="500"/>
    <s v="J"/>
    <x v="3"/>
    <n v="524412.77485000005"/>
    <n v="33838.252829999998"/>
    <n v="33205.94526"/>
    <n v="33099.04133"/>
    <n v="38666.586369999997"/>
    <n v="491351"/>
    <n v="645"/>
    <n v="65560.704140000002"/>
    <n v="425855.00920999999"/>
    <n v="296303.92514000001"/>
    <n v="129551.08407"/>
    <n v="213388.21621000001"/>
    <n v="212466.79300000001"/>
    <m/>
    <m/>
    <s v="C"/>
    <s v="Manufacturing"/>
    <s v="29"/>
    <s v="MANUFACTURE OF MOTOR VEHICLES, TRAILERS AND SEMI-TRAILERS, EXCEPT MOTORBIKES"/>
    <s v="High"/>
    <n v="0.93695467304461288"/>
    <n v="19.735165627439802"/>
    <n v="6.3116390212781245E-2"/>
    <n v="7.7723733698475808E-2"/>
    <n v="0.1551118516189596"/>
    <x v="0"/>
    <n v="1"/>
    <n v="0.50108185085307477"/>
    <n v="101.64450254263571"/>
    <n v="813.04306178294576"/>
    <n v="459.38593044961237"/>
    <x v="3"/>
    <s v="Exp&gt;25"/>
    <s v="Exp&gt;50"/>
    <s v="Decreased Export Intensity"/>
    <n v="0"/>
    <n v="-2.459714591810935E-2"/>
    <n v="47.65562668316295"/>
    <n v="0.38971252972608111"/>
    <n v="6.9968309298282314"/>
    <n v="6.7629030556968672E-2"/>
    <n v="10.2332216780437"/>
    <s v="No"/>
    <s v="Yes"/>
    <s v="No"/>
    <x v="0"/>
    <s v="Growing"/>
    <n v="37.649402390438247"/>
    <n v="0.31953970407594129"/>
    <n v="8.3162416691679333"/>
    <s v="No"/>
    <s v="2.Hiring"/>
    <s v="Hiring"/>
    <n v="53.254544803074403"/>
    <n v="0.14273711115945181"/>
    <n v="0.69811019642785899"/>
    <n v="0.1608823042644093"/>
    <n v="0.94149989123341304"/>
    <s v="75-100"/>
    <n v="0.23045402443285259"/>
    <n v="12.815185830480109"/>
    <n v="6.2186001196917289"/>
    <n v="79.383817828685267"/>
    <n v="732.58964143426294"/>
  </r>
  <r>
    <n v="1474"/>
    <n v="1506"/>
    <n v="1443"/>
    <n v="1466"/>
    <n v="1572"/>
    <s v="Mubea Automotive Poland sp. z o.o., Ujazd"/>
    <m/>
    <m/>
    <m/>
    <n v="2015"/>
    <m/>
    <s v="360820773"/>
    <n v="544364"/>
    <n v="7822580837"/>
    <s v="sp. z o.o."/>
    <s v="2932"/>
    <s v="Produkcja pozostałych części i akcesoriów do pojazdów silnikowych, z wyłączeniem motocykli"/>
    <m/>
    <s v="motoryzacja"/>
    <m/>
    <n v="500"/>
    <s v="J"/>
    <x v="4"/>
    <n v="543018.33269000007"/>
    <n v="19715.8505"/>
    <n v="29801.239130000002"/>
    <n v="29703.486250000002"/>
    <n v="40196.811569999998"/>
    <n v="497895"/>
    <n v="691"/>
    <n v="81608.519780000002"/>
    <n v="453867.77446999989"/>
    <n v="294897.54801000003"/>
    <n v="158970.22646000001"/>
    <n v="243091.70246"/>
    <n v="210776.07201"/>
    <m/>
    <m/>
    <s v="C"/>
    <s v="Manufacturing"/>
    <s v="29"/>
    <s v="MANUFACTURE OF MOTOR VEHICLES, TRAILERS AND SEMI-TRAILERS, EXCEPT MOTORBIKES"/>
    <s v="High"/>
    <n v="0.91690274531530369"/>
    <n v="3.547884172982219"/>
    <n v="5.4700706149008078E-2"/>
    <n v="6.5445241810097629E-2"/>
    <n v="0.1221904571378269"/>
    <x v="0"/>
    <n v="1"/>
    <n v="0.53560026980075459"/>
    <n v="118.102054674385"/>
    <n v="785.84418623733734"/>
    <n v="426.76924458755423"/>
    <x v="3"/>
    <s v="Exp&gt;25"/>
    <s v="Exp&gt;50"/>
    <s v="Decreased Export Intensity"/>
    <n v="0"/>
    <n v="-2.459714591810935E-2"/>
    <n v="47.65562668316295"/>
    <n v="0.38971252972608111"/>
    <n v="6.9968309298282314"/>
    <n v="6.7629030556968672E-2"/>
    <n v="10.2332216780437"/>
    <s v="No"/>
    <s v="Yes"/>
    <s v="No"/>
    <x v="0"/>
    <s v="Growing"/>
    <n v="37.649402390438247"/>
    <n v="0.31953970407594129"/>
    <n v="8.3162416691679333"/>
    <s v="No"/>
    <s v="2.Hiring"/>
    <s v="Hiring"/>
    <n v="53.254544803074403"/>
    <n v="0.14273711115945181"/>
    <n v="0.69811019642785899"/>
    <n v="0.1608823042644093"/>
    <n v="0.94149989123341304"/>
    <s v="75-100"/>
    <n v="0.23045402443285259"/>
    <n v="12.815185830480109"/>
    <n v="6.2186001196917289"/>
    <n v="79.383817828685267"/>
    <n v="732.58964143426294"/>
  </r>
  <r>
    <n v="1090"/>
    <n v="1289"/>
    <n v="1356"/>
    <m/>
    <n v="1573"/>
    <s v="Grupa Pracuj SA GK, Warszawa"/>
    <s v="SG)"/>
    <n v="2000"/>
    <m/>
    <n v="2015"/>
    <m/>
    <n v="362970301"/>
    <n v="913770"/>
    <n v="5272749631"/>
    <s v="SA"/>
    <s v="6312"/>
    <s v="Działalność portali internetowych"/>
    <s v="Usługi "/>
    <s v="usługi"/>
    <m/>
    <n v="450"/>
    <s v="S"/>
    <x v="1"/>
    <n v="245329.90061000001"/>
    <n v="136114"/>
    <n v="133447"/>
    <n v="106928"/>
    <n v="11471"/>
    <n v="34532"/>
    <n v="789"/>
    <n v="108880"/>
    <n v="306055"/>
    <n v="121385"/>
    <n v="184670"/>
    <n v="102975"/>
    <n v="203080"/>
    <m/>
    <m/>
    <s v="J"/>
    <s v="Information and Communication"/>
    <s v="63"/>
    <s v="INFORMATION SERVICE ACTIVITIES"/>
    <s v="High"/>
    <n v="0.14075740427130151"/>
    <n v="-33.244109405909597"/>
    <n v="0.43585392458941652"/>
    <n v="0.34937511231641372"/>
    <n v="1.0383879582422919"/>
    <x v="1"/>
    <n v="0"/>
    <n v="0.33645913316234011"/>
    <n v="137.99746514575409"/>
    <n v="310.93777010139422"/>
    <n v="153.8466413181242"/>
    <x v="1"/>
    <s v="Exp&lt;25"/>
    <s v="Exp&lt;50"/>
    <s v="Increased Export Intensity"/>
    <n v="1"/>
    <n v="0.27525438432480259"/>
    <n v="97.113492951077944"/>
    <n v="0.67860948321499137"/>
    <n v="42.835864457302861"/>
    <n v="0.35652598404587721"/>
    <n v="18.489287635899849"/>
    <s v="Yes"/>
    <s v="No"/>
    <s v="No"/>
    <x v="0"/>
    <s v="Growing"/>
    <n v="14.23766816143498"/>
    <n v="0.13311090064271541"/>
    <n v="3.383762209410635"/>
    <s v="Yes"/>
    <s v="2.Hiring"/>
    <s v="Hiring"/>
    <n v="298.89219075238623"/>
    <n v="0.24772314783824889"/>
    <n v="0.16393912000605049"/>
    <n v="0.11737350686856569"/>
    <n v="2.5520880101659031E-2"/>
    <s v="0-10"/>
    <n v="0.7159578925654464"/>
    <n v="12.81448676086702"/>
    <n v="6.7934661325800096"/>
    <n v="123.60762331838561"/>
    <n v="411.99887892376682"/>
  </r>
  <r>
    <n v="1090"/>
    <n v="1289"/>
    <n v="1356"/>
    <m/>
    <n v="1573"/>
    <s v="Grupa Pracuj SA GK, Warszawa"/>
    <s v="SG)"/>
    <n v="2000"/>
    <m/>
    <n v="2015"/>
    <m/>
    <n v="362970301"/>
    <n v="913770"/>
    <n v="5272749631"/>
    <s v="SA"/>
    <s v="6312"/>
    <s v="Działalność portali internetowych"/>
    <s v="Usługi "/>
    <s v="usługi"/>
    <m/>
    <n v="450"/>
    <s v="S"/>
    <x v="0"/>
    <n v="367503"/>
    <n v="120332"/>
    <n v="119068"/>
    <n v="91039"/>
    <n v="33244"/>
    <n v="9379"/>
    <n v="892"/>
    <n v="110258"/>
    <n v="775635"/>
    <n v="628016"/>
    <n v="147619"/>
    <n v="555322"/>
    <n v="58062"/>
    <m/>
    <m/>
    <s v="J"/>
    <s v="Information and Communication"/>
    <s v="63"/>
    <s v="INFORMATION SERVICE ACTIVITIES"/>
    <s v="High"/>
    <n v="2.5520880101659031E-2"/>
    <m/>
    <n v="0.24772314783824889"/>
    <n v="0.11737350686856569"/>
    <n v="0.16393912000605049"/>
    <x v="1"/>
    <n v="0"/>
    <n v="0.7159578925654464"/>
    <n v="123.60762331838561"/>
    <n v="411.99887892376682"/>
    <n v="704.05381165919277"/>
    <x v="0"/>
    <s v="Exp&lt;25"/>
    <s v="Exp&lt;50"/>
    <s v="Increased Export Intensity"/>
    <n v="1"/>
    <n v="0.27525438432480259"/>
    <n v="97.113492951077944"/>
    <n v="0.67860948321499137"/>
    <n v="42.835864457302861"/>
    <n v="0.35652598404587721"/>
    <n v="18.489287635899849"/>
    <s v="Yes"/>
    <s v="No"/>
    <s v="No"/>
    <x v="0"/>
    <s v="Growing"/>
    <n v="14.23766816143498"/>
    <n v="0.13311090064271541"/>
    <n v="3.383762209410635"/>
    <s v="Yes"/>
    <s v="2.Hiring"/>
    <s v="Hiring"/>
    <n v="298.89219075238623"/>
    <n v="0.24772314783824889"/>
    <n v="0.16393912000605049"/>
    <n v="0.11737350686856569"/>
    <n v="2.5520880101659031E-2"/>
    <s v="0-10"/>
    <n v="0.7159578925654464"/>
    <n v="12.81448676086702"/>
    <n v="6.7934661325800096"/>
    <n v="123.60762331838561"/>
    <n v="411.99887892376682"/>
  </r>
  <r>
    <n v="1090"/>
    <n v="1289"/>
    <n v="1356"/>
    <m/>
    <n v="1573"/>
    <s v="Grupa Pracuj SA GK, Warszawa"/>
    <s v="SG)"/>
    <n v="2000"/>
    <m/>
    <n v="2015"/>
    <m/>
    <n v="362970301"/>
    <n v="913770"/>
    <n v="5272749631"/>
    <s v="SA"/>
    <s v="6312"/>
    <s v="Działalność portali internetowych"/>
    <s v="Usługi "/>
    <s v="usługi"/>
    <m/>
    <n v="450"/>
    <s v="S"/>
    <x v="2"/>
    <n v="475113"/>
    <n v="227508"/>
    <n v="319547"/>
    <n v="255683"/>
    <n v="12037"/>
    <n v="50534"/>
    <n v="853"/>
    <n v="96146"/>
    <n v="499705"/>
    <n v="227271"/>
    <n v="272434"/>
    <n v="249157"/>
    <n v="250548"/>
    <m/>
    <m/>
    <s v="J"/>
    <s v="Information and Communication"/>
    <s v="63"/>
    <s v="INFORMATION SERVICE ACTIVITIES"/>
    <s v="High"/>
    <n v="0.1063620654454835"/>
    <n v="93.662899963949073"/>
    <n v="0.53815197647717494"/>
    <n v="0.51166788405159047"/>
    <n v="1.0261923205047421"/>
    <x v="1"/>
    <n v="0"/>
    <n v="0.49860817882550712"/>
    <n v="112.715123094959"/>
    <n v="556.99062133645953"/>
    <n v="266.43728018757332"/>
    <x v="1"/>
    <s v="Exp&lt;25"/>
    <s v="Exp&lt;50"/>
    <s v="Increased Export Intensity"/>
    <n v="1"/>
    <n v="0.27525438432480259"/>
    <n v="97.113492951077944"/>
    <n v="0.67860948321499137"/>
    <n v="42.835864457302861"/>
    <n v="0.35652598404587721"/>
    <n v="18.489287635899849"/>
    <s v="Yes"/>
    <s v="No"/>
    <s v="No"/>
    <x v="0"/>
    <s v="Growing"/>
    <n v="14.23766816143498"/>
    <n v="0.13311090064271541"/>
    <n v="3.383762209410635"/>
    <s v="Yes"/>
    <s v="2.Hiring"/>
    <s v="Hiring"/>
    <n v="298.89219075238623"/>
    <n v="0.24772314783824889"/>
    <n v="0.16393912000605049"/>
    <n v="0.11737350686856569"/>
    <n v="2.5520880101659031E-2"/>
    <s v="0-10"/>
    <n v="0.7159578925654464"/>
    <n v="12.81448676086702"/>
    <n v="6.7934661325800096"/>
    <n v="123.60762331838561"/>
    <n v="411.99887892376682"/>
  </r>
  <r>
    <n v="1090"/>
    <n v="1289"/>
    <n v="1356"/>
    <m/>
    <n v="1573"/>
    <s v="Grupa Pracuj SA GK, Warszawa"/>
    <s v="SG)"/>
    <n v="2000"/>
    <m/>
    <n v="2015"/>
    <m/>
    <n v="362970301"/>
    <n v="913770"/>
    <n v="5272749631"/>
    <s v="SA"/>
    <s v="6312"/>
    <s v="Działalność portali internetowych"/>
    <s v="Usługi "/>
    <s v="usługi"/>
    <m/>
    <n v="450"/>
    <s v="S"/>
    <x v="3"/>
    <n v="608549"/>
    <n v="252554"/>
    <n v="227245"/>
    <n v="169013"/>
    <n v="1434"/>
    <n v="101142"/>
    <n v="971"/>
    <n v="162401"/>
    <n v="1022673"/>
    <n v="804615"/>
    <n v="218058"/>
    <n v="315414"/>
    <n v="707259"/>
    <m/>
    <m/>
    <s v="J"/>
    <s v="Information and Communication"/>
    <s v="63"/>
    <s v="INFORMATION SERVICE ACTIVITIES"/>
    <s v="High"/>
    <n v="0.16620189992917581"/>
    <n v="28.085108174265901"/>
    <n v="0.27773112764954011"/>
    <n v="0.1652659256673443"/>
    <n v="0.5358449529824294"/>
    <x v="1"/>
    <n v="0"/>
    <n v="0.30842116688325588"/>
    <n v="167.2512873326468"/>
    <n v="626.72399588053554"/>
    <n v="828.64572605561273"/>
    <x v="1"/>
    <s v="Exp&lt;25"/>
    <s v="Exp&lt;50"/>
    <s v="Increased Export Intensity"/>
    <n v="1"/>
    <n v="0.27525438432480259"/>
    <n v="97.113492951077944"/>
    <n v="0.67860948321499137"/>
    <n v="42.835864457302861"/>
    <n v="0.35652598404587721"/>
    <n v="18.489287635899849"/>
    <s v="Yes"/>
    <s v="No"/>
    <s v="No"/>
    <x v="0"/>
    <s v="Growing"/>
    <n v="14.23766816143498"/>
    <n v="0.13311090064271541"/>
    <n v="3.383762209410635"/>
    <s v="Yes"/>
    <s v="2.Hiring"/>
    <s v="Hiring"/>
    <n v="298.89219075238623"/>
    <n v="0.24772314783824889"/>
    <n v="0.16393912000605049"/>
    <n v="0.11737350686856569"/>
    <n v="2.5520880101659031E-2"/>
    <s v="0-10"/>
    <n v="0.7159578925654464"/>
    <n v="12.81448676086702"/>
    <n v="6.7934661325800096"/>
    <n v="123.60762331838561"/>
    <n v="411.99887892376682"/>
  </r>
  <r>
    <n v="1090"/>
    <n v="1289"/>
    <n v="1356"/>
    <m/>
    <n v="1573"/>
    <s v="Grupa Pracuj SA GK, Warszawa"/>
    <s v="SG)"/>
    <n v="2000"/>
    <m/>
    <n v="2015"/>
    <m/>
    <n v="362970301"/>
    <n v="913770"/>
    <n v="5272749631"/>
    <s v="SA"/>
    <s v="6312"/>
    <s v="Działalność portali internetowych"/>
    <s v="Usługi "/>
    <s v="usługi"/>
    <m/>
    <n v="450"/>
    <s v="S"/>
    <x v="4"/>
    <n v="724398"/>
    <n v="281794"/>
    <n v="231721"/>
    <n v="187726"/>
    <n v="34437"/>
    <n v="217881"/>
    <n v="1019"/>
    <n v="252050"/>
    <n v="1028709"/>
    <n v="754564"/>
    <n v="274145"/>
    <n v="363183"/>
    <n v="665526"/>
    <m/>
    <m/>
    <s v="J"/>
    <s v="Information and Communication"/>
    <s v="63"/>
    <s v="INFORMATION SERVICE ACTIVITIES"/>
    <s v="High"/>
    <n v="0.30077526442646169"/>
    <n v="19.03692225276847"/>
    <n v="0.25914759565874013"/>
    <n v="0.18248698125514601"/>
    <n v="0.51689093377167983"/>
    <x v="1"/>
    <n v="0"/>
    <n v="0.35304736324849878"/>
    <n v="247.35034347399409"/>
    <n v="710.89106967615305"/>
    <n v="740.4946025515211"/>
    <x v="4"/>
    <s v="Exp&lt;25"/>
    <s v="Exp&lt;50"/>
    <s v="Increased Export Intensity"/>
    <n v="1"/>
    <n v="0.27525438432480259"/>
    <n v="97.113492951077944"/>
    <n v="0.67860948321499137"/>
    <n v="42.835864457302861"/>
    <n v="0.35652598404587721"/>
    <n v="18.489287635899849"/>
    <s v="Yes"/>
    <s v="No"/>
    <s v="No"/>
    <x v="0"/>
    <s v="Growing"/>
    <n v="14.23766816143498"/>
    <n v="0.13311090064271541"/>
    <n v="3.383762209410635"/>
    <s v="Yes"/>
    <s v="2.Hiring"/>
    <s v="Hiring"/>
    <n v="298.89219075238623"/>
    <n v="0.24772314783824889"/>
    <n v="0.16393912000605049"/>
    <n v="0.11737350686856569"/>
    <n v="2.5520880101659031E-2"/>
    <s v="0-10"/>
    <n v="0.7159578925654464"/>
    <n v="12.81448676086702"/>
    <n v="6.7934661325800096"/>
    <n v="123.60762331838561"/>
    <n v="411.99887892376682"/>
  </r>
  <r>
    <m/>
    <m/>
    <n v="1848"/>
    <n v="1457"/>
    <n v="1574"/>
    <s v="Bouygues Immobilier sp. z o.o., Warszawa"/>
    <m/>
    <m/>
    <m/>
    <m/>
    <m/>
    <s v="016428642"/>
    <n v="23187"/>
    <n v="5272321100"/>
    <s v="sp. z o.o."/>
    <s v="4110"/>
    <s v="Realizacja projektów budowlanych związanych ze wznoszeniem budynków"/>
    <m/>
    <s v="budownictwo"/>
    <m/>
    <n v="500"/>
    <s v="J"/>
    <x v="2"/>
    <n v="316486.91012000002"/>
    <n v="56612.196049999999"/>
    <n v="56138.553460000003"/>
    <n v="44925.927949999998"/>
    <n v="865.35818000000006"/>
    <n v="0"/>
    <n v="96"/>
    <n v="23074.73617"/>
    <n v="391308.01636000001"/>
    <n v="4899.98873"/>
    <n v="386408.02763000003"/>
    <n v="82925.927949999998"/>
    <n v="308382.08841000003"/>
    <m/>
    <m/>
    <s v="F"/>
    <s v="Construction"/>
    <s v="41"/>
    <s v="CONSTRUCTION WORK FOR BUILDINGS"/>
    <s v="Low"/>
    <n v="0"/>
    <n v="-17.501567619763239"/>
    <n v="0.1419519307543107"/>
    <n v="0.1148096284045164"/>
    <n v="0.54175972534293482"/>
    <x v="0"/>
    <n v="1"/>
    <n v="0.21191982909368479"/>
    <n v="240.36183510416669"/>
    <n v="3296.738647083333"/>
    <n v="51.041549270833343"/>
    <x v="0"/>
    <s v="Exp&lt;25"/>
    <s v="Exp&lt;50"/>
    <s v="Decreased Export Intensity"/>
    <n v="0"/>
    <n v="0"/>
    <n v="-9.7503715703046687"/>
    <n v="-0.1025907059060653"/>
    <n v="-34.601718529206273"/>
    <n v="-0.4246742050751795"/>
    <n v="-2.532156873930747"/>
    <s v="No"/>
    <s v="Yes"/>
    <s v="No"/>
    <x v="2"/>
    <s v="Declining"/>
    <n v="-12.121212121212119"/>
    <n v="-0.12921173148000609"/>
    <n v="-3.1786765964701309"/>
    <s v="Yes"/>
    <s v="0.Reducing"/>
    <s v="Reducing"/>
    <n v="100.0353007070707"/>
    <n v="-6.4398727280652046E-3"/>
    <n v="-6.6337411606240876E-2"/>
    <n v="-5.2190499739489049E-3"/>
    <n v="0"/>
    <s v="0-10"/>
    <n v="7.8674308321338052E-2"/>
    <n v="12.813356880309939"/>
    <n v="4.5951198501345898"/>
    <n v="225.64906363636359"/>
    <n v="3707.9595959595958"/>
  </r>
  <r>
    <m/>
    <m/>
    <n v="1848"/>
    <n v="1457"/>
    <n v="1574"/>
    <s v="Bouygues Immobilier sp. z o.o., Warszawa"/>
    <m/>
    <m/>
    <m/>
    <m/>
    <m/>
    <s v="016428642"/>
    <n v="23187"/>
    <n v="5272321100"/>
    <s v="sp. z o.o."/>
    <s v="4110"/>
    <s v="Realizacja projektów budowlanych związanych ze wznoszeniem budynków"/>
    <m/>
    <s v="budownictwo"/>
    <m/>
    <n v="500"/>
    <s v="J"/>
    <x v="4"/>
    <n v="331295.55601"/>
    <n v="-28950.946080000002"/>
    <n v="-36156.920850000002"/>
    <n v="-30739.394329999999"/>
    <n v="926.83215000000007"/>
    <n v="0"/>
    <n v="87"/>
    <n v="26366.86275"/>
    <n v="578693.17672999995"/>
    <n v="9225.9659300000003"/>
    <n v="569467.2108"/>
    <n v="31002.667570000001"/>
    <n v="547690.50916000002"/>
    <m/>
    <m/>
    <s v="F"/>
    <s v="Construction"/>
    <s v="41"/>
    <s v="CONSTRUCTION WORK FOR BUILDINGS"/>
    <s v="Low"/>
    <n v="0"/>
    <n v="-0.67351157875170653"/>
    <n v="-9.2785411009473809E-2"/>
    <n v="-5.3118639662727583E-2"/>
    <n v="-0.99150804557686645"/>
    <x v="0"/>
    <n v="1"/>
    <n v="5.3573584097164617E-2"/>
    <n v="303.06738793103449"/>
    <n v="3807.994896666667"/>
    <n v="106.0455854022989"/>
    <x v="0"/>
    <s v="Exp&lt;25"/>
    <s v="Exp&lt;50"/>
    <s v="Decreased Export Intensity"/>
    <n v="0"/>
    <n v="0"/>
    <n v="-9.7503715703046687"/>
    <n v="-0.1025907059060653"/>
    <n v="-34.601718529206273"/>
    <n v="-0.4246742050751795"/>
    <n v="-2.532156873930747"/>
    <s v="No"/>
    <s v="Yes"/>
    <s v="No"/>
    <x v="2"/>
    <s v="Declining"/>
    <n v="-12.121212121212119"/>
    <n v="-0.12921173148000609"/>
    <n v="-3.1786765964701309"/>
    <s v="Yes"/>
    <s v="0.Reducing"/>
    <s v="Reducing"/>
    <n v="100.0353007070707"/>
    <n v="-6.4398727280652046E-3"/>
    <n v="-6.6337411606240876E-2"/>
    <n v="-5.2190499739489049E-3"/>
    <n v="0"/>
    <s v="0-10"/>
    <n v="7.8674308321338052E-2"/>
    <n v="12.813356880309939"/>
    <n v="4.5951198501345898"/>
    <n v="225.64906363636359"/>
    <n v="3707.9595959595958"/>
  </r>
  <r>
    <m/>
    <m/>
    <n v="1848"/>
    <n v="1457"/>
    <n v="1574"/>
    <s v="Bouygues Immobilier sp. z o.o., Warszawa"/>
    <m/>
    <m/>
    <m/>
    <m/>
    <m/>
    <s v="016428642"/>
    <n v="23187"/>
    <n v="5272321100"/>
    <s v="sp. z o.o."/>
    <s v="4110"/>
    <s v="Realizacja projektów budowlanych związanych ze wznoszeniem budynków"/>
    <m/>
    <s v="budownictwo"/>
    <m/>
    <n v="500"/>
    <s v="J"/>
    <x v="3"/>
    <n v="333542"/>
    <n v="32328.635249999999"/>
    <n v="30782.475310000002"/>
    <n v="23742.061900000001"/>
    <n v="978.86977999999999"/>
    <n v="0"/>
    <n v="93"/>
    <n v="24047.349419999999"/>
    <n v="333795.8395"/>
    <n v="2878.2686600000002"/>
    <n v="330917.57084"/>
    <n v="62667.989849999998"/>
    <n v="271127.84964999999"/>
    <m/>
    <m/>
    <s v="F"/>
    <s v="Construction"/>
    <s v="41"/>
    <s v="CONSTRUCTION WORK FOR BUILDINGS"/>
    <s v="Low"/>
    <n v="0"/>
    <n v="5.3888768649336338"/>
    <n v="7.1181626002122661E-2"/>
    <n v="7.1127494984849854E-2"/>
    <n v="0.37885469051788961"/>
    <x v="0"/>
    <n v="1"/>
    <n v="0.18774347200933281"/>
    <n v="258.57364967741938"/>
    <n v="3586.4731182795699"/>
    <n v="30.949125376344089"/>
    <x v="0"/>
    <s v="Exp&lt;25"/>
    <s v="Exp&lt;50"/>
    <s v="Decreased Export Intensity"/>
    <n v="0"/>
    <n v="0"/>
    <n v="-9.7503715703046687"/>
    <n v="-0.1025907059060653"/>
    <n v="-34.601718529206273"/>
    <n v="-0.4246742050751795"/>
    <n v="-2.532156873930747"/>
    <s v="No"/>
    <s v="Yes"/>
    <s v="No"/>
    <x v="2"/>
    <s v="Declining"/>
    <n v="-12.121212121212119"/>
    <n v="-0.12921173148000609"/>
    <n v="-3.1786765964701309"/>
    <s v="Yes"/>
    <s v="0.Reducing"/>
    <s v="Reducing"/>
    <n v="100.0353007070707"/>
    <n v="-6.4398727280652046E-3"/>
    <n v="-6.6337411606240876E-2"/>
    <n v="-5.2190499739489049E-3"/>
    <n v="0"/>
    <s v="0-10"/>
    <n v="7.8674308321338052E-2"/>
    <n v="12.813356880309939"/>
    <n v="4.5951198501345898"/>
    <n v="225.64906363636359"/>
    <n v="3707.9595959595958"/>
  </r>
  <r>
    <m/>
    <m/>
    <n v="1848"/>
    <n v="1457"/>
    <n v="1574"/>
    <s v="Bouygues Immobilier sp. z o.o., Warszawa"/>
    <m/>
    <m/>
    <m/>
    <m/>
    <m/>
    <s v="016428642"/>
    <n v="23187"/>
    <n v="5272321100"/>
    <s v="sp. z o.o."/>
    <s v="4110"/>
    <s v="Realizacja projektów budowlanych związanych ze wznoszeniem budynków"/>
    <m/>
    <s v="budownictwo"/>
    <m/>
    <n v="500"/>
    <s v="J"/>
    <x v="0"/>
    <n v="367088"/>
    <n v="-62"/>
    <n v="-2739"/>
    <n v="-2364"/>
    <n v="852"/>
    <n v="0"/>
    <n v="99"/>
    <n v="22339.257300000001"/>
    <n v="452956"/>
    <n v="7178"/>
    <n v="445778"/>
    <n v="35636"/>
    <n v="417319.64728999999"/>
    <m/>
    <m/>
    <s v="F"/>
    <s v="Construction"/>
    <s v="41"/>
    <s v="CONSTRUCTION WORK FOR BUILDINGS"/>
    <s v="Low"/>
    <n v="0"/>
    <m/>
    <n v="-6.4398727280652046E-3"/>
    <n v="-5.2190499739489049E-3"/>
    <n v="-6.6337411606240876E-2"/>
    <x v="0"/>
    <n v="1"/>
    <n v="7.8674308321338052E-2"/>
    <n v="225.64906363636359"/>
    <n v="3707.9595959595958"/>
    <n v="72.505050505050505"/>
    <x v="0"/>
    <s v="Exp&lt;25"/>
    <s v="Exp&lt;50"/>
    <s v="Decreased Export Intensity"/>
    <n v="0"/>
    <n v="0"/>
    <n v="-9.7503715703046687"/>
    <n v="-0.1025907059060653"/>
    <n v="-34.601718529206273"/>
    <n v="-0.4246742050751795"/>
    <n v="-2.532156873930747"/>
    <s v="No"/>
    <s v="Yes"/>
    <s v="No"/>
    <x v="2"/>
    <s v="Declining"/>
    <n v="-12.121212121212119"/>
    <n v="-0.12921173148000609"/>
    <n v="-3.1786765964701309"/>
    <s v="Yes"/>
    <s v="0.Reducing"/>
    <s v="Reducing"/>
    <n v="100.0353007070707"/>
    <n v="-6.4398727280652046E-3"/>
    <n v="-6.6337411606240876E-2"/>
    <n v="-5.2190499739489049E-3"/>
    <n v="0"/>
    <s v="0-10"/>
    <n v="7.8674308321338052E-2"/>
    <n v="12.813356880309939"/>
    <n v="4.5951198501345898"/>
    <n v="225.64906363636359"/>
    <n v="3707.9595959595958"/>
  </r>
  <r>
    <m/>
    <m/>
    <n v="1848"/>
    <n v="1457"/>
    <n v="1574"/>
    <s v="Bouygues Immobilier sp. z o.o., Warszawa"/>
    <m/>
    <m/>
    <m/>
    <m/>
    <m/>
    <s v="016428642"/>
    <n v="23187"/>
    <n v="5272321100"/>
    <s v="sp. z o.o."/>
    <s v="4110"/>
    <s v="Realizacja projektów budowlanych związanych ze wznoszeniem budynków"/>
    <m/>
    <s v="budownictwo"/>
    <m/>
    <n v="500"/>
    <s v="J"/>
    <x v="1"/>
    <n v="383627.78660000011"/>
    <n v="7435.9542000000001"/>
    <n v="6028.8119100000004"/>
    <n v="2867.6029100000001"/>
    <n v="832.65499999999997"/>
    <n v="0"/>
    <n v="97"/>
    <n v="38050.801339999998"/>
    <n v="551047.20853000006"/>
    <n v="6920.2115800000001"/>
    <n v="544126.99695000006"/>
    <n v="38503.698250000001"/>
    <n v="512543.51027999999"/>
    <m/>
    <m/>
    <s v="F"/>
    <s v="Construction"/>
    <s v="41"/>
    <s v="CONSTRUCTION WORK FOR BUILDINGS"/>
    <s v="Low"/>
    <n v="0"/>
    <n v="4.5056734624940198"/>
    <n v="7.4749614344019983E-3"/>
    <n v="5.2039151375972937E-3"/>
    <n v="7.4476038415348847E-2"/>
    <x v="0"/>
    <n v="1"/>
    <n v="6.9873683513821463E-2"/>
    <n v="392.27630247422678"/>
    <n v="3954.925635051547"/>
    <n v="71.342387422680417"/>
    <x v="0"/>
    <s v="Exp&lt;25"/>
    <s v="Exp&lt;50"/>
    <s v="Decreased Export Intensity"/>
    <n v="0"/>
    <n v="0"/>
    <n v="-9.7503715703046687"/>
    <n v="-0.1025907059060653"/>
    <n v="-34.601718529206273"/>
    <n v="-0.4246742050751795"/>
    <n v="-2.532156873930747"/>
    <s v="No"/>
    <s v="Yes"/>
    <s v="No"/>
    <x v="2"/>
    <s v="Declining"/>
    <n v="-12.121212121212119"/>
    <n v="-0.12921173148000609"/>
    <n v="-3.1786765964701309"/>
    <s v="Yes"/>
    <s v="0.Reducing"/>
    <s v="Reducing"/>
    <n v="100.0353007070707"/>
    <n v="-6.4398727280652046E-3"/>
    <n v="-6.6337411606240876E-2"/>
    <n v="-5.2190499739489049E-3"/>
    <n v="0"/>
    <s v="0-10"/>
    <n v="7.8674308321338052E-2"/>
    <n v="12.813356880309939"/>
    <n v="4.5951198501345898"/>
    <n v="225.64906363636359"/>
    <n v="3707.9595959595958"/>
  </r>
  <r>
    <n v="1506"/>
    <n v="1588"/>
    <m/>
    <n v="1090"/>
    <n v="1575"/>
    <s v="Bzomex sp. z o.o. sp.k., Pcim"/>
    <m/>
    <m/>
    <m/>
    <n v="2013"/>
    <m/>
    <n v="122980550"/>
    <n v="481806"/>
    <n v="6812056608"/>
    <s v="sp. z o.o. sp.k."/>
    <s v="4633"/>
    <s v="Sprzedaż hurtowa mleka, wyrobów mleczarskich, jaj, olejów i tłuszczów jadalnych"/>
    <m/>
    <s v="handel hurtowy"/>
    <m/>
    <n v="400"/>
    <s v="J"/>
    <x v="2"/>
    <n v="274395.14393000002"/>
    <n v="9127.311099999999"/>
    <n v="8522.3374600000006"/>
    <n v="6766.4224599999998"/>
    <n v="2070.43244"/>
    <n v="0"/>
    <n v="403"/>
    <n v="18165.999479999999"/>
    <n v="153451.23431"/>
    <n v="43141.474840000003"/>
    <n v="110309.75947"/>
    <n v="61034.883979999999"/>
    <n v="92416.350330000001"/>
    <m/>
    <m/>
    <s v="G"/>
    <s v="Wholesale and Retail Trade; Repair of Motor Vehicles and Motorcycles"/>
    <s v="46"/>
    <s v="WHOLESALE TRADE, EXCEPT OF MOTOR VEHICLES"/>
    <s v="Medium-high"/>
    <n v="0"/>
    <n v="-45.478739723931561"/>
    <n v="2.4659410378363542E-2"/>
    <n v="4.4094936677606437E-2"/>
    <n v="0.110861560123834"/>
    <x v="1"/>
    <n v="0"/>
    <n v="0.39774775520344258"/>
    <n v="45.076921786600487"/>
    <n v="680.88125044665014"/>
    <n v="107.05080605459059"/>
    <x v="0"/>
    <s v="Exp&lt;25"/>
    <s v="Exp&lt;50"/>
    <s v="Decreased Export Intensity"/>
    <n v="0"/>
    <n v="-4.9556200927373872E-3"/>
    <n v="45.051747639337663"/>
    <n v="0.37192037303715958"/>
    <n v="5.1099620574910647"/>
    <n v="4.9836873868047249E-2"/>
    <n v="9.7439888599327737"/>
    <s v="No"/>
    <s v="Yes"/>
    <s v="No"/>
    <x v="0"/>
    <s v="Growing"/>
    <n v="0.23148148148148151"/>
    <n v="2.312139758378962E-3"/>
    <n v="5.7820203398462063E-2"/>
    <s v="No"/>
    <s v="1.Sustaining"/>
    <s v="Hiring"/>
    <n v="379.94543314943121"/>
    <n v="2.4609189828310511E-2"/>
    <n v="0.15372964141663409"/>
    <n v="6.4635001502640357E-2"/>
    <n v="4.9556200927373872E-3"/>
    <s v="0-10"/>
    <n v="0.42044592641355533"/>
    <n v="12.81327515269713"/>
    <n v="6.0684255882441107"/>
    <n v="48.289351851851848"/>
    <n v="849.6712962962963"/>
  </r>
  <r>
    <n v="1506"/>
    <n v="1588"/>
    <m/>
    <n v="1090"/>
    <n v="1575"/>
    <s v="Bzomex sp. z o.o. sp.k., Pcim"/>
    <m/>
    <m/>
    <m/>
    <n v="2013"/>
    <m/>
    <n v="122980550"/>
    <n v="481806"/>
    <n v="6812056608"/>
    <s v="sp. z o.o. sp.k."/>
    <s v="4633"/>
    <s v="Sprzedaż hurtowa mleka, wyrobów mleczarskich, jaj, olejów i tłuszczów jadalnych"/>
    <m/>
    <s v="handel hurtowy"/>
    <m/>
    <n v="400"/>
    <s v="J"/>
    <x v="0"/>
    <n v="367058"/>
    <n v="10169"/>
    <n v="9033"/>
    <n v="9033"/>
    <n v="2744"/>
    <n v="1819"/>
    <n v="432"/>
    <n v="20861"/>
    <n v="139754"/>
    <n v="45442"/>
    <n v="94312"/>
    <n v="58759"/>
    <n v="80995.244409999999"/>
    <m/>
    <m/>
    <s v="G"/>
    <s v="Wholesale and Retail Trade; Repair of Motor Vehicles and Motorcycles"/>
    <s v="46"/>
    <s v="WHOLESALE TRADE, EXCEPT OF MOTOR VEHICLES"/>
    <s v="Medium-high"/>
    <n v="4.9556200927373872E-3"/>
    <m/>
    <n v="2.4609189828310511E-2"/>
    <n v="6.4635001502640357E-2"/>
    <n v="0.15372964141663409"/>
    <x v="1"/>
    <n v="0"/>
    <n v="0.42044592641355533"/>
    <n v="48.289351851851848"/>
    <n v="849.6712962962963"/>
    <n v="105.1898148148148"/>
    <x v="0"/>
    <s v="Exp&lt;25"/>
    <s v="Exp&lt;50"/>
    <s v="Decreased Export Intensity"/>
    <n v="0"/>
    <n v="-4.9556200927373872E-3"/>
    <n v="45.051747639337663"/>
    <n v="0.37192037303715958"/>
    <n v="5.1099620574910647"/>
    <n v="4.9836873868047249E-2"/>
    <n v="9.7439888599327737"/>
    <s v="No"/>
    <s v="Yes"/>
    <s v="No"/>
    <x v="0"/>
    <s v="Growing"/>
    <n v="0.23148148148148151"/>
    <n v="2.312139758378962E-3"/>
    <n v="5.7820203398462063E-2"/>
    <s v="No"/>
    <s v="1.Sustaining"/>
    <s v="Hiring"/>
    <n v="379.94543314943121"/>
    <n v="2.4609189828310511E-2"/>
    <n v="0.15372964141663409"/>
    <n v="6.4635001502640357E-2"/>
    <n v="4.9556200927373872E-3"/>
    <s v="0-10"/>
    <n v="0.42044592641355533"/>
    <n v="12.81327515269713"/>
    <n v="6.0684255882441107"/>
    <n v="48.289351851851848"/>
    <n v="849.6712962962963"/>
  </r>
  <r>
    <n v="1506"/>
    <n v="1588"/>
    <m/>
    <n v="1090"/>
    <n v="1575"/>
    <s v="Bzomex sp. z o.o. sp.k., Pcim"/>
    <m/>
    <m/>
    <m/>
    <n v="2013"/>
    <m/>
    <n v="122980550"/>
    <n v="481806"/>
    <n v="6812056608"/>
    <s v="sp. z o.o. sp.k."/>
    <s v="4633"/>
    <s v="Sprzedaż hurtowa mleka, wyrobów mleczarskich, jaj, olejów i tłuszczów jadalnych"/>
    <m/>
    <s v="handel hurtowy"/>
    <m/>
    <n v="400"/>
    <s v="J"/>
    <x v="3"/>
    <n v="496677.65750999999"/>
    <n v="32014.313579999998"/>
    <n v="26333.482820000001"/>
    <n v="21478.22049"/>
    <n v="3233.06997"/>
    <n v="2513"/>
    <n v="400"/>
    <n v="30072.160619999999"/>
    <n v="186763.35592"/>
    <n v="42834.816099999996"/>
    <n v="143928.53982000001"/>
    <n v="79513.104470000006"/>
    <n v="107250.25145"/>
    <m/>
    <m/>
    <s v="G"/>
    <s v="Wholesale and Retail Trade; Repair of Motor Vehicles and Motorcycles"/>
    <s v="46"/>
    <s v="WHOLESALE TRADE, EXCEPT OF MOTOR VEHICLES"/>
    <s v="Medium-high"/>
    <n v="5.0596195782158853E-3"/>
    <n v="81.008180537154729"/>
    <n v="4.3243782290665167E-2"/>
    <n v="0.11500232679048771"/>
    <n v="0.27012176965249363"/>
    <x v="1"/>
    <n v="0"/>
    <n v="0.425742534333445"/>
    <n v="75.180401549999999"/>
    <n v="1241.6941437749999"/>
    <n v="107.08704025"/>
    <x v="0"/>
    <s v="Exp&lt;25"/>
    <s v="Exp&lt;50"/>
    <s v="Decreased Export Intensity"/>
    <n v="0"/>
    <n v="-4.9556200927373872E-3"/>
    <n v="45.051747639337663"/>
    <n v="0.37192037303715958"/>
    <n v="5.1099620574910647"/>
    <n v="4.9836873868047249E-2"/>
    <n v="9.7439888599327737"/>
    <s v="No"/>
    <s v="Yes"/>
    <s v="No"/>
    <x v="0"/>
    <s v="Growing"/>
    <n v="0.23148148148148151"/>
    <n v="2.312139758378962E-3"/>
    <n v="5.7820203398462063E-2"/>
    <s v="No"/>
    <s v="1.Sustaining"/>
    <s v="Hiring"/>
    <n v="379.94543314943121"/>
    <n v="2.4609189828310511E-2"/>
    <n v="0.15372964141663409"/>
    <n v="6.4635001502640357E-2"/>
    <n v="4.9556200927373872E-3"/>
    <s v="0-10"/>
    <n v="0.42044592641355533"/>
    <n v="12.81327515269713"/>
    <n v="6.0684255882441107"/>
    <n v="48.289351851851848"/>
    <n v="849.6712962962963"/>
  </r>
  <r>
    <n v="1506"/>
    <n v="1588"/>
    <m/>
    <n v="1090"/>
    <n v="1575"/>
    <s v="Bzomex sp. z o.o. sp.k., Pcim"/>
    <m/>
    <m/>
    <m/>
    <n v="2013"/>
    <m/>
    <n v="122980550"/>
    <n v="481806"/>
    <n v="6812056608"/>
    <s v="sp. z o.o. sp.k."/>
    <s v="4633"/>
    <s v="Sprzedaż hurtowa mleka, wyrobów mleczarskich, jaj, olejów i tłuszczów jadalnych"/>
    <m/>
    <s v="handel hurtowy"/>
    <m/>
    <n v="400"/>
    <s v="J"/>
    <x v="1"/>
    <n v="503281"/>
    <n v="15423"/>
    <n v="14463"/>
    <n v="14463"/>
    <n v="4291"/>
    <n v="0"/>
    <n v="433"/>
    <n v="31691"/>
    <n v="147735"/>
    <n v="43154"/>
    <n v="104581"/>
    <n v="68673"/>
    <n v="76331"/>
    <m/>
    <m/>
    <s v="G"/>
    <s v="Wholesale and Retail Trade; Repair of Motor Vehicles and Motorcycles"/>
    <s v="46"/>
    <s v="WHOLESALE TRADE, EXCEPT OF MOTOR VEHICLES"/>
    <s v="Medium-high"/>
    <n v="0"/>
    <n v="37.112118520778743"/>
    <n v="2.8737425017038191E-2"/>
    <n v="9.7898263783125189E-2"/>
    <n v="0.21060678869424659"/>
    <x v="1"/>
    <n v="0"/>
    <n v="0.46483906995634072"/>
    <n v="73.189376443418013"/>
    <n v="1162.3117782909931"/>
    <n v="99.662817551963045"/>
    <x v="0"/>
    <s v="Exp&lt;25"/>
    <s v="Exp&lt;50"/>
    <s v="Decreased Export Intensity"/>
    <n v="0"/>
    <n v="-4.9556200927373872E-3"/>
    <n v="45.051747639337663"/>
    <n v="0.37192037303715958"/>
    <n v="5.1099620574910647"/>
    <n v="4.9836873868047249E-2"/>
    <n v="9.7439888599327737"/>
    <s v="No"/>
    <s v="Yes"/>
    <s v="No"/>
    <x v="0"/>
    <s v="Growing"/>
    <n v="0.23148148148148151"/>
    <n v="2.312139758378962E-3"/>
    <n v="5.7820203398462063E-2"/>
    <s v="No"/>
    <s v="1.Sustaining"/>
    <s v="Hiring"/>
    <n v="379.94543314943121"/>
    <n v="2.4609189828310511E-2"/>
    <n v="0.15372964141663409"/>
    <n v="6.4635001502640357E-2"/>
    <n v="4.9556200927373872E-3"/>
    <s v="0-10"/>
    <n v="0.42044592641355533"/>
    <n v="12.81327515269713"/>
    <n v="6.0684255882441107"/>
    <n v="48.289351851851848"/>
    <n v="849.6712962962963"/>
  </r>
  <r>
    <n v="1506"/>
    <n v="1588"/>
    <m/>
    <n v="1090"/>
    <n v="1575"/>
    <s v="Bzomex sp. z o.o. sp.k., Pcim"/>
    <m/>
    <m/>
    <m/>
    <n v="2013"/>
    <m/>
    <n v="122980550"/>
    <n v="481806"/>
    <n v="6812056608"/>
    <s v="sp. z o.o. sp.k."/>
    <s v="4633"/>
    <s v="Sprzedaż hurtowa mleka, wyrobów mleczarskich, jaj, olejów i tłuszczów jadalnych"/>
    <m/>
    <s v="handel hurtowy"/>
    <m/>
    <n v="400"/>
    <s v="J"/>
    <x v="4"/>
    <n v="532424.04385000002"/>
    <n v="16177.43463"/>
    <n v="11455.25712"/>
    <n v="8919.7200199999988"/>
    <n v="3549.0291699999998"/>
    <n v="0"/>
    <n v="433"/>
    <n v="33075.923020000002"/>
    <n v="174738.9374"/>
    <n v="39799.191880000013"/>
    <n v="134939.74552"/>
    <n v="82432.824489999999"/>
    <n v="92306.112909999996"/>
    <m/>
    <m/>
    <s v="G"/>
    <s v="Wholesale and Retail Trade; Repair of Motor Vehicles and Motorcycles"/>
    <s v="46"/>
    <s v="WHOLESALE TRADE, EXCEPT OF MOTOR VEHICLES"/>
    <s v="Medium-high"/>
    <n v="0"/>
    <n v="7.1970997284652949"/>
    <n v="1.6753037589175731E-2"/>
    <n v="5.104597837619676E-2"/>
    <n v="0.1082059249477987"/>
    <x v="1"/>
    <n v="0"/>
    <n v="0.47174845925324937"/>
    <n v="76.387812979214786"/>
    <n v="1229.616729445728"/>
    <n v="91.914992794457291"/>
    <x v="0"/>
    <s v="Exp&lt;25"/>
    <s v="Exp&lt;50"/>
    <s v="Decreased Export Intensity"/>
    <n v="0"/>
    <n v="-4.9556200927373872E-3"/>
    <n v="45.051747639337663"/>
    <n v="0.37192037303715958"/>
    <n v="5.1099620574910647"/>
    <n v="4.9836873868047249E-2"/>
    <n v="9.7439888599327737"/>
    <s v="No"/>
    <s v="Yes"/>
    <s v="No"/>
    <x v="0"/>
    <s v="Growing"/>
    <n v="0.23148148148148151"/>
    <n v="2.312139758378962E-3"/>
    <n v="5.7820203398462063E-2"/>
    <s v="No"/>
    <s v="1.Sustaining"/>
    <s v="Hiring"/>
    <n v="379.94543314943121"/>
    <n v="2.4609189828310511E-2"/>
    <n v="0.15372964141663409"/>
    <n v="6.4635001502640357E-2"/>
    <n v="4.9556200927373872E-3"/>
    <s v="0-10"/>
    <n v="0.42044592641355533"/>
    <n v="12.81327515269713"/>
    <n v="6.0684255882441107"/>
    <n v="48.289351851851848"/>
    <n v="849.6712962962963"/>
  </r>
  <r>
    <n v="1271"/>
    <n v="1450"/>
    <n v="1545"/>
    <n v="1521"/>
    <n v="1576"/>
    <s v="Messer Polska sp. z o.o., Chorzów"/>
    <m/>
    <m/>
    <m/>
    <n v="2001"/>
    <m/>
    <n v="810389784"/>
    <n v="64153"/>
    <n v="8510109326"/>
    <s v="sp. z o.o."/>
    <s v="4675"/>
    <s v="Sprzedaż hurtowa wyrobów chemicznych"/>
    <m/>
    <s v="chemia"/>
    <m/>
    <n v="500"/>
    <s v="J"/>
    <x v="0"/>
    <n v="365065"/>
    <n v="-11212"/>
    <n v="-5491"/>
    <n v="2505"/>
    <n v="29765"/>
    <n v="8940"/>
    <n v="229"/>
    <n v="28356.3747"/>
    <n v="355049.59164"/>
    <n v="286312.55777999997"/>
    <n v="68737.033859999996"/>
    <n v="168928.92804"/>
    <n v="186120.6636"/>
    <m/>
    <m/>
    <s v="G"/>
    <s v="Wholesale and Retail Trade; Repair of Motor Vehicles and Motorcycles"/>
    <s v="46"/>
    <s v="WHOLESALE TRADE, EXCEPT OF MOTOR VEHICLES"/>
    <s v="Medium-high"/>
    <n v="2.4488789667593439E-2"/>
    <m/>
    <n v="6.8617917357182969E-3"/>
    <n v="7.0553524324002796E-3"/>
    <n v="1.4828721338993231E-2"/>
    <x v="0"/>
    <n v="1"/>
    <n v="0.47578966999991451"/>
    <n v="123.82696375545849"/>
    <n v="1594.1703056768561"/>
    <n v="1250.273178078603"/>
    <x v="0"/>
    <s v="Exp&lt;25"/>
    <s v="Exp&lt;50"/>
    <s v="Decreased Export Intensity"/>
    <n v="0"/>
    <n v="-1.114455971629064E-2"/>
    <n v="72.964804322517878"/>
    <n v="0.54791794458986942"/>
    <n v="25.33681472646224"/>
    <n v="0.22583444542075529"/>
    <n v="14.68046228981801"/>
    <s v="Yes"/>
    <s v="No"/>
    <s v="No"/>
    <x v="0"/>
    <s v="Growing"/>
    <n v="-7.4235807860262017"/>
    <n v="-7.7135728882227639E-2"/>
    <n v="-1.909918664590649"/>
    <s v="Yes"/>
    <s v="0.Reducing"/>
    <s v="Reducing"/>
    <n v="1384.291783474087"/>
    <n v="6.8617917357182969E-3"/>
    <n v="1.4828721338993231E-2"/>
    <n v="7.0553524324002796E-3"/>
    <n v="2.4488789667593439E-2"/>
    <s v="0-10"/>
    <n v="0.47578966999991451"/>
    <n v="12.807830698901659"/>
    <n v="5.43372200355424"/>
    <n v="123.82696375545849"/>
    <n v="1594.1703056768561"/>
  </r>
  <r>
    <n v="1271"/>
    <n v="1450"/>
    <n v="1545"/>
    <n v="1521"/>
    <n v="1576"/>
    <s v="Messer Polska sp. z o.o., Chorzów"/>
    <m/>
    <m/>
    <m/>
    <n v="2001"/>
    <m/>
    <n v="810389784"/>
    <n v="64153"/>
    <n v="8510109326"/>
    <s v="sp. z o.o."/>
    <s v="4675"/>
    <s v="Sprzedaż hurtowa wyrobów chemicznych"/>
    <m/>
    <s v="chemia"/>
    <m/>
    <n v="500"/>
    <s v="J"/>
    <x v="1"/>
    <n v="368170.03658000001"/>
    <n v="-2645"/>
    <n v="8120.4340300000003"/>
    <n v="7596"/>
    <n v="30639"/>
    <n v="13430"/>
    <n v="223"/>
    <n v="28135.126120000001"/>
    <n v="352239.84311999998"/>
    <n v="285129.76250999997"/>
    <n v="67110.080610000005"/>
    <n v="176525"/>
    <n v="146839.12114"/>
    <m/>
    <m/>
    <s v="G"/>
    <s v="Wholesale and Retail Trade; Repair of Motor Vehicles and Motorcycles"/>
    <s v="46"/>
    <s v="WHOLESALE TRADE, EXCEPT OF MOTOR VEHICLES"/>
    <s v="Medium-high"/>
    <n v="3.6477710475175472E-2"/>
    <n v="0.85054348677631175"/>
    <n v="2.063177131566887E-2"/>
    <n v="2.156485175759126E-2"/>
    <n v="4.3030732190907812E-2"/>
    <x v="0"/>
    <n v="1"/>
    <n v="0.5011500074392834"/>
    <n v="126.1664848430493"/>
    <n v="1650.986711121076"/>
    <n v="1278.608800493274"/>
    <x v="0"/>
    <s v="Exp&lt;25"/>
    <s v="Exp&lt;50"/>
    <s v="Decreased Export Intensity"/>
    <n v="0"/>
    <n v="-1.114455971629064E-2"/>
    <n v="72.964804322517878"/>
    <n v="0.54791794458986942"/>
    <n v="25.33681472646224"/>
    <n v="0.22583444542075529"/>
    <n v="14.68046228981801"/>
    <s v="Yes"/>
    <s v="No"/>
    <s v="No"/>
    <x v="0"/>
    <s v="Growing"/>
    <n v="-7.4235807860262017"/>
    <n v="-7.7135728882227639E-2"/>
    <n v="-1.909918664590649"/>
    <s v="Yes"/>
    <s v="0.Reducing"/>
    <s v="Reducing"/>
    <n v="1384.291783474087"/>
    <n v="6.8617917357182969E-3"/>
    <n v="1.4828721338993231E-2"/>
    <n v="7.0553524324002796E-3"/>
    <n v="2.4488789667593439E-2"/>
    <s v="0-10"/>
    <n v="0.47578966999991451"/>
    <n v="12.807830698901659"/>
    <n v="5.43372200355424"/>
    <n v="123.82696375545849"/>
    <n v="1594.1703056768561"/>
  </r>
  <r>
    <n v="1271"/>
    <n v="1450"/>
    <n v="1545"/>
    <n v="1521"/>
    <n v="1576"/>
    <s v="Messer Polska sp. z o.o., Chorzów"/>
    <m/>
    <m/>
    <m/>
    <n v="2001"/>
    <m/>
    <n v="810389784"/>
    <n v="64153"/>
    <n v="8510109326"/>
    <s v="sp. z o.o."/>
    <s v="4675"/>
    <s v="Sprzedaż hurtowa wyrobów chemicznych"/>
    <m/>
    <s v="chemia"/>
    <m/>
    <n v="500"/>
    <s v="J"/>
    <x v="2"/>
    <n v="399143.82094000001"/>
    <n v="-2599.1669400000001"/>
    <n v="11111.963390000001"/>
    <n v="10639.324280000001"/>
    <n v="30753.322939999998"/>
    <n v="7501"/>
    <n v="212"/>
    <n v="27804.915700000001"/>
    <n v="376003.78518000001"/>
    <n v="291384.74391999998"/>
    <n v="84619.041259999998"/>
    <n v="187164.68976000001"/>
    <n v="188839.09542"/>
    <m/>
    <m/>
    <s v="G"/>
    <s v="Wholesale and Retail Trade; Repair of Motor Vehicles and Motorcycles"/>
    <s v="46"/>
    <s v="WHOLESALE TRADE, EXCEPT OF MOTOR VEHICLES"/>
    <s v="Medium-high"/>
    <n v="1.8792724843728851E-2"/>
    <n v="8.4129019970558439"/>
    <n v="2.6655365113617331E-2"/>
    <n v="2.8295790359947458E-2"/>
    <n v="5.6844719448111362E-2"/>
    <x v="0"/>
    <n v="1"/>
    <n v="0.49777341914364182"/>
    <n v="131.15526273584899"/>
    <n v="1882.753872358491"/>
    <n v="1374.4563392452831"/>
    <x v="0"/>
    <s v="Exp&lt;25"/>
    <s v="Exp&lt;50"/>
    <s v="Decreased Export Intensity"/>
    <n v="0"/>
    <n v="-1.114455971629064E-2"/>
    <n v="72.964804322517878"/>
    <n v="0.54791794458986942"/>
    <n v="25.33681472646224"/>
    <n v="0.22583444542075529"/>
    <n v="14.68046228981801"/>
    <s v="Yes"/>
    <s v="No"/>
    <s v="No"/>
    <x v="0"/>
    <s v="Growing"/>
    <n v="-7.4235807860262017"/>
    <n v="-7.7135728882227639E-2"/>
    <n v="-1.909918664590649"/>
    <s v="Yes"/>
    <s v="0.Reducing"/>
    <s v="Reducing"/>
    <n v="1384.291783474087"/>
    <n v="6.8617917357182969E-3"/>
    <n v="1.4828721338993231E-2"/>
    <n v="7.0553524324002796E-3"/>
    <n v="2.4488789667593439E-2"/>
    <s v="0-10"/>
    <n v="0.47578966999991451"/>
    <n v="12.807830698901659"/>
    <n v="5.43372200355424"/>
    <n v="123.82696375545849"/>
    <n v="1594.1703056768561"/>
  </r>
  <r>
    <n v="1271"/>
    <n v="1450"/>
    <n v="1545"/>
    <n v="1521"/>
    <n v="1576"/>
    <s v="Messer Polska sp. z o.o., Chorzów"/>
    <m/>
    <m/>
    <m/>
    <n v="2001"/>
    <m/>
    <n v="810389784"/>
    <n v="64153"/>
    <n v="8510109326"/>
    <s v="sp. z o.o."/>
    <s v="4675"/>
    <s v="Sprzedaż hurtowa wyrobów chemicznych"/>
    <m/>
    <s v="chemia"/>
    <m/>
    <n v="500"/>
    <s v="J"/>
    <x v="3"/>
    <n v="542785.36080999998"/>
    <n v="15242.307210000001"/>
    <n v="18951.231489999998"/>
    <n v="17517.628639999999"/>
    <n v="31736.882089999999"/>
    <n v="11668"/>
    <n v="206"/>
    <n v="31557.588319999999"/>
    <n v="433526.58724999998"/>
    <n v="320187.6372"/>
    <n v="113338.95005"/>
    <n v="204682.31839999999"/>
    <n v="228844.26884999999"/>
    <m/>
    <m/>
    <s v="G"/>
    <s v="Wholesale and Retail Trade; Repair of Motor Vehicles and Motorcycles"/>
    <s v="46"/>
    <s v="WHOLESALE TRADE, EXCEPT OF MOTOR VEHICLES"/>
    <s v="Medium-high"/>
    <n v="2.1496526698118409E-2"/>
    <n v="35.987414143533101"/>
    <n v="3.2273583454532372E-2"/>
    <n v="4.0407276405168148E-2"/>
    <n v="8.5584474403725519E-2"/>
    <x v="0"/>
    <n v="1"/>
    <n v="0.47213325415256868"/>
    <n v="153.1921763106796"/>
    <n v="2634.8803922815532"/>
    <n v="1554.3089184466021"/>
    <x v="0"/>
    <s v="Exp&lt;25"/>
    <s v="Exp&lt;50"/>
    <s v="Decreased Export Intensity"/>
    <n v="0"/>
    <n v="-1.114455971629064E-2"/>
    <n v="72.964804322517878"/>
    <n v="0.54791794458986942"/>
    <n v="25.33681472646224"/>
    <n v="0.22583444542075529"/>
    <n v="14.68046228981801"/>
    <s v="Yes"/>
    <s v="No"/>
    <s v="No"/>
    <x v="0"/>
    <s v="Growing"/>
    <n v="-7.4235807860262017"/>
    <n v="-7.7135728882227639E-2"/>
    <n v="-1.909918664590649"/>
    <s v="Yes"/>
    <s v="0.Reducing"/>
    <s v="Reducing"/>
    <n v="1384.291783474087"/>
    <n v="6.8617917357182969E-3"/>
    <n v="1.4828721338993231E-2"/>
    <n v="7.0553524324002796E-3"/>
    <n v="2.4488789667593439E-2"/>
    <s v="0-10"/>
    <n v="0.47578966999991451"/>
    <n v="12.807830698901659"/>
    <n v="5.43372200355424"/>
    <n v="123.82696375545849"/>
    <n v="1594.1703056768561"/>
  </r>
  <r>
    <n v="1271"/>
    <n v="1450"/>
    <n v="1545"/>
    <n v="1521"/>
    <n v="1576"/>
    <s v="Messer Polska sp. z o.o., Chorzów"/>
    <m/>
    <m/>
    <m/>
    <n v="2001"/>
    <m/>
    <n v="810389784"/>
    <n v="64153"/>
    <n v="8510109326"/>
    <s v="sp. z o.o."/>
    <s v="4675"/>
    <s v="Sprzedaż hurtowa wyrobów chemicznych"/>
    <m/>
    <s v="chemia"/>
    <m/>
    <n v="500"/>
    <s v="J"/>
    <x v="4"/>
    <n v="631433.96289999993"/>
    <n v="44710.438179999997"/>
    <n v="51334.774429999998"/>
    <n v="45493.049420000003"/>
    <n v="32338.581859999998"/>
    <n v="8426"/>
    <n v="212"/>
    <n v="36058.835579999999"/>
    <n v="452361.06068"/>
    <n v="342878.83077"/>
    <n v="109482.22990999999"/>
    <n v="250174.04384"/>
    <n v="202187.01684"/>
    <m/>
    <m/>
    <s v="G"/>
    <s v="Wholesale and Retail Trade; Repair of Motor Vehicles and Motorcycles"/>
    <s v="46"/>
    <s v="WHOLESALE TRADE, EXCEPT OF MOTOR VEHICLES"/>
    <s v="Medium-high"/>
    <n v="1.33442299513028E-2"/>
    <n v="16.33216525178744"/>
    <n v="7.2047200646387671E-2"/>
    <n v="0.1005680050170847"/>
    <n v="0.18184560125308319"/>
    <x v="0"/>
    <n v="1"/>
    <n v="0.55304062525614472"/>
    <n v="170.0888470754717"/>
    <n v="2978.462089150943"/>
    <n v="1617.3529753301891"/>
    <x v="0"/>
    <s v="Exp&lt;25"/>
    <s v="Exp&lt;50"/>
    <s v="Decreased Export Intensity"/>
    <n v="0"/>
    <n v="-1.114455971629064E-2"/>
    <n v="72.964804322517878"/>
    <n v="0.54791794458986942"/>
    <n v="25.33681472646224"/>
    <n v="0.22583444542075529"/>
    <n v="14.68046228981801"/>
    <s v="Yes"/>
    <s v="No"/>
    <s v="No"/>
    <x v="0"/>
    <s v="Growing"/>
    <n v="-7.4235807860262017"/>
    <n v="-7.7135728882227639E-2"/>
    <n v="-1.909918664590649"/>
    <s v="Yes"/>
    <s v="0.Reducing"/>
    <s v="Reducing"/>
    <n v="1384.291783474087"/>
    <n v="6.8617917357182969E-3"/>
    <n v="1.4828721338993231E-2"/>
    <n v="7.0553524324002796E-3"/>
    <n v="2.4488789667593439E-2"/>
    <s v="0-10"/>
    <n v="0.47578966999991451"/>
    <n v="12.807830698901659"/>
    <n v="5.43372200355424"/>
    <n v="123.82696375545849"/>
    <n v="1594.1703056768561"/>
  </r>
  <r>
    <n v="1738"/>
    <m/>
    <n v="1904"/>
    <m/>
    <n v="1577"/>
    <s v="Teksid Iron Poland sp. z o.o., Skoczów"/>
    <m/>
    <m/>
    <m/>
    <n v="2002"/>
    <m/>
    <s v="072792769"/>
    <n v="125249"/>
    <n v="5482349926"/>
    <s v="sp. z o.o."/>
    <s v="2451"/>
    <s v="Odlewnictwo żeliwa"/>
    <m/>
    <s v="górnictwo i hutnictwo"/>
    <m/>
    <n v="500"/>
    <s v="J"/>
    <x v="1"/>
    <n v="267867.42758999998"/>
    <n v="-7982.3211500000007"/>
    <n v="-6942.1861200000003"/>
    <n v="-6755.9201199999998"/>
    <n v="9852.1975999999995"/>
    <n v="164912.25664183631"/>
    <n v="466"/>
    <n v="34090.374900000003"/>
    <n v="189453.00365"/>
    <n v="103473.29772"/>
    <n v="85979.705930000011"/>
    <n v="87576.558380000002"/>
    <n v="101876.44527"/>
    <m/>
    <m/>
    <s v="C"/>
    <s v="Manufacturing"/>
    <s v="24"/>
    <s v="MANUFACTURE OF METALS"/>
    <s v="Medium-low"/>
    <n v="0.61564878613853813"/>
    <n v="-26.81657725765119"/>
    <n v="-2.5221133382221692E-2"/>
    <n v="-3.5660137289145577E-2"/>
    <n v="-7.7143019147722758E-2"/>
    <x v="0"/>
    <n v="1"/>
    <n v="0.46226006815806953"/>
    <n v="73.155310944205993"/>
    <n v="574.82280598712441"/>
    <n v="222.0457032618026"/>
    <x v="2"/>
    <s v="Exp&gt;25"/>
    <s v="Exp&gt;50"/>
    <s v="Decreased Export Intensity"/>
    <n v="0"/>
    <n v="-1.4098561031736571E-2"/>
    <n v="26.288591805957019"/>
    <n v="0.23339951312842369"/>
    <n v="-8.4865276768427282"/>
    <n v="-8.8683986040688723E-2"/>
    <n v="6.0085831842479953"/>
    <s v="Yes"/>
    <s v="No"/>
    <s v="No"/>
    <x v="3"/>
    <s v="Declining"/>
    <n v="-17.42574257425742"/>
    <n v="-0.19147220747655869"/>
    <n v="-4.6740440403288508"/>
    <s v="Yes"/>
    <s v="0.Reducing"/>
    <s v="Reducing"/>
    <n v="383.7028320986775"/>
    <n v="3.6721836392348002E-2"/>
    <n v="0.13706494804360461"/>
    <n v="7.0729076222801057E-2"/>
    <n v="0.61564878613853813"/>
    <s v="50-75"/>
    <n v="0.51602599521140846"/>
    <n v="12.810448719866629"/>
    <n v="6.2245584292753602"/>
    <n v="80.265810158415846"/>
    <n v="724.79603960396037"/>
  </r>
  <r>
    <n v="1738"/>
    <m/>
    <n v="1904"/>
    <m/>
    <n v="1577"/>
    <s v="Teksid Iron Poland sp. z o.o., Skoczów"/>
    <m/>
    <m/>
    <m/>
    <n v="2002"/>
    <m/>
    <s v="072792769"/>
    <n v="125249"/>
    <n v="5482349926"/>
    <s v="sp. z o.o."/>
    <s v="2451"/>
    <s v="Odlewnictwo żeliwa"/>
    <m/>
    <s v="górnictwo i hutnictwo"/>
    <m/>
    <n v="500"/>
    <s v="J"/>
    <x v="2"/>
    <n v="306457.68258000002"/>
    <n v="-14574.358"/>
    <n v="-16673.927970000001"/>
    <n v="-24840.182970000002"/>
    <n v="8484.60563"/>
    <n v="196227"/>
    <n v="442"/>
    <n v="34338.896159999997"/>
    <n v="181549.58772000001"/>
    <n v="98818.255170000004"/>
    <n v="82731.332549999992"/>
    <n v="62736.375409999993"/>
    <n v="118813.21231"/>
    <m/>
    <m/>
    <s v="C"/>
    <s v="Manufacturing"/>
    <s v="24"/>
    <s v="MANUFACTURE OF METALS"/>
    <s v="Medium-low"/>
    <n v="0.64030700208918878"/>
    <n v="14.406475373730959"/>
    <n v="-8.1055833747994008E-2"/>
    <n v="-0.13682313070471119"/>
    <n v="-0.39594545919591878"/>
    <x v="0"/>
    <n v="1"/>
    <n v="0.34556055013882458"/>
    <n v="77.689810316742069"/>
    <n v="693.34317325791847"/>
    <n v="223.57071305429869"/>
    <x v="2"/>
    <s v="Exp&gt;25"/>
    <s v="Exp&gt;50"/>
    <s v="Decreased Export Intensity"/>
    <n v="0"/>
    <n v="-1.4098561031736571E-2"/>
    <n v="26.288591805957019"/>
    <n v="0.23339951312842369"/>
    <n v="-8.4865276768427282"/>
    <n v="-8.8683986040688723E-2"/>
    <n v="6.0085831842479953"/>
    <s v="Yes"/>
    <s v="No"/>
    <s v="No"/>
    <x v="3"/>
    <s v="Declining"/>
    <n v="-17.42574257425742"/>
    <n v="-0.19147220747655869"/>
    <n v="-4.6740440403288508"/>
    <s v="Yes"/>
    <s v="0.Reducing"/>
    <s v="Reducing"/>
    <n v="383.7028320986775"/>
    <n v="3.6721836392348002E-2"/>
    <n v="0.13706494804360461"/>
    <n v="7.0729076222801057E-2"/>
    <n v="0.61564878613853813"/>
    <s v="50-75"/>
    <n v="0.51602599521140846"/>
    <n v="12.810448719866629"/>
    <n v="6.2245584292753602"/>
    <n v="80.265810158415846"/>
    <n v="724.79603960396037"/>
  </r>
  <r>
    <n v="1738"/>
    <m/>
    <n v="1904"/>
    <m/>
    <n v="1577"/>
    <s v="Teksid Iron Poland sp. z o.o., Skoczów"/>
    <m/>
    <m/>
    <m/>
    <n v="2002"/>
    <m/>
    <s v="072792769"/>
    <n v="125249"/>
    <n v="5482349926"/>
    <s v="sp. z o.o."/>
    <s v="2451"/>
    <s v="Odlewnictwo żeliwa"/>
    <m/>
    <s v="górnictwo i hutnictwo"/>
    <m/>
    <n v="500"/>
    <s v="J"/>
    <x v="3"/>
    <n v="359084"/>
    <n v="-11165.180710000001"/>
    <n v="-19074.728709999999"/>
    <n v="-23357.14471"/>
    <n v="7267.6378600000007"/>
    <n v="198082"/>
    <n v="418"/>
    <n v="43675.838239999997"/>
    <n v="257173.12992000001"/>
    <n v="101401.19362000001"/>
    <n v="155771.9363"/>
    <n v="39379.2307"/>
    <n v="217793.89921999999"/>
    <m/>
    <m/>
    <s v="C"/>
    <s v="Manufacturing"/>
    <s v="24"/>
    <s v="MANUFACTURE OF METALS"/>
    <s v="Medium-low"/>
    <n v="0.55163137316059752"/>
    <n v="17.172458192906319"/>
    <n v="-6.5046464643370355E-2"/>
    <n v="-9.0822648218598159E-2"/>
    <n v="-0.59313359592877979"/>
    <x v="0"/>
    <n v="1"/>
    <n v="0.15312342588920499"/>
    <n v="104.487651291866"/>
    <n v="859.0526315789474"/>
    <n v="242.5865876076555"/>
    <x v="2"/>
    <s v="Exp&gt;25"/>
    <s v="Exp&gt;50"/>
    <s v="Decreased Export Intensity"/>
    <n v="0"/>
    <n v="-1.4098561031736571E-2"/>
    <n v="26.288591805957019"/>
    <n v="0.23339951312842369"/>
    <n v="-8.4865276768427282"/>
    <n v="-8.8683986040688723E-2"/>
    <n v="6.0085831842479953"/>
    <s v="Yes"/>
    <s v="No"/>
    <s v="No"/>
    <x v="3"/>
    <s v="Declining"/>
    <n v="-17.42574257425742"/>
    <n v="-0.19147220747655869"/>
    <n v="-4.6740440403288508"/>
    <s v="Yes"/>
    <s v="0.Reducing"/>
    <s v="Reducing"/>
    <n v="383.7028320986775"/>
    <n v="3.6721836392348002E-2"/>
    <n v="0.13706494804360461"/>
    <n v="7.0729076222801057E-2"/>
    <n v="0.61564878613853813"/>
    <s v="50-75"/>
    <n v="0.51602599521140846"/>
    <n v="12.810448719866629"/>
    <n v="6.2245584292753602"/>
    <n v="80.265810158415846"/>
    <n v="724.79603960396037"/>
  </r>
  <r>
    <n v="1738"/>
    <m/>
    <n v="1904"/>
    <m/>
    <n v="1577"/>
    <s v="Teksid Iron Poland sp. z o.o., Skoczów"/>
    <m/>
    <m/>
    <m/>
    <n v="2002"/>
    <m/>
    <s v="072792769"/>
    <n v="125249"/>
    <n v="5482349926"/>
    <s v="sp. z o.o."/>
    <s v="2451"/>
    <s v="Odlewnictwo żeliwa"/>
    <m/>
    <s v="górnictwo i hutnictwo"/>
    <m/>
    <n v="500"/>
    <s v="J"/>
    <x v="0"/>
    <n v="366022"/>
    <n v="14961"/>
    <n v="11754"/>
    <n v="13441"/>
    <n v="7933"/>
    <n v="225341"/>
    <n v="505"/>
    <n v="40534.234129999997"/>
    <n v="190035"/>
    <n v="104754"/>
    <n v="85281"/>
    <n v="98063"/>
    <n v="91972.131129999994"/>
    <m/>
    <m/>
    <s v="C"/>
    <s v="Manufacturing"/>
    <s v="24"/>
    <s v="MANUFACTURE OF METALS"/>
    <s v="Medium-low"/>
    <n v="0.61564878613853813"/>
    <m/>
    <n v="3.6721836392348002E-2"/>
    <n v="7.0729076222801057E-2"/>
    <n v="0.13706494804360461"/>
    <x v="0"/>
    <n v="1"/>
    <n v="0.51602599521140846"/>
    <n v="80.265810158415846"/>
    <n v="724.79603960396037"/>
    <n v="207.43366336633659"/>
    <x v="2"/>
    <s v="Exp&gt;25"/>
    <s v="Exp&gt;50"/>
    <s v="Decreased Export Intensity"/>
    <n v="0"/>
    <n v="-1.4098561031736571E-2"/>
    <n v="26.288591805957019"/>
    <n v="0.23339951312842369"/>
    <n v="-8.4865276768427282"/>
    <n v="-8.8683986040688723E-2"/>
    <n v="6.0085831842479953"/>
    <s v="Yes"/>
    <s v="No"/>
    <s v="No"/>
    <x v="3"/>
    <s v="Declining"/>
    <n v="-17.42574257425742"/>
    <n v="-0.19147220747655869"/>
    <n v="-4.6740440403288508"/>
    <s v="Yes"/>
    <s v="0.Reducing"/>
    <s v="Reducing"/>
    <n v="383.7028320986775"/>
    <n v="3.6721836392348002E-2"/>
    <n v="0.13706494804360461"/>
    <n v="7.0729076222801057E-2"/>
    <n v="0.61564878613853813"/>
    <s v="50-75"/>
    <n v="0.51602599521140846"/>
    <n v="12.810448719866629"/>
    <n v="6.2245584292753602"/>
    <n v="80.265810158415846"/>
    <n v="724.79603960396037"/>
  </r>
  <r>
    <n v="1738"/>
    <m/>
    <n v="1904"/>
    <m/>
    <n v="1577"/>
    <s v="Teksid Iron Poland sp. z o.o., Skoczów"/>
    <m/>
    <m/>
    <m/>
    <n v="2002"/>
    <m/>
    <s v="072792769"/>
    <n v="125249"/>
    <n v="5482349926"/>
    <s v="sp. z o.o."/>
    <s v="2451"/>
    <s v="Odlewnictwo żeliwa"/>
    <m/>
    <s v="górnictwo i hutnictwo"/>
    <m/>
    <n v="500"/>
    <s v="J"/>
    <x v="4"/>
    <n v="462244.0295"/>
    <n v="-11293.783359999999"/>
    <n v="-27918.242679999999"/>
    <n v="-28760.435679999999"/>
    <n v="8163.7622899999997"/>
    <n v="278063"/>
    <n v="417"/>
    <n v="57053.961280000003"/>
    <n v="280098.47010999999"/>
    <n v="114189.95358"/>
    <n v="165908.51652999999"/>
    <n v="78559.79501999999"/>
    <n v="201538.67509"/>
    <m/>
    <m/>
    <s v="C"/>
    <s v="Manufacturing"/>
    <s v="24"/>
    <s v="MANUFACTURE OF METALS"/>
    <s v="Medium-low"/>
    <n v="0.60155022510680156"/>
    <n v="28.72866223502022"/>
    <n v="-6.2219160972418787E-2"/>
    <n v="-0.10267973141268941"/>
    <n v="-0.36609611408326709"/>
    <x v="0"/>
    <n v="1"/>
    <n v="0.28047206037629568"/>
    <n v="136.8200510311751"/>
    <n v="1108.4988717026381"/>
    <n v="273.83681913669068"/>
    <x v="2"/>
    <s v="Exp&gt;25"/>
    <s v="Exp&gt;50"/>
    <s v="Decreased Export Intensity"/>
    <n v="0"/>
    <n v="-1.4098561031736571E-2"/>
    <n v="26.288591805957019"/>
    <n v="0.23339951312842369"/>
    <n v="-8.4865276768427282"/>
    <n v="-8.8683986040688723E-2"/>
    <n v="6.0085831842479953"/>
    <s v="Yes"/>
    <s v="No"/>
    <s v="No"/>
    <x v="3"/>
    <s v="Declining"/>
    <n v="-17.42574257425742"/>
    <n v="-0.19147220747655869"/>
    <n v="-4.6740440403288508"/>
    <s v="Yes"/>
    <s v="0.Reducing"/>
    <s v="Reducing"/>
    <n v="383.7028320986775"/>
    <n v="3.6721836392348002E-2"/>
    <n v="0.13706494804360461"/>
    <n v="7.0729076222801057E-2"/>
    <n v="0.61564878613853813"/>
    <s v="50-75"/>
    <n v="0.51602599521140846"/>
    <n v="12.810448719866629"/>
    <n v="6.2245584292753602"/>
    <n v="80.265810158415846"/>
    <n v="724.79603960396037"/>
  </r>
  <r>
    <n v="1202"/>
    <n v="1088"/>
    <n v="1188"/>
    <n v="1374"/>
    <n v="1578"/>
    <s v="Nordan sp. z o.o., Wolsztyn"/>
    <m/>
    <m/>
    <n v="2002"/>
    <n v="1999"/>
    <m/>
    <s v="016229807"/>
    <n v="127807"/>
    <n v="9231548435"/>
    <s v="sp. z o.o."/>
    <s v="1623"/>
    <s v="Produkcja pozostałych wyrobów stolarskich i ciesielskich dla budownictwa"/>
    <m/>
    <s v="budownictwo"/>
    <m/>
    <n v="500"/>
    <s v="J"/>
    <x v="0"/>
    <n v="365635"/>
    <n v="28553"/>
    <n v="30031"/>
    <n v="24269"/>
    <n v="13348"/>
    <n v="361588"/>
    <n v="605"/>
    <n v="47048"/>
    <n v="297747"/>
    <n v="157318"/>
    <n v="140429"/>
    <n v="108514"/>
    <n v="189233"/>
    <m/>
    <m/>
    <s v="C"/>
    <s v="Manufacturing"/>
    <s v="16"/>
    <s v="MANUFACTURE OF WOOD AND OF PRODUCTS OF WOOD AND CORK, EXCEPT FURNITURE; MANUFACTURE OF ARTICLES OF STRAW AND PLAITING MATERIALS"/>
    <s v="Medium-high"/>
    <n v="0.98893158477716847"/>
    <m/>
    <n v="6.6374936753866562E-2"/>
    <n v="8.1508797737676622E-2"/>
    <n v="0.22364856147593859"/>
    <x v="0"/>
    <n v="1"/>
    <n v="0.36445035550316213"/>
    <n v="77.765289256198344"/>
    <n v="604.35537190082641"/>
    <n v="260.02975206611569"/>
    <x v="3"/>
    <s v="Exp&gt;25"/>
    <s v="Exp&gt;50"/>
    <s v="Increased Export Intensity"/>
    <n v="1"/>
    <n v="3.258050887513186E-3"/>
    <n v="82.662869063410241"/>
    <n v="0.6024720222768547"/>
    <n v="32.364397872036413"/>
    <n v="0.28038852310774048"/>
    <n v="16.25524846766946"/>
    <s v="No"/>
    <s v="Yes"/>
    <s v="No"/>
    <x v="0"/>
    <s v="Growing"/>
    <n v="40"/>
    <n v="0.33647223662121301"/>
    <n v="8.7757305937277152"/>
    <s v="No"/>
    <s v="2.Hiring"/>
    <s v="Hiring"/>
    <n v="184.16810070838261"/>
    <n v="6.6374936753866562E-2"/>
    <n v="0.22364856147593859"/>
    <n v="8.1508797737676622E-2"/>
    <n v="0.98893158477716847"/>
    <s v="75-100"/>
    <n v="0.36445035550316213"/>
    <n v="12.809390847021589"/>
    <n v="6.4052284580308418"/>
    <n v="77.765289256198344"/>
    <n v="604.35537190082641"/>
  </r>
  <r>
    <n v="1202"/>
    <n v="1088"/>
    <n v="1188"/>
    <n v="1374"/>
    <n v="1578"/>
    <s v="Nordan sp. z o.o., Wolsztyn"/>
    <m/>
    <m/>
    <n v="2002"/>
    <n v="1999"/>
    <m/>
    <s v="016229807"/>
    <n v="127807"/>
    <n v="9231548435"/>
    <s v="sp. z o.o."/>
    <s v="1623"/>
    <s v="Produkcja pozostałych wyrobów stolarskich i ciesielskich dla budownictwa"/>
    <m/>
    <s v="budownictwo"/>
    <m/>
    <n v="500"/>
    <s v="J"/>
    <x v="1"/>
    <n v="406792.52779000002"/>
    <n v="35405.066769999998"/>
    <n v="35082.188770000001"/>
    <n v="28199.140770000002"/>
    <n v="17645"/>
    <n v="398656.6772342"/>
    <n v="731"/>
    <n v="56840"/>
    <n v="303585.54048000003"/>
    <n v="156095.52864999999"/>
    <n v="147490.01183"/>
    <n v="86713.045729999998"/>
    <n v="216872.49475000001"/>
    <m/>
    <m/>
    <s v="C"/>
    <s v="Manufacturing"/>
    <s v="16"/>
    <s v="MANUFACTURE OF WOOD AND OF PRODUCTS OF WOOD AND CORK, EXCEPT FURNITURE; MANUFACTURE OF ARTICLES OF STRAW AND PLAITING MATERIALS"/>
    <s v="Medium-high"/>
    <n v="0.98"/>
    <n v="11.25645186866684"/>
    <n v="6.9320695056024589E-2"/>
    <n v="9.2886969272035338E-2"/>
    <n v="0.32520067231641447"/>
    <x v="0"/>
    <n v="1"/>
    <n v="0.28562969630535678"/>
    <n v="77.756497948016417"/>
    <n v="556.48772611491108"/>
    <n v="213.5369748974008"/>
    <x v="3"/>
    <s v="Exp&gt;25"/>
    <s v="Exp&gt;50"/>
    <s v="Increased Export Intensity"/>
    <n v="1"/>
    <n v="3.258050887513186E-3"/>
    <n v="82.662869063410241"/>
    <n v="0.6024720222768547"/>
    <n v="32.364397872036413"/>
    <n v="0.28038852310774048"/>
    <n v="16.25524846766946"/>
    <s v="No"/>
    <s v="Yes"/>
    <s v="No"/>
    <x v="0"/>
    <s v="Growing"/>
    <n v="40"/>
    <n v="0.33647223662121301"/>
    <n v="8.7757305937277152"/>
    <s v="No"/>
    <s v="2.Hiring"/>
    <s v="Hiring"/>
    <n v="184.16810070838261"/>
    <n v="6.6374936753866562E-2"/>
    <n v="0.22364856147593859"/>
    <n v="8.1508797737676622E-2"/>
    <n v="0.98893158477716847"/>
    <s v="75-100"/>
    <n v="0.36445035550316213"/>
    <n v="12.809390847021589"/>
    <n v="6.4052284580308418"/>
    <n v="77.765289256198344"/>
    <n v="604.35537190082641"/>
  </r>
  <r>
    <n v="1202"/>
    <n v="1088"/>
    <n v="1188"/>
    <n v="1374"/>
    <n v="1578"/>
    <s v="Nordan sp. z o.o., Wolsztyn"/>
    <m/>
    <m/>
    <n v="2002"/>
    <n v="1999"/>
    <m/>
    <s v="016229807"/>
    <n v="127807"/>
    <n v="9231548435"/>
    <s v="sp. z o.o."/>
    <s v="1623"/>
    <s v="Produkcja pozostałych wyrobów stolarskich i ciesielskich dla budownictwa"/>
    <m/>
    <s v="budownictwo"/>
    <m/>
    <n v="500"/>
    <s v="J"/>
    <x v="2"/>
    <n v="538722.98532000009"/>
    <n v="52921.59418"/>
    <n v="43636.856469999999"/>
    <n v="35198.02147"/>
    <n v="18495"/>
    <n v="529105"/>
    <n v="811"/>
    <n v="64225"/>
    <n v="329434.06724"/>
    <n v="146194.91235999999"/>
    <n v="183239.15487999999"/>
    <n v="79411.067200000005"/>
    <n v="250023"/>
    <m/>
    <m/>
    <s v="C"/>
    <s v="Manufacturing"/>
    <s v="16"/>
    <s v="MANUFACTURE OF WOOD AND OF PRODUCTS OF WOOD AND CORK, EXCEPT FURNITURE; MANUFACTURE OF ARTICLES OF STRAW AND PLAITING MATERIALS"/>
    <s v="Medium-high"/>
    <n v="0.98214669583053515"/>
    <n v="32.43187829598164"/>
    <n v="6.5336030630088041E-2"/>
    <n v="0.1068439028327858"/>
    <n v="0.44323823757905623"/>
    <x v="0"/>
    <n v="1"/>
    <n v="0.24105299086189311"/>
    <n v="79.192355117139329"/>
    <n v="664.27001889025905"/>
    <n v="180.2649967447596"/>
    <x v="3"/>
    <s v="Exp&gt;25"/>
    <s v="Exp&gt;50"/>
    <s v="Increased Export Intensity"/>
    <n v="1"/>
    <n v="3.258050887513186E-3"/>
    <n v="82.662869063410241"/>
    <n v="0.6024720222768547"/>
    <n v="32.364397872036413"/>
    <n v="0.28038852310774048"/>
    <n v="16.25524846766946"/>
    <s v="No"/>
    <s v="Yes"/>
    <s v="No"/>
    <x v="0"/>
    <s v="Growing"/>
    <n v="40"/>
    <n v="0.33647223662121301"/>
    <n v="8.7757305937277152"/>
    <s v="No"/>
    <s v="2.Hiring"/>
    <s v="Hiring"/>
    <n v="184.16810070838261"/>
    <n v="6.6374936753866562E-2"/>
    <n v="0.22364856147593859"/>
    <n v="8.1508797737676622E-2"/>
    <n v="0.98893158477716847"/>
    <s v="75-100"/>
    <n v="0.36445035550316213"/>
    <n v="12.809390847021589"/>
    <n v="6.4052284580308418"/>
    <n v="77.765289256198344"/>
    <n v="604.35537190082641"/>
  </r>
  <r>
    <n v="1202"/>
    <n v="1088"/>
    <n v="1188"/>
    <n v="1374"/>
    <n v="1578"/>
    <s v="Nordan sp. z o.o., Wolsztyn"/>
    <m/>
    <m/>
    <n v="2002"/>
    <n v="1999"/>
    <m/>
    <s v="016229807"/>
    <n v="127807"/>
    <n v="9231548435"/>
    <s v="sp. z o.o."/>
    <s v="1623"/>
    <s v="Produkcja pozostałych wyrobów stolarskich i ciesielskich dla budownictwa"/>
    <m/>
    <s v="budownictwo"/>
    <m/>
    <n v="500"/>
    <s v="J"/>
    <x v="4"/>
    <n v="667879.38130000001"/>
    <n v="62118.517749999999"/>
    <n v="77557.903260000006"/>
    <n v="63227.131259999987"/>
    <n v="16104"/>
    <n v="662663"/>
    <n v="847"/>
    <n v="82690"/>
    <n v="345105.38755999989"/>
    <n v="140555.30439"/>
    <n v="204550.08317"/>
    <n v="137757.50348000001"/>
    <n v="207347.88407999999"/>
    <m/>
    <m/>
    <s v="C"/>
    <s v="Manufacturing"/>
    <s v="16"/>
    <s v="MANUFACTURE OF WOOD AND OF PRODUCTS OF WOOD AND CORK, EXCEPT FURNITURE; MANUFACTURE OF ARTICLES OF STRAW AND PLAITING MATERIALS"/>
    <s v="Medium-high"/>
    <n v="0.99218963566468166"/>
    <n v="-6.6141978626449438"/>
    <n v="9.4668488098750642E-2"/>
    <n v="0.18321108142366321"/>
    <n v="0.45897413689105859"/>
    <x v="0"/>
    <n v="1"/>
    <n v="0.39917517502113609"/>
    <n v="97.626918536009441"/>
    <n v="788.52347260920897"/>
    <n v="165.94486940968119"/>
    <x v="3"/>
    <s v="Exp&gt;25"/>
    <s v="Exp&gt;50"/>
    <s v="Increased Export Intensity"/>
    <n v="1"/>
    <n v="3.258050887513186E-3"/>
    <n v="82.662869063410241"/>
    <n v="0.6024720222768547"/>
    <n v="32.364397872036413"/>
    <n v="0.28038852310774048"/>
    <n v="16.25524846766946"/>
    <s v="No"/>
    <s v="Yes"/>
    <s v="No"/>
    <x v="0"/>
    <s v="Growing"/>
    <n v="40"/>
    <n v="0.33647223662121301"/>
    <n v="8.7757305937277152"/>
    <s v="No"/>
    <s v="2.Hiring"/>
    <s v="Hiring"/>
    <n v="184.16810070838261"/>
    <n v="6.6374936753866562E-2"/>
    <n v="0.22364856147593859"/>
    <n v="8.1508797737676622E-2"/>
    <n v="0.98893158477716847"/>
    <s v="75-100"/>
    <n v="0.36445035550316213"/>
    <n v="12.809390847021589"/>
    <n v="6.4052284580308418"/>
    <n v="77.765289256198344"/>
    <n v="604.35537190082641"/>
  </r>
  <r>
    <n v="1202"/>
    <n v="1088"/>
    <n v="1188"/>
    <n v="1374"/>
    <n v="1578"/>
    <s v="Nordan sp. z o.o., Wolsztyn"/>
    <m/>
    <m/>
    <n v="2002"/>
    <n v="1999"/>
    <m/>
    <s v="016229807"/>
    <n v="127807"/>
    <n v="9231548435"/>
    <s v="sp. z o.o."/>
    <s v="1623"/>
    <s v="Produkcja pozostałych wyrobów stolarskich i ciesielskich dla budownictwa"/>
    <m/>
    <s v="budownictwo"/>
    <m/>
    <n v="500"/>
    <s v="J"/>
    <x v="3"/>
    <n v="715183"/>
    <n v="63289"/>
    <n v="49865"/>
    <n v="40119"/>
    <n v="18242"/>
    <n v="704599"/>
    <n v="832"/>
    <n v="79789"/>
    <n v="377057"/>
    <n v="142028"/>
    <n v="235029"/>
    <n v="94530"/>
    <n v="282527.45806999999"/>
    <m/>
    <m/>
    <s v="C"/>
    <s v="Manufacturing"/>
    <s v="16"/>
    <s v="MANUFACTURE OF WOOD AND OF PRODUCTS OF WOOD AND CORK, EXCEPT FURNITURE; MANUFACTURE OF ARTICLES OF STRAW AND PLAITING MATERIALS"/>
    <s v="Medium-high"/>
    <n v="0.98520099051571419"/>
    <n v="32.755241467037663"/>
    <n v="5.609613203893269E-2"/>
    <n v="0.1064003585664767"/>
    <n v="0.42440495080926688"/>
    <x v="0"/>
    <n v="1"/>
    <n v="0.2507048006004397"/>
    <n v="95.900240384615387"/>
    <n v="859.59495192307691"/>
    <n v="170.7067307692308"/>
    <x v="3"/>
    <s v="Exp&gt;25"/>
    <s v="Exp&gt;50"/>
    <s v="Increased Export Intensity"/>
    <n v="1"/>
    <n v="3.258050887513186E-3"/>
    <n v="82.662869063410241"/>
    <n v="0.6024720222768547"/>
    <n v="32.364397872036413"/>
    <n v="0.28038852310774048"/>
    <n v="16.25524846766946"/>
    <s v="No"/>
    <s v="Yes"/>
    <s v="No"/>
    <x v="0"/>
    <s v="Growing"/>
    <n v="40"/>
    <n v="0.33647223662121301"/>
    <n v="8.7757305937277152"/>
    <s v="No"/>
    <s v="2.Hiring"/>
    <s v="Hiring"/>
    <n v="184.16810070838261"/>
    <n v="6.6374936753866562E-2"/>
    <n v="0.22364856147593859"/>
    <n v="8.1508797737676622E-2"/>
    <n v="0.98893158477716847"/>
    <s v="75-100"/>
    <n v="0.36445035550316213"/>
    <n v="12.809390847021589"/>
    <n v="6.4052284580308418"/>
    <n v="77.765289256198344"/>
    <n v="604.35537190082641"/>
  </r>
  <r>
    <n v="1168"/>
    <m/>
    <n v="1380"/>
    <n v="1665"/>
    <n v="1579"/>
    <s v="Amerigas Polska sp. z o.o., Warszawa"/>
    <m/>
    <m/>
    <m/>
    <n v="2001"/>
    <m/>
    <n v="470073638"/>
    <n v="29706"/>
    <n v="7290207769"/>
    <s v="sp. z o.o."/>
    <s v="4671"/>
    <s v="Sprzedaż hurtowa paliw i produktów pochodnych"/>
    <m/>
    <s v="paliwa"/>
    <m/>
    <n v="500"/>
    <s v="J"/>
    <x v="1"/>
    <n v="330723.20000000001"/>
    <n v="-14705.5"/>
    <n v="-15717.6"/>
    <n v="-15717.6"/>
    <n v="18057.5"/>
    <n v="72587.688750372821"/>
    <n v="230"/>
    <n v="21244.6"/>
    <n v="182654.4"/>
    <n v="78222.899999999994"/>
    <n v="104431.5"/>
    <n v="71958.399999999994"/>
    <n v="110696"/>
    <m/>
    <m/>
    <s v="G"/>
    <s v="Wholesale and Retail Trade; Repair of Motor Vehicles and Motorcycles"/>
    <s v="46"/>
    <s v="WHOLESALE TRADE, EXCEPT OF MOTOR VEHICLES"/>
    <s v="Medium-high"/>
    <n v="0.2194816957212945"/>
    <n v="-9.7613030568772245"/>
    <n v="-4.7524939284573929E-2"/>
    <n v="-8.605103408404069E-2"/>
    <n v="-0.21842620180548761"/>
    <x v="0"/>
    <n v="1"/>
    <n v="0.39395930237650989"/>
    <n v="92.367826086956512"/>
    <n v="1437.9269565217389"/>
    <n v="340.09956521739127"/>
    <x v="1"/>
    <s v="Exp&lt;25"/>
    <s v="Exp&lt;50"/>
    <s v="Increased Export Intensity"/>
    <n v="1"/>
    <n v="3.9738362512206547E-2"/>
    <n v="86.699088835906977"/>
    <n v="0.62432798418295654"/>
    <n v="35.289194808628253"/>
    <n v="0.30224448501384421"/>
    <n v="16.892204614600129"/>
    <s v="Yes"/>
    <s v="Yes"/>
    <s v="Yes"/>
    <x v="0"/>
    <s v="Growing"/>
    <n v="5.5118110236220472"/>
    <n v="5.3652713492319933E-2"/>
    <n v="1.350353860409248"/>
    <s v="Yes"/>
    <s v="2.Hiring"/>
    <s v="Hiring"/>
    <n v="1110.260864966506"/>
    <n v="-0.10059803840782849"/>
    <n v="-0.42051416579223511"/>
    <n v="-0.18044998702995829"/>
    <n v="0.21886055647749431"/>
    <s v="10-25"/>
    <n v="0.42911749878864708"/>
    <n v="12.811748888973449"/>
    <n v="5.5373342670185366"/>
    <n v="86.605511811023618"/>
    <n v="1442.906299212598"/>
  </r>
  <r>
    <n v="1168"/>
    <m/>
    <n v="1380"/>
    <n v="1665"/>
    <n v="1579"/>
    <s v="Amerigas Polska sp. z o.o., Warszawa"/>
    <m/>
    <m/>
    <m/>
    <n v="2001"/>
    <m/>
    <n v="470073638"/>
    <n v="29706"/>
    <n v="7290207769"/>
    <s v="sp. z o.o."/>
    <s v="4671"/>
    <s v="Sprzedaż hurtowa paliw i produktów pochodnych"/>
    <m/>
    <s v="paliwa"/>
    <m/>
    <n v="500"/>
    <s v="J"/>
    <x v="0"/>
    <n v="366498.2"/>
    <n v="-17039"/>
    <n v="-36869"/>
    <n v="-36869"/>
    <n v="19824"/>
    <n v="80212"/>
    <n v="254"/>
    <n v="21997.8"/>
    <n v="204317"/>
    <n v="92197"/>
    <n v="112120"/>
    <n v="87676"/>
    <n v="116641.1"/>
    <m/>
    <m/>
    <s v="G"/>
    <s v="Wholesale and Retail Trade; Repair of Motor Vehicles and Motorcycles"/>
    <s v="46"/>
    <s v="WHOLESALE TRADE, EXCEPT OF MOTOR VEHICLES"/>
    <s v="Medium-high"/>
    <n v="0.21886055647749431"/>
    <m/>
    <n v="-0.10059803840782849"/>
    <n v="-0.18044998702995829"/>
    <n v="-0.42051416579223511"/>
    <x v="0"/>
    <n v="1"/>
    <n v="0.42911749878864708"/>
    <n v="86.605511811023618"/>
    <n v="1442.906299212598"/>
    <n v="362.98031496062993"/>
    <x v="1"/>
    <s v="Exp&lt;25"/>
    <s v="Exp&lt;50"/>
    <s v="Increased Export Intensity"/>
    <n v="1"/>
    <n v="3.9738362512206547E-2"/>
    <n v="86.699088835906977"/>
    <n v="0.62432798418295654"/>
    <n v="35.289194808628253"/>
    <n v="0.30224448501384421"/>
    <n v="16.892204614600129"/>
    <s v="Yes"/>
    <s v="Yes"/>
    <s v="Yes"/>
    <x v="0"/>
    <s v="Growing"/>
    <n v="5.5118110236220472"/>
    <n v="5.3652713492319933E-2"/>
    <n v="1.350353860409248"/>
    <s v="Yes"/>
    <s v="2.Hiring"/>
    <s v="Hiring"/>
    <n v="1110.260864966506"/>
    <n v="-0.10059803840782849"/>
    <n v="-0.42051416579223511"/>
    <n v="-0.18044998702995829"/>
    <n v="0.21886055647749431"/>
    <s v="10-25"/>
    <n v="0.42911749878864708"/>
    <n v="12.811748888973449"/>
    <n v="5.5373342670185366"/>
    <n v="86.605511811023618"/>
    <n v="1442.906299212598"/>
  </r>
  <r>
    <n v="1168"/>
    <m/>
    <n v="1380"/>
    <n v="1665"/>
    <n v="1579"/>
    <s v="Amerigas Polska sp. z o.o., Warszawa"/>
    <m/>
    <m/>
    <m/>
    <n v="2001"/>
    <m/>
    <n v="470073638"/>
    <n v="29706"/>
    <n v="7290207769"/>
    <s v="sp. z o.o."/>
    <s v="4671"/>
    <s v="Sprzedaż hurtowa paliw i produktów pochodnych"/>
    <m/>
    <s v="paliwa"/>
    <m/>
    <n v="500"/>
    <s v="J"/>
    <x v="2"/>
    <n v="463577.1"/>
    <n v="-1244.9000000000001"/>
    <n v="15165.6"/>
    <n v="15165.5"/>
    <n v="15842"/>
    <n v="123256"/>
    <n v="232"/>
    <n v="31946.7"/>
    <n v="225163.8"/>
    <n v="67430.399999999994"/>
    <n v="157733.4"/>
    <n v="87124"/>
    <n v="138039.79999999999"/>
    <m/>
    <m/>
    <s v="G"/>
    <s v="Wholesale and Retail Trade; Repair of Motor Vehicles and Motorcycles"/>
    <s v="46"/>
    <s v="WHOLESALE TRADE, EXCEPT OF MOTOR VEHICLES"/>
    <s v="Medium-high"/>
    <n v="0.26588026026307171"/>
    <n v="40.170722828032623"/>
    <n v="3.2714083590410323E-2"/>
    <n v="6.7353189100557015E-2"/>
    <n v="0.17406799504154999"/>
    <x v="0"/>
    <n v="1"/>
    <n v="0.38693608830549142"/>
    <n v="137.70129310344831"/>
    <n v="1998.1771551724139"/>
    <n v="290.64827586206889"/>
    <x v="4"/>
    <s v="Exp&lt;25"/>
    <s v="Exp&lt;50"/>
    <s v="Increased Export Intensity"/>
    <n v="1"/>
    <n v="3.9738362512206547E-2"/>
    <n v="86.699088835906977"/>
    <n v="0.62432798418295654"/>
    <n v="35.289194808628253"/>
    <n v="0.30224448501384421"/>
    <n v="16.892204614600129"/>
    <s v="Yes"/>
    <s v="Yes"/>
    <s v="Yes"/>
    <x v="0"/>
    <s v="Growing"/>
    <n v="5.5118110236220472"/>
    <n v="5.3652713492319933E-2"/>
    <n v="1.350353860409248"/>
    <s v="Yes"/>
    <s v="2.Hiring"/>
    <s v="Hiring"/>
    <n v="1110.260864966506"/>
    <n v="-0.10059803840782849"/>
    <n v="-0.42051416579223511"/>
    <n v="-0.18044998702995829"/>
    <n v="0.21886055647749431"/>
    <s v="10-25"/>
    <n v="0.42911749878864708"/>
    <n v="12.811748888973449"/>
    <n v="5.5373342670185366"/>
    <n v="86.605511811023618"/>
    <n v="1442.906299212598"/>
  </r>
  <r>
    <n v="1168"/>
    <m/>
    <n v="1380"/>
    <n v="1665"/>
    <n v="1579"/>
    <s v="Amerigas Polska sp. z o.o., Warszawa"/>
    <m/>
    <m/>
    <m/>
    <n v="2001"/>
    <m/>
    <n v="470073638"/>
    <n v="29706"/>
    <n v="7290207769"/>
    <s v="sp. z o.o."/>
    <s v="4671"/>
    <s v="Sprzedaż hurtowa paliw i produktów pochodnych"/>
    <m/>
    <s v="paliwa"/>
    <m/>
    <n v="500"/>
    <s v="J"/>
    <x v="4"/>
    <n v="684248.8"/>
    <n v="9527"/>
    <n v="23762.5"/>
    <n v="34561.1"/>
    <n v="9716.7000000000007"/>
    <n v="176946"/>
    <n v="268"/>
    <n v="79294.600000000006"/>
    <n v="268907.8"/>
    <n v="97047"/>
    <n v="171860.8"/>
    <n v="124705.4"/>
    <n v="144202.4"/>
    <m/>
    <m/>
    <s v="G"/>
    <s v="Wholesale and Retail Trade; Repair of Motor Vehicles and Motorcycles"/>
    <s v="46"/>
    <s v="WHOLESALE TRADE, EXCEPT OF MOTOR VEHICLES"/>
    <s v="Medium-high"/>
    <n v="0.25859891898970078"/>
    <n v="-1.37955009682621"/>
    <n v="5.050955149647321E-2"/>
    <n v="0.12852397736324489"/>
    <n v="0.27714196819063169"/>
    <x v="0"/>
    <n v="1"/>
    <n v="0.46374779757225337"/>
    <n v="295.87537313432841"/>
    <n v="2553.167164179104"/>
    <n v="362.11567164179098"/>
    <x v="4"/>
    <s v="Exp&lt;25"/>
    <s v="Exp&lt;50"/>
    <s v="Increased Export Intensity"/>
    <n v="1"/>
    <n v="3.9738362512206547E-2"/>
    <n v="86.699088835906977"/>
    <n v="0.62432798418295654"/>
    <n v="35.289194808628253"/>
    <n v="0.30224448501384421"/>
    <n v="16.892204614600129"/>
    <s v="Yes"/>
    <s v="Yes"/>
    <s v="Yes"/>
    <x v="0"/>
    <s v="Growing"/>
    <n v="5.5118110236220472"/>
    <n v="5.3652713492319933E-2"/>
    <n v="1.350353860409248"/>
    <s v="Yes"/>
    <s v="2.Hiring"/>
    <s v="Hiring"/>
    <n v="1110.260864966506"/>
    <n v="-0.10059803840782849"/>
    <n v="-0.42051416579223511"/>
    <n v="-0.18044998702995829"/>
    <n v="0.21886055647749431"/>
    <s v="10-25"/>
    <n v="0.42911749878864708"/>
    <n v="12.811748888973449"/>
    <n v="5.5373342670185366"/>
    <n v="86.605511811023618"/>
    <n v="1442.906299212598"/>
  </r>
  <r>
    <n v="1168"/>
    <m/>
    <n v="1380"/>
    <n v="1665"/>
    <n v="1579"/>
    <s v="Amerigas Polska sp. z o.o., Warszawa"/>
    <m/>
    <m/>
    <m/>
    <n v="2001"/>
    <m/>
    <n v="470073638"/>
    <n v="29706"/>
    <n v="7290207769"/>
    <s v="sp. z o.o."/>
    <s v="4671"/>
    <s v="Sprzedaż hurtowa paliw i produktów pochodnych"/>
    <m/>
    <s v="paliwa"/>
    <m/>
    <n v="500"/>
    <s v="J"/>
    <x v="3"/>
    <n v="693820.4"/>
    <n v="37949.1"/>
    <n v="8461.6"/>
    <n v="3020.2"/>
    <n v="12654.8"/>
    <n v="127403"/>
    <n v="261"/>
    <n v="37159.5"/>
    <n v="285889.09999999998"/>
    <n v="68458.600000000006"/>
    <n v="217430.5"/>
    <n v="90144.3"/>
    <n v="195743.8"/>
    <m/>
    <m/>
    <s v="G"/>
    <s v="Wholesale and Retail Trade; Repair of Motor Vehicles and Motorcycles"/>
    <s v="46"/>
    <s v="WHOLESALE TRADE, EXCEPT OF MOTOR VEHICLES"/>
    <s v="Medium-high"/>
    <n v="0.1836253301286615"/>
    <n v="49.666668176663613"/>
    <n v="4.3529997100114088E-3"/>
    <n v="1.056423627203695E-2"/>
    <n v="3.3504059602215558E-2"/>
    <x v="0"/>
    <n v="1"/>
    <n v="0.31531212627553828"/>
    <n v="142.37356321839081"/>
    <n v="2658.3157088122612"/>
    <n v="262.29348659003841"/>
    <x v="1"/>
    <s v="Exp&lt;25"/>
    <s v="Exp&lt;50"/>
    <s v="Increased Export Intensity"/>
    <n v="1"/>
    <n v="3.9738362512206547E-2"/>
    <n v="86.699088835906977"/>
    <n v="0.62432798418295654"/>
    <n v="35.289194808628253"/>
    <n v="0.30224448501384421"/>
    <n v="16.892204614600129"/>
    <s v="Yes"/>
    <s v="Yes"/>
    <s v="Yes"/>
    <x v="0"/>
    <s v="Growing"/>
    <n v="5.5118110236220472"/>
    <n v="5.3652713492319933E-2"/>
    <n v="1.350353860409248"/>
    <s v="Yes"/>
    <s v="2.Hiring"/>
    <s v="Hiring"/>
    <n v="1110.260864966506"/>
    <n v="-0.10059803840782849"/>
    <n v="-0.42051416579223511"/>
    <n v="-0.18044998702995829"/>
    <n v="0.21886055647749431"/>
    <s v="10-25"/>
    <n v="0.42911749878864708"/>
    <n v="12.811748888973449"/>
    <n v="5.5373342670185366"/>
    <n v="86.605511811023618"/>
    <n v="1442.906299212598"/>
  </r>
  <r>
    <m/>
    <n v="1198"/>
    <n v="1058"/>
    <n v="1801"/>
    <n v="1580"/>
    <s v="Firma Budowlana Anna-Bud sp. z o.o., Warszawa"/>
    <m/>
    <m/>
    <m/>
    <n v="2013"/>
    <m/>
    <n v="260727798"/>
    <n v="482018"/>
    <n v="6572911869"/>
    <s v="sp. z o.o."/>
    <s v="4120"/>
    <s v="Roboty budowlane związane ze wznoszeniem budynków mieszkalnych i niemieszkalnych"/>
    <m/>
    <s v="budownictwo"/>
    <m/>
    <n v="400"/>
    <s v="J"/>
    <x v="1"/>
    <n v="304270.08497999999"/>
    <n v="17907.567220000001"/>
    <n v="15932.09146"/>
    <n v="10747.561460000001"/>
    <n v="896.8"/>
    <n v="0"/>
    <n v="194"/>
    <n v="21516"/>
    <n v="223459.65987999999"/>
    <n v="45451.482689999997"/>
    <n v="178008.17718999999"/>
    <n v="61269.891239999997"/>
    <n v="162189.76863999999"/>
    <m/>
    <m/>
    <s v="F"/>
    <s v="Construction"/>
    <s v="41"/>
    <s v="CONSTRUCTION WORK FOR BUILDINGS"/>
    <s v="Low"/>
    <n v="0"/>
    <n v="-0.52392692952740738"/>
    <n v="3.5322438815194229E-2"/>
    <n v="4.8096204325073909E-2"/>
    <n v="0.17541342480763969"/>
    <x v="1"/>
    <n v="0"/>
    <n v="0.27418770471995951"/>
    <n v="110.9072164948454"/>
    <n v="1568.4024998969071"/>
    <n v="234.28599324742271"/>
    <x v="0"/>
    <s v="Exp&lt;25"/>
    <s v="Exp&lt;50"/>
    <s v="Decreased Export Intensity"/>
    <n v="0"/>
    <n v="0"/>
    <n v="29.300751389403281"/>
    <n v="0.25697091098245117"/>
    <n v="-6.3038033410120997"/>
    <n v="-6.5112588186661213E-2"/>
    <n v="6.6351200373966801"/>
    <s v="Yes"/>
    <s v="Yes"/>
    <s v="Yes"/>
    <x v="3"/>
    <s v="Declining"/>
    <n v="-1.4423076923076921"/>
    <n v="-1.452810056290943E-2"/>
    <n v="-0.36254373155449882"/>
    <s v="Yes"/>
    <s v="0.Reducing"/>
    <s v="Reducing"/>
    <n v="458.70538834146328"/>
    <n v="3.4342604076350917E-2"/>
    <n v="0.26590291769242008"/>
    <n v="6.2469613754413809E-2"/>
    <n v="0"/>
    <s v="0-10"/>
    <n v="0.2349339160944249"/>
    <n v="12.63092406579066"/>
    <n v="5.3375380797013179"/>
    <n v="93.207211538461536"/>
    <n v="1470.54151"/>
  </r>
  <r>
    <m/>
    <n v="1198"/>
    <n v="1058"/>
    <n v="1801"/>
    <n v="1580"/>
    <s v="Firma Budowlana Anna-Bud sp. z o.o., Warszawa"/>
    <m/>
    <m/>
    <m/>
    <n v="2013"/>
    <m/>
    <n v="260727798"/>
    <n v="482018"/>
    <n v="6572911869"/>
    <s v="sp. z o.o."/>
    <s v="4120"/>
    <s v="Roboty budowlane związane ze wznoszeniem budynków mieszkalnych i niemieszkalnych"/>
    <m/>
    <s v="budownictwo"/>
    <m/>
    <n v="400"/>
    <s v="J"/>
    <x v="0"/>
    <n v="305872.63407999999"/>
    <n v="13704.245140000001"/>
    <n v="12960.51777"/>
    <n v="10504.46277"/>
    <n v="1601"/>
    <n v="0"/>
    <n v="208"/>
    <n v="19387.099999999999"/>
    <n v="168153.15701"/>
    <n v="23894.65004"/>
    <n v="144258.50696999999"/>
    <n v="39504.879679999998"/>
    <n v="128648.27733"/>
    <m/>
    <m/>
    <s v="F"/>
    <s v="Construction"/>
    <s v="41"/>
    <s v="CONSTRUCTION WORK FOR BUILDINGS"/>
    <s v="Low"/>
    <n v="0"/>
    <m/>
    <n v="3.4342604076350917E-2"/>
    <n v="6.2469613754413809E-2"/>
    <n v="0.26590291769242008"/>
    <x v="1"/>
    <n v="0"/>
    <n v="0.2349339160944249"/>
    <n v="93.207211538461536"/>
    <n v="1470.54151"/>
    <n v="114.87812519230771"/>
    <x v="0"/>
    <s v="Exp&lt;25"/>
    <s v="Exp&lt;50"/>
    <s v="Decreased Export Intensity"/>
    <n v="0"/>
    <n v="0"/>
    <n v="29.300751389403281"/>
    <n v="0.25697091098245117"/>
    <n v="-6.3038033410120997"/>
    <n v="-6.5112588186661213E-2"/>
    <n v="6.6351200373966801"/>
    <s v="Yes"/>
    <s v="Yes"/>
    <s v="Yes"/>
    <x v="3"/>
    <s v="Declining"/>
    <n v="-1.4423076923076921"/>
    <n v="-1.452810056290943E-2"/>
    <n v="-0.36254373155449882"/>
    <s v="Yes"/>
    <s v="0.Reducing"/>
    <s v="Reducing"/>
    <n v="458.70538834146328"/>
    <n v="3.4342604076350917E-2"/>
    <n v="0.26590291769242008"/>
    <n v="6.2469613754413809E-2"/>
    <n v="0"/>
    <s v="0-10"/>
    <n v="0.2349339160944249"/>
    <n v="12.63092406579066"/>
    <n v="5.3375380797013179"/>
    <n v="93.207211538461536"/>
    <n v="1470.54151"/>
  </r>
  <r>
    <m/>
    <n v="1198"/>
    <n v="1058"/>
    <n v="1801"/>
    <n v="1580"/>
    <s v="Firma Budowlana Anna-Bud sp. z o.o., Warszawa"/>
    <m/>
    <m/>
    <m/>
    <n v="2013"/>
    <m/>
    <n v="260727798"/>
    <n v="482018"/>
    <n v="6572911869"/>
    <s v="sp. z o.o."/>
    <s v="4120"/>
    <s v="Roboty budowlane związane ze wznoszeniem budynków mieszkalnych i niemieszkalnych"/>
    <m/>
    <s v="budownictwo"/>
    <m/>
    <n v="400"/>
    <s v="J"/>
    <x v="4"/>
    <n v="395495.61416"/>
    <n v="24442.569029999999"/>
    <n v="9401.9954899999993"/>
    <n v="14468.609490000001"/>
    <n v="966"/>
    <n v="0"/>
    <n v="205"/>
    <n v="35272"/>
    <n v="353393.00005999999"/>
    <n v="38123.916400000002"/>
    <n v="315269.08366"/>
    <n v="100571.63172999999"/>
    <n v="252821.36833"/>
    <m/>
    <m/>
    <s v="F"/>
    <s v="Construction"/>
    <s v="41"/>
    <s v="CONSTRUCTION WORK FOR BUILDINGS"/>
    <s v="Low"/>
    <n v="0"/>
    <n v="-39.678206865626557"/>
    <n v="3.6583489100707557E-2"/>
    <n v="4.0941980988710817E-2"/>
    <n v="0.14386372420448751"/>
    <x v="1"/>
    <n v="0"/>
    <n v="0.28458863563490128"/>
    <n v="172.05853658536591"/>
    <n v="1929.2468983414631"/>
    <n v="185.97032390243899"/>
    <x v="0"/>
    <s v="Exp&lt;25"/>
    <s v="Exp&lt;50"/>
    <s v="Decreased Export Intensity"/>
    <n v="0"/>
    <n v="0"/>
    <n v="29.300751389403281"/>
    <n v="0.25697091098245117"/>
    <n v="-6.3038033410120997"/>
    <n v="-6.5112588186661213E-2"/>
    <n v="6.6351200373966801"/>
    <s v="Yes"/>
    <s v="Yes"/>
    <s v="Yes"/>
    <x v="3"/>
    <s v="Declining"/>
    <n v="-1.4423076923076921"/>
    <n v="-1.452810056290943E-2"/>
    <n v="-0.36254373155449882"/>
    <s v="Yes"/>
    <s v="0.Reducing"/>
    <s v="Reducing"/>
    <n v="458.70538834146328"/>
    <n v="3.4342604076350917E-2"/>
    <n v="0.26590291769242008"/>
    <n v="6.2469613754413809E-2"/>
    <n v="0"/>
    <s v="0-10"/>
    <n v="0.2349339160944249"/>
    <n v="12.63092406579066"/>
    <n v="5.3375380797013179"/>
    <n v="93.207211538461536"/>
    <n v="1470.54151"/>
  </r>
  <r>
    <m/>
    <n v="1198"/>
    <n v="1058"/>
    <n v="1801"/>
    <n v="1580"/>
    <s v="Firma Budowlana Anna-Bud sp. z o.o., Warszawa"/>
    <m/>
    <m/>
    <m/>
    <n v="2013"/>
    <m/>
    <n v="260727798"/>
    <n v="482018"/>
    <n v="6572911869"/>
    <s v="sp. z o.o."/>
    <s v="4120"/>
    <s v="Roboty budowlane związane ze wznoszeniem budynków mieszkalnych i niemieszkalnych"/>
    <m/>
    <s v="budownictwo"/>
    <m/>
    <n v="400"/>
    <s v="J"/>
    <x v="2"/>
    <n v="602921.42575000005"/>
    <n v="32356.573339999999"/>
    <n v="30362.702440000001"/>
    <n v="14155.970439999999"/>
    <n v="1243"/>
    <n v="0"/>
    <n v="286"/>
    <n v="36605"/>
    <n v="409213.10995999997"/>
    <n v="37921.047680000003"/>
    <n v="371292.06228000001"/>
    <n v="69425.861680000002"/>
    <n v="339787.24828"/>
    <m/>
    <m/>
    <s v="F"/>
    <s v="Construction"/>
    <s v="41"/>
    <s v="CONSTRUCTION WORK FOR BUILDINGS"/>
    <s v="Low"/>
    <n v="0"/>
    <n v="98.153369493958181"/>
    <n v="2.3478963983392651E-2"/>
    <n v="3.4593149866053233E-2"/>
    <n v="0.20390053644920059"/>
    <x v="1"/>
    <n v="0"/>
    <n v="0.1696569830980886"/>
    <n v="127.98951048951049"/>
    <n v="2108.116873251749"/>
    <n v="132.59107580419581"/>
    <x v="0"/>
    <s v="Exp&lt;25"/>
    <s v="Exp&lt;50"/>
    <s v="Decreased Export Intensity"/>
    <n v="0"/>
    <n v="0"/>
    <n v="29.300751389403281"/>
    <n v="0.25697091098245117"/>
    <n v="-6.3038033410120997"/>
    <n v="-6.5112588186661213E-2"/>
    <n v="6.6351200373966801"/>
    <s v="Yes"/>
    <s v="Yes"/>
    <s v="Yes"/>
    <x v="3"/>
    <s v="Declining"/>
    <n v="-1.4423076923076921"/>
    <n v="-1.452810056290943E-2"/>
    <n v="-0.36254373155449882"/>
    <s v="Yes"/>
    <s v="0.Reducing"/>
    <s v="Reducing"/>
    <n v="458.70538834146328"/>
    <n v="3.4342604076350917E-2"/>
    <n v="0.26590291769242008"/>
    <n v="6.2469613754413809E-2"/>
    <n v="0"/>
    <s v="0-10"/>
    <n v="0.2349339160944249"/>
    <n v="12.63092406579066"/>
    <n v="5.3375380797013179"/>
    <n v="93.207211538461536"/>
    <n v="1470.54151"/>
  </r>
  <r>
    <m/>
    <n v="1198"/>
    <n v="1058"/>
    <n v="1801"/>
    <n v="1580"/>
    <s v="Firma Budowlana Anna-Bud sp. z o.o., Warszawa"/>
    <m/>
    <m/>
    <m/>
    <n v="2013"/>
    <m/>
    <n v="260727798"/>
    <n v="482018"/>
    <n v="6572911869"/>
    <s v="sp. z o.o."/>
    <s v="4120"/>
    <s v="Roboty budowlane związane ze wznoszeniem budynków mieszkalnych i niemieszkalnych"/>
    <m/>
    <s v="budownictwo"/>
    <m/>
    <n v="400"/>
    <s v="J"/>
    <x v="3"/>
    <n v="655643"/>
    <n v="35334"/>
    <n v="28280"/>
    <n v="15145"/>
    <n v="1111"/>
    <n v="0"/>
    <n v="283"/>
    <n v="41512"/>
    <n v="426358"/>
    <n v="32509"/>
    <n v="393849"/>
    <n v="86066"/>
    <n v="340291.69608999998"/>
    <m/>
    <m/>
    <s v="F"/>
    <s v="Construction"/>
    <s v="41"/>
    <s v="CONSTRUCTION WORK FOR BUILDINGS"/>
    <s v="Low"/>
    <n v="0"/>
    <n v="8.7443524144820817"/>
    <n v="2.30994611396751E-2"/>
    <n v="3.5521791546071609E-2"/>
    <n v="0.17596960472195761"/>
    <x v="1"/>
    <n v="0"/>
    <n v="0.20186322292533501"/>
    <n v="146.68551236749121"/>
    <n v="2316.7597173144882"/>
    <n v="114.8727915194346"/>
    <x v="0"/>
    <s v="Exp&lt;25"/>
    <s v="Exp&lt;50"/>
    <s v="Decreased Export Intensity"/>
    <n v="0"/>
    <n v="0"/>
    <n v="29.300751389403281"/>
    <n v="0.25697091098245117"/>
    <n v="-6.3038033410120997"/>
    <n v="-6.5112588186661213E-2"/>
    <n v="6.6351200373966801"/>
    <s v="Yes"/>
    <s v="Yes"/>
    <s v="Yes"/>
    <x v="3"/>
    <s v="Declining"/>
    <n v="-1.4423076923076921"/>
    <n v="-1.452810056290943E-2"/>
    <n v="-0.36254373155449882"/>
    <s v="Yes"/>
    <s v="0.Reducing"/>
    <s v="Reducing"/>
    <n v="458.70538834146328"/>
    <n v="3.4342604076350917E-2"/>
    <n v="0.26590291769242008"/>
    <n v="6.2469613754413809E-2"/>
    <n v="0"/>
    <s v="0-10"/>
    <n v="0.2349339160944249"/>
    <n v="12.63092406579066"/>
    <n v="5.3375380797013179"/>
    <n v="93.207211538461536"/>
    <n v="1470.54151"/>
  </r>
  <r>
    <n v="1552"/>
    <n v="1618"/>
    <n v="1446"/>
    <n v="1437"/>
    <n v="1581"/>
    <s v="Przedsiębiorstwo Zaopatrzenia Aptek Multi Pharme SA, Łomża"/>
    <m/>
    <m/>
    <m/>
    <n v="2001"/>
    <m/>
    <n v="450112101"/>
    <n v="40970"/>
    <n v="7181010016"/>
    <s v="SA"/>
    <s v="4646"/>
    <s v="Sprzedaż hurtowa wyrobów farmaceutycznych i medycznych"/>
    <m/>
    <s v="ochrona zdrowia i farmacja"/>
    <m/>
    <n v="400"/>
    <s v="J"/>
    <x v="0"/>
    <n v="365362"/>
    <n v="3776"/>
    <n v="3346"/>
    <n v="2723"/>
    <n v="1232"/>
    <n v="0"/>
    <n v="167"/>
    <n v="8417.8158199999998"/>
    <n v="91732"/>
    <n v="7509"/>
    <n v="84223"/>
    <n v="13811"/>
    <n v="77921.699260000009"/>
    <m/>
    <m/>
    <s v="G"/>
    <s v="Wholesale and Retail Trade; Repair of Motor Vehicles and Motorcycles"/>
    <s v="46"/>
    <s v="WHOLESALE TRADE, EXCEPT OF MOTOR VEHICLES"/>
    <s v="Medium-high"/>
    <n v="0"/>
    <m/>
    <n v="7.452882346823151E-3"/>
    <n v="2.9684297736885711E-2"/>
    <n v="0.19716168271667511"/>
    <x v="1"/>
    <n v="0"/>
    <n v="0.15055814764749489"/>
    <n v="50.406082754491017"/>
    <n v="2187.7964071856291"/>
    <n v="44.964071856287433"/>
    <x v="0"/>
    <s v="Exp&lt;25"/>
    <s v="Exp&lt;50"/>
    <s v="Decreased Export Intensity"/>
    <n v="0"/>
    <n v="0"/>
    <n v="41.089057715361747"/>
    <n v="0.34422112000783761"/>
    <n v="2.2384476198273622"/>
    <n v="2.2137620838725169E-2"/>
    <n v="8.9866574466281648"/>
    <s v="No"/>
    <s v="Yes"/>
    <s v="No"/>
    <x v="0"/>
    <s v="Growing"/>
    <n v="-5.9880239520958094"/>
    <n v="-6.1748007068447741E-2"/>
    <n v="-1.531846200536557"/>
    <s v="Yes"/>
    <s v="0.Reducing"/>
    <s v="Reducing"/>
    <n v="1095.55265682711"/>
    <n v="7.452882346823151E-3"/>
    <n v="0.19716168271667511"/>
    <n v="2.9684297736885711E-2"/>
    <n v="0"/>
    <s v="0-10"/>
    <n v="0.15055814764749489"/>
    <n v="12.808643921896889"/>
    <n v="5.1179938124167554"/>
    <n v="50.406082754491017"/>
    <n v="2187.7964071856291"/>
  </r>
  <r>
    <n v="1552"/>
    <n v="1618"/>
    <n v="1446"/>
    <n v="1437"/>
    <n v="1581"/>
    <s v="Przedsiębiorstwo Zaopatrzenia Aptek Multi Pharme SA, Łomża"/>
    <m/>
    <m/>
    <m/>
    <n v="2001"/>
    <m/>
    <n v="450112101"/>
    <n v="40970"/>
    <n v="7181010016"/>
    <s v="SA"/>
    <s v="4646"/>
    <s v="Sprzedaż hurtowa wyrobów farmaceutycznych i medycznych"/>
    <m/>
    <s v="ochrona zdrowia i farmacja"/>
    <m/>
    <n v="400"/>
    <s v="J"/>
    <x v="1"/>
    <n v="389541.04528000002"/>
    <n v="4324.8083299999998"/>
    <n v="4093.97975"/>
    <n v="3222.5657500000002"/>
    <n v="1266.1800599999999"/>
    <n v="0"/>
    <n v="165"/>
    <n v="9116.9019200000002"/>
    <n v="93366.943010000003"/>
    <n v="6356.0147900000002"/>
    <n v="87010.928220000002"/>
    <n v="15310.462680000001"/>
    <n v="78056.480329999991"/>
    <m/>
    <m/>
    <s v="G"/>
    <s v="Wholesale and Retail Trade; Repair of Motor Vehicles and Motorcycles"/>
    <s v="46"/>
    <s v="WHOLESALE TRADE, EXCEPT OF MOTOR VEHICLES"/>
    <s v="Medium-high"/>
    <n v="0"/>
    <n v="6.6178325277395977"/>
    <n v="8.2727245024555446E-3"/>
    <n v="3.4515061178075089E-2"/>
    <n v="0.2104812778917273"/>
    <x v="1"/>
    <n v="0"/>
    <n v="0.16398162118642121"/>
    <n v="55.253951030303028"/>
    <n v="2360.854819878788"/>
    <n v="38.521301757575763"/>
    <x v="0"/>
    <s v="Exp&lt;25"/>
    <s v="Exp&lt;50"/>
    <s v="Decreased Export Intensity"/>
    <n v="0"/>
    <n v="0"/>
    <n v="41.089057715361747"/>
    <n v="0.34422112000783761"/>
    <n v="2.2384476198273622"/>
    <n v="2.2137620838725169E-2"/>
    <n v="8.9866574466281648"/>
    <s v="No"/>
    <s v="Yes"/>
    <s v="No"/>
    <x v="0"/>
    <s v="Growing"/>
    <n v="-5.9880239520958094"/>
    <n v="-6.1748007068447741E-2"/>
    <n v="-1.531846200536557"/>
    <s v="Yes"/>
    <s v="0.Reducing"/>
    <s v="Reducing"/>
    <n v="1095.55265682711"/>
    <n v="7.452882346823151E-3"/>
    <n v="0.19716168271667511"/>
    <n v="2.9684297736885711E-2"/>
    <n v="0"/>
    <s v="0-10"/>
    <n v="0.15055814764749489"/>
    <n v="12.808643921896889"/>
    <n v="5.1179938124167554"/>
    <n v="50.406082754491017"/>
    <n v="2187.7964071856291"/>
  </r>
  <r>
    <n v="1552"/>
    <n v="1618"/>
    <n v="1446"/>
    <n v="1437"/>
    <n v="1581"/>
    <s v="Przedsiębiorstwo Zaopatrzenia Aptek Multi Pharme SA, Łomża"/>
    <m/>
    <m/>
    <m/>
    <n v="2001"/>
    <m/>
    <n v="450112101"/>
    <n v="40970"/>
    <n v="7181010016"/>
    <s v="SA"/>
    <s v="4646"/>
    <s v="Sprzedaż hurtowa wyrobów farmaceutycznych i medycznych"/>
    <m/>
    <s v="ochrona zdrowia i farmacja"/>
    <m/>
    <n v="400"/>
    <s v="J"/>
    <x v="2"/>
    <n v="437500.20455999998"/>
    <n v="5205.3295099999996"/>
    <n v="5133.7236700000003"/>
    <n v="4144.7696699999997"/>
    <n v="961.79389000000003"/>
    <n v="0"/>
    <n v="170"/>
    <n v="9492.7698700000001"/>
    <n v="100434.02271"/>
    <n v="5785.5061500000002"/>
    <n v="94648.516560000004"/>
    <n v="17232.6666"/>
    <n v="83201.356109999993"/>
    <m/>
    <m/>
    <s v="G"/>
    <s v="Wholesale and Retail Trade; Repair of Motor Vehicles and Motorcycles"/>
    <s v="46"/>
    <s v="WHOLESALE TRADE, EXCEPT OF MOTOR VEHICLES"/>
    <s v="Medium-high"/>
    <n v="0"/>
    <n v="12.31170883302612"/>
    <n v="9.4737548161113478E-3"/>
    <n v="4.1268581683399141E-2"/>
    <n v="0.24051818364547239"/>
    <x v="1"/>
    <n v="0"/>
    <n v="0.17158196132160081"/>
    <n v="55.839822764705893"/>
    <n v="2573.530615058824"/>
    <n v="34.032389117647057"/>
    <x v="0"/>
    <s v="Exp&lt;25"/>
    <s v="Exp&lt;50"/>
    <s v="Decreased Export Intensity"/>
    <n v="0"/>
    <n v="0"/>
    <n v="41.089057715361747"/>
    <n v="0.34422112000783761"/>
    <n v="2.2384476198273622"/>
    <n v="2.2137620838725169E-2"/>
    <n v="8.9866574466281648"/>
    <s v="No"/>
    <s v="Yes"/>
    <s v="No"/>
    <x v="0"/>
    <s v="Growing"/>
    <n v="-5.9880239520958094"/>
    <n v="-6.1748007068447741E-2"/>
    <n v="-1.531846200536557"/>
    <s v="Yes"/>
    <s v="0.Reducing"/>
    <s v="Reducing"/>
    <n v="1095.55265682711"/>
    <n v="7.452882346823151E-3"/>
    <n v="0.19716168271667511"/>
    <n v="2.9684297736885711E-2"/>
    <n v="0"/>
    <s v="0-10"/>
    <n v="0.15055814764749489"/>
    <n v="12.808643921896889"/>
    <n v="5.1179938124167554"/>
    <n v="50.406082754491017"/>
    <n v="2187.7964071856291"/>
  </r>
  <r>
    <n v="1552"/>
    <n v="1618"/>
    <n v="1446"/>
    <n v="1437"/>
    <n v="1581"/>
    <s v="Przedsiębiorstwo Zaopatrzenia Aptek Multi Pharme SA, Łomża"/>
    <m/>
    <m/>
    <m/>
    <n v="2001"/>
    <m/>
    <n v="450112101"/>
    <n v="40970"/>
    <n v="7181010016"/>
    <s v="SA"/>
    <s v="4646"/>
    <s v="Sprzedaż hurtowa wyrobów farmaceutycznych i medycznych"/>
    <m/>
    <s v="ochrona zdrowia i farmacja"/>
    <m/>
    <n v="400"/>
    <s v="J"/>
    <x v="3"/>
    <n v="488378.17865000002"/>
    <n v="7232.0138200000001"/>
    <n v="6142.3758399999997"/>
    <n v="5007.6268399999999"/>
    <n v="277.61360000000002"/>
    <n v="0"/>
    <n v="157"/>
    <n v="11010"/>
    <n v="110996.01518"/>
    <n v="5769.1071700000002"/>
    <n v="105226.90801"/>
    <n v="18536.013770000001"/>
    <n v="92460.001409999997"/>
    <m/>
    <m/>
    <s v="G"/>
    <s v="Wholesale and Retail Trade; Repair of Motor Vehicles and Motorcycles"/>
    <s v="46"/>
    <s v="WHOLESALE TRADE, EXCEPT OF MOTOR VEHICLES"/>
    <s v="Medium-high"/>
    <n v="0"/>
    <n v="11.62924578313482"/>
    <n v="1.0253584330574189E-2"/>
    <n v="4.5115374924759533E-2"/>
    <n v="0.27015662062706808"/>
    <x v="1"/>
    <n v="0"/>
    <n v="0.1669971101209401"/>
    <n v="70.127388535031841"/>
    <n v="3110.6890359872609"/>
    <n v="36.745905541401278"/>
    <x v="0"/>
    <s v="Exp&lt;25"/>
    <s v="Exp&lt;50"/>
    <s v="Decreased Export Intensity"/>
    <n v="0"/>
    <n v="0"/>
    <n v="41.089057715361747"/>
    <n v="0.34422112000783761"/>
    <n v="2.2384476198273622"/>
    <n v="2.2137620838725169E-2"/>
    <n v="8.9866574466281648"/>
    <s v="No"/>
    <s v="Yes"/>
    <s v="No"/>
    <x v="0"/>
    <s v="Growing"/>
    <n v="-5.9880239520958094"/>
    <n v="-6.1748007068447741E-2"/>
    <n v="-1.531846200536557"/>
    <s v="Yes"/>
    <s v="0.Reducing"/>
    <s v="Reducing"/>
    <n v="1095.55265682711"/>
    <n v="7.452882346823151E-3"/>
    <n v="0.19716168271667511"/>
    <n v="2.9684297736885711E-2"/>
    <n v="0"/>
    <s v="0-10"/>
    <n v="0.15055814764749489"/>
    <n v="12.808643921896889"/>
    <n v="5.1179938124167554"/>
    <n v="50.406082754491017"/>
    <n v="2187.7964071856291"/>
  </r>
  <r>
    <n v="1552"/>
    <n v="1618"/>
    <n v="1446"/>
    <n v="1437"/>
    <n v="1581"/>
    <s v="Przedsiębiorstwo Zaopatrzenia Aptek Multi Pharme SA, Łomża"/>
    <m/>
    <m/>
    <m/>
    <n v="2001"/>
    <m/>
    <n v="450112101"/>
    <n v="40970"/>
    <n v="7181010016"/>
    <s v="SA"/>
    <s v="4646"/>
    <s v="Sprzedaż hurtowa wyrobów farmaceutycznych i medycznych"/>
    <m/>
    <s v="ochrona zdrowia i farmacja"/>
    <m/>
    <n v="400"/>
    <s v="J"/>
    <x v="4"/>
    <n v="515485.80304999999"/>
    <n v="7837.06783"/>
    <n v="6474.0250099999994"/>
    <n v="5334.8670099999999"/>
    <n v="334.10140999999999"/>
    <n v="0"/>
    <n v="157"/>
    <n v="12057.80035"/>
    <n v="117859.35975"/>
    <n v="6564.3204000000014"/>
    <n v="111295.03935000001"/>
    <n v="19863.253939999999"/>
    <n v="97996.105810000008"/>
    <m/>
    <m/>
    <s v="G"/>
    <s v="Wholesale and Retail Trade; Repair of Motor Vehicles and Motorcycles"/>
    <s v="46"/>
    <s v="WHOLESALE TRADE, EXCEPT OF MOTOR VEHICLES"/>
    <s v="Medium-high"/>
    <n v="0"/>
    <n v="5.5505396401887452"/>
    <n v="1.0349202593815259E-2"/>
    <n v="4.5264686837907249E-2"/>
    <n v="0.26857971136626357"/>
    <x v="1"/>
    <n v="0"/>
    <n v="0.1685335299812708"/>
    <n v="76.801276114649681"/>
    <n v="3283.3490640127388"/>
    <n v="41.810957961783437"/>
    <x v="0"/>
    <s v="Exp&lt;25"/>
    <s v="Exp&lt;50"/>
    <s v="Decreased Export Intensity"/>
    <n v="0"/>
    <n v="0"/>
    <n v="41.089057715361747"/>
    <n v="0.34422112000783761"/>
    <n v="2.2384476198273622"/>
    <n v="2.2137620838725169E-2"/>
    <n v="8.9866574466281648"/>
    <s v="No"/>
    <s v="Yes"/>
    <s v="No"/>
    <x v="0"/>
    <s v="Growing"/>
    <n v="-5.9880239520958094"/>
    <n v="-6.1748007068447741E-2"/>
    <n v="-1.531846200536557"/>
    <s v="Yes"/>
    <s v="0.Reducing"/>
    <s v="Reducing"/>
    <n v="1095.55265682711"/>
    <n v="7.452882346823151E-3"/>
    <n v="0.19716168271667511"/>
    <n v="2.9684297736885711E-2"/>
    <n v="0"/>
    <s v="0-10"/>
    <n v="0.15055814764749489"/>
    <n v="12.808643921896889"/>
    <n v="5.1179938124167554"/>
    <n v="50.406082754491017"/>
    <n v="2187.7964071856291"/>
  </r>
  <r>
    <m/>
    <m/>
    <m/>
    <m/>
    <n v="1582"/>
    <s v="A. Schulman Polska sp. z o.o., Warszawa"/>
    <m/>
    <m/>
    <m/>
    <m/>
    <m/>
    <n v="12379740"/>
    <n v="129182"/>
    <n v="5222067421"/>
    <s v="sp. z o.o."/>
    <s v="4675"/>
    <s v="Sprzedaż hurtowa wyrobów chemicznych"/>
    <m/>
    <s v="chemia"/>
    <m/>
    <n v="540"/>
    <s v="J"/>
    <x v="4"/>
    <n v="69295.538260000001"/>
    <n v="-2561.38834"/>
    <n v="-1118.3458800000001"/>
    <n v="-1001.33208"/>
    <n v="1503.0481500000001"/>
    <n v="69295"/>
    <n v="87"/>
    <n v="11862.181629999999"/>
    <n v="79902.902749999994"/>
    <n v="9364.4667399999998"/>
    <n v="70538.436010000005"/>
    <n v="61816.978810000001"/>
    <n v="18085.923940000001"/>
    <m/>
    <m/>
    <s v="G"/>
    <s v="Wholesale and Retail Trade; Repair of Motor Vehicles and Motorcycles"/>
    <s v="46"/>
    <s v="WHOLESALE TRADE, EXCEPT OF MOTOR VEHICLES"/>
    <s v="Medium-high"/>
    <n v="0.99999223240033175"/>
    <n v="-6.4485849524158478"/>
    <n v="-1.445016670832336E-2"/>
    <n v="-1.253186111564639E-2"/>
    <n v="-1.6198334167667489E-2"/>
    <x v="0"/>
    <n v="1"/>
    <n v="0.77365122770837014"/>
    <n v="136.3469152873563"/>
    <n v="796.50043977011501"/>
    <n v="107.63754873563219"/>
    <x v="3"/>
    <s v="Exp&lt;25"/>
    <s v="Exp&lt;50"/>
    <s v="Increased Export Intensity"/>
    <n v="1"/>
    <n v="0.80895540684882439"/>
    <n v="-81.031395128066848"/>
    <n v="-1.6623849486606179"/>
    <n v="-86.254634150773086"/>
    <n v="-1.9844684478297321"/>
    <n v="-34.005332136027178"/>
    <s v="Yes"/>
    <s v="Yes"/>
    <s v="Yes"/>
    <x v="2"/>
    <s v="Declining"/>
    <n v="-16.34615384615385"/>
    <n v="-0.17848278048678881"/>
    <n v="-4.3639834878973822"/>
    <s v="Yes"/>
    <s v="0.Reducing"/>
    <s v="Reducing"/>
    <n v="-2716.163021768346"/>
    <n v="3.2826285116761597E-2"/>
    <n v="0.1044271831133094"/>
    <n v="7.4648606252256514E-2"/>
    <n v="0.19103682555150731"/>
    <s v="10-25"/>
    <n v="0.71483883819080463"/>
    <n v="12.808520748793359"/>
    <n v="4.6443908991413716"/>
    <n v="110.5192307692308"/>
    <n v="3512.663461538461"/>
  </r>
  <r>
    <m/>
    <m/>
    <m/>
    <m/>
    <n v="1582"/>
    <s v="A. Schulman Polska sp. z o.o., Warszawa"/>
    <m/>
    <m/>
    <m/>
    <m/>
    <m/>
    <n v="12379740"/>
    <n v="129182"/>
    <n v="5222067421"/>
    <s v="sp. z o.o."/>
    <s v="4675"/>
    <s v="Sprzedaż hurtowa wyrobów chemicznych"/>
    <m/>
    <s v="chemia"/>
    <m/>
    <n v="540"/>
    <s v="J"/>
    <x v="2"/>
    <n v="72813.54002"/>
    <n v="10343.974980000001"/>
    <n v="8914.8374100000001"/>
    <n v="5598.5955300000014"/>
    <n v="1705.2660000000001"/>
    <n v="72814"/>
    <n v="99.7"/>
    <n v="9783.64617"/>
    <n v="77009.718159999989"/>
    <n v="11870.31595"/>
    <n v="65139.40221"/>
    <n v="58210.296860000002"/>
    <n v="18799.421300000002"/>
    <m/>
    <m/>
    <s v="G"/>
    <s v="Wholesale and Retail Trade; Repair of Motor Vehicles and Motorcycles"/>
    <s v="46"/>
    <s v="WHOLESALE TRADE, EXCEPT OF MOTOR VEHICLES"/>
    <s v="Medium-high"/>
    <n v="1.000006317231656"/>
    <n v="-71.736288042170315"/>
    <n v="7.6889484132514507E-2"/>
    <n v="7.2699857417579741E-2"/>
    <n v="9.6178783342490595E-2"/>
    <x v="0"/>
    <n v="1"/>
    <n v="0.75588248146888182"/>
    <n v="98.130854262788361"/>
    <n v="730.32637933801402"/>
    <n v="119.0603405215647"/>
    <x v="3"/>
    <s v="Exp&lt;25"/>
    <s v="Exp&lt;50"/>
    <s v="Increased Export Intensity"/>
    <n v="1"/>
    <n v="0.80895540684882439"/>
    <n v="-81.031395128066848"/>
    <n v="-1.6623849486606179"/>
    <n v="-86.254634150773086"/>
    <n v="-1.9844684478297321"/>
    <n v="-34.005332136027178"/>
    <s v="Yes"/>
    <s v="Yes"/>
    <s v="Yes"/>
    <x v="2"/>
    <s v="Declining"/>
    <n v="-16.34615384615385"/>
    <n v="-0.17848278048678881"/>
    <n v="-4.3639834878973822"/>
    <s v="Yes"/>
    <s v="0.Reducing"/>
    <s v="Reducing"/>
    <n v="-2716.163021768346"/>
    <n v="3.2826285116761597E-2"/>
    <n v="0.1044271831133094"/>
    <n v="7.4648606252256514E-2"/>
    <n v="0.19103682555150731"/>
    <s v="10-25"/>
    <n v="0.71483883819080463"/>
    <n v="12.808520748793359"/>
    <n v="4.6443908991413716"/>
    <n v="110.5192307692308"/>
    <n v="3512.663461538461"/>
  </r>
  <r>
    <m/>
    <m/>
    <m/>
    <m/>
    <n v="1582"/>
    <s v="A. Schulman Polska sp. z o.o., Warszawa"/>
    <m/>
    <m/>
    <m/>
    <m/>
    <m/>
    <n v="12379740"/>
    <n v="129182"/>
    <n v="5222067421"/>
    <s v="sp. z o.o."/>
    <s v="4675"/>
    <s v="Sprzedaż hurtowa wyrobów chemicznych"/>
    <m/>
    <s v="chemia"/>
    <m/>
    <n v="540"/>
    <s v="J"/>
    <x v="3"/>
    <n v="74072.143349999998"/>
    <n v="5179.4325599999993"/>
    <n v="8542.9303900000014"/>
    <n v="4608.0140300000003"/>
    <n v="1685.6960899999999"/>
    <n v="74072"/>
    <n v="95"/>
    <n v="10664.03745"/>
    <n v="79763.765319999991"/>
    <n v="9432.2245600000006"/>
    <n v="70331.540760000004"/>
    <n v="62818.310890000001"/>
    <n v="16945.454430000002"/>
    <m/>
    <m/>
    <s v="G"/>
    <s v="Wholesale and Retail Trade; Repair of Motor Vehicles and Motorcycles"/>
    <s v="46"/>
    <s v="WHOLESALE TRADE, EXCEPT OF MOTOR VEHICLES"/>
    <s v="Medium-high"/>
    <n v="0.99999806472455754"/>
    <n v="1.728529240103271"/>
    <n v="6.2209810889723639E-2"/>
    <n v="5.7770768612957962E-2"/>
    <n v="7.3354631232746922E-2"/>
    <x v="0"/>
    <n v="1"/>
    <n v="0.78755448213838164"/>
    <n v="112.2530257894737"/>
    <n v="779.7067721052631"/>
    <n v="99.28657431578948"/>
    <x v="3"/>
    <s v="Exp&lt;25"/>
    <s v="Exp&lt;50"/>
    <s v="Increased Export Intensity"/>
    <n v="1"/>
    <n v="0.80895540684882439"/>
    <n v="-81.031395128066848"/>
    <n v="-1.6623849486606179"/>
    <n v="-86.254634150773086"/>
    <n v="-1.9844684478297321"/>
    <n v="-34.005332136027178"/>
    <s v="Yes"/>
    <s v="Yes"/>
    <s v="Yes"/>
    <x v="2"/>
    <s v="Declining"/>
    <n v="-16.34615384615385"/>
    <n v="-0.17848278048678881"/>
    <n v="-4.3639834878973822"/>
    <s v="Yes"/>
    <s v="0.Reducing"/>
    <s v="Reducing"/>
    <n v="-2716.163021768346"/>
    <n v="3.2826285116761597E-2"/>
    <n v="0.1044271831133094"/>
    <n v="7.4648606252256514E-2"/>
    <n v="0.19103682555150731"/>
    <s v="10-25"/>
    <n v="0.71483883819080463"/>
    <n v="12.808520748793359"/>
    <n v="4.6443908991413716"/>
    <n v="110.5192307692308"/>
    <n v="3512.663461538461"/>
  </r>
  <r>
    <m/>
    <m/>
    <m/>
    <m/>
    <n v="1582"/>
    <s v="A. Schulman Polska sp. z o.o., Warszawa"/>
    <m/>
    <m/>
    <m/>
    <m/>
    <m/>
    <n v="12379740"/>
    <n v="129182"/>
    <n v="5222067421"/>
    <s v="sp. z o.o."/>
    <s v="4675"/>
    <s v="Sprzedaż hurtowa wyrobów chemicznych"/>
    <m/>
    <s v="chemia"/>
    <m/>
    <n v="540"/>
    <s v="J"/>
    <x v="1"/>
    <n v="257622"/>
    <n v="8480"/>
    <n v="8323"/>
    <n v="6639"/>
    <n v="2284"/>
    <n v="86201"/>
    <n v="98"/>
    <n v="12221"/>
    <n v="68003"/>
    <n v="12058"/>
    <n v="55945"/>
    <n v="48476"/>
    <n v="19527"/>
    <m/>
    <m/>
    <s v="G"/>
    <s v="Wholesale and Retail Trade; Repair of Motor Vehicles and Motorcycles"/>
    <s v="46"/>
    <s v="WHOLESALE TRADE, EXCEPT OF MOTOR VEHICLES"/>
    <s v="Medium-high"/>
    <n v="0.33460263486814013"/>
    <n v="-29.47987638133457"/>
    <n v="2.577031464704101E-2"/>
    <n v="9.7628045821507872E-2"/>
    <n v="0.136954369172374"/>
    <x v="0"/>
    <n v="1"/>
    <n v="0.71285090363660431"/>
    <n v="124.7040816326531"/>
    <n v="2628.795918367347"/>
    <n v="123.0408163265306"/>
    <x v="4"/>
    <s v="Exp&lt;25"/>
    <s v="Exp&lt;50"/>
    <s v="Increased Export Intensity"/>
    <n v="1"/>
    <n v="0.80895540684882439"/>
    <n v="-81.031395128066848"/>
    <n v="-1.6623849486606179"/>
    <n v="-86.254634150773086"/>
    <n v="-1.9844684478297321"/>
    <n v="-34.005332136027178"/>
    <s v="Yes"/>
    <s v="Yes"/>
    <s v="Yes"/>
    <x v="2"/>
    <s v="Declining"/>
    <n v="-16.34615384615385"/>
    <n v="-0.17848278048678881"/>
    <n v="-4.3639834878973822"/>
    <s v="Yes"/>
    <s v="0.Reducing"/>
    <s v="Reducing"/>
    <n v="-2716.163021768346"/>
    <n v="3.2826285116761597E-2"/>
    <n v="0.1044271831133094"/>
    <n v="7.4648606252256514E-2"/>
    <n v="0.19103682555150731"/>
    <s v="10-25"/>
    <n v="0.71483883819080463"/>
    <n v="12.808520748793359"/>
    <n v="4.6443908991413716"/>
    <n v="110.5192307692308"/>
    <n v="3512.663461538461"/>
  </r>
  <r>
    <m/>
    <m/>
    <m/>
    <m/>
    <n v="1582"/>
    <s v="A. Schulman Polska sp. z o.o., Warszawa"/>
    <m/>
    <m/>
    <m/>
    <m/>
    <m/>
    <n v="12379740"/>
    <n v="129182"/>
    <n v="5222067421"/>
    <s v="sp. z o.o."/>
    <s v="4675"/>
    <s v="Sprzedaż hurtowa wyrobów chemicznych"/>
    <m/>
    <s v="chemia"/>
    <m/>
    <n v="540"/>
    <s v="J"/>
    <x v="0"/>
    <n v="365317"/>
    <n v="14590"/>
    <n v="14922"/>
    <n v="11992"/>
    <n v="1590"/>
    <n v="69789"/>
    <n v="104"/>
    <n v="11494"/>
    <n v="160646"/>
    <n v="12192"/>
    <n v="148454"/>
    <n v="114836"/>
    <n v="45810"/>
    <m/>
    <m/>
    <s v="G"/>
    <s v="Wholesale and Retail Trade; Repair of Motor Vehicles and Motorcycles"/>
    <s v="46"/>
    <s v="WHOLESALE TRADE, EXCEPT OF MOTOR VEHICLES"/>
    <s v="Medium-high"/>
    <n v="0.19103682555150731"/>
    <m/>
    <n v="3.2826285116761597E-2"/>
    <n v="7.4648606252256514E-2"/>
    <n v="0.1044271831133094"/>
    <x v="0"/>
    <n v="1"/>
    <n v="0.71483883819080463"/>
    <n v="110.5192307692308"/>
    <n v="3512.663461538461"/>
    <n v="117.2307692307692"/>
    <x v="1"/>
    <s v="Exp&lt;25"/>
    <s v="Exp&lt;50"/>
    <s v="Increased Export Intensity"/>
    <n v="1"/>
    <n v="0.80895540684882439"/>
    <n v="-81.031395128066848"/>
    <n v="-1.6623849486606179"/>
    <n v="-86.254634150773086"/>
    <n v="-1.9844684478297321"/>
    <n v="-34.005332136027178"/>
    <s v="Yes"/>
    <s v="Yes"/>
    <s v="Yes"/>
    <x v="2"/>
    <s v="Declining"/>
    <n v="-16.34615384615385"/>
    <n v="-0.17848278048678881"/>
    <n v="-4.3639834878973822"/>
    <s v="Yes"/>
    <s v="0.Reducing"/>
    <s v="Reducing"/>
    <n v="-2716.163021768346"/>
    <n v="3.2826285116761597E-2"/>
    <n v="0.1044271831133094"/>
    <n v="7.4648606252256514E-2"/>
    <n v="0.19103682555150731"/>
    <s v="10-25"/>
    <n v="0.71483883819080463"/>
    <n v="12.808520748793359"/>
    <n v="4.6443908991413716"/>
    <n v="110.5192307692308"/>
    <n v="3512.663461538461"/>
  </r>
  <r>
    <n v="1865"/>
    <m/>
    <n v="1847"/>
    <n v="1641"/>
    <n v="1584"/>
    <s v="Sodexo Polska sp. z o.o., Warszawa"/>
    <m/>
    <m/>
    <m/>
    <n v="2002"/>
    <m/>
    <s v="010275657"/>
    <n v="84091"/>
    <n v="1180038498"/>
    <s v="sp. z o.o."/>
    <s v="5629"/>
    <s v="Pozostała usługowa działalność gastronomiczna"/>
    <m/>
    <s v="usługi"/>
    <m/>
    <n v="500"/>
    <s v="J"/>
    <x v="2"/>
    <n v="317126.45137000002"/>
    <n v="11551.167890000001"/>
    <n v="10800.911529999999"/>
    <n v="7441.7467900000001"/>
    <n v="1974.6898900000001"/>
    <n v="4583"/>
    <n v="2081"/>
    <n v="116444.60751"/>
    <n v="70170.206050000008"/>
    <n v="7693.2277400000003"/>
    <n v="62476.978310000013"/>
    <n v="14223.032429999999"/>
    <n v="55947.173619999987"/>
    <m/>
    <m/>
    <s v="I"/>
    <s v="Accommodation and Food Service Activities"/>
    <s v="56"/>
    <s v="FOOD AND BEVERAGE SERVICE ACTIVITIES"/>
    <s v="Low"/>
    <n v="1.44516484834401E-2"/>
    <n v="-5.7905528861753597"/>
    <n v="2.3466181259404039E-2"/>
    <n v="0.1060527994559024"/>
    <n v="0.52321801462699757"/>
    <x v="0"/>
    <n v="1"/>
    <n v="0.2026933257095658"/>
    <n v="55.956082417107162"/>
    <n v="152.3913749975973"/>
    <n v="3.696889831811629"/>
    <x v="0"/>
    <s v="Exp&lt;25"/>
    <s v="Exp&lt;50"/>
    <s v="Increased Export Intensity"/>
    <n v="1"/>
    <n v="4.1577886937524252E-3"/>
    <n v="18.304959347444662"/>
    <n v="0.1680955059049172"/>
    <n v="-14.2717685888082"/>
    <n v="-0.15398799326419699"/>
    <n v="4.2919379693266544"/>
    <s v="Yes"/>
    <s v="No"/>
    <s v="No"/>
    <x v="3"/>
    <s v="Declining"/>
    <n v="-18.934646374216651"/>
    <n v="-0.20991452174573319"/>
    <n v="-5.1125402124816643"/>
    <s v="Yes"/>
    <s v="0.Reducing"/>
    <s v="Reducing"/>
    <n v="75.098856556196665"/>
    <n v="6.141614782350392E-3"/>
    <n v="0.24855939716312059"/>
    <n v="2.778293882303395E-2"/>
    <n v="3.8333752542534771E-5"/>
    <s v="0-10"/>
    <n v="0.1117758537401063"/>
    <n v="12.80823711205198"/>
    <n v="7.7115489796291463"/>
    <n v="54.136753437779767"/>
    <n v="163.47958700537151"/>
  </r>
  <r>
    <n v="1865"/>
    <m/>
    <n v="1847"/>
    <n v="1641"/>
    <n v="1584"/>
    <s v="Sodexo Polska sp. z o.o., Warszawa"/>
    <m/>
    <m/>
    <m/>
    <n v="2002"/>
    <m/>
    <s v="010275657"/>
    <n v="84091"/>
    <n v="1180038498"/>
    <s v="sp. z o.o."/>
    <s v="5629"/>
    <s v="Pozostała usługowa działalność gastronomiczna"/>
    <m/>
    <s v="usługi"/>
    <m/>
    <n v="500"/>
    <s v="J"/>
    <x v="1"/>
    <n v="336618.52509000001"/>
    <n v="1776.9277999999999"/>
    <n v="1354.82752"/>
    <n v="-616.23704000000009"/>
    <n v="2124.0786899999998"/>
    <n v="3578"/>
    <n v="2081"/>
    <n v="117381.73557999999"/>
    <n v="62522.507540000013"/>
    <n v="8355.7510199999997"/>
    <n v="54166.756520000003"/>
    <n v="6165.0486000000001"/>
    <n v="56357.458939999997"/>
    <m/>
    <m/>
    <s v="I"/>
    <s v="Accommodation and Food Service Activities"/>
    <s v="56"/>
    <s v="FOOD AND BEVERAGE SERVICE ACTIVITIES"/>
    <s v="Low"/>
    <n v="1.062924269852162E-2"/>
    <n v="-7.8296339854779244"/>
    <n v="-1.830668825594907E-3"/>
    <n v="-9.8562432033896009E-3"/>
    <n v="-9.9956558331105463E-2"/>
    <x v="0"/>
    <n v="1"/>
    <n v="9.8605267807849659E-2"/>
    <n v="56.406408255646319"/>
    <n v="161.7580610716002"/>
    <n v="4.015257578087458"/>
    <x v="0"/>
    <s v="Exp&lt;25"/>
    <s v="Exp&lt;50"/>
    <s v="Increased Export Intensity"/>
    <n v="1"/>
    <n v="4.1577886937524252E-3"/>
    <n v="18.304959347444662"/>
    <n v="0.1680955059049172"/>
    <n v="-14.2717685888082"/>
    <n v="-0.15398799326419699"/>
    <n v="4.2919379693266544"/>
    <s v="Yes"/>
    <s v="No"/>
    <s v="No"/>
    <x v="3"/>
    <s v="Declining"/>
    <n v="-18.934646374216651"/>
    <n v="-0.20991452174573319"/>
    <n v="-5.1125402124816643"/>
    <s v="Yes"/>
    <s v="0.Reducing"/>
    <s v="Reducing"/>
    <n v="75.098856556196665"/>
    <n v="6.141614782350392E-3"/>
    <n v="0.24855939716312059"/>
    <n v="2.778293882303395E-2"/>
    <n v="3.8333752542534771E-5"/>
    <s v="0-10"/>
    <n v="0.1117758537401063"/>
    <n v="12.80823711205198"/>
    <n v="7.7115489796291463"/>
    <n v="54.136753437779767"/>
    <n v="163.47958700537151"/>
  </r>
  <r>
    <n v="1865"/>
    <m/>
    <n v="1847"/>
    <n v="1641"/>
    <n v="1584"/>
    <s v="Sodexo Polska sp. z o.o., Warszawa"/>
    <m/>
    <m/>
    <m/>
    <n v="2002"/>
    <m/>
    <s v="010275657"/>
    <n v="84091"/>
    <n v="1180038498"/>
    <s v="sp. z o.o."/>
    <s v="5629"/>
    <s v="Pozostała usługowa działalność gastronomiczna"/>
    <m/>
    <s v="usługi"/>
    <m/>
    <n v="500"/>
    <s v="J"/>
    <x v="0"/>
    <n v="365213.39737000002"/>
    <n v="3647"/>
    <n v="3242"/>
    <n v="2243"/>
    <n v="2032"/>
    <n v="14"/>
    <n v="2234"/>
    <n v="120941.50718"/>
    <n v="80733"/>
    <n v="10250"/>
    <n v="70483"/>
    <n v="9024"/>
    <n v="71709.119599999991"/>
    <m/>
    <m/>
    <s v="I"/>
    <s v="Accommodation and Food Service Activities"/>
    <s v="56"/>
    <s v="FOOD AND BEVERAGE SERVICE ACTIVITIES"/>
    <s v="Low"/>
    <n v="3.8333752542534771E-5"/>
    <m/>
    <n v="6.141614782350392E-3"/>
    <n v="2.778293882303395E-2"/>
    <n v="0.24855939716312059"/>
    <x v="0"/>
    <n v="1"/>
    <n v="0.1117758537401063"/>
    <n v="54.136753437779767"/>
    <n v="163.47958700537151"/>
    <n v="4.5881826320501347"/>
    <x v="0"/>
    <s v="Exp&lt;25"/>
    <s v="Exp&lt;50"/>
    <s v="Increased Export Intensity"/>
    <n v="1"/>
    <n v="4.1577886937524252E-3"/>
    <n v="18.304959347444662"/>
    <n v="0.1680955059049172"/>
    <n v="-14.2717685888082"/>
    <n v="-0.15398799326419699"/>
    <n v="4.2919379693266544"/>
    <s v="Yes"/>
    <s v="No"/>
    <s v="No"/>
    <x v="3"/>
    <s v="Declining"/>
    <n v="-18.934646374216651"/>
    <n v="-0.20991452174573319"/>
    <n v="-5.1125402124816643"/>
    <s v="Yes"/>
    <s v="0.Reducing"/>
    <s v="Reducing"/>
    <n v="75.098856556196665"/>
    <n v="6.141614782350392E-3"/>
    <n v="0.24855939716312059"/>
    <n v="2.778293882303395E-2"/>
    <n v="3.8333752542534771E-5"/>
    <s v="0-10"/>
    <n v="0.1117758537401063"/>
    <n v="12.80823711205198"/>
    <n v="7.7115489796291463"/>
    <n v="54.136753437779767"/>
    <n v="163.47958700537151"/>
  </r>
  <r>
    <n v="1865"/>
    <m/>
    <n v="1847"/>
    <n v="1641"/>
    <n v="1584"/>
    <s v="Sodexo Polska sp. z o.o., Warszawa"/>
    <m/>
    <m/>
    <m/>
    <n v="2002"/>
    <m/>
    <s v="010275657"/>
    <n v="84091"/>
    <n v="1180038498"/>
    <s v="sp. z o.o."/>
    <s v="5629"/>
    <s v="Pozostała usługowa działalność gastronomiczna"/>
    <m/>
    <s v="usługi"/>
    <m/>
    <n v="500"/>
    <s v="J"/>
    <x v="3"/>
    <n v="367422.04505000002"/>
    <n v="11488.30478"/>
    <n v="11240.17884"/>
    <n v="7080.5026099999995"/>
    <n v="1646.4114400000001"/>
    <n v="6350"/>
    <n v="1811"/>
    <n v="157077.47953000001"/>
    <n v="83988.18600999999"/>
    <n v="7167.5333000000001"/>
    <n v="76820.652709999995"/>
    <n v="13861.78825"/>
    <n v="70126.397760000007"/>
    <m/>
    <m/>
    <s v="I"/>
    <s v="Accommodation and Food Service Activities"/>
    <s v="56"/>
    <s v="FOOD AND BEVERAGE SERVICE ACTIVITIES"/>
    <s v="Low"/>
    <n v="1.7282577584956479E-2"/>
    <n v="15.859791405832221"/>
    <n v="1.927076152721446E-2"/>
    <n v="8.4303554420820159E-2"/>
    <n v="0.51079287046532407"/>
    <x v="0"/>
    <n v="1"/>
    <n v="0.16504450100100451"/>
    <n v="86.735217852015467"/>
    <n v="202.88351466040859"/>
    <n v="3.9577765323025949"/>
    <x v="0"/>
    <s v="Exp&lt;25"/>
    <s v="Exp&lt;50"/>
    <s v="Increased Export Intensity"/>
    <n v="1"/>
    <n v="4.1577886937524252E-3"/>
    <n v="18.304959347444662"/>
    <n v="0.1680955059049172"/>
    <n v="-14.2717685888082"/>
    <n v="-0.15398799326419699"/>
    <n v="4.2919379693266544"/>
    <s v="Yes"/>
    <s v="No"/>
    <s v="No"/>
    <x v="3"/>
    <s v="Declining"/>
    <n v="-18.934646374216651"/>
    <n v="-0.20991452174573319"/>
    <n v="-5.1125402124816643"/>
    <s v="Yes"/>
    <s v="0.Reducing"/>
    <s v="Reducing"/>
    <n v="75.098856556196665"/>
    <n v="6.141614782350392E-3"/>
    <n v="0.24855939716312059"/>
    <n v="2.778293882303395E-2"/>
    <n v="3.8333752542534771E-5"/>
    <s v="0-10"/>
    <n v="0.1117758537401063"/>
    <n v="12.80823711205198"/>
    <n v="7.7115489796291463"/>
    <n v="54.136753437779767"/>
    <n v="163.47958700537151"/>
  </r>
  <r>
    <n v="1865"/>
    <m/>
    <n v="1847"/>
    <n v="1641"/>
    <n v="1584"/>
    <s v="Sodexo Polska sp. z o.o., Warszawa"/>
    <m/>
    <m/>
    <m/>
    <n v="2002"/>
    <m/>
    <s v="010275657"/>
    <n v="84091"/>
    <n v="1180038498"/>
    <s v="sp. z o.o."/>
    <s v="5629"/>
    <s v="Pozostała usługowa działalność gastronomiczna"/>
    <m/>
    <s v="usługi"/>
    <m/>
    <n v="500"/>
    <s v="J"/>
    <x v="4"/>
    <n v="432065.56128999998"/>
    <n v="17382.587520000001"/>
    <n v="16864.411469999999"/>
    <n v="13312.422769999999"/>
    <n v="1499.98766"/>
    <n v="1813"/>
    <n v="1811"/>
    <n v="177017.07438999999"/>
    <n v="85423.361799999999"/>
    <n v="7395.2685799999999"/>
    <n v="78028.093219999995"/>
    <n v="20093.708409999999"/>
    <n v="65329.653389999999"/>
    <m/>
    <m/>
    <s v="I"/>
    <s v="Accommodation and Food Service Activities"/>
    <s v="56"/>
    <s v="FOOD AND BEVERAGE SERVICE ACTIVITIES"/>
    <s v="Low"/>
    <n v="4.1961224462949602E-3"/>
    <n v="17.59380448475898"/>
    <n v="3.0811117484702218E-2"/>
    <n v="0.15584053927973601"/>
    <n v="0.66251696791692416"/>
    <x v="0"/>
    <n v="1"/>
    <n v="0.23522497811599821"/>
    <n v="97.745485582551069"/>
    <n v="238.57844356156821"/>
    <n v="4.0835276532302593"/>
    <x v="0"/>
    <s v="Exp&lt;25"/>
    <s v="Exp&lt;50"/>
    <s v="Increased Export Intensity"/>
    <n v="1"/>
    <n v="4.1577886937524252E-3"/>
    <n v="18.304959347444662"/>
    <n v="0.1680955059049172"/>
    <n v="-14.2717685888082"/>
    <n v="-0.15398799326419699"/>
    <n v="4.2919379693266544"/>
    <s v="Yes"/>
    <s v="No"/>
    <s v="No"/>
    <x v="3"/>
    <s v="Declining"/>
    <n v="-18.934646374216651"/>
    <n v="-0.20991452174573319"/>
    <n v="-5.1125402124816643"/>
    <s v="Yes"/>
    <s v="0.Reducing"/>
    <s v="Reducing"/>
    <n v="75.098856556196665"/>
    <n v="6.141614782350392E-3"/>
    <n v="0.24855939716312059"/>
    <n v="2.778293882303395E-2"/>
    <n v="3.8333752542534771E-5"/>
    <s v="0-10"/>
    <n v="0.1117758537401063"/>
    <n v="12.80823711205198"/>
    <n v="7.7115489796291463"/>
    <n v="54.136753437779767"/>
    <n v="163.47958700537151"/>
  </r>
  <r>
    <m/>
    <n v="1499"/>
    <n v="1816"/>
    <m/>
    <n v="1585"/>
    <s v="Arcelormittal Refractories sp. z o.o., Kraków"/>
    <m/>
    <n v="1953"/>
    <m/>
    <m/>
    <m/>
    <n v="851777244"/>
    <n v="145081"/>
    <n v="6782753744"/>
    <s v="sp. z o.o."/>
    <s v="2320"/>
    <s v="Produkcja wyrobów ogniotrwałych"/>
    <m/>
    <s v="produkcja"/>
    <m/>
    <n v="540"/>
    <s v="J"/>
    <x v="1"/>
    <n v="248268.98319"/>
    <n v="-6519.6098700000002"/>
    <n v="-2551.1631699999998"/>
    <n v="-2551.1631699999998"/>
    <n v="6710.8349200000002"/>
    <n v="187185"/>
    <n v="447"/>
    <n v="28753.613140000001"/>
    <n v="305015.25449000002"/>
    <n v="43133.14948"/>
    <n v="261882.10501"/>
    <n v="188569.70462"/>
    <n v="98772.941739999995"/>
    <m/>
    <m/>
    <s v="C"/>
    <s v="Manufacturing"/>
    <s v="23"/>
    <s v="MANUFACTURE OF OTHER NON-METALLIC MINERAL PRODUCTS"/>
    <s v="Medium-low"/>
    <n v="0.75396047301143332"/>
    <n v="-31.959476658335252"/>
    <n v="-1.027580303113256E-2"/>
    <n v="-8.3640510841520559E-3"/>
    <n v="-1.3529019283033969E-2"/>
    <x v="0"/>
    <n v="1"/>
    <n v="0.61823040600148838"/>
    <n v="64.325756465324389"/>
    <n v="555.41159550335567"/>
    <n v="96.494741565995525"/>
    <x v="3"/>
    <s v="Exp&gt;25"/>
    <s v="Exp&gt;50"/>
    <s v="Decreased Export Intensity"/>
    <n v="0"/>
    <n v="-8.4451867556013971E-2"/>
    <n v="-4.6975148896635774"/>
    <n v="-4.8114298959255557E-2"/>
    <n v="-30.940228180915639"/>
    <n v="-0.37019779812836789"/>
    <n v="-1.1956520626797531"/>
    <s v="Yes"/>
    <s v="Yes"/>
    <s v="Yes"/>
    <x v="2"/>
    <s v="Declining"/>
    <n v="-20.6"/>
    <n v="-0.2306718177350007"/>
    <n v="-5.6036665755592736"/>
    <s v="Yes"/>
    <s v="0.Reducing"/>
    <s v="Reducing"/>
    <n v="146.1602613853903"/>
    <n v="9.6743074511351553E-3"/>
    <n v="1.8469974518760372E-2"/>
    <n v="9.9560860454031373E-3"/>
    <n v="0.73255884061784016"/>
    <s v="50-75"/>
    <n v="0.53904167736076292"/>
    <n v="12.80733477383372"/>
    <n v="6.2146080984221914"/>
    <n v="70.75444856"/>
    <n v="729.76800000000003"/>
  </r>
  <r>
    <m/>
    <n v="1499"/>
    <n v="1816"/>
    <m/>
    <n v="1585"/>
    <s v="Arcelormittal Refractories sp. z o.o., Kraków"/>
    <m/>
    <n v="1953"/>
    <m/>
    <m/>
    <m/>
    <n v="851777244"/>
    <n v="145081"/>
    <n v="6782753744"/>
    <s v="sp. z o.o."/>
    <s v="2320"/>
    <s v="Produkcja wyrobów ogniotrwałych"/>
    <m/>
    <s v="produkcja"/>
    <m/>
    <n v="540"/>
    <s v="J"/>
    <x v="2"/>
    <n v="322142.97437000001"/>
    <n v="1299.9400599999999"/>
    <n v="-670.88609999999994"/>
    <n v="-1112.9971"/>
    <n v="5761.8821699999999"/>
    <n v="236373"/>
    <n v="410"/>
    <n v="27343.19399"/>
    <n v="310631.93458"/>
    <n v="37950.976310000013"/>
    <n v="272680.95827"/>
    <n v="187456.70752"/>
    <n v="123175.22706"/>
    <m/>
    <m/>
    <s v="C"/>
    <s v="Manufacturing"/>
    <s v="23"/>
    <s v="MANUFACTURE OF OTHER NON-METALLIC MINERAL PRODUCTS"/>
    <s v="Medium-low"/>
    <n v="0.73375183941932509"/>
    <n v="29.755626430170821"/>
    <n v="-3.4549786540483659E-3"/>
    <n v="-3.5830092662715572E-3"/>
    <n v="-5.9373554284860826E-3"/>
    <x v="0"/>
    <n v="1"/>
    <n v="0.60346888600960147"/>
    <n v="66.690717048780485"/>
    <n v="785.71457163414641"/>
    <n v="92.563356853658547"/>
    <x v="2"/>
    <s v="Exp&gt;25"/>
    <s v="Exp&gt;50"/>
    <s v="Decreased Export Intensity"/>
    <n v="0"/>
    <n v="-8.4451867556013971E-2"/>
    <n v="-4.6975148896635774"/>
    <n v="-4.8114298959255557E-2"/>
    <n v="-30.940228180915639"/>
    <n v="-0.37019779812836789"/>
    <n v="-1.1956520626797531"/>
    <s v="Yes"/>
    <s v="Yes"/>
    <s v="Yes"/>
    <x v="2"/>
    <s v="Declining"/>
    <n v="-20.6"/>
    <n v="-0.2306718177350007"/>
    <n v="-5.6036665755592736"/>
    <s v="Yes"/>
    <s v="0.Reducing"/>
    <s v="Reducing"/>
    <n v="146.1602613853903"/>
    <n v="9.6743074511351553E-3"/>
    <n v="1.8469974518760372E-2"/>
    <n v="9.9560860454031373E-3"/>
    <n v="0.73255884061784016"/>
    <s v="50-75"/>
    <n v="0.53904167736076292"/>
    <n v="12.80733477383372"/>
    <n v="6.2146080984221914"/>
    <n v="70.75444856"/>
    <n v="729.76800000000003"/>
  </r>
  <r>
    <m/>
    <n v="1499"/>
    <n v="1816"/>
    <m/>
    <n v="1585"/>
    <s v="Arcelormittal Refractories sp. z o.o., Kraków"/>
    <m/>
    <n v="1953"/>
    <m/>
    <m/>
    <m/>
    <n v="851777244"/>
    <n v="145081"/>
    <n v="6782753744"/>
    <s v="sp. z o.o."/>
    <s v="2320"/>
    <s v="Produkcja wyrobów ogniotrwałych"/>
    <m/>
    <s v="produkcja"/>
    <m/>
    <n v="540"/>
    <s v="J"/>
    <x v="4"/>
    <n v="347743.51977000001"/>
    <n v="13249.9661"/>
    <n v="6075.5067600000002"/>
    <n v="3921.4577599999998"/>
    <n v="5277.0227699999996"/>
    <n v="225375"/>
    <n v="397"/>
    <n v="40250.132539999999"/>
    <n v="360008.43888999987"/>
    <n v="35314.690799999997"/>
    <n v="324693.74809000001"/>
    <n v="176431.65705000001"/>
    <n v="183576.78184000001"/>
    <m/>
    <m/>
    <s v="C"/>
    <s v="Manufacturing"/>
    <s v="23"/>
    <s v="MANUFACTURE OF OTHER NON-METALLIC MINERAL PRODUCTS"/>
    <s v="Medium-low"/>
    <n v="0.64810697306182619"/>
    <n v="-33.875409322202437"/>
    <n v="1.127686797037564E-2"/>
    <n v="1.08926828829093E-2"/>
    <n v="2.222649736202769E-2"/>
    <x v="0"/>
    <n v="1"/>
    <n v="0.49007644819100599"/>
    <n v="101.3857242821159"/>
    <n v="875.92826138539033"/>
    <n v="88.953881108312331"/>
    <x v="2"/>
    <s v="Exp&gt;25"/>
    <s v="Exp&gt;50"/>
    <s v="Decreased Export Intensity"/>
    <n v="0"/>
    <n v="-8.4451867556013971E-2"/>
    <n v="-4.6975148896635774"/>
    <n v="-4.8114298959255557E-2"/>
    <n v="-30.940228180915639"/>
    <n v="-0.37019779812836789"/>
    <n v="-1.1956520626797531"/>
    <s v="Yes"/>
    <s v="Yes"/>
    <s v="Yes"/>
    <x v="2"/>
    <s v="Declining"/>
    <n v="-20.6"/>
    <n v="-0.2306718177350007"/>
    <n v="-5.6036665755592736"/>
    <s v="Yes"/>
    <s v="0.Reducing"/>
    <s v="Reducing"/>
    <n v="146.1602613853903"/>
    <n v="9.6743074511351553E-3"/>
    <n v="1.8469974518760372E-2"/>
    <n v="9.9560860454031373E-3"/>
    <n v="0.73255884061784016"/>
    <s v="50-75"/>
    <n v="0.53904167736076292"/>
    <n v="12.80733477383372"/>
    <n v="6.2146080984221914"/>
    <n v="70.75444856"/>
    <n v="729.76800000000003"/>
  </r>
  <r>
    <m/>
    <n v="1499"/>
    <n v="1816"/>
    <m/>
    <n v="1585"/>
    <s v="Arcelormittal Refractories sp. z o.o., Kraków"/>
    <m/>
    <n v="1953"/>
    <m/>
    <m/>
    <m/>
    <n v="851777244"/>
    <n v="145081"/>
    <n v="6782753744"/>
    <s v="sp. z o.o."/>
    <s v="2320"/>
    <s v="Produkcja wyrobów ogniotrwałych"/>
    <m/>
    <s v="produkcja"/>
    <m/>
    <n v="540"/>
    <s v="J"/>
    <x v="0"/>
    <n v="364884"/>
    <n v="9753"/>
    <n v="5467"/>
    <n v="3530"/>
    <n v="8490"/>
    <n v="267299"/>
    <n v="500"/>
    <n v="35377.224280000002"/>
    <n v="354557"/>
    <n v="48908"/>
    <n v="305649"/>
    <n v="191121"/>
    <n v="163435.97137000001"/>
    <m/>
    <m/>
    <s v="C"/>
    <s v="Manufacturing"/>
    <s v="23"/>
    <s v="MANUFACTURE OF OTHER NON-METALLIC MINERAL PRODUCTS"/>
    <s v="Medium-low"/>
    <n v="0.73255884061784016"/>
    <m/>
    <n v="9.6743074511351553E-3"/>
    <n v="9.9560860454031373E-3"/>
    <n v="1.8469974518760372E-2"/>
    <x v="0"/>
    <n v="1"/>
    <n v="0.53904167736076292"/>
    <n v="70.75444856"/>
    <n v="729.76800000000003"/>
    <n v="97.816000000000003"/>
    <x v="2"/>
    <s v="Exp&gt;25"/>
    <s v="Exp&gt;50"/>
    <s v="Decreased Export Intensity"/>
    <n v="0"/>
    <n v="-8.4451867556013971E-2"/>
    <n v="-4.6975148896635774"/>
    <n v="-4.8114298959255557E-2"/>
    <n v="-30.940228180915639"/>
    <n v="-0.37019779812836789"/>
    <n v="-1.1956520626797531"/>
    <s v="Yes"/>
    <s v="Yes"/>
    <s v="Yes"/>
    <x v="2"/>
    <s v="Declining"/>
    <n v="-20.6"/>
    <n v="-0.2306718177350007"/>
    <n v="-5.6036665755592736"/>
    <s v="Yes"/>
    <s v="0.Reducing"/>
    <s v="Reducing"/>
    <n v="146.1602613853903"/>
    <n v="9.6743074511351553E-3"/>
    <n v="1.8469974518760372E-2"/>
    <n v="9.9560860454031373E-3"/>
    <n v="0.73255884061784016"/>
    <s v="50-75"/>
    <n v="0.53904167736076292"/>
    <n v="12.80733477383372"/>
    <n v="6.2146080984221914"/>
    <n v="70.75444856"/>
    <n v="729.76800000000003"/>
  </r>
  <r>
    <m/>
    <n v="1499"/>
    <n v="1816"/>
    <m/>
    <n v="1585"/>
    <s v="Arcelormittal Refractories sp. z o.o., Kraków"/>
    <m/>
    <n v="1953"/>
    <m/>
    <m/>
    <m/>
    <n v="851777244"/>
    <n v="145081"/>
    <n v="6782753744"/>
    <s v="sp. z o.o."/>
    <s v="2320"/>
    <s v="Produkcja wyrobów ogniotrwałych"/>
    <m/>
    <s v="produkcja"/>
    <m/>
    <n v="540"/>
    <s v="J"/>
    <x v="3"/>
    <n v="525891.37597000005"/>
    <n v="-770.54234999999994"/>
    <n v="-14802.98323"/>
    <n v="-14946.508229999999"/>
    <n v="5550.4190799999997"/>
    <n v="335403"/>
    <n v="380"/>
    <n v="37300.186119999998"/>
    <n v="415040.64828999998"/>
    <n v="39434.31553"/>
    <n v="375606.33276000002"/>
    <n v="172510.19928999999"/>
    <n v="242530.44899999999"/>
    <m/>
    <m/>
    <s v="C"/>
    <s v="Manufacturing"/>
    <s v="23"/>
    <s v="MANUFACTURE OF OTHER NON-METALLIC MINERAL PRODUCTS"/>
    <s v="Medium-low"/>
    <n v="0.63777999664161322"/>
    <n v="63.247817835686561"/>
    <n v="-2.842128415289441E-2"/>
    <n v="-3.6012155174633582E-2"/>
    <n v="-8.6641301740507673E-2"/>
    <x v="0"/>
    <n v="1"/>
    <n v="0.41564651559011268"/>
    <n v="98.158384526315785"/>
    <n v="1383.924673605263"/>
    <n v="103.7745145526316"/>
    <x v="2"/>
    <s v="Exp&gt;25"/>
    <s v="Exp&gt;50"/>
    <s v="Decreased Export Intensity"/>
    <n v="0"/>
    <n v="-8.4451867556013971E-2"/>
    <n v="-4.6975148896635774"/>
    <n v="-4.8114298959255557E-2"/>
    <n v="-30.940228180915639"/>
    <n v="-0.37019779812836789"/>
    <n v="-1.1956520626797531"/>
    <s v="Yes"/>
    <s v="Yes"/>
    <s v="Yes"/>
    <x v="2"/>
    <s v="Declining"/>
    <n v="-20.6"/>
    <n v="-0.2306718177350007"/>
    <n v="-5.6036665755592736"/>
    <s v="Yes"/>
    <s v="0.Reducing"/>
    <s v="Reducing"/>
    <n v="146.1602613853903"/>
    <n v="9.6743074511351553E-3"/>
    <n v="1.8469974518760372E-2"/>
    <n v="9.9560860454031373E-3"/>
    <n v="0.73255884061784016"/>
    <s v="50-75"/>
    <n v="0.53904167736076292"/>
    <n v="12.80733477383372"/>
    <n v="6.2146080984221914"/>
    <n v="70.75444856"/>
    <n v="729.76800000000003"/>
  </r>
  <r>
    <n v="1946"/>
    <m/>
    <n v="1731"/>
    <n v="1600"/>
    <n v="1586"/>
    <s v="PUK Kolprem sp. z o.o., Dąbrowa Górnicza"/>
    <m/>
    <m/>
    <m/>
    <n v="2001"/>
    <m/>
    <n v="276555882"/>
    <n v="20787"/>
    <n v="6292130562"/>
    <s v="sp. z o.o."/>
    <s v="4920"/>
    <s v="Transport kolejowy towarów"/>
    <m/>
    <s v="transport"/>
    <m/>
    <n v="520"/>
    <s v="J"/>
    <x v="2"/>
    <n v="344474.29077000002"/>
    <n v="23084.478790000001"/>
    <n v="22244.275539999999"/>
    <n v="17598.921539999999"/>
    <n v="3098.4029700000001"/>
    <n v="17688"/>
    <n v="776"/>
    <n v="92339.986930000014"/>
    <n v="282001.44949000003"/>
    <n v="49067.588790000002"/>
    <n v="232933.86069999999"/>
    <n v="86549.794540000003"/>
    <n v="195451.65495"/>
    <m/>
    <m/>
    <s v="H"/>
    <s v="Transportation and Storage"/>
    <s v="49"/>
    <s v="LAND TRANSPORT AND TRANSPORT VIA PIPELINES"/>
    <s v="Low"/>
    <n v="5.1347808744920238E-2"/>
    <n v="-0.37922947500312892"/>
    <n v="5.1089216268248361E-2"/>
    <n v="6.2407202416255927E-2"/>
    <n v="0.20333868651607781"/>
    <x v="0"/>
    <n v="1"/>
    <n v="0.3069125874938779"/>
    <n v="118.9948285180413"/>
    <n v="443.91016851804119"/>
    <n v="63.231428853092787"/>
    <x v="0"/>
    <s v="Exp&lt;25"/>
    <s v="Exp&lt;50"/>
    <s v="Decreased Export Intensity"/>
    <n v="0"/>
    <n v="-5.0412644329758727E-2"/>
    <n v="13.508591926026041"/>
    <n v="0.12670834785705759"/>
    <n v="-17.747397155053591"/>
    <n v="-0.19537515131205649"/>
    <n v="3.2184145768996641"/>
    <s v="Yes"/>
    <s v="Yes"/>
    <s v="Yes"/>
    <x v="3"/>
    <s v="Declining"/>
    <n v="-22.682660850599781"/>
    <n v="-0.25725194572433718"/>
    <n v="-6.2288537367483521"/>
    <s v="Yes"/>
    <s v="0.Reducing"/>
    <s v="Reducing"/>
    <n v="186.20220894357169"/>
    <n v="3.6981498285253732E-2"/>
    <n v="0.163632173311823"/>
    <n v="4.3463412119493783E-2"/>
    <n v="5.9937989511400107E-2"/>
    <s v="0-10"/>
    <n v="0.26561654251617389"/>
    <n v="12.807041486949069"/>
    <n v="6.8211074722564646"/>
    <n v="87.792053369683757"/>
    <n v="397.79389312977099"/>
  </r>
  <r>
    <n v="1946"/>
    <m/>
    <n v="1731"/>
    <n v="1600"/>
    <n v="1586"/>
    <s v="PUK Kolprem sp. z o.o., Dąbrowa Górnicza"/>
    <m/>
    <m/>
    <m/>
    <n v="2001"/>
    <m/>
    <n v="276555882"/>
    <n v="20787"/>
    <n v="6292130562"/>
    <s v="sp. z o.o."/>
    <s v="4920"/>
    <s v="Transport kolejowy towarów"/>
    <m/>
    <s v="transport"/>
    <m/>
    <n v="520"/>
    <s v="J"/>
    <x v="1"/>
    <n v="345785.61173"/>
    <n v="14704.71809"/>
    <n v="14582.93705"/>
    <n v="11450.58805"/>
    <n v="2588.5057000000002"/>
    <n v="14959"/>
    <n v="852"/>
    <n v="91886.930599999992"/>
    <n v="320328.34748"/>
    <n v="45293.715960000001"/>
    <n v="275034.63152"/>
    <n v="80401.461049999998"/>
    <n v="239926.88643000001"/>
    <m/>
    <m/>
    <s v="H"/>
    <s v="Transportation and Storage"/>
    <s v="49"/>
    <s v="LAND TRANSPORT AND TRANSPORT VIA PIPELINES"/>
    <s v="Low"/>
    <n v="4.3260909339629908E-2"/>
    <n v="-5.2063009098709649"/>
    <n v="3.3114703624339839E-2"/>
    <n v="3.5746408771127967E-2"/>
    <n v="0.14241766132681491"/>
    <x v="0"/>
    <n v="1"/>
    <n v="0.25099702128304441"/>
    <n v="107.84851009389671"/>
    <n v="405.85165696009392"/>
    <n v="53.161638450704217"/>
    <x v="0"/>
    <s v="Exp&lt;25"/>
    <s v="Exp&lt;50"/>
    <s v="Decreased Export Intensity"/>
    <n v="0"/>
    <n v="-5.0412644329758727E-2"/>
    <n v="13.508591926026041"/>
    <n v="0.12670834785705759"/>
    <n v="-17.747397155053591"/>
    <n v="-0.19537515131205649"/>
    <n v="3.2184145768996641"/>
    <s v="Yes"/>
    <s v="Yes"/>
    <s v="Yes"/>
    <x v="3"/>
    <s v="Declining"/>
    <n v="-22.682660850599781"/>
    <n v="-0.25725194572433718"/>
    <n v="-6.2288537367483521"/>
    <s v="Yes"/>
    <s v="0.Reducing"/>
    <s v="Reducing"/>
    <n v="186.20220894357169"/>
    <n v="3.6981498285253732E-2"/>
    <n v="0.163632173311823"/>
    <n v="4.3463412119493783E-2"/>
    <n v="5.9937989511400107E-2"/>
    <s v="0-10"/>
    <n v="0.26561654251617389"/>
    <n v="12.807041486949069"/>
    <n v="6.8211074722564646"/>
    <n v="87.792053369683757"/>
    <n v="397.79389312977099"/>
  </r>
  <r>
    <n v="1946"/>
    <m/>
    <n v="1731"/>
    <n v="1600"/>
    <n v="1586"/>
    <s v="PUK Kolprem sp. z o.o., Dąbrowa Górnicza"/>
    <m/>
    <m/>
    <m/>
    <n v="2001"/>
    <m/>
    <n v="276555882"/>
    <n v="20787"/>
    <n v="6292130562"/>
    <s v="sp. z o.o."/>
    <s v="4920"/>
    <s v="Transport kolejowy towarów"/>
    <m/>
    <s v="transport"/>
    <m/>
    <n v="520"/>
    <s v="J"/>
    <x v="0"/>
    <n v="364777"/>
    <n v="17911"/>
    <n v="17169"/>
    <n v="13490"/>
    <n v="2341"/>
    <n v="21864"/>
    <n v="917"/>
    <n v="80505.312940000003"/>
    <n v="310376"/>
    <n v="38037"/>
    <n v="272339"/>
    <n v="82441"/>
    <n v="227935.71494000001"/>
    <m/>
    <m/>
    <s v="H"/>
    <s v="Transportation and Storage"/>
    <s v="49"/>
    <s v="LAND TRANSPORT AND TRANSPORT VIA PIPELINES"/>
    <s v="Low"/>
    <n v="5.9937989511400107E-2"/>
    <m/>
    <n v="3.6981498285253732E-2"/>
    <n v="4.3463412119493783E-2"/>
    <n v="0.163632173311823"/>
    <x v="0"/>
    <n v="1"/>
    <n v="0.26561654251617389"/>
    <n v="87.792053369683757"/>
    <n v="397.79389312977099"/>
    <n v="41.479825517993447"/>
    <x v="0"/>
    <s v="Exp&lt;25"/>
    <s v="Exp&lt;50"/>
    <s v="Decreased Export Intensity"/>
    <n v="0"/>
    <n v="-5.0412644329758727E-2"/>
    <n v="13.508591926026041"/>
    <n v="0.12670834785705759"/>
    <n v="-17.747397155053591"/>
    <n v="-0.19537515131205649"/>
    <n v="3.2184145768996641"/>
    <s v="Yes"/>
    <s v="Yes"/>
    <s v="Yes"/>
    <x v="3"/>
    <s v="Declining"/>
    <n v="-22.682660850599781"/>
    <n v="-0.25725194572433718"/>
    <n v="-6.2288537367483521"/>
    <s v="Yes"/>
    <s v="0.Reducing"/>
    <s v="Reducing"/>
    <n v="186.20220894357169"/>
    <n v="3.6981498285253732E-2"/>
    <n v="0.163632173311823"/>
    <n v="4.3463412119493783E-2"/>
    <n v="5.9937989511400107E-2"/>
    <s v="0-10"/>
    <n v="0.26561654251617389"/>
    <n v="12.807041486949069"/>
    <n v="6.8211074722564646"/>
    <n v="87.792053369683757"/>
    <n v="397.79389312977099"/>
  </r>
  <r>
    <n v="1946"/>
    <m/>
    <n v="1731"/>
    <n v="1600"/>
    <n v="1586"/>
    <s v="PUK Kolprem sp. z o.o., Dąbrowa Górnicza"/>
    <m/>
    <m/>
    <m/>
    <n v="2001"/>
    <m/>
    <n v="276555882"/>
    <n v="20787"/>
    <n v="6292130562"/>
    <s v="sp. z o.o."/>
    <s v="4920"/>
    <s v="Transport kolejowy towarów"/>
    <m/>
    <s v="transport"/>
    <m/>
    <n v="520"/>
    <s v="J"/>
    <x v="3"/>
    <n v="395322.33807"/>
    <n v="20081.291550000002"/>
    <n v="19444.37673"/>
    <n v="15515.799730000001"/>
    <n v="3933.0940399999999"/>
    <n v="3639"/>
    <n v="724"/>
    <n v="93475.640040000013"/>
    <n v="196038.97665"/>
    <n v="64291.528530000003"/>
    <n v="131747.44811999999"/>
    <n v="84466.672730000006"/>
    <n v="111572.30392000001"/>
    <m/>
    <m/>
    <s v="H"/>
    <s v="Transportation and Storage"/>
    <s v="49"/>
    <s v="LAND TRANSPORT AND TRANSPORT VIA PIPELINES"/>
    <s v="Low"/>
    <n v="9.2051464072734485E-3"/>
    <n v="14.76105725810188"/>
    <n v="3.9248477092768297E-2"/>
    <n v="7.9146504410198368E-2"/>
    <n v="0.1836913806182075"/>
    <x v="0"/>
    <n v="1"/>
    <n v="0.43086672953207328"/>
    <n v="129.11000005524861"/>
    <n v="546.02532882596688"/>
    <n v="88.800453770718235"/>
    <x v="0"/>
    <s v="Exp&lt;25"/>
    <s v="Exp&lt;50"/>
    <s v="Decreased Export Intensity"/>
    <n v="0"/>
    <n v="-5.0412644329758727E-2"/>
    <n v="13.508591926026041"/>
    <n v="0.12670834785705759"/>
    <n v="-17.747397155053591"/>
    <n v="-0.19537515131205649"/>
    <n v="3.2184145768996641"/>
    <s v="Yes"/>
    <s v="Yes"/>
    <s v="Yes"/>
    <x v="3"/>
    <s v="Declining"/>
    <n v="-22.682660850599781"/>
    <n v="-0.25725194572433718"/>
    <n v="-6.2288537367483521"/>
    <s v="Yes"/>
    <s v="0.Reducing"/>
    <s v="Reducing"/>
    <n v="186.20220894357169"/>
    <n v="3.6981498285253732E-2"/>
    <n v="0.163632173311823"/>
    <n v="4.3463412119493783E-2"/>
    <n v="5.9937989511400107E-2"/>
    <s v="0-10"/>
    <n v="0.26561654251617389"/>
    <n v="12.807041486949069"/>
    <n v="6.8211074722564646"/>
    <n v="87.792053369683757"/>
    <n v="397.79389312977099"/>
  </r>
  <r>
    <n v="1946"/>
    <m/>
    <n v="1731"/>
    <n v="1600"/>
    <n v="1586"/>
    <s v="PUK Kolprem sp. z o.o., Dąbrowa Górnicza"/>
    <m/>
    <m/>
    <m/>
    <n v="2001"/>
    <m/>
    <n v="276555882"/>
    <n v="20787"/>
    <n v="6292130562"/>
    <s v="sp. z o.o."/>
    <s v="4920"/>
    <s v="Transport kolejowy towarów"/>
    <m/>
    <s v="transport"/>
    <m/>
    <n v="520"/>
    <s v="J"/>
    <x v="4"/>
    <n v="414053.23637"/>
    <n v="-6031.3715199999997"/>
    <n v="-6948.8154100000002"/>
    <n v="-6354.6624099999999"/>
    <n v="4689.42022"/>
    <n v="3944"/>
    <n v="709"/>
    <n v="93870.624209999994"/>
    <n v="171836.78232"/>
    <n v="66365.836899999995"/>
    <n v="105470.94542"/>
    <n v="62596.210590000002"/>
    <n v="109240.57173"/>
    <m/>
    <m/>
    <s v="H"/>
    <s v="Transportation and Storage"/>
    <s v="49"/>
    <s v="LAND TRANSPORT AND TRANSPORT VIA PIPELINES"/>
    <s v="Low"/>
    <n v="9.5253451816413835E-3"/>
    <n v="4.7381330363080343"/>
    <n v="-1.534745257810627E-2"/>
    <n v="-3.6980804250431917E-2"/>
    <n v="-0.10151832435388961"/>
    <x v="0"/>
    <n v="1"/>
    <n v="0.36427713406220158"/>
    <n v="132.39862370944991"/>
    <n v="583.99610207334274"/>
    <n v="93.604847531734833"/>
    <x v="0"/>
    <s v="Exp&lt;25"/>
    <s v="Exp&lt;50"/>
    <s v="Decreased Export Intensity"/>
    <n v="0"/>
    <n v="-5.0412644329758727E-2"/>
    <n v="13.508591926026041"/>
    <n v="0.12670834785705759"/>
    <n v="-17.747397155053591"/>
    <n v="-0.19537515131205649"/>
    <n v="3.2184145768996641"/>
    <s v="Yes"/>
    <s v="Yes"/>
    <s v="Yes"/>
    <x v="3"/>
    <s v="Declining"/>
    <n v="-22.682660850599781"/>
    <n v="-0.25725194572433718"/>
    <n v="-6.2288537367483521"/>
    <s v="Yes"/>
    <s v="0.Reducing"/>
    <s v="Reducing"/>
    <n v="186.20220894357169"/>
    <n v="3.6981498285253732E-2"/>
    <n v="0.163632173311823"/>
    <n v="4.3463412119493783E-2"/>
    <n v="5.9937989511400107E-2"/>
    <s v="0-10"/>
    <n v="0.26561654251617389"/>
    <n v="12.807041486949069"/>
    <n v="6.8211074722564646"/>
    <n v="87.792053369683757"/>
    <n v="397.79389312977099"/>
  </r>
  <r>
    <m/>
    <m/>
    <m/>
    <m/>
    <n v="1587"/>
    <s v="Liugong Dressta Machinery sp. z o.o., Stalowa Wola"/>
    <m/>
    <m/>
    <m/>
    <m/>
    <m/>
    <n v="180675155"/>
    <n v="380594"/>
    <n v="8652546835"/>
    <s v="sp. z o.o."/>
    <s v="2892"/>
    <s v="Produkcja maszyn dla górnictwa i do wydobywania oraz budownictwa"/>
    <m/>
    <s v="produkcja"/>
    <m/>
    <n v="500"/>
    <s v="J"/>
    <x v="1"/>
    <n v="235994"/>
    <n v="-34502"/>
    <n v="-46696"/>
    <n v="-43593"/>
    <n v="18045"/>
    <n v="118436"/>
    <n v="787"/>
    <n v="73937"/>
    <n v="554104"/>
    <n v="169359"/>
    <n v="384745"/>
    <n v="88975"/>
    <n v="465129"/>
    <m/>
    <m/>
    <s v="C"/>
    <s v="Manufacturing"/>
    <s v="28"/>
    <s v="MANUFACTURE OF MACHINERY AND EQUIPMENT N.E.C."/>
    <s v="Medium-high"/>
    <n v="0.50186021678517245"/>
    <n v="-33.088931607210696"/>
    <n v="-0.18472079798638949"/>
    <n v="-7.8672956701269073E-2"/>
    <n v="-0.48994661421747682"/>
    <x v="0"/>
    <n v="1"/>
    <n v="0.16057454918210301"/>
    <n v="93.947903430749676"/>
    <n v="299.86531130876739"/>
    <n v="215.19567979669631"/>
    <x v="2"/>
    <s v="Exp&gt;25"/>
    <s v="Exp&gt;50"/>
    <s v="Decreased Export Intensity"/>
    <n v="0"/>
    <n v="-0.22732271592364001"/>
    <n v="8.161940243494433"/>
    <n v="7.8459364787441643E-2"/>
    <n v="-21.621782432250399"/>
    <n v="-0.24362413438167069"/>
    <n v="1.980847616201453"/>
    <s v="Yes"/>
    <s v="Yes"/>
    <s v="Yes"/>
    <x v="3"/>
    <s v="Declining"/>
    <n v="-46.8"/>
    <n v="-0.6311117896404923"/>
    <n v="-14.596059742397211"/>
    <s v="Yes"/>
    <s v="0.Reducing"/>
    <s v="Reducing"/>
    <n v="364.37906766917303"/>
    <n v="-9.7026351155946447E-2"/>
    <n v="-0.2581392191177358"/>
    <n v="-5.879351400385531E-2"/>
    <n v="0.68948505520303494"/>
    <s v="50-75"/>
    <n v="0.22775893645606771"/>
    <n v="12.77336744566653"/>
    <n v="6.9077552789821368"/>
    <n v="79.513000000000005"/>
    <n v="352.69799999999998"/>
  </r>
  <r>
    <m/>
    <m/>
    <m/>
    <m/>
    <n v="1587"/>
    <s v="Liugong Dressta Machinery sp. z o.o., Stalowa Wola"/>
    <m/>
    <m/>
    <m/>
    <m/>
    <m/>
    <n v="180675155"/>
    <n v="380594"/>
    <n v="8652546835"/>
    <s v="sp. z o.o."/>
    <s v="2892"/>
    <s v="Produkcja maszyn dla górnictwa i do wydobywania oraz budownictwa"/>
    <m/>
    <s v="produkcja"/>
    <m/>
    <n v="500"/>
    <s v="J"/>
    <x v="2"/>
    <n v="310054"/>
    <n v="-27452"/>
    <n v="-37134"/>
    <n v="-36832"/>
    <n v="16959"/>
    <n v="186856"/>
    <n v="787"/>
    <n v="51678"/>
    <n v="494080"/>
    <n v="161899"/>
    <n v="332181"/>
    <n v="52143"/>
    <n v="441938"/>
    <m/>
    <m/>
    <s v="C"/>
    <s v="Manufacturing"/>
    <s v="28"/>
    <s v="MANUFACTURE OF MACHINERY AND EQUIPMENT N.E.C."/>
    <s v="Medium-high"/>
    <n v="0.60265631148122589"/>
    <n v="31.382153783570761"/>
    <n v="-0.11879221038915801"/>
    <n v="-7.4546632124352336E-2"/>
    <n v="-0.70636518804058068"/>
    <x v="0"/>
    <n v="1"/>
    <n v="0.1055355408031088"/>
    <n v="65.664548919949169"/>
    <n v="393.96950444726809"/>
    <n v="205.71664548919949"/>
    <x v="2"/>
    <s v="Exp&gt;25"/>
    <s v="Exp&gt;50"/>
    <s v="Decreased Export Intensity"/>
    <n v="0"/>
    <n v="-0.22732271592364001"/>
    <n v="8.161940243494433"/>
    <n v="7.8459364787441643E-2"/>
    <n v="-21.621782432250399"/>
    <n v="-0.24362413438167069"/>
    <n v="1.980847616201453"/>
    <s v="Yes"/>
    <s v="Yes"/>
    <s v="Yes"/>
    <x v="3"/>
    <s v="Declining"/>
    <n v="-46.8"/>
    <n v="-0.6311117896404923"/>
    <n v="-14.596059742397211"/>
    <s v="Yes"/>
    <s v="0.Reducing"/>
    <s v="Reducing"/>
    <n v="364.37906766917303"/>
    <n v="-9.7026351155946447E-2"/>
    <n v="-0.2581392191177358"/>
    <n v="-5.879351400385531E-2"/>
    <n v="0.68948505520303494"/>
    <s v="50-75"/>
    <n v="0.22775893645606771"/>
    <n v="12.77336744566653"/>
    <n v="6.9077552789821368"/>
    <n v="79.513000000000005"/>
    <n v="352.69799999999998"/>
  </r>
  <r>
    <m/>
    <m/>
    <m/>
    <m/>
    <n v="1587"/>
    <s v="Liugong Dressta Machinery sp. z o.o., Stalowa Wola"/>
    <m/>
    <m/>
    <m/>
    <m/>
    <m/>
    <n v="180675155"/>
    <n v="380594"/>
    <n v="8652546835"/>
    <s v="sp. z o.o."/>
    <s v="2892"/>
    <s v="Produkcja maszyn dla górnictwa i do wydobywania oraz budownictwa"/>
    <m/>
    <s v="produkcja"/>
    <m/>
    <n v="500"/>
    <s v="J"/>
    <x v="0"/>
    <n v="352698"/>
    <n v="-23428"/>
    <n v="-29307"/>
    <n v="-34221"/>
    <n v="17487"/>
    <n v="243180"/>
    <n v="1000"/>
    <n v="79513"/>
    <n v="582054"/>
    <n v="187746"/>
    <n v="394308"/>
    <n v="132568"/>
    <n v="449486"/>
    <m/>
    <m/>
    <s v="C"/>
    <s v="Manufacturing"/>
    <s v="28"/>
    <s v="MANUFACTURE OF MACHINERY AND EQUIPMENT N.E.C."/>
    <s v="Medium-high"/>
    <n v="0.68948505520303494"/>
    <m/>
    <n v="-9.7026351155946447E-2"/>
    <n v="-5.879351400385531E-2"/>
    <n v="-0.2581392191177358"/>
    <x v="0"/>
    <n v="1"/>
    <n v="0.22775893645606771"/>
    <n v="79.513000000000005"/>
    <n v="352.69799999999998"/>
    <n v="187.74600000000001"/>
    <x v="2"/>
    <s v="Exp&gt;25"/>
    <s v="Exp&gt;50"/>
    <s v="Decreased Export Intensity"/>
    <n v="0"/>
    <n v="-0.22732271592364001"/>
    <n v="8.161940243494433"/>
    <n v="7.8459364787441643E-2"/>
    <n v="-21.621782432250399"/>
    <n v="-0.24362413438167069"/>
    <n v="1.980847616201453"/>
    <s v="Yes"/>
    <s v="Yes"/>
    <s v="Yes"/>
    <x v="3"/>
    <s v="Declining"/>
    <n v="-46.8"/>
    <n v="-0.6311117896404923"/>
    <n v="-14.596059742397211"/>
    <s v="Yes"/>
    <s v="0.Reducing"/>
    <s v="Reducing"/>
    <n v="364.37906766917303"/>
    <n v="-9.7026351155946447E-2"/>
    <n v="-0.2581392191177358"/>
    <n v="-5.879351400385531E-2"/>
    <n v="0.68948505520303494"/>
    <s v="50-75"/>
    <n v="0.22775893645606771"/>
    <n v="12.77336744566653"/>
    <n v="6.9077552789821368"/>
    <n v="79.513000000000005"/>
    <n v="352.69799999999998"/>
  </r>
  <r>
    <m/>
    <m/>
    <m/>
    <m/>
    <n v="1587"/>
    <s v="Liugong Dressta Machinery sp. z o.o., Stalowa Wola"/>
    <m/>
    <m/>
    <m/>
    <m/>
    <m/>
    <n v="180675155"/>
    <n v="380594"/>
    <n v="8652546835"/>
    <s v="sp. z o.o."/>
    <s v="2892"/>
    <s v="Produkcja maszyn dla górnictwa i do wydobywania oraz budownictwa"/>
    <m/>
    <s v="produkcja"/>
    <m/>
    <n v="500"/>
    <s v="J"/>
    <x v="3"/>
    <n v="374703"/>
    <n v="-77153"/>
    <n v="-92621"/>
    <n v="-85502"/>
    <n v="12598"/>
    <n v="227928"/>
    <n v="719"/>
    <n v="67575"/>
    <n v="574047"/>
    <n v="140499"/>
    <n v="433548"/>
    <n v="-33359"/>
    <n v="607406"/>
    <m/>
    <m/>
    <s v="C"/>
    <s v="Manufacturing"/>
    <s v="28"/>
    <s v="MANUFACTURE OF MACHINERY AND EQUIPMENT N.E.C."/>
    <s v="Medium-high"/>
    <n v="0.60828976549427149"/>
    <n v="20.850884039554391"/>
    <n v="-0.22818605669023201"/>
    <n v="-0.1489459922271173"/>
    <n v="2.563086423453941"/>
    <x v="0"/>
    <n v="1"/>
    <n v="-5.8111966441772189E-2"/>
    <n v="93.984700973574405"/>
    <n v="521.14464534075103"/>
    <n v="195.40890125173851"/>
    <x v="2"/>
    <s v="Exp&gt;25"/>
    <s v="Exp&gt;50"/>
    <s v="Decreased Export Intensity"/>
    <n v="0"/>
    <n v="-0.22732271592364001"/>
    <n v="8.161940243494433"/>
    <n v="7.8459364787441643E-2"/>
    <n v="-21.621782432250399"/>
    <n v="-0.24362413438167069"/>
    <n v="1.980847616201453"/>
    <s v="Yes"/>
    <s v="Yes"/>
    <s v="Yes"/>
    <x v="3"/>
    <s v="Declining"/>
    <n v="-46.8"/>
    <n v="-0.6311117896404923"/>
    <n v="-14.596059742397211"/>
    <s v="Yes"/>
    <s v="0.Reducing"/>
    <s v="Reducing"/>
    <n v="364.37906766917303"/>
    <n v="-9.7026351155946447E-2"/>
    <n v="-0.2581392191177358"/>
    <n v="-5.879351400385531E-2"/>
    <n v="0.68948505520303494"/>
    <s v="50-75"/>
    <n v="0.22775893645606771"/>
    <n v="12.77336744566653"/>
    <n v="6.9077552789821368"/>
    <n v="79.513000000000005"/>
    <n v="352.69799999999998"/>
  </r>
  <r>
    <m/>
    <m/>
    <m/>
    <m/>
    <n v="1587"/>
    <s v="Liugong Dressta Machinery sp. z o.o., Stalowa Wola"/>
    <m/>
    <m/>
    <m/>
    <m/>
    <m/>
    <n v="180675155"/>
    <n v="380594"/>
    <n v="8652546835"/>
    <s v="sp. z o.o."/>
    <s v="2892"/>
    <s v="Produkcja maszyn dla górnictwa i do wydobywania oraz budownictwa"/>
    <m/>
    <s v="produkcja"/>
    <m/>
    <n v="500"/>
    <s v="J"/>
    <x v="4"/>
    <n v="381485"/>
    <n v="62481"/>
    <n v="60623"/>
    <n v="48948"/>
    <n v="7841"/>
    <n v="176308"/>
    <n v="532"/>
    <n v="55991"/>
    <n v="343786"/>
    <n v="35192"/>
    <n v="308594"/>
    <n v="15589"/>
    <n v="328197"/>
    <m/>
    <m/>
    <s v="C"/>
    <s v="Manufacturing"/>
    <s v="28"/>
    <s v="MANUFACTURE OF MACHINERY AND EQUIPMENT N.E.C."/>
    <s v="Medium-high"/>
    <n v="0.46216233927939498"/>
    <n v="1.809966827060361"/>
    <n v="0.1283091078286171"/>
    <n v="0.1423792708254554"/>
    <n v="3.139906344217076"/>
    <x v="0"/>
    <n v="1"/>
    <n v="4.5345069316377051E-2"/>
    <n v="105.2462406015038"/>
    <n v="717.07706766917295"/>
    <n v="66.150375939849624"/>
    <x v="4"/>
    <s v="Exp&gt;25"/>
    <s v="Exp&gt;50"/>
    <s v="Decreased Export Intensity"/>
    <n v="0"/>
    <n v="-0.22732271592364001"/>
    <n v="8.161940243494433"/>
    <n v="7.8459364787441643E-2"/>
    <n v="-21.621782432250399"/>
    <n v="-0.24362413438167069"/>
    <n v="1.980847616201453"/>
    <s v="Yes"/>
    <s v="Yes"/>
    <s v="Yes"/>
    <x v="3"/>
    <s v="Declining"/>
    <n v="-46.8"/>
    <n v="-0.6311117896404923"/>
    <n v="-14.596059742397211"/>
    <s v="Yes"/>
    <s v="0.Reducing"/>
    <s v="Reducing"/>
    <n v="364.37906766917303"/>
    <n v="-9.7026351155946447E-2"/>
    <n v="-0.2581392191177358"/>
    <n v="-5.879351400385531E-2"/>
    <n v="0.68948505520303494"/>
    <s v="50-75"/>
    <n v="0.22775893645606771"/>
    <n v="12.77336744566653"/>
    <n v="6.9077552789821368"/>
    <n v="79.513000000000005"/>
    <n v="352.69799999999998"/>
  </r>
  <r>
    <n v="1753"/>
    <m/>
    <n v="1462"/>
    <n v="1372"/>
    <n v="1588"/>
    <s v="Advanced Power Solutions Poland SA, Gniezno"/>
    <m/>
    <m/>
    <m/>
    <m/>
    <m/>
    <n v="570133159"/>
    <n v="40325"/>
    <n v="7641003272"/>
    <s v="SA"/>
    <s v="2720"/>
    <s v="Produkcja baterii i akumulatorów"/>
    <m/>
    <s v="motoryzacja"/>
    <m/>
    <n v="540"/>
    <s v="J"/>
    <x v="0"/>
    <n v="364159"/>
    <n v="13277"/>
    <n v="12304"/>
    <n v="9849"/>
    <n v="11939"/>
    <n v="335565"/>
    <n v="392"/>
    <n v="27837"/>
    <n v="162779"/>
    <n v="76904"/>
    <n v="85875"/>
    <n v="124253"/>
    <n v="38526"/>
    <m/>
    <m/>
    <s v="C"/>
    <s v="Manufacturing"/>
    <s v="27"/>
    <s v="MANUFACTURE OF ELECTRICAL EQUIPMENT"/>
    <s v="Medium-high"/>
    <n v="0.92147935379875279"/>
    <m/>
    <n v="2.7045878311396949E-2"/>
    <n v="6.0505347741416277E-2"/>
    <n v="7.9265691774041677E-2"/>
    <x v="0"/>
    <n v="1"/>
    <n v="0.76332327880131956"/>
    <n v="71.012755102040813"/>
    <n v="928.97704081632651"/>
    <n v="196.18367346938771"/>
    <x v="3"/>
    <s v="Exp&gt;25"/>
    <s v="Exp&gt;50"/>
    <s v="Decreased Export Intensity"/>
    <n v="0"/>
    <n v="-5.9004751219334017E-2"/>
    <n v="25.96365873148817"/>
    <n v="0.2308232565955759"/>
    <n v="-8.7219864264578408"/>
    <n v="-9.1260242573538264E-2"/>
    <n v="5.9403288404531907"/>
    <s v="No"/>
    <s v="Yes"/>
    <s v="No"/>
    <x v="3"/>
    <s v="Declining"/>
    <n v="0.25510204081632648"/>
    <n v="2.5477720787989711E-3"/>
    <n v="6.3714591097929762E-2"/>
    <s v="Yes"/>
    <s v="1.Sustaining"/>
    <s v="Hiring"/>
    <n v="238.21888793685409"/>
    <n v="2.7045878311396949E-2"/>
    <n v="7.9265691774041677E-2"/>
    <n v="6.0505347741416277E-2"/>
    <n v="0.92147935379875279"/>
    <s v="75-100"/>
    <n v="0.76332327880131956"/>
    <n v="12.80534586443058"/>
    <n v="5.9712618397904622"/>
    <n v="71.012755102040813"/>
    <n v="928.97704081632651"/>
  </r>
  <r>
    <n v="1753"/>
    <m/>
    <n v="1462"/>
    <n v="1372"/>
    <n v="1588"/>
    <s v="Advanced Power Solutions Poland SA, Gniezno"/>
    <m/>
    <m/>
    <m/>
    <m/>
    <m/>
    <n v="570133159"/>
    <n v="40325"/>
    <n v="7641003272"/>
    <s v="SA"/>
    <s v="2720"/>
    <s v="Produkcja baterii i akumulatorów"/>
    <m/>
    <s v="motoryzacja"/>
    <m/>
    <n v="540"/>
    <s v="J"/>
    <x v="1"/>
    <n v="407271"/>
    <n v="29701"/>
    <n v="28958"/>
    <n v="23476"/>
    <n v="12477"/>
    <n v="375334"/>
    <n v="386"/>
    <n v="36194"/>
    <n v="190012"/>
    <n v="72094"/>
    <n v="117918"/>
    <n v="141819"/>
    <n v="48193"/>
    <m/>
    <m/>
    <s v="C"/>
    <s v="Manufacturing"/>
    <s v="27"/>
    <s v="MANUFACTURE OF ELECTRICAL EQUIPMENT"/>
    <s v="Medium-high"/>
    <n v="0.9215829263561609"/>
    <n v="11.83878470668032"/>
    <n v="5.7642208750438899E-2"/>
    <n v="0.12355009157316379"/>
    <n v="0.16553494242661421"/>
    <x v="0"/>
    <n v="1"/>
    <n v="0.74636865040102729"/>
    <n v="93.766839378238345"/>
    <n v="1055.1062176165799"/>
    <n v="186.77202072538859"/>
    <x v="3"/>
    <s v="Exp&gt;25"/>
    <s v="Exp&gt;50"/>
    <s v="Decreased Export Intensity"/>
    <n v="0"/>
    <n v="-5.9004751219334017E-2"/>
    <n v="25.96365873148817"/>
    <n v="0.2308232565955759"/>
    <n v="-8.7219864264578408"/>
    <n v="-9.1260242573538264E-2"/>
    <n v="5.9403288404531907"/>
    <s v="No"/>
    <s v="Yes"/>
    <s v="No"/>
    <x v="3"/>
    <s v="Declining"/>
    <n v="0.25510204081632648"/>
    <n v="2.5477720787989711E-3"/>
    <n v="6.3714591097929762E-2"/>
    <s v="Yes"/>
    <s v="1.Sustaining"/>
    <s v="Hiring"/>
    <n v="238.21888793685409"/>
    <n v="2.7045878311396949E-2"/>
    <n v="7.9265691774041677E-2"/>
    <n v="6.0505347741416277E-2"/>
    <n v="0.92147935379875279"/>
    <s v="75-100"/>
    <n v="0.76332327880131956"/>
    <n v="12.80534586443058"/>
    <n v="5.9712618397904622"/>
    <n v="71.012755102040813"/>
    <n v="928.97704081632651"/>
  </r>
  <r>
    <n v="1753"/>
    <m/>
    <n v="1462"/>
    <n v="1372"/>
    <n v="1588"/>
    <s v="Advanced Power Solutions Poland SA, Gniezno"/>
    <m/>
    <m/>
    <m/>
    <m/>
    <m/>
    <n v="570133159"/>
    <n v="40325"/>
    <n v="7641003272"/>
    <s v="SA"/>
    <s v="2720"/>
    <s v="Produkcja baterii i akumulatorów"/>
    <m/>
    <s v="motoryzacja"/>
    <m/>
    <n v="540"/>
    <s v="J"/>
    <x v="3"/>
    <n v="432438"/>
    <n v="26968"/>
    <n v="26797"/>
    <n v="21690"/>
    <n v="12814"/>
    <n v="389765"/>
    <n v="390"/>
    <n v="37456"/>
    <n v="200608"/>
    <n v="64955"/>
    <n v="135653"/>
    <n v="140782"/>
    <n v="59826"/>
    <m/>
    <m/>
    <s v="C"/>
    <s v="Manufacturing"/>
    <s v="27"/>
    <s v="MANUFACTURE OF ELECTRICAL EQUIPMENT"/>
    <s v="Medium-high"/>
    <n v="0.90131995800554066"/>
    <n v="0"/>
    <n v="5.0157479222455011E-2"/>
    <n v="0.10812131121390969"/>
    <n v="0.15406799164665941"/>
    <x v="0"/>
    <n v="1"/>
    <n v="0.70177659913861856"/>
    <n v="96.041025641025641"/>
    <n v="1108.815384615385"/>
    <n v="166.55128205128199"/>
    <x v="3"/>
    <s v="Exp&gt;25"/>
    <s v="Exp&gt;50"/>
    <s v="Decreased Export Intensity"/>
    <n v="0"/>
    <n v="-5.9004751219334017E-2"/>
    <n v="25.96365873148817"/>
    <n v="0.2308232565955759"/>
    <n v="-8.7219864264578408"/>
    <n v="-9.1260242573538264E-2"/>
    <n v="5.9403288404531907"/>
    <s v="No"/>
    <s v="Yes"/>
    <s v="No"/>
    <x v="3"/>
    <s v="Declining"/>
    <n v="0.25510204081632648"/>
    <n v="2.5477720787989711E-3"/>
    <n v="6.3714591097929762E-2"/>
    <s v="Yes"/>
    <s v="1.Sustaining"/>
    <s v="Hiring"/>
    <n v="238.21888793685409"/>
    <n v="2.7045878311396949E-2"/>
    <n v="7.9265691774041677E-2"/>
    <n v="6.0505347741416277E-2"/>
    <n v="0.92147935379875279"/>
    <s v="75-100"/>
    <n v="0.76332327880131956"/>
    <n v="12.80534586443058"/>
    <n v="5.9712618397904622"/>
    <n v="71.012755102040813"/>
    <n v="928.97704081632651"/>
  </r>
  <r>
    <n v="1753"/>
    <m/>
    <n v="1462"/>
    <n v="1372"/>
    <n v="1588"/>
    <s v="Advanced Power Solutions Poland SA, Gniezno"/>
    <m/>
    <m/>
    <m/>
    <m/>
    <m/>
    <n v="570133159"/>
    <n v="40325"/>
    <n v="7641003272"/>
    <s v="SA"/>
    <s v="2720"/>
    <s v="Produkcja baterii i akumulatorów"/>
    <m/>
    <s v="motoryzacja"/>
    <m/>
    <n v="540"/>
    <s v="J"/>
    <x v="2"/>
    <n v="432438"/>
    <n v="26968"/>
    <n v="26797"/>
    <n v="21690"/>
    <n v="12814"/>
    <n v="390801"/>
    <n v="387"/>
    <n v="37456"/>
    <n v="200608"/>
    <n v="64955"/>
    <n v="135653"/>
    <n v="140782"/>
    <n v="59826"/>
    <m/>
    <m/>
    <s v="C"/>
    <s v="Manufacturing"/>
    <s v="27"/>
    <s v="MANUFACTURE OF ELECTRICAL EQUIPMENT"/>
    <s v="Medium-high"/>
    <n v="0.90371567716065659"/>
    <n v="6.1794235288051391"/>
    <n v="5.0157479222455011E-2"/>
    <n v="0.10812131121390969"/>
    <n v="0.15406799164665941"/>
    <x v="0"/>
    <n v="1"/>
    <n v="0.70177659913861856"/>
    <n v="96.78552971576228"/>
    <n v="1117.410852713178"/>
    <n v="167.84237726098189"/>
    <x v="3"/>
    <s v="Exp&gt;25"/>
    <s v="Exp&gt;50"/>
    <s v="Decreased Export Intensity"/>
    <n v="0"/>
    <n v="-5.9004751219334017E-2"/>
    <n v="25.96365873148817"/>
    <n v="0.2308232565955759"/>
    <n v="-8.7219864264578408"/>
    <n v="-9.1260242573538264E-2"/>
    <n v="5.9403288404531907"/>
    <s v="No"/>
    <s v="Yes"/>
    <s v="No"/>
    <x v="3"/>
    <s v="Declining"/>
    <n v="0.25510204081632648"/>
    <n v="2.5477720787989711E-3"/>
    <n v="6.3714591097929762E-2"/>
    <s v="Yes"/>
    <s v="1.Sustaining"/>
    <s v="Hiring"/>
    <n v="238.21888793685409"/>
    <n v="2.7045878311396949E-2"/>
    <n v="7.9265691774041677E-2"/>
    <n v="6.0505347741416277E-2"/>
    <n v="0.92147935379875279"/>
    <s v="75-100"/>
    <n v="0.76332327880131956"/>
    <n v="12.80534586443058"/>
    <n v="5.9712618397904622"/>
    <n v="71.012755102040813"/>
    <n v="928.97704081632651"/>
  </r>
  <r>
    <n v="1753"/>
    <m/>
    <n v="1462"/>
    <n v="1372"/>
    <n v="1588"/>
    <s v="Advanced Power Solutions Poland SA, Gniezno"/>
    <m/>
    <m/>
    <m/>
    <m/>
    <m/>
    <n v="570133159"/>
    <n v="40325"/>
    <n v="7641003272"/>
    <s v="SA"/>
    <s v="2720"/>
    <s v="Produkcja baterii i akumulatorów"/>
    <m/>
    <s v="motoryzacja"/>
    <m/>
    <n v="540"/>
    <s v="J"/>
    <x v="4"/>
    <n v="458708"/>
    <n v="38875"/>
    <n v="24557"/>
    <n v="18766"/>
    <n v="18491"/>
    <n v="395624"/>
    <n v="393"/>
    <n v="64575"/>
    <n v="242796"/>
    <n v="50318"/>
    <n v="192478"/>
    <n v="161142"/>
    <n v="81654"/>
    <m/>
    <m/>
    <s v="C"/>
    <s v="Manufacturing"/>
    <s v="27"/>
    <s v="MANUFACTURE OF ELECTRICAL EQUIPMENT"/>
    <s v="Medium-high"/>
    <n v="0.86247460257941877"/>
    <n v="6.0748592861866957"/>
    <n v="4.0910557478831849E-2"/>
    <n v="7.7291223908136877E-2"/>
    <n v="0.1164562932072334"/>
    <x v="0"/>
    <n v="1"/>
    <n v="0.66369297682004647"/>
    <n v="164.3129770992366"/>
    <n v="1167.1959287531811"/>
    <n v="128.0356234096692"/>
    <x v="3"/>
    <s v="Exp&gt;25"/>
    <s v="Exp&gt;50"/>
    <s v="Decreased Export Intensity"/>
    <n v="0"/>
    <n v="-5.9004751219334017E-2"/>
    <n v="25.96365873148817"/>
    <n v="0.2308232565955759"/>
    <n v="-8.7219864264578408"/>
    <n v="-9.1260242573538264E-2"/>
    <n v="5.9403288404531907"/>
    <s v="No"/>
    <s v="Yes"/>
    <s v="No"/>
    <x v="3"/>
    <s v="Declining"/>
    <n v="0.25510204081632648"/>
    <n v="2.5477720787989711E-3"/>
    <n v="6.3714591097929762E-2"/>
    <s v="Yes"/>
    <s v="1.Sustaining"/>
    <s v="Hiring"/>
    <n v="238.21888793685409"/>
    <n v="2.7045878311396949E-2"/>
    <n v="7.9265691774041677E-2"/>
    <n v="6.0505347741416277E-2"/>
    <n v="0.92147935379875279"/>
    <s v="75-100"/>
    <n v="0.76332327880131956"/>
    <n v="12.80534586443058"/>
    <n v="5.9712618397904622"/>
    <n v="71.012755102040813"/>
    <n v="928.97704081632651"/>
  </r>
  <r>
    <n v="1696"/>
    <n v="1987"/>
    <m/>
    <m/>
    <n v="1589"/>
    <s v="FTT Wolbrom SA, Wolbrom"/>
    <m/>
    <m/>
    <m/>
    <n v="1994"/>
    <m/>
    <n v="272307070"/>
    <n v="37268"/>
    <n v="6371001853"/>
    <s v="SA"/>
    <s v="2219"/>
    <s v="Produkcja pozostałych wyrobów z gumy"/>
    <m/>
    <s v="produkcja"/>
    <m/>
    <n v="400"/>
    <s v="J"/>
    <x v="1"/>
    <n v="234148.1477"/>
    <n v="41048.500919999999"/>
    <n v="47713.819580000003"/>
    <n v="39640.114580000001"/>
    <n v="8623.7833100000007"/>
    <n v="101468.6"/>
    <n v="482"/>
    <n v="44384.049700000003"/>
    <n v="259508.8566"/>
    <n v="84225.87043000001"/>
    <n v="175112.98616999999"/>
    <n v="216555.8897"/>
    <n v="42952.966899999999"/>
    <m/>
    <m/>
    <s v="C"/>
    <s v="Manufacturing"/>
    <s v="22"/>
    <s v="MANUFACTURE OF RUBBER AND PLASTIC PRODUCTS"/>
    <s v="Medium-low"/>
    <n v="0.43335213622960472"/>
    <n v="-14.324061654557379"/>
    <n v="0.1692950167207323"/>
    <n v="0.15275052689666091"/>
    <n v="0.18304796343758831"/>
    <x v="1"/>
    <n v="0"/>
    <n v="0.83448361854483233"/>
    <n v="92.083090663900421"/>
    <n v="485.78453879668052"/>
    <n v="174.74246977178419"/>
    <x v="4"/>
    <s v="Exp&gt;25"/>
    <s v="Exp&lt;50"/>
    <s v="Decreased Export Intensity"/>
    <n v="0"/>
    <n v="-0.1169001169378182"/>
    <n v="73.157577040704652"/>
    <n v="0.54903184388386705"/>
    <n v="25.476505101959891"/>
    <n v="0.2269483447147547"/>
    <n v="14.71240235835913"/>
    <s v="Yes"/>
    <s v="No"/>
    <s v="No"/>
    <x v="0"/>
    <s v="Growing"/>
    <n v="-37.590361445783131"/>
    <n v="-0.47145045853116052"/>
    <n v="-11.118184516451899"/>
    <s v="Yes"/>
    <s v="0.Reducing"/>
    <s v="Reducing"/>
    <n v="584.30250464823007"/>
    <n v="0.11775882045064071"/>
    <n v="0.16807789481481869"/>
    <n v="0.13995464582714159"/>
    <n v="0.42196876887244039"/>
    <s v="25-50"/>
    <n v="0.83267728918985973"/>
    <n v="12.51830746974348"/>
    <n v="6.7214257007906433"/>
    <n v="53.654452289156623"/>
    <n v="329.27121371084343"/>
  </r>
  <r>
    <n v="1696"/>
    <n v="1987"/>
    <m/>
    <m/>
    <n v="1589"/>
    <s v="FTT Wolbrom SA, Wolbrom"/>
    <m/>
    <m/>
    <m/>
    <n v="1994"/>
    <m/>
    <n v="272307070"/>
    <n v="37268"/>
    <n v="6371001853"/>
    <s v="SA"/>
    <s v="2219"/>
    <s v="Produkcja pozostałych wyrobów z gumy"/>
    <m/>
    <s v="produkcja"/>
    <m/>
    <n v="400"/>
    <s v="J"/>
    <x v="2"/>
    <n v="269814.74583999999"/>
    <n v="28582.42411"/>
    <n v="36334.672039999998"/>
    <n v="30679.87804"/>
    <n v="7980.2212599999993"/>
    <n v="124153"/>
    <n v="496"/>
    <n v="48890.197959999998"/>
    <n v="276805.20841999998"/>
    <n v="87824.417549999998"/>
    <n v="188980.79087"/>
    <n v="230634.41673999999"/>
    <n v="46265.791680000002"/>
    <m/>
    <m/>
    <s v="C"/>
    <s v="Manufacturing"/>
    <s v="22"/>
    <s v="MANUFACTURE OF RUBBER AND PLASTIC PRODUCTS"/>
    <s v="Medium-low"/>
    <n v="0.46014164130830221"/>
    <n v="15.23249211678475"/>
    <n v="0.1137071954480692"/>
    <n v="0.11083562413843399"/>
    <n v="0.13302384992516619"/>
    <x v="1"/>
    <n v="0"/>
    <n v="0.83320114551477498"/>
    <n v="98.568947500000007"/>
    <n v="543.98134241935486"/>
    <n v="177.06535796370969"/>
    <x v="4"/>
    <s v="Exp&gt;25"/>
    <s v="Exp&lt;50"/>
    <s v="Decreased Export Intensity"/>
    <n v="0"/>
    <n v="-0.1169001169378182"/>
    <n v="73.157577040704652"/>
    <n v="0.54903184388386705"/>
    <n v="25.476505101959891"/>
    <n v="0.2269483447147547"/>
    <n v="14.71240235835913"/>
    <s v="Yes"/>
    <s v="No"/>
    <s v="No"/>
    <x v="0"/>
    <s v="Growing"/>
    <n v="-37.590361445783131"/>
    <n v="-0.47145045853116052"/>
    <n v="-11.118184516451899"/>
    <s v="Yes"/>
    <s v="0.Reducing"/>
    <s v="Reducing"/>
    <n v="584.30250464823007"/>
    <n v="0.11775882045064071"/>
    <n v="0.16807789481481869"/>
    <n v="0.13995464582714159"/>
    <n v="0.42196876887244039"/>
    <s v="25-50"/>
    <n v="0.83267728918985973"/>
    <n v="12.51830746974348"/>
    <n v="6.7214257007906433"/>
    <n v="53.654452289156623"/>
    <n v="329.27121371084343"/>
  </r>
  <r>
    <n v="1696"/>
    <n v="1987"/>
    <m/>
    <m/>
    <n v="1589"/>
    <s v="FTT Wolbrom SA, Wolbrom"/>
    <m/>
    <m/>
    <m/>
    <n v="1994"/>
    <m/>
    <n v="272307070"/>
    <n v="37268"/>
    <n v="6371001853"/>
    <s v="SA"/>
    <s v="2219"/>
    <s v="Produkcja pozostałych wyrobów z gumy"/>
    <m/>
    <s v="produkcja"/>
    <m/>
    <n v="400"/>
    <s v="J"/>
    <x v="0"/>
    <n v="273295.10738"/>
    <n v="33922.782010000003"/>
    <n v="38952.957479999997"/>
    <n v="32182.909479999998"/>
    <n v="8641.0731599999999"/>
    <n v="115322"/>
    <n v="830"/>
    <n v="44533.195399999997"/>
    <n v="229952.41987000001"/>
    <n v="90241.560060000003"/>
    <n v="139710.85980999999"/>
    <n v="191476.15762000001"/>
    <n v="38476.26225"/>
    <m/>
    <m/>
    <s v="C"/>
    <s v="Manufacturing"/>
    <s v="22"/>
    <s v="MANUFACTURE OF RUBBER AND PLASTIC PRODUCTS"/>
    <s v="Medium-low"/>
    <n v="0.42196876887244039"/>
    <m/>
    <n v="0.11775882045064071"/>
    <n v="0.13995464582714159"/>
    <n v="0.16807789481481869"/>
    <x v="1"/>
    <n v="0"/>
    <n v="0.83267728918985973"/>
    <n v="53.654452289156623"/>
    <n v="329.27121371084343"/>
    <n v="108.7247711566265"/>
    <x v="4"/>
    <s v="Exp&gt;25"/>
    <s v="Exp&lt;50"/>
    <s v="Decreased Export Intensity"/>
    <n v="0"/>
    <n v="-0.1169001169378182"/>
    <n v="73.157577040704652"/>
    <n v="0.54903184388386705"/>
    <n v="25.476505101959891"/>
    <n v="0.2269483447147547"/>
    <n v="14.71240235835913"/>
    <s v="Yes"/>
    <s v="No"/>
    <s v="No"/>
    <x v="0"/>
    <s v="Growing"/>
    <n v="-37.590361445783131"/>
    <n v="-0.47145045853116052"/>
    <n v="-11.118184516451899"/>
    <s v="Yes"/>
    <s v="0.Reducing"/>
    <s v="Reducing"/>
    <n v="584.30250464823007"/>
    <n v="0.11775882045064071"/>
    <n v="0.16807789481481869"/>
    <n v="0.13995464582714159"/>
    <n v="0.42196876887244039"/>
    <s v="25-50"/>
    <n v="0.83267728918985973"/>
    <n v="12.51830746974348"/>
    <n v="6.7214257007906433"/>
    <n v="53.654452289156623"/>
    <n v="329.27121371084343"/>
  </r>
  <r>
    <n v="1696"/>
    <n v="1987"/>
    <m/>
    <m/>
    <n v="1589"/>
    <s v="FTT Wolbrom SA, Wolbrom"/>
    <m/>
    <m/>
    <m/>
    <n v="1994"/>
    <m/>
    <n v="272307070"/>
    <n v="37268"/>
    <n v="6371001853"/>
    <s v="SA"/>
    <s v="2219"/>
    <s v="Produkcja pozostałych wyrobów z gumy"/>
    <m/>
    <s v="produkcja"/>
    <m/>
    <n v="400"/>
    <s v="J"/>
    <x v="3"/>
    <n v="394498.94682000001"/>
    <n v="48250.914119999987"/>
    <n v="55395.015639999998"/>
    <n v="45673.959640000001"/>
    <n v="7486.9122200000002"/>
    <n v="149489"/>
    <n v="503"/>
    <n v="51935.888939999997"/>
    <n v="346769.13338999997"/>
    <n v="119615.23952"/>
    <n v="227153.89387"/>
    <n v="261970.19967999999"/>
    <n v="84798.933709999998"/>
    <m/>
    <m/>
    <s v="C"/>
    <s v="Manufacturing"/>
    <s v="22"/>
    <s v="MANUFACTURE OF RUBBER AND PLASTIC PRODUCTS"/>
    <s v="Medium-low"/>
    <n v="0.37893383798615837"/>
    <n v="46.21104031650578"/>
    <n v="0.1157771396049883"/>
    <n v="0.13171287534589179"/>
    <n v="0.1743479208543236"/>
    <x v="1"/>
    <n v="0"/>
    <n v="0.75545997165027556"/>
    <n v="103.25226429423461"/>
    <n v="784.29214079522865"/>
    <n v="237.80365709741551"/>
    <x v="4"/>
    <s v="Exp&gt;25"/>
    <s v="Exp&lt;50"/>
    <s v="Decreased Export Intensity"/>
    <n v="0"/>
    <n v="-0.1169001169378182"/>
    <n v="73.157577040704652"/>
    <n v="0.54903184388386705"/>
    <n v="25.476505101959891"/>
    <n v="0.2269483447147547"/>
    <n v="14.71240235835913"/>
    <s v="Yes"/>
    <s v="No"/>
    <s v="No"/>
    <x v="0"/>
    <s v="Growing"/>
    <n v="-37.590361445783131"/>
    <n v="-0.47145045853116052"/>
    <n v="-11.118184516451899"/>
    <s v="Yes"/>
    <s v="0.Reducing"/>
    <s v="Reducing"/>
    <n v="584.30250464823007"/>
    <n v="0.11775882045064071"/>
    <n v="0.16807789481481869"/>
    <n v="0.13995464582714159"/>
    <n v="0.42196876887244039"/>
    <s v="25-50"/>
    <n v="0.83267728918985973"/>
    <n v="12.51830746974348"/>
    <n v="6.7214257007906433"/>
    <n v="53.654452289156623"/>
    <n v="329.27121371084343"/>
  </r>
  <r>
    <n v="1696"/>
    <n v="1987"/>
    <m/>
    <m/>
    <n v="1589"/>
    <s v="FTT Wolbrom SA, Wolbrom"/>
    <m/>
    <m/>
    <m/>
    <n v="1994"/>
    <m/>
    <n v="272307070"/>
    <n v="37268"/>
    <n v="6371001853"/>
    <s v="SA"/>
    <s v="2219"/>
    <s v="Produkcja pozostałych wyrobów z gumy"/>
    <m/>
    <s v="produkcja"/>
    <m/>
    <n v="400"/>
    <s v="J"/>
    <x v="4"/>
    <n v="473231.18611000001"/>
    <n v="127209.98969"/>
    <n v="147537.83673000001"/>
    <n v="120788.66373"/>
    <n v="6753.3086800000001"/>
    <n v="144368"/>
    <n v="518"/>
    <n v="63639.015099999997"/>
    <n v="455407.06666000001"/>
    <n v="149175.24755999999"/>
    <n v="306231.81910000002"/>
    <n v="361441.12406"/>
    <n v="93965.942599999995"/>
    <m/>
    <m/>
    <s v="C"/>
    <s v="Manufacturing"/>
    <s v="22"/>
    <s v="MANUFACTURE OF RUBBER AND PLASTIC PRODUCTS"/>
    <s v="Medium-low"/>
    <n v="0.30506865193462218"/>
    <n v="19.95752838496767"/>
    <n v="0.25524240006854348"/>
    <n v="0.26523230000771808"/>
    <n v="0.33418627734775641"/>
    <x v="1"/>
    <n v="0"/>
    <n v="0.79366604192342594"/>
    <n v="122.8552415057915"/>
    <n v="913.57371835907338"/>
    <n v="287.98310339768341"/>
    <x v="4"/>
    <s v="Exp&gt;25"/>
    <s v="Exp&lt;50"/>
    <s v="Decreased Export Intensity"/>
    <n v="0"/>
    <n v="-0.1169001169378182"/>
    <n v="73.157577040704652"/>
    <n v="0.54903184388386705"/>
    <n v="25.476505101959891"/>
    <n v="0.2269483447147547"/>
    <n v="14.71240235835913"/>
    <s v="Yes"/>
    <s v="No"/>
    <s v="No"/>
    <x v="0"/>
    <s v="Growing"/>
    <n v="-37.590361445783131"/>
    <n v="-0.47145045853116052"/>
    <n v="-11.118184516451899"/>
    <s v="Yes"/>
    <s v="0.Reducing"/>
    <s v="Reducing"/>
    <n v="584.30250464823007"/>
    <n v="0.11775882045064071"/>
    <n v="0.16807789481481869"/>
    <n v="0.13995464582714159"/>
    <n v="0.42196876887244039"/>
    <s v="25-50"/>
    <n v="0.83267728918985973"/>
    <n v="12.51830746974348"/>
    <n v="6.7214257007906433"/>
    <n v="53.654452289156623"/>
    <n v="329.27121371084343"/>
  </r>
  <r>
    <n v="1262"/>
    <n v="1216"/>
    <n v="1124"/>
    <n v="1117"/>
    <n v="1590"/>
    <s v="Euro Styl SA, Gdańsk"/>
    <m/>
    <m/>
    <m/>
    <n v="2007"/>
    <m/>
    <n v="220366653"/>
    <n v="671284"/>
    <n v="5832968619"/>
    <s v="SA"/>
    <s v="6810"/>
    <s v="Kupno i sprzedaż nieruchomości na własny rachunek"/>
    <m/>
    <s v="budownictwo"/>
    <m/>
    <n v="400"/>
    <s v="J"/>
    <x v="0"/>
    <n v="363836"/>
    <n v="69251.825540000005"/>
    <n v="70049.901389999999"/>
    <n v="56318.022940000003"/>
    <n v="853.55070000000001"/>
    <n v="0"/>
    <n v="49"/>
    <n v="10377.829729999999"/>
    <n v="600035"/>
    <n v="20379"/>
    <n v="579656"/>
    <n v="233169"/>
    <n v="366866.72492000001"/>
    <m/>
    <m/>
    <s v="L"/>
    <s v="Real Estate Activities"/>
    <s v="68"/>
    <s v="REAL ESTATE ACTIVITIES"/>
    <s v="Low"/>
    <n v="0"/>
    <m/>
    <n v="0.15478958360360159"/>
    <n v="9.3857896522702836E-2"/>
    <n v="0.241533063743465"/>
    <x v="1"/>
    <n v="0"/>
    <n v="0.38859233211395999"/>
    <n v="211.79244346938779"/>
    <n v="7425.2244897959181"/>
    <n v="415.89795918367349"/>
    <x v="0"/>
    <s v="Exp&lt;25"/>
    <s v="Exp&lt;50"/>
    <s v="Decreased Export Intensity"/>
    <n v="0"/>
    <n v="0"/>
    <n v="74.437537173341852"/>
    <n v="0.55639653841249981"/>
    <n v="26.404012444450611"/>
    <n v="0.23431303924338559"/>
    <n v="14.9238023611993"/>
    <s v="No"/>
    <s v="Yes"/>
    <s v="No"/>
    <x v="0"/>
    <s v="Growing"/>
    <n v="51.020408163265309"/>
    <n v="0.41224479509354373"/>
    <n v="10.855924946640449"/>
    <s v="No"/>
    <s v="2.Hiring"/>
    <s v="Hiring"/>
    <n v="1151.3506149338129"/>
    <n v="0.15478958360360159"/>
    <n v="0.241533063743465"/>
    <n v="9.3857896522702836E-2"/>
    <n v="0"/>
    <s v="0-10"/>
    <n v="0.38859233211395999"/>
    <n v="12.80445849564043"/>
    <n v="3.891820298110626"/>
    <n v="211.79244346938779"/>
    <n v="7425.2244897959181"/>
  </r>
  <r>
    <n v="1262"/>
    <n v="1216"/>
    <n v="1124"/>
    <n v="1117"/>
    <n v="1590"/>
    <s v="Euro Styl SA, Gdańsk"/>
    <m/>
    <m/>
    <m/>
    <n v="2007"/>
    <m/>
    <n v="220366653"/>
    <n v="671284"/>
    <n v="5832968619"/>
    <s v="SA"/>
    <s v="6810"/>
    <s v="Kupno i sprzedaż nieruchomości na własny rachunek"/>
    <m/>
    <s v="budownictwo"/>
    <m/>
    <n v="400"/>
    <s v="J"/>
    <x v="1"/>
    <n v="489122.64545000001"/>
    <n v="105614.19128"/>
    <n v="103776.00069"/>
    <n v="82836.137959999993"/>
    <n v="857.60682999999995"/>
    <n v="0"/>
    <n v="66"/>
    <n v="11852.60111"/>
    <n v="614316.21059999999"/>
    <n v="15108.1085"/>
    <n v="599208.10210000002"/>
    <n v="259687.38696999999"/>
    <n v="354628.82363"/>
    <m/>
    <m/>
    <s v="L"/>
    <s v="Real Estate Activities"/>
    <s v="68"/>
    <s v="REAL ESTATE ACTIVITIES"/>
    <s v="Low"/>
    <n v="0"/>
    <n v="34.434922726173347"/>
    <n v="0.1693565790309903"/>
    <n v="0.1348428326172515"/>
    <n v="0.31898406359477721"/>
    <x v="1"/>
    <n v="0"/>
    <n v="0.42272592272368081"/>
    <n v="179.58486530303031"/>
    <n v="7410.9491734848489"/>
    <n v="228.91073484848491"/>
    <x v="0"/>
    <s v="Exp&lt;25"/>
    <s v="Exp&lt;50"/>
    <s v="Decreased Export Intensity"/>
    <n v="0"/>
    <n v="0"/>
    <n v="74.437537173341852"/>
    <n v="0.55639653841249981"/>
    <n v="26.404012444450611"/>
    <n v="0.23431303924338559"/>
    <n v="14.9238023611993"/>
    <s v="No"/>
    <s v="Yes"/>
    <s v="No"/>
    <x v="0"/>
    <s v="Growing"/>
    <n v="51.020408163265309"/>
    <n v="0.41224479509354373"/>
    <n v="10.855924946640449"/>
    <s v="No"/>
    <s v="2.Hiring"/>
    <s v="Hiring"/>
    <n v="1151.3506149338129"/>
    <n v="0.15478958360360159"/>
    <n v="0.241533063743465"/>
    <n v="9.3857896522702836E-2"/>
    <n v="0"/>
    <s v="0-10"/>
    <n v="0.38859233211395999"/>
    <n v="12.80445849564043"/>
    <n v="3.891820298110626"/>
    <n v="211.79244346938779"/>
    <n v="7425.2244897959181"/>
  </r>
  <r>
    <n v="1262"/>
    <n v="1216"/>
    <n v="1124"/>
    <n v="1117"/>
    <n v="1590"/>
    <s v="Euro Styl SA, Gdańsk"/>
    <m/>
    <m/>
    <m/>
    <n v="2007"/>
    <m/>
    <n v="220366653"/>
    <n v="671284"/>
    <n v="5832968619"/>
    <s v="SA"/>
    <s v="6810"/>
    <s v="Kupno i sprzedaż nieruchomości na własny rachunek"/>
    <m/>
    <s v="budownictwo"/>
    <m/>
    <n v="400"/>
    <s v="J"/>
    <x v="2"/>
    <n v="570603.58740999992"/>
    <n v="101218.01248"/>
    <n v="98870.455680000014"/>
    <n v="79182.867709999991"/>
    <n v="968.58796999999993"/>
    <n v="0"/>
    <n v="73"/>
    <n v="12921.89705"/>
    <n v="805580.8811900001"/>
    <n v="31736.030839999999"/>
    <n v="773844.85035000008"/>
    <n v="256034.11671999999"/>
    <n v="549546.76447000005"/>
    <m/>
    <m/>
    <s v="L"/>
    <s v="Real Estate Activities"/>
    <s v="68"/>
    <s v="REAL ESTATE ACTIVITIES"/>
    <s v="Low"/>
    <n v="0"/>
    <n v="16.658591197517801"/>
    <n v="0.138770364324934"/>
    <n v="9.8292883506658518E-2"/>
    <n v="0.30926686148078741"/>
    <x v="1"/>
    <n v="0"/>
    <n v="0.31782546321331218"/>
    <n v="177.01228835616439"/>
    <n v="7816.4874987671219"/>
    <n v="434.74014849315068"/>
    <x v="0"/>
    <s v="Exp&lt;25"/>
    <s v="Exp&lt;50"/>
    <s v="Decreased Export Intensity"/>
    <n v="0"/>
    <n v="0"/>
    <n v="74.437537173341852"/>
    <n v="0.55639653841249981"/>
    <n v="26.404012444450611"/>
    <n v="0.23431303924338559"/>
    <n v="14.9238023611993"/>
    <s v="No"/>
    <s v="Yes"/>
    <s v="No"/>
    <x v="0"/>
    <s v="Growing"/>
    <n v="51.020408163265309"/>
    <n v="0.41224479509354373"/>
    <n v="10.855924946640449"/>
    <s v="No"/>
    <s v="2.Hiring"/>
    <s v="Hiring"/>
    <n v="1151.3506149338129"/>
    <n v="0.15478958360360159"/>
    <n v="0.241533063743465"/>
    <n v="9.3857896522702836E-2"/>
    <n v="0"/>
    <s v="0-10"/>
    <n v="0.38859233211395999"/>
    <n v="12.80445849564043"/>
    <n v="3.891820298110626"/>
    <n v="211.79244346938779"/>
    <n v="7425.2244897959181"/>
  </r>
  <r>
    <n v="1262"/>
    <n v="1216"/>
    <n v="1124"/>
    <n v="1117"/>
    <n v="1590"/>
    <s v="Euro Styl SA, Gdańsk"/>
    <m/>
    <m/>
    <m/>
    <n v="2007"/>
    <m/>
    <n v="220366653"/>
    <n v="671284"/>
    <n v="5832968619"/>
    <s v="SA"/>
    <s v="6810"/>
    <s v="Kupno i sprzedaż nieruchomości na własny rachunek"/>
    <m/>
    <s v="budownictwo"/>
    <m/>
    <n v="400"/>
    <s v="J"/>
    <x v="4"/>
    <n v="634666.55775000004"/>
    <n v="165017.86238000001"/>
    <n v="166782.52815"/>
    <n v="131200.69917000001"/>
    <n v="1454.17867"/>
    <n v="0"/>
    <n v="74"/>
    <n v="16707.14647"/>
    <n v="1035828.96851"/>
    <n v="177446.17535999999"/>
    <n v="858382.79314999992"/>
    <n v="308051.94818000001"/>
    <n v="727777.02033000009"/>
    <m/>
    <m/>
    <s v="L"/>
    <s v="Real Estate Activities"/>
    <s v="68"/>
    <s v="REAL ESTATE ACTIVITIES"/>
    <s v="Low"/>
    <n v="0"/>
    <n v="-2.4368832053438978"/>
    <n v="0.2067238261854045"/>
    <n v="0.12666251201559581"/>
    <n v="0.42590446171545449"/>
    <x v="1"/>
    <n v="0"/>
    <n v="0.29739653702012298"/>
    <n v="225.7722495945946"/>
    <n v="8576.5751047297308"/>
    <n v="2397.9212886486489"/>
    <x v="0"/>
    <s v="Exp&lt;25"/>
    <s v="Exp&lt;50"/>
    <s v="Decreased Export Intensity"/>
    <n v="0"/>
    <n v="0"/>
    <n v="74.437537173341852"/>
    <n v="0.55639653841249981"/>
    <n v="26.404012444450611"/>
    <n v="0.23431303924338559"/>
    <n v="14.9238023611993"/>
    <s v="No"/>
    <s v="Yes"/>
    <s v="No"/>
    <x v="0"/>
    <s v="Growing"/>
    <n v="51.020408163265309"/>
    <n v="0.41224479509354373"/>
    <n v="10.855924946640449"/>
    <s v="No"/>
    <s v="2.Hiring"/>
    <s v="Hiring"/>
    <n v="1151.3506149338129"/>
    <n v="0.15478958360360159"/>
    <n v="0.241533063743465"/>
    <n v="9.3857896522702836E-2"/>
    <n v="0"/>
    <s v="0-10"/>
    <n v="0.38859233211395999"/>
    <n v="12.80445849564043"/>
    <n v="3.891820298110626"/>
    <n v="211.79244346938779"/>
    <n v="7425.2244897959181"/>
  </r>
  <r>
    <n v="1262"/>
    <n v="1216"/>
    <n v="1124"/>
    <n v="1117"/>
    <n v="1590"/>
    <s v="Euro Styl SA, Gdańsk"/>
    <m/>
    <m/>
    <m/>
    <n v="2007"/>
    <m/>
    <n v="220366653"/>
    <n v="671284"/>
    <n v="5832968619"/>
    <s v="SA"/>
    <s v="6810"/>
    <s v="Kupno i sprzedaż nieruchomości na własny rachunek"/>
    <m/>
    <s v="budownictwo"/>
    <m/>
    <n v="400"/>
    <s v="J"/>
    <x v="3"/>
    <n v="650518.94465999992"/>
    <n v="162398.15461"/>
    <n v="162842.76986"/>
    <n v="131364.0814"/>
    <n v="1006.46019"/>
    <n v="0"/>
    <n v="74"/>
    <n v="14613.800440000001"/>
    <n v="947677.70590000006"/>
    <n v="169168.31789999999"/>
    <n v="778509.38800000004"/>
    <n v="308215.33041000011"/>
    <n v="639462.37549000001"/>
    <m/>
    <m/>
    <s v="L"/>
    <s v="Real Estate Activities"/>
    <s v="68"/>
    <s v="REAL ESTATE ACTIVITIES"/>
    <s v="Low"/>
    <n v="0"/>
    <n v="14.00540743403667"/>
    <n v="0.2019373647429418"/>
    <n v="0.13861683205393641"/>
    <n v="0.42620878470014573"/>
    <x v="1"/>
    <n v="0"/>
    <n v="0.32523222662212048"/>
    <n v="197.48378972972969"/>
    <n v="8790.7965494594591"/>
    <n v="2286.0583499999998"/>
    <x v="0"/>
    <s v="Exp&lt;25"/>
    <s v="Exp&lt;50"/>
    <s v="Decreased Export Intensity"/>
    <n v="0"/>
    <n v="0"/>
    <n v="74.437537173341852"/>
    <n v="0.55639653841249981"/>
    <n v="26.404012444450611"/>
    <n v="0.23431303924338559"/>
    <n v="14.9238023611993"/>
    <s v="No"/>
    <s v="Yes"/>
    <s v="No"/>
    <x v="0"/>
    <s v="Growing"/>
    <n v="51.020408163265309"/>
    <n v="0.41224479509354373"/>
    <n v="10.855924946640449"/>
    <s v="No"/>
    <s v="2.Hiring"/>
    <s v="Hiring"/>
    <n v="1151.3506149338129"/>
    <n v="0.15478958360360159"/>
    <n v="0.241533063743465"/>
    <n v="9.3857896522702836E-2"/>
    <n v="0"/>
    <s v="0-10"/>
    <n v="0.38859233211395999"/>
    <n v="12.80445849564043"/>
    <n v="3.891820298110626"/>
    <n v="211.79244346938779"/>
    <n v="7425.2244897959181"/>
  </r>
  <r>
    <n v="1805"/>
    <n v="1561"/>
    <m/>
    <n v="1842"/>
    <n v="1591"/>
    <s v="ZM Ropczyce SA GK, Warszawa"/>
    <s v="SG)"/>
    <n v="1976"/>
    <m/>
    <n v="2001"/>
    <m/>
    <n v="690026060"/>
    <n v="36048"/>
    <n v="8180002127"/>
    <s v="SA"/>
    <s v="2320"/>
    <s v="Produkcja wyrobów ogniotrwałych"/>
    <m/>
    <s v="produkcja"/>
    <m/>
    <n v="400"/>
    <s v="S"/>
    <x v="1"/>
    <n v="297673"/>
    <n v="33063"/>
    <n v="35578"/>
    <n v="27559"/>
    <n v="12458"/>
    <n v="143147"/>
    <n v="686"/>
    <n v="61228"/>
    <n v="430695"/>
    <n v="244740"/>
    <n v="185955"/>
    <n v="307107"/>
    <n v="123588"/>
    <m/>
    <m/>
    <s v="C"/>
    <s v="Manufacturing"/>
    <s v="23"/>
    <s v="MANUFACTURE OF OTHER NON-METALLIC MINERAL PRODUCTS"/>
    <s v="Medium-low"/>
    <n v="0.48088674485089339"/>
    <n v="-9.5746555201827519"/>
    <n v="9.2581456833505216E-2"/>
    <n v="6.398727637887601E-2"/>
    <n v="8.9737453070102599E-2"/>
    <x v="1"/>
    <n v="0"/>
    <n v="0.71304983805245015"/>
    <n v="89.253644314868808"/>
    <n v="433.92565597667641"/>
    <n v="356.76384839650137"/>
    <x v="4"/>
    <s v="Exp&gt;25"/>
    <s v="Exp&gt;50"/>
    <s v="Decreased Export Intensity"/>
    <n v="0"/>
    <n v="-0.52734270577656805"/>
    <n v="35.60050061969914"/>
    <n v="0.30454288139707592"/>
    <n v="-1.7387676668846781"/>
    <n v="-1.754061777203653E-2"/>
    <n v="7.9109021272398614"/>
    <s v="Yes"/>
    <s v="Yes"/>
    <s v="Yes"/>
    <x v="3"/>
    <s v="Declining"/>
    <n v="1.6200294550810019"/>
    <n v="1.6070470032608419E-2"/>
    <n v="0.40256989524660719"/>
    <s v="No"/>
    <s v="1.Sustaining"/>
    <s v="Hiring"/>
    <n v="162.11738063221699"/>
    <n v="8.3133855014702662E-2"/>
    <n v="9.7389726161456205E-2"/>
    <n v="5.9380268488121557E-2"/>
    <n v="0.52734270577656805"/>
    <s v="50-75"/>
    <n v="0.6097179941719808"/>
    <n v="12.704396446153201"/>
    <n v="6.5206211275586963"/>
    <n v="86.646539027982328"/>
    <n v="484.81885125184101"/>
  </r>
  <r>
    <n v="1805"/>
    <n v="1561"/>
    <m/>
    <n v="1842"/>
    <n v="1591"/>
    <s v="ZM Ropczyce SA GK, Warszawa"/>
    <s v="SG)"/>
    <n v="1976"/>
    <m/>
    <n v="2001"/>
    <m/>
    <n v="690026060"/>
    <n v="36048"/>
    <n v="8180002127"/>
    <s v="SA"/>
    <s v="2320"/>
    <s v="Produkcja wyrobów ogniotrwałych"/>
    <m/>
    <s v="produkcja"/>
    <m/>
    <n v="400"/>
    <s v="S"/>
    <x v="0"/>
    <n v="329192"/>
    <n v="34587"/>
    <n v="43824"/>
    <n v="27367"/>
    <n v="11620"/>
    <n v="173597"/>
    <n v="679"/>
    <n v="58833"/>
    <n v="460877"/>
    <n v="237405"/>
    <n v="223472"/>
    <n v="281005"/>
    <n v="203387"/>
    <m/>
    <m/>
    <s v="C"/>
    <s v="Manufacturing"/>
    <s v="23"/>
    <s v="MANUFACTURE OF OTHER NON-METALLIC MINERAL PRODUCTS"/>
    <s v="Medium-low"/>
    <n v="0.52734270577656805"/>
    <m/>
    <n v="8.3133855014702662E-2"/>
    <n v="5.9380268488121557E-2"/>
    <n v="9.7389726161456205E-2"/>
    <x v="1"/>
    <n v="0"/>
    <n v="0.6097179941719808"/>
    <n v="86.646539027982328"/>
    <n v="484.81885125184101"/>
    <n v="349.63917525773189"/>
    <x v="2"/>
    <s v="Exp&gt;25"/>
    <s v="Exp&gt;50"/>
    <s v="Decreased Export Intensity"/>
    <n v="0"/>
    <n v="-0.52734270577656805"/>
    <n v="35.60050061969914"/>
    <n v="0.30454288139707592"/>
    <n v="-1.7387676668846781"/>
    <n v="-1.754061777203653E-2"/>
    <n v="7.9109021272398614"/>
    <s v="Yes"/>
    <s v="Yes"/>
    <s v="Yes"/>
    <x v="3"/>
    <s v="Declining"/>
    <n v="1.6200294550810019"/>
    <n v="1.6070470032608419E-2"/>
    <n v="0.40256989524660719"/>
    <s v="No"/>
    <s v="1.Sustaining"/>
    <s v="Hiring"/>
    <n v="162.11738063221699"/>
    <n v="8.3133855014702662E-2"/>
    <n v="9.7389726161456205E-2"/>
    <n v="5.9380268488121557E-2"/>
    <n v="0.52734270577656805"/>
    <s v="50-75"/>
    <n v="0.6097179941719808"/>
    <n v="12.704396446153201"/>
    <n v="6.5206211275586963"/>
    <n v="86.646539027982328"/>
    <n v="484.81885125184101"/>
  </r>
  <r>
    <n v="1805"/>
    <n v="1561"/>
    <m/>
    <n v="1842"/>
    <n v="1591"/>
    <s v="ZM Ropczyce SA GK, Warszawa"/>
    <s v="SG)"/>
    <n v="1976"/>
    <m/>
    <n v="2001"/>
    <m/>
    <n v="690026060"/>
    <n v="36048"/>
    <n v="8180002127"/>
    <s v="SA"/>
    <s v="2320"/>
    <s v="Produkcja wyrobów ogniotrwałych"/>
    <m/>
    <s v="produkcja"/>
    <m/>
    <n v="400"/>
    <s v="S"/>
    <x v="2"/>
    <n v="361893"/>
    <n v="36466"/>
    <n v="40113"/>
    <n v="31432"/>
    <n v="12482"/>
    <n v="0"/>
    <n v="665"/>
    <n v="72229"/>
    <n v="521390"/>
    <n v="257982"/>
    <n v="263408"/>
    <n v="336340"/>
    <n v="185050"/>
    <m/>
    <m/>
    <s v="C"/>
    <s v="Manufacturing"/>
    <s v="23"/>
    <s v="MANUFACTURE OF OTHER NON-METALLIC MINERAL PRODUCTS"/>
    <s v="Medium-low"/>
    <n v="0"/>
    <n v="21.574009063636939"/>
    <n v="8.6854401715424176E-2"/>
    <n v="6.0285007384107872E-2"/>
    <n v="9.3453053457810548E-2"/>
    <x v="1"/>
    <n v="0"/>
    <n v="0.64508333493162506"/>
    <n v="108.61503759398499"/>
    <n v="544.20000000000005"/>
    <n v="387.94285714285712"/>
    <x v="0"/>
    <s v="Exp&gt;25"/>
    <s v="Exp&gt;50"/>
    <s v="Decreased Export Intensity"/>
    <n v="0"/>
    <n v="-0.52734270577656805"/>
    <n v="35.60050061969914"/>
    <n v="0.30454288139707592"/>
    <n v="-1.7387676668846781"/>
    <n v="-1.754061777203653E-2"/>
    <n v="7.9109021272398614"/>
    <s v="Yes"/>
    <s v="Yes"/>
    <s v="Yes"/>
    <x v="3"/>
    <s v="Declining"/>
    <n v="1.6200294550810019"/>
    <n v="1.6070470032608419E-2"/>
    <n v="0.40256989524660719"/>
    <s v="No"/>
    <s v="1.Sustaining"/>
    <s v="Hiring"/>
    <n v="162.11738063221699"/>
    <n v="8.3133855014702662E-2"/>
    <n v="9.7389726161456205E-2"/>
    <n v="5.9380268488121557E-2"/>
    <n v="0.52734270577656805"/>
    <s v="50-75"/>
    <n v="0.6097179941719808"/>
    <n v="12.704396446153201"/>
    <n v="6.5206211275586963"/>
    <n v="86.646539027982328"/>
    <n v="484.81885125184101"/>
  </r>
  <r>
    <n v="1805"/>
    <n v="1561"/>
    <m/>
    <n v="1842"/>
    <n v="1591"/>
    <s v="ZM Ropczyce SA GK, Warszawa"/>
    <s v="SG)"/>
    <n v="1976"/>
    <m/>
    <n v="2001"/>
    <m/>
    <n v="690026060"/>
    <n v="36048"/>
    <n v="8180002127"/>
    <s v="SA"/>
    <s v="2320"/>
    <s v="Produkcja wyrobów ogniotrwałych"/>
    <m/>
    <s v="produkcja"/>
    <m/>
    <n v="400"/>
    <s v="S"/>
    <x v="4"/>
    <n v="446386"/>
    <n v="33464"/>
    <n v="17050"/>
    <n v="15704"/>
    <n v="14990"/>
    <n v="0"/>
    <n v="690"/>
    <n v="92767"/>
    <n v="683603"/>
    <n v="294563"/>
    <n v="389040"/>
    <n v="400515"/>
    <n v="283088"/>
    <m/>
    <m/>
    <s v="C"/>
    <s v="Manufacturing"/>
    <s v="23"/>
    <s v="MANUFACTURE OF OTHER NON-METALLIC MINERAL PRODUCTS"/>
    <s v="Medium-low"/>
    <n v="0"/>
    <n v="-11.9847624756245"/>
    <n v="3.5180314794818833E-2"/>
    <n v="2.297239772206968E-2"/>
    <n v="3.9209517745902152E-2"/>
    <x v="1"/>
    <n v="0"/>
    <n v="0.58588830066573727"/>
    <n v="134.44492753623189"/>
    <n v="646.93623188405797"/>
    <n v="426.90289855072461"/>
    <x v="0"/>
    <s v="Exp&gt;25"/>
    <s v="Exp&gt;50"/>
    <s v="Decreased Export Intensity"/>
    <n v="0"/>
    <n v="-0.52734270577656805"/>
    <n v="35.60050061969914"/>
    <n v="0.30454288139707592"/>
    <n v="-1.7387676668846781"/>
    <n v="-1.754061777203653E-2"/>
    <n v="7.9109021272398614"/>
    <s v="Yes"/>
    <s v="Yes"/>
    <s v="Yes"/>
    <x v="3"/>
    <s v="Declining"/>
    <n v="1.6200294550810019"/>
    <n v="1.6070470032608419E-2"/>
    <n v="0.40256989524660719"/>
    <s v="No"/>
    <s v="1.Sustaining"/>
    <s v="Hiring"/>
    <n v="162.11738063221699"/>
    <n v="8.3133855014702662E-2"/>
    <n v="9.7389726161456205E-2"/>
    <n v="5.9380268488121557E-2"/>
    <n v="0.52734270577656805"/>
    <s v="50-75"/>
    <n v="0.6097179941719808"/>
    <n v="12.704396446153201"/>
    <n v="6.5206211275586963"/>
    <n v="86.646539027982328"/>
    <n v="484.81885125184101"/>
  </r>
  <r>
    <n v="1805"/>
    <n v="1561"/>
    <m/>
    <n v="1842"/>
    <n v="1591"/>
    <s v="ZM Ropczyce SA GK, Warszawa"/>
    <s v="SG)"/>
    <n v="1976"/>
    <m/>
    <n v="2001"/>
    <m/>
    <n v="690026060"/>
    <n v="36048"/>
    <n v="8180002127"/>
    <s v="SA"/>
    <s v="2320"/>
    <s v="Produkcja wyrobów ogniotrwałych"/>
    <m/>
    <s v="produkcja"/>
    <m/>
    <n v="400"/>
    <s v="S"/>
    <x v="3"/>
    <n v="507169"/>
    <n v="57702"/>
    <n v="56746"/>
    <n v="44682"/>
    <n v="12796"/>
    <n v="0"/>
    <n v="684"/>
    <n v="84084"/>
    <n v="621261"/>
    <n v="282145"/>
    <n v="339116"/>
    <n v="376940"/>
    <n v="244321"/>
    <m/>
    <m/>
    <s v="C"/>
    <s v="Manufacturing"/>
    <s v="23"/>
    <s v="MANUFACTURE OF OTHER NON-METALLIC MINERAL PRODUCTS"/>
    <s v="Medium-low"/>
    <n v="0"/>
    <n v="40.143357290690894"/>
    <n v="8.8100810577933591E-2"/>
    <n v="7.1921462960011978E-2"/>
    <n v="0.11853875948426799"/>
    <x v="1"/>
    <n v="0"/>
    <n v="0.60673372382943724"/>
    <n v="122.92982456140351"/>
    <n v="741.47514619883043"/>
    <n v="412.49269005847952"/>
    <x v="0"/>
    <s v="Exp&gt;25"/>
    <s v="Exp&gt;50"/>
    <s v="Decreased Export Intensity"/>
    <n v="0"/>
    <n v="-0.52734270577656805"/>
    <n v="35.60050061969914"/>
    <n v="0.30454288139707592"/>
    <n v="-1.7387676668846781"/>
    <n v="-1.754061777203653E-2"/>
    <n v="7.9109021272398614"/>
    <s v="Yes"/>
    <s v="Yes"/>
    <s v="Yes"/>
    <x v="3"/>
    <s v="Declining"/>
    <n v="1.6200294550810019"/>
    <n v="1.6070470032608419E-2"/>
    <n v="0.40256989524660719"/>
    <s v="No"/>
    <s v="1.Sustaining"/>
    <s v="Hiring"/>
    <n v="162.11738063221699"/>
    <n v="8.3133855014702662E-2"/>
    <n v="9.7389726161456205E-2"/>
    <n v="5.9380268488121557E-2"/>
    <n v="0.52734270577656805"/>
    <s v="50-75"/>
    <n v="0.6097179941719808"/>
    <n v="12.704396446153201"/>
    <n v="6.5206211275586963"/>
    <n v="86.646539027982328"/>
    <n v="484.81885125184101"/>
  </r>
  <r>
    <n v="1584"/>
    <n v="1703"/>
    <n v="1485"/>
    <n v="1591"/>
    <n v="1592"/>
    <s v="MPO sp. z o.o., Kraków"/>
    <m/>
    <n v="1993"/>
    <m/>
    <n v="2004"/>
    <m/>
    <n v="350641392"/>
    <n v="189262"/>
    <n v="6750006547"/>
    <s v="sp. z o.o."/>
    <s v="8413"/>
    <s v="Kierowanie w zakresie efektywności gospodarowania"/>
    <m/>
    <s v="usługi"/>
    <m/>
    <n v="300"/>
    <s v="J"/>
    <x v="0"/>
    <n v="330109"/>
    <n v="7888.1710199999998"/>
    <n v="5758"/>
    <n v="4105"/>
    <n v="22990"/>
    <n v="0"/>
    <n v="679"/>
    <n v="56150.975619999997"/>
    <n v="245664"/>
    <n v="201473"/>
    <n v="44191"/>
    <n v="84123"/>
    <n v="161541.35665"/>
    <m/>
    <m/>
    <s v="O"/>
    <s v="Public Administration and Defense; Compulsory Social Security"/>
    <s v="84"/>
    <s v="PUBLIC ADMINISTRATION AND DEFENCE; COMPULSORY SOCIAL SECURITY"/>
    <s v="Medium-high"/>
    <n v="0"/>
    <m/>
    <n v="1.243528652657153E-2"/>
    <n v="1.6709815031913509E-2"/>
    <n v="4.8797593999262992E-2"/>
    <x v="1"/>
    <n v="0"/>
    <n v="0.34243112543962478"/>
    <n v="82.696576759941081"/>
    <n v="486.16936671575849"/>
    <n v="296.720176730486"/>
    <x v="0"/>
    <s v="Exp&lt;25"/>
    <s v="Exp&lt;50"/>
    <s v="Decreased Export Intensity"/>
    <n v="0"/>
    <n v="0"/>
    <n v="52.753138384594173"/>
    <n v="0.42365295774187389"/>
    <n v="10.69067998883636"/>
    <n v="0.1015694585727598"/>
    <n v="11.172541839730689"/>
    <s v="No"/>
    <s v="Yes"/>
    <s v="No"/>
    <x v="0"/>
    <s v="Growing"/>
    <n v="-0.29455081001472749"/>
    <n v="-2.9498546464212789E-3"/>
    <n v="-7.3719180211218038E-2"/>
    <s v="No"/>
    <s v="0.Reducing"/>
    <s v="Reducing"/>
    <n v="258.66351007892388"/>
    <n v="1.243528652657153E-2"/>
    <n v="4.8797593999262992E-2"/>
    <n v="1.6709815031913509E-2"/>
    <n v="0"/>
    <s v="0-10"/>
    <n v="0.34243112543962478"/>
    <n v="12.70717818193493"/>
    <n v="6.5206211275586963"/>
    <n v="82.696576759941081"/>
    <n v="486.16936671575849"/>
  </r>
  <r>
    <n v="1584"/>
    <n v="1703"/>
    <n v="1485"/>
    <n v="1591"/>
    <n v="1592"/>
    <s v="MPO sp. z o.o., Kraków"/>
    <m/>
    <n v="1993"/>
    <m/>
    <n v="2004"/>
    <m/>
    <n v="350641392"/>
    <n v="189262"/>
    <n v="6750006547"/>
    <s v="sp. z o.o."/>
    <s v="8413"/>
    <s v="Kierowanie w zakresie efektywności gospodarowania"/>
    <m/>
    <s v="usługi"/>
    <m/>
    <n v="300"/>
    <s v="J"/>
    <x v="1"/>
    <n v="347124.96601999999"/>
    <n v="8216.6728399999993"/>
    <n v="6468.5183499999994"/>
    <n v="4842.2593500000003"/>
    <n v="24680.66819"/>
    <n v="0"/>
    <n v="693"/>
    <n v="65075.940690000003"/>
    <n v="225689.39434999999"/>
    <n v="183693.75589"/>
    <n v="41995.638460000002"/>
    <n v="88546.897120000009"/>
    <n v="137142.49723000001"/>
    <m/>
    <m/>
    <s v="O"/>
    <s v="Public Administration and Defense; Compulsory Social Security"/>
    <s v="84"/>
    <s v="PUBLIC ADMINISTRATION AND DEFENCE; COMPULSORY SOCIAL SECURITY"/>
    <s v="Medium-high"/>
    <n v="0"/>
    <n v="5.154650742633482"/>
    <n v="1.394961418511456E-2"/>
    <n v="2.145541381749913E-2"/>
    <n v="5.4685816301814641E-2"/>
    <x v="1"/>
    <n v="0"/>
    <n v="0.39233964615404632"/>
    <n v="93.904676320346312"/>
    <n v="500.90182686868678"/>
    <n v="265.07035481962481"/>
    <x v="0"/>
    <s v="Exp&lt;25"/>
    <s v="Exp&lt;50"/>
    <s v="Decreased Export Intensity"/>
    <n v="0"/>
    <n v="0"/>
    <n v="52.753138384594173"/>
    <n v="0.42365295774187389"/>
    <n v="10.69067998883636"/>
    <n v="0.1015694585727598"/>
    <n v="11.172541839730689"/>
    <s v="No"/>
    <s v="Yes"/>
    <s v="No"/>
    <x v="0"/>
    <s v="Growing"/>
    <n v="-0.29455081001472749"/>
    <n v="-2.9498546464212789E-3"/>
    <n v="-7.3719180211218038E-2"/>
    <s v="No"/>
    <s v="0.Reducing"/>
    <s v="Reducing"/>
    <n v="258.66351007892388"/>
    <n v="1.243528652657153E-2"/>
    <n v="4.8797593999262992E-2"/>
    <n v="1.6709815031913509E-2"/>
    <n v="0"/>
    <s v="0-10"/>
    <n v="0.34243112543962478"/>
    <n v="12.70717818193493"/>
    <n v="6.5206211275586963"/>
    <n v="82.696576759941081"/>
    <n v="486.16936671575849"/>
  </r>
  <r>
    <n v="1584"/>
    <n v="1703"/>
    <n v="1485"/>
    <n v="1591"/>
    <n v="1592"/>
    <s v="MPO sp. z o.o., Kraków"/>
    <m/>
    <n v="1993"/>
    <m/>
    <n v="2004"/>
    <m/>
    <n v="350641392"/>
    <n v="189262"/>
    <n v="6750006547"/>
    <s v="sp. z o.o."/>
    <s v="8413"/>
    <s v="Kierowanie w zakresie efektywności gospodarowania"/>
    <m/>
    <s v="usługi"/>
    <m/>
    <n v="300"/>
    <s v="J"/>
    <x v="2"/>
    <n v="421676.48248000001"/>
    <n v="9171.9676099999997"/>
    <n v="8321.4199399999998"/>
    <n v="6527.1459400000003"/>
    <n v="23934.48719"/>
    <n v="0"/>
    <n v="689"/>
    <n v="70770.565670000011"/>
    <n v="256462.25443999999"/>
    <n v="205666.89014"/>
    <n v="50795.364299999987"/>
    <n v="112907.87506000001"/>
    <n v="143554.37938"/>
    <m/>
    <m/>
    <s v="O"/>
    <s v="Public Administration and Defense; Compulsory Social Security"/>
    <s v="84"/>
    <s v="PUBLIC ADMINISTRATION AND DEFENCE; COMPULSORY SOCIAL SECURITY"/>
    <s v="Medium-high"/>
    <n v="0"/>
    <n v="21.476852360917391"/>
    <n v="1.5479037155717079E-2"/>
    <n v="2.5450707957989361E-2"/>
    <n v="5.7809483497332947E-2"/>
    <x v="1"/>
    <n v="0"/>
    <n v="0.44025143312625409"/>
    <n v="102.71489937590709"/>
    <n v="612.0123112917272"/>
    <n v="298.50056624092878"/>
    <x v="0"/>
    <s v="Exp&lt;25"/>
    <s v="Exp&lt;50"/>
    <s v="Decreased Export Intensity"/>
    <n v="0"/>
    <n v="0"/>
    <n v="52.753138384594173"/>
    <n v="0.42365295774187389"/>
    <n v="10.69067998883636"/>
    <n v="0.1015694585727598"/>
    <n v="11.172541839730689"/>
    <s v="No"/>
    <s v="Yes"/>
    <s v="No"/>
    <x v="0"/>
    <s v="Growing"/>
    <n v="-0.29455081001472749"/>
    <n v="-2.9498546464212789E-3"/>
    <n v="-7.3719180211218038E-2"/>
    <s v="No"/>
    <s v="0.Reducing"/>
    <s v="Reducing"/>
    <n v="258.66351007892388"/>
    <n v="1.243528652657153E-2"/>
    <n v="4.8797593999262992E-2"/>
    <n v="1.6709815031913509E-2"/>
    <n v="0"/>
    <s v="0-10"/>
    <n v="0.34243112543962478"/>
    <n v="12.70717818193493"/>
    <n v="6.5206211275586963"/>
    <n v="82.696576759941081"/>
    <n v="486.16936671575849"/>
  </r>
  <r>
    <n v="1584"/>
    <n v="1703"/>
    <n v="1485"/>
    <n v="1591"/>
    <n v="1592"/>
    <s v="MPO sp. z o.o., Kraków"/>
    <m/>
    <n v="1993"/>
    <m/>
    <n v="2004"/>
    <m/>
    <n v="350641392"/>
    <n v="189262"/>
    <n v="6750006547"/>
    <s v="sp. z o.o."/>
    <s v="8413"/>
    <s v="Kierowanie w zakresie efektywności gospodarowania"/>
    <m/>
    <s v="usługi"/>
    <m/>
    <n v="300"/>
    <s v="J"/>
    <x v="3"/>
    <n v="463988.29135000001"/>
    <n v="7493.3670000000002"/>
    <n v="4247.4696100000001"/>
    <n v="3042.8876100000002"/>
    <n v="25467.649410000002"/>
    <n v="0"/>
    <n v="689"/>
    <n v="75896.396219999995"/>
    <n v="315330.63060999999"/>
    <n v="235131.17744999999"/>
    <n v="80199.45315999999"/>
    <n v="139082.60905999999"/>
    <n v="176248.02155"/>
    <m/>
    <m/>
    <s v="O"/>
    <s v="Public Administration and Defense; Compulsory Social Security"/>
    <s v="84"/>
    <s v="PUBLIC ADMINISTRATION AND DEFENCE; COMPULSORY SOCIAL SECURITY"/>
    <s v="Medium-high"/>
    <n v="0"/>
    <n v="10.034187493965071"/>
    <n v="6.558112923812252E-3"/>
    <n v="9.649832000505636E-3"/>
    <n v="2.187827529671451E-2"/>
    <x v="1"/>
    <n v="0"/>
    <n v="0.44106913683249799"/>
    <n v="110.15442121915819"/>
    <n v="673.42277409288829"/>
    <n v="341.26440849056598"/>
    <x v="0"/>
    <s v="Exp&lt;25"/>
    <s v="Exp&lt;50"/>
    <s v="Decreased Export Intensity"/>
    <n v="0"/>
    <n v="0"/>
    <n v="52.753138384594173"/>
    <n v="0.42365295774187389"/>
    <n v="10.69067998883636"/>
    <n v="0.1015694585727598"/>
    <n v="11.172541839730689"/>
    <s v="No"/>
    <s v="Yes"/>
    <s v="No"/>
    <x v="0"/>
    <s v="Growing"/>
    <n v="-0.29455081001472749"/>
    <n v="-2.9498546464212789E-3"/>
    <n v="-7.3719180211218038E-2"/>
    <s v="No"/>
    <s v="0.Reducing"/>
    <s v="Reducing"/>
    <n v="258.66351007892388"/>
    <n v="1.243528652657153E-2"/>
    <n v="4.8797593999262992E-2"/>
    <n v="1.6709815031913509E-2"/>
    <n v="0"/>
    <s v="0-10"/>
    <n v="0.34243112543962478"/>
    <n v="12.70717818193493"/>
    <n v="6.5206211275586963"/>
    <n v="82.696576759941081"/>
    <n v="486.16936671575849"/>
  </r>
  <r>
    <n v="1584"/>
    <n v="1703"/>
    <n v="1485"/>
    <n v="1591"/>
    <n v="1592"/>
    <s v="MPO sp. z o.o., Kraków"/>
    <m/>
    <n v="1993"/>
    <m/>
    <n v="2004"/>
    <m/>
    <n v="350641392"/>
    <n v="189262"/>
    <n v="6750006547"/>
    <s v="sp. z o.o."/>
    <s v="8413"/>
    <s v="Kierowanie w zakresie efektywności gospodarowania"/>
    <m/>
    <s v="usługi"/>
    <m/>
    <n v="300"/>
    <s v="J"/>
    <x v="4"/>
    <n v="504251.85759000003"/>
    <n v="7204.8983399999997"/>
    <n v="3120.5715799999998"/>
    <n v="1978.28658"/>
    <n v="23945.44845"/>
    <n v="0"/>
    <n v="677"/>
    <n v="85048.752919999999"/>
    <n v="470074.28048999998"/>
    <n v="341407.90143999999"/>
    <n v="128666.37905"/>
    <n v="140060.89564"/>
    <n v="330013.38484999997"/>
    <m/>
    <m/>
    <s v="O"/>
    <s v="Public Administration and Defense; Compulsory Social Security"/>
    <s v="84"/>
    <s v="PUBLIC ADMINISTRATION AND DEFENCE; COMPULSORY SOCIAL SECURITY"/>
    <s v="Medium-high"/>
    <n v="0"/>
    <n v="8.6777116988988823"/>
    <n v="3.9232112886106946E-3"/>
    <n v="4.2084552635763377E-3"/>
    <n v="1.412447472194389E-2"/>
    <x v="1"/>
    <n v="0"/>
    <n v="0.29795481576656813"/>
    <n v="125.62592750369279"/>
    <n v="744.83287679468242"/>
    <n v="504.29527539143282"/>
    <x v="0"/>
    <s v="Exp&lt;25"/>
    <s v="Exp&lt;50"/>
    <s v="Decreased Export Intensity"/>
    <n v="0"/>
    <n v="0"/>
    <n v="52.753138384594173"/>
    <n v="0.42365295774187389"/>
    <n v="10.69067998883636"/>
    <n v="0.1015694585727598"/>
    <n v="11.172541839730689"/>
    <s v="No"/>
    <s v="Yes"/>
    <s v="No"/>
    <x v="0"/>
    <s v="Growing"/>
    <n v="-0.29455081001472749"/>
    <n v="-2.9498546464212789E-3"/>
    <n v="-7.3719180211218038E-2"/>
    <s v="No"/>
    <s v="0.Reducing"/>
    <s v="Reducing"/>
    <n v="258.66351007892388"/>
    <n v="1.243528652657153E-2"/>
    <n v="4.8797593999262992E-2"/>
    <n v="1.6709815031913509E-2"/>
    <n v="0"/>
    <s v="0-10"/>
    <n v="0.34243112543962478"/>
    <n v="12.70717818193493"/>
    <n v="6.5206211275586963"/>
    <n v="82.696576759941081"/>
    <n v="486.16936671575849"/>
  </r>
  <r>
    <n v="1374"/>
    <m/>
    <m/>
    <n v="1740"/>
    <n v="1593"/>
    <s v="Dr Gerard sp. z o.o., Międzyrzec Podlaski"/>
    <m/>
    <m/>
    <m/>
    <n v="2013"/>
    <m/>
    <s v="146843780"/>
    <n v="474611"/>
    <n v="5252562697"/>
    <s v="sp. z o.o."/>
    <s v="1071"/>
    <s v="Produkcja pieczywa; produkcja świeżych wyrobów ciastkarskich i ciastek"/>
    <m/>
    <s v="żywność"/>
    <m/>
    <n v="500"/>
    <s v="J"/>
    <x v="1"/>
    <n v="315478.75699999998"/>
    <n v="-6419.5450000000001"/>
    <n v="-21523.531999999999"/>
    <n v="-23104.148000000001"/>
    <n v="19780.505000000001"/>
    <n v="120672"/>
    <n v="1061"/>
    <n v="66384"/>
    <n v="443233.54"/>
    <n v="361199.68099999998"/>
    <n v="82033.858999999997"/>
    <n v="71548.832999999999"/>
    <n v="371685"/>
    <m/>
    <m/>
    <s v="C"/>
    <s v="Manufacturing"/>
    <s v="10"/>
    <s v="MANUFACTURE OF FOOD PRODUCTS"/>
    <s v="Low"/>
    <n v="0.38250435987358727"/>
    <n v="-12.6191549554855"/>
    <n v="-7.3235194089470823E-2"/>
    <n v="-5.2126353073370761E-2"/>
    <n v="-0.32291439330673638"/>
    <x v="0"/>
    <n v="1"/>
    <n v="0.16142468144445929"/>
    <n v="62.567389255419407"/>
    <n v="297.34095852968898"/>
    <n v="340.43325259189442"/>
    <x v="4"/>
    <s v="Exp&gt;25"/>
    <s v="Exp&lt;50"/>
    <s v="Increased Export Intensity"/>
    <n v="1"/>
    <n v="2.3085938958775361E-2"/>
    <n v="61.518649838865102"/>
    <n v="0.47945042888586897"/>
    <n v="17.042499883235589"/>
    <n v="0.15736692971675481"/>
    <n v="12.734195229541561"/>
    <s v="Yes"/>
    <s v="No"/>
    <s v="No"/>
    <x v="0"/>
    <s v="Growing"/>
    <n v="-0.18535681186283601"/>
    <n v="-1.8552881017459551E-3"/>
    <n v="-4.6371447662940657E-2"/>
    <s v="Yes"/>
    <s v="0.Reducing"/>
    <s v="Reducing"/>
    <n v="206.84810307783519"/>
    <n v="-8.6493827645445637E-2"/>
    <n v="-0.47284491300075382"/>
    <n v="-6.7734408614912978E-2"/>
    <n v="0.35257706080972129"/>
    <s v="25-50"/>
    <n v="0.14324867784885101"/>
    <n v="12.79674071907327"/>
    <n v="6.9837899652581346"/>
    <n v="56.366964782205748"/>
    <n v="334.60500741427251"/>
  </r>
  <r>
    <n v="1374"/>
    <m/>
    <m/>
    <n v="1740"/>
    <n v="1593"/>
    <s v="Dr Gerard sp. z o.o., Międzyrzec Podlaski"/>
    <m/>
    <m/>
    <m/>
    <n v="2013"/>
    <m/>
    <s v="146843780"/>
    <n v="474611"/>
    <n v="5252562697"/>
    <s v="sp. z o.o."/>
    <s v="1071"/>
    <s v="Produkcja pieczywa; produkcja świeżych wyrobów ciastkarskich i ciastek"/>
    <m/>
    <s v="żywność"/>
    <m/>
    <n v="500"/>
    <s v="J"/>
    <x v="0"/>
    <n v="361038.80300000001"/>
    <n v="-6312.9210000000003"/>
    <n v="-31479.019"/>
    <n v="-31227.628000000001"/>
    <n v="15961.915000000001"/>
    <n v="127294"/>
    <n v="1079"/>
    <n v="60819.955000000002"/>
    <n v="461030.49599999998"/>
    <n v="360762.511"/>
    <n v="100267.985"/>
    <n v="66042.009000000005"/>
    <n v="394988"/>
    <m/>
    <m/>
    <s v="C"/>
    <s v="Manufacturing"/>
    <s v="10"/>
    <s v="MANUFACTURE OF FOOD PRODUCTS"/>
    <s v="Low"/>
    <n v="0.35257706080972129"/>
    <m/>
    <n v="-8.6493827645445637E-2"/>
    <n v="-6.7734408614912978E-2"/>
    <n v="-0.47284491300075382"/>
    <x v="0"/>
    <n v="1"/>
    <n v="0.14324867784885101"/>
    <n v="56.366964782205748"/>
    <n v="334.60500741427251"/>
    <n v="334.34894439295641"/>
    <x v="4"/>
    <s v="Exp&gt;25"/>
    <s v="Exp&lt;50"/>
    <s v="Increased Export Intensity"/>
    <n v="1"/>
    <n v="2.3085938958775361E-2"/>
    <n v="61.518649838865102"/>
    <n v="0.47945042888586897"/>
    <n v="17.042499883235589"/>
    <n v="0.15736692971675481"/>
    <n v="12.734195229541561"/>
    <s v="Yes"/>
    <s v="No"/>
    <s v="No"/>
    <x v="0"/>
    <s v="Growing"/>
    <n v="-0.18535681186283601"/>
    <n v="-1.8552881017459551E-3"/>
    <n v="-4.6371447662940657E-2"/>
    <s v="Yes"/>
    <s v="0.Reducing"/>
    <s v="Reducing"/>
    <n v="206.84810307783519"/>
    <n v="-8.6493827645445637E-2"/>
    <n v="-0.47284491300075382"/>
    <n v="-6.7734408614912978E-2"/>
    <n v="0.35257706080972129"/>
    <s v="25-50"/>
    <n v="0.14324867784885101"/>
    <n v="12.79674071907327"/>
    <n v="6.9837899652581346"/>
    <n v="56.366964782205748"/>
    <n v="334.60500741427251"/>
  </r>
  <r>
    <n v="1374"/>
    <m/>
    <m/>
    <n v="1740"/>
    <n v="1593"/>
    <s v="Dr Gerard sp. z o.o., Międzyrzec Podlaski"/>
    <m/>
    <m/>
    <m/>
    <n v="2013"/>
    <m/>
    <s v="146843780"/>
    <n v="474611"/>
    <n v="5252562697"/>
    <s v="sp. z o.o."/>
    <s v="1071"/>
    <s v="Produkcja pieczywa; produkcja świeżych wyrobów ciastkarskich i ciastek"/>
    <m/>
    <s v="żywność"/>
    <m/>
    <n v="500"/>
    <s v="J"/>
    <x v="2"/>
    <n v="396780.80099999998"/>
    <n v="903.10900000000004"/>
    <n v="-22087.771000000001"/>
    <n v="-26405.151999999998"/>
    <n v="22351.831999999999"/>
    <n v="164083"/>
    <n v="1021"/>
    <n v="76921"/>
    <n v="443704.43599999999"/>
    <n v="357881.321"/>
    <n v="85823.115000000005"/>
    <n v="65143.682999999997"/>
    <n v="378560.75300000003"/>
    <m/>
    <m/>
    <s v="C"/>
    <s v="Manufacturing"/>
    <s v="10"/>
    <s v="MANUFACTURE OF FOOD PRODUCTS"/>
    <s v="Low"/>
    <n v="0.41353563374655322"/>
    <n v="25.771004289838761"/>
    <n v="-6.6548461854634949E-2"/>
    <n v="-5.9510678410255972E-2"/>
    <n v="-0.40533710689952851"/>
    <x v="0"/>
    <n v="1"/>
    <n v="0.14681774107843271"/>
    <n v="75.338883447600395"/>
    <n v="388.61978550440739"/>
    <n v="350.52039275220369"/>
    <x v="4"/>
    <s v="Exp&gt;25"/>
    <s v="Exp&lt;50"/>
    <s v="Increased Export Intensity"/>
    <n v="1"/>
    <n v="2.3085938958775361E-2"/>
    <n v="61.518649838865102"/>
    <n v="0.47945042888586897"/>
    <n v="17.042499883235589"/>
    <n v="0.15736692971675481"/>
    <n v="12.734195229541561"/>
    <s v="Yes"/>
    <s v="No"/>
    <s v="No"/>
    <x v="0"/>
    <s v="Growing"/>
    <n v="-0.18535681186283601"/>
    <n v="-1.8552881017459551E-3"/>
    <n v="-4.6371447662940657E-2"/>
    <s v="Yes"/>
    <s v="0.Reducing"/>
    <s v="Reducing"/>
    <n v="206.84810307783519"/>
    <n v="-8.6493827645445637E-2"/>
    <n v="-0.47284491300075382"/>
    <n v="-6.7734408614912978E-2"/>
    <n v="0.35257706080972129"/>
    <s v="25-50"/>
    <n v="0.14324867784885101"/>
    <n v="12.79674071907327"/>
    <n v="6.9837899652581346"/>
    <n v="56.366964782205748"/>
    <n v="334.60500741427251"/>
  </r>
  <r>
    <n v="1374"/>
    <m/>
    <m/>
    <n v="1740"/>
    <n v="1593"/>
    <s v="Dr Gerard sp. z o.o., Międzyrzec Podlaski"/>
    <m/>
    <m/>
    <m/>
    <n v="2013"/>
    <m/>
    <s v="146843780"/>
    <n v="474611"/>
    <n v="5252562697"/>
    <s v="sp. z o.o."/>
    <s v="1071"/>
    <s v="Produkcja pieczywa; produkcja świeżych wyrobów ciastkarskich i ciastek"/>
    <m/>
    <s v="żywność"/>
    <m/>
    <n v="500"/>
    <s v="J"/>
    <x v="3"/>
    <n v="520565"/>
    <n v="17576.117999999999"/>
    <n v="-17830.142"/>
    <n v="-19201.633000000002"/>
    <n v="22098.171999999999"/>
    <n v="207750"/>
    <n v="1017"/>
    <n v="85090.668000000005"/>
    <n v="446310.20500000002"/>
    <n v="347907.75400000002"/>
    <n v="98402.451000000001"/>
    <n v="60942.05"/>
    <n v="385368.15500000003"/>
    <m/>
    <m/>
    <s v="C"/>
    <s v="Manufacturing"/>
    <s v="10"/>
    <s v="MANUFACTURE OF FOOD PRODUCTS"/>
    <s v="Low"/>
    <n v="0.39908560890570821"/>
    <n v="31.197124126981141"/>
    <n v="-3.6886139098863728E-2"/>
    <n v="-4.3023065089896388E-2"/>
    <n v="-0.31508019503774493"/>
    <x v="0"/>
    <n v="1"/>
    <n v="0.136546396020678"/>
    <n v="83.668306784660771"/>
    <n v="511.86332350049162"/>
    <n v="342.09218682399222"/>
    <x v="4"/>
    <s v="Exp&gt;25"/>
    <s v="Exp&lt;50"/>
    <s v="Increased Export Intensity"/>
    <n v="1"/>
    <n v="2.3085938958775361E-2"/>
    <n v="61.518649838865102"/>
    <n v="0.47945042888586897"/>
    <n v="17.042499883235589"/>
    <n v="0.15736692971675481"/>
    <n v="12.734195229541561"/>
    <s v="Yes"/>
    <s v="No"/>
    <s v="No"/>
    <x v="0"/>
    <s v="Growing"/>
    <n v="-0.18535681186283601"/>
    <n v="-1.8552881017459551E-3"/>
    <n v="-4.6371447662940657E-2"/>
    <s v="Yes"/>
    <s v="0.Reducing"/>
    <s v="Reducing"/>
    <n v="206.84810307783519"/>
    <n v="-8.6493827645445637E-2"/>
    <n v="-0.47284491300075382"/>
    <n v="-6.7734408614912978E-2"/>
    <n v="0.35257706080972129"/>
    <s v="25-50"/>
    <n v="0.14324867784885101"/>
    <n v="12.79674071907327"/>
    <n v="6.9837899652581346"/>
    <n v="56.366964782205748"/>
    <n v="334.60500741427251"/>
  </r>
  <r>
    <n v="1374"/>
    <m/>
    <m/>
    <n v="1740"/>
    <n v="1593"/>
    <s v="Dr Gerard sp. z o.o., Międzyrzec Podlaski"/>
    <m/>
    <m/>
    <m/>
    <n v="2013"/>
    <m/>
    <s v="146843780"/>
    <n v="474611"/>
    <n v="5252562697"/>
    <s v="sp. z o.o."/>
    <s v="1071"/>
    <s v="Produkcja pieczywa; produkcja świeżych wyrobów ciastkarskich i ciastek"/>
    <m/>
    <s v="żywność"/>
    <m/>
    <n v="500"/>
    <s v="J"/>
    <x v="4"/>
    <n v="583145"/>
    <n v="54886"/>
    <n v="10101"/>
    <n v="1423"/>
    <n v="16439"/>
    <n v="219066"/>
    <n v="1077"/>
    <n v="100313"/>
    <n v="467832"/>
    <n v="354013"/>
    <n v="113819"/>
    <n v="353537"/>
    <n v="114295"/>
    <m/>
    <m/>
    <s v="C"/>
    <s v="Manufacturing"/>
    <s v="10"/>
    <s v="MANUFACTURE OF FOOD PRODUCTS"/>
    <s v="Low"/>
    <n v="0.37566299976849671"/>
    <n v="12.02155350436545"/>
    <n v="2.4402164127275382E-3"/>
    <n v="3.041690179380632E-3"/>
    <n v="4.025038397678319E-3"/>
    <x v="0"/>
    <n v="1"/>
    <n v="0.75569221429915012"/>
    <n v="93.141132776230265"/>
    <n v="541.45311049210773"/>
    <n v="328.702878365831"/>
    <x v="4"/>
    <s v="Exp&gt;25"/>
    <s v="Exp&lt;50"/>
    <s v="Increased Export Intensity"/>
    <n v="1"/>
    <n v="2.3085938958775361E-2"/>
    <n v="61.518649838865102"/>
    <n v="0.47945042888586897"/>
    <n v="17.042499883235589"/>
    <n v="0.15736692971675481"/>
    <n v="12.734195229541561"/>
    <s v="Yes"/>
    <s v="No"/>
    <s v="No"/>
    <x v="0"/>
    <s v="Growing"/>
    <n v="-0.18535681186283601"/>
    <n v="-1.8552881017459551E-3"/>
    <n v="-4.6371447662940657E-2"/>
    <s v="Yes"/>
    <s v="0.Reducing"/>
    <s v="Reducing"/>
    <n v="206.84810307783519"/>
    <n v="-8.6493827645445637E-2"/>
    <n v="-0.47284491300075382"/>
    <n v="-6.7734408614912978E-2"/>
    <n v="0.35257706080972129"/>
    <s v="25-50"/>
    <n v="0.14324867784885101"/>
    <n v="12.79674071907327"/>
    <n v="6.9837899652581346"/>
    <n v="56.366964782205748"/>
    <n v="334.60500741427251"/>
  </r>
  <r>
    <m/>
    <m/>
    <m/>
    <n v="1681"/>
    <n v="1594"/>
    <s v="Vantage Development SA GK, Wrocław"/>
    <m/>
    <m/>
    <m/>
    <m/>
    <m/>
    <s v="930778024"/>
    <n v="30117"/>
    <n v="8960000701"/>
    <s v="SA"/>
    <s v="7010"/>
    <s v="Budownictwo-mieszkaniowe"/>
    <m/>
    <s v="budownictwo"/>
    <m/>
    <n v="400"/>
    <s v="S"/>
    <x v="3"/>
    <n v="211323"/>
    <n v="168721"/>
    <n v="152051"/>
    <n v="122900"/>
    <n v="1040"/>
    <n v="0"/>
    <n v="174"/>
    <n v="22749"/>
    <n v="2206291"/>
    <n v="1694050"/>
    <n v="512241"/>
    <n v="645963"/>
    <n v="1560328"/>
    <m/>
    <m/>
    <s v="M"/>
    <s v="Professional, Scientific and Technical Activities"/>
    <s v="70"/>
    <s v="ACTIVITIES OF HEAD OFFICES; MANAGEMENT CONSULTANCY ACTIVITIES"/>
    <s v="High"/>
    <n v="0"/>
    <n v="-35.45300158219149"/>
    <n v="0.58157417791721677"/>
    <n v="5.5704347250657323E-2"/>
    <n v="0.19025857518155059"/>
    <x v="1"/>
    <n v="0"/>
    <n v="0.29278232109907532"/>
    <n v="130.7413793103448"/>
    <n v="1214.5"/>
    <n v="9735.9195402298847"/>
    <x v="0"/>
    <s v="Exp&lt;25"/>
    <s v="Exp&lt;50"/>
    <s v="Decreased Export Intensity"/>
    <n v="0"/>
    <n v="0"/>
    <n v="-23.940649276355611"/>
    <n v="-0.27365621989511452"/>
    <n v="-44.884528461127253"/>
    <n v="-0.59573971906422685"/>
    <n v="-6.6126281544209631"/>
    <s v="Yes"/>
    <s v="No"/>
    <s v="No"/>
    <x v="2"/>
    <s v="Declining"/>
    <n v="103.27868852459019"/>
    <n v="0.70940770143172571"/>
    <n v="19.405123610197279"/>
    <s v="No"/>
    <s v="2.Hiring"/>
    <s v="Hiring"/>
    <n v="-3712.4346906398732"/>
    <n v="0.13453125474990951"/>
    <n v="0.1055502794870794"/>
    <n v="5.8780344084775067E-2"/>
    <n v="0"/>
    <s v="0-10"/>
    <n v="0.55689425333990206"/>
    <n v="12.798982276714391"/>
    <n v="4.1108738641733114"/>
    <n v="172.26229508196721"/>
    <n v="5931.9508196721308"/>
  </r>
  <r>
    <m/>
    <m/>
    <m/>
    <n v="1681"/>
    <n v="1594"/>
    <s v="Vantage Development SA GK, Wrocław"/>
    <m/>
    <m/>
    <m/>
    <m/>
    <m/>
    <s v="930778024"/>
    <n v="30117"/>
    <n v="8960000701"/>
    <s v="SA"/>
    <s v="7010"/>
    <s v="Budownictwo-mieszkaniowe"/>
    <m/>
    <s v="budownictwo"/>
    <m/>
    <n v="400"/>
    <s v="S"/>
    <x v="4"/>
    <n v="275220"/>
    <n v="106737"/>
    <n v="230590"/>
    <n v="189190"/>
    <n v="1993"/>
    <n v="0"/>
    <n v="124"/>
    <n v="16268"/>
    <n v="2395066"/>
    <n v="1895780"/>
    <n v="499286"/>
    <n v="816331"/>
    <n v="1578735"/>
    <m/>
    <m/>
    <s v="M"/>
    <s v="Professional, Scientific and Technical Activities"/>
    <s v="70"/>
    <s v="ACTIVITIES OF HEAD OFFICES; MANAGEMENT CONSULTANCY ACTIVITIES"/>
    <s v="High"/>
    <n v="0"/>
    <n v="30.236651949858739"/>
    <n v="0.6874137053993169"/>
    <n v="7.8991560149073131E-2"/>
    <n v="0.2317564811332658"/>
    <x v="1"/>
    <n v="0"/>
    <n v="0.34083862407131987"/>
    <n v="131.1935483870968"/>
    <n v="2219.516129032258"/>
    <n v="15288.548387096769"/>
    <x v="0"/>
    <s v="Exp&lt;25"/>
    <s v="Exp&lt;50"/>
    <s v="Decreased Export Intensity"/>
    <n v="0"/>
    <n v="0"/>
    <n v="-23.940649276355611"/>
    <n v="-0.27365621989511452"/>
    <n v="-44.884528461127253"/>
    <n v="-0.59573971906422685"/>
    <n v="-6.6126281544209631"/>
    <s v="Yes"/>
    <s v="No"/>
    <s v="No"/>
    <x v="2"/>
    <s v="Declining"/>
    <n v="103.27868852459019"/>
    <n v="0.70940770143172571"/>
    <n v="19.405123610197279"/>
    <s v="No"/>
    <s v="2.Hiring"/>
    <s v="Hiring"/>
    <n v="-3712.4346906398732"/>
    <n v="0.13453125474990951"/>
    <n v="0.1055502794870794"/>
    <n v="5.8780344084775067E-2"/>
    <n v="0"/>
    <s v="0-10"/>
    <n v="0.55689425333990206"/>
    <n v="12.798982276714391"/>
    <n v="4.1108738641733114"/>
    <n v="172.26229508196721"/>
    <n v="5931.9508196721308"/>
  </r>
  <r>
    <m/>
    <m/>
    <m/>
    <n v="1681"/>
    <n v="1594"/>
    <s v="Vantage Development SA GK, Wrocław"/>
    <m/>
    <m/>
    <m/>
    <m/>
    <m/>
    <s v="930778024"/>
    <n v="30117"/>
    <n v="8960000701"/>
    <s v="SA"/>
    <s v="7010"/>
    <s v="Budownictwo-mieszkaniowe"/>
    <m/>
    <s v="budownictwo"/>
    <m/>
    <n v="400"/>
    <s v="S"/>
    <x v="2"/>
    <n v="327394"/>
    <n v="-6272"/>
    <n v="48838"/>
    <n v="48978"/>
    <n v="1337"/>
    <n v="0"/>
    <n v="88"/>
    <n v="14565"/>
    <n v="1376924"/>
    <n v="133430"/>
    <n v="1243494"/>
    <n v="467892"/>
    <n v="909033"/>
    <m/>
    <m/>
    <s v="M"/>
    <s v="Professional, Scientific and Technical Activities"/>
    <s v="70"/>
    <s v="ACTIVITIES OF HEAD OFFICES; MANAGEMENT CONSULTANCY ACTIVITIES"/>
    <s v="High"/>
    <n v="0"/>
    <n v="0"/>
    <n v="0.149599565050062"/>
    <n v="3.5570590678933617E-2"/>
    <n v="0.10467800261598829"/>
    <x v="1"/>
    <n v="0"/>
    <n v="0.33980960459691312"/>
    <n v="165.5113636363636"/>
    <n v="3720.386363636364"/>
    <n v="1516.25"/>
    <x v="0"/>
    <s v="Exp&lt;25"/>
    <s v="Exp&lt;50"/>
    <s v="Decreased Export Intensity"/>
    <n v="0"/>
    <n v="0"/>
    <n v="-23.940649276355611"/>
    <n v="-0.27365621989511452"/>
    <n v="-44.884528461127253"/>
    <n v="-0.59573971906422685"/>
    <n v="-6.6126281544209631"/>
    <s v="Yes"/>
    <s v="No"/>
    <s v="No"/>
    <x v="2"/>
    <s v="Declining"/>
    <n v="103.27868852459019"/>
    <n v="0.70940770143172571"/>
    <n v="19.405123610197279"/>
    <s v="No"/>
    <s v="2.Hiring"/>
    <s v="Hiring"/>
    <n v="-3712.4346906398732"/>
    <n v="0.13453125474990951"/>
    <n v="0.1055502794870794"/>
    <n v="5.8780344084775067E-2"/>
    <n v="0"/>
    <s v="0-10"/>
    <n v="0.55689425333990206"/>
    <n v="12.798982276714391"/>
    <n v="4.1108738641733114"/>
    <n v="172.26229508196721"/>
    <n v="5931.9508196721308"/>
  </r>
  <r>
    <m/>
    <m/>
    <m/>
    <n v="1681"/>
    <n v="1594"/>
    <s v="Vantage Development SA GK, Wrocław"/>
    <m/>
    <m/>
    <m/>
    <m/>
    <m/>
    <s v="930778024"/>
    <n v="30117"/>
    <n v="8960000701"/>
    <s v="SA"/>
    <s v="7010"/>
    <s v="Budownictwo-mieszkaniowe"/>
    <m/>
    <s v="budownictwo"/>
    <m/>
    <n v="400"/>
    <s v="S"/>
    <x v="1"/>
    <n v="327394"/>
    <n v="-6596"/>
    <n v="60133"/>
    <n v="64056"/>
    <n v="1492"/>
    <n v="35"/>
    <n v="84"/>
    <n v="10021"/>
    <n v="516075"/>
    <n v="182697"/>
    <n v="333378"/>
    <n v="417303"/>
    <n v="98772"/>
    <m/>
    <m/>
    <s v="M"/>
    <s v="Professional, Scientific and Technical Activities"/>
    <s v="70"/>
    <s v="ACTIVITIES OF HEAD OFFICES; MANAGEMENT CONSULTANCY ACTIVITIES"/>
    <s v="High"/>
    <n v="1.069048302656738E-4"/>
    <n v="-9.5219276549057703"/>
    <n v="0.19565416592851431"/>
    <n v="0.1241214939688999"/>
    <n v="0.15349997483842681"/>
    <x v="1"/>
    <n v="0"/>
    <n v="0.80860921377706729"/>
    <n v="119.29761904761909"/>
    <n v="3897.5476190476188"/>
    <n v="2174.9642857142858"/>
    <x v="0"/>
    <s v="Exp&lt;25"/>
    <s v="Exp&lt;50"/>
    <s v="Decreased Export Intensity"/>
    <n v="0"/>
    <n v="0"/>
    <n v="-23.940649276355611"/>
    <n v="-0.27365621989511452"/>
    <n v="-44.884528461127253"/>
    <n v="-0.59573971906422685"/>
    <n v="-6.6126281544209631"/>
    <s v="Yes"/>
    <s v="No"/>
    <s v="No"/>
    <x v="2"/>
    <s v="Declining"/>
    <n v="103.27868852459019"/>
    <n v="0.70940770143172571"/>
    <n v="19.405123610197279"/>
    <s v="No"/>
    <s v="2.Hiring"/>
    <s v="Hiring"/>
    <n v="-3712.4346906398732"/>
    <n v="0.13453125474990951"/>
    <n v="0.1055502794870794"/>
    <n v="5.8780344084775067E-2"/>
    <n v="0"/>
    <s v="0-10"/>
    <n v="0.55689425333990206"/>
    <n v="12.798982276714391"/>
    <n v="4.1108738641733114"/>
    <n v="172.26229508196721"/>
    <n v="5931.9508196721308"/>
  </r>
  <r>
    <m/>
    <m/>
    <m/>
    <n v="1681"/>
    <n v="1594"/>
    <s v="Vantage Development SA GK, Wrocław"/>
    <m/>
    <m/>
    <m/>
    <m/>
    <m/>
    <s v="930778024"/>
    <n v="30117"/>
    <n v="8960000701"/>
    <s v="SA"/>
    <s v="7010"/>
    <s v="Budownictwo-mieszkaniowe"/>
    <m/>
    <s v="budownictwo"/>
    <m/>
    <n v="400"/>
    <s v="S"/>
    <x v="0"/>
    <n v="361849"/>
    <n v="58462"/>
    <n v="58167"/>
    <n v="48680"/>
    <n v="1525"/>
    <n v="0"/>
    <n v="61"/>
    <n v="10508"/>
    <n v="828168"/>
    <n v="73190"/>
    <n v="754978"/>
    <n v="461202"/>
    <n v="366966"/>
    <m/>
    <m/>
    <s v="M"/>
    <s v="Professional, Scientific and Technical Activities"/>
    <s v="70"/>
    <s v="ACTIVITIES OF HEAD OFFICES; MANAGEMENT CONSULTANCY ACTIVITIES"/>
    <s v="High"/>
    <n v="0"/>
    <m/>
    <n v="0.13453125474990951"/>
    <n v="5.8780344084775067E-2"/>
    <n v="0.1055502794870794"/>
    <x v="1"/>
    <n v="0"/>
    <n v="0.55689425333990206"/>
    <n v="172.26229508196721"/>
    <n v="5931.9508196721308"/>
    <n v="1199.8360655737699"/>
    <x v="0"/>
    <s v="Exp&lt;25"/>
    <s v="Exp&lt;50"/>
    <s v="Decreased Export Intensity"/>
    <n v="0"/>
    <n v="0"/>
    <n v="-23.940649276355611"/>
    <n v="-0.27365621989511452"/>
    <n v="-44.884528461127253"/>
    <n v="-0.59573971906422685"/>
    <n v="-6.6126281544209631"/>
    <s v="Yes"/>
    <s v="No"/>
    <s v="No"/>
    <x v="2"/>
    <s v="Declining"/>
    <n v="103.27868852459019"/>
    <n v="0.70940770143172571"/>
    <n v="19.405123610197279"/>
    <s v="No"/>
    <s v="2.Hiring"/>
    <s v="Hiring"/>
    <n v="-3712.4346906398732"/>
    <n v="0.13453125474990951"/>
    <n v="0.1055502794870794"/>
    <n v="5.8780344084775067E-2"/>
    <n v="0"/>
    <s v="0-10"/>
    <n v="0.55689425333990206"/>
    <n v="12.798982276714391"/>
    <n v="4.1108738641733114"/>
    <n v="172.26229508196721"/>
    <n v="5931.9508196721308"/>
  </r>
  <r>
    <n v="1633"/>
    <n v="1318"/>
    <n v="1272"/>
    <n v="1409"/>
    <n v="1595"/>
    <s v="Instalbud Janosz sp. z o.o., Pszczyna"/>
    <m/>
    <m/>
    <n v="2001"/>
    <n v="1995"/>
    <m/>
    <n v="272362442"/>
    <n v="537268"/>
    <n v="6381002363"/>
    <s v="sp. z o.o."/>
    <s v="4673"/>
    <s v="Sprzedaż hurtowa drewna, materiałów budowlanych i wyposażenia sanitarnego"/>
    <m/>
    <s v="budownictwo"/>
    <m/>
    <n v="400"/>
    <s v="J"/>
    <x v="0"/>
    <n v="361637"/>
    <n v="19739"/>
    <n v="18752"/>
    <n v="13548"/>
    <n v="3810"/>
    <n v="11527"/>
    <n v="428"/>
    <n v="29832"/>
    <n v="191570"/>
    <n v="29525"/>
    <n v="162045"/>
    <n v="75993"/>
    <n v="115577.06458000001"/>
    <m/>
    <m/>
    <s v="G"/>
    <s v="Wholesale and Retail Trade; Repair of Motor Vehicles and Motorcycles"/>
    <s v="46"/>
    <s v="WHOLESALE TRADE, EXCEPT OF MOTOR VEHICLES"/>
    <s v="Medium-high"/>
    <n v="3.1874503991571657E-2"/>
    <m/>
    <n v="3.7462980834372592E-2"/>
    <n v="7.0720885316072457E-2"/>
    <n v="0.17827957838221939"/>
    <x v="1"/>
    <n v="0"/>
    <n v="0.39668528475230991"/>
    <n v="69.700934579439249"/>
    <n v="844.94626168224295"/>
    <n v="68.983644859813083"/>
    <x v="0"/>
    <s v="Exp&lt;25"/>
    <s v="Exp&lt;50"/>
    <s v="Decreased Export Intensity"/>
    <n v="0"/>
    <n v="-1.7233397424370189E-2"/>
    <n v="35.548959022445167"/>
    <n v="0.30416271026973618"/>
    <n v="-1.7761166504020549"/>
    <n v="-1.7920788899377978E-2"/>
    <n v="7.9006464622825678"/>
    <s v="No"/>
    <s v="Yes"/>
    <s v="No"/>
    <x v="3"/>
    <s v="Declining"/>
    <n v="22.66355140186916"/>
    <n v="0.204275067009827"/>
    <n v="5.2395260599314986"/>
    <s v="No"/>
    <s v="2.Hiring"/>
    <s v="Hiring"/>
    <n v="88.758860108233307"/>
    <n v="3.7462980834372592E-2"/>
    <n v="0.17827957838221939"/>
    <n v="7.0720885316072457E-2"/>
    <n v="3.1874503991571657E-2"/>
    <s v="0-10"/>
    <n v="0.39668528475230991"/>
    <n v="12.79839622527437"/>
    <n v="6.0591231955817966"/>
    <n v="69.700934579439249"/>
    <n v="844.94626168224295"/>
  </r>
  <r>
    <n v="1633"/>
    <n v="1318"/>
    <n v="1272"/>
    <n v="1409"/>
    <n v="1595"/>
    <s v="Instalbud Janosz sp. z o.o., Pszczyna"/>
    <m/>
    <m/>
    <n v="2001"/>
    <n v="1995"/>
    <m/>
    <n v="272362442"/>
    <n v="537268"/>
    <n v="6381002363"/>
    <s v="sp. z o.o."/>
    <s v="4673"/>
    <s v="Sprzedaż hurtowa drewna, materiałów budowlanych i wyposażenia sanitarnego"/>
    <m/>
    <s v="budownictwo"/>
    <m/>
    <n v="400"/>
    <s v="J"/>
    <x v="1"/>
    <n v="397429"/>
    <n v="22089"/>
    <n v="21814"/>
    <n v="16885"/>
    <n v="4432"/>
    <n v="10574"/>
    <n v="469"/>
    <n v="30983"/>
    <n v="194983"/>
    <n v="30818"/>
    <n v="164165"/>
    <n v="83632"/>
    <n v="111351.36907"/>
    <m/>
    <m/>
    <s v="G"/>
    <s v="Wholesale and Retail Trade; Repair of Motor Vehicles and Motorcycles"/>
    <s v="46"/>
    <s v="WHOLESALE TRADE, EXCEPT OF MOTOR VEHICLES"/>
    <s v="Medium-high"/>
    <n v="2.6606010130111289E-2"/>
    <n v="9.8972173754344759"/>
    <n v="4.2485576039997079E-2"/>
    <n v="8.6597293097346942E-2"/>
    <n v="0.20189640329060651"/>
    <x v="1"/>
    <n v="0"/>
    <n v="0.42891944425924311"/>
    <n v="66.061833688699366"/>
    <n v="847.39658848614067"/>
    <n v="65.710021321961619"/>
    <x v="0"/>
    <s v="Exp&lt;25"/>
    <s v="Exp&lt;50"/>
    <s v="Decreased Export Intensity"/>
    <n v="0"/>
    <n v="-1.7233397424370189E-2"/>
    <n v="35.548959022445167"/>
    <n v="0.30416271026973618"/>
    <n v="-1.7761166504020549"/>
    <n v="-1.7920788899377978E-2"/>
    <n v="7.9006464622825678"/>
    <s v="No"/>
    <s v="Yes"/>
    <s v="No"/>
    <x v="3"/>
    <s v="Declining"/>
    <n v="22.66355140186916"/>
    <n v="0.204275067009827"/>
    <n v="5.2395260599314986"/>
    <s v="No"/>
    <s v="2.Hiring"/>
    <s v="Hiring"/>
    <n v="88.758860108233307"/>
    <n v="3.7462980834372592E-2"/>
    <n v="0.17827957838221939"/>
    <n v="7.0720885316072457E-2"/>
    <n v="3.1874503991571657E-2"/>
    <s v="0-10"/>
    <n v="0.39668528475230991"/>
    <n v="12.79839622527437"/>
    <n v="6.0591231955817966"/>
    <n v="69.700934579439249"/>
    <n v="844.94626168224295"/>
  </r>
  <r>
    <n v="1633"/>
    <n v="1318"/>
    <n v="1272"/>
    <n v="1409"/>
    <n v="1595"/>
    <s v="Instalbud Janosz sp. z o.o., Pszczyna"/>
    <m/>
    <m/>
    <n v="2001"/>
    <n v="1995"/>
    <m/>
    <n v="272362442"/>
    <n v="537268"/>
    <n v="6381002363"/>
    <s v="sp. z o.o."/>
    <s v="4673"/>
    <s v="Sprzedaż hurtowa drewna, materiałów budowlanych i wyposażenia sanitarnego"/>
    <m/>
    <s v="budownictwo"/>
    <m/>
    <n v="400"/>
    <s v="J"/>
    <x v="4"/>
    <n v="490195.18894000002"/>
    <n v="31282.373800000001"/>
    <n v="26950.211139999999"/>
    <n v="21688.24914"/>
    <n v="5034.1412599999994"/>
    <n v="7177"/>
    <n v="525"/>
    <n v="47683.195799999987"/>
    <n v="352555.97833999997"/>
    <n v="79958.895310000007"/>
    <n v="272597.08302999998"/>
    <n v="193692.24645999999"/>
    <n v="158863.73188000001"/>
    <m/>
    <m/>
    <s v="G"/>
    <s v="Wholesale and Retail Trade; Repair of Motor Vehicles and Motorcycles"/>
    <s v="46"/>
    <s v="WHOLESALE TRADE, EXCEPT OF MOTOR VEHICLES"/>
    <s v="Medium-high"/>
    <n v="1.4641106567201471E-2"/>
    <n v="-17.721187024327708"/>
    <n v="4.4244108529295757E-2"/>
    <n v="6.1517178753055103E-2"/>
    <n v="0.11197272754270481"/>
    <x v="1"/>
    <n v="0"/>
    <n v="0.54939430433712844"/>
    <n v="90.825134857142842"/>
    <n v="933.70512179047626"/>
    <n v="152.30265773333329"/>
    <x v="0"/>
    <s v="Exp&lt;25"/>
    <s v="Exp&lt;50"/>
    <s v="Decreased Export Intensity"/>
    <n v="0"/>
    <n v="-1.7233397424370189E-2"/>
    <n v="35.548959022445167"/>
    <n v="0.30416271026973618"/>
    <n v="-1.7761166504020549"/>
    <n v="-1.7920788899377978E-2"/>
    <n v="7.9006464622825678"/>
    <s v="No"/>
    <s v="Yes"/>
    <s v="No"/>
    <x v="3"/>
    <s v="Declining"/>
    <n v="22.66355140186916"/>
    <n v="0.204275067009827"/>
    <n v="5.2395260599314986"/>
    <s v="No"/>
    <s v="2.Hiring"/>
    <s v="Hiring"/>
    <n v="88.758860108233307"/>
    <n v="3.7462980834372592E-2"/>
    <n v="0.17827957838221939"/>
    <n v="7.0720885316072457E-2"/>
    <n v="3.1874503991571657E-2"/>
    <s v="0-10"/>
    <n v="0.39668528475230991"/>
    <n v="12.79839622527437"/>
    <n v="6.0591231955817966"/>
    <n v="69.700934579439249"/>
    <n v="844.94626168224295"/>
  </r>
  <r>
    <n v="1633"/>
    <n v="1318"/>
    <n v="1272"/>
    <n v="1409"/>
    <n v="1595"/>
    <s v="Instalbud Janosz sp. z o.o., Pszczyna"/>
    <m/>
    <m/>
    <n v="2001"/>
    <n v="1995"/>
    <m/>
    <n v="272362442"/>
    <n v="537268"/>
    <n v="6381002363"/>
    <s v="sp. z o.o."/>
    <s v="4673"/>
    <s v="Sprzedaż hurtowa drewna, materiałów budowlanych i wyposażenia sanitarnego"/>
    <m/>
    <s v="budownictwo"/>
    <m/>
    <n v="400"/>
    <s v="J"/>
    <x v="2"/>
    <n v="503060.86580000003"/>
    <n v="52253.312420000002"/>
    <n v="51798.030650000001"/>
    <n v="42048.635649999997"/>
    <n v="3981.0761600000001"/>
    <n v="8820"/>
    <n v="466"/>
    <n v="37468.270929999999"/>
    <n v="263806.45306000003"/>
    <n v="30684.601180000001"/>
    <n v="233121.85188"/>
    <n v="125681.24155000001"/>
    <n v="138125.21150999999"/>
    <m/>
    <m/>
    <s v="G"/>
    <s v="Wholesale and Retail Trade; Repair of Motor Vehicles and Motorcycles"/>
    <s v="46"/>
    <s v="WHOLESALE TRADE, EXCEPT OF MOTOR VEHICLES"/>
    <s v="Medium-high"/>
    <n v="1.7532669701853801E-2"/>
    <n v="26.578801697913331"/>
    <n v="8.3585582796490296E-2"/>
    <n v="0.159391990462176"/>
    <n v="0.33456572461747769"/>
    <x v="1"/>
    <n v="0"/>
    <n v="0.4764145838442212"/>
    <n v="80.404014871244627"/>
    <n v="1079.5297549356219"/>
    <n v="65.846783648068666"/>
    <x v="0"/>
    <s v="Exp&lt;25"/>
    <s v="Exp&lt;50"/>
    <s v="Decreased Export Intensity"/>
    <n v="0"/>
    <n v="-1.7233397424370189E-2"/>
    <n v="35.548959022445167"/>
    <n v="0.30416271026973618"/>
    <n v="-1.7761166504020549"/>
    <n v="-1.7920788899377978E-2"/>
    <n v="7.9006464622825678"/>
    <s v="No"/>
    <s v="Yes"/>
    <s v="No"/>
    <x v="3"/>
    <s v="Declining"/>
    <n v="22.66355140186916"/>
    <n v="0.204275067009827"/>
    <n v="5.2395260599314986"/>
    <s v="No"/>
    <s v="2.Hiring"/>
    <s v="Hiring"/>
    <n v="88.758860108233307"/>
    <n v="3.7462980834372592E-2"/>
    <n v="0.17827957838221939"/>
    <n v="7.0720885316072457E-2"/>
    <n v="3.1874503991571657E-2"/>
    <s v="0-10"/>
    <n v="0.39668528475230991"/>
    <n v="12.79839622527437"/>
    <n v="6.0591231955817966"/>
    <n v="69.700934579439249"/>
    <n v="844.94626168224295"/>
  </r>
  <r>
    <n v="1633"/>
    <n v="1318"/>
    <n v="1272"/>
    <n v="1409"/>
    <n v="1595"/>
    <s v="Instalbud Janosz sp. z o.o., Pszczyna"/>
    <m/>
    <m/>
    <n v="2001"/>
    <n v="1995"/>
    <m/>
    <n v="272362442"/>
    <n v="537268"/>
    <n v="6381002363"/>
    <s v="sp. z o.o."/>
    <s v="4673"/>
    <s v="Sprzedaż hurtowa drewna, materiałów budowlanych i wyposażenia sanitarnego"/>
    <m/>
    <s v="budownictwo"/>
    <m/>
    <n v="400"/>
    <s v="J"/>
    <x v="3"/>
    <n v="595773.28745000006"/>
    <n v="60590.110110000001"/>
    <n v="56248.667549999998"/>
    <n v="46989.955549999999"/>
    <n v="4400.4149299999999"/>
    <n v="10528"/>
    <n v="517"/>
    <n v="47114.632899999997"/>
    <n v="344372.31623"/>
    <n v="55102.025670000003"/>
    <n v="289270.29055999999"/>
    <n v="172003.99731999999"/>
    <n v="172368.31891"/>
    <m/>
    <m/>
    <s v="G"/>
    <s v="Wholesale and Retail Trade; Repair of Motor Vehicles and Motorcycles"/>
    <s v="46"/>
    <s v="WHOLESALE TRADE, EXCEPT OF MOTOR VEHICLES"/>
    <s v="Medium-high"/>
    <n v="1.767115146276772E-2"/>
    <n v="18.429662880367911"/>
    <n v="7.8872209512991301E-2"/>
    <n v="0.13645102505456991"/>
    <n v="0.27319106696444301"/>
    <x v="1"/>
    <n v="0"/>
    <n v="0.49947103531144948"/>
    <n v="91.130817988394583"/>
    <n v="1152.3661265957451"/>
    <n v="106.5803204448743"/>
    <x v="0"/>
    <s v="Exp&lt;25"/>
    <s v="Exp&lt;50"/>
    <s v="Decreased Export Intensity"/>
    <n v="0"/>
    <n v="-1.7233397424370189E-2"/>
    <n v="35.548959022445167"/>
    <n v="0.30416271026973618"/>
    <n v="-1.7761166504020549"/>
    <n v="-1.7920788899377978E-2"/>
    <n v="7.9006464622825678"/>
    <s v="No"/>
    <s v="Yes"/>
    <s v="No"/>
    <x v="3"/>
    <s v="Declining"/>
    <n v="22.66355140186916"/>
    <n v="0.204275067009827"/>
    <n v="5.2395260599314986"/>
    <s v="No"/>
    <s v="2.Hiring"/>
    <s v="Hiring"/>
    <n v="88.758860108233307"/>
    <n v="3.7462980834372592E-2"/>
    <n v="0.17827957838221939"/>
    <n v="7.0720885316072457E-2"/>
    <n v="3.1874503991571657E-2"/>
    <s v="0-10"/>
    <n v="0.39668528475230991"/>
    <n v="12.79839622527437"/>
    <n v="6.0591231955817966"/>
    <n v="69.700934579439249"/>
    <n v="844.94626168224295"/>
  </r>
  <r>
    <m/>
    <n v="1702"/>
    <n v="1403"/>
    <n v="1547"/>
    <n v="1596"/>
    <s v="Zakład Produkcji Folii Efekt Plus sp. z o.o., Rzeszów"/>
    <m/>
    <m/>
    <m/>
    <n v="2000"/>
    <m/>
    <n v="691533340"/>
    <n v="186179"/>
    <n v="8133193433"/>
    <s v="sp. z o.o."/>
    <s v="2221"/>
    <s v="Produkcja opakowań z tworzyw sztucznych"/>
    <m/>
    <s v="produkcja"/>
    <m/>
    <n v="400"/>
    <s v="J"/>
    <x v="4"/>
    <n v="254751"/>
    <n v="-29553"/>
    <n v="-28372"/>
    <n v="-28729"/>
    <n v="13814"/>
    <n v="175874"/>
    <n v="142"/>
    <n v="15487"/>
    <n v="174498"/>
    <n v="95142"/>
    <n v="79356"/>
    <n v="139168"/>
    <n v="35331"/>
    <m/>
    <m/>
    <s v="C"/>
    <s v="Manufacturing"/>
    <s v="22"/>
    <s v="MANUFACTURE OF RUBBER AND PLASTIC PRODUCTS"/>
    <s v="Medium-low"/>
    <n v="0.69037609273368894"/>
    <n v="-45.123286865970748"/>
    <n v="-0.1127728644833583"/>
    <n v="-0.16463799012023059"/>
    <n v="-0.20643395033341"/>
    <x v="1"/>
    <n v="0"/>
    <n v="0.79753349608591506"/>
    <n v="109.0633802816901"/>
    <n v="1794.021126760563"/>
    <n v="670.0140845070423"/>
    <x v="2"/>
    <s v="Exp&gt;25"/>
    <s v="Exp&gt;50"/>
    <s v="Increased Export Intensity"/>
    <n v="1"/>
    <n v="0.1071216329204393"/>
    <n v="-29.497866263719839"/>
    <n v="-0.34952721086502869"/>
    <n v="-48.911497292550607"/>
    <n v="-0.67161071003414108"/>
    <n v="-8.3672827366864322"/>
    <s v="Yes"/>
    <s v="Yes"/>
    <s v="Yes"/>
    <x v="2"/>
    <s v="Declining"/>
    <n v="-1.3888888888888891"/>
    <n v="-1.398624197473985E-2"/>
    <n v="-0.34904546446052898"/>
    <s v="No"/>
    <s v="0.Reducing"/>
    <s v="Reducing"/>
    <n v="-715.27053990610307"/>
    <n v="4.1033602887047577E-2"/>
    <n v="0.20787942516649141"/>
    <n v="0.1135324701179966"/>
    <n v="0.58325445981324964"/>
    <s v="50-75"/>
    <n v="0.54614577670237452"/>
    <n v="12.797569087359371"/>
    <n v="4.9698132995760007"/>
    <n v="136.97916666666671"/>
    <n v="2509.291666666667"/>
  </r>
  <r>
    <m/>
    <n v="1702"/>
    <n v="1403"/>
    <n v="1547"/>
    <n v="1596"/>
    <s v="Zakład Produkcji Folii Efekt Plus sp. z o.o., Rzeszów"/>
    <m/>
    <m/>
    <m/>
    <n v="2000"/>
    <m/>
    <n v="691533340"/>
    <n v="186179"/>
    <n v="8133193433"/>
    <s v="sp. z o.o."/>
    <s v="2221"/>
    <s v="Produkcja opakowań z tworzyw sztucznych"/>
    <m/>
    <s v="produkcja"/>
    <m/>
    <n v="400"/>
    <s v="J"/>
    <x v="0"/>
    <n v="361338"/>
    <n v="15186"/>
    <n v="15073"/>
    <n v="14827"/>
    <n v="11412"/>
    <n v="210752"/>
    <n v="144"/>
    <n v="19725"/>
    <n v="130597"/>
    <n v="90891"/>
    <n v="39706"/>
    <n v="71325"/>
    <n v="59271.044529999999"/>
    <m/>
    <m/>
    <s v="C"/>
    <s v="Manufacturing"/>
    <s v="22"/>
    <s v="MANUFACTURE OF RUBBER AND PLASTIC PRODUCTS"/>
    <s v="Medium-low"/>
    <n v="0.58325445981324964"/>
    <m/>
    <n v="4.1033602887047577E-2"/>
    <n v="0.1135324701179966"/>
    <n v="0.20787942516649141"/>
    <x v="1"/>
    <n v="0"/>
    <n v="0.54614577670237452"/>
    <n v="136.97916666666671"/>
    <n v="2509.291666666667"/>
    <n v="631.1875"/>
    <x v="2"/>
    <s v="Exp&gt;25"/>
    <s v="Exp&gt;50"/>
    <s v="Increased Export Intensity"/>
    <n v="1"/>
    <n v="0.1071216329204393"/>
    <n v="-29.497866263719839"/>
    <n v="-0.34952721086502869"/>
    <n v="-48.911497292550607"/>
    <n v="-0.67161071003414108"/>
    <n v="-8.3672827366864322"/>
    <s v="Yes"/>
    <s v="Yes"/>
    <s v="Yes"/>
    <x v="2"/>
    <s v="Declining"/>
    <n v="-1.3888888888888891"/>
    <n v="-1.398624197473985E-2"/>
    <n v="-0.34904546446052898"/>
    <s v="No"/>
    <s v="0.Reducing"/>
    <s v="Reducing"/>
    <n v="-715.27053990610307"/>
    <n v="4.1033602887047577E-2"/>
    <n v="0.20787942516649141"/>
    <n v="0.1135324701179966"/>
    <n v="0.58325445981324964"/>
    <s v="50-75"/>
    <n v="0.54614577670237452"/>
    <n v="12.797569087359371"/>
    <n v="4.9698132995760007"/>
    <n v="136.97916666666671"/>
    <n v="2509.291666666667"/>
  </r>
  <r>
    <m/>
    <n v="1702"/>
    <n v="1403"/>
    <n v="1547"/>
    <n v="1596"/>
    <s v="Zakład Produkcji Folii Efekt Plus sp. z o.o., Rzeszów"/>
    <m/>
    <m/>
    <m/>
    <n v="2000"/>
    <m/>
    <n v="691533340"/>
    <n v="186179"/>
    <n v="8133193433"/>
    <s v="sp. z o.o."/>
    <s v="2221"/>
    <s v="Produkcja opakowań z tworzyw sztucznych"/>
    <m/>
    <s v="produkcja"/>
    <m/>
    <n v="400"/>
    <s v="J"/>
    <x v="1"/>
    <n v="361754.83176999999"/>
    <n v="7462.2522499999995"/>
    <n v="4223.1015900000002"/>
    <n v="3924.4635899999998"/>
    <n v="9084"/>
    <n v="201762"/>
    <n v="170"/>
    <n v="11810"/>
    <n v="146920.91930000001"/>
    <n v="117892.64834"/>
    <n v="29028.270960000002"/>
    <n v="74910.001599999989"/>
    <n v="72010.917700000005"/>
    <m/>
    <m/>
    <s v="C"/>
    <s v="Manufacturing"/>
    <s v="22"/>
    <s v="MANUFACTURE OF RUBBER AND PLASTIC PRODUCTS"/>
    <s v="Medium-low"/>
    <n v="0.55773132044378115"/>
    <n v="0.11535785607934559"/>
    <n v="1.0848406836194339E-2"/>
    <n v="2.6711400995161071E-2"/>
    <n v="5.2389046938693437E-2"/>
    <x v="1"/>
    <n v="0"/>
    <n v="0.50986613721794205"/>
    <n v="69.470588235294116"/>
    <n v="2127.9695986470588"/>
    <n v="693.4861667058824"/>
    <x v="2"/>
    <s v="Exp&gt;25"/>
    <s v="Exp&gt;50"/>
    <s v="Increased Export Intensity"/>
    <n v="1"/>
    <n v="0.1071216329204393"/>
    <n v="-29.497866263719839"/>
    <n v="-0.34952721086502869"/>
    <n v="-48.911497292550607"/>
    <n v="-0.67161071003414108"/>
    <n v="-8.3672827366864322"/>
    <s v="Yes"/>
    <s v="Yes"/>
    <s v="Yes"/>
    <x v="2"/>
    <s v="Declining"/>
    <n v="-1.3888888888888891"/>
    <n v="-1.398624197473985E-2"/>
    <n v="-0.34904546446052898"/>
    <s v="No"/>
    <s v="0.Reducing"/>
    <s v="Reducing"/>
    <n v="-715.27053990610307"/>
    <n v="4.1033602887047577E-2"/>
    <n v="0.20787942516649141"/>
    <n v="0.1135324701179966"/>
    <n v="0.58325445981324964"/>
    <s v="50-75"/>
    <n v="0.54614577670237452"/>
    <n v="12.797569087359371"/>
    <n v="4.9698132995760007"/>
    <n v="136.97916666666671"/>
    <n v="2509.291666666667"/>
  </r>
  <r>
    <m/>
    <n v="1702"/>
    <n v="1403"/>
    <n v="1547"/>
    <n v="1596"/>
    <s v="Zakład Produkcji Folii Efekt Plus sp. z o.o., Rzeszów"/>
    <m/>
    <m/>
    <m/>
    <n v="2000"/>
    <m/>
    <n v="691533340"/>
    <n v="186179"/>
    <n v="8133193433"/>
    <s v="sp. z o.o."/>
    <s v="2221"/>
    <s v="Produkcja opakowań z tworzyw sztucznych"/>
    <m/>
    <s v="produkcja"/>
    <m/>
    <n v="400"/>
    <s v="J"/>
    <x v="2"/>
    <n v="455222.01309000002"/>
    <n v="37108.468119999998"/>
    <n v="42996.010199999997"/>
    <n v="42902.298199999997"/>
    <n v="8890"/>
    <n v="285259.8"/>
    <n v="159"/>
    <n v="11870"/>
    <n v="223764.05095"/>
    <n v="115052.78731"/>
    <n v="108711.26364"/>
    <n v="139291.31757000001"/>
    <n v="84472.733379999991"/>
    <m/>
    <m/>
    <s v="C"/>
    <s v="Manufacturing"/>
    <s v="22"/>
    <s v="MANUFACTURE OF RUBBER AND PLASTIC PRODUCTS"/>
    <s v="Medium-low"/>
    <n v="0.62663885268571695"/>
    <n v="25.837161832139799"/>
    <n v="9.4244779396285436E-2"/>
    <n v="0.1917300746829369"/>
    <n v="0.30800410929015531"/>
    <x v="1"/>
    <n v="0"/>
    <n v="0.62249193728229646"/>
    <n v="74.654088050314471"/>
    <n v="2863.031528867924"/>
    <n v="723.60243591194967"/>
    <x v="2"/>
    <s v="Exp&gt;25"/>
    <s v="Exp&gt;50"/>
    <s v="Increased Export Intensity"/>
    <n v="1"/>
    <n v="0.1071216329204393"/>
    <n v="-29.497866263719839"/>
    <n v="-0.34952721086502869"/>
    <n v="-48.911497292550607"/>
    <n v="-0.67161071003414108"/>
    <n v="-8.3672827366864322"/>
    <s v="Yes"/>
    <s v="Yes"/>
    <s v="Yes"/>
    <x v="2"/>
    <s v="Declining"/>
    <n v="-1.3888888888888891"/>
    <n v="-1.398624197473985E-2"/>
    <n v="-0.34904546446052898"/>
    <s v="No"/>
    <s v="0.Reducing"/>
    <s v="Reducing"/>
    <n v="-715.27053990610307"/>
    <n v="4.1033602887047577E-2"/>
    <n v="0.20787942516649141"/>
    <n v="0.1135324701179966"/>
    <n v="0.58325445981324964"/>
    <s v="50-75"/>
    <n v="0.54614577670237452"/>
    <n v="12.797569087359371"/>
    <n v="4.9698132995760007"/>
    <n v="136.97916666666671"/>
    <n v="2509.291666666667"/>
  </r>
  <r>
    <m/>
    <n v="1702"/>
    <n v="1403"/>
    <n v="1547"/>
    <n v="1596"/>
    <s v="Zakład Produkcji Folii Efekt Plus sp. z o.o., Rzeszów"/>
    <m/>
    <m/>
    <m/>
    <n v="2000"/>
    <m/>
    <n v="691533340"/>
    <n v="186179"/>
    <n v="8133193433"/>
    <s v="sp. z o.o."/>
    <s v="2221"/>
    <s v="Produkcja opakowań z tworzyw sztucznych"/>
    <m/>
    <s v="produkcja"/>
    <m/>
    <n v="400"/>
    <s v="J"/>
    <x v="3"/>
    <n v="464224.23183"/>
    <n v="40252.276709999998"/>
    <n v="34879.932289999997"/>
    <n v="33644.207289999998"/>
    <n v="8890"/>
    <n v="285260"/>
    <n v="150"/>
    <n v="11810"/>
    <n v="239151.9443"/>
    <n v="103944.39788"/>
    <n v="135207.54642"/>
    <n v="170043.85186"/>
    <n v="69108.092439999993"/>
    <m/>
    <m/>
    <s v="C"/>
    <s v="Manufacturing"/>
    <s v="22"/>
    <s v="MANUFACTURE OF RUBBER AND PLASTIC PRODUCTS"/>
    <s v="Medium-low"/>
    <n v="0.61448752658922567"/>
    <n v="1.9775446883365519"/>
    <n v="7.2474043755476739E-2"/>
    <n v="0.14068130363094861"/>
    <n v="0.19785606431510289"/>
    <x v="1"/>
    <n v="0"/>
    <n v="0.71102851518819976"/>
    <n v="78.733333333333334"/>
    <n v="3094.8282122000001"/>
    <n v="692.96265253333331"/>
    <x v="2"/>
    <s v="Exp&gt;25"/>
    <s v="Exp&gt;50"/>
    <s v="Increased Export Intensity"/>
    <n v="1"/>
    <n v="0.1071216329204393"/>
    <n v="-29.497866263719839"/>
    <n v="-0.34952721086502869"/>
    <n v="-48.911497292550607"/>
    <n v="-0.67161071003414108"/>
    <n v="-8.3672827366864322"/>
    <s v="Yes"/>
    <s v="Yes"/>
    <s v="Yes"/>
    <x v="2"/>
    <s v="Declining"/>
    <n v="-1.3888888888888891"/>
    <n v="-1.398624197473985E-2"/>
    <n v="-0.34904546446052898"/>
    <s v="No"/>
    <s v="0.Reducing"/>
    <s v="Reducing"/>
    <n v="-715.27053990610307"/>
    <n v="4.1033602887047577E-2"/>
    <n v="0.20787942516649141"/>
    <n v="0.1135324701179966"/>
    <n v="0.58325445981324964"/>
    <s v="50-75"/>
    <n v="0.54614577670237452"/>
    <n v="12.797569087359371"/>
    <n v="4.9698132995760007"/>
    <n v="136.97916666666671"/>
    <n v="2509.291666666667"/>
  </r>
  <r>
    <n v="1670"/>
    <n v="1766"/>
    <m/>
    <m/>
    <n v="1597"/>
    <s v="Strauss Cafe Polska sp. z o.o., Tarnowo Podgórne"/>
    <m/>
    <m/>
    <m/>
    <n v="2002"/>
    <m/>
    <s v="004859736"/>
    <n v="83445"/>
    <n v="7810020676"/>
    <s v="sp. z o.o."/>
    <s v="1083"/>
    <s v="Przetwórstwo herbaty i kawy"/>
    <m/>
    <s v="żywność"/>
    <m/>
    <n v="500"/>
    <s v="J"/>
    <x v="0"/>
    <n v="360219"/>
    <n v="30716"/>
    <n v="28403"/>
    <n v="22807"/>
    <n v="6381"/>
    <n v="60707"/>
    <n v="334"/>
    <n v="37526"/>
    <n v="275349"/>
    <n v="169854"/>
    <n v="105495"/>
    <n v="99079"/>
    <n v="176270"/>
    <m/>
    <m/>
    <s v="C"/>
    <s v="Manufacturing"/>
    <s v="10"/>
    <s v="MANUFACTURE OF FOOD PRODUCTS"/>
    <s v="Low"/>
    <n v="0.16852803433466859"/>
    <m/>
    <n v="6.3314261601969915E-2"/>
    <n v="8.2829427381250709E-2"/>
    <n v="0.2301900503638511"/>
    <x v="0"/>
    <n v="1"/>
    <n v="0.35983061496500812"/>
    <n v="112.3532934131737"/>
    <n v="1078.5"/>
    <n v="508.54491017964068"/>
    <x v="1"/>
    <s v="Exp&lt;25"/>
    <s v="Exp&lt;50"/>
    <s v="Decreased Export Intensity"/>
    <n v="0"/>
    <n v="-1.8264849064721669E-2"/>
    <n v="33.432717319186381"/>
    <n v="0.28842717468805112"/>
    <n v="-3.3096251310243519"/>
    <n v="-3.3656324481063038E-2"/>
    <n v="7.4770116582534518"/>
    <s v="No"/>
    <s v="Yes"/>
    <s v="No"/>
    <x v="3"/>
    <s v="Declining"/>
    <n v="1.796407185628742"/>
    <n v="1.7804624633506631E-2"/>
    <n v="0.44610772686251021"/>
    <s v="Yes"/>
    <s v="1.Sustaining"/>
    <s v="Hiring"/>
    <n v="335.17647058823542"/>
    <n v="6.3314261601969915E-2"/>
    <n v="0.2301900503638511"/>
    <n v="8.2829427381250709E-2"/>
    <n v="0.16852803433466859"/>
    <s v="10-25"/>
    <n v="0.35983061496500812"/>
    <n v="12.79446745880591"/>
    <n v="5.8111409929767008"/>
    <n v="112.3532934131737"/>
    <n v="1078.5"/>
  </r>
  <r>
    <n v="1670"/>
    <n v="1766"/>
    <m/>
    <m/>
    <n v="1597"/>
    <s v="Strauss Cafe Polska sp. z o.o., Tarnowo Podgórne"/>
    <m/>
    <m/>
    <m/>
    <n v="2002"/>
    <m/>
    <s v="004859736"/>
    <n v="83445"/>
    <n v="7810020676"/>
    <s v="sp. z o.o."/>
    <s v="1083"/>
    <s v="Przetwórstwo herbaty i kawy"/>
    <m/>
    <s v="żywność"/>
    <m/>
    <n v="500"/>
    <s v="J"/>
    <x v="2"/>
    <n v="366189"/>
    <n v="23832"/>
    <n v="18073"/>
    <n v="14393"/>
    <n v="8095"/>
    <n v="77259"/>
    <n v="336"/>
    <n v="41484"/>
    <n v="307919"/>
    <n v="168888"/>
    <n v="139031"/>
    <n v="109641"/>
    <n v="198278"/>
    <m/>
    <m/>
    <s v="C"/>
    <s v="Manufacturing"/>
    <s v="10"/>
    <s v="MANUFACTURE OF FOOD PRODUCTS"/>
    <s v="Low"/>
    <n v="0.2109812146186805"/>
    <n v="-8.0139766687097431"/>
    <n v="3.9304839850459738E-2"/>
    <n v="4.6742812233087273E-2"/>
    <n v="0.1312738847693837"/>
    <x v="0"/>
    <n v="1"/>
    <n v="0.35607091475355529"/>
    <n v="123.46428571428569"/>
    <n v="1089.848214285714"/>
    <n v="502.64285714285722"/>
    <x v="1"/>
    <s v="Exp&lt;25"/>
    <s v="Exp&lt;50"/>
    <s v="Decreased Export Intensity"/>
    <n v="0"/>
    <n v="-1.8264849064721669E-2"/>
    <n v="33.432717319186381"/>
    <n v="0.28842717468805112"/>
    <n v="-3.3096251310243519"/>
    <n v="-3.3656324481063038E-2"/>
    <n v="7.4770116582534518"/>
    <s v="No"/>
    <s v="Yes"/>
    <s v="No"/>
    <x v="3"/>
    <s v="Declining"/>
    <n v="1.796407185628742"/>
    <n v="1.7804624633506631E-2"/>
    <n v="0.44610772686251021"/>
    <s v="Yes"/>
    <s v="1.Sustaining"/>
    <s v="Hiring"/>
    <n v="335.17647058823542"/>
    <n v="6.3314261601969915E-2"/>
    <n v="0.2301900503638511"/>
    <n v="8.2829427381250709E-2"/>
    <n v="0.16852803433466859"/>
    <s v="10-25"/>
    <n v="0.35983061496500812"/>
    <n v="12.79446745880591"/>
    <n v="5.8111409929767008"/>
    <n v="112.3532934131737"/>
    <n v="1078.5"/>
  </r>
  <r>
    <n v="1670"/>
    <n v="1766"/>
    <m/>
    <m/>
    <n v="1597"/>
    <s v="Strauss Cafe Polska sp. z o.o., Tarnowo Podgórne"/>
    <m/>
    <m/>
    <m/>
    <n v="2002"/>
    <m/>
    <s v="004859736"/>
    <n v="83445"/>
    <n v="7810020676"/>
    <s v="sp. z o.o."/>
    <s v="1083"/>
    <s v="Przetwórstwo herbaty i kawy"/>
    <m/>
    <s v="żywność"/>
    <m/>
    <n v="500"/>
    <s v="J"/>
    <x v="1"/>
    <n v="398092"/>
    <n v="50624"/>
    <n v="41385"/>
    <n v="33301"/>
    <n v="8230"/>
    <n v="70895"/>
    <n v="331"/>
    <n v="38730"/>
    <n v="289967"/>
    <n v="166884"/>
    <n v="123083"/>
    <n v="105248"/>
    <n v="184719"/>
    <m/>
    <m/>
    <s v="C"/>
    <s v="Manufacturing"/>
    <s v="10"/>
    <s v="MANUFACTURE OF FOOD PRODUCTS"/>
    <s v="Low"/>
    <n v="0.1780869748701305"/>
    <n v="10.51388183299604"/>
    <n v="8.3651517739617973E-2"/>
    <n v="0.114844102949646"/>
    <n v="0.31640506232897542"/>
    <x v="0"/>
    <n v="1"/>
    <n v="0.36296544089499838"/>
    <n v="117.0090634441088"/>
    <n v="1202.6948640483381"/>
    <n v="504.18126888217517"/>
    <x v="1"/>
    <s v="Exp&lt;25"/>
    <s v="Exp&lt;50"/>
    <s v="Decreased Export Intensity"/>
    <n v="0"/>
    <n v="-1.8264849064721669E-2"/>
    <n v="33.432717319186381"/>
    <n v="0.28842717468805112"/>
    <n v="-3.3096251310243519"/>
    <n v="-3.3656324481063038E-2"/>
    <n v="7.4770116582534518"/>
    <s v="No"/>
    <s v="Yes"/>
    <s v="No"/>
    <x v="3"/>
    <s v="Declining"/>
    <n v="1.796407185628742"/>
    <n v="1.7804624633506631E-2"/>
    <n v="0.44610772686251021"/>
    <s v="Yes"/>
    <s v="1.Sustaining"/>
    <s v="Hiring"/>
    <n v="335.17647058823542"/>
    <n v="6.3314261601969915E-2"/>
    <n v="0.2301900503638511"/>
    <n v="8.2829427381250709E-2"/>
    <n v="0.16852803433466859"/>
    <s v="10-25"/>
    <n v="0.35983061496500812"/>
    <n v="12.79446745880591"/>
    <n v="5.8111409929767008"/>
    <n v="112.3532934131737"/>
    <n v="1078.5"/>
  </r>
  <r>
    <n v="1670"/>
    <n v="1766"/>
    <m/>
    <m/>
    <n v="1597"/>
    <s v="Strauss Cafe Polska sp. z o.o., Tarnowo Podgórne"/>
    <m/>
    <m/>
    <m/>
    <n v="2002"/>
    <m/>
    <s v="004859736"/>
    <n v="83445"/>
    <n v="7810020676"/>
    <s v="sp. z o.o."/>
    <s v="1083"/>
    <s v="Przetwórstwo herbaty i kawy"/>
    <m/>
    <s v="żywność"/>
    <m/>
    <n v="500"/>
    <s v="J"/>
    <x v="3"/>
    <n v="445154"/>
    <n v="10641"/>
    <n v="1241"/>
    <n v="669"/>
    <n v="9200"/>
    <n v="71241"/>
    <n v="340"/>
    <n v="42605"/>
    <n v="322983"/>
    <n v="166849"/>
    <n v="156134"/>
    <n v="110362"/>
    <n v="212621"/>
    <m/>
    <m/>
    <s v="C"/>
    <s v="Manufacturing"/>
    <s v="10"/>
    <s v="MANUFACTURE OF FOOD PRODUCTS"/>
    <s v="Low"/>
    <n v="0.16003675132650719"/>
    <n v="21.564001103255421"/>
    <n v="1.502850698859271E-3"/>
    <n v="2.071316446995662E-3"/>
    <n v="6.0618691216179476E-3"/>
    <x v="0"/>
    <n v="1"/>
    <n v="0.34169600257598698"/>
    <n v="125.3088235294118"/>
    <n v="1309.276470588235"/>
    <n v="490.73235294117649"/>
    <x v="1"/>
    <s v="Exp&lt;25"/>
    <s v="Exp&lt;50"/>
    <s v="Decreased Export Intensity"/>
    <n v="0"/>
    <n v="-1.8264849064721669E-2"/>
    <n v="33.432717319186381"/>
    <n v="0.28842717468805112"/>
    <n v="-3.3096251310243519"/>
    <n v="-3.3656324481063038E-2"/>
    <n v="7.4770116582534518"/>
    <s v="No"/>
    <s v="Yes"/>
    <s v="No"/>
    <x v="3"/>
    <s v="Declining"/>
    <n v="1.796407185628742"/>
    <n v="1.7804624633506631E-2"/>
    <n v="0.44610772686251021"/>
    <s v="Yes"/>
    <s v="1.Sustaining"/>
    <s v="Hiring"/>
    <n v="335.17647058823542"/>
    <n v="6.3314261601969915E-2"/>
    <n v="0.2301900503638511"/>
    <n v="8.2829427381250709E-2"/>
    <n v="0.16852803433466859"/>
    <s v="10-25"/>
    <n v="0.35983061496500812"/>
    <n v="12.79446745880591"/>
    <n v="5.8111409929767008"/>
    <n v="112.3532934131737"/>
    <n v="1078.5"/>
  </r>
  <r>
    <n v="1670"/>
    <n v="1766"/>
    <m/>
    <m/>
    <n v="1597"/>
    <s v="Strauss Cafe Polska sp. z o.o., Tarnowo Podgórne"/>
    <m/>
    <m/>
    <m/>
    <n v="2002"/>
    <m/>
    <s v="004859736"/>
    <n v="83445"/>
    <n v="7810020676"/>
    <s v="sp. z o.o."/>
    <s v="1083"/>
    <s v="Przetwórstwo herbaty i kawy"/>
    <m/>
    <s v="żywność"/>
    <m/>
    <n v="500"/>
    <s v="J"/>
    <x v="4"/>
    <n v="480650"/>
    <n v="42042"/>
    <n v="42985"/>
    <n v="34448"/>
    <n v="9225"/>
    <n v="72224"/>
    <n v="340"/>
    <n v="50638"/>
    <n v="327260"/>
    <n v="167190"/>
    <n v="160070"/>
    <n v="144632"/>
    <n v="182628"/>
    <m/>
    <m/>
    <s v="C"/>
    <s v="Manufacturing"/>
    <s v="10"/>
    <s v="MANUFACTURE OF FOOD PRODUCTS"/>
    <s v="Low"/>
    <n v="0.15026318526994689"/>
    <n v="7.9738697169968056"/>
    <n v="7.1669614064287943E-2"/>
    <n v="0.1052618712949948"/>
    <n v="0.2381768903147298"/>
    <x v="0"/>
    <n v="1"/>
    <n v="0.44194829798936619"/>
    <n v="148.93529411764709"/>
    <n v="1413.6764705882349"/>
    <n v="491.73529411764707"/>
    <x v="1"/>
    <s v="Exp&lt;25"/>
    <s v="Exp&lt;50"/>
    <s v="Decreased Export Intensity"/>
    <n v="0"/>
    <n v="-1.8264849064721669E-2"/>
    <n v="33.432717319186381"/>
    <n v="0.28842717468805112"/>
    <n v="-3.3096251310243519"/>
    <n v="-3.3656324481063038E-2"/>
    <n v="7.4770116582534518"/>
    <s v="No"/>
    <s v="Yes"/>
    <s v="No"/>
    <x v="3"/>
    <s v="Declining"/>
    <n v="1.796407185628742"/>
    <n v="1.7804624633506631E-2"/>
    <n v="0.44610772686251021"/>
    <s v="Yes"/>
    <s v="1.Sustaining"/>
    <s v="Hiring"/>
    <n v="335.17647058823542"/>
    <n v="6.3314261601969915E-2"/>
    <n v="0.2301900503638511"/>
    <n v="8.2829427381250709E-2"/>
    <n v="0.16852803433466859"/>
    <s v="10-25"/>
    <n v="0.35983061496500812"/>
    <n v="12.79446745880591"/>
    <n v="5.8111409929767008"/>
    <n v="112.3532934131737"/>
    <n v="1078.5"/>
  </r>
  <r>
    <m/>
    <m/>
    <m/>
    <n v="1615"/>
    <n v="1599"/>
    <s v="Akzo Nobel Decorative Paints, Warszawa"/>
    <m/>
    <m/>
    <m/>
    <m/>
    <m/>
    <s v="010413361"/>
    <n v="20951"/>
    <n v="1180047014"/>
    <s v="SA"/>
    <s v="2030"/>
    <s v="Produkcja farb, lakierów i podobnych powłok, farb drukarskich i mas uszczelniających"/>
    <m/>
    <s v="produkcja"/>
    <m/>
    <n v="500"/>
    <s v="J"/>
    <x v="0"/>
    <n v="314521"/>
    <n v="10195"/>
    <n v="7467"/>
    <n v="4392"/>
    <n v="4796"/>
    <n v="19819"/>
    <n v="508"/>
    <n v="30782"/>
    <n v="249650"/>
    <n v="100270"/>
    <n v="149380"/>
    <n v="92455"/>
    <n v="157195"/>
    <m/>
    <m/>
    <s v="C"/>
    <s v="Manufacturing"/>
    <s v="20"/>
    <s v="MANUFACTURE OF CHEMICALS AND CHEMICAL PRODUCTS"/>
    <s v="Medium-low"/>
    <n v="6.3013280512271036E-2"/>
    <m/>
    <n v="1.396409142791737E-2"/>
    <n v="1.759262968155418E-2"/>
    <n v="4.7504191228165051E-2"/>
    <x v="0"/>
    <n v="1"/>
    <n v="0.37033847386340879"/>
    <n v="60.594488188976378"/>
    <n v="619.13582677165357"/>
    <n v="197.3818897637795"/>
    <x v="0"/>
    <s v="Exp&lt;25"/>
    <s v="Exp&lt;50"/>
    <s v="Decreased Export Intensity"/>
    <n v="0"/>
    <n v="-4.7065132409916796E-3"/>
    <n v="26.960997834802761"/>
    <n v="0.23870974964154179"/>
    <n v="-7.9992769313023429"/>
    <n v="-8.3373749527570595E-2"/>
    <n v="6.1494093033473973"/>
    <s v="No"/>
    <s v="No"/>
    <s v="No"/>
    <x v="3"/>
    <s v="Declining"/>
    <n v="0.59055118110236215"/>
    <n v="5.8881426252224136E-3"/>
    <n v="0.14731196326109861"/>
    <s v="No"/>
    <s v="1.Sustaining"/>
    <s v="Hiring"/>
    <n v="162.31035718137969"/>
    <n v="1.396409142791737E-2"/>
    <n v="4.7504191228165051E-2"/>
    <n v="1.759262968155418E-2"/>
    <n v="6.3013280512271036E-2"/>
    <s v="0-10"/>
    <n v="0.37033847386340879"/>
    <n v="12.65880612554845"/>
    <n v="6.230481447578482"/>
    <n v="60.594488188976378"/>
    <n v="619.13582677165357"/>
  </r>
  <r>
    <m/>
    <m/>
    <m/>
    <n v="1615"/>
    <n v="1599"/>
    <s v="Akzo Nobel Decorative Paints, Warszawa"/>
    <m/>
    <m/>
    <m/>
    <m/>
    <m/>
    <s v="010413361"/>
    <n v="20951"/>
    <n v="1180047014"/>
    <s v="SA"/>
    <s v="2030"/>
    <s v="Produkcja farb, lakierów i podobnych powłok, farb drukarskich i mas uszczelniających"/>
    <m/>
    <s v="produkcja"/>
    <m/>
    <n v="500"/>
    <s v="J"/>
    <x v="1"/>
    <n v="342450"/>
    <n v="12483"/>
    <n v="10259"/>
    <n v="5306"/>
    <n v="4475"/>
    <n v="16488"/>
    <n v="533"/>
    <n v="31590"/>
    <n v="178291"/>
    <n v="118311"/>
    <n v="59980"/>
    <n v="93369"/>
    <n v="84922"/>
    <m/>
    <m/>
    <s v="C"/>
    <s v="Manufacturing"/>
    <s v="20"/>
    <s v="MANUFACTURE OF CHEMICALS AND CHEMICAL PRODUCTS"/>
    <s v="Medium-low"/>
    <n v="4.8147174770039422E-2"/>
    <n v="8.8798522197246044"/>
    <n v="1.54942327347058E-2"/>
    <n v="2.9760335631075038E-2"/>
    <n v="5.682828347738543E-2"/>
    <x v="0"/>
    <n v="1"/>
    <n v="0.52368880089292225"/>
    <n v="59.268292682926827"/>
    <n v="642.49530956848025"/>
    <n v="221.9718574108818"/>
    <x v="0"/>
    <s v="Exp&lt;25"/>
    <s v="Exp&lt;50"/>
    <s v="Decreased Export Intensity"/>
    <n v="0"/>
    <n v="-4.7065132409916796E-3"/>
    <n v="26.960997834802761"/>
    <n v="0.23870974964154179"/>
    <n v="-7.9992769313023429"/>
    <n v="-8.3373749527570595E-2"/>
    <n v="6.1494093033473973"/>
    <s v="No"/>
    <s v="No"/>
    <s v="No"/>
    <x v="3"/>
    <s v="Declining"/>
    <n v="0.59055118110236215"/>
    <n v="5.8881426252224136E-3"/>
    <n v="0.14731196326109861"/>
    <s v="No"/>
    <s v="1.Sustaining"/>
    <s v="Hiring"/>
    <n v="162.31035718137969"/>
    <n v="1.396409142791737E-2"/>
    <n v="4.7504191228165051E-2"/>
    <n v="1.759262968155418E-2"/>
    <n v="6.3013280512271036E-2"/>
    <s v="0-10"/>
    <n v="0.37033847386340879"/>
    <n v="12.65880612554845"/>
    <n v="6.230481447578482"/>
    <n v="60.594488188976378"/>
    <n v="619.13582677165357"/>
  </r>
  <r>
    <m/>
    <m/>
    <m/>
    <n v="1615"/>
    <n v="1599"/>
    <s v="Akzo Nobel Decorative Paints, Warszawa"/>
    <m/>
    <m/>
    <m/>
    <m/>
    <m/>
    <s v="010413361"/>
    <n v="20951"/>
    <n v="1180047014"/>
    <s v="SA"/>
    <s v="2030"/>
    <s v="Produkcja farb, lakierów i podobnych powłok, farb drukarskich i mas uszczelniających"/>
    <m/>
    <s v="produkcja"/>
    <m/>
    <n v="500"/>
    <s v="J"/>
    <x v="3"/>
    <n v="358112"/>
    <n v="11188"/>
    <n v="6851"/>
    <n v="4161"/>
    <n v="3129"/>
    <n v="21800"/>
    <n v="536"/>
    <n v="32142"/>
    <n v="252248"/>
    <n v="160172"/>
    <n v="92076"/>
    <n v="109309"/>
    <n v="142939"/>
    <m/>
    <m/>
    <s v="C"/>
    <s v="Manufacturing"/>
    <s v="20"/>
    <s v="MANUFACTURE OF CHEMICALS AND CHEMICAL PRODUCTS"/>
    <s v="Medium-low"/>
    <n v="6.0874810115271197E-2"/>
    <n v="-2.9554113891463341"/>
    <n v="1.1619269949066211E-2"/>
    <n v="1.6495670927024201E-2"/>
    <n v="3.8066398924150799E-2"/>
    <x v="0"/>
    <n v="1"/>
    <n v="0.43333941200723097"/>
    <n v="59.96641791044776"/>
    <n v="668.11940298507466"/>
    <n v="298.82835820895531"/>
    <x v="0"/>
    <s v="Exp&lt;25"/>
    <s v="Exp&lt;50"/>
    <s v="Decreased Export Intensity"/>
    <n v="0"/>
    <n v="-4.7065132409916796E-3"/>
    <n v="26.960997834802761"/>
    <n v="0.23870974964154179"/>
    <n v="-7.9992769313023429"/>
    <n v="-8.3373749527570595E-2"/>
    <n v="6.1494093033473973"/>
    <s v="No"/>
    <s v="No"/>
    <s v="No"/>
    <x v="3"/>
    <s v="Declining"/>
    <n v="0.59055118110236215"/>
    <n v="5.8881426252224136E-3"/>
    <n v="0.14731196326109861"/>
    <s v="No"/>
    <s v="1.Sustaining"/>
    <s v="Hiring"/>
    <n v="162.31035718137969"/>
    <n v="1.396409142791737E-2"/>
    <n v="4.7504191228165051E-2"/>
    <n v="1.759262968155418E-2"/>
    <n v="6.3013280512271036E-2"/>
    <s v="0-10"/>
    <n v="0.37033847386340879"/>
    <n v="12.65880612554845"/>
    <n v="6.230481447578482"/>
    <n v="60.594488188976378"/>
    <n v="619.13582677165357"/>
  </r>
  <r>
    <m/>
    <m/>
    <m/>
    <n v="1615"/>
    <n v="1599"/>
    <s v="Akzo Nobel Decorative Paints, Warszawa"/>
    <m/>
    <m/>
    <m/>
    <m/>
    <m/>
    <s v="010413361"/>
    <n v="20951"/>
    <n v="1180047014"/>
    <s v="SA"/>
    <s v="2030"/>
    <s v="Produkcja farb, lakierów i podobnych powłok, farb drukarskich i mas uszczelniających"/>
    <m/>
    <s v="produkcja"/>
    <m/>
    <n v="500"/>
    <s v="J"/>
    <x v="2"/>
    <n v="369018"/>
    <n v="23005"/>
    <n v="21554"/>
    <n v="17085"/>
    <n v="3668"/>
    <n v="21404"/>
    <n v="576"/>
    <n v="33540"/>
    <n v="209362"/>
    <n v="136448"/>
    <n v="72914"/>
    <n v="105148"/>
    <n v="104214"/>
    <m/>
    <m/>
    <s v="C"/>
    <s v="Manufacturing"/>
    <s v="20"/>
    <s v="MANUFACTURE OF CHEMICALS AND CHEMICAL PRODUCTS"/>
    <s v="Medium-low"/>
    <n v="5.8002590659534232E-2"/>
    <n v="7.7582128777923698"/>
    <n v="4.6298554542054858E-2"/>
    <n v="8.1605066822059397E-2"/>
    <n v="0.16248525887320731"/>
    <x v="0"/>
    <n v="1"/>
    <n v="0.502230586257296"/>
    <n v="58.229166666666657"/>
    <n v="640.65625"/>
    <n v="236.88888888888891"/>
    <x v="0"/>
    <s v="Exp&lt;25"/>
    <s v="Exp&lt;50"/>
    <s v="Decreased Export Intensity"/>
    <n v="0"/>
    <n v="-4.7065132409916796E-3"/>
    <n v="26.960997834802761"/>
    <n v="0.23870974964154179"/>
    <n v="-7.9992769313023429"/>
    <n v="-8.3373749527570595E-2"/>
    <n v="6.1494093033473973"/>
    <s v="No"/>
    <s v="No"/>
    <s v="No"/>
    <x v="3"/>
    <s v="Declining"/>
    <n v="0.59055118110236215"/>
    <n v="5.8881426252224136E-3"/>
    <n v="0.14731196326109861"/>
    <s v="No"/>
    <s v="1.Sustaining"/>
    <s v="Hiring"/>
    <n v="162.31035718137969"/>
    <n v="1.396409142791737E-2"/>
    <n v="4.7504191228165051E-2"/>
    <n v="1.759262968155418E-2"/>
    <n v="6.3013280512271036E-2"/>
    <s v="0-10"/>
    <n v="0.37033847386340879"/>
    <n v="12.65880612554845"/>
    <n v="6.230481447578482"/>
    <n v="60.594488188976378"/>
    <n v="619.13582677165357"/>
  </r>
  <r>
    <m/>
    <m/>
    <m/>
    <n v="1615"/>
    <n v="1599"/>
    <s v="Akzo Nobel Decorative Paints, Warszawa"/>
    <m/>
    <m/>
    <m/>
    <m/>
    <m/>
    <s v="010413361"/>
    <n v="20951"/>
    <n v="1180047014"/>
    <s v="SA"/>
    <s v="2030"/>
    <s v="Produkcja farb, lakierów i podobnych powłok, farb drukarskich i mas uszczelniających"/>
    <m/>
    <s v="produkcja"/>
    <m/>
    <n v="500"/>
    <s v="J"/>
    <x v="4"/>
    <n v="399319"/>
    <n v="20814"/>
    <n v="18579"/>
    <n v="15961"/>
    <n v="2731"/>
    <n v="23283"/>
    <n v="511"/>
    <n v="39272"/>
    <n v="327539"/>
    <n v="171008"/>
    <n v="156531"/>
    <n v="181109"/>
    <n v="146430"/>
    <m/>
    <m/>
    <s v="C"/>
    <s v="Manufacturing"/>
    <s v="20"/>
    <s v="MANUFACTURE OF CHEMICALS AND CHEMICAL PRODUCTS"/>
    <s v="Medium-low"/>
    <n v="5.8306767271279362E-2"/>
    <n v="11.50673532302744"/>
    <n v="3.9970549861138592E-2"/>
    <n v="4.8730074891844943E-2"/>
    <n v="8.8129248132340188E-2"/>
    <x v="0"/>
    <n v="1"/>
    <n v="0.55293873401335414"/>
    <n v="76.853228962818008"/>
    <n v="781.44618395303326"/>
    <n v="334.65362035225053"/>
    <x v="0"/>
    <s v="Exp&lt;25"/>
    <s v="Exp&lt;50"/>
    <s v="Decreased Export Intensity"/>
    <n v="0"/>
    <n v="-4.7065132409916796E-3"/>
    <n v="26.960997834802761"/>
    <n v="0.23870974964154179"/>
    <n v="-7.9992769313023429"/>
    <n v="-8.3373749527570595E-2"/>
    <n v="6.1494093033473973"/>
    <s v="No"/>
    <s v="No"/>
    <s v="No"/>
    <x v="3"/>
    <s v="Declining"/>
    <n v="0.59055118110236215"/>
    <n v="5.8881426252224136E-3"/>
    <n v="0.14731196326109861"/>
    <s v="No"/>
    <s v="1.Sustaining"/>
    <s v="Hiring"/>
    <n v="162.31035718137969"/>
    <n v="1.396409142791737E-2"/>
    <n v="4.7504191228165051E-2"/>
    <n v="1.759262968155418E-2"/>
    <n v="6.3013280512271036E-2"/>
    <s v="0-10"/>
    <n v="0.37033847386340879"/>
    <n v="12.65880612554845"/>
    <n v="6.230481447578482"/>
    <n v="60.594488188976378"/>
    <n v="619.13582677165357"/>
  </r>
  <r>
    <m/>
    <m/>
    <n v="1202"/>
    <n v="1333"/>
    <n v="1600"/>
    <s v="Zakład Robót Komunikacyjnych-DOM sp. z o.o., Poznań"/>
    <m/>
    <m/>
    <m/>
    <n v="2001"/>
    <m/>
    <n v="634195317"/>
    <n v="27669"/>
    <n v="7792157760"/>
    <s v="sp. z o.o."/>
    <s v="4212"/>
    <s v="Roboty związane z budową dróg szynowych i kolei podziemnej"/>
    <m/>
    <s v="budownictwo"/>
    <m/>
    <n v="400"/>
    <s v="J"/>
    <x v="4"/>
    <n v="339190.34915000002"/>
    <n v="20724.75821"/>
    <n v="26927.202539999998"/>
    <n v="21515.250540000001"/>
    <n v="15692.634179999999"/>
    <n v="0"/>
    <n v="411"/>
    <n v="50886.355049999998"/>
    <n v="592022.74754000001"/>
    <n v="323147.17892999999"/>
    <n v="268875.56861000002"/>
    <n v="460519.86575"/>
    <n v="131502.88179000001"/>
    <m/>
    <m/>
    <s v="F"/>
    <s v="Construction"/>
    <s v="42"/>
    <s v="CIVIL ENGINEERING WORKS"/>
    <s v="Low"/>
    <n v="0"/>
    <n v="-2.4104324694760981"/>
    <n v="6.3431199012343731E-2"/>
    <n v="3.6341932179804158E-2"/>
    <n v="4.6719484087750243E-2"/>
    <x v="1"/>
    <n v="0"/>
    <n v="0.77787528885262125"/>
    <n v="123.81108284671529"/>
    <n v="825.28065486617993"/>
    <n v="786.24617744525551"/>
    <x v="0"/>
    <s v="Exp&lt;25"/>
    <s v="Exp&lt;50"/>
    <s v="Decreased Export Intensity"/>
    <n v="0"/>
    <n v="0"/>
    <n v="-5.6418192136078753"/>
    <n v="-5.8072211134341252E-2"/>
    <n v="-31.624506676527439"/>
    <n v="-0.38015571030345358"/>
    <n v="-1.44131740138953"/>
    <s v="No"/>
    <s v="Yes"/>
    <s v="No"/>
    <x v="2"/>
    <s v="Declining"/>
    <n v="0.24390243902439021"/>
    <n v="2.4360547978803382E-3"/>
    <n v="6.0919918596602507E-2"/>
    <s v="Yes"/>
    <s v="1.Sustaining"/>
    <s v="Hiring"/>
    <n v="-51.478018963088402"/>
    <n v="5.6210367003298317E-2"/>
    <n v="0.1203533286874066"/>
    <n v="6.8620991788302582E-2"/>
    <n v="0"/>
    <s v="0-10"/>
    <n v="0.57016280759904636"/>
    <n v="12.792388941831121"/>
    <n v="6.0161571596983539"/>
    <n v="82.396576536585371"/>
    <n v="876.75867382926833"/>
  </r>
  <r>
    <m/>
    <m/>
    <n v="1202"/>
    <n v="1333"/>
    <n v="1600"/>
    <s v="Zakład Robót Komunikacyjnych-DOM sp. z o.o., Poznań"/>
    <m/>
    <m/>
    <m/>
    <n v="2001"/>
    <m/>
    <n v="634195317"/>
    <n v="27669"/>
    <n v="7792157760"/>
    <s v="sp. z o.o."/>
    <s v="4212"/>
    <s v="Roboty związane z budową dróg szynowych i kolei podziemnej"/>
    <m/>
    <s v="budownictwo"/>
    <m/>
    <n v="400"/>
    <s v="J"/>
    <x v="3"/>
    <n v="347568.24703000003"/>
    <n v="9126.8049600000013"/>
    <n v="13800.232529999999"/>
    <n v="9769.6185299999997"/>
    <n v="12525.484909999999"/>
    <n v="0"/>
    <n v="414"/>
    <n v="45408.159390000001"/>
    <n v="554205.35626000003"/>
    <n v="282270.88585000002"/>
    <n v="271934.47041000001"/>
    <n v="439420.61521000002"/>
    <n v="114784.74105"/>
    <m/>
    <m/>
    <s v="F"/>
    <s v="Construction"/>
    <s v="42"/>
    <s v="CIVIL ENGINEERING WORKS"/>
    <s v="Low"/>
    <n v="0"/>
    <n v="-34.619916303710973"/>
    <n v="2.81084898102235E-2"/>
    <n v="1.762815609709964E-2"/>
    <n v="2.2232954467398119E-2"/>
    <x v="1"/>
    <n v="0"/>
    <n v="0.79288410017432254"/>
    <n v="109.6815444202899"/>
    <n v="839.53682857487911"/>
    <n v="681.81373393719809"/>
    <x v="0"/>
    <s v="Exp&lt;25"/>
    <s v="Exp&lt;50"/>
    <s v="Decreased Export Intensity"/>
    <n v="0"/>
    <n v="0"/>
    <n v="-5.6418192136078753"/>
    <n v="-5.8072211134341252E-2"/>
    <n v="-31.624506676527439"/>
    <n v="-0.38015571030345358"/>
    <n v="-1.44131740138953"/>
    <s v="No"/>
    <s v="Yes"/>
    <s v="No"/>
    <x v="2"/>
    <s v="Declining"/>
    <n v="0.24390243902439021"/>
    <n v="2.4360547978803382E-3"/>
    <n v="6.0919918596602507E-2"/>
    <s v="Yes"/>
    <s v="1.Sustaining"/>
    <s v="Hiring"/>
    <n v="-51.478018963088402"/>
    <n v="5.6210367003298317E-2"/>
    <n v="0.1203533286874066"/>
    <n v="6.8620991788302582E-2"/>
    <n v="0"/>
    <s v="0-10"/>
    <n v="0.57016280759904636"/>
    <n v="12.792388941831121"/>
    <n v="6.0161571596983539"/>
    <n v="82.396576536585371"/>
    <n v="876.75867382926833"/>
  </r>
  <r>
    <m/>
    <m/>
    <n v="1202"/>
    <n v="1333"/>
    <n v="1600"/>
    <s v="Zakład Robót Komunikacyjnych-DOM sp. z o.o., Poznań"/>
    <m/>
    <m/>
    <m/>
    <n v="2001"/>
    <m/>
    <n v="634195317"/>
    <n v="27669"/>
    <n v="7792157760"/>
    <s v="sp. z o.o."/>
    <s v="4212"/>
    <s v="Roboty związane z budową dróg szynowych i kolei podziemnej"/>
    <m/>
    <s v="budownictwo"/>
    <m/>
    <n v="400"/>
    <s v="J"/>
    <x v="0"/>
    <n v="359471.05627"/>
    <n v="24843"/>
    <n v="25426"/>
    <n v="20206"/>
    <n v="13172"/>
    <n v="0"/>
    <n v="410"/>
    <n v="33782.596380000003"/>
    <n v="294458"/>
    <n v="109817"/>
    <n v="184641"/>
    <n v="167889"/>
    <n v="126568.61572"/>
    <m/>
    <m/>
    <s v="F"/>
    <s v="Construction"/>
    <s v="42"/>
    <s v="CIVIL ENGINEERING WORKS"/>
    <s v="Low"/>
    <n v="0"/>
    <m/>
    <n v="5.6210367003298317E-2"/>
    <n v="6.8620991788302582E-2"/>
    <n v="0.1203533286874066"/>
    <x v="1"/>
    <n v="0"/>
    <n v="0.57016280759904636"/>
    <n v="82.396576536585371"/>
    <n v="876.75867382926833"/>
    <n v="267.84634146341472"/>
    <x v="0"/>
    <s v="Exp&lt;25"/>
    <s v="Exp&lt;50"/>
    <s v="Decreased Export Intensity"/>
    <n v="0"/>
    <n v="0"/>
    <n v="-5.6418192136078753"/>
    <n v="-5.8072211134341252E-2"/>
    <n v="-31.624506676527439"/>
    <n v="-0.38015571030345358"/>
    <n v="-1.44131740138953"/>
    <s v="No"/>
    <s v="Yes"/>
    <s v="No"/>
    <x v="2"/>
    <s v="Declining"/>
    <n v="0.24390243902439021"/>
    <n v="2.4360547978803382E-3"/>
    <n v="6.0919918596602507E-2"/>
    <s v="Yes"/>
    <s v="1.Sustaining"/>
    <s v="Hiring"/>
    <n v="-51.478018963088402"/>
    <n v="5.6210367003298317E-2"/>
    <n v="0.1203533286874066"/>
    <n v="6.8620991788302582E-2"/>
    <n v="0"/>
    <s v="0-10"/>
    <n v="0.57016280759904636"/>
    <n v="12.792388941831121"/>
    <n v="6.0161571596983539"/>
    <n v="82.396576536585371"/>
    <n v="876.75867382926833"/>
  </r>
  <r>
    <m/>
    <m/>
    <n v="1202"/>
    <n v="1333"/>
    <n v="1600"/>
    <s v="Zakład Robót Komunikacyjnych-DOM sp. z o.o., Poznań"/>
    <m/>
    <m/>
    <m/>
    <n v="2001"/>
    <m/>
    <n v="634195317"/>
    <n v="27669"/>
    <n v="7792157760"/>
    <s v="sp. z o.o."/>
    <s v="4212"/>
    <s v="Roboty związane z budową dróg szynowych i kolei podziemnej"/>
    <m/>
    <s v="budownictwo"/>
    <m/>
    <n v="400"/>
    <s v="J"/>
    <x v="1"/>
    <n v="418503.65882999997"/>
    <n v="19710.071660000001"/>
    <n v="20343.337319999999"/>
    <n v="16504.747329999998"/>
    <n v="11356.78508"/>
    <n v="0"/>
    <n v="407"/>
    <n v="35534.000690000001"/>
    <n v="299012.10858"/>
    <n v="122113.63099000001"/>
    <n v="176898.47758999999"/>
    <n v="181792.65531"/>
    <n v="117219.45327"/>
    <m/>
    <m/>
    <s v="F"/>
    <s v="Construction"/>
    <s v="42"/>
    <s v="CIVIL ENGINEERING WORKS"/>
    <s v="Low"/>
    <n v="0"/>
    <n v="16.4220739139733"/>
    <n v="3.9437522185927602E-2"/>
    <n v="5.5197588513657768E-2"/>
    <n v="9.0788856688711936E-2"/>
    <x v="1"/>
    <n v="0"/>
    <n v="0.60797757045133771"/>
    <n v="87.307127002457008"/>
    <n v="1028.264518009828"/>
    <n v="300.03349137592141"/>
    <x v="0"/>
    <s v="Exp&lt;25"/>
    <s v="Exp&lt;50"/>
    <s v="Decreased Export Intensity"/>
    <n v="0"/>
    <n v="0"/>
    <n v="-5.6418192136078753"/>
    <n v="-5.8072211134341252E-2"/>
    <n v="-31.624506676527439"/>
    <n v="-0.38015571030345358"/>
    <n v="-1.44131740138953"/>
    <s v="No"/>
    <s v="Yes"/>
    <s v="No"/>
    <x v="2"/>
    <s v="Declining"/>
    <n v="0.24390243902439021"/>
    <n v="2.4360547978803382E-3"/>
    <n v="6.0919918596602507E-2"/>
    <s v="Yes"/>
    <s v="1.Sustaining"/>
    <s v="Hiring"/>
    <n v="-51.478018963088402"/>
    <n v="5.6210367003298317E-2"/>
    <n v="0.1203533286874066"/>
    <n v="6.8620991788302582E-2"/>
    <n v="0"/>
    <s v="0-10"/>
    <n v="0.57016280759904636"/>
    <n v="12.792388941831121"/>
    <n v="6.0161571596983539"/>
    <n v="82.396576536585371"/>
    <n v="876.75867382926833"/>
  </r>
  <r>
    <m/>
    <m/>
    <n v="1202"/>
    <n v="1333"/>
    <n v="1600"/>
    <s v="Zakład Robót Komunikacyjnych-DOM sp. z o.o., Poznań"/>
    <m/>
    <m/>
    <m/>
    <n v="2001"/>
    <m/>
    <n v="634195317"/>
    <n v="27669"/>
    <n v="7792157760"/>
    <s v="sp. z o.o."/>
    <s v="4212"/>
    <s v="Roboty związane z budową dróg szynowych i kolei podziemnej"/>
    <m/>
    <s v="budownictwo"/>
    <m/>
    <n v="400"/>
    <s v="J"/>
    <x v="2"/>
    <n v="531611.81108999997"/>
    <n v="37205.506800000003"/>
    <n v="37293.499369999998"/>
    <n v="30579.08337"/>
    <n v="12604.231470000001"/>
    <n v="0"/>
    <n v="406"/>
    <n v="39578.392959999997"/>
    <n v="579935.81969999999"/>
    <n v="167265.70061999999"/>
    <n v="412670.11907999997"/>
    <n v="432640.90568000003"/>
    <n v="147294.91402"/>
    <m/>
    <m/>
    <s v="F"/>
    <s v="Construction"/>
    <s v="42"/>
    <s v="CIVIL ENGINEERING WORKS"/>
    <s v="Low"/>
    <n v="0"/>
    <n v="27.026801289196278"/>
    <n v="5.7521452180119212E-2"/>
    <n v="5.2728392231089501E-2"/>
    <n v="7.0680055835075417E-2"/>
    <x v="1"/>
    <n v="0"/>
    <n v="0.74601514682056469"/>
    <n v="97.483726502463043"/>
    <n v="1309.38869726601"/>
    <n v="411.9844842857143"/>
    <x v="0"/>
    <s v="Exp&lt;25"/>
    <s v="Exp&lt;50"/>
    <s v="Decreased Export Intensity"/>
    <n v="0"/>
    <n v="0"/>
    <n v="-5.6418192136078753"/>
    <n v="-5.8072211134341252E-2"/>
    <n v="-31.624506676527439"/>
    <n v="-0.38015571030345358"/>
    <n v="-1.44131740138953"/>
    <s v="No"/>
    <s v="Yes"/>
    <s v="No"/>
    <x v="2"/>
    <s v="Declining"/>
    <n v="0.24390243902439021"/>
    <n v="2.4360547978803382E-3"/>
    <n v="6.0919918596602507E-2"/>
    <s v="Yes"/>
    <s v="1.Sustaining"/>
    <s v="Hiring"/>
    <n v="-51.478018963088402"/>
    <n v="5.6210367003298317E-2"/>
    <n v="0.1203533286874066"/>
    <n v="6.8620991788302582E-2"/>
    <n v="0"/>
    <s v="0-10"/>
    <n v="0.57016280759904636"/>
    <n v="12.792388941831121"/>
    <n v="6.0161571596983539"/>
    <n v="82.396576536585371"/>
    <n v="876.75867382926833"/>
  </r>
  <r>
    <n v="1513"/>
    <n v="1520"/>
    <n v="1407"/>
    <n v="1707"/>
    <n v="1601"/>
    <s v="CTC sp. z o.o., Ruda Śląska"/>
    <m/>
    <m/>
    <m/>
    <n v="2006"/>
    <m/>
    <s v="120175360"/>
    <n v="248762"/>
    <n v="6782968781"/>
    <s v="sp. z o.o."/>
    <s v="4519"/>
    <s v="Sprzedaż hurtowa i detaliczna pozostałych pojazdów samochodowych, z wyłączeniem motocykli"/>
    <m/>
    <s v="motoryzacja"/>
    <m/>
    <n v="400"/>
    <s v="J"/>
    <x v="1"/>
    <n v="321927.95129"/>
    <n v="8430.44103"/>
    <n v="7507.7200599999996"/>
    <n v="6055"/>
    <n v="1777"/>
    <n v="3233"/>
    <n v="220"/>
    <n v="20392"/>
    <n v="147363.18621000001"/>
    <n v="23518.062730000001"/>
    <n v="123845.12347999999"/>
    <n v="54184.878969999998"/>
    <n v="93178.307239999995"/>
    <m/>
    <m/>
    <s v="G"/>
    <s v="Wholesale and Retail Trade; Repair of Motor Vehicles and Motorcycles"/>
    <s v="45"/>
    <s v="WHOLESALE AND RETAIL TRADE SERVICES OF MOTOR VEHICLES; REPAIR SERVICES OF MOTOR VEHICLES"/>
    <s v="Medium-high"/>
    <n v="1.0042619744713131E-2"/>
    <n v="-10.433257484113639"/>
    <n v="1.8808556311239712E-2"/>
    <n v="4.1088959568038368E-2"/>
    <n v="0.1117470429961173"/>
    <x v="1"/>
    <n v="0"/>
    <n v="0.36769616865357269"/>
    <n v="92.690909090909088"/>
    <n v="1463.3088694999999"/>
    <n v="106.90028513636361"/>
    <x v="0"/>
    <s v="Exp&lt;25"/>
    <s v="Exp&lt;50"/>
    <s v="Increased Export Intensity"/>
    <n v="1"/>
    <n v="9.0859086228952026E-3"/>
    <n v="47.012206394604753"/>
    <n v="0.3853454340412803"/>
    <n v="6.5305843439164946"/>
    <n v="6.3261934872166137E-2"/>
    <n v="10.112937594826279"/>
    <s v="Yes"/>
    <s v="Yes"/>
    <s v="Yes"/>
    <x v="0"/>
    <s v="Growing"/>
    <n v="-4.7210300429184553"/>
    <n v="-4.8361071693420847E-2"/>
    <n v="-1.2017474294285351"/>
    <s v="Yes"/>
    <s v="0.Reducing"/>
    <s v="Reducing"/>
    <n v="837.58440118315707"/>
    <n v="1.7358135704508271E-2"/>
    <n v="0.12963078393484179"/>
    <n v="4.0715241296048553E-2"/>
    <n v="6.7996928452986414E-3"/>
    <s v="0-10"/>
    <n v="0.31408620745913141"/>
    <n v="12.792269157920771"/>
    <n v="5.4510384535657002"/>
    <n v="93.811158798283259"/>
    <n v="1542.6094420600859"/>
  </r>
  <r>
    <n v="1513"/>
    <n v="1520"/>
    <n v="1407"/>
    <n v="1707"/>
    <n v="1601"/>
    <s v="CTC sp. z o.o., Ruda Śląska"/>
    <m/>
    <m/>
    <m/>
    <n v="2006"/>
    <m/>
    <s v="120175360"/>
    <n v="248762"/>
    <n v="6782968781"/>
    <s v="sp. z o.o."/>
    <s v="4519"/>
    <s v="Sprzedaż hurtowa i detaliczna pozostałych pojazdów samochodowych, z wyłączeniem motocykli"/>
    <m/>
    <s v="motoryzacja"/>
    <m/>
    <n v="400"/>
    <s v="J"/>
    <x v="0"/>
    <n v="359428"/>
    <n v="8952"/>
    <n v="7664"/>
    <n v="6239"/>
    <n v="2368"/>
    <n v="2444"/>
    <n v="233"/>
    <n v="21858"/>
    <n v="153235"/>
    <n v="28083"/>
    <n v="125152"/>
    <n v="48129"/>
    <n v="105105.16363"/>
    <m/>
    <m/>
    <s v="G"/>
    <s v="Wholesale and Retail Trade; Repair of Motor Vehicles and Motorcycles"/>
    <s v="45"/>
    <s v="WHOLESALE AND RETAIL TRADE SERVICES OF MOTOR VEHICLES; REPAIR SERVICES OF MOTOR VEHICLES"/>
    <s v="Medium-high"/>
    <n v="6.7996928452986414E-3"/>
    <m/>
    <n v="1.7358135704508271E-2"/>
    <n v="4.0715241296048553E-2"/>
    <n v="0.12963078393484179"/>
    <x v="1"/>
    <n v="0"/>
    <n v="0.31408620745913141"/>
    <n v="93.811158798283259"/>
    <n v="1542.6094420600859"/>
    <n v="120.5278969957082"/>
    <x v="0"/>
    <s v="Exp&lt;25"/>
    <s v="Exp&lt;50"/>
    <s v="Increased Export Intensity"/>
    <n v="1"/>
    <n v="9.0859086228952026E-3"/>
    <n v="47.012206394604753"/>
    <n v="0.3853454340412803"/>
    <n v="6.5305843439164946"/>
    <n v="6.3261934872166137E-2"/>
    <n v="10.112937594826279"/>
    <s v="Yes"/>
    <s v="Yes"/>
    <s v="Yes"/>
    <x v="0"/>
    <s v="Growing"/>
    <n v="-4.7210300429184553"/>
    <n v="-4.8361071693420847E-2"/>
    <n v="-1.2017474294285351"/>
    <s v="Yes"/>
    <s v="0.Reducing"/>
    <s v="Reducing"/>
    <n v="837.58440118315707"/>
    <n v="1.7358135704508271E-2"/>
    <n v="0.12963078393484179"/>
    <n v="4.0715241296048553E-2"/>
    <n v="6.7996928452986414E-3"/>
    <s v="0-10"/>
    <n v="0.31408620745913141"/>
    <n v="12.792269157920771"/>
    <n v="5.4510384535657002"/>
    <n v="93.811158798283259"/>
    <n v="1542.6094420600859"/>
  </r>
  <r>
    <n v="1513"/>
    <n v="1520"/>
    <n v="1407"/>
    <n v="1707"/>
    <n v="1601"/>
    <s v="CTC sp. z o.o., Ruda Śląska"/>
    <m/>
    <m/>
    <m/>
    <n v="2006"/>
    <m/>
    <s v="120175360"/>
    <n v="248762"/>
    <n v="6782968781"/>
    <s v="sp. z o.o."/>
    <s v="4519"/>
    <s v="Sprzedaż hurtowa i detaliczna pozostałych pojazdów samochodowych, z wyłączeniem motocykli"/>
    <m/>
    <s v="motoryzacja"/>
    <m/>
    <n v="400"/>
    <s v="J"/>
    <x v="2"/>
    <n v="454188.68255000003"/>
    <n v="16728.027310000001"/>
    <n v="15302.746940000001"/>
    <n v="12340.51694"/>
    <n v="1537"/>
    <n v="3590"/>
    <n v="227"/>
    <n v="25023"/>
    <n v="179253.63235"/>
    <n v="42729.002439999997"/>
    <n v="136524.62990999999"/>
    <n v="56525.395909999999"/>
    <n v="122728.23643999999"/>
    <m/>
    <m/>
    <s v="G"/>
    <s v="Wholesale and Retail Trade; Repair of Motor Vehicles and Motorcycles"/>
    <s v="45"/>
    <s v="WHOLESALE AND RETAIL TRADE SERVICES OF MOTOR VEHICLES; REPAIR SERVICES OF MOTOR VEHICLES"/>
    <s v="Medium-high"/>
    <n v="7.9042039969914706E-3"/>
    <n v="41.083953949949681"/>
    <n v="2.717046332091614E-2"/>
    <n v="6.8843887726105543E-2"/>
    <n v="0.21831809828715981"/>
    <x v="1"/>
    <n v="0"/>
    <n v="0.31533752018833222"/>
    <n v="110.2334801762115"/>
    <n v="2000.831200660793"/>
    <n v="188.23349092511009"/>
    <x v="0"/>
    <s v="Exp&lt;25"/>
    <s v="Exp&lt;50"/>
    <s v="Increased Export Intensity"/>
    <n v="1"/>
    <n v="9.0859086228952026E-3"/>
    <n v="47.012206394604753"/>
    <n v="0.3853454340412803"/>
    <n v="6.5305843439164946"/>
    <n v="6.3261934872166137E-2"/>
    <n v="10.112937594826279"/>
    <s v="Yes"/>
    <s v="Yes"/>
    <s v="Yes"/>
    <x v="0"/>
    <s v="Growing"/>
    <n v="-4.7210300429184553"/>
    <n v="-4.8361071693420847E-2"/>
    <n v="-1.2017474294285351"/>
    <s v="Yes"/>
    <s v="0.Reducing"/>
    <s v="Reducing"/>
    <n v="837.58440118315707"/>
    <n v="1.7358135704508271E-2"/>
    <n v="0.12963078393484179"/>
    <n v="4.0715241296048553E-2"/>
    <n v="6.7996928452986414E-3"/>
    <s v="0-10"/>
    <n v="0.31408620745913141"/>
    <n v="12.792269157920771"/>
    <n v="5.4510384535657002"/>
    <n v="93.811158798283259"/>
    <n v="1542.6094420600859"/>
  </r>
  <r>
    <n v="1513"/>
    <n v="1520"/>
    <n v="1407"/>
    <n v="1707"/>
    <n v="1601"/>
    <s v="CTC sp. z o.o., Ruda Śląska"/>
    <m/>
    <m/>
    <m/>
    <n v="2006"/>
    <m/>
    <s v="120175360"/>
    <n v="248762"/>
    <n v="6782968781"/>
    <s v="sp. z o.o."/>
    <s v="4519"/>
    <s v="Sprzedaż hurtowa i detaliczna pozostałych pojazdów samochodowych, z wyłączeniem motocykli"/>
    <m/>
    <s v="motoryzacja"/>
    <m/>
    <n v="400"/>
    <s v="J"/>
    <x v="3"/>
    <n v="519895.89497999998"/>
    <n v="19885.460719999999"/>
    <n v="18402.00044"/>
    <n v="14698.980439999999"/>
    <n v="2017"/>
    <n v="5249"/>
    <n v="239"/>
    <n v="29203"/>
    <n v="172023.4019"/>
    <n v="44034.629399999998"/>
    <n v="127988.77250000001"/>
    <n v="61224.376349999999"/>
    <n v="110799.02555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009625205869711E-2"/>
    <n v="14.466941813937989"/>
    <n v="2.8272930373042199E-2"/>
    <n v="8.5447562817905179E-2"/>
    <n v="0.24008379204992911"/>
    <x v="1"/>
    <n v="0"/>
    <n v="0.35590725258177802"/>
    <n v="122.1882845188285"/>
    <n v="2175.296631715481"/>
    <n v="184.24531129707111"/>
    <x v="0"/>
    <s v="Exp&lt;25"/>
    <s v="Exp&lt;50"/>
    <s v="Increased Export Intensity"/>
    <n v="1"/>
    <n v="9.0859086228952026E-3"/>
    <n v="47.012206394604753"/>
    <n v="0.3853454340412803"/>
    <n v="6.5305843439164946"/>
    <n v="6.3261934872166137E-2"/>
    <n v="10.112937594826279"/>
    <s v="Yes"/>
    <s v="Yes"/>
    <s v="Yes"/>
    <x v="0"/>
    <s v="Growing"/>
    <n v="-4.7210300429184553"/>
    <n v="-4.8361071693420847E-2"/>
    <n v="-1.2017474294285351"/>
    <s v="Yes"/>
    <s v="0.Reducing"/>
    <s v="Reducing"/>
    <n v="837.58440118315707"/>
    <n v="1.7358135704508271E-2"/>
    <n v="0.12963078393484179"/>
    <n v="4.0715241296048553E-2"/>
    <n v="6.7996928452986414E-3"/>
    <s v="0-10"/>
    <n v="0.31408620745913141"/>
    <n v="12.792269157920771"/>
    <n v="5.4510384535657002"/>
    <n v="93.811158798283259"/>
    <n v="1542.6094420600859"/>
  </r>
  <r>
    <n v="1513"/>
    <n v="1520"/>
    <n v="1407"/>
    <n v="1707"/>
    <n v="1601"/>
    <s v="CTC sp. z o.o., Ruda Śląska"/>
    <m/>
    <m/>
    <m/>
    <n v="2006"/>
    <m/>
    <s v="120175360"/>
    <n v="248762"/>
    <n v="6782968781"/>
    <s v="sp. z o.o."/>
    <s v="4519"/>
    <s v="Sprzedaż hurtowa i detaliczna pozostałych pojazdów samochodowych, z wyłączeniem motocykli"/>
    <m/>
    <s v="motoryzacja"/>
    <m/>
    <n v="400"/>
    <s v="J"/>
    <x v="4"/>
    <n v="528403.03319999995"/>
    <n v="29499.81553"/>
    <n v="28114.57114"/>
    <n v="22621.987140000001"/>
    <n v="2339.5"/>
    <n v="8394"/>
    <n v="222"/>
    <n v="32640"/>
    <n v="229492.59117"/>
    <n v="48138.68404"/>
    <n v="181353.90713000001"/>
    <n v="73846.363489999989"/>
    <n v="155646.22768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5885601468193841E-2"/>
    <n v="1.6363157128461481"/>
    <n v="4.2811993343417468E-2"/>
    <n v="9.8573932276717527E-2"/>
    <n v="0.30633853951472362"/>
    <x v="1"/>
    <n v="0"/>
    <n v="0.32178103490625198"/>
    <n v="147.027027027027"/>
    <n v="2380.193843243243"/>
    <n v="216.8409190990991"/>
    <x v="0"/>
    <s v="Exp&lt;25"/>
    <s v="Exp&lt;50"/>
    <s v="Increased Export Intensity"/>
    <n v="1"/>
    <n v="9.0859086228952026E-3"/>
    <n v="47.012206394604753"/>
    <n v="0.3853454340412803"/>
    <n v="6.5305843439164946"/>
    <n v="6.3261934872166137E-2"/>
    <n v="10.112937594826279"/>
    <s v="Yes"/>
    <s v="Yes"/>
    <s v="Yes"/>
    <x v="0"/>
    <s v="Growing"/>
    <n v="-4.7210300429184553"/>
    <n v="-4.8361071693420847E-2"/>
    <n v="-1.2017474294285351"/>
    <s v="Yes"/>
    <s v="0.Reducing"/>
    <s v="Reducing"/>
    <n v="837.58440118315707"/>
    <n v="1.7358135704508271E-2"/>
    <n v="0.12963078393484179"/>
    <n v="4.0715241296048553E-2"/>
    <n v="6.7996928452986414E-3"/>
    <s v="0-10"/>
    <n v="0.31408620745913141"/>
    <n v="12.792269157920771"/>
    <n v="5.4510384535657002"/>
    <n v="93.811158798283259"/>
    <n v="1542.6094420600859"/>
  </r>
  <r>
    <m/>
    <n v="1949"/>
    <m/>
    <n v="1682"/>
    <n v="1602"/>
    <s v="Jones Lang Lasalle sp. z o.o., Warszawa"/>
    <m/>
    <m/>
    <m/>
    <m/>
    <m/>
    <s v="010612787"/>
    <n v="84148"/>
    <n v="5260036894"/>
    <s v="sp. z o.o."/>
    <s v="6831"/>
    <s v="Pośrednictwo w obrocie nieruchomościami"/>
    <m/>
    <s v="usługi"/>
    <m/>
    <n v="500"/>
    <s v="J"/>
    <x v="1"/>
    <n v="326943"/>
    <n v="14806"/>
    <n v="14498"/>
    <n v="1636"/>
    <n v="6976"/>
    <n v="215105"/>
    <n v="1002"/>
    <n v="176468"/>
    <n v="235035"/>
    <n v="34432"/>
    <n v="200603"/>
    <n v="121186"/>
    <n v="113850"/>
    <m/>
    <m/>
    <s v="L"/>
    <s v="Real Estate Activities"/>
    <s v="68"/>
    <s v="REAL ESTATE ACTIVITIES"/>
    <s v="Low"/>
    <n v="0.65792814037920988"/>
    <n v="-9.0268348062239827"/>
    <n v="5.0039303487152192E-3"/>
    <n v="6.9606654328078794E-3"/>
    <n v="1.349990923043916E-2"/>
    <x v="0"/>
    <n v="1"/>
    <n v="0.51560831365541304"/>
    <n v="176.11576846307389"/>
    <n v="326.29041916167671"/>
    <n v="34.363273453093811"/>
    <x v="2"/>
    <s v="Exp&gt;25"/>
    <s v="Exp&lt;50"/>
    <s v="Increased Export Intensity"/>
    <n v="1"/>
    <n v="0.25305481173218058"/>
    <n v="-8.1787169156111581"/>
    <n v="-8.5326073354947241E-2"/>
    <n v="-33.46283834464576"/>
    <n v="-0.4074095725240614"/>
    <n v="-2.1105610670639212"/>
    <s v="Yes"/>
    <s v="Yes"/>
    <s v="Yes"/>
    <x v="2"/>
    <s v="Declining"/>
    <n v="30.78491335372069"/>
    <n v="0.26838390505027299"/>
    <n v="6.9398110083211284"/>
    <s v="No"/>
    <s v="2.Hiring"/>
    <s v="Hiring"/>
    <n v="-109.1418963422724"/>
    <n v="2.8882754936224209E-2"/>
    <n v="8.6825595984943535E-2"/>
    <n v="4.0185208126858267E-2"/>
    <n v="0.41260879727533778"/>
    <s v="25-50"/>
    <n v="0.46282674677898911"/>
    <n v="12.792146733698431"/>
    <n v="6.8885724595653626"/>
    <n v="179.1732925586137"/>
    <n v="366.34454638124362"/>
  </r>
  <r>
    <m/>
    <n v="1949"/>
    <m/>
    <n v="1682"/>
    <n v="1602"/>
    <s v="Jones Lang Lasalle sp. z o.o., Warszawa"/>
    <m/>
    <m/>
    <m/>
    <m/>
    <m/>
    <s v="010612787"/>
    <n v="84148"/>
    <n v="5260036894"/>
    <s v="sp. z o.o."/>
    <s v="6831"/>
    <s v="Pośrednictwo w obrocie nieruchomościami"/>
    <m/>
    <s v="usługi"/>
    <m/>
    <n v="500"/>
    <s v="J"/>
    <x v="4"/>
    <n v="329991"/>
    <n v="-37226"/>
    <n v="-32221"/>
    <n v="-26221"/>
    <n v="5360"/>
    <n v="219663"/>
    <n v="1283"/>
    <n v="225894"/>
    <n v="216338"/>
    <n v="25170"/>
    <n v="191168"/>
    <n v="99670"/>
    <n v="116668"/>
    <m/>
    <m/>
    <s v="L"/>
    <s v="Real Estate Activities"/>
    <s v="68"/>
    <s v="REAL ESTATE ACTIVITIES"/>
    <s v="Low"/>
    <n v="0.66566360900751842"/>
    <n v="-18.005695032500451"/>
    <n v="-7.9459742841471434E-2"/>
    <n v="-0.12120385692758549"/>
    <n v="-0.26307815792113981"/>
    <x v="0"/>
    <n v="1"/>
    <n v="0.46071425269716831"/>
    <n v="176.06703039750579"/>
    <n v="257.20265003897123"/>
    <n v="19.61808261886204"/>
    <x v="2"/>
    <s v="Exp&gt;25"/>
    <s v="Exp&lt;50"/>
    <s v="Increased Export Intensity"/>
    <n v="1"/>
    <n v="0.25305481173218058"/>
    <n v="-8.1787169156111581"/>
    <n v="-8.5326073354947241E-2"/>
    <n v="-33.46283834464576"/>
    <n v="-0.4074095725240614"/>
    <n v="-2.1105610670639212"/>
    <s v="Yes"/>
    <s v="Yes"/>
    <s v="Yes"/>
    <x v="2"/>
    <s v="Declining"/>
    <n v="30.78491335372069"/>
    <n v="0.26838390505027299"/>
    <n v="6.9398110083211284"/>
    <s v="No"/>
    <s v="2.Hiring"/>
    <s v="Hiring"/>
    <n v="-109.1418963422724"/>
    <n v="2.8882754936224209E-2"/>
    <n v="8.6825595984943535E-2"/>
    <n v="4.0185208126858267E-2"/>
    <n v="0.41260879727533778"/>
    <s v="25-50"/>
    <n v="0.46282674677898911"/>
    <n v="12.792146733698431"/>
    <n v="6.8885724595653626"/>
    <n v="179.1732925586137"/>
    <n v="366.34454638124362"/>
  </r>
  <r>
    <m/>
    <n v="1949"/>
    <m/>
    <n v="1682"/>
    <n v="1602"/>
    <s v="Jones Lang Lasalle sp. z o.o., Warszawa"/>
    <m/>
    <m/>
    <m/>
    <m/>
    <m/>
    <s v="010612787"/>
    <n v="84148"/>
    <n v="5260036894"/>
    <s v="sp. z o.o."/>
    <s v="6831"/>
    <s v="Pośrednictwo w obrocie nieruchomościami"/>
    <m/>
    <s v="usługi"/>
    <m/>
    <n v="500"/>
    <s v="J"/>
    <x v="0"/>
    <n v="359384"/>
    <n v="22981"/>
    <n v="22957"/>
    <n v="10380"/>
    <n v="8530"/>
    <n v="148285"/>
    <n v="981"/>
    <n v="175769"/>
    <n v="258304"/>
    <n v="47798"/>
    <n v="210506"/>
    <n v="119550"/>
    <n v="138754"/>
    <m/>
    <m/>
    <s v="L"/>
    <s v="Real Estate Activities"/>
    <s v="68"/>
    <s v="REAL ESTATE ACTIVITIES"/>
    <s v="Low"/>
    <n v="0.41260879727533778"/>
    <m/>
    <n v="2.8882754936224209E-2"/>
    <n v="4.0185208126858267E-2"/>
    <n v="8.6825595984943535E-2"/>
    <x v="0"/>
    <n v="1"/>
    <n v="0.46282674677898911"/>
    <n v="179.1732925586137"/>
    <n v="366.34454638124362"/>
    <n v="48.723751274209988"/>
    <x v="4"/>
    <s v="Exp&gt;25"/>
    <s v="Exp&lt;50"/>
    <s v="Increased Export Intensity"/>
    <n v="1"/>
    <n v="0.25305481173218058"/>
    <n v="-8.1787169156111581"/>
    <n v="-8.5326073354947241E-2"/>
    <n v="-33.46283834464576"/>
    <n v="-0.4074095725240614"/>
    <n v="-2.1105610670639212"/>
    <s v="Yes"/>
    <s v="Yes"/>
    <s v="Yes"/>
    <x v="2"/>
    <s v="Declining"/>
    <n v="30.78491335372069"/>
    <n v="0.26838390505027299"/>
    <n v="6.9398110083211284"/>
    <s v="No"/>
    <s v="2.Hiring"/>
    <s v="Hiring"/>
    <n v="-109.1418963422724"/>
    <n v="2.8882754936224209E-2"/>
    <n v="8.6825595984943535E-2"/>
    <n v="4.0185208126858267E-2"/>
    <n v="0.41260879727533778"/>
    <s v="25-50"/>
    <n v="0.46282674677898911"/>
    <n v="12.792146733698431"/>
    <n v="6.8885724595653626"/>
    <n v="179.1732925586137"/>
    <n v="366.34454638124362"/>
  </r>
  <r>
    <m/>
    <n v="1949"/>
    <m/>
    <n v="1682"/>
    <n v="1602"/>
    <s v="Jones Lang Lasalle sp. z o.o., Warszawa"/>
    <m/>
    <m/>
    <m/>
    <m/>
    <m/>
    <s v="010612787"/>
    <n v="84148"/>
    <n v="5260036894"/>
    <s v="sp. z o.o."/>
    <s v="6831"/>
    <s v="Pośrednictwo w obrocie nieruchomościami"/>
    <m/>
    <s v="usługi"/>
    <m/>
    <n v="500"/>
    <s v="J"/>
    <x v="2"/>
    <n v="382471"/>
    <n v="11127"/>
    <n v="7896"/>
    <n v="-7067"/>
    <n v="6953"/>
    <n v="190171"/>
    <n v="1060"/>
    <n v="183620"/>
    <n v="287217"/>
    <n v="30517"/>
    <n v="256700"/>
    <n v="114118"/>
    <n v="173099"/>
    <m/>
    <m/>
    <s v="L"/>
    <s v="Real Estate Activities"/>
    <s v="68"/>
    <s v="REAL ESTATE ACTIVITIES"/>
    <s v="Low"/>
    <n v="0.49721678244886541"/>
    <n v="16.98400026916007"/>
    <n v="-1.8477217880571339E-2"/>
    <n v="-2.46050895316085E-2"/>
    <n v="-6.1927128060428681E-2"/>
    <x v="0"/>
    <n v="1"/>
    <n v="0.39732327821821128"/>
    <n v="173.22641509433959"/>
    <n v="360.82169811320762"/>
    <n v="28.789622641509439"/>
    <x v="4"/>
    <s v="Exp&gt;25"/>
    <s v="Exp&lt;50"/>
    <s v="Increased Export Intensity"/>
    <n v="1"/>
    <n v="0.25305481173218058"/>
    <n v="-8.1787169156111581"/>
    <n v="-8.5326073354947241E-2"/>
    <n v="-33.46283834464576"/>
    <n v="-0.4074095725240614"/>
    <n v="-2.1105610670639212"/>
    <s v="Yes"/>
    <s v="Yes"/>
    <s v="Yes"/>
    <x v="2"/>
    <s v="Declining"/>
    <n v="30.78491335372069"/>
    <n v="0.26838390505027299"/>
    <n v="6.9398110083211284"/>
    <s v="No"/>
    <s v="2.Hiring"/>
    <s v="Hiring"/>
    <n v="-109.1418963422724"/>
    <n v="2.8882754936224209E-2"/>
    <n v="8.6825595984943535E-2"/>
    <n v="4.0185208126858267E-2"/>
    <n v="0.41260879727533778"/>
    <s v="25-50"/>
    <n v="0.46282674677898911"/>
    <n v="12.792146733698431"/>
    <n v="6.8885724595653626"/>
    <n v="179.1732925586137"/>
    <n v="366.34454638124362"/>
  </r>
  <r>
    <m/>
    <n v="1949"/>
    <m/>
    <n v="1682"/>
    <n v="1602"/>
    <s v="Jones Lang Lasalle sp. z o.o., Warszawa"/>
    <m/>
    <m/>
    <m/>
    <m/>
    <m/>
    <s v="010612787"/>
    <n v="84148"/>
    <n v="5260036894"/>
    <s v="sp. z o.o."/>
    <s v="6831"/>
    <s v="Pośrednictwo w obrocie nieruchomościami"/>
    <m/>
    <s v="usługi"/>
    <m/>
    <n v="500"/>
    <s v="J"/>
    <x v="3"/>
    <n v="402456"/>
    <n v="12276"/>
    <n v="16028"/>
    <n v="11773"/>
    <n v="4885"/>
    <n v="247898.6"/>
    <n v="1228"/>
    <n v="209656"/>
    <n v="310235"/>
    <n v="20983"/>
    <n v="289252"/>
    <n v="125891"/>
    <n v="184343"/>
    <m/>
    <m/>
    <s v="L"/>
    <s v="Real Estate Activities"/>
    <s v="68"/>
    <s v="REAL ESTATE ACTIVITIES"/>
    <s v="Low"/>
    <n v="0.61596447810443877"/>
    <n v="5.225232762745402"/>
    <n v="2.925288727214901E-2"/>
    <n v="3.7948651828452633E-2"/>
    <n v="9.35174079163721E-2"/>
    <x v="0"/>
    <n v="1"/>
    <n v="0.40579238319338568"/>
    <n v="170.72964169381109"/>
    <n v="327.73289902280129"/>
    <n v="17.087133550488598"/>
    <x v="2"/>
    <s v="Exp&gt;25"/>
    <s v="Exp&lt;50"/>
    <s v="Increased Export Intensity"/>
    <n v="1"/>
    <n v="0.25305481173218058"/>
    <n v="-8.1787169156111581"/>
    <n v="-8.5326073354947241E-2"/>
    <n v="-33.46283834464576"/>
    <n v="-0.4074095725240614"/>
    <n v="-2.1105610670639212"/>
    <s v="Yes"/>
    <s v="Yes"/>
    <s v="Yes"/>
    <x v="2"/>
    <s v="Declining"/>
    <n v="30.78491335372069"/>
    <n v="0.26838390505027299"/>
    <n v="6.9398110083211284"/>
    <s v="No"/>
    <s v="2.Hiring"/>
    <s v="Hiring"/>
    <n v="-109.1418963422724"/>
    <n v="2.8882754936224209E-2"/>
    <n v="8.6825595984943535E-2"/>
    <n v="4.0185208126858267E-2"/>
    <n v="0.41260879727533778"/>
    <s v="25-50"/>
    <n v="0.46282674677898911"/>
    <n v="12.792146733698431"/>
    <n v="6.8885724595653626"/>
    <n v="179.1732925586137"/>
    <n v="366.34454638124362"/>
  </r>
  <r>
    <n v="1889"/>
    <n v="1801"/>
    <n v="1306"/>
    <n v="1585"/>
    <n v="1603"/>
    <s v="ETO Magnetic sp. z o.o., Wrocław"/>
    <m/>
    <m/>
    <m/>
    <n v="2000"/>
    <m/>
    <n v="932243451"/>
    <n v="71886"/>
    <n v="8951729673"/>
    <s v="sp. z o.o."/>
    <s v="2611"/>
    <s v="Produkcja elementów elektronicznych"/>
    <m/>
    <s v="produkcja"/>
    <m/>
    <n v="500"/>
    <s v="J"/>
    <x v="1"/>
    <n v="348872.02062000002"/>
    <n v="23761.175579999999"/>
    <n v="21625.602770000001"/>
    <n v="17263.082770000001"/>
    <n v="10666.93907"/>
    <n v="253964"/>
    <n v="529"/>
    <n v="42467.545709999999"/>
    <n v="243346.90236000001"/>
    <n v="116519.26456"/>
    <n v="126827.6378"/>
    <n v="151082.144"/>
    <n v="92264.758390000003"/>
    <m/>
    <m/>
    <s v="C"/>
    <s v="Manufacturing"/>
    <s v="26"/>
    <s v="MANUFACTURE OF COMPUTER, ELECTRONIC AND OPTICAL PRODUCTS"/>
    <s v="Medium-high"/>
    <n v="0.72795748867641019"/>
    <n v="-2.8752726559019952"/>
    <n v="4.9482565954474679E-2"/>
    <n v="7.0940219918893904E-2"/>
    <n v="0.11426289244346439"/>
    <x v="0"/>
    <n v="1"/>
    <n v="0.62085090270224053"/>
    <n v="80.278914385633271"/>
    <n v="659.4934227221172"/>
    <n v="220.26326003780721"/>
    <x v="2"/>
    <s v="Exp&gt;25"/>
    <s v="Exp&gt;50"/>
    <s v="Increased Export Intensity"/>
    <n v="1"/>
    <n v="2.4703022524016571E-2"/>
    <n v="18.392419941536751"/>
    <n v="0.16883451364834909"/>
    <n v="-14.208391346712499"/>
    <n v="-0.1532489855207633"/>
    <n v="4.3112078867833858"/>
    <s v="Yes"/>
    <s v="Yes"/>
    <s v="Yes"/>
    <x v="3"/>
    <s v="Declining"/>
    <n v="-3.119266055045872"/>
    <n v="-3.1689510956982581E-2"/>
    <n v="-0.78910784142889323"/>
    <s v="Yes"/>
    <s v="0.Reducing"/>
    <s v="Reducing"/>
    <n v="146.34465170402419"/>
    <n v="4.9426503340757239E-2"/>
    <n v="0.12430945029092361"/>
    <n v="7.6476086684959352E-2"/>
    <n v="0.69727171492204898"/>
    <s v="50-75"/>
    <n v="0.61520734349625894"/>
    <n v="12.79163461541018"/>
    <n v="6.300785794663244"/>
    <n v="73.941284403669727"/>
    <n v="659.0825688073395"/>
  </r>
  <r>
    <n v="1889"/>
    <n v="1801"/>
    <n v="1306"/>
    <n v="1585"/>
    <n v="1603"/>
    <s v="ETO Magnetic sp. z o.o., Wrocław"/>
    <m/>
    <m/>
    <m/>
    <n v="2000"/>
    <m/>
    <n v="932243451"/>
    <n v="71886"/>
    <n v="8951729673"/>
    <s v="sp. z o.o."/>
    <s v="2611"/>
    <s v="Produkcja elementów elektronicznych"/>
    <m/>
    <s v="produkcja"/>
    <m/>
    <n v="500"/>
    <s v="J"/>
    <x v="0"/>
    <n v="359200"/>
    <n v="26341"/>
    <n v="22787"/>
    <n v="17754"/>
    <n v="9194"/>
    <n v="250460"/>
    <n v="545"/>
    <n v="40298"/>
    <n v="232151"/>
    <n v="115105"/>
    <n v="117046"/>
    <n v="142821"/>
    <n v="89330"/>
    <m/>
    <m/>
    <s v="C"/>
    <s v="Manufacturing"/>
    <s v="26"/>
    <s v="MANUFACTURE OF COMPUTER, ELECTRONIC AND OPTICAL PRODUCTS"/>
    <s v="Medium-high"/>
    <n v="0.69727171492204898"/>
    <m/>
    <n v="4.9426503340757239E-2"/>
    <n v="7.6476086684959352E-2"/>
    <n v="0.12430945029092361"/>
    <x v="0"/>
    <n v="1"/>
    <n v="0.61520734349625894"/>
    <n v="73.941284403669727"/>
    <n v="659.0825688073395"/>
    <n v="211.20183486238531"/>
    <x v="2"/>
    <s v="Exp&gt;25"/>
    <s v="Exp&gt;50"/>
    <s v="Increased Export Intensity"/>
    <n v="1"/>
    <n v="2.4703022524016571E-2"/>
    <n v="18.392419941536751"/>
    <n v="0.16883451364834909"/>
    <n v="-14.208391346712499"/>
    <n v="-0.1532489855207633"/>
    <n v="4.3112078867833858"/>
    <s v="Yes"/>
    <s v="Yes"/>
    <s v="Yes"/>
    <x v="3"/>
    <s v="Declining"/>
    <n v="-3.119266055045872"/>
    <n v="-3.1689510956982581E-2"/>
    <n v="-0.78910784142889323"/>
    <s v="Yes"/>
    <s v="0.Reducing"/>
    <s v="Reducing"/>
    <n v="146.34465170402419"/>
    <n v="4.9426503340757239E-2"/>
    <n v="0.12430945029092361"/>
    <n v="7.6476086684959352E-2"/>
    <n v="0.69727171492204898"/>
    <s v="50-75"/>
    <n v="0.61520734349625894"/>
    <n v="12.79163461541018"/>
    <n v="6.300785794663244"/>
    <n v="73.941284403669727"/>
    <n v="659.0825688073395"/>
  </r>
  <r>
    <n v="1889"/>
    <n v="1801"/>
    <n v="1306"/>
    <n v="1585"/>
    <n v="1603"/>
    <s v="ETO Magnetic sp. z o.o., Wrocław"/>
    <m/>
    <m/>
    <m/>
    <n v="2000"/>
    <m/>
    <n v="932243451"/>
    <n v="71886"/>
    <n v="8951729673"/>
    <s v="sp. z o.o."/>
    <s v="2611"/>
    <s v="Produkcja elementów elektronicznych"/>
    <m/>
    <s v="produkcja"/>
    <m/>
    <n v="500"/>
    <s v="J"/>
    <x v="4"/>
    <n v="425265.57243"/>
    <n v="28062.90295"/>
    <n v="23484.247200000002"/>
    <n v="21782.2212"/>
    <n v="11247.10635"/>
    <n v="307031"/>
    <n v="528"/>
    <n v="56371.694369999997"/>
    <n v="260142.16016"/>
    <n v="131607.94266"/>
    <n v="128534.2175"/>
    <n v="178184.34687000001"/>
    <n v="81957.813290000006"/>
    <m/>
    <m/>
    <s v="C"/>
    <s v="Manufacturing"/>
    <s v="26"/>
    <s v="MANUFACTURE OF COMPUTER, ELECTRONIC AND OPTICAL PRODUCTS"/>
    <s v="Medium-high"/>
    <n v="0.72197473744606555"/>
    <n v="-2.9662196082258059"/>
    <n v="5.1220278837844142E-2"/>
    <n v="8.3731991717924087E-2"/>
    <n v="0.1222454249356253"/>
    <x v="0"/>
    <n v="1"/>
    <n v="0.68494990108642151"/>
    <n v="106.7645726704545"/>
    <n v="805.42722051136366"/>
    <n v="249.25746715909091"/>
    <x v="2"/>
    <s v="Exp&gt;25"/>
    <s v="Exp&gt;50"/>
    <s v="Increased Export Intensity"/>
    <n v="1"/>
    <n v="2.4703022524016571E-2"/>
    <n v="18.392419941536751"/>
    <n v="0.16883451364834909"/>
    <n v="-14.208391346712499"/>
    <n v="-0.1532489855207633"/>
    <n v="4.3112078867833858"/>
    <s v="Yes"/>
    <s v="Yes"/>
    <s v="Yes"/>
    <x v="3"/>
    <s v="Declining"/>
    <n v="-3.119266055045872"/>
    <n v="-3.1689510956982581E-2"/>
    <n v="-0.78910784142889323"/>
    <s v="Yes"/>
    <s v="0.Reducing"/>
    <s v="Reducing"/>
    <n v="146.34465170402419"/>
    <n v="4.9426503340757239E-2"/>
    <n v="0.12430945029092361"/>
    <n v="7.6476086684959352E-2"/>
    <n v="0.69727171492204898"/>
    <s v="50-75"/>
    <n v="0.61520734349625894"/>
    <n v="12.79163461541018"/>
    <n v="6.300785794663244"/>
    <n v="73.941284403669727"/>
    <n v="659.0825688073395"/>
  </r>
  <r>
    <n v="1889"/>
    <n v="1801"/>
    <n v="1306"/>
    <n v="1585"/>
    <n v="1603"/>
    <s v="ETO Magnetic sp. z o.o., Wrocław"/>
    <m/>
    <m/>
    <m/>
    <n v="2000"/>
    <m/>
    <n v="932243451"/>
    <n v="71886"/>
    <n v="8951729673"/>
    <s v="sp. z o.o."/>
    <s v="2611"/>
    <s v="Produkcja elementów elektronicznych"/>
    <m/>
    <s v="produkcja"/>
    <m/>
    <n v="500"/>
    <s v="J"/>
    <x v="3"/>
    <n v="438265.48930999998"/>
    <n v="13986.90655"/>
    <n v="13682.28262"/>
    <n v="11236.499620000001"/>
    <n v="11681.041370000001"/>
    <n v="307685"/>
    <n v="552"/>
    <n v="52945.750260000001"/>
    <n v="258405.57592"/>
    <n v="113056.20296"/>
    <n v="145349.37296000001"/>
    <n v="167638.62529"/>
    <n v="90766.950629999992"/>
    <m/>
    <m/>
    <s v="C"/>
    <s v="Manufacturing"/>
    <s v="26"/>
    <s v="MANUFACTURE OF COMPUTER, ELECTRONIC AND OPTICAL PRODUCTS"/>
    <s v="Medium-high"/>
    <n v="0.7020516273923727"/>
    <n v="-11.350153913077429"/>
    <n v="2.5638568160341831E-2"/>
    <n v="4.3483967325375038E-2"/>
    <n v="6.7028106443618521E-2"/>
    <x v="0"/>
    <n v="1"/>
    <n v="0.64874229084708057"/>
    <n v="95.91621423913044"/>
    <n v="793.95921976449267"/>
    <n v="204.81196188405801"/>
    <x v="2"/>
    <s v="Exp&gt;25"/>
    <s v="Exp&gt;50"/>
    <s v="Increased Export Intensity"/>
    <n v="1"/>
    <n v="2.4703022524016571E-2"/>
    <n v="18.392419941536751"/>
    <n v="0.16883451364834909"/>
    <n v="-14.208391346712499"/>
    <n v="-0.1532489855207633"/>
    <n v="4.3112078867833858"/>
    <s v="Yes"/>
    <s v="Yes"/>
    <s v="Yes"/>
    <x v="3"/>
    <s v="Declining"/>
    <n v="-3.119266055045872"/>
    <n v="-3.1689510956982581E-2"/>
    <n v="-0.78910784142889323"/>
    <s v="Yes"/>
    <s v="0.Reducing"/>
    <s v="Reducing"/>
    <n v="146.34465170402419"/>
    <n v="4.9426503340757239E-2"/>
    <n v="0.12430945029092361"/>
    <n v="7.6476086684959352E-2"/>
    <n v="0.69727171492204898"/>
    <s v="50-75"/>
    <n v="0.61520734349625894"/>
    <n v="12.79163461541018"/>
    <n v="6.300785794663244"/>
    <n v="73.941284403669727"/>
    <n v="659.0825688073395"/>
  </r>
  <r>
    <n v="1889"/>
    <n v="1801"/>
    <n v="1306"/>
    <n v="1585"/>
    <n v="1603"/>
    <s v="ETO Magnetic sp. z o.o., Wrocław"/>
    <m/>
    <m/>
    <m/>
    <n v="2000"/>
    <m/>
    <n v="932243451"/>
    <n v="71886"/>
    <n v="8951729673"/>
    <s v="sp. z o.o."/>
    <s v="2611"/>
    <s v="Produkcja elementów elektronicznych"/>
    <m/>
    <s v="produkcja"/>
    <m/>
    <n v="500"/>
    <s v="J"/>
    <x v="2"/>
    <n v="494378.17284000001"/>
    <n v="40902.968589999997"/>
    <n v="39941.403700000003"/>
    <n v="32319.9817"/>
    <n v="10754.78247"/>
    <n v="363791"/>
    <n v="566"/>
    <n v="52624.638729999999"/>
    <n v="264594.18582000001"/>
    <n v="116831.77284000001"/>
    <n v="147762.41297999999"/>
    <n v="171402.12567000001"/>
    <n v="93192.060150000005"/>
    <m/>
    <m/>
    <s v="C"/>
    <s v="Manufacturing"/>
    <s v="26"/>
    <s v="MANUFACTURE OF COMPUTER, ELECTRONIC AND OPTICAL PRODUCTS"/>
    <s v="Medium-high"/>
    <n v="0.73585570720116911"/>
    <n v="41.707601532909621"/>
    <n v="6.5375017497910456E-2"/>
    <n v="0.1221492513141875"/>
    <n v="0.18856231551191829"/>
    <x v="0"/>
    <n v="1"/>
    <n v="0.64779248696947034"/>
    <n v="92.976393515901052"/>
    <n v="873.45966932862189"/>
    <n v="206.4165597879859"/>
    <x v="2"/>
    <s v="Exp&gt;25"/>
    <s v="Exp&gt;50"/>
    <s v="Increased Export Intensity"/>
    <n v="1"/>
    <n v="2.4703022524016571E-2"/>
    <n v="18.392419941536751"/>
    <n v="0.16883451364834909"/>
    <n v="-14.208391346712499"/>
    <n v="-0.1532489855207633"/>
    <n v="4.3112078867833858"/>
    <s v="Yes"/>
    <s v="Yes"/>
    <s v="Yes"/>
    <x v="3"/>
    <s v="Declining"/>
    <n v="-3.119266055045872"/>
    <n v="-3.1689510956982581E-2"/>
    <n v="-0.78910784142889323"/>
    <s v="Yes"/>
    <s v="0.Reducing"/>
    <s v="Reducing"/>
    <n v="146.34465170402419"/>
    <n v="4.9426503340757239E-2"/>
    <n v="0.12430945029092361"/>
    <n v="7.6476086684959352E-2"/>
    <n v="0.69727171492204898"/>
    <s v="50-75"/>
    <n v="0.61520734349625894"/>
    <n v="12.79163461541018"/>
    <n v="6.300785794663244"/>
    <n v="73.941284403669727"/>
    <n v="659.0825688073395"/>
  </r>
  <r>
    <n v="1319"/>
    <m/>
    <n v="1590"/>
    <n v="1514"/>
    <n v="1604"/>
    <s v="Scanmed SA, Warszawa"/>
    <m/>
    <m/>
    <m/>
    <m/>
    <m/>
    <s v="351618159"/>
    <n v="298171"/>
    <n v="6751209442"/>
    <s v="SA"/>
    <s v="8610"/>
    <s v="Działalność szpitali"/>
    <m/>
    <s v="ochrona zdrowia i farmacja"/>
    <m/>
    <n v="400"/>
    <s v="J"/>
    <x v="0"/>
    <n v="364444"/>
    <n v="-12600"/>
    <n v="-48952"/>
    <n v="-48356"/>
    <n v="19878"/>
    <n v="0"/>
    <n v="1086"/>
    <n v="95613"/>
    <n v="522905"/>
    <n v="432061"/>
    <n v="90844"/>
    <n v="297393"/>
    <n v="225512"/>
    <m/>
    <m/>
    <s v="Q"/>
    <s v="Human Health and Social Work Activities"/>
    <s v="86"/>
    <s v="HEALTH CARE"/>
    <s v="Medium-low"/>
    <n v="0"/>
    <m/>
    <n v="-0.13268430815159529"/>
    <n v="-9.2475688700624392E-2"/>
    <n v="-0.16259965769201021"/>
    <x v="1"/>
    <n v="0"/>
    <n v="0.56873237012459243"/>
    <n v="88.041436464088392"/>
    <n v="335.58379373848987"/>
    <n v="397.84622467771641"/>
    <x v="0"/>
    <s v="Exp&lt;25"/>
    <s v="Exp&lt;50"/>
    <s v="Decreased Export Intensity"/>
    <n v="0"/>
    <n v="0"/>
    <n v="65.938525534787246"/>
    <n v="0.50644720567637513"/>
    <n v="20.245308358541489"/>
    <n v="0.184363706507261"/>
    <n v="13.497633604799249"/>
    <s v="Yes"/>
    <s v="No"/>
    <s v="No"/>
    <x v="0"/>
    <s v="Growing"/>
    <n v="216.4825046040516"/>
    <n v="1.1520977763559539"/>
    <n v="33.37899070040875"/>
    <s v="No"/>
    <s v="2.Hiring"/>
    <s v="Hiring"/>
    <n v="-159.63005501285701"/>
    <n v="-0.13268430815159529"/>
    <n v="-0.16259965769201021"/>
    <n v="-9.2475688700624392E-2"/>
    <n v="0"/>
    <s v="0-10"/>
    <n v="0.56873237012459243"/>
    <n v="12.80612818351117"/>
    <n v="6.9902565004938806"/>
    <n v="88.041436464088392"/>
    <n v="335.58379373848987"/>
  </r>
  <r>
    <n v="1319"/>
    <m/>
    <n v="1590"/>
    <n v="1514"/>
    <n v="1604"/>
    <s v="Scanmed SA, Warszawa"/>
    <m/>
    <m/>
    <m/>
    <m/>
    <m/>
    <s v="351618159"/>
    <n v="298171"/>
    <n v="6751209442"/>
    <s v="SA"/>
    <s v="8610"/>
    <s v="Działalność szpitali"/>
    <m/>
    <s v="ochrona zdrowia i farmacja"/>
    <m/>
    <n v="400"/>
    <s v="J"/>
    <x v="1"/>
    <n v="369852"/>
    <n v="-15363"/>
    <n v="-34561"/>
    <n v="-27220"/>
    <n v="41886"/>
    <n v="1572"/>
    <m/>
    <n v="95663"/>
    <n v="586673"/>
    <n v="496028"/>
    <n v="90645"/>
    <n v="285275"/>
    <n v="301398"/>
    <m/>
    <m/>
    <s v="Q"/>
    <s v="Human Health and Social Work Activities"/>
    <s v="86"/>
    <s v="HEALTH CARE"/>
    <s v="Medium-low"/>
    <n v="4.2503487881639136E-3"/>
    <n v="1.483904248663714"/>
    <n v="-7.3597006370115611E-2"/>
    <n v="-4.6397226393578697E-2"/>
    <n v="-9.541670318114101E-2"/>
    <x v="1"/>
    <n v="0"/>
    <n v="0.4862589551590068"/>
    <m/>
    <m/>
    <m/>
    <x v="0"/>
    <s v="Exp&lt;25"/>
    <s v="Exp&lt;50"/>
    <s v="Decreased Export Intensity"/>
    <n v="0"/>
    <n v="0"/>
    <n v="65.938525534787246"/>
    <n v="0.50644720567637513"/>
    <n v="20.245308358541489"/>
    <n v="0.184363706507261"/>
    <n v="13.497633604799249"/>
    <s v="Yes"/>
    <s v="No"/>
    <s v="No"/>
    <x v="0"/>
    <s v="Growing"/>
    <n v="216.4825046040516"/>
    <n v="1.1520977763559539"/>
    <n v="33.37899070040875"/>
    <s v="No"/>
    <s v="2.Hiring"/>
    <s v="Hiring"/>
    <n v="-159.63005501285701"/>
    <n v="-0.13268430815159529"/>
    <n v="-0.16259965769201021"/>
    <n v="-9.2475688700624392E-2"/>
    <n v="0"/>
    <s v="0-10"/>
    <n v="0.56873237012459243"/>
    <n v="12.80612818351117"/>
    <n v="6.9902565004938806"/>
    <n v="88.041436464088392"/>
    <n v="335.58379373848987"/>
  </r>
  <r>
    <n v="1319"/>
    <m/>
    <n v="1590"/>
    <n v="1514"/>
    <n v="1604"/>
    <s v="Scanmed SA, Warszawa"/>
    <m/>
    <m/>
    <m/>
    <m/>
    <m/>
    <s v="351618159"/>
    <n v="298171"/>
    <n v="6751209442"/>
    <s v="SA"/>
    <s v="8610"/>
    <s v="Działalność szpitali"/>
    <m/>
    <s v="ochrona zdrowia i farmacja"/>
    <m/>
    <n v="400"/>
    <s v="J"/>
    <x v="3"/>
    <n v="383439"/>
    <n v="23656"/>
    <n v="1169"/>
    <n v="1169"/>
    <n v="24450"/>
    <n v="0"/>
    <n v="3359"/>
    <n v="299457"/>
    <n v="571428"/>
    <n v="469709"/>
    <n v="101719"/>
    <n v="326612"/>
    <n v="244816"/>
    <m/>
    <m/>
    <s v="Q"/>
    <s v="Human Health and Social Work Activities"/>
    <s v="86"/>
    <s v="HEALTH CARE"/>
    <s v="Medium-low"/>
    <n v="0"/>
    <n v="0"/>
    <n v="3.0487248297643172E-3"/>
    <n v="2.0457520457520459E-3"/>
    <n v="3.579170391779849E-3"/>
    <x v="1"/>
    <n v="0"/>
    <n v="0.57157157157157157"/>
    <n v="89.150640071449843"/>
    <n v="114.1527240250074"/>
    <n v="139.83596308425129"/>
    <x v="0"/>
    <s v="Exp&lt;25"/>
    <s v="Exp&lt;50"/>
    <s v="Decreased Export Intensity"/>
    <n v="0"/>
    <n v="0"/>
    <n v="65.938525534787246"/>
    <n v="0.50644720567637513"/>
    <n v="20.245308358541489"/>
    <n v="0.184363706507261"/>
    <n v="13.497633604799249"/>
    <s v="Yes"/>
    <s v="No"/>
    <s v="No"/>
    <x v="0"/>
    <s v="Growing"/>
    <n v="216.4825046040516"/>
    <n v="1.1520977763559539"/>
    <n v="33.37899070040875"/>
    <s v="No"/>
    <s v="2.Hiring"/>
    <s v="Hiring"/>
    <n v="-159.63005501285701"/>
    <n v="-0.13268430815159529"/>
    <n v="-0.16259965769201021"/>
    <n v="-9.2475688700624392E-2"/>
    <n v="0"/>
    <s v="0-10"/>
    <n v="0.56873237012459243"/>
    <n v="12.80612818351117"/>
    <n v="6.9902565004938806"/>
    <n v="88.041436464088392"/>
    <n v="335.58379373848987"/>
  </r>
  <r>
    <n v="1319"/>
    <m/>
    <n v="1590"/>
    <n v="1514"/>
    <n v="1604"/>
    <s v="Scanmed SA, Warszawa"/>
    <m/>
    <m/>
    <m/>
    <m/>
    <m/>
    <s v="351618159"/>
    <n v="298171"/>
    <n v="6751209442"/>
    <s v="SA"/>
    <s v="8610"/>
    <s v="Działalność szpitali"/>
    <m/>
    <s v="ochrona zdrowia i farmacja"/>
    <m/>
    <n v="400"/>
    <s v="J"/>
    <x v="2"/>
    <n v="383439"/>
    <n v="-31412"/>
    <n v="-37766"/>
    <n v="-37766"/>
    <n v="0"/>
    <n v="2417"/>
    <m/>
    <n v="98207"/>
    <n v="529170"/>
    <n v="449182"/>
    <n v="79988"/>
    <n v="247508"/>
    <n v="281662"/>
    <m/>
    <m/>
    <s v="Q"/>
    <s v="Human Health and Social Work Activities"/>
    <s v="86"/>
    <s v="HEALTH CARE"/>
    <s v="Medium-low"/>
    <n v="6.3034798233878144E-3"/>
    <n v="3.6736316148080932"/>
    <n v="-9.8492850231718734E-2"/>
    <n v="-7.1368369333106557E-2"/>
    <n v="-0.1525849669505632"/>
    <x v="1"/>
    <n v="0"/>
    <n v="0.46772870722074189"/>
    <m/>
    <m/>
    <m/>
    <x v="0"/>
    <s v="Exp&lt;25"/>
    <s v="Exp&lt;50"/>
    <s v="Decreased Export Intensity"/>
    <n v="0"/>
    <n v="0"/>
    <n v="65.938525534787246"/>
    <n v="0.50644720567637513"/>
    <n v="20.245308358541489"/>
    <n v="0.184363706507261"/>
    <n v="13.497633604799249"/>
    <s v="Yes"/>
    <s v="No"/>
    <s v="No"/>
    <x v="0"/>
    <s v="Growing"/>
    <n v="216.4825046040516"/>
    <n v="1.1520977763559539"/>
    <n v="33.37899070040875"/>
    <s v="No"/>
    <s v="2.Hiring"/>
    <s v="Hiring"/>
    <n v="-159.63005501285701"/>
    <n v="-0.13268430815159529"/>
    <n v="-0.16259965769201021"/>
    <n v="-9.2475688700624392E-2"/>
    <n v="0"/>
    <s v="0-10"/>
    <n v="0.56873237012459243"/>
    <n v="12.80612818351117"/>
    <n v="6.9902565004938806"/>
    <n v="88.041436464088392"/>
    <n v="335.58379373848987"/>
  </r>
  <r>
    <n v="1319"/>
    <m/>
    <n v="1590"/>
    <n v="1514"/>
    <n v="1604"/>
    <s v="Scanmed SA, Warszawa"/>
    <m/>
    <m/>
    <m/>
    <m/>
    <m/>
    <s v="351618159"/>
    <n v="298171"/>
    <n v="6751209442"/>
    <s v="SA"/>
    <s v="8610"/>
    <s v="Działalność szpitali"/>
    <m/>
    <s v="ochrona zdrowia i farmacja"/>
    <m/>
    <n v="400"/>
    <s v="J"/>
    <x v="4"/>
    <n v="604753"/>
    <n v="100599"/>
    <n v="93470"/>
    <n v="77159"/>
    <n v="24301"/>
    <n v="0"/>
    <n v="3437"/>
    <n v="288714"/>
    <n v="651508"/>
    <n v="520338"/>
    <n v="131170"/>
    <n v="403773"/>
    <n v="247735"/>
    <m/>
    <m/>
    <s v="Q"/>
    <s v="Human Health and Social Work Activities"/>
    <s v="86"/>
    <s v="HEALTH CARE"/>
    <s v="Medium-low"/>
    <n v="0"/>
    <n v="57.718176815608217"/>
    <n v="0.12758762668395199"/>
    <n v="0.11843139301436049"/>
    <n v="0.1910949964460229"/>
    <x v="1"/>
    <n v="0"/>
    <n v="0.61975140750382185"/>
    <n v="84.001745708466686"/>
    <n v="175.9537387256328"/>
    <n v="151.39307535641549"/>
    <x v="0"/>
    <s v="Exp&lt;25"/>
    <s v="Exp&lt;50"/>
    <s v="Decreased Export Intensity"/>
    <n v="0"/>
    <n v="0"/>
    <n v="65.938525534787246"/>
    <n v="0.50644720567637513"/>
    <n v="20.245308358541489"/>
    <n v="0.184363706507261"/>
    <n v="13.497633604799249"/>
    <s v="Yes"/>
    <s v="No"/>
    <s v="No"/>
    <x v="0"/>
    <s v="Growing"/>
    <n v="216.4825046040516"/>
    <n v="1.1520977763559539"/>
    <n v="33.37899070040875"/>
    <s v="No"/>
    <s v="2.Hiring"/>
    <s v="Hiring"/>
    <n v="-159.63005501285701"/>
    <n v="-0.13268430815159529"/>
    <n v="-0.16259965769201021"/>
    <n v="-9.2475688700624392E-2"/>
    <n v="0"/>
    <s v="0-10"/>
    <n v="0.56873237012459243"/>
    <n v="12.80612818351117"/>
    <n v="6.9902565004938806"/>
    <n v="88.041436464088392"/>
    <n v="335.58379373848987"/>
  </r>
  <r>
    <n v="1257"/>
    <n v="1427"/>
    <n v="1671"/>
    <n v="1575"/>
    <n v="1606"/>
    <s v="Goodvalley Agro SA, Przechlewo"/>
    <m/>
    <m/>
    <m/>
    <n v="1997"/>
    <m/>
    <n v="770891706"/>
    <n v="103018"/>
    <n v="8430007859"/>
    <s v="SA"/>
    <s v="0146"/>
    <s v="Chów i hodowla świń"/>
    <m/>
    <s v="żywność"/>
    <m/>
    <n v="500"/>
    <s v="J"/>
    <x v="1"/>
    <n v="351782"/>
    <n v="-12652"/>
    <n v="-25383"/>
    <n v="-25383"/>
    <n v="48259"/>
    <n v="0"/>
    <n v="682"/>
    <n v="54329"/>
    <n v="758794"/>
    <n v="572457"/>
    <n v="186337"/>
    <n v="459109"/>
    <n v="298028"/>
    <m/>
    <m/>
    <s v="A"/>
    <s v="Agriculture, Forestry, Hunting, and Fishing"/>
    <s v="01"/>
    <s v="AGRICULTURAL CROPS, ANIMAL HUSBANDRY, HUNTING AND RELATED SERVICE ACTIVITIES"/>
    <s v="Low"/>
    <n v="0"/>
    <n v="-18.243659376082139"/>
    <n v="-7.2155482656872716E-2"/>
    <n v="-3.3451766882711252E-2"/>
    <n v="-5.5287524313398347E-2"/>
    <x v="0"/>
    <n v="1"/>
    <n v="0.6050509097330764"/>
    <n v="79.661290322580641"/>
    <n v="515.80938416422282"/>
    <n v="839.37976539589442"/>
    <x v="0"/>
    <s v="Exp&lt;25"/>
    <s v="Exp&lt;50"/>
    <s v="Decreased Export Intensity"/>
    <n v="0"/>
    <n v="0"/>
    <n v="47.961216042539647"/>
    <n v="0.39177999966731042"/>
    <n v="7.2182724945939523"/>
    <n v="6.9696500498197977E-2"/>
    <n v="10.29021237317966"/>
    <s v="Yes"/>
    <s v="Yes"/>
    <s v="Yes"/>
    <x v="0"/>
    <s v="Growing"/>
    <n v="-5.9011164274322168"/>
    <n v="-6.0824003733156218E-2"/>
    <n v="-1.50909734750303"/>
    <s v="No"/>
    <s v="0.Reducing"/>
    <s v="Reducing"/>
    <n v="392.81251317816879"/>
    <n v="0.20709025032478781"/>
    <n v="0.16671344005148811"/>
    <n v="0.1178149749447992"/>
    <n v="0"/>
    <s v="0-10"/>
    <n v="0.70669152354131137"/>
    <n v="12.97219376261129"/>
    <n v="6.4409465406329209"/>
    <n v="76.977671451355661"/>
    <n v="686.25358851674639"/>
  </r>
  <r>
    <n v="1257"/>
    <n v="1427"/>
    <n v="1671"/>
    <n v="1575"/>
    <n v="1606"/>
    <s v="Goodvalley Agro SA, Przechlewo"/>
    <m/>
    <m/>
    <m/>
    <n v="1997"/>
    <m/>
    <n v="770891706"/>
    <n v="103018"/>
    <n v="8430007859"/>
    <s v="SA"/>
    <s v="0146"/>
    <s v="Chów i hodowla świń"/>
    <m/>
    <s v="żywność"/>
    <m/>
    <n v="500"/>
    <s v="J"/>
    <x v="2"/>
    <n v="360839"/>
    <n v="-15214"/>
    <n v="-24651"/>
    <n v="-24651"/>
    <n v="49026"/>
    <n v="0"/>
    <n v="625"/>
    <n v="55739"/>
    <n v="705251"/>
    <n v="540143"/>
    <n v="165108"/>
    <n v="434458"/>
    <n v="318095"/>
    <m/>
    <m/>
    <s v="A"/>
    <s v="Agriculture, Forestry, Hunting, and Fishing"/>
    <s v="01"/>
    <s v="AGRICULTURAL CROPS, ANIMAL HUSBANDRY, HUNTING AND RELATED SERVICE ACTIVITIES"/>
    <s v="Low"/>
    <n v="0"/>
    <n v="2.5746058638588698"/>
    <n v="-6.8315786264788445E-2"/>
    <n v="-3.4953513004589848E-2"/>
    <n v="-5.6739661831523423E-2"/>
    <x v="0"/>
    <n v="1"/>
    <n v="0.61603315698949734"/>
    <n v="89.182400000000001"/>
    <n v="577.3424"/>
    <n v="864.22879999999998"/>
    <x v="0"/>
    <s v="Exp&lt;25"/>
    <s v="Exp&lt;50"/>
    <s v="Decreased Export Intensity"/>
    <n v="0"/>
    <n v="0"/>
    <n v="47.961216042539647"/>
    <n v="0.39177999966731042"/>
    <n v="7.2182724945939523"/>
    <n v="6.9696500498197977E-2"/>
    <n v="10.29021237317966"/>
    <s v="Yes"/>
    <s v="Yes"/>
    <s v="Yes"/>
    <x v="0"/>
    <s v="Growing"/>
    <n v="-5.9011164274322168"/>
    <n v="-6.0824003733156218E-2"/>
    <n v="-1.50909734750303"/>
    <s v="No"/>
    <s v="0.Reducing"/>
    <s v="Reducing"/>
    <n v="392.81251317816879"/>
    <n v="0.20709025032478781"/>
    <n v="0.16671344005148811"/>
    <n v="0.1178149749447992"/>
    <n v="0"/>
    <s v="0-10"/>
    <n v="0.70669152354131137"/>
    <n v="12.97219376261129"/>
    <n v="6.4409465406329209"/>
    <n v="76.977671451355661"/>
    <n v="686.25358851674639"/>
  </r>
  <r>
    <n v="1257"/>
    <n v="1427"/>
    <n v="1671"/>
    <n v="1575"/>
    <n v="1606"/>
    <s v="Goodvalley Agro SA, Przechlewo"/>
    <m/>
    <m/>
    <m/>
    <n v="1997"/>
    <m/>
    <n v="770891706"/>
    <n v="103018"/>
    <n v="8430007859"/>
    <s v="SA"/>
    <s v="0146"/>
    <s v="Chów i hodowla świń"/>
    <m/>
    <s v="żywność"/>
    <m/>
    <n v="500"/>
    <s v="J"/>
    <x v="0"/>
    <n v="430281"/>
    <n v="96834"/>
    <n v="89107"/>
    <n v="89107"/>
    <n v="38181"/>
    <n v="0"/>
    <n v="627"/>
    <n v="48265"/>
    <n v="756330"/>
    <n v="500571"/>
    <n v="255759"/>
    <n v="534492"/>
    <n v="221838"/>
    <m/>
    <m/>
    <s v="A"/>
    <s v="Agriculture, Forestry, Hunting, and Fishing"/>
    <s v="01"/>
    <s v="AGRICULTURAL CROPS, ANIMAL HUSBANDRY, HUNTING AND RELATED SERVICE ACTIVITIES"/>
    <s v="Low"/>
    <n v="0"/>
    <m/>
    <n v="0.20709025032478781"/>
    <n v="0.1178149749447992"/>
    <n v="0.16671344005148811"/>
    <x v="0"/>
    <n v="1"/>
    <n v="0.70669152354131137"/>
    <n v="76.977671451355661"/>
    <n v="686.25358851674639"/>
    <n v="798.35885167464119"/>
    <x v="0"/>
    <s v="Exp&lt;25"/>
    <s v="Exp&lt;50"/>
    <s v="Decreased Export Intensity"/>
    <n v="0"/>
    <n v="0"/>
    <n v="47.961216042539647"/>
    <n v="0.39177999966731042"/>
    <n v="7.2182724945939523"/>
    <n v="6.9696500498197977E-2"/>
    <n v="10.29021237317966"/>
    <s v="Yes"/>
    <s v="Yes"/>
    <s v="Yes"/>
    <x v="0"/>
    <s v="Growing"/>
    <n v="-5.9011164274322168"/>
    <n v="-6.0824003733156218E-2"/>
    <n v="-1.50909734750303"/>
    <s v="No"/>
    <s v="0.Reducing"/>
    <s v="Reducing"/>
    <n v="392.81251317816879"/>
    <n v="0.20709025032478781"/>
    <n v="0.16671344005148811"/>
    <n v="0.1178149749447992"/>
    <n v="0"/>
    <s v="0-10"/>
    <n v="0.70669152354131137"/>
    <n v="12.97219376261129"/>
    <n v="6.4409465406329209"/>
    <n v="76.977671451355661"/>
    <n v="686.25358851674639"/>
  </r>
  <r>
    <n v="1257"/>
    <n v="1427"/>
    <n v="1671"/>
    <n v="1575"/>
    <n v="1606"/>
    <s v="Goodvalley Agro SA, Przechlewo"/>
    <m/>
    <m/>
    <m/>
    <n v="1997"/>
    <m/>
    <n v="770891706"/>
    <n v="103018"/>
    <n v="8430007859"/>
    <s v="SA"/>
    <s v="0146"/>
    <s v="Chów i hodowla świń"/>
    <m/>
    <s v="żywność"/>
    <m/>
    <n v="500"/>
    <s v="J"/>
    <x v="4"/>
    <n v="636649"/>
    <n v="118359"/>
    <n v="110426"/>
    <n v="109470"/>
    <n v="48169"/>
    <n v="0"/>
    <n v="590"/>
    <n v="61445"/>
    <n v="811030"/>
    <n v="410688"/>
    <n v="400342"/>
    <n v="620528"/>
    <n v="190502"/>
    <m/>
    <m/>
    <s v="A"/>
    <s v="Agriculture, Forestry, Hunting, and Fishing"/>
    <s v="01"/>
    <s v="AGRICULTURAL CROPS, ANIMAL HUSBANDRY, HUNTING AND RELATED SERVICE ACTIVITIES"/>
    <s v="Low"/>
    <n v="0"/>
    <n v="0"/>
    <n v="0.1719471796861379"/>
    <n v="0.1349765113497651"/>
    <n v="0.1764142794523374"/>
    <x v="0"/>
    <n v="1"/>
    <n v="0.76511103165111027"/>
    <n v="104.1440677966102"/>
    <n v="1079.066101694915"/>
    <n v="696.08135593220334"/>
    <x v="0"/>
    <s v="Exp&lt;25"/>
    <s v="Exp&lt;50"/>
    <s v="Decreased Export Intensity"/>
    <n v="0"/>
    <n v="0"/>
    <n v="47.961216042539647"/>
    <n v="0.39177999966731042"/>
    <n v="7.2182724945939523"/>
    <n v="6.9696500498197977E-2"/>
    <n v="10.29021237317966"/>
    <s v="Yes"/>
    <s v="Yes"/>
    <s v="Yes"/>
    <x v="0"/>
    <s v="Growing"/>
    <n v="-5.9011164274322168"/>
    <n v="-6.0824003733156218E-2"/>
    <n v="-1.50909734750303"/>
    <s v="No"/>
    <s v="0.Reducing"/>
    <s v="Reducing"/>
    <n v="392.81251317816879"/>
    <n v="0.20709025032478781"/>
    <n v="0.16671344005148811"/>
    <n v="0.1178149749447992"/>
    <n v="0"/>
    <s v="0-10"/>
    <n v="0.70669152354131137"/>
    <n v="12.97219376261129"/>
    <n v="6.4409465406329209"/>
    <n v="76.977671451355661"/>
    <n v="686.25358851674639"/>
  </r>
  <r>
    <n v="1257"/>
    <n v="1427"/>
    <n v="1671"/>
    <n v="1575"/>
    <n v="1606"/>
    <s v="Goodvalley Agro SA, Przechlewo"/>
    <m/>
    <m/>
    <m/>
    <n v="1997"/>
    <m/>
    <n v="770891706"/>
    <n v="103018"/>
    <n v="8430007859"/>
    <s v="SA"/>
    <s v="0146"/>
    <s v="Chów i hodowla świń"/>
    <m/>
    <s v="żywność"/>
    <m/>
    <n v="500"/>
    <s v="J"/>
    <x v="3"/>
    <n v="636649"/>
    <n v="70588"/>
    <n v="77847"/>
    <n v="77847"/>
    <n v="48644"/>
    <n v="0"/>
    <n v="610"/>
    <n v="60279"/>
    <n v="828464"/>
    <n v="454378"/>
    <n v="374086"/>
    <n v="510433"/>
    <n v="313257"/>
    <m/>
    <m/>
    <s v="A"/>
    <s v="Agriculture, Forestry, Hunting, and Fishing"/>
    <s v="01"/>
    <s v="AGRICULTURAL CROPS, ANIMAL HUSBANDRY, HUNTING AND RELATED SERVICE ACTIVITIES"/>
    <s v="Low"/>
    <n v="0"/>
    <n v="76.435751124462698"/>
    <n v="0.12227616787272109"/>
    <n v="9.3965458969852644E-2"/>
    <n v="0.15251169105445769"/>
    <x v="0"/>
    <n v="1"/>
    <n v="0.61611971069352445"/>
    <n v="98.81803278688524"/>
    <n v="1043.686885245902"/>
    <n v="744.88196721311476"/>
    <x v="0"/>
    <s v="Exp&lt;25"/>
    <s v="Exp&lt;50"/>
    <s v="Decreased Export Intensity"/>
    <n v="0"/>
    <n v="0"/>
    <n v="47.961216042539647"/>
    <n v="0.39177999966731042"/>
    <n v="7.2182724945939523"/>
    <n v="6.9696500498197977E-2"/>
    <n v="10.29021237317966"/>
    <s v="Yes"/>
    <s v="Yes"/>
    <s v="Yes"/>
    <x v="0"/>
    <s v="Growing"/>
    <n v="-5.9011164274322168"/>
    <n v="-6.0824003733156218E-2"/>
    <n v="-1.50909734750303"/>
    <s v="No"/>
    <s v="0.Reducing"/>
    <s v="Reducing"/>
    <n v="392.81251317816879"/>
    <n v="0.20709025032478781"/>
    <n v="0.16671344005148811"/>
    <n v="0.1178149749447992"/>
    <n v="0"/>
    <s v="0-10"/>
    <n v="0.70669152354131137"/>
    <n v="12.97219376261129"/>
    <n v="6.4409465406329209"/>
    <n v="76.977671451355661"/>
    <n v="686.25358851674639"/>
  </r>
  <r>
    <n v="745"/>
    <n v="781"/>
    <n v="962"/>
    <n v="1768"/>
    <n v="1608"/>
    <s v="Kobylarnia SA, Brzoza"/>
    <m/>
    <m/>
    <m/>
    <n v="2011"/>
    <m/>
    <s v="091631706"/>
    <n v="396760"/>
    <n v="9532234789"/>
    <s v="SA"/>
    <s v="4211"/>
    <s v="Roboty związane z budową dróg i autostrad"/>
    <m/>
    <s v="budownictwo"/>
    <m/>
    <n v="400"/>
    <s v="J"/>
    <x v="1"/>
    <n v="310417"/>
    <n v="4586"/>
    <n v="2211"/>
    <n v="1717"/>
    <n v="4230"/>
    <n v="0"/>
    <n v="260"/>
    <n v="31003"/>
    <n v="238411"/>
    <n v="65225"/>
    <n v="173186"/>
    <n v="88450"/>
    <n v="149961"/>
    <m/>
    <m/>
    <s v="F"/>
    <s v="Construction"/>
    <s v="42"/>
    <s v="CIVIL ENGINEERING WORKS"/>
    <s v="Low"/>
    <n v="0"/>
    <n v="-13.487805625771641"/>
    <n v="5.5312692281672717E-3"/>
    <n v="7.2018489079782389E-3"/>
    <n v="1.9412097230073491E-2"/>
    <x v="1"/>
    <n v="0"/>
    <n v="0.37099798247564081"/>
    <n v="119.2423076923077"/>
    <n v="1193.9115384615379"/>
    <n v="250.86538461538461"/>
    <x v="0"/>
    <s v="Exp&lt;25"/>
    <s v="Exp&lt;50"/>
    <s v="Decreased Export Intensity"/>
    <n v="0"/>
    <n v="0"/>
    <n v="187.65819521589239"/>
    <n v="1.056602767149657"/>
    <n v="108.44796754774811"/>
    <n v="0.73451926798054501"/>
    <n v="30.232443111135328"/>
    <s v="Yes"/>
    <s v="Yes"/>
    <s v="Yes"/>
    <x v="1"/>
    <s v="Growing"/>
    <n v="45.987654320987652"/>
    <n v="0.37835187269960358"/>
    <n v="9.9205854012885517"/>
    <s v="Yes"/>
    <s v="2.Hiring"/>
    <s v="Hiring"/>
    <n v="1074.698346514238"/>
    <n v="3.026646191748905E-3"/>
    <n v="1.315837301443059E-2"/>
    <n v="4.3350524517396091E-3"/>
    <n v="0"/>
    <s v="0-10"/>
    <n v="0.32945201104919453"/>
    <n v="12.790556640394479"/>
    <n v="5.780743515792329"/>
    <n v="98.787037037037038"/>
    <n v="1107.447530864197"/>
  </r>
  <r>
    <n v="745"/>
    <n v="781"/>
    <n v="962"/>
    <n v="1768"/>
    <n v="1608"/>
    <s v="Kobylarnia SA, Brzoza"/>
    <m/>
    <m/>
    <m/>
    <n v="2011"/>
    <m/>
    <s v="091631706"/>
    <n v="396760"/>
    <n v="9532234789"/>
    <s v="SA"/>
    <s v="4211"/>
    <s v="Roboty związane z budową dróg i autostrad"/>
    <m/>
    <s v="budownictwo"/>
    <m/>
    <n v="400"/>
    <s v="J"/>
    <x v="0"/>
    <n v="358813"/>
    <n v="5908"/>
    <n v="1395"/>
    <n v="1086"/>
    <n v="4702"/>
    <n v="0"/>
    <n v="324"/>
    <n v="32007"/>
    <n v="250516"/>
    <n v="97630"/>
    <n v="152886"/>
    <n v="82533"/>
    <n v="167983"/>
    <m/>
    <m/>
    <s v="F"/>
    <s v="Construction"/>
    <s v="42"/>
    <s v="CIVIL ENGINEERING WORKS"/>
    <s v="Low"/>
    <n v="0"/>
    <m/>
    <n v="3.026646191748905E-3"/>
    <n v="4.3350524517396091E-3"/>
    <n v="1.315837301443059E-2"/>
    <x v="1"/>
    <n v="0"/>
    <n v="0.32945201104919453"/>
    <n v="98.787037037037038"/>
    <n v="1107.447530864197"/>
    <n v="301.32716049382708"/>
    <x v="0"/>
    <s v="Exp&lt;25"/>
    <s v="Exp&lt;50"/>
    <s v="Decreased Export Intensity"/>
    <n v="0"/>
    <n v="0"/>
    <n v="187.65819521589239"/>
    <n v="1.056602767149657"/>
    <n v="108.44796754774811"/>
    <n v="0.73451926798054501"/>
    <n v="30.232443111135328"/>
    <s v="Yes"/>
    <s v="Yes"/>
    <s v="Yes"/>
    <x v="1"/>
    <s v="Growing"/>
    <n v="45.987654320987652"/>
    <n v="0.37835187269960358"/>
    <n v="9.9205854012885517"/>
    <s v="Yes"/>
    <s v="2.Hiring"/>
    <s v="Hiring"/>
    <n v="1074.698346514238"/>
    <n v="3.026646191748905E-3"/>
    <n v="1.315837301443059E-2"/>
    <n v="4.3350524517396091E-3"/>
    <n v="0"/>
    <s v="0-10"/>
    <n v="0.32945201104919453"/>
    <n v="12.790556640394479"/>
    <n v="5.780743515792329"/>
    <n v="98.787037037037038"/>
    <n v="1107.447530864197"/>
  </r>
  <r>
    <n v="745"/>
    <n v="781"/>
    <n v="962"/>
    <n v="1768"/>
    <n v="1608"/>
    <s v="Kobylarnia SA, Brzoza"/>
    <m/>
    <m/>
    <m/>
    <n v="2011"/>
    <m/>
    <s v="091631706"/>
    <n v="396760"/>
    <n v="9532234789"/>
    <s v="SA"/>
    <s v="4211"/>
    <s v="Roboty związane z budową dróg i autostrad"/>
    <m/>
    <s v="budownictwo"/>
    <m/>
    <n v="400"/>
    <s v="J"/>
    <x v="2"/>
    <n v="667955"/>
    <n v="27690"/>
    <n v="26206"/>
    <n v="21162"/>
    <n v="6063"/>
    <n v="0"/>
    <n v="368"/>
    <n v="39876"/>
    <n v="325576"/>
    <n v="76345"/>
    <n v="249231"/>
    <n v="107895"/>
    <n v="217681"/>
    <m/>
    <m/>
    <s v="F"/>
    <s v="Construction"/>
    <s v="42"/>
    <s v="CIVIL ENGINEERING WORKS"/>
    <s v="Low"/>
    <n v="0"/>
    <n v="115.17990316252011"/>
    <n v="3.1681774969870728E-2"/>
    <n v="6.4998648549033103E-2"/>
    <n v="0.19613513137772831"/>
    <x v="1"/>
    <n v="0"/>
    <n v="0.3313972774405976"/>
    <n v="108.35869565217391"/>
    <n v="1815.095108695652"/>
    <n v="207.45923913043481"/>
    <x v="0"/>
    <s v="Exp&lt;25"/>
    <s v="Exp&lt;50"/>
    <s v="Decreased Export Intensity"/>
    <n v="0"/>
    <n v="0"/>
    <n v="187.65819521589239"/>
    <n v="1.056602767149657"/>
    <n v="108.44796754774811"/>
    <n v="0.73451926798054501"/>
    <n v="30.232443111135328"/>
    <s v="Yes"/>
    <s v="Yes"/>
    <s v="Yes"/>
    <x v="1"/>
    <s v="Growing"/>
    <n v="45.987654320987652"/>
    <n v="0.37835187269960358"/>
    <n v="9.9205854012885517"/>
    <s v="Yes"/>
    <s v="2.Hiring"/>
    <s v="Hiring"/>
    <n v="1074.698346514238"/>
    <n v="3.026646191748905E-3"/>
    <n v="1.315837301443059E-2"/>
    <n v="4.3350524517396091E-3"/>
    <n v="0"/>
    <s v="0-10"/>
    <n v="0.32945201104919453"/>
    <n v="12.790556640394479"/>
    <n v="5.780743515792329"/>
    <n v="98.787037037037038"/>
    <n v="1107.447530864197"/>
  </r>
  <r>
    <n v="745"/>
    <n v="781"/>
    <n v="962"/>
    <n v="1768"/>
    <n v="1608"/>
    <s v="Kobylarnia SA, Brzoza"/>
    <m/>
    <m/>
    <m/>
    <n v="2011"/>
    <m/>
    <s v="091631706"/>
    <n v="396760"/>
    <n v="9532234789"/>
    <s v="SA"/>
    <s v="4211"/>
    <s v="Roboty związane z budową dróg i autostrad"/>
    <m/>
    <s v="budownictwo"/>
    <m/>
    <n v="400"/>
    <s v="J"/>
    <x v="3"/>
    <n v="985642"/>
    <n v="19228"/>
    <n v="16706"/>
    <n v="13413"/>
    <n v="7499"/>
    <n v="0"/>
    <n v="428"/>
    <n v="54307"/>
    <n v="390244"/>
    <n v="89541"/>
    <n v="300703"/>
    <n v="101308"/>
    <n v="288935"/>
    <m/>
    <m/>
    <s v="F"/>
    <s v="Construction"/>
    <s v="42"/>
    <s v="CIVIL ENGINEERING WORKS"/>
    <s v="Low"/>
    <n v="0"/>
    <n v="47.561138100620553"/>
    <n v="1.360838925289304E-2"/>
    <n v="3.4370803907299033E-2"/>
    <n v="0.13239823113673149"/>
    <x v="1"/>
    <n v="0"/>
    <n v="0.25960168509957871"/>
    <n v="126.88551401869159"/>
    <n v="2302.901869158879"/>
    <n v="209.20794392523359"/>
    <x v="0"/>
    <s v="Exp&lt;25"/>
    <s v="Exp&lt;50"/>
    <s v="Decreased Export Intensity"/>
    <n v="0"/>
    <n v="0"/>
    <n v="187.65819521589239"/>
    <n v="1.056602767149657"/>
    <n v="108.44796754774811"/>
    <n v="0.73451926798054501"/>
    <n v="30.232443111135328"/>
    <s v="Yes"/>
    <s v="Yes"/>
    <s v="Yes"/>
    <x v="1"/>
    <s v="Growing"/>
    <n v="45.987654320987652"/>
    <n v="0.37835187269960358"/>
    <n v="9.9205854012885517"/>
    <s v="Yes"/>
    <s v="2.Hiring"/>
    <s v="Hiring"/>
    <n v="1074.698346514238"/>
    <n v="3.026646191748905E-3"/>
    <n v="1.315837301443059E-2"/>
    <n v="4.3350524517396091E-3"/>
    <n v="0"/>
    <s v="0-10"/>
    <n v="0.32945201104919453"/>
    <n v="12.790556640394479"/>
    <n v="5.780743515792329"/>
    <n v="98.787037037037038"/>
    <n v="1107.447530864197"/>
  </r>
  <r>
    <n v="745"/>
    <n v="781"/>
    <n v="962"/>
    <n v="1768"/>
    <n v="1608"/>
    <s v="Kobylarnia SA, Brzoza"/>
    <m/>
    <m/>
    <m/>
    <n v="2011"/>
    <m/>
    <s v="091631706"/>
    <n v="396760"/>
    <n v="9532234789"/>
    <s v="SA"/>
    <s v="4211"/>
    <s v="Roboty związane z budową dróg i autostrad"/>
    <m/>
    <s v="budownictwo"/>
    <m/>
    <n v="400"/>
    <s v="J"/>
    <x v="4"/>
    <n v="1032155"/>
    <n v="35751"/>
    <n v="31995"/>
    <n v="25756"/>
    <n v="9321"/>
    <n v="0"/>
    <n v="473"/>
    <n v="63534"/>
    <n v="458741"/>
    <n v="105903"/>
    <n v="352838"/>
    <n v="117064"/>
    <n v="341677"/>
    <m/>
    <m/>
    <s v="F"/>
    <s v="Construction"/>
    <s v="42"/>
    <s v="CIVIL ENGINEERING WORKS"/>
    <s v="Low"/>
    <n v="0"/>
    <n v="4.7190562090495316"/>
    <n v="2.4953616462643689E-2"/>
    <n v="5.6144970691523112E-2"/>
    <n v="0.22001640128476729"/>
    <x v="1"/>
    <n v="0"/>
    <n v="0.25518538783322181"/>
    <n v="134.32135306553911"/>
    <n v="2182.1458773784361"/>
    <n v="223.8964059196617"/>
    <x v="0"/>
    <s v="Exp&lt;25"/>
    <s v="Exp&lt;50"/>
    <s v="Decreased Export Intensity"/>
    <n v="0"/>
    <n v="0"/>
    <n v="187.65819521589239"/>
    <n v="1.056602767149657"/>
    <n v="108.44796754774811"/>
    <n v="0.73451926798054501"/>
    <n v="30.232443111135328"/>
    <s v="Yes"/>
    <s v="Yes"/>
    <s v="Yes"/>
    <x v="1"/>
    <s v="Growing"/>
    <n v="45.987654320987652"/>
    <n v="0.37835187269960358"/>
    <n v="9.9205854012885517"/>
    <s v="Yes"/>
    <s v="2.Hiring"/>
    <s v="Hiring"/>
    <n v="1074.698346514238"/>
    <n v="3.026646191748905E-3"/>
    <n v="1.315837301443059E-2"/>
    <n v="4.3350524517396091E-3"/>
    <n v="0"/>
    <s v="0-10"/>
    <n v="0.32945201104919453"/>
    <n v="12.790556640394479"/>
    <n v="5.780743515792329"/>
    <n v="98.787037037037038"/>
    <n v="1107.447530864197"/>
  </r>
  <r>
    <n v="1226"/>
    <n v="997"/>
    <n v="1143"/>
    <n v="1204"/>
    <n v="1609"/>
    <s v="Avantor Performance Materials Poland SA, Gliwice"/>
    <m/>
    <m/>
    <m/>
    <m/>
    <m/>
    <n v="271563380"/>
    <n v="10108"/>
    <n v="6310101307"/>
    <s v="SA"/>
    <s v="2013"/>
    <s v="Produkcja pozostałych podstawowych chemikaliów nieorganicznych"/>
    <m/>
    <s v="chemia"/>
    <m/>
    <n v="400"/>
    <s v="J"/>
    <x v="0"/>
    <n v="358453"/>
    <n v="31879"/>
    <n v="28639"/>
    <n v="22288"/>
    <n v="7250"/>
    <n v="327024"/>
    <n v="290"/>
    <n v="6158"/>
    <n v="253626"/>
    <n v="107006"/>
    <n v="146620"/>
    <n v="60067"/>
    <n v="193559.01598"/>
    <m/>
    <m/>
    <s v="C"/>
    <s v="Manufacturing"/>
    <s v="20"/>
    <s v="MANUFACTURE OF CHEMICALS AND CHEMICAL PRODUCTS"/>
    <s v="Medium-low"/>
    <n v="0.91232044368438814"/>
    <m/>
    <n v="6.21783051055508E-2"/>
    <n v="8.7877425815965235E-2"/>
    <n v="0.37105232490385742"/>
    <x v="1"/>
    <n v="0"/>
    <n v="0.23683297453731081"/>
    <n v="21.23448275862069"/>
    <n v="1236.044827586207"/>
    <n v="368.98620689655172"/>
    <x v="3"/>
    <s v="Exp&gt;25"/>
    <s v="Exp&gt;50"/>
    <s v="Decreased Export Intensity"/>
    <n v="0"/>
    <n v="-0.42453257504697989"/>
    <n v="83.849466833866643"/>
    <n v="0.6089471217488196"/>
    <n v="33.224251328888883"/>
    <n v="0.28686362257970721"/>
    <n v="16.443591943875479"/>
    <s v="No"/>
    <s v="Yes"/>
    <s v="No"/>
    <x v="0"/>
    <s v="Growing"/>
    <n v="25.517241379310349"/>
    <n v="0.22727294465622089"/>
    <n v="5.8463402541381937"/>
    <s v="No"/>
    <s v="2.Hiring"/>
    <s v="Hiring"/>
    <n v="574.43300029840861"/>
    <n v="6.21783051055508E-2"/>
    <n v="0.37105232490385742"/>
    <n v="8.7877425815965235E-2"/>
    <n v="0.91232044368438814"/>
    <s v="75-100"/>
    <n v="0.23683297453731081"/>
    <n v="12.789552828614109"/>
    <n v="5.6698809229805196"/>
    <n v="21.23448275862069"/>
    <n v="1236.044827586207"/>
  </r>
  <r>
    <n v="1226"/>
    <n v="997"/>
    <n v="1143"/>
    <n v="1204"/>
    <n v="1609"/>
    <s v="Avantor Performance Materials Poland SA, Gliwice"/>
    <m/>
    <m/>
    <m/>
    <m/>
    <m/>
    <n v="271563380"/>
    <n v="10108"/>
    <n v="6310101307"/>
    <s v="SA"/>
    <s v="2013"/>
    <s v="Produkcja pozostałych podstawowych chemikaliów nieorganicznych"/>
    <m/>
    <s v="chemia"/>
    <m/>
    <n v="400"/>
    <s v="J"/>
    <x v="1"/>
    <n v="453089.8749"/>
    <n v="59815.629540000002"/>
    <n v="56615.915849999998"/>
    <n v="46706.366000000002"/>
    <n v="7511"/>
    <n v="413626"/>
    <n v="316"/>
    <n v="33184"/>
    <n v="263481.20519000001"/>
    <n v="112849.31259"/>
    <n v="150631.89259999999"/>
    <n v="106673.68165"/>
    <n v="156807.52353999999"/>
    <m/>
    <m/>
    <s v="C"/>
    <s v="Manufacturing"/>
    <s v="20"/>
    <s v="MANUFACTURE OF CHEMICALS AND CHEMICAL PRODUCTS"/>
    <s v="Medium-low"/>
    <n v="0.91290055883789079"/>
    <n v="26.401473805491939"/>
    <n v="0.10308410888746609"/>
    <n v="0.17726640488956091"/>
    <n v="0.43784338627446251"/>
    <x v="1"/>
    <n v="0"/>
    <n v="0.40486258430872191"/>
    <n v="105.01265822784811"/>
    <n v="1433.828718037975"/>
    <n v="357.1180778164557"/>
    <x v="3"/>
    <s v="Exp&gt;25"/>
    <s v="Exp&gt;50"/>
    <s v="Decreased Export Intensity"/>
    <n v="0"/>
    <n v="-0.42453257504697989"/>
    <n v="83.849466833866643"/>
    <n v="0.6089471217488196"/>
    <n v="33.224251328888883"/>
    <n v="0.28686362257970721"/>
    <n v="16.443591943875479"/>
    <s v="No"/>
    <s v="Yes"/>
    <s v="No"/>
    <x v="0"/>
    <s v="Growing"/>
    <n v="25.517241379310349"/>
    <n v="0.22727294465622089"/>
    <n v="5.8463402541381937"/>
    <s v="No"/>
    <s v="2.Hiring"/>
    <s v="Hiring"/>
    <n v="574.43300029840861"/>
    <n v="6.21783051055508E-2"/>
    <n v="0.37105232490385742"/>
    <n v="8.7877425815965235E-2"/>
    <n v="0.91232044368438814"/>
    <s v="75-100"/>
    <n v="0.23683297453731081"/>
    <n v="12.789552828614109"/>
    <n v="5.6698809229805196"/>
    <n v="21.23448275862069"/>
    <n v="1236.044827586207"/>
  </r>
  <r>
    <n v="1226"/>
    <n v="997"/>
    <n v="1143"/>
    <n v="1204"/>
    <n v="1609"/>
    <s v="Avantor Performance Materials Poland SA, Gliwice"/>
    <m/>
    <m/>
    <m/>
    <m/>
    <m/>
    <n v="271563380"/>
    <n v="10108"/>
    <n v="6310101307"/>
    <s v="SA"/>
    <s v="2013"/>
    <s v="Produkcja pozostałych podstawowych chemikaliów nieorganicznych"/>
    <m/>
    <s v="chemia"/>
    <m/>
    <n v="400"/>
    <s v="J"/>
    <x v="2"/>
    <n v="540988.27960999997"/>
    <n v="83274.174459999995"/>
    <n v="77176.94273000001"/>
    <n v="60796.819669999997"/>
    <n v="7660"/>
    <n v="504793.59999999998"/>
    <n v="355"/>
    <n v="36648"/>
    <n v="329358.78204000002"/>
    <n v="111276.4795"/>
    <n v="218082.30254"/>
    <n v="167470.50132000001"/>
    <n v="161888.28072000001"/>
    <m/>
    <m/>
    <s v="C"/>
    <s v="Manufacturing"/>
    <s v="20"/>
    <s v="MANUFACTURE OF CHEMICALS AND CHEMICAL PRODUCTS"/>
    <s v="Medium-low"/>
    <n v="0.93309526107276697"/>
    <n v="19.399772446779949"/>
    <n v="0.1123810292412039"/>
    <n v="0.1845914637327519"/>
    <n v="0.36303002135182239"/>
    <x v="1"/>
    <n v="0"/>
    <n v="0.50847437643141691"/>
    <n v="103.2338028169014"/>
    <n v="1523.910646788732"/>
    <n v="313.45487183098589"/>
    <x v="3"/>
    <s v="Exp&gt;25"/>
    <s v="Exp&gt;50"/>
    <s v="Decreased Export Intensity"/>
    <n v="0"/>
    <n v="-0.42453257504697989"/>
    <n v="83.849466833866643"/>
    <n v="0.6089471217488196"/>
    <n v="33.224251328888883"/>
    <n v="0.28686362257970721"/>
    <n v="16.443591943875479"/>
    <s v="No"/>
    <s v="Yes"/>
    <s v="No"/>
    <x v="0"/>
    <s v="Growing"/>
    <n v="25.517241379310349"/>
    <n v="0.22727294465622089"/>
    <n v="5.8463402541381937"/>
    <s v="No"/>
    <s v="2.Hiring"/>
    <s v="Hiring"/>
    <n v="574.43300029840861"/>
    <n v="6.21783051055508E-2"/>
    <n v="0.37105232490385742"/>
    <n v="8.7877425815965235E-2"/>
    <n v="0.91232044368438814"/>
    <s v="75-100"/>
    <n v="0.23683297453731081"/>
    <n v="12.789552828614109"/>
    <n v="5.6698809229805196"/>
    <n v="21.23448275862069"/>
    <n v="1236.044827586207"/>
  </r>
  <r>
    <n v="1226"/>
    <n v="997"/>
    <n v="1143"/>
    <n v="1204"/>
    <n v="1609"/>
    <s v="Avantor Performance Materials Poland SA, Gliwice"/>
    <m/>
    <m/>
    <m/>
    <m/>
    <m/>
    <n v="271563380"/>
    <n v="10108"/>
    <n v="6310101307"/>
    <s v="SA"/>
    <s v="2013"/>
    <s v="Produkcja pozostałych podstawowych chemikaliów nieorganicznych"/>
    <m/>
    <s v="chemia"/>
    <m/>
    <n v="400"/>
    <s v="J"/>
    <x v="4"/>
    <n v="659013.92934999999"/>
    <n v="67366.01612"/>
    <n v="66149.293940000003"/>
    <n v="51296.154549999999"/>
    <n v="10002"/>
    <n v="321459"/>
    <n v="364"/>
    <n v="44951"/>
    <n v="433825.04772999999"/>
    <n v="207145.05369"/>
    <n v="226679.99403999999"/>
    <n v="314860.43826000002"/>
    <n v="118964.60948"/>
    <m/>
    <m/>
    <s v="C"/>
    <s v="Manufacturing"/>
    <s v="20"/>
    <s v="MANUFACTURE OF CHEMICALS AND CHEMICAL PRODUCTS"/>
    <s v="Medium-low"/>
    <n v="0.4877878686374082"/>
    <n v="-17.21832714394133"/>
    <n v="7.7837739485407439E-2"/>
    <n v="0.1182415695414738"/>
    <n v="0.16291711601964279"/>
    <x v="1"/>
    <n v="0"/>
    <n v="0.72577745316346942"/>
    <n v="123.49175824175821"/>
    <n v="1810.477827884615"/>
    <n v="569.07981782967033"/>
    <x v="4"/>
    <s v="Exp&gt;25"/>
    <s v="Exp&gt;50"/>
    <s v="Decreased Export Intensity"/>
    <n v="0"/>
    <n v="-0.42453257504697989"/>
    <n v="83.849466833866643"/>
    <n v="0.6089471217488196"/>
    <n v="33.224251328888883"/>
    <n v="0.28686362257970721"/>
    <n v="16.443591943875479"/>
    <s v="No"/>
    <s v="Yes"/>
    <s v="No"/>
    <x v="0"/>
    <s v="Growing"/>
    <n v="25.517241379310349"/>
    <n v="0.22727294465622089"/>
    <n v="5.8463402541381937"/>
    <s v="No"/>
    <s v="2.Hiring"/>
    <s v="Hiring"/>
    <n v="574.43300029840861"/>
    <n v="6.21783051055508E-2"/>
    <n v="0.37105232490385742"/>
    <n v="8.7877425815965235E-2"/>
    <n v="0.91232044368438814"/>
    <s v="75-100"/>
    <n v="0.23683297453731081"/>
    <n v="12.789552828614109"/>
    <n v="5.6698809229805196"/>
    <n v="21.23448275862069"/>
    <n v="1236.044827586207"/>
  </r>
  <r>
    <n v="1226"/>
    <n v="997"/>
    <n v="1143"/>
    <n v="1204"/>
    <n v="1609"/>
    <s v="Avantor Performance Materials Poland SA, Gliwice"/>
    <m/>
    <m/>
    <m/>
    <m/>
    <m/>
    <n v="271563380"/>
    <n v="10108"/>
    <n v="6310101307"/>
    <s v="SA"/>
    <s v="2013"/>
    <s v="Produkcja pozostałych podstawowych chemikaliów nieorganicznych"/>
    <m/>
    <s v="chemia"/>
    <m/>
    <n v="400"/>
    <s v="J"/>
    <x v="3"/>
    <n v="796086.75037999998"/>
    <n v="130418.40577"/>
    <n v="120047.51287000001"/>
    <n v="96193.782390000008"/>
    <n v="8822"/>
    <n v="757790"/>
    <n v="375"/>
    <n v="40929"/>
    <n v="411104.19442999997"/>
    <n v="113225.91124"/>
    <n v="297878.28318999999"/>
    <n v="263564.28370999999"/>
    <n v="147539.91070000001"/>
    <m/>
    <m/>
    <s v="C"/>
    <s v="Manufacturing"/>
    <s v="20"/>
    <s v="MANUFACTURE OF CHEMICALS AND CHEMICAL PRODUCTS"/>
    <s v="Medium-low"/>
    <n v="0.95189374730615772"/>
    <n v="47.154158488221093"/>
    <n v="0.12083329152769259"/>
    <n v="0.23398881279567979"/>
    <n v="0.36497275365216819"/>
    <x v="1"/>
    <n v="0"/>
    <n v="0.64111309804424266"/>
    <n v="109.14400000000001"/>
    <n v="2122.8980010133332"/>
    <n v="301.93576330666667"/>
    <x v="3"/>
    <s v="Exp&gt;25"/>
    <s v="Exp&gt;50"/>
    <s v="Decreased Export Intensity"/>
    <n v="0"/>
    <n v="-0.42453257504697989"/>
    <n v="83.849466833866643"/>
    <n v="0.6089471217488196"/>
    <n v="33.224251328888883"/>
    <n v="0.28686362257970721"/>
    <n v="16.443591943875479"/>
    <s v="No"/>
    <s v="Yes"/>
    <s v="No"/>
    <x v="0"/>
    <s v="Growing"/>
    <n v="25.517241379310349"/>
    <n v="0.22727294465622089"/>
    <n v="5.8463402541381937"/>
    <s v="No"/>
    <s v="2.Hiring"/>
    <s v="Hiring"/>
    <n v="574.43300029840861"/>
    <n v="6.21783051055508E-2"/>
    <n v="0.37105232490385742"/>
    <n v="8.7877425815965235E-2"/>
    <n v="0.91232044368438814"/>
    <s v="75-100"/>
    <n v="0.23683297453731081"/>
    <n v="12.789552828614109"/>
    <n v="5.6698809229805196"/>
    <n v="21.23448275862069"/>
    <n v="1236.044827586207"/>
  </r>
  <r>
    <n v="1856"/>
    <m/>
    <m/>
    <m/>
    <n v="1610"/>
    <s v="Olkop sp. z o.o., Kowalewo Pomorskie"/>
    <m/>
    <m/>
    <m/>
    <m/>
    <m/>
    <n v="340924028"/>
    <n v="389026"/>
    <n v="5030073466"/>
    <s v="sp. z o.o."/>
    <s v="4671"/>
    <s v="Sprzedaż hurtowa paliw i produktów pochodnych"/>
    <m/>
    <s v="paliwa"/>
    <m/>
    <n v="400"/>
    <s v="J"/>
    <x v="1"/>
    <n v="335912.61031999998"/>
    <n v="10494.91834"/>
    <n v="10518.67102"/>
    <n v="8503.9760200000001"/>
    <n v="229.27305000000001"/>
    <n v="0"/>
    <n v="57"/>
    <n v="4165.2837999999992"/>
    <n v="43516.480799999998"/>
    <n v="1490.3900100000001"/>
    <n v="42026.090790000002"/>
    <n v="35354.246249999997"/>
    <n v="8162.2345500000001"/>
    <m/>
    <m/>
    <s v="G"/>
    <s v="Wholesale and Retail Trade; Repair of Motor Vehicles and Motorcycles"/>
    <s v="46"/>
    <s v="WHOLESALE TRADE, EXCEPT OF MOTOR VEHICLES"/>
    <s v="Medium-high"/>
    <n v="0"/>
    <n v="-6.2683681374641864"/>
    <n v="2.531603684630615E-2"/>
    <n v="0.1954196631635709"/>
    <n v="0.2405361992408479"/>
    <x v="1"/>
    <n v="0"/>
    <n v="0.81243348726857523"/>
    <n v="73.075154385964893"/>
    <n v="5893.2036898245606"/>
    <n v="26.147193157894741"/>
    <x v="0"/>
    <s v="Exp&lt;25"/>
    <s v="Exp&lt;50"/>
    <s v="Increased Export Intensity"/>
    <n v="1"/>
    <n v="3.3405010049344291E-2"/>
    <n v="20.877872363460831"/>
    <n v="0.18961053059267391"/>
    <n v="-12.407338867057369"/>
    <n v="-0.13247296857644031"/>
    <n v="4.854410218830596"/>
    <s v="Yes"/>
    <s v="Yes"/>
    <s v="Yes"/>
    <x v="3"/>
    <s v="Declining"/>
    <n v="-23.333333333333329"/>
    <n v="-0.26570316573300529"/>
    <n v="-6.4267647363353557"/>
    <s v="Yes"/>
    <s v="0.Reducing"/>
    <s v="Reducing"/>
    <n v="3444.408535652175"/>
    <n v="1.069265047701164E-2"/>
    <n v="0.1427188081936685"/>
    <n v="9.3834174053577551E-2"/>
    <n v="0"/>
    <s v="0-10"/>
    <n v="0.65747588030755666"/>
    <n v="12.78934078391652"/>
    <n v="4.0943445622221004"/>
    <n v="48.68333333333333"/>
    <n v="5972.95"/>
  </r>
  <r>
    <n v="1856"/>
    <m/>
    <m/>
    <m/>
    <n v="1610"/>
    <s v="Olkop sp. z o.o., Kowalewo Pomorskie"/>
    <m/>
    <m/>
    <m/>
    <m/>
    <m/>
    <n v="340924028"/>
    <n v="389026"/>
    <n v="5030073466"/>
    <s v="sp. z o.o."/>
    <s v="4671"/>
    <s v="Sprzedaż hurtowa paliw i produktów pochodnych"/>
    <m/>
    <s v="paliwa"/>
    <m/>
    <n v="400"/>
    <s v="J"/>
    <x v="0"/>
    <n v="358377"/>
    <n v="4479"/>
    <n v="4781"/>
    <n v="3832"/>
    <n v="310"/>
    <n v="0"/>
    <n v="60"/>
    <n v="2921"/>
    <n v="40838"/>
    <n v="1783"/>
    <n v="39056"/>
    <n v="26850"/>
    <n v="13988"/>
    <m/>
    <m/>
    <s v="G"/>
    <s v="Wholesale and Retail Trade; Repair of Motor Vehicles and Motorcycles"/>
    <s v="46"/>
    <s v="WHOLESALE TRADE, EXCEPT OF MOTOR VEHICLES"/>
    <s v="Medium-high"/>
    <n v="0"/>
    <m/>
    <n v="1.069265047701164E-2"/>
    <n v="9.3834174053577551E-2"/>
    <n v="0.1427188081936685"/>
    <x v="1"/>
    <n v="0"/>
    <n v="0.65747588030755666"/>
    <n v="48.68333333333333"/>
    <n v="5972.95"/>
    <n v="29.716666666666669"/>
    <x v="0"/>
    <s v="Exp&lt;25"/>
    <s v="Exp&lt;50"/>
    <s v="Increased Export Intensity"/>
    <n v="1"/>
    <n v="3.3405010049344291E-2"/>
    <n v="20.877872363460831"/>
    <n v="0.18961053059267391"/>
    <n v="-12.407338867057369"/>
    <n v="-0.13247296857644031"/>
    <n v="4.854410218830596"/>
    <s v="Yes"/>
    <s v="Yes"/>
    <s v="Yes"/>
    <x v="3"/>
    <s v="Declining"/>
    <n v="-23.333333333333329"/>
    <n v="-0.26570316573300529"/>
    <n v="-6.4267647363353557"/>
    <s v="Yes"/>
    <s v="0.Reducing"/>
    <s v="Reducing"/>
    <n v="3444.408535652175"/>
    <n v="1.069265047701164E-2"/>
    <n v="0.1427188081936685"/>
    <n v="9.3834174053577551E-2"/>
    <n v="0"/>
    <s v="0-10"/>
    <n v="0.65747588030755666"/>
    <n v="12.78934078391652"/>
    <n v="4.0943445622221004"/>
    <n v="48.68333333333333"/>
    <n v="5972.95"/>
  </r>
  <r>
    <n v="1856"/>
    <m/>
    <m/>
    <m/>
    <n v="1610"/>
    <s v="Olkop sp. z o.o., Kowalewo Pomorskie"/>
    <m/>
    <m/>
    <m/>
    <m/>
    <m/>
    <n v="340924028"/>
    <n v="389026"/>
    <n v="5030073466"/>
    <s v="sp. z o.o."/>
    <s v="4671"/>
    <s v="Sprzedaż hurtowa paliw i produktów pochodnych"/>
    <m/>
    <s v="paliwa"/>
    <m/>
    <n v="400"/>
    <s v="J"/>
    <x v="4"/>
    <n v="433198.49264000001"/>
    <n v="6497.7284200000004"/>
    <n v="5600.82287"/>
    <n v="4418.43887"/>
    <n v="332.73495000000003"/>
    <n v="14471"/>
    <n v="46"/>
    <n v="4158.85412"/>
    <n v="81023.811390000003"/>
    <n v="17087.320169999999"/>
    <n v="63936.491220000004"/>
    <n v="56085.798280000003"/>
    <n v="24938.01311"/>
    <m/>
    <m/>
    <s v="G"/>
    <s v="Wholesale and Retail Trade; Repair of Motor Vehicles and Motorcycles"/>
    <s v="46"/>
    <s v="WHOLESALE TRADE, EXCEPT OF MOTOR VEHICLES"/>
    <s v="Medium-high"/>
    <n v="3.3405010049344291E-2"/>
    <n v="-27.355550977214719"/>
    <n v="1.019957120135191E-2"/>
    <n v="5.4532597198276529E-2"/>
    <n v="7.8779994321229077E-2"/>
    <x v="1"/>
    <n v="0"/>
    <n v="0.69221377417110919"/>
    <n v="90.409872173913044"/>
    <n v="9417.3585356521744"/>
    <n v="371.46348195652178"/>
    <x v="0"/>
    <s v="Exp&lt;25"/>
    <s v="Exp&lt;50"/>
    <s v="Increased Export Intensity"/>
    <n v="1"/>
    <n v="3.3405010049344291E-2"/>
    <n v="20.877872363460831"/>
    <n v="0.18961053059267391"/>
    <n v="-12.407338867057369"/>
    <n v="-0.13247296857644031"/>
    <n v="4.854410218830596"/>
    <s v="Yes"/>
    <s v="Yes"/>
    <s v="Yes"/>
    <x v="3"/>
    <s v="Declining"/>
    <n v="-23.333333333333329"/>
    <n v="-0.26570316573300529"/>
    <n v="-6.4267647363353557"/>
    <s v="Yes"/>
    <s v="0.Reducing"/>
    <s v="Reducing"/>
    <n v="3444.408535652175"/>
    <n v="1.069265047701164E-2"/>
    <n v="0.1427188081936685"/>
    <n v="9.3834174053577551E-2"/>
    <n v="0"/>
    <s v="0-10"/>
    <n v="0.65747588030755666"/>
    <n v="12.78934078391652"/>
    <n v="4.0943445622221004"/>
    <n v="48.68333333333333"/>
    <n v="5972.95"/>
  </r>
  <r>
    <n v="1856"/>
    <m/>
    <m/>
    <m/>
    <n v="1610"/>
    <s v="Olkop sp. z o.o., Kowalewo Pomorskie"/>
    <m/>
    <m/>
    <m/>
    <m/>
    <m/>
    <n v="340924028"/>
    <n v="389026"/>
    <n v="5030073466"/>
    <s v="sp. z o.o."/>
    <s v="4671"/>
    <s v="Sprzedaż hurtowa paliw i produktów pochodnych"/>
    <m/>
    <s v="paliwa"/>
    <m/>
    <n v="400"/>
    <s v="J"/>
    <x v="2"/>
    <n v="453697.08637999999"/>
    <n v="8567.9605299999985"/>
    <n v="9196.3916300000001"/>
    <n v="7501.76163"/>
    <n v="170.69273000000001"/>
    <n v="3180"/>
    <n v="37"/>
    <n v="3020.4077000000002"/>
    <n v="73519.9807"/>
    <n v="5644.6384900000003"/>
    <n v="67875.342209999988"/>
    <n v="42856.007879999997"/>
    <n v="30663.972819999999"/>
    <m/>
    <m/>
    <s v="G"/>
    <s v="Wholesale and Retail Trade; Repair of Motor Vehicles and Motorcycles"/>
    <s v="46"/>
    <s v="WHOLESALE TRADE, EXCEPT OF MOTOR VEHICLES"/>
    <s v="Medium-high"/>
    <n v="7.0090818201476151E-3"/>
    <n v="35.064023332674289"/>
    <n v="1.6534736182362869E-2"/>
    <n v="0.1020370456925324"/>
    <n v="0.17504574040133389"/>
    <x v="1"/>
    <n v="0"/>
    <n v="0.58291647348052156"/>
    <n v="81.63264054054055"/>
    <n v="12262.083415675679"/>
    <n v="152.55779702702699"/>
    <x v="0"/>
    <s v="Exp&lt;25"/>
    <s v="Exp&lt;50"/>
    <s v="Increased Export Intensity"/>
    <n v="1"/>
    <n v="3.3405010049344291E-2"/>
    <n v="20.877872363460831"/>
    <n v="0.18961053059267391"/>
    <n v="-12.407338867057369"/>
    <n v="-0.13247296857644031"/>
    <n v="4.854410218830596"/>
    <s v="Yes"/>
    <s v="Yes"/>
    <s v="Yes"/>
    <x v="3"/>
    <s v="Declining"/>
    <n v="-23.333333333333329"/>
    <n v="-0.26570316573300529"/>
    <n v="-6.4267647363353557"/>
    <s v="Yes"/>
    <s v="0.Reducing"/>
    <s v="Reducing"/>
    <n v="3444.408535652175"/>
    <n v="1.069265047701164E-2"/>
    <n v="0.1427188081936685"/>
    <n v="9.3834174053577551E-2"/>
    <n v="0"/>
    <s v="0-10"/>
    <n v="0.65747588030755666"/>
    <n v="12.78934078391652"/>
    <n v="4.0943445622221004"/>
    <n v="48.68333333333333"/>
    <n v="5972.95"/>
  </r>
  <r>
    <n v="1856"/>
    <m/>
    <m/>
    <m/>
    <n v="1610"/>
    <s v="Olkop sp. z o.o., Kowalewo Pomorskie"/>
    <m/>
    <m/>
    <m/>
    <m/>
    <m/>
    <n v="340924028"/>
    <n v="389026"/>
    <n v="5030073466"/>
    <s v="sp. z o.o."/>
    <s v="4671"/>
    <s v="Sprzedaż hurtowa paliw i produktów pochodnych"/>
    <m/>
    <s v="paliwa"/>
    <m/>
    <n v="400"/>
    <s v="J"/>
    <x v="3"/>
    <n v="596327.04008000006"/>
    <n v="11786.107770000001"/>
    <n v="10964.965529999999"/>
    <n v="8811.3515299999999"/>
    <n v="207.52278000000001"/>
    <n v="13377"/>
    <n v="28"/>
    <n v="2914.1212999999998"/>
    <n v="85121.071489999988"/>
    <n v="11211.62444"/>
    <n v="73909.447050000002"/>
    <n v="51667.359409999997"/>
    <n v="33453.712079999998"/>
    <m/>
    <m/>
    <s v="G"/>
    <s v="Wholesale and Retail Trade; Repair of Motor Vehicles and Motorcycles"/>
    <s v="46"/>
    <s v="WHOLESALE TRADE, EXCEPT OF MOTOR VEHICLES"/>
    <s v="Medium-high"/>
    <n v="2.2432321697512511E-2"/>
    <n v="31.43726463796121"/>
    <n v="1.4776038880976981E-2"/>
    <n v="0.1035155147340357"/>
    <n v="0.1705400010880874"/>
    <x v="1"/>
    <n v="0"/>
    <n v="0.60698671322611197"/>
    <n v="104.07576071428571"/>
    <n v="21297.394288571431"/>
    <n v="400.41515857142849"/>
    <x v="0"/>
    <s v="Exp&lt;25"/>
    <s v="Exp&lt;50"/>
    <s v="Increased Export Intensity"/>
    <n v="1"/>
    <n v="3.3405010049344291E-2"/>
    <n v="20.877872363460831"/>
    <n v="0.18961053059267391"/>
    <n v="-12.407338867057369"/>
    <n v="-0.13247296857644031"/>
    <n v="4.854410218830596"/>
    <s v="Yes"/>
    <s v="Yes"/>
    <s v="Yes"/>
    <x v="3"/>
    <s v="Declining"/>
    <n v="-23.333333333333329"/>
    <n v="-0.26570316573300529"/>
    <n v="-6.4267647363353557"/>
    <s v="Yes"/>
    <s v="0.Reducing"/>
    <s v="Reducing"/>
    <n v="3444.408535652175"/>
    <n v="1.069265047701164E-2"/>
    <n v="0.1427188081936685"/>
    <n v="9.3834174053577551E-2"/>
    <n v="0"/>
    <s v="0-10"/>
    <n v="0.65747588030755666"/>
    <n v="12.78934078391652"/>
    <n v="4.0943445622221004"/>
    <n v="48.68333333333333"/>
    <n v="5972.95"/>
  </r>
  <r>
    <n v="1773"/>
    <m/>
    <m/>
    <n v="1650"/>
    <n v="1611"/>
    <s v="Olimp Laboratories sp. z o.o., Dębica"/>
    <m/>
    <m/>
    <m/>
    <m/>
    <m/>
    <n v="691532279"/>
    <n v="65402"/>
    <n v="8722076235"/>
    <s v="sp. z o.o."/>
    <s v="1086"/>
    <s v="Produkcja artykułów spożywczych homogenizowanych i żywności dietetycznej"/>
    <m/>
    <s v="żywność"/>
    <m/>
    <n v="400"/>
    <s v="J"/>
    <x v="0"/>
    <n v="329388.54999000003"/>
    <n v="36148.772420000001"/>
    <n v="33292.63695"/>
    <n v="26944.893950000001"/>
    <n v="30942"/>
    <n v="89862"/>
    <n v="546"/>
    <n v="67085"/>
    <n v="440538.97697000002"/>
    <n v="245686.43723000001"/>
    <n v="194852.53974000001"/>
    <n v="252446.03193"/>
    <n v="188092.94503999999"/>
    <m/>
    <m/>
    <s v="C"/>
    <s v="Manufacturing"/>
    <s v="10"/>
    <s v="MANUFACTURE OF FOOD PRODUCTS"/>
    <s v="Low"/>
    <n v="0.27281458327172609"/>
    <m/>
    <n v="8.1802764397299249E-2"/>
    <n v="6.1163473287483713E-2"/>
    <n v="0.10673526434145519"/>
    <x v="1"/>
    <n v="0"/>
    <n v="0.57303903882990848"/>
    <n v="122.86630036630039"/>
    <n v="603.27573258241762"/>
    <n v="449.97515976190471"/>
    <x v="4"/>
    <s v="Exp&gt;25"/>
    <s v="Exp&lt;50"/>
    <s v="Increased Export Intensity"/>
    <n v="1"/>
    <n v="9.6858701218219212E-2"/>
    <n v="37.655665327093352"/>
    <n v="0.31958520223337139"/>
    <n v="-0.2495178789178599"/>
    <n v="-2.498296935742772E-3"/>
    <n v="8.3174737235288667"/>
    <s v="No"/>
    <s v="Yes"/>
    <s v="No"/>
    <x v="3"/>
    <s v="Declining"/>
    <n v="23.992673992673989"/>
    <n v="0.21505229716736979"/>
    <n v="5.5234560340101879"/>
    <s v="No"/>
    <s v="2.Hiring"/>
    <s v="Hiring"/>
    <n v="66.476113798675442"/>
    <n v="8.1802764397299249E-2"/>
    <n v="0.10673526434145519"/>
    <n v="6.1163473287483713E-2"/>
    <n v="0.27281458327172609"/>
    <s v="25-50"/>
    <n v="0.57303903882990848"/>
    <n v="12.704993335921159"/>
    <n v="6.3026189757449051"/>
    <n v="122.86630036630039"/>
    <n v="603.27573258241762"/>
  </r>
  <r>
    <n v="1773"/>
    <m/>
    <m/>
    <n v="1650"/>
    <n v="1611"/>
    <s v="Olimp Laboratories sp. z o.o., Dębica"/>
    <m/>
    <m/>
    <m/>
    <m/>
    <m/>
    <n v="691532279"/>
    <n v="65402"/>
    <n v="8722076235"/>
    <s v="sp. z o.o."/>
    <s v="1086"/>
    <s v="Produkcja artykułów spożywczych homogenizowanych i żywności dietetycznej"/>
    <m/>
    <s v="żywność"/>
    <m/>
    <n v="400"/>
    <s v="J"/>
    <x v="1"/>
    <n v="348378.93037999998"/>
    <n v="56186.922930000001"/>
    <n v="59709.699959999998"/>
    <n v="48597.366869999998"/>
    <n v="23309"/>
    <n v="96635"/>
    <n v="556"/>
    <n v="69948"/>
    <n v="525311.36150999996"/>
    <n v="325588.72884"/>
    <n v="199722.63266999999"/>
    <n v="294471.93612999999"/>
    <n v="230839.42538"/>
    <m/>
    <m/>
    <s v="C"/>
    <s v="Manufacturing"/>
    <s v="10"/>
    <s v="MANUFACTURE OF FOOD PRODUCTS"/>
    <s v="Low"/>
    <n v="0.27738474279886499"/>
    <n v="5.7653432065493782"/>
    <n v="0.13949571180149051"/>
    <n v="9.2511547304645322E-2"/>
    <n v="0.1650322523384565"/>
    <x v="1"/>
    <n v="0"/>
    <n v="0.56056647106117152"/>
    <n v="125.80575539568341"/>
    <n v="626.58081003597113"/>
    <n v="585.59123892086325"/>
    <x v="4"/>
    <s v="Exp&gt;25"/>
    <s v="Exp&lt;50"/>
    <s v="Increased Export Intensity"/>
    <n v="1"/>
    <n v="9.6858701218219212E-2"/>
    <n v="37.655665327093352"/>
    <n v="0.31958520223337139"/>
    <n v="-0.2495178789178599"/>
    <n v="-2.498296935742772E-3"/>
    <n v="8.3174737235288667"/>
    <s v="No"/>
    <s v="Yes"/>
    <s v="No"/>
    <x v="3"/>
    <s v="Declining"/>
    <n v="23.992673992673989"/>
    <n v="0.21505229716736979"/>
    <n v="5.5234560340101879"/>
    <s v="No"/>
    <s v="2.Hiring"/>
    <s v="Hiring"/>
    <n v="66.476113798675442"/>
    <n v="8.1802764397299249E-2"/>
    <n v="0.10673526434145519"/>
    <n v="6.1163473287483713E-2"/>
    <n v="0.27281458327172609"/>
    <s v="25-50"/>
    <n v="0.57303903882990848"/>
    <n v="12.704993335921159"/>
    <n v="6.3026189757449051"/>
    <n v="122.86630036630039"/>
    <n v="603.27573258241762"/>
  </r>
  <r>
    <n v="1773"/>
    <m/>
    <m/>
    <n v="1650"/>
    <n v="1611"/>
    <s v="Olimp Laboratories sp. z o.o., Dębica"/>
    <m/>
    <m/>
    <m/>
    <m/>
    <m/>
    <n v="691532279"/>
    <n v="65402"/>
    <n v="8722076235"/>
    <s v="sp. z o.o."/>
    <s v="1086"/>
    <s v="Produkcja artykułów spożywczych homogenizowanych i żywności dietetycznej"/>
    <m/>
    <s v="żywność"/>
    <m/>
    <n v="400"/>
    <s v="J"/>
    <x v="2"/>
    <n v="366163.10264"/>
    <n v="42984"/>
    <n v="38563"/>
    <n v="30084.66186"/>
    <n v="22636"/>
    <n v="124045"/>
    <n v="600"/>
    <n v="81704"/>
    <n v="659463.55505999993"/>
    <n v="418136"/>
    <n v="233939"/>
    <n v="315540"/>
    <n v="343923.32698000001"/>
    <m/>
    <m/>
    <s v="C"/>
    <s v="Manufacturing"/>
    <s v="10"/>
    <s v="MANUFACTURE OF FOOD PRODUCTS"/>
    <s v="Low"/>
    <n v="0.33876979713588762"/>
    <n v="5.1048357719571724"/>
    <n v="8.2161915395332144E-2"/>
    <n v="4.561990064373278E-2"/>
    <n v="9.5343417189579768E-2"/>
    <x v="1"/>
    <n v="0"/>
    <n v="0.47847981526635119"/>
    <n v="136.17333333333329"/>
    <n v="610.27183773333331"/>
    <n v="696.89333333333332"/>
    <x v="4"/>
    <s v="Exp&gt;25"/>
    <s v="Exp&lt;50"/>
    <s v="Increased Export Intensity"/>
    <n v="1"/>
    <n v="9.6858701218219212E-2"/>
    <n v="37.655665327093352"/>
    <n v="0.31958520223337139"/>
    <n v="-0.2495178789178599"/>
    <n v="-2.498296935742772E-3"/>
    <n v="8.3174737235288667"/>
    <s v="No"/>
    <s v="Yes"/>
    <s v="No"/>
    <x v="3"/>
    <s v="Declining"/>
    <n v="23.992673992673989"/>
    <n v="0.21505229716736979"/>
    <n v="5.5234560340101879"/>
    <s v="No"/>
    <s v="2.Hiring"/>
    <s v="Hiring"/>
    <n v="66.476113798675442"/>
    <n v="8.1802764397299249E-2"/>
    <n v="0.10673526434145519"/>
    <n v="6.1163473287483713E-2"/>
    <n v="0.27281458327172609"/>
    <s v="25-50"/>
    <n v="0.57303903882990848"/>
    <n v="12.704993335921159"/>
    <n v="6.3026189757449051"/>
    <n v="122.86630036630039"/>
    <n v="603.27573258241762"/>
  </r>
  <r>
    <n v="1773"/>
    <m/>
    <m/>
    <n v="1650"/>
    <n v="1611"/>
    <s v="Olimp Laboratories sp. z o.o., Dębica"/>
    <m/>
    <m/>
    <m/>
    <m/>
    <m/>
    <n v="691532279"/>
    <n v="65402"/>
    <n v="8722076235"/>
    <s v="sp. z o.o."/>
    <s v="1086"/>
    <s v="Produkcja artykułów spożywczych homogenizowanych i żywności dietetycznej"/>
    <m/>
    <s v="żywność"/>
    <m/>
    <n v="400"/>
    <s v="J"/>
    <x v="3"/>
    <n v="423472"/>
    <n v="34703"/>
    <n v="27567"/>
    <n v="23467"/>
    <n v="33520"/>
    <n v="146266"/>
    <n v="670"/>
    <n v="95208"/>
    <n v="811926"/>
    <n v="489419"/>
    <n v="322507"/>
    <n v="329799"/>
    <n v="482127"/>
    <m/>
    <m/>
    <s v="C"/>
    <s v="Manufacturing"/>
    <s v="10"/>
    <s v="MANUFACTURE OF FOOD PRODUCTS"/>
    <s v="Low"/>
    <n v="0.34539709827332149"/>
    <n v="15.651193947945179"/>
    <n v="5.5415706351305397E-2"/>
    <n v="2.890288031175255E-2"/>
    <n v="7.1155461356765787E-2"/>
    <x v="1"/>
    <n v="0"/>
    <n v="0.40619342156797539"/>
    <n v="142.10149253731339"/>
    <n v="632.04776119402982"/>
    <n v="730.47611940298509"/>
    <x v="4"/>
    <s v="Exp&gt;25"/>
    <s v="Exp&lt;50"/>
    <s v="Increased Export Intensity"/>
    <n v="1"/>
    <n v="9.6858701218219212E-2"/>
    <n v="37.655665327093352"/>
    <n v="0.31958520223337139"/>
    <n v="-0.2495178789178599"/>
    <n v="-2.498296935742772E-3"/>
    <n v="8.3174737235288667"/>
    <s v="No"/>
    <s v="Yes"/>
    <s v="No"/>
    <x v="3"/>
    <s v="Declining"/>
    <n v="23.992673992673989"/>
    <n v="0.21505229716736979"/>
    <n v="5.5234560340101879"/>
    <s v="No"/>
    <s v="2.Hiring"/>
    <s v="Hiring"/>
    <n v="66.476113798675442"/>
    <n v="8.1802764397299249E-2"/>
    <n v="0.10673526434145519"/>
    <n v="6.1163473287483713E-2"/>
    <n v="0.27281458327172609"/>
    <s v="25-50"/>
    <n v="0.57303903882990848"/>
    <n v="12.704993335921159"/>
    <n v="6.3026189757449051"/>
    <n v="122.86630036630039"/>
    <n v="603.27573258241762"/>
  </r>
  <r>
    <n v="1773"/>
    <m/>
    <m/>
    <n v="1650"/>
    <n v="1611"/>
    <s v="Olimp Laboratories sp. z o.o., Dębica"/>
    <m/>
    <m/>
    <m/>
    <m/>
    <m/>
    <n v="691532279"/>
    <n v="65402"/>
    <n v="8722076235"/>
    <s v="sp. z o.o."/>
    <s v="1086"/>
    <s v="Produkcja artykułów spożywczych homogenizowanych i żywności dietetycznej"/>
    <m/>
    <s v="żywność"/>
    <m/>
    <n v="400"/>
    <s v="J"/>
    <x v="4"/>
    <n v="453422"/>
    <n v="33235"/>
    <n v="28887"/>
    <n v="23019"/>
    <n v="34112"/>
    <n v="167618"/>
    <n v="677"/>
    <n v="98975"/>
    <n v="751553"/>
    <n v="508690"/>
    <n v="242863"/>
    <n v="343258"/>
    <n v="408296"/>
    <m/>
    <m/>
    <s v="C"/>
    <s v="Manufacturing"/>
    <s v="10"/>
    <s v="MANUFACTURE OF FOOD PRODUCTS"/>
    <s v="Low"/>
    <n v="0.36967328448994541"/>
    <n v="7.0724864926134501"/>
    <n v="5.0767276400351113E-2"/>
    <n v="3.0628578423610841E-2"/>
    <n v="6.7060345279643885E-2"/>
    <x v="1"/>
    <n v="0"/>
    <n v="0.45673159444510242"/>
    <n v="146.19645494830129"/>
    <n v="669.75184638109306"/>
    <n v="751.38847858197937"/>
    <x v="4"/>
    <s v="Exp&gt;25"/>
    <s v="Exp&lt;50"/>
    <s v="Increased Export Intensity"/>
    <n v="1"/>
    <n v="9.6858701218219212E-2"/>
    <n v="37.655665327093352"/>
    <n v="0.31958520223337139"/>
    <n v="-0.2495178789178599"/>
    <n v="-2.498296935742772E-3"/>
    <n v="8.3174737235288667"/>
    <s v="No"/>
    <s v="Yes"/>
    <s v="No"/>
    <x v="3"/>
    <s v="Declining"/>
    <n v="23.992673992673989"/>
    <n v="0.21505229716736979"/>
    <n v="5.5234560340101879"/>
    <s v="No"/>
    <s v="2.Hiring"/>
    <s v="Hiring"/>
    <n v="66.476113798675442"/>
    <n v="8.1802764397299249E-2"/>
    <n v="0.10673526434145519"/>
    <n v="6.1163473287483713E-2"/>
    <n v="0.27281458327172609"/>
    <s v="25-50"/>
    <n v="0.57303903882990848"/>
    <n v="12.704993335921159"/>
    <n v="6.3026189757449051"/>
    <n v="122.86630036630039"/>
    <n v="603.27573258241762"/>
  </r>
  <r>
    <n v="1956"/>
    <n v="1808"/>
    <n v="1649"/>
    <n v="1659"/>
    <n v="1612"/>
    <s v="Gdańskie Autobusy i Tramwaje sp. z o.o., Gdańsk"/>
    <m/>
    <n v="2004"/>
    <m/>
    <n v="2004"/>
    <m/>
    <n v="192993561"/>
    <n v="186615"/>
    <n v="2040000711"/>
    <s v="sp. z o.o."/>
    <s v="4931"/>
    <s v="Transport lądowy pasażerski, miejski i podmiejski"/>
    <m/>
    <s v="transport"/>
    <m/>
    <n v="300"/>
    <s v="J"/>
    <x v="1"/>
    <n v="332193"/>
    <n v="23949.21226"/>
    <n v="17943.604920000002"/>
    <n v="10180.87292"/>
    <n v="33728.686600000001"/>
    <n v="0"/>
    <n v="1466.7"/>
    <n v="142075.75033000001"/>
    <n v="700794.18300000008"/>
    <n v="622842.23671000008"/>
    <n v="77951.946290000007"/>
    <n v="131585.52283"/>
    <n v="569208.66016999993"/>
    <m/>
    <m/>
    <s v="H"/>
    <s v="Transportation and Storage"/>
    <s v="49"/>
    <s v="LAND TRANSPORT AND TRANSPORT VIA PIPELINES"/>
    <s v="Low"/>
    <n v="0"/>
    <n v="-7.0991503951585377"/>
    <n v="3.0647463733432068E-2"/>
    <n v="1.4527621899509969E-2"/>
    <n v="7.7370767703321214E-2"/>
    <x v="1"/>
    <n v="0"/>
    <n v="0.18776628862229011"/>
    <n v="96.867628233449238"/>
    <n v="226.49007977091429"/>
    <n v="424.65551013158802"/>
    <x v="0"/>
    <s v="Exp&lt;25"/>
    <s v="Exp&lt;50"/>
    <s v="Decreased Export Intensity"/>
    <n v="0"/>
    <n v="0"/>
    <n v="15.29260748703779"/>
    <n v="0.1423031237677588"/>
    <n v="-16.45463225576971"/>
    <n v="-0.17978037540135541"/>
    <n v="3.6216170590234631"/>
    <s v="Yes"/>
    <s v="Yes"/>
    <s v="Yes"/>
    <x v="3"/>
    <s v="Declining"/>
    <n v="4.5390070921985819"/>
    <n v="4.4390089377067447E-2"/>
    <n v="1.115932826462585"/>
    <s v="No"/>
    <s v="2.Hiring"/>
    <s v="Hiring"/>
    <n v="26.087184002617452"/>
    <n v="8.0989322609332781E-3"/>
    <n v="2.3854042255261311E-2"/>
    <n v="4.9217298792850576E-3"/>
    <n v="0"/>
    <s v="0-10"/>
    <n v="0.20632687016388199"/>
    <n v="12.78710879913619"/>
    <n v="7.2513449833722143"/>
    <n v="93.123738333333321"/>
    <n v="253.6014184397163"/>
  </r>
  <r>
    <n v="1956"/>
    <n v="1808"/>
    <n v="1649"/>
    <n v="1659"/>
    <n v="1612"/>
    <s v="Gdańskie Autobusy i Tramwaje sp. z o.o., Gdańsk"/>
    <m/>
    <n v="2004"/>
    <m/>
    <n v="2004"/>
    <m/>
    <n v="192993561"/>
    <n v="186615"/>
    <n v="2040000711"/>
    <s v="sp. z o.o."/>
    <s v="4931"/>
    <s v="Transport lądowy pasażerski, miejski i podmiejski"/>
    <m/>
    <s v="transport"/>
    <m/>
    <n v="300"/>
    <s v="J"/>
    <x v="0"/>
    <n v="357578"/>
    <n v="19613"/>
    <n v="3592"/>
    <n v="2896"/>
    <n v="27232"/>
    <n v="0"/>
    <n v="1410"/>
    <n v="131304.47104999999"/>
    <n v="588411"/>
    <n v="478685"/>
    <n v="109726"/>
    <n v="121405"/>
    <n v="467005.95143000002"/>
    <m/>
    <m/>
    <s v="H"/>
    <s v="Transportation and Storage"/>
    <s v="49"/>
    <s v="LAND TRANSPORT AND TRANSPORT VIA PIPELINES"/>
    <s v="Low"/>
    <n v="0"/>
    <m/>
    <n v="8.0989322609332781E-3"/>
    <n v="4.9217298792850576E-3"/>
    <n v="2.3854042255261311E-2"/>
    <x v="1"/>
    <n v="0"/>
    <n v="0.20632687016388199"/>
    <n v="93.123738333333321"/>
    <n v="253.6014184397163"/>
    <n v="339.49290780141843"/>
    <x v="0"/>
    <s v="Exp&lt;25"/>
    <s v="Exp&lt;50"/>
    <s v="Decreased Export Intensity"/>
    <n v="0"/>
    <n v="0"/>
    <n v="15.29260748703779"/>
    <n v="0.1423031237677588"/>
    <n v="-16.45463225576971"/>
    <n v="-0.17978037540135541"/>
    <n v="3.6216170590234631"/>
    <s v="Yes"/>
    <s v="Yes"/>
    <s v="Yes"/>
    <x v="3"/>
    <s v="Declining"/>
    <n v="4.5390070921985819"/>
    <n v="4.4390089377067447E-2"/>
    <n v="1.115932826462585"/>
    <s v="No"/>
    <s v="2.Hiring"/>
    <s v="Hiring"/>
    <n v="26.087184002617452"/>
    <n v="8.0989322609332781E-3"/>
    <n v="2.3854042255261311E-2"/>
    <n v="4.9217298792850576E-3"/>
    <n v="0"/>
    <s v="0-10"/>
    <n v="0.20632687016388199"/>
    <n v="12.78710879913619"/>
    <n v="7.2513449833722143"/>
    <n v="93.123738333333321"/>
    <n v="253.6014184397163"/>
  </r>
  <r>
    <n v="1956"/>
    <n v="1808"/>
    <n v="1649"/>
    <n v="1659"/>
    <n v="1612"/>
    <s v="Gdańskie Autobusy i Tramwaje sp. z o.o., Gdańsk"/>
    <m/>
    <n v="2004"/>
    <m/>
    <n v="2004"/>
    <m/>
    <n v="192993561"/>
    <n v="186615"/>
    <n v="2040000711"/>
    <s v="sp. z o.o."/>
    <s v="4931"/>
    <s v="Transport lądowy pasażerski, miejski i podmiejski"/>
    <m/>
    <s v="transport"/>
    <m/>
    <n v="300"/>
    <s v="J"/>
    <x v="2"/>
    <n v="366598.29306"/>
    <n v="15928.75909"/>
    <n v="7448.9797600000002"/>
    <n v="4548.5517599999994"/>
    <n v="39305.780720000002"/>
    <n v="0"/>
    <n v="1478"/>
    <n v="144583.64064"/>
    <n v="693935.14030999993"/>
    <n v="608796.04742999992"/>
    <n v="85139.092879999997"/>
    <n v="133138.84059000001"/>
    <n v="560796.29972000001"/>
    <m/>
    <m/>
    <s v="H"/>
    <s v="Transportation and Storage"/>
    <s v="49"/>
    <s v="LAND TRANSPORT AND TRANSPORT VIA PIPELINES"/>
    <s v="Low"/>
    <n v="0"/>
    <n v="10.357019280960159"/>
    <n v="1.240745482482525E-2"/>
    <n v="6.554721753920743E-3"/>
    <n v="3.4163973036292462E-2"/>
    <x v="1"/>
    <n v="0"/>
    <n v="0.19186064065082969"/>
    <n v="97.823843464140722"/>
    <n v="248.03673414073069"/>
    <n v="411.90530949255748"/>
    <x v="0"/>
    <s v="Exp&lt;25"/>
    <s v="Exp&lt;50"/>
    <s v="Decreased Export Intensity"/>
    <n v="0"/>
    <n v="0"/>
    <n v="15.29260748703779"/>
    <n v="0.1423031237677588"/>
    <n v="-16.45463225576971"/>
    <n v="-0.17978037540135541"/>
    <n v="3.6216170590234631"/>
    <s v="Yes"/>
    <s v="Yes"/>
    <s v="Yes"/>
    <x v="3"/>
    <s v="Declining"/>
    <n v="4.5390070921985819"/>
    <n v="4.4390089377067447E-2"/>
    <n v="1.115932826462585"/>
    <s v="No"/>
    <s v="2.Hiring"/>
    <s v="Hiring"/>
    <n v="26.087184002617452"/>
    <n v="8.0989322609332781E-3"/>
    <n v="2.3854042255261311E-2"/>
    <n v="4.9217298792850576E-3"/>
    <n v="0"/>
    <s v="0-10"/>
    <n v="0.20632687016388199"/>
    <n v="12.78710879913619"/>
    <n v="7.2513449833722143"/>
    <n v="93.123738333333321"/>
    <n v="253.6014184397163"/>
  </r>
  <r>
    <n v="1956"/>
    <n v="1808"/>
    <n v="1649"/>
    <n v="1659"/>
    <n v="1612"/>
    <s v="Gdańskie Autobusy i Tramwaje sp. z o.o., Gdańsk"/>
    <m/>
    <n v="2004"/>
    <m/>
    <n v="2004"/>
    <m/>
    <n v="192993561"/>
    <n v="186615"/>
    <n v="2040000711"/>
    <s v="sp. z o.o."/>
    <s v="4931"/>
    <s v="Transport lądowy pasażerski, miejski i podmiejski"/>
    <m/>
    <s v="transport"/>
    <m/>
    <n v="300"/>
    <s v="J"/>
    <x v="4"/>
    <n v="412261"/>
    <n v="-27220"/>
    <n v="-34740"/>
    <n v="-28199"/>
    <n v="38307"/>
    <n v="0"/>
    <n v="1474"/>
    <n v="173898"/>
    <n v="753785"/>
    <n v="612300"/>
    <n v="141484"/>
    <n v="135515"/>
    <n v="618270"/>
    <m/>
    <m/>
    <s v="H"/>
    <s v="Transportation and Storage"/>
    <s v="49"/>
    <s v="LAND TRANSPORT AND TRANSPORT VIA PIPELINES"/>
    <s v="Low"/>
    <n v="0"/>
    <n v="-5.5775751559857589"/>
    <n v="-6.8400843155185673E-2"/>
    <n v="-3.7409871515087192E-2"/>
    <n v="-0.20808766557207689"/>
    <x v="1"/>
    <n v="0"/>
    <n v="0.17977938006195399"/>
    <n v="117.97693351424699"/>
    <n v="279.68860244233377"/>
    <n v="415.40027137042063"/>
    <x v="0"/>
    <s v="Exp&lt;25"/>
    <s v="Exp&lt;50"/>
    <s v="Decreased Export Intensity"/>
    <n v="0"/>
    <n v="0"/>
    <n v="15.29260748703779"/>
    <n v="0.1423031237677588"/>
    <n v="-16.45463225576971"/>
    <n v="-0.17978037540135541"/>
    <n v="3.6216170590234631"/>
    <s v="Yes"/>
    <s v="Yes"/>
    <s v="Yes"/>
    <x v="3"/>
    <s v="Declining"/>
    <n v="4.5390070921985819"/>
    <n v="4.4390089377067447E-2"/>
    <n v="1.115932826462585"/>
    <s v="No"/>
    <s v="2.Hiring"/>
    <s v="Hiring"/>
    <n v="26.087184002617452"/>
    <n v="8.0989322609332781E-3"/>
    <n v="2.3854042255261311E-2"/>
    <n v="4.9217298792850576E-3"/>
    <n v="0"/>
    <s v="0-10"/>
    <n v="0.20632687016388199"/>
    <n v="12.78710879913619"/>
    <n v="7.2513449833722143"/>
    <n v="93.123738333333321"/>
    <n v="253.6014184397163"/>
  </r>
  <r>
    <n v="1956"/>
    <n v="1808"/>
    <n v="1649"/>
    <n v="1659"/>
    <n v="1612"/>
    <s v="Gdańskie Autobusy i Tramwaje sp. z o.o., Gdańsk"/>
    <m/>
    <n v="2004"/>
    <m/>
    <n v="2004"/>
    <m/>
    <n v="192993561"/>
    <n v="186615"/>
    <n v="2040000711"/>
    <s v="sp. z o.o."/>
    <s v="4931"/>
    <s v="Transport lądowy pasażerski, miejski i podmiejski"/>
    <m/>
    <s v="transport"/>
    <m/>
    <n v="300"/>
    <s v="J"/>
    <x v="3"/>
    <n v="436613.44292"/>
    <n v="10490.772290000001"/>
    <n v="929.70528999999999"/>
    <n v="575.09829000000002"/>
    <n v="37857.258560000002"/>
    <n v="0"/>
    <n v="1471"/>
    <n v="152919.27243000001"/>
    <n v="698000.72735000006"/>
    <n v="572451.05671000003"/>
    <n v="125549.67064"/>
    <n v="133713.93888"/>
    <n v="564286.78847000003"/>
    <m/>
    <m/>
    <s v="H"/>
    <s v="Transportation and Storage"/>
    <s v="49"/>
    <s v="LAND TRANSPORT AND TRANSPORT VIA PIPELINES"/>
    <s v="Low"/>
    <n v="0"/>
    <n v="19.098602253595569"/>
    <n v="1.3171795310603261E-3"/>
    <n v="8.2392219300887238E-4"/>
    <n v="4.3009599060283106E-3"/>
    <x v="1"/>
    <n v="0"/>
    <n v="0.19156704805688771"/>
    <n v="103.9559975730795"/>
    <n v="296.81403325628821"/>
    <n v="389.15775439157039"/>
    <x v="0"/>
    <s v="Exp&lt;25"/>
    <s v="Exp&lt;50"/>
    <s v="Decreased Export Intensity"/>
    <n v="0"/>
    <n v="0"/>
    <n v="15.29260748703779"/>
    <n v="0.1423031237677588"/>
    <n v="-16.45463225576971"/>
    <n v="-0.17978037540135541"/>
    <n v="3.6216170590234631"/>
    <s v="Yes"/>
    <s v="Yes"/>
    <s v="Yes"/>
    <x v="3"/>
    <s v="Declining"/>
    <n v="4.5390070921985819"/>
    <n v="4.4390089377067447E-2"/>
    <n v="1.115932826462585"/>
    <s v="No"/>
    <s v="2.Hiring"/>
    <s v="Hiring"/>
    <n v="26.087184002617452"/>
    <n v="8.0989322609332781E-3"/>
    <n v="2.3854042255261311E-2"/>
    <n v="4.9217298792850576E-3"/>
    <n v="0"/>
    <s v="0-10"/>
    <n v="0.20632687016388199"/>
    <n v="12.78710879913619"/>
    <n v="7.2513449833722143"/>
    <n v="93.123738333333321"/>
    <n v="253.6014184397163"/>
  </r>
  <r>
    <n v="1480"/>
    <n v="1451"/>
    <n v="1366"/>
    <n v="1499"/>
    <n v="1613"/>
    <s v="Reflex Polska sp. z o.o. sp.k., Wąbrzeźno"/>
    <m/>
    <m/>
    <m/>
    <n v="1994"/>
    <m/>
    <n v="870255806"/>
    <n v="594860"/>
    <n v="8781000386"/>
    <s v="sp. z o.o."/>
    <s v="2591"/>
    <s v="Produkcja pojemników metalowych"/>
    <m/>
    <s v="produkcja"/>
    <m/>
    <n v="500"/>
    <s v="J"/>
    <x v="0"/>
    <n v="356938"/>
    <n v="55088"/>
    <n v="55107"/>
    <n v="55107"/>
    <n v="21312"/>
    <n v="306250"/>
    <n v="483"/>
    <n v="41775.699999999997"/>
    <n v="186143"/>
    <n v="72159"/>
    <n v="113984"/>
    <n v="112881"/>
    <n v="73262.693329999995"/>
    <m/>
    <m/>
    <s v="C"/>
    <s v="Manufacturing"/>
    <s v="25"/>
    <s v="MANUFACTURE OF FABRICATED METAL PRODUCTS, EXCEPT MACHINERY AND EQUIPMENT"/>
    <s v="Medium-low"/>
    <n v="0.85799214429396697"/>
    <m/>
    <n v="0.15438815704688211"/>
    <n v="0.29604658783838228"/>
    <n v="0.48818667446248698"/>
    <x v="0"/>
    <n v="1"/>
    <n v="0.60642086997630851"/>
    <n v="86.492132505175974"/>
    <n v="739.00207039337477"/>
    <n v="149.3975155279503"/>
    <x v="3"/>
    <s v="Exp&gt;25"/>
    <s v="Exp&gt;50"/>
    <s v="Decreased Export Intensity"/>
    <n v="0"/>
    <n v="-3.4142625828274653E-2"/>
    <n v="51.809883343886028"/>
    <n v="0.41745878452125851"/>
    <n v="10.00716184339568"/>
    <n v="9.5375285352146122E-2"/>
    <n v="11.00051957069001"/>
    <s v="No"/>
    <s v="Yes"/>
    <s v="No"/>
    <x v="0"/>
    <s v="Growing"/>
    <n v="21.946169772256731"/>
    <n v="0.19840952999901429"/>
    <n v="5.0853175682398444"/>
    <s v="No"/>
    <s v="2.Hiring"/>
    <s v="Hiring"/>
    <n v="180.9761323400717"/>
    <n v="0.15438815704688211"/>
    <n v="0.48818667446248698"/>
    <n v="0.29604658783838228"/>
    <n v="0.85799214429396697"/>
    <s v="75-100"/>
    <n v="0.60642086997630851"/>
    <n v="12.785317376211699"/>
    <n v="6.1800166536525722"/>
    <n v="86.492132505175974"/>
    <n v="739.00207039337477"/>
  </r>
  <r>
    <n v="1480"/>
    <n v="1451"/>
    <n v="1366"/>
    <n v="1499"/>
    <n v="1613"/>
    <s v="Reflex Polska sp. z o.o. sp.k., Wąbrzeźno"/>
    <m/>
    <m/>
    <m/>
    <n v="1994"/>
    <m/>
    <n v="870255806"/>
    <n v="594860"/>
    <n v="8781000386"/>
    <s v="sp. z o.o."/>
    <s v="2591"/>
    <s v="Produkcja pojemników metalowych"/>
    <m/>
    <s v="produkcja"/>
    <m/>
    <n v="500"/>
    <s v="J"/>
    <x v="1"/>
    <n v="374441"/>
    <n v="71123"/>
    <n v="71202"/>
    <n v="71202"/>
    <n v="20705"/>
    <n v="232153.42"/>
    <n v="506"/>
    <n v="46709"/>
    <n v="194760.03628"/>
    <n v="54754.057130000001"/>
    <n v="140005.97915"/>
    <n v="123581.76135"/>
    <n v="71178.274930000014"/>
    <m/>
    <m/>
    <s v="C"/>
    <s v="Manufacturing"/>
    <s v="25"/>
    <s v="MANUFACTURE OF FABRICATED METAL PRODUCTS, EXCEPT MACHINERY AND EQUIPMENT"/>
    <s v="Medium-low"/>
    <n v="0.62"/>
    <n v="4.9036527352089188"/>
    <n v="0.19015545840332659"/>
    <n v="0.36558834841063209"/>
    <n v="0.57615297938946231"/>
    <x v="0"/>
    <n v="1"/>
    <n v="0.63453346852087578"/>
    <n v="92.310276679841891"/>
    <n v="740.001976284585"/>
    <n v="108.2095990711462"/>
    <x v="2"/>
    <s v="Exp&gt;25"/>
    <s v="Exp&gt;50"/>
    <s v="Decreased Export Intensity"/>
    <n v="0"/>
    <n v="-3.4142625828274653E-2"/>
    <n v="51.809883343886028"/>
    <n v="0.41745878452125851"/>
    <n v="10.00716184339568"/>
    <n v="9.5375285352146122E-2"/>
    <n v="11.00051957069001"/>
    <s v="No"/>
    <s v="Yes"/>
    <s v="No"/>
    <x v="0"/>
    <s v="Growing"/>
    <n v="21.946169772256731"/>
    <n v="0.19840952999901429"/>
    <n v="5.0853175682398444"/>
    <s v="No"/>
    <s v="2.Hiring"/>
    <s v="Hiring"/>
    <n v="180.9761323400717"/>
    <n v="0.15438815704688211"/>
    <n v="0.48818667446248698"/>
    <n v="0.29604658783838228"/>
    <n v="0.85799214429396697"/>
    <s v="75-100"/>
    <n v="0.60642086997630851"/>
    <n v="12.785317376211699"/>
    <n v="6.1800166536525722"/>
    <n v="86.492132505175974"/>
    <n v="739.00207039337477"/>
  </r>
  <r>
    <n v="1480"/>
    <n v="1451"/>
    <n v="1366"/>
    <n v="1499"/>
    <n v="1613"/>
    <s v="Reflex Polska sp. z o.o. sp.k., Wąbrzeźno"/>
    <m/>
    <m/>
    <m/>
    <n v="1994"/>
    <m/>
    <n v="870255806"/>
    <n v="594860"/>
    <n v="8781000386"/>
    <s v="sp. z o.o."/>
    <s v="2591"/>
    <s v="Produkcja pojemników metalowych"/>
    <m/>
    <s v="produkcja"/>
    <m/>
    <n v="500"/>
    <s v="J"/>
    <x v="2"/>
    <n v="471686"/>
    <n v="95812"/>
    <n v="94025"/>
    <n v="81763"/>
    <n v="9870"/>
    <n v="399630"/>
    <n v="559"/>
    <n v="53024"/>
    <n v="211103"/>
    <n v="67642"/>
    <n v="143461"/>
    <n v="116943"/>
    <n v="94159.791299999997"/>
    <m/>
    <m/>
    <s v="C"/>
    <s v="Manufacturing"/>
    <s v="25"/>
    <s v="MANUFACTURE OF FABRICATED METAL PRODUCTS, EXCEPT MACHINERY AND EQUIPMENT"/>
    <s v="Medium-low"/>
    <n v="0.84723735705532921"/>
    <n v="25.97071367718813"/>
    <n v="0.1733420114228533"/>
    <n v="0.38731330203739411"/>
    <n v="0.69916968095567922"/>
    <x v="0"/>
    <n v="1"/>
    <n v="0.55396181011165169"/>
    <n v="94.855098389982118"/>
    <n v="843.80322003577817"/>
    <n v="121.005366726297"/>
    <x v="3"/>
    <s v="Exp&gt;25"/>
    <s v="Exp&gt;50"/>
    <s v="Decreased Export Intensity"/>
    <n v="0"/>
    <n v="-3.4142625828274653E-2"/>
    <n v="51.809883343886028"/>
    <n v="0.41745878452125851"/>
    <n v="10.00716184339568"/>
    <n v="9.5375285352146122E-2"/>
    <n v="11.00051957069001"/>
    <s v="No"/>
    <s v="Yes"/>
    <s v="No"/>
    <x v="0"/>
    <s v="Growing"/>
    <n v="21.946169772256731"/>
    <n v="0.19840952999901429"/>
    <n v="5.0853175682398444"/>
    <s v="No"/>
    <s v="2.Hiring"/>
    <s v="Hiring"/>
    <n v="180.9761323400717"/>
    <n v="0.15438815704688211"/>
    <n v="0.48818667446248698"/>
    <n v="0.29604658783838228"/>
    <n v="0.85799214429396697"/>
    <s v="75-100"/>
    <n v="0.60642086997630851"/>
    <n v="12.785317376211699"/>
    <n v="6.1800166536525722"/>
    <n v="86.492132505175974"/>
    <n v="739.00207039337477"/>
  </r>
  <r>
    <n v="1480"/>
    <n v="1451"/>
    <n v="1366"/>
    <n v="1499"/>
    <n v="1613"/>
    <s v="Reflex Polska sp. z o.o. sp.k., Wąbrzeźno"/>
    <m/>
    <m/>
    <m/>
    <n v="1994"/>
    <m/>
    <n v="870255806"/>
    <n v="594860"/>
    <n v="8781000386"/>
    <s v="sp. z o.o."/>
    <s v="2591"/>
    <s v="Produkcja pojemników metalowych"/>
    <m/>
    <s v="produkcja"/>
    <m/>
    <n v="500"/>
    <s v="J"/>
    <x v="4"/>
    <n v="541867.16140999994"/>
    <n v="66358.740430000005"/>
    <n v="78166.47107"/>
    <n v="65168.299070000001"/>
    <n v="7857.2215399999995"/>
    <n v="446417"/>
    <n v="589"/>
    <n v="63060.045749999997"/>
    <n v="315702.31017000001"/>
    <n v="131144.91243999999"/>
    <n v="184557.39773"/>
    <n v="112248.29906999999"/>
    <n v="203454.0111"/>
    <m/>
    <m/>
    <s v="C"/>
    <s v="Manufacturing"/>
    <s v="25"/>
    <s v="MANUFACTURE OF FABRICATED METAL PRODUCTS, EXCEPT MACHINERY AND EQUIPMENT"/>
    <s v="Medium-low"/>
    <n v="0.82384951846569232"/>
    <n v="-0.13407311336460781"/>
    <n v="0.1202661901496756"/>
    <n v="0.20642325688053431"/>
    <n v="0.58057270898474744"/>
    <x v="0"/>
    <n v="1"/>
    <n v="0.35555108548162451"/>
    <n v="107.06289601018671"/>
    <n v="919.97820273344644"/>
    <n v="222.65689718166379"/>
    <x v="3"/>
    <s v="Exp&gt;25"/>
    <s v="Exp&gt;50"/>
    <s v="Decreased Export Intensity"/>
    <n v="0"/>
    <n v="-3.4142625828274653E-2"/>
    <n v="51.809883343886028"/>
    <n v="0.41745878452125851"/>
    <n v="10.00716184339568"/>
    <n v="9.5375285352146122E-2"/>
    <n v="11.00051957069001"/>
    <s v="No"/>
    <s v="Yes"/>
    <s v="No"/>
    <x v="0"/>
    <s v="Growing"/>
    <n v="21.946169772256731"/>
    <n v="0.19840952999901429"/>
    <n v="5.0853175682398444"/>
    <s v="No"/>
    <s v="2.Hiring"/>
    <s v="Hiring"/>
    <n v="180.9761323400717"/>
    <n v="0.15438815704688211"/>
    <n v="0.48818667446248698"/>
    <n v="0.29604658783838228"/>
    <n v="0.85799214429396697"/>
    <s v="75-100"/>
    <n v="0.60642086997630851"/>
    <n v="12.785317376211699"/>
    <n v="6.1800166536525722"/>
    <n v="86.492132505175974"/>
    <n v="739.00207039337477"/>
  </r>
  <r>
    <n v="1480"/>
    <n v="1451"/>
    <n v="1366"/>
    <n v="1499"/>
    <n v="1613"/>
    <s v="Reflex Polska sp. z o.o. sp.k., Wąbrzeźno"/>
    <m/>
    <m/>
    <m/>
    <n v="1994"/>
    <m/>
    <n v="870255806"/>
    <n v="594860"/>
    <n v="8781000386"/>
    <s v="sp. z o.o."/>
    <s v="2591"/>
    <s v="Produkcja pojemników metalowych"/>
    <m/>
    <s v="produkcja"/>
    <m/>
    <n v="500"/>
    <s v="J"/>
    <x v="3"/>
    <n v="542594.63492999994"/>
    <n v="86133.910700000008"/>
    <n v="86917.799150000006"/>
    <n v="69872.259150000013"/>
    <n v="8542.6790500000006"/>
    <n v="383302"/>
    <n v="564"/>
    <n v="57182.129159999997"/>
    <n v="297165.58137999999"/>
    <n v="70804.764849999992"/>
    <n v="226360.81653000001"/>
    <n v="124952.25915"/>
    <n v="172213.32222999999"/>
    <m/>
    <m/>
    <s v="C"/>
    <s v="Manufacturing"/>
    <s v="25"/>
    <s v="MANUFACTURE OF FABRICATED METAL PRODUCTS, EXCEPT MACHINERY AND EQUIPMENT"/>
    <s v="Medium-low"/>
    <n v="0.70642423519253883"/>
    <n v="15.03301665302763"/>
    <n v="0.12877432737427311"/>
    <n v="0.23512904430426271"/>
    <n v="0.55919164347497918"/>
    <x v="0"/>
    <n v="1"/>
    <n v="0.42048025403795852"/>
    <n v="101.3867538297872"/>
    <n v="962.04722505319137"/>
    <n v="125.54036320921981"/>
    <x v="2"/>
    <s v="Exp&gt;25"/>
    <s v="Exp&gt;50"/>
    <s v="Decreased Export Intensity"/>
    <n v="0"/>
    <n v="-3.4142625828274653E-2"/>
    <n v="51.809883343886028"/>
    <n v="0.41745878452125851"/>
    <n v="10.00716184339568"/>
    <n v="9.5375285352146122E-2"/>
    <n v="11.00051957069001"/>
    <s v="No"/>
    <s v="Yes"/>
    <s v="No"/>
    <x v="0"/>
    <s v="Growing"/>
    <n v="21.946169772256731"/>
    <n v="0.19840952999901429"/>
    <n v="5.0853175682398444"/>
    <s v="No"/>
    <s v="2.Hiring"/>
    <s v="Hiring"/>
    <n v="180.9761323400717"/>
    <n v="0.15438815704688211"/>
    <n v="0.48818667446248698"/>
    <n v="0.29604658783838228"/>
    <n v="0.85799214429396697"/>
    <s v="75-100"/>
    <n v="0.60642086997630851"/>
    <n v="12.785317376211699"/>
    <n v="6.1800166536525722"/>
    <n v="86.492132505175974"/>
    <n v="739.00207039337477"/>
  </r>
  <r>
    <n v="1831"/>
    <n v="1859"/>
    <n v="1722"/>
    <n v="1631"/>
    <n v="1614"/>
    <s v="Atlas Copco Polska sp. z o.o., Raszyn"/>
    <m/>
    <m/>
    <m/>
    <n v="2001"/>
    <m/>
    <s v="010362907"/>
    <n v="60819"/>
    <n v="5270011039"/>
    <s v="sp. z o.o."/>
    <s v="4669"/>
    <s v="Sprzedaż hurtowa pozostałych maszyn i urządzeń"/>
    <m/>
    <s v="handel hurtowy"/>
    <m/>
    <n v="500"/>
    <s v="J"/>
    <x v="1"/>
    <n v="339229.47555999999"/>
    <n v="12180.88456"/>
    <n v="11760.05292"/>
    <n v="8761.6002899999985"/>
    <n v="4684.2836799999995"/>
    <n v="95961"/>
    <n v="349"/>
    <n v="51568.611290000001"/>
    <n v="141597.68656"/>
    <n v="16778.525140000002"/>
    <n v="124819.16142"/>
    <n v="35663.94586"/>
    <n v="105933.74069999999"/>
    <m/>
    <m/>
    <s v="G"/>
    <s v="Wholesale and Retail Trade; Repair of Motor Vehicles and Motorcycles"/>
    <s v="46"/>
    <s v="WHOLESALE TRADE, EXCEPT OF MOTOR VEHICLES"/>
    <s v="Medium-high"/>
    <n v="0.28287931006463268"/>
    <n v="-4.9444056371512168"/>
    <n v="2.5827945155816281E-2"/>
    <n v="6.1876719195460832E-2"/>
    <n v="0.24567108542599159"/>
    <x v="0"/>
    <n v="1"/>
    <n v="0.25186813941969249"/>
    <n v="147.76106386819481"/>
    <n v="972.004227965616"/>
    <n v="48.076003266475652"/>
    <x v="4"/>
    <s v="Exp&gt;25"/>
    <s v="Exp&lt;50"/>
    <s v="Increased Export Intensity"/>
    <n v="1"/>
    <n v="5.7602451257261537E-2"/>
    <n v="23.080002455599441"/>
    <n v="0.20766438441699539"/>
    <n v="-10.81159242347867"/>
    <n v="-0.114419114752117"/>
    <n v="5.3287363892585482"/>
    <s v="Yes"/>
    <s v="Yes"/>
    <s v="Yes"/>
    <x v="3"/>
    <s v="Declining"/>
    <n v="7.323943661971831"/>
    <n v="7.0681585651285239E-2"/>
    <n v="1.7827441520229079"/>
    <s v="Yes"/>
    <s v="2.Hiring"/>
    <s v="Hiring"/>
    <n v="147.58374149695001"/>
    <n v="2.512365582767764E-2"/>
    <n v="0.29014303281341008"/>
    <n v="6.8374895142225278E-2"/>
    <n v="0.27260539603518252"/>
    <s v="25-50"/>
    <n v="0.23565926942728591"/>
    <n v="12.785140338145339"/>
    <n v="5.872117789475416"/>
    <n v="142.55029467605641"/>
    <n v="1005.281166140845"/>
  </r>
  <r>
    <n v="1831"/>
    <n v="1859"/>
    <n v="1722"/>
    <n v="1631"/>
    <n v="1614"/>
    <s v="Atlas Copco Polska sp. z o.o., Raszyn"/>
    <m/>
    <m/>
    <m/>
    <n v="2001"/>
    <m/>
    <s v="010362907"/>
    <n v="60819"/>
    <n v="5270011039"/>
    <s v="sp. z o.o."/>
    <s v="4669"/>
    <s v="Sprzedaż hurtowa pozostałych maszyn i urządzeń"/>
    <m/>
    <s v="handel hurtowy"/>
    <m/>
    <n v="500"/>
    <s v="J"/>
    <x v="2"/>
    <n v="348058.64694000001"/>
    <n v="13679.723180000001"/>
    <n v="13298.281859999999"/>
    <n v="10344.945890000001"/>
    <n v="5254.0057200000001"/>
    <n v="110484"/>
    <n v="351"/>
    <n v="54640.760909999997"/>
    <n v="124014.61010999999"/>
    <n v="20776.385869999998"/>
    <n v="103238.22424"/>
    <n v="44008.891750000003"/>
    <n v="80005.718359999999"/>
    <m/>
    <m/>
    <s v="G"/>
    <s v="Wholesale and Retail Trade; Repair of Motor Vehicles and Motorcycles"/>
    <s v="46"/>
    <s v="WHOLESALE TRADE, EXCEPT OF MOTOR VEHICLES"/>
    <s v="Medium-high"/>
    <n v="0.31742926363511881"/>
    <n v="2.6027135069630392"/>
    <n v="2.9721847110964931E-2"/>
    <n v="8.3417154485460332E-2"/>
    <n v="0.2350649034464723"/>
    <x v="0"/>
    <n v="1"/>
    <n v="0.35486860548901827"/>
    <n v="155.67168350427349"/>
    <n v="991.62007675213681"/>
    <n v="59.191982535612539"/>
    <x v="4"/>
    <s v="Exp&gt;25"/>
    <s v="Exp&lt;50"/>
    <s v="Increased Export Intensity"/>
    <n v="1"/>
    <n v="5.7602451257261537E-2"/>
    <n v="23.080002455599441"/>
    <n v="0.20766438441699539"/>
    <n v="-10.81159242347867"/>
    <n v="-0.114419114752117"/>
    <n v="5.3287363892585482"/>
    <s v="Yes"/>
    <s v="Yes"/>
    <s v="Yes"/>
    <x v="3"/>
    <s v="Declining"/>
    <n v="7.323943661971831"/>
    <n v="7.0681585651285239E-2"/>
    <n v="1.7827441520229079"/>
    <s v="Yes"/>
    <s v="2.Hiring"/>
    <s v="Hiring"/>
    <n v="147.58374149695001"/>
    <n v="2.512365582767764E-2"/>
    <n v="0.29014303281341008"/>
    <n v="6.8374895142225278E-2"/>
    <n v="0.27260539603518252"/>
    <s v="25-50"/>
    <n v="0.23565926942728591"/>
    <n v="12.785140338145339"/>
    <n v="5.872117789475416"/>
    <n v="142.55029467605641"/>
    <n v="1005.281166140845"/>
  </r>
  <r>
    <n v="1831"/>
    <n v="1859"/>
    <n v="1722"/>
    <n v="1631"/>
    <n v="1614"/>
    <s v="Atlas Copco Polska sp. z o.o., Raszyn"/>
    <m/>
    <m/>
    <m/>
    <n v="2001"/>
    <m/>
    <s v="010362907"/>
    <n v="60819"/>
    <n v="5270011039"/>
    <s v="sp. z o.o."/>
    <s v="4669"/>
    <s v="Sprzedaż hurtowa pozostałych maszyn i urządzeń"/>
    <m/>
    <s v="handel hurtowy"/>
    <m/>
    <n v="500"/>
    <s v="J"/>
    <x v="0"/>
    <n v="356874.81397999998"/>
    <n v="13057"/>
    <n v="11790"/>
    <n v="8966"/>
    <n v="2645"/>
    <n v="97286"/>
    <n v="355"/>
    <n v="50605.354610000002"/>
    <n v="131130"/>
    <n v="11467"/>
    <n v="119663"/>
    <n v="30902"/>
    <n v="100228.17499"/>
    <m/>
    <m/>
    <s v="G"/>
    <s v="Wholesale and Retail Trade; Repair of Motor Vehicles and Motorcycles"/>
    <s v="46"/>
    <s v="WHOLESALE TRADE, EXCEPT OF MOTOR VEHICLES"/>
    <s v="Medium-high"/>
    <n v="0.27260539603518252"/>
    <m/>
    <n v="2.512365582767764E-2"/>
    <n v="6.8374895142225278E-2"/>
    <n v="0.29014303281341008"/>
    <x v="0"/>
    <n v="1"/>
    <n v="0.23565926942728591"/>
    <n v="142.55029467605641"/>
    <n v="1005.281166140845"/>
    <n v="32.301408450704223"/>
    <x v="4"/>
    <s v="Exp&gt;25"/>
    <s v="Exp&lt;50"/>
    <s v="Increased Export Intensity"/>
    <n v="1"/>
    <n v="5.7602451257261537E-2"/>
    <n v="23.080002455599441"/>
    <n v="0.20766438441699539"/>
    <n v="-10.81159242347867"/>
    <n v="-0.114419114752117"/>
    <n v="5.3287363892585482"/>
    <s v="Yes"/>
    <s v="Yes"/>
    <s v="Yes"/>
    <x v="3"/>
    <s v="Declining"/>
    <n v="7.323943661971831"/>
    <n v="7.0681585651285239E-2"/>
    <n v="1.7827441520229079"/>
    <s v="Yes"/>
    <s v="2.Hiring"/>
    <s v="Hiring"/>
    <n v="147.58374149695001"/>
    <n v="2.512365582767764E-2"/>
    <n v="0.29014303281341008"/>
    <n v="6.8374895142225278E-2"/>
    <n v="0.27260539603518252"/>
    <s v="25-50"/>
    <n v="0.23565926942728591"/>
    <n v="12.785140338145339"/>
    <n v="5.872117789475416"/>
    <n v="142.55029467605641"/>
    <n v="1005.281166140845"/>
  </r>
  <r>
    <n v="1831"/>
    <n v="1859"/>
    <n v="1722"/>
    <n v="1631"/>
    <n v="1614"/>
    <s v="Atlas Copco Polska sp. z o.o., Raszyn"/>
    <m/>
    <m/>
    <m/>
    <n v="2001"/>
    <m/>
    <s v="010362907"/>
    <n v="60819"/>
    <n v="5270011039"/>
    <s v="sp. z o.o."/>
    <s v="4669"/>
    <s v="Sprzedaż hurtowa pozostałych maszyn i urządzeń"/>
    <m/>
    <s v="handel hurtowy"/>
    <m/>
    <n v="500"/>
    <s v="J"/>
    <x v="3"/>
    <n v="424900.14191000001"/>
    <n v="20063.545979999999"/>
    <n v="19235.49899"/>
    <n v="14818.1612"/>
    <n v="5623.3881799999999"/>
    <n v="102139"/>
    <n v="361"/>
    <n v="60356.261290000002"/>
    <n v="162870.24062"/>
    <n v="30163.910909999999"/>
    <n v="132706.32970999999"/>
    <n v="53827.052949999998"/>
    <n v="109043.18767"/>
    <m/>
    <m/>
    <s v="G"/>
    <s v="Wholesale and Retail Trade; Repair of Motor Vehicles and Motorcycles"/>
    <s v="46"/>
    <s v="WHOLESALE TRADE, EXCEPT OF MOTOR VEHICLES"/>
    <s v="Medium-high"/>
    <n v="0.24038353939084939"/>
    <n v="22.077168789099581"/>
    <n v="3.4874455756568563E-2"/>
    <n v="9.0981391957128177E-2"/>
    <n v="0.27529207689978119"/>
    <x v="0"/>
    <n v="1"/>
    <n v="0.33049041215323283"/>
    <n v="167.19185952908589"/>
    <n v="1177.0087033518"/>
    <n v="83.556539916897506"/>
    <x v="1"/>
    <s v="Exp&gt;25"/>
    <s v="Exp&lt;50"/>
    <s v="Increased Export Intensity"/>
    <n v="1"/>
    <n v="5.7602451257261537E-2"/>
    <n v="23.080002455599441"/>
    <n v="0.20766438441699539"/>
    <n v="-10.81159242347867"/>
    <n v="-0.114419114752117"/>
    <n v="5.3287363892585482"/>
    <s v="Yes"/>
    <s v="Yes"/>
    <s v="Yes"/>
    <x v="3"/>
    <s v="Declining"/>
    <n v="7.323943661971831"/>
    <n v="7.0681585651285239E-2"/>
    <n v="1.7827441520229079"/>
    <s v="Yes"/>
    <s v="2.Hiring"/>
    <s v="Hiring"/>
    <n v="147.58374149695001"/>
    <n v="2.512365582767764E-2"/>
    <n v="0.29014303281341008"/>
    <n v="6.8374895142225278E-2"/>
    <n v="0.27260539603518252"/>
    <s v="25-50"/>
    <n v="0.23565926942728591"/>
    <n v="12.785140338145339"/>
    <n v="5.872117789475416"/>
    <n v="142.55029467605641"/>
    <n v="1005.281166140845"/>
  </r>
  <r>
    <n v="1831"/>
    <n v="1859"/>
    <n v="1722"/>
    <n v="1631"/>
    <n v="1614"/>
    <s v="Atlas Copco Polska sp. z o.o., Raszyn"/>
    <m/>
    <m/>
    <m/>
    <n v="2001"/>
    <m/>
    <s v="010362907"/>
    <n v="60819"/>
    <n v="5270011039"/>
    <s v="sp. z o.o."/>
    <s v="4669"/>
    <s v="Sprzedaż hurtowa pozostałych maszyn i urządzeń"/>
    <m/>
    <s v="handel hurtowy"/>
    <m/>
    <n v="500"/>
    <s v="J"/>
    <x v="4"/>
    <n v="439241.52980999998"/>
    <n v="19197.895519999998"/>
    <n v="17338.970290000001"/>
    <n v="13388.784110000001"/>
    <n v="5997.0765799999999"/>
    <n v="145041"/>
    <n v="381"/>
    <n v="73106.097070000003"/>
    <n v="177708.41790999999"/>
    <n v="32928.925929999998"/>
    <n v="144779.49197999999"/>
    <n v="63056.948060000002"/>
    <n v="114651.46984999999"/>
    <m/>
    <m/>
    <s v="G"/>
    <s v="Wholesale and Retail Trade; Repair of Motor Vehicles and Motorcycles"/>
    <s v="46"/>
    <s v="WHOLESALE TRADE, EXCEPT OF MOTOR VEHICLES"/>
    <s v="Medium-high"/>
    <n v="0.33020784729244412"/>
    <n v="3.375237258225638"/>
    <n v="3.0481598850162241E-2"/>
    <n v="7.5341304972850062E-2"/>
    <n v="0.2123284510576105"/>
    <x v="0"/>
    <n v="1"/>
    <n v="0.3548337709693361"/>
    <n v="191.87951986876641"/>
    <n v="1152.8649076377951"/>
    <n v="86.42762711286089"/>
    <x v="4"/>
    <s v="Exp&gt;25"/>
    <s v="Exp&lt;50"/>
    <s v="Increased Export Intensity"/>
    <n v="1"/>
    <n v="5.7602451257261537E-2"/>
    <n v="23.080002455599441"/>
    <n v="0.20766438441699539"/>
    <n v="-10.81159242347867"/>
    <n v="-0.114419114752117"/>
    <n v="5.3287363892585482"/>
    <s v="Yes"/>
    <s v="Yes"/>
    <s v="Yes"/>
    <x v="3"/>
    <s v="Declining"/>
    <n v="7.323943661971831"/>
    <n v="7.0681585651285239E-2"/>
    <n v="1.7827441520229079"/>
    <s v="Yes"/>
    <s v="2.Hiring"/>
    <s v="Hiring"/>
    <n v="147.58374149695001"/>
    <n v="2.512365582767764E-2"/>
    <n v="0.29014303281341008"/>
    <n v="6.8374895142225278E-2"/>
    <n v="0.27260539603518252"/>
    <s v="25-50"/>
    <n v="0.23565926942728591"/>
    <n v="12.785140338145339"/>
    <n v="5.872117789475416"/>
    <n v="142.55029467605641"/>
    <n v="1005.281166140845"/>
  </r>
  <r>
    <n v="1577"/>
    <n v="1123"/>
    <n v="879"/>
    <n v="1404"/>
    <n v="1615"/>
    <s v="Polindus sp. z o.o., Kraków"/>
    <m/>
    <n v="1989"/>
    <m/>
    <m/>
    <m/>
    <s v="001389649"/>
    <n v="155284"/>
    <n v="6760076733"/>
    <s v="sp. z o.o."/>
    <s v="1051"/>
    <s v="Przetwórstwo mleka i wyrób serów"/>
    <m/>
    <s v="żywność"/>
    <s v="Afryka(Wybrzeże Kości Słoniowej, Mali, Senegal, Burkina Faso) Ameryka PD (Peru, Wenezuela), UE"/>
    <n v="400"/>
    <s v="J"/>
    <x v="0"/>
    <n v="356321"/>
    <n v="3858"/>
    <n v="5095"/>
    <n v="4984"/>
    <n v="1321"/>
    <n v="146091.60999999999"/>
    <n v="127"/>
    <n v="8534.9035600000007"/>
    <n v="130412"/>
    <n v="78527"/>
    <n v="51885"/>
    <n v="73381"/>
    <n v="57031.48216"/>
    <m/>
    <m/>
    <s v="C"/>
    <s v="Manufacturing"/>
    <s v="10"/>
    <s v="MANUFACTURE OF FOOD PRODUCTS"/>
    <s v="Low"/>
    <n v="0.41"/>
    <m/>
    <n v="1.3987387776751859E-2"/>
    <n v="3.8217341962396102E-2"/>
    <n v="6.7919488695983979E-2"/>
    <x v="1"/>
    <n v="0"/>
    <n v="0.56268594914578418"/>
    <n v="67.20396503937009"/>
    <n v="2805.677165354331"/>
    <n v="618.32283464566933"/>
    <x v="4"/>
    <s v="Exp&gt;25"/>
    <s v="Exp&lt;50"/>
    <s v="Decreased Export Intensity"/>
    <n v="0"/>
    <n v="-3.595823048129887E-3"/>
    <n v="38.796646843716751"/>
    <n v="0.32783970360632081"/>
    <n v="0.57728032153388031"/>
    <n v="5.7562044372065913E-3"/>
    <n v="8.5412312038168672"/>
    <s v="No"/>
    <s v="Yes"/>
    <s v="No"/>
    <x v="0"/>
    <s v="Growing"/>
    <n v="4.7244094488188972"/>
    <n v="4.616204176316252E-2"/>
    <n v="1.160735903955934"/>
    <s v="No"/>
    <s v="2.Hiring"/>
    <s v="Hiring"/>
    <n v="912.83110532236105"/>
    <n v="1.3987387776751859E-2"/>
    <n v="6.7919488695983979E-2"/>
    <n v="3.8217341962396102E-2"/>
    <n v="0.41"/>
    <s v="25-50"/>
    <n v="0.56268594914578418"/>
    <n v="12.783587288953351"/>
    <n v="4.8441870864585912"/>
    <n v="67.20396503937009"/>
    <n v="2805.677165354331"/>
  </r>
  <r>
    <n v="1577"/>
    <n v="1123"/>
    <n v="879"/>
    <n v="1404"/>
    <n v="1615"/>
    <s v="Polindus sp. z o.o., Kraków"/>
    <m/>
    <n v="1989"/>
    <m/>
    <m/>
    <m/>
    <s v="001389649"/>
    <n v="155284"/>
    <n v="6760076733"/>
    <s v="sp. z o.o."/>
    <s v="1051"/>
    <s v="Przetwórstwo mleka i wyrób serów"/>
    <m/>
    <s v="żywność"/>
    <s v="Afryka(Wybrzeże Kości Słoniowej, Mali, Senegal, Burkina Faso) Ameryka PD (Peru, Wenezuela), UE"/>
    <n v="400"/>
    <s v="J"/>
    <x v="1"/>
    <n v="398162.44188"/>
    <n v="11179.070239999999"/>
    <n v="7169.9270399999996"/>
    <n v="5016.07762"/>
    <n v="1360.6511599999999"/>
    <n v="173138"/>
    <n v="131"/>
    <n v="10234.44189"/>
    <n v="138030.89569999999"/>
    <n v="78783.710980000003"/>
    <n v="59247.184719999997"/>
    <n v="78397.121549999996"/>
    <n v="59633.774149999997"/>
    <m/>
    <m/>
    <s v="C"/>
    <s v="Manufacturing"/>
    <s v="10"/>
    <s v="MANUFACTURE OF FOOD PRODUCTS"/>
    <s v="Low"/>
    <n v="0.43484262147503377"/>
    <n v="11.742625857022171"/>
    <n v="1.2598068256552859E-2"/>
    <n v="3.6340252626499467E-2"/>
    <n v="6.398293101617071E-2"/>
    <x v="1"/>
    <n v="0"/>
    <n v="0.5679679259663023"/>
    <n v="78.12551061068703"/>
    <n v="3039.407953282443"/>
    <n v="601.40237389312983"/>
    <x v="4"/>
    <s v="Exp&gt;25"/>
    <s v="Exp&lt;50"/>
    <s v="Decreased Export Intensity"/>
    <n v="0"/>
    <n v="-3.595823048129887E-3"/>
    <n v="38.796646843716751"/>
    <n v="0.32783970360632081"/>
    <n v="0.57728032153388031"/>
    <n v="5.7562044372065913E-3"/>
    <n v="8.5412312038168672"/>
    <s v="No"/>
    <s v="Yes"/>
    <s v="No"/>
    <x v="0"/>
    <s v="Growing"/>
    <n v="4.7244094488188972"/>
    <n v="4.616204176316252E-2"/>
    <n v="1.160735903955934"/>
    <s v="No"/>
    <s v="2.Hiring"/>
    <s v="Hiring"/>
    <n v="912.83110532236105"/>
    <n v="1.3987387776751859E-2"/>
    <n v="6.7919488695983979E-2"/>
    <n v="3.8217341962396102E-2"/>
    <n v="0.41"/>
    <s v="25-50"/>
    <n v="0.56268594914578418"/>
    <n v="12.783587288953351"/>
    <n v="4.8441870864585912"/>
    <n v="67.20396503937009"/>
    <n v="2805.677165354331"/>
  </r>
  <r>
    <n v="1577"/>
    <n v="1123"/>
    <n v="879"/>
    <n v="1404"/>
    <n v="1615"/>
    <s v="Polindus sp. z o.o., Kraków"/>
    <m/>
    <n v="1989"/>
    <m/>
    <m/>
    <m/>
    <s v="001389649"/>
    <n v="155284"/>
    <n v="6760076733"/>
    <s v="sp. z o.o."/>
    <s v="1051"/>
    <s v="Przetwórstwo mleka i wyrób serów"/>
    <m/>
    <s v="żywność"/>
    <s v="Afryka(Wybrzeże Kości Słoniowej, Mali, Senegal, Burkina Faso) Ameryka PD (Peru, Wenezuela), UE"/>
    <n v="400"/>
    <s v="J"/>
    <x v="2"/>
    <n v="444914.17655999999"/>
    <n v="6112.0268099999994"/>
    <n v="6936.9011399999999"/>
    <n v="5713.9484599999996"/>
    <n v="1310.8366599999999"/>
    <n v="351482.19948240003"/>
    <n v="140"/>
    <n v="10169.630520000001"/>
    <n v="136309.74002999999"/>
    <n v="85130.860379999998"/>
    <n v="51178.879650000003"/>
    <n v="85111.07001000001"/>
    <n v="51198.670020000012"/>
    <m/>
    <m/>
    <s v="C"/>
    <s v="Manufacturing"/>
    <s v="10"/>
    <s v="MANUFACTURE OF FOOD PRODUCTS"/>
    <s v="Low"/>
    <n v="0.79"/>
    <n v="11.741874612595989"/>
    <n v="1.2842810503767871E-2"/>
    <n v="4.1918856706369148E-2"/>
    <n v="6.7135197093969645E-2"/>
    <x v="1"/>
    <n v="0"/>
    <n v="0.62439463233711823"/>
    <n v="72.64021799999999"/>
    <n v="3177.958404"/>
    <n v="608.07757414285709"/>
    <x v="3"/>
    <s v="Exp&gt;25"/>
    <s v="Exp&lt;50"/>
    <s v="Decreased Export Intensity"/>
    <n v="0"/>
    <n v="-3.595823048129887E-3"/>
    <n v="38.796646843716751"/>
    <n v="0.32783970360632081"/>
    <n v="0.57728032153388031"/>
    <n v="5.7562044372065913E-3"/>
    <n v="8.5412312038168672"/>
    <s v="No"/>
    <s v="Yes"/>
    <s v="No"/>
    <x v="0"/>
    <s v="Growing"/>
    <n v="4.7244094488188972"/>
    <n v="4.616204176316252E-2"/>
    <n v="1.160735903955934"/>
    <s v="No"/>
    <s v="2.Hiring"/>
    <s v="Hiring"/>
    <n v="912.83110532236105"/>
    <n v="1.3987387776751859E-2"/>
    <n v="6.7919488695983979E-2"/>
    <n v="3.8217341962396102E-2"/>
    <n v="0.41"/>
    <s v="25-50"/>
    <n v="0.56268594914578418"/>
    <n v="12.783587288953351"/>
    <n v="4.8441870864585912"/>
    <n v="67.20396503937009"/>
    <n v="2805.677165354331"/>
  </r>
  <r>
    <n v="1577"/>
    <n v="1123"/>
    <n v="879"/>
    <n v="1404"/>
    <n v="1615"/>
    <s v="Polindus sp. z o.o., Kraków"/>
    <m/>
    <n v="1989"/>
    <m/>
    <m/>
    <m/>
    <s v="001389649"/>
    <n v="155284"/>
    <n v="6760076733"/>
    <s v="sp. z o.o."/>
    <s v="1051"/>
    <s v="Przetwórstwo mleka i wyrób serów"/>
    <m/>
    <s v="żywność"/>
    <s v="Afryka(Wybrzeże Kości Słoniowej, Mali, Senegal, Burkina Faso) Ameryka PD (Peru, Wenezuela), UE"/>
    <n v="400"/>
    <s v="J"/>
    <x v="4"/>
    <n v="494561.6"/>
    <n v="2158.5"/>
    <n v="-468.8"/>
    <n v="-2488.8000000000002"/>
    <n v="1449.9"/>
    <n v="200991.9"/>
    <n v="133"/>
    <n v="10620.2"/>
    <n v="164189.70000000001"/>
    <n v="101268.3"/>
    <n v="62921.3"/>
    <n v="93028.1"/>
    <n v="71161.5"/>
    <m/>
    <m/>
    <s v="C"/>
    <s v="Manufacturing"/>
    <s v="10"/>
    <s v="MANUFACTURE OF FOOD PRODUCTS"/>
    <s v="Low"/>
    <n v="0.40640417695187009"/>
    <n v="-29.276841435683441"/>
    <n v="-5.0323357090400877E-3"/>
    <n v="-1.515807629833053E-2"/>
    <n v="-2.67532068267545E-2"/>
    <x v="1"/>
    <n v="0"/>
    <n v="0.56658913439759007"/>
    <n v="79.851127819548879"/>
    <n v="3718.5082706766921"/>
    <n v="761.41578947368419"/>
    <x v="4"/>
    <s v="Exp&gt;25"/>
    <s v="Exp&lt;50"/>
    <s v="Decreased Export Intensity"/>
    <n v="0"/>
    <n v="-3.595823048129887E-3"/>
    <n v="38.796646843716751"/>
    <n v="0.32783970360632081"/>
    <n v="0.57728032153388031"/>
    <n v="5.7562044372065913E-3"/>
    <n v="8.5412312038168672"/>
    <s v="No"/>
    <s v="Yes"/>
    <s v="No"/>
    <x v="0"/>
    <s v="Growing"/>
    <n v="4.7244094488188972"/>
    <n v="4.616204176316252E-2"/>
    <n v="1.160735903955934"/>
    <s v="No"/>
    <s v="2.Hiring"/>
    <s v="Hiring"/>
    <n v="912.83110532236105"/>
    <n v="1.3987387776751859E-2"/>
    <n v="6.7919488695983979E-2"/>
    <n v="3.8217341962396102E-2"/>
    <n v="0.41"/>
    <s v="25-50"/>
    <n v="0.56268594914578418"/>
    <n v="12.783587288953351"/>
    <n v="4.8441870864585912"/>
    <n v="67.20396503937009"/>
    <n v="2805.677165354331"/>
  </r>
  <r>
    <n v="1577"/>
    <n v="1123"/>
    <n v="879"/>
    <n v="1404"/>
    <n v="1615"/>
    <s v="Polindus sp. z o.o., Kraków"/>
    <m/>
    <n v="1989"/>
    <m/>
    <m/>
    <m/>
    <s v="001389649"/>
    <n v="155284"/>
    <n v="6760076733"/>
    <s v="sp. z o.o."/>
    <s v="1051"/>
    <s v="Przetwórstwo mleka i wyrób serów"/>
    <m/>
    <s v="żywność"/>
    <s v="Afryka(Wybrzeże Kości Słoniowej, Mali, Senegal, Burkina Faso) Ameryka PD (Peru, Wenezuela), UE"/>
    <n v="400"/>
    <s v="J"/>
    <x v="3"/>
    <n v="699292.29695000011"/>
    <n v="21130.246490000001"/>
    <n v="16774.838599999999"/>
    <n v="10405.90301"/>
    <n v="1277.90075"/>
    <n v="279884"/>
    <n v="141"/>
    <n v="10535.05366"/>
    <n v="166095.52455999999"/>
    <n v="98687.732220000005"/>
    <n v="67407.79234"/>
    <n v="95516.97301999999"/>
    <n v="70578.55154"/>
    <m/>
    <m/>
    <s v="C"/>
    <s v="Manufacturing"/>
    <s v="10"/>
    <s v="MANUFACTURE OF FOOD PRODUCTS"/>
    <s v="Low"/>
    <n v="0.40023892901541841"/>
    <n v="57.174649357502631"/>
    <n v="1.4880620100329849E-2"/>
    <n v="6.2650110757445449E-2"/>
    <n v="0.1089429729711089"/>
    <x v="1"/>
    <n v="0"/>
    <n v="0.57507252692709154"/>
    <n v="74.716692624113477"/>
    <n v="4959.5198365248234"/>
    <n v="699.91299446808512"/>
    <x v="4"/>
    <s v="Exp&gt;25"/>
    <s v="Exp&lt;50"/>
    <s v="Decreased Export Intensity"/>
    <n v="0"/>
    <n v="-3.595823048129887E-3"/>
    <n v="38.796646843716751"/>
    <n v="0.32783970360632081"/>
    <n v="0.57728032153388031"/>
    <n v="5.7562044372065913E-3"/>
    <n v="8.5412312038168672"/>
    <s v="No"/>
    <s v="Yes"/>
    <s v="No"/>
    <x v="0"/>
    <s v="Growing"/>
    <n v="4.7244094488188972"/>
    <n v="4.616204176316252E-2"/>
    <n v="1.160735903955934"/>
    <s v="No"/>
    <s v="2.Hiring"/>
    <s v="Hiring"/>
    <n v="912.83110532236105"/>
    <n v="1.3987387776751859E-2"/>
    <n v="6.7919488695983979E-2"/>
    <n v="3.8217341962396102E-2"/>
    <n v="0.41"/>
    <s v="25-50"/>
    <n v="0.56268594914578418"/>
    <n v="12.783587288953351"/>
    <n v="4.8441870864585912"/>
    <n v="67.20396503937009"/>
    <n v="2805.677165354331"/>
  </r>
  <r>
    <m/>
    <m/>
    <n v="1806"/>
    <m/>
    <n v="1616"/>
    <s v="IPROSPECT Polska sp. z o.o., Warszawa"/>
    <m/>
    <m/>
    <m/>
    <m/>
    <m/>
    <s v="015570390"/>
    <n v="177140"/>
    <n v="5213266931"/>
    <s v="sp. z o.o."/>
    <s v="7311"/>
    <s v="Działalność agencji reklamowych"/>
    <m/>
    <s v="media, telekomunkacja, IT"/>
    <m/>
    <n v="500"/>
    <s v="J"/>
    <x v="1"/>
    <n v="283844.14714000002"/>
    <n v="3479.9813399999998"/>
    <n v="3261.6019500000002"/>
    <n v="2583.98515"/>
    <n v="0"/>
    <n v="1666"/>
    <n v="48"/>
    <n v="5506.58853"/>
    <n v="125455.47944"/>
    <n v="1936.598"/>
    <n v="123518.88144"/>
    <n v="13537.961230000001"/>
    <n v="111917.51820999999"/>
    <m/>
    <m/>
    <s v="M"/>
    <s v="Professional, Scientific and Technical Activities"/>
    <s v="73"/>
    <s v="ADVERTISING, MARKET RESEARCH AND PUBLIC OPINION POLLING"/>
    <s v="High"/>
    <n v="5.8694181887720296E-3"/>
    <n v="-17.924231897587429"/>
    <n v="9.1035350773870476E-3"/>
    <n v="2.0596829740193289E-2"/>
    <n v="0.1908695929985316"/>
    <x v="0"/>
    <n v="1"/>
    <n v="0.1079104817934607"/>
    <n v="114.720594375"/>
    <n v="5913.4197320833327"/>
    <n v="40.345791666666663"/>
    <x v="0"/>
    <s v="Exp&lt;25"/>
    <s v="Exp&lt;50"/>
    <s v="Increased Export Intensity"/>
    <n v="1"/>
    <n v="5.5306899794030723E-2"/>
    <n v="5.0336060387546571"/>
    <n v="4.9110170473900538E-2"/>
    <n v="-23.888691276264741"/>
    <n v="-0.27297332869521179"/>
    <n v="1.235322104273862"/>
    <s v="Yes"/>
    <s v="Yes"/>
    <s v="Yes"/>
    <x v="3"/>
    <s v="Declining"/>
    <n v="107.01754385964909"/>
    <n v="0.72763335663111484"/>
    <n v="19.950424127176799"/>
    <s v="Yes"/>
    <s v="2.Hiring"/>
    <s v="Hiring"/>
    <n v="-2988.9232098022599"/>
    <n v="3.402674855928667E-3"/>
    <n v="0.16044438388365029"/>
    <n v="9.0177818304771045E-3"/>
    <n v="8.5214823358154054E-3"/>
    <s v="0-10"/>
    <n v="5.6205032623744211E-2"/>
    <n v="12.753707952934979"/>
    <n v="4.0430512678345503"/>
    <n v="120.21605385964909"/>
    <n v="6067.2254366666666"/>
  </r>
  <r>
    <m/>
    <m/>
    <n v="1806"/>
    <m/>
    <n v="1616"/>
    <s v="IPROSPECT Polska sp. z o.o., Warszawa"/>
    <m/>
    <m/>
    <m/>
    <m/>
    <m/>
    <s v="015570390"/>
    <n v="177140"/>
    <n v="5213266931"/>
    <s v="sp. z o.o."/>
    <s v="7311"/>
    <s v="Działalność agencji reklamowych"/>
    <m/>
    <s v="media, telekomunkacja, IT"/>
    <m/>
    <n v="500"/>
    <s v="J"/>
    <x v="2"/>
    <n v="323727.45449999999"/>
    <n v="-2069.61337"/>
    <n v="-2299.5821599999999"/>
    <n v="-2177.75936"/>
    <n v="0"/>
    <n v="684"/>
    <n v="47"/>
    <n v="7385.8842000000004"/>
    <n v="151901.38576999999"/>
    <n v="3374.7739999999999"/>
    <n v="148526.61176999999"/>
    <n v="11360.201870000001"/>
    <n v="140541.1839"/>
    <m/>
    <m/>
    <s v="M"/>
    <s v="Professional, Scientific and Technical Activities"/>
    <s v="73"/>
    <s v="ADVERTISING, MARKET RESEARCH AND PUBLIC OPINION POLLING"/>
    <s v="High"/>
    <n v="2.1128884513562322E-3"/>
    <n v="14.05112903044234"/>
    <n v="-6.7271383063990326E-3"/>
    <n v="-1.4336665521257541E-2"/>
    <n v="-0.19170076244428569"/>
    <x v="0"/>
    <n v="1"/>
    <n v="7.4786690143834073E-2"/>
    <n v="157.1464723404255"/>
    <n v="6887.8181808510644"/>
    <n v="71.803702127659577"/>
    <x v="0"/>
    <s v="Exp&lt;25"/>
    <s v="Exp&lt;50"/>
    <s v="Increased Export Intensity"/>
    <n v="1"/>
    <n v="5.5306899794030723E-2"/>
    <n v="5.0336060387546571"/>
    <n v="4.9110170473900538E-2"/>
    <n v="-23.888691276264741"/>
    <n v="-0.27297332869521179"/>
    <n v="1.235322104273862"/>
    <s v="Yes"/>
    <s v="Yes"/>
    <s v="Yes"/>
    <x v="3"/>
    <s v="Declining"/>
    <n v="107.01754385964909"/>
    <n v="0.72763335663111484"/>
    <n v="19.950424127176799"/>
    <s v="Yes"/>
    <s v="2.Hiring"/>
    <s v="Hiring"/>
    <n v="-2988.9232098022599"/>
    <n v="3.402674855928667E-3"/>
    <n v="0.16044438388365029"/>
    <n v="9.0177818304771045E-3"/>
    <n v="8.5214823358154054E-3"/>
    <s v="0-10"/>
    <n v="5.6205032623744211E-2"/>
    <n v="12.753707952934979"/>
    <n v="4.0430512678345503"/>
    <n v="120.21605385964909"/>
    <n v="6067.2254366666666"/>
  </r>
  <r>
    <m/>
    <m/>
    <n v="1806"/>
    <m/>
    <n v="1616"/>
    <s v="IPROSPECT Polska sp. z o.o., Warszawa"/>
    <m/>
    <m/>
    <m/>
    <m/>
    <m/>
    <s v="015570390"/>
    <n v="177140"/>
    <n v="5213266931"/>
    <s v="sp. z o.o."/>
    <s v="7311"/>
    <s v="Działalność agencji reklamowych"/>
    <m/>
    <s v="media, telekomunkacja, IT"/>
    <m/>
    <n v="500"/>
    <s v="J"/>
    <x v="0"/>
    <n v="345831.84989000001"/>
    <n v="2521.6594"/>
    <n v="2336.58934"/>
    <n v="1176.75334"/>
    <n v="0"/>
    <n v="2947"/>
    <n v="57"/>
    <n v="6852.3150700000006"/>
    <n v="130492.54929"/>
    <n v="2238.9920000000002"/>
    <n v="128253.55729"/>
    <n v="7334.33799"/>
    <n v="123158.2113"/>
    <m/>
    <m/>
    <s v="M"/>
    <s v="Professional, Scientific and Technical Activities"/>
    <s v="73"/>
    <s v="ADVERTISING, MARKET RESEARCH AND PUBLIC OPINION POLLING"/>
    <s v="High"/>
    <n v="8.5214823358154054E-3"/>
    <m/>
    <n v="3.402674855928667E-3"/>
    <n v="9.0177818304771045E-3"/>
    <n v="0.16044438388365029"/>
    <x v="0"/>
    <n v="1"/>
    <n v="5.6205032623744211E-2"/>
    <n v="120.21605385964909"/>
    <n v="6067.2254366666666"/>
    <n v="39.280561403508777"/>
    <x v="0"/>
    <s v="Exp&lt;25"/>
    <s v="Exp&lt;50"/>
    <s v="Increased Export Intensity"/>
    <n v="1"/>
    <n v="5.5306899794030723E-2"/>
    <n v="5.0336060387546571"/>
    <n v="4.9110170473900538E-2"/>
    <n v="-23.888691276264741"/>
    <n v="-0.27297332869521179"/>
    <n v="1.235322104273862"/>
    <s v="Yes"/>
    <s v="Yes"/>
    <s v="Yes"/>
    <x v="3"/>
    <s v="Declining"/>
    <n v="107.01754385964909"/>
    <n v="0.72763335663111484"/>
    <n v="19.950424127176799"/>
    <s v="Yes"/>
    <s v="2.Hiring"/>
    <s v="Hiring"/>
    <n v="-2988.9232098022599"/>
    <n v="3.402674855928667E-3"/>
    <n v="0.16044438388365029"/>
    <n v="9.0177818304771045E-3"/>
    <n v="8.5214823358154054E-3"/>
    <s v="0-10"/>
    <n v="5.6205032623744211E-2"/>
    <n v="12.753707952934979"/>
    <n v="4.0430512678345503"/>
    <n v="120.21605385964909"/>
    <n v="6067.2254366666666"/>
  </r>
  <r>
    <m/>
    <m/>
    <n v="1806"/>
    <m/>
    <n v="1616"/>
    <s v="IPROSPECT Polska sp. z o.o., Warszawa"/>
    <m/>
    <m/>
    <m/>
    <m/>
    <m/>
    <s v="015570390"/>
    <n v="177140"/>
    <n v="5213266931"/>
    <s v="sp. z o.o."/>
    <s v="7311"/>
    <s v="Działalność agencji reklamowych"/>
    <m/>
    <s v="media, telekomunkacja, IT"/>
    <m/>
    <n v="500"/>
    <s v="J"/>
    <x v="3"/>
    <n v="358015.90863999998"/>
    <n v="-17538.526099999999"/>
    <n v="-17206.694899999999"/>
    <n v="-14804.393899999999"/>
    <n v="7.1181400000000004"/>
    <n v="3363"/>
    <n v="112"/>
    <n v="19179.932489999999"/>
    <n v="219243.57964000001"/>
    <n v="6476.6133600000003"/>
    <n v="212766.96627999999"/>
    <n v="17615.794140000002"/>
    <n v="201627.7855"/>
    <m/>
    <m/>
    <s v="M"/>
    <s v="Professional, Scientific and Technical Activities"/>
    <s v="73"/>
    <s v="ADVERTISING, MARKET RESEARCH AND PUBLIC OPINION POLLING"/>
    <s v="High"/>
    <n v="9.3934373273385392E-3"/>
    <n v="10.59176590164674"/>
    <n v="-4.1351218040107933E-2"/>
    <n v="-6.752486856996659E-2"/>
    <n v="-0.84040457003206093"/>
    <x v="0"/>
    <n v="1"/>
    <n v="8.0348050186579242E-2"/>
    <n v="171.24939723214291"/>
    <n v="3196.5706128571428"/>
    <n v="57.826904999999996"/>
    <x v="0"/>
    <s v="Exp&lt;25"/>
    <s v="Exp&lt;50"/>
    <s v="Increased Export Intensity"/>
    <n v="1"/>
    <n v="5.5306899794030723E-2"/>
    <n v="5.0336060387546571"/>
    <n v="4.9110170473900538E-2"/>
    <n v="-23.888691276264741"/>
    <n v="-0.27297332869521179"/>
    <n v="1.235322104273862"/>
    <s v="Yes"/>
    <s v="Yes"/>
    <s v="Yes"/>
    <x v="3"/>
    <s v="Declining"/>
    <n v="107.01754385964909"/>
    <n v="0.72763335663111484"/>
    <n v="19.950424127176799"/>
    <s v="Yes"/>
    <s v="2.Hiring"/>
    <s v="Hiring"/>
    <n v="-2988.9232098022599"/>
    <n v="3.402674855928667E-3"/>
    <n v="0.16044438388365029"/>
    <n v="9.0177818304771045E-3"/>
    <n v="8.5214823358154054E-3"/>
    <s v="0-10"/>
    <n v="5.6205032623744211E-2"/>
    <n v="12.753707952934979"/>
    <n v="4.0430512678345503"/>
    <n v="120.21605385964909"/>
    <n v="6067.2254366666666"/>
  </r>
  <r>
    <m/>
    <m/>
    <n v="1806"/>
    <m/>
    <n v="1616"/>
    <s v="IPROSPECT Polska sp. z o.o., Warszawa"/>
    <m/>
    <m/>
    <m/>
    <m/>
    <m/>
    <s v="015570390"/>
    <n v="177140"/>
    <n v="5213266931"/>
    <s v="sp. z o.o."/>
    <s v="7311"/>
    <s v="Działalność agencji reklamowych"/>
    <m/>
    <s v="media, telekomunkacja, IT"/>
    <m/>
    <n v="500"/>
    <s v="J"/>
    <x v="4"/>
    <n v="363239.66277"/>
    <n v="-1046.74702"/>
    <n v="-2326.4757300000001"/>
    <n v="-7533.0517300000001"/>
    <n v="71.628979999999999"/>
    <n v="23185"/>
    <n v="118"/>
    <n v="19131.861280000001"/>
    <n v="209220.05007999999"/>
    <n v="3106.7513800000002"/>
    <n v="206113.29870000001"/>
    <n v="10082.742410000001"/>
    <n v="199137.30767000001"/>
    <m/>
    <m/>
    <s v="M"/>
    <s v="Professional, Scientific and Technical Activities"/>
    <s v="73"/>
    <s v="ADVERTISING, MARKET RESEARCH AND PUBLIC OPINION POLLING"/>
    <s v="High"/>
    <n v="6.3828382129846123E-2"/>
    <n v="1.459084360201635"/>
    <n v="-2.073851647299282E-2"/>
    <n v="-3.6005400663653257E-2"/>
    <n v="-0.74712329480209339"/>
    <x v="0"/>
    <n v="1"/>
    <n v="4.8192046632933312E-2"/>
    <n v="162.13441762711861"/>
    <n v="3078.3022268644072"/>
    <n v="26.328401525423729"/>
    <x v="0"/>
    <s v="Exp&lt;25"/>
    <s v="Exp&lt;50"/>
    <s v="Increased Export Intensity"/>
    <n v="1"/>
    <n v="5.5306899794030723E-2"/>
    <n v="5.0336060387546571"/>
    <n v="4.9110170473900538E-2"/>
    <n v="-23.888691276264741"/>
    <n v="-0.27297332869521179"/>
    <n v="1.235322104273862"/>
    <s v="Yes"/>
    <s v="Yes"/>
    <s v="Yes"/>
    <x v="3"/>
    <s v="Declining"/>
    <n v="107.01754385964909"/>
    <n v="0.72763335663111484"/>
    <n v="19.950424127176799"/>
    <s v="Yes"/>
    <s v="2.Hiring"/>
    <s v="Hiring"/>
    <n v="-2988.9232098022599"/>
    <n v="3.402674855928667E-3"/>
    <n v="0.16044438388365029"/>
    <n v="9.0177818304771045E-3"/>
    <n v="8.5214823358154054E-3"/>
    <s v="0-10"/>
    <n v="5.6205032623744211E-2"/>
    <n v="12.753707952934979"/>
    <n v="4.0430512678345503"/>
    <n v="120.21605385964909"/>
    <n v="6067.2254366666666"/>
  </r>
  <r>
    <n v="1478"/>
    <n v="1819"/>
    <m/>
    <n v="1616"/>
    <n v="1618"/>
    <s v="Ludwig Czekolada sp. z o.o., Skoczów"/>
    <m/>
    <m/>
    <m/>
    <n v="2007"/>
    <m/>
    <s v="240714222"/>
    <n v="287726"/>
    <n v="5482531594"/>
    <s v="sp. z o.o."/>
    <s v="1082"/>
    <s v="Produkcja kakao, czekolady i wyrobów cukierniczych"/>
    <m/>
    <s v="żywność"/>
    <m/>
    <n v="500"/>
    <s v="J"/>
    <x v="1"/>
    <n v="342262"/>
    <n v="7518"/>
    <n v="8051"/>
    <n v="6444"/>
    <n v="7946"/>
    <n v="284271.26810709888"/>
    <n v="441"/>
    <n v="30347"/>
    <n v="129200"/>
    <n v="61469"/>
    <n v="67731"/>
    <n v="107796"/>
    <n v="21404"/>
    <m/>
    <m/>
    <s v="C"/>
    <s v="Manufacturing"/>
    <s v="10"/>
    <s v="MANUFACTURE OF FOOD PRODUCTS"/>
    <s v="Low"/>
    <n v="0.83056625657273919"/>
    <n v="-3.7600454399748018"/>
    <n v="1.8827681717514651E-2"/>
    <n v="4.9876160990712078E-2"/>
    <n v="5.9779583658020698E-2"/>
    <x v="0"/>
    <n v="1"/>
    <n v="0.83433436532507743"/>
    <n v="68.814058956916099"/>
    <n v="776.10430839002265"/>
    <n v="139.3854875283447"/>
    <x v="3"/>
    <s v="Exp&gt;25"/>
    <s v="Exp&gt;50"/>
    <s v="Decreased Export Intensity"/>
    <n v="0"/>
    <n v="-7.063896135379033E-2"/>
    <n v="52.398814511548387"/>
    <n v="0.42133067843858463"/>
    <n v="10.43392355909304"/>
    <n v="9.9247179269472241E-2"/>
    <n v="11.108017148835289"/>
    <s v="Yes"/>
    <s v="No"/>
    <s v="No"/>
    <x v="0"/>
    <s v="Growing"/>
    <n v="-2.350427350427351"/>
    <n v="-2.378490502344199E-2"/>
    <n v="-0.59285824412109722"/>
    <s v="Yes"/>
    <s v="0.Reducing"/>
    <s v="Reducing"/>
    <n v="426.05452692214192"/>
    <n v="3.6287306612978507E-2"/>
    <n v="0.12732851843081541"/>
    <n v="9.7278757726518922E-2"/>
    <n v="0.82980254981244761"/>
    <s v="75-100"/>
    <n v="0.76399819086386256"/>
    <n v="12.781657391099619"/>
    <n v="6.1484682959176471"/>
    <n v="55.388888888888893"/>
    <n v="759.90170940170935"/>
  </r>
  <r>
    <n v="1478"/>
    <n v="1819"/>
    <m/>
    <n v="1616"/>
    <n v="1618"/>
    <s v="Ludwig Czekolada sp. z o.o., Skoczów"/>
    <m/>
    <m/>
    <m/>
    <n v="2007"/>
    <m/>
    <s v="240714222"/>
    <n v="287726"/>
    <n v="5482531594"/>
    <s v="sp. z o.o."/>
    <s v="1082"/>
    <s v="Produkcja kakao, czekolady i wyrobów cukierniczych"/>
    <m/>
    <s v="żywność"/>
    <m/>
    <n v="500"/>
    <s v="J"/>
    <x v="0"/>
    <n v="355634"/>
    <n v="16313"/>
    <n v="16155"/>
    <n v="12905"/>
    <n v="8477"/>
    <n v="295106"/>
    <n v="468"/>
    <n v="25922"/>
    <n v="132660"/>
    <n v="61230"/>
    <n v="71430"/>
    <n v="101352"/>
    <n v="31308"/>
    <m/>
    <m/>
    <s v="C"/>
    <s v="Manufacturing"/>
    <s v="10"/>
    <s v="MANUFACTURE OF FOOD PRODUCTS"/>
    <s v="Low"/>
    <n v="0.82980254981244761"/>
    <m/>
    <n v="3.6287306612978507E-2"/>
    <n v="9.7278757726518922E-2"/>
    <n v="0.12732851843081541"/>
    <x v="0"/>
    <n v="1"/>
    <n v="0.76399819086386256"/>
    <n v="55.388888888888893"/>
    <n v="759.90170940170935"/>
    <n v="130.83333333333329"/>
    <x v="3"/>
    <s v="Exp&gt;25"/>
    <s v="Exp&gt;50"/>
    <s v="Decreased Export Intensity"/>
    <n v="0"/>
    <n v="-7.063896135379033E-2"/>
    <n v="52.398814511548387"/>
    <n v="0.42133067843858463"/>
    <n v="10.43392355909304"/>
    <n v="9.9247179269472241E-2"/>
    <n v="11.108017148835289"/>
    <s v="Yes"/>
    <s v="No"/>
    <s v="No"/>
    <x v="0"/>
    <s v="Growing"/>
    <n v="-2.350427350427351"/>
    <n v="-2.378490502344199E-2"/>
    <n v="-0.59285824412109722"/>
    <s v="Yes"/>
    <s v="0.Reducing"/>
    <s v="Reducing"/>
    <n v="426.05452692214192"/>
    <n v="3.6287306612978507E-2"/>
    <n v="0.12732851843081541"/>
    <n v="9.7278757726518922E-2"/>
    <n v="0.82980254981244761"/>
    <s v="75-100"/>
    <n v="0.76399819086386256"/>
    <n v="12.781657391099619"/>
    <n v="6.1484682959176471"/>
    <n v="55.388888888888893"/>
    <n v="759.90170940170935"/>
  </r>
  <r>
    <n v="1478"/>
    <n v="1819"/>
    <m/>
    <n v="1616"/>
    <n v="1618"/>
    <s v="Ludwig Czekolada sp. z o.o., Skoczów"/>
    <m/>
    <m/>
    <m/>
    <n v="2007"/>
    <m/>
    <s v="240714222"/>
    <n v="287726"/>
    <n v="5482531594"/>
    <s v="sp. z o.o."/>
    <s v="1082"/>
    <s v="Produkcja kakao, czekolady i wyrobów cukierniczych"/>
    <m/>
    <s v="żywność"/>
    <m/>
    <n v="500"/>
    <s v="J"/>
    <x v="2"/>
    <n v="373567"/>
    <n v="7697"/>
    <n v="7301"/>
    <n v="5876"/>
    <n v="6456"/>
    <n v="292087"/>
    <n v="440"/>
    <n v="31087"/>
    <n v="147317"/>
    <n v="65611"/>
    <n v="81706"/>
    <n v="113672"/>
    <n v="33645"/>
    <m/>
    <m/>
    <s v="C"/>
    <s v="Manufacturing"/>
    <s v="10"/>
    <s v="MANUFACTURE OF FOOD PRODUCTS"/>
    <s v="Low"/>
    <n v="0.78188651567188749"/>
    <n v="9.1465018027125478"/>
    <n v="1.5729440769661131E-2"/>
    <n v="3.9886774778199387E-2"/>
    <n v="5.169258920402562E-2"/>
    <x v="0"/>
    <n v="1"/>
    <n v="0.77161495278888381"/>
    <n v="70.652272727272731"/>
    <n v="849.01590909090908"/>
    <n v="149.1159090909091"/>
    <x v="3"/>
    <s v="Exp&gt;25"/>
    <s v="Exp&gt;50"/>
    <s v="Decreased Export Intensity"/>
    <n v="0"/>
    <n v="-7.063896135379033E-2"/>
    <n v="52.398814511548387"/>
    <n v="0.42133067843858463"/>
    <n v="10.43392355909304"/>
    <n v="9.9247179269472241E-2"/>
    <n v="11.108017148835289"/>
    <s v="Yes"/>
    <s v="No"/>
    <s v="No"/>
    <x v="0"/>
    <s v="Growing"/>
    <n v="-2.350427350427351"/>
    <n v="-2.378490502344199E-2"/>
    <n v="-0.59285824412109722"/>
    <s v="Yes"/>
    <s v="0.Reducing"/>
    <s v="Reducing"/>
    <n v="426.05452692214192"/>
    <n v="3.6287306612978507E-2"/>
    <n v="0.12732851843081541"/>
    <n v="9.7278757726518922E-2"/>
    <n v="0.82980254981244761"/>
    <s v="75-100"/>
    <n v="0.76399819086386256"/>
    <n v="12.781657391099619"/>
    <n v="6.1484682959176471"/>
    <n v="55.388888888888893"/>
    <n v="759.90170940170935"/>
  </r>
  <r>
    <n v="1478"/>
    <n v="1819"/>
    <m/>
    <n v="1616"/>
    <n v="1618"/>
    <s v="Ludwig Czekolada sp. z o.o., Skoczów"/>
    <m/>
    <m/>
    <m/>
    <n v="2007"/>
    <m/>
    <s v="240714222"/>
    <n v="287726"/>
    <n v="5482531594"/>
    <s v="sp. z o.o."/>
    <s v="1082"/>
    <s v="Produkcja kakao, czekolady i wyrobów cukierniczych"/>
    <m/>
    <s v="żywność"/>
    <m/>
    <n v="500"/>
    <s v="J"/>
    <x v="3"/>
    <n v="433946"/>
    <n v="3209"/>
    <n v="2328"/>
    <n v="1663"/>
    <n v="6553"/>
    <n v="327592"/>
    <n v="447"/>
    <n v="33201"/>
    <n v="193123"/>
    <n v="74686"/>
    <n v="118437"/>
    <n v="115815"/>
    <n v="77308"/>
    <m/>
    <m/>
    <s v="C"/>
    <s v="Manufacturing"/>
    <s v="10"/>
    <s v="MANUFACTURE OF FOOD PRODUCTS"/>
    <s v="Low"/>
    <n v="0.75491420591502167"/>
    <n v="16.162830228580141"/>
    <n v="3.832274061749619E-3"/>
    <n v="8.6110924126075097E-3"/>
    <n v="1.435910719682252E-2"/>
    <x v="0"/>
    <n v="1"/>
    <n v="0.59969553082750371"/>
    <n v="74.275167785234899"/>
    <n v="970.79642058165552"/>
    <n v="167.08277404921699"/>
    <x v="3"/>
    <s v="Exp&gt;25"/>
    <s v="Exp&gt;50"/>
    <s v="Decreased Export Intensity"/>
    <n v="0"/>
    <n v="-7.063896135379033E-2"/>
    <n v="52.398814511548387"/>
    <n v="0.42133067843858463"/>
    <n v="10.43392355909304"/>
    <n v="9.9247179269472241E-2"/>
    <n v="11.108017148835289"/>
    <s v="Yes"/>
    <s v="No"/>
    <s v="No"/>
    <x v="0"/>
    <s v="Growing"/>
    <n v="-2.350427350427351"/>
    <n v="-2.378490502344199E-2"/>
    <n v="-0.59285824412109722"/>
    <s v="Yes"/>
    <s v="0.Reducing"/>
    <s v="Reducing"/>
    <n v="426.05452692214192"/>
    <n v="3.6287306612978507E-2"/>
    <n v="0.12732851843081541"/>
    <n v="9.7278757726518922E-2"/>
    <n v="0.82980254981244761"/>
    <s v="75-100"/>
    <n v="0.76399819086386256"/>
    <n v="12.781657391099619"/>
    <n v="6.1484682959176471"/>
    <n v="55.388888888888893"/>
    <n v="759.90170940170935"/>
  </r>
  <r>
    <n v="1478"/>
    <n v="1819"/>
    <m/>
    <n v="1616"/>
    <n v="1618"/>
    <s v="Ludwig Czekolada sp. z o.o., Skoczów"/>
    <m/>
    <m/>
    <m/>
    <n v="2007"/>
    <m/>
    <s v="240714222"/>
    <n v="287726"/>
    <n v="5482531594"/>
    <s v="sp. z o.o."/>
    <s v="1082"/>
    <s v="Produkcja kakao, czekolady i wyrobów cukierniczych"/>
    <m/>
    <s v="żywność"/>
    <m/>
    <n v="500"/>
    <s v="J"/>
    <x v="4"/>
    <n v="541982"/>
    <n v="7521"/>
    <n v="6719"/>
    <n v="5280"/>
    <n v="8194"/>
    <n v="411453"/>
    <n v="457"/>
    <n v="37171"/>
    <n v="205355"/>
    <n v="77425"/>
    <n v="127930"/>
    <n v="121095"/>
    <n v="84260"/>
    <m/>
    <m/>
    <s v="C"/>
    <s v="Manufacturing"/>
    <s v="10"/>
    <s v="MANUFACTURE OF FOOD PRODUCTS"/>
    <s v="Low"/>
    <n v="0.75916358845865728"/>
    <n v="24.8961852396381"/>
    <n v="9.7420209527253679E-3"/>
    <n v="2.5711572642497141E-2"/>
    <n v="4.3602130558652301E-2"/>
    <x v="0"/>
    <n v="1"/>
    <n v="0.5896861532468165"/>
    <n v="81.336980306345737"/>
    <n v="1185.956236323851"/>
    <n v="169.42013129102841"/>
    <x v="3"/>
    <s v="Exp&gt;25"/>
    <s v="Exp&gt;50"/>
    <s v="Decreased Export Intensity"/>
    <n v="0"/>
    <n v="-7.063896135379033E-2"/>
    <n v="52.398814511548387"/>
    <n v="0.42133067843858463"/>
    <n v="10.43392355909304"/>
    <n v="9.9247179269472241E-2"/>
    <n v="11.108017148835289"/>
    <s v="Yes"/>
    <s v="No"/>
    <s v="No"/>
    <x v="0"/>
    <s v="Growing"/>
    <n v="-2.350427350427351"/>
    <n v="-2.378490502344199E-2"/>
    <n v="-0.59285824412109722"/>
    <s v="Yes"/>
    <s v="0.Reducing"/>
    <s v="Reducing"/>
    <n v="426.05452692214192"/>
    <n v="3.6287306612978507E-2"/>
    <n v="0.12732851843081541"/>
    <n v="9.7278757726518922E-2"/>
    <n v="0.82980254981244761"/>
    <s v="75-100"/>
    <n v="0.76399819086386256"/>
    <n v="12.781657391099619"/>
    <n v="6.1484682959176471"/>
    <n v="55.388888888888893"/>
    <n v="759.90170940170935"/>
  </r>
  <r>
    <n v="1022"/>
    <n v="1515"/>
    <n v="1244"/>
    <n v="1145"/>
    <n v="1619"/>
    <s v="AMW Sinevia sp. z o.o., Nowy Dwór Mazowiecki"/>
    <m/>
    <m/>
    <m/>
    <n v="2011"/>
    <m/>
    <n v="142989877"/>
    <n v="392868"/>
    <n v="7010303102"/>
    <s v="sp. z o.o."/>
    <s v="4299"/>
    <s v="Roboty związane z budową pozostałych obiektów inżynierii lądowej i wodnej, gdzie indziej niesklasyfikowane"/>
    <m/>
    <s v="budownictwo"/>
    <m/>
    <n v="200"/>
    <s v="J"/>
    <x v="0"/>
    <n v="355107"/>
    <n v="242"/>
    <n v="475"/>
    <n v="475"/>
    <n v="4534"/>
    <n v="0"/>
    <n v="1163"/>
    <n v="74838.396399999998"/>
    <n v="270575"/>
    <n v="53012"/>
    <n v="217563"/>
    <n v="71620"/>
    <n v="198954.42303000001"/>
    <m/>
    <m/>
    <s v="F"/>
    <s v="Construction"/>
    <s v="42"/>
    <s v="CIVIL ENGINEERING WORKS"/>
    <s v="Low"/>
    <n v="0"/>
    <m/>
    <n v="1.3376249975359539E-3"/>
    <n v="1.755520650466599E-3"/>
    <n v="6.6322256352974026E-3"/>
    <x v="1"/>
    <n v="0"/>
    <n v="0.26469555576087961"/>
    <n v="64.349438005159072"/>
    <n v="305.33705932932071"/>
    <n v="45.58211521926053"/>
    <x v="0"/>
    <s v="Exp&lt;25"/>
    <s v="Exp&lt;50"/>
    <s v="Decreased Export Intensity"/>
    <n v="0"/>
    <n v="0"/>
    <n v="117.7293113850192"/>
    <n v="0.77808241436971315"/>
    <n v="57.774863322477692"/>
    <n v="0.45599891520059899"/>
    <n v="21.472851039835291"/>
    <s v="No"/>
    <s v="No"/>
    <s v="No"/>
    <x v="1"/>
    <s v="Growing"/>
    <n v="-10.31814273430783"/>
    <n v="-0.1089016975178918"/>
    <n v="-2.685815310015927"/>
    <s v="No"/>
    <s v="0.Reducing"/>
    <s v="Reducing"/>
    <n v="435.95922617403511"/>
    <n v="1.3376249975359539E-3"/>
    <n v="6.6322256352974026E-3"/>
    <n v="1.755520650466599E-3"/>
    <n v="0"/>
    <s v="0-10"/>
    <n v="0.26469555576087961"/>
    <n v="12.780174431493849"/>
    <n v="7.0587581525186636"/>
    <n v="64.349438005159072"/>
    <n v="305.33705932932071"/>
  </r>
  <r>
    <n v="1022"/>
    <n v="1515"/>
    <n v="1244"/>
    <n v="1145"/>
    <n v="1619"/>
    <s v="AMW Sinevia sp. z o.o., Nowy Dwór Mazowiecki"/>
    <m/>
    <m/>
    <m/>
    <n v="2011"/>
    <m/>
    <n v="142989877"/>
    <n v="392868"/>
    <n v="7010303102"/>
    <s v="sp. z o.o."/>
    <s v="4299"/>
    <s v="Roboty związane z budową pozostałych obiektów inżynierii lądowej i wodnej, gdzie indziej niesklasyfikowane"/>
    <m/>
    <s v="budownictwo"/>
    <m/>
    <n v="200"/>
    <s v="J"/>
    <x v="1"/>
    <n v="476512.2684"/>
    <n v="3240.4915500000002"/>
    <n v="3197.1439799999998"/>
    <n v="3320.8419800000001"/>
    <n v="5815.88022"/>
    <n v="0"/>
    <n v="1171"/>
    <n v="83889.66171"/>
    <n v="264204.82653999998"/>
    <n v="56685.542630000004"/>
    <n v="207519.28391"/>
    <n v="74573.30227"/>
    <n v="189631.52426999999"/>
    <m/>
    <m/>
    <s v="F"/>
    <s v="Construction"/>
    <s v="42"/>
    <s v="CIVIL ENGINEERING WORKS"/>
    <s v="Low"/>
    <n v="0"/>
    <n v="34.18836249355828"/>
    <n v="6.9690587215109779E-3"/>
    <n v="1.256919498212586E-2"/>
    <n v="4.4531244814351438E-2"/>
    <x v="1"/>
    <n v="0"/>
    <n v="0.28225563948473048"/>
    <n v="71.639335362937658"/>
    <n v="406.92764167378311"/>
    <n v="48.407807540563617"/>
    <x v="0"/>
    <s v="Exp&lt;25"/>
    <s v="Exp&lt;50"/>
    <s v="Decreased Export Intensity"/>
    <n v="0"/>
    <n v="0"/>
    <n v="117.7293113850192"/>
    <n v="0.77808241436971315"/>
    <n v="57.774863322477692"/>
    <n v="0.45599891520059899"/>
    <n v="21.472851039835291"/>
    <s v="No"/>
    <s v="No"/>
    <s v="No"/>
    <x v="1"/>
    <s v="Growing"/>
    <n v="-10.31814273430783"/>
    <n v="-0.1089016975178918"/>
    <n v="-2.685815310015927"/>
    <s v="No"/>
    <s v="0.Reducing"/>
    <s v="Reducing"/>
    <n v="435.95922617403511"/>
    <n v="1.3376249975359539E-3"/>
    <n v="6.6322256352974026E-3"/>
    <n v="1.755520650466599E-3"/>
    <n v="0"/>
    <s v="0-10"/>
    <n v="0.26469555576087961"/>
    <n v="12.780174431493849"/>
    <n v="7.0587581525186636"/>
    <n v="64.349438005159072"/>
    <n v="305.33705932932071"/>
  </r>
  <r>
    <n v="1022"/>
    <n v="1515"/>
    <n v="1244"/>
    <n v="1145"/>
    <n v="1619"/>
    <s v="AMW Sinevia sp. z o.o., Nowy Dwór Mazowiecki"/>
    <m/>
    <m/>
    <m/>
    <n v="2011"/>
    <m/>
    <n v="142989877"/>
    <n v="392868"/>
    <n v="7010303102"/>
    <s v="sp. z o.o."/>
    <s v="4299"/>
    <s v="Roboty związane z budową pozostałych obiektów inżynierii lądowej i wodnej, gdzie indziej niesklasyfikowane"/>
    <m/>
    <s v="budownictwo"/>
    <m/>
    <n v="200"/>
    <s v="J"/>
    <x v="2"/>
    <n v="515492.90383000002"/>
    <n v="9344.0239999999994"/>
    <n v="9399.7704600000015"/>
    <n v="7614.9804599999998"/>
    <n v="6218.5401400000001"/>
    <n v="0"/>
    <n v="1165"/>
    <n v="92502.114909999989"/>
    <n v="333892.19270000001"/>
    <n v="61671.385920000001"/>
    <n v="272220.80677999998"/>
    <n v="80659.810750000004"/>
    <n v="253232.38195000001"/>
    <m/>
    <m/>
    <s v="F"/>
    <s v="Construction"/>
    <s v="42"/>
    <s v="CIVIL ENGINEERING WORKS"/>
    <s v="Low"/>
    <n v="0"/>
    <n v="8.1804054197568643"/>
    <n v="1.477223139915672E-2"/>
    <n v="2.280670415927338E-2"/>
    <n v="9.4408608068795891E-2"/>
    <x v="1"/>
    <n v="0"/>
    <n v="0.2415744138781715"/>
    <n v="79.40095700429184"/>
    <n v="442.48317925321891"/>
    <n v="52.936811948497848"/>
    <x v="0"/>
    <s v="Exp&lt;25"/>
    <s v="Exp&lt;50"/>
    <s v="Decreased Export Intensity"/>
    <n v="0"/>
    <n v="0"/>
    <n v="117.7293113850192"/>
    <n v="0.77808241436971315"/>
    <n v="57.774863322477692"/>
    <n v="0.45599891520059899"/>
    <n v="21.472851039835291"/>
    <s v="No"/>
    <s v="No"/>
    <s v="No"/>
    <x v="1"/>
    <s v="Growing"/>
    <n v="-10.31814273430783"/>
    <n v="-0.1089016975178918"/>
    <n v="-2.685815310015927"/>
    <s v="No"/>
    <s v="0.Reducing"/>
    <s v="Reducing"/>
    <n v="435.95922617403511"/>
    <n v="1.3376249975359539E-3"/>
    <n v="6.6322256352974026E-3"/>
    <n v="1.755520650466599E-3"/>
    <n v="0"/>
    <s v="0-10"/>
    <n v="0.26469555576087961"/>
    <n v="12.780174431493849"/>
    <n v="7.0587581525186636"/>
    <n v="64.349438005159072"/>
    <n v="305.33705932932071"/>
  </r>
  <r>
    <n v="1022"/>
    <n v="1515"/>
    <n v="1244"/>
    <n v="1145"/>
    <n v="1619"/>
    <s v="AMW Sinevia sp. z o.o., Nowy Dwór Mazowiecki"/>
    <m/>
    <m/>
    <m/>
    <n v="2011"/>
    <m/>
    <n v="142989877"/>
    <n v="392868"/>
    <n v="7010303102"/>
    <s v="sp. z o.o."/>
    <s v="4299"/>
    <s v="Roboty związane z budową pozostałych obiektów inżynierii lądowej i wodnej, gdzie indziej niesklasyfikowane"/>
    <m/>
    <s v="budownictwo"/>
    <m/>
    <n v="200"/>
    <s v="J"/>
    <x v="3"/>
    <n v="521773.01857000001"/>
    <n v="391.47329999999999"/>
    <n v="500.75840000000011"/>
    <n v="-4714.0375999999997"/>
    <n v="6858.5408600000001"/>
    <n v="0"/>
    <n v="1170"/>
    <n v="87390.894659999991"/>
    <n v="323506.91535000002"/>
    <n v="57801.301160000003"/>
    <n v="265705.61418999999"/>
    <n v="73833.102150000006"/>
    <n v="249673.8132"/>
    <m/>
    <m/>
    <s v="F"/>
    <s v="Construction"/>
    <s v="42"/>
    <s v="CIVIL ENGINEERING WORKS"/>
    <s v="Low"/>
    <n v="0"/>
    <n v="1.21827375184802"/>
    <n v="-9.0346519122808458E-3"/>
    <n v="-1.4571674905001381E-2"/>
    <n v="-6.3847210299018964E-2"/>
    <x v="1"/>
    <n v="0"/>
    <n v="0.22822727628595041"/>
    <n v="74.693072358974348"/>
    <n v="445.95984493162388"/>
    <n v="49.402821504273497"/>
    <x v="0"/>
    <s v="Exp&lt;25"/>
    <s v="Exp&lt;50"/>
    <s v="Decreased Export Intensity"/>
    <n v="0"/>
    <n v="0"/>
    <n v="117.7293113850192"/>
    <n v="0.77808241436971315"/>
    <n v="57.774863322477692"/>
    <n v="0.45599891520059899"/>
    <n v="21.472851039835291"/>
    <s v="No"/>
    <s v="No"/>
    <s v="No"/>
    <x v="1"/>
    <s v="Growing"/>
    <n v="-10.31814273430783"/>
    <n v="-0.1089016975178918"/>
    <n v="-2.685815310015927"/>
    <s v="No"/>
    <s v="0.Reducing"/>
    <s v="Reducing"/>
    <n v="435.95922617403511"/>
    <n v="1.3376249975359539E-3"/>
    <n v="6.6322256352974026E-3"/>
    <n v="1.755520650466599E-3"/>
    <n v="0"/>
    <s v="0-10"/>
    <n v="0.26469555576087961"/>
    <n v="12.780174431493849"/>
    <n v="7.0587581525186636"/>
    <n v="64.349438005159072"/>
    <n v="305.33705932932071"/>
  </r>
  <r>
    <n v="1022"/>
    <n v="1515"/>
    <n v="1244"/>
    <n v="1145"/>
    <n v="1619"/>
    <s v="AMW Sinevia sp. z o.o., Nowy Dwór Mazowiecki"/>
    <m/>
    <m/>
    <m/>
    <n v="2011"/>
    <m/>
    <n v="142989877"/>
    <n v="392868"/>
    <n v="7010303102"/>
    <s v="sp. z o.o."/>
    <s v="4299"/>
    <s v="Roboty związane z budową pozostałych obiektów inżynierii lądowej i wodnej, gdzie indziej niesklasyfikowane"/>
    <m/>
    <s v="budownictwo"/>
    <m/>
    <n v="200"/>
    <s v="J"/>
    <x v="4"/>
    <n v="773172.02578000003"/>
    <n v="46912.077510000003"/>
    <n v="46183.179409999997"/>
    <n v="38804.307409999987"/>
    <n v="6552.4343200000003"/>
    <n v="0"/>
    <n v="1043"/>
    <n v="99158.47034"/>
    <n v="469376.92855000001"/>
    <n v="75686.365760000001"/>
    <n v="393690.56279"/>
    <n v="108185.20856"/>
    <n v="361191.71999000001"/>
    <m/>
    <m/>
    <s v="F"/>
    <s v="Construction"/>
    <s v="42"/>
    <s v="CIVIL ENGINEERING WORKS"/>
    <s v="Low"/>
    <n v="0"/>
    <n v="48.181680206270158"/>
    <n v="5.0188452396286581E-2"/>
    <n v="8.2671953071648249E-2"/>
    <n v="0.35868403755471762"/>
    <x v="1"/>
    <n v="0"/>
    <n v="0.23048684751976611"/>
    <n v="95.070441361457341"/>
    <n v="741.29628550335576"/>
    <n v="72.566026615532124"/>
    <x v="0"/>
    <s v="Exp&lt;25"/>
    <s v="Exp&lt;50"/>
    <s v="Decreased Export Intensity"/>
    <n v="0"/>
    <n v="0"/>
    <n v="117.7293113850192"/>
    <n v="0.77808241436971315"/>
    <n v="57.774863322477692"/>
    <n v="0.45599891520059899"/>
    <n v="21.472851039835291"/>
    <s v="No"/>
    <s v="No"/>
    <s v="No"/>
    <x v="1"/>
    <s v="Growing"/>
    <n v="-10.31814273430783"/>
    <n v="-0.1089016975178918"/>
    <n v="-2.685815310015927"/>
    <s v="No"/>
    <s v="0.Reducing"/>
    <s v="Reducing"/>
    <n v="435.95922617403511"/>
    <n v="1.3376249975359539E-3"/>
    <n v="6.6322256352974026E-3"/>
    <n v="1.755520650466599E-3"/>
    <n v="0"/>
    <s v="0-10"/>
    <n v="0.26469555576087961"/>
    <n v="12.780174431493849"/>
    <n v="7.0587581525186636"/>
    <n v="64.349438005159072"/>
    <n v="305.33705932932071"/>
  </r>
  <r>
    <m/>
    <n v="1868"/>
    <n v="1556"/>
    <n v="1645"/>
    <n v="1620"/>
    <s v="Geberit sp. z o.o., Warszawa"/>
    <m/>
    <m/>
    <m/>
    <n v="2001"/>
    <m/>
    <s v="011269245"/>
    <n v="38776"/>
    <n v="9510065262"/>
    <s v="sp. z o.o."/>
    <s v="4673"/>
    <s v="Sprzedaż hurtowa drewna, materiałów budowlanych i wyposażenia sanitarnego"/>
    <m/>
    <s v="budownictwo"/>
    <m/>
    <n v="450"/>
    <s v="J"/>
    <x v="1"/>
    <n v="335632.96694000001"/>
    <n v="8928.44686"/>
    <n v="8340.1141299999999"/>
    <n v="6619.7996399999993"/>
    <n v="2563.2984000000001"/>
    <n v="0"/>
    <n v="112"/>
    <n v="23702.641439999999"/>
    <n v="103492.1464"/>
    <n v="22823.46745"/>
    <n v="80668.678950000001"/>
    <n v="25070.919569999998"/>
    <n v="78421.22683"/>
    <m/>
    <m/>
    <s v="G"/>
    <s v="Wholesale and Retail Trade; Repair of Motor Vehicles and Motorcycles"/>
    <s v="46"/>
    <s v="WHOLESALE TRADE, EXCEPT OF MOTOR VEHICLES"/>
    <s v="Medium-high"/>
    <n v="0"/>
    <n v="-5.470680217542534"/>
    <n v="1.9723329625076429E-2"/>
    <n v="6.3964270432794887E-2"/>
    <n v="0.26404295309220682"/>
    <x v="1"/>
    <n v="0"/>
    <n v="0.24224948889455061"/>
    <n v="211.63072714285721"/>
    <n v="2996.7229191071428"/>
    <n v="203.78095937500001"/>
    <x v="0"/>
    <s v="Exp&lt;25"/>
    <s v="Exp&lt;50"/>
    <s v="Decreased Export Intensity"/>
    <n v="0"/>
    <n v="0"/>
    <n v="-2.9333399820310508"/>
    <n v="-2.9772226829871681E-2"/>
    <n v="-29.661840566689161"/>
    <n v="-0.35185572599898413"/>
    <n v="-0.74154257563038284"/>
    <s v="Yes"/>
    <s v="Yes"/>
    <s v="Yes"/>
    <x v="2"/>
    <s v="Declining"/>
    <n v="-6.9565217391304346"/>
    <n v="-7.2103293901344401E-2"/>
    <n v="-1.786433012541921"/>
    <s v="Yes"/>
    <s v="0.Reducing"/>
    <s v="Reducing"/>
    <n v="133.50082664770389"/>
    <n v="1.9188468330437081E-2"/>
    <n v="0.27305518816881091"/>
    <n v="7.51107975216634E-2"/>
    <n v="0"/>
    <s v="0-10"/>
    <n v="0.27507551870879537"/>
    <n v="12.780033618948909"/>
    <n v="4.7449321283632502"/>
    <n v="191.02547930434781"/>
    <n v="3087.4521739130441"/>
  </r>
  <r>
    <m/>
    <n v="1868"/>
    <n v="1556"/>
    <n v="1645"/>
    <n v="1620"/>
    <s v="Geberit sp. z o.o., Warszawa"/>
    <m/>
    <m/>
    <m/>
    <n v="2001"/>
    <m/>
    <s v="011269245"/>
    <n v="38776"/>
    <n v="9510065262"/>
    <s v="sp. z o.o."/>
    <s v="4673"/>
    <s v="Sprzedaż hurtowa drewna, materiałów budowlanych i wyposażenia sanitarnego"/>
    <m/>
    <s v="budownictwo"/>
    <m/>
    <n v="450"/>
    <s v="J"/>
    <x v="4"/>
    <n v="344641.97106000001"/>
    <n v="8186.14383"/>
    <n v="10676.888220000001"/>
    <n v="8257.3893800000005"/>
    <n v="2787.7052199999998"/>
    <n v="0"/>
    <n v="107"/>
    <n v="27529.394479999999"/>
    <n v="109993.4564"/>
    <n v="23230.930560000001"/>
    <n v="86762.525840000002"/>
    <n v="29489.596440000001"/>
    <n v="80503.859959999987"/>
    <m/>
    <m/>
    <s v="G"/>
    <s v="Wholesale and Retail Trade; Repair of Motor Vehicles and Motorcycles"/>
    <s v="46"/>
    <s v="WHOLESALE TRADE, EXCEPT OF MOTOR VEHICLES"/>
    <s v="Medium-high"/>
    <n v="0"/>
    <n v="-18.135606993907611"/>
    <n v="2.395932612212933E-2"/>
    <n v="7.5071641989059273E-2"/>
    <n v="0.28001025367711002"/>
    <x v="1"/>
    <n v="0"/>
    <n v="0.26810318909116487"/>
    <n v="257.28406056074772"/>
    <n v="3220.953000560748"/>
    <n v="217.1115005607476"/>
    <x v="0"/>
    <s v="Exp&lt;25"/>
    <s v="Exp&lt;50"/>
    <s v="Decreased Export Intensity"/>
    <n v="0"/>
    <n v="0"/>
    <n v="-2.9333399820310508"/>
    <n v="-2.9772226829871681E-2"/>
    <n v="-29.661840566689161"/>
    <n v="-0.35185572599898413"/>
    <n v="-0.74154257563038284"/>
    <s v="Yes"/>
    <s v="Yes"/>
    <s v="Yes"/>
    <x v="2"/>
    <s v="Declining"/>
    <n v="-6.9565217391304346"/>
    <n v="-7.2103293901344401E-2"/>
    <n v="-1.786433012541921"/>
    <s v="Yes"/>
    <s v="0.Reducing"/>
    <s v="Reducing"/>
    <n v="133.50082664770389"/>
    <n v="1.9188468330437081E-2"/>
    <n v="0.27305518816881091"/>
    <n v="7.51107975216634E-2"/>
    <n v="0"/>
    <s v="0-10"/>
    <n v="0.27507551870879537"/>
    <n v="12.780033618948909"/>
    <n v="4.7449321283632502"/>
    <n v="191.02547930434781"/>
    <n v="3087.4521739130441"/>
  </r>
  <r>
    <m/>
    <n v="1868"/>
    <n v="1556"/>
    <n v="1645"/>
    <n v="1620"/>
    <s v="Geberit sp. z o.o., Warszawa"/>
    <m/>
    <m/>
    <m/>
    <n v="2001"/>
    <m/>
    <s v="011269245"/>
    <n v="38776"/>
    <n v="9510065262"/>
    <s v="sp. z o.o."/>
    <s v="4673"/>
    <s v="Sprzedaż hurtowa drewna, materiałów budowlanych i wyposażenia sanitarnego"/>
    <m/>
    <s v="budownictwo"/>
    <m/>
    <n v="450"/>
    <s v="J"/>
    <x v="0"/>
    <n v="355057"/>
    <n v="8930"/>
    <n v="8560"/>
    <n v="6813"/>
    <n v="2480"/>
    <n v="0"/>
    <n v="115"/>
    <n v="21967.930120000001"/>
    <n v="90706"/>
    <n v="24651"/>
    <n v="66055"/>
    <n v="24951"/>
    <n v="65755.012109999996"/>
    <m/>
    <m/>
    <s v="G"/>
    <s v="Wholesale and Retail Trade; Repair of Motor Vehicles and Motorcycles"/>
    <s v="46"/>
    <s v="WHOLESALE TRADE, EXCEPT OF MOTOR VEHICLES"/>
    <s v="Medium-high"/>
    <n v="0"/>
    <m/>
    <n v="1.9188468330437081E-2"/>
    <n v="7.51107975216634E-2"/>
    <n v="0.27305518816881091"/>
    <x v="1"/>
    <n v="0"/>
    <n v="0.27507551870879537"/>
    <n v="191.02547930434781"/>
    <n v="3087.4521739130441"/>
    <n v="214.35652173913039"/>
    <x v="0"/>
    <s v="Exp&lt;25"/>
    <s v="Exp&lt;50"/>
    <s v="Decreased Export Intensity"/>
    <n v="0"/>
    <n v="0"/>
    <n v="-2.9333399820310508"/>
    <n v="-2.9772226829871681E-2"/>
    <n v="-29.661840566689161"/>
    <n v="-0.35185572599898413"/>
    <n v="-0.74154257563038284"/>
    <s v="Yes"/>
    <s v="Yes"/>
    <s v="Yes"/>
    <x v="2"/>
    <s v="Declining"/>
    <n v="-6.9565217391304346"/>
    <n v="-7.2103293901344401E-2"/>
    <n v="-1.786433012541921"/>
    <s v="Yes"/>
    <s v="0.Reducing"/>
    <s v="Reducing"/>
    <n v="133.50082664770389"/>
    <n v="1.9188468330437081E-2"/>
    <n v="0.27305518816881091"/>
    <n v="7.51107975216634E-2"/>
    <n v="0"/>
    <s v="0-10"/>
    <n v="0.27507551870879537"/>
    <n v="12.780033618948909"/>
    <n v="4.7449321283632502"/>
    <n v="191.02547930434781"/>
    <n v="3087.4521739130441"/>
  </r>
  <r>
    <m/>
    <n v="1868"/>
    <n v="1556"/>
    <n v="1645"/>
    <n v="1620"/>
    <s v="Geberit sp. z o.o., Warszawa"/>
    <m/>
    <m/>
    <m/>
    <n v="2001"/>
    <m/>
    <s v="011269245"/>
    <n v="38776"/>
    <n v="9510065262"/>
    <s v="sp. z o.o."/>
    <s v="4673"/>
    <s v="Sprzedaż hurtowa drewna, materiałów budowlanych i wyposażenia sanitarnego"/>
    <m/>
    <s v="budownictwo"/>
    <m/>
    <n v="450"/>
    <s v="J"/>
    <x v="2"/>
    <n v="393995.10862999997"/>
    <n v="9131.3413299999993"/>
    <n v="8482.0637599999991"/>
    <n v="6617.7930700000006"/>
    <n v="2530.55006"/>
    <n v="0"/>
    <n v="112"/>
    <n v="27370.30805"/>
    <n v="135026.81322000001"/>
    <n v="21465.98531"/>
    <n v="113560.82791000001"/>
    <n v="25188.712640000002"/>
    <n v="109838.10058"/>
    <m/>
    <m/>
    <s v="G"/>
    <s v="Wholesale and Retail Trade; Repair of Motor Vehicles and Motorcycles"/>
    <s v="46"/>
    <s v="WHOLESALE TRADE, EXCEPT OF MOTOR VEHICLES"/>
    <s v="Medium-high"/>
    <n v="0"/>
    <n v="17.38867973015093"/>
    <n v="1.6796637635963028E-2"/>
    <n v="4.9010955025781372E-2"/>
    <n v="0.2627285151322446"/>
    <x v="1"/>
    <n v="0"/>
    <n v="0.1865460054882572"/>
    <n v="244.37775044642859"/>
    <n v="3517.813469910714"/>
    <n v="191.66058312499999"/>
    <x v="0"/>
    <s v="Exp&lt;25"/>
    <s v="Exp&lt;50"/>
    <s v="Decreased Export Intensity"/>
    <n v="0"/>
    <n v="0"/>
    <n v="-2.9333399820310508"/>
    <n v="-2.9772226829871681E-2"/>
    <n v="-29.661840566689161"/>
    <n v="-0.35185572599898413"/>
    <n v="-0.74154257563038284"/>
    <s v="Yes"/>
    <s v="Yes"/>
    <s v="Yes"/>
    <x v="2"/>
    <s v="Declining"/>
    <n v="-6.9565217391304346"/>
    <n v="-7.2103293901344401E-2"/>
    <n v="-1.786433012541921"/>
    <s v="Yes"/>
    <s v="0.Reducing"/>
    <s v="Reducing"/>
    <n v="133.50082664770389"/>
    <n v="1.9188468330437081E-2"/>
    <n v="0.27305518816881091"/>
    <n v="7.51107975216634E-2"/>
    <n v="0"/>
    <s v="0-10"/>
    <n v="0.27507551870879537"/>
    <n v="12.780033618948909"/>
    <n v="4.7449321283632502"/>
    <n v="191.02547930434781"/>
    <n v="3087.4521739130441"/>
  </r>
  <r>
    <m/>
    <n v="1868"/>
    <n v="1556"/>
    <n v="1645"/>
    <n v="1620"/>
    <s v="Geberit sp. z o.o., Warszawa"/>
    <m/>
    <m/>
    <m/>
    <n v="2001"/>
    <m/>
    <s v="011269245"/>
    <n v="38776"/>
    <n v="9510065262"/>
    <s v="sp. z o.o."/>
    <s v="4673"/>
    <s v="Sprzedaż hurtowa drewna, materiałów budowlanych i wyposażenia sanitarnego"/>
    <m/>
    <s v="budownictwo"/>
    <m/>
    <n v="450"/>
    <s v="J"/>
    <x v="3"/>
    <n v="420991.29842000001"/>
    <n v="14812.513150000001"/>
    <n v="17192.26223"/>
    <n v="13543.494420000001"/>
    <n v="2385.05314"/>
    <n v="0"/>
    <n v="113"/>
    <n v="24127.73143"/>
    <n v="135308.03370999999"/>
    <n v="23371.493839999999"/>
    <n v="111936.53986999999"/>
    <n v="32232.207060000001"/>
    <n v="103075.82665"/>
    <m/>
    <m/>
    <s v="G"/>
    <s v="Wholesale and Retail Trade; Repair of Motor Vehicles and Motorcycles"/>
    <s v="46"/>
    <s v="WHOLESALE TRADE, EXCEPT OF MOTOR VEHICLES"/>
    <s v="Medium-high"/>
    <n v="0"/>
    <n v="6.8519098838234926"/>
    <n v="3.2170485401549549E-2"/>
    <n v="0.1000937937582272"/>
    <n v="0.42018513950313402"/>
    <x v="1"/>
    <n v="0"/>
    <n v="0.23821355004745631"/>
    <n v="213.51974716814161"/>
    <n v="3725.5867116814161"/>
    <n v="206.82737911504421"/>
    <x v="0"/>
    <s v="Exp&lt;25"/>
    <s v="Exp&lt;50"/>
    <s v="Decreased Export Intensity"/>
    <n v="0"/>
    <n v="0"/>
    <n v="-2.9333399820310508"/>
    <n v="-2.9772226829871681E-2"/>
    <n v="-29.661840566689161"/>
    <n v="-0.35185572599898413"/>
    <n v="-0.74154257563038284"/>
    <s v="Yes"/>
    <s v="Yes"/>
    <s v="Yes"/>
    <x v="2"/>
    <s v="Declining"/>
    <n v="-6.9565217391304346"/>
    <n v="-7.2103293901344401E-2"/>
    <n v="-1.786433012541921"/>
    <s v="Yes"/>
    <s v="0.Reducing"/>
    <s v="Reducing"/>
    <n v="133.50082664770389"/>
    <n v="1.9188468330437081E-2"/>
    <n v="0.27305518816881091"/>
    <n v="7.51107975216634E-2"/>
    <n v="0"/>
    <s v="0-10"/>
    <n v="0.27507551870879537"/>
    <n v="12.780033618948909"/>
    <n v="4.7449321283632502"/>
    <n v="191.02547930434781"/>
    <n v="3087.4521739130441"/>
  </r>
  <r>
    <n v="61"/>
    <n v="79"/>
    <n v="101"/>
    <n v="135"/>
    <n v="1621"/>
    <s v="Axpo Polska sp. z o.o., Warszawa"/>
    <m/>
    <n v="2001"/>
    <m/>
    <m/>
    <m/>
    <s v="016380846"/>
    <n v="20839"/>
    <n v="5262483798"/>
    <s v="sp. z o.o."/>
    <s v="3514"/>
    <s v="Handel energią elektryczną"/>
    <s v="Prod. paliw i energii "/>
    <s v="energetyka"/>
    <m/>
    <n v="400"/>
    <s v="J"/>
    <x v="0"/>
    <n v="354900"/>
    <n v="-7367"/>
    <n v="-5188"/>
    <n v="-3654"/>
    <n v="838"/>
    <n v="87275"/>
    <n v="46"/>
    <n v="18075"/>
    <n v="482810"/>
    <n v="90147"/>
    <n v="392663"/>
    <n v="974"/>
    <n v="481836"/>
    <m/>
    <s v="Dane ok, duży wzrost (podobny profil do Ignitis)"/>
    <s v="D"/>
    <s v="Electricity, Gas, Steam, Hot Water and Air Conditioning Supply"/>
    <s v="35"/>
    <s v="ELECTRICITY, GAS, STEAM, HOT WATER AND AIR CONDITIONING SUPPLY"/>
    <s v="Low"/>
    <n v="0.24591434206818821"/>
    <m/>
    <n v="-1.029585798816568E-2"/>
    <n v="-7.5681945278681046E-3"/>
    <n v="-3.751540041067762"/>
    <x v="1"/>
    <n v="0"/>
    <n v="2.0173567241772131E-3"/>
    <n v="392.93478260869563"/>
    <n v="7715.217391304348"/>
    <n v="1959.717391304348"/>
    <x v="1"/>
    <s v="Exp&lt;25"/>
    <s v="Exp&lt;50"/>
    <s v="Decreased Export Intensity"/>
    <n v="0"/>
    <n v="-0.23747434104550749"/>
    <n v="2732.3508030431108"/>
    <n v="3.343692132285168"/>
    <n v="1952.428118147182"/>
    <n v="3.0216086331160539"/>
    <n v="130.6942450018237"/>
    <s v="No"/>
    <s v="No"/>
    <s v="No"/>
    <x v="1"/>
    <s v="Growing"/>
    <n v="139.13043478260869"/>
    <n v="0.8718389693033215"/>
    <n v="24.353700470380719"/>
    <s v="No"/>
    <s v="2.Hiring"/>
    <s v="Hiring"/>
    <n v="83666.718972332019"/>
    <n v="-1.029585798816568E-2"/>
    <n v="-3.751540041067762"/>
    <n v="-7.5681945278681046E-3"/>
    <n v="0.24591434206818821"/>
    <s v="10-25"/>
    <n v="2.0173567241772131E-3"/>
    <n v="12.779591338634591"/>
    <n v="3.8286413964890951"/>
    <n v="392.93478260869563"/>
    <n v="7715.217391304348"/>
  </r>
  <r>
    <n v="61"/>
    <n v="79"/>
    <n v="101"/>
    <n v="135"/>
    <n v="1621"/>
    <s v="Axpo Polska sp. z o.o., Warszawa"/>
    <m/>
    <n v="2001"/>
    <m/>
    <m/>
    <m/>
    <s v="016380846"/>
    <n v="20839"/>
    <n v="5262483798"/>
    <s v="sp. z o.o."/>
    <s v="3514"/>
    <s v="Handel energią elektryczną"/>
    <s v="Prod. paliw i energii "/>
    <s v="energetyka"/>
    <m/>
    <n v="400"/>
    <s v="J"/>
    <x v="1"/>
    <n v="3311177"/>
    <n v="74794"/>
    <n v="93614"/>
    <n v="74542"/>
    <n v="700"/>
    <n v="179789"/>
    <n v="53"/>
    <n v="25278"/>
    <n v="694319"/>
    <n v="188441"/>
    <n v="505878"/>
    <n v="315516"/>
    <n v="378803"/>
    <m/>
    <m/>
    <s v="D"/>
    <s v="Electricity, Gas, Steam, Hot Water and Air Conditioning Supply"/>
    <s v="35"/>
    <s v="ELECTRICITY, GAS, STEAM, HOT WATER AND AIR CONDITIONING SUPPLY"/>
    <s v="Low"/>
    <n v="5.4297610789154432E-2"/>
    <n v="832.9887292194984"/>
    <n v="2.2512236585359221E-2"/>
    <n v="0.1073598734875468"/>
    <n v="0.23625426285830189"/>
    <x v="1"/>
    <n v="0"/>
    <n v="0.4544251273550054"/>
    <n v="476.94339622641508"/>
    <n v="62475.037735849059"/>
    <n v="3555.4905660377358"/>
    <x v="0"/>
    <s v="Exp&lt;25"/>
    <s v="Exp&lt;50"/>
    <s v="Decreased Export Intensity"/>
    <n v="0"/>
    <n v="-0.23747434104550749"/>
    <n v="2732.3508030431108"/>
    <n v="3.343692132285168"/>
    <n v="1952.428118147182"/>
    <n v="3.0216086331160539"/>
    <n v="130.6942450018237"/>
    <s v="No"/>
    <s v="No"/>
    <s v="No"/>
    <x v="1"/>
    <s v="Growing"/>
    <n v="139.13043478260869"/>
    <n v="0.8718389693033215"/>
    <n v="24.353700470380719"/>
    <s v="No"/>
    <s v="2.Hiring"/>
    <s v="Hiring"/>
    <n v="83666.718972332019"/>
    <n v="-1.029585798816568E-2"/>
    <n v="-3.751540041067762"/>
    <n v="-7.5681945278681046E-3"/>
    <n v="0.24591434206818821"/>
    <s v="10-25"/>
    <n v="2.0173567241772131E-3"/>
    <n v="12.779591338634591"/>
    <n v="3.8286413964890951"/>
    <n v="392.93478260869563"/>
    <n v="7715.217391304348"/>
  </r>
  <r>
    <n v="61"/>
    <n v="79"/>
    <n v="101"/>
    <n v="135"/>
    <n v="1621"/>
    <s v="Axpo Polska sp. z o.o., Warszawa"/>
    <m/>
    <n v="2001"/>
    <m/>
    <m/>
    <m/>
    <s v="016380846"/>
    <n v="20839"/>
    <n v="5262483798"/>
    <s v="sp. z o.o."/>
    <s v="3514"/>
    <s v="Handel energią elektryczną"/>
    <s v="Prod. paliw i energii "/>
    <s v="energetyka"/>
    <m/>
    <n v="400"/>
    <s v="J"/>
    <x v="2"/>
    <n v="5152125"/>
    <n v="-172732"/>
    <n v="673087"/>
    <n v="545182"/>
    <n v="482"/>
    <n v="80243"/>
    <n v="77"/>
    <n v="26797"/>
    <n v="2280296"/>
    <n v="1241686"/>
    <n v="1038610"/>
    <n v="860697"/>
    <n v="1419599"/>
    <m/>
    <m/>
    <s v="D"/>
    <s v="Electricity, Gas, Steam, Hot Water and Air Conditioning Supply"/>
    <s v="35"/>
    <s v="ELECTRICITY, GAS, STEAM, HOT WATER AND AIR CONDITIONING SUPPLY"/>
    <s v="Low"/>
    <n v="1.557473857874178E-2"/>
    <n v="55.597994308368293"/>
    <n v="0.1058169202028289"/>
    <n v="0.23908387332170911"/>
    <n v="0.63341919397883339"/>
    <x v="1"/>
    <n v="0"/>
    <n v="0.37744968197111251"/>
    <n v="348.01298701298703"/>
    <n v="66910.71428571429"/>
    <n v="16125.79220779221"/>
    <x v="0"/>
    <s v="Exp&lt;25"/>
    <s v="Exp&lt;50"/>
    <s v="Decreased Export Intensity"/>
    <n v="0"/>
    <n v="-0.23747434104550749"/>
    <n v="2732.3508030431108"/>
    <n v="3.343692132285168"/>
    <n v="1952.428118147182"/>
    <n v="3.0216086331160539"/>
    <n v="130.6942450018237"/>
    <s v="No"/>
    <s v="No"/>
    <s v="No"/>
    <x v="1"/>
    <s v="Growing"/>
    <n v="139.13043478260869"/>
    <n v="0.8718389693033215"/>
    <n v="24.353700470380719"/>
    <s v="No"/>
    <s v="2.Hiring"/>
    <s v="Hiring"/>
    <n v="83666.718972332019"/>
    <n v="-1.029585798816568E-2"/>
    <n v="-3.751540041067762"/>
    <n v="-7.5681945278681046E-3"/>
    <n v="0.24591434206818821"/>
    <s v="10-25"/>
    <n v="2.0173567241772131E-3"/>
    <n v="12.779591338634591"/>
    <n v="3.8286413964890951"/>
    <n v="392.93478260869563"/>
    <n v="7715.217391304348"/>
  </r>
  <r>
    <n v="61"/>
    <n v="79"/>
    <n v="101"/>
    <n v="135"/>
    <n v="1621"/>
    <s v="Axpo Polska sp. z o.o., Warszawa"/>
    <m/>
    <n v="2001"/>
    <m/>
    <m/>
    <m/>
    <s v="016380846"/>
    <n v="20839"/>
    <n v="5262483798"/>
    <s v="sp. z o.o."/>
    <s v="3514"/>
    <s v="Handel energią elektryczną"/>
    <s v="Prod. paliw i energii "/>
    <s v="energetyka"/>
    <m/>
    <n v="400"/>
    <s v="J"/>
    <x v="3"/>
    <n v="8058859"/>
    <n v="-1472861"/>
    <n v="925228"/>
    <n v="749171"/>
    <n v="1046"/>
    <n v="98290"/>
    <n v="130"/>
    <n v="55489"/>
    <n v="9713085"/>
    <n v="4233236"/>
    <n v="5479849"/>
    <n v="1609868"/>
    <n v="8103217"/>
    <m/>
    <m/>
    <s v="D"/>
    <s v="Electricity, Gas, Steam, Hot Water and Air Conditioning Supply"/>
    <s v="35"/>
    <s v="ELECTRICITY, GAS, STEAM, HOT WATER AND AIR CONDITIONING SUPPLY"/>
    <s v="Low"/>
    <n v="1.2196515660591651E-2"/>
    <n v="56.418157556348113"/>
    <n v="9.2962415647177846E-2"/>
    <n v="7.7130077622094326E-2"/>
    <n v="0.4653617563676028"/>
    <x v="1"/>
    <n v="0"/>
    <n v="0.16574219210477409"/>
    <n v="426.83846153846162"/>
    <n v="61991.223076923066"/>
    <n v="32563.353846153841"/>
    <x v="0"/>
    <s v="Exp&lt;25"/>
    <s v="Exp&lt;50"/>
    <s v="Decreased Export Intensity"/>
    <n v="0"/>
    <n v="-0.23747434104550749"/>
    <n v="2732.3508030431108"/>
    <n v="3.343692132285168"/>
    <n v="1952.428118147182"/>
    <n v="3.0216086331160539"/>
    <n v="130.6942450018237"/>
    <s v="No"/>
    <s v="No"/>
    <s v="No"/>
    <x v="1"/>
    <s v="Growing"/>
    <n v="139.13043478260869"/>
    <n v="0.8718389693033215"/>
    <n v="24.353700470380719"/>
    <s v="No"/>
    <s v="2.Hiring"/>
    <s v="Hiring"/>
    <n v="83666.718972332019"/>
    <n v="-1.029585798816568E-2"/>
    <n v="-3.751540041067762"/>
    <n v="-7.5681945278681046E-3"/>
    <n v="0.24591434206818821"/>
    <s v="10-25"/>
    <n v="2.0173567241772131E-3"/>
    <n v="12.779591338634591"/>
    <n v="3.8286413964890951"/>
    <n v="392.93478260869563"/>
    <n v="7715.217391304348"/>
  </r>
  <r>
    <n v="61"/>
    <n v="79"/>
    <n v="101"/>
    <n v="135"/>
    <n v="1621"/>
    <s v="Axpo Polska sp. z o.o., Warszawa"/>
    <m/>
    <n v="2001"/>
    <m/>
    <m/>
    <m/>
    <s v="016380846"/>
    <n v="20839"/>
    <n v="5262483798"/>
    <s v="sp. z o.o."/>
    <s v="3514"/>
    <s v="Handel energią elektryczną"/>
    <s v="Prod. paliw i energii "/>
    <s v="energetyka"/>
    <m/>
    <n v="400"/>
    <s v="J"/>
    <x v="4"/>
    <n v="10052013"/>
    <n v="256864"/>
    <n v="174797"/>
    <n v="139198"/>
    <n v="1628"/>
    <n v="84839"/>
    <n v="110"/>
    <n v="72189"/>
    <n v="4584331"/>
    <n v="2370467"/>
    <n v="2213864"/>
    <n v="185000"/>
    <n v="4399331"/>
    <m/>
    <m/>
    <s v="D"/>
    <s v="Electricity, Gas, Steam, Hot Water and Air Conditioning Supply"/>
    <s v="35"/>
    <s v="ELECTRICITY, GAS, STEAM, HOT WATER AND AIR CONDITIONING SUPPLY"/>
    <s v="Low"/>
    <n v="8.4400010226807314E-3"/>
    <n v="24.7324590242862"/>
    <n v="1.384777357530278E-2"/>
    <n v="3.0363863342328469E-2"/>
    <n v="0.75242162162162163"/>
    <x v="1"/>
    <n v="0"/>
    <n v="4.0354852212896503E-2"/>
    <n v="656.26363636363635"/>
    <n v="91381.936363636371"/>
    <n v="21549.7"/>
    <x v="0"/>
    <s v="Exp&lt;25"/>
    <s v="Exp&lt;50"/>
    <s v="Decreased Export Intensity"/>
    <n v="0"/>
    <n v="-0.23747434104550749"/>
    <n v="2732.3508030431108"/>
    <n v="3.343692132285168"/>
    <n v="1952.428118147182"/>
    <n v="3.0216086331160539"/>
    <n v="130.6942450018237"/>
    <s v="No"/>
    <s v="No"/>
    <s v="No"/>
    <x v="1"/>
    <s v="Growing"/>
    <n v="139.13043478260869"/>
    <n v="0.8718389693033215"/>
    <n v="24.353700470380719"/>
    <s v="No"/>
    <s v="2.Hiring"/>
    <s v="Hiring"/>
    <n v="83666.718972332019"/>
    <n v="-1.029585798816568E-2"/>
    <n v="-3.751540041067762"/>
    <n v="-7.5681945278681046E-3"/>
    <n v="0.24591434206818821"/>
    <s v="10-25"/>
    <n v="2.0173567241772131E-3"/>
    <n v="12.779591338634591"/>
    <n v="3.8286413964890951"/>
    <n v="392.93478260869563"/>
    <n v="7715.217391304348"/>
  </r>
  <r>
    <m/>
    <m/>
    <n v="1645"/>
    <n v="1666"/>
    <n v="1622"/>
    <s v="Sika Poland sp. z o.o., Warszawa"/>
    <m/>
    <m/>
    <m/>
    <m/>
    <m/>
    <s v="010425921"/>
    <n v="121998"/>
    <n v="9510023364"/>
    <s v="sp. z o.o."/>
    <s v="4675"/>
    <s v="Sprzedaż hurtowa wyrobów chemicznych"/>
    <m/>
    <s v="chemia"/>
    <m/>
    <n v="500"/>
    <s v="J"/>
    <x v="1"/>
    <n v="330568"/>
    <n v="18018"/>
    <n v="14905"/>
    <n v="11587"/>
    <n v="1731"/>
    <n v="941"/>
    <n v="156"/>
    <n v="31160"/>
    <n v="78431"/>
    <n v="14939"/>
    <n v="63492"/>
    <n v="33489"/>
    <n v="44942"/>
    <m/>
    <m/>
    <s v="G"/>
    <s v="Wholesale and Retail Trade; Repair of Motor Vehicles and Motorcycles"/>
    <s v="46"/>
    <s v="WHOLESALE TRADE, EXCEPT OF MOTOR VEHICLES"/>
    <s v="Medium-high"/>
    <n v="2.8466155223736121E-3"/>
    <n v="-6.8547035038532549"/>
    <n v="3.5051789646910768E-2"/>
    <n v="0.1477349517410208"/>
    <n v="0.34599420705306222"/>
    <x v="0"/>
    <n v="1"/>
    <n v="0.42698677818719638"/>
    <n v="199.74358974358981"/>
    <n v="2119.0256410256411"/>
    <n v="95.762820512820511"/>
    <x v="0"/>
    <s v="Exp&lt;25"/>
    <s v="Exp&lt;50"/>
    <s v="Increased Export Intensity"/>
    <n v="1"/>
    <n v="1.3984235257389521E-2"/>
    <n v="17.76722692627397"/>
    <n v="0.1635398370675851"/>
    <n v="-14.66142976356959"/>
    <n v="-0.15854366210152729"/>
    <n v="4.1732257009335694"/>
    <s v="Yes"/>
    <s v="Yes"/>
    <s v="Yes"/>
    <x v="3"/>
    <s v="Declining"/>
    <n v="10.457516339869279"/>
    <n v="9.9460793530638192E-2"/>
    <n v="2.5176915703224449"/>
    <s v="No"/>
    <s v="2.Hiring"/>
    <s v="Hiring"/>
    <n v="153.50175967823"/>
    <n v="2.3708420800518461E-2"/>
    <n v="0.27860004635608088"/>
    <n v="9.258872077028886E-2"/>
    <n v="1.780808408120712E-3"/>
    <s v="0-10"/>
    <n v="0.33233562585969739"/>
    <n v="12.77957725005972"/>
    <n v="5.0304379213924353"/>
    <n v="203.7254901960784"/>
    <n v="2319.5751633986929"/>
  </r>
  <r>
    <m/>
    <m/>
    <n v="1645"/>
    <n v="1666"/>
    <n v="1622"/>
    <s v="Sika Poland sp. z o.o., Warszawa"/>
    <m/>
    <m/>
    <m/>
    <m/>
    <m/>
    <s v="010425921"/>
    <n v="121998"/>
    <n v="9510023364"/>
    <s v="sp. z o.o."/>
    <s v="4675"/>
    <s v="Sprzedaż hurtowa wyrobów chemicznych"/>
    <m/>
    <s v="chemia"/>
    <m/>
    <n v="500"/>
    <s v="J"/>
    <x v="0"/>
    <n v="354895"/>
    <n v="13779"/>
    <n v="11383"/>
    <n v="8414"/>
    <n v="1957"/>
    <n v="632"/>
    <n v="153"/>
    <n v="31170"/>
    <n v="90875"/>
    <n v="16529"/>
    <n v="74346"/>
    <n v="30201"/>
    <n v="60674"/>
    <m/>
    <m/>
    <s v="G"/>
    <s v="Wholesale and Retail Trade; Repair of Motor Vehicles and Motorcycles"/>
    <s v="46"/>
    <s v="WHOLESALE TRADE, EXCEPT OF MOTOR VEHICLES"/>
    <s v="Medium-high"/>
    <n v="1.780808408120712E-3"/>
    <m/>
    <n v="2.3708420800518461E-2"/>
    <n v="9.258872077028886E-2"/>
    <n v="0.27860004635608088"/>
    <x v="0"/>
    <n v="1"/>
    <n v="0.33233562585969739"/>
    <n v="203.7254901960784"/>
    <n v="2319.5751633986929"/>
    <n v="108.03267973856209"/>
    <x v="0"/>
    <s v="Exp&lt;25"/>
    <s v="Exp&lt;50"/>
    <s v="Increased Export Intensity"/>
    <n v="1"/>
    <n v="1.3984235257389521E-2"/>
    <n v="17.76722692627397"/>
    <n v="0.1635398370675851"/>
    <n v="-14.66142976356959"/>
    <n v="-0.15854366210152729"/>
    <n v="4.1732257009335694"/>
    <s v="Yes"/>
    <s v="Yes"/>
    <s v="Yes"/>
    <x v="3"/>
    <s v="Declining"/>
    <n v="10.457516339869279"/>
    <n v="9.9460793530638192E-2"/>
    <n v="2.5176915703224449"/>
    <s v="No"/>
    <s v="2.Hiring"/>
    <s v="Hiring"/>
    <n v="153.50175967823"/>
    <n v="2.3708420800518461E-2"/>
    <n v="0.27860004635608088"/>
    <n v="9.258872077028886E-2"/>
    <n v="1.780808408120712E-3"/>
    <s v="0-10"/>
    <n v="0.33233562585969739"/>
    <n v="12.77957725005972"/>
    <n v="5.0304379213924353"/>
    <n v="203.7254901960784"/>
    <n v="2319.5751633986929"/>
  </r>
  <r>
    <m/>
    <m/>
    <n v="1645"/>
    <n v="1666"/>
    <n v="1622"/>
    <s v="Sika Poland sp. z o.o., Warszawa"/>
    <m/>
    <m/>
    <m/>
    <m/>
    <m/>
    <s v="010425921"/>
    <n v="121998"/>
    <n v="9510023364"/>
    <s v="sp. z o.o."/>
    <s v="4675"/>
    <s v="Sprzedaż hurtowa wyrobów chemicznych"/>
    <m/>
    <s v="chemia"/>
    <m/>
    <n v="500"/>
    <s v="J"/>
    <x v="2"/>
    <n v="368080"/>
    <n v="31769"/>
    <n v="29462"/>
    <n v="23841"/>
    <n v="1502"/>
    <n v="1157"/>
    <n v="156"/>
    <n v="33674"/>
    <n v="90433"/>
    <n v="14388"/>
    <n v="76045"/>
    <n v="46681"/>
    <n v="43752"/>
    <m/>
    <m/>
    <s v="G"/>
    <s v="Wholesale and Retail Trade; Repair of Motor Vehicles and Motorcycles"/>
    <s v="46"/>
    <s v="WHOLESALE TRADE, EXCEPT OF MOTOR VEHICLES"/>
    <s v="Medium-high"/>
    <n v="3.143338404694631E-3"/>
    <n v="11.34774085815928"/>
    <n v="6.4771245381438816E-2"/>
    <n v="0.26363163889288199"/>
    <n v="0.51072170690430796"/>
    <x v="0"/>
    <n v="1"/>
    <n v="0.51619430959937196"/>
    <n v="215.85897435897439"/>
    <n v="2359.4871794871801"/>
    <n v="92.230769230769226"/>
    <x v="0"/>
    <s v="Exp&lt;25"/>
    <s v="Exp&lt;50"/>
    <s v="Increased Export Intensity"/>
    <n v="1"/>
    <n v="1.3984235257389521E-2"/>
    <n v="17.76722692627397"/>
    <n v="0.1635398370675851"/>
    <n v="-14.66142976356959"/>
    <n v="-0.15854366210152729"/>
    <n v="4.1732257009335694"/>
    <s v="Yes"/>
    <s v="Yes"/>
    <s v="Yes"/>
    <x v="3"/>
    <s v="Declining"/>
    <n v="10.457516339869279"/>
    <n v="9.9460793530638192E-2"/>
    <n v="2.5176915703224449"/>
    <s v="No"/>
    <s v="2.Hiring"/>
    <s v="Hiring"/>
    <n v="153.50175967823"/>
    <n v="2.3708420800518461E-2"/>
    <n v="0.27860004635608088"/>
    <n v="9.258872077028886E-2"/>
    <n v="1.780808408120712E-3"/>
    <s v="0-10"/>
    <n v="0.33233562585969739"/>
    <n v="12.77957725005972"/>
    <n v="5.0304379213924353"/>
    <n v="203.7254901960784"/>
    <n v="2319.5751633986929"/>
  </r>
  <r>
    <m/>
    <m/>
    <n v="1645"/>
    <n v="1666"/>
    <n v="1622"/>
    <s v="Sika Poland sp. z o.o., Warszawa"/>
    <m/>
    <m/>
    <m/>
    <m/>
    <m/>
    <s v="010425921"/>
    <n v="121998"/>
    <n v="9510023364"/>
    <s v="sp. z o.o."/>
    <s v="4675"/>
    <s v="Sprzedaż hurtowa wyrobów chemicznych"/>
    <m/>
    <s v="chemia"/>
    <m/>
    <n v="500"/>
    <s v="J"/>
    <x v="3"/>
    <n v="389671"/>
    <n v="61093"/>
    <n v="59582"/>
    <n v="46654"/>
    <n v="1418"/>
    <n v="901"/>
    <n v="170"/>
    <n v="32896"/>
    <n v="108002"/>
    <n v="11685"/>
    <n v="96317"/>
    <n v="69494"/>
    <n v="38508"/>
    <m/>
    <m/>
    <s v="G"/>
    <s v="Wholesale and Retail Trade; Repair of Motor Vehicles and Motorcycles"/>
    <s v="46"/>
    <s v="WHOLESALE TRADE, EXCEPT OF MOTOR VEHICLES"/>
    <s v="Medium-high"/>
    <n v="2.3122069643365809E-3"/>
    <n v="5.8658443816561601"/>
    <n v="0.11972664119218519"/>
    <n v="0.43197348197255608"/>
    <n v="0.67133853282297751"/>
    <x v="0"/>
    <n v="1"/>
    <n v="0.64345104720282953"/>
    <n v="193.5058823529412"/>
    <n v="2292.1823529411758"/>
    <n v="68.735294117647058"/>
    <x v="0"/>
    <s v="Exp&lt;25"/>
    <s v="Exp&lt;50"/>
    <s v="Increased Export Intensity"/>
    <n v="1"/>
    <n v="1.3984235257389521E-2"/>
    <n v="17.76722692627397"/>
    <n v="0.1635398370675851"/>
    <n v="-14.66142976356959"/>
    <n v="-0.15854366210152729"/>
    <n v="4.1732257009335694"/>
    <s v="Yes"/>
    <s v="Yes"/>
    <s v="Yes"/>
    <x v="3"/>
    <s v="Declining"/>
    <n v="10.457516339869279"/>
    <n v="9.9460793530638192E-2"/>
    <n v="2.5176915703224449"/>
    <s v="No"/>
    <s v="2.Hiring"/>
    <s v="Hiring"/>
    <n v="153.50175967823"/>
    <n v="2.3708420800518461E-2"/>
    <n v="0.27860004635608088"/>
    <n v="9.258872077028886E-2"/>
    <n v="1.780808408120712E-3"/>
    <s v="0-10"/>
    <n v="0.33233562585969739"/>
    <n v="12.77957725005972"/>
    <n v="5.0304379213924353"/>
    <n v="203.7254901960784"/>
    <n v="2319.5751633986929"/>
  </r>
  <r>
    <m/>
    <m/>
    <n v="1645"/>
    <n v="1666"/>
    <n v="1622"/>
    <s v="Sika Poland sp. z o.o., Warszawa"/>
    <m/>
    <m/>
    <m/>
    <m/>
    <m/>
    <s v="010425921"/>
    <n v="121998"/>
    <n v="9510023364"/>
    <s v="sp. z o.o."/>
    <s v="4675"/>
    <s v="Sprzedaż hurtowa wyrobów chemicznych"/>
    <m/>
    <s v="chemia"/>
    <m/>
    <n v="500"/>
    <s v="J"/>
    <x v="4"/>
    <n v="417950"/>
    <n v="21689"/>
    <n v="14501"/>
    <n v="9352"/>
    <n v="1870"/>
    <n v="6589"/>
    <n v="169"/>
    <n v="43515"/>
    <n v="202328"/>
    <n v="97151"/>
    <n v="105177"/>
    <n v="78846"/>
    <n v="123482"/>
    <m/>
    <m/>
    <s v="G"/>
    <s v="Wholesale and Retail Trade; Repair of Motor Vehicles and Motorcycles"/>
    <s v="46"/>
    <s v="WHOLESALE TRADE, EXCEPT OF MOTOR VEHICLES"/>
    <s v="Medium-high"/>
    <n v="1.576504366551023E-2"/>
    <n v="7.2571476963900317"/>
    <n v="2.237588228256969E-2"/>
    <n v="4.6221976197066153E-2"/>
    <n v="0.1186109631433427"/>
    <x v="0"/>
    <n v="1"/>
    <n v="0.3896939622790716"/>
    <n v="257.48520710059171"/>
    <n v="2473.0769230769229"/>
    <n v="574.85798816568047"/>
    <x v="0"/>
    <s v="Exp&lt;25"/>
    <s v="Exp&lt;50"/>
    <s v="Increased Export Intensity"/>
    <n v="1"/>
    <n v="1.3984235257389521E-2"/>
    <n v="17.76722692627397"/>
    <n v="0.1635398370675851"/>
    <n v="-14.66142976356959"/>
    <n v="-0.15854366210152729"/>
    <n v="4.1732257009335694"/>
    <s v="Yes"/>
    <s v="Yes"/>
    <s v="Yes"/>
    <x v="3"/>
    <s v="Declining"/>
    <n v="10.457516339869279"/>
    <n v="9.9460793530638192E-2"/>
    <n v="2.5176915703224449"/>
    <s v="No"/>
    <s v="2.Hiring"/>
    <s v="Hiring"/>
    <n v="153.50175967823"/>
    <n v="2.3708420800518461E-2"/>
    <n v="0.27860004635608088"/>
    <n v="9.258872077028886E-2"/>
    <n v="1.780808408120712E-3"/>
    <s v="0-10"/>
    <n v="0.33233562585969739"/>
    <n v="12.77957725005972"/>
    <n v="5.0304379213924353"/>
    <n v="203.7254901960784"/>
    <n v="2319.5751633986929"/>
  </r>
  <r>
    <n v="1181"/>
    <n v="1119"/>
    <n v="1078"/>
    <n v="1324"/>
    <n v="1623"/>
    <s v="VF Polska Distribution sp. z o.o., Warszawa"/>
    <m/>
    <m/>
    <m/>
    <n v="2002"/>
    <m/>
    <s v="017520918"/>
    <n v="108462"/>
    <n v="5262616408"/>
    <s v="sp. z o.o."/>
    <s v="4642"/>
    <s v="Sprzedaż hurtowa odzieży i obuwia"/>
    <m/>
    <s v="handel hurtowy"/>
    <m/>
    <n v="500"/>
    <s v="J"/>
    <x v="0"/>
    <n v="354707"/>
    <n v="2171"/>
    <n v="7483"/>
    <n v="3980"/>
    <n v="967"/>
    <n v="6334"/>
    <n v="128"/>
    <n v="10849.9463"/>
    <n v="180614"/>
    <n v="6153"/>
    <n v="174461"/>
    <n v="22640"/>
    <n v="157974.00906000001"/>
    <m/>
    <m/>
    <s v="G"/>
    <s v="Wholesale and Retail Trade; Repair of Motor Vehicles and Motorcycles"/>
    <s v="46"/>
    <s v="WHOLESALE TRADE, EXCEPT OF MOTOR VEHICLES"/>
    <s v="Medium-high"/>
    <n v="1.7856991827057259E-2"/>
    <m/>
    <n v="1.1220528492530449E-2"/>
    <n v="2.203594405749278E-2"/>
    <n v="0.1757950530035336"/>
    <x v="0"/>
    <n v="1"/>
    <n v="0.1253501943370946"/>
    <n v="84.765205468750011"/>
    <n v="2771.1484375"/>
    <n v="48.0703125"/>
    <x v="0"/>
    <s v="Exp&lt;25"/>
    <s v="Exp&lt;50"/>
    <s v="Increased Export Intensity"/>
    <n v="1"/>
    <n v="8.2416052266993077E-3"/>
    <n v="90.940067390832425"/>
    <n v="0.64678940952418884"/>
    <n v="38.362367674516257"/>
    <n v="0.32470591035507651"/>
    <n v="17.550442386511129"/>
    <s v="No"/>
    <s v="Yes"/>
    <s v="No"/>
    <x v="0"/>
    <s v="Growing"/>
    <n v="-25.78125"/>
    <n v="-0.29815337231907613"/>
    <n v="-7.1828115591923929"/>
    <s v="Yes"/>
    <s v="0.Reducing"/>
    <s v="Reducing"/>
    <n v="4358.0914029210526"/>
    <n v="1.1220528492530449E-2"/>
    <n v="0.1757950530035336"/>
    <n v="2.203594405749278E-2"/>
    <n v="1.7856991827057259E-2"/>
    <s v="0-10"/>
    <n v="0.1253501943370946"/>
    <n v="12.77904737555429"/>
    <n v="4.8520302639196169"/>
    <n v="84.765205468750011"/>
    <n v="2771.1484375"/>
  </r>
  <r>
    <n v="1181"/>
    <n v="1119"/>
    <n v="1078"/>
    <n v="1324"/>
    <n v="1623"/>
    <s v="VF Polska Distribution sp. z o.o., Warszawa"/>
    <m/>
    <m/>
    <m/>
    <n v="2002"/>
    <m/>
    <s v="017520918"/>
    <n v="108462"/>
    <n v="5262616408"/>
    <s v="sp. z o.o."/>
    <s v="4642"/>
    <s v="Sprzedaż hurtowa odzieży i obuwia"/>
    <m/>
    <s v="handel hurtowy"/>
    <m/>
    <n v="500"/>
    <s v="J"/>
    <x v="1"/>
    <n v="420897.11483999999"/>
    <n v="6229.4404999999997"/>
    <n v="8602.6984900000007"/>
    <n v="6638.0804900000003"/>
    <n v="1138.9821300000001"/>
    <n v="4844"/>
    <n v="112"/>
    <n v="10407.259309999999"/>
    <n v="159570.05742999999"/>
    <n v="5978.8189699999994"/>
    <n v="153591.23845999999"/>
    <n v="29278.352309999998"/>
    <n v="130291.70512"/>
    <m/>
    <m/>
    <s v="G"/>
    <s v="Wholesale and Retail Trade; Repair of Motor Vehicles and Motorcycles"/>
    <s v="46"/>
    <s v="WHOLESALE TRADE, EXCEPT OF MOTOR VEHICLES"/>
    <s v="Medium-high"/>
    <n v="1.150875078305395E-2"/>
    <n v="18.660504258444298"/>
    <n v="1.5771266316528219E-2"/>
    <n v="4.1599787559843331E-2"/>
    <n v="0.22672315776911969"/>
    <x v="0"/>
    <n v="1"/>
    <n v="0.18348274595842509"/>
    <n v="92.921958124999989"/>
    <n v="3758.009953928572"/>
    <n v="53.382312232142851"/>
    <x v="0"/>
    <s v="Exp&lt;25"/>
    <s v="Exp&lt;50"/>
    <s v="Increased Export Intensity"/>
    <n v="1"/>
    <n v="8.2416052266993077E-3"/>
    <n v="90.940067390832425"/>
    <n v="0.64678940952418884"/>
    <n v="38.362367674516257"/>
    <n v="0.32470591035507651"/>
    <n v="17.550442386511129"/>
    <s v="No"/>
    <s v="Yes"/>
    <s v="No"/>
    <x v="0"/>
    <s v="Growing"/>
    <n v="-25.78125"/>
    <n v="-0.29815337231907613"/>
    <n v="-7.1828115591923929"/>
    <s v="Yes"/>
    <s v="0.Reducing"/>
    <s v="Reducing"/>
    <n v="4358.0914029210526"/>
    <n v="1.1220528492530449E-2"/>
    <n v="0.1757950530035336"/>
    <n v="2.203594405749278E-2"/>
    <n v="1.7856991827057259E-2"/>
    <s v="0-10"/>
    <n v="0.1253501943370946"/>
    <n v="12.77904737555429"/>
    <n v="4.8520302639196169"/>
    <n v="84.765205468750011"/>
    <n v="2771.1484375"/>
  </r>
  <r>
    <n v="1181"/>
    <n v="1119"/>
    <n v="1078"/>
    <n v="1324"/>
    <n v="1623"/>
    <s v="VF Polska Distribution sp. z o.o., Warszawa"/>
    <m/>
    <m/>
    <m/>
    <n v="2002"/>
    <m/>
    <s v="017520918"/>
    <n v="108462"/>
    <n v="5262616408"/>
    <s v="sp. z o.o."/>
    <s v="4642"/>
    <s v="Sprzedaż hurtowa odzieży i obuwia"/>
    <m/>
    <s v="handel hurtowy"/>
    <m/>
    <n v="500"/>
    <s v="J"/>
    <x v="2"/>
    <n v="591942.88207000005"/>
    <n v="11401.85873"/>
    <n v="12428.41502"/>
    <n v="8863.59202"/>
    <n v="1038.1808699999999"/>
    <n v="15252"/>
    <n v="90"/>
    <n v="9942.7250300000014"/>
    <n v="187239.95655999999"/>
    <n v="5032.2175299999999"/>
    <n v="182207.73903"/>
    <n v="38141.944329999998"/>
    <n v="149098.01222999999"/>
    <m/>
    <m/>
    <s v="G"/>
    <s v="Wholesale and Retail Trade; Repair of Motor Vehicles and Motorcycles"/>
    <s v="46"/>
    <s v="WHOLESALE TRADE, EXCEPT OF MOTOR VEHICLES"/>
    <s v="Medium-high"/>
    <n v="2.5765999494181561E-2"/>
    <n v="40.638379594267697"/>
    <n v="1.4973728527665341E-2"/>
    <n v="4.733814396693535E-2"/>
    <n v="0.23238437829265221"/>
    <x v="0"/>
    <n v="1"/>
    <n v="0.2037062229171028"/>
    <n v="110.4747225555556"/>
    <n v="6577.143134111112"/>
    <n v="55.913528111111113"/>
    <x v="0"/>
    <s v="Exp&lt;25"/>
    <s v="Exp&lt;50"/>
    <s v="Increased Export Intensity"/>
    <n v="1"/>
    <n v="8.2416052266993077E-3"/>
    <n v="90.940067390832425"/>
    <n v="0.64678940952418884"/>
    <n v="38.362367674516257"/>
    <n v="0.32470591035507651"/>
    <n v="17.550442386511129"/>
    <s v="No"/>
    <s v="Yes"/>
    <s v="No"/>
    <x v="0"/>
    <s v="Growing"/>
    <n v="-25.78125"/>
    <n v="-0.29815337231907613"/>
    <n v="-7.1828115591923929"/>
    <s v="Yes"/>
    <s v="0.Reducing"/>
    <s v="Reducing"/>
    <n v="4358.0914029210526"/>
    <n v="1.1220528492530449E-2"/>
    <n v="0.1757950530035336"/>
    <n v="2.203594405749278E-2"/>
    <n v="1.7856991827057259E-2"/>
    <s v="0-10"/>
    <n v="0.1253501943370946"/>
    <n v="12.77904737555429"/>
    <n v="4.8520302639196169"/>
    <n v="84.765205468750011"/>
    <n v="2771.1484375"/>
  </r>
  <r>
    <n v="1181"/>
    <n v="1119"/>
    <n v="1078"/>
    <n v="1324"/>
    <n v="1623"/>
    <s v="VF Polska Distribution sp. z o.o., Warszawa"/>
    <m/>
    <m/>
    <m/>
    <n v="2002"/>
    <m/>
    <s v="017520918"/>
    <n v="108462"/>
    <n v="5262616408"/>
    <s v="sp. z o.o."/>
    <s v="4642"/>
    <s v="Sprzedaż hurtowa odzieży i obuwia"/>
    <m/>
    <s v="handel hurtowy"/>
    <m/>
    <n v="500"/>
    <s v="J"/>
    <x v="4"/>
    <n v="677277.78483999998"/>
    <n v="26677.840980000001"/>
    <n v="16259.398300000001"/>
    <n v="12694.6643"/>
    <n v="566.71157999999991"/>
    <n v="17676"/>
    <n v="95"/>
    <n v="9945.2413300000007"/>
    <n v="219438.93567000001"/>
    <n v="5105.2353600000006"/>
    <n v="302169.16184000002"/>
    <n v="49501.962240000001"/>
    <n v="253261.21844"/>
    <m/>
    <m/>
    <s v="G"/>
    <s v="Wholesale and Retail Trade; Repair of Motor Vehicles and Motorcycles"/>
    <s v="46"/>
    <s v="WHOLESALE TRADE, EXCEPT OF MOTOR VEHICLES"/>
    <s v="Medium-high"/>
    <n v="2.609859705375657E-2"/>
    <n v="-3.3950128575060861"/>
    <n v="1.8743659668387012E-2"/>
    <n v="5.7850555377695977E-2"/>
    <n v="0.25644769874884049"/>
    <x v="0"/>
    <n v="1"/>
    <n v="0.22558422500937941"/>
    <n v="104.6867508421053"/>
    <n v="7129.2398404210526"/>
    <n v="53.739319578947367"/>
    <x v="0"/>
    <s v="Exp&lt;25"/>
    <s v="Exp&lt;50"/>
    <s v="Increased Export Intensity"/>
    <n v="1"/>
    <n v="8.2416052266993077E-3"/>
    <n v="90.940067390832425"/>
    <n v="0.64678940952418884"/>
    <n v="38.362367674516257"/>
    <n v="0.32470591035507651"/>
    <n v="17.550442386511129"/>
    <s v="No"/>
    <s v="Yes"/>
    <s v="No"/>
    <x v="0"/>
    <s v="Growing"/>
    <n v="-25.78125"/>
    <n v="-0.29815337231907613"/>
    <n v="-7.1828115591923929"/>
    <s v="Yes"/>
    <s v="0.Reducing"/>
    <s v="Reducing"/>
    <n v="4358.0914029210526"/>
    <n v="1.1220528492530449E-2"/>
    <n v="0.1757950530035336"/>
    <n v="2.203594405749278E-2"/>
    <n v="1.7856991827057259E-2"/>
    <s v="0-10"/>
    <n v="0.1253501943370946"/>
    <n v="12.77904737555429"/>
    <n v="4.8520302639196169"/>
    <n v="84.765205468750011"/>
    <n v="2771.1484375"/>
  </r>
  <r>
    <n v="1181"/>
    <n v="1119"/>
    <n v="1078"/>
    <n v="1324"/>
    <n v="1623"/>
    <s v="VF Polska Distribution sp. z o.o., Warszawa"/>
    <m/>
    <m/>
    <m/>
    <n v="2002"/>
    <m/>
    <s v="017520918"/>
    <n v="108462"/>
    <n v="5262616408"/>
    <s v="sp. z o.o."/>
    <s v="4642"/>
    <s v="Sprzedaż hurtowa odzieży i obuwia"/>
    <m/>
    <s v="handel hurtowy"/>
    <m/>
    <n v="500"/>
    <s v="J"/>
    <x v="3"/>
    <n v="701079.52485000005"/>
    <n v="14676.73259"/>
    <n v="15627.70491"/>
    <n v="11360.01791"/>
    <n v="852.63250000000005"/>
    <n v="17676"/>
    <n v="95"/>
    <n v="9945.2413300000007"/>
    <n v="307274.39719999989"/>
    <n v="5105.2353600000006"/>
    <n v="302169.16184000002"/>
    <n v="49501.962240000001"/>
    <n v="257772.43496000001"/>
    <m/>
    <m/>
    <s v="G"/>
    <s v="Wholesale and Retail Trade; Repair of Motor Vehicles and Motorcycles"/>
    <s v="46"/>
    <s v="WHOLESALE TRADE, EXCEPT OF MOTOR VEHICLES"/>
    <s v="Medium-high"/>
    <n v="2.521254632815283E-2"/>
    <n v="18.437022571899789"/>
    <n v="1.6203608160473011E-2"/>
    <n v="3.6970271566771469E-2"/>
    <n v="0.22948621420143531"/>
    <x v="0"/>
    <n v="1"/>
    <n v="0.16110018501730219"/>
    <n v="104.6867508421053"/>
    <n v="7379.7844721052634"/>
    <n v="53.739319578947367"/>
    <x v="0"/>
    <s v="Exp&lt;25"/>
    <s v="Exp&lt;50"/>
    <s v="Increased Export Intensity"/>
    <n v="1"/>
    <n v="8.2416052266993077E-3"/>
    <n v="90.940067390832425"/>
    <n v="0.64678940952418884"/>
    <n v="38.362367674516257"/>
    <n v="0.32470591035507651"/>
    <n v="17.550442386511129"/>
    <s v="No"/>
    <s v="Yes"/>
    <s v="No"/>
    <x v="0"/>
    <s v="Growing"/>
    <n v="-25.78125"/>
    <n v="-0.29815337231907613"/>
    <n v="-7.1828115591923929"/>
    <s v="Yes"/>
    <s v="0.Reducing"/>
    <s v="Reducing"/>
    <n v="4358.0914029210526"/>
    <n v="1.1220528492530449E-2"/>
    <n v="0.1757950530035336"/>
    <n v="2.203594405749278E-2"/>
    <n v="1.7856991827057259E-2"/>
    <s v="0-10"/>
    <n v="0.1253501943370946"/>
    <n v="12.77904737555429"/>
    <n v="4.8520302639196169"/>
    <n v="84.765205468750011"/>
    <n v="2771.1484375"/>
  </r>
  <r>
    <n v="1189"/>
    <n v="1891"/>
    <n v="1482"/>
    <n v="1391"/>
    <n v="1624"/>
    <s v="Korporacja Budowlana Doraco sp. z o.o., Gdańsk"/>
    <m/>
    <m/>
    <m/>
    <n v="1991"/>
    <m/>
    <n v="190555390"/>
    <n v="7469"/>
    <n v="5840201588"/>
    <s v="sp. z o.o."/>
    <s v="4110"/>
    <s v="Realizacja projektów budowlanych związanych ze wznoszeniem budynków"/>
    <m/>
    <s v="budownictwo"/>
    <m/>
    <n v="400"/>
    <s v="J"/>
    <x v="0"/>
    <n v="328088.25627999997"/>
    <n v="10611.090330000001"/>
    <n v="14310.862090000001"/>
    <n v="10719.2022"/>
    <n v="1857.76251"/>
    <n v="0"/>
    <n v="255"/>
    <n v="30519.39156"/>
    <n v="155983.23741"/>
    <n v="14401.67366"/>
    <n v="141581.56375"/>
    <n v="24148.085319999998"/>
    <n v="131835.15208999999"/>
    <m/>
    <m/>
    <s v="F"/>
    <s v="Construction"/>
    <s v="41"/>
    <s v="CONSTRUCTION WORK FOR BUILDINGS"/>
    <s v="Low"/>
    <n v="0"/>
    <m/>
    <n v="3.2671703405476128E-2"/>
    <n v="6.8720218774692504E-2"/>
    <n v="0.44389449755348143"/>
    <x v="1"/>
    <n v="0"/>
    <n v="0.15481205366014461"/>
    <n v="119.6838884705882"/>
    <n v="1286.620612862745"/>
    <n v="56.47715160784314"/>
    <x v="0"/>
    <s v="Exp&lt;25"/>
    <s v="Exp&lt;50"/>
    <s v="Decreased Export Intensity"/>
    <n v="0"/>
    <n v="0"/>
    <n v="105.1223038278022"/>
    <n v="0.7184362192909397"/>
    <n v="48.639350599856712"/>
    <n v="0.39635272012182549"/>
    <n v="19.6749408245871"/>
    <s v="No"/>
    <s v="No"/>
    <s v="No"/>
    <x v="0"/>
    <s v="Growing"/>
    <n v="-1.9607843137254899"/>
    <n v="-1.9802627296179761E-2"/>
    <n v="-0.49384225201566379"/>
    <s v="No"/>
    <s v="0.Reducing"/>
    <s v="Reducing"/>
    <n v="1405.308146617255"/>
    <n v="3.2671703405476128E-2"/>
    <n v="0.44389449755348143"/>
    <n v="6.8720218774692504E-2"/>
    <n v="0"/>
    <s v="0-10"/>
    <n v="0.15481205366014461"/>
    <n v="12.701037925196751"/>
    <n v="5.5412635451584258"/>
    <n v="119.6838884705882"/>
    <n v="1286.620612862745"/>
  </r>
  <r>
    <n v="1189"/>
    <n v="1891"/>
    <n v="1482"/>
    <n v="1391"/>
    <n v="1624"/>
    <s v="Korporacja Budowlana Doraco sp. z o.o., Gdańsk"/>
    <m/>
    <m/>
    <m/>
    <n v="1991"/>
    <m/>
    <n v="190555390"/>
    <n v="7469"/>
    <n v="5840201588"/>
    <s v="sp. z o.o."/>
    <s v="4110"/>
    <s v="Realizacja projektów budowlanych związanych ze wznoszeniem budynków"/>
    <m/>
    <s v="budownictwo"/>
    <m/>
    <n v="400"/>
    <s v="J"/>
    <x v="1"/>
    <n v="403605"/>
    <n v="17026.421109999999"/>
    <n v="12662.24641"/>
    <n v="6163.8543900000004"/>
    <n v="1819.74945"/>
    <n v="0"/>
    <n v="274"/>
    <n v="33281.781369999997"/>
    <n v="155616.70074999999"/>
    <n v="18988.031289999999"/>
    <n v="136628.66946"/>
    <n v="30311.939709999999"/>
    <n v="125304.76104"/>
    <m/>
    <m/>
    <s v="F"/>
    <s v="Construction"/>
    <s v="41"/>
    <s v="CONSTRUCTION WORK FOR BUILDINGS"/>
    <s v="Low"/>
    <n v="0"/>
    <n v="23.017204143860571"/>
    <n v="1.52719971011261E-2"/>
    <n v="3.9609208782174998E-2"/>
    <n v="0.20334740861095491"/>
    <x v="1"/>
    <n v="0"/>
    <n v="0.19478590385164679"/>
    <n v="121.4663553649635"/>
    <n v="1473.010948905109"/>
    <n v="69.299384270072991"/>
    <x v="0"/>
    <s v="Exp&lt;25"/>
    <s v="Exp&lt;50"/>
    <s v="Decreased Export Intensity"/>
    <n v="0"/>
    <n v="0"/>
    <n v="105.1223038278022"/>
    <n v="0.7184362192909397"/>
    <n v="48.639350599856712"/>
    <n v="0.39635272012182549"/>
    <n v="19.6749408245871"/>
    <s v="No"/>
    <s v="No"/>
    <s v="No"/>
    <x v="0"/>
    <s v="Growing"/>
    <n v="-1.9607843137254899"/>
    <n v="-1.9802627296179761E-2"/>
    <n v="-0.49384225201566379"/>
    <s v="No"/>
    <s v="0.Reducing"/>
    <s v="Reducing"/>
    <n v="1405.308146617255"/>
    <n v="3.2671703405476128E-2"/>
    <n v="0.44389449755348143"/>
    <n v="6.8720218774692504E-2"/>
    <n v="0"/>
    <s v="0-10"/>
    <n v="0.15481205366014461"/>
    <n v="12.701037925196751"/>
    <n v="5.5412635451584258"/>
    <n v="119.6838884705882"/>
    <n v="1286.620612862745"/>
  </r>
  <r>
    <n v="1189"/>
    <n v="1891"/>
    <n v="1482"/>
    <n v="1391"/>
    <n v="1624"/>
    <s v="Korporacja Budowlana Doraco sp. z o.o., Gdańsk"/>
    <m/>
    <m/>
    <m/>
    <n v="1991"/>
    <m/>
    <n v="190555390"/>
    <n v="7469"/>
    <n v="5840201588"/>
    <s v="sp. z o.o."/>
    <s v="4110"/>
    <s v="Realizacja projektów budowlanych związanych ze wznoszeniem budynków"/>
    <m/>
    <s v="budownictwo"/>
    <m/>
    <n v="400"/>
    <s v="J"/>
    <x v="3"/>
    <n v="414671.83377000003"/>
    <n v="27286.82905"/>
    <n v="24023.339100000001"/>
    <n v="20365.500530000001"/>
    <n v="1617.1816200000001"/>
    <n v="0"/>
    <n v="250"/>
    <n v="38656.552190000002"/>
    <n v="193144.34445"/>
    <n v="46852.576860000001"/>
    <n v="146291.76759"/>
    <n v="52836.053449999999"/>
    <n v="140308.291"/>
    <m/>
    <m/>
    <s v="F"/>
    <s v="Construction"/>
    <s v="41"/>
    <s v="CONSTRUCTION WORK FOR BUILDINGS"/>
    <s v="Low"/>
    <n v="0"/>
    <n v="-2.129869920495564"/>
    <n v="4.9112331418429148E-2"/>
    <n v="0.1054418682979977"/>
    <n v="0.38544704231689741"/>
    <x v="1"/>
    <n v="0"/>
    <n v="0.27355734179251551"/>
    <n v="154.62620876"/>
    <n v="1658.6873350799999"/>
    <n v="187.41030744"/>
    <x v="0"/>
    <s v="Exp&lt;25"/>
    <s v="Exp&lt;50"/>
    <s v="Decreased Export Intensity"/>
    <n v="0"/>
    <n v="0"/>
    <n v="105.1223038278022"/>
    <n v="0.7184362192909397"/>
    <n v="48.639350599856712"/>
    <n v="0.39635272012182549"/>
    <n v="19.6749408245871"/>
    <s v="No"/>
    <s v="No"/>
    <s v="No"/>
    <x v="0"/>
    <s v="Growing"/>
    <n v="-1.9607843137254899"/>
    <n v="-1.9802627296179761E-2"/>
    <n v="-0.49384225201566379"/>
    <s v="No"/>
    <s v="0.Reducing"/>
    <s v="Reducing"/>
    <n v="1405.308146617255"/>
    <n v="3.2671703405476128E-2"/>
    <n v="0.44389449755348143"/>
    <n v="6.8720218774692504E-2"/>
    <n v="0"/>
    <s v="0-10"/>
    <n v="0.15481205366014461"/>
    <n v="12.701037925196751"/>
    <n v="5.5412635451584258"/>
    <n v="119.6838884705882"/>
    <n v="1286.620612862745"/>
  </r>
  <r>
    <n v="1189"/>
    <n v="1891"/>
    <n v="1482"/>
    <n v="1391"/>
    <n v="1624"/>
    <s v="Korporacja Budowlana Doraco sp. z o.o., Gdańsk"/>
    <m/>
    <m/>
    <m/>
    <n v="1991"/>
    <m/>
    <n v="190555390"/>
    <n v="7469"/>
    <n v="5840201588"/>
    <s v="sp. z o.o."/>
    <s v="4110"/>
    <s v="Realizacja projektów budowlanych związanych ze wznoszeniem budynków"/>
    <m/>
    <s v="budownictwo"/>
    <m/>
    <n v="400"/>
    <s v="J"/>
    <x v="2"/>
    <n v="423696.00758999999"/>
    <n v="21457.53472"/>
    <n v="24470.965840000001"/>
    <n v="20158.61321"/>
    <n v="1704.11996"/>
    <n v="0"/>
    <n v="230"/>
    <n v="35898.173710000003"/>
    <n v="161618.18401999999"/>
    <n v="16726.50488"/>
    <n v="144891.67913999999"/>
    <n v="42470.552920000002"/>
    <n v="119147.6311"/>
    <m/>
    <m/>
    <s v="F"/>
    <s v="Construction"/>
    <s v="41"/>
    <s v="CONSTRUCTION WORK FOR BUILDINGS"/>
    <s v="Low"/>
    <n v="0"/>
    <n v="4.9778886758092611"/>
    <n v="4.7578010764517252E-2"/>
    <n v="0.1247298584143564"/>
    <n v="0.4746491821750457"/>
    <x v="1"/>
    <n v="0"/>
    <n v="0.26278325782168388"/>
    <n v="156.07901613043481"/>
    <n v="1842.1565547391299"/>
    <n v="72.723934260869569"/>
    <x v="0"/>
    <s v="Exp&lt;25"/>
    <s v="Exp&lt;50"/>
    <s v="Decreased Export Intensity"/>
    <n v="0"/>
    <n v="0"/>
    <n v="105.1223038278022"/>
    <n v="0.7184362192909397"/>
    <n v="48.639350599856712"/>
    <n v="0.39635272012182549"/>
    <n v="19.6749408245871"/>
    <s v="No"/>
    <s v="No"/>
    <s v="No"/>
    <x v="0"/>
    <s v="Growing"/>
    <n v="-1.9607843137254899"/>
    <n v="-1.9802627296179761E-2"/>
    <n v="-0.49384225201566379"/>
    <s v="No"/>
    <s v="0.Reducing"/>
    <s v="Reducing"/>
    <n v="1405.308146617255"/>
    <n v="3.2671703405476128E-2"/>
    <n v="0.44389449755348143"/>
    <n v="6.8720218774692504E-2"/>
    <n v="0"/>
    <s v="0-10"/>
    <n v="0.15481205366014461"/>
    <n v="12.701037925196751"/>
    <n v="5.5412635451584258"/>
    <n v="119.6838884705882"/>
    <n v="1286.620612862745"/>
  </r>
  <r>
    <n v="1189"/>
    <n v="1891"/>
    <n v="1482"/>
    <n v="1391"/>
    <n v="1624"/>
    <s v="Korporacja Budowlana Doraco sp. z o.o., Gdańsk"/>
    <m/>
    <m/>
    <m/>
    <n v="1991"/>
    <m/>
    <n v="190555390"/>
    <n v="7469"/>
    <n v="5840201588"/>
    <s v="sp. z o.o."/>
    <s v="4110"/>
    <s v="Realizacja projektów budowlanych związanych ze wznoszeniem budynków"/>
    <m/>
    <s v="budownictwo"/>
    <m/>
    <n v="400"/>
    <s v="J"/>
    <x v="4"/>
    <n v="672982.18987"/>
    <n v="31627.239290000001"/>
    <n v="38786.96097"/>
    <n v="31491.37357"/>
    <n v="1787.1477299999999"/>
    <n v="0"/>
    <n v="250"/>
    <n v="45345.652520000003"/>
    <n v="419891.25634000002"/>
    <n v="53510.140369999986"/>
    <n v="366381.11596999998"/>
    <n v="84327.427020000003"/>
    <n v="335563.82932000002"/>
    <m/>
    <m/>
    <s v="F"/>
    <s v="Construction"/>
    <s v="41"/>
    <s v="CONSTRUCTION WORK FOR BUILDINGS"/>
    <s v="Low"/>
    <n v="0"/>
    <n v="62.292718015488191"/>
    <n v="4.6793769648024702E-2"/>
    <n v="7.4998879101450922E-2"/>
    <n v="0.37344165098896193"/>
    <x v="1"/>
    <n v="0"/>
    <n v="0.20083158614695529"/>
    <n v="181.38261008000001"/>
    <n v="2691.9287594799998"/>
    <n v="214.04056148000001"/>
    <x v="0"/>
    <s v="Exp&lt;25"/>
    <s v="Exp&lt;50"/>
    <s v="Decreased Export Intensity"/>
    <n v="0"/>
    <n v="0"/>
    <n v="105.1223038278022"/>
    <n v="0.7184362192909397"/>
    <n v="48.639350599856712"/>
    <n v="0.39635272012182549"/>
    <n v="19.6749408245871"/>
    <s v="No"/>
    <s v="No"/>
    <s v="No"/>
    <x v="0"/>
    <s v="Growing"/>
    <n v="-1.9607843137254899"/>
    <n v="-1.9802627296179761E-2"/>
    <n v="-0.49384225201566379"/>
    <s v="No"/>
    <s v="0.Reducing"/>
    <s v="Reducing"/>
    <n v="1405.308146617255"/>
    <n v="3.2671703405476128E-2"/>
    <n v="0.44389449755348143"/>
    <n v="6.8720218774692504E-2"/>
    <n v="0"/>
    <s v="0-10"/>
    <n v="0.15481205366014461"/>
    <n v="12.701037925196751"/>
    <n v="5.5412635451584258"/>
    <n v="119.6838884705882"/>
    <n v="1286.620612862745"/>
  </r>
  <r>
    <m/>
    <m/>
    <m/>
    <m/>
    <n v="1625"/>
    <s v="Rosomak SA, Siemianowice Śląskie"/>
    <m/>
    <m/>
    <m/>
    <m/>
    <m/>
    <n v="173143"/>
    <n v="231611"/>
    <n v="6430000098"/>
    <s v="SA"/>
    <s v="3040"/>
    <s v="Produkcja wojskowych pojazdów bojowych"/>
    <m/>
    <s v="motoryzacja"/>
    <m/>
    <n v="100"/>
    <s v="J"/>
    <x v="3"/>
    <n v="128651.69919"/>
    <n v="12118.095439999999"/>
    <n v="17431.531309999998"/>
    <n v="11966.65431"/>
    <n v="19143.402839999999"/>
    <n v="0"/>
    <n v="364"/>
    <n v="44083.495080000001"/>
    <n v="671005.61242999998"/>
    <n v="119280.46037"/>
    <n v="551725.15205999999"/>
    <n v="217831.20345"/>
    <n v="453174.40898000001"/>
    <m/>
    <m/>
    <s v="C"/>
    <s v="Manufacturing"/>
    <s v="30"/>
    <s v="MANUFACTURE OF OTHER TRANSPORT EQUIPMENT"/>
    <s v="High"/>
    <n v="0"/>
    <n v="-43.466700419215357"/>
    <n v="9.3015905622256714E-2"/>
    <n v="1.7833910906741302E-2"/>
    <n v="5.493544598052396E-2"/>
    <x v="1"/>
    <n v="0"/>
    <n v="0.32463395151217811"/>
    <n v="121.108502967033"/>
    <n v="353.43873403846152"/>
    <n v="327.69357244505488"/>
    <x v="0"/>
    <s v="Exp&lt;25"/>
    <s v="Exp&lt;50"/>
    <s v="Decreased Export Intensity"/>
    <n v="0"/>
    <n v="0"/>
    <n v="-58.784877969963389"/>
    <n v="-0.88636495741115695"/>
    <n v="-70.133969543451741"/>
    <n v="-1.2084484565802709"/>
    <n v="-19.87571860629582"/>
    <s v="Yes"/>
    <s v="No"/>
    <s v="No"/>
    <x v="2"/>
    <s v="Declining"/>
    <n v="-11.219512195121951"/>
    <n v="-0.11900329206161329"/>
    <n v="-2.931262363014564"/>
    <s v="Yes"/>
    <s v="0.Reducing"/>
    <s v="Reducing"/>
    <n v="-463.41472324711867"/>
    <n v="6.0126778594269022E-2"/>
    <n v="0.1058150383103736"/>
    <n v="3.1208607211803741E-2"/>
    <n v="0"/>
    <s v="0-10"/>
    <n v="0.29493546201120829"/>
    <n v="12.77884155071051"/>
    <n v="6.0161571596983539"/>
    <n v="103.6146341463415"/>
    <n v="864.96097560975613"/>
  </r>
  <r>
    <m/>
    <m/>
    <m/>
    <m/>
    <n v="1625"/>
    <s v="Rosomak SA, Siemianowice Śląskie"/>
    <m/>
    <m/>
    <m/>
    <m/>
    <m/>
    <n v="173143"/>
    <n v="231611"/>
    <n v="6430000098"/>
    <s v="SA"/>
    <s v="3040"/>
    <s v="Produkcja wojskowych pojazdów bojowych"/>
    <m/>
    <s v="motoryzacja"/>
    <m/>
    <n v="100"/>
    <s v="J"/>
    <x v="4"/>
    <n v="146162.83585999999"/>
    <n v="8444.0080899999994"/>
    <n v="14954.24064"/>
    <n v="12805.96464"/>
    <n v="18626.749329999999"/>
    <n v="0"/>
    <n v="364"/>
    <n v="49484.319860000003"/>
    <n v="1155753.4080699999"/>
    <n v="112839.60785"/>
    <n v="1042910.44677"/>
    <n v="222913.35308999999"/>
    <n v="932840.05498000002"/>
    <m/>
    <m/>
    <s v="C"/>
    <s v="Manufacturing"/>
    <s v="30"/>
    <s v="MANUFACTURE OF OTHER TRANSPORT EQUIPMENT"/>
    <s v="High"/>
    <n v="0"/>
    <n v="13.61127507856588"/>
    <n v="8.7614369033356815E-2"/>
    <n v="1.1080187651260979E-2"/>
    <n v="5.7448171957781582E-2"/>
    <x v="1"/>
    <n v="0"/>
    <n v="0.19287276293845801"/>
    <n v="135.94593368131871"/>
    <n v="401.5462523626374"/>
    <n v="309.99892266483522"/>
    <x v="0"/>
    <s v="Exp&lt;25"/>
    <s v="Exp&lt;50"/>
    <s v="Decreased Export Intensity"/>
    <n v="0"/>
    <n v="0"/>
    <n v="-58.784877969963389"/>
    <n v="-0.88636495741115695"/>
    <n v="-70.133969543451741"/>
    <n v="-1.2084484565802709"/>
    <n v="-19.87571860629582"/>
    <s v="Yes"/>
    <s v="No"/>
    <s v="No"/>
    <x v="2"/>
    <s v="Declining"/>
    <n v="-11.219512195121951"/>
    <n v="-0.11900329206161329"/>
    <n v="-2.931262363014564"/>
    <s v="Yes"/>
    <s v="0.Reducing"/>
    <s v="Reducing"/>
    <n v="-463.41472324711867"/>
    <n v="6.0126778594269022E-2"/>
    <n v="0.1058150383103736"/>
    <n v="3.1208607211803741E-2"/>
    <n v="0"/>
    <s v="0-10"/>
    <n v="0.29493546201120829"/>
    <n v="12.77884155071051"/>
    <n v="6.0161571596983539"/>
    <n v="103.6146341463415"/>
    <n v="864.96097560975613"/>
  </r>
  <r>
    <m/>
    <m/>
    <m/>
    <m/>
    <n v="1625"/>
    <s v="Rosomak SA, Siemianowice Śląskie"/>
    <m/>
    <m/>
    <m/>
    <m/>
    <m/>
    <n v="173143"/>
    <n v="231611"/>
    <n v="6430000098"/>
    <s v="SA"/>
    <s v="3040"/>
    <s v="Produkcja wojskowych pojazdów bojowych"/>
    <m/>
    <s v="motoryzacja"/>
    <m/>
    <n v="100"/>
    <s v="J"/>
    <x v="2"/>
    <n v="227568"/>
    <n v="11662"/>
    <n v="11958"/>
    <n v="6140"/>
    <n v="20879"/>
    <n v="0"/>
    <n v="367"/>
    <n v="34692"/>
    <n v="454280"/>
    <n v="158015"/>
    <n v="296264"/>
    <n v="210112"/>
    <n v="244508.29816000001"/>
    <m/>
    <m/>
    <s v="C"/>
    <s v="Manufacturing"/>
    <s v="30"/>
    <s v="MANUFACTURE OF OTHER TRANSPORT EQUIPMENT"/>
    <s v="High"/>
    <n v="0"/>
    <n v="-30.939129273666389"/>
    <n v="2.698094635449624E-2"/>
    <n v="1.3515893281676499E-2"/>
    <n v="2.922250989948218E-2"/>
    <x v="1"/>
    <n v="0"/>
    <n v="0.46251650964163071"/>
    <n v="94.528610354223432"/>
    <n v="620.07629427792915"/>
    <n v="430.55858310626701"/>
    <x v="0"/>
    <s v="Exp&lt;25"/>
    <s v="Exp&lt;50"/>
    <s v="Decreased Export Intensity"/>
    <n v="0"/>
    <n v="0"/>
    <n v="-58.784877969963389"/>
    <n v="-0.88636495741115695"/>
    <n v="-70.133969543451741"/>
    <n v="-1.2084484565802709"/>
    <n v="-19.87571860629582"/>
    <s v="Yes"/>
    <s v="No"/>
    <s v="No"/>
    <x v="2"/>
    <s v="Declining"/>
    <n v="-11.219512195121951"/>
    <n v="-0.11900329206161329"/>
    <n v="-2.931262363014564"/>
    <s v="Yes"/>
    <s v="0.Reducing"/>
    <s v="Reducing"/>
    <n v="-463.41472324711867"/>
    <n v="6.0126778594269022E-2"/>
    <n v="0.1058150383103736"/>
    <n v="3.1208607211803741E-2"/>
    <n v="0"/>
    <s v="0-10"/>
    <n v="0.29493546201120829"/>
    <n v="12.77884155071051"/>
    <n v="6.0161571596983539"/>
    <n v="103.6146341463415"/>
    <n v="864.96097560975613"/>
  </r>
  <r>
    <m/>
    <m/>
    <m/>
    <m/>
    <n v="1625"/>
    <s v="Rosomak SA, Siemianowice Śląskie"/>
    <m/>
    <m/>
    <m/>
    <m/>
    <m/>
    <n v="173143"/>
    <n v="231611"/>
    <n v="6430000098"/>
    <s v="SA"/>
    <s v="3040"/>
    <s v="Produkcja wojskowych pojazdów bojowych"/>
    <m/>
    <s v="motoryzacja"/>
    <m/>
    <n v="100"/>
    <s v="J"/>
    <x v="1"/>
    <n v="329518"/>
    <n v="30612"/>
    <n v="30090"/>
    <n v="24359"/>
    <n v="27241"/>
    <n v="0"/>
    <n v="382"/>
    <n v="34263"/>
    <n v="553491"/>
    <n v="150992"/>
    <n v="402499"/>
    <n v="213032"/>
    <n v="340789.1531"/>
    <m/>
    <m/>
    <s v="C"/>
    <s v="Manufacturing"/>
    <s v="30"/>
    <s v="MANUFACTURE OF OTHER TRANSPORT EQUIPMENT"/>
    <s v="High"/>
    <n v="0"/>
    <n v="-7.082231258142202"/>
    <n v="7.3923124078199065E-2"/>
    <n v="4.4009749029342841E-2"/>
    <n v="0.11434432385744869"/>
    <x v="1"/>
    <n v="0"/>
    <n v="0.38488792049012538"/>
    <n v="89.693717277486911"/>
    <n v="862.61256544502623"/>
    <n v="395.26701570680632"/>
    <x v="0"/>
    <s v="Exp&lt;25"/>
    <s v="Exp&lt;50"/>
    <s v="Decreased Export Intensity"/>
    <n v="0"/>
    <n v="0"/>
    <n v="-58.784877969963389"/>
    <n v="-0.88636495741115695"/>
    <n v="-70.133969543451741"/>
    <n v="-1.2084484565802709"/>
    <n v="-19.87571860629582"/>
    <s v="Yes"/>
    <s v="No"/>
    <s v="No"/>
    <x v="2"/>
    <s v="Declining"/>
    <n v="-11.219512195121951"/>
    <n v="-0.11900329206161329"/>
    <n v="-2.931262363014564"/>
    <s v="Yes"/>
    <s v="0.Reducing"/>
    <s v="Reducing"/>
    <n v="-463.41472324711867"/>
    <n v="6.0126778594269022E-2"/>
    <n v="0.1058150383103736"/>
    <n v="3.1208607211803741E-2"/>
    <n v="0"/>
    <s v="0-10"/>
    <n v="0.29493546201120829"/>
    <n v="12.77884155071051"/>
    <n v="6.0161571596983539"/>
    <n v="103.6146341463415"/>
    <n v="864.96097560975613"/>
  </r>
  <r>
    <m/>
    <m/>
    <m/>
    <m/>
    <n v="1625"/>
    <s v="Rosomak SA, Siemianowice Śląskie"/>
    <m/>
    <m/>
    <m/>
    <m/>
    <m/>
    <n v="173143"/>
    <n v="231611"/>
    <n v="6430000098"/>
    <s v="SA"/>
    <s v="3040"/>
    <s v="Produkcja wojskowych pojazdów bojowych"/>
    <m/>
    <s v="motoryzacja"/>
    <m/>
    <n v="100"/>
    <s v="J"/>
    <x v="0"/>
    <n v="354634"/>
    <n v="26773"/>
    <n v="25761"/>
    <n v="21323"/>
    <n v="25661"/>
    <n v="0"/>
    <n v="410"/>
    <n v="42482"/>
    <n v="683241"/>
    <n v="177892"/>
    <n v="505044"/>
    <n v="201512"/>
    <n v="481729"/>
    <m/>
    <m/>
    <s v="C"/>
    <s v="Manufacturing"/>
    <s v="30"/>
    <s v="MANUFACTURE OF OTHER TRANSPORT EQUIPMENT"/>
    <s v="High"/>
    <n v="0"/>
    <m/>
    <n v="6.0126778594269022E-2"/>
    <n v="3.1208607211803741E-2"/>
    <n v="0.1058150383103736"/>
    <x v="1"/>
    <n v="0"/>
    <n v="0.29493546201120829"/>
    <n v="103.6146341463415"/>
    <n v="864.96097560975613"/>
    <n v="433.88292682926829"/>
    <x v="0"/>
    <s v="Exp&lt;25"/>
    <s v="Exp&lt;50"/>
    <s v="Decreased Export Intensity"/>
    <n v="0"/>
    <n v="0"/>
    <n v="-58.784877969963389"/>
    <n v="-0.88636495741115695"/>
    <n v="-70.133969543451741"/>
    <n v="-1.2084484565802709"/>
    <n v="-19.87571860629582"/>
    <s v="Yes"/>
    <s v="No"/>
    <s v="No"/>
    <x v="2"/>
    <s v="Declining"/>
    <n v="-11.219512195121951"/>
    <n v="-0.11900329206161329"/>
    <n v="-2.931262363014564"/>
    <s v="Yes"/>
    <s v="0.Reducing"/>
    <s v="Reducing"/>
    <n v="-463.41472324711867"/>
    <n v="6.0126778594269022E-2"/>
    <n v="0.1058150383103736"/>
    <n v="3.1208607211803741E-2"/>
    <n v="0"/>
    <s v="0-10"/>
    <n v="0.29493546201120829"/>
    <n v="12.77884155071051"/>
    <n v="6.0161571596983539"/>
    <n v="103.6146341463415"/>
    <n v="864.96097560975613"/>
  </r>
  <r>
    <n v="1071"/>
    <n v="1350"/>
    <n v="1679"/>
    <n v="1817"/>
    <n v="1627"/>
    <s v="Dürr Poland sp. z o.o., Radom"/>
    <m/>
    <m/>
    <m/>
    <n v="1990"/>
    <m/>
    <s v="002007934"/>
    <n v="19749"/>
    <n v="5260206623"/>
    <s v="sp. z o.o."/>
    <s v="7112"/>
    <s v="Działalność w zakresie inżynierii i związane z nią doradztwo techniczne"/>
    <m/>
    <s v="motoryzacja"/>
    <m/>
    <n v="500"/>
    <s v="J"/>
    <x v="1"/>
    <n v="301190.44957"/>
    <n v="12553.81486"/>
    <n v="12253.97848"/>
    <n v="9425.07186"/>
    <n v="5276"/>
    <n v="292010"/>
    <n v="445"/>
    <n v="56639"/>
    <n v="147003.29490000001"/>
    <n v="58453.943959999997"/>
    <n v="88549.350940000004"/>
    <n v="83863.684410000002"/>
    <n v="63139.610489999999"/>
    <m/>
    <m/>
    <s v="M"/>
    <s v="Professional, Scientific and Technical Activities"/>
    <s v="71"/>
    <s v="ARCHITECTURAL AND ENGINEERING ACTIVITIES; TECHNICAL TESTING AND ANALYSIS"/>
    <s v="High"/>
    <n v="0.96951945327912414"/>
    <n v="-14.85662000310959"/>
    <n v="3.1292731470921063E-2"/>
    <n v="6.411469801688098E-2"/>
    <n v="0.1123856163285397"/>
    <x v="0"/>
    <n v="1"/>
    <n v="0.57048846739829095"/>
    <n v="127.2786516853933"/>
    <n v="676.83247094382023"/>
    <n v="131.35717743820231"/>
    <x v="3"/>
    <s v="Exp&gt;25"/>
    <s v="Exp&gt;50"/>
    <s v="Increased Export Intensity"/>
    <n v="1"/>
    <n v="1.8371165417662701E-2"/>
    <n v="108.71601021357191"/>
    <n v="0.73580433916118437"/>
    <n v="51.243485662008638"/>
    <n v="0.41372083999207021"/>
    <n v="20.195702767825431"/>
    <s v="Yes"/>
    <s v="No"/>
    <s v="No"/>
    <x v="1"/>
    <s v="Growing"/>
    <n v="41.797752808988761"/>
    <n v="0.34923158037497259"/>
    <n v="9.1232613167220311"/>
    <s v="No"/>
    <s v="2.Hiring"/>
    <s v="Hiring"/>
    <n v="375.15053828184261"/>
    <n v="3.4408966911193092E-2"/>
    <n v="0.16351643627668291"/>
    <n v="7.1508721220559637E-2"/>
    <n v="0.94058714610807215"/>
    <s v="75-100"/>
    <n v="0.43731824670861308"/>
    <n v="12.77633159356408"/>
    <n v="6.0980742821662401"/>
    <n v="125.9820224719101"/>
    <n v="794.93258426966293"/>
  </r>
  <r>
    <n v="1071"/>
    <n v="1350"/>
    <n v="1679"/>
    <n v="1817"/>
    <n v="1627"/>
    <s v="Dürr Poland sp. z o.o., Radom"/>
    <m/>
    <m/>
    <m/>
    <n v="1990"/>
    <m/>
    <s v="002007934"/>
    <n v="19749"/>
    <n v="5260206623"/>
    <s v="sp. z o.o."/>
    <s v="7112"/>
    <s v="Działalność w zakresie inżynierii i związane z nią doradztwo techniczne"/>
    <m/>
    <s v="motoryzacja"/>
    <m/>
    <n v="500"/>
    <s v="J"/>
    <x v="0"/>
    <n v="353745"/>
    <n v="16140"/>
    <n v="15619"/>
    <n v="12172"/>
    <n v="4365"/>
    <n v="332728"/>
    <n v="445"/>
    <n v="56062"/>
    <n v="170217"/>
    <n v="55330"/>
    <n v="114887"/>
    <n v="74439"/>
    <n v="95778.479550000004"/>
    <m/>
    <m/>
    <s v="M"/>
    <s v="Professional, Scientific and Technical Activities"/>
    <s v="71"/>
    <s v="ARCHITECTURAL AND ENGINEERING ACTIVITIES; TECHNICAL TESTING AND ANALYSIS"/>
    <s v="High"/>
    <n v="0.94058714610807215"/>
    <m/>
    <n v="3.4408966911193092E-2"/>
    <n v="7.1508721220559637E-2"/>
    <n v="0.16351643627668291"/>
    <x v="0"/>
    <n v="1"/>
    <n v="0.43731824670861308"/>
    <n v="125.9820224719101"/>
    <n v="794.93258426966293"/>
    <n v="124.3370786516854"/>
    <x v="3"/>
    <s v="Exp&gt;25"/>
    <s v="Exp&gt;50"/>
    <s v="Increased Export Intensity"/>
    <n v="1"/>
    <n v="1.8371165417662701E-2"/>
    <n v="108.71601021357191"/>
    <n v="0.73580433916118437"/>
    <n v="51.243485662008638"/>
    <n v="0.41372083999207021"/>
    <n v="20.195702767825431"/>
    <s v="Yes"/>
    <s v="No"/>
    <s v="No"/>
    <x v="1"/>
    <s v="Growing"/>
    <n v="41.797752808988761"/>
    <n v="0.34923158037497259"/>
    <n v="9.1232613167220311"/>
    <s v="No"/>
    <s v="2.Hiring"/>
    <s v="Hiring"/>
    <n v="375.15053828184261"/>
    <n v="3.4408966911193092E-2"/>
    <n v="0.16351643627668291"/>
    <n v="7.1508721220559637E-2"/>
    <n v="0.94058714610807215"/>
    <s v="75-100"/>
    <n v="0.43731824670861308"/>
    <n v="12.77633159356408"/>
    <n v="6.0980742821662401"/>
    <n v="125.9820224719101"/>
    <n v="794.93258426966293"/>
  </r>
  <r>
    <n v="1071"/>
    <n v="1350"/>
    <n v="1679"/>
    <n v="1817"/>
    <n v="1627"/>
    <s v="Dürr Poland sp. z o.o., Radom"/>
    <m/>
    <m/>
    <m/>
    <n v="1990"/>
    <m/>
    <s v="002007934"/>
    <n v="19749"/>
    <n v="5260206623"/>
    <s v="sp. z o.o."/>
    <s v="7112"/>
    <s v="Działalność w zakresie inżynierii i związane z nią doradztwo techniczne"/>
    <m/>
    <s v="motoryzacja"/>
    <m/>
    <n v="500"/>
    <s v="J"/>
    <x v="2"/>
    <n v="357742.78307"/>
    <n v="8923.1803900000014"/>
    <n v="8389.7540000000008"/>
    <n v="6399.8761199999999"/>
    <n v="4981.9645300000002"/>
    <n v="349236"/>
    <n v="476"/>
    <n v="70745.866569999998"/>
    <n v="263601.74453000003"/>
    <n v="69475.667480000004"/>
    <n v="194126.07704999999"/>
    <n v="86263.560530000002"/>
    <n v="177338.18400000001"/>
    <m/>
    <m/>
    <s v="M"/>
    <s v="Professional, Scientific and Technical Activities"/>
    <s v="71"/>
    <s v="ARCHITECTURAL AND ENGINEERING ACTIVITIES; TECHNICAL TESTING AND ANALYSIS"/>
    <s v="High"/>
    <n v="0.97622095127398989"/>
    <n v="18.776270489564979"/>
    <n v="1.788960231448674E-2"/>
    <n v="2.4278580293203039E-2"/>
    <n v="7.4189797878494779E-2"/>
    <x v="0"/>
    <n v="1"/>
    <n v="0.32724958130989351"/>
    <n v="148.62577010504199"/>
    <n v="751.56046863445374"/>
    <n v="145.95728462184869"/>
    <x v="3"/>
    <s v="Exp&gt;25"/>
    <s v="Exp&gt;50"/>
    <s v="Increased Export Intensity"/>
    <n v="1"/>
    <n v="1.8371165417662701E-2"/>
    <n v="108.71601021357191"/>
    <n v="0.73580433916118437"/>
    <n v="51.243485662008638"/>
    <n v="0.41372083999207021"/>
    <n v="20.195702767825431"/>
    <s v="Yes"/>
    <s v="No"/>
    <s v="No"/>
    <x v="1"/>
    <s v="Growing"/>
    <n v="41.797752808988761"/>
    <n v="0.34923158037497259"/>
    <n v="9.1232613167220311"/>
    <s v="No"/>
    <s v="2.Hiring"/>
    <s v="Hiring"/>
    <n v="375.15053828184261"/>
    <n v="3.4408966911193092E-2"/>
    <n v="0.16351643627668291"/>
    <n v="7.1508721220559637E-2"/>
    <n v="0.94058714610807215"/>
    <s v="75-100"/>
    <n v="0.43731824670861308"/>
    <n v="12.77633159356408"/>
    <n v="6.0980742821662401"/>
    <n v="125.9820224719101"/>
    <n v="794.93258426966293"/>
  </r>
  <r>
    <n v="1071"/>
    <n v="1350"/>
    <n v="1679"/>
    <n v="1817"/>
    <n v="1627"/>
    <s v="Dürr Poland sp. z o.o., Radom"/>
    <m/>
    <m/>
    <m/>
    <n v="1990"/>
    <m/>
    <s v="002007934"/>
    <n v="19749"/>
    <n v="5260206623"/>
    <s v="sp. z o.o."/>
    <s v="7112"/>
    <s v="Działalność w zakresie inżynierii i związane z nią doradztwo techniczne"/>
    <m/>
    <s v="motoryzacja"/>
    <m/>
    <n v="500"/>
    <s v="J"/>
    <x v="3"/>
    <n v="581257.55659000005"/>
    <n v="14438.978010000001"/>
    <n v="6084.5285599999997"/>
    <n v="3890.7979099999998"/>
    <n v="5538.9056399999999"/>
    <n v="521518"/>
    <n v="560"/>
    <n v="90857.925540000011"/>
    <n v="401240.25913000002"/>
    <n v="84726.26397"/>
    <n v="316513.99515999999"/>
    <n v="103854.35844"/>
    <n v="297385.90068999998"/>
    <m/>
    <m/>
    <s v="M"/>
    <s v="Professional, Scientific and Technical Activities"/>
    <s v="71"/>
    <s v="ARCHITECTURAL AND ENGINEERING ACTIVITIES; TECHNICAL TESTING AND ANALYSIS"/>
    <s v="High"/>
    <n v="0.89722360438551962"/>
    <n v="62.479184514049187"/>
    <n v="6.6937588438862067E-3"/>
    <n v="9.6969280162372724E-3"/>
    <n v="3.7463982912646257E-2"/>
    <x v="0"/>
    <n v="1"/>
    <n v="0.25883334505162819"/>
    <n v="162.24629560714291"/>
    <n v="1037.9599224821429"/>
    <n v="151.2968999464286"/>
    <x v="3"/>
    <s v="Exp&gt;25"/>
    <s v="Exp&gt;50"/>
    <s v="Increased Export Intensity"/>
    <n v="1"/>
    <n v="1.8371165417662701E-2"/>
    <n v="108.71601021357191"/>
    <n v="0.73580433916118437"/>
    <n v="51.243485662008638"/>
    <n v="0.41372083999207021"/>
    <n v="20.195702767825431"/>
    <s v="Yes"/>
    <s v="No"/>
    <s v="No"/>
    <x v="1"/>
    <s v="Growing"/>
    <n v="41.797752808988761"/>
    <n v="0.34923158037497259"/>
    <n v="9.1232613167220311"/>
    <s v="No"/>
    <s v="2.Hiring"/>
    <s v="Hiring"/>
    <n v="375.15053828184261"/>
    <n v="3.4408966911193092E-2"/>
    <n v="0.16351643627668291"/>
    <n v="7.1508721220559637E-2"/>
    <n v="0.94058714610807215"/>
    <s v="75-100"/>
    <n v="0.43731824670861308"/>
    <n v="12.77633159356408"/>
    <n v="6.0980742821662401"/>
    <n v="125.9820224719101"/>
    <n v="794.93258426966293"/>
  </r>
  <r>
    <n v="1071"/>
    <n v="1350"/>
    <n v="1679"/>
    <n v="1817"/>
    <n v="1627"/>
    <s v="Dürr Poland sp. z o.o., Radom"/>
    <m/>
    <m/>
    <m/>
    <n v="1990"/>
    <m/>
    <s v="002007934"/>
    <n v="19749"/>
    <n v="5260206623"/>
    <s v="sp. z o.o."/>
    <s v="7112"/>
    <s v="Działalność w zakresie inżynierii i związane z nią doradztwo techniczne"/>
    <m/>
    <s v="motoryzacja"/>
    <m/>
    <n v="500"/>
    <s v="J"/>
    <x v="4"/>
    <n v="738322.45033000002"/>
    <n v="32260.041560000001"/>
    <n v="17618.618849999999"/>
    <n v="13457.31056"/>
    <n v="7685.8598499999998"/>
    <n v="708020.45033000002"/>
    <n v="631"/>
    <n v="116270.58858"/>
    <n v="400754.12310000003"/>
    <n v="85127.325810000009"/>
    <n v="315626.79729000002"/>
    <n v="117311.66899999999"/>
    <n v="283442.45409999997"/>
    <m/>
    <m/>
    <s v="M"/>
    <s v="Professional, Scientific and Technical Activities"/>
    <s v="71"/>
    <s v="ARCHITECTURAL AND ENGINEERING ACTIVITIES; TECHNICAL TESTING AND ANALYSIS"/>
    <s v="High"/>
    <n v="0.95895831152573485"/>
    <n v="27.021565906417688"/>
    <n v="1.822687438799285E-2"/>
    <n v="3.3579967826412108E-2"/>
    <n v="0.11471416846008731"/>
    <x v="0"/>
    <n v="1"/>
    <n v="0.29272729146875742"/>
    <n v="184.26400725832011"/>
    <n v="1170.083122551506"/>
    <n v="134.90859874801899"/>
    <x v="3"/>
    <s v="Exp&gt;25"/>
    <s v="Exp&gt;50"/>
    <s v="Increased Export Intensity"/>
    <n v="1"/>
    <n v="1.8371165417662701E-2"/>
    <n v="108.71601021357191"/>
    <n v="0.73580433916118437"/>
    <n v="51.243485662008638"/>
    <n v="0.41372083999207021"/>
    <n v="20.195702767825431"/>
    <s v="Yes"/>
    <s v="No"/>
    <s v="No"/>
    <x v="1"/>
    <s v="Growing"/>
    <n v="41.797752808988761"/>
    <n v="0.34923158037497259"/>
    <n v="9.1232613167220311"/>
    <s v="No"/>
    <s v="2.Hiring"/>
    <s v="Hiring"/>
    <n v="375.15053828184261"/>
    <n v="3.4408966911193092E-2"/>
    <n v="0.16351643627668291"/>
    <n v="7.1508721220559637E-2"/>
    <n v="0.94058714610807215"/>
    <s v="75-100"/>
    <n v="0.43731824670861308"/>
    <n v="12.77633159356408"/>
    <n v="6.0980742821662401"/>
    <n v="125.9820224719101"/>
    <n v="794.93258426966293"/>
  </r>
  <r>
    <m/>
    <m/>
    <m/>
    <n v="1523"/>
    <n v="1628"/>
    <s v="Initiative Media Warszawa sp. z o.o., Warszawa"/>
    <m/>
    <m/>
    <m/>
    <m/>
    <m/>
    <s v="013102934"/>
    <n v="81018"/>
    <n v="5262215106"/>
    <s v="sp. z o.o."/>
    <s v="7311"/>
    <s v="Działalność agencji reklamowych"/>
    <m/>
    <s v="media, telekomunkacja, IT"/>
    <m/>
    <n v="400"/>
    <s v="J"/>
    <x v="4"/>
    <n v="285772"/>
    <n v="412"/>
    <n v="-97"/>
    <n v="-235"/>
    <n v="1030"/>
    <n v="101725"/>
    <n v="107"/>
    <n v="24474"/>
    <n v="159868"/>
    <n v="9172"/>
    <n v="150696"/>
    <n v="28287"/>
    <n v="131579"/>
    <m/>
    <m/>
    <s v="M"/>
    <s v="Professional, Scientific and Technical Activities"/>
    <s v="73"/>
    <s v="ADVERTISING, MARKET RESEARCH AND PUBLIC OPINION POLLING"/>
    <s v="High"/>
    <n v="0.35596559494982022"/>
    <n v="-15.05299046278278"/>
    <n v="-8.2233388855451194E-4"/>
    <n v="-1.469962719243376E-3"/>
    <n v="-8.3077031852087525E-3"/>
    <x v="1"/>
    <n v="0"/>
    <n v="0.1769397252733505"/>
    <n v="228.72897196261681"/>
    <n v="2670.766355140187"/>
    <n v="85.719626168224295"/>
    <x v="4"/>
    <s v="Exp&lt;25"/>
    <s v="Exp&lt;50"/>
    <s v="Increased Export Intensity"/>
    <n v="1"/>
    <n v="0.33294322942530868"/>
    <n v="-18.645388392844211"/>
    <n v="-0.20635266545828479"/>
    <n v="-41.047382893365359"/>
    <n v="-0.52843616462739895"/>
    <n v="-5.0280087081224334"/>
    <s v="No"/>
    <s v="Yes"/>
    <s v="No"/>
    <x v="2"/>
    <s v="Declining"/>
    <n v="21.59090909090909"/>
    <n v="0.19549201998369889"/>
    <n v="5.0086986470783357"/>
    <s v="No"/>
    <s v="2.Hiring"/>
    <s v="Hiring"/>
    <n v="-1320.905446564358"/>
    <n v="5.2695052831610967E-2"/>
    <n v="0.90071921390622389"/>
    <n v="0.1661894105410599"/>
    <n v="2.3022365524511462E-2"/>
    <s v="0-10"/>
    <n v="0.18450745579228009"/>
    <n v="12.76930223452794"/>
    <n v="4.4773368144782069"/>
    <n v="141.27272727272731"/>
    <n v="3991.671801704545"/>
  </r>
  <r>
    <m/>
    <m/>
    <m/>
    <n v="1523"/>
    <n v="1628"/>
    <s v="Initiative Media Warszawa sp. z o.o., Warszawa"/>
    <m/>
    <m/>
    <m/>
    <m/>
    <m/>
    <s v="013102934"/>
    <n v="81018"/>
    <n v="5262215106"/>
    <s v="sp. z o.o."/>
    <s v="7311"/>
    <s v="Działalność agencji reklamowych"/>
    <m/>
    <s v="media, telekomunkacja, IT"/>
    <m/>
    <n v="400"/>
    <s v="J"/>
    <x v="3"/>
    <n v="336412.07802000002"/>
    <n v="-1841.5770299999999"/>
    <n v="-2551.0018"/>
    <n v="-2169.7608"/>
    <n v="622"/>
    <n v="85454"/>
    <n v="103"/>
    <n v="21122"/>
    <n v="162449.54637"/>
    <n v="7849.3648400000002"/>
    <n v="154600.18153"/>
    <n v="28522.670910000001"/>
    <n v="133926.87546000001"/>
    <m/>
    <m/>
    <s v="M"/>
    <s v="Professional, Scientific and Technical Activities"/>
    <s v="73"/>
    <s v="ADVERTISING, MARKET RESEARCH AND PUBLIC OPINION POLLING"/>
    <s v="High"/>
    <n v="0.25401585015303668"/>
    <n v="-13.574791571546051"/>
    <n v="-6.4497113562938307E-3"/>
    <n v="-1.3356521138311379E-2"/>
    <n v="-7.6071445302104773E-2"/>
    <x v="1"/>
    <n v="0"/>
    <n v="0.17557864301471121"/>
    <n v="205.0679611650485"/>
    <n v="3266.1366798058252"/>
    <n v="76.207425631067963"/>
    <x v="4"/>
    <s v="Exp&lt;25"/>
    <s v="Exp&lt;50"/>
    <s v="Increased Export Intensity"/>
    <n v="1"/>
    <n v="0.33294322942530868"/>
    <n v="-18.645388392844211"/>
    <n v="-0.20635266545828479"/>
    <n v="-41.047382893365359"/>
    <n v="-0.52843616462739895"/>
    <n v="-5.0280087081224334"/>
    <s v="No"/>
    <s v="Yes"/>
    <s v="No"/>
    <x v="2"/>
    <s v="Declining"/>
    <n v="21.59090909090909"/>
    <n v="0.19549201998369889"/>
    <n v="5.0086986470783357"/>
    <s v="No"/>
    <s v="2.Hiring"/>
    <s v="Hiring"/>
    <n v="-1320.905446564358"/>
    <n v="5.2695052831610967E-2"/>
    <n v="0.90071921390622389"/>
    <n v="0.1661894105410599"/>
    <n v="2.3022365524511462E-2"/>
    <s v="0-10"/>
    <n v="0.18450745579228009"/>
    <n v="12.76930223452794"/>
    <n v="4.4773368144782069"/>
    <n v="141.27272727272731"/>
    <n v="3991.671801704545"/>
  </r>
  <r>
    <m/>
    <m/>
    <m/>
    <n v="1523"/>
    <n v="1628"/>
    <s v="Initiative Media Warszawa sp. z o.o., Warszawa"/>
    <m/>
    <m/>
    <m/>
    <m/>
    <m/>
    <s v="013102934"/>
    <n v="81018"/>
    <n v="5262215106"/>
    <s v="sp. z o.o."/>
    <s v="7311"/>
    <s v="Działalność agencji reklamowych"/>
    <m/>
    <s v="media, telekomunkacja, IT"/>
    <m/>
    <n v="400"/>
    <s v="J"/>
    <x v="0"/>
    <n v="351267.11855000001"/>
    <n v="4516.3895499999999"/>
    <n v="19497.496370000001"/>
    <n v="18510.039369999999"/>
    <n v="310"/>
    <n v="8087"/>
    <n v="88"/>
    <n v="12432"/>
    <n v="111379.17458000001"/>
    <n v="3958.8617800000002"/>
    <n v="107420.3128"/>
    <n v="20550.288130000001"/>
    <n v="90828.886450000005"/>
    <m/>
    <m/>
    <s v="M"/>
    <s v="Professional, Scientific and Technical Activities"/>
    <s v="73"/>
    <s v="ADVERTISING, MARKET RESEARCH AND PUBLIC OPINION POLLING"/>
    <s v="High"/>
    <n v="2.3022365524511462E-2"/>
    <m/>
    <n v="5.2695052831610967E-2"/>
    <n v="0.1661894105410599"/>
    <n v="0.90071921390622389"/>
    <x v="1"/>
    <n v="0"/>
    <n v="0.18450745579228009"/>
    <n v="141.27272727272731"/>
    <n v="3991.671801704545"/>
    <n v="44.98706568181818"/>
    <x v="0"/>
    <s v="Exp&lt;25"/>
    <s v="Exp&lt;50"/>
    <s v="Increased Export Intensity"/>
    <n v="1"/>
    <n v="0.33294322942530868"/>
    <n v="-18.645388392844211"/>
    <n v="-0.20635266545828479"/>
    <n v="-41.047382893365359"/>
    <n v="-0.52843616462739895"/>
    <n v="-5.0280087081224334"/>
    <s v="No"/>
    <s v="Yes"/>
    <s v="No"/>
    <x v="2"/>
    <s v="Declining"/>
    <n v="21.59090909090909"/>
    <n v="0.19549201998369889"/>
    <n v="5.0086986470783357"/>
    <s v="No"/>
    <s v="2.Hiring"/>
    <s v="Hiring"/>
    <n v="-1320.905446564358"/>
    <n v="5.2695052831610967E-2"/>
    <n v="0.90071921390622389"/>
    <n v="0.1661894105410599"/>
    <n v="2.3022365524511462E-2"/>
    <s v="0-10"/>
    <n v="0.18450745579228009"/>
    <n v="12.76930223452794"/>
    <n v="4.4773368144782069"/>
    <n v="141.27272727272731"/>
    <n v="3991.671801704545"/>
  </r>
  <r>
    <m/>
    <m/>
    <m/>
    <n v="1523"/>
    <n v="1628"/>
    <s v="Initiative Media Warszawa sp. z o.o., Warszawa"/>
    <m/>
    <m/>
    <m/>
    <m/>
    <m/>
    <s v="013102934"/>
    <n v="81018"/>
    <n v="5262215106"/>
    <s v="sp. z o.o."/>
    <s v="7311"/>
    <s v="Działalność agencji reklamowych"/>
    <m/>
    <s v="media, telekomunkacja, IT"/>
    <m/>
    <n v="400"/>
    <s v="J"/>
    <x v="1"/>
    <n v="367903"/>
    <n v="7397.3029999999999"/>
    <n v="7650.4636300000002"/>
    <n v="6144"/>
    <n v="306"/>
    <n v="9501"/>
    <n v="90"/>
    <n v="13542"/>
    <n v="160182.18051000001"/>
    <n v="4539.8462"/>
    <n v="155642.33431000001"/>
    <n v="26694.714759999999"/>
    <n v="133487.46575"/>
    <m/>
    <m/>
    <s v="M"/>
    <s v="Professional, Scientific and Technical Activities"/>
    <s v="73"/>
    <s v="ADVERTISING, MARKET RESEARCH AND PUBLIC OPINION POLLING"/>
    <s v="High"/>
    <n v="2.5824741847715299E-2"/>
    <n v="4.7359631948106662"/>
    <n v="1.670005409034447E-2"/>
    <n v="3.8356326405585658E-2"/>
    <n v="0.23015791909514299"/>
    <x v="1"/>
    <n v="0"/>
    <n v="0.16665221234351649"/>
    <n v="150.4666666666667"/>
    <n v="4087.8111111111111"/>
    <n v="50.442735555555558"/>
    <x v="0"/>
    <s v="Exp&lt;25"/>
    <s v="Exp&lt;50"/>
    <s v="Increased Export Intensity"/>
    <n v="1"/>
    <n v="0.33294322942530868"/>
    <n v="-18.645388392844211"/>
    <n v="-0.20635266545828479"/>
    <n v="-41.047382893365359"/>
    <n v="-0.52843616462739895"/>
    <n v="-5.0280087081224334"/>
    <s v="No"/>
    <s v="Yes"/>
    <s v="No"/>
    <x v="2"/>
    <s v="Declining"/>
    <n v="21.59090909090909"/>
    <n v="0.19549201998369889"/>
    <n v="5.0086986470783357"/>
    <s v="No"/>
    <s v="2.Hiring"/>
    <s v="Hiring"/>
    <n v="-1320.905446564358"/>
    <n v="5.2695052831610967E-2"/>
    <n v="0.90071921390622389"/>
    <n v="0.1661894105410599"/>
    <n v="2.3022365524511462E-2"/>
    <s v="0-10"/>
    <n v="0.18450745579228009"/>
    <n v="12.76930223452794"/>
    <n v="4.4773368144782069"/>
    <n v="141.27272727272731"/>
    <n v="3991.671801704545"/>
  </r>
  <r>
    <m/>
    <m/>
    <m/>
    <n v="1523"/>
    <n v="1628"/>
    <s v="Initiative Media Warszawa sp. z o.o., Warszawa"/>
    <m/>
    <m/>
    <m/>
    <m/>
    <m/>
    <s v="013102934"/>
    <n v="81018"/>
    <n v="5262215106"/>
    <s v="sp. z o.o."/>
    <s v="7311"/>
    <s v="Działalność agencji reklamowych"/>
    <m/>
    <s v="media, telekomunkacja, IT"/>
    <m/>
    <n v="400"/>
    <s v="J"/>
    <x v="2"/>
    <n v="389252.26116000011"/>
    <n v="5388.00893"/>
    <n v="5051.56495"/>
    <n v="3997.71695"/>
    <n v="351"/>
    <n v="9949"/>
    <n v="95"/>
    <n v="18179"/>
    <n v="146668.97687000001"/>
    <n v="5758.3242"/>
    <n v="140910.65267000001"/>
    <n v="30692.431710000001"/>
    <n v="115976.54515999999"/>
    <m/>
    <m/>
    <s v="M"/>
    <s v="Professional, Scientific and Technical Activities"/>
    <s v="73"/>
    <s v="ADVERTISING, MARKET RESEARCH AND PUBLIC OPINION POLLING"/>
    <s v="High"/>
    <n v="2.555926064591444E-2"/>
    <n v="5.8029592474103442"/>
    <n v="1.027024721214596E-2"/>
    <n v="2.725673169141539E-2"/>
    <n v="0.1302509031468331"/>
    <x v="1"/>
    <n v="0"/>
    <n v="0.20926328365407651"/>
    <n v="191.3578947368421"/>
    <n v="4097.392222736843"/>
    <n v="60.613938947368418"/>
    <x v="0"/>
    <s v="Exp&lt;25"/>
    <s v="Exp&lt;50"/>
    <s v="Increased Export Intensity"/>
    <n v="1"/>
    <n v="0.33294322942530868"/>
    <n v="-18.645388392844211"/>
    <n v="-0.20635266545828479"/>
    <n v="-41.047382893365359"/>
    <n v="-0.52843616462739895"/>
    <n v="-5.0280087081224334"/>
    <s v="No"/>
    <s v="Yes"/>
    <s v="No"/>
    <x v="2"/>
    <s v="Declining"/>
    <n v="21.59090909090909"/>
    <n v="0.19549201998369889"/>
    <n v="5.0086986470783357"/>
    <s v="No"/>
    <s v="2.Hiring"/>
    <s v="Hiring"/>
    <n v="-1320.905446564358"/>
    <n v="5.2695052831610967E-2"/>
    <n v="0.90071921390622389"/>
    <n v="0.1661894105410599"/>
    <n v="2.3022365524511462E-2"/>
    <s v="0-10"/>
    <n v="0.18450745579228009"/>
    <n v="12.76930223452794"/>
    <n v="4.4773368144782069"/>
    <n v="141.27272727272731"/>
    <n v="3991.671801704545"/>
  </r>
  <r>
    <m/>
    <n v="1260"/>
    <m/>
    <n v="1755"/>
    <n v="1630"/>
    <s v="Bestmilk sp. z o.o., Warszawa"/>
    <m/>
    <m/>
    <m/>
    <n v="2009"/>
    <m/>
    <n v="180393882"/>
    <n v="322268"/>
    <n v="5170276608"/>
    <s v="sp. z o.o."/>
    <s v="4633"/>
    <s v="Przetwórstwo mleka i wyrób serów"/>
    <m/>
    <s v="żywność"/>
    <m/>
    <n v="400"/>
    <s v="J"/>
    <x v="1"/>
    <n v="312219"/>
    <n v="414.5"/>
    <n v="646"/>
    <n v="529"/>
    <n v="585"/>
    <n v="90665"/>
    <n v="56"/>
    <n v="3067"/>
    <n v="35954"/>
    <n v="9361"/>
    <n v="26593"/>
    <n v="15447"/>
    <n v="20506"/>
    <m/>
    <m/>
    <s v="G"/>
    <s v="Wholesale and Retail Trade; Repair of Motor Vehicles and Motorcycles"/>
    <s v="46"/>
    <s v="WHOLESALE TRADE, EXCEPT OF MOTOR VEHICLES"/>
    <s v="Medium-high"/>
    <n v="0.29038911789481098"/>
    <n v="-11.62654438924978"/>
    <n v="1.694323535723322E-3"/>
    <n v="1.471324470156311E-2"/>
    <n v="3.424613193500356E-2"/>
    <x v="1"/>
    <n v="0"/>
    <n v="0.429632307949046"/>
    <n v="54.767857142857153"/>
    <n v="5575.3392857142853"/>
    <n v="167.16071428571431"/>
    <x v="4"/>
    <s v="Exp&gt;25"/>
    <s v="Exp&lt;50"/>
    <s v="Decreased Export Intensity"/>
    <n v="0"/>
    <n v="-7.8238197463941173E-2"/>
    <n v="10.90570333290875"/>
    <n v="0.1035101347546963"/>
    <n v="-19.633548309486411"/>
    <n v="-0.21857336441441791"/>
    <n v="2.6215263979535002"/>
    <s v="Yes"/>
    <s v="Yes"/>
    <s v="Yes"/>
    <x v="3"/>
    <s v="Declining"/>
    <n v="-62.352941176470587"/>
    <n v="-0.97691535369059013"/>
    <n v="-21.669163729863289"/>
    <s v="Yes"/>
    <s v="0.Reducing"/>
    <s v="Reducing"/>
    <n v="8088.0977537316166"/>
    <n v="1.6898059695155611E-3"/>
    <n v="4.0018769272020381E-2"/>
    <n v="9.9453588325448122E-3"/>
    <n v="0.34409204772215851"/>
    <s v="25-50"/>
    <n v="0.24851735856600249"/>
    <n v="12.775058680968581"/>
    <n v="4.4426512564903167"/>
    <n v="51.882352941176471"/>
    <n v="4156.411764705882"/>
  </r>
  <r>
    <m/>
    <n v="1260"/>
    <m/>
    <n v="1755"/>
    <n v="1630"/>
    <s v="Bestmilk sp. z o.o., Warszawa"/>
    <m/>
    <m/>
    <m/>
    <n v="2009"/>
    <m/>
    <n v="180393882"/>
    <n v="322268"/>
    <n v="5170276608"/>
    <s v="sp. z o.o."/>
    <s v="4633"/>
    <s v="Przetwórstwo mleka i wyrób serów"/>
    <m/>
    <s v="żywność"/>
    <m/>
    <n v="400"/>
    <s v="J"/>
    <x v="0"/>
    <n v="353295"/>
    <n v="1332"/>
    <n v="808"/>
    <n v="597"/>
    <n v="636"/>
    <n v="121566"/>
    <n v="85"/>
    <n v="4410"/>
    <n v="60028"/>
    <n v="11775"/>
    <n v="48253"/>
    <n v="14918"/>
    <n v="45110"/>
    <m/>
    <m/>
    <s v="G"/>
    <s v="Wholesale and Retail Trade; Repair of Motor Vehicles and Motorcycles"/>
    <s v="46"/>
    <s v="WHOLESALE TRADE, EXCEPT OF MOTOR VEHICLES"/>
    <s v="Medium-high"/>
    <n v="0.34409204772215851"/>
    <m/>
    <n v="1.6898059695155611E-3"/>
    <n v="9.9453588325448122E-3"/>
    <n v="4.0018769272020381E-2"/>
    <x v="1"/>
    <n v="0"/>
    <n v="0.24851735856600249"/>
    <n v="51.882352941176471"/>
    <n v="4156.411764705882"/>
    <n v="138.52941176470591"/>
    <x v="4"/>
    <s v="Exp&gt;25"/>
    <s v="Exp&lt;50"/>
    <s v="Decreased Export Intensity"/>
    <n v="0"/>
    <n v="-7.8238197463941173E-2"/>
    <n v="10.90570333290875"/>
    <n v="0.1035101347546963"/>
    <n v="-19.633548309486411"/>
    <n v="-0.21857336441441791"/>
    <n v="2.6215263979535002"/>
    <s v="Yes"/>
    <s v="Yes"/>
    <s v="Yes"/>
    <x v="3"/>
    <s v="Declining"/>
    <n v="-62.352941176470587"/>
    <n v="-0.97691535369059013"/>
    <n v="-21.669163729863289"/>
    <s v="Yes"/>
    <s v="0.Reducing"/>
    <s v="Reducing"/>
    <n v="8088.0977537316166"/>
    <n v="1.6898059695155611E-3"/>
    <n v="4.0018769272020381E-2"/>
    <n v="9.9453588325448122E-3"/>
    <n v="0.34409204772215851"/>
    <s v="25-50"/>
    <n v="0.24851735856600249"/>
    <n v="12.775058680968581"/>
    <n v="4.4426512564903167"/>
    <n v="51.882352941176471"/>
    <n v="4156.411764705882"/>
  </r>
  <r>
    <m/>
    <n v="1260"/>
    <m/>
    <n v="1755"/>
    <n v="1630"/>
    <s v="Bestmilk sp. z o.o., Warszawa"/>
    <m/>
    <m/>
    <m/>
    <n v="2009"/>
    <m/>
    <n v="180393882"/>
    <n v="322268"/>
    <n v="5170276608"/>
    <s v="sp. z o.o."/>
    <s v="4633"/>
    <s v="Przetwórstwo mleka i wyrób serów"/>
    <m/>
    <s v="żywność"/>
    <m/>
    <n v="400"/>
    <s v="J"/>
    <x v="4"/>
    <n v="391824.30459000001"/>
    <n v="14425.72539"/>
    <n v="16536.784970000001"/>
    <n v="16483.38997"/>
    <n v="1006.8185999999999"/>
    <n v="104168"/>
    <n v="32"/>
    <n v="3229.6032"/>
    <n v="77168.458050000001"/>
    <n v="7277.4253500000004"/>
    <n v="69891.032699999996"/>
    <n v="40987.343159999997"/>
    <n v="36181.114889999997"/>
    <m/>
    <m/>
    <s v="G"/>
    <s v="Wholesale and Retail Trade; Repair of Motor Vehicles and Motorcycles"/>
    <s v="46"/>
    <s v="WHOLESALE TRADE, EXCEPT OF MOTOR VEHICLES"/>
    <s v="Medium-high"/>
    <n v="0.26585385025821728"/>
    <n v="-37.485720735453008"/>
    <n v="4.2068319338301408E-2"/>
    <n v="0.2136026867262252"/>
    <n v="0.40215804927034948"/>
    <x v="1"/>
    <n v="0"/>
    <n v="0.53114114491497211"/>
    <n v="100.9251"/>
    <n v="12244.5095184375"/>
    <n v="227.41954218750001"/>
    <x v="4"/>
    <s v="Exp&gt;25"/>
    <s v="Exp&lt;50"/>
    <s v="Decreased Export Intensity"/>
    <n v="0"/>
    <n v="-7.8238197463941173E-2"/>
    <n v="10.90570333290875"/>
    <n v="0.1035101347546963"/>
    <n v="-19.633548309486411"/>
    <n v="-0.21857336441441791"/>
    <n v="2.6215263979535002"/>
    <s v="Yes"/>
    <s v="Yes"/>
    <s v="Yes"/>
    <x v="3"/>
    <s v="Declining"/>
    <n v="-62.352941176470587"/>
    <n v="-0.97691535369059013"/>
    <n v="-21.669163729863289"/>
    <s v="Yes"/>
    <s v="0.Reducing"/>
    <s v="Reducing"/>
    <n v="8088.0977537316166"/>
    <n v="1.6898059695155611E-3"/>
    <n v="4.0018769272020381E-2"/>
    <n v="9.9453588325448122E-3"/>
    <n v="0.34409204772215851"/>
    <s v="25-50"/>
    <n v="0.24851735856600249"/>
    <n v="12.775058680968581"/>
    <n v="4.4426512564903167"/>
    <n v="51.882352941176471"/>
    <n v="4156.411764705882"/>
  </r>
  <r>
    <m/>
    <n v="1260"/>
    <m/>
    <n v="1755"/>
    <n v="1630"/>
    <s v="Bestmilk sp. z o.o., Warszawa"/>
    <m/>
    <m/>
    <m/>
    <n v="2009"/>
    <m/>
    <n v="180393882"/>
    <n v="322268"/>
    <n v="5170276608"/>
    <s v="sp. z o.o."/>
    <s v="4633"/>
    <s v="Przetwórstwo mleka i wyrób serów"/>
    <m/>
    <s v="żywność"/>
    <m/>
    <n v="400"/>
    <s v="J"/>
    <x v="2"/>
    <n v="426992.48771000002"/>
    <n v="2142"/>
    <n v="2535"/>
    <n v="2027"/>
    <n v="860"/>
    <n v="137590"/>
    <n v="31"/>
    <n v="2428"/>
    <n v="50320"/>
    <n v="5757"/>
    <n v="44563"/>
    <n v="15350"/>
    <n v="34970.315750000002"/>
    <m/>
    <m/>
    <s v="G"/>
    <s v="Wholesale and Retail Trade; Repair of Motor Vehicles and Motorcycles"/>
    <s v="46"/>
    <s v="WHOLESALE TRADE, EXCEPT OF MOTOR VEHICLES"/>
    <s v="Medium-high"/>
    <n v="0.32223049341665899"/>
    <n v="36.760571172798556"/>
    <n v="4.7471561171274646E-3"/>
    <n v="4.0282193958664538E-2"/>
    <n v="0.13205211726384361"/>
    <x v="1"/>
    <n v="0"/>
    <n v="0.30504769475357713"/>
    <n v="78.322580645161295"/>
    <n v="13773.951216451611"/>
    <n v="185.70967741935479"/>
    <x v="4"/>
    <s v="Exp&gt;25"/>
    <s v="Exp&lt;50"/>
    <s v="Decreased Export Intensity"/>
    <n v="0"/>
    <n v="-7.8238197463941173E-2"/>
    <n v="10.90570333290875"/>
    <n v="0.1035101347546963"/>
    <n v="-19.633548309486411"/>
    <n v="-0.21857336441441791"/>
    <n v="2.6215263979535002"/>
    <s v="Yes"/>
    <s v="Yes"/>
    <s v="Yes"/>
    <x v="3"/>
    <s v="Declining"/>
    <n v="-62.352941176470587"/>
    <n v="-0.97691535369059013"/>
    <n v="-21.669163729863289"/>
    <s v="Yes"/>
    <s v="0.Reducing"/>
    <s v="Reducing"/>
    <n v="8088.0977537316166"/>
    <n v="1.6898059695155611E-3"/>
    <n v="4.0018769272020381E-2"/>
    <n v="9.9453588325448122E-3"/>
    <n v="0.34409204772215851"/>
    <s v="25-50"/>
    <n v="0.24851735856600249"/>
    <n v="12.775058680968581"/>
    <n v="4.4426512564903167"/>
    <n v="51.882352941176471"/>
    <n v="4156.411764705882"/>
  </r>
  <r>
    <m/>
    <n v="1260"/>
    <m/>
    <n v="1755"/>
    <n v="1630"/>
    <s v="Bestmilk sp. z o.o., Warszawa"/>
    <m/>
    <m/>
    <m/>
    <n v="2009"/>
    <m/>
    <n v="180393882"/>
    <n v="322268"/>
    <n v="5170276608"/>
    <s v="sp. z o.o."/>
    <s v="4633"/>
    <s v="Przetwórstwo mleka i wyrób serów"/>
    <m/>
    <s v="żywność"/>
    <m/>
    <n v="400"/>
    <s v="J"/>
    <x v="3"/>
    <n v="626775.68900999997"/>
    <n v="23267"/>
    <n v="24722"/>
    <n v="24654"/>
    <n v="1018"/>
    <n v="205509"/>
    <n v="31"/>
    <n v="2895"/>
    <n v="72394"/>
    <n v="4781"/>
    <n v="67613"/>
    <n v="34504"/>
    <n v="37890.259039999997"/>
    <m/>
    <m/>
    <s v="G"/>
    <s v="Wholesale and Retail Trade; Repair of Motor Vehicles and Motorcycles"/>
    <s v="46"/>
    <s v="WHOLESALE TRADE, EXCEPT OF MOTOR VEHICLES"/>
    <s v="Medium-high"/>
    <n v="0.32788285123917937"/>
    <n v="46.788458122871383"/>
    <n v="3.9334646241530692E-2"/>
    <n v="0.34055308450976601"/>
    <n v="0.71452585207512176"/>
    <x v="1"/>
    <n v="0"/>
    <n v="0.47661408404011379"/>
    <n v="93.387096774193552"/>
    <n v="20218.570613225809"/>
    <n v="154.2258064516129"/>
    <x v="4"/>
    <s v="Exp&gt;25"/>
    <s v="Exp&lt;50"/>
    <s v="Decreased Export Intensity"/>
    <n v="0"/>
    <n v="-7.8238197463941173E-2"/>
    <n v="10.90570333290875"/>
    <n v="0.1035101347546963"/>
    <n v="-19.633548309486411"/>
    <n v="-0.21857336441441791"/>
    <n v="2.6215263979535002"/>
    <s v="Yes"/>
    <s v="Yes"/>
    <s v="Yes"/>
    <x v="3"/>
    <s v="Declining"/>
    <n v="-62.352941176470587"/>
    <n v="-0.97691535369059013"/>
    <n v="-21.669163729863289"/>
    <s v="Yes"/>
    <s v="0.Reducing"/>
    <s v="Reducing"/>
    <n v="8088.0977537316166"/>
    <n v="1.6898059695155611E-3"/>
    <n v="4.0018769272020381E-2"/>
    <n v="9.9453588325448122E-3"/>
    <n v="0.34409204772215851"/>
    <s v="25-50"/>
    <n v="0.24851735856600249"/>
    <n v="12.775058680968581"/>
    <n v="4.4426512564903167"/>
    <n v="51.882352941176471"/>
    <n v="4156.411764705882"/>
  </r>
  <r>
    <m/>
    <m/>
    <m/>
    <m/>
    <n v="1631"/>
    <s v="Bos Automotive Products Polska sp. z o.o."/>
    <m/>
    <m/>
    <m/>
    <m/>
    <m/>
    <n v="273672618"/>
    <n v="88041"/>
    <n v="6462312895"/>
    <s v="sp. z o.o."/>
    <s v="2932"/>
    <s v="Produkcja pozostałych części i akcesoriów do pojazdów silnikowych, z wyłączeniem motocykli"/>
    <m/>
    <s v="motoryzacja"/>
    <m/>
    <n v="500"/>
    <s v="J"/>
    <x v="1"/>
    <n v="244543"/>
    <n v="19781"/>
    <n v="18366"/>
    <n v="14943"/>
    <n v="5352"/>
    <n v="244518.54569999999"/>
    <n v="555"/>
    <n v="30752"/>
    <n v="108143"/>
    <n v="39707"/>
    <n v="68436"/>
    <n v="67560"/>
    <n v="40582.796600000001"/>
    <m/>
    <m/>
    <s v="C"/>
    <s v="Manufacturing"/>
    <s v="29"/>
    <s v="MANUFACTURE OF MOTOR VEHICLES, TRAILERS AND SEMI-TRAILERS, EXCEPT MOTORBIKES"/>
    <s v="High"/>
    <n v="0.99990000000000012"/>
    <n v="-30.779932137475171"/>
    <n v="6.1105817790736192E-2"/>
    <n v="0.13817815300111891"/>
    <n v="0.22118117229129661"/>
    <x v="0"/>
    <n v="1"/>
    <n v="0.62472836891893146"/>
    <n v="55.409009009009011"/>
    <n v="440.61801801801801"/>
    <n v="71.544144144144141"/>
    <x v="3"/>
    <s v="Exp&gt;25"/>
    <s v="Exp&gt;50"/>
    <s v="Increased Export Intensity"/>
    <n v="1"/>
    <n v="8.5274106899748681E-3"/>
    <n v="-1.426104628776721"/>
    <n v="-1.436371226006905E-2"/>
    <n v="-28.569641035345441"/>
    <n v="-0.33644721142918138"/>
    <n v="-0.35844883932718558"/>
    <s v="Yes"/>
    <s v="No"/>
    <s v="No"/>
    <x v="2"/>
    <s v="Declining"/>
    <n v="-24.4336569579288"/>
    <n v="-0.28015919978879289"/>
    <n v="-6.7643288580389367"/>
    <s v="Yes"/>
    <s v="0.Reducing"/>
    <s v="Reducing"/>
    <n v="174.05109220192921"/>
    <n v="5.3638037776456642E-2"/>
    <n v="0.30262432949518497"/>
    <n v="0.18458073717636519"/>
    <n v="0.98996446817548267"/>
    <s v="75-100"/>
    <n v="0.60993356840895363"/>
    <n v="12.77502580894696"/>
    <n v="6.4264884574576904"/>
    <n v="74.254045307443363"/>
    <n v="571.65596548543692"/>
  </r>
  <r>
    <m/>
    <m/>
    <m/>
    <m/>
    <n v="1631"/>
    <s v="Bos Automotive Products Polska sp. z o.o."/>
    <m/>
    <m/>
    <m/>
    <m/>
    <m/>
    <n v="273672618"/>
    <n v="88041"/>
    <n v="6462312895"/>
    <s v="sp. z o.o."/>
    <s v="2932"/>
    <s v="Produkcja pozostałych części i akcesoriów do pojazdów silnikowych, z wyłączeniem motocykli"/>
    <m/>
    <s v="motoryzacja"/>
    <m/>
    <n v="500"/>
    <s v="J"/>
    <x v="2"/>
    <n v="254794"/>
    <n v="13184"/>
    <n v="8030"/>
    <n v="6682"/>
    <n v="5484"/>
    <n v="253904"/>
    <n v="513"/>
    <n v="32640"/>
    <n v="90988"/>
    <n v="40511"/>
    <n v="50476"/>
    <n v="44742"/>
    <n v="46245.791499999999"/>
    <m/>
    <m/>
    <s v="C"/>
    <s v="Manufacturing"/>
    <s v="29"/>
    <s v="MANUFACTURE OF MOTOR VEHICLES, TRAILERS AND SEMI-TRAILERS, EXCEPT MOTORBIKES"/>
    <s v="High"/>
    <n v="0.99650698211103872"/>
    <n v="4.1919008109003286"/>
    <n v="2.6225107341617149E-2"/>
    <n v="7.3438255594144283E-2"/>
    <n v="0.14934513432568949"/>
    <x v="0"/>
    <n v="1"/>
    <n v="0.49173517386908161"/>
    <n v="63.625730994152043"/>
    <n v="496.67446393762191"/>
    <n v="78.968810916179336"/>
    <x v="3"/>
    <s v="Exp&gt;25"/>
    <s v="Exp&gt;50"/>
    <s v="Increased Export Intensity"/>
    <n v="1"/>
    <n v="8.5274106899748681E-3"/>
    <n v="-1.426104628776721"/>
    <n v="-1.436371226006905E-2"/>
    <n v="-28.569641035345441"/>
    <n v="-0.33644721142918138"/>
    <n v="-0.35844883932718558"/>
    <s v="Yes"/>
    <s v="No"/>
    <s v="No"/>
    <x v="2"/>
    <s v="Declining"/>
    <n v="-24.4336569579288"/>
    <n v="-0.28015919978879289"/>
    <n v="-6.7643288580389367"/>
    <s v="Yes"/>
    <s v="0.Reducing"/>
    <s v="Reducing"/>
    <n v="174.05109220192921"/>
    <n v="5.3638037776456642E-2"/>
    <n v="0.30262432949518497"/>
    <n v="0.18458073717636519"/>
    <n v="0.98996446817548267"/>
    <s v="75-100"/>
    <n v="0.60993356840895363"/>
    <n v="12.77502580894696"/>
    <n v="6.4264884574576904"/>
    <n v="74.254045307443363"/>
    <n v="571.65596548543692"/>
  </r>
  <r>
    <m/>
    <m/>
    <m/>
    <m/>
    <n v="1631"/>
    <s v="Bos Automotive Products Polska sp. z o.o."/>
    <m/>
    <m/>
    <m/>
    <m/>
    <m/>
    <n v="273672618"/>
    <n v="88041"/>
    <n v="6462312895"/>
    <s v="sp. z o.o."/>
    <s v="2932"/>
    <s v="Produkcja pozostałych części i akcesoriów do pojazdów silnikowych, z wyłączeniem motocykli"/>
    <m/>
    <s v="motoryzacja"/>
    <m/>
    <n v="500"/>
    <s v="J"/>
    <x v="3"/>
    <n v="294298.89753000002"/>
    <n v="15519.474200000001"/>
    <n v="14463.153619999999"/>
    <n v="11630.39162"/>
    <n v="5629.4546100000007"/>
    <n v="289001.51737445989"/>
    <n v="460"/>
    <n v="44853.643320000003"/>
    <n v="105052.67690999999"/>
    <n v="37746.228049999998"/>
    <n v="67306.448860000004"/>
    <n v="50372.35585"/>
    <n v="54680.321060000002"/>
    <m/>
    <m/>
    <s v="C"/>
    <s v="Manufacturing"/>
    <s v="29"/>
    <s v="MANUFACTURE OF MOTOR VEHICLES, TRAILERS AND SEMI-TRAILERS, EXCEPT MOTORBIKES"/>
    <s v="High"/>
    <n v="0.98199999999999998"/>
    <n v="15.504641997064271"/>
    <n v="3.9518977874575388E-2"/>
    <n v="0.11071009289905009"/>
    <n v="0.23088837962300701"/>
    <x v="0"/>
    <n v="1"/>
    <n v="0.47949616641520387"/>
    <n v="97.507920260869568"/>
    <n v="639.78021202173909"/>
    <n v="82.057017500000001"/>
    <x v="3"/>
    <s v="Exp&gt;25"/>
    <s v="Exp&gt;50"/>
    <s v="Increased Export Intensity"/>
    <n v="1"/>
    <n v="8.5274106899748681E-3"/>
    <n v="-1.426104628776721"/>
    <n v="-1.436371226006905E-2"/>
    <n v="-28.569641035345441"/>
    <n v="-0.33644721142918138"/>
    <n v="-0.35844883932718558"/>
    <s v="Yes"/>
    <s v="No"/>
    <s v="No"/>
    <x v="2"/>
    <s v="Declining"/>
    <n v="-24.4336569579288"/>
    <n v="-0.28015919978879289"/>
    <n v="-6.7643288580389367"/>
    <s v="Yes"/>
    <s v="0.Reducing"/>
    <s v="Reducing"/>
    <n v="174.05109220192921"/>
    <n v="5.3638037776456642E-2"/>
    <n v="0.30262432949518497"/>
    <n v="0.18458073717636519"/>
    <n v="0.98996446817548267"/>
    <s v="75-100"/>
    <n v="0.60993356840895363"/>
    <n v="12.77502580894696"/>
    <n v="6.4264884574576904"/>
    <n v="74.254045307443363"/>
    <n v="571.65596548543692"/>
  </r>
  <r>
    <m/>
    <m/>
    <m/>
    <m/>
    <n v="1631"/>
    <s v="Bos Automotive Products Polska sp. z o.o."/>
    <m/>
    <m/>
    <m/>
    <m/>
    <m/>
    <n v="273672618"/>
    <n v="88041"/>
    <n v="6462312895"/>
    <s v="sp. z o.o."/>
    <s v="2932"/>
    <s v="Produkcja pozostałych części i akcesoriów do pojazdów silnikowych, z wyłączeniem motocykli"/>
    <m/>
    <s v="motoryzacja"/>
    <m/>
    <n v="500"/>
    <s v="J"/>
    <x v="4"/>
    <n v="348245.19594000001"/>
    <n v="18285.50475"/>
    <n v="19768.33754"/>
    <n v="15932.767540000001"/>
    <n v="5138.6985500000001"/>
    <n v="347720"/>
    <n v="467"/>
    <n v="53083.980130000004"/>
    <n v="120084.31331"/>
    <n v="37379.826439999997"/>
    <n v="82704.486870000008"/>
    <n v="66305.123389999993"/>
    <n v="53779.189919999997"/>
    <m/>
    <m/>
    <s v="C"/>
    <s v="Manufacturing"/>
    <s v="29"/>
    <s v="MANUFACTURE OF MOTOR VEHICLES, TRAILERS AND SEMI-TRAILERS, EXCEPT MOTORBIKES"/>
    <s v="High"/>
    <n v="0.99849187886545754"/>
    <n v="18.33044529312275"/>
    <n v="4.5751578846604093E-2"/>
    <n v="0.13267984052895609"/>
    <n v="0.2402946669186494"/>
    <x v="0"/>
    <n v="1"/>
    <n v="0.55215474496516481"/>
    <n v="113.67019299785871"/>
    <n v="745.70705768736616"/>
    <n v="80.042454903640248"/>
    <x v="3"/>
    <s v="Exp&gt;25"/>
    <s v="Exp&gt;50"/>
    <s v="Increased Export Intensity"/>
    <n v="1"/>
    <n v="8.5274106899748681E-3"/>
    <n v="-1.426104628776721"/>
    <n v="-1.436371226006905E-2"/>
    <n v="-28.569641035345441"/>
    <n v="-0.33644721142918138"/>
    <n v="-0.35844883932718558"/>
    <s v="Yes"/>
    <s v="No"/>
    <s v="No"/>
    <x v="2"/>
    <s v="Declining"/>
    <n v="-24.4336569579288"/>
    <n v="-0.28015919978879289"/>
    <n v="-6.7643288580389367"/>
    <s v="Yes"/>
    <s v="0.Reducing"/>
    <s v="Reducing"/>
    <n v="174.05109220192921"/>
    <n v="5.3638037776456642E-2"/>
    <n v="0.30262432949518497"/>
    <n v="0.18458073717636519"/>
    <n v="0.98996446817548267"/>
    <s v="75-100"/>
    <n v="0.60993356840895363"/>
    <n v="12.77502580894696"/>
    <n v="6.4264884574576904"/>
    <n v="74.254045307443363"/>
    <n v="571.65596548543692"/>
  </r>
  <r>
    <m/>
    <m/>
    <m/>
    <m/>
    <n v="1631"/>
    <s v="Bos Automotive Products Polska sp. z o.o."/>
    <m/>
    <m/>
    <m/>
    <m/>
    <m/>
    <n v="273672618"/>
    <n v="88041"/>
    <n v="6462312895"/>
    <s v="sp. z o.o."/>
    <s v="2932"/>
    <s v="Produkcja pozostałych części i akcesoriów do pojazdów silnikowych, z wyłączeniem motocykli"/>
    <m/>
    <s v="motoryzacja"/>
    <m/>
    <n v="500"/>
    <s v="J"/>
    <x v="0"/>
    <n v="353283.38666999998"/>
    <n v="23323.628349999999"/>
    <n v="23510.814640000001"/>
    <n v="18949.427640000002"/>
    <n v="5686.8740599999992"/>
    <n v="349738"/>
    <n v="618"/>
    <n v="45889"/>
    <n v="102662"/>
    <n v="40782"/>
    <n v="61881"/>
    <n v="62617"/>
    <n v="40045"/>
    <m/>
    <m/>
    <s v="C"/>
    <s v="Manufacturing"/>
    <s v="29"/>
    <s v="MANUFACTURE OF MOTOR VEHICLES, TRAILERS AND SEMI-TRAILERS, EXCEPT MOTORBIKES"/>
    <s v="High"/>
    <n v="0.98996446817548267"/>
    <m/>
    <n v="5.3638037776456642E-2"/>
    <n v="0.18458073717636519"/>
    <n v="0.30262432949518497"/>
    <x v="0"/>
    <n v="1"/>
    <n v="0.60993356840895363"/>
    <n v="74.254045307443363"/>
    <n v="571.65596548543692"/>
    <n v="65.990291262135926"/>
    <x v="3"/>
    <s v="Exp&gt;25"/>
    <s v="Exp&gt;50"/>
    <s v="Increased Export Intensity"/>
    <n v="1"/>
    <n v="8.5274106899748681E-3"/>
    <n v="-1.426104628776721"/>
    <n v="-1.436371226006905E-2"/>
    <n v="-28.569641035345441"/>
    <n v="-0.33644721142918138"/>
    <n v="-0.35844883932718558"/>
    <s v="Yes"/>
    <s v="No"/>
    <s v="No"/>
    <x v="2"/>
    <s v="Declining"/>
    <n v="-24.4336569579288"/>
    <n v="-0.28015919978879289"/>
    <n v="-6.7643288580389367"/>
    <s v="Yes"/>
    <s v="0.Reducing"/>
    <s v="Reducing"/>
    <n v="174.05109220192921"/>
    <n v="5.3638037776456642E-2"/>
    <n v="0.30262432949518497"/>
    <n v="0.18458073717636519"/>
    <n v="0.98996446817548267"/>
    <s v="75-100"/>
    <n v="0.60993356840895363"/>
    <n v="12.77502580894696"/>
    <n v="6.4264884574576904"/>
    <n v="74.254045307443363"/>
    <n v="571.65596548543692"/>
  </r>
  <r>
    <n v="1771"/>
    <m/>
    <m/>
    <m/>
    <n v="1632"/>
    <s v="Plastic Omnium Auto sp. z o.o., Kraków"/>
    <m/>
    <m/>
    <m/>
    <m/>
    <m/>
    <n v="143425125"/>
    <n v="393038"/>
    <n v="5272662255"/>
    <s v="sp. z o.o."/>
    <s v="2932"/>
    <s v="Produkcja pozostałych części i akcesoriów do pojazdów silnikowych, z wyłączeniem motocykli"/>
    <m/>
    <s v="motoryzacja"/>
    <m/>
    <n v="400"/>
    <s v="J"/>
    <x v="2"/>
    <n v="258824.80861000001"/>
    <n v="21222.940350000001"/>
    <n v="20118.722330000001"/>
    <n v="18147.33452"/>
    <n v="18575"/>
    <n v="0"/>
    <n v="430"/>
    <n v="37814"/>
    <n v="217025.68753"/>
    <n v="122448.82979"/>
    <n v="94576.857739999992"/>
    <n v="44410.424890000002"/>
    <n v="172615.26264"/>
    <m/>
    <m/>
    <s v="C"/>
    <s v="Manufacturing"/>
    <s v="29"/>
    <s v="MANUFACTURE OF MOTOR VEHICLES, TRAILERS AND SEMI-TRAILERS, EXCEPT MOTORBIKES"/>
    <s v="High"/>
    <n v="0"/>
    <n v="-12.71511219859555"/>
    <n v="7.0114355024384845E-2"/>
    <n v="8.3618371292990143E-2"/>
    <n v="0.40862780675818933"/>
    <x v="1"/>
    <n v="0"/>
    <n v="0.20463211242614329"/>
    <n v="87.939534883720924"/>
    <n v="601.91815955813956"/>
    <n v="284.76472044186039"/>
    <x v="0"/>
    <s v="Exp&lt;25"/>
    <s v="Exp&lt;50"/>
    <s v="Decreased Export Intensity"/>
    <n v="0"/>
    <n v="0"/>
    <n v="28.476733057350451"/>
    <n v="0.25057763625125767"/>
    <n v="-6.9009180743837231"/>
    <n v="-7.1505862917856433E-2"/>
    <n v="6.4648192665048843"/>
    <s v="Yes"/>
    <s v="No"/>
    <s v="No"/>
    <x v="3"/>
    <s v="Declining"/>
    <n v="-6.4516129032258061"/>
    <n v="-6.6691374498672573E-2"/>
    <n v="-1.653462102148628"/>
    <s v="Yes"/>
    <s v="0.Reducing"/>
    <s v="Reducing"/>
    <n v="250.210233592881"/>
    <n v="-2.446469325691892E-3"/>
    <n v="-2.5920259202592031E-2"/>
    <n v="-4.047976011994003E-3"/>
    <n v="0"/>
    <s v="0-10"/>
    <n v="0.15617035232383811"/>
    <n v="12.77468215415499"/>
    <n v="6.2672005485413624"/>
    <n v="107.4592030360531"/>
    <n v="670.13662239089183"/>
  </r>
  <r>
    <n v="1771"/>
    <m/>
    <m/>
    <m/>
    <n v="1632"/>
    <s v="Plastic Omnium Auto sp. z o.o., Kraków"/>
    <m/>
    <m/>
    <m/>
    <m/>
    <m/>
    <n v="143425125"/>
    <n v="393038"/>
    <n v="5272662255"/>
    <s v="sp. z o.o."/>
    <s v="2932"/>
    <s v="Produkcja pozostałych części i akcesoriów do pojazdów silnikowych, z wyłączeniem motocykli"/>
    <m/>
    <s v="motoryzacja"/>
    <m/>
    <n v="400"/>
    <s v="J"/>
    <x v="1"/>
    <n v="296528.77506000001"/>
    <n v="7327.1852199999994"/>
    <n v="-5840.2881699999998"/>
    <n v="-6176.8828800000001"/>
    <n v="25164"/>
    <n v="0"/>
    <n v="426"/>
    <n v="48001"/>
    <n v="230668.32443000001"/>
    <n v="128341.3952"/>
    <n v="102326.92922999999"/>
    <n v="27156.513370000001"/>
    <n v="203511.81106000001"/>
    <m/>
    <m/>
    <s v="C"/>
    <s v="Manufacturing"/>
    <s v="29"/>
    <s v="MANUFACTURE OF MOTOR VEHICLES, TRAILERS AND SEMI-TRAILERS, EXCEPT MOTORBIKES"/>
    <s v="High"/>
    <n v="0"/>
    <n v="-16.036047179481368"/>
    <n v="-2.083063567355364E-2"/>
    <n v="-2.6778201537916289E-2"/>
    <n v="-0.2274549311924427"/>
    <x v="1"/>
    <n v="0"/>
    <n v="0.1177297031879255"/>
    <n v="112.6784037558685"/>
    <n v="696.0769367605634"/>
    <n v="301.27088075117371"/>
    <x v="0"/>
    <s v="Exp&lt;25"/>
    <s v="Exp&lt;50"/>
    <s v="Decreased Export Intensity"/>
    <n v="0"/>
    <n v="0"/>
    <n v="28.476733057350451"/>
    <n v="0.25057763625125767"/>
    <n v="-6.9009180743837231"/>
    <n v="-7.1505862917856433E-2"/>
    <n v="6.4648192665048843"/>
    <s v="Yes"/>
    <s v="No"/>
    <s v="No"/>
    <x v="3"/>
    <s v="Declining"/>
    <n v="-6.4516129032258061"/>
    <n v="-6.6691374498672573E-2"/>
    <n v="-1.653462102148628"/>
    <s v="Yes"/>
    <s v="0.Reducing"/>
    <s v="Reducing"/>
    <n v="250.210233592881"/>
    <n v="-2.446469325691892E-3"/>
    <n v="-2.5920259202592031E-2"/>
    <n v="-4.047976011994003E-3"/>
    <n v="0"/>
    <s v="0-10"/>
    <n v="0.15617035232383811"/>
    <n v="12.77468215415499"/>
    <n v="6.2672005485413624"/>
    <n v="107.4592030360531"/>
    <n v="670.13662239089183"/>
  </r>
  <r>
    <n v="1771"/>
    <m/>
    <m/>
    <m/>
    <n v="1632"/>
    <s v="Plastic Omnium Auto sp. z o.o., Kraków"/>
    <m/>
    <m/>
    <m/>
    <m/>
    <m/>
    <n v="143425125"/>
    <n v="393038"/>
    <n v="5272662255"/>
    <s v="sp. z o.o."/>
    <s v="2932"/>
    <s v="Produkcja pozostałych części i akcesoriów do pojazdów silnikowych, z wyłączeniem motocykli"/>
    <m/>
    <s v="motoryzacja"/>
    <m/>
    <n v="400"/>
    <s v="J"/>
    <x v="3"/>
    <n v="297167.76857999997"/>
    <n v="27920.543320000001"/>
    <n v="24957.095000000001"/>
    <n v="21694.007600000001"/>
    <n v="21310"/>
    <n v="0"/>
    <n v="444"/>
    <n v="54201"/>
    <n v="227563.72628999999"/>
    <n v="130017.63664"/>
    <n v="97546.089650000009"/>
    <n v="66827.52549"/>
    <n v="160736.20079999999"/>
    <m/>
    <m/>
    <s v="C"/>
    <s v="Manufacturing"/>
    <s v="29"/>
    <s v="MANUFACTURE OF MOTOR VEHICLES, TRAILERS AND SEMI-TRAILERS, EXCEPT MOTORBIKES"/>
    <s v="High"/>
    <n v="0"/>
    <n v="14.814252225634039"/>
    <n v="7.3002559139114034E-2"/>
    <n v="9.5331571308310561E-2"/>
    <n v="0.32462682765720952"/>
    <x v="1"/>
    <n v="0"/>
    <n v="0.293665104625845"/>
    <n v="122.07432432432429"/>
    <n v="669.29677608108102"/>
    <n v="292.83251495495489"/>
    <x v="0"/>
    <s v="Exp&lt;25"/>
    <s v="Exp&lt;50"/>
    <s v="Decreased Export Intensity"/>
    <n v="0"/>
    <n v="0"/>
    <n v="28.476733057350451"/>
    <n v="0.25057763625125767"/>
    <n v="-6.9009180743837231"/>
    <n v="-7.1505862917856433E-2"/>
    <n v="6.4648192665048843"/>
    <s v="Yes"/>
    <s v="No"/>
    <s v="No"/>
    <x v="3"/>
    <s v="Declining"/>
    <n v="-6.4516129032258061"/>
    <n v="-6.6691374498672573E-2"/>
    <n v="-1.653462102148628"/>
    <s v="Yes"/>
    <s v="0.Reducing"/>
    <s v="Reducing"/>
    <n v="250.210233592881"/>
    <n v="-2.446469325691892E-3"/>
    <n v="-2.5920259202592031E-2"/>
    <n v="-4.047976011994003E-3"/>
    <n v="0"/>
    <s v="0-10"/>
    <n v="0.15617035232383811"/>
    <n v="12.77468215415499"/>
    <n v="6.2672005485413624"/>
    <n v="107.4592030360531"/>
    <n v="670.13662239089183"/>
  </r>
  <r>
    <n v="1771"/>
    <m/>
    <m/>
    <m/>
    <n v="1632"/>
    <s v="Plastic Omnium Auto sp. z o.o., Kraków"/>
    <m/>
    <m/>
    <m/>
    <m/>
    <m/>
    <n v="143425125"/>
    <n v="393038"/>
    <n v="5272662255"/>
    <s v="sp. z o.o."/>
    <s v="2932"/>
    <s v="Produkcja pozostałych części i akcesoriów do pojazdów silnikowych, z wyłączeniem motocykli"/>
    <m/>
    <s v="motoryzacja"/>
    <m/>
    <n v="400"/>
    <s v="J"/>
    <x v="0"/>
    <n v="353162"/>
    <n v="-214"/>
    <n v="-2413"/>
    <n v="-864"/>
    <n v="32274"/>
    <n v="0"/>
    <n v="527"/>
    <n v="56631"/>
    <n v="213440"/>
    <n v="139700"/>
    <n v="73740"/>
    <n v="33333"/>
    <n v="180107"/>
    <m/>
    <m/>
    <s v="C"/>
    <s v="Manufacturing"/>
    <s v="29"/>
    <s v="MANUFACTURE OF MOTOR VEHICLES, TRAILERS AND SEMI-TRAILERS, EXCEPT MOTORBIKES"/>
    <s v="High"/>
    <n v="0"/>
    <m/>
    <n v="-2.446469325691892E-3"/>
    <n v="-4.047976011994003E-3"/>
    <n v="-2.5920259202592031E-2"/>
    <x v="1"/>
    <n v="0"/>
    <n v="0.15617035232383811"/>
    <n v="107.4592030360531"/>
    <n v="670.13662239089183"/>
    <n v="265.08538899430738"/>
    <x v="0"/>
    <s v="Exp&lt;25"/>
    <s v="Exp&lt;50"/>
    <s v="Decreased Export Intensity"/>
    <n v="0"/>
    <n v="0"/>
    <n v="28.476733057350451"/>
    <n v="0.25057763625125767"/>
    <n v="-6.9009180743837231"/>
    <n v="-7.1505862917856433E-2"/>
    <n v="6.4648192665048843"/>
    <s v="Yes"/>
    <s v="No"/>
    <s v="No"/>
    <x v="3"/>
    <s v="Declining"/>
    <n v="-6.4516129032258061"/>
    <n v="-6.6691374498672573E-2"/>
    <n v="-1.653462102148628"/>
    <s v="Yes"/>
    <s v="0.Reducing"/>
    <s v="Reducing"/>
    <n v="250.210233592881"/>
    <n v="-2.446469325691892E-3"/>
    <n v="-2.5920259202592031E-2"/>
    <n v="-4.047976011994003E-3"/>
    <n v="0"/>
    <s v="0-10"/>
    <n v="0.15617035232383811"/>
    <n v="12.77468215415499"/>
    <n v="6.2672005485413624"/>
    <n v="107.4592030360531"/>
    <n v="670.13662239089183"/>
  </r>
  <r>
    <n v="1771"/>
    <m/>
    <m/>
    <m/>
    <n v="1632"/>
    <s v="Plastic Omnium Auto sp. z o.o., Kraków"/>
    <m/>
    <m/>
    <m/>
    <m/>
    <m/>
    <n v="143425125"/>
    <n v="393038"/>
    <n v="5272662255"/>
    <s v="sp. z o.o."/>
    <s v="2932"/>
    <s v="Produkcja pozostałych części i akcesoriów do pojazdów silnikowych, z wyłączeniem motocykli"/>
    <m/>
    <s v="motoryzacja"/>
    <m/>
    <n v="400"/>
    <s v="J"/>
    <x v="4"/>
    <n v="453731"/>
    <n v="36004"/>
    <n v="33938"/>
    <n v="28423"/>
    <n v="25509"/>
    <n v="0"/>
    <n v="493"/>
    <n v="76502"/>
    <n v="273155"/>
    <n v="132464"/>
    <n v="140691"/>
    <n v="83205"/>
    <n v="189950"/>
    <m/>
    <m/>
    <s v="C"/>
    <s v="Manufacturing"/>
    <s v="29"/>
    <s v="MANUFACTURE OF MOTOR VEHICLES, TRAILERS AND SEMI-TRAILERS, EXCEPT MOTORBIKES"/>
    <s v="High"/>
    <n v="0"/>
    <n v="52.685132094953943"/>
    <n v="6.2642843446888127E-2"/>
    <n v="0.1040544745657228"/>
    <n v="0.34160206718346248"/>
    <x v="1"/>
    <n v="0"/>
    <n v="0.30460727425820511"/>
    <n v="155.1764705882353"/>
    <n v="920.3468559837728"/>
    <n v="268.68965517241378"/>
    <x v="0"/>
    <s v="Exp&lt;25"/>
    <s v="Exp&lt;50"/>
    <s v="Decreased Export Intensity"/>
    <n v="0"/>
    <n v="0"/>
    <n v="28.476733057350451"/>
    <n v="0.25057763625125767"/>
    <n v="-6.9009180743837231"/>
    <n v="-7.1505862917856433E-2"/>
    <n v="6.4648192665048843"/>
    <s v="Yes"/>
    <s v="No"/>
    <s v="No"/>
    <x v="3"/>
    <s v="Declining"/>
    <n v="-6.4516129032258061"/>
    <n v="-6.6691374498672573E-2"/>
    <n v="-1.653462102148628"/>
    <s v="Yes"/>
    <s v="0.Reducing"/>
    <s v="Reducing"/>
    <n v="250.210233592881"/>
    <n v="-2.446469325691892E-3"/>
    <n v="-2.5920259202592031E-2"/>
    <n v="-4.047976011994003E-3"/>
    <n v="0"/>
    <s v="0-10"/>
    <n v="0.15617035232383811"/>
    <n v="12.77468215415499"/>
    <n v="6.2672005485413624"/>
    <n v="107.4592030360531"/>
    <n v="670.13662239089183"/>
  </r>
  <r>
    <n v="1422"/>
    <n v="1639"/>
    <m/>
    <n v="1550"/>
    <n v="1633"/>
    <s v="Dobrowolscy sp. z o.o., Wadowice Górne"/>
    <m/>
    <m/>
    <m/>
    <n v="2001"/>
    <m/>
    <n v="831222119"/>
    <n v="53340"/>
    <n v="8171882229"/>
    <s v="sp. z o.o."/>
    <s v="1011"/>
    <s v="Przetwarzanie i konserwowanie mięsa, z wyłączeniem mięsa z drobiu"/>
    <m/>
    <s v="żywność"/>
    <m/>
    <n v="400"/>
    <s v="J"/>
    <x v="0"/>
    <n v="353096.89211999997"/>
    <n v="9171"/>
    <n v="7821"/>
    <n v="5656"/>
    <n v="8185"/>
    <n v="559.6"/>
    <n v="560"/>
    <n v="36087.94816"/>
    <n v="136216"/>
    <n v="89319"/>
    <n v="46897"/>
    <n v="62701"/>
    <n v="73515.368560000003"/>
    <m/>
    <m/>
    <s v="C"/>
    <s v="Manufacturing"/>
    <s v="10"/>
    <s v="MANUFACTURE OF FOOD PRODUCTS"/>
    <s v="Low"/>
    <n v="1.5848341134926209E-3"/>
    <m/>
    <n v="1.601826616496474E-2"/>
    <n v="4.1522288130616078E-2"/>
    <n v="9.020589783257045E-2"/>
    <x v="1"/>
    <n v="0"/>
    <n v="0.46030569096141422"/>
    <n v="64.442764571428569"/>
    <n v="630.53016450000007"/>
    <n v="159.49821428571431"/>
    <x v="0"/>
    <s v="Exp&lt;25"/>
    <s v="Exp&lt;50"/>
    <s v="Increased Export Intensity"/>
    <n v="1"/>
    <n v="1.3342332726941179E-2"/>
    <n v="59.275661887975261"/>
    <n v="0.46546623763587108"/>
    <n v="15.417146295634261"/>
    <n v="0.143382738466757"/>
    <n v="12.340759229175569"/>
    <s v="Yes"/>
    <s v="No"/>
    <s v="No"/>
    <x v="0"/>
    <s v="Growing"/>
    <n v="1.25"/>
    <n v="1.2422519998557041E-2"/>
    <n v="0.31104574646330102"/>
    <s v="Yes"/>
    <s v="1.Sustaining"/>
    <s v="Hiring"/>
    <n v="361.35239639947088"/>
    <n v="1.601826616496474E-2"/>
    <n v="9.020589783257045E-2"/>
    <n v="4.1522288130616078E-2"/>
    <n v="1.5848341134926209E-3"/>
    <s v="0-10"/>
    <n v="0.46030569096141422"/>
    <n v="12.77449778017851"/>
    <n v="6.3279367837291947"/>
    <n v="64.442764571428569"/>
    <n v="630.53016450000007"/>
  </r>
  <r>
    <n v="1422"/>
    <n v="1639"/>
    <m/>
    <n v="1550"/>
    <n v="1633"/>
    <s v="Dobrowolscy sp. z o.o., Wadowice Górne"/>
    <m/>
    <m/>
    <m/>
    <n v="2001"/>
    <m/>
    <n v="831222119"/>
    <n v="53340"/>
    <n v="8171882229"/>
    <s v="sp. z o.o."/>
    <s v="1011"/>
    <s v="Przetwarzanie i konserwowanie mięsa, z wyłączeniem mięsa z drobiu"/>
    <m/>
    <s v="żywność"/>
    <m/>
    <n v="400"/>
    <s v="J"/>
    <x v="1"/>
    <n v="361217.02393999998"/>
    <n v="19919.3338"/>
    <n v="18536.70852"/>
    <n v="14380.249519999999"/>
    <n v="9138.7824799999999"/>
    <n v="0"/>
    <n v="557"/>
    <n v="38545.775699999998"/>
    <n v="118321.65648999999"/>
    <n v="79718.531799999997"/>
    <n v="38603.124689999997"/>
    <n v="62942.406900000002"/>
    <n v="49831.787030000007"/>
    <m/>
    <m/>
    <s v="C"/>
    <s v="Manufacturing"/>
    <s v="10"/>
    <s v="MANUFACTURE OF FOOD PRODUCTS"/>
    <s v="Low"/>
    <n v="0"/>
    <n v="2.299689405717098"/>
    <n v="3.9810553121628713E-2"/>
    <n v="0.12153522817875149"/>
    <n v="0.22846678778659801"/>
    <x v="1"/>
    <n v="0"/>
    <n v="0.53196015646822525"/>
    <n v="69.2024698384201"/>
    <n v="648.50453131059248"/>
    <n v="143.12124201077199"/>
    <x v="0"/>
    <s v="Exp&lt;25"/>
    <s v="Exp&lt;50"/>
    <s v="Increased Export Intensity"/>
    <n v="1"/>
    <n v="1.3342332726941179E-2"/>
    <n v="59.275661887975261"/>
    <n v="0.46546623763587108"/>
    <n v="15.417146295634261"/>
    <n v="0.143382738466757"/>
    <n v="12.340759229175569"/>
    <s v="Yes"/>
    <s v="No"/>
    <s v="No"/>
    <x v="0"/>
    <s v="Growing"/>
    <n v="1.25"/>
    <n v="1.2422519998557041E-2"/>
    <n v="0.31104574646330102"/>
    <s v="Yes"/>
    <s v="1.Sustaining"/>
    <s v="Hiring"/>
    <n v="361.35239639947088"/>
    <n v="1.601826616496474E-2"/>
    <n v="9.020589783257045E-2"/>
    <n v="4.1522288130616078E-2"/>
    <n v="1.5848341134926209E-3"/>
    <s v="0-10"/>
    <n v="0.46030569096141422"/>
    <n v="12.77449778017851"/>
    <n v="6.3279367837291947"/>
    <n v="64.442764571428569"/>
    <n v="630.53016450000007"/>
  </r>
  <r>
    <n v="1422"/>
    <n v="1639"/>
    <m/>
    <n v="1550"/>
    <n v="1633"/>
    <s v="Dobrowolscy sp. z o.o., Wadowice Górne"/>
    <m/>
    <m/>
    <m/>
    <n v="2001"/>
    <m/>
    <n v="831222119"/>
    <n v="53340"/>
    <n v="8171882229"/>
    <s v="sp. z o.o."/>
    <s v="1011"/>
    <s v="Przetwarzanie i konserwowanie mięsa, z wyłączeniem mięsa z drobiu"/>
    <m/>
    <s v="żywność"/>
    <m/>
    <n v="400"/>
    <s v="J"/>
    <x v="2"/>
    <n v="386817.84761"/>
    <n v="26525.292740000001"/>
    <n v="25973.326519999999"/>
    <n v="20861.055520000002"/>
    <n v="9347.8697400000001"/>
    <n v="4963"/>
    <n v="544"/>
    <n v="40502.182630000003"/>
    <n v="119832.23273"/>
    <n v="70261.168940000003"/>
    <n v="49571.06379"/>
    <n v="66383.263299999991"/>
    <n v="53448.969429999997"/>
    <m/>
    <m/>
    <s v="C"/>
    <s v="Manufacturing"/>
    <s v="10"/>
    <s v="MANUFACTURE OF FOOD PRODUCTS"/>
    <s v="Low"/>
    <n v="1.2830328359108779E-2"/>
    <n v="7.0873801546663673"/>
    <n v="5.3929919854764988E-2"/>
    <n v="0.17408551142498599"/>
    <n v="0.31425173278578489"/>
    <x v="1"/>
    <n v="0"/>
    <n v="0.55396834213688939"/>
    <n v="74.452541599264691"/>
    <n v="711.06221987132358"/>
    <n v="129.15656055147059"/>
    <x v="0"/>
    <s v="Exp&lt;25"/>
    <s v="Exp&lt;50"/>
    <s v="Increased Export Intensity"/>
    <n v="1"/>
    <n v="1.3342332726941179E-2"/>
    <n v="59.275661887975261"/>
    <n v="0.46546623763587108"/>
    <n v="15.417146295634261"/>
    <n v="0.143382738466757"/>
    <n v="12.340759229175569"/>
    <s v="Yes"/>
    <s v="No"/>
    <s v="No"/>
    <x v="0"/>
    <s v="Growing"/>
    <n v="1.25"/>
    <n v="1.2422519998557041E-2"/>
    <n v="0.31104574646330102"/>
    <s v="Yes"/>
    <s v="1.Sustaining"/>
    <s v="Hiring"/>
    <n v="361.35239639947088"/>
    <n v="1.601826616496474E-2"/>
    <n v="9.020589783257045E-2"/>
    <n v="4.1522288130616078E-2"/>
    <n v="1.5848341134926209E-3"/>
    <s v="0-10"/>
    <n v="0.46030569096141422"/>
    <n v="12.77449778017851"/>
    <n v="6.3279367837291947"/>
    <n v="64.442764571428569"/>
    <n v="630.53016450000007"/>
  </r>
  <r>
    <n v="1422"/>
    <n v="1639"/>
    <m/>
    <n v="1550"/>
    <n v="1633"/>
    <s v="Dobrowolscy sp. z o.o., Wadowice Górne"/>
    <m/>
    <m/>
    <m/>
    <n v="2001"/>
    <m/>
    <n v="831222119"/>
    <n v="53340"/>
    <n v="8171882229"/>
    <s v="sp. z o.o."/>
    <s v="1011"/>
    <s v="Przetwarzanie i konserwowanie mięsa, z wyłączeniem mięsa z drobiu"/>
    <m/>
    <s v="żywność"/>
    <m/>
    <n v="400"/>
    <s v="J"/>
    <x v="3"/>
    <n v="480412.20046999998"/>
    <n v="16565.143599999999"/>
    <n v="13286.864750000001"/>
    <n v="10635.844800000001"/>
    <n v="10692.57099"/>
    <n v="7132"/>
    <n v="543"/>
    <n v="45721.905250000003"/>
    <n v="153867.16545999999"/>
    <n v="80664.647559999998"/>
    <n v="73202.517900000006"/>
    <n v="70724.124360000002"/>
    <n v="83143.041099999988"/>
    <m/>
    <m/>
    <s v="C"/>
    <s v="Manufacturing"/>
    <s v="10"/>
    <s v="MANUFACTURE OF FOOD PRODUCTS"/>
    <s v="Low"/>
    <n v="1.484558467295913E-2"/>
    <n v="24.195975816080839"/>
    <n v="2.2138998113692101E-2"/>
    <n v="6.9123550617203919E-2"/>
    <n v="0.15038496264529791"/>
    <x v="1"/>
    <n v="0"/>
    <n v="0.45964403223107247"/>
    <n v="84.202403775322296"/>
    <n v="884.73701744014738"/>
    <n v="148.553678747698"/>
    <x v="0"/>
    <s v="Exp&lt;25"/>
    <s v="Exp&lt;50"/>
    <s v="Increased Export Intensity"/>
    <n v="1"/>
    <n v="1.3342332726941179E-2"/>
    <n v="59.275661887975261"/>
    <n v="0.46546623763587108"/>
    <n v="15.417146295634261"/>
    <n v="0.143382738466757"/>
    <n v="12.340759229175569"/>
    <s v="Yes"/>
    <s v="No"/>
    <s v="No"/>
    <x v="0"/>
    <s v="Growing"/>
    <n v="1.25"/>
    <n v="1.2422519998557041E-2"/>
    <n v="0.31104574646330102"/>
    <s v="Yes"/>
    <s v="1.Sustaining"/>
    <s v="Hiring"/>
    <n v="361.35239639947088"/>
    <n v="1.601826616496474E-2"/>
    <n v="9.020589783257045E-2"/>
    <n v="4.1522288130616078E-2"/>
    <n v="1.5848341134926209E-3"/>
    <s v="0-10"/>
    <n v="0.46030569096141422"/>
    <n v="12.77449778017851"/>
    <n v="6.3279367837291947"/>
    <n v="64.442764571428569"/>
    <n v="630.53016450000007"/>
  </r>
  <r>
    <n v="1422"/>
    <n v="1639"/>
    <m/>
    <n v="1550"/>
    <n v="1633"/>
    <s v="Dobrowolscy sp. z o.o., Wadowice Górne"/>
    <m/>
    <m/>
    <m/>
    <n v="2001"/>
    <m/>
    <n v="831222119"/>
    <n v="53340"/>
    <n v="8171882229"/>
    <s v="sp. z o.o."/>
    <s v="1011"/>
    <s v="Przetwarzanie i konserwowanie mięsa, z wyłączeniem mięsa z drobiu"/>
    <m/>
    <s v="żywność"/>
    <m/>
    <n v="400"/>
    <s v="J"/>
    <x v="4"/>
    <n v="562397.41203000001"/>
    <n v="10709.27311"/>
    <n v="7462.2254300000004"/>
    <n v="6094.2428399999999"/>
    <n v="12282.77195"/>
    <n v="8395"/>
    <n v="567"/>
    <n v="52289.952520000013"/>
    <n v="149162.34537"/>
    <n v="75901.88337000001"/>
    <n v="73260.462"/>
    <n v="76818.367200000008"/>
    <n v="72343.978170000002"/>
    <m/>
    <m/>
    <s v="C"/>
    <s v="Manufacturing"/>
    <s v="10"/>
    <s v="MANUFACTURE OF FOOD PRODUCTS"/>
    <s v="Low"/>
    <n v="1.4927166840433799E-2"/>
    <n v="17.065597309933359"/>
    <n v="1.083618578187005E-2"/>
    <n v="4.0856442856829017E-2"/>
    <n v="7.933314729449234E-2"/>
    <x v="1"/>
    <n v="0"/>
    <n v="0.51499838655292396"/>
    <n v="92.222138483245161"/>
    <n v="991.88256089947095"/>
    <n v="133.8657555026455"/>
    <x v="0"/>
    <s v="Exp&lt;25"/>
    <s v="Exp&lt;50"/>
    <s v="Increased Export Intensity"/>
    <n v="1"/>
    <n v="1.3342332726941179E-2"/>
    <n v="59.275661887975261"/>
    <n v="0.46546623763587108"/>
    <n v="15.417146295634261"/>
    <n v="0.143382738466757"/>
    <n v="12.340759229175569"/>
    <s v="Yes"/>
    <s v="No"/>
    <s v="No"/>
    <x v="0"/>
    <s v="Growing"/>
    <n v="1.25"/>
    <n v="1.2422519998557041E-2"/>
    <n v="0.31104574646330102"/>
    <s v="Yes"/>
    <s v="1.Sustaining"/>
    <s v="Hiring"/>
    <n v="361.35239639947088"/>
    <n v="1.601826616496474E-2"/>
    <n v="9.020589783257045E-2"/>
    <n v="4.1522288130616078E-2"/>
    <n v="1.5848341134926209E-3"/>
    <s v="0-10"/>
    <n v="0.46030569096141422"/>
    <n v="12.77449778017851"/>
    <n v="6.3279367837291947"/>
    <n v="64.442764571428569"/>
    <n v="630.53016450000007"/>
  </r>
  <r>
    <n v="751"/>
    <n v="1252"/>
    <m/>
    <n v="1919"/>
    <n v="1634"/>
    <s v="Electrum sp. z o.o., Białystok"/>
    <m/>
    <m/>
    <m/>
    <n v="2002"/>
    <m/>
    <s v="052025420"/>
    <n v="80197"/>
    <n v="5422741371"/>
    <s v="sp. z o.o."/>
    <s v="7112"/>
    <s v="Działalność w zakresie inżynierii i związane z nią doradztwo techniczne"/>
    <s v="Prod. paliw i energii "/>
    <s v="energetyka"/>
    <s v="Litwa, Dania"/>
    <n v="400"/>
    <s v="J"/>
    <x v="2"/>
    <n v="223205.93778000001"/>
    <n v="65.464610000000008"/>
    <n v="290.73397"/>
    <n v="153.21597"/>
    <n v="2083"/>
    <n v="135"/>
    <n v="119"/>
    <n v="18891"/>
    <n v="124065.86629999999"/>
    <n v="27780.79999"/>
    <n v="96285.066310000009"/>
    <n v="44902.390379999997"/>
    <n v="79163.475919999997"/>
    <m/>
    <m/>
    <s v="M"/>
    <s v="Professional, Scientific and Technical Activities"/>
    <s v="71"/>
    <s v="ARCHITECTURAL AND ENGINEERING ACTIVITIES; TECHNICAL TESTING AND ANALYSIS"/>
    <s v="High"/>
    <n v="6.0482261960728375E-4"/>
    <n v="-21.08055921571713"/>
    <n v="6.8643321734126669E-4"/>
    <n v="1.2349566772017131E-3"/>
    <n v="3.4122007470730109E-3"/>
    <x v="1"/>
    <n v="0"/>
    <n v="0.36192380482334158"/>
    <n v="158.74789915966389"/>
    <n v="1875.6801494117649"/>
    <n v="233.45210075630251"/>
    <x v="0"/>
    <s v="Exp&gt;25"/>
    <s v="Exp&lt;50"/>
    <s v="Decreased Export Intensity"/>
    <n v="0"/>
    <n v="-0.34154778697053151"/>
    <n v="223.20476229241331"/>
    <n v="1.1731158753659281"/>
    <n v="134.20634948725601"/>
    <n v="0.85103237619681416"/>
    <n v="34.081678436790313"/>
    <s v="Yes"/>
    <s v="No"/>
    <s v="No"/>
    <x v="1"/>
    <s v="Growing"/>
    <n v="35.555555555555557"/>
    <n v="0.30421137440299167"/>
    <n v="7.9019591931273503"/>
    <s v="Yes"/>
    <s v="2.Hiring"/>
    <s v="Hiring"/>
    <n v="3253.0541923679411"/>
    <n v="7.8981158816723102E-2"/>
    <n v="0.57015129456704994"/>
    <n v="0.16389579520489819"/>
    <n v="0.35954159008028969"/>
    <s v="25-50"/>
    <n v="0.28746018252813782"/>
    <n v="12.667431626143911"/>
    <n v="4.9052747784384296"/>
    <n v="100.737037037037"/>
    <n v="2349.9676655555559"/>
  </r>
  <r>
    <n v="751"/>
    <n v="1252"/>
    <m/>
    <n v="1919"/>
    <n v="1634"/>
    <s v="Electrum sp. z o.o., Białystok"/>
    <m/>
    <m/>
    <m/>
    <n v="2002"/>
    <m/>
    <s v="052025420"/>
    <n v="80197"/>
    <n v="5422741371"/>
    <s v="sp. z o.o."/>
    <s v="7112"/>
    <s v="Działalność w zakresie inżynierii i związane z nią doradztwo techniczne"/>
    <s v="Prod. paliw i energii "/>
    <s v="energetyka"/>
    <s v="Litwa, Dania"/>
    <n v="400"/>
    <s v="J"/>
    <x v="1"/>
    <n v="282827.57146000001"/>
    <n v="36212.361559999998"/>
    <n v="33534.08483"/>
    <n v="26577.19383"/>
    <n v="1749.9"/>
    <n v="91380.792803563381"/>
    <n v="120"/>
    <n v="16413"/>
    <n v="184440.96786"/>
    <n v="34682.99005"/>
    <n v="149757.97781000001"/>
    <n v="65524.17441"/>
    <n v="118916.79345"/>
    <m/>
    <m/>
    <s v="M"/>
    <s v="Professional, Scientific and Technical Activities"/>
    <s v="71"/>
    <s v="ARCHITECTURAL AND ENGINEERING ACTIVITIES; TECHNICAL TESTING AND ANALYSIS"/>
    <s v="High"/>
    <n v="0.32309718720788599"/>
    <n v="-10.849026624518739"/>
    <n v="9.3969600250797258E-2"/>
    <n v="0.14409593561758699"/>
    <n v="0.40560898430707898"/>
    <x v="1"/>
    <n v="0"/>
    <n v="0.35525824425154912"/>
    <n v="136.77500000000001"/>
    <n v="2356.8964288333332"/>
    <n v="289.02491708333332"/>
    <x v="4"/>
    <s v="Exp&gt;25"/>
    <s v="Exp&lt;50"/>
    <s v="Decreased Export Intensity"/>
    <n v="0"/>
    <n v="-0.34154778697053151"/>
    <n v="223.20476229241331"/>
    <n v="1.1731158753659281"/>
    <n v="134.20634948725601"/>
    <n v="0.85103237619681416"/>
    <n v="34.081678436790313"/>
    <s v="Yes"/>
    <s v="No"/>
    <s v="No"/>
    <x v="1"/>
    <s v="Growing"/>
    <n v="35.555555555555557"/>
    <n v="0.30421137440299167"/>
    <n v="7.9019591931273503"/>
    <s v="Yes"/>
    <s v="2.Hiring"/>
    <s v="Hiring"/>
    <n v="3253.0541923679411"/>
    <n v="7.8981158816723102E-2"/>
    <n v="0.57015129456704994"/>
    <n v="0.16389579520489819"/>
    <n v="0.35954159008028969"/>
    <s v="25-50"/>
    <n v="0.28746018252813782"/>
    <n v="12.667431626143911"/>
    <n v="4.9052747784384296"/>
    <n v="100.737037037037"/>
    <n v="2349.9676655555559"/>
  </r>
  <r>
    <n v="751"/>
    <n v="1252"/>
    <m/>
    <n v="1919"/>
    <n v="1634"/>
    <s v="Electrum sp. z o.o., Białystok"/>
    <m/>
    <m/>
    <m/>
    <n v="2002"/>
    <m/>
    <s v="052025420"/>
    <n v="80197"/>
    <n v="5422741371"/>
    <s v="sp. z o.o."/>
    <s v="7112"/>
    <s v="Działalność w zakresie inżynierii i związane z nią doradztwo techniczne"/>
    <s v="Prod. paliw i energii "/>
    <s v="energetyka"/>
    <s v="Litwa, Dania"/>
    <n v="400"/>
    <s v="J"/>
    <x v="0"/>
    <n v="317245.63484999997"/>
    <n v="32009.187580000002"/>
    <n v="31875.364870000001"/>
    <n v="25056.42787"/>
    <n v="2351"/>
    <n v="114063"/>
    <n v="135"/>
    <n v="13599.5"/>
    <n v="152880.23611999999"/>
    <n v="26906.156129999999"/>
    <n v="125974.07999"/>
    <n v="43946.980580000003"/>
    <n v="108933.25554"/>
    <m/>
    <m/>
    <s v="M"/>
    <s v="Professional, Scientific and Technical Activities"/>
    <s v="71"/>
    <s v="ARCHITECTURAL AND ENGINEERING ACTIVITIES; TECHNICAL TESTING AND ANALYSIS"/>
    <s v="High"/>
    <n v="0.35954159008028969"/>
    <m/>
    <n v="7.8981158816723102E-2"/>
    <n v="0.16389579520489819"/>
    <n v="0.57015129456704994"/>
    <x v="1"/>
    <n v="0"/>
    <n v="0.28746018252813782"/>
    <n v="100.737037037037"/>
    <n v="2349.9676655555559"/>
    <n v="199.3048602222222"/>
    <x v="4"/>
    <s v="Exp&gt;25"/>
    <s v="Exp&lt;50"/>
    <s v="Decreased Export Intensity"/>
    <n v="0"/>
    <n v="-0.34154778697053151"/>
    <n v="223.20476229241331"/>
    <n v="1.1731158753659281"/>
    <n v="134.20634948725601"/>
    <n v="0.85103237619681416"/>
    <n v="34.081678436790313"/>
    <s v="Yes"/>
    <s v="No"/>
    <s v="No"/>
    <x v="1"/>
    <s v="Growing"/>
    <n v="35.555555555555557"/>
    <n v="0.30421137440299167"/>
    <n v="7.9019591931273503"/>
    <s v="Yes"/>
    <s v="2.Hiring"/>
    <s v="Hiring"/>
    <n v="3253.0541923679411"/>
    <n v="7.8981158816723102E-2"/>
    <n v="0.57015129456704994"/>
    <n v="0.16389579520489819"/>
    <n v="0.35954159008028969"/>
    <s v="25-50"/>
    <n v="0.28746018252813782"/>
    <n v="12.667431626143911"/>
    <n v="4.9052747784384296"/>
    <n v="100.737037037037"/>
    <n v="2349.9676655555559"/>
  </r>
  <r>
    <n v="751"/>
    <n v="1252"/>
    <m/>
    <n v="1919"/>
    <n v="1634"/>
    <s v="Electrum sp. z o.o., Białystok"/>
    <m/>
    <m/>
    <m/>
    <n v="2002"/>
    <m/>
    <s v="052025420"/>
    <n v="80197"/>
    <n v="5422741371"/>
    <s v="sp. z o.o."/>
    <s v="7112"/>
    <s v="Działalność w zakresie inżynierii i związane z nią doradztwo techniczne"/>
    <s v="Prod. paliw i energii "/>
    <s v="energetyka"/>
    <s v="Litwa, Dania"/>
    <n v="400"/>
    <s v="J"/>
    <x v="3"/>
    <n v="630866.13865999994"/>
    <n v="17990.33941"/>
    <n v="18613.022420000001"/>
    <n v="14679.753419999999"/>
    <n v="1473"/>
    <n v="135"/>
    <n v="100"/>
    <n v="16312"/>
    <n v="550725.77159999998"/>
    <n v="28455.86908"/>
    <n v="522269.90252"/>
    <n v="59582.143799999998"/>
    <n v="491143.62780000002"/>
    <m/>
    <m/>
    <s v="M"/>
    <s v="Professional, Scientific and Technical Activities"/>
    <s v="71"/>
    <s v="ARCHITECTURAL AND ENGINEERING ACTIVITIES; TECHNICAL TESTING AND ANALYSIS"/>
    <s v="High"/>
    <n v="2.1399151377303059E-4"/>
    <n v="182.6386004487949"/>
    <n v="2.3269204860449061E-2"/>
    <n v="2.665528685420248E-2"/>
    <n v="0.24637840271870179"/>
    <x v="1"/>
    <n v="0"/>
    <n v="0.1081884067762047"/>
    <n v="163.12"/>
    <n v="6308.6613865999998"/>
    <n v="284.55869080000002"/>
    <x v="0"/>
    <s v="Exp&gt;25"/>
    <s v="Exp&lt;50"/>
    <s v="Decreased Export Intensity"/>
    <n v="0"/>
    <n v="-0.34154778697053151"/>
    <n v="223.20476229241331"/>
    <n v="1.1731158753659281"/>
    <n v="134.20634948725601"/>
    <n v="0.85103237619681416"/>
    <n v="34.081678436790313"/>
    <s v="Yes"/>
    <s v="No"/>
    <s v="No"/>
    <x v="1"/>
    <s v="Growing"/>
    <n v="35.555555555555557"/>
    <n v="0.30421137440299167"/>
    <n v="7.9019591931273503"/>
    <s v="Yes"/>
    <s v="2.Hiring"/>
    <s v="Hiring"/>
    <n v="3253.0541923679411"/>
    <n v="7.8981158816723102E-2"/>
    <n v="0.57015129456704994"/>
    <n v="0.16389579520489819"/>
    <n v="0.35954159008028969"/>
    <s v="25-50"/>
    <n v="0.28746018252813782"/>
    <n v="12.667431626143911"/>
    <n v="4.9052747784384296"/>
    <n v="100.737037037037"/>
    <n v="2349.9676655555559"/>
  </r>
  <r>
    <n v="751"/>
    <n v="1252"/>
    <m/>
    <n v="1919"/>
    <n v="1634"/>
    <s v="Electrum sp. z o.o., Białystok"/>
    <m/>
    <m/>
    <m/>
    <n v="2002"/>
    <m/>
    <s v="052025420"/>
    <n v="80197"/>
    <n v="5422741371"/>
    <s v="sp. z o.o."/>
    <s v="7112"/>
    <s v="Działalność w zakresie inżynierii i związane z nią doradztwo techniczne"/>
    <s v="Prod. paliw i energii "/>
    <s v="energetyka"/>
    <s v="Litwa, Dania"/>
    <n v="400"/>
    <s v="J"/>
    <x v="4"/>
    <n v="1025353"/>
    <n v="29327"/>
    <n v="28335"/>
    <n v="22664"/>
    <n v="1334"/>
    <n v="18450"/>
    <n v="183"/>
    <n v="21248"/>
    <n v="374854.70114999998"/>
    <n v="36609.574710000001"/>
    <n v="338245.12644000002"/>
    <n v="83022.690620000008"/>
    <n v="291832.01053000003"/>
    <m/>
    <m/>
    <s v="M"/>
    <s v="Professional, Scientific and Technical Activities"/>
    <s v="71"/>
    <s v="ARCHITECTURAL AND ENGINEERING ACTIVITIES; TECHNICAL TESTING AND ANALYSIS"/>
    <s v="High"/>
    <n v="1.7993803109758299E-2"/>
    <n v="62.530993053124618"/>
    <n v="2.2103607245504722E-2"/>
    <n v="6.0460759676936489E-2"/>
    <n v="0.2729856118941571"/>
    <x v="1"/>
    <n v="0"/>
    <n v="0.2214796569585453"/>
    <n v="116.1092896174863"/>
    <n v="5603.021857923497"/>
    <n v="200.0523208196721"/>
    <x v="0"/>
    <s v="Exp&gt;25"/>
    <s v="Exp&lt;50"/>
    <s v="Decreased Export Intensity"/>
    <n v="0"/>
    <n v="-0.34154778697053151"/>
    <n v="223.20476229241331"/>
    <n v="1.1731158753659281"/>
    <n v="134.20634948725601"/>
    <n v="0.85103237619681416"/>
    <n v="34.081678436790313"/>
    <s v="Yes"/>
    <s v="No"/>
    <s v="No"/>
    <x v="1"/>
    <s v="Growing"/>
    <n v="35.555555555555557"/>
    <n v="0.30421137440299167"/>
    <n v="7.9019591931273503"/>
    <s v="Yes"/>
    <s v="2.Hiring"/>
    <s v="Hiring"/>
    <n v="3253.0541923679411"/>
    <n v="7.8981158816723102E-2"/>
    <n v="0.57015129456704994"/>
    <n v="0.16389579520489819"/>
    <n v="0.35954159008028969"/>
    <s v="25-50"/>
    <n v="0.28746018252813782"/>
    <n v="12.667431626143911"/>
    <n v="4.9052747784384296"/>
    <n v="100.737037037037"/>
    <n v="2349.9676655555559"/>
  </r>
  <r>
    <m/>
    <m/>
    <m/>
    <n v="1929"/>
    <n v="1635"/>
    <s v="Huta Pokój SA, Ruda Śląska"/>
    <m/>
    <m/>
    <m/>
    <m/>
    <m/>
    <n v="271526730"/>
    <n v="106428"/>
    <n v="6410005454"/>
    <s v="SA"/>
    <s v="3513"/>
    <s v="Produkcja surówki, żelazostopów, żeliwa i stali oraz wyrobów hutniczych"/>
    <m/>
    <s v="produkcja"/>
    <m/>
    <n v="514"/>
    <s v="J"/>
    <x v="3"/>
    <n v="43212.111279999997"/>
    <n v="-5773.3803699999999"/>
    <n v="-18875.148369999999"/>
    <n v="-20109.164959999998"/>
    <n v="1869.1872800000001"/>
    <n v="0"/>
    <n v="54"/>
    <n v="13247.75952"/>
    <n v="94636.282330000002"/>
    <n v="54455.192889999998"/>
    <n v="40181.089440000003"/>
    <n v="-82189.467919999996"/>
    <n v="176825.75025000001"/>
    <m/>
    <m/>
    <s v="D"/>
    <s v="Electricity, Gas, Steam, Hot Water and Air Conditioning Supply"/>
    <s v="35"/>
    <s v="ELECTRICITY, GAS, STEAM, HOT WATER AND AIR CONDITIONING SUPPLY"/>
    <s v="Low"/>
    <n v="0"/>
    <n v="-84.669652190880285"/>
    <n v="-0.46535946438023712"/>
    <n v="-0.2124889573523043"/>
    <n v="0.24466839205691751"/>
    <x v="0"/>
    <n v="1"/>
    <n v="-0.86847735241122925"/>
    <n v="245.32888"/>
    <n v="800.224282962963"/>
    <n v="1008.429497962963"/>
    <x v="0"/>
    <s v="Exp&lt;25"/>
    <s v="Exp&lt;50"/>
    <s v="Decreased Export Intensity"/>
    <n v="0"/>
    <n v="-0.24682248100003679"/>
    <n v="-66.116812759364024"/>
    <n v="-1.0822512462300189"/>
    <n v="-75.446965767655087"/>
    <n v="-1.4043347453991331"/>
    <n v="-23.70500235851587"/>
    <s v="Yes"/>
    <s v="No"/>
    <s v="No"/>
    <x v="2"/>
    <s v="Declining"/>
    <n v="-94.247363374880152"/>
    <n v="-2.8555118927786718"/>
    <n v="-51.025869349329987"/>
    <s v="Yes"/>
    <s v="0.Reducing"/>
    <s v="Reducing"/>
    <n v="1655.140648690636"/>
    <n v="-0.1534755132043725"/>
    <n v="0.59646399594878741"/>
    <n v="-0.26506301123243708"/>
    <n v="0.24682248100003679"/>
    <s v="10-25"/>
    <n v="-0.44439063050369848"/>
    <n v="12.774299820242559"/>
    <n v="6.9498564550007726"/>
    <n v="53.718120805369132"/>
    <n v="338.4726749760307"/>
  </r>
  <r>
    <m/>
    <m/>
    <m/>
    <n v="1929"/>
    <n v="1635"/>
    <s v="Huta Pokój SA, Ruda Śląska"/>
    <m/>
    <m/>
    <m/>
    <m/>
    <m/>
    <n v="271526730"/>
    <n v="106428"/>
    <n v="6410005454"/>
    <s v="SA"/>
    <s v="3513"/>
    <s v="Produkcja surówki, żelazostopów, żeliwa i stali oraz wyrobów hutniczych"/>
    <m/>
    <s v="produkcja"/>
    <m/>
    <n v="514"/>
    <s v="J"/>
    <x v="4"/>
    <n v="119616.79942"/>
    <n v="-1413.37192"/>
    <n v="-9756.3499600000014"/>
    <n v="-10121.35896"/>
    <n v="1298.9441999999999"/>
    <n v="0"/>
    <n v="60"/>
    <n v="16602.734550000001"/>
    <n v="92068.022019999989"/>
    <n v="53514.367810000003"/>
    <n v="38553.654210000001"/>
    <n v="-92592.115579999998"/>
    <n v="184660.13759999999"/>
    <m/>
    <m/>
    <s v="D"/>
    <s v="Electricity, Gas, Steam, Hot Water and Air Conditioning Supply"/>
    <s v="35"/>
    <s v="ELECTRICITY, GAS, STEAM, HOT WATER AND AIR CONDITIONING SUPPLY"/>
    <s v="Low"/>
    <n v="0"/>
    <n v="176.81313381085039"/>
    <n v="-8.4614861867869914E-2"/>
    <n v="-0.1099334898038901"/>
    <n v="0.10931123991064989"/>
    <x v="0"/>
    <n v="1"/>
    <n v="-1.0056924602973021"/>
    <n v="276.7122425"/>
    <n v="1993.6133236666669"/>
    <n v="891.90613016666668"/>
    <x v="0"/>
    <s v="Exp&lt;25"/>
    <s v="Exp&lt;50"/>
    <s v="Decreased Export Intensity"/>
    <n v="0"/>
    <n v="-0.24682248100003679"/>
    <n v="-66.116812759364024"/>
    <n v="-1.0822512462300189"/>
    <n v="-75.446965767655087"/>
    <n v="-1.4043347453991331"/>
    <n v="-23.70500235851587"/>
    <s v="Yes"/>
    <s v="No"/>
    <s v="No"/>
    <x v="2"/>
    <s v="Declining"/>
    <n v="-94.247363374880152"/>
    <n v="-2.8555118927786718"/>
    <n v="-51.025869349329987"/>
    <s v="Yes"/>
    <s v="0.Reducing"/>
    <s v="Reducing"/>
    <n v="1655.140648690636"/>
    <n v="-0.1534755132043725"/>
    <n v="0.59646399594878741"/>
    <n v="-0.26506301123243708"/>
    <n v="0.24682248100003679"/>
    <s v="10-25"/>
    <n v="-0.44439063050369848"/>
    <n v="12.774299820242559"/>
    <n v="6.9498564550007726"/>
    <n v="53.718120805369132"/>
    <n v="338.4726749760307"/>
  </r>
  <r>
    <m/>
    <m/>
    <m/>
    <n v="1929"/>
    <n v="1635"/>
    <s v="Huta Pokój SA, Ruda Śląska"/>
    <m/>
    <m/>
    <m/>
    <m/>
    <m/>
    <n v="271526730"/>
    <n v="106428"/>
    <n v="6410005454"/>
    <s v="SA"/>
    <s v="3513"/>
    <s v="Produkcja surówki, żelazostopów, żeliwa i stali oraz wyrobów hutniczych"/>
    <m/>
    <s v="produkcja"/>
    <m/>
    <n v="514"/>
    <s v="J"/>
    <x v="2"/>
    <n v="281873"/>
    <n v="41484.894849999997"/>
    <n v="25936.969209999999"/>
    <n v="21334.64921"/>
    <n v="3272.2395700000002"/>
    <n v="0"/>
    <n v="128"/>
    <n v="12854.20364"/>
    <n v="100392.29266000001"/>
    <n v="67481.678700000004"/>
    <n v="32910.613960000002"/>
    <n v="-62080.302960000001"/>
    <n v="162472.59562000001"/>
    <m/>
    <m/>
    <s v="D"/>
    <s v="Electricity, Gas, Steam, Hot Water and Air Conditioning Supply"/>
    <s v="35"/>
    <s v="ELECTRICITY, GAS, STEAM, HOT WATER AND AIR CONDITIONING SUPPLY"/>
    <s v="Low"/>
    <n v="0"/>
    <n v="0"/>
    <n v="7.5688871264718502E-2"/>
    <n v="0.21251281990594989"/>
    <n v="-0.34366213102643017"/>
    <x v="0"/>
    <n v="1"/>
    <n v="-0.61837718130661934"/>
    <n v="100.4234659375"/>
    <n v="2202.1328125"/>
    <n v="527.20061484375003"/>
    <x v="0"/>
    <s v="Exp&lt;25"/>
    <s v="Exp&lt;50"/>
    <s v="Decreased Export Intensity"/>
    <n v="0"/>
    <n v="-0.24682248100003679"/>
    <n v="-66.116812759364024"/>
    <n v="-1.0822512462300189"/>
    <n v="-75.446965767655087"/>
    <n v="-1.4043347453991331"/>
    <n v="-23.70500235851587"/>
    <s v="Yes"/>
    <s v="No"/>
    <s v="No"/>
    <x v="2"/>
    <s v="Declining"/>
    <n v="-94.247363374880152"/>
    <n v="-2.8555118927786718"/>
    <n v="-51.025869349329987"/>
    <s v="Yes"/>
    <s v="0.Reducing"/>
    <s v="Reducing"/>
    <n v="1655.140648690636"/>
    <n v="-0.1534755132043725"/>
    <n v="0.59646399594878741"/>
    <n v="-0.26506301123243708"/>
    <n v="0.24682248100003679"/>
    <s v="10-25"/>
    <n v="-0.44439063050369848"/>
    <n v="12.774299820242559"/>
    <n v="6.9498564550007726"/>
    <n v="53.718120805369132"/>
    <n v="338.4726749760307"/>
  </r>
  <r>
    <m/>
    <m/>
    <m/>
    <n v="1929"/>
    <n v="1635"/>
    <s v="Huta Pokój SA, Ruda Śląska"/>
    <m/>
    <m/>
    <m/>
    <m/>
    <m/>
    <n v="271526730"/>
    <n v="106428"/>
    <n v="6410005454"/>
    <s v="SA"/>
    <s v="3513"/>
    <s v="Produkcja surówki, żelazostopów, żeliwa i stali oraz wyrobów hutniczych"/>
    <m/>
    <s v="produkcja"/>
    <m/>
    <n v="514"/>
    <s v="J"/>
    <x v="1"/>
    <n v="281873"/>
    <n v="24909"/>
    <n v="-11848"/>
    <n v="1551"/>
    <n v="3657"/>
    <n v="0"/>
    <n v="166"/>
    <n v="14672"/>
    <n v="99320"/>
    <n v="71121"/>
    <n v="28199"/>
    <n v="-84287"/>
    <n v="168846"/>
    <m/>
    <m/>
    <s v="D"/>
    <s v="Electricity, Gas, Steam, Hot Water and Air Conditioning Supply"/>
    <s v="35"/>
    <s v="ELECTRICITY, GAS, STEAM, HOT WATER AND AIR CONDITIONING SUPPLY"/>
    <s v="Low"/>
    <n v="0"/>
    <n v="-20.155398878839289"/>
    <n v="5.5024780663632204E-3"/>
    <n v="1.561619009262988E-2"/>
    <n v="-1.840141421571535E-2"/>
    <x v="0"/>
    <n v="1"/>
    <n v="-0.84864075714861054"/>
    <n v="88.385542168674704"/>
    <n v="1698.030120481928"/>
    <n v="428.43975903614461"/>
    <x v="0"/>
    <s v="Exp&lt;25"/>
    <s v="Exp&lt;50"/>
    <s v="Decreased Export Intensity"/>
    <n v="0"/>
    <n v="-0.24682248100003679"/>
    <n v="-66.116812759364024"/>
    <n v="-1.0822512462300189"/>
    <n v="-75.446965767655087"/>
    <n v="-1.4043347453991331"/>
    <n v="-23.70500235851587"/>
    <s v="Yes"/>
    <s v="No"/>
    <s v="No"/>
    <x v="2"/>
    <s v="Declining"/>
    <n v="-94.247363374880152"/>
    <n v="-2.8555118927786718"/>
    <n v="-51.025869349329987"/>
    <s v="Yes"/>
    <s v="0.Reducing"/>
    <s v="Reducing"/>
    <n v="1655.140648690636"/>
    <n v="-0.1534755132043725"/>
    <n v="0.59646399594878741"/>
    <n v="-0.26506301123243708"/>
    <n v="0.24682248100003679"/>
    <s v="10-25"/>
    <n v="-0.44439063050369848"/>
    <n v="12.774299820242559"/>
    <n v="6.9498564550007726"/>
    <n v="53.718120805369132"/>
    <n v="338.4726749760307"/>
  </r>
  <r>
    <m/>
    <m/>
    <m/>
    <n v="1929"/>
    <n v="1635"/>
    <s v="Huta Pokój SA, Ruda Śląska"/>
    <m/>
    <m/>
    <m/>
    <m/>
    <m/>
    <n v="271526730"/>
    <n v="106428"/>
    <n v="6410005454"/>
    <s v="SA"/>
    <s v="3513"/>
    <s v="Produkcja surówki, żelazostopów, żeliwa i stali oraz wyrobów hutniczych"/>
    <m/>
    <s v="produkcja"/>
    <m/>
    <n v="514"/>
    <s v="J"/>
    <x v="0"/>
    <n v="353027"/>
    <n v="-34700"/>
    <n v="-52014"/>
    <n v="-54181"/>
    <n v="9012"/>
    <n v="87135"/>
    <n v="1043"/>
    <n v="56028"/>
    <n v="204408"/>
    <n v="123357"/>
    <n v="81051"/>
    <n v="-90837"/>
    <n v="255939.66378999999"/>
    <m/>
    <m/>
    <s v="D"/>
    <s v="Electricity, Gas, Steam, Hot Water and Air Conditioning Supply"/>
    <s v="35"/>
    <s v="ELECTRICITY, GAS, STEAM, HOT WATER AND AIR CONDITIONING SUPPLY"/>
    <s v="Low"/>
    <n v="0.24682248100003679"/>
    <m/>
    <n v="-0.1534755132043725"/>
    <n v="-0.26506301123243708"/>
    <n v="0.59646399594878741"/>
    <x v="0"/>
    <n v="1"/>
    <n v="-0.44439063050369848"/>
    <n v="53.718120805369132"/>
    <n v="338.4726749760307"/>
    <n v="118.2713326941515"/>
    <x v="1"/>
    <s v="Exp&lt;25"/>
    <s v="Exp&lt;50"/>
    <s v="Decreased Export Intensity"/>
    <n v="0"/>
    <n v="-0.24682248100003679"/>
    <n v="-66.116812759364024"/>
    <n v="-1.0822512462300189"/>
    <n v="-75.446965767655087"/>
    <n v="-1.4043347453991331"/>
    <n v="-23.70500235851587"/>
    <s v="Yes"/>
    <s v="No"/>
    <s v="No"/>
    <x v="2"/>
    <s v="Declining"/>
    <n v="-94.247363374880152"/>
    <n v="-2.8555118927786718"/>
    <n v="-51.025869349329987"/>
    <s v="Yes"/>
    <s v="0.Reducing"/>
    <s v="Reducing"/>
    <n v="1655.140648690636"/>
    <n v="-0.1534755132043725"/>
    <n v="0.59646399594878741"/>
    <n v="-0.26506301123243708"/>
    <n v="0.24682248100003679"/>
    <s v="10-25"/>
    <n v="-0.44439063050369848"/>
    <n v="12.774299820242559"/>
    <n v="6.9498564550007726"/>
    <n v="53.718120805369132"/>
    <n v="338.4726749760307"/>
  </r>
  <r>
    <n v="1428"/>
    <n v="1442"/>
    <n v="1448"/>
    <n v="1485"/>
    <n v="1636"/>
    <s v="Wolter Koops International Logistics sp. z o.o., Komorniki"/>
    <m/>
    <m/>
    <m/>
    <n v="2014"/>
    <m/>
    <n v="302805738"/>
    <n v="521111"/>
    <n v="7773240572"/>
    <s v="sp. z o.o."/>
    <s v="4941"/>
    <s v="Transport drogowy towarów"/>
    <m/>
    <s v="transport"/>
    <m/>
    <n v="500"/>
    <s v="J"/>
    <x v="0"/>
    <n v="352966"/>
    <n v="5279"/>
    <n v="5513"/>
    <n v="4135"/>
    <n v="203"/>
    <n v="352966"/>
    <n v="1243"/>
    <n v="75191.932509999999"/>
    <n v="53282"/>
    <n v="1764"/>
    <n v="51518"/>
    <n v="20058"/>
    <n v="33223.807240000002"/>
    <m/>
    <m/>
    <s v="H"/>
    <s v="Transportation and Storage"/>
    <s v="49"/>
    <s v="LAND TRANSPORT AND TRANSPORT VIA PIPELINES"/>
    <s v="Low"/>
    <n v="1"/>
    <m/>
    <n v="1.1715009377673769E-2"/>
    <n v="7.7605945722758155E-2"/>
    <n v="0.20615215873965501"/>
    <x v="0"/>
    <n v="1"/>
    <n v="0.37644983296422813"/>
    <n v="60.49230290426388"/>
    <n v="283.96299275945302"/>
    <n v="1.419147224456959"/>
    <x v="3"/>
    <s v="Exp&gt;25"/>
    <s v="Exp&gt;50"/>
    <s v="Decreased Export Intensity"/>
    <n v="0"/>
    <n v="-1.36533681971418E-6"/>
    <n v="58.711820645614587"/>
    <n v="0.46191992298983392"/>
    <n v="15.008565685227969"/>
    <n v="0.13983642382072151"/>
    <n v="12.241204447318911"/>
    <s v="No"/>
    <s v="Yes"/>
    <s v="No"/>
    <x v="0"/>
    <s v="Growing"/>
    <n v="17.135961383748992"/>
    <n v="0.15816513724591991"/>
    <n v="4.0333447448488444"/>
    <s v="No"/>
    <s v="2.Hiring"/>
    <s v="Hiring"/>
    <n v="100.7889061828547"/>
    <n v="1.1715009377673769E-2"/>
    <n v="0.20615215873965501"/>
    <n v="7.7605945722758155E-2"/>
    <n v="1"/>
    <s v="75-100"/>
    <n v="0.37644983296422813"/>
    <n v="12.77412701399617"/>
    <n v="7.1252830915107106"/>
    <n v="60.49230290426388"/>
    <n v="283.96299275945302"/>
  </r>
  <r>
    <n v="1428"/>
    <n v="1442"/>
    <n v="1448"/>
    <n v="1485"/>
    <n v="1636"/>
    <s v="Wolter Koops International Logistics sp. z o.o., Komorniki"/>
    <m/>
    <m/>
    <m/>
    <n v="2014"/>
    <m/>
    <n v="302805738"/>
    <n v="521111"/>
    <n v="7773240572"/>
    <s v="sp. z o.o."/>
    <s v="4941"/>
    <s v="Transport drogowy towarów"/>
    <m/>
    <s v="transport"/>
    <m/>
    <n v="500"/>
    <s v="J"/>
    <x v="1"/>
    <n v="377382.35963000002"/>
    <n v="5757.1745099999998"/>
    <n v="6237.2883899999997"/>
    <n v="4753.8533899999993"/>
    <n v="191.91171"/>
    <n v="377382"/>
    <n v="1335"/>
    <n v="85580.353900000002"/>
    <n v="56752.395199999999"/>
    <n v="1742.44544"/>
    <n v="55009.949760000003"/>
    <n v="20676.454860000002"/>
    <n v="36075.940340000001"/>
    <m/>
    <m/>
    <s v="H"/>
    <s v="Transportation and Storage"/>
    <s v="49"/>
    <s v="LAND TRANSPORT AND TRANSPORT VIA PIPELINES"/>
    <s v="Low"/>
    <n v="0.99999904704077747"/>
    <n v="6.9174820322637443"/>
    <n v="1.259691469060943E-2"/>
    <n v="8.3764806282572532E-2"/>
    <n v="0.22991627056902539"/>
    <x v="0"/>
    <n v="1"/>
    <n v="0.36432744005137602"/>
    <n v="64.105134007490634"/>
    <n v="282.68341545318361"/>
    <n v="1.3052025767790261"/>
    <x v="3"/>
    <s v="Exp&gt;25"/>
    <s v="Exp&gt;50"/>
    <s v="Decreased Export Intensity"/>
    <n v="0"/>
    <n v="-1.36533681971418E-6"/>
    <n v="58.711820645614587"/>
    <n v="0.46191992298983392"/>
    <n v="15.008565685227969"/>
    <n v="0.13983642382072151"/>
    <n v="12.241204447318911"/>
    <s v="No"/>
    <s v="Yes"/>
    <s v="No"/>
    <x v="0"/>
    <s v="Growing"/>
    <n v="17.135961383748992"/>
    <n v="0.15816513724591991"/>
    <n v="4.0333447448488444"/>
    <s v="No"/>
    <s v="2.Hiring"/>
    <s v="Hiring"/>
    <n v="100.7889061828547"/>
    <n v="1.1715009377673769E-2"/>
    <n v="0.20615215873965501"/>
    <n v="7.7605945722758155E-2"/>
    <n v="1"/>
    <s v="75-100"/>
    <n v="0.37644983296422813"/>
    <n v="12.77412701399617"/>
    <n v="7.1252830915107106"/>
    <n v="60.49230290426388"/>
    <n v="283.96299275945302"/>
  </r>
  <r>
    <n v="1428"/>
    <n v="1442"/>
    <n v="1448"/>
    <n v="1485"/>
    <n v="1636"/>
    <s v="Wolter Koops International Logistics sp. z o.o., Komorniki"/>
    <m/>
    <m/>
    <m/>
    <n v="2014"/>
    <m/>
    <n v="302805738"/>
    <n v="521111"/>
    <n v="7773240572"/>
    <s v="sp. z o.o."/>
    <s v="4941"/>
    <s v="Transport drogowy towarów"/>
    <m/>
    <s v="transport"/>
    <m/>
    <n v="500"/>
    <s v="J"/>
    <x v="2"/>
    <n v="437256.72172999999"/>
    <n v="10571.47157"/>
    <n v="11249.76893"/>
    <n v="8718.4179299999996"/>
    <n v="253.47899000000001"/>
    <n v="437527"/>
    <n v="1361"/>
    <n v="91583.797260000007"/>
    <n v="70021.43078000001"/>
    <n v="2078.1393499999999"/>
    <n v="67943.291430000012"/>
    <n v="24641.019400000001"/>
    <n v="45380.411380000012"/>
    <m/>
    <m/>
    <s v="H"/>
    <s v="Transportation and Storage"/>
    <s v="49"/>
    <s v="LAND TRANSPORT AND TRANSPORT VIA PIPELINES"/>
    <s v="Low"/>
    <n v="1.000618122618975"/>
    <n v="15.86570240291652"/>
    <n v="1.9938899728072109E-2"/>
    <n v="0.12451070812009481"/>
    <n v="0.35381725846942852"/>
    <x v="0"/>
    <n v="1"/>
    <n v="0.35190682517498822"/>
    <n v="67.291548317413671"/>
    <n v="321.27606299044822"/>
    <n v="1.5269209037472451"/>
    <x v="3"/>
    <s v="Exp&gt;25"/>
    <s v="Exp&gt;50"/>
    <s v="Decreased Export Intensity"/>
    <n v="0"/>
    <n v="-1.36533681971418E-6"/>
    <n v="58.711820645614587"/>
    <n v="0.46191992298983392"/>
    <n v="15.008565685227969"/>
    <n v="0.13983642382072151"/>
    <n v="12.241204447318911"/>
    <s v="No"/>
    <s v="Yes"/>
    <s v="No"/>
    <x v="0"/>
    <s v="Growing"/>
    <n v="17.135961383748992"/>
    <n v="0.15816513724591991"/>
    <n v="4.0333447448488444"/>
    <s v="No"/>
    <s v="2.Hiring"/>
    <s v="Hiring"/>
    <n v="100.7889061828547"/>
    <n v="1.1715009377673769E-2"/>
    <n v="0.20615215873965501"/>
    <n v="7.7605945722758155E-2"/>
    <n v="1"/>
    <s v="75-100"/>
    <n v="0.37644983296422813"/>
    <n v="12.77412701399617"/>
    <n v="7.1252830915107106"/>
    <n v="60.49230290426388"/>
    <n v="283.96299275945302"/>
  </r>
  <r>
    <n v="1428"/>
    <n v="1442"/>
    <n v="1448"/>
    <n v="1485"/>
    <n v="1636"/>
    <s v="Wolter Koops International Logistics sp. z o.o., Komorniki"/>
    <m/>
    <m/>
    <m/>
    <n v="2014"/>
    <m/>
    <n v="302805738"/>
    <n v="521111"/>
    <n v="7773240572"/>
    <s v="sp. z o.o."/>
    <s v="4941"/>
    <s v="Transport drogowy towarów"/>
    <m/>
    <s v="transport"/>
    <m/>
    <n v="500"/>
    <s v="J"/>
    <x v="3"/>
    <n v="545312.46088999999"/>
    <n v="17961.087790000001"/>
    <n v="17767.788820000002"/>
    <n v="14005.660819999999"/>
    <n v="276.56608"/>
    <n v="545312"/>
    <n v="1329"/>
    <n v="211005.39436000001"/>
    <n v="82531.807289999997"/>
    <n v="3340.9899"/>
    <n v="79190.817389999997"/>
    <n v="29928.262289999999"/>
    <n v="52603.544999999998"/>
    <m/>
    <m/>
    <s v="H"/>
    <s v="Transportation and Storage"/>
    <s v="49"/>
    <s v="LAND TRANSPORT AND TRANSPORT VIA PIPELINES"/>
    <s v="Low"/>
    <n v="0.99999915481483914"/>
    <n v="24.71219624308554"/>
    <n v="2.5683735150928842E-2"/>
    <n v="0.1697001590039941"/>
    <n v="0.46797440774500781"/>
    <x v="0"/>
    <n v="1"/>
    <n v="0.36262700736502917"/>
    <n v="158.77004842738901"/>
    <n v="410.31787877351388"/>
    <n v="2.5139126410835209"/>
    <x v="3"/>
    <s v="Exp&gt;25"/>
    <s v="Exp&gt;50"/>
    <s v="Decreased Export Intensity"/>
    <n v="0"/>
    <n v="-1.36533681971418E-6"/>
    <n v="58.711820645614587"/>
    <n v="0.46191992298983392"/>
    <n v="15.008565685227969"/>
    <n v="0.13983642382072151"/>
    <n v="12.241204447318911"/>
    <s v="No"/>
    <s v="Yes"/>
    <s v="No"/>
    <x v="0"/>
    <s v="Growing"/>
    <n v="17.135961383748992"/>
    <n v="0.15816513724591991"/>
    <n v="4.0333447448488444"/>
    <s v="No"/>
    <s v="2.Hiring"/>
    <s v="Hiring"/>
    <n v="100.7889061828547"/>
    <n v="1.1715009377673769E-2"/>
    <n v="0.20615215873965501"/>
    <n v="7.7605945722758155E-2"/>
    <n v="1"/>
    <s v="75-100"/>
    <n v="0.37644983296422813"/>
    <n v="12.77412701399617"/>
    <n v="7.1252830915107106"/>
    <n v="60.49230290426388"/>
    <n v="283.96299275945302"/>
  </r>
  <r>
    <n v="1428"/>
    <n v="1442"/>
    <n v="1448"/>
    <n v="1485"/>
    <n v="1636"/>
    <s v="Wolter Koops International Logistics sp. z o.o., Komorniki"/>
    <m/>
    <m/>
    <m/>
    <n v="2014"/>
    <m/>
    <n v="302805738"/>
    <n v="521111"/>
    <n v="7773240572"/>
    <s v="sp. z o.o."/>
    <s v="4941"/>
    <s v="Transport drogowy towarów"/>
    <m/>
    <s v="transport"/>
    <m/>
    <n v="500"/>
    <s v="J"/>
    <x v="4"/>
    <n v="560198.76486"/>
    <n v="22138.270420000001"/>
    <n v="21545.86911"/>
    <n v="17012.338110000001"/>
    <n v="310.13359000000003"/>
    <n v="560198"/>
    <n v="1456"/>
    <n v="243537.46948"/>
    <n v="98971.983030000003"/>
    <n v="2633.9154199999998"/>
    <n v="96338.067609999998"/>
    <n v="32934.939579999998"/>
    <n v="66037.043449999997"/>
    <m/>
    <m/>
    <s v="H"/>
    <s v="Transportation and Storage"/>
    <s v="49"/>
    <s v="LAND TRANSPORT AND TRANSPORT VIA PIPELINES"/>
    <s v="Low"/>
    <n v="0.99999863466318029"/>
    <n v="2.729866826388716"/>
    <n v="3.0368396321351361E-2"/>
    <n v="0.17189044403448281"/>
    <n v="0.51654377773113869"/>
    <x v="0"/>
    <n v="1"/>
    <n v="0.33277033127664912"/>
    <n v="167.264745521978"/>
    <n v="384.75189894230772"/>
    <n v="1.809007843406593"/>
    <x v="3"/>
    <s v="Exp&gt;25"/>
    <s v="Exp&gt;50"/>
    <s v="Decreased Export Intensity"/>
    <n v="0"/>
    <n v="-1.36533681971418E-6"/>
    <n v="58.711820645614587"/>
    <n v="0.46191992298983392"/>
    <n v="15.008565685227969"/>
    <n v="0.13983642382072151"/>
    <n v="12.241204447318911"/>
    <s v="No"/>
    <s v="Yes"/>
    <s v="No"/>
    <x v="0"/>
    <s v="Growing"/>
    <n v="17.135961383748992"/>
    <n v="0.15816513724591991"/>
    <n v="4.0333447448488444"/>
    <s v="No"/>
    <s v="2.Hiring"/>
    <s v="Hiring"/>
    <n v="100.7889061828547"/>
    <n v="1.1715009377673769E-2"/>
    <n v="0.20615215873965501"/>
    <n v="7.7605945722758155E-2"/>
    <n v="1"/>
    <s v="75-100"/>
    <n v="0.37644983296422813"/>
    <n v="12.77412701399617"/>
    <n v="7.1252830915107106"/>
    <n v="60.49230290426388"/>
    <n v="283.96299275945302"/>
  </r>
  <r>
    <n v="1397"/>
    <n v="1574"/>
    <n v="1492"/>
    <n v="1408"/>
    <n v="1637"/>
    <s v="PPC Gryf SA, Szczecin"/>
    <m/>
    <m/>
    <m/>
    <n v="2001"/>
    <m/>
    <n v="810867278"/>
    <n v="18458"/>
    <n v="8510107528"/>
    <s v="SA"/>
    <s v="1082"/>
    <s v="Produkcja kakao, czekolady i wyrobów cukierniczych"/>
    <m/>
    <s v="żywność"/>
    <m/>
    <n v="400"/>
    <s v="J"/>
    <x v="0"/>
    <n v="352753"/>
    <n v="18211"/>
    <n v="17226"/>
    <n v="13727"/>
    <n v="2975"/>
    <n v="183441"/>
    <n v="120"/>
    <n v="10902.618539999999"/>
    <n v="191232"/>
    <n v="15752"/>
    <n v="175480"/>
    <n v="29466"/>
    <n v="161765.70569"/>
    <m/>
    <m/>
    <s v="C"/>
    <s v="Manufacturing"/>
    <s v="10"/>
    <s v="MANUFACTURE OF FOOD PRODUCTS"/>
    <s v="Low"/>
    <n v="0.52002676093470501"/>
    <m/>
    <n v="3.8913914268624221E-2"/>
    <n v="7.1781919344042835E-2"/>
    <n v="0.46585895608497929"/>
    <x v="1"/>
    <n v="0"/>
    <n v="0.1540850903614458"/>
    <n v="90.855154499999998"/>
    <n v="2939.6083333333331"/>
    <n v="131.26666666666671"/>
    <x v="2"/>
    <s v="Exp&gt;25"/>
    <s v="Exp&gt;50"/>
    <s v="Decreased Export Intensity"/>
    <n v="0"/>
    <n v="-0.1827290951046473"/>
    <n v="62.694153574880993"/>
    <n v="0.48670189381671852"/>
    <n v="17.89431418469638"/>
    <n v="0.16461839464760611"/>
    <n v="12.93875260690336"/>
    <s v="No"/>
    <s v="No"/>
    <s v="No"/>
    <x v="0"/>
    <s v="Growing"/>
    <n v="2.5"/>
    <n v="2.4692612590371251E-2"/>
    <n v="0.6192246325636086"/>
    <s v="No"/>
    <s v="1.Sustaining"/>
    <s v="Hiring"/>
    <n v="1726.3144923577231"/>
    <n v="3.8913914268624221E-2"/>
    <n v="0.46585895608497929"/>
    <n v="7.1781919344042835E-2"/>
    <n v="0.52002676093470501"/>
    <s v="50-75"/>
    <n v="0.1540850903614458"/>
    <n v="12.77352337428556"/>
    <n v="4.7874917427820458"/>
    <n v="90.855154499999998"/>
    <n v="2939.6083333333331"/>
  </r>
  <r>
    <n v="1397"/>
    <n v="1574"/>
    <n v="1492"/>
    <n v="1408"/>
    <n v="1637"/>
    <s v="PPC Gryf SA, Szczecin"/>
    <m/>
    <m/>
    <m/>
    <n v="2001"/>
    <m/>
    <n v="810867278"/>
    <n v="18458"/>
    <n v="8510107528"/>
    <s v="SA"/>
    <s v="1082"/>
    <s v="Produkcja kakao, czekolady i wyrobów cukierniczych"/>
    <m/>
    <s v="żywność"/>
    <m/>
    <n v="400"/>
    <s v="J"/>
    <x v="1"/>
    <n v="397566.99813999998"/>
    <n v="20147.967540000001"/>
    <n v="14251.175230000001"/>
    <n v="10951.61823"/>
    <n v="2819.9200700000001"/>
    <n v="206745.47829727811"/>
    <n v="129"/>
    <n v="12155.002270000001"/>
    <n v="222163.34625999999"/>
    <n v="16341.762860000001"/>
    <n v="205821.5834"/>
    <n v="40417.815719999999"/>
    <n v="181745.53054000001"/>
    <m/>
    <m/>
    <s v="C"/>
    <s v="Manufacturing"/>
    <s v="10"/>
    <s v="MANUFACTURE OF FOOD PRODUCTS"/>
    <s v="Low"/>
    <n v="0.5200267609347049"/>
    <n v="12.704072861180469"/>
    <n v="2.7546597884725521E-2"/>
    <n v="4.9295342433234739E-2"/>
    <n v="0.27096017028403641"/>
    <x v="1"/>
    <n v="0"/>
    <n v="0.18192837117558819"/>
    <n v="94.224823798449606"/>
    <n v="3081.9147142635661"/>
    <n v="126.680332248062"/>
    <x v="2"/>
    <s v="Exp&gt;25"/>
    <s v="Exp&gt;50"/>
    <s v="Decreased Export Intensity"/>
    <n v="0"/>
    <n v="-0.1827290951046473"/>
    <n v="62.694153574880993"/>
    <n v="0.48670189381671852"/>
    <n v="17.89431418469638"/>
    <n v="0.16461839464760611"/>
    <n v="12.93875260690336"/>
    <s v="No"/>
    <s v="No"/>
    <s v="No"/>
    <x v="0"/>
    <s v="Growing"/>
    <n v="2.5"/>
    <n v="2.4692612590371251E-2"/>
    <n v="0.6192246325636086"/>
    <s v="No"/>
    <s v="1.Sustaining"/>
    <s v="Hiring"/>
    <n v="1726.3144923577231"/>
    <n v="3.8913914268624221E-2"/>
    <n v="0.46585895608497929"/>
    <n v="7.1781919344042835E-2"/>
    <n v="0.52002676093470501"/>
    <s v="50-75"/>
    <n v="0.1540850903614458"/>
    <n v="12.77352337428556"/>
    <n v="4.7874917427820458"/>
    <n v="90.855154499999998"/>
    <n v="2939.6083333333331"/>
  </r>
  <r>
    <n v="1397"/>
    <n v="1574"/>
    <n v="1492"/>
    <n v="1408"/>
    <n v="1637"/>
    <s v="PPC Gryf SA, Szczecin"/>
    <m/>
    <m/>
    <m/>
    <n v="2001"/>
    <m/>
    <n v="810867278"/>
    <n v="18458"/>
    <n v="8510107528"/>
    <s v="SA"/>
    <s v="1082"/>
    <s v="Produkcja kakao, czekolady i wyrobów cukierniczych"/>
    <m/>
    <s v="żywność"/>
    <m/>
    <n v="400"/>
    <s v="J"/>
    <x v="2"/>
    <n v="417360.00271999999"/>
    <n v="21473.253799999999"/>
    <n v="20382.764039999998"/>
    <n v="16019.658670000001"/>
    <n v="2993.6500299999998"/>
    <n v="214833"/>
    <n v="125"/>
    <n v="12879.979240000001"/>
    <n v="162645.75362999999"/>
    <n v="19034.452010000001"/>
    <n v="143611.30162000001"/>
    <n v="58740.40739"/>
    <n v="103905.34624"/>
    <m/>
    <m/>
    <s v="C"/>
    <s v="Manufacturing"/>
    <s v="10"/>
    <s v="MANUFACTURE OF FOOD PRODUCTS"/>
    <s v="Low"/>
    <n v="0.51474266484545694"/>
    <n v="4.9785330957048179"/>
    <n v="3.838331072838172E-2"/>
    <n v="9.8494170997189642E-2"/>
    <n v="0.2727195704251652"/>
    <x v="1"/>
    <n v="0"/>
    <n v="0.36115549332832592"/>
    <n v="103.03983392000001"/>
    <n v="3338.880021760001"/>
    <n v="152.27561607999999"/>
    <x v="2"/>
    <s v="Exp&gt;25"/>
    <s v="Exp&gt;50"/>
    <s v="Decreased Export Intensity"/>
    <n v="0"/>
    <n v="-0.1827290951046473"/>
    <n v="62.694153574880993"/>
    <n v="0.48670189381671852"/>
    <n v="17.89431418469638"/>
    <n v="0.16461839464760611"/>
    <n v="12.93875260690336"/>
    <s v="No"/>
    <s v="No"/>
    <s v="No"/>
    <x v="0"/>
    <s v="Growing"/>
    <n v="2.5"/>
    <n v="2.4692612590371251E-2"/>
    <n v="0.6192246325636086"/>
    <s v="No"/>
    <s v="1.Sustaining"/>
    <s v="Hiring"/>
    <n v="1726.3144923577231"/>
    <n v="3.8913914268624221E-2"/>
    <n v="0.46585895608497929"/>
    <n v="7.1781919344042835E-2"/>
    <n v="0.52002676093470501"/>
    <s v="50-75"/>
    <n v="0.1540850903614458"/>
    <n v="12.77352337428556"/>
    <n v="4.7874917427820458"/>
    <n v="90.855154499999998"/>
    <n v="2939.6083333333331"/>
  </r>
  <r>
    <n v="1397"/>
    <n v="1574"/>
    <n v="1492"/>
    <n v="1408"/>
    <n v="1637"/>
    <s v="PPC Gryf SA, Szczecin"/>
    <m/>
    <m/>
    <m/>
    <n v="2001"/>
    <m/>
    <n v="810867278"/>
    <n v="18458"/>
    <n v="8510107528"/>
    <s v="SA"/>
    <s v="1082"/>
    <s v="Produkcja kakao, czekolady i wyrobów cukierniczych"/>
    <m/>
    <s v="żywność"/>
    <m/>
    <n v="400"/>
    <s v="J"/>
    <x v="3"/>
    <n v="503139.49170999997"/>
    <n v="44137.215670000012"/>
    <n v="41343.128349999999"/>
    <n v="32628.36635"/>
    <n v="3242.1615900000002"/>
    <n v="205634"/>
    <n v="123"/>
    <n v="13985.24908"/>
    <n v="212004.27911"/>
    <n v="18648.433819999998"/>
    <n v="193355.84529"/>
    <n v="91368.77373999999"/>
    <n v="120635.50537"/>
    <m/>
    <m/>
    <s v="C"/>
    <s v="Manufacturing"/>
    <s v="10"/>
    <s v="MANUFACTURE OF FOOD PRODUCTS"/>
    <s v="Low"/>
    <n v="0.40870176837266342"/>
    <n v="20.552877235710579"/>
    <n v="6.4849543491621545E-2"/>
    <n v="0.15390428196532069"/>
    <n v="0.35710631777600133"/>
    <x v="1"/>
    <n v="0"/>
    <n v="0.43097608276384192"/>
    <n v="113.7012120325203"/>
    <n v="4090.5649732520319"/>
    <n v="151.61328308943089"/>
    <x v="4"/>
    <s v="Exp&gt;25"/>
    <s v="Exp&gt;50"/>
    <s v="Decreased Export Intensity"/>
    <n v="0"/>
    <n v="-0.1827290951046473"/>
    <n v="62.694153574880993"/>
    <n v="0.48670189381671852"/>
    <n v="17.89431418469638"/>
    <n v="0.16461839464760611"/>
    <n v="12.93875260690336"/>
    <s v="No"/>
    <s v="No"/>
    <s v="No"/>
    <x v="0"/>
    <s v="Growing"/>
    <n v="2.5"/>
    <n v="2.4692612590371251E-2"/>
    <n v="0.6192246325636086"/>
    <s v="No"/>
    <s v="1.Sustaining"/>
    <s v="Hiring"/>
    <n v="1726.3144923577231"/>
    <n v="3.8913914268624221E-2"/>
    <n v="0.46585895608497929"/>
    <n v="7.1781919344042835E-2"/>
    <n v="0.52002676093470501"/>
    <s v="50-75"/>
    <n v="0.1540850903614458"/>
    <n v="12.77352337428556"/>
    <n v="4.7874917427820458"/>
    <n v="90.855154499999998"/>
    <n v="2939.6083333333331"/>
  </r>
  <r>
    <n v="1397"/>
    <n v="1574"/>
    <n v="1492"/>
    <n v="1408"/>
    <n v="1637"/>
    <s v="PPC Gryf SA, Szczecin"/>
    <m/>
    <m/>
    <m/>
    <n v="2001"/>
    <m/>
    <n v="810867278"/>
    <n v="18458"/>
    <n v="8510107528"/>
    <s v="SA"/>
    <s v="1082"/>
    <s v="Produkcja kakao, czekolady i wyrobów cukierniczych"/>
    <m/>
    <s v="żywność"/>
    <m/>
    <n v="400"/>
    <s v="J"/>
    <x v="4"/>
    <n v="573908.50755999994"/>
    <n v="81487.88377"/>
    <n v="78560.287219999998"/>
    <n v="63333.774219999999"/>
    <n v="2160.4585099999999"/>
    <n v="193578"/>
    <n v="123"/>
    <n v="15792.984990000001"/>
    <n v="229270.39185000001"/>
    <n v="19532.30791"/>
    <n v="209738.08394000001"/>
    <n v="154702.54796"/>
    <n v="74567.843890000004"/>
    <m/>
    <m/>
    <s v="C"/>
    <s v="Manufacturing"/>
    <s v="10"/>
    <s v="MANUFACTURE OF FOOD PRODUCTS"/>
    <s v="Low"/>
    <n v="0.33729766583005771"/>
    <n v="14.06548621526014"/>
    <n v="0.1103551757566143"/>
    <n v="0.27624052852596892"/>
    <n v="0.40939063418900912"/>
    <x v="1"/>
    <n v="0"/>
    <n v="0.67476025452607946"/>
    <n v="128.39825195121949"/>
    <n v="4665.9228256910556"/>
    <n v="158.79925130081301"/>
    <x v="4"/>
    <s v="Exp&gt;25"/>
    <s v="Exp&gt;50"/>
    <s v="Decreased Export Intensity"/>
    <n v="0"/>
    <n v="-0.1827290951046473"/>
    <n v="62.694153574880993"/>
    <n v="0.48670189381671852"/>
    <n v="17.89431418469638"/>
    <n v="0.16461839464760611"/>
    <n v="12.93875260690336"/>
    <s v="No"/>
    <s v="No"/>
    <s v="No"/>
    <x v="0"/>
    <s v="Growing"/>
    <n v="2.5"/>
    <n v="2.4692612590371251E-2"/>
    <n v="0.6192246325636086"/>
    <s v="No"/>
    <s v="1.Sustaining"/>
    <s v="Hiring"/>
    <n v="1726.3144923577231"/>
    <n v="3.8913914268624221E-2"/>
    <n v="0.46585895608497929"/>
    <n v="7.1781919344042835E-2"/>
    <n v="0.52002676093470501"/>
    <s v="50-75"/>
    <n v="0.1540850903614458"/>
    <n v="12.77352337428556"/>
    <n v="4.7874917427820458"/>
    <n v="90.855154499999998"/>
    <n v="2939.6083333333331"/>
  </r>
  <r>
    <n v="1539"/>
    <n v="1877"/>
    <n v="1843"/>
    <n v="1953"/>
    <n v="1638"/>
    <s v="Śląskie Kruszywa Naturalne sp. z o.o., Krapkowice"/>
    <m/>
    <m/>
    <m/>
    <n v="2003"/>
    <m/>
    <n v="530974051"/>
    <n v="157600"/>
    <n v="7541009068"/>
    <s v="sp. z o.o."/>
    <s v="4673"/>
    <s v="Sprzedaż hurtowa drewna, materiałów budowlanych i wyposażenia sanitarnego"/>
    <m/>
    <s v="budownictwo"/>
    <m/>
    <n v="540"/>
    <s v="J"/>
    <x v="1"/>
    <n v="276552"/>
    <n v="5488"/>
    <n v="5813"/>
    <n v="4668"/>
    <n v="402"/>
    <n v="0"/>
    <n v="35"/>
    <n v="5706"/>
    <n v="73646"/>
    <n v="3055"/>
    <n v="70591"/>
    <n v="38442"/>
    <n v="35204"/>
    <m/>
    <m/>
    <s v="G"/>
    <s v="Wholesale and Retail Trade; Repair of Motor Vehicles and Motorcycles"/>
    <s v="46"/>
    <s v="WHOLESALE TRADE, EXCEPT OF MOTOR VEHICLES"/>
    <s v="Medium-high"/>
    <n v="0"/>
    <n v="-21.591353705352329"/>
    <n v="1.6879284908443981E-2"/>
    <n v="6.3384297857317431E-2"/>
    <n v="0.1214296862806306"/>
    <x v="0"/>
    <n v="1"/>
    <n v="0.52198354289438664"/>
    <n v="163.02857142857141"/>
    <n v="7901.4857142857136"/>
    <n v="87.285714285714292"/>
    <x v="0"/>
    <s v="Exp&lt;25"/>
    <s v="Exp&lt;50"/>
    <s v="Decreased Export Intensity"/>
    <n v="0"/>
    <n v="0"/>
    <n v="47.295481222321143"/>
    <n v="0.38727045963261553"/>
    <n v="6.7358559582037376"/>
    <n v="6.5186960463501364E-2"/>
    <n v="10.165942904077109"/>
    <s v="Yes"/>
    <s v="No"/>
    <s v="No"/>
    <x v="0"/>
    <s v="Growing"/>
    <n v="3.0303030303030298"/>
    <n v="2.985296314968133E-2"/>
    <n v="0.7491160182115264"/>
    <s v="No"/>
    <s v="1.Sustaining"/>
    <s v="Hiring"/>
    <n v="4591.939393939394"/>
    <n v="2.3645755955384939E-2"/>
    <n v="0.15986198964922371"/>
    <n v="9.8288785178899732E-2"/>
    <n v="0"/>
    <s v="0-10"/>
    <n v="0.61483524253995192"/>
    <n v="12.77339012770406"/>
    <n v="3.4965075614664798"/>
    <n v="170"/>
    <n v="10688.06060606061"/>
  </r>
  <r>
    <n v="1539"/>
    <n v="1877"/>
    <n v="1843"/>
    <n v="1953"/>
    <n v="1638"/>
    <s v="Śląskie Kruszywa Naturalne sp. z o.o., Krapkowice"/>
    <m/>
    <m/>
    <m/>
    <n v="2003"/>
    <m/>
    <n v="530974051"/>
    <n v="157600"/>
    <n v="7541009068"/>
    <s v="sp. z o.o."/>
    <s v="4673"/>
    <s v="Sprzedaż hurtowa drewna, materiałów budowlanych i wyposażenia sanitarnego"/>
    <m/>
    <s v="budownictwo"/>
    <m/>
    <n v="540"/>
    <s v="J"/>
    <x v="2"/>
    <n v="317602"/>
    <n v="5769"/>
    <n v="5768"/>
    <n v="4544"/>
    <n v="424"/>
    <n v="0"/>
    <n v="34"/>
    <n v="6123"/>
    <n v="67702"/>
    <n v="3115"/>
    <n v="64587"/>
    <n v="38318"/>
    <n v="29384"/>
    <m/>
    <m/>
    <s v="G"/>
    <s v="Wholesale and Retail Trade; Repair of Motor Vehicles and Motorcycles"/>
    <s v="46"/>
    <s v="WHOLESALE TRADE, EXCEPT OF MOTOR VEHICLES"/>
    <s v="Medium-high"/>
    <n v="0"/>
    <n v="14.843501402991111"/>
    <n v="1.430721469008382E-2"/>
    <n v="6.7117662698295472E-2"/>
    <n v="0.11858656506080691"/>
    <x v="0"/>
    <n v="1"/>
    <n v="0.56598032554429711"/>
    <n v="180.08823529411771"/>
    <n v="9341.2352941176468"/>
    <n v="91.617647058823536"/>
    <x v="0"/>
    <s v="Exp&lt;25"/>
    <s v="Exp&lt;50"/>
    <s v="Decreased Export Intensity"/>
    <n v="0"/>
    <n v="0"/>
    <n v="47.295481222321143"/>
    <n v="0.38727045963261553"/>
    <n v="6.7358559582037376"/>
    <n v="6.5186960463501364E-2"/>
    <n v="10.165942904077109"/>
    <s v="Yes"/>
    <s v="No"/>
    <s v="No"/>
    <x v="0"/>
    <s v="Growing"/>
    <n v="3.0303030303030298"/>
    <n v="2.985296314968133E-2"/>
    <n v="0.7491160182115264"/>
    <s v="No"/>
    <s v="1.Sustaining"/>
    <s v="Hiring"/>
    <n v="4591.939393939394"/>
    <n v="2.3645755955384939E-2"/>
    <n v="0.15986198964922371"/>
    <n v="9.8288785178899732E-2"/>
    <n v="0"/>
    <s v="0-10"/>
    <n v="0.61483524253995192"/>
    <n v="12.77339012770406"/>
    <n v="3.4965075614664798"/>
    <n v="170"/>
    <n v="10688.06060606061"/>
  </r>
  <r>
    <n v="1539"/>
    <n v="1877"/>
    <n v="1843"/>
    <n v="1953"/>
    <n v="1638"/>
    <s v="Śląskie Kruszywa Naturalne sp. z o.o., Krapkowice"/>
    <m/>
    <m/>
    <m/>
    <n v="2003"/>
    <m/>
    <n v="530974051"/>
    <n v="157600"/>
    <n v="7541009068"/>
    <s v="sp. z o.o."/>
    <s v="4673"/>
    <s v="Sprzedaż hurtowa drewna, materiałów budowlanych i wyposażenia sanitarnego"/>
    <m/>
    <s v="budownictwo"/>
    <m/>
    <n v="540"/>
    <s v="J"/>
    <x v="0"/>
    <n v="352706"/>
    <n v="9823"/>
    <n v="10433"/>
    <n v="8340"/>
    <n v="440"/>
    <n v="0"/>
    <n v="33"/>
    <n v="5610"/>
    <n v="84852"/>
    <n v="3689"/>
    <n v="81163"/>
    <n v="52170"/>
    <n v="32682"/>
    <m/>
    <m/>
    <s v="G"/>
    <s v="Wholesale and Retail Trade; Repair of Motor Vehicles and Motorcycles"/>
    <s v="46"/>
    <s v="WHOLESALE TRADE, EXCEPT OF MOTOR VEHICLES"/>
    <s v="Medium-high"/>
    <n v="0"/>
    <m/>
    <n v="2.3645755955384939E-2"/>
    <n v="9.8288785178899732E-2"/>
    <n v="0.15986198964922371"/>
    <x v="0"/>
    <n v="1"/>
    <n v="0.61483524253995192"/>
    <n v="170"/>
    <n v="10688.06060606061"/>
    <n v="111.7878787878788"/>
    <x v="0"/>
    <s v="Exp&lt;25"/>
    <s v="Exp&lt;50"/>
    <s v="Decreased Export Intensity"/>
    <n v="0"/>
    <n v="0"/>
    <n v="47.295481222321143"/>
    <n v="0.38727045963261553"/>
    <n v="6.7358559582037376"/>
    <n v="6.5186960463501364E-2"/>
    <n v="10.165942904077109"/>
    <s v="Yes"/>
    <s v="No"/>
    <s v="No"/>
    <x v="0"/>
    <s v="Growing"/>
    <n v="3.0303030303030298"/>
    <n v="2.985296314968133E-2"/>
    <n v="0.7491160182115264"/>
    <s v="No"/>
    <s v="1.Sustaining"/>
    <s v="Hiring"/>
    <n v="4591.939393939394"/>
    <n v="2.3645755955384939E-2"/>
    <n v="0.15986198964922371"/>
    <n v="9.8288785178899732E-2"/>
    <n v="0"/>
    <s v="0-10"/>
    <n v="0.61483524253995192"/>
    <n v="12.77339012770406"/>
    <n v="3.4965075614664798"/>
    <n v="170"/>
    <n v="10688.06060606061"/>
  </r>
  <r>
    <n v="1539"/>
    <n v="1877"/>
    <n v="1843"/>
    <n v="1953"/>
    <n v="1638"/>
    <s v="Śląskie Kruszywa Naturalne sp. z o.o., Krapkowice"/>
    <m/>
    <m/>
    <m/>
    <n v="2003"/>
    <m/>
    <n v="530974051"/>
    <n v="157600"/>
    <n v="7541009068"/>
    <s v="sp. z o.o."/>
    <s v="4673"/>
    <s v="Sprzedaż hurtowa drewna, materiałów budowlanych i wyposażenia sanitarnego"/>
    <m/>
    <s v="budownictwo"/>
    <m/>
    <n v="540"/>
    <s v="J"/>
    <x v="3"/>
    <n v="418974"/>
    <n v="8122"/>
    <n v="8235"/>
    <n v="6607"/>
    <n v="381"/>
    <n v="0"/>
    <n v="33"/>
    <n v="6655"/>
    <n v="80698"/>
    <n v="2867"/>
    <n v="77831"/>
    <n v="40381"/>
    <n v="40317"/>
    <m/>
    <m/>
    <s v="G"/>
    <s v="Wholesale and Retail Trade; Repair of Motor Vehicles and Motorcycles"/>
    <s v="46"/>
    <s v="WHOLESALE TRADE, EXCEPT OF MOTOR VEHICLES"/>
    <s v="Medium-high"/>
    <n v="0"/>
    <n v="31.91793502559808"/>
    <n v="1.5769474955486501E-2"/>
    <n v="8.1873156707725103E-2"/>
    <n v="0.16361655233897129"/>
    <x v="0"/>
    <n v="1"/>
    <n v="0.50039654018686952"/>
    <n v="201.66666666666671"/>
    <n v="12696.18181818182"/>
    <n v="86.878787878787875"/>
    <x v="0"/>
    <s v="Exp&lt;25"/>
    <s v="Exp&lt;50"/>
    <s v="Decreased Export Intensity"/>
    <n v="0"/>
    <n v="0"/>
    <n v="47.295481222321143"/>
    <n v="0.38727045963261553"/>
    <n v="6.7358559582037376"/>
    <n v="6.5186960463501364E-2"/>
    <n v="10.165942904077109"/>
    <s v="Yes"/>
    <s v="No"/>
    <s v="No"/>
    <x v="0"/>
    <s v="Growing"/>
    <n v="3.0303030303030298"/>
    <n v="2.985296314968133E-2"/>
    <n v="0.7491160182115264"/>
    <s v="No"/>
    <s v="1.Sustaining"/>
    <s v="Hiring"/>
    <n v="4591.939393939394"/>
    <n v="2.3645755955384939E-2"/>
    <n v="0.15986198964922371"/>
    <n v="9.8288785178899732E-2"/>
    <n v="0"/>
    <s v="0-10"/>
    <n v="0.61483524253995192"/>
    <n v="12.77339012770406"/>
    <n v="3.4965075614664798"/>
    <n v="170"/>
    <n v="10688.06060606061"/>
  </r>
  <r>
    <n v="1539"/>
    <n v="1877"/>
    <n v="1843"/>
    <n v="1953"/>
    <n v="1638"/>
    <s v="Śląskie Kruszywa Naturalne sp. z o.o., Krapkowice"/>
    <m/>
    <m/>
    <m/>
    <n v="2003"/>
    <m/>
    <n v="530974051"/>
    <n v="157600"/>
    <n v="7541009068"/>
    <s v="sp. z o.o."/>
    <s v="4673"/>
    <s v="Sprzedaż hurtowa drewna, materiałów budowlanych i wyposażenia sanitarnego"/>
    <m/>
    <s v="budownictwo"/>
    <m/>
    <n v="540"/>
    <s v="J"/>
    <x v="4"/>
    <n v="519520"/>
    <n v="10362"/>
    <n v="10938"/>
    <n v="8779"/>
    <n v="462"/>
    <n v="0"/>
    <n v="34"/>
    <n v="7490"/>
    <n v="89254"/>
    <n v="1944"/>
    <n v="87310"/>
    <n v="42553"/>
    <n v="46701"/>
    <m/>
    <m/>
    <s v="G"/>
    <s v="Wholesale and Retail Trade; Repair of Motor Vehicles and Motorcycles"/>
    <s v="46"/>
    <s v="WHOLESALE TRADE, EXCEPT OF MOTOR VEHICLES"/>
    <s v="Medium-high"/>
    <n v="0"/>
    <n v="23.99814785643024"/>
    <n v="1.6898290729904529E-2"/>
    <n v="9.8359737378716922E-2"/>
    <n v="0.20630742838342769"/>
    <x v="0"/>
    <n v="1"/>
    <n v="0.47676294619848969"/>
    <n v="220.29411764705881"/>
    <n v="15280"/>
    <n v="57.176470588235297"/>
    <x v="0"/>
    <s v="Exp&lt;25"/>
    <s v="Exp&lt;50"/>
    <s v="Decreased Export Intensity"/>
    <n v="0"/>
    <n v="0"/>
    <n v="47.295481222321143"/>
    <n v="0.38727045963261553"/>
    <n v="6.7358559582037376"/>
    <n v="6.5186960463501364E-2"/>
    <n v="10.165942904077109"/>
    <s v="Yes"/>
    <s v="No"/>
    <s v="No"/>
    <x v="0"/>
    <s v="Growing"/>
    <n v="3.0303030303030298"/>
    <n v="2.985296314968133E-2"/>
    <n v="0.7491160182115264"/>
    <s v="No"/>
    <s v="1.Sustaining"/>
    <s v="Hiring"/>
    <n v="4591.939393939394"/>
    <n v="2.3645755955384939E-2"/>
    <n v="0.15986198964922371"/>
    <n v="9.8288785178899732E-2"/>
    <n v="0"/>
    <s v="0-10"/>
    <n v="0.61483524253995192"/>
    <n v="12.77339012770406"/>
    <n v="3.4965075614664798"/>
    <n v="170"/>
    <n v="10688.06060606061"/>
  </r>
  <r>
    <n v="1967"/>
    <n v="1490"/>
    <n v="1493"/>
    <n v="1602"/>
    <n v="1640"/>
    <s v="Igepa Polska sp. z o.o., Kraków"/>
    <m/>
    <m/>
    <m/>
    <n v="1995"/>
    <m/>
    <n v="350846071"/>
    <n v="47581"/>
    <n v="6781012170"/>
    <s v="sp. z o.o."/>
    <s v="4690"/>
    <s v="Sprzedaż hurtowa niewyspecjalizowana"/>
    <m/>
    <s v="handel hurtowy"/>
    <m/>
    <n v="500"/>
    <s v="J"/>
    <x v="1"/>
    <n v="345048.15772000002"/>
    <n v="5469.1558600000008"/>
    <n v="4017.5420300000001"/>
    <n v="3120.0604499999999"/>
    <n v="2172.4939399999998"/>
    <n v="977"/>
    <n v="161"/>
    <n v="21183.71889"/>
    <n v="107967.55946999999"/>
    <n v="9317.999890000001"/>
    <n v="98649.559580000001"/>
    <n v="33142.969839999998"/>
    <n v="74824.589630000002"/>
    <m/>
    <m/>
    <s v="G"/>
    <s v="Wholesale and Retail Trade; Repair of Motor Vehicles and Motorcycles"/>
    <s v="46"/>
    <s v="WHOLESALE TRADE, EXCEPT OF MOTOR VEHICLES"/>
    <s v="Medium-high"/>
    <n v="2.831488817259001E-3"/>
    <n v="-2.0564820419366798"/>
    <n v="9.042391272617285E-3"/>
    <n v="2.889812889460509E-2"/>
    <n v="9.413943485035621E-2"/>
    <x v="0"/>
    <n v="1"/>
    <n v="0.30697155703708517"/>
    <n v="131.5758937267081"/>
    <n v="2143.156259130435"/>
    <n v="57.875775714285723"/>
    <x v="0"/>
    <s v="Exp&lt;25"/>
    <s v="Exp&lt;50"/>
    <s v="Increased Export Intensity"/>
    <n v="1"/>
    <n v="3.672506977546678E-3"/>
    <n v="16.457061633356311"/>
    <n v="0.15235244940840789"/>
    <n v="-15.61082490336498"/>
    <n v="-0.1697310497607063"/>
    <n v="3.882276196299062"/>
    <s v="Yes"/>
    <s v="Yes"/>
    <s v="Yes"/>
    <x v="3"/>
    <s v="Declining"/>
    <n v="-5.095541401273886"/>
    <n v="-5.2299499402848497E-2"/>
    <n v="-1.298976999011459"/>
    <s v="No"/>
    <s v="0.Reducing"/>
    <s v="Reducing"/>
    <n v="509.5859852938911"/>
    <n v="7.2695171348848824E-3"/>
    <n v="8.5301269027079241E-2"/>
    <n v="2.236642154722188E-2"/>
    <n v="3.006020556752476E-3"/>
    <s v="0-10"/>
    <n v="0.26220502698642822"/>
    <n v="12.77221849470247"/>
    <n v="5.0562458053483077"/>
    <n v="113.1734221656051"/>
    <n v="2243.9044585987258"/>
  </r>
  <r>
    <n v="1967"/>
    <n v="1490"/>
    <n v="1493"/>
    <n v="1602"/>
    <n v="1640"/>
    <s v="Igepa Polska sp. z o.o., Kraków"/>
    <m/>
    <m/>
    <m/>
    <n v="1995"/>
    <m/>
    <n v="350846071"/>
    <n v="47581"/>
    <n v="6781012170"/>
    <s v="sp. z o.o."/>
    <s v="4690"/>
    <s v="Sprzedaż hurtowa niewyspecjalizowana"/>
    <m/>
    <s v="handel hurtowy"/>
    <m/>
    <n v="500"/>
    <s v="J"/>
    <x v="0"/>
    <n v="352293"/>
    <n v="4788"/>
    <n v="3327"/>
    <n v="2561"/>
    <n v="1918"/>
    <n v="1059"/>
    <n v="157"/>
    <n v="17768.227279999999"/>
    <n v="114502"/>
    <n v="8301"/>
    <n v="106201"/>
    <n v="30023"/>
    <n v="84478.730100000001"/>
    <m/>
    <m/>
    <s v="G"/>
    <s v="Wholesale and Retail Trade; Repair of Motor Vehicles and Motorcycles"/>
    <s v="46"/>
    <s v="WHOLESALE TRADE, EXCEPT OF MOTOR VEHICLES"/>
    <s v="Medium-high"/>
    <n v="3.006020556752476E-3"/>
    <m/>
    <n v="7.2695171348848824E-3"/>
    <n v="2.236642154722188E-2"/>
    <n v="8.5301269027079241E-2"/>
    <x v="0"/>
    <n v="1"/>
    <n v="0.26220502698642822"/>
    <n v="113.1734221656051"/>
    <n v="2243.9044585987258"/>
    <n v="52.872611464968152"/>
    <x v="0"/>
    <s v="Exp&lt;25"/>
    <s v="Exp&lt;50"/>
    <s v="Increased Export Intensity"/>
    <n v="1"/>
    <n v="3.672506977546678E-3"/>
    <n v="16.457061633356311"/>
    <n v="0.15235244940840789"/>
    <n v="-15.61082490336498"/>
    <n v="-0.1697310497607063"/>
    <n v="3.882276196299062"/>
    <s v="Yes"/>
    <s v="Yes"/>
    <s v="Yes"/>
    <x v="3"/>
    <s v="Declining"/>
    <n v="-5.095541401273886"/>
    <n v="-5.2299499402848497E-2"/>
    <n v="-1.298976999011459"/>
    <s v="No"/>
    <s v="0.Reducing"/>
    <s v="Reducing"/>
    <n v="509.5859852938911"/>
    <n v="7.2695171348848824E-3"/>
    <n v="8.5301269027079241E-2"/>
    <n v="2.236642154722188E-2"/>
    <n v="3.006020556752476E-3"/>
    <s v="0-10"/>
    <n v="0.26220502698642822"/>
    <n v="12.77221849470247"/>
    <n v="5.0562458053483077"/>
    <n v="113.1734221656051"/>
    <n v="2243.9044585987258"/>
  </r>
  <r>
    <n v="1967"/>
    <n v="1490"/>
    <n v="1493"/>
    <n v="1602"/>
    <n v="1640"/>
    <s v="Igepa Polska sp. z o.o., Kraków"/>
    <m/>
    <m/>
    <m/>
    <n v="1995"/>
    <m/>
    <n v="350846071"/>
    <n v="47581"/>
    <n v="6781012170"/>
    <s v="sp. z o.o."/>
    <s v="4690"/>
    <s v="Sprzedaż hurtowa niewyspecjalizowana"/>
    <m/>
    <s v="handel hurtowy"/>
    <m/>
    <n v="500"/>
    <s v="J"/>
    <x v="4"/>
    <n v="410270.07614000002"/>
    <n v="9591.9249199999995"/>
    <n v="9207.5558199999996"/>
    <n v="6889.6257500000002"/>
    <n v="2373.9898600000001"/>
    <n v="2740"/>
    <n v="149"/>
    <n v="24887.633580000002"/>
    <n v="128697.15109"/>
    <n v="8027.0798500000001"/>
    <n v="120670.07124"/>
    <n v="69828.98014"/>
    <n v="58868.17095"/>
    <m/>
    <m/>
    <s v="G"/>
    <s v="Wholesale and Retail Trade; Repair of Motor Vehicles and Motorcycles"/>
    <s v="46"/>
    <s v="WHOLESALE TRADE, EXCEPT OF MOTOR VEHICLES"/>
    <s v="Medium-high"/>
    <n v="6.6785275342991536E-3"/>
    <n v="-22.52200330356705"/>
    <n v="1.679290338408447E-2"/>
    <n v="5.3533630633221821E-2"/>
    <n v="9.8664275723159667E-2"/>
    <x v="0"/>
    <n v="1"/>
    <n v="0.54258372892160966"/>
    <n v="167.03109785234901"/>
    <n v="2753.4904438926169"/>
    <n v="53.873019127516777"/>
    <x v="0"/>
    <s v="Exp&lt;25"/>
    <s v="Exp&lt;50"/>
    <s v="Increased Export Intensity"/>
    <n v="1"/>
    <n v="3.672506977546678E-3"/>
    <n v="16.457061633356311"/>
    <n v="0.15235244940840789"/>
    <n v="-15.61082490336498"/>
    <n v="-0.1697310497607063"/>
    <n v="3.882276196299062"/>
    <s v="Yes"/>
    <s v="Yes"/>
    <s v="Yes"/>
    <x v="3"/>
    <s v="Declining"/>
    <n v="-5.095541401273886"/>
    <n v="-5.2299499402848497E-2"/>
    <n v="-1.298976999011459"/>
    <s v="No"/>
    <s v="0.Reducing"/>
    <s v="Reducing"/>
    <n v="509.5859852938911"/>
    <n v="7.2695171348848824E-3"/>
    <n v="8.5301269027079241E-2"/>
    <n v="2.236642154722188E-2"/>
    <n v="3.006020556752476E-3"/>
    <s v="0-10"/>
    <n v="0.26220502698642822"/>
    <n v="12.77221849470247"/>
    <n v="5.0562458053483077"/>
    <n v="113.1734221656051"/>
    <n v="2243.9044585987258"/>
  </r>
  <r>
    <n v="1967"/>
    <n v="1490"/>
    <n v="1493"/>
    <n v="1602"/>
    <n v="1640"/>
    <s v="Igepa Polska sp. z o.o., Kraków"/>
    <m/>
    <m/>
    <m/>
    <n v="1995"/>
    <m/>
    <n v="350846071"/>
    <n v="47581"/>
    <n v="6781012170"/>
    <s v="sp. z o.o."/>
    <s v="4690"/>
    <s v="Sprzedaż hurtowa niewyspecjalizowana"/>
    <m/>
    <s v="handel hurtowy"/>
    <m/>
    <n v="500"/>
    <s v="J"/>
    <x v="2"/>
    <n v="417115.74625999999"/>
    <n v="17932.18274"/>
    <n v="17428.903750000001"/>
    <n v="13725.99797"/>
    <n v="2314.86429"/>
    <n v="2919.8102238199999"/>
    <n v="156"/>
    <n v="22643.133160000001"/>
    <n v="127084.62476999999"/>
    <n v="7730.1106100000006"/>
    <n v="119354.51416000001"/>
    <n v="46368.967810000002"/>
    <n v="80715.656959999993"/>
    <m/>
    <m/>
    <s v="G"/>
    <s v="Wholesale and Retail Trade; Repair of Motor Vehicles and Motorcycles"/>
    <s v="46"/>
    <s v="WHOLESALE TRADE, EXCEPT OF MOTOR VEHICLES"/>
    <s v="Medium-high"/>
    <n v="7.0000000000000001E-3"/>
    <n v="20.886240638468049"/>
    <n v="3.290692833601204E-2"/>
    <n v="0.10800675530058459"/>
    <n v="0.29601689703862311"/>
    <x v="0"/>
    <n v="1"/>
    <n v="0.36486685855129508"/>
    <n v="145.14828948717951"/>
    <n v="2673.8188862820512"/>
    <n v="49.551991089743588"/>
    <x v="0"/>
    <s v="Exp&lt;25"/>
    <s v="Exp&lt;50"/>
    <s v="Increased Export Intensity"/>
    <n v="1"/>
    <n v="3.672506977546678E-3"/>
    <n v="16.457061633356311"/>
    <n v="0.15235244940840789"/>
    <n v="-15.61082490336498"/>
    <n v="-0.1697310497607063"/>
    <n v="3.882276196299062"/>
    <s v="Yes"/>
    <s v="Yes"/>
    <s v="Yes"/>
    <x v="3"/>
    <s v="Declining"/>
    <n v="-5.095541401273886"/>
    <n v="-5.2299499402848497E-2"/>
    <n v="-1.298976999011459"/>
    <s v="No"/>
    <s v="0.Reducing"/>
    <s v="Reducing"/>
    <n v="509.5859852938911"/>
    <n v="7.2695171348848824E-3"/>
    <n v="8.5301269027079241E-2"/>
    <n v="2.236642154722188E-2"/>
    <n v="3.006020556752476E-3"/>
    <s v="0-10"/>
    <n v="0.26220502698642822"/>
    <n v="12.77221849470247"/>
    <n v="5.0562458053483077"/>
    <n v="113.1734221656051"/>
    <n v="2243.9044585987258"/>
  </r>
  <r>
    <n v="1967"/>
    <n v="1490"/>
    <n v="1493"/>
    <n v="1602"/>
    <n v="1640"/>
    <s v="Igepa Polska sp. z o.o., Kraków"/>
    <m/>
    <m/>
    <m/>
    <n v="1995"/>
    <m/>
    <n v="350846071"/>
    <n v="47581"/>
    <n v="6781012170"/>
    <s v="sp. z o.o."/>
    <s v="4690"/>
    <s v="Sprzedaż hurtowa niewyspecjalizowana"/>
    <m/>
    <s v="handel hurtowy"/>
    <m/>
    <n v="500"/>
    <s v="J"/>
    <x v="3"/>
    <n v="529531.08447999996"/>
    <n v="52305.679429999997"/>
    <n v="50987.117899999997"/>
    <n v="41070.386579999999"/>
    <n v="2249.7540899999999"/>
    <n v="4622"/>
    <n v="151"/>
    <n v="25126.129870000001"/>
    <n v="144757.99561000001"/>
    <n v="8352.9408600000006"/>
    <n v="136405.05475000001"/>
    <n v="85939.354390000008"/>
    <n v="58818.641219999998"/>
    <m/>
    <m/>
    <s v="G"/>
    <s v="Wholesale and Retail Trade; Repair of Motor Vehicles and Motorcycles"/>
    <s v="46"/>
    <s v="WHOLESALE TRADE, EXCEPT OF MOTOR VEHICLES"/>
    <s v="Medium-high"/>
    <n v="8.728477204579612E-3"/>
    <n v="26.95063402136066"/>
    <n v="7.7559916280138974E-2"/>
    <n v="0.28371756880808052"/>
    <n v="0.47789964064215718"/>
    <x v="0"/>
    <n v="1"/>
    <n v="0.59367604551208109"/>
    <n v="166.39821105960269"/>
    <n v="3506.8283740397351"/>
    <n v="55.317489139072848"/>
    <x v="0"/>
    <s v="Exp&lt;25"/>
    <s v="Exp&lt;50"/>
    <s v="Increased Export Intensity"/>
    <n v="1"/>
    <n v="3.672506977546678E-3"/>
    <n v="16.457061633356311"/>
    <n v="0.15235244940840789"/>
    <n v="-15.61082490336498"/>
    <n v="-0.1697310497607063"/>
    <n v="3.882276196299062"/>
    <s v="Yes"/>
    <s v="Yes"/>
    <s v="Yes"/>
    <x v="3"/>
    <s v="Declining"/>
    <n v="-5.095541401273886"/>
    <n v="-5.2299499402848497E-2"/>
    <n v="-1.298976999011459"/>
    <s v="No"/>
    <s v="0.Reducing"/>
    <s v="Reducing"/>
    <n v="509.5859852938911"/>
    <n v="7.2695171348848824E-3"/>
    <n v="8.5301269027079241E-2"/>
    <n v="2.236642154722188E-2"/>
    <n v="3.006020556752476E-3"/>
    <s v="0-10"/>
    <n v="0.26220502698642822"/>
    <n v="12.77221849470247"/>
    <n v="5.0562458053483077"/>
    <n v="113.1734221656051"/>
    <n v="2243.9044585987258"/>
  </r>
  <r>
    <n v="1549"/>
    <n v="1431"/>
    <n v="1546"/>
    <n v="1535"/>
    <n v="1641"/>
    <s v="Nitroerg SA, Bieruń"/>
    <m/>
    <m/>
    <m/>
    <n v="2006"/>
    <m/>
    <n v="240484673"/>
    <n v="268394"/>
    <n v="6462746961"/>
    <s v="SA"/>
    <s v="2051"/>
    <s v="Produkcja materiałów wybuchowych"/>
    <m/>
    <s v="produkcja"/>
    <m/>
    <n v="100"/>
    <s v="J"/>
    <x v="0"/>
    <n v="352200"/>
    <n v="57988"/>
    <n v="15165"/>
    <n v="12337"/>
    <n v="18606"/>
    <n v="207650"/>
    <n v="1034"/>
    <n v="81831"/>
    <n v="385208"/>
    <n v="255925"/>
    <n v="129283"/>
    <n v="246437"/>
    <n v="138770"/>
    <m/>
    <m/>
    <s v="C"/>
    <s v="Manufacturing"/>
    <s v="20"/>
    <s v="MANUFACTURE OF CHEMICALS AND CHEMICAL PRODUCTS"/>
    <s v="Medium-low"/>
    <n v="0.58957978421351509"/>
    <m/>
    <n v="3.5028392958546282E-2"/>
    <n v="3.2026853024859303E-2"/>
    <n v="5.0061476158206761E-2"/>
    <x v="1"/>
    <n v="0"/>
    <n v="0.63975047247201511"/>
    <n v="79.140232108317221"/>
    <n v="340.61895551257248"/>
    <n v="247.50967117988401"/>
    <x v="2"/>
    <s v="Exp&gt;25"/>
    <s v="Exp&gt;50"/>
    <s v="Decreased Export Intensity"/>
    <n v="0"/>
    <n v="-0.13958210549424299"/>
    <n v="46.779102782509938"/>
    <n v="0.38375856844159101"/>
    <n v="6.3616686829782161"/>
    <n v="6.167506927247679E-2"/>
    <n v="10.069262650494929"/>
    <s v="Yes"/>
    <s v="Yes"/>
    <s v="Yes"/>
    <x v="0"/>
    <s v="Growing"/>
    <n v="-9.6711798839458414"/>
    <n v="-0.1017136168395316"/>
    <n v="-2.5107825357304598"/>
    <s v="Yes"/>
    <s v="0.Reducing"/>
    <s v="Reducing"/>
    <n v="212.8671258578772"/>
    <n v="3.5028392958546282E-2"/>
    <n v="5.0061476158206761E-2"/>
    <n v="3.2026853024859303E-2"/>
    <n v="0.58957978421351509"/>
    <s v="50-75"/>
    <n v="0.63975047247201511"/>
    <n v="12.77195447504424"/>
    <n v="6.9411900550683736"/>
    <n v="79.140232108317221"/>
    <n v="340.61895551257248"/>
  </r>
  <r>
    <n v="1549"/>
    <n v="1431"/>
    <n v="1546"/>
    <n v="1535"/>
    <n v="1641"/>
    <s v="Nitroerg SA, Bieruń"/>
    <m/>
    <m/>
    <m/>
    <n v="2006"/>
    <m/>
    <n v="240484673"/>
    <n v="268394"/>
    <n v="6462746961"/>
    <s v="SA"/>
    <s v="2051"/>
    <s v="Produkcja materiałów wybuchowych"/>
    <m/>
    <s v="produkcja"/>
    <m/>
    <n v="100"/>
    <s v="J"/>
    <x v="1"/>
    <n v="363224.64153999998"/>
    <n v="18751.44455"/>
    <n v="17029.962889999999"/>
    <n v="13889.31789"/>
    <n v="21338"/>
    <n v="213611"/>
    <n v="982"/>
    <n v="84443"/>
    <n v="383983.99969000003"/>
    <n v="251430.58687999999"/>
    <n v="132553.41281000001"/>
    <n v="259570.00193"/>
    <n v="124413.99776"/>
    <m/>
    <m/>
    <s v="C"/>
    <s v="Manufacturing"/>
    <s v="20"/>
    <s v="MANUFACTURE OF CHEMICALS AND CHEMICAL PRODUCTS"/>
    <s v="Medium-low"/>
    <n v="0.5880961134529088"/>
    <n v="3.1302219023282341"/>
    <n v="3.8238919669965288E-2"/>
    <n v="3.6171605851319837E-2"/>
    <n v="5.3508948594705591E-2"/>
    <x v="1"/>
    <n v="0"/>
    <n v="0.67599171355982912"/>
    <n v="85.990835030549903"/>
    <n v="369.88252702647662"/>
    <n v="256.03929417515269"/>
    <x v="2"/>
    <s v="Exp&gt;25"/>
    <s v="Exp&gt;50"/>
    <s v="Decreased Export Intensity"/>
    <n v="0"/>
    <n v="-0.13958210549424299"/>
    <n v="46.779102782509938"/>
    <n v="0.38375856844159101"/>
    <n v="6.3616686829782161"/>
    <n v="6.167506927247679E-2"/>
    <n v="10.069262650494929"/>
    <s v="Yes"/>
    <s v="Yes"/>
    <s v="Yes"/>
    <x v="0"/>
    <s v="Growing"/>
    <n v="-9.6711798839458414"/>
    <n v="-0.1017136168395316"/>
    <n v="-2.5107825357304598"/>
    <s v="Yes"/>
    <s v="0.Reducing"/>
    <s v="Reducing"/>
    <n v="212.8671258578772"/>
    <n v="3.5028392958546282E-2"/>
    <n v="5.0061476158206761E-2"/>
    <n v="3.2026853024859303E-2"/>
    <n v="0.58957978421351509"/>
    <s v="50-75"/>
    <n v="0.63975047247201511"/>
    <n v="12.77195447504424"/>
    <n v="6.9411900550683736"/>
    <n v="79.140232108317221"/>
    <n v="340.61895551257248"/>
  </r>
  <r>
    <n v="1549"/>
    <n v="1431"/>
    <n v="1546"/>
    <n v="1535"/>
    <n v="1641"/>
    <s v="Nitroerg SA, Bieruń"/>
    <m/>
    <m/>
    <m/>
    <n v="2006"/>
    <m/>
    <n v="240484673"/>
    <n v="268394"/>
    <n v="6462746961"/>
    <s v="SA"/>
    <s v="2051"/>
    <s v="Produkcja materiałów wybuchowych"/>
    <m/>
    <s v="produkcja"/>
    <m/>
    <n v="100"/>
    <s v="J"/>
    <x v="2"/>
    <n v="398172.99702000001"/>
    <n v="18679.37012"/>
    <n v="17686.64832"/>
    <n v="14372.758320000001"/>
    <n v="23417"/>
    <n v="243416"/>
    <n v="1000"/>
    <n v="87185"/>
    <n v="414350.59561999992"/>
    <n v="263237.58016999997"/>
    <n v="151113.01545000001"/>
    <n v="273817.58646999998"/>
    <n v="140533.00915"/>
    <m/>
    <m/>
    <s v="C"/>
    <s v="Manufacturing"/>
    <s v="20"/>
    <s v="MANUFACTURE OF CHEMICALS AND CHEMICAL PRODUCTS"/>
    <s v="Medium-low"/>
    <n v="0.6113322646733208"/>
    <n v="9.6216917805537427"/>
    <n v="3.6096768057021368E-2"/>
    <n v="3.468743250747304E-2"/>
    <n v="5.2490267353863723E-2"/>
    <x v="1"/>
    <n v="0"/>
    <n v="0.66083550829770643"/>
    <n v="87.185000000000002"/>
    <n v="398.17299702000003"/>
    <n v="263.23758016999989"/>
    <x v="2"/>
    <s v="Exp&gt;25"/>
    <s v="Exp&gt;50"/>
    <s v="Decreased Export Intensity"/>
    <n v="0"/>
    <n v="-0.13958210549424299"/>
    <n v="46.779102782509938"/>
    <n v="0.38375856844159101"/>
    <n v="6.3616686829782161"/>
    <n v="6.167506927247679E-2"/>
    <n v="10.069262650494929"/>
    <s v="Yes"/>
    <s v="Yes"/>
    <s v="Yes"/>
    <x v="0"/>
    <s v="Growing"/>
    <n v="-9.6711798839458414"/>
    <n v="-0.1017136168395316"/>
    <n v="-2.5107825357304598"/>
    <s v="Yes"/>
    <s v="0.Reducing"/>
    <s v="Reducing"/>
    <n v="212.8671258578772"/>
    <n v="3.5028392958546282E-2"/>
    <n v="5.0061476158206761E-2"/>
    <n v="3.2026853024859303E-2"/>
    <n v="0.58957978421351509"/>
    <s v="50-75"/>
    <n v="0.63975047247201511"/>
    <n v="12.77195447504424"/>
    <n v="6.9411900550683736"/>
    <n v="79.140232108317221"/>
    <n v="340.61895551257248"/>
  </r>
  <r>
    <n v="1549"/>
    <n v="1431"/>
    <n v="1546"/>
    <n v="1535"/>
    <n v="1641"/>
    <s v="Nitroerg SA, Bieruń"/>
    <m/>
    <m/>
    <m/>
    <n v="2006"/>
    <m/>
    <n v="240484673"/>
    <n v="268394"/>
    <n v="6462746961"/>
    <s v="SA"/>
    <s v="2051"/>
    <s v="Produkcja materiałów wybuchowych"/>
    <m/>
    <s v="produkcja"/>
    <m/>
    <n v="100"/>
    <s v="J"/>
    <x v="4"/>
    <n v="516956"/>
    <n v="29572"/>
    <n v="25762"/>
    <n v="20945"/>
    <n v="31907"/>
    <n v="232629"/>
    <n v="934"/>
    <n v="107512"/>
    <n v="517020"/>
    <n v="304546"/>
    <n v="212474"/>
    <n v="303249"/>
    <n v="213771"/>
    <m/>
    <m/>
    <s v="C"/>
    <s v="Manufacturing"/>
    <s v="20"/>
    <s v="MANUFACTURE OF CHEMICALS AND CHEMICAL PRODUCTS"/>
    <s v="Medium-low"/>
    <n v="0.44999767871927199"/>
    <n v="-6.069891197661514"/>
    <n v="4.0516020705824093E-2"/>
    <n v="4.0511005376968008E-2"/>
    <n v="6.9068653153019466E-2"/>
    <x v="1"/>
    <n v="0"/>
    <n v="0.58653243588255777"/>
    <n v="115.10920770877939"/>
    <n v="553.48608137044971"/>
    <n v="326.06638115631688"/>
    <x v="4"/>
    <s v="Exp&gt;25"/>
    <s v="Exp&gt;50"/>
    <s v="Decreased Export Intensity"/>
    <n v="0"/>
    <n v="-0.13958210549424299"/>
    <n v="46.779102782509938"/>
    <n v="0.38375856844159101"/>
    <n v="6.3616686829782161"/>
    <n v="6.167506927247679E-2"/>
    <n v="10.069262650494929"/>
    <s v="Yes"/>
    <s v="Yes"/>
    <s v="Yes"/>
    <x v="0"/>
    <s v="Growing"/>
    <n v="-9.6711798839458414"/>
    <n v="-0.1017136168395316"/>
    <n v="-2.5107825357304598"/>
    <s v="Yes"/>
    <s v="0.Reducing"/>
    <s v="Reducing"/>
    <n v="212.8671258578772"/>
    <n v="3.5028392958546282E-2"/>
    <n v="5.0061476158206761E-2"/>
    <n v="3.2026853024859303E-2"/>
    <n v="0.58957978421351509"/>
    <s v="50-75"/>
    <n v="0.63975047247201511"/>
    <n v="12.77195447504424"/>
    <n v="6.9411900550683736"/>
    <n v="79.140232108317221"/>
    <n v="340.61895551257248"/>
  </r>
  <r>
    <n v="1549"/>
    <n v="1431"/>
    <n v="1546"/>
    <n v="1535"/>
    <n v="1641"/>
    <s v="Nitroerg SA, Bieruń"/>
    <m/>
    <m/>
    <m/>
    <n v="2006"/>
    <m/>
    <n v="240484673"/>
    <n v="268394"/>
    <n v="6462746961"/>
    <s v="SA"/>
    <s v="2051"/>
    <s v="Produkcja materiałów wybuchowych"/>
    <m/>
    <s v="produkcja"/>
    <m/>
    <n v="100"/>
    <s v="J"/>
    <x v="3"/>
    <n v="550362.39879999997"/>
    <n v="16356.13673"/>
    <n v="12411.67851"/>
    <n v="10351.95651"/>
    <n v="29818"/>
    <n v="284464"/>
    <n v="938"/>
    <n v="91270"/>
    <n v="502003.45257000002"/>
    <n v="318230.71841999999"/>
    <n v="183772.73415"/>
    <n v="284448.89085000003"/>
    <n v="217554.56172"/>
    <m/>
    <m/>
    <s v="C"/>
    <s v="Manufacturing"/>
    <s v="20"/>
    <s v="MANUFACTURE OF CHEMICALS AND CHEMICAL PRODUCTS"/>
    <s v="Medium-low"/>
    <n v="0.51686670568381865"/>
    <n v="38.221929392252477"/>
    <n v="1.8809345501384571E-2"/>
    <n v="2.0621285485195959E-2"/>
    <n v="3.6393028213490039E-2"/>
    <x v="1"/>
    <n v="0"/>
    <n v="0.566627359620273"/>
    <n v="97.302771855010661"/>
    <n v="586.74029722814498"/>
    <n v="339.26515823027722"/>
    <x v="2"/>
    <s v="Exp&gt;25"/>
    <s v="Exp&gt;50"/>
    <s v="Decreased Export Intensity"/>
    <n v="0"/>
    <n v="-0.13958210549424299"/>
    <n v="46.779102782509938"/>
    <n v="0.38375856844159101"/>
    <n v="6.3616686829782161"/>
    <n v="6.167506927247679E-2"/>
    <n v="10.069262650494929"/>
    <s v="Yes"/>
    <s v="Yes"/>
    <s v="Yes"/>
    <x v="0"/>
    <s v="Growing"/>
    <n v="-9.6711798839458414"/>
    <n v="-0.1017136168395316"/>
    <n v="-2.5107825357304598"/>
    <s v="Yes"/>
    <s v="0.Reducing"/>
    <s v="Reducing"/>
    <n v="212.8671258578772"/>
    <n v="3.5028392958546282E-2"/>
    <n v="5.0061476158206761E-2"/>
    <n v="3.2026853024859303E-2"/>
    <n v="0.58957978421351509"/>
    <s v="50-75"/>
    <n v="0.63975047247201511"/>
    <n v="12.77195447504424"/>
    <n v="6.9411900550683736"/>
    <n v="79.140232108317221"/>
    <n v="340.61895551257248"/>
  </r>
  <r>
    <n v="1312"/>
    <n v="1236"/>
    <n v="1411"/>
    <n v="1421"/>
    <n v="1642"/>
    <s v="Bielskie Przeds. Budownictwa Przemysłowego SA, Bielsko-Biała "/>
    <m/>
    <m/>
    <m/>
    <n v="2001"/>
    <m/>
    <s v="070458629"/>
    <n v="25731"/>
    <n v="5470168863"/>
    <s v="SA"/>
    <s v="4120"/>
    <s v="Roboty budowlane związane ze wznoszeniem budynków mieszkalnych i niemieszkalnych"/>
    <m/>
    <s v="budownictwo"/>
    <m/>
    <n v="400"/>
    <s v="J"/>
    <x v="0"/>
    <n v="351727"/>
    <n v="15064"/>
    <n v="13402"/>
    <n v="10603"/>
    <n v="2470"/>
    <n v="241623"/>
    <n v="268"/>
    <n v="26515.711179999998"/>
    <n v="238996"/>
    <n v="45665"/>
    <n v="193331"/>
    <n v="78005"/>
    <n v="160990.80603000001"/>
    <m/>
    <m/>
    <s v="F"/>
    <s v="Construction"/>
    <s v="41"/>
    <s v="CONSTRUCTION WORK FOR BUILDINGS"/>
    <s v="Low"/>
    <n v="0.68696176295820333"/>
    <m/>
    <n v="3.0145539011790391E-2"/>
    <n v="4.4364759242832508E-2"/>
    <n v="0.13592718415486191"/>
    <x v="1"/>
    <n v="0"/>
    <n v="0.32638621566888149"/>
    <n v="98.939220820895514"/>
    <n v="1312.4141791044781"/>
    <n v="170.39179104477611"/>
    <x v="2"/>
    <s v="Exp&gt;25"/>
    <s v="Exp&gt;50"/>
    <s v="Decreased Export Intensity"/>
    <n v="0"/>
    <n v="-0.68696176295820333"/>
    <n v="72.698368854253445"/>
    <n v="0.54637635415325292"/>
    <n v="25.143745546560481"/>
    <n v="0.22429285498413881"/>
    <n v="14.63627322956089"/>
    <s v="No"/>
    <s v="Yes"/>
    <s v="No"/>
    <x v="0"/>
    <s v="Growing"/>
    <n v="-11.940298507462691"/>
    <n v="-0.12715517548524599"/>
    <n v="-3.1288841791886619"/>
    <s v="Yes"/>
    <s v="0.Reducing"/>
    <s v="Reducing"/>
    <n v="1261.428159115861"/>
    <n v="3.0145539011790391E-2"/>
    <n v="0.13592718415486191"/>
    <n v="4.4364759242832508E-2"/>
    <n v="0.68696176295820333"/>
    <s v="50-75"/>
    <n v="0.32638621566888149"/>
    <n v="12.77061058548982"/>
    <n v="5.5909869805108574"/>
    <n v="98.939220820895514"/>
    <n v="1312.4141791044781"/>
  </r>
  <r>
    <n v="1312"/>
    <n v="1236"/>
    <n v="1411"/>
    <n v="1421"/>
    <n v="1642"/>
    <s v="Bielskie Przeds. Budownictwa Przemysłowego SA, Bielsko-Biała "/>
    <m/>
    <m/>
    <m/>
    <n v="2001"/>
    <m/>
    <s v="070458629"/>
    <n v="25731"/>
    <n v="5470168863"/>
    <s v="SA"/>
    <s v="4120"/>
    <s v="Roboty budowlane związane ze wznoszeniem budynków mieszkalnych i niemieszkalnych"/>
    <m/>
    <s v="budownictwo"/>
    <m/>
    <n v="400"/>
    <s v="J"/>
    <x v="1"/>
    <n v="384732.45306000003"/>
    <n v="24166.266629999998"/>
    <n v="22520.631860000001"/>
    <n v="18097.194200000002"/>
    <n v="2989.7694799999999"/>
    <n v="218976"/>
    <n v="258"/>
    <n v="26656.63177"/>
    <n v="238513.73438000001"/>
    <n v="52702.789159999993"/>
    <n v="185810.94521999999"/>
    <n v="99580.776190000004"/>
    <n v="138932.95819"/>
    <m/>
    <m/>
    <s v="F"/>
    <s v="Construction"/>
    <s v="41"/>
    <s v="CONSTRUCTION WORK FOR BUILDINGS"/>
    <s v="Low"/>
    <n v="0.56916435891580508"/>
    <n v="9.3838269623884418"/>
    <n v="4.7038387471767799E-2"/>
    <n v="7.5874851597298607E-2"/>
    <n v="0.18173381341666359"/>
    <x v="1"/>
    <n v="0"/>
    <n v="0.41750541724087031"/>
    <n v="103.3202781782946"/>
    <n v="1491.211058372093"/>
    <n v="204.27437658914729"/>
    <x v="2"/>
    <s v="Exp&gt;25"/>
    <s v="Exp&gt;50"/>
    <s v="Decreased Export Intensity"/>
    <n v="0"/>
    <n v="-0.68696176295820333"/>
    <n v="72.698368854253445"/>
    <n v="0.54637635415325292"/>
    <n v="25.143745546560481"/>
    <n v="0.22429285498413881"/>
    <n v="14.63627322956089"/>
    <s v="No"/>
    <s v="Yes"/>
    <s v="No"/>
    <x v="0"/>
    <s v="Growing"/>
    <n v="-11.940298507462691"/>
    <n v="-0.12715517548524599"/>
    <n v="-3.1288841791886619"/>
    <s v="Yes"/>
    <s v="0.Reducing"/>
    <s v="Reducing"/>
    <n v="1261.428159115861"/>
    <n v="3.0145539011790391E-2"/>
    <n v="0.13592718415486191"/>
    <n v="4.4364759242832508E-2"/>
    <n v="0.68696176295820333"/>
    <s v="50-75"/>
    <n v="0.32638621566888149"/>
    <n v="12.77061058548982"/>
    <n v="5.5909869805108574"/>
    <n v="98.939220820895514"/>
    <n v="1312.4141791044781"/>
  </r>
  <r>
    <n v="1312"/>
    <n v="1236"/>
    <n v="1411"/>
    <n v="1421"/>
    <n v="1642"/>
    <s v="Bielskie Przeds. Budownictwa Przemysłowego SA, Bielsko-Biała "/>
    <m/>
    <m/>
    <m/>
    <n v="2001"/>
    <m/>
    <s v="070458629"/>
    <n v="25731"/>
    <n v="5470168863"/>
    <s v="SA"/>
    <s v="4120"/>
    <s v="Roboty budowlane związane ze wznoszeniem budynków mieszkalnych i niemieszkalnych"/>
    <m/>
    <s v="budownictwo"/>
    <m/>
    <n v="400"/>
    <s v="J"/>
    <x v="2"/>
    <n v="448529.70387999999"/>
    <n v="25838.706279999999"/>
    <n v="24430.191640000001"/>
    <n v="21012.179609999999"/>
    <n v="3695.3183100000001"/>
    <n v="0"/>
    <n v="268"/>
    <n v="31234"/>
    <n v="443201.94983"/>
    <n v="50914.919929999996"/>
    <n v="392287.02990000002"/>
    <n v="125607.44916"/>
    <n v="317594.50066999998"/>
    <m/>
    <m/>
    <s v="F"/>
    <s v="Construction"/>
    <s v="41"/>
    <s v="CONSTRUCTION WORK FOR BUILDINGS"/>
    <s v="Low"/>
    <n v="0"/>
    <n v="16.58223794550824"/>
    <n v="4.6846796161401201E-2"/>
    <n v="4.7409943972628481E-2"/>
    <n v="0.16728450223708061"/>
    <x v="1"/>
    <n v="0"/>
    <n v="0.28340906263652388"/>
    <n v="116.544776119403"/>
    <n v="1673.6182980597009"/>
    <n v="189.9810445149254"/>
    <x v="0"/>
    <s v="Exp&gt;25"/>
    <s v="Exp&gt;50"/>
    <s v="Decreased Export Intensity"/>
    <n v="0"/>
    <n v="-0.68696176295820333"/>
    <n v="72.698368854253445"/>
    <n v="0.54637635415325292"/>
    <n v="25.143745546560481"/>
    <n v="0.22429285498413881"/>
    <n v="14.63627322956089"/>
    <s v="No"/>
    <s v="Yes"/>
    <s v="No"/>
    <x v="0"/>
    <s v="Growing"/>
    <n v="-11.940298507462691"/>
    <n v="-0.12715517548524599"/>
    <n v="-3.1288841791886619"/>
    <s v="Yes"/>
    <s v="0.Reducing"/>
    <s v="Reducing"/>
    <n v="1261.428159115861"/>
    <n v="3.0145539011790391E-2"/>
    <n v="0.13592718415486191"/>
    <n v="4.4364759242832508E-2"/>
    <n v="0.68696176295820333"/>
    <s v="50-75"/>
    <n v="0.32638621566888149"/>
    <n v="12.77061058548982"/>
    <n v="5.5909869805108574"/>
    <n v="98.939220820895514"/>
    <n v="1312.4141791044781"/>
  </r>
  <r>
    <n v="1312"/>
    <n v="1236"/>
    <n v="1411"/>
    <n v="1421"/>
    <n v="1642"/>
    <s v="Bielskie Przeds. Budownictwa Przemysłowego SA, Bielsko-Biała "/>
    <m/>
    <m/>
    <m/>
    <n v="2001"/>
    <m/>
    <s v="070458629"/>
    <n v="25731"/>
    <n v="5470168863"/>
    <s v="SA"/>
    <s v="4120"/>
    <s v="Roboty budowlane związane ze wznoszeniem budynków mieszkalnych i niemieszkalnych"/>
    <m/>
    <s v="budownictwo"/>
    <m/>
    <n v="400"/>
    <s v="J"/>
    <x v="4"/>
    <n v="607426.79182000004"/>
    <n v="35529.961219999997"/>
    <n v="33765.817719999999"/>
    <n v="26200.36578"/>
    <n v="6164.8645099999994"/>
    <n v="0"/>
    <n v="236"/>
    <n v="35476.233949999987"/>
    <n v="376998.21655000001"/>
    <n v="83657.826419999998"/>
    <n v="293340.39013000001"/>
    <n v="158887.92241"/>
    <n v="218110.29414000001"/>
    <m/>
    <m/>
    <s v="F"/>
    <s v="Construction"/>
    <s v="41"/>
    <s v="CONSTRUCTION WORK FOR BUILDINGS"/>
    <s v="Low"/>
    <n v="0"/>
    <n v="-5.644803530715059"/>
    <n v="4.313337200932027E-2"/>
    <n v="6.9497320225452935E-2"/>
    <n v="0.16489841004020209"/>
    <x v="1"/>
    <n v="0"/>
    <n v="0.42145536884503332"/>
    <n v="150.3230252118644"/>
    <n v="2573.8423382203391"/>
    <n v="354.48231533898303"/>
    <x v="0"/>
    <s v="Exp&gt;25"/>
    <s v="Exp&gt;50"/>
    <s v="Decreased Export Intensity"/>
    <n v="0"/>
    <n v="-0.68696176295820333"/>
    <n v="72.698368854253445"/>
    <n v="0.54637635415325292"/>
    <n v="25.143745546560481"/>
    <n v="0.22429285498413881"/>
    <n v="14.63627322956089"/>
    <s v="No"/>
    <s v="Yes"/>
    <s v="No"/>
    <x v="0"/>
    <s v="Growing"/>
    <n v="-11.940298507462691"/>
    <n v="-0.12715517548524599"/>
    <n v="-3.1288841791886619"/>
    <s v="Yes"/>
    <s v="0.Reducing"/>
    <s v="Reducing"/>
    <n v="1261.428159115861"/>
    <n v="3.0145539011790391E-2"/>
    <n v="0.13592718415486191"/>
    <n v="4.4364759242832508E-2"/>
    <n v="0.68696176295820333"/>
    <s v="50-75"/>
    <n v="0.32638621566888149"/>
    <n v="12.77061058548982"/>
    <n v="5.5909869805108574"/>
    <n v="98.939220820895514"/>
    <n v="1312.4141791044781"/>
  </r>
  <r>
    <n v="1312"/>
    <n v="1236"/>
    <n v="1411"/>
    <n v="1421"/>
    <n v="1642"/>
    <s v="Bielskie Przeds. Budownictwa Przemysłowego SA, Bielsko-Biała "/>
    <m/>
    <m/>
    <m/>
    <n v="2001"/>
    <m/>
    <s v="070458629"/>
    <n v="25731"/>
    <n v="5470168863"/>
    <s v="SA"/>
    <s v="4120"/>
    <s v="Roboty budowlane związane ze wznoszeniem budynków mieszkalnych i niemieszkalnych"/>
    <m/>
    <s v="budownictwo"/>
    <m/>
    <n v="400"/>
    <s v="J"/>
    <x v="3"/>
    <n v="643766.12476000004"/>
    <n v="29269.236440000001"/>
    <n v="27376.629359999999"/>
    <n v="19525.519069999998"/>
    <n v="4415.6802100000004"/>
    <n v="0"/>
    <n v="260"/>
    <n v="34291"/>
    <n v="419801.64973"/>
    <n v="70642"/>
    <n v="309696"/>
    <n v="150456"/>
    <n v="269344.89779000002"/>
    <m/>
    <m/>
    <s v="F"/>
    <s v="Construction"/>
    <s v="41"/>
    <s v="CONSTRUCTION WORK FOR BUILDINGS"/>
    <s v="Low"/>
    <n v="0"/>
    <n v="43.52809171635905"/>
    <n v="3.0330143695086839E-2"/>
    <n v="4.6511296662502533E-2"/>
    <n v="0.12977560928111881"/>
    <x v="1"/>
    <n v="0"/>
    <n v="0.35839782930049802"/>
    <n v="131.88846153846151"/>
    <n v="2476.0235567692312"/>
    <n v="271.7"/>
    <x v="0"/>
    <s v="Exp&gt;25"/>
    <s v="Exp&gt;50"/>
    <s v="Decreased Export Intensity"/>
    <n v="0"/>
    <n v="-0.68696176295820333"/>
    <n v="72.698368854253445"/>
    <n v="0.54637635415325292"/>
    <n v="25.143745546560481"/>
    <n v="0.22429285498413881"/>
    <n v="14.63627322956089"/>
    <s v="No"/>
    <s v="Yes"/>
    <s v="No"/>
    <x v="0"/>
    <s v="Growing"/>
    <n v="-11.940298507462691"/>
    <n v="-0.12715517548524599"/>
    <n v="-3.1288841791886619"/>
    <s v="Yes"/>
    <s v="0.Reducing"/>
    <s v="Reducing"/>
    <n v="1261.428159115861"/>
    <n v="3.0145539011790391E-2"/>
    <n v="0.13592718415486191"/>
    <n v="4.4364759242832508E-2"/>
    <n v="0.68696176295820333"/>
    <s v="50-75"/>
    <n v="0.32638621566888149"/>
    <n v="12.77061058548982"/>
    <n v="5.5909869805108574"/>
    <n v="98.939220820895514"/>
    <n v="1312.4141791044781"/>
  </r>
  <r>
    <n v="1004"/>
    <n v="851"/>
    <n v="1304"/>
    <n v="1686"/>
    <n v="1643"/>
    <s v="Kronospan Chemical Szczecinek sp. z o.o., Szczecinek"/>
    <m/>
    <m/>
    <m/>
    <n v="2007"/>
    <m/>
    <n v="320292087"/>
    <n v="275386"/>
    <n v="6731836756"/>
    <s v="sp. z o.o."/>
    <s v="2014"/>
    <s v="Produkcja pozostałych podstawowych chemikaliów organicznych"/>
    <m/>
    <s v="chemia"/>
    <m/>
    <n v="400"/>
    <s v="J"/>
    <x v="1"/>
    <n v="325902.27888"/>
    <n v="7184.6099599999998"/>
    <n v="7067.7577300000003"/>
    <n v="5701.9062100000001"/>
    <n v="5667.9621800000004"/>
    <n v="73112"/>
    <n v="47"/>
    <n v="4026.26638"/>
    <n v="101260.14044"/>
    <n v="41995.796799999996"/>
    <n v="59264.343639999999"/>
    <n v="55951.906210000001"/>
    <n v="45308.234229999987"/>
    <m/>
    <m/>
    <s v="C"/>
    <s v="Manufacturing"/>
    <s v="20"/>
    <s v="MANUFACTURE OF CHEMICALS AND CHEMICAL PRODUCTS"/>
    <s v="Medium-low"/>
    <n v="0.22433718552462309"/>
    <n v="-7.3227645207064924"/>
    <n v="1.7495754339599111E-2"/>
    <n v="5.63094835265271E-2"/>
    <n v="0.1019072735180723"/>
    <x v="1"/>
    <n v="0"/>
    <n v="0.55255607948868457"/>
    <n v="85.665242127659582"/>
    <n v="6934.0910400000002"/>
    <n v="893.52759148936161"/>
    <x v="1"/>
    <s v="Exp&lt;25"/>
    <s v="Exp&lt;50"/>
    <s v="Increased Export Intensity"/>
    <n v="1"/>
    <n v="0.26465928213118978"/>
    <n v="123.4583995586558"/>
    <n v="0.80405507901226336"/>
    <n v="61.9263764917796"/>
    <n v="0.48197157984315098"/>
    <n v="22.26416071804362"/>
    <s v="Yes"/>
    <s v="Yes"/>
    <s v="Yes"/>
    <x v="1"/>
    <s v="Growing"/>
    <n v="-8.1632653061224492"/>
    <n v="-8.515780834030684E-2"/>
    <n v="-2.1064431384828159"/>
    <s v="Yes"/>
    <s v="0.Reducing"/>
    <s v="Reducing"/>
    <n v="10285.58962548753"/>
    <n v="1.492095901357304E-2"/>
    <n v="9.4545651116276552E-2"/>
    <n v="5.4449229492035491E-2"/>
    <n v="0.13185156958706451"/>
    <s v="10-25"/>
    <n v="0.57590411456441659"/>
    <n v="12.770400172909779"/>
    <n v="3.891820298110626"/>
    <n v="87.992103877551017"/>
    <n v="7176.591836734694"/>
  </r>
  <r>
    <n v="1004"/>
    <n v="851"/>
    <n v="1304"/>
    <n v="1686"/>
    <n v="1643"/>
    <s v="Kronospan Chemical Szczecinek sp. z o.o., Szczecinek"/>
    <m/>
    <m/>
    <m/>
    <n v="2007"/>
    <m/>
    <n v="320292087"/>
    <n v="275386"/>
    <n v="6731836756"/>
    <s v="sp. z o.o."/>
    <s v="2014"/>
    <s v="Produkcja pozostałych podstawowych chemikaliów organicznych"/>
    <m/>
    <s v="chemia"/>
    <m/>
    <n v="400"/>
    <s v="J"/>
    <x v="0"/>
    <n v="351653"/>
    <n v="7204"/>
    <n v="6487"/>
    <n v="5247"/>
    <n v="5630"/>
    <n v="46366"/>
    <n v="49"/>
    <n v="4311.6130899999998"/>
    <n v="96365"/>
    <n v="45483"/>
    <n v="50882"/>
    <n v="55497"/>
    <n v="40868.327130000012"/>
    <m/>
    <m/>
    <s v="C"/>
    <s v="Manufacturing"/>
    <s v="20"/>
    <s v="MANUFACTURE OF CHEMICALS AND CHEMICAL PRODUCTS"/>
    <s v="Medium-low"/>
    <n v="0.13185156958706451"/>
    <m/>
    <n v="1.492095901357304E-2"/>
    <n v="5.4449229492035491E-2"/>
    <n v="9.4545651116276552E-2"/>
    <x v="1"/>
    <n v="0"/>
    <n v="0.57590411456441659"/>
    <n v="87.992103877551017"/>
    <n v="7176.591836734694"/>
    <n v="928.22448979591832"/>
    <x v="1"/>
    <s v="Exp&lt;25"/>
    <s v="Exp&lt;50"/>
    <s v="Increased Export Intensity"/>
    <n v="1"/>
    <n v="0.26465928213118978"/>
    <n v="123.4583995586558"/>
    <n v="0.80405507901226336"/>
    <n v="61.9263764917796"/>
    <n v="0.48197157984315098"/>
    <n v="22.26416071804362"/>
    <s v="Yes"/>
    <s v="Yes"/>
    <s v="Yes"/>
    <x v="1"/>
    <s v="Growing"/>
    <n v="-8.1632653061224492"/>
    <n v="-8.515780834030684E-2"/>
    <n v="-2.1064431384828159"/>
    <s v="Yes"/>
    <s v="0.Reducing"/>
    <s v="Reducing"/>
    <n v="10285.58962548753"/>
    <n v="1.492095901357304E-2"/>
    <n v="9.4545651116276552E-2"/>
    <n v="5.4449229492035491E-2"/>
    <n v="0.13185156958706451"/>
    <s v="10-25"/>
    <n v="0.57590411456441659"/>
    <n v="12.770400172909779"/>
    <n v="3.891820298110626"/>
    <n v="87.992103877551017"/>
    <n v="7176.591836734694"/>
  </r>
  <r>
    <n v="1004"/>
    <n v="851"/>
    <n v="1304"/>
    <n v="1686"/>
    <n v="1643"/>
    <s v="Kronospan Chemical Szczecinek sp. z o.o., Szczecinek"/>
    <m/>
    <m/>
    <m/>
    <n v="2007"/>
    <m/>
    <n v="320292087"/>
    <n v="275386"/>
    <n v="6731836756"/>
    <s v="sp. z o.o."/>
    <s v="2014"/>
    <s v="Produkcja pozostałych podstawowych chemikaliów organicznych"/>
    <m/>
    <s v="chemia"/>
    <m/>
    <n v="400"/>
    <s v="J"/>
    <x v="2"/>
    <n v="494719.37474"/>
    <n v="17406.807079999999"/>
    <n v="16816.578809999999"/>
    <n v="13703.855509999999"/>
    <n v="5653.1007300000001"/>
    <n v="137472"/>
    <n v="47"/>
    <n v="4793.0762300000006"/>
    <n v="145258.86473"/>
    <n v="38065.939420000002"/>
    <n v="107192.92531000001"/>
    <n v="64655.761720000002"/>
    <n v="80603.103010000006"/>
    <m/>
    <m/>
    <s v="C"/>
    <s v="Manufacturing"/>
    <s v="20"/>
    <s v="MANUFACTURE OF CHEMICALS AND CHEMICAL PRODUCTS"/>
    <s v="Medium-low"/>
    <n v="0.27787874706190452"/>
    <n v="51.799912673258703"/>
    <n v="2.7700260409655609E-2"/>
    <n v="9.434092394617051E-2"/>
    <n v="0.21195103337187929"/>
    <x v="1"/>
    <n v="0"/>
    <n v="0.44510716671356992"/>
    <n v="101.980345319149"/>
    <n v="10525.944143404249"/>
    <n v="809.91360468085111"/>
    <x v="4"/>
    <s v="Exp&lt;25"/>
    <s v="Exp&lt;50"/>
    <s v="Increased Export Intensity"/>
    <n v="1"/>
    <n v="0.26465928213118978"/>
    <n v="123.4583995586558"/>
    <n v="0.80405507901226336"/>
    <n v="61.9263764917796"/>
    <n v="0.48197157984315098"/>
    <n v="22.26416071804362"/>
    <s v="Yes"/>
    <s v="Yes"/>
    <s v="Yes"/>
    <x v="1"/>
    <s v="Growing"/>
    <n v="-8.1632653061224492"/>
    <n v="-8.515780834030684E-2"/>
    <n v="-2.1064431384828159"/>
    <s v="Yes"/>
    <s v="0.Reducing"/>
    <s v="Reducing"/>
    <n v="10285.58962548753"/>
    <n v="1.492095901357304E-2"/>
    <n v="9.4545651116276552E-2"/>
    <n v="5.4449229492035491E-2"/>
    <n v="0.13185156958706451"/>
    <s v="10-25"/>
    <n v="0.57590411456441659"/>
    <n v="12.770400172909779"/>
    <n v="3.891820298110626"/>
    <n v="87.992103877551017"/>
    <n v="7176.591836734694"/>
  </r>
  <r>
    <n v="1004"/>
    <n v="851"/>
    <n v="1304"/>
    <n v="1686"/>
    <n v="1643"/>
    <s v="Kronospan Chemical Szczecinek sp. z o.o., Szczecinek"/>
    <m/>
    <m/>
    <m/>
    <n v="2007"/>
    <m/>
    <n v="320292087"/>
    <n v="275386"/>
    <n v="6731836756"/>
    <s v="sp. z o.o."/>
    <s v="2014"/>
    <s v="Produkcja pozostałych podstawowych chemikaliów organicznych"/>
    <m/>
    <s v="chemia"/>
    <m/>
    <n v="400"/>
    <s v="J"/>
    <x v="4"/>
    <n v="785798.16579999996"/>
    <n v="22440.430690000001"/>
    <n v="20582.478770000002"/>
    <n v="17284.95651"/>
    <n v="3888.3678100000002"/>
    <n v="311577.5"/>
    <n v="45"/>
    <n v="5132.9245799999999"/>
    <n v="135966.41376"/>
    <n v="45269.20938"/>
    <n v="90697.204379999996"/>
    <n v="62786.222729999987"/>
    <n v="73180.191030000002"/>
    <m/>
    <m/>
    <s v="C"/>
    <s v="Manufacturing"/>
    <s v="20"/>
    <s v="MANUFACTURE OF CHEMICALS AND CHEMICAL PRODUCTS"/>
    <s v="Medium-low"/>
    <n v="0.39651085171825429"/>
    <n v="-14.28300340262191"/>
    <n v="2.1996687269437251E-2"/>
    <n v="0.12712666335754361"/>
    <n v="0.27529855688772059"/>
    <x v="1"/>
    <n v="0"/>
    <n v="0.46177744189698627"/>
    <n v="114.0649906666667"/>
    <n v="17462.181462222219"/>
    <n v="1005.982430666667"/>
    <x v="4"/>
    <s v="Exp&lt;25"/>
    <s v="Exp&lt;50"/>
    <s v="Increased Export Intensity"/>
    <n v="1"/>
    <n v="0.26465928213118978"/>
    <n v="123.4583995586558"/>
    <n v="0.80405507901226336"/>
    <n v="61.9263764917796"/>
    <n v="0.48197157984315098"/>
    <n v="22.26416071804362"/>
    <s v="Yes"/>
    <s v="Yes"/>
    <s v="Yes"/>
    <x v="1"/>
    <s v="Growing"/>
    <n v="-8.1632653061224492"/>
    <n v="-8.515780834030684E-2"/>
    <n v="-2.1064431384828159"/>
    <s v="Yes"/>
    <s v="0.Reducing"/>
    <s v="Reducing"/>
    <n v="10285.58962548753"/>
    <n v="1.492095901357304E-2"/>
    <n v="9.4545651116276552E-2"/>
    <n v="5.4449229492035491E-2"/>
    <n v="0.13185156958706451"/>
    <s v="10-25"/>
    <n v="0.57590411456441659"/>
    <n v="12.770400172909779"/>
    <n v="3.891820298110626"/>
    <n v="87.992103877551017"/>
    <n v="7176.591836734694"/>
  </r>
  <r>
    <n v="1004"/>
    <n v="851"/>
    <n v="1304"/>
    <n v="1686"/>
    <n v="1643"/>
    <s v="Kronospan Chemical Szczecinek sp. z o.o., Szczecinek"/>
    <m/>
    <m/>
    <m/>
    <n v="2007"/>
    <m/>
    <n v="320292087"/>
    <n v="275386"/>
    <n v="6731836756"/>
    <s v="sp. z o.o."/>
    <s v="2014"/>
    <s v="Produkcja pozostałych podstawowych chemikaliów organicznych"/>
    <m/>
    <s v="chemia"/>
    <m/>
    <n v="400"/>
    <s v="J"/>
    <x v="3"/>
    <n v="916735.53320000006"/>
    <n v="42664.489970000002"/>
    <n v="40818.054200000013"/>
    <n v="33853.251960000001"/>
    <n v="5753.0710099999997"/>
    <n v="227728"/>
    <n v="45"/>
    <n v="4910.5895200000004"/>
    <n v="179221.38076999999"/>
    <n v="41803.987679999998"/>
    <n v="137417.39309"/>
    <n v="84805.158169999995"/>
    <n v="94416.222599999994"/>
    <m/>
    <m/>
    <s v="C"/>
    <s v="Manufacturing"/>
    <s v="20"/>
    <s v="MANUFACTURE OF CHEMICALS AND CHEMICAL PRODUCTS"/>
    <s v="Medium-low"/>
    <n v="0.2484118829833965"/>
    <n v="85.304150192579556"/>
    <n v="3.6928046021986571E-2"/>
    <n v="0.18889069939397951"/>
    <n v="0.39918859525192962"/>
    <x v="1"/>
    <n v="0"/>
    <n v="0.47318661314652483"/>
    <n v="109.1242115555555"/>
    <n v="20371.900737777782"/>
    <n v="928.97750399999995"/>
    <x v="1"/>
    <s v="Exp&lt;25"/>
    <s v="Exp&lt;50"/>
    <s v="Increased Export Intensity"/>
    <n v="1"/>
    <n v="0.26465928213118978"/>
    <n v="123.4583995586558"/>
    <n v="0.80405507901226336"/>
    <n v="61.9263764917796"/>
    <n v="0.48197157984315098"/>
    <n v="22.26416071804362"/>
    <s v="Yes"/>
    <s v="Yes"/>
    <s v="Yes"/>
    <x v="1"/>
    <s v="Growing"/>
    <n v="-8.1632653061224492"/>
    <n v="-8.515780834030684E-2"/>
    <n v="-2.1064431384828159"/>
    <s v="Yes"/>
    <s v="0.Reducing"/>
    <s v="Reducing"/>
    <n v="10285.58962548753"/>
    <n v="1.492095901357304E-2"/>
    <n v="9.4545651116276552E-2"/>
    <n v="5.4449229492035491E-2"/>
    <n v="0.13185156958706451"/>
    <s v="10-25"/>
    <n v="0.57590411456441659"/>
    <n v="12.770400172909779"/>
    <n v="3.891820298110626"/>
    <n v="87.992103877551017"/>
    <n v="7176.591836734694"/>
  </r>
  <r>
    <m/>
    <n v="1454"/>
    <n v="1165"/>
    <n v="1576"/>
    <n v="1644"/>
    <s v="Pipelife Polska SA, Krokowa"/>
    <m/>
    <m/>
    <m/>
    <n v="2001"/>
    <m/>
    <n v="190315176"/>
    <n v="19113"/>
    <n v="5871000833"/>
    <s v="SA"/>
    <s v="2221"/>
    <s v="Produkcja płyt, arkuszy, rur i kształtowników z tworzyw sztucznych"/>
    <m/>
    <s v="produkcja"/>
    <m/>
    <n v="500"/>
    <s v="J"/>
    <x v="0"/>
    <n v="351592"/>
    <n v="19304"/>
    <n v="16640"/>
    <n v="12914"/>
    <n v="11249"/>
    <n v="114817"/>
    <n v="316"/>
    <n v="34182.373829999997"/>
    <n v="252588"/>
    <n v="126540"/>
    <n v="126048"/>
    <n v="146669"/>
    <n v="105918.75456"/>
    <m/>
    <m/>
    <s v="C"/>
    <s v="Manufacturing"/>
    <s v="22"/>
    <s v="MANUFACTURE OF RUBBER AND PLASTIC PRODUCTS"/>
    <s v="Medium-low"/>
    <n v="0.3265631754988737"/>
    <m/>
    <n v="3.6730073494277461E-2"/>
    <n v="5.1126736028631603E-2"/>
    <n v="8.8048599226830476E-2"/>
    <x v="0"/>
    <n v="1"/>
    <n v="0.58066495637164073"/>
    <n v="108.1720690822785"/>
    <n v="1112.632911392405"/>
    <n v="400.44303797468348"/>
    <x v="4"/>
    <s v="Exp&gt;25"/>
    <s v="Exp&lt;50"/>
    <s v="Increased Export Intensity"/>
    <n v="1"/>
    <n v="0.2025714384576085"/>
    <n v="9.7210835940522067"/>
    <n v="9.2771356026457141E-2"/>
    <n v="-20.491968410107091"/>
    <n v="-0.22931214314265699"/>
    <n v="2.3463884277474811"/>
    <s v="Yes"/>
    <s v="Yes"/>
    <s v="Yes"/>
    <x v="3"/>
    <s v="Declining"/>
    <n v="7.2784810126582284"/>
    <n v="7.025789379353764E-2"/>
    <n v="1.771963592998294"/>
    <s v="No"/>
    <s v="2.Hiring"/>
    <s v="Hiring"/>
    <n v="25.333319374556591"/>
    <n v="3.6730073494277461E-2"/>
    <n v="8.8048599226830476E-2"/>
    <n v="5.1126736028631603E-2"/>
    <n v="0.3265631754988737"/>
    <s v="25-50"/>
    <n v="0.58066495637164073"/>
    <n v="12.77022669140575"/>
    <n v="5.7557422135869123"/>
    <n v="108.1720690822785"/>
    <n v="1112.632911392405"/>
  </r>
  <r>
    <m/>
    <n v="1454"/>
    <n v="1165"/>
    <n v="1576"/>
    <n v="1644"/>
    <s v="Pipelife Polska SA, Krokowa"/>
    <m/>
    <m/>
    <m/>
    <n v="2001"/>
    <m/>
    <n v="190315176"/>
    <n v="19113"/>
    <n v="5871000833"/>
    <s v="SA"/>
    <s v="2221"/>
    <s v="Produkcja płyt, arkuszy, rur i kształtowników z tworzyw sztucznych"/>
    <m/>
    <s v="produkcja"/>
    <m/>
    <n v="500"/>
    <s v="J"/>
    <x v="1"/>
    <n v="351691"/>
    <n v="21549"/>
    <n v="20072"/>
    <n v="15813"/>
    <n v="13777"/>
    <n v="335065"/>
    <n v="329"/>
    <n v="37355"/>
    <n v="279697"/>
    <n v="137303"/>
    <n v="142394"/>
    <n v="162483"/>
    <n v="117215.17992"/>
    <m/>
    <m/>
    <s v="C"/>
    <s v="Manufacturing"/>
    <s v="22"/>
    <s v="MANUFACTURE OF RUBBER AND PLASTIC PRODUCTS"/>
    <s v="Medium-low"/>
    <n v="0.95272554600487358"/>
    <n v="2.815763726136122E-2"/>
    <n v="4.4962765609583413E-2"/>
    <n v="5.653618022359911E-2"/>
    <n v="9.732095049943687E-2"/>
    <x v="0"/>
    <n v="1"/>
    <n v="0.58092507248915792"/>
    <n v="113.5410334346505"/>
    <n v="1068.969604863222"/>
    <n v="417.33434650455928"/>
    <x v="3"/>
    <s v="Exp&gt;25"/>
    <s v="Exp&lt;50"/>
    <s v="Increased Export Intensity"/>
    <n v="1"/>
    <n v="0.2025714384576085"/>
    <n v="9.7210835940522067"/>
    <n v="9.2771356026457141E-2"/>
    <n v="-20.491968410107091"/>
    <n v="-0.22931214314265699"/>
    <n v="2.3463884277474811"/>
    <s v="Yes"/>
    <s v="Yes"/>
    <s v="Yes"/>
    <x v="3"/>
    <s v="Declining"/>
    <n v="7.2784810126582284"/>
    <n v="7.025789379353764E-2"/>
    <n v="1.771963592998294"/>
    <s v="No"/>
    <s v="2.Hiring"/>
    <s v="Hiring"/>
    <n v="25.333319374556591"/>
    <n v="3.6730073494277461E-2"/>
    <n v="8.8048599226830476E-2"/>
    <n v="5.1126736028631603E-2"/>
    <n v="0.3265631754988737"/>
    <s v="25-50"/>
    <n v="0.58066495637164073"/>
    <n v="12.77022669140575"/>
    <n v="5.7557422135869123"/>
    <n v="108.1720690822785"/>
    <n v="1112.632911392405"/>
  </r>
  <r>
    <m/>
    <n v="1454"/>
    <n v="1165"/>
    <n v="1576"/>
    <n v="1644"/>
    <s v="Pipelife Polska SA, Krokowa"/>
    <m/>
    <m/>
    <m/>
    <n v="2001"/>
    <m/>
    <n v="190315176"/>
    <n v="19113"/>
    <n v="5871000833"/>
    <s v="SA"/>
    <s v="2221"/>
    <s v="Produkcja płyt, arkuszy, rur i kształtowników z tworzyw sztucznych"/>
    <m/>
    <s v="produkcja"/>
    <m/>
    <n v="500"/>
    <s v="J"/>
    <x v="4"/>
    <n v="385770.55222999997"/>
    <n v="24667.610400000001"/>
    <n v="8140.3061399999997"/>
    <n v="6318.6766500000003"/>
    <n v="19240.715080000002"/>
    <n v="204124.55223"/>
    <n v="339"/>
    <n v="41943.689329999987"/>
    <n v="400946.65117999999"/>
    <n v="245673.65536"/>
    <n v="155272.99582000001"/>
    <n v="246563.26569999999"/>
    <n v="154383.38548"/>
    <m/>
    <m/>
    <s v="C"/>
    <s v="Manufacturing"/>
    <s v="22"/>
    <s v="MANUFACTURE OF RUBBER AND PLASTIC PRODUCTS"/>
    <s v="Medium-low"/>
    <n v="0.5291346139564822"/>
    <n v="-28.790010417026568"/>
    <n v="1.6379364919053611E-2"/>
    <n v="1.5759395000317158E-2"/>
    <n v="2.5626999350698499E-2"/>
    <x v="0"/>
    <n v="1"/>
    <n v="0.6149527997661427"/>
    <n v="123.72769713864309"/>
    <n v="1137.9662307669621"/>
    <n v="724.70104825958708"/>
    <x v="2"/>
    <s v="Exp&gt;25"/>
    <s v="Exp&lt;50"/>
    <s v="Increased Export Intensity"/>
    <n v="1"/>
    <n v="0.2025714384576085"/>
    <n v="9.7210835940522067"/>
    <n v="9.2771356026457141E-2"/>
    <n v="-20.491968410107091"/>
    <n v="-0.22931214314265699"/>
    <n v="2.3463884277474811"/>
    <s v="Yes"/>
    <s v="Yes"/>
    <s v="Yes"/>
    <x v="3"/>
    <s v="Declining"/>
    <n v="7.2784810126582284"/>
    <n v="7.025789379353764E-2"/>
    <n v="1.771963592998294"/>
    <s v="No"/>
    <s v="2.Hiring"/>
    <s v="Hiring"/>
    <n v="25.333319374556591"/>
    <n v="3.6730073494277461E-2"/>
    <n v="8.8048599226830476E-2"/>
    <n v="5.1126736028631603E-2"/>
    <n v="0.3265631754988737"/>
    <s v="25-50"/>
    <n v="0.58066495637164073"/>
    <n v="12.77022669140575"/>
    <n v="5.7557422135869123"/>
    <n v="108.1720690822785"/>
    <n v="1112.632911392405"/>
  </r>
  <r>
    <m/>
    <n v="1454"/>
    <n v="1165"/>
    <n v="1576"/>
    <n v="1644"/>
    <s v="Pipelife Polska SA, Krokowa"/>
    <m/>
    <m/>
    <m/>
    <n v="2001"/>
    <m/>
    <n v="190315176"/>
    <n v="19113"/>
    <n v="5871000833"/>
    <s v="SA"/>
    <s v="2221"/>
    <s v="Produkcja płyt, arkuszy, rur i kształtowników z tworzyw sztucznych"/>
    <m/>
    <s v="produkcja"/>
    <m/>
    <n v="500"/>
    <s v="J"/>
    <x v="3"/>
    <n v="541736.56602000003"/>
    <n v="50631.530460000002"/>
    <n v="41885.728179999998"/>
    <n v="33454.269950000002"/>
    <n v="16570.976640000001"/>
    <n v="162354"/>
    <n v="353"/>
    <n v="46003.35108"/>
    <n v="456570.84476000001"/>
    <n v="252882.69159"/>
    <n v="203688.15317000001"/>
    <n v="240244.58905000001"/>
    <n v="216326.25571"/>
    <m/>
    <m/>
    <s v="C"/>
    <s v="Manufacturing"/>
    <s v="22"/>
    <s v="MANUFACTURE OF RUBBER AND PLASTIC PRODUCTS"/>
    <s v="Medium-low"/>
    <n v="0.29969178782368949"/>
    <n v="-1.1974120065219469"/>
    <n v="6.1753760126956103E-2"/>
    <n v="7.3272900216800954E-2"/>
    <n v="0.13925087795853519"/>
    <x v="0"/>
    <n v="1"/>
    <n v="0.52619345235740234"/>
    <n v="130.3211078753541"/>
    <n v="1534.6644929745039"/>
    <n v="716.38156257790365"/>
    <x v="4"/>
    <s v="Exp&gt;25"/>
    <s v="Exp&lt;50"/>
    <s v="Increased Export Intensity"/>
    <n v="1"/>
    <n v="0.2025714384576085"/>
    <n v="9.7210835940522067"/>
    <n v="9.2771356026457141E-2"/>
    <n v="-20.491968410107091"/>
    <n v="-0.22931214314265699"/>
    <n v="2.3463884277474811"/>
    <s v="Yes"/>
    <s v="Yes"/>
    <s v="Yes"/>
    <x v="3"/>
    <s v="Declining"/>
    <n v="7.2784810126582284"/>
    <n v="7.025789379353764E-2"/>
    <n v="1.771963592998294"/>
    <s v="No"/>
    <s v="2.Hiring"/>
    <s v="Hiring"/>
    <n v="25.333319374556591"/>
    <n v="3.6730073494277461E-2"/>
    <n v="8.8048599226830476E-2"/>
    <n v="5.1126736028631603E-2"/>
    <n v="0.3265631754988737"/>
    <s v="25-50"/>
    <n v="0.58066495637164073"/>
    <n v="12.77022669140575"/>
    <n v="5.7557422135869123"/>
    <n v="108.1720690822785"/>
    <n v="1112.632911392405"/>
  </r>
  <r>
    <m/>
    <n v="1454"/>
    <n v="1165"/>
    <n v="1576"/>
    <n v="1644"/>
    <s v="Pipelife Polska SA, Krokowa"/>
    <m/>
    <m/>
    <m/>
    <n v="2001"/>
    <m/>
    <n v="190315176"/>
    <n v="19113"/>
    <n v="5871000833"/>
    <s v="SA"/>
    <s v="2221"/>
    <s v="Produkcja płyt, arkuszy, rur i kształtowników z tworzyw sztucznych"/>
    <m/>
    <s v="produkcja"/>
    <m/>
    <n v="500"/>
    <s v="J"/>
    <x v="2"/>
    <n v="548302"/>
    <n v="55442"/>
    <n v="55026"/>
    <n v="44307"/>
    <n v="14369"/>
    <n v="281346"/>
    <n v="352"/>
    <n v="43835"/>
    <n v="399158"/>
    <n v="188188"/>
    <n v="210970"/>
    <n v="206790"/>
    <n v="192367.9681"/>
    <m/>
    <m/>
    <s v="C"/>
    <s v="Manufacturing"/>
    <s v="22"/>
    <s v="MANUFACTURE OF RUBBER AND PLASTIC PRODUCTS"/>
    <s v="Medium-low"/>
    <n v="0.51312233039456356"/>
    <n v="55.904472960638742"/>
    <n v="8.0807657094083191E-2"/>
    <n v="0.1110011574364036"/>
    <n v="0.21426084433483239"/>
    <x v="0"/>
    <n v="1"/>
    <n v="0.51806552793630589"/>
    <n v="124.53125"/>
    <n v="1557.676136363636"/>
    <n v="534.625"/>
    <x v="2"/>
    <s v="Exp&gt;25"/>
    <s v="Exp&lt;50"/>
    <s v="Increased Export Intensity"/>
    <n v="1"/>
    <n v="0.2025714384576085"/>
    <n v="9.7210835940522067"/>
    <n v="9.2771356026457141E-2"/>
    <n v="-20.491968410107091"/>
    <n v="-0.22931214314265699"/>
    <n v="2.3463884277474811"/>
    <s v="Yes"/>
    <s v="Yes"/>
    <s v="Yes"/>
    <x v="3"/>
    <s v="Declining"/>
    <n v="7.2784810126582284"/>
    <n v="7.025789379353764E-2"/>
    <n v="1.771963592998294"/>
    <s v="No"/>
    <s v="2.Hiring"/>
    <s v="Hiring"/>
    <n v="25.333319374556591"/>
    <n v="3.6730073494277461E-2"/>
    <n v="8.8048599226830476E-2"/>
    <n v="5.1126736028631603E-2"/>
    <n v="0.3265631754988737"/>
    <s v="25-50"/>
    <n v="0.58066495637164073"/>
    <n v="12.77022669140575"/>
    <n v="5.7557422135869123"/>
    <n v="108.1720690822785"/>
    <n v="1112.632911392405"/>
  </r>
  <r>
    <n v="1176"/>
    <m/>
    <m/>
    <n v="1887"/>
    <n v="1645"/>
    <s v="Stalexport Autostrady SA GK, Katowice"/>
    <m/>
    <s v="1963"/>
    <m/>
    <m/>
    <m/>
    <n v="271936361"/>
    <n v="16854"/>
    <n v="6340134211"/>
    <s v="SA"/>
    <s v="4211"/>
    <s v="Roboty związane z budową dróg i autostrad"/>
    <m/>
    <s v="budownictwo"/>
    <m/>
    <n v="540"/>
    <s v="S"/>
    <x v="1"/>
    <n v="289545"/>
    <n v="100291"/>
    <n v="98651"/>
    <n v="91456"/>
    <n v="58779"/>
    <n v="0"/>
    <n v="329"/>
    <n v="32757"/>
    <n v="1432221"/>
    <n v="1003802"/>
    <n v="428419"/>
    <n v="865879"/>
    <n v="421472"/>
    <m/>
    <m/>
    <s v="F"/>
    <s v="Construction"/>
    <s v="42"/>
    <s v="CIVIL ENGINEERING WORKS"/>
    <s v="Low"/>
    <n v="0"/>
    <n v="-17.622842381083789"/>
    <n v="0.31586109240359878"/>
    <n v="6.3856066905875558E-2"/>
    <n v="0.1056221481292421"/>
    <x v="0"/>
    <n v="1"/>
    <n v="0.60457080296965338"/>
    <n v="99.565349544072944"/>
    <n v="880.07598784194533"/>
    <n v="3051.0699088145898"/>
    <x v="0"/>
    <s v="Exp&lt;25"/>
    <s v="Exp&lt;50"/>
    <s v="Decreased Export Intensity"/>
    <n v="0"/>
    <n v="0"/>
    <n v="93.14256288283778"/>
    <n v="0.65825839802274189"/>
    <n v="39.958378900607087"/>
    <n v="0.33617489885362772"/>
    <n v="17.887972213918339"/>
    <s v="Yes"/>
    <s v="No"/>
    <s v="No"/>
    <x v="0"/>
    <s v="Growing"/>
    <n v="-1.4925373134328359"/>
    <n v="-1.503787736454054E-2"/>
    <n v="-0.37524113837666961"/>
    <s v="Yes"/>
    <s v="0.Reducing"/>
    <s v="Reducing"/>
    <n v="1007.969923111714"/>
    <n v="0.22873107682503191"/>
    <n v="0.10102995360433489"/>
    <n v="6.0811526324229301E-2"/>
    <n v="0"/>
    <s v="0-10"/>
    <n v="0.60191580966558045"/>
    <n v="12.769928005196141"/>
    <n v="5.8141305318250662"/>
    <n v="92.059701492537314"/>
    <n v="1049.2149253731341"/>
  </r>
  <r>
    <n v="1176"/>
    <m/>
    <m/>
    <n v="1887"/>
    <n v="1645"/>
    <s v="Stalexport Autostrady SA GK, Katowice"/>
    <m/>
    <s v="1963"/>
    <m/>
    <m/>
    <m/>
    <n v="271936361"/>
    <n v="16854"/>
    <n v="6340134211"/>
    <s v="SA"/>
    <s v="4211"/>
    <s v="Roboty związane z budową dróg i autostrad"/>
    <m/>
    <s v="budownictwo"/>
    <m/>
    <n v="540"/>
    <s v="S"/>
    <x v="0"/>
    <n v="351487"/>
    <n v="129153"/>
    <n v="124772"/>
    <n v="80396"/>
    <n v="57005"/>
    <n v="0"/>
    <n v="335"/>
    <n v="30840"/>
    <n v="1322052"/>
    <n v="918245"/>
    <n v="403807"/>
    <n v="795764"/>
    <n v="526288"/>
    <m/>
    <m/>
    <s v="F"/>
    <s v="Construction"/>
    <s v="42"/>
    <s v="CIVIL ENGINEERING WORKS"/>
    <s v="Low"/>
    <n v="0"/>
    <m/>
    <n v="0.22873107682503191"/>
    <n v="6.0811526324229301E-2"/>
    <n v="0.10102995360433489"/>
    <x v="0"/>
    <n v="1"/>
    <n v="0.60191580966558045"/>
    <n v="92.059701492537314"/>
    <n v="1049.2149253731341"/>
    <n v="2741.029850746268"/>
    <x v="0"/>
    <s v="Exp&lt;25"/>
    <s v="Exp&lt;50"/>
    <s v="Decreased Export Intensity"/>
    <n v="0"/>
    <n v="0"/>
    <n v="93.14256288283778"/>
    <n v="0.65825839802274189"/>
    <n v="39.958378900607087"/>
    <n v="0.33617489885362772"/>
    <n v="17.887972213918339"/>
    <s v="Yes"/>
    <s v="No"/>
    <s v="No"/>
    <x v="0"/>
    <s v="Growing"/>
    <n v="-1.4925373134328359"/>
    <n v="-1.503787736454054E-2"/>
    <n v="-0.37524113837666961"/>
    <s v="Yes"/>
    <s v="0.Reducing"/>
    <s v="Reducing"/>
    <n v="1007.969923111714"/>
    <n v="0.22873107682503191"/>
    <n v="0.10102995360433489"/>
    <n v="6.0811526324229301E-2"/>
    <n v="0"/>
    <s v="0-10"/>
    <n v="0.60191580966558045"/>
    <n v="12.769928005196141"/>
    <n v="5.8141305318250662"/>
    <n v="92.059701492537314"/>
    <n v="1049.2149253731341"/>
  </r>
  <r>
    <n v="1176"/>
    <m/>
    <m/>
    <n v="1887"/>
    <n v="1645"/>
    <s v="Stalexport Autostrady SA GK, Katowice"/>
    <m/>
    <s v="1963"/>
    <m/>
    <m/>
    <m/>
    <n v="271936361"/>
    <n v="16854"/>
    <n v="6340134211"/>
    <s v="SA"/>
    <s v="4211"/>
    <s v="Roboty związane z budową dróg i autostrad"/>
    <m/>
    <s v="budownictwo"/>
    <m/>
    <n v="540"/>
    <s v="S"/>
    <x v="2"/>
    <n v="360162"/>
    <n v="125333"/>
    <n v="123630"/>
    <n v="95415"/>
    <n v="80232"/>
    <n v="0"/>
    <n v="325"/>
    <n v="33757"/>
    <n v="1350353"/>
    <n v="998383"/>
    <n v="351970"/>
    <n v="799019"/>
    <n v="551334"/>
    <m/>
    <m/>
    <s v="F"/>
    <s v="Construction"/>
    <s v="42"/>
    <s v="CIVIL ENGINEERING WORKS"/>
    <s v="Low"/>
    <n v="0"/>
    <n v="24.38895508470187"/>
    <n v="0.26492245156346311"/>
    <n v="7.0659301678894337E-2"/>
    <n v="0.1194151828679919"/>
    <x v="0"/>
    <n v="1"/>
    <n v="0.59171120440358926"/>
    <n v="103.86769230769229"/>
    <n v="1108.1907692307691"/>
    <n v="3071.9476923076918"/>
    <x v="0"/>
    <s v="Exp&lt;25"/>
    <s v="Exp&lt;50"/>
    <s v="Decreased Export Intensity"/>
    <n v="0"/>
    <n v="0"/>
    <n v="93.14256288283778"/>
    <n v="0.65825839802274189"/>
    <n v="39.958378900607087"/>
    <n v="0.33617489885362772"/>
    <n v="17.887972213918339"/>
    <s v="Yes"/>
    <s v="No"/>
    <s v="No"/>
    <x v="0"/>
    <s v="Growing"/>
    <n v="-1.4925373134328359"/>
    <n v="-1.503787736454054E-2"/>
    <n v="-0.37524113837666961"/>
    <s v="Yes"/>
    <s v="0.Reducing"/>
    <s v="Reducing"/>
    <n v="1007.969923111714"/>
    <n v="0.22873107682503191"/>
    <n v="0.10102995360433489"/>
    <n v="6.0811526324229301E-2"/>
    <n v="0"/>
    <s v="0-10"/>
    <n v="0.60191580966558045"/>
    <n v="12.769928005196141"/>
    <n v="5.8141305318250662"/>
    <n v="92.059701492537314"/>
    <n v="1049.2149253731341"/>
  </r>
  <r>
    <n v="1176"/>
    <m/>
    <m/>
    <n v="1887"/>
    <n v="1645"/>
    <s v="Stalexport Autostrady SA GK, Katowice"/>
    <m/>
    <s v="1963"/>
    <m/>
    <m/>
    <m/>
    <n v="271936361"/>
    <n v="16854"/>
    <n v="6340134211"/>
    <s v="SA"/>
    <s v="4211"/>
    <s v="Roboty związane z budową dróg i autostrad"/>
    <m/>
    <s v="budownictwo"/>
    <m/>
    <n v="540"/>
    <s v="S"/>
    <x v="3"/>
    <n v="413890"/>
    <n v="106266"/>
    <n v="116217"/>
    <n v="85669"/>
    <n v="84988"/>
    <n v="0"/>
    <n v="329"/>
    <n v="38213"/>
    <n v="1430877"/>
    <n v="1071771"/>
    <n v="359106"/>
    <n v="820584"/>
    <n v="610293"/>
    <m/>
    <m/>
    <s v="F"/>
    <s v="Construction"/>
    <s v="42"/>
    <s v="CIVIL ENGINEERING WORKS"/>
    <s v="Low"/>
    <n v="0"/>
    <n v="14.917731465285049"/>
    <n v="0.20698494769141559"/>
    <n v="5.987167310677298E-2"/>
    <n v="0.1044000370467862"/>
    <x v="0"/>
    <n v="1"/>
    <n v="0.57348325537415168"/>
    <n v="116.14893617021281"/>
    <n v="1258.024316109422"/>
    <n v="3257.6626139817631"/>
    <x v="0"/>
    <s v="Exp&lt;25"/>
    <s v="Exp&lt;50"/>
    <s v="Decreased Export Intensity"/>
    <n v="0"/>
    <n v="0"/>
    <n v="93.14256288283778"/>
    <n v="0.65825839802274189"/>
    <n v="39.958378900607087"/>
    <n v="0.33617489885362772"/>
    <n v="17.887972213918339"/>
    <s v="Yes"/>
    <s v="No"/>
    <s v="No"/>
    <x v="0"/>
    <s v="Growing"/>
    <n v="-1.4925373134328359"/>
    <n v="-1.503787736454054E-2"/>
    <n v="-0.37524113837666961"/>
    <s v="Yes"/>
    <s v="0.Reducing"/>
    <s v="Reducing"/>
    <n v="1007.969923111714"/>
    <n v="0.22873107682503191"/>
    <n v="0.10102995360433489"/>
    <n v="6.0811526324229301E-2"/>
    <n v="0"/>
    <s v="0-10"/>
    <n v="0.60191580966558045"/>
    <n v="12.769928005196141"/>
    <n v="5.8141305318250662"/>
    <n v="92.059701492537314"/>
    <n v="1049.2149253731341"/>
  </r>
  <r>
    <n v="1176"/>
    <m/>
    <m/>
    <n v="1887"/>
    <n v="1645"/>
    <s v="Stalexport Autostrady SA GK, Katowice"/>
    <m/>
    <s v="1963"/>
    <m/>
    <m/>
    <m/>
    <n v="271936361"/>
    <n v="16854"/>
    <n v="6340134211"/>
    <s v="SA"/>
    <s v="4211"/>
    <s v="Roboty związane z budową dróg i autostrad"/>
    <m/>
    <s v="budownictwo"/>
    <m/>
    <n v="540"/>
    <s v="S"/>
    <x v="4"/>
    <n v="678871"/>
    <n v="121071"/>
    <n v="141133"/>
    <n v="116166"/>
    <n v="81083"/>
    <n v="0"/>
    <n v="330"/>
    <n v="44315"/>
    <n v="1543403"/>
    <n v="868672"/>
    <n v="674731"/>
    <n v="757929"/>
    <n v="785474"/>
    <m/>
    <m/>
    <s v="F"/>
    <s v="Construction"/>
    <s v="42"/>
    <s v="CIVIL ENGINEERING WORKS"/>
    <s v="Low"/>
    <n v="0"/>
    <n v="64.022083162192843"/>
    <n v="0.17111645658748131"/>
    <n v="7.526614889306292E-2"/>
    <n v="0.15326765435812589"/>
    <x v="0"/>
    <n v="1"/>
    <n v="0.49107653671788898"/>
    <n v="134.28787878787881"/>
    <n v="2057.1848484848479"/>
    <n v="2632.3393939393941"/>
    <x v="0"/>
    <s v="Exp&lt;25"/>
    <s v="Exp&lt;50"/>
    <s v="Decreased Export Intensity"/>
    <n v="0"/>
    <n v="0"/>
    <n v="93.14256288283778"/>
    <n v="0.65825839802274189"/>
    <n v="39.958378900607087"/>
    <n v="0.33617489885362772"/>
    <n v="17.887972213918339"/>
    <s v="Yes"/>
    <s v="No"/>
    <s v="No"/>
    <x v="0"/>
    <s v="Growing"/>
    <n v="-1.4925373134328359"/>
    <n v="-1.503787736454054E-2"/>
    <n v="-0.37524113837666961"/>
    <s v="Yes"/>
    <s v="0.Reducing"/>
    <s v="Reducing"/>
    <n v="1007.969923111714"/>
    <n v="0.22873107682503191"/>
    <n v="0.10102995360433489"/>
    <n v="6.0811526324229301E-2"/>
    <n v="0"/>
    <s v="0-10"/>
    <n v="0.60191580966558045"/>
    <n v="12.769928005196141"/>
    <n v="5.8141305318250662"/>
    <n v="92.059701492537314"/>
    <n v="1049.2149253731341"/>
  </r>
  <r>
    <m/>
    <m/>
    <m/>
    <n v="1608"/>
    <n v="1646"/>
    <s v="WISS Samochody Specjalne sp. z o.o. sp.k., Bielsko-Biała"/>
    <m/>
    <m/>
    <m/>
    <m/>
    <m/>
    <n v="241784124"/>
    <n v="1084666"/>
    <n v="9372637477"/>
    <s v="sp. z o.o. sp.k."/>
    <s v="2910"/>
    <s v="Produkcja pozostałych pojazdów samochodowych, z wyłączeniem motocykli"/>
    <m/>
    <s v="motoryzacja"/>
    <m/>
    <n v="400"/>
    <s v="J"/>
    <x v="2"/>
    <n v="280322.80099999998"/>
    <n v="8443.30422"/>
    <n v="8712.7333099999996"/>
    <n v="6377.5803099999994"/>
    <n v="6404.8149299999995"/>
    <m/>
    <m/>
    <n v="43271.073670000012"/>
    <n v="441114.70079999999"/>
    <n v="210264.60772999999"/>
    <n v="230850.09307"/>
    <n v="219065.06057"/>
    <n v="222049.64022999999"/>
    <m/>
    <m/>
    <s v="C"/>
    <s v="Manufacturing"/>
    <s v="29"/>
    <s v="MANUFACTURE OF MOTOR VEHICLES, TRAILERS AND SEMI-TRAILERS, EXCEPT MOTORBIKES"/>
    <s v="High"/>
    <n v="0"/>
    <n v="-18.38848888521041"/>
    <n v="2.2750843981471199E-2"/>
    <n v="1.4457872971437359E-2"/>
    <n v="2.9112722464302371E-2"/>
    <x v="1"/>
    <n v="0"/>
    <n v="0.49661700272674297"/>
    <m/>
    <m/>
    <m/>
    <x v="0"/>
    <s v="Exp&gt;25"/>
    <s v="Exp&gt;50"/>
    <s v="Decreased Export Intensity"/>
    <n v="0"/>
    <n v="-0.30635904469999981"/>
    <n v="-3.7502191328733381"/>
    <n v="-3.8223489527966947E-2"/>
    <n v="-30.253781980343"/>
    <n v="-0.36030698869707928"/>
    <n v="-0.95103601186637965"/>
    <s v="Yes"/>
    <s v="No"/>
    <s v="No"/>
    <x v="2"/>
    <s v="Declining"/>
    <n v="11.219512195121951"/>
    <n v="0.10633564981603261"/>
    <n v="2.694041673677416"/>
    <s v="No"/>
    <s v="2.Hiring"/>
    <s v="Hiring"/>
    <n v="-115.189128016688"/>
    <n v="2.6473211868343581E-2"/>
    <n v="4.5179741343670497E-2"/>
    <n v="2.23892288743682E-2"/>
    <n v="0.71420672987862055"/>
    <s v="50-75"/>
    <n v="0.4955590317363523"/>
    <n v="12.768208113546761"/>
    <n v="6.0161571596983539"/>
    <n v="82.034146341463412"/>
    <n v="855.81219512195116"/>
  </r>
  <r>
    <m/>
    <m/>
    <m/>
    <n v="1608"/>
    <n v="1646"/>
    <s v="WISS Samochody Specjalne sp. z o.o. sp.k., Bielsko-Biała"/>
    <m/>
    <m/>
    <m/>
    <m/>
    <m/>
    <n v="241784124"/>
    <n v="1084666"/>
    <n v="9372637477"/>
    <s v="sp. z o.o. sp.k."/>
    <s v="2910"/>
    <s v="Produkcja pozostałych pojazdów samochodowych, z wyłączeniem motocykli"/>
    <m/>
    <s v="motoryzacja"/>
    <m/>
    <n v="400"/>
    <s v="J"/>
    <x v="3"/>
    <n v="296741.48836000002"/>
    <n v="13422.73538"/>
    <n v="7757.8792800000001"/>
    <n v="7604.5833899999998"/>
    <n v="10493.004660000001"/>
    <m/>
    <m/>
    <n v="41216.171240000003"/>
    <n v="457835.38014999998"/>
    <n v="228060.15111000001"/>
    <n v="229775.22904000001"/>
    <n v="226312.09176000001"/>
    <n v="231523.28839"/>
    <m/>
    <m/>
    <s v="C"/>
    <s v="Manufacturing"/>
    <s v="29"/>
    <s v="MANUFACTURE OF MOTOR VEHICLES, TRAILERS AND SEMI-TRAILERS, EXCEPT MOTORBIKES"/>
    <s v="High"/>
    <n v="0"/>
    <n v="5.8570645346826664"/>
    <n v="2.562696383316071E-2"/>
    <n v="1.660986398104166E-2"/>
    <n v="3.3602196554590319E-2"/>
    <x v="1"/>
    <n v="0"/>
    <n v="0.49430887513728988"/>
    <m/>
    <m/>
    <m/>
    <x v="0"/>
    <s v="Exp&gt;25"/>
    <s v="Exp&gt;50"/>
    <s v="Decreased Export Intensity"/>
    <n v="0"/>
    <n v="-0.30635904469999981"/>
    <n v="-3.7502191328733381"/>
    <n v="-3.8223489527966947E-2"/>
    <n v="-30.253781980343"/>
    <n v="-0.36030698869707928"/>
    <n v="-0.95103601186637965"/>
    <s v="Yes"/>
    <s v="No"/>
    <s v="No"/>
    <x v="2"/>
    <s v="Declining"/>
    <n v="11.219512195121951"/>
    <n v="0.10633564981603261"/>
    <n v="2.694041673677416"/>
    <s v="No"/>
    <s v="2.Hiring"/>
    <s v="Hiring"/>
    <n v="-115.189128016688"/>
    <n v="2.6473211868343581E-2"/>
    <n v="4.5179741343670497E-2"/>
    <n v="2.23892288743682E-2"/>
    <n v="0.71420672987862055"/>
    <s v="50-75"/>
    <n v="0.4955590317363523"/>
    <n v="12.768208113546761"/>
    <n v="6.0161571596983539"/>
    <n v="82.034146341463412"/>
    <n v="855.81219512195116"/>
  </r>
  <r>
    <m/>
    <m/>
    <m/>
    <n v="1608"/>
    <n v="1646"/>
    <s v="WISS Samochody Specjalne sp. z o.o. sp.k., Bielsko-Biała"/>
    <m/>
    <m/>
    <m/>
    <m/>
    <m/>
    <n v="241784124"/>
    <n v="1084666"/>
    <n v="9372637477"/>
    <s v="sp. z o.o. sp.k."/>
    <s v="2910"/>
    <s v="Produkcja pozostałych pojazdów samochodowych, z wyłączeniem motocykli"/>
    <m/>
    <s v="motoryzacja"/>
    <m/>
    <n v="400"/>
    <s v="J"/>
    <x v="4"/>
    <n v="337724.11859999999"/>
    <n v="37707.983119999997"/>
    <n v="30026.599010000002"/>
    <n v="24864.410759999999"/>
    <n v="10753.753280000001"/>
    <n v="137740"/>
    <n v="456"/>
    <n v="47734.860119999998"/>
    <n v="516953.97392000002"/>
    <n v="216801.27295000001"/>
    <n v="300152.70097000001"/>
    <n v="251035.49818"/>
    <n v="265918.47574000002"/>
    <m/>
    <m/>
    <s v="C"/>
    <s v="Manufacturing"/>
    <s v="29"/>
    <s v="MANUFACTURE OF MOTOR VEHICLES, TRAILERS AND SEMI-TRAILERS, EXCEPT MOTORBIKES"/>
    <s v="High"/>
    <n v="0.40784768517862069"/>
    <n v="13.810886528371389"/>
    <n v="7.3623438157371796E-2"/>
    <n v="4.8097919765382892E-2"/>
    <n v="9.9047389473864267E-2"/>
    <x v="1"/>
    <n v="0"/>
    <n v="0.48560512317262577"/>
    <n v="104.6817107894737"/>
    <n v="740.6230671052632"/>
    <n v="475.44138804824559"/>
    <x v="4"/>
    <s v="Exp&gt;25"/>
    <s v="Exp&gt;50"/>
    <s v="Decreased Export Intensity"/>
    <n v="0"/>
    <n v="-0.30635904469999981"/>
    <n v="-3.7502191328733381"/>
    <n v="-3.8223489527966947E-2"/>
    <n v="-30.253781980343"/>
    <n v="-0.36030698869707928"/>
    <n v="-0.95103601186637965"/>
    <s v="Yes"/>
    <s v="No"/>
    <s v="No"/>
    <x v="2"/>
    <s v="Declining"/>
    <n v="11.219512195121951"/>
    <n v="0.10633564981603261"/>
    <n v="2.694041673677416"/>
    <s v="No"/>
    <s v="2.Hiring"/>
    <s v="Hiring"/>
    <n v="-115.189128016688"/>
    <n v="2.6473211868343581E-2"/>
    <n v="4.5179741343670497E-2"/>
    <n v="2.23892288743682E-2"/>
    <n v="0.71420672987862055"/>
    <s v="50-75"/>
    <n v="0.4955590317363523"/>
    <n v="12.768208113546761"/>
    <n v="6.0161571596983539"/>
    <n v="82.034146341463412"/>
    <n v="855.81219512195116"/>
  </r>
  <r>
    <m/>
    <m/>
    <m/>
    <n v="1608"/>
    <n v="1646"/>
    <s v="WISS Samochody Specjalne sp. z o.o. sp.k., Bielsko-Biała"/>
    <m/>
    <m/>
    <m/>
    <m/>
    <m/>
    <n v="241784124"/>
    <n v="1084666"/>
    <n v="9372637477"/>
    <s v="sp. z o.o. sp.k."/>
    <s v="2910"/>
    <s v="Produkcja pozostałych pojazdów samochodowych, z wyłączeniem motocykli"/>
    <m/>
    <s v="motoryzacja"/>
    <m/>
    <n v="400"/>
    <s v="J"/>
    <x v="1"/>
    <n v="343484.38984999998"/>
    <n v="7208.5022600000002"/>
    <n v="11322.330379999999"/>
    <n v="11322"/>
    <n v="7393.2669599999999"/>
    <m/>
    <m/>
    <n v="38358.134380000003"/>
    <n v="446371.77966"/>
    <n v="188135.81807000001"/>
    <n v="258235.96158999999"/>
    <n v="213387.48026000001"/>
    <n v="232984.29939999999"/>
    <m/>
    <m/>
    <s v="C"/>
    <s v="Manufacturing"/>
    <s v="29"/>
    <s v="MANUFACTURE OF MOTOR VEHICLES, TRAILERS AND SEMI-TRAILERS, EXCEPT MOTORBIKES"/>
    <s v="High"/>
    <n v="0"/>
    <n v="-2.1085689959331022"/>
    <n v="3.296219663707084E-2"/>
    <n v="2.5364506709236709E-2"/>
    <n v="5.3058408048142353E-2"/>
    <x v="1"/>
    <n v="0"/>
    <n v="0.47804877006905888"/>
    <m/>
    <m/>
    <m/>
    <x v="0"/>
    <s v="Exp&gt;25"/>
    <s v="Exp&gt;50"/>
    <s v="Decreased Export Intensity"/>
    <n v="0"/>
    <n v="-0.30635904469999981"/>
    <n v="-3.7502191328733381"/>
    <n v="-3.8223489527966947E-2"/>
    <n v="-30.253781980343"/>
    <n v="-0.36030698869707928"/>
    <n v="-0.95103601186637965"/>
    <s v="Yes"/>
    <s v="No"/>
    <s v="No"/>
    <x v="2"/>
    <s v="Declining"/>
    <n v="11.219512195121951"/>
    <n v="0.10633564981603261"/>
    <n v="2.694041673677416"/>
    <s v="No"/>
    <s v="2.Hiring"/>
    <s v="Hiring"/>
    <n v="-115.189128016688"/>
    <n v="2.6473211868343581E-2"/>
    <n v="4.5179741343670497E-2"/>
    <n v="2.23892288743682E-2"/>
    <n v="0.71420672987862055"/>
    <s v="50-75"/>
    <n v="0.4955590317363523"/>
    <n v="12.768208113546761"/>
    <n v="6.0161571596983539"/>
    <n v="82.034146341463412"/>
    <n v="855.81219512195116"/>
  </r>
  <r>
    <m/>
    <m/>
    <m/>
    <n v="1608"/>
    <n v="1646"/>
    <s v="WISS Samochody Specjalne sp. z o.o. sp.k., Bielsko-Biała"/>
    <m/>
    <m/>
    <m/>
    <m/>
    <m/>
    <n v="241784124"/>
    <n v="1084666"/>
    <n v="9372637477"/>
    <s v="sp. z o.o. sp.k."/>
    <s v="2910"/>
    <s v="Produkcja pozostałych pojazdów samochodowych, z wyłączeniem motocykli"/>
    <m/>
    <s v="motoryzacja"/>
    <m/>
    <n v="400"/>
    <s v="J"/>
    <x v="0"/>
    <n v="350883"/>
    <n v="13145"/>
    <n v="9289"/>
    <n v="9289"/>
    <n v="8049"/>
    <n v="250603"/>
    <n v="410"/>
    <n v="33634"/>
    <n v="414887"/>
    <n v="164789"/>
    <n v="250097"/>
    <n v="205601"/>
    <n v="209286.37237"/>
    <m/>
    <m/>
    <s v="C"/>
    <s v="Manufacturing"/>
    <s v="29"/>
    <s v="MANUFACTURE OF MOTOR VEHICLES, TRAILERS AND SEMI-TRAILERS, EXCEPT MOTORBIKES"/>
    <s v="High"/>
    <n v="0.71420672987862055"/>
    <m/>
    <n v="2.6473211868343581E-2"/>
    <n v="2.23892288743682E-2"/>
    <n v="4.5179741343670497E-2"/>
    <x v="1"/>
    <n v="0"/>
    <n v="0.4955590317363523"/>
    <n v="82.034146341463412"/>
    <n v="855.81219512195116"/>
    <n v="401.92439024390251"/>
    <x v="2"/>
    <s v="Exp&gt;25"/>
    <s v="Exp&gt;50"/>
    <s v="Decreased Export Intensity"/>
    <n v="0"/>
    <n v="-0.30635904469999981"/>
    <n v="-3.7502191328733381"/>
    <n v="-3.8223489527966947E-2"/>
    <n v="-30.253781980343"/>
    <n v="-0.36030698869707928"/>
    <n v="-0.95103601186637965"/>
    <s v="Yes"/>
    <s v="No"/>
    <s v="No"/>
    <x v="2"/>
    <s v="Declining"/>
    <n v="11.219512195121951"/>
    <n v="0.10633564981603261"/>
    <n v="2.694041673677416"/>
    <s v="No"/>
    <s v="2.Hiring"/>
    <s v="Hiring"/>
    <n v="-115.189128016688"/>
    <n v="2.6473211868343581E-2"/>
    <n v="4.5179741343670497E-2"/>
    <n v="2.23892288743682E-2"/>
    <n v="0.71420672987862055"/>
    <s v="50-75"/>
    <n v="0.4955590317363523"/>
    <n v="12.768208113546761"/>
    <n v="6.0161571596983539"/>
    <n v="82.034146341463412"/>
    <n v="855.81219512195116"/>
  </r>
  <r>
    <m/>
    <m/>
    <m/>
    <m/>
    <n v="1647"/>
    <s v="Eltel Networks Energetyka SA, Jonkowo"/>
    <m/>
    <m/>
    <m/>
    <m/>
    <m/>
    <n v="510504190"/>
    <n v="19827"/>
    <n v="7390102722"/>
    <s v="SA"/>
    <s v="4222"/>
    <s v="Roboty związane z budową linii telekomunikacyjnych i elektroenergetycznych"/>
    <m/>
    <s v="budownictwo"/>
    <m/>
    <n v="400"/>
    <s v="J"/>
    <x v="4"/>
    <n v="155387.89979"/>
    <n v="-8684.5726599999998"/>
    <n v="-11967.15583"/>
    <n v="-12552.82035"/>
    <n v="3334.5613199999998"/>
    <n v="9650"/>
    <n v="356"/>
    <n v="55804.344810000002"/>
    <n v="113321.20510000001"/>
    <n v="26747.650559999998"/>
    <n v="86573.554540000012"/>
    <n v="60320.894540000001"/>
    <n v="53000.310560000013"/>
    <m/>
    <m/>
    <s v="F"/>
    <s v="Construction"/>
    <s v="42"/>
    <s v="CIVIL ENGINEERING WORKS"/>
    <s v="Low"/>
    <n v="6.2102647716080567E-2"/>
    <n v="-19.99196840627086"/>
    <n v="-8.0783769952258777E-2"/>
    <n v="-0.1107720336976897"/>
    <n v="-0.20810069952918181"/>
    <x v="1"/>
    <n v="0"/>
    <n v="0.53230015059202729"/>
    <n v="156.75377755617981"/>
    <n v="436.48286457865169"/>
    <n v="75.133849887640451"/>
    <x v="0"/>
    <s v="Exp&lt;25"/>
    <s v="Exp&lt;50"/>
    <s v="Increased Export Intensity"/>
    <n v="1"/>
    <n v="2.6281743682343969E-2"/>
    <n v="-55.694220756336307"/>
    <n v="-0.81405506047819465"/>
    <n v="-67.89436286691037"/>
    <n v="-1.136138559647307"/>
    <n v="-18.414102615093029"/>
    <s v="Yes"/>
    <s v="Yes"/>
    <s v="Yes"/>
    <x v="2"/>
    <s v="Declining"/>
    <n v="-44.025157232704402"/>
    <n v="-0.58026783248809188"/>
    <n v="-13.503562521844049"/>
    <s v="Yes"/>
    <s v="0.Reducing"/>
    <s v="Reducing"/>
    <n v="-114.9589593207194"/>
    <n v="-7.0176238961898049E-2"/>
    <n v="-0.33078422149049119"/>
    <n v="-0.1053726704085696"/>
    <n v="3.5820904033736597E-2"/>
    <s v="0-10"/>
    <n v="0.31855410132251011"/>
    <n v="12.767734909433029"/>
    <n v="6.4551985633401223"/>
    <n v="124.36163522012581"/>
    <n v="551.44182389937112"/>
  </r>
  <r>
    <m/>
    <m/>
    <m/>
    <m/>
    <n v="1647"/>
    <s v="Eltel Networks Energetyka SA, Jonkowo"/>
    <m/>
    <m/>
    <m/>
    <m/>
    <m/>
    <n v="510504190"/>
    <n v="19827"/>
    <n v="7390102722"/>
    <s v="SA"/>
    <s v="4222"/>
    <s v="Roboty związane z budową linii telekomunikacyjnych i elektroenergetycznych"/>
    <m/>
    <s v="budownictwo"/>
    <m/>
    <n v="400"/>
    <s v="J"/>
    <x v="2"/>
    <n v="155988.42503000001"/>
    <n v="-42478.097430000002"/>
    <n v="-44644.265740000003"/>
    <n v="-38530.583700000003"/>
    <n v="2648.4507100000001"/>
    <n v="2256"/>
    <n v="420"/>
    <n v="51690.943020000013"/>
    <n v="207994.31648000001"/>
    <n v="24685.713769999998"/>
    <n v="183308.60271000001"/>
    <n v="25948.756150000001"/>
    <n v="182045.56033000001"/>
    <m/>
    <m/>
    <s v="F"/>
    <s v="Construction"/>
    <s v="42"/>
    <s v="CIVIL ENGINEERING WORKS"/>
    <s v="Low"/>
    <n v="1.446261156599358E-2"/>
    <n v="-12.99836196727435"/>
    <n v="-0.24700924887593251"/>
    <n v="-0.18524825270264039"/>
    <n v="-1.4848720870190919"/>
    <x v="1"/>
    <n v="0"/>
    <n v="0.1247570442747898"/>
    <n v="123.07367385714289"/>
    <n v="371.40101197619049"/>
    <n v="58.775508976190473"/>
    <x v="0"/>
    <s v="Exp&lt;25"/>
    <s v="Exp&lt;50"/>
    <s v="Increased Export Intensity"/>
    <n v="1"/>
    <n v="2.6281743682343969E-2"/>
    <n v="-55.694220756336307"/>
    <n v="-0.81405506047819465"/>
    <n v="-67.89436286691037"/>
    <n v="-1.136138559647307"/>
    <n v="-18.414102615093029"/>
    <s v="Yes"/>
    <s v="Yes"/>
    <s v="Yes"/>
    <x v="2"/>
    <s v="Declining"/>
    <n v="-44.025157232704402"/>
    <n v="-0.58026783248809188"/>
    <n v="-13.503562521844049"/>
    <s v="Yes"/>
    <s v="0.Reducing"/>
    <s v="Reducing"/>
    <n v="-114.9589593207194"/>
    <n v="-7.0176238961898049E-2"/>
    <n v="-0.33078422149049119"/>
    <n v="-0.1053726704085696"/>
    <n v="3.5820904033736597E-2"/>
    <s v="0-10"/>
    <n v="0.31855410132251011"/>
    <n v="12.767734909433029"/>
    <n v="6.4551985633401223"/>
    <n v="124.36163522012581"/>
    <n v="551.44182389937112"/>
  </r>
  <r>
    <m/>
    <m/>
    <m/>
    <m/>
    <n v="1647"/>
    <s v="Eltel Networks Energetyka SA, Jonkowo"/>
    <m/>
    <m/>
    <m/>
    <m/>
    <m/>
    <n v="510504190"/>
    <n v="19827"/>
    <n v="7390102722"/>
    <s v="SA"/>
    <s v="4222"/>
    <s v="Roboty związane z budową linii telekomunikacyjnych i elektroenergetycznych"/>
    <m/>
    <s v="budownictwo"/>
    <m/>
    <n v="400"/>
    <s v="J"/>
    <x v="1"/>
    <n v="179293.66453000001"/>
    <n v="-5527"/>
    <n v="-7244.0495700000001"/>
    <n v="-6758"/>
    <n v="4512"/>
    <n v="13045"/>
    <n v="542"/>
    <n v="62963.362330000004"/>
    <n v="176179"/>
    <n v="19539.54278"/>
    <n v="156639.74575999999"/>
    <n v="64479"/>
    <n v="111699.94869"/>
    <m/>
    <m/>
    <s v="F"/>
    <s v="Construction"/>
    <s v="42"/>
    <s v="CIVIL ENGINEERING WORKS"/>
    <s v="Low"/>
    <n v="7.2757729807107971E-2"/>
    <n v="-48.877965844256188"/>
    <n v="-3.7692352475004652E-2"/>
    <n v="-3.8358714716282868E-2"/>
    <n v="-0.10480931776237221"/>
    <x v="1"/>
    <n v="0"/>
    <n v="0.36598573042190052"/>
    <n v="116.1685651845018"/>
    <n v="330.80011905904058"/>
    <n v="36.050816937269367"/>
    <x v="0"/>
    <s v="Exp&lt;25"/>
    <s v="Exp&lt;50"/>
    <s v="Increased Export Intensity"/>
    <n v="1"/>
    <n v="2.6281743682343969E-2"/>
    <n v="-55.694220756336307"/>
    <n v="-0.81405506047819465"/>
    <n v="-67.89436286691037"/>
    <n v="-1.136138559647307"/>
    <n v="-18.414102615093029"/>
    <s v="Yes"/>
    <s v="Yes"/>
    <s v="Yes"/>
    <x v="2"/>
    <s v="Declining"/>
    <n v="-44.025157232704402"/>
    <n v="-0.58026783248809188"/>
    <n v="-13.503562521844049"/>
    <s v="Yes"/>
    <s v="0.Reducing"/>
    <s v="Reducing"/>
    <n v="-114.9589593207194"/>
    <n v="-7.0176238961898049E-2"/>
    <n v="-0.33078422149049119"/>
    <n v="-0.1053726704085696"/>
    <n v="3.5820904033736597E-2"/>
    <s v="0-10"/>
    <n v="0.31855410132251011"/>
    <n v="12.767734909433029"/>
    <n v="6.4551985633401223"/>
    <n v="124.36163522012581"/>
    <n v="551.44182389937112"/>
  </r>
  <r>
    <m/>
    <m/>
    <m/>
    <m/>
    <n v="1647"/>
    <s v="Eltel Networks Energetyka SA, Jonkowo"/>
    <m/>
    <m/>
    <m/>
    <m/>
    <m/>
    <n v="510504190"/>
    <n v="19827"/>
    <n v="7390102722"/>
    <s v="SA"/>
    <s v="4222"/>
    <s v="Roboty związane z budową linii telekomunikacyjnych i elektroenergetycznych"/>
    <m/>
    <s v="budownictwo"/>
    <m/>
    <n v="400"/>
    <s v="J"/>
    <x v="3"/>
    <n v="194215.37650000001"/>
    <n v="-38973.188770000001"/>
    <n v="-47300.15337"/>
    <n v="-43075.041259999998"/>
    <n v="3038.8962700000002"/>
    <n v="1495"/>
    <n v="350"/>
    <n v="89482.859620000003"/>
    <n v="171866.00946999999"/>
    <n v="27180.554179999999"/>
    <n v="144685.45529000001"/>
    <n v="72873.714890000003"/>
    <n v="98992.294580000002"/>
    <m/>
    <m/>
    <s v="F"/>
    <s v="Construction"/>
    <s v="42"/>
    <s v="CIVIL ENGINEERING WORKS"/>
    <s v="Low"/>
    <n v="7.6976397386331564E-3"/>
    <n v="24.506274399942239"/>
    <n v="-0.2217900664523336"/>
    <n v="-0.25063153204542721"/>
    <n v="-0.59109160724165188"/>
    <x v="1"/>
    <n v="0"/>
    <n v="0.42401470258562352"/>
    <n v="255.66531320000001"/>
    <n v="554.90107571428575"/>
    <n v="77.658726228571425"/>
    <x v="0"/>
    <s v="Exp&lt;25"/>
    <s v="Exp&lt;50"/>
    <s v="Increased Export Intensity"/>
    <n v="1"/>
    <n v="2.6281743682343969E-2"/>
    <n v="-55.694220756336307"/>
    <n v="-0.81405506047819465"/>
    <n v="-67.89436286691037"/>
    <n v="-1.136138559647307"/>
    <n v="-18.414102615093029"/>
    <s v="Yes"/>
    <s v="Yes"/>
    <s v="Yes"/>
    <x v="2"/>
    <s v="Declining"/>
    <n v="-44.025157232704402"/>
    <n v="-0.58026783248809188"/>
    <n v="-13.503562521844049"/>
    <s v="Yes"/>
    <s v="0.Reducing"/>
    <s v="Reducing"/>
    <n v="-114.9589593207194"/>
    <n v="-7.0176238961898049E-2"/>
    <n v="-0.33078422149049119"/>
    <n v="-0.1053726704085696"/>
    <n v="3.5820904033736597E-2"/>
    <s v="0-10"/>
    <n v="0.31855410132251011"/>
    <n v="12.767734909433029"/>
    <n v="6.4551985633401223"/>
    <n v="124.36163522012581"/>
    <n v="551.44182389937112"/>
  </r>
  <r>
    <m/>
    <m/>
    <m/>
    <m/>
    <n v="1647"/>
    <s v="Eltel Networks Energetyka SA, Jonkowo"/>
    <m/>
    <m/>
    <m/>
    <m/>
    <m/>
    <n v="510504190"/>
    <n v="19827"/>
    <n v="7390102722"/>
    <s v="SA"/>
    <s v="4222"/>
    <s v="Roboty związane z budową linii telekomunikacyjnych i elektroenergetycznych"/>
    <m/>
    <s v="budownictwo"/>
    <m/>
    <n v="400"/>
    <s v="J"/>
    <x v="0"/>
    <n v="350717"/>
    <n v="-19622"/>
    <n v="-27891"/>
    <n v="-24612"/>
    <n v="4889"/>
    <n v="12563"/>
    <n v="636"/>
    <n v="79094"/>
    <n v="233571"/>
    <n v="23697"/>
    <n v="209874"/>
    <n v="74405"/>
    <n v="159167"/>
    <m/>
    <m/>
    <s v="F"/>
    <s v="Construction"/>
    <s v="42"/>
    <s v="CIVIL ENGINEERING WORKS"/>
    <s v="Low"/>
    <n v="3.5820904033736597E-2"/>
    <m/>
    <n v="-7.0176238961898049E-2"/>
    <n v="-0.1053726704085696"/>
    <n v="-0.33078422149049119"/>
    <x v="1"/>
    <n v="0"/>
    <n v="0.31855410132251011"/>
    <n v="124.36163522012581"/>
    <n v="551.44182389937112"/>
    <n v="37.259433962264147"/>
    <x v="0"/>
    <s v="Exp&lt;25"/>
    <s v="Exp&lt;50"/>
    <s v="Increased Export Intensity"/>
    <n v="1"/>
    <n v="2.6281743682343969E-2"/>
    <n v="-55.694220756336307"/>
    <n v="-0.81405506047819465"/>
    <n v="-67.89436286691037"/>
    <n v="-1.136138559647307"/>
    <n v="-18.414102615093029"/>
    <s v="Yes"/>
    <s v="Yes"/>
    <s v="Yes"/>
    <x v="2"/>
    <s v="Declining"/>
    <n v="-44.025157232704402"/>
    <n v="-0.58026783248809188"/>
    <n v="-13.503562521844049"/>
    <s v="Yes"/>
    <s v="0.Reducing"/>
    <s v="Reducing"/>
    <n v="-114.9589593207194"/>
    <n v="-7.0176238961898049E-2"/>
    <n v="-0.33078422149049119"/>
    <n v="-0.1053726704085696"/>
    <n v="3.5820904033736597E-2"/>
    <s v="0-10"/>
    <n v="0.31855410132251011"/>
    <n v="12.767734909433029"/>
    <n v="6.4551985633401223"/>
    <n v="124.36163522012581"/>
    <n v="551.44182389937112"/>
  </r>
  <r>
    <n v="1399"/>
    <n v="1331"/>
    <n v="1187"/>
    <n v="1452"/>
    <n v="1648"/>
    <s v="Kronospan HPL sp. z o.o., Mielec"/>
    <m/>
    <m/>
    <m/>
    <n v="2004"/>
    <m/>
    <n v="691784934"/>
    <n v="206028"/>
    <n v="8722201077"/>
    <s v="sp. z o.o."/>
    <s v="2221"/>
    <s v="Produkcja płyt, arkuszy, rur i kształtowników z tworzyw sztucznych"/>
    <m/>
    <s v="produkcja"/>
    <m/>
    <n v="450"/>
    <s v="J"/>
    <x v="0"/>
    <n v="350706"/>
    <n v="27584"/>
    <n v="24018"/>
    <n v="23872"/>
    <n v="25443"/>
    <n v="282103"/>
    <n v="268"/>
    <n v="22119.97654"/>
    <n v="351278"/>
    <n v="269965"/>
    <n v="81313"/>
    <n v="235733"/>
    <n v="115544.48391"/>
    <m/>
    <m/>
    <s v="C"/>
    <s v="Manufacturing"/>
    <s v="22"/>
    <s v="MANUFACTURE OF RUBBER AND PLASTIC PRODUCTS"/>
    <s v="Medium-low"/>
    <n v="0.80438600993424691"/>
    <m/>
    <n v="6.8068410577520777E-2"/>
    <n v="6.7957572065429656E-2"/>
    <n v="0.1012671115202369"/>
    <x v="1"/>
    <n v="0"/>
    <n v="0.67107248390163921"/>
    <n v="82.537225895522383"/>
    <n v="1308.60447761194"/>
    <n v="1007.332089552239"/>
    <x v="3"/>
    <s v="Exp&gt;25"/>
    <s v="Exp&gt;50"/>
    <s v="Decreased Export Intensity"/>
    <n v="0"/>
    <n v="-1.370541165754058E-2"/>
    <n v="63.273288503760959"/>
    <n v="0.49025522745361089"/>
    <n v="18.313977176638389"/>
    <n v="0.16817172828449861"/>
    <n v="13.039124449269931"/>
    <s v="No"/>
    <s v="Yes"/>
    <s v="No"/>
    <x v="0"/>
    <s v="Growing"/>
    <n v="24.626865671641792"/>
    <n v="0.22015401246584429"/>
    <n v="5.6581295564992251"/>
    <s v="No"/>
    <s v="2.Hiring"/>
    <s v="Hiring"/>
    <n v="405.79438220841848"/>
    <n v="6.8068410577520777E-2"/>
    <n v="0.1012671115202369"/>
    <n v="6.7957572065429656E-2"/>
    <n v="0.80438600993424691"/>
    <s v="75-100"/>
    <n v="0.67107248390163921"/>
    <n v="12.76770354462178"/>
    <n v="5.5909869805108574"/>
    <n v="82.537225895522383"/>
    <n v="1308.60447761194"/>
  </r>
  <r>
    <n v="1399"/>
    <n v="1331"/>
    <n v="1187"/>
    <n v="1452"/>
    <n v="1648"/>
    <s v="Kronospan HPL sp. z o.o., Mielec"/>
    <m/>
    <m/>
    <m/>
    <n v="2004"/>
    <m/>
    <n v="691784934"/>
    <n v="206028"/>
    <n v="8722201077"/>
    <s v="sp. z o.o."/>
    <s v="2221"/>
    <s v="Produkcja płyt, arkuszy, rur i kształtowników z tworzyw sztucznych"/>
    <m/>
    <s v="produkcja"/>
    <m/>
    <n v="450"/>
    <s v="J"/>
    <x v="1"/>
    <n v="384175"/>
    <n v="38139"/>
    <n v="33837.910000000003"/>
    <n v="33838"/>
    <n v="24967"/>
    <n v="319075"/>
    <n v="296"/>
    <n v="24838.126230000002"/>
    <n v="399889.2218"/>
    <n v="315406.61397000001"/>
    <n v="84482.607829999994"/>
    <n v="235071"/>
    <n v="164818.40929000001"/>
    <m/>
    <m/>
    <s v="C"/>
    <s v="Manufacturing"/>
    <s v="22"/>
    <s v="MANUFACTURE OF RUBBER AND PLASTIC PRODUCTS"/>
    <s v="Medium-low"/>
    <n v="0.83054597514153705"/>
    <n v="9.543321186406839"/>
    <n v="8.807965120062472E-2"/>
    <n v="8.4618434694705744E-2"/>
    <n v="0.14394799868975761"/>
    <x v="1"/>
    <n v="0"/>
    <n v="0.58784029972572771"/>
    <n v="83.912588614864873"/>
    <n v="1297.888513513514"/>
    <n v="1065.5628850337839"/>
    <x v="3"/>
    <s v="Exp&gt;25"/>
    <s v="Exp&gt;50"/>
    <s v="Decreased Export Intensity"/>
    <n v="0"/>
    <n v="-1.370541165754058E-2"/>
    <n v="63.273288503760959"/>
    <n v="0.49025522745361089"/>
    <n v="18.313977176638389"/>
    <n v="0.16817172828449861"/>
    <n v="13.039124449269931"/>
    <s v="No"/>
    <s v="Yes"/>
    <s v="No"/>
    <x v="0"/>
    <s v="Growing"/>
    <n v="24.626865671641792"/>
    <n v="0.22015401246584429"/>
    <n v="5.6581295564992251"/>
    <s v="No"/>
    <s v="2.Hiring"/>
    <s v="Hiring"/>
    <n v="405.79438220841848"/>
    <n v="6.8068410577520777E-2"/>
    <n v="0.1012671115202369"/>
    <n v="6.7957572065429656E-2"/>
    <n v="0.80438600993424691"/>
    <s v="75-100"/>
    <n v="0.67107248390163921"/>
    <n v="12.76770354462178"/>
    <n v="5.5909869805108574"/>
    <n v="82.537225895522383"/>
    <n v="1308.60447761194"/>
  </r>
  <r>
    <n v="1399"/>
    <n v="1331"/>
    <n v="1187"/>
    <n v="1452"/>
    <n v="1648"/>
    <s v="Kronospan HPL sp. z o.o., Mielec"/>
    <m/>
    <m/>
    <m/>
    <n v="2004"/>
    <m/>
    <n v="691784934"/>
    <n v="206028"/>
    <n v="8722201077"/>
    <s v="sp. z o.o."/>
    <s v="2221"/>
    <s v="Produkcja płyt, arkuszy, rur i kształtowników z tworzyw sztucznych"/>
    <m/>
    <s v="produkcja"/>
    <m/>
    <n v="450"/>
    <s v="J"/>
    <x v="2"/>
    <n v="538986.34849999996"/>
    <n v="71769.797730000006"/>
    <n v="66593.966490000006"/>
    <n v="66593.966490000006"/>
    <n v="18409.142110000001"/>
    <n v="454939"/>
    <n v="312"/>
    <n v="28660.948349999999"/>
    <n v="518157.00601000001"/>
    <n v="408537.74926000001"/>
    <n v="109619.25675"/>
    <n v="255064.77900000001"/>
    <n v="263092.22700999997"/>
    <m/>
    <m/>
    <s v="C"/>
    <s v="Manufacturing"/>
    <s v="22"/>
    <s v="MANUFACTURE OF RUBBER AND PLASTIC PRODUCTS"/>
    <s v="Medium-low"/>
    <n v="0.84406404961108217"/>
    <n v="40.297090778941879"/>
    <n v="0.12355408754847159"/>
    <n v="0.12852082615421551"/>
    <n v="0.26108648458280481"/>
    <x v="1"/>
    <n v="0"/>
    <n v="0.49225384592228688"/>
    <n v="91.862013942307698"/>
    <n v="1727.52034775641"/>
    <n v="1309.4158630128211"/>
    <x v="3"/>
    <s v="Exp&gt;25"/>
    <s v="Exp&gt;50"/>
    <s v="Decreased Export Intensity"/>
    <n v="0"/>
    <n v="-1.370541165754058E-2"/>
    <n v="63.273288503760959"/>
    <n v="0.49025522745361089"/>
    <n v="18.313977176638389"/>
    <n v="0.16817172828449861"/>
    <n v="13.039124449269931"/>
    <s v="No"/>
    <s v="Yes"/>
    <s v="No"/>
    <x v="0"/>
    <s v="Growing"/>
    <n v="24.626865671641792"/>
    <n v="0.22015401246584429"/>
    <n v="5.6581295564992251"/>
    <s v="No"/>
    <s v="2.Hiring"/>
    <s v="Hiring"/>
    <n v="405.79438220841848"/>
    <n v="6.8068410577520777E-2"/>
    <n v="0.1012671115202369"/>
    <n v="6.7957572065429656E-2"/>
    <n v="0.80438600993424691"/>
    <s v="75-100"/>
    <n v="0.67107248390163921"/>
    <n v="12.76770354462178"/>
    <n v="5.5909869805108574"/>
    <n v="82.537225895522383"/>
    <n v="1308.60447761194"/>
  </r>
  <r>
    <n v="1399"/>
    <n v="1331"/>
    <n v="1187"/>
    <n v="1452"/>
    <n v="1648"/>
    <s v="Kronospan HPL sp. z o.o., Mielec"/>
    <m/>
    <m/>
    <m/>
    <n v="2004"/>
    <m/>
    <n v="691784934"/>
    <n v="206028"/>
    <n v="8722201077"/>
    <s v="sp. z o.o."/>
    <s v="2221"/>
    <s v="Produkcja płyt, arkuszy, rur i kształtowników z tworzyw sztucznych"/>
    <m/>
    <s v="produkcja"/>
    <m/>
    <n v="450"/>
    <s v="J"/>
    <x v="4"/>
    <n v="572609.2191799999"/>
    <n v="81584.338409999997"/>
    <n v="81744.506200000003"/>
    <n v="81744.506200000003"/>
    <n v="32194.464240000001"/>
    <n v="452751"/>
    <n v="334"/>
    <n v="31457.85167"/>
    <n v="668732.85042999999"/>
    <n v="539345.40662000002"/>
    <n v="129387.44381"/>
    <n v="336809.28519999998"/>
    <n v="331923.56523000001"/>
    <m/>
    <m/>
    <s v="C"/>
    <s v="Manufacturing"/>
    <s v="22"/>
    <s v="MANUFACTURE OF RUBBER AND PLASTIC PRODUCTS"/>
    <s v="Medium-low"/>
    <n v="0.79068059827670634"/>
    <n v="-2.9814577580185242"/>
    <n v="0.14275792890142691"/>
    <n v="0.1222379103216444"/>
    <n v="0.24270265040781011"/>
    <x v="1"/>
    <n v="0"/>
    <n v="0.50365296842143947"/>
    <n v="94.18518464071856"/>
    <n v="1714.3988598203589"/>
    <n v="1614.806606646707"/>
    <x v="3"/>
    <s v="Exp&gt;25"/>
    <s v="Exp&gt;50"/>
    <s v="Decreased Export Intensity"/>
    <n v="0"/>
    <n v="-1.370541165754058E-2"/>
    <n v="63.273288503760959"/>
    <n v="0.49025522745361089"/>
    <n v="18.313977176638389"/>
    <n v="0.16817172828449861"/>
    <n v="13.039124449269931"/>
    <s v="No"/>
    <s v="Yes"/>
    <s v="No"/>
    <x v="0"/>
    <s v="Growing"/>
    <n v="24.626865671641792"/>
    <n v="0.22015401246584429"/>
    <n v="5.6581295564992251"/>
    <s v="No"/>
    <s v="2.Hiring"/>
    <s v="Hiring"/>
    <n v="405.79438220841848"/>
    <n v="6.8068410577520777E-2"/>
    <n v="0.1012671115202369"/>
    <n v="6.7957572065429656E-2"/>
    <n v="0.80438600993424691"/>
    <s v="75-100"/>
    <n v="0.67107248390163921"/>
    <n v="12.76770354462178"/>
    <n v="5.5909869805108574"/>
    <n v="82.537225895522383"/>
    <n v="1308.60447761194"/>
  </r>
  <r>
    <n v="1399"/>
    <n v="1331"/>
    <n v="1187"/>
    <n v="1452"/>
    <n v="1648"/>
    <s v="Kronospan HPL sp. z o.o., Mielec"/>
    <m/>
    <m/>
    <m/>
    <n v="2004"/>
    <m/>
    <n v="691784934"/>
    <n v="206028"/>
    <n v="8722201077"/>
    <s v="sp. z o.o."/>
    <s v="2221"/>
    <s v="Produkcja płyt, arkuszy, rur i kształtowników z tworzyw sztucznych"/>
    <m/>
    <s v="produkcja"/>
    <m/>
    <n v="450"/>
    <s v="J"/>
    <x v="3"/>
    <n v="590205.96058000007"/>
    <n v="42705.659549999997"/>
    <n v="28431.37399"/>
    <n v="27858.791990000002"/>
    <n v="30283.581259999999"/>
    <n v="495637"/>
    <n v="305"/>
    <n v="29240.49237"/>
    <n v="623248.15257000003"/>
    <n v="519535.14779000002"/>
    <n v="103713.00478"/>
    <n v="282923.57098999998"/>
    <n v="340324.58158"/>
    <m/>
    <m/>
    <s v="C"/>
    <s v="Manufacturing"/>
    <s v="22"/>
    <s v="MANUFACTURE OF RUBBER AND PLASTIC PRODUCTS"/>
    <s v="Medium-low"/>
    <n v="0.8397695602954155"/>
    <n v="9.5029516466501143"/>
    <n v="4.7201814028822987E-2"/>
    <n v="4.4699357511326178E-2"/>
    <n v="9.8467553949347933E-2"/>
    <x v="1"/>
    <n v="0"/>
    <n v="0.45395011573375432"/>
    <n v="95.870466786885245"/>
    <n v="1935.1015100983609"/>
    <n v="1703.3939271803281"/>
    <x v="3"/>
    <s v="Exp&gt;25"/>
    <s v="Exp&gt;50"/>
    <s v="Decreased Export Intensity"/>
    <n v="0"/>
    <n v="-1.370541165754058E-2"/>
    <n v="63.273288503760959"/>
    <n v="0.49025522745361089"/>
    <n v="18.313977176638389"/>
    <n v="0.16817172828449861"/>
    <n v="13.039124449269931"/>
    <s v="No"/>
    <s v="Yes"/>
    <s v="No"/>
    <x v="0"/>
    <s v="Growing"/>
    <n v="24.626865671641792"/>
    <n v="0.22015401246584429"/>
    <n v="5.6581295564992251"/>
    <s v="No"/>
    <s v="2.Hiring"/>
    <s v="Hiring"/>
    <n v="405.79438220841848"/>
    <n v="6.8068410577520777E-2"/>
    <n v="0.1012671115202369"/>
    <n v="6.7957572065429656E-2"/>
    <n v="0.80438600993424691"/>
    <s v="75-100"/>
    <n v="0.67107248390163921"/>
    <n v="12.76770354462178"/>
    <n v="5.5909869805108574"/>
    <n v="82.537225895522383"/>
    <n v="1308.60447761194"/>
  </r>
  <r>
    <m/>
    <m/>
    <m/>
    <n v="1661"/>
    <n v="1649"/>
    <s v="Maco Productions Polonia sp. z o.o., Wrocław"/>
    <m/>
    <m/>
    <m/>
    <m/>
    <m/>
    <s v="634298141"/>
    <n v="112451"/>
    <n v="7792176987"/>
    <s v="sp. z o.o."/>
    <s v="2120"/>
    <s v="Produkcja leków i pozostałych wyrobów farmaceutycznych"/>
    <m/>
    <s v="ochrona zdrowia i farmacja"/>
    <m/>
    <n v="540"/>
    <s v="J"/>
    <x v="1"/>
    <n v="332084.23810999998"/>
    <n v="7645.6469900000002"/>
    <n v="7608.8454099999999"/>
    <n v="5751.7494100000004"/>
    <n v="3856.06493"/>
    <n v="331619.32017664611"/>
    <n v="606"/>
    <n v="50100.048450000002"/>
    <n v="169018.98942999999"/>
    <n v="49151.654289999999"/>
    <n v="119867.33514"/>
    <n v="100685.1906"/>
    <n v="68333.79883"/>
    <m/>
    <m/>
    <s v="C"/>
    <s v="Manufacturing"/>
    <s v="21"/>
    <s v="MANUFACTURE OF BASIC PHARMACEUTICAL PRODUCTS AND PHARMACEUTICAL PREPARATIONS"/>
    <s v="Medium-low"/>
    <n v="0.99860000000000004"/>
    <n v="-4.6773143650250759"/>
    <n v="1.732015178659212E-2"/>
    <n v="3.4030196425840743E-2"/>
    <n v="5.7126071627062111E-2"/>
    <x v="0"/>
    <n v="1"/>
    <n v="0.59570342326356907"/>
    <n v="82.67334727722772"/>
    <n v="547.99379226072608"/>
    <n v="81.108340412541253"/>
    <x v="3"/>
    <s v="Exp&gt;25"/>
    <s v="Exp&gt;50"/>
    <s v="Increased Export Intensity"/>
    <n v="1"/>
    <n v="1.374164686853852E-2"/>
    <n v="7.0325646865245934"/>
    <n v="6.7962945035635158E-2"/>
    <n v="-22.440170517011151"/>
    <n v="-0.25412055413347717"/>
    <n v="1.71358997979667"/>
    <s v="Yes"/>
    <s v="Yes"/>
    <s v="Yes"/>
    <x v="3"/>
    <s v="Declining"/>
    <n v="-4.2105263157894726"/>
    <n v="-4.3017385083691018E-2"/>
    <n v="-1.0696725033629619"/>
    <s v="No"/>
    <s v="0.Reducing"/>
    <s v="Reducing"/>
    <n v="71.737308165413538"/>
    <n v="1.2895635733823071E-2"/>
    <n v="4.7323355012577312E-2"/>
    <n v="2.485835467604515E-2"/>
    <n v="0.97849175860615967"/>
    <s v="75-100"/>
    <n v="0.52528724283048933"/>
    <n v="12.761046304179461"/>
    <n v="6.3456363608285962"/>
    <n v="81.877211403508767"/>
    <n v="611.19126326315791"/>
  </r>
  <r>
    <m/>
    <m/>
    <m/>
    <n v="1661"/>
    <n v="1649"/>
    <s v="Maco Productions Polonia sp. z o.o., Wrocław"/>
    <m/>
    <m/>
    <m/>
    <m/>
    <m/>
    <s v="634298141"/>
    <n v="112451"/>
    <n v="7792176987"/>
    <s v="sp. z o.o."/>
    <s v="2120"/>
    <s v="Produkcja leków i pozostałych wyrobów farmaceutycznych"/>
    <m/>
    <s v="ochrona zdrowia i farmacja"/>
    <m/>
    <n v="540"/>
    <s v="J"/>
    <x v="2"/>
    <n v="342784.42314999999"/>
    <n v="35944.98472"/>
    <n v="27343.014449999999"/>
    <n v="21939.024450000001"/>
    <n v="3939.2708699999998"/>
    <n v="340886"/>
    <n v="570"/>
    <n v="42693.177759999999"/>
    <n v="173912.73430000001"/>
    <n v="43750.05154"/>
    <n v="130162.68275000001"/>
    <n v="122624.21505"/>
    <n v="51288.519240000001"/>
    <m/>
    <m/>
    <s v="C"/>
    <s v="Manufacturing"/>
    <s v="21"/>
    <s v="MANUFACTURE OF BASIC PHARMACEUTICAL PRODUCTS AND PHARMACEUTICAL PREPARATIONS"/>
    <s v="Medium-low"/>
    <n v="0.9944617578227315"/>
    <n v="3.2221297526489718"/>
    <n v="6.4002396166058115E-2"/>
    <n v="0.1261496148531315"/>
    <n v="0.17891265963296371"/>
    <x v="0"/>
    <n v="1"/>
    <n v="0.70509049002974589"/>
    <n v="74.900311859649122"/>
    <n v="601.37618096491224"/>
    <n v="76.754476385964907"/>
    <x v="3"/>
    <s v="Exp&gt;25"/>
    <s v="Exp&gt;50"/>
    <s v="Increased Export Intensity"/>
    <n v="1"/>
    <n v="1.374164686853852E-2"/>
    <n v="7.0325646865245934"/>
    <n v="6.7962945035635158E-2"/>
    <n v="-22.440170517011151"/>
    <n v="-0.25412055413347717"/>
    <n v="1.71358997979667"/>
    <s v="Yes"/>
    <s v="Yes"/>
    <s v="Yes"/>
    <x v="3"/>
    <s v="Declining"/>
    <n v="-4.2105263157894726"/>
    <n v="-4.3017385083691018E-2"/>
    <n v="-1.0696725033629619"/>
    <s v="No"/>
    <s v="0.Reducing"/>
    <s v="Reducing"/>
    <n v="71.737308165413538"/>
    <n v="1.2895635733823071E-2"/>
    <n v="4.7323355012577312E-2"/>
    <n v="2.485835467604515E-2"/>
    <n v="0.97849175860615967"/>
    <s v="75-100"/>
    <n v="0.52528724283048933"/>
    <n v="12.761046304179461"/>
    <n v="6.3456363608285962"/>
    <n v="81.877211403508767"/>
    <n v="611.19126326315791"/>
  </r>
  <r>
    <m/>
    <m/>
    <m/>
    <n v="1661"/>
    <n v="1649"/>
    <s v="Maco Productions Polonia sp. z o.o., Wrocław"/>
    <m/>
    <m/>
    <m/>
    <m/>
    <m/>
    <s v="634298141"/>
    <n v="112451"/>
    <n v="7792176987"/>
    <s v="sp. z o.o."/>
    <s v="2120"/>
    <s v="Produkcja leków i pozostałych wyrobów farmaceutycznych"/>
    <m/>
    <s v="ochrona zdrowia i farmacja"/>
    <m/>
    <n v="540"/>
    <s v="J"/>
    <x v="0"/>
    <n v="348379.02006000001"/>
    <n v="4267.8819599999997"/>
    <n v="6167.8589400000001"/>
    <n v="4492.5689400000001"/>
    <n v="3710.21137"/>
    <n v="340886"/>
    <n v="570"/>
    <n v="46670.010499999997"/>
    <n v="180726.72140000001"/>
    <n v="48779.60914"/>
    <n v="131947.11225999999"/>
    <n v="94933.441189999998"/>
    <n v="85793.280209999997"/>
    <m/>
    <m/>
    <s v="C"/>
    <s v="Manufacturing"/>
    <s v="21"/>
    <s v="MANUFACTURE OF BASIC PHARMACEUTICAL PRODUCTS AND PHARMACEUTICAL PREPARATIONS"/>
    <s v="Medium-low"/>
    <n v="0.97849175860615967"/>
    <m/>
    <n v="1.2895635733823071E-2"/>
    <n v="2.485835467604515E-2"/>
    <n v="4.7323355012577312E-2"/>
    <x v="0"/>
    <n v="1"/>
    <n v="0.52528724283048933"/>
    <n v="81.877211403508767"/>
    <n v="611.19126326315791"/>
    <n v="85.578261649122808"/>
    <x v="3"/>
    <s v="Exp&gt;25"/>
    <s v="Exp&gt;50"/>
    <s v="Increased Export Intensity"/>
    <n v="1"/>
    <n v="1.374164686853852E-2"/>
    <n v="7.0325646865245934"/>
    <n v="6.7962945035635158E-2"/>
    <n v="-22.440170517011151"/>
    <n v="-0.25412055413347717"/>
    <n v="1.71358997979667"/>
    <s v="Yes"/>
    <s v="Yes"/>
    <s v="Yes"/>
    <x v="3"/>
    <s v="Declining"/>
    <n v="-4.2105263157894726"/>
    <n v="-4.3017385083691018E-2"/>
    <n v="-1.0696725033629619"/>
    <s v="No"/>
    <s v="0.Reducing"/>
    <s v="Reducing"/>
    <n v="71.737308165413538"/>
    <n v="1.2895635733823071E-2"/>
    <n v="4.7323355012577312E-2"/>
    <n v="2.485835467604515E-2"/>
    <n v="0.97849175860615967"/>
    <s v="75-100"/>
    <n v="0.52528724283048933"/>
    <n v="12.761046304179461"/>
    <n v="6.3456363608285962"/>
    <n v="81.877211403508767"/>
    <n v="611.19126326315791"/>
  </r>
  <r>
    <m/>
    <m/>
    <m/>
    <n v="1661"/>
    <n v="1649"/>
    <s v="Maco Productions Polonia sp. z o.o., Wrocław"/>
    <m/>
    <m/>
    <m/>
    <m/>
    <m/>
    <s v="634298141"/>
    <n v="112451"/>
    <n v="7792176987"/>
    <s v="sp. z o.o."/>
    <s v="2120"/>
    <s v="Produkcja leków i pozostałych wyrobów farmaceutycznych"/>
    <m/>
    <s v="ochrona zdrowia i farmacja"/>
    <m/>
    <n v="540"/>
    <s v="J"/>
    <x v="4"/>
    <n v="372879"/>
    <n v="-4445"/>
    <n v="9998"/>
    <n v="7846"/>
    <n v="4303"/>
    <n v="369983"/>
    <n v="546"/>
    <n v="52575"/>
    <n v="187432"/>
    <n v="40438"/>
    <n v="146994"/>
    <n v="138581"/>
    <n v="48850"/>
    <m/>
    <m/>
    <s v="C"/>
    <s v="Manufacturing"/>
    <s v="21"/>
    <s v="MANUFACTURE OF BASIC PHARMACEUTICAL PRODUCTS AND PHARMACEUTICAL PREPARATIONS"/>
    <s v="Medium-low"/>
    <n v="0.99223340547469818"/>
    <n v="-1.7643370497607891"/>
    <n v="2.104167839969534E-2"/>
    <n v="4.1860514746681461E-2"/>
    <n v="5.6616707918112873E-2"/>
    <x v="0"/>
    <n v="1"/>
    <n v="0.73936681036322505"/>
    <n v="96.291208791208788"/>
    <n v="682.92857142857144"/>
    <n v="74.062271062271066"/>
    <x v="3"/>
    <s v="Exp&gt;25"/>
    <s v="Exp&gt;50"/>
    <s v="Increased Export Intensity"/>
    <n v="1"/>
    <n v="1.374164686853852E-2"/>
    <n v="7.0325646865245934"/>
    <n v="6.7962945035635158E-2"/>
    <n v="-22.440170517011151"/>
    <n v="-0.25412055413347717"/>
    <n v="1.71358997979667"/>
    <s v="Yes"/>
    <s v="Yes"/>
    <s v="Yes"/>
    <x v="3"/>
    <s v="Declining"/>
    <n v="-4.2105263157894726"/>
    <n v="-4.3017385083691018E-2"/>
    <n v="-1.0696725033629619"/>
    <s v="No"/>
    <s v="0.Reducing"/>
    <s v="Reducing"/>
    <n v="71.737308165413538"/>
    <n v="1.2895635733823071E-2"/>
    <n v="4.7323355012577312E-2"/>
    <n v="2.485835467604515E-2"/>
    <n v="0.97849175860615967"/>
    <s v="75-100"/>
    <n v="0.52528724283048933"/>
    <n v="12.761046304179461"/>
    <n v="6.3456363608285962"/>
    <n v="81.877211403508767"/>
    <n v="611.19126326315791"/>
  </r>
  <r>
    <m/>
    <m/>
    <m/>
    <n v="1661"/>
    <n v="1649"/>
    <s v="Maco Productions Polonia sp. z o.o., Wrocław"/>
    <m/>
    <m/>
    <m/>
    <m/>
    <m/>
    <s v="634298141"/>
    <n v="112451"/>
    <n v="7792176987"/>
    <s v="sp. z o.o."/>
    <s v="2120"/>
    <s v="Produkcja leków i pozostałych wyrobów farmaceutycznych"/>
    <m/>
    <s v="ochrona zdrowia i farmacja"/>
    <m/>
    <n v="540"/>
    <s v="J"/>
    <x v="3"/>
    <n v="379576"/>
    <n v="16835.905129999999"/>
    <n v="10292.39078"/>
    <n v="8111.2897800000001"/>
    <n v="4049.0882499999998"/>
    <n v="375400.66399999999"/>
    <n v="543"/>
    <n v="51046.791239999999"/>
    <n v="170040.26543"/>
    <n v="42070.714770000013"/>
    <n v="127969.55065999999"/>
    <n v="130735.50483000001"/>
    <n v="39304.760600000001"/>
    <m/>
    <m/>
    <s v="C"/>
    <s v="Manufacturing"/>
    <s v="21"/>
    <s v="MANUFACTURE OF BASIC PHARMACEUTICAL PRODUCTS AND PHARMACEUTICAL PREPARATIONS"/>
    <s v="Medium-low"/>
    <n v="0.98899999999999999"/>
    <n v="10.73315307384906"/>
    <n v="2.1369343109153369E-2"/>
    <n v="4.7702170774010892E-2"/>
    <n v="6.2043511367071993E-2"/>
    <x v="0"/>
    <n v="1"/>
    <n v="0.76885027495925384"/>
    <n v="94.008823646408842"/>
    <n v="699.03499079189692"/>
    <n v="77.478296077348077"/>
    <x v="3"/>
    <s v="Exp&gt;25"/>
    <s v="Exp&gt;50"/>
    <s v="Increased Export Intensity"/>
    <n v="1"/>
    <n v="1.374164686853852E-2"/>
    <n v="7.0325646865245934"/>
    <n v="6.7962945035635158E-2"/>
    <n v="-22.440170517011151"/>
    <n v="-0.25412055413347717"/>
    <n v="1.71358997979667"/>
    <s v="Yes"/>
    <s v="Yes"/>
    <s v="Yes"/>
    <x v="3"/>
    <s v="Declining"/>
    <n v="-4.2105263157894726"/>
    <n v="-4.3017385083691018E-2"/>
    <n v="-1.0696725033629619"/>
    <s v="No"/>
    <s v="0.Reducing"/>
    <s v="Reducing"/>
    <n v="71.737308165413538"/>
    <n v="1.2895635733823071E-2"/>
    <n v="4.7323355012577312E-2"/>
    <n v="2.485835467604515E-2"/>
    <n v="0.97849175860615967"/>
    <s v="75-100"/>
    <n v="0.52528724283048933"/>
    <n v="12.761046304179461"/>
    <n v="6.3456363608285962"/>
    <n v="81.877211403508767"/>
    <n v="611.19126326315791"/>
  </r>
  <r>
    <m/>
    <m/>
    <n v="1933"/>
    <n v="1770"/>
    <n v="1650"/>
    <s v="PKS Gdańsk-Oliwa SA, Gdańsk"/>
    <m/>
    <m/>
    <m/>
    <n v="2001"/>
    <m/>
    <n v="190880924"/>
    <n v="66693"/>
    <n v="5841031823"/>
    <s v="SA"/>
    <s v="4941"/>
    <s v="Transport drogowy towarów"/>
    <m/>
    <s v="transport"/>
    <m/>
    <n v="400"/>
    <s v="J"/>
    <x v="4"/>
    <n v="290634.60158000002"/>
    <n v="6469.7524999999996"/>
    <n v="6480.8715499999998"/>
    <n v="5232.4785499999998"/>
    <n v="3518.8498300000001"/>
    <n v="0"/>
    <n v="174"/>
    <n v="23313.763439999999"/>
    <n v="86675.836849999992"/>
    <n v="26618.413710000001"/>
    <n v="60057.423139999999"/>
    <n v="54803.840549999994"/>
    <n v="31871.996299999999"/>
    <m/>
    <m/>
    <s v="H"/>
    <s v="Transportation and Storage"/>
    <s v="49"/>
    <s v="LAND TRANSPORT AND TRANSPORT VIA PIPELINES"/>
    <s v="Low"/>
    <n v="0"/>
    <n v="-14.30247049006311"/>
    <n v="1.800363247030554E-2"/>
    <n v="6.0368364934915542E-2"/>
    <n v="9.5476493937065879E-2"/>
    <x v="1"/>
    <n v="0"/>
    <n v="0.63228510438085261"/>
    <n v="133.9871462068966"/>
    <n v="1670.3138021839079"/>
    <n v="152.97938913793101"/>
    <x v="0"/>
    <s v="Exp&lt;25"/>
    <s v="Exp&lt;50"/>
    <s v="Decreased Export Intensity"/>
    <n v="0"/>
    <n v="0"/>
    <n v="-17.092989284826881"/>
    <n v="-0.1874505590851108"/>
    <n v="-39.922456003497743"/>
    <n v="-0.50953405825422315"/>
    <n v="-4.5781539745281989"/>
    <s v="Yes"/>
    <s v="Yes"/>
    <s v="Yes"/>
    <x v="2"/>
    <s v="Declining"/>
    <n v="-30.677290836653391"/>
    <n v="-0.36639763991725438"/>
    <n v="-8.7529397040576935"/>
    <s v="Yes"/>
    <s v="0.Reducing"/>
    <s v="Reducing"/>
    <n v="273.6806716261392"/>
    <n v="7.2313919616041568E-3"/>
    <n v="5.5248016737860693E-2"/>
    <n v="3.0111537410764128E-2"/>
    <n v="0"/>
    <s v="0-10"/>
    <n v="0.54502476629408336"/>
    <n v="12.767272651557761"/>
    <n v="5.5254529391317826"/>
    <n v="94.41537768924303"/>
    <n v="1396.6331305577689"/>
  </r>
  <r>
    <m/>
    <m/>
    <n v="1933"/>
    <n v="1770"/>
    <n v="1650"/>
    <s v="PKS Gdańsk-Oliwa SA, Gdańsk"/>
    <m/>
    <m/>
    <m/>
    <n v="2001"/>
    <m/>
    <n v="190880924"/>
    <n v="66693"/>
    <n v="5841031823"/>
    <s v="SA"/>
    <s v="4941"/>
    <s v="Transport drogowy towarów"/>
    <m/>
    <s v="transport"/>
    <m/>
    <n v="400"/>
    <s v="J"/>
    <x v="2"/>
    <n v="299526.81611999997"/>
    <n v="8076.26818"/>
    <n v="9700.098"/>
    <n v="8121.8779999999997"/>
    <n v="1745.6478"/>
    <n v="0"/>
    <n v="187"/>
    <n v="21532.219349999999"/>
    <n v="89445.372170000002"/>
    <n v="13210.426229999999"/>
    <n v="69146.045939999996"/>
    <n v="57597.979850000003"/>
    <n v="30678.064910000001"/>
    <m/>
    <m/>
    <s v="H"/>
    <s v="Transportation and Storage"/>
    <s v="49"/>
    <s v="LAND TRANSPORT AND TRANSPORT VIA PIPELINES"/>
    <s v="Low"/>
    <n v="0"/>
    <n v="-3.3191721520838602"/>
    <n v="2.7115695700334608E-2"/>
    <n v="9.0802663155825955E-2"/>
    <n v="0.14100977189046329"/>
    <x v="1"/>
    <n v="0"/>
    <n v="0.64394589068877928"/>
    <n v="115.1455580213904"/>
    <n v="1601.7476797860959"/>
    <n v="70.643990534759368"/>
    <x v="0"/>
    <s v="Exp&lt;25"/>
    <s v="Exp&lt;50"/>
    <s v="Decreased Export Intensity"/>
    <n v="0"/>
    <n v="0"/>
    <n v="-17.092989284826881"/>
    <n v="-0.1874505590851108"/>
    <n v="-39.922456003497743"/>
    <n v="-0.50953405825422315"/>
    <n v="-4.5781539745281989"/>
    <s v="Yes"/>
    <s v="Yes"/>
    <s v="Yes"/>
    <x v="2"/>
    <s v="Declining"/>
    <n v="-30.677290836653391"/>
    <n v="-0.36639763991725438"/>
    <n v="-8.7529397040576935"/>
    <s v="Yes"/>
    <s v="0.Reducing"/>
    <s v="Reducing"/>
    <n v="273.6806716261392"/>
    <n v="7.2313919616041568E-3"/>
    <n v="5.5248016737860693E-2"/>
    <n v="3.0111537410764128E-2"/>
    <n v="0"/>
    <s v="0-10"/>
    <n v="0.54502476629408336"/>
    <n v="12.767272651557761"/>
    <n v="5.5254529391317826"/>
    <n v="94.41537768924303"/>
    <n v="1396.6331305577689"/>
  </r>
  <r>
    <m/>
    <m/>
    <n v="1933"/>
    <n v="1770"/>
    <n v="1650"/>
    <s v="PKS Gdańsk-Oliwa SA, Gdańsk"/>
    <m/>
    <m/>
    <m/>
    <n v="2001"/>
    <m/>
    <n v="190880924"/>
    <n v="66693"/>
    <n v="5841031823"/>
    <s v="SA"/>
    <s v="4941"/>
    <s v="Transport drogowy towarów"/>
    <m/>
    <s v="transport"/>
    <m/>
    <n v="400"/>
    <s v="J"/>
    <x v="1"/>
    <n v="309809.94141999999"/>
    <n v="6170.4932199999994"/>
    <n v="7799.3984200000004"/>
    <n v="6103"/>
    <n v="1765.1152500000001"/>
    <n v="0"/>
    <n v="209"/>
    <n v="22297.66966"/>
    <n v="71911.178570000004"/>
    <n v="9704.4948699999986"/>
    <n v="62206.683700000001"/>
    <n v="49476"/>
    <n v="24485.076720000001"/>
    <m/>
    <m/>
    <s v="H"/>
    <s v="Transportation and Storage"/>
    <s v="49"/>
    <s v="LAND TRANSPORT AND TRANSPORT VIA PIPELINES"/>
    <s v="Low"/>
    <n v="0"/>
    <n v="-11.622993293505219"/>
    <n v="1.9699174184105179E-2"/>
    <n v="8.4868585404412458E-2"/>
    <n v="0.1233527366804107"/>
    <x v="1"/>
    <n v="0"/>
    <n v="0.68801542380283642"/>
    <n v="106.68741464114829"/>
    <n v="1482.344217320574"/>
    <n v="46.432989808612433"/>
    <x v="0"/>
    <s v="Exp&lt;25"/>
    <s v="Exp&lt;50"/>
    <s v="Decreased Export Intensity"/>
    <n v="0"/>
    <n v="0"/>
    <n v="-17.092989284826881"/>
    <n v="-0.1874505590851108"/>
    <n v="-39.922456003497743"/>
    <n v="-0.50953405825422315"/>
    <n v="-4.5781539745281989"/>
    <s v="Yes"/>
    <s v="Yes"/>
    <s v="Yes"/>
    <x v="2"/>
    <s v="Declining"/>
    <n v="-30.677290836653391"/>
    <n v="-0.36639763991725438"/>
    <n v="-8.7529397040576935"/>
    <s v="Yes"/>
    <s v="0.Reducing"/>
    <s v="Reducing"/>
    <n v="273.6806716261392"/>
    <n v="7.2313919616041568E-3"/>
    <n v="5.5248016737860693E-2"/>
    <n v="3.0111537410764128E-2"/>
    <n v="0"/>
    <s v="0-10"/>
    <n v="0.54502476629408336"/>
    <n v="12.767272651557761"/>
    <n v="5.5254529391317826"/>
    <n v="94.41537768924303"/>
    <n v="1396.6331305577689"/>
  </r>
  <r>
    <m/>
    <m/>
    <n v="1933"/>
    <n v="1770"/>
    <n v="1650"/>
    <s v="PKS Gdańsk-Oliwa SA, Gdańsk"/>
    <m/>
    <m/>
    <m/>
    <n v="2001"/>
    <m/>
    <n v="190880924"/>
    <n v="66693"/>
    <n v="5841031823"/>
    <s v="SA"/>
    <s v="4941"/>
    <s v="Transport drogowy towarów"/>
    <m/>
    <s v="transport"/>
    <m/>
    <n v="400"/>
    <s v="J"/>
    <x v="3"/>
    <n v="339140"/>
    <n v="11336.750309999999"/>
    <n v="12877.085150000001"/>
    <n v="10456.84715"/>
    <n v="2741.7619199999999"/>
    <n v="0"/>
    <n v="184"/>
    <n v="23516.897929999999"/>
    <n v="94657.759099999996"/>
    <n v="20801.164130000001"/>
    <n v="73856.594970000006"/>
    <n v="55589.661999999997"/>
    <n v="39068.097099999999"/>
    <m/>
    <m/>
    <s v="H"/>
    <s v="Transportation and Storage"/>
    <s v="49"/>
    <s v="LAND TRANSPORT AND TRANSPORT VIA PIPELINES"/>
    <s v="Low"/>
    <n v="0"/>
    <n v="13.225254550874549"/>
    <n v="3.0833423217550272E-2"/>
    <n v="0.1104700475631691"/>
    <n v="0.18810776633252421"/>
    <x v="1"/>
    <n v="0"/>
    <n v="0.58726999802808555"/>
    <n v="127.8092278804348"/>
    <n v="1843.152173913043"/>
    <n v="113.0498050543478"/>
    <x v="0"/>
    <s v="Exp&lt;25"/>
    <s v="Exp&lt;50"/>
    <s v="Decreased Export Intensity"/>
    <n v="0"/>
    <n v="0"/>
    <n v="-17.092989284826881"/>
    <n v="-0.1874505590851108"/>
    <n v="-39.922456003497743"/>
    <n v="-0.50953405825422315"/>
    <n v="-4.5781539745281989"/>
    <s v="Yes"/>
    <s v="Yes"/>
    <s v="Yes"/>
    <x v="2"/>
    <s v="Declining"/>
    <n v="-30.677290836653391"/>
    <n v="-0.36639763991725438"/>
    <n v="-8.7529397040576935"/>
    <s v="Yes"/>
    <s v="0.Reducing"/>
    <s v="Reducing"/>
    <n v="273.6806716261392"/>
    <n v="7.2313919616041568E-3"/>
    <n v="5.5248016737860693E-2"/>
    <n v="3.0111537410764128E-2"/>
    <n v="0"/>
    <s v="0-10"/>
    <n v="0.54502476629408336"/>
    <n v="12.767272651557761"/>
    <n v="5.5254529391317826"/>
    <n v="94.41537768924303"/>
    <n v="1396.6331305577689"/>
  </r>
  <r>
    <m/>
    <m/>
    <n v="1933"/>
    <n v="1770"/>
    <n v="1650"/>
    <s v="PKS Gdańsk-Oliwa SA, Gdańsk"/>
    <m/>
    <m/>
    <m/>
    <n v="2001"/>
    <m/>
    <n v="190880924"/>
    <n v="66693"/>
    <n v="5841031823"/>
    <s v="SA"/>
    <s v="4941"/>
    <s v="Transport drogowy towarów"/>
    <m/>
    <s v="transport"/>
    <m/>
    <n v="400"/>
    <s v="J"/>
    <x v="0"/>
    <n v="350554.91577000002"/>
    <n v="5845"/>
    <n v="3845"/>
    <n v="2535"/>
    <n v="2027"/>
    <n v="0"/>
    <n v="251"/>
    <n v="23698.2598"/>
    <n v="84187"/>
    <n v="11105"/>
    <n v="73082"/>
    <n v="45884"/>
    <n v="39576.145409999997"/>
    <m/>
    <m/>
    <s v="H"/>
    <s v="Transportation and Storage"/>
    <s v="49"/>
    <s v="LAND TRANSPORT AND TRANSPORT VIA PIPELINES"/>
    <s v="Low"/>
    <n v="0"/>
    <m/>
    <n v="7.2313919616041568E-3"/>
    <n v="3.0111537410764128E-2"/>
    <n v="5.5248016737860693E-2"/>
    <x v="1"/>
    <n v="0"/>
    <n v="0.54502476629408336"/>
    <n v="94.41537768924303"/>
    <n v="1396.6331305577689"/>
    <n v="44.243027888446207"/>
    <x v="0"/>
    <s v="Exp&lt;25"/>
    <s v="Exp&lt;50"/>
    <s v="Decreased Export Intensity"/>
    <n v="0"/>
    <n v="0"/>
    <n v="-17.092989284826881"/>
    <n v="-0.1874505590851108"/>
    <n v="-39.922456003497743"/>
    <n v="-0.50953405825422315"/>
    <n v="-4.5781539745281989"/>
    <s v="Yes"/>
    <s v="Yes"/>
    <s v="Yes"/>
    <x v="2"/>
    <s v="Declining"/>
    <n v="-30.677290836653391"/>
    <n v="-0.36639763991725438"/>
    <n v="-8.7529397040576935"/>
    <s v="Yes"/>
    <s v="0.Reducing"/>
    <s v="Reducing"/>
    <n v="273.6806716261392"/>
    <n v="7.2313919616041568E-3"/>
    <n v="5.5248016737860693E-2"/>
    <n v="3.0111537410764128E-2"/>
    <n v="0"/>
    <s v="0-10"/>
    <n v="0.54502476629408336"/>
    <n v="12.767272651557761"/>
    <n v="5.5254529391317826"/>
    <n v="94.41537768924303"/>
    <n v="1396.6331305577689"/>
  </r>
  <r>
    <m/>
    <m/>
    <m/>
    <m/>
    <n v="1651"/>
    <s v="Form Contractor sp. z o.o., Kraków"/>
    <m/>
    <m/>
    <m/>
    <m/>
    <m/>
    <n v="120183364"/>
    <n v="755416"/>
    <n v="6792876448"/>
    <s v="sp. z o.o."/>
    <s v="4120"/>
    <s v="Roboty budowlane związane ze wznoszeniem budynków mieszkalnych i niemieszkalnych"/>
    <m/>
    <s v="budownictwo"/>
    <m/>
    <n v="400"/>
    <s v="J"/>
    <x v="4"/>
    <n v="26541.318289999999"/>
    <n v="3711.6898799999999"/>
    <n v="1469.4608599999999"/>
    <n v="1182.69345"/>
    <n v="169.6"/>
    <n v="0"/>
    <n v="6"/>
    <n v="1109"/>
    <n v="39735.035069999998"/>
    <n v="4163.5484399999996"/>
    <n v="35571.486629999999"/>
    <n v="11188.518169999999"/>
    <n v="28546.516899999999"/>
    <m/>
    <m/>
    <s v="F"/>
    <s v="Construction"/>
    <s v="41"/>
    <s v="CONSTRUCTION WORK FOR BUILDINGS"/>
    <s v="Low"/>
    <n v="0"/>
    <n v="-70.520893887752379"/>
    <n v="4.4560463692024092E-2"/>
    <n v="2.9764499966251069E-2"/>
    <n v="0.10570599538115601"/>
    <x v="1"/>
    <n v="0"/>
    <n v="0.28157816270426161"/>
    <n v="184.83333333333329"/>
    <n v="4423.5530483333332"/>
    <n v="693.92473999999993"/>
    <x v="0"/>
    <s v="Exp&lt;25"/>
    <s v="Exp&lt;50"/>
    <s v="Decreased Export Intensity"/>
    <n v="0"/>
    <n v="0"/>
    <n v="-92.427972803108531"/>
    <n v="-2.580709360876273"/>
    <n v="-94.513023770368505"/>
    <n v="-2.9027928600453881"/>
    <n v="-47.54304934138478"/>
    <s v="Yes"/>
    <s v="Yes"/>
    <s v="Yes"/>
    <x v="2"/>
    <s v="Declining"/>
    <n v="-75"/>
    <n v="-1.386294361119891"/>
    <n v="-29.289321881345241"/>
    <s v="Yes"/>
    <s v="0.Reducing"/>
    <s v="Reducing"/>
    <n v="-10181.363618333329"/>
    <n v="4.5789374582760368E-2"/>
    <n v="0.30196985945701871"/>
    <n v="0.1276484061843863"/>
    <n v="0"/>
    <s v="0-10"/>
    <n v="0.4227190303493033"/>
    <n v="12.767167339345001"/>
    <n v="3.1780538303479462"/>
    <n v="198.125"/>
    <n v="14604.91666666667"/>
  </r>
  <r>
    <m/>
    <m/>
    <m/>
    <m/>
    <n v="1651"/>
    <s v="Form Contractor sp. z o.o., Kraków"/>
    <m/>
    <m/>
    <m/>
    <m/>
    <m/>
    <n v="120183364"/>
    <n v="755416"/>
    <n v="6792876448"/>
    <s v="sp. z o.o."/>
    <s v="4120"/>
    <s v="Roboty budowlane związane ze wznoszeniem budynków mieszkalnych i niemieszkalnych"/>
    <m/>
    <s v="budownictwo"/>
    <m/>
    <n v="400"/>
    <s v="J"/>
    <x v="3"/>
    <n v="90034.338860000003"/>
    <n v="-2184.1689999999999"/>
    <n v="1195.82376"/>
    <n v="904.44299999999998"/>
    <n v="55"/>
    <n v="0"/>
    <n v="5"/>
    <n v="2225"/>
    <n v="51260.866000000002"/>
    <n v="5439.1998800000001"/>
    <n v="45821.666119999987"/>
    <n v="10005.824720000001"/>
    <n v="41255.041279999998"/>
    <m/>
    <m/>
    <s v="F"/>
    <s v="Construction"/>
    <s v="41"/>
    <s v="CONSTRUCTION WORK FOR BUILDINGS"/>
    <s v="Low"/>
    <n v="0"/>
    <n v="-46.167393254993307"/>
    <n v="1.0045533864655509E-2"/>
    <n v="1.7643927435794779E-2"/>
    <n v="9.039164939519348E-2"/>
    <x v="1"/>
    <n v="0"/>
    <n v="0.1951942193095216"/>
    <n v="445"/>
    <n v="18006.867772000001"/>
    <n v="1087.839976"/>
    <x v="0"/>
    <s v="Exp&lt;25"/>
    <s v="Exp&lt;50"/>
    <s v="Decreased Export Intensity"/>
    <n v="0"/>
    <n v="0"/>
    <n v="-92.427972803108531"/>
    <n v="-2.580709360876273"/>
    <n v="-94.513023770368505"/>
    <n v="-2.9027928600453881"/>
    <n v="-47.54304934138478"/>
    <s v="Yes"/>
    <s v="Yes"/>
    <s v="Yes"/>
    <x v="2"/>
    <s v="Declining"/>
    <n v="-75"/>
    <n v="-1.386294361119891"/>
    <n v="-29.289321881345241"/>
    <s v="Yes"/>
    <s v="0.Reducing"/>
    <s v="Reducing"/>
    <n v="-10181.363618333329"/>
    <n v="4.5789374582760368E-2"/>
    <n v="0.30196985945701871"/>
    <n v="0.1276484061843863"/>
    <n v="0"/>
    <s v="0-10"/>
    <n v="0.4227190303493033"/>
    <n v="12.767167339345001"/>
    <n v="3.1780538303479462"/>
    <n v="198.125"/>
    <n v="14604.91666666667"/>
  </r>
  <r>
    <m/>
    <m/>
    <m/>
    <m/>
    <n v="1651"/>
    <s v="Form Contractor sp. z o.o., Kraków"/>
    <m/>
    <m/>
    <m/>
    <m/>
    <m/>
    <n v="120183364"/>
    <n v="755416"/>
    <n v="6792876448"/>
    <s v="sp. z o.o."/>
    <s v="4120"/>
    <s v="Roboty budowlane związane ze wznoszeniem budynków mieszkalnych i niemieszkalnych"/>
    <m/>
    <s v="budownictwo"/>
    <m/>
    <n v="400"/>
    <s v="J"/>
    <x v="2"/>
    <n v="167248.70725000001"/>
    <n v="3168.7572799999998"/>
    <n v="3473.5886599999999"/>
    <n v="2863.93343"/>
    <n v="161.6"/>
    <n v="0"/>
    <n v="21.2"/>
    <n v="4516"/>
    <n v="77811.031620000009"/>
    <n v="4945.5791100000006"/>
    <n v="72865.452510000003"/>
    <n v="44154.715579999996"/>
    <n v="33656.316039999998"/>
    <m/>
    <m/>
    <s v="F"/>
    <s v="Construction"/>
    <s v="41"/>
    <s v="CONSTRUCTION WORK FOR BUILDINGS"/>
    <s v="Low"/>
    <n v="0"/>
    <n v="-32.127496895493799"/>
    <n v="1.7123800100404069E-2"/>
    <n v="3.6806264746448547E-2"/>
    <n v="6.4861326641570002E-2"/>
    <x v="1"/>
    <n v="0"/>
    <n v="0.56746086847473143"/>
    <n v="213.01886792452831"/>
    <n v="7889.0899646226417"/>
    <n v="233.28203349056611"/>
    <x v="0"/>
    <s v="Exp&lt;25"/>
    <s v="Exp&lt;50"/>
    <s v="Decreased Export Intensity"/>
    <n v="0"/>
    <n v="0"/>
    <n v="-92.427972803108531"/>
    <n v="-2.580709360876273"/>
    <n v="-94.513023770368505"/>
    <n v="-2.9027928600453881"/>
    <n v="-47.54304934138478"/>
    <s v="Yes"/>
    <s v="Yes"/>
    <s v="Yes"/>
    <x v="2"/>
    <s v="Declining"/>
    <n v="-75"/>
    <n v="-1.386294361119891"/>
    <n v="-29.289321881345241"/>
    <s v="Yes"/>
    <s v="0.Reducing"/>
    <s v="Reducing"/>
    <n v="-10181.363618333329"/>
    <n v="4.5789374582760368E-2"/>
    <n v="0.30196985945701871"/>
    <n v="0.1276484061843863"/>
    <n v="0"/>
    <s v="0-10"/>
    <n v="0.4227190303493033"/>
    <n v="12.767167339345001"/>
    <n v="3.1780538303479462"/>
    <n v="198.125"/>
    <n v="14604.91666666667"/>
  </r>
  <r>
    <m/>
    <m/>
    <m/>
    <m/>
    <n v="1651"/>
    <s v="Form Contractor sp. z o.o., Kraków"/>
    <m/>
    <m/>
    <m/>
    <m/>
    <m/>
    <n v="120183364"/>
    <n v="755416"/>
    <n v="6792876448"/>
    <s v="sp. z o.o."/>
    <s v="4120"/>
    <s v="Roboty budowlane związane ze wznoszeniem budynków mieszkalnych i niemieszkalnych"/>
    <m/>
    <s v="budownictwo"/>
    <m/>
    <n v="400"/>
    <s v="J"/>
    <x v="1"/>
    <n v="246416"/>
    <n v="4260"/>
    <n v="4528"/>
    <n v="3651"/>
    <n v="227"/>
    <n v="0"/>
    <n v="23"/>
    <n v="3636"/>
    <n v="119668"/>
    <n v="2365"/>
    <n v="117303"/>
    <n v="46802"/>
    <n v="72865.925599999988"/>
    <m/>
    <m/>
    <s v="F"/>
    <s v="Construction"/>
    <s v="41"/>
    <s v="CONSTRUCTION WORK FOR BUILDINGS"/>
    <s v="Low"/>
    <n v="0"/>
    <n v="-29.69947335086929"/>
    <n v="1.4816408025452889E-2"/>
    <n v="3.0509409365912361E-2"/>
    <n v="7.8009486774069478E-2"/>
    <x v="1"/>
    <n v="0"/>
    <n v="0.3910987064210984"/>
    <n v="158.0869565217391"/>
    <n v="10713.73913043478"/>
    <n v="102.82608695652171"/>
    <x v="0"/>
    <s v="Exp&lt;25"/>
    <s v="Exp&lt;50"/>
    <s v="Decreased Export Intensity"/>
    <n v="0"/>
    <n v="0"/>
    <n v="-92.427972803108531"/>
    <n v="-2.580709360876273"/>
    <n v="-94.513023770368505"/>
    <n v="-2.9027928600453881"/>
    <n v="-47.54304934138478"/>
    <s v="Yes"/>
    <s v="Yes"/>
    <s v="Yes"/>
    <x v="2"/>
    <s v="Declining"/>
    <n v="-75"/>
    <n v="-1.386294361119891"/>
    <n v="-29.289321881345241"/>
    <s v="Yes"/>
    <s v="0.Reducing"/>
    <s v="Reducing"/>
    <n v="-10181.363618333329"/>
    <n v="4.5789374582760368E-2"/>
    <n v="0.30196985945701871"/>
    <n v="0.1276484061843863"/>
    <n v="0"/>
    <s v="0-10"/>
    <n v="0.4227190303493033"/>
    <n v="12.767167339345001"/>
    <n v="3.1780538303479462"/>
    <n v="198.125"/>
    <n v="14604.91666666667"/>
  </r>
  <r>
    <m/>
    <m/>
    <m/>
    <m/>
    <n v="1651"/>
    <s v="Form Contractor sp. z o.o., Kraków"/>
    <m/>
    <m/>
    <m/>
    <m/>
    <m/>
    <n v="120183364"/>
    <n v="755416"/>
    <n v="6792876448"/>
    <s v="sp. z o.o."/>
    <s v="4120"/>
    <s v="Roboty budowlane związane ze wznoszeniem budynków mieszkalnych i niemieszkalnych"/>
    <m/>
    <s v="budownictwo"/>
    <m/>
    <n v="400"/>
    <s v="J"/>
    <x v="0"/>
    <n v="350518"/>
    <n v="19179"/>
    <n v="19718"/>
    <n v="16050"/>
    <n v="331"/>
    <n v="0"/>
    <n v="24"/>
    <n v="4755"/>
    <n v="125736"/>
    <n v="18634"/>
    <n v="107102"/>
    <n v="53151"/>
    <n v="72584"/>
    <m/>
    <m/>
    <s v="F"/>
    <s v="Construction"/>
    <s v="41"/>
    <s v="CONSTRUCTION WORK FOR BUILDINGS"/>
    <s v="Low"/>
    <n v="0"/>
    <m/>
    <n v="4.5789374582760368E-2"/>
    <n v="0.1276484061843863"/>
    <n v="0.30196985945701871"/>
    <x v="1"/>
    <n v="0"/>
    <n v="0.4227190303493033"/>
    <n v="198.125"/>
    <n v="14604.91666666667"/>
    <n v="776.41666666666663"/>
    <x v="0"/>
    <s v="Exp&lt;25"/>
    <s v="Exp&lt;50"/>
    <s v="Decreased Export Intensity"/>
    <n v="0"/>
    <n v="0"/>
    <n v="-92.427972803108531"/>
    <n v="-2.580709360876273"/>
    <n v="-94.513023770368505"/>
    <n v="-2.9027928600453881"/>
    <n v="-47.54304934138478"/>
    <s v="Yes"/>
    <s v="Yes"/>
    <s v="Yes"/>
    <x v="2"/>
    <s v="Declining"/>
    <n v="-75"/>
    <n v="-1.386294361119891"/>
    <n v="-29.289321881345241"/>
    <s v="Yes"/>
    <s v="0.Reducing"/>
    <s v="Reducing"/>
    <n v="-10181.363618333329"/>
    <n v="4.5789374582760368E-2"/>
    <n v="0.30196985945701871"/>
    <n v="0.1276484061843863"/>
    <n v="0"/>
    <s v="0-10"/>
    <n v="0.4227190303493033"/>
    <n v="12.767167339345001"/>
    <n v="3.1780538303479462"/>
    <n v="198.125"/>
    <n v="14604.91666666667"/>
  </r>
  <r>
    <n v="1535"/>
    <n v="1470"/>
    <m/>
    <n v="1492"/>
    <n v="1652"/>
    <s v="Erontrans sp. z o.o., Pruszcz Gdański"/>
    <m/>
    <m/>
    <m/>
    <n v="1993"/>
    <m/>
    <n v="190255764"/>
    <n v="188378"/>
    <n v="5890011743"/>
    <s v="sp. z o.o."/>
    <s v="4941"/>
    <s v="Transport drogowy towarów"/>
    <m/>
    <s v="transport"/>
    <m/>
    <n v="400"/>
    <s v="J"/>
    <x v="0"/>
    <n v="350350"/>
    <n v="4673"/>
    <n v="4488"/>
    <n v="3559"/>
    <n v="10561"/>
    <n v="0"/>
    <n v="396"/>
    <n v="29486.28542"/>
    <n v="124950"/>
    <n v="52415"/>
    <n v="72535"/>
    <n v="50179"/>
    <n v="74771.472650000011"/>
    <m/>
    <m/>
    <s v="H"/>
    <s v="Transportation and Storage"/>
    <s v="49"/>
    <s v="LAND TRANSPORT AND TRANSPORT VIA PIPELINES"/>
    <s v="Low"/>
    <n v="0"/>
    <m/>
    <n v="1.0158413015555871E-2"/>
    <n v="2.8483393357342939E-2"/>
    <n v="7.0926084617070881E-2"/>
    <x v="1"/>
    <n v="0"/>
    <n v="0.40159263705482201"/>
    <n v="74.460316717171722"/>
    <n v="884.72222222222217"/>
    <n v="132.36111111111109"/>
    <x v="0"/>
    <s v="Exp&lt;25"/>
    <s v="Exp&lt;50"/>
    <s v="Decreased Export Intensity"/>
    <n v="0"/>
    <n v="0"/>
    <n v="48.650029070929072"/>
    <n v="0.39642455902228591"/>
    <n v="7.7174123702384714"/>
    <n v="7.4341059853173519E-2"/>
    <n v="10.4183491105283"/>
    <s v="No"/>
    <s v="Yes"/>
    <s v="No"/>
    <x v="0"/>
    <s v="Growing"/>
    <n v="32.070707070707073"/>
    <n v="0.27816725281044258"/>
    <n v="7.2016884726859853"/>
    <s v="No"/>
    <s v="2.Hiring"/>
    <s v="Hiring"/>
    <n v="111.06243714680269"/>
    <n v="1.0158413015555871E-2"/>
    <n v="7.0926084617070881E-2"/>
    <n v="2.8483393357342939E-2"/>
    <n v="0"/>
    <s v="0-10"/>
    <n v="0.40159263705482201"/>
    <n v="12.76668793379868"/>
    <n v="5.9814142112544806"/>
    <n v="74.460316717171722"/>
    <n v="884.72222222222217"/>
  </r>
  <r>
    <n v="1535"/>
    <n v="1470"/>
    <m/>
    <n v="1492"/>
    <n v="1652"/>
    <s v="Erontrans sp. z o.o., Pruszcz Gdański"/>
    <m/>
    <m/>
    <m/>
    <n v="1993"/>
    <m/>
    <n v="190255764"/>
    <n v="188378"/>
    <n v="5890011743"/>
    <s v="sp. z o.o."/>
    <s v="4941"/>
    <s v="Transport drogowy towarów"/>
    <m/>
    <s v="transport"/>
    <m/>
    <n v="400"/>
    <s v="J"/>
    <x v="1"/>
    <n v="375795.52182999998"/>
    <n v="15812.31122"/>
    <n v="15193.142680000001"/>
    <n v="12284.028679999999"/>
    <n v="9988.8523399999995"/>
    <n v="0"/>
    <n v="400"/>
    <n v="31084.568520000001"/>
    <n v="154868.84219"/>
    <n v="73651.748819999993"/>
    <n v="81217.093370000002"/>
    <n v="61653.42596"/>
    <n v="93215.416230000003"/>
    <m/>
    <m/>
    <s v="H"/>
    <s v="Transportation and Storage"/>
    <s v="49"/>
    <s v="LAND TRANSPORT AND TRANSPORT VIA PIPELINES"/>
    <s v="Low"/>
    <n v="0"/>
    <n v="7.2628862080776244"/>
    <n v="3.2688065627234829E-2"/>
    <n v="7.9318915969742998E-2"/>
    <n v="0.1992432454275895"/>
    <x v="1"/>
    <n v="0"/>
    <n v="0.39810090324276348"/>
    <n v="77.711421299999998"/>
    <n v="939.4888045749999"/>
    <n v="184.12937205"/>
    <x v="0"/>
    <s v="Exp&lt;25"/>
    <s v="Exp&lt;50"/>
    <s v="Decreased Export Intensity"/>
    <n v="0"/>
    <n v="0"/>
    <n v="48.650029070929072"/>
    <n v="0.39642455902228591"/>
    <n v="7.7174123702384714"/>
    <n v="7.4341059853173519E-2"/>
    <n v="10.4183491105283"/>
    <s v="No"/>
    <s v="Yes"/>
    <s v="No"/>
    <x v="0"/>
    <s v="Growing"/>
    <n v="32.070707070707073"/>
    <n v="0.27816725281044258"/>
    <n v="7.2016884726859853"/>
    <s v="No"/>
    <s v="2.Hiring"/>
    <s v="Hiring"/>
    <n v="111.06243714680269"/>
    <n v="1.0158413015555871E-2"/>
    <n v="7.0926084617070881E-2"/>
    <n v="2.8483393357342939E-2"/>
    <n v="0"/>
    <s v="0-10"/>
    <n v="0.40159263705482201"/>
    <n v="12.76668793379868"/>
    <n v="5.9814142112544806"/>
    <n v="74.460316717171722"/>
    <n v="884.72222222222217"/>
  </r>
  <r>
    <n v="1535"/>
    <n v="1470"/>
    <m/>
    <n v="1492"/>
    <n v="1652"/>
    <s v="Erontrans sp. z o.o., Pruszcz Gdański"/>
    <m/>
    <m/>
    <m/>
    <n v="1993"/>
    <m/>
    <n v="190255764"/>
    <n v="188378"/>
    <n v="5890011743"/>
    <s v="sp. z o.o."/>
    <s v="4941"/>
    <s v="Transport drogowy towarów"/>
    <m/>
    <s v="transport"/>
    <m/>
    <n v="400"/>
    <s v="J"/>
    <x v="2"/>
    <n v="452421.71817000001"/>
    <n v="6385.3947300000009"/>
    <n v="5742.96306"/>
    <n v="4278.2010599999994"/>
    <n v="10840.89662"/>
    <n v="0"/>
    <n v="480"/>
    <n v="39482.97539"/>
    <n v="190040.13420999999"/>
    <n v="110224.17757"/>
    <n v="79815.956640000004"/>
    <n v="65889.531820000004"/>
    <n v="124150.60239"/>
    <m/>
    <m/>
    <s v="H"/>
    <s v="Transportation and Storage"/>
    <s v="49"/>
    <s v="LAND TRANSPORT AND TRANSPORT VIA PIPELINES"/>
    <s v="Low"/>
    <n v="0"/>
    <n v="20.390396342898342"/>
    <n v="9.4562238906321493E-3"/>
    <n v="2.2512092394506841E-2"/>
    <n v="6.4929905279754938E-2"/>
    <x v="1"/>
    <n v="0"/>
    <n v="0.34671377229817207"/>
    <n v="82.25619872916667"/>
    <n v="942.54524618749997"/>
    <n v="229.63370327083331"/>
    <x v="0"/>
    <s v="Exp&lt;25"/>
    <s v="Exp&lt;50"/>
    <s v="Decreased Export Intensity"/>
    <n v="0"/>
    <n v="0"/>
    <n v="48.650029070929072"/>
    <n v="0.39642455902228591"/>
    <n v="7.7174123702384714"/>
    <n v="7.4341059853173519E-2"/>
    <n v="10.4183491105283"/>
    <s v="No"/>
    <s v="Yes"/>
    <s v="No"/>
    <x v="0"/>
    <s v="Growing"/>
    <n v="32.070707070707073"/>
    <n v="0.27816725281044258"/>
    <n v="7.2016884726859853"/>
    <s v="No"/>
    <s v="2.Hiring"/>
    <s v="Hiring"/>
    <n v="111.06243714680269"/>
    <n v="1.0158413015555871E-2"/>
    <n v="7.0926084617070881E-2"/>
    <n v="2.8483393357342939E-2"/>
    <n v="0"/>
    <s v="0-10"/>
    <n v="0.40159263705482201"/>
    <n v="12.76668793379868"/>
    <n v="5.9814142112544806"/>
    <n v="74.460316717171722"/>
    <n v="884.72222222222217"/>
  </r>
  <r>
    <n v="1535"/>
    <n v="1470"/>
    <m/>
    <n v="1492"/>
    <n v="1652"/>
    <s v="Erontrans sp. z o.o., Pruszcz Gdański"/>
    <m/>
    <m/>
    <m/>
    <n v="1993"/>
    <m/>
    <n v="190255764"/>
    <n v="188378"/>
    <n v="5890011743"/>
    <s v="sp. z o.o."/>
    <s v="4941"/>
    <s v="Transport drogowy towarów"/>
    <m/>
    <s v="transport"/>
    <m/>
    <n v="400"/>
    <s v="J"/>
    <x v="4"/>
    <n v="520795.37685"/>
    <n v="-3915.7923599999999"/>
    <n v="-4025.3298599999998"/>
    <n v="-3568.7558600000002"/>
    <n v="14361.610269999999"/>
    <n v="0"/>
    <n v="523"/>
    <n v="61342.027099999999"/>
    <n v="225222.37236000001"/>
    <n v="130606.26562999999"/>
    <n v="94616.10673"/>
    <n v="70210.927100000001"/>
    <n v="155011.44526000001"/>
    <m/>
    <m/>
    <s v="H"/>
    <s v="Transportation and Storage"/>
    <s v="49"/>
    <s v="LAND TRANSPORT AND TRANSPORT VIA PIPELINES"/>
    <s v="Low"/>
    <n v="0"/>
    <n v="-3.0052835014179098"/>
    <n v="-6.8525106378351684E-3"/>
    <n v="-1.5845476728642342E-2"/>
    <n v="-5.0829066178218862E-2"/>
    <x v="1"/>
    <n v="0"/>
    <n v="0.3117404650536823"/>
    <n v="117.2887707456979"/>
    <n v="995.78465936902489"/>
    <n v="249.72517328871891"/>
    <x v="0"/>
    <s v="Exp&lt;25"/>
    <s v="Exp&lt;50"/>
    <s v="Decreased Export Intensity"/>
    <n v="0"/>
    <n v="0"/>
    <n v="48.650029070929072"/>
    <n v="0.39642455902228591"/>
    <n v="7.7174123702384714"/>
    <n v="7.4341059853173519E-2"/>
    <n v="10.4183491105283"/>
    <s v="No"/>
    <s v="Yes"/>
    <s v="No"/>
    <x v="0"/>
    <s v="Growing"/>
    <n v="32.070707070707073"/>
    <n v="0.27816725281044258"/>
    <n v="7.2016884726859853"/>
    <s v="No"/>
    <s v="2.Hiring"/>
    <s v="Hiring"/>
    <n v="111.06243714680269"/>
    <n v="1.0158413015555871E-2"/>
    <n v="7.0926084617070881E-2"/>
    <n v="2.8483393357342939E-2"/>
    <n v="0"/>
    <s v="0-10"/>
    <n v="0.40159263705482201"/>
    <n v="12.76668793379868"/>
    <n v="5.9814142112544806"/>
    <n v="74.460316717171722"/>
    <n v="884.72222222222217"/>
  </r>
  <r>
    <n v="1535"/>
    <n v="1470"/>
    <m/>
    <n v="1492"/>
    <n v="1652"/>
    <s v="Erontrans sp. z o.o., Pruszcz Gdański"/>
    <m/>
    <m/>
    <m/>
    <n v="1993"/>
    <m/>
    <n v="190255764"/>
    <n v="188378"/>
    <n v="5890011743"/>
    <s v="sp. z o.o."/>
    <s v="4941"/>
    <s v="Transport drogowy towarów"/>
    <m/>
    <s v="transport"/>
    <m/>
    <n v="400"/>
    <s v="J"/>
    <x v="3"/>
    <n v="536931.69653999992"/>
    <n v="16545.99627"/>
    <n v="14269.021140000001"/>
    <n v="11164.290139999999"/>
    <n v="12482.27361"/>
    <n v="0"/>
    <n v="480"/>
    <n v="55421.887159999998"/>
    <n v="209983.79749"/>
    <n v="118489.02909"/>
    <n v="91494.768400000001"/>
    <n v="75629.682959999991"/>
    <n v="134354.11452999999"/>
    <m/>
    <m/>
    <s v="H"/>
    <s v="Transportation and Storage"/>
    <s v="49"/>
    <s v="LAND TRANSPORT AND TRANSPORT VIA PIPELINES"/>
    <s v="Low"/>
    <n v="0"/>
    <n v="18.679469834435491"/>
    <n v="2.079275671736823E-2"/>
    <n v="5.3167388500685038E-2"/>
    <n v="0.14761783605393031"/>
    <x v="1"/>
    <n v="0"/>
    <n v="0.360169136209672"/>
    <n v="115.4622649166667"/>
    <n v="1118.6077011249999"/>
    <n v="246.85214393749999"/>
    <x v="0"/>
    <s v="Exp&lt;25"/>
    <s v="Exp&lt;50"/>
    <s v="Decreased Export Intensity"/>
    <n v="0"/>
    <n v="0"/>
    <n v="48.650029070929072"/>
    <n v="0.39642455902228591"/>
    <n v="7.7174123702384714"/>
    <n v="7.4341059853173519E-2"/>
    <n v="10.4183491105283"/>
    <s v="No"/>
    <s v="Yes"/>
    <s v="No"/>
    <x v="0"/>
    <s v="Growing"/>
    <n v="32.070707070707073"/>
    <n v="0.27816725281044258"/>
    <n v="7.2016884726859853"/>
    <s v="No"/>
    <s v="2.Hiring"/>
    <s v="Hiring"/>
    <n v="111.06243714680269"/>
    <n v="1.0158413015555871E-2"/>
    <n v="7.0926084617070881E-2"/>
    <n v="2.8483393357342939E-2"/>
    <n v="0"/>
    <s v="0-10"/>
    <n v="0.40159263705482201"/>
    <n v="12.76668793379868"/>
    <n v="5.9814142112544806"/>
    <n v="74.460316717171722"/>
    <n v="884.72222222222217"/>
  </r>
  <r>
    <n v="1629"/>
    <n v="1958"/>
    <n v="1640"/>
    <n v="1738"/>
    <n v="1653"/>
    <s v="BMG Goworowski sp. z o.o., Gdynia"/>
    <m/>
    <m/>
    <n v="2002"/>
    <n v="2013"/>
    <m/>
    <s v="221967840"/>
    <n v="480136"/>
    <n v="5862284989"/>
    <s v="sp. z o.o."/>
    <s v="4511"/>
    <s v="Sprzedaż hurtowa i detaliczna samochodów osobowych i furgonetek"/>
    <m/>
    <s v="motoryzacja"/>
    <m/>
    <n v="400"/>
    <s v="J"/>
    <x v="1"/>
    <n v="315815"/>
    <n v="6090"/>
    <n v="4788.8558800000001"/>
    <n v="4212"/>
    <n v="5051"/>
    <n v="0"/>
    <n v="203.7"/>
    <n v="21699.63492"/>
    <n v="125526.82552"/>
    <n v="56316.609299999996"/>
    <n v="69210.216220000002"/>
    <n v="43451.886859999999"/>
    <n v="82074.9386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9.8405584024437225"/>
    <n v="1.333692193214382E-2"/>
    <n v="3.3554580724491502E-2"/>
    <n v="9.6934800865400211E-2"/>
    <x v="1"/>
    <n v="0"/>
    <n v="0.34615618358863759"/>
    <n v="106.5274173784978"/>
    <n v="1550.3927344133531"/>
    <n v="276.46838144329899"/>
    <x v="0"/>
    <s v="Exp&lt;25"/>
    <s v="Exp&lt;50"/>
    <s v="Decreased Export Intensity"/>
    <n v="0"/>
    <n v="0"/>
    <n v="40.319739640578383"/>
    <n v="0.33875348716497911"/>
    <n v="1.680970754042314"/>
    <n v="1.666998799586494E-2"/>
    <n v="8.8377844607393499"/>
    <s v="Yes"/>
    <s v="No"/>
    <s v="No"/>
    <x v="0"/>
    <s v="Growing"/>
    <n v="13.6150234741784"/>
    <n v="0.1276455604472613"/>
    <n v="3.242601809781998"/>
    <s v="Yes"/>
    <s v="2.Hiring"/>
    <s v="Hiring"/>
    <n v="386.5397315019593"/>
    <n v="5.2757040695433719E-3"/>
    <n v="4.7098402018502947E-2"/>
    <n v="1.37346392918275E-2"/>
    <n v="0"/>
    <s v="0-10"/>
    <n v="0.29161582353540888"/>
    <n v="12.76650238782913"/>
    <n v="5.3612921657094246"/>
    <n v="107.6961222065728"/>
    <n v="1644.530516431925"/>
  </r>
  <r>
    <n v="1629"/>
    <n v="1958"/>
    <n v="1640"/>
    <n v="1738"/>
    <n v="1653"/>
    <s v="BMG Goworowski sp. z o.o., Gdynia"/>
    <m/>
    <m/>
    <n v="2002"/>
    <n v="2013"/>
    <m/>
    <s v="221967840"/>
    <n v="480136"/>
    <n v="5862284989"/>
    <s v="sp. z o.o."/>
    <s v="4511"/>
    <s v="Sprzedaż hurtowa i detaliczna samochodów osobowych i furgonetek"/>
    <m/>
    <s v="motoryzacja"/>
    <m/>
    <n v="400"/>
    <s v="J"/>
    <x v="0"/>
    <n v="350285"/>
    <n v="4688"/>
    <n v="3362"/>
    <n v="1848"/>
    <n v="2927"/>
    <n v="0"/>
    <n v="213"/>
    <n v="22939.27403"/>
    <n v="134550.31185999999"/>
    <n v="55372.124620000002"/>
    <n v="79178.187239999999"/>
    <n v="39237"/>
    <n v="95313.11121999999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5.2757040695433719E-3"/>
    <n v="1.37346392918275E-2"/>
    <n v="4.7098402018502947E-2"/>
    <x v="1"/>
    <n v="0"/>
    <n v="0.29161582353540888"/>
    <n v="107.6961222065728"/>
    <n v="1644.530516431925"/>
    <n v="259.9630263849765"/>
    <x v="0"/>
    <s v="Exp&lt;25"/>
    <s v="Exp&lt;50"/>
    <s v="Decreased Export Intensity"/>
    <n v="0"/>
    <n v="0"/>
    <n v="40.319739640578383"/>
    <n v="0.33875348716497911"/>
    <n v="1.680970754042314"/>
    <n v="1.666998799586494E-2"/>
    <n v="8.8377844607393499"/>
    <s v="Yes"/>
    <s v="No"/>
    <s v="No"/>
    <x v="0"/>
    <s v="Growing"/>
    <n v="13.6150234741784"/>
    <n v="0.1276455604472613"/>
    <n v="3.242601809781998"/>
    <s v="Yes"/>
    <s v="2.Hiring"/>
    <s v="Hiring"/>
    <n v="386.5397315019593"/>
    <n v="5.2757040695433719E-3"/>
    <n v="4.7098402018502947E-2"/>
    <n v="1.37346392918275E-2"/>
    <n v="0"/>
    <s v="0-10"/>
    <n v="0.29161582353540888"/>
    <n v="12.76650238782913"/>
    <n v="5.3612921657094246"/>
    <n v="107.6961222065728"/>
    <n v="1644.530516431925"/>
  </r>
  <r>
    <n v="1629"/>
    <n v="1958"/>
    <n v="1640"/>
    <n v="1738"/>
    <n v="1653"/>
    <s v="BMG Goworowski sp. z o.o., Gdynia"/>
    <m/>
    <m/>
    <n v="2002"/>
    <n v="2013"/>
    <m/>
    <s v="221967840"/>
    <n v="480136"/>
    <n v="5862284989"/>
    <s v="sp. z o.o."/>
    <s v="4511"/>
    <s v="Sprzedaż hurtowa i detaliczna samochodów osobowych i furgonetek"/>
    <m/>
    <s v="motoryzacja"/>
    <m/>
    <n v="400"/>
    <s v="J"/>
    <x v="2"/>
    <n v="369669.14221000002"/>
    <n v="16230.221649999999"/>
    <n v="15098.01755"/>
    <n v="13225.296399999999"/>
    <n v="7050.5916800000005"/>
    <n v="0"/>
    <n v="230"/>
    <n v="26706.21832"/>
    <n v="128643.15762"/>
    <n v="65566.094759999993"/>
    <n v="63077.062859999998"/>
    <n v="55253.319259999997"/>
    <n v="73389.838359999994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7.052433294808651"/>
    <n v="3.5776035621840008E-2"/>
    <n v="0.10280606170338499"/>
    <n v="0.23935750063751021"/>
    <x v="1"/>
    <n v="0"/>
    <n v="0.42950841912022403"/>
    <n v="116.1139926956522"/>
    <n v="1607.2571400434781"/>
    <n v="285.06997721739128"/>
    <x v="0"/>
    <s v="Exp&lt;25"/>
    <s v="Exp&lt;50"/>
    <s v="Decreased Export Intensity"/>
    <n v="0"/>
    <n v="0"/>
    <n v="40.319739640578383"/>
    <n v="0.33875348716497911"/>
    <n v="1.680970754042314"/>
    <n v="1.666998799586494E-2"/>
    <n v="8.8377844607393499"/>
    <s v="Yes"/>
    <s v="No"/>
    <s v="No"/>
    <x v="0"/>
    <s v="Growing"/>
    <n v="13.6150234741784"/>
    <n v="0.1276455604472613"/>
    <n v="3.242601809781998"/>
    <s v="Yes"/>
    <s v="2.Hiring"/>
    <s v="Hiring"/>
    <n v="386.5397315019593"/>
    <n v="5.2757040695433719E-3"/>
    <n v="4.7098402018502947E-2"/>
    <n v="1.37346392918275E-2"/>
    <n v="0"/>
    <s v="0-10"/>
    <n v="0.29161582353540888"/>
    <n v="12.76650238782913"/>
    <n v="5.3612921657094246"/>
    <n v="107.6961222065728"/>
    <n v="1644.530516431925"/>
  </r>
  <r>
    <n v="1629"/>
    <n v="1958"/>
    <n v="1640"/>
    <n v="1738"/>
    <n v="1653"/>
    <s v="BMG Goworowski sp. z o.o., Gdynia"/>
    <m/>
    <m/>
    <n v="2002"/>
    <n v="2013"/>
    <m/>
    <s v="221967840"/>
    <n v="480136"/>
    <n v="5862284989"/>
    <s v="sp. z o.o."/>
    <s v="4511"/>
    <s v="Sprzedaż hurtowa i detaliczna samochodów osobowych i furgonetek"/>
    <m/>
    <s v="motoryzacja"/>
    <m/>
    <n v="400"/>
    <s v="J"/>
    <x v="3"/>
    <n v="400824.30708"/>
    <n v="27415.227480000001"/>
    <n v="26173.491379999999"/>
    <n v="26146.058379999999"/>
    <n v="7554.2819200000004"/>
    <n v="0"/>
    <n v="244"/>
    <n v="30618.457330000001"/>
    <n v="157633.70128000001"/>
    <n v="80552.984089999998"/>
    <n v="77080.717189999996"/>
    <n v="71727.817639999994"/>
    <n v="85905.88364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8.4278511005123402"/>
    <n v="6.52307205879646E-2"/>
    <n v="0.16586591679121679"/>
    <n v="0.36451768979263199"/>
    <x v="1"/>
    <n v="0"/>
    <n v="0.45502844288729882"/>
    <n v="125.4854808606557"/>
    <n v="1642.7225699999999"/>
    <n v="330.13518069672131"/>
    <x v="0"/>
    <s v="Exp&lt;25"/>
    <s v="Exp&lt;50"/>
    <s v="Decreased Export Intensity"/>
    <n v="0"/>
    <n v="0"/>
    <n v="40.319739640578383"/>
    <n v="0.33875348716497911"/>
    <n v="1.680970754042314"/>
    <n v="1.666998799586494E-2"/>
    <n v="8.8377844607393499"/>
    <s v="Yes"/>
    <s v="No"/>
    <s v="No"/>
    <x v="0"/>
    <s v="Growing"/>
    <n v="13.6150234741784"/>
    <n v="0.1276455604472613"/>
    <n v="3.242601809781998"/>
    <s v="Yes"/>
    <s v="2.Hiring"/>
    <s v="Hiring"/>
    <n v="386.5397315019593"/>
    <n v="5.2757040695433719E-3"/>
    <n v="4.7098402018502947E-2"/>
    <n v="1.37346392918275E-2"/>
    <n v="0"/>
    <s v="0-10"/>
    <n v="0.29161582353540888"/>
    <n v="12.76650238782913"/>
    <n v="5.3612921657094246"/>
    <n v="107.6961222065728"/>
    <n v="1644.530516431925"/>
  </r>
  <r>
    <n v="1629"/>
    <n v="1958"/>
    <n v="1640"/>
    <n v="1738"/>
    <n v="1653"/>
    <s v="BMG Goworowski sp. z o.o., Gdynia"/>
    <m/>
    <m/>
    <n v="2002"/>
    <n v="2013"/>
    <m/>
    <s v="221967840"/>
    <n v="480136"/>
    <n v="5862284989"/>
    <s v="sp. z o.o."/>
    <s v="4511"/>
    <s v="Sprzedaż hurtowa i detaliczna samochodów osobowych i furgonetek"/>
    <m/>
    <s v="motoryzacja"/>
    <m/>
    <n v="400"/>
    <s v="J"/>
    <x v="4"/>
    <n v="491519"/>
    <n v="24959.9"/>
    <n v="21409.9"/>
    <n v="21256"/>
    <n v="4808"/>
    <n v="0"/>
    <n v="242"/>
    <n v="36803"/>
    <n v="207637"/>
    <n v="99504"/>
    <n v="108133"/>
    <n v="88055"/>
    <n v="11958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2.62704414827277"/>
    <n v="4.3245530691590761E-2"/>
    <n v="0.1023709647124549"/>
    <n v="0.24139458293112259"/>
    <x v="1"/>
    <n v="0"/>
    <n v="0.42408144983793827"/>
    <n v="152.07851239669421"/>
    <n v="2031.070247933884"/>
    <n v="411.17355371900828"/>
    <x v="0"/>
    <s v="Exp&lt;25"/>
    <s v="Exp&lt;50"/>
    <s v="Decreased Export Intensity"/>
    <n v="0"/>
    <n v="0"/>
    <n v="40.319739640578383"/>
    <n v="0.33875348716497911"/>
    <n v="1.680970754042314"/>
    <n v="1.666998799586494E-2"/>
    <n v="8.8377844607393499"/>
    <s v="Yes"/>
    <s v="No"/>
    <s v="No"/>
    <x v="0"/>
    <s v="Growing"/>
    <n v="13.6150234741784"/>
    <n v="0.1276455604472613"/>
    <n v="3.242601809781998"/>
    <s v="Yes"/>
    <s v="2.Hiring"/>
    <s v="Hiring"/>
    <n v="386.5397315019593"/>
    <n v="5.2757040695433719E-3"/>
    <n v="4.7098402018502947E-2"/>
    <n v="1.37346392918275E-2"/>
    <n v="0"/>
    <s v="0-10"/>
    <n v="0.29161582353540888"/>
    <n v="12.76650238782913"/>
    <n v="5.3612921657094246"/>
    <n v="107.6961222065728"/>
    <n v="1644.530516431925"/>
  </r>
  <r>
    <m/>
    <m/>
    <m/>
    <m/>
    <n v="1654"/>
    <s v="Track Tec SA, Warszawa"/>
    <m/>
    <m/>
    <m/>
    <m/>
    <m/>
    <n v="790147725"/>
    <n v="127565"/>
    <n v="8440012744"/>
    <s v="SA"/>
    <s v="2361"/>
    <s v="Produkcja wyrobów budowlanych z betonu"/>
    <m/>
    <s v="budownictwo"/>
    <m/>
    <n v="500"/>
    <s v="J"/>
    <x v="1"/>
    <n v="174414.34554000001"/>
    <n v="-9748.2439100000011"/>
    <n v="677.99738000000002"/>
    <n v="2135.45138"/>
    <n v="9744"/>
    <n v="11442"/>
    <n v="313"/>
    <n v="47079"/>
    <n v="410933.80575"/>
    <n v="265280.00455000001"/>
    <n v="145653.80119999999"/>
    <n v="132640.71715000001"/>
    <n v="278293.08860000002"/>
    <m/>
    <m/>
    <s v="C"/>
    <s v="Manufacturing"/>
    <s v="23"/>
    <s v="MANUFACTURE OF OTHER NON-METALLIC MINERAL PRODUCTS"/>
    <s v="Medium-low"/>
    <n v="6.560240193875512E-2"/>
    <n v="-50.175728794288979"/>
    <n v="1.2243553552825489E-2"/>
    <n v="5.1965823938543172E-3"/>
    <n v="1.609951624119366E-2"/>
    <x v="0"/>
    <n v="1"/>
    <n v="0.32277879136255522"/>
    <n v="150.41214057507989"/>
    <n v="557.234330798722"/>
    <n v="847.53995063897764"/>
    <x v="0"/>
    <s v="Exp&lt;25"/>
    <s v="Exp&lt;50"/>
    <s v="Increased Export Intensity"/>
    <n v="1"/>
    <n v="0.49526484388441439"/>
    <n v="-6.6806113169494337"/>
    <n v="-6.9142289616598518E-2"/>
    <n v="-32.377254577499578"/>
    <n v="-0.39122578878571268"/>
    <n v="-1.713703398608291"/>
    <s v="Yes"/>
    <s v="No"/>
    <s v="No"/>
    <x v="2"/>
    <s v="Declining"/>
    <n v="-17.04035874439462"/>
    <n v="-0.18681594638179441"/>
    <n v="-4.563013794625725"/>
    <s v="Yes"/>
    <s v="0.Reducing"/>
    <s v="Reducing"/>
    <n v="98.014130397406234"/>
    <n v="3.1711797154193998E-2"/>
    <n v="7.7626656410615016E-2"/>
    <n v="2.5446884985856479E-2"/>
    <n v="4.9414527265403831E-2"/>
    <s v="0-10"/>
    <n v="0.32781116903003382"/>
    <n v="12.765856990687601"/>
    <n v="6.1003189520200642"/>
    <n v="162.20852017937219"/>
    <n v="784.88565022421528"/>
  </r>
  <r>
    <m/>
    <m/>
    <m/>
    <m/>
    <n v="1654"/>
    <s v="Track Tec SA, Warszawa"/>
    <m/>
    <m/>
    <m/>
    <m/>
    <m/>
    <n v="790147725"/>
    <n v="127565"/>
    <n v="8440012744"/>
    <s v="SA"/>
    <s v="2361"/>
    <s v="Produkcja wyrobów budowlanych z betonu"/>
    <m/>
    <s v="budownictwo"/>
    <m/>
    <n v="500"/>
    <s v="J"/>
    <x v="2"/>
    <n v="190850.58079000001"/>
    <n v="-11072.10759"/>
    <n v="-11493.39112"/>
    <n v="-9251.4461199999987"/>
    <n v="9811"/>
    <n v="22319"/>
    <n v="317"/>
    <n v="44347"/>
    <n v="398231.83094999997"/>
    <n v="261002.70248000001"/>
    <n v="137229.12847"/>
    <n v="123389.27103"/>
    <n v="274842.55992000003"/>
    <m/>
    <m/>
    <s v="C"/>
    <s v="Manufacturing"/>
    <s v="23"/>
    <s v="MANUFACTURE OF OTHER NON-METALLIC MINERAL PRODUCTS"/>
    <s v="Medium-low"/>
    <n v="0.11694488907297811"/>
    <n v="9.4236716590669012"/>
    <n v="-4.8474812503608307E-2"/>
    <n v="-2.323130749726926E-2"/>
    <n v="-7.4977719235821291E-2"/>
    <x v="0"/>
    <n v="1"/>
    <n v="0.30984281375913458"/>
    <n v="139.8958990536278"/>
    <n v="602.05230533123017"/>
    <n v="823.3523737539432"/>
    <x v="1"/>
    <s v="Exp&lt;25"/>
    <s v="Exp&lt;50"/>
    <s v="Increased Export Intensity"/>
    <n v="1"/>
    <n v="0.49526484388441439"/>
    <n v="-6.6806113169494337"/>
    <n v="-6.9142289616598518E-2"/>
    <n v="-32.377254577499578"/>
    <n v="-0.39122578878571268"/>
    <n v="-1.713703398608291"/>
    <s v="Yes"/>
    <s v="No"/>
    <s v="No"/>
    <x v="2"/>
    <s v="Declining"/>
    <n v="-17.04035874439462"/>
    <n v="-0.18681594638179441"/>
    <n v="-4.563013794625725"/>
    <s v="Yes"/>
    <s v="0.Reducing"/>
    <s v="Reducing"/>
    <n v="98.014130397406234"/>
    <n v="3.1711797154193998E-2"/>
    <n v="7.7626656410615016E-2"/>
    <n v="2.5446884985856479E-2"/>
    <n v="4.9414527265403831E-2"/>
    <s v="0-10"/>
    <n v="0.32781116903003382"/>
    <n v="12.765856990687601"/>
    <n v="6.1003189520200642"/>
    <n v="162.20852017937219"/>
    <n v="784.88565022421528"/>
  </r>
  <r>
    <m/>
    <m/>
    <m/>
    <m/>
    <n v="1654"/>
    <s v="Track Tec SA, Warszawa"/>
    <m/>
    <m/>
    <m/>
    <m/>
    <m/>
    <n v="790147725"/>
    <n v="127565"/>
    <n v="8440012744"/>
    <s v="SA"/>
    <s v="2361"/>
    <s v="Produkcja wyrobów budowlanych z betonu"/>
    <m/>
    <s v="budownictwo"/>
    <m/>
    <n v="500"/>
    <s v="J"/>
    <x v="3"/>
    <n v="196572.23715999999"/>
    <n v="-23712.892690000001"/>
    <n v="-24791.15638"/>
    <n v="-20005.35238"/>
    <n v="11598"/>
    <n v="20371"/>
    <n v="299"/>
    <n v="48312"/>
    <n v="376904.603"/>
    <n v="264666.40609"/>
    <n v="112238.19691"/>
    <n v="102367.70265000001"/>
    <n v="274536.90035000001"/>
    <m/>
    <m/>
    <s v="C"/>
    <s v="Manufacturing"/>
    <s v="23"/>
    <s v="MANUFACTURE OF OTHER NON-METALLIC MINERAL PRODUCTS"/>
    <s v="Medium-low"/>
    <n v="0.1036311144153028"/>
    <n v="2.9979769232642668"/>
    <n v="-0.10177099609298659"/>
    <n v="-5.3078026165682038E-2"/>
    <n v="-0.19542640756918461"/>
    <x v="0"/>
    <n v="1"/>
    <n v="0.27160109437559721"/>
    <n v="161.57859531772581"/>
    <n v="657.43223130434774"/>
    <n v="885.17192672240799"/>
    <x v="1"/>
    <s v="Exp&lt;25"/>
    <s v="Exp&lt;50"/>
    <s v="Increased Export Intensity"/>
    <n v="1"/>
    <n v="0.49526484388441439"/>
    <n v="-6.6806113169494337"/>
    <n v="-6.9142289616598518E-2"/>
    <n v="-32.377254577499578"/>
    <n v="-0.39122578878571268"/>
    <n v="-1.713703398608291"/>
    <s v="Yes"/>
    <s v="No"/>
    <s v="No"/>
    <x v="2"/>
    <s v="Declining"/>
    <n v="-17.04035874439462"/>
    <n v="-0.18681594638179441"/>
    <n v="-4.563013794625725"/>
    <s v="Yes"/>
    <s v="0.Reducing"/>
    <s v="Reducing"/>
    <n v="98.014130397406234"/>
    <n v="3.1711797154193998E-2"/>
    <n v="7.7626656410615016E-2"/>
    <n v="2.5446884985856479E-2"/>
    <n v="4.9414527265403831E-2"/>
    <s v="0-10"/>
    <n v="0.32781116903003382"/>
    <n v="12.765856990687601"/>
    <n v="6.1003189520200642"/>
    <n v="162.20852017937219"/>
    <n v="784.88565022421528"/>
  </r>
  <r>
    <m/>
    <m/>
    <m/>
    <m/>
    <n v="1654"/>
    <s v="Track Tec SA, Warszawa"/>
    <m/>
    <m/>
    <m/>
    <m/>
    <m/>
    <n v="790147725"/>
    <n v="127565"/>
    <n v="8440012744"/>
    <s v="SA"/>
    <s v="2361"/>
    <s v="Produkcja wyrobów budowlanych z betonu"/>
    <m/>
    <s v="budownictwo"/>
    <m/>
    <n v="500"/>
    <s v="J"/>
    <x v="4"/>
    <n v="326672.91882999998"/>
    <n v="10153.498530000001"/>
    <n v="-14356.47486"/>
    <n v="-12504.979859999999"/>
    <n v="11583"/>
    <n v="177932"/>
    <n v="370"/>
    <n v="50215"/>
    <n v="389078.72976000002"/>
    <n v="219091.52708999999"/>
    <n v="169987.20267"/>
    <n v="89862.72279"/>
    <n v="299216.00696999999"/>
    <m/>
    <m/>
    <s v="C"/>
    <s v="Manufacturing"/>
    <s v="23"/>
    <s v="MANUFACTURE OF OTHER NON-METALLIC MINERAL PRODUCTS"/>
    <s v="Medium-low"/>
    <n v="0.54467937114981824"/>
    <n v="66.184667555115894"/>
    <n v="-3.8279817943854627E-2"/>
    <n v="-3.2139972975941379E-2"/>
    <n v="-0.1391564763647643"/>
    <x v="0"/>
    <n v="1"/>
    <n v="0.23096282555829009"/>
    <n v="135.7162162162162"/>
    <n v="882.89978062162152"/>
    <n v="592.13926240540547"/>
    <x v="2"/>
    <s v="Exp&lt;25"/>
    <s v="Exp&lt;50"/>
    <s v="Increased Export Intensity"/>
    <n v="1"/>
    <n v="0.49526484388441439"/>
    <n v="-6.6806113169494337"/>
    <n v="-6.9142289616598518E-2"/>
    <n v="-32.377254577499578"/>
    <n v="-0.39122578878571268"/>
    <n v="-1.713703398608291"/>
    <s v="Yes"/>
    <s v="No"/>
    <s v="No"/>
    <x v="2"/>
    <s v="Declining"/>
    <n v="-17.04035874439462"/>
    <n v="-0.18681594638179441"/>
    <n v="-4.563013794625725"/>
    <s v="Yes"/>
    <s v="0.Reducing"/>
    <s v="Reducing"/>
    <n v="98.014130397406234"/>
    <n v="3.1711797154193998E-2"/>
    <n v="7.7626656410615016E-2"/>
    <n v="2.5446884985856479E-2"/>
    <n v="4.9414527265403831E-2"/>
    <s v="0-10"/>
    <n v="0.32781116903003382"/>
    <n v="12.765856990687601"/>
    <n v="6.1003189520200642"/>
    <n v="162.20852017937219"/>
    <n v="784.88565022421528"/>
  </r>
  <r>
    <m/>
    <m/>
    <m/>
    <m/>
    <n v="1654"/>
    <s v="Track Tec SA, Warszawa"/>
    <m/>
    <m/>
    <m/>
    <m/>
    <m/>
    <n v="790147725"/>
    <n v="127565"/>
    <n v="8440012744"/>
    <s v="SA"/>
    <s v="2361"/>
    <s v="Produkcja wyrobów budowlanych z betonu"/>
    <m/>
    <s v="budownictwo"/>
    <m/>
    <n v="500"/>
    <s v="J"/>
    <x v="0"/>
    <n v="350059"/>
    <n v="28775"/>
    <n v="21413"/>
    <n v="11101"/>
    <n v="11562"/>
    <n v="17298"/>
    <n v="446"/>
    <n v="72345"/>
    <n v="436242"/>
    <n v="243743"/>
    <n v="192499"/>
    <n v="143005"/>
    <n v="293237"/>
    <m/>
    <m/>
    <s v="C"/>
    <s v="Manufacturing"/>
    <s v="23"/>
    <s v="MANUFACTURE OF OTHER NON-METALLIC MINERAL PRODUCTS"/>
    <s v="Medium-low"/>
    <n v="4.9414527265403831E-2"/>
    <m/>
    <n v="3.1711797154193998E-2"/>
    <n v="2.5446884985856479E-2"/>
    <n v="7.7626656410615016E-2"/>
    <x v="0"/>
    <n v="1"/>
    <n v="0.32781116903003382"/>
    <n v="162.20852017937219"/>
    <n v="784.88565022421528"/>
    <n v="546.50896860986552"/>
    <x v="0"/>
    <s v="Exp&lt;25"/>
    <s v="Exp&lt;50"/>
    <s v="Increased Export Intensity"/>
    <n v="1"/>
    <n v="0.49526484388441439"/>
    <n v="-6.6806113169494337"/>
    <n v="-6.9142289616598518E-2"/>
    <n v="-32.377254577499578"/>
    <n v="-0.39122578878571268"/>
    <n v="-1.713703398608291"/>
    <s v="Yes"/>
    <s v="No"/>
    <s v="No"/>
    <x v="2"/>
    <s v="Declining"/>
    <n v="-17.04035874439462"/>
    <n v="-0.18681594638179441"/>
    <n v="-4.563013794625725"/>
    <s v="Yes"/>
    <s v="0.Reducing"/>
    <s v="Reducing"/>
    <n v="98.014130397406234"/>
    <n v="3.1711797154193998E-2"/>
    <n v="7.7626656410615016E-2"/>
    <n v="2.5446884985856479E-2"/>
    <n v="4.9414527265403831E-2"/>
    <s v="0-10"/>
    <n v="0.32781116903003382"/>
    <n v="12.765856990687601"/>
    <n v="6.1003189520200642"/>
    <n v="162.20852017937219"/>
    <n v="784.88565022421528"/>
  </r>
  <r>
    <n v="1050"/>
    <n v="1186"/>
    <n v="1460"/>
    <n v="1486"/>
    <n v="1655"/>
    <s v="MMP Neupack Polska sp. z o.o., Bydgoszcz "/>
    <m/>
    <m/>
    <m/>
    <n v="2004"/>
    <m/>
    <s v="015688602"/>
    <n v="200265"/>
    <n v="5321857333"/>
    <s v="sp. z o.o."/>
    <s v="1721"/>
    <s v="Produkcja papieru falistego i tektury falistej oraz opakowań z papieru i tektury"/>
    <m/>
    <s v="produkcja"/>
    <m/>
    <n v="500"/>
    <s v="J"/>
    <x v="0"/>
    <n v="349696"/>
    <n v="48723"/>
    <n v="50416"/>
    <n v="50790"/>
    <n v="17670"/>
    <n v="182257"/>
    <n v="323"/>
    <n v="36874"/>
    <n v="337604"/>
    <n v="138670"/>
    <n v="198934"/>
    <n v="302399"/>
    <n v="35205"/>
    <m/>
    <m/>
    <s v="C"/>
    <s v="Manufacturing"/>
    <s v="17"/>
    <s v="MANUFACTURE OF PAPER AND PAPER PRODUCTS"/>
    <s v="Medium-high"/>
    <n v="0.52118697382869694"/>
    <m/>
    <n v="0.14524043740849191"/>
    <n v="0.15044253030177371"/>
    <n v="0.16795690461939361"/>
    <x v="0"/>
    <n v="1"/>
    <n v="0.8957210222627694"/>
    <n v="114.16099071207429"/>
    <n v="1082.6501547987621"/>
    <n v="429.31888544891638"/>
    <x v="2"/>
    <s v="Exp&gt;25"/>
    <s v="Exp&gt;50"/>
    <s v="Increased Export Intensity"/>
    <n v="1"/>
    <n v="1.2868299862856871E-2"/>
    <n v="115.856977320301"/>
    <n v="0.76944586034757734"/>
    <n v="56.418099507464539"/>
    <n v="0.44736236117846317"/>
    <n v="21.210857271976359"/>
    <s v="No"/>
    <s v="No"/>
    <s v="No"/>
    <x v="1"/>
    <s v="Growing"/>
    <n v="50.464396284829718"/>
    <n v="0.40855630067783721"/>
    <n v="10.75374919818686"/>
    <s v="No"/>
    <s v="2.Hiring"/>
    <s v="Hiring"/>
    <n v="470.52518555103262"/>
    <n v="0.14524043740849191"/>
    <n v="0.16795690461939361"/>
    <n v="0.15044253030177371"/>
    <n v="0.52118697382869694"/>
    <s v="50-75"/>
    <n v="0.8957210222627694"/>
    <n v="12.7648194846103"/>
    <n v="5.7776523232226564"/>
    <n v="114.16099071207429"/>
    <n v="1082.6501547987621"/>
  </r>
  <r>
    <n v="1050"/>
    <n v="1186"/>
    <n v="1460"/>
    <n v="1486"/>
    <n v="1655"/>
    <s v="MMP Neupack Polska sp. z o.o., Bydgoszcz "/>
    <m/>
    <m/>
    <m/>
    <n v="2004"/>
    <m/>
    <s v="015688602"/>
    <n v="200265"/>
    <n v="5321857333"/>
    <s v="sp. z o.o."/>
    <s v="1721"/>
    <s v="Produkcja papieru falistego i tektury falistej oraz opakowań z papieru i tektury"/>
    <m/>
    <s v="produkcja"/>
    <m/>
    <n v="500"/>
    <s v="J"/>
    <x v="1"/>
    <n v="377038"/>
    <n v="64423"/>
    <n v="64981"/>
    <n v="63310"/>
    <n v="16763"/>
    <n v="191912"/>
    <n v="387"/>
    <n v="37560"/>
    <n v="316147"/>
    <n v="133464"/>
    <n v="182683"/>
    <n v="275709"/>
    <n v="40439"/>
    <m/>
    <m/>
    <s v="C"/>
    <s v="Manufacturing"/>
    <s v="17"/>
    <s v="MANUFACTURE OF PAPER AND PAPER PRODUCTS"/>
    <s v="Medium-high"/>
    <n v="0.50899909292962509"/>
    <n v="7.8187911786237194"/>
    <n v="0.1679141094531586"/>
    <n v="0.20025494469344959"/>
    <n v="0.2296261638176483"/>
    <x v="0"/>
    <n v="1"/>
    <n v="0.87209114747253647"/>
    <n v="97.054263565891475"/>
    <n v="974.25839793281659"/>
    <n v="344.86821705426348"/>
    <x v="2"/>
    <s v="Exp&gt;25"/>
    <s v="Exp&gt;50"/>
    <s v="Increased Export Intensity"/>
    <n v="1"/>
    <n v="1.2868299862856871E-2"/>
    <n v="115.856977320301"/>
    <n v="0.76944586034757734"/>
    <n v="56.418099507464539"/>
    <n v="0.44736236117846317"/>
    <n v="21.210857271976359"/>
    <s v="No"/>
    <s v="No"/>
    <s v="No"/>
    <x v="1"/>
    <s v="Growing"/>
    <n v="50.464396284829718"/>
    <n v="0.40855630067783721"/>
    <n v="10.75374919818686"/>
    <s v="No"/>
    <s v="2.Hiring"/>
    <s v="Hiring"/>
    <n v="470.52518555103262"/>
    <n v="0.14524043740849191"/>
    <n v="0.16795690461939361"/>
    <n v="0.15044253030177371"/>
    <n v="0.52118697382869694"/>
    <s v="50-75"/>
    <n v="0.8957210222627694"/>
    <n v="12.7648194846103"/>
    <n v="5.7776523232226564"/>
    <n v="114.16099071207429"/>
    <n v="1082.6501547987621"/>
  </r>
  <r>
    <n v="1050"/>
    <n v="1186"/>
    <n v="1460"/>
    <n v="1486"/>
    <n v="1655"/>
    <s v="MMP Neupack Polska sp. z o.o., Bydgoszcz "/>
    <m/>
    <m/>
    <m/>
    <n v="2004"/>
    <m/>
    <s v="015688602"/>
    <n v="200265"/>
    <n v="5321857333"/>
    <s v="sp. z o.o."/>
    <s v="1721"/>
    <s v="Produkcja papieru falistego i tektury falistej oraz opakowań z papieru i tektury"/>
    <m/>
    <s v="produkcja"/>
    <m/>
    <n v="500"/>
    <s v="J"/>
    <x v="2"/>
    <n v="432498"/>
    <n v="67640"/>
    <n v="67780"/>
    <n v="62121"/>
    <n v="15015"/>
    <n v="227846"/>
    <n v="387"/>
    <n v="41285"/>
    <n v="437447"/>
    <n v="214430"/>
    <n v="223017"/>
    <n v="337829"/>
    <n v="99618"/>
    <m/>
    <m/>
    <s v="C"/>
    <s v="Manufacturing"/>
    <s v="17"/>
    <s v="MANUFACTURE OF PAPER AND PAPER PRODUCTS"/>
    <s v="Medium-high"/>
    <n v="0.526813996827731"/>
    <n v="14.70939268720926"/>
    <n v="0.14363303414119841"/>
    <n v="0.14200806040503189"/>
    <n v="0.1838829703785051"/>
    <x v="0"/>
    <n v="1"/>
    <n v="0.77227412692280439"/>
    <n v="106.6795865633075"/>
    <n v="1117.5658914728681"/>
    <n v="554.08268733850127"/>
    <x v="2"/>
    <s v="Exp&gt;25"/>
    <s v="Exp&gt;50"/>
    <s v="Increased Export Intensity"/>
    <n v="1"/>
    <n v="1.2868299862856871E-2"/>
    <n v="115.856977320301"/>
    <n v="0.76944586034757734"/>
    <n v="56.418099507464539"/>
    <n v="0.44736236117846317"/>
    <n v="21.210857271976359"/>
    <s v="No"/>
    <s v="No"/>
    <s v="No"/>
    <x v="1"/>
    <s v="Growing"/>
    <n v="50.464396284829718"/>
    <n v="0.40855630067783721"/>
    <n v="10.75374919818686"/>
    <s v="No"/>
    <s v="2.Hiring"/>
    <s v="Hiring"/>
    <n v="470.52518555103262"/>
    <n v="0.14524043740849191"/>
    <n v="0.16795690461939361"/>
    <n v="0.15044253030177371"/>
    <n v="0.52118697382869694"/>
    <s v="50-75"/>
    <n v="0.8957210222627694"/>
    <n v="12.7648194846103"/>
    <n v="5.7776523232226564"/>
    <n v="114.16099071207429"/>
    <n v="1082.6501547987621"/>
  </r>
  <r>
    <n v="1050"/>
    <n v="1186"/>
    <n v="1460"/>
    <n v="1486"/>
    <n v="1655"/>
    <s v="MMP Neupack Polska sp. z o.o., Bydgoszcz "/>
    <m/>
    <m/>
    <m/>
    <n v="2004"/>
    <m/>
    <s v="015688602"/>
    <n v="200265"/>
    <n v="5321857333"/>
    <s v="sp. z o.o."/>
    <s v="1721"/>
    <s v="Produkcja papieru falistego i tektury falistej oraz opakowań z papieru i tektury"/>
    <m/>
    <s v="produkcja"/>
    <m/>
    <n v="500"/>
    <s v="J"/>
    <x v="3"/>
    <n v="661327.3605800001"/>
    <n v="90721.222319999986"/>
    <n v="83263.947339999999"/>
    <n v="74468.053019999992"/>
    <n v="21627"/>
    <n v="243009"/>
    <n v="467"/>
    <n v="54196"/>
    <n v="719719.13902000012"/>
    <n v="376511.66210999998"/>
    <n v="343207.47691000003"/>
    <n v="362297.61298999999"/>
    <n v="357421.52602999989"/>
    <m/>
    <m/>
    <s v="C"/>
    <s v="Manufacturing"/>
    <s v="17"/>
    <s v="MANUFACTURE OF PAPER AND PAPER PRODUCTS"/>
    <s v="Medium-high"/>
    <n v="0.36745644363916108"/>
    <n v="52.908767342276739"/>
    <n v="0.1126039197209226"/>
    <n v="0.1034682127828347"/>
    <n v="0.20554386876972169"/>
    <x v="0"/>
    <n v="1"/>
    <n v="0.50338749290913631"/>
    <n v="116.051391862955"/>
    <n v="1416.1185451391871"/>
    <n v="806.23482250535335"/>
    <x v="4"/>
    <s v="Exp&gt;25"/>
    <s v="Exp&gt;50"/>
    <s v="Increased Export Intensity"/>
    <n v="1"/>
    <n v="1.2868299862856871E-2"/>
    <n v="115.856977320301"/>
    <n v="0.76944586034757734"/>
    <n v="56.418099507464539"/>
    <n v="0.44736236117846317"/>
    <n v="21.210857271976359"/>
    <s v="No"/>
    <s v="No"/>
    <s v="No"/>
    <x v="1"/>
    <s v="Growing"/>
    <n v="50.464396284829718"/>
    <n v="0.40855630067783721"/>
    <n v="10.75374919818686"/>
    <s v="No"/>
    <s v="2.Hiring"/>
    <s v="Hiring"/>
    <n v="470.52518555103262"/>
    <n v="0.14524043740849191"/>
    <n v="0.16795690461939361"/>
    <n v="0.15044253030177371"/>
    <n v="0.52118697382869694"/>
    <s v="50-75"/>
    <n v="0.8957210222627694"/>
    <n v="12.7648194846103"/>
    <n v="5.7776523232226564"/>
    <n v="114.16099071207429"/>
    <n v="1082.6501547987621"/>
  </r>
  <r>
    <n v="1050"/>
    <n v="1186"/>
    <n v="1460"/>
    <n v="1486"/>
    <n v="1655"/>
    <s v="MMP Neupack Polska sp. z o.o., Bydgoszcz "/>
    <m/>
    <m/>
    <m/>
    <n v="2004"/>
    <m/>
    <s v="015688602"/>
    <n v="200265"/>
    <n v="5321857333"/>
    <s v="sp. z o.o."/>
    <s v="1721"/>
    <s v="Produkcja papieru falistego i tektury falistej oraz opakowań z papieru i tektury"/>
    <m/>
    <s v="produkcja"/>
    <m/>
    <n v="500"/>
    <s v="J"/>
    <x v="4"/>
    <n v="754843.21540999995"/>
    <n v="94934.611680000002"/>
    <n v="74847.845010000005"/>
    <n v="68758.210219999994"/>
    <n v="36571"/>
    <n v="403128"/>
    <n v="486"/>
    <n v="69114"/>
    <n v="773435.67690999992"/>
    <n v="449083.71477000002"/>
    <n v="324351.96214000002"/>
    <n v="359055.82321"/>
    <n v="414379.85369999998"/>
    <m/>
    <m/>
    <s v="C"/>
    <s v="Manufacturing"/>
    <s v="17"/>
    <s v="MANUFACTURE OF PAPER AND PAPER PRODUCTS"/>
    <s v="Medium-high"/>
    <n v="0.53405527369155381"/>
    <n v="14.14062995185685"/>
    <n v="9.1089392891546814E-2"/>
    <n v="8.8899713670696073E-2"/>
    <n v="0.19149727082906981"/>
    <x v="0"/>
    <n v="1"/>
    <n v="0.46423488588538592"/>
    <n v="142.2098765432099"/>
    <n v="1553.1753403497939"/>
    <n v="924.04056537037025"/>
    <x v="2"/>
    <s v="Exp&gt;25"/>
    <s v="Exp&gt;50"/>
    <s v="Increased Export Intensity"/>
    <n v="1"/>
    <n v="1.2868299862856871E-2"/>
    <n v="115.856977320301"/>
    <n v="0.76944586034757734"/>
    <n v="56.418099507464539"/>
    <n v="0.44736236117846317"/>
    <n v="21.210857271976359"/>
    <s v="No"/>
    <s v="No"/>
    <s v="No"/>
    <x v="1"/>
    <s v="Growing"/>
    <n v="50.464396284829718"/>
    <n v="0.40855630067783721"/>
    <n v="10.75374919818686"/>
    <s v="No"/>
    <s v="2.Hiring"/>
    <s v="Hiring"/>
    <n v="470.52518555103262"/>
    <n v="0.14524043740849191"/>
    <n v="0.16795690461939361"/>
    <n v="0.15044253030177371"/>
    <n v="0.52118697382869694"/>
    <s v="50-75"/>
    <n v="0.8957210222627694"/>
    <n v="12.7648194846103"/>
    <n v="5.7776523232226564"/>
    <n v="114.16099071207429"/>
    <n v="1082.6501547987621"/>
  </r>
  <r>
    <n v="1864"/>
    <m/>
    <n v="1041"/>
    <n v="1814"/>
    <n v="1656"/>
    <s v="Stalma SA, Lublin"/>
    <m/>
    <m/>
    <m/>
    <n v="2009"/>
    <m/>
    <s v="060497382"/>
    <n v="332421"/>
    <n v="7123170393"/>
    <s v="SA"/>
    <s v="2431"/>
    <s v="Produkcja prętów ciągnionych na zimno"/>
    <m/>
    <s v="produkcja"/>
    <m/>
    <n v="400"/>
    <s v="J"/>
    <x v="1"/>
    <n v="301658.90000000002"/>
    <n v="10579.7"/>
    <n v="8821"/>
    <n v="6006.5"/>
    <n v="14660"/>
    <n v="3000"/>
    <n v="240"/>
    <n v="27593"/>
    <n v="200867"/>
    <n v="122238"/>
    <n v="78629"/>
    <n v="98971"/>
    <n v="101896.0681"/>
    <m/>
    <m/>
    <s v="C"/>
    <s v="Manufacturing"/>
    <s v="24"/>
    <s v="MANUFACTURE OF METALS"/>
    <s v="Medium-low"/>
    <n v="9.9450074239480404E-3"/>
    <n v="-13.672632470609781"/>
    <n v="1.9911562363981301E-2"/>
    <n v="2.9902871053980991E-2"/>
    <n v="6.0689494902547207E-2"/>
    <x v="1"/>
    <n v="0"/>
    <n v="0.49271906286249112"/>
    <n v="114.9708333333333"/>
    <n v="1256.9120833333329"/>
    <n v="509.32499999999999"/>
    <x v="0"/>
    <s v="Exp&gt;25"/>
    <s v="Exp&gt;50"/>
    <s v="Decreased Export Intensity"/>
    <n v="0"/>
    <n v="-0.66199184569234881"/>
    <n v="23.648258187479261"/>
    <n v="0.21227072124428401"/>
    <n v="-10.399812907623719"/>
    <n v="-0.1098127779248301"/>
    <n v="5.4501011660767604"/>
    <s v="Yes"/>
    <s v="Yes"/>
    <s v="Yes"/>
    <x v="3"/>
    <s v="Declining"/>
    <n v="-2.1008403361344539"/>
    <n v="-2.1232220105774861E-2"/>
    <n v="-0.52939921954576752"/>
    <s v="No"/>
    <s v="0.Reducing"/>
    <s v="Reducing"/>
    <n v="386.16575071663033"/>
    <n v="3.6152542954933087E-2"/>
    <n v="0.1271117371836796"/>
    <n v="6.4868778466420529E-2"/>
    <n v="0.67083528886548605"/>
    <s v="50-75"/>
    <n v="0.51032878555253736"/>
    <n v="12.764075705146659"/>
    <n v="5.472270673671475"/>
    <n v="95.720670924369756"/>
    <n v="1468.2184873949579"/>
  </r>
  <r>
    <n v="1864"/>
    <m/>
    <n v="1041"/>
    <n v="1814"/>
    <n v="1656"/>
    <s v="Stalma SA, Lublin"/>
    <m/>
    <m/>
    <m/>
    <n v="2009"/>
    <m/>
    <s v="060497382"/>
    <n v="332421"/>
    <n v="7123170393"/>
    <s v="SA"/>
    <s v="2431"/>
    <s v="Produkcja prętów ciągnionych na zimno"/>
    <m/>
    <s v="produkcja"/>
    <m/>
    <n v="400"/>
    <s v="J"/>
    <x v="0"/>
    <n v="349436"/>
    <n v="17168"/>
    <n v="15754"/>
    <n v="12633"/>
    <n v="7892"/>
    <n v="234414"/>
    <n v="238"/>
    <n v="22781.519680000001"/>
    <n v="194747"/>
    <n v="97572"/>
    <n v="97175"/>
    <n v="99385"/>
    <n v="95361.745599999995"/>
    <m/>
    <m/>
    <s v="C"/>
    <s v="Manufacturing"/>
    <s v="24"/>
    <s v="MANUFACTURE OF METALS"/>
    <s v="Medium-low"/>
    <n v="0.67083528886548605"/>
    <m/>
    <n v="3.6152542954933087E-2"/>
    <n v="6.4868778466420529E-2"/>
    <n v="0.1271117371836796"/>
    <x v="1"/>
    <n v="0"/>
    <n v="0.51032878555253736"/>
    <n v="95.720670924369756"/>
    <n v="1468.2184873949579"/>
    <n v="409.96638655462192"/>
    <x v="2"/>
    <s v="Exp&gt;25"/>
    <s v="Exp&gt;50"/>
    <s v="Decreased Export Intensity"/>
    <n v="0"/>
    <n v="-0.66199184569234881"/>
    <n v="23.648258187479261"/>
    <n v="0.21227072124428401"/>
    <n v="-10.399812907623719"/>
    <n v="-0.1098127779248301"/>
    <n v="5.4501011660767604"/>
    <s v="Yes"/>
    <s v="Yes"/>
    <s v="Yes"/>
    <x v="3"/>
    <s v="Declining"/>
    <n v="-2.1008403361344539"/>
    <n v="-2.1232220105774861E-2"/>
    <n v="-0.52939921954576752"/>
    <s v="No"/>
    <s v="0.Reducing"/>
    <s v="Reducing"/>
    <n v="386.16575071663033"/>
    <n v="3.6152542954933087E-2"/>
    <n v="0.1271117371836796"/>
    <n v="6.4868778466420529E-2"/>
    <n v="0.67083528886548605"/>
    <s v="50-75"/>
    <n v="0.51032878555253736"/>
    <n v="12.764075705146659"/>
    <n v="5.472270673671475"/>
    <n v="95.720670924369756"/>
    <n v="1468.2184873949579"/>
  </r>
  <r>
    <n v="1864"/>
    <m/>
    <n v="1041"/>
    <n v="1814"/>
    <n v="1656"/>
    <s v="Stalma SA, Lublin"/>
    <m/>
    <m/>
    <m/>
    <n v="2009"/>
    <m/>
    <s v="060497382"/>
    <n v="332421"/>
    <n v="7123170393"/>
    <s v="SA"/>
    <s v="2431"/>
    <s v="Produkcja prętów ciągnionych na zimno"/>
    <m/>
    <s v="produkcja"/>
    <m/>
    <n v="400"/>
    <s v="J"/>
    <x v="4"/>
    <n v="432071.52747999999"/>
    <n v="6685.9853899999998"/>
    <n v="1457.4737700000001"/>
    <n v="769.30376999999999"/>
    <n v="15535.184660000001"/>
    <n v="3821"/>
    <n v="233"/>
    <n v="34067.524770000004"/>
    <n v="266956.08584000001"/>
    <n v="133970.75349"/>
    <n v="132985.33235000001"/>
    <n v="222739.28417"/>
    <n v="44216.801670000001"/>
    <m/>
    <m/>
    <s v="C"/>
    <s v="Manufacturing"/>
    <s v="24"/>
    <s v="MANUFACTURE OF METALS"/>
    <s v="Medium-low"/>
    <n v="8.8434431731372731E-3"/>
    <n v="-39.168209401444678"/>
    <n v="1.78050096123404E-3"/>
    <n v="2.881761498634955E-3"/>
    <n v="3.4538306651504219E-3"/>
    <x v="1"/>
    <n v="0"/>
    <n v="0.83436675912119374"/>
    <n v="146.2125526609442"/>
    <n v="1854.384238111588"/>
    <n v="574.98177463519312"/>
    <x v="0"/>
    <s v="Exp&gt;25"/>
    <s v="Exp&gt;50"/>
    <s v="Decreased Export Intensity"/>
    <n v="0"/>
    <n v="-0.66199184569234881"/>
    <n v="23.648258187479261"/>
    <n v="0.21227072124428401"/>
    <n v="-10.399812907623719"/>
    <n v="-0.1098127779248301"/>
    <n v="5.4501011660767604"/>
    <s v="Yes"/>
    <s v="Yes"/>
    <s v="Yes"/>
    <x v="3"/>
    <s v="Declining"/>
    <n v="-2.1008403361344539"/>
    <n v="-2.1232220105774861E-2"/>
    <n v="-0.52939921954576752"/>
    <s v="No"/>
    <s v="0.Reducing"/>
    <s v="Reducing"/>
    <n v="386.16575071663033"/>
    <n v="3.6152542954933087E-2"/>
    <n v="0.1271117371836796"/>
    <n v="6.4868778466420529E-2"/>
    <n v="0.67083528886548605"/>
    <s v="50-75"/>
    <n v="0.51032878555253736"/>
    <n v="12.764075705146659"/>
    <n v="5.472270673671475"/>
    <n v="95.720670924369756"/>
    <n v="1468.2184873949579"/>
  </r>
  <r>
    <n v="1864"/>
    <m/>
    <n v="1041"/>
    <n v="1814"/>
    <n v="1656"/>
    <s v="Stalma SA, Lublin"/>
    <m/>
    <m/>
    <m/>
    <n v="2009"/>
    <m/>
    <s v="060497382"/>
    <n v="332421"/>
    <n v="7123170393"/>
    <s v="SA"/>
    <s v="2431"/>
    <s v="Produkcja prętów ciągnionych na zimno"/>
    <m/>
    <s v="produkcja"/>
    <m/>
    <n v="400"/>
    <s v="J"/>
    <x v="2"/>
    <n v="615893"/>
    <n v="73823"/>
    <n v="72744"/>
    <n v="58175"/>
    <n v="15605"/>
    <n v="4843"/>
    <n v="240"/>
    <n v="33434"/>
    <n v="284991"/>
    <n v="118624"/>
    <n v="166367"/>
    <n v="157146"/>
    <n v="127844.43582"/>
    <m/>
    <m/>
    <s v="C"/>
    <s v="Manufacturing"/>
    <s v="24"/>
    <s v="MANUFACTURE OF METALS"/>
    <s v="Medium-low"/>
    <n v="7.8633788661342154E-3"/>
    <n v="104.168681911921"/>
    <n v="9.4456342254255199E-2"/>
    <n v="0.20412925320448719"/>
    <n v="0.37019714151171518"/>
    <x v="1"/>
    <n v="0"/>
    <n v="0.55140688653325898"/>
    <n v="139.30833333333331"/>
    <n v="2566.2208333333328"/>
    <n v="494.26666666666671"/>
    <x v="0"/>
    <s v="Exp&gt;25"/>
    <s v="Exp&gt;50"/>
    <s v="Decreased Export Intensity"/>
    <n v="0"/>
    <n v="-0.66199184569234881"/>
    <n v="23.648258187479261"/>
    <n v="0.21227072124428401"/>
    <n v="-10.399812907623719"/>
    <n v="-0.1098127779248301"/>
    <n v="5.4501011660767604"/>
    <s v="Yes"/>
    <s v="Yes"/>
    <s v="Yes"/>
    <x v="3"/>
    <s v="Declining"/>
    <n v="-2.1008403361344539"/>
    <n v="-2.1232220105774861E-2"/>
    <n v="-0.52939921954576752"/>
    <s v="No"/>
    <s v="0.Reducing"/>
    <s v="Reducing"/>
    <n v="386.16575071663033"/>
    <n v="3.6152542954933087E-2"/>
    <n v="0.1271117371836796"/>
    <n v="6.4868778466420529E-2"/>
    <n v="0.67083528886548605"/>
    <s v="50-75"/>
    <n v="0.51032878555253736"/>
    <n v="12.764075705146659"/>
    <n v="5.472270673671475"/>
    <n v="95.720670924369756"/>
    <n v="1468.2184873949579"/>
  </r>
  <r>
    <n v="1864"/>
    <m/>
    <n v="1041"/>
    <n v="1814"/>
    <n v="1656"/>
    <s v="Stalma SA, Lublin"/>
    <m/>
    <m/>
    <m/>
    <n v="2009"/>
    <m/>
    <s v="060497382"/>
    <n v="332421"/>
    <n v="7123170393"/>
    <s v="SA"/>
    <s v="2431"/>
    <s v="Produkcja prętów ciągnionych na zimno"/>
    <m/>
    <s v="produkcja"/>
    <m/>
    <n v="400"/>
    <s v="J"/>
    <x v="3"/>
    <n v="710272.57825000002"/>
    <n v="106097.32253999999"/>
    <n v="109903.50844999999"/>
    <n v="89823.954450000005"/>
    <n v="16488.343779999999"/>
    <n v="3231"/>
    <n v="238"/>
    <n v="33701.435210000003"/>
    <n v="334288.34438999998"/>
    <n v="120437.68249000001"/>
    <n v="213850.66190000001"/>
    <n v="241969.9804"/>
    <n v="92318.363989999998"/>
    <m/>
    <m/>
    <s v="C"/>
    <s v="Manufacturing"/>
    <s v="24"/>
    <s v="MANUFACTURE OF METALS"/>
    <s v="Medium-low"/>
    <n v="4.5489578211799714E-3"/>
    <n v="15.324021908026239"/>
    <n v="0.12646406070091021"/>
    <n v="0.26870202314085539"/>
    <n v="0.37121941449725387"/>
    <x v="1"/>
    <n v="0"/>
    <n v="0.72383612668739628"/>
    <n v="141.60266894957979"/>
    <n v="2984.338564075631"/>
    <n v="506.04068273109237"/>
    <x v="0"/>
    <s v="Exp&gt;25"/>
    <s v="Exp&gt;50"/>
    <s v="Decreased Export Intensity"/>
    <n v="0"/>
    <n v="-0.66199184569234881"/>
    <n v="23.648258187479261"/>
    <n v="0.21227072124428401"/>
    <n v="-10.399812907623719"/>
    <n v="-0.1098127779248301"/>
    <n v="5.4501011660767604"/>
    <s v="Yes"/>
    <s v="Yes"/>
    <s v="Yes"/>
    <x v="3"/>
    <s v="Declining"/>
    <n v="-2.1008403361344539"/>
    <n v="-2.1232220105774861E-2"/>
    <n v="-0.52939921954576752"/>
    <s v="No"/>
    <s v="0.Reducing"/>
    <s v="Reducing"/>
    <n v="386.16575071663033"/>
    <n v="3.6152542954933087E-2"/>
    <n v="0.1271117371836796"/>
    <n v="6.4868778466420529E-2"/>
    <n v="0.67083528886548605"/>
    <s v="50-75"/>
    <n v="0.51032878555253736"/>
    <n v="12.764075705146659"/>
    <n v="5.472270673671475"/>
    <n v="95.720670924369756"/>
    <n v="1468.2184873949579"/>
  </r>
  <r>
    <n v="852"/>
    <n v="576"/>
    <n v="629"/>
    <n v="1284"/>
    <n v="1658"/>
    <s v="PBS sp. z o.o., Zielona Góra"/>
    <m/>
    <m/>
    <m/>
    <n v="2013"/>
    <m/>
    <s v="081122763"/>
    <n v="456570"/>
    <n v="9291854851"/>
    <s v="sp. z o.o."/>
    <s v="4671"/>
    <s v="Sprzedaż hurtowa paliw i produktów pochodnych"/>
    <m/>
    <s v="paliwa"/>
    <m/>
    <n v="500"/>
    <s v="J"/>
    <x v="0"/>
    <n v="349306"/>
    <n v="32893"/>
    <n v="32362"/>
    <n v="32362"/>
    <n v="239"/>
    <n v="253379"/>
    <n v="8"/>
    <n v="659.27688999999998"/>
    <n v="100132"/>
    <n v="868"/>
    <n v="99264"/>
    <n v="66760"/>
    <n v="33371.488279999998"/>
    <m/>
    <m/>
    <s v="G"/>
    <s v="Wholesale and Retail Trade; Repair of Motor Vehicles and Motorcycles"/>
    <s v="46"/>
    <s v="WHOLESALE TRADE, EXCEPT OF MOTOR VEHICLES"/>
    <s v="Medium-high"/>
    <n v="0.72537832158623095"/>
    <m/>
    <n v="9.2646562040159627E-2"/>
    <n v="0.32319338473215348"/>
    <n v="0.48475134811264231"/>
    <x v="0"/>
    <n v="1"/>
    <n v="0.66671992969280547"/>
    <n v="82.409611249999998"/>
    <n v="43663.25"/>
    <n v="108.5"/>
    <x v="2"/>
    <s v="Exp&gt;25"/>
    <s v="Exp&gt;50"/>
    <s v="Increased Export Intensity"/>
    <n v="1"/>
    <n v="8.1179960081385061E-2"/>
    <n v="165.421861805981"/>
    <n v="0.97615030556193183"/>
    <n v="92.334682468102187"/>
    <n v="0.65406680639281944"/>
    <n v="27.639229180350888"/>
    <s v="No"/>
    <s v="Yes"/>
    <s v="No"/>
    <x v="1"/>
    <s v="Growing"/>
    <n v="12.5"/>
    <n v="0.1177830356563838"/>
    <n v="2.9883571953558841"/>
    <s v="No"/>
    <s v="2.Hiring"/>
    <s v="Hiring"/>
    <n v="59351.693177777779"/>
    <n v="9.2646562040159627E-2"/>
    <n v="0.48475134811264231"/>
    <n v="0.32319338473215348"/>
    <n v="0.72537832158623095"/>
    <s v="50-75"/>
    <n v="0.66671992969280547"/>
    <n v="12.763703607858959"/>
    <n v="2.0794415416798362"/>
    <n v="82.409611249999998"/>
    <n v="43663.25"/>
  </r>
  <r>
    <n v="852"/>
    <n v="576"/>
    <n v="629"/>
    <n v="1284"/>
    <n v="1658"/>
    <s v="PBS sp. z o.o., Zielona Góra"/>
    <m/>
    <m/>
    <m/>
    <n v="2013"/>
    <m/>
    <s v="081122763"/>
    <n v="456570"/>
    <n v="9291854851"/>
    <s v="sp. z o.o."/>
    <s v="4671"/>
    <s v="Sprzedaż hurtowa paliw i produktów pochodnych"/>
    <m/>
    <s v="paliwa"/>
    <m/>
    <n v="500"/>
    <s v="J"/>
    <x v="1"/>
    <n v="430933.77902999998"/>
    <n v="38207.776330000001"/>
    <n v="33754.225140000002"/>
    <n v="33754.225140000002"/>
    <n v="241.66542000000001"/>
    <n v="364354"/>
    <n v="12"/>
    <n v="832.85739999999998"/>
    <n v="113586.60217"/>
    <n v="1055.08611"/>
    <n v="112531.51605999999"/>
    <n v="82738.75086"/>
    <n v="30847.851309999998"/>
    <m/>
    <m/>
    <s v="G"/>
    <s v="Wholesale and Retail Trade; Repair of Motor Vehicles and Motorcycles"/>
    <s v="46"/>
    <s v="WHOLESALE TRADE, EXCEPT OF MOTOR VEHICLES"/>
    <s v="Medium-high"/>
    <n v="0.84549881612932243"/>
    <n v="23.368559094318432"/>
    <n v="7.8328102326947452E-2"/>
    <n v="0.29716731106615513"/>
    <n v="0.40796150279226012"/>
    <x v="0"/>
    <n v="1"/>
    <n v="0.72841998333719493"/>
    <n v="69.404783333333327"/>
    <n v="35911.148252500003"/>
    <n v="87.923842500000021"/>
    <x v="3"/>
    <s v="Exp&gt;25"/>
    <s v="Exp&gt;50"/>
    <s v="Increased Export Intensity"/>
    <n v="1"/>
    <n v="8.1179960081385061E-2"/>
    <n v="165.421861805981"/>
    <n v="0.97615030556193183"/>
    <n v="92.334682468102187"/>
    <n v="0.65406680639281944"/>
    <n v="27.639229180350888"/>
    <s v="No"/>
    <s v="Yes"/>
    <s v="No"/>
    <x v="1"/>
    <s v="Growing"/>
    <n v="12.5"/>
    <n v="0.1177830356563838"/>
    <n v="2.9883571953558841"/>
    <s v="No"/>
    <s v="2.Hiring"/>
    <s v="Hiring"/>
    <n v="59351.693177777779"/>
    <n v="9.2646562040159627E-2"/>
    <n v="0.48475134811264231"/>
    <n v="0.32319338473215348"/>
    <n v="0.72537832158623095"/>
    <s v="50-75"/>
    <n v="0.66671992969280547"/>
    <n v="12.763703607858959"/>
    <n v="2.0794415416798362"/>
    <n v="82.409611249999998"/>
    <n v="43663.25"/>
  </r>
  <r>
    <n v="852"/>
    <n v="576"/>
    <n v="629"/>
    <n v="1284"/>
    <n v="1658"/>
    <s v="PBS sp. z o.o., Zielona Góra"/>
    <m/>
    <m/>
    <m/>
    <n v="2013"/>
    <m/>
    <s v="081122763"/>
    <n v="456570"/>
    <n v="9291854851"/>
    <s v="sp. z o.o."/>
    <s v="4671"/>
    <s v="Sprzedaż hurtowa paliw i produktów pochodnych"/>
    <m/>
    <s v="paliwa"/>
    <m/>
    <n v="500"/>
    <s v="J"/>
    <x v="4"/>
    <n v="927134.48860000004"/>
    <n v="58973.779670000004"/>
    <n v="39042.281080000001"/>
    <n v="30371.86608"/>
    <n v="198.93681000000001"/>
    <n v="747788"/>
    <n v="9"/>
    <n v="1578.65014"/>
    <n v="353125.43449000001"/>
    <n v="724.81279000000006"/>
    <n v="352400.62170000002"/>
    <n v="258602.96163000001"/>
    <n v="94522.472859999994"/>
    <m/>
    <m/>
    <s v="G"/>
    <s v="Wholesale and Retail Trade; Repair of Motor Vehicles and Motorcycles"/>
    <s v="46"/>
    <s v="WHOLESALE TRADE, EXCEPT OF MOTOR VEHICLES"/>
    <s v="Medium-high"/>
    <n v="0.80655828166761601"/>
    <n v="-27.569912313035541"/>
    <n v="3.2758856944112173E-2"/>
    <n v="8.6008718471000112E-2"/>
    <n v="0.11744593290255891"/>
    <x v="0"/>
    <n v="1"/>
    <n v="0.73232606992324512"/>
    <n v="175.4055711111111"/>
    <n v="103014.94317777779"/>
    <n v="80.534754444444445"/>
    <x v="3"/>
    <s v="Exp&gt;25"/>
    <s v="Exp&gt;50"/>
    <s v="Increased Export Intensity"/>
    <n v="1"/>
    <n v="8.1179960081385061E-2"/>
    <n v="165.421861805981"/>
    <n v="0.97615030556193183"/>
    <n v="92.334682468102187"/>
    <n v="0.65406680639281944"/>
    <n v="27.639229180350888"/>
    <s v="No"/>
    <s v="Yes"/>
    <s v="No"/>
    <x v="1"/>
    <s v="Growing"/>
    <n v="12.5"/>
    <n v="0.1177830356563838"/>
    <n v="2.9883571953558841"/>
    <s v="No"/>
    <s v="2.Hiring"/>
    <s v="Hiring"/>
    <n v="59351.693177777779"/>
    <n v="9.2646562040159627E-2"/>
    <n v="0.48475134811264231"/>
    <n v="0.32319338473215348"/>
    <n v="0.72537832158623095"/>
    <s v="50-75"/>
    <n v="0.66671992969280547"/>
    <n v="12.763703607858959"/>
    <n v="2.0794415416798362"/>
    <n v="82.409611249999998"/>
    <n v="43663.25"/>
  </r>
  <r>
    <n v="852"/>
    <n v="576"/>
    <n v="629"/>
    <n v="1284"/>
    <n v="1658"/>
    <s v="PBS sp. z o.o., Zielona Góra"/>
    <m/>
    <m/>
    <m/>
    <n v="2013"/>
    <m/>
    <s v="081122763"/>
    <n v="456570"/>
    <n v="9291854851"/>
    <s v="sp. z o.o."/>
    <s v="4671"/>
    <s v="Sprzedaż hurtowa paliw i produktów pochodnych"/>
    <m/>
    <s v="paliwa"/>
    <m/>
    <n v="500"/>
    <s v="J"/>
    <x v="2"/>
    <n v="960289.09954999993"/>
    <n v="114010.14561000001"/>
    <n v="137360.73793"/>
    <n v="120928.26992999999"/>
    <n v="266"/>
    <n v="650761"/>
    <n v="11"/>
    <n v="952"/>
    <n v="304046.51618999999"/>
    <n v="1207.5971400000001"/>
    <n v="302838.91905000003"/>
    <n v="184913.99307"/>
    <n v="119132.52312"/>
    <m/>
    <m/>
    <s v="G"/>
    <s v="Wholesale and Retail Trade; Repair of Motor Vehicles and Motorcycles"/>
    <s v="46"/>
    <s v="WHOLESALE TRADE, EXCEPT OF MOTOR VEHICLES"/>
    <s v="Medium-high"/>
    <n v="0.67767196389603135"/>
    <n v="122.8391335929942"/>
    <n v="0.12592902490163441"/>
    <n v="0.39772950351594027"/>
    <n v="0.65397035628462197"/>
    <x v="0"/>
    <n v="1"/>
    <n v="0.60817665463545856"/>
    <n v="86.545454545454547"/>
    <n v="87299.009049999993"/>
    <n v="109.7815581818182"/>
    <x v="2"/>
    <s v="Exp&gt;25"/>
    <s v="Exp&gt;50"/>
    <s v="Increased Export Intensity"/>
    <n v="1"/>
    <n v="8.1179960081385061E-2"/>
    <n v="165.421861805981"/>
    <n v="0.97615030556193183"/>
    <n v="92.334682468102187"/>
    <n v="0.65406680639281944"/>
    <n v="27.639229180350888"/>
    <s v="No"/>
    <s v="Yes"/>
    <s v="No"/>
    <x v="1"/>
    <s v="Growing"/>
    <n v="12.5"/>
    <n v="0.1177830356563838"/>
    <n v="2.9883571953558841"/>
    <s v="No"/>
    <s v="2.Hiring"/>
    <s v="Hiring"/>
    <n v="59351.693177777779"/>
    <n v="9.2646562040159627E-2"/>
    <n v="0.48475134811264231"/>
    <n v="0.32319338473215348"/>
    <n v="0.72537832158623095"/>
    <s v="50-75"/>
    <n v="0.66671992969280547"/>
    <n v="12.763703607858959"/>
    <n v="2.0794415416798362"/>
    <n v="82.409611249999998"/>
    <n v="43663.25"/>
  </r>
  <r>
    <n v="852"/>
    <n v="576"/>
    <n v="629"/>
    <n v="1284"/>
    <n v="1658"/>
    <s v="PBS sp. z o.o., Zielona Góra"/>
    <m/>
    <m/>
    <m/>
    <n v="2013"/>
    <m/>
    <s v="081122763"/>
    <n v="456570"/>
    <n v="9291854851"/>
    <s v="sp. z o.o."/>
    <s v="4671"/>
    <s v="Sprzedaż hurtowa paliw i produktów pochodnych"/>
    <m/>
    <s v="paliwa"/>
    <m/>
    <n v="500"/>
    <s v="J"/>
    <x v="3"/>
    <n v="1280040.54421"/>
    <n v="115241.02142"/>
    <n v="119250.86994999999"/>
    <n v="96503.033949999997"/>
    <n v="221.39519999999999"/>
    <n v="720790"/>
    <n v="10"/>
    <n v="1201.73271"/>
    <n v="248453.48086000001"/>
    <n v="1152.1836000000001"/>
    <n v="247301.29725999999"/>
    <n v="235907.61155"/>
    <n v="12545.86931"/>
    <m/>
    <m/>
    <s v="G"/>
    <s v="Wholesale and Retail Trade; Repair of Motor Vehicles and Motorcycles"/>
    <s v="46"/>
    <s v="WHOLESALE TRADE, EXCEPT OF MOTOR VEHICLES"/>
    <s v="Medium-high"/>
    <n v="0.56309935123566612"/>
    <n v="33.29741478996673"/>
    <n v="7.5390607263583653E-2"/>
    <n v="0.38841490010911978"/>
    <n v="0.40907130259994362"/>
    <x v="0"/>
    <n v="1"/>
    <n v="0.94950415157568513"/>
    <n v="120.173271"/>
    <n v="128004.05442099999"/>
    <n v="115.21836"/>
    <x v="2"/>
    <s v="Exp&gt;25"/>
    <s v="Exp&gt;50"/>
    <s v="Increased Export Intensity"/>
    <n v="1"/>
    <n v="8.1179960081385061E-2"/>
    <n v="165.421861805981"/>
    <n v="0.97615030556193183"/>
    <n v="92.334682468102187"/>
    <n v="0.65406680639281944"/>
    <n v="27.639229180350888"/>
    <s v="No"/>
    <s v="Yes"/>
    <s v="No"/>
    <x v="1"/>
    <s v="Growing"/>
    <n v="12.5"/>
    <n v="0.1177830356563838"/>
    <n v="2.9883571953558841"/>
    <s v="No"/>
    <s v="2.Hiring"/>
    <s v="Hiring"/>
    <n v="59351.693177777779"/>
    <n v="9.2646562040159627E-2"/>
    <n v="0.48475134811264231"/>
    <n v="0.32319338473215348"/>
    <n v="0.72537832158623095"/>
    <s v="50-75"/>
    <n v="0.66671992969280547"/>
    <n v="12.763703607858959"/>
    <n v="2.0794415416798362"/>
    <n v="82.409611249999998"/>
    <n v="43663.25"/>
  </r>
  <r>
    <n v="1499"/>
    <n v="1653"/>
    <n v="1608"/>
    <n v="1702"/>
    <n v="1659"/>
    <s v="Zdunek Premium sp. z o.o., Gdańsk"/>
    <m/>
    <m/>
    <m/>
    <n v="2009"/>
    <m/>
    <s v="220859462"/>
    <n v="335997"/>
    <n v="5833080333"/>
    <s v="sp. z o.o."/>
    <s v="4511"/>
    <s v="Sprzedaż hurtowa i detaliczna samochodów osobowych i furgonetek"/>
    <m/>
    <s v="motoryzacja"/>
    <m/>
    <n v="400"/>
    <s v="J"/>
    <x v="1"/>
    <n v="322543.42580999999"/>
    <n v="7554.8008300000001"/>
    <n v="5094.6075099999998"/>
    <n v="4345.4804100000001"/>
    <n v="2325.7766099999999"/>
    <n v="0"/>
    <n v="97"/>
    <n v="6754.0357999999997"/>
    <n v="110037.85802"/>
    <n v="34911.136159999987"/>
    <n v="75126.721860000005"/>
    <n v="23138.875759999999"/>
    <n v="86898.982260000004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7.4172677821025097"/>
    <n v="1.3472543732947709E-2"/>
    <n v="3.9490776067362059E-2"/>
    <n v="0.18779998021822639"/>
    <x v="1"/>
    <n v="0"/>
    <n v="0.21028104487270541"/>
    <n v="69.629235051546388"/>
    <n v="3325.189956804124"/>
    <n v="359.9086202061855"/>
    <x v="0"/>
    <s v="Exp&lt;25"/>
    <s v="Exp&lt;50"/>
    <s v="Decreased Export Intensity"/>
    <n v="0"/>
    <n v="0"/>
    <n v="53.629678710847791"/>
    <n v="0.42937483683449962"/>
    <n v="11.32585413829551"/>
    <n v="0.1072913376653872"/>
    <n v="11.331684597752821"/>
    <s v="Yes"/>
    <s v="No"/>
    <s v="No"/>
    <x v="0"/>
    <s v="Growing"/>
    <n v="13.82978723404255"/>
    <n v="0.12953405219190189"/>
    <n v="3.291356518287714"/>
    <s v="No"/>
    <s v="2.Hiring"/>
    <s v="Hiring"/>
    <n v="1295.8547095565721"/>
    <n v="1.2733076145862041E-2"/>
    <n v="0.23069322377658741"/>
    <n v="3.2232515894641232E-2"/>
    <n v="0"/>
    <s v="0-10"/>
    <n v="0.1397202543142598"/>
    <n v="12.76106059868091"/>
    <n v="4.5432947822700038"/>
    <n v="80.462231489361699"/>
    <n v="3706.2127659574471"/>
  </r>
  <r>
    <n v="1499"/>
    <n v="1653"/>
    <n v="1608"/>
    <n v="1702"/>
    <n v="1659"/>
    <s v="Zdunek Premium sp. z o.o., Gdańsk"/>
    <m/>
    <m/>
    <m/>
    <n v="2009"/>
    <m/>
    <s v="220859462"/>
    <n v="335997"/>
    <n v="5833080333"/>
    <s v="sp. z o.o."/>
    <s v="4511"/>
    <s v="Sprzedaż hurtowa i detaliczna samochodów osobowych i furgonetek"/>
    <m/>
    <s v="motoryzacja"/>
    <m/>
    <n v="400"/>
    <s v="J"/>
    <x v="0"/>
    <n v="348384"/>
    <n v="8062"/>
    <n v="4787"/>
    <n v="4436"/>
    <n v="2324"/>
    <n v="0"/>
    <n v="94"/>
    <n v="7563.4497600000004"/>
    <n v="137625"/>
    <n v="36690"/>
    <n v="100935"/>
    <n v="19229"/>
    <n v="118395.8681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1.2733076145862041E-2"/>
    <n v="3.2232515894641232E-2"/>
    <n v="0.23069322377658741"/>
    <x v="1"/>
    <n v="0"/>
    <n v="0.1397202543142598"/>
    <n v="80.462231489361699"/>
    <n v="3706.2127659574471"/>
    <n v="390.31914893617022"/>
    <x v="0"/>
    <s v="Exp&lt;25"/>
    <s v="Exp&lt;50"/>
    <s v="Decreased Export Intensity"/>
    <n v="0"/>
    <n v="0"/>
    <n v="53.629678710847791"/>
    <n v="0.42937483683449962"/>
    <n v="11.32585413829551"/>
    <n v="0.1072913376653872"/>
    <n v="11.331684597752821"/>
    <s v="Yes"/>
    <s v="No"/>
    <s v="No"/>
    <x v="0"/>
    <s v="Growing"/>
    <n v="13.82978723404255"/>
    <n v="0.12953405219190189"/>
    <n v="3.291356518287714"/>
    <s v="No"/>
    <s v="2.Hiring"/>
    <s v="Hiring"/>
    <n v="1295.8547095565721"/>
    <n v="1.2733076145862041E-2"/>
    <n v="0.23069322377658741"/>
    <n v="3.2232515894641232E-2"/>
    <n v="0"/>
    <s v="0-10"/>
    <n v="0.1397202543142598"/>
    <n v="12.76106059868091"/>
    <n v="4.5432947822700038"/>
    <n v="80.462231489361699"/>
    <n v="3706.2127659574471"/>
  </r>
  <r>
    <n v="1499"/>
    <n v="1653"/>
    <n v="1608"/>
    <n v="1702"/>
    <n v="1659"/>
    <s v="Zdunek Premium sp. z o.o., Gdańsk"/>
    <m/>
    <m/>
    <m/>
    <n v="2009"/>
    <m/>
    <s v="220859462"/>
    <n v="335997"/>
    <n v="5833080333"/>
    <s v="sp. z o.o."/>
    <s v="4511"/>
    <s v="Sprzedaż hurtowa i detaliczna samochodów osobowych i furgonetek"/>
    <m/>
    <s v="motoryzacja"/>
    <m/>
    <n v="400"/>
    <s v="J"/>
    <x v="2"/>
    <n v="378757.64802000002"/>
    <n v="13126.12853"/>
    <n v="11850.972519999999"/>
    <n v="7944.3462499999996"/>
    <n v="2158.7375099999999"/>
    <n v="0"/>
    <n v="94"/>
    <n v="7781.5367000000006"/>
    <n v="98820.208080000011"/>
    <n v="34553.753490000003"/>
    <n v="64266.454590000001"/>
    <n v="29844.815269999999"/>
    <n v="68975.392810000005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7.428419775982039"/>
    <n v="2.0974748078434861E-2"/>
    <n v="8.0391919875018328E-2"/>
    <n v="0.26618848795441052"/>
    <x v="1"/>
    <n v="0"/>
    <n v="0.30201125710886068"/>
    <n v="82.782305319148946"/>
    <n v="4029.336681063829"/>
    <n v="367.5931222340426"/>
    <x v="0"/>
    <s v="Exp&lt;25"/>
    <s v="Exp&lt;50"/>
    <s v="Decreased Export Intensity"/>
    <n v="0"/>
    <n v="0"/>
    <n v="53.629678710847791"/>
    <n v="0.42937483683449962"/>
    <n v="11.32585413829551"/>
    <n v="0.1072913376653872"/>
    <n v="11.331684597752821"/>
    <s v="Yes"/>
    <s v="No"/>
    <s v="No"/>
    <x v="0"/>
    <s v="Growing"/>
    <n v="13.82978723404255"/>
    <n v="0.12953405219190189"/>
    <n v="3.291356518287714"/>
    <s v="No"/>
    <s v="2.Hiring"/>
    <s v="Hiring"/>
    <n v="1295.8547095565721"/>
    <n v="1.2733076145862041E-2"/>
    <n v="0.23069322377658741"/>
    <n v="3.2232515894641232E-2"/>
    <n v="0"/>
    <s v="0-10"/>
    <n v="0.1397202543142598"/>
    <n v="12.76106059868091"/>
    <n v="4.5432947822700038"/>
    <n v="80.462231489361699"/>
    <n v="3706.2127659574471"/>
  </r>
  <r>
    <n v="1499"/>
    <n v="1653"/>
    <n v="1608"/>
    <n v="1702"/>
    <n v="1659"/>
    <s v="Zdunek Premium sp. z o.o., Gdańsk"/>
    <m/>
    <m/>
    <m/>
    <n v="2009"/>
    <m/>
    <s v="220859462"/>
    <n v="335997"/>
    <n v="5833080333"/>
    <s v="sp. z o.o."/>
    <s v="4511"/>
    <s v="Sprzedaż hurtowa i detaliczna samochodów osobowych i furgonetek"/>
    <m/>
    <s v="motoryzacja"/>
    <m/>
    <n v="400"/>
    <s v="J"/>
    <x v="3"/>
    <n v="476734.89919000003"/>
    <n v="22223.929329999999"/>
    <n v="17879.66876"/>
    <n v="16266.90171"/>
    <n v="1988.6734200000001"/>
    <n v="0"/>
    <n v="97"/>
    <n v="10324.576160000001"/>
    <n v="172429.42392"/>
    <n v="40935.604420000003"/>
    <n v="131493.81950000001"/>
    <n v="46111.716979999997"/>
    <n v="126317.70694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5.868058818663499"/>
    <n v="3.4121482898857212E-2"/>
    <n v="9.4339477220240303E-2"/>
    <n v="0.35277154648254438"/>
    <x v="1"/>
    <n v="0"/>
    <n v="0.26742371418809519"/>
    <n v="106.4389294845361"/>
    <n v="4914.7927751546385"/>
    <n v="422.01654041237123"/>
    <x v="0"/>
    <s v="Exp&lt;25"/>
    <s v="Exp&lt;50"/>
    <s v="Decreased Export Intensity"/>
    <n v="0"/>
    <n v="0"/>
    <n v="53.629678710847791"/>
    <n v="0.42937483683449962"/>
    <n v="11.32585413829551"/>
    <n v="0.1072913376653872"/>
    <n v="11.331684597752821"/>
    <s v="Yes"/>
    <s v="No"/>
    <s v="No"/>
    <x v="0"/>
    <s v="Growing"/>
    <n v="13.82978723404255"/>
    <n v="0.12953405219190189"/>
    <n v="3.291356518287714"/>
    <s v="No"/>
    <s v="2.Hiring"/>
    <s v="Hiring"/>
    <n v="1295.8547095565721"/>
    <n v="1.2733076145862041E-2"/>
    <n v="0.23069322377658741"/>
    <n v="3.2232515894641232E-2"/>
    <n v="0"/>
    <s v="0-10"/>
    <n v="0.1397202543142598"/>
    <n v="12.76106059868091"/>
    <n v="4.5432947822700038"/>
    <n v="80.462231489361699"/>
    <n v="3706.2127659574471"/>
  </r>
  <r>
    <n v="1499"/>
    <n v="1653"/>
    <n v="1608"/>
    <n v="1702"/>
    <n v="1659"/>
    <s v="Zdunek Premium sp. z o.o., Gdańsk"/>
    <m/>
    <m/>
    <m/>
    <n v="2009"/>
    <m/>
    <s v="220859462"/>
    <n v="335997"/>
    <n v="5833080333"/>
    <s v="sp. z o.o."/>
    <s v="4511"/>
    <s v="Sprzedaż hurtowa i detaliczna samochodów osobowych i furgonetek"/>
    <m/>
    <s v="motoryzacja"/>
    <m/>
    <n v="400"/>
    <s v="J"/>
    <x v="4"/>
    <n v="535221.21987999999"/>
    <n v="15187.43252"/>
    <n v="9650.8242300000002"/>
    <n v="7498.3959500000001"/>
    <n v="2755.5924"/>
    <n v="0"/>
    <n v="107"/>
    <n v="12642.96746"/>
    <n v="171641.73425000001"/>
    <n v="47225.461219999997"/>
    <n v="124416.27303"/>
    <n v="51616.026570000002"/>
    <n v="120025.7076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2.26810136815484"/>
    <n v="1.4009900339304909E-2"/>
    <n v="4.3686321294554277E-2"/>
    <n v="0.14527263038798449"/>
    <x v="1"/>
    <n v="0"/>
    <n v="0.3007195586524436"/>
    <n v="118.15857439252341"/>
    <n v="5002.067475514019"/>
    <n v="441.3594506542056"/>
    <x v="0"/>
    <s v="Exp&lt;25"/>
    <s v="Exp&lt;50"/>
    <s v="Decreased Export Intensity"/>
    <n v="0"/>
    <n v="0"/>
    <n v="53.629678710847791"/>
    <n v="0.42937483683449962"/>
    <n v="11.32585413829551"/>
    <n v="0.1072913376653872"/>
    <n v="11.331684597752821"/>
    <s v="Yes"/>
    <s v="No"/>
    <s v="No"/>
    <x v="0"/>
    <s v="Growing"/>
    <n v="13.82978723404255"/>
    <n v="0.12953405219190189"/>
    <n v="3.291356518287714"/>
    <s v="No"/>
    <s v="2.Hiring"/>
    <s v="Hiring"/>
    <n v="1295.8547095565721"/>
    <n v="1.2733076145862041E-2"/>
    <n v="0.23069322377658741"/>
    <n v="3.2232515894641232E-2"/>
    <n v="0"/>
    <s v="0-10"/>
    <n v="0.1397202543142598"/>
    <n v="12.76106059868091"/>
    <n v="4.5432947822700038"/>
    <n v="80.462231489361699"/>
    <n v="3706.2127659574471"/>
  </r>
  <r>
    <n v="1589"/>
    <n v="1910"/>
    <n v="1690"/>
    <n v="1907"/>
    <n v="1660"/>
    <s v="Stalexport Autostrada Małopolska SA, Mysłowice"/>
    <m/>
    <m/>
    <m/>
    <n v="2001"/>
    <m/>
    <n v="273796214"/>
    <n v="26895"/>
    <n v="6342262054"/>
    <s v="SA"/>
    <s v="4211"/>
    <s v="Roboty związane z budową dróg i autostrad"/>
    <m/>
    <s v="budownictwo"/>
    <m/>
    <n v="400"/>
    <s v="J"/>
    <x v="1"/>
    <n v="285619"/>
    <n v="94350"/>
    <n v="92756"/>
    <n v="89152"/>
    <n v="57216"/>
    <n v="0"/>
    <n v="47"/>
    <n v="8652"/>
    <n v="1091923"/>
    <n v="994609"/>
    <n v="97314"/>
    <n v="508251"/>
    <n v="583672"/>
    <m/>
    <m/>
    <s v="F"/>
    <s v="Construction"/>
    <s v="42"/>
    <s v="CIVIL ENGINEERING WORKS"/>
    <s v="Low"/>
    <n v="0"/>
    <n v="-17.789502164502171"/>
    <n v="0.31213609738847908"/>
    <n v="8.1646782785965683E-2"/>
    <n v="0.1754093941772864"/>
    <x v="1"/>
    <n v="0"/>
    <n v="0.46546413987066848"/>
    <n v="184.08510638297869"/>
    <n v="6077"/>
    <n v="21161.89361702128"/>
    <x v="0"/>
    <s v="Exp&lt;25"/>
    <s v="Exp&lt;50"/>
    <s v="Decreased Export Intensity"/>
    <n v="0"/>
    <n v="0"/>
    <n v="44.912034793220961"/>
    <n v="0.37095671574343569"/>
    <n v="5.0087208646528794"/>
    <n v="4.8873216574321532E-2"/>
    <n v="9.7175531456049171"/>
    <s v="Yes"/>
    <s v="No"/>
    <s v="No"/>
    <x v="0"/>
    <s v="Growing"/>
    <n v="0"/>
    <n v="0"/>
    <n v="0"/>
    <s v="Yes"/>
    <s v="2.Hiring"/>
    <s v="Hiring"/>
    <n v="3250.7330783333332"/>
    <n v="0.20334231371465411"/>
    <n v="0.12337369764834499"/>
    <n v="6.4418472963226045E-2"/>
    <n v="0"/>
    <s v="0-10"/>
    <n v="0.52214105754404461"/>
    <n v="12.75830121503158"/>
    <n v="3.8712010109078911"/>
    <n v="180.375"/>
    <n v="7238"/>
  </r>
  <r>
    <n v="1589"/>
    <n v="1910"/>
    <n v="1690"/>
    <n v="1907"/>
    <n v="1660"/>
    <s v="Stalexport Autostrada Małopolska SA, Mysłowice"/>
    <m/>
    <m/>
    <m/>
    <n v="2001"/>
    <m/>
    <n v="273796214"/>
    <n v="26895"/>
    <n v="6342262054"/>
    <s v="SA"/>
    <s v="4211"/>
    <s v="Roboty związane z budową dróg i autostrad"/>
    <m/>
    <s v="budownictwo"/>
    <m/>
    <n v="400"/>
    <s v="J"/>
    <x v="0"/>
    <n v="347424"/>
    <n v="118388"/>
    <n v="111570"/>
    <n v="70646"/>
    <n v="55537"/>
    <n v="0"/>
    <n v="48"/>
    <n v="8658"/>
    <n v="1096673"/>
    <n v="907429"/>
    <n v="189244"/>
    <n v="572618"/>
    <n v="524055"/>
    <m/>
    <m/>
    <s v="F"/>
    <s v="Construction"/>
    <s v="42"/>
    <s v="CIVIL ENGINEERING WORKS"/>
    <s v="Low"/>
    <n v="0"/>
    <m/>
    <n v="0.20334231371465411"/>
    <n v="6.4418472963226045E-2"/>
    <n v="0.12337369764834499"/>
    <x v="1"/>
    <n v="0"/>
    <n v="0.52214105754404461"/>
    <n v="180.375"/>
    <n v="7238"/>
    <n v="18904.770833333328"/>
    <x v="0"/>
    <s v="Exp&lt;25"/>
    <s v="Exp&lt;50"/>
    <s v="Decreased Export Intensity"/>
    <n v="0"/>
    <n v="0"/>
    <n v="44.912034793220961"/>
    <n v="0.37095671574343569"/>
    <n v="5.0087208646528794"/>
    <n v="4.8873216574321532E-2"/>
    <n v="9.7175531456049171"/>
    <s v="Yes"/>
    <s v="No"/>
    <s v="No"/>
    <x v="0"/>
    <s v="Growing"/>
    <n v="0"/>
    <n v="0"/>
    <n v="0"/>
    <s v="Yes"/>
    <s v="2.Hiring"/>
    <s v="Hiring"/>
    <n v="3250.7330783333332"/>
    <n v="0.20334231371465411"/>
    <n v="0.12337369764834499"/>
    <n v="6.4418472963226045E-2"/>
    <n v="0"/>
    <s v="0-10"/>
    <n v="0.52214105754404461"/>
    <n v="12.75830121503158"/>
    <n v="3.8712010109078911"/>
    <n v="180.375"/>
    <n v="7238"/>
  </r>
  <r>
    <n v="1589"/>
    <n v="1910"/>
    <n v="1690"/>
    <n v="1907"/>
    <n v="1660"/>
    <s v="Stalexport Autostrada Małopolska SA, Mysłowice"/>
    <m/>
    <m/>
    <m/>
    <n v="2001"/>
    <m/>
    <n v="273796214"/>
    <n v="26895"/>
    <n v="6342262054"/>
    <s v="SA"/>
    <s v="4211"/>
    <s v="Roboty związane z budową dróg i autostrad"/>
    <m/>
    <s v="budownictwo"/>
    <m/>
    <n v="400"/>
    <s v="J"/>
    <x v="2"/>
    <n v="355715"/>
    <n v="117282"/>
    <n v="116568"/>
    <n v="88963"/>
    <n v="78812"/>
    <n v="0"/>
    <n v="50"/>
    <n v="9855"/>
    <n v="1088056"/>
    <n v="985245"/>
    <n v="102811"/>
    <n v="540200"/>
    <n v="547856"/>
    <m/>
    <m/>
    <s v="F"/>
    <s v="Construction"/>
    <s v="42"/>
    <s v="CIVIL ENGINEERING WORKS"/>
    <s v="Low"/>
    <n v="0"/>
    <n v="24.5417846851925"/>
    <n v="0.25009628494721903"/>
    <n v="8.1763254832471863E-2"/>
    <n v="0.1646853017400963"/>
    <x v="1"/>
    <n v="0"/>
    <n v="0.49648179873094772"/>
    <n v="197.1"/>
    <n v="7114.3"/>
    <n v="19704.900000000001"/>
    <x v="0"/>
    <s v="Exp&lt;25"/>
    <s v="Exp&lt;50"/>
    <s v="Decreased Export Intensity"/>
    <n v="0"/>
    <n v="0"/>
    <n v="44.912034793220961"/>
    <n v="0.37095671574343569"/>
    <n v="5.0087208646528794"/>
    <n v="4.8873216574321532E-2"/>
    <n v="9.7175531456049171"/>
    <s v="Yes"/>
    <s v="No"/>
    <s v="No"/>
    <x v="0"/>
    <s v="Growing"/>
    <n v="0"/>
    <n v="0"/>
    <n v="0"/>
    <s v="Yes"/>
    <s v="2.Hiring"/>
    <s v="Hiring"/>
    <n v="3250.7330783333332"/>
    <n v="0.20334231371465411"/>
    <n v="0.12337369764834499"/>
    <n v="6.4418472963226045E-2"/>
    <n v="0"/>
    <s v="0-10"/>
    <n v="0.52214105754404461"/>
    <n v="12.75830121503158"/>
    <n v="3.8712010109078911"/>
    <n v="180.375"/>
    <n v="7238"/>
  </r>
  <r>
    <n v="1589"/>
    <n v="1910"/>
    <n v="1690"/>
    <n v="1907"/>
    <n v="1660"/>
    <s v="Stalexport Autostrada Małopolska SA, Mysłowice"/>
    <m/>
    <m/>
    <m/>
    <n v="2001"/>
    <m/>
    <n v="273796214"/>
    <n v="26895"/>
    <n v="6342262054"/>
    <s v="SA"/>
    <s v="4211"/>
    <s v="Roboty związane z budową dróg i autostrad"/>
    <m/>
    <s v="budownictwo"/>
    <m/>
    <n v="400"/>
    <s v="J"/>
    <x v="3"/>
    <n v="409206.46948000003"/>
    <n v="93760.106050000002"/>
    <n v="97276.037970000005"/>
    <n v="70469.63781"/>
    <n v="83864"/>
    <n v="0"/>
    <n v="48"/>
    <n v="10982"/>
    <n v="1169802.6863200001"/>
    <n v="1054900.6974899999"/>
    <n v="114901.98883"/>
    <n v="568438.55173000006"/>
    <n v="601364.13459000003"/>
    <m/>
    <m/>
    <s v="F"/>
    <s v="Construction"/>
    <s v="42"/>
    <s v="CIVIL ENGINEERING WORKS"/>
    <s v="Low"/>
    <n v="0"/>
    <n v="15.037732308168071"/>
    <n v="0.172210468469742"/>
    <n v="6.0240618895897297E-2"/>
    <n v="0.1239705463247187"/>
    <x v="1"/>
    <n v="0"/>
    <n v="0.48592686474178898"/>
    <n v="228.79166666666671"/>
    <n v="8525.1347808333339"/>
    <n v="21977.097864374999"/>
    <x v="0"/>
    <s v="Exp&lt;25"/>
    <s v="Exp&lt;50"/>
    <s v="Decreased Export Intensity"/>
    <n v="0"/>
    <n v="0"/>
    <n v="44.912034793220961"/>
    <n v="0.37095671574343569"/>
    <n v="5.0087208646528794"/>
    <n v="4.8873216574321532E-2"/>
    <n v="9.7175531456049171"/>
    <s v="Yes"/>
    <s v="No"/>
    <s v="No"/>
    <x v="0"/>
    <s v="Growing"/>
    <n v="0"/>
    <n v="0"/>
    <n v="0"/>
    <s v="Yes"/>
    <s v="2.Hiring"/>
    <s v="Hiring"/>
    <n v="3250.7330783333332"/>
    <n v="0.20334231371465411"/>
    <n v="0.12337369764834499"/>
    <n v="6.4418472963226045E-2"/>
    <n v="0"/>
    <s v="0-10"/>
    <n v="0.52214105754404461"/>
    <n v="12.75830121503158"/>
    <n v="3.8712010109078911"/>
    <n v="180.375"/>
    <n v="7238"/>
  </r>
  <r>
    <n v="1589"/>
    <n v="1910"/>
    <n v="1690"/>
    <n v="1907"/>
    <n v="1660"/>
    <s v="Stalexport Autostrada Małopolska SA, Mysłowice"/>
    <m/>
    <m/>
    <m/>
    <n v="2001"/>
    <m/>
    <n v="273796214"/>
    <n v="26895"/>
    <n v="6342262054"/>
    <s v="SA"/>
    <s v="4211"/>
    <s v="Roboty związane z budową dróg i autostrad"/>
    <m/>
    <s v="budownictwo"/>
    <m/>
    <n v="400"/>
    <s v="J"/>
    <x v="4"/>
    <n v="503459.18776"/>
    <n v="107932.08671"/>
    <n v="116783.56943"/>
    <n v="96677.384919999997"/>
    <n v="83865"/>
    <n v="0"/>
    <n v="48"/>
    <n v="12969"/>
    <n v="1220818.90488"/>
    <n v="847857.06019000011"/>
    <n v="372961.84469"/>
    <n v="445107.31329000002"/>
    <n v="775711.59159000008"/>
    <m/>
    <m/>
    <s v="F"/>
    <s v="Construction"/>
    <s v="42"/>
    <s v="CIVIL ENGINEERING WORKS"/>
    <s v="Low"/>
    <n v="0"/>
    <n v="23.033046960320981"/>
    <n v="0.19202626006318169"/>
    <n v="7.9190602745050756E-2"/>
    <n v="0.2172001718089317"/>
    <x v="1"/>
    <n v="0"/>
    <n v="0.36459733012878898"/>
    <n v="270.1875"/>
    <n v="10488.733078333329"/>
    <n v="17663.68875395834"/>
    <x v="0"/>
    <s v="Exp&lt;25"/>
    <s v="Exp&lt;50"/>
    <s v="Decreased Export Intensity"/>
    <n v="0"/>
    <n v="0"/>
    <n v="44.912034793220961"/>
    <n v="0.37095671574343569"/>
    <n v="5.0087208646528794"/>
    <n v="4.8873216574321532E-2"/>
    <n v="9.7175531456049171"/>
    <s v="Yes"/>
    <s v="No"/>
    <s v="No"/>
    <x v="0"/>
    <s v="Growing"/>
    <n v="0"/>
    <n v="0"/>
    <n v="0"/>
    <s v="Yes"/>
    <s v="2.Hiring"/>
    <s v="Hiring"/>
    <n v="3250.7330783333332"/>
    <n v="0.20334231371465411"/>
    <n v="0.12337369764834499"/>
    <n v="6.4418472963226045E-2"/>
    <n v="0"/>
    <s v="0-10"/>
    <n v="0.52214105754404461"/>
    <n v="12.75830121503158"/>
    <n v="3.8712010109078911"/>
    <n v="180.375"/>
    <n v="7238"/>
  </r>
  <r>
    <n v="811"/>
    <n v="908"/>
    <n v="856"/>
    <n v="812"/>
    <n v="1661"/>
    <s v="KPMG sp. z o.o. GK, Warszawa "/>
    <m/>
    <m/>
    <m/>
    <m/>
    <m/>
    <s v="002003764"/>
    <n v="121862"/>
    <n v="5260202393"/>
    <s v="sp. z o.o."/>
    <s v="6920"/>
    <s v="Działalność rachunkowo-księgowa; doradztwo podatkowe"/>
    <s v="Usługi "/>
    <s v="usługi"/>
    <m/>
    <n v="400"/>
    <s v="S"/>
    <x v="1"/>
    <n v="665925"/>
    <m/>
    <m/>
    <m/>
    <m/>
    <m/>
    <n v="2029"/>
    <m/>
    <m/>
    <m/>
    <m/>
    <m/>
    <m/>
    <m/>
    <m/>
    <s v="M"/>
    <s v="Professional, Scientific and Technical Activities"/>
    <s v="69"/>
    <s v="LEGAL, ACCOUNTING AND TAX CONSULTING ACTIVITIES"/>
    <s v="High"/>
    <n v="0"/>
    <n v="-0.1312237552489548"/>
    <m/>
    <m/>
    <m/>
    <x v="1"/>
    <n v="0"/>
    <m/>
    <m/>
    <n v="328.20354854608178"/>
    <m/>
    <x v="0"/>
    <s v="Exp&lt;25"/>
    <s v="Exp&lt;50"/>
    <s v="Decreased Export Intensity"/>
    <n v="0"/>
    <n v="0"/>
    <n v="45.469556088782241"/>
    <n v="0.37479664222722953"/>
    <n v="5.4127218034654048"/>
    <n v="5.271314305811714E-2"/>
    <n v="9.8229305522142809"/>
    <s v="Yes"/>
    <s v="No"/>
    <s v="No"/>
    <x v="0"/>
    <s v="Growing"/>
    <n v="23.779296875"/>
    <n v="0.21332992986588459"/>
    <n v="5.4780282775692024"/>
    <s v="Yes"/>
    <s v="2.Hiring"/>
    <s v="Hiring"/>
    <n v="57.053510231755411"/>
    <m/>
    <m/>
    <m/>
    <n v="0"/>
    <s v="0-10"/>
    <m/>
    <n v="13.410245429858779"/>
    <n v="7.6246189861593976"/>
    <m/>
    <n v="325.5859375"/>
  </r>
  <r>
    <n v="811"/>
    <n v="908"/>
    <n v="856"/>
    <n v="812"/>
    <n v="1661"/>
    <s v="KPMG sp. z o.o. GK, Warszawa "/>
    <m/>
    <m/>
    <m/>
    <m/>
    <m/>
    <s v="002003764"/>
    <n v="121862"/>
    <n v="5260202393"/>
    <s v="sp. z o.o."/>
    <s v="6920"/>
    <s v="Działalność rachunkowo-księgowa; doradztwo podatkowe"/>
    <s v="Usługi "/>
    <s v="usługi"/>
    <m/>
    <n v="400"/>
    <s v="S"/>
    <x v="0"/>
    <n v="666800"/>
    <m/>
    <m/>
    <m/>
    <m/>
    <m/>
    <n v="2048"/>
    <m/>
    <m/>
    <m/>
    <m/>
    <m/>
    <m/>
    <m/>
    <m/>
    <s v="M"/>
    <s v="Professional, Scientific and Technical Activities"/>
    <s v="69"/>
    <s v="LEGAL, ACCOUNTING AND TAX CONSULTING ACTIVITIES"/>
    <s v="High"/>
    <n v="0"/>
    <m/>
    <m/>
    <m/>
    <m/>
    <x v="1"/>
    <n v="0"/>
    <m/>
    <m/>
    <n v="325.5859375"/>
    <m/>
    <x v="0"/>
    <s v="Exp&lt;25"/>
    <s v="Exp&lt;50"/>
    <s v="Decreased Export Intensity"/>
    <n v="0"/>
    <n v="0"/>
    <n v="45.469556088782241"/>
    <n v="0.37479664222722953"/>
    <n v="5.4127218034654048"/>
    <n v="5.271314305811714E-2"/>
    <n v="9.8229305522142809"/>
    <s v="Yes"/>
    <s v="No"/>
    <s v="No"/>
    <x v="0"/>
    <s v="Growing"/>
    <n v="23.779296875"/>
    <n v="0.21332992986588459"/>
    <n v="5.4780282775692024"/>
    <s v="Yes"/>
    <s v="2.Hiring"/>
    <s v="Hiring"/>
    <n v="57.053510231755411"/>
    <m/>
    <m/>
    <m/>
    <n v="0"/>
    <s v="0-10"/>
    <m/>
    <n v="13.410245429858779"/>
    <n v="7.6246189861593976"/>
    <m/>
    <n v="325.5859375"/>
  </r>
  <r>
    <n v="811"/>
    <n v="908"/>
    <n v="856"/>
    <n v="812"/>
    <n v="1661"/>
    <s v="KPMG sp. z o.o. GK, Warszawa "/>
    <m/>
    <m/>
    <m/>
    <m/>
    <m/>
    <s v="002003764"/>
    <n v="121862"/>
    <n v="5260202393"/>
    <s v="sp. z o.o."/>
    <s v="6920"/>
    <s v="Działalność rachunkowo-księgowa; doradztwo podatkowe"/>
    <s v="Usługi "/>
    <s v="usługi"/>
    <m/>
    <n v="400"/>
    <s v="S"/>
    <x v="2"/>
    <n v="748759"/>
    <m/>
    <m/>
    <m/>
    <m/>
    <m/>
    <n v="2203"/>
    <m/>
    <m/>
    <m/>
    <m/>
    <m/>
    <m/>
    <m/>
    <m/>
    <s v="M"/>
    <s v="Professional, Scientific and Technical Activities"/>
    <s v="69"/>
    <s v="LEGAL, ACCOUNTING AND TAX CONSULTING ACTIVITIES"/>
    <s v="High"/>
    <n v="0"/>
    <n v="12.438938318879741"/>
    <m/>
    <m/>
    <m/>
    <x v="1"/>
    <n v="0"/>
    <m/>
    <m/>
    <n v="339.88152519291867"/>
    <m/>
    <x v="0"/>
    <s v="Exp&lt;25"/>
    <s v="Exp&lt;50"/>
    <s v="Decreased Export Intensity"/>
    <n v="0"/>
    <n v="0"/>
    <n v="45.469556088782241"/>
    <n v="0.37479664222722953"/>
    <n v="5.4127218034654048"/>
    <n v="5.271314305811714E-2"/>
    <n v="9.8229305522142809"/>
    <s v="Yes"/>
    <s v="No"/>
    <s v="No"/>
    <x v="0"/>
    <s v="Growing"/>
    <n v="23.779296875"/>
    <n v="0.21332992986588459"/>
    <n v="5.4780282775692024"/>
    <s v="Yes"/>
    <s v="2.Hiring"/>
    <s v="Hiring"/>
    <n v="57.053510231755411"/>
    <m/>
    <m/>
    <m/>
    <n v="0"/>
    <s v="0-10"/>
    <m/>
    <n v="13.410245429858779"/>
    <n v="7.6246189861593976"/>
    <m/>
    <n v="325.5859375"/>
  </r>
  <r>
    <n v="811"/>
    <n v="908"/>
    <n v="856"/>
    <n v="812"/>
    <n v="1661"/>
    <s v="KPMG sp. z o.o. GK, Warszawa "/>
    <m/>
    <m/>
    <m/>
    <m/>
    <m/>
    <s v="002003764"/>
    <n v="121862"/>
    <n v="5260202393"/>
    <s v="sp. z o.o."/>
    <s v="6920"/>
    <s v="Działalność rachunkowo-księgowa; doradztwo podatkowe"/>
    <s v="Usługi "/>
    <s v="usługi"/>
    <m/>
    <n v="400"/>
    <s v="S"/>
    <x v="3"/>
    <n v="869309"/>
    <m/>
    <m/>
    <m/>
    <m/>
    <m/>
    <n v="2217"/>
    <m/>
    <m/>
    <m/>
    <m/>
    <m/>
    <m/>
    <m/>
    <m/>
    <s v="M"/>
    <s v="Professional, Scientific and Technical Activities"/>
    <s v="69"/>
    <s v="LEGAL, ACCOUNTING AND TAX CONSULTING ACTIVITIES"/>
    <s v="High"/>
    <n v="0"/>
    <n v="16.09997342269007"/>
    <m/>
    <m/>
    <m/>
    <x v="1"/>
    <n v="0"/>
    <m/>
    <m/>
    <n v="392.11050969778978"/>
    <m/>
    <x v="0"/>
    <s v="Exp&lt;25"/>
    <s v="Exp&lt;50"/>
    <s v="Decreased Export Intensity"/>
    <n v="0"/>
    <n v="0"/>
    <n v="45.469556088782241"/>
    <n v="0.37479664222722953"/>
    <n v="5.4127218034654048"/>
    <n v="5.271314305811714E-2"/>
    <n v="9.8229305522142809"/>
    <s v="Yes"/>
    <s v="No"/>
    <s v="No"/>
    <x v="0"/>
    <s v="Growing"/>
    <n v="23.779296875"/>
    <n v="0.21332992986588459"/>
    <n v="5.4780282775692024"/>
    <s v="Yes"/>
    <s v="2.Hiring"/>
    <s v="Hiring"/>
    <n v="57.053510231755411"/>
    <m/>
    <m/>
    <m/>
    <n v="0"/>
    <s v="0-10"/>
    <m/>
    <n v="13.410245429858779"/>
    <n v="7.6246189861593976"/>
    <m/>
    <n v="325.5859375"/>
  </r>
  <r>
    <n v="811"/>
    <n v="908"/>
    <n v="856"/>
    <n v="812"/>
    <n v="1661"/>
    <s v="KPMG sp. z o.o. GK, Warszawa "/>
    <m/>
    <m/>
    <m/>
    <m/>
    <m/>
    <s v="002003764"/>
    <n v="121862"/>
    <n v="5260202393"/>
    <s v="sp. z o.o."/>
    <s v="6920"/>
    <s v="Działalność rachunkowo-księgowa; doradztwo podatkowe"/>
    <s v="Usługi "/>
    <s v="usługi"/>
    <m/>
    <n v="400"/>
    <s v="S"/>
    <x v="4"/>
    <n v="969991"/>
    <m/>
    <m/>
    <m/>
    <m/>
    <m/>
    <n v="2535"/>
    <m/>
    <m/>
    <m/>
    <m/>
    <m/>
    <m/>
    <m/>
    <m/>
    <s v="M"/>
    <s v="Professional, Scientific and Technical Activities"/>
    <s v="69"/>
    <s v="LEGAL, ACCOUNTING AND TAX CONSULTING ACTIVITIES"/>
    <s v="High"/>
    <n v="0"/>
    <n v="11.58184258991912"/>
    <m/>
    <m/>
    <m/>
    <x v="1"/>
    <n v="0"/>
    <m/>
    <m/>
    <n v="382.63944773175541"/>
    <m/>
    <x v="0"/>
    <s v="Exp&lt;25"/>
    <s v="Exp&lt;50"/>
    <s v="Decreased Export Intensity"/>
    <n v="0"/>
    <n v="0"/>
    <n v="45.469556088782241"/>
    <n v="0.37479664222722953"/>
    <n v="5.4127218034654048"/>
    <n v="5.271314305811714E-2"/>
    <n v="9.8229305522142809"/>
    <s v="Yes"/>
    <s v="No"/>
    <s v="No"/>
    <x v="0"/>
    <s v="Growing"/>
    <n v="23.779296875"/>
    <n v="0.21332992986588459"/>
    <n v="5.4780282775692024"/>
    <s v="Yes"/>
    <s v="2.Hiring"/>
    <s v="Hiring"/>
    <n v="57.053510231755411"/>
    <m/>
    <m/>
    <m/>
    <n v="0"/>
    <s v="0-10"/>
    <m/>
    <n v="13.410245429858779"/>
    <n v="7.6246189861593976"/>
    <m/>
    <n v="325.5859375"/>
  </r>
  <r>
    <n v="1219"/>
    <n v="1116"/>
    <n v="1218"/>
    <n v="1482"/>
    <n v="1662"/>
    <s v="Aliplast sp. z o.o., Lublin"/>
    <m/>
    <n v="2002"/>
    <m/>
    <m/>
    <m/>
    <n v="432507517"/>
    <n v="119312"/>
    <n v="9462354607"/>
    <s v="sp. z o.o."/>
    <s v="2561"/>
    <s v="Obróbka metali i nakładanie powłok na metale"/>
    <m/>
    <s v="produkcja"/>
    <s v="Republika Czeska, Słowacja, Litwa, Węgry, Bośnia I Hercegowina"/>
    <n v="500"/>
    <s v="J"/>
    <x v="0"/>
    <n v="347064"/>
    <n v="67611"/>
    <n v="65220"/>
    <n v="51210"/>
    <n v="10681"/>
    <n v="103615"/>
    <n v="677"/>
    <n v="29339"/>
    <n v="323541"/>
    <n v="198406"/>
    <n v="125135"/>
    <n v="263438"/>
    <n v="60103"/>
    <m/>
    <m/>
    <s v="C"/>
    <s v="Manufacturing"/>
    <s v="25"/>
    <s v="MANUFACTURE OF FABRICATED METAL PRODUCTS, EXCEPT MACHINERY AND EQUIPMENT"/>
    <s v="Medium-low"/>
    <n v="0.29854724200723792"/>
    <m/>
    <n v="0.1475520365119978"/>
    <n v="0.1582797852513283"/>
    <n v="0.19439109012367239"/>
    <x v="0"/>
    <n v="1"/>
    <n v="0.81423374471859822"/>
    <n v="43.336779911373711"/>
    <n v="512.64992614475625"/>
    <n v="293.0664697193501"/>
    <x v="4"/>
    <s v="Exp&gt;25"/>
    <s v="Exp&lt;50"/>
    <s v="Increased Export Intensity"/>
    <n v="1"/>
    <n v="2.821612124544115E-2"/>
    <n v="90.743493995343798"/>
    <n v="0.6457593760998801"/>
    <n v="38.219923185031739"/>
    <n v="0.32367587693076771"/>
    <n v="17.52017606241898"/>
    <s v="No"/>
    <s v="Yes"/>
    <s v="No"/>
    <x v="0"/>
    <s v="Growing"/>
    <n v="-17.134416543574591"/>
    <n v="-0.18795036738957899"/>
    <n v="-4.590076387415376"/>
    <s v="Yes"/>
    <s v="0.Reducing"/>
    <s v="Reducing"/>
    <n v="667.38928954151822"/>
    <n v="0.1475520365119978"/>
    <n v="0.19439109012367239"/>
    <n v="0.1582797852513283"/>
    <n v="0.29854724200723792"/>
    <s v="25-50"/>
    <n v="0.81423374471859822"/>
    <n v="12.757264479962741"/>
    <n v="6.517671272912275"/>
    <n v="43.336779911373711"/>
    <n v="512.64992614475625"/>
  </r>
  <r>
    <n v="1219"/>
    <n v="1116"/>
    <n v="1218"/>
    <n v="1482"/>
    <n v="1662"/>
    <s v="Aliplast sp. z o.o., Lublin"/>
    <m/>
    <n v="2002"/>
    <m/>
    <m/>
    <m/>
    <n v="432507517"/>
    <n v="119312"/>
    <n v="9462354607"/>
    <s v="sp. z o.o."/>
    <s v="2561"/>
    <s v="Obróbka metali i nakładanie powłok na metale"/>
    <m/>
    <s v="produkcja"/>
    <s v="Republika Czeska, Słowacja, Litwa, Węgry, Bośnia I Hercegowina"/>
    <n v="500"/>
    <s v="J"/>
    <x v="1"/>
    <n v="377671"/>
    <n v="81084"/>
    <n v="133514"/>
    <n v="119216"/>
    <n v="10782"/>
    <n v="116726"/>
    <n v="417"/>
    <n v="36178"/>
    <n v="353662"/>
    <n v="213606"/>
    <n v="140056"/>
    <n v="287302"/>
    <n v="66360"/>
    <m/>
    <m/>
    <s v="C"/>
    <s v="Manufacturing"/>
    <s v="25"/>
    <s v="MANUFACTURE OF FABRICATED METAL PRODUCTS, EXCEPT MACHINERY AND EQUIPMENT"/>
    <s v="Medium-low"/>
    <n v="0.30906794538103272"/>
    <n v="8.8188345665352728"/>
    <n v="0.31566098535497827"/>
    <n v="0.33709021608202178"/>
    <n v="0.41495012217109523"/>
    <x v="0"/>
    <n v="1"/>
    <n v="0.81236321685677282"/>
    <n v="86.757793764988008"/>
    <n v="905.68585131894486"/>
    <n v="512.24460431654677"/>
    <x v="4"/>
    <s v="Exp&gt;25"/>
    <s v="Exp&lt;50"/>
    <s v="Increased Export Intensity"/>
    <n v="1"/>
    <n v="2.821612124544115E-2"/>
    <n v="90.743493995343798"/>
    <n v="0.6457593760998801"/>
    <n v="38.219923185031739"/>
    <n v="0.32367587693076771"/>
    <n v="17.52017606241898"/>
    <s v="No"/>
    <s v="Yes"/>
    <s v="No"/>
    <x v="0"/>
    <s v="Growing"/>
    <n v="-17.134416543574591"/>
    <n v="-0.18795036738957899"/>
    <n v="-4.590076387415376"/>
    <s v="Yes"/>
    <s v="0.Reducing"/>
    <s v="Reducing"/>
    <n v="667.38928954151822"/>
    <n v="0.1475520365119978"/>
    <n v="0.19439109012367239"/>
    <n v="0.1582797852513283"/>
    <n v="0.29854724200723792"/>
    <s v="25-50"/>
    <n v="0.81423374471859822"/>
    <n v="12.757264479962741"/>
    <n v="6.517671272912275"/>
    <n v="43.336779911373711"/>
    <n v="512.64992614475625"/>
  </r>
  <r>
    <n v="1219"/>
    <n v="1116"/>
    <n v="1218"/>
    <n v="1482"/>
    <n v="1662"/>
    <s v="Aliplast sp. z o.o., Lublin"/>
    <m/>
    <n v="2002"/>
    <m/>
    <m/>
    <m/>
    <n v="432507517"/>
    <n v="119312"/>
    <n v="9462354607"/>
    <s v="sp. z o.o."/>
    <s v="2561"/>
    <s v="Obróbka metali i nakładanie powłok na metale"/>
    <m/>
    <s v="produkcja"/>
    <s v="Republika Czeska, Słowacja, Litwa, Węgry, Bośnia I Hercegowina"/>
    <n v="500"/>
    <s v="J"/>
    <x v="2"/>
    <n v="524577"/>
    <n v="91029"/>
    <n v="103931"/>
    <n v="86508"/>
    <n v="11615"/>
    <n v="159168"/>
    <n v="499"/>
    <n v="47680"/>
    <n v="466005"/>
    <n v="258501"/>
    <n v="207504"/>
    <n v="346696"/>
    <n v="119309"/>
    <m/>
    <m/>
    <s v="C"/>
    <s v="Manufacturing"/>
    <s v="25"/>
    <s v="MANUFACTURE OF FABRICATED METAL PRODUCTS, EXCEPT MACHINERY AND EQUIPMENT"/>
    <s v="Medium-low"/>
    <n v="0.30342161398612588"/>
    <n v="38.897876723391533"/>
    <n v="0.164910013210644"/>
    <n v="0.1856374931599446"/>
    <n v="0.24952119436047721"/>
    <x v="0"/>
    <n v="1"/>
    <n v="0.74397485005525688"/>
    <n v="95.551102204408821"/>
    <n v="1051.2565130260521"/>
    <n v="518.0380761523046"/>
    <x v="4"/>
    <s v="Exp&gt;25"/>
    <s v="Exp&lt;50"/>
    <s v="Increased Export Intensity"/>
    <n v="1"/>
    <n v="2.821612124544115E-2"/>
    <n v="90.743493995343798"/>
    <n v="0.6457593760998801"/>
    <n v="38.219923185031739"/>
    <n v="0.32367587693076771"/>
    <n v="17.52017606241898"/>
    <s v="No"/>
    <s v="Yes"/>
    <s v="No"/>
    <x v="0"/>
    <s v="Growing"/>
    <n v="-17.134416543574591"/>
    <n v="-0.18795036738957899"/>
    <n v="-4.590076387415376"/>
    <s v="Yes"/>
    <s v="0.Reducing"/>
    <s v="Reducing"/>
    <n v="667.38928954151822"/>
    <n v="0.1475520365119978"/>
    <n v="0.19439109012367239"/>
    <n v="0.1582797852513283"/>
    <n v="0.29854724200723792"/>
    <s v="25-50"/>
    <n v="0.81423374471859822"/>
    <n v="12.757264479962741"/>
    <n v="6.517671272912275"/>
    <n v="43.336779911373711"/>
    <n v="512.64992614475625"/>
  </r>
  <r>
    <n v="1219"/>
    <n v="1116"/>
    <n v="1218"/>
    <n v="1482"/>
    <n v="1662"/>
    <s v="Aliplast sp. z o.o., Lublin"/>
    <m/>
    <n v="2002"/>
    <m/>
    <m/>
    <m/>
    <n v="432507517"/>
    <n v="119312"/>
    <n v="9462354607"/>
    <s v="sp. z o.o."/>
    <s v="2561"/>
    <s v="Obróbka metali i nakładanie powłok na metale"/>
    <m/>
    <s v="produkcja"/>
    <s v="Republika Czeska, Słowacja, Litwa, Węgry, Bośnia I Hercegowina"/>
    <n v="500"/>
    <s v="J"/>
    <x v="4"/>
    <n v="662002"/>
    <n v="106928"/>
    <n v="152932"/>
    <n v="132853"/>
    <n v="17743"/>
    <n v="216318"/>
    <n v="561"/>
    <n v="61497"/>
    <n v="533659"/>
    <n v="305311"/>
    <n v="228348"/>
    <n v="444565"/>
    <n v="89094"/>
    <m/>
    <m/>
    <s v="C"/>
    <s v="Manufacturing"/>
    <s v="25"/>
    <s v="MANUFACTURE OF FABRICATED METAL PRODUCTS, EXCEPT MACHINERY AND EQUIPMENT"/>
    <s v="Medium-low"/>
    <n v="0.32676336325267902"/>
    <n v="-6.6481279621855567"/>
    <n v="0.20068368373509449"/>
    <n v="0.24894736151737351"/>
    <n v="0.29883819014092428"/>
    <x v="0"/>
    <n v="1"/>
    <n v="0.83305069342033022"/>
    <n v="109.62032085561501"/>
    <n v="1180.039215686274"/>
    <n v="544.2263814616756"/>
    <x v="4"/>
    <s v="Exp&gt;25"/>
    <s v="Exp&lt;50"/>
    <s v="Increased Export Intensity"/>
    <n v="1"/>
    <n v="2.821612124544115E-2"/>
    <n v="90.743493995343798"/>
    <n v="0.6457593760998801"/>
    <n v="38.219923185031739"/>
    <n v="0.32367587693076771"/>
    <n v="17.52017606241898"/>
    <s v="No"/>
    <s v="Yes"/>
    <s v="No"/>
    <x v="0"/>
    <s v="Growing"/>
    <n v="-17.134416543574591"/>
    <n v="-0.18795036738957899"/>
    <n v="-4.590076387415376"/>
    <s v="Yes"/>
    <s v="0.Reducing"/>
    <s v="Reducing"/>
    <n v="667.38928954151822"/>
    <n v="0.1475520365119978"/>
    <n v="0.19439109012367239"/>
    <n v="0.1582797852513283"/>
    <n v="0.29854724200723792"/>
    <s v="25-50"/>
    <n v="0.81423374471859822"/>
    <n v="12.757264479962741"/>
    <n v="6.517671272912275"/>
    <n v="43.336779911373711"/>
    <n v="512.64992614475625"/>
  </r>
  <r>
    <n v="1219"/>
    <n v="1116"/>
    <n v="1218"/>
    <n v="1482"/>
    <n v="1662"/>
    <s v="Aliplast sp. z o.o., Lublin"/>
    <m/>
    <n v="2002"/>
    <m/>
    <m/>
    <m/>
    <n v="432507517"/>
    <n v="119312"/>
    <n v="9462354607"/>
    <s v="sp. z o.o."/>
    <s v="2561"/>
    <s v="Obróbka metali i nakładanie powłok na metale"/>
    <m/>
    <s v="produkcja"/>
    <s v="Republika Czeska, Słowacja, Litwa, Węgry, Bośnia I Hercegowina"/>
    <n v="500"/>
    <s v="J"/>
    <x v="3"/>
    <n v="709147"/>
    <n v="85973"/>
    <n v="161576"/>
    <n v="145061"/>
    <n v="14440"/>
    <n v="219001"/>
    <n v="573"/>
    <n v="58294"/>
    <n v="534170"/>
    <n v="299376"/>
    <n v="234794"/>
    <n v="444150"/>
    <n v="90020"/>
    <m/>
    <m/>
    <s v="C"/>
    <s v="Manufacturing"/>
    <s v="25"/>
    <s v="MANUFACTURE OF FABRICATED METAL PRODUCTS, EXCEPT MACHINERY AND EQUIPMENT"/>
    <s v="Medium-low"/>
    <n v="0.30882313540069972"/>
    <n v="35.184539162029587"/>
    <n v="0.20455702414309021"/>
    <n v="0.27156335997903291"/>
    <n v="0.32660362490149719"/>
    <x v="0"/>
    <n v="1"/>
    <n v="0.83147687065915343"/>
    <n v="101.73472949389181"/>
    <n v="1237.6038394415359"/>
    <n v="522.47120418848169"/>
    <x v="4"/>
    <s v="Exp&gt;25"/>
    <s v="Exp&lt;50"/>
    <s v="Increased Export Intensity"/>
    <n v="1"/>
    <n v="2.821612124544115E-2"/>
    <n v="90.743493995343798"/>
    <n v="0.6457593760998801"/>
    <n v="38.219923185031739"/>
    <n v="0.32367587693076771"/>
    <n v="17.52017606241898"/>
    <s v="No"/>
    <s v="Yes"/>
    <s v="No"/>
    <x v="0"/>
    <s v="Growing"/>
    <n v="-17.134416543574591"/>
    <n v="-0.18795036738957899"/>
    <n v="-4.590076387415376"/>
    <s v="Yes"/>
    <s v="0.Reducing"/>
    <s v="Reducing"/>
    <n v="667.38928954151822"/>
    <n v="0.1475520365119978"/>
    <n v="0.19439109012367239"/>
    <n v="0.1582797852513283"/>
    <n v="0.29854724200723792"/>
    <s v="25-50"/>
    <n v="0.81423374471859822"/>
    <n v="12.757264479962741"/>
    <n v="6.517671272912275"/>
    <n v="43.336779911373711"/>
    <n v="512.64992614475625"/>
  </r>
  <r>
    <m/>
    <m/>
    <n v="1936"/>
    <n v="1914"/>
    <n v="1663"/>
    <s v="Bohemia Motors sp. z o.o., Falenty"/>
    <m/>
    <m/>
    <m/>
    <n v="2012"/>
    <m/>
    <n v="146450721"/>
    <n v="444381"/>
    <n v="5342489283"/>
    <s v="sp. z o.o."/>
    <s v="4511"/>
    <s v="Sprzedaż hurtowa i detaliczna samochodów osobowych i furgonetek"/>
    <m/>
    <s v="motoryzacja"/>
    <m/>
    <n v="400"/>
    <s v="J"/>
    <x v="1"/>
    <n v="284129"/>
    <n v="-7205"/>
    <n v="-8468"/>
    <n v="-8237"/>
    <n v="956"/>
    <n v="17860"/>
    <n v="132"/>
    <n v="13572"/>
    <n v="91072"/>
    <n v="8362"/>
    <n v="82710"/>
    <n v="20637"/>
    <n v="70435"/>
    <m/>
    <m/>
    <s v="G"/>
    <s v="Wholesale and Retail Trade; Repair of Motor Vehicles and Motorcycles"/>
    <s v="45"/>
    <s v="WHOLESALE AND RETAIL TRADE SERVICES OF MOTOR VEHICLES; REPAIR SERVICES OF MOTOR VEHICLES"/>
    <s v="Medium-high"/>
    <n v="6.2858771895864196E-2"/>
    <n v="-18.130004696743111"/>
    <n v="-2.899035297347332E-2"/>
    <n v="-9.0444922698524249E-2"/>
    <n v="-0.39913747153171492"/>
    <x v="1"/>
    <n v="0"/>
    <n v="0.2266009311314125"/>
    <n v="102.8181818181818"/>
    <n v="2152.492424242424"/>
    <n v="63.348484848484851"/>
    <x v="0"/>
    <s v="Exp&lt;25"/>
    <s v="Exp&lt;50"/>
    <s v="Increased Export Intensity"/>
    <n v="1"/>
    <n v="2.750950189254096E-2"/>
    <n v="12.41438528853274"/>
    <n v="0.1170217262764375"/>
    <n v="-18.54030051555598"/>
    <n v="-0.20506177289267491"/>
    <n v="2.9687575599988358"/>
    <s v="Yes"/>
    <s v="No"/>
    <s v="No"/>
    <x v="3"/>
    <s v="Declining"/>
    <n v="26.890756302521009"/>
    <n v="0.2381563437033947"/>
    <n v="6.1347243908506988"/>
    <s v="No"/>
    <s v="2.Hiring"/>
    <s v="Hiring"/>
    <n v="-332.71589960487518"/>
    <n v="-2.7693495731150361E-2"/>
    <n v="-0.33287154088594878"/>
    <n v="-7.458308436091042E-2"/>
    <n v="3.7406821515117462E-2"/>
    <s v="0-10"/>
    <n v="0.22405966025934521"/>
    <n v="12.75722125933439"/>
    <n v="4.7791234931115296"/>
    <n v="112.6806722689076"/>
    <n v="2916.3781512605042"/>
  </r>
  <r>
    <m/>
    <m/>
    <n v="1936"/>
    <n v="1914"/>
    <n v="1663"/>
    <s v="Bohemia Motors sp. z o.o., Falenty"/>
    <m/>
    <m/>
    <m/>
    <n v="2012"/>
    <m/>
    <n v="146450721"/>
    <n v="444381"/>
    <n v="5342489283"/>
    <s v="sp. z o.o."/>
    <s v="4511"/>
    <s v="Sprzedaż hurtowa i detaliczna samochodów osobowych i furgonetek"/>
    <m/>
    <s v="motoryzacja"/>
    <m/>
    <n v="400"/>
    <s v="J"/>
    <x v="2"/>
    <n v="299480"/>
    <n v="-4074"/>
    <n v="-4949"/>
    <n v="-5188"/>
    <n v="765"/>
    <n v="21627"/>
    <n v="151"/>
    <n v="17215"/>
    <n v="64822"/>
    <n v="7042"/>
    <n v="57780"/>
    <n v="15449"/>
    <n v="49373"/>
    <m/>
    <m/>
    <s v="G"/>
    <s v="Wholesale and Retail Trade; Repair of Motor Vehicles and Motorcycles"/>
    <s v="45"/>
    <s v="WHOLESALE AND RETAIL TRADE SERVICES OF MOTOR VEHICLES; REPAIR SERVICES OF MOTOR VEHICLES"/>
    <s v="Medium-high"/>
    <n v="7.2215172966475227E-2"/>
    <n v="5.4028275888768906"/>
    <n v="-1.7323360491518631E-2"/>
    <n v="-8.0034556169201812E-2"/>
    <n v="-0.33581461583274003"/>
    <x v="1"/>
    <n v="0"/>
    <n v="0.23832957946376229"/>
    <n v="114.00662251655631"/>
    <n v="1983.3112582781459"/>
    <n v="46.635761589403977"/>
    <x v="0"/>
    <s v="Exp&lt;25"/>
    <s v="Exp&lt;50"/>
    <s v="Increased Export Intensity"/>
    <n v="1"/>
    <n v="2.750950189254096E-2"/>
    <n v="12.41438528853274"/>
    <n v="0.1170217262764375"/>
    <n v="-18.54030051555598"/>
    <n v="-0.20506177289267491"/>
    <n v="2.9687575599988358"/>
    <s v="Yes"/>
    <s v="No"/>
    <s v="No"/>
    <x v="3"/>
    <s v="Declining"/>
    <n v="26.890756302521009"/>
    <n v="0.2381563437033947"/>
    <n v="6.1347243908506988"/>
    <s v="No"/>
    <s v="2.Hiring"/>
    <s v="Hiring"/>
    <n v="-332.71589960487518"/>
    <n v="-2.7693495731150361E-2"/>
    <n v="-0.33287154088594878"/>
    <n v="-7.458308436091042E-2"/>
    <n v="3.7406821515117462E-2"/>
    <s v="0-10"/>
    <n v="0.22405966025934521"/>
    <n v="12.75722125933439"/>
    <n v="4.7791234931115296"/>
    <n v="112.6806722689076"/>
    <n v="2916.3781512605042"/>
  </r>
  <r>
    <m/>
    <m/>
    <n v="1936"/>
    <n v="1914"/>
    <n v="1663"/>
    <s v="Bohemia Motors sp. z o.o., Falenty"/>
    <m/>
    <m/>
    <m/>
    <n v="2012"/>
    <m/>
    <n v="146450721"/>
    <n v="444381"/>
    <n v="5342489283"/>
    <s v="sp. z o.o."/>
    <s v="4511"/>
    <s v="Sprzedaż hurtowa i detaliczna samochodów osobowych i furgonetek"/>
    <m/>
    <s v="motoryzacja"/>
    <m/>
    <n v="400"/>
    <s v="J"/>
    <x v="3"/>
    <n v="334806"/>
    <n v="-1978"/>
    <n v="-5981"/>
    <n v="-5244"/>
    <n v="643"/>
    <n v="12325"/>
    <n v="152"/>
    <n v="20221"/>
    <n v="107537"/>
    <n v="7848"/>
    <n v="99689"/>
    <n v="20204"/>
    <n v="87333"/>
    <m/>
    <m/>
    <s v="G"/>
    <s v="Wholesale and Retail Trade; Repair of Motor Vehicles and Motorcycles"/>
    <s v="45"/>
    <s v="WHOLESALE AND RETAIL TRADE SERVICES OF MOTOR VEHICLES; REPAIR SERVICES OF MOTOR VEHICLES"/>
    <s v="Medium-high"/>
    <n v="3.68123629803528E-2"/>
    <n v="11.795779350874859"/>
    <n v="-1.5662801741904271E-2"/>
    <n v="-4.8764611250081358E-2"/>
    <n v="-0.25955256384874281"/>
    <x v="1"/>
    <n v="0"/>
    <n v="0.18787952053711751"/>
    <n v="133.03289473684211"/>
    <n v="2202.6710526315792"/>
    <n v="51.631578947368418"/>
    <x v="0"/>
    <s v="Exp&lt;25"/>
    <s v="Exp&lt;50"/>
    <s v="Increased Export Intensity"/>
    <n v="1"/>
    <n v="2.750950189254096E-2"/>
    <n v="12.41438528853274"/>
    <n v="0.1170217262764375"/>
    <n v="-18.54030051555598"/>
    <n v="-0.20506177289267491"/>
    <n v="2.9687575599988358"/>
    <s v="Yes"/>
    <s v="No"/>
    <s v="No"/>
    <x v="3"/>
    <s v="Declining"/>
    <n v="26.890756302521009"/>
    <n v="0.2381563437033947"/>
    <n v="6.1347243908506988"/>
    <s v="No"/>
    <s v="2.Hiring"/>
    <s v="Hiring"/>
    <n v="-332.71589960487518"/>
    <n v="-2.7693495731150361E-2"/>
    <n v="-0.33287154088594878"/>
    <n v="-7.458308436091042E-2"/>
    <n v="3.7406821515117462E-2"/>
    <s v="0-10"/>
    <n v="0.22405966025934521"/>
    <n v="12.75722125933439"/>
    <n v="4.7791234931115296"/>
    <n v="112.6806722689076"/>
    <n v="2916.3781512605042"/>
  </r>
  <r>
    <m/>
    <m/>
    <n v="1936"/>
    <n v="1914"/>
    <n v="1663"/>
    <s v="Bohemia Motors sp. z o.o., Falenty"/>
    <m/>
    <m/>
    <m/>
    <n v="2012"/>
    <m/>
    <n v="146450721"/>
    <n v="444381"/>
    <n v="5342489283"/>
    <s v="sp. z o.o."/>
    <s v="4511"/>
    <s v="Sprzedaż hurtowa i detaliczna samochodów osobowych i furgonetek"/>
    <m/>
    <s v="motoryzacja"/>
    <m/>
    <n v="400"/>
    <s v="J"/>
    <x v="0"/>
    <n v="347049"/>
    <n v="-7695"/>
    <n v="-10374"/>
    <n v="-9611"/>
    <n v="820"/>
    <n v="12982"/>
    <n v="119"/>
    <n v="13409"/>
    <n v="128863"/>
    <n v="7368"/>
    <n v="121495"/>
    <n v="28873"/>
    <n v="99990"/>
    <m/>
    <m/>
    <s v="G"/>
    <s v="Wholesale and Retail Trade; Repair of Motor Vehicles and Motorcycles"/>
    <s v="45"/>
    <s v="WHOLESALE AND RETAIL TRADE SERVICES OF MOTOR VEHICLES; REPAIR SERVICES OF MOTOR VEHICLES"/>
    <s v="Medium-high"/>
    <n v="3.7406821515117462E-2"/>
    <m/>
    <n v="-2.7693495731150361E-2"/>
    <n v="-7.458308436091042E-2"/>
    <n v="-0.33287154088594878"/>
    <x v="1"/>
    <n v="0"/>
    <n v="0.22405966025934521"/>
    <n v="112.6806722689076"/>
    <n v="2916.3781512605042"/>
    <n v="61.915966386554622"/>
    <x v="0"/>
    <s v="Exp&lt;25"/>
    <s v="Exp&lt;50"/>
    <s v="Increased Export Intensity"/>
    <n v="1"/>
    <n v="2.750950189254096E-2"/>
    <n v="12.41438528853274"/>
    <n v="0.1170217262764375"/>
    <n v="-18.54030051555598"/>
    <n v="-0.20506177289267491"/>
    <n v="2.9687575599988358"/>
    <s v="Yes"/>
    <s v="No"/>
    <s v="No"/>
    <x v="3"/>
    <s v="Declining"/>
    <n v="26.890756302521009"/>
    <n v="0.2381563437033947"/>
    <n v="6.1347243908506988"/>
    <s v="No"/>
    <s v="2.Hiring"/>
    <s v="Hiring"/>
    <n v="-332.71589960487518"/>
    <n v="-2.7693495731150361E-2"/>
    <n v="-0.33287154088594878"/>
    <n v="-7.458308436091042E-2"/>
    <n v="3.7406821515117462E-2"/>
    <s v="0-10"/>
    <n v="0.22405966025934521"/>
    <n v="12.75722125933439"/>
    <n v="4.7791234931115296"/>
    <n v="112.6806722689076"/>
    <n v="2916.3781512605042"/>
  </r>
  <r>
    <m/>
    <m/>
    <n v="1936"/>
    <n v="1914"/>
    <n v="1663"/>
    <s v="Bohemia Motors sp. z o.o., Falenty"/>
    <m/>
    <m/>
    <m/>
    <n v="2012"/>
    <m/>
    <n v="146450721"/>
    <n v="444381"/>
    <n v="5342489283"/>
    <s v="sp. z o.o."/>
    <s v="4511"/>
    <s v="Sprzedaż hurtowa i detaliczna samochodów osobowych i furgonetek"/>
    <m/>
    <s v="motoryzacja"/>
    <m/>
    <n v="400"/>
    <s v="J"/>
    <x v="4"/>
    <n v="390133"/>
    <n v="-2785"/>
    <n v="-7729"/>
    <n v="-9185"/>
    <n v="767"/>
    <n v="25326"/>
    <n v="151"/>
    <n v="21867"/>
    <n v="139693"/>
    <n v="6790"/>
    <n v="132903"/>
    <n v="21019"/>
    <n v="118674"/>
    <m/>
    <m/>
    <s v="G"/>
    <s v="Wholesale and Retail Trade; Repair of Motor Vehicles and Motorcycles"/>
    <s v="45"/>
    <s v="WHOLESALE AND RETAIL TRADE SERVICES OF MOTOR VEHICLES; REPAIR SERVICES OF MOTOR VEHICLES"/>
    <s v="Medium-high"/>
    <n v="6.4916323407658419E-2"/>
    <n v="16.525092142912619"/>
    <n v="-2.354325319826828E-2"/>
    <n v="-6.5751326122282433E-2"/>
    <n v="-0.43698558447119268"/>
    <x v="1"/>
    <n v="0"/>
    <n v="0.15046566399175329"/>
    <n v="144.81456953642379"/>
    <n v="2583.662251655629"/>
    <n v="44.966887417218537"/>
    <x v="0"/>
    <s v="Exp&lt;25"/>
    <s v="Exp&lt;50"/>
    <s v="Increased Export Intensity"/>
    <n v="1"/>
    <n v="2.750950189254096E-2"/>
    <n v="12.41438528853274"/>
    <n v="0.1170217262764375"/>
    <n v="-18.54030051555598"/>
    <n v="-0.20506177289267491"/>
    <n v="2.9687575599988358"/>
    <s v="Yes"/>
    <s v="No"/>
    <s v="No"/>
    <x v="3"/>
    <s v="Declining"/>
    <n v="26.890756302521009"/>
    <n v="0.2381563437033947"/>
    <n v="6.1347243908506988"/>
    <s v="No"/>
    <s v="2.Hiring"/>
    <s v="Hiring"/>
    <n v="-332.71589960487518"/>
    <n v="-2.7693495731150361E-2"/>
    <n v="-0.33287154088594878"/>
    <n v="-7.458308436091042E-2"/>
    <n v="3.7406821515117462E-2"/>
    <s v="0-10"/>
    <n v="0.22405966025934521"/>
    <n v="12.75722125933439"/>
    <n v="4.7791234931115296"/>
    <n v="112.6806722689076"/>
    <n v="2916.3781512605042"/>
  </r>
  <r>
    <m/>
    <m/>
    <m/>
    <m/>
    <n v="1664"/>
    <s v="Liberty Poland SA, Warszawa"/>
    <m/>
    <m/>
    <m/>
    <m/>
    <m/>
    <n v="272740714"/>
    <n v="127573"/>
    <n v="6261015601"/>
    <s v="SA"/>
    <s v="4742"/>
    <s v="Sprzedaż detaliczna sprzętu telekomunikacyjnego prowadzona w wyspecjalizowanych sklepach"/>
    <m/>
    <s v="media, telekomunkacja, IT"/>
    <m/>
    <n v="500"/>
    <s v="J"/>
    <x v="1"/>
    <n v="160701.61259999999"/>
    <n v="5454.4668600000005"/>
    <n v="2559.6573899999999"/>
    <n v="2601.10142"/>
    <n v="59246"/>
    <n v="0"/>
    <n v="621"/>
    <n v="52661"/>
    <n v="403752.10544000001"/>
    <n v="184513.57462999999"/>
    <n v="219238.53081"/>
    <n v="21845.76323"/>
    <n v="381906.34220999997"/>
    <m/>
    <m/>
    <s v="G"/>
    <s v="Wholesale and Retail Trade; Repair of Motor Vehicles and Motorcycles"/>
    <s v="47"/>
    <s v="RETAIL TRADE, EXCEPT OF MOTOR VEHICLES"/>
    <s v="Medium-high"/>
    <n v="0"/>
    <n v="-53.685626664361052"/>
    <n v="1.618590739642646E-2"/>
    <n v="6.4423228633455117E-3"/>
    <n v="0.1190666305688053"/>
    <x v="0"/>
    <n v="1"/>
    <n v="5.4106871359080537E-2"/>
    <n v="84.800322061191622"/>
    <n v="258.77876425120769"/>
    <n v="297.12330858293069"/>
    <x v="0"/>
    <s v="Exp&lt;25"/>
    <s v="Exp&lt;50"/>
    <s v="Decreased Export Intensity"/>
    <n v="0"/>
    <n v="0"/>
    <n v="-41.779929678944043"/>
    <n v="-0.54094003982084615"/>
    <n v="-57.81154324561161"/>
    <n v="-0.86302353898995854"/>
    <n v="-12.648939612360421"/>
    <s v="Yes"/>
    <s v="Yes"/>
    <s v="Yes"/>
    <x v="2"/>
    <s v="Declining"/>
    <n v="-0.7050528789659225"/>
    <n v="-7.075501216200486E-3"/>
    <n v="-0.1767311766166513"/>
    <s v="Yes"/>
    <s v="0.Reducing"/>
    <s v="Reducing"/>
    <n v="-168.6646242846912"/>
    <n v="2.4306876477030379E-2"/>
    <n v="0.43824369966224991"/>
    <n v="2.9298354095308229E-2"/>
    <n v="0"/>
    <s v="0-10"/>
    <n v="6.6854022357624734E-2"/>
    <n v="12.75702242038032"/>
    <n v="6.7464121285733736"/>
    <n v="71.098707403055229"/>
    <n v="407.73207990599298"/>
  </r>
  <r>
    <m/>
    <m/>
    <m/>
    <m/>
    <n v="1664"/>
    <s v="Liberty Poland SA, Warszawa"/>
    <m/>
    <m/>
    <m/>
    <m/>
    <m/>
    <n v="272740714"/>
    <n v="127573"/>
    <n v="6261015601"/>
    <s v="SA"/>
    <s v="4742"/>
    <s v="Sprzedaż detaliczna sprzętu telekomunikacyjnego prowadzona w wyspecjalizowanych sklepach"/>
    <m/>
    <s v="media, telekomunkacja, IT"/>
    <m/>
    <n v="500"/>
    <s v="J"/>
    <x v="2"/>
    <n v="185599.91717999999"/>
    <n v="24436.991320000001"/>
    <n v="23393.695660000001"/>
    <n v="19628.737000000001"/>
    <n v="7422"/>
    <n v="0"/>
    <n v="645"/>
    <n v="51635"/>
    <n v="492552.26684"/>
    <n v="192990.44909000001"/>
    <n v="299561.81774999999"/>
    <n v="43155.516969999997"/>
    <n v="449396.74987"/>
    <m/>
    <m/>
    <s v="G"/>
    <s v="Wholesale and Retail Trade; Repair of Motor Vehicles and Motorcycles"/>
    <s v="47"/>
    <s v="RETAIL TRADE, EXCEPT OF MOTOR VEHICLES"/>
    <s v="Medium-high"/>
    <n v="0"/>
    <n v="15.49350014425432"/>
    <n v="0.1057583284423748"/>
    <n v="3.9851074335581473E-2"/>
    <n v="0.45483725785616519"/>
    <x v="0"/>
    <n v="1"/>
    <n v="8.7616116857743703E-2"/>
    <n v="80.054263565891475"/>
    <n v="287.75180958139538"/>
    <n v="299.20999858914729"/>
    <x v="0"/>
    <s v="Exp&lt;25"/>
    <s v="Exp&lt;50"/>
    <s v="Decreased Export Intensity"/>
    <n v="0"/>
    <n v="0"/>
    <n v="-41.779929678944043"/>
    <n v="-0.54094003982084615"/>
    <n v="-57.81154324561161"/>
    <n v="-0.86302353898995854"/>
    <n v="-12.648939612360421"/>
    <s v="Yes"/>
    <s v="Yes"/>
    <s v="Yes"/>
    <x v="2"/>
    <s v="Declining"/>
    <n v="-0.7050528789659225"/>
    <n v="-7.075501216200486E-3"/>
    <n v="-0.1767311766166513"/>
    <s v="Yes"/>
    <s v="0.Reducing"/>
    <s v="Reducing"/>
    <n v="-168.6646242846912"/>
    <n v="2.4306876477030379E-2"/>
    <n v="0.43824369966224991"/>
    <n v="2.9298354095308229E-2"/>
    <n v="0"/>
    <s v="0-10"/>
    <n v="6.6854022357624734E-2"/>
    <n v="12.75702242038032"/>
    <n v="6.7464121285733736"/>
    <n v="71.098707403055229"/>
    <n v="407.73207990599298"/>
  </r>
  <r>
    <m/>
    <m/>
    <m/>
    <m/>
    <n v="1664"/>
    <s v="Liberty Poland SA, Warszawa"/>
    <m/>
    <m/>
    <m/>
    <m/>
    <m/>
    <n v="272740714"/>
    <n v="127573"/>
    <n v="6261015601"/>
    <s v="SA"/>
    <s v="4742"/>
    <s v="Sprzedaż detaliczna sprzętu telekomunikacyjnego prowadzona w wyspecjalizowanych sklepach"/>
    <m/>
    <s v="media, telekomunkacja, IT"/>
    <m/>
    <n v="500"/>
    <s v="J"/>
    <x v="3"/>
    <n v="197254.48060000001"/>
    <n v="30038.55341"/>
    <n v="27766.38507"/>
    <n v="21932.866890000001"/>
    <n v="68274"/>
    <n v="0"/>
    <n v="653"/>
    <n v="52553"/>
    <n v="471911.56514999998"/>
    <n v="209782.23199999999"/>
    <n v="262129.33314999999"/>
    <n v="65088.383860000002"/>
    <n v="406823.18128999998"/>
    <m/>
    <m/>
    <s v="G"/>
    <s v="Wholesale and Retail Trade; Repair of Motor Vehicles and Motorcycles"/>
    <s v="47"/>
    <s v="RETAIL TRADE, EXCEPT OF MOTOR VEHICLES"/>
    <s v="Medium-high"/>
    <n v="0"/>
    <n v="6.27940119644399"/>
    <n v="0.11119071578645801"/>
    <n v="4.6476646282293393E-2"/>
    <n v="0.33697052514279469"/>
    <x v="0"/>
    <n v="1"/>
    <n v="0.13792496023976711"/>
    <n v="80.479326186830022"/>
    <n v="302.07424287901989"/>
    <n v="321.25916079632458"/>
    <x v="0"/>
    <s v="Exp&lt;25"/>
    <s v="Exp&lt;50"/>
    <s v="Decreased Export Intensity"/>
    <n v="0"/>
    <n v="0"/>
    <n v="-41.779929678944043"/>
    <n v="-0.54094003982084615"/>
    <n v="-57.81154324561161"/>
    <n v="-0.86302353898995854"/>
    <n v="-12.648939612360421"/>
    <s v="Yes"/>
    <s v="Yes"/>
    <s v="Yes"/>
    <x v="2"/>
    <s v="Declining"/>
    <n v="-0.7050528789659225"/>
    <n v="-7.075501216200486E-3"/>
    <n v="-0.1767311766166513"/>
    <s v="Yes"/>
    <s v="0.Reducing"/>
    <s v="Reducing"/>
    <n v="-168.6646242846912"/>
    <n v="2.4306876477030379E-2"/>
    <n v="0.43824369966224991"/>
    <n v="2.9298354095308229E-2"/>
    <n v="0"/>
    <s v="0-10"/>
    <n v="6.6854022357624734E-2"/>
    <n v="12.75702242038032"/>
    <n v="6.7464121285733736"/>
    <n v="71.098707403055229"/>
    <n v="407.73207990599298"/>
  </r>
  <r>
    <m/>
    <m/>
    <m/>
    <m/>
    <n v="1664"/>
    <s v="Liberty Poland SA, Warszawa"/>
    <m/>
    <m/>
    <m/>
    <m/>
    <m/>
    <n v="272740714"/>
    <n v="127573"/>
    <n v="6261015601"/>
    <s v="SA"/>
    <s v="4742"/>
    <s v="Sprzedaż detaliczna sprzętu telekomunikacyjnego prowadzona w wyspecjalizowanych sklepach"/>
    <m/>
    <s v="media, telekomunkacja, IT"/>
    <m/>
    <n v="500"/>
    <s v="J"/>
    <x v="4"/>
    <n v="202012"/>
    <n v="9909"/>
    <n v="9547"/>
    <n v="7082"/>
    <n v="71456"/>
    <n v="0"/>
    <n v="845"/>
    <n v="69327"/>
    <n v="511076"/>
    <n v="230325"/>
    <n v="280751"/>
    <n v="72171"/>
    <n v="438906"/>
    <m/>
    <m/>
    <s v="G"/>
    <s v="Wholesale and Retail Trade; Repair of Motor Vehicles and Motorcycles"/>
    <s v="47"/>
    <s v="RETAIL TRADE, EXCEPT OF MOTOR VEHICLES"/>
    <s v="Medium-high"/>
    <n v="0"/>
    <n v="2.411868863778821"/>
    <n v="3.505732332732709E-2"/>
    <n v="1.3857038874844451E-2"/>
    <n v="9.8128056975793604E-2"/>
    <x v="0"/>
    <n v="1"/>
    <n v="0.14121383121101361"/>
    <n v="82.04378698224852"/>
    <n v="239.0674556213018"/>
    <n v="272.5739644970414"/>
    <x v="0"/>
    <s v="Exp&lt;25"/>
    <s v="Exp&lt;50"/>
    <s v="Decreased Export Intensity"/>
    <n v="0"/>
    <n v="0"/>
    <n v="-41.779929678944043"/>
    <n v="-0.54094003982084615"/>
    <n v="-57.81154324561161"/>
    <n v="-0.86302353898995854"/>
    <n v="-12.648939612360421"/>
    <s v="Yes"/>
    <s v="Yes"/>
    <s v="Yes"/>
    <x v="2"/>
    <s v="Declining"/>
    <n v="-0.7050528789659225"/>
    <n v="-7.075501216200486E-3"/>
    <n v="-0.1767311766166513"/>
    <s v="Yes"/>
    <s v="0.Reducing"/>
    <s v="Reducing"/>
    <n v="-168.6646242846912"/>
    <n v="2.4306876477030379E-2"/>
    <n v="0.43824369966224991"/>
    <n v="2.9298354095308229E-2"/>
    <n v="0"/>
    <s v="0-10"/>
    <n v="6.6854022357624734E-2"/>
    <n v="12.75702242038032"/>
    <n v="6.7464121285733736"/>
    <n v="71.098707403055229"/>
    <n v="407.73207990599298"/>
  </r>
  <r>
    <m/>
    <m/>
    <m/>
    <m/>
    <n v="1664"/>
    <s v="Liberty Poland SA, Warszawa"/>
    <m/>
    <m/>
    <m/>
    <m/>
    <m/>
    <n v="272740714"/>
    <n v="127573"/>
    <n v="6261015601"/>
    <s v="SA"/>
    <s v="4742"/>
    <s v="Sprzedaż detaliczna sprzętu telekomunikacyjnego prowadzona w wyspecjalizowanych sklepach"/>
    <m/>
    <s v="media, telekomunkacja, IT"/>
    <m/>
    <n v="500"/>
    <s v="J"/>
    <x v="0"/>
    <n v="346980"/>
    <n v="10759"/>
    <n v="10982"/>
    <n v="8434"/>
    <n v="9691"/>
    <n v="0"/>
    <n v="851"/>
    <n v="60505"/>
    <n v="287866"/>
    <n v="76983"/>
    <n v="210882"/>
    <n v="19245"/>
    <n v="268621"/>
    <m/>
    <m/>
    <s v="G"/>
    <s v="Wholesale and Retail Trade; Repair of Motor Vehicles and Motorcycles"/>
    <s v="47"/>
    <s v="RETAIL TRADE, EXCEPT OF MOTOR VEHICLES"/>
    <s v="Medium-high"/>
    <n v="0"/>
    <m/>
    <n v="2.4306876477030379E-2"/>
    <n v="2.9298354095308229E-2"/>
    <n v="0.43824369966224991"/>
    <x v="0"/>
    <n v="1"/>
    <n v="6.6854022357624734E-2"/>
    <n v="71.098707403055229"/>
    <n v="407.73207990599298"/>
    <n v="90.461809635722673"/>
    <x v="0"/>
    <s v="Exp&lt;25"/>
    <s v="Exp&lt;50"/>
    <s v="Decreased Export Intensity"/>
    <n v="0"/>
    <n v="0"/>
    <n v="-41.779929678944043"/>
    <n v="-0.54094003982084615"/>
    <n v="-57.81154324561161"/>
    <n v="-0.86302353898995854"/>
    <n v="-12.648939612360421"/>
    <s v="Yes"/>
    <s v="Yes"/>
    <s v="Yes"/>
    <x v="2"/>
    <s v="Declining"/>
    <n v="-0.7050528789659225"/>
    <n v="-7.075501216200486E-3"/>
    <n v="-0.1767311766166513"/>
    <s v="Yes"/>
    <s v="0.Reducing"/>
    <s v="Reducing"/>
    <n v="-168.6646242846912"/>
    <n v="2.4306876477030379E-2"/>
    <n v="0.43824369966224991"/>
    <n v="2.9298354095308229E-2"/>
    <n v="0"/>
    <s v="0-10"/>
    <n v="6.6854022357624734E-2"/>
    <n v="12.75702242038032"/>
    <n v="6.7464121285733736"/>
    <n v="71.098707403055229"/>
    <n v="407.73207990599298"/>
  </r>
  <r>
    <n v="940"/>
    <n v="1095"/>
    <n v="1295"/>
    <n v="1493"/>
    <n v="1665"/>
    <s v="Polmotors sp. z o.o., Mazańcowice"/>
    <m/>
    <m/>
    <m/>
    <n v="2003"/>
    <m/>
    <s v="072850165"/>
    <n v="156358"/>
    <n v="9372385461"/>
    <s v="sp. z o.o."/>
    <s v="2932"/>
    <s v="Produkcja pozostałych części i akcesoriów do pojazdów silnikowych, z wyłączeniem motocykli"/>
    <s v="Prod. aut, przyczep i statków (i części) "/>
    <s v="motoryzacja"/>
    <m/>
    <n v="400"/>
    <s v="J"/>
    <x v="0"/>
    <n v="346870"/>
    <n v="23387"/>
    <n v="21897"/>
    <n v="20006"/>
    <n v="14754"/>
    <n v="185575.45"/>
    <n v="289"/>
    <n v="38979"/>
    <n v="315024"/>
    <n v="164817"/>
    <n v="150207"/>
    <n v="112488"/>
    <n v="202536.43460000001"/>
    <m/>
    <m/>
    <s v="C"/>
    <s v="Manufacturing"/>
    <s v="29"/>
    <s v="MANUFACTURE OF MOTOR VEHICLES, TRAILERS AND SEMI-TRAILERS, EXCEPT MOTORBIKES"/>
    <s v="High"/>
    <n v="0.53500000000000003"/>
    <m/>
    <n v="5.7675786317640608E-2"/>
    <n v="6.3506272537965355E-2"/>
    <n v="0.17785008178650169"/>
    <x v="1"/>
    <n v="0"/>
    <n v="0.35707755599573371"/>
    <n v="134.8754325259516"/>
    <n v="1200.2422145328719"/>
    <n v="570.30103806228374"/>
    <x v="2"/>
    <s v="Exp&gt;25"/>
    <s v="Exp&gt;50"/>
    <s v="Decreased Export Intensity"/>
    <n v="0"/>
    <n v="-0.25599090407463482"/>
    <n v="141.05205306887311"/>
    <n v="0.8798427120181973"/>
    <n v="74.675400774545707"/>
    <n v="0.55775921284908314"/>
    <n v="24.60277333271905"/>
    <s v="No"/>
    <s v="No"/>
    <s v="No"/>
    <x v="1"/>
    <s v="Growing"/>
    <n v="135.64013840830449"/>
    <n v="0.85713561803707972"/>
    <n v="23.897435527274592"/>
    <s v="No"/>
    <s v="2.Hiring"/>
    <s v="Hiring"/>
    <n v="27.56579791940408"/>
    <n v="5.7675786317640608E-2"/>
    <n v="0.17785008178650169"/>
    <n v="6.3506272537965355E-2"/>
    <n v="0.53500000000000003"/>
    <s v="50-75"/>
    <n v="0.35707755599573371"/>
    <n v="12.75670534896453"/>
    <n v="5.6664266881124323"/>
    <n v="134.8754325259516"/>
    <n v="1200.2422145328719"/>
  </r>
  <r>
    <n v="940"/>
    <n v="1095"/>
    <n v="1295"/>
    <n v="1493"/>
    <n v="1665"/>
    <s v="Polmotors sp. z o.o., Mazańcowice"/>
    <m/>
    <m/>
    <m/>
    <n v="2003"/>
    <m/>
    <s v="072850165"/>
    <n v="156358"/>
    <n v="9372385461"/>
    <s v="sp. z o.o."/>
    <s v="2932"/>
    <s v="Produkcja pozostałych części i akcesoriów do pojazdów silnikowych, z wyłączeniem motocykli"/>
    <s v="Prod. aut, przyczep i statków (i części) "/>
    <s v="motoryzacja"/>
    <m/>
    <n v="400"/>
    <s v="J"/>
    <x v="1"/>
    <n v="375482.73905999999"/>
    <n v="31569.457829999999"/>
    <n v="26955.062409999999"/>
    <n v="24016.290410000001"/>
    <n v="17823"/>
    <n v="211000"/>
    <n v="334"/>
    <n v="31997"/>
    <n v="385325.05527000001"/>
    <n v="209749.68095000001"/>
    <n v="175575.37432"/>
    <n v="135978.89449000001"/>
    <n v="249346.16078000001"/>
    <m/>
    <m/>
    <s v="C"/>
    <s v="Manufacturing"/>
    <s v="29"/>
    <s v="MANUFACTURE OF MOTOR VEHICLES, TRAILERS AND SEMI-TRAILERS, EXCEPT MOTORBIKES"/>
    <s v="High"/>
    <n v="0.56194327475139516"/>
    <n v="8.2488364689941474"/>
    <n v="6.3961103698464111E-2"/>
    <n v="6.2327352144727823E-2"/>
    <n v="0.17661777954641469"/>
    <x v="1"/>
    <n v="0"/>
    <n v="0.35289398555907198"/>
    <n v="95.799401197604794"/>
    <n v="1124.19981754491"/>
    <n v="627.99305673652691"/>
    <x v="2"/>
    <s v="Exp&gt;25"/>
    <s v="Exp&gt;50"/>
    <s v="Decreased Export Intensity"/>
    <n v="0"/>
    <n v="-0.25599090407463482"/>
    <n v="141.05205306887311"/>
    <n v="0.8798427120181973"/>
    <n v="74.675400774545707"/>
    <n v="0.55775921284908314"/>
    <n v="24.60277333271905"/>
    <s v="No"/>
    <s v="No"/>
    <s v="No"/>
    <x v="1"/>
    <s v="Growing"/>
    <n v="135.64013840830449"/>
    <n v="0.85713561803707972"/>
    <n v="23.897435527274592"/>
    <s v="No"/>
    <s v="2.Hiring"/>
    <s v="Hiring"/>
    <n v="27.56579791940408"/>
    <n v="5.7675786317640608E-2"/>
    <n v="0.17785008178650169"/>
    <n v="6.3506272537965355E-2"/>
    <n v="0.53500000000000003"/>
    <s v="50-75"/>
    <n v="0.35707755599573371"/>
    <n v="12.75670534896453"/>
    <n v="5.6664266881124323"/>
    <n v="134.8754325259516"/>
    <n v="1200.2422145328719"/>
  </r>
  <r>
    <n v="940"/>
    <n v="1095"/>
    <n v="1295"/>
    <n v="1493"/>
    <n v="1665"/>
    <s v="Polmotors sp. z o.o., Mazańcowice"/>
    <m/>
    <m/>
    <m/>
    <n v="2003"/>
    <m/>
    <s v="072850165"/>
    <n v="156358"/>
    <n v="9372385461"/>
    <s v="sp. z o.o."/>
    <s v="2932"/>
    <s v="Produkcja pozostałych części i akcesoriów do pojazdów silnikowych, z wyłączeniem motocykli"/>
    <s v="Prod. aut, przyczep i statków (i części) "/>
    <s v="motoryzacja"/>
    <m/>
    <n v="400"/>
    <s v="J"/>
    <x v="2"/>
    <n v="497321.84521"/>
    <n v="52797.199380000013"/>
    <n v="50775.945099999997"/>
    <n v="45661.228069999997"/>
    <n v="22826"/>
    <n v="303262"/>
    <n v="412"/>
    <n v="38979"/>
    <n v="457952.71411"/>
    <n v="263434.56277000002"/>
    <n v="194518.15134000001"/>
    <n v="181140.12255999999"/>
    <n v="276812.59155000001"/>
    <m/>
    <m/>
    <s v="C"/>
    <s v="Manufacturing"/>
    <s v="29"/>
    <s v="MANUFACTURE OF MOTOR VEHICLES, TRAILERS AND SEMI-TRAILERS, EXCEPT MOTORBIKES"/>
    <s v="High"/>
    <n v="0.60979022522516391"/>
    <n v="32.448657015504189"/>
    <n v="9.1814241642087943E-2"/>
    <n v="9.9707298730043539E-2"/>
    <n v="0.25207683104484702"/>
    <x v="1"/>
    <n v="0"/>
    <n v="0.39554328859483562"/>
    <n v="94.609223300970868"/>
    <n v="1207.091857305825"/>
    <n v="639.40427856796123"/>
    <x v="2"/>
    <s v="Exp&gt;25"/>
    <s v="Exp&gt;50"/>
    <s v="Decreased Export Intensity"/>
    <n v="0"/>
    <n v="-0.25599090407463482"/>
    <n v="141.05205306887311"/>
    <n v="0.8798427120181973"/>
    <n v="74.675400774545707"/>
    <n v="0.55775921284908314"/>
    <n v="24.60277333271905"/>
    <s v="No"/>
    <s v="No"/>
    <s v="No"/>
    <x v="1"/>
    <s v="Growing"/>
    <n v="135.64013840830449"/>
    <n v="0.85713561803707972"/>
    <n v="23.897435527274592"/>
    <s v="No"/>
    <s v="2.Hiring"/>
    <s v="Hiring"/>
    <n v="27.56579791940408"/>
    <n v="5.7675786317640608E-2"/>
    <n v="0.17785008178650169"/>
    <n v="6.3506272537965355E-2"/>
    <n v="0.53500000000000003"/>
    <s v="50-75"/>
    <n v="0.35707755599573371"/>
    <n v="12.75670534896453"/>
    <n v="5.6664266881124323"/>
    <n v="134.8754325259516"/>
    <n v="1200.2422145328719"/>
  </r>
  <r>
    <n v="940"/>
    <n v="1095"/>
    <n v="1295"/>
    <n v="1493"/>
    <n v="1665"/>
    <s v="Polmotors sp. z o.o., Mazańcowice"/>
    <m/>
    <m/>
    <m/>
    <n v="2003"/>
    <m/>
    <s v="072850165"/>
    <n v="156358"/>
    <n v="9372385461"/>
    <s v="sp. z o.o."/>
    <s v="2932"/>
    <s v="Produkcja pozostałych części i akcesoriów do pojazdów silnikowych, z wyłączeniem motocykli"/>
    <s v="Prod. aut, przyczep i statków (i części) "/>
    <s v="motoryzacja"/>
    <m/>
    <n v="400"/>
    <s v="J"/>
    <x v="3"/>
    <n v="710990.34074999997"/>
    <n v="57846.896009999997"/>
    <n v="57450.422189999997"/>
    <n v="49310.080700000013"/>
    <n v="29310"/>
    <n v="433264"/>
    <n v="663"/>
    <n v="49320"/>
    <n v="582580.62915000005"/>
    <n v="330388.73690999998"/>
    <n v="252191.89223999999"/>
    <n v="229950.20326000001"/>
    <n v="352566.81289"/>
    <m/>
    <m/>
    <s v="C"/>
    <s v="Manufacturing"/>
    <s v="29"/>
    <s v="MANUFACTURE OF MOTOR VEHICLES, TRAILERS AND SEMI-TRAILERS, EXCEPT MOTORBIKES"/>
    <s v="High"/>
    <n v="0.60938099319741001"/>
    <n v="42.963826664355743"/>
    <n v="6.9354079617993752E-2"/>
    <n v="8.4640783151243237E-2"/>
    <n v="0.2144380826845633"/>
    <x v="1"/>
    <n v="0"/>
    <n v="0.39470966206944302"/>
    <n v="74.389140271493218"/>
    <n v="1072.3836210407239"/>
    <n v="498.32388674208153"/>
    <x v="2"/>
    <s v="Exp&gt;25"/>
    <s v="Exp&gt;50"/>
    <s v="Decreased Export Intensity"/>
    <n v="0"/>
    <n v="-0.25599090407463482"/>
    <n v="141.05205306887311"/>
    <n v="0.8798427120181973"/>
    <n v="74.675400774545707"/>
    <n v="0.55775921284908314"/>
    <n v="24.60277333271905"/>
    <s v="No"/>
    <s v="No"/>
    <s v="No"/>
    <x v="1"/>
    <s v="Growing"/>
    <n v="135.64013840830449"/>
    <n v="0.85713561803707972"/>
    <n v="23.897435527274592"/>
    <s v="No"/>
    <s v="2.Hiring"/>
    <s v="Hiring"/>
    <n v="27.56579791940408"/>
    <n v="5.7675786317640608E-2"/>
    <n v="0.17785008178650169"/>
    <n v="6.3506272537965355E-2"/>
    <n v="0.53500000000000003"/>
    <s v="50-75"/>
    <n v="0.35707755599573371"/>
    <n v="12.75670534896453"/>
    <n v="5.6664266881124323"/>
    <n v="134.8754325259516"/>
    <n v="1200.2422145328719"/>
  </r>
  <r>
    <n v="940"/>
    <n v="1095"/>
    <n v="1295"/>
    <n v="1493"/>
    <n v="1665"/>
    <s v="Polmotors sp. z o.o., Mazańcowice"/>
    <m/>
    <m/>
    <m/>
    <n v="2003"/>
    <m/>
    <s v="072850165"/>
    <n v="156358"/>
    <n v="9372385461"/>
    <s v="sp. z o.o."/>
    <s v="2932"/>
    <s v="Produkcja pozostałych części i akcesoriów do pojazdów silnikowych, z wyłączeniem motocykli"/>
    <s v="Prod. aut, przyczep i statków (i części) "/>
    <s v="motoryzacja"/>
    <m/>
    <n v="400"/>
    <s v="J"/>
    <x v="4"/>
    <n v="836137.25647999998"/>
    <n v="40125.428350000002"/>
    <n v="45713.102429999999"/>
    <n v="45909.003279999997"/>
    <n v="39450"/>
    <n v="233289.9"/>
    <n v="681"/>
    <n v="81699"/>
    <n v="672693.43296000001"/>
    <n v="428505.46399999998"/>
    <n v="244187.96896"/>
    <n v="271656.90912000003"/>
    <n v="397334.22642000002"/>
    <m/>
    <m/>
    <s v="C"/>
    <s v="Manufacturing"/>
    <s v="29"/>
    <s v="MANUFACTURE OF MOTOR VEHICLES, TRAILERS AND SEMI-TRAILERS, EXCEPT MOTORBIKES"/>
    <s v="High"/>
    <n v="0.27900909592536521"/>
    <n v="17.60177439231969"/>
    <n v="5.4906061085316711E-2"/>
    <n v="6.8246545945885376E-2"/>
    <n v="0.16899626602068291"/>
    <x v="1"/>
    <n v="0"/>
    <n v="0.40383463820160909"/>
    <n v="119.9691629955947"/>
    <n v="1227.808012452276"/>
    <n v="629.22975624082233"/>
    <x v="4"/>
    <s v="Exp&gt;25"/>
    <s v="Exp&gt;50"/>
    <s v="Decreased Export Intensity"/>
    <n v="0"/>
    <n v="-0.25599090407463482"/>
    <n v="141.05205306887311"/>
    <n v="0.8798427120181973"/>
    <n v="74.675400774545707"/>
    <n v="0.55775921284908314"/>
    <n v="24.60277333271905"/>
    <s v="No"/>
    <s v="No"/>
    <s v="No"/>
    <x v="1"/>
    <s v="Growing"/>
    <n v="135.64013840830449"/>
    <n v="0.85713561803707972"/>
    <n v="23.897435527274592"/>
    <s v="No"/>
    <s v="2.Hiring"/>
    <s v="Hiring"/>
    <n v="27.56579791940408"/>
    <n v="5.7675786317640608E-2"/>
    <n v="0.17785008178650169"/>
    <n v="6.3506272537965355E-2"/>
    <n v="0.53500000000000003"/>
    <s v="50-75"/>
    <n v="0.35707755599573371"/>
    <n v="12.75670534896453"/>
    <n v="5.6664266881124323"/>
    <n v="134.8754325259516"/>
    <n v="1200.2422145328719"/>
  </r>
  <r>
    <n v="1200"/>
    <n v="1359"/>
    <n v="1404"/>
    <n v="1725"/>
    <n v="1666"/>
    <s v="3 Shape Poland sp. z o.o., Szczecin"/>
    <m/>
    <m/>
    <m/>
    <n v="2009"/>
    <m/>
    <n v="320626772"/>
    <n v="327502"/>
    <n v="8513085230"/>
    <s v="sp. z o.o."/>
    <s v="3250"/>
    <s v="Produkcja urządzeń, instrumentów oraz wyrobów medycznych, włączając dentystyczne"/>
    <m/>
    <s v="ochrona zdrowia i farmacja"/>
    <m/>
    <n v="500"/>
    <s v="J"/>
    <x v="1"/>
    <n v="318126.93316999997"/>
    <n v="23982.70621"/>
    <n v="23121.89097"/>
    <n v="18952.767800000001"/>
    <n v="3256"/>
    <n v="307911"/>
    <n v="465"/>
    <n v="40594"/>
    <n v="147718.83569000001"/>
    <n v="27423.017540000001"/>
    <n v="120295.81815000001"/>
    <n v="114868.38376"/>
    <n v="32850.451930000003"/>
    <m/>
    <m/>
    <s v="C"/>
    <s v="Manufacturing"/>
    <s v="32"/>
    <s v="OTHER MANUFACTURING"/>
    <s v="Medium-high"/>
    <n v="0.96788724215141864"/>
    <n v="-8.2194661052400697"/>
    <n v="5.957611828443353E-2"/>
    <n v="0.1283029866263902"/>
    <n v="0.16499551207753499"/>
    <x v="0"/>
    <n v="1"/>
    <n v="0.77761500910459824"/>
    <n v="87.298924731182794"/>
    <n v="684.1439423010753"/>
    <n v="58.974231268817213"/>
    <x v="3"/>
    <s v="Exp&gt;25"/>
    <s v="Exp&gt;50"/>
    <s v="Decreased Export Intensity"/>
    <n v="0"/>
    <n v="-3.86863806759985E-3"/>
    <n v="93.083175969441783"/>
    <n v="0.6579508736509041"/>
    <n v="39.915344905392587"/>
    <n v="0.33586737448178988"/>
    <n v="17.8789092061592"/>
    <s v="Yes"/>
    <s v="No"/>
    <s v="No"/>
    <x v="0"/>
    <s v="Growing"/>
    <n v="25.813449023861171"/>
    <n v="0.22963006054381641"/>
    <n v="5.9087316578680937"/>
    <s v="No"/>
    <s v="2.Hiring"/>
    <s v="Hiring"/>
    <n v="402.01432663269509"/>
    <n v="6.5749804539304194E-2"/>
    <n v="0.2376037366028608"/>
    <n v="0.1063194528676862"/>
    <n v="0.97238739011646858"/>
    <s v="75-100"/>
    <n v="0.44746540769008281"/>
    <n v="12.755975702954659"/>
    <n v="6.1333980429966486"/>
    <n v="89.080260303687638"/>
    <n v="751.88069414316703"/>
  </r>
  <r>
    <n v="1200"/>
    <n v="1359"/>
    <n v="1404"/>
    <n v="1725"/>
    <n v="1666"/>
    <s v="3 Shape Poland sp. z o.o., Szczecin"/>
    <m/>
    <m/>
    <m/>
    <n v="2009"/>
    <m/>
    <n v="320626772"/>
    <n v="327502"/>
    <n v="8513085230"/>
    <s v="sp. z o.o."/>
    <s v="3250"/>
    <s v="Produkcja urządzeń, instrumentów oraz wyrobów medycznych, włączając dentystyczne"/>
    <m/>
    <s v="ochrona zdrowia i farmacja"/>
    <m/>
    <n v="500"/>
    <s v="J"/>
    <x v="0"/>
    <n v="346617"/>
    <n v="29953"/>
    <n v="27665"/>
    <n v="22790"/>
    <n v="2489"/>
    <n v="337046"/>
    <n v="461"/>
    <n v="41066"/>
    <n v="214354"/>
    <n v="27266"/>
    <n v="187088"/>
    <n v="95916"/>
    <n v="118437.9739"/>
    <m/>
    <m/>
    <s v="C"/>
    <s v="Manufacturing"/>
    <s v="32"/>
    <s v="OTHER MANUFACTURING"/>
    <s v="Medium-high"/>
    <n v="0.97238739011646858"/>
    <m/>
    <n v="6.5749804539304194E-2"/>
    <n v="0.1063194528676862"/>
    <n v="0.2376037366028608"/>
    <x v="0"/>
    <n v="1"/>
    <n v="0.44746540769008281"/>
    <n v="89.080260303687638"/>
    <n v="751.88069414316703"/>
    <n v="59.14533622559653"/>
    <x v="3"/>
    <s v="Exp&gt;25"/>
    <s v="Exp&gt;50"/>
    <s v="Decreased Export Intensity"/>
    <n v="0"/>
    <n v="-3.86863806759985E-3"/>
    <n v="93.083175969441783"/>
    <n v="0.6579508736509041"/>
    <n v="39.915344905392587"/>
    <n v="0.33586737448178988"/>
    <n v="17.8789092061592"/>
    <s v="Yes"/>
    <s v="No"/>
    <s v="No"/>
    <x v="0"/>
    <s v="Growing"/>
    <n v="25.813449023861171"/>
    <n v="0.22963006054381641"/>
    <n v="5.9087316578680937"/>
    <s v="No"/>
    <s v="2.Hiring"/>
    <s v="Hiring"/>
    <n v="402.01432663269509"/>
    <n v="6.5749804539304194E-2"/>
    <n v="0.2376037366028608"/>
    <n v="0.1063194528676862"/>
    <n v="0.97238739011646858"/>
    <s v="75-100"/>
    <n v="0.44746540769008281"/>
    <n v="12.755975702954659"/>
    <n v="6.1333980429966486"/>
    <n v="89.080260303687638"/>
    <n v="751.88069414316703"/>
  </r>
  <r>
    <n v="1200"/>
    <n v="1359"/>
    <n v="1404"/>
    <n v="1725"/>
    <n v="1666"/>
    <s v="3 Shape Poland sp. z o.o., Szczecin"/>
    <m/>
    <m/>
    <m/>
    <n v="2009"/>
    <m/>
    <n v="320626772"/>
    <n v="327502"/>
    <n v="8513085230"/>
    <s v="sp. z o.o."/>
    <s v="3250"/>
    <s v="Produkcja urządzeń, instrumentów oraz wyrobów medycznych, włączając dentystyczne"/>
    <m/>
    <s v="ochrona zdrowia i farmacja"/>
    <m/>
    <n v="500"/>
    <s v="J"/>
    <x v="2"/>
    <n v="455164.97227999999"/>
    <n v="40388.282120000003"/>
    <n v="39349.790119999998"/>
    <n v="30806.577499999999"/>
    <n v="3127.7"/>
    <n v="439594"/>
    <n v="542"/>
    <n v="46013"/>
    <n v="206667.08226"/>
    <n v="22039.216120000001"/>
    <n v="184627.86614"/>
    <n v="145674.96126000001"/>
    <n v="60992.120999999999"/>
    <m/>
    <m/>
    <s v="C"/>
    <s v="Manufacturing"/>
    <s v="32"/>
    <s v="OTHER MANUFACTURING"/>
    <s v="Medium-high"/>
    <n v="0.96579048646471566"/>
    <n v="43.076528524156693"/>
    <n v="6.7682223756552556E-2"/>
    <n v="0.14906378491976491"/>
    <n v="0.21147476020272671"/>
    <x v="0"/>
    <n v="1"/>
    <n v="0.70487742734342107"/>
    <n v="84.894833948339482"/>
    <n v="839.78777173431729"/>
    <n v="40.662760369003692"/>
    <x v="3"/>
    <s v="Exp&gt;25"/>
    <s v="Exp&gt;50"/>
    <s v="Decreased Export Intensity"/>
    <n v="0"/>
    <n v="-3.86863806759985E-3"/>
    <n v="93.083175969441783"/>
    <n v="0.6579508736509041"/>
    <n v="39.915344905392587"/>
    <n v="0.33586737448178988"/>
    <n v="17.8789092061592"/>
    <s v="Yes"/>
    <s v="No"/>
    <s v="No"/>
    <x v="0"/>
    <s v="Growing"/>
    <n v="25.813449023861171"/>
    <n v="0.22963006054381641"/>
    <n v="5.9087316578680937"/>
    <s v="No"/>
    <s v="2.Hiring"/>
    <s v="Hiring"/>
    <n v="402.01432663269509"/>
    <n v="6.5749804539304194E-2"/>
    <n v="0.2376037366028608"/>
    <n v="0.1063194528676862"/>
    <n v="0.97238739011646858"/>
    <s v="75-100"/>
    <n v="0.44746540769008281"/>
    <n v="12.755975702954659"/>
    <n v="6.1333980429966486"/>
    <n v="89.080260303687638"/>
    <n v="751.88069414316703"/>
  </r>
  <r>
    <n v="1200"/>
    <n v="1359"/>
    <n v="1404"/>
    <n v="1725"/>
    <n v="1666"/>
    <s v="3 Shape Poland sp. z o.o., Szczecin"/>
    <m/>
    <m/>
    <m/>
    <n v="2009"/>
    <m/>
    <n v="320626772"/>
    <n v="327502"/>
    <n v="8513085230"/>
    <s v="sp. z o.o."/>
    <s v="3250"/>
    <s v="Produkcja urządzeń, instrumentów oraz wyrobów medycznych, włączając dentystyczne"/>
    <m/>
    <s v="ochrona zdrowia i farmacja"/>
    <m/>
    <n v="500"/>
    <s v="J"/>
    <x v="3"/>
    <n v="578980.42476999993"/>
    <n v="29682.52824"/>
    <n v="28299.392169999999"/>
    <n v="22517.732980000001"/>
    <n v="2906"/>
    <n v="559166"/>
    <n v="574"/>
    <n v="56548"/>
    <n v="258283.90181000001"/>
    <n v="18915.455010000001"/>
    <n v="239368.44680000001"/>
    <n v="168192.69424000001"/>
    <n v="90091.207569999999"/>
    <m/>
    <m/>
    <s v="C"/>
    <s v="Manufacturing"/>
    <s v="32"/>
    <s v="OTHER MANUFACTURING"/>
    <s v="Medium-high"/>
    <n v="0.96577703852790664"/>
    <n v="27.202324438496859"/>
    <n v="3.8892045424411673E-2"/>
    <n v="8.7182100092961262E-2"/>
    <n v="0.13388056527514011"/>
    <x v="0"/>
    <n v="1"/>
    <n v="0.65119309821998395"/>
    <n v="98.515679442508713"/>
    <n v="1008.676698205575"/>
    <n v="32.953754372822303"/>
    <x v="3"/>
    <s v="Exp&gt;25"/>
    <s v="Exp&gt;50"/>
    <s v="Decreased Export Intensity"/>
    <n v="0"/>
    <n v="-3.86863806759985E-3"/>
    <n v="93.083175969441783"/>
    <n v="0.6579508736509041"/>
    <n v="39.915344905392587"/>
    <n v="0.33586737448178988"/>
    <n v="17.8789092061592"/>
    <s v="Yes"/>
    <s v="No"/>
    <s v="No"/>
    <x v="0"/>
    <s v="Growing"/>
    <n v="25.813449023861171"/>
    <n v="0.22963006054381641"/>
    <n v="5.9087316578680937"/>
    <s v="No"/>
    <s v="2.Hiring"/>
    <s v="Hiring"/>
    <n v="402.01432663269509"/>
    <n v="6.5749804539304194E-2"/>
    <n v="0.2376037366028608"/>
    <n v="0.1063194528676862"/>
    <n v="0.97238739011646858"/>
    <s v="75-100"/>
    <n v="0.44746540769008281"/>
    <n v="12.755975702954659"/>
    <n v="6.1333980429966486"/>
    <n v="89.080260303687638"/>
    <n v="751.88069414316703"/>
  </r>
  <r>
    <n v="1200"/>
    <n v="1359"/>
    <n v="1404"/>
    <n v="1725"/>
    <n v="1666"/>
    <s v="3 Shape Poland sp. z o.o., Szczecin"/>
    <m/>
    <m/>
    <m/>
    <n v="2009"/>
    <m/>
    <n v="320626772"/>
    <n v="327502"/>
    <n v="8513085230"/>
    <s v="sp. z o.o."/>
    <s v="3250"/>
    <s v="Produkcja urządzeń, instrumentów oraz wyrobów medycznych, włączając dentystyczne"/>
    <m/>
    <s v="ochrona zdrowia i farmacja"/>
    <m/>
    <n v="500"/>
    <s v="J"/>
    <x v="4"/>
    <n v="669259.11205"/>
    <n v="34813.14086"/>
    <n v="35608.846579999998"/>
    <n v="28653.57058"/>
    <n v="1956"/>
    <n v="648190"/>
    <n v="580"/>
    <n v="66113"/>
    <n v="286944.81526"/>
    <n v="16358.77334"/>
    <n v="270586.04191999999"/>
    <n v="196846.26482000001"/>
    <n v="90098.550439999992"/>
    <m/>
    <m/>
    <s v="C"/>
    <s v="Manufacturing"/>
    <s v="32"/>
    <s v="OTHER MANUFACTURING"/>
    <s v="Medium-high"/>
    <n v="0.96851875204886873"/>
    <n v="15.59270113767028"/>
    <n v="4.2813866952414847E-2"/>
    <n v="9.9857425735457417E-2"/>
    <n v="0.1455631916927729"/>
    <x v="0"/>
    <n v="1"/>
    <n v="0.68600739358764173"/>
    <n v="113.9879310344828"/>
    <n v="1153.8950207758619"/>
    <n v="28.204781620689651"/>
    <x v="3"/>
    <s v="Exp&gt;25"/>
    <s v="Exp&gt;50"/>
    <s v="Decreased Export Intensity"/>
    <n v="0"/>
    <n v="-3.86863806759985E-3"/>
    <n v="93.083175969441783"/>
    <n v="0.6579508736509041"/>
    <n v="39.915344905392587"/>
    <n v="0.33586737448178988"/>
    <n v="17.8789092061592"/>
    <s v="Yes"/>
    <s v="No"/>
    <s v="No"/>
    <x v="0"/>
    <s v="Growing"/>
    <n v="25.813449023861171"/>
    <n v="0.22963006054381641"/>
    <n v="5.9087316578680937"/>
    <s v="No"/>
    <s v="2.Hiring"/>
    <s v="Hiring"/>
    <n v="402.01432663269509"/>
    <n v="6.5749804539304194E-2"/>
    <n v="0.2376037366028608"/>
    <n v="0.1063194528676862"/>
    <n v="0.97238739011646858"/>
    <s v="75-100"/>
    <n v="0.44746540769008281"/>
    <n v="12.755975702954659"/>
    <n v="6.1333980429966486"/>
    <n v="89.080260303687638"/>
    <n v="751.88069414316703"/>
  </r>
  <r>
    <n v="1680"/>
    <n v="1474"/>
    <n v="1333"/>
    <n v="1306"/>
    <n v="1667"/>
    <s v="Star Gres sp. z o.o., Końskie"/>
    <m/>
    <m/>
    <m/>
    <n v="2003"/>
    <m/>
    <n v="292837869"/>
    <n v="174088"/>
    <n v="6631759743"/>
    <s v="sp. z o.o."/>
    <s v="2331"/>
    <s v="Produkcja ceramicznych kafli i płytek"/>
    <m/>
    <s v="budownictwo"/>
    <m/>
    <n v="540"/>
    <s v="J"/>
    <x v="0"/>
    <n v="352108.57906000002"/>
    <n v="8178"/>
    <n v="6990"/>
    <n v="558"/>
    <n v="8079"/>
    <n v="160349"/>
    <n v="104"/>
    <n v="8539.5531100000007"/>
    <n v="290908"/>
    <n v="81841"/>
    <n v="209067"/>
    <n v="107194"/>
    <n v="183714.67614"/>
    <m/>
    <m/>
    <s v="C"/>
    <s v="Manufacturing"/>
    <s v="23"/>
    <s v="MANUFACTURE OF OTHER NON-METALLIC MINERAL PRODUCTS"/>
    <s v="Medium-low"/>
    <n v="0.45539645875165169"/>
    <m/>
    <n v="1.5847384391759331E-3"/>
    <n v="1.9181321929957239E-3"/>
    <n v="5.2055152340616077E-3"/>
    <x v="0"/>
    <n v="1"/>
    <n v="0.36848075680283798"/>
    <n v="82.111087596153851"/>
    <n v="3385.6594140384618"/>
    <n v="786.93269230769226"/>
    <x v="4"/>
    <s v="Exp&gt;25"/>
    <s v="Exp&lt;50"/>
    <s v="Increased Export Intensity"/>
    <n v="1"/>
    <n v="2.2461096659155411E-3"/>
    <n v="35.805616519362523"/>
    <n v="0.30605438703944721"/>
    <n v="-1.59013295698367"/>
    <n v="-1.6029112129666959E-2"/>
    <n v="7.9516868169003052"/>
    <s v="No"/>
    <s v="Yes"/>
    <s v="No"/>
    <x v="3"/>
    <s v="Declining"/>
    <n v="16.34615384615385"/>
    <n v="0.15139964645536891"/>
    <n v="3.8575343083019802"/>
    <s v="No"/>
    <s v="2.Hiring"/>
    <s v="Hiring"/>
    <n v="566.26807860616645"/>
    <n v="1.5847384391759331E-3"/>
    <n v="5.2055152340616077E-3"/>
    <n v="1.9181321929957239E-3"/>
    <n v="0.45539645875165169"/>
    <s v="25-50"/>
    <n v="0.36848075680283798"/>
    <n v="12.771694870253871"/>
    <n v="4.6443908991413716"/>
    <n v="82.111087596153851"/>
    <n v="3385.6594140384618"/>
  </r>
  <r>
    <n v="1680"/>
    <n v="1474"/>
    <n v="1333"/>
    <n v="1306"/>
    <n v="1667"/>
    <s v="Star Gres sp. z o.o., Końskie"/>
    <m/>
    <m/>
    <m/>
    <n v="2003"/>
    <m/>
    <n v="292837869"/>
    <n v="174088"/>
    <n v="6631759743"/>
    <s v="sp. z o.o."/>
    <s v="2331"/>
    <s v="Produkcja ceramicznych kafli i płytek"/>
    <m/>
    <s v="budownictwo"/>
    <m/>
    <n v="540"/>
    <s v="J"/>
    <x v="1"/>
    <n v="425713.54749000003"/>
    <n v="13052.408170000001"/>
    <n v="14448.885329999999"/>
    <n v="11400.145329999999"/>
    <n v="8673.3862200000003"/>
    <n v="224064"/>
    <n v="119"/>
    <n v="10154.75157"/>
    <n v="285629.42144000001"/>
    <n v="81779.751010000007"/>
    <n v="203849.67043"/>
    <n v="118593.8809"/>
    <n v="167035.54053999999"/>
    <m/>
    <m/>
    <s v="C"/>
    <s v="Manufacturing"/>
    <s v="23"/>
    <s v="MANUFACTURE OF OTHER NON-METALLIC MINERAL PRODUCTS"/>
    <s v="Medium-low"/>
    <n v="0.52632574490776163"/>
    <n v="20.90405426260789"/>
    <n v="2.6778911306006271E-2"/>
    <n v="3.9912363623208692E-2"/>
    <n v="9.6127601554862344E-2"/>
    <x v="0"/>
    <n v="1"/>
    <n v="0.41520190848025829"/>
    <n v="85.334046806722696"/>
    <n v="3577.42476882353"/>
    <n v="687.22479840336143"/>
    <x v="2"/>
    <s v="Exp&gt;25"/>
    <s v="Exp&lt;50"/>
    <s v="Increased Export Intensity"/>
    <n v="1"/>
    <n v="2.2461096659155411E-3"/>
    <n v="35.805616519362523"/>
    <n v="0.30605438703944721"/>
    <n v="-1.59013295698367"/>
    <n v="-1.6029112129666959E-2"/>
    <n v="7.9516868169003052"/>
    <s v="No"/>
    <s v="Yes"/>
    <s v="No"/>
    <x v="3"/>
    <s v="Declining"/>
    <n v="16.34615384615385"/>
    <n v="0.15139964645536891"/>
    <n v="3.8575343083019802"/>
    <s v="No"/>
    <s v="2.Hiring"/>
    <s v="Hiring"/>
    <n v="566.26807860616645"/>
    <n v="1.5847384391759331E-3"/>
    <n v="5.2055152340616077E-3"/>
    <n v="1.9181321929957239E-3"/>
    <n v="0.45539645875165169"/>
    <s v="25-50"/>
    <n v="0.36848075680283798"/>
    <n v="12.771694870253871"/>
    <n v="4.6443908991413716"/>
    <n v="82.111087596153851"/>
    <n v="3385.6594140384618"/>
  </r>
  <r>
    <n v="1680"/>
    <n v="1474"/>
    <n v="1333"/>
    <n v="1306"/>
    <n v="1667"/>
    <s v="Star Gres sp. z o.o., Końskie"/>
    <m/>
    <m/>
    <m/>
    <n v="2003"/>
    <m/>
    <n v="292837869"/>
    <n v="174088"/>
    <n v="6631759743"/>
    <s v="sp. z o.o."/>
    <s v="2331"/>
    <s v="Produkcja ceramicznych kafli i płytek"/>
    <m/>
    <s v="budownictwo"/>
    <m/>
    <n v="540"/>
    <s v="J"/>
    <x v="4"/>
    <n v="478183.22661000001"/>
    <n v="380.88702999999998"/>
    <n v="-2718.0087899999999"/>
    <n v="-3063.6877899999999"/>
    <n v="7677.64365"/>
    <n v="218837"/>
    <n v="121"/>
    <n v="12696.2588"/>
    <n v="344488.08159000002"/>
    <n v="84351.449840000001"/>
    <n v="260136.63175"/>
    <n v="136295.94368999999"/>
    <n v="208192.1379"/>
    <m/>
    <m/>
    <s v="C"/>
    <s v="Manufacturing"/>
    <s v="23"/>
    <s v="MANUFACTURE OF OTHER NON-METALLIC MINERAL PRODUCTS"/>
    <s v="Medium-low"/>
    <n v="0.45764256841756729"/>
    <n v="-10.665902453224319"/>
    <n v="-6.406932781225937E-3"/>
    <n v="-8.8934507570172325E-3"/>
    <n v="-2.2478202263805029E-2"/>
    <x v="0"/>
    <n v="1"/>
    <n v="0.39564777701719028"/>
    <n v="104.927758677686"/>
    <n v="3951.9274926446278"/>
    <n v="697.11942016528928"/>
    <x v="4"/>
    <s v="Exp&gt;25"/>
    <s v="Exp&lt;50"/>
    <s v="Increased Export Intensity"/>
    <n v="1"/>
    <n v="2.2461096659155411E-3"/>
    <n v="35.805616519362523"/>
    <n v="0.30605438703944721"/>
    <n v="-1.59013295698367"/>
    <n v="-1.6029112129666959E-2"/>
    <n v="7.9516868169003052"/>
    <s v="No"/>
    <s v="Yes"/>
    <s v="No"/>
    <x v="3"/>
    <s v="Declining"/>
    <n v="16.34615384615385"/>
    <n v="0.15139964645536891"/>
    <n v="3.8575343083019802"/>
    <s v="No"/>
    <s v="2.Hiring"/>
    <s v="Hiring"/>
    <n v="566.26807860616645"/>
    <n v="1.5847384391759331E-3"/>
    <n v="5.2055152340616077E-3"/>
    <n v="1.9181321929957239E-3"/>
    <n v="0.45539645875165169"/>
    <s v="25-50"/>
    <n v="0.36848075680283798"/>
    <n v="12.771694870253871"/>
    <n v="4.6443908991413716"/>
    <n v="82.111087596153851"/>
    <n v="3385.6594140384618"/>
  </r>
  <r>
    <n v="1680"/>
    <n v="1474"/>
    <n v="1333"/>
    <n v="1306"/>
    <n v="1667"/>
    <s v="Star Gres sp. z o.o., Końskie"/>
    <m/>
    <m/>
    <m/>
    <n v="2003"/>
    <m/>
    <n v="292837869"/>
    <n v="174088"/>
    <n v="6631759743"/>
    <s v="sp. z o.o."/>
    <s v="2331"/>
    <s v="Produkcja ceramicznych kafli i płytek"/>
    <m/>
    <s v="budownictwo"/>
    <m/>
    <n v="540"/>
    <s v="J"/>
    <x v="2"/>
    <n v="483721"/>
    <n v="10391"/>
    <n v="9835"/>
    <n v="8373"/>
    <n v="10709"/>
    <n v="286712"/>
    <n v="129"/>
    <n v="11339"/>
    <n v="344701"/>
    <n v="82737"/>
    <n v="261964"/>
    <n v="126967"/>
    <n v="217733.60140000001"/>
    <m/>
    <m/>
    <s v="C"/>
    <s v="Manufacturing"/>
    <s v="23"/>
    <s v="MANUFACTURE OF OTHER NON-METALLIC MINERAL PRODUCTS"/>
    <s v="Medium-low"/>
    <n v="0.59272183758819652"/>
    <n v="13.62593529193772"/>
    <n v="1.7309564811120458E-2"/>
    <n v="2.4290617085532099E-2"/>
    <n v="6.5946269503099231E-2"/>
    <x v="0"/>
    <n v="1"/>
    <n v="0.36833951743685112"/>
    <n v="87.899224806201545"/>
    <n v="3749.775193798449"/>
    <n v="641.37209302325584"/>
    <x v="2"/>
    <s v="Exp&gt;25"/>
    <s v="Exp&lt;50"/>
    <s v="Increased Export Intensity"/>
    <n v="1"/>
    <n v="2.2461096659155411E-3"/>
    <n v="35.805616519362523"/>
    <n v="0.30605438703944721"/>
    <n v="-1.59013295698367"/>
    <n v="-1.6029112129666959E-2"/>
    <n v="7.9516868169003052"/>
    <s v="No"/>
    <s v="Yes"/>
    <s v="No"/>
    <x v="3"/>
    <s v="Declining"/>
    <n v="16.34615384615385"/>
    <n v="0.15139964645536891"/>
    <n v="3.8575343083019802"/>
    <s v="No"/>
    <s v="2.Hiring"/>
    <s v="Hiring"/>
    <n v="566.26807860616645"/>
    <n v="1.5847384391759331E-3"/>
    <n v="5.2055152340616077E-3"/>
    <n v="1.9181321929957239E-3"/>
    <n v="0.45539645875165169"/>
    <s v="25-50"/>
    <n v="0.36848075680283798"/>
    <n v="12.771694870253871"/>
    <n v="4.6443908991413716"/>
    <n v="82.111087596153851"/>
    <n v="3385.6594140384618"/>
  </r>
  <r>
    <n v="1680"/>
    <n v="1474"/>
    <n v="1333"/>
    <n v="1306"/>
    <n v="1667"/>
    <s v="Star Gres sp. z o.o., Końskie"/>
    <m/>
    <m/>
    <m/>
    <n v="2003"/>
    <m/>
    <n v="292837869"/>
    <n v="174088"/>
    <n v="6631759743"/>
    <s v="sp. z o.o."/>
    <s v="2331"/>
    <s v="Produkcja ceramicznych kafli i płytek"/>
    <m/>
    <s v="budownictwo"/>
    <m/>
    <n v="540"/>
    <s v="J"/>
    <x v="3"/>
    <n v="535275.15220000001"/>
    <n v="16400.417270000002"/>
    <n v="14832.747670000001"/>
    <n v="12392.69967"/>
    <n v="5879.5785199999991"/>
    <n v="259250"/>
    <n v="119"/>
    <n v="12314.1842"/>
    <n v="413384.65849"/>
    <n v="83773.532260000007"/>
    <n v="329611.12622999999"/>
    <n v="139359.63148000001"/>
    <n v="274025.02701000002"/>
    <m/>
    <m/>
    <s v="C"/>
    <s v="Manufacturing"/>
    <s v="23"/>
    <s v="MANUFACTURE OF OTHER NON-METALLIC MINERAL PRODUCTS"/>
    <s v="Medium-low"/>
    <n v="0.48433034661607821"/>
    <n v="10.65782800415942"/>
    <n v="2.3152017460675241E-2"/>
    <n v="2.997861535371852E-2"/>
    <n v="8.8926036459694019E-2"/>
    <x v="0"/>
    <n v="1"/>
    <n v="0.33711853746350667"/>
    <n v="103.4805394957983"/>
    <n v="4498.1105226890759"/>
    <n v="703.97926268907565"/>
    <x v="4"/>
    <s v="Exp&gt;25"/>
    <s v="Exp&lt;50"/>
    <s v="Increased Export Intensity"/>
    <n v="1"/>
    <n v="2.2461096659155411E-3"/>
    <n v="35.805616519362523"/>
    <n v="0.30605438703944721"/>
    <n v="-1.59013295698367"/>
    <n v="-1.6029112129666959E-2"/>
    <n v="7.9516868169003052"/>
    <s v="No"/>
    <s v="Yes"/>
    <s v="No"/>
    <x v="3"/>
    <s v="Declining"/>
    <n v="16.34615384615385"/>
    <n v="0.15139964645536891"/>
    <n v="3.8575343083019802"/>
    <s v="No"/>
    <s v="2.Hiring"/>
    <s v="Hiring"/>
    <n v="566.26807860616645"/>
    <n v="1.5847384391759331E-3"/>
    <n v="5.2055152340616077E-3"/>
    <n v="1.9181321929957239E-3"/>
    <n v="0.45539645875165169"/>
    <s v="25-50"/>
    <n v="0.36848075680283798"/>
    <n v="12.771694870253871"/>
    <n v="4.6443908991413716"/>
    <n v="82.111087596153851"/>
    <n v="3385.6594140384618"/>
  </r>
  <r>
    <m/>
    <m/>
    <m/>
    <m/>
    <n v="1668"/>
    <s v="Stocznia Remontowa Nauta SA, Gdynia"/>
    <m/>
    <m/>
    <m/>
    <m/>
    <m/>
    <n v="31199"/>
    <n v="47582"/>
    <n v="5860104345"/>
    <s v="SA"/>
    <s v="3315"/>
    <s v="Naprawa i konserwacja statków i łodzi"/>
    <m/>
    <s v="usługi"/>
    <m/>
    <n v="124"/>
    <s v="J"/>
    <x v="1"/>
    <n v="163236"/>
    <n v="-52380"/>
    <n v="-69556"/>
    <n v="-75478"/>
    <n v="6441"/>
    <n v="112029"/>
    <n v="450"/>
    <n v="42613"/>
    <n v="344506"/>
    <n v="154000"/>
    <n v="190507"/>
    <n v="-120530"/>
    <n v="465036.32124999998"/>
    <m/>
    <m/>
    <s v="C"/>
    <s v="Manufacturing"/>
    <s v="33"/>
    <s v="REPAIR, MAINTENANCE AND INSTALLATION OF MACHINERY AND EQUIPMENT"/>
    <s v="Medium-high"/>
    <n v="0.68630081599647141"/>
    <n v="-52.357536065092738"/>
    <n v="-0.46238574824180939"/>
    <n v="-0.2190905238225169"/>
    <n v="0.62621753920185841"/>
    <x v="1"/>
    <n v="0"/>
    <n v="-0.34986328249725701"/>
    <n v="94.695555555555558"/>
    <n v="362.74666666666673"/>
    <n v="342.22222222222217"/>
    <x v="2"/>
    <s v="Exp&gt;25"/>
    <s v="Exp&gt;50"/>
    <s v="Increased Export Intensity"/>
    <n v="1"/>
    <n v="0.13224592975314131"/>
    <n v="7.4421266636676986"/>
    <n v="7.1782159996628181E-2"/>
    <n v="-22.143386475603108"/>
    <n v="-0.25030133917248598"/>
    <n v="1.810752874309407"/>
    <s v="Yes"/>
    <s v="No"/>
    <s v="No"/>
    <x v="3"/>
    <s v="Declining"/>
    <n v="-47.773972602739732"/>
    <n v="-0.64958920622081529"/>
    <n v="-14.989660996138319"/>
    <s v="Yes"/>
    <s v="0.Reducing"/>
    <s v="Reducing"/>
    <n v="620.27976487019976"/>
    <n v="-0.14500384599507701"/>
    <n v="1.1027614762862361"/>
    <n v="-0.1099074455166023"/>
    <n v="0.67563537569871956"/>
    <s v="50-75"/>
    <n v="-9.9665655610982173E-2"/>
    <n v="12.74439800838354"/>
    <n v="6.3699009828282271"/>
    <n v="118.097602739726"/>
    <n v="586.6902665068493"/>
  </r>
  <r>
    <m/>
    <m/>
    <m/>
    <m/>
    <n v="1668"/>
    <s v="Stocznia Remontowa Nauta SA, Gdynia"/>
    <m/>
    <m/>
    <m/>
    <m/>
    <m/>
    <n v="31199"/>
    <n v="47582"/>
    <n v="5860104345"/>
    <s v="SA"/>
    <s v="3315"/>
    <s v="Naprawa i konserwacja statków i łodzi"/>
    <m/>
    <s v="usługi"/>
    <m/>
    <n v="124"/>
    <s v="J"/>
    <x v="2"/>
    <n v="201991"/>
    <n v="8427"/>
    <n v="21194"/>
    <n v="11766"/>
    <n v="5907"/>
    <n v="181046"/>
    <n v="302"/>
    <n v="37228"/>
    <n v="221510"/>
    <n v="140489"/>
    <n v="81020"/>
    <n v="-47215"/>
    <n v="268725"/>
    <m/>
    <m/>
    <s v="C"/>
    <s v="Manufacturing"/>
    <s v="33"/>
    <s v="REPAIR, MAINTENANCE AND INSTALLATION OF MACHINERY AND EQUIPMENT"/>
    <s v="Medium-high"/>
    <n v="0.89630726121460857"/>
    <n v="23.741699134994729"/>
    <n v="5.8250120054853929E-2"/>
    <n v="5.3117240756624981E-2"/>
    <n v="-0.24920046595361639"/>
    <x v="1"/>
    <n v="0"/>
    <n v="-0.21315064782628321"/>
    <n v="123.271523178808"/>
    <n v="668.84437086092714"/>
    <n v="465.1953642384106"/>
    <x v="3"/>
    <s v="Exp&gt;25"/>
    <s v="Exp&gt;50"/>
    <s v="Increased Export Intensity"/>
    <n v="1"/>
    <n v="0.13224592975314131"/>
    <n v="7.4421266636676986"/>
    <n v="7.1782159996628181E-2"/>
    <n v="-22.143386475603108"/>
    <n v="-0.25030133917248598"/>
    <n v="1.810752874309407"/>
    <s v="Yes"/>
    <s v="No"/>
    <s v="No"/>
    <x v="3"/>
    <s v="Declining"/>
    <n v="-47.773972602739732"/>
    <n v="-0.64958920622081529"/>
    <n v="-14.989660996138319"/>
    <s v="Yes"/>
    <s v="0.Reducing"/>
    <s v="Reducing"/>
    <n v="620.27976487019976"/>
    <n v="-0.14500384599507701"/>
    <n v="1.1027614762862361"/>
    <n v="-0.1099074455166023"/>
    <n v="0.67563537569871956"/>
    <s v="50-75"/>
    <n v="-9.9665655610982173E-2"/>
    <n v="12.74439800838354"/>
    <n v="6.3699009828282271"/>
    <n v="118.097602739726"/>
    <n v="586.6902665068493"/>
  </r>
  <r>
    <m/>
    <m/>
    <m/>
    <m/>
    <n v="1668"/>
    <s v="Stocznia Remontowa Nauta SA, Gdynia"/>
    <m/>
    <m/>
    <m/>
    <m/>
    <m/>
    <n v="31199"/>
    <n v="47582"/>
    <n v="5860104345"/>
    <s v="SA"/>
    <s v="3315"/>
    <s v="Naprawa i konserwacja statków i łodzi"/>
    <m/>
    <s v="usługi"/>
    <m/>
    <n v="124"/>
    <s v="J"/>
    <x v="3"/>
    <n v="318981.39286999998"/>
    <n v="38347.034350000002"/>
    <n v="35471.586089999997"/>
    <n v="24049.032090000001"/>
    <n v="5997"/>
    <n v="290997"/>
    <n v="324"/>
    <n v="48277"/>
    <n v="228136.48066"/>
    <n v="132453.05557"/>
    <n v="95683.425090000004"/>
    <n v="-23130.492399999999"/>
    <n v="251266.97305999999"/>
    <m/>
    <m/>
    <s v="C"/>
    <s v="Manufacturing"/>
    <s v="33"/>
    <s v="REPAIR, MAINTENANCE AND INSTALLATION OF MACHINERY AND EQUIPMENT"/>
    <s v="Medium-high"/>
    <n v="0.91226951322077598"/>
    <n v="57.918616606680487"/>
    <n v="7.5393212982178937E-2"/>
    <n v="0.1054151095012338"/>
    <n v="-1.039711203467506"/>
    <x v="1"/>
    <n v="0"/>
    <n v="-0.10138883677473839"/>
    <n v="149.00308641975309"/>
    <n v="984.51047182098762"/>
    <n v="408.80572706790122"/>
    <x v="3"/>
    <s v="Exp&gt;25"/>
    <s v="Exp&gt;50"/>
    <s v="Increased Export Intensity"/>
    <n v="1"/>
    <n v="0.13224592975314131"/>
    <n v="7.4421266636676986"/>
    <n v="7.1782159996628181E-2"/>
    <n v="-22.143386475603108"/>
    <n v="-0.25030133917248598"/>
    <n v="1.810752874309407"/>
    <s v="Yes"/>
    <s v="No"/>
    <s v="No"/>
    <x v="3"/>
    <s v="Declining"/>
    <n v="-47.773972602739732"/>
    <n v="-0.64958920622081529"/>
    <n v="-14.989660996138319"/>
    <s v="Yes"/>
    <s v="0.Reducing"/>
    <s v="Reducing"/>
    <n v="620.27976487019976"/>
    <n v="-0.14500384599507701"/>
    <n v="1.1027614762862361"/>
    <n v="-0.1099074455166023"/>
    <n v="0.67563537569871956"/>
    <s v="50-75"/>
    <n v="-9.9665655610982173E-2"/>
    <n v="12.74439800838354"/>
    <n v="6.3699009828282271"/>
    <n v="118.097602739726"/>
    <n v="586.6902665068493"/>
  </r>
  <r>
    <m/>
    <m/>
    <m/>
    <m/>
    <n v="1668"/>
    <s v="Stocznia Remontowa Nauta SA, Gdynia"/>
    <m/>
    <m/>
    <m/>
    <m/>
    <m/>
    <n v="31199"/>
    <n v="47582"/>
    <n v="5860104345"/>
    <s v="SA"/>
    <s v="3315"/>
    <s v="Naprawa i konserwacja statków i łodzi"/>
    <m/>
    <s v="usługi"/>
    <m/>
    <n v="124"/>
    <s v="J"/>
    <x v="0"/>
    <n v="342627.11563999997"/>
    <n v="-45731.543680000002"/>
    <n v="-58427.300510000001"/>
    <n v="-49682.249510000001"/>
    <n v="9475"/>
    <n v="231491"/>
    <n v="584"/>
    <n v="68969"/>
    <n v="452037.15977999999"/>
    <n v="171549.86511000001"/>
    <n v="280487.29466999997"/>
    <n v="-45052.579890000001"/>
    <n v="497089.73966999998"/>
    <m/>
    <m/>
    <s v="C"/>
    <s v="Manufacturing"/>
    <s v="33"/>
    <s v="REPAIR, MAINTENANCE AND INSTALLATION OF MACHINERY AND EQUIPMENT"/>
    <s v="Medium-high"/>
    <n v="0.67563537569871956"/>
    <m/>
    <n v="-0.14500384599507701"/>
    <n v="-0.1099074455166023"/>
    <n v="1.1027614762862361"/>
    <x v="1"/>
    <n v="0"/>
    <n v="-9.9665655610982173E-2"/>
    <n v="118.097602739726"/>
    <n v="586.6902665068493"/>
    <n v="293.74976902397259"/>
    <x v="2"/>
    <s v="Exp&gt;25"/>
    <s v="Exp&gt;50"/>
    <s v="Increased Export Intensity"/>
    <n v="1"/>
    <n v="0.13224592975314131"/>
    <n v="7.4421266636676986"/>
    <n v="7.1782159996628181E-2"/>
    <n v="-22.143386475603108"/>
    <n v="-0.25030133917248598"/>
    <n v="1.810752874309407"/>
    <s v="Yes"/>
    <s v="No"/>
    <s v="No"/>
    <x v="3"/>
    <s v="Declining"/>
    <n v="-47.773972602739732"/>
    <n v="-0.64958920622081529"/>
    <n v="-14.989660996138319"/>
    <s v="Yes"/>
    <s v="0.Reducing"/>
    <s v="Reducing"/>
    <n v="620.27976487019976"/>
    <n v="-0.14500384599507701"/>
    <n v="1.1027614762862361"/>
    <n v="-0.1099074455166023"/>
    <n v="0.67563537569871956"/>
    <s v="50-75"/>
    <n v="-9.9665655610982173E-2"/>
    <n v="12.74439800838354"/>
    <n v="6.3699009828282271"/>
    <n v="118.097602739726"/>
    <n v="586.6902665068493"/>
  </r>
  <r>
    <m/>
    <m/>
    <m/>
    <m/>
    <n v="1668"/>
    <s v="Stocznia Remontowa Nauta SA, Gdynia"/>
    <m/>
    <m/>
    <m/>
    <m/>
    <m/>
    <n v="31199"/>
    <n v="47582"/>
    <n v="5860104345"/>
    <s v="SA"/>
    <s v="3315"/>
    <s v="Naprawa i konserwacja statków i łodzi"/>
    <m/>
    <s v="usługi"/>
    <m/>
    <n v="124"/>
    <s v="J"/>
    <x v="4"/>
    <n v="368125.85956999997"/>
    <n v="20867.888269999999"/>
    <n v="17098.644130000001"/>
    <n v="15150.71513"/>
    <n v="7343"/>
    <n v="297402"/>
    <n v="305"/>
    <n v="56637"/>
    <n v="305546.39627999999"/>
    <n v="185464.78036999999"/>
    <n v="120081.61590999999"/>
    <n v="-7979.7772699999996"/>
    <n v="313526.17355000001"/>
    <m/>
    <m/>
    <s v="C"/>
    <s v="Manufacturing"/>
    <s v="33"/>
    <s v="REPAIR, MAINTENANCE AND INSTALLATION OF MACHINERY AND EQUIPMENT"/>
    <s v="Medium-high"/>
    <n v="0.80788130545186088"/>
    <n v="15.406687599495401"/>
    <n v="4.1156345679429392E-2"/>
    <n v="4.9585644977190382E-2"/>
    <n v="-1.898638848850978"/>
    <x v="1"/>
    <n v="0"/>
    <n v="-2.6116417562612661E-2"/>
    <n v="185.6950819672131"/>
    <n v="1206.9700313770491"/>
    <n v="608.08124711475409"/>
    <x v="3"/>
    <s v="Exp&gt;25"/>
    <s v="Exp&gt;50"/>
    <s v="Increased Export Intensity"/>
    <n v="1"/>
    <n v="0.13224592975314131"/>
    <n v="7.4421266636676986"/>
    <n v="7.1782159996628181E-2"/>
    <n v="-22.143386475603108"/>
    <n v="-0.25030133917248598"/>
    <n v="1.810752874309407"/>
    <s v="Yes"/>
    <s v="No"/>
    <s v="No"/>
    <x v="3"/>
    <s v="Declining"/>
    <n v="-47.773972602739732"/>
    <n v="-0.64958920622081529"/>
    <n v="-14.989660996138319"/>
    <s v="Yes"/>
    <s v="0.Reducing"/>
    <s v="Reducing"/>
    <n v="620.27976487019976"/>
    <n v="-0.14500384599507701"/>
    <n v="1.1027614762862361"/>
    <n v="-0.1099074455166023"/>
    <n v="0.67563537569871956"/>
    <s v="50-75"/>
    <n v="-9.9665655610982173E-2"/>
    <n v="12.74439800838354"/>
    <n v="6.3699009828282271"/>
    <n v="118.097602739726"/>
    <n v="586.6902665068493"/>
  </r>
  <r>
    <n v="1548"/>
    <n v="1307"/>
    <n v="1502"/>
    <n v="1522"/>
    <n v="1669"/>
    <s v="Spółdzielnia Mleczarska, Ryki"/>
    <m/>
    <m/>
    <m/>
    <n v="2001"/>
    <m/>
    <s v="000440905"/>
    <n v="56619"/>
    <n v="7160002164"/>
    <s v="Spółdzielnia"/>
    <s v="1051"/>
    <s v="Przetwórstwo mleka i wyrób serów"/>
    <m/>
    <s v="żywność"/>
    <m/>
    <n v="400"/>
    <s v="J"/>
    <x v="0"/>
    <n v="345797"/>
    <n v="3133"/>
    <n v="3170"/>
    <n v="2420"/>
    <n v="6844"/>
    <n v="29017"/>
    <n v="305"/>
    <n v="28053.766510000001"/>
    <n v="169041"/>
    <n v="98938"/>
    <n v="70103"/>
    <n v="114851"/>
    <n v="54189.830529999999"/>
    <m/>
    <m/>
    <s v="C"/>
    <s v="Manufacturing"/>
    <s v="10"/>
    <s v="MANUFACTURE OF FOOD PRODUCTS"/>
    <s v="Low"/>
    <n v="8.3913394274675604E-2"/>
    <m/>
    <n v="6.9983256072204212E-3"/>
    <n v="1.431605350181317E-2"/>
    <n v="2.1070778661047791E-2"/>
    <x v="1"/>
    <n v="0"/>
    <n v="0.67942688460196043"/>
    <n v="91.979562327868862"/>
    <n v="1133.7606557377051"/>
    <n v="324.38688524590162"/>
    <x v="0"/>
    <s v="Exp&lt;25"/>
    <s v="Exp&lt;50"/>
    <s v="Decreased Export Intensity"/>
    <n v="0"/>
    <n v="-2.8527382323614119E-2"/>
    <n v="49.56937240057028"/>
    <n v="0.40259012864953903"/>
    <n v="8.3836031888190572"/>
    <n v="8.0506629480424863E-2"/>
    <n v="10.588678353797549"/>
    <s v="No"/>
    <s v="Yes"/>
    <s v="No"/>
    <x v="0"/>
    <s v="Growing"/>
    <n v="5.9016393442622954"/>
    <n v="5.734054661524457E-2"/>
    <n v="1.4438377459052409"/>
    <s v="No"/>
    <s v="2.Hiring"/>
    <s v="Hiring"/>
    <n v="467.49755689387422"/>
    <n v="6.9983256072204212E-3"/>
    <n v="2.1070778661047791E-2"/>
    <n v="1.431605350181317E-2"/>
    <n v="8.3913394274675604E-2"/>
    <s v="0-10"/>
    <n v="0.67942688460196043"/>
    <n v="12.753607176658701"/>
    <n v="5.7203117766074119"/>
    <n v="91.979562327868862"/>
    <n v="1133.7606557377051"/>
  </r>
  <r>
    <n v="1548"/>
    <n v="1307"/>
    <n v="1502"/>
    <n v="1522"/>
    <n v="1669"/>
    <s v="Spółdzielnia Mleczarska, Ryki"/>
    <m/>
    <m/>
    <m/>
    <n v="2001"/>
    <m/>
    <s v="000440905"/>
    <n v="56619"/>
    <n v="7160002164"/>
    <s v="Spółdzielnia"/>
    <s v="1051"/>
    <s v="Przetwórstwo mleka i wyrób serów"/>
    <m/>
    <s v="żywność"/>
    <m/>
    <n v="400"/>
    <s v="J"/>
    <x v="1"/>
    <n v="367946.77356"/>
    <n v="1715.0536199999999"/>
    <n v="2130.35068"/>
    <n v="1592.0476699999999"/>
    <n v="7062.8645900000001"/>
    <n v="40358"/>
    <n v="312"/>
    <n v="30856.615170000001"/>
    <n v="178903.02306000001"/>
    <n v="100795.03242"/>
    <n v="78107.990640000004"/>
    <n v="121343.1379"/>
    <n v="57560.361709999997"/>
    <m/>
    <m/>
    <s v="C"/>
    <s v="Manufacturing"/>
    <s v="10"/>
    <s v="MANUFACTURE OF FOOD PRODUCTS"/>
    <s v="Low"/>
    <n v="0.1096843426822954"/>
    <n v="6.4054267561604039"/>
    <n v="4.326842316339511E-3"/>
    <n v="8.8989422468622199E-3"/>
    <n v="1.312021180226954E-2"/>
    <x v="1"/>
    <n v="0"/>
    <n v="0.67826208760767714"/>
    <n v="98.89940759615385"/>
    <n v="1179.3165819230769"/>
    <n v="323.06100134615377"/>
    <x v="1"/>
    <s v="Exp&lt;25"/>
    <s v="Exp&lt;50"/>
    <s v="Decreased Export Intensity"/>
    <n v="0"/>
    <n v="-2.8527382323614119E-2"/>
    <n v="49.56937240057028"/>
    <n v="0.40259012864953903"/>
    <n v="8.3836031888190572"/>
    <n v="8.0506629480424863E-2"/>
    <n v="10.588678353797549"/>
    <s v="No"/>
    <s v="Yes"/>
    <s v="No"/>
    <x v="0"/>
    <s v="Growing"/>
    <n v="5.9016393442622954"/>
    <n v="5.734054661524457E-2"/>
    <n v="1.4438377459052409"/>
    <s v="No"/>
    <s v="2.Hiring"/>
    <s v="Hiring"/>
    <n v="467.49755689387422"/>
    <n v="6.9983256072204212E-3"/>
    <n v="2.1070778661047791E-2"/>
    <n v="1.431605350181317E-2"/>
    <n v="8.3913394274675604E-2"/>
    <s v="0-10"/>
    <n v="0.67942688460196043"/>
    <n v="12.753607176658701"/>
    <n v="5.7203117766074119"/>
    <n v="91.979562327868862"/>
    <n v="1133.7606557377051"/>
  </r>
  <r>
    <n v="1548"/>
    <n v="1307"/>
    <n v="1502"/>
    <n v="1522"/>
    <n v="1669"/>
    <s v="Spółdzielnia Mleczarska, Ryki"/>
    <m/>
    <m/>
    <m/>
    <n v="2001"/>
    <m/>
    <s v="000440905"/>
    <n v="56619"/>
    <n v="7160002164"/>
    <s v="Spółdzielnia"/>
    <s v="1051"/>
    <s v="Przetwórstwo mleka i wyrób serów"/>
    <m/>
    <s v="żywność"/>
    <m/>
    <n v="400"/>
    <s v="J"/>
    <x v="2"/>
    <n v="414961.72418999998"/>
    <n v="3740.5553599999998"/>
    <n v="3957.7046399999999"/>
    <n v="3079.4154400000002"/>
    <n v="8053.0606799999996"/>
    <n v="326"/>
    <n v="326"/>
    <n v="36671.021639999999"/>
    <n v="206490.39595999999"/>
    <n v="105574.61195000001"/>
    <n v="100841.58113999999"/>
    <n v="128503.99047999999"/>
    <n v="77986.405480000001"/>
    <m/>
    <m/>
    <s v="C"/>
    <s v="Manufacturing"/>
    <s v="10"/>
    <s v="MANUFACTURE OF FOOD PRODUCTS"/>
    <s v="Low"/>
    <n v="7.8561462659320659E-4"/>
    <n v="12.777649923415719"/>
    <n v="7.4209626104937256E-3"/>
    <n v="1.491311702746952E-2"/>
    <n v="2.3963578317665331E-2"/>
    <x v="1"/>
    <n v="0"/>
    <n v="0.6223242968883308"/>
    <n v="112.4877964417178"/>
    <n v="1272.8887245092019"/>
    <n v="323.84850291411038"/>
    <x v="0"/>
    <s v="Exp&lt;25"/>
    <s v="Exp&lt;50"/>
    <s v="Decreased Export Intensity"/>
    <n v="0"/>
    <n v="-2.8527382323614119E-2"/>
    <n v="49.56937240057028"/>
    <n v="0.40259012864953903"/>
    <n v="8.3836031888190572"/>
    <n v="8.0506629480424863E-2"/>
    <n v="10.588678353797549"/>
    <s v="No"/>
    <s v="Yes"/>
    <s v="No"/>
    <x v="0"/>
    <s v="Growing"/>
    <n v="5.9016393442622954"/>
    <n v="5.734054661524457E-2"/>
    <n v="1.4438377459052409"/>
    <s v="No"/>
    <s v="2.Hiring"/>
    <s v="Hiring"/>
    <n v="467.49755689387422"/>
    <n v="6.9983256072204212E-3"/>
    <n v="2.1070778661047791E-2"/>
    <n v="1.431605350181317E-2"/>
    <n v="8.3913394274675604E-2"/>
    <s v="0-10"/>
    <n v="0.67942688460196043"/>
    <n v="12.753607176658701"/>
    <n v="5.7203117766074119"/>
    <n v="91.979562327868862"/>
    <n v="1133.7606557377051"/>
  </r>
  <r>
    <n v="1548"/>
    <n v="1307"/>
    <n v="1502"/>
    <n v="1522"/>
    <n v="1669"/>
    <s v="Spółdzielnia Mleczarska, Ryki"/>
    <m/>
    <m/>
    <m/>
    <n v="2001"/>
    <m/>
    <s v="000440905"/>
    <n v="56619"/>
    <n v="7160002164"/>
    <s v="Spółdzielnia"/>
    <s v="1051"/>
    <s v="Przetwórstwo mleka i wyrób serów"/>
    <m/>
    <s v="żywność"/>
    <m/>
    <n v="400"/>
    <s v="J"/>
    <x v="4"/>
    <n v="517206.40268"/>
    <n v="3.4248599999999998"/>
    <n v="-1602.49566"/>
    <n v="-1947.7336600000001"/>
    <n v="10173.840459999999"/>
    <n v="28646"/>
    <n v="323"/>
    <n v="37344.593150000001"/>
    <n v="191423.85741"/>
    <n v="100136.97529"/>
    <n v="91270.56173999999"/>
    <n v="123311.58495"/>
    <n v="68112.272459999993"/>
    <m/>
    <m/>
    <s v="C"/>
    <s v="Manufacturing"/>
    <s v="10"/>
    <s v="MANUFACTURE OF FOOD PRODUCTS"/>
    <s v="Low"/>
    <n v="5.5386011951061492E-2"/>
    <n v="-13.861431890500461"/>
    <n v="-3.7658730632634482E-3"/>
    <n v="-1.017497863825959E-2"/>
    <n v="-1.5795220382494968E-2"/>
    <x v="1"/>
    <n v="0"/>
    <n v="0.64418085926398327"/>
    <n v="115.6179354489164"/>
    <n v="1601.258212631579"/>
    <n v="310.02159532507739"/>
    <x v="0"/>
    <s v="Exp&lt;25"/>
    <s v="Exp&lt;50"/>
    <s v="Decreased Export Intensity"/>
    <n v="0"/>
    <n v="-2.8527382323614119E-2"/>
    <n v="49.56937240057028"/>
    <n v="0.40259012864953903"/>
    <n v="8.3836031888190572"/>
    <n v="8.0506629480424863E-2"/>
    <n v="10.588678353797549"/>
    <s v="No"/>
    <s v="Yes"/>
    <s v="No"/>
    <x v="0"/>
    <s v="Growing"/>
    <n v="5.9016393442622954"/>
    <n v="5.734054661524457E-2"/>
    <n v="1.4438377459052409"/>
    <s v="No"/>
    <s v="2.Hiring"/>
    <s v="Hiring"/>
    <n v="467.49755689387422"/>
    <n v="6.9983256072204212E-3"/>
    <n v="2.1070778661047791E-2"/>
    <n v="1.431605350181317E-2"/>
    <n v="8.3913394274675604E-2"/>
    <s v="0-10"/>
    <n v="0.67942688460196043"/>
    <n v="12.753607176658701"/>
    <n v="5.7203117766074119"/>
    <n v="91.979562327868862"/>
    <n v="1133.7606557377051"/>
  </r>
  <r>
    <n v="1548"/>
    <n v="1307"/>
    <n v="1502"/>
    <n v="1522"/>
    <n v="1669"/>
    <s v="Spółdzielnia Mleczarska, Ryki"/>
    <m/>
    <m/>
    <m/>
    <n v="2001"/>
    <m/>
    <s v="000440905"/>
    <n v="56619"/>
    <n v="7160002164"/>
    <s v="Spółdzielnia"/>
    <s v="1051"/>
    <s v="Przetwórstwo mleka i wyrób serów"/>
    <m/>
    <s v="żywność"/>
    <m/>
    <n v="400"/>
    <s v="J"/>
    <x v="3"/>
    <n v="600435.33811999997"/>
    <n v="810.33197999999993"/>
    <n v="468.38245000000001"/>
    <n v="83.297449999999998"/>
    <n v="9409.3169199999993"/>
    <n v="21191"/>
    <n v="332"/>
    <n v="55147.129249999998"/>
    <n v="213094.67352000001"/>
    <n v="106622.97607999999"/>
    <n v="106456.36238000001"/>
    <n v="129309.67109"/>
    <n v="83785.002430000008"/>
    <m/>
    <m/>
    <s v="C"/>
    <s v="Manufacturing"/>
    <s v="10"/>
    <s v="MANUFACTURE OF FOOD PRODUCTS"/>
    <s v="Low"/>
    <n v="3.5292726218197491E-2"/>
    <n v="44.696559494021322"/>
    <n v="1.387284270456323E-4"/>
    <n v="3.9089409708864499E-4"/>
    <n v="6.4417030294682811E-4"/>
    <x v="1"/>
    <n v="0"/>
    <n v="0.60681794131219169"/>
    <n v="166.10581099397589"/>
    <n v="1808.5401750602409"/>
    <n v="321.15354240963848"/>
    <x v="0"/>
    <s v="Exp&lt;25"/>
    <s v="Exp&lt;50"/>
    <s v="Decreased Export Intensity"/>
    <n v="0"/>
    <n v="-2.8527382323614119E-2"/>
    <n v="49.56937240057028"/>
    <n v="0.40259012864953903"/>
    <n v="8.3836031888190572"/>
    <n v="8.0506629480424863E-2"/>
    <n v="10.588678353797549"/>
    <s v="No"/>
    <s v="Yes"/>
    <s v="No"/>
    <x v="0"/>
    <s v="Growing"/>
    <n v="5.9016393442622954"/>
    <n v="5.734054661524457E-2"/>
    <n v="1.4438377459052409"/>
    <s v="No"/>
    <s v="2.Hiring"/>
    <s v="Hiring"/>
    <n v="467.49755689387422"/>
    <n v="6.9983256072204212E-3"/>
    <n v="2.1070778661047791E-2"/>
    <n v="1.431605350181317E-2"/>
    <n v="8.3913394274675604E-2"/>
    <s v="0-10"/>
    <n v="0.67942688460196043"/>
    <n v="12.753607176658701"/>
    <n v="5.7203117766074119"/>
    <n v="91.979562327868862"/>
    <n v="1133.7606557377051"/>
  </r>
  <r>
    <m/>
    <m/>
    <m/>
    <n v="1748"/>
    <n v="1670"/>
    <s v="Okręgowa Spółdzielnia Mleczarska, Radomsko"/>
    <m/>
    <m/>
    <m/>
    <m/>
    <m/>
    <s v="000439196"/>
    <n v="144299"/>
    <n v="7720100259"/>
    <s v="Spółdzielnia"/>
    <s v="1051"/>
    <s v="Przetwórstwo mleka i wyrób serów"/>
    <m/>
    <s v="żywność"/>
    <m/>
    <n v="400"/>
    <s v="J"/>
    <x v="4"/>
    <n v="238565.40471"/>
    <n v="-8881.4857699999993"/>
    <n v="-8023.0650099999993"/>
    <n v="-8230.1662500000002"/>
    <n v="3418.6557200000002"/>
    <n v="750"/>
    <n v="373"/>
    <n v="32080.83698"/>
    <n v="81125.327950000006"/>
    <n v="24387.452929999999"/>
    <n v="55371.404060000001"/>
    <n v="53499.706039999997"/>
    <n v="27625.621910000002"/>
    <m/>
    <m/>
    <s v="C"/>
    <s v="Manufacturing"/>
    <s v="10"/>
    <s v="MANUFACTURE OF FOOD PRODUCTS"/>
    <s v="Low"/>
    <n v="3.1437919547123759E-3"/>
    <n v="-23.170063311766729"/>
    <n v="-3.4498573923593769E-2"/>
    <n v="-0.10145002131852709"/>
    <n v="-0.1538357284402006"/>
    <x v="1"/>
    <n v="0"/>
    <n v="0.65946982763476147"/>
    <n v="86.007605844504027"/>
    <n v="639.58553541554966"/>
    <n v="65.381911340482574"/>
    <x v="0"/>
    <s v="Exp&lt;25"/>
    <s v="Exp&lt;50"/>
    <s v="Decreased Export Intensity"/>
    <n v="0"/>
    <n v="-3.2014218986426649E-3"/>
    <n v="-31.00508154525324"/>
    <n v="-0.37113732968618152"/>
    <n v="-50.003682279169013"/>
    <n v="-0.6932208288552939"/>
    <n v="-8.8609963615677643"/>
    <s v="Yes"/>
    <s v="Yes"/>
    <s v="Yes"/>
    <x v="2"/>
    <s v="Declining"/>
    <n v="-42.260061919504643"/>
    <n v="-0.5492210841387859"/>
    <n v="-12.829592049555149"/>
    <s v="Yes"/>
    <s v="0.Reducing"/>
    <s v="Reducing"/>
    <n v="104.3340989449614"/>
    <n v="-3.12141718866276E-2"/>
    <n v="-0.21414682539682539"/>
    <n v="-0.11736114131616721"/>
    <n v="6.3452138533550409E-3"/>
    <s v="0-10"/>
    <n v="0.54804053760167026"/>
    <n v="12.75353611498646"/>
    <n v="6.4707995037826018"/>
    <n v="59.746130030959748"/>
    <n v="535.25143647058826"/>
  </r>
  <r>
    <m/>
    <m/>
    <m/>
    <n v="1748"/>
    <n v="1670"/>
    <s v="Okręgowa Spółdzielnia Mleczarska, Radomsko"/>
    <m/>
    <m/>
    <m/>
    <m/>
    <m/>
    <s v="000439196"/>
    <n v="144299"/>
    <n v="7720100259"/>
    <s v="Spółdzielnia"/>
    <s v="1051"/>
    <s v="Przetwórstwo mleka i wyrób serów"/>
    <m/>
    <s v="żywność"/>
    <m/>
    <n v="400"/>
    <s v="J"/>
    <x v="2"/>
    <n v="242710"/>
    <n v="15025"/>
    <n v="15236"/>
    <n v="13339"/>
    <n v="3994"/>
    <n v="0"/>
    <n v="463"/>
    <n v="27373"/>
    <n v="84997.9856"/>
    <n v="27102"/>
    <n v="56491"/>
    <n v="59952"/>
    <n v="25046.03111"/>
    <m/>
    <m/>
    <s v="C"/>
    <s v="Manufacturing"/>
    <s v="10"/>
    <s v="MANUFACTURE OF FOOD PRODUCTS"/>
    <s v="Low"/>
    <n v="0"/>
    <n v="-22.77278360501661"/>
    <n v="5.4958592559021052E-2"/>
    <n v="0.15693313089528091"/>
    <n v="0.22249466239658389"/>
    <x v="1"/>
    <n v="0"/>
    <n v="0.70533436265341332"/>
    <n v="59.120950323974093"/>
    <n v="524.21166306695466"/>
    <n v="58.535637149028076"/>
    <x v="0"/>
    <s v="Exp&lt;25"/>
    <s v="Exp&lt;50"/>
    <s v="Decreased Export Intensity"/>
    <n v="0"/>
    <n v="-3.2014218986426649E-3"/>
    <n v="-31.00508154525324"/>
    <n v="-0.37113732968618152"/>
    <n v="-50.003682279169013"/>
    <n v="-0.6932208288552939"/>
    <n v="-8.8609963615677643"/>
    <s v="Yes"/>
    <s v="Yes"/>
    <s v="Yes"/>
    <x v="2"/>
    <s v="Declining"/>
    <n v="-42.260061919504643"/>
    <n v="-0.5492210841387859"/>
    <n v="-12.829592049555149"/>
    <s v="Yes"/>
    <s v="0.Reducing"/>
    <s v="Reducing"/>
    <n v="104.3340989449614"/>
    <n v="-3.12141718866276E-2"/>
    <n v="-0.21414682539682539"/>
    <n v="-0.11736114131616721"/>
    <n v="6.3452138533550409E-3"/>
    <s v="0-10"/>
    <n v="0.54804053760167026"/>
    <n v="12.75353611498646"/>
    <n v="6.4707995037826018"/>
    <n v="59.746130030959748"/>
    <n v="535.25143647058826"/>
  </r>
  <r>
    <m/>
    <m/>
    <m/>
    <n v="1748"/>
    <n v="1670"/>
    <s v="Okręgowa Spółdzielnia Mleczarska, Radomsko"/>
    <m/>
    <m/>
    <m/>
    <m/>
    <m/>
    <s v="000439196"/>
    <n v="144299"/>
    <n v="7720100259"/>
    <s v="Spółdzielnia"/>
    <s v="1051"/>
    <s v="Przetwórstwo mleka i wyrób serów"/>
    <m/>
    <s v="żywność"/>
    <m/>
    <n v="400"/>
    <s v="J"/>
    <x v="3"/>
    <n v="310511"/>
    <n v="10446.651239999999"/>
    <n v="11192.31028"/>
    <n v="9921.8288800000009"/>
    <n v="3452.2009899999998"/>
    <n v="0"/>
    <n v="402"/>
    <n v="31542.165560000001"/>
    <n v="100359.63189999999"/>
    <n v="26191.53556"/>
    <n v="73262.722810000007"/>
    <n v="68425.342359999995"/>
    <n v="31934.289540000002"/>
    <m/>
    <m/>
    <s v="C"/>
    <s v="Manufacturing"/>
    <s v="10"/>
    <s v="MANUFACTURE OF FOOD PRODUCTS"/>
    <s v="Low"/>
    <n v="0"/>
    <n v="27.934984137447991"/>
    <n v="3.1953228323634272E-2"/>
    <n v="9.886274682520034E-2"/>
    <n v="0.14500225410344589"/>
    <x v="1"/>
    <n v="0"/>
    <n v="0.6818014480979776"/>
    <n v="78.463098407960189"/>
    <n v="772.41542288557218"/>
    <n v="65.153073532338311"/>
    <x v="0"/>
    <s v="Exp&lt;25"/>
    <s v="Exp&lt;50"/>
    <s v="Decreased Export Intensity"/>
    <n v="0"/>
    <n v="-3.2014218986426649E-3"/>
    <n v="-31.00508154525324"/>
    <n v="-0.37113732968618152"/>
    <n v="-50.003682279169013"/>
    <n v="-0.6932208288552939"/>
    <n v="-8.8609963615677643"/>
    <s v="Yes"/>
    <s v="Yes"/>
    <s v="Yes"/>
    <x v="2"/>
    <s v="Declining"/>
    <n v="-42.260061919504643"/>
    <n v="-0.5492210841387859"/>
    <n v="-12.829592049555149"/>
    <s v="Yes"/>
    <s v="0.Reducing"/>
    <s v="Reducing"/>
    <n v="104.3340989449614"/>
    <n v="-3.12141718866276E-2"/>
    <n v="-0.21414682539682539"/>
    <n v="-0.11736114131616721"/>
    <n v="6.3452138533550409E-3"/>
    <s v="0-10"/>
    <n v="0.54804053760167026"/>
    <n v="12.75353611498646"/>
    <n v="6.4707995037826018"/>
    <n v="59.746130030959748"/>
    <n v="535.25143647058826"/>
  </r>
  <r>
    <m/>
    <m/>
    <m/>
    <n v="1748"/>
    <n v="1670"/>
    <s v="Okręgowa Spółdzielnia Mleczarska, Radomsko"/>
    <m/>
    <m/>
    <m/>
    <m/>
    <m/>
    <s v="000439196"/>
    <n v="144299"/>
    <n v="7720100259"/>
    <s v="Spółdzielnia"/>
    <s v="1051"/>
    <s v="Przetwórstwo mleka i wyrób serów"/>
    <m/>
    <s v="żywność"/>
    <m/>
    <n v="400"/>
    <s v="J"/>
    <x v="1"/>
    <n v="314280.39405"/>
    <n v="558.48758999999995"/>
    <n v="462.78608000000003"/>
    <n v="317.61115999999998"/>
    <n v="5824"/>
    <n v="0"/>
    <n v="463"/>
    <n v="33550"/>
    <n v="82173.107759999999"/>
    <n v="34786"/>
    <n v="45039"/>
    <n v="51083"/>
    <n v="31089.99483"/>
    <m/>
    <m/>
    <s v="C"/>
    <s v="Manufacturing"/>
    <s v="10"/>
    <s v="MANUFACTURE OF FOOD PRODUCTS"/>
    <s v="Low"/>
    <n v="0"/>
    <n v="-9.1077342678240072"/>
    <n v="1.010598071063479E-3"/>
    <n v="3.8651472319586031E-3"/>
    <n v="6.2175510443787559E-3"/>
    <x v="1"/>
    <n v="0"/>
    <n v="0.62165106556753646"/>
    <n v="72.462203023758093"/>
    <n v="678.79134784017276"/>
    <n v="75.131749460043196"/>
    <x v="0"/>
    <s v="Exp&lt;25"/>
    <s v="Exp&lt;50"/>
    <s v="Decreased Export Intensity"/>
    <n v="0"/>
    <n v="-3.2014218986426649E-3"/>
    <n v="-31.00508154525324"/>
    <n v="-0.37113732968618152"/>
    <n v="-50.003682279169013"/>
    <n v="-0.6932208288552939"/>
    <n v="-8.8609963615677643"/>
    <s v="Yes"/>
    <s v="Yes"/>
    <s v="Yes"/>
    <x v="2"/>
    <s v="Declining"/>
    <n v="-42.260061919504643"/>
    <n v="-0.5492210841387859"/>
    <n v="-12.829592049555149"/>
    <s v="Yes"/>
    <s v="0.Reducing"/>
    <s v="Reducing"/>
    <n v="104.3340989449614"/>
    <n v="-3.12141718866276E-2"/>
    <n v="-0.21414682539682539"/>
    <n v="-0.11736114131616721"/>
    <n v="6.3452138533550409E-3"/>
    <s v="0-10"/>
    <n v="0.54804053760167026"/>
    <n v="12.75353611498646"/>
    <n v="6.4707995037826018"/>
    <n v="59.746130030959748"/>
    <n v="535.25143647058826"/>
  </r>
  <r>
    <m/>
    <m/>
    <m/>
    <n v="1748"/>
    <n v="1670"/>
    <s v="Okręgowa Spółdzielnia Mleczarska, Radomsko"/>
    <m/>
    <m/>
    <m/>
    <m/>
    <m/>
    <s v="000439196"/>
    <n v="144299"/>
    <n v="7720100259"/>
    <s v="Spółdzielnia"/>
    <s v="1051"/>
    <s v="Przetwórstwo mleka i wyrób serów"/>
    <m/>
    <s v="żywność"/>
    <m/>
    <n v="400"/>
    <s v="J"/>
    <x v="0"/>
    <n v="345772.42796"/>
    <n v="-10426"/>
    <n v="-10637"/>
    <n v="-10793"/>
    <n v="6057"/>
    <n v="2194"/>
    <n v="646"/>
    <n v="38596"/>
    <n v="91964"/>
    <n v="43129"/>
    <n v="46282"/>
    <n v="50400"/>
    <n v="41860.193650000001"/>
    <m/>
    <m/>
    <s v="C"/>
    <s v="Manufacturing"/>
    <s v="10"/>
    <s v="MANUFACTURE OF FOOD PRODUCTS"/>
    <s v="Low"/>
    <n v="6.3452138533550409E-3"/>
    <m/>
    <n v="-3.12141718866276E-2"/>
    <n v="-0.11736114131616721"/>
    <n v="-0.21414682539682539"/>
    <x v="1"/>
    <n v="0"/>
    <n v="0.54804053760167026"/>
    <n v="59.746130030959748"/>
    <n v="535.25143647058826"/>
    <n v="66.763157894736835"/>
    <x v="0"/>
    <s v="Exp&lt;25"/>
    <s v="Exp&lt;50"/>
    <s v="Decreased Export Intensity"/>
    <n v="0"/>
    <n v="-3.2014218986426649E-3"/>
    <n v="-31.00508154525324"/>
    <n v="-0.37113732968618152"/>
    <n v="-50.003682279169013"/>
    <n v="-0.6932208288552939"/>
    <n v="-8.8609963615677643"/>
    <s v="Yes"/>
    <s v="Yes"/>
    <s v="Yes"/>
    <x v="2"/>
    <s v="Declining"/>
    <n v="-42.260061919504643"/>
    <n v="-0.5492210841387859"/>
    <n v="-12.829592049555149"/>
    <s v="Yes"/>
    <s v="0.Reducing"/>
    <s v="Reducing"/>
    <n v="104.3340989449614"/>
    <n v="-3.12141718866276E-2"/>
    <n v="-0.21414682539682539"/>
    <n v="-0.11736114131616721"/>
    <n v="6.3452138533550409E-3"/>
    <s v="0-10"/>
    <n v="0.54804053760167026"/>
    <n v="12.75353611498646"/>
    <n v="6.4707995037826018"/>
    <n v="59.746130030959748"/>
    <n v="535.25143647058826"/>
  </r>
  <r>
    <n v="1867"/>
    <n v="1710"/>
    <n v="1400"/>
    <n v="1553"/>
    <n v="1671"/>
    <s v="Klimas sp. z o.o., Mykanów"/>
    <m/>
    <m/>
    <m/>
    <n v="2003"/>
    <m/>
    <n v="151544639"/>
    <n v="168164"/>
    <n v="5732408654"/>
    <s v="sp. z o.o."/>
    <s v="4674"/>
    <s v="Sprzedaż hurtowa wyrobów metalowych oraz sprzętu i dodatkowego wyposażenia hydraulicznego i grzejnego"/>
    <m/>
    <s v="budownictwo"/>
    <m/>
    <n v="400"/>
    <s v="J"/>
    <x v="0"/>
    <n v="345233"/>
    <n v="4670"/>
    <n v="2892"/>
    <n v="2069"/>
    <n v="3421"/>
    <n v="3258"/>
    <n v="150"/>
    <n v="14913.989380000001"/>
    <n v="132956"/>
    <n v="60971"/>
    <n v="71985"/>
    <n v="78284"/>
    <n v="54672.3724"/>
    <m/>
    <m/>
    <s v="G"/>
    <s v="Wholesale and Retail Trade; Repair of Motor Vehicles and Motorcycles"/>
    <s v="46"/>
    <s v="WHOLESALE TRADE, EXCEPT OF MOTOR VEHICLES"/>
    <s v="Medium-high"/>
    <n v="9.4371047958914708E-3"/>
    <m/>
    <n v="5.9930539664516426E-3"/>
    <n v="1.556153915581094E-2"/>
    <n v="2.64294108630116E-2"/>
    <x v="1"/>
    <n v="0"/>
    <n v="0.58879629351063512"/>
    <n v="99.426595866666673"/>
    <n v="2301.5533333333328"/>
    <n v="406.47333333333341"/>
    <x v="0"/>
    <s v="Exp&lt;25"/>
    <s v="Exp&lt;50"/>
    <s v="Increased Export Intensity"/>
    <n v="1"/>
    <n v="8.6418899468674537E-2"/>
    <n v="25.106307876130039"/>
    <n v="0.2239936528844986"/>
    <n v="-9.3432551622246045"/>
    <n v="-9.8089846284615589E-2"/>
    <n v="5.759600556427924"/>
    <s v="No"/>
    <s v="Yes"/>
    <s v="No"/>
    <x v="3"/>
    <s v="Declining"/>
    <n v="90"/>
    <n v="0.64185388617239525"/>
    <n v="17.405488594401849"/>
    <s v="Yes"/>
    <s v="2.Hiring"/>
    <s v="Hiring"/>
    <n v="-786.08575484210519"/>
    <n v="5.9930539664516426E-3"/>
    <n v="2.64294108630116E-2"/>
    <n v="1.556153915581094E-2"/>
    <n v="9.4371047958914708E-3"/>
    <s v="0-10"/>
    <n v="0.58879629351063512"/>
    <n v="12.751974830377829"/>
    <n v="5.0106352940962564"/>
    <n v="99.426595866666673"/>
    <n v="2301.5533333333328"/>
  </r>
  <r>
    <n v="1867"/>
    <n v="1710"/>
    <n v="1400"/>
    <n v="1553"/>
    <n v="1671"/>
    <s v="Klimas sp. z o.o., Mykanów"/>
    <m/>
    <m/>
    <m/>
    <n v="2003"/>
    <m/>
    <n v="151544639"/>
    <n v="168164"/>
    <n v="5732408654"/>
    <s v="sp. z o.o."/>
    <s v="4674"/>
    <s v="Sprzedaż hurtowa wyrobów metalowych oraz sprzętu i dodatkowego wyposażenia hydraulicznego i grzejnego"/>
    <m/>
    <s v="budownictwo"/>
    <m/>
    <n v="400"/>
    <s v="J"/>
    <x v="1"/>
    <n v="359579"/>
    <n v="12694.75546"/>
    <n v="11569.649170000001"/>
    <n v="8795.6"/>
    <n v="3174.3071599999998"/>
    <n v="41231"/>
    <n v="149"/>
    <n v="14886.517519999999"/>
    <n v="135821.83762999999"/>
    <n v="59568.054129999997"/>
    <n v="76253.783500000005"/>
    <n v="87079.968359999999"/>
    <n v="48741.869270000003"/>
    <m/>
    <m/>
    <s v="G"/>
    <s v="Wholesale and Retail Trade; Repair of Motor Vehicles and Motorcycles"/>
    <s v="46"/>
    <s v="WHOLESALE TRADE, EXCEPT OF MOTOR VEHICLES"/>
    <s v="Medium-high"/>
    <n v="0.1146646494928792"/>
    <n v="4.1554544322240261"/>
    <n v="2.4460827801401089E-2"/>
    <n v="6.4758363997110643E-2"/>
    <n v="0.1010060082203732"/>
    <x v="1"/>
    <n v="0"/>
    <n v="0.64113378142636746"/>
    <n v="99.909513557046978"/>
    <n v="2413.2818791946311"/>
    <n v="399.7855981879195"/>
    <x v="1"/>
    <s v="Exp&lt;25"/>
    <s v="Exp&lt;50"/>
    <s v="Increased Export Intensity"/>
    <n v="1"/>
    <n v="8.6418899468674537E-2"/>
    <n v="25.106307876130039"/>
    <n v="0.2239936528844986"/>
    <n v="-9.3432551622246045"/>
    <n v="-9.8089846284615589E-2"/>
    <n v="5.759600556427924"/>
    <s v="No"/>
    <s v="Yes"/>
    <s v="No"/>
    <x v="3"/>
    <s v="Declining"/>
    <n v="90"/>
    <n v="0.64185388617239525"/>
    <n v="17.405488594401849"/>
    <s v="Yes"/>
    <s v="2.Hiring"/>
    <s v="Hiring"/>
    <n v="-786.08575484210519"/>
    <n v="5.9930539664516426E-3"/>
    <n v="2.64294108630116E-2"/>
    <n v="1.556153915581094E-2"/>
    <n v="9.4371047958914708E-3"/>
    <s v="0-10"/>
    <n v="0.58879629351063512"/>
    <n v="12.751974830377829"/>
    <n v="5.0106352940962564"/>
    <n v="99.426595866666673"/>
    <n v="2301.5533333333328"/>
  </r>
  <r>
    <n v="1867"/>
    <n v="1710"/>
    <n v="1400"/>
    <n v="1553"/>
    <n v="1671"/>
    <s v="Klimas sp. z o.o., Mykanów"/>
    <m/>
    <m/>
    <m/>
    <n v="2003"/>
    <m/>
    <n v="151544639"/>
    <n v="168164"/>
    <n v="5732408654"/>
    <s v="sp. z o.o."/>
    <s v="4674"/>
    <s v="Sprzedaż hurtowa wyrobów metalowych oraz sprzętu i dodatkowego wyposażenia hydraulicznego i grzejnego"/>
    <m/>
    <s v="budownictwo"/>
    <m/>
    <n v="400"/>
    <s v="J"/>
    <x v="4"/>
    <n v="431908.25987000001"/>
    <n v="2964.2298700000001"/>
    <n v="1684.41237"/>
    <n v="532.71636999999998"/>
    <n v="3937.17535"/>
    <n v="41401"/>
    <n v="285"/>
    <n v="38675.841239999987"/>
    <n v="155793.85881999999"/>
    <n v="72221.163450000007"/>
    <n v="83572.695370000001"/>
    <n v="100457.88563"/>
    <n v="55335.973189999997"/>
    <m/>
    <m/>
    <s v="G"/>
    <s v="Wholesale and Retail Trade; Repair of Motor Vehicles and Motorcycles"/>
    <s v="46"/>
    <s v="WHOLESALE TRADE, EXCEPT OF MOTOR VEHICLES"/>
    <s v="Medium-high"/>
    <n v="9.5856004264566003E-2"/>
    <n v="-6.4659853395024669"/>
    <n v="1.233401672291107E-3"/>
    <n v="3.4193669380478339E-3"/>
    <n v="5.3028825627693043E-3"/>
    <x v="1"/>
    <n v="0"/>
    <n v="0.64481287254118469"/>
    <n v="135.70470610526311"/>
    <n v="1515.4675784912281"/>
    <n v="253.4075910526316"/>
    <x v="0"/>
    <s v="Exp&lt;25"/>
    <s v="Exp&lt;50"/>
    <s v="Increased Export Intensity"/>
    <n v="1"/>
    <n v="8.6418899468674537E-2"/>
    <n v="25.106307876130039"/>
    <n v="0.2239936528844986"/>
    <n v="-9.3432551622246045"/>
    <n v="-9.8089846284615589E-2"/>
    <n v="5.759600556427924"/>
    <s v="No"/>
    <s v="Yes"/>
    <s v="No"/>
    <x v="3"/>
    <s v="Declining"/>
    <n v="90"/>
    <n v="0.64185388617239525"/>
    <n v="17.405488594401849"/>
    <s v="Yes"/>
    <s v="2.Hiring"/>
    <s v="Hiring"/>
    <n v="-786.08575484210519"/>
    <n v="5.9930539664516426E-3"/>
    <n v="2.64294108630116E-2"/>
    <n v="1.556153915581094E-2"/>
    <n v="9.4371047958914708E-3"/>
    <s v="0-10"/>
    <n v="0.58879629351063512"/>
    <n v="12.751974830377829"/>
    <n v="5.0106352940962564"/>
    <n v="99.426595866666673"/>
    <n v="2301.5533333333328"/>
  </r>
  <r>
    <n v="1867"/>
    <n v="1710"/>
    <n v="1400"/>
    <n v="1553"/>
    <n v="1671"/>
    <s v="Klimas sp. z o.o., Mykanów"/>
    <m/>
    <m/>
    <m/>
    <n v="2003"/>
    <m/>
    <n v="151544639"/>
    <n v="168164"/>
    <n v="5732408654"/>
    <s v="sp. z o.o."/>
    <s v="4674"/>
    <s v="Sprzedaż hurtowa wyrobów metalowych oraz sprzętu i dodatkowego wyposażenia hydraulicznego i grzejnego"/>
    <m/>
    <s v="budownictwo"/>
    <m/>
    <n v="400"/>
    <s v="J"/>
    <x v="2"/>
    <n v="456425.60892000003"/>
    <n v="17960.74293"/>
    <n v="16017.020049999999"/>
    <n v="12386.530049999999"/>
    <n v="3306.5758500000002"/>
    <n v="81166"/>
    <n v="151"/>
    <n v="17533.190930000001"/>
    <n v="177628.10272"/>
    <n v="76631.409109999993"/>
    <n v="100996.69361"/>
    <n v="99203.86970000001"/>
    <n v="78424.23302"/>
    <m/>
    <m/>
    <s v="G"/>
    <s v="Wholesale and Retail Trade; Repair of Motor Vehicles and Motorcycles"/>
    <s v="46"/>
    <s v="WHOLESALE TRADE, EXCEPT OF MOTOR VEHICLES"/>
    <s v="Medium-high"/>
    <n v="0.17782963622934311"/>
    <n v="26.9333328475801"/>
    <n v="2.7138113655167519E-2"/>
    <n v="6.9732941242553415E-2"/>
    <n v="0.1248593435665141"/>
    <x v="1"/>
    <n v="0"/>
    <n v="0.55849197385380944"/>
    <n v="116.113847218543"/>
    <n v="3022.6861517880802"/>
    <n v="507.49277556291378"/>
    <x v="1"/>
    <s v="Exp&lt;25"/>
    <s v="Exp&lt;50"/>
    <s v="Increased Export Intensity"/>
    <n v="1"/>
    <n v="8.6418899468674537E-2"/>
    <n v="25.106307876130039"/>
    <n v="0.2239936528844986"/>
    <n v="-9.3432551622246045"/>
    <n v="-9.8089846284615589E-2"/>
    <n v="5.759600556427924"/>
    <s v="No"/>
    <s v="Yes"/>
    <s v="No"/>
    <x v="3"/>
    <s v="Declining"/>
    <n v="90"/>
    <n v="0.64185388617239525"/>
    <n v="17.405488594401849"/>
    <s v="Yes"/>
    <s v="2.Hiring"/>
    <s v="Hiring"/>
    <n v="-786.08575484210519"/>
    <n v="5.9930539664516426E-3"/>
    <n v="2.64294108630116E-2"/>
    <n v="1.556153915581094E-2"/>
    <n v="9.4371047958914708E-3"/>
    <s v="0-10"/>
    <n v="0.58879629351063512"/>
    <n v="12.751974830377829"/>
    <n v="5.0106352940962564"/>
    <n v="99.426595866666673"/>
    <n v="2301.5533333333328"/>
  </r>
  <r>
    <n v="1867"/>
    <n v="1710"/>
    <n v="1400"/>
    <n v="1553"/>
    <n v="1671"/>
    <s v="Klimas sp. z o.o., Mykanów"/>
    <m/>
    <m/>
    <m/>
    <n v="2003"/>
    <m/>
    <n v="151544639"/>
    <n v="168164"/>
    <n v="5732408654"/>
    <s v="sp. z o.o."/>
    <s v="4674"/>
    <s v="Sprzedaż hurtowa wyrobów metalowych oraz sprzętu i dodatkowego wyposażenia hydraulicznego i grzejnego"/>
    <m/>
    <s v="budownictwo"/>
    <m/>
    <n v="400"/>
    <s v="J"/>
    <x v="3"/>
    <n v="461765.98047000001"/>
    <n v="5205.2252699999999"/>
    <n v="2087.05321"/>
    <n v="1048.91921"/>
    <n v="3386.3210800000002"/>
    <n v="54268"/>
    <n v="300"/>
    <n v="38538.578049999996"/>
    <n v="156259.30110000001"/>
    <n v="85067.320229999998"/>
    <n v="71191.980869999999"/>
    <n v="100295.85892"/>
    <n v="55963.442179999998"/>
    <m/>
    <m/>
    <s v="G"/>
    <s v="Wholesale and Retail Trade; Repair of Motor Vehicles and Motorcycles"/>
    <s v="46"/>
    <s v="WHOLESALE TRADE, EXCEPT OF MOTOR VEHICLES"/>
    <s v="Medium-high"/>
    <n v="0.1175227329323055"/>
    <n v="1.170042049708053"/>
    <n v="2.2715385159651148E-3"/>
    <n v="6.712683357829252E-3"/>
    <n v="1.045825043321739E-2"/>
    <x v="1"/>
    <n v="0"/>
    <n v="0.64185528934251712"/>
    <n v="128.46192683333331"/>
    <n v="1539.2199349"/>
    <n v="283.5577341"/>
    <x v="1"/>
    <s v="Exp&lt;25"/>
    <s v="Exp&lt;50"/>
    <s v="Increased Export Intensity"/>
    <n v="1"/>
    <n v="8.6418899468674537E-2"/>
    <n v="25.106307876130039"/>
    <n v="0.2239936528844986"/>
    <n v="-9.3432551622246045"/>
    <n v="-9.8089846284615589E-2"/>
    <n v="5.759600556427924"/>
    <s v="No"/>
    <s v="Yes"/>
    <s v="No"/>
    <x v="3"/>
    <s v="Declining"/>
    <n v="90"/>
    <n v="0.64185388617239525"/>
    <n v="17.405488594401849"/>
    <s v="Yes"/>
    <s v="2.Hiring"/>
    <s v="Hiring"/>
    <n v="-786.08575484210519"/>
    <n v="5.9930539664516426E-3"/>
    <n v="2.64294108630116E-2"/>
    <n v="1.556153915581094E-2"/>
    <n v="9.4371047958914708E-3"/>
    <s v="0-10"/>
    <n v="0.58879629351063512"/>
    <n v="12.751974830377829"/>
    <n v="5.0106352940962564"/>
    <n v="99.426595866666673"/>
    <n v="2301.5533333333328"/>
  </r>
  <r>
    <n v="1575"/>
    <n v="1713"/>
    <n v="1533"/>
    <n v="1836"/>
    <n v="1672"/>
    <s v="Federal-Mogul Bimet SA, Gdańsk"/>
    <m/>
    <m/>
    <m/>
    <n v="2001"/>
    <m/>
    <n v="190443359"/>
    <n v="54418"/>
    <n v="5841008149"/>
    <s v="SA"/>
    <s v="2815"/>
    <s v="Produkcja łożysk, kół zębatych, przekładni zębatych i elementów napędowych"/>
    <m/>
    <s v="motoryzacja"/>
    <m/>
    <n v="500"/>
    <s v="J"/>
    <x v="1"/>
    <n v="298532"/>
    <n v="51286"/>
    <n v="70075"/>
    <n v="55502"/>
    <n v="16621"/>
    <n v="289294"/>
    <n v="746"/>
    <n v="69785"/>
    <n v="757433"/>
    <n v="110070"/>
    <n v="647363"/>
    <n v="668635"/>
    <n v="88798"/>
    <m/>
    <m/>
    <s v="C"/>
    <s v="Manufacturing"/>
    <s v="28"/>
    <s v="MANUFACTURE OF MACHINERY AND EQUIPMENT N.E.C."/>
    <s v="Medium-high"/>
    <n v="0.96905524365897122"/>
    <n v="-13.52638393645956"/>
    <n v="0.18591641767046749"/>
    <n v="7.3276448213901432E-2"/>
    <n v="8.3007919118801732E-2"/>
    <x v="0"/>
    <n v="1"/>
    <n v="0.88276454815145367"/>
    <n v="93.545576407506701"/>
    <n v="400.17694369973191"/>
    <n v="147.54691689008041"/>
    <x v="3"/>
    <s v="Exp&gt;25"/>
    <s v="Exp&gt;50"/>
    <s v="Increased Export Intensity"/>
    <n v="1"/>
    <n v="9.6789177001777027E-4"/>
    <n v="47.240237639364018"/>
    <n v="0.38689533648070368"/>
    <n v="6.6958243763507506"/>
    <n v="6.4811837311591347E-2"/>
    <n v="10.1556119395738"/>
    <s v="Yes"/>
    <s v="Yes"/>
    <s v="Yes"/>
    <x v="0"/>
    <s v="Growing"/>
    <n v="3.5220125786163519"/>
    <n v="3.4614086022737738E-2"/>
    <n v="0.86910714578629644"/>
    <s v="Yes"/>
    <s v="1.Sustaining"/>
    <s v="Hiring"/>
    <n v="183.38759561964591"/>
    <n v="0.1618954375211816"/>
    <n v="9.1156256218053483E-2"/>
    <n v="8.098572161348376E-2"/>
    <n v="0.95407975575632409"/>
    <s v="75-100"/>
    <n v="0.88842746481118162"/>
    <n v="12.751963243932821"/>
    <n v="6.678342114654332"/>
    <n v="94.913207547169804"/>
    <n v="434.25031446540879"/>
  </r>
  <r>
    <n v="1575"/>
    <n v="1713"/>
    <n v="1533"/>
    <n v="1836"/>
    <n v="1672"/>
    <s v="Federal-Mogul Bimet SA, Gdańsk"/>
    <m/>
    <m/>
    <m/>
    <n v="2001"/>
    <m/>
    <n v="190443359"/>
    <n v="54418"/>
    <n v="5841008149"/>
    <s v="SA"/>
    <s v="2815"/>
    <s v="Produkcja łożysk, kół zębatych, przekładni zębatych i elementów napędowych"/>
    <m/>
    <s v="motoryzacja"/>
    <m/>
    <n v="500"/>
    <s v="J"/>
    <x v="0"/>
    <n v="345229"/>
    <n v="55892"/>
    <n v="71516"/>
    <n v="55891"/>
    <n v="18561"/>
    <n v="329376"/>
    <n v="795"/>
    <n v="75456"/>
    <n v="690134"/>
    <n v="116628"/>
    <n v="573506"/>
    <n v="613134"/>
    <n v="77000"/>
    <m/>
    <m/>
    <s v="C"/>
    <s v="Manufacturing"/>
    <s v="28"/>
    <s v="MANUFACTURE OF MACHINERY AND EQUIPMENT N.E.C."/>
    <s v="Medium-high"/>
    <n v="0.95407975575632409"/>
    <m/>
    <n v="0.1618954375211816"/>
    <n v="8.098572161348376E-2"/>
    <n v="9.1156256218053483E-2"/>
    <x v="0"/>
    <n v="1"/>
    <n v="0.88842746481118162"/>
    <n v="94.913207547169804"/>
    <n v="434.25031446540879"/>
    <n v="146.7018867924528"/>
    <x v="3"/>
    <s v="Exp&gt;25"/>
    <s v="Exp&gt;50"/>
    <s v="Increased Export Intensity"/>
    <n v="1"/>
    <n v="9.6789177001777027E-4"/>
    <n v="47.240237639364018"/>
    <n v="0.38689533648070368"/>
    <n v="6.6958243763507506"/>
    <n v="6.4811837311591347E-2"/>
    <n v="10.1556119395738"/>
    <s v="Yes"/>
    <s v="Yes"/>
    <s v="Yes"/>
    <x v="0"/>
    <s v="Growing"/>
    <n v="3.5220125786163519"/>
    <n v="3.4614086022737738E-2"/>
    <n v="0.86910714578629644"/>
    <s v="Yes"/>
    <s v="1.Sustaining"/>
    <s v="Hiring"/>
    <n v="183.38759561964591"/>
    <n v="0.1618954375211816"/>
    <n v="9.1156256218053483E-2"/>
    <n v="8.098572161348376E-2"/>
    <n v="0.95407975575632409"/>
    <s v="75-100"/>
    <n v="0.88842746481118162"/>
    <n v="12.751963243932821"/>
    <n v="6.678342114654332"/>
    <n v="94.913207547169804"/>
    <n v="434.25031446540879"/>
  </r>
  <r>
    <n v="1575"/>
    <n v="1713"/>
    <n v="1533"/>
    <n v="1836"/>
    <n v="1672"/>
    <s v="Federal-Mogul Bimet SA, Gdańsk"/>
    <m/>
    <m/>
    <m/>
    <n v="2001"/>
    <m/>
    <n v="190443359"/>
    <n v="54418"/>
    <n v="5841008149"/>
    <s v="SA"/>
    <s v="2815"/>
    <s v="Produkcja łożysk, kół zębatych, przekładni zębatych i elementów napędowych"/>
    <m/>
    <s v="motoryzacja"/>
    <m/>
    <n v="500"/>
    <s v="J"/>
    <x v="2"/>
    <n v="402582"/>
    <n v="64675"/>
    <n v="79391"/>
    <n v="62176"/>
    <n v="15408"/>
    <n v="387273"/>
    <n v="766"/>
    <n v="86590"/>
    <n v="840740"/>
    <n v="116127"/>
    <n v="724613"/>
    <n v="730811"/>
    <n v="109929"/>
    <m/>
    <m/>
    <s v="C"/>
    <s v="Manufacturing"/>
    <s v="28"/>
    <s v="MANUFACTURE OF MACHINERY AND EQUIPMENT N.E.C."/>
    <s v="Medium-high"/>
    <n v="0.96197296451406178"/>
    <n v="34.853885010652121"/>
    <n v="0.1544430699832581"/>
    <n v="7.3953897756738107E-2"/>
    <n v="8.5078084484223687E-2"/>
    <x v="0"/>
    <n v="1"/>
    <n v="0.86924732973333019"/>
    <n v="113.0417754569191"/>
    <n v="525.56396866840726"/>
    <n v="151.60182767624019"/>
    <x v="3"/>
    <s v="Exp&gt;25"/>
    <s v="Exp&gt;50"/>
    <s v="Increased Export Intensity"/>
    <n v="1"/>
    <n v="9.6789177001777027E-4"/>
    <n v="47.240237639364018"/>
    <n v="0.38689533648070368"/>
    <n v="6.6958243763507506"/>
    <n v="6.4811837311591347E-2"/>
    <n v="10.1556119395738"/>
    <s v="Yes"/>
    <s v="Yes"/>
    <s v="Yes"/>
    <x v="0"/>
    <s v="Growing"/>
    <n v="3.5220125786163519"/>
    <n v="3.4614086022737738E-2"/>
    <n v="0.86910714578629644"/>
    <s v="Yes"/>
    <s v="1.Sustaining"/>
    <s v="Hiring"/>
    <n v="183.38759561964591"/>
    <n v="0.1618954375211816"/>
    <n v="9.1156256218053483E-2"/>
    <n v="8.098572161348376E-2"/>
    <n v="0.95407975575632409"/>
    <s v="75-100"/>
    <n v="0.88842746481118162"/>
    <n v="12.751963243932821"/>
    <n v="6.678342114654332"/>
    <n v="94.913207547169804"/>
    <n v="434.25031446540879"/>
  </r>
  <r>
    <n v="1575"/>
    <n v="1713"/>
    <n v="1533"/>
    <n v="1836"/>
    <n v="1672"/>
    <s v="Federal-Mogul Bimet SA, Gdańsk"/>
    <m/>
    <m/>
    <m/>
    <n v="2001"/>
    <m/>
    <n v="190443359"/>
    <n v="54418"/>
    <n v="5841008149"/>
    <s v="SA"/>
    <s v="2815"/>
    <s v="Produkcja łożysk, kół zębatych, przekładni zębatych i elementów napędowych"/>
    <m/>
    <s v="motoryzacja"/>
    <m/>
    <n v="500"/>
    <s v="J"/>
    <x v="3"/>
    <n v="460269"/>
    <n v="69216"/>
    <n v="120745"/>
    <n v="94672"/>
    <n v="14349"/>
    <n v="440144"/>
    <n v="804"/>
    <n v="97355"/>
    <n v="920162"/>
    <n v="106069"/>
    <n v="814093"/>
    <n v="825483"/>
    <n v="94679"/>
    <m/>
    <m/>
    <s v="C"/>
    <s v="Manufacturing"/>
    <s v="28"/>
    <s v="MANUFACTURE OF MACHINERY AND EQUIPMENT N.E.C."/>
    <s v="Medium-high"/>
    <n v="0.95627556928665625"/>
    <n v="14.32925466116219"/>
    <n v="0.20568841264564849"/>
    <n v="0.1028862309028193"/>
    <n v="0.1146867954882172"/>
    <x v="0"/>
    <n v="1"/>
    <n v="0.89710616174108471"/>
    <n v="121.08830845771141"/>
    <n v="572.47388059701495"/>
    <n v="131.9266169154229"/>
    <x v="3"/>
    <s v="Exp&gt;25"/>
    <s v="Exp&gt;50"/>
    <s v="Increased Export Intensity"/>
    <n v="1"/>
    <n v="9.6789177001777027E-4"/>
    <n v="47.240237639364018"/>
    <n v="0.38689533648070368"/>
    <n v="6.6958243763507506"/>
    <n v="6.4811837311591347E-2"/>
    <n v="10.1556119395738"/>
    <s v="Yes"/>
    <s v="Yes"/>
    <s v="Yes"/>
    <x v="0"/>
    <s v="Growing"/>
    <n v="3.5220125786163519"/>
    <n v="3.4614086022737738E-2"/>
    <n v="0.86910714578629644"/>
    <s v="Yes"/>
    <s v="1.Sustaining"/>
    <s v="Hiring"/>
    <n v="183.38759561964591"/>
    <n v="0.1618954375211816"/>
    <n v="9.1156256218053483E-2"/>
    <n v="8.098572161348376E-2"/>
    <n v="0.95407975575632409"/>
    <s v="75-100"/>
    <n v="0.88842746481118162"/>
    <n v="12.751963243932821"/>
    <n v="6.678342114654332"/>
    <n v="94.913207547169804"/>
    <n v="434.25031446540879"/>
  </r>
  <r>
    <n v="1575"/>
    <n v="1713"/>
    <n v="1533"/>
    <n v="1836"/>
    <n v="1672"/>
    <s v="Federal-Mogul Bimet SA, Gdańsk"/>
    <m/>
    <m/>
    <m/>
    <n v="2001"/>
    <m/>
    <n v="190443359"/>
    <n v="54418"/>
    <n v="5841008149"/>
    <s v="SA"/>
    <s v="2815"/>
    <s v="Produkcja łożysk, kół zębatych, przekładni zębatych i elementów napędowych"/>
    <m/>
    <s v="motoryzacja"/>
    <m/>
    <n v="500"/>
    <s v="J"/>
    <x v="4"/>
    <n v="508316"/>
    <n v="66506"/>
    <n v="116550"/>
    <n v="91715"/>
    <n v="14394"/>
    <n v="485466"/>
    <n v="823"/>
    <n v="115527"/>
    <n v="1022546"/>
    <n v="102553"/>
    <n v="919993"/>
    <n v="917198"/>
    <n v="105348"/>
    <m/>
    <m/>
    <s v="C"/>
    <s v="Manufacturing"/>
    <s v="28"/>
    <s v="MANUFACTURE OF MACHINERY AND EQUIPMENT N.E.C."/>
    <s v="Medium-high"/>
    <n v="0.95504764752634186"/>
    <n v="10.438895515448561"/>
    <n v="0.18042910315630431"/>
    <n v="8.9692786436991592E-2"/>
    <n v="9.9994766669792123E-2"/>
    <x v="0"/>
    <n v="1"/>
    <n v="0.89697480602339652"/>
    <n v="140.3730255164034"/>
    <n v="617.63791008505473"/>
    <n v="124.6087484811665"/>
    <x v="3"/>
    <s v="Exp&gt;25"/>
    <s v="Exp&gt;50"/>
    <s v="Increased Export Intensity"/>
    <n v="1"/>
    <n v="9.6789177001777027E-4"/>
    <n v="47.240237639364018"/>
    <n v="0.38689533648070368"/>
    <n v="6.6958243763507506"/>
    <n v="6.4811837311591347E-2"/>
    <n v="10.1556119395738"/>
    <s v="Yes"/>
    <s v="Yes"/>
    <s v="Yes"/>
    <x v="0"/>
    <s v="Growing"/>
    <n v="3.5220125786163519"/>
    <n v="3.4614086022737738E-2"/>
    <n v="0.86910714578629644"/>
    <s v="Yes"/>
    <s v="1.Sustaining"/>
    <s v="Hiring"/>
    <n v="183.38759561964591"/>
    <n v="0.1618954375211816"/>
    <n v="9.1156256218053483E-2"/>
    <n v="8.098572161348376E-2"/>
    <n v="0.95407975575632409"/>
    <s v="75-100"/>
    <n v="0.88842746481118162"/>
    <n v="12.751963243932821"/>
    <n v="6.678342114654332"/>
    <n v="94.913207547169804"/>
    <n v="434.25031446540879"/>
  </r>
  <r>
    <n v="1571"/>
    <n v="1805"/>
    <n v="1929"/>
    <m/>
    <n v="1673"/>
    <s v="Polmos Żyrardów sp. z o.o., Żyrardów"/>
    <m/>
    <m/>
    <m/>
    <n v="2001"/>
    <m/>
    <s v="017382623"/>
    <n v="66437"/>
    <n v="8381700683"/>
    <s v="sp. z o.o"/>
    <s v="1101"/>
    <s v="Destylowanie, rektyfikowanie i mieszanie alkoholi"/>
    <m/>
    <s v="żywność"/>
    <m/>
    <n v="450"/>
    <s v="J"/>
    <x v="1"/>
    <n v="260251.39196000001"/>
    <n v="-18211.577130000001"/>
    <n v="-17838.487109999998"/>
    <n v="-31623.329109999999"/>
    <n v="19731.556759999999"/>
    <n v="258064"/>
    <n v="150"/>
    <n v="21354.390210000001"/>
    <n v="280106.94975000003"/>
    <n v="173850.41669000001"/>
    <n v="106256.53306"/>
    <n v="143383.30955999999"/>
    <n v="136723.64019000001"/>
    <m/>
    <m/>
    <s v="C"/>
    <s v="Manufacturing"/>
    <s v="11"/>
    <s v="MANUFACTURE OF BEVERAGES"/>
    <s v="Low"/>
    <n v="0.99159508065057267"/>
    <n v="-25.358144023309571"/>
    <n v="-0.12151070114107369"/>
    <n v="-0.1128973384567014"/>
    <n v="-0.22055097770474419"/>
    <x v="1"/>
    <n v="0"/>
    <n v="0.51188772605596522"/>
    <n v="142.36260139999999"/>
    <n v="1735.009279733333"/>
    <n v="1159.0027779333329"/>
    <x v="3"/>
    <s v="Exp&gt;25"/>
    <s v="Exp&gt;50"/>
    <s v="Decreased Export Intensity"/>
    <n v="0"/>
    <n v="-4.8402045177031623E-2"/>
    <n v="46.172574164053948"/>
    <n v="0.37961775251301327"/>
    <n v="5.9221551913434487"/>
    <n v="5.7534253343899167E-2"/>
    <n v="9.9553774688545538"/>
    <s v="Yes"/>
    <s v="No"/>
    <s v="No"/>
    <x v="0"/>
    <s v="Growing"/>
    <n v="-3.164556962025316"/>
    <n v="-3.215711163453161E-2"/>
    <n v="-0.80070493366305451"/>
    <s v="Yes"/>
    <s v="0.Reducing"/>
    <s v="Reducing"/>
    <n v="1124.3281723219161"/>
    <n v="-7.8846043711865363E-2"/>
    <n v="-0.1567939680149659"/>
    <n v="-8.521460963581301E-2"/>
    <n v="0.97970604625440327"/>
    <s v="75-100"/>
    <n v="0.54348142798248034"/>
    <n v="12.76187209905925"/>
    <n v="5.0625950330269669"/>
    <n v="146.2197002531646"/>
    <n v="2206.7520790506328"/>
  </r>
  <r>
    <n v="1571"/>
    <n v="1805"/>
    <n v="1929"/>
    <m/>
    <n v="1673"/>
    <s v="Polmos Żyrardów sp. z o.o., Żyrardów"/>
    <m/>
    <m/>
    <m/>
    <n v="2001"/>
    <m/>
    <s v="017382623"/>
    <n v="66437"/>
    <n v="8381700683"/>
    <s v="sp. z o.o"/>
    <s v="1101"/>
    <s v="Destylowanie, rektyfikowanie i mieszanie alkoholi"/>
    <m/>
    <s v="żywność"/>
    <m/>
    <n v="450"/>
    <s v="J"/>
    <x v="2"/>
    <n v="300905.67683999997"/>
    <n v="27395.948520000002"/>
    <n v="29008.492470000001"/>
    <n v="77085.186470000001"/>
    <n v="19680.118729999998"/>
    <n v="285504"/>
    <n v="146"/>
    <n v="24159.922930000001"/>
    <n v="320999.49683999998"/>
    <n v="165787.41841000001"/>
    <n v="155212.07842999999"/>
    <n v="221903.39199"/>
    <n v="99096.104849999989"/>
    <m/>
    <m/>
    <s v="C"/>
    <s v="Manufacturing"/>
    <s v="11"/>
    <s v="MANUFACTURE OF BEVERAGES"/>
    <s v="Low"/>
    <n v="0.9488155989553182"/>
    <n v="15.621159438889149"/>
    <n v="0.25617724224919952"/>
    <n v="0.24014114423494751"/>
    <n v="0.34738174021906709"/>
    <x v="1"/>
    <n v="0"/>
    <n v="0.69128890909323215"/>
    <n v="165.4789241780822"/>
    <n v="2060.9977865753422"/>
    <n v="1135.5302630821921"/>
    <x v="3"/>
    <s v="Exp&gt;25"/>
    <s v="Exp&gt;50"/>
    <s v="Decreased Export Intensity"/>
    <n v="0"/>
    <n v="-4.8402045177031623E-2"/>
    <n v="46.172574164053948"/>
    <n v="0.37961775251301327"/>
    <n v="5.9221551913434487"/>
    <n v="5.7534253343899167E-2"/>
    <n v="9.9553774688545538"/>
    <s v="Yes"/>
    <s v="No"/>
    <s v="No"/>
    <x v="0"/>
    <s v="Growing"/>
    <n v="-3.164556962025316"/>
    <n v="-3.215711163453161E-2"/>
    <n v="-0.80070493366305451"/>
    <s v="Yes"/>
    <s v="0.Reducing"/>
    <s v="Reducing"/>
    <n v="1124.3281723219161"/>
    <n v="-7.8846043711865363E-2"/>
    <n v="-0.1567939680149659"/>
    <n v="-8.521460963581301E-2"/>
    <n v="0.97970604625440327"/>
    <s v="75-100"/>
    <n v="0.54348142798248034"/>
    <n v="12.76187209905925"/>
    <n v="5.0625950330269669"/>
    <n v="146.2197002531646"/>
    <n v="2206.7520790506328"/>
  </r>
  <r>
    <n v="1571"/>
    <n v="1805"/>
    <n v="1929"/>
    <m/>
    <n v="1673"/>
    <s v="Polmos Żyrardów sp. z o.o., Żyrardów"/>
    <m/>
    <m/>
    <m/>
    <n v="2001"/>
    <m/>
    <s v="017382623"/>
    <n v="66437"/>
    <n v="8381700683"/>
    <s v="sp. z o.o"/>
    <s v="1101"/>
    <s v="Destylowanie, rektyfikowanie i mieszanie alkoholi"/>
    <m/>
    <s v="żywność"/>
    <m/>
    <n v="450"/>
    <s v="J"/>
    <x v="0"/>
    <n v="348666.82848999999"/>
    <n v="-7649"/>
    <n v="-5593"/>
    <n v="-27491"/>
    <n v="19001"/>
    <n v="341591"/>
    <n v="158"/>
    <n v="23102.712640000002"/>
    <n v="322609"/>
    <n v="177445"/>
    <n v="145164"/>
    <n v="175332"/>
    <n v="147275.89958999999"/>
    <m/>
    <m/>
    <s v="C"/>
    <s v="Manufacturing"/>
    <s v="11"/>
    <s v="MANUFACTURE OF BEVERAGES"/>
    <s v="Low"/>
    <n v="0.97970604625440327"/>
    <m/>
    <n v="-7.8846043711865363E-2"/>
    <n v="-8.521460963581301E-2"/>
    <n v="-0.1567939680149659"/>
    <x v="1"/>
    <n v="0"/>
    <n v="0.54348142798248034"/>
    <n v="146.2197002531646"/>
    <n v="2206.7520790506328"/>
    <n v="1123.0696202531651"/>
    <x v="3"/>
    <s v="Exp&gt;25"/>
    <s v="Exp&gt;50"/>
    <s v="Decreased Export Intensity"/>
    <n v="0"/>
    <n v="-4.8402045177031623E-2"/>
    <n v="46.172574164053948"/>
    <n v="0.37961775251301327"/>
    <n v="5.9221551913434487"/>
    <n v="5.7534253343899167E-2"/>
    <n v="9.9553774688545538"/>
    <s v="Yes"/>
    <s v="No"/>
    <s v="No"/>
    <x v="0"/>
    <s v="Growing"/>
    <n v="-3.164556962025316"/>
    <n v="-3.215711163453161E-2"/>
    <n v="-0.80070493366305451"/>
    <s v="Yes"/>
    <s v="0.Reducing"/>
    <s v="Reducing"/>
    <n v="1124.3281723219161"/>
    <n v="-7.8846043711865363E-2"/>
    <n v="-0.1567939680149659"/>
    <n v="-8.521460963581301E-2"/>
    <n v="0.97970604625440327"/>
    <s v="75-100"/>
    <n v="0.54348142798248034"/>
    <n v="12.76187209905925"/>
    <n v="5.0625950330269669"/>
    <n v="146.2197002531646"/>
    <n v="2206.7520790506328"/>
  </r>
  <r>
    <n v="1571"/>
    <n v="1805"/>
    <n v="1929"/>
    <m/>
    <n v="1673"/>
    <s v="Polmos Żyrardów sp. z o.o., Żyrardów"/>
    <m/>
    <m/>
    <m/>
    <n v="2001"/>
    <m/>
    <s v="017382623"/>
    <n v="66437"/>
    <n v="8381700683"/>
    <s v="sp. z o.o"/>
    <s v="1101"/>
    <s v="Destylowanie, rektyfikowanie i mieszanie alkoholi"/>
    <m/>
    <s v="żywność"/>
    <m/>
    <n v="450"/>
    <s v="J"/>
    <x v="3"/>
    <n v="437327.87744000001"/>
    <n v="87082.946249999994"/>
    <n v="88880.196329999992"/>
    <n v="74292.021330000003"/>
    <n v="23103.42943"/>
    <n v="419272"/>
    <n v="144"/>
    <n v="25188.748599999999"/>
    <n v="404414.12609999999"/>
    <n v="183360.76628000001"/>
    <n v="221053.35982000001"/>
    <n v="296195.41331999999"/>
    <n v="108218.71278"/>
    <m/>
    <m/>
    <s v="C"/>
    <s v="Manufacturing"/>
    <s v="11"/>
    <s v="MANUFACTURE OF BEVERAGES"/>
    <s v="Low"/>
    <n v="0.95871317980986193"/>
    <n v="45.337197367844809"/>
    <n v="0.16987716805268749"/>
    <n v="0.18370283463251161"/>
    <n v="0.25082097152442162"/>
    <x v="1"/>
    <n v="0"/>
    <n v="0.73240619999203338"/>
    <n v="174.92186527777781"/>
    <n v="3036.9991488888891"/>
    <n v="1273.3386547222219"/>
    <x v="3"/>
    <s v="Exp&gt;25"/>
    <s v="Exp&gt;50"/>
    <s v="Decreased Export Intensity"/>
    <n v="0"/>
    <n v="-4.8402045177031623E-2"/>
    <n v="46.172574164053948"/>
    <n v="0.37961775251301327"/>
    <n v="5.9221551913434487"/>
    <n v="5.7534253343899167E-2"/>
    <n v="9.9553774688545538"/>
    <s v="Yes"/>
    <s v="No"/>
    <s v="No"/>
    <x v="0"/>
    <s v="Growing"/>
    <n v="-3.164556962025316"/>
    <n v="-3.215711163453161E-2"/>
    <n v="-0.80070493366305451"/>
    <s v="Yes"/>
    <s v="0.Reducing"/>
    <s v="Reducing"/>
    <n v="1124.3281723219161"/>
    <n v="-7.8846043711865363E-2"/>
    <n v="-0.1567939680149659"/>
    <n v="-8.521460963581301E-2"/>
    <n v="0.97970604625440327"/>
    <s v="75-100"/>
    <n v="0.54348142798248034"/>
    <n v="12.76187209905925"/>
    <n v="5.0625950330269669"/>
    <n v="146.2197002531646"/>
    <n v="2206.7520790506328"/>
  </r>
  <r>
    <n v="1571"/>
    <n v="1805"/>
    <n v="1929"/>
    <m/>
    <n v="1673"/>
    <s v="Polmos Żyrardów sp. z o.o., Żyrardów"/>
    <m/>
    <m/>
    <m/>
    <n v="2001"/>
    <m/>
    <s v="017382623"/>
    <n v="66437"/>
    <n v="8381700683"/>
    <s v="sp. z o.o"/>
    <s v="1101"/>
    <s v="Destylowanie, rektyfikowanie i mieszanie alkoholi"/>
    <m/>
    <s v="żywność"/>
    <m/>
    <n v="450"/>
    <s v="J"/>
    <x v="4"/>
    <n v="509655.27846"/>
    <n v="34951.999960000001"/>
    <n v="42122.402150000002"/>
    <n v="36511.160150000003"/>
    <n v="38682.927600000003"/>
    <n v="474644"/>
    <n v="153"/>
    <n v="28854.49049"/>
    <n v="425469.77026999998"/>
    <n v="170979.04300000001"/>
    <n v="254490.72727"/>
    <n v="332706.57347"/>
    <n v="92763.196799999991"/>
    <m/>
    <m/>
    <s v="C"/>
    <s v="Manufacturing"/>
    <s v="11"/>
    <s v="MANUFACTURE OF BEVERAGES"/>
    <s v="Low"/>
    <n v="0.93130400107737166"/>
    <n v="16.538483995894619"/>
    <n v="7.1638932614067993E-2"/>
    <n v="8.5813758582261396E-2"/>
    <n v="0.1097398219975121"/>
    <x v="1"/>
    <n v="0"/>
    <n v="0.78197464712679088"/>
    <n v="188.5914411111111"/>
    <n v="3331.0802513725489"/>
    <n v="1117.5100849673199"/>
    <x v="3"/>
    <s v="Exp&gt;25"/>
    <s v="Exp&gt;50"/>
    <s v="Decreased Export Intensity"/>
    <n v="0"/>
    <n v="-4.8402045177031623E-2"/>
    <n v="46.172574164053948"/>
    <n v="0.37961775251301327"/>
    <n v="5.9221551913434487"/>
    <n v="5.7534253343899167E-2"/>
    <n v="9.9553774688545538"/>
    <s v="Yes"/>
    <s v="No"/>
    <s v="No"/>
    <x v="0"/>
    <s v="Growing"/>
    <n v="-3.164556962025316"/>
    <n v="-3.215711163453161E-2"/>
    <n v="-0.80070493366305451"/>
    <s v="Yes"/>
    <s v="0.Reducing"/>
    <s v="Reducing"/>
    <n v="1124.3281723219161"/>
    <n v="-7.8846043711865363E-2"/>
    <n v="-0.1567939680149659"/>
    <n v="-8.521460963581301E-2"/>
    <n v="0.97970604625440327"/>
    <s v="75-100"/>
    <n v="0.54348142798248034"/>
    <n v="12.76187209905925"/>
    <n v="5.0625950330269669"/>
    <n v="146.2197002531646"/>
    <n v="2206.7520790506328"/>
  </r>
  <r>
    <n v="1918"/>
    <m/>
    <n v="1412"/>
    <n v="1213"/>
    <n v="1674"/>
    <s v="Gala Poland sp. z o.o., Wieluń"/>
    <m/>
    <m/>
    <m/>
    <m/>
    <m/>
    <s v="381361398"/>
    <n v="750047"/>
    <n v="5252764188"/>
    <s v="sp. z o.o."/>
    <s v="3299"/>
    <s v="Produkcja pozostałych wyrobów, gdzie indziej niesklasyfikowana"/>
    <m/>
    <s v="produkcja"/>
    <m/>
    <n v="500"/>
    <s v="J"/>
    <x v="0"/>
    <n v="344941"/>
    <n v="31470"/>
    <n v="30665"/>
    <n v="23219"/>
    <n v="9338"/>
    <n v="323520"/>
    <n v="917"/>
    <n v="49899"/>
    <n v="220625"/>
    <n v="108781"/>
    <n v="111844"/>
    <n v="149458"/>
    <n v="71167.388000000006"/>
    <m/>
    <m/>
    <s v="C"/>
    <s v="Manufacturing"/>
    <s v="32"/>
    <s v="OTHER MANUFACTURING"/>
    <s v="Medium-high"/>
    <n v="0.93789952484627803"/>
    <m/>
    <n v="6.7312960767203667E-2"/>
    <n v="0.1052419263456091"/>
    <n v="0.15535468158278579"/>
    <x v="0"/>
    <n v="1"/>
    <n v="0.67743002832861188"/>
    <n v="54.415485278080688"/>
    <n v="376.16248636859319"/>
    <n v="118.62704471101419"/>
    <x v="3"/>
    <s v="Exp&gt;25"/>
    <s v="Exp&gt;50"/>
    <s v="Decreased Export Intensity"/>
    <n v="0"/>
    <n v="-3.2414208198463752E-2"/>
    <n v="21.48338411496459"/>
    <n v="0.19460731118508789"/>
    <n v="-11.968562235532911"/>
    <n v="-0.1274761879840263"/>
    <n v="4.9854756854618376"/>
    <s v="No"/>
    <s v="Yes"/>
    <s v="No"/>
    <x v="3"/>
    <s v="Declining"/>
    <n v="-16.248636859323881"/>
    <n v="-0.17731773910879231"/>
    <n v="-4.3361244518622772"/>
    <s v="No"/>
    <s v="0.Reducing"/>
    <s v="Reducing"/>
    <n v="169.47032613140681"/>
    <n v="6.7312960767203667E-2"/>
    <n v="0.15535468158278579"/>
    <n v="0.1052419263456091"/>
    <n v="0.93789952484627803"/>
    <s v="75-100"/>
    <n v="0.67743002832861188"/>
    <n v="12.751128666896101"/>
    <n v="6.8211074722564646"/>
    <n v="54.415485278080688"/>
    <n v="376.16248636859319"/>
  </r>
  <r>
    <n v="1918"/>
    <m/>
    <n v="1412"/>
    <n v="1213"/>
    <n v="1674"/>
    <s v="Gala Poland sp. z o.o., Wieluń"/>
    <m/>
    <m/>
    <m/>
    <m/>
    <m/>
    <s v="381361398"/>
    <n v="750047"/>
    <n v="5252764188"/>
    <s v="sp. z o.o."/>
    <s v="3299"/>
    <s v="Produkcja pozostałych wyrobów, gdzie indziej niesklasyfikowana"/>
    <m/>
    <s v="produkcja"/>
    <m/>
    <n v="500"/>
    <s v="J"/>
    <x v="4"/>
    <n v="419046"/>
    <n v="43808"/>
    <n v="36588"/>
    <n v="29444"/>
    <n v="13145"/>
    <n v="379440"/>
    <n v="768"/>
    <n v="71154"/>
    <n v="527012"/>
    <n v="207857"/>
    <n v="319155"/>
    <n v="265119"/>
    <n v="261892"/>
    <m/>
    <m/>
    <s v="C"/>
    <s v="Manufacturing"/>
    <s v="32"/>
    <s v="OTHER MANUFACTURING"/>
    <s v="Medium-high"/>
    <n v="0.90548531664781429"/>
    <n v="-24.11762084217181"/>
    <n v="7.0264362385036486E-2"/>
    <n v="5.5869695566704361E-2"/>
    <n v="0.11105956193256609"/>
    <x v="0"/>
    <n v="1"/>
    <n v="0.50306065137036726"/>
    <n v="92.6484375"/>
    <n v="545.6328125"/>
    <n v="270.64713541666669"/>
    <x v="3"/>
    <s v="Exp&gt;25"/>
    <s v="Exp&gt;50"/>
    <s v="Decreased Export Intensity"/>
    <n v="0"/>
    <n v="-3.2414208198463752E-2"/>
    <n v="21.48338411496459"/>
    <n v="0.19460731118508789"/>
    <n v="-11.968562235532911"/>
    <n v="-0.1274761879840263"/>
    <n v="4.9854756854618376"/>
    <s v="No"/>
    <s v="Yes"/>
    <s v="No"/>
    <x v="3"/>
    <s v="Declining"/>
    <n v="-16.248636859323881"/>
    <n v="-0.17731773910879231"/>
    <n v="-4.3361244518622772"/>
    <s v="No"/>
    <s v="0.Reducing"/>
    <s v="Reducing"/>
    <n v="169.47032613140681"/>
    <n v="6.7312960767203667E-2"/>
    <n v="0.15535468158278579"/>
    <n v="0.1052419263456091"/>
    <n v="0.93789952484627803"/>
    <s v="75-100"/>
    <n v="0.67743002832861188"/>
    <n v="12.751128666896101"/>
    <n v="6.8211074722564646"/>
    <n v="54.415485278080688"/>
    <n v="376.16248636859319"/>
  </r>
  <r>
    <n v="1918"/>
    <m/>
    <n v="1412"/>
    <n v="1213"/>
    <n v="1674"/>
    <s v="Gala Poland sp. z o.o., Wieluń"/>
    <m/>
    <m/>
    <m/>
    <m/>
    <m/>
    <s v="381361398"/>
    <n v="750047"/>
    <n v="5252764188"/>
    <s v="sp. z o.o."/>
    <s v="3299"/>
    <s v="Produkcja pozostałych wyrobów, gdzie indziej niesklasyfikowana"/>
    <m/>
    <s v="produkcja"/>
    <m/>
    <n v="500"/>
    <s v="J"/>
    <x v="1"/>
    <n v="451598.87300000002"/>
    <n v="51989.921999999999"/>
    <n v="52594.792000000001"/>
    <n v="41442.510999999999"/>
    <n v="9231.9879999999994"/>
    <n v="326520"/>
    <n v="917"/>
    <n v="56849"/>
    <n v="284078"/>
    <n v="167394"/>
    <n v="116684"/>
    <n v="190900"/>
    <n v="93177.194000000003"/>
    <m/>
    <m/>
    <s v="C"/>
    <s v="Manufacturing"/>
    <s v="32"/>
    <s v="OTHER MANUFACTURING"/>
    <s v="Medium-high"/>
    <n v="0.7230310337820528"/>
    <n v="30.92061338025924"/>
    <n v="9.1768411034099273E-2"/>
    <n v="0.14588426770112431"/>
    <n v="0.2170901571503405"/>
    <x v="0"/>
    <n v="1"/>
    <n v="0.67199853561345824"/>
    <n v="61.99454743729553"/>
    <n v="492.47423446019633"/>
    <n v="182.54525627044711"/>
    <x v="2"/>
    <s v="Exp&gt;25"/>
    <s v="Exp&gt;50"/>
    <s v="Decreased Export Intensity"/>
    <n v="0"/>
    <n v="-3.2414208198463752E-2"/>
    <n v="21.48338411496459"/>
    <n v="0.19460731118508789"/>
    <n v="-11.968562235532911"/>
    <n v="-0.1274761879840263"/>
    <n v="4.9854756854618376"/>
    <s v="No"/>
    <s v="Yes"/>
    <s v="No"/>
    <x v="3"/>
    <s v="Declining"/>
    <n v="-16.248636859323881"/>
    <n v="-0.17731773910879231"/>
    <n v="-4.3361244518622772"/>
    <s v="No"/>
    <s v="0.Reducing"/>
    <s v="Reducing"/>
    <n v="169.47032613140681"/>
    <n v="6.7312960767203667E-2"/>
    <n v="0.15535468158278579"/>
    <n v="0.1052419263456091"/>
    <n v="0.93789952484627803"/>
    <s v="75-100"/>
    <n v="0.67743002832861188"/>
    <n v="12.751128666896101"/>
    <n v="6.8211074722564646"/>
    <n v="54.415485278080688"/>
    <n v="376.16248636859319"/>
  </r>
  <r>
    <n v="1918"/>
    <m/>
    <n v="1412"/>
    <n v="1213"/>
    <n v="1674"/>
    <s v="Gala Poland sp. z o.o., Wieluń"/>
    <m/>
    <m/>
    <m/>
    <m/>
    <m/>
    <s v="381361398"/>
    <n v="750047"/>
    <n v="5252764188"/>
    <s v="sp. z o.o."/>
    <s v="3299"/>
    <s v="Produkcja pozostałych wyrobów, gdzie indziej niesklasyfikowana"/>
    <m/>
    <s v="produkcja"/>
    <m/>
    <n v="500"/>
    <s v="J"/>
    <x v="2"/>
    <n v="537158.80099999998"/>
    <n v="42738.042000000001"/>
    <n v="44837.985000000001"/>
    <n v="35145.913999999997"/>
    <n v="9044.0149999999994"/>
    <n v="428086"/>
    <n v="927"/>
    <n v="56849"/>
    <n v="329784.98300000001"/>
    <n v="200361.954"/>
    <n v="129423.02899999999"/>
    <n v="226046.147"/>
    <n v="103738.836"/>
    <m/>
    <m/>
    <s v="C"/>
    <s v="Manufacturing"/>
    <s v="32"/>
    <s v="OTHER MANUFACTURING"/>
    <s v="Medium-high"/>
    <n v="0.79694496153289318"/>
    <n v="18.94600122263812"/>
    <n v="6.5429280753793326E-2"/>
    <n v="0.1065722085956837"/>
    <n v="0.15548114606881569"/>
    <x v="0"/>
    <n v="1"/>
    <n v="0.68543493079549955"/>
    <n v="61.325782092772393"/>
    <n v="579.45933225458464"/>
    <n v="216.14018770226539"/>
    <x v="3"/>
    <s v="Exp&gt;25"/>
    <s v="Exp&gt;50"/>
    <s v="Decreased Export Intensity"/>
    <n v="0"/>
    <n v="-3.2414208198463752E-2"/>
    <n v="21.48338411496459"/>
    <n v="0.19460731118508789"/>
    <n v="-11.968562235532911"/>
    <n v="-0.1274761879840263"/>
    <n v="4.9854756854618376"/>
    <s v="No"/>
    <s v="Yes"/>
    <s v="No"/>
    <x v="3"/>
    <s v="Declining"/>
    <n v="-16.248636859323881"/>
    <n v="-0.17731773910879231"/>
    <n v="-4.3361244518622772"/>
    <s v="No"/>
    <s v="0.Reducing"/>
    <s v="Reducing"/>
    <n v="169.47032613140681"/>
    <n v="6.7312960767203667E-2"/>
    <n v="0.15535468158278579"/>
    <n v="0.1052419263456091"/>
    <n v="0.93789952484627803"/>
    <s v="75-100"/>
    <n v="0.67743002832861188"/>
    <n v="12.751128666896101"/>
    <n v="6.8211074722564646"/>
    <n v="54.415485278080688"/>
    <n v="376.16248636859319"/>
  </r>
  <r>
    <n v="1918"/>
    <m/>
    <n v="1412"/>
    <n v="1213"/>
    <n v="1674"/>
    <s v="Gala Poland sp. z o.o., Wieluń"/>
    <m/>
    <m/>
    <m/>
    <m/>
    <m/>
    <s v="381361398"/>
    <n v="750047"/>
    <n v="5252764188"/>
    <s v="sp. z o.o."/>
    <s v="3299"/>
    <s v="Produkcja pozostałych wyrobów, gdzie indziej niesklasyfikowana"/>
    <m/>
    <s v="produkcja"/>
    <m/>
    <n v="500"/>
    <s v="J"/>
    <x v="3"/>
    <n v="552230.97199999995"/>
    <n v="61173.87"/>
    <n v="57914.453000000001"/>
    <n v="46765.741000000002"/>
    <n v="11220.321"/>
    <n v="524566"/>
    <n v="847"/>
    <n v="67559.152000000002"/>
    <n v="505960.12900000002"/>
    <n v="392432.09299999999"/>
    <n v="113528.03599999999"/>
    <n v="249674.82800000001"/>
    <n v="256285.30100000001"/>
    <m/>
    <m/>
    <s v="C"/>
    <s v="Manufacturing"/>
    <s v="32"/>
    <s v="OTHER MANUFACTURING"/>
    <s v="Medium-high"/>
    <n v="0.94990325895737704"/>
    <n v="2.8059059950131799"/>
    <n v="8.4685110707626174E-2"/>
    <n v="9.2429696174735551E-2"/>
    <n v="0.18730659143580139"/>
    <x v="0"/>
    <n v="1"/>
    <n v="0.49346739730948253"/>
    <n v="79.762871310507677"/>
    <n v="651.98461865407319"/>
    <n v="463.32006257378981"/>
    <x v="3"/>
    <s v="Exp&gt;25"/>
    <s v="Exp&gt;50"/>
    <s v="Decreased Export Intensity"/>
    <n v="0"/>
    <n v="-3.2414208198463752E-2"/>
    <n v="21.48338411496459"/>
    <n v="0.19460731118508789"/>
    <n v="-11.968562235532911"/>
    <n v="-0.1274761879840263"/>
    <n v="4.9854756854618376"/>
    <s v="No"/>
    <s v="Yes"/>
    <s v="No"/>
    <x v="3"/>
    <s v="Declining"/>
    <n v="-16.248636859323881"/>
    <n v="-0.17731773910879231"/>
    <n v="-4.3361244518622772"/>
    <s v="No"/>
    <s v="0.Reducing"/>
    <s v="Reducing"/>
    <n v="169.47032613140681"/>
    <n v="6.7312960767203667E-2"/>
    <n v="0.15535468158278579"/>
    <n v="0.1052419263456091"/>
    <n v="0.93789952484627803"/>
    <s v="75-100"/>
    <n v="0.67743002832861188"/>
    <n v="12.751128666896101"/>
    <n v="6.8211074722564646"/>
    <n v="54.415485278080688"/>
    <n v="376.16248636859319"/>
  </r>
  <r>
    <m/>
    <m/>
    <n v="1783"/>
    <n v="1657"/>
    <n v="1675"/>
    <s v="Metro Properties sp. z o.o., Warszawa"/>
    <m/>
    <m/>
    <m/>
    <n v="2001"/>
    <m/>
    <s v="011255007"/>
    <n v="30425"/>
    <n v="9510065434"/>
    <s v="sp. z o.o."/>
    <s v="6820"/>
    <s v="Wynajem i zarządzanie nieruchomościami własnymi lub dzierżawionymi"/>
    <m/>
    <s v="usługi"/>
    <m/>
    <n v="500"/>
    <s v="J"/>
    <x v="2"/>
    <n v="328313.93349999998"/>
    <n v="-19492.515220000001"/>
    <n v="-20102.324059999999"/>
    <n v="-20102.324059999999"/>
    <n v="4029.2099199999998"/>
    <n v="0"/>
    <n v="99"/>
    <n v="19235.22437"/>
    <n v="99020.434139999998"/>
    <n v="34728.937680000003"/>
    <n v="64291.496460000002"/>
    <n v="-11278.46781"/>
    <n v="110298.90195"/>
    <m/>
    <m/>
    <s v="L"/>
    <s v="Real Estate Activities"/>
    <s v="68"/>
    <s v="REAL ESTATE ACTIVITIES"/>
    <s v="Low"/>
    <n v="0"/>
    <n v="-1.212825525181616"/>
    <n v="-6.1228970228886133E-2"/>
    <n v="-0.20301187562537179"/>
    <n v="1.782363030036435"/>
    <x v="0"/>
    <n v="1"/>
    <n v="-0.1139004076073222"/>
    <n v="194.29519565656571"/>
    <n v="3316.3023585858591"/>
    <n v="350.79735030303033"/>
    <x v="0"/>
    <s v="Exp&lt;25"/>
    <s v="Exp&lt;50"/>
    <s v="Decreased Export Intensity"/>
    <n v="0"/>
    <n v="-2.467852590809717E-4"/>
    <n v="14.45286020921583"/>
    <n v="0.13499285100442829"/>
    <n v="-17.063144775930549"/>
    <n v="-0.1870906481646859"/>
    <n v="3.4324144308176758"/>
    <s v="Yes"/>
    <s v="Yes"/>
    <s v="Yes"/>
    <x v="3"/>
    <s v="Declining"/>
    <n v="-10.90909090909091"/>
    <n v="-0.11551288712184429"/>
    <n v="-2.846523096260789"/>
    <s v="Yes"/>
    <s v="0.Reducing"/>
    <s v="Reducing"/>
    <n v="891.3664756864564"/>
    <n v="2.935583240667888E-2"/>
    <n v="0.49396648590551567"/>
    <n v="6.2708542651236057E-2"/>
    <n v="2.467852590809717E-4"/>
    <s v="0-10"/>
    <n v="0.12694898224984191"/>
    <n v="12.749643252404191"/>
    <n v="4.7004803657924166"/>
    <n v="203.48050190909089"/>
    <n v="3131.1727272727271"/>
  </r>
  <r>
    <m/>
    <m/>
    <n v="1783"/>
    <n v="1657"/>
    <n v="1675"/>
    <s v="Metro Properties sp. z o.o., Warszawa"/>
    <m/>
    <m/>
    <m/>
    <n v="2001"/>
    <m/>
    <s v="011255007"/>
    <n v="30425"/>
    <n v="9510065434"/>
    <s v="sp. z o.o."/>
    <s v="6820"/>
    <s v="Wynajem i zarządzanie nieruchomościami własnymi lub dzierżawionymi"/>
    <m/>
    <s v="usługi"/>
    <m/>
    <n v="500"/>
    <s v="J"/>
    <x v="1"/>
    <n v="332344.69478999998"/>
    <n v="-11876.38125"/>
    <n v="-11644.944820000001"/>
    <n v="-11644.944820000001"/>
    <n v="4382.8668600000001"/>
    <n v="0"/>
    <n v="98"/>
    <n v="22445.506730000001"/>
    <n v="141805.12062999999"/>
    <n v="42985.691479999987"/>
    <n v="98819.429150000011"/>
    <n v="8823.8562500000007"/>
    <n v="132981.26438000001"/>
    <m/>
    <m/>
    <s v="L"/>
    <s v="Real Estate Activities"/>
    <s v="68"/>
    <s v="REAL ESTATE ACTIVITIES"/>
    <s v="Low"/>
    <n v="0"/>
    <n v="-3.5085039906627919"/>
    <n v="-3.5038756455426909E-2"/>
    <n v="-8.2119353435650327E-2"/>
    <n v="-1.3197115286187939"/>
    <x v="0"/>
    <n v="1"/>
    <n v="6.2225230025531549E-2"/>
    <n v="229.03578295918371"/>
    <n v="3391.2723958163269"/>
    <n v="438.62950489795912"/>
    <x v="0"/>
    <s v="Exp&lt;25"/>
    <s v="Exp&lt;50"/>
    <s v="Decreased Export Intensity"/>
    <n v="0"/>
    <n v="-2.467852590809717E-4"/>
    <n v="14.45286020921583"/>
    <n v="0.13499285100442829"/>
    <n v="-17.063144775930549"/>
    <n v="-0.1870906481646859"/>
    <n v="3.4324144308176758"/>
    <s v="Yes"/>
    <s v="Yes"/>
    <s v="Yes"/>
    <x v="3"/>
    <s v="Declining"/>
    <n v="-10.90909090909091"/>
    <n v="-0.11551288712184429"/>
    <n v="-2.846523096260789"/>
    <s v="Yes"/>
    <s v="0.Reducing"/>
    <s v="Reducing"/>
    <n v="891.3664756864564"/>
    <n v="2.935583240667888E-2"/>
    <n v="0.49396648590551567"/>
    <n v="6.2708542651236057E-2"/>
    <n v="2.467852590809717E-4"/>
    <s v="0-10"/>
    <n v="0.12694898224984191"/>
    <n v="12.749643252404191"/>
    <n v="4.7004803657924166"/>
    <n v="203.48050190909089"/>
    <n v="3131.1727272727271"/>
  </r>
  <r>
    <m/>
    <m/>
    <n v="1783"/>
    <n v="1657"/>
    <n v="1675"/>
    <s v="Metro Properties sp. z o.o., Warszawa"/>
    <m/>
    <m/>
    <m/>
    <n v="2001"/>
    <m/>
    <s v="011255007"/>
    <n v="30425"/>
    <n v="9510065434"/>
    <s v="sp. z o.o."/>
    <s v="6820"/>
    <s v="Wynajem i zarządzanie nieruchomościami własnymi lub dzierżawionymi"/>
    <m/>
    <s v="usługi"/>
    <m/>
    <n v="500"/>
    <s v="J"/>
    <x v="0"/>
    <n v="344429"/>
    <n v="9136"/>
    <n v="10111"/>
    <n v="10111"/>
    <n v="2585"/>
    <n v="85"/>
    <n v="110"/>
    <n v="22382.855210000002"/>
    <n v="161238"/>
    <n v="32641"/>
    <n v="128597"/>
    <n v="20469"/>
    <n v="140768.80455999999"/>
    <m/>
    <m/>
    <s v="L"/>
    <s v="Real Estate Activities"/>
    <s v="68"/>
    <s v="REAL ESTATE ACTIVITIES"/>
    <s v="Low"/>
    <n v="2.467852590809717E-4"/>
    <m/>
    <n v="2.935583240667888E-2"/>
    <n v="6.2708542651236057E-2"/>
    <n v="0.49396648590551567"/>
    <x v="0"/>
    <n v="1"/>
    <n v="0.12694898224984191"/>
    <n v="203.48050190909089"/>
    <n v="3131.1727272727271"/>
    <n v="296.73636363636359"/>
    <x v="0"/>
    <s v="Exp&lt;25"/>
    <s v="Exp&lt;50"/>
    <s v="Decreased Export Intensity"/>
    <n v="0"/>
    <n v="-2.467852590809717E-4"/>
    <n v="14.45286020921583"/>
    <n v="0.13499285100442829"/>
    <n v="-17.063144775930549"/>
    <n v="-0.1870906481646859"/>
    <n v="3.4324144308176758"/>
    <s v="Yes"/>
    <s v="Yes"/>
    <s v="Yes"/>
    <x v="3"/>
    <s v="Declining"/>
    <n v="-10.90909090909091"/>
    <n v="-0.11551288712184429"/>
    <n v="-2.846523096260789"/>
    <s v="Yes"/>
    <s v="0.Reducing"/>
    <s v="Reducing"/>
    <n v="891.3664756864564"/>
    <n v="2.935583240667888E-2"/>
    <n v="0.49396648590551567"/>
    <n v="6.2708542651236057E-2"/>
    <n v="2.467852590809717E-4"/>
    <s v="0-10"/>
    <n v="0.12694898224984191"/>
    <n v="12.749643252404191"/>
    <n v="4.7004803657924166"/>
    <n v="203.48050190909089"/>
    <n v="3131.1727272727271"/>
  </r>
  <r>
    <m/>
    <m/>
    <n v="1783"/>
    <n v="1657"/>
    <n v="1675"/>
    <s v="Metro Properties sp. z o.o., Warszawa"/>
    <m/>
    <m/>
    <m/>
    <n v="2001"/>
    <m/>
    <s v="011255007"/>
    <n v="30425"/>
    <n v="9510065434"/>
    <s v="sp. z o.o."/>
    <s v="6820"/>
    <s v="Wynajem i zarządzanie nieruchomościami własnymi lub dzierżawionymi"/>
    <m/>
    <s v="usługi"/>
    <m/>
    <n v="500"/>
    <s v="J"/>
    <x v="3"/>
    <n v="362362.65420999989"/>
    <n v="-20552.003690000001"/>
    <n v="-20728.06624"/>
    <n v="-20728.06624"/>
    <n v="3995.93066"/>
    <n v="0"/>
    <n v="99"/>
    <n v="25137.038199999999"/>
    <n v="58629.219929999999"/>
    <n v="15659.248799999999"/>
    <n v="42969.971130000013"/>
    <n v="-32006.534049999998"/>
    <n v="90635.753980000009"/>
    <m/>
    <m/>
    <s v="L"/>
    <s v="Real Estate Activities"/>
    <s v="68"/>
    <s v="REAL ESTATE ACTIVITIES"/>
    <s v="Low"/>
    <n v="0"/>
    <n v="10.370781509947699"/>
    <n v="-5.7202545569134372E-2"/>
    <n v="-0.35354497748303909"/>
    <n v="0.64761983311342008"/>
    <x v="0"/>
    <n v="1"/>
    <n v="-0.54591437662336306"/>
    <n v="253.90947676767681"/>
    <n v="3660.2288304040399"/>
    <n v="158.1742303030303"/>
    <x v="0"/>
    <s v="Exp&lt;25"/>
    <s v="Exp&lt;50"/>
    <s v="Decreased Export Intensity"/>
    <n v="0"/>
    <n v="-2.467852590809717E-4"/>
    <n v="14.45286020921583"/>
    <n v="0.13499285100442829"/>
    <n v="-17.063144775930549"/>
    <n v="-0.1870906481646859"/>
    <n v="3.4324144308176758"/>
    <s v="Yes"/>
    <s v="Yes"/>
    <s v="Yes"/>
    <x v="3"/>
    <s v="Declining"/>
    <n v="-10.90909090909091"/>
    <n v="-0.11551288712184429"/>
    <n v="-2.846523096260789"/>
    <s v="Yes"/>
    <s v="0.Reducing"/>
    <s v="Reducing"/>
    <n v="891.3664756864564"/>
    <n v="2.935583240667888E-2"/>
    <n v="0.49396648590551567"/>
    <n v="6.2708542651236057E-2"/>
    <n v="2.467852590809717E-4"/>
    <s v="0-10"/>
    <n v="0.12694898224984191"/>
    <n v="12.749643252404191"/>
    <n v="4.7004803657924166"/>
    <n v="203.48050190909089"/>
    <n v="3131.1727272727271"/>
  </r>
  <r>
    <m/>
    <m/>
    <n v="1783"/>
    <n v="1657"/>
    <n v="1675"/>
    <s v="Metro Properties sp. z o.o., Warszawa"/>
    <m/>
    <m/>
    <m/>
    <n v="2001"/>
    <m/>
    <s v="011255007"/>
    <n v="30425"/>
    <n v="9510065434"/>
    <s v="sp. z o.o."/>
    <s v="6820"/>
    <s v="Wynajem i zarządzanie nieruchomościami własnymi lub dzierżawionymi"/>
    <m/>
    <s v="usługi"/>
    <m/>
    <n v="500"/>
    <s v="J"/>
    <x v="4"/>
    <n v="394208.84188999998"/>
    <n v="-15531.83402"/>
    <n v="-17351.806990000001"/>
    <n v="-17351.806990000001"/>
    <n v="4530.0362599999999"/>
    <n v="0"/>
    <n v="98"/>
    <n v="30034.387299999999"/>
    <n v="43006.107909999999"/>
    <n v="417.91410999999999"/>
    <n v="42588.193799999986"/>
    <n v="-74311.662730000011"/>
    <n v="117317.77064"/>
    <m/>
    <m/>
    <s v="L"/>
    <s v="Real Estate Activities"/>
    <s v="68"/>
    <s v="REAL ESTATE ACTIVITIES"/>
    <s v="Low"/>
    <n v="0"/>
    <n v="8.7884850466803943"/>
    <n v="-4.4016787920860091E-2"/>
    <n v="-0.40347308401663717"/>
    <n v="0.23350045406795861"/>
    <x v="0"/>
    <n v="1"/>
    <n v="-1.727932759819"/>
    <n v="306.47333979591838"/>
    <n v="4022.539202959184"/>
    <n v="4.2644296938775508"/>
    <x v="0"/>
    <s v="Exp&lt;25"/>
    <s v="Exp&lt;50"/>
    <s v="Decreased Export Intensity"/>
    <n v="0"/>
    <n v="-2.467852590809717E-4"/>
    <n v="14.45286020921583"/>
    <n v="0.13499285100442829"/>
    <n v="-17.063144775930549"/>
    <n v="-0.1870906481646859"/>
    <n v="3.4324144308176758"/>
    <s v="Yes"/>
    <s v="Yes"/>
    <s v="Yes"/>
    <x v="3"/>
    <s v="Declining"/>
    <n v="-10.90909090909091"/>
    <n v="-0.11551288712184429"/>
    <n v="-2.846523096260789"/>
    <s v="Yes"/>
    <s v="0.Reducing"/>
    <s v="Reducing"/>
    <n v="891.3664756864564"/>
    <n v="2.935583240667888E-2"/>
    <n v="0.49396648590551567"/>
    <n v="6.2708542651236057E-2"/>
    <n v="2.467852590809717E-4"/>
    <s v="0-10"/>
    <n v="0.12694898224984191"/>
    <n v="12.749643252404191"/>
    <n v="4.7004803657924166"/>
    <n v="203.48050190909089"/>
    <n v="3131.1727272727271"/>
  </r>
  <r>
    <n v="1613"/>
    <n v="1831"/>
    <m/>
    <m/>
    <n v="1676"/>
    <s v="Valmet Automotive sp. z o.o., Żary"/>
    <m/>
    <m/>
    <m/>
    <n v="2006"/>
    <m/>
    <n v="240512056"/>
    <n v="268969"/>
    <n v="9542573961"/>
    <s v="sp. z o.o."/>
    <s v="2920"/>
    <s v="Produkcja nadwozi do pojazdów silnikowych; produkcja przyczep i naczep"/>
    <m/>
    <s v="motoryzacja"/>
    <m/>
    <n v="500"/>
    <s v="J"/>
    <x v="1"/>
    <n v="257097.13315000001"/>
    <n v="4417.5451600000006"/>
    <n v="1657.5954999999999"/>
    <n v="-356.03386"/>
    <n v="9640.981240000001"/>
    <n v="238030"/>
    <n v="332"/>
    <n v="32180.675439999999"/>
    <n v="266814.17787000001"/>
    <n v="119862.42302"/>
    <n v="146951.75485"/>
    <n v="113442.82086000001"/>
    <n v="153371.35701000001"/>
    <m/>
    <m/>
    <s v="C"/>
    <s v="Manufacturing"/>
    <s v="29"/>
    <s v="MANUFACTURE OF MOTOR VEHICLES, TRAILERS AND SEMI-TRAILERS, EXCEPT MOTORBIKES"/>
    <s v="High"/>
    <n v="0.92583685039041053"/>
    <n v="-25.33604002160661"/>
    <n v="-1.3848223651419581E-3"/>
    <n v="-1.334388835114566E-3"/>
    <n v="-3.1384432906457968E-3"/>
    <x v="0"/>
    <n v="1"/>
    <n v="0.4251753852273652"/>
    <n v="96.929745301204832"/>
    <n v="774.38895527108434"/>
    <n v="361.03139463855422"/>
    <x v="3"/>
    <s v="Exp&gt;25"/>
    <s v="Exp&gt;50"/>
    <s v="Increased Export Intensity"/>
    <n v="1"/>
    <n v="1.422803060195099E-2"/>
    <n v="44.446135598930127"/>
    <n v="0.36773648804937231"/>
    <n v="4.6711127528479199"/>
    <n v="4.5652988880259933E-2"/>
    <n v="9.6292598151610065"/>
    <s v="Yes"/>
    <s v="No"/>
    <s v="No"/>
    <x v="0"/>
    <s v="Growing"/>
    <n v="5.9620596205962064"/>
    <n v="5.791091594483877E-2"/>
    <n v="1.458303890693013"/>
    <s v="Yes"/>
    <s v="2.Hiring"/>
    <s v="Hiring"/>
    <n v="338.91478870341501"/>
    <n v="7.3192406320515532E-2"/>
    <n v="0.22146943294756541"/>
    <n v="0.1389996525422327"/>
    <n v="0.95017700579951736"/>
    <s v="75-100"/>
    <n v="0.62762454706398185"/>
    <n v="12.749381916219839"/>
    <n v="5.9107966440405271"/>
    <n v="95.627285040650392"/>
    <n v="933.16802168021684"/>
  </r>
  <r>
    <n v="1613"/>
    <n v="1831"/>
    <m/>
    <m/>
    <n v="1676"/>
    <s v="Valmet Automotive sp. z o.o., Żary"/>
    <m/>
    <m/>
    <m/>
    <n v="2006"/>
    <m/>
    <n v="240512056"/>
    <n v="268969"/>
    <n v="9542573961"/>
    <s v="sp. z o.o."/>
    <s v="2920"/>
    <s v="Produkcja nadwozi do pojazdów silnikowych; produkcja przyczep i naczep"/>
    <m/>
    <s v="motoryzacja"/>
    <m/>
    <n v="500"/>
    <s v="J"/>
    <x v="2"/>
    <n v="319738.96067"/>
    <n v="1252.8968299999999"/>
    <n v="-2926.2487099999998"/>
    <n v="-5268.2980900000002"/>
    <n v="5964.57996"/>
    <n v="248184"/>
    <n v="344"/>
    <n v="34122.590340000002"/>
    <n v="239107.01652"/>
    <n v="137363.08579000001"/>
    <n v="101743.93072999999"/>
    <n v="65174.522770000003"/>
    <n v="173932.49374999999"/>
    <m/>
    <m/>
    <s v="C"/>
    <s v="Manufacturing"/>
    <s v="29"/>
    <s v="MANUFACTURE OF MOTOR VEHICLES, TRAILERS AND SEMI-TRAILERS, EXCEPT MOTORBIKES"/>
    <s v="High"/>
    <n v="0.77620819020597465"/>
    <n v="24.365043185235539"/>
    <n v="-1.6476872505497911E-2"/>
    <n v="-2.2033222473667291E-2"/>
    <n v="-8.0833704123799296E-2"/>
    <x v="0"/>
    <n v="1"/>
    <n v="0.27257469780084231"/>
    <n v="99.19357656976743"/>
    <n v="929.47372287790699"/>
    <n v="399.31129590116268"/>
    <x v="3"/>
    <s v="Exp&gt;25"/>
    <s v="Exp&gt;50"/>
    <s v="Increased Export Intensity"/>
    <n v="1"/>
    <n v="1.422803060195099E-2"/>
    <n v="44.446135598930127"/>
    <n v="0.36773648804937231"/>
    <n v="4.6711127528479199"/>
    <n v="4.5652988880259933E-2"/>
    <n v="9.6292598151610065"/>
    <s v="Yes"/>
    <s v="No"/>
    <s v="No"/>
    <x v="0"/>
    <s v="Growing"/>
    <n v="5.9620596205962064"/>
    <n v="5.791091594483877E-2"/>
    <n v="1.458303890693013"/>
    <s v="Yes"/>
    <s v="2.Hiring"/>
    <s v="Hiring"/>
    <n v="338.91478870341501"/>
    <n v="7.3192406320515532E-2"/>
    <n v="0.22146943294756541"/>
    <n v="0.1389996525422327"/>
    <n v="0.95017700579951736"/>
    <s v="75-100"/>
    <n v="0.62762454706398185"/>
    <n v="12.749381916219839"/>
    <n v="5.9107966440405271"/>
    <n v="95.627285040650392"/>
    <n v="933.16802168021684"/>
  </r>
  <r>
    <n v="1613"/>
    <n v="1831"/>
    <m/>
    <m/>
    <n v="1676"/>
    <s v="Valmet Automotive sp. z o.o., Żary"/>
    <m/>
    <m/>
    <m/>
    <n v="2006"/>
    <m/>
    <n v="240512056"/>
    <n v="268969"/>
    <n v="9542573961"/>
    <s v="sp. z o.o."/>
    <s v="2920"/>
    <s v="Produkcja nadwozi do pojazdów silnikowych; produkcja przyczep i naczep"/>
    <m/>
    <s v="motoryzacja"/>
    <m/>
    <n v="500"/>
    <s v="J"/>
    <x v="0"/>
    <n v="344339"/>
    <n v="35262"/>
    <n v="33485"/>
    <n v="25203"/>
    <n v="11047"/>
    <n v="327183"/>
    <n v="369"/>
    <n v="35286.468180000003"/>
    <n v="181317"/>
    <n v="100004"/>
    <n v="81313"/>
    <n v="113799"/>
    <n v="67518.764590000006"/>
    <m/>
    <m/>
    <s v="C"/>
    <s v="Manufacturing"/>
    <s v="29"/>
    <s v="MANUFACTURE OF MOTOR VEHICLES, TRAILERS AND SEMI-TRAILERS, EXCEPT MOTORBIKES"/>
    <s v="High"/>
    <n v="0.95017700579951736"/>
    <m/>
    <n v="7.3192406320515532E-2"/>
    <n v="0.1389996525422327"/>
    <n v="0.22146943294756541"/>
    <x v="0"/>
    <n v="1"/>
    <n v="0.62762454706398185"/>
    <n v="95.627285040650392"/>
    <n v="933.16802168021684"/>
    <n v="271.01355013550142"/>
    <x v="3"/>
    <s v="Exp&gt;25"/>
    <s v="Exp&gt;50"/>
    <s v="Increased Export Intensity"/>
    <n v="1"/>
    <n v="1.422803060195099E-2"/>
    <n v="44.446135598930127"/>
    <n v="0.36773648804937231"/>
    <n v="4.6711127528479199"/>
    <n v="4.5652988880259933E-2"/>
    <n v="9.6292598151610065"/>
    <s v="Yes"/>
    <s v="No"/>
    <s v="No"/>
    <x v="0"/>
    <s v="Growing"/>
    <n v="5.9620596205962064"/>
    <n v="5.791091594483877E-2"/>
    <n v="1.458303890693013"/>
    <s v="Yes"/>
    <s v="2.Hiring"/>
    <s v="Hiring"/>
    <n v="338.91478870341501"/>
    <n v="7.3192406320515532E-2"/>
    <n v="0.22146943294756541"/>
    <n v="0.1389996525422327"/>
    <n v="0.95017700579951736"/>
    <s v="75-100"/>
    <n v="0.62762454706398185"/>
    <n v="12.749381916219839"/>
    <n v="5.9107966440405271"/>
    <n v="95.627285040650392"/>
    <n v="933.16802168021684"/>
  </r>
  <r>
    <n v="1613"/>
    <n v="1831"/>
    <m/>
    <m/>
    <n v="1676"/>
    <s v="Valmet Automotive sp. z o.o., Żary"/>
    <m/>
    <m/>
    <m/>
    <n v="2006"/>
    <m/>
    <n v="240512056"/>
    <n v="268969"/>
    <n v="9542573961"/>
    <s v="sp. z o.o."/>
    <s v="2920"/>
    <s v="Produkcja nadwozi do pojazdów silnikowych; produkcja przyczep i naczep"/>
    <m/>
    <s v="motoryzacja"/>
    <m/>
    <n v="500"/>
    <s v="J"/>
    <x v="3"/>
    <n v="431007.77438000002"/>
    <n v="32000.575529999998"/>
    <n v="20515.402389999999"/>
    <n v="23350.75879"/>
    <n v="5983.9480400000002"/>
    <n v="401085"/>
    <n v="379"/>
    <n v="38215.337610000002"/>
    <n v="292279.99063999997"/>
    <n v="144746.27789999999"/>
    <n v="147533.71273999999"/>
    <n v="88525.281560000003"/>
    <n v="203754.70908"/>
    <m/>
    <m/>
    <s v="C"/>
    <s v="Manufacturing"/>
    <s v="29"/>
    <s v="MANUFACTURE OF MOTOR VEHICLES, TRAILERS AND SEMI-TRAILERS, EXCEPT MOTORBIKES"/>
    <s v="High"/>
    <n v="0.93057486161811442"/>
    <n v="34.799892223594121"/>
    <n v="5.4177117393276283E-2"/>
    <n v="7.9891746057844326E-2"/>
    <n v="0.26377502989553891"/>
    <x v="0"/>
    <n v="1"/>
    <n v="0.30287835087909321"/>
    <n v="100.8320253562005"/>
    <n v="1137.223679102902"/>
    <n v="381.91630052770449"/>
    <x v="3"/>
    <s v="Exp&gt;25"/>
    <s v="Exp&gt;50"/>
    <s v="Increased Export Intensity"/>
    <n v="1"/>
    <n v="1.422803060195099E-2"/>
    <n v="44.446135598930127"/>
    <n v="0.36773648804937231"/>
    <n v="4.6711127528479199"/>
    <n v="4.5652988880259933E-2"/>
    <n v="9.6292598151610065"/>
    <s v="Yes"/>
    <s v="No"/>
    <s v="No"/>
    <x v="0"/>
    <s v="Growing"/>
    <n v="5.9620596205962064"/>
    <n v="5.791091594483877E-2"/>
    <n v="1.458303890693013"/>
    <s v="Yes"/>
    <s v="2.Hiring"/>
    <s v="Hiring"/>
    <n v="338.91478870341501"/>
    <n v="7.3192406320515532E-2"/>
    <n v="0.22146943294756541"/>
    <n v="0.1389996525422327"/>
    <n v="0.95017700579951736"/>
    <s v="75-100"/>
    <n v="0.62762454706398185"/>
    <n v="12.749381916219839"/>
    <n v="5.9107966440405271"/>
    <n v="95.627285040650392"/>
    <n v="933.16802168021684"/>
  </r>
  <r>
    <n v="1613"/>
    <n v="1831"/>
    <m/>
    <m/>
    <n v="1676"/>
    <s v="Valmet Automotive sp. z o.o., Żary"/>
    <m/>
    <m/>
    <m/>
    <n v="2006"/>
    <m/>
    <n v="240512056"/>
    <n v="268969"/>
    <n v="9542573961"/>
    <s v="sp. z o.o."/>
    <s v="2920"/>
    <s v="Produkcja nadwozi do pojazdów silnikowych; produkcja przyczep i naczep"/>
    <m/>
    <s v="motoryzacja"/>
    <m/>
    <n v="500"/>
    <s v="J"/>
    <x v="4"/>
    <n v="497384.37886"/>
    <n v="7840.8060700000005"/>
    <n v="-3501.69083"/>
    <n v="-3668.32582"/>
    <n v="7284.9516700000004"/>
    <n v="479680"/>
    <n v="391"/>
    <n v="45250.937810000003"/>
    <n v="304088.85596000002"/>
    <n v="167249.45507"/>
    <n v="136839.40088999999"/>
    <n v="84856.95573999999"/>
    <n v="219231.90022000001"/>
    <m/>
    <m/>
    <s v="C"/>
    <s v="Manufacturing"/>
    <s v="29"/>
    <s v="MANUFACTURE OF MOTOR VEHICLES, TRAILERS AND SEMI-TRAILERS, EXCEPT MOTORBIKES"/>
    <s v="High"/>
    <n v="0.96440503640146835"/>
    <n v="15.40032649654219"/>
    <n v="-7.3752332721179663E-3"/>
    <n v="-1.2063335265671601E-2"/>
    <n v="-4.3229524179958533E-2"/>
    <x v="0"/>
    <n v="1"/>
    <n v="0.27905315856481799"/>
    <n v="115.73129874680311"/>
    <n v="1272.082810383632"/>
    <n v="427.74796693094629"/>
    <x v="3"/>
    <s v="Exp&gt;25"/>
    <s v="Exp&gt;50"/>
    <s v="Increased Export Intensity"/>
    <n v="1"/>
    <n v="1.422803060195099E-2"/>
    <n v="44.446135598930127"/>
    <n v="0.36773648804937231"/>
    <n v="4.6711127528479199"/>
    <n v="4.5652988880259933E-2"/>
    <n v="9.6292598151610065"/>
    <s v="Yes"/>
    <s v="No"/>
    <s v="No"/>
    <x v="0"/>
    <s v="Growing"/>
    <n v="5.9620596205962064"/>
    <n v="5.791091594483877E-2"/>
    <n v="1.458303890693013"/>
    <s v="Yes"/>
    <s v="2.Hiring"/>
    <s v="Hiring"/>
    <n v="338.91478870341501"/>
    <n v="7.3192406320515532E-2"/>
    <n v="0.22146943294756541"/>
    <n v="0.1389996525422327"/>
    <n v="0.95017700579951736"/>
    <s v="75-100"/>
    <n v="0.62762454706398185"/>
    <n v="12.749381916219839"/>
    <n v="5.9107966440405271"/>
    <n v="95.627285040650392"/>
    <n v="933.16802168021684"/>
  </r>
  <r>
    <m/>
    <n v="1820"/>
    <n v="1789"/>
    <m/>
    <n v="1679"/>
    <s v="Thyssenkrupp Materials Processing Europe sp. z o.o., Dąbrowa Górnicza"/>
    <m/>
    <m/>
    <m/>
    <n v="2006"/>
    <m/>
    <n v="240444538"/>
    <n v="265532"/>
    <n v="6292347155"/>
    <s v="sp. z o.o."/>
    <s v="2562"/>
    <s v="Obróbka mechaniczna elementów metalowych"/>
    <m/>
    <s v="produkcja"/>
    <m/>
    <n v="500"/>
    <s v="J"/>
    <x v="4"/>
    <n v="393.74299999999999"/>
    <n v="2.5390000000000001"/>
    <n v="6.5529999999999999"/>
    <n v="5.0430000000000001"/>
    <n v="0.16800000000000001"/>
    <n v="0"/>
    <n v="49"/>
    <n v="8.6630000000000003"/>
    <n v="169.624"/>
    <n v="3.895"/>
    <n v="165.72900000000001"/>
    <n v="93.04"/>
    <n v="76.584000000000003"/>
    <m/>
    <m/>
    <s v="C"/>
    <s v="Manufacturing"/>
    <s v="25"/>
    <s v="MANUFACTURE OF FABRICATED METAL PRODUCTS, EXCEPT MACHINERY AND EQUIPMENT"/>
    <s v="Medium-low"/>
    <n v="0"/>
    <n v="-99.903593604622685"/>
    <n v="1.280784674267225E-2"/>
    <n v="2.973046267037683E-2"/>
    <n v="5.4202493551160788E-2"/>
    <x v="0"/>
    <n v="1"/>
    <n v="0.54850728670471161"/>
    <n v="0.17679591836734701"/>
    <n v="8.0355714285714281"/>
    <n v="7.9489795918367342E-2"/>
    <x v="0"/>
    <s v="Exp&gt;25"/>
    <s v="Exp&lt;50"/>
    <s v="Decreased Export Intensity"/>
    <n v="0"/>
    <n v="-0.34483120334271578"/>
    <n v="-99.885271012896496"/>
    <n v="-6.7703527517216022"/>
    <n v="-99.916863052823544"/>
    <n v="-7.0924362508907146"/>
    <n v="-81.595742972275929"/>
    <s v="Yes"/>
    <s v="Yes"/>
    <s v="Yes"/>
    <x v="2"/>
    <s v="Declining"/>
    <n v="-3.9215686274509798"/>
    <n v="-4.0005334613699262E-2"/>
    <n v="-0.99514866333029195"/>
    <s v="Yes"/>
    <s v="0.Reducing"/>
    <s v="Reducing"/>
    <n v="-6721.258546218487"/>
    <n v="3.5507613769471487E-2"/>
    <n v="0.19572759396080949"/>
    <n v="0.1114301389904901"/>
    <n v="0.34483120334271578"/>
    <s v="25-50"/>
    <n v="0.56931236283833209"/>
    <n v="12.746051163925641"/>
    <n v="3.9318256327243262"/>
    <n v="142.66666666666671"/>
    <n v="6729.2941176470586"/>
  </r>
  <r>
    <m/>
    <n v="1820"/>
    <n v="1789"/>
    <m/>
    <n v="1679"/>
    <s v="Thyssenkrupp Materials Processing Europe sp. z o.o., Dąbrowa Górnicza"/>
    <m/>
    <m/>
    <m/>
    <n v="2006"/>
    <m/>
    <n v="240444538"/>
    <n v="265532"/>
    <n v="6292347155"/>
    <s v="sp. z o.o."/>
    <s v="2562"/>
    <s v="Obróbka mechaniczna elementów metalowych"/>
    <m/>
    <s v="produkcja"/>
    <m/>
    <n v="500"/>
    <s v="J"/>
    <x v="1"/>
    <n v="246733"/>
    <n v="1559"/>
    <n v="1645"/>
    <n v="1286"/>
    <n v="494"/>
    <n v="86559"/>
    <n v="49"/>
    <n v="7514"/>
    <n v="114828"/>
    <n v="2557"/>
    <n v="112271"/>
    <n v="51360"/>
    <n v="63468"/>
    <m/>
    <m/>
    <s v="C"/>
    <s v="Manufacturing"/>
    <s v="25"/>
    <s v="MANUFACTURE OF FABRICATED METAL PRODUCTS, EXCEPT MACHINERY AND EQUIPMENT"/>
    <s v="Medium-low"/>
    <n v="0.3508205225891956"/>
    <n v="-28.106843359732391"/>
    <n v="5.2121118780219912E-3"/>
    <n v="1.11993590413488E-2"/>
    <n v="2.5038940809968852E-2"/>
    <x v="0"/>
    <n v="1"/>
    <n v="0.44727766746786501"/>
    <n v="153.34693877551021"/>
    <n v="5035.3673469387759"/>
    <n v="52.183673469387763"/>
    <x v="4"/>
    <s v="Exp&gt;25"/>
    <s v="Exp&lt;50"/>
    <s v="Decreased Export Intensity"/>
    <n v="0"/>
    <n v="-0.34483120334271578"/>
    <n v="-99.885271012896496"/>
    <n v="-6.7703527517216022"/>
    <n v="-99.916863052823544"/>
    <n v="-7.0924362508907146"/>
    <n v="-81.595742972275929"/>
    <s v="Yes"/>
    <s v="Yes"/>
    <s v="Yes"/>
    <x v="2"/>
    <s v="Declining"/>
    <n v="-3.9215686274509798"/>
    <n v="-4.0005334613699262E-2"/>
    <n v="-0.99514866333029195"/>
    <s v="Yes"/>
    <s v="0.Reducing"/>
    <s v="Reducing"/>
    <n v="-6721.258546218487"/>
    <n v="3.5507613769471487E-2"/>
    <n v="0.19572759396080949"/>
    <n v="0.1114301389904901"/>
    <n v="0.34483120334271578"/>
    <s v="25-50"/>
    <n v="0.56931236283833209"/>
    <n v="12.746051163925641"/>
    <n v="3.9318256327243262"/>
    <n v="142.66666666666671"/>
    <n v="6729.2941176470586"/>
  </r>
  <r>
    <m/>
    <n v="1820"/>
    <n v="1789"/>
    <m/>
    <n v="1679"/>
    <s v="Thyssenkrupp Materials Processing Europe sp. z o.o., Dąbrowa Górnicza"/>
    <m/>
    <m/>
    <m/>
    <n v="2006"/>
    <m/>
    <n v="240444538"/>
    <n v="265532"/>
    <n v="6292347155"/>
    <s v="sp. z o.o."/>
    <s v="2562"/>
    <s v="Obróbka mechaniczna elementów metalowych"/>
    <m/>
    <s v="produkcja"/>
    <m/>
    <n v="500"/>
    <s v="J"/>
    <x v="2"/>
    <n v="327654"/>
    <n v="22442"/>
    <n v="22630"/>
    <n v="18297"/>
    <n v="531"/>
    <n v="120096"/>
    <n v="45"/>
    <n v="8643"/>
    <n v="120774"/>
    <n v="2623"/>
    <n v="118151"/>
    <n v="69657"/>
    <n v="51117"/>
    <m/>
    <m/>
    <s v="C"/>
    <s v="Manufacturing"/>
    <s v="25"/>
    <s v="MANUFACTURE OF FABRICATED METAL PRODUCTS, EXCEPT MACHINERY AND EQUIPMENT"/>
    <s v="Medium-low"/>
    <n v="0.36653298906773613"/>
    <n v="32.796991079425929"/>
    <n v="5.584244355326045E-2"/>
    <n v="0.15149783893884439"/>
    <n v="0.26267281105990781"/>
    <x v="0"/>
    <n v="1"/>
    <n v="0.57675493069700434"/>
    <n v="192.06666666666669"/>
    <n v="7281.2"/>
    <n v="58.288888888888891"/>
    <x v="4"/>
    <s v="Exp&gt;25"/>
    <s v="Exp&lt;50"/>
    <s v="Decreased Export Intensity"/>
    <n v="0"/>
    <n v="-0.34483120334271578"/>
    <n v="-99.885271012896496"/>
    <n v="-6.7703527517216022"/>
    <n v="-99.916863052823544"/>
    <n v="-7.0924362508907146"/>
    <n v="-81.595742972275929"/>
    <s v="Yes"/>
    <s v="Yes"/>
    <s v="Yes"/>
    <x v="2"/>
    <s v="Declining"/>
    <n v="-3.9215686274509798"/>
    <n v="-4.0005334613699262E-2"/>
    <n v="-0.99514866333029195"/>
    <s v="Yes"/>
    <s v="0.Reducing"/>
    <s v="Reducing"/>
    <n v="-6721.258546218487"/>
    <n v="3.5507613769471487E-2"/>
    <n v="0.19572759396080949"/>
    <n v="0.1114301389904901"/>
    <n v="0.34483120334271578"/>
    <s v="25-50"/>
    <n v="0.56931236283833209"/>
    <n v="12.746051163925641"/>
    <n v="3.9318256327243262"/>
    <n v="142.66666666666671"/>
    <n v="6729.2941176470586"/>
  </r>
  <r>
    <m/>
    <n v="1820"/>
    <n v="1789"/>
    <m/>
    <n v="1679"/>
    <s v="Thyssenkrupp Materials Processing Europe sp. z o.o., Dąbrowa Górnicza"/>
    <m/>
    <m/>
    <m/>
    <n v="2006"/>
    <m/>
    <n v="240444538"/>
    <n v="265532"/>
    <n v="6292347155"/>
    <s v="sp. z o.o."/>
    <s v="2562"/>
    <s v="Obróbka mechaniczna elementów metalowych"/>
    <m/>
    <s v="produkcja"/>
    <m/>
    <n v="500"/>
    <s v="J"/>
    <x v="0"/>
    <n v="343194"/>
    <n v="15682"/>
    <n v="15159"/>
    <n v="12186"/>
    <n v="865"/>
    <n v="118344"/>
    <n v="51"/>
    <n v="7276"/>
    <n v="109360"/>
    <n v="2846"/>
    <n v="106514"/>
    <n v="62260"/>
    <n v="47100"/>
    <m/>
    <m/>
    <s v="C"/>
    <s v="Manufacturing"/>
    <s v="25"/>
    <s v="MANUFACTURE OF FABRICATED METAL PRODUCTS, EXCEPT MACHINERY AND EQUIPMENT"/>
    <s v="Medium-low"/>
    <n v="0.34483120334271578"/>
    <m/>
    <n v="3.5507613769471487E-2"/>
    <n v="0.1114301389904901"/>
    <n v="0.19572759396080949"/>
    <x v="0"/>
    <n v="1"/>
    <n v="0.56931236283833209"/>
    <n v="142.66666666666671"/>
    <n v="6729.2941176470586"/>
    <n v="55.803921568627452"/>
    <x v="4"/>
    <s v="Exp&gt;25"/>
    <s v="Exp&lt;50"/>
    <s v="Decreased Export Intensity"/>
    <n v="0"/>
    <n v="-0.34483120334271578"/>
    <n v="-99.885271012896496"/>
    <n v="-6.7703527517216022"/>
    <n v="-99.916863052823544"/>
    <n v="-7.0924362508907146"/>
    <n v="-81.595742972275929"/>
    <s v="Yes"/>
    <s v="Yes"/>
    <s v="Yes"/>
    <x v="2"/>
    <s v="Declining"/>
    <n v="-3.9215686274509798"/>
    <n v="-4.0005334613699262E-2"/>
    <n v="-0.99514866333029195"/>
    <s v="Yes"/>
    <s v="0.Reducing"/>
    <s v="Reducing"/>
    <n v="-6721.258546218487"/>
    <n v="3.5507613769471487E-2"/>
    <n v="0.19572759396080949"/>
    <n v="0.1114301389904901"/>
    <n v="0.34483120334271578"/>
    <s v="25-50"/>
    <n v="0.56931236283833209"/>
    <n v="12.746051163925641"/>
    <n v="3.9318256327243262"/>
    <n v="142.66666666666671"/>
    <n v="6729.2941176470586"/>
  </r>
  <r>
    <m/>
    <n v="1820"/>
    <n v="1789"/>
    <m/>
    <n v="1679"/>
    <s v="Thyssenkrupp Materials Processing Europe sp. z o.o., Dąbrowa Górnicza"/>
    <m/>
    <m/>
    <m/>
    <n v="2006"/>
    <m/>
    <n v="240444538"/>
    <n v="265532"/>
    <n v="6292347155"/>
    <s v="sp. z o.o."/>
    <s v="2562"/>
    <s v="Obróbka mechaniczna elementów metalowych"/>
    <m/>
    <s v="produkcja"/>
    <m/>
    <n v="500"/>
    <s v="J"/>
    <x v="3"/>
    <n v="408420"/>
    <n v="45066"/>
    <n v="45343"/>
    <n v="36679"/>
    <n v="463"/>
    <n v="164002"/>
    <n v="48"/>
    <n v="9164"/>
    <n v="182324"/>
    <n v="4081"/>
    <n v="178243"/>
    <n v="106336"/>
    <n v="75988"/>
    <m/>
    <m/>
    <s v="C"/>
    <s v="Manufacturing"/>
    <s v="25"/>
    <s v="MANUFACTURE OF FABRICATED METAL PRODUCTS, EXCEPT MACHINERY AND EQUIPMENT"/>
    <s v="Medium-low"/>
    <n v="0.40155232358846288"/>
    <n v="24.64978300280174"/>
    <n v="8.9807061358405563E-2"/>
    <n v="0.20117483161843749"/>
    <n v="0.34493492326211261"/>
    <x v="0"/>
    <n v="1"/>
    <n v="0.58322546675149733"/>
    <n v="190.91666666666671"/>
    <n v="8508.75"/>
    <n v="85.020833333333329"/>
    <x v="4"/>
    <s v="Exp&gt;25"/>
    <s v="Exp&lt;50"/>
    <s v="Decreased Export Intensity"/>
    <n v="0"/>
    <n v="-0.34483120334271578"/>
    <n v="-99.885271012896496"/>
    <n v="-6.7703527517216022"/>
    <n v="-99.916863052823544"/>
    <n v="-7.0924362508907146"/>
    <n v="-81.595742972275929"/>
    <s v="Yes"/>
    <s v="Yes"/>
    <s v="Yes"/>
    <x v="2"/>
    <s v="Declining"/>
    <n v="-3.9215686274509798"/>
    <n v="-4.0005334613699262E-2"/>
    <n v="-0.99514866333029195"/>
    <s v="Yes"/>
    <s v="0.Reducing"/>
    <s v="Reducing"/>
    <n v="-6721.258546218487"/>
    <n v="3.5507613769471487E-2"/>
    <n v="0.19572759396080949"/>
    <n v="0.1114301389904901"/>
    <n v="0.34483120334271578"/>
    <s v="25-50"/>
    <n v="0.56931236283833209"/>
    <n v="12.746051163925641"/>
    <n v="3.9318256327243262"/>
    <n v="142.66666666666671"/>
    <n v="6729.2941176470586"/>
  </r>
  <r>
    <n v="1847"/>
    <n v="1230"/>
    <n v="997"/>
    <n v="1279"/>
    <n v="1680"/>
    <s v="Krot Invest Kr Inżynieria sp. z o.o. sp.k.a., Krotoszyn"/>
    <m/>
    <m/>
    <m/>
    <n v="2013"/>
    <m/>
    <n v="302575764"/>
    <n v="483154"/>
    <n v="6211812784"/>
    <s v="sp. z o.o. sp.a.k."/>
    <s v="4110"/>
    <s v="Realizacja projektów budowlanych związanych ze wznoszeniem budynków"/>
    <m/>
    <s v="budownictwo"/>
    <m/>
    <n v="400"/>
    <s v="J"/>
    <x v="0"/>
    <n v="343062"/>
    <n v="14457"/>
    <n v="14471"/>
    <n v="11669"/>
    <n v="3701"/>
    <n v="0"/>
    <n v="65"/>
    <n v="3900.6903400000001"/>
    <n v="123019"/>
    <n v="20165"/>
    <n v="102854"/>
    <n v="75971"/>
    <n v="47047"/>
    <m/>
    <m/>
    <s v="F"/>
    <s v="Construction"/>
    <s v="41"/>
    <s v="CONSTRUCTION WORK FOR BUILDINGS"/>
    <s v="Low"/>
    <n v="0"/>
    <m/>
    <n v="3.4014259813095013E-2"/>
    <n v="9.4855266259683463E-2"/>
    <n v="0.1535980834792223"/>
    <x v="1"/>
    <n v="0"/>
    <n v="0.61755501182744132"/>
    <n v="60.01062061538461"/>
    <n v="5277.876923076923"/>
    <n v="310.23076923076923"/>
    <x v="0"/>
    <s v="Exp&lt;25"/>
    <s v="Exp&lt;50"/>
    <s v="Decreased Export Intensity"/>
    <n v="0"/>
    <n v="0"/>
    <n v="26.72571655852294"/>
    <n v="0.23685485279128929"/>
    <n v="-8.1697706097659708"/>
    <n v="-8.5228646377823125E-2"/>
    <n v="6.1001966635323424"/>
    <s v="No"/>
    <s v="Yes"/>
    <s v="No"/>
    <x v="3"/>
    <s v="Declining"/>
    <n v="72.307692307692307"/>
    <n v="0.54411160139945736"/>
    <n v="14.57138589664468"/>
    <s v="No"/>
    <s v="2.Hiring"/>
    <s v="Hiring"/>
    <n v="-1396.2003361126381"/>
    <n v="3.4014259813095013E-2"/>
    <n v="0.1535980834792223"/>
    <n v="9.4855266259683463E-2"/>
    <n v="0"/>
    <s v="0-10"/>
    <n v="0.61755501182744132"/>
    <n v="12.74566646783081"/>
    <n v="4.1743872698956368"/>
    <n v="60.01062061538461"/>
    <n v="5277.876923076923"/>
  </r>
  <r>
    <n v="1847"/>
    <n v="1230"/>
    <n v="997"/>
    <n v="1279"/>
    <n v="1680"/>
    <s v="Krot Invest Kr Inżynieria sp. z o.o. sp.k.a., Krotoszyn"/>
    <m/>
    <m/>
    <m/>
    <n v="2013"/>
    <m/>
    <n v="302575764"/>
    <n v="483154"/>
    <n v="6211812784"/>
    <s v="sp. z o.o. sp.a.k."/>
    <s v="4110"/>
    <s v="Realizacja projektów budowlanych związanych ze wznoszeniem budynków"/>
    <m/>
    <s v="budownictwo"/>
    <m/>
    <n v="400"/>
    <s v="J"/>
    <x v="1"/>
    <n v="431719.92499000003"/>
    <n v="94779.278940000004"/>
    <n v="94890.385159999991"/>
    <n v="76817.230159999992"/>
    <n v="3725.6433400000001"/>
    <n v="0"/>
    <n v="69"/>
    <n v="5055.7497100000001"/>
    <n v="220067.05254"/>
    <n v="25813.573700000001"/>
    <n v="194253.47884"/>
    <n v="76898.024319999997"/>
    <n v="143169.02822000001"/>
    <m/>
    <m/>
    <s v="F"/>
    <s v="Construction"/>
    <s v="41"/>
    <s v="CONSTRUCTION WORK FOR BUILDINGS"/>
    <s v="Low"/>
    <n v="0"/>
    <n v="25.843120191102489"/>
    <n v="0.1779330202602516"/>
    <n v="0.34906283913643771"/>
    <n v="0.99894933373497619"/>
    <x v="1"/>
    <n v="0"/>
    <n v="0.34942997342149978"/>
    <n v="73.27173492753623"/>
    <n v="6256.8105071014497"/>
    <n v="374.10976376811601"/>
    <x v="0"/>
    <s v="Exp&lt;25"/>
    <s v="Exp&lt;50"/>
    <s v="Decreased Export Intensity"/>
    <n v="0"/>
    <n v="0"/>
    <n v="26.72571655852294"/>
    <n v="0.23685485279128929"/>
    <n v="-8.1697706097659708"/>
    <n v="-8.5228646377823125E-2"/>
    <n v="6.1001966635323424"/>
    <s v="No"/>
    <s v="Yes"/>
    <s v="No"/>
    <x v="3"/>
    <s v="Declining"/>
    <n v="72.307692307692307"/>
    <n v="0.54411160139945736"/>
    <n v="14.57138589664468"/>
    <s v="No"/>
    <s v="2.Hiring"/>
    <s v="Hiring"/>
    <n v="-1396.2003361126381"/>
    <n v="3.4014259813095013E-2"/>
    <n v="0.1535980834792223"/>
    <n v="9.4855266259683463E-2"/>
    <n v="0"/>
    <s v="0-10"/>
    <n v="0.61755501182744132"/>
    <n v="12.74566646783081"/>
    <n v="4.1743872698956368"/>
    <n v="60.01062061538461"/>
    <n v="5277.876923076923"/>
  </r>
  <r>
    <n v="1847"/>
    <n v="1230"/>
    <n v="997"/>
    <n v="1279"/>
    <n v="1680"/>
    <s v="Krot Invest Kr Inżynieria sp. z o.o. sp.k.a., Krotoszyn"/>
    <m/>
    <m/>
    <m/>
    <n v="2013"/>
    <m/>
    <n v="302575764"/>
    <n v="483154"/>
    <n v="6211812784"/>
    <s v="sp. z o.o. sp.a.k."/>
    <s v="4110"/>
    <s v="Realizacja projektów budowlanych związanych ze wznoszeniem budynków"/>
    <m/>
    <s v="budownictwo"/>
    <m/>
    <n v="400"/>
    <s v="J"/>
    <x v="4"/>
    <n v="434747.77773999999"/>
    <n v="34971.379099999998"/>
    <n v="43000.05874"/>
    <n v="32321.44874"/>
    <n v="3628.5611100000001"/>
    <n v="0"/>
    <n v="112"/>
    <n v="10147.0571"/>
    <n v="400798.57855999999"/>
    <n v="9574.9174199999998"/>
    <n v="391223.66113999998"/>
    <n v="274690.57260000001"/>
    <n v="126108.00595999999"/>
    <m/>
    <m/>
    <s v="F"/>
    <s v="Construction"/>
    <s v="41"/>
    <s v="CONSTRUCTION WORK FOR BUILDINGS"/>
    <s v="Low"/>
    <n v="0"/>
    <n v="-32.597112550286077"/>
    <n v="7.43452879920867E-2"/>
    <n v="8.0642623175275166E-2"/>
    <n v="0.117664936346636"/>
    <x v="1"/>
    <n v="0"/>
    <n v="0.68535815068734962"/>
    <n v="90.598724107142857"/>
    <n v="3881.676586964285"/>
    <n v="85.490334107142857"/>
    <x v="0"/>
    <s v="Exp&lt;25"/>
    <s v="Exp&lt;50"/>
    <s v="Decreased Export Intensity"/>
    <n v="0"/>
    <n v="0"/>
    <n v="26.72571655852294"/>
    <n v="0.23685485279128929"/>
    <n v="-8.1697706097659708"/>
    <n v="-8.5228646377823125E-2"/>
    <n v="6.1001966635323424"/>
    <s v="No"/>
    <s v="Yes"/>
    <s v="No"/>
    <x v="3"/>
    <s v="Declining"/>
    <n v="72.307692307692307"/>
    <n v="0.54411160139945736"/>
    <n v="14.57138589664468"/>
    <s v="No"/>
    <s v="2.Hiring"/>
    <s v="Hiring"/>
    <n v="-1396.2003361126381"/>
    <n v="3.4014259813095013E-2"/>
    <n v="0.1535980834792223"/>
    <n v="9.4855266259683463E-2"/>
    <n v="0"/>
    <s v="0-10"/>
    <n v="0.61755501182744132"/>
    <n v="12.74566646783081"/>
    <n v="4.1743872698956368"/>
    <n v="60.01062061538461"/>
    <n v="5277.876923076923"/>
  </r>
  <r>
    <n v="1847"/>
    <n v="1230"/>
    <n v="997"/>
    <n v="1279"/>
    <n v="1680"/>
    <s v="Krot Invest Kr Inżynieria sp. z o.o. sp.k.a., Krotoszyn"/>
    <m/>
    <m/>
    <m/>
    <n v="2013"/>
    <m/>
    <n v="302575764"/>
    <n v="483154"/>
    <n v="6211812784"/>
    <s v="sp. z o.o. sp.a.k."/>
    <s v="4110"/>
    <s v="Realizacja projektów budowlanych związanych ze wznoszeniem budynków"/>
    <m/>
    <s v="budownictwo"/>
    <m/>
    <n v="400"/>
    <s v="J"/>
    <x v="2"/>
    <n v="642332.90669000009"/>
    <n v="142805.35368999999"/>
    <n v="143042.00193"/>
    <n v="115759.83792999999"/>
    <n v="3819.9169299999999"/>
    <n v="0"/>
    <n v="93"/>
    <n v="7218.12464"/>
    <n v="319724.47873999999"/>
    <n v="24626.193360000001"/>
    <n v="295098.28538000002"/>
    <n v="192657.86225000001"/>
    <n v="127066.61649"/>
    <m/>
    <m/>
    <s v="F"/>
    <s v="Construction"/>
    <s v="41"/>
    <s v="CONSTRUCTION WORK FOR BUILDINGS"/>
    <s v="Low"/>
    <n v="0"/>
    <n v="48.784633163474787"/>
    <n v="0.18021782275879489"/>
    <n v="0.36206122967561682"/>
    <n v="0.60085706639776648"/>
    <x v="1"/>
    <n v="0"/>
    <n v="0.6025746386677806"/>
    <n v="77.614243440860221"/>
    <n v="6906.8054482795706"/>
    <n v="264.79777806451608"/>
    <x v="0"/>
    <s v="Exp&lt;25"/>
    <s v="Exp&lt;50"/>
    <s v="Decreased Export Intensity"/>
    <n v="0"/>
    <n v="0"/>
    <n v="26.72571655852294"/>
    <n v="0.23685485279128929"/>
    <n v="-8.1697706097659708"/>
    <n v="-8.5228646377823125E-2"/>
    <n v="6.1001966635323424"/>
    <s v="No"/>
    <s v="Yes"/>
    <s v="No"/>
    <x v="3"/>
    <s v="Declining"/>
    <n v="72.307692307692307"/>
    <n v="0.54411160139945736"/>
    <n v="14.57138589664468"/>
    <s v="No"/>
    <s v="2.Hiring"/>
    <s v="Hiring"/>
    <n v="-1396.2003361126381"/>
    <n v="3.4014259813095013E-2"/>
    <n v="0.1535980834792223"/>
    <n v="9.4855266259683463E-2"/>
    <n v="0"/>
    <s v="0-10"/>
    <n v="0.61755501182744132"/>
    <n v="12.74566646783081"/>
    <n v="4.1743872698956368"/>
    <n v="60.01062061538461"/>
    <n v="5277.876923076923"/>
  </r>
  <r>
    <n v="1847"/>
    <n v="1230"/>
    <n v="997"/>
    <n v="1279"/>
    <n v="1680"/>
    <s v="Krot Invest Kr Inżynieria sp. z o.o. sp.k.a., Krotoszyn"/>
    <m/>
    <m/>
    <m/>
    <n v="2013"/>
    <m/>
    <n v="302575764"/>
    <n v="483154"/>
    <n v="6211812784"/>
    <s v="sp. z o.o. sp.a.k."/>
    <s v="4110"/>
    <s v="Realizacja projektów budowlanych związanych ze wznoszeniem budynków"/>
    <m/>
    <s v="budownictwo"/>
    <m/>
    <n v="400"/>
    <s v="J"/>
    <x v="3"/>
    <n v="644998.74439999997"/>
    <n v="61957.661670000001"/>
    <n v="62746.901610000001"/>
    <n v="49711.261610000001"/>
    <n v="3709.6505299999999"/>
    <n v="0"/>
    <n v="93"/>
    <n v="9802.9289000000008"/>
    <n v="359111.42958"/>
    <n v="12797.35931"/>
    <n v="346314.07027000003"/>
    <n v="242369.12385999999"/>
    <n v="116742.30572"/>
    <m/>
    <m/>
    <s v="F"/>
    <s v="Construction"/>
    <s v="41"/>
    <s v="CONSTRUCTION WORK FOR BUILDINGS"/>
    <s v="Low"/>
    <n v="0"/>
    <n v="0.41502430939388552"/>
    <n v="7.707187345960359E-2"/>
    <n v="0.13842851414709911"/>
    <n v="0.20510558778400659"/>
    <x v="1"/>
    <n v="0"/>
    <n v="0.67491342211932281"/>
    <n v="105.40783763440859"/>
    <n v="6935.4703698924732"/>
    <n v="137.6060140860215"/>
    <x v="0"/>
    <s v="Exp&lt;25"/>
    <s v="Exp&lt;50"/>
    <s v="Decreased Export Intensity"/>
    <n v="0"/>
    <n v="0"/>
    <n v="26.72571655852294"/>
    <n v="0.23685485279128929"/>
    <n v="-8.1697706097659708"/>
    <n v="-8.5228646377823125E-2"/>
    <n v="6.1001966635323424"/>
    <s v="No"/>
    <s v="Yes"/>
    <s v="No"/>
    <x v="3"/>
    <s v="Declining"/>
    <n v="72.307692307692307"/>
    <n v="0.54411160139945736"/>
    <n v="14.57138589664468"/>
    <s v="No"/>
    <s v="2.Hiring"/>
    <s v="Hiring"/>
    <n v="-1396.2003361126381"/>
    <n v="3.4014259813095013E-2"/>
    <n v="0.1535980834792223"/>
    <n v="9.4855266259683463E-2"/>
    <n v="0"/>
    <s v="0-10"/>
    <n v="0.61755501182744132"/>
    <n v="12.74566646783081"/>
    <n v="4.1743872698956368"/>
    <n v="60.01062061538461"/>
    <n v="5277.876923076923"/>
  </r>
  <r>
    <n v="1469"/>
    <n v="1795"/>
    <n v="1749"/>
    <n v="1643"/>
    <n v="1681"/>
    <s v="Jelcz sp. z o.o., Jelcz-Laskowice"/>
    <m/>
    <m/>
    <m/>
    <n v="2001"/>
    <m/>
    <n v="932276947"/>
    <n v="15446"/>
    <n v="9121724701"/>
    <s v="sp. z o.o."/>
    <s v="2910"/>
    <s v="Produkcja pozostałych pojazdów samochodowych, z wyłączeniem motocykli"/>
    <m/>
    <s v="motoryzacja"/>
    <m/>
    <n v="400"/>
    <s v="J"/>
    <x v="1"/>
    <n v="336114.78505000001"/>
    <n v="30992.575560000001"/>
    <n v="29593.31695"/>
    <n v="23799.889950000001"/>
    <n v="6196.3745899999994"/>
    <n v="0"/>
    <n v="660"/>
    <n v="61499.882399999988"/>
    <n v="286144.39656000002"/>
    <n v="41948.136439999987"/>
    <n v="244196.26011999999"/>
    <n v="89199.486650000006"/>
    <n v="196952.56216"/>
    <m/>
    <m/>
    <s v="C"/>
    <s v="Manufacturing"/>
    <s v="29"/>
    <s v="MANUFACTURE OF MOTOR VEHICLES, TRAILERS AND SEMI-TRAILERS, EXCEPT MOTORBIKES"/>
    <s v="High"/>
    <n v="0"/>
    <n v="-1.8106864039636239"/>
    <n v="7.080881594202873E-2"/>
    <n v="8.3174405077016914E-2"/>
    <n v="0.26681644529397069"/>
    <x v="1"/>
    <n v="0"/>
    <n v="0.31172893029654802"/>
    <n v="93.181639999999987"/>
    <n v="509.26482583333342"/>
    <n v="63.557782484848467"/>
    <x v="0"/>
    <s v="Exp&lt;25"/>
    <s v="Exp&lt;50"/>
    <s v="Decreased Export Intensity"/>
    <n v="0"/>
    <n v="-1.5482905995390181E-4"/>
    <n v="58.72688944620861"/>
    <n v="0.46201486289556293"/>
    <n v="15.019485105948281"/>
    <n v="0.13993136372645049"/>
    <n v="12.243868521276919"/>
    <s v="Yes"/>
    <s v="No"/>
    <s v="No"/>
    <x v="0"/>
    <s v="Growing"/>
    <n v="10.323574730354389"/>
    <n v="9.8247450256555346E-2"/>
    <n v="2.4865989984208969"/>
    <s v="No"/>
    <s v="2.Hiring"/>
    <s v="Hiring"/>
    <n v="231.41178589843869"/>
    <n v="5.3012885867612387E-2"/>
    <n v="0.25344972067039112"/>
    <n v="5.572153663337151E-2"/>
    <n v="1.5482905995390181E-4"/>
    <s v="0-10"/>
    <n v="0.21985242866310689"/>
    <n v="12.743480802178651"/>
    <n v="6.4754327167040904"/>
    <n v="84.57787978428351"/>
    <n v="527.44684129429891"/>
  </r>
  <r>
    <n v="1469"/>
    <n v="1795"/>
    <n v="1749"/>
    <n v="1643"/>
    <n v="1681"/>
    <s v="Jelcz sp. z o.o., Jelcz-Laskowice"/>
    <m/>
    <m/>
    <m/>
    <n v="2001"/>
    <m/>
    <n v="932276947"/>
    <n v="15446"/>
    <n v="9121724701"/>
    <s v="sp. z o.o."/>
    <s v="2910"/>
    <s v="Produkcja pozostałych pojazdów samochodowych, z wyłączeniem motocykli"/>
    <m/>
    <s v="motoryzacja"/>
    <m/>
    <n v="400"/>
    <s v="J"/>
    <x v="2"/>
    <n v="338491.09201000002"/>
    <n v="16804.072359999998"/>
    <n v="14693.39459"/>
    <n v="10628.81907"/>
    <n v="6483.5087000000003"/>
    <n v="11"/>
    <n v="671"/>
    <n v="65161.7307"/>
    <n v="431546.53051000001"/>
    <n v="67536.770049999992"/>
    <n v="364002.10820999998"/>
    <n v="82984.077950000006"/>
    <n v="348562.45256000001"/>
    <m/>
    <m/>
    <s v="C"/>
    <s v="Manufacturing"/>
    <s v="29"/>
    <s v="MANUFACTURE OF MOTOR VEHICLES, TRAILERS AND SEMI-TRAILERS, EXCEPT MOTORBIKES"/>
    <s v="High"/>
    <n v="3.2497162435444623E-5"/>
    <n v="0.70699268990694897"/>
    <n v="3.1400587255885577E-2"/>
    <n v="2.4629601488022401E-2"/>
    <n v="0.1280826314224294"/>
    <x v="1"/>
    <n v="0"/>
    <n v="0.19229462429446431"/>
    <n v="97.111372131147547"/>
    <n v="504.45766320417277"/>
    <n v="100.6509240685544"/>
    <x v="0"/>
    <s v="Exp&lt;25"/>
    <s v="Exp&lt;50"/>
    <s v="Decreased Export Intensity"/>
    <n v="0"/>
    <n v="-1.5482905995390181E-4"/>
    <n v="58.72688944620861"/>
    <n v="0.46201486289556293"/>
    <n v="15.019485105948281"/>
    <n v="0.13993136372645049"/>
    <n v="12.243868521276919"/>
    <s v="Yes"/>
    <s v="No"/>
    <s v="No"/>
    <x v="0"/>
    <s v="Growing"/>
    <n v="10.323574730354389"/>
    <n v="9.8247450256555346E-2"/>
    <n v="2.4865989984208969"/>
    <s v="No"/>
    <s v="2.Hiring"/>
    <s v="Hiring"/>
    <n v="231.41178589843869"/>
    <n v="5.3012885867612387E-2"/>
    <n v="0.25344972067039112"/>
    <n v="5.572153663337151E-2"/>
    <n v="1.5482905995390181E-4"/>
    <s v="0-10"/>
    <n v="0.21985242866310689"/>
    <n v="12.743480802178651"/>
    <n v="6.4754327167040904"/>
    <n v="84.57787978428351"/>
    <n v="527.44684129429891"/>
  </r>
  <r>
    <n v="1469"/>
    <n v="1795"/>
    <n v="1749"/>
    <n v="1643"/>
    <n v="1681"/>
    <s v="Jelcz sp. z o.o., Jelcz-Laskowice"/>
    <m/>
    <m/>
    <m/>
    <n v="2001"/>
    <m/>
    <n v="932276947"/>
    <n v="15446"/>
    <n v="9121724701"/>
    <s v="sp. z o.o."/>
    <s v="2910"/>
    <s v="Produkcja pozostałych pojazdów samochodowych, z wyłączeniem motocykli"/>
    <m/>
    <s v="motoryzacja"/>
    <m/>
    <n v="400"/>
    <s v="J"/>
    <x v="0"/>
    <n v="342313"/>
    <n v="28003"/>
    <n v="25311"/>
    <n v="18147"/>
    <n v="6004"/>
    <n v="53"/>
    <n v="649"/>
    <n v="54891.043979999988"/>
    <n v="325673"/>
    <n v="38073"/>
    <n v="287600"/>
    <n v="71600"/>
    <n v="254081.07238999999"/>
    <m/>
    <m/>
    <s v="C"/>
    <s v="Manufacturing"/>
    <s v="29"/>
    <s v="MANUFACTURE OF MOTOR VEHICLES, TRAILERS AND SEMI-TRAILERS, EXCEPT MOTORBIKES"/>
    <s v="High"/>
    <n v="1.5482905995390181E-4"/>
    <m/>
    <n v="5.3012885867612387E-2"/>
    <n v="5.572153663337151E-2"/>
    <n v="0.25344972067039112"/>
    <x v="1"/>
    <n v="0"/>
    <n v="0.21985242866310689"/>
    <n v="84.57787978428351"/>
    <n v="527.44684129429891"/>
    <n v="58.664098613251163"/>
    <x v="0"/>
    <s v="Exp&lt;25"/>
    <s v="Exp&lt;50"/>
    <s v="Decreased Export Intensity"/>
    <n v="0"/>
    <n v="-1.5482905995390181E-4"/>
    <n v="58.72688944620861"/>
    <n v="0.46201486289556293"/>
    <n v="15.019485105948281"/>
    <n v="0.13993136372645049"/>
    <n v="12.243868521276919"/>
    <s v="Yes"/>
    <s v="No"/>
    <s v="No"/>
    <x v="0"/>
    <s v="Growing"/>
    <n v="10.323574730354389"/>
    <n v="9.8247450256555346E-2"/>
    <n v="2.4865989984208969"/>
    <s v="No"/>
    <s v="2.Hiring"/>
    <s v="Hiring"/>
    <n v="231.41178589843869"/>
    <n v="5.3012885867612387E-2"/>
    <n v="0.25344972067039112"/>
    <n v="5.572153663337151E-2"/>
    <n v="1.5482905995390181E-4"/>
    <s v="0-10"/>
    <n v="0.21985242866310689"/>
    <n v="12.743480802178651"/>
    <n v="6.4754327167040904"/>
    <n v="84.57787978428351"/>
    <n v="527.44684129429891"/>
  </r>
  <r>
    <n v="1469"/>
    <n v="1795"/>
    <n v="1749"/>
    <n v="1643"/>
    <n v="1681"/>
    <s v="Jelcz sp. z o.o., Jelcz-Laskowice"/>
    <m/>
    <m/>
    <m/>
    <n v="2001"/>
    <m/>
    <n v="932276947"/>
    <n v="15446"/>
    <n v="9121724701"/>
    <s v="sp. z o.o."/>
    <s v="2910"/>
    <s v="Produkcja pozostałych pojazdów samochodowych, z wyłączeniem motocykli"/>
    <m/>
    <s v="motoryzacja"/>
    <m/>
    <n v="400"/>
    <s v="J"/>
    <x v="3"/>
    <n v="439578.89107000001"/>
    <n v="11046.06359"/>
    <n v="5196.2561599999999"/>
    <n v="3532.16986"/>
    <n v="6920.9229299999997"/>
    <n v="32"/>
    <n v="685"/>
    <n v="72766.017319999999"/>
    <n v="524724.29616000003"/>
    <n v="64306.91848"/>
    <n v="460409.72542999999"/>
    <n v="82467.768989999997"/>
    <n v="442256.52717000002"/>
    <m/>
    <m/>
    <s v="C"/>
    <s v="Manufacturing"/>
    <s v="29"/>
    <s v="MANUFACTURE OF MOTOR VEHICLES, TRAILERS AND SEMI-TRAILERS, EXCEPT MOTORBIKES"/>
    <s v="High"/>
    <n v="7.2796944189260928E-5"/>
    <n v="29.86424205722189"/>
    <n v="8.0353491301690498E-3"/>
    <n v="6.7314776271060334E-3"/>
    <n v="4.283091325567822E-2"/>
    <x v="1"/>
    <n v="0"/>
    <n v="0.15716399944410761"/>
    <n v="106.22776251094891"/>
    <n v="641.72100886131386"/>
    <n v="93.878713109489055"/>
    <x v="0"/>
    <s v="Exp&lt;25"/>
    <s v="Exp&lt;50"/>
    <s v="Decreased Export Intensity"/>
    <n v="0"/>
    <n v="-1.5482905995390181E-4"/>
    <n v="58.72688944620861"/>
    <n v="0.46201486289556293"/>
    <n v="15.019485105948281"/>
    <n v="0.13993136372645049"/>
    <n v="12.243868521276919"/>
    <s v="Yes"/>
    <s v="No"/>
    <s v="No"/>
    <x v="0"/>
    <s v="Growing"/>
    <n v="10.323574730354389"/>
    <n v="9.8247450256555346E-2"/>
    <n v="2.4865989984208969"/>
    <s v="No"/>
    <s v="2.Hiring"/>
    <s v="Hiring"/>
    <n v="231.41178589843869"/>
    <n v="5.3012885867612387E-2"/>
    <n v="0.25344972067039112"/>
    <n v="5.572153663337151E-2"/>
    <n v="1.5482905995390181E-4"/>
    <s v="0-10"/>
    <n v="0.21985242866310689"/>
    <n v="12.743480802178651"/>
    <n v="6.4754327167040904"/>
    <n v="84.57787978428351"/>
    <n v="527.44684129429891"/>
  </r>
  <r>
    <n v="1469"/>
    <n v="1795"/>
    <n v="1749"/>
    <n v="1643"/>
    <n v="1681"/>
    <s v="Jelcz sp. z o.o., Jelcz-Laskowice"/>
    <m/>
    <m/>
    <m/>
    <n v="2001"/>
    <m/>
    <n v="932276947"/>
    <n v="15446"/>
    <n v="9121724701"/>
    <s v="sp. z o.o."/>
    <s v="2910"/>
    <s v="Produkcja pozostałych pojazdów samochodowych, z wyłączeniem motocykli"/>
    <m/>
    <s v="motoryzacja"/>
    <m/>
    <n v="400"/>
    <s v="J"/>
    <x v="4"/>
    <n v="543342.77707000007"/>
    <n v="36139.302669999997"/>
    <n v="27149.490590000001"/>
    <n v="21664.55588"/>
    <n v="6759.7949100000014"/>
    <n v="0"/>
    <n v="716"/>
    <n v="91453.482170000003"/>
    <n v="1021378.89763"/>
    <n v="55248.075290000001"/>
    <n v="966123.17009000003"/>
    <n v="104132.32487"/>
    <n v="917246.57276000001"/>
    <m/>
    <m/>
    <s v="C"/>
    <s v="Manufacturing"/>
    <s v="29"/>
    <s v="MANUFACTURE OF MOTOR VEHICLES, TRAILERS AND SEMI-TRAILERS, EXCEPT MOTORBIKES"/>
    <s v="High"/>
    <n v="0"/>
    <n v="23.605293181258858"/>
    <n v="3.9872722697865008E-2"/>
    <n v="2.1211086238682109E-2"/>
    <n v="0.20804832607978629"/>
    <x v="1"/>
    <n v="0"/>
    <n v="0.1019526887736058"/>
    <n v="127.7283270530726"/>
    <n v="758.85862719273757"/>
    <n v="77.162116326815649"/>
    <x v="0"/>
    <s v="Exp&lt;25"/>
    <s v="Exp&lt;50"/>
    <s v="Decreased Export Intensity"/>
    <n v="0"/>
    <n v="-1.5482905995390181E-4"/>
    <n v="58.72688944620861"/>
    <n v="0.46201486289556293"/>
    <n v="15.019485105948281"/>
    <n v="0.13993136372645049"/>
    <n v="12.243868521276919"/>
    <s v="Yes"/>
    <s v="No"/>
    <s v="No"/>
    <x v="0"/>
    <s v="Growing"/>
    <n v="10.323574730354389"/>
    <n v="9.8247450256555346E-2"/>
    <n v="2.4865989984208969"/>
    <s v="No"/>
    <s v="2.Hiring"/>
    <s v="Hiring"/>
    <n v="231.41178589843869"/>
    <n v="5.3012885867612387E-2"/>
    <n v="0.25344972067039112"/>
    <n v="5.572153663337151E-2"/>
    <n v="1.5482905995390181E-4"/>
    <s v="0-10"/>
    <n v="0.21985242866310689"/>
    <n v="12.743480802178651"/>
    <n v="6.4754327167040904"/>
    <n v="84.57787978428351"/>
    <n v="527.44684129429891"/>
  </r>
  <r>
    <m/>
    <n v="1441"/>
    <n v="1289"/>
    <m/>
    <n v="1682"/>
    <s v="Kingspan sp. z o.o., Lipsko"/>
    <m/>
    <m/>
    <m/>
    <m/>
    <m/>
    <n v="931877716"/>
    <n v="18175"/>
    <n v="8992212932"/>
    <s v="sp. z o.o."/>
    <s v="2433"/>
    <s v="Produkcja wyrobów formowanych na zimno"/>
    <m/>
    <s v="produkcja"/>
    <m/>
    <n v="500"/>
    <s v="J"/>
    <x v="0"/>
    <n v="329032.14091999998"/>
    <n v="-2356.7721999999999"/>
    <n v="-3508.6095599999999"/>
    <n v="-5323.9011300000002"/>
    <n v="4818.9475499999999"/>
    <n v="178732"/>
    <n v="271"/>
    <n v="24535.524130000002"/>
    <n v="125061.68005"/>
    <n v="47124.913919999999"/>
    <n v="77936.766129999989"/>
    <n v="40067.399879999997"/>
    <n v="84994.280169999998"/>
    <m/>
    <m/>
    <s v="C"/>
    <s v="Manufacturing"/>
    <s v="24"/>
    <s v="MANUFACTURE OF METALS"/>
    <s v="Medium-low"/>
    <n v="0.5432052914352109"/>
    <m/>
    <n v="-1.6180489587169049E-2"/>
    <n v="-4.2570203181913839E-2"/>
    <n v="-0.13287363657099879"/>
    <x v="0"/>
    <n v="1"/>
    <n v="0.32038111005690112"/>
    <n v="90.536989409594085"/>
    <n v="1214.140741402214"/>
    <n v="173.8926712915129"/>
    <x v="2"/>
    <s v="Exp&gt;25"/>
    <s v="Exp&gt;50"/>
    <s v="Increased Export Intensity"/>
    <n v="1"/>
    <n v="3.3747443107128072E-2"/>
    <n v="6.4181751426935847"/>
    <n v="6.2206195341824262E-2"/>
    <n v="-22.885380331381459"/>
    <n v="-0.25987730382728991"/>
    <n v="1.5673103474556971"/>
    <s v="Yes"/>
    <s v="Yes"/>
    <s v="Yes"/>
    <x v="3"/>
    <s v="Declining"/>
    <n v="-24.35424354243542"/>
    <n v="-0.27910884174129258"/>
    <n v="-6.7398429339316834"/>
    <s v="Yes"/>
    <s v="0.Reducing"/>
    <s v="Reducing"/>
    <n v="493.90803908559059"/>
    <n v="-1.6180489587169049E-2"/>
    <n v="-0.13287363657099879"/>
    <n v="-4.2570203181913839E-2"/>
    <n v="0.5432052914352109"/>
    <s v="50-75"/>
    <n v="0.32038111005690112"/>
    <n v="12.70391071774184"/>
    <n v="5.602118820879701"/>
    <n v="90.536989409594085"/>
    <n v="1214.140741402214"/>
  </r>
  <r>
    <m/>
    <n v="1441"/>
    <n v="1289"/>
    <m/>
    <n v="1682"/>
    <s v="Kingspan sp. z o.o., Lipsko"/>
    <m/>
    <m/>
    <m/>
    <m/>
    <m/>
    <n v="931877716"/>
    <n v="18175"/>
    <n v="8992212932"/>
    <s v="sp. z o.o."/>
    <s v="2433"/>
    <s v="Produkcja wyrobów formowanych na zimno"/>
    <m/>
    <s v="produkcja"/>
    <m/>
    <n v="500"/>
    <s v="J"/>
    <x v="1"/>
    <n v="339322.74580999999"/>
    <n v="546.23910000000001"/>
    <n v="-879.89750000000004"/>
    <n v="-2798.2757799999999"/>
    <n v="5985.3783099999991"/>
    <n v="199651"/>
    <n v="261"/>
    <n v="22202.419259999999"/>
    <n v="138310.12348000001"/>
    <n v="43408.82331"/>
    <n v="94901.300170000002"/>
    <n v="37269.124100000001"/>
    <n v="101040.99937999999"/>
    <m/>
    <m/>
    <s v="C"/>
    <s v="Manufacturing"/>
    <s v="24"/>
    <s v="MANUFACTURE OF METALS"/>
    <s v="Medium-low"/>
    <n v="0.58838083348468584"/>
    <n v="3.127537893783439"/>
    <n v="-8.2466495823031657E-3"/>
    <n v="-2.0231894163586929E-2"/>
    <n v="-7.5082949963935428E-2"/>
    <x v="0"/>
    <n v="1"/>
    <n v="0.26946056559185422"/>
    <n v="85.066740459770131"/>
    <n v="1300.0871486973181"/>
    <n v="166.31733068965519"/>
    <x v="2"/>
    <s v="Exp&gt;25"/>
    <s v="Exp&gt;50"/>
    <s v="Increased Export Intensity"/>
    <n v="1"/>
    <n v="3.3747443107128072E-2"/>
    <n v="6.4181751426935847"/>
    <n v="6.2206195341824262E-2"/>
    <n v="-22.885380331381459"/>
    <n v="-0.25987730382728991"/>
    <n v="1.5673103474556971"/>
    <s v="Yes"/>
    <s v="Yes"/>
    <s v="Yes"/>
    <x v="3"/>
    <s v="Declining"/>
    <n v="-24.35424354243542"/>
    <n v="-0.27910884174129258"/>
    <n v="-6.7398429339316834"/>
    <s v="Yes"/>
    <s v="0.Reducing"/>
    <s v="Reducing"/>
    <n v="493.90803908559059"/>
    <n v="-1.6180489587169049E-2"/>
    <n v="-0.13287363657099879"/>
    <n v="-4.2570203181913839E-2"/>
    <n v="0.5432052914352109"/>
    <s v="50-75"/>
    <n v="0.32038111005690112"/>
    <n v="12.70391071774184"/>
    <n v="5.602118820879701"/>
    <n v="90.536989409594085"/>
    <n v="1214.140741402214"/>
  </r>
  <r>
    <m/>
    <n v="1441"/>
    <n v="1289"/>
    <m/>
    <n v="1682"/>
    <s v="Kingspan sp. z o.o., Lipsko"/>
    <m/>
    <m/>
    <m/>
    <m/>
    <m/>
    <n v="931877716"/>
    <n v="18175"/>
    <n v="8992212932"/>
    <s v="sp. z o.o."/>
    <s v="2433"/>
    <s v="Produkcja wyrobów formowanych na zimno"/>
    <m/>
    <s v="produkcja"/>
    <m/>
    <n v="500"/>
    <s v="J"/>
    <x v="4"/>
    <n v="350150"/>
    <n v="328"/>
    <n v="-2508"/>
    <n v="-3014"/>
    <n v="8319"/>
    <n v="202020"/>
    <n v="205"/>
    <n v="26658.5"/>
    <n v="169869"/>
    <n v="61426"/>
    <n v="108443"/>
    <n v="52333"/>
    <n v="117536"/>
    <m/>
    <m/>
    <s v="C"/>
    <s v="Manufacturing"/>
    <s v="24"/>
    <s v="MANUFACTURE OF METALS"/>
    <s v="Medium-low"/>
    <n v="0.57695273454233897"/>
    <n v="-35.819139677479598"/>
    <n v="-8.6077395401970586E-3"/>
    <n v="-1.7743084376784461E-2"/>
    <n v="-5.7592723520531977E-2"/>
    <x v="0"/>
    <n v="1"/>
    <n v="0.30807857819849421"/>
    <n v="130.04146341463411"/>
    <n v="1708.0487804878051"/>
    <n v="299.63902439024389"/>
    <x v="2"/>
    <s v="Exp&gt;25"/>
    <s v="Exp&gt;50"/>
    <s v="Increased Export Intensity"/>
    <n v="1"/>
    <n v="3.3747443107128072E-2"/>
    <n v="6.4181751426935847"/>
    <n v="6.2206195341824262E-2"/>
    <n v="-22.885380331381459"/>
    <n v="-0.25987730382728991"/>
    <n v="1.5673103474556971"/>
    <s v="Yes"/>
    <s v="Yes"/>
    <s v="Yes"/>
    <x v="3"/>
    <s v="Declining"/>
    <n v="-24.35424354243542"/>
    <n v="-0.27910884174129258"/>
    <n v="-6.7398429339316834"/>
    <s v="Yes"/>
    <s v="0.Reducing"/>
    <s v="Reducing"/>
    <n v="493.90803908559059"/>
    <n v="-1.6180489587169049E-2"/>
    <n v="-0.13287363657099879"/>
    <n v="-4.2570203181913839E-2"/>
    <n v="0.5432052914352109"/>
    <s v="50-75"/>
    <n v="0.32038111005690112"/>
    <n v="12.70391071774184"/>
    <n v="5.602118820879701"/>
    <n v="90.536989409594085"/>
    <n v="1214.140741402214"/>
  </r>
  <r>
    <m/>
    <n v="1441"/>
    <n v="1289"/>
    <m/>
    <n v="1682"/>
    <s v="Kingspan sp. z o.o., Lipsko"/>
    <m/>
    <m/>
    <m/>
    <m/>
    <m/>
    <n v="931877716"/>
    <n v="18175"/>
    <n v="8992212932"/>
    <s v="sp. z o.o."/>
    <s v="2433"/>
    <s v="Produkcja wyrobów formowanych na zimno"/>
    <m/>
    <s v="produkcja"/>
    <m/>
    <n v="500"/>
    <s v="J"/>
    <x v="2"/>
    <n v="510447.18073000002"/>
    <n v="12349.179099999999"/>
    <n v="11088.86393"/>
    <n v="5666.9805299999998"/>
    <n v="6202"/>
    <n v="272434"/>
    <n v="240"/>
    <n v="29254"/>
    <n v="252936.45400999999"/>
    <n v="47406.404820000003"/>
    <n v="205530.04918999999"/>
    <n v="42936.104630000002"/>
    <n v="210000.34938"/>
    <m/>
    <m/>
    <s v="C"/>
    <s v="Manufacturing"/>
    <s v="24"/>
    <s v="MANUFACTURE OF METALS"/>
    <s v="Medium-low"/>
    <n v="0.53371633791842488"/>
    <n v="50.431171217687613"/>
    <n v="1.1101992025689209E-2"/>
    <n v="2.2404759931425121E-2"/>
    <n v="0.13198636855473861"/>
    <x v="0"/>
    <n v="1"/>
    <n v="0.16975055967338931"/>
    <n v="121.89166666666669"/>
    <n v="2126.8632530416671"/>
    <n v="197.52668675000001"/>
    <x v="2"/>
    <s v="Exp&gt;25"/>
    <s v="Exp&gt;50"/>
    <s v="Increased Export Intensity"/>
    <n v="1"/>
    <n v="3.3747443107128072E-2"/>
    <n v="6.4181751426935847"/>
    <n v="6.2206195341824262E-2"/>
    <n v="-22.885380331381459"/>
    <n v="-0.25987730382728991"/>
    <n v="1.5673103474556971"/>
    <s v="Yes"/>
    <s v="Yes"/>
    <s v="Yes"/>
    <x v="3"/>
    <s v="Declining"/>
    <n v="-24.35424354243542"/>
    <n v="-0.27910884174129258"/>
    <n v="-6.7398429339316834"/>
    <s v="Yes"/>
    <s v="0.Reducing"/>
    <s v="Reducing"/>
    <n v="493.90803908559059"/>
    <n v="-1.6180489587169049E-2"/>
    <n v="-0.13287363657099879"/>
    <n v="-4.2570203181913839E-2"/>
    <n v="0.5432052914352109"/>
    <s v="50-75"/>
    <n v="0.32038111005690112"/>
    <n v="12.70391071774184"/>
    <n v="5.602118820879701"/>
    <n v="90.536989409594085"/>
    <n v="1214.140741402214"/>
  </r>
  <r>
    <m/>
    <n v="1441"/>
    <n v="1289"/>
    <m/>
    <n v="1682"/>
    <s v="Kingspan sp. z o.o., Lipsko"/>
    <m/>
    <m/>
    <m/>
    <m/>
    <m/>
    <n v="931877716"/>
    <n v="18175"/>
    <n v="8992212932"/>
    <s v="sp. z o.o."/>
    <s v="2433"/>
    <s v="Produkcja wyrobów formowanych na zimno"/>
    <m/>
    <s v="produkcja"/>
    <m/>
    <n v="500"/>
    <s v="J"/>
    <x v="3"/>
    <n v="545567.63222000003"/>
    <n v="19850.96688"/>
    <n v="16680.82504"/>
    <n v="12410.45354"/>
    <n v="6686.4025899999997"/>
    <n v="275624"/>
    <n v="240"/>
    <n v="28448.28918"/>
    <n v="181917.16996"/>
    <n v="60315.638619999998"/>
    <n v="121601.53134"/>
    <n v="55346.558169999997"/>
    <n v="126570.61179"/>
    <m/>
    <m/>
    <s v="C"/>
    <s v="Manufacturing"/>
    <s v="24"/>
    <s v="MANUFACTURE OF METALS"/>
    <s v="Medium-low"/>
    <n v="0.50520592447620627"/>
    <n v="6.8803301920041138"/>
    <n v="2.2747781956015099E-2"/>
    <n v="6.8220352937157128E-2"/>
    <n v="0.22423171287147811"/>
    <x v="0"/>
    <n v="1"/>
    <n v="0.30424043086295599"/>
    <n v="118.53453825"/>
    <n v="2273.1984675833328"/>
    <n v="251.31516091666671"/>
    <x v="2"/>
    <s v="Exp&gt;25"/>
    <s v="Exp&gt;50"/>
    <s v="Increased Export Intensity"/>
    <n v="1"/>
    <n v="3.3747443107128072E-2"/>
    <n v="6.4181751426935847"/>
    <n v="6.2206195341824262E-2"/>
    <n v="-22.885380331381459"/>
    <n v="-0.25987730382728991"/>
    <n v="1.5673103474556971"/>
    <s v="Yes"/>
    <s v="Yes"/>
    <s v="Yes"/>
    <x v="3"/>
    <s v="Declining"/>
    <n v="-24.35424354243542"/>
    <n v="-0.27910884174129258"/>
    <n v="-6.7398429339316834"/>
    <s v="Yes"/>
    <s v="0.Reducing"/>
    <s v="Reducing"/>
    <n v="493.90803908559059"/>
    <n v="-1.6180489587169049E-2"/>
    <n v="-0.13287363657099879"/>
    <n v="-4.2570203181913839E-2"/>
    <n v="0.5432052914352109"/>
    <s v="50-75"/>
    <n v="0.32038111005690112"/>
    <n v="12.70391071774184"/>
    <n v="5.602118820879701"/>
    <n v="90.536989409594085"/>
    <n v="1214.140741402214"/>
  </r>
  <r>
    <m/>
    <n v="1333"/>
    <n v="1441"/>
    <n v="1792"/>
    <n v="1683"/>
    <s v="Energo sp. z o.o., Bielsk Podlaski"/>
    <m/>
    <m/>
    <m/>
    <m/>
    <m/>
    <s v="050531997"/>
    <n v="273368"/>
    <n v="5431505859"/>
    <s v="sp. z o.o."/>
    <s v="4671"/>
    <s v="Sprzedaż hurtowa paliw i produktów pochodnych"/>
    <m/>
    <s v="paliwa"/>
    <m/>
    <n v="400"/>
    <s v="J"/>
    <x v="1"/>
    <n v="305287.87972999999"/>
    <n v="-1991.64742"/>
    <n v="-5858.5185600000004"/>
    <n v="-5874.5245000000004"/>
    <n v="5314.6316699999998"/>
    <n v="0"/>
    <n v="153"/>
    <n v="13379.267379999999"/>
    <n v="131777.1931"/>
    <n v="22246.68605"/>
    <n v="109530.50705"/>
    <n v="22465.692660000001"/>
    <n v="109311.50044"/>
    <m/>
    <m/>
    <s v="G"/>
    <s v="Wholesale and Retail Trade; Repair of Motor Vehicles and Motorcycles"/>
    <s v="46"/>
    <s v="WHOLESALE TRADE, EXCEPT OF MOTOR VEHICLES"/>
    <s v="Medium-high"/>
    <n v="0"/>
    <n v="-11.416726481908171"/>
    <n v="-1.9242573616730201E-2"/>
    <n v="-4.4579220135172237E-2"/>
    <n v="-0.26148868805899528"/>
    <x v="1"/>
    <n v="0"/>
    <n v="0.1704824039084803"/>
    <n v="87.446192026143805"/>
    <n v="1995.3456191503269"/>
    <n v="145.40317679738561"/>
    <x v="0"/>
    <s v="Exp&lt;25"/>
    <s v="Exp&lt;50"/>
    <s v="Decreased Export Intensity"/>
    <n v="0"/>
    <n v="-1.100588587897041E-2"/>
    <n v="-9.6389203843292126"/>
    <n v="-0.1013565465217425"/>
    <n v="-34.520956800238558"/>
    <n v="-0.42344004569085492"/>
    <n v="-2.50207952082242"/>
    <s v="Yes"/>
    <s v="Yes"/>
    <s v="Yes"/>
    <x v="2"/>
    <s v="Declining"/>
    <n v="-9.5744680851063837"/>
    <n v="-0.1006435257796872"/>
    <n v="-2.4846984618343"/>
    <s v="Yes"/>
    <s v="0.Reducing"/>
    <s v="Reducing"/>
    <n v="-1.3066140707135221"/>
    <n v="-0.10172827657021449"/>
    <n v="-1.2370853916725479"/>
    <n v="-0.19685450543527089"/>
    <n v="1.100588587897041E-2"/>
    <s v="0-10"/>
    <n v="0.15912766148594021"/>
    <n v="12.750237611070469"/>
    <n v="5.2364419628299492"/>
    <n v="89.76948452127661"/>
    <n v="1833.158378776596"/>
  </r>
  <r>
    <m/>
    <n v="1333"/>
    <n v="1441"/>
    <n v="1792"/>
    <n v="1683"/>
    <s v="Energo sp. z o.o., Bielsk Podlaski"/>
    <m/>
    <m/>
    <m/>
    <m/>
    <m/>
    <s v="050531997"/>
    <n v="273368"/>
    <n v="5431505859"/>
    <s v="sp. z o.o."/>
    <s v="4671"/>
    <s v="Sprzedaż hurtowa paliw i produktów pochodnych"/>
    <m/>
    <s v="paliwa"/>
    <m/>
    <n v="400"/>
    <s v="J"/>
    <x v="4"/>
    <n v="311414.8"/>
    <n v="-64116"/>
    <n v="-61897"/>
    <n v="-61907"/>
    <n v="5263"/>
    <n v="0"/>
    <n v="170"/>
    <n v="20015"/>
    <n v="239113"/>
    <n v="23534"/>
    <n v="215579"/>
    <n v="115720"/>
    <n v="123393"/>
    <m/>
    <m/>
    <s v="G"/>
    <s v="Wholesale and Retail Trade; Repair of Motor Vehicles and Motorcycles"/>
    <s v="46"/>
    <s v="WHOLESALE TRADE, EXCEPT OF MOTOR VEHICLES"/>
    <s v="Medium-high"/>
    <n v="0"/>
    <n v="-47.218974678544221"/>
    <n v="-0.19879273560537261"/>
    <n v="-0.25890269454191123"/>
    <n v="-0.5349723470445904"/>
    <x v="1"/>
    <n v="0"/>
    <n v="0.48395528473985111"/>
    <n v="117.7352941176471"/>
    <n v="1831.851764705882"/>
    <n v="138.43529411764709"/>
    <x v="0"/>
    <s v="Exp&lt;25"/>
    <s v="Exp&lt;50"/>
    <s v="Decreased Export Intensity"/>
    <n v="0"/>
    <n v="-1.100588587897041E-2"/>
    <n v="-9.6389203843292126"/>
    <n v="-0.1013565465217425"/>
    <n v="-34.520956800238558"/>
    <n v="-0.42344004569085492"/>
    <n v="-2.50207952082242"/>
    <s v="Yes"/>
    <s v="Yes"/>
    <s v="Yes"/>
    <x v="2"/>
    <s v="Declining"/>
    <n v="-9.5744680851063837"/>
    <n v="-0.1006435257796872"/>
    <n v="-2.4846984618343"/>
    <s v="Yes"/>
    <s v="0.Reducing"/>
    <s v="Reducing"/>
    <n v="-1.3066140707135221"/>
    <n v="-0.10172827657021449"/>
    <n v="-1.2370853916725479"/>
    <n v="-0.19685450543527089"/>
    <n v="1.100588587897041E-2"/>
    <s v="0-10"/>
    <n v="0.15912766148594021"/>
    <n v="12.750237611070469"/>
    <n v="5.2364419628299492"/>
    <n v="89.76948452127661"/>
    <n v="1833.158378776596"/>
  </r>
  <r>
    <m/>
    <n v="1333"/>
    <n v="1441"/>
    <n v="1792"/>
    <n v="1683"/>
    <s v="Energo sp. z o.o., Bielsk Podlaski"/>
    <m/>
    <m/>
    <m/>
    <m/>
    <m/>
    <s v="050531997"/>
    <n v="273368"/>
    <n v="5431505859"/>
    <s v="sp. z o.o."/>
    <s v="4671"/>
    <s v="Sprzedaż hurtowa paliw i produktów pochodnych"/>
    <m/>
    <s v="paliwa"/>
    <m/>
    <n v="400"/>
    <s v="J"/>
    <x v="0"/>
    <n v="344633.77520999999"/>
    <n v="-29899"/>
    <n v="-34476"/>
    <n v="-35059"/>
    <n v="8355"/>
    <n v="3793"/>
    <n v="188"/>
    <n v="16876.663089999998"/>
    <n v="178096"/>
    <n v="26497"/>
    <n v="151599"/>
    <n v="28340"/>
    <n v="149756"/>
    <m/>
    <m/>
    <s v="G"/>
    <s v="Wholesale and Retail Trade; Repair of Motor Vehicles and Motorcycles"/>
    <s v="46"/>
    <s v="WHOLESALE TRADE, EXCEPT OF MOTOR VEHICLES"/>
    <s v="Medium-high"/>
    <n v="1.100588587897041E-2"/>
    <m/>
    <n v="-0.10172827657021449"/>
    <n v="-0.19685450543527089"/>
    <n v="-1.2370853916725479"/>
    <x v="1"/>
    <n v="0"/>
    <n v="0.15912766148594021"/>
    <n v="89.76948452127661"/>
    <n v="1833.158378776596"/>
    <n v="140.94148936170211"/>
    <x v="0"/>
    <s v="Exp&lt;25"/>
    <s v="Exp&lt;50"/>
    <s v="Decreased Export Intensity"/>
    <n v="0"/>
    <n v="-1.100588587897041E-2"/>
    <n v="-9.6389203843292126"/>
    <n v="-0.1013565465217425"/>
    <n v="-34.520956800238558"/>
    <n v="-0.42344004569085492"/>
    <n v="-2.50207952082242"/>
    <s v="Yes"/>
    <s v="Yes"/>
    <s v="Yes"/>
    <x v="2"/>
    <s v="Declining"/>
    <n v="-9.5744680851063837"/>
    <n v="-0.1006435257796872"/>
    <n v="-2.4846984618343"/>
    <s v="Yes"/>
    <s v="0.Reducing"/>
    <s v="Reducing"/>
    <n v="-1.3066140707135221"/>
    <n v="-0.10172827657021449"/>
    <n v="-1.2370853916725479"/>
    <n v="-0.19685450543527089"/>
    <n v="1.100588587897041E-2"/>
    <s v="0-10"/>
    <n v="0.15912766148594021"/>
    <n v="12.750237611070469"/>
    <n v="5.2364419628299492"/>
    <n v="89.76948452127661"/>
    <n v="1833.158378776596"/>
  </r>
  <r>
    <m/>
    <n v="1333"/>
    <n v="1441"/>
    <n v="1792"/>
    <n v="1683"/>
    <s v="Energo sp. z o.o., Bielsk Podlaski"/>
    <m/>
    <m/>
    <m/>
    <m/>
    <m/>
    <s v="050531997"/>
    <n v="273368"/>
    <n v="5431505859"/>
    <s v="sp. z o.o."/>
    <s v="4671"/>
    <s v="Sprzedaż hurtowa paliw i produktów pochodnych"/>
    <m/>
    <s v="paliwa"/>
    <m/>
    <n v="400"/>
    <s v="J"/>
    <x v="2"/>
    <n v="438959.30865999998"/>
    <n v="47584.852749999998"/>
    <n v="45586.027159999998"/>
    <n v="41271.256159999997"/>
    <n v="6481.1601600000004"/>
    <n v="0"/>
    <n v="162"/>
    <n v="16558.79421"/>
    <n v="175407.91295999999"/>
    <n v="29220.614870000001"/>
    <n v="146187.29809"/>
    <n v="63736.948819999998"/>
    <n v="111670.96414"/>
    <m/>
    <m/>
    <s v="G"/>
    <s v="Wholesale and Retail Trade; Repair of Motor Vehicles and Motorcycles"/>
    <s v="46"/>
    <s v="WHOLESALE TRADE, EXCEPT OF MOTOR VEHICLES"/>
    <s v="Medium-high"/>
    <n v="0"/>
    <n v="43.785370401281718"/>
    <n v="9.4020687899267277E-2"/>
    <n v="0.23528731095165301"/>
    <n v="0.64752481761488878"/>
    <x v="1"/>
    <n v="0"/>
    <n v="0.36336415925850829"/>
    <n v="102.2147790740741"/>
    <n v="2709.6253620987659"/>
    <n v="180.37416586419761"/>
    <x v="0"/>
    <s v="Exp&lt;25"/>
    <s v="Exp&lt;50"/>
    <s v="Decreased Export Intensity"/>
    <n v="0"/>
    <n v="-1.100588587897041E-2"/>
    <n v="-9.6389203843292126"/>
    <n v="-0.1013565465217425"/>
    <n v="-34.520956800238558"/>
    <n v="-0.42344004569085492"/>
    <n v="-2.50207952082242"/>
    <s v="Yes"/>
    <s v="Yes"/>
    <s v="Yes"/>
    <x v="2"/>
    <s v="Declining"/>
    <n v="-9.5744680851063837"/>
    <n v="-0.1006435257796872"/>
    <n v="-2.4846984618343"/>
    <s v="Yes"/>
    <s v="0.Reducing"/>
    <s v="Reducing"/>
    <n v="-1.3066140707135221"/>
    <n v="-0.10172827657021449"/>
    <n v="-1.2370853916725479"/>
    <n v="-0.19685450543527089"/>
    <n v="1.100588587897041E-2"/>
    <s v="0-10"/>
    <n v="0.15912766148594021"/>
    <n v="12.750237611070469"/>
    <n v="5.2364419628299492"/>
    <n v="89.76948452127661"/>
    <n v="1833.158378776596"/>
  </r>
  <r>
    <m/>
    <n v="1333"/>
    <n v="1441"/>
    <n v="1792"/>
    <n v="1683"/>
    <s v="Energo sp. z o.o., Bielsk Podlaski"/>
    <m/>
    <m/>
    <m/>
    <m/>
    <m/>
    <s v="050531997"/>
    <n v="273368"/>
    <n v="5431505859"/>
    <s v="sp. z o.o."/>
    <s v="4671"/>
    <s v="Sprzedaż hurtowa paliw i produktów pochodnych"/>
    <m/>
    <s v="paliwa"/>
    <m/>
    <n v="400"/>
    <s v="J"/>
    <x v="3"/>
    <n v="590012.78983000002"/>
    <n v="142157.27950999999"/>
    <n v="145339.33382999999"/>
    <n v="113890.45883"/>
    <n v="6119.2299699999994"/>
    <n v="0"/>
    <n v="160"/>
    <n v="17746.5121"/>
    <n v="294005.90297"/>
    <n v="28248.058120000002"/>
    <n v="265757.84484999999"/>
    <n v="177627.40765000001"/>
    <n v="116378.49532"/>
    <m/>
    <m/>
    <s v="G"/>
    <s v="Wholesale and Retail Trade; Repair of Motor Vehicles and Motorcycles"/>
    <s v="46"/>
    <s v="WHOLESALE TRADE, EXCEPT OF MOTOR VEHICLES"/>
    <s v="Medium-high"/>
    <n v="0"/>
    <n v="34.411727508665237"/>
    <n v="0.19303049153021781"/>
    <n v="0.38737473526720728"/>
    <n v="0.64117615821096519"/>
    <x v="1"/>
    <n v="0"/>
    <n v="0.60416272549508943"/>
    <n v="110.915700625"/>
    <n v="3687.5799364374998"/>
    <n v="176.55036325"/>
    <x v="0"/>
    <s v="Exp&lt;25"/>
    <s v="Exp&lt;50"/>
    <s v="Decreased Export Intensity"/>
    <n v="0"/>
    <n v="-1.100588587897041E-2"/>
    <n v="-9.6389203843292126"/>
    <n v="-0.1013565465217425"/>
    <n v="-34.520956800238558"/>
    <n v="-0.42344004569085492"/>
    <n v="-2.50207952082242"/>
    <s v="Yes"/>
    <s v="Yes"/>
    <s v="Yes"/>
    <x v="2"/>
    <s v="Declining"/>
    <n v="-9.5744680851063837"/>
    <n v="-0.1006435257796872"/>
    <n v="-2.4846984618343"/>
    <s v="Yes"/>
    <s v="0.Reducing"/>
    <s v="Reducing"/>
    <n v="-1.3066140707135221"/>
    <n v="-0.10172827657021449"/>
    <n v="-1.2370853916725479"/>
    <n v="-0.19685450543527089"/>
    <n v="1.100588587897041E-2"/>
    <s v="0-10"/>
    <n v="0.15912766148594021"/>
    <n v="12.750237611070469"/>
    <n v="5.2364419628299492"/>
    <n v="89.76948452127661"/>
    <n v="1833.158378776596"/>
  </r>
  <r>
    <n v="1882"/>
    <n v="1596"/>
    <n v="1565"/>
    <n v="1460"/>
    <n v="1684"/>
    <s v="Knauf Bełchatów sp. z o.o., Rogowiec"/>
    <m/>
    <m/>
    <m/>
    <n v="2003"/>
    <m/>
    <n v="590358026"/>
    <n v="145631"/>
    <n v="7691004724"/>
    <s v="sp. z o.o."/>
    <s v="2362"/>
    <s v="Produkcja wyrobów budowlanych z gipsu"/>
    <m/>
    <s v="budownictwo"/>
    <m/>
    <n v="500"/>
    <s v="J"/>
    <x v="0"/>
    <n v="341335"/>
    <n v="53807"/>
    <n v="54486"/>
    <n v="44190"/>
    <n v="14065"/>
    <n v="35765"/>
    <n v="277"/>
    <n v="38131.068520000001"/>
    <n v="261527"/>
    <n v="155067"/>
    <n v="106460"/>
    <n v="215094"/>
    <n v="46433.786799999987"/>
    <m/>
    <m/>
    <s v="C"/>
    <s v="Manufacturing"/>
    <s v="23"/>
    <s v="MANUFACTURE OF OTHER NON-METALLIC MINERAL PRODUCTS"/>
    <s v="Medium-low"/>
    <n v="0.10477976181756921"/>
    <m/>
    <n v="0.12946225848506601"/>
    <n v="0.16896916953125299"/>
    <n v="0.20544506122904399"/>
    <x v="0"/>
    <n v="1"/>
    <n v="0.82245427814336569"/>
    <n v="137.65728707581229"/>
    <n v="1232.256317689531"/>
    <n v="559.80866425992781"/>
    <x v="1"/>
    <s v="Exp&lt;25"/>
    <s v="Exp&lt;50"/>
    <s v="Decreased Export Intensity"/>
    <n v="0"/>
    <n v="-6.8494229009181562E-2"/>
    <n v="25.331815424729371"/>
    <n v="0.22579455768745049"/>
    <n v="-9.1798438951236356"/>
    <n v="-9.6288941481661894E-2"/>
    <n v="5.8072270201144471"/>
    <s v="No"/>
    <s v="Yes"/>
    <s v="No"/>
    <x v="3"/>
    <s v="Declining"/>
    <n v="-11.552346570397111"/>
    <n v="-0.12275929564261109"/>
    <n v="-3.022367214093979"/>
    <s v="Yes"/>
    <s v="0.Reducing"/>
    <s v="Reducing"/>
    <n v="513.87165039210186"/>
    <n v="0.12946225848506601"/>
    <n v="0.20544506122904399"/>
    <n v="0.16896916953125299"/>
    <n v="0.10477976181756921"/>
    <s v="10-25"/>
    <n v="0.82245427814336569"/>
    <n v="12.74061967871406"/>
    <n v="5.6240175061873394"/>
    <n v="137.65728707581229"/>
    <n v="1232.256317689531"/>
  </r>
  <r>
    <n v="1882"/>
    <n v="1596"/>
    <n v="1565"/>
    <n v="1460"/>
    <n v="1684"/>
    <s v="Knauf Bełchatów sp. z o.o., Rogowiec"/>
    <m/>
    <m/>
    <m/>
    <n v="2003"/>
    <m/>
    <n v="590358026"/>
    <n v="145631"/>
    <n v="7691004724"/>
    <s v="sp. z o.o."/>
    <s v="2362"/>
    <s v="Produkcja wyrobów budowlanych z gipsu"/>
    <m/>
    <s v="budownictwo"/>
    <m/>
    <n v="500"/>
    <s v="J"/>
    <x v="1"/>
    <n v="383178.78869000002"/>
    <n v="75758.606180000002"/>
    <n v="75869.41412999999"/>
    <n v="61613.53342"/>
    <n v="15226.08819"/>
    <n v="59866"/>
    <n v="275"/>
    <n v="42602.553469999999"/>
    <n v="275319.90192999999"/>
    <n v="154769.47586999999"/>
    <n v="120550.42606"/>
    <n v="229517.49447000001"/>
    <n v="45802.407460000002"/>
    <m/>
    <m/>
    <s v="C"/>
    <s v="Manufacturing"/>
    <s v="23"/>
    <s v="MANUFACTURE OF OTHER NON-METALLIC MINERAL PRODUCTS"/>
    <s v="Medium-low"/>
    <n v="0.15623516167131291"/>
    <n v="12.258862610045851"/>
    <n v="0.1607957831659797"/>
    <n v="0.22378888336109179"/>
    <n v="0.26844809177739359"/>
    <x v="0"/>
    <n v="1"/>
    <n v="0.83363931506976474"/>
    <n v="154.91837625454539"/>
    <n v="1393.377413418182"/>
    <n v="562.79809407272728"/>
    <x v="1"/>
    <s v="Exp&lt;25"/>
    <s v="Exp&lt;50"/>
    <s v="Decreased Export Intensity"/>
    <n v="0"/>
    <n v="-6.8494229009181562E-2"/>
    <n v="25.331815424729371"/>
    <n v="0.22579455768745049"/>
    <n v="-9.1798438951236356"/>
    <n v="-9.6288941481661894E-2"/>
    <n v="5.8072270201144471"/>
    <s v="No"/>
    <s v="Yes"/>
    <s v="No"/>
    <x v="3"/>
    <s v="Declining"/>
    <n v="-11.552346570397111"/>
    <n v="-0.12275929564261109"/>
    <n v="-3.022367214093979"/>
    <s v="Yes"/>
    <s v="0.Reducing"/>
    <s v="Reducing"/>
    <n v="513.87165039210186"/>
    <n v="0.12946225848506601"/>
    <n v="0.20544506122904399"/>
    <n v="0.16896916953125299"/>
    <n v="0.10477976181756921"/>
    <s v="10-25"/>
    <n v="0.82245427814336569"/>
    <n v="12.74061967871406"/>
    <n v="5.6240175061873394"/>
    <n v="137.65728707581229"/>
    <n v="1232.256317689531"/>
  </r>
  <r>
    <n v="1882"/>
    <n v="1596"/>
    <n v="1565"/>
    <n v="1460"/>
    <n v="1684"/>
    <s v="Knauf Bełchatów sp. z o.o., Rogowiec"/>
    <m/>
    <m/>
    <m/>
    <n v="2003"/>
    <m/>
    <n v="590358026"/>
    <n v="145631"/>
    <n v="7691004724"/>
    <s v="sp. z o.o."/>
    <s v="2362"/>
    <s v="Produkcja wyrobów budowlanych z gipsu"/>
    <m/>
    <s v="budownictwo"/>
    <m/>
    <n v="500"/>
    <s v="J"/>
    <x v="2"/>
    <n v="390839.69822999998"/>
    <n v="48351.98343"/>
    <n v="48343.25692"/>
    <n v="39465.728969999996"/>
    <n v="17657.53484"/>
    <n v="42833"/>
    <n v="235"/>
    <n v="40861.979930000001"/>
    <n v="228562.99755999999"/>
    <n v="159727.19886999999"/>
    <n v="68835.798689999996"/>
    <n v="177369.69002000001"/>
    <n v="51193.307540000002"/>
    <m/>
    <m/>
    <s v="C"/>
    <s v="Manufacturing"/>
    <s v="23"/>
    <s v="MANUFACTURE OF OTHER NON-METALLIC MINERAL PRODUCTS"/>
    <s v="Medium-low"/>
    <n v="0.1095922450917301"/>
    <n v="1.999304180221162"/>
    <n v="0.1009767665585888"/>
    <n v="0.17266893325390459"/>
    <n v="0.22250548538225379"/>
    <x v="0"/>
    <n v="1"/>
    <n v="0.77602101789655942"/>
    <n v="173.88076565957451"/>
    <n v="1663.1476520425531"/>
    <n v="679.69020795744677"/>
    <x v="1"/>
    <s v="Exp&lt;25"/>
    <s v="Exp&lt;50"/>
    <s v="Decreased Export Intensity"/>
    <n v="0"/>
    <n v="-6.8494229009181562E-2"/>
    <n v="25.331815424729371"/>
    <n v="0.22579455768745049"/>
    <n v="-9.1798438951236356"/>
    <n v="-9.6288941481661894E-2"/>
    <n v="5.8072270201144471"/>
    <s v="No"/>
    <s v="Yes"/>
    <s v="No"/>
    <x v="3"/>
    <s v="Declining"/>
    <n v="-11.552346570397111"/>
    <n v="-0.12275929564261109"/>
    <n v="-3.022367214093979"/>
    <s v="Yes"/>
    <s v="0.Reducing"/>
    <s v="Reducing"/>
    <n v="513.87165039210186"/>
    <n v="0.12946225848506601"/>
    <n v="0.20544506122904399"/>
    <n v="0.16896916953125299"/>
    <n v="0.10477976181756921"/>
    <s v="10-25"/>
    <n v="0.82245427814336569"/>
    <n v="12.74061967871406"/>
    <n v="5.6240175061873394"/>
    <n v="137.65728707581229"/>
    <n v="1232.256317689531"/>
  </r>
  <r>
    <n v="1882"/>
    <n v="1596"/>
    <n v="1565"/>
    <n v="1460"/>
    <n v="1684"/>
    <s v="Knauf Bełchatów sp. z o.o., Rogowiec"/>
    <m/>
    <m/>
    <m/>
    <n v="2003"/>
    <m/>
    <n v="590358026"/>
    <n v="145631"/>
    <n v="7691004724"/>
    <s v="sp. z o.o."/>
    <s v="2362"/>
    <s v="Produkcja wyrobów budowlanych z gipsu"/>
    <m/>
    <s v="budownictwo"/>
    <m/>
    <n v="500"/>
    <s v="J"/>
    <x v="4"/>
    <n v="427801.35217999999"/>
    <n v="89063.164569999994"/>
    <n v="88118.533079999994"/>
    <n v="73478.592560000005"/>
    <n v="20404.903590000002"/>
    <n v="15523"/>
    <n v="245"/>
    <n v="44666.259520000007"/>
    <n v="330437.58565000002"/>
    <n v="172214.43985"/>
    <n v="158223.1458"/>
    <n v="252915.42001"/>
    <n v="77522.165640000007"/>
    <m/>
    <m/>
    <s v="C"/>
    <s v="Manufacturing"/>
    <s v="23"/>
    <s v="MANUFACTURE OF OTHER NON-METALLIC MINERAL PRODUCTS"/>
    <s v="Medium-low"/>
    <n v="3.6285532808387679E-2"/>
    <n v="-13.637848356685639"/>
    <n v="0.17175867300457581"/>
    <n v="0.22236753853367219"/>
    <n v="0.29052634496186408"/>
    <x v="0"/>
    <n v="1"/>
    <n v="0.76539543621374961"/>
    <n v="182.3112633469388"/>
    <n v="1746.1279680816331"/>
    <n v="702.91608102040811"/>
    <x v="0"/>
    <s v="Exp&lt;25"/>
    <s v="Exp&lt;50"/>
    <s v="Decreased Export Intensity"/>
    <n v="0"/>
    <n v="-6.8494229009181562E-2"/>
    <n v="25.331815424729371"/>
    <n v="0.22579455768745049"/>
    <n v="-9.1798438951236356"/>
    <n v="-9.6288941481661894E-2"/>
    <n v="5.8072270201144471"/>
    <s v="No"/>
    <s v="Yes"/>
    <s v="No"/>
    <x v="3"/>
    <s v="Declining"/>
    <n v="-11.552346570397111"/>
    <n v="-0.12275929564261109"/>
    <n v="-3.022367214093979"/>
    <s v="Yes"/>
    <s v="0.Reducing"/>
    <s v="Reducing"/>
    <n v="513.87165039210186"/>
    <n v="0.12946225848506601"/>
    <n v="0.20544506122904399"/>
    <n v="0.16896916953125299"/>
    <n v="0.10477976181756921"/>
    <s v="10-25"/>
    <n v="0.82245427814336569"/>
    <n v="12.74061967871406"/>
    <n v="5.6240175061873394"/>
    <n v="137.65728707581229"/>
    <n v="1232.256317689531"/>
  </r>
  <r>
    <n v="1882"/>
    <n v="1596"/>
    <n v="1565"/>
    <n v="1460"/>
    <n v="1684"/>
    <s v="Knauf Bełchatów sp. z o.o., Rogowiec"/>
    <m/>
    <m/>
    <m/>
    <n v="2003"/>
    <m/>
    <n v="590358026"/>
    <n v="145631"/>
    <n v="7691004724"/>
    <s v="sp. z o.o."/>
    <s v="2362"/>
    <s v="Produkcja wyrobów budowlanych z gipsu"/>
    <m/>
    <s v="budownictwo"/>
    <m/>
    <n v="500"/>
    <s v="J"/>
    <x v="3"/>
    <n v="495357.45004000003"/>
    <n v="10264.826349999999"/>
    <n v="9415.5904499999997"/>
    <n v="7899.5332800000006"/>
    <n v="16841.209859999999"/>
    <n v="11938"/>
    <n v="239"/>
    <n v="42164.351569999999"/>
    <n v="267943.85616000002"/>
    <n v="182692.03107"/>
    <n v="85251.825089999998"/>
    <n v="185269.22330000001"/>
    <n v="82674.632859999998"/>
    <m/>
    <m/>
    <s v="C"/>
    <s v="Manufacturing"/>
    <s v="23"/>
    <s v="MANUFACTURE OF OTHER NON-METALLIC MINERAL PRODUCTS"/>
    <s v="Medium-low"/>
    <n v="2.409976876099473E-2"/>
    <n v="26.74184641000663"/>
    <n v="1.5947137323486529E-2"/>
    <n v="2.9482046698928129E-2"/>
    <n v="4.2638130280324871E-2"/>
    <x v="0"/>
    <n v="1"/>
    <n v="0.69144792478230355"/>
    <n v="176.4198810460251"/>
    <n v="2072.625313974896"/>
    <n v="764.40180364016737"/>
    <x v="0"/>
    <s v="Exp&lt;25"/>
    <s v="Exp&lt;50"/>
    <s v="Decreased Export Intensity"/>
    <n v="0"/>
    <n v="-6.8494229009181562E-2"/>
    <n v="25.331815424729371"/>
    <n v="0.22579455768745049"/>
    <n v="-9.1798438951236356"/>
    <n v="-9.6288941481661894E-2"/>
    <n v="5.8072270201144471"/>
    <s v="No"/>
    <s v="Yes"/>
    <s v="No"/>
    <x v="3"/>
    <s v="Declining"/>
    <n v="-11.552346570397111"/>
    <n v="-0.12275929564261109"/>
    <n v="-3.022367214093979"/>
    <s v="Yes"/>
    <s v="0.Reducing"/>
    <s v="Reducing"/>
    <n v="513.87165039210186"/>
    <n v="0.12946225848506601"/>
    <n v="0.20544506122904399"/>
    <n v="0.16896916953125299"/>
    <n v="0.10477976181756921"/>
    <s v="10-25"/>
    <n v="0.82245427814336569"/>
    <n v="12.74061967871406"/>
    <n v="5.6240175061873394"/>
    <n v="137.65728707581229"/>
    <n v="1232.256317689531"/>
  </r>
  <r>
    <n v="1975"/>
    <n v="1742"/>
    <n v="1433"/>
    <n v="1534"/>
    <n v="1685"/>
    <s v="GTX Poland sp. z o.o. sp.k., Warszawa"/>
    <m/>
    <m/>
    <n v="1990"/>
    <n v="2007"/>
    <m/>
    <s v="006713095"/>
    <n v="279074"/>
    <n v="5220201720"/>
    <s v="sp. z o.o. sp.k."/>
    <s v="4674"/>
    <s v="Sprzedaż hurtowa wyrobów metalowych oraz sprzętu i dodatkowego wyposażenia hydraulicznego i grzejnego"/>
    <m/>
    <s v="budownictwo"/>
    <m/>
    <n v="400"/>
    <s v="S"/>
    <x v="0"/>
    <n v="341129.02536000003"/>
    <n v="17944.934580000001"/>
    <n v="12992.82352"/>
    <n v="12992.82352"/>
    <n v="6981.51019"/>
    <n v="145672"/>
    <n v="377"/>
    <n v="36933.038809999998"/>
    <n v="305940.88640000002"/>
    <n v="72205.647129999998"/>
    <n v="233735.23926999999"/>
    <n v="102321.23437000001"/>
    <n v="203619.65203"/>
    <m/>
    <m/>
    <s v="G"/>
    <s v="Wholesale and Retail Trade; Repair of Motor Vehicles and Motorcycles"/>
    <s v="46"/>
    <s v="WHOLESALE TRADE, EXCEPT OF MOTOR VEHICLES"/>
    <s v="Medium-high"/>
    <n v="0.42702903936793279"/>
    <m/>
    <n v="3.8087710379638387E-2"/>
    <n v="4.246841170164041E-2"/>
    <n v="0.12698071519560769"/>
    <x v="1"/>
    <n v="0"/>
    <n v="0.33444772803665379"/>
    <n v="97.965620185676386"/>
    <n v="904.85152615384618"/>
    <n v="191.52691546419101"/>
    <x v="4"/>
    <s v="Exp&gt;25"/>
    <s v="Exp&lt;50"/>
    <s v="Decreased Export Intensity"/>
    <n v="0"/>
    <n v="-1.1359767120018901E-2"/>
    <n v="19.724800341744789"/>
    <n v="0.18002559259872089"/>
    <n v="-13.24289830308347"/>
    <n v="-0.1420579065703915"/>
    <n v="4.6034552572944856"/>
    <s v="No"/>
    <s v="Yes"/>
    <s v="No"/>
    <x v="3"/>
    <s v="Declining"/>
    <n v="-2.9177718832891251"/>
    <n v="-2.9611854046645011E-2"/>
    <n v="-0.73756290708311134"/>
    <s v="No"/>
    <s v="0.Reducing"/>
    <s v="Reducing"/>
    <n v="211.03930586801181"/>
    <n v="3.8087710379638387E-2"/>
    <n v="0.12698071519560769"/>
    <n v="4.246841170164041E-2"/>
    <n v="0.42702903936793279"/>
    <s v="25-50"/>
    <n v="0.33444772803665379"/>
    <n v="12.740016058190189"/>
    <n v="5.9322451874480109"/>
    <n v="97.965620185676386"/>
    <n v="904.85152615384618"/>
  </r>
  <r>
    <n v="1975"/>
    <n v="1742"/>
    <n v="1433"/>
    <n v="1534"/>
    <n v="1685"/>
    <s v="GTX Poland sp. z o.o. sp.k., Warszawa"/>
    <m/>
    <m/>
    <n v="1990"/>
    <n v="2007"/>
    <m/>
    <s v="006713095"/>
    <n v="279074"/>
    <n v="5220201720"/>
    <s v="sp. z o.o. sp.k."/>
    <s v="4674"/>
    <s v="Sprzedaż hurtowa wyrobów metalowych oraz sprzętu i dodatkowego wyposażenia hydraulicznego i grzejnego"/>
    <m/>
    <s v="budownictwo"/>
    <m/>
    <n v="400"/>
    <s v="S"/>
    <x v="1"/>
    <n v="363532.29391000001"/>
    <n v="39344.871420000003"/>
    <n v="37439.457490000001"/>
    <n v="37439.457490000001"/>
    <n v="6529.7497000000003"/>
    <n v="145672"/>
    <n v="408"/>
    <n v="37140.847399999999"/>
    <n v="316675.7426"/>
    <n v="68481.934640000007"/>
    <n v="248193.80796000001"/>
    <n v="139760.69185999999"/>
    <n v="176915.05074000001"/>
    <m/>
    <m/>
    <s v="G"/>
    <s v="Wholesale and Retail Trade; Repair of Motor Vehicles and Motorcycles"/>
    <s v="46"/>
    <s v="WHOLESALE TRADE, EXCEPT OF MOTOR VEHICLES"/>
    <s v="Medium-high"/>
    <n v="0.40071268066232413"/>
    <n v="6.5673885493494399"/>
    <n v="0.1029879824081569"/>
    <n v="0.1182264772874965"/>
    <n v="0.26788259983360391"/>
    <x v="1"/>
    <n v="0"/>
    <n v="0.44133690415478011"/>
    <n v="91.031488725490192"/>
    <n v="891.01052428921571"/>
    <n v="167.84787901960789"/>
    <x v="4"/>
    <s v="Exp&gt;25"/>
    <s v="Exp&lt;50"/>
    <s v="Decreased Export Intensity"/>
    <n v="0"/>
    <n v="-1.1359767120018901E-2"/>
    <n v="19.724800341744789"/>
    <n v="0.18002559259872089"/>
    <n v="-13.24289830308347"/>
    <n v="-0.1420579065703915"/>
    <n v="4.6034552572944856"/>
    <s v="No"/>
    <s v="Yes"/>
    <s v="No"/>
    <x v="3"/>
    <s v="Declining"/>
    <n v="-2.9177718832891251"/>
    <n v="-2.9611854046645011E-2"/>
    <n v="-0.73756290708311134"/>
    <s v="No"/>
    <s v="0.Reducing"/>
    <s v="Reducing"/>
    <n v="211.03930586801181"/>
    <n v="3.8087710379638387E-2"/>
    <n v="0.12698071519560769"/>
    <n v="4.246841170164041E-2"/>
    <n v="0.42702903936793279"/>
    <s v="25-50"/>
    <n v="0.33444772803665379"/>
    <n v="12.740016058190189"/>
    <n v="5.9322451874480109"/>
    <n v="97.965620185676386"/>
    <n v="904.85152615384618"/>
  </r>
  <r>
    <n v="1975"/>
    <n v="1742"/>
    <n v="1433"/>
    <n v="1534"/>
    <n v="1685"/>
    <s v="GTX Poland sp. z o.o. sp.k., Warszawa"/>
    <m/>
    <m/>
    <n v="1990"/>
    <n v="2007"/>
    <m/>
    <s v="006713095"/>
    <n v="279074"/>
    <n v="5220201720"/>
    <s v="sp. z o.o. sp.k."/>
    <s v="4674"/>
    <s v="Sprzedaż hurtowa wyrobów metalowych oraz sprzętu i dodatkowego wyposażenia hydraulicznego i grzejnego"/>
    <m/>
    <s v="budownictwo"/>
    <m/>
    <n v="400"/>
    <s v="S"/>
    <x v="4"/>
    <n v="408416.04452"/>
    <n v="47481.880080000003"/>
    <n v="29117.343649999999"/>
    <n v="21988.460650000001"/>
    <n v="6079.8527199999999"/>
    <n v="169766"/>
    <n v="366"/>
    <n v="43128.49381"/>
    <n v="386103.96642000001"/>
    <n v="77186.517890000003"/>
    <n v="308917.44852999999"/>
    <n v="163340.03632000001"/>
    <n v="222763.9301"/>
    <m/>
    <m/>
    <s v="G"/>
    <s v="Wholesale and Retail Trade; Repair of Motor Vehicles and Motorcycles"/>
    <s v="46"/>
    <s v="WHOLESALE TRADE, EXCEPT OF MOTOR VEHICLES"/>
    <s v="Medium-high"/>
    <n v="0.41566927224791389"/>
    <n v="-9.6654842558890017"/>
    <n v="5.3838385991525933E-2"/>
    <n v="5.6949584988415188E-2"/>
    <n v="0.13461770393464551"/>
    <x v="1"/>
    <n v="0"/>
    <n v="0.42304677114433042"/>
    <n v="117.8374147814208"/>
    <n v="1115.8908320218579"/>
    <n v="210.89212538251371"/>
    <x v="4"/>
    <s v="Exp&gt;25"/>
    <s v="Exp&lt;50"/>
    <s v="Decreased Export Intensity"/>
    <n v="0"/>
    <n v="-1.1359767120018901E-2"/>
    <n v="19.724800341744789"/>
    <n v="0.18002559259872089"/>
    <n v="-13.24289830308347"/>
    <n v="-0.1420579065703915"/>
    <n v="4.6034552572944856"/>
    <s v="No"/>
    <s v="Yes"/>
    <s v="No"/>
    <x v="3"/>
    <s v="Declining"/>
    <n v="-2.9177718832891251"/>
    <n v="-2.9611854046645011E-2"/>
    <n v="-0.73756290708311134"/>
    <s v="No"/>
    <s v="0.Reducing"/>
    <s v="Reducing"/>
    <n v="211.03930586801181"/>
    <n v="3.8087710379638387E-2"/>
    <n v="0.12698071519560769"/>
    <n v="4.246841170164041E-2"/>
    <n v="0.42702903936793279"/>
    <s v="25-50"/>
    <n v="0.33444772803665379"/>
    <n v="12.740016058190189"/>
    <n v="5.9322451874480109"/>
    <n v="97.965620185676386"/>
    <n v="904.85152615384618"/>
  </r>
  <r>
    <n v="1975"/>
    <n v="1742"/>
    <n v="1433"/>
    <n v="1534"/>
    <n v="1685"/>
    <s v="GTX Poland sp. z o.o. sp.k., Warszawa"/>
    <m/>
    <m/>
    <n v="1990"/>
    <n v="2007"/>
    <m/>
    <s v="006713095"/>
    <n v="279074"/>
    <n v="5220201720"/>
    <s v="sp. z o.o. sp.k."/>
    <s v="4674"/>
    <s v="Sprzedaż hurtowa wyrobów metalowych oraz sprzętu i dodatkowego wyposażenia hydraulicznego i grzejnego"/>
    <m/>
    <s v="budownictwo"/>
    <m/>
    <n v="400"/>
    <s v="S"/>
    <x v="2"/>
    <n v="443297.61417999998"/>
    <n v="41344.771520000002"/>
    <n v="34930.846829999988"/>
    <n v="34481.428829999997"/>
    <n v="6307.8879400000014"/>
    <n v="169766"/>
    <n v="415"/>
    <n v="40797.86591"/>
    <n v="382497.16434000002"/>
    <n v="71217.631569999998"/>
    <n v="311279.53276999999"/>
    <n v="134196.69320000001"/>
    <n v="248300.47114000001"/>
    <m/>
    <m/>
    <s v="G"/>
    <s v="Wholesale and Retail Trade; Repair of Motor Vehicles and Motorcycles"/>
    <s v="46"/>
    <s v="WHOLESALE TRADE, EXCEPT OF MOTOR VEHICLES"/>
    <s v="Medium-high"/>
    <n v="0.38296168210611409"/>
    <n v="21.941742619913601"/>
    <n v="7.7783926028527836E-2"/>
    <n v="9.0148194665698511E-2"/>
    <n v="0.25694693369687288"/>
    <x v="1"/>
    <n v="0"/>
    <n v="0.35084362894965981"/>
    <n v="98.308110626506021"/>
    <n v="1068.187022120482"/>
    <n v="171.60875077108429"/>
    <x v="4"/>
    <s v="Exp&gt;25"/>
    <s v="Exp&lt;50"/>
    <s v="Decreased Export Intensity"/>
    <n v="0"/>
    <n v="-1.1359767120018901E-2"/>
    <n v="19.724800341744789"/>
    <n v="0.18002559259872089"/>
    <n v="-13.24289830308347"/>
    <n v="-0.1420579065703915"/>
    <n v="4.6034552572944856"/>
    <s v="No"/>
    <s v="Yes"/>
    <s v="No"/>
    <x v="3"/>
    <s v="Declining"/>
    <n v="-2.9177718832891251"/>
    <n v="-2.9611854046645011E-2"/>
    <n v="-0.73756290708311134"/>
    <s v="No"/>
    <s v="0.Reducing"/>
    <s v="Reducing"/>
    <n v="211.03930586801181"/>
    <n v="3.8087710379638387E-2"/>
    <n v="0.12698071519560769"/>
    <n v="4.246841170164041E-2"/>
    <n v="0.42702903936793279"/>
    <s v="25-50"/>
    <n v="0.33444772803665379"/>
    <n v="12.740016058190189"/>
    <n v="5.9322451874480109"/>
    <n v="97.965620185676386"/>
    <n v="904.85152615384618"/>
  </r>
  <r>
    <n v="1975"/>
    <n v="1742"/>
    <n v="1433"/>
    <n v="1534"/>
    <n v="1685"/>
    <s v="GTX Poland sp. z o.o. sp.k., Warszawa"/>
    <m/>
    <m/>
    <n v="1990"/>
    <n v="2007"/>
    <m/>
    <s v="006713095"/>
    <n v="279074"/>
    <n v="5220201720"/>
    <s v="sp. z o.o. sp.k."/>
    <s v="4674"/>
    <s v="Sprzedaż hurtowa wyrobów metalowych oraz sprzętu i dodatkowego wyposażenia hydraulicznego i grzejnego"/>
    <m/>
    <s v="budownictwo"/>
    <m/>
    <n v="400"/>
    <s v="S"/>
    <x v="3"/>
    <n v="452115.16457000002"/>
    <n v="23104.616300000002"/>
    <n v="9666.4614700000002"/>
    <n v="7154.8824699999996"/>
    <n v="6398.2374300000001"/>
    <n v="185794"/>
    <n v="397"/>
    <n v="41222.084009999999"/>
    <n v="399602.95160999999"/>
    <n v="73885.53744"/>
    <n v="325717.41417"/>
    <n v="141351.57566999999"/>
    <n v="258251.37594"/>
    <m/>
    <m/>
    <s v="G"/>
    <s v="Wholesale and Retail Trade; Repair of Motor Vehicles and Motorcycles"/>
    <s v="46"/>
    <s v="WHOLESALE TRADE, EXCEPT OF MOTOR VEHICLES"/>
    <s v="Medium-high"/>
    <n v="0.41094396861628368"/>
    <n v="1.9890813999327239"/>
    <n v="1.582535387151834E-2"/>
    <n v="1.790497903274484E-2"/>
    <n v="5.0617635042879319E-2"/>
    <x v="1"/>
    <n v="0"/>
    <n v="0.35373005905110211"/>
    <n v="103.8339647607053"/>
    <n v="1138.829129899244"/>
    <n v="186.1096660957179"/>
    <x v="4"/>
    <s v="Exp&gt;25"/>
    <s v="Exp&lt;50"/>
    <s v="Decreased Export Intensity"/>
    <n v="0"/>
    <n v="-1.1359767120018901E-2"/>
    <n v="19.724800341744789"/>
    <n v="0.18002559259872089"/>
    <n v="-13.24289830308347"/>
    <n v="-0.1420579065703915"/>
    <n v="4.6034552572944856"/>
    <s v="No"/>
    <s v="Yes"/>
    <s v="No"/>
    <x v="3"/>
    <s v="Declining"/>
    <n v="-2.9177718832891251"/>
    <n v="-2.9611854046645011E-2"/>
    <n v="-0.73756290708311134"/>
    <s v="No"/>
    <s v="0.Reducing"/>
    <s v="Reducing"/>
    <n v="211.03930586801181"/>
    <n v="3.8087710379638387E-2"/>
    <n v="0.12698071519560769"/>
    <n v="4.246841170164041E-2"/>
    <n v="0.42702903936793279"/>
    <s v="25-50"/>
    <n v="0.33444772803665379"/>
    <n v="12.740016058190189"/>
    <n v="5.9322451874480109"/>
    <n v="97.965620185676386"/>
    <n v="904.85152615384618"/>
  </r>
  <r>
    <n v="1294"/>
    <n v="1155"/>
    <m/>
    <n v="1542"/>
    <n v="1686"/>
    <s v="Jakon sp. z o.o., Tarnowo Podgórne"/>
    <m/>
    <m/>
    <m/>
    <n v="2005"/>
    <m/>
    <n v="300186567"/>
    <n v="247430"/>
    <n v="7772881079"/>
    <s v="sp. z o.o."/>
    <s v="4120"/>
    <s v="Roboty budowlane związane ze wznoszeniem budynków mieszkalnych i niemieszkalnych"/>
    <m/>
    <s v="budownictwo"/>
    <m/>
    <n v="400"/>
    <s v="J"/>
    <x v="0"/>
    <n v="340531"/>
    <n v="21705"/>
    <n v="22312"/>
    <n v="17633"/>
    <n v="1416"/>
    <n v="0"/>
    <n v="94"/>
    <n v="9568"/>
    <n v="161560"/>
    <n v="24348"/>
    <n v="137212"/>
    <n v="72608"/>
    <n v="88951.844150000004"/>
    <m/>
    <m/>
    <s v="F"/>
    <s v="Construction"/>
    <s v="41"/>
    <s v="CONSTRUCTION WORK FOR BUILDINGS"/>
    <s v="Low"/>
    <n v="0"/>
    <m/>
    <n v="5.1780895131427092E-2"/>
    <n v="0.1091421143847487"/>
    <n v="0.2428520273248127"/>
    <x v="1"/>
    <n v="0"/>
    <n v="0.44941817281505331"/>
    <n v="101.78723404255319"/>
    <n v="3622.6702127659569"/>
    <n v="259.02127659574472"/>
    <x v="0"/>
    <s v="Exp&lt;25"/>
    <s v="Exp&lt;50"/>
    <s v="Decreased Export Intensity"/>
    <n v="0"/>
    <n v="0"/>
    <n v="80.831407419588814"/>
    <n v="0.59239496048744478"/>
    <n v="31.03725175332524"/>
    <n v="0.27031146131833061"/>
    <n v="15.96273924602465"/>
    <s v="No"/>
    <s v="Yes"/>
    <s v="No"/>
    <x v="0"/>
    <s v="Growing"/>
    <n v="86.170212765957444"/>
    <n v="0.62149119165351063"/>
    <n v="16.80933427061975"/>
    <s v="Yes"/>
    <s v="2.Hiring"/>
    <s v="Hiring"/>
    <n v="-103.88735562310011"/>
    <n v="5.1780895131427092E-2"/>
    <n v="0.2428520273248127"/>
    <n v="0.1091421143847487"/>
    <n v="0"/>
    <s v="0-10"/>
    <n v="0.44941817281505331"/>
    <n v="12.738261443012011"/>
    <n v="4.5432947822700038"/>
    <n v="101.78723404255319"/>
    <n v="3622.6702127659569"/>
  </r>
  <r>
    <n v="1294"/>
    <n v="1155"/>
    <m/>
    <n v="1542"/>
    <n v="1686"/>
    <s v="Jakon sp. z o.o., Tarnowo Podgórne"/>
    <m/>
    <m/>
    <m/>
    <n v="2005"/>
    <m/>
    <n v="300186567"/>
    <n v="247430"/>
    <n v="7772881079"/>
    <s v="sp. z o.o."/>
    <s v="4120"/>
    <s v="Roboty budowlane związane ze wznoszeniem budynków mieszkalnych i niemieszkalnych"/>
    <m/>
    <s v="budownictwo"/>
    <m/>
    <n v="400"/>
    <s v="J"/>
    <x v="1"/>
    <n v="362647.17291999998"/>
    <n v="16349.21257"/>
    <n v="15029.67445"/>
    <n v="11067.28045"/>
    <n v="1517"/>
    <n v="0"/>
    <n v="84"/>
    <n v="9042"/>
    <n v="222133.27028"/>
    <n v="12807.883089999999"/>
    <n v="209325.38719000001"/>
    <n v="83675.634890000001"/>
    <n v="138457.63539000001"/>
    <m/>
    <m/>
    <s v="F"/>
    <s v="Construction"/>
    <s v="41"/>
    <s v="CONSTRUCTION WORK FOR BUILDINGS"/>
    <s v="Low"/>
    <n v="0"/>
    <n v="6.494613682748418"/>
    <n v="3.0518038678992929E-2"/>
    <n v="4.9822705243791898E-2"/>
    <n v="0.13226407501477641"/>
    <x v="1"/>
    <n v="0"/>
    <n v="0.37669114034348161"/>
    <n v="107.6428571428571"/>
    <n v="4317.2282490476191"/>
    <n v="152.47479869047621"/>
    <x v="0"/>
    <s v="Exp&lt;25"/>
    <s v="Exp&lt;50"/>
    <s v="Decreased Export Intensity"/>
    <n v="0"/>
    <n v="0"/>
    <n v="80.831407419588814"/>
    <n v="0.59239496048744478"/>
    <n v="31.03725175332524"/>
    <n v="0.27031146131833061"/>
    <n v="15.96273924602465"/>
    <s v="No"/>
    <s v="Yes"/>
    <s v="No"/>
    <x v="0"/>
    <s v="Growing"/>
    <n v="86.170212765957444"/>
    <n v="0.62149119165351063"/>
    <n v="16.80933427061975"/>
    <s v="Yes"/>
    <s v="2.Hiring"/>
    <s v="Hiring"/>
    <n v="-103.88735562310011"/>
    <n v="5.1780895131427092E-2"/>
    <n v="0.2428520273248127"/>
    <n v="0.1091421143847487"/>
    <n v="0"/>
    <s v="0-10"/>
    <n v="0.44941817281505331"/>
    <n v="12.738261443012011"/>
    <n v="4.5432947822700038"/>
    <n v="101.78723404255319"/>
    <n v="3622.6702127659569"/>
  </r>
  <r>
    <n v="1294"/>
    <n v="1155"/>
    <m/>
    <n v="1542"/>
    <n v="1686"/>
    <s v="Jakon sp. z o.o., Tarnowo Podgórne"/>
    <m/>
    <m/>
    <m/>
    <n v="2005"/>
    <m/>
    <n v="300186567"/>
    <n v="247430"/>
    <n v="7772881079"/>
    <s v="sp. z o.o."/>
    <s v="4120"/>
    <s v="Roboty budowlane związane ze wznoszeniem budynków mieszkalnych i niemieszkalnych"/>
    <m/>
    <s v="budownictwo"/>
    <m/>
    <n v="400"/>
    <s v="J"/>
    <x v="2"/>
    <n v="463908.81677999999"/>
    <n v="24375.847180000001"/>
    <n v="23601.525829999999"/>
    <n v="15750.04883"/>
    <n v="1853"/>
    <n v="0"/>
    <n v="139"/>
    <n v="11823"/>
    <n v="294011.80894000002"/>
    <n v="7534.6034800000007"/>
    <n v="286477.20546000003"/>
    <n v="99425.683720000001"/>
    <n v="194586.12521999999"/>
    <m/>
    <m/>
    <s v="F"/>
    <s v="Construction"/>
    <s v="41"/>
    <s v="CONSTRUCTION WORK FOR BUILDINGS"/>
    <s v="Low"/>
    <n v="0"/>
    <n v="27.922910040812109"/>
    <n v="3.3950742603517201E-2"/>
    <n v="5.3569442964837413E-2"/>
    <n v="0.1584102642367024"/>
    <x v="1"/>
    <n v="0"/>
    <n v="0.33816901463400117"/>
    <n v="85.057553956834539"/>
    <n v="3337.473502014388"/>
    <n v="54.205780431654681"/>
    <x v="0"/>
    <s v="Exp&lt;25"/>
    <s v="Exp&lt;50"/>
    <s v="Decreased Export Intensity"/>
    <n v="0"/>
    <n v="0"/>
    <n v="80.831407419588814"/>
    <n v="0.59239496048744478"/>
    <n v="31.03725175332524"/>
    <n v="0.27031146131833061"/>
    <n v="15.96273924602465"/>
    <s v="No"/>
    <s v="Yes"/>
    <s v="No"/>
    <x v="0"/>
    <s v="Growing"/>
    <n v="86.170212765957444"/>
    <n v="0.62149119165351063"/>
    <n v="16.80933427061975"/>
    <s v="Yes"/>
    <s v="2.Hiring"/>
    <s v="Hiring"/>
    <n v="-103.88735562310011"/>
    <n v="5.1780895131427092E-2"/>
    <n v="0.2428520273248127"/>
    <n v="0.1091421143847487"/>
    <n v="0"/>
    <s v="0-10"/>
    <n v="0.44941817281505331"/>
    <n v="12.738261443012011"/>
    <n v="4.5432947822700038"/>
    <n v="101.78723404255319"/>
    <n v="3622.6702127659569"/>
  </r>
  <r>
    <n v="1294"/>
    <n v="1155"/>
    <m/>
    <n v="1542"/>
    <n v="1686"/>
    <s v="Jakon sp. z o.o., Tarnowo Podgórne"/>
    <m/>
    <m/>
    <m/>
    <n v="2005"/>
    <m/>
    <n v="300186567"/>
    <n v="247430"/>
    <n v="7772881079"/>
    <s v="sp. z o.o."/>
    <s v="4120"/>
    <s v="Roboty budowlane związane ze wznoszeniem budynków mieszkalnych i niemieszkalnych"/>
    <m/>
    <s v="budownictwo"/>
    <m/>
    <n v="400"/>
    <s v="J"/>
    <x v="4"/>
    <n v="615787"/>
    <n v="55241"/>
    <n v="48347"/>
    <n v="47905"/>
    <n v="2610"/>
    <n v="0"/>
    <n v="175"/>
    <n v="22632"/>
    <n v="410307"/>
    <n v="15382"/>
    <n v="394925"/>
    <n v="148921"/>
    <n v="261387"/>
    <m/>
    <m/>
    <s v="F"/>
    <s v="Construction"/>
    <s v="41"/>
    <s v="CONSTRUCTION WORK FOR BUILDINGS"/>
    <s v="Low"/>
    <n v="0"/>
    <n v="-9.3663362927555838"/>
    <n v="7.7794756953297156E-2"/>
    <n v="0.1167540402674095"/>
    <n v="0.32168062261198888"/>
    <x v="1"/>
    <n v="0"/>
    <n v="0.36295018120577999"/>
    <n v="129.3257142857143"/>
    <n v="3518.7828571428572"/>
    <n v="87.897142857142853"/>
    <x v="0"/>
    <s v="Exp&lt;25"/>
    <s v="Exp&lt;50"/>
    <s v="Decreased Export Intensity"/>
    <n v="0"/>
    <n v="0"/>
    <n v="80.831407419588814"/>
    <n v="0.59239496048744478"/>
    <n v="31.03725175332524"/>
    <n v="0.27031146131833061"/>
    <n v="15.96273924602465"/>
    <s v="No"/>
    <s v="Yes"/>
    <s v="No"/>
    <x v="0"/>
    <s v="Growing"/>
    <n v="86.170212765957444"/>
    <n v="0.62149119165351063"/>
    <n v="16.80933427061975"/>
    <s v="Yes"/>
    <s v="2.Hiring"/>
    <s v="Hiring"/>
    <n v="-103.88735562310011"/>
    <n v="5.1780895131427092E-2"/>
    <n v="0.2428520273248127"/>
    <n v="0.1091421143847487"/>
    <n v="0"/>
    <s v="0-10"/>
    <n v="0.44941817281505331"/>
    <n v="12.738261443012011"/>
    <n v="4.5432947822700038"/>
    <n v="101.78723404255319"/>
    <n v="3622.6702127659569"/>
  </r>
  <r>
    <n v="1294"/>
    <n v="1155"/>
    <m/>
    <n v="1542"/>
    <n v="1686"/>
    <s v="Jakon sp. z o.o., Tarnowo Podgórne"/>
    <m/>
    <m/>
    <m/>
    <n v="2005"/>
    <m/>
    <n v="300186567"/>
    <n v="247430"/>
    <n v="7772881079"/>
    <s v="sp. z o.o."/>
    <s v="4120"/>
    <s v="Roboty budowlane związane ze wznoszeniem budynków mieszkalnych i niemieszkalnych"/>
    <m/>
    <s v="budownictwo"/>
    <m/>
    <n v="400"/>
    <s v="J"/>
    <x v="3"/>
    <n v="679424.1508200001"/>
    <n v="41356.306369999998"/>
    <n v="40926.434710000001"/>
    <n v="40915.006710000001"/>
    <n v="1921"/>
    <n v="0"/>
    <n v="144"/>
    <n v="17710"/>
    <n v="414759.56542"/>
    <n v="5609.9644699999999"/>
    <n v="409149.60094999999"/>
    <n v="129716.67219"/>
    <n v="285042.89322999999"/>
    <m/>
    <m/>
    <s v="F"/>
    <s v="Construction"/>
    <s v="41"/>
    <s v="CONSTRUCTION WORK FOR BUILDINGS"/>
    <s v="Low"/>
    <n v="0"/>
    <n v="46.456399672654669"/>
    <n v="6.0220124145748267E-2"/>
    <n v="9.8647530090277824E-2"/>
    <n v="0.3154182574933046"/>
    <x v="1"/>
    <n v="0"/>
    <n v="0.31275149027279059"/>
    <n v="122.9861111111111"/>
    <n v="4718.2232695833336"/>
    <n v="38.95808659722222"/>
    <x v="0"/>
    <s v="Exp&lt;25"/>
    <s v="Exp&lt;50"/>
    <s v="Decreased Export Intensity"/>
    <n v="0"/>
    <n v="0"/>
    <n v="80.831407419588814"/>
    <n v="0.59239496048744478"/>
    <n v="31.03725175332524"/>
    <n v="0.27031146131833061"/>
    <n v="15.96273924602465"/>
    <s v="No"/>
    <s v="Yes"/>
    <s v="No"/>
    <x v="0"/>
    <s v="Growing"/>
    <n v="86.170212765957444"/>
    <n v="0.62149119165351063"/>
    <n v="16.80933427061975"/>
    <s v="Yes"/>
    <s v="2.Hiring"/>
    <s v="Hiring"/>
    <n v="-103.88735562310011"/>
    <n v="5.1780895131427092E-2"/>
    <n v="0.2428520273248127"/>
    <n v="0.1091421143847487"/>
    <n v="0"/>
    <s v="0-10"/>
    <n v="0.44941817281505331"/>
    <n v="12.738261443012011"/>
    <n v="4.5432947822700038"/>
    <n v="101.78723404255319"/>
    <n v="3622.6702127659569"/>
  </r>
  <r>
    <n v="1344"/>
    <n v="1471"/>
    <n v="1603"/>
    <n v="1734"/>
    <n v="1687"/>
    <s v="Gestamp Wrocław sp. z o.o., Wrocław"/>
    <m/>
    <m/>
    <m/>
    <n v="2001"/>
    <m/>
    <s v="012971042"/>
    <n v="17870"/>
    <n v="5272108234"/>
    <s v="sp. z o.o."/>
    <s v="2932"/>
    <s v="Produkcja pozostałych części i akcesoriów do pojazdów silnikowych, z wyłączeniem motocykli"/>
    <m/>
    <s v="motoryzacja"/>
    <m/>
    <n v="500"/>
    <s v="J"/>
    <x v="1"/>
    <n v="316949"/>
    <n v="8913.7760899999994"/>
    <n v="-22084.245910000001"/>
    <n v="-11807"/>
    <n v="27255.594539999998"/>
    <n v="75979"/>
    <n v="293"/>
    <n v="28094.11046"/>
    <n v="343899.71778000001"/>
    <n v="226997.28167"/>
    <n v="116902.43611"/>
    <n v="-72022.120569999999"/>
    <n v="415921.83834999998"/>
    <m/>
    <m/>
    <s v="C"/>
    <s v="Manufacturing"/>
    <s v="29"/>
    <s v="MANUFACTURE OF MOTOR VEHICLES, TRAILERS AND SEMI-TRAILERS, EXCEPT MOTORBIKES"/>
    <s v="High"/>
    <n v="0.23971995494543291"/>
    <n v="-4.8325171508548763"/>
    <n v="-3.7252050014355623E-2"/>
    <n v="-3.4332683016486773E-2"/>
    <n v="0.16393574510937231"/>
    <x v="0"/>
    <n v="1"/>
    <n v="-0.20942768151986119"/>
    <n v="95.884336040955631"/>
    <n v="1081.737201365188"/>
    <n v="774.73474972696249"/>
    <x v="1"/>
    <s v="Exp&lt;25"/>
    <s v="Exp&lt;50"/>
    <s v="Increased Export Intensity"/>
    <n v="1"/>
    <n v="0.2019650618289863"/>
    <n v="78.394189591754042"/>
    <n v="0.57882546407446966"/>
    <n v="29.27115187808263"/>
    <n v="0.25674196490535728"/>
    <n v="15.570016759888521"/>
    <s v="Yes"/>
    <s v="Yes"/>
    <s v="Yes"/>
    <x v="0"/>
    <s v="Growing"/>
    <n v="58.666666666666657"/>
    <n v="0.4616353795752195"/>
    <n v="12.233220357406299"/>
    <s v="Yes"/>
    <s v="2.Hiring"/>
    <s v="Hiring"/>
    <n v="138.02774962268879"/>
    <n v="9.9711249211836082E-3"/>
    <n v="-5.5149394113610362E-2"/>
    <n v="1.075913056549284E-2"/>
    <n v="0.16688516754290081"/>
    <s v="10-25"/>
    <n v="-0.19509063949693661"/>
    <n v="12.71602802588419"/>
    <n v="5.7037824746562009"/>
    <n v="97.327962066666672"/>
    <n v="1110.1445945999999"/>
  </r>
  <r>
    <n v="1344"/>
    <n v="1471"/>
    <n v="1603"/>
    <n v="1734"/>
    <n v="1687"/>
    <s v="Gestamp Wrocław sp. z o.o., Wrocław"/>
    <m/>
    <m/>
    <m/>
    <n v="2001"/>
    <m/>
    <s v="012971042"/>
    <n v="17870"/>
    <n v="5272108234"/>
    <s v="sp. z o.o."/>
    <s v="2932"/>
    <s v="Produkcja pozostałych części i akcesoriów do pojazdów silnikowych, z wyłączeniem motocykli"/>
    <m/>
    <s v="motoryzacja"/>
    <m/>
    <n v="500"/>
    <s v="J"/>
    <x v="0"/>
    <n v="333043.37838000001"/>
    <n v="7179.4194699999998"/>
    <n v="3320.8171299999999"/>
    <n v="3320.8171299999999"/>
    <n v="25521.058929999999"/>
    <n v="55580"/>
    <n v="300"/>
    <n v="29198.388620000002"/>
    <n v="308651.06709000003"/>
    <n v="202665.43447000001"/>
    <n v="105985.63262"/>
    <n v="-60214.93406"/>
    <n v="368866.00115000003"/>
    <m/>
    <m/>
    <s v="C"/>
    <s v="Manufacturing"/>
    <s v="29"/>
    <s v="MANUFACTURE OF MOTOR VEHICLES, TRAILERS AND SEMI-TRAILERS, EXCEPT MOTORBIKES"/>
    <s v="High"/>
    <n v="0.16688516754290081"/>
    <m/>
    <n v="9.9711249211836082E-3"/>
    <n v="1.075913056549284E-2"/>
    <n v="-5.5149394113610362E-2"/>
    <x v="0"/>
    <n v="1"/>
    <n v="-0.19509063949693661"/>
    <n v="97.327962066666672"/>
    <n v="1110.1445945999999"/>
    <n v="675.5514482333333"/>
    <x v="1"/>
    <s v="Exp&lt;25"/>
    <s v="Exp&lt;50"/>
    <s v="Increased Export Intensity"/>
    <n v="1"/>
    <n v="0.2019650618289863"/>
    <n v="78.394189591754042"/>
    <n v="0.57882546407446966"/>
    <n v="29.27115187808263"/>
    <n v="0.25674196490535728"/>
    <n v="15.570016759888521"/>
    <s v="Yes"/>
    <s v="Yes"/>
    <s v="Yes"/>
    <x v="0"/>
    <s v="Growing"/>
    <n v="58.666666666666657"/>
    <n v="0.4616353795752195"/>
    <n v="12.233220357406299"/>
    <s v="Yes"/>
    <s v="2.Hiring"/>
    <s v="Hiring"/>
    <n v="138.02774962268879"/>
    <n v="9.9711249211836082E-3"/>
    <n v="-5.5149394113610362E-2"/>
    <n v="1.075913056549284E-2"/>
    <n v="0.16688516754290081"/>
    <s v="10-25"/>
    <n v="-0.19509063949693661"/>
    <n v="12.71602802588419"/>
    <n v="5.7037824746562009"/>
    <n v="97.327962066666672"/>
    <n v="1110.1445945999999"/>
  </r>
  <r>
    <n v="1344"/>
    <n v="1471"/>
    <n v="1603"/>
    <n v="1734"/>
    <n v="1687"/>
    <s v="Gestamp Wrocław sp. z o.o., Wrocław"/>
    <m/>
    <m/>
    <m/>
    <n v="2001"/>
    <m/>
    <s v="012971042"/>
    <n v="17870"/>
    <n v="5272108234"/>
    <s v="sp. z o.o."/>
    <s v="2932"/>
    <s v="Produkcja pozostałych części i akcesoriów do pojazdów silnikowych, z wyłączeniem motocykli"/>
    <m/>
    <s v="motoryzacja"/>
    <m/>
    <n v="500"/>
    <s v="J"/>
    <x v="2"/>
    <n v="380772.95481000002"/>
    <n v="14948.8205"/>
    <n v="10248.18605"/>
    <n v="13703.9962"/>
    <n v="29647.161459999999"/>
    <n v="124856"/>
    <n v="500"/>
    <n v="36449.115279999998"/>
    <n v="303372.02545000002"/>
    <n v="218140.30864999999"/>
    <n v="85231.716799999995"/>
    <n v="-58318.124360000002"/>
    <n v="361690.14980999997"/>
    <m/>
    <m/>
    <s v="C"/>
    <s v="Manufacturing"/>
    <s v="29"/>
    <s v="MANUFACTURE OF MOTOR VEHICLES, TRAILERS AND SEMI-TRAILERS, EXCEPT MOTORBIKES"/>
    <s v="High"/>
    <n v="0.32790143948721689"/>
    <n v="20.13697939100614"/>
    <n v="3.5989941057757338E-2"/>
    <n v="4.5172247439995462E-2"/>
    <n v="-0.23498691616699999"/>
    <x v="0"/>
    <n v="1"/>
    <n v="-0.1922330322761143"/>
    <n v="72.898230560000002"/>
    <n v="761.54590962000009"/>
    <n v="436.28061730000002"/>
    <x v="4"/>
    <s v="Exp&lt;25"/>
    <s v="Exp&lt;50"/>
    <s v="Increased Export Intensity"/>
    <n v="1"/>
    <n v="0.2019650618289863"/>
    <n v="78.394189591754042"/>
    <n v="0.57882546407446966"/>
    <n v="29.27115187808263"/>
    <n v="0.25674196490535728"/>
    <n v="15.570016759888521"/>
    <s v="Yes"/>
    <s v="Yes"/>
    <s v="Yes"/>
    <x v="0"/>
    <s v="Growing"/>
    <n v="58.666666666666657"/>
    <n v="0.4616353795752195"/>
    <n v="12.233220357406299"/>
    <s v="Yes"/>
    <s v="2.Hiring"/>
    <s v="Hiring"/>
    <n v="138.02774962268879"/>
    <n v="9.9711249211836082E-3"/>
    <n v="-5.5149394113610362E-2"/>
    <n v="1.075913056549284E-2"/>
    <n v="0.16688516754290081"/>
    <s v="10-25"/>
    <n v="-0.19509063949693661"/>
    <n v="12.71602802588419"/>
    <n v="5.7037824746562009"/>
    <n v="97.327962066666672"/>
    <n v="1110.1445945999999"/>
  </r>
  <r>
    <n v="1344"/>
    <n v="1471"/>
    <n v="1603"/>
    <n v="1734"/>
    <n v="1687"/>
    <s v="Gestamp Wrocław sp. z o.o., Wrocław"/>
    <m/>
    <m/>
    <m/>
    <n v="2001"/>
    <m/>
    <s v="012971042"/>
    <n v="17870"/>
    <n v="5272108234"/>
    <s v="sp. z o.o."/>
    <s v="2932"/>
    <s v="Produkcja pozostałych części i akcesoriów do pojazdów silnikowych, z wyłączeniem motocykli"/>
    <m/>
    <s v="motoryzacja"/>
    <m/>
    <n v="500"/>
    <s v="J"/>
    <x v="3"/>
    <n v="536855.04284999997"/>
    <n v="38122.486689999998"/>
    <n v="28201.969239999999"/>
    <n v="30212.49424"/>
    <n v="27913.933949999999"/>
    <n v="195014"/>
    <n v="444"/>
    <n v="46024.556279999997"/>
    <n v="334351.01367999997"/>
    <n v="203609.80194"/>
    <n v="130741.21174"/>
    <n v="-28105.630120000002"/>
    <n v="362456.64380000002"/>
    <m/>
    <m/>
    <s v="C"/>
    <s v="Manufacturing"/>
    <s v="29"/>
    <s v="MANUFACTURE OF MOTOR VEHICLES, TRAILERS AND SEMI-TRAILERS, EXCEPT MOTORBIKES"/>
    <s v="High"/>
    <n v="0.36325261836925299"/>
    <n v="40.990854541621147"/>
    <n v="5.627681930602918E-2"/>
    <n v="9.0361605031398881E-2"/>
    <n v="-1.074962351351118"/>
    <x v="0"/>
    <n v="1"/>
    <n v="-8.4060250963974292E-2"/>
    <n v="103.6589105405405"/>
    <n v="1209.1329793918919"/>
    <n v="458.58063499999997"/>
    <x v="4"/>
    <s v="Exp&lt;25"/>
    <s v="Exp&lt;50"/>
    <s v="Increased Export Intensity"/>
    <n v="1"/>
    <n v="0.2019650618289863"/>
    <n v="78.394189591754042"/>
    <n v="0.57882546407446966"/>
    <n v="29.27115187808263"/>
    <n v="0.25674196490535728"/>
    <n v="15.570016759888521"/>
    <s v="Yes"/>
    <s v="Yes"/>
    <s v="Yes"/>
    <x v="0"/>
    <s v="Growing"/>
    <n v="58.666666666666657"/>
    <n v="0.4616353795752195"/>
    <n v="12.233220357406299"/>
    <s v="Yes"/>
    <s v="2.Hiring"/>
    <s v="Hiring"/>
    <n v="138.02774962268879"/>
    <n v="9.9711249211836082E-3"/>
    <n v="-5.5149394113610362E-2"/>
    <n v="1.075913056549284E-2"/>
    <n v="0.16688516754290081"/>
    <s v="10-25"/>
    <n v="-0.19509063949693661"/>
    <n v="12.71602802588419"/>
    <n v="5.7037824746562009"/>
    <n v="97.327962066666672"/>
    <n v="1110.1445945999999"/>
  </r>
  <r>
    <n v="1344"/>
    <n v="1471"/>
    <n v="1603"/>
    <n v="1734"/>
    <n v="1687"/>
    <s v="Gestamp Wrocław sp. z o.o., Wrocław"/>
    <m/>
    <m/>
    <m/>
    <n v="2001"/>
    <m/>
    <s v="012971042"/>
    <n v="17870"/>
    <n v="5272108234"/>
    <s v="sp. z o.o."/>
    <s v="2932"/>
    <s v="Produkcja pozostałych części i akcesoriów do pojazdów silnikowych, z wyłączeniem motocykli"/>
    <m/>
    <s v="motoryzacja"/>
    <m/>
    <n v="500"/>
    <s v="J"/>
    <x v="4"/>
    <n v="594130.03584999999"/>
    <n v="28705.779849999999"/>
    <n v="36267.291219999999"/>
    <n v="44088.385920000001"/>
    <n v="27382.281459999998"/>
    <n v="219145"/>
    <n v="476"/>
    <n v="61023.926520000001"/>
    <n v="272499.97340000002"/>
    <n v="186490.03907"/>
    <n v="86009.934330000004"/>
    <n v="15982.756149999999"/>
    <n v="256517.21724999999"/>
    <m/>
    <m/>
    <s v="C"/>
    <s v="Manufacturing"/>
    <s v="29"/>
    <s v="MANUFACTURE OF MOTOR VEHICLES, TRAILERS AND SEMI-TRAILERS, EXCEPT MOTORBIKES"/>
    <s v="High"/>
    <n v="0.36885022937188711"/>
    <n v="10.66861413761608"/>
    <n v="7.4206626932981717E-2"/>
    <n v="0.1617922577015562"/>
    <n v="2.7584970643501929"/>
    <x v="0"/>
    <n v="1"/>
    <n v="5.865232187211656E-2"/>
    <n v="128.20152630252099"/>
    <n v="1248.1723442226889"/>
    <n v="391.78579636554622"/>
    <x v="4"/>
    <s v="Exp&lt;25"/>
    <s v="Exp&lt;50"/>
    <s v="Increased Export Intensity"/>
    <n v="1"/>
    <n v="0.2019650618289863"/>
    <n v="78.394189591754042"/>
    <n v="0.57882546407446966"/>
    <n v="29.27115187808263"/>
    <n v="0.25674196490535728"/>
    <n v="15.570016759888521"/>
    <s v="Yes"/>
    <s v="Yes"/>
    <s v="Yes"/>
    <x v="0"/>
    <s v="Growing"/>
    <n v="58.666666666666657"/>
    <n v="0.4616353795752195"/>
    <n v="12.233220357406299"/>
    <s v="Yes"/>
    <s v="2.Hiring"/>
    <s v="Hiring"/>
    <n v="138.02774962268879"/>
    <n v="9.9711249211836082E-3"/>
    <n v="-5.5149394113610362E-2"/>
    <n v="1.075913056549284E-2"/>
    <n v="0.16688516754290081"/>
    <s v="10-25"/>
    <n v="-0.19509063949693661"/>
    <n v="12.71602802588419"/>
    <n v="5.7037824746562009"/>
    <n v="97.327962066666672"/>
    <n v="1110.1445945999999"/>
  </r>
  <r>
    <m/>
    <n v="1576"/>
    <n v="1693"/>
    <m/>
    <n v="1688"/>
    <s v="Imso sp. z o.o., Koszalin"/>
    <m/>
    <m/>
    <m/>
    <n v="2001"/>
    <m/>
    <n v="330880221"/>
    <n v="51509"/>
    <n v="6692200740"/>
    <s v="sp. z o.o."/>
    <s v="4671"/>
    <s v="Sprzedaż hurtowa paliw i produktów pochodnych"/>
    <m/>
    <s v="paliwa"/>
    <m/>
    <n v="400"/>
    <s v="J"/>
    <x v="1"/>
    <n v="257777.98314"/>
    <n v="2707.7783800000002"/>
    <n v="7022.30591"/>
    <n v="5671.3479100000004"/>
    <n v="5790.4973499999996"/>
    <n v="0"/>
    <n v="67"/>
    <n v="6021.5408499999994"/>
    <n v="109894.92157999999"/>
    <n v="37739.132969999999"/>
    <n v="72155.788610000003"/>
    <n v="66342.806049999999"/>
    <n v="43552.115530000003"/>
    <m/>
    <m/>
    <s v="G"/>
    <s v="Wholesale and Retail Trade; Repair of Motor Vehicles and Motorcycles"/>
    <s v="46"/>
    <s v="WHOLESALE TRADE, EXCEPT OF MOTOR VEHICLES"/>
    <s v="Medium-high"/>
    <n v="0"/>
    <n v="-24.274726485304591"/>
    <n v="2.2000901089058E-2"/>
    <n v="5.160700629711483E-2"/>
    <n v="8.5485499448511804E-2"/>
    <x v="1"/>
    <n v="0"/>
    <n v="0.6036931015206608"/>
    <n v="89.873744029850741"/>
    <n v="3847.4325841791051"/>
    <n v="563.27064134328361"/>
    <x v="0"/>
    <s v="Exp&lt;25"/>
    <s v="Exp&lt;50"/>
    <s v="Decreased Export Intensity"/>
    <n v="0"/>
    <n v="0"/>
    <n v="-1.72690435890739"/>
    <n v="-1.7419892725030191E-2"/>
    <n v="-28.787611854280708"/>
    <n v="-0.33950339189414258"/>
    <n v="-0.43455040364969172"/>
    <s v="Yes"/>
    <s v="Yes"/>
    <s v="Yes"/>
    <x v="2"/>
    <s v="Declining"/>
    <n v="1.4925373134328359"/>
    <n v="1.4815085785141241E-2"/>
    <n v="0.37106388836036791"/>
    <s v="No"/>
    <s v="1.Sustaining"/>
    <s v="Hiring"/>
    <n v="-161.16718458516331"/>
    <n v="1.2269910919031211E-2"/>
    <n v="6.8843862306538536E-2"/>
    <n v="3.8308257850906163E-2"/>
    <n v="0"/>
    <s v="0-10"/>
    <n v="0.55645131704453743"/>
    <n v="12.737912180103949"/>
    <n v="4.2046926193909657"/>
    <n v="89.109369552238803"/>
    <n v="5080.7774017910451"/>
  </r>
  <r>
    <m/>
    <n v="1576"/>
    <n v="1693"/>
    <m/>
    <n v="1688"/>
    <s v="Imso sp. z o.o., Koszalin"/>
    <m/>
    <m/>
    <m/>
    <n v="2001"/>
    <m/>
    <n v="330880221"/>
    <n v="51509"/>
    <n v="6692200740"/>
    <s v="sp. z o.o."/>
    <s v="4671"/>
    <s v="Sprzedaż hurtowa paliw i produktów pochodnych"/>
    <m/>
    <s v="paliwa"/>
    <m/>
    <n v="400"/>
    <s v="J"/>
    <x v="4"/>
    <n v="334533.49476999999"/>
    <n v="876.07076000000006"/>
    <n v="9668.884320000001"/>
    <n v="7792.4393200000004"/>
    <n v="2929.98344"/>
    <n v="0"/>
    <n v="68"/>
    <n v="8093.8425499999994"/>
    <n v="160558.95921"/>
    <n v="76435.174870000003"/>
    <n v="84123.784339999998"/>
    <n v="85660.144920000006"/>
    <n v="74898.814290000009"/>
    <m/>
    <m/>
    <s v="G"/>
    <s v="Wholesale and Retail Trade; Repair of Motor Vehicles and Motorcycles"/>
    <s v="46"/>
    <s v="WHOLESALE TRADE, EXCEPT OF MOTOR VEHICLES"/>
    <s v="Medium-high"/>
    <n v="0"/>
    <n v="-33.335951675490108"/>
    <n v="2.3293450257820949E-2"/>
    <n v="4.8533195271950103E-2"/>
    <n v="9.0969252121596803E-2"/>
    <x v="1"/>
    <n v="0"/>
    <n v="0.53351208391904481"/>
    <n v="119.02709632352941"/>
    <n v="4919.6102172058818"/>
    <n v="1124.0466892647059"/>
    <x v="0"/>
    <s v="Exp&lt;25"/>
    <s v="Exp&lt;50"/>
    <s v="Decreased Export Intensity"/>
    <n v="0"/>
    <n v="0"/>
    <n v="-1.72690435890739"/>
    <n v="-1.7419892725030191E-2"/>
    <n v="-28.787611854280708"/>
    <n v="-0.33950339189414258"/>
    <n v="-0.43455040364969172"/>
    <s v="Yes"/>
    <s v="Yes"/>
    <s v="Yes"/>
    <x v="2"/>
    <s v="Declining"/>
    <n v="1.4925373134328359"/>
    <n v="1.4815085785141241E-2"/>
    <n v="0.37106388836036791"/>
    <s v="No"/>
    <s v="1.Sustaining"/>
    <s v="Hiring"/>
    <n v="-161.16718458516331"/>
    <n v="1.2269910919031211E-2"/>
    <n v="6.8843862306538536E-2"/>
    <n v="3.8308257850906163E-2"/>
    <n v="0"/>
    <s v="0-10"/>
    <n v="0.55645131704453743"/>
    <n v="12.737912180103949"/>
    <n v="4.2046926193909657"/>
    <n v="89.109369552238803"/>
    <n v="5080.7774017910451"/>
  </r>
  <r>
    <m/>
    <n v="1576"/>
    <n v="1693"/>
    <m/>
    <n v="1688"/>
    <s v="Imso sp. z o.o., Koszalin"/>
    <m/>
    <m/>
    <m/>
    <n v="2001"/>
    <m/>
    <n v="330880221"/>
    <n v="51509"/>
    <n v="6692200740"/>
    <s v="sp. z o.o."/>
    <s v="4671"/>
    <s v="Sprzedaż hurtowa paliw i produktów pochodnych"/>
    <m/>
    <s v="paliwa"/>
    <m/>
    <n v="400"/>
    <s v="J"/>
    <x v="0"/>
    <n v="340412.08591999998"/>
    <n v="3796.2098099999998"/>
    <n v="5571.2569699999985"/>
    <n v="4176.8259699999999"/>
    <n v="5767.9528499999997"/>
    <n v="0"/>
    <n v="67"/>
    <n v="5970.3277600000001"/>
    <n v="109032"/>
    <n v="39632"/>
    <n v="69400"/>
    <n v="60671"/>
    <n v="48360.249510000001"/>
    <m/>
    <m/>
    <s v="G"/>
    <s v="Wholesale and Retail Trade; Repair of Motor Vehicles and Motorcycles"/>
    <s v="46"/>
    <s v="WHOLESALE TRADE, EXCEPT OF MOTOR VEHICLES"/>
    <s v="Medium-high"/>
    <n v="0"/>
    <m/>
    <n v="1.2269910919031211E-2"/>
    <n v="3.8308257850906163E-2"/>
    <n v="6.8843862306538536E-2"/>
    <x v="1"/>
    <n v="0"/>
    <n v="0.55645131704453743"/>
    <n v="89.109369552238803"/>
    <n v="5080.7774017910451"/>
    <n v="591.52238805970148"/>
    <x v="0"/>
    <s v="Exp&lt;25"/>
    <s v="Exp&lt;50"/>
    <s v="Decreased Export Intensity"/>
    <n v="0"/>
    <n v="0"/>
    <n v="-1.72690435890739"/>
    <n v="-1.7419892725030191E-2"/>
    <n v="-28.787611854280708"/>
    <n v="-0.33950339189414258"/>
    <n v="-0.43455040364969172"/>
    <s v="Yes"/>
    <s v="Yes"/>
    <s v="Yes"/>
    <x v="2"/>
    <s v="Declining"/>
    <n v="1.4925373134328359"/>
    <n v="1.4815085785141241E-2"/>
    <n v="0.37106388836036791"/>
    <s v="No"/>
    <s v="1.Sustaining"/>
    <s v="Hiring"/>
    <n v="-161.16718458516331"/>
    <n v="1.2269910919031211E-2"/>
    <n v="6.8843862306538536E-2"/>
    <n v="3.8308257850906163E-2"/>
    <n v="0"/>
    <s v="0-10"/>
    <n v="0.55645131704453743"/>
    <n v="12.737912180103949"/>
    <n v="4.2046926193909657"/>
    <n v="89.109369552238803"/>
    <n v="5080.7774017910451"/>
  </r>
  <r>
    <m/>
    <n v="1576"/>
    <n v="1693"/>
    <m/>
    <n v="1688"/>
    <s v="Imso sp. z o.o., Koszalin"/>
    <m/>
    <m/>
    <m/>
    <n v="2001"/>
    <m/>
    <n v="330880221"/>
    <n v="51509"/>
    <n v="6692200740"/>
    <s v="sp. z o.o."/>
    <s v="4671"/>
    <s v="Sprzedaż hurtowa paliw i produktów pochodnych"/>
    <m/>
    <s v="paliwa"/>
    <m/>
    <n v="400"/>
    <s v="J"/>
    <x v="2"/>
    <n v="355520.58334999997"/>
    <n v="2354.75774"/>
    <n v="6422.8007200000002"/>
    <n v="5675.8387199999997"/>
    <n v="5658.0404800000006"/>
    <n v="0"/>
    <n v="65"/>
    <n v="8216.6316100000004"/>
    <n v="123402.44283"/>
    <n v="53146.782039999998"/>
    <n v="70255.660790000009"/>
    <n v="72018.644769999999"/>
    <n v="51383.798060000001"/>
    <m/>
    <m/>
    <s v="G"/>
    <s v="Wholesale and Retail Trade; Repair of Motor Vehicles and Motorcycles"/>
    <s v="46"/>
    <s v="WHOLESALE TRADE, EXCEPT OF MOTOR VEHICLES"/>
    <s v="Medium-high"/>
    <n v="0"/>
    <n v="37.917357805113923"/>
    <n v="1.5964866693561581E-2"/>
    <n v="4.5994541030432198E-2"/>
    <n v="7.8810684901478745E-2"/>
    <x v="1"/>
    <n v="0"/>
    <n v="0.58360793448159964"/>
    <n v="126.4097170769231"/>
    <n v="5469.5474361538463"/>
    <n v="817.64280061538454"/>
    <x v="0"/>
    <s v="Exp&lt;25"/>
    <s v="Exp&lt;50"/>
    <s v="Decreased Export Intensity"/>
    <n v="0"/>
    <n v="0"/>
    <n v="-1.72690435890739"/>
    <n v="-1.7419892725030191E-2"/>
    <n v="-28.787611854280708"/>
    <n v="-0.33950339189414258"/>
    <n v="-0.43455040364969172"/>
    <s v="Yes"/>
    <s v="Yes"/>
    <s v="Yes"/>
    <x v="2"/>
    <s v="Declining"/>
    <n v="1.4925373134328359"/>
    <n v="1.4815085785141241E-2"/>
    <n v="0.37106388836036791"/>
    <s v="No"/>
    <s v="1.Sustaining"/>
    <s v="Hiring"/>
    <n v="-161.16718458516331"/>
    <n v="1.2269910919031211E-2"/>
    <n v="6.8843862306538536E-2"/>
    <n v="3.8308257850906163E-2"/>
    <n v="0"/>
    <s v="0-10"/>
    <n v="0.55645131704453743"/>
    <n v="12.737912180103949"/>
    <n v="4.2046926193909657"/>
    <n v="89.109369552238803"/>
    <n v="5080.7774017910451"/>
  </r>
  <r>
    <m/>
    <n v="1576"/>
    <n v="1693"/>
    <m/>
    <n v="1688"/>
    <s v="Imso sp. z o.o., Koszalin"/>
    <m/>
    <m/>
    <m/>
    <n v="2001"/>
    <m/>
    <n v="330880221"/>
    <n v="51509"/>
    <n v="6692200740"/>
    <s v="sp. z o.o."/>
    <s v="4671"/>
    <s v="Sprzedaż hurtowa paliw i produktów pochodnych"/>
    <m/>
    <s v="paliwa"/>
    <m/>
    <n v="400"/>
    <s v="J"/>
    <x v="3"/>
    <n v="501819.95120000001"/>
    <n v="4919.0201100000004"/>
    <n v="7280.2328299999999"/>
    <n v="5849.0608300000004"/>
    <n v="4216.7599800000007"/>
    <n v="0"/>
    <n v="65"/>
    <n v="8751.1752799999995"/>
    <n v="129987.32808000001"/>
    <n v="42348.971969999999"/>
    <n v="87638.356109999993"/>
    <n v="77867.705600000001"/>
    <n v="52119.622479999998"/>
    <m/>
    <m/>
    <s v="G"/>
    <s v="Wholesale and Retail Trade; Repair of Motor Vehicles and Motorcycles"/>
    <s v="46"/>
    <s v="WHOLESALE TRADE, EXCEPT OF MOTOR VEHICLES"/>
    <s v="Medium-high"/>
    <n v="0"/>
    <n v="41.150744767419667"/>
    <n v="1.1655696063923259E-2"/>
    <n v="4.4997161772570841E-2"/>
    <n v="7.511536117483858E-2"/>
    <x v="1"/>
    <n v="0"/>
    <n v="0.59904074304902044"/>
    <n v="134.6334658461538"/>
    <n v="7720.3069415384616"/>
    <n v="651.52264569230772"/>
    <x v="0"/>
    <s v="Exp&lt;25"/>
    <s v="Exp&lt;50"/>
    <s v="Decreased Export Intensity"/>
    <n v="0"/>
    <n v="0"/>
    <n v="-1.72690435890739"/>
    <n v="-1.7419892725030191E-2"/>
    <n v="-28.787611854280708"/>
    <n v="-0.33950339189414258"/>
    <n v="-0.43455040364969172"/>
    <s v="Yes"/>
    <s v="Yes"/>
    <s v="Yes"/>
    <x v="2"/>
    <s v="Declining"/>
    <n v="1.4925373134328359"/>
    <n v="1.4815085785141241E-2"/>
    <n v="0.37106388836036791"/>
    <s v="No"/>
    <s v="1.Sustaining"/>
    <s v="Hiring"/>
    <n v="-161.16718458516331"/>
    <n v="1.2269910919031211E-2"/>
    <n v="6.8843862306538536E-2"/>
    <n v="3.8308257850906163E-2"/>
    <n v="0"/>
    <s v="0-10"/>
    <n v="0.55645131704453743"/>
    <n v="12.737912180103949"/>
    <n v="4.2046926193909657"/>
    <n v="89.109369552238803"/>
    <n v="5080.7774017910451"/>
  </r>
  <r>
    <n v="1564"/>
    <n v="1652"/>
    <n v="1638"/>
    <n v="1440"/>
    <n v="1690"/>
    <s v="Balcerzak sp. z o.o., Sława"/>
    <m/>
    <m/>
    <m/>
    <n v="2001"/>
    <m/>
    <n v="971185341"/>
    <n v="3178"/>
    <n v="9251745943"/>
    <s v="sp. z o.o."/>
    <s v="1013"/>
    <s v="Produkcja wyrobów z mięsa, włączając wyroby z mięsa drobiowego"/>
    <m/>
    <s v="żywność"/>
    <m/>
    <n v="500"/>
    <s v="J"/>
    <x v="0"/>
    <n v="340353"/>
    <n v="5593"/>
    <n v="5731"/>
    <n v="4558"/>
    <n v="7399"/>
    <n v="127087"/>
    <n v="492"/>
    <n v="29808.901829999999"/>
    <n v="155985"/>
    <n v="85524"/>
    <n v="70461"/>
    <n v="110768"/>
    <n v="45216.644590000004"/>
    <m/>
    <m/>
    <s v="C"/>
    <s v="Manufacturing"/>
    <s v="10"/>
    <s v="MANUFACTURE OF FOOD PRODUCTS"/>
    <s v="Low"/>
    <n v="0.3733976195303112"/>
    <m/>
    <n v="1.3391978328382591E-2"/>
    <n v="2.922075840625701E-2"/>
    <n v="4.1149068322981368E-2"/>
    <x v="0"/>
    <n v="1"/>
    <n v="0.71011956277847232"/>
    <n v="60.587198841463412"/>
    <n v="691.77439024390242"/>
    <n v="173.82926829268291"/>
    <x v="4"/>
    <s v="Exp&gt;25"/>
    <s v="Exp&lt;50"/>
    <s v="Increased Export Intensity"/>
    <n v="1"/>
    <n v="0.15275875202417291"/>
    <n v="50.667666995736781"/>
    <n v="0.40990634450622387"/>
    <n v="9.179468837490429"/>
    <n v="8.7822845337111488E-2"/>
    <n v="10.791136110972269"/>
    <s v="No"/>
    <s v="Yes"/>
    <s v="No"/>
    <x v="0"/>
    <s v="Growing"/>
    <n v="-6.3008130081300813"/>
    <n v="-6.5080673495659269E-2"/>
    <n v="-1.6138524109539529"/>
    <s v="Yes"/>
    <s v="0.Reducing"/>
    <s v="Reducing"/>
    <n v="420.59420986455729"/>
    <n v="1.3391978328382591E-2"/>
    <n v="4.1149068322981368E-2"/>
    <n v="2.922075840625701E-2"/>
    <n v="0.3733976195303112"/>
    <s v="25-50"/>
    <n v="0.71011956277847232"/>
    <n v="12.73773859329296"/>
    <n v="6.1984787164923079"/>
    <n v="60.587198841463412"/>
    <n v="691.77439024390242"/>
  </r>
  <r>
    <n v="1564"/>
    <n v="1652"/>
    <n v="1638"/>
    <n v="1440"/>
    <n v="1690"/>
    <s v="Balcerzak sp. z o.o., Sława"/>
    <m/>
    <m/>
    <m/>
    <n v="2001"/>
    <m/>
    <n v="971185341"/>
    <n v="3178"/>
    <n v="9251745943"/>
    <s v="sp. z o.o."/>
    <s v="1013"/>
    <s v="Produkcja wyrobów z mięsa, włączając wyroby z mięsa drobiowego"/>
    <m/>
    <s v="żywność"/>
    <m/>
    <n v="500"/>
    <s v="J"/>
    <x v="2"/>
    <n v="370225.18975999998"/>
    <n v="28160.168539999999"/>
    <n v="27927.75014"/>
    <n v="22714.289140000001"/>
    <n v="7939.7556599999998"/>
    <n v="177708.09108479999"/>
    <n v="440"/>
    <n v="34310.188679999999"/>
    <n v="171689.93260999999"/>
    <n v="91604.572489999991"/>
    <n v="80085.360119999998"/>
    <n v="129801.07057"/>
    <n v="41888.86204"/>
    <m/>
    <m/>
    <s v="C"/>
    <s v="Manufacturing"/>
    <s v="10"/>
    <s v="MANUFACTURE OF FOOD PRODUCTS"/>
    <s v="Low"/>
    <n v="0.48"/>
    <n v="-4.7687825994329529"/>
    <n v="6.1352630151191592E-2"/>
    <n v="0.13229831705739181"/>
    <n v="0.17499308010522521"/>
    <x v="0"/>
    <n v="1"/>
    <n v="0.75602027793235793"/>
    <n v="77.977701545454551"/>
    <n v="841.42088581818177"/>
    <n v="208.1922102045454"/>
    <x v="4"/>
    <s v="Exp&gt;25"/>
    <s v="Exp&lt;50"/>
    <s v="Increased Export Intensity"/>
    <n v="1"/>
    <n v="0.15275875202417291"/>
    <n v="50.667666995736781"/>
    <n v="0.40990634450622387"/>
    <n v="9.179468837490429"/>
    <n v="8.7822845337111488E-2"/>
    <n v="10.791136110972269"/>
    <s v="No"/>
    <s v="Yes"/>
    <s v="No"/>
    <x v="0"/>
    <s v="Growing"/>
    <n v="-6.3008130081300813"/>
    <n v="-6.5080673495659269E-2"/>
    <n v="-1.6138524109539529"/>
    <s v="Yes"/>
    <s v="0.Reducing"/>
    <s v="Reducing"/>
    <n v="420.59420986455729"/>
    <n v="1.3391978328382591E-2"/>
    <n v="4.1149068322981368E-2"/>
    <n v="2.922075840625701E-2"/>
    <n v="0.3733976195303112"/>
    <s v="25-50"/>
    <n v="0.71011956277847232"/>
    <n v="12.73773859329296"/>
    <n v="6.1984787164923079"/>
    <n v="60.587198841463412"/>
    <n v="691.77439024390242"/>
  </r>
  <r>
    <n v="1564"/>
    <n v="1652"/>
    <n v="1638"/>
    <n v="1440"/>
    <n v="1690"/>
    <s v="Balcerzak sp. z o.o., Sława"/>
    <m/>
    <m/>
    <m/>
    <n v="2001"/>
    <m/>
    <n v="971185341"/>
    <n v="3178"/>
    <n v="9251745943"/>
    <s v="sp. z o.o."/>
    <s v="1013"/>
    <s v="Produkcja wyrobów z mięsa, włączając wyroby z mięsa drobiowego"/>
    <m/>
    <s v="żywność"/>
    <m/>
    <n v="500"/>
    <s v="J"/>
    <x v="1"/>
    <n v="388764.52477000002"/>
    <n v="36117.793590000001"/>
    <n v="36127.166270000002"/>
    <n v="29318.380270000001"/>
    <n v="7519.9157400000004"/>
    <n v="155244"/>
    <n v="445"/>
    <n v="29612.22294"/>
    <n v="169729.75649999999"/>
    <n v="90114.542450000008"/>
    <n v="79615.214049999995"/>
    <n v="130086.78143"/>
    <n v="39642.97507"/>
    <m/>
    <m/>
    <s v="C"/>
    <s v="Manufacturing"/>
    <s v="10"/>
    <s v="MANUFACTURE OF FOOD PRODUCTS"/>
    <s v="Low"/>
    <n v="0.39932655916031717"/>
    <n v="14.22391598428689"/>
    <n v="7.5414237673422688E-2"/>
    <n v="0.17273565269034011"/>
    <n v="0.22537555274804219"/>
    <x v="0"/>
    <n v="1"/>
    <n v="0.76643473785929805"/>
    <n v="66.544321213483144"/>
    <n v="873.62814555056173"/>
    <n v="202.50458977528089"/>
    <x v="4"/>
    <s v="Exp&gt;25"/>
    <s v="Exp&lt;50"/>
    <s v="Increased Export Intensity"/>
    <n v="1"/>
    <n v="0.15275875202417291"/>
    <n v="50.667666995736781"/>
    <n v="0.40990634450622387"/>
    <n v="9.179468837490429"/>
    <n v="8.7822845337111488E-2"/>
    <n v="10.791136110972269"/>
    <s v="No"/>
    <s v="Yes"/>
    <s v="No"/>
    <x v="0"/>
    <s v="Growing"/>
    <n v="-6.3008130081300813"/>
    <n v="-6.5080673495659269E-2"/>
    <n v="-1.6138524109539529"/>
    <s v="Yes"/>
    <s v="0.Reducing"/>
    <s v="Reducing"/>
    <n v="420.59420986455729"/>
    <n v="1.3391978328382591E-2"/>
    <n v="4.1149068322981368E-2"/>
    <n v="2.922075840625701E-2"/>
    <n v="0.3733976195303112"/>
    <s v="25-50"/>
    <n v="0.71011956277847232"/>
    <n v="12.73773859329296"/>
    <n v="6.1984787164923079"/>
    <n v="60.587198841463412"/>
    <n v="691.77439024390242"/>
  </r>
  <r>
    <n v="1564"/>
    <n v="1652"/>
    <n v="1638"/>
    <n v="1440"/>
    <n v="1690"/>
    <s v="Balcerzak sp. z o.o., Sława"/>
    <m/>
    <m/>
    <m/>
    <n v="2001"/>
    <m/>
    <n v="971185341"/>
    <n v="3178"/>
    <n v="9251745943"/>
    <s v="sp. z o.o."/>
    <s v="1013"/>
    <s v="Produkcja wyrobów z mięsa, włączając wyroby z mięsa drobiowego"/>
    <m/>
    <s v="żywność"/>
    <m/>
    <n v="500"/>
    <s v="J"/>
    <x v="3"/>
    <n v="477163.11218"/>
    <n v="16181.833329999999"/>
    <n v="21523.078099999999"/>
    <n v="18281.038100000002"/>
    <n v="9124.3763900000013"/>
    <n v="210340"/>
    <n v="448"/>
    <n v="35976.553019999999"/>
    <n v="202350.18010999999"/>
    <n v="95984.041099999988"/>
    <n v="106366.13901"/>
    <n v="148082.10866999999"/>
    <n v="54268.07144"/>
    <m/>
    <m/>
    <s v="C"/>
    <s v="Manufacturing"/>
    <s v="10"/>
    <s v="MANUFACTURE OF FOOD PRODUCTS"/>
    <s v="Low"/>
    <n v="0.44081362249279138"/>
    <n v="28.884561444704239"/>
    <n v="3.8311926536986493E-2"/>
    <n v="9.0343572168120681E-2"/>
    <n v="0.1234520379550995"/>
    <x v="0"/>
    <n v="1"/>
    <n v="0.73181110384730463"/>
    <n v="80.304805848214286"/>
    <n v="1065.096232544643"/>
    <n v="214.2500917410714"/>
    <x v="4"/>
    <s v="Exp&gt;25"/>
    <s v="Exp&lt;50"/>
    <s v="Increased Export Intensity"/>
    <n v="1"/>
    <n v="0.15275875202417291"/>
    <n v="50.667666995736781"/>
    <n v="0.40990634450622387"/>
    <n v="9.179468837490429"/>
    <n v="8.7822845337111488E-2"/>
    <n v="10.791136110972269"/>
    <s v="No"/>
    <s v="Yes"/>
    <s v="No"/>
    <x v="0"/>
    <s v="Growing"/>
    <n v="-6.3008130081300813"/>
    <n v="-6.5080673495659269E-2"/>
    <n v="-1.6138524109539529"/>
    <s v="Yes"/>
    <s v="0.Reducing"/>
    <s v="Reducing"/>
    <n v="420.59420986455729"/>
    <n v="1.3391978328382591E-2"/>
    <n v="4.1149068322981368E-2"/>
    <n v="2.922075840625701E-2"/>
    <n v="0.3733976195303112"/>
    <s v="25-50"/>
    <n v="0.71011956277847232"/>
    <n v="12.73773859329296"/>
    <n v="6.1984787164923079"/>
    <n v="60.587198841463412"/>
    <n v="691.77439024390242"/>
  </r>
  <r>
    <n v="1564"/>
    <n v="1652"/>
    <n v="1638"/>
    <n v="1440"/>
    <n v="1690"/>
    <s v="Balcerzak sp. z o.o., Sława"/>
    <m/>
    <m/>
    <m/>
    <n v="2001"/>
    <m/>
    <n v="971185341"/>
    <n v="3178"/>
    <n v="9251745943"/>
    <s v="sp. z o.o."/>
    <s v="1013"/>
    <s v="Produkcja wyrobów z mięsa, włączając wyroby z mięsa drobiowego"/>
    <m/>
    <s v="żywność"/>
    <m/>
    <n v="500"/>
    <s v="J"/>
    <x v="4"/>
    <n v="512801.92465"/>
    <n v="14995.532090000001"/>
    <n v="14071.99648"/>
    <n v="11305.26348"/>
    <n v="9615.0335799999993"/>
    <n v="269814"/>
    <n v="461"/>
    <n v="41120.879489999999"/>
    <n v="215802.4412"/>
    <n v="98536.590580000004"/>
    <n v="117265.85062"/>
    <n v="168202.20936000001"/>
    <n v="47600.23184"/>
    <m/>
    <m/>
    <s v="C"/>
    <s v="Manufacturing"/>
    <s v="10"/>
    <s v="MANUFACTURE OF FOOD PRODUCTS"/>
    <s v="Low"/>
    <n v="0.52615637155448414"/>
    <n v="7.4688951346591148"/>
    <n v="2.20460628881534E-2"/>
    <n v="5.2387097278119202E-2"/>
    <n v="6.7212336407565007E-2"/>
    <x v="0"/>
    <n v="1"/>
    <n v="0.77942681475097242"/>
    <n v="89.199304750542296"/>
    <n v="1112.36860010846"/>
    <n v="213.74531579175709"/>
    <x v="2"/>
    <s v="Exp&gt;25"/>
    <s v="Exp&lt;50"/>
    <s v="Increased Export Intensity"/>
    <n v="1"/>
    <n v="0.15275875202417291"/>
    <n v="50.667666995736781"/>
    <n v="0.40990634450622387"/>
    <n v="9.179468837490429"/>
    <n v="8.7822845337111488E-2"/>
    <n v="10.791136110972269"/>
    <s v="No"/>
    <s v="Yes"/>
    <s v="No"/>
    <x v="0"/>
    <s v="Growing"/>
    <n v="-6.3008130081300813"/>
    <n v="-6.5080673495659269E-2"/>
    <n v="-1.6138524109539529"/>
    <s v="Yes"/>
    <s v="0.Reducing"/>
    <s v="Reducing"/>
    <n v="420.59420986455729"/>
    <n v="1.3391978328382591E-2"/>
    <n v="4.1149068322981368E-2"/>
    <n v="2.922075840625701E-2"/>
    <n v="0.3733976195303112"/>
    <s v="25-50"/>
    <n v="0.71011956277847232"/>
    <n v="12.73773859329296"/>
    <n v="6.1984787164923079"/>
    <n v="60.587198841463412"/>
    <n v="691.77439024390242"/>
  </r>
  <r>
    <n v="900"/>
    <n v="1117"/>
    <n v="1224"/>
    <n v="1526"/>
    <n v="1692"/>
    <s v="PGP HUB sp. z o.o., Warszawa"/>
    <m/>
    <m/>
    <m/>
    <n v="2001"/>
    <m/>
    <s v="017354302"/>
    <n v="34524"/>
    <n v="5252219137"/>
    <s v="sp. z o.o."/>
    <s v="7312"/>
    <s v="Pośrednictwo w sprzedaży czasu i miejsca na cele reklamowe w radio i telewizji"/>
    <m/>
    <s v="media, telekomunkacja, IT"/>
    <m/>
    <n v="400"/>
    <s v="J"/>
    <x v="0"/>
    <n v="340337"/>
    <n v="15594"/>
    <n v="15565"/>
    <n v="12566"/>
    <n v="42"/>
    <n v="8614"/>
    <n v="68"/>
    <n v="9756.8602300000002"/>
    <n v="127741"/>
    <n v="1574"/>
    <n v="126167"/>
    <n v="32937"/>
    <n v="94804.78237999999"/>
    <m/>
    <m/>
    <s v="M"/>
    <s v="Professional, Scientific and Technical Activities"/>
    <s v="73"/>
    <s v="ADVERTISING, MARKET RESEARCH AND PUBLIC OPINION POLLING"/>
    <s v="High"/>
    <n v="2.5310207235769249E-2"/>
    <m/>
    <n v="3.6922227086681733E-2"/>
    <n v="9.8370922413320711E-2"/>
    <n v="0.38151622795032941"/>
    <x v="1"/>
    <n v="0"/>
    <n v="0.25784203975231129"/>
    <n v="143.48323867647059"/>
    <n v="5004.9558823529414"/>
    <n v="23.147058823529409"/>
    <x v="0"/>
    <s v="Exp&lt;25"/>
    <s v="Exp&lt;50"/>
    <s v="Increased Export Intensity"/>
    <n v="1"/>
    <n v="0.16712148780236399"/>
    <n v="156.61296075948249"/>
    <n v="0.94239877450276843"/>
    <n v="85.951420840204733"/>
    <n v="0.62031527533365427"/>
    <n v="26.566755395517269"/>
    <s v="No"/>
    <s v="No"/>
    <s v="No"/>
    <x v="1"/>
    <s v="Growing"/>
    <n v="813.23529411764707"/>
    <n v="2.2118233767573718"/>
    <n v="73.838382292341606"/>
    <s v="No"/>
    <s v="2.Hiring"/>
    <s v="Hiring"/>
    <n v="-3598.59702203088"/>
    <n v="3.6922227086681733E-2"/>
    <n v="0.38151622795032941"/>
    <n v="9.8370922413320711E-2"/>
    <n v="2.5310207235769249E-2"/>
    <s v="0-10"/>
    <n v="0.25784203975231129"/>
    <n v="12.73769158217188"/>
    <n v="4.219507705176107"/>
    <n v="143.48323867647059"/>
    <n v="5004.9558823529414"/>
  </r>
  <r>
    <n v="900"/>
    <n v="1117"/>
    <n v="1224"/>
    <n v="1526"/>
    <n v="1692"/>
    <s v="PGP HUB sp. z o.o., Warszawa"/>
    <m/>
    <m/>
    <m/>
    <n v="2001"/>
    <m/>
    <s v="017354302"/>
    <n v="34524"/>
    <n v="5252219137"/>
    <s v="sp. z o.o."/>
    <s v="7312"/>
    <s v="Pośrednictwo w sprzedaży czasu i miejsca na cele reklamowe w radio i telewizji"/>
    <m/>
    <s v="media, telekomunkacja, IT"/>
    <m/>
    <n v="400"/>
    <s v="J"/>
    <x v="1"/>
    <n v="365888.58491999999"/>
    <n v="17467.414100000002"/>
    <n v="16369.715120000001"/>
    <n v="13197.395699999999"/>
    <n v="33.184930000000001"/>
    <n v="0"/>
    <n v="90"/>
    <n v="10806.90012"/>
    <n v="117423.72236"/>
    <n v="2238.7294900000002"/>
    <n v="115184.99287"/>
    <n v="33568.449789999999"/>
    <n v="83855.272569999986"/>
    <m/>
    <m/>
    <s v="M"/>
    <s v="Professional, Scientific and Technical Activities"/>
    <s v="73"/>
    <s v="ADVERTISING, MARKET RESEARCH AND PUBLIC OPINION POLLING"/>
    <s v="High"/>
    <n v="0"/>
    <n v="7.5077305494260171"/>
    <n v="3.6069438194923607E-2"/>
    <n v="0.1123912224442959"/>
    <n v="0.39314879842713157"/>
    <x v="1"/>
    <n v="0"/>
    <n v="0.28587451594393493"/>
    <n v="120.076668"/>
    <n v="4065.4287213333332"/>
    <n v="24.87477211111111"/>
    <x v="0"/>
    <s v="Exp&lt;25"/>
    <s v="Exp&lt;50"/>
    <s v="Increased Export Intensity"/>
    <n v="1"/>
    <n v="0.16712148780236399"/>
    <n v="156.61296075948249"/>
    <n v="0.94239877450276843"/>
    <n v="85.951420840204733"/>
    <n v="0.62031527533365427"/>
    <n v="26.566755395517269"/>
    <s v="No"/>
    <s v="No"/>
    <s v="No"/>
    <x v="1"/>
    <s v="Growing"/>
    <n v="813.23529411764707"/>
    <n v="2.2118233767573718"/>
    <n v="73.838382292341606"/>
    <s v="No"/>
    <s v="2.Hiring"/>
    <s v="Hiring"/>
    <n v="-3598.59702203088"/>
    <n v="3.6922227086681733E-2"/>
    <n v="0.38151622795032941"/>
    <n v="9.8370922413320711E-2"/>
    <n v="2.5310207235769249E-2"/>
    <s v="0-10"/>
    <n v="0.25784203975231129"/>
    <n v="12.73769158217188"/>
    <n v="4.219507705176107"/>
    <n v="143.48323867647059"/>
    <n v="5004.9558823529414"/>
  </r>
  <r>
    <n v="900"/>
    <n v="1117"/>
    <n v="1224"/>
    <n v="1526"/>
    <n v="1692"/>
    <s v="PGP HUB sp. z o.o., Warszawa"/>
    <m/>
    <m/>
    <m/>
    <n v="2001"/>
    <m/>
    <s v="017354302"/>
    <n v="34524"/>
    <n v="5252219137"/>
    <s v="sp. z o.o."/>
    <s v="7312"/>
    <s v="Pośrednictwo w sprzedaży czasu i miejsca na cele reklamowe w radio i telewizji"/>
    <m/>
    <s v="media, telekomunkacja, IT"/>
    <m/>
    <n v="400"/>
    <s v="J"/>
    <x v="2"/>
    <n v="521259.06598999997"/>
    <n v="36625.670120000002"/>
    <n v="35912.231419999996"/>
    <n v="28947.19585"/>
    <n v="274.36973"/>
    <n v="0"/>
    <n v="366"/>
    <n v="56127.396719999997"/>
    <n v="176138.38266"/>
    <n v="4706.2541799999999"/>
    <n v="171432.12848000001"/>
    <n v="49448.452859999998"/>
    <n v="126689.9298"/>
    <m/>
    <m/>
    <s v="M"/>
    <s v="Professional, Scientific and Technical Activities"/>
    <s v="73"/>
    <s v="ADVERTISING, MARKET RESEARCH AND PUBLIC OPINION POLLING"/>
    <s v="High"/>
    <n v="0"/>
    <n v="42.463877659362097"/>
    <n v="5.5533222803563348E-2"/>
    <n v="0.16434348614337391"/>
    <n v="0.58540144687552109"/>
    <x v="1"/>
    <n v="0"/>
    <n v="0.28073638529683997"/>
    <n v="153.3535429508197"/>
    <n v="1424.2050983333329"/>
    <n v="12.85861797814208"/>
    <x v="0"/>
    <s v="Exp&lt;25"/>
    <s v="Exp&lt;50"/>
    <s v="Increased Export Intensity"/>
    <n v="1"/>
    <n v="0.16712148780236399"/>
    <n v="156.61296075948249"/>
    <n v="0.94239877450276843"/>
    <n v="85.951420840204733"/>
    <n v="0.62031527533365427"/>
    <n v="26.566755395517269"/>
    <s v="No"/>
    <s v="No"/>
    <s v="No"/>
    <x v="1"/>
    <s v="Growing"/>
    <n v="813.23529411764707"/>
    <n v="2.2118233767573718"/>
    <n v="73.838382292341606"/>
    <s v="No"/>
    <s v="2.Hiring"/>
    <s v="Hiring"/>
    <n v="-3598.59702203088"/>
    <n v="3.6922227086681733E-2"/>
    <n v="0.38151622795032941"/>
    <n v="9.8370922413320711E-2"/>
    <n v="2.5310207235769249E-2"/>
    <s v="0-10"/>
    <n v="0.25784203975231129"/>
    <n v="12.73769158217188"/>
    <n v="4.219507705176107"/>
    <n v="143.48323867647059"/>
    <n v="5004.9558823529414"/>
  </r>
  <r>
    <n v="900"/>
    <n v="1117"/>
    <n v="1224"/>
    <n v="1526"/>
    <n v="1692"/>
    <s v="PGP HUB sp. z o.o., Warszawa"/>
    <m/>
    <m/>
    <m/>
    <n v="2001"/>
    <m/>
    <s v="017354302"/>
    <n v="34524"/>
    <n v="5252219137"/>
    <s v="sp. z o.o."/>
    <s v="7312"/>
    <s v="Pośrednictwo w sprzedaży czasu i miejsca na cele reklamowe w radio i telewizji"/>
    <m/>
    <s v="media, telekomunkacja, IT"/>
    <m/>
    <n v="400"/>
    <s v="J"/>
    <x v="3"/>
    <n v="702501.99265000003"/>
    <n v="47818.070039999999"/>
    <n v="47640.199959999998"/>
    <n v="38126.659720000003"/>
    <n v="202.17372"/>
    <n v="0"/>
    <n v="533"/>
    <n v="112785.18449"/>
    <n v="238491.27609999999"/>
    <n v="6834.64318"/>
    <n v="231656.63292"/>
    <n v="58627.916729999997"/>
    <n v="179863.35936999999"/>
    <m/>
    <m/>
    <s v="M"/>
    <s v="Professional, Scientific and Technical Activities"/>
    <s v="73"/>
    <s v="ADVERTISING, MARKET RESEARCH AND PUBLIC OPINION POLLING"/>
    <s v="High"/>
    <n v="0"/>
    <n v="34.770220507488879"/>
    <n v="5.4272671279091203E-2"/>
    <n v="0.15986605608170501"/>
    <n v="0.65031578549149649"/>
    <x v="1"/>
    <n v="0"/>
    <n v="0.24582834931629599"/>
    <n v="211.60447371482181"/>
    <n v="1318.014995590994"/>
    <n v="12.82297031894934"/>
    <x v="0"/>
    <s v="Exp&lt;25"/>
    <s v="Exp&lt;50"/>
    <s v="Increased Export Intensity"/>
    <n v="1"/>
    <n v="0.16712148780236399"/>
    <n v="156.61296075948249"/>
    <n v="0.94239877450276843"/>
    <n v="85.951420840204733"/>
    <n v="0.62031527533365427"/>
    <n v="26.566755395517269"/>
    <s v="No"/>
    <s v="No"/>
    <s v="No"/>
    <x v="1"/>
    <s v="Growing"/>
    <n v="813.23529411764707"/>
    <n v="2.2118233767573718"/>
    <n v="73.838382292341606"/>
    <s v="No"/>
    <s v="2.Hiring"/>
    <s v="Hiring"/>
    <n v="-3598.59702203088"/>
    <n v="3.6922227086681733E-2"/>
    <n v="0.38151622795032941"/>
    <n v="9.8370922413320711E-2"/>
    <n v="2.5310207235769249E-2"/>
    <s v="0-10"/>
    <n v="0.25784203975231129"/>
    <n v="12.73769158217188"/>
    <n v="4.219507705176107"/>
    <n v="143.48323867647059"/>
    <n v="5004.9558823529414"/>
  </r>
  <r>
    <n v="900"/>
    <n v="1117"/>
    <n v="1224"/>
    <n v="1526"/>
    <n v="1692"/>
    <s v="PGP HUB sp. z o.o., Warszawa"/>
    <m/>
    <m/>
    <m/>
    <n v="2001"/>
    <m/>
    <s v="017354302"/>
    <n v="34524"/>
    <n v="5252219137"/>
    <s v="sp. z o.o."/>
    <s v="7312"/>
    <s v="Pośrednictwo w sprzedaży czasu i miejsca na cele reklamowe w radio i telewizji"/>
    <m/>
    <s v="media, telekomunkacja, IT"/>
    <m/>
    <n v="400"/>
    <s v="J"/>
    <x v="4"/>
    <n v="873348.85225999996"/>
    <n v="61359.593150000001"/>
    <n v="58727.396119999998"/>
    <n v="47081.34721"/>
    <n v="345.51551999999998"/>
    <n v="168060"/>
    <n v="621"/>
    <n v="76498"/>
    <n v="352388.03508"/>
    <n v="10356.11017"/>
    <n v="342031.92491"/>
    <n v="67941.433059999996"/>
    <n v="284446.60201999999"/>
    <m/>
    <m/>
    <s v="M"/>
    <s v="Professional, Scientific and Technical Activities"/>
    <s v="73"/>
    <s v="ADVERTISING, MARKET RESEARCH AND PUBLIC OPINION POLLING"/>
    <s v="High"/>
    <n v="0.19243169503813329"/>
    <n v="24.31976868357712"/>
    <n v="5.3908981603589111E-2"/>
    <n v="0.13360654313734421"/>
    <n v="0.6929695929201527"/>
    <x v="1"/>
    <n v="0"/>
    <n v="0.19280289424292099"/>
    <n v="123.1851851851852"/>
    <n v="1406.358860322061"/>
    <n v="16.676505909822861"/>
    <x v="1"/>
    <s v="Exp&lt;25"/>
    <s v="Exp&lt;50"/>
    <s v="Increased Export Intensity"/>
    <n v="1"/>
    <n v="0.16712148780236399"/>
    <n v="156.61296075948249"/>
    <n v="0.94239877450276843"/>
    <n v="85.951420840204733"/>
    <n v="0.62031527533365427"/>
    <n v="26.566755395517269"/>
    <s v="No"/>
    <s v="No"/>
    <s v="No"/>
    <x v="1"/>
    <s v="Growing"/>
    <n v="813.23529411764707"/>
    <n v="2.2118233767573718"/>
    <n v="73.838382292341606"/>
    <s v="No"/>
    <s v="2.Hiring"/>
    <s v="Hiring"/>
    <n v="-3598.59702203088"/>
    <n v="3.6922227086681733E-2"/>
    <n v="0.38151622795032941"/>
    <n v="9.8370922413320711E-2"/>
    <n v="2.5310207235769249E-2"/>
    <s v="0-10"/>
    <n v="0.25784203975231129"/>
    <n v="12.73769158217188"/>
    <n v="4.219507705176107"/>
    <n v="143.48323867647059"/>
    <n v="5004.9558823529414"/>
  </r>
  <r>
    <m/>
    <m/>
    <m/>
    <n v="1778"/>
    <n v="1693"/>
    <s v="Reflex sp. z o.o. sp.j., Łódź"/>
    <m/>
    <m/>
    <m/>
    <m/>
    <m/>
    <n v="730008887"/>
    <n v="958407"/>
    <n v="8270005974"/>
    <s v="sp. z o.o."/>
    <s v="4671"/>
    <s v="Sprzedaż hurtowa paliw i produktów pochodnych"/>
    <m/>
    <s v="paliwa"/>
    <m/>
    <n v="400"/>
    <s v="J"/>
    <x v="4"/>
    <n v="132377.43898000001"/>
    <n v="-1398.4599599999999"/>
    <n v="-1473.14426"/>
    <n v="-1473.14426"/>
    <n v="16.211359999999999"/>
    <n v="0"/>
    <n v="16"/>
    <n v="2011.3824"/>
    <n v="12076.85275"/>
    <n v="1682.0148899999999"/>
    <n v="10394.83786"/>
    <n v="9548.66741"/>
    <n v="2528.18534"/>
    <m/>
    <m/>
    <s v="G"/>
    <s v="Wholesale and Retail Trade; Repair of Motor Vehicles and Motorcycles"/>
    <s v="46"/>
    <s v="WHOLESALE TRADE, EXCEPT OF MOTOR VEHICLES"/>
    <s v="Medium-high"/>
    <n v="0"/>
    <n v="-31.61562963247756"/>
    <n v="-1.112836349872705E-2"/>
    <n v="-0.12198080828633109"/>
    <n v="-0.15427747105917891"/>
    <x v="1"/>
    <n v="0"/>
    <n v="0.79065859356445334"/>
    <n v="125.7114"/>
    <n v="8273.5899362500004"/>
    <n v="105.125930625"/>
    <x v="0"/>
    <s v="Exp&lt;25"/>
    <s v="Exp&lt;50"/>
    <s v="Decreased Export Intensity"/>
    <n v="0"/>
    <n v="0"/>
    <n v="-61.089139360054091"/>
    <n v="-0.94389678050209191"/>
    <n v="-71.803724173952247"/>
    <n v="-1.2659802796712061"/>
    <n v="-21.019894561308551"/>
    <s v="Yes"/>
    <s v="Yes"/>
    <s v="Yes"/>
    <x v="2"/>
    <s v="Declining"/>
    <n v="-5.8823529411764701"/>
    <n v="-6.062462181643502E-2"/>
    <n v="-1.504187898909537"/>
    <s v="Yes"/>
    <s v="0.Reducing"/>
    <s v="Reducing"/>
    <n v="-11738.581594338229"/>
    <n v="5.1023541799425174E-3"/>
    <n v="5.6238455906175079E-2"/>
    <n v="3.2739648811769141E-2"/>
    <n v="0"/>
    <s v="0-10"/>
    <n v="0.58215767634854776"/>
    <n v="12.73730928801416"/>
    <n v="2.8332133440562162"/>
    <n v="106.2352941176471"/>
    <n v="20012.171530588239"/>
  </r>
  <r>
    <m/>
    <m/>
    <m/>
    <n v="1778"/>
    <n v="1693"/>
    <s v="Reflex sp. z o.o. sp.j., Łódź"/>
    <m/>
    <m/>
    <m/>
    <m/>
    <m/>
    <n v="730008887"/>
    <n v="958407"/>
    <n v="8270005974"/>
    <s v="sp. z o.o."/>
    <s v="4671"/>
    <s v="Sprzedaż hurtowa paliw i produktów pochodnych"/>
    <m/>
    <s v="paliwa"/>
    <m/>
    <n v="400"/>
    <s v="J"/>
    <x v="2"/>
    <n v="183214.87088999999"/>
    <n v="8089.62464"/>
    <n v="8232.3524199999993"/>
    <n v="8232.3524199999993"/>
    <n v="65.267679999999999"/>
    <n v="0"/>
    <n v="11"/>
    <n v="1319.8685599999999"/>
    <n v="34605.686809999999"/>
    <n v="7482.5541900000007"/>
    <n v="27123.13262"/>
    <n v="29098.281319999998"/>
    <n v="5507.4054900000001"/>
    <m/>
    <m/>
    <s v="G"/>
    <s v="Wholesale and Retail Trade; Repair of Motor Vehicles and Motorcycles"/>
    <s v="46"/>
    <s v="WHOLESALE TRADE, EXCEPT OF MOTOR VEHICLES"/>
    <s v="Medium-high"/>
    <n v="0"/>
    <n v="-40.637526666938072"/>
    <n v="4.4932774179354713E-2"/>
    <n v="0.23789016138298691"/>
    <n v="0.28291541790620089"/>
    <x v="1"/>
    <n v="0"/>
    <n v="0.84085258818187869"/>
    <n v="119.9880509090909"/>
    <n v="16655.897353636359"/>
    <n v="680.23219909090915"/>
    <x v="0"/>
    <s v="Exp&lt;25"/>
    <s v="Exp&lt;50"/>
    <s v="Decreased Export Intensity"/>
    <n v="0"/>
    <n v="0"/>
    <n v="-61.089139360054091"/>
    <n v="-0.94389678050209191"/>
    <n v="-71.803724173952247"/>
    <n v="-1.2659802796712061"/>
    <n v="-21.019894561308551"/>
    <s v="Yes"/>
    <s v="Yes"/>
    <s v="Yes"/>
    <x v="2"/>
    <s v="Declining"/>
    <n v="-5.8823529411764701"/>
    <n v="-6.062462181643502E-2"/>
    <n v="-1.504187898909537"/>
    <s v="Yes"/>
    <s v="0.Reducing"/>
    <s v="Reducing"/>
    <n v="-11738.581594338229"/>
    <n v="5.1023541799425174E-3"/>
    <n v="5.6238455906175079E-2"/>
    <n v="3.2739648811769141E-2"/>
    <n v="0"/>
    <s v="0-10"/>
    <n v="0.58215767634854776"/>
    <n v="12.73730928801416"/>
    <n v="2.8332133440562162"/>
    <n v="106.2352941176471"/>
    <n v="20012.171530588239"/>
  </r>
  <r>
    <m/>
    <m/>
    <m/>
    <n v="1778"/>
    <n v="1693"/>
    <s v="Reflex sp. z o.o. sp.j., Łódź"/>
    <m/>
    <m/>
    <m/>
    <m/>
    <m/>
    <n v="730008887"/>
    <n v="958407"/>
    <n v="8270005974"/>
    <s v="sp. z o.o."/>
    <s v="4671"/>
    <s v="Sprzedaż hurtowa paliw i produktów pochodnych"/>
    <m/>
    <s v="paliwa"/>
    <m/>
    <n v="400"/>
    <s v="J"/>
    <x v="3"/>
    <n v="193578.50086"/>
    <n v="93.42249000000001"/>
    <n v="47.891069999999999"/>
    <n v="36.681069999999998"/>
    <n v="1.84463"/>
    <n v="0"/>
    <n v="15"/>
    <n v="1089.87598"/>
    <n v="20799.415529999998"/>
    <n v="4266.0809499999996"/>
    <n v="16533.334579999999"/>
    <n v="7021.81167"/>
    <n v="13777.603859999999"/>
    <m/>
    <m/>
    <s v="G"/>
    <s v="Wholesale and Retail Trade; Repair of Motor Vehicles and Motorcycles"/>
    <s v="46"/>
    <s v="WHOLESALE TRADE, EXCEPT OF MOTOR VEHICLES"/>
    <s v="Medium-high"/>
    <n v="0"/>
    <n v="5.6565441001905414"/>
    <n v="1.8948937943541829E-4"/>
    <n v="1.7635625360286271E-3"/>
    <n v="5.2238755073304322E-3"/>
    <x v="1"/>
    <n v="0"/>
    <n v="0.33759658582098628"/>
    <n v="72.65839866666667"/>
    <n v="12905.23339066667"/>
    <n v="284.40539666666672"/>
    <x v="0"/>
    <s v="Exp&lt;25"/>
    <s v="Exp&lt;50"/>
    <s v="Decreased Export Intensity"/>
    <n v="0"/>
    <n v="0"/>
    <n v="-61.089139360054091"/>
    <n v="-0.94389678050209191"/>
    <n v="-71.803724173952247"/>
    <n v="-1.2659802796712061"/>
    <n v="-21.019894561308551"/>
    <s v="Yes"/>
    <s v="Yes"/>
    <s v="Yes"/>
    <x v="2"/>
    <s v="Declining"/>
    <n v="-5.8823529411764701"/>
    <n v="-6.062462181643502E-2"/>
    <n v="-1.504187898909537"/>
    <s v="Yes"/>
    <s v="0.Reducing"/>
    <s v="Reducing"/>
    <n v="-11738.581594338229"/>
    <n v="5.1023541799425174E-3"/>
    <n v="5.6238455906175079E-2"/>
    <n v="3.2739648811769141E-2"/>
    <n v="0"/>
    <s v="0-10"/>
    <n v="0.58215767634854776"/>
    <n v="12.73730928801416"/>
    <n v="2.8332133440562162"/>
    <n v="106.2352941176471"/>
    <n v="20012.171530588239"/>
  </r>
  <r>
    <m/>
    <m/>
    <m/>
    <n v="1778"/>
    <n v="1693"/>
    <s v="Reflex sp. z o.o. sp.j., Łódź"/>
    <m/>
    <m/>
    <m/>
    <m/>
    <m/>
    <n v="730008887"/>
    <n v="958407"/>
    <n v="8270005974"/>
    <s v="sp. z o.o."/>
    <s v="4671"/>
    <s v="Sprzedaż hurtowa paliw i produktów pochodnych"/>
    <m/>
    <s v="paliwa"/>
    <m/>
    <n v="400"/>
    <s v="J"/>
    <x v="1"/>
    <n v="308637.52906999999"/>
    <n v="19651.36737"/>
    <n v="20907.7101"/>
    <n v="20907.7101"/>
    <n v="761.12547999999992"/>
    <n v="0"/>
    <n v="11"/>
    <n v="1718.76226"/>
    <n v="47524.86793"/>
    <n v="26804.373629999998"/>
    <n v="20720.494299999998"/>
    <n v="41413.639000000003"/>
    <n v="6111.2289299999993"/>
    <m/>
    <m/>
    <s v="G"/>
    <s v="Wholesale and Retail Trade; Repair of Motor Vehicles and Motorcycles"/>
    <s v="46"/>
    <s v="WHOLESALE TRADE, EXCEPT OF MOTOR VEHICLES"/>
    <s v="Medium-high"/>
    <n v="0"/>
    <n v="-9.2794665432798347"/>
    <n v="6.7741956601972617E-2"/>
    <n v="0.43993199793411819"/>
    <n v="0.50485083187207958"/>
    <x v="1"/>
    <n v="0"/>
    <n v="0.87140987032302109"/>
    <n v="156.25111454545461"/>
    <n v="28057.957188181819"/>
    <n v="2436.7612390909089"/>
    <x v="0"/>
    <s v="Exp&lt;25"/>
    <s v="Exp&lt;50"/>
    <s v="Decreased Export Intensity"/>
    <n v="0"/>
    <n v="0"/>
    <n v="-61.089139360054091"/>
    <n v="-0.94389678050209191"/>
    <n v="-71.803724173952247"/>
    <n v="-1.2659802796712061"/>
    <n v="-21.019894561308551"/>
    <s v="Yes"/>
    <s v="Yes"/>
    <s v="Yes"/>
    <x v="2"/>
    <s v="Declining"/>
    <n v="-5.8823529411764701"/>
    <n v="-6.062462181643502E-2"/>
    <n v="-1.504187898909537"/>
    <s v="Yes"/>
    <s v="0.Reducing"/>
    <s v="Reducing"/>
    <n v="-11738.581594338229"/>
    <n v="5.1023541799425174E-3"/>
    <n v="5.6238455906175079E-2"/>
    <n v="3.2739648811769141E-2"/>
    <n v="0"/>
    <s v="0-10"/>
    <n v="0.58215767634854776"/>
    <n v="12.73730928801416"/>
    <n v="2.8332133440562162"/>
    <n v="106.2352941176471"/>
    <n v="20012.171530588239"/>
  </r>
  <r>
    <m/>
    <m/>
    <m/>
    <n v="1778"/>
    <n v="1693"/>
    <s v="Reflex sp. z o.o. sp.j., Łódź"/>
    <m/>
    <m/>
    <m/>
    <m/>
    <m/>
    <n v="730008887"/>
    <n v="958407"/>
    <n v="8270005974"/>
    <s v="sp. z o.o."/>
    <s v="4671"/>
    <s v="Sprzedaż hurtowa paliw i produktów pochodnych"/>
    <m/>
    <s v="paliwa"/>
    <m/>
    <n v="400"/>
    <s v="J"/>
    <x v="0"/>
    <n v="340206.91602"/>
    <n v="1657.3970999999999"/>
    <n v="1735.85618"/>
    <n v="1735.85618"/>
    <n v="930.10568999999998"/>
    <n v="0"/>
    <n v="17"/>
    <n v="1806"/>
    <n v="53020"/>
    <n v="38334"/>
    <n v="14686"/>
    <n v="30866"/>
    <n v="22153.73387"/>
    <m/>
    <m/>
    <s v="G"/>
    <s v="Wholesale and Retail Trade; Repair of Motor Vehicles and Motorcycles"/>
    <s v="46"/>
    <s v="WHOLESALE TRADE, EXCEPT OF MOTOR VEHICLES"/>
    <s v="Medium-high"/>
    <n v="0"/>
    <m/>
    <n v="5.1023541799425174E-3"/>
    <n v="3.2739648811769141E-2"/>
    <n v="5.6238455906175079E-2"/>
    <x v="1"/>
    <n v="0"/>
    <n v="0.58215767634854776"/>
    <n v="106.2352941176471"/>
    <n v="20012.171530588239"/>
    <n v="2254.9411764705878"/>
    <x v="0"/>
    <s v="Exp&lt;25"/>
    <s v="Exp&lt;50"/>
    <s v="Decreased Export Intensity"/>
    <n v="0"/>
    <n v="0"/>
    <n v="-61.089139360054091"/>
    <n v="-0.94389678050209191"/>
    <n v="-71.803724173952247"/>
    <n v="-1.2659802796712061"/>
    <n v="-21.019894561308551"/>
    <s v="Yes"/>
    <s v="Yes"/>
    <s v="Yes"/>
    <x v="2"/>
    <s v="Declining"/>
    <n v="-5.8823529411764701"/>
    <n v="-6.062462181643502E-2"/>
    <n v="-1.504187898909537"/>
    <s v="Yes"/>
    <s v="0.Reducing"/>
    <s v="Reducing"/>
    <n v="-11738.581594338229"/>
    <n v="5.1023541799425174E-3"/>
    <n v="5.6238455906175079E-2"/>
    <n v="3.2739648811769141E-2"/>
    <n v="0"/>
    <s v="0-10"/>
    <n v="0.58215767634854776"/>
    <n v="12.73730928801416"/>
    <n v="2.8332133440562162"/>
    <n v="106.2352941176471"/>
    <n v="20012.171530588239"/>
  </r>
  <r>
    <n v="994"/>
    <m/>
    <m/>
    <n v="1551"/>
    <n v="1694"/>
    <s v="TD Synnex AS Poland sp. z o.o., Warszawa"/>
    <m/>
    <m/>
    <m/>
    <m/>
    <m/>
    <s v="011908001 "/>
    <n v="154153"/>
    <n v="5261277542"/>
    <s v="sp. z o.o."/>
    <s v="4651"/>
    <s v="Sprzedaż hurtowa komputerów, urządzeń peryferyjnych i oprogramowania"/>
    <m/>
    <s v="media, telekomunkacja, IT"/>
    <m/>
    <n v="500"/>
    <s v="J"/>
    <x v="0"/>
    <n v="340195"/>
    <n v="3500"/>
    <n v="140"/>
    <n v="-206"/>
    <n v="318"/>
    <n v="0"/>
    <n v="49"/>
    <n v="6992.2640000000001"/>
    <n v="99475"/>
    <n v="1280"/>
    <n v="98195"/>
    <n v="56038"/>
    <n v="43437.659650000001"/>
    <m/>
    <m/>
    <s v="G"/>
    <s v="Wholesale and Retail Trade; Repair of Motor Vehicles and Motorcycles"/>
    <s v="46"/>
    <s v="WHOLESALE TRADE, EXCEPT OF MOTOR VEHICLES"/>
    <s v="Medium-high"/>
    <n v="0"/>
    <m/>
    <n v="-6.0553506077396793E-4"/>
    <n v="-2.0708720784116609E-3"/>
    <n v="-3.6760769477854312E-3"/>
    <x v="0"/>
    <n v="1"/>
    <n v="0.56333752199044984"/>
    <n v="142.69926530612241"/>
    <n v="6942.7551020408164"/>
    <n v="26.122448979591841"/>
    <x v="0"/>
    <s v="Exp&lt;25"/>
    <s v="Exp&lt;50"/>
    <s v="Increased Export Intensity"/>
    <n v="1"/>
    <n v="1.449253511942678E-2"/>
    <n v="133.9619923867194"/>
    <n v="0.84998849047934755"/>
    <n v="69.537675642550283"/>
    <n v="0.52790499131023516"/>
    <n v="23.676255492412281"/>
    <s v="No"/>
    <s v="No"/>
    <s v="No"/>
    <x v="1"/>
    <s v="Growing"/>
    <n v="12.244897959183669"/>
    <n v="0.1155128871218447"/>
    <n v="2.929924061370603"/>
    <s v="No"/>
    <s v="2.Hiring"/>
    <s v="Hiring"/>
    <n v="7528.6448979591833"/>
    <n v="-6.0553506077396793E-4"/>
    <n v="-3.6760769477854312E-3"/>
    <n v="-2.0708720784116609E-3"/>
    <n v="0"/>
    <s v="0-10"/>
    <n v="0.56333752199044984"/>
    <n v="12.737274261598969"/>
    <n v="3.891820298110626"/>
    <n v="142.69926530612241"/>
    <n v="6942.7551020408164"/>
  </r>
  <r>
    <n v="994"/>
    <m/>
    <m/>
    <n v="1551"/>
    <n v="1694"/>
    <s v="TD Synnex AS Poland sp. z o.o., Warszawa"/>
    <m/>
    <m/>
    <m/>
    <m/>
    <m/>
    <s v="011908001 "/>
    <n v="154153"/>
    <n v="5261277542"/>
    <s v="sp. z o.o."/>
    <s v="4651"/>
    <s v="Sprzedaż hurtowa komputerów, urządzeń peryferyjnych i oprogramowania"/>
    <m/>
    <s v="media, telekomunkacja, IT"/>
    <m/>
    <n v="500"/>
    <s v="J"/>
    <x v="1"/>
    <n v="359760.82419999997"/>
    <n v="4244.6348600000001"/>
    <n v="5351.7790199999999"/>
    <n v="3498.3720199999998"/>
    <n v="990.98131000000001"/>
    <n v="0"/>
    <n v="54"/>
    <n v="8372.5626900000007"/>
    <n v="227167.42692999999"/>
    <n v="1749.76513"/>
    <n v="225417.6618"/>
    <n v="59536.078179999997"/>
    <n v="167631.3487"/>
    <m/>
    <m/>
    <s v="G"/>
    <s v="Wholesale and Retail Trade; Repair of Motor Vehicles and Motorcycles"/>
    <s v="46"/>
    <s v="WHOLESALE TRADE, EXCEPT OF MOTOR VEHICLES"/>
    <s v="Medium-high"/>
    <n v="0"/>
    <n v="5.7513556048736758"/>
    <n v="9.7241605663410634E-3"/>
    <n v="1.539997202626236E-2"/>
    <n v="5.8760538600193028E-2"/>
    <x v="0"/>
    <n v="1"/>
    <n v="0.26208017137221712"/>
    <n v="155.04745722222219"/>
    <n v="6662.2374851851846"/>
    <n v="32.403057962962961"/>
    <x v="0"/>
    <s v="Exp&lt;25"/>
    <s v="Exp&lt;50"/>
    <s v="Increased Export Intensity"/>
    <n v="1"/>
    <n v="1.449253511942678E-2"/>
    <n v="133.9619923867194"/>
    <n v="0.84998849047934755"/>
    <n v="69.537675642550283"/>
    <n v="0.52790499131023516"/>
    <n v="23.676255492412281"/>
    <s v="No"/>
    <s v="No"/>
    <s v="No"/>
    <x v="1"/>
    <s v="Growing"/>
    <n v="12.244897959183669"/>
    <n v="0.1155128871218447"/>
    <n v="2.929924061370603"/>
    <s v="No"/>
    <s v="2.Hiring"/>
    <s v="Hiring"/>
    <n v="7528.6448979591833"/>
    <n v="-6.0553506077396793E-4"/>
    <n v="-3.6760769477854312E-3"/>
    <n v="-2.0708720784116609E-3"/>
    <n v="0"/>
    <s v="0-10"/>
    <n v="0.56333752199044984"/>
    <n v="12.737274261598969"/>
    <n v="3.891820298110626"/>
    <n v="142.69926530612241"/>
    <n v="6942.7551020408164"/>
  </r>
  <r>
    <n v="994"/>
    <m/>
    <m/>
    <n v="1551"/>
    <n v="1694"/>
    <s v="TD Synnex AS Poland sp. z o.o., Warszawa"/>
    <m/>
    <m/>
    <m/>
    <m/>
    <m/>
    <s v="011908001 "/>
    <n v="154153"/>
    <n v="5261277542"/>
    <s v="sp. z o.o."/>
    <s v="4651"/>
    <s v="Sprzedaż hurtowa komputerów, urządzeń peryferyjnych i oprogramowania"/>
    <m/>
    <s v="media, telekomunkacja, IT"/>
    <m/>
    <n v="500"/>
    <s v="J"/>
    <x v="2"/>
    <n v="359761"/>
    <n v="4244"/>
    <n v="5351"/>
    <n v="3498"/>
    <n v="991"/>
    <n v="0"/>
    <n v="48"/>
    <n v="9880"/>
    <n v="156554"/>
    <n v="3541"/>
    <n v="153013"/>
    <n v="55965"/>
    <n v="100588"/>
    <m/>
    <m/>
    <s v="G"/>
    <s v="Wholesale and Retail Trade; Repair of Motor Vehicles and Motorcycles"/>
    <s v="46"/>
    <s v="WHOLESALE TRADE, EXCEPT OF MOTOR VEHICLES"/>
    <s v="Medium-high"/>
    <n v="0"/>
    <n v="4.8865798674135867E-5"/>
    <n v="9.7231217391546051E-3"/>
    <n v="2.2343728042720081E-2"/>
    <n v="6.2503350308228359E-2"/>
    <x v="0"/>
    <n v="1"/>
    <n v="0.35748048596650361"/>
    <n v="205.83333333333329"/>
    <n v="7495.020833333333"/>
    <n v="73.770833333333329"/>
    <x v="0"/>
    <s v="Exp&lt;25"/>
    <s v="Exp&lt;50"/>
    <s v="Increased Export Intensity"/>
    <n v="1"/>
    <n v="1.449253511942678E-2"/>
    <n v="133.9619923867194"/>
    <n v="0.84998849047934755"/>
    <n v="69.537675642550283"/>
    <n v="0.52790499131023516"/>
    <n v="23.676255492412281"/>
    <s v="No"/>
    <s v="No"/>
    <s v="No"/>
    <x v="1"/>
    <s v="Growing"/>
    <n v="12.244897959183669"/>
    <n v="0.1155128871218447"/>
    <n v="2.929924061370603"/>
    <s v="No"/>
    <s v="2.Hiring"/>
    <s v="Hiring"/>
    <n v="7528.6448979591833"/>
    <n v="-6.0553506077396793E-4"/>
    <n v="-3.6760769477854312E-3"/>
    <n v="-2.0708720784116609E-3"/>
    <n v="0"/>
    <s v="0-10"/>
    <n v="0.56333752199044984"/>
    <n v="12.737274261598969"/>
    <n v="3.891820298110626"/>
    <n v="142.69926530612241"/>
    <n v="6942.7551020408164"/>
  </r>
  <r>
    <n v="994"/>
    <m/>
    <m/>
    <n v="1551"/>
    <n v="1694"/>
    <s v="TD Synnex AS Poland sp. z o.o., Warszawa"/>
    <m/>
    <m/>
    <m/>
    <m/>
    <m/>
    <s v="011908001 "/>
    <n v="154153"/>
    <n v="5261277542"/>
    <s v="sp. z o.o."/>
    <s v="4651"/>
    <s v="Sprzedaż hurtowa komputerów, urządzeń peryferyjnych i oprogramowania"/>
    <m/>
    <s v="media, telekomunkacja, IT"/>
    <m/>
    <n v="500"/>
    <s v="J"/>
    <x v="3"/>
    <n v="544945"/>
    <n v="-2840"/>
    <n v="-2041"/>
    <n v="-3571"/>
    <n v="1394"/>
    <n v="0"/>
    <n v="48"/>
    <n v="15067"/>
    <n v="156554"/>
    <n v="3541"/>
    <n v="153013"/>
    <n v="55965"/>
    <n v="100588"/>
    <m/>
    <m/>
    <s v="G"/>
    <s v="Wholesale and Retail Trade; Repair of Motor Vehicles and Motorcycles"/>
    <s v="46"/>
    <s v="WHOLESALE TRADE, EXCEPT OF MOTOR VEHICLES"/>
    <s v="Medium-high"/>
    <n v="0"/>
    <n v="51.474173131606832"/>
    <n v="-6.5529548853554024E-3"/>
    <n v="-2.2810020823485821E-2"/>
    <n v="-6.3807736978468685E-2"/>
    <x v="0"/>
    <n v="1"/>
    <n v="0.35748048596650361"/>
    <n v="313.89583333333331"/>
    <n v="11353.02083333333"/>
    <n v="73.770833333333329"/>
    <x v="0"/>
    <s v="Exp&lt;25"/>
    <s v="Exp&lt;50"/>
    <s v="Increased Export Intensity"/>
    <n v="1"/>
    <n v="1.449253511942678E-2"/>
    <n v="133.9619923867194"/>
    <n v="0.84998849047934755"/>
    <n v="69.537675642550283"/>
    <n v="0.52790499131023516"/>
    <n v="23.676255492412281"/>
    <s v="No"/>
    <s v="No"/>
    <s v="No"/>
    <x v="1"/>
    <s v="Growing"/>
    <n v="12.244897959183669"/>
    <n v="0.1155128871218447"/>
    <n v="2.929924061370603"/>
    <s v="No"/>
    <s v="2.Hiring"/>
    <s v="Hiring"/>
    <n v="7528.6448979591833"/>
    <n v="-6.0553506077396793E-4"/>
    <n v="-3.6760769477854312E-3"/>
    <n v="-2.0708720784116609E-3"/>
    <n v="0"/>
    <s v="0-10"/>
    <n v="0.56333752199044984"/>
    <n v="12.737274261598969"/>
    <n v="3.891820298110626"/>
    <n v="142.69926530612241"/>
    <n v="6942.7551020408164"/>
  </r>
  <r>
    <n v="994"/>
    <m/>
    <m/>
    <n v="1551"/>
    <n v="1694"/>
    <s v="TD Synnex AS Poland sp. z o.o., Warszawa"/>
    <m/>
    <m/>
    <m/>
    <m/>
    <m/>
    <s v="011908001 "/>
    <n v="154153"/>
    <n v="5261277542"/>
    <s v="sp. z o.o."/>
    <s v="4651"/>
    <s v="Sprzedaż hurtowa komputerów, urządzeń peryferyjnych i oprogramowania"/>
    <m/>
    <s v="media, telekomunkacja, IT"/>
    <m/>
    <n v="500"/>
    <s v="J"/>
    <x v="4"/>
    <n v="795927"/>
    <n v="5443"/>
    <n v="13307"/>
    <n v="9256"/>
    <n v="2084"/>
    <n v="11535"/>
    <n v="55"/>
    <n v="24061"/>
    <n v="151624"/>
    <n v="5266"/>
    <n v="146358"/>
    <n v="64724"/>
    <n v="86900"/>
    <m/>
    <m/>
    <s v="G"/>
    <s v="Wholesale and Retail Trade; Repair of Motor Vehicles and Motorcycles"/>
    <s v="46"/>
    <s v="WHOLESALE TRADE, EXCEPT OF MOTOR VEHICLES"/>
    <s v="Medium-high"/>
    <n v="1.449253511942678E-2"/>
    <n v="46.056391011937002"/>
    <n v="1.162920720116292E-2"/>
    <n v="6.1045744736980947E-2"/>
    <n v="0.14300723070267601"/>
    <x v="0"/>
    <n v="1"/>
    <n v="0.42687173534532791"/>
    <n v="437.4727272727273"/>
    <n v="14471.4"/>
    <n v="95.74545454545455"/>
    <x v="0"/>
    <s v="Exp&lt;25"/>
    <s v="Exp&lt;50"/>
    <s v="Increased Export Intensity"/>
    <n v="1"/>
    <n v="1.449253511942678E-2"/>
    <n v="133.9619923867194"/>
    <n v="0.84998849047934755"/>
    <n v="69.537675642550283"/>
    <n v="0.52790499131023516"/>
    <n v="23.676255492412281"/>
    <s v="No"/>
    <s v="No"/>
    <s v="No"/>
    <x v="1"/>
    <s v="Growing"/>
    <n v="12.244897959183669"/>
    <n v="0.1155128871218447"/>
    <n v="2.929924061370603"/>
    <s v="No"/>
    <s v="2.Hiring"/>
    <s v="Hiring"/>
    <n v="7528.6448979591833"/>
    <n v="-6.0553506077396793E-4"/>
    <n v="-3.6760769477854312E-3"/>
    <n v="-2.0708720784116609E-3"/>
    <n v="0"/>
    <s v="0-10"/>
    <n v="0.56333752199044984"/>
    <n v="12.737274261598969"/>
    <n v="3.891820298110626"/>
    <n v="142.69926530612241"/>
    <n v="6942.7551020408164"/>
  </r>
  <r>
    <n v="1734"/>
    <n v="1734"/>
    <n v="1620"/>
    <n v="1642"/>
    <n v="1695"/>
    <s v="Delaval Operations sp. z o.o., Wrocław"/>
    <m/>
    <m/>
    <m/>
    <n v="1991"/>
    <m/>
    <n v="930531192"/>
    <n v="26139"/>
    <n v="8940006103"/>
    <s v="sp. z o.o."/>
    <s v="2829"/>
    <s v="Produkcja pozostałych maszyn ogólnego przeznaczenia, gdzie indziej niesklasyfikowana"/>
    <m/>
    <s v="produkcja"/>
    <m/>
    <n v="500"/>
    <s v="J"/>
    <x v="1"/>
    <n v="336529.38416000002"/>
    <n v="18666.82201"/>
    <n v="14415.57509"/>
    <n v="11281.595090000001"/>
    <n v="7791"/>
    <n v="323794"/>
    <n v="678"/>
    <n v="92230.7"/>
    <n v="123237.94382"/>
    <n v="47314.818220000001"/>
    <n v="75923.125599999999"/>
    <n v="34270.727350000001"/>
    <n v="88967.216469999999"/>
    <m/>
    <m/>
    <s v="C"/>
    <s v="Manufacturing"/>
    <s v="28"/>
    <s v="MANUFACTURE OF MACHINERY AND EQUIPMENT N.E.C."/>
    <s v="Medium-high"/>
    <n v="0.96215669489964928"/>
    <n v="-1.0172758567949409"/>
    <n v="3.3523358199937341E-2"/>
    <n v="9.154319473617456E-2"/>
    <n v="0.32919041883130618"/>
    <x v="0"/>
    <n v="1"/>
    <n v="0.278085841809041"/>
    <n v="136.03348082595869"/>
    <n v="496.3560238348083"/>
    <n v="69.785867581120939"/>
    <x v="3"/>
    <s v="Exp&gt;25"/>
    <s v="Exp&gt;50"/>
    <s v="Decreased Export Intensity"/>
    <n v="0"/>
    <n v="-1.275922142460151E-2"/>
    <n v="36.565242164429321"/>
    <n v="0.31163227902281321"/>
    <n v="-1.0396795909932419"/>
    <n v="-1.045122014629918E-2"/>
    <n v="8.1023275368192529"/>
    <s v="Yes"/>
    <s v="Yes"/>
    <s v="Yes"/>
    <x v="3"/>
    <s v="Declining"/>
    <n v="-7.39247311827957"/>
    <n v="-7.6799763819432876E-2"/>
    <n v="-1.90167960850729"/>
    <s v="Yes"/>
    <s v="0.Reducing"/>
    <s v="Reducing"/>
    <n v="216.90995215584371"/>
    <n v="2.3189053731308161E-2"/>
    <n v="0.25858506346551208"/>
    <n v="5.8558759302999253E-2"/>
    <n v="0.96779003964845822"/>
    <s v="75-100"/>
    <n v="0.226458398324346"/>
    <n v="12.73666560185185"/>
    <n v="6.6120410348330916"/>
    <n v="123.9959677419355"/>
    <n v="456.97311827956992"/>
  </r>
  <r>
    <n v="1734"/>
    <n v="1734"/>
    <n v="1620"/>
    <n v="1642"/>
    <n v="1695"/>
    <s v="Delaval Operations sp. z o.o., Wrocław"/>
    <m/>
    <m/>
    <m/>
    <n v="1991"/>
    <m/>
    <n v="930531192"/>
    <n v="26139"/>
    <n v="8940006103"/>
    <s v="sp. z o.o."/>
    <s v="2829"/>
    <s v="Produkcja pozostałych maszyn ogólnego przeznaczenia, gdzie indziej niesklasyfikowana"/>
    <m/>
    <s v="produkcja"/>
    <m/>
    <n v="500"/>
    <s v="J"/>
    <x v="0"/>
    <n v="339988"/>
    <n v="12444"/>
    <n v="9611"/>
    <n v="7884"/>
    <n v="8162"/>
    <n v="329037"/>
    <n v="744"/>
    <n v="92253"/>
    <n v="134634"/>
    <n v="52163"/>
    <n v="82471"/>
    <n v="30489"/>
    <n v="104145.34363"/>
    <m/>
    <m/>
    <s v="C"/>
    <s v="Manufacturing"/>
    <s v="28"/>
    <s v="MANUFACTURE OF MACHINERY AND EQUIPMENT N.E.C."/>
    <s v="Medium-high"/>
    <n v="0.96779003964845822"/>
    <m/>
    <n v="2.3189053731308161E-2"/>
    <n v="5.8558759302999253E-2"/>
    <n v="0.25858506346551208"/>
    <x v="0"/>
    <n v="1"/>
    <n v="0.226458398324346"/>
    <n v="123.9959677419355"/>
    <n v="456.97311827956992"/>
    <n v="70.111559139784944"/>
    <x v="3"/>
    <s v="Exp&gt;25"/>
    <s v="Exp&gt;50"/>
    <s v="Decreased Export Intensity"/>
    <n v="0"/>
    <n v="-1.275922142460151E-2"/>
    <n v="36.565242164429321"/>
    <n v="0.31163227902281321"/>
    <n v="-1.0396795909932419"/>
    <n v="-1.045122014629918E-2"/>
    <n v="8.1023275368192529"/>
    <s v="Yes"/>
    <s v="Yes"/>
    <s v="Yes"/>
    <x v="3"/>
    <s v="Declining"/>
    <n v="-7.39247311827957"/>
    <n v="-7.6799763819432876E-2"/>
    <n v="-1.90167960850729"/>
    <s v="Yes"/>
    <s v="0.Reducing"/>
    <s v="Reducing"/>
    <n v="216.90995215584371"/>
    <n v="2.3189053731308161E-2"/>
    <n v="0.25858506346551208"/>
    <n v="5.8558759302999253E-2"/>
    <n v="0.96779003964845822"/>
    <s v="75-100"/>
    <n v="0.226458398324346"/>
    <n v="12.73666560185185"/>
    <n v="6.6120410348330916"/>
    <n v="123.9959677419355"/>
    <n v="456.97311827956992"/>
  </r>
  <r>
    <n v="1734"/>
    <n v="1734"/>
    <n v="1620"/>
    <n v="1642"/>
    <n v="1695"/>
    <s v="Delaval Operations sp. z o.o., Wrocław"/>
    <m/>
    <m/>
    <m/>
    <n v="1991"/>
    <m/>
    <n v="930531192"/>
    <n v="26139"/>
    <n v="8940006103"/>
    <s v="sp. z o.o."/>
    <s v="2829"/>
    <s v="Produkcja pozostałych maszyn ogólnego przeznaczenia, gdzie indziej niesklasyfikowana"/>
    <m/>
    <s v="produkcja"/>
    <m/>
    <n v="500"/>
    <s v="J"/>
    <x v="2"/>
    <n v="374825.10363999999"/>
    <n v="15830.329180000001"/>
    <n v="16616.429029999999"/>
    <n v="14837.11393"/>
    <n v="7764"/>
    <n v="362898.8"/>
    <n v="687"/>
    <n v="95277"/>
    <n v="144334.36108999999"/>
    <n v="47183.846510000003"/>
    <n v="97150.514580000003"/>
    <n v="36607.841280000001"/>
    <n v="107726.51981"/>
    <m/>
    <m/>
    <s v="C"/>
    <s v="Manufacturing"/>
    <s v="28"/>
    <s v="MANUFACTURE OF MACHINERY AND EQUIPMENT N.E.C."/>
    <s v="Medium-high"/>
    <n v="0.96818168387287473"/>
    <n v="11.37960644226912"/>
    <n v="3.9584098786110862E-2"/>
    <n v="0.1027968241100141"/>
    <n v="0.40529879422597842"/>
    <x v="0"/>
    <n v="1"/>
    <n v="0.25363219820658722"/>
    <n v="138.68558951965059"/>
    <n v="545.59694852983989"/>
    <n v="68.680999286754002"/>
    <x v="3"/>
    <s v="Exp&gt;25"/>
    <s v="Exp&gt;50"/>
    <s v="Decreased Export Intensity"/>
    <n v="0"/>
    <n v="-1.275922142460151E-2"/>
    <n v="36.565242164429321"/>
    <n v="0.31163227902281321"/>
    <n v="-1.0396795909932419"/>
    <n v="-1.045122014629918E-2"/>
    <n v="8.1023275368192529"/>
    <s v="Yes"/>
    <s v="Yes"/>
    <s v="Yes"/>
    <x v="3"/>
    <s v="Declining"/>
    <n v="-7.39247311827957"/>
    <n v="-7.6799763819432876E-2"/>
    <n v="-1.90167960850729"/>
    <s v="Yes"/>
    <s v="0.Reducing"/>
    <s v="Reducing"/>
    <n v="216.90995215584371"/>
    <n v="2.3189053731308161E-2"/>
    <n v="0.25858506346551208"/>
    <n v="5.8558759302999253E-2"/>
    <n v="0.96779003964845822"/>
    <s v="75-100"/>
    <n v="0.226458398324346"/>
    <n v="12.73666560185185"/>
    <n v="6.6120410348330916"/>
    <n v="123.9959677419355"/>
    <n v="456.97311827956992"/>
  </r>
  <r>
    <n v="1734"/>
    <n v="1734"/>
    <n v="1620"/>
    <n v="1642"/>
    <n v="1695"/>
    <s v="Delaval Operations sp. z o.o., Wrocław"/>
    <m/>
    <m/>
    <m/>
    <n v="1991"/>
    <m/>
    <n v="930531192"/>
    <n v="26139"/>
    <n v="8940006103"/>
    <s v="sp. z o.o."/>
    <s v="2829"/>
    <s v="Produkcja pozostałych maszyn ogólnego przeznaczenia, gdzie indziej niesklasyfikowana"/>
    <m/>
    <s v="produkcja"/>
    <m/>
    <n v="500"/>
    <s v="J"/>
    <x v="3"/>
    <n v="453891.33302000002"/>
    <n v="16944.49958"/>
    <n v="14672.227989999999"/>
    <n v="14781.676949999999"/>
    <n v="7738"/>
    <n v="440058"/>
    <n v="690"/>
    <n v="104084"/>
    <n v="169728.07081"/>
    <n v="48126.844250000002"/>
    <n v="121601.22656"/>
    <n v="36889.518229999987"/>
    <n v="132838.55257999999"/>
    <m/>
    <m/>
    <s v="C"/>
    <s v="Manufacturing"/>
    <s v="28"/>
    <s v="MANUFACTURE OF MACHINERY AND EQUIPMENT N.E.C."/>
    <s v="Medium-high"/>
    <n v="0.96952280862478946"/>
    <n v="21.094165948911201"/>
    <n v="3.2566554755846529E-2"/>
    <n v="8.7090349165325542E-2"/>
    <n v="0.40070127394558819"/>
    <x v="0"/>
    <n v="1"/>
    <n v="0.21734482725191351"/>
    <n v="150.84637681159421"/>
    <n v="657.81352611594195"/>
    <n v="69.749049637681168"/>
    <x v="3"/>
    <s v="Exp&gt;25"/>
    <s v="Exp&gt;50"/>
    <s v="Decreased Export Intensity"/>
    <n v="0"/>
    <n v="-1.275922142460151E-2"/>
    <n v="36.565242164429321"/>
    <n v="0.31163227902281321"/>
    <n v="-1.0396795909932419"/>
    <n v="-1.045122014629918E-2"/>
    <n v="8.1023275368192529"/>
    <s v="Yes"/>
    <s v="Yes"/>
    <s v="Yes"/>
    <x v="3"/>
    <s v="Declining"/>
    <n v="-7.39247311827957"/>
    <n v="-7.6799763819432876E-2"/>
    <n v="-1.90167960850729"/>
    <s v="Yes"/>
    <s v="0.Reducing"/>
    <s v="Reducing"/>
    <n v="216.90995215584371"/>
    <n v="2.3189053731308161E-2"/>
    <n v="0.25858506346551208"/>
    <n v="5.8558759302999253E-2"/>
    <n v="0.96779003964845822"/>
    <s v="75-100"/>
    <n v="0.226458398324346"/>
    <n v="12.73666560185185"/>
    <n v="6.6120410348330916"/>
    <n v="123.9959677419355"/>
    <n v="456.97311827956992"/>
  </r>
  <r>
    <n v="1734"/>
    <n v="1734"/>
    <n v="1620"/>
    <n v="1642"/>
    <n v="1695"/>
    <s v="Delaval Operations sp. z o.o., Wrocław"/>
    <m/>
    <m/>
    <m/>
    <n v="1991"/>
    <m/>
    <n v="930531192"/>
    <n v="26139"/>
    <n v="8940006103"/>
    <s v="sp. z o.o."/>
    <s v="2829"/>
    <s v="Produkcja pozostałych maszyn ogólnego przeznaczenia, gdzie indziej niesklasyfikowana"/>
    <m/>
    <s v="produkcja"/>
    <m/>
    <n v="500"/>
    <s v="J"/>
    <x v="4"/>
    <n v="464305.43553000002"/>
    <n v="29472.21487"/>
    <n v="15278.66468"/>
    <n v="14874.217500000001"/>
    <n v="7773"/>
    <n v="443426"/>
    <n v="689"/>
    <n v="114429"/>
    <n v="138607.19965"/>
    <n v="49736.449789999999"/>
    <n v="88870.749859999996"/>
    <n v="38763.73573"/>
    <n v="99843.463919999995"/>
    <m/>
    <m/>
    <s v="C"/>
    <s v="Manufacturing"/>
    <s v="28"/>
    <s v="MANUFACTURE OF MACHINERY AND EQUIPMENT N.E.C."/>
    <s v="Medium-high"/>
    <n v="0.95503081822385671"/>
    <n v="2.29440435460817"/>
    <n v="3.2035415400686038E-2"/>
    <n v="0.107312012201092"/>
    <n v="0.38371475864975929"/>
    <x v="0"/>
    <n v="1"/>
    <n v="0.27966610556943028"/>
    <n v="166.07982583454279"/>
    <n v="673.88307043541363"/>
    <n v="72.186429303338173"/>
    <x v="3"/>
    <s v="Exp&gt;25"/>
    <s v="Exp&gt;50"/>
    <s v="Decreased Export Intensity"/>
    <n v="0"/>
    <n v="-1.275922142460151E-2"/>
    <n v="36.565242164429321"/>
    <n v="0.31163227902281321"/>
    <n v="-1.0396795909932419"/>
    <n v="-1.045122014629918E-2"/>
    <n v="8.1023275368192529"/>
    <s v="Yes"/>
    <s v="Yes"/>
    <s v="Yes"/>
    <x v="3"/>
    <s v="Declining"/>
    <n v="-7.39247311827957"/>
    <n v="-7.6799763819432876E-2"/>
    <n v="-1.90167960850729"/>
    <s v="Yes"/>
    <s v="0.Reducing"/>
    <s v="Reducing"/>
    <n v="216.90995215584371"/>
    <n v="2.3189053731308161E-2"/>
    <n v="0.25858506346551208"/>
    <n v="5.8558759302999253E-2"/>
    <n v="0.96779003964845822"/>
    <s v="75-100"/>
    <n v="0.226458398324346"/>
    <n v="12.73666560185185"/>
    <n v="6.6120410348330916"/>
    <n v="123.9959677419355"/>
    <n v="456.97311827956992"/>
  </r>
  <r>
    <m/>
    <n v="1827"/>
    <m/>
    <m/>
    <n v="1696"/>
    <s v="Wirthwein Polska sp. z o.o., Łódź"/>
    <m/>
    <m/>
    <m/>
    <m/>
    <m/>
    <s v="471698056"/>
    <n v="208187"/>
    <n v="7282163201"/>
    <s v="sp. z o.o."/>
    <s v="2229"/>
    <s v="Produkcja pozostałych wyrobów z tworzyw sztucznych"/>
    <m/>
    <s v="produkcja"/>
    <m/>
    <n v="500"/>
    <s v="J"/>
    <x v="1"/>
    <n v="309167.43959999998"/>
    <n v="8956.9008300000005"/>
    <n v="9948.1288299999997"/>
    <n v="8210.8128300000008"/>
    <n v="13394.564539999999"/>
    <n v="100469"/>
    <n v="329"/>
    <n v="25548.539239999998"/>
    <n v="263172.01639"/>
    <n v="65375.965609999999"/>
    <n v="197796.05077999999"/>
    <n v="205292.04354000001"/>
    <n v="57879.972849999998"/>
    <m/>
    <m/>
    <s v="C"/>
    <s v="Manufacturing"/>
    <s v="22"/>
    <s v="MANUFACTURE OF RUBBER AND PLASTIC PRODUCTS"/>
    <s v="Medium-low"/>
    <n v="0.32496630346968791"/>
    <n v="-8.2356907827647383"/>
    <n v="2.655781876844187E-2"/>
    <n v="3.1199414522219679E-2"/>
    <n v="3.9995767436550311E-2"/>
    <x v="0"/>
    <n v="1"/>
    <n v="0.78006790522809044"/>
    <n v="77.655134468085095"/>
    <n v="939.71866139817644"/>
    <n v="198.71114167173249"/>
    <x v="4"/>
    <s v="Exp&gt;25"/>
    <s v="Exp&lt;50"/>
    <s v="Decreased Export Intensity"/>
    <n v="0"/>
    <n v="-6.5306677037408833E-2"/>
    <n v="4.4178269874773166"/>
    <n v="4.3230231468232461E-2"/>
    <n v="-24.3349079800889"/>
    <n v="-0.2788532677008817"/>
    <n v="1.0866170483356139"/>
    <s v="Yes"/>
    <s v="Yes"/>
    <s v="Yes"/>
    <x v="3"/>
    <s v="Declining"/>
    <n v="-1.2084592145015109"/>
    <n v="-1.215820447980942E-2"/>
    <n v="-0.30349363612294228"/>
    <s v="Yes"/>
    <s v="0.Reducing"/>
    <s v="Reducing"/>
    <n v="57.96876091225738"/>
    <n v="3.2864368870905721E-2"/>
    <n v="3.9961164751677963E-2"/>
    <n v="3.4283173711589503E-2"/>
    <n v="0.37440931803411431"/>
    <s v="25-50"/>
    <n v="0.85791227369442369"/>
    <n v="12.72758503728916"/>
    <n v="5.8021183753770629"/>
    <n v="78.207672900302114"/>
    <n v="1017.869159577039"/>
  </r>
  <r>
    <m/>
    <n v="1827"/>
    <m/>
    <m/>
    <n v="1696"/>
    <s v="Wirthwein Polska sp. z o.o., Łódź"/>
    <m/>
    <m/>
    <m/>
    <m/>
    <m/>
    <s v="471698056"/>
    <n v="208187"/>
    <n v="7282163201"/>
    <s v="sp. z o.o."/>
    <s v="2229"/>
    <s v="Produkcja pozostałych wyrobów z tworzyw sztucznych"/>
    <m/>
    <s v="produkcja"/>
    <m/>
    <n v="500"/>
    <s v="J"/>
    <x v="0"/>
    <n v="336914.69182000001"/>
    <n v="10539.051299999999"/>
    <n v="13381.503710000001"/>
    <n v="11072.48871"/>
    <n v="13014.092060000001"/>
    <n v="126144"/>
    <n v="331"/>
    <n v="25886.739730000001"/>
    <n v="322971.51958999998"/>
    <n v="71315.680829999998"/>
    <n v="251655.83876000001"/>
    <n v="277081.23070999997"/>
    <n v="45890.28888"/>
    <m/>
    <m/>
    <s v="C"/>
    <s v="Manufacturing"/>
    <s v="22"/>
    <s v="MANUFACTURE OF RUBBER AND PLASTIC PRODUCTS"/>
    <s v="Medium-low"/>
    <n v="0.37440931803411431"/>
    <m/>
    <n v="3.2864368870905721E-2"/>
    <n v="3.4283173711589503E-2"/>
    <n v="3.9961164751677963E-2"/>
    <x v="0"/>
    <n v="1"/>
    <n v="0.85791227369442369"/>
    <n v="78.207672900302114"/>
    <n v="1017.869159577039"/>
    <n v="215.45522909365559"/>
    <x v="4"/>
    <s v="Exp&gt;25"/>
    <s v="Exp&lt;50"/>
    <s v="Decreased Export Intensity"/>
    <n v="0"/>
    <n v="-6.5306677037408833E-2"/>
    <n v="4.4178269874773166"/>
    <n v="4.3230231468232461E-2"/>
    <n v="-24.3349079800889"/>
    <n v="-0.2788532677008817"/>
    <n v="1.0866170483356139"/>
    <s v="Yes"/>
    <s v="Yes"/>
    <s v="Yes"/>
    <x v="3"/>
    <s v="Declining"/>
    <n v="-1.2084592145015109"/>
    <n v="-1.215820447980942E-2"/>
    <n v="-0.30349363612294228"/>
    <s v="Yes"/>
    <s v="0.Reducing"/>
    <s v="Reducing"/>
    <n v="57.96876091225738"/>
    <n v="3.2864368870905721E-2"/>
    <n v="3.9961164751677963E-2"/>
    <n v="3.4283173711589503E-2"/>
    <n v="0.37440931803411431"/>
    <s v="25-50"/>
    <n v="0.85791227369442369"/>
    <n v="12.72758503728916"/>
    <n v="5.8021183753770629"/>
    <n v="78.207672900302114"/>
    <n v="1017.869159577039"/>
  </r>
  <r>
    <m/>
    <n v="1827"/>
    <m/>
    <m/>
    <n v="1696"/>
    <s v="Wirthwein Polska sp. z o.o., Łódź"/>
    <m/>
    <m/>
    <m/>
    <m/>
    <m/>
    <s v="471698056"/>
    <n v="208187"/>
    <n v="7282163201"/>
    <s v="sp. z o.o."/>
    <s v="2229"/>
    <s v="Produkcja pozostałych wyrobów z tworzyw sztucznych"/>
    <m/>
    <s v="produkcja"/>
    <m/>
    <n v="500"/>
    <s v="J"/>
    <x v="4"/>
    <n v="351799"/>
    <n v="1064"/>
    <n v="702"/>
    <n v="-1460"/>
    <n v="15838"/>
    <n v="108742"/>
    <n v="327"/>
    <n v="33608"/>
    <n v="241798"/>
    <n v="86301"/>
    <n v="155497"/>
    <n v="160023"/>
    <n v="81775"/>
    <m/>
    <m/>
    <s v="C"/>
    <s v="Manufacturing"/>
    <s v="22"/>
    <s v="MANUFACTURE OF RUBBER AND PLASTIC PRODUCTS"/>
    <s v="Medium-low"/>
    <n v="0.30910264099670548"/>
    <n v="-18.601168776219321"/>
    <n v="-4.1500970724760444E-3"/>
    <n v="-6.0380979164426501E-3"/>
    <n v="-9.1236884697824695E-3"/>
    <x v="0"/>
    <n v="1"/>
    <n v="0.66180448142664539"/>
    <n v="102.7767584097859"/>
    <n v="1075.8379204892969"/>
    <n v="263.91743119266062"/>
    <x v="4"/>
    <s v="Exp&gt;25"/>
    <s v="Exp&lt;50"/>
    <s v="Decreased Export Intensity"/>
    <n v="0"/>
    <n v="-6.5306677037408833E-2"/>
    <n v="4.4178269874773166"/>
    <n v="4.3230231468232461E-2"/>
    <n v="-24.3349079800889"/>
    <n v="-0.2788532677008817"/>
    <n v="1.0866170483356139"/>
    <s v="Yes"/>
    <s v="Yes"/>
    <s v="Yes"/>
    <x v="3"/>
    <s v="Declining"/>
    <n v="-1.2084592145015109"/>
    <n v="-1.215820447980942E-2"/>
    <n v="-0.30349363612294228"/>
    <s v="Yes"/>
    <s v="0.Reducing"/>
    <s v="Reducing"/>
    <n v="57.96876091225738"/>
    <n v="3.2864368870905721E-2"/>
    <n v="3.9961164751677963E-2"/>
    <n v="3.4283173711589503E-2"/>
    <n v="0.37440931803411431"/>
    <s v="25-50"/>
    <n v="0.85791227369442369"/>
    <n v="12.72758503728916"/>
    <n v="5.8021183753770629"/>
    <n v="78.207672900302114"/>
    <n v="1017.869159577039"/>
  </r>
  <r>
    <m/>
    <n v="1827"/>
    <m/>
    <m/>
    <n v="1696"/>
    <s v="Wirthwein Polska sp. z o.o., Łódź"/>
    <m/>
    <m/>
    <m/>
    <m/>
    <m/>
    <s v="471698056"/>
    <n v="208187"/>
    <n v="7282163201"/>
    <s v="sp. z o.o."/>
    <s v="2229"/>
    <s v="Produkcja pozostałych wyrobów z tworzyw sztucznych"/>
    <m/>
    <s v="produkcja"/>
    <m/>
    <n v="500"/>
    <s v="J"/>
    <x v="2"/>
    <n v="393882.44261999999"/>
    <n v="15685.755789999999"/>
    <n v="15623.625400000001"/>
    <n v="13531.9004"/>
    <n v="13885.95541"/>
    <n v="120026"/>
    <n v="320"/>
    <n v="29148.61476"/>
    <n v="251990.55809999999"/>
    <n v="59622.090520000012"/>
    <n v="192368.46758"/>
    <n v="178823.94394"/>
    <n v="73166.614159999997"/>
    <m/>
    <m/>
    <s v="C"/>
    <s v="Manufacturing"/>
    <s v="22"/>
    <s v="MANUFACTURE OF RUBBER AND PLASTIC PRODUCTS"/>
    <s v="Medium-low"/>
    <n v="0.30472543838618282"/>
    <n v="27.401010639931549"/>
    <n v="3.4355175391899778E-2"/>
    <n v="5.3700029485350777E-2"/>
    <n v="7.5671636034044185E-2"/>
    <x v="0"/>
    <n v="1"/>
    <n v="0.70964541405172588"/>
    <n v="91.089421125000001"/>
    <n v="1230.8826331875"/>
    <n v="186.319032875"/>
    <x v="4"/>
    <s v="Exp&gt;25"/>
    <s v="Exp&lt;50"/>
    <s v="Decreased Export Intensity"/>
    <n v="0"/>
    <n v="-6.5306677037408833E-2"/>
    <n v="4.4178269874773166"/>
    <n v="4.3230231468232461E-2"/>
    <n v="-24.3349079800889"/>
    <n v="-0.2788532677008817"/>
    <n v="1.0866170483356139"/>
    <s v="Yes"/>
    <s v="Yes"/>
    <s v="Yes"/>
    <x v="3"/>
    <s v="Declining"/>
    <n v="-1.2084592145015109"/>
    <n v="-1.215820447980942E-2"/>
    <n v="-0.30349363612294228"/>
    <s v="Yes"/>
    <s v="0.Reducing"/>
    <s v="Reducing"/>
    <n v="57.96876091225738"/>
    <n v="3.2864368870905721E-2"/>
    <n v="3.9961164751677963E-2"/>
    <n v="3.4283173711589503E-2"/>
    <n v="0.37440931803411431"/>
    <s v="25-50"/>
    <n v="0.85791227369442369"/>
    <n v="12.72758503728916"/>
    <n v="5.8021183753770629"/>
    <n v="78.207672900302114"/>
    <n v="1017.869159577039"/>
  </r>
  <r>
    <m/>
    <n v="1827"/>
    <m/>
    <m/>
    <n v="1696"/>
    <s v="Wirthwein Polska sp. z o.o., Łódź"/>
    <m/>
    <m/>
    <m/>
    <m/>
    <m/>
    <s v="471698056"/>
    <n v="208187"/>
    <n v="7282163201"/>
    <s v="sp. z o.o."/>
    <s v="2229"/>
    <s v="Produkcja pozostałych wyrobów z tworzyw sztucznych"/>
    <m/>
    <s v="produkcja"/>
    <m/>
    <n v="500"/>
    <s v="J"/>
    <x v="3"/>
    <n v="432191.70928000001"/>
    <n v="1589.58998"/>
    <n v="2493.6220600000001"/>
    <n v="1393.2960599999999"/>
    <n v="15510.73337"/>
    <n v="116553"/>
    <n v="325"/>
    <n v="31436.04622"/>
    <n v="232555.65369000001"/>
    <n v="76661.561010000005"/>
    <n v="155894.09268"/>
    <n v="160217.24"/>
    <n v="72338.413690000001"/>
    <m/>
    <m/>
    <s v="C"/>
    <s v="Manufacturing"/>
    <s v="22"/>
    <s v="MANUFACTURE OF RUBBER AND PLASTIC PRODUCTS"/>
    <s v="Medium-low"/>
    <n v="0.26967893529047288"/>
    <n v="9.726066083366657"/>
    <n v="3.2237917342772039E-3"/>
    <n v="5.9912370991301884E-3"/>
    <n v="8.6962929832020593E-3"/>
    <x v="0"/>
    <n v="1"/>
    <n v="0.68894149618728195"/>
    <n v="96.726296061538463"/>
    <n v="1329.820643938461"/>
    <n v="235.88172618461539"/>
    <x v="4"/>
    <s v="Exp&gt;25"/>
    <s v="Exp&lt;50"/>
    <s v="Decreased Export Intensity"/>
    <n v="0"/>
    <n v="-6.5306677037408833E-2"/>
    <n v="4.4178269874773166"/>
    <n v="4.3230231468232461E-2"/>
    <n v="-24.3349079800889"/>
    <n v="-0.2788532677008817"/>
    <n v="1.0866170483356139"/>
    <s v="Yes"/>
    <s v="Yes"/>
    <s v="Yes"/>
    <x v="3"/>
    <s v="Declining"/>
    <n v="-1.2084592145015109"/>
    <n v="-1.215820447980942E-2"/>
    <n v="-0.30349363612294228"/>
    <s v="Yes"/>
    <s v="0.Reducing"/>
    <s v="Reducing"/>
    <n v="57.96876091225738"/>
    <n v="3.2864368870905721E-2"/>
    <n v="3.9961164751677963E-2"/>
    <n v="3.4283173711589503E-2"/>
    <n v="0.37440931803411431"/>
    <s v="25-50"/>
    <n v="0.85791227369442369"/>
    <n v="12.72758503728916"/>
    <n v="5.8021183753770629"/>
    <n v="78.207672900302114"/>
    <n v="1017.869159577039"/>
  </r>
  <r>
    <n v="1607"/>
    <n v="1408"/>
    <m/>
    <n v="1597"/>
    <n v="1698"/>
    <s v="Drukarnia Dako sp.j., Lubartów"/>
    <m/>
    <m/>
    <m/>
    <n v="2001"/>
    <m/>
    <n v="430298529"/>
    <n v="4606"/>
    <n v="7140002190"/>
    <s v="sp. j."/>
    <s v="1812"/>
    <s v="Pozostałe drukowanie"/>
    <m/>
    <s v="usługi"/>
    <m/>
    <n v="400"/>
    <s v="J"/>
    <x v="0"/>
    <n v="339329.80255999998"/>
    <n v="39332"/>
    <n v="39082"/>
    <n v="39081.801209999998"/>
    <n v="31495"/>
    <n v="26316"/>
    <n v="761"/>
    <n v="50418"/>
    <n v="299092"/>
    <n v="191523"/>
    <n v="107569"/>
    <n v="164042"/>
    <n v="135049.50855"/>
    <m/>
    <m/>
    <s v="C"/>
    <s v="Manufacturing"/>
    <s v="18"/>
    <s v="PRINTING AND REPRODUCTION OF RECORDED MEDIA"/>
    <s v="Medium-high"/>
    <n v="7.755286980826516E-2"/>
    <m/>
    <n v="0.11517350057423729"/>
    <n v="0.13066815966324741"/>
    <n v="0.2382426525523951"/>
    <x v="1"/>
    <n v="0"/>
    <n v="0.54846669252270208"/>
    <n v="66.252299605781872"/>
    <n v="445.89987195794998"/>
    <n v="251.67279894875159"/>
    <x v="0"/>
    <s v="Exp&lt;25"/>
    <s v="Exp&lt;50"/>
    <s v="Increased Export Intensity"/>
    <n v="1"/>
    <n v="2.74708083428227E-2"/>
    <n v="47.074735432869971"/>
    <n v="0.38577067590219899"/>
    <n v="6.5758952412101337"/>
    <n v="6.3687176733086659E-2"/>
    <n v="10.124644374715389"/>
    <s v="Yes"/>
    <s v="Yes"/>
    <s v="Yes"/>
    <x v="0"/>
    <s v="Growing"/>
    <n v="30.617608409986861"/>
    <n v="0.26710384879488819"/>
    <n v="6.905594240028945"/>
    <s v="No"/>
    <s v="2.Hiring"/>
    <s v="Hiring"/>
    <n v="56.181022770420157"/>
    <n v="0.11517350057423729"/>
    <n v="0.2382426525523951"/>
    <n v="0.13066815966324741"/>
    <n v="7.755286980826516E-2"/>
    <s v="0-10"/>
    <n v="0.54846669252270208"/>
    <n v="12.73472778234089"/>
    <n v="6.6346333578616861"/>
    <n v="66.252299605781872"/>
    <n v="445.89987195794998"/>
  </r>
  <r>
    <n v="1607"/>
    <n v="1408"/>
    <m/>
    <n v="1597"/>
    <n v="1698"/>
    <s v="Drukarnia Dako sp.j., Lubartów"/>
    <m/>
    <m/>
    <m/>
    <n v="2001"/>
    <m/>
    <n v="430298529"/>
    <n v="4606"/>
    <n v="7140002190"/>
    <s v="sp. j."/>
    <s v="1812"/>
    <s v="Pozostałe drukowanie"/>
    <m/>
    <s v="usługi"/>
    <m/>
    <n v="400"/>
    <s v="J"/>
    <x v="1"/>
    <n v="346122.22227000003"/>
    <n v="47036.780559999999"/>
    <n v="41648.884610000001"/>
    <n v="41648.884610000001"/>
    <n v="31495"/>
    <n v="27656"/>
    <n v="812"/>
    <n v="45998"/>
    <n v="331571.48538999999"/>
    <n v="216129.97766999999"/>
    <n v="115441.50771999999"/>
    <n v="199011.68113000001"/>
    <n v="132559.80426"/>
    <m/>
    <m/>
    <s v="C"/>
    <s v="Manufacturing"/>
    <s v="18"/>
    <s v="PRINTING AND REPRODUCTION OF RECORDED MEDIA"/>
    <s v="Medium-high"/>
    <n v="7.9902410826503803E-2"/>
    <n v="2.001716223790551"/>
    <n v="0.1203299930783147"/>
    <n v="0.12561057402451811"/>
    <n v="0.2092785929625598"/>
    <x v="1"/>
    <n v="0"/>
    <n v="0.60020746626001054"/>
    <n v="56.64778325123153"/>
    <n v="426.25889442118222"/>
    <n v="266.16992323891623"/>
    <x v="0"/>
    <s v="Exp&lt;25"/>
    <s v="Exp&lt;50"/>
    <s v="Increased Export Intensity"/>
    <n v="1"/>
    <n v="2.74708083428227E-2"/>
    <n v="47.074735432869971"/>
    <n v="0.38577067590219899"/>
    <n v="6.5758952412101337"/>
    <n v="6.3687176733086659E-2"/>
    <n v="10.124644374715389"/>
    <s v="Yes"/>
    <s v="Yes"/>
    <s v="Yes"/>
    <x v="0"/>
    <s v="Growing"/>
    <n v="30.617608409986861"/>
    <n v="0.26710384879488819"/>
    <n v="6.905594240028945"/>
    <s v="No"/>
    <s v="2.Hiring"/>
    <s v="Hiring"/>
    <n v="56.181022770420157"/>
    <n v="0.11517350057423729"/>
    <n v="0.2382426525523951"/>
    <n v="0.13066815966324741"/>
    <n v="7.755286980826516E-2"/>
    <s v="0-10"/>
    <n v="0.54846669252270208"/>
    <n v="12.73472778234089"/>
    <n v="6.6346333578616861"/>
    <n v="66.252299605781872"/>
    <n v="445.89987195794998"/>
  </r>
  <r>
    <n v="1607"/>
    <n v="1408"/>
    <m/>
    <n v="1597"/>
    <n v="1698"/>
    <s v="Drukarnia Dako sp.j., Lubartów"/>
    <m/>
    <m/>
    <m/>
    <n v="2001"/>
    <m/>
    <n v="430298529"/>
    <n v="4606"/>
    <n v="7140002190"/>
    <s v="sp. j."/>
    <s v="1812"/>
    <s v="Pozostałe drukowanie"/>
    <m/>
    <s v="usługi"/>
    <m/>
    <n v="400"/>
    <s v="J"/>
    <x v="2"/>
    <n v="459960.01760999998"/>
    <n v="70398.06048"/>
    <n v="69617.837739999988"/>
    <n v="69617.837739999988"/>
    <n v="32204"/>
    <n v="45545"/>
    <n v="852"/>
    <n v="61537"/>
    <n v="424480.18414000003"/>
    <n v="255584.79326000001"/>
    <n v="168895.39087999999"/>
    <n v="254049.56207000001"/>
    <n v="161032.63427000001"/>
    <m/>
    <m/>
    <s v="C"/>
    <s v="Manufacturing"/>
    <s v="18"/>
    <s v="PRINTING AND REPRODUCTION OF RECORDED MEDIA"/>
    <s v="Medium-high"/>
    <n v="9.9019476163725154E-2"/>
    <n v="32.889478922621286"/>
    <n v="0.1513562811431774"/>
    <n v="0.1640072736988801"/>
    <n v="0.2740325044166686"/>
    <x v="1"/>
    <n v="0"/>
    <n v="0.59849569323172602"/>
    <n v="72.22652582159624"/>
    <n v="539.85917559859161"/>
    <n v="299.982151713615"/>
    <x v="0"/>
    <s v="Exp&lt;25"/>
    <s v="Exp&lt;50"/>
    <s v="Increased Export Intensity"/>
    <n v="1"/>
    <n v="2.74708083428227E-2"/>
    <n v="47.074735432869971"/>
    <n v="0.38577067590219899"/>
    <n v="6.5758952412101337"/>
    <n v="6.3687176733086659E-2"/>
    <n v="10.124644374715389"/>
    <s v="Yes"/>
    <s v="Yes"/>
    <s v="Yes"/>
    <x v="0"/>
    <s v="Growing"/>
    <n v="30.617608409986861"/>
    <n v="0.26710384879488819"/>
    <n v="6.905594240028945"/>
    <s v="No"/>
    <s v="2.Hiring"/>
    <s v="Hiring"/>
    <n v="56.181022770420157"/>
    <n v="0.11517350057423729"/>
    <n v="0.2382426525523951"/>
    <n v="0.13066815966324741"/>
    <n v="7.755286980826516E-2"/>
    <s v="0-10"/>
    <n v="0.54846669252270208"/>
    <n v="12.73472778234089"/>
    <n v="6.6346333578616861"/>
    <n v="66.252299605781872"/>
    <n v="445.89987195794998"/>
  </r>
  <r>
    <n v="1607"/>
    <n v="1408"/>
    <m/>
    <n v="1597"/>
    <n v="1698"/>
    <s v="Drukarnia Dako sp.j., Lubartów"/>
    <m/>
    <m/>
    <m/>
    <n v="2001"/>
    <m/>
    <n v="430298529"/>
    <n v="4606"/>
    <n v="7140002190"/>
    <s v="sp. j."/>
    <s v="1812"/>
    <s v="Pozostałe drukowanie"/>
    <m/>
    <s v="usługi"/>
    <m/>
    <n v="400"/>
    <s v="J"/>
    <x v="4"/>
    <n v="499068.40935999999"/>
    <n v="59637.719810000002"/>
    <n v="69691.965920000002"/>
    <n v="69691.965920000002"/>
    <n v="24072"/>
    <n v="52414"/>
    <n v="994"/>
    <n v="77384"/>
    <n v="531867.73028999998"/>
    <n v="359600.47777"/>
    <n v="172267.25252000001"/>
    <n v="286008.51455999998"/>
    <n v="245859.21573"/>
    <m/>
    <m/>
    <s v="C"/>
    <s v="Manufacturing"/>
    <s v="18"/>
    <s v="PRINTING AND REPRODUCTION OF RECORDED MEDIA"/>
    <s v="Medium-high"/>
    <n v="0.1050236781510879"/>
    <n v="-10.414997414280879"/>
    <n v="0.13964411413932659"/>
    <n v="0.13103251419671691"/>
    <n v="0.2436709481436776"/>
    <x v="1"/>
    <n v="0"/>
    <n v="0.53774368752180979"/>
    <n v="77.851106639839031"/>
    <n v="502.0808947283702"/>
    <n v="361.77110439637829"/>
    <x v="1"/>
    <s v="Exp&lt;25"/>
    <s v="Exp&lt;50"/>
    <s v="Increased Export Intensity"/>
    <n v="1"/>
    <n v="2.74708083428227E-2"/>
    <n v="47.074735432869971"/>
    <n v="0.38577067590219899"/>
    <n v="6.5758952412101337"/>
    <n v="6.3687176733086659E-2"/>
    <n v="10.124644374715389"/>
    <s v="Yes"/>
    <s v="Yes"/>
    <s v="Yes"/>
    <x v="0"/>
    <s v="Growing"/>
    <n v="30.617608409986861"/>
    <n v="0.26710384879488819"/>
    <n v="6.905594240028945"/>
    <s v="No"/>
    <s v="2.Hiring"/>
    <s v="Hiring"/>
    <n v="56.181022770420157"/>
    <n v="0.11517350057423729"/>
    <n v="0.2382426525523951"/>
    <n v="0.13066815966324741"/>
    <n v="7.755286980826516E-2"/>
    <s v="0-10"/>
    <n v="0.54846669252270208"/>
    <n v="12.73472778234089"/>
    <n v="6.6346333578616861"/>
    <n v="66.252299605781872"/>
    <n v="445.89987195794998"/>
  </r>
  <r>
    <n v="1607"/>
    <n v="1408"/>
    <m/>
    <n v="1597"/>
    <n v="1698"/>
    <s v="Drukarnia Dako sp.j., Lubartów"/>
    <m/>
    <m/>
    <m/>
    <n v="2001"/>
    <m/>
    <n v="430298529"/>
    <n v="4606"/>
    <n v="7140002190"/>
    <s v="sp. j."/>
    <s v="1812"/>
    <s v="Pozostałe drukowanie"/>
    <m/>
    <s v="usługi"/>
    <m/>
    <n v="400"/>
    <s v="J"/>
    <x v="3"/>
    <n v="557089.23921999999"/>
    <n v="63507.278079999996"/>
    <n v="60336.085579999999"/>
    <n v="60336.085579999999"/>
    <n v="29641"/>
    <n v="51832"/>
    <n v="913"/>
    <n v="68288"/>
    <n v="508592.90574000002"/>
    <n v="310784.42658000003"/>
    <n v="197808.47915999999"/>
    <n v="278367.73242000001"/>
    <n v="230225.17332"/>
    <m/>
    <m/>
    <s v="C"/>
    <s v="Manufacturing"/>
    <s v="18"/>
    <s v="PRINTING AND REPRODUCTION OF RECORDED MEDIA"/>
    <s v="Medium-high"/>
    <n v="9.304074886201677E-2"/>
    <n v="21.116883618426989"/>
    <n v="0.10830596129352391"/>
    <n v="0.1186333605896671"/>
    <n v="0.2167495673994469"/>
    <x v="1"/>
    <n v="0"/>
    <n v="0.547329168925344"/>
    <n v="74.795180722891573"/>
    <n v="610.17441316538884"/>
    <n v="340.39915288061331"/>
    <x v="0"/>
    <s v="Exp&lt;25"/>
    <s v="Exp&lt;50"/>
    <s v="Increased Export Intensity"/>
    <n v="1"/>
    <n v="2.74708083428227E-2"/>
    <n v="47.074735432869971"/>
    <n v="0.38577067590219899"/>
    <n v="6.5758952412101337"/>
    <n v="6.3687176733086659E-2"/>
    <n v="10.124644374715389"/>
    <s v="Yes"/>
    <s v="Yes"/>
    <s v="Yes"/>
    <x v="0"/>
    <s v="Growing"/>
    <n v="30.617608409986861"/>
    <n v="0.26710384879488819"/>
    <n v="6.905594240028945"/>
    <s v="No"/>
    <s v="2.Hiring"/>
    <s v="Hiring"/>
    <n v="56.181022770420157"/>
    <n v="0.11517350057423729"/>
    <n v="0.2382426525523951"/>
    <n v="0.13066815966324741"/>
    <n v="7.755286980826516E-2"/>
    <s v="0-10"/>
    <n v="0.54846669252270208"/>
    <n v="12.73472778234089"/>
    <n v="6.6346333578616861"/>
    <n v="66.252299605781872"/>
    <n v="445.89987195794998"/>
  </r>
  <r>
    <m/>
    <m/>
    <m/>
    <n v="1635"/>
    <n v="1699"/>
    <s v="TDF SA, Łódź"/>
    <m/>
    <m/>
    <m/>
    <m/>
    <m/>
    <s v="301582667"/>
    <n v="368567"/>
    <n v="7792384007"/>
    <s v="SA"/>
    <s v="4646"/>
    <s v="Sprzedaż hurtowa wyrobów farmaceutycznych i medycznych"/>
    <m/>
    <s v="ochrona zdrowia i farmacja"/>
    <m/>
    <n v="400"/>
    <s v="J"/>
    <x v="3"/>
    <n v="209326"/>
    <n v="5812.6933200000003"/>
    <n v="5154.0568999999996"/>
    <n v="4121.3179"/>
    <n v="129.79433"/>
    <n v="0"/>
    <n v="50"/>
    <n v="4694.8636299999998"/>
    <n v="49670.836009999999"/>
    <n v="11981.89575"/>
    <n v="37688.940260000003"/>
    <n v="32635.020540000001"/>
    <n v="17035.815470000001"/>
    <m/>
    <m/>
    <s v="G"/>
    <s v="Wholesale and Retail Trade; Repair of Motor Vehicles and Motorcycles"/>
    <s v="46"/>
    <s v="WHOLESALE TRADE, EXCEPT OF MOTOR VEHICLES"/>
    <s v="Medium-high"/>
    <n v="0"/>
    <n v="-25.66997020776445"/>
    <n v="1.968851408807315E-2"/>
    <n v="8.2972589774214275E-2"/>
    <n v="0.12628513271344799"/>
    <x v="1"/>
    <n v="0"/>
    <n v="0.65702579544724671"/>
    <n v="93.897272599999994"/>
    <n v="4186.5200000000004"/>
    <n v="239.63791499999999"/>
    <x v="0"/>
    <s v="Exp&gt;25"/>
    <s v="Exp&lt;50"/>
    <s v="Decreased Export Intensity"/>
    <n v="0"/>
    <n v="-0.32163121537002559"/>
    <n v="-34.434279936804742"/>
    <n v="-0.42211718663238068"/>
    <n v="-52.488608649858513"/>
    <n v="-0.7442006858014949"/>
    <n v="-10.01518900818018"/>
    <s v="Yes"/>
    <s v="Yes"/>
    <s v="Yes"/>
    <x v="2"/>
    <s v="Declining"/>
    <n v="-47.916666666666671"/>
    <n v="-0.65232518603969014"/>
    <n v="-15.047787757643871"/>
    <s v="No"/>
    <s v="0.Reducing"/>
    <s v="Reducing"/>
    <n v="914.87727657500091"/>
    <n v="2.459576167022098E-2"/>
    <n v="0.30717414510251412"/>
    <n v="7.7871300063454149E-2"/>
    <n v="0.32163121537002559"/>
    <s v="25-50"/>
    <n v="0.25350864096151687"/>
    <n v="12.734598976811769"/>
    <n v="4.5643481914678361"/>
    <n v="87.947916666666671"/>
    <n v="3534.2301856250001"/>
  </r>
  <r>
    <m/>
    <m/>
    <m/>
    <n v="1635"/>
    <n v="1699"/>
    <s v="TDF SA, Łódź"/>
    <m/>
    <m/>
    <m/>
    <m/>
    <m/>
    <s v="301582667"/>
    <n v="368567"/>
    <n v="7792384007"/>
    <s v="SA"/>
    <s v="4646"/>
    <s v="Sprzedaż hurtowa wyrobów farmaceutycznych i medycznych"/>
    <m/>
    <s v="ochrona zdrowia i farmacja"/>
    <m/>
    <n v="400"/>
    <s v="J"/>
    <x v="4"/>
    <n v="222455.37310999999"/>
    <n v="8498.7928800000009"/>
    <n v="6111.6845499999999"/>
    <n v="4887.6881100000001"/>
    <n v="134.73589000000001"/>
    <n v="0"/>
    <n v="50"/>
    <n v="4837.8699299999998"/>
    <n v="44662.9758"/>
    <n v="11124.65725"/>
    <n v="33538.318550000004"/>
    <n v="33731.096749999997"/>
    <n v="10931.87905"/>
    <m/>
    <m/>
    <s v="G"/>
    <s v="Wholesale and Retail Trade; Repair of Motor Vehicles and Motorcycles"/>
    <s v="46"/>
    <s v="WHOLESALE TRADE, EXCEPT OF MOTOR VEHICLES"/>
    <s v="Medium-high"/>
    <n v="0"/>
    <n v="6.2722132511011663"/>
    <n v="2.1971544412115102E-2"/>
    <n v="0.10943489596141059"/>
    <n v="0.14490154726439489"/>
    <x v="1"/>
    <n v="0"/>
    <n v="0.75523621401868157"/>
    <n v="96.757398600000002"/>
    <n v="4449.1074622000006"/>
    <n v="222.493145"/>
    <x v="0"/>
    <s v="Exp&gt;25"/>
    <s v="Exp&lt;50"/>
    <s v="Decreased Export Intensity"/>
    <n v="0"/>
    <n v="-0.32163121537002559"/>
    <n v="-34.434279936804742"/>
    <n v="-0.42211718663238068"/>
    <n v="-52.488608649858513"/>
    <n v="-0.7442006858014949"/>
    <n v="-10.01518900818018"/>
    <s v="Yes"/>
    <s v="Yes"/>
    <s v="Yes"/>
    <x v="2"/>
    <s v="Declining"/>
    <n v="-47.916666666666671"/>
    <n v="-0.65232518603969014"/>
    <n v="-15.047787757643871"/>
    <s v="No"/>
    <s v="0.Reducing"/>
    <s v="Reducing"/>
    <n v="914.87727657500091"/>
    <n v="2.459576167022098E-2"/>
    <n v="0.30717414510251412"/>
    <n v="7.7871300063454149E-2"/>
    <n v="0.32163121537002559"/>
    <s v="25-50"/>
    <n v="0.25350864096151687"/>
    <n v="12.734598976811769"/>
    <n v="4.5643481914678361"/>
    <n v="87.947916666666671"/>
    <n v="3534.2301856250001"/>
  </r>
  <r>
    <m/>
    <m/>
    <m/>
    <n v="1635"/>
    <n v="1699"/>
    <s v="TDF SA, Łódź"/>
    <m/>
    <m/>
    <m/>
    <m/>
    <m/>
    <s v="301582667"/>
    <n v="368567"/>
    <n v="7792384007"/>
    <s v="SA"/>
    <s v="4646"/>
    <s v="Sprzedaż hurtowa wyrobów farmaceutycznych i medycznych"/>
    <m/>
    <s v="ochrona zdrowia i farmacja"/>
    <m/>
    <n v="400"/>
    <s v="J"/>
    <x v="2"/>
    <n v="281617"/>
    <n v="8067"/>
    <n v="8844"/>
    <n v="6473"/>
    <n v="129"/>
    <n v="0"/>
    <n v="100"/>
    <n v="7532"/>
    <n v="69537"/>
    <n v="11721"/>
    <n v="57816"/>
    <n v="34469"/>
    <n v="35067.558520000013"/>
    <m/>
    <m/>
    <s v="G"/>
    <s v="Wholesale and Retail Trade; Repair of Motor Vehicles and Motorcycles"/>
    <s v="46"/>
    <s v="WHOLESALE TRADE, EXCEPT OF MOTOR VEHICLES"/>
    <s v="Medium-high"/>
    <n v="0"/>
    <n v="-16.66760464448398"/>
    <n v="2.298511808591101E-2"/>
    <n v="9.3087133468513161E-2"/>
    <n v="0.1877919289796629"/>
    <x v="1"/>
    <n v="0"/>
    <n v="0.49569294044896961"/>
    <n v="75.319999999999993"/>
    <n v="2816.17"/>
    <n v="117.21"/>
    <x v="0"/>
    <s v="Exp&gt;25"/>
    <s v="Exp&lt;50"/>
    <s v="Decreased Export Intensity"/>
    <n v="0"/>
    <n v="-0.32163121537002559"/>
    <n v="-34.434279936804742"/>
    <n v="-0.42211718663238068"/>
    <n v="-52.488608649858513"/>
    <n v="-0.7442006858014949"/>
    <n v="-10.01518900818018"/>
    <s v="Yes"/>
    <s v="Yes"/>
    <s v="Yes"/>
    <x v="2"/>
    <s v="Declining"/>
    <n v="-47.916666666666671"/>
    <n v="-0.65232518603969014"/>
    <n v="-15.047787757643871"/>
    <s v="No"/>
    <s v="0.Reducing"/>
    <s v="Reducing"/>
    <n v="914.87727657500091"/>
    <n v="2.459576167022098E-2"/>
    <n v="0.30717414510251412"/>
    <n v="7.7871300063454149E-2"/>
    <n v="0.32163121537002559"/>
    <s v="25-50"/>
    <n v="0.25350864096151687"/>
    <n v="12.734598976811769"/>
    <n v="4.5643481914678361"/>
    <n v="87.947916666666671"/>
    <n v="3534.2301856250001"/>
  </r>
  <r>
    <m/>
    <m/>
    <m/>
    <n v="1635"/>
    <n v="1699"/>
    <s v="TDF SA, Łódź"/>
    <m/>
    <m/>
    <m/>
    <m/>
    <m/>
    <s v="301582667"/>
    <n v="368567"/>
    <n v="7792384007"/>
    <s v="SA"/>
    <s v="4646"/>
    <s v="Sprzedaż hurtowa wyrobów farmaceutycznych i medycznych"/>
    <m/>
    <s v="ochrona zdrowia i farmacja"/>
    <m/>
    <n v="400"/>
    <s v="J"/>
    <x v="1"/>
    <n v="337944.20380999998"/>
    <n v="13191.72812"/>
    <n v="12874.154920000001"/>
    <n v="10357.77692"/>
    <n v="138.85891000000001"/>
    <n v="0"/>
    <n v="100"/>
    <n v="8504.0354800000005"/>
    <n v="123551.55396"/>
    <n v="3013.6923099999999"/>
    <n v="120537.86165000001"/>
    <n v="37524.999400000001"/>
    <n v="86026.554560000004"/>
    <m/>
    <m/>
    <s v="G"/>
    <s v="Wholesale and Retail Trade; Repair of Motor Vehicles and Motorcycles"/>
    <s v="46"/>
    <s v="WHOLESALE TRADE, EXCEPT OF MOTOR VEHICLES"/>
    <s v="Medium-high"/>
    <n v="0"/>
    <n v="-0.39550515586167512"/>
    <n v="3.064936993511326E-2"/>
    <n v="8.3833643430768545E-2"/>
    <n v="0.27602337336746241"/>
    <x v="1"/>
    <n v="0"/>
    <n v="0.30371936408140021"/>
    <n v="85.040354800000003"/>
    <n v="3379.4420381"/>
    <n v="30.136923100000001"/>
    <x v="0"/>
    <s v="Exp&gt;25"/>
    <s v="Exp&lt;50"/>
    <s v="Decreased Export Intensity"/>
    <n v="0"/>
    <n v="-0.32163121537002559"/>
    <n v="-34.434279936804742"/>
    <n v="-0.42211718663238068"/>
    <n v="-52.488608649858513"/>
    <n v="-0.7442006858014949"/>
    <n v="-10.01518900818018"/>
    <s v="Yes"/>
    <s v="Yes"/>
    <s v="Yes"/>
    <x v="2"/>
    <s v="Declining"/>
    <n v="-47.916666666666671"/>
    <n v="-0.65232518603969014"/>
    <n v="-15.047787757643871"/>
    <s v="No"/>
    <s v="0.Reducing"/>
    <s v="Reducing"/>
    <n v="914.87727657500091"/>
    <n v="2.459576167022098E-2"/>
    <n v="0.30717414510251412"/>
    <n v="7.7871300063454149E-2"/>
    <n v="0.32163121537002559"/>
    <s v="25-50"/>
    <n v="0.25350864096151687"/>
    <n v="12.734598976811769"/>
    <n v="4.5643481914678361"/>
    <n v="87.947916666666671"/>
    <n v="3534.2301856250001"/>
  </r>
  <r>
    <m/>
    <m/>
    <m/>
    <n v="1635"/>
    <n v="1699"/>
    <s v="TDF SA, Łódź"/>
    <m/>
    <m/>
    <m/>
    <m/>
    <m/>
    <s v="301582667"/>
    <n v="368567"/>
    <n v="7792384007"/>
    <s v="SA"/>
    <s v="4646"/>
    <s v="Sprzedaż hurtowa wyrobów farmaceutycznych i medycznych"/>
    <m/>
    <s v="ochrona zdrowia i farmacja"/>
    <m/>
    <n v="400"/>
    <s v="J"/>
    <x v="0"/>
    <n v="339286.09782000002"/>
    <n v="11157.62982"/>
    <n v="10875.275519999999"/>
    <n v="8345"/>
    <n v="166"/>
    <n v="109125"/>
    <n v="96"/>
    <n v="8443"/>
    <n v="107164"/>
    <n v="2916"/>
    <n v="104248"/>
    <n v="27167"/>
    <n v="79996.64417"/>
    <m/>
    <m/>
    <s v="G"/>
    <s v="Wholesale and Retail Trade; Repair of Motor Vehicles and Motorcycles"/>
    <s v="46"/>
    <s v="WHOLESALE TRADE, EXCEPT OF MOTOR VEHICLES"/>
    <s v="Medium-high"/>
    <n v="0.32163121537002559"/>
    <m/>
    <n v="2.459576167022098E-2"/>
    <n v="7.7871300063454149E-2"/>
    <n v="0.30717414510251412"/>
    <x v="1"/>
    <n v="0"/>
    <n v="0.25350864096151687"/>
    <n v="87.947916666666671"/>
    <n v="3534.2301856250001"/>
    <n v="30.375"/>
    <x v="4"/>
    <s v="Exp&gt;25"/>
    <s v="Exp&lt;50"/>
    <s v="Decreased Export Intensity"/>
    <n v="0"/>
    <n v="-0.32163121537002559"/>
    <n v="-34.434279936804742"/>
    <n v="-0.42211718663238068"/>
    <n v="-52.488608649858513"/>
    <n v="-0.7442006858014949"/>
    <n v="-10.01518900818018"/>
    <s v="Yes"/>
    <s v="Yes"/>
    <s v="Yes"/>
    <x v="2"/>
    <s v="Declining"/>
    <n v="-47.916666666666671"/>
    <n v="-0.65232518603969014"/>
    <n v="-15.047787757643871"/>
    <s v="No"/>
    <s v="0.Reducing"/>
    <s v="Reducing"/>
    <n v="914.87727657500091"/>
    <n v="2.459576167022098E-2"/>
    <n v="0.30717414510251412"/>
    <n v="7.7871300063454149E-2"/>
    <n v="0.32163121537002559"/>
    <s v="25-50"/>
    <n v="0.25350864096151687"/>
    <n v="12.734598976811769"/>
    <n v="4.5643481914678361"/>
    <n v="87.947916666666671"/>
    <n v="3534.2301856250001"/>
  </r>
  <r>
    <n v="1777"/>
    <n v="1907"/>
    <m/>
    <n v="1878"/>
    <n v="1700"/>
    <s v="PPG Industries Poland sp. z o.o., Gliwice"/>
    <m/>
    <m/>
    <m/>
    <n v="2002"/>
    <m/>
    <s v="272216150"/>
    <n v="107529"/>
    <n v="9540007298"/>
    <s v="sp. z o.o."/>
    <s v="4673"/>
    <s v="Sprzedaż hurtowa drewna, materiałów budowlanych i wyposażenia sanitarnego"/>
    <m/>
    <s v="budownictwo"/>
    <m/>
    <n v="500"/>
    <s v="J"/>
    <x v="1"/>
    <n v="291629.09557"/>
    <n v="3732.6445699999999"/>
    <n v="4223.1586200000002"/>
    <n v="1796.5475200000001"/>
    <n v="4848.9265400000004"/>
    <n v="201000"/>
    <n v="81"/>
    <n v="18658.950430000001"/>
    <n v="174490.25463000001"/>
    <n v="24606.657220000001"/>
    <n v="149883.59740999999"/>
    <n v="94638.308810000002"/>
    <n v="79851.945819999994"/>
    <m/>
    <m/>
    <s v="G"/>
    <s v="Wholesale and Retail Trade; Repair of Motor Vehicles and Motorcycles"/>
    <s v="46"/>
    <s v="WHOLESALE TRADE, EXCEPT OF MOTOR VEHICLES"/>
    <s v="Medium-high"/>
    <n v="0.68923164064661646"/>
    <n v="-14.002637587949771"/>
    <n v="6.160385048304527E-3"/>
    <n v="1.02959762641731E-2"/>
    <n v="1.8983301187332369E-2"/>
    <x v="0"/>
    <n v="1"/>
    <n v="0.54237016852704456"/>
    <n v="230.35741271604931"/>
    <n v="3600.3592045679011"/>
    <n v="303.78589160493817"/>
    <x v="2"/>
    <s v="Exp&gt;25"/>
    <s v="Exp&gt;50"/>
    <s v="Increased Export Intensity"/>
    <n v="1"/>
    <n v="3.719319767465834E-2"/>
    <n v="33.242081167395028"/>
    <n v="0.28699744690464613"/>
    <n v="-3.447767270003598"/>
    <n v="-3.5086052264468037E-2"/>
    <n v="7.4386028055265951"/>
    <s v="Yes"/>
    <s v="Yes"/>
    <s v="Yes"/>
    <x v="3"/>
    <s v="Declining"/>
    <n v="-13.043478260869559"/>
    <n v="-0.13976194237515929"/>
    <n v="-3.4337114599347518"/>
    <s v="Yes"/>
    <s v="0.Reducing"/>
    <s v="Reducing"/>
    <n v="1962.0101499945649"/>
    <n v="3.0694692640233081E-2"/>
    <n v="0.10081258292897891"/>
    <n v="5.1086865831333338E-2"/>
    <n v="0.6"/>
    <s v="50-75"/>
    <n v="0.5067508871122105"/>
    <n v="12.73409161301791"/>
    <n v="4.5217885770490396"/>
    <n v="206.17214706521739"/>
    <n v="3686.021739130435"/>
  </r>
  <r>
    <n v="1777"/>
    <n v="1907"/>
    <m/>
    <n v="1878"/>
    <n v="1700"/>
    <s v="PPG Industries Poland sp. z o.o., Gliwice"/>
    <m/>
    <m/>
    <m/>
    <n v="2002"/>
    <m/>
    <s v="272216150"/>
    <n v="107529"/>
    <n v="9540007298"/>
    <s v="sp. z o.o."/>
    <s v="4673"/>
    <s v="Sprzedaż hurtowa drewna, materiałów budowlanych i wyposażenia sanitarnego"/>
    <m/>
    <s v="budownictwo"/>
    <m/>
    <n v="500"/>
    <s v="J"/>
    <x v="0"/>
    <n v="339114"/>
    <n v="13571"/>
    <n v="14401"/>
    <n v="10409"/>
    <n v="5090"/>
    <n v="203468.4"/>
    <n v="92"/>
    <n v="18967.837530000001"/>
    <n v="203751"/>
    <n v="22933"/>
    <n v="180818"/>
    <n v="103251"/>
    <n v="100499"/>
    <m/>
    <m/>
    <s v="G"/>
    <s v="Wholesale and Retail Trade; Repair of Motor Vehicles and Motorcycles"/>
    <s v="46"/>
    <s v="WHOLESALE TRADE, EXCEPT OF MOTOR VEHICLES"/>
    <s v="Medium-high"/>
    <n v="0.6"/>
    <m/>
    <n v="3.0694692640233081E-2"/>
    <n v="5.1086865831333338E-2"/>
    <n v="0.10081258292897891"/>
    <x v="0"/>
    <n v="1"/>
    <n v="0.5067508871122105"/>
    <n v="206.17214706521739"/>
    <n v="3686.021739130435"/>
    <n v="249.27173913043481"/>
    <x v="2"/>
    <s v="Exp&gt;25"/>
    <s v="Exp&gt;50"/>
    <s v="Increased Export Intensity"/>
    <n v="1"/>
    <n v="3.719319767465834E-2"/>
    <n v="33.242081167395028"/>
    <n v="0.28699744690464613"/>
    <n v="-3.447767270003598"/>
    <n v="-3.5086052264468037E-2"/>
    <n v="7.4386028055265951"/>
    <s v="Yes"/>
    <s v="Yes"/>
    <s v="Yes"/>
    <x v="3"/>
    <s v="Declining"/>
    <n v="-13.043478260869559"/>
    <n v="-0.13976194237515929"/>
    <n v="-3.4337114599347518"/>
    <s v="Yes"/>
    <s v="0.Reducing"/>
    <s v="Reducing"/>
    <n v="1962.0101499945649"/>
    <n v="3.0694692640233081E-2"/>
    <n v="0.10081258292897891"/>
    <n v="5.1086865831333338E-2"/>
    <n v="0.6"/>
    <s v="50-75"/>
    <n v="0.5067508871122105"/>
    <n v="12.73409161301791"/>
    <n v="4.5217885770490396"/>
    <n v="206.17214706521739"/>
    <n v="3686.021739130435"/>
  </r>
  <r>
    <n v="1777"/>
    <n v="1907"/>
    <m/>
    <n v="1878"/>
    <n v="1700"/>
    <s v="PPG Industries Poland sp. z o.o., Gliwice"/>
    <m/>
    <m/>
    <m/>
    <n v="2002"/>
    <m/>
    <s v="272216150"/>
    <n v="107529"/>
    <n v="9540007298"/>
    <s v="sp. z o.o."/>
    <s v="4673"/>
    <s v="Sprzedaż hurtowa drewna, materiałów budowlanych i wyposażenia sanitarnego"/>
    <m/>
    <s v="budownictwo"/>
    <m/>
    <n v="500"/>
    <s v="J"/>
    <x v="2"/>
    <n v="345941.56777000002"/>
    <n v="17764.854500000001"/>
    <n v="17648.558280000001"/>
    <n v="14134.0504"/>
    <n v="4512.83133"/>
    <n v="227491.174965552"/>
    <n v="79"/>
    <n v="19148.215970000001"/>
    <n v="197747.38534000001"/>
    <n v="24177.9035"/>
    <n v="173569.48183999999"/>
    <n v="100772.35921"/>
    <n v="96975.026129999998"/>
    <m/>
    <m/>
    <s v="G"/>
    <s v="Wholesale and Retail Trade; Repair of Motor Vehicles and Motorcycles"/>
    <s v="46"/>
    <s v="WHOLESALE TRADE, EXCEPT OF MOTOR VEHICLES"/>
    <s v="Medium-high"/>
    <n v="0.65759999999999996"/>
    <n v="18.62381807063667"/>
    <n v="4.0856756506916961E-2"/>
    <n v="7.1475283355572086E-2"/>
    <n v="0.14025721448622619"/>
    <x v="0"/>
    <n v="1"/>
    <n v="0.50960147481462525"/>
    <n v="242.38248063291141"/>
    <n v="4379.0071869620251"/>
    <n v="306.04941139240509"/>
    <x v="2"/>
    <s v="Exp&gt;25"/>
    <s v="Exp&gt;50"/>
    <s v="Increased Export Intensity"/>
    <n v="1"/>
    <n v="3.719319767465834E-2"/>
    <n v="33.242081167395028"/>
    <n v="0.28699744690464613"/>
    <n v="-3.447767270003598"/>
    <n v="-3.5086052264468037E-2"/>
    <n v="7.4386028055265951"/>
    <s v="Yes"/>
    <s v="Yes"/>
    <s v="Yes"/>
    <x v="3"/>
    <s v="Declining"/>
    <n v="-13.043478260869559"/>
    <n v="-0.13976194237515929"/>
    <n v="-3.4337114599347518"/>
    <s v="Yes"/>
    <s v="0.Reducing"/>
    <s v="Reducing"/>
    <n v="1962.0101499945649"/>
    <n v="3.0694692640233081E-2"/>
    <n v="0.10081258292897891"/>
    <n v="5.1086865831333338E-2"/>
    <n v="0.6"/>
    <s v="50-75"/>
    <n v="0.5067508871122105"/>
    <n v="12.73409161301791"/>
    <n v="4.5217885770490396"/>
    <n v="206.17214706521739"/>
    <n v="3686.021739130435"/>
  </r>
  <r>
    <n v="1777"/>
    <n v="1907"/>
    <m/>
    <n v="1878"/>
    <n v="1700"/>
    <s v="PPG Industries Poland sp. z o.o., Gliwice"/>
    <m/>
    <m/>
    <m/>
    <n v="2002"/>
    <m/>
    <s v="272216150"/>
    <n v="107529"/>
    <n v="9540007298"/>
    <s v="sp. z o.o."/>
    <s v="4673"/>
    <s v="Sprzedaż hurtowa drewna, materiałów budowlanych i wyposażenia sanitarnego"/>
    <m/>
    <s v="budownictwo"/>
    <m/>
    <n v="500"/>
    <s v="J"/>
    <x v="3"/>
    <n v="410237.29505999997"/>
    <n v="14251.1764"/>
    <n v="16478.396949999998"/>
    <n v="13556.561970000001"/>
    <n v="4246.6122999999998"/>
    <n v="264913"/>
    <n v="78"/>
    <n v="19497.643899999999"/>
    <n v="210135.36304"/>
    <n v="20188.5069"/>
    <n v="189946.85613999999"/>
    <n v="94328.921180000005"/>
    <n v="115806.44186000001"/>
    <m/>
    <m/>
    <s v="G"/>
    <s v="Wholesale and Retail Trade; Repair of Motor Vehicles and Motorcycles"/>
    <s v="46"/>
    <s v="WHOLESALE TRADE, EXCEPT OF MOTOR VEHICLES"/>
    <s v="Medium-high"/>
    <n v="0.64575552537527015"/>
    <n v="18.585718884394709"/>
    <n v="3.3045659507913001E-2"/>
    <n v="6.4513472524943175E-2"/>
    <n v="0.14371585936121481"/>
    <x v="0"/>
    <n v="1"/>
    <n v="0.44889598692650401"/>
    <n v="249.9697935897436"/>
    <n v="5259.45250076923"/>
    <n v="258.82701153846148"/>
    <x v="2"/>
    <s v="Exp&gt;25"/>
    <s v="Exp&gt;50"/>
    <s v="Increased Export Intensity"/>
    <n v="1"/>
    <n v="3.719319767465834E-2"/>
    <n v="33.242081167395028"/>
    <n v="0.28699744690464613"/>
    <n v="-3.447767270003598"/>
    <n v="-3.5086052264468037E-2"/>
    <n v="7.4386028055265951"/>
    <s v="Yes"/>
    <s v="Yes"/>
    <s v="Yes"/>
    <x v="3"/>
    <s v="Declining"/>
    <n v="-13.043478260869559"/>
    <n v="-0.13976194237515929"/>
    <n v="-3.4337114599347518"/>
    <s v="Yes"/>
    <s v="0.Reducing"/>
    <s v="Reducing"/>
    <n v="1962.0101499945649"/>
    <n v="3.0694692640233081E-2"/>
    <n v="0.10081258292897891"/>
    <n v="5.1086865831333338E-2"/>
    <n v="0.6"/>
    <s v="50-75"/>
    <n v="0.5067508871122105"/>
    <n v="12.73409161301791"/>
    <n v="4.5217885770490396"/>
    <n v="206.17214706521739"/>
    <n v="3686.021739130435"/>
  </r>
  <r>
    <n v="1777"/>
    <n v="1907"/>
    <m/>
    <n v="1878"/>
    <n v="1700"/>
    <s v="PPG Industries Poland sp. z o.o., Gliwice"/>
    <m/>
    <m/>
    <m/>
    <n v="2002"/>
    <m/>
    <s v="272216150"/>
    <n v="107529"/>
    <n v="9540007298"/>
    <s v="sp. z o.o."/>
    <s v="4673"/>
    <s v="Sprzedaż hurtowa drewna, materiałów budowlanych i wyposażenia sanitarnego"/>
    <m/>
    <s v="budownictwo"/>
    <m/>
    <n v="500"/>
    <s v="J"/>
    <x v="4"/>
    <n v="451842.55112999998"/>
    <n v="18282.075819999998"/>
    <n v="17320.854039999998"/>
    <n v="14197.405510000001"/>
    <n v="4177.4048300000004"/>
    <n v="287911"/>
    <n v="80"/>
    <n v="25118.659830000001"/>
    <n v="203506.81954"/>
    <n v="31116.272209999999"/>
    <n v="172390.54733"/>
    <n v="88526.326690000002"/>
    <n v="114980.49285"/>
    <m/>
    <m/>
    <s v="G"/>
    <s v="Wholesale and Retail Trade; Repair of Motor Vehicles and Motorcycles"/>
    <s v="46"/>
    <s v="WHOLESALE TRADE, EXCEPT OF MOTOR VEHICLES"/>
    <s v="Medium-high"/>
    <n v="0.63719319767465832"/>
    <n v="10.141753704746661"/>
    <n v="3.1421134363052168E-2"/>
    <n v="6.9763782570487515E-2"/>
    <n v="0.160374953314354"/>
    <x v="0"/>
    <n v="1"/>
    <n v="0.43500422683673179"/>
    <n v="313.98324787500002"/>
    <n v="5648.0318891249999"/>
    <n v="388.95340262500002"/>
    <x v="2"/>
    <s v="Exp&gt;25"/>
    <s v="Exp&gt;50"/>
    <s v="Increased Export Intensity"/>
    <n v="1"/>
    <n v="3.719319767465834E-2"/>
    <n v="33.242081167395028"/>
    <n v="0.28699744690464613"/>
    <n v="-3.447767270003598"/>
    <n v="-3.5086052264468037E-2"/>
    <n v="7.4386028055265951"/>
    <s v="Yes"/>
    <s v="Yes"/>
    <s v="Yes"/>
    <x v="3"/>
    <s v="Declining"/>
    <n v="-13.043478260869559"/>
    <n v="-0.13976194237515929"/>
    <n v="-3.4337114599347518"/>
    <s v="Yes"/>
    <s v="0.Reducing"/>
    <s v="Reducing"/>
    <n v="1962.0101499945649"/>
    <n v="3.0694692640233081E-2"/>
    <n v="0.10081258292897891"/>
    <n v="5.1086865831333338E-2"/>
    <n v="0.6"/>
    <s v="50-75"/>
    <n v="0.5067508871122105"/>
    <n v="12.73409161301791"/>
    <n v="4.5217885770490396"/>
    <n v="206.17214706521739"/>
    <n v="3686.021739130435"/>
  </r>
  <r>
    <m/>
    <m/>
    <m/>
    <n v="1991"/>
    <n v="1701"/>
    <s v="Kar Tel sp. z o.o. sp.k., Gliwice"/>
    <m/>
    <m/>
    <m/>
    <m/>
    <m/>
    <n v="243147597"/>
    <n v="1038023"/>
    <n v="6312647938"/>
    <s v="sp. z o.o. sp.k."/>
    <s v="4690"/>
    <s v="Sprzedaż hurtowa niewyspecjalizowana"/>
    <m/>
    <s v="handel hurtowy"/>
    <m/>
    <n v="400"/>
    <s v="J"/>
    <x v="4"/>
    <n v="158535"/>
    <n v="4371"/>
    <n v="3578"/>
    <n v="2830"/>
    <n v="2596"/>
    <n v="46"/>
    <n v="77"/>
    <n v="5006"/>
    <n v="72877"/>
    <n v="47060"/>
    <n v="25817"/>
    <n v="39626"/>
    <n v="33251"/>
    <m/>
    <m/>
    <s v="G"/>
    <s v="Wholesale and Retail Trade; Repair of Motor Vehicles and Motorcycles"/>
    <s v="46"/>
    <s v="WHOLESALE TRADE, EXCEPT OF MOTOR VEHICLES"/>
    <s v="Medium-high"/>
    <n v="2.9015674772132341E-4"/>
    <n v="-23.159506972280521"/>
    <n v="1.785094774024663E-2"/>
    <n v="3.8832553480521982E-2"/>
    <n v="7.1417756018775549E-2"/>
    <x v="1"/>
    <n v="0"/>
    <n v="0.54373807922938655"/>
    <n v="65.012987012987011"/>
    <n v="2058.8961038961038"/>
    <n v="611.16883116883116"/>
    <x v="0"/>
    <s v="Exp&lt;25"/>
    <s v="Exp&lt;50"/>
    <s v="Decreased Export Intensity"/>
    <n v="0"/>
    <n v="-3.1877795063772418E-2"/>
    <n v="-53.234789175285101"/>
    <n v="-0.76003061793864113"/>
    <n v="-66.112166069047177"/>
    <n v="-1.082114117107754"/>
    <n v="-17.3047195978417"/>
    <s v="Yes"/>
    <s v="Yes"/>
    <s v="Yes"/>
    <x v="2"/>
    <s v="Declining"/>
    <n v="-30"/>
    <n v="-0.35667494393873239"/>
    <n v="-8.5308780771305557"/>
    <s v="Yes"/>
    <s v="0.Reducing"/>
    <s v="Reducing"/>
    <n v="-1022.94025974026"/>
    <n v="6.7934702450133042E-3"/>
    <n v="6.0982391102873033E-2"/>
    <n v="2.575745713614656E-2"/>
    <n v="3.216795181149374E-2"/>
    <s v="0-10"/>
    <n v="0.42237532294684099"/>
    <n v="12.7337612860502"/>
    <n v="4.7004803657924166"/>
    <n v="63.045454545454547"/>
    <n v="3081.8363636363638"/>
  </r>
  <r>
    <m/>
    <m/>
    <m/>
    <n v="1991"/>
    <n v="1701"/>
    <s v="Kar Tel sp. z o.o. sp.k., Gliwice"/>
    <m/>
    <m/>
    <m/>
    <m/>
    <m/>
    <n v="243147597"/>
    <n v="1038023"/>
    <n v="6312647938"/>
    <s v="sp. z o.o. sp.k."/>
    <s v="4690"/>
    <s v="Sprzedaż hurtowa niewyspecjalizowana"/>
    <m/>
    <s v="handel hurtowy"/>
    <m/>
    <n v="400"/>
    <s v="J"/>
    <x v="3"/>
    <n v="206317"/>
    <n v="10526"/>
    <n v="9949"/>
    <n v="7717"/>
    <n v="5275"/>
    <n v="2467"/>
    <n v="76"/>
    <n v="8659"/>
    <n v="74771"/>
    <n v="46284"/>
    <n v="28487"/>
    <n v="42613"/>
    <n v="32158"/>
    <m/>
    <m/>
    <s v="G"/>
    <s v="Wholesale and Retail Trade; Repair of Motor Vehicles and Motorcycles"/>
    <s v="46"/>
    <s v="WHOLESALE TRADE, EXCEPT OF MOTOR VEHICLES"/>
    <s v="Medium-high"/>
    <n v="1.1957327801393001E-2"/>
    <n v="-6.7135396649560253"/>
    <n v="3.7403607070672799E-2"/>
    <n v="0.1032084631742253"/>
    <n v="0.18109497101823391"/>
    <x v="1"/>
    <n v="0"/>
    <n v="0.5699134691257306"/>
    <n v="113.93421052631579"/>
    <n v="2714.697368421052"/>
    <n v="609"/>
    <x v="0"/>
    <s v="Exp&lt;25"/>
    <s v="Exp&lt;50"/>
    <s v="Decreased Export Intensity"/>
    <n v="0"/>
    <n v="-3.1877795063772418E-2"/>
    <n v="-53.234789175285101"/>
    <n v="-0.76003061793864113"/>
    <n v="-66.112166069047177"/>
    <n v="-1.082114117107754"/>
    <n v="-17.3047195978417"/>
    <s v="Yes"/>
    <s v="Yes"/>
    <s v="Yes"/>
    <x v="2"/>
    <s v="Declining"/>
    <n v="-30"/>
    <n v="-0.35667494393873239"/>
    <n v="-8.5308780771305557"/>
    <s v="Yes"/>
    <s v="0.Reducing"/>
    <s v="Reducing"/>
    <n v="-1022.94025974026"/>
    <n v="6.7934702450133042E-3"/>
    <n v="6.0982391102873033E-2"/>
    <n v="2.575745713614656E-2"/>
    <n v="3.216795181149374E-2"/>
    <s v="0-10"/>
    <n v="0.42237532294684099"/>
    <n v="12.7337612860502"/>
    <n v="4.7004803657924166"/>
    <n v="63.045454545454547"/>
    <n v="3081.8363636363638"/>
  </r>
  <r>
    <m/>
    <m/>
    <m/>
    <n v="1991"/>
    <n v="1701"/>
    <s v="Kar Tel sp. z o.o. sp.k., Gliwice"/>
    <m/>
    <m/>
    <m/>
    <m/>
    <m/>
    <n v="243147597"/>
    <n v="1038023"/>
    <n v="6312647938"/>
    <s v="sp. z o.o. sp.k."/>
    <s v="4690"/>
    <s v="Sprzedaż hurtowa niewyspecjalizowana"/>
    <m/>
    <s v="handel hurtowy"/>
    <m/>
    <n v="400"/>
    <s v="J"/>
    <x v="2"/>
    <n v="221165"/>
    <n v="9761"/>
    <n v="9496"/>
    <n v="7911"/>
    <n v="5726"/>
    <m/>
    <m/>
    <n v="6761"/>
    <n v="71052"/>
    <n v="45887"/>
    <n v="25165"/>
    <n v="42606"/>
    <n v="28445.742429999998"/>
    <m/>
    <m/>
    <s v="G"/>
    <s v="Wholesale and Retail Trade; Repair of Motor Vehicles and Motorcycles"/>
    <s v="46"/>
    <s v="WHOLESALE TRADE, EXCEPT OF MOTOR VEHICLES"/>
    <s v="Medium-high"/>
    <n v="0"/>
    <n v="-18.578584725232261"/>
    <n v="3.5769674225126037E-2"/>
    <n v="0.1113409896976862"/>
    <n v="0.18567807351077309"/>
    <x v="1"/>
    <n v="0"/>
    <n v="0.59964533018071275"/>
    <m/>
    <m/>
    <m/>
    <x v="0"/>
    <s v="Exp&lt;25"/>
    <s v="Exp&lt;50"/>
    <s v="Decreased Export Intensity"/>
    <n v="0"/>
    <n v="-3.1877795063772418E-2"/>
    <n v="-53.234789175285101"/>
    <n v="-0.76003061793864113"/>
    <n v="-66.112166069047177"/>
    <n v="-1.082114117107754"/>
    <n v="-17.3047195978417"/>
    <s v="Yes"/>
    <s v="Yes"/>
    <s v="Yes"/>
    <x v="2"/>
    <s v="Declining"/>
    <n v="-30"/>
    <n v="-0.35667494393873239"/>
    <n v="-8.5308780771305557"/>
    <s v="Yes"/>
    <s v="0.Reducing"/>
    <s v="Reducing"/>
    <n v="-1022.94025974026"/>
    <n v="6.7934702450133042E-3"/>
    <n v="6.0982391102873033E-2"/>
    <n v="2.575745713614656E-2"/>
    <n v="3.216795181149374E-2"/>
    <s v="0-10"/>
    <n v="0.42237532294684099"/>
    <n v="12.7337612860502"/>
    <n v="4.7004803657924166"/>
    <n v="63.045454545454547"/>
    <n v="3081.8363636363638"/>
  </r>
  <r>
    <m/>
    <m/>
    <m/>
    <n v="1991"/>
    <n v="1701"/>
    <s v="Kar Tel sp. z o.o. sp.k., Gliwice"/>
    <m/>
    <m/>
    <m/>
    <m/>
    <m/>
    <n v="243147597"/>
    <n v="1038023"/>
    <n v="6312647938"/>
    <s v="sp. z o.o. sp.k."/>
    <s v="4690"/>
    <s v="Sprzedaż hurtowa niewyspecjalizowana"/>
    <m/>
    <s v="handel hurtowy"/>
    <m/>
    <n v="400"/>
    <s v="J"/>
    <x v="1"/>
    <n v="271630.01189999998"/>
    <n v="2624"/>
    <n v="2349"/>
    <n v="2348.86364"/>
    <n v="5754"/>
    <n v="11000"/>
    <n v="101"/>
    <n v="6848"/>
    <n v="73496"/>
    <n v="49562"/>
    <n v="23934"/>
    <n v="35471"/>
    <n v="38025"/>
    <m/>
    <m/>
    <s v="G"/>
    <s v="Wholesale and Retail Trade; Repair of Motor Vehicles and Motorcycles"/>
    <s v="46"/>
    <s v="WHOLESALE TRADE, EXCEPT OF MOTOR VEHICLES"/>
    <s v="Medium-high"/>
    <n v="4.0496261525216237E-2"/>
    <n v="-19.873625553831541"/>
    <n v="8.6472905684101264E-3"/>
    <n v="3.1959067704364873E-2"/>
    <n v="6.6219267570691548E-2"/>
    <x v="1"/>
    <n v="0"/>
    <n v="0.48262490475672137"/>
    <n v="67.801980198019805"/>
    <n v="2689.406058415841"/>
    <n v="490.71287128712868"/>
    <x v="0"/>
    <s v="Exp&lt;25"/>
    <s v="Exp&lt;50"/>
    <s v="Decreased Export Intensity"/>
    <n v="0"/>
    <n v="-3.1877795063772418E-2"/>
    <n v="-53.234789175285101"/>
    <n v="-0.76003061793864113"/>
    <n v="-66.112166069047177"/>
    <n v="-1.082114117107754"/>
    <n v="-17.3047195978417"/>
    <s v="Yes"/>
    <s v="Yes"/>
    <s v="Yes"/>
    <x v="2"/>
    <s v="Declining"/>
    <n v="-30"/>
    <n v="-0.35667494393873239"/>
    <n v="-8.5308780771305557"/>
    <s v="Yes"/>
    <s v="0.Reducing"/>
    <s v="Reducing"/>
    <n v="-1022.94025974026"/>
    <n v="6.7934702450133042E-3"/>
    <n v="6.0982391102873033E-2"/>
    <n v="2.575745713614656E-2"/>
    <n v="3.216795181149374E-2"/>
    <s v="0-10"/>
    <n v="0.42237532294684099"/>
    <n v="12.7337612860502"/>
    <n v="4.7004803657924166"/>
    <n v="63.045454545454547"/>
    <n v="3081.8363636363638"/>
  </r>
  <r>
    <m/>
    <m/>
    <m/>
    <n v="1991"/>
    <n v="1701"/>
    <s v="Kar Tel sp. z o.o. sp.k., Gliwice"/>
    <m/>
    <m/>
    <m/>
    <m/>
    <m/>
    <n v="243147597"/>
    <n v="1038023"/>
    <n v="6312647938"/>
    <s v="sp. z o.o. sp.k."/>
    <s v="4690"/>
    <s v="Sprzedaż hurtowa niewyspecjalizowana"/>
    <m/>
    <s v="handel hurtowy"/>
    <m/>
    <n v="400"/>
    <s v="J"/>
    <x v="0"/>
    <n v="339002"/>
    <n v="3119"/>
    <n v="2303"/>
    <n v="2303"/>
    <n v="6451"/>
    <n v="10905"/>
    <n v="110"/>
    <n v="6935"/>
    <n v="89411"/>
    <n v="47976"/>
    <n v="41435"/>
    <n v="37765"/>
    <n v="51646"/>
    <m/>
    <m/>
    <s v="G"/>
    <s v="Wholesale and Retail Trade; Repair of Motor Vehicles and Motorcycles"/>
    <s v="46"/>
    <s v="WHOLESALE TRADE, EXCEPT OF MOTOR VEHICLES"/>
    <s v="Medium-high"/>
    <n v="3.216795181149374E-2"/>
    <m/>
    <n v="6.7934702450133042E-3"/>
    <n v="2.575745713614656E-2"/>
    <n v="6.0982391102873033E-2"/>
    <x v="1"/>
    <n v="0"/>
    <n v="0.42237532294684099"/>
    <n v="63.045454545454547"/>
    <n v="3081.8363636363638"/>
    <n v="436.14545454545453"/>
    <x v="0"/>
    <s v="Exp&lt;25"/>
    <s v="Exp&lt;50"/>
    <s v="Decreased Export Intensity"/>
    <n v="0"/>
    <n v="-3.1877795063772418E-2"/>
    <n v="-53.234789175285101"/>
    <n v="-0.76003061793864113"/>
    <n v="-66.112166069047177"/>
    <n v="-1.082114117107754"/>
    <n v="-17.3047195978417"/>
    <s v="Yes"/>
    <s v="Yes"/>
    <s v="Yes"/>
    <x v="2"/>
    <s v="Declining"/>
    <n v="-30"/>
    <n v="-0.35667494393873239"/>
    <n v="-8.5308780771305557"/>
    <s v="Yes"/>
    <s v="0.Reducing"/>
    <s v="Reducing"/>
    <n v="-1022.94025974026"/>
    <n v="6.7934702450133042E-3"/>
    <n v="6.0982391102873033E-2"/>
    <n v="2.575745713614656E-2"/>
    <n v="3.216795181149374E-2"/>
    <s v="0-10"/>
    <n v="0.42237532294684099"/>
    <n v="12.7337612860502"/>
    <n v="4.7004803657924166"/>
    <n v="63.045454545454547"/>
    <n v="3081.8363636363638"/>
  </r>
  <r>
    <m/>
    <m/>
    <n v="1779"/>
    <n v="1765"/>
    <n v="1702"/>
    <s v="Romet sp. z o.o., Dębica"/>
    <m/>
    <m/>
    <m/>
    <m/>
    <m/>
    <n v="180040712"/>
    <n v="234280"/>
    <n v="8722235254"/>
    <s v="sp. z o.o."/>
    <s v="3092"/>
    <s v="Produkcja rowerów i wózków inwalidzkich"/>
    <m/>
    <s v="produkcja"/>
    <m/>
    <n v="400"/>
    <s v="J"/>
    <x v="4"/>
    <n v="310131"/>
    <n v="22207"/>
    <n v="21346"/>
    <n v="17003"/>
    <n v="5508"/>
    <n v="52632"/>
    <n v="310"/>
    <n v="22089"/>
    <n v="359185"/>
    <n v="76850"/>
    <n v="282335"/>
    <n v="181285"/>
    <n v="177899"/>
    <m/>
    <m/>
    <s v="C"/>
    <s v="Manufacturing"/>
    <s v="30"/>
    <s v="MANUFACTURE OF OTHER TRANSPORT EQUIPMENT"/>
    <s v="High"/>
    <n v="0.16970892945239269"/>
    <n v="-27.847986413233141"/>
    <n v="5.4825219020349467E-2"/>
    <n v="4.7337722900455202E-2"/>
    <n v="9.3791543701905844E-2"/>
    <x v="1"/>
    <n v="0"/>
    <n v="0.50471205646115513"/>
    <n v="71.254838709677415"/>
    <n v="1000.422580645161"/>
    <n v="247.90322580645159"/>
    <x v="1"/>
    <s v="Exp&gt;25"/>
    <s v="Exp&lt;50"/>
    <s v="Decreased Export Intensity"/>
    <n v="0"/>
    <n v="-0.24747205883357021"/>
    <n v="-9.0309319190620965"/>
    <n v="-9.4650648452631714E-2"/>
    <n v="-34.08038544859572"/>
    <n v="-0.41673414762174588"/>
    <n v="-2.3384896528440891"/>
    <s v="Yes"/>
    <s v="Yes"/>
    <s v="Yes"/>
    <x v="2"/>
    <s v="Declining"/>
    <n v="-31.415929203539822"/>
    <n v="-0.37710988235303938"/>
    <n v="-8.996977941469364"/>
    <s v="Yes"/>
    <s v="0.Reducing"/>
    <s v="Reducing"/>
    <n v="246.17660951684269"/>
    <n v="7.7888029889613226E-3"/>
    <n v="1.99627009698536E-2"/>
    <n v="8.7979648808548389E-3"/>
    <n v="0.41718098828596278"/>
    <s v="25-50"/>
    <n v="0.44072016578022"/>
    <n v="12.739400716297069"/>
    <n v="6.1136821798322316"/>
    <n v="60.241358849557521"/>
    <n v="754.2459711283185"/>
  </r>
  <r>
    <m/>
    <m/>
    <n v="1779"/>
    <n v="1765"/>
    <n v="1702"/>
    <s v="Romet sp. z o.o., Dębica"/>
    <m/>
    <m/>
    <m/>
    <m/>
    <m/>
    <n v="180040712"/>
    <n v="234280"/>
    <n v="8722235254"/>
    <s v="sp. z o.o."/>
    <s v="3092"/>
    <s v="Produkcja rowerów i wózków inwalidzkich"/>
    <m/>
    <s v="produkcja"/>
    <m/>
    <n v="400"/>
    <s v="J"/>
    <x v="1"/>
    <n v="310727.17239000002"/>
    <n v="20009.101500000001"/>
    <n v="14944.99266"/>
    <n v="11067.16166"/>
    <n v="5383.4304499999998"/>
    <n v="147556"/>
    <n v="330"/>
    <n v="24081.976409999999"/>
    <n v="286955.29846999998"/>
    <n v="80453.0625"/>
    <n v="206502.23597000001"/>
    <n v="141857.84546000001"/>
    <n v="145097.45301"/>
    <m/>
    <m/>
    <s v="C"/>
    <s v="Manufacturing"/>
    <s v="30"/>
    <s v="MANUFACTURE OF OTHER TRANSPORT EQUIPMENT"/>
    <s v="High"/>
    <n v="0.47487317850271388"/>
    <n v="-8.8560598594038193"/>
    <n v="3.5616974128382252E-2"/>
    <n v="3.8567545952308047E-2"/>
    <n v="7.8015858933375898E-2"/>
    <x v="1"/>
    <n v="0"/>
    <n v="0.49435520520570092"/>
    <n v="72.975686090909093"/>
    <n v="941.59749209090899"/>
    <n v="243.7971590909091"/>
    <x v="4"/>
    <s v="Exp&gt;25"/>
    <s v="Exp&lt;50"/>
    <s v="Decreased Export Intensity"/>
    <n v="0"/>
    <n v="-0.24747205883357021"/>
    <n v="-9.0309319190620965"/>
    <n v="-9.4650648452631714E-2"/>
    <n v="-34.08038544859572"/>
    <n v="-0.41673414762174588"/>
    <n v="-2.3384896528440891"/>
    <s v="Yes"/>
    <s v="Yes"/>
    <s v="Yes"/>
    <x v="2"/>
    <s v="Declining"/>
    <n v="-31.415929203539822"/>
    <n v="-0.37710988235303938"/>
    <n v="-8.996977941469364"/>
    <s v="Yes"/>
    <s v="0.Reducing"/>
    <s v="Reducing"/>
    <n v="246.17660951684269"/>
    <n v="7.7888029889613226E-3"/>
    <n v="1.99627009698536E-2"/>
    <n v="8.7979648808548389E-3"/>
    <n v="0.41718098828596278"/>
    <s v="25-50"/>
    <n v="0.44072016578022"/>
    <n v="12.739400716297069"/>
    <n v="6.1136821798322316"/>
    <n v="60.241358849557521"/>
    <n v="754.2459711283185"/>
  </r>
  <r>
    <m/>
    <m/>
    <n v="1779"/>
    <n v="1765"/>
    <n v="1702"/>
    <s v="Romet sp. z o.o., Dębica"/>
    <m/>
    <m/>
    <m/>
    <m/>
    <m/>
    <n v="180040712"/>
    <n v="234280"/>
    <n v="8722235254"/>
    <s v="sp. z o.o."/>
    <s v="3092"/>
    <s v="Produkcja rowerów i wózków inwalidzkich"/>
    <m/>
    <s v="produkcja"/>
    <m/>
    <n v="400"/>
    <s v="J"/>
    <x v="2"/>
    <n v="329503.55212000001"/>
    <n v="38802.805119999997"/>
    <n v="32624.33381"/>
    <n v="24301.765810000001"/>
    <n v="5404.2379900000014"/>
    <n v="116660"/>
    <n v="336"/>
    <n v="20384.817640000001"/>
    <n v="253665.74103999999"/>
    <n v="78395.19713"/>
    <n v="175270.54391000001"/>
    <n v="159597.36126999999"/>
    <n v="94068.37977"/>
    <m/>
    <m/>
    <s v="C"/>
    <s v="Manufacturing"/>
    <s v="30"/>
    <s v="MANUFACTURE OF OTHER TRANSPORT EQUIPMENT"/>
    <s v="High"/>
    <n v="0.35404777656999048"/>
    <n v="6.0427221686404131"/>
    <n v="7.3752667167453406E-2"/>
    <n v="9.5802317295057615E-2"/>
    <n v="0.15226922059749659"/>
    <x v="1"/>
    <n v="0"/>
    <n v="0.62916403537848442"/>
    <n v="60.66910011904762"/>
    <n v="980.66533369047625"/>
    <n v="233.31903907738089"/>
    <x v="4"/>
    <s v="Exp&gt;25"/>
    <s v="Exp&lt;50"/>
    <s v="Decreased Export Intensity"/>
    <n v="0"/>
    <n v="-0.24747205883357021"/>
    <n v="-9.0309319190620965"/>
    <n v="-9.4650648452631714E-2"/>
    <n v="-34.08038544859572"/>
    <n v="-0.41673414762174588"/>
    <n v="-2.3384896528440891"/>
    <s v="Yes"/>
    <s v="Yes"/>
    <s v="Yes"/>
    <x v="2"/>
    <s v="Declining"/>
    <n v="-31.415929203539822"/>
    <n v="-0.37710988235303938"/>
    <n v="-8.996977941469364"/>
    <s v="Yes"/>
    <s v="0.Reducing"/>
    <s v="Reducing"/>
    <n v="246.17660951684269"/>
    <n v="7.7888029889613226E-3"/>
    <n v="1.99627009698536E-2"/>
    <n v="8.7979648808548389E-3"/>
    <n v="0.41718098828596278"/>
    <s v="25-50"/>
    <n v="0.44072016578022"/>
    <n v="12.739400716297069"/>
    <n v="6.1136821798322316"/>
    <n v="60.241358849557521"/>
    <n v="754.2459711283185"/>
  </r>
  <r>
    <m/>
    <m/>
    <n v="1779"/>
    <n v="1765"/>
    <n v="1702"/>
    <s v="Romet sp. z o.o., Dębica"/>
    <m/>
    <m/>
    <m/>
    <m/>
    <m/>
    <n v="180040712"/>
    <n v="234280"/>
    <n v="8722235254"/>
    <s v="sp. z o.o."/>
    <s v="3092"/>
    <s v="Produkcja rowerów i wózków inwalidzkich"/>
    <m/>
    <s v="produkcja"/>
    <m/>
    <n v="400"/>
    <s v="J"/>
    <x v="0"/>
    <n v="340919.17894999997"/>
    <n v="13345.822050000001"/>
    <n v="3122.38132"/>
    <n v="2655.35232"/>
    <n v="5935.7476999999999"/>
    <n v="142225"/>
    <n v="452"/>
    <n v="27229.0942"/>
    <n v="301814.38047999999"/>
    <n v="84494.147599999997"/>
    <n v="217320.23288"/>
    <n v="133015.6838"/>
    <n v="168798.69667999999"/>
    <m/>
    <m/>
    <s v="C"/>
    <s v="Manufacturing"/>
    <s v="30"/>
    <s v="MANUFACTURE OF OTHER TRANSPORT EQUIPMENT"/>
    <s v="High"/>
    <n v="0.41718098828596278"/>
    <m/>
    <n v="7.7888029889613226E-3"/>
    <n v="8.7979648808548389E-3"/>
    <n v="1.99627009698536E-2"/>
    <x v="1"/>
    <n v="0"/>
    <n v="0.44072016578022"/>
    <n v="60.241358849557521"/>
    <n v="754.2459711283185"/>
    <n v="186.9339548672566"/>
    <x v="4"/>
    <s v="Exp&gt;25"/>
    <s v="Exp&lt;50"/>
    <s v="Decreased Export Intensity"/>
    <n v="0"/>
    <n v="-0.24747205883357021"/>
    <n v="-9.0309319190620965"/>
    <n v="-9.4650648452631714E-2"/>
    <n v="-34.08038544859572"/>
    <n v="-0.41673414762174588"/>
    <n v="-2.3384896528440891"/>
    <s v="Yes"/>
    <s v="Yes"/>
    <s v="Yes"/>
    <x v="2"/>
    <s v="Declining"/>
    <n v="-31.415929203539822"/>
    <n v="-0.37710988235303938"/>
    <n v="-8.996977941469364"/>
    <s v="Yes"/>
    <s v="0.Reducing"/>
    <s v="Reducing"/>
    <n v="246.17660951684269"/>
    <n v="7.7888029889613226E-3"/>
    <n v="1.99627009698536E-2"/>
    <n v="8.7979648808548389E-3"/>
    <n v="0.41718098828596278"/>
    <s v="25-50"/>
    <n v="0.44072016578022"/>
    <n v="12.739400716297069"/>
    <n v="6.1136821798322316"/>
    <n v="60.241358849557521"/>
    <n v="754.2459711283185"/>
  </r>
  <r>
    <m/>
    <m/>
    <n v="1779"/>
    <n v="1765"/>
    <n v="1702"/>
    <s v="Romet sp. z o.o., Dębica"/>
    <m/>
    <m/>
    <m/>
    <m/>
    <m/>
    <n v="180040712"/>
    <n v="234280"/>
    <n v="8722235254"/>
    <s v="sp. z o.o."/>
    <s v="3092"/>
    <s v="Produkcja rowerów i wózków inwalidzkich"/>
    <m/>
    <s v="produkcja"/>
    <m/>
    <n v="400"/>
    <s v="J"/>
    <x v="3"/>
    <n v="429830"/>
    <n v="46518"/>
    <n v="25507"/>
    <n v="20434"/>
    <n v="5665"/>
    <n v="97213"/>
    <n v="332"/>
    <n v="21806"/>
    <n v="419777"/>
    <n v="78131"/>
    <n v="341646"/>
    <n v="168415"/>
    <n v="251361"/>
    <m/>
    <m/>
    <s v="C"/>
    <s v="Manufacturing"/>
    <s v="30"/>
    <s v="MANUFACTURE OF OTHER TRANSPORT EQUIPMENT"/>
    <s v="High"/>
    <n v="0.22616615871391019"/>
    <n v="30.447759131732411"/>
    <n v="4.753972500756113E-2"/>
    <n v="4.8678226772786513E-2"/>
    <n v="0.12133123534127011"/>
    <x v="1"/>
    <n v="0"/>
    <n v="0.40120111392477442"/>
    <n v="65.680722891566262"/>
    <n v="1294.668674698795"/>
    <n v="235.3343373493976"/>
    <x v="1"/>
    <s v="Exp&gt;25"/>
    <s v="Exp&lt;50"/>
    <s v="Decreased Export Intensity"/>
    <n v="0"/>
    <n v="-0.24747205883357021"/>
    <n v="-9.0309319190620965"/>
    <n v="-9.4650648452631714E-2"/>
    <n v="-34.08038544859572"/>
    <n v="-0.41673414762174588"/>
    <n v="-2.3384896528440891"/>
    <s v="Yes"/>
    <s v="Yes"/>
    <s v="Yes"/>
    <x v="2"/>
    <s v="Declining"/>
    <n v="-31.415929203539822"/>
    <n v="-0.37710988235303938"/>
    <n v="-8.996977941469364"/>
    <s v="Yes"/>
    <s v="0.Reducing"/>
    <s v="Reducing"/>
    <n v="246.17660951684269"/>
    <n v="7.7888029889613226E-3"/>
    <n v="1.99627009698536E-2"/>
    <n v="8.7979648808548389E-3"/>
    <n v="0.41718098828596278"/>
    <s v="25-50"/>
    <n v="0.44072016578022"/>
    <n v="12.739400716297069"/>
    <n v="6.1136821798322316"/>
    <n v="60.241358849557521"/>
    <n v="754.2459711283185"/>
  </r>
  <r>
    <m/>
    <n v="1870"/>
    <m/>
    <n v="1678"/>
    <n v="1703"/>
    <s v="Rella Investments sp. z o.o., Poznań"/>
    <m/>
    <m/>
    <m/>
    <n v="2014"/>
    <m/>
    <n v="147379327"/>
    <n v="518923"/>
    <n v="5272718659"/>
    <s v="sp. z o.o."/>
    <s v="4711"/>
    <s v="Sprzedaż detaliczna prowadzona w niewyspecjalizowanych sklepach z przewagą żywności, napojów i wyrobów tytoniowych"/>
    <m/>
    <s v="handel detaliczny"/>
    <m/>
    <n v="540"/>
    <s v="J"/>
    <x v="1"/>
    <n v="327932"/>
    <n v="-9435.95046"/>
    <n v="-12765.58913"/>
    <n v="-12766"/>
    <n v="8151.66518"/>
    <n v="0"/>
    <n v="765"/>
    <n v="29254.460849999999"/>
    <n v="105643.6168"/>
    <n v="34919.859630000014"/>
    <n v="70723.757169999997"/>
    <n v="-29815.775870000001"/>
    <n v="135459.39267"/>
    <m/>
    <m/>
    <s v="G"/>
    <s v="Wholesale and Retail Trade; Repair of Motor Vehicles and Motorcycles"/>
    <s v="47"/>
    <s v="RETAIL TRADE, EXCEPT OF MOTOR VEHICLES"/>
    <s v="Medium-high"/>
    <n v="0"/>
    <n v="-3.2286431790080621"/>
    <n v="-3.8928802312674579E-2"/>
    <n v="-0.1208402399187832"/>
    <n v="0.42816259605858109"/>
    <x v="0"/>
    <n v="1"/>
    <n v="-0.28222979081117572"/>
    <n v="38.241125294117651"/>
    <n v="428.66928104575157"/>
    <n v="45.646875333333341"/>
    <x v="0"/>
    <s v="Exp&lt;25"/>
    <s v="Exp&lt;50"/>
    <s v="Decreased Export Intensity"/>
    <n v="0"/>
    <n v="0"/>
    <n v="16.576394540137461"/>
    <n v="0.1533766192351074"/>
    <n v="-15.52435178250909"/>
    <n v="-0.16870687993400679"/>
    <n v="3.9088778749355679"/>
    <s v="Yes"/>
    <s v="Yes"/>
    <s v="Yes"/>
    <x v="3"/>
    <s v="Declining"/>
    <n v="-1.013941698352345"/>
    <n v="-1.0191171006187719E-2"/>
    <n v="-0.25445498822322937"/>
    <s v="Yes"/>
    <s v="0.Reducing"/>
    <s v="Reducing"/>
    <n v="76.323815776514152"/>
    <n v="-3.2988759800869349E-2"/>
    <n v="0.6556598240469208"/>
    <n v="-0.1082827226145158"/>
    <n v="0"/>
    <s v="0-10"/>
    <n v="-0.16515076666763531"/>
    <n v="12.733380684902331"/>
    <n v="6.6707663208458738"/>
    <n v="35.40763664131812"/>
    <n v="429.49683143219272"/>
  </r>
  <r>
    <m/>
    <n v="1870"/>
    <m/>
    <n v="1678"/>
    <n v="1703"/>
    <s v="Rella Investments sp. z o.o., Poznań"/>
    <m/>
    <m/>
    <m/>
    <n v="2014"/>
    <m/>
    <n v="147379327"/>
    <n v="518923"/>
    <n v="5272718659"/>
    <s v="sp. z o.o."/>
    <s v="4711"/>
    <s v="Sprzedaż detaliczna prowadzona w niewyspecjalizowanych sklepach z przewagą żywności, napojów i wyrobów tytoniowych"/>
    <m/>
    <s v="handel detaliczny"/>
    <m/>
    <n v="540"/>
    <s v="J"/>
    <x v="0"/>
    <n v="338873"/>
    <n v="-10453"/>
    <n v="-11179"/>
    <n v="-11179"/>
    <n v="9167"/>
    <n v="0"/>
    <n v="789"/>
    <n v="27936.625309999999"/>
    <n v="103239"/>
    <n v="35304"/>
    <n v="67935"/>
    <n v="-17050"/>
    <n v="120288.93123"/>
    <m/>
    <m/>
    <s v="G"/>
    <s v="Wholesale and Retail Trade; Repair of Motor Vehicles and Motorcycles"/>
    <s v="47"/>
    <s v="RETAIL TRADE, EXCEPT OF MOTOR VEHICLES"/>
    <s v="Medium-high"/>
    <n v="0"/>
    <m/>
    <n v="-3.2988759800869349E-2"/>
    <n v="-0.1082827226145158"/>
    <n v="0.6556598240469208"/>
    <x v="0"/>
    <n v="1"/>
    <n v="-0.16515076666763531"/>
    <n v="35.40763664131812"/>
    <n v="429.49683143219272"/>
    <n v="44.745247148288968"/>
    <x v="0"/>
    <s v="Exp&lt;25"/>
    <s v="Exp&lt;50"/>
    <s v="Decreased Export Intensity"/>
    <n v="0"/>
    <n v="0"/>
    <n v="16.576394540137461"/>
    <n v="0.1533766192351074"/>
    <n v="-15.52435178250909"/>
    <n v="-0.16870687993400679"/>
    <n v="3.9088778749355679"/>
    <s v="Yes"/>
    <s v="Yes"/>
    <s v="Yes"/>
    <x v="3"/>
    <s v="Declining"/>
    <n v="-1.013941698352345"/>
    <n v="-1.0191171006187719E-2"/>
    <n v="-0.25445498822322937"/>
    <s v="Yes"/>
    <s v="0.Reducing"/>
    <s v="Reducing"/>
    <n v="76.323815776514152"/>
    <n v="-3.2988759800869349E-2"/>
    <n v="0.6556598240469208"/>
    <n v="-0.1082827226145158"/>
    <n v="0"/>
    <s v="0-10"/>
    <n v="-0.16515076666763531"/>
    <n v="12.733380684902331"/>
    <n v="6.6707663208458738"/>
    <n v="35.40763664131812"/>
    <n v="429.49683143219272"/>
  </r>
  <r>
    <m/>
    <n v="1870"/>
    <m/>
    <n v="1678"/>
    <n v="1703"/>
    <s v="Rella Investments sp. z o.o., Poznań"/>
    <m/>
    <m/>
    <m/>
    <n v="2014"/>
    <m/>
    <n v="147379327"/>
    <n v="518923"/>
    <n v="5272718659"/>
    <s v="sp. z o.o."/>
    <s v="4711"/>
    <s v="Sprzedaż detaliczna prowadzona w niewyspecjalizowanych sklepach z przewagą żywności, napojów i wyrobów tytoniowych"/>
    <m/>
    <s v="handel detaliczny"/>
    <m/>
    <n v="540"/>
    <s v="J"/>
    <x v="2"/>
    <n v="371694.20614000002"/>
    <n v="-2895.6788299999998"/>
    <n v="-4068.4859299999998"/>
    <n v="-4068.4859299999998"/>
    <n v="7682.3672000000006"/>
    <n v="0"/>
    <n v="779"/>
    <n v="32365.84145"/>
    <n v="110760.98119000001"/>
    <n v="33065.139360000001"/>
    <n v="77695.841830000005"/>
    <n v="-33884.2618"/>
    <n v="144645.24299"/>
    <m/>
    <m/>
    <s v="G"/>
    <s v="Wholesale and Retail Trade; Repair of Motor Vehicles and Motorcycles"/>
    <s v="47"/>
    <s v="RETAIL TRADE, EXCEPT OF MOTOR VEHICLES"/>
    <s v="Medium-high"/>
    <n v="0"/>
    <n v="13.34490264445067"/>
    <n v="-1.0945787862153521E-2"/>
    <n v="-3.6732122506398679E-2"/>
    <n v="0.1200700771943628"/>
    <x v="0"/>
    <n v="1"/>
    <n v="-0.3059223693755001"/>
    <n v="41.547935109114249"/>
    <n v="477.14275499358149"/>
    <n v="42.445621771501933"/>
    <x v="0"/>
    <s v="Exp&lt;25"/>
    <s v="Exp&lt;50"/>
    <s v="Decreased Export Intensity"/>
    <n v="0"/>
    <n v="0"/>
    <n v="16.576394540137461"/>
    <n v="0.1533766192351074"/>
    <n v="-15.52435178250909"/>
    <n v="-0.16870687993400679"/>
    <n v="3.9088778749355679"/>
    <s v="Yes"/>
    <s v="Yes"/>
    <s v="Yes"/>
    <x v="3"/>
    <s v="Declining"/>
    <n v="-1.013941698352345"/>
    <n v="-1.0191171006187719E-2"/>
    <n v="-0.25445498822322937"/>
    <s v="Yes"/>
    <s v="0.Reducing"/>
    <s v="Reducing"/>
    <n v="76.323815776514152"/>
    <n v="-3.2988759800869349E-2"/>
    <n v="0.6556598240469208"/>
    <n v="-0.1082827226145158"/>
    <n v="0"/>
    <s v="0-10"/>
    <n v="-0.16515076666763531"/>
    <n v="12.733380684902331"/>
    <n v="6.6707663208458738"/>
    <n v="35.40763664131812"/>
    <n v="429.49683143219272"/>
  </r>
  <r>
    <m/>
    <n v="1870"/>
    <m/>
    <n v="1678"/>
    <n v="1703"/>
    <s v="Rella Investments sp. z o.o., Poznań"/>
    <m/>
    <m/>
    <m/>
    <n v="2014"/>
    <m/>
    <n v="147379327"/>
    <n v="518923"/>
    <n v="5272718659"/>
    <s v="sp. z o.o."/>
    <s v="4711"/>
    <s v="Sprzedaż detaliczna prowadzona w niewyspecjalizowanych sklepach z przewagą żywności, napojów i wyrobów tytoniowych"/>
    <m/>
    <s v="handel detaliczny"/>
    <m/>
    <n v="540"/>
    <s v="J"/>
    <x v="4"/>
    <n v="395045.92547000002"/>
    <n v="-3617.6158300000002"/>
    <n v="-1968.6018099999999"/>
    <n v="-1968.6018099999999"/>
    <n v="6972.2437800000007"/>
    <n v="0"/>
    <n v="781"/>
    <n v="39138.299129999999"/>
    <n v="125431.83971"/>
    <n v="27443.86925"/>
    <n v="97987.970459999997"/>
    <n v="-36918.008990000002"/>
    <n v="162349.8487"/>
    <m/>
    <m/>
    <s v="G"/>
    <s v="Wholesale and Retail Trade; Repair of Motor Vehicles and Motorcycles"/>
    <s v="47"/>
    <s v="RETAIL TRADE, EXCEPT OF MOTOR VEHICLES"/>
    <s v="Medium-high"/>
    <n v="0"/>
    <n v="-6.0000123755752028"/>
    <n v="-4.9832226662200989E-3"/>
    <n v="-1.569459408832265E-2"/>
    <n v="5.3323618035123081E-2"/>
    <x v="0"/>
    <n v="1"/>
    <n v="-0.29432725435068879"/>
    <n v="50.113059065300902"/>
    <n v="505.82064720870682"/>
    <n v="35.139397247119078"/>
    <x v="0"/>
    <s v="Exp&lt;25"/>
    <s v="Exp&lt;50"/>
    <s v="Decreased Export Intensity"/>
    <n v="0"/>
    <n v="0"/>
    <n v="16.576394540137461"/>
    <n v="0.1533766192351074"/>
    <n v="-15.52435178250909"/>
    <n v="-0.16870687993400679"/>
    <n v="3.9088778749355679"/>
    <s v="Yes"/>
    <s v="Yes"/>
    <s v="Yes"/>
    <x v="3"/>
    <s v="Declining"/>
    <n v="-1.013941698352345"/>
    <n v="-1.0191171006187719E-2"/>
    <n v="-0.25445498822322937"/>
    <s v="Yes"/>
    <s v="0.Reducing"/>
    <s v="Reducing"/>
    <n v="76.323815776514152"/>
    <n v="-3.2988759800869349E-2"/>
    <n v="0.6556598240469208"/>
    <n v="-0.1082827226145158"/>
    <n v="0"/>
    <s v="0-10"/>
    <n v="-0.16515076666763531"/>
    <n v="12.733380684902331"/>
    <n v="6.6707663208458738"/>
    <n v="35.40763664131812"/>
    <n v="429.49683143219272"/>
  </r>
  <r>
    <m/>
    <n v="1870"/>
    <m/>
    <n v="1678"/>
    <n v="1703"/>
    <s v="Rella Investments sp. z o.o., Poznań"/>
    <m/>
    <m/>
    <m/>
    <n v="2014"/>
    <m/>
    <n v="147379327"/>
    <n v="518923"/>
    <n v="5272718659"/>
    <s v="sp. z o.o."/>
    <s v="4711"/>
    <s v="Sprzedaż detaliczna prowadzona w niewyspecjalizowanych sklepach z przewagą żywności, napojów i wyrobów tytoniowych"/>
    <m/>
    <s v="handel detaliczny"/>
    <m/>
    <n v="540"/>
    <s v="J"/>
    <x v="3"/>
    <n v="420261.67817000003"/>
    <n v="901.44502999999997"/>
    <n v="-1065.1453799999999"/>
    <n v="-1065.1453799999999"/>
    <n v="8030.7613600000004"/>
    <n v="0"/>
    <n v="795"/>
    <n v="35041.348980000002"/>
    <n v="122361.51869"/>
    <n v="29530.460129999999"/>
    <n v="92831.058560000005"/>
    <n v="-34949.407180000002"/>
    <n v="157310.92587000001"/>
    <m/>
    <m/>
    <s v="G"/>
    <s v="Wholesale and Retail Trade; Repair of Motor Vehicles and Motorcycles"/>
    <s v="47"/>
    <s v="RETAIL TRADE, EXCEPT OF MOTOR VEHICLES"/>
    <s v="Medium-high"/>
    <n v="0"/>
    <n v="13.066513071152629"/>
    <n v="-2.5344813370519548E-3"/>
    <n v="-8.7049048704480412E-3"/>
    <n v="3.047677960642307E-2"/>
    <x v="0"/>
    <n v="1"/>
    <n v="-0.28562416970766352"/>
    <n v="44.077168528301883"/>
    <n v="528.63104172327053"/>
    <n v="37.145232867924527"/>
    <x v="0"/>
    <s v="Exp&lt;25"/>
    <s v="Exp&lt;50"/>
    <s v="Decreased Export Intensity"/>
    <n v="0"/>
    <n v="0"/>
    <n v="16.576394540137461"/>
    <n v="0.1533766192351074"/>
    <n v="-15.52435178250909"/>
    <n v="-0.16870687993400679"/>
    <n v="3.9088778749355679"/>
    <s v="Yes"/>
    <s v="Yes"/>
    <s v="Yes"/>
    <x v="3"/>
    <s v="Declining"/>
    <n v="-1.013941698352345"/>
    <n v="-1.0191171006187719E-2"/>
    <n v="-0.25445498822322937"/>
    <s v="Yes"/>
    <s v="0.Reducing"/>
    <s v="Reducing"/>
    <n v="76.323815776514152"/>
    <n v="-3.2988759800869349E-2"/>
    <n v="0.6556598240469208"/>
    <n v="-0.1082827226145158"/>
    <n v="0"/>
    <s v="0-10"/>
    <n v="-0.16515076666763531"/>
    <n v="12.733380684902331"/>
    <n v="6.6707663208458738"/>
    <n v="35.40763664131812"/>
    <n v="429.49683143219272"/>
  </r>
  <r>
    <n v="1125"/>
    <n v="1053"/>
    <n v="1249"/>
    <n v="1906"/>
    <n v="1704"/>
    <s v="Firma Wanicki sp. z o.o., Mogilany"/>
    <m/>
    <m/>
    <m/>
    <n v="2004"/>
    <m/>
    <n v="356810200"/>
    <n v="214618"/>
    <n v="9442108667"/>
    <s v="sp. z o.o."/>
    <s v="4519"/>
    <s v="Sprzedaż hurtowa i detaliczna pozostałych pojazdów samochodowych, z wyłączeniem motocykli"/>
    <m/>
    <s v="motoryzacja"/>
    <m/>
    <n v="400"/>
    <s v="J"/>
    <x v="1"/>
    <n v="286302.98064999998"/>
    <n v="-1867.65894"/>
    <n v="-11371.468220000001"/>
    <n v="-10617.94757"/>
    <n v="5831.8249999999998"/>
    <n v="0"/>
    <n v="92"/>
    <n v="7340.6433999999999"/>
    <n v="195406.47291000001"/>
    <n v="38656.217140000001"/>
    <n v="156750.25576999999"/>
    <n v="19661.874779999998"/>
    <n v="173381.44003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15.468041568740929"/>
    <n v="-3.7086402474378152E-2"/>
    <n v="-5.4337747424008813E-2"/>
    <n v="-0.54002721962203437"/>
    <x v="1"/>
    <n v="0"/>
    <n v="0.1006203862502336"/>
    <n v="79.789602173913039"/>
    <n v="3111.9889201086949"/>
    <n v="420.17627326086961"/>
    <x v="0"/>
    <s v="Exp&lt;25"/>
    <s v="Exp&lt;50"/>
    <s v="Decreased Export Intensity"/>
    <n v="0"/>
    <n v="0"/>
    <n v="108.327203078313"/>
    <n v="0.73393974942317364"/>
    <n v="50.961741361096408"/>
    <n v="0.41185625025405947"/>
    <n v="20.139686906181328"/>
    <s v="Yes"/>
    <s v="Yes"/>
    <s v="Yes"/>
    <x v="1"/>
    <s v="Growing"/>
    <n v="87.777777777777771"/>
    <n v="0.63008904459280846"/>
    <n v="17.060681674347759"/>
    <s v="No"/>
    <s v="2.Hiring"/>
    <s v="Hiring"/>
    <n v="411.82993809993422"/>
    <n v="1.534727717218003E-2"/>
    <n v="0.17166446499339499"/>
    <n v="3.061915729575938E-2"/>
    <n v="0"/>
    <s v="0-10"/>
    <n v="0.17836631068018349"/>
    <n v="12.73284641880444"/>
    <n v="4.499809670330265"/>
    <n v="77.539267777777781"/>
    <n v="3763.244444444445"/>
  </r>
  <r>
    <n v="1125"/>
    <n v="1053"/>
    <n v="1249"/>
    <n v="1906"/>
    <n v="1704"/>
    <s v="Firma Wanicki sp. z o.o., Mogilany"/>
    <m/>
    <m/>
    <m/>
    <n v="2004"/>
    <m/>
    <n v="356810200"/>
    <n v="214618"/>
    <n v="9442108667"/>
    <s v="sp. z o.o."/>
    <s v="4519"/>
    <s v="Sprzedaż hurtowa i detaliczna pozostałych pojazdów samochodowych, z wyłączeniem motocykli"/>
    <m/>
    <s v="motoryzacja"/>
    <m/>
    <n v="400"/>
    <s v="J"/>
    <x v="0"/>
    <n v="338692"/>
    <n v="8340"/>
    <n v="6363"/>
    <n v="5198"/>
    <n v="3477"/>
    <n v="0"/>
    <n v="90"/>
    <n v="6978.5340999999999"/>
    <n v="169763"/>
    <n v="30222"/>
    <n v="139541"/>
    <n v="30280"/>
    <n v="139482.8145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1.534727717218003E-2"/>
    <n v="3.061915729575938E-2"/>
    <n v="0.17166446499339499"/>
    <x v="1"/>
    <n v="0"/>
    <n v="0.17836631068018349"/>
    <n v="77.539267777777781"/>
    <n v="3763.244444444445"/>
    <n v="335.8"/>
    <x v="0"/>
    <s v="Exp&lt;25"/>
    <s v="Exp&lt;50"/>
    <s v="Decreased Export Intensity"/>
    <n v="0"/>
    <n v="0"/>
    <n v="108.327203078313"/>
    <n v="0.73393974942317364"/>
    <n v="50.961741361096408"/>
    <n v="0.41185625025405947"/>
    <n v="20.139686906181328"/>
    <s v="Yes"/>
    <s v="Yes"/>
    <s v="Yes"/>
    <x v="1"/>
    <s v="Growing"/>
    <n v="87.777777777777771"/>
    <n v="0.63008904459280846"/>
    <n v="17.060681674347759"/>
    <s v="No"/>
    <s v="2.Hiring"/>
    <s v="Hiring"/>
    <n v="411.82993809993422"/>
    <n v="1.534727717218003E-2"/>
    <n v="0.17166446499339499"/>
    <n v="3.061915729575938E-2"/>
    <n v="0"/>
    <s v="0-10"/>
    <n v="0.17836631068018349"/>
    <n v="12.73284641880444"/>
    <n v="4.499809670330265"/>
    <n v="77.539267777777781"/>
    <n v="3763.244444444445"/>
  </r>
  <r>
    <n v="1125"/>
    <n v="1053"/>
    <n v="1249"/>
    <n v="1906"/>
    <n v="1704"/>
    <s v="Firma Wanicki sp. z o.o., Mogilany"/>
    <m/>
    <m/>
    <m/>
    <n v="2004"/>
    <m/>
    <n v="356810200"/>
    <n v="214618"/>
    <n v="9442108667"/>
    <s v="sp. z o.o."/>
    <s v="4519"/>
    <s v="Sprzedaż hurtowa i detaliczna pozostałych pojazdów samochodowych, z wyłączeniem motocykli"/>
    <m/>
    <s v="motoryzacja"/>
    <m/>
    <n v="400"/>
    <s v="J"/>
    <x v="2"/>
    <n v="510507.73372000002"/>
    <n v="12874.78954"/>
    <n v="9397.9408100000001"/>
    <n v="8477.5277799999985"/>
    <n v="4952.2035999999998"/>
    <n v="0"/>
    <n v="101"/>
    <n v="8605.9831900000008"/>
    <n v="210422.95861"/>
    <n v="39738.177680000001"/>
    <n v="170684.78093000001"/>
    <n v="28139.402559999999"/>
    <n v="182283.55605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78.310310483314922"/>
    <n v="1.6606071211155631E-2"/>
    <n v="4.0288036229508273E-2"/>
    <n v="0.3012689328397738"/>
    <x v="1"/>
    <n v="0"/>
    <n v="0.1337278153766189"/>
    <n v="85.207754356435657"/>
    <n v="5054.5320170297027"/>
    <n v="393.44730376237618"/>
    <x v="0"/>
    <s v="Exp&lt;25"/>
    <s v="Exp&lt;50"/>
    <s v="Decreased Export Intensity"/>
    <n v="0"/>
    <n v="0"/>
    <n v="108.327203078313"/>
    <n v="0.73393974942317364"/>
    <n v="50.961741361096408"/>
    <n v="0.41185625025405947"/>
    <n v="20.139686906181328"/>
    <s v="Yes"/>
    <s v="Yes"/>
    <s v="Yes"/>
    <x v="1"/>
    <s v="Growing"/>
    <n v="87.777777777777771"/>
    <n v="0.63008904459280846"/>
    <n v="17.060681674347759"/>
    <s v="No"/>
    <s v="2.Hiring"/>
    <s v="Hiring"/>
    <n v="411.82993809993422"/>
    <n v="1.534727717218003E-2"/>
    <n v="0.17166446499339499"/>
    <n v="3.061915729575938E-2"/>
    <n v="0"/>
    <s v="0-10"/>
    <n v="0.17836631068018349"/>
    <n v="12.73284641880444"/>
    <n v="4.499809670330265"/>
    <n v="77.539267777777781"/>
    <n v="3763.244444444445"/>
  </r>
  <r>
    <n v="1125"/>
    <n v="1053"/>
    <n v="1249"/>
    <n v="1906"/>
    <n v="1704"/>
    <s v="Firma Wanicki sp. z o.o., Mogilany"/>
    <m/>
    <m/>
    <m/>
    <n v="2004"/>
    <m/>
    <n v="356810200"/>
    <n v="214618"/>
    <n v="9442108667"/>
    <s v="sp. z o.o."/>
    <s v="4519"/>
    <s v="Sprzedaż hurtowa i detaliczna pozostałych pojazdów samochodowych, z wyłączeniem motocykli"/>
    <m/>
    <s v="motoryzacja"/>
    <m/>
    <n v="400"/>
    <s v="J"/>
    <x v="4"/>
    <n v="705587.57065000001"/>
    <n v="7026.5483800000002"/>
    <n v="11081.47573"/>
    <n v="7586.4117300000007"/>
    <n v="8794.2760199999993"/>
    <n v="0"/>
    <n v="169"/>
    <n v="16418.56177"/>
    <n v="389842.60593000002"/>
    <n v="63320.875330000003"/>
    <n v="326521.73060000001"/>
    <n v="61531.374389999997"/>
    <n v="328311.23154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4.7123208553042861"/>
    <n v="1.0751906702397351E-2"/>
    <n v="1.946019140699622E-2"/>
    <n v="0.1232933898390694"/>
    <x v="1"/>
    <n v="0"/>
    <n v="0.15783645362007601"/>
    <n v="97.151253076923084"/>
    <n v="4175.0743825443788"/>
    <n v="374.67973568047341"/>
    <x v="0"/>
    <s v="Exp&lt;25"/>
    <s v="Exp&lt;50"/>
    <s v="Decreased Export Intensity"/>
    <n v="0"/>
    <n v="0"/>
    <n v="108.327203078313"/>
    <n v="0.73393974942317364"/>
    <n v="50.961741361096408"/>
    <n v="0.41185625025405947"/>
    <n v="20.139686906181328"/>
    <s v="Yes"/>
    <s v="Yes"/>
    <s v="Yes"/>
    <x v="1"/>
    <s v="Growing"/>
    <n v="87.777777777777771"/>
    <n v="0.63008904459280846"/>
    <n v="17.060681674347759"/>
    <s v="No"/>
    <s v="2.Hiring"/>
    <s v="Hiring"/>
    <n v="411.82993809993422"/>
    <n v="1.534727717218003E-2"/>
    <n v="0.17166446499339499"/>
    <n v="3.061915729575938E-2"/>
    <n v="0"/>
    <s v="0-10"/>
    <n v="0.17836631068018349"/>
    <n v="12.73284641880444"/>
    <n v="4.499809670330265"/>
    <n v="77.539267777777781"/>
    <n v="3763.244444444445"/>
  </r>
  <r>
    <n v="1125"/>
    <n v="1053"/>
    <n v="1249"/>
    <n v="1906"/>
    <n v="1704"/>
    <s v="Firma Wanicki sp. z o.o., Mogilany"/>
    <m/>
    <m/>
    <m/>
    <n v="2004"/>
    <m/>
    <n v="356810200"/>
    <n v="214618"/>
    <n v="9442108667"/>
    <s v="sp. z o.o."/>
    <s v="4519"/>
    <s v="Sprzedaż hurtowa i detaliczna pozostałych pojazdów samochodowych, z wyłączeniem motocykli"/>
    <m/>
    <s v="motoryzacja"/>
    <m/>
    <n v="400"/>
    <s v="J"/>
    <x v="3"/>
    <n v="740481.43158000009"/>
    <n v="38284.861720000001"/>
    <n v="32420.394230000002"/>
    <n v="25805.560099999999"/>
    <n v="7579.0683499999996"/>
    <n v="0"/>
    <n v="134"/>
    <n v="11288.94715"/>
    <n v="277460.70334000001"/>
    <n v="47720.207320000001"/>
    <n v="229740.49601999999"/>
    <n v="53944.962659999997"/>
    <n v="223515.74067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45.048034078585488"/>
    <n v="3.4849705879778058E-2"/>
    <n v="9.3006179935967007E-2"/>
    <n v="0.47836830034799033"/>
    <x v="1"/>
    <n v="0"/>
    <n v="0.19442379411074981"/>
    <n v="84.245874253731344"/>
    <n v="5525.9808326865677"/>
    <n v="356.12095014925382"/>
    <x v="0"/>
    <s v="Exp&lt;25"/>
    <s v="Exp&lt;50"/>
    <s v="Decreased Export Intensity"/>
    <n v="0"/>
    <n v="0"/>
    <n v="108.327203078313"/>
    <n v="0.73393974942317364"/>
    <n v="50.961741361096408"/>
    <n v="0.41185625025405947"/>
    <n v="20.139686906181328"/>
    <s v="Yes"/>
    <s v="Yes"/>
    <s v="Yes"/>
    <x v="1"/>
    <s v="Growing"/>
    <n v="87.777777777777771"/>
    <n v="0.63008904459280846"/>
    <n v="17.060681674347759"/>
    <s v="No"/>
    <s v="2.Hiring"/>
    <s v="Hiring"/>
    <n v="411.82993809993422"/>
    <n v="1.534727717218003E-2"/>
    <n v="0.17166446499339499"/>
    <n v="3.061915729575938E-2"/>
    <n v="0"/>
    <s v="0-10"/>
    <n v="0.17836631068018349"/>
    <n v="12.73284641880444"/>
    <n v="4.499809670330265"/>
    <n v="77.539267777777781"/>
    <n v="3763.244444444445"/>
  </r>
  <r>
    <m/>
    <n v="1881"/>
    <n v="1767"/>
    <n v="1875"/>
    <n v="1706"/>
    <s v="Wireco Poland sp. z o.o., Włocławek"/>
    <m/>
    <m/>
    <m/>
    <m/>
    <m/>
    <n v="143050808"/>
    <n v="390636"/>
    <n v="7010305673"/>
    <s v="sp. z o.o."/>
    <s v="2434"/>
    <s v="Produkcja drutu"/>
    <m/>
    <s v="produkcja"/>
    <m/>
    <n v="500"/>
    <s v="J"/>
    <x v="1"/>
    <n v="292293.36083999998"/>
    <n v="-4415.6164500000004"/>
    <n v="-14256.101720000001"/>
    <n v="-17031.00172"/>
    <n v="14844.85679"/>
    <n v="210305.20605248271"/>
    <n v="590"/>
    <n v="41393.7742"/>
    <n v="324220.72923"/>
    <n v="219395.26954000001"/>
    <n v="104825.45969"/>
    <n v="16971.954269999998"/>
    <n v="307248.77496000001"/>
    <m/>
    <m/>
    <s v="C"/>
    <s v="Manufacturing"/>
    <s v="24"/>
    <s v="MANUFACTURE OF METALS"/>
    <s v="Medium-low"/>
    <n v="0.71950045477633262"/>
    <n v="-12.504593184762999"/>
    <n v="-5.8266809998885637E-2"/>
    <n v="-5.2529034033225931E-2"/>
    <n v="-1.003479119084381"/>
    <x v="0"/>
    <n v="1"/>
    <n v="5.2346912889583347E-2"/>
    <n v="70.158939322033902"/>
    <n v="495.41247600000003"/>
    <n v="371.85638905084738"/>
    <x v="2"/>
    <s v="Exp&gt;25"/>
    <s v="Exp&gt;50"/>
    <s v="Increased Export Intensity"/>
    <n v="1"/>
    <n v="0.24089114793696659"/>
    <n v="2.3467449673708831"/>
    <n v="2.319632265667693E-2"/>
    <n v="-25.835692052629788"/>
    <n v="-0.29888717651243718"/>
    <n v="0.58159278828266991"/>
    <s v="Yes"/>
    <s v="Yes"/>
    <s v="Yes"/>
    <x v="3"/>
    <s v="Declining"/>
    <n v="-21.459227467811161"/>
    <n v="-0.24155230072427969"/>
    <n v="-5.8600870950845767"/>
    <s v="Yes"/>
    <s v="0.Reducing"/>
    <s v="Reducing"/>
    <n v="144.8595988045372"/>
    <n v="-3.6258811281360617E-2"/>
    <n v="-0.47553397658036251"/>
    <n v="-3.5131542770878238E-2"/>
    <n v="0.72932355840795049"/>
    <s v="50-75"/>
    <n v="7.387809178960153E-2"/>
    <n v="12.71909712487037"/>
    <n v="6.5496507422338102"/>
    <n v="59.472585593705283"/>
    <n v="477.9214472246066"/>
  </r>
  <r>
    <m/>
    <n v="1881"/>
    <n v="1767"/>
    <n v="1875"/>
    <n v="1706"/>
    <s v="Wireco Poland sp. z o.o., Włocławek"/>
    <m/>
    <m/>
    <m/>
    <m/>
    <m/>
    <n v="143050808"/>
    <n v="390636"/>
    <n v="7010305673"/>
    <s v="sp. z o.o."/>
    <s v="2434"/>
    <s v="Produkcja drutu"/>
    <m/>
    <s v="produkcja"/>
    <m/>
    <n v="500"/>
    <s v="J"/>
    <x v="0"/>
    <n v="334067.09161"/>
    <n v="16241.542659999999"/>
    <n v="-9695.8024700000005"/>
    <n v="-12112.87563"/>
    <n v="18166.50143"/>
    <n v="243643"/>
    <n v="699"/>
    <n v="41571.337329999988"/>
    <n v="344786.32802999998"/>
    <n v="243916.49166999999"/>
    <n v="100869.83636"/>
    <n v="25472.155989999999"/>
    <n v="319314.17203999998"/>
    <m/>
    <m/>
    <s v="C"/>
    <s v="Manufacturing"/>
    <s v="24"/>
    <s v="MANUFACTURE OF METALS"/>
    <s v="Medium-low"/>
    <n v="0.72932355840795049"/>
    <m/>
    <n v="-3.6258811281360617E-2"/>
    <n v="-3.5131542770878238E-2"/>
    <n v="-0.47553397658036251"/>
    <x v="0"/>
    <n v="1"/>
    <n v="7.387809178960153E-2"/>
    <n v="59.472585593705283"/>
    <n v="477.9214472246066"/>
    <n v="348.95063185979973"/>
    <x v="2"/>
    <s v="Exp&gt;25"/>
    <s v="Exp&gt;50"/>
    <s v="Increased Export Intensity"/>
    <n v="1"/>
    <n v="0.24089114793696659"/>
    <n v="2.3467449673708831"/>
    <n v="2.319632265667693E-2"/>
    <n v="-25.835692052629788"/>
    <n v="-0.29888717651243718"/>
    <n v="0.58159278828266991"/>
    <s v="Yes"/>
    <s v="Yes"/>
    <s v="Yes"/>
    <x v="3"/>
    <s v="Declining"/>
    <n v="-21.459227467811161"/>
    <n v="-0.24155230072427969"/>
    <n v="-5.8600870950845767"/>
    <s v="Yes"/>
    <s v="0.Reducing"/>
    <s v="Reducing"/>
    <n v="144.8595988045372"/>
    <n v="-3.6258811281360617E-2"/>
    <n v="-0.47553397658036251"/>
    <n v="-3.5131542770878238E-2"/>
    <n v="0.72932355840795049"/>
    <s v="50-75"/>
    <n v="7.387809178960153E-2"/>
    <n v="12.71909712487037"/>
    <n v="6.5496507422338102"/>
    <n v="59.472585593705283"/>
    <n v="477.9214472246066"/>
  </r>
  <r>
    <m/>
    <n v="1881"/>
    <n v="1767"/>
    <n v="1875"/>
    <n v="1706"/>
    <s v="Wireco Poland sp. z o.o., Włocławek"/>
    <m/>
    <m/>
    <m/>
    <m/>
    <m/>
    <n v="143050808"/>
    <n v="390636"/>
    <n v="7010305673"/>
    <s v="sp. z o.o."/>
    <s v="2434"/>
    <s v="Produkcja drutu"/>
    <m/>
    <s v="produkcja"/>
    <m/>
    <n v="500"/>
    <s v="J"/>
    <x v="2"/>
    <n v="334923.65420999989"/>
    <n v="27680.84937"/>
    <n v="17087.201150000001"/>
    <n v="13798.53715"/>
    <n v="13983.17319"/>
    <n v="263661"/>
    <n v="563"/>
    <n v="42426.666240000013"/>
    <n v="348971.83283000003"/>
    <n v="228561.10021"/>
    <n v="120410.73262"/>
    <n v="30770.491419999998"/>
    <n v="318201.34141000011"/>
    <m/>
    <m/>
    <s v="C"/>
    <s v="Manufacturing"/>
    <s v="24"/>
    <s v="MANUFACTURE OF METALS"/>
    <s v="Medium-low"/>
    <n v="0.78722716859730169"/>
    <n v="14.584762803878951"/>
    <n v="4.1199052311032658E-2"/>
    <n v="3.9540546977961673E-2"/>
    <n v="0.44843408451485822"/>
    <x v="0"/>
    <n v="1"/>
    <n v="8.8174713616470307E-2"/>
    <n v="75.358199360568392"/>
    <n v="594.89103767317931"/>
    <n v="405.96998261101243"/>
    <x v="3"/>
    <s v="Exp&gt;25"/>
    <s v="Exp&gt;50"/>
    <s v="Increased Export Intensity"/>
    <n v="1"/>
    <n v="0.24089114793696659"/>
    <n v="2.3467449673708831"/>
    <n v="2.319632265667693E-2"/>
    <n v="-25.835692052629788"/>
    <n v="-0.29888717651243718"/>
    <n v="0.58159278828266991"/>
    <s v="Yes"/>
    <s v="Yes"/>
    <s v="Yes"/>
    <x v="3"/>
    <s v="Declining"/>
    <n v="-21.459227467811161"/>
    <n v="-0.24155230072427969"/>
    <n v="-5.8600870950845767"/>
    <s v="Yes"/>
    <s v="0.Reducing"/>
    <s v="Reducing"/>
    <n v="144.8595988045372"/>
    <n v="-3.6258811281360617E-2"/>
    <n v="-0.47553397658036251"/>
    <n v="-3.5131542770878238E-2"/>
    <n v="0.72932355840795049"/>
    <s v="50-75"/>
    <n v="7.387809178960153E-2"/>
    <n v="12.71909712487037"/>
    <n v="6.5496507422338102"/>
    <n v="59.472585593705283"/>
    <n v="477.9214472246066"/>
  </r>
  <r>
    <m/>
    <n v="1881"/>
    <n v="1767"/>
    <n v="1875"/>
    <n v="1706"/>
    <s v="Wireco Poland sp. z o.o., Włocławek"/>
    <m/>
    <m/>
    <m/>
    <m/>
    <m/>
    <n v="143050808"/>
    <n v="390636"/>
    <n v="7010305673"/>
    <s v="sp. z o.o."/>
    <s v="2434"/>
    <s v="Produkcja drutu"/>
    <m/>
    <s v="produkcja"/>
    <m/>
    <n v="500"/>
    <s v="J"/>
    <x v="4"/>
    <n v="341906.79427000001"/>
    <n v="29413.616890000001"/>
    <n v="16375.20859"/>
    <n v="10820.62659"/>
    <n v="14574.599260000001"/>
    <n v="331723"/>
    <n v="549"/>
    <n v="63349.389380000001"/>
    <n v="365153.04465"/>
    <n v="237832.33489999999"/>
    <n v="127320.70974999999"/>
    <n v="44371.131420000012"/>
    <n v="320781.91323000001"/>
    <m/>
    <m/>
    <s v="C"/>
    <s v="Manufacturing"/>
    <s v="24"/>
    <s v="MANUFACTURE OF METALS"/>
    <s v="Medium-low"/>
    <n v="0.97021470634491713"/>
    <n v="-18.087125806474809"/>
    <n v="3.1647884076427768E-2"/>
    <n v="2.9633127118990871E-2"/>
    <n v="0.24386636634473269"/>
    <x v="0"/>
    <n v="1"/>
    <n v="0.1215137928331663"/>
    <n v="115.3905088888889"/>
    <n v="622.78104602914379"/>
    <n v="433.21008178506378"/>
    <x v="3"/>
    <s v="Exp&gt;25"/>
    <s v="Exp&gt;50"/>
    <s v="Increased Export Intensity"/>
    <n v="1"/>
    <n v="0.24089114793696659"/>
    <n v="2.3467449673708831"/>
    <n v="2.319632265667693E-2"/>
    <n v="-25.835692052629788"/>
    <n v="-0.29888717651243718"/>
    <n v="0.58159278828266991"/>
    <s v="Yes"/>
    <s v="Yes"/>
    <s v="Yes"/>
    <x v="3"/>
    <s v="Declining"/>
    <n v="-21.459227467811161"/>
    <n v="-0.24155230072427969"/>
    <n v="-5.8600870950845767"/>
    <s v="Yes"/>
    <s v="0.Reducing"/>
    <s v="Reducing"/>
    <n v="144.8595988045372"/>
    <n v="-3.6258811281360617E-2"/>
    <n v="-0.47553397658036251"/>
    <n v="-3.5131542770878238E-2"/>
    <n v="0.72932355840795049"/>
    <s v="50-75"/>
    <n v="7.387809178960153E-2"/>
    <n v="12.71909712487037"/>
    <n v="6.5496507422338102"/>
    <n v="59.472585593705283"/>
    <n v="477.9214472246066"/>
  </r>
  <r>
    <m/>
    <n v="1881"/>
    <n v="1767"/>
    <n v="1875"/>
    <n v="1706"/>
    <s v="Wireco Poland sp. z o.o., Włocławek"/>
    <m/>
    <m/>
    <m/>
    <m/>
    <m/>
    <n v="143050808"/>
    <n v="390636"/>
    <n v="7010305673"/>
    <s v="sp. z o.o."/>
    <s v="2434"/>
    <s v="Produkcja drutu"/>
    <m/>
    <s v="produkcja"/>
    <m/>
    <n v="500"/>
    <s v="J"/>
    <x v="3"/>
    <n v="417403"/>
    <n v="16383"/>
    <n v="6257"/>
    <n v="2780"/>
    <n v="13880"/>
    <n v="375303"/>
    <n v="557"/>
    <n v="56873"/>
    <n v="357553.50277999998"/>
    <n v="229199.56466"/>
    <n v="128353.93812000001"/>
    <n v="33550.504829999998"/>
    <n v="324002.99794999999"/>
    <m/>
    <m/>
    <s v="C"/>
    <s v="Manufacturing"/>
    <s v="24"/>
    <s v="MANUFACTURE OF METALS"/>
    <s v="Medium-low"/>
    <n v="0.89913824289715216"/>
    <n v="24.626312520251201"/>
    <n v="6.6602300414707128E-3"/>
    <n v="7.775060175289384E-3"/>
    <n v="8.2860154089669485E-2"/>
    <x v="0"/>
    <n v="1"/>
    <n v="9.3833523008844288E-2"/>
    <n v="102.1059245960503"/>
    <n v="749.37701974865354"/>
    <n v="411.48934409335732"/>
    <x v="3"/>
    <s v="Exp&gt;25"/>
    <s v="Exp&gt;50"/>
    <s v="Increased Export Intensity"/>
    <n v="1"/>
    <n v="0.24089114793696659"/>
    <n v="2.3467449673708831"/>
    <n v="2.319632265667693E-2"/>
    <n v="-25.835692052629788"/>
    <n v="-0.29888717651243718"/>
    <n v="0.58159278828266991"/>
    <s v="Yes"/>
    <s v="Yes"/>
    <s v="Yes"/>
    <x v="3"/>
    <s v="Declining"/>
    <n v="-21.459227467811161"/>
    <n v="-0.24155230072427969"/>
    <n v="-5.8600870950845767"/>
    <s v="Yes"/>
    <s v="0.Reducing"/>
    <s v="Reducing"/>
    <n v="144.8595988045372"/>
    <n v="-3.6258811281360617E-2"/>
    <n v="-0.47553397658036251"/>
    <n v="-3.5131542770878238E-2"/>
    <n v="0.72932355840795049"/>
    <s v="50-75"/>
    <n v="7.387809178960153E-2"/>
    <n v="12.71909712487037"/>
    <n v="6.5496507422338102"/>
    <n v="59.472585593705283"/>
    <n v="477.9214472246066"/>
  </r>
  <r>
    <m/>
    <m/>
    <n v="1466"/>
    <n v="1751"/>
    <n v="1707"/>
    <s v="Tanne sp. z o.o., Ostrów Mazowiecka"/>
    <m/>
    <m/>
    <m/>
    <m/>
    <m/>
    <n v="360890064"/>
    <n v="546082"/>
    <n v="8442354584"/>
    <s v="sp. z o.o."/>
    <s v="1621"/>
    <s v="Produkcja arkuszy fornirowych i płyt wykonanych na bazie drewna"/>
    <m/>
    <s v="budownictwo"/>
    <m/>
    <n v="400"/>
    <s v="J"/>
    <x v="1"/>
    <n v="313464"/>
    <n v="62321"/>
    <n v="27161"/>
    <n v="16234"/>
    <n v="14497"/>
    <n v="15524.16615186349"/>
    <n v="232"/>
    <n v="18138"/>
    <n v="711550"/>
    <n v="619452"/>
    <n v="92098"/>
    <n v="338216"/>
    <n v="373334"/>
    <m/>
    <m/>
    <s v="C"/>
    <s v="Manufacturing"/>
    <s v="16"/>
    <s v="MANUFACTURE OF WOOD AND OF PRODUCTS OF WOOD AND CORK, EXCEPT FURNITURE; MANUFACTURE OF ARTICLES OF STRAW AND PLAITING MATERIALS"/>
    <s v="Medium-high"/>
    <n v="4.9524558328431632E-2"/>
    <n v="-7.3460689235243848"/>
    <n v="5.1789041165811713E-2"/>
    <n v="2.2814981378680349E-2"/>
    <n v="4.7998911937933153E-2"/>
    <x v="1"/>
    <n v="0"/>
    <n v="0.47532288665589212"/>
    <n v="78.181034482758619"/>
    <n v="1351.137931034483"/>
    <n v="2670.0517241379312"/>
    <x v="0"/>
    <s v="Exp&lt;25"/>
    <s v="Exp&lt;50"/>
    <s v="Increased Export Intensity"/>
    <n v="1"/>
    <n v="7.0439869279440515E-2"/>
    <n v="104.7405244194055"/>
    <n v="0.71657325689228912"/>
    <n v="48.36269885464165"/>
    <n v="0.39448975772317502"/>
    <n v="19.619216323471409"/>
    <s v="Yes"/>
    <s v="No"/>
    <s v="No"/>
    <x v="0"/>
    <s v="Growing"/>
    <n v="3.5398230088495581"/>
    <n v="3.4786116085415493E-2"/>
    <n v="0.87344536877984602"/>
    <s v="No"/>
    <s v="1.Sustaining"/>
    <s v="Hiring"/>
    <n v="1463.1588760305569"/>
    <n v="8.5907595539094994E-2"/>
    <n v="0.1326638670805185"/>
    <n v="3.9074179635823908E-2"/>
    <n v="4.9524558328431618E-2"/>
    <s v="0-10"/>
    <n v="0.29453520763199498"/>
    <n v="12.73173860476253"/>
    <n v="5.4205349992722862"/>
    <n v="81.141592920353986"/>
    <n v="1496.977876106195"/>
  </r>
  <r>
    <m/>
    <m/>
    <n v="1466"/>
    <n v="1751"/>
    <n v="1707"/>
    <s v="Tanne sp. z o.o., Ostrów Mazowiecka"/>
    <m/>
    <m/>
    <m/>
    <m/>
    <m/>
    <n v="360890064"/>
    <n v="546082"/>
    <n v="8442354584"/>
    <s v="sp. z o.o."/>
    <s v="1621"/>
    <s v="Produkcja arkuszy fornirowych i płyt wykonanych na bazie drewna"/>
    <m/>
    <s v="budownictwo"/>
    <m/>
    <n v="400"/>
    <s v="J"/>
    <x v="0"/>
    <n v="338317"/>
    <n v="46638"/>
    <n v="38980"/>
    <n v="29064"/>
    <n v="27437"/>
    <n v="16755"/>
    <n v="226"/>
    <n v="18338"/>
    <n v="743816"/>
    <n v="650279"/>
    <n v="93537"/>
    <n v="219080"/>
    <n v="524736"/>
    <m/>
    <m/>
    <s v="C"/>
    <s v="Manufacturing"/>
    <s v="16"/>
    <s v="MANUFACTURE OF WOOD AND OF PRODUCTS OF WOOD AND CORK, EXCEPT FURNITURE; MANUFACTURE OF ARTICLES OF STRAW AND PLAITING MATERIALS"/>
    <s v="Medium-high"/>
    <n v="4.9524558328431618E-2"/>
    <m/>
    <n v="8.5907595539094994E-2"/>
    <n v="3.9074179635823908E-2"/>
    <n v="0.1326638670805185"/>
    <x v="1"/>
    <n v="0"/>
    <n v="0.29453520763199498"/>
    <n v="81.141592920353986"/>
    <n v="1496.977876106195"/>
    <n v="2877.3407079646022"/>
    <x v="0"/>
    <s v="Exp&lt;25"/>
    <s v="Exp&lt;50"/>
    <s v="Increased Export Intensity"/>
    <n v="1"/>
    <n v="7.0439869279440515E-2"/>
    <n v="104.7405244194055"/>
    <n v="0.71657325689228912"/>
    <n v="48.36269885464165"/>
    <n v="0.39448975772317502"/>
    <n v="19.619216323471409"/>
    <s v="Yes"/>
    <s v="No"/>
    <s v="No"/>
    <x v="0"/>
    <s v="Growing"/>
    <n v="3.5398230088495581"/>
    <n v="3.4786116085415493E-2"/>
    <n v="0.87344536877984602"/>
    <s v="No"/>
    <s v="1.Sustaining"/>
    <s v="Hiring"/>
    <n v="1463.1588760305569"/>
    <n v="8.5907595539094994E-2"/>
    <n v="0.1326638670805185"/>
    <n v="3.9074179635823908E-2"/>
    <n v="4.9524558328431618E-2"/>
    <s v="0-10"/>
    <n v="0.29453520763199498"/>
    <n v="12.73173860476253"/>
    <n v="5.4205349992722862"/>
    <n v="81.141592920353986"/>
    <n v="1496.977876106195"/>
  </r>
  <r>
    <m/>
    <m/>
    <n v="1466"/>
    <n v="1751"/>
    <n v="1707"/>
    <s v="Tanne sp. z o.o., Ostrów Mazowiecka"/>
    <m/>
    <m/>
    <m/>
    <m/>
    <m/>
    <n v="360890064"/>
    <n v="546082"/>
    <n v="8442354584"/>
    <s v="sp. z o.o."/>
    <s v="1621"/>
    <s v="Produkcja arkuszy fornirowych i płyt wykonanych na bazie drewna"/>
    <m/>
    <s v="budownictwo"/>
    <m/>
    <n v="400"/>
    <s v="J"/>
    <x v="3"/>
    <n v="430019"/>
    <n v="105061"/>
    <n v="83797"/>
    <n v="60702"/>
    <n v="35081"/>
    <n v="55951"/>
    <n v="241"/>
    <n v="27371"/>
    <n v="721848"/>
    <n v="585323"/>
    <n v="136525"/>
    <n v="400756"/>
    <n v="321092"/>
    <m/>
    <m/>
    <s v="C"/>
    <s v="Manufacturing"/>
    <s v="16"/>
    <s v="MANUFACTURE OF WOOD AND OF PRODUCTS OF WOOD AND CORK, EXCEPT FURNITURE; MANUFACTURE OF ARTICLES OF STRAW AND PLAITING MATERIALS"/>
    <s v="Medium-high"/>
    <n v="0.13011285547847889"/>
    <n v="0"/>
    <n v="0.1411612045049172"/>
    <n v="8.4092495927120398E-2"/>
    <n v="0.15146872411142939"/>
    <x v="1"/>
    <n v="0"/>
    <n v="0.55518059203599646"/>
    <n v="113.57261410788379"/>
    <n v="1784.3112033195021"/>
    <n v="2428.7261410788378"/>
    <x v="1"/>
    <s v="Exp&lt;25"/>
    <s v="Exp&lt;50"/>
    <s v="Increased Export Intensity"/>
    <n v="1"/>
    <n v="7.0439869279440515E-2"/>
    <n v="104.7405244194055"/>
    <n v="0.71657325689228912"/>
    <n v="48.36269885464165"/>
    <n v="0.39448975772317502"/>
    <n v="19.619216323471409"/>
    <s v="Yes"/>
    <s v="No"/>
    <s v="No"/>
    <x v="0"/>
    <s v="Growing"/>
    <n v="3.5398230088495581"/>
    <n v="3.4786116085415493E-2"/>
    <n v="0.87344536877984602"/>
    <s v="No"/>
    <s v="1.Sustaining"/>
    <s v="Hiring"/>
    <n v="1463.1588760305569"/>
    <n v="8.5907595539094994E-2"/>
    <n v="0.1326638670805185"/>
    <n v="3.9074179635823908E-2"/>
    <n v="4.9524558328431618E-2"/>
    <s v="0-10"/>
    <n v="0.29453520763199498"/>
    <n v="12.73173860476253"/>
    <n v="5.4205349992722862"/>
    <n v="81.141592920353986"/>
    <n v="1496.977876106195"/>
  </r>
  <r>
    <m/>
    <m/>
    <n v="1466"/>
    <n v="1751"/>
    <n v="1707"/>
    <s v="Tanne sp. z o.o., Ostrów Mazowiecka"/>
    <m/>
    <m/>
    <m/>
    <m/>
    <m/>
    <n v="360890064"/>
    <n v="546082"/>
    <n v="8442354584"/>
    <s v="sp. z o.o."/>
    <s v="1621"/>
    <s v="Produkcja arkuszy fornirowych i płyt wykonanych na bazie drewna"/>
    <m/>
    <s v="budownictwo"/>
    <m/>
    <n v="400"/>
    <s v="J"/>
    <x v="2"/>
    <n v="430019"/>
    <n v="105062"/>
    <n v="83797"/>
    <n v="60702"/>
    <n v="27930"/>
    <n v="37691"/>
    <n v="240"/>
    <n v="21696"/>
    <n v="721848"/>
    <n v="585323"/>
    <n v="136525"/>
    <n v="400756"/>
    <n v="321092"/>
    <m/>
    <m/>
    <s v="C"/>
    <s v="Manufacturing"/>
    <s v="16"/>
    <s v="MANUFACTURE OF WOOD AND OF PRODUCTS OF WOOD AND CORK, EXCEPT FURNITURE; MANUFACTURE OF ARTICLES OF STRAW AND PLAITING MATERIALS"/>
    <s v="Medium-high"/>
    <n v="8.7649615482106605E-2"/>
    <n v="37.182898195646061"/>
    <n v="0.1411612045049172"/>
    <n v="8.4092495927120398E-2"/>
    <n v="0.15146872411142939"/>
    <x v="1"/>
    <n v="0"/>
    <n v="0.55518059203599646"/>
    <n v="90.4"/>
    <n v="1791.7458333333329"/>
    <n v="2438.8458333333328"/>
    <x v="0"/>
    <s v="Exp&lt;25"/>
    <s v="Exp&lt;50"/>
    <s v="Increased Export Intensity"/>
    <n v="1"/>
    <n v="7.0439869279440515E-2"/>
    <n v="104.7405244194055"/>
    <n v="0.71657325689228912"/>
    <n v="48.36269885464165"/>
    <n v="0.39448975772317502"/>
    <n v="19.619216323471409"/>
    <s v="Yes"/>
    <s v="No"/>
    <s v="No"/>
    <x v="0"/>
    <s v="Growing"/>
    <n v="3.5398230088495581"/>
    <n v="3.4786116085415493E-2"/>
    <n v="0.87344536877984602"/>
    <s v="No"/>
    <s v="1.Sustaining"/>
    <s v="Hiring"/>
    <n v="1463.1588760305569"/>
    <n v="8.5907595539094994E-2"/>
    <n v="0.1326638670805185"/>
    <n v="3.9074179635823908E-2"/>
    <n v="4.9524558328431618E-2"/>
    <s v="0-10"/>
    <n v="0.29453520763199498"/>
    <n v="12.73173860476253"/>
    <n v="5.4205349992722862"/>
    <n v="81.141592920353986"/>
    <n v="1496.977876106195"/>
  </r>
  <r>
    <m/>
    <m/>
    <n v="1466"/>
    <n v="1751"/>
    <n v="1707"/>
    <s v="Tanne sp. z o.o., Ostrów Mazowiecka"/>
    <m/>
    <m/>
    <m/>
    <m/>
    <m/>
    <n v="360890064"/>
    <n v="546082"/>
    <n v="8442354584"/>
    <s v="sp. z o.o."/>
    <s v="1621"/>
    <s v="Produkcja arkuszy fornirowych i płyt wykonanych na bazie drewna"/>
    <m/>
    <s v="budownictwo"/>
    <m/>
    <n v="400"/>
    <s v="J"/>
    <x v="4"/>
    <n v="692672"/>
    <n v="184021"/>
    <n v="173391"/>
    <n v="182854"/>
    <n v="35860"/>
    <n v="83096"/>
    <n v="234"/>
    <n v="28038"/>
    <n v="833598"/>
    <n v="576181"/>
    <n v="257417"/>
    <n v="583655"/>
    <n v="249943"/>
    <m/>
    <m/>
    <s v="C"/>
    <s v="Manufacturing"/>
    <s v="16"/>
    <s v="MANUFACTURE OF WOOD AND OF PRODUCTS OF WOOD AND CORK, EXCEPT FURNITURE; MANUFACTURE OF ARTICLES OF STRAW AND PLAITING MATERIALS"/>
    <s v="Medium-high"/>
    <n v="0.1199644276078721"/>
    <n v="61.079394166304283"/>
    <n v="0.26398353044442391"/>
    <n v="0.21935513280981961"/>
    <n v="0.31329124225784072"/>
    <x v="1"/>
    <n v="0"/>
    <n v="0.70016362803173715"/>
    <n v="119.8205128205128"/>
    <n v="2960.136752136752"/>
    <n v="2462.3119658119658"/>
    <x v="1"/>
    <s v="Exp&lt;25"/>
    <s v="Exp&lt;50"/>
    <s v="Increased Export Intensity"/>
    <n v="1"/>
    <n v="7.0439869279440515E-2"/>
    <n v="104.7405244194055"/>
    <n v="0.71657325689228912"/>
    <n v="48.36269885464165"/>
    <n v="0.39448975772317502"/>
    <n v="19.619216323471409"/>
    <s v="Yes"/>
    <s v="No"/>
    <s v="No"/>
    <x v="0"/>
    <s v="Growing"/>
    <n v="3.5398230088495581"/>
    <n v="3.4786116085415493E-2"/>
    <n v="0.87344536877984602"/>
    <s v="No"/>
    <s v="1.Sustaining"/>
    <s v="Hiring"/>
    <n v="1463.1588760305569"/>
    <n v="8.5907595539094994E-2"/>
    <n v="0.1326638670805185"/>
    <n v="3.9074179635823908E-2"/>
    <n v="4.9524558328431618E-2"/>
    <s v="0-10"/>
    <n v="0.29453520763199498"/>
    <n v="12.73173860476253"/>
    <n v="5.4205349992722862"/>
    <n v="81.141592920353986"/>
    <n v="1496.977876106195"/>
  </r>
  <r>
    <m/>
    <m/>
    <m/>
    <n v="1663"/>
    <n v="1708"/>
    <s v="Ice-Full Dystrybucja sp. z o.o., Tomaszów Mazowiecki"/>
    <m/>
    <m/>
    <m/>
    <m/>
    <m/>
    <s v="380307050"/>
    <n v="733183"/>
    <n v="7732487229"/>
    <s v="sp. z o.o."/>
    <s v="4634"/>
    <s v="Sprzedaż hurtowa napojów alkoholowych"/>
    <m/>
    <s v="handel hurtowy"/>
    <m/>
    <n v="400"/>
    <s v="J"/>
    <x v="4"/>
    <n v="267632.68663000001"/>
    <n v="312.00416000000001"/>
    <n v="-2406.9444800000001"/>
    <n v="-2019.73748"/>
    <n v="1391.3145199999999"/>
    <n v="0"/>
    <n v="130"/>
    <n v="13696.524289999999"/>
    <n v="64856.795639999997"/>
    <n v="6073.4397600000002"/>
    <n v="58783.355880000003"/>
    <n v="18387.493729999998"/>
    <n v="46469.301909999987"/>
    <m/>
    <m/>
    <s v="G"/>
    <s v="Wholesale and Retail Trade; Repair of Motor Vehicles and Motorcycles"/>
    <s v="46"/>
    <s v="WHOLESALE TRADE, EXCEPT OF MOTOR VEHICLES"/>
    <s v="Medium-high"/>
    <n v="0"/>
    <n v="-26.004134351343421"/>
    <n v="-7.5466771470716152E-3"/>
    <n v="-3.1141493502252829E-2"/>
    <n v="-0.1098430003380346"/>
    <x v="1"/>
    <n v="0"/>
    <n v="0.28350913036258052"/>
    <n v="105.3578791538462"/>
    <n v="2058.7129740769228"/>
    <n v="46.718767384615383"/>
    <x v="0"/>
    <s v="Exp&lt;25"/>
    <s v="Exp&lt;50"/>
    <s v="Decreased Export Intensity"/>
    <n v="0"/>
    <n v="0"/>
    <n v="-20.881230912267529"/>
    <n v="-0.23422005633089779"/>
    <n v="-42.66755863207792"/>
    <n v="-0.55630355550001021"/>
    <n v="-5.687364625881286"/>
    <s v="Yes"/>
    <s v="Yes"/>
    <s v="Yes"/>
    <x v="2"/>
    <s v="Declining"/>
    <n v="-35"/>
    <n v="-0.43078291609245412"/>
    <n v="-10.20992399881516"/>
    <s v="No"/>
    <s v="0.Reducing"/>
    <s v="Reducing"/>
    <n v="367.37797407692318"/>
    <n v="4.2569922575953316E-3"/>
    <n v="9.1620538270662341E-2"/>
    <n v="1.548237267361223E-2"/>
    <n v="0"/>
    <s v="0-10"/>
    <n v="0.16898364674386351"/>
    <n v="12.731590803454511"/>
    <n v="5.2983173665480363"/>
    <n v="65.224999999999994"/>
    <n v="1691.335"/>
  </r>
  <r>
    <m/>
    <m/>
    <m/>
    <n v="1663"/>
    <n v="1708"/>
    <s v="Ice-Full Dystrybucja sp. z o.o., Tomaszów Mazowiecki"/>
    <m/>
    <m/>
    <m/>
    <m/>
    <m/>
    <s v="380307050"/>
    <n v="733183"/>
    <n v="7732487229"/>
    <s v="sp. z o.o."/>
    <s v="4634"/>
    <s v="Sprzedaż hurtowa napojów alkoholowych"/>
    <m/>
    <s v="handel hurtowy"/>
    <m/>
    <n v="400"/>
    <s v="J"/>
    <x v="1"/>
    <n v="331415.66288999998"/>
    <n v="5924.7689299999993"/>
    <n v="4991.1800599999997"/>
    <n v="3980.8450600000001"/>
    <n v="851.66817000000003"/>
    <n v="0"/>
    <n v="206"/>
    <n v="13605.02565"/>
    <n v="76376.821240000005"/>
    <n v="2524.9367400000001"/>
    <n v="73851.8845"/>
    <n v="19861.16548"/>
    <n v="56515.655760000001"/>
    <m/>
    <m/>
    <s v="G"/>
    <s v="Wholesale and Retail Trade; Repair of Motor Vehicles and Motorcycles"/>
    <s v="46"/>
    <s v="WHOLESALE TRADE, EXCEPT OF MOTOR VEHICLES"/>
    <s v="Medium-high"/>
    <n v="0"/>
    <n v="-2.025422849405945"/>
    <n v="1.20116382710653E-2"/>
    <n v="5.2121114696446091E-2"/>
    <n v="0.20043360818924111"/>
    <x v="1"/>
    <n v="0"/>
    <n v="0.26004179222895352"/>
    <n v="66.04381383495145"/>
    <n v="1608.8138975242721"/>
    <n v="12.25697446601942"/>
    <x v="0"/>
    <s v="Exp&lt;25"/>
    <s v="Exp&lt;50"/>
    <s v="Decreased Export Intensity"/>
    <n v="0"/>
    <n v="0"/>
    <n v="-20.881230912267529"/>
    <n v="-0.23422005633089779"/>
    <n v="-42.66755863207792"/>
    <n v="-0.55630355550001021"/>
    <n v="-5.687364625881286"/>
    <s v="Yes"/>
    <s v="Yes"/>
    <s v="Yes"/>
    <x v="2"/>
    <s v="Declining"/>
    <n v="-35"/>
    <n v="-0.43078291609245412"/>
    <n v="-10.20992399881516"/>
    <s v="No"/>
    <s v="0.Reducing"/>
    <s v="Reducing"/>
    <n v="367.37797407692318"/>
    <n v="4.2569922575953316E-3"/>
    <n v="9.1620538270662341E-2"/>
    <n v="1.548237267361223E-2"/>
    <n v="0"/>
    <s v="0-10"/>
    <n v="0.16898364674386351"/>
    <n v="12.731590803454511"/>
    <n v="5.2983173665480363"/>
    <n v="65.224999999999994"/>
    <n v="1691.335"/>
  </r>
  <r>
    <m/>
    <m/>
    <m/>
    <n v="1663"/>
    <n v="1708"/>
    <s v="Ice-Full Dystrybucja sp. z o.o., Tomaszów Mazowiecki"/>
    <m/>
    <m/>
    <m/>
    <m/>
    <m/>
    <s v="380307050"/>
    <n v="733183"/>
    <n v="7732487229"/>
    <s v="sp. z o.o."/>
    <s v="4634"/>
    <s v="Sprzedaż hurtowa napojów alkoholowych"/>
    <m/>
    <s v="handel hurtowy"/>
    <m/>
    <n v="400"/>
    <s v="J"/>
    <x v="2"/>
    <n v="334980.15089999989"/>
    <n v="2576.7330400000001"/>
    <n v="1105.9300699999999"/>
    <n v="810.55906999999991"/>
    <n v="834.34888999999998"/>
    <n v="0"/>
    <n v="180"/>
    <n v="15712.71884"/>
    <n v="122331.04813"/>
    <n v="6525.5537000000004"/>
    <n v="115805.49443000001"/>
    <n v="20671.724549999999"/>
    <n v="101659.32358"/>
    <m/>
    <m/>
    <s v="G"/>
    <s v="Wholesale and Retail Trade; Repair of Motor Vehicles and Motorcycles"/>
    <s v="46"/>
    <s v="WHOLESALE TRADE, EXCEPT OF MOTOR VEHICLES"/>
    <s v="Medium-high"/>
    <n v="0"/>
    <n v="1.0755339620695861"/>
    <n v="2.4197226845299631E-3"/>
    <n v="6.6259472340875133E-3"/>
    <n v="3.9211003805679087E-2"/>
    <x v="1"/>
    <n v="0"/>
    <n v="0.16898183139927289"/>
    <n v="87.292882444444444"/>
    <n v="1861.0008383333329"/>
    <n v="36.253076111111113"/>
    <x v="0"/>
    <s v="Exp&lt;25"/>
    <s v="Exp&lt;50"/>
    <s v="Decreased Export Intensity"/>
    <n v="0"/>
    <n v="0"/>
    <n v="-20.881230912267529"/>
    <n v="-0.23422005633089779"/>
    <n v="-42.66755863207792"/>
    <n v="-0.55630355550001021"/>
    <n v="-5.687364625881286"/>
    <s v="Yes"/>
    <s v="Yes"/>
    <s v="Yes"/>
    <x v="2"/>
    <s v="Declining"/>
    <n v="-35"/>
    <n v="-0.43078291609245412"/>
    <n v="-10.20992399881516"/>
    <s v="No"/>
    <s v="0.Reducing"/>
    <s v="Reducing"/>
    <n v="367.37797407692318"/>
    <n v="4.2569922575953316E-3"/>
    <n v="9.1620538270662341E-2"/>
    <n v="1.548237267361223E-2"/>
    <n v="0"/>
    <s v="0-10"/>
    <n v="0.16898364674386351"/>
    <n v="12.731590803454511"/>
    <n v="5.2983173665480363"/>
    <n v="65.224999999999994"/>
    <n v="1691.335"/>
  </r>
  <r>
    <m/>
    <m/>
    <m/>
    <n v="1663"/>
    <n v="1708"/>
    <s v="Ice-Full Dystrybucja sp. z o.o., Tomaszów Mazowiecki"/>
    <m/>
    <m/>
    <m/>
    <m/>
    <m/>
    <s v="380307050"/>
    <n v="733183"/>
    <n v="7732487229"/>
    <s v="sp. z o.o."/>
    <s v="4634"/>
    <s v="Sprzedaż hurtowa napojów alkoholowych"/>
    <m/>
    <s v="handel hurtowy"/>
    <m/>
    <n v="400"/>
    <s v="J"/>
    <x v="0"/>
    <n v="338267"/>
    <n v="3466"/>
    <n v="2639"/>
    <n v="1440"/>
    <n v="1073"/>
    <n v="0"/>
    <n v="200"/>
    <n v="13045"/>
    <n v="93009"/>
    <n v="2559"/>
    <n v="90450"/>
    <n v="15717"/>
    <n v="77292.072280000008"/>
    <m/>
    <m/>
    <s v="G"/>
    <s v="Wholesale and Retail Trade; Repair of Motor Vehicles and Motorcycles"/>
    <s v="46"/>
    <s v="WHOLESALE TRADE, EXCEPT OF MOTOR VEHICLES"/>
    <s v="Medium-high"/>
    <n v="0"/>
    <m/>
    <n v="4.2569922575953316E-3"/>
    <n v="1.548237267361223E-2"/>
    <n v="9.1620538270662341E-2"/>
    <x v="1"/>
    <n v="0"/>
    <n v="0.16898364674386351"/>
    <n v="65.224999999999994"/>
    <n v="1691.335"/>
    <n v="12.795"/>
    <x v="0"/>
    <s v="Exp&lt;25"/>
    <s v="Exp&lt;50"/>
    <s v="Decreased Export Intensity"/>
    <n v="0"/>
    <n v="0"/>
    <n v="-20.881230912267529"/>
    <n v="-0.23422005633089779"/>
    <n v="-42.66755863207792"/>
    <n v="-0.55630355550001021"/>
    <n v="-5.687364625881286"/>
    <s v="Yes"/>
    <s v="Yes"/>
    <s v="Yes"/>
    <x v="2"/>
    <s v="Declining"/>
    <n v="-35"/>
    <n v="-0.43078291609245412"/>
    <n v="-10.20992399881516"/>
    <s v="No"/>
    <s v="0.Reducing"/>
    <s v="Reducing"/>
    <n v="367.37797407692318"/>
    <n v="4.2569922575953316E-3"/>
    <n v="9.1620538270662341E-2"/>
    <n v="1.548237267361223E-2"/>
    <n v="0"/>
    <s v="0-10"/>
    <n v="0.16898364674386351"/>
    <n v="12.731590803454511"/>
    <n v="5.2983173665480363"/>
    <n v="65.224999999999994"/>
    <n v="1691.335"/>
  </r>
  <r>
    <m/>
    <m/>
    <m/>
    <n v="1663"/>
    <n v="1708"/>
    <s v="Ice-Full Dystrybucja sp. z o.o., Tomaszów Mazowiecki"/>
    <m/>
    <m/>
    <m/>
    <m/>
    <m/>
    <s v="380307050"/>
    <n v="733183"/>
    <n v="7732487229"/>
    <s v="sp. z o.o."/>
    <s v="4634"/>
    <s v="Sprzedaż hurtowa napojów alkoholowych"/>
    <m/>
    <s v="handel hurtowy"/>
    <m/>
    <n v="400"/>
    <s v="J"/>
    <x v="3"/>
    <n v="361686"/>
    <n v="3808.6454600000002"/>
    <n v="115.53466"/>
    <n v="-269.49333999999999"/>
    <n v="1242.05384"/>
    <n v="0"/>
    <n v="180"/>
    <n v="17153.45923"/>
    <n v="95345.853810000001"/>
    <n v="9251.5238900000004"/>
    <n v="86094.329920000004"/>
    <n v="20407.231210000002"/>
    <n v="74938.622599999988"/>
    <m/>
    <m/>
    <s v="G"/>
    <s v="Wholesale and Retail Trade; Repair of Motor Vehicles and Motorcycles"/>
    <s v="46"/>
    <s v="WHOLESALE TRADE, EXCEPT OF MOTOR VEHICLES"/>
    <s v="Medium-high"/>
    <n v="0"/>
    <n v="7.9723676248424802"/>
    <n v="-7.4510304518283826E-4"/>
    <n v="-2.826482004524618E-3"/>
    <n v="-1.3205776777201521E-2"/>
    <x v="1"/>
    <n v="0"/>
    <n v="0.21403375600019711"/>
    <n v="95.296995722222221"/>
    <n v="2009.366666666667"/>
    <n v="51.397354944444437"/>
    <x v="0"/>
    <s v="Exp&lt;25"/>
    <s v="Exp&lt;50"/>
    <s v="Decreased Export Intensity"/>
    <n v="0"/>
    <n v="0"/>
    <n v="-20.881230912267529"/>
    <n v="-0.23422005633089779"/>
    <n v="-42.66755863207792"/>
    <n v="-0.55630355550001021"/>
    <n v="-5.687364625881286"/>
    <s v="Yes"/>
    <s v="Yes"/>
    <s v="Yes"/>
    <x v="2"/>
    <s v="Declining"/>
    <n v="-35"/>
    <n v="-0.43078291609245412"/>
    <n v="-10.20992399881516"/>
    <s v="No"/>
    <s v="0.Reducing"/>
    <s v="Reducing"/>
    <n v="367.37797407692318"/>
    <n v="4.2569922575953316E-3"/>
    <n v="9.1620538270662341E-2"/>
    <n v="1.548237267361223E-2"/>
    <n v="0"/>
    <s v="0-10"/>
    <n v="0.16898364674386351"/>
    <n v="12.731590803454511"/>
    <n v="5.2983173665480363"/>
    <n v="65.224999999999994"/>
    <n v="1691.335"/>
  </r>
  <r>
    <m/>
    <m/>
    <m/>
    <n v="1806"/>
    <n v="1709"/>
    <s v="CARRIER Manufacturing Poland sp. z o.o., Ropczyce"/>
    <m/>
    <m/>
    <m/>
    <m/>
    <m/>
    <s v="011260630"/>
    <n v="75060"/>
    <n v="5241027606"/>
    <s v="sp. z o.o."/>
    <s v="2320"/>
    <s v="Produkcja wyrobów ogniotrwałych"/>
    <m/>
    <s v="produkcja"/>
    <m/>
    <n v="500"/>
    <s v="J"/>
    <x v="1"/>
    <n v="303898"/>
    <n v="13480"/>
    <n v="13701"/>
    <n v="14755"/>
    <n v="14987"/>
    <n v="290260"/>
    <n v="433"/>
    <n v="31989"/>
    <n v="278210"/>
    <n v="145810"/>
    <n v="132400"/>
    <n v="117448"/>
    <n v="158440"/>
    <m/>
    <m/>
    <s v="C"/>
    <s v="Manufacturing"/>
    <s v="23"/>
    <s v="MANUFACTURE OF OTHER NON-METALLIC MINERAL PRODUCTS"/>
    <s v="Medium-low"/>
    <n v="0.9551231005139883"/>
    <n v="-10.182323611749229"/>
    <n v="4.8552474843533033E-2"/>
    <n v="5.3035476798102152E-2"/>
    <n v="0.1256300660717935"/>
    <x v="0"/>
    <n v="1"/>
    <n v="0.42215592538010849"/>
    <n v="73.877598152424937"/>
    <n v="701.84295612009237"/>
    <n v="336.74364896073911"/>
    <x v="3"/>
    <s v="Exp&gt;25"/>
    <s v="Exp&gt;50"/>
    <s v="Decreased Export Intensity"/>
    <n v="0"/>
    <n v="-2.271746677427688E-3"/>
    <n v="48.56216306639233"/>
    <n v="0.395833291171094"/>
    <n v="7.653741352458213"/>
    <n v="7.3749792001981618E-2"/>
    <n v="10.40202861177861"/>
    <s v="Yes"/>
    <s v="Yes"/>
    <s v="Yes"/>
    <x v="0"/>
    <s v="Growing"/>
    <n v="3.1055900621118009"/>
    <n v="3.0583423372080532E-2"/>
    <n v="0.76751600364086681"/>
    <s v="Yes"/>
    <s v="1.Sustaining"/>
    <s v="Hiring"/>
    <n v="308.83987966100437"/>
    <n v="1.511920141566757E-2"/>
    <n v="4.5021814897706527E-2"/>
    <n v="1.786748638567574E-2"/>
    <n v="0.97557297878287308"/>
    <s v="75-100"/>
    <n v="0.39686286362005219"/>
    <n v="12.731835786081771"/>
    <n v="6.1800166536525722"/>
    <n v="69.970148944099378"/>
    <n v="700.51734925465837"/>
  </r>
  <r>
    <m/>
    <m/>
    <m/>
    <n v="1806"/>
    <n v="1709"/>
    <s v="CARRIER Manufacturing Poland sp. z o.o., Ropczyce"/>
    <m/>
    <m/>
    <m/>
    <m/>
    <m/>
    <s v="011260630"/>
    <n v="75060"/>
    <n v="5241027606"/>
    <s v="sp. z o.o."/>
    <s v="2320"/>
    <s v="Produkcja wyrobów ogniotrwałych"/>
    <m/>
    <s v="produkcja"/>
    <m/>
    <n v="500"/>
    <s v="J"/>
    <x v="0"/>
    <n v="338349.87968999997"/>
    <n v="6582.58457"/>
    <n v="4714.5683600000002"/>
    <n v="5115.5799800000004"/>
    <n v="10319.570809999999"/>
    <n v="330085"/>
    <n v="483"/>
    <n v="33795.581939999996"/>
    <n v="286306.63931"/>
    <n v="153015.60988"/>
    <n v="133291.02943"/>
    <n v="113624.47275"/>
    <n v="172682.16656000001"/>
    <m/>
    <m/>
    <s v="C"/>
    <s v="Manufacturing"/>
    <s v="23"/>
    <s v="MANUFACTURE OF OTHER NON-METALLIC MINERAL PRODUCTS"/>
    <s v="Medium-low"/>
    <n v="0.97557297878287308"/>
    <m/>
    <n v="1.511920141566757E-2"/>
    <n v="1.786748638567574E-2"/>
    <n v="4.5021814897706527E-2"/>
    <x v="0"/>
    <n v="1"/>
    <n v="0.39686286362005219"/>
    <n v="69.970148944099378"/>
    <n v="700.51734925465837"/>
    <n v="316.80250492753618"/>
    <x v="3"/>
    <s v="Exp&gt;25"/>
    <s v="Exp&gt;50"/>
    <s v="Decreased Export Intensity"/>
    <n v="0"/>
    <n v="-2.271746677427688E-3"/>
    <n v="48.56216306639233"/>
    <n v="0.395833291171094"/>
    <n v="7.653741352458213"/>
    <n v="7.3749792001981618E-2"/>
    <n v="10.40202861177861"/>
    <s v="Yes"/>
    <s v="Yes"/>
    <s v="Yes"/>
    <x v="0"/>
    <s v="Growing"/>
    <n v="3.1055900621118009"/>
    <n v="3.0583423372080532E-2"/>
    <n v="0.76751600364086681"/>
    <s v="Yes"/>
    <s v="1.Sustaining"/>
    <s v="Hiring"/>
    <n v="308.83987966100437"/>
    <n v="1.511920141566757E-2"/>
    <n v="4.5021814897706527E-2"/>
    <n v="1.786748638567574E-2"/>
    <n v="0.97557297878287308"/>
    <s v="75-100"/>
    <n v="0.39686286362005219"/>
    <n v="12.731835786081771"/>
    <n v="6.1800166536525722"/>
    <n v="69.970148944099378"/>
    <n v="700.51734925465837"/>
  </r>
  <r>
    <m/>
    <m/>
    <m/>
    <n v="1806"/>
    <n v="1709"/>
    <s v="CARRIER Manufacturing Poland sp. z o.o., Ropczyce"/>
    <m/>
    <m/>
    <m/>
    <m/>
    <m/>
    <s v="011260630"/>
    <n v="75060"/>
    <n v="5241027606"/>
    <s v="sp. z o.o."/>
    <s v="2320"/>
    <s v="Produkcja wyrobów ogniotrwałych"/>
    <m/>
    <s v="produkcja"/>
    <m/>
    <n v="500"/>
    <s v="J"/>
    <x v="2"/>
    <n v="354436"/>
    <n v="-59633"/>
    <n v="-62366"/>
    <n v="-63693"/>
    <n v="14626"/>
    <n v="343910"/>
    <n v="438"/>
    <n v="40454"/>
    <n v="325252"/>
    <n v="88264"/>
    <n v="236988"/>
    <n v="53755"/>
    <n v="271497"/>
    <m/>
    <m/>
    <s v="C"/>
    <s v="Manufacturing"/>
    <s v="23"/>
    <s v="MANUFACTURE OF OTHER NON-METALLIC MINERAL PRODUCTS"/>
    <s v="Medium-low"/>
    <n v="0.97030211378076714"/>
    <n v="16.629921881683991"/>
    <n v="-0.17970240043336461"/>
    <n v="-0.19582662058957359"/>
    <n v="-1.1848758255046039"/>
    <x v="0"/>
    <n v="1"/>
    <n v="0.16527185074957271"/>
    <n v="92.3607305936073"/>
    <n v="809.21461187214607"/>
    <n v="201.51598173515981"/>
    <x v="3"/>
    <s v="Exp&gt;25"/>
    <s v="Exp&gt;50"/>
    <s v="Decreased Export Intensity"/>
    <n v="0"/>
    <n v="-2.271746677427688E-3"/>
    <n v="48.56216306639233"/>
    <n v="0.395833291171094"/>
    <n v="7.653741352458213"/>
    <n v="7.3749792001981618E-2"/>
    <n v="10.40202861177861"/>
    <s v="Yes"/>
    <s v="Yes"/>
    <s v="Yes"/>
    <x v="0"/>
    <s v="Growing"/>
    <n v="3.1055900621118009"/>
    <n v="3.0583423372080532E-2"/>
    <n v="0.76751600364086681"/>
    <s v="Yes"/>
    <s v="1.Sustaining"/>
    <s v="Hiring"/>
    <n v="308.83987966100437"/>
    <n v="1.511920141566757E-2"/>
    <n v="4.5021814897706527E-2"/>
    <n v="1.786748638567574E-2"/>
    <n v="0.97557297878287308"/>
    <s v="75-100"/>
    <n v="0.39686286362005219"/>
    <n v="12.731835786081771"/>
    <n v="6.1800166536525722"/>
    <n v="69.970148944099378"/>
    <n v="700.51734925465837"/>
  </r>
  <r>
    <m/>
    <m/>
    <m/>
    <n v="1806"/>
    <n v="1709"/>
    <s v="CARRIER Manufacturing Poland sp. z o.o., Ropczyce"/>
    <m/>
    <m/>
    <m/>
    <m/>
    <m/>
    <s v="011260630"/>
    <n v="75060"/>
    <n v="5241027606"/>
    <s v="sp. z o.o."/>
    <s v="2320"/>
    <s v="Produkcja wyrobów ogniotrwałych"/>
    <m/>
    <s v="produkcja"/>
    <m/>
    <n v="500"/>
    <s v="J"/>
    <x v="3"/>
    <n v="479299"/>
    <n v="-63049"/>
    <n v="-73435"/>
    <n v="-72952"/>
    <n v="7456"/>
    <n v="460105"/>
    <n v="474"/>
    <n v="54082"/>
    <n v="468678"/>
    <n v="96495"/>
    <n v="372183"/>
    <n v="155804"/>
    <n v="312845"/>
    <m/>
    <m/>
    <s v="C"/>
    <s v="Manufacturing"/>
    <s v="23"/>
    <s v="MANUFACTURE OF OTHER NON-METALLIC MINERAL PRODUCTS"/>
    <s v="Medium-low"/>
    <n v="0.95995401617779297"/>
    <n v="35.228644945772999"/>
    <n v="-0.1522056169530919"/>
    <n v="-0.15565484191705181"/>
    <n v="-0.46822931375317711"/>
    <x v="0"/>
    <n v="1"/>
    <n v="0.33243292836446348"/>
    <n v="114.0970464135021"/>
    <n v="1011.179324894515"/>
    <n v="203.57594936708861"/>
    <x v="3"/>
    <s v="Exp&gt;25"/>
    <s v="Exp&gt;50"/>
    <s v="Decreased Export Intensity"/>
    <n v="0"/>
    <n v="-2.271746677427688E-3"/>
    <n v="48.56216306639233"/>
    <n v="0.395833291171094"/>
    <n v="7.653741352458213"/>
    <n v="7.3749792001981618E-2"/>
    <n v="10.40202861177861"/>
    <s v="Yes"/>
    <s v="Yes"/>
    <s v="Yes"/>
    <x v="0"/>
    <s v="Growing"/>
    <n v="3.1055900621118009"/>
    <n v="3.0583423372080532E-2"/>
    <n v="0.76751600364086681"/>
    <s v="Yes"/>
    <s v="1.Sustaining"/>
    <s v="Hiring"/>
    <n v="308.83987966100437"/>
    <n v="1.511920141566757E-2"/>
    <n v="4.5021814897706527E-2"/>
    <n v="1.786748638567574E-2"/>
    <n v="0.97557297878287308"/>
    <s v="75-100"/>
    <n v="0.39686286362005219"/>
    <n v="12.731835786081771"/>
    <n v="6.1800166536525722"/>
    <n v="69.970148944099378"/>
    <n v="700.51734925465837"/>
  </r>
  <r>
    <m/>
    <m/>
    <m/>
    <n v="1806"/>
    <n v="1709"/>
    <s v="CARRIER Manufacturing Poland sp. z o.o., Ropczyce"/>
    <m/>
    <m/>
    <m/>
    <m/>
    <m/>
    <s v="011260630"/>
    <n v="75060"/>
    <n v="5241027606"/>
    <s v="sp. z o.o."/>
    <s v="2320"/>
    <s v="Produkcja wyrobów ogniotrwałych"/>
    <m/>
    <s v="produkcja"/>
    <m/>
    <n v="500"/>
    <s v="J"/>
    <x v="4"/>
    <n v="502659.9"/>
    <n v="-23239.7"/>
    <n v="-42461"/>
    <n v="-38811"/>
    <n v="8721"/>
    <n v="489239.5"/>
    <n v="498"/>
    <n v="57940"/>
    <n v="391006"/>
    <n v="117698"/>
    <n v="273308"/>
    <n v="116993"/>
    <n v="274013"/>
    <m/>
    <m/>
    <s v="C"/>
    <s v="Manufacturing"/>
    <s v="23"/>
    <s v="MANUFACTURE OF OTHER NON-METALLIC MINERAL PRODUCTS"/>
    <s v="Medium-low"/>
    <n v="0.97330123210544539"/>
    <n v="4.8739721968958927"/>
    <n v="-7.7211251583824372E-2"/>
    <n v="-9.9259346403891502E-2"/>
    <n v="-0.33173779627840982"/>
    <x v="0"/>
    <n v="1"/>
    <n v="0.29921024229807208"/>
    <n v="116.3453815261044"/>
    <n v="1009.357228915663"/>
    <n v="236.3413654618474"/>
    <x v="3"/>
    <s v="Exp&gt;25"/>
    <s v="Exp&gt;50"/>
    <s v="Decreased Export Intensity"/>
    <n v="0"/>
    <n v="-2.271746677427688E-3"/>
    <n v="48.56216306639233"/>
    <n v="0.395833291171094"/>
    <n v="7.653741352458213"/>
    <n v="7.3749792001981618E-2"/>
    <n v="10.40202861177861"/>
    <s v="Yes"/>
    <s v="Yes"/>
    <s v="Yes"/>
    <x v="0"/>
    <s v="Growing"/>
    <n v="3.1055900621118009"/>
    <n v="3.0583423372080532E-2"/>
    <n v="0.76751600364086681"/>
    <s v="Yes"/>
    <s v="1.Sustaining"/>
    <s v="Hiring"/>
    <n v="308.83987966100437"/>
    <n v="1.511920141566757E-2"/>
    <n v="4.5021814897706527E-2"/>
    <n v="1.786748638567574E-2"/>
    <n v="0.97557297878287308"/>
    <s v="75-100"/>
    <n v="0.39686286362005219"/>
    <n v="12.731835786081771"/>
    <n v="6.1800166536525722"/>
    <n v="69.970148944099378"/>
    <n v="700.51734925465837"/>
  </r>
  <r>
    <n v="1944"/>
    <n v="1852"/>
    <n v="1981"/>
    <m/>
    <n v="1710"/>
    <s v="Eaton Truck Components sp. z o.o., Tczew"/>
    <m/>
    <m/>
    <m/>
    <n v="2002"/>
    <m/>
    <n v="190463681"/>
    <n v="224190"/>
    <n v="5930103464"/>
    <s v="sp. z o.o."/>
    <s v="2932"/>
    <s v="Produkcja pozostałych części i akcesoriów do pojazdów silnikowych, z wyłączeniem motocykli"/>
    <m/>
    <s v="motoryzacja"/>
    <m/>
    <n v="500"/>
    <s v="J"/>
    <x v="1"/>
    <n v="210669.71348999999"/>
    <n v="-37707.767369999987"/>
    <n v="-41809.255560000012"/>
    <n v="-38612.808689999998"/>
    <n v="15970"/>
    <n v="190842"/>
    <n v="447"/>
    <n v="48784"/>
    <n v="376171.82097"/>
    <n v="111284.94618"/>
    <n v="264886.87478999997"/>
    <n v="307895.07502999989"/>
    <n v="68276.745939999993"/>
    <m/>
    <m/>
    <s v="C"/>
    <s v="Manufacturing"/>
    <s v="29"/>
    <s v="MANUFACTURE OF MOTOR VEHICLES, TRAILERS AND SEMI-TRAILERS, EXCEPT MOTORBIKES"/>
    <s v="High"/>
    <n v="0.90588246805138795"/>
    <n v="-37.663383145685067"/>
    <n v="-0.18328599802188869"/>
    <n v="-0.10264673358688239"/>
    <n v="-0.12540898449329771"/>
    <x v="0"/>
    <n v="1"/>
    <n v="0.81849585180532392"/>
    <n v="109.1364653243848"/>
    <n v="471.29689818791951"/>
    <n v="248.95961114093959"/>
    <x v="3"/>
    <s v="Exp&gt;25"/>
    <s v="Exp&gt;50"/>
    <s v="Decreased Export Intensity"/>
    <n v="0"/>
    <n v="-7.2282596961595891E-2"/>
    <n v="22.580535606811559"/>
    <n v="0.20359806150693421"/>
    <n v="-11.173524922600309"/>
    <n v="-0.1184854376621782"/>
    <n v="5.2217156326275882"/>
    <s v="Yes"/>
    <s v="Yes"/>
    <s v="Yes"/>
    <x v="3"/>
    <s v="Declining"/>
    <n v="-25.17985611510791"/>
    <n v="-0.29008303398931901"/>
    <n v="-6.9953559906651748"/>
    <s v="Yes"/>
    <s v="0.Reducing"/>
    <s v="Reducing"/>
    <n v="388.00151885531972"/>
    <n v="-9.4113121569439712E-2"/>
    <n v="-9.1790088540524312E-2"/>
    <n v="-7.389217494737918E-2"/>
    <n v="0.93726087792753476"/>
    <s v="75-100"/>
    <n v="0.80501256859292158"/>
    <n v="12.730668029507081"/>
    <n v="6.3207682942505823"/>
    <n v="108.2751798561151"/>
    <n v="607.83273381294964"/>
  </r>
  <r>
    <n v="1944"/>
    <n v="1852"/>
    <n v="1981"/>
    <m/>
    <n v="1710"/>
    <s v="Eaton Truck Components sp. z o.o., Tczew"/>
    <m/>
    <m/>
    <m/>
    <n v="2002"/>
    <m/>
    <n v="190463681"/>
    <n v="224190"/>
    <n v="5930103464"/>
    <s v="sp. z o.o."/>
    <s v="2932"/>
    <s v="Produkcja pozostałych części i akcesoriów do pojazdów silnikowych, z wyłączeniem motocykli"/>
    <m/>
    <s v="motoryzacja"/>
    <m/>
    <n v="500"/>
    <s v="J"/>
    <x v="2"/>
    <n v="291390.10268000001"/>
    <n v="-130857.08785"/>
    <n v="-129243.22788000001"/>
    <n v="-137290.29934"/>
    <n v="16672"/>
    <n v="290132"/>
    <n v="461"/>
    <n v="61519"/>
    <n v="270853.71292999998"/>
    <n v="21.997330000000002"/>
    <n v="270831.7156"/>
    <n v="170604.77569000001"/>
    <n v="100248.93724"/>
    <m/>
    <m/>
    <s v="C"/>
    <s v="Manufacturing"/>
    <s v="29"/>
    <s v="MANUFACTURE OF MOTOR VEHICLES, TRAILERS AND SEMI-TRAILERS, EXCEPT MOTORBIKES"/>
    <s v="High"/>
    <n v="0.99568241107563749"/>
    <n v="38.316086281586728"/>
    <n v="-0.47115635732751721"/>
    <n v="-0.50687988676559737"/>
    <n v="-0.80472717592305509"/>
    <x v="0"/>
    <n v="1"/>
    <n v="0.62987792873303339"/>
    <n v="133.44685466377439"/>
    <n v="632.08265223427338"/>
    <n v="4.7716550976138833E-2"/>
    <x v="3"/>
    <s v="Exp&gt;25"/>
    <s v="Exp&gt;50"/>
    <s v="Decreased Export Intensity"/>
    <n v="0"/>
    <n v="-7.2282596961595891E-2"/>
    <n v="22.580535606811559"/>
    <n v="0.20359806150693421"/>
    <n v="-11.173524922600309"/>
    <n v="-0.1184854376621782"/>
    <n v="5.2217156326275882"/>
    <s v="Yes"/>
    <s v="Yes"/>
    <s v="Yes"/>
    <x v="3"/>
    <s v="Declining"/>
    <n v="-25.17985611510791"/>
    <n v="-0.29008303398931901"/>
    <n v="-6.9953559906651748"/>
    <s v="Yes"/>
    <s v="0.Reducing"/>
    <s v="Reducing"/>
    <n v="388.00151885531972"/>
    <n v="-9.4113121569439712E-2"/>
    <n v="-9.1790088540524312E-2"/>
    <n v="-7.389217494737918E-2"/>
    <n v="0.93726087792753476"/>
    <s v="75-100"/>
    <n v="0.80501256859292158"/>
    <n v="12.730668029507081"/>
    <n v="6.3207682942505823"/>
    <n v="108.2751798561151"/>
    <n v="607.83273381294964"/>
  </r>
  <r>
    <n v="1944"/>
    <n v="1852"/>
    <n v="1981"/>
    <m/>
    <n v="1710"/>
    <s v="Eaton Truck Components sp. z o.o., Tczew"/>
    <m/>
    <m/>
    <m/>
    <n v="2002"/>
    <m/>
    <n v="190463681"/>
    <n v="224190"/>
    <n v="5930103464"/>
    <s v="sp. z o.o."/>
    <s v="2932"/>
    <s v="Produkcja pozostałych części i akcesoriów do pojazdów silnikowych, z wyłączeniem motocykli"/>
    <m/>
    <s v="motoryzacja"/>
    <m/>
    <n v="500"/>
    <s v="J"/>
    <x v="0"/>
    <n v="337955"/>
    <n v="-35941"/>
    <n v="-32491"/>
    <n v="-31806"/>
    <n v="17027"/>
    <n v="316752"/>
    <n v="556"/>
    <n v="60201"/>
    <n v="430438"/>
    <n v="111693"/>
    <n v="318745"/>
    <n v="346508"/>
    <n v="83930.68823"/>
    <m/>
    <m/>
    <s v="C"/>
    <s v="Manufacturing"/>
    <s v="29"/>
    <s v="MANUFACTURE OF MOTOR VEHICLES, TRAILERS AND SEMI-TRAILERS, EXCEPT MOTORBIKES"/>
    <s v="High"/>
    <n v="0.93726087792753476"/>
    <m/>
    <n v="-9.4113121569439712E-2"/>
    <n v="-7.389217494737918E-2"/>
    <n v="-9.1790088540524312E-2"/>
    <x v="0"/>
    <n v="1"/>
    <n v="0.80501256859292158"/>
    <n v="108.2751798561151"/>
    <n v="607.83273381294964"/>
    <n v="200.886690647482"/>
    <x v="3"/>
    <s v="Exp&gt;25"/>
    <s v="Exp&gt;50"/>
    <s v="Decreased Export Intensity"/>
    <n v="0"/>
    <n v="-7.2282596961595891E-2"/>
    <n v="22.580535606811559"/>
    <n v="0.20359806150693421"/>
    <n v="-11.173524922600309"/>
    <n v="-0.1184854376621782"/>
    <n v="5.2217156326275882"/>
    <s v="Yes"/>
    <s v="Yes"/>
    <s v="Yes"/>
    <x v="3"/>
    <s v="Declining"/>
    <n v="-25.17985611510791"/>
    <n v="-0.29008303398931901"/>
    <n v="-6.9953559906651748"/>
    <s v="Yes"/>
    <s v="0.Reducing"/>
    <s v="Reducing"/>
    <n v="388.00151885531972"/>
    <n v="-9.4113121569439712E-2"/>
    <n v="-9.1790088540524312E-2"/>
    <n v="-7.389217494737918E-2"/>
    <n v="0.93726087792753476"/>
    <s v="75-100"/>
    <n v="0.80501256859292158"/>
    <n v="12.730668029507081"/>
    <n v="6.3207682942505823"/>
    <n v="108.2751798561151"/>
    <n v="607.83273381294964"/>
  </r>
  <r>
    <n v="1944"/>
    <n v="1852"/>
    <n v="1981"/>
    <m/>
    <n v="1710"/>
    <s v="Eaton Truck Components sp. z o.o., Tczew"/>
    <m/>
    <m/>
    <m/>
    <n v="2002"/>
    <m/>
    <n v="190463681"/>
    <n v="224190"/>
    <n v="5930103464"/>
    <s v="sp. z o.o."/>
    <s v="2932"/>
    <s v="Produkcja pozostałych części i akcesoriów do pojazdów silnikowych, z wyłączeniem motocykli"/>
    <m/>
    <s v="motoryzacja"/>
    <m/>
    <n v="500"/>
    <s v="J"/>
    <x v="4"/>
    <n v="414267.04911000002"/>
    <n v="-11035.78739"/>
    <n v="-3729.2634600000001"/>
    <n v="-6045.85059"/>
    <n v="6.8"/>
    <n v="358332"/>
    <n v="416"/>
    <n v="68844"/>
    <n v="285998.79219000001"/>
    <n v="5.3581499999999993"/>
    <n v="285993.43404000002"/>
    <n v="160212.95480000001"/>
    <n v="125785.83739"/>
    <m/>
    <m/>
    <s v="C"/>
    <s v="Manufacturing"/>
    <s v="29"/>
    <s v="MANUFACTURE OF MOTOR VEHICLES, TRAILERS AND SEMI-TRAILERS, EXCEPT MOTORBIKES"/>
    <s v="High"/>
    <n v="0.86497828096593887"/>
    <n v="-2.851467855745049"/>
    <n v="-1.4594089978888589E-2"/>
    <n v="-2.1139427001438209E-2"/>
    <n v="-3.7736340344931958E-2"/>
    <x v="0"/>
    <n v="1"/>
    <n v="0.560187522377942"/>
    <n v="165.49038461538461"/>
    <n v="995.8342526682693"/>
    <n v="1.288016826923077E-2"/>
    <x v="3"/>
    <s v="Exp&gt;25"/>
    <s v="Exp&gt;50"/>
    <s v="Decreased Export Intensity"/>
    <n v="0"/>
    <n v="-7.2282596961595891E-2"/>
    <n v="22.580535606811559"/>
    <n v="0.20359806150693421"/>
    <n v="-11.173524922600309"/>
    <n v="-0.1184854376621782"/>
    <n v="5.2217156326275882"/>
    <s v="Yes"/>
    <s v="Yes"/>
    <s v="Yes"/>
    <x v="3"/>
    <s v="Declining"/>
    <n v="-25.17985611510791"/>
    <n v="-0.29008303398931901"/>
    <n v="-6.9953559906651748"/>
    <s v="Yes"/>
    <s v="0.Reducing"/>
    <s v="Reducing"/>
    <n v="388.00151885531972"/>
    <n v="-9.4113121569439712E-2"/>
    <n v="-9.1790088540524312E-2"/>
    <n v="-7.389217494737918E-2"/>
    <n v="0.93726087792753476"/>
    <s v="75-100"/>
    <n v="0.80501256859292158"/>
    <n v="12.730668029507081"/>
    <n v="6.3207682942505823"/>
    <n v="108.2751798561151"/>
    <n v="607.83273381294964"/>
  </r>
  <r>
    <n v="1944"/>
    <n v="1852"/>
    <n v="1981"/>
    <m/>
    <n v="1710"/>
    <s v="Eaton Truck Components sp. z o.o., Tczew"/>
    <m/>
    <m/>
    <m/>
    <n v="2002"/>
    <m/>
    <n v="190463681"/>
    <n v="224190"/>
    <n v="5930103464"/>
    <s v="sp. z o.o."/>
    <s v="2932"/>
    <s v="Produkcja pozostałych części i akcesoriów do pojazdów silnikowych, z wyłączeniem motocykli"/>
    <m/>
    <s v="motoryzacja"/>
    <m/>
    <n v="500"/>
    <s v="J"/>
    <x v="3"/>
    <n v="426426.46262000001"/>
    <n v="-9041.1195000000007"/>
    <n v="-1509.58564"/>
    <n v="-4345.9703"/>
    <n v="9.6999999999999993"/>
    <n v="387474.9"/>
    <n v="446"/>
    <n v="61698"/>
    <n v="346022.78866000002"/>
    <n v="12.21955"/>
    <n v="346010.56910999998"/>
    <n v="166258.80538999999"/>
    <n v="179763.98327"/>
    <m/>
    <m/>
    <s v="C"/>
    <s v="Manufacturing"/>
    <s v="29"/>
    <s v="MANUFACTURE OF MOTOR VEHICLES, TRAILERS AND SEMI-TRAILERS, EXCEPT MOTORBIKES"/>
    <s v="High"/>
    <n v="0.90865585034127971"/>
    <n v="46.342123050176063"/>
    <n v="-1.019160554271889E-2"/>
    <n v="-1.255978057638951E-2"/>
    <n v="-2.6139790249337359E-2"/>
    <x v="0"/>
    <n v="1"/>
    <n v="0.48048513230544748"/>
    <n v="138.33632286995521"/>
    <n v="956.11314488789242"/>
    <n v="2.7398094170403588E-2"/>
    <x v="3"/>
    <s v="Exp&gt;25"/>
    <s v="Exp&gt;50"/>
    <s v="Decreased Export Intensity"/>
    <n v="0"/>
    <n v="-7.2282596961595891E-2"/>
    <n v="22.580535606811559"/>
    <n v="0.20359806150693421"/>
    <n v="-11.173524922600309"/>
    <n v="-0.1184854376621782"/>
    <n v="5.2217156326275882"/>
    <s v="Yes"/>
    <s v="Yes"/>
    <s v="Yes"/>
    <x v="3"/>
    <s v="Declining"/>
    <n v="-25.17985611510791"/>
    <n v="-0.29008303398931901"/>
    <n v="-6.9953559906651748"/>
    <s v="Yes"/>
    <s v="0.Reducing"/>
    <s v="Reducing"/>
    <n v="388.00151885531972"/>
    <n v="-9.4113121569439712E-2"/>
    <n v="-9.1790088540524312E-2"/>
    <n v="-7.389217494737918E-2"/>
    <n v="0.93726087792753476"/>
    <s v="75-100"/>
    <n v="0.80501256859292158"/>
    <n v="12.730668029507081"/>
    <n v="6.3207682942505823"/>
    <n v="108.2751798561151"/>
    <n v="607.83273381294964"/>
  </r>
  <r>
    <n v="1919"/>
    <m/>
    <n v="1219"/>
    <n v="1078"/>
    <n v="1711"/>
    <s v="Batna sp. z o.o., Częstochowa"/>
    <m/>
    <m/>
    <m/>
    <m/>
    <m/>
    <n v="380387214"/>
    <n v="1003926"/>
    <n v="5732901461"/>
    <s v="sp. z o.o."/>
    <s v="4652"/>
    <s v="Sprzedaż hurtowa sprzętu elektronicznego i telekomunikacyjnego oraz części do niego"/>
    <m/>
    <s v="media, telekomunkacja, IT"/>
    <m/>
    <n v="400"/>
    <s v="J"/>
    <x v="0"/>
    <n v="337454.63889"/>
    <n v="8822.4754700000012"/>
    <n v="8368.9713699999993"/>
    <n v="8368.9713699999993"/>
    <n v="273.11543999999998"/>
    <n v="219285.68799999999"/>
    <n v="28"/>
    <n v="850"/>
    <n v="56783.839870000003"/>
    <n v="3345.5613400000002"/>
    <n v="53438.278530000003"/>
    <n v="24873.921610000001"/>
    <n v="31909.918259999999"/>
    <m/>
    <m/>
    <s v="G"/>
    <s v="Wholesale and Retail Trade; Repair of Motor Vehicles and Motorcycles"/>
    <s v="46"/>
    <s v="WHOLESALE TRADE, EXCEPT OF MOTOR VEHICLES"/>
    <s v="Medium-high"/>
    <n v="0.64982271016129223"/>
    <m/>
    <n v="2.4800285447336909E-2"/>
    <n v="0.14738297707868631"/>
    <n v="0.33645564624741131"/>
    <x v="1"/>
    <n v="0"/>
    <n v="0.43804578321835852"/>
    <n v="30.357142857142861"/>
    <n v="12051.95138892857"/>
    <n v="119.48433357142861"/>
    <x v="2"/>
    <s v="Exp&gt;25"/>
    <s v="Exp&gt;50"/>
    <s v="Decreased Export Intensity"/>
    <n v="0"/>
    <n v="-0.1118606268896257"/>
    <n v="24.140536748275249"/>
    <n v="0.21624409872155681"/>
    <n v="-10.04308931284401"/>
    <n v="-0.10583940044755739"/>
    <n v="5.5549014730940538"/>
    <s v="No"/>
    <s v="Yes"/>
    <s v="No"/>
    <x v="3"/>
    <s v="Declining"/>
    <n v="217.8571428571428"/>
    <n v="1.1564318595569361"/>
    <n v="33.523587934056941"/>
    <s v="No"/>
    <s v="2.Hiring"/>
    <s v="Hiring"/>
    <n v="-7345.0075687038516"/>
    <n v="2.4800285447336909E-2"/>
    <n v="0.33645564624741131"/>
    <n v="0.14738297707868631"/>
    <n v="0.64982271016129223"/>
    <s v="50-75"/>
    <n v="0.43804578321835852"/>
    <n v="12.729186376972899"/>
    <n v="3.3322045101752038"/>
    <n v="30.357142857142861"/>
    <n v="12051.95138892857"/>
  </r>
  <r>
    <n v="1919"/>
    <m/>
    <n v="1219"/>
    <n v="1078"/>
    <n v="1711"/>
    <s v="Batna sp. z o.o., Częstochowa"/>
    <m/>
    <m/>
    <m/>
    <m/>
    <m/>
    <n v="380387214"/>
    <n v="1003926"/>
    <n v="5732901461"/>
    <s v="sp. z o.o."/>
    <s v="4652"/>
    <s v="Sprzedaż hurtowa sprzętu elektronicznego i telekomunikacyjnego oraz części do niego"/>
    <m/>
    <s v="media, telekomunkacja, IT"/>
    <m/>
    <n v="400"/>
    <s v="J"/>
    <x v="4"/>
    <n v="418918"/>
    <n v="6978"/>
    <n v="7777"/>
    <n v="7728"/>
    <n v="1402"/>
    <n v="225362"/>
    <n v="89"/>
    <n v="3500"/>
    <n v="112479"/>
    <n v="10945"/>
    <n v="101534"/>
    <n v="25371"/>
    <n v="87109"/>
    <m/>
    <m/>
    <s v="G"/>
    <s v="Wholesale and Retail Trade; Repair of Motor Vehicles and Motorcycles"/>
    <s v="46"/>
    <s v="WHOLESALE TRADE, EXCEPT OF MOTOR VEHICLES"/>
    <s v="Medium-high"/>
    <n v="0.5379620832716665"/>
    <n v="-13.229588909440769"/>
    <n v="1.8447524336505001E-2"/>
    <n v="6.8706158482916807E-2"/>
    <n v="0.30459973986047062"/>
    <x v="1"/>
    <n v="0"/>
    <n v="0.22556210492625289"/>
    <n v="39.325842696629223"/>
    <n v="4706.9438202247193"/>
    <n v="122.9775280898876"/>
    <x v="2"/>
    <s v="Exp&gt;25"/>
    <s v="Exp&gt;50"/>
    <s v="Decreased Export Intensity"/>
    <n v="0"/>
    <n v="-0.1118606268896257"/>
    <n v="24.140536748275249"/>
    <n v="0.21624409872155681"/>
    <n v="-10.04308931284401"/>
    <n v="-0.10583940044755739"/>
    <n v="5.5549014730940538"/>
    <s v="No"/>
    <s v="Yes"/>
    <s v="No"/>
    <x v="3"/>
    <s v="Declining"/>
    <n v="217.8571428571428"/>
    <n v="1.1564318595569361"/>
    <n v="33.523587934056941"/>
    <s v="No"/>
    <s v="2.Hiring"/>
    <s v="Hiring"/>
    <n v="-7345.0075687038516"/>
    <n v="2.4800285447336909E-2"/>
    <n v="0.33645564624741131"/>
    <n v="0.14738297707868631"/>
    <n v="0.64982271016129223"/>
    <s v="50-75"/>
    <n v="0.43804578321835852"/>
    <n v="12.729186376972899"/>
    <n v="3.3322045101752038"/>
    <n v="30.357142857142861"/>
    <n v="12051.95138892857"/>
  </r>
  <r>
    <n v="1919"/>
    <m/>
    <n v="1219"/>
    <n v="1078"/>
    <n v="1711"/>
    <s v="Batna sp. z o.o., Częstochowa"/>
    <m/>
    <m/>
    <m/>
    <m/>
    <m/>
    <n v="380387214"/>
    <n v="1003926"/>
    <n v="5732901461"/>
    <s v="sp. z o.o."/>
    <s v="4652"/>
    <s v="Sprzedaż hurtowa sprzętu elektronicznego i telekomunikacyjnego oraz części do niego"/>
    <m/>
    <s v="media, telekomunkacja, IT"/>
    <m/>
    <n v="400"/>
    <s v="J"/>
    <x v="3"/>
    <n v="482789"/>
    <n v="18480"/>
    <n v="15623"/>
    <n v="12863"/>
    <n v="1043"/>
    <n v="159320.37"/>
    <n v="61"/>
    <n v="2604"/>
    <n v="117048"/>
    <n v="10717"/>
    <n v="106331"/>
    <n v="17643"/>
    <n v="99405"/>
    <m/>
    <m/>
    <s v="G"/>
    <s v="Wholesale and Retail Trade; Repair of Motor Vehicles and Motorcycles"/>
    <s v="46"/>
    <s v="WHOLESALE TRADE, EXCEPT OF MOTOR VEHICLES"/>
    <s v="Medium-high"/>
    <n v="0.33"/>
    <n v="-7.7946009461995924"/>
    <n v="2.6643109101491539E-2"/>
    <n v="0.1098950857767753"/>
    <n v="0.72907101966785692"/>
    <x v="1"/>
    <n v="0"/>
    <n v="0.1507330326020094"/>
    <n v="42.688524590163937"/>
    <n v="7914.5737704918029"/>
    <n v="175.68852459016389"/>
    <x v="4"/>
    <s v="Exp&gt;25"/>
    <s v="Exp&gt;50"/>
    <s v="Decreased Export Intensity"/>
    <n v="0"/>
    <n v="-0.1118606268896257"/>
    <n v="24.140536748275249"/>
    <n v="0.21624409872155681"/>
    <n v="-10.04308931284401"/>
    <n v="-0.10583940044755739"/>
    <n v="5.5549014730940538"/>
    <s v="No"/>
    <s v="Yes"/>
    <s v="No"/>
    <x v="3"/>
    <s v="Declining"/>
    <n v="217.8571428571428"/>
    <n v="1.1564318595569361"/>
    <n v="33.523587934056941"/>
    <s v="No"/>
    <s v="2.Hiring"/>
    <s v="Hiring"/>
    <n v="-7345.0075687038516"/>
    <n v="2.4800285447336909E-2"/>
    <n v="0.33645564624741131"/>
    <n v="0.14738297707868631"/>
    <n v="0.64982271016129223"/>
    <s v="50-75"/>
    <n v="0.43804578321835852"/>
    <n v="12.729186376972899"/>
    <n v="3.3322045101752038"/>
    <n v="30.357142857142861"/>
    <n v="12051.95138892857"/>
  </r>
  <r>
    <n v="1919"/>
    <m/>
    <n v="1219"/>
    <n v="1078"/>
    <n v="1711"/>
    <s v="Batna sp. z o.o., Częstochowa"/>
    <m/>
    <m/>
    <m/>
    <m/>
    <m/>
    <n v="380387214"/>
    <n v="1003926"/>
    <n v="5732901461"/>
    <s v="sp. z o.o."/>
    <s v="4652"/>
    <s v="Sprzedaż hurtowa sprzętu elektronicznego i telekomunikacyjnego oraz części do niego"/>
    <m/>
    <s v="media, telekomunkacja, IT"/>
    <m/>
    <n v="400"/>
    <s v="J"/>
    <x v="1"/>
    <n v="509002.11955"/>
    <n v="24085.386350000001"/>
    <n v="24861.813119999999"/>
    <n v="24861.813119999999"/>
    <n v="62.821330000000003"/>
    <n v="309708"/>
    <n v="30"/>
    <n v="936"/>
    <n v="123063"/>
    <n v="4703"/>
    <n v="118360"/>
    <n v="37079"/>
    <n v="85983.83395"/>
    <m/>
    <m/>
    <s v="G"/>
    <s v="Wholesale and Retail Trade; Repair of Motor Vehicles and Motorcycles"/>
    <s v="46"/>
    <s v="WHOLESALE TRADE, EXCEPT OF MOTOR VEHICLES"/>
    <s v="Medium-high"/>
    <n v="0.60846112050340284"/>
    <n v="50.835715645894354"/>
    <n v="4.8844223167439658E-2"/>
    <n v="0.20202508568781849"/>
    <n v="0.67050926724021687"/>
    <x v="1"/>
    <n v="0"/>
    <n v="0.3013009596710628"/>
    <n v="31.2"/>
    <n v="16966.737318333329"/>
    <n v="156.76666666666671"/>
    <x v="2"/>
    <s v="Exp&gt;25"/>
    <s v="Exp&gt;50"/>
    <s v="Decreased Export Intensity"/>
    <n v="0"/>
    <n v="-0.1118606268896257"/>
    <n v="24.140536748275249"/>
    <n v="0.21624409872155681"/>
    <n v="-10.04308931284401"/>
    <n v="-0.10583940044755739"/>
    <n v="5.5549014730940538"/>
    <s v="No"/>
    <s v="Yes"/>
    <s v="No"/>
    <x v="3"/>
    <s v="Declining"/>
    <n v="217.8571428571428"/>
    <n v="1.1564318595569361"/>
    <n v="33.523587934056941"/>
    <s v="No"/>
    <s v="2.Hiring"/>
    <s v="Hiring"/>
    <n v="-7345.0075687038516"/>
    <n v="2.4800285447336909E-2"/>
    <n v="0.33645564624741131"/>
    <n v="0.14738297707868631"/>
    <n v="0.64982271016129223"/>
    <s v="50-75"/>
    <n v="0.43804578321835852"/>
    <n v="12.729186376972899"/>
    <n v="3.3322045101752038"/>
    <n v="30.357142857142861"/>
    <n v="12051.95138892857"/>
  </r>
  <r>
    <n v="1919"/>
    <m/>
    <n v="1219"/>
    <n v="1078"/>
    <n v="1711"/>
    <s v="Batna sp. z o.o., Częstochowa"/>
    <m/>
    <m/>
    <m/>
    <m/>
    <m/>
    <n v="380387214"/>
    <n v="1003926"/>
    <n v="5732901461"/>
    <s v="sp. z o.o."/>
    <s v="4652"/>
    <s v="Sprzedaż hurtowa sprzętu elektronicznego i telekomunikacyjnego oraz części do niego"/>
    <m/>
    <s v="media, telekomunkacja, IT"/>
    <m/>
    <n v="400"/>
    <s v="J"/>
    <x v="2"/>
    <n v="523601.65993999998"/>
    <n v="18640.342840000001"/>
    <n v="14274.90202"/>
    <n v="12363.526019999999"/>
    <n v="278.45629000000002"/>
    <n v="327597"/>
    <n v="43"/>
    <n v="1818.35088"/>
    <n v="122259.63838"/>
    <n v="11012.38235"/>
    <n v="111247.25603"/>
    <n v="43501.438340000001"/>
    <n v="78758.200040000011"/>
    <m/>
    <m/>
    <s v="G"/>
    <s v="Wholesale and Retail Trade; Repair of Motor Vehicles and Motorcycles"/>
    <s v="46"/>
    <s v="WHOLESALE TRADE, EXCEPT OF MOTOR VEHICLES"/>
    <s v="Medium-high"/>
    <n v="0.6256607361358244"/>
    <n v="2.8682671111285751"/>
    <n v="2.3612465287861671E-2"/>
    <n v="0.1011251643127918"/>
    <n v="0.28420959149370512"/>
    <x v="1"/>
    <n v="0"/>
    <n v="0.35581193365541841"/>
    <n v="42.287229767441858"/>
    <n v="12176.78278930233"/>
    <n v="256.10191511627909"/>
    <x v="2"/>
    <s v="Exp&gt;25"/>
    <s v="Exp&gt;50"/>
    <s v="Decreased Export Intensity"/>
    <n v="0"/>
    <n v="-0.1118606268896257"/>
    <n v="24.140536748275249"/>
    <n v="0.21624409872155681"/>
    <n v="-10.04308931284401"/>
    <n v="-0.10583940044755739"/>
    <n v="5.5549014730940538"/>
    <s v="No"/>
    <s v="Yes"/>
    <s v="No"/>
    <x v="3"/>
    <s v="Declining"/>
    <n v="217.8571428571428"/>
    <n v="1.1564318595569361"/>
    <n v="33.523587934056941"/>
    <s v="No"/>
    <s v="2.Hiring"/>
    <s v="Hiring"/>
    <n v="-7345.0075687038516"/>
    <n v="2.4800285447336909E-2"/>
    <n v="0.33645564624741131"/>
    <n v="0.14738297707868631"/>
    <n v="0.64982271016129223"/>
    <s v="50-75"/>
    <n v="0.43804578321835852"/>
    <n v="12.729186376972899"/>
    <n v="3.3322045101752038"/>
    <n v="30.357142857142861"/>
    <n v="12051.95138892857"/>
  </r>
  <r>
    <m/>
    <m/>
    <m/>
    <n v="2000"/>
    <n v="1712"/>
    <s v="Peri Polska sp. z o.o., Płochocin"/>
    <m/>
    <m/>
    <m/>
    <m/>
    <m/>
    <s v="010347820"/>
    <n v="97093"/>
    <n v="1180045417"/>
    <s v="sp. z o.o."/>
    <s v="7732"/>
    <s v="Wynajem i dzierżawa maszyn i urządzeń budowlanych"/>
    <m/>
    <s v="usługi"/>
    <m/>
    <n v="500"/>
    <s v="J"/>
    <x v="1"/>
    <n v="270647.20721999998"/>
    <n v="3255.6186200000002"/>
    <n v="4725.2402400000001"/>
    <n v="2693.86924"/>
    <n v="66906.008470000001"/>
    <n v="59754"/>
    <n v="481"/>
    <n v="52720.978949999997"/>
    <n v="359056.9449"/>
    <n v="244614.72417"/>
    <n v="114442.22073"/>
    <n v="334418.86982000002"/>
    <n v="24638.075079999999"/>
    <m/>
    <m/>
    <s v="N"/>
    <s v="Administrative and Support Service Activities"/>
    <s v="77"/>
    <s v="RENTAL AND LEASING"/>
    <s v="High"/>
    <n v="0.22078188285692521"/>
    <n v="-19.753310496962349"/>
    <n v="9.9534344642627122E-3"/>
    <n v="7.5026239660961379E-3"/>
    <n v="8.0553745111631037E-3"/>
    <x v="0"/>
    <n v="1"/>
    <n v="0.93138114878445855"/>
    <n v="109.6070248440749"/>
    <n v="562.67610648648656"/>
    <n v="508.5545201039501"/>
    <x v="1"/>
    <s v="Exp&lt;25"/>
    <s v="Exp&lt;50"/>
    <s v="Increased Export Intensity"/>
    <n v="1"/>
    <n v="0.14040330094024259"/>
    <n v="1.9001230471808399E-2"/>
    <n v="1.899942546668143E-4"/>
    <n v="-27.522462876469699"/>
    <n v="-0.32189350491444729"/>
    <n v="4.7499691741226258E-3"/>
    <s v="Yes"/>
    <s v="Yes"/>
    <s v="Yes"/>
    <x v="3"/>
    <s v="Declining"/>
    <n v="-9.8619329388560164"/>
    <n v="-0.10382761269697841"/>
    <n v="-2.5622918736819429"/>
    <s v="Yes"/>
    <s v="0.Reducing"/>
    <s v="Reducing"/>
    <n v="72.921942808643962"/>
    <n v="0.1097551212830115"/>
    <n v="8.5742081185940122E-2"/>
    <n v="7.8636934313081941E-2"/>
    <n v="0.17666017333345191"/>
    <s v="10-25"/>
    <n v="0.91713349180958204"/>
    <n v="12.728636110511241"/>
    <n v="6.2285110035911826"/>
    <n v="122.64651455621301"/>
    <n v="665.2248520710059"/>
  </r>
  <r>
    <m/>
    <m/>
    <m/>
    <n v="2000"/>
    <n v="1712"/>
    <s v="Peri Polska sp. z o.o., Płochocin"/>
    <m/>
    <m/>
    <m/>
    <m/>
    <m/>
    <s v="010347820"/>
    <n v="97093"/>
    <n v="1180045417"/>
    <s v="sp. z o.o."/>
    <s v="7732"/>
    <s v="Wynajem i dzierżawa maszyn i urządzeń budowlanych"/>
    <m/>
    <s v="usługi"/>
    <m/>
    <n v="500"/>
    <s v="J"/>
    <x v="2"/>
    <n v="279485.28116000001"/>
    <n v="4301.4427599999999"/>
    <n v="3996.9335900000001"/>
    <n v="2539.2495899999999"/>
    <n v="58548.028380000003"/>
    <n v="43492"/>
    <n v="470"/>
    <n v="64710.201520000002"/>
    <n v="363306.08733000001"/>
    <n v="270389.36031999998"/>
    <n v="92916.727010000002"/>
    <n v="289958.11940999998"/>
    <n v="73347.967919999996"/>
    <m/>
    <m/>
    <s v="N"/>
    <s v="Administrative and Support Service Activities"/>
    <s v="77"/>
    <s v="RENTAL AND LEASING"/>
    <s v="High"/>
    <n v="0.155614634944234"/>
    <n v="3.2655330275829448"/>
    <n v="9.0854501512955439E-3"/>
    <n v="6.989284458901829E-3"/>
    <n v="8.757297761369142E-3"/>
    <x v="0"/>
    <n v="1"/>
    <n v="0.79810971938552688"/>
    <n v="137.6812798297872"/>
    <n v="594.6495343829788"/>
    <n v="575.29651131914886"/>
    <x v="1"/>
    <s v="Exp&lt;25"/>
    <s v="Exp&lt;50"/>
    <s v="Increased Export Intensity"/>
    <n v="1"/>
    <n v="0.14040330094024259"/>
    <n v="1.9001230471808399E-2"/>
    <n v="1.899942546668143E-4"/>
    <n v="-27.522462876469699"/>
    <n v="-0.32189350491444729"/>
    <n v="4.7499691741226258E-3"/>
    <s v="Yes"/>
    <s v="Yes"/>
    <s v="Yes"/>
    <x v="3"/>
    <s v="Declining"/>
    <n v="-9.8619329388560164"/>
    <n v="-0.10382761269697841"/>
    <n v="-2.5622918736819429"/>
    <s v="Yes"/>
    <s v="0.Reducing"/>
    <s v="Reducing"/>
    <n v="72.921942808643962"/>
    <n v="0.1097551212830115"/>
    <n v="8.5742081185940122E-2"/>
    <n v="7.8636934313081941E-2"/>
    <n v="0.17666017333345191"/>
    <s v="10-25"/>
    <n v="0.91713349180958204"/>
    <n v="12.728636110511241"/>
    <n v="6.2285110035911826"/>
    <n v="122.64651455621301"/>
    <n v="665.2248520710059"/>
  </r>
  <r>
    <m/>
    <m/>
    <m/>
    <n v="2000"/>
    <n v="1712"/>
    <s v="Peri Polska sp. z o.o., Płochocin"/>
    <m/>
    <m/>
    <m/>
    <m/>
    <m/>
    <s v="010347820"/>
    <n v="97093"/>
    <n v="1180045417"/>
    <s v="sp. z o.o."/>
    <s v="7732"/>
    <s v="Wynajem i dzierżawa maszyn i urządzeń budowlanych"/>
    <m/>
    <s v="usługi"/>
    <m/>
    <n v="500"/>
    <s v="J"/>
    <x v="0"/>
    <n v="337269"/>
    <n v="47016"/>
    <n v="47428"/>
    <n v="37017"/>
    <n v="79690"/>
    <n v="59582"/>
    <n v="507"/>
    <n v="62181.782880000013"/>
    <n v="470733"/>
    <n v="308322"/>
    <n v="162410"/>
    <n v="431725"/>
    <n v="39008"/>
    <m/>
    <m/>
    <s v="N"/>
    <s v="Administrative and Support Service Activities"/>
    <s v="77"/>
    <s v="RENTAL AND LEASING"/>
    <s v="High"/>
    <n v="0.17666017333345191"/>
    <m/>
    <n v="0.1097551212830115"/>
    <n v="7.8636934313081941E-2"/>
    <n v="8.5742081185940122E-2"/>
    <x v="0"/>
    <n v="1"/>
    <n v="0.91713349180958204"/>
    <n v="122.64651455621301"/>
    <n v="665.2248520710059"/>
    <n v="608.13017751479288"/>
    <x v="1"/>
    <s v="Exp&lt;25"/>
    <s v="Exp&lt;50"/>
    <s v="Increased Export Intensity"/>
    <n v="1"/>
    <n v="0.14040330094024259"/>
    <n v="1.9001230471808399E-2"/>
    <n v="1.899942546668143E-4"/>
    <n v="-27.522462876469699"/>
    <n v="-0.32189350491444729"/>
    <n v="4.7499691741226258E-3"/>
    <s v="Yes"/>
    <s v="Yes"/>
    <s v="Yes"/>
    <x v="3"/>
    <s v="Declining"/>
    <n v="-9.8619329388560164"/>
    <n v="-0.10382761269697841"/>
    <n v="-2.5622918736819429"/>
    <s v="Yes"/>
    <s v="0.Reducing"/>
    <s v="Reducing"/>
    <n v="72.921942808643962"/>
    <n v="0.1097551212830115"/>
    <n v="8.5742081185940122E-2"/>
    <n v="7.8636934313081941E-2"/>
    <n v="0.17666017333345191"/>
    <s v="10-25"/>
    <n v="0.91713349180958204"/>
    <n v="12.728636110511241"/>
    <n v="6.2285110035911826"/>
    <n v="122.64651455621301"/>
    <n v="665.2248520710059"/>
  </r>
  <r>
    <m/>
    <m/>
    <m/>
    <n v="2000"/>
    <n v="1712"/>
    <s v="Peri Polska sp. z o.o., Płochocin"/>
    <m/>
    <m/>
    <m/>
    <m/>
    <m/>
    <s v="010347820"/>
    <n v="97093"/>
    <n v="1180045417"/>
    <s v="sp. z o.o."/>
    <s v="7732"/>
    <s v="Wynajem i dzierżawa maszyn i urządzeń budowlanych"/>
    <m/>
    <s v="usługi"/>
    <m/>
    <n v="500"/>
    <s v="J"/>
    <x v="4"/>
    <n v="337333.08526000002"/>
    <n v="28982.575980000001"/>
    <n v="26414.32804"/>
    <n v="20735.654040000001"/>
    <n v="62646.370619999987"/>
    <n v="106956"/>
    <n v="457"/>
    <n v="71968.21342"/>
    <n v="360764.60808999999"/>
    <n v="271292.15667"/>
    <n v="89472.451419999998"/>
    <n v="319519.16858"/>
    <n v="41245.439509999997"/>
    <m/>
    <m/>
    <s v="N"/>
    <s v="Administrative and Support Service Activities"/>
    <s v="77"/>
    <s v="RENTAL AND LEASING"/>
    <s v="High"/>
    <n v="0.31706347427369452"/>
    <n v="-0.46641226840566929"/>
    <n v="6.1469375362389847E-2"/>
    <n v="5.7476963025228547E-2"/>
    <n v="6.4896432136303223E-2"/>
    <x v="0"/>
    <n v="1"/>
    <n v="0.88567215689929735"/>
    <n v="157.4796792560175"/>
    <n v="738.14679487964986"/>
    <n v="593.63710431072207"/>
    <x v="4"/>
    <s v="Exp&lt;25"/>
    <s v="Exp&lt;50"/>
    <s v="Increased Export Intensity"/>
    <n v="1"/>
    <n v="0.14040330094024259"/>
    <n v="1.9001230471808399E-2"/>
    <n v="1.899942546668143E-4"/>
    <n v="-27.522462876469699"/>
    <n v="-0.32189350491444729"/>
    <n v="4.7499691741226258E-3"/>
    <s v="Yes"/>
    <s v="Yes"/>
    <s v="Yes"/>
    <x v="3"/>
    <s v="Declining"/>
    <n v="-9.8619329388560164"/>
    <n v="-0.10382761269697841"/>
    <n v="-2.5622918736819429"/>
    <s v="Yes"/>
    <s v="0.Reducing"/>
    <s v="Reducing"/>
    <n v="72.921942808643962"/>
    <n v="0.1097551212830115"/>
    <n v="8.5742081185940122E-2"/>
    <n v="7.8636934313081941E-2"/>
    <n v="0.17666017333345191"/>
    <s v="10-25"/>
    <n v="0.91713349180958204"/>
    <n v="12.728636110511241"/>
    <n v="6.2285110035911826"/>
    <n v="122.64651455621301"/>
    <n v="665.2248520710059"/>
  </r>
  <r>
    <m/>
    <m/>
    <m/>
    <n v="2000"/>
    <n v="1712"/>
    <s v="Peri Polska sp. z o.o., Płochocin"/>
    <m/>
    <m/>
    <m/>
    <m/>
    <m/>
    <s v="010347820"/>
    <n v="97093"/>
    <n v="1180045417"/>
    <s v="sp. z o.o."/>
    <s v="7732"/>
    <s v="Wynajem i dzierżawa maszyn i urządzeń budowlanych"/>
    <m/>
    <s v="usługi"/>
    <m/>
    <n v="500"/>
    <s v="J"/>
    <x v="3"/>
    <n v="338913.82089999999"/>
    <n v="19014.88391"/>
    <n v="12366.24813"/>
    <n v="8825.3951300000008"/>
    <n v="66870.685490000003"/>
    <n v="60419"/>
    <n v="478"/>
    <n v="74112.226410000003"/>
    <n v="416175.13604999997"/>
    <n v="306732.54408000002"/>
    <n v="109442.59196999999"/>
    <n v="298783.51454"/>
    <n v="117391.62151"/>
    <m/>
    <m/>
    <s v="N"/>
    <s v="Administrative and Support Service Activities"/>
    <s v="77"/>
    <s v="RENTAL AND LEASING"/>
    <s v="High"/>
    <n v="0.1782724582891155"/>
    <n v="21.263566901749751"/>
    <n v="2.604023378734981E-2"/>
    <n v="2.1205964425851001E-2"/>
    <n v="2.9537757943531018E-2"/>
    <x v="0"/>
    <n v="1"/>
    <n v="0.71792735475697333"/>
    <n v="155.04649876569039"/>
    <n v="709.02472991631794"/>
    <n v="641.69988301255228"/>
    <x v="1"/>
    <s v="Exp&lt;25"/>
    <s v="Exp&lt;50"/>
    <s v="Increased Export Intensity"/>
    <n v="1"/>
    <n v="0.14040330094024259"/>
    <n v="1.9001230471808399E-2"/>
    <n v="1.899942546668143E-4"/>
    <n v="-27.522462876469699"/>
    <n v="-0.32189350491444729"/>
    <n v="4.7499691741226258E-3"/>
    <s v="Yes"/>
    <s v="Yes"/>
    <s v="Yes"/>
    <x v="3"/>
    <s v="Declining"/>
    <n v="-9.8619329388560164"/>
    <n v="-0.10382761269697841"/>
    <n v="-2.5622918736819429"/>
    <s v="Yes"/>
    <s v="0.Reducing"/>
    <s v="Reducing"/>
    <n v="72.921942808643962"/>
    <n v="0.1097551212830115"/>
    <n v="8.5742081185940122E-2"/>
    <n v="7.8636934313081941E-2"/>
    <n v="0.17666017333345191"/>
    <s v="10-25"/>
    <n v="0.91713349180958204"/>
    <n v="12.728636110511241"/>
    <n v="6.2285110035911826"/>
    <n v="122.64651455621301"/>
    <n v="665.2248520710059"/>
  </r>
  <r>
    <m/>
    <m/>
    <n v="1458"/>
    <n v="1519"/>
    <n v="1713"/>
    <s v="SIA Abrasives Polska sp. z o.o., Goleniów"/>
    <m/>
    <m/>
    <m/>
    <m/>
    <m/>
    <n v="810453743"/>
    <n v="118228"/>
    <n v="8511000620"/>
    <s v="sp. z o.o."/>
    <s v="4690"/>
    <s v="Sprzedaż hurtowa niewyspecjalizowana"/>
    <m/>
    <s v="handel hurtowy"/>
    <m/>
    <n v="500"/>
    <s v="J"/>
    <x v="0"/>
    <n v="337194.91044000001"/>
    <n v="7455.0015299999995"/>
    <n v="3246.8701000000001"/>
    <n v="2379.41761"/>
    <n v="9839"/>
    <n v="326560"/>
    <n v="416"/>
    <n v="35133"/>
    <n v="296155"/>
    <n v="156708"/>
    <n v="139447"/>
    <n v="154241"/>
    <n v="141913.51008000001"/>
    <m/>
    <m/>
    <s v="G"/>
    <s v="Wholesale and Retail Trade; Repair of Motor Vehicles and Motorcycles"/>
    <s v="46"/>
    <s v="WHOLESALE TRADE, EXCEPT OF MOTOR VEHICLES"/>
    <s v="Medium-high"/>
    <n v="0.96846064364932827"/>
    <m/>
    <n v="7.0565051141938577E-3"/>
    <n v="8.0343658219513437E-3"/>
    <n v="1.542662203953553E-2"/>
    <x v="0"/>
    <n v="1"/>
    <n v="0.52081173709712825"/>
    <n v="84.45432692307692"/>
    <n v="810.56468855769231"/>
    <n v="376.70192307692309"/>
    <x v="3"/>
    <s v="Exp&gt;25"/>
    <s v="Exp&gt;50"/>
    <s v="Decreased Export Intensity"/>
    <n v="0"/>
    <n v="-2.4346352187040291E-2"/>
    <n v="12.03342289687971"/>
    <n v="0.1136270595111331"/>
    <n v="-18.81636021965237"/>
    <n v="-0.2084564396579793"/>
    <n v="2.8814084755823139"/>
    <s v="No"/>
    <s v="Yes"/>
    <s v="No"/>
    <x v="3"/>
    <s v="Declining"/>
    <n v="-2.4038461538461542"/>
    <n v="-2.4332100659530731E-2"/>
    <n v="-0.60645610255500859"/>
    <s v="Yes"/>
    <s v="0.Reducing"/>
    <s v="Reducing"/>
    <n v="119.9057547920614"/>
    <n v="7.0565051141938577E-3"/>
    <n v="1.542662203953553E-2"/>
    <n v="8.0343658219513437E-3"/>
    <n v="0.96846064364932827"/>
    <s v="75-100"/>
    <n v="0.52081173709712825"/>
    <n v="12.72841641140162"/>
    <n v="6.0306852602612633"/>
    <n v="84.45432692307692"/>
    <n v="810.56468855769231"/>
  </r>
  <r>
    <m/>
    <m/>
    <n v="1458"/>
    <n v="1519"/>
    <n v="1713"/>
    <s v="SIA Abrasives Polska sp. z o.o., Goleniów"/>
    <m/>
    <m/>
    <m/>
    <m/>
    <m/>
    <n v="810453743"/>
    <n v="118228"/>
    <n v="8511000620"/>
    <s v="sp. z o.o."/>
    <s v="4690"/>
    <s v="Sprzedaż hurtowa niewyspecjalizowana"/>
    <m/>
    <s v="handel hurtowy"/>
    <m/>
    <n v="500"/>
    <s v="J"/>
    <x v="1"/>
    <n v="368422.74593999999"/>
    <n v="2684.2106600000002"/>
    <n v="-1571.5586000000001"/>
    <n v="-1378.7256400000001"/>
    <n v="13353"/>
    <n v="360051"/>
    <n v="383"/>
    <n v="10319"/>
    <n v="274410.91272999998"/>
    <n v="146610.35404000001"/>
    <n v="127800.55869000001"/>
    <n v="152861.82136999999"/>
    <n v="121549.09136000001"/>
    <m/>
    <m/>
    <s v="G"/>
    <s v="Wholesale and Retail Trade; Repair of Motor Vehicles and Motorcycles"/>
    <s v="46"/>
    <s v="WHOLESALE TRADE, EXCEPT OF MOTOR VEHICLES"/>
    <s v="Medium-high"/>
    <n v="0.97727679403007495"/>
    <n v="9.2610637151228978"/>
    <n v="-3.742238108785319E-3"/>
    <n v="-5.0243105359172209E-3"/>
    <n v="-9.0194243902328823E-3"/>
    <x v="0"/>
    <n v="1"/>
    <n v="0.55705445475634097"/>
    <n v="26.942558746736289"/>
    <n v="961.93928443864229"/>
    <n v="382.79465806788511"/>
    <x v="3"/>
    <s v="Exp&gt;25"/>
    <s v="Exp&gt;50"/>
    <s v="Decreased Export Intensity"/>
    <n v="0"/>
    <n v="-2.4346352187040291E-2"/>
    <n v="12.03342289687971"/>
    <n v="0.1136270595111331"/>
    <n v="-18.81636021965237"/>
    <n v="-0.2084564396579793"/>
    <n v="2.8814084755823139"/>
    <s v="No"/>
    <s v="Yes"/>
    <s v="No"/>
    <x v="3"/>
    <s v="Declining"/>
    <n v="-2.4038461538461542"/>
    <n v="-2.4332100659530731E-2"/>
    <n v="-0.60645610255500859"/>
    <s v="Yes"/>
    <s v="0.Reducing"/>
    <s v="Reducing"/>
    <n v="119.9057547920614"/>
    <n v="7.0565051141938577E-3"/>
    <n v="1.542662203953553E-2"/>
    <n v="8.0343658219513437E-3"/>
    <n v="0.96846064364932827"/>
    <s v="75-100"/>
    <n v="0.52081173709712825"/>
    <n v="12.72841641140162"/>
    <n v="6.0306852602612633"/>
    <n v="84.45432692307692"/>
    <n v="810.56468855769231"/>
  </r>
  <r>
    <m/>
    <m/>
    <n v="1458"/>
    <n v="1519"/>
    <n v="1713"/>
    <s v="SIA Abrasives Polska sp. z o.o., Goleniów"/>
    <m/>
    <m/>
    <m/>
    <m/>
    <m/>
    <n v="810453743"/>
    <n v="118228"/>
    <n v="8511000620"/>
    <s v="sp. z o.o."/>
    <s v="4690"/>
    <s v="Sprzedaż hurtowa niewyspecjalizowana"/>
    <m/>
    <s v="handel hurtowy"/>
    <m/>
    <n v="500"/>
    <s v="J"/>
    <x v="4"/>
    <n v="377771"/>
    <n v="21038"/>
    <n v="10750"/>
    <n v="6876"/>
    <n v="12181"/>
    <n v="356659"/>
    <n v="406"/>
    <n v="42323"/>
    <n v="342202"/>
    <n v="138059"/>
    <n v="204143"/>
    <n v="294143"/>
    <n v="48060"/>
    <m/>
    <m/>
    <s v="G"/>
    <s v="Wholesale and Retail Trade; Repair of Motor Vehicles and Motorcycles"/>
    <s v="46"/>
    <s v="WHOLESALE TRADE, EXCEPT OF MOTOR VEHICLES"/>
    <s v="Medium-high"/>
    <n v="0.94411429146228798"/>
    <n v="-12.70607238998196"/>
    <n v="1.8201503026966069E-2"/>
    <n v="2.0093395129192702E-2"/>
    <n v="2.3376384955616829E-2"/>
    <x v="0"/>
    <n v="1"/>
    <n v="0.85955955838948928"/>
    <n v="104.243842364532"/>
    <n v="930.47044334975374"/>
    <n v="340.04679802955673"/>
    <x v="3"/>
    <s v="Exp&gt;25"/>
    <s v="Exp&gt;50"/>
    <s v="Decreased Export Intensity"/>
    <n v="0"/>
    <n v="-2.4346352187040291E-2"/>
    <n v="12.03342289687971"/>
    <n v="0.1136270595111331"/>
    <n v="-18.81636021965237"/>
    <n v="-0.2084564396579793"/>
    <n v="2.8814084755823139"/>
    <s v="No"/>
    <s v="Yes"/>
    <s v="No"/>
    <x v="3"/>
    <s v="Declining"/>
    <n v="-2.4038461538461542"/>
    <n v="-2.4332100659530731E-2"/>
    <n v="-0.60645610255500859"/>
    <s v="Yes"/>
    <s v="0.Reducing"/>
    <s v="Reducing"/>
    <n v="119.9057547920614"/>
    <n v="7.0565051141938577E-3"/>
    <n v="1.542662203953553E-2"/>
    <n v="8.0343658219513437E-3"/>
    <n v="0.96846064364932827"/>
    <s v="75-100"/>
    <n v="0.52081173709712825"/>
    <n v="12.72841641140162"/>
    <n v="6.0306852602612633"/>
    <n v="84.45432692307692"/>
    <n v="810.56468855769231"/>
  </r>
  <r>
    <m/>
    <m/>
    <n v="1458"/>
    <n v="1519"/>
    <n v="1713"/>
    <s v="SIA Abrasives Polska sp. z o.o., Goleniów"/>
    <m/>
    <m/>
    <m/>
    <m/>
    <m/>
    <n v="810453743"/>
    <n v="118228"/>
    <n v="8511000620"/>
    <s v="sp. z o.o."/>
    <s v="4690"/>
    <s v="Sprzedaż hurtowa niewyspecjalizowana"/>
    <m/>
    <s v="handel hurtowy"/>
    <m/>
    <n v="500"/>
    <s v="J"/>
    <x v="3"/>
    <n v="432757.47849000001"/>
    <n v="9284.3343599999989"/>
    <n v="810.40621999999996"/>
    <n v="524.59465999999998"/>
    <n v="13352"/>
    <n v="378191"/>
    <n v="407"/>
    <n v="39025"/>
    <n v="318922.81712000002"/>
    <n v="139040.57610999999"/>
    <n v="179882.24101"/>
    <n v="157266.8639"/>
    <n v="161655.95322"/>
    <m/>
    <m/>
    <s v="G"/>
    <s v="Wholesale and Retail Trade; Repair of Motor Vehicles and Motorcycles"/>
    <s v="46"/>
    <s v="WHOLESALE TRADE, EXCEPT OF MOTOR VEHICLES"/>
    <s v="Medium-high"/>
    <n v="0.87390979659000645"/>
    <n v="0"/>
    <n v="1.2122139675793541E-3"/>
    <n v="1.644895353481756E-3"/>
    <n v="3.3356973426618961E-3"/>
    <x v="0"/>
    <n v="1"/>
    <n v="0.49311888475143412"/>
    <n v="95.884520884520882"/>
    <n v="1063.286187936118"/>
    <n v="341.62303712530718"/>
    <x v="3"/>
    <s v="Exp&gt;25"/>
    <s v="Exp&gt;50"/>
    <s v="Decreased Export Intensity"/>
    <n v="0"/>
    <n v="-2.4346352187040291E-2"/>
    <n v="12.03342289687971"/>
    <n v="0.1136270595111331"/>
    <n v="-18.81636021965237"/>
    <n v="-0.2084564396579793"/>
    <n v="2.8814084755823139"/>
    <s v="No"/>
    <s v="Yes"/>
    <s v="No"/>
    <x v="3"/>
    <s v="Declining"/>
    <n v="-2.4038461538461542"/>
    <n v="-2.4332100659530731E-2"/>
    <n v="-0.60645610255500859"/>
    <s v="Yes"/>
    <s v="0.Reducing"/>
    <s v="Reducing"/>
    <n v="119.9057547920614"/>
    <n v="7.0565051141938577E-3"/>
    <n v="1.542662203953553E-2"/>
    <n v="8.0343658219513437E-3"/>
    <n v="0.96846064364932827"/>
    <s v="75-100"/>
    <n v="0.52081173709712825"/>
    <n v="12.72841641140162"/>
    <n v="6.0306852602612633"/>
    <n v="84.45432692307692"/>
    <n v="810.56468855769231"/>
  </r>
  <r>
    <m/>
    <m/>
    <n v="1458"/>
    <n v="1519"/>
    <n v="1713"/>
    <s v="SIA Abrasives Polska sp. z o.o., Goleniów"/>
    <m/>
    <m/>
    <m/>
    <m/>
    <m/>
    <n v="810453743"/>
    <n v="118228"/>
    <n v="8511000620"/>
    <s v="sp. z o.o."/>
    <s v="4690"/>
    <s v="Sprzedaż hurtowa niewyspecjalizowana"/>
    <m/>
    <s v="handel hurtowy"/>
    <m/>
    <n v="500"/>
    <s v="J"/>
    <x v="2"/>
    <n v="432757.47849000001"/>
    <n v="8154.79403"/>
    <n v="4913.1100299999998"/>
    <n v="3880.44787"/>
    <n v="13684"/>
    <n v="421573"/>
    <n v="410"/>
    <n v="62807"/>
    <n v="287780.37614000012"/>
    <n v="135883.06856000001"/>
    <n v="151897.30757999999"/>
    <n v="156742.26923999999"/>
    <n v="131038.1069"/>
    <m/>
    <m/>
    <s v="G"/>
    <s v="Wholesale and Retail Trade; Repair of Motor Vehicles and Motorcycles"/>
    <s v="46"/>
    <s v="WHOLESALE TRADE, EXCEPT OF MOTOR VEHICLES"/>
    <s v="Medium-high"/>
    <n v="0.9741553201367531"/>
    <n v="17.462204290849439"/>
    <n v="8.9667956369924827E-3"/>
    <n v="1.348406003928576E-2"/>
    <n v="2.4756869278562951E-2"/>
    <x v="0"/>
    <n v="1"/>
    <n v="0.54465933828562263"/>
    <n v="153.18780487804881"/>
    <n v="1055.5060450975609"/>
    <n v="331.42211843902442"/>
    <x v="3"/>
    <s v="Exp&gt;25"/>
    <s v="Exp&gt;50"/>
    <s v="Decreased Export Intensity"/>
    <n v="0"/>
    <n v="-2.4346352187040291E-2"/>
    <n v="12.03342289687971"/>
    <n v="0.1136270595111331"/>
    <n v="-18.81636021965237"/>
    <n v="-0.2084564396579793"/>
    <n v="2.8814084755823139"/>
    <s v="No"/>
    <s v="Yes"/>
    <s v="No"/>
    <x v="3"/>
    <s v="Declining"/>
    <n v="-2.4038461538461542"/>
    <n v="-2.4332100659530731E-2"/>
    <n v="-0.60645610255500859"/>
    <s v="Yes"/>
    <s v="0.Reducing"/>
    <s v="Reducing"/>
    <n v="119.9057547920614"/>
    <n v="7.0565051141938577E-3"/>
    <n v="1.542662203953553E-2"/>
    <n v="8.0343658219513437E-3"/>
    <n v="0.96846064364932827"/>
    <s v="75-100"/>
    <n v="0.52081173709712825"/>
    <n v="12.72841641140162"/>
    <n v="6.0306852602612633"/>
    <n v="84.45432692307692"/>
    <n v="810.56468855769231"/>
  </r>
  <r>
    <n v="1862"/>
    <m/>
    <m/>
    <m/>
    <n v="1714"/>
    <s v="Lodziarnie Firmowe sp. z o.o. sp.k., Majdan"/>
    <m/>
    <m/>
    <m/>
    <n v="2007"/>
    <m/>
    <n v="141224960"/>
    <n v="505182"/>
    <n v="5321956443"/>
    <s v="sp.k."/>
    <s v="5610"/>
    <s v="Restauracje i inne stałe placówki gastronomiczne"/>
    <m/>
    <s v="usługi"/>
    <m/>
    <n v="400"/>
    <s v="J"/>
    <x v="1"/>
    <n v="227817"/>
    <n v="14384"/>
    <n v="14800"/>
    <n v="14800"/>
    <n v="7529"/>
    <n v="3373"/>
    <n v="1080"/>
    <n v="48659"/>
    <n v="80322"/>
    <n v="24865"/>
    <n v="55457"/>
    <n v="597"/>
    <n v="79724.798819999996"/>
    <m/>
    <m/>
    <s v="I"/>
    <s v="Accommodation and Food Service Activities"/>
    <s v="56"/>
    <s v="FOOD AND BEVERAGE SERVICE ACTIVITIES"/>
    <s v="Low"/>
    <n v="1.480574320616986E-2"/>
    <n v="-32.432600765192632"/>
    <n v="6.496442319932226E-2"/>
    <n v="0.1842583601005951"/>
    <n v="24.790619765494139"/>
    <x v="1"/>
    <n v="0"/>
    <n v="7.4325838500037354E-3"/>
    <n v="45.05462962962963"/>
    <n v="210.94166666666669"/>
    <n v="23.023148148148149"/>
    <x v="0"/>
    <s v="Exp&lt;25"/>
    <s v="Exp&lt;50"/>
    <s v="Decreased Export Intensity"/>
    <n v="0"/>
    <n v="-7.2443308260566547E-3"/>
    <n v="28.190128454488839"/>
    <n v="0.2483443543987072"/>
    <n v="-7.1086025692109676"/>
    <n v="-7.3739144770406995E-2"/>
    <n v="6.4053943699156957"/>
    <s v="Yes"/>
    <s v="No"/>
    <s v="No"/>
    <x v="3"/>
    <s v="Declining"/>
    <n v="-21.15027829313544"/>
    <n v="-0.23762640198457949"/>
    <n v="-5.7676457967509638"/>
    <s v="No"/>
    <s v="0.Reducing"/>
    <s v="Reducing"/>
    <n v="195.71888168348801"/>
    <n v="0.1161491235875078"/>
    <n v="0.47990882688136471"/>
    <n v="0.34173669467787121"/>
    <n v="1.000682148471098E-2"/>
    <s v="0-10"/>
    <n v="0.71208670384041473"/>
    <n v="12.72834253318042"/>
    <n v="6.9828627514689421"/>
    <n v="81.281076066790348"/>
    <n v="312.77365491651199"/>
  </r>
  <r>
    <n v="1862"/>
    <m/>
    <m/>
    <m/>
    <n v="1714"/>
    <s v="Lodziarnie Firmowe sp. z o.o. sp.k., Majdan"/>
    <m/>
    <m/>
    <m/>
    <n v="2007"/>
    <m/>
    <n v="141224960"/>
    <n v="505182"/>
    <n v="5321956443"/>
    <s v="sp.k."/>
    <s v="5610"/>
    <s v="Restauracje i inne stałe placówki gastronomiczne"/>
    <m/>
    <s v="usługi"/>
    <m/>
    <n v="400"/>
    <s v="J"/>
    <x v="2"/>
    <n v="257637"/>
    <n v="24744"/>
    <n v="23520"/>
    <n v="19768"/>
    <n v="6384"/>
    <n v="3114"/>
    <n v="902"/>
    <n v="55984"/>
    <n v="93874"/>
    <n v="22801"/>
    <n v="71073"/>
    <n v="19819"/>
    <n v="74055.903890000001"/>
    <m/>
    <m/>
    <s v="I"/>
    <s v="Accommodation and Food Service Activities"/>
    <s v="56"/>
    <s v="FOOD AND BEVERAGE SERVICE ACTIVITIES"/>
    <s v="Low"/>
    <n v="1.20867732507365E-2"/>
    <n v="13.08945337705263"/>
    <n v="7.6728109704739617E-2"/>
    <n v="0.2105801393357053"/>
    <n v="0.99742671174125841"/>
    <x v="1"/>
    <n v="0"/>
    <n v="0.21112342075548071"/>
    <n v="62.066518847006662"/>
    <n v="285.62860310421291"/>
    <n v="25.27827050997783"/>
    <x v="0"/>
    <s v="Exp&lt;25"/>
    <s v="Exp&lt;50"/>
    <s v="Decreased Export Intensity"/>
    <n v="0"/>
    <n v="-7.2443308260566547E-3"/>
    <n v="28.190128454488839"/>
    <n v="0.2483443543987072"/>
    <n v="-7.1086025692109676"/>
    <n v="-7.3739144770406995E-2"/>
    <n v="6.4053943699156957"/>
    <s v="Yes"/>
    <s v="No"/>
    <s v="No"/>
    <x v="3"/>
    <s v="Declining"/>
    <n v="-21.15027829313544"/>
    <n v="-0.23762640198457949"/>
    <n v="-5.7676457967509638"/>
    <s v="No"/>
    <s v="0.Reducing"/>
    <s v="Reducing"/>
    <n v="195.71888168348801"/>
    <n v="0.1161491235875078"/>
    <n v="0.47990882688136471"/>
    <n v="0.34173669467787121"/>
    <n v="1.000682148471098E-2"/>
    <s v="0-10"/>
    <n v="0.71208670384041473"/>
    <n v="12.72834253318042"/>
    <n v="6.9828627514689421"/>
    <n v="81.281076066790348"/>
    <n v="312.77365491651199"/>
  </r>
  <r>
    <n v="1862"/>
    <m/>
    <m/>
    <m/>
    <n v="1714"/>
    <s v="Lodziarnie Firmowe sp. z o.o. sp.k., Majdan"/>
    <m/>
    <m/>
    <m/>
    <n v="2007"/>
    <m/>
    <n v="141224960"/>
    <n v="505182"/>
    <n v="5321956443"/>
    <s v="sp.k."/>
    <s v="5610"/>
    <s v="Restauracje i inne stałe placówki gastronomiczne"/>
    <m/>
    <s v="usługi"/>
    <m/>
    <n v="400"/>
    <s v="J"/>
    <x v="0"/>
    <n v="337170"/>
    <n v="38712"/>
    <n v="39162"/>
    <n v="39162"/>
    <n v="7146"/>
    <n v="3374"/>
    <n v="1078"/>
    <n v="87621"/>
    <n v="114597"/>
    <n v="30661"/>
    <n v="83937"/>
    <n v="81603"/>
    <n v="32994.128120000001"/>
    <m/>
    <m/>
    <s v="I"/>
    <s v="Accommodation and Food Service Activities"/>
    <s v="56"/>
    <s v="FOOD AND BEVERAGE SERVICE ACTIVITIES"/>
    <s v="Low"/>
    <n v="1.000682148471098E-2"/>
    <m/>
    <n v="0.1161491235875078"/>
    <n v="0.34173669467787121"/>
    <n v="0.47990882688136471"/>
    <x v="1"/>
    <n v="0"/>
    <n v="0.71208670384041473"/>
    <n v="81.281076066790348"/>
    <n v="312.77365491651199"/>
    <n v="28.44248608534323"/>
    <x v="0"/>
    <s v="Exp&lt;25"/>
    <s v="Exp&lt;50"/>
    <s v="Decreased Export Intensity"/>
    <n v="0"/>
    <n v="-7.2443308260566547E-3"/>
    <n v="28.190128454488839"/>
    <n v="0.2483443543987072"/>
    <n v="-7.1086025692109676"/>
    <n v="-7.3739144770406995E-2"/>
    <n v="6.4053943699156957"/>
    <s v="Yes"/>
    <s v="No"/>
    <s v="No"/>
    <x v="3"/>
    <s v="Declining"/>
    <n v="-21.15027829313544"/>
    <n v="-0.23762640198457949"/>
    <n v="-5.7676457967509638"/>
    <s v="No"/>
    <s v="0.Reducing"/>
    <s v="Reducing"/>
    <n v="195.71888168348801"/>
    <n v="0.1161491235875078"/>
    <n v="0.47990882688136471"/>
    <n v="0.34173669467787121"/>
    <n v="1.000682148471098E-2"/>
    <s v="0-10"/>
    <n v="0.71208670384041473"/>
    <n v="12.72834253318042"/>
    <n v="6.9828627514689421"/>
    <n v="81.281076066790348"/>
    <n v="312.77365491651199"/>
  </r>
  <r>
    <n v="1862"/>
    <m/>
    <m/>
    <m/>
    <n v="1714"/>
    <s v="Lodziarnie Firmowe sp. z o.o. sp.k., Majdan"/>
    <m/>
    <m/>
    <m/>
    <n v="2007"/>
    <m/>
    <n v="141224960"/>
    <n v="505182"/>
    <n v="5321956443"/>
    <s v="sp.k."/>
    <s v="5610"/>
    <s v="Restauracje i inne stałe placówki gastronomiczne"/>
    <m/>
    <s v="usługi"/>
    <m/>
    <n v="400"/>
    <s v="J"/>
    <x v="3"/>
    <n v="369200.70494000003"/>
    <n v="25338.390899999999"/>
    <n v="22458.967530000002"/>
    <n v="18177.513800000001"/>
    <n v="6082.6704500000014"/>
    <n v="2850"/>
    <n v="867"/>
    <n v="86416.121769999998"/>
    <n v="103979.69286"/>
    <n v="16306.16404"/>
    <n v="87673.528819999992"/>
    <n v="37996.056779999999"/>
    <n v="65983.636079999997"/>
    <m/>
    <m/>
    <s v="I"/>
    <s v="Accommodation and Food Service Activities"/>
    <s v="56"/>
    <s v="FOOD AND BEVERAGE SERVICE ACTIVITIES"/>
    <s v="Low"/>
    <n v="7.719378543611293E-3"/>
    <n v="43.302671953174432"/>
    <n v="4.923477543997129E-2"/>
    <n v="0.17481792165393789"/>
    <n v="0.47840526992706528"/>
    <x v="1"/>
    <n v="0"/>
    <n v="0.36541805168782843"/>
    <n v="99.672574129181086"/>
    <n v="425.83702991926191"/>
    <n v="18.80757098039216"/>
    <x v="0"/>
    <s v="Exp&lt;25"/>
    <s v="Exp&lt;50"/>
    <s v="Decreased Export Intensity"/>
    <n v="0"/>
    <n v="-7.2443308260566547E-3"/>
    <n v="28.190128454488839"/>
    <n v="0.2483443543987072"/>
    <n v="-7.1086025692109676"/>
    <n v="-7.3739144770406995E-2"/>
    <n v="6.4053943699156957"/>
    <s v="Yes"/>
    <s v="No"/>
    <s v="No"/>
    <x v="3"/>
    <s v="Declining"/>
    <n v="-21.15027829313544"/>
    <n v="-0.23762640198457949"/>
    <n v="-5.7676457967509638"/>
    <s v="No"/>
    <s v="0.Reducing"/>
    <s v="Reducing"/>
    <n v="195.71888168348801"/>
    <n v="0.1161491235875078"/>
    <n v="0.47990882688136471"/>
    <n v="0.34173669467787121"/>
    <n v="1.000682148471098E-2"/>
    <s v="0-10"/>
    <n v="0.71208670384041473"/>
    <n v="12.72834253318042"/>
    <n v="6.9828627514689421"/>
    <n v="81.281076066790348"/>
    <n v="312.77365491651199"/>
  </r>
  <r>
    <n v="1862"/>
    <m/>
    <m/>
    <m/>
    <n v="1714"/>
    <s v="Lodziarnie Firmowe sp. z o.o. sp.k., Majdan"/>
    <m/>
    <m/>
    <m/>
    <n v="2007"/>
    <m/>
    <n v="141224960"/>
    <n v="505182"/>
    <n v="5321956443"/>
    <s v="sp.k."/>
    <s v="5610"/>
    <s v="Restauracje i inne stałe placówki gastronomiczne"/>
    <m/>
    <s v="usługi"/>
    <m/>
    <n v="400"/>
    <s v="J"/>
    <x v="4"/>
    <n v="432218.65610999998"/>
    <n v="65860.958140000002"/>
    <n v="64717.32589"/>
    <n v="52138.737289999997"/>
    <n v="4627.95867"/>
    <n v="1194"/>
    <n v="850"/>
    <n v="99650.927260000011"/>
    <n v="105951.43143"/>
    <n v="13695.938840000001"/>
    <n v="92255.492590000009"/>
    <n v="52189.737289999997"/>
    <n v="53761.69414"/>
    <m/>
    <m/>
    <s v="I"/>
    <s v="Accommodation and Food Service Activities"/>
    <s v="56"/>
    <s v="FOOD AND BEVERAGE SERVICE ACTIVITIES"/>
    <s v="Low"/>
    <n v="2.7624906586543219E-3"/>
    <n v="17.068751583299719"/>
    <n v="0.1206304645876522"/>
    <n v="0.49210035755342307"/>
    <n v="0.9990227963839593"/>
    <x v="1"/>
    <n v="0"/>
    <n v="0.4925817101818083"/>
    <n v="117.2363850117647"/>
    <n v="508.49253660000011"/>
    <n v="16.112869223529412"/>
    <x v="0"/>
    <s v="Exp&lt;25"/>
    <s v="Exp&lt;50"/>
    <s v="Decreased Export Intensity"/>
    <n v="0"/>
    <n v="-7.2443308260566547E-3"/>
    <n v="28.190128454488839"/>
    <n v="0.2483443543987072"/>
    <n v="-7.1086025692109676"/>
    <n v="-7.3739144770406995E-2"/>
    <n v="6.4053943699156957"/>
    <s v="Yes"/>
    <s v="No"/>
    <s v="No"/>
    <x v="3"/>
    <s v="Declining"/>
    <n v="-21.15027829313544"/>
    <n v="-0.23762640198457949"/>
    <n v="-5.7676457967509638"/>
    <s v="No"/>
    <s v="0.Reducing"/>
    <s v="Reducing"/>
    <n v="195.71888168348801"/>
    <n v="0.1161491235875078"/>
    <n v="0.47990882688136471"/>
    <n v="0.34173669467787121"/>
    <n v="1.000682148471098E-2"/>
    <s v="0-10"/>
    <n v="0.71208670384041473"/>
    <n v="12.72834253318042"/>
    <n v="6.9828627514689421"/>
    <n v="81.281076066790348"/>
    <n v="312.77365491651199"/>
  </r>
  <r>
    <m/>
    <m/>
    <m/>
    <n v="1934"/>
    <n v="1715"/>
    <s v="PPHU Visscher Caravelle Poland sp. z o.o., Grudziądz"/>
    <m/>
    <m/>
    <m/>
    <m/>
    <m/>
    <n v="870263088"/>
    <n v="140301"/>
    <n v="8761002175"/>
    <s v="sp. z o.o."/>
    <s v="1393"/>
    <s v="Produkcja dywanów i chodników"/>
    <m/>
    <s v="produkcja"/>
    <m/>
    <n v="500"/>
    <s v="J"/>
    <x v="1"/>
    <n v="280740.93925"/>
    <n v="10941.877259999999"/>
    <n v="10819.27368"/>
    <n v="8475.27268"/>
    <n v="4067.0234700000001"/>
    <n v="276666.8"/>
    <n v="873"/>
    <n v="46222.522660000002"/>
    <n v="151983.42898"/>
    <n v="29567.79693"/>
    <n v="122415.63205"/>
    <n v="69268.395209999988"/>
    <n v="82715.033769999995"/>
    <m/>
    <m/>
    <s v="C"/>
    <s v="Manufacturing"/>
    <s v="13"/>
    <s v="MANUFACTURE OF TEXTILES"/>
    <s v="Medium-low"/>
    <n v="0.98548790475345682"/>
    <n v="-16.685258623559999"/>
    <n v="3.0188944664222141E-2"/>
    <n v="5.5764452327992223E-2"/>
    <n v="0.12235410758839781"/>
    <x v="0"/>
    <n v="1"/>
    <n v="0.45576281358354698"/>
    <n v="52.946761351660932"/>
    <n v="321.58183190148912"/>
    <n v="33.869183195876289"/>
    <x v="3"/>
    <s v="Exp&gt;25"/>
    <s v="Exp&gt;50"/>
    <s v="Decreased Export Intensity"/>
    <n v="0"/>
    <n v="-0.17658472877553039"/>
    <n v="13.373729596867131"/>
    <n v="0.1255195170646228"/>
    <n v="-17.845123480531051"/>
    <n v="-0.19656398210448961"/>
    <n v="3.1877418278152492"/>
    <s v="Yes"/>
    <s v="No"/>
    <s v="No"/>
    <x v="3"/>
    <s v="Declining"/>
    <n v="-4.6943231441048026"/>
    <n v="-4.8080808834527922E-2"/>
    <n v="-1.194824816732698"/>
    <s v="Yes"/>
    <s v="0.Reducing"/>
    <s v="Reducing"/>
    <n v="69.739849195253498"/>
    <n v="2.7732907791888139E-2"/>
    <n v="0.11860190626070841"/>
    <n v="6.1297982315745278E-2"/>
    <n v="0.99926311183021999"/>
    <s v="75-100"/>
    <n v="0.51683808674205656"/>
    <n v="12.72773228387296"/>
    <n v="6.8200163646741299"/>
    <n v="51.03225246724891"/>
    <n v="367.86496180131007"/>
  </r>
  <r>
    <m/>
    <m/>
    <m/>
    <n v="1934"/>
    <n v="1715"/>
    <s v="PPHU Visscher Caravelle Poland sp. z o.o., Grudziądz"/>
    <m/>
    <m/>
    <m/>
    <m/>
    <m/>
    <n v="870263088"/>
    <n v="140301"/>
    <n v="8761002175"/>
    <s v="sp. z o.o."/>
    <s v="1393"/>
    <s v="Produkcja dywanów i chodników"/>
    <m/>
    <s v="produkcja"/>
    <m/>
    <n v="500"/>
    <s v="J"/>
    <x v="2"/>
    <n v="280915"/>
    <n v="11152"/>
    <n v="11464"/>
    <n v="9196"/>
    <n v="4053"/>
    <n v="243663"/>
    <n v="796"/>
    <n v="45259"/>
    <n v="141356"/>
    <n v="26763"/>
    <n v="114594"/>
    <n v="48463"/>
    <n v="92893.332739999998"/>
    <m/>
    <m/>
    <s v="C"/>
    <s v="Manufacturing"/>
    <s v="13"/>
    <s v="MANUFACTURE OF TEXTILES"/>
    <s v="Medium-low"/>
    <n v="0.86739049178577154"/>
    <n v="6.2000487162650053E-2"/>
    <n v="3.2735880960432867E-2"/>
    <n v="6.5055604289878041E-2"/>
    <n v="0.18975300744898169"/>
    <x v="0"/>
    <n v="1"/>
    <n v="0.34284360055462798"/>
    <n v="56.858040201005018"/>
    <n v="352.90829145728651"/>
    <n v="33.621859296482413"/>
    <x v="3"/>
    <s v="Exp&gt;25"/>
    <s v="Exp&gt;50"/>
    <s v="Decreased Export Intensity"/>
    <n v="0"/>
    <n v="-0.17658472877553039"/>
    <n v="13.373729596867131"/>
    <n v="0.1255195170646228"/>
    <n v="-17.845123480531051"/>
    <n v="-0.19656398210448961"/>
    <n v="3.1877418278152492"/>
    <s v="Yes"/>
    <s v="No"/>
    <s v="No"/>
    <x v="3"/>
    <s v="Declining"/>
    <n v="-4.6943231441048026"/>
    <n v="-4.8080808834527922E-2"/>
    <n v="-1.194824816732698"/>
    <s v="Yes"/>
    <s v="0.Reducing"/>
    <s v="Reducing"/>
    <n v="69.739849195253498"/>
    <n v="2.7732907791888139E-2"/>
    <n v="0.11860190626070841"/>
    <n v="6.1297982315745278E-2"/>
    <n v="0.99926311183021999"/>
    <s v="75-100"/>
    <n v="0.51683808674205656"/>
    <n v="12.72773228387296"/>
    <n v="6.8200163646741299"/>
    <n v="51.03225246724891"/>
    <n v="367.86496180131007"/>
  </r>
  <r>
    <m/>
    <m/>
    <m/>
    <n v="1934"/>
    <n v="1715"/>
    <s v="PPHU Visscher Caravelle Poland sp. z o.o., Grudziądz"/>
    <m/>
    <m/>
    <m/>
    <m/>
    <m/>
    <n v="870263088"/>
    <n v="140301"/>
    <n v="8761002175"/>
    <s v="sp. z o.o."/>
    <s v="1393"/>
    <s v="Produkcja dywanów i chodników"/>
    <m/>
    <s v="produkcja"/>
    <m/>
    <n v="500"/>
    <s v="J"/>
    <x v="3"/>
    <n v="325742"/>
    <n v="11381.83381"/>
    <n v="9862.1452399999998"/>
    <n v="8847.5782400000007"/>
    <n v="3674.3083099999999"/>
    <n v="267006"/>
    <n v="916"/>
    <n v="46814.477030000002"/>
    <n v="159900.97068999999"/>
    <n v="28436.575669999998"/>
    <n v="131464.39502"/>
    <n v="55310.735719999997"/>
    <n v="104590.23497"/>
    <m/>
    <m/>
    <s v="C"/>
    <s v="Manufacturing"/>
    <s v="13"/>
    <s v="MANUFACTURE OF TEXTILES"/>
    <s v="Medium-low"/>
    <n v="0.81968551798662748"/>
    <n v="15.95749603972731"/>
    <n v="2.7161306309901701E-2"/>
    <n v="5.5331610570099672E-2"/>
    <n v="0.1599613189885806"/>
    <x v="0"/>
    <n v="1"/>
    <n v="0.34590619107141579"/>
    <n v="51.10750767467249"/>
    <n v="355.61353711790389"/>
    <n v="31.04429658296943"/>
    <x v="3"/>
    <s v="Exp&gt;25"/>
    <s v="Exp&gt;50"/>
    <s v="Decreased Export Intensity"/>
    <n v="0"/>
    <n v="-0.17658472877553039"/>
    <n v="13.373729596867131"/>
    <n v="0.1255195170646228"/>
    <n v="-17.845123480531051"/>
    <n v="-0.19656398210448961"/>
    <n v="3.1877418278152492"/>
    <s v="Yes"/>
    <s v="No"/>
    <s v="No"/>
    <x v="3"/>
    <s v="Declining"/>
    <n v="-4.6943231441048026"/>
    <n v="-4.8080808834527922E-2"/>
    <n v="-1.194824816732698"/>
    <s v="Yes"/>
    <s v="0.Reducing"/>
    <s v="Reducing"/>
    <n v="69.739849195253498"/>
    <n v="2.7732907791888139E-2"/>
    <n v="0.11860190626070841"/>
    <n v="6.1297982315745278E-2"/>
    <n v="0.99926311183021999"/>
    <s v="75-100"/>
    <n v="0.51683808674205656"/>
    <n v="12.72773228387296"/>
    <n v="6.8200163646741299"/>
    <n v="51.03225246724891"/>
    <n v="367.86496180131007"/>
  </r>
  <r>
    <m/>
    <m/>
    <m/>
    <n v="1934"/>
    <n v="1715"/>
    <s v="PPHU Visscher Caravelle Poland sp. z o.o., Grudziądz"/>
    <m/>
    <m/>
    <m/>
    <m/>
    <m/>
    <n v="870263088"/>
    <n v="140301"/>
    <n v="8761002175"/>
    <s v="sp. z o.o."/>
    <s v="1393"/>
    <s v="Produkcja dywanów i chodników"/>
    <m/>
    <s v="produkcja"/>
    <m/>
    <n v="500"/>
    <s v="J"/>
    <x v="0"/>
    <n v="336964.30501000001"/>
    <n v="12270"/>
    <n v="11884"/>
    <n v="9345"/>
    <n v="4295"/>
    <n v="336716"/>
    <n v="916"/>
    <n v="46745.543259999999"/>
    <n v="152452"/>
    <n v="32454"/>
    <n v="119998"/>
    <n v="78793"/>
    <n v="73659"/>
    <m/>
    <m/>
    <s v="C"/>
    <s v="Manufacturing"/>
    <s v="13"/>
    <s v="MANUFACTURE OF TEXTILES"/>
    <s v="Medium-low"/>
    <n v="0.99926311183021999"/>
    <m/>
    <n v="2.7732907791888139E-2"/>
    <n v="6.1297982315745278E-2"/>
    <n v="0.11860190626070841"/>
    <x v="0"/>
    <n v="1"/>
    <n v="0.51683808674205656"/>
    <n v="51.03225246724891"/>
    <n v="367.86496180131007"/>
    <n v="35.430131004366807"/>
    <x v="3"/>
    <s v="Exp&gt;25"/>
    <s v="Exp&gt;50"/>
    <s v="Decreased Export Intensity"/>
    <n v="0"/>
    <n v="-0.17658472877553039"/>
    <n v="13.373729596867131"/>
    <n v="0.1255195170646228"/>
    <n v="-17.845123480531051"/>
    <n v="-0.19656398210448961"/>
    <n v="3.1877418278152492"/>
    <s v="Yes"/>
    <s v="No"/>
    <s v="No"/>
    <x v="3"/>
    <s v="Declining"/>
    <n v="-4.6943231441048026"/>
    <n v="-4.8080808834527922E-2"/>
    <n v="-1.194824816732698"/>
    <s v="Yes"/>
    <s v="0.Reducing"/>
    <s v="Reducing"/>
    <n v="69.739849195253498"/>
    <n v="2.7732907791888139E-2"/>
    <n v="0.11860190626070841"/>
    <n v="6.1297982315745278E-2"/>
    <n v="0.99926311183021999"/>
    <s v="75-100"/>
    <n v="0.51683808674205656"/>
    <n v="12.72773228387296"/>
    <n v="6.8200163646741299"/>
    <n v="51.03225246724891"/>
    <n v="367.86496180131007"/>
  </r>
  <r>
    <m/>
    <m/>
    <m/>
    <n v="1934"/>
    <n v="1715"/>
    <s v="PPHU Visscher Caravelle Poland sp. z o.o., Grudziądz"/>
    <m/>
    <m/>
    <m/>
    <m/>
    <m/>
    <n v="870263088"/>
    <n v="140301"/>
    <n v="8761002175"/>
    <s v="sp. z o.o."/>
    <s v="1393"/>
    <s v="Produkcja dywanów i chodników"/>
    <m/>
    <s v="produkcja"/>
    <m/>
    <n v="500"/>
    <s v="J"/>
    <x v="4"/>
    <n v="382029"/>
    <n v="6698"/>
    <n v="9506"/>
    <n v="7764"/>
    <n v="3706"/>
    <n v="314287"/>
    <n v="873"/>
    <n v="57066"/>
    <n v="168962"/>
    <n v="31661"/>
    <n v="137301"/>
    <n v="61074"/>
    <n v="107888"/>
    <m/>
    <m/>
    <s v="C"/>
    <s v="Manufacturing"/>
    <s v="13"/>
    <s v="MANUFACTURE OF TEXTILES"/>
    <s v="Medium-low"/>
    <n v="0.82267838305468954"/>
    <n v="17.279626207243769"/>
    <n v="2.0323064479398158E-2"/>
    <n v="4.5951160615996488E-2"/>
    <n v="0.1271244719520582"/>
    <x v="0"/>
    <n v="1"/>
    <n v="0.36146589173897092"/>
    <n v="65.36769759450172"/>
    <n v="437.60481099656357"/>
    <n v="36.266895761741132"/>
    <x v="3"/>
    <s v="Exp&gt;25"/>
    <s v="Exp&gt;50"/>
    <s v="Decreased Export Intensity"/>
    <n v="0"/>
    <n v="-0.17658472877553039"/>
    <n v="13.373729596867131"/>
    <n v="0.1255195170646228"/>
    <n v="-17.845123480531051"/>
    <n v="-0.19656398210448961"/>
    <n v="3.1877418278152492"/>
    <s v="Yes"/>
    <s v="No"/>
    <s v="No"/>
    <x v="3"/>
    <s v="Declining"/>
    <n v="-4.6943231441048026"/>
    <n v="-4.8080808834527922E-2"/>
    <n v="-1.194824816732698"/>
    <s v="Yes"/>
    <s v="0.Reducing"/>
    <s v="Reducing"/>
    <n v="69.739849195253498"/>
    <n v="2.7732907791888139E-2"/>
    <n v="0.11860190626070841"/>
    <n v="6.1297982315745278E-2"/>
    <n v="0.99926311183021999"/>
    <s v="75-100"/>
    <n v="0.51683808674205656"/>
    <n v="12.72773228387296"/>
    <n v="6.8200163646741299"/>
    <n v="51.03225246724891"/>
    <n v="367.86496180131007"/>
  </r>
  <r>
    <n v="1046"/>
    <n v="1027"/>
    <n v="736"/>
    <n v="180"/>
    <n v="1716"/>
    <s v="Integer Pl SA, Kraków "/>
    <m/>
    <m/>
    <m/>
    <n v="2007"/>
    <m/>
    <n v="356590980"/>
    <n v="276519"/>
    <n v="6782881784"/>
    <s v="SA"/>
    <s v="7010"/>
    <s v="Działalność firm centralnych (head offices) i holdingów, z wyłączeniem holdingów finansowych"/>
    <m/>
    <s v="transport"/>
    <m/>
    <n v="450"/>
    <s v="J"/>
    <x v="0"/>
    <n v="337155"/>
    <n v="12145"/>
    <n v="161701"/>
    <n v="160400"/>
    <n v="25014"/>
    <n v="11902"/>
    <n v="58"/>
    <n v="23806"/>
    <n v="1586737"/>
    <n v="1381378"/>
    <n v="205359"/>
    <n v="887297"/>
    <n v="699440"/>
    <m/>
    <m/>
    <s v="M"/>
    <s v="Professional, Scientific and Technical Activities"/>
    <s v="70"/>
    <s v="ACTIVITIES OF HEAD OFFICES; MANAGEMENT CONSULTANCY ACTIVITIES"/>
    <s v="High"/>
    <n v="3.5301270928801302E-2"/>
    <m/>
    <n v="0.47574557696015191"/>
    <n v="0.1010879559750608"/>
    <n v="0.18077374317731271"/>
    <x v="1"/>
    <n v="0"/>
    <n v="0.55919601042894951"/>
    <n v="410.44827586206901"/>
    <n v="5813.0172413793107"/>
    <n v="23816.862068965522"/>
    <x v="0"/>
    <s v="Exp&lt;25"/>
    <s v="Exp&lt;50"/>
    <s v="Decreased Export Intensity"/>
    <n v="0"/>
    <n v="-3.5301270928801302E-2"/>
    <n v="125.35955272797381"/>
    <n v="0.81252695287790466"/>
    <n v="63.30402371592303"/>
    <n v="0.49044345370879228"/>
    <n v="22.523386774420299"/>
    <s v="No"/>
    <s v="Yes"/>
    <s v="No"/>
    <x v="1"/>
    <s v="Growing"/>
    <n v="-17.241379310344829"/>
    <n v="-0.18924199963852789"/>
    <n v="-4.6208800473246043"/>
    <s v="No"/>
    <s v="0.Reducing"/>
    <s v="Reducing"/>
    <n v="10016.378591954021"/>
    <n v="0.47574557696015191"/>
    <n v="0.18077374317731271"/>
    <n v="0.1010879559750608"/>
    <n v="3.5301270928801302E-2"/>
    <s v="0-10"/>
    <n v="0.55919601042894951"/>
    <n v="12.72829804424704"/>
    <n v="4.0604430105464191"/>
    <n v="410.44827586206901"/>
    <n v="5813.0172413793107"/>
  </r>
  <r>
    <n v="1046"/>
    <n v="1027"/>
    <n v="736"/>
    <n v="180"/>
    <n v="1716"/>
    <s v="Integer Pl SA, Kraków "/>
    <m/>
    <m/>
    <m/>
    <n v="2007"/>
    <m/>
    <n v="356590980"/>
    <n v="276519"/>
    <n v="6782881784"/>
    <s v="SA"/>
    <s v="7010"/>
    <s v="Działalność firm centralnych (head offices) i holdingów, z wyłączeniem holdingów finansowych"/>
    <m/>
    <s v="transport"/>
    <m/>
    <n v="450"/>
    <s v="J"/>
    <x v="1"/>
    <n v="485225"/>
    <n v="28163"/>
    <n v="-58567"/>
    <n v="-55069"/>
    <n v="21351"/>
    <n v="0"/>
    <n v="58"/>
    <n v="17324"/>
    <n v="1550045"/>
    <n v="1334277"/>
    <n v="215768"/>
    <n v="713136"/>
    <n v="836909"/>
    <m/>
    <m/>
    <s v="M"/>
    <s v="Professional, Scientific and Technical Activities"/>
    <s v="70"/>
    <s v="ACTIVITIES OF HEAD OFFICES; MANAGEMENT CONSULTANCY ACTIVITIES"/>
    <s v="High"/>
    <n v="0"/>
    <n v="43.917486022749188"/>
    <n v="-0.11349167911793499"/>
    <n v="-3.5527355657416403E-2"/>
    <n v="-7.7220894752193125E-2"/>
    <x v="1"/>
    <n v="0"/>
    <n v="0.46007438493721148"/>
    <n v="298.68965517241378"/>
    <n v="8365.9482758620688"/>
    <n v="23004.77586206896"/>
    <x v="0"/>
    <s v="Exp&lt;25"/>
    <s v="Exp&lt;50"/>
    <s v="Decreased Export Intensity"/>
    <n v="0"/>
    <n v="-3.5301270928801302E-2"/>
    <n v="125.35955272797381"/>
    <n v="0.81252695287790466"/>
    <n v="63.30402371592303"/>
    <n v="0.49044345370879228"/>
    <n v="22.523386774420299"/>
    <s v="No"/>
    <s v="Yes"/>
    <s v="No"/>
    <x v="1"/>
    <s v="Growing"/>
    <n v="-17.241379310344829"/>
    <n v="-0.18924199963852789"/>
    <n v="-4.6208800473246043"/>
    <s v="No"/>
    <s v="0.Reducing"/>
    <s v="Reducing"/>
    <n v="10016.378591954021"/>
    <n v="0.47574557696015191"/>
    <n v="0.18077374317731271"/>
    <n v="0.1010879559750608"/>
    <n v="3.5301270928801302E-2"/>
    <s v="0-10"/>
    <n v="0.55919601042894951"/>
    <n v="12.72829804424704"/>
    <n v="4.0604430105464191"/>
    <n v="410.44827586206901"/>
    <n v="5813.0172413793107"/>
  </r>
  <r>
    <n v="1046"/>
    <n v="1027"/>
    <n v="736"/>
    <n v="180"/>
    <n v="1716"/>
    <s v="Integer Pl SA, Kraków "/>
    <m/>
    <m/>
    <m/>
    <n v="2007"/>
    <m/>
    <n v="356590980"/>
    <n v="276519"/>
    <n v="6782881784"/>
    <s v="SA"/>
    <s v="7010"/>
    <s v="Działalność firm centralnych (head offices) i holdingów, z wyłączeniem holdingów finansowych"/>
    <m/>
    <s v="transport"/>
    <m/>
    <n v="450"/>
    <s v="J"/>
    <x v="4"/>
    <n v="759811"/>
    <n v="50663"/>
    <n v="410162"/>
    <n v="391908"/>
    <n v="21315"/>
    <n v="0"/>
    <n v="48"/>
    <n v="24630"/>
    <n v="2247325"/>
    <n v="1744919"/>
    <n v="502406"/>
    <n v="1190526"/>
    <n v="1056799"/>
    <m/>
    <m/>
    <s v="M"/>
    <s v="Professional, Scientific and Technical Activities"/>
    <s v="70"/>
    <s v="ACTIVITIES OF HEAD OFFICES; MANAGEMENT CONSULTANCY ACTIVITIES"/>
    <s v="High"/>
    <n v="0"/>
    <n v="-0.24904556601742511"/>
    <n v="0.51579669154566066"/>
    <n v="0.17438866207602369"/>
    <n v="0.32918894673446858"/>
    <x v="1"/>
    <n v="0"/>
    <n v="0.52975248350817083"/>
    <n v="513.125"/>
    <n v="15829.39583333333"/>
    <n v="36352.479166666657"/>
    <x v="0"/>
    <s v="Exp&lt;25"/>
    <s v="Exp&lt;50"/>
    <s v="Decreased Export Intensity"/>
    <n v="0"/>
    <n v="-3.5301270928801302E-2"/>
    <n v="125.35955272797381"/>
    <n v="0.81252695287790466"/>
    <n v="63.30402371592303"/>
    <n v="0.49044345370879228"/>
    <n v="22.523386774420299"/>
    <s v="No"/>
    <s v="Yes"/>
    <s v="No"/>
    <x v="1"/>
    <s v="Growing"/>
    <n v="-17.241379310344829"/>
    <n v="-0.18924199963852789"/>
    <n v="-4.6208800473246043"/>
    <s v="No"/>
    <s v="0.Reducing"/>
    <s v="Reducing"/>
    <n v="10016.378591954021"/>
    <n v="0.47574557696015191"/>
    <n v="0.18077374317731271"/>
    <n v="0.1010879559750608"/>
    <n v="3.5301270928801302E-2"/>
    <s v="0-10"/>
    <n v="0.55919601042894951"/>
    <n v="12.72829804424704"/>
    <n v="4.0604430105464191"/>
    <n v="410.44827586206901"/>
    <n v="5813.0172413793107"/>
  </r>
  <r>
    <n v="1046"/>
    <n v="1027"/>
    <n v="736"/>
    <n v="180"/>
    <n v="1716"/>
    <s v="Integer Pl SA, Kraków "/>
    <m/>
    <m/>
    <m/>
    <n v="2007"/>
    <m/>
    <n v="356590980"/>
    <n v="276519"/>
    <n v="6782881784"/>
    <s v="SA"/>
    <s v="7010"/>
    <s v="Działalność firm centralnych (head offices) i holdingów, z wyłączeniem holdingów finansowych"/>
    <m/>
    <s v="transport"/>
    <m/>
    <n v="450"/>
    <s v="J"/>
    <x v="3"/>
    <n v="761708"/>
    <n v="18425"/>
    <n v="273639"/>
    <n v="269173"/>
    <n v="19455"/>
    <n v="0"/>
    <n v="60"/>
    <n v="19495"/>
    <n v="2074844"/>
    <n v="1558677"/>
    <n v="516167"/>
    <n v="1050197"/>
    <n v="1024647"/>
    <m/>
    <m/>
    <s v="M"/>
    <s v="Professional, Scientific and Technical Activities"/>
    <s v="70"/>
    <s v="ACTIVITIES OF HEAD OFFICES; MANAGEMENT CONSULTANCY ACTIVITIES"/>
    <s v="High"/>
    <n v="0"/>
    <n v="-9.9339972236739733"/>
    <n v="0.35338082309756502"/>
    <n v="0.12973168103240529"/>
    <n v="0.25630714999185872"/>
    <x v="1"/>
    <n v="0"/>
    <n v="0.50615708940045612"/>
    <n v="324.91666666666669"/>
    <n v="12695.13333333333"/>
    <n v="25977.95"/>
    <x v="0"/>
    <s v="Exp&lt;25"/>
    <s v="Exp&lt;50"/>
    <s v="Decreased Export Intensity"/>
    <n v="0"/>
    <n v="-3.5301270928801302E-2"/>
    <n v="125.35955272797381"/>
    <n v="0.81252695287790466"/>
    <n v="63.30402371592303"/>
    <n v="0.49044345370879228"/>
    <n v="22.523386774420299"/>
    <s v="No"/>
    <s v="Yes"/>
    <s v="No"/>
    <x v="1"/>
    <s v="Growing"/>
    <n v="-17.241379310344829"/>
    <n v="-0.18924199963852789"/>
    <n v="-4.6208800473246043"/>
    <s v="No"/>
    <s v="0.Reducing"/>
    <s v="Reducing"/>
    <n v="10016.378591954021"/>
    <n v="0.47574557696015191"/>
    <n v="0.18077374317731271"/>
    <n v="0.1010879559750608"/>
    <n v="3.5301270928801302E-2"/>
    <s v="0-10"/>
    <n v="0.55919601042894951"/>
    <n v="12.72829804424704"/>
    <n v="4.0604430105464191"/>
    <n v="410.44827586206901"/>
    <n v="5813.0172413793107"/>
  </r>
  <r>
    <n v="1046"/>
    <n v="1027"/>
    <n v="736"/>
    <n v="180"/>
    <n v="1716"/>
    <s v="Integer Pl SA, Kraków "/>
    <m/>
    <m/>
    <m/>
    <n v="2007"/>
    <m/>
    <n v="356590980"/>
    <n v="276519"/>
    <n v="6782881784"/>
    <s v="SA"/>
    <s v="7010"/>
    <s v="Działalność firm centralnych (head offices) i holdingów, z wyłączeniem holdingów finansowych"/>
    <m/>
    <s v="transport"/>
    <m/>
    <n v="450"/>
    <s v="J"/>
    <x v="2"/>
    <n v="845722"/>
    <n v="20222"/>
    <n v="27921"/>
    <n v="17612"/>
    <n v="18816"/>
    <n v="0"/>
    <n v="60"/>
    <n v="94481"/>
    <n v="1824194"/>
    <n v="1230719"/>
    <n v="593475"/>
    <n v="852555"/>
    <n v="971639"/>
    <m/>
    <m/>
    <s v="M"/>
    <s v="Professional, Scientific and Technical Activities"/>
    <s v="70"/>
    <s v="ACTIVITIES OF HEAD OFFICES; MANAGEMENT CONSULTANCY ACTIVITIES"/>
    <s v="High"/>
    <n v="0"/>
    <n v="74.29481168530063"/>
    <n v="2.082481004396244E-2"/>
    <n v="9.6546748865526371E-3"/>
    <n v="2.0657904768607301E-2"/>
    <x v="1"/>
    <n v="0"/>
    <n v="0.46735983124601882"/>
    <n v="1574.6833333333329"/>
    <n v="14095.36666666667"/>
    <n v="20511.98333333333"/>
    <x v="0"/>
    <s v="Exp&lt;25"/>
    <s v="Exp&lt;50"/>
    <s v="Decreased Export Intensity"/>
    <n v="0"/>
    <n v="-3.5301270928801302E-2"/>
    <n v="125.35955272797381"/>
    <n v="0.81252695287790466"/>
    <n v="63.30402371592303"/>
    <n v="0.49044345370879228"/>
    <n v="22.523386774420299"/>
    <s v="No"/>
    <s v="Yes"/>
    <s v="No"/>
    <x v="1"/>
    <s v="Growing"/>
    <n v="-17.241379310344829"/>
    <n v="-0.18924199963852789"/>
    <n v="-4.6208800473246043"/>
    <s v="No"/>
    <s v="0.Reducing"/>
    <s v="Reducing"/>
    <n v="10016.378591954021"/>
    <n v="0.47574557696015191"/>
    <n v="0.18077374317731271"/>
    <n v="0.1010879559750608"/>
    <n v="3.5301270928801302E-2"/>
    <s v="0-10"/>
    <n v="0.55919601042894951"/>
    <n v="12.72829804424704"/>
    <n v="4.0604430105464191"/>
    <n v="410.44827586206901"/>
    <n v="5813.0172413793107"/>
  </r>
  <r>
    <n v="1727"/>
    <n v="1152"/>
    <n v="600"/>
    <n v="1260"/>
    <n v="1717"/>
    <s v="Gilead Sciences Poland sp. z o.o., Warszawa"/>
    <m/>
    <m/>
    <m/>
    <n v="2010"/>
    <m/>
    <n v="142330322"/>
    <n v="350550"/>
    <n v="1070015800"/>
    <s v="sp. z o.o."/>
    <s v="4646"/>
    <s v="Sprzedaż hurtowa wyrobów farmaceutycznych i medycznych"/>
    <m/>
    <s v="ochrona zdrowia i farmacja"/>
    <m/>
    <n v="500"/>
    <s v="J"/>
    <x v="0"/>
    <n v="336796"/>
    <n v="9276"/>
    <n v="8520"/>
    <n v="7042"/>
    <n v="1343"/>
    <n v="71489"/>
    <n v="40"/>
    <n v="19433.900000000001"/>
    <n v="179791"/>
    <n v="15099"/>
    <n v="164692"/>
    <n v="59705"/>
    <n v="120084.78733000001"/>
    <m/>
    <m/>
    <s v="G"/>
    <s v="Wholesale and Retail Trade; Repair of Motor Vehicles and Motorcycles"/>
    <s v="46"/>
    <s v="WHOLESALE TRADE, EXCEPT OF MOTOR VEHICLES"/>
    <s v="Medium-high"/>
    <n v="0.21226202211427689"/>
    <m/>
    <n v="2.0908799391916769E-2"/>
    <n v="3.9167700274207268E-2"/>
    <n v="0.117946570638975"/>
    <x v="0"/>
    <n v="1"/>
    <n v="0.33208002625270461"/>
    <n v="485.84750000000003"/>
    <n v="8419.9"/>
    <n v="377.47500000000002"/>
    <x v="1"/>
    <s v="Exp&lt;25"/>
    <s v="Exp&lt;50"/>
    <s v="Decreased Export Intensity"/>
    <n v="0"/>
    <n v="-5.537990700012943E-2"/>
    <n v="38.502616815520383"/>
    <n v="0.3257190334356892"/>
    <n v="0.36421508371042871"/>
    <n v="3.635534266576812E-3"/>
    <n v="8.4837014175527248"/>
    <s v="No"/>
    <s v="Yes"/>
    <s v="No"/>
    <x v="3"/>
    <s v="Declining"/>
    <n v="62.5"/>
    <n v="0.48550781578170049"/>
    <n v="12.90504321766128"/>
    <s v="No"/>
    <s v="2.Hiring"/>
    <s v="Hiring"/>
    <n v="-1243.4188718461539"/>
    <n v="2.0908799391916769E-2"/>
    <n v="0.117946570638975"/>
    <n v="3.9167700274207268E-2"/>
    <n v="0.21226202211427689"/>
    <s v="10-25"/>
    <n v="0.33208002625270461"/>
    <n v="12.72723268479522"/>
    <n v="3.6888794541139358"/>
    <n v="485.84750000000003"/>
    <n v="8419.9"/>
  </r>
  <r>
    <n v="1727"/>
    <n v="1152"/>
    <n v="600"/>
    <n v="1260"/>
    <n v="1717"/>
    <s v="Gilead Sciences Poland sp. z o.o., Warszawa"/>
    <m/>
    <m/>
    <m/>
    <n v="2010"/>
    <m/>
    <n v="142330322"/>
    <n v="350550"/>
    <n v="1070015800"/>
    <s v="sp. z o.o."/>
    <s v="4646"/>
    <s v="Sprzedaż hurtowa wyrobów farmaceutycznych i medycznych"/>
    <m/>
    <s v="ochrona zdrowia i farmacja"/>
    <m/>
    <n v="500"/>
    <s v="J"/>
    <x v="1"/>
    <n v="437040.04942"/>
    <n v="10879.27139"/>
    <n v="15878.147419999999"/>
    <n v="12534.503580000001"/>
    <n v="1409.98137"/>
    <n v="73233"/>
    <n v="44"/>
    <n v="20571.645479999999"/>
    <n v="332728.33866000001"/>
    <n v="13857.6386"/>
    <n v="318870.70006"/>
    <n v="72239.858529999998"/>
    <n v="260488.48013000001"/>
    <m/>
    <m/>
    <s v="G"/>
    <s v="Wholesale and Retail Trade; Repair of Motor Vehicles and Motorcycles"/>
    <s v="46"/>
    <s v="WHOLESALE TRADE, EXCEPT OF MOTOR VEHICLES"/>
    <s v="Medium-high"/>
    <n v="0.16756587891015531"/>
    <n v="29.76402612263804"/>
    <n v="2.8680446097868281E-2"/>
    <n v="3.7671884608567838E-2"/>
    <n v="0.17351229411384619"/>
    <x v="0"/>
    <n v="1"/>
    <n v="0.21711363336508169"/>
    <n v="467.53739727272728"/>
    <n v="9932.728395909091"/>
    <n v="314.94633181818182"/>
    <x v="1"/>
    <s v="Exp&lt;25"/>
    <s v="Exp&lt;50"/>
    <s v="Decreased Export Intensity"/>
    <n v="0"/>
    <n v="-5.537990700012943E-2"/>
    <n v="38.502616815520383"/>
    <n v="0.3257190334356892"/>
    <n v="0.36421508371042871"/>
    <n v="3.635534266576812E-3"/>
    <n v="8.4837014175527248"/>
    <s v="No"/>
    <s v="Yes"/>
    <s v="No"/>
    <x v="3"/>
    <s v="Declining"/>
    <n v="62.5"/>
    <n v="0.48550781578170049"/>
    <n v="12.90504321766128"/>
    <s v="No"/>
    <s v="2.Hiring"/>
    <s v="Hiring"/>
    <n v="-1243.4188718461539"/>
    <n v="2.0908799391916769E-2"/>
    <n v="0.117946570638975"/>
    <n v="3.9167700274207268E-2"/>
    <n v="0.21226202211427689"/>
    <s v="10-25"/>
    <n v="0.33208002625270461"/>
    <n v="12.72723268479522"/>
    <n v="3.6888794541139358"/>
    <n v="485.84750000000003"/>
    <n v="8419.9"/>
  </r>
  <r>
    <n v="1727"/>
    <n v="1152"/>
    <n v="600"/>
    <n v="1260"/>
    <n v="1717"/>
    <s v="Gilead Sciences Poland sp. z o.o., Warszawa"/>
    <m/>
    <m/>
    <m/>
    <n v="2010"/>
    <m/>
    <n v="142330322"/>
    <n v="350550"/>
    <n v="1070015800"/>
    <s v="sp. z o.o."/>
    <s v="4646"/>
    <s v="Sprzedaż hurtowa wyrobów farmaceutycznych i medycznych"/>
    <m/>
    <s v="ochrona zdrowia i farmacja"/>
    <m/>
    <n v="500"/>
    <s v="J"/>
    <x v="4"/>
    <n v="466471.27333"/>
    <n v="16285.550730000001"/>
    <n v="16218.54199"/>
    <n v="12687.913689999999"/>
    <n v="2004.00937"/>
    <n v="73181"/>
    <n v="65"/>
    <n v="38089.969319999997"/>
    <n v="397604.17846999998"/>
    <n v="23596.316169999998"/>
    <n v="374007.86229999998"/>
    <n v="130446.12940000001"/>
    <n v="267158.04907000001"/>
    <m/>
    <m/>
    <s v="G"/>
    <s v="Wholesale and Retail Trade; Repair of Motor Vehicles and Motorcycles"/>
    <s v="46"/>
    <s v="WHOLESALE TRADE, EXCEPT OF MOTOR VEHICLES"/>
    <s v="Medium-high"/>
    <n v="0.15688211511414751"/>
    <n v="-31.478607114827849"/>
    <n v="2.7199775024568499E-2"/>
    <n v="3.1910916376240557E-2"/>
    <n v="9.7265543626011169E-2"/>
    <x v="0"/>
    <n v="1"/>
    <n v="0.32808037858646999"/>
    <n v="585.99952800000005"/>
    <n v="7176.4811281538459"/>
    <n v="363.02024876923082"/>
    <x v="1"/>
    <s v="Exp&lt;25"/>
    <s v="Exp&lt;50"/>
    <s v="Decreased Export Intensity"/>
    <n v="0"/>
    <n v="-5.537990700012943E-2"/>
    <n v="38.502616815520383"/>
    <n v="0.3257190334356892"/>
    <n v="0.36421508371042871"/>
    <n v="3.635534266576812E-3"/>
    <n v="8.4837014175527248"/>
    <s v="No"/>
    <s v="Yes"/>
    <s v="No"/>
    <x v="3"/>
    <s v="Declining"/>
    <n v="62.5"/>
    <n v="0.48550781578170049"/>
    <n v="12.90504321766128"/>
    <s v="No"/>
    <s v="2.Hiring"/>
    <s v="Hiring"/>
    <n v="-1243.4188718461539"/>
    <n v="2.0908799391916769E-2"/>
    <n v="0.117946570638975"/>
    <n v="3.9167700274207268E-2"/>
    <n v="0.21226202211427689"/>
    <s v="10-25"/>
    <n v="0.33208002625270461"/>
    <n v="12.72723268479522"/>
    <n v="3.6888794541139358"/>
    <n v="485.84750000000003"/>
    <n v="8419.9"/>
  </r>
  <r>
    <n v="1727"/>
    <n v="1152"/>
    <n v="600"/>
    <n v="1260"/>
    <n v="1717"/>
    <s v="Gilead Sciences Poland sp. z o.o., Warszawa"/>
    <m/>
    <m/>
    <m/>
    <n v="2010"/>
    <m/>
    <n v="142330322"/>
    <n v="350550"/>
    <n v="1070015800"/>
    <s v="sp. z o.o."/>
    <s v="4646"/>
    <s v="Sprzedaż hurtowa wyrobów farmaceutycznych i medycznych"/>
    <m/>
    <s v="ochrona zdrowia i farmacja"/>
    <m/>
    <n v="500"/>
    <s v="J"/>
    <x v="3"/>
    <n v="680767.35409000004"/>
    <n v="21208.0324"/>
    <n v="28978.16634"/>
    <n v="23508.774700000002"/>
    <n v="1775.31104"/>
    <n v="60336"/>
    <n v="63"/>
    <n v="29534.358080000002"/>
    <n v="205615.18659"/>
    <n v="11127.141890000001"/>
    <n v="194488.0447"/>
    <n v="117758.21571999999"/>
    <n v="87856.970870000005"/>
    <m/>
    <m/>
    <s v="G"/>
    <s v="Wholesale and Retail Trade; Repair of Motor Vehicles and Motorcycles"/>
    <s v="46"/>
    <s v="WHOLESALE TRADE, EXCEPT OF MOTOR VEHICLES"/>
    <s v="Medium-high"/>
    <n v="8.8629396867381735E-2"/>
    <n v="-32.558790427215108"/>
    <n v="3.4532758597722132E-2"/>
    <n v="0.11433384415751779"/>
    <n v="0.19963596218117019"/>
    <x v="0"/>
    <n v="1"/>
    <n v="0.57271166431306353"/>
    <n v="468.7993346031746"/>
    <n v="10805.831017301591"/>
    <n v="176.62129984126989"/>
    <x v="0"/>
    <s v="Exp&lt;25"/>
    <s v="Exp&lt;50"/>
    <s v="Decreased Export Intensity"/>
    <n v="0"/>
    <n v="-5.537990700012943E-2"/>
    <n v="38.502616815520383"/>
    <n v="0.3257190334356892"/>
    <n v="0.36421508371042871"/>
    <n v="3.635534266576812E-3"/>
    <n v="8.4837014175527248"/>
    <s v="No"/>
    <s v="Yes"/>
    <s v="No"/>
    <x v="3"/>
    <s v="Declining"/>
    <n v="62.5"/>
    <n v="0.48550781578170049"/>
    <n v="12.90504321766128"/>
    <s v="No"/>
    <s v="2.Hiring"/>
    <s v="Hiring"/>
    <n v="-1243.4188718461539"/>
    <n v="2.0908799391916769E-2"/>
    <n v="0.117946570638975"/>
    <n v="3.9167700274207268E-2"/>
    <n v="0.21226202211427689"/>
    <s v="10-25"/>
    <n v="0.33208002625270461"/>
    <n v="12.72723268479522"/>
    <n v="3.6888794541139358"/>
    <n v="485.84750000000003"/>
    <n v="8419.9"/>
  </r>
  <r>
    <n v="1727"/>
    <n v="1152"/>
    <n v="600"/>
    <n v="1260"/>
    <n v="1717"/>
    <s v="Gilead Sciences Poland sp. z o.o., Warszawa"/>
    <m/>
    <m/>
    <m/>
    <n v="2010"/>
    <m/>
    <n v="142330322"/>
    <n v="350550"/>
    <n v="1070015800"/>
    <s v="sp. z o.o."/>
    <s v="4646"/>
    <s v="Sprzedaż hurtowa wyrobów farmaceutycznych i medycznych"/>
    <m/>
    <s v="ochrona zdrowia i farmacja"/>
    <m/>
    <n v="500"/>
    <s v="J"/>
    <x v="2"/>
    <n v="1009423.40507"/>
    <n v="35381.877340000006"/>
    <n v="28674.480759999999"/>
    <n v="22009.582490000001"/>
    <n v="1666.4945499999999"/>
    <n v="117574"/>
    <n v="46"/>
    <n v="26843.109390000001"/>
    <n v="336955.84402999998"/>
    <n v="11449.78053"/>
    <n v="325506.06349999999"/>
    <n v="94249.441019999998"/>
    <n v="242706.40301000001"/>
    <m/>
    <m/>
    <s v="G"/>
    <s v="Wholesale and Retail Trade; Repair of Motor Vehicles and Motorcycles"/>
    <s v="46"/>
    <s v="WHOLESALE TRADE, EXCEPT OF MOTOR VEHICLES"/>
    <s v="Medium-high"/>
    <n v="0.11647639574183111"/>
    <n v="130.96817017333211"/>
    <n v="2.1804113496331809E-2"/>
    <n v="6.531889231171914E-2"/>
    <n v="0.23352480663868869"/>
    <x v="0"/>
    <n v="1"/>
    <n v="0.27970858107927271"/>
    <n v="583.54585630434781"/>
    <n v="21943.98706673913"/>
    <n v="248.90827239130431"/>
    <x v="1"/>
    <s v="Exp&lt;25"/>
    <s v="Exp&lt;50"/>
    <s v="Decreased Export Intensity"/>
    <n v="0"/>
    <n v="-5.537990700012943E-2"/>
    <n v="38.502616815520383"/>
    <n v="0.3257190334356892"/>
    <n v="0.36421508371042871"/>
    <n v="3.635534266576812E-3"/>
    <n v="8.4837014175527248"/>
    <s v="No"/>
    <s v="Yes"/>
    <s v="No"/>
    <x v="3"/>
    <s v="Declining"/>
    <n v="62.5"/>
    <n v="0.48550781578170049"/>
    <n v="12.90504321766128"/>
    <s v="No"/>
    <s v="2.Hiring"/>
    <s v="Hiring"/>
    <n v="-1243.4188718461539"/>
    <n v="2.0908799391916769E-2"/>
    <n v="0.117946570638975"/>
    <n v="3.9167700274207268E-2"/>
    <n v="0.21226202211427689"/>
    <s v="10-25"/>
    <n v="0.33208002625270461"/>
    <n v="12.72723268479522"/>
    <n v="3.6888794541139358"/>
    <n v="485.84750000000003"/>
    <n v="8419.9"/>
  </r>
  <r>
    <n v="974"/>
    <n v="1170"/>
    <n v="1452"/>
    <n v="1545"/>
    <n v="1718"/>
    <s v="Plukon Agri Polska sp. z o.o., Gruszczyce"/>
    <m/>
    <m/>
    <m/>
    <m/>
    <m/>
    <n v="369004816"/>
    <n v="709832"/>
    <n v="8272316187"/>
    <s v="sp. z o.o."/>
    <s v="4623"/>
    <s v="Sprzedaż hurtowa żywych zwierząt"/>
    <m/>
    <s v="handel hurtowy"/>
    <m/>
    <n v="400"/>
    <s v="J"/>
    <x v="0"/>
    <n v="336775"/>
    <n v="183"/>
    <n v="48"/>
    <n v="30"/>
    <n v="0"/>
    <n v="0"/>
    <n v="9"/>
    <n v="539.69937000000004"/>
    <n v="35870"/>
    <n v="89"/>
    <n v="35781"/>
    <n v="85"/>
    <n v="35785.615940000003"/>
    <m/>
    <m/>
    <s v="G"/>
    <s v="Wholesale and Retail Trade; Repair of Motor Vehicles and Motorcycles"/>
    <s v="46"/>
    <s v="WHOLESALE TRADE, EXCEPT OF MOTOR VEHICLES"/>
    <s v="Medium-high"/>
    <n v="0"/>
    <m/>
    <n v="8.9080246455348528E-5"/>
    <n v="8.363534987454698E-4"/>
    <n v="0.35294117647058831"/>
    <x v="1"/>
    <n v="0"/>
    <n v="2.3696682464454978E-3"/>
    <n v="59.966596666666668"/>
    <n v="37419.444444444453"/>
    <n v="9.8888888888888893"/>
    <x v="0"/>
    <s v="Exp&lt;25"/>
    <s v="Exp&lt;50"/>
    <s v="Decreased Export Intensity"/>
    <n v="0"/>
    <n v="0"/>
    <n v="141.80120258332721"/>
    <n v="0.88294572564312546"/>
    <n v="75.218262741541437"/>
    <n v="0.56086222647401307"/>
    <n v="24.699471860814779"/>
    <s v="No"/>
    <s v="No"/>
    <s v="No"/>
    <x v="1"/>
    <s v="Growing"/>
    <n v="22.222222222222221"/>
    <n v="0.20067069546215111"/>
    <n v="5.1447381843301443"/>
    <s v="No"/>
    <s v="2.Hiring"/>
    <s v="Hiring"/>
    <n v="36610.191919191922"/>
    <n v="8.9080246455348528E-5"/>
    <n v="0.35294117647058831"/>
    <n v="8.363534987454698E-4"/>
    <n v="0"/>
    <s v="0-10"/>
    <n v="2.3696682464454978E-3"/>
    <n v="12.72717033056677"/>
    <n v="2.19722457733622"/>
    <n v="59.966596666666668"/>
    <n v="37419.444444444453"/>
  </r>
  <r>
    <n v="974"/>
    <n v="1170"/>
    <n v="1452"/>
    <n v="1545"/>
    <n v="1718"/>
    <s v="Plukon Agri Polska sp. z o.o., Gruszczyce"/>
    <m/>
    <m/>
    <m/>
    <m/>
    <m/>
    <n v="369004816"/>
    <n v="709832"/>
    <n v="8272316187"/>
    <s v="sp. z o.o."/>
    <s v="4623"/>
    <s v="Sprzedaż hurtowa żywych zwierząt"/>
    <m/>
    <s v="handel hurtowy"/>
    <m/>
    <n v="400"/>
    <s v="J"/>
    <x v="1"/>
    <n v="362179.75579999998"/>
    <n v="313.65721000000002"/>
    <n v="105.52585999999999"/>
    <n v="45.941309999999987"/>
    <n v="0"/>
    <n v="0"/>
    <n v="9"/>
    <n v="644.77743999999996"/>
    <n v="29080.141589999999"/>
    <n v="38.338099999999997"/>
    <n v="29041.803489999998"/>
    <n v="130.72264999999999"/>
    <n v="28949.41894"/>
    <m/>
    <m/>
    <s v="G"/>
    <s v="Wholesale and Retail Trade; Repair of Motor Vehicles and Motorcycles"/>
    <s v="46"/>
    <s v="WHOLESALE TRADE, EXCEPT OF MOTOR VEHICLES"/>
    <s v="Medium-high"/>
    <n v="0"/>
    <n v="7.5435396926731402"/>
    <n v="1.2684670875246089E-4"/>
    <n v="1.57981727351005E-3"/>
    <n v="0.35144108538191349"/>
    <x v="1"/>
    <n v="0"/>
    <n v="4.495254935242562E-3"/>
    <n v="71.64193777777777"/>
    <n v="40242.19508888889"/>
    <n v="4.2597888888888882"/>
    <x v="0"/>
    <s v="Exp&lt;25"/>
    <s v="Exp&lt;50"/>
    <s v="Decreased Export Intensity"/>
    <n v="0"/>
    <n v="0"/>
    <n v="141.80120258332721"/>
    <n v="0.88294572564312546"/>
    <n v="75.218262741541437"/>
    <n v="0.56086222647401307"/>
    <n v="24.699471860814779"/>
    <s v="No"/>
    <s v="No"/>
    <s v="No"/>
    <x v="1"/>
    <s v="Growing"/>
    <n v="22.222222222222221"/>
    <n v="0.20067069546215111"/>
    <n v="5.1447381843301443"/>
    <s v="No"/>
    <s v="2.Hiring"/>
    <s v="Hiring"/>
    <n v="36610.191919191922"/>
    <n v="8.9080246455348528E-5"/>
    <n v="0.35294117647058831"/>
    <n v="8.363534987454698E-4"/>
    <n v="0"/>
    <s v="0-10"/>
    <n v="2.3696682464454978E-3"/>
    <n v="12.72717033056677"/>
    <n v="2.19722457733622"/>
    <n v="59.966596666666668"/>
    <n v="37419.444444444453"/>
  </r>
  <r>
    <n v="974"/>
    <n v="1170"/>
    <n v="1452"/>
    <n v="1545"/>
    <n v="1718"/>
    <s v="Plukon Agri Polska sp. z o.o., Gruszczyce"/>
    <m/>
    <m/>
    <m/>
    <m/>
    <m/>
    <n v="369004816"/>
    <n v="709832"/>
    <n v="8272316187"/>
    <s v="sp. z o.o."/>
    <s v="4623"/>
    <s v="Sprzedaż hurtowa żywych zwierząt"/>
    <m/>
    <s v="handel hurtowy"/>
    <m/>
    <n v="400"/>
    <s v="J"/>
    <x v="2"/>
    <n v="435789.04794999998"/>
    <n v="200.25039000000001"/>
    <n v="27.568090000000002"/>
    <n v="56.234999999999999"/>
    <n v="0"/>
    <n v="0"/>
    <n v="11"/>
    <n v="691.54386"/>
    <n v="34685.862379999999"/>
    <n v="92.092669999999998"/>
    <n v="34593.76971"/>
    <n v="186.95765"/>
    <n v="34498.904729999987"/>
    <m/>
    <m/>
    <s v="G"/>
    <s v="Wholesale and Retail Trade; Repair of Motor Vehicles and Motorcycles"/>
    <s v="46"/>
    <s v="WHOLESALE TRADE, EXCEPT OF MOTOR VEHICLES"/>
    <s v="Medium-high"/>
    <n v="0"/>
    <n v="20.323966475544239"/>
    <n v="1.2904179273099149E-4"/>
    <n v="1.621265730225157E-3"/>
    <n v="0.3007900452321689"/>
    <x v="1"/>
    <n v="0"/>
    <n v="5.3900245567427641E-3"/>
    <n v="62.867623636363639"/>
    <n v="39617.186177272728"/>
    <n v="8.3720609090909086"/>
    <x v="0"/>
    <s v="Exp&lt;25"/>
    <s v="Exp&lt;50"/>
    <s v="Decreased Export Intensity"/>
    <n v="0"/>
    <n v="0"/>
    <n v="141.80120258332721"/>
    <n v="0.88294572564312546"/>
    <n v="75.218262741541437"/>
    <n v="0.56086222647401307"/>
    <n v="24.699471860814779"/>
    <s v="No"/>
    <s v="No"/>
    <s v="No"/>
    <x v="1"/>
    <s v="Growing"/>
    <n v="22.222222222222221"/>
    <n v="0.20067069546215111"/>
    <n v="5.1447381843301443"/>
    <s v="No"/>
    <s v="2.Hiring"/>
    <s v="Hiring"/>
    <n v="36610.191919191922"/>
    <n v="8.9080246455348528E-5"/>
    <n v="0.35294117647058831"/>
    <n v="8.363534987454698E-4"/>
    <n v="0"/>
    <s v="0-10"/>
    <n v="2.3696682464454978E-3"/>
    <n v="12.72717033056677"/>
    <n v="2.19722457733622"/>
    <n v="59.966596666666668"/>
    <n v="37419.444444444453"/>
  </r>
  <r>
    <n v="974"/>
    <n v="1170"/>
    <n v="1452"/>
    <n v="1545"/>
    <n v="1718"/>
    <s v="Plukon Agri Polska sp. z o.o., Gruszczyce"/>
    <m/>
    <m/>
    <m/>
    <m/>
    <m/>
    <n v="369004816"/>
    <n v="709832"/>
    <n v="8272316187"/>
    <s v="sp. z o.o."/>
    <s v="4623"/>
    <s v="Sprzedaż hurtowa żywych zwierząt"/>
    <m/>
    <s v="handel hurtowy"/>
    <m/>
    <n v="400"/>
    <s v="J"/>
    <x v="3"/>
    <n v="666871.19926999998"/>
    <n v="224.44694999999999"/>
    <n v="-47.42145"/>
    <n v="-49.849510000000002"/>
    <n v="0"/>
    <n v="0"/>
    <n v="11"/>
    <n v="1007.91074"/>
    <n v="70403.615890000001"/>
    <n v="113.07845"/>
    <n v="70290.53744"/>
    <n v="137.10813999999999"/>
    <n v="70266.507750000004"/>
    <m/>
    <m/>
    <s v="G"/>
    <s v="Wholesale and Retail Trade; Repair of Motor Vehicles and Motorcycles"/>
    <s v="46"/>
    <s v="WHOLESALE TRADE, EXCEPT OF MOTOR VEHICLES"/>
    <s v="Medium-high"/>
    <n v="0"/>
    <n v="53.026149327762148"/>
    <n v="-7.4751331373387351E-5"/>
    <n v="-7.0805326359779392E-4"/>
    <n v="-0.36357804868478272"/>
    <x v="1"/>
    <n v="0"/>
    <n v="1.947458781296411E-3"/>
    <n v="91.628249090909094"/>
    <n v="60624.65447909091"/>
    <n v="10.27985909090909"/>
    <x v="0"/>
    <s v="Exp&lt;25"/>
    <s v="Exp&lt;50"/>
    <s v="Decreased Export Intensity"/>
    <n v="0"/>
    <n v="0"/>
    <n v="141.80120258332721"/>
    <n v="0.88294572564312546"/>
    <n v="75.218262741541437"/>
    <n v="0.56086222647401307"/>
    <n v="24.699471860814779"/>
    <s v="No"/>
    <s v="No"/>
    <s v="No"/>
    <x v="1"/>
    <s v="Growing"/>
    <n v="22.222222222222221"/>
    <n v="0.20067069546215111"/>
    <n v="5.1447381843301443"/>
    <s v="No"/>
    <s v="2.Hiring"/>
    <s v="Hiring"/>
    <n v="36610.191919191922"/>
    <n v="8.9080246455348528E-5"/>
    <n v="0.35294117647058831"/>
    <n v="8.363534987454698E-4"/>
    <n v="0"/>
    <s v="0-10"/>
    <n v="2.3696682464454978E-3"/>
    <n v="12.72717033056677"/>
    <n v="2.19722457733622"/>
    <n v="59.966596666666668"/>
    <n v="37419.444444444453"/>
  </r>
  <r>
    <n v="974"/>
    <n v="1170"/>
    <n v="1452"/>
    <n v="1545"/>
    <n v="1718"/>
    <s v="Plukon Agri Polska sp. z o.o., Gruszczyce"/>
    <m/>
    <m/>
    <m/>
    <m/>
    <m/>
    <n v="369004816"/>
    <n v="709832"/>
    <n v="8272316187"/>
    <s v="sp. z o.o."/>
    <s v="4623"/>
    <s v="Sprzedaż hurtowa żywych zwierząt"/>
    <m/>
    <s v="handel hurtowy"/>
    <m/>
    <n v="400"/>
    <s v="J"/>
    <x v="4"/>
    <n v="814326"/>
    <n v="419"/>
    <n v="239"/>
    <n v="184"/>
    <n v="0"/>
    <n v="0"/>
    <n v="11"/>
    <n v="1137"/>
    <n v="71127"/>
    <n v="90"/>
    <n v="71037"/>
    <n v="321"/>
    <n v="70807"/>
    <m/>
    <m/>
    <s v="G"/>
    <s v="Wholesale and Retail Trade; Repair of Motor Vehicles and Motorcycles"/>
    <s v="46"/>
    <s v="WHOLESALE TRADE, EXCEPT OF MOTOR VEHICLES"/>
    <s v="Medium-high"/>
    <n v="0"/>
    <n v="22.111436345041358"/>
    <n v="2.2595373351704361E-4"/>
    <n v="2.586921984619061E-3"/>
    <n v="0.57320872274143297"/>
    <x v="1"/>
    <n v="0"/>
    <n v="4.5130541144712977E-3"/>
    <n v="103.3636363636364"/>
    <n v="74029.636363636368"/>
    <n v="8.1818181818181817"/>
    <x v="0"/>
    <s v="Exp&lt;25"/>
    <s v="Exp&lt;50"/>
    <s v="Decreased Export Intensity"/>
    <n v="0"/>
    <n v="0"/>
    <n v="141.80120258332721"/>
    <n v="0.88294572564312546"/>
    <n v="75.218262741541437"/>
    <n v="0.56086222647401307"/>
    <n v="24.699471860814779"/>
    <s v="No"/>
    <s v="No"/>
    <s v="No"/>
    <x v="1"/>
    <s v="Growing"/>
    <n v="22.222222222222221"/>
    <n v="0.20067069546215111"/>
    <n v="5.1447381843301443"/>
    <s v="No"/>
    <s v="2.Hiring"/>
    <s v="Hiring"/>
    <n v="36610.191919191922"/>
    <n v="8.9080246455348528E-5"/>
    <n v="0.35294117647058831"/>
    <n v="8.363534987454698E-4"/>
    <n v="0"/>
    <s v="0-10"/>
    <n v="2.3696682464454978E-3"/>
    <n v="12.72717033056677"/>
    <n v="2.19722457733622"/>
    <n v="59.966596666666668"/>
    <n v="37419.444444444453"/>
  </r>
  <r>
    <n v="1845"/>
    <n v="1708"/>
    <n v="1593"/>
    <n v="1981"/>
    <n v="1719"/>
    <s v="Timken Polska sp. z o.o., Sosnowiec"/>
    <m/>
    <m/>
    <m/>
    <n v="1996"/>
    <m/>
    <n v="272959424"/>
    <n v="73057"/>
    <n v="6441057400"/>
    <s v="sp. z o.o."/>
    <s v="2815"/>
    <s v="Produkcja łożysk, kół zębatych, przekładni zębatych i elementów napędowych"/>
    <m/>
    <s v="motoryzacja"/>
    <m/>
    <n v="500"/>
    <s v="J"/>
    <x v="1"/>
    <n v="272917.77474999998"/>
    <n v="4011.0346100000002"/>
    <n v="4268.4928"/>
    <n v="2693.43613"/>
    <n v="11345.993979999999"/>
    <n v="272900"/>
    <n v="1086"/>
    <n v="88766.178360000005"/>
    <n v="222988.56099"/>
    <n v="121060.56157999999"/>
    <n v="101927.99941"/>
    <n v="150653.32852000001"/>
    <n v="72335.232470000003"/>
    <m/>
    <m/>
    <s v="C"/>
    <s v="Manufacturing"/>
    <s v="28"/>
    <s v="MANUFACTURE OF MACHINERY AND EQUIPMENT N.E.C."/>
    <s v="Medium-high"/>
    <n v="0.99993487140947024"/>
    <n v="-18.936357824107219"/>
    <n v="9.8690388798137463E-3"/>
    <n v="1.207880851843691E-2"/>
    <n v="1.7878371201353389E-2"/>
    <x v="0"/>
    <n v="1"/>
    <n v="0.67561012031803791"/>
    <n v="81.736812486187844"/>
    <n v="251.30550161141801"/>
    <n v="111.4738136095764"/>
    <x v="3"/>
    <s v="Exp&gt;25"/>
    <s v="Exp&gt;50"/>
    <s v="Increased Export Intensity"/>
    <n v="1"/>
    <n v="2.8105975746651191E-2"/>
    <n v="29.299551309735619"/>
    <n v="0.25696162963470931"/>
    <n v="-6.3046729639596952"/>
    <n v="-6.5121869534404908E-2"/>
    <n v="6.63487260827611"/>
    <s v="Yes"/>
    <s v="Yes"/>
    <s v="Yes"/>
    <x v="3"/>
    <s v="Declining"/>
    <n v="-1.9372693726937269"/>
    <n v="-1.9562803657644071E-2"/>
    <n v="-0.48787609096218038"/>
    <s v="No"/>
    <s v="0.Reducing"/>
    <s v="Reducing"/>
    <n v="98.932564966831308"/>
    <n v="6.5292228911905101E-2"/>
    <n v="0.14864051606970191"/>
    <n v="0.1113136653196812"/>
    <n v="0.95387485111577774"/>
    <s v="75-100"/>
    <n v="0.74887835607004327"/>
    <n v="12.726861471353629"/>
    <n v="6.9884131819995918"/>
    <n v="85.234198671586725"/>
    <n v="310.58210332103317"/>
  </r>
  <r>
    <n v="1845"/>
    <n v="1708"/>
    <n v="1593"/>
    <n v="1981"/>
    <n v="1719"/>
    <s v="Timken Polska sp. z o.o., Sosnowiec"/>
    <m/>
    <m/>
    <m/>
    <n v="1996"/>
    <m/>
    <n v="272959424"/>
    <n v="73057"/>
    <n v="6441057400"/>
    <s v="sp. z o.o."/>
    <s v="2815"/>
    <s v="Produkcja łożysk, kół zębatych, przekładni zębatych i elementów napędowych"/>
    <m/>
    <s v="motoryzacja"/>
    <m/>
    <n v="500"/>
    <s v="J"/>
    <x v="0"/>
    <n v="336671"/>
    <n v="29277"/>
    <n v="27962"/>
    <n v="21982"/>
    <n v="9841"/>
    <n v="321142"/>
    <n v="1084"/>
    <n v="92393.871360000005"/>
    <n v="197478"/>
    <n v="124582"/>
    <n v="72896"/>
    <n v="147887"/>
    <n v="49591.114439999998"/>
    <m/>
    <m/>
    <s v="C"/>
    <s v="Manufacturing"/>
    <s v="28"/>
    <s v="MANUFACTURE OF MACHINERY AND EQUIPMENT N.E.C."/>
    <s v="Medium-high"/>
    <n v="0.95387485111577774"/>
    <m/>
    <n v="6.5292228911905101E-2"/>
    <n v="0.1113136653196812"/>
    <n v="0.14864051606970191"/>
    <x v="0"/>
    <n v="1"/>
    <n v="0.74887835607004327"/>
    <n v="85.234198671586725"/>
    <n v="310.58210332103317"/>
    <n v="114.9280442804428"/>
    <x v="3"/>
    <s v="Exp&gt;25"/>
    <s v="Exp&gt;50"/>
    <s v="Increased Export Intensity"/>
    <n v="1"/>
    <n v="2.8105975746651191E-2"/>
    <n v="29.299551309735619"/>
    <n v="0.25696162963470931"/>
    <n v="-6.3046729639596952"/>
    <n v="-6.5121869534404908E-2"/>
    <n v="6.63487260827611"/>
    <s v="Yes"/>
    <s v="Yes"/>
    <s v="Yes"/>
    <x v="3"/>
    <s v="Declining"/>
    <n v="-1.9372693726937269"/>
    <n v="-1.9562803657644071E-2"/>
    <n v="-0.48787609096218038"/>
    <s v="No"/>
    <s v="0.Reducing"/>
    <s v="Reducing"/>
    <n v="98.932564966831308"/>
    <n v="6.5292228911905101E-2"/>
    <n v="0.14864051606970191"/>
    <n v="0.1113136653196812"/>
    <n v="0.95387485111577774"/>
    <s v="75-100"/>
    <n v="0.74887835607004327"/>
    <n v="12.726861471353629"/>
    <n v="6.9884131819995918"/>
    <n v="85.234198671586725"/>
    <n v="310.58210332103317"/>
  </r>
  <r>
    <n v="1845"/>
    <n v="1708"/>
    <n v="1593"/>
    <n v="1981"/>
    <n v="1719"/>
    <s v="Timken Polska sp. z o.o., Sosnowiec"/>
    <m/>
    <m/>
    <m/>
    <n v="1996"/>
    <m/>
    <n v="272959424"/>
    <n v="73057"/>
    <n v="6441057400"/>
    <s v="sp. z o.o."/>
    <s v="2815"/>
    <s v="Produkcja łożysk, kół zębatych, przekładni zębatych i elementów napędowych"/>
    <m/>
    <s v="motoryzacja"/>
    <m/>
    <n v="500"/>
    <s v="J"/>
    <x v="2"/>
    <n v="382960.29196"/>
    <n v="-21966.498640000002"/>
    <n v="-26447.81868"/>
    <n v="-28347.490659999999"/>
    <n v="12600.22271"/>
    <n v="358670"/>
    <n v="1149"/>
    <n v="106977.55506"/>
    <n v="213362.40432999999"/>
    <n v="118699.32199"/>
    <n v="94663.082340000008"/>
    <n v="122408.96476"/>
    <n v="90953.439569999988"/>
    <m/>
    <m/>
    <s v="C"/>
    <s v="Manufacturing"/>
    <s v="28"/>
    <s v="MANUFACTURE OF MACHINERY AND EQUIPMENT N.E.C."/>
    <s v="Medium-high"/>
    <n v="0.93657229621462401"/>
    <n v="40.320758628052687"/>
    <n v="-7.4022010258340001E-2"/>
    <n v="-0.13286075749388329"/>
    <n v="-0.23158018463418301"/>
    <x v="0"/>
    <n v="1"/>
    <n v="0.57371384215690802"/>
    <n v="93.104921723237595"/>
    <n v="333.29877455178422"/>
    <n v="103.3066335857267"/>
    <x v="3"/>
    <s v="Exp&gt;25"/>
    <s v="Exp&gt;50"/>
    <s v="Increased Export Intensity"/>
    <n v="1"/>
    <n v="2.8105975746651191E-2"/>
    <n v="29.299551309735619"/>
    <n v="0.25696162963470931"/>
    <n v="-6.3046729639596952"/>
    <n v="-6.5121869534404908E-2"/>
    <n v="6.63487260827611"/>
    <s v="Yes"/>
    <s v="Yes"/>
    <s v="Yes"/>
    <x v="3"/>
    <s v="Declining"/>
    <n v="-1.9372693726937269"/>
    <n v="-1.9562803657644071E-2"/>
    <n v="-0.48787609096218038"/>
    <s v="No"/>
    <s v="0.Reducing"/>
    <s v="Reducing"/>
    <n v="98.932564966831308"/>
    <n v="6.5292228911905101E-2"/>
    <n v="0.14864051606970191"/>
    <n v="0.1113136653196812"/>
    <n v="0.95387485111577774"/>
    <s v="75-100"/>
    <n v="0.74887835607004327"/>
    <n v="12.726861471353629"/>
    <n v="6.9884131819995918"/>
    <n v="85.234198671586725"/>
    <n v="310.58210332103317"/>
  </r>
  <r>
    <n v="1845"/>
    <n v="1708"/>
    <n v="1593"/>
    <n v="1981"/>
    <n v="1719"/>
    <s v="Timken Polska sp. z o.o., Sosnowiec"/>
    <m/>
    <m/>
    <m/>
    <n v="1996"/>
    <m/>
    <n v="272959424"/>
    <n v="73057"/>
    <n v="6441057400"/>
    <s v="sp. z o.o."/>
    <s v="2815"/>
    <s v="Produkcja łożysk, kół zębatych, przekładni zębatych i elementów napędowych"/>
    <m/>
    <s v="motoryzacja"/>
    <m/>
    <n v="500"/>
    <s v="J"/>
    <x v="4"/>
    <n v="435314.09239000001"/>
    <n v="-86.005330000000001"/>
    <n v="-3290.6419999999998"/>
    <n v="-2151.0622699999999"/>
    <n v="13981.498079999999"/>
    <n v="427470.09239000001"/>
    <n v="1063"/>
    <n v="121543.94316"/>
    <n v="238688.37748"/>
    <n v="141086.17825"/>
    <n v="97602.199229999998"/>
    <n v="132928.79612000001"/>
    <n v="105759.58136"/>
    <m/>
    <m/>
    <s v="C"/>
    <s v="Manufacturing"/>
    <s v="28"/>
    <s v="MANUFACTURE OF MACHINERY AND EQUIPMENT N.E.C."/>
    <s v="Medium-high"/>
    <n v="0.98198082686242893"/>
    <n v="-5.799686436658213"/>
    <n v="-4.9414027884786531E-3"/>
    <n v="-9.0120109437680524E-3"/>
    <n v="-1.6182063877703011E-2"/>
    <x v="0"/>
    <n v="1"/>
    <n v="0.55691356874357356"/>
    <n v="114.3404921542803"/>
    <n v="409.51466828786448"/>
    <n v="132.72453269049859"/>
    <x v="3"/>
    <s v="Exp&gt;25"/>
    <s v="Exp&gt;50"/>
    <s v="Increased Export Intensity"/>
    <n v="1"/>
    <n v="2.8105975746651191E-2"/>
    <n v="29.299551309735619"/>
    <n v="0.25696162963470931"/>
    <n v="-6.3046729639596952"/>
    <n v="-6.5121869534404908E-2"/>
    <n v="6.63487260827611"/>
    <s v="Yes"/>
    <s v="Yes"/>
    <s v="Yes"/>
    <x v="3"/>
    <s v="Declining"/>
    <n v="-1.9372693726937269"/>
    <n v="-1.9562803657644071E-2"/>
    <n v="-0.48787609096218038"/>
    <s v="No"/>
    <s v="0.Reducing"/>
    <s v="Reducing"/>
    <n v="98.932564966831308"/>
    <n v="6.5292228911905101E-2"/>
    <n v="0.14864051606970191"/>
    <n v="0.1113136653196812"/>
    <n v="0.95387485111577774"/>
    <s v="75-100"/>
    <n v="0.74887835607004327"/>
    <n v="12.726861471353629"/>
    <n v="6.9884131819995918"/>
    <n v="85.234198671586725"/>
    <n v="310.58210332103317"/>
  </r>
  <r>
    <n v="1845"/>
    <n v="1708"/>
    <n v="1593"/>
    <n v="1981"/>
    <n v="1719"/>
    <s v="Timken Polska sp. z o.o., Sosnowiec"/>
    <m/>
    <m/>
    <m/>
    <n v="1996"/>
    <m/>
    <n v="272959424"/>
    <n v="73057"/>
    <n v="6441057400"/>
    <s v="sp. z o.o."/>
    <s v="2815"/>
    <s v="Produkcja łożysk, kół zębatych, przekładni zębatych i elementów napędowych"/>
    <m/>
    <s v="motoryzacja"/>
    <m/>
    <n v="500"/>
    <s v="J"/>
    <x v="3"/>
    <n v="462115.33266000001"/>
    <n v="17126.716230000002"/>
    <n v="14149.738890000001"/>
    <n v="12788.125669999999"/>
    <n v="13137.05841"/>
    <n v="449302"/>
    <n v="1150"/>
    <n v="116446.06080000001"/>
    <n v="236537.05478000001"/>
    <n v="129814.42461"/>
    <n v="106722.63017"/>
    <n v="135299.57539000001"/>
    <n v="101237.47938999999"/>
    <m/>
    <m/>
    <s v="C"/>
    <s v="Manufacturing"/>
    <s v="28"/>
    <s v="MANUFACTURE OF MACHINERY AND EQUIPMENT N.E.C."/>
    <s v="Medium-high"/>
    <n v="0.97227243557091103"/>
    <n v="20.669255367151141"/>
    <n v="2.7673017461657831E-2"/>
    <n v="5.4063942251644528E-2"/>
    <n v="9.4517116059960465E-2"/>
    <x v="0"/>
    <n v="1"/>
    <n v="0.57200160674969225"/>
    <n v="101.257444173913"/>
    <n v="401.83941970434779"/>
    <n v="112.8821083565217"/>
    <x v="3"/>
    <s v="Exp&gt;25"/>
    <s v="Exp&gt;50"/>
    <s v="Increased Export Intensity"/>
    <n v="1"/>
    <n v="2.8105975746651191E-2"/>
    <n v="29.299551309735619"/>
    <n v="0.25696162963470931"/>
    <n v="-6.3046729639596952"/>
    <n v="-6.5121869534404908E-2"/>
    <n v="6.63487260827611"/>
    <s v="Yes"/>
    <s v="Yes"/>
    <s v="Yes"/>
    <x v="3"/>
    <s v="Declining"/>
    <n v="-1.9372693726937269"/>
    <n v="-1.9562803657644071E-2"/>
    <n v="-0.48787609096218038"/>
    <s v="No"/>
    <s v="0.Reducing"/>
    <s v="Reducing"/>
    <n v="98.932564966831308"/>
    <n v="6.5292228911905101E-2"/>
    <n v="0.14864051606970191"/>
    <n v="0.1113136653196812"/>
    <n v="0.95387485111577774"/>
    <s v="75-100"/>
    <n v="0.74887835607004327"/>
    <n v="12.726861471353629"/>
    <n v="6.9884131819995918"/>
    <n v="85.234198671586725"/>
    <n v="310.58210332103317"/>
  </r>
  <r>
    <n v="1858"/>
    <n v="1224"/>
    <n v="1243"/>
    <n v="1205"/>
    <n v="1720"/>
    <s v="Cavatina GW sp. z o.o., Kraków"/>
    <m/>
    <m/>
    <m/>
    <n v="2017"/>
    <m/>
    <s v="368028105"/>
    <n v="689870"/>
    <n v="6793154639"/>
    <s v="sp. z o.o."/>
    <s v="4120"/>
    <s v="Roboty budowlane związane ze wznoszeniem budynków mieszkalnych i niemieszkalnych"/>
    <m/>
    <s v="budownictwo"/>
    <m/>
    <n v="400"/>
    <s v="J"/>
    <x v="0"/>
    <n v="336506"/>
    <n v="104984"/>
    <n v="114448"/>
    <n v="91867"/>
    <n v="5257"/>
    <n v="0"/>
    <n v="180"/>
    <n v="4545"/>
    <n v="445696.48112999997"/>
    <n v="217552"/>
    <n v="228145"/>
    <n v="283828"/>
    <n v="161868.28430999999"/>
    <m/>
    <m/>
    <s v="F"/>
    <s v="Construction"/>
    <s v="41"/>
    <s v="CONSTRUCTION WORK FOR BUILDINGS"/>
    <s v="Low"/>
    <n v="0"/>
    <m/>
    <n v="0.27300256161851499"/>
    <n v="0.20612009268523801"/>
    <n v="0.32367137844046401"/>
    <x v="1"/>
    <n v="0"/>
    <n v="0.63681902823283354"/>
    <n v="25.25"/>
    <n v="1869.4777777777781"/>
    <n v="1208.622222222222"/>
    <x v="0"/>
    <s v="Exp&lt;25"/>
    <s v="Exp&lt;50"/>
    <s v="Decreased Export Intensity"/>
    <n v="0"/>
    <n v="0"/>
    <n v="28.611888759784382"/>
    <n v="0.25162906913016059"/>
    <n v="-6.8029791595765357"/>
    <n v="-7.0454430038953575E-2"/>
    <n v="6.4928080977467273"/>
    <s v="No"/>
    <s v="Yes"/>
    <s v="No"/>
    <x v="3"/>
    <s v="Declining"/>
    <n v="-74.444444444444443"/>
    <n v="-1.3643154544011149"/>
    <n v="-28.899716624795602"/>
    <s v="Yes"/>
    <s v="0.Reducing"/>
    <s v="Reducing"/>
    <n v="7538.9292307004825"/>
    <n v="0.27300256161851499"/>
    <n v="0.32367137844046401"/>
    <n v="0.20612009268523801"/>
    <n v="0"/>
    <s v="0-10"/>
    <n v="0.63681902823283354"/>
    <n v="12.726371258517171"/>
    <n v="5.1929568508902104"/>
    <n v="25.25"/>
    <n v="1869.4777777777781"/>
  </r>
  <r>
    <n v="1858"/>
    <n v="1224"/>
    <n v="1243"/>
    <n v="1205"/>
    <n v="1720"/>
    <s v="Cavatina GW sp. z o.o., Kraków"/>
    <m/>
    <m/>
    <m/>
    <n v="2017"/>
    <m/>
    <s v="368028105"/>
    <n v="689870"/>
    <n v="6793154639"/>
    <s v="sp. z o.o."/>
    <s v="4120"/>
    <s v="Roboty budowlane związane ze wznoszeniem budynków mieszkalnych i niemieszkalnych"/>
    <m/>
    <s v="budownictwo"/>
    <m/>
    <n v="400"/>
    <s v="J"/>
    <x v="4"/>
    <n v="432786.72239000001"/>
    <n v="38872.11752"/>
    <n v="19847.081289999998"/>
    <n v="14300.181329999999"/>
    <n v="2170"/>
    <n v="0"/>
    <n v="46"/>
    <n v="6729"/>
    <n v="912560.48539000005"/>
    <n v="446386.43582999997"/>
    <n v="466174.04956000001"/>
    <n v="486004.30690999998"/>
    <n v="426556.17848"/>
    <m/>
    <m/>
    <s v="F"/>
    <s v="Construction"/>
    <s v="41"/>
    <s v="CONSTRUCTION WORK FOR BUILDINGS"/>
    <s v="Low"/>
    <n v="0"/>
    <n v="-33.148657097475912"/>
    <n v="3.3042098082467469E-2"/>
    <n v="1.567039287690453E-2"/>
    <n v="2.942398066576837E-2"/>
    <x v="1"/>
    <n v="0"/>
    <n v="0.53257215789076917"/>
    <n v="146.28260869565219"/>
    <n v="9408.4070084782616"/>
    <n v="9704.0529528260868"/>
    <x v="0"/>
    <s v="Exp&lt;25"/>
    <s v="Exp&lt;50"/>
    <s v="Decreased Export Intensity"/>
    <n v="0"/>
    <n v="0"/>
    <n v="28.611888759784382"/>
    <n v="0.25162906913016059"/>
    <n v="-6.8029791595765357"/>
    <n v="-7.0454430038953575E-2"/>
    <n v="6.4928080977467273"/>
    <s v="No"/>
    <s v="Yes"/>
    <s v="No"/>
    <x v="3"/>
    <s v="Declining"/>
    <n v="-74.444444444444443"/>
    <n v="-1.3643154544011149"/>
    <n v="-28.899716624795602"/>
    <s v="Yes"/>
    <s v="0.Reducing"/>
    <s v="Reducing"/>
    <n v="7538.9292307004825"/>
    <n v="0.27300256161851499"/>
    <n v="0.32367137844046401"/>
    <n v="0.20612009268523801"/>
    <n v="0"/>
    <s v="0-10"/>
    <n v="0.63681902823283354"/>
    <n v="12.726371258517171"/>
    <n v="5.1929568508902104"/>
    <n v="25.25"/>
    <n v="1869.4777777777781"/>
  </r>
  <r>
    <n v="1858"/>
    <n v="1224"/>
    <n v="1243"/>
    <n v="1205"/>
    <n v="1720"/>
    <s v="Cavatina GW sp. z o.o., Kraków"/>
    <m/>
    <m/>
    <m/>
    <n v="2017"/>
    <m/>
    <s v="368028105"/>
    <n v="689870"/>
    <n v="6793154639"/>
    <s v="sp. z o.o."/>
    <s v="4120"/>
    <s v="Roboty budowlane związane ze wznoszeniem budynków mieszkalnych i niemieszkalnych"/>
    <m/>
    <s v="budownictwo"/>
    <m/>
    <n v="400"/>
    <s v="J"/>
    <x v="1"/>
    <n v="453902.30794000003"/>
    <n v="106435.97233999999"/>
    <n v="113452.02571"/>
    <n v="90620.13384000001"/>
    <n v="6026"/>
    <n v="0"/>
    <n v="62"/>
    <n v="6584"/>
    <n v="578508.40422000003"/>
    <n v="241484.72906000001"/>
    <n v="337023.67515999998"/>
    <n v="323448.33065999998"/>
    <n v="255060.07355999999"/>
    <m/>
    <m/>
    <s v="F"/>
    <s v="Construction"/>
    <s v="41"/>
    <s v="CONSTRUCTION WORK FOR BUILDINGS"/>
    <s v="Low"/>
    <n v="0"/>
    <n v="34.88683944417037"/>
    <n v="0.19964677917429499"/>
    <n v="0.15664445525589671"/>
    <n v="0.28016880982223208"/>
    <x v="1"/>
    <n v="0"/>
    <n v="0.55910740155297101"/>
    <n v="106.1935483870968"/>
    <n v="7321.0049667741932"/>
    <n v="3894.9149848387101"/>
    <x v="0"/>
    <s v="Exp&lt;25"/>
    <s v="Exp&lt;50"/>
    <s v="Decreased Export Intensity"/>
    <n v="0"/>
    <n v="0"/>
    <n v="28.611888759784382"/>
    <n v="0.25162906913016059"/>
    <n v="-6.8029791595765357"/>
    <n v="-7.0454430038953575E-2"/>
    <n v="6.4928080977467273"/>
    <s v="No"/>
    <s v="Yes"/>
    <s v="No"/>
    <x v="3"/>
    <s v="Declining"/>
    <n v="-74.444444444444443"/>
    <n v="-1.3643154544011149"/>
    <n v="-28.899716624795602"/>
    <s v="Yes"/>
    <s v="0.Reducing"/>
    <s v="Reducing"/>
    <n v="7538.9292307004825"/>
    <n v="0.27300256161851499"/>
    <n v="0.32367137844046401"/>
    <n v="0.20612009268523801"/>
    <n v="0"/>
    <s v="0-10"/>
    <n v="0.63681902823283354"/>
    <n v="12.726371258517171"/>
    <n v="5.1929568508902104"/>
    <n v="25.25"/>
    <n v="1869.4777777777781"/>
  </r>
  <r>
    <n v="1858"/>
    <n v="1224"/>
    <n v="1243"/>
    <n v="1205"/>
    <n v="1720"/>
    <s v="Cavatina GW sp. z o.o., Kraków"/>
    <m/>
    <m/>
    <m/>
    <n v="2017"/>
    <m/>
    <s v="368028105"/>
    <n v="689870"/>
    <n v="6793154639"/>
    <s v="sp. z o.o."/>
    <s v="4120"/>
    <s v="Roboty budowlane związane ze wznoszeniem budynków mieszkalnych i niemieszkalnych"/>
    <m/>
    <s v="budownictwo"/>
    <m/>
    <n v="400"/>
    <s v="J"/>
    <x v="2"/>
    <n v="516122.86638999998"/>
    <n v="93142.837950000001"/>
    <n v="93404.552639999994"/>
    <n v="74331.278139999995"/>
    <n v="2525"/>
    <n v="0"/>
    <n v="71"/>
    <n v="8351"/>
    <n v="779625.37251999998"/>
    <n v="383922.60502000002"/>
    <n v="395702.76750000002"/>
    <n v="397779.60879999999"/>
    <n v="381845.76371999999"/>
    <m/>
    <m/>
    <s v="F"/>
    <s v="Construction"/>
    <s v="41"/>
    <s v="CONSTRUCTION WORK FOR BUILDINGS"/>
    <s v="Low"/>
    <n v="0"/>
    <n v="13.70791850175495"/>
    <n v="0.1440185718953067"/>
    <n v="9.5342302546846822E-2"/>
    <n v="0.18686548152691529"/>
    <x v="1"/>
    <n v="0"/>
    <n v="0.5102189113140948"/>
    <n v="117.61971830985919"/>
    <n v="7269.3361463380279"/>
    <n v="5407.3606340845063"/>
    <x v="0"/>
    <s v="Exp&lt;25"/>
    <s v="Exp&lt;50"/>
    <s v="Decreased Export Intensity"/>
    <n v="0"/>
    <n v="0"/>
    <n v="28.611888759784382"/>
    <n v="0.25162906913016059"/>
    <n v="-6.8029791595765357"/>
    <n v="-7.0454430038953575E-2"/>
    <n v="6.4928080977467273"/>
    <s v="No"/>
    <s v="Yes"/>
    <s v="No"/>
    <x v="3"/>
    <s v="Declining"/>
    <n v="-74.444444444444443"/>
    <n v="-1.3643154544011149"/>
    <n v="-28.899716624795602"/>
    <s v="Yes"/>
    <s v="0.Reducing"/>
    <s v="Reducing"/>
    <n v="7538.9292307004825"/>
    <n v="0.27300256161851499"/>
    <n v="0.32367137844046401"/>
    <n v="0.20612009268523801"/>
    <n v="0"/>
    <s v="0-10"/>
    <n v="0.63681902823283354"/>
    <n v="12.726371258517171"/>
    <n v="5.1929568508902104"/>
    <n v="25.25"/>
    <n v="1869.4777777777781"/>
  </r>
  <r>
    <n v="1858"/>
    <n v="1224"/>
    <n v="1243"/>
    <n v="1205"/>
    <n v="1720"/>
    <s v="Cavatina GW sp. z o.o., Kraków"/>
    <m/>
    <m/>
    <m/>
    <n v="2017"/>
    <m/>
    <s v="368028105"/>
    <n v="689870"/>
    <n v="6793154639"/>
    <s v="sp. z o.o."/>
    <s v="4120"/>
    <s v="Roboty budowlane związane ze wznoszeniem budynków mieszkalnych i niemieszkalnych"/>
    <m/>
    <s v="budownictwo"/>
    <m/>
    <n v="400"/>
    <s v="J"/>
    <x v="3"/>
    <n v="647386.72941999999"/>
    <n v="88439.84186"/>
    <n v="92773.375690000001"/>
    <n v="73924.516780000005"/>
    <n v="2234"/>
    <n v="0"/>
    <n v="64"/>
    <n v="8264"/>
    <n v="916439.59883000003"/>
    <n v="514573.54262000002"/>
    <n v="401866.05621000001"/>
    <n v="471704.12557999999"/>
    <n v="444735.47324999998"/>
    <m/>
    <m/>
    <s v="F"/>
    <s v="Construction"/>
    <s v="41"/>
    <s v="CONSTRUCTION WORK FOR BUILDINGS"/>
    <s v="Low"/>
    <n v="0"/>
    <n v="25.432677290219608"/>
    <n v="0.1141891135862944"/>
    <n v="8.0664908930580856E-2"/>
    <n v="0.15671797801026979"/>
    <x v="1"/>
    <n v="0"/>
    <n v="0.51471381876363176"/>
    <n v="129.125"/>
    <n v="10115.4176471875"/>
    <n v="8040.2116034375003"/>
    <x v="0"/>
    <s v="Exp&lt;25"/>
    <s v="Exp&lt;50"/>
    <s v="Decreased Export Intensity"/>
    <n v="0"/>
    <n v="0"/>
    <n v="28.611888759784382"/>
    <n v="0.25162906913016059"/>
    <n v="-6.8029791595765357"/>
    <n v="-7.0454430038953575E-2"/>
    <n v="6.4928080977467273"/>
    <s v="No"/>
    <s v="Yes"/>
    <s v="No"/>
    <x v="3"/>
    <s v="Declining"/>
    <n v="-74.444444444444443"/>
    <n v="-1.3643154544011149"/>
    <n v="-28.899716624795602"/>
    <s v="Yes"/>
    <s v="0.Reducing"/>
    <s v="Reducing"/>
    <n v="7538.9292307004825"/>
    <n v="0.27300256161851499"/>
    <n v="0.32367137844046401"/>
    <n v="0.20612009268523801"/>
    <n v="0"/>
    <s v="0-10"/>
    <n v="0.63681902823283354"/>
    <n v="12.726371258517171"/>
    <n v="5.1929568508902104"/>
    <n v="25.25"/>
    <n v="1869.4777777777781"/>
  </r>
  <r>
    <m/>
    <m/>
    <m/>
    <n v="1456"/>
    <n v="1721"/>
    <s v="CTDI Poland sp. z o.o., Raszyn"/>
    <m/>
    <m/>
    <m/>
    <n v="2000"/>
    <m/>
    <s v="016305856"/>
    <n v="68851"/>
    <n v="5252172306"/>
    <s v="sp. z o.o."/>
    <s v="9512"/>
    <s v="Naprawa i konserwacja sprzętu (tele)komunikacyjnego"/>
    <m/>
    <s v="usługi"/>
    <m/>
    <n v="500"/>
    <s v="J"/>
    <x v="3"/>
    <n v="330654"/>
    <n v="17649.723109999999"/>
    <n v="16297.501050000001"/>
    <n v="13554.492319999999"/>
    <n v="1832.52469"/>
    <n v="286174"/>
    <n v="622"/>
    <n v="55466.496619999998"/>
    <n v="98650.492359999989"/>
    <n v="12011.70804"/>
    <n v="86638.784319999992"/>
    <n v="46090.083749999998"/>
    <n v="52560.408609999999"/>
    <m/>
    <m/>
    <s v="S"/>
    <s v="Other Service Activities"/>
    <s v="95"/>
    <s v="REPAIR AND MAINTENANCE OF COMPUTERS AND PERSONAL AND HOUSEHOLD GOODS"/>
    <s v="High"/>
    <n v="0.86547871793475961"/>
    <n v="-4.3837326002999504"/>
    <n v="4.0992978521354653E-2"/>
    <n v="0.13739913502444889"/>
    <n v="0.29408695357382603"/>
    <x v="0"/>
    <n v="1"/>
    <n v="0.46720581567708658"/>
    <n v="89.174431864951771"/>
    <n v="531.59807073954983"/>
    <n v="19.311427717041799"/>
    <x v="3"/>
    <s v="Exp&gt;25"/>
    <s v="Exp&gt;50"/>
    <s v="Increased Export Intensity"/>
    <n v="1"/>
    <n v="0.2491445218947913"/>
    <n v="14.764554888451631"/>
    <n v="0.1377124948955579"/>
    <n v="-16.837279066339399"/>
    <n v="-0.18437100427355449"/>
    <n v="3.5027631770627949"/>
    <s v="No"/>
    <s v="No"/>
    <s v="No"/>
    <x v="3"/>
    <s v="Declining"/>
    <n v="-4.2692939244663384"/>
    <n v="-4.3631081359404973E-2"/>
    <n v="-1.084849632449703"/>
    <s v="No"/>
    <s v="0.Reducing"/>
    <s v="Reducing"/>
    <n v="109.8432641116809"/>
    <n v="-1.3746633932339811E-2"/>
    <n v="-0.1760161363982341"/>
    <n v="-4.2722805202483012E-2"/>
    <n v="0.63134945875415371"/>
    <s v="50-75"/>
    <n v="0.2427209577298256"/>
    <n v="12.72619293970644"/>
    <n v="6.4118182677098972"/>
    <n v="74.975369458128085"/>
    <n v="552.45648604269297"/>
  </r>
  <r>
    <m/>
    <m/>
    <m/>
    <n v="1456"/>
    <n v="1721"/>
    <s v="CTDI Poland sp. z o.o., Raszyn"/>
    <m/>
    <m/>
    <m/>
    <n v="2000"/>
    <m/>
    <s v="016305856"/>
    <n v="68851"/>
    <n v="5252172306"/>
    <s v="sp. z o.o."/>
    <s v="9512"/>
    <s v="Naprawa i konserwacja sprzętu (tele)komunikacyjnego"/>
    <m/>
    <s v="usługi"/>
    <m/>
    <n v="500"/>
    <s v="J"/>
    <x v="0"/>
    <n v="336446"/>
    <n v="-2490"/>
    <n v="-4304"/>
    <n v="-4625"/>
    <n v="3854"/>
    <n v="212415"/>
    <n v="609"/>
    <n v="45660"/>
    <n v="108256"/>
    <n v="11951"/>
    <n v="96304"/>
    <n v="26276"/>
    <n v="81980"/>
    <m/>
    <m/>
    <s v="S"/>
    <s v="Other Service Activities"/>
    <s v="95"/>
    <s v="REPAIR AND MAINTENANCE OF COMPUTERS AND PERSONAL AND HOUSEHOLD GOODS"/>
    <s v="High"/>
    <n v="0.63134945875415371"/>
    <m/>
    <n v="-1.3746633932339811E-2"/>
    <n v="-4.2722805202483012E-2"/>
    <n v="-0.1760161363982341"/>
    <x v="0"/>
    <n v="1"/>
    <n v="0.2427209577298256"/>
    <n v="74.975369458128085"/>
    <n v="552.45648604269297"/>
    <n v="19.623973727422001"/>
    <x v="2"/>
    <s v="Exp&gt;25"/>
    <s v="Exp&gt;50"/>
    <s v="Increased Export Intensity"/>
    <n v="1"/>
    <n v="0.2491445218947913"/>
    <n v="14.764554888451631"/>
    <n v="0.1377124948955579"/>
    <n v="-16.837279066339399"/>
    <n v="-0.18437100427355449"/>
    <n v="3.5027631770627949"/>
    <s v="No"/>
    <s v="No"/>
    <s v="No"/>
    <x v="3"/>
    <s v="Declining"/>
    <n v="-4.2692939244663384"/>
    <n v="-4.3631081359404973E-2"/>
    <n v="-1.084849632449703"/>
    <s v="No"/>
    <s v="0.Reducing"/>
    <s v="Reducing"/>
    <n v="109.8432641116809"/>
    <n v="-1.3746633932339811E-2"/>
    <n v="-0.1760161363982341"/>
    <n v="-4.2722805202483012E-2"/>
    <n v="0.63134945875415371"/>
    <s v="50-75"/>
    <n v="0.2427209577298256"/>
    <n v="12.72619293970644"/>
    <n v="6.4118182677098972"/>
    <n v="74.975369458128085"/>
    <n v="552.45648604269297"/>
  </r>
  <r>
    <m/>
    <m/>
    <m/>
    <n v="1456"/>
    <n v="1721"/>
    <s v="CTDI Poland sp. z o.o., Raszyn"/>
    <m/>
    <m/>
    <m/>
    <n v="2000"/>
    <m/>
    <s v="016305856"/>
    <n v="68851"/>
    <n v="5252172306"/>
    <s v="sp. z o.o."/>
    <s v="9512"/>
    <s v="Naprawa i konserwacja sprzętu (tele)komunikacyjnego"/>
    <m/>
    <s v="usługi"/>
    <m/>
    <n v="500"/>
    <s v="J"/>
    <x v="2"/>
    <n v="345813.54093000002"/>
    <n v="17346.072800000002"/>
    <n v="15132.798870000001"/>
    <n v="11675.84973"/>
    <n v="1996.62959"/>
    <n v="291175"/>
    <n v="682"/>
    <n v="53199.712520000001"/>
    <n v="77273.118390000003"/>
    <n v="10261.81459"/>
    <n v="67011.303799999994"/>
    <n v="32535.59143"/>
    <n v="44737.526960000003"/>
    <m/>
    <m/>
    <s v="S"/>
    <s v="Other Service Activities"/>
    <s v="95"/>
    <s v="REPAIR AND MAINTENANCE OF COMPUTERS AND PERSONAL AND HOUSEHOLD GOODS"/>
    <s v="High"/>
    <n v="0.84199999576922291"/>
    <n v="-9.8835563834250291"/>
    <n v="3.3763425511331963E-2"/>
    <n v="0.15109846701244281"/>
    <n v="0.35886391538695323"/>
    <x v="0"/>
    <n v="1"/>
    <n v="0.4210466991352903"/>
    <n v="78.005443577712612"/>
    <n v="507.05797790322578"/>
    <n v="15.04664895894428"/>
    <x v="3"/>
    <s v="Exp&gt;25"/>
    <s v="Exp&gt;50"/>
    <s v="Increased Export Intensity"/>
    <n v="1"/>
    <n v="0.2491445218947913"/>
    <n v="14.764554888451631"/>
    <n v="0.1377124948955579"/>
    <n v="-16.837279066339399"/>
    <n v="-0.18437100427355449"/>
    <n v="3.5027631770627949"/>
    <s v="No"/>
    <s v="No"/>
    <s v="No"/>
    <x v="3"/>
    <s v="Declining"/>
    <n v="-4.2692939244663384"/>
    <n v="-4.3631081359404973E-2"/>
    <n v="-1.084849632449703"/>
    <s v="No"/>
    <s v="0.Reducing"/>
    <s v="Reducing"/>
    <n v="109.8432641116809"/>
    <n v="-1.3746633932339811E-2"/>
    <n v="-0.1760161363982341"/>
    <n v="-4.2722805202483012E-2"/>
    <n v="0.63134945875415371"/>
    <s v="50-75"/>
    <n v="0.2427209577298256"/>
    <n v="12.72619293970644"/>
    <n v="6.4118182677098972"/>
    <n v="74.975369458128085"/>
    <n v="552.45648604269297"/>
  </r>
  <r>
    <m/>
    <m/>
    <m/>
    <n v="1456"/>
    <n v="1721"/>
    <s v="CTDI Poland sp. z o.o., Raszyn"/>
    <m/>
    <m/>
    <m/>
    <n v="2000"/>
    <m/>
    <s v="016305856"/>
    <n v="68851"/>
    <n v="5252172306"/>
    <s v="sp. z o.o."/>
    <s v="9512"/>
    <s v="Naprawa i konserwacja sprzętu (tele)komunikacyjnego"/>
    <m/>
    <s v="usługi"/>
    <m/>
    <n v="500"/>
    <s v="J"/>
    <x v="1"/>
    <n v="383740.77698999998"/>
    <n v="-2449"/>
    <n v="-5642.1265899999999"/>
    <n v="-5415"/>
    <n v="2148"/>
    <n v="308581"/>
    <n v="662"/>
    <n v="48934.118090000004"/>
    <n v="94441.297129999992"/>
    <n v="10710.75403"/>
    <n v="83730.543099999995"/>
    <n v="20859.7"/>
    <n v="73581.555430000008"/>
    <m/>
    <m/>
    <s v="S"/>
    <s v="Other Service Activities"/>
    <s v="95"/>
    <s v="REPAIR AND MAINTENANCE OF COMPUTERS AND PERSONAL AND HOUSEHOLD GOODS"/>
    <s v="High"/>
    <n v="0.80413919630970421"/>
    <n v="14.05716726904169"/>
    <n v="-1.4111088330185749E-2"/>
    <n v="-5.733720485166742E-2"/>
    <n v="-0.25959146104689901"/>
    <x v="0"/>
    <n v="1"/>
    <n v="0.22087477230735489"/>
    <n v="73.918607386706952"/>
    <n v="579.66884741691842"/>
    <n v="16.179386752265859"/>
    <x v="3"/>
    <s v="Exp&gt;25"/>
    <s v="Exp&gt;50"/>
    <s v="Increased Export Intensity"/>
    <n v="1"/>
    <n v="0.2491445218947913"/>
    <n v="14.764554888451631"/>
    <n v="0.1377124948955579"/>
    <n v="-16.837279066339399"/>
    <n v="-0.18437100427355449"/>
    <n v="3.5027631770627949"/>
    <s v="No"/>
    <s v="No"/>
    <s v="No"/>
    <x v="3"/>
    <s v="Declining"/>
    <n v="-4.2692939244663384"/>
    <n v="-4.3631081359404973E-2"/>
    <n v="-1.084849632449703"/>
    <s v="No"/>
    <s v="0.Reducing"/>
    <s v="Reducing"/>
    <n v="109.8432641116809"/>
    <n v="-1.3746633932339811E-2"/>
    <n v="-0.1760161363982341"/>
    <n v="-4.2722805202483012E-2"/>
    <n v="0.63134945875415371"/>
    <s v="50-75"/>
    <n v="0.2427209577298256"/>
    <n v="12.72619293970644"/>
    <n v="6.4118182677098972"/>
    <n v="74.975369458128085"/>
    <n v="552.45648604269297"/>
  </r>
  <r>
    <m/>
    <m/>
    <m/>
    <n v="1456"/>
    <n v="1721"/>
    <s v="CTDI Poland sp. z o.o., Raszyn"/>
    <m/>
    <m/>
    <m/>
    <n v="2000"/>
    <m/>
    <s v="016305856"/>
    <n v="68851"/>
    <n v="5252172306"/>
    <s v="sp. z o.o."/>
    <s v="9512"/>
    <s v="Naprawa i konserwacja sprzętu (tele)komunikacyjnego"/>
    <m/>
    <s v="usługi"/>
    <m/>
    <n v="500"/>
    <s v="J"/>
    <x v="4"/>
    <n v="386120.75433999998"/>
    <n v="13582.61759"/>
    <n v="16959.982899999999"/>
    <n v="15594.65568"/>
    <n v="1709.3047999999999"/>
    <n v="339977"/>
    <n v="583"/>
    <n v="56234.717240000013"/>
    <n v="109112.09954"/>
    <n v="12413.62398"/>
    <n v="96698.475560000006"/>
    <n v="61684.739430000001"/>
    <n v="47427.360110000001"/>
    <m/>
    <m/>
    <s v="S"/>
    <s v="Other Service Activities"/>
    <s v="95"/>
    <s v="REPAIR AND MAINTENANCE OF COMPUTERS AND PERSONAL AND HOUSEHOLD GOODS"/>
    <s v="High"/>
    <n v="0.88049398064894502"/>
    <n v="16.77486264796433"/>
    <n v="4.0388027591669082E-2"/>
    <n v="0.14292324816170429"/>
    <n v="0.25281221618349958"/>
    <x v="0"/>
    <n v="1"/>
    <n v="0.56533363110098211"/>
    <n v="96.457490977701553"/>
    <n v="662.2997501543739"/>
    <n v="21.292665488850769"/>
    <x v="3"/>
    <s v="Exp&gt;25"/>
    <s v="Exp&gt;50"/>
    <s v="Increased Export Intensity"/>
    <n v="1"/>
    <n v="0.2491445218947913"/>
    <n v="14.764554888451631"/>
    <n v="0.1377124948955579"/>
    <n v="-16.837279066339399"/>
    <n v="-0.18437100427355449"/>
    <n v="3.5027631770627949"/>
    <s v="No"/>
    <s v="No"/>
    <s v="No"/>
    <x v="3"/>
    <s v="Declining"/>
    <n v="-4.2692939244663384"/>
    <n v="-4.3631081359404973E-2"/>
    <n v="-1.084849632449703"/>
    <s v="No"/>
    <s v="0.Reducing"/>
    <s v="Reducing"/>
    <n v="109.8432641116809"/>
    <n v="-1.3746633932339811E-2"/>
    <n v="-0.1760161363982341"/>
    <n v="-4.2722805202483012E-2"/>
    <n v="0.63134945875415371"/>
    <s v="50-75"/>
    <n v="0.2427209577298256"/>
    <n v="12.72619293970644"/>
    <n v="6.4118182677098972"/>
    <n v="74.975369458128085"/>
    <n v="552.45648604269297"/>
  </r>
  <r>
    <n v="1818"/>
    <n v="1980"/>
    <m/>
    <n v="1958"/>
    <n v="1722"/>
    <s v="Budokrusz SA, Grodzisk Mazowiecki"/>
    <m/>
    <m/>
    <m/>
    <m/>
    <m/>
    <s v="015561474"/>
    <n v="549985"/>
    <n v="5291675572"/>
    <s v="SA"/>
    <s v="2363"/>
    <s v="Produkcja masy betonowej prefabrykowanej"/>
    <m/>
    <s v="budownictwo"/>
    <m/>
    <n v="400"/>
    <s v="J"/>
    <x v="1"/>
    <n v="276337.53529999999"/>
    <n v="848.19928000000004"/>
    <n v="-461.66057999999998"/>
    <n v="-669.64134000000001"/>
    <n v="34213.032939999997"/>
    <n v="0"/>
    <n v="86"/>
    <n v="7552.2479599999997"/>
    <n v="296594.93887000001"/>
    <n v="219945.77296999999"/>
    <n v="76649.165900000007"/>
    <n v="196420.13941"/>
    <n v="100174.79945999999"/>
    <m/>
    <m/>
    <s v="C"/>
    <s v="Manufacturing"/>
    <s v="23"/>
    <s v="MANUFACTURE OF OTHER NON-METALLIC MINERAL PRODUCTS"/>
    <s v="Medium-low"/>
    <n v="0"/>
    <n v="-17.808789279415141"/>
    <n v="-2.4232731875277751E-3"/>
    <n v="-2.2577638800961109E-3"/>
    <n v="-3.4092295322233528E-3"/>
    <x v="1"/>
    <n v="0"/>
    <n v="0.66225047587913344"/>
    <n v="87.816836744186048"/>
    <n v="3213.227154651162"/>
    <n v="2557.5089880232558"/>
    <x v="0"/>
    <s v="Exp&lt;25"/>
    <s v="Exp&lt;50"/>
    <s v="Decreased Export Intensity"/>
    <n v="0"/>
    <n v="0"/>
    <n v="31.618349082278201"/>
    <n v="0.27473625389996492"/>
    <n v="-4.6243847229868029"/>
    <n v="-4.7347245269147457E-2"/>
    <n v="7.1097756783206956"/>
    <s v="Yes"/>
    <s v="No"/>
    <s v="No"/>
    <x v="3"/>
    <s v="Declining"/>
    <n v="-14.58333333333333"/>
    <n v="-0.15762894420358281"/>
    <n v="-3.8640870676250332"/>
    <s v="Yes"/>
    <s v="0.Reducing"/>
    <s v="Reducing"/>
    <n v="1894.342225609756"/>
    <n v="4.8540657261914318E-2"/>
    <n v="8.0756098767875706E-2"/>
    <n v="5.7382957402296021E-2"/>
    <n v="0"/>
    <s v="0-10"/>
    <n v="0.71057119248958356"/>
    <n v="12.72550016666893"/>
    <n v="4.5643481914678361"/>
    <n v="93.750994062499998"/>
    <n v="3502.21875"/>
  </r>
  <r>
    <n v="1818"/>
    <n v="1980"/>
    <m/>
    <n v="1958"/>
    <n v="1722"/>
    <s v="Budokrusz SA, Grodzisk Mazowiecki"/>
    <m/>
    <m/>
    <m/>
    <m/>
    <m/>
    <s v="015561474"/>
    <n v="549985"/>
    <n v="5291675572"/>
    <s v="SA"/>
    <s v="2363"/>
    <s v="Produkcja masy betonowej prefabrykowanej"/>
    <m/>
    <s v="budownictwo"/>
    <m/>
    <n v="400"/>
    <s v="J"/>
    <x v="2"/>
    <n v="327104.44522000011"/>
    <n v="3347.07987"/>
    <n v="3507.1437799999999"/>
    <n v="2594.78278"/>
    <n v="24778.867859999998"/>
    <n v="0"/>
    <n v="72"/>
    <n v="8165.7549900000004"/>
    <n v="300215.68540000002"/>
    <n v="212808.82125000001"/>
    <n v="87406.864150000009"/>
    <n v="199014.92219000001"/>
    <n v="101200.76321"/>
    <m/>
    <m/>
    <s v="C"/>
    <s v="Manufacturing"/>
    <s v="23"/>
    <s v="MANUFACTURE OF OTHER NON-METALLIC MINERAL PRODUCTS"/>
    <s v="Medium-low"/>
    <n v="0"/>
    <n v="18.371340637776921"/>
    <n v="7.9325818340830918E-3"/>
    <n v="8.6430619923898219E-3"/>
    <n v="1.3038131771459601E-2"/>
    <x v="1"/>
    <n v="0"/>
    <n v="0.66290647647153211"/>
    <n v="113.41326375"/>
    <n v="4543.1172947222231"/>
    <n v="2955.6780729166671"/>
    <x v="0"/>
    <s v="Exp&lt;25"/>
    <s v="Exp&lt;50"/>
    <s v="Decreased Export Intensity"/>
    <n v="0"/>
    <n v="0"/>
    <n v="31.618349082278201"/>
    <n v="0.27473625389996492"/>
    <n v="-4.6243847229868029"/>
    <n v="-4.7347245269147457E-2"/>
    <n v="7.1097756783206956"/>
    <s v="Yes"/>
    <s v="No"/>
    <s v="No"/>
    <x v="3"/>
    <s v="Declining"/>
    <n v="-14.58333333333333"/>
    <n v="-0.15762894420358281"/>
    <n v="-3.8640870676250332"/>
    <s v="Yes"/>
    <s v="0.Reducing"/>
    <s v="Reducing"/>
    <n v="1894.342225609756"/>
    <n v="4.8540657261914318E-2"/>
    <n v="8.0756098767875706E-2"/>
    <n v="5.7382957402296021E-2"/>
    <n v="0"/>
    <s v="0-10"/>
    <n v="0.71057119248958356"/>
    <n v="12.72550016666893"/>
    <n v="4.5643481914678361"/>
    <n v="93.750994062499998"/>
    <n v="3502.21875"/>
  </r>
  <r>
    <n v="1818"/>
    <n v="1980"/>
    <m/>
    <n v="1958"/>
    <n v="1722"/>
    <s v="Budokrusz SA, Grodzisk Mazowiecki"/>
    <m/>
    <m/>
    <m/>
    <m/>
    <m/>
    <s v="015561474"/>
    <n v="549985"/>
    <n v="5291675572"/>
    <s v="SA"/>
    <s v="2363"/>
    <s v="Produkcja masy betonowej prefabrykowanej"/>
    <m/>
    <s v="budownictwo"/>
    <m/>
    <n v="400"/>
    <s v="J"/>
    <x v="0"/>
    <n v="336213"/>
    <n v="22060"/>
    <n v="21467"/>
    <n v="16320"/>
    <n v="34857"/>
    <n v="0"/>
    <n v="96"/>
    <n v="9000.0954299999994"/>
    <n v="284405"/>
    <n v="198192"/>
    <n v="86213"/>
    <n v="202090"/>
    <n v="82314.89215"/>
    <m/>
    <m/>
    <s v="C"/>
    <s v="Manufacturing"/>
    <s v="23"/>
    <s v="MANUFACTURE OF OTHER NON-METALLIC MINERAL PRODUCTS"/>
    <s v="Medium-low"/>
    <n v="0"/>
    <m/>
    <n v="4.8540657261914318E-2"/>
    <n v="5.7382957402296021E-2"/>
    <n v="8.0756098767875706E-2"/>
    <x v="1"/>
    <n v="0"/>
    <n v="0.71057119248958356"/>
    <n v="93.750994062499998"/>
    <n v="3502.21875"/>
    <n v="2064.5"/>
    <x v="0"/>
    <s v="Exp&lt;25"/>
    <s v="Exp&lt;50"/>
    <s v="Decreased Export Intensity"/>
    <n v="0"/>
    <n v="0"/>
    <n v="31.618349082278201"/>
    <n v="0.27473625389996492"/>
    <n v="-4.6243847229868029"/>
    <n v="-4.7347245269147457E-2"/>
    <n v="7.1097756783206956"/>
    <s v="Yes"/>
    <s v="No"/>
    <s v="No"/>
    <x v="3"/>
    <s v="Declining"/>
    <n v="-14.58333333333333"/>
    <n v="-0.15762894420358281"/>
    <n v="-3.8640870676250332"/>
    <s v="Yes"/>
    <s v="0.Reducing"/>
    <s v="Reducing"/>
    <n v="1894.342225609756"/>
    <n v="4.8540657261914318E-2"/>
    <n v="8.0756098767875706E-2"/>
    <n v="5.7382957402296021E-2"/>
    <n v="0"/>
    <s v="0-10"/>
    <n v="0.71057119248958356"/>
    <n v="12.72550016666893"/>
    <n v="4.5643481914678361"/>
    <n v="93.750994062499998"/>
    <n v="3502.21875"/>
  </r>
  <r>
    <n v="1818"/>
    <n v="1980"/>
    <m/>
    <n v="1958"/>
    <n v="1722"/>
    <s v="Budokrusz SA, Grodzisk Mazowiecki"/>
    <m/>
    <m/>
    <m/>
    <m/>
    <m/>
    <s v="015561474"/>
    <n v="549985"/>
    <n v="5291675572"/>
    <s v="SA"/>
    <s v="2363"/>
    <s v="Produkcja masy betonowej prefabrykowanej"/>
    <m/>
    <s v="budownictwo"/>
    <m/>
    <n v="400"/>
    <s v="J"/>
    <x v="3"/>
    <n v="386934.03648000001"/>
    <n v="15820.280280000001"/>
    <n v="14463.631160000001"/>
    <n v="11729.373159999999"/>
    <n v="19640.15825"/>
    <n v="0"/>
    <n v="67"/>
    <n v="8613.1713099999997"/>
    <n v="309102.11933999998"/>
    <n v="219275.43513999999"/>
    <n v="89826.684200000003"/>
    <n v="200744.29535"/>
    <n v="108357.82399"/>
    <m/>
    <m/>
    <s v="C"/>
    <s v="Manufacturing"/>
    <s v="23"/>
    <s v="MANUFACTURE OF OTHER NON-METALLIC MINERAL PRODUCTS"/>
    <s v="Medium-low"/>
    <n v="0"/>
    <n v="18.290668969588751"/>
    <n v="3.0313624685757701E-2"/>
    <n v="3.7946595723914012E-2"/>
    <n v="5.8429422064271881E-2"/>
    <x v="1"/>
    <n v="0"/>
    <n v="0.64944328359388992"/>
    <n v="128.55479567164181"/>
    <n v="5775.1348728358207"/>
    <n v="3272.767688656716"/>
    <x v="0"/>
    <s v="Exp&lt;25"/>
    <s v="Exp&lt;50"/>
    <s v="Decreased Export Intensity"/>
    <n v="0"/>
    <n v="0"/>
    <n v="31.618349082278201"/>
    <n v="0.27473625389996492"/>
    <n v="-4.6243847229868029"/>
    <n v="-4.7347245269147457E-2"/>
    <n v="7.1097756783206956"/>
    <s v="Yes"/>
    <s v="No"/>
    <s v="No"/>
    <x v="3"/>
    <s v="Declining"/>
    <n v="-14.58333333333333"/>
    <n v="-0.15762894420358281"/>
    <n v="-3.8640870676250332"/>
    <s v="Yes"/>
    <s v="0.Reducing"/>
    <s v="Reducing"/>
    <n v="1894.342225609756"/>
    <n v="4.8540657261914318E-2"/>
    <n v="8.0756098767875706E-2"/>
    <n v="5.7382957402296021E-2"/>
    <n v="0"/>
    <s v="0-10"/>
    <n v="0.71057119248958356"/>
    <n v="12.72550016666893"/>
    <n v="4.5643481914678361"/>
    <n v="93.750994062499998"/>
    <n v="3502.21875"/>
  </r>
  <r>
    <n v="1818"/>
    <n v="1980"/>
    <m/>
    <n v="1958"/>
    <n v="1722"/>
    <s v="Budokrusz SA, Grodzisk Mazowiecki"/>
    <m/>
    <m/>
    <m/>
    <m/>
    <m/>
    <s v="015561474"/>
    <n v="549985"/>
    <n v="5291675572"/>
    <s v="SA"/>
    <s v="2363"/>
    <s v="Produkcja masy betonowej prefabrykowanej"/>
    <m/>
    <s v="budownictwo"/>
    <m/>
    <n v="400"/>
    <s v="J"/>
    <x v="4"/>
    <n v="442518"/>
    <n v="17601"/>
    <n v="19178"/>
    <n v="16426"/>
    <n v="20862"/>
    <n v="0"/>
    <n v="82"/>
    <n v="11106.9"/>
    <n v="367201"/>
    <n v="250131"/>
    <n v="117070"/>
    <n v="215920"/>
    <n v="151280"/>
    <m/>
    <m/>
    <s v="C"/>
    <s v="Manufacturing"/>
    <s v="23"/>
    <s v="MANUFACTURE OF OTHER NON-METALLIC MINERAL PRODUCTS"/>
    <s v="Medium-low"/>
    <n v="0"/>
    <n v="14.365229801352219"/>
    <n v="3.7119394013350869E-2"/>
    <n v="4.4732993646531473E-2"/>
    <n v="7.607447202667654E-2"/>
    <x v="1"/>
    <n v="0"/>
    <n v="0.58801582784360606"/>
    <n v="135.44999999999999"/>
    <n v="5396.5609756097556"/>
    <n v="3050.3780487804879"/>
    <x v="0"/>
    <s v="Exp&lt;25"/>
    <s v="Exp&lt;50"/>
    <s v="Decreased Export Intensity"/>
    <n v="0"/>
    <n v="0"/>
    <n v="31.618349082278201"/>
    <n v="0.27473625389996492"/>
    <n v="-4.6243847229868029"/>
    <n v="-4.7347245269147457E-2"/>
    <n v="7.1097756783206956"/>
    <s v="Yes"/>
    <s v="No"/>
    <s v="No"/>
    <x v="3"/>
    <s v="Declining"/>
    <n v="-14.58333333333333"/>
    <n v="-0.15762894420358281"/>
    <n v="-3.8640870676250332"/>
    <s v="Yes"/>
    <s v="0.Reducing"/>
    <s v="Reducing"/>
    <n v="1894.342225609756"/>
    <n v="4.8540657261914318E-2"/>
    <n v="8.0756098767875706E-2"/>
    <n v="5.7382957402296021E-2"/>
    <n v="0"/>
    <s v="0-10"/>
    <n v="0.71057119248958356"/>
    <n v="12.72550016666893"/>
    <n v="4.5643481914678361"/>
    <n v="93.750994062499998"/>
    <n v="3502.21875"/>
  </r>
  <r>
    <m/>
    <n v="693"/>
    <n v="865"/>
    <m/>
    <n v="1723"/>
    <s v="Infrabuild Recycling sp. z o.o., Gdańsk"/>
    <m/>
    <m/>
    <m/>
    <m/>
    <m/>
    <s v="366787692"/>
    <n v="667707"/>
    <n v="8522629505"/>
    <s v="sp. z o.o."/>
    <s v="4677"/>
    <s v="Sprzedaż hurtowa odpadów i złomu"/>
    <m/>
    <s v="handel hurtowy"/>
    <m/>
    <n v="500"/>
    <s v="J"/>
    <x v="4"/>
    <n v="144840"/>
    <n v="-12426.813560000001"/>
    <n v="-11487.50648"/>
    <n v="-13709.404479999999"/>
    <n v="3899.5509299999999"/>
    <n v="34399"/>
    <n v="29"/>
    <n v="5459.6492500000004"/>
    <n v="217747.33142"/>
    <n v="34135.585500000001"/>
    <n v="183611.74591999999"/>
    <n v="5372.174"/>
    <n v="212375.15742"/>
    <m/>
    <m/>
    <s v="G"/>
    <s v="Wholesale and Retail Trade; Repair of Motor Vehicles and Motorcycles"/>
    <s v="46"/>
    <s v="WHOLESALE TRADE, EXCEPT OF MOTOR VEHICLES"/>
    <s v="Medium-high"/>
    <n v="0.2374965479149406"/>
    <n v="-86.802803825106878"/>
    <n v="-9.4652060756697048E-2"/>
    <n v="-6.2960149227072451E-2"/>
    <n v="-2.5519286009723441"/>
    <x v="0"/>
    <n v="1"/>
    <n v="2.4671595123422801E-2"/>
    <n v="188.2637672413793"/>
    <n v="4994.4827586206893"/>
    <n v="1177.0891551724139"/>
    <x v="1"/>
    <s v="Exp&gt;25"/>
    <s v="Exp&gt;50"/>
    <s v="Decreased Export Intensity"/>
    <n v="0"/>
    <n v="-0.76250139688862117"/>
    <n v="-56.884989990609007"/>
    <n v="-0.84129898942817682"/>
    <n v="-68.757239123629716"/>
    <n v="-1.163382488597291"/>
    <n v="-18.967894638352981"/>
    <s v="Yes"/>
    <s v="Yes"/>
    <s v="Yes"/>
    <x v="2"/>
    <s v="Declining"/>
    <n v="107.1428571428571"/>
    <n v="0.72823850037121574"/>
    <n v="19.968572311995491"/>
    <s v="No"/>
    <s v="2.Hiring"/>
    <s v="Hiring"/>
    <n v="-19001.137985665031"/>
    <n v="7.5505571770514606E-3"/>
    <n v="0.6322880839351066"/>
    <n v="6.5621683661205743E-2"/>
    <n v="0.99999794480356186"/>
    <s v="75-100"/>
    <n v="0.1037844699726156"/>
    <n v="12.72468395330776"/>
    <n v="2.639057329615258"/>
    <n v="206.5249185714286"/>
    <n v="23995.620744285719"/>
  </r>
  <r>
    <m/>
    <n v="693"/>
    <n v="865"/>
    <m/>
    <n v="1723"/>
    <s v="Infrabuild Recycling sp. z o.o., Gdańsk"/>
    <m/>
    <m/>
    <m/>
    <m/>
    <m/>
    <s v="366787692"/>
    <n v="667707"/>
    <n v="8522629505"/>
    <s v="sp. z o.o."/>
    <s v="4677"/>
    <s v="Sprzedaż hurtowa odpadów i złomu"/>
    <m/>
    <s v="handel hurtowy"/>
    <m/>
    <n v="500"/>
    <s v="J"/>
    <x v="0"/>
    <n v="335938.69042"/>
    <n v="6958.8530099999998"/>
    <n v="3102.4052900000002"/>
    <n v="2536.5242899999998"/>
    <n v="252.74616"/>
    <n v="335938"/>
    <n v="14"/>
    <n v="2891.3488600000001"/>
    <n v="38653.752059999999"/>
    <n v="8188.2263600000006"/>
    <n v="30465.525699999998"/>
    <n v="4011.6591699999999"/>
    <n v="34642.09289"/>
    <m/>
    <m/>
    <s v="G"/>
    <s v="Wholesale and Retail Trade; Repair of Motor Vehicles and Motorcycles"/>
    <s v="46"/>
    <s v="WHOLESALE TRADE, EXCEPT OF MOTOR VEHICLES"/>
    <s v="Medium-high"/>
    <n v="0.99999794480356186"/>
    <m/>
    <n v="7.5505571770514606E-3"/>
    <n v="6.5621683661205743E-2"/>
    <n v="0.6322880839351066"/>
    <x v="0"/>
    <n v="1"/>
    <n v="0.1037844699726156"/>
    <n v="206.5249185714286"/>
    <n v="23995.620744285719"/>
    <n v="584.87331142857147"/>
    <x v="3"/>
    <s v="Exp&gt;25"/>
    <s v="Exp&gt;50"/>
    <s v="Decreased Export Intensity"/>
    <n v="0"/>
    <n v="-0.76250139688862117"/>
    <n v="-56.884989990609007"/>
    <n v="-0.84129898942817682"/>
    <n v="-68.757239123629716"/>
    <n v="-1.163382488597291"/>
    <n v="-18.967894638352981"/>
    <s v="Yes"/>
    <s v="Yes"/>
    <s v="Yes"/>
    <x v="2"/>
    <s v="Declining"/>
    <n v="107.1428571428571"/>
    <n v="0.72823850037121574"/>
    <n v="19.968572311995491"/>
    <s v="No"/>
    <s v="2.Hiring"/>
    <s v="Hiring"/>
    <n v="-19001.137985665031"/>
    <n v="7.5505571770514606E-3"/>
    <n v="0.6322880839351066"/>
    <n v="6.5621683661205743E-2"/>
    <n v="0.99999794480356186"/>
    <s v="75-100"/>
    <n v="0.1037844699726156"/>
    <n v="12.72468395330776"/>
    <n v="2.639057329615258"/>
    <n v="206.5249185714286"/>
    <n v="23995.620744285719"/>
  </r>
  <r>
    <m/>
    <n v="693"/>
    <n v="865"/>
    <m/>
    <n v="1723"/>
    <s v="Infrabuild Recycling sp. z o.o., Gdańsk"/>
    <m/>
    <m/>
    <m/>
    <m/>
    <m/>
    <s v="366787692"/>
    <n v="667707"/>
    <n v="8522629505"/>
    <s v="sp. z o.o."/>
    <s v="4677"/>
    <s v="Sprzedaż hurtowa odpadów i złomu"/>
    <m/>
    <s v="handel hurtowy"/>
    <m/>
    <n v="500"/>
    <s v="J"/>
    <x v="1"/>
    <n v="335939"/>
    <n v="6959"/>
    <n v="3102"/>
    <n v="2536"/>
    <n v="253"/>
    <n v="335800"/>
    <n v="14"/>
    <n v="2891.5"/>
    <n v="69120"/>
    <n v="38654"/>
    <n v="30466"/>
    <n v="4012"/>
    <n v="33437"/>
    <m/>
    <m/>
    <s v="G"/>
    <s v="Wholesale and Retail Trade; Repair of Motor Vehicles and Motorcycles"/>
    <s v="46"/>
    <s v="WHOLESALE TRADE, EXCEPT OF MOTOR VEHICLES"/>
    <s v="Medium-high"/>
    <n v="0.99958623440565098"/>
    <n v="9.2153719966070469E-5"/>
    <n v="7.5489895486978292E-3"/>
    <n v="3.6689814814814807E-2"/>
    <n v="0.63210368893320035"/>
    <x v="0"/>
    <n v="1"/>
    <n v="5.8043981481481481E-2"/>
    <n v="206.53571428571431"/>
    <n v="23995.642857142859"/>
    <n v="2761"/>
    <x v="3"/>
    <s v="Exp&gt;25"/>
    <s v="Exp&gt;50"/>
    <s v="Decreased Export Intensity"/>
    <n v="0"/>
    <n v="-0.76250139688862117"/>
    <n v="-56.884989990609007"/>
    <n v="-0.84129898942817682"/>
    <n v="-68.757239123629716"/>
    <n v="-1.163382488597291"/>
    <n v="-18.967894638352981"/>
    <s v="Yes"/>
    <s v="Yes"/>
    <s v="Yes"/>
    <x v="2"/>
    <s v="Declining"/>
    <n v="107.1428571428571"/>
    <n v="0.72823850037121574"/>
    <n v="19.968572311995491"/>
    <s v="No"/>
    <s v="2.Hiring"/>
    <s v="Hiring"/>
    <n v="-19001.137985665031"/>
    <n v="7.5505571770514606E-3"/>
    <n v="0.6322880839351066"/>
    <n v="6.5621683661205743E-2"/>
    <n v="0.99999794480356186"/>
    <s v="75-100"/>
    <n v="0.1037844699726156"/>
    <n v="12.72468395330776"/>
    <n v="2.639057329615258"/>
    <n v="206.5249185714286"/>
    <n v="23995.620744285719"/>
  </r>
  <r>
    <m/>
    <n v="693"/>
    <n v="865"/>
    <m/>
    <n v="1723"/>
    <s v="Infrabuild Recycling sp. z o.o., Gdańsk"/>
    <m/>
    <m/>
    <m/>
    <m/>
    <m/>
    <s v="366787692"/>
    <n v="667707"/>
    <n v="8522629505"/>
    <s v="sp. z o.o."/>
    <s v="4677"/>
    <s v="Sprzedaż hurtowa odpadów i złomu"/>
    <m/>
    <s v="handel hurtowy"/>
    <m/>
    <n v="500"/>
    <s v="J"/>
    <x v="2"/>
    <n v="744310"/>
    <n v="30878"/>
    <n v="16132.9"/>
    <n v="12718"/>
    <n v="4040"/>
    <n v="673362"/>
    <n v="31"/>
    <n v="6378"/>
    <n v="113986"/>
    <n v="18239"/>
    <n v="95747"/>
    <n v="16789.7"/>
    <n v="94981"/>
    <m/>
    <m/>
    <s v="G"/>
    <s v="Wholesale and Retail Trade; Repair of Motor Vehicles and Motorcycles"/>
    <s v="46"/>
    <s v="WHOLESALE TRADE, EXCEPT OF MOTOR VEHICLES"/>
    <s v="Medium-high"/>
    <n v="0.90467950182047807"/>
    <n v="121.5610572157445"/>
    <n v="1.7086966452150309E-2"/>
    <n v="0.1115751057147369"/>
    <n v="0.75748822194559762"/>
    <x v="0"/>
    <n v="1"/>
    <n v="0.14729615917744279"/>
    <n v="205.741935483871"/>
    <n v="24010"/>
    <n v="588.35483870967744"/>
    <x v="3"/>
    <s v="Exp&gt;25"/>
    <s v="Exp&gt;50"/>
    <s v="Decreased Export Intensity"/>
    <n v="0"/>
    <n v="-0.76250139688862117"/>
    <n v="-56.884989990609007"/>
    <n v="-0.84129898942817682"/>
    <n v="-68.757239123629716"/>
    <n v="-1.163382488597291"/>
    <n v="-18.967894638352981"/>
    <s v="Yes"/>
    <s v="Yes"/>
    <s v="Yes"/>
    <x v="2"/>
    <s v="Declining"/>
    <n v="107.1428571428571"/>
    <n v="0.72823850037121574"/>
    <n v="19.968572311995491"/>
    <s v="No"/>
    <s v="2.Hiring"/>
    <s v="Hiring"/>
    <n v="-19001.137985665031"/>
    <n v="7.5505571770514606E-3"/>
    <n v="0.6322880839351066"/>
    <n v="6.5621683661205743E-2"/>
    <n v="0.99999794480356186"/>
    <s v="75-100"/>
    <n v="0.1037844699726156"/>
    <n v="12.72468395330776"/>
    <n v="2.639057329615258"/>
    <n v="206.5249185714286"/>
    <n v="23995.620744285719"/>
  </r>
  <r>
    <m/>
    <n v="693"/>
    <n v="865"/>
    <m/>
    <n v="1723"/>
    <s v="Infrabuild Recycling sp. z o.o., Gdańsk"/>
    <m/>
    <m/>
    <m/>
    <m/>
    <m/>
    <s v="366787692"/>
    <n v="667707"/>
    <n v="8522629505"/>
    <s v="sp. z o.o."/>
    <s v="4677"/>
    <s v="Sprzedaż hurtowa odpadów i złomu"/>
    <m/>
    <s v="handel hurtowy"/>
    <m/>
    <n v="500"/>
    <s v="J"/>
    <x v="3"/>
    <n v="1097505.8495799999"/>
    <n v="-5994.23441"/>
    <n v="-31144.093260000001"/>
    <n v="-31321.660260000001"/>
    <n v="3142.8966399999999"/>
    <n v="477350"/>
    <n v="14"/>
    <n v="6961"/>
    <n v="356097.18936999998"/>
    <n v="16376.798199999999"/>
    <n v="339720.39117000002"/>
    <n v="19081.57848"/>
    <n v="337015.61089000001"/>
    <m/>
    <m/>
    <s v="G"/>
    <s v="Wholesale and Retail Trade; Repair of Motor Vehicles and Motorcycles"/>
    <s v="46"/>
    <s v="WHOLESALE TRADE, EXCEPT OF MOTOR VEHICLES"/>
    <s v="Medium-high"/>
    <n v="0.43494073419533502"/>
    <n v="47.452788432239231"/>
    <n v="-2.8538946076675911E-2"/>
    <n v="-8.7958178820264354E-2"/>
    <n v="-1.6414606523684201"/>
    <x v="0"/>
    <n v="1"/>
    <n v="5.3585310554567257E-2"/>
    <n v="497.21428571428572"/>
    <n v="78393.274969999999"/>
    <n v="1169.7713000000001"/>
    <x v="4"/>
    <s v="Exp&gt;25"/>
    <s v="Exp&gt;50"/>
    <s v="Decreased Export Intensity"/>
    <n v="0"/>
    <n v="-0.76250139688862117"/>
    <n v="-56.884989990609007"/>
    <n v="-0.84129898942817682"/>
    <n v="-68.757239123629716"/>
    <n v="-1.163382488597291"/>
    <n v="-18.967894638352981"/>
    <s v="Yes"/>
    <s v="Yes"/>
    <s v="Yes"/>
    <x v="2"/>
    <s v="Declining"/>
    <n v="107.1428571428571"/>
    <n v="0.72823850037121574"/>
    <n v="19.968572311995491"/>
    <s v="No"/>
    <s v="2.Hiring"/>
    <s v="Hiring"/>
    <n v="-19001.137985665031"/>
    <n v="7.5505571770514606E-3"/>
    <n v="0.6322880839351066"/>
    <n v="6.5621683661205743E-2"/>
    <n v="0.99999794480356186"/>
    <s v="75-100"/>
    <n v="0.1037844699726156"/>
    <n v="12.72468395330776"/>
    <n v="2.639057329615258"/>
    <n v="206.5249185714286"/>
    <n v="23995.620744285719"/>
  </r>
  <r>
    <n v="1424"/>
    <n v="1508"/>
    <n v="1487"/>
    <n v="1818"/>
    <n v="1724"/>
    <s v="AGC Automotive Poland sp. z o.o., Koszalin"/>
    <m/>
    <m/>
    <m/>
    <n v="2007"/>
    <m/>
    <n v="330013139"/>
    <n v="281814"/>
    <n v="6690407477"/>
    <s v="sp. z o.o."/>
    <s v="2312"/>
    <s v="Kształtowanie i obróbka szkła płaskiego"/>
    <m/>
    <s v="produkcja"/>
    <m/>
    <n v="400"/>
    <s v="J"/>
    <x v="1"/>
    <n v="300904.141"/>
    <n v="15803.621999999999"/>
    <n v="11242.144"/>
    <n v="11460.886"/>
    <n v="8612"/>
    <n v="193825"/>
    <n v="1126"/>
    <n v="79105"/>
    <n v="248724.65400000001"/>
    <n v="139869.74100000001"/>
    <n v="108854.913"/>
    <n v="117912.03"/>
    <n v="130812.624"/>
    <m/>
    <m/>
    <s v="C"/>
    <s v="Manufacturing"/>
    <s v="23"/>
    <s v="MANUFACTURE OF OTHER NON-METALLIC MINERAL PRODUCTS"/>
    <s v="Medium-low"/>
    <n v="0.64414201597843745"/>
    <n v="-8.3194765059917621"/>
    <n v="3.8088163100420742E-2"/>
    <n v="4.6078608677047349E-2"/>
    <n v="9.71986149335229E-2"/>
    <x v="1"/>
    <n v="0"/>
    <n v="0.4740665153362722"/>
    <n v="70.253108348134987"/>
    <n v="267.23280728241559"/>
    <n v="124.2182424511545"/>
    <x v="2"/>
    <s v="Exp&gt;25"/>
    <s v="Exp&gt;50"/>
    <s v="Increased Export Intensity"/>
    <n v="1"/>
    <n v="5.375526363806038E-2"/>
    <n v="71.086816577300908"/>
    <n v="0.53700094096135409"/>
    <n v="23.9759540415224"/>
    <n v="0.2149174417922399"/>
    <n v="14.367897262295839"/>
    <s v="Yes"/>
    <s v="Yes"/>
    <s v="Yes"/>
    <x v="0"/>
    <s v="Growing"/>
    <n v="4.4612794612794611"/>
    <n v="4.3646285282016528E-2"/>
    <n v="1.0971319633088279"/>
    <s v="Yes"/>
    <s v="1.Sustaining"/>
    <s v="Hiring"/>
    <n v="176.20572784994721"/>
    <n v="4.7046725946028441E-2"/>
    <n v="0.14505414803245331"/>
    <n v="6.3115134188155689E-2"/>
    <n v="0.6540945138968256"/>
    <s v="50-75"/>
    <n v="0.43511430072330509"/>
    <n v="12.701407247595419"/>
    <n v="7.0800264999225906"/>
    <n v="68.693602693602699"/>
    <n v="276.27057996632999"/>
  </r>
  <r>
    <n v="1424"/>
    <n v="1508"/>
    <n v="1487"/>
    <n v="1818"/>
    <n v="1724"/>
    <s v="AGC Automotive Poland sp. z o.o., Koszalin"/>
    <m/>
    <m/>
    <m/>
    <n v="2007"/>
    <m/>
    <n v="330013139"/>
    <n v="281814"/>
    <n v="6690407477"/>
    <s v="sp. z o.o."/>
    <s v="2312"/>
    <s v="Kształtowanie i obróbka szkła płaskiego"/>
    <m/>
    <s v="produkcja"/>
    <m/>
    <n v="400"/>
    <s v="J"/>
    <x v="0"/>
    <n v="328209.44900000002"/>
    <n v="17805.538"/>
    <n v="14795.402"/>
    <n v="15441.18"/>
    <n v="9634"/>
    <n v="214680"/>
    <n v="1188"/>
    <n v="81608"/>
    <n v="244650.989"/>
    <n v="127383.85400000001"/>
    <n v="117267.13499999999"/>
    <n v="106451.144"/>
    <n v="138199.845"/>
    <m/>
    <m/>
    <s v="C"/>
    <s v="Manufacturing"/>
    <s v="23"/>
    <s v="MANUFACTURE OF OTHER NON-METALLIC MINERAL PRODUCTS"/>
    <s v="Medium-low"/>
    <n v="0.6540945138968256"/>
    <m/>
    <n v="4.7046725946028441E-2"/>
    <n v="6.3115134188155689E-2"/>
    <n v="0.14505414803245331"/>
    <x v="1"/>
    <n v="0"/>
    <n v="0.43511430072330509"/>
    <n v="68.693602693602699"/>
    <n v="276.27057996632999"/>
    <n v="107.2254663299663"/>
    <x v="2"/>
    <s v="Exp&gt;25"/>
    <s v="Exp&gt;50"/>
    <s v="Increased Export Intensity"/>
    <n v="1"/>
    <n v="5.375526363806038E-2"/>
    <n v="71.086816577300908"/>
    <n v="0.53700094096135409"/>
    <n v="23.9759540415224"/>
    <n v="0.2149174417922399"/>
    <n v="14.367897262295839"/>
    <s v="Yes"/>
    <s v="Yes"/>
    <s v="Yes"/>
    <x v="0"/>
    <s v="Growing"/>
    <n v="4.4612794612794611"/>
    <n v="4.3646285282016528E-2"/>
    <n v="1.0971319633088279"/>
    <s v="Yes"/>
    <s v="1.Sustaining"/>
    <s v="Hiring"/>
    <n v="176.20572784994721"/>
    <n v="4.7046725946028441E-2"/>
    <n v="0.14505414803245331"/>
    <n v="6.3115134188155689E-2"/>
    <n v="0.6540945138968256"/>
    <s v="50-75"/>
    <n v="0.43511430072330509"/>
    <n v="12.701407247595419"/>
    <n v="7.0800264999225906"/>
    <n v="68.693602693602699"/>
    <n v="276.27057996632999"/>
  </r>
  <r>
    <n v="1424"/>
    <n v="1508"/>
    <n v="1487"/>
    <n v="1818"/>
    <n v="1724"/>
    <s v="AGC Automotive Poland sp. z o.o., Koszalin"/>
    <m/>
    <m/>
    <m/>
    <n v="2007"/>
    <m/>
    <n v="330013139"/>
    <n v="281814"/>
    <n v="6690407477"/>
    <s v="sp. z o.o."/>
    <s v="2312"/>
    <s v="Kształtowanie i obróbka szkła płaskiego"/>
    <m/>
    <s v="produkcja"/>
    <m/>
    <n v="400"/>
    <s v="J"/>
    <x v="2"/>
    <n v="421092.67200000002"/>
    <n v="-1497.355"/>
    <n v="-1359.998"/>
    <n v="-890.37199999999996"/>
    <n v="10758"/>
    <n v="283595"/>
    <n v="1172"/>
    <n v="98600"/>
    <n v="285437.04499999998"/>
    <n v="141552.27499999999"/>
    <n v="143884.76999999999"/>
    <n v="117021.658"/>
    <n v="168415.38699999999"/>
    <m/>
    <m/>
    <s v="C"/>
    <s v="Manufacturing"/>
    <s v="23"/>
    <s v="MANUFACTURE OF OTHER NON-METALLIC MINERAL PRODUCTS"/>
    <s v="Medium-low"/>
    <n v="0.67347408030885891"/>
    <n v="39.942464932710919"/>
    <n v="-2.1144324259340232E-3"/>
    <n v="-3.1193288173229231E-3"/>
    <n v="-7.6086086560147696E-3"/>
    <x v="1"/>
    <n v="0"/>
    <n v="0.4099736178252546"/>
    <n v="84.129692832764505"/>
    <n v="359.29408873720138"/>
    <n v="120.7783916382252"/>
    <x v="2"/>
    <s v="Exp&gt;25"/>
    <s v="Exp&gt;50"/>
    <s v="Increased Export Intensity"/>
    <n v="1"/>
    <n v="5.375526363806038E-2"/>
    <n v="71.086816577300908"/>
    <n v="0.53700094096135409"/>
    <n v="23.9759540415224"/>
    <n v="0.2149174417922399"/>
    <n v="14.367897262295839"/>
    <s v="Yes"/>
    <s v="Yes"/>
    <s v="Yes"/>
    <x v="0"/>
    <s v="Growing"/>
    <n v="4.4612794612794611"/>
    <n v="4.3646285282016528E-2"/>
    <n v="1.0971319633088279"/>
    <s v="Yes"/>
    <s v="1.Sustaining"/>
    <s v="Hiring"/>
    <n v="176.20572784994721"/>
    <n v="4.7046725946028441E-2"/>
    <n v="0.14505414803245331"/>
    <n v="6.3115134188155689E-2"/>
    <n v="0.6540945138968256"/>
    <s v="50-75"/>
    <n v="0.43511430072330509"/>
    <n v="12.701407247595419"/>
    <n v="7.0800264999225906"/>
    <n v="68.693602693602699"/>
    <n v="276.27057996632999"/>
  </r>
  <r>
    <n v="1424"/>
    <n v="1508"/>
    <n v="1487"/>
    <n v="1818"/>
    <n v="1724"/>
    <s v="AGC Automotive Poland sp. z o.o., Koszalin"/>
    <m/>
    <m/>
    <m/>
    <n v="2007"/>
    <m/>
    <n v="330013139"/>
    <n v="281814"/>
    <n v="6690407477"/>
    <s v="sp. z o.o."/>
    <s v="2312"/>
    <s v="Kształtowanie i obróbka szkła płaskiego"/>
    <m/>
    <s v="produkcja"/>
    <m/>
    <n v="400"/>
    <s v="J"/>
    <x v="3"/>
    <n v="524207.467"/>
    <n v="21954.273000000001"/>
    <n v="18850.001"/>
    <n v="15491.377"/>
    <n v="10916"/>
    <n v="377157"/>
    <n v="1289"/>
    <n v="125345"/>
    <n v="354353.31599999999"/>
    <n v="142115.56700000001"/>
    <n v="212237.74900000001"/>
    <n v="132513.035"/>
    <n v="221840.28099999999"/>
    <m/>
    <m/>
    <s v="C"/>
    <s v="Manufacturing"/>
    <s v="23"/>
    <s v="MANUFACTURE OF OTHER NON-METALLIC MINERAL PRODUCTS"/>
    <s v="Medium-low"/>
    <n v="0.71948040373869759"/>
    <n v="24.48743515536647"/>
    <n v="2.9551996061132031E-2"/>
    <n v="4.3717319129024317E-2"/>
    <n v="0.1169045520691606"/>
    <x v="1"/>
    <n v="0"/>
    <n v="0.37395737253380179"/>
    <n v="97.242048099301783"/>
    <n v="406.67763149728472"/>
    <n v="110.2525733126455"/>
    <x v="2"/>
    <s v="Exp&gt;25"/>
    <s v="Exp&gt;50"/>
    <s v="Increased Export Intensity"/>
    <n v="1"/>
    <n v="5.375526363806038E-2"/>
    <n v="71.086816577300908"/>
    <n v="0.53700094096135409"/>
    <n v="23.9759540415224"/>
    <n v="0.2149174417922399"/>
    <n v="14.367897262295839"/>
    <s v="Yes"/>
    <s v="Yes"/>
    <s v="Yes"/>
    <x v="0"/>
    <s v="Growing"/>
    <n v="4.4612794612794611"/>
    <n v="4.3646285282016528E-2"/>
    <n v="1.0971319633088279"/>
    <s v="Yes"/>
    <s v="1.Sustaining"/>
    <s v="Hiring"/>
    <n v="176.20572784994721"/>
    <n v="4.7046725946028441E-2"/>
    <n v="0.14505414803245331"/>
    <n v="6.3115134188155689E-2"/>
    <n v="0.6540945138968256"/>
    <s v="50-75"/>
    <n v="0.43511430072330509"/>
    <n v="12.701407247595419"/>
    <n v="7.0800264999225906"/>
    <n v="68.693602693602699"/>
    <n v="276.27057996632999"/>
  </r>
  <r>
    <n v="1424"/>
    <n v="1508"/>
    <n v="1487"/>
    <n v="1818"/>
    <n v="1724"/>
    <s v="AGC Automotive Poland sp. z o.o., Koszalin"/>
    <m/>
    <m/>
    <m/>
    <n v="2007"/>
    <m/>
    <n v="330013139"/>
    <n v="281814"/>
    <n v="6690407477"/>
    <s v="sp. z o.o."/>
    <s v="2312"/>
    <s v="Kształtowanie i obróbka szkła płaskiego"/>
    <m/>
    <s v="produkcja"/>
    <m/>
    <n v="400"/>
    <s v="J"/>
    <x v="4"/>
    <n v="561523.098"/>
    <n v="35993.508000000002"/>
    <n v="35873.794000000002"/>
    <n v="30743.547999999999"/>
    <n v="11618"/>
    <n v="397474"/>
    <n v="1241"/>
    <n v="130686.9"/>
    <n v="326581.87199999997"/>
    <n v="144828.182"/>
    <n v="181753.69"/>
    <n v="163256.58300000001"/>
    <n v="163325.28899999999"/>
    <m/>
    <m/>
    <s v="C"/>
    <s v="Manufacturing"/>
    <s v="23"/>
    <s v="MANUFACTURE OF OTHER NON-METALLIC MINERAL PRODUCTS"/>
    <s v="Medium-low"/>
    <n v="0.70784977753488598"/>
    <n v="7.1184852084527739"/>
    <n v="5.4750282062306192E-2"/>
    <n v="9.4137337788301981E-2"/>
    <n v="0.18831429296789831"/>
    <x v="1"/>
    <n v="0"/>
    <n v="0.49989481045047113"/>
    <n v="105.3077356970185"/>
    <n v="452.4763078162772"/>
    <n v="116.7028058017728"/>
    <x v="2"/>
    <s v="Exp&gt;25"/>
    <s v="Exp&gt;50"/>
    <s v="Increased Export Intensity"/>
    <n v="1"/>
    <n v="5.375526363806038E-2"/>
    <n v="71.086816577300908"/>
    <n v="0.53700094096135409"/>
    <n v="23.9759540415224"/>
    <n v="0.2149174417922399"/>
    <n v="14.367897262295839"/>
    <s v="Yes"/>
    <s v="Yes"/>
    <s v="Yes"/>
    <x v="0"/>
    <s v="Growing"/>
    <n v="4.4612794612794611"/>
    <n v="4.3646285282016528E-2"/>
    <n v="1.0971319633088279"/>
    <s v="Yes"/>
    <s v="1.Sustaining"/>
    <s v="Hiring"/>
    <n v="176.20572784994721"/>
    <n v="4.7046725946028441E-2"/>
    <n v="0.14505414803245331"/>
    <n v="6.3115134188155689E-2"/>
    <n v="0.6540945138968256"/>
    <s v="50-75"/>
    <n v="0.43511430072330509"/>
    <n v="12.701407247595419"/>
    <n v="7.0800264999225906"/>
    <n v="68.693602693602699"/>
    <n v="276.27057996632999"/>
  </r>
  <r>
    <n v="1248"/>
    <n v="1146"/>
    <n v="1348"/>
    <n v="1549"/>
    <n v="1725"/>
    <s v="Okręgowa Spółdzielnia Mleczarska, Bieruń"/>
    <m/>
    <m/>
    <m/>
    <n v="2001"/>
    <m/>
    <s v="000437790"/>
    <n v="64370"/>
    <n v="6460009589"/>
    <s v="Spółdzielnia"/>
    <s v="1051"/>
    <s v="Przetwórstwo mleka i wyrób serów"/>
    <m/>
    <s v="żywność"/>
    <m/>
    <n v="400"/>
    <s v="J"/>
    <x v="0"/>
    <n v="335727"/>
    <n v="24534"/>
    <n v="23879"/>
    <n v="19236"/>
    <n v="8317"/>
    <n v="67300"/>
    <n v="236"/>
    <n v="21183.020680000001"/>
    <n v="196556"/>
    <n v="73942"/>
    <n v="122614"/>
    <n v="126997"/>
    <n v="70380.958910000001"/>
    <m/>
    <m/>
    <s v="C"/>
    <s v="Manufacturing"/>
    <s v="10"/>
    <s v="MANUFACTURE OF FOOD PRODUCTS"/>
    <s v="Low"/>
    <n v="0.20046049319834269"/>
    <m/>
    <n v="5.7296553449677858E-2"/>
    <n v="9.7865239422861683E-2"/>
    <n v="0.1514681449168091"/>
    <x v="1"/>
    <n v="0"/>
    <n v="0.64611103197053255"/>
    <n v="89.758562203389843"/>
    <n v="1422.5720338983051"/>
    <n v="313.31355932203388"/>
    <x v="1"/>
    <s v="Exp&lt;25"/>
    <s v="Exp&lt;50"/>
    <s v="Increased Export Intensity"/>
    <n v="1"/>
    <n v="1.3793453511813381E-2"/>
    <n v="91.563187673317913"/>
    <n v="0.65004752994776993"/>
    <n v="38.813904111099951"/>
    <n v="0.32796403077865582"/>
    <n v="17.646229766352661"/>
    <s v="No"/>
    <s v="Yes"/>
    <s v="No"/>
    <x v="0"/>
    <s v="Growing"/>
    <n v="41.525423728813557"/>
    <n v="0.34730918795109028"/>
    <n v="9.0708294843447455"/>
    <s v="No"/>
    <s v="2.Hiring"/>
    <s v="Hiring"/>
    <n v="502.96492143103637"/>
    <n v="5.7296553449677858E-2"/>
    <n v="0.1514681449168091"/>
    <n v="9.7865239422861683E-2"/>
    <n v="0.20046049319834269"/>
    <s v="10-25"/>
    <n v="0.64611103197053255"/>
    <n v="12.724053608688321"/>
    <n v="5.4638318050256096"/>
    <n v="89.758562203389843"/>
    <n v="1422.5720338983051"/>
  </r>
  <r>
    <n v="1248"/>
    <n v="1146"/>
    <n v="1348"/>
    <n v="1549"/>
    <n v="1725"/>
    <s v="Okręgowa Spółdzielnia Mleczarska, Bieruń"/>
    <m/>
    <m/>
    <m/>
    <n v="2001"/>
    <m/>
    <s v="000437790"/>
    <n v="64370"/>
    <n v="6460009589"/>
    <s v="Spółdzielnia"/>
    <s v="1051"/>
    <s v="Przetwórstwo mleka i wyrób serów"/>
    <m/>
    <s v="żywność"/>
    <m/>
    <n v="400"/>
    <s v="J"/>
    <x v="1"/>
    <n v="361567.41992999997"/>
    <n v="14316.15177"/>
    <n v="13694.592699999999"/>
    <n v="10971.468699999999"/>
    <n v="9665.4131500000003"/>
    <n v="69252"/>
    <n v="284"/>
    <n v="26153.07415"/>
    <n v="209038.28494000001"/>
    <n v="85705.843209999992"/>
    <n v="122758.56869"/>
    <n v="137902.997"/>
    <n v="71135.287939999995"/>
    <m/>
    <m/>
    <s v="C"/>
    <s v="Manufacturing"/>
    <s v="10"/>
    <s v="MANUFACTURE OF FOOD PRODUCTS"/>
    <s v="Low"/>
    <n v="0.19153274377820681"/>
    <n v="7.6968548642200476"/>
    <n v="3.0344185054405871E-2"/>
    <n v="5.2485451184930677E-2"/>
    <n v="7.9559320237253428E-2"/>
    <x v="1"/>
    <n v="0"/>
    <n v="0.65970210691109588"/>
    <n v="92.088289260563371"/>
    <n v="1273.12471806338"/>
    <n v="301.78113806338018"/>
    <x v="1"/>
    <s v="Exp&lt;25"/>
    <s v="Exp&lt;50"/>
    <s v="Increased Export Intensity"/>
    <n v="1"/>
    <n v="1.3793453511813381E-2"/>
    <n v="91.563187673317913"/>
    <n v="0.65004752994776993"/>
    <n v="38.813904111099951"/>
    <n v="0.32796403077865582"/>
    <n v="17.646229766352661"/>
    <s v="No"/>
    <s v="Yes"/>
    <s v="No"/>
    <x v="0"/>
    <s v="Growing"/>
    <n v="41.525423728813557"/>
    <n v="0.34730918795109028"/>
    <n v="9.0708294843447455"/>
    <s v="No"/>
    <s v="2.Hiring"/>
    <s v="Hiring"/>
    <n v="502.96492143103637"/>
    <n v="5.7296553449677858E-2"/>
    <n v="0.1514681449168091"/>
    <n v="9.7865239422861683E-2"/>
    <n v="0.20046049319834269"/>
    <s v="10-25"/>
    <n v="0.64611103197053255"/>
    <n v="12.724053608688321"/>
    <n v="5.4638318050256096"/>
    <n v="89.758562203389843"/>
    <n v="1422.5720338983051"/>
  </r>
  <r>
    <n v="1248"/>
    <n v="1146"/>
    <n v="1348"/>
    <n v="1549"/>
    <n v="1725"/>
    <s v="Okręgowa Spółdzielnia Mleczarska, Bieruń"/>
    <m/>
    <m/>
    <m/>
    <n v="2001"/>
    <m/>
    <s v="000437790"/>
    <n v="64370"/>
    <n v="6460009589"/>
    <s v="Spółdzielnia"/>
    <s v="1051"/>
    <s v="Przetwórstwo mleka i wyrób serów"/>
    <m/>
    <s v="żywność"/>
    <m/>
    <n v="400"/>
    <s v="J"/>
    <x v="2"/>
    <n v="479688.11001"/>
    <n v="26512.22624"/>
    <n v="25336.019059999999"/>
    <n v="20210.179059999999"/>
    <n v="11005.75864"/>
    <n v="83159"/>
    <n v="304"/>
    <n v="28939.68563"/>
    <n v="234230.85459"/>
    <n v="76056.105459999992"/>
    <n v="158174.74913000001"/>
    <n v="158127.83481999999"/>
    <n v="76547.915370000002"/>
    <m/>
    <m/>
    <s v="C"/>
    <s v="Manufacturing"/>
    <s v="10"/>
    <s v="MANUFACTURE OF FOOD PRODUCTS"/>
    <s v="Low"/>
    <n v="0.17336056129943769"/>
    <n v="32.669063518739677"/>
    <n v="4.2131915797493251E-2"/>
    <n v="8.6283163229609938E-2"/>
    <n v="0.12780911774960829"/>
    <x v="1"/>
    <n v="0"/>
    <n v="0.67509395846584141"/>
    <n v="95.196334309210528"/>
    <n v="1577.9214145065789"/>
    <n v="250.18455743421049"/>
    <x v="1"/>
    <s v="Exp&lt;25"/>
    <s v="Exp&lt;50"/>
    <s v="Increased Export Intensity"/>
    <n v="1"/>
    <n v="1.3793453511813381E-2"/>
    <n v="91.563187673317913"/>
    <n v="0.65004752994776993"/>
    <n v="38.813904111099951"/>
    <n v="0.32796403077865582"/>
    <n v="17.646229766352661"/>
    <s v="No"/>
    <s v="Yes"/>
    <s v="No"/>
    <x v="0"/>
    <s v="Growing"/>
    <n v="41.525423728813557"/>
    <n v="0.34730918795109028"/>
    <n v="9.0708294843447455"/>
    <s v="No"/>
    <s v="2.Hiring"/>
    <s v="Hiring"/>
    <n v="502.96492143103637"/>
    <n v="5.7296553449677858E-2"/>
    <n v="0.1514681449168091"/>
    <n v="9.7865239422861683E-2"/>
    <n v="0.20046049319834269"/>
    <s v="10-25"/>
    <n v="0.64611103197053255"/>
    <n v="12.724053608688321"/>
    <n v="5.4638318050256096"/>
    <n v="89.758562203389843"/>
    <n v="1422.5720338983051"/>
  </r>
  <r>
    <n v="1248"/>
    <n v="1146"/>
    <n v="1348"/>
    <n v="1549"/>
    <n v="1725"/>
    <s v="Okręgowa Spółdzielnia Mleczarska, Bieruń"/>
    <m/>
    <m/>
    <m/>
    <n v="2001"/>
    <m/>
    <s v="000437790"/>
    <n v="64370"/>
    <n v="6460009589"/>
    <s v="Spółdzielnia"/>
    <s v="1051"/>
    <s v="Przetwórstwo mleka i wyrób serów"/>
    <m/>
    <s v="żywność"/>
    <m/>
    <n v="400"/>
    <s v="J"/>
    <x v="4"/>
    <n v="643129.34308000002"/>
    <n v="4972.1187499999996"/>
    <n v="914.37623999999994"/>
    <n v="910.52923999999996"/>
    <n v="4812.0509299999994"/>
    <n v="137793"/>
    <n v="334"/>
    <n v="40117.233310000003"/>
    <n v="263267.92427999998"/>
    <n v="86576.662200000006"/>
    <n v="174607.77111999999"/>
    <n v="172020.90285000001"/>
    <n v="91247.021430000008"/>
    <m/>
    <m/>
    <s v="C"/>
    <s v="Manufacturing"/>
    <s v="10"/>
    <s v="MANUFACTURE OF FOOD PRODUCTS"/>
    <s v="Low"/>
    <n v="0.2142539467101561"/>
    <n v="-5.9424414552423528"/>
    <n v="1.415779344850601E-3"/>
    <n v="3.458565043539454E-3"/>
    <n v="5.2931313864453423E-3"/>
    <x v="1"/>
    <n v="0"/>
    <n v="0.65340623367032835"/>
    <n v="120.1114769760479"/>
    <n v="1925.536955329341"/>
    <n v="259.2115634730539"/>
    <x v="1"/>
    <s v="Exp&lt;25"/>
    <s v="Exp&lt;50"/>
    <s v="Increased Export Intensity"/>
    <n v="1"/>
    <n v="1.3793453511813381E-2"/>
    <n v="91.563187673317913"/>
    <n v="0.65004752994776993"/>
    <n v="38.813904111099951"/>
    <n v="0.32796403077865582"/>
    <n v="17.646229766352661"/>
    <s v="No"/>
    <s v="Yes"/>
    <s v="No"/>
    <x v="0"/>
    <s v="Growing"/>
    <n v="41.525423728813557"/>
    <n v="0.34730918795109028"/>
    <n v="9.0708294843447455"/>
    <s v="No"/>
    <s v="2.Hiring"/>
    <s v="Hiring"/>
    <n v="502.96492143103637"/>
    <n v="5.7296553449677858E-2"/>
    <n v="0.1514681449168091"/>
    <n v="9.7865239422861683E-2"/>
    <n v="0.20046049319834269"/>
    <s v="10-25"/>
    <n v="0.64611103197053255"/>
    <n v="12.724053608688321"/>
    <n v="5.4638318050256096"/>
    <n v="89.758562203389843"/>
    <n v="1422.5720338983051"/>
  </r>
  <r>
    <n v="1248"/>
    <n v="1146"/>
    <n v="1348"/>
    <n v="1549"/>
    <n v="1725"/>
    <s v="Okręgowa Spółdzielnia Mleczarska, Bieruń"/>
    <m/>
    <m/>
    <m/>
    <n v="2001"/>
    <m/>
    <s v="000437790"/>
    <n v="64370"/>
    <n v="6460009589"/>
    <s v="Spółdzielnia"/>
    <s v="1051"/>
    <s v="Przetwórstwo mleka i wyrób serów"/>
    <m/>
    <s v="żywność"/>
    <m/>
    <n v="400"/>
    <s v="J"/>
    <x v="3"/>
    <n v="683761.46800999995"/>
    <n v="13788.955239999999"/>
    <n v="11598.084129999999"/>
    <n v="9179.1721300000008"/>
    <n v="12526.633309999999"/>
    <n v="134793"/>
    <n v="321"/>
    <n v="34995.136400000003"/>
    <n v="275651.03726999997"/>
    <n v="88110.597129999995"/>
    <n v="186708.42277999999"/>
    <n v="168352.76329"/>
    <n v="107298.27398"/>
    <m/>
    <m/>
    <s v="C"/>
    <s v="Manufacturing"/>
    <s v="10"/>
    <s v="MANUFACTURE OF FOOD PRODUCTS"/>
    <s v="Low"/>
    <n v="0.19713453639366041"/>
    <n v="42.54292606830419"/>
    <n v="1.342452384267105E-2"/>
    <n v="3.329997311422779E-2"/>
    <n v="5.4523442030994178E-2"/>
    <x v="1"/>
    <n v="0"/>
    <n v="0.61074598143122028"/>
    <n v="109.0191165109034"/>
    <n v="2130.0980311838011"/>
    <n v="274.48784152647971"/>
    <x v="1"/>
    <s v="Exp&lt;25"/>
    <s v="Exp&lt;50"/>
    <s v="Increased Export Intensity"/>
    <n v="1"/>
    <n v="1.3793453511813381E-2"/>
    <n v="91.563187673317913"/>
    <n v="0.65004752994776993"/>
    <n v="38.813904111099951"/>
    <n v="0.32796403077865582"/>
    <n v="17.646229766352661"/>
    <s v="No"/>
    <s v="Yes"/>
    <s v="No"/>
    <x v="0"/>
    <s v="Growing"/>
    <n v="41.525423728813557"/>
    <n v="0.34730918795109028"/>
    <n v="9.0708294843447455"/>
    <s v="No"/>
    <s v="2.Hiring"/>
    <s v="Hiring"/>
    <n v="502.96492143103637"/>
    <n v="5.7296553449677858E-2"/>
    <n v="0.1514681449168091"/>
    <n v="9.7865239422861683E-2"/>
    <n v="0.20046049319834269"/>
    <s v="10-25"/>
    <n v="0.64611103197053255"/>
    <n v="12.724053608688321"/>
    <n v="5.4638318050256096"/>
    <n v="89.758562203389843"/>
    <n v="1422.5720338983051"/>
  </r>
  <r>
    <m/>
    <m/>
    <n v="1830"/>
    <n v="1726"/>
    <n v="1726"/>
    <s v="Przedsiębiorstwo Handlowe A-T SA, Krotoszyn"/>
    <m/>
    <m/>
    <m/>
    <m/>
    <m/>
    <s v="251602598"/>
    <n v="186911"/>
    <n v="6211685676"/>
    <s v="SA"/>
    <s v="4643"/>
    <s v="Sprzedaż hurtowa elektrycznych artykułów użytku domowego"/>
    <m/>
    <s v="handel hurtowy"/>
    <m/>
    <n v="400"/>
    <s v="J"/>
    <x v="4"/>
    <n v="278116.92320000002"/>
    <n v="2138.9582099999998"/>
    <n v="2216.8091199999999"/>
    <n v="2215.9801200000002"/>
    <n v="2041.2542800000001"/>
    <n v="0"/>
    <n v="531"/>
    <n v="39262.374889999999"/>
    <n v="144568.30632999999"/>
    <n v="39595.579790000003"/>
    <n v="104972.72654"/>
    <n v="3832.3646699999999"/>
    <n v="140735.94166000001"/>
    <m/>
    <m/>
    <s v="G"/>
    <s v="Wholesale and Retail Trade; Repair of Motor Vehicles and Motorcycles"/>
    <s v="46"/>
    <s v="WHOLESALE TRADE, EXCEPT OF MOTOR VEHICLES"/>
    <s v="Medium-high"/>
    <n v="0"/>
    <n v="-3.672776417371804"/>
    <n v="7.9678003571413032E-3"/>
    <n v="1.5328256768407289E-2"/>
    <n v="0.57822788560463378"/>
    <x v="1"/>
    <n v="0"/>
    <n v="2.65090237776738E-2"/>
    <n v="73.940442354048969"/>
    <n v="523.76068399246697"/>
    <n v="74.567946873822962"/>
    <x v="0"/>
    <s v="Exp&lt;25"/>
    <s v="Exp&lt;50"/>
    <s v="Decreased Export Intensity"/>
    <n v="0"/>
    <n v="0"/>
    <n v="-17.012022621249571"/>
    <n v="-0.1864744395418203"/>
    <n v="-39.863784508151859"/>
    <n v="-0.50855793871093447"/>
    <n v="-4.5548653508931221"/>
    <s v="Yes"/>
    <s v="Yes"/>
    <s v="Yes"/>
    <x v="2"/>
    <s v="Declining"/>
    <n v="-32.614213197969541"/>
    <n v="-0.39473606861594052"/>
    <n v="-9.3971047596037689"/>
    <s v="Yes"/>
    <s v="0.Reducing"/>
    <s v="Reducing"/>
    <n v="98.46985390363443"/>
    <n v="-6.3131651298897418E-2"/>
    <n v="-1.056331227719806"/>
    <n v="-0.11208905856299731"/>
    <n v="0"/>
    <s v="0-10"/>
    <n v="0.1061116585608782"/>
    <n v="12.722271330843011"/>
    <n v="6.6694980898578793"/>
    <n v="60.535896408629434"/>
    <n v="425.29083008883248"/>
  </r>
  <r>
    <m/>
    <m/>
    <n v="1830"/>
    <n v="1726"/>
    <n v="1726"/>
    <s v="Przedsiębiorstwo Handlowe A-T SA, Krotoszyn"/>
    <m/>
    <m/>
    <m/>
    <m/>
    <m/>
    <s v="251602598"/>
    <n v="186911"/>
    <n v="6211685676"/>
    <s v="SA"/>
    <s v="4643"/>
    <s v="Sprzedaż hurtowa elektrycznych artykułów użytku domowego"/>
    <m/>
    <s v="handel hurtowy"/>
    <m/>
    <n v="400"/>
    <s v="J"/>
    <x v="3"/>
    <n v="288721"/>
    <n v="-4536.9191199999996"/>
    <n v="-4837.3549199999998"/>
    <n v="-4814.8589199999997"/>
    <n v="2543.25909"/>
    <n v="0"/>
    <n v="582"/>
    <n v="40659.631090000003"/>
    <n v="145846.93479"/>
    <n v="41866.33322"/>
    <n v="103980.60157"/>
    <n v="1616.38455"/>
    <n v="144230.55024000001"/>
    <m/>
    <m/>
    <s v="G"/>
    <s v="Wholesale and Retail Trade; Repair of Motor Vehicles and Motorcycles"/>
    <s v="46"/>
    <s v="WHOLESALE TRADE, EXCEPT OF MOTOR VEHICLES"/>
    <s v="Medium-high"/>
    <n v="0"/>
    <n v="-9.5739138703710207"/>
    <n v="-1.6676510956944592E-2"/>
    <n v="-3.3013096414626401E-2"/>
    <n v="-2.9787830624834908"/>
    <x v="1"/>
    <n v="0"/>
    <n v="1.108274611549003E-2"/>
    <n v="69.86190908934708"/>
    <n v="496.08419243986248"/>
    <n v="71.935280446735391"/>
    <x v="0"/>
    <s v="Exp&lt;25"/>
    <s v="Exp&lt;50"/>
    <s v="Decreased Export Intensity"/>
    <n v="0"/>
    <n v="0"/>
    <n v="-17.012022621249571"/>
    <n v="-0.1864744395418203"/>
    <n v="-39.863784508151859"/>
    <n v="-0.50855793871093447"/>
    <n v="-4.5548653508931221"/>
    <s v="Yes"/>
    <s v="Yes"/>
    <s v="Yes"/>
    <x v="2"/>
    <s v="Declining"/>
    <n v="-32.614213197969541"/>
    <n v="-0.39473606861594052"/>
    <n v="-9.3971047596037689"/>
    <s v="Yes"/>
    <s v="0.Reducing"/>
    <s v="Reducing"/>
    <n v="98.46985390363443"/>
    <n v="-6.3131651298897418E-2"/>
    <n v="-1.056331227719806"/>
    <n v="-0.11208905856299731"/>
    <n v="0"/>
    <s v="0-10"/>
    <n v="0.1061116585608782"/>
    <n v="12.722271330843011"/>
    <n v="6.6694980898578793"/>
    <n v="60.535896408629434"/>
    <n v="425.29083008883248"/>
  </r>
  <r>
    <m/>
    <m/>
    <n v="1830"/>
    <n v="1726"/>
    <n v="1726"/>
    <s v="Przedsiębiorstwo Handlowe A-T SA, Krotoszyn"/>
    <m/>
    <m/>
    <m/>
    <m/>
    <m/>
    <s v="251602598"/>
    <n v="186911"/>
    <n v="6211685676"/>
    <s v="SA"/>
    <s v="4643"/>
    <s v="Sprzedaż hurtowa elektrycznych artykułów użytku domowego"/>
    <m/>
    <s v="handel hurtowy"/>
    <m/>
    <n v="400"/>
    <s v="J"/>
    <x v="1"/>
    <n v="318110.09558000002"/>
    <n v="-6608.5747300000003"/>
    <n v="-7289.1756399999986"/>
    <n v="-7282.2066399999994"/>
    <n v="4177.91212"/>
    <n v="0"/>
    <n v="650"/>
    <n v="43040.801180000002"/>
    <n v="174487.31302999999"/>
    <n v="45426.505950000013"/>
    <n v="129060.80708"/>
    <n v="12746.500550000001"/>
    <n v="161740.81247999999"/>
    <m/>
    <m/>
    <s v="G"/>
    <s v="Wholesale and Retail Trade; Repair of Motor Vehicles and Motorcycles"/>
    <s v="46"/>
    <s v="WHOLESALE TRADE, EXCEPT OF MOTOR VEHICLES"/>
    <s v="Medium-high"/>
    <n v="0"/>
    <n v="-5.0783637608386334"/>
    <n v="-2.2892095350581641E-2"/>
    <n v="-4.1734877530883591E-2"/>
    <n v="-0.57131026758556092"/>
    <x v="1"/>
    <n v="0"/>
    <n v="7.3051159586648373E-2"/>
    <n v="66.216617200000002"/>
    <n v="489.40014704615379"/>
    <n v="69.886932230769247"/>
    <x v="0"/>
    <s v="Exp&lt;25"/>
    <s v="Exp&lt;50"/>
    <s v="Decreased Export Intensity"/>
    <n v="0"/>
    <n v="0"/>
    <n v="-17.012022621249571"/>
    <n v="-0.1864744395418203"/>
    <n v="-39.863784508151859"/>
    <n v="-0.50855793871093447"/>
    <n v="-4.5548653508931221"/>
    <s v="Yes"/>
    <s v="Yes"/>
    <s v="Yes"/>
    <x v="2"/>
    <s v="Declining"/>
    <n v="-32.614213197969541"/>
    <n v="-0.39473606861594052"/>
    <n v="-9.3971047596037689"/>
    <s v="Yes"/>
    <s v="0.Reducing"/>
    <s v="Reducing"/>
    <n v="98.46985390363443"/>
    <n v="-6.3131651298897418E-2"/>
    <n v="-1.056331227719806"/>
    <n v="-0.11208905856299731"/>
    <n v="0"/>
    <s v="0-10"/>
    <n v="0.1061116585608782"/>
    <n v="12.722271330843011"/>
    <n v="6.6694980898578793"/>
    <n v="60.535896408629434"/>
    <n v="425.29083008883248"/>
  </r>
  <r>
    <m/>
    <m/>
    <n v="1830"/>
    <n v="1726"/>
    <n v="1726"/>
    <s v="Przedsiębiorstwo Handlowe A-T SA, Krotoszyn"/>
    <m/>
    <m/>
    <m/>
    <m/>
    <m/>
    <s v="251602598"/>
    <n v="186911"/>
    <n v="6211685676"/>
    <s v="SA"/>
    <s v="4643"/>
    <s v="Sprzedaż hurtowa elektrycznych artykułów użytku domowego"/>
    <m/>
    <s v="handel hurtowy"/>
    <m/>
    <n v="400"/>
    <s v="J"/>
    <x v="2"/>
    <n v="319289.50190999999"/>
    <n v="-566.32218"/>
    <n v="-2983.8552300000001"/>
    <n v="-2983.8552300000001"/>
    <n v="3319.0728100000001"/>
    <n v="0"/>
    <n v="650"/>
    <n v="41550.099099999999"/>
    <n v="164611.253582"/>
    <n v="43347.380112000013"/>
    <n v="121263.87347000001"/>
    <n v="6431.2434699999994"/>
    <n v="158180.01011"/>
    <m/>
    <m/>
    <s v="G"/>
    <s v="Wholesale and Retail Trade; Repair of Motor Vehicles and Motorcycles"/>
    <s v="46"/>
    <s v="WHOLESALE TRADE, EXCEPT OF MOTOR VEHICLES"/>
    <s v="Medium-high"/>
    <n v="0"/>
    <n v="0.3707541339892817"/>
    <n v="-9.3452970177549909E-3"/>
    <n v="-1.8126678249938799E-2"/>
    <n v="-0.46396241161120277"/>
    <x v="1"/>
    <n v="0"/>
    <n v="3.9069281899346678E-2"/>
    <n v="63.923229384615382"/>
    <n v="491.21461832307699"/>
    <n v="66.68827709538462"/>
    <x v="0"/>
    <s v="Exp&lt;25"/>
    <s v="Exp&lt;50"/>
    <s v="Decreased Export Intensity"/>
    <n v="0"/>
    <n v="0"/>
    <n v="-17.012022621249571"/>
    <n v="-0.1864744395418203"/>
    <n v="-39.863784508151859"/>
    <n v="-0.50855793871093447"/>
    <n v="-4.5548653508931221"/>
    <s v="Yes"/>
    <s v="Yes"/>
    <s v="Yes"/>
    <x v="2"/>
    <s v="Declining"/>
    <n v="-32.614213197969541"/>
    <n v="-0.39473606861594052"/>
    <n v="-9.3971047596037689"/>
    <s v="Yes"/>
    <s v="0.Reducing"/>
    <s v="Reducing"/>
    <n v="98.46985390363443"/>
    <n v="-6.3131651298897418E-2"/>
    <n v="-1.056331227719806"/>
    <n v="-0.11208905856299731"/>
    <n v="0"/>
    <s v="0-10"/>
    <n v="0.1061116585608782"/>
    <n v="12.722271330843011"/>
    <n v="6.6694980898578793"/>
    <n v="60.535896408629434"/>
    <n v="425.29083008883248"/>
  </r>
  <r>
    <m/>
    <m/>
    <n v="1830"/>
    <n v="1726"/>
    <n v="1726"/>
    <s v="Przedsiębiorstwo Handlowe A-T SA, Krotoszyn"/>
    <m/>
    <m/>
    <m/>
    <m/>
    <m/>
    <s v="251602598"/>
    <n v="186911"/>
    <n v="6211685676"/>
    <s v="SA"/>
    <s v="4643"/>
    <s v="Sprzedaż hurtowa elektrycznych artykułów użytku domowego"/>
    <m/>
    <s v="handel hurtowy"/>
    <m/>
    <n v="400"/>
    <s v="J"/>
    <x v="0"/>
    <n v="335129.17411000002"/>
    <n v="-20514.69412"/>
    <n v="-21144.637159999998"/>
    <n v="-21157.258160000001"/>
    <n v="5525.3425499999994"/>
    <n v="0"/>
    <n v="788"/>
    <n v="47702.286369999987"/>
    <n v="188754"/>
    <n v="49399"/>
    <n v="139355"/>
    <n v="20029"/>
    <n v="168725.01295999999"/>
    <m/>
    <m/>
    <s v="G"/>
    <s v="Wholesale and Retail Trade; Repair of Motor Vehicles and Motorcycles"/>
    <s v="46"/>
    <s v="WHOLESALE TRADE, EXCEPT OF MOTOR VEHICLES"/>
    <s v="Medium-high"/>
    <n v="0"/>
    <m/>
    <n v="-6.3131651298897418E-2"/>
    <n v="-0.11208905856299731"/>
    <n v="-1.056331227719806"/>
    <x v="1"/>
    <n v="0"/>
    <n v="0.1061116585608782"/>
    <n v="60.535896408629434"/>
    <n v="425.29083008883248"/>
    <n v="62.689086294416242"/>
    <x v="0"/>
    <s v="Exp&lt;25"/>
    <s v="Exp&lt;50"/>
    <s v="Decreased Export Intensity"/>
    <n v="0"/>
    <n v="0"/>
    <n v="-17.012022621249571"/>
    <n v="-0.1864744395418203"/>
    <n v="-39.863784508151859"/>
    <n v="-0.50855793871093447"/>
    <n v="-4.5548653508931221"/>
    <s v="Yes"/>
    <s v="Yes"/>
    <s v="Yes"/>
    <x v="2"/>
    <s v="Declining"/>
    <n v="-32.614213197969541"/>
    <n v="-0.39473606861594052"/>
    <n v="-9.3971047596037689"/>
    <s v="Yes"/>
    <s v="0.Reducing"/>
    <s v="Reducing"/>
    <n v="98.46985390363443"/>
    <n v="-6.3131651298897418E-2"/>
    <n v="-1.056331227719806"/>
    <n v="-0.11208905856299731"/>
    <n v="0"/>
    <s v="0-10"/>
    <n v="0.1061116585608782"/>
    <n v="12.722271330843011"/>
    <n v="6.6694980898578793"/>
    <n v="60.535896408629434"/>
    <n v="425.29083008883248"/>
  </r>
  <r>
    <m/>
    <m/>
    <n v="1665"/>
    <n v="1889"/>
    <n v="1727"/>
    <s v="Esselte Polska sp. z o.o., Kozienice"/>
    <m/>
    <m/>
    <m/>
    <m/>
    <m/>
    <n v="670014990"/>
    <n v="32572"/>
    <n v="8120005317"/>
    <s v="sp. z o.o."/>
    <s v="1729"/>
    <s v="Produkcja pozostałych wyrobów z papieru i tektury"/>
    <m/>
    <s v="produkcja"/>
    <m/>
    <n v="500"/>
    <s v="J"/>
    <x v="1"/>
    <n v="289524"/>
    <n v="16748"/>
    <n v="26820"/>
    <n v="21805"/>
    <n v="7375"/>
    <n v="231745"/>
    <n v="455"/>
    <n v="51063"/>
    <n v="249469"/>
    <n v="46602"/>
    <n v="202867"/>
    <n v="205550"/>
    <n v="43919"/>
    <m/>
    <m/>
    <s v="C"/>
    <s v="Manufacturing"/>
    <s v="17"/>
    <s v="MANUFACTURE OF PAPER AND PAPER PRODUCTS"/>
    <s v="Medium-high"/>
    <n v="0.80043450629308799"/>
    <n v="-13.538534129290239"/>
    <n v="7.5313272820215243E-2"/>
    <n v="8.7405649599749863E-2"/>
    <n v="0.1060812454390659"/>
    <x v="0"/>
    <n v="1"/>
    <n v="0.82395006994857078"/>
    <n v="112.2263736263736"/>
    <n v="636.31648351648357"/>
    <n v="102.42197802197801"/>
    <x v="3"/>
    <s v="Exp&gt;25"/>
    <s v="Exp&gt;50"/>
    <s v="Increased Export Intensity"/>
    <n v="1"/>
    <n v="2.5043232764794029E-2"/>
    <n v="7.2158729495100919"/>
    <n v="6.9674120246407512E-2"/>
    <n v="-22.30733844238399"/>
    <n v="-0.25240937892270671"/>
    <n v="1.757111731743799"/>
    <s v="Yes"/>
    <s v="Yes"/>
    <s v="Yes"/>
    <x v="3"/>
    <s v="Declining"/>
    <n v="-5.1569506726457401"/>
    <n v="-5.2946772973786693E-2"/>
    <n v="-1.314947347731787"/>
    <s v="No"/>
    <s v="0.Reducing"/>
    <s v="Reducing"/>
    <n v="97.946840314219344"/>
    <n v="5.251165415891465E-2"/>
    <n v="9.4473636138959635E-2"/>
    <n v="6.5209732508075199E-2"/>
    <n v="0.81156845119886278"/>
    <s v="75-100"/>
    <n v="0.69024264517732048"/>
    <n v="12.72146482668343"/>
    <n v="6.1003189520200642"/>
    <n v="121.75560538116591"/>
    <n v="750.80493273542606"/>
  </r>
  <r>
    <m/>
    <m/>
    <n v="1665"/>
    <n v="1889"/>
    <n v="1727"/>
    <s v="Esselte Polska sp. z o.o., Kozienice"/>
    <m/>
    <m/>
    <m/>
    <m/>
    <m/>
    <n v="670014990"/>
    <n v="32572"/>
    <n v="8120005317"/>
    <s v="sp. z o.o."/>
    <s v="1729"/>
    <s v="Produkcja pozostałych wyrobów z papieru i tektury"/>
    <m/>
    <s v="produkcja"/>
    <m/>
    <n v="500"/>
    <s v="J"/>
    <x v="0"/>
    <n v="334859"/>
    <n v="22941"/>
    <n v="23632"/>
    <n v="17584"/>
    <n v="6875"/>
    <n v="271761"/>
    <n v="446"/>
    <n v="54303"/>
    <n v="269653"/>
    <n v="52958"/>
    <n v="216695"/>
    <n v="186126"/>
    <n v="83527"/>
    <m/>
    <m/>
    <s v="C"/>
    <s v="Manufacturing"/>
    <s v="17"/>
    <s v="MANUFACTURE OF PAPER AND PAPER PRODUCTS"/>
    <s v="Medium-high"/>
    <n v="0.81156845119886278"/>
    <m/>
    <n v="5.251165415891465E-2"/>
    <n v="6.5209732508075199E-2"/>
    <n v="9.4473636138959635E-2"/>
    <x v="0"/>
    <n v="1"/>
    <n v="0.69024264517732048"/>
    <n v="121.75560538116591"/>
    <n v="750.80493273542606"/>
    <n v="118.73991031390131"/>
    <x v="3"/>
    <s v="Exp&gt;25"/>
    <s v="Exp&gt;50"/>
    <s v="Increased Export Intensity"/>
    <n v="1"/>
    <n v="2.5043232764794029E-2"/>
    <n v="7.2158729495100919"/>
    <n v="6.9674120246407512E-2"/>
    <n v="-22.30733844238399"/>
    <n v="-0.25240937892270671"/>
    <n v="1.757111731743799"/>
    <s v="Yes"/>
    <s v="Yes"/>
    <s v="Yes"/>
    <x v="3"/>
    <s v="Declining"/>
    <n v="-5.1569506726457401"/>
    <n v="-5.2946772973786693E-2"/>
    <n v="-1.314947347731787"/>
    <s v="No"/>
    <s v="0.Reducing"/>
    <s v="Reducing"/>
    <n v="97.946840314219344"/>
    <n v="5.251165415891465E-2"/>
    <n v="9.4473636138959635E-2"/>
    <n v="6.5209732508075199E-2"/>
    <n v="0.81156845119886278"/>
    <s v="75-100"/>
    <n v="0.69024264517732048"/>
    <n v="12.72146482668343"/>
    <n v="6.1003189520200642"/>
    <n v="121.75560538116591"/>
    <n v="750.80493273542606"/>
  </r>
  <r>
    <m/>
    <m/>
    <n v="1665"/>
    <n v="1889"/>
    <n v="1727"/>
    <s v="Esselte Polska sp. z o.o., Kozienice"/>
    <m/>
    <m/>
    <m/>
    <m/>
    <m/>
    <n v="670014990"/>
    <n v="32572"/>
    <n v="8120005317"/>
    <s v="sp. z o.o."/>
    <s v="1729"/>
    <s v="Produkcja pozostałych wyrobów z papieru i tektury"/>
    <m/>
    <s v="produkcja"/>
    <m/>
    <n v="500"/>
    <s v="J"/>
    <x v="4"/>
    <n v="359022"/>
    <n v="21439"/>
    <n v="27205"/>
    <n v="22803"/>
    <n v="5390"/>
    <n v="300362"/>
    <n v="423"/>
    <n v="68191"/>
    <n v="192488"/>
    <n v="40155"/>
    <n v="152334"/>
    <n v="107877"/>
    <n v="84612"/>
    <m/>
    <m/>
    <s v="C"/>
    <s v="Manufacturing"/>
    <s v="17"/>
    <s v="MANUFACTURE OF PAPER AND PAPER PRODUCTS"/>
    <s v="Medium-high"/>
    <n v="0.83661168396365682"/>
    <n v="-1.086058121466593"/>
    <n v="6.3514213613650422E-2"/>
    <n v="0.118464527658867"/>
    <n v="0.21137962679718569"/>
    <x v="0"/>
    <n v="1"/>
    <n v="0.56043493620381535"/>
    <n v="161.20803782505911"/>
    <n v="848.75177304964541"/>
    <n v="94.929078014184398"/>
    <x v="3"/>
    <s v="Exp&gt;25"/>
    <s v="Exp&gt;50"/>
    <s v="Increased Export Intensity"/>
    <n v="1"/>
    <n v="2.5043232764794029E-2"/>
    <n v="7.2158729495100919"/>
    <n v="6.9674120246407512E-2"/>
    <n v="-22.30733844238399"/>
    <n v="-0.25240937892270671"/>
    <n v="1.757111731743799"/>
    <s v="Yes"/>
    <s v="Yes"/>
    <s v="Yes"/>
    <x v="3"/>
    <s v="Declining"/>
    <n v="-5.1569506726457401"/>
    <n v="-5.2946772973786693E-2"/>
    <n v="-1.314947347731787"/>
    <s v="No"/>
    <s v="0.Reducing"/>
    <s v="Reducing"/>
    <n v="97.946840314219344"/>
    <n v="5.251165415891465E-2"/>
    <n v="9.4473636138959635E-2"/>
    <n v="6.5209732508075199E-2"/>
    <n v="0.81156845119886278"/>
    <s v="75-100"/>
    <n v="0.69024264517732048"/>
    <n v="12.72146482668343"/>
    <n v="6.1003189520200642"/>
    <n v="121.75560538116591"/>
    <n v="750.80493273542606"/>
  </r>
  <r>
    <m/>
    <m/>
    <n v="1665"/>
    <n v="1889"/>
    <n v="1727"/>
    <s v="Esselte Polska sp. z o.o., Kozienice"/>
    <m/>
    <m/>
    <m/>
    <m/>
    <m/>
    <n v="670014990"/>
    <n v="32572"/>
    <n v="8120005317"/>
    <s v="sp. z o.o."/>
    <s v="1729"/>
    <s v="Produkcja pozostałych wyrobów z papieru i tektury"/>
    <m/>
    <s v="produkcja"/>
    <m/>
    <n v="500"/>
    <s v="J"/>
    <x v="2"/>
    <n v="362461"/>
    <n v="18417"/>
    <n v="20861"/>
    <n v="14742"/>
    <n v="5981"/>
    <n v="294146"/>
    <n v="445"/>
    <n v="58203"/>
    <n v="310409"/>
    <n v="44003"/>
    <n v="266406"/>
    <n v="220292"/>
    <n v="90118"/>
    <m/>
    <m/>
    <s v="C"/>
    <s v="Manufacturing"/>
    <s v="17"/>
    <s v="MANUFACTURE OF PAPER AND PAPER PRODUCTS"/>
    <s v="Medium-high"/>
    <n v="0.81152455022747272"/>
    <n v="25.192039347342529"/>
    <n v="4.067196194900969E-2"/>
    <n v="4.7492179672625472E-2"/>
    <n v="6.6920269460534199E-2"/>
    <x v="0"/>
    <n v="1"/>
    <n v="0.70968303109768083"/>
    <n v="130.7932584269663"/>
    <n v="814.51910112359553"/>
    <n v="98.883146067415737"/>
    <x v="3"/>
    <s v="Exp&gt;25"/>
    <s v="Exp&gt;50"/>
    <s v="Increased Export Intensity"/>
    <n v="1"/>
    <n v="2.5043232764794029E-2"/>
    <n v="7.2158729495100919"/>
    <n v="6.9674120246407512E-2"/>
    <n v="-22.30733844238399"/>
    <n v="-0.25240937892270671"/>
    <n v="1.757111731743799"/>
    <s v="Yes"/>
    <s v="Yes"/>
    <s v="Yes"/>
    <x v="3"/>
    <s v="Declining"/>
    <n v="-5.1569506726457401"/>
    <n v="-5.2946772973786693E-2"/>
    <n v="-1.314947347731787"/>
    <s v="No"/>
    <s v="0.Reducing"/>
    <s v="Reducing"/>
    <n v="97.946840314219344"/>
    <n v="5.251165415891465E-2"/>
    <n v="9.4473636138959635E-2"/>
    <n v="6.5209732508075199E-2"/>
    <n v="0.81156845119886278"/>
    <s v="75-100"/>
    <n v="0.69024264517732048"/>
    <n v="12.72146482668343"/>
    <n v="6.1003189520200642"/>
    <n v="121.75560538116591"/>
    <n v="750.80493273542606"/>
  </r>
  <r>
    <m/>
    <m/>
    <n v="1665"/>
    <n v="1889"/>
    <n v="1727"/>
    <s v="Esselte Polska sp. z o.o., Kozienice"/>
    <m/>
    <m/>
    <m/>
    <m/>
    <m/>
    <n v="670014990"/>
    <n v="32572"/>
    <n v="8120005317"/>
    <s v="sp. z o.o."/>
    <s v="1729"/>
    <s v="Produkcja pozostałych wyrobów z papieru i tektury"/>
    <m/>
    <s v="produkcja"/>
    <m/>
    <n v="500"/>
    <s v="J"/>
    <x v="3"/>
    <n v="362964"/>
    <n v="17821"/>
    <n v="28215"/>
    <n v="23782"/>
    <n v="5815"/>
    <n v="300515"/>
    <n v="437"/>
    <n v="57071"/>
    <n v="158482"/>
    <n v="40638"/>
    <n v="117844"/>
    <n v="85074"/>
    <n v="73408"/>
    <m/>
    <m/>
    <s v="C"/>
    <s v="Manufacturing"/>
    <s v="17"/>
    <s v="MANUFACTURE OF PAPER AND PAPER PRODUCTS"/>
    <s v="Medium-high"/>
    <n v="0.82794712423270622"/>
    <n v="0.1387735508096011"/>
    <n v="6.5521649529980935E-2"/>
    <n v="0.1500612056889741"/>
    <n v="0.27954486682182572"/>
    <x v="0"/>
    <n v="1"/>
    <n v="0.53680544162744037"/>
    <n v="130.59725400457671"/>
    <n v="830.58123569794054"/>
    <n v="92.993135011441652"/>
    <x v="3"/>
    <s v="Exp&gt;25"/>
    <s v="Exp&gt;50"/>
    <s v="Increased Export Intensity"/>
    <n v="1"/>
    <n v="2.5043232764794029E-2"/>
    <n v="7.2158729495100919"/>
    <n v="6.9674120246407512E-2"/>
    <n v="-22.30733844238399"/>
    <n v="-0.25240937892270671"/>
    <n v="1.757111731743799"/>
    <s v="Yes"/>
    <s v="Yes"/>
    <s v="Yes"/>
    <x v="3"/>
    <s v="Declining"/>
    <n v="-5.1569506726457401"/>
    <n v="-5.2946772973786693E-2"/>
    <n v="-1.314947347731787"/>
    <s v="No"/>
    <s v="0.Reducing"/>
    <s v="Reducing"/>
    <n v="97.946840314219344"/>
    <n v="5.251165415891465E-2"/>
    <n v="9.4473636138959635E-2"/>
    <n v="6.5209732508075199E-2"/>
    <n v="0.81156845119886278"/>
    <s v="75-100"/>
    <n v="0.69024264517732048"/>
    <n v="12.72146482668343"/>
    <n v="6.1003189520200642"/>
    <n v="121.75560538116591"/>
    <n v="750.80493273542606"/>
  </r>
  <r>
    <n v="1682"/>
    <n v="1990"/>
    <m/>
    <n v="1644"/>
    <n v="1728"/>
    <s v="Zoeller Tech sp. z o.o., Rekowo Górne"/>
    <m/>
    <m/>
    <m/>
    <n v="1992"/>
    <m/>
    <n v="190073253"/>
    <n v="114047"/>
    <n v="5870201044"/>
    <s v="sp. z o.o."/>
    <s v="2920"/>
    <s v="Produkcja nadwozi do pojazdów silnikowych; produkcja przyczep i naczep"/>
    <m/>
    <s v="motoryzacja"/>
    <m/>
    <n v="500"/>
    <s v="J"/>
    <x v="0"/>
    <n v="334790"/>
    <n v="22451"/>
    <n v="21498"/>
    <n v="17257"/>
    <n v="7396"/>
    <n v="267425"/>
    <n v="671"/>
    <n v="66153.98715999999"/>
    <n v="221082"/>
    <n v="107049"/>
    <n v="114033"/>
    <n v="138211"/>
    <n v="82871.319040000002"/>
    <m/>
    <m/>
    <s v="C"/>
    <s v="Manufacturing"/>
    <s v="29"/>
    <s v="MANUFACTURE OF MOTOR VEHICLES, TRAILERS AND SEMI-TRAILERS, EXCEPT MOTORBIKES"/>
    <s v="High"/>
    <n v="0.7987843125541384"/>
    <m/>
    <n v="5.1545745093939492E-2"/>
    <n v="7.8057010520983169E-2"/>
    <n v="0.1248598157889025"/>
    <x v="0"/>
    <n v="1"/>
    <n v="0.6251571814982676"/>
    <n v="98.590144798807728"/>
    <n v="498.94187779433679"/>
    <n v="159.53651266766019"/>
    <x v="3"/>
    <s v="Exp&gt;25"/>
    <s v="Exp&gt;50"/>
    <s v="Increased Export Intensity"/>
    <n v="1"/>
    <n v="2.3720497606649849E-2"/>
    <n v="42.657209026553957"/>
    <n v="0.3552744268582444"/>
    <n v="3.3747891496768001"/>
    <n v="3.319092768913201E-2"/>
    <n v="9.2882396816844839"/>
    <s v="Yes"/>
    <s v="No"/>
    <s v="No"/>
    <x v="0"/>
    <s v="Growing"/>
    <n v="38.897168405365129"/>
    <n v="0.32856367771390887"/>
    <n v="8.5608782420059537"/>
    <s v="No"/>
    <s v="2.Hiring"/>
    <s v="Hiring"/>
    <n v="13.506695274332801"/>
    <n v="5.1545745093939492E-2"/>
    <n v="0.1248598157889025"/>
    <n v="7.8057010520983169E-2"/>
    <n v="0.7987843125541384"/>
    <s v="75-100"/>
    <n v="0.6251571814982676"/>
    <n v="12.721258748573129"/>
    <n v="6.508769136971682"/>
    <n v="98.590144798807728"/>
    <n v="498.94187779433679"/>
  </r>
  <r>
    <n v="1682"/>
    <n v="1990"/>
    <m/>
    <n v="1644"/>
    <n v="1728"/>
    <s v="Zoeller Tech sp. z o.o., Rekowo Górne"/>
    <m/>
    <m/>
    <m/>
    <n v="1992"/>
    <m/>
    <n v="190073253"/>
    <n v="114047"/>
    <n v="5870201044"/>
    <s v="sp. z o.o."/>
    <s v="2920"/>
    <s v="Produkcja nadwozi do pojazdów silnikowych; produkcja przyczep i naczep"/>
    <m/>
    <s v="motoryzacja"/>
    <m/>
    <n v="500"/>
    <s v="J"/>
    <x v="1"/>
    <n v="335753.35462"/>
    <n v="22368.779780000001"/>
    <n v="20239.022489999999"/>
    <n v="14921.442489999999"/>
    <n v="7672.1950700000007"/>
    <n v="250230"/>
    <n v="750"/>
    <n v="74448.543189999997"/>
    <n v="244098.73347000001"/>
    <n v="125926.96872"/>
    <n v="118171.76475"/>
    <n v="153334.64773999999"/>
    <n v="90764.085730000006"/>
    <m/>
    <m/>
    <s v="C"/>
    <s v="Manufacturing"/>
    <s v="29"/>
    <s v="MANUFACTURE OF MOTOR VEHICLES, TRAILERS AND SEMI-TRAILERS, EXCEPT MOTORBIKES"/>
    <s v="High"/>
    <n v="0.74527922523128953"/>
    <n v="0.28774892320559958"/>
    <n v="4.4441678049316397E-2"/>
    <n v="6.1128717375478973E-2"/>
    <n v="9.7312921182049844E-2"/>
    <x v="0"/>
    <n v="1"/>
    <n v="0.62816650279279307"/>
    <n v="99.264724253333327"/>
    <n v="447.67113949333333"/>
    <n v="167.90262496"/>
    <x v="2"/>
    <s v="Exp&gt;25"/>
    <s v="Exp&gt;50"/>
    <s v="Increased Export Intensity"/>
    <n v="1"/>
    <n v="2.3720497606649849E-2"/>
    <n v="42.657209026553957"/>
    <n v="0.3552744268582444"/>
    <n v="3.3747891496768001"/>
    <n v="3.319092768913201E-2"/>
    <n v="9.2882396816844839"/>
    <s v="Yes"/>
    <s v="No"/>
    <s v="No"/>
    <x v="0"/>
    <s v="Growing"/>
    <n v="38.897168405365129"/>
    <n v="0.32856367771390887"/>
    <n v="8.5608782420059537"/>
    <s v="No"/>
    <s v="2.Hiring"/>
    <s v="Hiring"/>
    <n v="13.506695274332801"/>
    <n v="5.1545745093939492E-2"/>
    <n v="0.1248598157889025"/>
    <n v="7.8057010520983169E-2"/>
    <n v="0.7987843125541384"/>
    <s v="75-100"/>
    <n v="0.6251571814982676"/>
    <n v="12.721258748573129"/>
    <n v="6.508769136971682"/>
    <n v="98.590144798807728"/>
    <n v="498.94187779433679"/>
  </r>
  <r>
    <n v="1682"/>
    <n v="1990"/>
    <m/>
    <n v="1644"/>
    <n v="1728"/>
    <s v="Zoeller Tech sp. z o.o., Rekowo Górne"/>
    <m/>
    <m/>
    <m/>
    <n v="1992"/>
    <m/>
    <n v="190073253"/>
    <n v="114047"/>
    <n v="5870201044"/>
    <s v="sp. z o.o."/>
    <s v="2920"/>
    <s v="Produkcja nadwozi do pojazdów silnikowych; produkcja przyczep i naczep"/>
    <m/>
    <s v="motoryzacja"/>
    <m/>
    <n v="500"/>
    <s v="J"/>
    <x v="2"/>
    <n v="354338.50316999998"/>
    <n v="26786.171760000001"/>
    <n v="26522.887490000001"/>
    <n v="21235.724490000001"/>
    <n v="8448.3205899999994"/>
    <n v="245883"/>
    <n v="802"/>
    <n v="83268.121799999994"/>
    <n v="271103.94640000002"/>
    <n v="125686.21782000001"/>
    <n v="145417.72858"/>
    <n v="165737.38412"/>
    <n v="105366.56228"/>
    <m/>
    <m/>
    <s v="C"/>
    <s v="Manufacturing"/>
    <s v="29"/>
    <s v="MANUFACTURE OF MOTOR VEHICLES, TRAILERS AND SEMI-TRAILERS, EXCEPT MOTORBIKES"/>
    <s v="High"/>
    <n v="0.69392120190233286"/>
    <n v="5.5353575159463153"/>
    <n v="5.9930615216861688E-2"/>
    <n v="7.8330562029767625E-2"/>
    <n v="0.1281287538279508"/>
    <x v="0"/>
    <n v="1"/>
    <n v="0.61134257291652616"/>
    <n v="103.8255882793017"/>
    <n v="441.81858250623452"/>
    <n v="156.715982319202"/>
    <x v="2"/>
    <s v="Exp&gt;25"/>
    <s v="Exp&gt;50"/>
    <s v="Increased Export Intensity"/>
    <n v="1"/>
    <n v="2.3720497606649849E-2"/>
    <n v="42.657209026553957"/>
    <n v="0.3552744268582444"/>
    <n v="3.3747891496768001"/>
    <n v="3.319092768913201E-2"/>
    <n v="9.2882396816844839"/>
    <s v="Yes"/>
    <s v="No"/>
    <s v="No"/>
    <x v="0"/>
    <s v="Growing"/>
    <n v="38.897168405365129"/>
    <n v="0.32856367771390887"/>
    <n v="8.5608782420059537"/>
    <s v="No"/>
    <s v="2.Hiring"/>
    <s v="Hiring"/>
    <n v="13.506695274332801"/>
    <n v="5.1545745093939492E-2"/>
    <n v="0.1248598157889025"/>
    <n v="7.8057010520983169E-2"/>
    <n v="0.7987843125541384"/>
    <s v="75-100"/>
    <n v="0.6251571814982676"/>
    <n v="12.721258748573129"/>
    <n v="6.508769136971682"/>
    <n v="98.590144798807728"/>
    <n v="498.94187779433679"/>
  </r>
  <r>
    <n v="1682"/>
    <n v="1990"/>
    <m/>
    <n v="1644"/>
    <n v="1728"/>
    <s v="Zoeller Tech sp. z o.o., Rekowo Górne"/>
    <m/>
    <m/>
    <m/>
    <n v="1992"/>
    <m/>
    <n v="190073253"/>
    <n v="114047"/>
    <n v="5870201044"/>
    <s v="sp. z o.o."/>
    <s v="2920"/>
    <s v="Produkcja nadwozi do pojazdów silnikowych; produkcja przyczep i naczep"/>
    <m/>
    <s v="motoryzacja"/>
    <m/>
    <n v="500"/>
    <s v="J"/>
    <x v="3"/>
    <n v="393632.27346"/>
    <n v="25285.10871"/>
    <n v="25983.534640000002"/>
    <n v="20710.06364"/>
    <n v="8787.6694299999999"/>
    <n v="273460"/>
    <n v="802"/>
    <n v="89376.027790000007"/>
    <n v="308969.22128"/>
    <n v="122720.17306"/>
    <n v="186249.04822"/>
    <n v="181765.49757000001"/>
    <n v="127203.72371000001"/>
    <m/>
    <m/>
    <s v="C"/>
    <s v="Manufacturing"/>
    <s v="29"/>
    <s v="MANUFACTURE OF MOTOR VEHICLES, TRAILERS AND SEMI-TRAILERS, EXCEPT MOTORBIKES"/>
    <s v="High"/>
    <n v="0.69470929707136519"/>
    <n v="11.08933122945097"/>
    <n v="5.2612717595434941E-2"/>
    <n v="6.7029536321456862E-2"/>
    <n v="0.11393836518409831"/>
    <x v="0"/>
    <n v="1"/>
    <n v="0.58829645495748917"/>
    <n v="111.441431159601"/>
    <n v="490.81330855361603"/>
    <n v="153.0176721446384"/>
    <x v="2"/>
    <s v="Exp&gt;25"/>
    <s v="Exp&gt;50"/>
    <s v="Increased Export Intensity"/>
    <n v="1"/>
    <n v="2.3720497606649849E-2"/>
    <n v="42.657209026553957"/>
    <n v="0.3552744268582444"/>
    <n v="3.3747891496768001"/>
    <n v="3.319092768913201E-2"/>
    <n v="9.2882396816844839"/>
    <s v="Yes"/>
    <s v="No"/>
    <s v="No"/>
    <x v="0"/>
    <s v="Growing"/>
    <n v="38.897168405365129"/>
    <n v="0.32856367771390887"/>
    <n v="8.5608782420059537"/>
    <s v="No"/>
    <s v="2.Hiring"/>
    <s v="Hiring"/>
    <n v="13.506695274332801"/>
    <n v="5.1545745093939492E-2"/>
    <n v="0.1248598157889025"/>
    <n v="7.8057010520983169E-2"/>
    <n v="0.7987843125541384"/>
    <s v="75-100"/>
    <n v="0.6251571814982676"/>
    <n v="12.721258748573129"/>
    <n v="6.508769136971682"/>
    <n v="98.590144798807728"/>
    <n v="498.94187779433679"/>
  </r>
  <r>
    <n v="1682"/>
    <n v="1990"/>
    <m/>
    <n v="1644"/>
    <n v="1728"/>
    <s v="Zoeller Tech sp. z o.o., Rekowo Górne"/>
    <m/>
    <m/>
    <m/>
    <n v="1992"/>
    <m/>
    <n v="190073253"/>
    <n v="114047"/>
    <n v="5870201044"/>
    <s v="sp. z o.o."/>
    <s v="2920"/>
    <s v="Produkcja nadwozi do pojazdów silnikowych; produkcja przyczep i naczep"/>
    <m/>
    <s v="motoryzacja"/>
    <m/>
    <n v="500"/>
    <s v="J"/>
    <x v="4"/>
    <n v="477602.07010000001"/>
    <n v="30908.744620000001"/>
    <n v="29282.223910000001"/>
    <n v="23249.960910000002"/>
    <n v="9370.2794400000002"/>
    <n v="392830"/>
    <n v="932"/>
    <n v="116048.93979999999"/>
    <n v="328556.44851999998"/>
    <n v="122703.03660000001"/>
    <n v="205853.41192000001"/>
    <n v="200209.27090999999"/>
    <n v="128347.17761"/>
    <m/>
    <m/>
    <s v="C"/>
    <s v="Manufacturing"/>
    <s v="29"/>
    <s v="MANUFACTURE OF MOTOR VEHICLES, TRAILERS AND SEMI-TRAILERS, EXCEPT MOTORBIKES"/>
    <s v="High"/>
    <n v="0.82250481016078825"/>
    <n v="21.332040663716771"/>
    <n v="4.8680611675598347E-2"/>
    <n v="7.0763976828732741E-2"/>
    <n v="0.11612829318204521"/>
    <x v="0"/>
    <n v="1"/>
    <n v="0.60936034526746718"/>
    <n v="124.5160298283262"/>
    <n v="512.44857306866959"/>
    <n v="131.65561866952791"/>
    <x v="3"/>
    <s v="Exp&gt;25"/>
    <s v="Exp&gt;50"/>
    <s v="Increased Export Intensity"/>
    <n v="1"/>
    <n v="2.3720497606649849E-2"/>
    <n v="42.657209026553957"/>
    <n v="0.3552744268582444"/>
    <n v="3.3747891496768001"/>
    <n v="3.319092768913201E-2"/>
    <n v="9.2882396816844839"/>
    <s v="Yes"/>
    <s v="No"/>
    <s v="No"/>
    <x v="0"/>
    <s v="Growing"/>
    <n v="38.897168405365129"/>
    <n v="0.32856367771390887"/>
    <n v="8.5608782420059537"/>
    <s v="No"/>
    <s v="2.Hiring"/>
    <s v="Hiring"/>
    <n v="13.506695274332801"/>
    <n v="5.1545745093939492E-2"/>
    <n v="0.1248598157889025"/>
    <n v="7.8057010520983169E-2"/>
    <n v="0.7987843125541384"/>
    <s v="75-100"/>
    <n v="0.6251571814982676"/>
    <n v="12.721258748573129"/>
    <n v="6.508769136971682"/>
    <n v="98.590144798807728"/>
    <n v="498.94187779433679"/>
  </r>
  <r>
    <n v="1058"/>
    <n v="820"/>
    <n v="1048"/>
    <n v="1335"/>
    <n v="1729"/>
    <s v="Aliplast Extrusion sp. z o.o., Lublin "/>
    <m/>
    <n v="2011"/>
    <m/>
    <n v="2011"/>
    <m/>
    <s v="060781315"/>
    <n v="389269"/>
    <n v="9462628335"/>
    <s v="sp. z o.o."/>
    <s v="2442"/>
    <s v="Produkcja wyrobów z aluminium i stopów aluminium"/>
    <m/>
    <s v="produkcja"/>
    <m/>
    <n v="400"/>
    <s v="J"/>
    <x v="0"/>
    <n v="334542"/>
    <n v="25699"/>
    <n v="25359"/>
    <n v="20711"/>
    <n v="10819"/>
    <n v="99715"/>
    <n v="234"/>
    <n v="19376"/>
    <n v="180643"/>
    <n v="82955"/>
    <n v="97688"/>
    <n v="112104"/>
    <n v="68539"/>
    <m/>
    <m/>
    <s v="C"/>
    <s v="Manufacturing"/>
    <s v="24"/>
    <s v="MANUFACTURE OF METALS"/>
    <s v="Medium-low"/>
    <n v="0.29806421914139331"/>
    <m/>
    <n v="6.1908519707540459E-2"/>
    <n v="0.1146515502953339"/>
    <n v="0.184748091058303"/>
    <x v="1"/>
    <n v="0"/>
    <n v="0.6205831391197002"/>
    <n v="82.803418803418808"/>
    <n v="1429.666666666667"/>
    <n v="354.508547008547"/>
    <x v="4"/>
    <s v="Exp&gt;25"/>
    <s v="Exp&lt;50"/>
    <s v="Increased Export Intensity"/>
    <n v="1"/>
    <n v="0.13222140785515499"/>
    <n v="123.07752090918331"/>
    <n v="0.80234915245906357"/>
    <n v="61.650377470422683"/>
    <n v="0.48026565328995119"/>
    <n v="22.212028416000251"/>
    <s v="No"/>
    <s v="Yes"/>
    <s v="No"/>
    <x v="1"/>
    <s v="Growing"/>
    <n v="31.196581196581199"/>
    <n v="0.27152663222949508"/>
    <n v="7.023864686368797"/>
    <s v="No"/>
    <s v="2.Hiring"/>
    <s v="Hiring"/>
    <n v="1001.238870792617"/>
    <n v="6.1908519707540459E-2"/>
    <n v="0.184748091058303"/>
    <n v="0.1146515502953339"/>
    <n v="0.29806421914139331"/>
    <s v="25-50"/>
    <n v="0.6205831391197002"/>
    <n v="12.720517711206471"/>
    <n v="5.4553211153577017"/>
    <n v="82.803418803418808"/>
    <n v="1429.666666666667"/>
  </r>
  <r>
    <n v="1058"/>
    <n v="820"/>
    <n v="1048"/>
    <n v="1335"/>
    <n v="1729"/>
    <s v="Aliplast Extrusion sp. z o.o., Lublin "/>
    <m/>
    <n v="2011"/>
    <m/>
    <n v="2011"/>
    <m/>
    <s v="060781315"/>
    <n v="389269"/>
    <n v="9462628335"/>
    <s v="sp. z o.o."/>
    <s v="2442"/>
    <s v="Produkcja wyrobów z aluminium i stopów aluminium"/>
    <m/>
    <s v="produkcja"/>
    <m/>
    <n v="400"/>
    <s v="J"/>
    <x v="1"/>
    <n v="417933"/>
    <n v="45294"/>
    <n v="42834"/>
    <n v="34975"/>
    <n v="12947"/>
    <n v="124570.8732984199"/>
    <n v="259"/>
    <n v="21388"/>
    <n v="197885"/>
    <n v="85087"/>
    <n v="112798"/>
    <n v="95368"/>
    <n v="102517"/>
    <m/>
    <m/>
    <s v="C"/>
    <s v="Manufacturing"/>
    <s v="24"/>
    <s v="MANUFACTURE OF METALS"/>
    <s v="Medium-low"/>
    <n v="0.29806421914139331"/>
    <n v="24.92691500618756"/>
    <n v="8.3685662534425373E-2"/>
    <n v="0.17674406852464819"/>
    <n v="0.36673727036322462"/>
    <x v="1"/>
    <n v="0"/>
    <n v="0.48193647825757391"/>
    <n v="82.579150579150578"/>
    <n v="1613.6409266409271"/>
    <n v="328.5212355212355"/>
    <x v="4"/>
    <s v="Exp&gt;25"/>
    <s v="Exp&lt;50"/>
    <s v="Increased Export Intensity"/>
    <n v="1"/>
    <n v="0.13222140785515499"/>
    <n v="123.07752090918331"/>
    <n v="0.80234915245906357"/>
    <n v="61.650377470422683"/>
    <n v="0.48026565328995119"/>
    <n v="22.212028416000251"/>
    <s v="No"/>
    <s v="Yes"/>
    <s v="No"/>
    <x v="1"/>
    <s v="Growing"/>
    <n v="31.196581196581199"/>
    <n v="0.27152663222949508"/>
    <n v="7.023864686368797"/>
    <s v="No"/>
    <s v="2.Hiring"/>
    <s v="Hiring"/>
    <n v="1001.238870792617"/>
    <n v="6.1908519707540459E-2"/>
    <n v="0.184748091058303"/>
    <n v="0.1146515502953339"/>
    <n v="0.29806421914139331"/>
    <s v="25-50"/>
    <n v="0.6205831391197002"/>
    <n v="12.720517711206471"/>
    <n v="5.4553211153577017"/>
    <n v="82.803418803418808"/>
    <n v="1429.666666666667"/>
  </r>
  <r>
    <n v="1058"/>
    <n v="820"/>
    <n v="1048"/>
    <n v="1335"/>
    <n v="1729"/>
    <s v="Aliplast Extrusion sp. z o.o., Lublin "/>
    <m/>
    <n v="2011"/>
    <m/>
    <n v="2011"/>
    <m/>
    <s v="060781315"/>
    <n v="389269"/>
    <n v="9462628335"/>
    <s v="sp. z o.o."/>
    <s v="2442"/>
    <s v="Produkcja wyrobów z aluminium i stopów aluminium"/>
    <m/>
    <s v="produkcja"/>
    <m/>
    <n v="400"/>
    <s v="J"/>
    <x v="2"/>
    <n v="610369"/>
    <n v="92353"/>
    <n v="89069"/>
    <n v="72015"/>
    <n v="15098"/>
    <n v="182105"/>
    <n v="286"/>
    <n v="26261"/>
    <n v="311726"/>
    <n v="97184"/>
    <n v="214542"/>
    <n v="153408"/>
    <n v="158318"/>
    <m/>
    <m/>
    <s v="C"/>
    <s v="Manufacturing"/>
    <s v="24"/>
    <s v="MANUFACTURE OF METALS"/>
    <s v="Medium-low"/>
    <n v="0.2983523081938958"/>
    <n v="46.044700944888312"/>
    <n v="0.1179860051870262"/>
    <n v="0.23102019080859471"/>
    <n v="0.46943444931163952"/>
    <x v="1"/>
    <n v="0"/>
    <n v="0.49212449394660701"/>
    <n v="91.82167832167832"/>
    <n v="2134.1573426573432"/>
    <n v="339.80419580419579"/>
    <x v="4"/>
    <s v="Exp&gt;25"/>
    <s v="Exp&lt;50"/>
    <s v="Increased Export Intensity"/>
    <n v="1"/>
    <n v="0.13222140785515499"/>
    <n v="123.07752090918331"/>
    <n v="0.80234915245906357"/>
    <n v="61.650377470422683"/>
    <n v="0.48026565328995119"/>
    <n v="22.212028416000251"/>
    <s v="No"/>
    <s v="Yes"/>
    <s v="No"/>
    <x v="1"/>
    <s v="Growing"/>
    <n v="31.196581196581199"/>
    <n v="0.27152663222949508"/>
    <n v="7.023864686368797"/>
    <s v="No"/>
    <s v="2.Hiring"/>
    <s v="Hiring"/>
    <n v="1001.238870792617"/>
    <n v="6.1908519707540459E-2"/>
    <n v="0.184748091058303"/>
    <n v="0.1146515502953339"/>
    <n v="0.29806421914139331"/>
    <s v="25-50"/>
    <n v="0.6205831391197002"/>
    <n v="12.720517711206471"/>
    <n v="5.4553211153577017"/>
    <n v="82.803418803418808"/>
    <n v="1429.666666666667"/>
  </r>
  <r>
    <n v="1058"/>
    <n v="820"/>
    <n v="1048"/>
    <n v="1335"/>
    <n v="1729"/>
    <s v="Aliplast Extrusion sp. z o.o., Lublin "/>
    <m/>
    <n v="2011"/>
    <m/>
    <n v="2011"/>
    <m/>
    <s v="060781315"/>
    <n v="389269"/>
    <n v="9462628335"/>
    <s v="sp. z o.o."/>
    <s v="2442"/>
    <s v="Produkcja wyrobów z aluminium i stopów aluminium"/>
    <m/>
    <s v="produkcja"/>
    <m/>
    <n v="400"/>
    <s v="J"/>
    <x v="4"/>
    <n v="746288"/>
    <n v="44729"/>
    <n v="44522"/>
    <n v="36263"/>
    <n v="20261"/>
    <n v="321117"/>
    <n v="307"/>
    <n v="36624"/>
    <n v="248216"/>
    <n v="100765"/>
    <n v="147451"/>
    <n v="132671"/>
    <n v="115545"/>
    <m/>
    <m/>
    <s v="C"/>
    <s v="Manufacturing"/>
    <s v="24"/>
    <s v="MANUFACTURE OF METALS"/>
    <s v="Medium-low"/>
    <n v="0.43028562699654832"/>
    <n v="-21.08108908367781"/>
    <n v="4.8591160517119397E-2"/>
    <n v="0.1460945305701486"/>
    <n v="0.27333026810682071"/>
    <x v="1"/>
    <n v="0"/>
    <n v="0.53449817900538243"/>
    <n v="119.2964169381108"/>
    <n v="2430.905537459284"/>
    <n v="328.22475570032572"/>
    <x v="4"/>
    <s v="Exp&gt;25"/>
    <s v="Exp&lt;50"/>
    <s v="Increased Export Intensity"/>
    <n v="1"/>
    <n v="0.13222140785515499"/>
    <n v="123.07752090918331"/>
    <n v="0.80234915245906357"/>
    <n v="61.650377470422683"/>
    <n v="0.48026565328995119"/>
    <n v="22.212028416000251"/>
    <s v="No"/>
    <s v="Yes"/>
    <s v="No"/>
    <x v="1"/>
    <s v="Growing"/>
    <n v="31.196581196581199"/>
    <n v="0.27152663222949508"/>
    <n v="7.023864686368797"/>
    <s v="No"/>
    <s v="2.Hiring"/>
    <s v="Hiring"/>
    <n v="1001.238870792617"/>
    <n v="6.1908519707540459E-2"/>
    <n v="0.184748091058303"/>
    <n v="0.1146515502953339"/>
    <n v="0.29806421914139331"/>
    <s v="25-50"/>
    <n v="0.6205831391197002"/>
    <n v="12.720517711206471"/>
    <n v="5.4553211153577017"/>
    <n v="82.803418803418808"/>
    <n v="1429.666666666667"/>
  </r>
  <r>
    <n v="1058"/>
    <n v="820"/>
    <n v="1048"/>
    <n v="1335"/>
    <n v="1729"/>
    <s v="Aliplast Extrusion sp. z o.o., Lublin "/>
    <m/>
    <n v="2011"/>
    <m/>
    <n v="2011"/>
    <m/>
    <s v="060781315"/>
    <n v="389269"/>
    <n v="9462628335"/>
    <s v="sp. z o.o."/>
    <s v="2442"/>
    <s v="Produkcja wyrobów z aluminium i stopów aluminium"/>
    <m/>
    <s v="produkcja"/>
    <m/>
    <n v="400"/>
    <s v="J"/>
    <x v="3"/>
    <n v="945639"/>
    <n v="95161"/>
    <n v="88447"/>
    <n v="70530"/>
    <n v="18030"/>
    <n v="408457"/>
    <n v="311"/>
    <n v="32374"/>
    <n v="312078"/>
    <n v="96775"/>
    <n v="215303"/>
    <n v="145938"/>
    <n v="166140"/>
    <m/>
    <m/>
    <s v="C"/>
    <s v="Manufacturing"/>
    <s v="24"/>
    <s v="MANUFACTURE OF METALS"/>
    <s v="Medium-low"/>
    <n v="0.43193755756689389"/>
    <n v="54.929067498513177"/>
    <n v="7.4584487314926728E-2"/>
    <n v="0.22600119200968991"/>
    <n v="0.48328742342638648"/>
    <x v="1"/>
    <n v="0"/>
    <n v="0.46763309172706818"/>
    <n v="104.096463022508"/>
    <n v="3040.639871382637"/>
    <n v="311.17363344051449"/>
    <x v="4"/>
    <s v="Exp&gt;25"/>
    <s v="Exp&lt;50"/>
    <s v="Increased Export Intensity"/>
    <n v="1"/>
    <n v="0.13222140785515499"/>
    <n v="123.07752090918331"/>
    <n v="0.80234915245906357"/>
    <n v="61.650377470422683"/>
    <n v="0.48026565328995119"/>
    <n v="22.212028416000251"/>
    <s v="No"/>
    <s v="Yes"/>
    <s v="No"/>
    <x v="1"/>
    <s v="Growing"/>
    <n v="31.196581196581199"/>
    <n v="0.27152663222949508"/>
    <n v="7.023864686368797"/>
    <s v="No"/>
    <s v="2.Hiring"/>
    <s v="Hiring"/>
    <n v="1001.238870792617"/>
    <n v="6.1908519707540459E-2"/>
    <n v="0.184748091058303"/>
    <n v="0.1146515502953339"/>
    <n v="0.29806421914139331"/>
    <s v="25-50"/>
    <n v="0.6205831391197002"/>
    <n v="12.720517711206471"/>
    <n v="5.4553211153577017"/>
    <n v="82.803418803418808"/>
    <n v="1429.666666666667"/>
  </r>
  <r>
    <n v="1877"/>
    <m/>
    <n v="1955"/>
    <m/>
    <n v="1730"/>
    <s v="Elewarr sp. z o.o., Warszawa"/>
    <m/>
    <m/>
    <m/>
    <n v="2002"/>
    <m/>
    <s v="011074010"/>
    <n v="102377"/>
    <n v="5260300279"/>
    <s v="sp. z o.o."/>
    <s v="4621"/>
    <s v="Sprzedaż hurtowa zboża, nieprzetworzonego tytoniu, nasion i pasz dla zwierząt"/>
    <m/>
    <s v="handel hurtowy"/>
    <m/>
    <n v="400"/>
    <s v="J"/>
    <x v="1"/>
    <n v="269100.70542999997"/>
    <n v="2334.0114199999998"/>
    <n v="1671.6418100000001"/>
    <n v="1676.93481"/>
    <n v="6807.0074800000002"/>
    <n v="0"/>
    <n v="207"/>
    <n v="18552.769039999999"/>
    <n v="152655.63456000001"/>
    <n v="72504.323839999997"/>
    <n v="80151.310719999994"/>
    <n v="141669.77710000001"/>
    <n v="10985.857459999999"/>
    <m/>
    <m/>
    <s v="G"/>
    <s v="Wholesale and Retail Trade; Repair of Motor Vehicles and Motorcycles"/>
    <s v="46"/>
    <s v="WHOLESALE TRADE, EXCEPT OF MOTOR VEHICLES"/>
    <s v="Medium-high"/>
    <n v="0"/>
    <n v="-7.9238765866335603"/>
    <n v="6.2316254701763078E-3"/>
    <n v="1.0985082960307599E-2"/>
    <n v="1.183692700254838E-2"/>
    <x v="1"/>
    <n v="0"/>
    <n v="0.92803503459492631"/>
    <n v="89.626903574879222"/>
    <n v="1300.0034078743961"/>
    <n v="350.26243400966177"/>
    <x v="0"/>
    <s v="Exp&lt;25"/>
    <s v="Exp&lt;50"/>
    <s v="Increased Export Intensity"/>
    <n v="1"/>
    <n v="6.1140045450671782E-2"/>
    <n v="46.826367726694073"/>
    <n v="0.38408053073003501"/>
    <n v="6.3959186425319521"/>
    <n v="6.1997031560922622E-2"/>
    <n v="10.078122544981699"/>
    <s v="Yes"/>
    <s v="No"/>
    <s v="No"/>
    <x v="0"/>
    <s v="Growing"/>
    <n v="-22.471910112359549"/>
    <n v="-0.25452986513488091"/>
    <n v="-6.1650188644799648"/>
    <s v="Yes"/>
    <s v="0.Reducing"/>
    <s v="Reducing"/>
    <n v="978.40780009987543"/>
    <n v="3.1761004441394898E-3"/>
    <n v="6.6306515734362408E-3"/>
    <n v="6.1445489384992077E-3"/>
    <n v="0"/>
    <s v="0-10"/>
    <n v="0.92668855699122221"/>
    <n v="12.585395480816469"/>
    <n v="5.5872486584002496"/>
    <n v="73.423310936329571"/>
    <n v="1094.602784344569"/>
  </r>
  <r>
    <n v="1877"/>
    <m/>
    <n v="1955"/>
    <m/>
    <n v="1730"/>
    <s v="Elewarr sp. z o.o., Warszawa"/>
    <m/>
    <m/>
    <m/>
    <n v="2002"/>
    <m/>
    <s v="011074010"/>
    <n v="102377"/>
    <n v="5260300279"/>
    <s v="sp. z o.o."/>
    <s v="4621"/>
    <s v="Sprzedaż hurtowa zboża, nieprzetworzonego tytoniu, nasion i pasz dla zwierząt"/>
    <m/>
    <s v="handel hurtowy"/>
    <m/>
    <n v="400"/>
    <s v="J"/>
    <x v="0"/>
    <n v="292258.94342000003"/>
    <n v="3341.2991499999998"/>
    <n v="919.56776000000002"/>
    <n v="928.24376000000007"/>
    <n v="6998.0518700000002"/>
    <n v="0"/>
    <n v="267"/>
    <n v="19604.024020000001"/>
    <n v="151067.84392000001"/>
    <n v="68810.457510000007"/>
    <n v="82257.386409999992"/>
    <n v="139992.84229"/>
    <n v="11075.001630000001"/>
    <m/>
    <m/>
    <s v="G"/>
    <s v="Wholesale and Retail Trade; Repair of Motor Vehicles and Motorcycles"/>
    <s v="46"/>
    <s v="WHOLESALE TRADE, EXCEPT OF MOTOR VEHICLES"/>
    <s v="Medium-high"/>
    <n v="0"/>
    <m/>
    <n v="3.1761004441394898E-3"/>
    <n v="6.1445489384992077E-3"/>
    <n v="6.6306515734362408E-3"/>
    <x v="1"/>
    <n v="0"/>
    <n v="0.92668855699122221"/>
    <n v="73.423310936329571"/>
    <n v="1094.602784344569"/>
    <n v="257.71706932584271"/>
    <x v="0"/>
    <s v="Exp&lt;25"/>
    <s v="Exp&lt;50"/>
    <s v="Increased Export Intensity"/>
    <n v="1"/>
    <n v="6.1140045450671782E-2"/>
    <n v="46.826367726694073"/>
    <n v="0.38408053073003501"/>
    <n v="6.3959186425319521"/>
    <n v="6.1997031560922622E-2"/>
    <n v="10.078122544981699"/>
    <s v="Yes"/>
    <s v="No"/>
    <s v="No"/>
    <x v="0"/>
    <s v="Growing"/>
    <n v="-22.471910112359549"/>
    <n v="-0.25452986513488091"/>
    <n v="-6.1650188644799648"/>
    <s v="Yes"/>
    <s v="0.Reducing"/>
    <s v="Reducing"/>
    <n v="978.40780009987543"/>
    <n v="3.1761004441394898E-3"/>
    <n v="6.6306515734362408E-3"/>
    <n v="6.1445489384992077E-3"/>
    <n v="0"/>
    <s v="0-10"/>
    <n v="0.92668855699122221"/>
    <n v="12.585395480816469"/>
    <n v="5.5872486584002496"/>
    <n v="73.423310936329571"/>
    <n v="1094.602784344569"/>
  </r>
  <r>
    <n v="1877"/>
    <m/>
    <n v="1955"/>
    <m/>
    <n v="1730"/>
    <s v="Elewarr sp. z o.o., Warszawa"/>
    <m/>
    <m/>
    <m/>
    <n v="2002"/>
    <m/>
    <s v="011074010"/>
    <n v="102377"/>
    <n v="5260300279"/>
    <s v="sp. z o.o."/>
    <s v="4621"/>
    <s v="Sprzedaż hurtowa zboża, nieprzetworzonego tytoniu, nasion i pasz dla zwierząt"/>
    <m/>
    <s v="handel hurtowy"/>
    <m/>
    <n v="400"/>
    <s v="J"/>
    <x v="2"/>
    <n v="295847.18333000003"/>
    <n v="18048.177380000001"/>
    <n v="17118.36375"/>
    <n v="15759.240750000001"/>
    <n v="7019.2376599999998"/>
    <n v="0"/>
    <n v="207"/>
    <n v="22905.85297"/>
    <n v="172562.22641999999"/>
    <n v="74893.501599999989"/>
    <n v="97668.724819999989"/>
    <n v="157429.01785"/>
    <n v="15133.208570000001"/>
    <m/>
    <m/>
    <s v="G"/>
    <s v="Wholesale and Retail Trade; Repair of Motor Vehicles and Motorcycles"/>
    <s v="46"/>
    <s v="WHOLESALE TRADE, EXCEPT OF MOTOR VEHICLES"/>
    <s v="Medium-high"/>
    <n v="0"/>
    <n v="9.9392076498875603"/>
    <n v="5.3268179107257223E-2"/>
    <n v="9.1324973471561002E-2"/>
    <n v="0.10010378623473069"/>
    <x v="1"/>
    <n v="0"/>
    <n v="0.91230288989684694"/>
    <n v="110.65629454106281"/>
    <n v="1429.2134460386469"/>
    <n v="361.8043555555555"/>
    <x v="0"/>
    <s v="Exp&lt;25"/>
    <s v="Exp&lt;50"/>
    <s v="Increased Export Intensity"/>
    <n v="1"/>
    <n v="6.1140045450671782E-2"/>
    <n v="46.826367726694073"/>
    <n v="0.38408053073003501"/>
    <n v="6.3959186425319521"/>
    <n v="6.1997031560922622E-2"/>
    <n v="10.078122544981699"/>
    <s v="Yes"/>
    <s v="No"/>
    <s v="No"/>
    <x v="0"/>
    <s v="Growing"/>
    <n v="-22.471910112359549"/>
    <n v="-0.25452986513488091"/>
    <n v="-6.1650188644799648"/>
    <s v="Yes"/>
    <s v="0.Reducing"/>
    <s v="Reducing"/>
    <n v="978.40780009987543"/>
    <n v="3.1761004441394898E-3"/>
    <n v="6.6306515734362408E-3"/>
    <n v="6.1445489384992077E-3"/>
    <n v="0"/>
    <s v="0-10"/>
    <n v="0.92668855699122221"/>
    <n v="12.585395480816469"/>
    <n v="5.5872486584002496"/>
    <n v="73.423310936329571"/>
    <n v="1094.602784344569"/>
  </r>
  <r>
    <n v="1877"/>
    <m/>
    <n v="1955"/>
    <m/>
    <n v="1730"/>
    <s v="Elewarr sp. z o.o., Warszawa"/>
    <m/>
    <m/>
    <m/>
    <n v="2002"/>
    <m/>
    <s v="011074010"/>
    <n v="102377"/>
    <n v="5260300279"/>
    <s v="sp. z o.o."/>
    <s v="4621"/>
    <s v="Sprzedaż hurtowa zboża, nieprzetworzonego tytoniu, nasion i pasz dla zwierząt"/>
    <m/>
    <s v="handel hurtowy"/>
    <m/>
    <n v="400"/>
    <s v="J"/>
    <x v="3"/>
    <n v="312533.13162"/>
    <n v="48329.577539999998"/>
    <n v="47928.879930000003"/>
    <n v="40112.864930000003"/>
    <n v="6787.3144499999999"/>
    <n v="0"/>
    <n v="210"/>
    <n v="22339.699690000001"/>
    <n v="210913.66931"/>
    <n v="75449.303489999991"/>
    <n v="135464.36582000001"/>
    <n v="192670.64378000001"/>
    <n v="18243.025529999999"/>
    <m/>
    <m/>
    <s v="G"/>
    <s v="Wholesale and Retail Trade; Repair of Motor Vehicles and Motorcycles"/>
    <s v="46"/>
    <s v="WHOLESALE TRADE, EXCEPT OF MOTOR VEHICLES"/>
    <s v="Medium-high"/>
    <n v="0"/>
    <n v="5.6400564988269064"/>
    <n v="0.1283475602157024"/>
    <n v="0.1901861793084747"/>
    <n v="0.2081939632474715"/>
    <x v="1"/>
    <n v="0"/>
    <n v="0.913504773826743"/>
    <n v="106.3795223333333"/>
    <n v="1488.253007714286"/>
    <n v="359.28239757142848"/>
    <x v="0"/>
    <s v="Exp&lt;25"/>
    <s v="Exp&lt;50"/>
    <s v="Increased Export Intensity"/>
    <n v="1"/>
    <n v="6.1140045450671782E-2"/>
    <n v="46.826367726694073"/>
    <n v="0.38408053073003501"/>
    <n v="6.3959186425319521"/>
    <n v="6.1997031560922622E-2"/>
    <n v="10.078122544981699"/>
    <s v="Yes"/>
    <s v="No"/>
    <s v="No"/>
    <x v="0"/>
    <s v="Growing"/>
    <n v="-22.471910112359549"/>
    <n v="-0.25452986513488091"/>
    <n v="-6.1650188644799648"/>
    <s v="Yes"/>
    <s v="0.Reducing"/>
    <s v="Reducing"/>
    <n v="978.40780009987543"/>
    <n v="3.1761004441394898E-3"/>
    <n v="6.6306515734362408E-3"/>
    <n v="6.1445489384992077E-3"/>
    <n v="0"/>
    <s v="0-10"/>
    <n v="0.92668855699122221"/>
    <n v="12.585395480816469"/>
    <n v="5.5872486584002496"/>
    <n v="73.423310936329571"/>
    <n v="1094.602784344569"/>
  </r>
  <r>
    <n v="1877"/>
    <m/>
    <n v="1955"/>
    <m/>
    <n v="1730"/>
    <s v="Elewarr sp. z o.o., Warszawa"/>
    <m/>
    <m/>
    <m/>
    <n v="2002"/>
    <m/>
    <s v="011074010"/>
    <n v="102377"/>
    <n v="5260300279"/>
    <s v="sp. z o.o."/>
    <s v="4621"/>
    <s v="Sprzedaż hurtowa zboża, nieprzetworzonego tytoniu, nasion i pasz dla zwierząt"/>
    <m/>
    <s v="handel hurtowy"/>
    <m/>
    <n v="400"/>
    <s v="J"/>
    <x v="4"/>
    <n v="429113.19098000001"/>
    <n v="-76920.995389999996"/>
    <n v="-94750.406860000003"/>
    <n v="-94791.502859999993"/>
    <n v="6968.13861"/>
    <n v="26236"/>
    <n v="207"/>
    <n v="24013.816360000001"/>
    <n v="159133.82143000001"/>
    <n v="78952.078640000007"/>
    <n v="80181.742790000004"/>
    <n v="132879.14092000001"/>
    <n v="26254.680509999998"/>
    <m/>
    <m/>
    <s v="G"/>
    <s v="Wholesale and Retail Trade; Repair of Motor Vehicles and Motorcycles"/>
    <s v="46"/>
    <s v="WHOLESALE TRADE, EXCEPT OF MOTOR VEHICLES"/>
    <s v="Medium-high"/>
    <n v="6.1140045450671782E-2"/>
    <n v="37.30166422859331"/>
    <n v="-0.22090092976055359"/>
    <n v="-0.59567163038120718"/>
    <n v="-0.7133663132053909"/>
    <x v="1"/>
    <n v="0"/>
    <n v="0.83501508180931261"/>
    <n v="116.0087746859903"/>
    <n v="2073.0105844444452"/>
    <n v="381.41100792270532"/>
    <x v="0"/>
    <s v="Exp&lt;25"/>
    <s v="Exp&lt;50"/>
    <s v="Increased Export Intensity"/>
    <n v="1"/>
    <n v="6.1140045450671782E-2"/>
    <n v="46.826367726694073"/>
    <n v="0.38408053073003501"/>
    <n v="6.3959186425319521"/>
    <n v="6.1997031560922622E-2"/>
    <n v="10.078122544981699"/>
    <s v="Yes"/>
    <s v="No"/>
    <s v="No"/>
    <x v="0"/>
    <s v="Growing"/>
    <n v="-22.471910112359549"/>
    <n v="-0.25452986513488091"/>
    <n v="-6.1650188644799648"/>
    <s v="Yes"/>
    <s v="0.Reducing"/>
    <s v="Reducing"/>
    <n v="978.40780009987543"/>
    <n v="3.1761004441394898E-3"/>
    <n v="6.6306515734362408E-3"/>
    <n v="6.1445489384992077E-3"/>
    <n v="0"/>
    <s v="0-10"/>
    <n v="0.92668855699122221"/>
    <n v="12.585395480816469"/>
    <n v="5.5872486584002496"/>
    <n v="73.423310936329571"/>
    <n v="1094.602784344569"/>
  </r>
  <r>
    <m/>
    <m/>
    <m/>
    <m/>
    <n v="1731"/>
    <s v="Mobase Electronics Poland sp. z o.o., Gliwice"/>
    <m/>
    <m/>
    <m/>
    <m/>
    <m/>
    <n v="240724798"/>
    <n v="289252"/>
    <n v="6312536788"/>
    <s v="sp. z o.o."/>
    <s v="2932"/>
    <s v="Produkcja samochodów osobowych"/>
    <m/>
    <s v="motoryzacja"/>
    <m/>
    <n v="500"/>
    <s v="J"/>
    <x v="1"/>
    <n v="266493.58772000001"/>
    <n v="6156.5205300000007"/>
    <n v="-2303.2686699999999"/>
    <n v="-6751.1076700000003"/>
    <n v="8248"/>
    <n v="233448.38284271999"/>
    <n v="330"/>
    <n v="35547"/>
    <n v="180165.58804999999"/>
    <n v="61727.109200000014"/>
    <n v="118438.47885"/>
    <n v="-4321.5280300000004"/>
    <n v="184487.11608000001"/>
    <m/>
    <m/>
    <s v="C"/>
    <s v="Manufacturing"/>
    <s v="29"/>
    <s v="MANUFACTURE OF MOTOR VEHICLES, TRAILERS AND SEMI-TRAILERS, EXCEPT MOTORBIKES"/>
    <s v="High"/>
    <n v="0.876"/>
    <n v="-20.2813305614117"/>
    <n v="-2.533309610846347E-2"/>
    <n v="-3.7471682262244302E-2"/>
    <n v="1.5622038369608811"/>
    <x v="0"/>
    <n v="1"/>
    <n v="-2.398642313869993E-2"/>
    <n v="107.7181818181818"/>
    <n v="807.55632642424246"/>
    <n v="187.0518460606061"/>
    <x v="3"/>
    <s v="Exp&gt;25"/>
    <s v="Exp&gt;50"/>
    <s v="Increased Export Intensity"/>
    <n v="1"/>
    <n v="3.0244994775625481E-2"/>
    <n v="-5.3300719649919168"/>
    <n v="-5.4773786014390417E-2"/>
    <n v="-31.39860287318254"/>
    <n v="-0.37685728518350281"/>
    <n v="-1.360011774813441"/>
    <s v="Yes"/>
    <s v="Yes"/>
    <s v="Yes"/>
    <x v="2"/>
    <s v="Declining"/>
    <n v="-37.677725118483423"/>
    <n v="-0.47285128185824732"/>
    <n v="-11.14930599679267"/>
    <s v="Yes"/>
    <s v="0.Reducing"/>
    <s v="Reducing"/>
    <n v="411.16273995675152"/>
    <n v="-3.8369826178660679E-2"/>
    <n v="-5.2784970164609053"/>
    <n v="-6.127407755070844E-2"/>
    <n v="0.85142784116320314"/>
    <s v="75-100"/>
    <n v="1.1608243285849411E-2"/>
    <n v="12.719771842427329"/>
    <n v="6.045005314036012"/>
    <n v="95.277251184834128"/>
    <n v="792.16248483412323"/>
  </r>
  <r>
    <m/>
    <m/>
    <m/>
    <m/>
    <n v="1731"/>
    <s v="Mobase Electronics Poland sp. z o.o., Gliwice"/>
    <m/>
    <m/>
    <m/>
    <m/>
    <m/>
    <n v="240724798"/>
    <n v="289252"/>
    <n v="6312536788"/>
    <s v="sp. z o.o."/>
    <s v="2932"/>
    <s v="Produkcja samochodów osobowych"/>
    <m/>
    <s v="motoryzacja"/>
    <m/>
    <n v="500"/>
    <s v="J"/>
    <x v="2"/>
    <n v="278217.58094999997"/>
    <n v="-11641.48137"/>
    <n v="-13092.32523"/>
    <n v="-13092.32523"/>
    <n v="9595"/>
    <n v="250748"/>
    <n v="360"/>
    <n v="30146"/>
    <n v="183349.95615000001"/>
    <n v="53998.335579999999"/>
    <n v="129351.62057"/>
    <n v="-17338.839080000002"/>
    <n v="200688.79522999999"/>
    <m/>
    <m/>
    <s v="C"/>
    <s v="Manufacturing"/>
    <s v="29"/>
    <s v="MANUFACTURE OF MOTOR VEHICLES, TRAILERS AND SEMI-TRAILERS, EXCEPT MOTORBIKES"/>
    <s v="High"/>
    <n v="0.90126583353861922"/>
    <n v="4.3993528438358354"/>
    <n v="-4.7057864514870089E-2"/>
    <n v="-7.1406208678277877E-2"/>
    <n v="0.75508661044681669"/>
    <x v="0"/>
    <n v="1"/>
    <n v="-9.4566911517638755E-2"/>
    <n v="83.738888888888894"/>
    <n v="772.82661374999998"/>
    <n v="149.99537661111111"/>
    <x v="3"/>
    <s v="Exp&gt;25"/>
    <s v="Exp&gt;50"/>
    <s v="Increased Export Intensity"/>
    <n v="1"/>
    <n v="3.0244994775625481E-2"/>
    <n v="-5.3300719649919168"/>
    <n v="-5.4773786014390417E-2"/>
    <n v="-31.39860287318254"/>
    <n v="-0.37685728518350281"/>
    <n v="-1.360011774813441"/>
    <s v="Yes"/>
    <s v="Yes"/>
    <s v="Yes"/>
    <x v="2"/>
    <s v="Declining"/>
    <n v="-37.677725118483423"/>
    <n v="-0.47285128185824732"/>
    <n v="-11.14930599679267"/>
    <s v="Yes"/>
    <s v="0.Reducing"/>
    <s v="Reducing"/>
    <n v="411.16273995675152"/>
    <n v="-3.8369826178660679E-2"/>
    <n v="-5.2784970164609053"/>
    <n v="-6.127407755070844E-2"/>
    <n v="0.85142784116320314"/>
    <s v="75-100"/>
    <n v="1.1608243285849411E-2"/>
    <n v="12.719771842427329"/>
    <n v="6.045005314036012"/>
    <n v="95.277251184834128"/>
    <n v="792.16248483412323"/>
  </r>
  <r>
    <m/>
    <m/>
    <m/>
    <m/>
    <n v="1731"/>
    <s v="Mobase Electronics Poland sp. z o.o., Gliwice"/>
    <m/>
    <m/>
    <m/>
    <m/>
    <m/>
    <n v="240724798"/>
    <n v="289252"/>
    <n v="6312536788"/>
    <s v="sp. z o.o."/>
    <s v="2932"/>
    <s v="Produkcja samochodów osobowych"/>
    <m/>
    <s v="motoryzacja"/>
    <m/>
    <n v="500"/>
    <s v="J"/>
    <x v="3"/>
    <n v="315728.69125999999"/>
    <n v="23152.066719999999"/>
    <n v="15139.95045"/>
    <n v="14123.175950000001"/>
    <n v="7323"/>
    <n v="278378"/>
    <n v="295"/>
    <n v="41578"/>
    <n v="200923.75618999999"/>
    <n v="49661.987419999998"/>
    <n v="151261.76877"/>
    <n v="22977.54997"/>
    <n v="177946.20621999999"/>
    <m/>
    <m/>
    <s v="C"/>
    <s v="Manufacturing"/>
    <s v="29"/>
    <s v="MANUFACTURE OF MOTOR VEHICLES, TRAILERS AND SEMI-TRAILERS, EXCEPT MOTORBIKES"/>
    <s v="High"/>
    <n v="0.88170004090872434"/>
    <n v="13.482652743192871"/>
    <n v="4.4732000419846797E-2"/>
    <n v="7.0291220002102028E-2"/>
    <n v="0.61465108196650775"/>
    <x v="0"/>
    <n v="1"/>
    <n v="0.1143595481475654"/>
    <n v="140.94237288135591"/>
    <n v="1070.266750033898"/>
    <n v="168.34572006779661"/>
    <x v="3"/>
    <s v="Exp&gt;25"/>
    <s v="Exp&gt;50"/>
    <s v="Increased Export Intensity"/>
    <n v="1"/>
    <n v="3.0244994775625481E-2"/>
    <n v="-5.3300719649919168"/>
    <n v="-5.4773786014390417E-2"/>
    <n v="-31.39860287318254"/>
    <n v="-0.37685728518350281"/>
    <n v="-1.360011774813441"/>
    <s v="Yes"/>
    <s v="Yes"/>
    <s v="Yes"/>
    <x v="2"/>
    <s v="Declining"/>
    <n v="-37.677725118483423"/>
    <n v="-0.47285128185824732"/>
    <n v="-11.14930599679267"/>
    <s v="Yes"/>
    <s v="0.Reducing"/>
    <s v="Reducing"/>
    <n v="411.16273995675152"/>
    <n v="-3.8369826178660679E-2"/>
    <n v="-5.2784970164609053"/>
    <n v="-6.127407755070844E-2"/>
    <n v="0.85142784116320314"/>
    <s v="75-100"/>
    <n v="1.1608243285849411E-2"/>
    <n v="12.719771842427329"/>
    <n v="6.045005314036012"/>
    <n v="95.277251184834128"/>
    <n v="792.16248483412323"/>
  </r>
  <r>
    <m/>
    <m/>
    <m/>
    <m/>
    <n v="1731"/>
    <s v="Mobase Electronics Poland sp. z o.o., Gliwice"/>
    <m/>
    <m/>
    <m/>
    <m/>
    <m/>
    <n v="240724798"/>
    <n v="289252"/>
    <n v="6312536788"/>
    <s v="sp. z o.o."/>
    <s v="2932"/>
    <s v="Produkcja samochodów osobowych"/>
    <m/>
    <s v="motoryzacja"/>
    <m/>
    <n v="500"/>
    <s v="J"/>
    <x v="4"/>
    <n v="316474.53412000003"/>
    <n v="58.957260000000012"/>
    <n v="6629.8667300000006"/>
    <n v="5670.7767299999996"/>
    <n v="6154"/>
    <n v="279027"/>
    <n v="263"/>
    <n v="45654"/>
    <n v="175666.92431999999"/>
    <n v="47084.476779999997"/>
    <n v="128582.44753999999"/>
    <n v="28634.613600000001"/>
    <n v="147032.31072000001"/>
    <m/>
    <m/>
    <s v="C"/>
    <s v="Manufacturing"/>
    <s v="29"/>
    <s v="MANUFACTURE OF MOTOR VEHICLES, TRAILERS AND SEMI-TRAILERS, EXCEPT MOTORBIKES"/>
    <s v="High"/>
    <n v="0.88167283593882861"/>
    <n v="0.23622904115034871"/>
    <n v="1.7918587812344389E-2"/>
    <n v="3.2281414113393067E-2"/>
    <n v="0.1980392265534186"/>
    <x v="0"/>
    <n v="1"/>
    <n v="0.16300515142986369"/>
    <n v="173.58935361216729"/>
    <n v="1203.3252247908749"/>
    <n v="179.02842882129281"/>
    <x v="3"/>
    <s v="Exp&gt;25"/>
    <s v="Exp&gt;50"/>
    <s v="Increased Export Intensity"/>
    <n v="1"/>
    <n v="3.0244994775625481E-2"/>
    <n v="-5.3300719649919168"/>
    <n v="-5.4773786014390417E-2"/>
    <n v="-31.39860287318254"/>
    <n v="-0.37685728518350281"/>
    <n v="-1.360011774813441"/>
    <s v="Yes"/>
    <s v="Yes"/>
    <s v="Yes"/>
    <x v="2"/>
    <s v="Declining"/>
    <n v="-37.677725118483423"/>
    <n v="-0.47285128185824732"/>
    <n v="-11.14930599679267"/>
    <s v="Yes"/>
    <s v="0.Reducing"/>
    <s v="Reducing"/>
    <n v="411.16273995675152"/>
    <n v="-3.8369826178660679E-2"/>
    <n v="-5.2784970164609053"/>
    <n v="-6.127407755070844E-2"/>
    <n v="0.85142784116320314"/>
    <s v="75-100"/>
    <n v="1.1608243285849411E-2"/>
    <n v="12.719771842427329"/>
    <n v="6.045005314036012"/>
    <n v="95.277251184834128"/>
    <n v="792.16248483412323"/>
  </r>
  <r>
    <m/>
    <m/>
    <m/>
    <m/>
    <n v="1731"/>
    <s v="Mobase Electronics Poland sp. z o.o., Gliwice"/>
    <m/>
    <m/>
    <m/>
    <m/>
    <m/>
    <n v="240724798"/>
    <n v="289252"/>
    <n v="6312536788"/>
    <s v="sp. z o.o."/>
    <s v="2932"/>
    <s v="Produkcja samochodów osobowych"/>
    <m/>
    <s v="motoryzacja"/>
    <m/>
    <n v="500"/>
    <s v="J"/>
    <x v="0"/>
    <n v="334292.5686"/>
    <n v="54.395429999999998"/>
    <n v="-7582.6912499999999"/>
    <n v="-12826.74775"/>
    <n v="10965"/>
    <n v="284626"/>
    <n v="422"/>
    <n v="40207"/>
    <n v="209334"/>
    <n v="68822"/>
    <n v="140512"/>
    <n v="2430"/>
    <n v="206904"/>
    <m/>
    <m/>
    <s v="C"/>
    <s v="Manufacturing"/>
    <s v="29"/>
    <s v="MANUFACTURE OF MOTOR VEHICLES, TRAILERS AND SEMI-TRAILERS, EXCEPT MOTORBIKES"/>
    <s v="High"/>
    <n v="0.85142784116320314"/>
    <m/>
    <n v="-3.8369826178660679E-2"/>
    <n v="-6.127407755070844E-2"/>
    <n v="-5.2784970164609053"/>
    <x v="0"/>
    <n v="1"/>
    <n v="1.1608243285849411E-2"/>
    <n v="95.277251184834128"/>
    <n v="792.16248483412323"/>
    <n v="163.08530805687201"/>
    <x v="3"/>
    <s v="Exp&gt;25"/>
    <s v="Exp&gt;50"/>
    <s v="Increased Export Intensity"/>
    <n v="1"/>
    <n v="3.0244994775625481E-2"/>
    <n v="-5.3300719649919168"/>
    <n v="-5.4773786014390417E-2"/>
    <n v="-31.39860287318254"/>
    <n v="-0.37685728518350281"/>
    <n v="-1.360011774813441"/>
    <s v="Yes"/>
    <s v="Yes"/>
    <s v="Yes"/>
    <x v="2"/>
    <s v="Declining"/>
    <n v="-37.677725118483423"/>
    <n v="-0.47285128185824732"/>
    <n v="-11.14930599679267"/>
    <s v="Yes"/>
    <s v="0.Reducing"/>
    <s v="Reducing"/>
    <n v="411.16273995675152"/>
    <n v="-3.8369826178660679E-2"/>
    <n v="-5.2784970164609053"/>
    <n v="-6.127407755070844E-2"/>
    <n v="0.85142784116320314"/>
    <s v="75-100"/>
    <n v="1.1608243285849411E-2"/>
    <n v="12.719771842427329"/>
    <n v="6.045005314036012"/>
    <n v="95.277251184834128"/>
    <n v="792.16248483412323"/>
  </r>
  <r>
    <m/>
    <n v="1893"/>
    <n v="1605"/>
    <m/>
    <n v="1732"/>
    <s v="PPH LEGS sp. z o.o., Łódź"/>
    <m/>
    <m/>
    <m/>
    <m/>
    <m/>
    <n v="471107144"/>
    <n v="40055"/>
    <n v="9470005732"/>
    <s v="sp. z o.o."/>
    <s v="4641"/>
    <s v="Sprzedaż hurtowa wyrobów tekstylnych"/>
    <m/>
    <s v="handel hurtowy"/>
    <m/>
    <n v="450"/>
    <s v="J"/>
    <x v="1"/>
    <n v="285027.58875"/>
    <n v="16074.108539999999"/>
    <n v="17276.406490000001"/>
    <n v="14484.263489999999"/>
    <n v="6198"/>
    <n v="119724"/>
    <n v="483"/>
    <n v="32254"/>
    <n v="302297.81656000001"/>
    <n v="109965.73942"/>
    <n v="192332.07714000001"/>
    <n v="228351.62752000001"/>
    <n v="73946.189040000012"/>
    <m/>
    <m/>
    <s v="G"/>
    <s v="Wholesale and Retail Trade; Repair of Motor Vehicles and Motorcycles"/>
    <s v="46"/>
    <s v="WHOLESALE TRADE, EXCEPT OF MOTOR VEHICLES"/>
    <s v="Medium-high"/>
    <n v="0.42004354920537501"/>
    <n v="-5.9901754406708196"/>
    <n v="5.0817057932957717E-2"/>
    <n v="4.791388722162724E-2"/>
    <n v="6.3429648596357857E-2"/>
    <x v="1"/>
    <n v="0"/>
    <n v="0.75538629461015916"/>
    <n v="66.778467908902698"/>
    <n v="590.11923136645964"/>
    <n v="227.67233834368531"/>
    <x v="4"/>
    <s v="Exp&gt;25"/>
    <s v="Exp&lt;50"/>
    <s v="Decreased Export Intensity"/>
    <n v="0"/>
    <n v="-7.0909182195840192E-2"/>
    <n v="15.17575754890766"/>
    <n v="0.14128910218502"/>
    <n v="-16.539306123979951"/>
    <n v="-0.18079439698409419"/>
    <n v="3.5953517493289229"/>
    <s v="Yes"/>
    <s v="Yes"/>
    <s v="Yes"/>
    <x v="3"/>
    <s v="Declining"/>
    <n v="7.9846079846079814"/>
    <n v="7.6818512318341803E-2"/>
    <n v="1.9390223140287599"/>
    <s v="No"/>
    <s v="2.Hiring"/>
    <s v="Hiring"/>
    <n v="48.55854186360375"/>
    <n v="2.6761076372921449E-2"/>
    <n v="3.759506588576509E-2"/>
    <n v="2.6462142045342151E-2"/>
    <n v="0.42629823547102991"/>
    <s v="25-50"/>
    <n v="0.70387274026195323"/>
    <n v="12.622112149788251"/>
    <n v="6.0302043754239127"/>
    <n v="72.943722943722946"/>
    <n v="729.17063684463687"/>
  </r>
  <r>
    <m/>
    <n v="1893"/>
    <n v="1605"/>
    <m/>
    <n v="1732"/>
    <s v="PPH LEGS sp. z o.o., Łódź"/>
    <m/>
    <m/>
    <m/>
    <m/>
    <m/>
    <n v="471107144"/>
    <n v="40055"/>
    <n v="9470005732"/>
    <s v="sp. z o.o."/>
    <s v="4641"/>
    <s v="Sprzedaż hurtowa wyrobów tekstylnych"/>
    <m/>
    <s v="handel hurtowy"/>
    <m/>
    <n v="450"/>
    <s v="J"/>
    <x v="0"/>
    <n v="303189.1508"/>
    <n v="11159.42297"/>
    <n v="10648.372020000001"/>
    <n v="8113.6680199999992"/>
    <n v="6169"/>
    <n v="129249"/>
    <n v="415.8"/>
    <n v="30330"/>
    <n v="306614.18135000003"/>
    <n v="105297.70731"/>
    <n v="201316.47404"/>
    <n v="215817.36403"/>
    <n v="90796.817319999987"/>
    <m/>
    <m/>
    <s v="G"/>
    <s v="Wholesale and Retail Trade; Repair of Motor Vehicles and Motorcycles"/>
    <s v="46"/>
    <s v="WHOLESALE TRADE, EXCEPT OF MOTOR VEHICLES"/>
    <s v="Medium-high"/>
    <n v="0.42629823547102991"/>
    <m/>
    <n v="2.6761076372921449E-2"/>
    <n v="2.6462142045342151E-2"/>
    <n v="3.759506588576509E-2"/>
    <x v="1"/>
    <n v="0"/>
    <n v="0.70387274026195323"/>
    <n v="72.943722943722946"/>
    <n v="729.17063684463687"/>
    <n v="253.24123932178929"/>
    <x v="4"/>
    <s v="Exp&gt;25"/>
    <s v="Exp&lt;50"/>
    <s v="Decreased Export Intensity"/>
    <n v="0"/>
    <n v="-7.0909182195840192E-2"/>
    <n v="15.17575754890766"/>
    <n v="0.14128910218502"/>
    <n v="-16.539306123979951"/>
    <n v="-0.18079439698409419"/>
    <n v="3.5953517493289229"/>
    <s v="Yes"/>
    <s v="Yes"/>
    <s v="Yes"/>
    <x v="3"/>
    <s v="Declining"/>
    <n v="7.9846079846079814"/>
    <n v="7.6818512318341803E-2"/>
    <n v="1.9390223140287599"/>
    <s v="No"/>
    <s v="2.Hiring"/>
    <s v="Hiring"/>
    <n v="48.55854186360375"/>
    <n v="2.6761076372921449E-2"/>
    <n v="3.759506588576509E-2"/>
    <n v="2.6462142045342151E-2"/>
    <n v="0.42629823547102991"/>
    <s v="25-50"/>
    <n v="0.70387274026195323"/>
    <n v="12.622112149788251"/>
    <n v="6.0302043754239127"/>
    <n v="72.943722943722946"/>
    <n v="729.17063684463687"/>
  </r>
  <r>
    <m/>
    <n v="1893"/>
    <n v="1605"/>
    <m/>
    <n v="1732"/>
    <s v="PPH LEGS sp. z o.o., Łódź"/>
    <m/>
    <m/>
    <m/>
    <m/>
    <m/>
    <n v="471107144"/>
    <n v="40055"/>
    <n v="9470005732"/>
    <s v="sp. z o.o."/>
    <s v="4641"/>
    <s v="Sprzedaż hurtowa wyrobów tekstylnych"/>
    <m/>
    <s v="handel hurtowy"/>
    <m/>
    <n v="450"/>
    <s v="J"/>
    <x v="4"/>
    <n v="349200.40123999998"/>
    <n v="-3176.6488800000002"/>
    <n v="-1399.5163500000001"/>
    <n v="-1586.9473499999999"/>
    <n v="5886"/>
    <n v="124102"/>
    <n v="449"/>
    <n v="40092"/>
    <n v="336795.07857999997"/>
    <n v="128902.08212000001"/>
    <n v="207892.99645999999"/>
    <n v="255528.89295000001"/>
    <n v="81266.185629999993"/>
    <m/>
    <m/>
    <s v="G"/>
    <s v="Wholesale and Retail Trade; Repair of Motor Vehicles and Motorcycles"/>
    <s v="46"/>
    <s v="WHOLESALE TRADE, EXCEPT OF MOTOR VEHICLES"/>
    <s v="Medium-high"/>
    <n v="0.35538905327518971"/>
    <n v="-15.66831858850389"/>
    <n v="-4.5445175445526361E-3"/>
    <n v="-4.7119077769512234E-3"/>
    <n v="-6.2104419256828322E-3"/>
    <x v="1"/>
    <n v="0"/>
    <n v="0.75870732442814903"/>
    <n v="89.291759465478847"/>
    <n v="777.72917870824062"/>
    <n v="287.08704258351901"/>
    <x v="4"/>
    <s v="Exp&gt;25"/>
    <s v="Exp&lt;50"/>
    <s v="Decreased Export Intensity"/>
    <n v="0"/>
    <n v="-7.0909182195840192E-2"/>
    <n v="15.17575754890766"/>
    <n v="0.14128910218502"/>
    <n v="-16.539306123979951"/>
    <n v="-0.18079439698409419"/>
    <n v="3.5953517493289229"/>
    <s v="Yes"/>
    <s v="Yes"/>
    <s v="Yes"/>
    <x v="3"/>
    <s v="Declining"/>
    <n v="7.9846079846079814"/>
    <n v="7.6818512318341803E-2"/>
    <n v="1.9390223140287599"/>
    <s v="No"/>
    <s v="2.Hiring"/>
    <s v="Hiring"/>
    <n v="48.55854186360375"/>
    <n v="2.6761076372921449E-2"/>
    <n v="3.759506588576509E-2"/>
    <n v="2.6462142045342151E-2"/>
    <n v="0.42629823547102991"/>
    <s v="25-50"/>
    <n v="0.70387274026195323"/>
    <n v="12.622112149788251"/>
    <n v="6.0302043754239127"/>
    <n v="72.943722943722946"/>
    <n v="729.17063684463687"/>
  </r>
  <r>
    <m/>
    <n v="1893"/>
    <n v="1605"/>
    <m/>
    <n v="1732"/>
    <s v="PPH LEGS sp. z o.o., Łódź"/>
    <m/>
    <m/>
    <m/>
    <m/>
    <m/>
    <n v="471107144"/>
    <n v="40055"/>
    <n v="9470005732"/>
    <s v="sp. z o.o."/>
    <s v="4641"/>
    <s v="Sprzedaż hurtowa wyrobów tekstylnych"/>
    <m/>
    <s v="handel hurtowy"/>
    <m/>
    <n v="450"/>
    <s v="J"/>
    <x v="2"/>
    <n v="379399.89805000002"/>
    <n v="40186.600810000004"/>
    <n v="37330.228880000002"/>
    <n v="30844.123879999999"/>
    <n v="6215"/>
    <n v="184674"/>
    <n v="465"/>
    <n v="37146"/>
    <n v="369559.78816"/>
    <n v="114658.63218"/>
    <n v="254901.15598000001"/>
    <n v="239195.75140000001"/>
    <n v="130364.03676"/>
    <m/>
    <m/>
    <s v="G"/>
    <s v="Wholesale and Retail Trade; Repair of Motor Vehicles and Motorcycles"/>
    <s v="46"/>
    <s v="WHOLESALE TRADE, EXCEPT OF MOTOR VEHICLES"/>
    <s v="Medium-high"/>
    <n v="0.48675289832487612"/>
    <n v="33.109885858373779"/>
    <n v="8.129713275762436E-2"/>
    <n v="8.3461796624491283E-2"/>
    <n v="0.12894929654674461"/>
    <x v="1"/>
    <n v="0"/>
    <n v="0.6472450711992529"/>
    <n v="79.883870967741942"/>
    <n v="815.91375924731187"/>
    <n v="246.57770361290321"/>
    <x v="4"/>
    <s v="Exp&gt;25"/>
    <s v="Exp&lt;50"/>
    <s v="Decreased Export Intensity"/>
    <n v="0"/>
    <n v="-7.0909182195840192E-2"/>
    <n v="15.17575754890766"/>
    <n v="0.14128910218502"/>
    <n v="-16.539306123979951"/>
    <n v="-0.18079439698409419"/>
    <n v="3.5953517493289229"/>
    <s v="Yes"/>
    <s v="Yes"/>
    <s v="Yes"/>
    <x v="3"/>
    <s v="Declining"/>
    <n v="7.9846079846079814"/>
    <n v="7.6818512318341803E-2"/>
    <n v="1.9390223140287599"/>
    <s v="No"/>
    <s v="2.Hiring"/>
    <s v="Hiring"/>
    <n v="48.55854186360375"/>
    <n v="2.6761076372921449E-2"/>
    <n v="3.759506588576509E-2"/>
    <n v="2.6462142045342151E-2"/>
    <n v="0.42629823547102991"/>
    <s v="25-50"/>
    <n v="0.70387274026195323"/>
    <n v="12.622112149788251"/>
    <n v="6.0302043754239127"/>
    <n v="72.943722943722946"/>
    <n v="729.17063684463687"/>
  </r>
  <r>
    <m/>
    <n v="1893"/>
    <n v="1605"/>
    <m/>
    <n v="1732"/>
    <s v="PPH LEGS sp. z o.o., Łódź"/>
    <m/>
    <m/>
    <m/>
    <m/>
    <m/>
    <n v="471107144"/>
    <n v="40055"/>
    <n v="9470005732"/>
    <s v="sp. z o.o."/>
    <s v="4641"/>
    <s v="Sprzedaż hurtowa wyrobów tekstylnych"/>
    <m/>
    <s v="handel hurtowy"/>
    <m/>
    <n v="450"/>
    <s v="J"/>
    <x v="3"/>
    <n v="414079.73301999999"/>
    <n v="31345.66965"/>
    <n v="21114.887900000002"/>
    <n v="17920.088899999999"/>
    <n v="5745"/>
    <n v="209778"/>
    <n v="467"/>
    <n v="41042"/>
    <n v="369668.75254999998"/>
    <n v="120340.92505999999"/>
    <n v="249327.82749"/>
    <n v="257115.84030000001"/>
    <n v="112552.91224999999"/>
    <m/>
    <m/>
    <s v="G"/>
    <s v="Wholesale and Retail Trade; Repair of Motor Vehicles and Motorcycles"/>
    <s v="46"/>
    <s v="WHOLESALE TRADE, EXCEPT OF MOTOR VEHICLES"/>
    <s v="Medium-high"/>
    <n v="0.50661257548161087"/>
    <n v="9.1407075089486653"/>
    <n v="4.3276904110480727E-2"/>
    <n v="4.8476071554292913E-2"/>
    <n v="6.969655731475366E-2"/>
    <x v="1"/>
    <n v="0"/>
    <n v="0.69553035934575913"/>
    <n v="87.884368308351171"/>
    <n v="886.68037049250529"/>
    <n v="257.6893470235546"/>
    <x v="2"/>
    <s v="Exp&gt;25"/>
    <s v="Exp&lt;50"/>
    <s v="Decreased Export Intensity"/>
    <n v="0"/>
    <n v="-7.0909182195840192E-2"/>
    <n v="15.17575754890766"/>
    <n v="0.14128910218502"/>
    <n v="-16.539306123979951"/>
    <n v="-0.18079439698409419"/>
    <n v="3.5953517493289229"/>
    <s v="Yes"/>
    <s v="Yes"/>
    <s v="Yes"/>
    <x v="3"/>
    <s v="Declining"/>
    <n v="7.9846079846079814"/>
    <n v="7.6818512318341803E-2"/>
    <n v="1.9390223140287599"/>
    <s v="No"/>
    <s v="2.Hiring"/>
    <s v="Hiring"/>
    <n v="48.55854186360375"/>
    <n v="2.6761076372921449E-2"/>
    <n v="3.759506588576509E-2"/>
    <n v="2.6462142045342151E-2"/>
    <n v="0.42629823547102991"/>
    <s v="25-50"/>
    <n v="0.70387274026195323"/>
    <n v="12.622112149788251"/>
    <n v="6.0302043754239127"/>
    <n v="72.943722943722946"/>
    <n v="729.17063684463687"/>
  </r>
  <r>
    <m/>
    <n v="1382"/>
    <n v="1337"/>
    <n v="1746"/>
    <n v="1733"/>
    <s v="Termo Organika sp. z o.o., Kraków"/>
    <m/>
    <m/>
    <m/>
    <n v="2001"/>
    <m/>
    <n v="357033260"/>
    <n v="45149"/>
    <n v="6792571223"/>
    <s v="sp. z o.o."/>
    <s v="2221"/>
    <s v="Produkcja płyt, arkuszy, rur i kształtowników z tworzyw sztucznych"/>
    <m/>
    <s v="produkcja"/>
    <m/>
    <n v="400"/>
    <s v="J"/>
    <x v="1"/>
    <n v="314495.64085999998"/>
    <n v="31149.196230000001"/>
    <n v="30720.68922"/>
    <n v="24692.132079999999"/>
    <n v="3521.4586399999998"/>
    <n v="10175"/>
    <n v="265"/>
    <n v="24039.655610000002"/>
    <n v="101879.71627999999"/>
    <n v="45087.896489999999"/>
    <n v="56791.819790000001"/>
    <n v="73493.7592"/>
    <n v="28385.95708"/>
    <m/>
    <m/>
    <s v="C"/>
    <s v="Manufacturing"/>
    <s v="22"/>
    <s v="MANUFACTURE OF RUBBER AND PLASTIC PRODUCTS"/>
    <s v="Medium-low"/>
    <n v="3.2353389611938933E-2"/>
    <n v="-5.7727666457935589"/>
    <n v="7.8513431895203517E-2"/>
    <n v="0.2423655363560068"/>
    <n v="0.33597590256343829"/>
    <x v="1"/>
    <n v="0"/>
    <n v="0.72137773723293697"/>
    <n v="90.715681547169808"/>
    <n v="1186.7760032452829"/>
    <n v="170.14300562264151"/>
    <x v="0"/>
    <s v="Exp&lt;25"/>
    <s v="Exp&lt;50"/>
    <s v="Increased Export Intensity"/>
    <n v="1"/>
    <n v="1.8265408254138239E-2"/>
    <n v="20.099032262413751"/>
    <n v="0.183146485300302"/>
    <n v="-12.97171575187409"/>
    <n v="-0.13893701386881219"/>
    <n v="4.6851011441773496"/>
    <s v="Yes"/>
    <s v="Yes"/>
    <s v="Yes"/>
    <x v="3"/>
    <s v="Declining"/>
    <n v="-1.1764705882352939"/>
    <n v="-1.183445764700242E-2"/>
    <n v="-0.29542420252635088"/>
    <s v="No"/>
    <s v="0.Reducing"/>
    <s v="Reducing"/>
    <n v="281.78474833099932"/>
    <n v="6.9426509229603042E-2"/>
    <n v="0.38110588467484618"/>
    <n v="0.25599328310391312"/>
    <n v="3.3829393911248402E-2"/>
    <s v="0-10"/>
    <n v="0.67171170374953049"/>
    <n v="12.718186439248869"/>
    <n v="5.5412635451584258"/>
    <n v="86.912912745098041"/>
    <n v="1308.874509803921"/>
  </r>
  <r>
    <m/>
    <n v="1382"/>
    <n v="1337"/>
    <n v="1746"/>
    <n v="1733"/>
    <s v="Termo Organika sp. z o.o., Kraków"/>
    <m/>
    <m/>
    <m/>
    <n v="2001"/>
    <m/>
    <n v="357033260"/>
    <n v="45149"/>
    <n v="6792571223"/>
    <s v="sp. z o.o."/>
    <s v="2221"/>
    <s v="Produkcja płyt, arkuszy, rur i kształtowników z tworzyw sztucznych"/>
    <m/>
    <s v="produkcja"/>
    <m/>
    <n v="400"/>
    <s v="J"/>
    <x v="0"/>
    <n v="333763"/>
    <n v="29320"/>
    <n v="28876"/>
    <n v="23172"/>
    <n v="3491"/>
    <n v="11291"/>
    <n v="255"/>
    <n v="22162.792750000001"/>
    <n v="90518"/>
    <n v="39412"/>
    <n v="51106"/>
    <n v="60802"/>
    <n v="29716.066220000001"/>
    <m/>
    <m/>
    <s v="C"/>
    <s v="Manufacturing"/>
    <s v="22"/>
    <s v="MANUFACTURE OF RUBBER AND PLASTIC PRODUCTS"/>
    <s v="Medium-low"/>
    <n v="3.3829393911248402E-2"/>
    <m/>
    <n v="6.9426509229603042E-2"/>
    <n v="0.25599328310391312"/>
    <n v="0.38110588467484618"/>
    <x v="1"/>
    <n v="0"/>
    <n v="0.67171170374953049"/>
    <n v="86.912912745098041"/>
    <n v="1308.874509803921"/>
    <n v="154.55686274509799"/>
    <x v="0"/>
    <s v="Exp&lt;25"/>
    <s v="Exp&lt;50"/>
    <s v="Increased Export Intensity"/>
    <n v="1"/>
    <n v="1.8265408254138239E-2"/>
    <n v="20.099032262413751"/>
    <n v="0.183146485300302"/>
    <n v="-12.97171575187409"/>
    <n v="-0.13893701386881219"/>
    <n v="4.6851011441773496"/>
    <s v="Yes"/>
    <s v="Yes"/>
    <s v="Yes"/>
    <x v="3"/>
    <s v="Declining"/>
    <n v="-1.1764705882352939"/>
    <n v="-1.183445764700242E-2"/>
    <n v="-0.29542420252635088"/>
    <s v="No"/>
    <s v="0.Reducing"/>
    <s v="Reducing"/>
    <n v="281.78474833099932"/>
    <n v="6.9426509229603042E-2"/>
    <n v="0.38110588467484618"/>
    <n v="0.25599328310391312"/>
    <n v="3.3829393911248402E-2"/>
    <s v="0-10"/>
    <n v="0.67171170374953049"/>
    <n v="12.718186439248869"/>
    <n v="5.5412635451584258"/>
    <n v="86.912912745098041"/>
    <n v="1308.874509803921"/>
  </r>
  <r>
    <m/>
    <n v="1382"/>
    <n v="1337"/>
    <n v="1746"/>
    <n v="1733"/>
    <s v="Termo Organika sp. z o.o., Kraków"/>
    <m/>
    <m/>
    <m/>
    <n v="2001"/>
    <m/>
    <n v="357033260"/>
    <n v="45149"/>
    <n v="6792571223"/>
    <s v="sp. z o.o."/>
    <s v="2221"/>
    <s v="Produkcja płyt, arkuszy, rur i kształtowników z tworzyw sztucznych"/>
    <m/>
    <s v="produkcja"/>
    <m/>
    <n v="400"/>
    <s v="J"/>
    <x v="4"/>
    <n v="400846.13305"/>
    <n v="22027.411700000001"/>
    <n v="23489.75476"/>
    <n v="18790.080839999999"/>
    <n v="3459.5917399999998"/>
    <n v="20882"/>
    <n v="252"/>
    <n v="33425.352959999997"/>
    <n v="231825.67056999999"/>
    <n v="135300.26126"/>
    <n v="96525.409310000003"/>
    <n v="171660.08131000001"/>
    <n v="60165.589260000001"/>
    <m/>
    <m/>
    <s v="C"/>
    <s v="Manufacturing"/>
    <s v="22"/>
    <s v="MANUFACTURE OF RUBBER AND PLASTIC PRODUCTS"/>
    <s v="Medium-low"/>
    <n v="5.2094802165386637E-2"/>
    <n v="-29.410227305789981"/>
    <n v="4.6876043675482322E-2"/>
    <n v="8.1052632324108018E-2"/>
    <n v="0.1094609806578566"/>
    <x v="1"/>
    <n v="0"/>
    <n v="0.74047054792479106"/>
    <n v="132.64028952380951"/>
    <n v="1590.6592581349209"/>
    <n v="536.9057986507936"/>
    <x v="0"/>
    <s v="Exp&lt;25"/>
    <s v="Exp&lt;50"/>
    <s v="Increased Export Intensity"/>
    <n v="1"/>
    <n v="1.8265408254138239E-2"/>
    <n v="20.099032262413751"/>
    <n v="0.183146485300302"/>
    <n v="-12.97171575187409"/>
    <n v="-0.13893701386881219"/>
    <n v="4.6851011441773496"/>
    <s v="Yes"/>
    <s v="Yes"/>
    <s v="Yes"/>
    <x v="3"/>
    <s v="Declining"/>
    <n v="-1.1764705882352939"/>
    <n v="-1.183445764700242E-2"/>
    <n v="-0.29542420252635088"/>
    <s v="No"/>
    <s v="0.Reducing"/>
    <s v="Reducing"/>
    <n v="281.78474833099932"/>
    <n v="6.9426509229603042E-2"/>
    <n v="0.38110588467484618"/>
    <n v="0.25599328310391312"/>
    <n v="3.3829393911248402E-2"/>
    <s v="0-10"/>
    <n v="0.67171170374953049"/>
    <n v="12.718186439248869"/>
    <n v="5.5412635451584258"/>
    <n v="86.912912745098041"/>
    <n v="1308.874509803921"/>
  </r>
  <r>
    <m/>
    <n v="1382"/>
    <n v="1337"/>
    <n v="1746"/>
    <n v="1733"/>
    <s v="Termo Organika sp. z o.o., Kraków"/>
    <m/>
    <m/>
    <m/>
    <n v="2001"/>
    <m/>
    <n v="357033260"/>
    <n v="45149"/>
    <n v="6792571223"/>
    <s v="sp. z o.o."/>
    <s v="2221"/>
    <s v="Produkcja płyt, arkuszy, rur i kształtowników z tworzyw sztucznych"/>
    <m/>
    <s v="produkcja"/>
    <m/>
    <n v="400"/>
    <s v="J"/>
    <x v="2"/>
    <n v="483073.17278999998"/>
    <n v="61841.348169999997"/>
    <n v="61701.637629999997"/>
    <n v="49763.845430000001"/>
    <n v="3521.6565799999998"/>
    <n v="26198"/>
    <n v="265"/>
    <n v="27279.863150000001"/>
    <n v="161119.94691"/>
    <n v="74932.517189999999"/>
    <n v="86187.42972"/>
    <n v="115849.96463"/>
    <n v="45269.982279999997"/>
    <m/>
    <m/>
    <s v="C"/>
    <s v="Manufacturing"/>
    <s v="22"/>
    <s v="MANUFACTURE OF RUBBER AND PLASTIC PRODUCTS"/>
    <s v="Medium-low"/>
    <n v="5.4231949683094298E-2"/>
    <n v="53.602501919905301"/>
    <n v="0.1030151294525171"/>
    <n v="0.3088621017098373"/>
    <n v="0.42955425656740659"/>
    <x v="1"/>
    <n v="0"/>
    <n v="0.71902931233407519"/>
    <n v="102.94287981132079"/>
    <n v="1822.917633169812"/>
    <n v="282.76421581132081"/>
    <x v="0"/>
    <s v="Exp&lt;25"/>
    <s v="Exp&lt;50"/>
    <s v="Increased Export Intensity"/>
    <n v="1"/>
    <n v="1.8265408254138239E-2"/>
    <n v="20.099032262413751"/>
    <n v="0.183146485300302"/>
    <n v="-12.97171575187409"/>
    <n v="-0.13893701386881219"/>
    <n v="4.6851011441773496"/>
    <s v="Yes"/>
    <s v="Yes"/>
    <s v="Yes"/>
    <x v="3"/>
    <s v="Declining"/>
    <n v="-1.1764705882352939"/>
    <n v="-1.183445764700242E-2"/>
    <n v="-0.29542420252635088"/>
    <s v="No"/>
    <s v="0.Reducing"/>
    <s v="Reducing"/>
    <n v="281.78474833099932"/>
    <n v="6.9426509229603042E-2"/>
    <n v="0.38110588467484618"/>
    <n v="0.25599328310391312"/>
    <n v="3.3829393911248402E-2"/>
    <s v="0-10"/>
    <n v="0.67171170374953049"/>
    <n v="12.718186439248869"/>
    <n v="5.5412635451584258"/>
    <n v="86.912912745098041"/>
    <n v="1308.874509803921"/>
  </r>
  <r>
    <m/>
    <n v="1382"/>
    <n v="1337"/>
    <n v="1746"/>
    <n v="1733"/>
    <s v="Termo Organika sp. z o.o., Kraków"/>
    <m/>
    <m/>
    <m/>
    <n v="2001"/>
    <m/>
    <n v="357033260"/>
    <n v="45149"/>
    <n v="6792571223"/>
    <s v="sp. z o.o."/>
    <s v="2221"/>
    <s v="Produkcja płyt, arkuszy, rur i kształtowników z tworzyw sztucznych"/>
    <m/>
    <s v="produkcja"/>
    <m/>
    <n v="400"/>
    <s v="J"/>
    <x v="3"/>
    <n v="567852.98740999994"/>
    <n v="57545.439539999999"/>
    <n v="58451.849370000004"/>
    <n v="47020.035839999997"/>
    <n v="3658.20012"/>
    <n v="31706"/>
    <n v="260"/>
    <n v="32484.04148"/>
    <n v="216711.92056"/>
    <n v="83479.361739999993"/>
    <n v="133232.55882000001"/>
    <n v="162870.00047"/>
    <n v="53841.920090000007"/>
    <m/>
    <m/>
    <s v="C"/>
    <s v="Manufacturing"/>
    <s v="22"/>
    <s v="MANUFACTURE OF RUBBER AND PLASTIC PRODUCTS"/>
    <s v="Medium-low"/>
    <n v="5.5834873995490149E-2"/>
    <n v="17.550097872409712"/>
    <n v="8.2803184772277522E-2"/>
    <n v="0.2169702327333756"/>
    <n v="0.28869672563586007"/>
    <x v="1"/>
    <n v="0"/>
    <n v="0.75155072249432142"/>
    <n v="124.9386210769231"/>
    <n v="2184.0499515769229"/>
    <n v="321.07446823076918"/>
    <x v="0"/>
    <s v="Exp&lt;25"/>
    <s v="Exp&lt;50"/>
    <s v="Increased Export Intensity"/>
    <n v="1"/>
    <n v="1.8265408254138239E-2"/>
    <n v="20.099032262413751"/>
    <n v="0.183146485300302"/>
    <n v="-12.97171575187409"/>
    <n v="-0.13893701386881219"/>
    <n v="4.6851011441773496"/>
    <s v="Yes"/>
    <s v="Yes"/>
    <s v="Yes"/>
    <x v="3"/>
    <s v="Declining"/>
    <n v="-1.1764705882352939"/>
    <n v="-1.183445764700242E-2"/>
    <n v="-0.29542420252635088"/>
    <s v="No"/>
    <s v="0.Reducing"/>
    <s v="Reducing"/>
    <n v="281.78474833099932"/>
    <n v="6.9426509229603042E-2"/>
    <n v="0.38110588467484618"/>
    <n v="0.25599328310391312"/>
    <n v="3.3829393911248402E-2"/>
    <s v="0-10"/>
    <n v="0.67171170374953049"/>
    <n v="12.718186439248869"/>
    <n v="5.5412635451584258"/>
    <n v="86.912912745098041"/>
    <n v="1308.874509803921"/>
  </r>
  <r>
    <m/>
    <n v="1826"/>
    <n v="1624"/>
    <n v="1729"/>
    <n v="1734"/>
    <s v="Dobroplast Fabryka Okien sp. z o.o., Zambrów"/>
    <m/>
    <m/>
    <m/>
    <m/>
    <m/>
    <s v="145908247"/>
    <n v="404303"/>
    <n v="5252523303"/>
    <s v="sp. z o.o."/>
    <s v="2223"/>
    <s v="Produkcja wyrobów dla budownictwa z tworzyw sztucznych"/>
    <m/>
    <s v="budownictwo"/>
    <m/>
    <n v="400"/>
    <s v="J"/>
    <x v="4"/>
    <n v="273854.39899999998"/>
    <n v="26084.75"/>
    <n v="29642.825000000001"/>
    <n v="25883.098999999998"/>
    <n v="14433.599"/>
    <n v="161103"/>
    <n v="685"/>
    <n v="57471.175000000003"/>
    <n v="200658.26300000001"/>
    <n v="97666.558000000005"/>
    <n v="102991.705"/>
    <n v="128309.249"/>
    <n v="72349.013999999996"/>
    <m/>
    <m/>
    <s v="C"/>
    <s v="Manufacturing"/>
    <s v="22"/>
    <s v="MANUFACTURE OF RUBBER AND PLASTIC PRODUCTS"/>
    <s v="Medium-low"/>
    <n v="0.58827975956668865"/>
    <n v="-36.704554547597468"/>
    <n v="9.4514088853471373E-2"/>
    <n v="0.12899094516730669"/>
    <n v="0.2017243433479998"/>
    <x v="1"/>
    <n v="0"/>
    <n v="0.63944164113490798"/>
    <n v="83.899525547445265"/>
    <n v="399.78744379562039"/>
    <n v="142.57891678832121"/>
    <x v="2"/>
    <s v="Exp&gt;25"/>
    <s v="Exp&lt;50"/>
    <s v="Increased Export Intensity"/>
    <n v="1"/>
    <n v="0.1593474757812447"/>
    <n v="-17.94157599983221"/>
    <n v="-0.19773870461585299"/>
    <n v="-40.537373912921879"/>
    <n v="-0.51982220378496713"/>
    <n v="-4.8232670791710781"/>
    <s v="Yes"/>
    <s v="Yes"/>
    <s v="Yes"/>
    <x v="2"/>
    <s v="Declining"/>
    <n v="-30.527383367139961"/>
    <n v="-0.36423751634040968"/>
    <n v="-8.7036501647528191"/>
    <s v="Yes"/>
    <s v="0.Reducing"/>
    <s v="Reducing"/>
    <n v="61.317869759109207"/>
    <n v="1.77118697394009E-2"/>
    <n v="7.4283057280016079E-2"/>
    <n v="3.281063528628126E-2"/>
    <n v="0.42893228378544401"/>
    <s v="25-50"/>
    <n v="0.44169742721545341"/>
    <n v="12.71809055823714"/>
    <n v="6.8936563546026353"/>
    <n v="71.811304259634881"/>
    <n v="338.46957403651118"/>
  </r>
  <r>
    <m/>
    <n v="1826"/>
    <n v="1624"/>
    <n v="1729"/>
    <n v="1734"/>
    <s v="Dobroplast Fabryka Okien sp. z o.o., Zambrów"/>
    <m/>
    <m/>
    <m/>
    <m/>
    <m/>
    <s v="145908247"/>
    <n v="404303"/>
    <n v="5252523303"/>
    <s v="sp. z o.o."/>
    <s v="2223"/>
    <s v="Produkcja wyrobów dla budownictwa z tworzyw sztucznych"/>
    <m/>
    <s v="budownictwo"/>
    <m/>
    <n v="400"/>
    <s v="J"/>
    <x v="1"/>
    <n v="317621.56300000002"/>
    <n v="32688.57"/>
    <n v="30644.427"/>
    <n v="23691"/>
    <n v="17098.663"/>
    <n v="130637"/>
    <n v="972"/>
    <n v="70901.315000000002"/>
    <n v="162212.505"/>
    <n v="123147.85799999999"/>
    <n v="39064.646999999997"/>
    <n v="102426.15"/>
    <n v="59786.355000000003"/>
    <m/>
    <m/>
    <s v="C"/>
    <s v="Manufacturing"/>
    <s v="22"/>
    <s v="MANUFACTURE OF RUBBER AND PLASTIC PRODUCTS"/>
    <s v="Medium-low"/>
    <n v="0.41129764228255489"/>
    <n v="-4.8270724026236671"/>
    <n v="7.4588764617344316E-2"/>
    <n v="0.14604915940358601"/>
    <n v="0.23129835496111101"/>
    <x v="1"/>
    <n v="0"/>
    <n v="0.63143189854567616"/>
    <n v="72.943739711934157"/>
    <n v="326.77115534979418"/>
    <n v="126.6953271604938"/>
    <x v="4"/>
    <s v="Exp&gt;25"/>
    <s v="Exp&lt;50"/>
    <s v="Increased Export Intensity"/>
    <n v="1"/>
    <n v="0.1593474757812447"/>
    <n v="-17.94157599983221"/>
    <n v="-0.19773870461585299"/>
    <n v="-40.537373912921879"/>
    <n v="-0.51982220378496713"/>
    <n v="-4.8232670791710781"/>
    <s v="Yes"/>
    <s v="Yes"/>
    <s v="Yes"/>
    <x v="2"/>
    <s v="Declining"/>
    <n v="-30.527383367139961"/>
    <n v="-0.36423751634040968"/>
    <n v="-8.7036501647528191"/>
    <s v="Yes"/>
    <s v="0.Reducing"/>
    <s v="Reducing"/>
    <n v="61.317869759109207"/>
    <n v="1.77118697394009E-2"/>
    <n v="7.4283057280016079E-2"/>
    <n v="3.281063528628126E-2"/>
    <n v="0.42893228378544401"/>
    <s v="25-50"/>
    <n v="0.44169742721545341"/>
    <n v="12.71809055823714"/>
    <n v="6.8936563546026353"/>
    <n v="71.811304259634881"/>
    <n v="338.46957403651118"/>
  </r>
  <r>
    <m/>
    <n v="1826"/>
    <n v="1624"/>
    <n v="1729"/>
    <n v="1734"/>
    <s v="Dobroplast Fabryka Okien sp. z o.o., Zambrów"/>
    <m/>
    <m/>
    <m/>
    <m/>
    <m/>
    <s v="145908247"/>
    <n v="404303"/>
    <n v="5252523303"/>
    <s v="sp. z o.o."/>
    <s v="2223"/>
    <s v="Produkcja wyrobów dla budownictwa z tworzyw sztucznych"/>
    <m/>
    <s v="budownictwo"/>
    <m/>
    <n v="400"/>
    <s v="J"/>
    <x v="0"/>
    <n v="333731"/>
    <n v="4848"/>
    <n v="2355"/>
    <n v="5911"/>
    <n v="16254"/>
    <n v="143148"/>
    <n v="986"/>
    <n v="70805.945999999996"/>
    <n v="180155"/>
    <n v="133318"/>
    <n v="46837"/>
    <n v="79574"/>
    <n v="100581.15300000001"/>
    <m/>
    <m/>
    <s v="C"/>
    <s v="Manufacturing"/>
    <s v="22"/>
    <s v="MANUFACTURE OF RUBBER AND PLASTIC PRODUCTS"/>
    <s v="Medium-low"/>
    <n v="0.42893228378544401"/>
    <m/>
    <n v="1.77118697394009E-2"/>
    <n v="3.281063528628126E-2"/>
    <n v="7.4283057280016079E-2"/>
    <x v="1"/>
    <n v="0"/>
    <n v="0.44169742721545341"/>
    <n v="71.811304259634881"/>
    <n v="338.46957403651118"/>
    <n v="135.210953346856"/>
    <x v="4"/>
    <s v="Exp&gt;25"/>
    <s v="Exp&lt;50"/>
    <s v="Increased Export Intensity"/>
    <n v="1"/>
    <n v="0.1593474757812447"/>
    <n v="-17.94157599983221"/>
    <n v="-0.19773870461585299"/>
    <n v="-40.537373912921879"/>
    <n v="-0.51982220378496713"/>
    <n v="-4.8232670791710781"/>
    <s v="Yes"/>
    <s v="Yes"/>
    <s v="Yes"/>
    <x v="2"/>
    <s v="Declining"/>
    <n v="-30.527383367139961"/>
    <n v="-0.36423751634040968"/>
    <n v="-8.7036501647528191"/>
    <s v="Yes"/>
    <s v="0.Reducing"/>
    <s v="Reducing"/>
    <n v="61.317869759109207"/>
    <n v="1.77118697394009E-2"/>
    <n v="7.4283057280016079E-2"/>
    <n v="3.281063528628126E-2"/>
    <n v="0.42893228378544401"/>
    <s v="25-50"/>
    <n v="0.44169742721545341"/>
    <n v="12.71809055823714"/>
    <n v="6.8936563546026353"/>
    <n v="71.811304259634881"/>
    <n v="338.46957403651118"/>
  </r>
  <r>
    <m/>
    <n v="1826"/>
    <n v="1624"/>
    <n v="1729"/>
    <n v="1734"/>
    <s v="Dobroplast Fabryka Okien sp. z o.o., Zambrów"/>
    <m/>
    <m/>
    <m/>
    <m/>
    <m/>
    <s v="145908247"/>
    <n v="404303"/>
    <n v="5252523303"/>
    <s v="sp. z o.o."/>
    <s v="2223"/>
    <s v="Produkcja wyrobów dla budownictwa z tworzyw sztucznych"/>
    <m/>
    <s v="budownictwo"/>
    <m/>
    <n v="400"/>
    <s v="J"/>
    <x v="2"/>
    <n v="374037.16499999998"/>
    <n v="107831.265"/>
    <n v="107404.317"/>
    <n v="84606.56"/>
    <n v="16742.159"/>
    <n v="162665"/>
    <n v="813"/>
    <n v="69399.489000000001"/>
    <n v="283958.96799999999"/>
    <n v="112298.149"/>
    <n v="171660.81899999999"/>
    <n v="187032.71"/>
    <n v="96926.258000000002"/>
    <m/>
    <m/>
    <s v="C"/>
    <s v="Manufacturing"/>
    <s v="22"/>
    <s v="MANUFACTURE OF RUBBER AND PLASTIC PRODUCTS"/>
    <s v="Medium-low"/>
    <n v="0.43488993934600062"/>
    <n v="17.76189294805528"/>
    <n v="0.22619827096593459"/>
    <n v="0.29795347051690929"/>
    <n v="0.45236237019717029"/>
    <x v="1"/>
    <n v="0"/>
    <n v="0.6586610428870131"/>
    <n v="85.362225092250924"/>
    <n v="460.07031365313651"/>
    <n v="138.12810455104551"/>
    <x v="4"/>
    <s v="Exp&gt;25"/>
    <s v="Exp&lt;50"/>
    <s v="Increased Export Intensity"/>
    <n v="1"/>
    <n v="0.1593474757812447"/>
    <n v="-17.94157599983221"/>
    <n v="-0.19773870461585299"/>
    <n v="-40.537373912921879"/>
    <n v="-0.51982220378496713"/>
    <n v="-4.8232670791710781"/>
    <s v="Yes"/>
    <s v="Yes"/>
    <s v="Yes"/>
    <x v="2"/>
    <s v="Declining"/>
    <n v="-30.527383367139961"/>
    <n v="-0.36423751634040968"/>
    <n v="-8.7036501647528191"/>
    <s v="Yes"/>
    <s v="0.Reducing"/>
    <s v="Reducing"/>
    <n v="61.317869759109207"/>
    <n v="1.77118697394009E-2"/>
    <n v="7.4283057280016079E-2"/>
    <n v="3.281063528628126E-2"/>
    <n v="0.42893228378544401"/>
    <s v="25-50"/>
    <n v="0.44169742721545341"/>
    <n v="12.71809055823714"/>
    <n v="6.8936563546026353"/>
    <n v="71.811304259634881"/>
    <n v="338.46957403651118"/>
  </r>
  <r>
    <m/>
    <n v="1826"/>
    <n v="1624"/>
    <n v="1729"/>
    <n v="1734"/>
    <s v="Dobroplast Fabryka Okien sp. z o.o., Zambrów"/>
    <m/>
    <m/>
    <m/>
    <m/>
    <m/>
    <s v="145908247"/>
    <n v="404303"/>
    <n v="5252523303"/>
    <s v="sp. z o.o."/>
    <s v="2223"/>
    <s v="Produkcja wyrobów dla budownictwa z tworzyw sztucznych"/>
    <m/>
    <s v="budownictwo"/>
    <m/>
    <n v="400"/>
    <s v="J"/>
    <x v="3"/>
    <n v="432660.51299999998"/>
    <n v="58348.362000000001"/>
    <n v="62623.65"/>
    <n v="51711.197"/>
    <n v="15092.486999999999"/>
    <n v="150339"/>
    <n v="881"/>
    <n v="62956.300999999999"/>
    <n v="306162.49099999998"/>
    <n v="106004.379"/>
    <n v="200158.11199999999"/>
    <n v="238743.90700000001"/>
    <n v="67418.584000000003"/>
    <m/>
    <m/>
    <s v="C"/>
    <s v="Manufacturing"/>
    <s v="22"/>
    <s v="MANUFACTURE OF RUBBER AND PLASTIC PRODUCTS"/>
    <s v="Medium-low"/>
    <n v="0.34747566621592763"/>
    <n v="15.673134513250851"/>
    <n v="0.11951910434683"/>
    <n v="0.16890115059849051"/>
    <n v="0.21659692869146191"/>
    <x v="1"/>
    <n v="0"/>
    <n v="0.77979476264452008"/>
    <n v="71.460046538024969"/>
    <n v="491.10160385925082"/>
    <n v="120.32279114642451"/>
    <x v="4"/>
    <s v="Exp&gt;25"/>
    <s v="Exp&lt;50"/>
    <s v="Increased Export Intensity"/>
    <n v="1"/>
    <n v="0.1593474757812447"/>
    <n v="-17.94157599983221"/>
    <n v="-0.19773870461585299"/>
    <n v="-40.537373912921879"/>
    <n v="-0.51982220378496713"/>
    <n v="-4.8232670791710781"/>
    <s v="Yes"/>
    <s v="Yes"/>
    <s v="Yes"/>
    <x v="2"/>
    <s v="Declining"/>
    <n v="-30.527383367139961"/>
    <n v="-0.36423751634040968"/>
    <n v="-8.7036501647528191"/>
    <s v="Yes"/>
    <s v="0.Reducing"/>
    <s v="Reducing"/>
    <n v="61.317869759109207"/>
    <n v="1.77118697394009E-2"/>
    <n v="7.4283057280016079E-2"/>
    <n v="3.281063528628126E-2"/>
    <n v="0.42893228378544401"/>
    <s v="25-50"/>
    <n v="0.44169742721545341"/>
    <n v="12.71809055823714"/>
    <n v="6.8936563546026353"/>
    <n v="71.811304259634881"/>
    <n v="338.46957403651118"/>
  </r>
  <r>
    <m/>
    <m/>
    <n v="1907"/>
    <m/>
    <n v="1735"/>
    <s v="LIGENTIA ROAD sp. z o.o., Gdynia"/>
    <m/>
    <m/>
    <m/>
    <m/>
    <m/>
    <s v="221008080"/>
    <n v="355323"/>
    <n v="5862253658"/>
    <s v="sp. z o.o."/>
    <s v="5222"/>
    <s v="Działalność usługowa wspomagająca transport morski"/>
    <m/>
    <s v="transport"/>
    <m/>
    <n v="400"/>
    <s v="J"/>
    <x v="1"/>
    <n v="261801.17491"/>
    <n v="9138.7192899999991"/>
    <n v="8886.1806300000007"/>
    <n v="7336.8490300000003"/>
    <n v="484.52843000000001"/>
    <n v="159368"/>
    <n v="148"/>
    <n v="15856.331770000001"/>
    <n v="71216.267959999997"/>
    <n v="1724.86007"/>
    <n v="69491.407890000002"/>
    <n v="17606.773789999999"/>
    <n v="53843.436459999997"/>
    <m/>
    <m/>
    <s v="H"/>
    <s v="Transportation and Storage"/>
    <s v="52"/>
    <s v="WAREHOUSING AND SUPPORT ACTIVITIES FOR TRANSPORTATION"/>
    <s v="Low"/>
    <n v="0.60873676390026255"/>
    <n v="-21.484445047611288"/>
    <n v="2.8024507653650551E-2"/>
    <n v="0.10302209368961721"/>
    <n v="0.41670604265768779"/>
    <x v="1"/>
    <n v="0"/>
    <n v="0.247229661064087"/>
    <n v="107.13737682432431"/>
    <n v="1768.9268575000001"/>
    <n v="11.654459932432429"/>
    <x v="2"/>
    <s v="Exp&lt;25"/>
    <s v="Exp&lt;50"/>
    <s v="Increased Export Intensity"/>
    <n v="1"/>
    <n v="0.35092588528691748"/>
    <n v="-8.449464297760537"/>
    <n v="-8.8279063412933567E-2"/>
    <n v="-33.659032099826483"/>
    <n v="-0.41036256258204601"/>
    <n v="-2.1828010332829"/>
    <s v="Yes"/>
    <s v="Yes"/>
    <s v="Yes"/>
    <x v="2"/>
    <s v="Declining"/>
    <n v="-28.042328042328041"/>
    <n v="-0.32909212932359022"/>
    <n v="-7.8979543998178956"/>
    <s v="Yes"/>
    <s v="0.Reducing"/>
    <s v="Reducing"/>
    <n v="480.36891536686858"/>
    <n v="1.5784223678106279E-2"/>
    <n v="0.35477381867205932"/>
    <n v="6.3385275733744417E-2"/>
    <n v="0.178617587314569"/>
    <s v="10-25"/>
    <n v="0.17866390471258409"/>
    <n v="12.71721404883256"/>
    <n v="5.2417470150596426"/>
    <n v="97.05170592592593"/>
    <n v="1764.225448677249"/>
  </r>
  <r>
    <m/>
    <m/>
    <n v="1907"/>
    <m/>
    <n v="1735"/>
    <s v="LIGENTIA ROAD sp. z o.o., Gdynia"/>
    <m/>
    <m/>
    <m/>
    <m/>
    <m/>
    <s v="221008080"/>
    <n v="355323"/>
    <n v="5862253658"/>
    <s v="sp. z o.o."/>
    <s v="5222"/>
    <s v="Działalność usługowa wspomagająca transport morski"/>
    <m/>
    <s v="transport"/>
    <m/>
    <n v="400"/>
    <s v="J"/>
    <x v="4"/>
    <n v="305264.83351000003"/>
    <n v="11261.38026"/>
    <n v="11815.46953"/>
    <n v="9342.2224299999998"/>
    <n v="480.26681000000002"/>
    <n v="161651"/>
    <n v="136"/>
    <n v="18969.764469999998"/>
    <n v="75872.454489999989"/>
    <n v="997.66925000000003"/>
    <n v="74874.785239999997"/>
    <n v="13432.876029999999"/>
    <n v="62439.578459999997"/>
    <m/>
    <m/>
    <s v="H"/>
    <s v="Transportation and Storage"/>
    <s v="52"/>
    <s v="WAREHOUSING AND SUPPORT ACTIVITIES FOR TRANSPORTATION"/>
    <s v="Low"/>
    <n v="0.52954347260148649"/>
    <n v="-18.75374602600802"/>
    <n v="3.0603664112178072E-2"/>
    <n v="0.12313062089261009"/>
    <n v="0.69547447688311614"/>
    <x v="1"/>
    <n v="0"/>
    <n v="0.17704549194161709"/>
    <n v="139.48356227941181"/>
    <n v="2244.5943640441169"/>
    <n v="7.3358033088235297"/>
    <x v="2"/>
    <s v="Exp&lt;25"/>
    <s v="Exp&lt;50"/>
    <s v="Increased Export Intensity"/>
    <n v="1"/>
    <n v="0.35092588528691748"/>
    <n v="-8.449464297760537"/>
    <n v="-8.8279063412933567E-2"/>
    <n v="-33.659032099826483"/>
    <n v="-0.41036256258204601"/>
    <n v="-2.1828010332829"/>
    <s v="Yes"/>
    <s v="Yes"/>
    <s v="Yes"/>
    <x v="2"/>
    <s v="Declining"/>
    <n v="-28.042328042328041"/>
    <n v="-0.32909212932359022"/>
    <n v="-7.8979543998178956"/>
    <s v="Yes"/>
    <s v="0.Reducing"/>
    <s v="Reducing"/>
    <n v="480.36891536686858"/>
    <n v="1.5784223678106279E-2"/>
    <n v="0.35477381867205932"/>
    <n v="6.3385275733744417E-2"/>
    <n v="0.178617587314569"/>
    <s v="10-25"/>
    <n v="0.17866390471258409"/>
    <n v="12.71721404883256"/>
    <n v="5.2417470150596426"/>
    <n v="97.05170592592593"/>
    <n v="1764.225448677249"/>
  </r>
  <r>
    <m/>
    <m/>
    <n v="1907"/>
    <m/>
    <n v="1735"/>
    <s v="LIGENTIA ROAD sp. z o.o., Gdynia"/>
    <m/>
    <m/>
    <m/>
    <m/>
    <m/>
    <s v="221008080"/>
    <n v="355323"/>
    <n v="5862253658"/>
    <s v="sp. z o.o."/>
    <s v="5222"/>
    <s v="Działalność usługowa wspomagająca transport morski"/>
    <m/>
    <s v="transport"/>
    <m/>
    <n v="400"/>
    <s v="J"/>
    <x v="2"/>
    <n v="305630.72801999998"/>
    <n v="10314.268830000001"/>
    <n v="10208.6423"/>
    <n v="8085.77297"/>
    <n v="504.37225000000001"/>
    <n v="168472"/>
    <n v="153"/>
    <n v="18624.37444"/>
    <n v="85965.61166000001"/>
    <n v="1505.8019400000001"/>
    <n v="84459.809720000005"/>
    <n v="13895.60722"/>
    <n v="72070.004440000004"/>
    <m/>
    <m/>
    <s v="H"/>
    <s v="Transportation and Storage"/>
    <s v="52"/>
    <s v="WAREHOUSING AND SUPPORT ACTIVITIES FOR TRANSPORTATION"/>
    <s v="Low"/>
    <n v="0.5512272967166294"/>
    <n v="16.741541792189189"/>
    <n v="2.645602103683397E-2"/>
    <n v="9.4058226468274275E-2"/>
    <n v="0.58189418008031457"/>
    <x v="1"/>
    <n v="0"/>
    <n v="0.1616414628090834"/>
    <n v="121.72793751633991"/>
    <n v="1997.586457647059"/>
    <n v="9.8418427450980381"/>
    <x v="2"/>
    <s v="Exp&lt;25"/>
    <s v="Exp&lt;50"/>
    <s v="Increased Export Intensity"/>
    <n v="1"/>
    <n v="0.35092588528691748"/>
    <n v="-8.449464297760537"/>
    <n v="-8.8279063412933567E-2"/>
    <n v="-33.659032099826483"/>
    <n v="-0.41036256258204601"/>
    <n v="-2.1828010332829"/>
    <s v="Yes"/>
    <s v="Yes"/>
    <s v="Yes"/>
    <x v="2"/>
    <s v="Declining"/>
    <n v="-28.042328042328041"/>
    <n v="-0.32909212932359022"/>
    <n v="-7.8979543998178956"/>
    <s v="Yes"/>
    <s v="0.Reducing"/>
    <s v="Reducing"/>
    <n v="480.36891536686858"/>
    <n v="1.5784223678106279E-2"/>
    <n v="0.35477381867205932"/>
    <n v="6.3385275733744417E-2"/>
    <n v="0.178617587314569"/>
    <s v="10-25"/>
    <n v="0.17866390471258409"/>
    <n v="12.71721404883256"/>
    <n v="5.2417470150596426"/>
    <n v="97.05170592592593"/>
    <n v="1764.225448677249"/>
  </r>
  <r>
    <m/>
    <m/>
    <n v="1907"/>
    <m/>
    <n v="1735"/>
    <s v="LIGENTIA ROAD sp. z o.o., Gdynia"/>
    <m/>
    <m/>
    <m/>
    <m/>
    <m/>
    <s v="221008080"/>
    <n v="355323"/>
    <n v="5862253658"/>
    <s v="sp. z o.o."/>
    <s v="5222"/>
    <s v="Działalność usługowa wspomagająca transport morski"/>
    <m/>
    <s v="transport"/>
    <m/>
    <n v="400"/>
    <s v="J"/>
    <x v="0"/>
    <n v="333438.60979999998"/>
    <n v="7200.8466200000003"/>
    <n v="6910.6780199999994"/>
    <n v="5263.0695999999998"/>
    <n v="387.53692999999998"/>
    <n v="59558"/>
    <n v="189"/>
    <n v="18342.772420000001"/>
    <n v="83033"/>
    <n v="2177"/>
    <n v="80856"/>
    <n v="14835"/>
    <n v="68197.754910000003"/>
    <m/>
    <m/>
    <s v="H"/>
    <s v="Transportation and Storage"/>
    <s v="52"/>
    <s v="WAREHOUSING AND SUPPORT ACTIVITIES FOR TRANSPORTATION"/>
    <s v="Low"/>
    <n v="0.178617587314569"/>
    <m/>
    <n v="1.5784223678106279E-2"/>
    <n v="6.3385275733744417E-2"/>
    <n v="0.35477381867205932"/>
    <x v="1"/>
    <n v="0"/>
    <n v="0.17866390471258409"/>
    <n v="97.05170592592593"/>
    <n v="1764.225448677249"/>
    <n v="11.518518518518521"/>
    <x v="1"/>
    <s v="Exp&lt;25"/>
    <s v="Exp&lt;50"/>
    <s v="Increased Export Intensity"/>
    <n v="1"/>
    <n v="0.35092588528691748"/>
    <n v="-8.449464297760537"/>
    <n v="-8.8279063412933567E-2"/>
    <n v="-33.659032099826483"/>
    <n v="-0.41036256258204601"/>
    <n v="-2.1828010332829"/>
    <s v="Yes"/>
    <s v="Yes"/>
    <s v="Yes"/>
    <x v="2"/>
    <s v="Declining"/>
    <n v="-28.042328042328041"/>
    <n v="-0.32909212932359022"/>
    <n v="-7.8979543998178956"/>
    <s v="Yes"/>
    <s v="0.Reducing"/>
    <s v="Reducing"/>
    <n v="480.36891536686858"/>
    <n v="1.5784223678106279E-2"/>
    <n v="0.35477381867205932"/>
    <n v="6.3385275733744417E-2"/>
    <n v="0.178617587314569"/>
    <s v="10-25"/>
    <n v="0.17866390471258409"/>
    <n v="12.71721404883256"/>
    <n v="5.2417470150596426"/>
    <n v="97.05170592592593"/>
    <n v="1764.225448677249"/>
  </r>
  <r>
    <m/>
    <m/>
    <n v="1907"/>
    <m/>
    <n v="1735"/>
    <s v="LIGENTIA ROAD sp. z o.o., Gdynia"/>
    <m/>
    <m/>
    <m/>
    <m/>
    <m/>
    <s v="221008080"/>
    <n v="355323"/>
    <n v="5862253658"/>
    <s v="sp. z o.o."/>
    <s v="5222"/>
    <s v="Działalność usługowa wspomagająca transport morski"/>
    <m/>
    <s v="transport"/>
    <m/>
    <n v="400"/>
    <s v="J"/>
    <x v="3"/>
    <n v="375727.88722999999"/>
    <n v="19680.304530000001"/>
    <n v="19908.06063"/>
    <n v="16028.1536"/>
    <n v="510.35426999999999"/>
    <n v="203151"/>
    <n v="149"/>
    <n v="20650.40395"/>
    <n v="91711.964609999995"/>
    <n v="1507.5549000000001"/>
    <n v="90204.409709999993"/>
    <n v="16090.6536"/>
    <n v="75621.311010000005"/>
    <m/>
    <m/>
    <s v="H"/>
    <s v="Transportation and Storage"/>
    <s v="52"/>
    <s v="WAREHOUSING AND SUPPORT ACTIVITIES FOR TRANSPORTATION"/>
    <s v="Low"/>
    <n v="0.54068650985079025"/>
    <n v="22.935245963034511"/>
    <n v="4.2658940538497857E-2"/>
    <n v="0.17476622235886921"/>
    <n v="0.99611575753516934"/>
    <x v="1"/>
    <n v="0"/>
    <n v="0.17544770378024949"/>
    <n v="138.59331510067111"/>
    <n v="2521.6636726845641"/>
    <n v="10.117818120805371"/>
    <x v="2"/>
    <s v="Exp&lt;25"/>
    <s v="Exp&lt;50"/>
    <s v="Increased Export Intensity"/>
    <n v="1"/>
    <n v="0.35092588528691748"/>
    <n v="-8.449464297760537"/>
    <n v="-8.8279063412933567E-2"/>
    <n v="-33.659032099826483"/>
    <n v="-0.41036256258204601"/>
    <n v="-2.1828010332829"/>
    <s v="Yes"/>
    <s v="Yes"/>
    <s v="Yes"/>
    <x v="2"/>
    <s v="Declining"/>
    <n v="-28.042328042328041"/>
    <n v="-0.32909212932359022"/>
    <n v="-7.8979543998178956"/>
    <s v="Yes"/>
    <s v="0.Reducing"/>
    <s v="Reducing"/>
    <n v="480.36891536686858"/>
    <n v="1.5784223678106279E-2"/>
    <n v="0.35477381867205932"/>
    <n v="6.3385275733744417E-2"/>
    <n v="0.178617587314569"/>
    <s v="10-25"/>
    <n v="0.17866390471258409"/>
    <n v="12.71721404883256"/>
    <n v="5.2417470150596426"/>
    <n v="97.05170592592593"/>
    <n v="1764.225448677249"/>
  </r>
  <r>
    <n v="1249"/>
    <m/>
    <n v="1204"/>
    <m/>
    <n v="1736"/>
    <s v="Valeo Service Eastern Europe sp. z o.o., Warszawa"/>
    <m/>
    <m/>
    <m/>
    <n v="1996"/>
    <m/>
    <s v="011909673"/>
    <n v="56793"/>
    <n v="5211144572"/>
    <s v="sp. z o.o."/>
    <s v="4531"/>
    <s v="Sprzedaż hurtowa części i akcesoriów do pojazdów samochodowych, z wyłączeniem motocykli"/>
    <m/>
    <s v="motoryzacja"/>
    <m/>
    <n v="500"/>
    <s v="J"/>
    <x v="0"/>
    <n v="333376.00910999998"/>
    <n v="37342.172489999997"/>
    <n v="37983.836470000002"/>
    <n v="30709.016879999999"/>
    <n v="1089.8213800000001"/>
    <n v="0"/>
    <n v="74"/>
    <n v="10955.74454"/>
    <n v="170458.79618"/>
    <n v="16857.1384"/>
    <n v="153601.65778000001"/>
    <n v="67740.321949999998"/>
    <n v="102718.47423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9.2115257369546705E-2"/>
    <n v="0.18015507306277159"/>
    <n v="0.45333438041033702"/>
    <x v="0"/>
    <n v="1"/>
    <n v="0.39739997857586651"/>
    <n v="148.05060189189189"/>
    <n v="4505.0812041891904"/>
    <n v="227.79916756756759"/>
    <x v="0"/>
    <s v="Exp&lt;25"/>
    <s v="Exp&lt;50"/>
    <s v="Increased Export Intensity"/>
    <n v="1"/>
    <n v="0.38754016757537812"/>
    <n v="92.617306273565973"/>
    <n v="0.65553516538048306"/>
    <n v="39.577758169250721"/>
    <n v="0.3334516662113689"/>
    <n v="17.807740434726611"/>
    <s v="No"/>
    <s v="No"/>
    <s v="No"/>
    <x v="0"/>
    <s v="Growing"/>
    <n v="8.1081081081081088"/>
    <n v="7.7961541469711015E-2"/>
    <n v="1.9681562949959821"/>
    <s v="No"/>
    <s v="2.Hiring"/>
    <s v="Hiring"/>
    <n v="3521.6674021858098"/>
    <n v="9.2115257369546705E-2"/>
    <n v="0.45333438041033702"/>
    <n v="0.18015507306277159"/>
    <n v="0"/>
    <s v="0-10"/>
    <n v="0.39739997857586651"/>
    <n v="12.717026288431359"/>
    <n v="4.3040650932041702"/>
    <n v="148.05060189189189"/>
    <n v="4505.0812041891904"/>
  </r>
  <r>
    <n v="1249"/>
    <m/>
    <n v="1204"/>
    <m/>
    <n v="1736"/>
    <s v="Valeo Service Eastern Europe sp. z o.o., Warszawa"/>
    <m/>
    <m/>
    <m/>
    <n v="1996"/>
    <m/>
    <s v="011909673"/>
    <n v="56793"/>
    <n v="5211144572"/>
    <s v="sp. z o.o."/>
    <s v="4531"/>
    <s v="Sprzedaż hurtowa części i akcesoriów do pojazdów samochodowych, z wyłączeniem motocykli"/>
    <m/>
    <s v="motoryzacja"/>
    <m/>
    <n v="500"/>
    <s v="J"/>
    <x v="1"/>
    <n v="379860.03142000001"/>
    <n v="49226.660830000001"/>
    <n v="48512.857089999998"/>
    <n v="39224.787020000003"/>
    <n v="1192.16293"/>
    <n v="169225"/>
    <n v="78"/>
    <n v="12590"/>
    <n v="153714"/>
    <n v="18307"/>
    <n v="135407"/>
    <n v="43829"/>
    <n v="109884.63145"/>
    <m/>
    <m/>
    <s v="G"/>
    <s v="Wholesale and Retail Trade; Repair of Motor Vehicles and Motorcycles"/>
    <s v="45"/>
    <s v="WHOLESALE AND RETAIL TRADE SERVICES OF MOTOR VEHICLES; REPAIR SERVICES OF MOTOR VEHICLES"/>
    <s v="Medium-high"/>
    <n v="0.44549303954775099"/>
    <n v="13.94342155396737"/>
    <n v="0.1032611587835897"/>
    <n v="0.2551803155210326"/>
    <n v="0.89495053549020065"/>
    <x v="0"/>
    <n v="1"/>
    <n v="0.28513342961604021"/>
    <n v="161.41025641025641"/>
    <n v="4870.000402820513"/>
    <n v="234.7051282051282"/>
    <x v="4"/>
    <s v="Exp&lt;25"/>
    <s v="Exp&lt;50"/>
    <s v="Increased Export Intensity"/>
    <n v="1"/>
    <n v="0.38754016757537812"/>
    <n v="92.617306273565973"/>
    <n v="0.65553516538048306"/>
    <n v="39.577758169250721"/>
    <n v="0.3334516662113689"/>
    <n v="17.807740434726611"/>
    <s v="No"/>
    <s v="No"/>
    <s v="No"/>
    <x v="0"/>
    <s v="Growing"/>
    <n v="8.1081081081081088"/>
    <n v="7.7961541469711015E-2"/>
    <n v="1.9681562949959821"/>
    <s v="No"/>
    <s v="2.Hiring"/>
    <s v="Hiring"/>
    <n v="3521.6674021858098"/>
    <n v="9.2115257369546705E-2"/>
    <n v="0.45333438041033702"/>
    <n v="0.18015507306277159"/>
    <n v="0"/>
    <s v="0-10"/>
    <n v="0.39739997857586651"/>
    <n v="12.717026288431359"/>
    <n v="4.3040650932041702"/>
    <n v="148.05060189189189"/>
    <n v="4505.0812041891904"/>
  </r>
  <r>
    <n v="1249"/>
    <m/>
    <n v="1204"/>
    <m/>
    <n v="1736"/>
    <s v="Valeo Service Eastern Europe sp. z o.o., Warszawa"/>
    <m/>
    <m/>
    <m/>
    <n v="1996"/>
    <m/>
    <s v="011909673"/>
    <n v="56793"/>
    <n v="5211144572"/>
    <s v="sp. z o.o."/>
    <s v="4531"/>
    <s v="Sprzedaż hurtowa części i akcesoriów do pojazdów samochodowych, z wyłączeniem motocykli"/>
    <m/>
    <s v="motoryzacja"/>
    <m/>
    <n v="500"/>
    <s v="J"/>
    <x v="2"/>
    <n v="506412.27182000002"/>
    <n v="63157.513830000004"/>
    <n v="61872.323830000001"/>
    <n v="50045.968180000003"/>
    <n v="961.85362999999995"/>
    <n v="202944.9"/>
    <n v="78"/>
    <n v="13061"/>
    <n v="232358"/>
    <n v="25866"/>
    <n v="206492"/>
    <n v="54688"/>
    <n v="177670.24784"/>
    <m/>
    <m/>
    <s v="G"/>
    <s v="Wholesale and Retail Trade; Repair of Motor Vehicles and Motorcycles"/>
    <s v="45"/>
    <s v="WHOLESALE AND RETAIL TRADE SERVICES OF MOTOR VEHICLES; REPAIR SERVICES OF MOTOR VEHICLES"/>
    <s v="Medium-high"/>
    <n v="0.4007503595255193"/>
    <n v="33.315492532057121"/>
    <n v="9.8824556522177684E-2"/>
    <n v="0.2153830218025633"/>
    <n v="0.91511790849912222"/>
    <x v="0"/>
    <n v="1"/>
    <n v="0.23536095163497711"/>
    <n v="167.44871794871801"/>
    <n v="6492.4650233333332"/>
    <n v="331.61538461538458"/>
    <x v="4"/>
    <s v="Exp&lt;25"/>
    <s v="Exp&lt;50"/>
    <s v="Increased Export Intensity"/>
    <n v="1"/>
    <n v="0.38754016757537812"/>
    <n v="92.617306273565973"/>
    <n v="0.65553516538048306"/>
    <n v="39.577758169250721"/>
    <n v="0.3334516662113689"/>
    <n v="17.807740434726611"/>
    <s v="No"/>
    <s v="No"/>
    <s v="No"/>
    <x v="0"/>
    <s v="Growing"/>
    <n v="8.1081081081081088"/>
    <n v="7.7961541469711015E-2"/>
    <n v="1.9681562949959821"/>
    <s v="No"/>
    <s v="2.Hiring"/>
    <s v="Hiring"/>
    <n v="3521.6674021858098"/>
    <n v="9.2115257369546705E-2"/>
    <n v="0.45333438041033702"/>
    <n v="0.18015507306277159"/>
    <n v="0"/>
    <s v="0-10"/>
    <n v="0.39739997857586651"/>
    <n v="12.717026288431359"/>
    <n v="4.3040650932041702"/>
    <n v="148.05060189189189"/>
    <n v="4505.0812041891904"/>
  </r>
  <r>
    <n v="1249"/>
    <m/>
    <n v="1204"/>
    <m/>
    <n v="1736"/>
    <s v="Valeo Service Eastern Europe sp. z o.o., Warszawa"/>
    <m/>
    <m/>
    <m/>
    <n v="1996"/>
    <m/>
    <s v="011909673"/>
    <n v="56793"/>
    <n v="5211144572"/>
    <s v="sp. z o.o."/>
    <s v="4531"/>
    <s v="Sprzedaż hurtowa części i akcesoriów do pojazdów samochodowych, z wyłączeniem motocykli"/>
    <m/>
    <s v="motoryzacja"/>
    <m/>
    <n v="500"/>
    <s v="J"/>
    <x v="3"/>
    <n v="571018.90399000002"/>
    <n v="72174.609239999991"/>
    <n v="74201.77079000001"/>
    <n v="60015.159229999997"/>
    <n v="928.78017"/>
    <n v="210605"/>
    <n v="80"/>
    <n v="13391.088320000001"/>
    <n v="260605.20206000001"/>
    <n v="25654.443380000001"/>
    <n v="234950.75868"/>
    <n v="64675.159229999997"/>
    <n v="195930.04282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36882316597295739"/>
    <n v="12.757714566791529"/>
    <n v="0.1051018780825705"/>
    <n v="0.23029148595499829"/>
    <n v="0.92794760684812616"/>
    <x v="0"/>
    <n v="1"/>
    <n v="0.2481729402128727"/>
    <n v="167.38860399999999"/>
    <n v="7137.7362998750004"/>
    <n v="320.68054224999997"/>
    <x v="4"/>
    <s v="Exp&lt;25"/>
    <s v="Exp&lt;50"/>
    <s v="Increased Export Intensity"/>
    <n v="1"/>
    <n v="0.38754016757537812"/>
    <n v="92.617306273565973"/>
    <n v="0.65553516538048306"/>
    <n v="39.577758169250721"/>
    <n v="0.3334516662113689"/>
    <n v="17.807740434726611"/>
    <s v="No"/>
    <s v="No"/>
    <s v="No"/>
    <x v="0"/>
    <s v="Growing"/>
    <n v="8.1081081081081088"/>
    <n v="7.7961541469711015E-2"/>
    <n v="1.9681562949959821"/>
    <s v="No"/>
    <s v="2.Hiring"/>
    <s v="Hiring"/>
    <n v="3521.6674021858098"/>
    <n v="9.2115257369546705E-2"/>
    <n v="0.45333438041033702"/>
    <n v="0.18015507306277159"/>
    <n v="0"/>
    <s v="0-10"/>
    <n v="0.39739997857586651"/>
    <n v="12.717026288431359"/>
    <n v="4.3040650932041702"/>
    <n v="148.05060189189189"/>
    <n v="4505.0812041891904"/>
  </r>
  <r>
    <n v="1249"/>
    <m/>
    <n v="1204"/>
    <m/>
    <n v="1736"/>
    <s v="Valeo Service Eastern Europe sp. z o.o., Warszawa"/>
    <m/>
    <m/>
    <m/>
    <n v="1996"/>
    <m/>
    <s v="011909673"/>
    <n v="56793"/>
    <n v="5211144572"/>
    <s v="sp. z o.o."/>
    <s v="4531"/>
    <s v="Sprzedaż hurtowa części i akcesoriów do pojazdów samochodowych, z wyłączeniem motocykli"/>
    <m/>
    <s v="motoryzacja"/>
    <m/>
    <n v="500"/>
    <s v="J"/>
    <x v="4"/>
    <n v="642139.88850999996"/>
    <n v="76550.128599999996"/>
    <n v="87011.376810000002"/>
    <n v="70850.816279999999"/>
    <n v="1127.9241400000001"/>
    <n v="248855"/>
    <n v="80"/>
    <n v="15393.24618"/>
    <n v="363797.84321000002"/>
    <n v="30063.152870000002"/>
    <n v="333734.69033999997"/>
    <n v="134343.13524999999"/>
    <n v="229454.70796"/>
    <m/>
    <m/>
    <s v="G"/>
    <s v="Wholesale and Retail Trade; Repair of Motor Vehicles and Motorcycles"/>
    <s v="45"/>
    <s v="WHOLESALE AND RETAIL TRADE SERVICES OF MOTOR VEHICLES; REPAIR SERVICES OF MOTOR VEHICLES"/>
    <s v="Medium-high"/>
    <n v="0.38754016757537812"/>
    <n v="12.45510157773086"/>
    <n v="0.1103354853790502"/>
    <n v="0.19475326091777251"/>
    <n v="0.5273869494570993"/>
    <x v="0"/>
    <n v="1"/>
    <n v="0.36927963636236089"/>
    <n v="192.41557725000001"/>
    <n v="8026.7486063749993"/>
    <n v="375.78941087499999"/>
    <x v="4"/>
    <s v="Exp&lt;25"/>
    <s v="Exp&lt;50"/>
    <s v="Increased Export Intensity"/>
    <n v="1"/>
    <n v="0.38754016757537812"/>
    <n v="92.617306273565973"/>
    <n v="0.65553516538048306"/>
    <n v="39.577758169250721"/>
    <n v="0.3334516662113689"/>
    <n v="17.807740434726611"/>
    <s v="No"/>
    <s v="No"/>
    <s v="No"/>
    <x v="0"/>
    <s v="Growing"/>
    <n v="8.1081081081081088"/>
    <n v="7.7961541469711015E-2"/>
    <n v="1.9681562949959821"/>
    <s v="No"/>
    <s v="2.Hiring"/>
    <s v="Hiring"/>
    <n v="3521.6674021858098"/>
    <n v="9.2115257369546705E-2"/>
    <n v="0.45333438041033702"/>
    <n v="0.18015507306277159"/>
    <n v="0"/>
    <s v="0-10"/>
    <n v="0.39739997857586651"/>
    <n v="12.717026288431359"/>
    <n v="4.3040650932041702"/>
    <n v="148.05060189189189"/>
    <n v="4505.0812041891904"/>
  </r>
  <r>
    <n v="1487"/>
    <n v="1255"/>
    <n v="1501"/>
    <n v="1753"/>
    <n v="1737"/>
    <s v="JBG 2 sp. z o.o., Warszowice"/>
    <m/>
    <m/>
    <n v="2001"/>
    <n v="1999"/>
    <m/>
    <n v="276768135"/>
    <n v="66339"/>
    <n v="6342383421"/>
    <s v="sp. z o.o."/>
    <s v="2825"/>
    <s v="Produkcja przemysłowych urządzeń chłodniczych i wentylacyjnych"/>
    <m/>
    <s v="produkcja"/>
    <m/>
    <n v="400"/>
    <s v="J"/>
    <x v="1"/>
    <n v="306478.86184000003"/>
    <n v="39852.791950000013"/>
    <n v="46846.925730000003"/>
    <n v="45740.916729999997"/>
    <n v="15315.889080000001"/>
    <n v="179892"/>
    <n v="923"/>
    <n v="80338.974690000003"/>
    <n v="297933.97197000001"/>
    <n v="108491.87923000001"/>
    <n v="189442.09273999999"/>
    <n v="268340.21516999998"/>
    <n v="29593.756799999999"/>
    <m/>
    <m/>
    <s v="C"/>
    <s v="Manufacturing"/>
    <s v="28"/>
    <s v="MANUFACTURE OF MACHINERY AND EQUIPMENT N.E.C."/>
    <s v="Medium-high"/>
    <n v="0.58696380859673847"/>
    <n v="-6.1026559553084114"/>
    <n v="0.14924656289633259"/>
    <n v="0.15352702623185849"/>
    <n v="0.1704586720295429"/>
    <x v="1"/>
    <n v="0"/>
    <n v="0.90067008268872428"/>
    <n v="87.041142676056339"/>
    <n v="332.0464375297941"/>
    <n v="117.5426643878657"/>
    <x v="2"/>
    <s v="Exp&gt;25"/>
    <s v="Exp&gt;50"/>
    <s v="Decreased Export Intensity"/>
    <n v="0"/>
    <n v="-0.12860664836606331"/>
    <n v="65.451130325094312"/>
    <n v="0.50350568017906561"/>
    <n v="19.892123423981381"/>
    <n v="0.18142218100995139"/>
    <n v="13.41420024044713"/>
    <s v="Yes"/>
    <s v="Yes"/>
    <s v="Yes"/>
    <x v="0"/>
    <s v="Growing"/>
    <n v="18.1640625"/>
    <n v="0.1669038329913333"/>
    <n v="4.2608721277009209"/>
    <s v="Yes"/>
    <s v="2.Hiring"/>
    <s v="Hiring"/>
    <n v="127.5569812919679"/>
    <n v="4.6977286700824059E-2"/>
    <n v="6.8882889422641078E-2"/>
    <n v="5.7490866642350258E-2"/>
    <n v="0.63861644379655502"/>
    <s v="50-75"/>
    <n v="0.83461752438412695"/>
    <n v="12.69587215082381"/>
    <n v="6.9314718055994531"/>
    <n v="89.800619150390631"/>
    <n v="318.74784804687499"/>
  </r>
  <r>
    <n v="1487"/>
    <n v="1255"/>
    <n v="1501"/>
    <n v="1753"/>
    <n v="1737"/>
    <s v="JBG 2 sp. z o.o., Warszowice"/>
    <m/>
    <m/>
    <n v="2001"/>
    <n v="1999"/>
    <m/>
    <n v="276768135"/>
    <n v="66339"/>
    <n v="6342383421"/>
    <s v="sp. z o.o."/>
    <s v="2825"/>
    <s v="Produkcja przemysłowych urządzeń chłodniczych i wentylacyjnych"/>
    <m/>
    <s v="produkcja"/>
    <m/>
    <n v="400"/>
    <s v="J"/>
    <x v="0"/>
    <n v="326397.79639999999"/>
    <n v="17684.93792"/>
    <n v="16449.71386"/>
    <n v="15333.282859999999"/>
    <n v="17869.037390000001"/>
    <n v="208443"/>
    <n v="1024"/>
    <n v="91955.834010000006"/>
    <n v="266708.15305999998"/>
    <n v="112066.87089999999"/>
    <n v="154641.28216"/>
    <n v="222599.29844000001"/>
    <n v="44108.854619999998"/>
    <m/>
    <m/>
    <s v="C"/>
    <s v="Manufacturing"/>
    <s v="28"/>
    <s v="MANUFACTURE OF MACHINERY AND EQUIPMENT N.E.C."/>
    <s v="Medium-high"/>
    <n v="0.63861644379655502"/>
    <m/>
    <n v="4.6977286700824059E-2"/>
    <n v="5.7490866642350258E-2"/>
    <n v="6.8882889422641078E-2"/>
    <x v="1"/>
    <n v="0"/>
    <n v="0.83461752438412695"/>
    <n v="89.800619150390631"/>
    <n v="318.74784804687499"/>
    <n v="109.4403036132813"/>
    <x v="2"/>
    <s v="Exp&gt;25"/>
    <s v="Exp&gt;50"/>
    <s v="Decreased Export Intensity"/>
    <n v="0"/>
    <n v="-0.12860664836606331"/>
    <n v="65.451130325094312"/>
    <n v="0.50350568017906561"/>
    <n v="19.892123423981381"/>
    <n v="0.18142218100995139"/>
    <n v="13.41420024044713"/>
    <s v="Yes"/>
    <s v="Yes"/>
    <s v="Yes"/>
    <x v="0"/>
    <s v="Growing"/>
    <n v="18.1640625"/>
    <n v="0.1669038329913333"/>
    <n v="4.2608721277009209"/>
    <s v="Yes"/>
    <s v="2.Hiring"/>
    <s v="Hiring"/>
    <n v="127.5569812919679"/>
    <n v="4.6977286700824059E-2"/>
    <n v="6.8882889422641078E-2"/>
    <n v="5.7490866642350258E-2"/>
    <n v="0.63861644379655502"/>
    <s v="50-75"/>
    <n v="0.83461752438412695"/>
    <n v="12.69587215082381"/>
    <n v="6.9314718055994531"/>
    <n v="89.800619150390631"/>
    <n v="318.74784804687499"/>
  </r>
  <r>
    <n v="1487"/>
    <n v="1255"/>
    <n v="1501"/>
    <n v="1753"/>
    <n v="1737"/>
    <s v="JBG 2 sp. z o.o., Warszowice"/>
    <m/>
    <m/>
    <n v="2001"/>
    <n v="1999"/>
    <m/>
    <n v="276768135"/>
    <n v="66339"/>
    <n v="6342383421"/>
    <s v="sp. z o.o."/>
    <s v="2825"/>
    <s v="Produkcja przemysłowych urządzeń chłodniczych i wentylacyjnych"/>
    <m/>
    <s v="produkcja"/>
    <m/>
    <n v="400"/>
    <s v="J"/>
    <x v="2"/>
    <n v="415077.88303999999"/>
    <n v="62659.653270000003"/>
    <n v="63086.548459999998"/>
    <n v="62142.913460000003"/>
    <n v="14994.72668"/>
    <n v="273039"/>
    <n v="986"/>
    <n v="104642.86367000001"/>
    <n v="383894.51556000003"/>
    <n v="137149.20246"/>
    <n v="246745.3131"/>
    <n v="330483.12862999999"/>
    <n v="53411.386930000001"/>
    <m/>
    <m/>
    <s v="C"/>
    <s v="Manufacturing"/>
    <s v="28"/>
    <s v="MANUFACTURE OF MACHINERY AND EQUIPMENT N.E.C."/>
    <s v="Medium-high"/>
    <n v="0.65780185154718995"/>
    <n v="35.434424595551768"/>
    <n v="0.14971386334745149"/>
    <n v="0.16187497070477819"/>
    <n v="0.18803656851594849"/>
    <x v="1"/>
    <n v="0"/>
    <n v="0.8608696275535821"/>
    <n v="106.12866497971601"/>
    <n v="420.97148381338752"/>
    <n v="139.09655421906689"/>
    <x v="2"/>
    <s v="Exp&gt;25"/>
    <s v="Exp&gt;50"/>
    <s v="Decreased Export Intensity"/>
    <n v="0"/>
    <n v="-0.12860664836606331"/>
    <n v="65.451130325094312"/>
    <n v="0.50350568017906561"/>
    <n v="19.892123423981381"/>
    <n v="0.18142218100995139"/>
    <n v="13.41420024044713"/>
    <s v="Yes"/>
    <s v="Yes"/>
    <s v="Yes"/>
    <x v="0"/>
    <s v="Growing"/>
    <n v="18.1640625"/>
    <n v="0.1669038329913333"/>
    <n v="4.2608721277009209"/>
    <s v="Yes"/>
    <s v="2.Hiring"/>
    <s v="Hiring"/>
    <n v="127.5569812919679"/>
    <n v="4.6977286700824059E-2"/>
    <n v="6.8882889422641078E-2"/>
    <n v="5.7490866642350258E-2"/>
    <n v="0.63861644379655502"/>
    <s v="50-75"/>
    <n v="0.83461752438412695"/>
    <n v="12.69587215082381"/>
    <n v="6.9314718055994531"/>
    <n v="89.800619150390631"/>
    <n v="318.74784804687499"/>
  </r>
  <r>
    <n v="1487"/>
    <n v="1255"/>
    <n v="1501"/>
    <n v="1753"/>
    <n v="1737"/>
    <s v="JBG 2 sp. z o.o., Warszowice"/>
    <m/>
    <m/>
    <n v="2001"/>
    <n v="1999"/>
    <m/>
    <n v="276768135"/>
    <n v="66339"/>
    <n v="6342383421"/>
    <s v="sp. z o.o."/>
    <s v="2825"/>
    <s v="Produkcja przemysłowych urządzeń chłodniczych i wentylacyjnych"/>
    <m/>
    <s v="produkcja"/>
    <m/>
    <n v="400"/>
    <s v="J"/>
    <x v="4"/>
    <n v="540028.84349999996"/>
    <n v="25719.707539999999"/>
    <n v="19218.01744"/>
    <n v="18274.385439999998"/>
    <n v="29065.846379999999"/>
    <n v="275420"/>
    <n v="1210"/>
    <n v="143013.48237000001"/>
    <n v="527918.0591500001"/>
    <n v="203412.36566000001"/>
    <n v="324505.69348999998"/>
    <n v="441863.12927999999"/>
    <n v="86054.929870000007"/>
    <m/>
    <m/>
    <s v="C"/>
    <s v="Manufacturing"/>
    <s v="28"/>
    <s v="MANUFACTURE OF MACHINERY AND EQUIPMENT N.E.C."/>
    <s v="Medium-high"/>
    <n v="0.51000979543049174"/>
    <n v="-14.108964780555681"/>
    <n v="3.3839647011373021E-2"/>
    <n v="3.4615950568964347E-2"/>
    <n v="4.135757031770778E-2"/>
    <x v="1"/>
    <n v="0"/>
    <n v="0.83699188088288357"/>
    <n v="118.19296063636359"/>
    <n v="446.30482933884292"/>
    <n v="168.109393107438"/>
    <x v="2"/>
    <s v="Exp&gt;25"/>
    <s v="Exp&gt;50"/>
    <s v="Decreased Export Intensity"/>
    <n v="0"/>
    <n v="-0.12860664836606331"/>
    <n v="65.451130325094312"/>
    <n v="0.50350568017906561"/>
    <n v="19.892123423981381"/>
    <n v="0.18142218100995139"/>
    <n v="13.41420024044713"/>
    <s v="Yes"/>
    <s v="Yes"/>
    <s v="Yes"/>
    <x v="0"/>
    <s v="Growing"/>
    <n v="18.1640625"/>
    <n v="0.1669038329913333"/>
    <n v="4.2608721277009209"/>
    <s v="Yes"/>
    <s v="2.Hiring"/>
    <s v="Hiring"/>
    <n v="127.5569812919679"/>
    <n v="4.6977286700824059E-2"/>
    <n v="6.8882889422641078E-2"/>
    <n v="5.7490866642350258E-2"/>
    <n v="0.63861644379655502"/>
    <s v="50-75"/>
    <n v="0.83461752438412695"/>
    <n v="12.69587215082381"/>
    <n v="6.9314718055994531"/>
    <n v="89.800619150390631"/>
    <n v="318.74784804687499"/>
  </r>
  <r>
    <n v="1487"/>
    <n v="1255"/>
    <n v="1501"/>
    <n v="1753"/>
    <n v="1737"/>
    <s v="JBG 2 sp. z o.o., Warszowice"/>
    <m/>
    <m/>
    <n v="2001"/>
    <n v="1999"/>
    <m/>
    <n v="276768135"/>
    <n v="66339"/>
    <n v="6342383421"/>
    <s v="sp. z o.o."/>
    <s v="2825"/>
    <s v="Produkcja przemysłowych urządzeń chłodniczych i wentylacyjnych"/>
    <m/>
    <s v="produkcja"/>
    <m/>
    <n v="400"/>
    <s v="J"/>
    <x v="3"/>
    <n v="628737.14598999999"/>
    <n v="91562.176470000006"/>
    <n v="93615.032500000001"/>
    <n v="94201.639900000009"/>
    <n v="19636.527020000001"/>
    <n v="275420"/>
    <n v="1204"/>
    <n v="139073"/>
    <n v="487833.28266999999"/>
    <n v="184642.73837000001"/>
    <n v="303190.54430000001"/>
    <n v="424684.76852999988"/>
    <n v="63148.514139999999"/>
    <m/>
    <m/>
    <s v="C"/>
    <s v="Manufacturing"/>
    <s v="28"/>
    <s v="MANUFACTURE OF MACHINERY AND EQUIPMENT N.E.C."/>
    <s v="Medium-high"/>
    <n v="0.43805269301581962"/>
    <n v="51.474499528901688"/>
    <n v="0.1498267447705377"/>
    <n v="0.19310211756036269"/>
    <n v="0.2218154426071571"/>
    <x v="1"/>
    <n v="0"/>
    <n v="0.8705530836387857"/>
    <n v="115.5091362126246"/>
    <n v="522.20693188538201"/>
    <n v="153.3577561212625"/>
    <x v="4"/>
    <s v="Exp&gt;25"/>
    <s v="Exp&gt;50"/>
    <s v="Decreased Export Intensity"/>
    <n v="0"/>
    <n v="-0.12860664836606331"/>
    <n v="65.451130325094312"/>
    <n v="0.50350568017906561"/>
    <n v="19.892123423981381"/>
    <n v="0.18142218100995139"/>
    <n v="13.41420024044713"/>
    <s v="Yes"/>
    <s v="Yes"/>
    <s v="Yes"/>
    <x v="0"/>
    <s v="Growing"/>
    <n v="18.1640625"/>
    <n v="0.1669038329913333"/>
    <n v="4.2608721277009209"/>
    <s v="Yes"/>
    <s v="2.Hiring"/>
    <s v="Hiring"/>
    <n v="127.5569812919679"/>
    <n v="4.6977286700824059E-2"/>
    <n v="6.8882889422641078E-2"/>
    <n v="5.7490866642350258E-2"/>
    <n v="0.63861644379655502"/>
    <s v="50-75"/>
    <n v="0.83461752438412695"/>
    <n v="12.69587215082381"/>
    <n v="6.9314718055994531"/>
    <n v="89.800619150390631"/>
    <n v="318.74784804687499"/>
  </r>
  <r>
    <n v="1637"/>
    <n v="1676"/>
    <n v="1566"/>
    <n v="1692"/>
    <n v="1738"/>
    <s v="Novol sp. z o.o., Komorniki"/>
    <m/>
    <m/>
    <m/>
    <n v="2001"/>
    <m/>
    <s v="004864559"/>
    <n v="11198"/>
    <n v="7830001311"/>
    <s v="sp. z o.o."/>
    <s v="2030"/>
    <s v="Produkcja farb, lakierów i podobnych powłok, farb drukarskich i mas uszczelniających"/>
    <m/>
    <s v="produkcja"/>
    <m/>
    <n v="400"/>
    <s v="J"/>
    <x v="1"/>
    <n v="322070.79752999998"/>
    <n v="18640.789949999998"/>
    <n v="19852.090510000002"/>
    <n v="17160.614509999999"/>
    <n v="15727.48703"/>
    <n v="193378"/>
    <n v="461"/>
    <n v="53386.774010000001"/>
    <n v="370556.33150999999"/>
    <n v="182708.27098"/>
    <n v="187848.06052999999"/>
    <n v="308987.67726999999"/>
    <n v="61568.654240000003"/>
    <m/>
    <m/>
    <s v="C"/>
    <s v="Manufacturing"/>
    <s v="20"/>
    <s v="MANUFACTURE OF CHEMICALS AND CHEMICAL PRODUCTS"/>
    <s v="Medium-low"/>
    <n v="0.60042078165123736"/>
    <n v="-3.2481709621050681"/>
    <n v="5.3282118843455663E-2"/>
    <n v="4.631040694965672E-2"/>
    <n v="5.5538184116658777E-2"/>
    <x v="1"/>
    <n v="0"/>
    <n v="0.83384805762430081"/>
    <n v="115.8064512147505"/>
    <n v="698.63513563991319"/>
    <n v="396.330305813449"/>
    <x v="2"/>
    <s v="Exp&gt;25"/>
    <s v="Exp&gt;50"/>
    <s v="Decreased Export Intensity"/>
    <n v="0"/>
    <n v="-1.9253626004394061E-2"/>
    <n v="47.035674682613248"/>
    <n v="0.38550505626316139"/>
    <n v="6.5475903497197603"/>
    <n v="6.3421557094047287E-2"/>
    <n v="10.11733180044145"/>
    <s v="Yes"/>
    <s v="Yes"/>
    <s v="Yes"/>
    <x v="0"/>
    <s v="Growing"/>
    <n v="3.9130434782608701"/>
    <n v="3.8384243008315437E-2"/>
    <n v="0.96422505716045048"/>
    <s v="No"/>
    <s v="1.Sustaining"/>
    <s v="Hiring"/>
    <n v="300.30981087611423"/>
    <n v="1.77321792652579E-2"/>
    <n v="2.0337274843413172E-2"/>
    <n v="1.661996981642077E-2"/>
    <n v="0.60603198539379388"/>
    <s v="50-75"/>
    <n v="0.81721715148102259"/>
    <n v="12.715547617937141"/>
    <n v="6.131226489483141"/>
    <n v="116.773659173913"/>
    <n v="723.65960895652177"/>
  </r>
  <r>
    <n v="1637"/>
    <n v="1676"/>
    <n v="1566"/>
    <n v="1692"/>
    <n v="1738"/>
    <s v="Novol sp. z o.o., Komorniki"/>
    <m/>
    <m/>
    <m/>
    <n v="2001"/>
    <m/>
    <s v="004864559"/>
    <n v="11198"/>
    <n v="7830001311"/>
    <s v="sp. z o.o."/>
    <s v="2030"/>
    <s v="Produkcja farb, lakierów i podobnych powłok, farb drukarskich i mas uszczelniających"/>
    <m/>
    <s v="produkcja"/>
    <m/>
    <n v="400"/>
    <s v="J"/>
    <x v="0"/>
    <n v="332883.42012000002"/>
    <n v="10668.35565"/>
    <n v="8242"/>
    <n v="5902.7484800000002"/>
    <n v="20117.152969999999"/>
    <n v="201738"/>
    <n v="460"/>
    <n v="53715.883220000003"/>
    <n v="355160"/>
    <n v="189539"/>
    <n v="165621"/>
    <n v="290242.84351999999"/>
    <n v="64917.192669999997"/>
    <m/>
    <m/>
    <s v="C"/>
    <s v="Manufacturing"/>
    <s v="20"/>
    <s v="MANUFACTURE OF CHEMICALS AND CHEMICAL PRODUCTS"/>
    <s v="Medium-low"/>
    <n v="0.60603198539379388"/>
    <m/>
    <n v="1.77321792652579E-2"/>
    <n v="1.661996981642077E-2"/>
    <n v="2.0337274843413172E-2"/>
    <x v="1"/>
    <n v="0"/>
    <n v="0.81721715148102259"/>
    <n v="116.773659173913"/>
    <n v="723.65960895652177"/>
    <n v="412.0413043478261"/>
    <x v="2"/>
    <s v="Exp&gt;25"/>
    <s v="Exp&gt;50"/>
    <s v="Decreased Export Intensity"/>
    <n v="0"/>
    <n v="-1.9253626004394061E-2"/>
    <n v="47.035674682613248"/>
    <n v="0.38550505626316139"/>
    <n v="6.5475903497197603"/>
    <n v="6.3421557094047287E-2"/>
    <n v="10.11733180044145"/>
    <s v="Yes"/>
    <s v="Yes"/>
    <s v="Yes"/>
    <x v="0"/>
    <s v="Growing"/>
    <n v="3.9130434782608701"/>
    <n v="3.8384243008315437E-2"/>
    <n v="0.96422505716045048"/>
    <s v="No"/>
    <s v="1.Sustaining"/>
    <s v="Hiring"/>
    <n v="300.30981087611423"/>
    <n v="1.77321792652579E-2"/>
    <n v="2.0337274843413172E-2"/>
    <n v="1.661996981642077E-2"/>
    <n v="0.60603198539379388"/>
    <s v="50-75"/>
    <n v="0.81721715148102259"/>
    <n v="12.715547617937141"/>
    <n v="6.131226489483141"/>
    <n v="116.773659173913"/>
    <n v="723.65960895652177"/>
  </r>
  <r>
    <n v="1637"/>
    <n v="1676"/>
    <n v="1566"/>
    <n v="1692"/>
    <n v="1738"/>
    <s v="Novol sp. z o.o., Komorniki"/>
    <m/>
    <m/>
    <m/>
    <n v="2001"/>
    <m/>
    <s v="004864559"/>
    <n v="11198"/>
    <n v="7830001311"/>
    <s v="sp. z o.o."/>
    <s v="2030"/>
    <s v="Produkcja farb, lakierów i podobnych powłok, farb drukarskich i mas uszczelniających"/>
    <m/>
    <s v="produkcja"/>
    <m/>
    <n v="400"/>
    <s v="J"/>
    <x v="2"/>
    <n v="390261.74855999998"/>
    <n v="-1082.17446"/>
    <n v="1403.7838300000001"/>
    <n v="1198.7348300000001"/>
    <n v="15849.43634"/>
    <n v="233109"/>
    <n v="470"/>
    <n v="69473"/>
    <n v="376320.46674"/>
    <n v="185322.00593000001"/>
    <n v="190998.46080999999"/>
    <n v="309376.01595999999"/>
    <n v="66944.450779999999"/>
    <m/>
    <m/>
    <s v="C"/>
    <s v="Manufacturing"/>
    <s v="20"/>
    <s v="MANUFACTURE OF CHEMICALS AND CHEMICAL PRODUCTS"/>
    <s v="Medium-low"/>
    <n v="0.59731449689889637"/>
    <n v="21.172658792093131"/>
    <n v="3.0716175347010812E-3"/>
    <n v="3.1854096068290819E-3"/>
    <n v="3.8746857162805649E-3"/>
    <x v="1"/>
    <n v="0"/>
    <n v="0.82210786630892452"/>
    <n v="147.81489361702131"/>
    <n v="830.34414587234039"/>
    <n v="394.30214027659582"/>
    <x v="2"/>
    <s v="Exp&gt;25"/>
    <s v="Exp&gt;50"/>
    <s v="Decreased Export Intensity"/>
    <n v="0"/>
    <n v="-1.9253626004394061E-2"/>
    <n v="47.035674682613248"/>
    <n v="0.38550505626316139"/>
    <n v="6.5475903497197603"/>
    <n v="6.3421557094047287E-2"/>
    <n v="10.11733180044145"/>
    <s v="Yes"/>
    <s v="Yes"/>
    <s v="Yes"/>
    <x v="0"/>
    <s v="Growing"/>
    <n v="3.9130434782608701"/>
    <n v="3.8384243008315437E-2"/>
    <n v="0.96422505716045048"/>
    <s v="No"/>
    <s v="1.Sustaining"/>
    <s v="Hiring"/>
    <n v="300.30981087611423"/>
    <n v="1.77321792652579E-2"/>
    <n v="2.0337274843413172E-2"/>
    <n v="1.661996981642077E-2"/>
    <n v="0.60603198539379388"/>
    <s v="50-75"/>
    <n v="0.81721715148102259"/>
    <n v="12.715547617937141"/>
    <n v="6.131226489483141"/>
    <n v="116.773659173913"/>
    <n v="723.65960895652177"/>
  </r>
  <r>
    <n v="1637"/>
    <n v="1676"/>
    <n v="1566"/>
    <n v="1692"/>
    <n v="1738"/>
    <s v="Novol sp. z o.o., Komorniki"/>
    <m/>
    <m/>
    <m/>
    <n v="2001"/>
    <m/>
    <s v="004864559"/>
    <n v="11198"/>
    <n v="7830001311"/>
    <s v="sp. z o.o."/>
    <s v="2030"/>
    <s v="Produkcja farb, lakierów i podobnych powłok, farb drukarskich i mas uszczelniających"/>
    <m/>
    <s v="produkcja"/>
    <m/>
    <n v="400"/>
    <s v="J"/>
    <x v="3"/>
    <n v="471035.02163999999"/>
    <n v="4273.02297"/>
    <n v="4218.4563799999996"/>
    <n v="4021.2203800000002"/>
    <n v="15416.513010000001"/>
    <n v="263242"/>
    <n v="476"/>
    <n v="70426.767590000003"/>
    <n v="425738.62394000002"/>
    <n v="217955.21786"/>
    <n v="207783.40607999999"/>
    <n v="313626.61806000001"/>
    <n v="112112.00588"/>
    <m/>
    <m/>
    <s v="C"/>
    <s v="Manufacturing"/>
    <s v="20"/>
    <s v="MANUFACTURE OF CHEMICALS AND CHEMICAL PRODUCTS"/>
    <s v="Medium-low"/>
    <n v="0.55885865786257638"/>
    <n v="20.697204729400159"/>
    <n v="8.5369881118379249E-3"/>
    <n v="9.4452796948174388E-3"/>
    <n v="1.2821680777205901E-2"/>
    <x v="1"/>
    <n v="0"/>
    <n v="0.7366647055828317"/>
    <n v="147.95539409663871"/>
    <n v="989.56937319327733"/>
    <n v="457.88911315126052"/>
    <x v="2"/>
    <s v="Exp&gt;25"/>
    <s v="Exp&gt;50"/>
    <s v="Decreased Export Intensity"/>
    <n v="0"/>
    <n v="-1.9253626004394061E-2"/>
    <n v="47.035674682613248"/>
    <n v="0.38550505626316139"/>
    <n v="6.5475903497197603"/>
    <n v="6.3421557094047287E-2"/>
    <n v="10.11733180044145"/>
    <s v="Yes"/>
    <s v="Yes"/>
    <s v="Yes"/>
    <x v="0"/>
    <s v="Growing"/>
    <n v="3.9130434782608701"/>
    <n v="3.8384243008315437E-2"/>
    <n v="0.96422505716045048"/>
    <s v="No"/>
    <s v="1.Sustaining"/>
    <s v="Hiring"/>
    <n v="300.30981087611423"/>
    <n v="1.77321792652579E-2"/>
    <n v="2.0337274843413172E-2"/>
    <n v="1.661996981642077E-2"/>
    <n v="0.60603198539379388"/>
    <s v="50-75"/>
    <n v="0.81721715148102259"/>
    <n v="12.715547617937141"/>
    <n v="6.131226489483141"/>
    <n v="116.773659173913"/>
    <n v="723.65960895652177"/>
  </r>
  <r>
    <n v="1637"/>
    <n v="1676"/>
    <n v="1566"/>
    <n v="1692"/>
    <n v="1738"/>
    <s v="Novol sp. z o.o., Komorniki"/>
    <m/>
    <m/>
    <m/>
    <n v="2001"/>
    <m/>
    <s v="004864559"/>
    <n v="11198"/>
    <n v="7830001311"/>
    <s v="sp. z o.o."/>
    <s v="2030"/>
    <s v="Produkcja farb, lakierów i podobnych powłok, farb drukarskich i mas uszczelniających"/>
    <m/>
    <s v="produkcja"/>
    <m/>
    <n v="400"/>
    <s v="J"/>
    <x v="4"/>
    <n v="489457.38267999998"/>
    <n v="26245.102269999999"/>
    <n v="24123.71675"/>
    <n v="22642.830750000001"/>
    <n v="16045.60745"/>
    <n v="287203"/>
    <n v="478"/>
    <n v="76902.429680000001"/>
    <n v="572305.77986999997"/>
    <n v="320402.06562000001"/>
    <n v="251903.71424999999"/>
    <n v="474740.26494000002"/>
    <n v="97565.514930000005"/>
    <m/>
    <m/>
    <s v="C"/>
    <s v="Manufacturing"/>
    <s v="20"/>
    <s v="MANUFACTURE OF CHEMICALS AND CHEMICAL PRODUCTS"/>
    <s v="Medium-low"/>
    <n v="0.58677835938939982"/>
    <n v="3.9110384989759162"/>
    <n v="4.6261087382154273E-2"/>
    <n v="3.9564218196683862E-2"/>
    <n v="4.7695197610553873E-2"/>
    <x v="1"/>
    <n v="0"/>
    <n v="0.8295220520887242"/>
    <n v="160.8837441004184"/>
    <n v="1023.969419832636"/>
    <n v="670.29720841004189"/>
    <x v="2"/>
    <s v="Exp&gt;25"/>
    <s v="Exp&gt;50"/>
    <s v="Decreased Export Intensity"/>
    <n v="0"/>
    <n v="-1.9253626004394061E-2"/>
    <n v="47.035674682613248"/>
    <n v="0.38550505626316139"/>
    <n v="6.5475903497197603"/>
    <n v="6.3421557094047287E-2"/>
    <n v="10.11733180044145"/>
    <s v="Yes"/>
    <s v="Yes"/>
    <s v="Yes"/>
    <x v="0"/>
    <s v="Growing"/>
    <n v="3.9130434782608701"/>
    <n v="3.8384243008315437E-2"/>
    <n v="0.96422505716045048"/>
    <s v="No"/>
    <s v="1.Sustaining"/>
    <s v="Hiring"/>
    <n v="300.30981087611423"/>
    <n v="1.77321792652579E-2"/>
    <n v="2.0337274843413172E-2"/>
    <n v="1.661996981642077E-2"/>
    <n v="0.60603198539379388"/>
    <s v="50-75"/>
    <n v="0.81721715148102259"/>
    <n v="12.715547617937141"/>
    <n v="6.131226489483141"/>
    <n v="116.773659173913"/>
    <n v="723.65960895652177"/>
  </r>
  <r>
    <n v="776"/>
    <n v="566"/>
    <n v="1214"/>
    <n v="1833"/>
    <n v="1739"/>
    <s v="Autostore sp. z o.o., Koszalin"/>
    <m/>
    <m/>
    <m/>
    <n v="2009"/>
    <m/>
    <n v="320706531"/>
    <n v="334929"/>
    <n v="6692484358"/>
    <s v="sp. z o.o."/>
    <s v="2899"/>
    <s v="Produkcja pozostałych maszyn specjalnego przeznaczenia, gdzie indziej niesklasyfikowana"/>
    <m/>
    <s v="produkcja"/>
    <m/>
    <n v="500"/>
    <s v="J"/>
    <x v="1"/>
    <n v="298761.86554000003"/>
    <n v="52577"/>
    <n v="52341.019619999999"/>
    <n v="42505"/>
    <n v="1381"/>
    <n v="280257"/>
    <n v="171"/>
    <n v="14142.236440000001"/>
    <n v="155745.1488"/>
    <n v="4996.8199000000004"/>
    <n v="150748.32889999999"/>
    <n v="52014"/>
    <n v="103731.28692"/>
    <m/>
    <m/>
    <s v="C"/>
    <s v="Manufacturing"/>
    <s v="28"/>
    <s v="MANUFACTURE OF MACHINERY AND EQUIPMENT N.E.C."/>
    <s v="Medium-high"/>
    <n v="0.93806148751095386"/>
    <n v="-10.183004280981489"/>
    <n v="0.1422705000290915"/>
    <n v="0.27291379749222727"/>
    <n v="0.81718383512131354"/>
    <x v="0"/>
    <n v="1"/>
    <n v="0.33396866869217051"/>
    <n v="82.703137076023381"/>
    <n v="1747.1454125146199"/>
    <n v="29.221169005847951"/>
    <x v="3"/>
    <s v="Exp&gt;25"/>
    <s v="Exp&gt;50"/>
    <s v="Decreased Export Intensity"/>
    <n v="0"/>
    <n v="-0.13475551448695269"/>
    <n v="202.4917976604917"/>
    <n v="1.1068839759432549"/>
    <n v="119.1969548264433"/>
    <n v="0.78480047677414078"/>
    <n v="31.879836702378089"/>
    <s v="Yes"/>
    <s v="Yes"/>
    <s v="Yes"/>
    <x v="1"/>
    <s v="Growing"/>
    <n v="123.8372093023256"/>
    <n v="0.80574885747433189"/>
    <n v="22.31594378142632"/>
    <s v="Yes"/>
    <s v="2.Hiring"/>
    <s v="Hiring"/>
    <n v="679.56338555662933"/>
    <n v="0.17954568685101341"/>
    <n v="0.86266268001328883"/>
    <n v="0.37358396146748818"/>
    <n v="0.97118454517577879"/>
    <s v="75-100"/>
    <n v="0.43305914365245668"/>
    <n v="12.71479806541112"/>
    <n v="5.1474944768134527"/>
    <n v="72.360430639534883"/>
    <n v="1933.9186046511629"/>
  </r>
  <r>
    <n v="776"/>
    <n v="566"/>
    <n v="1214"/>
    <n v="1833"/>
    <n v="1739"/>
    <s v="Autostore sp. z o.o., Koszalin"/>
    <m/>
    <m/>
    <m/>
    <n v="2009"/>
    <m/>
    <n v="320706531"/>
    <n v="334929"/>
    <n v="6692484358"/>
    <s v="sp. z o.o."/>
    <s v="2899"/>
    <s v="Produkcja pozostałych maszyn specjalnego przeznaczenia, gdzie indziej niesklasyfikowana"/>
    <m/>
    <s v="produkcja"/>
    <m/>
    <n v="500"/>
    <s v="J"/>
    <x v="0"/>
    <n v="332634"/>
    <n v="74561"/>
    <n v="73586"/>
    <n v="59723"/>
    <n v="1133"/>
    <n v="323049"/>
    <n v="172"/>
    <n v="12445.994070000001"/>
    <n v="159865"/>
    <n v="4473"/>
    <n v="155392"/>
    <n v="69231"/>
    <n v="90634.013000000006"/>
    <m/>
    <m/>
    <s v="C"/>
    <s v="Manufacturing"/>
    <s v="28"/>
    <s v="MANUFACTURE OF MACHINERY AND EQUIPMENT N.E.C."/>
    <s v="Medium-high"/>
    <n v="0.97118454517577879"/>
    <m/>
    <n v="0.17954568685101341"/>
    <n v="0.37358396146748818"/>
    <n v="0.86266268001328883"/>
    <x v="0"/>
    <n v="1"/>
    <n v="0.43305914365245668"/>
    <n v="72.360430639534883"/>
    <n v="1933.9186046511629"/>
    <n v="26.005813953488371"/>
    <x v="3"/>
    <s v="Exp&gt;25"/>
    <s v="Exp&gt;50"/>
    <s v="Decreased Export Intensity"/>
    <n v="0"/>
    <n v="-0.13475551448695269"/>
    <n v="202.4917976604917"/>
    <n v="1.1068839759432549"/>
    <n v="119.1969548264433"/>
    <n v="0.78480047677414078"/>
    <n v="31.879836702378089"/>
    <s v="Yes"/>
    <s v="Yes"/>
    <s v="Yes"/>
    <x v="1"/>
    <s v="Growing"/>
    <n v="123.8372093023256"/>
    <n v="0.80574885747433189"/>
    <n v="22.31594378142632"/>
    <s v="Yes"/>
    <s v="2.Hiring"/>
    <s v="Hiring"/>
    <n v="679.56338555662933"/>
    <n v="0.17954568685101341"/>
    <n v="0.86266268001328883"/>
    <n v="0.37358396146748818"/>
    <n v="0.97118454517577879"/>
    <s v="75-100"/>
    <n v="0.43305914365245668"/>
    <n v="12.71479806541112"/>
    <n v="5.1474944768134527"/>
    <n v="72.360430639534883"/>
    <n v="1933.9186046511629"/>
  </r>
  <r>
    <n v="776"/>
    <n v="566"/>
    <n v="1214"/>
    <n v="1833"/>
    <n v="1739"/>
    <s v="Autostore sp. z o.o., Koszalin"/>
    <m/>
    <m/>
    <m/>
    <n v="2009"/>
    <m/>
    <n v="320706531"/>
    <n v="334929"/>
    <n v="6692484358"/>
    <s v="sp. z o.o."/>
    <s v="2899"/>
    <s v="Produkcja pozostałych maszyn specjalnego przeznaczenia, gdzie indziej niesklasyfikowana"/>
    <m/>
    <s v="produkcja"/>
    <m/>
    <n v="500"/>
    <s v="J"/>
    <x v="2"/>
    <n v="526479.98361999996"/>
    <n v="77854.58021"/>
    <n v="77329.397459999993"/>
    <n v="62837.52246"/>
    <n v="1541.4537499999999"/>
    <n v="470456"/>
    <n v="265"/>
    <n v="20070.468260000001"/>
    <n v="287391.11579000001"/>
    <n v="8289.8237000000008"/>
    <n v="279101.29209"/>
    <n v="114851.38434"/>
    <n v="172539.73144999999"/>
    <m/>
    <m/>
    <s v="C"/>
    <s v="Manufacturing"/>
    <s v="28"/>
    <s v="MANUFACTURE OF MACHINERY AND EQUIPMENT N.E.C."/>
    <s v="Medium-high"/>
    <n v="0.89358762847015161"/>
    <n v="76.220610575050671"/>
    <n v="0.1193540579224652"/>
    <n v="0.2186481036035787"/>
    <n v="0.54712028784937494"/>
    <x v="0"/>
    <n v="1"/>
    <n v="0.3996344285879847"/>
    <n v="75.737616075471706"/>
    <n v="1986.7169193207551"/>
    <n v="31.28235358490566"/>
    <x v="3"/>
    <s v="Exp&gt;25"/>
    <s v="Exp&gt;50"/>
    <s v="Decreased Export Intensity"/>
    <n v="0"/>
    <n v="-0.13475551448695269"/>
    <n v="202.4917976604917"/>
    <n v="1.1068839759432549"/>
    <n v="119.1969548264433"/>
    <n v="0.78480047677414078"/>
    <n v="31.879836702378089"/>
    <s v="Yes"/>
    <s v="Yes"/>
    <s v="Yes"/>
    <x v="1"/>
    <s v="Growing"/>
    <n v="123.8372093023256"/>
    <n v="0.80574885747433189"/>
    <n v="22.31594378142632"/>
    <s v="Yes"/>
    <s v="2.Hiring"/>
    <s v="Hiring"/>
    <n v="679.56338555662933"/>
    <n v="0.17954568685101341"/>
    <n v="0.86266268001328883"/>
    <n v="0.37358396146748818"/>
    <n v="0.97118454517577879"/>
    <s v="75-100"/>
    <n v="0.43305914365245668"/>
    <n v="12.71479806541112"/>
    <n v="5.1474944768134527"/>
    <n v="72.360430639534883"/>
    <n v="1933.9186046511629"/>
  </r>
  <r>
    <n v="776"/>
    <n v="566"/>
    <n v="1214"/>
    <n v="1833"/>
    <n v="1739"/>
    <s v="Autostore sp. z o.o., Koszalin"/>
    <m/>
    <m/>
    <m/>
    <n v="2009"/>
    <m/>
    <n v="320706531"/>
    <n v="334929"/>
    <n v="6692484358"/>
    <s v="sp. z o.o."/>
    <s v="2899"/>
    <s v="Produkcja pozostałych maszyn specjalnego przeznaczenia, gdzie indziej niesklasyfikowana"/>
    <m/>
    <s v="produkcja"/>
    <m/>
    <n v="500"/>
    <s v="J"/>
    <x v="4"/>
    <n v="1006190.56623"/>
    <n v="61730.838470000002"/>
    <n v="55800.311689999988"/>
    <n v="44967.58569"/>
    <n v="3137.3204799999999"/>
    <n v="841607"/>
    <n v="385"/>
    <n v="44822.964919999999"/>
    <n v="537994.79804000002"/>
    <n v="50195.006350000003"/>
    <n v="487799.79168999998"/>
    <n v="244140.36947000001"/>
    <n v="293854.42856999999"/>
    <m/>
    <m/>
    <s v="C"/>
    <s v="Manufacturing"/>
    <s v="28"/>
    <s v="MANUFACTURE OF MACHINERY AND EQUIPMENT N.E.C."/>
    <s v="Medium-high"/>
    <n v="0.83642903068882613"/>
    <n v="-22.25812320371854"/>
    <n v="4.4690923567773828E-2"/>
    <n v="8.3583681206257032E-2"/>
    <n v="0.1841874237661692"/>
    <x v="0"/>
    <n v="1"/>
    <n v="0.45379689610279123"/>
    <n v="116.4232855064935"/>
    <n v="2613.481990207792"/>
    <n v="130.37663987012991"/>
    <x v="3"/>
    <s v="Exp&gt;25"/>
    <s v="Exp&gt;50"/>
    <s v="Decreased Export Intensity"/>
    <n v="0"/>
    <n v="-0.13475551448695269"/>
    <n v="202.4917976604917"/>
    <n v="1.1068839759432549"/>
    <n v="119.1969548264433"/>
    <n v="0.78480047677414078"/>
    <n v="31.879836702378089"/>
    <s v="Yes"/>
    <s v="Yes"/>
    <s v="Yes"/>
    <x v="1"/>
    <s v="Growing"/>
    <n v="123.8372093023256"/>
    <n v="0.80574885747433189"/>
    <n v="22.31594378142632"/>
    <s v="Yes"/>
    <s v="2.Hiring"/>
    <s v="Hiring"/>
    <n v="679.56338555662933"/>
    <n v="0.17954568685101341"/>
    <n v="0.86266268001328883"/>
    <n v="0.37358396146748818"/>
    <n v="0.97118454517577879"/>
    <s v="75-100"/>
    <n v="0.43305914365245668"/>
    <n v="12.71479806541112"/>
    <n v="5.1474944768134527"/>
    <n v="72.360430639534883"/>
    <n v="1933.9186046511629"/>
  </r>
  <r>
    <n v="776"/>
    <n v="566"/>
    <n v="1214"/>
    <n v="1833"/>
    <n v="1739"/>
    <s v="Autostore sp. z o.o., Koszalin"/>
    <m/>
    <m/>
    <m/>
    <n v="2009"/>
    <m/>
    <n v="320706531"/>
    <n v="334929"/>
    <n v="6692484358"/>
    <s v="sp. z o.o."/>
    <s v="2899"/>
    <s v="Produkcja pozostałych maszyn specjalnego przeznaczenia, gdzie indziej niesklasyfikowana"/>
    <m/>
    <s v="produkcja"/>
    <m/>
    <n v="500"/>
    <s v="J"/>
    <x v="3"/>
    <n v="1294271"/>
    <n v="110650"/>
    <n v="103650"/>
    <n v="84321"/>
    <n v="1652"/>
    <n v="1023244"/>
    <n v="383"/>
    <n v="35017.599999999999"/>
    <n v="550541.63986999996"/>
    <n v="17411.747859999999"/>
    <n v="533129.89200999995"/>
    <n v="199172.78378"/>
    <n v="351368.85609000002"/>
    <m/>
    <m/>
    <s v="C"/>
    <s v="Manufacturing"/>
    <s v="28"/>
    <s v="MANUFACTURE OF MACHINERY AND EQUIPMENT N.E.C."/>
    <s v="Medium-high"/>
    <n v="0.79059485996363976"/>
    <n v="145.83479719414601"/>
    <n v="6.514941615782166E-2"/>
    <n v="0.15316007708319901"/>
    <n v="0.42335603489449808"/>
    <x v="0"/>
    <n v="1"/>
    <n v="0.36177605716986438"/>
    <n v="91.429765013054833"/>
    <n v="3379.2976501305479"/>
    <n v="45.461482663185379"/>
    <x v="3"/>
    <s v="Exp&gt;25"/>
    <s v="Exp&gt;50"/>
    <s v="Decreased Export Intensity"/>
    <n v="0"/>
    <n v="-0.13475551448695269"/>
    <n v="202.4917976604917"/>
    <n v="1.1068839759432549"/>
    <n v="119.1969548264433"/>
    <n v="0.78480047677414078"/>
    <n v="31.879836702378089"/>
    <s v="Yes"/>
    <s v="Yes"/>
    <s v="Yes"/>
    <x v="1"/>
    <s v="Growing"/>
    <n v="123.8372093023256"/>
    <n v="0.80574885747433189"/>
    <n v="22.31594378142632"/>
    <s v="Yes"/>
    <s v="2.Hiring"/>
    <s v="Hiring"/>
    <n v="679.56338555662933"/>
    <n v="0.17954568685101341"/>
    <n v="0.86266268001328883"/>
    <n v="0.37358396146748818"/>
    <n v="0.97118454517577879"/>
    <s v="75-100"/>
    <n v="0.43305914365245668"/>
    <n v="12.71479806541112"/>
    <n v="5.1474944768134527"/>
    <n v="72.360430639534883"/>
    <n v="1933.9186046511629"/>
  </r>
  <r>
    <n v="596"/>
    <n v="794"/>
    <n v="943"/>
    <n v="1366"/>
    <n v="1740"/>
    <s v="Answear.com SA, Kraków"/>
    <s v="SG)"/>
    <n v="2011"/>
    <m/>
    <n v="2012"/>
    <m/>
    <s v="122515020"/>
    <n v="816066"/>
    <n v="6793080390"/>
    <s v="SA"/>
    <s v="4791"/>
    <s v="Sprzedaż detaliczna prowadzona przez domy sprzedaży wysyłkowej lub Internet"/>
    <s v="Handel detaliczny"/>
    <s v="handel detaliczny"/>
    <m/>
    <n v="400"/>
    <s v="J"/>
    <x v="0"/>
    <n v="311987.13604999997"/>
    <n v="5363.2521299999999"/>
    <n v="2285.5060100000001"/>
    <n v="11594.76503"/>
    <n v="1649.2631200000001"/>
    <n v="215271"/>
    <n v="439"/>
    <n v="23570.05631"/>
    <n v="147288.95376999999"/>
    <n v="37745.9764"/>
    <n v="109542.97736999999"/>
    <n v="54819.202019999997"/>
    <n v="92469.751749999996"/>
    <m/>
    <m/>
    <s v="G"/>
    <s v="Wholesale and Retail Trade; Repair of Motor Vehicles and Motorcycles"/>
    <s v="47"/>
    <s v="RETAIL TRADE, EXCEPT OF MOTOR VEHICLES"/>
    <s v="Medium-high"/>
    <n v="0.68999960294997542"/>
    <m/>
    <n v="3.7164240733764703E-2"/>
    <n v="7.8721212509295674E-2"/>
    <n v="0.21150919026092019"/>
    <x v="1"/>
    <n v="0"/>
    <n v="0.37218814185891541"/>
    <n v="53.69033328018223"/>
    <n v="710.67684749430532"/>
    <n v="85.981723006833718"/>
    <x v="2"/>
    <s v="Exp&gt;25"/>
    <s v="Exp&gt;50"/>
    <s v="Increased Export Intensity"/>
    <n v="1"/>
    <n v="9.9301365735593006E-2"/>
    <n v="303.88139586564853"/>
    <n v="1.395951074281623"/>
    <n v="192.66767816351339"/>
    <n v="1.07386757511251"/>
    <n v="41.76318505717709"/>
    <s v="No"/>
    <s v="No"/>
    <s v="No"/>
    <x v="1"/>
    <s v="Growing"/>
    <n v="70.159453302961268"/>
    <n v="0.53156577205764588"/>
    <n v="14.212600584453391"/>
    <s v="No"/>
    <s v="2.Hiring"/>
    <s v="Hiring"/>
    <n v="976.14778436647111"/>
    <n v="3.7164240733764703E-2"/>
    <n v="0.21150919026092019"/>
    <n v="7.8721212509295674E-2"/>
    <n v="0.68999960294997542"/>
    <s v="50-75"/>
    <n v="0.37218814185891541"/>
    <n v="12.650717235332641"/>
    <n v="6.0844994130751724"/>
    <n v="53.69033328018223"/>
    <n v="710.67684749430532"/>
  </r>
  <r>
    <n v="596"/>
    <n v="794"/>
    <n v="943"/>
    <n v="1366"/>
    <n v="1740"/>
    <s v="Answear.com SA, Kraków"/>
    <s v="SG)"/>
    <n v="2011"/>
    <m/>
    <n v="2012"/>
    <m/>
    <s v="122515020"/>
    <n v="816066"/>
    <n v="6793080390"/>
    <s v="SA"/>
    <s v="4791"/>
    <s v="Sprzedaż detaliczna prowadzona przez domy sprzedaży wysyłkowej lub Internet"/>
    <s v="Handel detaliczny"/>
    <s v="handel detaliczny"/>
    <m/>
    <n v="400"/>
    <s v="J"/>
    <x v="1"/>
    <n v="409457"/>
    <n v="22103"/>
    <n v="12491.532999999999"/>
    <n v="8542"/>
    <n v="8061"/>
    <n v="284318"/>
    <n v="475"/>
    <n v="33018.050999999999"/>
    <n v="242522.95300000001"/>
    <n v="78640.948000000004"/>
    <n v="163882.005"/>
    <n v="64632"/>
    <n v="177890.66"/>
    <m/>
    <m/>
    <s v="G"/>
    <s v="Wholesale and Retail Trade; Repair of Motor Vehicles and Motorcycles"/>
    <s v="47"/>
    <s v="RETAIL TRADE, EXCEPT OF MOTOR VEHICLES"/>
    <s v="Medium-high"/>
    <n v="0.69437816425167964"/>
    <n v="31.241629121009389"/>
    <n v="2.0861775473370831E-2"/>
    <n v="3.5221408507259931E-2"/>
    <n v="0.13216363411313281"/>
    <x v="1"/>
    <n v="0"/>
    <n v="0.26649848684631511"/>
    <n v="69.511686315789476"/>
    <n v="862.01473684210521"/>
    <n v="165.5598905263158"/>
    <x v="2"/>
    <s v="Exp&gt;25"/>
    <s v="Exp&gt;50"/>
    <s v="Increased Export Intensity"/>
    <n v="1"/>
    <n v="9.9301365735593006E-2"/>
    <n v="303.88139586564853"/>
    <n v="1.395951074281623"/>
    <n v="192.66767816351339"/>
    <n v="1.07386757511251"/>
    <n v="41.76318505717709"/>
    <s v="No"/>
    <s v="No"/>
    <s v="No"/>
    <x v="1"/>
    <s v="Growing"/>
    <n v="70.159453302961268"/>
    <n v="0.53156577205764588"/>
    <n v="14.212600584453391"/>
    <s v="No"/>
    <s v="2.Hiring"/>
    <s v="Hiring"/>
    <n v="976.14778436647111"/>
    <n v="3.7164240733764703E-2"/>
    <n v="0.21150919026092019"/>
    <n v="7.8721212509295674E-2"/>
    <n v="0.68999960294997542"/>
    <s v="50-75"/>
    <n v="0.37218814185891541"/>
    <n v="12.650717235332641"/>
    <n v="6.0844994130751724"/>
    <n v="53.69033328018223"/>
    <n v="710.67684749430532"/>
  </r>
  <r>
    <n v="596"/>
    <n v="794"/>
    <n v="943"/>
    <n v="1366"/>
    <n v="1740"/>
    <s v="Answear.com SA, Kraków"/>
    <s v="SG)"/>
    <n v="2011"/>
    <m/>
    <n v="2012"/>
    <m/>
    <s v="122515020"/>
    <n v="816066"/>
    <n v="6793080390"/>
    <s v="SA"/>
    <s v="4791"/>
    <s v="Sprzedaż detaliczna prowadzona przez domy sprzedaży wysyłkowej lub Internet"/>
    <s v="Handel detaliczny"/>
    <s v="handel detaliczny"/>
    <m/>
    <n v="400"/>
    <s v="J"/>
    <x v="2"/>
    <n v="683525"/>
    <n v="36417"/>
    <n v="30315"/>
    <n v="22885"/>
    <n v="9878"/>
    <n v="505808"/>
    <n v="583"/>
    <n v="51792"/>
    <n v="398499"/>
    <n v="96588"/>
    <n v="301911"/>
    <n v="137142"/>
    <n v="261357"/>
    <m/>
    <m/>
    <s v="G"/>
    <s v="Wholesale and Retail Trade; Repair of Motor Vehicles and Motorcycles"/>
    <s v="47"/>
    <s v="RETAIL TRADE, EXCEPT OF MOTOR VEHICLES"/>
    <s v="Medium-high"/>
    <n v="0.73999926849786035"/>
    <n v="66.934501058719235"/>
    <n v="3.3480852931494817E-2"/>
    <n v="5.7427998564613711E-2"/>
    <n v="0.16687083460938301"/>
    <x v="1"/>
    <n v="0"/>
    <n v="0.34414640940127827"/>
    <n v="88.837049742710121"/>
    <n v="1172.4271012006859"/>
    <n v="165.67409948542019"/>
    <x v="2"/>
    <s v="Exp&gt;25"/>
    <s v="Exp&gt;50"/>
    <s v="Increased Export Intensity"/>
    <n v="1"/>
    <n v="9.9301365735593006E-2"/>
    <n v="303.88139586564853"/>
    <n v="1.395951074281623"/>
    <n v="192.66767816351339"/>
    <n v="1.07386757511251"/>
    <n v="41.76318505717709"/>
    <s v="No"/>
    <s v="No"/>
    <s v="No"/>
    <x v="1"/>
    <s v="Growing"/>
    <n v="70.159453302961268"/>
    <n v="0.53156577205764588"/>
    <n v="14.212600584453391"/>
    <s v="No"/>
    <s v="2.Hiring"/>
    <s v="Hiring"/>
    <n v="976.14778436647111"/>
    <n v="3.7164240733764703E-2"/>
    <n v="0.21150919026092019"/>
    <n v="7.8721212509295674E-2"/>
    <n v="0.68999960294997542"/>
    <s v="50-75"/>
    <n v="0.37218814185891541"/>
    <n v="12.650717235332641"/>
    <n v="6.0844994130751724"/>
    <n v="53.69033328018223"/>
    <n v="710.67684749430532"/>
  </r>
  <r>
    <n v="596"/>
    <n v="794"/>
    <n v="943"/>
    <n v="1366"/>
    <n v="1740"/>
    <s v="Answear.com SA, Kraków"/>
    <s v="SG)"/>
    <n v="2011"/>
    <m/>
    <n v="2012"/>
    <m/>
    <s v="122515020"/>
    <n v="816066"/>
    <n v="6793080390"/>
    <s v="SA"/>
    <s v="4791"/>
    <s v="Sprzedaż detaliczna prowadzona przez domy sprzedaży wysyłkowej lub Internet"/>
    <s v="Handel detaliczny"/>
    <s v="handel detaliczny"/>
    <m/>
    <n v="400"/>
    <s v="J"/>
    <x v="3"/>
    <n v="973449"/>
    <n v="48741"/>
    <n v="33239"/>
    <n v="25873"/>
    <n v="13022"/>
    <n v="750896"/>
    <n v="655"/>
    <n v="61277"/>
    <n v="577956"/>
    <n v="148975"/>
    <n v="428981"/>
    <n v="167114"/>
    <n v="410842"/>
    <m/>
    <m/>
    <s v="G"/>
    <s v="Wholesale and Retail Trade; Repair of Motor Vehicles and Motorcycles"/>
    <s v="47"/>
    <s v="RETAIL TRADE, EXCEPT OF MOTOR VEHICLES"/>
    <s v="Medium-high"/>
    <n v="0.77137682611004788"/>
    <n v="42.416005266815418"/>
    <n v="2.6578690819960778E-2"/>
    <n v="4.4766383600135649E-2"/>
    <n v="0.15482245652668239"/>
    <x v="1"/>
    <n v="0"/>
    <n v="0.28914657863228338"/>
    <n v="93.552671755725186"/>
    <n v="1486.1816793893131"/>
    <n v="227.44274809160311"/>
    <x v="3"/>
    <s v="Exp&gt;25"/>
    <s v="Exp&gt;50"/>
    <s v="Increased Export Intensity"/>
    <n v="1"/>
    <n v="9.9301365735593006E-2"/>
    <n v="303.88139586564853"/>
    <n v="1.395951074281623"/>
    <n v="192.66767816351339"/>
    <n v="1.07386757511251"/>
    <n v="41.76318505717709"/>
    <s v="No"/>
    <s v="No"/>
    <s v="No"/>
    <x v="1"/>
    <s v="Growing"/>
    <n v="70.159453302961268"/>
    <n v="0.53156577205764588"/>
    <n v="14.212600584453391"/>
    <s v="No"/>
    <s v="2.Hiring"/>
    <s v="Hiring"/>
    <n v="976.14778436647111"/>
    <n v="3.7164240733764703E-2"/>
    <n v="0.21150919026092019"/>
    <n v="7.8721212509295674E-2"/>
    <n v="0.68999960294997542"/>
    <s v="50-75"/>
    <n v="0.37218814185891541"/>
    <n v="12.650717235332641"/>
    <n v="6.0844994130751724"/>
    <n v="53.69033328018223"/>
    <n v="710.67684749430532"/>
  </r>
  <r>
    <n v="596"/>
    <n v="794"/>
    <n v="943"/>
    <n v="1366"/>
    <n v="1740"/>
    <s v="Answear.com SA, Kraków"/>
    <s v="SG)"/>
    <n v="2011"/>
    <m/>
    <n v="2012"/>
    <m/>
    <s v="122515020"/>
    <n v="816066"/>
    <n v="6793080390"/>
    <s v="SA"/>
    <s v="4791"/>
    <s v="Sprzedaż detaliczna prowadzona przez domy sprzedaży wysyłkowej lub Internet"/>
    <s v="Handel detaliczny"/>
    <s v="handel detaliczny"/>
    <m/>
    <n v="400"/>
    <s v="J"/>
    <x v="4"/>
    <n v="1260058"/>
    <n v="39995"/>
    <n v="25675"/>
    <n v="20206"/>
    <n v="16498"/>
    <n v="994565"/>
    <n v="747"/>
    <n v="80995"/>
    <n v="770971"/>
    <n v="207212"/>
    <n v="563759"/>
    <n v="233548"/>
    <n v="537423"/>
    <m/>
    <m/>
    <s v="G"/>
    <s v="Wholesale and Retail Trade; Repair of Motor Vehicles and Motorcycles"/>
    <s v="47"/>
    <s v="RETAIL TRADE, EXCEPT OF MOTOR VEHICLES"/>
    <s v="Medium-high"/>
    <n v="0.78930096868556843"/>
    <n v="29.44263130374576"/>
    <n v="1.6035769782025911E-2"/>
    <n v="2.6208508491240269E-2"/>
    <n v="8.6517546714165824E-2"/>
    <x v="1"/>
    <n v="0"/>
    <n v="0.30292708804870738"/>
    <n v="108.4270414993307"/>
    <n v="1686.824631860776"/>
    <n v="277.39223560910312"/>
    <x v="3"/>
    <s v="Exp&gt;25"/>
    <s v="Exp&gt;50"/>
    <s v="Increased Export Intensity"/>
    <n v="1"/>
    <n v="9.9301365735593006E-2"/>
    <n v="303.88139586564853"/>
    <n v="1.395951074281623"/>
    <n v="192.66767816351339"/>
    <n v="1.07386757511251"/>
    <n v="41.76318505717709"/>
    <s v="No"/>
    <s v="No"/>
    <s v="No"/>
    <x v="1"/>
    <s v="Growing"/>
    <n v="70.159453302961268"/>
    <n v="0.53156577205764588"/>
    <n v="14.212600584453391"/>
    <s v="No"/>
    <s v="2.Hiring"/>
    <s v="Hiring"/>
    <n v="976.14778436647111"/>
    <n v="3.7164240733764703E-2"/>
    <n v="0.21150919026092019"/>
    <n v="7.8721212509295674E-2"/>
    <n v="0.68999960294997542"/>
    <s v="50-75"/>
    <n v="0.37218814185891541"/>
    <n v="12.650717235332641"/>
    <n v="6.0844994130751724"/>
    <n v="53.69033328018223"/>
    <n v="710.67684749430532"/>
  </r>
  <r>
    <n v="1992"/>
    <n v="1426"/>
    <m/>
    <n v="1450"/>
    <n v="1741"/>
    <s v="Cortland sp. z o.o., Poznań"/>
    <m/>
    <m/>
    <m/>
    <n v="2001"/>
    <m/>
    <n v="630008749"/>
    <n v="31468"/>
    <n v="7780043683"/>
    <s v="sp. z o.o."/>
    <s v="4741"/>
    <s v="Sprzedaż detaliczna komputerów, urządzeń peryferyjnych i oprogramowania prowadzona w wyspecjalizowanych sklepach"/>
    <m/>
    <s v="media, telekomunkacja, IT"/>
    <m/>
    <n v="400"/>
    <s v="J"/>
    <x v="0"/>
    <n v="332263.46557"/>
    <n v="18105.115689999999"/>
    <n v="18278.372770000002"/>
    <n v="14800.74862"/>
    <n v="1925.9414999999999"/>
    <n v="0"/>
    <n v="64"/>
    <n v="5332.8646600000002"/>
    <n v="63043"/>
    <n v="2116"/>
    <n v="60927"/>
    <n v="15747"/>
    <n v="47296.109559999997"/>
    <m/>
    <m/>
    <s v="G"/>
    <s v="Wholesale and Retail Trade; Repair of Motor Vehicles and Motorcycles"/>
    <s v="47"/>
    <s v="RETAIL TRADE, EXCEPT OF MOTOR VEHICLES"/>
    <s v="Medium-high"/>
    <n v="0"/>
    <m/>
    <n v="4.4545218339335703E-2"/>
    <n v="0.2347722763827863"/>
    <n v="0.9399091014161427"/>
    <x v="1"/>
    <n v="0"/>
    <n v="0.2497818948971337"/>
    <n v="83.326010312500003"/>
    <n v="5191.61664953125"/>
    <n v="33.0625"/>
    <x v="0"/>
    <s v="Exp&lt;25"/>
    <s v="Exp&lt;50"/>
    <s v="Decreased Export Intensity"/>
    <n v="0"/>
    <n v="0"/>
    <n v="21.641331353311571"/>
    <n v="0.19590662179004431"/>
    <n v="-11.854107714991599"/>
    <n v="-0.1261768773790681"/>
    <n v="5.0195834102091608"/>
    <s v="No"/>
    <s v="Yes"/>
    <s v="No"/>
    <x v="3"/>
    <s v="Declining"/>
    <n v="-6.25"/>
    <n v="-6.4538521137571081E-2"/>
    <n v="-1.600516436728483"/>
    <s v="Yes"/>
    <s v="0.Reducing"/>
    <s v="Reducing"/>
    <n v="1544.545069135417"/>
    <n v="4.4545218339335703E-2"/>
    <n v="0.9399091014161427"/>
    <n v="0.2347722763827863"/>
    <n v="0"/>
    <s v="0-10"/>
    <n v="0.2497818948971337"/>
    <n v="12.713683504181629"/>
    <n v="4.1588830833596706"/>
    <n v="83.326010312500003"/>
    <n v="5191.61664953125"/>
  </r>
  <r>
    <n v="1992"/>
    <n v="1426"/>
    <m/>
    <n v="1450"/>
    <n v="1741"/>
    <s v="Cortland sp. z o.o., Poznań"/>
    <m/>
    <m/>
    <m/>
    <n v="2001"/>
    <m/>
    <n v="630008749"/>
    <n v="31468"/>
    <n v="7780043683"/>
    <s v="sp. z o.o."/>
    <s v="4741"/>
    <s v="Sprzedaż detaliczna komputerów, urządzeń peryferyjnych i oprogramowania prowadzona w wyspecjalizowanych sklepach"/>
    <m/>
    <s v="media, telekomunkacja, IT"/>
    <m/>
    <n v="400"/>
    <s v="J"/>
    <x v="1"/>
    <n v="385368.94520999998"/>
    <n v="21345.092799999999"/>
    <n v="21379.781770000001"/>
    <n v="17304.409380000001"/>
    <n v="2213.36625"/>
    <n v="0"/>
    <n v="59"/>
    <n v="5791.5515800000003"/>
    <n v="56916.419629999997"/>
    <n v="2788.4489400000002"/>
    <n v="54127.970689999987"/>
    <n v="18250.977900000002"/>
    <n v="38665.441729999999"/>
    <m/>
    <m/>
    <s v="G"/>
    <s v="Wholesale and Retail Trade; Repair of Motor Vehicles and Motorcycles"/>
    <s v="47"/>
    <s v="RETAIL TRADE, EXCEPT OF MOTOR VEHICLES"/>
    <s v="Medium-high"/>
    <n v="0"/>
    <n v="15.982942797787651"/>
    <n v="4.490348689246422E-2"/>
    <n v="0.30403193827882741"/>
    <n v="0.94813601083808219"/>
    <x v="1"/>
    <n v="0"/>
    <n v="0.32066278973001522"/>
    <n v="98.161891186440684"/>
    <n v="6531.6770374576263"/>
    <n v="47.261846440677957"/>
    <x v="0"/>
    <s v="Exp&lt;25"/>
    <s v="Exp&lt;50"/>
    <s v="Decreased Export Intensity"/>
    <n v="0"/>
    <n v="0"/>
    <n v="21.641331353311571"/>
    <n v="0.19590662179004431"/>
    <n v="-11.854107714991599"/>
    <n v="-0.1261768773790681"/>
    <n v="5.0195834102091608"/>
    <s v="No"/>
    <s v="Yes"/>
    <s v="No"/>
    <x v="3"/>
    <s v="Declining"/>
    <n v="-6.25"/>
    <n v="-6.4538521137571081E-2"/>
    <n v="-1.600516436728483"/>
    <s v="Yes"/>
    <s v="0.Reducing"/>
    <s v="Reducing"/>
    <n v="1544.545069135417"/>
    <n v="4.4545218339335703E-2"/>
    <n v="0.9399091014161427"/>
    <n v="0.2347722763827863"/>
    <n v="0"/>
    <s v="0-10"/>
    <n v="0.2497818948971337"/>
    <n v="12.713683504181629"/>
    <n v="4.1588830833596706"/>
    <n v="83.326010312500003"/>
    <n v="5191.61664953125"/>
  </r>
  <r>
    <n v="1992"/>
    <n v="1426"/>
    <m/>
    <n v="1450"/>
    <n v="1741"/>
    <s v="Cortland sp. z o.o., Poznań"/>
    <m/>
    <m/>
    <m/>
    <n v="2001"/>
    <m/>
    <n v="630008749"/>
    <n v="31468"/>
    <n v="7780043683"/>
    <s v="sp. z o.o."/>
    <s v="4741"/>
    <s v="Sprzedaż detaliczna komputerów, urządzeń peryferyjnych i oprogramowania prowadzona w wyspecjalizowanych sklepach"/>
    <m/>
    <s v="media, telekomunkacja, IT"/>
    <m/>
    <n v="400"/>
    <s v="J"/>
    <x v="4"/>
    <n v="404169.70312000002"/>
    <n v="36725.267319999999"/>
    <n v="34783.369830000003"/>
    <n v="28144.596300000001"/>
    <n v="5055.1722800000007"/>
    <n v="0"/>
    <n v="60"/>
    <n v="13695.19212"/>
    <n v="94192.720480000004"/>
    <n v="11375.76922"/>
    <n v="82816.951260000002"/>
    <n v="28808.465400000001"/>
    <n v="65384.255080000003"/>
    <m/>
    <m/>
    <s v="G"/>
    <s v="Wholesale and Retail Trade; Repair of Motor Vehicles and Motorcycles"/>
    <s v="47"/>
    <s v="RETAIL TRADE, EXCEPT OF MOTOR VEHICLES"/>
    <s v="Medium-high"/>
    <n v="0"/>
    <n v="-26.703271583156919"/>
    <n v="6.9635591393261184E-2"/>
    <n v="0.29879799794057288"/>
    <n v="0.97695576314870292"/>
    <x v="1"/>
    <n v="0"/>
    <n v="0.30584598526503881"/>
    <n v="228.25320199999999"/>
    <n v="6736.1617186666672"/>
    <n v="189.59615366666671"/>
    <x v="0"/>
    <s v="Exp&lt;25"/>
    <s v="Exp&lt;50"/>
    <s v="Decreased Export Intensity"/>
    <n v="0"/>
    <n v="0"/>
    <n v="21.641331353311571"/>
    <n v="0.19590662179004431"/>
    <n v="-11.854107714991599"/>
    <n v="-0.1261768773790681"/>
    <n v="5.0195834102091608"/>
    <s v="No"/>
    <s v="Yes"/>
    <s v="No"/>
    <x v="3"/>
    <s v="Declining"/>
    <n v="-6.25"/>
    <n v="-6.4538521137571081E-2"/>
    <n v="-1.600516436728483"/>
    <s v="Yes"/>
    <s v="0.Reducing"/>
    <s v="Reducing"/>
    <n v="1544.545069135417"/>
    <n v="4.4545218339335703E-2"/>
    <n v="0.9399091014161427"/>
    <n v="0.2347722763827863"/>
    <n v="0"/>
    <s v="0-10"/>
    <n v="0.2497818948971337"/>
    <n v="12.713683504181629"/>
    <n v="4.1588830833596706"/>
    <n v="83.326010312500003"/>
    <n v="5191.61664953125"/>
  </r>
  <r>
    <n v="1992"/>
    <n v="1426"/>
    <m/>
    <n v="1450"/>
    <n v="1741"/>
    <s v="Cortland sp. z o.o., Poznań"/>
    <m/>
    <m/>
    <m/>
    <n v="2001"/>
    <m/>
    <n v="630008749"/>
    <n v="31468"/>
    <n v="7780043683"/>
    <s v="sp. z o.o."/>
    <s v="4741"/>
    <s v="Sprzedaż detaliczna komputerów, urządzeń peryferyjnych i oprogramowania prowadzona w wyspecjalizowanych sklepach"/>
    <m/>
    <s v="media, telekomunkacja, IT"/>
    <m/>
    <n v="400"/>
    <s v="J"/>
    <x v="2"/>
    <n v="425438.22743999999"/>
    <n v="26233.398349999999"/>
    <n v="26257.497589999999"/>
    <n v="21214.429220000002"/>
    <n v="2093.7051999999999"/>
    <n v="4793"/>
    <n v="56"/>
    <n v="6182.0572499999998"/>
    <n v="79692.654800000004"/>
    <n v="2871.4746599999999"/>
    <n v="76821.180139999997"/>
    <n v="22160.997739999999"/>
    <n v="57531.657060000012"/>
    <m/>
    <m/>
    <s v="G"/>
    <s v="Wholesale and Retail Trade; Repair of Motor Vehicles and Motorcycles"/>
    <s v="47"/>
    <s v="RETAIL TRADE, EXCEPT OF MOTOR VEHICLES"/>
    <s v="Medium-high"/>
    <n v="1.1266030391394391E-2"/>
    <n v="10.39764172179598"/>
    <n v="4.9864887195619698E-2"/>
    <n v="0.26620306819041989"/>
    <n v="0.95728673721709423"/>
    <x v="1"/>
    <n v="0"/>
    <n v="0.27808080676464048"/>
    <n v="110.3938794642857"/>
    <n v="7597.1112042857139"/>
    <n v="51.276333214285721"/>
    <x v="0"/>
    <s v="Exp&lt;25"/>
    <s v="Exp&lt;50"/>
    <s v="Decreased Export Intensity"/>
    <n v="0"/>
    <n v="0"/>
    <n v="21.641331353311571"/>
    <n v="0.19590662179004431"/>
    <n v="-11.854107714991599"/>
    <n v="-0.1261768773790681"/>
    <n v="5.0195834102091608"/>
    <s v="No"/>
    <s v="Yes"/>
    <s v="No"/>
    <x v="3"/>
    <s v="Declining"/>
    <n v="-6.25"/>
    <n v="-6.4538521137571081E-2"/>
    <n v="-1.600516436728483"/>
    <s v="Yes"/>
    <s v="0.Reducing"/>
    <s v="Reducing"/>
    <n v="1544.545069135417"/>
    <n v="4.4545218339335703E-2"/>
    <n v="0.9399091014161427"/>
    <n v="0.2347722763827863"/>
    <n v="0"/>
    <s v="0-10"/>
    <n v="0.2497818948971337"/>
    <n v="12.713683504181629"/>
    <n v="4.1588830833596706"/>
    <n v="83.326010312500003"/>
    <n v="5191.61664953125"/>
  </r>
  <r>
    <n v="1992"/>
    <n v="1426"/>
    <m/>
    <n v="1450"/>
    <n v="1741"/>
    <s v="Cortland sp. z o.o., Poznań"/>
    <m/>
    <m/>
    <m/>
    <n v="2001"/>
    <m/>
    <n v="630008749"/>
    <n v="31468"/>
    <n v="7780043683"/>
    <s v="sp. z o.o."/>
    <s v="4741"/>
    <s v="Sprzedaż detaliczna komputerów, urządzeń peryferyjnych i oprogramowania prowadzona w wyspecjalizowanych sklepach"/>
    <m/>
    <s v="media, telekomunkacja, IT"/>
    <m/>
    <n v="400"/>
    <s v="J"/>
    <x v="3"/>
    <n v="551415.74780999997"/>
    <n v="34695.118069999997"/>
    <n v="35263.457889999998"/>
    <n v="28560.392779999998"/>
    <n v="2139.4154800000001"/>
    <n v="4975"/>
    <n v="59"/>
    <n v="8053.1729599999999"/>
    <n v="69479.985639999999"/>
    <n v="3148.4746300000002"/>
    <n v="66331.511010000002"/>
    <n v="29506.961299999999"/>
    <n v="39973.024340000004"/>
    <m/>
    <m/>
    <s v="G"/>
    <s v="Wholesale and Retail Trade; Repair of Motor Vehicles and Motorcycles"/>
    <s v="47"/>
    <s v="RETAIL TRADE, EXCEPT OF MOTOR VEHICLES"/>
    <s v="Medium-high"/>
    <n v="9.0222305397672908E-3"/>
    <n v="29.611236660148691"/>
    <n v="5.1794662908033223E-2"/>
    <n v="0.41105927868179681"/>
    <n v="0.96792050152585529"/>
    <x v="1"/>
    <n v="0"/>
    <n v="0.42468289289646433"/>
    <n v="136.49445694915249"/>
    <n v="9346.0296238983046"/>
    <n v="53.363976779661009"/>
    <x v="0"/>
    <s v="Exp&lt;25"/>
    <s v="Exp&lt;50"/>
    <s v="Decreased Export Intensity"/>
    <n v="0"/>
    <n v="0"/>
    <n v="21.641331353311571"/>
    <n v="0.19590662179004431"/>
    <n v="-11.854107714991599"/>
    <n v="-0.1261768773790681"/>
    <n v="5.0195834102091608"/>
    <s v="No"/>
    <s v="Yes"/>
    <s v="No"/>
    <x v="3"/>
    <s v="Declining"/>
    <n v="-6.25"/>
    <n v="-6.4538521137571081E-2"/>
    <n v="-1.600516436728483"/>
    <s v="Yes"/>
    <s v="0.Reducing"/>
    <s v="Reducing"/>
    <n v="1544.545069135417"/>
    <n v="4.4545218339335703E-2"/>
    <n v="0.9399091014161427"/>
    <n v="0.2347722763827863"/>
    <n v="0"/>
    <s v="0-10"/>
    <n v="0.2497818948971337"/>
    <n v="12.713683504181629"/>
    <n v="4.1588830833596706"/>
    <n v="83.326010312500003"/>
    <n v="5191.61664953125"/>
  </r>
  <r>
    <m/>
    <n v="1497"/>
    <n v="1959"/>
    <n v="1544"/>
    <n v="1742"/>
    <s v="BAT AGRAR sp. z o.o., Stargard"/>
    <m/>
    <m/>
    <m/>
    <m/>
    <m/>
    <n v="810966307"/>
    <n v="89527"/>
    <n v="8512037186"/>
    <s v="sp. z o.o."/>
    <s v="4621"/>
    <s v="Sprzedaż hurtowa zboża, nieprzetworzonego tytoniu, nasion i pasz dla zwierząt"/>
    <m/>
    <s v="handel hurtowy"/>
    <m/>
    <n v="500"/>
    <s v="J"/>
    <x v="4"/>
    <n v="224806.36661999999"/>
    <n v="2033.4512400000001"/>
    <n v="1769.2946099999999"/>
    <n v="621.62060999999994"/>
    <n v="529.39112"/>
    <n v="31404"/>
    <n v="53"/>
    <n v="7429.8112199999996"/>
    <n v="57902.76397"/>
    <n v="5542.5359800000006"/>
    <n v="52360.227989999999"/>
    <n v="47214.343050000003"/>
    <n v="10688.42092"/>
    <m/>
    <m/>
    <s v="G"/>
    <s v="Wholesale and Retail Trade; Repair of Motor Vehicles and Motorcycles"/>
    <s v="46"/>
    <s v="WHOLESALE TRADE, EXCEPT OF MOTOR VEHICLES"/>
    <s v="Medium-high"/>
    <n v="0.1396935525989064"/>
    <n v="-57.261746720425528"/>
    <n v="2.7651379244554601E-3"/>
    <n v="1.073559476922497E-2"/>
    <n v="1.31659273399548E-2"/>
    <x v="0"/>
    <n v="1"/>
    <n v="0.81540741430689245"/>
    <n v="140.1851173584906"/>
    <n v="4241.629558867925"/>
    <n v="104.5761505660377"/>
    <x v="1"/>
    <s v="Exp&gt;25"/>
    <s v="Exp&lt;50"/>
    <s v="Decreased Export Intensity"/>
    <n v="0"/>
    <n v="-0.17027708539230271"/>
    <n v="-32.335071918970073"/>
    <n v="-0.39060218932828761"/>
    <n v="-50.967443419543521"/>
    <n v="-0.71268568849740177"/>
    <n v="-9.3034210002641551"/>
    <s v="No"/>
    <s v="Yes"/>
    <s v="No"/>
    <x v="2"/>
    <s v="Declining"/>
    <n v="-32.051282051282051"/>
    <n v="-0.38641691313746968"/>
    <n v="-9.208473778213822"/>
    <s v="Yes"/>
    <s v="0.Reducing"/>
    <s v="Reducing"/>
    <n v="-17.78959241412667"/>
    <n v="-3.7682792416425228E-4"/>
    <n v="-3.7233913276231261E-3"/>
    <n v="-1.0357676715864711E-3"/>
    <n v="0.30997063799120911"/>
    <s v="25-50"/>
    <n v="0.27817856906479582"/>
    <n v="12.713596907192271"/>
    <n v="4.3567088266895917"/>
    <n v="93.537835384615391"/>
    <n v="4259.4191512820516"/>
  </r>
  <r>
    <m/>
    <n v="1497"/>
    <n v="1959"/>
    <n v="1544"/>
    <n v="1742"/>
    <s v="BAT AGRAR sp. z o.o., Stargard"/>
    <m/>
    <m/>
    <m/>
    <m/>
    <m/>
    <n v="810966307"/>
    <n v="89527"/>
    <n v="8512037186"/>
    <s v="sp. z o.o."/>
    <s v="4621"/>
    <s v="Sprzedaż hurtowa zboża, nieprzetworzonego tytoniu, nasion i pasz dla zwierząt"/>
    <m/>
    <s v="handel hurtowy"/>
    <m/>
    <n v="500"/>
    <s v="J"/>
    <x v="2"/>
    <n v="295419.79531000002"/>
    <n v="6522.3512899999996"/>
    <n v="5044.0814899999996"/>
    <n v="4482.7044900000001"/>
    <n v="652.20455000000004"/>
    <n v="76887"/>
    <n v="61"/>
    <n v="8613.6362200000003"/>
    <n v="108684.78717"/>
    <n v="4608.3315899999998"/>
    <n v="104076.45557999999"/>
    <n v="37775.448190000003"/>
    <n v="70909.33898"/>
    <m/>
    <m/>
    <s v="G"/>
    <s v="Wholesale and Retail Trade; Repair of Motor Vehicles and Motorcycles"/>
    <s v="46"/>
    <s v="WHOLESALE TRADE, EXCEPT OF MOTOR VEHICLES"/>
    <s v="Medium-high"/>
    <n v="0.26026353419992831"/>
    <n v="-16.836861894888909"/>
    <n v="1.5174015286606149E-2"/>
    <n v="4.1245004077602412E-2"/>
    <n v="0.11866714241094491"/>
    <x v="0"/>
    <n v="1"/>
    <n v="0.34756886564918499"/>
    <n v="141.207151147541"/>
    <n v="4842.9474640983608"/>
    <n v="75.54641950819672"/>
    <x v="4"/>
    <s v="Exp&gt;25"/>
    <s v="Exp&lt;50"/>
    <s v="Decreased Export Intensity"/>
    <n v="0"/>
    <n v="-0.17027708539230271"/>
    <n v="-32.335071918970073"/>
    <n v="-0.39060218932828761"/>
    <n v="-50.967443419543521"/>
    <n v="-0.71268568849740177"/>
    <n v="-9.3034210002641551"/>
    <s v="No"/>
    <s v="Yes"/>
    <s v="No"/>
    <x v="2"/>
    <s v="Declining"/>
    <n v="-32.051282051282051"/>
    <n v="-0.38641691313746968"/>
    <n v="-9.208473778213822"/>
    <s v="Yes"/>
    <s v="0.Reducing"/>
    <s v="Reducing"/>
    <n v="-17.78959241412667"/>
    <n v="-3.7682792416425228E-4"/>
    <n v="-3.7233913276231261E-3"/>
    <n v="-1.0357676715864711E-3"/>
    <n v="0.30997063799120911"/>
    <s v="25-50"/>
    <n v="0.27817856906479582"/>
    <n v="12.713596907192271"/>
    <n v="4.3567088266895917"/>
    <n v="93.537835384615391"/>
    <n v="4259.4191512820516"/>
  </r>
  <r>
    <m/>
    <n v="1497"/>
    <n v="1959"/>
    <n v="1544"/>
    <n v="1742"/>
    <s v="BAT AGRAR sp. z o.o., Stargard"/>
    <m/>
    <m/>
    <m/>
    <m/>
    <m/>
    <n v="810966307"/>
    <n v="89527"/>
    <n v="8512037186"/>
    <s v="sp. z o.o."/>
    <s v="4621"/>
    <s v="Sprzedaż hurtowa zboża, nieprzetworzonego tytoniu, nasion i pasz dla zwierząt"/>
    <m/>
    <s v="handel hurtowy"/>
    <m/>
    <n v="500"/>
    <s v="J"/>
    <x v="0"/>
    <n v="332234.69380000001"/>
    <n v="642.29770999999994"/>
    <n v="86.202690000000004"/>
    <n v="-125.19531000000001"/>
    <n v="1537.8419699999999"/>
    <n v="102983"/>
    <n v="78"/>
    <n v="7295.9511600000014"/>
    <n v="120872"/>
    <n v="6643"/>
    <n v="114229"/>
    <n v="33624"/>
    <n v="87247.674360000005"/>
    <m/>
    <m/>
    <s v="G"/>
    <s v="Wholesale and Retail Trade; Repair of Motor Vehicles and Motorcycles"/>
    <s v="46"/>
    <s v="WHOLESALE TRADE, EXCEPT OF MOTOR VEHICLES"/>
    <s v="Medium-high"/>
    <n v="0.30997063799120911"/>
    <m/>
    <n v="-3.7682792416425228E-4"/>
    <n v="-1.0357676715864711E-3"/>
    <n v="-3.7233913276231261E-3"/>
    <x v="0"/>
    <n v="1"/>
    <n v="0.27817856906479582"/>
    <n v="93.537835384615391"/>
    <n v="4259.4191512820516"/>
    <n v="85.166666666666671"/>
    <x v="4"/>
    <s v="Exp&gt;25"/>
    <s v="Exp&lt;50"/>
    <s v="Decreased Export Intensity"/>
    <n v="0"/>
    <n v="-0.17027708539230271"/>
    <n v="-32.335071918970073"/>
    <n v="-0.39060218932828761"/>
    <n v="-50.967443419543521"/>
    <n v="-0.71268568849740177"/>
    <n v="-9.3034210002641551"/>
    <s v="No"/>
    <s v="Yes"/>
    <s v="No"/>
    <x v="2"/>
    <s v="Declining"/>
    <n v="-32.051282051282051"/>
    <n v="-0.38641691313746968"/>
    <n v="-9.208473778213822"/>
    <s v="Yes"/>
    <s v="0.Reducing"/>
    <s v="Reducing"/>
    <n v="-17.78959241412667"/>
    <n v="-3.7682792416425228E-4"/>
    <n v="-3.7233913276231261E-3"/>
    <n v="-1.0357676715864711E-3"/>
    <n v="0.30997063799120911"/>
    <s v="25-50"/>
    <n v="0.27817856906479582"/>
    <n v="12.713596907192271"/>
    <n v="4.3567088266895917"/>
    <n v="93.537835384615391"/>
    <n v="4259.4191512820516"/>
  </r>
  <r>
    <m/>
    <n v="1497"/>
    <n v="1959"/>
    <n v="1544"/>
    <n v="1742"/>
    <s v="BAT AGRAR sp. z o.o., Stargard"/>
    <m/>
    <m/>
    <m/>
    <m/>
    <m/>
    <n v="810966307"/>
    <n v="89527"/>
    <n v="8512037186"/>
    <s v="sp. z o.o."/>
    <s v="4621"/>
    <s v="Sprzedaż hurtowa zboża, nieprzetworzonego tytoniu, nasion i pasz dla zwierząt"/>
    <m/>
    <s v="handel hurtowy"/>
    <m/>
    <n v="500"/>
    <s v="J"/>
    <x v="1"/>
    <n v="355229.25426000002"/>
    <n v="964.98848999999996"/>
    <n v="51.290430000000001"/>
    <n v="-331.27757000000003"/>
    <n v="1352.0686800000001"/>
    <n v="158699.6"/>
    <n v="73"/>
    <n v="7412.8532699999996"/>
    <n v="106009.72354000001"/>
    <n v="4642.7762499999999"/>
    <n v="101366.94729"/>
    <n v="33292.743699999999"/>
    <n v="72716.97984"/>
    <m/>
    <m/>
    <s v="G"/>
    <s v="Wholesale and Retail Trade; Repair of Motor Vehicles and Motorcycles"/>
    <s v="46"/>
    <s v="WHOLESALE TRADE, EXCEPT OF MOTOR VEHICLES"/>
    <s v="Medium-high"/>
    <n v="0.44675261988373383"/>
    <n v="6.9211797831813424"/>
    <n v="-9.3257400967751035E-4"/>
    <n v="-3.1249734358094151E-3"/>
    <n v="-9.9504436457725776E-3"/>
    <x v="0"/>
    <n v="1"/>
    <n v="0.31405367911782028"/>
    <n v="101.54593520547949"/>
    <n v="4866.1541679452057"/>
    <n v="63.599674657534237"/>
    <x v="4"/>
    <s v="Exp&gt;25"/>
    <s v="Exp&lt;50"/>
    <s v="Decreased Export Intensity"/>
    <n v="0"/>
    <n v="-0.17027708539230271"/>
    <n v="-32.335071918970073"/>
    <n v="-0.39060218932828761"/>
    <n v="-50.967443419543521"/>
    <n v="-0.71268568849740177"/>
    <n v="-9.3034210002641551"/>
    <s v="No"/>
    <s v="Yes"/>
    <s v="No"/>
    <x v="2"/>
    <s v="Declining"/>
    <n v="-32.051282051282051"/>
    <n v="-0.38641691313746968"/>
    <n v="-9.208473778213822"/>
    <s v="Yes"/>
    <s v="0.Reducing"/>
    <s v="Reducing"/>
    <n v="-17.78959241412667"/>
    <n v="-3.7682792416425228E-4"/>
    <n v="-3.7233913276231261E-3"/>
    <n v="-1.0357676715864711E-3"/>
    <n v="0.30997063799120911"/>
    <s v="25-50"/>
    <n v="0.27817856906479582"/>
    <n v="12.713596907192271"/>
    <n v="4.3567088266895917"/>
    <n v="93.537835384615391"/>
    <n v="4259.4191512820516"/>
  </r>
  <r>
    <m/>
    <n v="1497"/>
    <n v="1959"/>
    <n v="1544"/>
    <n v="1742"/>
    <s v="BAT AGRAR sp. z o.o., Stargard"/>
    <m/>
    <m/>
    <m/>
    <m/>
    <m/>
    <n v="810966307"/>
    <n v="89527"/>
    <n v="8512037186"/>
    <s v="sp. z o.o."/>
    <s v="4621"/>
    <s v="Sprzedaż hurtowa zboża, nieprzetworzonego tytoniu, nasion i pasz dla zwierząt"/>
    <m/>
    <s v="handel hurtowy"/>
    <m/>
    <n v="500"/>
    <s v="J"/>
    <x v="3"/>
    <n v="526007.38066999998"/>
    <n v="19469.154760000001"/>
    <n v="19084.26325"/>
    <n v="15817.27425"/>
    <n v="497.80146000000002"/>
    <n v="110757"/>
    <n v="55"/>
    <n v="9181.5062900000012"/>
    <n v="114905.33199000001"/>
    <n v="6679.6723400000001"/>
    <n v="108225.65965"/>
    <n v="51592.722439999998"/>
    <n v="63312.609549999986"/>
    <m/>
    <m/>
    <s v="G"/>
    <s v="Wholesale and Retail Trade; Repair of Motor Vehicles and Motorcycles"/>
    <s v="46"/>
    <s v="WHOLESALE TRADE, EXCEPT OF MOTOR VEHICLES"/>
    <s v="Medium-high"/>
    <n v="0.21056168424656641"/>
    <n v="78.054209305111712"/>
    <n v="3.0070441653979849E-2"/>
    <n v="0.13765483268762971"/>
    <n v="0.30657956203793618"/>
    <x v="0"/>
    <n v="1"/>
    <n v="0.44900198751864723"/>
    <n v="166.93647799999999"/>
    <n v="9563.7705576363642"/>
    <n v="121.448588"/>
    <x v="1"/>
    <s v="Exp&gt;25"/>
    <s v="Exp&lt;50"/>
    <s v="Decreased Export Intensity"/>
    <n v="0"/>
    <n v="-0.17027708539230271"/>
    <n v="-32.335071918970073"/>
    <n v="-0.39060218932828761"/>
    <n v="-50.967443419543521"/>
    <n v="-0.71268568849740177"/>
    <n v="-9.3034210002641551"/>
    <s v="No"/>
    <s v="Yes"/>
    <s v="No"/>
    <x v="2"/>
    <s v="Declining"/>
    <n v="-32.051282051282051"/>
    <n v="-0.38641691313746968"/>
    <n v="-9.208473778213822"/>
    <s v="Yes"/>
    <s v="0.Reducing"/>
    <s v="Reducing"/>
    <n v="-17.78959241412667"/>
    <n v="-3.7682792416425228E-4"/>
    <n v="-3.7233913276231261E-3"/>
    <n v="-1.0357676715864711E-3"/>
    <n v="0.30997063799120911"/>
    <s v="25-50"/>
    <n v="0.27817856906479582"/>
    <n v="12.713596907192271"/>
    <n v="4.3567088266895917"/>
    <n v="93.537835384615391"/>
    <n v="4259.4191512820516"/>
  </r>
  <r>
    <n v="1768"/>
    <n v="1661"/>
    <n v="1756"/>
    <n v="1580"/>
    <n v="1743"/>
    <s v="R2 Center sp. z o.o., Suchy Las"/>
    <m/>
    <m/>
    <m/>
    <n v="2002"/>
    <m/>
    <n v="634392383"/>
    <n v="131449"/>
    <n v="7772669089"/>
    <s v="sp. z o.o."/>
    <s v="3212"/>
    <s v="Produkcja wyrobów jubilerskich i podobnych"/>
    <m/>
    <s v="produkcja"/>
    <m/>
    <n v="400"/>
    <s v="J"/>
    <x v="0"/>
    <n v="332124"/>
    <n v="5562"/>
    <n v="3207"/>
    <n v="663"/>
    <n v="972"/>
    <n v="33981"/>
    <n v="312"/>
    <n v="20252.925599999999"/>
    <n v="448783"/>
    <n v="223060"/>
    <n v="225723"/>
    <n v="322700"/>
    <n v="126083.33405999999"/>
    <m/>
    <m/>
    <s v="C"/>
    <s v="Manufacturing"/>
    <s v="32"/>
    <s v="OTHER MANUFACTURING"/>
    <s v="Medium-high"/>
    <n v="0.10231419590273511"/>
    <m/>
    <n v="1.9962423673085959E-3"/>
    <n v="1.477328686692678E-3"/>
    <n v="2.0545398202665012E-3"/>
    <x v="1"/>
    <n v="0"/>
    <n v="0.71905575745961858"/>
    <n v="64.913223076923074"/>
    <n v="1064.5"/>
    <n v="714.93589743589746"/>
    <x v="1"/>
    <s v="Exp&lt;25"/>
    <s v="Exp&lt;50"/>
    <s v="Decreased Export Intensity"/>
    <n v="0"/>
    <n v="-3.9285470941110782E-2"/>
    <n v="36.982360296154447"/>
    <n v="0.31468197458776892"/>
    <n v="-0.73742007525038122"/>
    <n v="-7.4015245813452424E-3"/>
    <n v="8.1847787614295786"/>
    <s v="No"/>
    <s v="Yes"/>
    <s v="No"/>
    <x v="3"/>
    <s v="Declining"/>
    <n v="-13.141025641025641"/>
    <n v="-0.14088436692978151"/>
    <n v="-3.4608047518364988"/>
    <s v="Yes"/>
    <s v="0.Reducing"/>
    <s v="Reducing"/>
    <n v="614.28706387453894"/>
    <n v="1.9962423673085959E-3"/>
    <n v="2.0545398202665012E-3"/>
    <n v="1.477328686692678E-3"/>
    <n v="0.10231419590273511"/>
    <s v="10-25"/>
    <n v="0.71905575745961858"/>
    <n v="12.71326367214302"/>
    <n v="5.7430031878094816"/>
    <n v="64.913223076923074"/>
    <n v="1064.5"/>
  </r>
  <r>
    <n v="1768"/>
    <n v="1661"/>
    <n v="1756"/>
    <n v="1580"/>
    <n v="1743"/>
    <s v="R2 Center sp. z o.o., Suchy Las"/>
    <m/>
    <m/>
    <m/>
    <n v="2002"/>
    <m/>
    <n v="634392383"/>
    <n v="131449"/>
    <n v="7772669089"/>
    <s v="sp. z o.o."/>
    <s v="3212"/>
    <s v="Produkcja wyrobów jubilerskich i podobnych"/>
    <m/>
    <s v="produkcja"/>
    <m/>
    <n v="400"/>
    <s v="J"/>
    <x v="2"/>
    <n v="336757.75796999998"/>
    <n v="12082.186820000001"/>
    <n v="6883.2128499999999"/>
    <n v="5408.1491599999999"/>
    <n v="956.05141000000003"/>
    <n v="18392"/>
    <n v="284"/>
    <n v="31439.122050000002"/>
    <n v="543451.22048999998"/>
    <n v="222265.51485000001"/>
    <n v="321185.70564"/>
    <n v="349845.18040999997"/>
    <n v="193606.04008000001"/>
    <m/>
    <m/>
    <s v="C"/>
    <s v="Manufacturing"/>
    <s v="32"/>
    <s v="OTHER MANUFACTURING"/>
    <s v="Medium-high"/>
    <n v="5.4614925906587272E-2"/>
    <n v="-3.9193006018749088"/>
    <n v="1.605946420537039E-2"/>
    <n v="9.9514895837822769E-3"/>
    <n v="1.5458692767074671E-2"/>
    <x v="1"/>
    <n v="0"/>
    <n v="0.64374716114274977"/>
    <n v="110.7011339788732"/>
    <n v="1185.766753415493"/>
    <n v="782.62505228873238"/>
    <x v="0"/>
    <s v="Exp&lt;25"/>
    <s v="Exp&lt;50"/>
    <s v="Decreased Export Intensity"/>
    <n v="0"/>
    <n v="-3.9285470941110782E-2"/>
    <n v="36.982360296154447"/>
    <n v="0.31468197458776892"/>
    <n v="-0.73742007525038122"/>
    <n v="-7.4015245813452424E-3"/>
    <n v="8.1847787614295786"/>
    <s v="No"/>
    <s v="Yes"/>
    <s v="No"/>
    <x v="3"/>
    <s v="Declining"/>
    <n v="-13.141025641025641"/>
    <n v="-0.14088436692978151"/>
    <n v="-3.4608047518364988"/>
    <s v="Yes"/>
    <s v="0.Reducing"/>
    <s v="Reducing"/>
    <n v="614.28706387453894"/>
    <n v="1.9962423673085959E-3"/>
    <n v="2.0545398202665012E-3"/>
    <n v="1.477328686692678E-3"/>
    <n v="0.10231419590273511"/>
    <s v="10-25"/>
    <n v="0.71905575745961858"/>
    <n v="12.71326367214302"/>
    <n v="5.7430031878094816"/>
    <n v="64.913223076923074"/>
    <n v="1064.5"/>
  </r>
  <r>
    <n v="1768"/>
    <n v="1661"/>
    <n v="1756"/>
    <n v="1580"/>
    <n v="1743"/>
    <s v="R2 Center sp. z o.o., Suchy Las"/>
    <m/>
    <m/>
    <m/>
    <n v="2002"/>
    <m/>
    <n v="634392383"/>
    <n v="131449"/>
    <n v="7772669089"/>
    <s v="sp. z o.o."/>
    <s v="3212"/>
    <s v="Produkcja wyrobów jubilerskich i podobnych"/>
    <m/>
    <s v="produkcja"/>
    <m/>
    <n v="400"/>
    <s v="J"/>
    <x v="1"/>
    <n v="350494.69880999997"/>
    <n v="17533.339759999999"/>
    <n v="22727.60023"/>
    <n v="20892.477910000001"/>
    <n v="1097.4828199999999"/>
    <n v="0"/>
    <n v="284"/>
    <n v="19761.66892"/>
    <n v="442386.47876999999"/>
    <n v="223761.77450999999"/>
    <n v="218624.70426"/>
    <n v="344437.03125"/>
    <n v="97949.447520000002"/>
    <m/>
    <m/>
    <s v="C"/>
    <s v="Manufacturing"/>
    <s v="32"/>
    <s v="OTHER MANUFACTURING"/>
    <s v="Medium-high"/>
    <n v="0"/>
    <n v="5.5312771163782193"/>
    <n v="5.9608541815137757E-2"/>
    <n v="4.7226755139734178E-2"/>
    <n v="6.0656886497305162E-2"/>
    <x v="1"/>
    <n v="0"/>
    <n v="0.77858851429560838"/>
    <n v="69.583341267605633"/>
    <n v="1234.136263415493"/>
    <n v="787.89357221830983"/>
    <x v="0"/>
    <s v="Exp&lt;25"/>
    <s v="Exp&lt;50"/>
    <s v="Decreased Export Intensity"/>
    <n v="0"/>
    <n v="-3.9285470941110782E-2"/>
    <n v="36.982360296154447"/>
    <n v="0.31468197458776892"/>
    <n v="-0.73742007525038122"/>
    <n v="-7.4015245813452424E-3"/>
    <n v="8.1847787614295786"/>
    <s v="No"/>
    <s v="Yes"/>
    <s v="No"/>
    <x v="3"/>
    <s v="Declining"/>
    <n v="-13.141025641025641"/>
    <n v="-0.14088436692978151"/>
    <n v="-3.4608047518364988"/>
    <s v="Yes"/>
    <s v="0.Reducing"/>
    <s v="Reducing"/>
    <n v="614.28706387453894"/>
    <n v="1.9962423673085959E-3"/>
    <n v="2.0545398202665012E-3"/>
    <n v="1.477328686692678E-3"/>
    <n v="0.10231419590273511"/>
    <s v="10-25"/>
    <n v="0.71905575745961858"/>
    <n v="12.71326367214302"/>
    <n v="5.7430031878094816"/>
    <n v="64.913223076923074"/>
    <n v="1064.5"/>
  </r>
  <r>
    <n v="1768"/>
    <n v="1661"/>
    <n v="1756"/>
    <n v="1580"/>
    <n v="1743"/>
    <s v="R2 Center sp. z o.o., Suchy Las"/>
    <m/>
    <m/>
    <m/>
    <n v="2002"/>
    <m/>
    <n v="634392383"/>
    <n v="131449"/>
    <n v="7772669089"/>
    <s v="sp. z o.o."/>
    <s v="3212"/>
    <s v="Produkcja wyrobów jubilerskich i podobnych"/>
    <m/>
    <s v="produkcja"/>
    <m/>
    <n v="400"/>
    <s v="J"/>
    <x v="4"/>
    <n v="454951.29431000003"/>
    <n v="19936.145509999998"/>
    <n v="5399.9084599999996"/>
    <n v="1246.9807499999999"/>
    <n v="1816.6700699999999"/>
    <n v="28675"/>
    <n v="271"/>
    <n v="27005.80039"/>
    <n v="521617.77010999998"/>
    <n v="222281.28937000001"/>
    <n v="299336.48074000003"/>
    <n v="363351.15990999999"/>
    <n v="158266.6102"/>
    <m/>
    <m/>
    <s v="C"/>
    <s v="Manufacturing"/>
    <s v="32"/>
    <s v="OTHER MANUFACTURING"/>
    <s v="Medium-high"/>
    <n v="6.3028724961624344E-2"/>
    <n v="-4.1686285817997053"/>
    <n v="2.7409104350197052E-3"/>
    <n v="2.3906025090691088E-3"/>
    <n v="3.431888727997648E-3"/>
    <x v="1"/>
    <n v="0"/>
    <n v="0.69658508726298884"/>
    <n v="99.652399963099626"/>
    <n v="1678.7870638745389"/>
    <n v="820.22616003690041"/>
    <x v="0"/>
    <s v="Exp&lt;25"/>
    <s v="Exp&lt;50"/>
    <s v="Decreased Export Intensity"/>
    <n v="0"/>
    <n v="-3.9285470941110782E-2"/>
    <n v="36.982360296154447"/>
    <n v="0.31468197458776892"/>
    <n v="-0.73742007525038122"/>
    <n v="-7.4015245813452424E-3"/>
    <n v="8.1847787614295786"/>
    <s v="No"/>
    <s v="Yes"/>
    <s v="No"/>
    <x v="3"/>
    <s v="Declining"/>
    <n v="-13.141025641025641"/>
    <n v="-0.14088436692978151"/>
    <n v="-3.4608047518364988"/>
    <s v="Yes"/>
    <s v="0.Reducing"/>
    <s v="Reducing"/>
    <n v="614.28706387453894"/>
    <n v="1.9962423673085959E-3"/>
    <n v="2.0545398202665012E-3"/>
    <n v="1.477328686692678E-3"/>
    <n v="0.10231419590273511"/>
    <s v="10-25"/>
    <n v="0.71905575745961858"/>
    <n v="12.71326367214302"/>
    <n v="5.7430031878094816"/>
    <n v="64.913223076923074"/>
    <n v="1064.5"/>
  </r>
  <r>
    <n v="1768"/>
    <n v="1661"/>
    <n v="1756"/>
    <n v="1580"/>
    <n v="1743"/>
    <s v="R2 Center sp. z o.o., Suchy Las"/>
    <m/>
    <m/>
    <m/>
    <n v="2002"/>
    <m/>
    <n v="634392383"/>
    <n v="131449"/>
    <n v="7772669089"/>
    <s v="sp. z o.o."/>
    <s v="3212"/>
    <s v="Produkcja wyrobów jubilerskich i podobnych"/>
    <m/>
    <s v="produkcja"/>
    <m/>
    <n v="400"/>
    <s v="J"/>
    <x v="3"/>
    <n v="474741.50435"/>
    <n v="37065.748890000003"/>
    <n v="18861.292689999998"/>
    <n v="13608.998750000001"/>
    <n v="1460.2846300000001"/>
    <n v="25231"/>
    <n v="274"/>
    <n v="24127.38219"/>
    <n v="586642.72282000002"/>
    <n v="225238.14687999999"/>
    <n v="361404.57594000001"/>
    <n v="362104.17916"/>
    <n v="217143.29819999999"/>
    <m/>
    <m/>
    <s v="C"/>
    <s v="Manufacturing"/>
    <s v="32"/>
    <s v="OTHER MANUFACTURING"/>
    <s v="Medium-high"/>
    <n v="5.3146817307548097E-2"/>
    <n v="40.974184889392284"/>
    <n v="2.866612382802507E-2"/>
    <n v="2.3198103753135042E-2"/>
    <n v="3.7583103242745802E-2"/>
    <x v="1"/>
    <n v="0"/>
    <n v="0.6172482246423513"/>
    <n v="88.05613937956204"/>
    <n v="1732.633227554745"/>
    <n v="822.03703240875905"/>
    <x v="0"/>
    <s v="Exp&lt;25"/>
    <s v="Exp&lt;50"/>
    <s v="Decreased Export Intensity"/>
    <n v="0"/>
    <n v="-3.9285470941110782E-2"/>
    <n v="36.982360296154447"/>
    <n v="0.31468197458776892"/>
    <n v="-0.73742007525038122"/>
    <n v="-7.4015245813452424E-3"/>
    <n v="8.1847787614295786"/>
    <s v="No"/>
    <s v="Yes"/>
    <s v="No"/>
    <x v="3"/>
    <s v="Declining"/>
    <n v="-13.141025641025641"/>
    <n v="-0.14088436692978151"/>
    <n v="-3.4608047518364988"/>
    <s v="Yes"/>
    <s v="0.Reducing"/>
    <s v="Reducing"/>
    <n v="614.28706387453894"/>
    <n v="1.9962423673085959E-3"/>
    <n v="2.0545398202665012E-3"/>
    <n v="1.477328686692678E-3"/>
    <n v="0.10231419590273511"/>
    <s v="10-25"/>
    <n v="0.71905575745961858"/>
    <n v="12.71326367214302"/>
    <n v="5.7430031878094816"/>
    <n v="64.913223076923074"/>
    <n v="1064.5"/>
  </r>
  <r>
    <n v="1752"/>
    <n v="1282"/>
    <n v="1226"/>
    <n v="1994"/>
    <n v="1744"/>
    <s v="Ekoinstal Holding sp. z o.o. sp.k., Katowice"/>
    <m/>
    <m/>
    <m/>
    <n v="1990"/>
    <m/>
    <n v="271008448"/>
    <n v="593541"/>
    <n v="6340000723"/>
    <s v="sp. z o.o. sp.k."/>
    <s v="4672"/>
    <s v="Sprzedaż hurtowa metali i rud metali"/>
    <m/>
    <s v="produkcja"/>
    <m/>
    <n v="400"/>
    <s v="J"/>
    <x v="1"/>
    <n v="270924.41093000001"/>
    <n v="2520.63679"/>
    <n v="2104.3595599999999"/>
    <n v="2104.3595599999999"/>
    <n v="4867.0735800000002"/>
    <n v="7298.1089824328801"/>
    <n v="140"/>
    <n v="11153"/>
    <n v="152989.22328000001"/>
    <n v="47924.990669999999"/>
    <n v="105064.23261000001"/>
    <n v="93339.350340000005"/>
    <n v="59649.872940000001"/>
    <m/>
    <m/>
    <s v="G"/>
    <s v="Wholesale and Retail Trade; Repair of Motor Vehicles and Motorcycles"/>
    <s v="46"/>
    <s v="WHOLESALE TRADE, EXCEPT OF MOTOR VEHICLES"/>
    <s v="Medium-high"/>
    <n v="2.6937805114646999E-2"/>
    <n v="-18.364295980353749"/>
    <n v="7.7673309421487048E-3"/>
    <n v="1.3754952897228671E-2"/>
    <n v="2.254525612546705E-2"/>
    <x v="1"/>
    <n v="0"/>
    <n v="0.61010408667263349"/>
    <n v="79.664285714285711"/>
    <n v="1935.1743637857139"/>
    <n v="342.32136192857138"/>
    <x v="0"/>
    <s v="Exp&lt;25"/>
    <s v="Exp&lt;50"/>
    <s v="Decreased Export Intensity"/>
    <n v="0"/>
    <n v="-3.0893525365068361E-4"/>
    <n v="38.269218567511373"/>
    <n v="0.32403245789947732"/>
    <n v="0.19508591848651749"/>
    <n v="1.948958730363159E-3"/>
    <n v="8.4379695702849524"/>
    <s v="Yes"/>
    <s v="Yes"/>
    <s v="Yes"/>
    <x v="3"/>
    <s v="Declining"/>
    <n v="10.21897810218978"/>
    <n v="9.7298910986799214E-2"/>
    <n v="2.4622987388101421"/>
    <s v="No"/>
    <s v="2.Hiring"/>
    <s v="Hiring"/>
    <n v="616.49227173683948"/>
    <n v="3.2422334046463982E-3"/>
    <n v="1.164476959373174E-2"/>
    <n v="6.1382440623315056E-3"/>
    <n v="2.688703407960949E-2"/>
    <s v="0-10"/>
    <n v="0.52712456119661322"/>
    <n v="12.712498604951479"/>
    <n v="4.9199809258281251"/>
    <n v="83.995394014598546"/>
    <n v="2422.4087591240882"/>
  </r>
  <r>
    <n v="1752"/>
    <n v="1282"/>
    <n v="1226"/>
    <n v="1994"/>
    <n v="1744"/>
    <s v="Ekoinstal Holding sp. z o.o. sp.k., Katowice"/>
    <m/>
    <m/>
    <m/>
    <n v="1990"/>
    <m/>
    <n v="271008448"/>
    <n v="593541"/>
    <n v="6340000723"/>
    <s v="sp. z o.o. sp.k."/>
    <s v="4672"/>
    <s v="Sprzedaż hurtowa metali i rud metali"/>
    <m/>
    <s v="produkcja"/>
    <m/>
    <n v="400"/>
    <s v="J"/>
    <x v="0"/>
    <n v="331870"/>
    <n v="1117"/>
    <n v="1076"/>
    <n v="1076"/>
    <n v="3539"/>
    <n v="8923"/>
    <n v="137"/>
    <n v="11507.368979999999"/>
    <n v="175294.43096"/>
    <n v="52585"/>
    <n v="122710"/>
    <n v="92402"/>
    <n v="82892.317490000001"/>
    <m/>
    <m/>
    <s v="G"/>
    <s v="Wholesale and Retail Trade; Repair of Motor Vehicles and Motorcycles"/>
    <s v="46"/>
    <s v="WHOLESALE TRADE, EXCEPT OF MOTOR VEHICLES"/>
    <s v="Medium-high"/>
    <n v="2.688703407960949E-2"/>
    <m/>
    <n v="3.2422334046463982E-3"/>
    <n v="6.1382440623315056E-3"/>
    <n v="1.164476959373174E-2"/>
    <x v="1"/>
    <n v="0"/>
    <n v="0.52712456119661322"/>
    <n v="83.995394014598546"/>
    <n v="2422.4087591240882"/>
    <n v="383.83211678832117"/>
    <x v="0"/>
    <s v="Exp&lt;25"/>
    <s v="Exp&lt;50"/>
    <s v="Decreased Export Intensity"/>
    <n v="0"/>
    <n v="-3.0893525365068361E-4"/>
    <n v="38.269218567511373"/>
    <n v="0.32403245789947732"/>
    <n v="0.19508591848651749"/>
    <n v="1.948958730363159E-3"/>
    <n v="8.4379695702849524"/>
    <s v="Yes"/>
    <s v="Yes"/>
    <s v="Yes"/>
    <x v="3"/>
    <s v="Declining"/>
    <n v="10.21897810218978"/>
    <n v="9.7298910986799214E-2"/>
    <n v="2.4622987388101421"/>
    <s v="No"/>
    <s v="2.Hiring"/>
    <s v="Hiring"/>
    <n v="616.49227173683948"/>
    <n v="3.2422334046463982E-3"/>
    <n v="1.164476959373174E-2"/>
    <n v="6.1382440623315056E-3"/>
    <n v="2.688703407960949E-2"/>
    <s v="0-10"/>
    <n v="0.52712456119661322"/>
    <n v="12.712498604951479"/>
    <n v="4.9199809258281251"/>
    <n v="83.995394014598546"/>
    <n v="2422.4087591240882"/>
  </r>
  <r>
    <n v="1752"/>
    <n v="1282"/>
    <n v="1226"/>
    <n v="1994"/>
    <n v="1744"/>
    <s v="Ekoinstal Holding sp. z o.o. sp.k., Katowice"/>
    <m/>
    <m/>
    <m/>
    <n v="1990"/>
    <m/>
    <n v="271008448"/>
    <n v="593541"/>
    <n v="6340000723"/>
    <s v="sp. z o.o. sp.k."/>
    <s v="4672"/>
    <s v="Sprzedaż hurtowa metali i rud metali"/>
    <m/>
    <s v="produkcja"/>
    <m/>
    <n v="400"/>
    <s v="J"/>
    <x v="4"/>
    <n v="458874.05566000001"/>
    <n v="-6067.4772499999999"/>
    <n v="-5832.9971999999998"/>
    <n v="-5840.9902000000002"/>
    <n v="4448.3359800000007"/>
    <n v="12196"/>
    <n v="151"/>
    <n v="17876.914250000002"/>
    <n v="239628.63026999999"/>
    <n v="58674.93174"/>
    <n v="180953.69852999999"/>
    <n v="172543.73727000001"/>
    <n v="67084.892999999996"/>
    <m/>
    <m/>
    <s v="G"/>
    <s v="Wholesale and Retail Trade; Repair of Motor Vehicles and Motorcycles"/>
    <s v="46"/>
    <s v="WHOLESALE TRADE, EXCEPT OF MOTOR VEHICLES"/>
    <s v="Medium-high"/>
    <n v="2.6578098825958799E-2"/>
    <n v="-25.040995371865179"/>
    <n v="-1.2728961526488759E-2"/>
    <n v="-2.4375176678257109E-2"/>
    <n v="-3.3852229541428663E-2"/>
    <x v="1"/>
    <n v="0"/>
    <n v="0.72004641964354377"/>
    <n v="118.3901605960265"/>
    <n v="3038.9010308609272"/>
    <n v="388.5757068874172"/>
    <x v="0"/>
    <s v="Exp&lt;25"/>
    <s v="Exp&lt;50"/>
    <s v="Decreased Export Intensity"/>
    <n v="0"/>
    <n v="-3.0893525365068361E-4"/>
    <n v="38.269218567511373"/>
    <n v="0.32403245789947732"/>
    <n v="0.19508591848651749"/>
    <n v="1.948958730363159E-3"/>
    <n v="8.4379695702849524"/>
    <s v="Yes"/>
    <s v="Yes"/>
    <s v="Yes"/>
    <x v="3"/>
    <s v="Declining"/>
    <n v="10.21897810218978"/>
    <n v="9.7298910986799214E-2"/>
    <n v="2.4622987388101421"/>
    <s v="No"/>
    <s v="2.Hiring"/>
    <s v="Hiring"/>
    <n v="616.49227173683948"/>
    <n v="3.2422334046463982E-3"/>
    <n v="1.164476959373174E-2"/>
    <n v="6.1382440623315056E-3"/>
    <n v="2.688703407960949E-2"/>
    <s v="0-10"/>
    <n v="0.52712456119661322"/>
    <n v="12.712498604951479"/>
    <n v="4.9199809258281251"/>
    <n v="83.995394014598546"/>
    <n v="2422.4087591240882"/>
  </r>
  <r>
    <n v="1752"/>
    <n v="1282"/>
    <n v="1226"/>
    <n v="1994"/>
    <n v="1744"/>
    <s v="Ekoinstal Holding sp. z o.o. sp.k., Katowice"/>
    <m/>
    <m/>
    <m/>
    <n v="1990"/>
    <m/>
    <n v="271008448"/>
    <n v="593541"/>
    <n v="6340000723"/>
    <s v="sp. z o.o. sp.k."/>
    <s v="4672"/>
    <s v="Sprzedaż hurtowa metali i rud metali"/>
    <m/>
    <s v="produkcja"/>
    <m/>
    <n v="400"/>
    <s v="J"/>
    <x v="2"/>
    <n v="520889.36239000002"/>
    <n v="62296.393830000001"/>
    <n v="61930.938520000003"/>
    <n v="51505.959519999997"/>
    <n v="3620.7105000000001"/>
    <n v="4989"/>
    <n v="149"/>
    <n v="14715.906870000001"/>
    <n v="230221.46726"/>
    <n v="45714.954979999988"/>
    <n v="184506.51228"/>
    <n v="143809.31477"/>
    <n v="86412.152489999993"/>
    <m/>
    <m/>
    <s v="G"/>
    <s v="Wholesale and Retail Trade; Repair of Motor Vehicles and Motorcycles"/>
    <s v="46"/>
    <s v="WHOLESALE TRADE, EXCEPT OF MOTOR VEHICLES"/>
    <s v="Medium-high"/>
    <n v="9.5778496552683268E-3"/>
    <n v="92.263724262404907"/>
    <n v="9.8880805097794441E-2"/>
    <n v="0.22372353079407609"/>
    <n v="0.35815454376078182"/>
    <x v="1"/>
    <n v="0"/>
    <n v="0.62465640794300614"/>
    <n v="98.764475637583885"/>
    <n v="3495.9017610067108"/>
    <n v="306.81177838926169"/>
    <x v="0"/>
    <s v="Exp&lt;25"/>
    <s v="Exp&lt;50"/>
    <s v="Decreased Export Intensity"/>
    <n v="0"/>
    <n v="-3.0893525365068361E-4"/>
    <n v="38.269218567511373"/>
    <n v="0.32403245789947732"/>
    <n v="0.19508591848651749"/>
    <n v="1.948958730363159E-3"/>
    <n v="8.4379695702849524"/>
    <s v="Yes"/>
    <s v="Yes"/>
    <s v="Yes"/>
    <x v="3"/>
    <s v="Declining"/>
    <n v="10.21897810218978"/>
    <n v="9.7298910986799214E-2"/>
    <n v="2.4622987388101421"/>
    <s v="No"/>
    <s v="2.Hiring"/>
    <s v="Hiring"/>
    <n v="616.49227173683948"/>
    <n v="3.2422334046463982E-3"/>
    <n v="1.164476959373174E-2"/>
    <n v="6.1382440623315056E-3"/>
    <n v="2.688703407960949E-2"/>
    <s v="0-10"/>
    <n v="0.52712456119661322"/>
    <n v="12.712498604951479"/>
    <n v="4.9199809258281251"/>
    <n v="83.995394014598546"/>
    <n v="2422.4087591240882"/>
  </r>
  <r>
    <n v="1752"/>
    <n v="1282"/>
    <n v="1226"/>
    <n v="1994"/>
    <n v="1744"/>
    <s v="Ekoinstal Holding sp. z o.o. sp.k., Katowice"/>
    <m/>
    <m/>
    <m/>
    <n v="1990"/>
    <m/>
    <n v="271008448"/>
    <n v="593541"/>
    <n v="6340000723"/>
    <s v="sp. z o.o. sp.k."/>
    <s v="4672"/>
    <s v="Sprzedaż hurtowa metali i rud metali"/>
    <m/>
    <s v="produkcja"/>
    <m/>
    <n v="400"/>
    <s v="J"/>
    <x v="3"/>
    <n v="612166.68755999999"/>
    <n v="44998.734409999997"/>
    <n v="43589.465270000001"/>
    <n v="36909.090270000001"/>
    <n v="3638.0065199999999"/>
    <n v="15815"/>
    <n v="154"/>
    <n v="16500.652109999999"/>
    <n v="245248.81471999999"/>
    <n v="53390.803829999997"/>
    <n v="191858.01089000001"/>
    <n v="179724.01003999999"/>
    <n v="65524.804680000001"/>
    <m/>
    <m/>
    <s v="G"/>
    <s v="Wholesale and Retail Trade; Repair of Motor Vehicles and Motorcycles"/>
    <s v="46"/>
    <s v="WHOLESALE TRADE, EXCEPT OF MOTOR VEHICLES"/>
    <s v="Medium-high"/>
    <n v="2.5834466855810301E-2"/>
    <n v="17.52336134322108"/>
    <n v="6.0292549431452763E-2"/>
    <n v="0.1504965082589248"/>
    <n v="0.2053653836334132"/>
    <x v="1"/>
    <n v="0"/>
    <n v="0.73282315449797586"/>
    <n v="107.1470916233766"/>
    <n v="3975.1083607792211"/>
    <n v="346.69353136363628"/>
    <x v="0"/>
    <s v="Exp&lt;25"/>
    <s v="Exp&lt;50"/>
    <s v="Decreased Export Intensity"/>
    <n v="0"/>
    <n v="-3.0893525365068361E-4"/>
    <n v="38.269218567511373"/>
    <n v="0.32403245789947732"/>
    <n v="0.19508591848651749"/>
    <n v="1.948958730363159E-3"/>
    <n v="8.4379695702849524"/>
    <s v="Yes"/>
    <s v="Yes"/>
    <s v="Yes"/>
    <x v="3"/>
    <s v="Declining"/>
    <n v="10.21897810218978"/>
    <n v="9.7298910986799214E-2"/>
    <n v="2.4622987388101421"/>
    <s v="No"/>
    <s v="2.Hiring"/>
    <s v="Hiring"/>
    <n v="616.49227173683948"/>
    <n v="3.2422334046463982E-3"/>
    <n v="1.164476959373174E-2"/>
    <n v="6.1382440623315056E-3"/>
    <n v="2.688703407960949E-2"/>
    <s v="0-10"/>
    <n v="0.52712456119661322"/>
    <n v="12.712498604951479"/>
    <n v="4.9199809258281251"/>
    <n v="83.995394014598546"/>
    <n v="2422.4087591240882"/>
  </r>
  <r>
    <n v="1786"/>
    <m/>
    <n v="1715"/>
    <n v="1737"/>
    <n v="1745"/>
    <s v="Carserwis sp. z o.o., Warszawa"/>
    <m/>
    <m/>
    <m/>
    <n v="2002"/>
    <m/>
    <s v="010448833"/>
    <n v="92158"/>
    <n v="5220020042"/>
    <s v="sp. z o.o."/>
    <s v="4511"/>
    <s v="Sprzedaż hurtowa i detaliczna samochodów osobowych i furgonetek"/>
    <m/>
    <s v="motoryzacja"/>
    <m/>
    <n v="400"/>
    <s v="J"/>
    <x v="1"/>
    <n v="316026.61190999998"/>
    <n v="3305.0561899999998"/>
    <n v="1507.1926000000001"/>
    <n v="1126.8366000000001"/>
    <n v="2906.8911699999999"/>
    <n v="450"/>
    <n v="199"/>
    <n v="17998.209190000001"/>
    <n v="91081.649409999998"/>
    <n v="7459.3438200000001"/>
    <n v="83622.305590000004"/>
    <n v="16953.823130000001"/>
    <n v="74127.826280000008"/>
    <m/>
    <m/>
    <s v="G"/>
    <s v="Wholesale and Retail Trade; Repair of Motor Vehicles and Motorcycles"/>
    <s v="45"/>
    <s v="WHOLESALE AND RETAIL TRADE SERVICES OF MOTOR VEHICLES; REPAIR SERVICES OF MOTOR VEHICLES"/>
    <s v="Medium-high"/>
    <n v="1.4239307167212671E-3"/>
    <n v="-4.6541706033736201"/>
    <n v="3.565638327701679E-3"/>
    <n v="1.2371719301300699E-2"/>
    <n v="6.6465043982088537E-2"/>
    <x v="1"/>
    <n v="0"/>
    <n v="0.1861387363955512"/>
    <n v="90.443262261306543"/>
    <n v="1588.073426683417"/>
    <n v="37.484139798994967"/>
    <x v="0"/>
    <s v="Exp&lt;25"/>
    <s v="Exp&lt;50"/>
    <s v="Increased Export Intensity"/>
    <n v="1"/>
    <n v="2.385158952998958E-3"/>
    <n v="35.664203835837966"/>
    <n v="0.30501255707742381"/>
    <n v="-1.6926059160594451"/>
    <n v="-1.7070942091688579E-2"/>
    <n v="7.9235736527571321"/>
    <s v="Yes"/>
    <s v="No"/>
    <s v="No"/>
    <x v="3"/>
    <s v="Declining"/>
    <n v="11.483253588516749"/>
    <n v="0.1087042016008892"/>
    <n v="2.7548687198262871"/>
    <s v="Yes"/>
    <s v="2.Hiring"/>
    <s v="Hiring"/>
    <n v="343.98491426289121"/>
    <n v="3.2885507145809512E-3"/>
    <n v="6.8869653124407654E-2"/>
    <n v="7.0614148743197722E-3"/>
    <n v="9.6846310034906914E-4"/>
    <s v="0-10"/>
    <n v="0.1025330396475771"/>
    <n v="12.71124129876751"/>
    <n v="5.3423342519648109"/>
    <n v="92.002986363636367"/>
    <n v="1585.8995215310999"/>
  </r>
  <r>
    <n v="1786"/>
    <m/>
    <n v="1715"/>
    <n v="1737"/>
    <n v="1745"/>
    <s v="Carserwis sp. z o.o., Warszawa"/>
    <m/>
    <m/>
    <m/>
    <n v="2002"/>
    <m/>
    <s v="010448833"/>
    <n v="92158"/>
    <n v="5220020042"/>
    <s v="sp. z o.o."/>
    <s v="4511"/>
    <s v="Sprzedaż hurtowa i detaliczna samochodów osobowych i furgonetek"/>
    <m/>
    <s v="motoryzacja"/>
    <m/>
    <n v="400"/>
    <s v="J"/>
    <x v="0"/>
    <n v="331453"/>
    <n v="4238"/>
    <n v="1509"/>
    <n v="1090"/>
    <n v="2938"/>
    <n v="321"/>
    <n v="209"/>
    <n v="19228.62415"/>
    <n v="154360"/>
    <n v="8914"/>
    <n v="145446"/>
    <n v="15827"/>
    <n v="138533.97792999999"/>
    <m/>
    <m/>
    <s v="G"/>
    <s v="Wholesale and Retail Trade; Repair of Motor Vehicles and Motorcycles"/>
    <s v="45"/>
    <s v="WHOLESALE AND RETAIL TRADE SERVICES OF MOTOR VEHICLES; REPAIR SERVICES OF MOTOR VEHICLES"/>
    <s v="Medium-high"/>
    <n v="9.6846310034906914E-4"/>
    <m/>
    <n v="3.2885507145809512E-3"/>
    <n v="7.0614148743197722E-3"/>
    <n v="6.8869653124407654E-2"/>
    <x v="1"/>
    <n v="0"/>
    <n v="0.1025330396475771"/>
    <n v="92.002986363636367"/>
    <n v="1585.8995215310999"/>
    <n v="42.650717703349279"/>
    <x v="0"/>
    <s v="Exp&lt;25"/>
    <s v="Exp&lt;50"/>
    <s v="Increased Export Intensity"/>
    <n v="1"/>
    <n v="2.385158952998958E-3"/>
    <n v="35.664203835837966"/>
    <n v="0.30501255707742381"/>
    <n v="-1.6926059160594451"/>
    <n v="-1.7070942091688579E-2"/>
    <n v="7.9235736527571321"/>
    <s v="Yes"/>
    <s v="No"/>
    <s v="No"/>
    <x v="3"/>
    <s v="Declining"/>
    <n v="11.483253588516749"/>
    <n v="0.1087042016008892"/>
    <n v="2.7548687198262871"/>
    <s v="Yes"/>
    <s v="2.Hiring"/>
    <s v="Hiring"/>
    <n v="343.98491426289121"/>
    <n v="3.2885507145809512E-3"/>
    <n v="6.8869653124407654E-2"/>
    <n v="7.0614148743197722E-3"/>
    <n v="9.6846310034906914E-4"/>
    <s v="0-10"/>
    <n v="0.1025330396475771"/>
    <n v="12.71124129876751"/>
    <n v="5.3423342519648109"/>
    <n v="92.002986363636367"/>
    <n v="1585.8995215310999"/>
  </r>
  <r>
    <n v="1786"/>
    <m/>
    <n v="1715"/>
    <n v="1737"/>
    <n v="1745"/>
    <s v="Carserwis sp. z o.o., Warszawa"/>
    <m/>
    <m/>
    <m/>
    <n v="2002"/>
    <m/>
    <s v="010448833"/>
    <n v="92158"/>
    <n v="5220020042"/>
    <s v="sp. z o.o."/>
    <s v="4511"/>
    <s v="Sprzedaż hurtowa i detaliczna samochodów osobowych i furgonetek"/>
    <m/>
    <s v="motoryzacja"/>
    <m/>
    <n v="400"/>
    <s v="J"/>
    <x v="2"/>
    <n v="349423.99914999999"/>
    <n v="1968.2184500000001"/>
    <n v="903.88318000000004"/>
    <n v="595.88118000000009"/>
    <n v="2975.4407700000002"/>
    <n v="551"/>
    <n v="208"/>
    <n v="21352.010249999999"/>
    <n v="76625.975179999994"/>
    <n v="7348.7614599999997"/>
    <n v="69277.21372"/>
    <n v="17452.436010000001"/>
    <n v="59173.539169999996"/>
    <m/>
    <m/>
    <s v="G"/>
    <s v="Wholesale and Retail Trade; Repair of Motor Vehicles and Motorcycles"/>
    <s v="45"/>
    <s v="WHOLESALE AND RETAIL TRADE SERVICES OF MOTOR VEHICLES; REPAIR SERVICES OF MOTOR VEHICLES"/>
    <s v="Medium-high"/>
    <n v="1.5768808133967581E-3"/>
    <n v="10.567903455393511"/>
    <n v="1.705324137579347E-3"/>
    <n v="7.7764906560762433E-3"/>
    <n v="3.4143152260152597E-2"/>
    <x v="1"/>
    <n v="0"/>
    <n v="0.22776135597625949"/>
    <n v="102.65389543269229"/>
    <n v="1679.923072836538"/>
    <n v="35.33058394230769"/>
    <x v="0"/>
    <s v="Exp&lt;25"/>
    <s v="Exp&lt;50"/>
    <s v="Increased Export Intensity"/>
    <n v="1"/>
    <n v="2.385158952998958E-3"/>
    <n v="35.664203835837966"/>
    <n v="0.30501255707742381"/>
    <n v="-1.6926059160594451"/>
    <n v="-1.7070942091688579E-2"/>
    <n v="7.9235736527571321"/>
    <s v="Yes"/>
    <s v="No"/>
    <s v="No"/>
    <x v="3"/>
    <s v="Declining"/>
    <n v="11.483253588516749"/>
    <n v="0.1087042016008892"/>
    <n v="2.7548687198262871"/>
    <s v="Yes"/>
    <s v="2.Hiring"/>
    <s v="Hiring"/>
    <n v="343.98491426289121"/>
    <n v="3.2885507145809512E-3"/>
    <n v="6.8869653124407654E-2"/>
    <n v="7.0614148743197722E-3"/>
    <n v="9.6846310034906914E-4"/>
    <s v="0-10"/>
    <n v="0.1025330396475771"/>
    <n v="12.71124129876751"/>
    <n v="5.3423342519648109"/>
    <n v="92.002986363636367"/>
    <n v="1585.8995215310999"/>
  </r>
  <r>
    <n v="1786"/>
    <m/>
    <n v="1715"/>
    <n v="1737"/>
    <n v="1745"/>
    <s v="Carserwis sp. z o.o., Warszawa"/>
    <m/>
    <m/>
    <m/>
    <n v="2002"/>
    <m/>
    <s v="010448833"/>
    <n v="92158"/>
    <n v="5220020042"/>
    <s v="sp. z o.o."/>
    <s v="4511"/>
    <s v="Sprzedaż hurtowa i detaliczna samochodów osobowych i furgonetek"/>
    <m/>
    <s v="motoryzacja"/>
    <m/>
    <n v="400"/>
    <s v="J"/>
    <x v="3"/>
    <n v="352653.00040999998"/>
    <n v="4097.3062599999994"/>
    <n v="1531.78808"/>
    <n v="1153.1890800000001"/>
    <n v="3167.32152"/>
    <n v="1320"/>
    <n v="196"/>
    <n v="22046.609960000002"/>
    <n v="104084.97938999999"/>
    <n v="8053.5158799999999"/>
    <n v="96031.463510000001"/>
    <n v="18255.625090000001"/>
    <n v="85829.354299999992"/>
    <m/>
    <m/>
    <s v="G"/>
    <s v="Wholesale and Retail Trade; Repair of Motor Vehicles and Motorcycles"/>
    <s v="45"/>
    <s v="WHOLESALE AND RETAIL TRADE SERVICES OF MOTOR VEHICLES; REPAIR SERVICES OF MOTOR VEHICLES"/>
    <s v="Medium-high"/>
    <n v="3.7430562010399649E-3"/>
    <n v="0.9240925831811353"/>
    <n v="3.270039043079979E-3"/>
    <n v="1.1079303534077401E-2"/>
    <n v="6.3168972539411408E-2"/>
    <x v="1"/>
    <n v="0"/>
    <n v="0.17539154253561701"/>
    <n v="112.482703877551"/>
    <n v="1799.2500020918369"/>
    <n v="41.089366734693883"/>
    <x v="0"/>
    <s v="Exp&lt;25"/>
    <s v="Exp&lt;50"/>
    <s v="Increased Export Intensity"/>
    <n v="1"/>
    <n v="2.385158952998958E-3"/>
    <n v="35.664203835837966"/>
    <n v="0.30501255707742381"/>
    <n v="-1.6926059160594451"/>
    <n v="-1.7070942091688579E-2"/>
    <n v="7.9235736527571321"/>
    <s v="Yes"/>
    <s v="No"/>
    <s v="No"/>
    <x v="3"/>
    <s v="Declining"/>
    <n v="11.483253588516749"/>
    <n v="0.1087042016008892"/>
    <n v="2.7548687198262871"/>
    <s v="Yes"/>
    <s v="2.Hiring"/>
    <s v="Hiring"/>
    <n v="343.98491426289121"/>
    <n v="3.2885507145809512E-3"/>
    <n v="6.8869653124407654E-2"/>
    <n v="7.0614148743197722E-3"/>
    <n v="9.6846310034906914E-4"/>
    <s v="0-10"/>
    <n v="0.1025330396475771"/>
    <n v="12.71124129876751"/>
    <n v="5.3423342519648109"/>
    <n v="92.002986363636367"/>
    <n v="1585.8995215310999"/>
  </r>
  <r>
    <n v="1786"/>
    <m/>
    <n v="1715"/>
    <n v="1737"/>
    <n v="1745"/>
    <s v="Carserwis sp. z o.o., Warszawa"/>
    <m/>
    <m/>
    <m/>
    <n v="2002"/>
    <m/>
    <s v="010448833"/>
    <n v="92158"/>
    <n v="5220020042"/>
    <s v="sp. z o.o."/>
    <s v="4511"/>
    <s v="Sprzedaż hurtowa i detaliczna samochodów osobowych i furgonetek"/>
    <m/>
    <s v="motoryzacja"/>
    <m/>
    <n v="400"/>
    <s v="J"/>
    <x v="4"/>
    <n v="449663.07354000001"/>
    <n v="6268.7032600000002"/>
    <n v="2124.2403199999999"/>
    <n v="1590.0273199999999"/>
    <n v="4200.8142099999995"/>
    <n v="1508"/>
    <n v="233"/>
    <n v="29104.205760000001"/>
    <n v="155877.22534"/>
    <n v="14318.895399999999"/>
    <n v="141558.32994"/>
    <n v="20920.982410000001"/>
    <n v="134956.24293000001"/>
    <m/>
    <m/>
    <s v="G"/>
    <s v="Wholesale and Retail Trade; Repair of Motor Vehicles and Motorcycles"/>
    <s v="45"/>
    <s v="WHOLESALE AND RETAIL TRADE SERVICES OF MOTOR VEHICLES; REPAIR SERVICES OF MOTOR VEHICLES"/>
    <s v="Medium-high"/>
    <n v="3.3536220533480271E-3"/>
    <n v="27.508648166105079"/>
    <n v="3.536041568818211E-3"/>
    <n v="1.0200510796441411E-2"/>
    <n v="7.6001560961113587E-2"/>
    <x v="1"/>
    <n v="0"/>
    <n v="0.13421449069527039"/>
    <n v="124.91075433476399"/>
    <n v="1929.884435793992"/>
    <n v="61.454486695278973"/>
    <x v="0"/>
    <s v="Exp&lt;25"/>
    <s v="Exp&lt;50"/>
    <s v="Increased Export Intensity"/>
    <n v="1"/>
    <n v="2.385158952998958E-3"/>
    <n v="35.664203835837966"/>
    <n v="0.30501255707742381"/>
    <n v="-1.6926059160594451"/>
    <n v="-1.7070942091688579E-2"/>
    <n v="7.9235736527571321"/>
    <s v="Yes"/>
    <s v="No"/>
    <s v="No"/>
    <x v="3"/>
    <s v="Declining"/>
    <n v="11.483253588516749"/>
    <n v="0.1087042016008892"/>
    <n v="2.7548687198262871"/>
    <s v="Yes"/>
    <s v="2.Hiring"/>
    <s v="Hiring"/>
    <n v="343.98491426289121"/>
    <n v="3.2885507145809512E-3"/>
    <n v="6.8869653124407654E-2"/>
    <n v="7.0614148743197722E-3"/>
    <n v="9.6846310034906914E-4"/>
    <s v="0-10"/>
    <n v="0.1025330396475771"/>
    <n v="12.71124129876751"/>
    <n v="5.3423342519648109"/>
    <n v="92.002986363636367"/>
    <n v="1585.8995215310999"/>
  </r>
  <r>
    <m/>
    <m/>
    <m/>
    <n v="1876"/>
    <n v="1747"/>
    <s v="Mardi sp. z o.o., Biskupiec"/>
    <m/>
    <m/>
    <m/>
    <m/>
    <m/>
    <n v="510501291"/>
    <n v="6778"/>
    <n v="7420001145"/>
    <s v="sp. z o.o."/>
    <s v="1013"/>
    <s v="Produkcja wyrobów z mięsa, włączając wyroby z mięsa drobiowego"/>
    <m/>
    <s v="żywność"/>
    <m/>
    <n v="400"/>
    <s v="J"/>
    <x v="1"/>
    <n v="291839.71348999999"/>
    <n v="12264.71291"/>
    <n v="11665.99192"/>
    <n v="9432.7909199999995"/>
    <n v="5112.9223899999997"/>
    <n v="0"/>
    <n v="600"/>
    <n v="35535.252690000001"/>
    <n v="54831.681370000013"/>
    <n v="28844.752570000001"/>
    <n v="25986.928800000002"/>
    <n v="28642.593860000001"/>
    <n v="26189.087510000001"/>
    <m/>
    <m/>
    <s v="C"/>
    <s v="Manufacturing"/>
    <s v="10"/>
    <s v="MANUFACTURE OF FOOD PRODUCTS"/>
    <s v="Low"/>
    <n v="0"/>
    <n v="-11.930334706338449"/>
    <n v="3.2321820794013419E-2"/>
    <n v="0.17203176492707281"/>
    <n v="0.32932739842298631"/>
    <x v="1"/>
    <n v="0"/>
    <n v="0.52237307236161445"/>
    <n v="59.225421150000003"/>
    <n v="486.39952248333333"/>
    <n v="48.074587616666669"/>
    <x v="0"/>
    <s v="Exp&lt;25"/>
    <s v="Exp&lt;50"/>
    <s v="Decreased Export Intensity"/>
    <n v="0"/>
    <n v="0"/>
    <n v="3.3518883057427908"/>
    <n v="3.2969370952384842E-2"/>
    <n v="-25.107327314679129"/>
    <n v="-0.28911412821672933"/>
    <n v="0.82764043632181927"/>
    <s v="Yes"/>
    <s v="Yes"/>
    <s v="Yes"/>
    <x v="3"/>
    <s v="Declining"/>
    <n v="-8.0696202531645564"/>
    <n v="-8.4138637294946861E-2"/>
    <n v="-2.0814973909496599"/>
    <s v="Yes"/>
    <s v="0.Reducing"/>
    <s v="Reducing"/>
    <n v="65.142643992488956"/>
    <n v="2.4599467488026491E-2"/>
    <n v="0.29460125406577531"/>
    <n v="0.12783039878310781"/>
    <n v="0"/>
    <s v="0-10"/>
    <n v="0.43390989352193071"/>
    <n v="12.711002037767029"/>
    <n v="6.4488893941468577"/>
    <n v="60.52215189873418"/>
    <n v="524.32548371835435"/>
  </r>
  <r>
    <m/>
    <m/>
    <m/>
    <n v="1876"/>
    <n v="1747"/>
    <s v="Mardi sp. z o.o., Biskupiec"/>
    <m/>
    <m/>
    <m/>
    <m/>
    <m/>
    <n v="510501291"/>
    <n v="6778"/>
    <n v="7420001145"/>
    <s v="sp. z o.o."/>
    <s v="1013"/>
    <s v="Produkcja wyrobów z mięsa, włączając wyroby z mięsa drobiowego"/>
    <m/>
    <s v="żywność"/>
    <m/>
    <n v="400"/>
    <s v="J"/>
    <x v="2"/>
    <n v="291929.56125999999"/>
    <n v="5880.2564599999996"/>
    <n v="5592.5460400000002"/>
    <n v="4350.7840399999995"/>
    <n v="4807.9671399999997"/>
    <n v="0"/>
    <n v="655"/>
    <n v="39445.645670000013"/>
    <n v="60323.833960000004"/>
    <n v="28588.635600000001"/>
    <n v="31735.198359999999"/>
    <n v="29993.377899999999"/>
    <n v="30330.45606"/>
    <m/>
    <m/>
    <s v="C"/>
    <s v="Manufacturing"/>
    <s v="10"/>
    <s v="MANUFACTURE OF FOOD PRODUCTS"/>
    <s v="Low"/>
    <n v="0"/>
    <n v="3.0786683870243081E-2"/>
    <n v="1.4903540502104479E-2"/>
    <n v="7.2123798412497331E-2"/>
    <n v="0.14505815432012409"/>
    <x v="1"/>
    <n v="0"/>
    <n v="0.49720609469033822"/>
    <n v="60.222359801526729"/>
    <n v="445.69398665648851"/>
    <n v="43.64677190839695"/>
    <x v="0"/>
    <s v="Exp&lt;25"/>
    <s v="Exp&lt;50"/>
    <s v="Decreased Export Intensity"/>
    <n v="0"/>
    <n v="0"/>
    <n v="3.3518883057427908"/>
    <n v="3.2969370952384842E-2"/>
    <n v="-25.107327314679129"/>
    <n v="-0.28911412821672933"/>
    <n v="0.82764043632181927"/>
    <s v="Yes"/>
    <s v="Yes"/>
    <s v="Yes"/>
    <x v="3"/>
    <s v="Declining"/>
    <n v="-8.0696202531645564"/>
    <n v="-8.4138637294946861E-2"/>
    <n v="-2.0814973909496599"/>
    <s v="Yes"/>
    <s v="0.Reducing"/>
    <s v="Reducing"/>
    <n v="65.142643992488956"/>
    <n v="2.4599467488026491E-2"/>
    <n v="0.29460125406577531"/>
    <n v="0.12783039878310781"/>
    <n v="0"/>
    <s v="0-10"/>
    <n v="0.43390989352193071"/>
    <n v="12.711002037767029"/>
    <n v="6.4488893941468577"/>
    <n v="60.52215189873418"/>
    <n v="524.32548371835435"/>
  </r>
  <r>
    <m/>
    <m/>
    <m/>
    <n v="1876"/>
    <n v="1747"/>
    <s v="Mardi sp. z o.o., Biskupiec"/>
    <m/>
    <m/>
    <m/>
    <m/>
    <m/>
    <n v="510501291"/>
    <n v="6778"/>
    <n v="7420001145"/>
    <s v="sp. z o.o."/>
    <s v="1013"/>
    <s v="Produkcja wyrobów z mięsa, włączając wyroby z mięsa drobiowego"/>
    <m/>
    <s v="żywność"/>
    <m/>
    <n v="400"/>
    <s v="J"/>
    <x v="0"/>
    <n v="331373.70571000001"/>
    <n v="10743.37945"/>
    <n v="9920.9636999999984"/>
    <n v="8151.6166999999996"/>
    <n v="5843.5457800000004"/>
    <n v="0"/>
    <n v="632"/>
    <n v="38250"/>
    <n v="63769"/>
    <n v="32303"/>
    <n v="31466"/>
    <n v="27670"/>
    <n v="36099"/>
    <m/>
    <m/>
    <s v="C"/>
    <s v="Manufacturing"/>
    <s v="10"/>
    <s v="MANUFACTURE OF FOOD PRODUCTS"/>
    <s v="Low"/>
    <n v="0"/>
    <m/>
    <n v="2.4599467488026491E-2"/>
    <n v="0.12783039878310781"/>
    <n v="0.29460125406577531"/>
    <x v="1"/>
    <n v="0"/>
    <n v="0.43390989352193071"/>
    <n v="60.52215189873418"/>
    <n v="524.32548371835435"/>
    <n v="51.1123417721519"/>
    <x v="0"/>
    <s v="Exp&lt;25"/>
    <s v="Exp&lt;50"/>
    <s v="Decreased Export Intensity"/>
    <n v="0"/>
    <n v="0"/>
    <n v="3.3518883057427908"/>
    <n v="3.2969370952384842E-2"/>
    <n v="-25.107327314679129"/>
    <n v="-0.28911412821672933"/>
    <n v="0.82764043632181927"/>
    <s v="Yes"/>
    <s v="Yes"/>
    <s v="Yes"/>
    <x v="3"/>
    <s v="Declining"/>
    <n v="-8.0696202531645564"/>
    <n v="-8.4138637294946861E-2"/>
    <n v="-2.0814973909496599"/>
    <s v="Yes"/>
    <s v="0.Reducing"/>
    <s v="Reducing"/>
    <n v="65.142643992488956"/>
    <n v="2.4599467488026491E-2"/>
    <n v="0.29460125406577531"/>
    <n v="0.12783039878310781"/>
    <n v="0"/>
    <s v="0-10"/>
    <n v="0.43390989352193071"/>
    <n v="12.711002037767029"/>
    <n v="6.4488893941468577"/>
    <n v="60.52215189873418"/>
    <n v="524.32548371835435"/>
  </r>
  <r>
    <m/>
    <m/>
    <m/>
    <n v="1876"/>
    <n v="1747"/>
    <s v="Mardi sp. z o.o., Biskupiec"/>
    <m/>
    <m/>
    <m/>
    <m/>
    <m/>
    <n v="510501291"/>
    <n v="6778"/>
    <n v="7420001145"/>
    <s v="sp. z o.o."/>
    <s v="1013"/>
    <s v="Produkcja wyrobów z mięsa, włączając wyroby z mięsa drobiowego"/>
    <m/>
    <s v="żywność"/>
    <m/>
    <n v="400"/>
    <s v="J"/>
    <x v="4"/>
    <n v="342480.98220000003"/>
    <n v="5496.2714999999998"/>
    <n v="4397.6204699999998"/>
    <n v="2964.7644700000001"/>
    <n v="3724.2856000000002"/>
    <n v="0"/>
    <n v="581"/>
    <n v="48779.188289999998"/>
    <n v="58692.8226"/>
    <n v="26743.099920000001"/>
    <n v="31949.722679999999"/>
    <n v="31958.48661"/>
    <n v="26734.33599"/>
    <m/>
    <m/>
    <s v="C"/>
    <s v="Manufacturing"/>
    <s v="10"/>
    <s v="MANUFACTURE OF FOOD PRODUCTS"/>
    <s v="Low"/>
    <n v="0"/>
    <n v="-3.0282402541509161"/>
    <n v="8.6567273048424476E-3"/>
    <n v="5.0513237201170152E-2"/>
    <n v="9.2769238611953159E-2"/>
    <x v="1"/>
    <n v="0"/>
    <n v="0.54450416923721101"/>
    <n v="83.957294819277109"/>
    <n v="589.46812771084331"/>
    <n v="46.029431876075733"/>
    <x v="0"/>
    <s v="Exp&lt;25"/>
    <s v="Exp&lt;50"/>
    <s v="Decreased Export Intensity"/>
    <n v="0"/>
    <n v="0"/>
    <n v="3.3518883057427908"/>
    <n v="3.2969370952384842E-2"/>
    <n v="-25.107327314679129"/>
    <n v="-0.28911412821672933"/>
    <n v="0.82764043632181927"/>
    <s v="Yes"/>
    <s v="Yes"/>
    <s v="Yes"/>
    <x v="3"/>
    <s v="Declining"/>
    <n v="-8.0696202531645564"/>
    <n v="-8.4138637294946861E-2"/>
    <n v="-2.0814973909496599"/>
    <s v="Yes"/>
    <s v="0.Reducing"/>
    <s v="Reducing"/>
    <n v="65.142643992488956"/>
    <n v="2.4599467488026491E-2"/>
    <n v="0.29460125406577531"/>
    <n v="0.12783039878310781"/>
    <n v="0"/>
    <s v="0-10"/>
    <n v="0.43390989352193071"/>
    <n v="12.711002037767029"/>
    <n v="6.4488893941468577"/>
    <n v="60.52215189873418"/>
    <n v="524.32548371835435"/>
  </r>
  <r>
    <m/>
    <m/>
    <m/>
    <n v="1876"/>
    <n v="1747"/>
    <s v="Mardi sp. z o.o., Biskupiec"/>
    <m/>
    <m/>
    <m/>
    <m/>
    <m/>
    <n v="510501291"/>
    <n v="6778"/>
    <n v="7420001145"/>
    <s v="sp. z o.o."/>
    <s v="1013"/>
    <s v="Produkcja wyrobów z mięsa, włączając wyroby z mięsa drobiowego"/>
    <m/>
    <s v="żywność"/>
    <m/>
    <n v="400"/>
    <s v="J"/>
    <x v="3"/>
    <n v="353176"/>
    <n v="4742.8430699999999"/>
    <n v="3749.6602400000002"/>
    <n v="3000.3442399999999"/>
    <n v="4146.77261"/>
    <n v="0"/>
    <n v="586"/>
    <n v="45162.408109999997"/>
    <n v="64671.290110000002"/>
    <n v="27571.55846"/>
    <n v="37099.731650000002"/>
    <n v="30993.722140000002"/>
    <n v="33677.567969999996"/>
    <m/>
    <m/>
    <s v="C"/>
    <s v="Manufacturing"/>
    <s v="10"/>
    <s v="MANUFACTURE OF FOOD PRODUCTS"/>
    <s v="Low"/>
    <n v="0"/>
    <n v="20.979868731228741"/>
    <n v="8.4953231250141578E-3"/>
    <n v="4.6393758882754418E-2"/>
    <n v="9.6804902181393829E-2"/>
    <x v="1"/>
    <n v="0"/>
    <n v="0.47925009826280701"/>
    <n v="77.068955819112617"/>
    <n v="602.68941979522185"/>
    <n v="47.050441058020468"/>
    <x v="0"/>
    <s v="Exp&lt;25"/>
    <s v="Exp&lt;50"/>
    <s v="Decreased Export Intensity"/>
    <n v="0"/>
    <n v="0"/>
    <n v="3.3518883057427908"/>
    <n v="3.2969370952384842E-2"/>
    <n v="-25.107327314679129"/>
    <n v="-0.28911412821672933"/>
    <n v="0.82764043632181927"/>
    <s v="Yes"/>
    <s v="Yes"/>
    <s v="Yes"/>
    <x v="3"/>
    <s v="Declining"/>
    <n v="-8.0696202531645564"/>
    <n v="-8.4138637294946861E-2"/>
    <n v="-2.0814973909496599"/>
    <s v="Yes"/>
    <s v="0.Reducing"/>
    <s v="Reducing"/>
    <n v="65.142643992488956"/>
    <n v="2.4599467488026491E-2"/>
    <n v="0.29460125406577531"/>
    <n v="0.12783039878310781"/>
    <n v="0"/>
    <s v="0-10"/>
    <n v="0.43390989352193071"/>
    <n v="12.711002037767029"/>
    <n v="6.4488893941468577"/>
    <n v="60.52215189873418"/>
    <n v="524.32548371835435"/>
  </r>
  <r>
    <m/>
    <m/>
    <n v="1687"/>
    <n v="1733"/>
    <n v="1749"/>
    <s v="Unia sp. z o.o., Grudziądz"/>
    <m/>
    <m/>
    <m/>
    <m/>
    <m/>
    <n v="870320113"/>
    <n v="147646"/>
    <n v="8761008692"/>
    <s v="sp. z o.o."/>
    <s v="2830"/>
    <s v="Produkcja maszyn dla rolnictwa i leśnictwa"/>
    <m/>
    <s v="produkcja"/>
    <m/>
    <n v="400"/>
    <s v="J"/>
    <x v="4"/>
    <n v="236736.14045000001"/>
    <n v="-26798.309639999999"/>
    <n v="-49410.208760000001"/>
    <n v="-40212.768210000002"/>
    <n v="12019"/>
    <n v="91395"/>
    <n v="1066"/>
    <n v="96433"/>
    <n v="407332.80856999999"/>
    <n v="145142.09406999999"/>
    <n v="262190.7145"/>
    <n v="16795.337380000001"/>
    <n v="390537.47119000001"/>
    <m/>
    <m/>
    <s v="C"/>
    <s v="Manufacturing"/>
    <s v="28"/>
    <s v="MANUFACTURE OF MACHINERY AND EQUIPMENT N.E.C."/>
    <s v="Medium-high"/>
    <n v="0.38606272716228202"/>
    <n v="-35.882600514370857"/>
    <n v="-0.16986324155476029"/>
    <n v="-9.8722144064880682E-2"/>
    <n v="-2.3942816568773209"/>
    <x v="1"/>
    <n v="0"/>
    <n v="4.1232468945878502E-2"/>
    <n v="90.4624765478424"/>
    <n v="222.0789310037523"/>
    <n v="136.15581057223261"/>
    <x v="4"/>
    <s v="Exp&gt;25"/>
    <s v="Exp&lt;50"/>
    <s v="Increased Export Intensity"/>
    <n v="1"/>
    <n v="3.3074064308015738E-2"/>
    <n v="-28.231426722841309"/>
    <n v="-0.33172350384139371"/>
    <n v="-47.993787480319789"/>
    <n v="-0.65380700301050787"/>
    <n v="-7.9585232191850874"/>
    <s v="Yes"/>
    <s v="Yes"/>
    <s v="Yes"/>
    <x v="2"/>
    <s v="Declining"/>
    <n v="-14.170692431561999"/>
    <n v="-0.15280965776763461"/>
    <n v="-3.7481906390831932"/>
    <s v="Yes"/>
    <s v="0.Reducing"/>
    <s v="Reducing"/>
    <n v="-43.509194873864402"/>
    <n v="2.4068844669553151E-2"/>
    <n v="7.3338572690746215E-2"/>
    <n v="2.3434976211973799E-2"/>
    <n v="0.35298866285426622"/>
    <s v="25-50"/>
    <n v="0.31954502729135881"/>
    <n v="12.70642497231024"/>
    <n v="7.1244782624934242"/>
    <n v="64.661835748792271"/>
    <n v="265.58812587761668"/>
  </r>
  <r>
    <m/>
    <m/>
    <n v="1687"/>
    <n v="1733"/>
    <n v="1749"/>
    <s v="Unia sp. z o.o., Grudziądz"/>
    <m/>
    <m/>
    <m/>
    <m/>
    <m/>
    <n v="870320113"/>
    <n v="147646"/>
    <n v="8761008692"/>
    <s v="sp. z o.o."/>
    <s v="2830"/>
    <s v="Produkcja maszyn dla rolnictwa i leśnictwa"/>
    <m/>
    <s v="produkcja"/>
    <m/>
    <n v="400"/>
    <s v="J"/>
    <x v="1"/>
    <n v="317003.54068999999"/>
    <n v="21486.519680000001"/>
    <n v="15407.58584"/>
    <n v="13192.73055"/>
    <n v="8912"/>
    <n v="107472"/>
    <n v="1124"/>
    <n v="81626"/>
    <n v="344570.61830999999"/>
    <n v="131741.18711999999"/>
    <n v="212829.43119"/>
    <n v="121448.99596"/>
    <n v="194359.01110999999"/>
    <m/>
    <m/>
    <s v="C"/>
    <s v="Manufacturing"/>
    <s v="28"/>
    <s v="MANUFACTURE OF MACHINERY AND EQUIPMENT N.E.C."/>
    <s v="Medium-high"/>
    <n v="0.3390246044762561"/>
    <n v="-3.8976820527572231"/>
    <n v="4.1616981694539701E-2"/>
    <n v="3.8287450667459082E-2"/>
    <n v="0.1086277448876161"/>
    <x v="1"/>
    <n v="0"/>
    <n v="0.35246474744615602"/>
    <n v="72.620996441281136"/>
    <n v="282.03161983096078"/>
    <n v="117.2074618505338"/>
    <x v="4"/>
    <s v="Exp&gt;25"/>
    <s v="Exp&lt;50"/>
    <s v="Increased Export Intensity"/>
    <n v="1"/>
    <n v="3.3074064308015738E-2"/>
    <n v="-28.231426722841309"/>
    <n v="-0.33172350384139371"/>
    <n v="-47.993787480319789"/>
    <n v="-0.65380700301050787"/>
    <n v="-7.9585232191850874"/>
    <s v="Yes"/>
    <s v="Yes"/>
    <s v="Yes"/>
    <x v="2"/>
    <s v="Declining"/>
    <n v="-14.170692431561999"/>
    <n v="-0.15280965776763461"/>
    <n v="-3.7481906390831932"/>
    <s v="Yes"/>
    <s v="0.Reducing"/>
    <s v="Reducing"/>
    <n v="-43.509194873864402"/>
    <n v="2.4068844669553151E-2"/>
    <n v="7.3338572690746215E-2"/>
    <n v="2.3434976211973799E-2"/>
    <n v="0.35298866285426622"/>
    <s v="25-50"/>
    <n v="0.31954502729135881"/>
    <n v="12.70642497231024"/>
    <n v="7.1244782624934242"/>
    <n v="64.661835748792271"/>
    <n v="265.58812587761668"/>
  </r>
  <r>
    <m/>
    <m/>
    <n v="1687"/>
    <n v="1733"/>
    <n v="1749"/>
    <s v="Unia sp. z o.o., Grudziądz"/>
    <m/>
    <m/>
    <m/>
    <m/>
    <m/>
    <n v="870320113"/>
    <n v="147646"/>
    <n v="8761008692"/>
    <s v="sp. z o.o."/>
    <s v="2830"/>
    <s v="Produkcja maszyn dla rolnictwa i leśnictwa"/>
    <m/>
    <s v="produkcja"/>
    <m/>
    <n v="400"/>
    <s v="J"/>
    <x v="0"/>
    <n v="329860.45234000002"/>
    <n v="17266.533060000002"/>
    <n v="10440.55472"/>
    <n v="7939.3599899999999"/>
    <n v="9748"/>
    <n v="116437"/>
    <n v="1242"/>
    <n v="80310"/>
    <n v="338782.50689000002"/>
    <n v="99022.511989999999"/>
    <n v="239759.99489999999"/>
    <n v="108256.26541000001"/>
    <n v="230526.24148"/>
    <m/>
    <m/>
    <s v="C"/>
    <s v="Manufacturing"/>
    <s v="28"/>
    <s v="MANUFACTURE OF MACHINERY AND EQUIPMENT N.E.C."/>
    <s v="Medium-high"/>
    <n v="0.35298866285426622"/>
    <m/>
    <n v="2.4068844669553151E-2"/>
    <n v="2.3434976211973799E-2"/>
    <n v="7.3338572690746215E-2"/>
    <x v="1"/>
    <n v="0"/>
    <n v="0.31954502729135881"/>
    <n v="64.661835748792271"/>
    <n v="265.58812587761668"/>
    <n v="79.728270523349437"/>
    <x v="4"/>
    <s v="Exp&gt;25"/>
    <s v="Exp&lt;50"/>
    <s v="Increased Export Intensity"/>
    <n v="1"/>
    <n v="3.3074064308015738E-2"/>
    <n v="-28.231426722841309"/>
    <n v="-0.33172350384139371"/>
    <n v="-47.993787480319789"/>
    <n v="-0.65380700301050787"/>
    <n v="-7.9585232191850874"/>
    <s v="Yes"/>
    <s v="Yes"/>
    <s v="Yes"/>
    <x v="2"/>
    <s v="Declining"/>
    <n v="-14.170692431561999"/>
    <n v="-0.15280965776763461"/>
    <n v="-3.7481906390831932"/>
    <s v="Yes"/>
    <s v="0.Reducing"/>
    <s v="Reducing"/>
    <n v="-43.509194873864402"/>
    <n v="2.4068844669553151E-2"/>
    <n v="7.3338572690746215E-2"/>
    <n v="2.3434976211973799E-2"/>
    <n v="0.35298866285426622"/>
    <s v="25-50"/>
    <n v="0.31954502729135881"/>
    <n v="12.70642497231024"/>
    <n v="7.1244782624934242"/>
    <n v="64.661835748792271"/>
    <n v="265.58812587761668"/>
  </r>
  <r>
    <m/>
    <m/>
    <n v="1687"/>
    <n v="1733"/>
    <n v="1749"/>
    <s v="Unia sp. z o.o., Grudziądz"/>
    <m/>
    <m/>
    <m/>
    <m/>
    <m/>
    <n v="870320113"/>
    <n v="147646"/>
    <n v="8761008692"/>
    <s v="sp. z o.o."/>
    <s v="2830"/>
    <s v="Produkcja maszyn dla rolnictwa i leśnictwa"/>
    <m/>
    <s v="produkcja"/>
    <m/>
    <n v="400"/>
    <s v="J"/>
    <x v="2"/>
    <n v="356112.87177000003"/>
    <n v="12239.017099999999"/>
    <n v="8251.2508400000006"/>
    <n v="6037.9615700000004"/>
    <n v="10214"/>
    <n v="105878"/>
    <n v="1124"/>
    <n v="89970"/>
    <n v="380260.09869000001"/>
    <n v="129882.32823"/>
    <n v="250377.77046"/>
    <n v="127486.95753"/>
    <n v="252773.14116"/>
    <m/>
    <m/>
    <s v="C"/>
    <s v="Manufacturing"/>
    <s v="28"/>
    <s v="MANUFACTURE OF MACHINERY AND EQUIPMENT N.E.C."/>
    <s v="Medium-high"/>
    <n v="0.29731584672508737"/>
    <n v="12.3371906177683"/>
    <n v="1.6955190470901299E-2"/>
    <n v="1.587850418910856E-2"/>
    <n v="4.7361406115438577E-2"/>
    <x v="1"/>
    <n v="0"/>
    <n v="0.3352625162860734"/>
    <n v="80.044483985765126"/>
    <n v="316.82639837188611"/>
    <n v="115.55367280249111"/>
    <x v="4"/>
    <s v="Exp&gt;25"/>
    <s v="Exp&lt;50"/>
    <s v="Increased Export Intensity"/>
    <n v="1"/>
    <n v="3.3074064308015738E-2"/>
    <n v="-28.231426722841309"/>
    <n v="-0.33172350384139371"/>
    <n v="-47.993787480319789"/>
    <n v="-0.65380700301050787"/>
    <n v="-7.9585232191850874"/>
    <s v="Yes"/>
    <s v="Yes"/>
    <s v="Yes"/>
    <x v="2"/>
    <s v="Declining"/>
    <n v="-14.170692431561999"/>
    <n v="-0.15280965776763461"/>
    <n v="-3.7481906390831932"/>
    <s v="Yes"/>
    <s v="0.Reducing"/>
    <s v="Reducing"/>
    <n v="-43.509194873864402"/>
    <n v="2.4068844669553151E-2"/>
    <n v="7.3338572690746215E-2"/>
    <n v="2.3434976211973799E-2"/>
    <n v="0.35298866285426622"/>
    <s v="25-50"/>
    <n v="0.31954502729135881"/>
    <n v="12.70642497231024"/>
    <n v="7.1244782624934242"/>
    <n v="64.661835748792271"/>
    <n v="265.58812587761668"/>
  </r>
  <r>
    <m/>
    <m/>
    <n v="1687"/>
    <n v="1733"/>
    <n v="1749"/>
    <s v="Unia sp. z o.o., Grudziądz"/>
    <m/>
    <m/>
    <m/>
    <m/>
    <m/>
    <n v="870320113"/>
    <n v="147646"/>
    <n v="8761008692"/>
    <s v="sp. z o.o."/>
    <s v="2830"/>
    <s v="Produkcja maszyn dla rolnictwa i leśnictwa"/>
    <m/>
    <s v="produkcja"/>
    <m/>
    <n v="400"/>
    <s v="J"/>
    <x v="3"/>
    <n v="369222.92911000003"/>
    <n v="-16695.983909999999"/>
    <n v="-25638.80846"/>
    <n v="-21861.871210000001"/>
    <n v="11262"/>
    <n v="122595"/>
    <n v="1139"/>
    <n v="92170"/>
    <n v="331068.52490000002"/>
    <n v="135660.28047"/>
    <n v="195408.24442999999"/>
    <n v="61273.014089999997"/>
    <n v="269795.51081000001"/>
    <m/>
    <m/>
    <s v="C"/>
    <s v="Manufacturing"/>
    <s v="28"/>
    <s v="MANUFACTURE OF MACHINERY AND EQUIPMENT N.E.C."/>
    <s v="Medium-high"/>
    <n v="0.33203517532215909"/>
    <n v="3.6814331576499049"/>
    <n v="-5.9210491782558952E-2"/>
    <n v="-6.6034278603208887E-2"/>
    <n v="-0.35679444751793182"/>
    <x v="1"/>
    <n v="0"/>
    <n v="0.18507653093421569"/>
    <n v="80.921861281826168"/>
    <n v="324.16411686567159"/>
    <n v="119.1047238542581"/>
    <x v="4"/>
    <s v="Exp&gt;25"/>
    <s v="Exp&lt;50"/>
    <s v="Increased Export Intensity"/>
    <n v="1"/>
    <n v="3.3074064308015738E-2"/>
    <n v="-28.231426722841309"/>
    <n v="-0.33172350384139371"/>
    <n v="-47.993787480319789"/>
    <n v="-0.65380700301050787"/>
    <n v="-7.9585232191850874"/>
    <s v="Yes"/>
    <s v="Yes"/>
    <s v="Yes"/>
    <x v="2"/>
    <s v="Declining"/>
    <n v="-14.170692431561999"/>
    <n v="-0.15280965776763461"/>
    <n v="-3.7481906390831932"/>
    <s v="Yes"/>
    <s v="0.Reducing"/>
    <s v="Reducing"/>
    <n v="-43.509194873864402"/>
    <n v="2.4068844669553151E-2"/>
    <n v="7.3338572690746215E-2"/>
    <n v="2.3434976211973799E-2"/>
    <n v="0.35298866285426622"/>
    <s v="25-50"/>
    <n v="0.31954502729135881"/>
    <n v="12.70642497231024"/>
    <n v="7.1244782624934242"/>
    <n v="64.661835748792271"/>
    <n v="265.58812587761668"/>
  </r>
  <r>
    <m/>
    <m/>
    <m/>
    <n v="1619"/>
    <n v="1750"/>
    <s v="KONE sp. z o.o., Warszawa"/>
    <m/>
    <m/>
    <m/>
    <m/>
    <m/>
    <s v="010366012"/>
    <n v="95449"/>
    <n v="5210534532"/>
    <s v="sp. z o.o."/>
    <s v="4329"/>
    <s v="Wykonywanie pozostałych instalacji budowlanych"/>
    <m/>
    <s v="budownictwo"/>
    <m/>
    <n v="450"/>
    <s v="J"/>
    <x v="2"/>
    <n v="313898"/>
    <n v="34633"/>
    <n v="35046"/>
    <n v="26115"/>
    <n v="1104"/>
    <n v="0"/>
    <n v="488"/>
    <n v="75816"/>
    <n v="117459"/>
    <n v="12668"/>
    <n v="104791"/>
    <n v="35299"/>
    <n v="82160"/>
    <m/>
    <m/>
    <s v="F"/>
    <s v="Construction"/>
    <s v="43"/>
    <s v="SPECIALISED CONSTRUCTION WORK"/>
    <s v="Low"/>
    <n v="0"/>
    <n v="-8.2091756318518279"/>
    <n v="8.3195815201116283E-2"/>
    <n v="0.22233289913927409"/>
    <n v="0.73982265786566193"/>
    <x v="1"/>
    <n v="0"/>
    <n v="0.30052188423194481"/>
    <n v="155.36065573770489"/>
    <n v="643.23360655737702"/>
    <n v="25.959016393442621"/>
    <x v="0"/>
    <s v="Exp&lt;25"/>
    <s v="Exp&lt;50"/>
    <s v="Decreased Export Intensity"/>
    <n v="0"/>
    <n v="0"/>
    <n v="3.6689316632006581"/>
    <n v="3.6032286125514901E-2"/>
    <n v="-24.877585751303869"/>
    <n v="-0.28605121304359932"/>
    <n v="0.90487663097782445"/>
    <s v="Yes"/>
    <s v="Yes"/>
    <s v="Yes"/>
    <x v="3"/>
    <s v="Declining"/>
    <n v="-2.547770700636943"/>
    <n v="-2.5807883955872409E-2"/>
    <n v="-0.64312017157355239"/>
    <s v="No"/>
    <s v="0.Reducing"/>
    <s v="Reducing"/>
    <n v="44.807931948434089"/>
    <n v="6.9343352517289736E-2"/>
    <n v="0.75655443063021466"/>
    <n v="0.17627939142461971"/>
    <n v="0"/>
    <s v="0-10"/>
    <n v="0.23300291993238051"/>
    <n v="12.709365972640549"/>
    <n v="6.1548580940164177"/>
    <n v="129.171974522293"/>
    <n v="702.40339702760082"/>
  </r>
  <r>
    <m/>
    <m/>
    <m/>
    <n v="1619"/>
    <n v="1750"/>
    <s v="KONE sp. z o.o., Warszawa"/>
    <m/>
    <m/>
    <m/>
    <m/>
    <m/>
    <s v="010366012"/>
    <n v="95449"/>
    <n v="5210534532"/>
    <s v="sp. z o.o."/>
    <s v="4329"/>
    <s v="Wykonywanie pozostałych instalacji budowlanych"/>
    <m/>
    <s v="budownictwo"/>
    <m/>
    <n v="450"/>
    <s v="J"/>
    <x v="0"/>
    <n v="330832"/>
    <n v="32423"/>
    <n v="30521"/>
    <n v="22941"/>
    <n v="640"/>
    <n v="0"/>
    <n v="471"/>
    <n v="60840"/>
    <n v="130140"/>
    <n v="16431"/>
    <n v="113709"/>
    <n v="30323"/>
    <n v="99817"/>
    <m/>
    <m/>
    <s v="F"/>
    <s v="Construction"/>
    <s v="43"/>
    <s v="SPECIALISED CONSTRUCTION WORK"/>
    <s v="Low"/>
    <n v="0"/>
    <m/>
    <n v="6.9343352517289736E-2"/>
    <n v="0.17627939142461971"/>
    <n v="0.75655443063021466"/>
    <x v="1"/>
    <n v="0"/>
    <n v="0.23300291993238051"/>
    <n v="129.171974522293"/>
    <n v="702.40339702760082"/>
    <n v="34.885350318471339"/>
    <x v="0"/>
    <s v="Exp&lt;25"/>
    <s v="Exp&lt;50"/>
    <s v="Decreased Export Intensity"/>
    <n v="0"/>
    <n v="0"/>
    <n v="3.6689316632006581"/>
    <n v="3.6032286125514901E-2"/>
    <n v="-24.877585751303869"/>
    <n v="-0.28605121304359932"/>
    <n v="0.90487663097782445"/>
    <s v="Yes"/>
    <s v="Yes"/>
    <s v="Yes"/>
    <x v="3"/>
    <s v="Declining"/>
    <n v="-2.547770700636943"/>
    <n v="-2.5807883955872409E-2"/>
    <n v="-0.64312017157355239"/>
    <s v="No"/>
    <s v="0.Reducing"/>
    <s v="Reducing"/>
    <n v="44.807931948434089"/>
    <n v="6.9343352517289736E-2"/>
    <n v="0.75655443063021466"/>
    <n v="0.17627939142461971"/>
    <n v="0"/>
    <s v="0-10"/>
    <n v="0.23300291993238051"/>
    <n v="12.709365972640549"/>
    <n v="6.1548580940164177"/>
    <n v="129.171974522293"/>
    <n v="702.40339702760082"/>
  </r>
  <r>
    <m/>
    <m/>
    <m/>
    <n v="1619"/>
    <n v="1750"/>
    <s v="KONE sp. z o.o., Warszawa"/>
    <m/>
    <m/>
    <m/>
    <m/>
    <m/>
    <s v="010366012"/>
    <n v="95449"/>
    <n v="5210534532"/>
    <s v="sp. z o.o."/>
    <s v="4329"/>
    <s v="Wykonywanie pozostałych instalacji budowlanych"/>
    <m/>
    <s v="budownictwo"/>
    <m/>
    <n v="450"/>
    <s v="J"/>
    <x v="1"/>
    <n v="341971"/>
    <n v="36010"/>
    <n v="38366"/>
    <n v="29260"/>
    <n v="1009"/>
    <n v="0"/>
    <n v="486"/>
    <n v="71419"/>
    <n v="130814"/>
    <n v="12244"/>
    <n v="118570"/>
    <n v="39074"/>
    <n v="91740"/>
    <m/>
    <m/>
    <s v="F"/>
    <s v="Construction"/>
    <s v="43"/>
    <s v="SPECIALISED CONSTRUCTION WORK"/>
    <s v="Low"/>
    <n v="0"/>
    <n v="3.3669657106930369"/>
    <n v="8.5562810881624471E-2"/>
    <n v="0.22367636491507031"/>
    <n v="0.74883554281619491"/>
    <x v="1"/>
    <n v="0"/>
    <n v="0.29869891601816317"/>
    <n v="146.95267489711941"/>
    <n v="703.64403292181066"/>
    <n v="25.193415637860081"/>
    <x v="0"/>
    <s v="Exp&lt;25"/>
    <s v="Exp&lt;50"/>
    <s v="Decreased Export Intensity"/>
    <n v="0"/>
    <n v="0"/>
    <n v="3.6689316632006581"/>
    <n v="3.6032286125514901E-2"/>
    <n v="-24.877585751303869"/>
    <n v="-0.28605121304359932"/>
    <n v="0.90487663097782445"/>
    <s v="Yes"/>
    <s v="Yes"/>
    <s v="Yes"/>
    <x v="3"/>
    <s v="Declining"/>
    <n v="-2.547770700636943"/>
    <n v="-2.5807883955872409E-2"/>
    <n v="-0.64312017157355239"/>
    <s v="No"/>
    <s v="0.Reducing"/>
    <s v="Reducing"/>
    <n v="44.807931948434089"/>
    <n v="6.9343352517289736E-2"/>
    <n v="0.75655443063021466"/>
    <n v="0.17627939142461971"/>
    <n v="0"/>
    <s v="0-10"/>
    <n v="0.23300291993238051"/>
    <n v="12.709365972640549"/>
    <n v="6.1548580940164177"/>
    <n v="129.171974522293"/>
    <n v="702.40339702760082"/>
  </r>
  <r>
    <m/>
    <m/>
    <m/>
    <n v="1619"/>
    <n v="1750"/>
    <s v="KONE sp. z o.o., Warszawa"/>
    <m/>
    <m/>
    <m/>
    <m/>
    <m/>
    <s v="010366012"/>
    <n v="95449"/>
    <n v="5210534532"/>
    <s v="sp. z o.o."/>
    <s v="4329"/>
    <s v="Wykonywanie pozostałych instalacji budowlanych"/>
    <m/>
    <s v="budownictwo"/>
    <m/>
    <n v="450"/>
    <s v="J"/>
    <x v="4"/>
    <n v="342970"/>
    <n v="48814"/>
    <n v="48093"/>
    <n v="36008"/>
    <n v="1794"/>
    <n v="0"/>
    <n v="459"/>
    <n v="82476"/>
    <n v="129685"/>
    <n v="14313"/>
    <n v="115372"/>
    <n v="44382"/>
    <n v="85303"/>
    <m/>
    <m/>
    <s v="F"/>
    <s v="Construction"/>
    <s v="43"/>
    <s v="SPECIALISED CONSTRUCTION WORK"/>
    <s v="Low"/>
    <n v="0"/>
    <n v="-1.5845413954983181"/>
    <n v="0.1049887745283844"/>
    <n v="0.27765740062459038"/>
    <n v="0.8113199044657744"/>
    <x v="1"/>
    <n v="0"/>
    <n v="0.34222924779272851"/>
    <n v="179.68627450980389"/>
    <n v="747.21132897603491"/>
    <n v="31.183006535947712"/>
    <x v="0"/>
    <s v="Exp&lt;25"/>
    <s v="Exp&lt;50"/>
    <s v="Decreased Export Intensity"/>
    <n v="0"/>
    <n v="0"/>
    <n v="3.6689316632006581"/>
    <n v="3.6032286125514901E-2"/>
    <n v="-24.877585751303869"/>
    <n v="-0.28605121304359932"/>
    <n v="0.90487663097782445"/>
    <s v="Yes"/>
    <s v="Yes"/>
    <s v="Yes"/>
    <x v="3"/>
    <s v="Declining"/>
    <n v="-2.547770700636943"/>
    <n v="-2.5807883955872409E-2"/>
    <n v="-0.64312017157355239"/>
    <s v="No"/>
    <s v="0.Reducing"/>
    <s v="Reducing"/>
    <n v="44.807931948434089"/>
    <n v="6.9343352517289736E-2"/>
    <n v="0.75655443063021466"/>
    <n v="0.17627939142461971"/>
    <n v="0"/>
    <s v="0-10"/>
    <n v="0.23300291993238051"/>
    <n v="12.709365972640549"/>
    <n v="6.1548580940164177"/>
    <n v="129.171974522293"/>
    <n v="702.40339702760082"/>
  </r>
  <r>
    <m/>
    <m/>
    <m/>
    <n v="1619"/>
    <n v="1750"/>
    <s v="KONE sp. z o.o., Warszawa"/>
    <m/>
    <m/>
    <m/>
    <m/>
    <m/>
    <s v="010366012"/>
    <n v="95449"/>
    <n v="5210534532"/>
    <s v="sp. z o.o."/>
    <s v="4329"/>
    <s v="Wykonywanie pozostałych instalacji budowlanych"/>
    <m/>
    <s v="budownictwo"/>
    <m/>
    <n v="450"/>
    <s v="J"/>
    <x v="3"/>
    <n v="348492"/>
    <n v="35478"/>
    <n v="40063"/>
    <n v="29690"/>
    <n v="1354"/>
    <n v="0"/>
    <n v="488"/>
    <n v="79578"/>
    <n v="134807"/>
    <n v="15380"/>
    <n v="119427"/>
    <n v="36360"/>
    <n v="98447"/>
    <m/>
    <m/>
    <s v="F"/>
    <s v="Construction"/>
    <s v="43"/>
    <s v="SPECIALISED CONSTRUCTION WORK"/>
    <s v="Low"/>
    <n v="0"/>
    <n v="11.02077744999967"/>
    <n v="8.5195642941588323E-2"/>
    <n v="0.22024078868308031"/>
    <n v="0.81655665566556657"/>
    <x v="1"/>
    <n v="0"/>
    <n v="0.26971893150949128"/>
    <n v="163.06967213114751"/>
    <n v="714.12295081967216"/>
    <n v="31.516393442622949"/>
    <x v="0"/>
    <s v="Exp&lt;25"/>
    <s v="Exp&lt;50"/>
    <s v="Decreased Export Intensity"/>
    <n v="0"/>
    <n v="0"/>
    <n v="3.6689316632006581"/>
    <n v="3.6032286125514901E-2"/>
    <n v="-24.877585751303869"/>
    <n v="-0.28605121304359932"/>
    <n v="0.90487663097782445"/>
    <s v="Yes"/>
    <s v="Yes"/>
    <s v="Yes"/>
    <x v="3"/>
    <s v="Declining"/>
    <n v="-2.547770700636943"/>
    <n v="-2.5807883955872409E-2"/>
    <n v="-0.64312017157355239"/>
    <s v="No"/>
    <s v="0.Reducing"/>
    <s v="Reducing"/>
    <n v="44.807931948434089"/>
    <n v="6.9343352517289736E-2"/>
    <n v="0.75655443063021466"/>
    <n v="0.17627939142461971"/>
    <n v="0"/>
    <s v="0-10"/>
    <n v="0.23300291993238051"/>
    <n v="12.709365972640549"/>
    <n v="6.1548580940164177"/>
    <n v="129.171974522293"/>
    <n v="702.40339702760082"/>
  </r>
  <r>
    <n v="1649"/>
    <n v="1605"/>
    <n v="1659"/>
    <n v="1839"/>
    <n v="1751"/>
    <s v="Borgwarner Rzeszów sp. z o.o., Jasionka"/>
    <m/>
    <m/>
    <m/>
    <n v="2014"/>
    <m/>
    <s v="181168510"/>
    <n v="529173"/>
    <n v="5170367819"/>
    <s v="sp. z o.o."/>
    <s v="2932"/>
    <s v="Produkcja pozostałych części i akcesoriów do pojazdów silnikowych, z wyłączeniem motocykli"/>
    <m/>
    <s v="motoryzacja"/>
    <m/>
    <n v="500"/>
    <s v="J"/>
    <x v="1"/>
    <n v="298299.71987999999"/>
    <n v="-12222.721020000001"/>
    <n v="-28282.669399999999"/>
    <n v="-24374.729520000001"/>
    <n v="20121.783589999999"/>
    <n v="294720.12324143999"/>
    <n v="464"/>
    <n v="41440.294170000001"/>
    <n v="332002.89659999998"/>
    <n v="192771.61103"/>
    <n v="139231.28557000001"/>
    <n v="33494.768250000001"/>
    <n v="298508.12835000001"/>
    <m/>
    <m/>
    <s v="C"/>
    <s v="Manufacturing"/>
    <s v="29"/>
    <s v="MANUFACTURE OF MOTOR VEHICLES, TRAILERS AND SEMI-TRAILERS, EXCEPT MOTORBIKES"/>
    <s v="High"/>
    <n v="0.98799999999999999"/>
    <n v="-9.8171187766800116"/>
    <n v="-8.1712210557239096E-2"/>
    <n v="-7.3417219456873864E-2"/>
    <n v="-0.72771751510775118"/>
    <x v="0"/>
    <n v="1"/>
    <n v="0.10088697596622111"/>
    <n v="89.310978814655172"/>
    <n v="642.88732732758615"/>
    <n v="415.45605825431028"/>
    <x v="3"/>
    <s v="Exp&gt;25"/>
    <s v="Exp&gt;50"/>
    <s v="Decreased Export Intensity"/>
    <n v="0"/>
    <n v="0"/>
    <n v="49.32854050524228"/>
    <n v="0.40097866241276853"/>
    <n v="8.2090873226393501"/>
    <n v="7.8895163243654309E-2"/>
    <n v="10.544134846610699"/>
    <s v="Yes"/>
    <s v="Yes"/>
    <s v="Yes"/>
    <x v="0"/>
    <s v="Growing"/>
    <n v="-8.7044534412955468"/>
    <n v="-9.1068177685244223E-2"/>
    <n v="-2.2509830960037669"/>
    <s v="Yes"/>
    <s v="0.Reducing"/>
    <s v="Reducing"/>
    <n v="425.6250437623994"/>
    <n v="2.231144111351626E-2"/>
    <n v="0.12752941989666319"/>
    <n v="2.5163151326691349E-2"/>
    <n v="1"/>
    <s v="75-100"/>
    <n v="0.19731252088405171"/>
    <n v="12.709184595260229"/>
    <n v="6.2025355171879228"/>
    <n v="92.208936255060735"/>
    <n v="669.57894736842104"/>
  </r>
  <r>
    <n v="1649"/>
    <n v="1605"/>
    <n v="1659"/>
    <n v="1839"/>
    <n v="1751"/>
    <s v="Borgwarner Rzeszów sp. z o.o., Jasionka"/>
    <m/>
    <m/>
    <m/>
    <n v="2014"/>
    <m/>
    <s v="181168510"/>
    <n v="529173"/>
    <n v="5170367819"/>
    <s v="sp. z o.o."/>
    <s v="2932"/>
    <s v="Produkcja pozostałych części i akcesoriów do pojazdów silnikowych, z wyłączeniem motocykli"/>
    <m/>
    <s v="motoryzacja"/>
    <m/>
    <n v="500"/>
    <s v="J"/>
    <x v="0"/>
    <n v="330772"/>
    <n v="7032"/>
    <n v="4901"/>
    <n v="7380"/>
    <n v="18763"/>
    <n v="330772"/>
    <n v="494"/>
    <n v="45551.214510000013"/>
    <n v="293286"/>
    <n v="185270"/>
    <n v="108016"/>
    <n v="57869"/>
    <n v="235415.77531"/>
    <m/>
    <m/>
    <s v="C"/>
    <s v="Manufacturing"/>
    <s v="29"/>
    <s v="MANUFACTURE OF MOTOR VEHICLES, TRAILERS AND SEMI-TRAILERS, EXCEPT MOTORBIKES"/>
    <s v="High"/>
    <n v="1"/>
    <m/>
    <n v="2.231144111351626E-2"/>
    <n v="2.5163151326691349E-2"/>
    <n v="0.12752941989666319"/>
    <x v="0"/>
    <n v="1"/>
    <n v="0.19731252088405171"/>
    <n v="92.208936255060735"/>
    <n v="669.57894736842104"/>
    <n v="375.04048582995949"/>
    <x v="3"/>
    <s v="Exp&gt;25"/>
    <s v="Exp&gt;50"/>
    <s v="Decreased Export Intensity"/>
    <n v="0"/>
    <n v="0"/>
    <n v="49.32854050524228"/>
    <n v="0.40097866241276853"/>
    <n v="8.2090873226393501"/>
    <n v="7.8895163243654309E-2"/>
    <n v="10.544134846610699"/>
    <s v="Yes"/>
    <s v="Yes"/>
    <s v="Yes"/>
    <x v="0"/>
    <s v="Growing"/>
    <n v="-8.7044534412955468"/>
    <n v="-9.1068177685244223E-2"/>
    <n v="-2.2509830960037669"/>
    <s v="Yes"/>
    <s v="0.Reducing"/>
    <s v="Reducing"/>
    <n v="425.6250437623994"/>
    <n v="2.231144111351626E-2"/>
    <n v="0.12752941989666319"/>
    <n v="2.5163151326691349E-2"/>
    <n v="1"/>
    <s v="75-100"/>
    <n v="0.19731252088405171"/>
    <n v="12.709184595260229"/>
    <n v="6.2025355171879228"/>
    <n v="92.208936255060735"/>
    <n v="669.57894736842104"/>
  </r>
  <r>
    <n v="1649"/>
    <n v="1605"/>
    <n v="1659"/>
    <n v="1839"/>
    <n v="1751"/>
    <s v="Borgwarner Rzeszów sp. z o.o., Jasionka"/>
    <m/>
    <m/>
    <m/>
    <n v="2014"/>
    <m/>
    <s v="181168510"/>
    <n v="529173"/>
    <n v="5170367819"/>
    <s v="sp. z o.o."/>
    <s v="2932"/>
    <s v="Produkcja pozostałych części i akcesoriów do pojazdów silnikowych, z wyłączeniem motocykli"/>
    <m/>
    <s v="motoryzacja"/>
    <m/>
    <n v="500"/>
    <s v="J"/>
    <x v="2"/>
    <n v="364990.29096999997"/>
    <n v="19168.87011"/>
    <n v="17478.3881"/>
    <n v="21006.685099999999"/>
    <n v="22742.400180000001"/>
    <n v="363000"/>
    <n v="447"/>
    <n v="44523.867389999999"/>
    <n v="338953.86644999997"/>
    <n v="217377.15721"/>
    <n v="121576.70924"/>
    <n v="54501.453350000003"/>
    <n v="284452.41310000001"/>
    <m/>
    <m/>
    <s v="C"/>
    <s v="Manufacturing"/>
    <s v="29"/>
    <s v="MANUFACTURE OF MOTOR VEHICLES, TRAILERS AND SEMI-TRAILERS, EXCEPT MOTORBIKES"/>
    <s v="High"/>
    <n v="0.9945470029772282"/>
    <n v="22.356900340646771"/>
    <n v="5.7554092861408807E-2"/>
    <n v="6.1975056723829282E-2"/>
    <n v="0.38543348495861718"/>
    <x v="0"/>
    <n v="1"/>
    <n v="0.1607931307018729"/>
    <n v="99.605967315436246"/>
    <n v="816.53308941834462"/>
    <n v="486.30236512304248"/>
    <x v="3"/>
    <s v="Exp&gt;25"/>
    <s v="Exp&gt;50"/>
    <s v="Decreased Export Intensity"/>
    <n v="0"/>
    <n v="0"/>
    <n v="49.32854050524228"/>
    <n v="0.40097866241276853"/>
    <n v="8.2090873226393501"/>
    <n v="7.8895163243654309E-2"/>
    <n v="10.544134846610699"/>
    <s v="Yes"/>
    <s v="Yes"/>
    <s v="Yes"/>
    <x v="0"/>
    <s v="Growing"/>
    <n v="-8.7044534412955468"/>
    <n v="-9.1068177685244223E-2"/>
    <n v="-2.2509830960037669"/>
    <s v="Yes"/>
    <s v="0.Reducing"/>
    <s v="Reducing"/>
    <n v="425.6250437623994"/>
    <n v="2.231144111351626E-2"/>
    <n v="0.12752941989666319"/>
    <n v="2.5163151326691349E-2"/>
    <n v="1"/>
    <s v="75-100"/>
    <n v="0.19731252088405171"/>
    <n v="12.709184595260229"/>
    <n v="6.2025355171879228"/>
    <n v="92.208936255060735"/>
    <n v="669.57894736842104"/>
  </r>
  <r>
    <n v="1649"/>
    <n v="1605"/>
    <n v="1659"/>
    <n v="1839"/>
    <n v="1751"/>
    <s v="Borgwarner Rzeszów sp. z o.o., Jasionka"/>
    <m/>
    <m/>
    <m/>
    <n v="2014"/>
    <m/>
    <s v="181168510"/>
    <n v="529173"/>
    <n v="5170367819"/>
    <s v="sp. z o.o."/>
    <s v="2932"/>
    <s v="Produkcja pozostałych części i akcesoriów do pojazdów silnikowych, z wyłączeniem motocykli"/>
    <m/>
    <s v="motoryzacja"/>
    <m/>
    <n v="500"/>
    <s v="J"/>
    <x v="4"/>
    <n v="493937"/>
    <n v="38267.493970000003"/>
    <n v="49663.881099999999"/>
    <n v="47217.191099999996"/>
    <n v="29249.348529999999"/>
    <n v="493937"/>
    <n v="451"/>
    <n v="59491.412709999997"/>
    <n v="384540.02610999998"/>
    <n v="220386.04243999999"/>
    <n v="164153.98366999999"/>
    <n v="135635.7353"/>
    <n v="248904.29081000001"/>
    <m/>
    <m/>
    <s v="C"/>
    <s v="Manufacturing"/>
    <s v="29"/>
    <s v="MANUFACTURE OF MOTOR VEHICLES, TRAILERS AND SEMI-TRAILERS, EXCEPT MOTORBIKES"/>
    <s v="High"/>
    <n v="1"/>
    <n v="0.38732684229065839"/>
    <n v="9.5593549582234177E-2"/>
    <n v="0.1227887551203662"/>
    <n v="0.34811763283153008"/>
    <x v="0"/>
    <n v="1"/>
    <n v="0.35272202135129771"/>
    <n v="131.9100060088692"/>
    <n v="1095.20399113082"/>
    <n v="488.6608479822616"/>
    <x v="3"/>
    <s v="Exp&gt;25"/>
    <s v="Exp&gt;50"/>
    <s v="Decreased Export Intensity"/>
    <n v="0"/>
    <n v="0"/>
    <n v="49.32854050524228"/>
    <n v="0.40097866241276853"/>
    <n v="8.2090873226393501"/>
    <n v="7.8895163243654309E-2"/>
    <n v="10.544134846610699"/>
    <s v="Yes"/>
    <s v="Yes"/>
    <s v="Yes"/>
    <x v="0"/>
    <s v="Growing"/>
    <n v="-8.7044534412955468"/>
    <n v="-9.1068177685244223E-2"/>
    <n v="-2.2509830960037669"/>
    <s v="Yes"/>
    <s v="0.Reducing"/>
    <s v="Reducing"/>
    <n v="425.6250437623994"/>
    <n v="2.231144111351626E-2"/>
    <n v="0.12752941989666319"/>
    <n v="2.5163151326691349E-2"/>
    <n v="1"/>
    <s v="75-100"/>
    <n v="0.19731252088405171"/>
    <n v="12.709184595260229"/>
    <n v="6.2025355171879228"/>
    <n v="92.208936255060735"/>
    <n v="669.57894736842104"/>
  </r>
  <r>
    <n v="1649"/>
    <n v="1605"/>
    <n v="1659"/>
    <n v="1839"/>
    <n v="1751"/>
    <s v="Borgwarner Rzeszów sp. z o.o., Jasionka"/>
    <m/>
    <m/>
    <m/>
    <n v="2014"/>
    <m/>
    <s v="181168510"/>
    <n v="529173"/>
    <n v="5170367819"/>
    <s v="sp. z o.o."/>
    <s v="2932"/>
    <s v="Produkcja pozostałych części i akcesoriów do pojazdów silnikowych, z wyłączeniem motocykli"/>
    <m/>
    <s v="motoryzacja"/>
    <m/>
    <n v="500"/>
    <s v="J"/>
    <x v="3"/>
    <n v="492031.23096999998"/>
    <n v="37517.37313"/>
    <n v="31971.172849999999"/>
    <n v="33917.090850000001"/>
    <n v="25490.145489999999"/>
    <n v="483232"/>
    <n v="447"/>
    <n v="48874.498329999988"/>
    <n v="402659.16432999988"/>
    <n v="230437.27609999999"/>
    <n v="172221.88823000001"/>
    <n v="88418.544200000004"/>
    <n v="314240.62013"/>
    <m/>
    <m/>
    <s v="C"/>
    <s v="Manufacturing"/>
    <s v="29"/>
    <s v="MANUFACTURE OF MOTOR VEHICLES, TRAILERS AND SEMI-TRAILERS, EXCEPT MOTORBIKES"/>
    <s v="High"/>
    <n v="0.98211651940741029"/>
    <n v="34.806662846393913"/>
    <n v="6.8932800836920827E-2"/>
    <n v="8.4232755279358792E-2"/>
    <n v="0.3835970288459013"/>
    <x v="0"/>
    <n v="1"/>
    <n v="0.219586568573754"/>
    <n v="109.3389224384787"/>
    <n v="1100.741008881432"/>
    <n v="515.51963333333333"/>
    <x v="3"/>
    <s v="Exp&gt;25"/>
    <s v="Exp&gt;50"/>
    <s v="Decreased Export Intensity"/>
    <n v="0"/>
    <n v="0"/>
    <n v="49.32854050524228"/>
    <n v="0.40097866241276853"/>
    <n v="8.2090873226393501"/>
    <n v="7.8895163243654309E-2"/>
    <n v="10.544134846610699"/>
    <s v="Yes"/>
    <s v="Yes"/>
    <s v="Yes"/>
    <x v="0"/>
    <s v="Growing"/>
    <n v="-8.7044534412955468"/>
    <n v="-9.1068177685244223E-2"/>
    <n v="-2.2509830960037669"/>
    <s v="Yes"/>
    <s v="0.Reducing"/>
    <s v="Reducing"/>
    <n v="425.6250437623994"/>
    <n v="2.231144111351626E-2"/>
    <n v="0.12752941989666319"/>
    <n v="2.5163151326691349E-2"/>
    <n v="1"/>
    <s v="75-100"/>
    <n v="0.19731252088405171"/>
    <n v="12.709184595260229"/>
    <n v="6.2025355171879228"/>
    <n v="92.208936255060735"/>
    <n v="669.57894736842104"/>
  </r>
  <r>
    <m/>
    <m/>
    <m/>
    <n v="1798"/>
    <n v="1752"/>
    <s v="Petrax Trade sp. z o.o., Warszawa"/>
    <m/>
    <m/>
    <m/>
    <m/>
    <m/>
    <s v="363921658"/>
    <n v="1011890"/>
    <n v="5213725712"/>
    <s v="SA"/>
    <s v="4671"/>
    <s v="Sprzedaż hurtowa paliw i produktów pochodnych"/>
    <m/>
    <s v="paliwa"/>
    <m/>
    <n v="400"/>
    <s v="J"/>
    <x v="4"/>
    <n v="267563.62878000003"/>
    <n v="1335.96478"/>
    <n v="1109.03244"/>
    <n v="904.21143999999993"/>
    <n v="337.28296"/>
    <n v="129295"/>
    <n v="14"/>
    <n v="3518.8930099999998"/>
    <n v="51062.612399999998"/>
    <n v="30447.08538"/>
    <n v="20615.527020000001"/>
    <n v="44163.177229999987"/>
    <n v="6899.4351699999997"/>
    <m/>
    <m/>
    <s v="G"/>
    <s v="Wholesale and Retail Trade; Repair of Motor Vehicles and Motorcycles"/>
    <s v="46"/>
    <s v="WHOLESALE TRADE, EXCEPT OF MOTOR VEHICLES"/>
    <s v="Medium-high"/>
    <n v="0.48323085088037421"/>
    <n v="-57.846700430930063"/>
    <n v="3.379425836474484E-3"/>
    <n v="1.770789619843265E-2"/>
    <n v="2.0474329446246681E-2"/>
    <x v="1"/>
    <n v="0"/>
    <n v="0.86488283999351345"/>
    <n v="251.34950071428571"/>
    <n v="19111.68777"/>
    <n v="2174.7918128571432"/>
    <x v="4"/>
    <s v="Exp&gt;25"/>
    <s v="Exp&gt;50"/>
    <s v="Decreased Export Intensity"/>
    <n v="0"/>
    <n v="-5.0344005702596013E-2"/>
    <n v="-19.086597945439529"/>
    <n v="-0.2117907136593988"/>
    <n v="-41.36709996046342"/>
    <n v="-0.53387421282851122"/>
    <n v="-5.1570365473983077"/>
    <s v="Yes"/>
    <s v="Yes"/>
    <s v="Yes"/>
    <x v="2"/>
    <s v="Declining"/>
    <n v="-12.5"/>
    <n v="-0.13353139262452271"/>
    <n v="-3.2831789866165311"/>
    <s v="No"/>
    <s v="0.Reducing"/>
    <s v="Reducing"/>
    <n v="-1555.74973"/>
    <n v="2.964506364177949E-2"/>
    <n v="0.55088508007867376"/>
    <n v="0.1152927893492655"/>
    <n v="0.53357485658297021"/>
    <s v="50-75"/>
    <n v="0.2092864619473814"/>
    <n v="12.708903395290429"/>
    <n v="2.7725887222397811"/>
    <n v="174.5"/>
    <n v="20667.4375"/>
  </r>
  <r>
    <m/>
    <m/>
    <m/>
    <n v="1798"/>
    <n v="1752"/>
    <s v="Petrax Trade sp. z o.o., Warszawa"/>
    <m/>
    <m/>
    <m/>
    <m/>
    <m/>
    <s v="363921658"/>
    <n v="1011890"/>
    <n v="5213725712"/>
    <s v="SA"/>
    <s v="4671"/>
    <s v="Sprzedaż hurtowa paliw i produktów pochodnych"/>
    <m/>
    <s v="paliwa"/>
    <m/>
    <n v="400"/>
    <s v="J"/>
    <x v="1"/>
    <n v="304454.14963"/>
    <n v="12856.952939999999"/>
    <n v="11659.57116"/>
    <n v="9636.1261599999998"/>
    <n v="768.31202000000008"/>
    <n v="139744.45468016999"/>
    <n v="17"/>
    <n v="2431.5853099999999"/>
    <n v="39269.162830000001"/>
    <n v="28715.478449999999"/>
    <n v="10553.684380000001"/>
    <n v="21431.297460000002"/>
    <n v="17837.86537"/>
    <m/>
    <m/>
    <s v="G"/>
    <s v="Wholesale and Retail Trade; Repair of Motor Vehicles and Motorcycles"/>
    <s v="46"/>
    <s v="WHOLESALE TRADE, EXCEPT OF MOTOR VEHICLES"/>
    <s v="Medium-high"/>
    <n v="0.45900000000000007"/>
    <n v="-7.9306065308047957"/>
    <n v="3.1650500319048647E-2"/>
    <n v="0.24538659511830491"/>
    <n v="0.44962868804304301"/>
    <x v="1"/>
    <n v="0"/>
    <n v="0.54575386678799742"/>
    <n v="143.03442999999999"/>
    <n v="17909.067625294119"/>
    <n v="1689.145791176471"/>
    <x v="4"/>
    <s v="Exp&gt;25"/>
    <s v="Exp&gt;50"/>
    <s v="Decreased Export Intensity"/>
    <n v="0"/>
    <n v="-5.0344005702596013E-2"/>
    <n v="-19.086597945439529"/>
    <n v="-0.2117907136593988"/>
    <n v="-41.36709996046342"/>
    <n v="-0.53387421282851122"/>
    <n v="-5.1570365473983077"/>
    <s v="Yes"/>
    <s v="Yes"/>
    <s v="Yes"/>
    <x v="2"/>
    <s v="Declining"/>
    <n v="-12.5"/>
    <n v="-0.13353139262452271"/>
    <n v="-3.2831789866165311"/>
    <s v="No"/>
    <s v="0.Reducing"/>
    <s v="Reducing"/>
    <n v="-1555.74973"/>
    <n v="2.964506364177949E-2"/>
    <n v="0.55088508007867376"/>
    <n v="0.1152927893492655"/>
    <n v="0.53357485658297021"/>
    <s v="50-75"/>
    <n v="0.2092864619473814"/>
    <n v="12.708903395290429"/>
    <n v="2.7725887222397811"/>
    <n v="174.5"/>
    <n v="20667.4375"/>
  </r>
  <r>
    <m/>
    <m/>
    <m/>
    <n v="1798"/>
    <n v="1752"/>
    <s v="Petrax Trade sp. z o.o., Warszawa"/>
    <m/>
    <m/>
    <m/>
    <m/>
    <m/>
    <s v="363921658"/>
    <n v="1011890"/>
    <n v="5213725712"/>
    <s v="SA"/>
    <s v="4671"/>
    <s v="Sprzedaż hurtowa paliw i produktów pochodnych"/>
    <m/>
    <s v="paliwa"/>
    <m/>
    <n v="400"/>
    <s v="J"/>
    <x v="0"/>
    <n v="330679"/>
    <n v="13516"/>
    <n v="12318"/>
    <n v="9803"/>
    <n v="559"/>
    <n v="176442"/>
    <n v="16"/>
    <n v="2792"/>
    <n v="85027"/>
    <n v="26859"/>
    <n v="58168"/>
    <n v="17795"/>
    <n v="67232.209209999986"/>
    <m/>
    <m/>
    <s v="G"/>
    <s v="Wholesale and Retail Trade; Repair of Motor Vehicles and Motorcycles"/>
    <s v="46"/>
    <s v="WHOLESALE TRADE, EXCEPT OF MOTOR VEHICLES"/>
    <s v="Medium-high"/>
    <n v="0.53357485658297021"/>
    <m/>
    <n v="2.964506364177949E-2"/>
    <n v="0.1152927893492655"/>
    <n v="0.55088508007867376"/>
    <x v="1"/>
    <n v="0"/>
    <n v="0.2092864619473814"/>
    <n v="174.5"/>
    <n v="20667.4375"/>
    <n v="1678.6875"/>
    <x v="2"/>
    <s v="Exp&gt;25"/>
    <s v="Exp&gt;50"/>
    <s v="Decreased Export Intensity"/>
    <n v="0"/>
    <n v="-5.0344005702596013E-2"/>
    <n v="-19.086597945439529"/>
    <n v="-0.2117907136593988"/>
    <n v="-41.36709996046342"/>
    <n v="-0.53387421282851122"/>
    <n v="-5.1570365473983077"/>
    <s v="Yes"/>
    <s v="Yes"/>
    <s v="Yes"/>
    <x v="2"/>
    <s v="Declining"/>
    <n v="-12.5"/>
    <n v="-0.13353139262452271"/>
    <n v="-3.2831789866165311"/>
    <s v="No"/>
    <s v="0.Reducing"/>
    <s v="Reducing"/>
    <n v="-1555.74973"/>
    <n v="2.964506364177949E-2"/>
    <n v="0.55088508007867376"/>
    <n v="0.1152927893492655"/>
    <n v="0.53357485658297021"/>
    <s v="50-75"/>
    <n v="0.2092864619473814"/>
    <n v="12.708903395290429"/>
    <n v="2.7725887222397811"/>
    <n v="174.5"/>
    <n v="20667.4375"/>
  </r>
  <r>
    <m/>
    <m/>
    <m/>
    <n v="1798"/>
    <n v="1752"/>
    <s v="Petrax Trade sp. z o.o., Warszawa"/>
    <m/>
    <m/>
    <m/>
    <m/>
    <m/>
    <s v="363921658"/>
    <n v="1011890"/>
    <n v="5213725712"/>
    <s v="SA"/>
    <s v="4671"/>
    <s v="Sprzedaż hurtowa paliw i produktów pochodnych"/>
    <m/>
    <s v="paliwa"/>
    <m/>
    <n v="400"/>
    <s v="J"/>
    <x v="2"/>
    <n v="477096.25964"/>
    <n v="7110.8045700000002"/>
    <n v="5612.9003899999998"/>
    <n v="4659.45939"/>
    <n v="901.45408999999995"/>
    <n v="249950.730425396"/>
    <n v="15"/>
    <n v="3165.7467999999999"/>
    <n v="74867.65062"/>
    <n v="29121.126079999998"/>
    <n v="45746.524539999999"/>
    <n v="21272.693770000002"/>
    <n v="53594.956850000002"/>
    <m/>
    <m/>
    <s v="G"/>
    <s v="Wholesale and Retail Trade; Repair of Motor Vehicles and Motorcycles"/>
    <s v="46"/>
    <s v="WHOLESALE TRADE, EXCEPT OF MOTOR VEHICLES"/>
    <s v="Medium-high"/>
    <n v="0.52390000000000003"/>
    <n v="56.705454735897078"/>
    <n v="9.766287821069617E-3"/>
    <n v="6.2235950392642361E-2"/>
    <n v="0.21903476073025799"/>
    <x v="1"/>
    <n v="0"/>
    <n v="0.28413732224578792"/>
    <n v="211.04978666666659"/>
    <n v="31806.41730933333"/>
    <n v="1941.4084053333329"/>
    <x v="2"/>
    <s v="Exp&gt;25"/>
    <s v="Exp&gt;50"/>
    <s v="Decreased Export Intensity"/>
    <n v="0"/>
    <n v="-5.0344005702596013E-2"/>
    <n v="-19.086597945439529"/>
    <n v="-0.2117907136593988"/>
    <n v="-41.36709996046342"/>
    <n v="-0.53387421282851122"/>
    <n v="-5.1570365473983077"/>
    <s v="Yes"/>
    <s v="Yes"/>
    <s v="Yes"/>
    <x v="2"/>
    <s v="Declining"/>
    <n v="-12.5"/>
    <n v="-0.13353139262452271"/>
    <n v="-3.2831789866165311"/>
    <s v="No"/>
    <s v="0.Reducing"/>
    <s v="Reducing"/>
    <n v="-1555.74973"/>
    <n v="2.964506364177949E-2"/>
    <n v="0.55088508007867376"/>
    <n v="0.1152927893492655"/>
    <n v="0.53357485658297021"/>
    <s v="50-75"/>
    <n v="0.2092864619473814"/>
    <n v="12.708903395290429"/>
    <n v="2.7725887222397811"/>
    <n v="174.5"/>
    <n v="20667.4375"/>
  </r>
  <r>
    <m/>
    <m/>
    <m/>
    <n v="1798"/>
    <n v="1752"/>
    <s v="Petrax Trade sp. z o.o., Warszawa"/>
    <m/>
    <m/>
    <m/>
    <m/>
    <m/>
    <s v="363921658"/>
    <n v="1011890"/>
    <n v="5213725712"/>
    <s v="SA"/>
    <s v="4671"/>
    <s v="Sprzedaż hurtowa paliw i produktów pochodnych"/>
    <m/>
    <s v="paliwa"/>
    <m/>
    <n v="400"/>
    <s v="J"/>
    <x v="3"/>
    <n v="634739.46646000003"/>
    <n v="41083.123909999988"/>
    <n v="31975.023020000001"/>
    <n v="25836.27202"/>
    <n v="619.71767"/>
    <n v="355454.10121760011"/>
    <n v="15"/>
    <n v="3616.9468700000002"/>
    <n v="61474.291950000013"/>
    <n v="29165.870309999998"/>
    <n v="32308.42164"/>
    <n v="45258.965790000002"/>
    <n v="16215.326160000001"/>
    <m/>
    <m/>
    <s v="G"/>
    <s v="Wholesale and Retail Trade; Repair of Motor Vehicles and Motorcycles"/>
    <s v="46"/>
    <s v="WHOLESALE TRADE, EXCEPT OF MOTOR VEHICLES"/>
    <s v="Medium-high"/>
    <n v="0.56000000000000005"/>
    <n v="33.042222326151133"/>
    <n v="4.0703742850734102E-2"/>
    <n v="0.42027766730544658"/>
    <n v="0.57085422896933591"/>
    <x v="1"/>
    <n v="0"/>
    <n v="0.73622589792187099"/>
    <n v="241.12979133333329"/>
    <n v="42315.964430666667"/>
    <n v="1944.3913540000001"/>
    <x v="2"/>
    <s v="Exp&gt;25"/>
    <s v="Exp&gt;50"/>
    <s v="Decreased Export Intensity"/>
    <n v="0"/>
    <n v="-5.0344005702596013E-2"/>
    <n v="-19.086597945439529"/>
    <n v="-0.2117907136593988"/>
    <n v="-41.36709996046342"/>
    <n v="-0.53387421282851122"/>
    <n v="-5.1570365473983077"/>
    <s v="Yes"/>
    <s v="Yes"/>
    <s v="Yes"/>
    <x v="2"/>
    <s v="Declining"/>
    <n v="-12.5"/>
    <n v="-0.13353139262452271"/>
    <n v="-3.2831789866165311"/>
    <s v="No"/>
    <s v="0.Reducing"/>
    <s v="Reducing"/>
    <n v="-1555.74973"/>
    <n v="2.964506364177949E-2"/>
    <n v="0.55088508007867376"/>
    <n v="0.1152927893492655"/>
    <n v="0.53357485658297021"/>
    <s v="50-75"/>
    <n v="0.2092864619473814"/>
    <n v="12.708903395290429"/>
    <n v="2.7725887222397811"/>
    <n v="174.5"/>
    <n v="20667.4375"/>
  </r>
  <r>
    <n v="1355"/>
    <n v="1188"/>
    <m/>
    <n v="1868"/>
    <n v="1753"/>
    <s v="Real SA, Siedlce"/>
    <m/>
    <n v="1996"/>
    <m/>
    <m/>
    <m/>
    <n v="710447740"/>
    <n v="42235"/>
    <n v="8211656871"/>
    <s v="SA"/>
    <s v="1039"/>
    <s v="Pozostałe przetwarzanie i konserwowanie owoców i warzyw"/>
    <m/>
    <s v="żywność"/>
    <s v="Niemcy, Norwegia, Włochy, Holandia, Austria"/>
    <n v="400"/>
    <s v="J"/>
    <x v="1"/>
    <n v="293911"/>
    <n v="3998"/>
    <n v="2645.8597300000001"/>
    <n v="1938"/>
    <n v="10203"/>
    <n v="69839"/>
    <n v="574"/>
    <n v="37770"/>
    <n v="226977.23431"/>
    <n v="47518.200549999987"/>
    <n v="179459.03375999999"/>
    <n v="95934"/>
    <n v="131042.87845"/>
    <m/>
    <m/>
    <s v="C"/>
    <s v="Manufacturing"/>
    <s v="10"/>
    <s v="MANUFACTURE OF FOOD PRODUCTS"/>
    <s v="Low"/>
    <n v="0.23761955149688169"/>
    <n v="-10.996744643803471"/>
    <n v="6.593832826944211E-3"/>
    <n v="8.5383012348856403E-3"/>
    <n v="2.020138845456251E-2"/>
    <x v="1"/>
    <n v="0"/>
    <n v="0.42265912831141328"/>
    <n v="65.80139372822299"/>
    <n v="512.04006968641113"/>
    <n v="82.784321515679437"/>
    <x v="1"/>
    <s v="Exp&lt;25"/>
    <s v="Exp&lt;50"/>
    <s v="Decreased Export Intensity"/>
    <n v="0"/>
    <n v="-3.2257978665120757E-2"/>
    <n v="79.00158982511924"/>
    <n v="0.58222450151779803"/>
    <n v="29.7112969747241"/>
    <n v="0.26014100234868559"/>
    <n v="15.668265201316119"/>
    <s v="Yes"/>
    <s v="Yes"/>
    <s v="Yes"/>
    <x v="0"/>
    <s v="Growing"/>
    <n v="34.686971235194576"/>
    <n v="0.29778316843828462"/>
    <n v="7.7286944486777864"/>
    <s v="Yes"/>
    <s v="2.Hiring"/>
    <s v="Hiring"/>
    <n v="183.8416447720837"/>
    <n v="2.4180483004012411E-2"/>
    <n v="8.4950423422273283E-2"/>
    <n v="3.941341388773717E-2"/>
    <n v="0.18842910137027791"/>
    <s v="10-25"/>
    <n v="0.46395782740034353"/>
    <n v="12.707529519292059"/>
    <n v="6.3818160174060976"/>
    <n v="61.913705583756347"/>
    <n v="558.75634517766503"/>
  </r>
  <r>
    <n v="1355"/>
    <n v="1188"/>
    <m/>
    <n v="1868"/>
    <n v="1753"/>
    <s v="Real SA, Siedlce"/>
    <m/>
    <n v="1996"/>
    <m/>
    <m/>
    <m/>
    <n v="710447740"/>
    <n v="42235"/>
    <n v="8211656871"/>
    <s v="SA"/>
    <s v="1039"/>
    <s v="Pozostałe przetwarzanie i konserwowanie owoców i warzyw"/>
    <m/>
    <s v="żywność"/>
    <s v="Niemcy, Norwegia, Włochy, Holandia, Austria"/>
    <n v="400"/>
    <s v="J"/>
    <x v="0"/>
    <n v="330225"/>
    <n v="13268"/>
    <n v="9771"/>
    <n v="7985"/>
    <n v="11085"/>
    <n v="62224"/>
    <n v="591"/>
    <n v="36591"/>
    <n v="202596"/>
    <n v="53046"/>
    <n v="149550"/>
    <n v="93996"/>
    <n v="108599.39822"/>
    <m/>
    <m/>
    <s v="C"/>
    <s v="Manufacturing"/>
    <s v="10"/>
    <s v="MANUFACTURE OF FOOD PRODUCTS"/>
    <s v="Low"/>
    <n v="0.18842910137027791"/>
    <m/>
    <n v="2.4180483004012411E-2"/>
    <n v="3.941341388773717E-2"/>
    <n v="8.4950423422273283E-2"/>
    <x v="1"/>
    <n v="0"/>
    <n v="0.46395782740034353"/>
    <n v="61.913705583756347"/>
    <n v="558.75634517766503"/>
    <n v="89.756345177664969"/>
    <x v="1"/>
    <s v="Exp&lt;25"/>
    <s v="Exp&lt;50"/>
    <s v="Decreased Export Intensity"/>
    <n v="0"/>
    <n v="-3.2257978665120757E-2"/>
    <n v="79.00158982511924"/>
    <n v="0.58222450151779803"/>
    <n v="29.7112969747241"/>
    <n v="0.26014100234868559"/>
    <n v="15.668265201316119"/>
    <s v="Yes"/>
    <s v="Yes"/>
    <s v="Yes"/>
    <x v="0"/>
    <s v="Growing"/>
    <n v="34.686971235194576"/>
    <n v="0.29778316843828462"/>
    <n v="7.7286944486777864"/>
    <s v="Yes"/>
    <s v="2.Hiring"/>
    <s v="Hiring"/>
    <n v="183.8416447720837"/>
    <n v="2.4180483004012411E-2"/>
    <n v="8.4950423422273283E-2"/>
    <n v="3.941341388773717E-2"/>
    <n v="0.18842910137027791"/>
    <s v="10-25"/>
    <n v="0.46395782740034353"/>
    <n v="12.707529519292059"/>
    <n v="6.3818160174060976"/>
    <n v="61.913705583756347"/>
    <n v="558.75634517766503"/>
  </r>
  <r>
    <n v="1355"/>
    <n v="1188"/>
    <m/>
    <n v="1868"/>
    <n v="1753"/>
    <s v="Real SA, Siedlce"/>
    <m/>
    <n v="1996"/>
    <m/>
    <m/>
    <m/>
    <n v="710447740"/>
    <n v="42235"/>
    <n v="8211656871"/>
    <s v="SA"/>
    <s v="1039"/>
    <s v="Pozostałe przetwarzanie i konserwowanie owoców i warzyw"/>
    <m/>
    <s v="żywność"/>
    <s v="Niemcy, Norwegia, Włochy, Holandia, Austria"/>
    <n v="400"/>
    <s v="J"/>
    <x v="2"/>
    <n v="418176.23202"/>
    <n v="30445.860229999998"/>
    <n v="28160.449860000001"/>
    <n v="23680.200860000001"/>
    <n v="9630"/>
    <n v="112825"/>
    <n v="563"/>
    <n v="42161"/>
    <n v="306391.68297000002"/>
    <n v="70587.658510000008"/>
    <n v="235804.02445999999"/>
    <n v="119614.55671999999"/>
    <n v="186777.12625"/>
    <m/>
    <m/>
    <s v="C"/>
    <s v="Manufacturing"/>
    <s v="10"/>
    <s v="MANUFACTURE OF FOOD PRODUCTS"/>
    <s v="Low"/>
    <n v="0.26980251712298159"/>
    <n v="42.279884733813972"/>
    <n v="5.6627323713767302E-2"/>
    <n v="7.7287348763701982E-2"/>
    <n v="0.1979708950929096"/>
    <x v="1"/>
    <n v="0"/>
    <n v="0.39039753155346552"/>
    <n v="74.886323268206041"/>
    <n v="742.76417765541737"/>
    <n v="125.3777238188277"/>
    <x v="4"/>
    <s v="Exp&lt;25"/>
    <s v="Exp&lt;50"/>
    <s v="Decreased Export Intensity"/>
    <n v="0"/>
    <n v="-3.2257978665120757E-2"/>
    <n v="79.00158982511924"/>
    <n v="0.58222450151779803"/>
    <n v="29.7112969747241"/>
    <n v="0.26014100234868559"/>
    <n v="15.668265201316119"/>
    <s v="Yes"/>
    <s v="Yes"/>
    <s v="Yes"/>
    <x v="0"/>
    <s v="Growing"/>
    <n v="34.686971235194576"/>
    <n v="0.29778316843828462"/>
    <n v="7.7286944486777864"/>
    <s v="Yes"/>
    <s v="2.Hiring"/>
    <s v="Hiring"/>
    <n v="183.8416447720837"/>
    <n v="2.4180483004012411E-2"/>
    <n v="8.4950423422273283E-2"/>
    <n v="3.941341388773717E-2"/>
    <n v="0.18842910137027791"/>
    <s v="10-25"/>
    <n v="0.46395782740034353"/>
    <n v="12.707529519292059"/>
    <n v="6.3818160174060976"/>
    <n v="61.913705583756347"/>
    <n v="558.75634517766503"/>
  </r>
  <r>
    <n v="1355"/>
    <n v="1188"/>
    <m/>
    <n v="1868"/>
    <n v="1753"/>
    <s v="Real SA, Siedlce"/>
    <m/>
    <n v="1996"/>
    <m/>
    <m/>
    <m/>
    <n v="710447740"/>
    <n v="42235"/>
    <n v="8211656871"/>
    <s v="SA"/>
    <s v="1039"/>
    <s v="Pozostałe przetwarzanie i konserwowanie owoców i warzyw"/>
    <m/>
    <s v="żywność"/>
    <s v="Niemcy, Norwegia, Włochy, Holandia, Austria"/>
    <n v="400"/>
    <s v="J"/>
    <x v="4"/>
    <n v="591108"/>
    <n v="57693.061450000001"/>
    <n v="42443.156629999998"/>
    <n v="42203"/>
    <n v="15994"/>
    <n v="92314"/>
    <n v="796"/>
    <n v="81614"/>
    <n v="528639.17989000003"/>
    <n v="148274"/>
    <n v="380274"/>
    <n v="231559"/>
    <n v="297080.12517000001"/>
    <m/>
    <m/>
    <s v="C"/>
    <s v="Manufacturing"/>
    <s v="10"/>
    <s v="MANUFACTURE OF FOOD PRODUCTS"/>
    <s v="Low"/>
    <n v="0.15617112270515709"/>
    <n v="-10.2817576071819"/>
    <n v="7.1396428402254755E-2"/>
    <n v="7.9833280629675721E-2"/>
    <n v="0.1822559261354558"/>
    <x v="1"/>
    <n v="0"/>
    <n v="0.43802844890948711"/>
    <n v="102.53015075376889"/>
    <n v="742.59798994974869"/>
    <n v="186.2738693467337"/>
    <x v="1"/>
    <s v="Exp&lt;25"/>
    <s v="Exp&lt;50"/>
    <s v="Decreased Export Intensity"/>
    <n v="0"/>
    <n v="-3.2257978665120757E-2"/>
    <n v="79.00158982511924"/>
    <n v="0.58222450151779803"/>
    <n v="29.7112969747241"/>
    <n v="0.26014100234868559"/>
    <n v="15.668265201316119"/>
    <s v="Yes"/>
    <s v="Yes"/>
    <s v="Yes"/>
    <x v="0"/>
    <s v="Growing"/>
    <n v="34.686971235194576"/>
    <n v="0.29778316843828462"/>
    <n v="7.7286944486777864"/>
    <s v="Yes"/>
    <s v="2.Hiring"/>
    <s v="Hiring"/>
    <n v="183.8416447720837"/>
    <n v="2.4180483004012411E-2"/>
    <n v="8.4950423422273283E-2"/>
    <n v="3.941341388773717E-2"/>
    <n v="0.18842910137027791"/>
    <s v="10-25"/>
    <n v="0.46395782740034353"/>
    <n v="12.707529519292059"/>
    <n v="6.3818160174060976"/>
    <n v="61.913705583756347"/>
    <n v="558.75634517766503"/>
  </r>
  <r>
    <n v="1355"/>
    <n v="1188"/>
    <m/>
    <n v="1868"/>
    <n v="1753"/>
    <s v="Real SA, Siedlce"/>
    <m/>
    <n v="1996"/>
    <m/>
    <m/>
    <m/>
    <n v="710447740"/>
    <n v="42235"/>
    <n v="8211656871"/>
    <s v="SA"/>
    <s v="1039"/>
    <s v="Pozostałe przetwarzanie i konserwowanie owoców i warzyw"/>
    <m/>
    <s v="żywność"/>
    <s v="Niemcy, Norwegia, Włochy, Holandia, Austria"/>
    <n v="400"/>
    <s v="J"/>
    <x v="3"/>
    <n v="658849.28665000002"/>
    <n v="78841.284939999998"/>
    <n v="69874.296370000011"/>
    <n v="69737.162370000005"/>
    <n v="12386"/>
    <n v="177796"/>
    <n v="602"/>
    <n v="57768"/>
    <n v="423050.01011999999"/>
    <n v="93769.982680000001"/>
    <n v="329280.02743999998"/>
    <n v="189355.71909"/>
    <n v="233694.29102999999"/>
    <m/>
    <m/>
    <s v="C"/>
    <s v="Manufacturing"/>
    <s v="10"/>
    <s v="MANUFACTURE OF FOOD PRODUCTS"/>
    <s v="Low"/>
    <n v="0.26985837824007608"/>
    <n v="57.55302099964625"/>
    <n v="0.1058469118553458"/>
    <n v="0.1648437789901453"/>
    <n v="0.36828653871739792"/>
    <x v="1"/>
    <n v="0"/>
    <n v="0.44759653601305532"/>
    <n v="95.960132890365443"/>
    <n v="1094.4340309800659"/>
    <n v="155.76409083056481"/>
    <x v="4"/>
    <s v="Exp&lt;25"/>
    <s v="Exp&lt;50"/>
    <s v="Decreased Export Intensity"/>
    <n v="0"/>
    <n v="-3.2257978665120757E-2"/>
    <n v="79.00158982511924"/>
    <n v="0.58222450151779803"/>
    <n v="29.7112969747241"/>
    <n v="0.26014100234868559"/>
    <n v="15.668265201316119"/>
    <s v="Yes"/>
    <s v="Yes"/>
    <s v="Yes"/>
    <x v="0"/>
    <s v="Growing"/>
    <n v="34.686971235194576"/>
    <n v="0.29778316843828462"/>
    <n v="7.7286944486777864"/>
    <s v="Yes"/>
    <s v="2.Hiring"/>
    <s v="Hiring"/>
    <n v="183.8416447720837"/>
    <n v="2.4180483004012411E-2"/>
    <n v="8.4950423422273283E-2"/>
    <n v="3.941341388773717E-2"/>
    <n v="0.18842910137027791"/>
    <s v="10-25"/>
    <n v="0.46395782740034353"/>
    <n v="12.707529519292059"/>
    <n v="6.3818160174060976"/>
    <n v="61.913705583756347"/>
    <n v="558.75634517766503"/>
  </r>
  <r>
    <n v="1432"/>
    <n v="1678"/>
    <m/>
    <m/>
    <n v="1754"/>
    <s v="Bauer Print Wykroty sp. z o.o. sp.j., Warszawa"/>
    <m/>
    <m/>
    <m/>
    <n v="2004"/>
    <m/>
    <s v="015636901"/>
    <n v="878211"/>
    <n v="1132463068"/>
    <s v="sp. z o.o., sp.j."/>
    <s v="5814"/>
    <s v="Wydawanie czasopism i pozostałych periodyków"/>
    <m/>
    <s v="media, telekomunkacja, IT"/>
    <m/>
    <n v="540"/>
    <s v="J"/>
    <x v="1"/>
    <n v="269800"/>
    <n v="70491"/>
    <n v="77830"/>
    <n v="77830"/>
    <n v="38377"/>
    <n v="254293"/>
    <n v="424"/>
    <n v="42821"/>
    <n v="356768"/>
    <n v="295064"/>
    <n v="61704"/>
    <n v="338124"/>
    <n v="18645"/>
    <m/>
    <m/>
    <s v="J"/>
    <s v="Information and Communication"/>
    <s v="58"/>
    <s v="PUBLISHING ACTIVITIES"/>
    <s v="Medium-high"/>
    <n v="0.94252409191994069"/>
    <n v="-18.130535974923301"/>
    <n v="0.28847294292068199"/>
    <n v="0.2181529733608395"/>
    <n v="0.23018182678543969"/>
    <x v="0"/>
    <n v="1"/>
    <n v="0.94774194995066818"/>
    <n v="100.9929245283019"/>
    <n v="636.32075471698113"/>
    <n v="695.90566037735846"/>
    <x v="3"/>
    <s v="Exp&gt;25"/>
    <s v="Exp&gt;50"/>
    <s v="Increased Export Intensity"/>
    <n v="1"/>
    <n v="6.0487351197002437E-2"/>
    <n v="69.473128427032094"/>
    <n v="0.52752419391072181"/>
    <n v="22.806614802197181"/>
    <n v="0.20544069474160939"/>
    <n v="14.097259076824271"/>
    <s v="Yes"/>
    <s v="No"/>
    <s v="No"/>
    <x v="0"/>
    <s v="Growing"/>
    <n v="-20.434782608695649"/>
    <n v="-0.22859315608177511"/>
    <n v="-5.5545993177614426"/>
    <s v="Yes"/>
    <s v="0.Reducing"/>
    <s v="Reducing"/>
    <n v="809.53721786647657"/>
    <n v="0.3275719240537826"/>
    <n v="0.23473017695381981"/>
    <n v="0.22436924662929639"/>
    <n v="0.91032896473665526"/>
    <s v="75-100"/>
    <n v="0.95586025427586252"/>
    <n v="12.705480332035361"/>
    <n v="6.131226489483141"/>
    <n v="95.071739130434779"/>
    <n v="716.41086956521735"/>
  </r>
  <r>
    <n v="1432"/>
    <n v="1678"/>
    <m/>
    <m/>
    <n v="1754"/>
    <s v="Bauer Print Wykroty sp. z o.o. sp.j., Warszawa"/>
    <m/>
    <m/>
    <m/>
    <n v="2004"/>
    <m/>
    <s v="015636901"/>
    <n v="878211"/>
    <n v="1132463068"/>
    <s v="sp. z o.o., sp.j."/>
    <s v="5814"/>
    <s v="Wydawanie czasopism i pozostałych periodyków"/>
    <m/>
    <s v="media, telekomunkacja, IT"/>
    <m/>
    <n v="540"/>
    <s v="J"/>
    <x v="2"/>
    <n v="294238"/>
    <n v="90370"/>
    <n v="89542"/>
    <n v="89542"/>
    <n v="31550"/>
    <n v="267389"/>
    <n v="400"/>
    <n v="46698"/>
    <n v="343029"/>
    <n v="265377"/>
    <n v="77652"/>
    <n v="321735"/>
    <n v="21293"/>
    <m/>
    <m/>
    <s v="J"/>
    <s v="Information and Communication"/>
    <s v="58"/>
    <s v="PUBLISHING ACTIVITIES"/>
    <s v="Medium-high"/>
    <n v="0.90875073919752036"/>
    <n v="9.0578206078576695"/>
    <n v="0.30431827296270358"/>
    <n v="0.26103332371315552"/>
    <n v="0.27830978911215748"/>
    <x v="0"/>
    <n v="1"/>
    <n v="0.93792361578758643"/>
    <n v="116.745"/>
    <n v="735.59500000000003"/>
    <n v="663.4425"/>
    <x v="3"/>
    <s v="Exp&gt;25"/>
    <s v="Exp&gt;50"/>
    <s v="Increased Export Intensity"/>
    <n v="1"/>
    <n v="6.0487351197002437E-2"/>
    <n v="69.473128427032094"/>
    <n v="0.52752419391072181"/>
    <n v="22.806614802197181"/>
    <n v="0.20544069474160939"/>
    <n v="14.097259076824271"/>
    <s v="Yes"/>
    <s v="No"/>
    <s v="No"/>
    <x v="0"/>
    <s v="Growing"/>
    <n v="-20.434782608695649"/>
    <n v="-0.22859315608177511"/>
    <n v="-5.5545993177614426"/>
    <s v="Yes"/>
    <s v="0.Reducing"/>
    <s v="Reducing"/>
    <n v="809.53721786647657"/>
    <n v="0.3275719240537826"/>
    <n v="0.23473017695381981"/>
    <n v="0.22436924662929639"/>
    <n v="0.91032896473665526"/>
    <s v="75-100"/>
    <n v="0.95586025427586252"/>
    <n v="12.705480332035361"/>
    <n v="6.131226489483141"/>
    <n v="95.071739130434779"/>
    <n v="716.41086956521735"/>
  </r>
  <r>
    <n v="1432"/>
    <n v="1678"/>
    <m/>
    <m/>
    <n v="1754"/>
    <s v="Bauer Print Wykroty sp. z o.o. sp.j., Warszawa"/>
    <m/>
    <m/>
    <m/>
    <n v="2004"/>
    <m/>
    <s v="015636901"/>
    <n v="878211"/>
    <n v="1132463068"/>
    <s v="sp. z o.o., sp.j."/>
    <s v="5814"/>
    <s v="Wydawanie czasopism i pozostałych periodyków"/>
    <m/>
    <s v="media, telekomunkacja, IT"/>
    <m/>
    <n v="540"/>
    <s v="J"/>
    <x v="0"/>
    <n v="329549"/>
    <n v="109941"/>
    <n v="107951"/>
    <n v="107951"/>
    <n v="39508"/>
    <n v="299998"/>
    <n v="460"/>
    <n v="43733"/>
    <n v="481131"/>
    <n v="331630"/>
    <n v="149501"/>
    <n v="459894"/>
    <n v="21237"/>
    <m/>
    <m/>
    <s v="J"/>
    <s v="Information and Communication"/>
    <s v="58"/>
    <s v="PUBLISHING ACTIVITIES"/>
    <s v="Medium-high"/>
    <n v="0.91032896473665526"/>
    <m/>
    <n v="0.3275719240537826"/>
    <n v="0.22436924662929639"/>
    <n v="0.23473017695381981"/>
    <x v="0"/>
    <n v="1"/>
    <n v="0.95586025427586252"/>
    <n v="95.071739130434779"/>
    <n v="716.41086956521735"/>
    <n v="720.93478260869563"/>
    <x v="3"/>
    <s v="Exp&gt;25"/>
    <s v="Exp&gt;50"/>
    <s v="Increased Export Intensity"/>
    <n v="1"/>
    <n v="6.0487351197002437E-2"/>
    <n v="69.473128427032094"/>
    <n v="0.52752419391072181"/>
    <n v="22.806614802197181"/>
    <n v="0.20544069474160939"/>
    <n v="14.097259076824271"/>
    <s v="Yes"/>
    <s v="No"/>
    <s v="No"/>
    <x v="0"/>
    <s v="Growing"/>
    <n v="-20.434782608695649"/>
    <n v="-0.22859315608177511"/>
    <n v="-5.5545993177614426"/>
    <s v="Yes"/>
    <s v="0.Reducing"/>
    <s v="Reducing"/>
    <n v="809.53721786647657"/>
    <n v="0.3275719240537826"/>
    <n v="0.23473017695381981"/>
    <n v="0.22436924662929639"/>
    <n v="0.91032896473665526"/>
    <s v="75-100"/>
    <n v="0.95586025427586252"/>
    <n v="12.705480332035361"/>
    <n v="6.131226489483141"/>
    <n v="95.071739130434779"/>
    <n v="716.41086956521735"/>
  </r>
  <r>
    <n v="1432"/>
    <n v="1678"/>
    <m/>
    <m/>
    <n v="1754"/>
    <s v="Bauer Print Wykroty sp. z o.o. sp.j., Warszawa"/>
    <m/>
    <m/>
    <m/>
    <n v="2004"/>
    <m/>
    <s v="015636901"/>
    <n v="878211"/>
    <n v="1132463068"/>
    <s v="sp. z o.o., sp.j."/>
    <s v="5814"/>
    <s v="Wydawanie czasopism i pozostałych periodyków"/>
    <m/>
    <s v="media, telekomunkacja, IT"/>
    <m/>
    <n v="540"/>
    <s v="J"/>
    <x v="3"/>
    <n v="470436"/>
    <n v="60673"/>
    <n v="61595"/>
    <n v="61595"/>
    <n v="28575"/>
    <n v="436466"/>
    <n v="402"/>
    <n v="48353"/>
    <n v="380833"/>
    <n v="240126"/>
    <n v="140707"/>
    <n v="327971"/>
    <n v="52863"/>
    <m/>
    <m/>
    <s v="J"/>
    <s v="Information and Communication"/>
    <s v="58"/>
    <s v="PUBLISHING ACTIVITIES"/>
    <s v="Medium-high"/>
    <n v="0.92779039019122689"/>
    <n v="59.882815951712573"/>
    <n v="0.1309317314151128"/>
    <n v="0.16173755950771071"/>
    <n v="0.18780623896625009"/>
    <x v="0"/>
    <n v="1"/>
    <n v="0.86119375159190514"/>
    <n v="120.28109452736319"/>
    <n v="1170.2388059701491"/>
    <n v="597.32835820895525"/>
    <x v="3"/>
    <s v="Exp&gt;25"/>
    <s v="Exp&gt;50"/>
    <s v="Increased Export Intensity"/>
    <n v="1"/>
    <n v="6.0487351197002437E-2"/>
    <n v="69.473128427032094"/>
    <n v="0.52752419391072181"/>
    <n v="22.806614802197181"/>
    <n v="0.20544069474160939"/>
    <n v="14.097259076824271"/>
    <s v="Yes"/>
    <s v="No"/>
    <s v="No"/>
    <x v="0"/>
    <s v="Growing"/>
    <n v="-20.434782608695649"/>
    <n v="-0.22859315608177511"/>
    <n v="-5.5545993177614426"/>
    <s v="Yes"/>
    <s v="0.Reducing"/>
    <s v="Reducing"/>
    <n v="809.53721786647657"/>
    <n v="0.3275719240537826"/>
    <n v="0.23473017695381981"/>
    <n v="0.22436924662929639"/>
    <n v="0.91032896473665526"/>
    <s v="75-100"/>
    <n v="0.95586025427586252"/>
    <n v="12.705480332035361"/>
    <n v="6.131226489483141"/>
    <n v="95.071739130434779"/>
    <n v="716.41086956521735"/>
  </r>
  <r>
    <n v="1432"/>
    <n v="1678"/>
    <m/>
    <m/>
    <n v="1754"/>
    <s v="Bauer Print Wykroty sp. z o.o. sp.j., Warszawa"/>
    <m/>
    <m/>
    <m/>
    <n v="2004"/>
    <m/>
    <s v="015636901"/>
    <n v="878211"/>
    <n v="1132463068"/>
    <s v="sp. z o.o., sp.j."/>
    <s v="5814"/>
    <s v="Wydawanie czasopism i pozostałych periodyków"/>
    <m/>
    <s v="media, telekomunkacja, IT"/>
    <m/>
    <n v="540"/>
    <s v="J"/>
    <x v="4"/>
    <n v="558497"/>
    <n v="95088"/>
    <n v="88776"/>
    <n v="88776"/>
    <n v="26278"/>
    <n v="542198"/>
    <n v="366"/>
    <n v="50172"/>
    <n v="324115"/>
    <n v="215228"/>
    <n v="108887"/>
    <n v="282528"/>
    <n v="41587"/>
    <m/>
    <m/>
    <s v="J"/>
    <s v="Information and Communication"/>
    <s v="58"/>
    <s v="PUBLISHING ACTIVITIES"/>
    <s v="Medium-high"/>
    <n v="0.97081631593365769"/>
    <n v="18.71901810235612"/>
    <n v="0.15895519582021031"/>
    <n v="0.27390278142017488"/>
    <n v="0.31422018348623848"/>
    <x v="0"/>
    <n v="1"/>
    <n v="0.87169060364376838"/>
    <n v="137.08196721311481"/>
    <n v="1525.9480874316939"/>
    <n v="588.05464480874321"/>
    <x v="3"/>
    <s v="Exp&gt;25"/>
    <s v="Exp&gt;50"/>
    <s v="Increased Export Intensity"/>
    <n v="1"/>
    <n v="6.0487351197002437E-2"/>
    <n v="69.473128427032094"/>
    <n v="0.52752419391072181"/>
    <n v="22.806614802197181"/>
    <n v="0.20544069474160939"/>
    <n v="14.097259076824271"/>
    <s v="Yes"/>
    <s v="No"/>
    <s v="No"/>
    <x v="0"/>
    <s v="Growing"/>
    <n v="-20.434782608695649"/>
    <n v="-0.22859315608177511"/>
    <n v="-5.5545993177614426"/>
    <s v="Yes"/>
    <s v="0.Reducing"/>
    <s v="Reducing"/>
    <n v="809.53721786647657"/>
    <n v="0.3275719240537826"/>
    <n v="0.23473017695381981"/>
    <n v="0.22436924662929639"/>
    <n v="0.91032896473665526"/>
    <s v="75-100"/>
    <n v="0.95586025427586252"/>
    <n v="12.705480332035361"/>
    <n v="6.131226489483141"/>
    <n v="95.071739130434779"/>
    <n v="716.41086956521735"/>
  </r>
  <r>
    <m/>
    <m/>
    <m/>
    <m/>
    <n v="1755"/>
    <s v="Celma Indukta SA GK, Cieszyn"/>
    <m/>
    <m/>
    <m/>
    <m/>
    <m/>
    <n v="70559075"/>
    <n v="61872"/>
    <n v="5480075347"/>
    <s v="Spółka akcyjna"/>
    <s v="2711"/>
    <s v="Produkcja elektrycznych silników, prądnic i transformatorów"/>
    <m/>
    <s v="produkcja"/>
    <m/>
    <n v="400"/>
    <s v="S"/>
    <x v="1"/>
    <n v="195476"/>
    <n v="-368"/>
    <n v="894"/>
    <n v="497"/>
    <n v="7947"/>
    <n v="57750"/>
    <n v="658"/>
    <n v="52132"/>
    <n v="165299"/>
    <n v="71975"/>
    <n v="93323"/>
    <n v="111172"/>
    <n v="19287"/>
    <m/>
    <m/>
    <s v="C"/>
    <s v="Manufacturing"/>
    <s v="27"/>
    <s v="MANUFACTURE OF ELECTRICAL EQUIPMENT"/>
    <s v="Medium-high"/>
    <n v="0.29543268738873307"/>
    <n v="-40.682703015994882"/>
    <n v="2.5425116126787939E-3"/>
    <n v="3.0066727566409961E-3"/>
    <n v="4.4705501385240891E-3"/>
    <x v="1"/>
    <n v="0"/>
    <n v="0.67255095312131352"/>
    <n v="79.227963525835861"/>
    <n v="297.07598784194528"/>
    <n v="109.3844984802432"/>
    <x v="4"/>
    <s v="Exp&gt;25"/>
    <s v="Exp&lt;50"/>
    <s v="Decreased Export Intensity"/>
    <n v="0"/>
    <n v="-6.4972155605389492E-3"/>
    <n v="17.53246162109345"/>
    <n v="0.16154437855652579"/>
    <n v="-14.831549549932269"/>
    <n v="-0.1605391206125866"/>
    <n v="4.1212703238986403"/>
    <s v="Yes"/>
    <s v="Yes"/>
    <s v="Yes"/>
    <x v="3"/>
    <s v="Declining"/>
    <n v="53.478260869565219"/>
    <n v="0.42838874801010179"/>
    <n v="11.30424224797029"/>
    <s v="Yes"/>
    <s v="2.Hiring"/>
    <s v="Hiring"/>
    <n v="-111.85728537997289"/>
    <n v="2.58266751228216E-2"/>
    <n v="5.5830337697777538E-2"/>
    <n v="3.4845017256696947E-2"/>
    <n v="0.25474672501008971"/>
    <s v="25-50"/>
    <n v="0.62412334751262011"/>
    <n v="12.705462125168941"/>
    <n v="6.5366915975913047"/>
    <n v="74.382608695652181"/>
    <n v="477.59855072463768"/>
  </r>
  <r>
    <m/>
    <m/>
    <m/>
    <m/>
    <n v="1755"/>
    <s v="Celma Indukta SA GK, Cieszyn"/>
    <m/>
    <m/>
    <m/>
    <m/>
    <m/>
    <n v="70559075"/>
    <n v="61872"/>
    <n v="5480075347"/>
    <s v="Spółka akcyjna"/>
    <s v="2711"/>
    <s v="Produkcja elektrycznych silników, prądnic i transformatorów"/>
    <m/>
    <s v="produkcja"/>
    <m/>
    <n v="400"/>
    <s v="S"/>
    <x v="2"/>
    <n v="246367"/>
    <n v="12013"/>
    <n v="12007"/>
    <n v="9665"/>
    <n v="7043"/>
    <n v="69095"/>
    <n v="620"/>
    <n v="51647"/>
    <n v="180200"/>
    <n v="63811"/>
    <n v="116389"/>
    <n v="116837"/>
    <n v="26847"/>
    <m/>
    <m/>
    <s v="C"/>
    <s v="Manufacturing"/>
    <s v="27"/>
    <s v="MANUFACTURE OF ELECTRICAL EQUIPMENT"/>
    <s v="Medium-high"/>
    <n v="0.28045558049576452"/>
    <n v="26.03439808467536"/>
    <n v="3.9230091692475037E-2"/>
    <n v="5.3634850166481687E-2"/>
    <n v="8.2722082901820482E-2"/>
    <x v="1"/>
    <n v="0"/>
    <n v="0.64837402885682571"/>
    <n v="83.301612903225802"/>
    <n v="397.36612903225807"/>
    <n v="102.9209677419355"/>
    <x v="4"/>
    <s v="Exp&gt;25"/>
    <s v="Exp&lt;50"/>
    <s v="Decreased Export Intensity"/>
    <n v="0"/>
    <n v="-6.4972155605389492E-3"/>
    <n v="17.53246162109345"/>
    <n v="0.16154437855652579"/>
    <n v="-14.831549549932269"/>
    <n v="-0.1605391206125866"/>
    <n v="4.1212703238986403"/>
    <s v="Yes"/>
    <s v="Yes"/>
    <s v="Yes"/>
    <x v="3"/>
    <s v="Declining"/>
    <n v="53.478260869565219"/>
    <n v="0.42838874801010179"/>
    <n v="11.30424224797029"/>
    <s v="Yes"/>
    <s v="2.Hiring"/>
    <s v="Hiring"/>
    <n v="-111.85728537997289"/>
    <n v="2.58266751228216E-2"/>
    <n v="5.5830337697777538E-2"/>
    <n v="3.4845017256696947E-2"/>
    <n v="0.25474672501008971"/>
    <s v="25-50"/>
    <n v="0.62412334751262011"/>
    <n v="12.705462125168941"/>
    <n v="6.5366915975913047"/>
    <n v="74.382608695652181"/>
    <n v="477.59855072463768"/>
  </r>
  <r>
    <m/>
    <m/>
    <m/>
    <m/>
    <n v="1755"/>
    <s v="Celma Indukta SA GK, Cieszyn"/>
    <m/>
    <m/>
    <m/>
    <m/>
    <m/>
    <n v="70559075"/>
    <n v="61872"/>
    <n v="5480075347"/>
    <s v="Spółka akcyjna"/>
    <s v="2711"/>
    <s v="Produkcja elektrycznych silników, prądnic i transformatorów"/>
    <m/>
    <s v="produkcja"/>
    <m/>
    <n v="400"/>
    <s v="S"/>
    <x v="0"/>
    <n v="329543"/>
    <n v="11127"/>
    <n v="11084"/>
    <n v="8511"/>
    <n v="12662"/>
    <n v="83950"/>
    <n v="690"/>
    <n v="51324"/>
    <n v="244253"/>
    <n v="93672"/>
    <n v="150581"/>
    <n v="152444"/>
    <n v="84618"/>
    <m/>
    <m/>
    <s v="C"/>
    <s v="Manufacturing"/>
    <s v="27"/>
    <s v="MANUFACTURE OF ELECTRICAL EQUIPMENT"/>
    <s v="Medium-high"/>
    <n v="0.25474672501008971"/>
    <m/>
    <n v="2.58266751228216E-2"/>
    <n v="3.4845017256696947E-2"/>
    <n v="5.5830337697777538E-2"/>
    <x v="1"/>
    <n v="0"/>
    <n v="0.62412334751262011"/>
    <n v="74.382608695652181"/>
    <n v="477.59855072463768"/>
    <n v="135.75652173913039"/>
    <x v="4"/>
    <s v="Exp&gt;25"/>
    <s v="Exp&lt;50"/>
    <s v="Decreased Export Intensity"/>
    <n v="0"/>
    <n v="-6.4972155605389492E-3"/>
    <n v="17.53246162109345"/>
    <n v="0.16154437855652579"/>
    <n v="-14.831549549932269"/>
    <n v="-0.1605391206125866"/>
    <n v="4.1212703238986403"/>
    <s v="Yes"/>
    <s v="Yes"/>
    <s v="Yes"/>
    <x v="3"/>
    <s v="Declining"/>
    <n v="53.478260869565219"/>
    <n v="0.42838874801010179"/>
    <n v="11.30424224797029"/>
    <s v="Yes"/>
    <s v="2.Hiring"/>
    <s v="Hiring"/>
    <n v="-111.85728537997289"/>
    <n v="2.58266751228216E-2"/>
    <n v="5.5830337697777538E-2"/>
    <n v="3.4845017256696947E-2"/>
    <n v="0.25474672501008971"/>
    <s v="25-50"/>
    <n v="0.62412334751262011"/>
    <n v="12.705462125168941"/>
    <n v="6.5366915975913047"/>
    <n v="74.382608695652181"/>
    <n v="477.59855072463768"/>
  </r>
  <r>
    <m/>
    <m/>
    <m/>
    <m/>
    <n v="1755"/>
    <s v="Celma Indukta SA GK, Cieszyn"/>
    <m/>
    <m/>
    <m/>
    <m/>
    <m/>
    <n v="70559075"/>
    <n v="61872"/>
    <n v="5480075347"/>
    <s v="Spółka akcyjna"/>
    <s v="2711"/>
    <s v="Produkcja elektrycznych silników, prądnic i transformatorów"/>
    <m/>
    <s v="produkcja"/>
    <m/>
    <n v="400"/>
    <s v="S"/>
    <x v="4"/>
    <n v="387320"/>
    <n v="4810"/>
    <n v="3805"/>
    <n v="2147"/>
    <n v="10494"/>
    <n v="96152"/>
    <n v="1059"/>
    <n v="92423"/>
    <n v="269632"/>
    <n v="95376"/>
    <n v="174256"/>
    <n v="176331"/>
    <n v="93301"/>
    <m/>
    <m/>
    <s v="C"/>
    <s v="Manufacturing"/>
    <s v="27"/>
    <s v="MANUFACTURE OF ELECTRICAL EQUIPMENT"/>
    <s v="Medium-high"/>
    <n v="0.24824950944955079"/>
    <n v="-5.7365578705788174"/>
    <n v="5.5432200764225963E-3"/>
    <n v="7.962704723474958E-3"/>
    <n v="1.217596452126966E-2"/>
    <x v="1"/>
    <n v="0"/>
    <n v="0.65396911345834319"/>
    <n v="87.273843248347504"/>
    <n v="365.74126534466478"/>
    <n v="90.062322946175641"/>
    <x v="1"/>
    <s v="Exp&gt;25"/>
    <s v="Exp&lt;50"/>
    <s v="Decreased Export Intensity"/>
    <n v="0"/>
    <n v="-6.4972155605389492E-3"/>
    <n v="17.53246162109345"/>
    <n v="0.16154437855652579"/>
    <n v="-14.831549549932269"/>
    <n v="-0.1605391206125866"/>
    <n v="4.1212703238986403"/>
    <s v="Yes"/>
    <s v="Yes"/>
    <s v="Yes"/>
    <x v="3"/>
    <s v="Declining"/>
    <n v="53.478260869565219"/>
    <n v="0.42838874801010179"/>
    <n v="11.30424224797029"/>
    <s v="Yes"/>
    <s v="2.Hiring"/>
    <s v="Hiring"/>
    <n v="-111.85728537997289"/>
    <n v="2.58266751228216E-2"/>
    <n v="5.5830337697777538E-2"/>
    <n v="3.4845017256696947E-2"/>
    <n v="0.25474672501008971"/>
    <s v="25-50"/>
    <n v="0.62412334751262011"/>
    <n v="12.705462125168941"/>
    <n v="6.5366915975913047"/>
    <n v="74.382608695652181"/>
    <n v="477.59855072463768"/>
  </r>
  <r>
    <m/>
    <m/>
    <m/>
    <m/>
    <n v="1755"/>
    <s v="Celma Indukta SA GK, Cieszyn"/>
    <m/>
    <m/>
    <m/>
    <m/>
    <m/>
    <n v="70559075"/>
    <n v="61872"/>
    <n v="5480075347"/>
    <s v="Spółka akcyjna"/>
    <s v="2711"/>
    <s v="Produkcja elektrycznych silników, prądnic i transformatorów"/>
    <m/>
    <s v="produkcja"/>
    <m/>
    <n v="400"/>
    <s v="S"/>
    <x v="3"/>
    <n v="410891"/>
    <n v="12513"/>
    <n v="12298"/>
    <n v="8748"/>
    <n v="10661"/>
    <n v="80767"/>
    <n v="1007"/>
    <n v="91981"/>
    <n v="287403"/>
    <n v="100391"/>
    <n v="187012"/>
    <n v="157971"/>
    <n v="109675"/>
    <m/>
    <m/>
    <s v="C"/>
    <s v="Manufacturing"/>
    <s v="27"/>
    <s v="MANUFACTURE OF ELECTRICAL EQUIPMENT"/>
    <s v="Medium-high"/>
    <n v="0.19656551250818341"/>
    <n v="66.780047652485933"/>
    <n v="2.129031787018942E-2"/>
    <n v="3.0438095635744931E-2"/>
    <n v="5.5377252786903933E-2"/>
    <x v="1"/>
    <n v="0"/>
    <n v="0.54964979488731847"/>
    <n v="91.341608738828199"/>
    <n v="408.03475670307847"/>
    <n v="99.693147964250244"/>
    <x v="1"/>
    <s v="Exp&gt;25"/>
    <s v="Exp&lt;50"/>
    <s v="Decreased Export Intensity"/>
    <n v="0"/>
    <n v="-6.4972155605389492E-3"/>
    <n v="17.53246162109345"/>
    <n v="0.16154437855652579"/>
    <n v="-14.831549549932269"/>
    <n v="-0.1605391206125866"/>
    <n v="4.1212703238986403"/>
    <s v="Yes"/>
    <s v="Yes"/>
    <s v="Yes"/>
    <x v="3"/>
    <s v="Declining"/>
    <n v="53.478260869565219"/>
    <n v="0.42838874801010179"/>
    <n v="11.30424224797029"/>
    <s v="Yes"/>
    <s v="2.Hiring"/>
    <s v="Hiring"/>
    <n v="-111.85728537997289"/>
    <n v="2.58266751228216E-2"/>
    <n v="5.5830337697777538E-2"/>
    <n v="3.4845017256696947E-2"/>
    <n v="0.25474672501008971"/>
    <s v="25-50"/>
    <n v="0.62412334751262011"/>
    <n v="12.705462125168941"/>
    <n v="6.5366915975913047"/>
    <n v="74.382608695652181"/>
    <n v="477.59855072463768"/>
  </r>
  <r>
    <n v="1969"/>
    <m/>
    <m/>
    <n v="1582"/>
    <n v="1756"/>
    <s v="Grazmat sp. z o.o. sp.k., Garwolin"/>
    <m/>
    <m/>
    <m/>
    <n v="2017"/>
    <m/>
    <n v="366458965"/>
    <n v="661211"/>
    <n v="8262197539"/>
    <s v="sp. z o.o. sp.k."/>
    <s v="4623"/>
    <s v="Sprzedaż hurtowa żywych zwierząt"/>
    <m/>
    <s v="handel hurtowy"/>
    <m/>
    <n v="400"/>
    <s v="J"/>
    <x v="2"/>
    <n v="261036"/>
    <n v="3762"/>
    <n v="3709"/>
    <n v="2987"/>
    <n v="975"/>
    <n v="0"/>
    <n v="21"/>
    <n v="872"/>
    <n v="24895"/>
    <n v="2580"/>
    <n v="22314"/>
    <n v="6687"/>
    <n v="18208"/>
    <m/>
    <m/>
    <s v="G"/>
    <s v="Wholesale and Retail Trade; Repair of Motor Vehicles and Motorcycles"/>
    <s v="46"/>
    <s v="WHOLESALE TRADE, EXCEPT OF MOTOR VEHICLES"/>
    <s v="Medium-high"/>
    <n v="0"/>
    <n v="-25.337459046750659"/>
    <n v="1.1442866118083331E-2"/>
    <n v="0.11998393251656959"/>
    <n v="0.44668760281142522"/>
    <x v="1"/>
    <n v="0"/>
    <n v="0.26860815424784101"/>
    <n v="41.523809523809533"/>
    <n v="12430.28571428571"/>
    <n v="122.8571428571429"/>
    <x v="0"/>
    <s v="Exp&lt;25"/>
    <s v="Exp&lt;50"/>
    <s v="Decreased Export Intensity"/>
    <n v="0"/>
    <n v="0"/>
    <n v="24.47377286688074"/>
    <n v="0.2189248480210306"/>
    <n v="-9.8016138645791724"/>
    <n v="-0.10315865114808349"/>
    <n v="5.625666740482993"/>
    <s v="No"/>
    <s v="No"/>
    <s v="No"/>
    <x v="3"/>
    <s v="Declining"/>
    <n v="-18.18181818181818"/>
    <n v="-0.20067069546215149"/>
    <n v="-4.8930058442970834"/>
    <s v="No"/>
    <s v="0.Reducing"/>
    <s v="Reducing"/>
    <n v="7808.2007316666677"/>
    <n v="3.5099273431382673E-2"/>
    <n v="0.70239902824172484"/>
    <n v="0.2768335886633474"/>
    <n v="0"/>
    <s v="0-10"/>
    <n v="0.39412581386441969"/>
    <n v="12.705313423350709"/>
    <n v="3.0910424533583161"/>
    <n v="37.545454545454547"/>
    <n v="14977"/>
  </r>
  <r>
    <n v="1969"/>
    <m/>
    <m/>
    <n v="1582"/>
    <n v="1756"/>
    <s v="Grazmat sp. z o.o. sp.k., Garwolin"/>
    <m/>
    <m/>
    <m/>
    <n v="2017"/>
    <m/>
    <n v="366458965"/>
    <n v="661211"/>
    <n v="8262197539"/>
    <s v="sp. z o.o. sp.k."/>
    <s v="4623"/>
    <s v="Sprzedaż hurtowa żywych zwierząt"/>
    <m/>
    <s v="handel hurtowy"/>
    <m/>
    <n v="400"/>
    <s v="J"/>
    <x v="3"/>
    <n v="311999.46948000003"/>
    <n v="16456.070400000001"/>
    <n v="16207.40317"/>
    <n v="16186.750169999999"/>
    <n v="854.60617999999999"/>
    <n v="0"/>
    <n v="20"/>
    <n v="1415.30321"/>
    <n v="41791.72608"/>
    <n v="3562.39795"/>
    <n v="38229.328130000002"/>
    <n v="22873.76786"/>
    <n v="18917.95822"/>
    <m/>
    <m/>
    <s v="G"/>
    <s v="Wholesale and Retail Trade; Repair of Motor Vehicles and Motorcycles"/>
    <s v="46"/>
    <s v="WHOLESALE TRADE, EXCEPT OF MOTOR VEHICLES"/>
    <s v="Medium-high"/>
    <n v="0"/>
    <n v="19.52354061508759"/>
    <n v="5.188069773637103E-2"/>
    <n v="0.38731949331344773"/>
    <n v="0.70765561096325647"/>
    <x v="1"/>
    <n v="0"/>
    <n v="0.54732766519893883"/>
    <n v="70.765160500000007"/>
    <n v="15599.973474"/>
    <n v="178.11989750000001"/>
    <x v="0"/>
    <s v="Exp&lt;25"/>
    <s v="Exp&lt;50"/>
    <s v="Decreased Export Intensity"/>
    <n v="0"/>
    <n v="0"/>
    <n v="24.47377286688074"/>
    <n v="0.2189248480210306"/>
    <n v="-9.8016138645791724"/>
    <n v="-0.10315865114808349"/>
    <n v="5.625666740482993"/>
    <s v="No"/>
    <s v="No"/>
    <s v="No"/>
    <x v="3"/>
    <s v="Declining"/>
    <n v="-18.18181818181818"/>
    <n v="-0.20067069546215149"/>
    <n v="-4.8930058442970834"/>
    <s v="No"/>
    <s v="0.Reducing"/>
    <s v="Reducing"/>
    <n v="7808.2007316666677"/>
    <n v="3.5099273431382673E-2"/>
    <n v="0.70239902824172484"/>
    <n v="0.2768335886633474"/>
    <n v="0"/>
    <s v="0-10"/>
    <n v="0.39412581386441969"/>
    <n v="12.705313423350709"/>
    <n v="3.0910424533583161"/>
    <n v="37.545454545454547"/>
    <n v="14977"/>
  </r>
  <r>
    <n v="1969"/>
    <m/>
    <m/>
    <n v="1582"/>
    <n v="1756"/>
    <s v="Grazmat sp. z o.o. sp.k., Garwolin"/>
    <m/>
    <m/>
    <m/>
    <n v="2017"/>
    <m/>
    <n v="366458965"/>
    <n v="661211"/>
    <n v="8262197539"/>
    <s v="sp. z o.o. sp.k."/>
    <s v="4623"/>
    <s v="Sprzedaż hurtowa żywych zwierząt"/>
    <m/>
    <s v="handel hurtowy"/>
    <m/>
    <n v="400"/>
    <s v="J"/>
    <x v="0"/>
    <n v="329494"/>
    <n v="11818"/>
    <n v="11565"/>
    <n v="11565"/>
    <n v="984"/>
    <n v="0"/>
    <n v="22"/>
    <n v="826"/>
    <n v="41776"/>
    <n v="4889"/>
    <n v="36887"/>
    <n v="16465"/>
    <n v="25311"/>
    <m/>
    <m/>
    <s v="G"/>
    <s v="Wholesale and Retail Trade; Repair of Motor Vehicles and Motorcycles"/>
    <s v="46"/>
    <s v="WHOLESALE TRADE, EXCEPT OF MOTOR VEHICLES"/>
    <s v="Medium-high"/>
    <n v="0"/>
    <m/>
    <n v="3.5099273431382673E-2"/>
    <n v="0.2768335886633474"/>
    <n v="0.70239902824172484"/>
    <x v="1"/>
    <n v="0"/>
    <n v="0.39412581386441969"/>
    <n v="37.545454545454547"/>
    <n v="14977"/>
    <n v="222.22727272727269"/>
    <x v="0"/>
    <s v="Exp&lt;25"/>
    <s v="Exp&lt;50"/>
    <s v="Decreased Export Intensity"/>
    <n v="0"/>
    <n v="0"/>
    <n v="24.47377286688074"/>
    <n v="0.2189248480210306"/>
    <n v="-9.8016138645791724"/>
    <n v="-0.10315865114808349"/>
    <n v="5.625666740482993"/>
    <s v="No"/>
    <s v="No"/>
    <s v="No"/>
    <x v="3"/>
    <s v="Declining"/>
    <n v="-18.18181818181818"/>
    <n v="-0.20067069546215149"/>
    <n v="-4.8930058442970834"/>
    <s v="No"/>
    <s v="0.Reducing"/>
    <s v="Reducing"/>
    <n v="7808.2007316666677"/>
    <n v="3.5099273431382673E-2"/>
    <n v="0.70239902824172484"/>
    <n v="0.2768335886633474"/>
    <n v="0"/>
    <s v="0-10"/>
    <n v="0.39412581386441969"/>
    <n v="12.705313423350709"/>
    <n v="3.0910424533583161"/>
    <n v="37.545454545454547"/>
    <n v="14977"/>
  </r>
  <r>
    <n v="1969"/>
    <m/>
    <m/>
    <n v="1582"/>
    <n v="1756"/>
    <s v="Grazmat sp. z o.o. sp.k., Garwolin"/>
    <m/>
    <m/>
    <m/>
    <n v="2017"/>
    <m/>
    <n v="366458965"/>
    <n v="661211"/>
    <n v="8262197539"/>
    <s v="sp. z o.o. sp.k."/>
    <s v="4623"/>
    <s v="Sprzedaż hurtowa żywych zwierząt"/>
    <m/>
    <s v="handel hurtowy"/>
    <m/>
    <n v="400"/>
    <s v="J"/>
    <x v="1"/>
    <n v="349621.10405999998"/>
    <n v="401.93570999999997"/>
    <n v="59.726550000000003"/>
    <n v="59.726550000000003"/>
    <n v="1389.1769899999999"/>
    <n v="0"/>
    <n v="23"/>
    <n v="1078.9068500000001"/>
    <n v="24429.331989999999"/>
    <n v="3409.3835600000002"/>
    <n v="21019.94843"/>
    <n v="12230.226549999999"/>
    <n v="12199.105439999999"/>
    <m/>
    <m/>
    <s v="G"/>
    <s v="Wholesale and Retail Trade; Repair of Motor Vehicles and Motorcycles"/>
    <s v="46"/>
    <s v="WHOLESALE TRADE, EXCEPT OF MOTOR VEHICLES"/>
    <s v="Medium-high"/>
    <n v="0"/>
    <n v="6.1084887919051534"/>
    <n v="1.7083222181504831E-4"/>
    <n v="2.4448703724051358E-3"/>
    <n v="4.8835195125637304E-3"/>
    <x v="1"/>
    <n v="0"/>
    <n v="0.50063696195239282"/>
    <n v="46.908993478260861"/>
    <n v="15200.917567826091"/>
    <n v="148.234067826087"/>
    <x v="0"/>
    <s v="Exp&lt;25"/>
    <s v="Exp&lt;50"/>
    <s v="Decreased Export Intensity"/>
    <n v="0"/>
    <n v="0"/>
    <n v="24.47377286688074"/>
    <n v="0.2189248480210306"/>
    <n v="-9.8016138645791724"/>
    <n v="-0.10315865114808349"/>
    <n v="5.625666740482993"/>
    <s v="No"/>
    <s v="No"/>
    <s v="No"/>
    <x v="3"/>
    <s v="Declining"/>
    <n v="-18.18181818181818"/>
    <n v="-0.20067069546215149"/>
    <n v="-4.8930058442970834"/>
    <s v="No"/>
    <s v="0.Reducing"/>
    <s v="Reducing"/>
    <n v="7808.2007316666677"/>
    <n v="3.5099273431382673E-2"/>
    <n v="0.70239902824172484"/>
    <n v="0.2768335886633474"/>
    <n v="0"/>
    <s v="0-10"/>
    <n v="0.39412581386441969"/>
    <n v="12.705313423350709"/>
    <n v="3.0910424533583161"/>
    <n v="37.545454545454547"/>
    <n v="14977"/>
  </r>
  <r>
    <n v="1969"/>
    <m/>
    <m/>
    <n v="1582"/>
    <n v="1756"/>
    <s v="Grazmat sp. z o.o. sp.k., Garwolin"/>
    <m/>
    <m/>
    <m/>
    <n v="2017"/>
    <m/>
    <n v="366458965"/>
    <n v="661211"/>
    <n v="8262197539"/>
    <s v="sp. z o.o. sp.k."/>
    <s v="4623"/>
    <s v="Sprzedaż hurtowa żywych zwierząt"/>
    <m/>
    <s v="handel hurtowy"/>
    <m/>
    <n v="400"/>
    <s v="J"/>
    <x v="4"/>
    <n v="410133.61317000003"/>
    <n v="16040.802540000001"/>
    <n v="15941.96105"/>
    <n v="15883.625050000001"/>
    <n v="1249.61132"/>
    <n v="0"/>
    <n v="18"/>
    <n v="1574.9793400000001"/>
    <n v="50777.117250000003"/>
    <n v="5718.1220599999997"/>
    <n v="45058.995189999987"/>
    <n v="35770.375220000002"/>
    <n v="15006.742029999999"/>
    <m/>
    <m/>
    <s v="G"/>
    <s v="Wholesale and Retail Trade; Repair of Motor Vehicles and Motorcycles"/>
    <s v="46"/>
    <s v="WHOLESALE TRADE, EXCEPT OF MOTOR VEHICLES"/>
    <s v="Medium-high"/>
    <n v="0"/>
    <n v="31.453304665407661"/>
    <n v="3.8727928021389101E-2"/>
    <n v="0.31281068934648909"/>
    <n v="0.44404412736266508"/>
    <x v="1"/>
    <n v="0"/>
    <n v="0.70445856632398729"/>
    <n v="87.498852222222226"/>
    <n v="22785.200731666671"/>
    <n v="317.67344777777782"/>
    <x v="0"/>
    <s v="Exp&lt;25"/>
    <s v="Exp&lt;50"/>
    <s v="Decreased Export Intensity"/>
    <n v="0"/>
    <n v="0"/>
    <n v="24.47377286688074"/>
    <n v="0.2189248480210306"/>
    <n v="-9.8016138645791724"/>
    <n v="-0.10315865114808349"/>
    <n v="5.625666740482993"/>
    <s v="No"/>
    <s v="No"/>
    <s v="No"/>
    <x v="3"/>
    <s v="Declining"/>
    <n v="-18.18181818181818"/>
    <n v="-0.20067069546215149"/>
    <n v="-4.8930058442970834"/>
    <s v="No"/>
    <s v="0.Reducing"/>
    <s v="Reducing"/>
    <n v="7808.2007316666677"/>
    <n v="3.5099273431382673E-2"/>
    <n v="0.70239902824172484"/>
    <n v="0.2768335886633474"/>
    <n v="0"/>
    <s v="0-10"/>
    <n v="0.39412581386441969"/>
    <n v="12.705313423350709"/>
    <n v="3.0910424533583161"/>
    <n v="37.545454545454547"/>
    <n v="14977"/>
  </r>
  <r>
    <m/>
    <n v="1646"/>
    <n v="1432"/>
    <n v="1605"/>
    <n v="1757"/>
    <s v="Fiskars Polska sp. z o.o., Słupsk"/>
    <m/>
    <m/>
    <m/>
    <n v="1991"/>
    <m/>
    <s v="770510220"/>
    <n v="73427"/>
    <n v="8390202306"/>
    <s v="sp. z o.o."/>
    <s v="2573"/>
    <s v="Produkcja narzędzi"/>
    <m/>
    <s v="produkcja"/>
    <m/>
    <n v="500"/>
    <s v="J"/>
    <x v="0"/>
    <n v="326339"/>
    <n v="17569"/>
    <n v="17863"/>
    <n v="14297"/>
    <n v="13709"/>
    <n v="231387"/>
    <n v="471"/>
    <n v="38579"/>
    <n v="251961"/>
    <n v="89790"/>
    <n v="162171"/>
    <n v="196462"/>
    <n v="55499"/>
    <m/>
    <m/>
    <s v="C"/>
    <s v="Manufacturing"/>
    <s v="25"/>
    <s v="MANUFACTURE OF FABRICATED METAL PRODUCTS, EXCEPT MACHINERY AND EQUIPMENT"/>
    <s v="Medium-low"/>
    <n v="0.70903876030753299"/>
    <m/>
    <n v="4.3810270914601067E-2"/>
    <n v="5.6742908624747478E-2"/>
    <n v="7.2772342743125898E-2"/>
    <x v="0"/>
    <n v="1"/>
    <n v="0.77973178388718889"/>
    <n v="81.908704883227173"/>
    <n v="692.86411889596604"/>
    <n v="190.63694267515919"/>
    <x v="2"/>
    <s v="Exp&gt;25"/>
    <s v="Exp&gt;50"/>
    <s v="Decreased Export Intensity"/>
    <n v="0"/>
    <n v="-5.7609848750499237E-2"/>
    <n v="23.555260021021081"/>
    <n v="0.21151831956716019"/>
    <n v="-10.46720288331805"/>
    <n v="-0.110565179601954"/>
    <n v="5.4302678232227342"/>
    <s v="No"/>
    <s v="Yes"/>
    <s v="No"/>
    <x v="3"/>
    <s v="Declining"/>
    <n v="-15.49893842887473"/>
    <n v="-0.16840608873198001"/>
    <n v="-4.122756103959702"/>
    <s v="Yes"/>
    <s v="0.Reducing"/>
    <s v="Reducing"/>
    <n v="320.22382080252652"/>
    <n v="4.3810270914601067E-2"/>
    <n v="7.2772342743125898E-2"/>
    <n v="5.6742908624747478E-2"/>
    <n v="0.70903876030753299"/>
    <s v="50-75"/>
    <n v="0.77973178388718889"/>
    <n v="12.69569199735159"/>
    <n v="6.1548580940164177"/>
    <n v="81.908704883227173"/>
    <n v="692.86411889596604"/>
  </r>
  <r>
    <m/>
    <n v="1646"/>
    <n v="1432"/>
    <n v="1605"/>
    <n v="1757"/>
    <s v="Fiskars Polska sp. z o.o., Słupsk"/>
    <m/>
    <m/>
    <m/>
    <n v="1991"/>
    <m/>
    <s v="770510220"/>
    <n v="73427"/>
    <n v="8390202306"/>
    <s v="sp. z o.o."/>
    <s v="2573"/>
    <s v="Produkcja narzędzi"/>
    <m/>
    <s v="produkcja"/>
    <m/>
    <n v="500"/>
    <s v="J"/>
    <x v="1"/>
    <n v="344258"/>
    <n v="12814"/>
    <n v="14506"/>
    <n v="8300"/>
    <n v="13883"/>
    <n v="249825"/>
    <n v="400"/>
    <n v="38879"/>
    <n v="269954"/>
    <n v="77458"/>
    <n v="192496"/>
    <n v="205107"/>
    <n v="64847"/>
    <m/>
    <m/>
    <s v="C"/>
    <s v="Manufacturing"/>
    <s v="25"/>
    <s v="MANUFACTURE OF FABRICATED METAL PRODUCTS, EXCEPT MACHINERY AND EQUIPMENT"/>
    <s v="Medium-low"/>
    <n v="0.72569119671874005"/>
    <n v="5.4909158880795728"/>
    <n v="2.4109824608287971E-2"/>
    <n v="3.074597894456093E-2"/>
    <n v="4.0466683243380278E-2"/>
    <x v="0"/>
    <n v="1"/>
    <n v="0.75978500040747687"/>
    <n v="97.197500000000005"/>
    <n v="860.64499999999998"/>
    <n v="193.64500000000001"/>
    <x v="2"/>
    <s v="Exp&gt;25"/>
    <s v="Exp&gt;50"/>
    <s v="Decreased Export Intensity"/>
    <n v="0"/>
    <n v="-5.7609848750499237E-2"/>
    <n v="23.555260021021081"/>
    <n v="0.21151831956716019"/>
    <n v="-10.46720288331805"/>
    <n v="-0.110565179601954"/>
    <n v="5.4302678232227342"/>
    <s v="No"/>
    <s v="Yes"/>
    <s v="No"/>
    <x v="3"/>
    <s v="Declining"/>
    <n v="-15.49893842887473"/>
    <n v="-0.16840608873198001"/>
    <n v="-4.122756103959702"/>
    <s v="Yes"/>
    <s v="0.Reducing"/>
    <s v="Reducing"/>
    <n v="320.22382080252652"/>
    <n v="4.3810270914601067E-2"/>
    <n v="7.2772342743125898E-2"/>
    <n v="5.6742908624747478E-2"/>
    <n v="0.70903876030753299"/>
    <s v="50-75"/>
    <n v="0.77973178388718889"/>
    <n v="12.69569199735159"/>
    <n v="6.1548580940164177"/>
    <n v="81.908704883227173"/>
    <n v="692.86411889596604"/>
  </r>
  <r>
    <m/>
    <n v="1646"/>
    <n v="1432"/>
    <n v="1605"/>
    <n v="1757"/>
    <s v="Fiskars Polska sp. z o.o., Słupsk"/>
    <m/>
    <m/>
    <m/>
    <n v="1991"/>
    <m/>
    <s v="770510220"/>
    <n v="73427"/>
    <n v="8390202306"/>
    <s v="sp. z o.o."/>
    <s v="2573"/>
    <s v="Produkcja narzędzi"/>
    <m/>
    <s v="produkcja"/>
    <m/>
    <n v="500"/>
    <s v="J"/>
    <x v="4"/>
    <n v="403209"/>
    <n v="14500"/>
    <n v="13481"/>
    <n v="12316"/>
    <n v="9676"/>
    <n v="262662"/>
    <n v="398"/>
    <n v="39957"/>
    <n v="223046"/>
    <n v="67363"/>
    <n v="155683"/>
    <n v="157065"/>
    <n v="65981"/>
    <m/>
    <m/>
    <s v="C"/>
    <s v="Manufacturing"/>
    <s v="25"/>
    <s v="MANUFACTURE OF FABRICATED METAL PRODUCTS, EXCEPT MACHINERY AND EQUIPMENT"/>
    <s v="Medium-low"/>
    <n v="0.65142891155703375"/>
    <n v="-15.75944342303193"/>
    <n v="3.054495311364578E-2"/>
    <n v="5.5217309433928427E-2"/>
    <n v="7.8413395727883362E-2"/>
    <x v="0"/>
    <n v="1"/>
    <n v="0.70418209696654499"/>
    <n v="100.39447236180909"/>
    <n v="1013.087939698493"/>
    <n v="169.2537688442211"/>
    <x v="2"/>
    <s v="Exp&gt;25"/>
    <s v="Exp&gt;50"/>
    <s v="Decreased Export Intensity"/>
    <n v="0"/>
    <n v="-5.7609848750499237E-2"/>
    <n v="23.555260021021081"/>
    <n v="0.21151831956716019"/>
    <n v="-10.46720288331805"/>
    <n v="-0.110565179601954"/>
    <n v="5.4302678232227342"/>
    <s v="No"/>
    <s v="Yes"/>
    <s v="No"/>
    <x v="3"/>
    <s v="Declining"/>
    <n v="-15.49893842887473"/>
    <n v="-0.16840608873198001"/>
    <n v="-4.122756103959702"/>
    <s v="Yes"/>
    <s v="0.Reducing"/>
    <s v="Reducing"/>
    <n v="320.22382080252652"/>
    <n v="4.3810270914601067E-2"/>
    <n v="7.2772342743125898E-2"/>
    <n v="5.6742908624747478E-2"/>
    <n v="0.70903876030753299"/>
    <s v="50-75"/>
    <n v="0.77973178388718889"/>
    <n v="12.69569199735159"/>
    <n v="6.1548580940164177"/>
    <n v="81.908704883227173"/>
    <n v="692.86411889596604"/>
  </r>
  <r>
    <m/>
    <n v="1646"/>
    <n v="1432"/>
    <n v="1605"/>
    <n v="1757"/>
    <s v="Fiskars Polska sp. z o.o., Słupsk"/>
    <m/>
    <m/>
    <m/>
    <n v="1991"/>
    <m/>
    <s v="770510220"/>
    <n v="73427"/>
    <n v="8390202306"/>
    <s v="sp. z o.o."/>
    <s v="2573"/>
    <s v="Produkcja narzędzi"/>
    <m/>
    <s v="produkcja"/>
    <m/>
    <n v="500"/>
    <s v="J"/>
    <x v="2"/>
    <n v="443331"/>
    <n v="17419"/>
    <n v="17257"/>
    <n v="13731"/>
    <n v="10444"/>
    <n v="320113"/>
    <n v="411"/>
    <n v="39895"/>
    <n v="306198"/>
    <n v="74198"/>
    <n v="232000"/>
    <n v="219148"/>
    <n v="87050"/>
    <m/>
    <m/>
    <s v="C"/>
    <s v="Manufacturing"/>
    <s v="25"/>
    <s v="MANUFACTURE OF FABRICATED METAL PRODUCTS, EXCEPT MACHINERY AND EQUIPMENT"/>
    <s v="Medium-low"/>
    <n v="0.72206319882886605"/>
    <n v="28.77870666767366"/>
    <n v="3.0972343463461841E-2"/>
    <n v="4.4843532616150338E-2"/>
    <n v="6.2656287075401093E-2"/>
    <x v="0"/>
    <n v="1"/>
    <n v="0.71570683022096815"/>
    <n v="97.068126520681261"/>
    <n v="1078.6642335766419"/>
    <n v="180.53041362530411"/>
    <x v="2"/>
    <s v="Exp&gt;25"/>
    <s v="Exp&gt;50"/>
    <s v="Decreased Export Intensity"/>
    <n v="0"/>
    <n v="-5.7609848750499237E-2"/>
    <n v="23.555260021021081"/>
    <n v="0.21151831956716019"/>
    <n v="-10.46720288331805"/>
    <n v="-0.110565179601954"/>
    <n v="5.4302678232227342"/>
    <s v="No"/>
    <s v="Yes"/>
    <s v="No"/>
    <x v="3"/>
    <s v="Declining"/>
    <n v="-15.49893842887473"/>
    <n v="-0.16840608873198001"/>
    <n v="-4.122756103959702"/>
    <s v="Yes"/>
    <s v="0.Reducing"/>
    <s v="Reducing"/>
    <n v="320.22382080252652"/>
    <n v="4.3810270914601067E-2"/>
    <n v="7.2772342743125898E-2"/>
    <n v="5.6742908624747478E-2"/>
    <n v="0.70903876030753299"/>
    <s v="50-75"/>
    <n v="0.77973178388718889"/>
    <n v="12.69569199735159"/>
    <n v="6.1548580940164177"/>
    <n v="81.908704883227173"/>
    <n v="692.86411889596604"/>
  </r>
  <r>
    <m/>
    <n v="1646"/>
    <n v="1432"/>
    <n v="1605"/>
    <n v="1757"/>
    <s v="Fiskars Polska sp. z o.o., Słupsk"/>
    <m/>
    <m/>
    <m/>
    <n v="1991"/>
    <m/>
    <s v="770510220"/>
    <n v="73427"/>
    <n v="8390202306"/>
    <s v="sp. z o.o."/>
    <s v="2573"/>
    <s v="Produkcja narzędzi"/>
    <m/>
    <s v="produkcja"/>
    <m/>
    <n v="500"/>
    <s v="J"/>
    <x v="3"/>
    <n v="478640"/>
    <n v="20721"/>
    <n v="21124"/>
    <n v="16309"/>
    <n v="10355"/>
    <n v="329004"/>
    <n v="442"/>
    <n v="40239"/>
    <n v="225704"/>
    <n v="72292"/>
    <n v="153412"/>
    <n v="145717"/>
    <n v="79987"/>
    <m/>
    <m/>
    <s v="C"/>
    <s v="Manufacturing"/>
    <s v="25"/>
    <s v="MANUFACTURE OF FABRICATED METAL PRODUCTS, EXCEPT MACHINERY AND EQUIPMENT"/>
    <s v="Medium-low"/>
    <n v="0.68737255557412669"/>
    <n v="7.964478008530862"/>
    <n v="3.4073625271602882E-2"/>
    <n v="7.2258356076985789E-2"/>
    <n v="0.1119224249744367"/>
    <x v="0"/>
    <n v="1"/>
    <n v="0.64561106582072092"/>
    <n v="91.038461538461533"/>
    <n v="1082.8959276018099"/>
    <n v="163.55656108597279"/>
    <x v="2"/>
    <s v="Exp&gt;25"/>
    <s v="Exp&gt;50"/>
    <s v="Decreased Export Intensity"/>
    <n v="0"/>
    <n v="-5.7609848750499237E-2"/>
    <n v="23.555260021021081"/>
    <n v="0.21151831956716019"/>
    <n v="-10.46720288331805"/>
    <n v="-0.110565179601954"/>
    <n v="5.4302678232227342"/>
    <s v="No"/>
    <s v="Yes"/>
    <s v="No"/>
    <x v="3"/>
    <s v="Declining"/>
    <n v="-15.49893842887473"/>
    <n v="-0.16840608873198001"/>
    <n v="-4.122756103959702"/>
    <s v="Yes"/>
    <s v="0.Reducing"/>
    <s v="Reducing"/>
    <n v="320.22382080252652"/>
    <n v="4.3810270914601067E-2"/>
    <n v="7.2772342743125898E-2"/>
    <n v="5.6742908624747478E-2"/>
    <n v="0.70903876030753299"/>
    <s v="50-75"/>
    <n v="0.77973178388718889"/>
    <n v="12.69569199735159"/>
    <n v="6.1548580940164177"/>
    <n v="81.908704883227173"/>
    <n v="692.86411889596604"/>
  </r>
  <r>
    <n v="380"/>
    <n v="528"/>
    <n v="1298"/>
    <n v="1844"/>
    <n v="1758"/>
    <s v="Enefit sp. z o.o., Warszawa"/>
    <m/>
    <m/>
    <m/>
    <n v="2016"/>
    <m/>
    <n v="365529798"/>
    <n v="639818"/>
    <n v="5252678371"/>
    <s v="sp. z o.o."/>
    <s v="3514"/>
    <s v="Handel energią elektryczną"/>
    <s v="Prod. paliw i energii "/>
    <s v="energetyka"/>
    <m/>
    <n v="400"/>
    <s v="J"/>
    <x v="1"/>
    <n v="297493.91360999999"/>
    <n v="-6599.54151"/>
    <n v="-20822.292460000001"/>
    <n v="-17540.491470000001"/>
    <n v="195.42982000000001"/>
    <n v="336.7"/>
    <n v="24"/>
    <n v="3997.65155"/>
    <n v="145062.83598"/>
    <n v="6736.13699"/>
    <n v="138326.69899"/>
    <n v="-16724.464909999999"/>
    <n v="161787.30089000001"/>
    <m/>
    <m/>
    <s v="D"/>
    <s v="Electricity, Gas, Steam, Hot Water and Air Conditioning Supply"/>
    <s v="35"/>
    <s v="ELECTRICITY, GAS, STEAM, HOT WATER AND AIR CONDITIONING SUPPLY"/>
    <s v="Low"/>
    <n v="1.131787860511988E-3"/>
    <n v="-10.342383504912171"/>
    <n v="-5.8960841440926837E-2"/>
    <n v="-0.1209165073294054"/>
    <n v="1.048792386745484"/>
    <x v="1"/>
    <n v="0"/>
    <n v="-0.1152911756964811"/>
    <n v="166.56881458333331"/>
    <n v="12395.579733750001"/>
    <n v="280.67237458333341"/>
    <x v="0"/>
    <s v="Exp&lt;25"/>
    <s v="Exp&lt;50"/>
    <s v="Increased Export Intensity"/>
    <n v="1"/>
    <n v="2.588874023097184E-3"/>
    <n v="447.0268872021382"/>
    <n v="1.6993277691603139"/>
    <n v="296.39629507401321"/>
    <n v="1.377244269991202"/>
    <n v="52.933338179953452"/>
    <s v="Yes"/>
    <s v="No"/>
    <s v="No"/>
    <x v="1"/>
    <s v="Growing"/>
    <n v="300"/>
    <n v="1.3862943611198899"/>
    <n v="41.421356237309517"/>
    <s v="No"/>
    <s v="2.Hiring"/>
    <s v="Hiring"/>
    <n v="7622.6799290625022"/>
    <n v="-5.5001175693980709E-3"/>
    <n v="-2.2365196078431371"/>
    <n v="-1.603676593351552E-2"/>
    <n v="1.069885883362365E-3"/>
    <s v="0-10"/>
    <n v="7.1704115078074894E-3"/>
    <n v="12.712321076734581"/>
    <n v="2.7725887222397811"/>
    <n v="223.46340624999999"/>
    <n v="20738.193058749999"/>
  </r>
  <r>
    <n v="380"/>
    <n v="528"/>
    <n v="1298"/>
    <n v="1844"/>
    <n v="1758"/>
    <s v="Enefit sp. z o.o., Warszawa"/>
    <m/>
    <m/>
    <m/>
    <n v="2016"/>
    <m/>
    <n v="365529798"/>
    <n v="639818"/>
    <n v="5252678371"/>
    <s v="sp. z o.o."/>
    <s v="3514"/>
    <s v="Handel energią elektryczną"/>
    <s v="Prod. paliw i energii "/>
    <s v="energetyka"/>
    <m/>
    <n v="400"/>
    <s v="J"/>
    <x v="0"/>
    <n v="331811.08893999999"/>
    <n v="-1259"/>
    <n v="-2365"/>
    <n v="-1825"/>
    <n v="92"/>
    <n v="355"/>
    <n v="16"/>
    <n v="3575.4144999999999"/>
    <n v="113801"/>
    <n v="3353"/>
    <n v="110448"/>
    <n v="816"/>
    <n v="112984.75027"/>
    <m/>
    <m/>
    <s v="D"/>
    <s v="Electricity, Gas, Steam, Hot Water and Air Conditioning Supply"/>
    <s v="35"/>
    <s v="ELECTRICITY, GAS, STEAM, HOT WATER AND AIR CONDITIONING SUPPLY"/>
    <s v="Low"/>
    <n v="1.069885883362365E-3"/>
    <m/>
    <n v="-5.5001175693980709E-3"/>
    <n v="-1.603676593351552E-2"/>
    <n v="-2.2365196078431371"/>
    <x v="1"/>
    <n v="0"/>
    <n v="7.1704115078074894E-3"/>
    <n v="223.46340624999999"/>
    <n v="20738.193058749999"/>
    <n v="209.5625"/>
    <x v="0"/>
    <s v="Exp&lt;25"/>
    <s v="Exp&lt;50"/>
    <s v="Increased Export Intensity"/>
    <n v="1"/>
    <n v="2.588874023097184E-3"/>
    <n v="447.0268872021382"/>
    <n v="1.6993277691603139"/>
    <n v="296.39629507401321"/>
    <n v="1.377244269991202"/>
    <n v="52.933338179953452"/>
    <s v="Yes"/>
    <s v="No"/>
    <s v="No"/>
    <x v="1"/>
    <s v="Growing"/>
    <n v="300"/>
    <n v="1.3862943611198899"/>
    <n v="41.421356237309517"/>
    <s v="No"/>
    <s v="2.Hiring"/>
    <s v="Hiring"/>
    <n v="7622.6799290625022"/>
    <n v="-5.5001175693980709E-3"/>
    <n v="-2.2365196078431371"/>
    <n v="-1.603676593351552E-2"/>
    <n v="1.069885883362365E-3"/>
    <s v="0-10"/>
    <n v="7.1704115078074894E-3"/>
    <n v="12.712321076734581"/>
    <n v="2.7725887222397811"/>
    <n v="223.46340624999999"/>
    <n v="20738.193058749999"/>
  </r>
  <r>
    <n v="380"/>
    <n v="528"/>
    <n v="1298"/>
    <n v="1844"/>
    <n v="1758"/>
    <s v="Enefit sp. z o.o., Warszawa"/>
    <m/>
    <m/>
    <m/>
    <n v="2016"/>
    <m/>
    <n v="365529798"/>
    <n v="639818"/>
    <n v="5252678371"/>
    <s v="sp. z o.o."/>
    <s v="3514"/>
    <s v="Handel energią elektryczną"/>
    <s v="Prod. paliw i energii "/>
    <s v="energetyka"/>
    <m/>
    <n v="400"/>
    <s v="J"/>
    <x v="2"/>
    <n v="495831.29265999998"/>
    <n v="-12023.11629"/>
    <n v="-15667.258"/>
    <n v="-14325.2752"/>
    <n v="361.32279"/>
    <n v="471"/>
    <n v="28"/>
    <n v="5119.1112199999998"/>
    <n v="194800.2586"/>
    <n v="8422.810660000001"/>
    <n v="186377.44794000001"/>
    <n v="-31049.740109999999"/>
    <n v="225849.99871000001"/>
    <m/>
    <m/>
    <s v="D"/>
    <s v="Electricity, Gas, Steam, Hot Water and Air Conditioning Supply"/>
    <s v="35"/>
    <s v="ELECTRICITY, GAS, STEAM, HOT WATER AND AIR CONDITIONING SUPPLY"/>
    <s v="Low"/>
    <n v="9.4991987591830503E-4"/>
    <n v="66.669390524073265"/>
    <n v="-2.889143023456385E-2"/>
    <n v="-7.3538276093438423E-2"/>
    <n v="0.46136538177935821"/>
    <x v="1"/>
    <n v="0"/>
    <n v="-0.15939270477949971"/>
    <n v="182.82540071428571"/>
    <n v="17708.260452142858"/>
    <n v="300.81466642857151"/>
    <x v="0"/>
    <s v="Exp&lt;25"/>
    <s v="Exp&lt;50"/>
    <s v="Increased Export Intensity"/>
    <n v="1"/>
    <n v="2.588874023097184E-3"/>
    <n v="447.0268872021382"/>
    <n v="1.6993277691603139"/>
    <n v="296.39629507401321"/>
    <n v="1.377244269991202"/>
    <n v="52.933338179953452"/>
    <s v="Yes"/>
    <s v="No"/>
    <s v="No"/>
    <x v="1"/>
    <s v="Growing"/>
    <n v="300"/>
    <n v="1.3862943611198899"/>
    <n v="41.421356237309517"/>
    <s v="No"/>
    <s v="2.Hiring"/>
    <s v="Hiring"/>
    <n v="7622.6799290625022"/>
    <n v="-5.5001175693980709E-3"/>
    <n v="-2.2365196078431371"/>
    <n v="-1.603676593351552E-2"/>
    <n v="1.069885883362365E-3"/>
    <s v="0-10"/>
    <n v="7.1704115078074894E-3"/>
    <n v="12.712321076734581"/>
    <n v="2.7725887222397811"/>
    <n v="223.46340624999999"/>
    <n v="20738.193058749999"/>
  </r>
  <r>
    <n v="380"/>
    <n v="528"/>
    <n v="1298"/>
    <n v="1844"/>
    <n v="1758"/>
    <s v="Enefit sp. z o.o., Warszawa"/>
    <m/>
    <m/>
    <m/>
    <n v="2016"/>
    <m/>
    <n v="365529798"/>
    <n v="639818"/>
    <n v="5252678371"/>
    <s v="sp. z o.o."/>
    <s v="3514"/>
    <s v="Handel energią elektryczną"/>
    <s v="Prod. paliw i energii "/>
    <s v="energetyka"/>
    <m/>
    <n v="400"/>
    <s v="J"/>
    <x v="3"/>
    <n v="1370472.8950700001"/>
    <n v="23934.08915"/>
    <n v="7894.09328"/>
    <n v="8219.8224499999997"/>
    <n v="889.86931000000004"/>
    <n v="1100"/>
    <n v="38"/>
    <n v="8257.0469599999997"/>
    <n v="361782.23681999987"/>
    <n v="13916.31142"/>
    <n v="347865.92539999989"/>
    <n v="-22829.917659999999"/>
    <n v="384612.15448000003"/>
    <m/>
    <m/>
    <s v="D"/>
    <s v="Electricity, Gas, Steam, Hot Water and Air Conditioning Supply"/>
    <s v="35"/>
    <s v="ELECTRICITY, GAS, STEAM, HOT WATER AND AIR CONDITIONING SUPPLY"/>
    <s v="Low"/>
    <n v="8.0264265273470819E-4"/>
    <n v="176.3990323639691"/>
    <n v="5.9978000875239162E-3"/>
    <n v="2.272035941358189E-2"/>
    <n v="-0.36004608393318233"/>
    <x v="1"/>
    <n v="0"/>
    <n v="-6.3104031476699421E-2"/>
    <n v="217.29070947368419"/>
    <n v="36065.076186052633"/>
    <n v="366.2187215789474"/>
    <x v="0"/>
    <s v="Exp&lt;25"/>
    <s v="Exp&lt;50"/>
    <s v="Increased Export Intensity"/>
    <n v="1"/>
    <n v="2.588874023097184E-3"/>
    <n v="447.0268872021382"/>
    <n v="1.6993277691603139"/>
    <n v="296.39629507401321"/>
    <n v="1.377244269991202"/>
    <n v="52.933338179953452"/>
    <s v="Yes"/>
    <s v="No"/>
    <s v="No"/>
    <x v="1"/>
    <s v="Growing"/>
    <n v="300"/>
    <n v="1.3862943611198899"/>
    <n v="41.421356237309517"/>
    <s v="No"/>
    <s v="2.Hiring"/>
    <s v="Hiring"/>
    <n v="7622.6799290625022"/>
    <n v="-5.5001175693980709E-3"/>
    <n v="-2.2365196078431371"/>
    <n v="-1.603676593351552E-2"/>
    <n v="1.069885883362365E-3"/>
    <s v="0-10"/>
    <n v="7.1704115078074894E-3"/>
    <n v="12.712321076734581"/>
    <n v="2.7725887222397811"/>
    <n v="223.46340624999999"/>
    <n v="20738.193058749999"/>
  </r>
  <r>
    <n v="380"/>
    <n v="528"/>
    <n v="1298"/>
    <n v="1844"/>
    <n v="1758"/>
    <s v="Enefit sp. z o.o., Warszawa"/>
    <m/>
    <m/>
    <m/>
    <n v="2016"/>
    <m/>
    <n v="365529798"/>
    <n v="639818"/>
    <n v="5252678371"/>
    <s v="sp. z o.o."/>
    <s v="3514"/>
    <s v="Handel energią elektryczną"/>
    <s v="Prod. paliw i energii "/>
    <s v="energetyka"/>
    <m/>
    <n v="400"/>
    <s v="J"/>
    <x v="4"/>
    <n v="1815095.8712200001"/>
    <n v="28201.28515"/>
    <n v="14159.20982"/>
    <n v="10044.08892"/>
    <n v="1739.3368399999999"/>
    <n v="6641"/>
    <n v="64"/>
    <n v="17332"/>
    <n v="604155.77855000005"/>
    <n v="17430.533289999999"/>
    <n v="586725.24526"/>
    <n v="-12785.828740000001"/>
    <n v="616941.60728999996"/>
    <m/>
    <m/>
    <s v="D"/>
    <s v="Electricity, Gas, Steam, Hot Water and Air Conditioning Supply"/>
    <s v="35"/>
    <s v="ELECTRICITY, GAS, STEAM, HOT WATER AND AIR CONDITIONING SUPPLY"/>
    <s v="Low"/>
    <n v="3.6587599064595482E-3"/>
    <n v="32.443033185803372"/>
    <n v="5.5336409934363178E-3"/>
    <n v="1.6624998512976649E-2"/>
    <n v="-0.78556416828714692"/>
    <x v="1"/>
    <n v="0"/>
    <n v="-2.1163132413773381E-2"/>
    <n v="270.8125"/>
    <n v="28360.872987812501"/>
    <n v="272.35208265624999"/>
    <x v="0"/>
    <s v="Exp&lt;25"/>
    <s v="Exp&lt;50"/>
    <s v="Increased Export Intensity"/>
    <n v="1"/>
    <n v="2.588874023097184E-3"/>
    <n v="447.0268872021382"/>
    <n v="1.6993277691603139"/>
    <n v="296.39629507401321"/>
    <n v="1.377244269991202"/>
    <n v="52.933338179953452"/>
    <s v="Yes"/>
    <s v="No"/>
    <s v="No"/>
    <x v="1"/>
    <s v="Growing"/>
    <n v="300"/>
    <n v="1.3862943611198899"/>
    <n v="41.421356237309517"/>
    <s v="No"/>
    <s v="2.Hiring"/>
    <s v="Hiring"/>
    <n v="7622.6799290625022"/>
    <n v="-5.5001175693980709E-3"/>
    <n v="-2.2365196078431371"/>
    <n v="-1.603676593351552E-2"/>
    <n v="1.069885883362365E-3"/>
    <s v="0-10"/>
    <n v="7.1704115078074894E-3"/>
    <n v="12.712321076734581"/>
    <n v="2.7725887222397811"/>
    <n v="223.46340624999999"/>
    <n v="20738.193058749999"/>
  </r>
  <r>
    <n v="1687"/>
    <n v="1880"/>
    <m/>
    <n v="1670"/>
    <n v="1759"/>
    <s v="Biofarm sp. z o.o., Poznań"/>
    <m/>
    <m/>
    <m/>
    <n v="2002"/>
    <m/>
    <s v="008029300"/>
    <n v="120050"/>
    <n v="7780021575"/>
    <s v="sp. z o.o."/>
    <s v="2120"/>
    <s v="Produkcja leków i pozostałych wyrobów farmaceutycznych"/>
    <m/>
    <s v="ochrona zdrowia i farmacja"/>
    <m/>
    <n v="400"/>
    <s v="J"/>
    <x v="0"/>
    <n v="324930.96777999989"/>
    <n v="66339.300820000004"/>
    <n v="66609.057270000005"/>
    <n v="53583.519269999997"/>
    <n v="7984"/>
    <n v="9761"/>
    <n v="425"/>
    <n v="50703"/>
    <n v="231815"/>
    <n v="36092"/>
    <n v="195723"/>
    <n v="179363"/>
    <n v="52194.898179999997"/>
    <m/>
    <m/>
    <s v="C"/>
    <s v="Manufacturing"/>
    <s v="21"/>
    <s v="MANUFACTURE OF BASIC PHARMACEUTICAL PRODUCTS AND PHARMACEUTICAL PREPARATIONS"/>
    <s v="Medium-low"/>
    <n v="3.0040226903238269E-2"/>
    <m/>
    <n v="0.16490739444163921"/>
    <n v="0.2311477655458016"/>
    <n v="0.2987434380000335"/>
    <x v="1"/>
    <n v="0"/>
    <n v="0.77373336496775447"/>
    <n v="119.3011764705882"/>
    <n v="764.54345359999991"/>
    <n v="84.92235294117647"/>
    <x v="0"/>
    <s v="Exp&lt;25"/>
    <s v="Exp&lt;50"/>
    <s v="Decreased Export Intensity"/>
    <n v="0"/>
    <n v="-3.0040226903238269E-2"/>
    <n v="46.591214713797527"/>
    <n v="0.3824776747506089"/>
    <n v="6.2255179085489356"/>
    <n v="6.0394175581496512E-2"/>
    <n v="10.034021537285989"/>
    <s v="Yes"/>
    <s v="No"/>
    <s v="No"/>
    <x v="0"/>
    <s v="Growing"/>
    <n v="17.411764705882351"/>
    <n v="0.16051692682710161"/>
    <n v="4.0945288636745847"/>
    <s v="No"/>
    <s v="2.Hiring"/>
    <s v="Hiring"/>
    <n v="190.00615090901809"/>
    <n v="0.16490739444163921"/>
    <n v="0.2987434380000335"/>
    <n v="0.2311477655458016"/>
    <n v="3.0040226903238269E-2"/>
    <s v="0-10"/>
    <n v="0.77373336496775447"/>
    <n v="12.691368031919581"/>
    <n v="6.0520891689244172"/>
    <n v="119.3011764705882"/>
    <n v="764.54345359999991"/>
  </r>
  <r>
    <n v="1687"/>
    <n v="1880"/>
    <m/>
    <n v="1670"/>
    <n v="1759"/>
    <s v="Biofarm sp. z o.o., Poznań"/>
    <m/>
    <m/>
    <m/>
    <n v="2002"/>
    <m/>
    <s v="008029300"/>
    <n v="120050"/>
    <n v="7780021575"/>
    <s v="sp. z o.o."/>
    <s v="2120"/>
    <s v="Produkcja leków i pozostałych wyrobów farmaceutycznych"/>
    <m/>
    <s v="ochrona zdrowia i farmacja"/>
    <m/>
    <n v="400"/>
    <s v="J"/>
    <x v="1"/>
    <n v="329758.88806999999"/>
    <n v="87705.160239999997"/>
    <n v="87009.64684999999"/>
    <n v="70055.275849999991"/>
    <n v="8300"/>
    <n v="0"/>
    <n v="460"/>
    <n v="52267"/>
    <n v="247626.53661000001"/>
    <n v="42802.322090000001"/>
    <n v="204824.21452000001"/>
    <n v="191525.37117"/>
    <n v="56101.165439999997"/>
    <m/>
    <m/>
    <s v="C"/>
    <s v="Manufacturing"/>
    <s v="21"/>
    <s v="MANUFACTURE OF BASIC PHARMACEUTICAL PRODUCTS AND PHARMACEUTICAL PREPARATIONS"/>
    <s v="Medium-low"/>
    <n v="0"/>
    <n v="1.485829535727379"/>
    <n v="0.21244393520373869"/>
    <n v="0.28290698084726562"/>
    <n v="0.36577543446094241"/>
    <x v="1"/>
    <n v="0"/>
    <n v="0.77344445305408982"/>
    <n v="113.6239130434783"/>
    <n v="716.86714797826085"/>
    <n v="93.048526282608705"/>
    <x v="0"/>
    <s v="Exp&lt;25"/>
    <s v="Exp&lt;50"/>
    <s v="Decreased Export Intensity"/>
    <n v="0"/>
    <n v="-3.0040226903238269E-2"/>
    <n v="46.591214713797527"/>
    <n v="0.3824776747506089"/>
    <n v="6.2255179085489356"/>
    <n v="6.0394175581496512E-2"/>
    <n v="10.034021537285989"/>
    <s v="Yes"/>
    <s v="No"/>
    <s v="No"/>
    <x v="0"/>
    <s v="Growing"/>
    <n v="17.411764705882351"/>
    <n v="0.16051692682710161"/>
    <n v="4.0945288636745847"/>
    <s v="No"/>
    <s v="2.Hiring"/>
    <s v="Hiring"/>
    <n v="190.00615090901809"/>
    <n v="0.16490739444163921"/>
    <n v="0.2987434380000335"/>
    <n v="0.2311477655458016"/>
    <n v="3.0040226903238269E-2"/>
    <s v="0-10"/>
    <n v="0.77373336496775447"/>
    <n v="12.691368031919581"/>
    <n v="6.0520891689244172"/>
    <n v="119.3011764705882"/>
    <n v="764.54345359999991"/>
  </r>
  <r>
    <n v="1687"/>
    <n v="1880"/>
    <m/>
    <n v="1670"/>
    <n v="1759"/>
    <s v="Biofarm sp. z o.o., Poznań"/>
    <m/>
    <m/>
    <m/>
    <n v="2002"/>
    <m/>
    <s v="008029300"/>
    <n v="120050"/>
    <n v="7780021575"/>
    <s v="sp. z o.o."/>
    <s v="2120"/>
    <s v="Produkcja leków i pozostałych wyrobów farmaceutycznych"/>
    <m/>
    <s v="ochrona zdrowia i farmacja"/>
    <m/>
    <n v="400"/>
    <s v="J"/>
    <x v="2"/>
    <n v="413064.71898000001"/>
    <n v="106795.40196"/>
    <n v="107233.98211"/>
    <n v="86192.752110000001"/>
    <n v="9966"/>
    <n v="0"/>
    <n v="466"/>
    <n v="59800"/>
    <n v="303185.43844"/>
    <n v="47043.960770000012"/>
    <n v="256141.47766999999"/>
    <n v="227678.12328"/>
    <n v="75507.315159999998"/>
    <m/>
    <m/>
    <s v="C"/>
    <s v="Manufacturing"/>
    <s v="21"/>
    <s v="MANUFACTURE OF BASIC PHARMACEUTICAL PRODUCTS AND PHARMACEUTICAL PREPARATIONS"/>
    <s v="Medium-low"/>
    <n v="0"/>
    <n v="25.262649142702148"/>
    <n v="0.20866645866739669"/>
    <n v="0.28429054031583201"/>
    <n v="0.37857283285842802"/>
    <x v="1"/>
    <n v="0"/>
    <n v="0.75095335861605772"/>
    <n v="128.32618025751071"/>
    <n v="886.4049763519314"/>
    <n v="100.95270551502151"/>
    <x v="0"/>
    <s v="Exp&lt;25"/>
    <s v="Exp&lt;50"/>
    <s v="Decreased Export Intensity"/>
    <n v="0"/>
    <n v="-3.0040226903238269E-2"/>
    <n v="46.591214713797527"/>
    <n v="0.3824776747506089"/>
    <n v="6.2255179085489356"/>
    <n v="6.0394175581496512E-2"/>
    <n v="10.034021537285989"/>
    <s v="Yes"/>
    <s v="No"/>
    <s v="No"/>
    <x v="0"/>
    <s v="Growing"/>
    <n v="17.411764705882351"/>
    <n v="0.16051692682710161"/>
    <n v="4.0945288636745847"/>
    <s v="No"/>
    <s v="2.Hiring"/>
    <s v="Hiring"/>
    <n v="190.00615090901809"/>
    <n v="0.16490739444163921"/>
    <n v="0.2987434380000335"/>
    <n v="0.2311477655458016"/>
    <n v="3.0040226903238269E-2"/>
    <s v="0-10"/>
    <n v="0.77373336496775447"/>
    <n v="12.691368031919581"/>
    <n v="6.0520891689244172"/>
    <n v="119.3011764705882"/>
    <n v="764.54345359999991"/>
  </r>
  <r>
    <n v="1687"/>
    <n v="1880"/>
    <m/>
    <n v="1670"/>
    <n v="1759"/>
    <s v="Biofarm sp. z o.o., Poznań"/>
    <m/>
    <m/>
    <m/>
    <n v="2002"/>
    <m/>
    <s v="008029300"/>
    <n v="120050"/>
    <n v="7780021575"/>
    <s v="sp. z o.o."/>
    <s v="2120"/>
    <s v="Produkcja leków i pozostałych wyrobów farmaceutycznych"/>
    <m/>
    <s v="ochrona zdrowia i farmacja"/>
    <m/>
    <n v="400"/>
    <s v="J"/>
    <x v="3"/>
    <n v="417543.80047999998"/>
    <n v="71520.363930000007"/>
    <n v="72732.432249999998"/>
    <n v="58193.535250000001"/>
    <n v="11472"/>
    <n v="0"/>
    <n v="504"/>
    <n v="69825"/>
    <n v="306060.63750999997"/>
    <n v="49969.163649999988"/>
    <n v="256091.47386"/>
    <n v="205823.65852999999"/>
    <n v="100236.97898"/>
    <m/>
    <m/>
    <s v="C"/>
    <s v="Manufacturing"/>
    <s v="21"/>
    <s v="MANUFACTURE OF BASIC PHARMACEUTICAL PRODUCTS AND PHARMACEUTICAL PREPARATIONS"/>
    <s v="Medium-low"/>
    <n v="0"/>
    <n v="1.084353442496955"/>
    <n v="0.1393710915671646"/>
    <n v="0.19013727385344881"/>
    <n v="0.28273491816062513"/>
    <x v="1"/>
    <n v="0"/>
    <n v="0.67249307262935787"/>
    <n v="138.54166666666671"/>
    <n v="828.45992158730166"/>
    <n v="99.145165972222216"/>
    <x v="0"/>
    <s v="Exp&lt;25"/>
    <s v="Exp&lt;50"/>
    <s v="Decreased Export Intensity"/>
    <n v="0"/>
    <n v="-3.0040226903238269E-2"/>
    <n v="46.591214713797527"/>
    <n v="0.3824776747506089"/>
    <n v="6.2255179085489356"/>
    <n v="6.0394175581496512E-2"/>
    <n v="10.034021537285989"/>
    <s v="Yes"/>
    <s v="No"/>
    <s v="No"/>
    <x v="0"/>
    <s v="Growing"/>
    <n v="17.411764705882351"/>
    <n v="0.16051692682710161"/>
    <n v="4.0945288636745847"/>
    <s v="No"/>
    <s v="2.Hiring"/>
    <s v="Hiring"/>
    <n v="190.00615090901809"/>
    <n v="0.16490739444163921"/>
    <n v="0.2987434380000335"/>
    <n v="0.2311477655458016"/>
    <n v="3.0040226903238269E-2"/>
    <s v="0-10"/>
    <n v="0.77373336496775447"/>
    <n v="12.691368031919581"/>
    <n v="6.0520891689244172"/>
    <n v="119.3011764705882"/>
    <n v="764.54345359999991"/>
  </r>
  <r>
    <n v="1687"/>
    <n v="1880"/>
    <m/>
    <n v="1670"/>
    <n v="1759"/>
    <s v="Biofarm sp. z o.o., Poznań"/>
    <m/>
    <m/>
    <m/>
    <n v="2002"/>
    <m/>
    <s v="008029300"/>
    <n v="120050"/>
    <n v="7780021575"/>
    <s v="sp. z o.o."/>
    <s v="2120"/>
    <s v="Produkcja leków i pozostałych wyrobów farmaceutycznych"/>
    <m/>
    <s v="ochrona zdrowia i farmacja"/>
    <m/>
    <n v="400"/>
    <s v="J"/>
    <x v="4"/>
    <n v="476320.25264999998"/>
    <n v="128512.45447"/>
    <n v="127002.55631"/>
    <n v="102145.56630999999"/>
    <n v="11995"/>
    <n v="0"/>
    <n v="499"/>
    <n v="75628"/>
    <n v="362398.87021999998"/>
    <n v="59223.698240000012"/>
    <n v="303175.17197999998"/>
    <n v="292929.22483999998"/>
    <n v="69469.645380000002"/>
    <m/>
    <m/>
    <s v="C"/>
    <s v="Manufacturing"/>
    <s v="21"/>
    <s v="MANUFACTURE OF BASIC PHARMACEUTICAL PRODUCTS AND PHARMACEUTICAL PREPARATIONS"/>
    <s v="Medium-low"/>
    <n v="0"/>
    <n v="14.07671532960895"/>
    <n v="0.2144472458219335"/>
    <n v="0.28185950537867538"/>
    <n v="0.3487039108705956"/>
    <x v="1"/>
    <n v="0"/>
    <n v="0.80830612044174588"/>
    <n v="151.55911823647301"/>
    <n v="954.54960450901797"/>
    <n v="118.6847660120241"/>
    <x v="0"/>
    <s v="Exp&lt;25"/>
    <s v="Exp&lt;50"/>
    <s v="Decreased Export Intensity"/>
    <n v="0"/>
    <n v="-3.0040226903238269E-2"/>
    <n v="46.591214713797527"/>
    <n v="0.3824776747506089"/>
    <n v="6.2255179085489356"/>
    <n v="6.0394175581496512E-2"/>
    <n v="10.034021537285989"/>
    <s v="Yes"/>
    <s v="No"/>
    <s v="No"/>
    <x v="0"/>
    <s v="Growing"/>
    <n v="17.411764705882351"/>
    <n v="0.16051692682710161"/>
    <n v="4.0945288636745847"/>
    <s v="No"/>
    <s v="2.Hiring"/>
    <s v="Hiring"/>
    <n v="190.00615090901809"/>
    <n v="0.16490739444163921"/>
    <n v="0.2987434380000335"/>
    <n v="0.2311477655458016"/>
    <n v="3.0040226903238269E-2"/>
    <s v="0-10"/>
    <n v="0.77373336496775447"/>
    <n v="12.691368031919581"/>
    <n v="6.0520891689244172"/>
    <n v="119.3011764705882"/>
    <n v="764.54345359999991"/>
  </r>
  <r>
    <n v="778"/>
    <n v="632"/>
    <n v="1012"/>
    <n v="1105"/>
    <n v="1760"/>
    <s v="Polish Agro sp. z o.o., Bydgoszcz"/>
    <m/>
    <m/>
    <m/>
    <n v="2013"/>
    <m/>
    <s v="222007450"/>
    <n v="490056"/>
    <n v="2040004117"/>
    <s v="sp. z o.o."/>
    <s v="4621"/>
    <s v="Sprzedaż hurtowa zboża, nieprzetworzonego tytoniu, nasion i pasz dla zwierząt"/>
    <m/>
    <s v="handel hurtowy"/>
    <m/>
    <n v="500"/>
    <s v="J"/>
    <x v="0"/>
    <n v="329241"/>
    <n v="-924"/>
    <n v="-1831"/>
    <n v="-1773"/>
    <n v="1128"/>
    <n v="18523"/>
    <n v="57"/>
    <n v="6858.9007899999997"/>
    <n v="85845"/>
    <n v="15266"/>
    <n v="70579"/>
    <n v="20799"/>
    <n v="65046.860350000003"/>
    <m/>
    <m/>
    <s v="G"/>
    <s v="Wholesale and Retail Trade; Repair of Motor Vehicles and Motorcycles"/>
    <s v="46"/>
    <s v="WHOLESALE TRADE, EXCEPT OF MOTOR VEHICLES"/>
    <s v="Medium-high"/>
    <n v="5.6259700341087529E-2"/>
    <m/>
    <n v="-5.3851130327024887E-3"/>
    <n v="-2.0653503407303861E-2"/>
    <n v="-8.5244482907832111E-2"/>
    <x v="0"/>
    <n v="1"/>
    <n v="0.24228551459024991"/>
    <n v="120.3315928070175"/>
    <n v="5776.1578947368434"/>
    <n v="267.82456140350882"/>
    <x v="0"/>
    <s v="Exp&lt;25"/>
    <s v="Exp&lt;50"/>
    <s v="Increased Export Intensity"/>
    <n v="1"/>
    <n v="0.16707782159923479"/>
    <n v="204.5550220051573"/>
    <n v="1.113681581078515"/>
    <n v="120.6920449312734"/>
    <n v="0.7915980819094024"/>
    <n v="32.104144006256917"/>
    <s v="No"/>
    <s v="Yes"/>
    <s v="No"/>
    <x v="1"/>
    <s v="Growing"/>
    <n v="33.333333333333329"/>
    <n v="0.28768207245178079"/>
    <n v="7.4569931823541991"/>
    <s v="No"/>
    <s v="2.Hiring"/>
    <s v="Hiring"/>
    <n v="7417.5263157894724"/>
    <n v="-5.3851130327024887E-3"/>
    <n v="-8.5244482907832111E-2"/>
    <n v="-2.0653503407303861E-2"/>
    <n v="5.6259700341087529E-2"/>
    <s v="0-10"/>
    <n v="0.24228551459024991"/>
    <n v="12.704545284379989"/>
    <n v="4.0430512678345503"/>
    <n v="120.3315928070175"/>
    <n v="5776.1578947368434"/>
  </r>
  <r>
    <n v="778"/>
    <n v="632"/>
    <n v="1012"/>
    <n v="1105"/>
    <n v="1760"/>
    <s v="Polish Agro sp. z o.o., Bydgoszcz"/>
    <m/>
    <m/>
    <m/>
    <n v="2013"/>
    <m/>
    <s v="222007450"/>
    <n v="490056"/>
    <n v="2040004117"/>
    <s v="sp. z o.o."/>
    <s v="4621"/>
    <s v="Sprzedaż hurtowa zboża, nieprzetworzonego tytoniu, nasion i pasz dla zwierząt"/>
    <m/>
    <s v="handel hurtowy"/>
    <m/>
    <n v="500"/>
    <s v="J"/>
    <x v="1"/>
    <n v="493042.01123"/>
    <n v="4446.1876199999997"/>
    <n v="3966.7574500000001"/>
    <n v="4022.4380999999998"/>
    <n v="1166.57015"/>
    <n v="72425"/>
    <n v="57"/>
    <n v="6968.96738"/>
    <n v="107829.73806"/>
    <n v="15043.7088"/>
    <n v="92786.02926000001"/>
    <n v="24820.972720000002"/>
    <n v="83008.765339999998"/>
    <m/>
    <m/>
    <s v="G"/>
    <s v="Wholesale and Retail Trade; Repair of Motor Vehicles and Motorcycles"/>
    <s v="46"/>
    <s v="WHOLESALE TRADE, EXCEPT OF MOTOR VEHICLES"/>
    <s v="Medium-high"/>
    <n v="0.14689417605473451"/>
    <n v="49.751097594163539"/>
    <n v="8.1584084284524929E-3"/>
    <n v="3.7303606336888097E-2"/>
    <n v="0.16205803637819721"/>
    <x v="0"/>
    <n v="1"/>
    <n v="0.2301867107030233"/>
    <n v="122.2625856140351"/>
    <n v="8649.8598461403508"/>
    <n v="263.92471578947368"/>
    <x v="1"/>
    <s v="Exp&lt;25"/>
    <s v="Exp&lt;50"/>
    <s v="Increased Export Intensity"/>
    <n v="1"/>
    <n v="0.16707782159923479"/>
    <n v="204.5550220051573"/>
    <n v="1.113681581078515"/>
    <n v="120.6920449312734"/>
    <n v="0.7915980819094024"/>
    <n v="32.104144006256917"/>
    <s v="No"/>
    <s v="Yes"/>
    <s v="No"/>
    <x v="1"/>
    <s v="Growing"/>
    <n v="33.333333333333329"/>
    <n v="0.28768207245178079"/>
    <n v="7.4569931823541991"/>
    <s v="No"/>
    <s v="2.Hiring"/>
    <s v="Hiring"/>
    <n v="7417.5263157894724"/>
    <n v="-5.3851130327024887E-3"/>
    <n v="-8.5244482907832111E-2"/>
    <n v="-2.0653503407303861E-2"/>
    <n v="5.6259700341087529E-2"/>
    <s v="0-10"/>
    <n v="0.24228551459024991"/>
    <n v="12.704545284379989"/>
    <n v="4.0430512678345503"/>
    <n v="120.3315928070175"/>
    <n v="5776.1578947368434"/>
  </r>
  <r>
    <n v="778"/>
    <n v="632"/>
    <n v="1012"/>
    <n v="1105"/>
    <n v="1760"/>
    <s v="Polish Agro sp. z o.o., Bydgoszcz"/>
    <m/>
    <m/>
    <m/>
    <n v="2013"/>
    <m/>
    <s v="222007450"/>
    <n v="490056"/>
    <n v="2040004117"/>
    <s v="sp. z o.o."/>
    <s v="4621"/>
    <s v="Sprzedaż hurtowa zboża, nieprzetworzonego tytoniu, nasion i pasz dla zwierząt"/>
    <m/>
    <s v="handel hurtowy"/>
    <m/>
    <n v="500"/>
    <s v="J"/>
    <x v="2"/>
    <n v="632315.35980999994"/>
    <n v="15152.80465"/>
    <n v="15907.387430000001"/>
    <n v="14141.081469999999"/>
    <n v="1369.0608199999999"/>
    <n v="75571"/>
    <n v="65"/>
    <n v="8773.3384800000003"/>
    <n v="130996.36263"/>
    <n v="13282.820089999999"/>
    <n v="117713.54253999999"/>
    <n v="38962.054190000003"/>
    <n v="92034.308439999993"/>
    <m/>
    <m/>
    <s v="G"/>
    <s v="Wholesale and Retail Trade; Repair of Motor Vehicles and Motorcycles"/>
    <s v="46"/>
    <s v="WHOLESALE TRADE, EXCEPT OF MOTOR VEHICLES"/>
    <s v="Medium-high"/>
    <n v="0.1195147307867198"/>
    <n v="28.247764979002991"/>
    <n v="2.236396957722039E-2"/>
    <n v="0.10795018415848361"/>
    <n v="0.36294496694246298"/>
    <x v="0"/>
    <n v="1"/>
    <n v="0.29742851944712811"/>
    <n v="134.97443815384619"/>
    <n v="9727.9286124615373"/>
    <n v="204.35107830769229"/>
    <x v="1"/>
    <s v="Exp&lt;25"/>
    <s v="Exp&lt;50"/>
    <s v="Increased Export Intensity"/>
    <n v="1"/>
    <n v="0.16707782159923479"/>
    <n v="204.5550220051573"/>
    <n v="1.113681581078515"/>
    <n v="120.6920449312734"/>
    <n v="0.7915980819094024"/>
    <n v="32.104144006256917"/>
    <s v="No"/>
    <s v="Yes"/>
    <s v="No"/>
    <x v="1"/>
    <s v="Growing"/>
    <n v="33.333333333333329"/>
    <n v="0.28768207245178079"/>
    <n v="7.4569931823541991"/>
    <s v="No"/>
    <s v="2.Hiring"/>
    <s v="Hiring"/>
    <n v="7417.5263157894724"/>
    <n v="-5.3851130327024887E-3"/>
    <n v="-8.5244482907832111E-2"/>
    <n v="-2.0653503407303861E-2"/>
    <n v="5.6259700341087529E-2"/>
    <s v="0-10"/>
    <n v="0.24228551459024991"/>
    <n v="12.704545284379989"/>
    <n v="4.0430512678345503"/>
    <n v="120.3315928070175"/>
    <n v="5776.1578947368434"/>
  </r>
  <r>
    <n v="778"/>
    <n v="632"/>
    <n v="1012"/>
    <n v="1105"/>
    <n v="1760"/>
    <s v="Polish Agro sp. z o.o., Bydgoszcz"/>
    <m/>
    <m/>
    <m/>
    <n v="2013"/>
    <m/>
    <s v="222007450"/>
    <n v="490056"/>
    <n v="2040004117"/>
    <s v="sp. z o.o."/>
    <s v="4621"/>
    <s v="Sprzedaż hurtowa zboża, nieprzetworzonego tytoniu, nasion i pasz dla zwierząt"/>
    <m/>
    <s v="handel hurtowy"/>
    <m/>
    <n v="500"/>
    <s v="J"/>
    <x v="4"/>
    <n v="1002720"/>
    <n v="-3129"/>
    <n v="6964"/>
    <n v="5513"/>
    <n v="1425"/>
    <n v="223945"/>
    <n v="76"/>
    <n v="12903"/>
    <n v="202064.66276000001"/>
    <n v="22252.338350000002"/>
    <n v="179812.32441"/>
    <n v="66673.036969999986"/>
    <n v="135391.62578999999"/>
    <m/>
    <m/>
    <s v="G"/>
    <s v="Wholesale and Retail Trade; Repair of Motor Vehicles and Motorcycles"/>
    <s v="46"/>
    <s v="WHOLESALE TRADE, EXCEPT OF MOTOR VEHICLES"/>
    <s v="Medium-high"/>
    <n v="0.2233375219403223"/>
    <n v="-16.522509158903791"/>
    <n v="5.4980453167384714E-3"/>
    <n v="2.7283345463268872E-2"/>
    <n v="8.2687098871476544E-2"/>
    <x v="0"/>
    <n v="1"/>
    <n v="0.32995891542496042"/>
    <n v="169.7763157894737"/>
    <n v="13193.684210526309"/>
    <n v="292.79392565789482"/>
    <x v="1"/>
    <s v="Exp&lt;25"/>
    <s v="Exp&lt;50"/>
    <s v="Increased Export Intensity"/>
    <n v="1"/>
    <n v="0.16707782159923479"/>
    <n v="204.5550220051573"/>
    <n v="1.113681581078515"/>
    <n v="120.6920449312734"/>
    <n v="0.7915980819094024"/>
    <n v="32.104144006256917"/>
    <s v="No"/>
    <s v="Yes"/>
    <s v="No"/>
    <x v="1"/>
    <s v="Growing"/>
    <n v="33.333333333333329"/>
    <n v="0.28768207245178079"/>
    <n v="7.4569931823541991"/>
    <s v="No"/>
    <s v="2.Hiring"/>
    <s v="Hiring"/>
    <n v="7417.5263157894724"/>
    <n v="-5.3851130327024887E-3"/>
    <n v="-8.5244482907832111E-2"/>
    <n v="-2.0653503407303861E-2"/>
    <n v="5.6259700341087529E-2"/>
    <s v="0-10"/>
    <n v="0.24228551459024991"/>
    <n v="12.704545284379989"/>
    <n v="4.0430512678345503"/>
    <n v="120.3315928070175"/>
    <n v="5776.1578947368434"/>
  </r>
  <r>
    <n v="778"/>
    <n v="632"/>
    <n v="1012"/>
    <n v="1105"/>
    <n v="1760"/>
    <s v="Polish Agro sp. z o.o., Bydgoszcz"/>
    <m/>
    <m/>
    <m/>
    <n v="2013"/>
    <m/>
    <s v="222007450"/>
    <n v="490056"/>
    <n v="2040004117"/>
    <s v="sp. z o.o."/>
    <s v="4621"/>
    <s v="Sprzedaż hurtowa zboża, nieprzetworzonego tytoniu, nasion i pasz dla zwierząt"/>
    <m/>
    <s v="handel hurtowy"/>
    <m/>
    <n v="500"/>
    <s v="J"/>
    <x v="3"/>
    <n v="1201186.0800999999"/>
    <n v="20311.94112"/>
    <n v="27317.308919999999"/>
    <n v="22096.831040000001"/>
    <n v="1387.1758600000001"/>
    <n v="290154"/>
    <n v="81"/>
    <n v="11208"/>
    <n v="220323.17548000001"/>
    <n v="14216.013370000001"/>
    <n v="206107.16211"/>
    <n v="61058.88523"/>
    <n v="159264.29024999999"/>
    <m/>
    <m/>
    <s v="G"/>
    <s v="Wholesale and Retail Trade; Repair of Motor Vehicles and Motorcycles"/>
    <s v="46"/>
    <s v="WHOLESALE TRADE, EXCEPT OF MOTOR VEHICLES"/>
    <s v="Medium-high"/>
    <n v="0.2415562457865349"/>
    <n v="89.966297902511187"/>
    <n v="1.8395843413503771E-2"/>
    <n v="0.1002928130091601"/>
    <n v="0.36189378428322799"/>
    <x v="0"/>
    <n v="1"/>
    <n v="0.27713328430827139"/>
    <n v="138.37037037037041"/>
    <n v="14829.45777901234"/>
    <n v="175.50633790123459"/>
    <x v="1"/>
    <s v="Exp&lt;25"/>
    <s v="Exp&lt;50"/>
    <s v="Increased Export Intensity"/>
    <n v="1"/>
    <n v="0.16707782159923479"/>
    <n v="204.5550220051573"/>
    <n v="1.113681581078515"/>
    <n v="120.6920449312734"/>
    <n v="0.7915980819094024"/>
    <n v="32.104144006256917"/>
    <s v="No"/>
    <s v="Yes"/>
    <s v="No"/>
    <x v="1"/>
    <s v="Growing"/>
    <n v="33.333333333333329"/>
    <n v="0.28768207245178079"/>
    <n v="7.4569931823541991"/>
    <s v="No"/>
    <s v="2.Hiring"/>
    <s v="Hiring"/>
    <n v="7417.5263157894724"/>
    <n v="-5.3851130327024887E-3"/>
    <n v="-8.5244482907832111E-2"/>
    <n v="-2.0653503407303861E-2"/>
    <n v="5.6259700341087529E-2"/>
    <s v="0-10"/>
    <n v="0.24228551459024991"/>
    <n v="12.704545284379989"/>
    <n v="4.0430512678345503"/>
    <n v="120.3315928070175"/>
    <n v="5776.1578947368434"/>
  </r>
  <r>
    <n v="1890"/>
    <n v="1696"/>
    <n v="1614"/>
    <n v="1609"/>
    <n v="1761"/>
    <s v="Hörmann Polska sp. z o.o., Komorniki"/>
    <m/>
    <m/>
    <m/>
    <n v="2002"/>
    <m/>
    <n v="631525688"/>
    <n v="104824"/>
    <n v="7790020695"/>
    <s v="sp. z o.o."/>
    <s v="4673"/>
    <s v="Sprzedaż hurtowa drewna, materiałów budowlanych i wyposażenia sanitarnego"/>
    <m/>
    <s v="budownictwo"/>
    <m/>
    <n v="500"/>
    <s v="J"/>
    <x v="0"/>
    <n v="329131"/>
    <n v="4906"/>
    <n v="4824"/>
    <n v="3224"/>
    <n v="3321"/>
    <n v="13"/>
    <n v="152"/>
    <n v="16459.919259999999"/>
    <n v="174086"/>
    <n v="42694"/>
    <n v="131392"/>
    <n v="40173"/>
    <n v="133913.23613"/>
    <m/>
    <m/>
    <s v="G"/>
    <s v="Wholesale and Retail Trade; Repair of Motor Vehicles and Motorcycles"/>
    <s v="46"/>
    <s v="WHOLESALE TRADE, EXCEPT OF MOTOR VEHICLES"/>
    <s v="Medium-high"/>
    <n v="3.9497950664021318E-5"/>
    <m/>
    <n v="9.7954917646772867E-3"/>
    <n v="1.8519582275427091E-2"/>
    <n v="8.0252906180768177E-2"/>
    <x v="0"/>
    <n v="1"/>
    <n v="0.2307652539549418"/>
    <n v="108.2889425"/>
    <n v="2165.33552631579"/>
    <n v="280.88157894736838"/>
    <x v="0"/>
    <s v="Exp&lt;25"/>
    <s v="Exp&lt;50"/>
    <s v="Decreased Export Intensity"/>
    <n v="0"/>
    <n v="-1.595120293650956E-5"/>
    <n v="29.032847015322162"/>
    <n v="0.25489681398711989"/>
    <n v="-6.4979369454187106"/>
    <n v="-6.7186685181994221E-2"/>
    <n v="6.5798414747562317"/>
    <s v="No"/>
    <s v="Yes"/>
    <s v="No"/>
    <x v="3"/>
    <s v="Declining"/>
    <n v="23.026315789473681"/>
    <n v="0.20722809600831041"/>
    <n v="5.3172485890721433"/>
    <s v="No"/>
    <s v="2.Hiring"/>
    <s v="Hiring"/>
    <n v="105.7184828285954"/>
    <n v="9.7954917646772867E-3"/>
    <n v="8.0252906180768177E-2"/>
    <n v="1.8519582275427091E-2"/>
    <n v="3.9497950664021318E-5"/>
    <s v="0-10"/>
    <n v="0.2307652539549418"/>
    <n v="12.704211126788159"/>
    <n v="5.0238805208462756"/>
    <n v="108.2889425"/>
    <n v="2165.33552631579"/>
  </r>
  <r>
    <n v="1890"/>
    <n v="1696"/>
    <n v="1614"/>
    <n v="1609"/>
    <n v="1761"/>
    <s v="Hörmann Polska sp. z o.o., Komorniki"/>
    <m/>
    <m/>
    <m/>
    <n v="2002"/>
    <m/>
    <n v="631525688"/>
    <n v="104824"/>
    <n v="7790020695"/>
    <s v="sp. z o.o."/>
    <s v="4673"/>
    <s v="Sprzedaż hurtowa drewna, materiałów budowlanych i wyposażenia sanitarnego"/>
    <m/>
    <s v="budownictwo"/>
    <m/>
    <n v="500"/>
    <s v="J"/>
    <x v="1"/>
    <n v="343471.87672"/>
    <n v="4730.6572699999997"/>
    <n v="2229.4206600000002"/>
    <n v="1156.3846599999999"/>
    <n v="3808.1679600000002"/>
    <n v="18"/>
    <n v="159"/>
    <n v="18377.389070000001"/>
    <n v="157974.59930999999"/>
    <n v="41090.441460000002"/>
    <n v="116884.15785"/>
    <n v="41329.251549999994"/>
    <n v="116645.34776"/>
    <m/>
    <m/>
    <s v="G"/>
    <s v="Wholesale and Retail Trade; Repair of Motor Vehicles and Motorcycles"/>
    <s v="46"/>
    <s v="WHOLESALE TRADE, EXCEPT OF MOTOR VEHICLES"/>
    <s v="Medium-high"/>
    <n v="5.2406037349816822E-5"/>
    <n v="4.3571941628105506"/>
    <n v="3.3667520934841789E-3"/>
    <n v="7.320067055405402E-3"/>
    <n v="2.7979811311148701E-2"/>
    <x v="0"/>
    <n v="1"/>
    <n v="0.2616196004327121"/>
    <n v="115.5810633333333"/>
    <n v="2160.2004825157228"/>
    <n v="258.43044943396228"/>
    <x v="0"/>
    <s v="Exp&lt;25"/>
    <s v="Exp&lt;50"/>
    <s v="Decreased Export Intensity"/>
    <n v="0"/>
    <n v="-1.595120293650956E-5"/>
    <n v="29.032847015322162"/>
    <n v="0.25489681398711989"/>
    <n v="-6.4979369454187106"/>
    <n v="-6.7186685181994221E-2"/>
    <n v="6.5798414747562317"/>
    <s v="No"/>
    <s v="Yes"/>
    <s v="No"/>
    <x v="3"/>
    <s v="Declining"/>
    <n v="23.026315789473681"/>
    <n v="0.20722809600831041"/>
    <n v="5.3172485890721433"/>
    <s v="No"/>
    <s v="2.Hiring"/>
    <s v="Hiring"/>
    <n v="105.7184828285954"/>
    <n v="9.7954917646772867E-3"/>
    <n v="8.0252906180768177E-2"/>
    <n v="1.8519582275427091E-2"/>
    <n v="3.9497950664021318E-5"/>
    <s v="0-10"/>
    <n v="0.2307652539549418"/>
    <n v="12.704211126788159"/>
    <n v="5.0238805208462756"/>
    <n v="108.2889425"/>
    <n v="2165.33552631579"/>
  </r>
  <r>
    <n v="1890"/>
    <n v="1696"/>
    <n v="1614"/>
    <n v="1609"/>
    <n v="1761"/>
    <s v="Hörmann Polska sp. z o.o., Komorniki"/>
    <m/>
    <m/>
    <m/>
    <n v="2002"/>
    <m/>
    <n v="631525688"/>
    <n v="104824"/>
    <n v="7790020695"/>
    <s v="sp. z o.o."/>
    <s v="4673"/>
    <s v="Sprzedaż hurtowa drewna, materiałów budowlanych i wyposażenia sanitarnego"/>
    <m/>
    <s v="budownictwo"/>
    <m/>
    <n v="500"/>
    <s v="J"/>
    <x v="2"/>
    <n v="377088.68827999989"/>
    <n v="6217.8038899999992"/>
    <n v="6068.2253300000002"/>
    <n v="4938.6323300000004"/>
    <n v="3506.7270699999999"/>
    <n v="14"/>
    <n v="163"/>
    <n v="19645.02807"/>
    <n v="199279.67361999999"/>
    <n v="40060.46327"/>
    <n v="159219.21035000001"/>
    <n v="46267.883880000001"/>
    <n v="150790.46698"/>
    <m/>
    <m/>
    <s v="G"/>
    <s v="Wholesale and Retail Trade; Repair of Motor Vehicles and Motorcycles"/>
    <s v="46"/>
    <s v="WHOLESALE TRADE, EXCEPT OF MOTOR VEHICLES"/>
    <s v="Medium-high"/>
    <n v="3.712654459049848E-5"/>
    <n v="9.7873549010839547"/>
    <n v="1.30967395297016E-2"/>
    <n v="2.4782418800109639E-2"/>
    <n v="0.10673996551925299"/>
    <x v="0"/>
    <n v="1"/>
    <n v="0.23217563055741819"/>
    <n v="120.521644601227"/>
    <n v="2313.4275354601218"/>
    <n v="245.7697133128834"/>
    <x v="0"/>
    <s v="Exp&lt;25"/>
    <s v="Exp&lt;50"/>
    <s v="Decreased Export Intensity"/>
    <n v="0"/>
    <n v="-1.595120293650956E-5"/>
    <n v="29.032847015322162"/>
    <n v="0.25489681398711989"/>
    <n v="-6.4979369454187106"/>
    <n v="-6.7186685181994221E-2"/>
    <n v="6.5798414747562317"/>
    <s v="No"/>
    <s v="Yes"/>
    <s v="No"/>
    <x v="3"/>
    <s v="Declining"/>
    <n v="23.026315789473681"/>
    <n v="0.20722809600831041"/>
    <n v="5.3172485890721433"/>
    <s v="No"/>
    <s v="2.Hiring"/>
    <s v="Hiring"/>
    <n v="105.7184828285954"/>
    <n v="9.7954917646772867E-3"/>
    <n v="8.0252906180768177E-2"/>
    <n v="1.8519582275427091E-2"/>
    <n v="3.9497950664021318E-5"/>
    <s v="0-10"/>
    <n v="0.2307652539549418"/>
    <n v="12.704211126788159"/>
    <n v="5.0238805208462756"/>
    <n v="108.2889425"/>
    <n v="2165.33552631579"/>
  </r>
  <r>
    <n v="1890"/>
    <n v="1696"/>
    <n v="1614"/>
    <n v="1609"/>
    <n v="1761"/>
    <s v="Hörmann Polska sp. z o.o., Komorniki"/>
    <m/>
    <m/>
    <m/>
    <n v="2002"/>
    <m/>
    <n v="631525688"/>
    <n v="104824"/>
    <n v="7790020695"/>
    <s v="sp. z o.o."/>
    <s v="4673"/>
    <s v="Sprzedaż hurtowa drewna, materiałów budowlanych i wyposażenia sanitarnego"/>
    <m/>
    <s v="budownictwo"/>
    <m/>
    <n v="500"/>
    <s v="J"/>
    <x v="4"/>
    <n v="424687.09970999998"/>
    <n v="-1899.8815"/>
    <n v="-1318.7852499999999"/>
    <n v="-1829.03125"/>
    <n v="3517.3781800000002"/>
    <n v="10"/>
    <n v="187"/>
    <n v="27102.160650000002"/>
    <n v="219391.41237999999"/>
    <n v="50674.176570000003"/>
    <n v="168717.23581000001"/>
    <n v="53531.362569999998"/>
    <n v="165860.04981"/>
    <m/>
    <m/>
    <s v="G"/>
    <s v="Wholesale and Retail Trade; Repair of Motor Vehicles and Motorcycles"/>
    <s v="46"/>
    <s v="WHOLESALE TRADE, EXCEPT OF MOTOR VEHICLES"/>
    <s v="Medium-high"/>
    <n v="2.3546747727511751E-5"/>
    <n v="-8.9951472923783253"/>
    <n v="-4.306773742948548E-3"/>
    <n v="-8.3368406728336307E-3"/>
    <n v="-3.416747047318807E-2"/>
    <x v="0"/>
    <n v="1"/>
    <n v="0.24399935252379079"/>
    <n v="144.93134037433151"/>
    <n v="2271.054009144385"/>
    <n v="270.98490144385028"/>
    <x v="0"/>
    <s v="Exp&lt;25"/>
    <s v="Exp&lt;50"/>
    <s v="Decreased Export Intensity"/>
    <n v="0"/>
    <n v="-1.595120293650956E-5"/>
    <n v="29.032847015322162"/>
    <n v="0.25489681398711989"/>
    <n v="-6.4979369454187106"/>
    <n v="-6.7186685181994221E-2"/>
    <n v="6.5798414747562317"/>
    <s v="No"/>
    <s v="Yes"/>
    <s v="No"/>
    <x v="3"/>
    <s v="Declining"/>
    <n v="23.026315789473681"/>
    <n v="0.20722809600831041"/>
    <n v="5.3172485890721433"/>
    <s v="No"/>
    <s v="2.Hiring"/>
    <s v="Hiring"/>
    <n v="105.7184828285954"/>
    <n v="9.7954917646772867E-3"/>
    <n v="8.0252906180768177E-2"/>
    <n v="1.8519582275427091E-2"/>
    <n v="3.9497950664021318E-5"/>
    <s v="0-10"/>
    <n v="0.2307652539549418"/>
    <n v="12.704211126788159"/>
    <n v="5.0238805208462756"/>
    <n v="108.2889425"/>
    <n v="2165.33552631579"/>
  </r>
  <r>
    <n v="1890"/>
    <n v="1696"/>
    <n v="1614"/>
    <n v="1609"/>
    <n v="1761"/>
    <s v="Hörmann Polska sp. z o.o., Komorniki"/>
    <m/>
    <m/>
    <m/>
    <n v="2002"/>
    <m/>
    <n v="631525688"/>
    <n v="104824"/>
    <n v="7790020695"/>
    <s v="sp. z o.o."/>
    <s v="4673"/>
    <s v="Sprzedaż hurtowa drewna, materiałów budowlanych i wyposażenia sanitarnego"/>
    <m/>
    <s v="budownictwo"/>
    <m/>
    <n v="500"/>
    <s v="J"/>
    <x v="3"/>
    <n v="466664.23501"/>
    <n v="12842.890359999999"/>
    <n v="11749.40194"/>
    <n v="9092.5099399999999"/>
    <n v="3396.4154600000002"/>
    <n v="19"/>
    <n v="176"/>
    <n v="23789.521410000001"/>
    <n v="278143.10908000002"/>
    <n v="43207.462409999993"/>
    <n v="234935.64666999999"/>
    <n v="55360.393819999998"/>
    <n v="222782.71526"/>
    <m/>
    <m/>
    <s v="G"/>
    <s v="Wholesale and Retail Trade; Repair of Motor Vehicles and Motorcycles"/>
    <s v="46"/>
    <s v="WHOLESALE TRADE, EXCEPT OF MOTOR VEHICLES"/>
    <s v="Medium-high"/>
    <n v="4.0714497865028917E-5"/>
    <n v="23.75450378492592"/>
    <n v="1.9484051396836011E-2"/>
    <n v="3.2690042079686378E-2"/>
    <n v="0.1642421470042931"/>
    <x v="0"/>
    <n v="1"/>
    <n v="0.19903564752372549"/>
    <n v="135.1677352840909"/>
    <n v="2651.5013352840911"/>
    <n v="245.49694551136361"/>
    <x v="0"/>
    <s v="Exp&lt;25"/>
    <s v="Exp&lt;50"/>
    <s v="Decreased Export Intensity"/>
    <n v="0"/>
    <n v="-1.595120293650956E-5"/>
    <n v="29.032847015322162"/>
    <n v="0.25489681398711989"/>
    <n v="-6.4979369454187106"/>
    <n v="-6.7186685181994221E-2"/>
    <n v="6.5798414747562317"/>
    <s v="No"/>
    <s v="Yes"/>
    <s v="No"/>
    <x v="3"/>
    <s v="Declining"/>
    <n v="23.026315789473681"/>
    <n v="0.20722809600831041"/>
    <n v="5.3172485890721433"/>
    <s v="No"/>
    <s v="2.Hiring"/>
    <s v="Hiring"/>
    <n v="105.7184828285954"/>
    <n v="9.7954917646772867E-3"/>
    <n v="8.0252906180768177E-2"/>
    <n v="1.8519582275427091E-2"/>
    <n v="3.9497950664021318E-5"/>
    <s v="0-10"/>
    <n v="0.2307652539549418"/>
    <n v="12.704211126788159"/>
    <n v="5.0238805208462756"/>
    <n v="108.2889425"/>
    <n v="2165.33552631579"/>
  </r>
  <r>
    <n v="1994"/>
    <n v="1477"/>
    <m/>
    <n v="1937"/>
    <n v="1762"/>
    <s v="Hodowla i Ubój Indyka Biodama sp. z o.o., Sława"/>
    <m/>
    <m/>
    <m/>
    <n v="2002"/>
    <m/>
    <s v="977955395"/>
    <n v="96236"/>
    <n v="9251895476"/>
    <s v="sp. z o.o."/>
    <s v="1012"/>
    <s v="Przetwarzanie i konserwowanie mięsa z drobiu"/>
    <m/>
    <s v="żywność"/>
    <m/>
    <n v="400"/>
    <s v="J"/>
    <x v="1"/>
    <n v="280564.94117000001"/>
    <n v="3810.4686499999998"/>
    <n v="4830.5535300000001"/>
    <n v="3685.04799"/>
    <n v="4685.6422899999998"/>
    <n v="152246"/>
    <n v="300"/>
    <n v="14183"/>
    <n v="83845"/>
    <n v="38416"/>
    <n v="45429"/>
    <n v="69031"/>
    <n v="13541.777169999999"/>
    <m/>
    <m/>
    <s v="C"/>
    <s v="Manufacturing"/>
    <s v="10"/>
    <s v="MANUFACTURE OF FOOD PRODUCTS"/>
    <s v="Low"/>
    <n v="0.54264085656999839"/>
    <n v="-14.676517548848169"/>
    <n v="1.313438512535732E-2"/>
    <n v="4.3950718468602781E-2"/>
    <n v="5.3382509162550162E-2"/>
    <x v="1"/>
    <n v="0"/>
    <n v="0.823316834635339"/>
    <n v="47.276666666666657"/>
    <n v="935.21647056666666"/>
    <n v="128.05333333333331"/>
    <x v="2"/>
    <s v="Exp&gt;25"/>
    <s v="Exp&gt;50"/>
    <s v="Decreased Export Intensity"/>
    <n v="0"/>
    <n v="-6.7817005814341247E-3"/>
    <n v="22.84117551889301"/>
    <n v="0.2057220790510588"/>
    <n v="-10.984655421092009"/>
    <n v="-0.1163614201180536"/>
    <n v="5.2776036622154576"/>
    <s v="Yes"/>
    <s v="Yes"/>
    <s v="Yes"/>
    <x v="3"/>
    <s v="Declining"/>
    <n v="9.6"/>
    <n v="9.166718852582445E-2"/>
    <n v="2.3181404377636379"/>
    <s v="No"/>
    <s v="2.Hiring"/>
    <s v="Hiring"/>
    <n v="158.90618759124069"/>
    <n v="8.6958108416330879E-2"/>
    <n v="0.4156829679595278"/>
    <n v="0.33172078562396318"/>
    <n v="0.61914392153881248"/>
    <s v="50-75"/>
    <n v="0.79801389807306344"/>
    <n v="12.70328097333698"/>
    <n v="5.521460917862246"/>
    <n v="55.266368240000013"/>
    <n v="1315.3"/>
  </r>
  <r>
    <n v="1994"/>
    <n v="1477"/>
    <m/>
    <n v="1937"/>
    <n v="1762"/>
    <s v="Hodowla i Ubój Indyka Biodama sp. z o.o., Sława"/>
    <m/>
    <m/>
    <m/>
    <n v="2002"/>
    <m/>
    <s v="977955395"/>
    <n v="96236"/>
    <n v="9251895476"/>
    <s v="sp. z o.o."/>
    <s v="1012"/>
    <s v="Przetwarzanie i konserwowanie mięsa z drobiu"/>
    <m/>
    <s v="żywność"/>
    <m/>
    <n v="400"/>
    <s v="J"/>
    <x v="0"/>
    <n v="328825"/>
    <n v="35864"/>
    <n v="35372"/>
    <n v="28594"/>
    <n v="4252"/>
    <n v="203590"/>
    <n v="250"/>
    <n v="13816.592060000001"/>
    <n v="86199"/>
    <n v="40640"/>
    <n v="45559"/>
    <n v="68788"/>
    <n v="17411"/>
    <m/>
    <m/>
    <s v="C"/>
    <s v="Manufacturing"/>
    <s v="10"/>
    <s v="MANUFACTURE OF FOOD PRODUCTS"/>
    <s v="Low"/>
    <n v="0.61914392153881248"/>
    <m/>
    <n v="8.6958108416330879E-2"/>
    <n v="0.33172078562396318"/>
    <n v="0.4156829679595278"/>
    <x v="1"/>
    <n v="0"/>
    <n v="0.79801389807306344"/>
    <n v="55.266368240000013"/>
    <n v="1315.3"/>
    <n v="162.56"/>
    <x v="2"/>
    <s v="Exp&gt;25"/>
    <s v="Exp&gt;50"/>
    <s v="Decreased Export Intensity"/>
    <n v="0"/>
    <n v="-6.7817005814341247E-3"/>
    <n v="22.84117551889301"/>
    <n v="0.2057220790510588"/>
    <n v="-10.984655421092009"/>
    <n v="-0.1163614201180536"/>
    <n v="5.2776036622154576"/>
    <s v="Yes"/>
    <s v="Yes"/>
    <s v="Yes"/>
    <x v="3"/>
    <s v="Declining"/>
    <n v="9.6"/>
    <n v="9.166718852582445E-2"/>
    <n v="2.3181404377636379"/>
    <s v="No"/>
    <s v="2.Hiring"/>
    <s v="Hiring"/>
    <n v="158.90618759124069"/>
    <n v="8.6958108416330879E-2"/>
    <n v="0.4156829679595278"/>
    <n v="0.33172078562396318"/>
    <n v="0.61914392153881248"/>
    <s v="50-75"/>
    <n v="0.79801389807306344"/>
    <n v="12.70328097333698"/>
    <n v="5.521460917862246"/>
    <n v="55.266368240000013"/>
    <n v="1315.3"/>
  </r>
  <r>
    <n v="1994"/>
    <n v="1477"/>
    <m/>
    <n v="1937"/>
    <n v="1762"/>
    <s v="Hodowla i Ubój Indyka Biodama sp. z o.o., Sława"/>
    <m/>
    <m/>
    <m/>
    <n v="2002"/>
    <m/>
    <s v="977955395"/>
    <n v="96236"/>
    <n v="9251895476"/>
    <s v="sp. z o.o."/>
    <s v="1012"/>
    <s v="Przetwarzanie i konserwowanie mięsa z drobiu"/>
    <m/>
    <s v="żywność"/>
    <m/>
    <n v="400"/>
    <s v="J"/>
    <x v="2"/>
    <n v="350493.71771"/>
    <n v="36367.638880000013"/>
    <n v="36062.369989999999"/>
    <n v="29177.836569999999"/>
    <n v="4625.42731"/>
    <n v="208236"/>
    <n v="302"/>
    <n v="15086.13078"/>
    <n v="102184.50354000001"/>
    <n v="36145.45751"/>
    <n v="66039.046029999998"/>
    <n v="85932.146370000002"/>
    <n v="16252.357169999999"/>
    <m/>
    <m/>
    <s v="C"/>
    <s v="Manufacturing"/>
    <s v="10"/>
    <s v="MANUFACTURE OF FOOD PRODUCTS"/>
    <s v="Low"/>
    <n v="0.59412191853405871"/>
    <n v="24.924274661112669"/>
    <n v="8.3247816139580183E-2"/>
    <n v="0.28554071859416891"/>
    <n v="0.33954506901722581"/>
    <x v="1"/>
    <n v="0"/>
    <n v="0.84095086234246819"/>
    <n v="49.954075430463583"/>
    <n v="1160.5752242052979"/>
    <n v="119.686945397351"/>
    <x v="2"/>
    <s v="Exp&gt;25"/>
    <s v="Exp&gt;50"/>
    <s v="Decreased Export Intensity"/>
    <n v="0"/>
    <n v="-6.7817005814341247E-3"/>
    <n v="22.84117551889301"/>
    <n v="0.2057220790510588"/>
    <n v="-10.984655421092009"/>
    <n v="-0.1163614201180536"/>
    <n v="5.2776036622154576"/>
    <s v="Yes"/>
    <s v="Yes"/>
    <s v="Yes"/>
    <x v="3"/>
    <s v="Declining"/>
    <n v="9.6"/>
    <n v="9.166718852582445E-2"/>
    <n v="2.3181404377636379"/>
    <s v="No"/>
    <s v="2.Hiring"/>
    <s v="Hiring"/>
    <n v="158.90618759124069"/>
    <n v="8.6958108416330879E-2"/>
    <n v="0.4156829679595278"/>
    <n v="0.33172078562396318"/>
    <n v="0.61914392153881248"/>
    <s v="50-75"/>
    <n v="0.79801389807306344"/>
    <n v="12.70328097333698"/>
    <n v="5.521460917862246"/>
    <n v="55.266368240000013"/>
    <n v="1315.3"/>
  </r>
  <r>
    <n v="1994"/>
    <n v="1477"/>
    <m/>
    <n v="1937"/>
    <n v="1762"/>
    <s v="Hodowla i Ubój Indyka Biodama sp. z o.o., Sława"/>
    <m/>
    <m/>
    <m/>
    <n v="2002"/>
    <m/>
    <s v="977955395"/>
    <n v="96236"/>
    <n v="9251895476"/>
    <s v="sp. z o.o."/>
    <s v="1012"/>
    <s v="Przetwarzanie i konserwowanie mięsa z drobiu"/>
    <m/>
    <s v="żywność"/>
    <m/>
    <n v="400"/>
    <s v="J"/>
    <x v="4"/>
    <n v="403932.49540000001"/>
    <n v="5663.1029900000003"/>
    <n v="6544.5127599999996"/>
    <n v="5506.6458600000014"/>
    <n v="4736.2686599999997"/>
    <n v="247353"/>
    <n v="274"/>
    <n v="23132.315040000001"/>
    <n v="146393.21294999999"/>
    <n v="38924.025970000002"/>
    <n v="107469.18698"/>
    <n v="126526.07183"/>
    <n v="19867.14112"/>
    <m/>
    <m/>
    <s v="C"/>
    <s v="Manufacturing"/>
    <s v="10"/>
    <s v="MANUFACTURE OF FOOD PRODUCTS"/>
    <s v="Low"/>
    <n v="0.61236222095737836"/>
    <n v="-24.45768476440049"/>
    <n v="1.3632589412116911E-2"/>
    <n v="3.7615445067666987E-2"/>
    <n v="4.3521827401697188E-2"/>
    <x v="1"/>
    <n v="0"/>
    <n v="0.8642891926500339"/>
    <n v="84.424507445255472"/>
    <n v="1474.2061875912409"/>
    <n v="142.05848894160579"/>
    <x v="2"/>
    <s v="Exp&gt;25"/>
    <s v="Exp&gt;50"/>
    <s v="Decreased Export Intensity"/>
    <n v="0"/>
    <n v="-6.7817005814341247E-3"/>
    <n v="22.84117551889301"/>
    <n v="0.2057220790510588"/>
    <n v="-10.984655421092009"/>
    <n v="-0.1163614201180536"/>
    <n v="5.2776036622154576"/>
    <s v="Yes"/>
    <s v="Yes"/>
    <s v="Yes"/>
    <x v="3"/>
    <s v="Declining"/>
    <n v="9.6"/>
    <n v="9.166718852582445E-2"/>
    <n v="2.3181404377636379"/>
    <s v="No"/>
    <s v="2.Hiring"/>
    <s v="Hiring"/>
    <n v="158.90618759124069"/>
    <n v="8.6958108416330879E-2"/>
    <n v="0.4156829679595278"/>
    <n v="0.33172078562396318"/>
    <n v="0.61914392153881248"/>
    <s v="50-75"/>
    <n v="0.79801389807306344"/>
    <n v="12.70328097333698"/>
    <n v="5.521460917862246"/>
    <n v="55.266368240000013"/>
    <n v="1315.3"/>
  </r>
  <r>
    <n v="1994"/>
    <n v="1477"/>
    <m/>
    <n v="1937"/>
    <n v="1762"/>
    <s v="Hodowla i Ubój Indyka Biodama sp. z o.o., Sława"/>
    <m/>
    <m/>
    <m/>
    <n v="2002"/>
    <m/>
    <s v="977955395"/>
    <n v="96236"/>
    <n v="9251895476"/>
    <s v="sp. z o.o."/>
    <s v="1012"/>
    <s v="Przetwarzanie i konserwowanie mięsa z drobiu"/>
    <m/>
    <s v="żywność"/>
    <m/>
    <n v="400"/>
    <s v="J"/>
    <x v="3"/>
    <n v="534710.24040000001"/>
    <n v="69498.157569999996"/>
    <n v="70125.080019999994"/>
    <n v="56668.097600000001"/>
    <n v="4395.6035999999986"/>
    <n v="350506"/>
    <n v="277"/>
    <n v="18572.300599999999"/>
    <n v="159964.53529999999"/>
    <n v="36909.783869999999"/>
    <n v="123054.75143"/>
    <n v="130546.07897"/>
    <n v="29418.456330000001"/>
    <m/>
    <m/>
    <s v="C"/>
    <s v="Manufacturing"/>
    <s v="10"/>
    <s v="MANUFACTURE OF FOOD PRODUCTS"/>
    <s v="Low"/>
    <n v="0.65550642856175234"/>
    <n v="52.559151100797052"/>
    <n v="0.10597907673810091"/>
    <n v="0.35425413197821481"/>
    <n v="0.43408502229333562"/>
    <x v="1"/>
    <n v="0"/>
    <n v="0.81609388434237529"/>
    <n v="67.048016606498209"/>
    <n v="1930.3618787003611"/>
    <n v="133.24831722021659"/>
    <x v="2"/>
    <s v="Exp&gt;25"/>
    <s v="Exp&gt;50"/>
    <s v="Decreased Export Intensity"/>
    <n v="0"/>
    <n v="-6.7817005814341247E-3"/>
    <n v="22.84117551889301"/>
    <n v="0.2057220790510588"/>
    <n v="-10.984655421092009"/>
    <n v="-0.1163614201180536"/>
    <n v="5.2776036622154576"/>
    <s v="Yes"/>
    <s v="Yes"/>
    <s v="Yes"/>
    <x v="3"/>
    <s v="Declining"/>
    <n v="9.6"/>
    <n v="9.166718852582445E-2"/>
    <n v="2.3181404377636379"/>
    <s v="No"/>
    <s v="2.Hiring"/>
    <s v="Hiring"/>
    <n v="158.90618759124069"/>
    <n v="8.6958108416330879E-2"/>
    <n v="0.4156829679595278"/>
    <n v="0.33172078562396318"/>
    <n v="0.61914392153881248"/>
    <s v="50-75"/>
    <n v="0.79801389807306344"/>
    <n v="12.70328097333698"/>
    <n v="5.521460917862246"/>
    <n v="55.266368240000013"/>
    <n v="1315.3"/>
  </r>
  <r>
    <m/>
    <m/>
    <n v="1668"/>
    <n v="1407"/>
    <n v="1763"/>
    <s v="FIBERHOST SA, Przeźmierowo"/>
    <m/>
    <m/>
    <m/>
    <n v="2001"/>
    <m/>
    <n v="630239680"/>
    <n v="56936"/>
    <n v="7791002618"/>
    <s v="SA"/>
    <s v="6110"/>
    <s v="Działalność w zakresie telekomunikacji przewodowej"/>
    <m/>
    <s v="media, telekomunkacja, IT"/>
    <m/>
    <n v="500"/>
    <s v="J"/>
    <x v="3"/>
    <n v="317404.63773000002"/>
    <n v="37033.021180000003"/>
    <n v="-47727.038869999997"/>
    <n v="-54287.57071"/>
    <n v="80885.756330000004"/>
    <n v="0"/>
    <n v="251"/>
    <n v="36981.373219999987"/>
    <n v="1538476.0359100001"/>
    <n v="1403445.3484799999"/>
    <n v="135030.68742999999"/>
    <n v="-616140.85348000005"/>
    <n v="2154616.8893900001"/>
    <m/>
    <m/>
    <s v="J"/>
    <s v="Information and Communication"/>
    <s v="61"/>
    <s v="TELECOMMUNICATIONS"/>
    <s v="High"/>
    <n v="0"/>
    <n v="-12.19111996705373"/>
    <n v="-0.17103584591029089"/>
    <n v="-3.5286588443926729E-2"/>
    <n v="8.810902637502542E-2"/>
    <x v="0"/>
    <n v="1"/>
    <n v="-0.40048778082887482"/>
    <n v="147.33614828685259"/>
    <n v="1264.5603096812749"/>
    <n v="5591.4157309960156"/>
    <x v="0"/>
    <s v="Exp&lt;25"/>
    <s v="Exp&lt;50"/>
    <s v="Decreased Export Intensity"/>
    <n v="0"/>
    <n v="0"/>
    <n v="19.33942576722627"/>
    <n v="0.1768015643565963"/>
    <n v="-13.52215524114038"/>
    <n v="-0.1452819348125178"/>
    <n v="4.5191781023546262"/>
    <s v="No"/>
    <s v="No"/>
    <s v="No"/>
    <x v="3"/>
    <s v="Declining"/>
    <n v="-69.437652811735944"/>
    <n v="-1.1854014187405011"/>
    <n v="-25.647311574593481"/>
    <s v="Yes"/>
    <s v="0.Reducing"/>
    <s v="Reducing"/>
    <n v="1166.801301726553"/>
    <n v="-4.6172453250169637E-2"/>
    <n v="-7.7000763259906194E-2"/>
    <n v="-1.076674921701614E-2"/>
    <n v="0"/>
    <s v="0-10"/>
    <n v="0.13982652588357281"/>
    <n v="12.702523964913819"/>
    <n v="6.7068623366027467"/>
    <n v="71.06616815403423"/>
    <n v="401.68236051344741"/>
  </r>
  <r>
    <m/>
    <m/>
    <n v="1668"/>
    <n v="1407"/>
    <n v="1763"/>
    <s v="FIBERHOST SA, Przeźmierowo"/>
    <m/>
    <m/>
    <m/>
    <n v="2001"/>
    <m/>
    <n v="630239680"/>
    <n v="56936"/>
    <n v="7791002618"/>
    <s v="SA"/>
    <s v="6110"/>
    <s v="Działalność w zakresie telekomunikacji przewodowej"/>
    <m/>
    <s v="media, telekomunkacja, IT"/>
    <m/>
    <n v="500"/>
    <s v="J"/>
    <x v="0"/>
    <n v="328576.17090000003"/>
    <n v="25524.408380000001"/>
    <n v="-5206.4028899999994"/>
    <n v="-15171.167890000001"/>
    <n v="76897.526700000002"/>
    <n v="0"/>
    <n v="818"/>
    <n v="58132.125549999997"/>
    <n v="1409075.9972399999"/>
    <n v="1212133.73731"/>
    <n v="196942.25993"/>
    <n v="197026.20139999999"/>
    <n v="1212049.79584"/>
    <m/>
    <m/>
    <s v="J"/>
    <s v="Information and Communication"/>
    <s v="61"/>
    <s v="TELECOMMUNICATIONS"/>
    <s v="High"/>
    <n v="0"/>
    <m/>
    <n v="-4.6172453250169637E-2"/>
    <n v="-1.076674921701614E-2"/>
    <n v="-7.7000763259906194E-2"/>
    <x v="0"/>
    <n v="1"/>
    <n v="0.13982652588357281"/>
    <n v="71.06616815403423"/>
    <n v="401.68236051344741"/>
    <n v="1481.826084731051"/>
    <x v="0"/>
    <s v="Exp&lt;25"/>
    <s v="Exp&lt;50"/>
    <s v="Decreased Export Intensity"/>
    <n v="0"/>
    <n v="0"/>
    <n v="19.33942576722627"/>
    <n v="0.1768015643565963"/>
    <n v="-13.52215524114038"/>
    <n v="-0.1452819348125178"/>
    <n v="4.5191781023546262"/>
    <s v="No"/>
    <s v="No"/>
    <s v="No"/>
    <x v="3"/>
    <s v="Declining"/>
    <n v="-69.437652811735944"/>
    <n v="-1.1854014187405011"/>
    <n v="-25.647311574593481"/>
    <s v="Yes"/>
    <s v="0.Reducing"/>
    <s v="Reducing"/>
    <n v="1166.801301726553"/>
    <n v="-4.6172453250169637E-2"/>
    <n v="-7.7000763259906194E-2"/>
    <n v="-1.076674921701614E-2"/>
    <n v="0"/>
    <s v="0-10"/>
    <n v="0.13982652588357281"/>
    <n v="12.702523964913819"/>
    <n v="6.7068623366027467"/>
    <n v="71.06616815403423"/>
    <n v="401.68236051344741"/>
  </r>
  <r>
    <m/>
    <m/>
    <n v="1668"/>
    <n v="1407"/>
    <n v="1763"/>
    <s v="FIBERHOST SA, Przeźmierowo"/>
    <m/>
    <m/>
    <m/>
    <n v="2001"/>
    <m/>
    <n v="630239680"/>
    <n v="56936"/>
    <n v="7791002618"/>
    <s v="SA"/>
    <s v="6110"/>
    <s v="Działalność w zakresie telekomunikacji przewodowej"/>
    <m/>
    <s v="media, telekomunkacja, IT"/>
    <m/>
    <n v="500"/>
    <s v="J"/>
    <x v="2"/>
    <n v="361472.13996"/>
    <n v="46358.383309999997"/>
    <n v="-82789.521280000001"/>
    <n v="-94773.13927"/>
    <n v="87892.637159999998"/>
    <n v="0"/>
    <n v="333"/>
    <n v="42793.062010000001"/>
    <n v="1470936.39381"/>
    <n v="1346075.20634"/>
    <n v="124861.18747"/>
    <n v="-563341.21465999994"/>
    <n v="2034277.6084700001"/>
    <m/>
    <m/>
    <s v="J"/>
    <s v="Information and Communication"/>
    <s v="61"/>
    <s v="TELECOMMUNICATIONS"/>
    <s v="High"/>
    <n v="0"/>
    <n v="-9.1275562536494821"/>
    <n v="-0.26218656652346012"/>
    <n v="-6.4430480929579745E-2"/>
    <n v="0.16823398821831201"/>
    <x v="0"/>
    <n v="1"/>
    <n v="-0.38298135597885441"/>
    <n v="128.50769372372369"/>
    <n v="1085.5019218018019"/>
    <n v="4042.2678869069059"/>
    <x v="0"/>
    <s v="Exp&lt;25"/>
    <s v="Exp&lt;50"/>
    <s v="Decreased Export Intensity"/>
    <n v="0"/>
    <n v="0"/>
    <n v="19.33942576722627"/>
    <n v="0.1768015643565963"/>
    <n v="-13.52215524114038"/>
    <n v="-0.1452819348125178"/>
    <n v="4.5191781023546262"/>
    <s v="No"/>
    <s v="No"/>
    <s v="No"/>
    <x v="3"/>
    <s v="Declining"/>
    <n v="-69.437652811735944"/>
    <n v="-1.1854014187405011"/>
    <n v="-25.647311574593481"/>
    <s v="Yes"/>
    <s v="0.Reducing"/>
    <s v="Reducing"/>
    <n v="1166.801301726553"/>
    <n v="-4.6172453250169637E-2"/>
    <n v="-7.7000763259906194E-2"/>
    <n v="-1.076674921701614E-2"/>
    <n v="0"/>
    <s v="0-10"/>
    <n v="0.13982652588357281"/>
    <n v="12.702523964913819"/>
    <n v="6.7068623366027467"/>
    <n v="71.06616815403423"/>
    <n v="401.68236051344741"/>
  </r>
  <r>
    <m/>
    <m/>
    <n v="1668"/>
    <n v="1407"/>
    <n v="1763"/>
    <s v="FIBERHOST SA, Przeźmierowo"/>
    <m/>
    <m/>
    <m/>
    <n v="2001"/>
    <m/>
    <n v="630239680"/>
    <n v="56936"/>
    <n v="7791002618"/>
    <s v="SA"/>
    <s v="6110"/>
    <s v="Działalność w zakresie telekomunikacji przewodowej"/>
    <m/>
    <s v="media, telekomunkacja, IT"/>
    <m/>
    <n v="500"/>
    <s v="J"/>
    <x v="4"/>
    <n v="392120.91555999999"/>
    <n v="99515.665059999999"/>
    <n v="-40572.781580000003"/>
    <n v="-49363.69096"/>
    <n v="87234.862800000003"/>
    <n v="0"/>
    <n v="250"/>
    <n v="47141.294700000013"/>
    <n v="1956709.43402"/>
    <n v="1798903.35002"/>
    <n v="157806.084"/>
    <n v="-591645.62514000002"/>
    <n v="2548355.0591600002"/>
    <m/>
    <m/>
    <s v="J"/>
    <s v="Information and Communication"/>
    <s v="61"/>
    <s v="TELECOMMUNICATIONS"/>
    <s v="High"/>
    <n v="0"/>
    <n v="23.539756181369139"/>
    <n v="-0.12588895159928459"/>
    <n v="-2.522791074737336E-2"/>
    <n v="8.3434557550086108E-2"/>
    <x v="0"/>
    <n v="1"/>
    <n v="-0.30236764583103282"/>
    <n v="188.56517880000001"/>
    <n v="1568.4836622400001"/>
    <n v="7195.6134000800002"/>
    <x v="0"/>
    <s v="Exp&lt;25"/>
    <s v="Exp&lt;50"/>
    <s v="Decreased Export Intensity"/>
    <n v="0"/>
    <n v="0"/>
    <n v="19.33942576722627"/>
    <n v="0.1768015643565963"/>
    <n v="-13.52215524114038"/>
    <n v="-0.1452819348125178"/>
    <n v="4.5191781023546262"/>
    <s v="No"/>
    <s v="No"/>
    <s v="No"/>
    <x v="3"/>
    <s v="Declining"/>
    <n v="-69.437652811735944"/>
    <n v="-1.1854014187405011"/>
    <n v="-25.647311574593481"/>
    <s v="Yes"/>
    <s v="0.Reducing"/>
    <s v="Reducing"/>
    <n v="1166.801301726553"/>
    <n v="-4.6172453250169637E-2"/>
    <n v="-7.7000763259906194E-2"/>
    <n v="-1.076674921701614E-2"/>
    <n v="0"/>
    <s v="0-10"/>
    <n v="0.13982652588357281"/>
    <n v="12.702523964913819"/>
    <n v="6.7068623366027467"/>
    <n v="71.06616815403423"/>
    <n v="401.68236051344741"/>
  </r>
  <r>
    <m/>
    <m/>
    <n v="1668"/>
    <n v="1407"/>
    <n v="1763"/>
    <s v="FIBERHOST SA, Przeźmierowo"/>
    <m/>
    <m/>
    <m/>
    <n v="2001"/>
    <m/>
    <n v="630239680"/>
    <n v="56936"/>
    <n v="7791002618"/>
    <s v="SA"/>
    <s v="6110"/>
    <s v="Działalność w zakresie telekomunikacji przewodowej"/>
    <m/>
    <s v="media, telekomunkacja, IT"/>
    <m/>
    <n v="500"/>
    <s v="J"/>
    <x v="1"/>
    <n v="397779.70643000002"/>
    <n v="52555.960400000004"/>
    <n v="-51020.953370000003"/>
    <n v="-52967.090369999998"/>
    <n v="87003.551560000007"/>
    <n v="0"/>
    <n v="716"/>
    <n v="56888.317499999997"/>
    <n v="1724045.69031"/>
    <n v="1594586.8244"/>
    <n v="129458.86590999999"/>
    <n v="-703598.73838999995"/>
    <n v="2427644.4287"/>
    <m/>
    <m/>
    <s v="J"/>
    <s v="Information and Communication"/>
    <s v="61"/>
    <s v="TELECOMMUNICATIONS"/>
    <s v="High"/>
    <n v="0"/>
    <n v="21.06164160975073"/>
    <n v="-0.13315684413709769"/>
    <n v="-3.0722556059680769E-2"/>
    <n v="7.5280252052755528E-2"/>
    <x v="0"/>
    <n v="1"/>
    <n v="-0.40810910194815442"/>
    <n v="79.452957402234631"/>
    <n v="555.55824920391069"/>
    <n v="2227.076570391062"/>
    <x v="0"/>
    <s v="Exp&lt;25"/>
    <s v="Exp&lt;50"/>
    <s v="Decreased Export Intensity"/>
    <n v="0"/>
    <n v="0"/>
    <n v="19.33942576722627"/>
    <n v="0.1768015643565963"/>
    <n v="-13.52215524114038"/>
    <n v="-0.1452819348125178"/>
    <n v="4.5191781023546262"/>
    <s v="No"/>
    <s v="No"/>
    <s v="No"/>
    <x v="3"/>
    <s v="Declining"/>
    <n v="-69.437652811735944"/>
    <n v="-1.1854014187405011"/>
    <n v="-25.647311574593481"/>
    <s v="Yes"/>
    <s v="0.Reducing"/>
    <s v="Reducing"/>
    <n v="1166.801301726553"/>
    <n v="-4.6172453250169637E-2"/>
    <n v="-7.7000763259906194E-2"/>
    <n v="-1.076674921701614E-2"/>
    <n v="0"/>
    <s v="0-10"/>
    <n v="0.13982652588357281"/>
    <n v="12.702523964913819"/>
    <n v="6.7068623366027467"/>
    <n v="71.06616815403423"/>
    <n v="401.68236051344741"/>
  </r>
  <r>
    <n v="1403"/>
    <n v="1792"/>
    <n v="1708"/>
    <n v="1664"/>
    <n v="1764"/>
    <s v="Farm Frites Poland SA, Lębork"/>
    <m/>
    <n v="1993"/>
    <m/>
    <n v="2003"/>
    <m/>
    <s v="010445786"/>
    <n v="152098"/>
    <n v="5260017951"/>
    <s v="SA"/>
    <s v="1031"/>
    <s v="Przetwarzanie i konserwowanie ziemniaków"/>
    <m/>
    <s v="żywność"/>
    <m/>
    <n v="400"/>
    <s v="J"/>
    <x v="0"/>
    <n v="328525"/>
    <n v="17675"/>
    <n v="19004"/>
    <n v="19004"/>
    <n v="15348"/>
    <n v="327411"/>
    <n v="223"/>
    <n v="34255"/>
    <n v="194497"/>
    <n v="105224"/>
    <n v="89273"/>
    <n v="130416"/>
    <n v="64081"/>
    <m/>
    <m/>
    <s v="C"/>
    <s v="Manufacturing"/>
    <s v="10"/>
    <s v="MANUFACTURE OF FOOD PRODUCTS"/>
    <s v="Low"/>
    <n v="0.99660908606650944"/>
    <m/>
    <n v="5.7846434822311853E-2"/>
    <n v="9.7708447945212523E-2"/>
    <n v="0.14571831677094829"/>
    <x v="1"/>
    <n v="0"/>
    <n v="0.67052962256487247"/>
    <n v="153.60986547085199"/>
    <n v="1473.2062780269059"/>
    <n v="471.85650224215249"/>
    <x v="3"/>
    <s v="Exp&gt;25"/>
    <s v="Exp&gt;50"/>
    <s v="Decreased Export Intensity"/>
    <n v="0"/>
    <n v="-0.72801825236576834"/>
    <n v="73.981279963473099"/>
    <n v="0.55377752102178235"/>
    <n v="26.073391277879072"/>
    <n v="0.23169402185266821"/>
    <n v="14.84858013068002"/>
    <s v="Yes"/>
    <s v="No"/>
    <s v="No"/>
    <x v="0"/>
    <s v="Growing"/>
    <n v="20.179372197309419"/>
    <n v="0.1838152090507377"/>
    <n v="4.702603960568208"/>
    <s v="No"/>
    <s v="2.Hiring"/>
    <s v="Hiring"/>
    <n v="659.52506525667627"/>
    <n v="5.7846434822311853E-2"/>
    <n v="0.14571831677094829"/>
    <n v="9.7708447945212523E-2"/>
    <n v="0.99660908606650944"/>
    <s v="75-100"/>
    <n v="0.67052962256487247"/>
    <n v="12.70236821751184"/>
    <n v="5.4071717714601188"/>
    <n v="153.60986547085199"/>
    <n v="1473.2062780269059"/>
  </r>
  <r>
    <n v="1403"/>
    <n v="1792"/>
    <n v="1708"/>
    <n v="1664"/>
    <n v="1764"/>
    <s v="Farm Frites Poland SA, Lębork"/>
    <m/>
    <n v="1993"/>
    <m/>
    <n v="2003"/>
    <m/>
    <s v="010445786"/>
    <n v="152098"/>
    <n v="5260017951"/>
    <s v="SA"/>
    <s v="1031"/>
    <s v="Przetwarzanie i konserwowanie ziemniaków"/>
    <m/>
    <s v="żywność"/>
    <m/>
    <n v="400"/>
    <s v="J"/>
    <x v="1"/>
    <n v="331347"/>
    <n v="14772"/>
    <n v="14307"/>
    <n v="14307"/>
    <n v="12484"/>
    <n v="328033.53000000003"/>
    <n v="223"/>
    <n v="34434"/>
    <n v="181891"/>
    <n v="93369"/>
    <n v="88522"/>
    <n v="136724"/>
    <n v="45167"/>
    <m/>
    <m/>
    <s v="C"/>
    <s v="Manufacturing"/>
    <s v="10"/>
    <s v="MANUFACTURE OF FOOD PRODUCTS"/>
    <s v="Low"/>
    <n v="0.98999999999999988"/>
    <n v="0.85899094437258405"/>
    <n v="4.3178299486640891E-2"/>
    <n v="7.8656997872352127E-2"/>
    <n v="0.1046414674819344"/>
    <x v="1"/>
    <n v="0"/>
    <n v="0.75168095177881256"/>
    <n v="154.4125560538117"/>
    <n v="1485.8609865470851"/>
    <n v="418.69506726457399"/>
    <x v="3"/>
    <s v="Exp&gt;25"/>
    <s v="Exp&gt;50"/>
    <s v="Decreased Export Intensity"/>
    <n v="0"/>
    <n v="-0.72801825236576834"/>
    <n v="73.981279963473099"/>
    <n v="0.55377752102178235"/>
    <n v="26.073391277879072"/>
    <n v="0.23169402185266821"/>
    <n v="14.84858013068002"/>
    <s v="Yes"/>
    <s v="No"/>
    <s v="No"/>
    <x v="0"/>
    <s v="Growing"/>
    <n v="20.179372197309419"/>
    <n v="0.1838152090507377"/>
    <n v="4.702603960568208"/>
    <s v="No"/>
    <s v="2.Hiring"/>
    <s v="Hiring"/>
    <n v="659.52506525667627"/>
    <n v="5.7846434822311853E-2"/>
    <n v="0.14571831677094829"/>
    <n v="9.7708447945212523E-2"/>
    <n v="0.99660908606650944"/>
    <s v="75-100"/>
    <n v="0.67052962256487247"/>
    <n v="12.70236821751184"/>
    <n v="5.4071717714601188"/>
    <n v="153.60986547085199"/>
    <n v="1473.2062780269059"/>
  </r>
  <r>
    <n v="1403"/>
    <n v="1792"/>
    <n v="1708"/>
    <n v="1664"/>
    <n v="1764"/>
    <s v="Farm Frites Poland SA, Lębork"/>
    <m/>
    <n v="1993"/>
    <m/>
    <n v="2003"/>
    <m/>
    <s v="010445786"/>
    <n v="152098"/>
    <n v="5260017951"/>
    <s v="SA"/>
    <s v="1031"/>
    <s v="Przetwarzanie i konserwowanie ziemniaków"/>
    <m/>
    <s v="żywność"/>
    <m/>
    <n v="400"/>
    <s v="J"/>
    <x v="2"/>
    <n v="351493"/>
    <n v="7187"/>
    <n v="6817"/>
    <n v="6817"/>
    <n v="11900"/>
    <n v="96223"/>
    <n v="230"/>
    <n v="32413"/>
    <n v="186119"/>
    <n v="103042"/>
    <n v="83077"/>
    <n v="134763"/>
    <n v="51356"/>
    <m/>
    <m/>
    <s v="C"/>
    <s v="Manufacturing"/>
    <s v="10"/>
    <s v="MANUFACTURE OF FOOD PRODUCTS"/>
    <s v="Low"/>
    <n v="0.27375509611855708"/>
    <n v="6.0800309041578737"/>
    <n v="1.939441183750459E-2"/>
    <n v="3.6627104164539889E-2"/>
    <n v="5.0585101251827282E-2"/>
    <x v="1"/>
    <n v="0"/>
    <n v="0.72406900961212983"/>
    <n v="140.92608695652169"/>
    <n v="1528.2304347826091"/>
    <n v="448.00869565217391"/>
    <x v="4"/>
    <s v="Exp&gt;25"/>
    <s v="Exp&gt;50"/>
    <s v="Decreased Export Intensity"/>
    <n v="0"/>
    <n v="-0.72801825236576834"/>
    <n v="73.981279963473099"/>
    <n v="0.55377752102178235"/>
    <n v="26.073391277879072"/>
    <n v="0.23169402185266821"/>
    <n v="14.84858013068002"/>
    <s v="Yes"/>
    <s v="No"/>
    <s v="No"/>
    <x v="0"/>
    <s v="Growing"/>
    <n v="20.179372197309419"/>
    <n v="0.1838152090507377"/>
    <n v="4.702603960568208"/>
    <s v="No"/>
    <s v="2.Hiring"/>
    <s v="Hiring"/>
    <n v="659.52506525667627"/>
    <n v="5.7846434822311853E-2"/>
    <n v="0.14571831677094829"/>
    <n v="9.7708447945212523E-2"/>
    <n v="0.99660908606650944"/>
    <s v="75-100"/>
    <n v="0.67052962256487247"/>
    <n v="12.70236821751184"/>
    <n v="5.4071717714601188"/>
    <n v="153.60986547085199"/>
    <n v="1473.2062780269059"/>
  </r>
  <r>
    <n v="1403"/>
    <n v="1792"/>
    <n v="1708"/>
    <n v="1664"/>
    <n v="1764"/>
    <s v="Farm Frites Poland SA, Lębork"/>
    <m/>
    <n v="1993"/>
    <m/>
    <n v="2003"/>
    <m/>
    <s v="010445786"/>
    <n v="152098"/>
    <n v="5260017951"/>
    <s v="SA"/>
    <s v="1031"/>
    <s v="Przetwarzanie i konserwowanie ziemniaków"/>
    <m/>
    <s v="żywność"/>
    <m/>
    <n v="400"/>
    <s v="J"/>
    <x v="3"/>
    <n v="440106"/>
    <n v="17081"/>
    <n v="15185"/>
    <n v="15185"/>
    <n v="11479"/>
    <n v="118713"/>
    <n v="238"/>
    <n v="39414"/>
    <n v="308901"/>
    <n v="203807"/>
    <n v="105094"/>
    <n v="153217"/>
    <n v="155684"/>
    <m/>
    <m/>
    <s v="C"/>
    <s v="Manufacturing"/>
    <s v="10"/>
    <s v="MANUFACTURE OF FOOD PRODUCTS"/>
    <s v="Low"/>
    <n v="0.26973729056181922"/>
    <n v="25.210459383259408"/>
    <n v="3.450305153758413E-2"/>
    <n v="4.915814451879405E-2"/>
    <n v="9.9107801353635699E-2"/>
    <x v="1"/>
    <n v="0"/>
    <n v="0.4960068112437318"/>
    <n v="165.60504201680669"/>
    <n v="1849.1848739495799"/>
    <n v="856.3319327731092"/>
    <x v="4"/>
    <s v="Exp&gt;25"/>
    <s v="Exp&gt;50"/>
    <s v="Decreased Export Intensity"/>
    <n v="0"/>
    <n v="-0.72801825236576834"/>
    <n v="73.981279963473099"/>
    <n v="0.55377752102178235"/>
    <n v="26.073391277879072"/>
    <n v="0.23169402185266821"/>
    <n v="14.84858013068002"/>
    <s v="Yes"/>
    <s v="No"/>
    <s v="No"/>
    <x v="0"/>
    <s v="Growing"/>
    <n v="20.179372197309419"/>
    <n v="0.1838152090507377"/>
    <n v="4.702603960568208"/>
    <s v="No"/>
    <s v="2.Hiring"/>
    <s v="Hiring"/>
    <n v="659.52506525667627"/>
    <n v="5.7846434822311853E-2"/>
    <n v="0.14571831677094829"/>
    <n v="9.7708447945212523E-2"/>
    <n v="0.99660908606650944"/>
    <s v="75-100"/>
    <n v="0.67052962256487247"/>
    <n v="12.70236821751184"/>
    <n v="5.4071717714601188"/>
    <n v="153.60986547085199"/>
    <n v="1473.2062780269059"/>
  </r>
  <r>
    <n v="1403"/>
    <n v="1792"/>
    <n v="1708"/>
    <n v="1664"/>
    <n v="1764"/>
    <s v="Farm Frites Poland SA, Lębork"/>
    <m/>
    <n v="1993"/>
    <m/>
    <n v="2003"/>
    <m/>
    <s v="010445786"/>
    <n v="152098"/>
    <n v="5260017951"/>
    <s v="SA"/>
    <s v="1031"/>
    <s v="Przetwarzanie i konserwowanie ziemniaków"/>
    <m/>
    <s v="żywność"/>
    <m/>
    <n v="400"/>
    <s v="J"/>
    <x v="4"/>
    <n v="571572"/>
    <n v="42409"/>
    <n v="37580"/>
    <n v="36326"/>
    <n v="14141"/>
    <n v="153519"/>
    <n v="268"/>
    <n v="49594"/>
    <n v="584839"/>
    <n v="453164"/>
    <n v="131675"/>
    <n v="216465"/>
    <n v="368374"/>
    <m/>
    <m/>
    <s v="C"/>
    <s v="Manufacturing"/>
    <s v="10"/>
    <s v="MANUFACTURE OF FOOD PRODUCTS"/>
    <s v="Low"/>
    <n v="0.26859083370074111"/>
    <n v="29.87144006216684"/>
    <n v="6.3554547808500061E-2"/>
    <n v="6.2112820793414937E-2"/>
    <n v="0.1678146582588409"/>
    <x v="1"/>
    <n v="0"/>
    <n v="0.37012750517663828"/>
    <n v="185.05223880597009"/>
    <n v="2132.7313432835822"/>
    <n v="1690.9104477611941"/>
    <x v="4"/>
    <s v="Exp&gt;25"/>
    <s v="Exp&gt;50"/>
    <s v="Decreased Export Intensity"/>
    <n v="0"/>
    <n v="-0.72801825236576834"/>
    <n v="73.981279963473099"/>
    <n v="0.55377752102178235"/>
    <n v="26.073391277879072"/>
    <n v="0.23169402185266821"/>
    <n v="14.84858013068002"/>
    <s v="Yes"/>
    <s v="No"/>
    <s v="No"/>
    <x v="0"/>
    <s v="Growing"/>
    <n v="20.179372197309419"/>
    <n v="0.1838152090507377"/>
    <n v="4.702603960568208"/>
    <s v="No"/>
    <s v="2.Hiring"/>
    <s v="Hiring"/>
    <n v="659.52506525667627"/>
    <n v="5.7846434822311853E-2"/>
    <n v="0.14571831677094829"/>
    <n v="9.7708447945212523E-2"/>
    <n v="0.99660908606650944"/>
    <s v="75-100"/>
    <n v="0.67052962256487247"/>
    <n v="12.70236821751184"/>
    <n v="5.4071717714601188"/>
    <n v="153.60986547085199"/>
    <n v="1473.2062780269059"/>
  </r>
  <r>
    <m/>
    <m/>
    <m/>
    <n v="1710"/>
    <n v="1765"/>
    <s v="Schneider Electric Industries Polska sp. z o.o., Bukowno"/>
    <m/>
    <m/>
    <m/>
    <m/>
    <m/>
    <s v="013075373"/>
    <n v="121213"/>
    <n v="5212877785"/>
    <s v="sp. z o.o."/>
    <s v="2712"/>
    <s v="Produkcja aparatury rozdzielczej i sterowniczej energii elektrycznej"/>
    <m/>
    <s v="produkcja"/>
    <m/>
    <n v="500"/>
    <s v="J"/>
    <x v="1"/>
    <n v="320929.5"/>
    <n v="9728.2999999999993"/>
    <n v="8320.4"/>
    <n v="4717"/>
    <n v="10713.4"/>
    <n v="318631"/>
    <n v="278"/>
    <n v="25793"/>
    <n v="213080.8"/>
    <n v="94574.6"/>
    <n v="118506.2"/>
    <n v="77571.899999999994"/>
    <n v="135508.9"/>
    <m/>
    <m/>
    <s v="C"/>
    <s v="Manufacturing"/>
    <s v="27"/>
    <s v="MANUFACTURE OF ELECTRICAL EQUIPMENT"/>
    <s v="Medium-high"/>
    <n v="0.99283799089831259"/>
    <n v="-2.2733293746859728"/>
    <n v="1.469793210035226E-2"/>
    <n v="2.2137142342247638E-2"/>
    <n v="6.0808101902879781E-2"/>
    <x v="0"/>
    <n v="1"/>
    <n v="0.36404922451952498"/>
    <n v="92.780575539568346"/>
    <n v="1154.422661870504"/>
    <n v="340.19640287769778"/>
    <x v="3"/>
    <s v="Exp&gt;25"/>
    <s v="Exp&gt;50"/>
    <s v="Decreased Export Intensity"/>
    <n v="0"/>
    <n v="-2.450266376678556E-3"/>
    <n v="52.611945979689089"/>
    <n v="0.422728212758269"/>
    <n v="10.588366651948631"/>
    <n v="0.1006447135891566"/>
    <n v="11.146843247830439"/>
    <s v="Yes"/>
    <s v="No"/>
    <s v="No"/>
    <x v="0"/>
    <s v="Growing"/>
    <n v="-13.49693251533742"/>
    <n v="-0.14499031042859389"/>
    <n v="-3.5598500291281199"/>
    <s v="Yes"/>
    <s v="0.Reducing"/>
    <s v="Reducing"/>
    <n v="769.85195579341246"/>
    <n v="3.5174104356034651E-2"/>
    <n v="0.15854823566875481"/>
    <n v="6.2779801111242164E-2"/>
    <n v="1"/>
    <s v="75-100"/>
    <n v="0.39596657034017191"/>
    <n v="12.701972431109549"/>
    <n v="5.7868973813667077"/>
    <n v="88.662576687116569"/>
    <n v="1007.3466257668711"/>
  </r>
  <r>
    <m/>
    <m/>
    <m/>
    <n v="1710"/>
    <n v="1765"/>
    <s v="Schneider Electric Industries Polska sp. z o.o., Bukowno"/>
    <m/>
    <m/>
    <m/>
    <m/>
    <m/>
    <s v="013075373"/>
    <n v="121213"/>
    <n v="5212877785"/>
    <s v="sp. z o.o."/>
    <s v="2712"/>
    <s v="Produkcja aparatury rozdzielczej i sterowniczej energii elektrycznej"/>
    <m/>
    <s v="produkcja"/>
    <m/>
    <n v="500"/>
    <s v="J"/>
    <x v="0"/>
    <n v="328395"/>
    <n v="17857.8"/>
    <n v="16222.4"/>
    <n v="11551"/>
    <n v="10305.700000000001"/>
    <n v="328395"/>
    <n v="326"/>
    <n v="28904"/>
    <n v="183992.3"/>
    <n v="94860.3"/>
    <n v="89132"/>
    <n v="72854.8"/>
    <n v="111137.5"/>
    <m/>
    <m/>
    <s v="C"/>
    <s v="Manufacturing"/>
    <s v="27"/>
    <s v="MANUFACTURE OF ELECTRICAL EQUIPMENT"/>
    <s v="Medium-high"/>
    <n v="1"/>
    <m/>
    <n v="3.5174104356034651E-2"/>
    <n v="6.2779801111242164E-2"/>
    <n v="0.15854823566875481"/>
    <x v="0"/>
    <n v="1"/>
    <n v="0.39596657034017191"/>
    <n v="88.662576687116569"/>
    <n v="1007.3466257668711"/>
    <n v="290.98251533742331"/>
    <x v="3"/>
    <s v="Exp&gt;25"/>
    <s v="Exp&gt;50"/>
    <s v="Decreased Export Intensity"/>
    <n v="0"/>
    <n v="-2.450266376678556E-3"/>
    <n v="52.611945979689089"/>
    <n v="0.422728212758269"/>
    <n v="10.588366651948631"/>
    <n v="0.1006447135891566"/>
    <n v="11.146843247830439"/>
    <s v="Yes"/>
    <s v="No"/>
    <s v="No"/>
    <x v="0"/>
    <s v="Growing"/>
    <n v="-13.49693251533742"/>
    <n v="-0.14499031042859389"/>
    <n v="-3.5598500291281199"/>
    <s v="Yes"/>
    <s v="0.Reducing"/>
    <s v="Reducing"/>
    <n v="769.85195579341246"/>
    <n v="3.5174104356034651E-2"/>
    <n v="0.15854823566875481"/>
    <n v="6.2779801111242164E-2"/>
    <n v="1"/>
    <s v="75-100"/>
    <n v="0.39596657034017191"/>
    <n v="12.701972431109549"/>
    <n v="5.7868973813667077"/>
    <n v="88.662576687116569"/>
    <n v="1007.3466257668711"/>
  </r>
  <r>
    <m/>
    <m/>
    <m/>
    <n v="1710"/>
    <n v="1765"/>
    <s v="Schneider Electric Industries Polska sp. z o.o., Bukowno"/>
    <m/>
    <m/>
    <m/>
    <m/>
    <m/>
    <s v="013075373"/>
    <n v="121213"/>
    <n v="5212877785"/>
    <s v="sp. z o.o."/>
    <s v="2712"/>
    <s v="Produkcja aparatury rozdzielczej i sterowniczej energii elektrycznej"/>
    <m/>
    <s v="produkcja"/>
    <m/>
    <n v="500"/>
    <s v="J"/>
    <x v="2"/>
    <n v="393556.2"/>
    <n v="14611.1"/>
    <n v="15593.9"/>
    <n v="10422.1"/>
    <n v="10868.6"/>
    <n v="395087"/>
    <n v="296"/>
    <n v="30410.7"/>
    <n v="247753.60000000001"/>
    <n v="93908.4"/>
    <n v="153845.20000000001"/>
    <n v="87994"/>
    <n v="159759.6"/>
    <m/>
    <m/>
    <s v="C"/>
    <s v="Manufacturing"/>
    <s v="27"/>
    <s v="MANUFACTURE OF ELECTRICAL EQUIPMENT"/>
    <s v="Medium-high"/>
    <n v="1.0038896604855929"/>
    <n v="22.630110351338839"/>
    <n v="2.6481859515870919E-2"/>
    <n v="4.2066391769887503E-2"/>
    <n v="0.1184410300702321"/>
    <x v="0"/>
    <n v="1"/>
    <n v="0.35516739211862108"/>
    <n v="102.7388513513514"/>
    <n v="1329.5817567567569"/>
    <n v="317.2581081081081"/>
    <x v="3"/>
    <s v="Exp&gt;25"/>
    <s v="Exp&gt;50"/>
    <s v="Decreased Export Intensity"/>
    <n v="0"/>
    <n v="-2.450266376678556E-3"/>
    <n v="52.611945979689089"/>
    <n v="0.422728212758269"/>
    <n v="10.588366651948631"/>
    <n v="0.1006447135891566"/>
    <n v="11.146843247830439"/>
    <s v="Yes"/>
    <s v="No"/>
    <s v="No"/>
    <x v="0"/>
    <s v="Growing"/>
    <n v="-13.49693251533742"/>
    <n v="-0.14499031042859389"/>
    <n v="-3.5598500291281199"/>
    <s v="Yes"/>
    <s v="0.Reducing"/>
    <s v="Reducing"/>
    <n v="769.85195579341246"/>
    <n v="3.5174104356034651E-2"/>
    <n v="0.15854823566875481"/>
    <n v="6.2779801111242164E-2"/>
    <n v="1"/>
    <s v="75-100"/>
    <n v="0.39596657034017191"/>
    <n v="12.701972431109549"/>
    <n v="5.7868973813667077"/>
    <n v="88.662576687116569"/>
    <n v="1007.3466257668711"/>
  </r>
  <r>
    <m/>
    <m/>
    <m/>
    <n v="1710"/>
    <n v="1765"/>
    <s v="Schneider Electric Industries Polska sp. z o.o., Bukowno"/>
    <m/>
    <m/>
    <m/>
    <m/>
    <m/>
    <s v="013075373"/>
    <n v="121213"/>
    <n v="5212877785"/>
    <s v="sp. z o.o."/>
    <s v="2712"/>
    <s v="Produkcja aparatury rozdzielczej i sterowniczej energii elektrycznej"/>
    <m/>
    <s v="produkcja"/>
    <m/>
    <n v="500"/>
    <s v="J"/>
    <x v="3"/>
    <n v="403784.1"/>
    <n v="15020.5"/>
    <n v="9272.2999999999993"/>
    <n v="6802.7"/>
    <n v="11174.6"/>
    <n v="404089.9"/>
    <n v="278"/>
    <n v="28477.4"/>
    <n v="223607.6"/>
    <n v="96516.1"/>
    <n v="127091.7"/>
    <n v="94796.7"/>
    <n v="128810.9"/>
    <m/>
    <m/>
    <s v="C"/>
    <s v="Manufacturing"/>
    <s v="27"/>
    <s v="MANUFACTURE OF ELECTRICAL EQUIPMENT"/>
    <s v="Medium-high"/>
    <n v="1.000757335417616"/>
    <n v="2.5988410295657789"/>
    <n v="1.6847369671069271E-2"/>
    <n v="3.0422490112142878E-2"/>
    <n v="7.1760936825859975E-2"/>
    <x v="0"/>
    <n v="1"/>
    <n v="0.42394220947767419"/>
    <n v="102.436690647482"/>
    <n v="1452.4607913669061"/>
    <n v="347.18021582733809"/>
    <x v="3"/>
    <s v="Exp&gt;25"/>
    <s v="Exp&gt;50"/>
    <s v="Decreased Export Intensity"/>
    <n v="0"/>
    <n v="-2.450266376678556E-3"/>
    <n v="52.611945979689089"/>
    <n v="0.422728212758269"/>
    <n v="10.588366651948631"/>
    <n v="0.1006447135891566"/>
    <n v="11.146843247830439"/>
    <s v="Yes"/>
    <s v="No"/>
    <s v="No"/>
    <x v="0"/>
    <s v="Growing"/>
    <n v="-13.49693251533742"/>
    <n v="-0.14499031042859389"/>
    <n v="-3.5598500291281199"/>
    <s v="Yes"/>
    <s v="0.Reducing"/>
    <s v="Reducing"/>
    <n v="769.85195579341246"/>
    <n v="3.5174104356034651E-2"/>
    <n v="0.15854823566875481"/>
    <n v="6.2779801111242164E-2"/>
    <n v="1"/>
    <s v="75-100"/>
    <n v="0.39596657034017191"/>
    <n v="12.701972431109549"/>
    <n v="5.7868973813667077"/>
    <n v="88.662576687116569"/>
    <n v="1007.3466257668711"/>
  </r>
  <r>
    <m/>
    <m/>
    <m/>
    <n v="1710"/>
    <n v="1765"/>
    <s v="Schneider Electric Industries Polska sp. z o.o., Bukowno"/>
    <m/>
    <m/>
    <m/>
    <m/>
    <m/>
    <s v="013075373"/>
    <n v="121213"/>
    <n v="5212877785"/>
    <s v="sp. z o.o."/>
    <s v="2712"/>
    <s v="Produkcja aparatury rozdzielczej i sterowniczej energii elektrycznej"/>
    <m/>
    <s v="produkcja"/>
    <m/>
    <n v="500"/>
    <s v="J"/>
    <x v="4"/>
    <n v="501170"/>
    <n v="34293"/>
    <n v="30393"/>
    <n v="24742"/>
    <n v="11372"/>
    <n v="499942"/>
    <n v="282"/>
    <n v="36434"/>
    <n v="282617"/>
    <n v="97523"/>
    <n v="185094"/>
    <n v="117407"/>
    <n v="165210"/>
    <m/>
    <m/>
    <s v="C"/>
    <s v="Manufacturing"/>
    <s v="27"/>
    <s v="MANUFACTURE OF ELECTRICAL EQUIPMENT"/>
    <s v="Medium-high"/>
    <n v="0.99754973362332144"/>
    <n v="24.118309760092099"/>
    <n v="4.936847776203683E-2"/>
    <n v="8.7546042877816976E-2"/>
    <n v="0.2107370088665923"/>
    <x v="0"/>
    <n v="1"/>
    <n v="0.41542794665572141"/>
    <n v="129.19858156028371"/>
    <n v="1777.1985815602841"/>
    <n v="345.8262411347518"/>
    <x v="3"/>
    <s v="Exp&gt;25"/>
    <s v="Exp&gt;50"/>
    <s v="Decreased Export Intensity"/>
    <n v="0"/>
    <n v="-2.450266376678556E-3"/>
    <n v="52.611945979689089"/>
    <n v="0.422728212758269"/>
    <n v="10.588366651948631"/>
    <n v="0.1006447135891566"/>
    <n v="11.146843247830439"/>
    <s v="Yes"/>
    <s v="No"/>
    <s v="No"/>
    <x v="0"/>
    <s v="Growing"/>
    <n v="-13.49693251533742"/>
    <n v="-0.14499031042859389"/>
    <n v="-3.5598500291281199"/>
    <s v="Yes"/>
    <s v="0.Reducing"/>
    <s v="Reducing"/>
    <n v="769.85195579341246"/>
    <n v="3.5174104356034651E-2"/>
    <n v="0.15854823566875481"/>
    <n v="6.2779801111242164E-2"/>
    <n v="1"/>
    <s v="75-100"/>
    <n v="0.39596657034017191"/>
    <n v="12.701972431109549"/>
    <n v="5.7868973813667077"/>
    <n v="88.662576687116569"/>
    <n v="1007.3466257668711"/>
  </r>
  <r>
    <n v="1281"/>
    <n v="1049"/>
    <n v="1015"/>
    <n v="1176"/>
    <n v="1766"/>
    <s v="Cerrad sp. z o.o., Starachowice"/>
    <m/>
    <m/>
    <m/>
    <n v="2001"/>
    <m/>
    <s v="670754817"/>
    <n v="64429"/>
    <n v="7961012611"/>
    <s v="sp. z o.o."/>
    <s v="2331"/>
    <s v="Produkcja ceramicznych kafli i płytek"/>
    <m/>
    <s v="budownictwo"/>
    <m/>
    <n v="500"/>
    <s v="J"/>
    <x v="0"/>
    <n v="305069"/>
    <n v="51623"/>
    <n v="38563"/>
    <n v="38636"/>
    <n v="31475"/>
    <n v="32834"/>
    <n v="1169"/>
    <n v="10290"/>
    <n v="620850"/>
    <n v="398203"/>
    <n v="222647"/>
    <n v="224426"/>
    <n v="396424"/>
    <m/>
    <m/>
    <s v="C"/>
    <s v="Manufacturing"/>
    <s v="23"/>
    <s v="MANUFACTURE OF OTHER NON-METALLIC MINERAL PRODUCTS"/>
    <s v="Medium-low"/>
    <n v="0.10762811036191811"/>
    <m/>
    <n v="0.1266467586021523"/>
    <n v="6.2230812595635017E-2"/>
    <n v="0.17215474142924619"/>
    <x v="0"/>
    <n v="1"/>
    <n v="0.36148183941370698"/>
    <n v="8.8023952095808387"/>
    <n v="260.96578272027381"/>
    <n v="340.63558597091532"/>
    <x v="1"/>
    <s v="Exp&lt;25"/>
    <s v="Exp&lt;50"/>
    <s v="Increased Export Intensity"/>
    <n v="1"/>
    <n v="0.25476916428295771"/>
    <n v="104.6615683665007"/>
    <n v="0.716187542919279"/>
    <n v="48.305484323551241"/>
    <n v="0.39410404375016478"/>
    <n v="19.60768217879632"/>
    <s v="No"/>
    <s v="Yes"/>
    <s v="No"/>
    <x v="0"/>
    <s v="Growing"/>
    <n v="-4.5337895637296839"/>
    <n v="-4.6397818530811819E-2"/>
    <n v="-1.153244031891298"/>
    <s v="Yes"/>
    <s v="0.Reducing"/>
    <s v="Reducing"/>
    <n v="298.49568681377639"/>
    <n v="0.1266467586021523"/>
    <n v="0.17215474142924619"/>
    <n v="6.2230812595635017E-2"/>
    <n v="0.10762811036191811"/>
    <s v="10-25"/>
    <n v="0.36148183941370698"/>
    <n v="12.628293259511709"/>
    <n v="7.063903961472068"/>
    <n v="8.8023952095808387"/>
    <n v="260.96578272027381"/>
  </r>
  <r>
    <n v="1281"/>
    <n v="1049"/>
    <n v="1015"/>
    <n v="1176"/>
    <n v="1766"/>
    <s v="Cerrad sp. z o.o., Starachowice"/>
    <m/>
    <m/>
    <m/>
    <n v="2001"/>
    <m/>
    <s v="670754817"/>
    <n v="64429"/>
    <n v="7961012611"/>
    <s v="sp. z o.o."/>
    <s v="2331"/>
    <s v="Produkcja ceramicznych kafli i płytek"/>
    <m/>
    <s v="budownictwo"/>
    <m/>
    <n v="500"/>
    <s v="J"/>
    <x v="1"/>
    <n v="464858"/>
    <n v="46107"/>
    <n v="23697"/>
    <n v="37899"/>
    <n v="38222"/>
    <n v="32352"/>
    <n v="764"/>
    <n v="65096"/>
    <n v="645268"/>
    <n v="423121"/>
    <n v="222147"/>
    <n v="259942"/>
    <n v="385326"/>
    <m/>
    <m/>
    <s v="C"/>
    <s v="Manufacturing"/>
    <s v="23"/>
    <s v="MANUFACTURE OF OTHER NON-METALLIC MINERAL PRODUCTS"/>
    <s v="Medium-low"/>
    <n v="6.9595446351358906E-2"/>
    <n v="52.377986619420533"/>
    <n v="8.152812256646115E-2"/>
    <n v="5.8733735440158197E-2"/>
    <n v="0.1457979087642628"/>
    <x v="0"/>
    <n v="1"/>
    <n v="0.40284346969011331"/>
    <n v="85.204188481675388"/>
    <n v="608.45287958115182"/>
    <n v="553.82329842931938"/>
    <x v="0"/>
    <s v="Exp&lt;25"/>
    <s v="Exp&lt;50"/>
    <s v="Increased Export Intensity"/>
    <n v="1"/>
    <n v="0.25476916428295771"/>
    <n v="104.6615683665007"/>
    <n v="0.716187542919279"/>
    <n v="48.305484323551241"/>
    <n v="0.39410404375016478"/>
    <n v="19.60768217879632"/>
    <s v="No"/>
    <s v="Yes"/>
    <s v="No"/>
    <x v="0"/>
    <s v="Growing"/>
    <n v="-4.5337895637296839"/>
    <n v="-4.6397818530811819E-2"/>
    <n v="-1.153244031891298"/>
    <s v="Yes"/>
    <s v="0.Reducing"/>
    <s v="Reducing"/>
    <n v="298.49568681377639"/>
    <n v="0.1266467586021523"/>
    <n v="0.17215474142924619"/>
    <n v="6.2230812595635017E-2"/>
    <n v="0.10762811036191811"/>
    <s v="10-25"/>
    <n v="0.36148183941370698"/>
    <n v="12.628293259511709"/>
    <n v="7.063903961472068"/>
    <n v="8.8023952095808387"/>
    <n v="260.96578272027381"/>
  </r>
  <r>
    <n v="1281"/>
    <n v="1049"/>
    <n v="1015"/>
    <n v="1176"/>
    <n v="1766"/>
    <s v="Cerrad sp. z o.o., Starachowice"/>
    <m/>
    <m/>
    <m/>
    <n v="2001"/>
    <m/>
    <s v="670754817"/>
    <n v="64429"/>
    <n v="7961012611"/>
    <s v="sp. z o.o."/>
    <s v="2331"/>
    <s v="Produkcja ceramicznych kafli i płytek"/>
    <m/>
    <s v="budownictwo"/>
    <m/>
    <n v="500"/>
    <s v="J"/>
    <x v="4"/>
    <n v="624359"/>
    <n v="-7372"/>
    <n v="-80634"/>
    <n v="-61697"/>
    <n v="69198"/>
    <n v="226266"/>
    <n v="1116"/>
    <n v="120672"/>
    <n v="1037851"/>
    <n v="673599"/>
    <n v="364252"/>
    <n v="164874"/>
    <n v="872978"/>
    <m/>
    <m/>
    <s v="C"/>
    <s v="Manufacturing"/>
    <s v="23"/>
    <s v="MANUFACTURE OF OTHER NON-METALLIC MINERAL PRODUCTS"/>
    <s v="Medium-low"/>
    <n v="0.36239727464487581"/>
    <n v="-15.817823416154759"/>
    <n v="-9.8816546249833825E-2"/>
    <n v="-5.9446876285709598E-2"/>
    <n v="-0.374206970171161"/>
    <x v="0"/>
    <n v="1"/>
    <n v="0.1588609540290466"/>
    <n v="108.1290322580645"/>
    <n v="559.46146953405014"/>
    <n v="603.58333333333337"/>
    <x v="4"/>
    <s v="Exp&lt;25"/>
    <s v="Exp&lt;50"/>
    <s v="Increased Export Intensity"/>
    <n v="1"/>
    <n v="0.25476916428295771"/>
    <n v="104.6615683665007"/>
    <n v="0.716187542919279"/>
    <n v="48.305484323551241"/>
    <n v="0.39410404375016478"/>
    <n v="19.60768217879632"/>
    <s v="No"/>
    <s v="Yes"/>
    <s v="No"/>
    <x v="0"/>
    <s v="Growing"/>
    <n v="-4.5337895637296839"/>
    <n v="-4.6397818530811819E-2"/>
    <n v="-1.153244031891298"/>
    <s v="Yes"/>
    <s v="0.Reducing"/>
    <s v="Reducing"/>
    <n v="298.49568681377639"/>
    <n v="0.1266467586021523"/>
    <n v="0.17215474142924619"/>
    <n v="6.2230812595635017E-2"/>
    <n v="0.10762811036191811"/>
    <s v="10-25"/>
    <n v="0.36148183941370698"/>
    <n v="12.628293259511709"/>
    <n v="7.063903961472068"/>
    <n v="8.8023952095808387"/>
    <n v="260.96578272027381"/>
  </r>
  <r>
    <n v="1281"/>
    <n v="1049"/>
    <n v="1015"/>
    <n v="1176"/>
    <n v="1766"/>
    <s v="Cerrad sp. z o.o., Starachowice"/>
    <m/>
    <m/>
    <m/>
    <n v="2001"/>
    <m/>
    <s v="670754817"/>
    <n v="64429"/>
    <n v="7961012611"/>
    <s v="sp. z o.o."/>
    <s v="2331"/>
    <s v="Produkcja ceramicznych kafli i płytek"/>
    <m/>
    <s v="budownictwo"/>
    <m/>
    <n v="500"/>
    <s v="J"/>
    <x v="2"/>
    <n v="630627"/>
    <n v="69927"/>
    <n v="58596"/>
    <n v="64798"/>
    <n v="49795"/>
    <n v="246532"/>
    <n v="1315"/>
    <n v="100371"/>
    <n v="1089876"/>
    <n v="651539"/>
    <n v="438337"/>
    <n v="319721"/>
    <n v="770155"/>
    <m/>
    <m/>
    <s v="C"/>
    <s v="Manufacturing"/>
    <s v="23"/>
    <s v="MANUFACTURE OF OTHER NON-METALLIC MINERAL PRODUCTS"/>
    <s v="Medium-low"/>
    <n v="0.39093156493458098"/>
    <n v="35.660137074117259"/>
    <n v="0.10275170584196359"/>
    <n v="5.945447004980383E-2"/>
    <n v="0.20267045330147221"/>
    <x v="0"/>
    <n v="1"/>
    <n v="0.29335539088850482"/>
    <n v="76.327756653992395"/>
    <n v="479.56425855513311"/>
    <n v="495.46692015209118"/>
    <x v="4"/>
    <s v="Exp&lt;25"/>
    <s v="Exp&lt;50"/>
    <s v="Increased Export Intensity"/>
    <n v="1"/>
    <n v="0.25476916428295771"/>
    <n v="104.6615683665007"/>
    <n v="0.716187542919279"/>
    <n v="48.305484323551241"/>
    <n v="0.39410404375016478"/>
    <n v="19.60768217879632"/>
    <s v="No"/>
    <s v="Yes"/>
    <s v="No"/>
    <x v="0"/>
    <s v="Growing"/>
    <n v="-4.5337895637296839"/>
    <n v="-4.6397818530811819E-2"/>
    <n v="-1.153244031891298"/>
    <s v="Yes"/>
    <s v="0.Reducing"/>
    <s v="Reducing"/>
    <n v="298.49568681377639"/>
    <n v="0.1266467586021523"/>
    <n v="0.17215474142924619"/>
    <n v="6.2230812595635017E-2"/>
    <n v="0.10762811036191811"/>
    <s v="10-25"/>
    <n v="0.36148183941370698"/>
    <n v="12.628293259511709"/>
    <n v="7.063903961472068"/>
    <n v="8.8023952095808387"/>
    <n v="260.96578272027381"/>
  </r>
  <r>
    <n v="1281"/>
    <n v="1049"/>
    <n v="1015"/>
    <n v="1176"/>
    <n v="1766"/>
    <s v="Cerrad sp. z o.o., Starachowice"/>
    <m/>
    <m/>
    <m/>
    <n v="2001"/>
    <m/>
    <s v="670754817"/>
    <n v="64429"/>
    <n v="7961012611"/>
    <s v="sp. z o.o."/>
    <s v="2331"/>
    <s v="Produkcja ceramicznych kafli i płytek"/>
    <m/>
    <s v="budownictwo"/>
    <m/>
    <n v="500"/>
    <s v="J"/>
    <x v="3"/>
    <n v="741676"/>
    <n v="-92655"/>
    <n v="-114223"/>
    <n v="-114223"/>
    <n v="63152"/>
    <n v="316111"/>
    <n v="963"/>
    <n v="119632"/>
    <n v="1230047"/>
    <n v="768991"/>
    <n v="461056"/>
    <n v="205677"/>
    <n v="1023867"/>
    <m/>
    <m/>
    <s v="C"/>
    <s v="Manufacturing"/>
    <s v="23"/>
    <s v="MANUFACTURE OF OTHER NON-METALLIC MINERAL PRODUCTS"/>
    <s v="Medium-low"/>
    <n v="0.42621171508852917"/>
    <n v="17.609299950684012"/>
    <n v="-0.15400660126524249"/>
    <n v="-9.2860679307376057E-2"/>
    <n v="-0.55535135187697215"/>
    <x v="0"/>
    <n v="1"/>
    <n v="0.1672106838193988"/>
    <n v="124.2284527518172"/>
    <n v="770.17237798546205"/>
    <n v="798.53686396677051"/>
    <x v="4"/>
    <s v="Exp&lt;25"/>
    <s v="Exp&lt;50"/>
    <s v="Increased Export Intensity"/>
    <n v="1"/>
    <n v="0.25476916428295771"/>
    <n v="104.6615683665007"/>
    <n v="0.716187542919279"/>
    <n v="48.305484323551241"/>
    <n v="0.39410404375016478"/>
    <n v="19.60768217879632"/>
    <s v="No"/>
    <s v="Yes"/>
    <s v="No"/>
    <x v="0"/>
    <s v="Growing"/>
    <n v="-4.5337895637296839"/>
    <n v="-4.6397818530811819E-2"/>
    <n v="-1.153244031891298"/>
    <s v="Yes"/>
    <s v="0.Reducing"/>
    <s v="Reducing"/>
    <n v="298.49568681377639"/>
    <n v="0.1266467586021523"/>
    <n v="0.17215474142924619"/>
    <n v="6.2230812595635017E-2"/>
    <n v="0.10762811036191811"/>
    <s v="10-25"/>
    <n v="0.36148183941370698"/>
    <n v="12.628293259511709"/>
    <n v="7.063903961472068"/>
    <n v="8.8023952095808387"/>
    <n v="260.96578272027381"/>
  </r>
  <r>
    <m/>
    <m/>
    <m/>
    <n v="1651"/>
    <n v="1767"/>
    <s v="Atal Construction sp. z o.o., Cieszyn"/>
    <m/>
    <m/>
    <m/>
    <m/>
    <m/>
    <s v="072795147"/>
    <n v="111008"/>
    <n v="5482350734"/>
    <s v="sp. z o.o."/>
    <s v="4110"/>
    <s v="Realizacja projektów budowlanych związanych ze wznoszeniem budynków"/>
    <m/>
    <s v="budownictwo"/>
    <m/>
    <n v="400"/>
    <s v="J"/>
    <x v="4"/>
    <n v="141394.04613999999"/>
    <n v="1270.78999"/>
    <n v="534.88691000000006"/>
    <n v="-1681.34609"/>
    <n v="13.721399999999999"/>
    <n v="0"/>
    <n v="26.5"/>
    <n v="3024.0916400000001"/>
    <n v="102587.88935"/>
    <n v="14992.1734"/>
    <n v="87595.715949999998"/>
    <n v="64318.653909999994"/>
    <n v="38269.235439999997"/>
    <m/>
    <m/>
    <s v="F"/>
    <s v="Construction"/>
    <s v="41"/>
    <s v="CONSTRUCTION WORK FOR BUILDINGS"/>
    <s v="Low"/>
    <n v="0"/>
    <n v="-9.7429121328762918"/>
    <n v="-1.1891208547319111E-2"/>
    <n v="-1.6389323346576879E-2"/>
    <n v="-2.6140878077962879E-2"/>
    <x v="1"/>
    <n v="0"/>
    <n v="0.62696146998953728"/>
    <n v="114.11666566037739"/>
    <n v="5335.6243826415093"/>
    <n v="565.74239245283013"/>
    <x v="0"/>
    <s v="Exp&lt;25"/>
    <s v="Exp&lt;50"/>
    <s v="Decreased Export Intensity"/>
    <n v="0"/>
    <n v="-3.3518804049071532E-5"/>
    <n v="-56.914915215708739"/>
    <n v="-0.84199330946050566"/>
    <n v="-68.778924069354147"/>
    <n v="-1.16407680862962"/>
    <n v="-18.98195897117775"/>
    <s v="Yes"/>
    <s v="Yes"/>
    <s v="Yes"/>
    <x v="2"/>
    <s v="Declining"/>
    <n v="-30.263157894736839"/>
    <n v="-0.36044142673420909"/>
    <n v="-8.6169667578378082"/>
    <s v="Yes"/>
    <s v="0.Reducing"/>
    <s v="Reducing"/>
    <n v="-3300.5335120953318"/>
    <n v="5.2207060888431127E-2"/>
    <n v="0.19444791229244929"/>
    <n v="0.1075605667756942"/>
    <n v="3.3518804049071532E-5"/>
    <s v="0-10"/>
    <n v="0.55315876374092043"/>
    <n v="12.70129923451225"/>
    <n v="3.6375861597263861"/>
    <n v="82.375589210526314"/>
    <n v="8636.1578947368416"/>
  </r>
  <r>
    <m/>
    <m/>
    <m/>
    <n v="1651"/>
    <n v="1767"/>
    <s v="Atal Construction sp. z o.o., Cieszyn"/>
    <m/>
    <m/>
    <m/>
    <m/>
    <m/>
    <s v="072795147"/>
    <n v="111008"/>
    <n v="5482350734"/>
    <s v="sp. z o.o."/>
    <s v="4110"/>
    <s v="Realizacja projektów budowlanych związanych ze wznoszeniem budynków"/>
    <m/>
    <s v="budownictwo"/>
    <m/>
    <n v="400"/>
    <s v="J"/>
    <x v="3"/>
    <n v="156657"/>
    <n v="4689.7847000000002"/>
    <n v="4796.3015300000006"/>
    <n v="2351.4985299999998"/>
    <n v="13.721399999999999"/>
    <n v="0"/>
    <n v="26"/>
    <n v="3285.44823"/>
    <n v="107173.70441999999"/>
    <n v="23044.163359999999"/>
    <n v="84129.541060000003"/>
    <n v="68351.498529999997"/>
    <n v="38822.205889999997"/>
    <m/>
    <m/>
    <s v="F"/>
    <s v="Construction"/>
    <s v="41"/>
    <s v="CONSTRUCTION WORK FOR BUILDINGS"/>
    <s v="Low"/>
    <n v="0"/>
    <n v="-16.708379083518569"/>
    <n v="1.501049126435461E-2"/>
    <n v="2.1941002624904879E-2"/>
    <n v="3.4403028178934647E-2"/>
    <x v="1"/>
    <n v="0"/>
    <n v="0.63776370239232605"/>
    <n v="126.36339346153849"/>
    <n v="6025.2692307692296"/>
    <n v="886.31397538461533"/>
    <x v="0"/>
    <s v="Exp&lt;25"/>
    <s v="Exp&lt;50"/>
    <s v="Decreased Export Intensity"/>
    <n v="0"/>
    <n v="-3.3518804049071532E-5"/>
    <n v="-56.914915215708739"/>
    <n v="-0.84199330946050566"/>
    <n v="-68.778924069354147"/>
    <n v="-1.16407680862962"/>
    <n v="-18.98195897117775"/>
    <s v="Yes"/>
    <s v="Yes"/>
    <s v="Yes"/>
    <x v="2"/>
    <s v="Declining"/>
    <n v="-30.263157894736839"/>
    <n v="-0.36044142673420909"/>
    <n v="-8.6169667578378082"/>
    <s v="Yes"/>
    <s v="0.Reducing"/>
    <s v="Reducing"/>
    <n v="-3300.5335120953318"/>
    <n v="5.2207060888431127E-2"/>
    <n v="0.19444791229244929"/>
    <n v="0.1075605667756942"/>
    <n v="3.3518804049071532E-5"/>
    <s v="0-10"/>
    <n v="0.55315876374092043"/>
    <n v="12.70129923451225"/>
    <n v="3.6375861597263861"/>
    <n v="82.375589210526314"/>
    <n v="8636.1578947368416"/>
  </r>
  <r>
    <m/>
    <m/>
    <m/>
    <n v="1651"/>
    <n v="1767"/>
    <s v="Atal Construction sp. z o.o., Cieszyn"/>
    <m/>
    <m/>
    <m/>
    <m/>
    <m/>
    <s v="072795147"/>
    <n v="111008"/>
    <n v="5482350734"/>
    <s v="sp. z o.o."/>
    <s v="4110"/>
    <s v="Realizacja projektów budowlanych związanych ze wznoszeniem budynków"/>
    <m/>
    <s v="budownictwo"/>
    <m/>
    <n v="400"/>
    <s v="J"/>
    <x v="2"/>
    <n v="188082.54453000001"/>
    <n v="2531.2183100000002"/>
    <n v="1800.7613699999999"/>
    <n v="113.86736999999999"/>
    <n v="13.922000000000001"/>
    <n v="0"/>
    <n v="27"/>
    <n v="2606.11391"/>
    <n v="104846.07381"/>
    <n v="31071.25532"/>
    <n v="73774.818489999991"/>
    <n v="66113.867369999993"/>
    <n v="38732.206439999987"/>
    <m/>
    <m/>
    <s v="F"/>
    <s v="Construction"/>
    <s v="41"/>
    <s v="CONSTRUCTION WORK FOR BUILDINGS"/>
    <s v="Low"/>
    <n v="0"/>
    <n v="-43.707560111307828"/>
    <n v="6.0541168392071404E-4"/>
    <n v="1.0860432428432959E-3"/>
    <n v="1.722291775230029E-3"/>
    <x v="1"/>
    <n v="0"/>
    <n v="0.63058028753475548"/>
    <n v="96.522737407407405"/>
    <n v="6966.0201677777786"/>
    <n v="1150.7872340740739"/>
    <x v="0"/>
    <s v="Exp&lt;25"/>
    <s v="Exp&lt;50"/>
    <s v="Decreased Export Intensity"/>
    <n v="0"/>
    <n v="-3.3518804049071532E-5"/>
    <n v="-56.914915215708739"/>
    <n v="-0.84199330946050566"/>
    <n v="-68.778924069354147"/>
    <n v="-1.16407680862962"/>
    <n v="-18.98195897117775"/>
    <s v="Yes"/>
    <s v="Yes"/>
    <s v="Yes"/>
    <x v="2"/>
    <s v="Declining"/>
    <n v="-30.263157894736839"/>
    <n v="-0.36044142673420909"/>
    <n v="-8.6169667578378082"/>
    <s v="Yes"/>
    <s v="0.Reducing"/>
    <s v="Reducing"/>
    <n v="-3300.5335120953318"/>
    <n v="5.2207060888431127E-2"/>
    <n v="0.19444791229244929"/>
    <n v="0.1075605667756942"/>
    <n v="3.3518804049071532E-5"/>
    <s v="0-10"/>
    <n v="0.55315876374092043"/>
    <n v="12.70129923451225"/>
    <n v="3.6375861597263861"/>
    <n v="82.375589210526314"/>
    <n v="8636.1578947368416"/>
  </r>
  <r>
    <m/>
    <m/>
    <m/>
    <n v="1651"/>
    <n v="1767"/>
    <s v="Atal Construction sp. z o.o., Cieszyn"/>
    <m/>
    <m/>
    <m/>
    <m/>
    <m/>
    <s v="072795147"/>
    <n v="111008"/>
    <n v="5482350734"/>
    <s v="sp. z o.o."/>
    <s v="4110"/>
    <s v="Realizacja projektów budowlanych związanych ze wznoszeniem budynków"/>
    <m/>
    <s v="budownictwo"/>
    <m/>
    <n v="400"/>
    <s v="J"/>
    <x v="0"/>
    <n v="328174"/>
    <n v="21643"/>
    <n v="21164"/>
    <n v="17133"/>
    <n v="12"/>
    <n v="11"/>
    <n v="38"/>
    <n v="3130.2723900000001"/>
    <n v="159287"/>
    <n v="47163"/>
    <n v="112124"/>
    <n v="88111"/>
    <n v="71176.370450000002"/>
    <m/>
    <m/>
    <s v="F"/>
    <s v="Construction"/>
    <s v="41"/>
    <s v="CONSTRUCTION WORK FOR BUILDINGS"/>
    <s v="Low"/>
    <n v="3.3518804049071532E-5"/>
    <m/>
    <n v="5.2207060888431127E-2"/>
    <n v="0.1075605667756942"/>
    <n v="0.19444791229244929"/>
    <x v="1"/>
    <n v="0"/>
    <n v="0.55315876374092043"/>
    <n v="82.375589210526314"/>
    <n v="8636.1578947368416"/>
    <n v="1241.1315789473681"/>
    <x v="0"/>
    <s v="Exp&lt;25"/>
    <s v="Exp&lt;50"/>
    <s v="Decreased Export Intensity"/>
    <n v="0"/>
    <n v="-3.3518804049071532E-5"/>
    <n v="-56.914915215708739"/>
    <n v="-0.84199330946050566"/>
    <n v="-68.778924069354147"/>
    <n v="-1.16407680862962"/>
    <n v="-18.98195897117775"/>
    <s v="Yes"/>
    <s v="Yes"/>
    <s v="Yes"/>
    <x v="2"/>
    <s v="Declining"/>
    <n v="-30.263157894736839"/>
    <n v="-0.36044142673420909"/>
    <n v="-8.6169667578378082"/>
    <s v="Yes"/>
    <s v="0.Reducing"/>
    <s v="Reducing"/>
    <n v="-3300.5335120953318"/>
    <n v="5.2207060888431127E-2"/>
    <n v="0.19444791229244929"/>
    <n v="0.1075605667756942"/>
    <n v="3.3518804049071532E-5"/>
    <s v="0-10"/>
    <n v="0.55315876374092043"/>
    <n v="12.70129923451225"/>
    <n v="3.6375861597263861"/>
    <n v="82.375589210526314"/>
    <n v="8636.1578947368416"/>
  </r>
  <r>
    <m/>
    <m/>
    <m/>
    <n v="1651"/>
    <n v="1767"/>
    <s v="Atal Construction sp. z o.o., Cieszyn"/>
    <m/>
    <m/>
    <m/>
    <m/>
    <m/>
    <s v="072795147"/>
    <n v="111008"/>
    <n v="5482350734"/>
    <s v="sp. z o.o."/>
    <s v="4110"/>
    <s v="Realizacja projektów budowlanych związanych ze wznoszeniem budynków"/>
    <m/>
    <s v="budownictwo"/>
    <m/>
    <n v="400"/>
    <s v="J"/>
    <x v="1"/>
    <n v="334116.88124000002"/>
    <n v="22332.678629999999"/>
    <n v="22290.694520000001"/>
    <n v="18049.91937"/>
    <n v="14.20284"/>
    <n v="0"/>
    <n v="27"/>
    <n v="2872.46828"/>
    <n v="133885.77413000001"/>
    <n v="39115.526969999999"/>
    <n v="94770.247159999999"/>
    <n v="78349.919370000003"/>
    <n v="55535.854759999987"/>
    <m/>
    <m/>
    <s v="F"/>
    <s v="Construction"/>
    <s v="41"/>
    <s v="CONSTRUCTION WORK FOR BUILDINGS"/>
    <s v="Low"/>
    <n v="0"/>
    <n v="1.8108933797314819"/>
    <n v="5.4022769825372977E-2"/>
    <n v="0.13481581211513879"/>
    <n v="0.23037572361448111"/>
    <x v="1"/>
    <n v="0"/>
    <n v="0.58519973372170242"/>
    <n v="106.3877140740741"/>
    <n v="12374.69930518519"/>
    <n v="1448.7232211111109"/>
    <x v="0"/>
    <s v="Exp&lt;25"/>
    <s v="Exp&lt;50"/>
    <s v="Decreased Export Intensity"/>
    <n v="0"/>
    <n v="-3.3518804049071532E-5"/>
    <n v="-56.914915215708739"/>
    <n v="-0.84199330946050566"/>
    <n v="-68.778924069354147"/>
    <n v="-1.16407680862962"/>
    <n v="-18.98195897117775"/>
    <s v="Yes"/>
    <s v="Yes"/>
    <s v="Yes"/>
    <x v="2"/>
    <s v="Declining"/>
    <n v="-30.263157894736839"/>
    <n v="-0.36044142673420909"/>
    <n v="-8.6169667578378082"/>
    <s v="Yes"/>
    <s v="0.Reducing"/>
    <s v="Reducing"/>
    <n v="-3300.5335120953318"/>
    <n v="5.2207060888431127E-2"/>
    <n v="0.19444791229244929"/>
    <n v="0.1075605667756942"/>
    <n v="3.3518804049071532E-5"/>
    <s v="0-10"/>
    <n v="0.55315876374092043"/>
    <n v="12.70129923451225"/>
    <n v="3.6375861597263861"/>
    <n v="82.375589210526314"/>
    <n v="8636.1578947368416"/>
  </r>
  <r>
    <n v="1840"/>
    <m/>
    <m/>
    <n v="1902"/>
    <n v="1768"/>
    <s v="Bershka Polska sp. z o.o., Warszawa"/>
    <m/>
    <m/>
    <m/>
    <m/>
    <m/>
    <n v="140230935"/>
    <n v="240057"/>
    <n v="5252345072"/>
    <s v="sp. z o.o."/>
    <s v="4771"/>
    <s v="Sprzedaż detaliczna odzieży prowadzona w wyspecjalizowanych sklepach"/>
    <m/>
    <s v="handel detaliczny"/>
    <m/>
    <n v="500"/>
    <s v="J"/>
    <x v="1"/>
    <n v="286705"/>
    <n v="14192"/>
    <n v="11885"/>
    <n v="9403"/>
    <n v="27723.096000000001"/>
    <n v="0"/>
    <n v="706"/>
    <n v="24407.913"/>
    <n v="221499"/>
    <n v="132857"/>
    <n v="88642"/>
    <n v="27468"/>
    <n v="194030.8"/>
    <m/>
    <m/>
    <s v="G"/>
    <s v="Wholesale and Retail Trade; Repair of Motor Vehicles and Motorcycles"/>
    <s v="47"/>
    <s v="RETAIL TRADE, EXCEPT OF MOTOR VEHICLES"/>
    <s v="Medium-high"/>
    <n v="0"/>
    <n v="-12.44419063440971"/>
    <n v="3.2796777175145182E-2"/>
    <n v="4.2451658923968051E-2"/>
    <n v="0.3423256152613951"/>
    <x v="0"/>
    <n v="1"/>
    <n v="0.1240095892080777"/>
    <n v="34.572114730878191"/>
    <n v="406.09773371104808"/>
    <n v="188.18271954674219"/>
    <x v="0"/>
    <s v="Exp&lt;25"/>
    <s v="Exp&lt;50"/>
    <s v="Decreased Export Intensity"/>
    <n v="0"/>
    <n v="0"/>
    <n v="33.22580118123463"/>
    <n v="0.28687525592209973"/>
    <n v="-3.4595643614241771"/>
    <n v="-3.5208243247012661E-2"/>
    <n v="7.4353208485449684"/>
    <s v="Yes"/>
    <s v="No"/>
    <s v="No"/>
    <x v="3"/>
    <s v="Declining"/>
    <n v="-6.0975609756097562"/>
    <n v="-6.2913825410569224E-2"/>
    <n v="-1.560541013669581"/>
    <s v="Yes"/>
    <s v="0.Reducing"/>
    <s v="Reducing"/>
    <n v="185.8094117129483"/>
    <n v="0.1018249891587826"/>
    <n v="0.64076792989468834"/>
    <n v="0.16117695966588039"/>
    <n v="0"/>
    <s v="0-10"/>
    <n v="0.25153718241231288"/>
    <n v="12.69910286617703"/>
    <n v="6.6039438246004716"/>
    <n v="37.844173441734419"/>
    <n v="443.70460704607052"/>
  </r>
  <r>
    <n v="1840"/>
    <m/>
    <m/>
    <n v="1902"/>
    <n v="1768"/>
    <s v="Bershka Polska sp. z o.o., Warszawa"/>
    <m/>
    <m/>
    <m/>
    <m/>
    <m/>
    <n v="140230935"/>
    <n v="240057"/>
    <n v="5252345072"/>
    <s v="sp. z o.o."/>
    <s v="4771"/>
    <s v="Sprzedaż detaliczna odzieży prowadzona w wyspecjalizowanych sklepach"/>
    <m/>
    <s v="handel detaliczny"/>
    <m/>
    <n v="500"/>
    <s v="J"/>
    <x v="2"/>
    <n v="296401.69400000002"/>
    <n v="14244.656000000001"/>
    <n v="12714.53"/>
    <n v="10146.67"/>
    <n v="27087.751"/>
    <n v="0"/>
    <n v="706"/>
    <n v="24801.960999999999"/>
    <n v="209228.51699999999"/>
    <n v="111146.103"/>
    <n v="98082.414000000004"/>
    <n v="35257.277000000002"/>
    <n v="173971.24"/>
    <m/>
    <m/>
    <s v="G"/>
    <s v="Wholesale and Retail Trade; Repair of Motor Vehicles and Motorcycles"/>
    <s v="47"/>
    <s v="RETAIL TRADE, EXCEPT OF MOTOR VEHICLES"/>
    <s v="Medium-high"/>
    <n v="0"/>
    <n v="3.382115414799181"/>
    <n v="3.4232834040415439E-2"/>
    <n v="4.849563599401701E-2"/>
    <n v="0.28778938316762243"/>
    <x v="0"/>
    <n v="1"/>
    <n v="0.1685108583931702"/>
    <n v="35.130256373937677"/>
    <n v="419.83242776203969"/>
    <n v="157.4307407932011"/>
    <x v="0"/>
    <s v="Exp&lt;25"/>
    <s v="Exp&lt;50"/>
    <s v="Decreased Export Intensity"/>
    <n v="0"/>
    <n v="0"/>
    <n v="33.22580118123463"/>
    <n v="0.28687525592209973"/>
    <n v="-3.4595643614241771"/>
    <n v="-3.5208243247012661E-2"/>
    <n v="7.4353208485449684"/>
    <s v="Yes"/>
    <s v="No"/>
    <s v="No"/>
    <x v="3"/>
    <s v="Declining"/>
    <n v="-6.0975609756097562"/>
    <n v="-6.2913825410569224E-2"/>
    <n v="-1.560541013669581"/>
    <s v="Yes"/>
    <s v="0.Reducing"/>
    <s v="Reducing"/>
    <n v="185.8094117129483"/>
    <n v="0.1018249891587826"/>
    <n v="0.64076792989468834"/>
    <n v="0.16117695966588039"/>
    <n v="0"/>
    <s v="0-10"/>
    <n v="0.25153718241231288"/>
    <n v="12.69910286617703"/>
    <n v="6.6039438246004716"/>
    <n v="37.844173441734419"/>
    <n v="443.70460704607052"/>
  </r>
  <r>
    <n v="1840"/>
    <m/>
    <m/>
    <n v="1902"/>
    <n v="1768"/>
    <s v="Bershka Polska sp. z o.o., Warszawa"/>
    <m/>
    <m/>
    <m/>
    <m/>
    <m/>
    <n v="140230935"/>
    <n v="240057"/>
    <n v="5252345072"/>
    <s v="sp. z o.o."/>
    <s v="4771"/>
    <s v="Sprzedaż detaliczna odzieży prowadzona w wyspecjalizowanych sklepach"/>
    <m/>
    <s v="handel detaliczny"/>
    <m/>
    <n v="500"/>
    <s v="J"/>
    <x v="0"/>
    <n v="327454"/>
    <n v="45026"/>
    <n v="41919"/>
    <n v="33343"/>
    <n v="25586.776000000002"/>
    <n v="0"/>
    <n v="738"/>
    <n v="27929"/>
    <n v="206872"/>
    <n v="132637"/>
    <n v="74235"/>
    <n v="52036"/>
    <n v="154836"/>
    <m/>
    <m/>
    <s v="G"/>
    <s v="Wholesale and Retail Trade; Repair of Motor Vehicles and Motorcycles"/>
    <s v="47"/>
    <s v="RETAIL TRADE, EXCEPT OF MOTOR VEHICLES"/>
    <s v="Medium-high"/>
    <n v="0"/>
    <m/>
    <n v="0.1018249891587826"/>
    <n v="0.16117695966588039"/>
    <n v="0.64076792989468834"/>
    <x v="0"/>
    <n v="1"/>
    <n v="0.25153718241231288"/>
    <n v="37.844173441734419"/>
    <n v="443.70460704607052"/>
    <n v="179.72493224932251"/>
    <x v="0"/>
    <s v="Exp&lt;25"/>
    <s v="Exp&lt;50"/>
    <s v="Decreased Export Intensity"/>
    <n v="0"/>
    <n v="0"/>
    <n v="33.22580118123463"/>
    <n v="0.28687525592209973"/>
    <n v="-3.4595643614241771"/>
    <n v="-3.5208243247012661E-2"/>
    <n v="7.4353208485449684"/>
    <s v="Yes"/>
    <s v="No"/>
    <s v="No"/>
    <x v="3"/>
    <s v="Declining"/>
    <n v="-6.0975609756097562"/>
    <n v="-6.2913825410569224E-2"/>
    <n v="-1.560541013669581"/>
    <s v="Yes"/>
    <s v="0.Reducing"/>
    <s v="Reducing"/>
    <n v="185.8094117129483"/>
    <n v="0.1018249891587826"/>
    <n v="0.64076792989468834"/>
    <n v="0.16117695966588039"/>
    <n v="0"/>
    <s v="0-10"/>
    <n v="0.25153718241231288"/>
    <n v="12.69910286617703"/>
    <n v="6.6039438246004716"/>
    <n v="37.844173441734419"/>
    <n v="443.70460704607052"/>
  </r>
  <r>
    <n v="1840"/>
    <m/>
    <m/>
    <n v="1902"/>
    <n v="1768"/>
    <s v="Bershka Polska sp. z o.o., Warszawa"/>
    <m/>
    <m/>
    <m/>
    <m/>
    <m/>
    <n v="140230935"/>
    <n v="240057"/>
    <n v="5252345072"/>
    <s v="sp. z o.o."/>
    <s v="4771"/>
    <s v="Sprzedaż detaliczna odzieży prowadzona w wyspecjalizowanych sklepach"/>
    <m/>
    <s v="handel detaliczny"/>
    <m/>
    <n v="500"/>
    <s v="J"/>
    <x v="3"/>
    <n v="362879"/>
    <n v="7787.2870000000003"/>
    <n v="517.38"/>
    <n v="-335.54700000000003"/>
    <n v="26120.550999999999"/>
    <n v="0"/>
    <n v="662"/>
    <n v="30716"/>
    <n v="223080.84899999999"/>
    <n v="107808.711"/>
    <n v="115272.13800000001"/>
    <n v="25054.352999999999"/>
    <n v="198026.49400000001"/>
    <m/>
    <m/>
    <s v="G"/>
    <s v="Wholesale and Retail Trade; Repair of Motor Vehicles and Motorcycles"/>
    <s v="47"/>
    <s v="RETAIL TRADE, EXCEPT OF MOTOR VEHICLES"/>
    <s v="Medium-high"/>
    <n v="0"/>
    <n v="22.42811270842466"/>
    <n v="-9.2468012753562485E-4"/>
    <n v="-1.504149735417226E-3"/>
    <n v="-1.339276252713451E-2"/>
    <x v="0"/>
    <n v="1"/>
    <n v="0.1123106403454651"/>
    <n v="46.398791540785503"/>
    <n v="548.15558912386712"/>
    <n v="162.85303776435049"/>
    <x v="0"/>
    <s v="Exp&lt;25"/>
    <s v="Exp&lt;50"/>
    <s v="Decreased Export Intensity"/>
    <n v="0"/>
    <n v="0"/>
    <n v="33.22580118123463"/>
    <n v="0.28687525592209973"/>
    <n v="-3.4595643614241771"/>
    <n v="-3.5208243247012661E-2"/>
    <n v="7.4353208485449684"/>
    <s v="Yes"/>
    <s v="No"/>
    <s v="No"/>
    <x v="3"/>
    <s v="Declining"/>
    <n v="-6.0975609756097562"/>
    <n v="-6.2913825410569224E-2"/>
    <n v="-1.560541013669581"/>
    <s v="Yes"/>
    <s v="0.Reducing"/>
    <s v="Reducing"/>
    <n v="185.8094117129483"/>
    <n v="0.1018249891587826"/>
    <n v="0.64076792989468834"/>
    <n v="0.16117695966588039"/>
    <n v="0"/>
    <s v="0-10"/>
    <n v="0.25153718241231288"/>
    <n v="12.69910286617703"/>
    <n v="6.6039438246004716"/>
    <n v="37.844173441734419"/>
    <n v="443.70460704607052"/>
  </r>
  <r>
    <n v="1840"/>
    <m/>
    <m/>
    <n v="1902"/>
    <n v="1768"/>
    <s v="Bershka Polska sp. z o.o., Warszawa"/>
    <m/>
    <m/>
    <m/>
    <m/>
    <m/>
    <n v="140230935"/>
    <n v="240057"/>
    <n v="5252345072"/>
    <s v="sp. z o.o."/>
    <s v="4771"/>
    <s v="Sprzedaż detaliczna odzieży prowadzona w wyspecjalizowanych sklepach"/>
    <m/>
    <s v="handel detaliczny"/>
    <m/>
    <n v="500"/>
    <s v="J"/>
    <x v="4"/>
    <n v="436253.21500000003"/>
    <n v="41502.160000000003"/>
    <n v="36254.084999999999"/>
    <n v="28505.281999999999"/>
    <n v="27068.959999999999"/>
    <n v="0"/>
    <n v="693"/>
    <n v="35135.544000000002"/>
    <n v="224986.217"/>
    <n v="115208.14200000001"/>
    <n v="109778.075"/>
    <n v="53559.635000000002"/>
    <n v="171426.58300000001"/>
    <m/>
    <m/>
    <s v="G"/>
    <s v="Wholesale and Retail Trade; Repair of Motor Vehicles and Motorcycles"/>
    <s v="47"/>
    <s v="RETAIL TRADE, EXCEPT OF MOTOR VEHICLES"/>
    <s v="Medium-high"/>
    <n v="0"/>
    <n v="20.22002237660487"/>
    <n v="6.534113909051649E-2"/>
    <n v="0.1266979034542369"/>
    <n v="0.53221576285947425"/>
    <x v="0"/>
    <n v="1"/>
    <n v="0.23805740508984161"/>
    <n v="50.700640692640697"/>
    <n v="629.51401875901877"/>
    <n v="166.24551515151509"/>
    <x v="0"/>
    <s v="Exp&lt;25"/>
    <s v="Exp&lt;50"/>
    <s v="Decreased Export Intensity"/>
    <n v="0"/>
    <n v="0"/>
    <n v="33.22580118123463"/>
    <n v="0.28687525592209973"/>
    <n v="-3.4595643614241771"/>
    <n v="-3.5208243247012661E-2"/>
    <n v="7.4353208485449684"/>
    <s v="Yes"/>
    <s v="No"/>
    <s v="No"/>
    <x v="3"/>
    <s v="Declining"/>
    <n v="-6.0975609756097562"/>
    <n v="-6.2913825410569224E-2"/>
    <n v="-1.560541013669581"/>
    <s v="Yes"/>
    <s v="0.Reducing"/>
    <s v="Reducing"/>
    <n v="185.8094117129483"/>
    <n v="0.1018249891587826"/>
    <n v="0.64076792989468834"/>
    <n v="0.16117695966588039"/>
    <n v="0"/>
    <s v="0-10"/>
    <n v="0.25153718241231288"/>
    <n v="12.69910286617703"/>
    <n v="6.6039438246004716"/>
    <n v="37.844173441734419"/>
    <n v="443.70460704607052"/>
  </r>
  <r>
    <m/>
    <m/>
    <m/>
    <m/>
    <n v="1769"/>
    <s v="Recaro Aircraft Seating Polska sp. z o.o."/>
    <m/>
    <m/>
    <m/>
    <m/>
    <m/>
    <n v="80106704"/>
    <n v="259574"/>
    <n v="9271876714"/>
    <s v="sp. z o.o."/>
    <s v="3030"/>
    <s v="Produkcja statków powietrznych, statków kosmicznych i podobnych maszyn"/>
    <m/>
    <s v="motoryzacja"/>
    <m/>
    <n v="500"/>
    <s v="J"/>
    <x v="0"/>
    <n v="327062"/>
    <n v="17303"/>
    <n v="16563"/>
    <n v="13358"/>
    <n v="2276"/>
    <n v="327061"/>
    <n v="347"/>
    <n v="35409"/>
    <n v="148036"/>
    <n v="15664"/>
    <n v="132372"/>
    <n v="36457"/>
    <n v="111579"/>
    <m/>
    <m/>
    <s v="C"/>
    <s v="Manufacturing"/>
    <s v="30"/>
    <s v="MANUFACTURE OF OTHER TRANSPORT EQUIPMENT"/>
    <s v="High"/>
    <n v="0.99999694247573856"/>
    <m/>
    <n v="4.0842409084516078E-2"/>
    <n v="9.023480774946635E-2"/>
    <n v="0.36640425706997293"/>
    <x v="0"/>
    <n v="1"/>
    <n v="0.2462711772812019"/>
    <n v="102.0432276657061"/>
    <n v="942.5417867435159"/>
    <n v="45.141210374639769"/>
    <x v="3"/>
    <s v="Exp&gt;25"/>
    <s v="Exp&gt;50"/>
    <s v="Decreased Export Intensity"/>
    <n v="0"/>
    <n v="-8.7673618581678436E-3"/>
    <n v="8.3155487338792042"/>
    <n v="7.9878528663478221E-2"/>
    <n v="-21.51047193197158"/>
    <n v="-0.24220497050563591"/>
    <n v="2.017035919209476"/>
    <s v="Yes"/>
    <s v="Yes"/>
    <s v="Yes"/>
    <x v="3"/>
    <s v="Declining"/>
    <n v="22.766570605187319"/>
    <n v="0.2051145663225116"/>
    <n v="5.2616155053083258"/>
    <s v="Yes"/>
    <s v="2.Hiring"/>
    <s v="Hiring"/>
    <n v="-110.9478900299009"/>
    <n v="4.0842409084516078E-2"/>
    <n v="0.36640425706997293"/>
    <n v="9.023480774946635E-2"/>
    <n v="0.99999694247573856"/>
    <s v="75-100"/>
    <n v="0.2462711772812019"/>
    <n v="12.6979050343536"/>
    <n v="5.8493247799468593"/>
    <n v="102.0432276657061"/>
    <n v="942.5417867435159"/>
  </r>
  <r>
    <m/>
    <m/>
    <m/>
    <m/>
    <n v="1769"/>
    <s v="Recaro Aircraft Seating Polska sp. z o.o."/>
    <m/>
    <m/>
    <m/>
    <m/>
    <m/>
    <n v="80106704"/>
    <n v="259574"/>
    <n v="9271876714"/>
    <s v="sp. z o.o."/>
    <s v="3030"/>
    <s v="Produkcja statków powietrznych, statków kosmicznych i podobnych maszyn"/>
    <m/>
    <s v="motoryzacja"/>
    <m/>
    <n v="500"/>
    <s v="J"/>
    <x v="1"/>
    <n v="211527"/>
    <n v="14795"/>
    <n v="10323"/>
    <n v="8327"/>
    <n v="2616"/>
    <n v="206432"/>
    <n v="287"/>
    <n v="21706"/>
    <n v="126302"/>
    <n v="17721"/>
    <n v="108581"/>
    <n v="44784"/>
    <n v="81517.606700000004"/>
    <m/>
    <m/>
    <s v="C"/>
    <s v="Manufacturing"/>
    <s v="30"/>
    <s v="MANUFACTURE OF OTHER TRANSPORT EQUIPMENT"/>
    <s v="High"/>
    <n v="0.97591324039011573"/>
    <n v="-35.325106554720513"/>
    <n v="3.9366132928656858E-2"/>
    <n v="6.5929280613133606E-2"/>
    <n v="0.18593694176491599"/>
    <x v="0"/>
    <n v="1"/>
    <n v="0.35457870817564252"/>
    <n v="75.63066202090593"/>
    <n v="737.02787456445992"/>
    <n v="61.745644599303127"/>
    <x v="3"/>
    <s v="Exp&gt;25"/>
    <s v="Exp&gt;50"/>
    <s v="Decreased Export Intensity"/>
    <n v="0"/>
    <n v="-8.7673618581678436E-3"/>
    <n v="8.3155487338792042"/>
    <n v="7.9878528663478221E-2"/>
    <n v="-21.51047193197158"/>
    <n v="-0.24220497050563591"/>
    <n v="2.017035919209476"/>
    <s v="Yes"/>
    <s v="Yes"/>
    <s v="Yes"/>
    <x v="3"/>
    <s v="Declining"/>
    <n v="22.766570605187319"/>
    <n v="0.2051145663225116"/>
    <n v="5.2616155053083258"/>
    <s v="Yes"/>
    <s v="2.Hiring"/>
    <s v="Hiring"/>
    <n v="-110.9478900299009"/>
    <n v="4.0842409084516078E-2"/>
    <n v="0.36640425706997293"/>
    <n v="9.023480774946635E-2"/>
    <n v="0.99999694247573856"/>
    <s v="75-100"/>
    <n v="0.2462711772812019"/>
    <n v="12.6979050343536"/>
    <n v="5.8493247799468593"/>
    <n v="102.0432276657061"/>
    <n v="942.5417867435159"/>
  </r>
  <r>
    <m/>
    <m/>
    <m/>
    <m/>
    <n v="1769"/>
    <s v="Recaro Aircraft Seating Polska sp. z o.o."/>
    <m/>
    <m/>
    <m/>
    <m/>
    <m/>
    <n v="80106704"/>
    <n v="259574"/>
    <n v="9271876714"/>
    <s v="sp. z o.o."/>
    <s v="3030"/>
    <s v="Produkcja statków powietrznych, statków kosmicznych i podobnych maszyn"/>
    <m/>
    <s v="motoryzacja"/>
    <m/>
    <n v="500"/>
    <s v="J"/>
    <x v="2"/>
    <n v="213265"/>
    <n v="11546"/>
    <n v="10917"/>
    <n v="8804"/>
    <n v="2674"/>
    <n v="213255"/>
    <n v="275.7"/>
    <n v="31739"/>
    <n v="139220"/>
    <n v="15144"/>
    <n v="124076"/>
    <n v="43588"/>
    <n v="92928"/>
    <m/>
    <m/>
    <s v="C"/>
    <s v="Manufacturing"/>
    <s v="30"/>
    <s v="MANUFACTURE OF OTHER TRANSPORT EQUIPMENT"/>
    <s v="High"/>
    <n v="0.99995310998054066"/>
    <n v="0.82164451819388695"/>
    <n v="4.1281973132018847E-2"/>
    <n v="6.3238040511420776E-2"/>
    <n v="0.20198219693493619"/>
    <x v="0"/>
    <n v="1"/>
    <n v="0.31308720011492602"/>
    <n v="115.12150888647081"/>
    <n v="773.54007979688072"/>
    <n v="54.929270946681179"/>
    <x v="3"/>
    <s v="Exp&gt;25"/>
    <s v="Exp&gt;50"/>
    <s v="Decreased Export Intensity"/>
    <n v="0"/>
    <n v="-8.7673618581678436E-3"/>
    <n v="8.3155487338792042"/>
    <n v="7.9878528663478221E-2"/>
    <n v="-21.51047193197158"/>
    <n v="-0.24220497050563591"/>
    <n v="2.017035919209476"/>
    <s v="Yes"/>
    <s v="Yes"/>
    <s v="Yes"/>
    <x v="3"/>
    <s v="Declining"/>
    <n v="22.766570605187319"/>
    <n v="0.2051145663225116"/>
    <n v="5.2616155053083258"/>
    <s v="Yes"/>
    <s v="2.Hiring"/>
    <s v="Hiring"/>
    <n v="-110.9478900299009"/>
    <n v="4.0842409084516078E-2"/>
    <n v="0.36640425706997293"/>
    <n v="9.023480774946635E-2"/>
    <n v="0.99999694247573856"/>
    <s v="75-100"/>
    <n v="0.2462711772812019"/>
    <n v="12.6979050343536"/>
    <n v="5.8493247799468593"/>
    <n v="102.0432276657061"/>
    <n v="942.5417867435159"/>
  </r>
  <r>
    <m/>
    <m/>
    <m/>
    <m/>
    <n v="1769"/>
    <s v="Recaro Aircraft Seating Polska sp. z o.o."/>
    <m/>
    <m/>
    <m/>
    <m/>
    <m/>
    <n v="80106704"/>
    <n v="259574"/>
    <n v="9271876714"/>
    <s v="sp. z o.o."/>
    <s v="3030"/>
    <s v="Produkcja statków powietrznych, statków kosmicznych i podobnych maszyn"/>
    <m/>
    <s v="motoryzacja"/>
    <m/>
    <n v="500"/>
    <s v="J"/>
    <x v="3"/>
    <n v="327058.25952000002"/>
    <n v="17576.078590000001"/>
    <n v="16053.18556"/>
    <n v="12942.01744"/>
    <n v="2598.3226300000001"/>
    <n v="320520"/>
    <n v="367.9"/>
    <n v="44624.969369999999"/>
    <n v="198044.60141"/>
    <n v="14614.538640000001"/>
    <n v="183430.06276999999"/>
    <n v="41530.516559999996"/>
    <n v="156514.08485000001"/>
    <m/>
    <m/>
    <s v="C"/>
    <s v="Manufacturing"/>
    <s v="30"/>
    <s v="MANUFACTURE OF OTHER TRANSPORT EQUIPMENT"/>
    <s v="High"/>
    <n v="0.98000888425934973"/>
    <n v="53.357681532365817"/>
    <n v="3.9570984872829923E-2"/>
    <n v="6.5349003950917639E-2"/>
    <n v="0.31162669073240151"/>
    <x v="0"/>
    <n v="1"/>
    <n v="0.20970284604740039"/>
    <n v="121.2964647186736"/>
    <n v="888.98684294645284"/>
    <n v="39.724214840989397"/>
    <x v="3"/>
    <s v="Exp&gt;25"/>
    <s v="Exp&gt;50"/>
    <s v="Decreased Export Intensity"/>
    <n v="0"/>
    <n v="-8.7673618581678436E-3"/>
    <n v="8.3155487338792042"/>
    <n v="7.9878528663478221E-2"/>
    <n v="-21.51047193197158"/>
    <n v="-0.24220497050563591"/>
    <n v="2.017035919209476"/>
    <s v="Yes"/>
    <s v="Yes"/>
    <s v="Yes"/>
    <x v="3"/>
    <s v="Declining"/>
    <n v="22.766570605187319"/>
    <n v="0.2051145663225116"/>
    <n v="5.2616155053083258"/>
    <s v="Yes"/>
    <s v="2.Hiring"/>
    <s v="Hiring"/>
    <n v="-110.9478900299009"/>
    <n v="4.0842409084516078E-2"/>
    <n v="0.36640425706997293"/>
    <n v="9.023480774946635E-2"/>
    <n v="0.99999694247573856"/>
    <s v="75-100"/>
    <n v="0.2462711772812019"/>
    <n v="12.6979050343536"/>
    <n v="5.8493247799468593"/>
    <n v="102.0432276657061"/>
    <n v="942.5417867435159"/>
  </r>
  <r>
    <m/>
    <m/>
    <m/>
    <m/>
    <n v="1769"/>
    <s v="Recaro Aircraft Seating Polska sp. z o.o."/>
    <m/>
    <m/>
    <m/>
    <m/>
    <m/>
    <n v="80106704"/>
    <n v="259574"/>
    <n v="9271876714"/>
    <s v="sp. z o.o."/>
    <s v="3030"/>
    <s v="Produkcja statków powietrznych, statków kosmicznych i podobnych maszyn"/>
    <m/>
    <s v="motoryzacja"/>
    <m/>
    <n v="500"/>
    <s v="J"/>
    <x v="4"/>
    <n v="354259"/>
    <n v="13008"/>
    <n v="16994"/>
    <n v="13683"/>
    <n v="2297"/>
    <n v="351152"/>
    <n v="426"/>
    <n v="58089"/>
    <n v="203891"/>
    <n v="15965"/>
    <n v="187926"/>
    <n v="45235"/>
    <n v="158524"/>
    <m/>
    <m/>
    <s v="C"/>
    <s v="Manufacturing"/>
    <s v="30"/>
    <s v="MANUFACTURE OF OTHER TRANSPORT EQUIPMENT"/>
    <s v="High"/>
    <n v="0.99122958061757072"/>
    <n v="8.3167875105556455"/>
    <n v="3.8624283363301988E-2"/>
    <n v="6.7109386878283009E-2"/>
    <n v="0.3024870122692605"/>
    <x v="0"/>
    <n v="1"/>
    <n v="0.22185873824739691"/>
    <n v="136.3591549295775"/>
    <n v="831.59389671361498"/>
    <n v="37.476525821596248"/>
    <x v="3"/>
    <s v="Exp&gt;25"/>
    <s v="Exp&gt;50"/>
    <s v="Decreased Export Intensity"/>
    <n v="0"/>
    <n v="-8.7673618581678436E-3"/>
    <n v="8.3155487338792042"/>
    <n v="7.9878528663478221E-2"/>
    <n v="-21.51047193197158"/>
    <n v="-0.24220497050563591"/>
    <n v="2.017035919209476"/>
    <s v="Yes"/>
    <s v="Yes"/>
    <s v="Yes"/>
    <x v="3"/>
    <s v="Declining"/>
    <n v="22.766570605187319"/>
    <n v="0.2051145663225116"/>
    <n v="5.2616155053083258"/>
    <s v="Yes"/>
    <s v="2.Hiring"/>
    <s v="Hiring"/>
    <n v="-110.9478900299009"/>
    <n v="4.0842409084516078E-2"/>
    <n v="0.36640425706997293"/>
    <n v="9.023480774946635E-2"/>
    <n v="0.99999694247573856"/>
    <s v="75-100"/>
    <n v="0.2462711772812019"/>
    <n v="12.6979050343536"/>
    <n v="5.8493247799468593"/>
    <n v="102.0432276657061"/>
    <n v="942.5417867435159"/>
  </r>
  <r>
    <n v="1537"/>
    <m/>
    <m/>
    <n v="1803"/>
    <n v="1770"/>
    <s v="Nawrot sp. z o.o., Długołęka"/>
    <m/>
    <s v="1991"/>
    <m/>
    <m/>
    <m/>
    <n v="931022788"/>
    <n v="147157"/>
    <n v="9110007611"/>
    <s v="sp. z o.o."/>
    <s v="4511"/>
    <s v="Sprzedaż hurtowa i detaliczna samochodów osobowych i furgonetek"/>
    <m/>
    <s v="motoryzacja"/>
    <m/>
    <n v="400"/>
    <s v="J"/>
    <x v="1"/>
    <n v="304124"/>
    <n v="8784"/>
    <n v="236.7"/>
    <n v="184"/>
    <n v="2214.6999999999998"/>
    <n v="0"/>
    <n v="168"/>
    <n v="14440"/>
    <n v="137513"/>
    <n v="56191"/>
    <n v="81322"/>
    <n v="48881"/>
    <n v="8863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6.9578758332899948"/>
    <n v="6.0501637489971196E-4"/>
    <n v="1.3380553111342201E-3"/>
    <n v="3.7642437757001699E-3"/>
    <x v="1"/>
    <n v="0"/>
    <n v="0.35546457425843381"/>
    <n v="85.952380952380949"/>
    <n v="1810.261904761905"/>
    <n v="334.47023809523807"/>
    <x v="0"/>
    <s v="Exp&gt;25"/>
    <s v="Exp&lt;50"/>
    <s v="Decreased Export Intensity"/>
    <n v="0"/>
    <n v="-0.48817714850382571"/>
    <n v="59.026148249899798"/>
    <n v="0.46389845711288302"/>
    <n v="15.236339311521609"/>
    <n v="0.14181495794376889"/>
    <n v="12.296736443433121"/>
    <s v="Yes"/>
    <s v="Yes"/>
    <s v="Yes"/>
    <x v="0"/>
    <s v="Growing"/>
    <n v="5.4054054054054053"/>
    <n v="5.2643733485422388E-2"/>
    <n v="1.3247919642907391"/>
    <s v="No"/>
    <s v="2.Hiring"/>
    <s v="Hiring"/>
    <n v="1123.516112266112"/>
    <n v="8.2510623586963504E-3"/>
    <n v="5.3968063392964338E-2"/>
    <n v="1.9603994940904531E-2"/>
    <n v="0.48817714850382571"/>
    <s v="25-50"/>
    <n v="0.36325177722534779"/>
    <n v="12.69730863931445"/>
    <n v="4.9972122737641147"/>
    <n v="102.7297297297297"/>
    <n v="2208.5608108108108"/>
  </r>
  <r>
    <n v="1537"/>
    <m/>
    <m/>
    <n v="1803"/>
    <n v="1770"/>
    <s v="Nawrot sp. z o.o., Długołęka"/>
    <m/>
    <s v="1991"/>
    <m/>
    <m/>
    <m/>
    <n v="931022788"/>
    <n v="147157"/>
    <n v="9110007611"/>
    <s v="sp. z o.o."/>
    <s v="4511"/>
    <s v="Sprzedaż hurtowa i detaliczna samochodów osobowych i furgonetek"/>
    <m/>
    <s v="motoryzacja"/>
    <m/>
    <n v="400"/>
    <s v="J"/>
    <x v="0"/>
    <n v="326867"/>
    <n v="3454"/>
    <n v="3252"/>
    <n v="2697"/>
    <n v="2455"/>
    <n v="159569"/>
    <n v="148"/>
    <n v="15204"/>
    <n v="137574"/>
    <n v="54828"/>
    <n v="82746"/>
    <n v="49974"/>
    <n v="87599.851459999991"/>
    <m/>
    <m/>
    <s v="G"/>
    <s v="Wholesale and Retail Trade; Repair of Motor Vehicles and Motorcycles"/>
    <s v="45"/>
    <s v="WHOLESALE AND RETAIL TRADE SERVICES OF MOTOR VEHICLES; REPAIR SERVICES OF MOTOR VEHICLES"/>
    <s v="Medium-high"/>
    <n v="0.48817714850382571"/>
    <m/>
    <n v="8.2510623586963504E-3"/>
    <n v="1.9603994940904531E-2"/>
    <n v="5.3968063392964338E-2"/>
    <x v="1"/>
    <n v="0"/>
    <n v="0.36325177722534779"/>
    <n v="102.7297297297297"/>
    <n v="2208.5608108108108"/>
    <n v="370.45945945945948"/>
    <x v="4"/>
    <s v="Exp&gt;25"/>
    <s v="Exp&lt;50"/>
    <s v="Decreased Export Intensity"/>
    <n v="0"/>
    <n v="-0.48817714850382571"/>
    <n v="59.026148249899798"/>
    <n v="0.46389845711288302"/>
    <n v="15.236339311521609"/>
    <n v="0.14181495794376889"/>
    <n v="12.296736443433121"/>
    <s v="Yes"/>
    <s v="Yes"/>
    <s v="Yes"/>
    <x v="0"/>
    <s v="Growing"/>
    <n v="5.4054054054054053"/>
    <n v="5.2643733485422388E-2"/>
    <n v="1.3247919642907391"/>
    <s v="No"/>
    <s v="2.Hiring"/>
    <s v="Hiring"/>
    <n v="1123.516112266112"/>
    <n v="8.2510623586963504E-3"/>
    <n v="5.3968063392964338E-2"/>
    <n v="1.9603994940904531E-2"/>
    <n v="0.48817714850382571"/>
    <s v="25-50"/>
    <n v="0.36325177722534779"/>
    <n v="12.69730863931445"/>
    <n v="4.9972122737641147"/>
    <n v="102.7297297297297"/>
    <n v="2208.5608108108108"/>
  </r>
  <r>
    <n v="1537"/>
    <m/>
    <m/>
    <n v="1803"/>
    <n v="1770"/>
    <s v="Nawrot sp. z o.o., Długołęka"/>
    <m/>
    <s v="1991"/>
    <m/>
    <m/>
    <m/>
    <n v="931022788"/>
    <n v="147157"/>
    <n v="9110007611"/>
    <s v="sp. z o.o."/>
    <s v="4511"/>
    <s v="Sprzedaż hurtowa i detaliczna samochodów osobowych i furgonetek"/>
    <m/>
    <s v="motoryzacja"/>
    <m/>
    <n v="400"/>
    <s v="J"/>
    <x v="2"/>
    <n v="417727"/>
    <n v="15508"/>
    <n v="10532"/>
    <n v="8871"/>
    <n v="2329"/>
    <n v="0"/>
    <n v="160"/>
    <n v="16665"/>
    <n v="160926"/>
    <n v="63821"/>
    <n v="97105"/>
    <n v="55161"/>
    <n v="105765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7.354171324854349"/>
    <n v="2.1236357716882079E-2"/>
    <n v="5.5124715707840867E-2"/>
    <n v="0.16082014466742811"/>
    <x v="1"/>
    <n v="0"/>
    <n v="0.342772454420044"/>
    <n v="104.15625"/>
    <n v="2610.7937499999998"/>
    <n v="398.88125000000002"/>
    <x v="0"/>
    <s v="Exp&gt;25"/>
    <s v="Exp&lt;50"/>
    <s v="Decreased Export Intensity"/>
    <n v="0"/>
    <n v="-0.48817714850382571"/>
    <n v="59.026148249899798"/>
    <n v="0.46389845711288302"/>
    <n v="15.236339311521609"/>
    <n v="0.14181495794376889"/>
    <n v="12.296736443433121"/>
    <s v="Yes"/>
    <s v="Yes"/>
    <s v="Yes"/>
    <x v="0"/>
    <s v="Growing"/>
    <n v="5.4054054054054053"/>
    <n v="5.2643733485422388E-2"/>
    <n v="1.3247919642907391"/>
    <s v="No"/>
    <s v="2.Hiring"/>
    <s v="Hiring"/>
    <n v="1123.516112266112"/>
    <n v="8.2510623586963504E-3"/>
    <n v="5.3968063392964338E-2"/>
    <n v="1.9603994940904531E-2"/>
    <n v="0.48817714850382571"/>
    <s v="25-50"/>
    <n v="0.36325177722534779"/>
    <n v="12.69730863931445"/>
    <n v="4.9972122737641147"/>
    <n v="102.7297297297297"/>
    <n v="2208.5608108108108"/>
  </r>
  <r>
    <n v="1537"/>
    <m/>
    <m/>
    <n v="1803"/>
    <n v="1770"/>
    <s v="Nawrot sp. z o.o., Długołęka"/>
    <m/>
    <s v="1991"/>
    <m/>
    <m/>
    <m/>
    <n v="931022788"/>
    <n v="147157"/>
    <n v="9110007611"/>
    <s v="sp. z o.o."/>
    <s v="4511"/>
    <s v="Sprzedaż hurtowa i detaliczna samochodów osobowych i furgonetek"/>
    <m/>
    <s v="motoryzacja"/>
    <m/>
    <n v="400"/>
    <s v="J"/>
    <x v="3"/>
    <n v="516080"/>
    <n v="22751"/>
    <n v="20206"/>
    <n v="16374"/>
    <n v="2608"/>
    <n v="0"/>
    <n v="149"/>
    <n v="19040"/>
    <n v="168880"/>
    <n v="64937"/>
    <n v="103942"/>
    <n v="70133"/>
    <n v="9874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3.544803184855191"/>
    <n v="3.1727639125716953E-2"/>
    <n v="9.6956418758882043E-2"/>
    <n v="0.23347069140062451"/>
    <x v="1"/>
    <n v="0"/>
    <n v="0.41528304121269538"/>
    <n v="127.7852348993289"/>
    <n v="3463.6241610738261"/>
    <n v="435.81879194630869"/>
    <x v="0"/>
    <s v="Exp&gt;25"/>
    <s v="Exp&lt;50"/>
    <s v="Decreased Export Intensity"/>
    <n v="0"/>
    <n v="-0.48817714850382571"/>
    <n v="59.026148249899798"/>
    <n v="0.46389845711288302"/>
    <n v="15.236339311521609"/>
    <n v="0.14181495794376889"/>
    <n v="12.296736443433121"/>
    <s v="Yes"/>
    <s v="Yes"/>
    <s v="Yes"/>
    <x v="0"/>
    <s v="Growing"/>
    <n v="5.4054054054054053"/>
    <n v="5.2643733485422388E-2"/>
    <n v="1.3247919642907391"/>
    <s v="No"/>
    <s v="2.Hiring"/>
    <s v="Hiring"/>
    <n v="1123.516112266112"/>
    <n v="8.2510623586963504E-3"/>
    <n v="5.3968063392964338E-2"/>
    <n v="1.9603994940904531E-2"/>
    <n v="0.48817714850382571"/>
    <s v="25-50"/>
    <n v="0.36325177722534779"/>
    <n v="12.69730863931445"/>
    <n v="4.9972122737641147"/>
    <n v="102.7297297297297"/>
    <n v="2208.5608108108108"/>
  </r>
  <r>
    <n v="1537"/>
    <m/>
    <m/>
    <n v="1803"/>
    <n v="1770"/>
    <s v="Nawrot sp. z o.o., Długołęka"/>
    <m/>
    <s v="1991"/>
    <m/>
    <m/>
    <m/>
    <n v="931022788"/>
    <n v="147157"/>
    <n v="9110007611"/>
    <s v="sp. z o.o."/>
    <s v="4511"/>
    <s v="Sprzedaż hurtowa i detaliczna samochodów osobowych i furgonetek"/>
    <m/>
    <s v="motoryzacja"/>
    <m/>
    <n v="400"/>
    <s v="J"/>
    <x v="4"/>
    <n v="519804"/>
    <n v="16181"/>
    <n v="19611"/>
    <n v="15577"/>
    <n v="2796"/>
    <n v="0"/>
    <n v="156"/>
    <n v="21546"/>
    <n v="226379"/>
    <n v="79823"/>
    <n v="146556"/>
    <n v="85710"/>
    <n v="14066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0.72159355138738945"/>
    <n v="2.9967064508930288E-2"/>
    <n v="6.8809386029622888E-2"/>
    <n v="0.18174075370435189"/>
    <x v="1"/>
    <n v="0"/>
    <n v="0.37861285719965188"/>
    <n v="138.11538461538461"/>
    <n v="3332.0769230769229"/>
    <n v="511.68589743589752"/>
    <x v="0"/>
    <s v="Exp&gt;25"/>
    <s v="Exp&lt;50"/>
    <s v="Decreased Export Intensity"/>
    <n v="0"/>
    <n v="-0.48817714850382571"/>
    <n v="59.026148249899798"/>
    <n v="0.46389845711288302"/>
    <n v="15.236339311521609"/>
    <n v="0.14181495794376889"/>
    <n v="12.296736443433121"/>
    <s v="Yes"/>
    <s v="Yes"/>
    <s v="Yes"/>
    <x v="0"/>
    <s v="Growing"/>
    <n v="5.4054054054054053"/>
    <n v="5.2643733485422388E-2"/>
    <n v="1.3247919642907391"/>
    <s v="No"/>
    <s v="2.Hiring"/>
    <s v="Hiring"/>
    <n v="1123.516112266112"/>
    <n v="8.2510623586963504E-3"/>
    <n v="5.3968063392964338E-2"/>
    <n v="1.9603994940904531E-2"/>
    <n v="0.48817714850382571"/>
    <s v="25-50"/>
    <n v="0.36325177722534779"/>
    <n v="12.69730863931445"/>
    <n v="4.9972122737641147"/>
    <n v="102.7297297297297"/>
    <n v="2208.5608108108108"/>
  </r>
  <r>
    <n v="1723"/>
    <n v="1617"/>
    <n v="1528"/>
    <n v="1684"/>
    <n v="1772"/>
    <s v="Nowa Elektro sp. z o.o., Sady"/>
    <m/>
    <m/>
    <m/>
    <n v="2004"/>
    <m/>
    <n v="634572257"/>
    <n v="202540"/>
    <n v="7792231060"/>
    <s v="sp. z o.o."/>
    <s v="4690"/>
    <s v="Sprzedaż hurtowa niewyspecjalizowana"/>
    <m/>
    <s v="handel hurtowy"/>
    <m/>
    <n v="400"/>
    <s v="J"/>
    <x v="1"/>
    <n v="326333.00984000001"/>
    <n v="4993.92749"/>
    <n v="4479.4229999999998"/>
    <n v="3504.0938000000001"/>
    <n v="2045.9115300000001"/>
    <n v="1532"/>
    <n v="320"/>
    <n v="25162.541880000001"/>
    <n v="142269.31521"/>
    <n v="29963.75705"/>
    <n v="112305.55816"/>
    <n v="39218.192819999997"/>
    <n v="103051.12239"/>
    <m/>
    <m/>
    <s v="G"/>
    <s v="Wholesale and Retail Trade; Repair of Motor Vehicles and Motorcycles"/>
    <s v="46"/>
    <s v="WHOLESALE TRADE, EXCEPT OF MOTOR VEHICLES"/>
    <s v="Medium-high"/>
    <n v="4.6945909662989187E-3"/>
    <n v="-0.11172096554005199"/>
    <n v="1.0737785312365571E-2"/>
    <n v="2.4630003981024991E-2"/>
    <n v="8.9348681008397351E-2"/>
    <x v="1"/>
    <n v="0"/>
    <n v="0.27566164047469449"/>
    <n v="78.632943374999996"/>
    <n v="1019.79065575"/>
    <n v="93.636740781249998"/>
    <x v="0"/>
    <s v="Exp&lt;25"/>
    <s v="Exp&lt;50"/>
    <s v="Increased Export Intensity"/>
    <n v="1"/>
    <n v="7.5291334940453571E-3"/>
    <n v="43.089645195256793"/>
    <n v="0.3583011373360101"/>
    <n v="3.6881486922150679"/>
    <n v="3.6217638166895938E-2"/>
    <n v="9.3709669417056496"/>
    <s v="Yes"/>
    <s v="Yes"/>
    <s v="Yes"/>
    <x v="0"/>
    <s v="Growing"/>
    <n v="0.91185410334346495"/>
    <n v="9.0772181511162842E-3"/>
    <n v="0.2271881358149708"/>
    <s v="Yes"/>
    <s v="1.Sustaining"/>
    <s v="Hiring"/>
    <n v="415.04216849837047"/>
    <n v="7.8421049409546431E-3"/>
    <n v="7.058629050033062E-2"/>
    <n v="1.6525087559743801E-2"/>
    <n v="9.8623193285541991E-3"/>
    <s v="0-10"/>
    <n v="0.23411185716957891"/>
    <n v="12.696791475746121"/>
    <n v="5.7960577507653719"/>
    <n v="70.944661003039514"/>
    <n v="993.00303951367778"/>
  </r>
  <r>
    <n v="1723"/>
    <n v="1617"/>
    <n v="1528"/>
    <n v="1684"/>
    <n v="1772"/>
    <s v="Nowa Elektro sp. z o.o., Sady"/>
    <m/>
    <m/>
    <m/>
    <n v="2004"/>
    <m/>
    <n v="634572257"/>
    <n v="202540"/>
    <n v="7792231060"/>
    <s v="sp. z o.o."/>
    <s v="4690"/>
    <s v="Sprzedaż hurtowa niewyspecjalizowana"/>
    <m/>
    <s v="handel hurtowy"/>
    <m/>
    <n v="400"/>
    <s v="J"/>
    <x v="0"/>
    <n v="326698"/>
    <n v="4307"/>
    <n v="3473"/>
    <n v="2562"/>
    <n v="2232"/>
    <n v="3222"/>
    <n v="329"/>
    <n v="23340.793470000001"/>
    <n v="155037"/>
    <n v="27649"/>
    <n v="127388"/>
    <n v="36296"/>
    <n v="118740.08712"/>
    <m/>
    <m/>
    <s v="G"/>
    <s v="Wholesale and Retail Trade; Repair of Motor Vehicles and Motorcycles"/>
    <s v="46"/>
    <s v="WHOLESALE TRADE, EXCEPT OF MOTOR VEHICLES"/>
    <s v="Medium-high"/>
    <n v="9.8623193285541991E-3"/>
    <m/>
    <n v="7.8421049409546431E-3"/>
    <n v="1.6525087559743801E-2"/>
    <n v="7.058629050033062E-2"/>
    <x v="1"/>
    <n v="0"/>
    <n v="0.23411185716957891"/>
    <n v="70.944661003039514"/>
    <n v="993.00303951367778"/>
    <n v="84.039513677811556"/>
    <x v="0"/>
    <s v="Exp&lt;25"/>
    <s v="Exp&lt;50"/>
    <s v="Increased Export Intensity"/>
    <n v="1"/>
    <n v="7.5291334940453571E-3"/>
    <n v="43.089645195256793"/>
    <n v="0.3583011373360101"/>
    <n v="3.6881486922150679"/>
    <n v="3.6217638166895938E-2"/>
    <n v="9.3709669417056496"/>
    <s v="Yes"/>
    <s v="Yes"/>
    <s v="Yes"/>
    <x v="0"/>
    <s v="Growing"/>
    <n v="0.91185410334346495"/>
    <n v="9.0772181511162842E-3"/>
    <n v="0.2271881358149708"/>
    <s v="Yes"/>
    <s v="1.Sustaining"/>
    <s v="Hiring"/>
    <n v="415.04216849837047"/>
    <n v="7.8421049409546431E-3"/>
    <n v="7.058629050033062E-2"/>
    <n v="1.6525087559743801E-2"/>
    <n v="9.8623193285541991E-3"/>
    <s v="0-10"/>
    <n v="0.23411185716957891"/>
    <n v="12.696791475746121"/>
    <n v="5.7960577507653719"/>
    <n v="70.944661003039514"/>
    <n v="993.00303951367778"/>
  </r>
  <r>
    <n v="1723"/>
    <n v="1617"/>
    <n v="1528"/>
    <n v="1684"/>
    <n v="1772"/>
    <s v="Nowa Elektro sp. z o.o., Sady"/>
    <m/>
    <m/>
    <m/>
    <n v="2004"/>
    <m/>
    <n v="634572257"/>
    <n v="202540"/>
    <n v="7792231060"/>
    <s v="sp. z o.o."/>
    <s v="4690"/>
    <s v="Sprzedaż hurtowa niewyspecjalizowana"/>
    <m/>
    <s v="handel hurtowy"/>
    <m/>
    <n v="400"/>
    <s v="J"/>
    <x v="2"/>
    <n v="405033.63285000011"/>
    <n v="13983.95349"/>
    <n v="13194.673150000001"/>
    <n v="12057.440640000001"/>
    <n v="2287.4378000000002"/>
    <n v="2857"/>
    <n v="321"/>
    <n v="29457.61709"/>
    <n v="183419.35879"/>
    <n v="31357.86951"/>
    <n v="152061.48928000001"/>
    <n v="51275.633459999997"/>
    <n v="132143.72532999999"/>
    <m/>
    <m/>
    <s v="G"/>
    <s v="Wholesale and Retail Trade; Repair of Motor Vehicles and Motorcycles"/>
    <s v="46"/>
    <s v="WHOLESALE TRADE, EXCEPT OF MOTOR VEHICLES"/>
    <s v="Medium-high"/>
    <n v="7.053735216744482E-3"/>
    <n v="24.11666017133442"/>
    <n v="2.976898623247257E-2"/>
    <n v="6.5737012273632323E-2"/>
    <n v="0.23514952086171659"/>
    <x v="1"/>
    <n v="0"/>
    <n v="0.27955409831470601"/>
    <n v="91.768277538940808"/>
    <n v="1261.7870182242989"/>
    <n v="97.688067009345801"/>
    <x v="0"/>
    <s v="Exp&lt;25"/>
    <s v="Exp&lt;50"/>
    <s v="Increased Export Intensity"/>
    <n v="1"/>
    <n v="7.5291334940453571E-3"/>
    <n v="43.089645195256793"/>
    <n v="0.3583011373360101"/>
    <n v="3.6881486922150679"/>
    <n v="3.6217638166895938E-2"/>
    <n v="9.3709669417056496"/>
    <s v="Yes"/>
    <s v="Yes"/>
    <s v="Yes"/>
    <x v="0"/>
    <s v="Growing"/>
    <n v="0.91185410334346495"/>
    <n v="9.0772181511162842E-3"/>
    <n v="0.2271881358149708"/>
    <s v="Yes"/>
    <s v="1.Sustaining"/>
    <s v="Hiring"/>
    <n v="415.04216849837047"/>
    <n v="7.8421049409546431E-3"/>
    <n v="7.058629050033062E-2"/>
    <n v="1.6525087559743801E-2"/>
    <n v="9.8623193285541991E-3"/>
    <s v="0-10"/>
    <n v="0.23411185716957891"/>
    <n v="12.696791475746121"/>
    <n v="5.7960577507653719"/>
    <n v="70.944661003039514"/>
    <n v="993.00303951367778"/>
  </r>
  <r>
    <n v="1723"/>
    <n v="1617"/>
    <n v="1528"/>
    <n v="1684"/>
    <n v="1772"/>
    <s v="Nowa Elektro sp. z o.o., Sady"/>
    <m/>
    <m/>
    <m/>
    <n v="2004"/>
    <m/>
    <n v="634572257"/>
    <n v="202540"/>
    <n v="7792231060"/>
    <s v="sp. z o.o."/>
    <s v="4690"/>
    <s v="Sprzedaż hurtowa niewyspecjalizowana"/>
    <m/>
    <s v="handel hurtowy"/>
    <m/>
    <n v="400"/>
    <s v="J"/>
    <x v="4"/>
    <n v="467471.00906000001"/>
    <n v="3154.7808399999999"/>
    <n v="1668.6336799999999"/>
    <n v="702.71968000000004"/>
    <n v="3894.46875"/>
    <n v="8130"/>
    <n v="332"/>
    <n v="38526.112569999998"/>
    <n v="212402.53596000001"/>
    <n v="40545.423740000013"/>
    <n v="171857.11222000001"/>
    <n v="57209.307990000001"/>
    <n v="155193.22797000001"/>
    <m/>
    <m/>
    <s v="G"/>
    <s v="Wholesale and Retail Trade; Repair of Motor Vehicles and Motorcycles"/>
    <s v="46"/>
    <s v="WHOLESALE TRADE, EXCEPT OF MOTOR VEHICLES"/>
    <s v="Medium-high"/>
    <n v="1.739145282259956E-2"/>
    <n v="-4.3293905591156427"/>
    <n v="1.503236920323771E-3"/>
    <n v="3.3084335684783789E-3"/>
    <n v="1.228331026347728E-2"/>
    <x v="1"/>
    <n v="0"/>
    <n v="0.26934380859169099"/>
    <n v="116.0425077409638"/>
    <n v="1408.0452080120481"/>
    <n v="122.1247703012048"/>
    <x v="0"/>
    <s v="Exp&lt;25"/>
    <s v="Exp&lt;50"/>
    <s v="Increased Export Intensity"/>
    <n v="1"/>
    <n v="7.5291334940453571E-3"/>
    <n v="43.089645195256793"/>
    <n v="0.3583011373360101"/>
    <n v="3.6881486922150679"/>
    <n v="3.6217638166895938E-2"/>
    <n v="9.3709669417056496"/>
    <s v="Yes"/>
    <s v="Yes"/>
    <s v="Yes"/>
    <x v="0"/>
    <s v="Growing"/>
    <n v="0.91185410334346495"/>
    <n v="9.0772181511162842E-3"/>
    <n v="0.2271881358149708"/>
    <s v="Yes"/>
    <s v="1.Sustaining"/>
    <s v="Hiring"/>
    <n v="415.04216849837047"/>
    <n v="7.8421049409546431E-3"/>
    <n v="7.058629050033062E-2"/>
    <n v="1.6525087559743801E-2"/>
    <n v="9.8623193285541991E-3"/>
    <s v="0-10"/>
    <n v="0.23411185716957891"/>
    <n v="12.696791475746121"/>
    <n v="5.7960577507653719"/>
    <n v="70.944661003039514"/>
    <n v="993.00303951367778"/>
  </r>
  <r>
    <n v="1723"/>
    <n v="1617"/>
    <n v="1528"/>
    <n v="1684"/>
    <n v="1772"/>
    <s v="Nowa Elektro sp. z o.o., Sady"/>
    <m/>
    <m/>
    <m/>
    <n v="2004"/>
    <m/>
    <n v="634572257"/>
    <n v="202540"/>
    <n v="7792231060"/>
    <s v="sp. z o.o."/>
    <s v="4690"/>
    <s v="Sprzedaż hurtowa niewyspecjalizowana"/>
    <m/>
    <s v="handel hurtowy"/>
    <m/>
    <n v="400"/>
    <s v="J"/>
    <x v="3"/>
    <n v="488625.51601999998"/>
    <n v="13036.122289999999"/>
    <n v="11088.308849999999"/>
    <n v="10480.95485"/>
    <n v="3028.06088"/>
    <n v="5167"/>
    <n v="327"/>
    <n v="35979.870349999997"/>
    <n v="191080.6942"/>
    <n v="37231.054709999997"/>
    <n v="153849.63949"/>
    <n v="59456.588309999999"/>
    <n v="131624.10589000001"/>
    <m/>
    <m/>
    <s v="G"/>
    <s v="Wholesale and Retail Trade; Repair of Motor Vehicles and Motorcycles"/>
    <s v="46"/>
    <s v="WHOLESALE TRADE, EXCEPT OF MOTOR VEHICLES"/>
    <s v="Medium-high"/>
    <n v="1.057456033423459E-2"/>
    <n v="20.63825726812107"/>
    <n v="2.1449872154386231E-2"/>
    <n v="5.4850935589703338E-2"/>
    <n v="0.17627911637569041"/>
    <x v="1"/>
    <n v="0"/>
    <n v="0.31115957872629502"/>
    <n v="110.03018455657489"/>
    <n v="1494.267633088685"/>
    <n v="113.8564364220184"/>
    <x v="0"/>
    <s v="Exp&lt;25"/>
    <s v="Exp&lt;50"/>
    <s v="Increased Export Intensity"/>
    <n v="1"/>
    <n v="7.5291334940453571E-3"/>
    <n v="43.089645195256793"/>
    <n v="0.3583011373360101"/>
    <n v="3.6881486922150679"/>
    <n v="3.6217638166895938E-2"/>
    <n v="9.3709669417056496"/>
    <s v="Yes"/>
    <s v="Yes"/>
    <s v="Yes"/>
    <x v="0"/>
    <s v="Growing"/>
    <n v="0.91185410334346495"/>
    <n v="9.0772181511162842E-3"/>
    <n v="0.2271881358149708"/>
    <s v="Yes"/>
    <s v="1.Sustaining"/>
    <s v="Hiring"/>
    <n v="415.04216849837047"/>
    <n v="7.8421049409546431E-3"/>
    <n v="7.058629050033062E-2"/>
    <n v="1.6525087559743801E-2"/>
    <n v="9.8623193285541991E-3"/>
    <s v="0-10"/>
    <n v="0.23411185716957891"/>
    <n v="12.696791475746121"/>
    <n v="5.7960577507653719"/>
    <n v="70.944661003039514"/>
    <n v="993.00303951367778"/>
  </r>
  <r>
    <m/>
    <m/>
    <n v="1857"/>
    <n v="1961"/>
    <n v="1773"/>
    <s v="DPNIK Dolkom sp. z o.o., Wrocław"/>
    <m/>
    <m/>
    <m/>
    <n v="2001"/>
    <m/>
    <n v="932662047"/>
    <n v="28640"/>
    <n v="8992418059"/>
    <s v="sp. z o.o."/>
    <s v="4212"/>
    <s v="Roboty związane z budową dróg szynowych i kolei podziemnej"/>
    <m/>
    <s v="budownictwo"/>
    <m/>
    <n v="200"/>
    <s v="J"/>
    <x v="1"/>
    <n v="276071.47275000002"/>
    <n v="12566.879650000001"/>
    <n v="12294.347739999999"/>
    <n v="9954.320740000001"/>
    <n v="6898.4985199999992"/>
    <n v="0"/>
    <n v="427"/>
    <n v="38540.280789999997"/>
    <n v="218389.75096999999"/>
    <n v="105183.96822"/>
    <n v="113205.78275"/>
    <n v="100647.22635"/>
    <n v="117742.52462"/>
    <m/>
    <m/>
    <s v="F"/>
    <s v="Construction"/>
    <s v="42"/>
    <s v="CIVIL ENGINEERING WORKS"/>
    <s v="Low"/>
    <n v="0"/>
    <n v="-15.45813114377583"/>
    <n v="3.6057042188543192E-2"/>
    <n v="4.5580530660376171E-2"/>
    <n v="9.8903080601386098E-2"/>
    <x v="1"/>
    <n v="0"/>
    <n v="0.46086057565872601"/>
    <n v="90.258268829039821"/>
    <n v="646.53740690866516"/>
    <n v="246.33247826697891"/>
    <x v="0"/>
    <s v="Exp&lt;25"/>
    <s v="Exp&lt;50"/>
    <s v="Decreased Export Intensity"/>
    <n v="0"/>
    <n v="0"/>
    <n v="12.643135819935679"/>
    <n v="0.11905454534464251"/>
    <n v="-18.374539260916169"/>
    <n v="-0.20302895382447159"/>
    <n v="3.0211000726788622"/>
    <s v="Yes"/>
    <s v="Yes"/>
    <s v="Yes"/>
    <x v="3"/>
    <s v="Declining"/>
    <n v="3.1026252983293561"/>
    <n v="3.0554668321973288E-2"/>
    <n v="0.7667916125016383"/>
    <s v="No"/>
    <s v="1.Sustaining"/>
    <s v="Hiring"/>
    <n v="72.116984047003257"/>
    <n v="3.7317409278824071E-2"/>
    <n v="0.13436538652376701"/>
    <n v="6.0637726159909228E-2"/>
    <n v="0"/>
    <s v="0-10"/>
    <n v="0.45128978324476032"/>
    <n v="12.6963383553308"/>
    <n v="6.0378709199221374"/>
    <n v="85.462555131264921"/>
    <n v="779.35560859188547"/>
  </r>
  <r>
    <m/>
    <m/>
    <n v="1857"/>
    <n v="1961"/>
    <n v="1773"/>
    <s v="DPNIK Dolkom sp. z o.o., Wrocław"/>
    <m/>
    <m/>
    <m/>
    <n v="2001"/>
    <m/>
    <n v="932662047"/>
    <n v="28640"/>
    <n v="8992418059"/>
    <s v="sp. z o.o."/>
    <s v="4212"/>
    <s v="Roboty związane z budową dróg szynowych i kolei podziemnej"/>
    <m/>
    <s v="budownictwo"/>
    <m/>
    <n v="200"/>
    <s v="J"/>
    <x v="2"/>
    <n v="315273.01091999997"/>
    <n v="13085.27061"/>
    <n v="12668.71976"/>
    <n v="9829.2007599999997"/>
    <n v="7979.0026699999999"/>
    <n v="0"/>
    <n v="415"/>
    <n v="40052.432030000004"/>
    <n v="436282.71568000002"/>
    <n v="101669.99886000001"/>
    <n v="334612.71681999997"/>
    <n v="303476.42710999999"/>
    <n v="132806.28857"/>
    <m/>
    <m/>
    <s v="F"/>
    <s v="Construction"/>
    <s v="42"/>
    <s v="CIVIL ENGINEERING WORKS"/>
    <s v="Low"/>
    <n v="0"/>
    <n v="14.199778694809019"/>
    <n v="3.1176790970204999E-2"/>
    <n v="2.252942967195019E-2"/>
    <n v="3.2388679587417327E-2"/>
    <x v="1"/>
    <n v="0"/>
    <n v="0.69559580566237855"/>
    <n v="96.511884409638569"/>
    <n v="759.69400221686749"/>
    <n v="244.98794906024091"/>
    <x v="0"/>
    <s v="Exp&lt;25"/>
    <s v="Exp&lt;50"/>
    <s v="Decreased Export Intensity"/>
    <n v="0"/>
    <n v="0"/>
    <n v="12.643135819935679"/>
    <n v="0.11905454534464251"/>
    <n v="-18.374539260916169"/>
    <n v="-0.20302895382447159"/>
    <n v="3.0211000726788622"/>
    <s v="Yes"/>
    <s v="Yes"/>
    <s v="Yes"/>
    <x v="3"/>
    <s v="Declining"/>
    <n v="3.1026252983293561"/>
    <n v="3.0554668321973288E-2"/>
    <n v="0.7667916125016383"/>
    <s v="No"/>
    <s v="1.Sustaining"/>
    <s v="Hiring"/>
    <n v="72.116984047003257"/>
    <n v="3.7317409278824071E-2"/>
    <n v="0.13436538652376701"/>
    <n v="6.0637726159909228E-2"/>
    <n v="0"/>
    <s v="0-10"/>
    <n v="0.45128978324476032"/>
    <n v="12.6963383553308"/>
    <n v="6.0378709199221374"/>
    <n v="85.462555131264921"/>
    <n v="779.35560859188547"/>
  </r>
  <r>
    <m/>
    <m/>
    <n v="1857"/>
    <n v="1961"/>
    <n v="1773"/>
    <s v="DPNIK Dolkom sp. z o.o., Wrocław"/>
    <m/>
    <m/>
    <m/>
    <n v="2001"/>
    <m/>
    <n v="932662047"/>
    <n v="28640"/>
    <n v="8992418059"/>
    <s v="sp. z o.o."/>
    <s v="4212"/>
    <s v="Roboty związane z budową dróg szynowych i kolei podziemnej"/>
    <m/>
    <s v="budownictwo"/>
    <m/>
    <n v="200"/>
    <s v="J"/>
    <x v="0"/>
    <n v="326550"/>
    <n v="15444"/>
    <n v="15255"/>
    <n v="12186"/>
    <n v="5341"/>
    <n v="0"/>
    <n v="419"/>
    <n v="35808.810599999997"/>
    <n v="200964"/>
    <n v="81103"/>
    <n v="119861"/>
    <n v="90693"/>
    <n v="110271.30583"/>
    <m/>
    <m/>
    <s v="F"/>
    <s v="Construction"/>
    <s v="42"/>
    <s v="CIVIL ENGINEERING WORKS"/>
    <s v="Low"/>
    <n v="0"/>
    <m/>
    <n v="3.7317409278824071E-2"/>
    <n v="6.0637726159909228E-2"/>
    <n v="0.13436538652376701"/>
    <x v="1"/>
    <n v="0"/>
    <n v="0.45128978324476032"/>
    <n v="85.462555131264921"/>
    <n v="779.35560859188547"/>
    <n v="193.563245823389"/>
    <x v="0"/>
    <s v="Exp&lt;25"/>
    <s v="Exp&lt;50"/>
    <s v="Decreased Export Intensity"/>
    <n v="0"/>
    <n v="0"/>
    <n v="12.643135819935679"/>
    <n v="0.11905454534464251"/>
    <n v="-18.374539260916169"/>
    <n v="-0.20302895382447159"/>
    <n v="3.0211000726788622"/>
    <s v="Yes"/>
    <s v="Yes"/>
    <s v="Yes"/>
    <x v="3"/>
    <s v="Declining"/>
    <n v="3.1026252983293561"/>
    <n v="3.0554668321973288E-2"/>
    <n v="0.7667916125016383"/>
    <s v="No"/>
    <s v="1.Sustaining"/>
    <s v="Hiring"/>
    <n v="72.116984047003257"/>
    <n v="3.7317409278824071E-2"/>
    <n v="0.13436538652376701"/>
    <n v="6.0637726159909228E-2"/>
    <n v="0"/>
    <s v="0-10"/>
    <n v="0.45128978324476032"/>
    <n v="12.6963383553308"/>
    <n v="6.0378709199221374"/>
    <n v="85.462555131264921"/>
    <n v="779.35560859188547"/>
  </r>
  <r>
    <m/>
    <m/>
    <n v="1857"/>
    <n v="1961"/>
    <n v="1773"/>
    <s v="DPNIK Dolkom sp. z o.o., Wrocław"/>
    <m/>
    <m/>
    <m/>
    <n v="2001"/>
    <m/>
    <n v="932662047"/>
    <n v="28640"/>
    <n v="8992418059"/>
    <s v="sp. z o.o."/>
    <s v="4212"/>
    <s v="Roboty związane z budową dróg szynowych i kolei podziemnej"/>
    <m/>
    <s v="budownictwo"/>
    <m/>
    <n v="200"/>
    <s v="J"/>
    <x v="3"/>
    <n v="346210"/>
    <n v="-627.65499999999997"/>
    <n v="5161.9739600000003"/>
    <n v="3807.9599600000001"/>
    <n v="8161.7646599999998"/>
    <n v="0"/>
    <n v="434"/>
    <n v="47270.791570000001"/>
    <n v="437503.70801"/>
    <n v="164473.78025000001"/>
    <n v="273029.92775999999"/>
    <n v="307284.38707"/>
    <n v="130219.32094000001"/>
    <m/>
    <m/>
    <s v="F"/>
    <s v="Construction"/>
    <s v="42"/>
    <s v="CIVIL ENGINEERING WORKS"/>
    <s v="Low"/>
    <n v="0"/>
    <n v="9.8127616410052187"/>
    <n v="1.0998988937350161E-2"/>
    <n v="8.7038347110716639E-3"/>
    <n v="1.239229886135588E-2"/>
    <x v="1"/>
    <n v="0"/>
    <n v="0.70235836049868727"/>
    <n v="108.9188745852535"/>
    <n v="797.71889400921657"/>
    <n v="378.97184389400923"/>
    <x v="0"/>
    <s v="Exp&lt;25"/>
    <s v="Exp&lt;50"/>
    <s v="Decreased Export Intensity"/>
    <n v="0"/>
    <n v="0"/>
    <n v="12.643135819935679"/>
    <n v="0.11905454534464251"/>
    <n v="-18.374539260916169"/>
    <n v="-0.20302895382447159"/>
    <n v="3.0211000726788622"/>
    <s v="Yes"/>
    <s v="Yes"/>
    <s v="Yes"/>
    <x v="3"/>
    <s v="Declining"/>
    <n v="3.1026252983293561"/>
    <n v="3.0554668321973288E-2"/>
    <n v="0.7667916125016383"/>
    <s v="No"/>
    <s v="1.Sustaining"/>
    <s v="Hiring"/>
    <n v="72.116984047003257"/>
    <n v="3.7317409278824071E-2"/>
    <n v="0.13436538652376701"/>
    <n v="6.0637726159909228E-2"/>
    <n v="0"/>
    <s v="0-10"/>
    <n v="0.45128978324476032"/>
    <n v="12.6963383553308"/>
    <n v="6.0378709199221374"/>
    <n v="85.462555131264921"/>
    <n v="779.35560859188547"/>
  </r>
  <r>
    <m/>
    <m/>
    <n v="1857"/>
    <n v="1961"/>
    <n v="1773"/>
    <s v="DPNIK Dolkom sp. z o.o., Wrocław"/>
    <m/>
    <m/>
    <m/>
    <n v="2001"/>
    <m/>
    <n v="932662047"/>
    <n v="28640"/>
    <n v="8992418059"/>
    <s v="sp. z o.o."/>
    <s v="4212"/>
    <s v="Roboty związane z budową dróg szynowych i kolei podziemnej"/>
    <m/>
    <s v="budownictwo"/>
    <m/>
    <n v="200"/>
    <s v="J"/>
    <x v="4"/>
    <n v="367836.16002000001"/>
    <n v="5152.9743200000003"/>
    <n v="11475.89503"/>
    <n v="8730.0680299999985"/>
    <n v="8685.7025199999989"/>
    <n v="0"/>
    <n v="432"/>
    <n v="53062.617080000004"/>
    <n v="435486.83075000002"/>
    <n v="166839.69545999999"/>
    <n v="268647.13529000001"/>
    <n v="316014.45510000002"/>
    <n v="119472.37565"/>
    <m/>
    <m/>
    <s v="F"/>
    <s v="Construction"/>
    <s v="42"/>
    <s v="CIVIL ENGINEERING WORKS"/>
    <s v="Low"/>
    <n v="0"/>
    <n v="6.2465440108604442"/>
    <n v="2.3733577551280791E-2"/>
    <n v="2.0046686635655508E-2"/>
    <n v="2.762553386121987E-2"/>
    <x v="1"/>
    <n v="0"/>
    <n v="0.7256578908614908"/>
    <n v="122.8301321296296"/>
    <n v="851.47259263888873"/>
    <n v="386.20299875000012"/>
    <x v="0"/>
    <s v="Exp&lt;25"/>
    <s v="Exp&lt;50"/>
    <s v="Decreased Export Intensity"/>
    <n v="0"/>
    <n v="0"/>
    <n v="12.643135819935679"/>
    <n v="0.11905454534464251"/>
    <n v="-18.374539260916169"/>
    <n v="-0.20302895382447159"/>
    <n v="3.0211000726788622"/>
    <s v="Yes"/>
    <s v="Yes"/>
    <s v="Yes"/>
    <x v="3"/>
    <s v="Declining"/>
    <n v="3.1026252983293561"/>
    <n v="3.0554668321973288E-2"/>
    <n v="0.7667916125016383"/>
    <s v="No"/>
    <s v="1.Sustaining"/>
    <s v="Hiring"/>
    <n v="72.116984047003257"/>
    <n v="3.7317409278824071E-2"/>
    <n v="0.13436538652376701"/>
    <n v="6.0637726159909228E-2"/>
    <n v="0"/>
    <s v="0-10"/>
    <n v="0.45128978324476032"/>
    <n v="12.6963383553308"/>
    <n v="6.0378709199221374"/>
    <n v="85.462555131264921"/>
    <n v="779.35560859188547"/>
  </r>
  <r>
    <m/>
    <n v="1968"/>
    <m/>
    <n v="1845"/>
    <n v="1775"/>
    <s v="Mago SA, Nadarzyn"/>
    <m/>
    <m/>
    <m/>
    <m/>
    <m/>
    <s v="011944474"/>
    <n v="74514"/>
    <n v="5341136594"/>
    <s v="SA"/>
    <s v="3101"/>
    <s v="Produkcja mebli biurowych i sklepowych"/>
    <m/>
    <s v="produkcja"/>
    <m/>
    <n v="400"/>
    <s v="J"/>
    <x v="1"/>
    <n v="297314.14594999998"/>
    <n v="12331.34247"/>
    <n v="8871.4272300000011"/>
    <n v="7619.1854499999999"/>
    <n v="5679"/>
    <n v="118652"/>
    <n v="430"/>
    <n v="41906"/>
    <n v="237332.33583"/>
    <n v="117471.96974"/>
    <n v="119860.36609"/>
    <n v="70145.646919999999"/>
    <n v="167186.68891"/>
    <m/>
    <m/>
    <s v="C"/>
    <s v="Manufacturing"/>
    <s v="31"/>
    <s v="MANUFACTURE OF FURNITURE"/>
    <s v="Medium-high"/>
    <n v="0.39907956488539897"/>
    <n v="-1.8805889440675629"/>
    <n v="2.5626716904621611E-2"/>
    <n v="3.2103444409941617E-2"/>
    <n v="0.1086195050519608"/>
    <x v="1"/>
    <n v="0"/>
    <n v="0.29555874329002091"/>
    <n v="97.455813953488374"/>
    <n v="691.42824639534876"/>
    <n v="273.19062730232559"/>
    <x v="4"/>
    <s v="Exp&gt;25"/>
    <s v="Exp&lt;50"/>
    <s v="Increased Export Intensity"/>
    <n v="1"/>
    <n v="0.11568063227711479"/>
    <n v="12.97545617259695"/>
    <n v="0.1220004071200584"/>
    <n v="-18.133727411161619"/>
    <n v="-0.20008309204905389"/>
    <n v="3.0969994980917011"/>
    <s v="Yes"/>
    <s v="Yes"/>
    <s v="Yes"/>
    <x v="3"/>
    <s v="Declining"/>
    <n v="-0.90702947845804993"/>
    <n v="-9.1116803512560907E-3"/>
    <n v="-0.22753275967202219"/>
    <s v="Yes"/>
    <s v="0.Reducing"/>
    <s v="Reducing"/>
    <n v="96.260128384729796"/>
    <n v="1.3524796920305469E-2"/>
    <n v="4.3664733288583522E-2"/>
    <n v="1.8244729141581921E-2"/>
    <n v="0.39707924089946223"/>
    <s v="25-50"/>
    <n v="0.4178367246858265"/>
    <n v="12.621529558152909"/>
    <n v="6.089044875446846"/>
    <n v="100.6145124716553"/>
    <n v="687.10332603174606"/>
  </r>
  <r>
    <m/>
    <n v="1968"/>
    <m/>
    <n v="1845"/>
    <n v="1775"/>
    <s v="Mago SA, Nadarzyn"/>
    <m/>
    <m/>
    <m/>
    <m/>
    <m/>
    <s v="011944474"/>
    <n v="74514"/>
    <n v="5341136594"/>
    <s v="SA"/>
    <s v="3101"/>
    <s v="Produkcja mebli biurowych i sklepowych"/>
    <m/>
    <s v="produkcja"/>
    <m/>
    <n v="400"/>
    <s v="J"/>
    <x v="0"/>
    <n v="303012.56677999999"/>
    <n v="5117.4732800000002"/>
    <n v="4769.2373899999993"/>
    <n v="4098.18343"/>
    <n v="8742"/>
    <n v="120320"/>
    <n v="441"/>
    <n v="44371"/>
    <n v="224622.87043000001"/>
    <n v="116108.51473"/>
    <n v="108514.3557"/>
    <n v="93855.684469999993"/>
    <n v="130767.18596"/>
    <m/>
    <m/>
    <s v="C"/>
    <s v="Manufacturing"/>
    <s v="31"/>
    <s v="MANUFACTURE OF FURNITURE"/>
    <s v="Medium-high"/>
    <n v="0.39707924089946223"/>
    <m/>
    <n v="1.3524796920305469E-2"/>
    <n v="1.8244729141581921E-2"/>
    <n v="4.3664733288583522E-2"/>
    <x v="1"/>
    <n v="0"/>
    <n v="0.4178367246858265"/>
    <n v="100.6145124716553"/>
    <n v="687.10332603174606"/>
    <n v="263.28461390022682"/>
    <x v="4"/>
    <s v="Exp&gt;25"/>
    <s v="Exp&lt;50"/>
    <s v="Increased Export Intensity"/>
    <n v="1"/>
    <n v="0.11568063227711479"/>
    <n v="12.97545617259695"/>
    <n v="0.1220004071200584"/>
    <n v="-18.133727411161619"/>
    <n v="-0.20008309204905389"/>
    <n v="3.0969994980917011"/>
    <s v="Yes"/>
    <s v="Yes"/>
    <s v="Yes"/>
    <x v="3"/>
    <s v="Declining"/>
    <n v="-0.90702947845804993"/>
    <n v="-9.1116803512560907E-3"/>
    <n v="-0.22753275967202219"/>
    <s v="Yes"/>
    <s v="0.Reducing"/>
    <s v="Reducing"/>
    <n v="96.260128384729796"/>
    <n v="1.3524796920305469E-2"/>
    <n v="4.3664733288583522E-2"/>
    <n v="1.8244729141581921E-2"/>
    <n v="0.39707924089946223"/>
    <s v="25-50"/>
    <n v="0.4178367246858265"/>
    <n v="12.621529558152909"/>
    <n v="6.089044875446846"/>
    <n v="100.6145124716553"/>
    <n v="687.10332603174606"/>
  </r>
  <r>
    <m/>
    <n v="1968"/>
    <m/>
    <n v="1845"/>
    <n v="1775"/>
    <s v="Mago SA, Nadarzyn"/>
    <m/>
    <m/>
    <m/>
    <m/>
    <m/>
    <s v="011944474"/>
    <n v="74514"/>
    <n v="5341136594"/>
    <s v="SA"/>
    <s v="3101"/>
    <s v="Produkcja mebli biurowych i sklepowych"/>
    <m/>
    <s v="produkcja"/>
    <m/>
    <n v="400"/>
    <s v="J"/>
    <x v="4"/>
    <n v="342329.82958000002"/>
    <n v="13786.64841"/>
    <n v="9415.7183999999997"/>
    <n v="8768.4879099999998"/>
    <n v="6750"/>
    <n v="175533"/>
    <n v="437"/>
    <n v="56360"/>
    <n v="212196.78747000001"/>
    <n v="105400.12761"/>
    <n v="106796.65986"/>
    <n v="81362.550599999988"/>
    <n v="130834.23686999999"/>
    <m/>
    <m/>
    <s v="C"/>
    <s v="Manufacturing"/>
    <s v="31"/>
    <s v="MANUFACTURE OF FURNITURE"/>
    <s v="Medium-high"/>
    <n v="0.51275987317657701"/>
    <n v="-14.076360014078951"/>
    <n v="2.5614150892891641E-2"/>
    <n v="4.1322434776443893E-2"/>
    <n v="0.10777056330385"/>
    <x v="1"/>
    <n v="0"/>
    <n v="0.38342970018574329"/>
    <n v="128.97025171624711"/>
    <n v="783.36345441647586"/>
    <n v="241.19022336384441"/>
    <x v="2"/>
    <s v="Exp&gt;25"/>
    <s v="Exp&lt;50"/>
    <s v="Increased Export Intensity"/>
    <n v="1"/>
    <n v="0.11568063227711479"/>
    <n v="12.97545617259695"/>
    <n v="0.1220004071200584"/>
    <n v="-18.133727411161619"/>
    <n v="-0.20008309204905389"/>
    <n v="3.0969994980917011"/>
    <s v="Yes"/>
    <s v="Yes"/>
    <s v="Yes"/>
    <x v="3"/>
    <s v="Declining"/>
    <n v="-0.90702947845804993"/>
    <n v="-9.1116803512560907E-3"/>
    <n v="-0.22753275967202219"/>
    <s v="Yes"/>
    <s v="0.Reducing"/>
    <s v="Reducing"/>
    <n v="96.260128384729796"/>
    <n v="1.3524796920305469E-2"/>
    <n v="4.3664733288583522E-2"/>
    <n v="1.8244729141581921E-2"/>
    <n v="0.39707924089946223"/>
    <s v="25-50"/>
    <n v="0.4178367246858265"/>
    <n v="12.621529558152909"/>
    <n v="6.089044875446846"/>
    <n v="100.6145124716553"/>
    <n v="687.10332603174606"/>
  </r>
  <r>
    <m/>
    <n v="1968"/>
    <m/>
    <n v="1845"/>
    <n v="1775"/>
    <s v="Mago SA, Nadarzyn"/>
    <m/>
    <m/>
    <m/>
    <m/>
    <m/>
    <s v="011944474"/>
    <n v="74514"/>
    <n v="5341136594"/>
    <s v="SA"/>
    <s v="3101"/>
    <s v="Produkcja mebli biurowych i sklepowych"/>
    <m/>
    <s v="produkcja"/>
    <m/>
    <n v="400"/>
    <s v="J"/>
    <x v="3"/>
    <n v="398411.69396"/>
    <n v="6878.1650599999994"/>
    <n v="-6375.9223400000001"/>
    <n v="-4645.5321699999986"/>
    <n v="6343"/>
    <n v="216705"/>
    <n v="430"/>
    <n v="51406"/>
    <n v="229727.08955"/>
    <n v="105880.91631"/>
    <n v="123846.17324"/>
    <n v="74594.550390000004"/>
    <n v="155132.53915999999"/>
    <m/>
    <m/>
    <s v="C"/>
    <s v="Manufacturing"/>
    <s v="31"/>
    <s v="MANUFACTURE OF FURNITURE"/>
    <s v="Medium-high"/>
    <n v="0.54392228763686057"/>
    <n v="-2.1629952569989119"/>
    <n v="-1.166013006251369E-2"/>
    <n v="-2.0221960671246399E-2"/>
    <n v="-6.2277098604548602E-2"/>
    <x v="1"/>
    <n v="0"/>
    <n v="0.32470942167125022"/>
    <n v="119.54883720930231"/>
    <n v="926.53882316279066"/>
    <n v="246.23468909302329"/>
    <x v="2"/>
    <s v="Exp&gt;25"/>
    <s v="Exp&lt;50"/>
    <s v="Increased Export Intensity"/>
    <n v="1"/>
    <n v="0.11568063227711479"/>
    <n v="12.97545617259695"/>
    <n v="0.1220004071200584"/>
    <n v="-18.133727411161619"/>
    <n v="-0.20008309204905389"/>
    <n v="3.0969994980917011"/>
    <s v="Yes"/>
    <s v="Yes"/>
    <s v="Yes"/>
    <x v="3"/>
    <s v="Declining"/>
    <n v="-0.90702947845804993"/>
    <n v="-9.1116803512560907E-3"/>
    <n v="-0.22753275967202219"/>
    <s v="Yes"/>
    <s v="0.Reducing"/>
    <s v="Reducing"/>
    <n v="96.260128384729796"/>
    <n v="1.3524796920305469E-2"/>
    <n v="4.3664733288583522E-2"/>
    <n v="1.8244729141581921E-2"/>
    <n v="0.39707924089946223"/>
    <s v="25-50"/>
    <n v="0.4178367246858265"/>
    <n v="12.621529558152909"/>
    <n v="6.089044875446846"/>
    <n v="100.6145124716553"/>
    <n v="687.10332603174606"/>
  </r>
  <r>
    <m/>
    <n v="1968"/>
    <m/>
    <n v="1845"/>
    <n v="1775"/>
    <s v="Mago SA, Nadarzyn"/>
    <m/>
    <m/>
    <m/>
    <m/>
    <m/>
    <s v="011944474"/>
    <n v="74514"/>
    <n v="5341136594"/>
    <s v="SA"/>
    <s v="3101"/>
    <s v="Produkcja mebli biurowych i sklepowych"/>
    <m/>
    <s v="produkcja"/>
    <m/>
    <n v="400"/>
    <s v="J"/>
    <x v="2"/>
    <n v="407219.83977999998"/>
    <n v="11602.755010000001"/>
    <n v="10086.240949999999"/>
    <n v="9094.4356399999997"/>
    <n v="5623"/>
    <n v="186895"/>
    <n v="414"/>
    <n v="46945"/>
    <n v="259958.74441000001"/>
    <n v="114768.06406"/>
    <n v="145190.68035000001"/>
    <n v="79240.082559999995"/>
    <n v="180718.66185"/>
    <m/>
    <m/>
    <s v="C"/>
    <s v="Manufacturing"/>
    <s v="31"/>
    <s v="MANUFACTURE OF FURNITURE"/>
    <s v="Medium-high"/>
    <n v="0.45895357186174868"/>
    <n v="36.966183858767053"/>
    <n v="2.2332987618956031E-2"/>
    <n v="3.4984149737454097E-2"/>
    <n v="0.114770648214731"/>
    <x v="1"/>
    <n v="0"/>
    <n v="0.30481791539593173"/>
    <n v="113.3937198067633"/>
    <n v="983.62280140096618"/>
    <n v="277.21754603864741"/>
    <x v="4"/>
    <s v="Exp&gt;25"/>
    <s v="Exp&lt;50"/>
    <s v="Increased Export Intensity"/>
    <n v="1"/>
    <n v="0.11568063227711479"/>
    <n v="12.97545617259695"/>
    <n v="0.1220004071200584"/>
    <n v="-18.133727411161619"/>
    <n v="-0.20008309204905389"/>
    <n v="3.0969994980917011"/>
    <s v="Yes"/>
    <s v="Yes"/>
    <s v="Yes"/>
    <x v="3"/>
    <s v="Declining"/>
    <n v="-0.90702947845804993"/>
    <n v="-9.1116803512560907E-3"/>
    <n v="-0.22753275967202219"/>
    <s v="Yes"/>
    <s v="0.Reducing"/>
    <s v="Reducing"/>
    <n v="96.260128384729796"/>
    <n v="1.3524796920305469E-2"/>
    <n v="4.3664733288583522E-2"/>
    <n v="1.8244729141581921E-2"/>
    <n v="0.39707924089946223"/>
    <s v="25-50"/>
    <n v="0.4178367246858265"/>
    <n v="12.621529558152909"/>
    <n v="6.089044875446846"/>
    <n v="100.6145124716553"/>
    <n v="687.10332603174606"/>
  </r>
  <r>
    <m/>
    <n v="1153"/>
    <n v="1706"/>
    <n v="1976"/>
    <n v="1777"/>
    <s v="ZCh Siarkopol sp. z o.o., Tarnobrzeg"/>
    <m/>
    <m/>
    <m/>
    <m/>
    <m/>
    <n v="831220876"/>
    <n v="62697"/>
    <n v="8671993417"/>
    <s v="sp. z o.o."/>
    <s v="2015"/>
    <s v="Produkcja nawozów i związków azotowych"/>
    <m/>
    <s v="chemia"/>
    <m/>
    <n v="200"/>
    <s v="J"/>
    <x v="1"/>
    <n v="273635.98142999999"/>
    <n v="25976.990030000001"/>
    <n v="27335.4781"/>
    <n v="22576.9391"/>
    <n v="8936.2958500000004"/>
    <n v="93468"/>
    <n v="417"/>
    <n v="35982.833890000002"/>
    <n v="266552.32321"/>
    <n v="107929.32055999999"/>
    <n v="158623.00265000001"/>
    <n v="225148.41205000001"/>
    <n v="41403.911160000003"/>
    <m/>
    <m/>
    <s v="C"/>
    <s v="Manufacturing"/>
    <s v="20"/>
    <s v="MANUFACTURE OF CHEMICALS AND CHEMICAL PRODUCTS"/>
    <s v="Medium-low"/>
    <n v="0.34157788574274339"/>
    <n v="-16.247511567115431"/>
    <n v="8.2507201655333137E-2"/>
    <n v="8.4699839896773418E-2"/>
    <n v="0.10027580871850079"/>
    <x v="1"/>
    <n v="0"/>
    <n v="0.84466872897078293"/>
    <n v="86.2897695203837"/>
    <n v="656.20139431654673"/>
    <n v="258.82331069544358"/>
    <x v="4"/>
    <s v="Exp&gt;25"/>
    <s v="Exp&lt;50"/>
    <s v="Decreased Export Intensity"/>
    <n v="0"/>
    <n v="-3.8819928126734737E-2"/>
    <n v="10.424337156523171"/>
    <n v="9.9160368818781208E-2"/>
    <n v="-19.982364379331031"/>
    <n v="-0.22292313035033301"/>
    <n v="2.509992147475582"/>
    <s v="Yes"/>
    <s v="Yes"/>
    <s v="Yes"/>
    <x v="3"/>
    <s v="Declining"/>
    <n v="5.8823529411764701"/>
    <n v="5.715841383994924E-2"/>
    <n v="1.43921878913762"/>
    <s v="No"/>
    <s v="2.Hiring"/>
    <s v="Hiring"/>
    <n v="34.35083972222219"/>
    <n v="9.5555879574395347E-2"/>
    <n v="0.1435567306586964"/>
    <n v="0.1154735265289516"/>
    <n v="0.3312073299328786"/>
    <s v="25-50"/>
    <n v="0.80437556636398944"/>
    <n v="12.696858270251139"/>
    <n v="6.0112671744041606"/>
    <n v="84.319041421568613"/>
    <n v="800.78387833333329"/>
  </r>
  <r>
    <m/>
    <n v="1153"/>
    <n v="1706"/>
    <n v="1976"/>
    <n v="1777"/>
    <s v="ZCh Siarkopol sp. z o.o., Tarnobrzeg"/>
    <m/>
    <m/>
    <m/>
    <m/>
    <m/>
    <n v="831220876"/>
    <n v="62697"/>
    <n v="8671993417"/>
    <s v="sp. z o.o."/>
    <s v="2015"/>
    <s v="Produkcja nawozów i związków azotowych"/>
    <m/>
    <s v="chemia"/>
    <m/>
    <n v="200"/>
    <s v="J"/>
    <x v="0"/>
    <n v="326719.82235999999"/>
    <n v="37563"/>
    <n v="38265"/>
    <n v="31220"/>
    <n v="8647"/>
    <n v="108212"/>
    <n v="408"/>
    <n v="34402.168899999997"/>
    <n v="270365"/>
    <n v="109055"/>
    <n v="161310"/>
    <n v="217475"/>
    <n v="52890.374400000001"/>
    <m/>
    <m/>
    <s v="C"/>
    <s v="Manufacturing"/>
    <s v="20"/>
    <s v="MANUFACTURE OF CHEMICALS AND CHEMICAL PRODUCTS"/>
    <s v="Medium-low"/>
    <n v="0.3312073299328786"/>
    <m/>
    <n v="9.5555879574395347E-2"/>
    <n v="0.1154735265289516"/>
    <n v="0.1435567306586964"/>
    <x v="1"/>
    <n v="0"/>
    <n v="0.80437556636398944"/>
    <n v="84.319041421568613"/>
    <n v="800.78387833333329"/>
    <n v="267.29166666666669"/>
    <x v="4"/>
    <s v="Exp&gt;25"/>
    <s v="Exp&lt;50"/>
    <s v="Decreased Export Intensity"/>
    <n v="0"/>
    <n v="-3.8819928126734737E-2"/>
    <n v="10.424337156523171"/>
    <n v="9.9160368818781208E-2"/>
    <n v="-19.982364379331031"/>
    <n v="-0.22292313035033301"/>
    <n v="2.509992147475582"/>
    <s v="Yes"/>
    <s v="Yes"/>
    <s v="Yes"/>
    <x v="3"/>
    <s v="Declining"/>
    <n v="5.8823529411764701"/>
    <n v="5.715841383994924E-2"/>
    <n v="1.43921878913762"/>
    <s v="No"/>
    <s v="2.Hiring"/>
    <s v="Hiring"/>
    <n v="34.35083972222219"/>
    <n v="9.5555879574395347E-2"/>
    <n v="0.1435567306586964"/>
    <n v="0.1154735265289516"/>
    <n v="0.3312073299328786"/>
    <s v="25-50"/>
    <n v="0.80437556636398944"/>
    <n v="12.696858270251139"/>
    <n v="6.0112671744041606"/>
    <n v="84.319041421568613"/>
    <n v="800.78387833333329"/>
  </r>
  <r>
    <m/>
    <n v="1153"/>
    <n v="1706"/>
    <n v="1976"/>
    <n v="1777"/>
    <s v="ZCh Siarkopol sp. z o.o., Tarnobrzeg"/>
    <m/>
    <m/>
    <m/>
    <m/>
    <m/>
    <n v="831220876"/>
    <n v="62697"/>
    <n v="8671993417"/>
    <s v="sp. z o.o."/>
    <s v="2015"/>
    <s v="Produkcja nawozów i związków azotowych"/>
    <m/>
    <s v="chemia"/>
    <m/>
    <n v="200"/>
    <s v="J"/>
    <x v="2"/>
    <n v="351835.32431"/>
    <n v="47635.912369999998"/>
    <n v="49782.463239999997"/>
    <n v="40211.913240000002"/>
    <n v="9133.66734"/>
    <n v="129114"/>
    <n v="419"/>
    <n v="38752.242680000003"/>
    <n v="313900.99914000003"/>
    <n v="110941.71841"/>
    <n v="202959.28073"/>
    <n v="251651.75928999999"/>
    <n v="62249.239849999998"/>
    <m/>
    <m/>
    <s v="C"/>
    <s v="Manufacturing"/>
    <s v="20"/>
    <s v="MANUFACTURE OF CHEMICALS AND CHEMICAL PRODUCTS"/>
    <s v="Medium-low"/>
    <n v="0.36697281676651211"/>
    <n v="28.577872862821781"/>
    <n v="0.11429185889410449"/>
    <n v="0.12810380772972779"/>
    <n v="0.15979190192610709"/>
    <x v="1"/>
    <n v="0"/>
    <n v="0.80169148865232887"/>
    <n v="92.487452696897364"/>
    <n v="839.70244465393796"/>
    <n v="264.77737090692119"/>
    <x v="4"/>
    <s v="Exp&gt;25"/>
    <s v="Exp&lt;50"/>
    <s v="Decreased Export Intensity"/>
    <n v="0"/>
    <n v="-3.8819928126734737E-2"/>
    <n v="10.424337156523171"/>
    <n v="9.9160368818781208E-2"/>
    <n v="-19.982364379331031"/>
    <n v="-0.22292313035033301"/>
    <n v="2.509992147475582"/>
    <s v="Yes"/>
    <s v="Yes"/>
    <s v="Yes"/>
    <x v="3"/>
    <s v="Declining"/>
    <n v="5.8823529411764701"/>
    <n v="5.715841383994924E-2"/>
    <n v="1.43921878913762"/>
    <s v="No"/>
    <s v="2.Hiring"/>
    <s v="Hiring"/>
    <n v="34.35083972222219"/>
    <n v="9.5555879574395347E-2"/>
    <n v="0.1435567306586964"/>
    <n v="0.1154735265289516"/>
    <n v="0.3312073299328786"/>
    <s v="25-50"/>
    <n v="0.80437556636398944"/>
    <n v="12.696858270251139"/>
    <n v="6.0112671744041606"/>
    <n v="84.319041421568613"/>
    <n v="800.78387833333329"/>
  </r>
  <r>
    <m/>
    <n v="1153"/>
    <n v="1706"/>
    <n v="1976"/>
    <n v="1777"/>
    <s v="ZCh Siarkopol sp. z o.o., Tarnobrzeg"/>
    <m/>
    <m/>
    <m/>
    <m/>
    <m/>
    <n v="831220876"/>
    <n v="62697"/>
    <n v="8671993417"/>
    <s v="sp. z o.o."/>
    <s v="2015"/>
    <s v="Produkcja nawozów i związków azotowych"/>
    <m/>
    <s v="chemia"/>
    <m/>
    <n v="200"/>
    <s v="J"/>
    <x v="4"/>
    <n v="360778.19819999998"/>
    <n v="-41318.414839999998"/>
    <n v="-41249.402629999997"/>
    <n v="-33506.157630000002"/>
    <n v="9560.1616199999989"/>
    <n v="105487"/>
    <n v="432"/>
    <n v="46350.178699999997"/>
    <n v="314860.26367999997"/>
    <n v="121884.55349999999"/>
    <n v="192975.71017999999"/>
    <n v="252047.61585999999"/>
    <n v="62812.647819999998"/>
    <m/>
    <m/>
    <s v="C"/>
    <s v="Manufacturing"/>
    <s v="20"/>
    <s v="MANUFACTURE OF CHEMICALS AND CHEMICAL PRODUCTS"/>
    <s v="Medium-low"/>
    <n v="0.29238740180614392"/>
    <n v="-46.958849114960607"/>
    <n v="-9.2871902451892682E-2"/>
    <n v="-0.1064159612851405"/>
    <n v="-0.13293582450948879"/>
    <x v="1"/>
    <n v="0"/>
    <n v="0.80050627193834167"/>
    <n v="107.29208032407411"/>
    <n v="835.13471805555548"/>
    <n v="282.14017013888889"/>
    <x v="4"/>
    <s v="Exp&gt;25"/>
    <s v="Exp&lt;50"/>
    <s v="Decreased Export Intensity"/>
    <n v="0"/>
    <n v="-3.8819928126734737E-2"/>
    <n v="10.424337156523171"/>
    <n v="9.9160368818781208E-2"/>
    <n v="-19.982364379331031"/>
    <n v="-0.22292313035033301"/>
    <n v="2.509992147475582"/>
    <s v="Yes"/>
    <s v="Yes"/>
    <s v="Yes"/>
    <x v="3"/>
    <s v="Declining"/>
    <n v="5.8823529411764701"/>
    <n v="5.715841383994924E-2"/>
    <n v="1.43921878913762"/>
    <s v="No"/>
    <s v="2.Hiring"/>
    <s v="Hiring"/>
    <n v="34.35083972222219"/>
    <n v="9.5555879574395347E-2"/>
    <n v="0.1435567306586964"/>
    <n v="0.1154735265289516"/>
    <n v="0.3312073299328786"/>
    <s v="25-50"/>
    <n v="0.80437556636398944"/>
    <n v="12.696858270251139"/>
    <n v="6.0112671744041606"/>
    <n v="84.319041421568613"/>
    <n v="800.78387833333329"/>
  </r>
  <r>
    <m/>
    <n v="1153"/>
    <n v="1706"/>
    <n v="1976"/>
    <n v="1777"/>
    <s v="ZCh Siarkopol sp. z o.o., Tarnobrzeg"/>
    <m/>
    <m/>
    <m/>
    <m/>
    <m/>
    <n v="831220876"/>
    <n v="62697"/>
    <n v="8671993417"/>
    <s v="sp. z o.o."/>
    <s v="2015"/>
    <s v="Produkcja nawozów i związków azotowych"/>
    <m/>
    <s v="chemia"/>
    <m/>
    <n v="200"/>
    <s v="J"/>
    <x v="3"/>
    <n v="680185.46389000001"/>
    <n v="88603.869439999995"/>
    <n v="90486.516610000006"/>
    <n v="73287.721609999993"/>
    <n v="10523.91174"/>
    <n v="209730"/>
    <n v="426"/>
    <n v="45339.549590000002"/>
    <n v="387731.95762"/>
    <n v="115380.2981"/>
    <n v="272351.65951999999"/>
    <n v="306492.11719999998"/>
    <n v="81239.840420000008"/>
    <m/>
    <m/>
    <s v="C"/>
    <s v="Manufacturing"/>
    <s v="20"/>
    <s v="MANUFACTURE OF CHEMICALS AND CHEMICAL PRODUCTS"/>
    <s v="Medium-low"/>
    <n v="0.30834237297655293"/>
    <n v="93.324949740035962"/>
    <n v="0.1077466742539093"/>
    <n v="0.1890164588440405"/>
    <n v="0.239117802700865"/>
    <x v="1"/>
    <n v="0"/>
    <n v="0.79047422111225663"/>
    <n v="106.43086758215961"/>
    <n v="1596.679492699531"/>
    <n v="270.84577018779339"/>
    <x v="4"/>
    <s v="Exp&gt;25"/>
    <s v="Exp&lt;50"/>
    <s v="Decreased Export Intensity"/>
    <n v="0"/>
    <n v="-3.8819928126734737E-2"/>
    <n v="10.424337156523171"/>
    <n v="9.9160368818781208E-2"/>
    <n v="-19.982364379331031"/>
    <n v="-0.22292313035033301"/>
    <n v="2.509992147475582"/>
    <s v="Yes"/>
    <s v="Yes"/>
    <s v="Yes"/>
    <x v="3"/>
    <s v="Declining"/>
    <n v="5.8823529411764701"/>
    <n v="5.715841383994924E-2"/>
    <n v="1.43921878913762"/>
    <s v="No"/>
    <s v="2.Hiring"/>
    <s v="Hiring"/>
    <n v="34.35083972222219"/>
    <n v="9.5555879574395347E-2"/>
    <n v="0.1435567306586964"/>
    <n v="0.1154735265289516"/>
    <n v="0.3312073299328786"/>
    <s v="25-50"/>
    <n v="0.80437556636398944"/>
    <n v="12.696858270251139"/>
    <n v="6.0112671744041606"/>
    <n v="84.319041421568613"/>
    <n v="800.78387833333329"/>
  </r>
  <r>
    <n v="1802"/>
    <n v="1603"/>
    <n v="1647"/>
    <n v="1703"/>
    <n v="1779"/>
    <s v="Polser sp. z o.o., Siemiatycze"/>
    <m/>
    <m/>
    <m/>
    <n v="2003"/>
    <m/>
    <s v="050250904"/>
    <n v="146713"/>
    <n v="5440002974"/>
    <s v="sp. z o.o."/>
    <s v="1051"/>
    <s v="Przetwórstwo mleka i wyrób serów"/>
    <m/>
    <s v="żywność"/>
    <m/>
    <n v="540"/>
    <s v="J"/>
    <x v="1"/>
    <n v="322456.35868"/>
    <n v="7938.1201600000004"/>
    <n v="8009.8226500000001"/>
    <n v="6368.95165"/>
    <n v="9721"/>
    <n v="7033"/>
    <n v="502"/>
    <n v="33882"/>
    <n v="221420.19813999999"/>
    <n v="85369.244409999999"/>
    <n v="136050.95373000001"/>
    <n v="171734.71632000001"/>
    <n v="49685.481820000001"/>
    <m/>
    <m/>
    <s v="C"/>
    <s v="Manufacturing"/>
    <s v="10"/>
    <s v="MANUFACTURE OF FOOD PRODUCTS"/>
    <s v="Low"/>
    <n v="2.181070340429982E-2"/>
    <n v="-0.78326943218810507"/>
    <n v="1.9751360078839181E-2"/>
    <n v="2.876409516160322E-2"/>
    <n v="3.7085988124454017E-2"/>
    <x v="0"/>
    <n v="1"/>
    <n v="0.77560546762502325"/>
    <n v="67.494023904382473"/>
    <n v="642.34334398406372"/>
    <n v="170.05825579681269"/>
    <x v="0"/>
    <s v="Exp&lt;25"/>
    <s v="Exp&lt;50"/>
    <s v="Decreased Export Intensity"/>
    <n v="0"/>
    <n v="-2.8478874501367751E-2"/>
    <n v="37.445879988430853"/>
    <n v="0.31806005355354999"/>
    <n v="-0.40153624026750268"/>
    <n v="-4.0234456155641141E-3"/>
    <n v="8.2761815331076072"/>
    <s v="Yes"/>
    <s v="Yes"/>
    <s v="Yes"/>
    <x v="3"/>
    <s v="Declining"/>
    <n v="-1.6"/>
    <n v="-1.6129381929883561E-2"/>
    <n v="-0.40242264939475142"/>
    <s v="No"/>
    <s v="0.Reducing"/>
    <s v="Reducing"/>
    <n v="257.92660747967477"/>
    <n v="1.9812185771164489E-2"/>
    <n v="3.8786820071080058E-2"/>
    <n v="3.1846755726134719E-2"/>
    <n v="3.7999766155285199E-2"/>
    <s v="0-10"/>
    <n v="0.82107158224811683"/>
    <n v="12.691586615139091"/>
    <n v="6.2146080984221914"/>
    <n v="63.164000000000001"/>
    <n v="650.00400000000002"/>
  </r>
  <r>
    <n v="1802"/>
    <n v="1603"/>
    <n v="1647"/>
    <n v="1703"/>
    <n v="1779"/>
    <s v="Polser sp. z o.o., Siemiatycze"/>
    <m/>
    <m/>
    <m/>
    <n v="2003"/>
    <m/>
    <s v="050250904"/>
    <n v="146713"/>
    <n v="5440002974"/>
    <s v="sp. z o.o."/>
    <s v="1051"/>
    <s v="Przetwórstwo mleka i wyrób serów"/>
    <m/>
    <s v="żywność"/>
    <m/>
    <n v="540"/>
    <s v="J"/>
    <x v="0"/>
    <n v="325002"/>
    <n v="7670"/>
    <n v="8160"/>
    <n v="6439"/>
    <n v="9633"/>
    <n v="12350"/>
    <n v="500"/>
    <n v="31582"/>
    <n v="202187"/>
    <n v="87659"/>
    <n v="114528"/>
    <n v="166010"/>
    <n v="36177.731699999997"/>
    <m/>
    <m/>
    <s v="C"/>
    <s v="Manufacturing"/>
    <s v="10"/>
    <s v="MANUFACTURE OF FOOD PRODUCTS"/>
    <s v="Low"/>
    <n v="3.7999766155285199E-2"/>
    <m/>
    <n v="1.9812185771164489E-2"/>
    <n v="3.1846755726134719E-2"/>
    <n v="3.8786820071080058E-2"/>
    <x v="0"/>
    <n v="1"/>
    <n v="0.82107158224811683"/>
    <n v="63.164000000000001"/>
    <n v="650.00400000000002"/>
    <n v="175.31800000000001"/>
    <x v="0"/>
    <s v="Exp&lt;25"/>
    <s v="Exp&lt;50"/>
    <s v="Decreased Export Intensity"/>
    <n v="0"/>
    <n v="-2.8478874501367751E-2"/>
    <n v="37.445879988430853"/>
    <n v="0.31806005355354999"/>
    <n v="-0.40153624026750268"/>
    <n v="-4.0234456155641141E-3"/>
    <n v="8.2761815331076072"/>
    <s v="Yes"/>
    <s v="Yes"/>
    <s v="Yes"/>
    <x v="3"/>
    <s v="Declining"/>
    <n v="-1.6"/>
    <n v="-1.6129381929883561E-2"/>
    <n v="-0.40242264939475142"/>
    <s v="No"/>
    <s v="0.Reducing"/>
    <s v="Reducing"/>
    <n v="257.92660747967477"/>
    <n v="1.9812185771164489E-2"/>
    <n v="3.8786820071080058E-2"/>
    <n v="3.1846755726134719E-2"/>
    <n v="3.7999766155285199E-2"/>
    <s v="0-10"/>
    <n v="0.82107158224811683"/>
    <n v="12.691586615139091"/>
    <n v="6.2146080984221914"/>
    <n v="63.164000000000001"/>
    <n v="650.00400000000002"/>
  </r>
  <r>
    <n v="1802"/>
    <n v="1603"/>
    <n v="1647"/>
    <n v="1703"/>
    <n v="1779"/>
    <s v="Polser sp. z o.o., Siemiatycze"/>
    <m/>
    <m/>
    <m/>
    <n v="2003"/>
    <m/>
    <s v="050250904"/>
    <n v="146713"/>
    <n v="5440002974"/>
    <s v="sp. z o.o."/>
    <s v="1051"/>
    <s v="Przetwórstwo mleka i wyrób serów"/>
    <m/>
    <s v="żywność"/>
    <m/>
    <n v="540"/>
    <s v="J"/>
    <x v="2"/>
    <n v="367754.92836000002"/>
    <n v="9920.6387400000003"/>
    <n v="9952.1636699999999"/>
    <n v="7902.71767"/>
    <n v="9633"/>
    <n v="3004"/>
    <n v="550"/>
    <n v="35290"/>
    <n v="232807.53314000001"/>
    <n v="83666.827689999991"/>
    <n v="149140.70545000001"/>
    <n v="179000.53881999999"/>
    <n v="53806.994319999998"/>
    <m/>
    <m/>
    <s v="C"/>
    <s v="Manufacturing"/>
    <s v="10"/>
    <s v="MANUFACTURE OF FOOD PRODUCTS"/>
    <s v="Low"/>
    <n v="8.1684833250129721E-3"/>
    <n v="14.0479691160172"/>
    <n v="2.1489087053821691E-2"/>
    <n v="3.3945283313696131E-2"/>
    <n v="4.4149127829982933E-2"/>
    <x v="0"/>
    <n v="1"/>
    <n v="0.76887777816174496"/>
    <n v="64.163636363636357"/>
    <n v="668.64532429090912"/>
    <n v="152.12150489090911"/>
    <x v="0"/>
    <s v="Exp&lt;25"/>
    <s v="Exp&lt;50"/>
    <s v="Decreased Export Intensity"/>
    <n v="0"/>
    <n v="-2.8478874501367751E-2"/>
    <n v="37.445879988430853"/>
    <n v="0.31806005355354999"/>
    <n v="-0.40153624026750268"/>
    <n v="-4.0234456155641141E-3"/>
    <n v="8.2761815331076072"/>
    <s v="Yes"/>
    <s v="Yes"/>
    <s v="Yes"/>
    <x v="3"/>
    <s v="Declining"/>
    <n v="-1.6"/>
    <n v="-1.6129381929883561E-2"/>
    <n v="-0.40242264939475142"/>
    <s v="No"/>
    <s v="0.Reducing"/>
    <s v="Reducing"/>
    <n v="257.92660747967477"/>
    <n v="1.9812185771164489E-2"/>
    <n v="3.8786820071080058E-2"/>
    <n v="3.1846755726134719E-2"/>
    <n v="3.7999766155285199E-2"/>
    <s v="0-10"/>
    <n v="0.82107158224811683"/>
    <n v="12.691586615139091"/>
    <n v="6.2146080984221914"/>
    <n v="63.164000000000001"/>
    <n v="650.00400000000002"/>
  </r>
  <r>
    <n v="1802"/>
    <n v="1603"/>
    <n v="1647"/>
    <n v="1703"/>
    <n v="1779"/>
    <s v="Polser sp. z o.o., Siemiatycze"/>
    <m/>
    <m/>
    <m/>
    <n v="2003"/>
    <m/>
    <s v="050250904"/>
    <n v="146713"/>
    <n v="5440002974"/>
    <s v="sp. z o.o."/>
    <s v="1051"/>
    <s v="Przetwórstwo mleka i wyrób serów"/>
    <m/>
    <s v="żywność"/>
    <m/>
    <n v="540"/>
    <s v="J"/>
    <x v="4"/>
    <n v="446701.85888000001"/>
    <n v="7491.2254699999994"/>
    <n v="12202.065619999999"/>
    <n v="9725.93462"/>
    <n v="9090"/>
    <n v="4253"/>
    <n v="492"/>
    <n v="46400"/>
    <n v="267598.68946999998"/>
    <n v="92063.105280000003"/>
    <n v="175535.58418999999"/>
    <n v="197548.495"/>
    <n v="70050.194470000002"/>
    <m/>
    <m/>
    <s v="C"/>
    <s v="Manufacturing"/>
    <s v="10"/>
    <s v="MANUFACTURE OF FOOD PRODUCTS"/>
    <s v="Low"/>
    <n v="9.5208916539174446E-3"/>
    <n v="-9.4014286175992829"/>
    <n v="2.1772765048225892E-2"/>
    <n v="3.6345225155111821E-2"/>
    <n v="4.9233149662820767E-2"/>
    <x v="0"/>
    <n v="1"/>
    <n v="0.73822669083791159"/>
    <n v="94.308943089430898"/>
    <n v="907.93060747967479"/>
    <n v="187.12013268292679"/>
    <x v="0"/>
    <s v="Exp&lt;25"/>
    <s v="Exp&lt;50"/>
    <s v="Decreased Export Intensity"/>
    <n v="0"/>
    <n v="-2.8478874501367751E-2"/>
    <n v="37.445879988430853"/>
    <n v="0.31806005355354999"/>
    <n v="-0.40153624026750268"/>
    <n v="-4.0234456155641141E-3"/>
    <n v="8.2761815331076072"/>
    <s v="Yes"/>
    <s v="Yes"/>
    <s v="Yes"/>
    <x v="3"/>
    <s v="Declining"/>
    <n v="-1.6"/>
    <n v="-1.6129381929883561E-2"/>
    <n v="-0.40242264939475142"/>
    <s v="No"/>
    <s v="0.Reducing"/>
    <s v="Reducing"/>
    <n v="257.92660747967477"/>
    <n v="1.9812185771164489E-2"/>
    <n v="3.8786820071080058E-2"/>
    <n v="3.1846755726134719E-2"/>
    <n v="3.7999766155285199E-2"/>
    <s v="0-10"/>
    <n v="0.82107158224811683"/>
    <n v="12.691586615139091"/>
    <n v="6.2146080984221914"/>
    <n v="63.164000000000001"/>
    <n v="650.00400000000002"/>
  </r>
  <r>
    <n v="1802"/>
    <n v="1603"/>
    <n v="1647"/>
    <n v="1703"/>
    <n v="1779"/>
    <s v="Polser sp. z o.o., Siemiatycze"/>
    <m/>
    <m/>
    <m/>
    <n v="2003"/>
    <m/>
    <s v="050250904"/>
    <n v="146713"/>
    <n v="5440002974"/>
    <s v="sp. z o.o."/>
    <s v="1051"/>
    <s v="Przetwórstwo mleka i wyrób serów"/>
    <m/>
    <s v="żywność"/>
    <m/>
    <n v="540"/>
    <s v="J"/>
    <x v="3"/>
    <n v="493056.18407000002"/>
    <n v="10870.935680000001"/>
    <n v="13387.093919999999"/>
    <n v="10680.325919999999"/>
    <n v="8925"/>
    <n v="1640"/>
    <n v="550"/>
    <n v="39094"/>
    <n v="258638.5282"/>
    <n v="80483.42525"/>
    <n v="178155.10295"/>
    <n v="188890.59297"/>
    <n v="69747.935230000003"/>
    <m/>
    <m/>
    <s v="C"/>
    <s v="Manufacturing"/>
    <s v="10"/>
    <s v="MANUFACTURE OF FOOD PRODUCTS"/>
    <s v="Low"/>
    <n v="3.3261929430889489E-3"/>
    <n v="34.071944669451447"/>
    <n v="2.1661478478654871E-2"/>
    <n v="4.1294411912756929E-2"/>
    <n v="5.6542391826237062E-2"/>
    <x v="0"/>
    <n v="1"/>
    <n v="0.7303265846917234"/>
    <n v="71.08"/>
    <n v="896.46578921818184"/>
    <n v="146.33350045454549"/>
    <x v="0"/>
    <s v="Exp&lt;25"/>
    <s v="Exp&lt;50"/>
    <s v="Decreased Export Intensity"/>
    <n v="0"/>
    <n v="-2.8478874501367751E-2"/>
    <n v="37.445879988430853"/>
    <n v="0.31806005355354999"/>
    <n v="-0.40153624026750268"/>
    <n v="-4.0234456155641141E-3"/>
    <n v="8.2761815331076072"/>
    <s v="Yes"/>
    <s v="Yes"/>
    <s v="Yes"/>
    <x v="3"/>
    <s v="Declining"/>
    <n v="-1.6"/>
    <n v="-1.6129381929883561E-2"/>
    <n v="-0.40242264939475142"/>
    <s v="No"/>
    <s v="0.Reducing"/>
    <s v="Reducing"/>
    <n v="257.92660747967477"/>
    <n v="1.9812185771164489E-2"/>
    <n v="3.8786820071080058E-2"/>
    <n v="3.1846755726134719E-2"/>
    <n v="3.7999766155285199E-2"/>
    <s v="0-10"/>
    <n v="0.82107158224811683"/>
    <n v="12.691586615139091"/>
    <n v="6.2146080984221914"/>
    <n v="63.164000000000001"/>
    <n v="650.00400000000002"/>
  </r>
  <r>
    <m/>
    <n v="1648"/>
    <n v="1542"/>
    <n v="1629"/>
    <n v="1780"/>
    <s v="Polinova Polska sp. z o.o. sp.k., Wągrowiec"/>
    <m/>
    <m/>
    <m/>
    <m/>
    <m/>
    <n v="302351250"/>
    <n v="451071"/>
    <n v="7661991161"/>
    <s v="sp. z o.o. sp.k."/>
    <s v="3109"/>
    <s v="Produkcja pozostałych mebli"/>
    <m/>
    <s v="produkcja"/>
    <m/>
    <n v="400"/>
    <s v="J"/>
    <x v="0"/>
    <n v="324846"/>
    <n v="12384"/>
    <n v="12403"/>
    <n v="12403"/>
    <n v="14176"/>
    <n v="248195"/>
    <n v="1143"/>
    <n v="54585.170339999997"/>
    <n v="227595"/>
    <n v="135089"/>
    <n v="92506"/>
    <n v="177207"/>
    <n v="50387.591180000003"/>
    <m/>
    <m/>
    <s v="C"/>
    <s v="Manufacturing"/>
    <s v="31"/>
    <s v="MANUFACTURE OF FURNITURE"/>
    <s v="Medium-high"/>
    <n v="0.76403895999950744"/>
    <m/>
    <n v="3.8181168923120491E-2"/>
    <n v="5.4495924778663857E-2"/>
    <n v="6.9991591754276078E-2"/>
    <x v="1"/>
    <n v="0"/>
    <n v="0.77860673564884997"/>
    <n v="47.75605454068242"/>
    <n v="284.20472440944877"/>
    <n v="118.1881014873141"/>
    <x v="3"/>
    <s v="Exp&gt;25"/>
    <s v="Exp&gt;50"/>
    <s v="Increased Export Intensity"/>
    <n v="1"/>
    <n v="5.3534232643578823E-2"/>
    <n v="23.87315835811431"/>
    <n v="0.21408793961402489"/>
    <n v="-10.23684176948238"/>
    <n v="-0.1079955595550892"/>
    <n v="5.4980185150209193"/>
    <s v="No"/>
    <s v="Yes"/>
    <s v="No"/>
    <x v="3"/>
    <s v="Declining"/>
    <n v="11.63604549431321"/>
    <n v="0.1100738001099248"/>
    <n v="2.7900579726247039"/>
    <s v="No"/>
    <s v="2.Hiring"/>
    <s v="Hiring"/>
    <n v="31.153426060770581"/>
    <n v="3.8181168923120491E-2"/>
    <n v="6.9991591754276078E-2"/>
    <n v="5.4495924778663857E-2"/>
    <n v="0.76403895999950744"/>
    <s v="75-100"/>
    <n v="0.77860673564884997"/>
    <n v="12.69110650285746"/>
    <n v="7.0414116637948103"/>
    <n v="47.75605454068242"/>
    <n v="284.20472440944877"/>
  </r>
  <r>
    <m/>
    <n v="1648"/>
    <n v="1542"/>
    <n v="1629"/>
    <n v="1780"/>
    <s v="Polinova Polska sp. z o.o. sp.k., Wągrowiec"/>
    <m/>
    <m/>
    <m/>
    <m/>
    <m/>
    <n v="302351250"/>
    <n v="451071"/>
    <n v="7661991161"/>
    <s v="sp. z o.o. sp.k."/>
    <s v="3109"/>
    <s v="Produkcja pozostałych mebli"/>
    <m/>
    <s v="produkcja"/>
    <m/>
    <n v="400"/>
    <s v="J"/>
    <x v="1"/>
    <n v="339554.31832999998"/>
    <n v="20474.97437"/>
    <n v="19525.184020000001"/>
    <n v="45887"/>
    <n v="14496.16726"/>
    <n v="262141"/>
    <n v="1183"/>
    <n v="59744.859270000001"/>
    <n v="268078.10884"/>
    <n v="153585.23386000001"/>
    <n v="114492.87497999999"/>
    <n v="188155.76280999999"/>
    <n v="79922.346030000001"/>
    <m/>
    <m/>
    <s v="C"/>
    <s v="Manufacturing"/>
    <s v="31"/>
    <s v="MANUFACTURE OF FURNITURE"/>
    <s v="Medium-high"/>
    <n v="0.77201492029100072"/>
    <n v="4.5277818812606618"/>
    <n v="0.1351389086308252"/>
    <n v="0.1711702615277223"/>
    <n v="0.24387772829651119"/>
    <x v="1"/>
    <n v="0"/>
    <n v="0.70186918142689181"/>
    <n v="50.502839619611159"/>
    <n v="287.0281642688081"/>
    <n v="129.82690943364329"/>
    <x v="3"/>
    <s v="Exp&gt;25"/>
    <s v="Exp&gt;50"/>
    <s v="Increased Export Intensity"/>
    <n v="1"/>
    <n v="5.3534232643578823E-2"/>
    <n v="23.87315835811431"/>
    <n v="0.21408793961402489"/>
    <n v="-10.23684176948238"/>
    <n v="-0.1079955595550892"/>
    <n v="5.4980185150209193"/>
    <s v="No"/>
    <s v="Yes"/>
    <s v="No"/>
    <x v="3"/>
    <s v="Declining"/>
    <n v="11.63604549431321"/>
    <n v="0.1100738001099248"/>
    <n v="2.7900579726247039"/>
    <s v="No"/>
    <s v="2.Hiring"/>
    <s v="Hiring"/>
    <n v="31.153426060770581"/>
    <n v="3.8181168923120491E-2"/>
    <n v="6.9991591754276078E-2"/>
    <n v="5.4495924778663857E-2"/>
    <n v="0.76403895999950744"/>
    <s v="75-100"/>
    <n v="0.77860673564884997"/>
    <n v="12.69110650285746"/>
    <n v="7.0414116637948103"/>
    <n v="47.75605454068242"/>
    <n v="284.20472440944877"/>
  </r>
  <r>
    <m/>
    <n v="1648"/>
    <n v="1542"/>
    <n v="1629"/>
    <n v="1780"/>
    <s v="Polinova Polska sp. z o.o. sp.k., Wągrowiec"/>
    <m/>
    <m/>
    <m/>
    <m/>
    <m/>
    <n v="302351250"/>
    <n v="451071"/>
    <n v="7661991161"/>
    <s v="sp. z o.o. sp.k."/>
    <s v="3109"/>
    <s v="Produkcja pozostałych mebli"/>
    <m/>
    <s v="produkcja"/>
    <m/>
    <n v="400"/>
    <s v="J"/>
    <x v="2"/>
    <n v="400507.42472000001"/>
    <n v="7376.4390000000003"/>
    <n v="5817.3375300000007"/>
    <n v="7993.3113300000005"/>
    <n v="13763.51871"/>
    <n v="322352"/>
    <n v="1383"/>
    <n v="90423.929519999991"/>
    <n v="287940.41652999999"/>
    <n v="150790.71272000001"/>
    <n v="137149.70381000001"/>
    <n v="186072.21781"/>
    <n v="101868.19872"/>
    <m/>
    <m/>
    <s v="C"/>
    <s v="Manufacturing"/>
    <s v="31"/>
    <s v="MANUFACTURE OF FURNITURE"/>
    <s v="Medium-high"/>
    <n v="0.80485898663516786"/>
    <n v="17.950914802020581"/>
    <n v="1.9957960418806792E-2"/>
    <n v="2.776029647497294E-2"/>
    <n v="4.2958112844992492E-2"/>
    <x v="1"/>
    <n v="0"/>
    <n v="0.6462177837080868"/>
    <n v="65.38245084598698"/>
    <n v="289.59322105567611"/>
    <n v="109.0316071728127"/>
    <x v="3"/>
    <s v="Exp&gt;25"/>
    <s v="Exp&gt;50"/>
    <s v="Increased Export Intensity"/>
    <n v="1"/>
    <n v="5.3534232643578823E-2"/>
    <n v="23.87315835811431"/>
    <n v="0.21408793961402489"/>
    <n v="-10.23684176948238"/>
    <n v="-0.1079955595550892"/>
    <n v="5.4980185150209193"/>
    <s v="No"/>
    <s v="Yes"/>
    <s v="No"/>
    <x v="3"/>
    <s v="Declining"/>
    <n v="11.63604549431321"/>
    <n v="0.1100738001099248"/>
    <n v="2.7900579726247039"/>
    <s v="No"/>
    <s v="2.Hiring"/>
    <s v="Hiring"/>
    <n v="31.153426060770581"/>
    <n v="3.8181168923120491E-2"/>
    <n v="6.9991591754276078E-2"/>
    <n v="5.4495924778663857E-2"/>
    <n v="0.76403895999950744"/>
    <s v="75-100"/>
    <n v="0.77860673564884997"/>
    <n v="12.69110650285746"/>
    <n v="7.0414116637948103"/>
    <n v="47.75605454068242"/>
    <n v="284.20472440944877"/>
  </r>
  <r>
    <m/>
    <n v="1648"/>
    <n v="1542"/>
    <n v="1629"/>
    <n v="1780"/>
    <s v="Polinova Polska sp. z o.o. sp.k., Wągrowiec"/>
    <m/>
    <m/>
    <m/>
    <m/>
    <m/>
    <n v="302351250"/>
    <n v="451071"/>
    <n v="7661991161"/>
    <s v="sp. z o.o. sp.k."/>
    <s v="3109"/>
    <s v="Produkcja pozostałych mebli"/>
    <m/>
    <s v="produkcja"/>
    <m/>
    <n v="400"/>
    <s v="J"/>
    <x v="4"/>
    <n v="402397"/>
    <n v="9821"/>
    <n v="16046"/>
    <n v="10741"/>
    <n v="8352"/>
    <n v="328989"/>
    <n v="1276"/>
    <n v="97693"/>
    <n v="274503"/>
    <n v="142967"/>
    <n v="131536"/>
    <n v="238766"/>
    <n v="35739"/>
    <m/>
    <m/>
    <s v="C"/>
    <s v="Manufacturing"/>
    <s v="31"/>
    <s v="MANUFACTURE OF FURNITURE"/>
    <s v="Medium-high"/>
    <n v="0.81757319264308626"/>
    <n v="-15.88706782973868"/>
    <n v="2.66925449245397E-2"/>
    <n v="3.9128898409124847E-2"/>
    <n v="4.4985466942529508E-2"/>
    <x v="1"/>
    <n v="0"/>
    <n v="0.86981198748283262"/>
    <n v="76.561912225705328"/>
    <n v="315.35815047021941"/>
    <n v="112.0431034482759"/>
    <x v="3"/>
    <s v="Exp&gt;25"/>
    <s v="Exp&gt;50"/>
    <s v="Increased Export Intensity"/>
    <n v="1"/>
    <n v="5.3534232643578823E-2"/>
    <n v="23.87315835811431"/>
    <n v="0.21408793961402489"/>
    <n v="-10.23684176948238"/>
    <n v="-0.1079955595550892"/>
    <n v="5.4980185150209193"/>
    <s v="No"/>
    <s v="Yes"/>
    <s v="No"/>
    <x v="3"/>
    <s v="Declining"/>
    <n v="11.63604549431321"/>
    <n v="0.1100738001099248"/>
    <n v="2.7900579726247039"/>
    <s v="No"/>
    <s v="2.Hiring"/>
    <s v="Hiring"/>
    <n v="31.153426060770581"/>
    <n v="3.8181168923120491E-2"/>
    <n v="6.9991591754276078E-2"/>
    <n v="5.4495924778663857E-2"/>
    <n v="0.76403895999950744"/>
    <s v="75-100"/>
    <n v="0.77860673564884997"/>
    <n v="12.69110650285746"/>
    <n v="7.0414116637948103"/>
    <n v="47.75605454068242"/>
    <n v="284.20472440944877"/>
  </r>
  <r>
    <m/>
    <n v="1648"/>
    <n v="1542"/>
    <n v="1629"/>
    <n v="1780"/>
    <s v="Polinova Polska sp. z o.o. sp.k., Wągrowiec"/>
    <m/>
    <m/>
    <m/>
    <m/>
    <m/>
    <n v="302351250"/>
    <n v="451071"/>
    <n v="7661991161"/>
    <s v="sp. z o.o. sp.k."/>
    <s v="3109"/>
    <s v="Produkcja pozostałych mebli"/>
    <m/>
    <s v="produkcja"/>
    <m/>
    <n v="400"/>
    <s v="J"/>
    <x v="3"/>
    <n v="478400.87085000001"/>
    <n v="8232.3150399999995"/>
    <n v="4857.0423300000002"/>
    <n v="2887.9101799999999"/>
    <n v="11827.090850000001"/>
    <n v="379182"/>
    <n v="1348"/>
    <n v="100995.95453"/>
    <n v="286814.26977999997"/>
    <n v="137510.70068000001"/>
    <n v="149303.56909999999"/>
    <n v="199727.23118999999"/>
    <n v="87087.038589999996"/>
    <m/>
    <m/>
    <s v="C"/>
    <s v="Manufacturing"/>
    <s v="31"/>
    <s v="MANUFACTURE OF FURNITURE"/>
    <s v="Medium-high"/>
    <n v="0.79260307224417759"/>
    <n v="19.448689667727461"/>
    <n v="6.0365905581837636E-3"/>
    <n v="1.0068920846285519E-2"/>
    <n v="1.445927109084459E-2"/>
    <x v="1"/>
    <n v="0"/>
    <n v="0.69636434527194258"/>
    <n v="74.92281493323442"/>
    <n v="354.8967884643917"/>
    <n v="102.0109055489614"/>
    <x v="3"/>
    <s v="Exp&gt;25"/>
    <s v="Exp&gt;50"/>
    <s v="Increased Export Intensity"/>
    <n v="1"/>
    <n v="5.3534232643578823E-2"/>
    <n v="23.87315835811431"/>
    <n v="0.21408793961402489"/>
    <n v="-10.23684176948238"/>
    <n v="-0.1079955595550892"/>
    <n v="5.4980185150209193"/>
    <s v="No"/>
    <s v="Yes"/>
    <s v="No"/>
    <x v="3"/>
    <s v="Declining"/>
    <n v="11.63604549431321"/>
    <n v="0.1100738001099248"/>
    <n v="2.7900579726247039"/>
    <s v="No"/>
    <s v="2.Hiring"/>
    <s v="Hiring"/>
    <n v="31.153426060770581"/>
    <n v="3.8181168923120491E-2"/>
    <n v="6.9991591754276078E-2"/>
    <n v="5.4495924778663857E-2"/>
    <n v="0.76403895999950744"/>
    <s v="75-100"/>
    <n v="0.77860673564884997"/>
    <n v="12.69110650285746"/>
    <n v="7.0414116637948103"/>
    <n v="47.75605454068242"/>
    <n v="284.20472440944877"/>
  </r>
  <r>
    <n v="1873"/>
    <m/>
    <m/>
    <n v="1520"/>
    <n v="1781"/>
    <s v="Motorpol Wrocław sp. z o.o., Wrocław"/>
    <m/>
    <m/>
    <m/>
    <n v="2014"/>
    <m/>
    <s v="022418188"/>
    <n v="510619"/>
    <n v="8992754076"/>
    <s v="sp. z o.o."/>
    <s v="4511"/>
    <s v="Sprzedaż hurtowa i detaliczna samochodów osobowych i furgonetek"/>
    <m/>
    <s v="motoryzacja"/>
    <m/>
    <n v="400"/>
    <s v="J"/>
    <x v="0"/>
    <n v="324819"/>
    <n v="4507"/>
    <n v="1790"/>
    <n v="1718"/>
    <n v="3349"/>
    <n v="0"/>
    <n v="224"/>
    <n v="24294"/>
    <n v="198325"/>
    <n v="67243"/>
    <n v="131082"/>
    <n v="14323"/>
    <n v="184002.5045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5.2890994677035506E-3"/>
    <n v="8.6625488465901929E-3"/>
    <n v="0.1199469384905397"/>
    <x v="1"/>
    <n v="0"/>
    <n v="7.2219841169797044E-2"/>
    <n v="108.4553571428571"/>
    <n v="1450.0848214285711"/>
    <n v="300.19196428571428"/>
    <x v="0"/>
    <s v="Exp&lt;25"/>
    <s v="Exp&lt;50"/>
    <s v="Decreased Export Intensity"/>
    <n v="0"/>
    <n v="0"/>
    <n v="32.292588309181419"/>
    <n v="0.27984586171305642"/>
    <n v="-4.1358055730569383"/>
    <n v="-4.2237637456057797E-2"/>
    <n v="7.2466853407048948"/>
    <s v="No"/>
    <s v="No"/>
    <s v="No"/>
    <x v="3"/>
    <s v="Declining"/>
    <n v="-1.785714285714286"/>
    <n v="-1.8018505502677581E-2"/>
    <n v="-0.44944957635267851"/>
    <s v="No"/>
    <s v="0.Reducing"/>
    <s v="Reducing"/>
    <n v="503.14909866233779"/>
    <n v="5.2890994677035506E-3"/>
    <n v="0.1199469384905397"/>
    <n v="8.6625488465901929E-3"/>
    <n v="0"/>
    <s v="0-10"/>
    <n v="7.2219841169797044E-2"/>
    <n v="12.69102338309569"/>
    <n v="5.4116460518550404"/>
    <n v="108.4553571428571"/>
    <n v="1450.0848214285711"/>
  </r>
  <r>
    <n v="1873"/>
    <m/>
    <m/>
    <n v="1520"/>
    <n v="1781"/>
    <s v="Motorpol Wrocław sp. z o.o., Wrocław"/>
    <m/>
    <m/>
    <m/>
    <n v="2014"/>
    <m/>
    <s v="022418188"/>
    <n v="510619"/>
    <n v="8992754076"/>
    <s v="sp. z o.o."/>
    <s v="4511"/>
    <s v="Sprzedaż hurtowa i detaliczna samochodów osobowych i furgonetek"/>
    <m/>
    <s v="motoryzacja"/>
    <m/>
    <n v="400"/>
    <s v="J"/>
    <x v="3"/>
    <n v="329739.25013"/>
    <n v="9813.3683599999986"/>
    <n v="5658.7961999999998"/>
    <n v="5569.8252000000002"/>
    <n v="3053.1011699999999"/>
    <n v="0"/>
    <n v="212"/>
    <n v="24016.365559999998"/>
    <n v="128847.25697"/>
    <n v="63703.899279999998"/>
    <n v="65143.357689999997"/>
    <n v="28428.58915"/>
    <n v="100418.6678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14.67501698016048"/>
    <n v="1.6891605102529021E-2"/>
    <n v="4.3228123989452437E-2"/>
    <n v="0.19592337736535201"/>
    <x v="1"/>
    <n v="0"/>
    <n v="0.22063790738377259"/>
    <n v="113.28474320754719"/>
    <n v="1555.3738213679251"/>
    <n v="300.49009094339618"/>
    <x v="0"/>
    <s v="Exp&lt;25"/>
    <s v="Exp&lt;50"/>
    <s v="Decreased Export Intensity"/>
    <n v="0"/>
    <n v="0"/>
    <n v="32.292588309181419"/>
    <n v="0.27984586171305642"/>
    <n v="-4.1358055730569383"/>
    <n v="-4.2237637456057797E-2"/>
    <n v="7.2466853407048948"/>
    <s v="No"/>
    <s v="No"/>
    <s v="No"/>
    <x v="3"/>
    <s v="Declining"/>
    <n v="-1.785714285714286"/>
    <n v="-1.8018505502677581E-2"/>
    <n v="-0.44944957635267851"/>
    <s v="No"/>
    <s v="0.Reducing"/>
    <s v="Reducing"/>
    <n v="503.14909866233779"/>
    <n v="5.2890994677035506E-3"/>
    <n v="0.1199469384905397"/>
    <n v="8.6625488465901929E-3"/>
    <n v="0"/>
    <s v="0-10"/>
    <n v="7.2219841169797044E-2"/>
    <n v="12.69102338309569"/>
    <n v="5.4116460518550404"/>
    <n v="108.4553571428571"/>
    <n v="1450.0848214285711"/>
  </r>
  <r>
    <n v="1873"/>
    <m/>
    <m/>
    <n v="1520"/>
    <n v="1781"/>
    <s v="Motorpol Wrocław sp. z o.o., Wrocław"/>
    <m/>
    <m/>
    <m/>
    <n v="2014"/>
    <m/>
    <s v="022418188"/>
    <n v="510619"/>
    <n v="8992754076"/>
    <s v="sp. z o.o."/>
    <s v="4511"/>
    <s v="Sprzedaż hurtowa i detaliczna samochodów osobowych i furgonetek"/>
    <m/>
    <s v="motoryzacja"/>
    <m/>
    <n v="400"/>
    <s v="J"/>
    <x v="1"/>
    <n v="367349.32354000001"/>
    <n v="7893.0541199999998"/>
    <n v="5551.4187699999993"/>
    <n v="4922.8999999999996"/>
    <n v="3011.2229600000001"/>
    <n v="0"/>
    <n v="225"/>
    <n v="17856.09347"/>
    <n v="191060.58196000001"/>
    <n v="62876.514710000003"/>
    <n v="128184.06724999999"/>
    <n v="20995.887429999999"/>
    <n v="170064.69453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3.09354549456774"/>
    <n v="1.3401140779462891E-2"/>
    <n v="2.5766172956756959E-2"/>
    <n v="0.23446972729363691"/>
    <x v="1"/>
    <n v="0"/>
    <n v="0.10989125655649711"/>
    <n v="79.360415422222218"/>
    <n v="1632.663660177778"/>
    <n v="279.4511764888889"/>
    <x v="0"/>
    <s v="Exp&lt;25"/>
    <s v="Exp&lt;50"/>
    <s v="Decreased Export Intensity"/>
    <n v="0"/>
    <n v="0"/>
    <n v="32.292588309181419"/>
    <n v="0.27984586171305642"/>
    <n v="-4.1358055730569383"/>
    <n v="-4.2237637456057797E-2"/>
    <n v="7.2466853407048948"/>
    <s v="No"/>
    <s v="No"/>
    <s v="No"/>
    <x v="3"/>
    <s v="Declining"/>
    <n v="-1.785714285714286"/>
    <n v="-1.8018505502677581E-2"/>
    <n v="-0.44944957635267851"/>
    <s v="No"/>
    <s v="0.Reducing"/>
    <s v="Reducing"/>
    <n v="503.14909866233779"/>
    <n v="5.2890994677035506E-3"/>
    <n v="0.1199469384905397"/>
    <n v="8.6625488465901929E-3"/>
    <n v="0"/>
    <s v="0-10"/>
    <n v="7.2219841169797044E-2"/>
    <n v="12.69102338309569"/>
    <n v="5.4116460518550404"/>
    <n v="108.4553571428571"/>
    <n v="1450.0848214285711"/>
  </r>
  <r>
    <n v="1873"/>
    <m/>
    <m/>
    <n v="1520"/>
    <n v="1781"/>
    <s v="Motorpol Wrocław sp. z o.o., Wrocław"/>
    <m/>
    <m/>
    <m/>
    <n v="2014"/>
    <m/>
    <s v="022418188"/>
    <n v="510619"/>
    <n v="8992754076"/>
    <s v="sp. z o.o."/>
    <s v="4511"/>
    <s v="Sprzedaż hurtowa i detaliczna samochodów osobowych i furgonetek"/>
    <m/>
    <s v="motoryzacja"/>
    <m/>
    <n v="400"/>
    <s v="J"/>
    <x v="2"/>
    <n v="386451"/>
    <n v="7874.8405300000004"/>
    <n v="2223.6118200000001"/>
    <n v="1643.87382"/>
    <n v="3124.5162799999998"/>
    <n v="0"/>
    <n v="210"/>
    <n v="20946.877380000002"/>
    <n v="119673.40760999999"/>
    <n v="64188.656080000001"/>
    <n v="55484.751530000001"/>
    <n v="22839.76125"/>
    <n v="96833.64635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5.1998670573079284"/>
    <n v="4.2537703874488617E-3"/>
    <n v="1.373633334948705E-2"/>
    <n v="7.1974212077194982E-2"/>
    <x v="1"/>
    <n v="0"/>
    <n v="0.1908507638090477"/>
    <n v="99.747035142857129"/>
    <n v="1840.242857142857"/>
    <n v="305.66026704761907"/>
    <x v="0"/>
    <s v="Exp&lt;25"/>
    <s v="Exp&lt;50"/>
    <s v="Decreased Export Intensity"/>
    <n v="0"/>
    <n v="0"/>
    <n v="32.292588309181419"/>
    <n v="0.27984586171305642"/>
    <n v="-4.1358055730569383"/>
    <n v="-4.2237637456057797E-2"/>
    <n v="7.2466853407048948"/>
    <s v="No"/>
    <s v="No"/>
    <s v="No"/>
    <x v="3"/>
    <s v="Declining"/>
    <n v="-1.785714285714286"/>
    <n v="-1.8018505502677581E-2"/>
    <n v="-0.44944957635267851"/>
    <s v="No"/>
    <s v="0.Reducing"/>
    <s v="Reducing"/>
    <n v="503.14909866233779"/>
    <n v="5.2890994677035506E-3"/>
    <n v="0.1199469384905397"/>
    <n v="8.6625488465901929E-3"/>
    <n v="0"/>
    <s v="0-10"/>
    <n v="7.2219841169797044E-2"/>
    <n v="12.69102338309569"/>
    <n v="5.4116460518550404"/>
    <n v="108.4553571428571"/>
    <n v="1450.0848214285711"/>
  </r>
  <r>
    <n v="1873"/>
    <m/>
    <m/>
    <n v="1520"/>
    <n v="1781"/>
    <s v="Motorpol Wrocław sp. z o.o., Wrocław"/>
    <m/>
    <m/>
    <m/>
    <n v="2014"/>
    <m/>
    <s v="022418188"/>
    <n v="510619"/>
    <n v="8992754076"/>
    <s v="sp. z o.o."/>
    <s v="4511"/>
    <s v="Sprzedaż hurtowa i detaliczna samochodów osobowych i furgonetek"/>
    <m/>
    <s v="motoryzacja"/>
    <m/>
    <n v="400"/>
    <s v="J"/>
    <x v="4"/>
    <n v="429711.46242"/>
    <n v="13549.289360000001"/>
    <n v="8845.0988300000008"/>
    <n v="8759.6718299999993"/>
    <n v="2889.22946"/>
    <n v="0"/>
    <n v="220"/>
    <n v="28417.70189"/>
    <n v="197624.28847999999"/>
    <n v="59764.718099999998"/>
    <n v="137859.57037999999"/>
    <n v="34490.454890000001"/>
    <n v="163133.83358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0.31856603379364"/>
    <n v="2.038500853728285E-2"/>
    <n v="4.4324874727564148E-2"/>
    <n v="0.25397379819828753"/>
    <x v="1"/>
    <n v="0"/>
    <n v="0.17452538427983011"/>
    <n v="129.17137222727271"/>
    <n v="1953.2339200909089"/>
    <n v="271.65780954545448"/>
    <x v="0"/>
    <s v="Exp&lt;25"/>
    <s v="Exp&lt;50"/>
    <s v="Decreased Export Intensity"/>
    <n v="0"/>
    <n v="0"/>
    <n v="32.292588309181419"/>
    <n v="0.27984586171305642"/>
    <n v="-4.1358055730569383"/>
    <n v="-4.2237637456057797E-2"/>
    <n v="7.2466853407048948"/>
    <s v="No"/>
    <s v="No"/>
    <s v="No"/>
    <x v="3"/>
    <s v="Declining"/>
    <n v="-1.785714285714286"/>
    <n v="-1.8018505502677581E-2"/>
    <n v="-0.44944957635267851"/>
    <s v="No"/>
    <s v="0.Reducing"/>
    <s v="Reducing"/>
    <n v="503.14909866233779"/>
    <n v="5.2890994677035506E-3"/>
    <n v="0.1199469384905397"/>
    <n v="8.6625488465901929E-3"/>
    <n v="0"/>
    <s v="0-10"/>
    <n v="7.2219841169797044E-2"/>
    <n v="12.69102338309569"/>
    <n v="5.4116460518550404"/>
    <n v="108.4553571428571"/>
    <n v="1450.0848214285711"/>
  </r>
  <r>
    <n v="1861"/>
    <n v="1681"/>
    <n v="1507"/>
    <n v="1744"/>
    <n v="1782"/>
    <s v="Lincoln Electric Bester sp. z o.o., Bielawa"/>
    <m/>
    <m/>
    <m/>
    <n v="2009"/>
    <m/>
    <s v="021126064"/>
    <n v="345602"/>
    <n v="8822085096"/>
    <s v="sp. z o.o."/>
    <s v="2790"/>
    <s v="Produkcja pozostałego sprzętu elektrycznego"/>
    <m/>
    <s v="produkcja"/>
    <m/>
    <n v="500"/>
    <s v="J"/>
    <x v="1"/>
    <n v="314972.95468000002"/>
    <n v="19507.552879999999"/>
    <n v="18453.688750000001"/>
    <n v="12729.197749999999"/>
    <n v="4181"/>
    <n v="218401"/>
    <n v="487"/>
    <n v="46223"/>
    <n v="198219.76426"/>
    <n v="41668.407870000003"/>
    <n v="156551.35639"/>
    <n v="119972.63942000001"/>
    <n v="78247.124840000004"/>
    <m/>
    <m/>
    <s v="C"/>
    <s v="Manufacturing"/>
    <s v="27"/>
    <s v="MANUFACTURE OF ELECTRICAL EQUIPMENT"/>
    <s v="Medium-high"/>
    <n v="0.69339604164391422"/>
    <n v="-6.7289864059843607"/>
    <n v="4.0413621426424871E-2"/>
    <n v="6.4217601093014248E-2"/>
    <n v="0.1061008394208753"/>
    <x v="0"/>
    <n v="1"/>
    <n v="0.60525064121575112"/>
    <n v="94.913757700205338"/>
    <n v="646.76171392197125"/>
    <n v="85.561412464065697"/>
    <x v="2"/>
    <s v="Exp&gt;25"/>
    <s v="Exp&gt;50"/>
    <s v="Decreased Export Intensity"/>
    <n v="0"/>
    <n v="-4.9251128204457539E-2"/>
    <n v="28.036237790077308"/>
    <n v="0.2471431455990718"/>
    <n v="-7.2201175434222318"/>
    <n v="-7.4940353570040585E-2"/>
    <n v="6.3734453933183444"/>
    <s v="Yes"/>
    <s v="Yes"/>
    <s v="Yes"/>
    <x v="3"/>
    <s v="Declining"/>
    <n v="-23.35907335907336"/>
    <n v="-0.26603896157229201"/>
    <n v="-6.434619782386819"/>
    <s v="Yes"/>
    <s v="0.Reducing"/>
    <s v="Reducing"/>
    <n v="437.17927043681863"/>
    <n v="4.895277082092029E-2"/>
    <n v="0.15414629969512059"/>
    <n v="8.2322424263565758E-2"/>
    <n v="0.74282675424717903"/>
    <s v="50-75"/>
    <n v="0.53405384641984788"/>
    <n v="12.729902861961261"/>
    <n v="6.2499752422594828"/>
    <n v="94.438223938223942"/>
    <n v="651.92375812741307"/>
  </r>
  <r>
    <n v="1861"/>
    <n v="1681"/>
    <n v="1507"/>
    <n v="1744"/>
    <n v="1782"/>
    <s v="Lincoln Electric Bester sp. z o.o., Bielawa"/>
    <m/>
    <m/>
    <m/>
    <n v="2009"/>
    <m/>
    <s v="021126064"/>
    <n v="345602"/>
    <n v="8822085096"/>
    <s v="sp. z o.o."/>
    <s v="2790"/>
    <s v="Produkcja pozostałego sprzętu elektrycznego"/>
    <m/>
    <s v="produkcja"/>
    <m/>
    <n v="500"/>
    <s v="J"/>
    <x v="0"/>
    <n v="337696.50670999999"/>
    <n v="23143.721600000001"/>
    <n v="23010.1397"/>
    <n v="16531.179700000001"/>
    <n v="3753"/>
    <n v="250850"/>
    <n v="518"/>
    <n v="48919"/>
    <n v="200810.16622000001"/>
    <n v="42615.16302"/>
    <n v="158195.00320000001"/>
    <n v="107243.44167"/>
    <n v="93566.724549999999"/>
    <m/>
    <m/>
    <s v="C"/>
    <s v="Manufacturing"/>
    <s v="27"/>
    <s v="MANUFACTURE OF ELECTRICAL EQUIPMENT"/>
    <s v="Medium-high"/>
    <n v="0.74282675424717903"/>
    <m/>
    <n v="4.895277082092029E-2"/>
    <n v="8.2322424263565758E-2"/>
    <n v="0.15414629969512059"/>
    <x v="0"/>
    <n v="1"/>
    <n v="0.53405384641984788"/>
    <n v="94.438223938223942"/>
    <n v="651.92375812741307"/>
    <n v="82.268654478764475"/>
    <x v="2"/>
    <s v="Exp&gt;25"/>
    <s v="Exp&gt;50"/>
    <s v="Decreased Export Intensity"/>
    <n v="0"/>
    <n v="-4.9251128204457539E-2"/>
    <n v="28.036237790077308"/>
    <n v="0.2471431455990718"/>
    <n v="-7.2201175434222318"/>
    <n v="-7.4940353570040585E-2"/>
    <n v="6.3734453933183444"/>
    <s v="Yes"/>
    <s v="Yes"/>
    <s v="Yes"/>
    <x v="3"/>
    <s v="Declining"/>
    <n v="-23.35907335907336"/>
    <n v="-0.26603896157229201"/>
    <n v="-6.434619782386819"/>
    <s v="Yes"/>
    <s v="0.Reducing"/>
    <s v="Reducing"/>
    <n v="437.17927043681863"/>
    <n v="4.895277082092029E-2"/>
    <n v="0.15414629969512059"/>
    <n v="8.2322424263565758E-2"/>
    <n v="0.74282675424717903"/>
    <s v="50-75"/>
    <n v="0.53405384641984788"/>
    <n v="12.729902861961261"/>
    <n v="6.2499752422594828"/>
    <n v="94.438223938223942"/>
    <n v="651.92375812741307"/>
  </r>
  <r>
    <n v="1861"/>
    <n v="1681"/>
    <n v="1507"/>
    <n v="1744"/>
    <n v="1782"/>
    <s v="Lincoln Electric Bester sp. z o.o., Bielawa"/>
    <m/>
    <m/>
    <m/>
    <n v="2009"/>
    <m/>
    <s v="021126064"/>
    <n v="345602"/>
    <n v="8822085096"/>
    <s v="sp. z o.o."/>
    <s v="2790"/>
    <s v="Produkcja pozostałego sprzętu elektrycznego"/>
    <m/>
    <s v="produkcja"/>
    <m/>
    <n v="500"/>
    <s v="J"/>
    <x v="2"/>
    <n v="413133.32088000001"/>
    <n v="36039.895960000002"/>
    <n v="36210.637089999997"/>
    <n v="27099.985089999998"/>
    <n v="4229"/>
    <n v="282412"/>
    <n v="469"/>
    <n v="52486"/>
    <n v="242449.43486000001"/>
    <n v="41221.82761"/>
    <n v="201227.60725"/>
    <n v="147072.62450999999"/>
    <n v="95376.81035"/>
    <m/>
    <m/>
    <s v="C"/>
    <s v="Manufacturing"/>
    <s v="27"/>
    <s v="MANUFACTURE OF ELECTRICAL EQUIPMENT"/>
    <s v="Medium-high"/>
    <n v="0.68358562654410115"/>
    <n v="31.164696759354161"/>
    <n v="6.559622214028954E-2"/>
    <n v="0.11177582288714601"/>
    <n v="0.18426260618037299"/>
    <x v="0"/>
    <n v="1"/>
    <n v="0.60661153776219612"/>
    <n v="111.91044776119401"/>
    <n v="880.88128119402984"/>
    <n v="87.893022622601279"/>
    <x v="2"/>
    <s v="Exp&gt;25"/>
    <s v="Exp&gt;50"/>
    <s v="Decreased Export Intensity"/>
    <n v="0"/>
    <n v="-4.9251128204457539E-2"/>
    <n v="28.036237790077308"/>
    <n v="0.2471431455990718"/>
    <n v="-7.2201175434222318"/>
    <n v="-7.4940353570040585E-2"/>
    <n v="6.3734453933183444"/>
    <s v="Yes"/>
    <s v="Yes"/>
    <s v="Yes"/>
    <x v="3"/>
    <s v="Declining"/>
    <n v="-23.35907335907336"/>
    <n v="-0.26603896157229201"/>
    <n v="-6.434619782386819"/>
    <s v="Yes"/>
    <s v="0.Reducing"/>
    <s v="Reducing"/>
    <n v="437.17927043681863"/>
    <n v="4.895277082092029E-2"/>
    <n v="0.15414629969512059"/>
    <n v="8.2322424263565758E-2"/>
    <n v="0.74282675424717903"/>
    <s v="50-75"/>
    <n v="0.53405384641984788"/>
    <n v="12.729902861961261"/>
    <n v="6.2499752422594828"/>
    <n v="94.438223938223942"/>
    <n v="651.92375812741307"/>
  </r>
  <r>
    <n v="1861"/>
    <n v="1681"/>
    <n v="1507"/>
    <n v="1744"/>
    <n v="1782"/>
    <s v="Lincoln Electric Bester sp. z o.o., Bielawa"/>
    <m/>
    <m/>
    <m/>
    <n v="2009"/>
    <m/>
    <s v="021126064"/>
    <n v="345602"/>
    <n v="8822085096"/>
    <s v="sp. z o.o."/>
    <s v="2790"/>
    <s v="Produkcja pozostałego sprzętu elektrycznego"/>
    <m/>
    <s v="produkcja"/>
    <m/>
    <n v="500"/>
    <s v="J"/>
    <x v="4"/>
    <n v="432373.90233999997"/>
    <n v="34922.638209999997"/>
    <n v="37110.295439999987"/>
    <n v="30114.478439999999"/>
    <n v="4403"/>
    <n v="299884"/>
    <n v="397"/>
    <n v="56268"/>
    <n v="281360.78646999999"/>
    <n v="42751.200119999987"/>
    <n v="238609.58635"/>
    <n v="220201.89035999999"/>
    <n v="61158.896110000001"/>
    <m/>
    <m/>
    <s v="C"/>
    <s v="Manufacturing"/>
    <s v="27"/>
    <s v="MANUFACTURE OF ELECTRICAL EQUIPMENT"/>
    <s v="Medium-high"/>
    <n v="0.69357562604272149"/>
    <n v="-7.968202926172852"/>
    <n v="6.9649158464516414E-2"/>
    <n v="0.1070315405988921"/>
    <n v="0.13675849190380221"/>
    <x v="0"/>
    <n v="1"/>
    <n v="0.78263177012934237"/>
    <n v="141.7329974811083"/>
    <n v="1089.1030285642321"/>
    <n v="107.6856426196473"/>
    <x v="2"/>
    <s v="Exp&gt;25"/>
    <s v="Exp&gt;50"/>
    <s v="Decreased Export Intensity"/>
    <n v="0"/>
    <n v="-4.9251128204457539E-2"/>
    <n v="28.036237790077308"/>
    <n v="0.2471431455990718"/>
    <n v="-7.2201175434222318"/>
    <n v="-7.4940353570040585E-2"/>
    <n v="6.3734453933183444"/>
    <s v="Yes"/>
    <s v="Yes"/>
    <s v="Yes"/>
    <x v="3"/>
    <s v="Declining"/>
    <n v="-23.35907335907336"/>
    <n v="-0.26603896157229201"/>
    <n v="-6.434619782386819"/>
    <s v="Yes"/>
    <s v="0.Reducing"/>
    <s v="Reducing"/>
    <n v="437.17927043681863"/>
    <n v="4.895277082092029E-2"/>
    <n v="0.15414629969512059"/>
    <n v="8.2322424263565758E-2"/>
    <n v="0.74282675424717903"/>
    <s v="50-75"/>
    <n v="0.53405384641984788"/>
    <n v="12.729902861961261"/>
    <n v="6.2499752422594828"/>
    <n v="94.438223938223942"/>
    <n v="651.92375812741307"/>
  </r>
  <r>
    <n v="1861"/>
    <n v="1681"/>
    <n v="1507"/>
    <n v="1744"/>
    <n v="1782"/>
    <s v="Lincoln Electric Bester sp. z o.o., Bielawa"/>
    <m/>
    <m/>
    <m/>
    <n v="2009"/>
    <m/>
    <s v="021126064"/>
    <n v="345602"/>
    <n v="8822085096"/>
    <s v="sp. z o.o."/>
    <s v="2790"/>
    <s v="Produkcja pozostałego sprzętu elektrycznego"/>
    <m/>
    <s v="produkcja"/>
    <m/>
    <n v="500"/>
    <s v="J"/>
    <x v="3"/>
    <n v="469809.25732999999"/>
    <n v="43589.403550000003"/>
    <n v="43611.42441"/>
    <n v="43014.787409999997"/>
    <n v="4413"/>
    <n v="311399"/>
    <n v="449"/>
    <n v="54510"/>
    <n v="268101.66524"/>
    <n v="44694.862549999998"/>
    <n v="223406.80269000001"/>
    <n v="190087.41192000001"/>
    <n v="78014.253319999989"/>
    <m/>
    <m/>
    <s v="C"/>
    <s v="Manufacturing"/>
    <s v="27"/>
    <s v="MANUFACTURE OF ELECTRICAL EQUIPMENT"/>
    <s v="Medium-high"/>
    <n v="0.6628200597189795"/>
    <n v="13.718558534391921"/>
    <n v="9.1557981752977385E-2"/>
    <n v="0.16044207473121769"/>
    <n v="0.22628951057581431"/>
    <x v="0"/>
    <n v="1"/>
    <n v="0.70901242537914488"/>
    <n v="121.4031180400891"/>
    <n v="1046.3457846993319"/>
    <n v="99.543123719376382"/>
    <x v="2"/>
    <s v="Exp&gt;25"/>
    <s v="Exp&gt;50"/>
    <s v="Decreased Export Intensity"/>
    <n v="0"/>
    <n v="-4.9251128204457539E-2"/>
    <n v="28.036237790077308"/>
    <n v="0.2471431455990718"/>
    <n v="-7.2201175434222318"/>
    <n v="-7.4940353570040585E-2"/>
    <n v="6.3734453933183444"/>
    <s v="Yes"/>
    <s v="Yes"/>
    <s v="Yes"/>
    <x v="3"/>
    <s v="Declining"/>
    <n v="-23.35907335907336"/>
    <n v="-0.26603896157229201"/>
    <n v="-6.434619782386819"/>
    <s v="Yes"/>
    <s v="0.Reducing"/>
    <s v="Reducing"/>
    <n v="437.17927043681863"/>
    <n v="4.895277082092029E-2"/>
    <n v="0.15414629969512059"/>
    <n v="8.2322424263565758E-2"/>
    <n v="0.74282675424717903"/>
    <s v="50-75"/>
    <n v="0.53405384641984788"/>
    <n v="12.729902861961261"/>
    <n v="6.2499752422594828"/>
    <n v="94.438223938223942"/>
    <n v="651.92375812741307"/>
  </r>
  <r>
    <n v="1704"/>
    <n v="1173"/>
    <n v="1470"/>
    <n v="1735"/>
    <n v="1783"/>
    <s v="Petro Lawa sp. z o.o., Żmigród"/>
    <m/>
    <m/>
    <m/>
    <n v="2011"/>
    <m/>
    <s v="021550431"/>
    <n v="389402"/>
    <n v="9151781879"/>
    <s v="sp. z o.o."/>
    <s v="4671"/>
    <s v="Sprzedaż hurtowa paliw i produktów pochodnych"/>
    <m/>
    <s v="paliwa"/>
    <m/>
    <n v="400"/>
    <s v="J"/>
    <x v="1"/>
    <n v="316817.10586000001"/>
    <n v="2622.5666900000001"/>
    <n v="2204.3541399999999"/>
    <n v="1753.0961400000001"/>
    <n v="272.51242000000002"/>
    <n v="0"/>
    <n v="22"/>
    <n v="1432.48236"/>
    <n v="26058.07057"/>
    <n v="5572.5318499999994"/>
    <n v="20485.53872"/>
    <n v="3425.1825899999999"/>
    <n v="22632.88798"/>
    <m/>
    <m/>
    <s v="G"/>
    <s v="Wholesale and Retail Trade; Repair of Motor Vehicles and Motorcycles"/>
    <s v="46"/>
    <s v="WHOLESALE TRADE, EXCEPT OF MOTOR VEHICLES"/>
    <s v="Medium-high"/>
    <n v="0"/>
    <n v="-2.34370258654848"/>
    <n v="5.5334642845158901E-3"/>
    <n v="6.7276513634831253E-2"/>
    <n v="0.51182560168274127"/>
    <x v="1"/>
    <n v="0"/>
    <n v="0.13144421344622981"/>
    <n v="65.112834545454561"/>
    <n v="14400.77753909091"/>
    <n v="253.29690227272721"/>
    <x v="0"/>
    <s v="Exp&lt;25"/>
    <s v="Exp&lt;50"/>
    <s v="Decreased Export Intensity"/>
    <n v="0"/>
    <n v="0"/>
    <n v="45.188871121977122"/>
    <n v="0.37286526829976552"/>
    <n v="5.2093268999834228"/>
    <n v="5.0781769130653132E-2"/>
    <n v="9.7699160659172826"/>
    <s v="Yes"/>
    <s v="Yes"/>
    <s v="Yes"/>
    <x v="0"/>
    <s v="Growing"/>
    <n v="56.000000000000007"/>
    <n v="0.44468582126144568"/>
    <n v="11.75865065755222"/>
    <s v="Yes"/>
    <s v="2.Hiring"/>
    <s v="Hiring"/>
    <n v="-899.32114688205183"/>
    <n v="7.4206564412469074E-3"/>
    <n v="0.8632986365419566"/>
    <n v="8.7347913908771113E-2"/>
    <n v="0"/>
    <s v="0-10"/>
    <n v="0.10117925618260371"/>
    <n v="12.68979597433858"/>
    <n v="3.218875824868201"/>
    <n v="45.476349999999996"/>
    <n v="12976.822355599999"/>
  </r>
  <r>
    <n v="1704"/>
    <n v="1173"/>
    <n v="1470"/>
    <n v="1735"/>
    <n v="1783"/>
    <s v="Petro Lawa sp. z o.o., Żmigród"/>
    <m/>
    <m/>
    <m/>
    <n v="2011"/>
    <m/>
    <s v="021550431"/>
    <n v="389402"/>
    <n v="9151781879"/>
    <s v="sp. z o.o."/>
    <s v="4671"/>
    <s v="Sprzedaż hurtowa paliw i produktów pochodnych"/>
    <m/>
    <s v="paliwa"/>
    <m/>
    <n v="400"/>
    <s v="J"/>
    <x v="0"/>
    <n v="324420.55888999999"/>
    <n v="3143.9096300000001"/>
    <n v="2994.2895100000001"/>
    <n v="2407.4135099999999"/>
    <n v="135.16864000000001"/>
    <n v="0"/>
    <n v="25"/>
    <n v="1136.9087500000001"/>
    <n v="27561.202120000002"/>
    <n v="5692.3786300000002"/>
    <n v="21868.823489999999"/>
    <n v="2788.6219299999998"/>
    <n v="24772.580190000001"/>
    <m/>
    <m/>
    <s v="G"/>
    <s v="Wholesale and Retail Trade; Repair of Motor Vehicles and Motorcycles"/>
    <s v="46"/>
    <s v="WHOLESALE TRADE, EXCEPT OF MOTOR VEHICLES"/>
    <s v="Medium-high"/>
    <n v="0"/>
    <m/>
    <n v="7.4206564412469074E-3"/>
    <n v="8.7347913908771113E-2"/>
    <n v="0.8632986365419566"/>
    <x v="1"/>
    <n v="0"/>
    <n v="0.10117925618260371"/>
    <n v="45.476349999999996"/>
    <n v="12976.822355599999"/>
    <n v="227.69514520000001"/>
    <x v="0"/>
    <s v="Exp&lt;25"/>
    <s v="Exp&lt;50"/>
    <s v="Decreased Export Intensity"/>
    <n v="0"/>
    <n v="0"/>
    <n v="45.188871121977122"/>
    <n v="0.37286526829976552"/>
    <n v="5.2093268999834228"/>
    <n v="5.0781769130653132E-2"/>
    <n v="9.7699160659172826"/>
    <s v="Yes"/>
    <s v="Yes"/>
    <s v="Yes"/>
    <x v="0"/>
    <s v="Growing"/>
    <n v="56.000000000000007"/>
    <n v="0.44468582126144568"/>
    <n v="11.75865065755222"/>
    <s v="Yes"/>
    <s v="2.Hiring"/>
    <s v="Hiring"/>
    <n v="-899.32114688205183"/>
    <n v="7.4206564412469074E-3"/>
    <n v="0.8632986365419566"/>
    <n v="8.7347913908771113E-2"/>
    <n v="0"/>
    <s v="0-10"/>
    <n v="0.10117925618260371"/>
    <n v="12.68979597433858"/>
    <n v="3.218875824868201"/>
    <n v="45.476349999999996"/>
    <n v="12976.822355599999"/>
  </r>
  <r>
    <n v="1704"/>
    <n v="1173"/>
    <n v="1470"/>
    <n v="1735"/>
    <n v="1783"/>
    <s v="Petro Lawa sp. z o.o., Żmigród"/>
    <m/>
    <m/>
    <m/>
    <n v="2011"/>
    <m/>
    <s v="021550431"/>
    <n v="389402"/>
    <n v="9151781879"/>
    <s v="sp. z o.o."/>
    <s v="4671"/>
    <s v="Sprzedaż hurtowa paliw i produktów pochodnych"/>
    <m/>
    <s v="paliwa"/>
    <m/>
    <n v="400"/>
    <s v="J"/>
    <x v="2"/>
    <n v="428436.87157999998"/>
    <n v="1851.66489"/>
    <n v="1438.2225800000001"/>
    <n v="1114.9935800000001"/>
    <n v="288.80407000000002"/>
    <n v="0"/>
    <n v="25"/>
    <n v="1604.24865"/>
    <n v="37911.502130000001"/>
    <n v="9909.7648699999991"/>
    <n v="28001.737260000002"/>
    <n v="4088.7624999999998"/>
    <n v="33822.739629999996"/>
    <m/>
    <m/>
    <s v="G"/>
    <s v="Wholesale and Retail Trade; Repair of Motor Vehicles and Motorcycles"/>
    <s v="46"/>
    <s v="WHOLESALE TRADE, EXCEPT OF MOTOR VEHICLES"/>
    <s v="Medium-high"/>
    <n v="0"/>
    <n v="35.231609548672623"/>
    <n v="2.6024687741932661E-3"/>
    <n v="2.9410430010835341E-2"/>
    <n v="0.27269707643816438"/>
    <x v="1"/>
    <n v="0"/>
    <n v="0.10785018451602039"/>
    <n v="64.169945999999996"/>
    <n v="17137.474863200001"/>
    <n v="396.39059479999997"/>
    <x v="0"/>
    <s v="Exp&lt;25"/>
    <s v="Exp&lt;50"/>
    <s v="Decreased Export Intensity"/>
    <n v="0"/>
    <n v="0"/>
    <n v="45.188871121977122"/>
    <n v="0.37286526829976552"/>
    <n v="5.2093268999834228"/>
    <n v="5.0781769130653132E-2"/>
    <n v="9.7699160659172826"/>
    <s v="Yes"/>
    <s v="Yes"/>
    <s v="Yes"/>
    <x v="0"/>
    <s v="Growing"/>
    <n v="56.000000000000007"/>
    <n v="0.44468582126144568"/>
    <n v="11.75865065755222"/>
    <s v="Yes"/>
    <s v="2.Hiring"/>
    <s v="Hiring"/>
    <n v="-899.32114688205183"/>
    <n v="7.4206564412469074E-3"/>
    <n v="0.8632986365419566"/>
    <n v="8.7347913908771113E-2"/>
    <n v="0"/>
    <s v="0-10"/>
    <n v="0.10117925618260371"/>
    <n v="12.68979597433858"/>
    <n v="3.218875824868201"/>
    <n v="45.476349999999996"/>
    <n v="12976.822355599999"/>
  </r>
  <r>
    <n v="1704"/>
    <n v="1173"/>
    <n v="1470"/>
    <n v="1735"/>
    <n v="1783"/>
    <s v="Petro Lawa sp. z o.o., Żmigród"/>
    <m/>
    <m/>
    <m/>
    <n v="2011"/>
    <m/>
    <s v="021550431"/>
    <n v="389402"/>
    <n v="9151781879"/>
    <s v="sp. z o.o."/>
    <s v="4671"/>
    <s v="Sprzedaż hurtowa paliw i produktów pochodnych"/>
    <m/>
    <s v="paliwa"/>
    <m/>
    <n v="400"/>
    <s v="J"/>
    <x v="4"/>
    <n v="471022.54713999998"/>
    <n v="2786.22336"/>
    <n v="1868.9791499999999"/>
    <n v="1439.55115"/>
    <n v="244.45928000000001"/>
    <n v="0"/>
    <n v="39"/>
    <n v="2591.4828400000001"/>
    <n v="40550.308819999998"/>
    <n v="9788.6866599999994"/>
    <n v="30761.622159999999"/>
    <n v="6883.4350199999999"/>
    <n v="33666.873799999987"/>
    <m/>
    <m/>
    <s v="G"/>
    <s v="Wholesale and Retail Trade; Repair of Motor Vehicles and Motorcycles"/>
    <s v="46"/>
    <s v="WHOLESALE TRADE, EXCEPT OF MOTOR VEHICLES"/>
    <s v="Medium-high"/>
    <n v="0"/>
    <n v="-29.337661449323772"/>
    <n v="3.0562255644465538E-3"/>
    <n v="3.5500374519712483E-2"/>
    <n v="0.20913267079842349"/>
    <x v="1"/>
    <n v="0"/>
    <n v="0.16975049562643499"/>
    <n v="66.448277948717944"/>
    <n v="12077.501208717949"/>
    <n v="250.99196564102559"/>
    <x v="0"/>
    <s v="Exp&lt;25"/>
    <s v="Exp&lt;50"/>
    <s v="Decreased Export Intensity"/>
    <n v="0"/>
    <n v="0"/>
    <n v="45.188871121977122"/>
    <n v="0.37286526829976552"/>
    <n v="5.2093268999834228"/>
    <n v="5.0781769130653132E-2"/>
    <n v="9.7699160659172826"/>
    <s v="Yes"/>
    <s v="Yes"/>
    <s v="Yes"/>
    <x v="0"/>
    <s v="Growing"/>
    <n v="56.000000000000007"/>
    <n v="0.44468582126144568"/>
    <n v="11.75865065755222"/>
    <s v="Yes"/>
    <s v="2.Hiring"/>
    <s v="Hiring"/>
    <n v="-899.32114688205183"/>
    <n v="7.4206564412469074E-3"/>
    <n v="0.8632986365419566"/>
    <n v="8.7347913908771113E-2"/>
    <n v="0"/>
    <s v="0-10"/>
    <n v="0.10117925618260371"/>
    <n v="12.68979597433858"/>
    <n v="3.218875824868201"/>
    <n v="45.476349999999996"/>
    <n v="12976.822355599999"/>
  </r>
  <r>
    <n v="1704"/>
    <n v="1173"/>
    <n v="1470"/>
    <n v="1735"/>
    <n v="1783"/>
    <s v="Petro Lawa sp. z o.o., Żmigród"/>
    <m/>
    <m/>
    <m/>
    <n v="2011"/>
    <m/>
    <s v="021550431"/>
    <n v="389402"/>
    <n v="9151781879"/>
    <s v="sp. z o.o."/>
    <s v="4671"/>
    <s v="Sprzedaż hurtowa paliw i produktów pochodnych"/>
    <m/>
    <s v="paliwa"/>
    <m/>
    <n v="400"/>
    <s v="J"/>
    <x v="3"/>
    <n v="666582.16639999999"/>
    <n v="2455.0453499999999"/>
    <n v="1743.63237"/>
    <n v="1355.1213700000001"/>
    <n v="241.69146000000001"/>
    <n v="0"/>
    <n v="25"/>
    <n v="2138.5592499999998"/>
    <n v="39155.619100000004"/>
    <n v="8834.3841699999994"/>
    <n v="30321.234929999999"/>
    <n v="5443.8838699999997"/>
    <n v="33711.735229999998"/>
    <m/>
    <m/>
    <s v="G"/>
    <s v="Wholesale and Retail Trade; Repair of Motor Vehicles and Motorcycles"/>
    <s v="46"/>
    <s v="WHOLESALE TRADE, EXCEPT OF MOTOR VEHICLES"/>
    <s v="Medium-high"/>
    <n v="0"/>
    <n v="55.58468717731084"/>
    <n v="2.0329397309240709E-3"/>
    <n v="3.460860538404819E-2"/>
    <n v="0.2489254734965535"/>
    <x v="1"/>
    <n v="0"/>
    <n v="0.1390319957934211"/>
    <n v="85.542370000000005"/>
    <n v="26663.286656"/>
    <n v="353.37536679999999"/>
    <x v="0"/>
    <s v="Exp&lt;25"/>
    <s v="Exp&lt;50"/>
    <s v="Decreased Export Intensity"/>
    <n v="0"/>
    <n v="0"/>
    <n v="45.188871121977122"/>
    <n v="0.37286526829976552"/>
    <n v="5.2093268999834228"/>
    <n v="5.0781769130653132E-2"/>
    <n v="9.7699160659172826"/>
    <s v="Yes"/>
    <s v="Yes"/>
    <s v="Yes"/>
    <x v="0"/>
    <s v="Growing"/>
    <n v="56.000000000000007"/>
    <n v="0.44468582126144568"/>
    <n v="11.75865065755222"/>
    <s v="Yes"/>
    <s v="2.Hiring"/>
    <s v="Hiring"/>
    <n v="-899.32114688205183"/>
    <n v="7.4206564412469074E-3"/>
    <n v="0.8632986365419566"/>
    <n v="8.7347913908771113E-2"/>
    <n v="0"/>
    <s v="0-10"/>
    <n v="0.10117925618260371"/>
    <n v="12.68979597433858"/>
    <n v="3.218875824868201"/>
    <n v="45.476349999999996"/>
    <n v="12976.822355599999"/>
  </r>
  <r>
    <n v="1523"/>
    <n v="1720"/>
    <n v="1569"/>
    <n v="1797"/>
    <n v="1784"/>
    <s v="Green Factory sp. z o.o., Zdunowo"/>
    <m/>
    <m/>
    <m/>
    <n v="2006"/>
    <m/>
    <n v="147208761"/>
    <n v="508062"/>
    <n v="5671905334"/>
    <s v="sp. z o.o."/>
    <s v="4631"/>
    <s v="Sprzedaż hurtowa owoców i warzyw"/>
    <m/>
    <s v="handel hurtowy"/>
    <m/>
    <n v="400"/>
    <s v="J"/>
    <x v="1"/>
    <n v="304518.51312999998"/>
    <n v="29862.16085"/>
    <n v="28531.905589999998"/>
    <n v="22035.213390000001"/>
    <n v="12591.62587"/>
    <n v="27484"/>
    <n v="323"/>
    <n v="29270.45896"/>
    <n v="214906.22146999999"/>
    <n v="136275.44545999999"/>
    <n v="78630.776010000001"/>
    <n v="130106.96460000001"/>
    <n v="84799.256870000012"/>
    <m/>
    <m/>
    <s v="G"/>
    <s v="Wholesale and Retail Trade; Repair of Motor Vehicles and Motorcycles"/>
    <s v="46"/>
    <s v="WHOLESALE TRADE, EXCEPT OF MOTOR VEHICLES"/>
    <s v="Medium-high"/>
    <n v="9.0253954406597892E-2"/>
    <n v="-6.1087243803398472"/>
    <n v="7.2360833380902184E-2"/>
    <n v="0.10253408784201259"/>
    <n v="0.16936228938815781"/>
    <x v="1"/>
    <n v="0"/>
    <n v="0.60541274100881426"/>
    <n v="90.620615975232198"/>
    <n v="942.78177439628473"/>
    <n v="421.90540390092877"/>
    <x v="0"/>
    <s v="Exp&lt;25"/>
    <s v="Exp&lt;50"/>
    <s v="Increased Export Intensity"/>
    <n v="1"/>
    <n v="8.9066228860179494E-2"/>
    <n v="61.218052757830733"/>
    <n v="0.47758762762689072"/>
    <n v="16.824675911471559"/>
    <n v="0.1555041284577765"/>
    <n v="12.68170710215804"/>
    <s v="Yes"/>
    <s v="No"/>
    <s v="No"/>
    <x v="0"/>
    <s v="Growing"/>
    <n v="65.94202898550725"/>
    <n v="0.50646831839703577"/>
    <n v="13.498232667338719"/>
    <s v="No"/>
    <s v="2.Hiring"/>
    <s v="Hiring"/>
    <n v="-33.452662312195571"/>
    <n v="5.4817455007384427E-2"/>
    <n v="0.13828372313699261"/>
    <n v="7.8838027076044398E-2"/>
    <n v="8.8048937659366514E-2"/>
    <s v="0-10"/>
    <n v="0.57011790894538228"/>
    <n v="12.68951987822955"/>
    <n v="5.6204008657171496"/>
    <n v="92.547837101449275"/>
    <n v="1175.11231884058"/>
  </r>
  <r>
    <n v="1523"/>
    <n v="1720"/>
    <n v="1569"/>
    <n v="1797"/>
    <n v="1784"/>
    <s v="Green Factory sp. z o.o., Zdunowo"/>
    <m/>
    <m/>
    <m/>
    <n v="2006"/>
    <m/>
    <n v="147208761"/>
    <n v="508062"/>
    <n v="5671905334"/>
    <s v="sp. z o.o."/>
    <s v="4631"/>
    <s v="Sprzedaż hurtowa owoców i warzyw"/>
    <m/>
    <s v="handel hurtowy"/>
    <m/>
    <n v="400"/>
    <s v="J"/>
    <x v="0"/>
    <n v="324331"/>
    <n v="23809"/>
    <n v="22946"/>
    <n v="17779"/>
    <n v="25827"/>
    <n v="28557"/>
    <n v="276"/>
    <n v="25543.20304"/>
    <n v="225513"/>
    <n v="136348"/>
    <n v="89165"/>
    <n v="128569"/>
    <n v="96944.151249999995"/>
    <m/>
    <m/>
    <s v="G"/>
    <s v="Wholesale and Retail Trade; Repair of Motor Vehicles and Motorcycles"/>
    <s v="46"/>
    <s v="WHOLESALE TRADE, EXCEPT OF MOTOR VEHICLES"/>
    <s v="Medium-high"/>
    <n v="8.8048937659366514E-2"/>
    <m/>
    <n v="5.4817455007384427E-2"/>
    <n v="7.8838027076044398E-2"/>
    <n v="0.13828372313699261"/>
    <x v="1"/>
    <n v="0"/>
    <n v="0.57011790894538228"/>
    <n v="92.547837101449275"/>
    <n v="1175.11231884058"/>
    <n v="494.01449275362319"/>
    <x v="0"/>
    <s v="Exp&lt;25"/>
    <s v="Exp&lt;50"/>
    <s v="Increased Export Intensity"/>
    <n v="1"/>
    <n v="8.9066228860179494E-2"/>
    <n v="61.218052757830733"/>
    <n v="0.47758762762689072"/>
    <n v="16.824675911471559"/>
    <n v="0.1555041284577765"/>
    <n v="12.68170710215804"/>
    <s v="Yes"/>
    <s v="No"/>
    <s v="No"/>
    <x v="0"/>
    <s v="Growing"/>
    <n v="65.94202898550725"/>
    <n v="0.50646831839703577"/>
    <n v="13.498232667338719"/>
    <s v="No"/>
    <s v="2.Hiring"/>
    <s v="Hiring"/>
    <n v="-33.452662312195571"/>
    <n v="5.4817455007384427E-2"/>
    <n v="0.13828372313699261"/>
    <n v="7.8838027076044398E-2"/>
    <n v="8.8048937659366514E-2"/>
    <s v="0-10"/>
    <n v="0.57011790894538228"/>
    <n v="12.68951987822955"/>
    <n v="5.6204008657171496"/>
    <n v="92.547837101449275"/>
    <n v="1175.11231884058"/>
  </r>
  <r>
    <n v="1523"/>
    <n v="1720"/>
    <n v="1569"/>
    <n v="1797"/>
    <n v="1784"/>
    <s v="Green Factory sp. z o.o., Zdunowo"/>
    <m/>
    <m/>
    <m/>
    <n v="2006"/>
    <m/>
    <n v="147208761"/>
    <n v="508062"/>
    <n v="5671905334"/>
    <s v="sp. z o.o."/>
    <s v="4631"/>
    <s v="Sprzedaż hurtowa owoców i warzyw"/>
    <m/>
    <s v="handel hurtowy"/>
    <m/>
    <n v="400"/>
    <s v="J"/>
    <x v="2"/>
    <n v="388519.22645999998"/>
    <n v="28596.592560000001"/>
    <n v="26549.721969999999"/>
    <n v="21206.81597"/>
    <n v="12611.122660000001"/>
    <n v="34059"/>
    <n v="385"/>
    <n v="36605.694459999999"/>
    <n v="286948.27818999998"/>
    <n v="198405.74381000001"/>
    <n v="88542.534379999997"/>
    <n v="130150.64677000001"/>
    <n v="156797.63141999999"/>
    <m/>
    <m/>
    <s v="G"/>
    <s v="Wholesale and Retail Trade; Repair of Motor Vehicles and Motorcycles"/>
    <s v="46"/>
    <s v="WHOLESALE TRADE, EXCEPT OF MOTOR VEHICLES"/>
    <s v="Medium-high"/>
    <n v="8.7663615287019894E-2"/>
    <n v="27.584764048200849"/>
    <n v="5.458369760288645E-2"/>
    <n v="7.3904663599194398E-2"/>
    <n v="0.16294053465194319"/>
    <x v="1"/>
    <n v="0"/>
    <n v="0.45356831409116177"/>
    <n v="95.079725870129863"/>
    <n v="1009.1408479480521"/>
    <n v="515.3395943116883"/>
    <x v="0"/>
    <s v="Exp&lt;25"/>
    <s v="Exp&lt;50"/>
    <s v="Increased Export Intensity"/>
    <n v="1"/>
    <n v="8.9066228860179494E-2"/>
    <n v="61.218052757830733"/>
    <n v="0.47758762762689072"/>
    <n v="16.824675911471559"/>
    <n v="0.1555041284577765"/>
    <n v="12.68170710215804"/>
    <s v="Yes"/>
    <s v="No"/>
    <s v="No"/>
    <x v="0"/>
    <s v="Growing"/>
    <n v="65.94202898550725"/>
    <n v="0.50646831839703577"/>
    <n v="13.498232667338719"/>
    <s v="No"/>
    <s v="2.Hiring"/>
    <s v="Hiring"/>
    <n v="-33.452662312195571"/>
    <n v="5.4817455007384427E-2"/>
    <n v="0.13828372313699261"/>
    <n v="7.8838027076044398E-2"/>
    <n v="8.8048937659366514E-2"/>
    <s v="0-10"/>
    <n v="0.57011790894538228"/>
    <n v="12.68951987822955"/>
    <n v="5.6204008657171496"/>
    <n v="92.547837101449275"/>
    <n v="1175.11231884058"/>
  </r>
  <r>
    <n v="1523"/>
    <n v="1720"/>
    <n v="1569"/>
    <n v="1797"/>
    <n v="1784"/>
    <s v="Green Factory sp. z o.o., Zdunowo"/>
    <m/>
    <m/>
    <m/>
    <n v="2006"/>
    <m/>
    <n v="147208761"/>
    <n v="508062"/>
    <n v="5671905334"/>
    <s v="sp. z o.o."/>
    <s v="4631"/>
    <s v="Sprzedaż hurtowa owoców i warzyw"/>
    <m/>
    <s v="handel hurtowy"/>
    <m/>
    <n v="400"/>
    <s v="J"/>
    <x v="3"/>
    <n v="457475.19125999999"/>
    <n v="32827.764320000002"/>
    <n v="28968.894820000001"/>
    <n v="22180.26021"/>
    <n v="15246.45515"/>
    <n v="59042"/>
    <n v="410"/>
    <n v="42327.983219999987"/>
    <n v="292742.19715999998"/>
    <n v="206446.6269"/>
    <n v="86295.570260000008"/>
    <n v="133714.99087000001"/>
    <n v="159027.20629"/>
    <m/>
    <m/>
    <s v="G"/>
    <s v="Wholesale and Retail Trade; Repair of Motor Vehicles and Motorcycles"/>
    <s v="46"/>
    <s v="WHOLESALE TRADE, EXCEPT OF MOTOR VEHICLES"/>
    <s v="Medium-high"/>
    <n v="0.12906055044730119"/>
    <n v="17.748404738754761"/>
    <n v="4.8484072215828948E-2"/>
    <n v="7.5767212329410943E-2"/>
    <n v="0.16587713962127121"/>
    <x v="1"/>
    <n v="0"/>
    <n v="0.45676705363018538"/>
    <n v="103.2389834634146"/>
    <n v="1115.7931494146339"/>
    <n v="503.52835829268292"/>
    <x v="1"/>
    <s v="Exp&lt;25"/>
    <s v="Exp&lt;50"/>
    <s v="Increased Export Intensity"/>
    <n v="1"/>
    <n v="8.9066228860179494E-2"/>
    <n v="61.218052757830733"/>
    <n v="0.47758762762689072"/>
    <n v="16.824675911471559"/>
    <n v="0.1555041284577765"/>
    <n v="12.68170710215804"/>
    <s v="Yes"/>
    <s v="No"/>
    <s v="No"/>
    <x v="0"/>
    <s v="Growing"/>
    <n v="65.94202898550725"/>
    <n v="0.50646831839703577"/>
    <n v="13.498232667338719"/>
    <s v="No"/>
    <s v="2.Hiring"/>
    <s v="Hiring"/>
    <n v="-33.452662312195571"/>
    <n v="5.4817455007384427E-2"/>
    <n v="0.13828372313699261"/>
    <n v="7.8838027076044398E-2"/>
    <n v="8.8048937659366514E-2"/>
    <s v="0-10"/>
    <n v="0.57011790894538228"/>
    <n v="12.68951987822955"/>
    <n v="5.6204008657171496"/>
    <n v="92.547837101449275"/>
    <n v="1175.11231884058"/>
  </r>
  <r>
    <n v="1523"/>
    <n v="1720"/>
    <n v="1569"/>
    <n v="1797"/>
    <n v="1784"/>
    <s v="Green Factory sp. z o.o., Zdunowo"/>
    <m/>
    <m/>
    <m/>
    <n v="2006"/>
    <m/>
    <n v="147208761"/>
    <n v="508062"/>
    <n v="5671905334"/>
    <s v="sp. z o.o."/>
    <s v="4631"/>
    <s v="Sprzedaż hurtowa owoców i warzyw"/>
    <m/>
    <s v="handel hurtowy"/>
    <m/>
    <n v="400"/>
    <s v="J"/>
    <x v="4"/>
    <n v="522880.12268999999"/>
    <n v="57106.357770000002"/>
    <n v="56290.656340000001"/>
    <n v="46439.754950000002"/>
    <n v="14601.53061"/>
    <n v="92610"/>
    <n v="458"/>
    <n v="52364.003720000001"/>
    <n v="324752.64659000002"/>
    <n v="204927.59667999999"/>
    <n v="119825.04991"/>
    <n v="168788.26861999999"/>
    <n v="155964.37797"/>
    <m/>
    <m/>
    <s v="G"/>
    <s v="Wholesale and Retail Trade; Repair of Motor Vehicles and Motorcycles"/>
    <s v="46"/>
    <s v="WHOLESALE TRADE, EXCEPT OF MOTOR VEHICLES"/>
    <s v="Medium-high"/>
    <n v="0.17711516651954601"/>
    <n v="14.29693515179666"/>
    <n v="8.8815299979442416E-2"/>
    <n v="0.14300038948914301"/>
    <n v="0.27513615329837732"/>
    <x v="1"/>
    <n v="0"/>
    <n v="0.51974408951652085"/>
    <n v="114.3318858515284"/>
    <n v="1141.6596565283839"/>
    <n v="447.44016742358082"/>
    <x v="1"/>
    <s v="Exp&lt;25"/>
    <s v="Exp&lt;50"/>
    <s v="Increased Export Intensity"/>
    <n v="1"/>
    <n v="8.9066228860179494E-2"/>
    <n v="61.218052757830733"/>
    <n v="0.47758762762689072"/>
    <n v="16.824675911471559"/>
    <n v="0.1555041284577765"/>
    <n v="12.68170710215804"/>
    <s v="Yes"/>
    <s v="No"/>
    <s v="No"/>
    <x v="0"/>
    <s v="Growing"/>
    <n v="65.94202898550725"/>
    <n v="0.50646831839703577"/>
    <n v="13.498232667338719"/>
    <s v="No"/>
    <s v="2.Hiring"/>
    <s v="Hiring"/>
    <n v="-33.452662312195571"/>
    <n v="5.4817455007384427E-2"/>
    <n v="0.13828372313699261"/>
    <n v="7.8838027076044398E-2"/>
    <n v="8.8048937659366514E-2"/>
    <s v="0-10"/>
    <n v="0.57011790894538228"/>
    <n v="12.68951987822955"/>
    <n v="5.6204008657171496"/>
    <n v="92.547837101449275"/>
    <n v="1175.11231884058"/>
  </r>
  <r>
    <n v="1555"/>
    <n v="1690"/>
    <n v="1560"/>
    <n v="1578"/>
    <n v="1785"/>
    <s v="PCF Procefar sp. z o.o., Wrocław"/>
    <m/>
    <m/>
    <m/>
    <n v="2002"/>
    <m/>
    <n v="932850524"/>
    <n v="141247"/>
    <n v="8951782288"/>
    <s v="sp. z o.o."/>
    <s v="4646"/>
    <s v="Sprzedaż hurtowa wyrobów farmaceutycznych i medycznych"/>
    <m/>
    <s v="ochrona zdrowia i farmacja"/>
    <m/>
    <n v="400"/>
    <s v="J"/>
    <x v="0"/>
    <n v="324218"/>
    <n v="2804"/>
    <n v="2721"/>
    <n v="2244"/>
    <n v="954"/>
    <n v="25"/>
    <n v="212"/>
    <n v="3456"/>
    <n v="154986"/>
    <n v="21501"/>
    <n v="133485"/>
    <n v="18032"/>
    <n v="136953.67657000001"/>
    <m/>
    <m/>
    <s v="G"/>
    <s v="Wholesale and Retail Trade; Repair of Motor Vehicles and Motorcycles"/>
    <s v="46"/>
    <s v="WHOLESALE TRADE, EXCEPT OF MOTOR VEHICLES"/>
    <s v="Medium-high"/>
    <n v="7.7108612106668975E-5"/>
    <m/>
    <n v="6.9212690226946056E-3"/>
    <n v="1.447872711083582E-2"/>
    <n v="0.1244454303460515"/>
    <x v="1"/>
    <n v="0"/>
    <n v="0.11634599254126179"/>
    <n v="16.30188679245283"/>
    <n v="1529.3301886792451"/>
    <n v="101.4198113207547"/>
    <x v="0"/>
    <s v="Exp&lt;25"/>
    <s v="Exp&lt;50"/>
    <s v="Increased Export Intensity"/>
    <n v="1"/>
    <n v="1.924461663346021E-3"/>
    <n v="58.565028329704091"/>
    <n v="0.46099459656366371"/>
    <n v="14.90219444181456"/>
    <n v="0.13891109739454949"/>
    <n v="12.21524251219768"/>
    <s v="No"/>
    <s v="Yes"/>
    <s v="No"/>
    <x v="0"/>
    <s v="Growing"/>
    <n v="-12.735849056603771"/>
    <n v="-0.13623044959368791"/>
    <n v="-3.3484180261036172"/>
    <s v="No"/>
    <s v="0.Reducing"/>
    <s v="Reducing"/>
    <n v="1249.569073753187"/>
    <n v="6.9212690226946056E-3"/>
    <n v="0.1244454303460515"/>
    <n v="1.447872711083582E-2"/>
    <n v="7.7108612106668975E-5"/>
    <s v="0-10"/>
    <n v="0.11634599254126179"/>
    <n v="12.68917140802562"/>
    <n v="5.3565862746720123"/>
    <n v="16.30188679245283"/>
    <n v="1529.3301886792451"/>
  </r>
  <r>
    <n v="1555"/>
    <n v="1690"/>
    <n v="1560"/>
    <n v="1578"/>
    <n v="1785"/>
    <s v="PCF Procefar sp. z o.o., Wrocław"/>
    <m/>
    <m/>
    <m/>
    <n v="2002"/>
    <m/>
    <n v="932850524"/>
    <n v="141247"/>
    <n v="8951782288"/>
    <s v="sp. z o.o."/>
    <s v="4646"/>
    <s v="Sprzedaż hurtowa wyrobów farmaceutycznych i medycznych"/>
    <m/>
    <s v="ochrona zdrowia i farmacja"/>
    <m/>
    <n v="400"/>
    <s v="J"/>
    <x v="1"/>
    <n v="351211.03356000001"/>
    <n v="13133.86213"/>
    <n v="13520.386860000001"/>
    <n v="11278.103859999999"/>
    <n v="1087"/>
    <n v="400"/>
    <n v="222"/>
    <n v="3589.7"/>
    <n v="134150.80386000001"/>
    <n v="22165.894189999999"/>
    <n v="111984.90966999999"/>
    <n v="29310.355200000002"/>
    <n v="104840.44865999999"/>
    <m/>
    <m/>
    <s v="G"/>
    <s v="Wholesale and Retail Trade; Repair of Motor Vehicles and Motorcycles"/>
    <s v="46"/>
    <s v="WHOLESALE TRADE, EXCEPT OF MOTOR VEHICLES"/>
    <s v="Medium-high"/>
    <n v="1.138916382966269E-3"/>
    <n v="8.3255814174413523"/>
    <n v="3.211204313737278E-2"/>
    <n v="8.4070341253935726E-2"/>
    <n v="0.3847822308205941"/>
    <x v="1"/>
    <n v="0"/>
    <n v="0.21848810709019931"/>
    <n v="16.169819819819821"/>
    <n v="1582.0316827027029"/>
    <n v="99.846370225225243"/>
    <x v="0"/>
    <s v="Exp&lt;25"/>
    <s v="Exp&lt;50"/>
    <s v="Increased Export Intensity"/>
    <n v="1"/>
    <n v="1.924461663346021E-3"/>
    <n v="58.565028329704091"/>
    <n v="0.46099459656366371"/>
    <n v="14.90219444181456"/>
    <n v="0.13891109739454949"/>
    <n v="12.21524251219768"/>
    <s v="No"/>
    <s v="Yes"/>
    <s v="No"/>
    <x v="0"/>
    <s v="Growing"/>
    <n v="-12.735849056603771"/>
    <n v="-0.13623044959368791"/>
    <n v="-3.3484180261036172"/>
    <s v="No"/>
    <s v="0.Reducing"/>
    <s v="Reducing"/>
    <n v="1249.569073753187"/>
    <n v="6.9212690226946056E-3"/>
    <n v="0.1244454303460515"/>
    <n v="1.447872711083582E-2"/>
    <n v="7.7108612106668975E-5"/>
    <s v="0-10"/>
    <n v="0.11634599254126179"/>
    <n v="12.68917140802562"/>
    <n v="5.3565862746720123"/>
    <n v="16.30188679245283"/>
    <n v="1529.3301886792451"/>
  </r>
  <r>
    <n v="1555"/>
    <n v="1690"/>
    <n v="1560"/>
    <n v="1578"/>
    <n v="1785"/>
    <s v="PCF Procefar sp. z o.o., Wrocław"/>
    <m/>
    <m/>
    <m/>
    <n v="2002"/>
    <m/>
    <n v="932850524"/>
    <n v="141247"/>
    <n v="8951782288"/>
    <s v="sp. z o.o."/>
    <s v="4646"/>
    <s v="Sprzedaż hurtowa wyrobów farmaceutycznych i medycznych"/>
    <m/>
    <s v="ochrona zdrowia i farmacja"/>
    <m/>
    <n v="400"/>
    <s v="J"/>
    <x v="2"/>
    <n v="392127.43797999999"/>
    <n v="5304.6092900000003"/>
    <n v="5611.5265999999992"/>
    <n v="4892.0575999999992"/>
    <n v="999.6"/>
    <n v="57"/>
    <n v="199"/>
    <n v="3774"/>
    <n v="187081.05017"/>
    <n v="31514.127540000001"/>
    <n v="155566.92262999999"/>
    <n v="34202.412799999998"/>
    <n v="152878.63737000001"/>
    <m/>
    <m/>
    <s v="G"/>
    <s v="Wholesale and Retail Trade; Repair of Motor Vehicles and Motorcycles"/>
    <s v="46"/>
    <s v="WHOLESALE TRADE, EXCEPT OF MOTOR VEHICLES"/>
    <s v="Medium-high"/>
    <n v="1.453609068868759E-4"/>
    <n v="11.650090831502879"/>
    <n v="1.24756829698041E-2"/>
    <n v="2.614940206693624E-2"/>
    <n v="0.14303252897994381"/>
    <x v="1"/>
    <n v="0"/>
    <n v="0.182821364156981"/>
    <n v="18.964824120603019"/>
    <n v="1970.489638090452"/>
    <n v="158.36244994974871"/>
    <x v="0"/>
    <s v="Exp&lt;25"/>
    <s v="Exp&lt;50"/>
    <s v="Increased Export Intensity"/>
    <n v="1"/>
    <n v="1.924461663346021E-3"/>
    <n v="58.565028329704091"/>
    <n v="0.46099459656366371"/>
    <n v="14.90219444181456"/>
    <n v="0.13891109739454949"/>
    <n v="12.21524251219768"/>
    <s v="No"/>
    <s v="Yes"/>
    <s v="No"/>
    <x v="0"/>
    <s v="Growing"/>
    <n v="-12.735849056603771"/>
    <n v="-0.13623044959368791"/>
    <n v="-3.3484180261036172"/>
    <s v="No"/>
    <s v="0.Reducing"/>
    <s v="Reducing"/>
    <n v="1249.569073753187"/>
    <n v="6.9212690226946056E-3"/>
    <n v="0.1244454303460515"/>
    <n v="1.447872711083582E-2"/>
    <n v="7.7108612106668975E-5"/>
    <s v="0-10"/>
    <n v="0.11634599254126179"/>
    <n v="12.68917140802562"/>
    <n v="5.3565862746720123"/>
    <n v="16.30188679245283"/>
    <n v="1529.3301886792451"/>
  </r>
  <r>
    <n v="1555"/>
    <n v="1690"/>
    <n v="1560"/>
    <n v="1578"/>
    <n v="1785"/>
    <s v="PCF Procefar sp. z o.o., Wrocław"/>
    <m/>
    <m/>
    <m/>
    <n v="2002"/>
    <m/>
    <n v="932850524"/>
    <n v="141247"/>
    <n v="8951782288"/>
    <s v="sp. z o.o."/>
    <s v="4646"/>
    <s v="Sprzedaż hurtowa wyrobów farmaceutycznych i medycznych"/>
    <m/>
    <s v="ochrona zdrowia i farmacja"/>
    <m/>
    <n v="400"/>
    <s v="J"/>
    <x v="3"/>
    <n v="467974.59093000001"/>
    <n v="4823.0226199999997"/>
    <n v="1393.6238699999999"/>
    <n v="951.44386999999995"/>
    <n v="1241"/>
    <n v="91"/>
    <n v="189"/>
    <n v="4689.5"/>
    <n v="220793.28357"/>
    <n v="41246.699430000001"/>
    <n v="179546.58413999999"/>
    <n v="35153.856670000001"/>
    <n v="185639.42689999999"/>
    <m/>
    <m/>
    <s v="G"/>
    <s v="Wholesale and Retail Trade; Repair of Motor Vehicles and Motorcycles"/>
    <s v="46"/>
    <s v="WHOLESALE TRADE, EXCEPT OF MOTOR VEHICLES"/>
    <s v="Medium-high"/>
    <n v="1.9445500196742921E-4"/>
    <n v="19.342475329122081"/>
    <n v="2.0331101056345982E-3"/>
    <n v="4.3092065782805184E-3"/>
    <n v="2.706513481384118E-2"/>
    <x v="1"/>
    <n v="0"/>
    <n v="0.15921615051689231"/>
    <n v="24.81216931216931"/>
    <n v="2476.0560366666668"/>
    <n v="218.2365049206349"/>
    <x v="0"/>
    <s v="Exp&lt;25"/>
    <s v="Exp&lt;50"/>
    <s v="Increased Export Intensity"/>
    <n v="1"/>
    <n v="1.924461663346021E-3"/>
    <n v="58.565028329704091"/>
    <n v="0.46099459656366371"/>
    <n v="14.90219444181456"/>
    <n v="0.13891109739454949"/>
    <n v="12.21524251219768"/>
    <s v="No"/>
    <s v="Yes"/>
    <s v="No"/>
    <x v="0"/>
    <s v="Growing"/>
    <n v="-12.735849056603771"/>
    <n v="-0.13623044959368791"/>
    <n v="-3.3484180261036172"/>
    <s v="No"/>
    <s v="0.Reducing"/>
    <s v="Reducing"/>
    <n v="1249.569073753187"/>
    <n v="6.9212690226946056E-3"/>
    <n v="0.1244454303460515"/>
    <n v="1.447872711083582E-2"/>
    <n v="7.7108612106668975E-5"/>
    <s v="0-10"/>
    <n v="0.11634599254126179"/>
    <n v="12.68917140802562"/>
    <n v="5.3565862746720123"/>
    <n v="16.30188679245283"/>
    <n v="1529.3301886792451"/>
  </r>
  <r>
    <n v="1555"/>
    <n v="1690"/>
    <n v="1560"/>
    <n v="1578"/>
    <n v="1785"/>
    <s v="PCF Procefar sp. z o.o., Wrocław"/>
    <m/>
    <m/>
    <m/>
    <n v="2002"/>
    <m/>
    <n v="932850524"/>
    <n v="141247"/>
    <n v="8951782288"/>
    <s v="sp. z o.o."/>
    <s v="4646"/>
    <s v="Sprzedaż hurtowa wyrobów farmaceutycznych i medycznych"/>
    <m/>
    <s v="ochrona zdrowia i farmacja"/>
    <m/>
    <n v="400"/>
    <s v="J"/>
    <x v="4"/>
    <n v="514096.36355000001"/>
    <n v="18620.253649999999"/>
    <n v="13217.762210000001"/>
    <n v="10416.673210000001"/>
    <n v="1409"/>
    <n v="1029"/>
    <n v="185"/>
    <n v="23893"/>
    <n v="199527.40057"/>
    <n v="43992.078939999999"/>
    <n v="155535.32162999999"/>
    <n v="45350.070290000003"/>
    <n v="154177.33027999999"/>
    <m/>
    <m/>
    <s v="G"/>
    <s v="Wholesale and Retail Trade; Repair of Motor Vehicles and Motorcycles"/>
    <s v="46"/>
    <s v="WHOLESALE TRADE, EXCEPT OF MOTOR VEHICLES"/>
    <s v="Medium-high"/>
    <n v="2.00157027545269E-3"/>
    <n v="9.855614709410343"/>
    <n v="2.026210249391678E-2"/>
    <n v="5.2206730405158212E-2"/>
    <n v="0.22969475335734921"/>
    <x v="1"/>
    <n v="0"/>
    <n v="0.2272874310016878"/>
    <n v="129.15135135135131"/>
    <n v="2778.8992624324319"/>
    <n v="237.7950212972973"/>
    <x v="0"/>
    <s v="Exp&lt;25"/>
    <s v="Exp&lt;50"/>
    <s v="Increased Export Intensity"/>
    <n v="1"/>
    <n v="1.924461663346021E-3"/>
    <n v="58.565028329704091"/>
    <n v="0.46099459656366371"/>
    <n v="14.90219444181456"/>
    <n v="0.13891109739454949"/>
    <n v="12.21524251219768"/>
    <s v="No"/>
    <s v="Yes"/>
    <s v="No"/>
    <x v="0"/>
    <s v="Growing"/>
    <n v="-12.735849056603771"/>
    <n v="-0.13623044959368791"/>
    <n v="-3.3484180261036172"/>
    <s v="No"/>
    <s v="0.Reducing"/>
    <s v="Reducing"/>
    <n v="1249.569073753187"/>
    <n v="6.9212690226946056E-3"/>
    <n v="0.1244454303460515"/>
    <n v="1.447872711083582E-2"/>
    <n v="7.7108612106668975E-5"/>
    <s v="0-10"/>
    <n v="0.11634599254126179"/>
    <n v="12.68917140802562"/>
    <n v="5.3565862746720123"/>
    <n v="16.30188679245283"/>
    <n v="1529.3301886792451"/>
  </r>
  <r>
    <n v="1746"/>
    <m/>
    <n v="1810"/>
    <n v="1893"/>
    <n v="1786"/>
    <s v="Ziaja Ltd. ZPL sp. z o.o., Gdańsk"/>
    <m/>
    <s v="1989"/>
    <m/>
    <n v="2001"/>
    <m/>
    <s v="008102970"/>
    <n v="21573"/>
    <n v="5840201186"/>
    <s v="sp. z o.o."/>
    <s v="2042"/>
    <s v="Produkcja wyrobów kosmetycznych i toaletowych"/>
    <m/>
    <s v="produkcja"/>
    <m/>
    <n v="400"/>
    <s v="J"/>
    <x v="1"/>
    <n v="288566.36080000002"/>
    <n v="55136.491049999997"/>
    <n v="60214.837780000002"/>
    <n v="48846.555780000002"/>
    <n v="8543.5239600000004"/>
    <n v="63828"/>
    <n v="581.55999999999995"/>
    <n v="47036.844409999998"/>
    <n v="378160.06855000003"/>
    <n v="138962.55609"/>
    <n v="239197.51246"/>
    <n v="344858.75335999997"/>
    <n v="33301.315190000001"/>
    <m/>
    <m/>
    <s v="C"/>
    <s v="Manufacturing"/>
    <s v="20"/>
    <s v="MANUFACTURE OF CHEMICALS AND CHEMICAL PRODUCTS"/>
    <s v="Medium-low"/>
    <n v="0.22119002306106639"/>
    <n v="-10.93146735811993"/>
    <n v="0.16927321550780011"/>
    <n v="0.12916899440835999"/>
    <n v="0.14164220946715769"/>
    <x v="1"/>
    <n v="0"/>
    <n v="0.91193857321401228"/>
    <n v="80.880467036935144"/>
    <n v="496.19361854322858"/>
    <n v="238.94792642203731"/>
    <x v="1"/>
    <s v="Exp&lt;25"/>
    <s v="Exp&lt;50"/>
    <s v="Increased Export Intensity"/>
    <n v="1"/>
    <n v="6.0958013708823033E-2"/>
    <n v="42.924126211214023"/>
    <n v="0.35714371752572133"/>
    <n v="3.5682073994304511"/>
    <n v="3.5060218356608892E-2"/>
    <n v="9.339324488924472"/>
    <s v="Yes"/>
    <s v="No"/>
    <s v="No"/>
    <x v="0"/>
    <s v="Growing"/>
    <n v="-12.89198606271778"/>
    <n v="-0.1380212978973745"/>
    <n v="-3.391680421239252"/>
    <s v="Yes"/>
    <s v="0.Reducing"/>
    <s v="Reducing"/>
    <n v="344.44642772523662"/>
    <n v="0.1665646086453475"/>
    <n v="0.16436753951259919"/>
    <n v="0.14930237576810601"/>
    <n v="0.19562174350909561"/>
    <s v="10-25"/>
    <n v="0.90834465376091811"/>
    <n v="12.688444441476371"/>
    <n v="6.4014195604889981"/>
    <n v="79.816752264808358"/>
    <n v="537.55166751285867"/>
  </r>
  <r>
    <n v="1746"/>
    <m/>
    <n v="1810"/>
    <n v="1893"/>
    <n v="1786"/>
    <s v="Ziaja Ltd. ZPL sp. z o.o., Gdańsk"/>
    <m/>
    <s v="1989"/>
    <m/>
    <n v="2001"/>
    <m/>
    <s v="008102970"/>
    <n v="21573"/>
    <n v="5840201186"/>
    <s v="sp. z o.o."/>
    <s v="2042"/>
    <s v="Produkcja wyrobów kosmetycznych i toaletowych"/>
    <m/>
    <s v="produkcja"/>
    <m/>
    <n v="400"/>
    <s v="J"/>
    <x v="2"/>
    <n v="323159.91334000003"/>
    <n v="57985.638610000002"/>
    <n v="57813.688069999997"/>
    <n v="46773.994070000001"/>
    <n v="10090.708979999999"/>
    <n v="79392"/>
    <n v="576"/>
    <n v="51493.68535"/>
    <n v="416661.17554000003"/>
    <n v="136960.30983000001"/>
    <n v="279700.86570999998"/>
    <n v="377632.74742999999"/>
    <n v="39028.428110000001"/>
    <m/>
    <m/>
    <s v="C"/>
    <s v="Manufacturing"/>
    <s v="20"/>
    <s v="MANUFACTURE OF CHEMICALS AND CHEMICAL PRODUCTS"/>
    <s v="Medium-low"/>
    <n v="0.2456740354317116"/>
    <n v="11.988075271176911"/>
    <n v="0.14473946841540519"/>
    <n v="0.11225906519699159"/>
    <n v="0.1238610644556727"/>
    <x v="1"/>
    <n v="0"/>
    <n v="0.90633053809388775"/>
    <n v="89.398759288194441"/>
    <n v="561.04151621527774"/>
    <n v="237.77831567708341"/>
    <x v="1"/>
    <s v="Exp&lt;25"/>
    <s v="Exp&lt;50"/>
    <s v="Increased Export Intensity"/>
    <n v="1"/>
    <n v="6.0958013708823033E-2"/>
    <n v="42.924126211214023"/>
    <n v="0.35714371752572133"/>
    <n v="3.5682073994304511"/>
    <n v="3.5060218356608892E-2"/>
    <n v="9.339324488924472"/>
    <s v="Yes"/>
    <s v="No"/>
    <s v="No"/>
    <x v="0"/>
    <s v="Growing"/>
    <n v="-12.89198606271778"/>
    <n v="-0.1380212978973745"/>
    <n v="-3.391680421239252"/>
    <s v="Yes"/>
    <s v="0.Reducing"/>
    <s v="Reducing"/>
    <n v="344.44642772523662"/>
    <n v="0.1665646086453475"/>
    <n v="0.16436753951259919"/>
    <n v="0.14930237576810601"/>
    <n v="0.19562174350909561"/>
    <s v="10-25"/>
    <n v="0.90834465376091811"/>
    <n v="12.688444441476371"/>
    <n v="6.4014195604889981"/>
    <n v="79.816752264808358"/>
    <n v="537.55166751285867"/>
  </r>
  <r>
    <n v="1746"/>
    <m/>
    <n v="1810"/>
    <n v="1893"/>
    <n v="1786"/>
    <s v="Ziaja Ltd. ZPL sp. z o.o., Gdańsk"/>
    <m/>
    <s v="1989"/>
    <m/>
    <n v="2001"/>
    <m/>
    <s v="008102970"/>
    <n v="21573"/>
    <n v="5840201186"/>
    <s v="sp. z o.o."/>
    <s v="2042"/>
    <s v="Produkcja wyrobów kosmetycznych i toaletowych"/>
    <m/>
    <s v="produkcja"/>
    <m/>
    <n v="400"/>
    <s v="J"/>
    <x v="0"/>
    <n v="323982.39000999997"/>
    <n v="66775"/>
    <n v="66440"/>
    <n v="53964"/>
    <n v="8521"/>
    <n v="63378"/>
    <n v="602.70000000000005"/>
    <n v="48105.55659"/>
    <n v="361441"/>
    <n v="133921"/>
    <n v="227520"/>
    <n v="328313"/>
    <n v="33127.362359999999"/>
    <m/>
    <m/>
    <s v="C"/>
    <s v="Manufacturing"/>
    <s v="20"/>
    <s v="MANUFACTURE OF CHEMICALS AND CHEMICAL PRODUCTS"/>
    <s v="Medium-low"/>
    <n v="0.19562174350909561"/>
    <m/>
    <n v="0.1665646086453475"/>
    <n v="0.14930237576810601"/>
    <n v="0.16436753951259919"/>
    <x v="1"/>
    <n v="0"/>
    <n v="0.90834465376091811"/>
    <n v="79.816752264808358"/>
    <n v="537.55166751285867"/>
    <n v="222.20175875228139"/>
    <x v="1"/>
    <s v="Exp&lt;25"/>
    <s v="Exp&lt;50"/>
    <s v="Increased Export Intensity"/>
    <n v="1"/>
    <n v="6.0958013708823033E-2"/>
    <n v="42.924126211214023"/>
    <n v="0.35714371752572133"/>
    <n v="3.5682073994304511"/>
    <n v="3.5060218356608892E-2"/>
    <n v="9.339324488924472"/>
    <s v="Yes"/>
    <s v="No"/>
    <s v="No"/>
    <x v="0"/>
    <s v="Growing"/>
    <n v="-12.89198606271778"/>
    <n v="-0.1380212978973745"/>
    <n v="-3.391680421239252"/>
    <s v="Yes"/>
    <s v="0.Reducing"/>
    <s v="Reducing"/>
    <n v="344.44642772523662"/>
    <n v="0.1665646086453475"/>
    <n v="0.16436753951259919"/>
    <n v="0.14930237576810601"/>
    <n v="0.19562174350909561"/>
    <s v="10-25"/>
    <n v="0.90834465376091811"/>
    <n v="12.688444441476371"/>
    <n v="6.4014195604889981"/>
    <n v="79.816752264808358"/>
    <n v="537.55166751285867"/>
  </r>
  <r>
    <n v="1746"/>
    <m/>
    <n v="1810"/>
    <n v="1893"/>
    <n v="1786"/>
    <s v="Ziaja Ltd. ZPL sp. z o.o., Gdańsk"/>
    <m/>
    <s v="1989"/>
    <m/>
    <n v="2001"/>
    <m/>
    <s v="008102970"/>
    <n v="21573"/>
    <n v="5840201186"/>
    <s v="sp. z o.o."/>
    <s v="2042"/>
    <s v="Produkcja wyrobów kosmetycznych i toaletowych"/>
    <m/>
    <s v="produkcja"/>
    <m/>
    <n v="400"/>
    <s v="J"/>
    <x v="3"/>
    <n v="379654.97435999999"/>
    <n v="35099"/>
    <n v="38919"/>
    <n v="32325"/>
    <n v="9523"/>
    <n v="89544"/>
    <n v="559.16999999999996"/>
    <n v="52633"/>
    <n v="448282"/>
    <n v="142851"/>
    <n v="305431"/>
    <n v="387977"/>
    <n v="60305"/>
    <m/>
    <m/>
    <s v="C"/>
    <s v="Manufacturing"/>
    <s v="20"/>
    <s v="MANUFACTURE OF CHEMICALS AND CHEMICAL PRODUCTS"/>
    <s v="Medium-low"/>
    <n v="0.23585625382875069"/>
    <n v="17.48207580454477"/>
    <n v="8.5143096187509676E-2"/>
    <n v="7.2108628051092832E-2"/>
    <n v="8.3316794552254381E-2"/>
    <x v="1"/>
    <n v="0"/>
    <n v="0.8654753034919983"/>
    <n v="94.127009675054111"/>
    <n v="678.96162948656047"/>
    <n v="255.4697140404528"/>
    <x v="1"/>
    <s v="Exp&lt;25"/>
    <s v="Exp&lt;50"/>
    <s v="Increased Export Intensity"/>
    <n v="1"/>
    <n v="6.0958013708823033E-2"/>
    <n v="42.924126211214023"/>
    <n v="0.35714371752572133"/>
    <n v="3.5682073994304511"/>
    <n v="3.5060218356608892E-2"/>
    <n v="9.339324488924472"/>
    <s v="Yes"/>
    <s v="No"/>
    <s v="No"/>
    <x v="0"/>
    <s v="Growing"/>
    <n v="-12.89198606271778"/>
    <n v="-0.1380212978973745"/>
    <n v="-3.391680421239252"/>
    <s v="Yes"/>
    <s v="0.Reducing"/>
    <s v="Reducing"/>
    <n v="344.44642772523662"/>
    <n v="0.1665646086453475"/>
    <n v="0.16436753951259919"/>
    <n v="0.14930237576810601"/>
    <n v="0.19562174350909561"/>
    <s v="10-25"/>
    <n v="0.90834465376091811"/>
    <n v="12.688444441476371"/>
    <n v="6.4014195604889981"/>
    <n v="79.816752264808358"/>
    <n v="537.55166751285867"/>
  </r>
  <r>
    <n v="1746"/>
    <m/>
    <n v="1810"/>
    <n v="1893"/>
    <n v="1786"/>
    <s v="Ziaja Ltd. ZPL sp. z o.o., Gdańsk"/>
    <m/>
    <s v="1989"/>
    <m/>
    <n v="2001"/>
    <m/>
    <s v="008102970"/>
    <n v="21573"/>
    <n v="5840201186"/>
    <s v="sp. z o.o."/>
    <s v="2042"/>
    <s v="Produkcja wyrobów kosmetycznych i toaletowych"/>
    <m/>
    <s v="produkcja"/>
    <m/>
    <n v="400"/>
    <s v="J"/>
    <x v="4"/>
    <n v="463049"/>
    <n v="83052"/>
    <n v="78887"/>
    <n v="76587"/>
    <n v="5147"/>
    <n v="118809"/>
    <n v="525"/>
    <n v="63250"/>
    <n v="520818"/>
    <n v="156801"/>
    <n v="364017"/>
    <n v="461029"/>
    <n v="59789"/>
    <m/>
    <m/>
    <s v="C"/>
    <s v="Manufacturing"/>
    <s v="20"/>
    <s v="MANUFACTURE OF CHEMICALS AND CHEMICAL PRODUCTS"/>
    <s v="Medium-low"/>
    <n v="0.25657975721791859"/>
    <n v="21.96574028315597"/>
    <n v="0.1653971825875879"/>
    <n v="0.14705136919230899"/>
    <n v="0.16612187085844929"/>
    <x v="1"/>
    <n v="0"/>
    <n v="0.8852017403392356"/>
    <n v="120.4761904761905"/>
    <n v="881.99809523809529"/>
    <n v="298.66857142857151"/>
    <x v="4"/>
    <s v="Exp&lt;25"/>
    <s v="Exp&lt;50"/>
    <s v="Increased Export Intensity"/>
    <n v="1"/>
    <n v="6.0958013708823033E-2"/>
    <n v="42.924126211214023"/>
    <n v="0.35714371752572133"/>
    <n v="3.5682073994304511"/>
    <n v="3.5060218356608892E-2"/>
    <n v="9.339324488924472"/>
    <s v="Yes"/>
    <s v="No"/>
    <s v="No"/>
    <x v="0"/>
    <s v="Growing"/>
    <n v="-12.89198606271778"/>
    <n v="-0.1380212978973745"/>
    <n v="-3.391680421239252"/>
    <s v="Yes"/>
    <s v="0.Reducing"/>
    <s v="Reducing"/>
    <n v="344.44642772523662"/>
    <n v="0.1665646086453475"/>
    <n v="0.16436753951259919"/>
    <n v="0.14930237576810601"/>
    <n v="0.19562174350909561"/>
    <s v="10-25"/>
    <n v="0.90834465376091811"/>
    <n v="12.688444441476371"/>
    <n v="6.4014195604889981"/>
    <n v="79.816752264808358"/>
    <n v="537.55166751285867"/>
  </r>
  <r>
    <n v="1719"/>
    <n v="1686"/>
    <m/>
    <n v="1698"/>
    <n v="1787"/>
    <s v="Akzo Nobel Car Refinishes Polska sp. z o.o., Warszawa"/>
    <m/>
    <m/>
    <m/>
    <n v="2003"/>
    <m/>
    <s v="012890013"/>
    <n v="160538"/>
    <n v="5251985295"/>
    <s v="sp. z o.o."/>
    <s v="2030"/>
    <s v="Produkcja farb, lakierów i podobnych powłok, farb drukarskich i mas uszczelniających"/>
    <m/>
    <s v="produkcja"/>
    <m/>
    <n v="500"/>
    <s v="J"/>
    <x v="1"/>
    <n v="323084"/>
    <n v="29179"/>
    <n v="29872"/>
    <n v="23650"/>
    <n v="2004"/>
    <n v="254224"/>
    <n v="476"/>
    <n v="78574"/>
    <n v="180412"/>
    <n v="22908"/>
    <n v="157504"/>
    <n v="180412"/>
    <n v="125912"/>
    <m/>
    <m/>
    <s v="C"/>
    <s v="Manufacturing"/>
    <s v="20"/>
    <s v="MANUFACTURE OF CHEMICALS AND CHEMICAL PRODUCTS"/>
    <s v="Medium-low"/>
    <n v="0.78686657339886845"/>
    <n v="-0.27471340292739571"/>
    <n v="7.3200777506778419E-2"/>
    <n v="0.13108884109704461"/>
    <n v="0.13108884109704461"/>
    <x v="0"/>
    <n v="1"/>
    <n v="1"/>
    <n v="165.07142857142861"/>
    <n v="678.74789915966392"/>
    <n v="48.12605042016807"/>
    <x v="3"/>
    <s v="Exp&gt;25"/>
    <s v="Exp&lt;50"/>
    <s v="Increased Export Intensity"/>
    <n v="1"/>
    <n v="0.10552724335973231"/>
    <n v="44.390599245618468"/>
    <n v="0.36735193617423789"/>
    <n v="4.630869018564125"/>
    <n v="4.5268437005125513E-2"/>
    <n v="9.6187207874116165"/>
    <s v="Yes"/>
    <s v="Yes"/>
    <s v="Yes"/>
    <x v="0"/>
    <s v="Growing"/>
    <n v="53.716216216216218"/>
    <n v="0.42993796462689021"/>
    <n v="11.34735919251959"/>
    <s v="No"/>
    <s v="2.Hiring"/>
    <s v="Hiring"/>
    <n v="-66.401262251262096"/>
    <n v="5.3192540142110167E-2"/>
    <n v="0.35840109810120002"/>
    <n v="0.1032726270307846"/>
    <n v="0.45121213430707402"/>
    <s v="25-50"/>
    <n v="0.28814818809964698"/>
    <n v="12.68841854464093"/>
    <n v="5.6903594543240601"/>
    <n v="165.24662162162161"/>
    <n v="1094.5067567567571"/>
  </r>
  <r>
    <n v="1719"/>
    <n v="1686"/>
    <m/>
    <n v="1698"/>
    <n v="1787"/>
    <s v="Akzo Nobel Car Refinishes Polska sp. z o.o., Warszawa"/>
    <m/>
    <m/>
    <m/>
    <n v="2003"/>
    <m/>
    <s v="012890013"/>
    <n v="160538"/>
    <n v="5251985295"/>
    <s v="sp. z o.o."/>
    <s v="2030"/>
    <s v="Produkcja farb, lakierów i podobnych powłok, farb drukarskich i mas uszczelniających"/>
    <m/>
    <s v="produkcja"/>
    <m/>
    <n v="500"/>
    <s v="J"/>
    <x v="0"/>
    <n v="323974"/>
    <n v="26327"/>
    <n v="26569"/>
    <n v="17233"/>
    <n v="887"/>
    <n v="146181"/>
    <n v="296"/>
    <n v="48913"/>
    <n v="166869"/>
    <n v="18117"/>
    <n v="148752"/>
    <n v="48083"/>
    <n v="118786"/>
    <m/>
    <m/>
    <s v="C"/>
    <s v="Manufacturing"/>
    <s v="20"/>
    <s v="MANUFACTURE OF CHEMICALS AND CHEMICAL PRODUCTS"/>
    <s v="Medium-low"/>
    <n v="0.45121213430707402"/>
    <m/>
    <n v="5.3192540142110167E-2"/>
    <n v="0.1032726270307846"/>
    <n v="0.35840109810120002"/>
    <x v="0"/>
    <n v="1"/>
    <n v="0.28814818809964698"/>
    <n v="165.24662162162161"/>
    <n v="1094.5067567567571"/>
    <n v="61.206081081081081"/>
    <x v="4"/>
    <s v="Exp&gt;25"/>
    <s v="Exp&lt;50"/>
    <s v="Increased Export Intensity"/>
    <n v="1"/>
    <n v="0.10552724335973231"/>
    <n v="44.390599245618468"/>
    <n v="0.36735193617423789"/>
    <n v="4.630869018564125"/>
    <n v="4.5268437005125513E-2"/>
    <n v="9.6187207874116165"/>
    <s v="Yes"/>
    <s v="Yes"/>
    <s v="Yes"/>
    <x v="0"/>
    <s v="Growing"/>
    <n v="53.716216216216218"/>
    <n v="0.42993796462689021"/>
    <n v="11.34735919251959"/>
    <s v="No"/>
    <s v="2.Hiring"/>
    <s v="Hiring"/>
    <n v="-66.401262251262096"/>
    <n v="5.3192540142110167E-2"/>
    <n v="0.35840109810120002"/>
    <n v="0.1032726270307846"/>
    <n v="0.45121213430707402"/>
    <s v="25-50"/>
    <n v="0.28814818809964698"/>
    <n v="12.68841854464093"/>
    <n v="5.6903594543240601"/>
    <n v="165.24662162162161"/>
    <n v="1094.5067567567571"/>
  </r>
  <r>
    <n v="1719"/>
    <n v="1686"/>
    <m/>
    <n v="1698"/>
    <n v="1787"/>
    <s v="Akzo Nobel Car Refinishes Polska sp. z o.o., Warszawa"/>
    <m/>
    <m/>
    <m/>
    <n v="2003"/>
    <m/>
    <s v="012890013"/>
    <n v="160538"/>
    <n v="5251985295"/>
    <s v="sp. z o.o."/>
    <s v="2030"/>
    <s v="Produkcja farb, lakierów i podobnych powłok, farb drukarskich i mas uszczelniających"/>
    <m/>
    <s v="produkcja"/>
    <m/>
    <n v="500"/>
    <s v="J"/>
    <x v="2"/>
    <n v="420731"/>
    <n v="49620"/>
    <n v="47916"/>
    <n v="36343"/>
    <n v="2244"/>
    <n v="232985"/>
    <n v="520"/>
    <n v="89084"/>
    <n v="150528"/>
    <n v="18300"/>
    <n v="132228"/>
    <n v="90843"/>
    <n v="59685"/>
    <m/>
    <m/>
    <s v="C"/>
    <s v="Manufacturing"/>
    <s v="20"/>
    <s v="MANUFACTURE OF CHEMICALS AND CHEMICAL PRODUCTS"/>
    <s v="Medium-low"/>
    <n v="0.55376238023820445"/>
    <n v="30.22340939198476"/>
    <n v="8.6380608987690469E-2"/>
    <n v="0.24143680909863949"/>
    <n v="0.40006384641634468"/>
    <x v="0"/>
    <n v="1"/>
    <n v="0.60349569515306123"/>
    <n v="171.3153846153846"/>
    <n v="809.09807692307697"/>
    <n v="35.192307692307693"/>
    <x v="2"/>
    <s v="Exp&gt;25"/>
    <s v="Exp&lt;50"/>
    <s v="Increased Export Intensity"/>
    <n v="1"/>
    <n v="0.10552724335973231"/>
    <n v="44.390599245618468"/>
    <n v="0.36735193617423789"/>
    <n v="4.630869018564125"/>
    <n v="4.5268437005125513E-2"/>
    <n v="9.6187207874116165"/>
    <s v="Yes"/>
    <s v="Yes"/>
    <s v="Yes"/>
    <x v="0"/>
    <s v="Growing"/>
    <n v="53.716216216216218"/>
    <n v="0.42993796462689021"/>
    <n v="11.34735919251959"/>
    <s v="No"/>
    <s v="2.Hiring"/>
    <s v="Hiring"/>
    <n v="-66.401262251262096"/>
    <n v="5.3192540142110167E-2"/>
    <n v="0.35840109810120002"/>
    <n v="0.1032726270307846"/>
    <n v="0.45121213430707402"/>
    <s v="25-50"/>
    <n v="0.28814818809964698"/>
    <n v="12.68841854464093"/>
    <n v="5.6903594543240601"/>
    <n v="165.24662162162161"/>
    <n v="1094.5067567567571"/>
  </r>
  <r>
    <n v="1719"/>
    <n v="1686"/>
    <m/>
    <n v="1698"/>
    <n v="1787"/>
    <s v="Akzo Nobel Car Refinishes Polska sp. z o.o., Warszawa"/>
    <m/>
    <m/>
    <m/>
    <n v="2003"/>
    <m/>
    <s v="012890013"/>
    <n v="160538"/>
    <n v="5251985295"/>
    <s v="sp. z o.o."/>
    <s v="2030"/>
    <s v="Produkcja farb, lakierów i podobnych powłok, farb drukarskich i mas uszczelniających"/>
    <m/>
    <s v="produkcja"/>
    <m/>
    <n v="500"/>
    <s v="J"/>
    <x v="4"/>
    <n v="467788"/>
    <n v="17260"/>
    <n v="23815"/>
    <n v="21897"/>
    <n v="758"/>
    <n v="260436"/>
    <n v="455"/>
    <n v="91471"/>
    <n v="278571"/>
    <n v="14228"/>
    <n v="264343"/>
    <n v="76396"/>
    <n v="202175"/>
    <m/>
    <m/>
    <s v="C"/>
    <s v="Manufacturing"/>
    <s v="20"/>
    <s v="MANUFACTURE OF CHEMICALS AND CHEMICAL PRODUCTS"/>
    <s v="Medium-low"/>
    <n v="0.55673937766680637"/>
    <n v="-0.29668783835627988"/>
    <n v="4.6809665917039341E-2"/>
    <n v="7.860473631497894E-2"/>
    <n v="0.28662495418608303"/>
    <x v="0"/>
    <n v="1"/>
    <n v="0.2742424731935485"/>
    <n v="201.03516483516481"/>
    <n v="1028.105494505495"/>
    <n v="31.270329670329669"/>
    <x v="2"/>
    <s v="Exp&gt;25"/>
    <s v="Exp&lt;50"/>
    <s v="Increased Export Intensity"/>
    <n v="1"/>
    <n v="0.10552724335973231"/>
    <n v="44.390599245618468"/>
    <n v="0.36735193617423789"/>
    <n v="4.630869018564125"/>
    <n v="4.5268437005125513E-2"/>
    <n v="9.6187207874116165"/>
    <s v="Yes"/>
    <s v="Yes"/>
    <s v="Yes"/>
    <x v="0"/>
    <s v="Growing"/>
    <n v="53.716216216216218"/>
    <n v="0.42993796462689021"/>
    <n v="11.34735919251959"/>
    <s v="No"/>
    <s v="2.Hiring"/>
    <s v="Hiring"/>
    <n v="-66.401262251262096"/>
    <n v="5.3192540142110167E-2"/>
    <n v="0.35840109810120002"/>
    <n v="0.1032726270307846"/>
    <n v="0.45121213430707402"/>
    <s v="25-50"/>
    <n v="0.28814818809964698"/>
    <n v="12.68841854464093"/>
    <n v="5.6903594543240601"/>
    <n v="165.24662162162161"/>
    <n v="1094.5067567567571"/>
  </r>
  <r>
    <n v="1719"/>
    <n v="1686"/>
    <m/>
    <n v="1698"/>
    <n v="1787"/>
    <s v="Akzo Nobel Car Refinishes Polska sp. z o.o., Warszawa"/>
    <m/>
    <m/>
    <m/>
    <n v="2003"/>
    <m/>
    <s v="012890013"/>
    <n v="160538"/>
    <n v="5251985295"/>
    <s v="sp. z o.o."/>
    <s v="2030"/>
    <s v="Produkcja farb, lakierów i podobnych powłok, farb drukarskich i mas uszczelniających"/>
    <m/>
    <s v="produkcja"/>
    <m/>
    <n v="500"/>
    <s v="J"/>
    <x v="3"/>
    <n v="469180"/>
    <n v="47876"/>
    <n v="44244"/>
    <n v="36139"/>
    <n v="1991"/>
    <n v="269410"/>
    <n v="540"/>
    <n v="96234"/>
    <n v="245730"/>
    <n v="15797"/>
    <n v="229933"/>
    <n v="90639"/>
    <n v="155091"/>
    <m/>
    <m/>
    <s v="C"/>
    <s v="Manufacturing"/>
    <s v="20"/>
    <s v="MANUFACTURE OF CHEMICALS AND CHEMICAL PRODUCTS"/>
    <s v="Medium-low"/>
    <n v="0.57421458715205254"/>
    <n v="11.51543385203373"/>
    <n v="7.7025874930730209E-2"/>
    <n v="0.1470679200748789"/>
    <n v="0.3987135780403579"/>
    <x v="0"/>
    <n v="1"/>
    <n v="0.36885606153094858"/>
    <n v="178.21111111111111"/>
    <n v="868.85185185185185"/>
    <n v="29.2537037037037"/>
    <x v="2"/>
    <s v="Exp&gt;25"/>
    <s v="Exp&lt;50"/>
    <s v="Increased Export Intensity"/>
    <n v="1"/>
    <n v="0.10552724335973231"/>
    <n v="44.390599245618468"/>
    <n v="0.36735193617423789"/>
    <n v="4.630869018564125"/>
    <n v="4.5268437005125513E-2"/>
    <n v="9.6187207874116165"/>
    <s v="Yes"/>
    <s v="Yes"/>
    <s v="Yes"/>
    <x v="0"/>
    <s v="Growing"/>
    <n v="53.716216216216218"/>
    <n v="0.42993796462689021"/>
    <n v="11.34735919251959"/>
    <s v="No"/>
    <s v="2.Hiring"/>
    <s v="Hiring"/>
    <n v="-66.401262251262096"/>
    <n v="5.3192540142110167E-2"/>
    <n v="0.35840109810120002"/>
    <n v="0.1032726270307846"/>
    <n v="0.45121213430707402"/>
    <s v="25-50"/>
    <n v="0.28814818809964698"/>
    <n v="12.68841854464093"/>
    <n v="5.6903594543240601"/>
    <n v="165.24662162162161"/>
    <n v="1094.5067567567571"/>
  </r>
  <r>
    <m/>
    <n v="1824"/>
    <n v="1584"/>
    <n v="1620"/>
    <n v="1788"/>
    <s v="Trouw Nutrition Polska sp. z o.o., Grodzisk Mazowiecki"/>
    <m/>
    <m/>
    <m/>
    <n v="2002"/>
    <m/>
    <s v="010762423"/>
    <n v="86476"/>
    <n v="5271004320"/>
    <s v="sp. z o.o."/>
    <s v="1091"/>
    <s v="Produkcja gotowej paszy dla zwierząt gospodarskich"/>
    <m/>
    <s v="produkcja"/>
    <m/>
    <n v="500"/>
    <s v="J"/>
    <x v="0"/>
    <n v="323933"/>
    <n v="21466"/>
    <n v="21168"/>
    <n v="15439"/>
    <n v="3511"/>
    <n v="10506"/>
    <n v="216"/>
    <n v="26431"/>
    <n v="131191"/>
    <n v="36034"/>
    <n v="95157"/>
    <n v="66124"/>
    <n v="65067"/>
    <m/>
    <m/>
    <s v="C"/>
    <s v="Manufacturing"/>
    <s v="10"/>
    <s v="MANUFACTURE OF FOOD PRODUCTS"/>
    <s v="Low"/>
    <n v="3.2432632674040618E-2"/>
    <m/>
    <n v="4.766109041067134E-2"/>
    <n v="0.1176833776707244"/>
    <n v="0.23348557256064359"/>
    <x v="0"/>
    <n v="1"/>
    <n v="0.50402847756324742"/>
    <n v="122.3657407407407"/>
    <n v="1499.689814814815"/>
    <n v="166.8240740740741"/>
    <x v="0"/>
    <s v="Exp&lt;25"/>
    <s v="Exp&lt;50"/>
    <s v="Increased Export Intensity"/>
    <n v="1"/>
    <n v="8.2394227857813224E-2"/>
    <n v="21.020396193039922"/>
    <n v="0.19078890898224901"/>
    <n v="-12.304060729681201"/>
    <n v="-0.13129459018686521"/>
    <n v="4.8853043119869932"/>
    <s v="No"/>
    <s v="Yes"/>
    <s v="No"/>
    <x v="3"/>
    <s v="Declining"/>
    <n v="-6.481481481481481"/>
    <n v="-6.701071028296024E-2"/>
    <n v="-1.6613131809560591"/>
    <s v="No"/>
    <s v="0.Reducing"/>
    <s v="Reducing"/>
    <n v="441.02800696736341"/>
    <n v="4.766109041067134E-2"/>
    <n v="0.23348557256064359"/>
    <n v="0.1176833776707244"/>
    <n v="3.2432632674040618E-2"/>
    <s v="0-10"/>
    <n v="0.50402847756324742"/>
    <n v="12.68829198326698"/>
    <n v="5.3752784076841653"/>
    <n v="122.3657407407407"/>
    <n v="1499.689814814815"/>
  </r>
  <r>
    <m/>
    <n v="1824"/>
    <n v="1584"/>
    <n v="1620"/>
    <n v="1788"/>
    <s v="Trouw Nutrition Polska sp. z o.o., Grodzisk Mazowiecki"/>
    <m/>
    <m/>
    <m/>
    <n v="2002"/>
    <m/>
    <s v="010762423"/>
    <n v="86476"/>
    <n v="5271004320"/>
    <s v="sp. z o.o."/>
    <s v="1091"/>
    <s v="Produkcja gotowej paszy dla zwierząt gospodarskich"/>
    <m/>
    <s v="produkcja"/>
    <m/>
    <n v="500"/>
    <s v="J"/>
    <x v="1"/>
    <n v="341917"/>
    <n v="17759"/>
    <n v="17438"/>
    <n v="12376"/>
    <n v="3849"/>
    <n v="24381"/>
    <n v="216"/>
    <n v="29482"/>
    <n v="132727"/>
    <n v="35279"/>
    <n v="97448"/>
    <n v="63061"/>
    <n v="69666"/>
    <m/>
    <m/>
    <s v="C"/>
    <s v="Manufacturing"/>
    <s v="10"/>
    <s v="MANUFACTURE OF FOOD PRODUCTS"/>
    <s v="Low"/>
    <n v="7.130677913060772E-2"/>
    <n v="5.5517653341894846"/>
    <n v="3.619591889259674E-2"/>
    <n v="9.3244027213754549E-2"/>
    <n v="0.19625442032317911"/>
    <x v="0"/>
    <n v="1"/>
    <n v="0.47511809955773882"/>
    <n v="136.4907407407407"/>
    <n v="1582.9490740740739"/>
    <n v="163.3287037037037"/>
    <x v="0"/>
    <s v="Exp&lt;25"/>
    <s v="Exp&lt;50"/>
    <s v="Increased Export Intensity"/>
    <n v="1"/>
    <n v="8.2394227857813224E-2"/>
    <n v="21.020396193039922"/>
    <n v="0.19078890898224901"/>
    <n v="-12.304060729681201"/>
    <n v="-0.13129459018686521"/>
    <n v="4.8853043119869932"/>
    <s v="No"/>
    <s v="Yes"/>
    <s v="No"/>
    <x v="3"/>
    <s v="Declining"/>
    <n v="-6.481481481481481"/>
    <n v="-6.701071028296024E-2"/>
    <n v="-1.6613131809560591"/>
    <s v="No"/>
    <s v="0.Reducing"/>
    <s v="Reducing"/>
    <n v="441.02800696736341"/>
    <n v="4.766109041067134E-2"/>
    <n v="0.23348557256064359"/>
    <n v="0.1176833776707244"/>
    <n v="3.2432632674040618E-2"/>
    <s v="0-10"/>
    <n v="0.50402847756324742"/>
    <n v="12.68829198326698"/>
    <n v="5.3752784076841653"/>
    <n v="122.3657407407407"/>
    <n v="1499.689814814815"/>
  </r>
  <r>
    <m/>
    <n v="1824"/>
    <n v="1584"/>
    <n v="1620"/>
    <n v="1788"/>
    <s v="Trouw Nutrition Polska sp. z o.o., Grodzisk Mazowiecki"/>
    <m/>
    <m/>
    <m/>
    <n v="2002"/>
    <m/>
    <s v="010762423"/>
    <n v="86476"/>
    <n v="5271004320"/>
    <s v="sp. z o.o."/>
    <s v="1091"/>
    <s v="Produkcja gotowej paszy dla zwierząt gospodarskich"/>
    <m/>
    <s v="produkcja"/>
    <m/>
    <n v="500"/>
    <s v="J"/>
    <x v="2"/>
    <n v="384219"/>
    <n v="18311"/>
    <n v="17784"/>
    <n v="12623"/>
    <n v="3997"/>
    <n v="45317"/>
    <n v="214"/>
    <n v="27893"/>
    <n v="145471"/>
    <n v="32440"/>
    <n v="113031"/>
    <n v="63308"/>
    <n v="82163"/>
    <m/>
    <m/>
    <s v="C"/>
    <s v="Manufacturing"/>
    <s v="10"/>
    <s v="MANUFACTURE OF FOOD PRODUCTS"/>
    <s v="Low"/>
    <n v="0.1179457548949948"/>
    <n v="12.372008411398101"/>
    <n v="3.2853658980945763E-2"/>
    <n v="8.6773308769445459E-2"/>
    <n v="0.199390282428761"/>
    <x v="0"/>
    <n v="1"/>
    <n v="0.43519326876147141"/>
    <n v="130.34112149532709"/>
    <n v="1795.415887850467"/>
    <n v="151.58878504672899"/>
    <x v="1"/>
    <s v="Exp&lt;25"/>
    <s v="Exp&lt;50"/>
    <s v="Increased Export Intensity"/>
    <n v="1"/>
    <n v="8.2394227857813224E-2"/>
    <n v="21.020396193039922"/>
    <n v="0.19078890898224901"/>
    <n v="-12.304060729681201"/>
    <n v="-0.13129459018686521"/>
    <n v="4.8853043119869932"/>
    <s v="No"/>
    <s v="Yes"/>
    <s v="No"/>
    <x v="3"/>
    <s v="Declining"/>
    <n v="-6.481481481481481"/>
    <n v="-6.701071028296024E-2"/>
    <n v="-1.6613131809560591"/>
    <s v="No"/>
    <s v="0.Reducing"/>
    <s v="Reducing"/>
    <n v="441.02800696736341"/>
    <n v="4.766109041067134E-2"/>
    <n v="0.23348557256064359"/>
    <n v="0.1176833776707244"/>
    <n v="3.2432632674040618E-2"/>
    <s v="0-10"/>
    <n v="0.50402847756324742"/>
    <n v="12.68829198326698"/>
    <n v="5.3752784076841653"/>
    <n v="122.3657407407407"/>
    <n v="1499.689814814815"/>
  </r>
  <r>
    <m/>
    <n v="1824"/>
    <n v="1584"/>
    <n v="1620"/>
    <n v="1788"/>
    <s v="Trouw Nutrition Polska sp. z o.o., Grodzisk Mazowiecki"/>
    <m/>
    <m/>
    <m/>
    <n v="2002"/>
    <m/>
    <s v="010762423"/>
    <n v="86476"/>
    <n v="5271004320"/>
    <s v="sp. z o.o."/>
    <s v="1091"/>
    <s v="Produkcja gotowej paszy dla zwierząt gospodarskich"/>
    <m/>
    <s v="produkcja"/>
    <m/>
    <n v="500"/>
    <s v="J"/>
    <x v="4"/>
    <n v="392025"/>
    <n v="30650"/>
    <n v="28058"/>
    <n v="23413"/>
    <n v="3809"/>
    <n v="45015"/>
    <n v="202"/>
    <n v="33940"/>
    <n v="148774"/>
    <n v="36316"/>
    <n v="112458"/>
    <n v="74098"/>
    <n v="74676"/>
    <m/>
    <m/>
    <s v="C"/>
    <s v="Manufacturing"/>
    <s v="10"/>
    <s v="MANUFACTURE OF FOOD PRODUCTS"/>
    <s v="Low"/>
    <n v="0.1148268605318538"/>
    <n v="-9.4122105477207789"/>
    <n v="5.972323193673873E-2"/>
    <n v="0.1573729280653878"/>
    <n v="0.31597344057869309"/>
    <x v="0"/>
    <n v="1"/>
    <n v="0.49805745627596221"/>
    <n v="168.019801980198"/>
    <n v="1940.7178217821779"/>
    <n v="179.78217821782181"/>
    <x v="1"/>
    <s v="Exp&lt;25"/>
    <s v="Exp&lt;50"/>
    <s v="Increased Export Intensity"/>
    <n v="1"/>
    <n v="8.2394227857813224E-2"/>
    <n v="21.020396193039922"/>
    <n v="0.19078890898224901"/>
    <n v="-12.304060729681201"/>
    <n v="-0.13129459018686521"/>
    <n v="4.8853043119869932"/>
    <s v="No"/>
    <s v="Yes"/>
    <s v="No"/>
    <x v="3"/>
    <s v="Declining"/>
    <n v="-6.481481481481481"/>
    <n v="-6.701071028296024E-2"/>
    <n v="-1.6613131809560591"/>
    <s v="No"/>
    <s v="0.Reducing"/>
    <s v="Reducing"/>
    <n v="441.02800696736341"/>
    <n v="4.766109041067134E-2"/>
    <n v="0.23348557256064359"/>
    <n v="0.1176833776707244"/>
    <n v="3.2432632674040618E-2"/>
    <s v="0-10"/>
    <n v="0.50402847756324742"/>
    <n v="12.68829198326698"/>
    <n v="5.3752784076841653"/>
    <n v="122.3657407407407"/>
    <n v="1499.689814814815"/>
  </r>
  <r>
    <m/>
    <n v="1824"/>
    <n v="1584"/>
    <n v="1620"/>
    <n v="1788"/>
    <s v="Trouw Nutrition Polska sp. z o.o., Grodzisk Mazowiecki"/>
    <m/>
    <m/>
    <m/>
    <n v="2002"/>
    <m/>
    <s v="010762423"/>
    <n v="86476"/>
    <n v="5271004320"/>
    <s v="sp. z o.o."/>
    <s v="1091"/>
    <s v="Produkcja gotowej paszy dla zwierząt gospodarskich"/>
    <m/>
    <s v="produkcja"/>
    <m/>
    <n v="500"/>
    <s v="J"/>
    <x v="3"/>
    <n v="432757"/>
    <n v="17478"/>
    <n v="15771"/>
    <n v="12516"/>
    <n v="3574"/>
    <n v="42868"/>
    <n v="206"/>
    <n v="30928"/>
    <n v="150307"/>
    <n v="30568"/>
    <n v="119739"/>
    <n v="63201"/>
    <n v="87106"/>
    <m/>
    <m/>
    <s v="C"/>
    <s v="Manufacturing"/>
    <s v="10"/>
    <s v="MANUFACTURE OF FOOD PRODUCTS"/>
    <s v="Low"/>
    <n v="9.9057900854290046E-2"/>
    <n v="12.63289946618986"/>
    <n v="2.8921542574701271E-2"/>
    <n v="8.3269574936629703E-2"/>
    <n v="0.19803484122086679"/>
    <x v="0"/>
    <n v="1"/>
    <n v="0.42047941878954409"/>
    <n v="150.13592233009709"/>
    <n v="2100.7621359223299"/>
    <n v="148.38834951456309"/>
    <x v="0"/>
    <s v="Exp&lt;25"/>
    <s v="Exp&lt;50"/>
    <s v="Increased Export Intensity"/>
    <n v="1"/>
    <n v="8.2394227857813224E-2"/>
    <n v="21.020396193039922"/>
    <n v="0.19078890898224901"/>
    <n v="-12.304060729681201"/>
    <n v="-0.13129459018686521"/>
    <n v="4.8853043119869932"/>
    <s v="No"/>
    <s v="Yes"/>
    <s v="No"/>
    <x v="3"/>
    <s v="Declining"/>
    <n v="-6.481481481481481"/>
    <n v="-6.701071028296024E-2"/>
    <n v="-1.6613131809560591"/>
    <s v="No"/>
    <s v="0.Reducing"/>
    <s v="Reducing"/>
    <n v="441.02800696736341"/>
    <n v="4.766109041067134E-2"/>
    <n v="0.23348557256064359"/>
    <n v="0.1176833776707244"/>
    <n v="3.2432632674040618E-2"/>
    <s v="0-10"/>
    <n v="0.50402847756324742"/>
    <n v="12.68829198326698"/>
    <n v="5.3752784076841653"/>
    <n v="122.3657407407407"/>
    <n v="1499.689814814815"/>
  </r>
  <r>
    <m/>
    <m/>
    <m/>
    <n v="1594"/>
    <n v="1789"/>
    <s v="Selena SA, Wrocław"/>
    <m/>
    <m/>
    <m/>
    <m/>
    <m/>
    <s v="005923241"/>
    <n v="112580"/>
    <n v="8940005523"/>
    <s v="SA"/>
    <s v="4675"/>
    <s v="Sprzedaż hurtowa wyrobów chemicznych"/>
    <m/>
    <s v="chemia"/>
    <m/>
    <n v="400"/>
    <s v="J"/>
    <x v="0"/>
    <n v="324030.19848999998"/>
    <n v="74737"/>
    <n v="17280"/>
    <n v="15068"/>
    <n v="3473"/>
    <n v="243022.64886749999"/>
    <n v="223"/>
    <n v="23429"/>
    <n v="94108"/>
    <n v="10853"/>
    <n v="83255"/>
    <n v="57883"/>
    <n v="36224.403550000003"/>
    <m/>
    <m/>
    <s v="G"/>
    <s v="Wholesale and Retail Trade; Repair of Motor Vehicles and Motorcycles"/>
    <s v="46"/>
    <s v="WHOLESALE TRADE, EXCEPT OF MOTOR VEHICLES"/>
    <s v="Medium-high"/>
    <n v="0.75"/>
    <m/>
    <n v="4.6501838625590382E-2"/>
    <n v="0.1601139116759468"/>
    <n v="0.26031822814988859"/>
    <x v="1"/>
    <n v="0"/>
    <n v="0.61506991966676583"/>
    <n v="105.06278026905829"/>
    <n v="1453.0502174439459"/>
    <n v="48.668161434977577"/>
    <x v="2"/>
    <s v="Exp&gt;25"/>
    <s v="Exp&gt;50"/>
    <s v="Decreased Export Intensity"/>
    <n v="0"/>
    <n v="0"/>
    <n v="12.68107017848466"/>
    <n v="0.1193912544766178"/>
    <n v="-18.347050595300971"/>
    <n v="-0.20269224469249461"/>
    <n v="3.0297724739784648"/>
    <s v="No"/>
    <s v="Yes"/>
    <s v="No"/>
    <x v="3"/>
    <s v="Declining"/>
    <n v="12.55605381165919"/>
    <n v="0.11828116767166461"/>
    <n v="3.0011834434649831"/>
    <s v="No"/>
    <s v="2.Hiring"/>
    <s v="Hiring"/>
    <n v="1.6139074962929949"/>
    <n v="4.6501838625590382E-2"/>
    <n v="0.26031822814988859"/>
    <n v="0.1601139116759468"/>
    <n v="0.75"/>
    <s v="50-75"/>
    <n v="0.61506991966676583"/>
    <n v="12.68859199564718"/>
    <n v="5.4071717714601188"/>
    <n v="105.06278026905829"/>
    <n v="1453.0502174439459"/>
  </r>
  <r>
    <m/>
    <m/>
    <m/>
    <n v="1594"/>
    <n v="1789"/>
    <s v="Selena SA, Wrocław"/>
    <m/>
    <m/>
    <m/>
    <m/>
    <m/>
    <s v="005923241"/>
    <n v="112580"/>
    <n v="8940005523"/>
    <s v="SA"/>
    <s v="4675"/>
    <s v="Sprzedaż hurtowa wyrobów chemicznych"/>
    <m/>
    <s v="chemia"/>
    <m/>
    <n v="400"/>
    <s v="J"/>
    <x v="1"/>
    <n v="346357.48304000002"/>
    <n v="15536"/>
    <n v="20615"/>
    <n v="17970.68838"/>
    <n v="3603"/>
    <n v="259768.11228"/>
    <n v="241"/>
    <n v="26186"/>
    <n v="108516"/>
    <n v="18013"/>
    <n v="90503"/>
    <n v="60786"/>
    <n v="47730.408730000003"/>
    <m/>
    <m/>
    <s v="G"/>
    <s v="Wholesale and Retail Trade; Repair of Motor Vehicles and Motorcycles"/>
    <s v="46"/>
    <s v="WHOLESALE TRADE, EXCEPT OF MOTOR VEHICLES"/>
    <s v="Medium-high"/>
    <n v="0.75"/>
    <n v="6.8904949767171431"/>
    <n v="5.1884798972062648E-2"/>
    <n v="0.1656040434590291"/>
    <n v="0.29563860724508928"/>
    <x v="1"/>
    <n v="0"/>
    <n v="0.56015702753510999"/>
    <n v="108.655601659751"/>
    <n v="1437.167979419087"/>
    <n v="74.742738589211612"/>
    <x v="2"/>
    <s v="Exp&gt;25"/>
    <s v="Exp&gt;50"/>
    <s v="Decreased Export Intensity"/>
    <n v="0"/>
    <n v="0"/>
    <n v="12.68107017848466"/>
    <n v="0.1193912544766178"/>
    <n v="-18.347050595300971"/>
    <n v="-0.20269224469249461"/>
    <n v="3.0297724739784648"/>
    <s v="No"/>
    <s v="Yes"/>
    <s v="No"/>
    <x v="3"/>
    <s v="Declining"/>
    <n v="12.55605381165919"/>
    <n v="0.11828116767166461"/>
    <n v="3.0011834434649831"/>
    <s v="No"/>
    <s v="2.Hiring"/>
    <s v="Hiring"/>
    <n v="1.6139074962929949"/>
    <n v="4.6501838625590382E-2"/>
    <n v="0.26031822814988859"/>
    <n v="0.1601139116759468"/>
    <n v="0.75"/>
    <s v="50-75"/>
    <n v="0.61506991966676583"/>
    <n v="12.68859199564718"/>
    <n v="5.4071717714601188"/>
    <n v="105.06278026905829"/>
    <n v="1453.0502174439459"/>
  </r>
  <r>
    <m/>
    <m/>
    <m/>
    <n v="1594"/>
    <n v="1789"/>
    <s v="Selena SA, Wrocław"/>
    <m/>
    <m/>
    <m/>
    <m/>
    <m/>
    <s v="005923241"/>
    <n v="112580"/>
    <n v="8940005523"/>
    <s v="SA"/>
    <s v="4675"/>
    <s v="Sprzedaż hurtowa wyrobów chemicznych"/>
    <m/>
    <s v="chemia"/>
    <m/>
    <n v="400"/>
    <s v="J"/>
    <x v="4"/>
    <n v="365120.69536000001"/>
    <n v="4306.4194500000003"/>
    <n v="18285.338749999999"/>
    <n v="16038.369500000001"/>
    <n v="4579"/>
    <n v="273840.52152000001"/>
    <n v="251"/>
    <n v="28467"/>
    <n v="114942.90476999999"/>
    <n v="49972.607630000013"/>
    <n v="64970.297140000002"/>
    <n v="58853.476310000013"/>
    <n v="56089.428460000003"/>
    <m/>
    <m/>
    <s v="G"/>
    <s v="Wholesale and Retail Trade; Repair of Motor Vehicles and Motorcycles"/>
    <s v="46"/>
    <s v="WHOLESALE TRADE, EXCEPT OF MOTOR VEHICLES"/>
    <s v="Medium-high"/>
    <n v="0.75"/>
    <n v="-9.2889723785691931"/>
    <n v="4.3926213177772802E-2"/>
    <n v="0.1395333581667583"/>
    <n v="0.27251354559789809"/>
    <x v="1"/>
    <n v="0"/>
    <n v="0.51202356881240674"/>
    <n v="113.41434262948211"/>
    <n v="1454.6641249402389"/>
    <n v="199.09405430278889"/>
    <x v="2"/>
    <s v="Exp&gt;25"/>
    <s v="Exp&gt;50"/>
    <s v="Decreased Export Intensity"/>
    <n v="0"/>
    <n v="0"/>
    <n v="12.68107017848466"/>
    <n v="0.1193912544766178"/>
    <n v="-18.347050595300971"/>
    <n v="-0.20269224469249461"/>
    <n v="3.0297724739784648"/>
    <s v="No"/>
    <s v="Yes"/>
    <s v="No"/>
    <x v="3"/>
    <s v="Declining"/>
    <n v="12.55605381165919"/>
    <n v="0.11828116767166461"/>
    <n v="3.0011834434649831"/>
    <s v="No"/>
    <s v="2.Hiring"/>
    <s v="Hiring"/>
    <n v="1.6139074962929949"/>
    <n v="4.6501838625590382E-2"/>
    <n v="0.26031822814988859"/>
    <n v="0.1601139116759468"/>
    <n v="0.75"/>
    <s v="50-75"/>
    <n v="0.61506991966676583"/>
    <n v="12.68859199564718"/>
    <n v="5.4071717714601188"/>
    <n v="105.06278026905829"/>
    <n v="1453.0502174439459"/>
  </r>
  <r>
    <m/>
    <m/>
    <m/>
    <n v="1594"/>
    <n v="1789"/>
    <s v="Selena SA, Wrocław"/>
    <m/>
    <m/>
    <m/>
    <m/>
    <m/>
    <s v="005923241"/>
    <n v="112580"/>
    <n v="8940005523"/>
    <s v="SA"/>
    <s v="4675"/>
    <s v="Sprzedaż hurtowa wyrobów chemicznych"/>
    <m/>
    <s v="chemia"/>
    <m/>
    <n v="400"/>
    <s v="J"/>
    <x v="2"/>
    <n v="389582.06397000002"/>
    <n v="9988.2905199999987"/>
    <n v="17956.76468"/>
    <n v="15788.520140000001"/>
    <n v="4408"/>
    <n v="292186.54797750001"/>
    <n v="352"/>
    <n v="27629"/>
    <n v="110058.61018"/>
    <n v="18039.612130000001"/>
    <n v="92018.998049999995"/>
    <n v="58603.626950000013"/>
    <n v="51454.983229999998"/>
    <m/>
    <m/>
    <s v="G"/>
    <s v="Wholesale and Retail Trade; Repair of Motor Vehicles and Motorcycles"/>
    <s v="46"/>
    <s v="WHOLESALE TRADE, EXCEPT OF MOTOR VEHICLES"/>
    <s v="Medium-high"/>
    <n v="0.75"/>
    <n v="12.47975951049629"/>
    <n v="4.0526814759151243E-2"/>
    <n v="0.1434555653045046"/>
    <n v="0.26941199652148828"/>
    <x v="1"/>
    <n v="0"/>
    <n v="0.53247653095159231"/>
    <n v="78.491477272727266"/>
    <n v="1106.7672271875001"/>
    <n v="51.248898096590899"/>
    <x v="2"/>
    <s v="Exp&gt;25"/>
    <s v="Exp&gt;50"/>
    <s v="Decreased Export Intensity"/>
    <n v="0"/>
    <n v="0"/>
    <n v="12.68107017848466"/>
    <n v="0.1193912544766178"/>
    <n v="-18.347050595300971"/>
    <n v="-0.20269224469249461"/>
    <n v="3.0297724739784648"/>
    <s v="No"/>
    <s v="Yes"/>
    <s v="No"/>
    <x v="3"/>
    <s v="Declining"/>
    <n v="12.55605381165919"/>
    <n v="0.11828116767166461"/>
    <n v="3.0011834434649831"/>
    <s v="No"/>
    <s v="2.Hiring"/>
    <s v="Hiring"/>
    <n v="1.6139074962929949"/>
    <n v="4.6501838625590382E-2"/>
    <n v="0.26031822814988859"/>
    <n v="0.1601139116759468"/>
    <n v="0.75"/>
    <s v="50-75"/>
    <n v="0.61506991966676583"/>
    <n v="12.68859199564718"/>
    <n v="5.4071717714601188"/>
    <n v="105.06278026905829"/>
    <n v="1453.0502174439459"/>
  </r>
  <r>
    <m/>
    <m/>
    <m/>
    <n v="1594"/>
    <n v="1789"/>
    <s v="Selena SA, Wrocław"/>
    <m/>
    <m/>
    <m/>
    <m/>
    <m/>
    <s v="005923241"/>
    <n v="112580"/>
    <n v="8940005523"/>
    <s v="SA"/>
    <s v="4675"/>
    <s v="Sprzedaż hurtowa wyrobów chemicznych"/>
    <m/>
    <s v="chemia"/>
    <m/>
    <n v="400"/>
    <s v="J"/>
    <x v="3"/>
    <n v="402509.71126000001"/>
    <n v="10917.28917"/>
    <n v="101124.21576000001"/>
    <n v="98076.381590000005"/>
    <n v="4544"/>
    <n v="301882.28344500001"/>
    <n v="356"/>
    <n v="28020"/>
    <n v="195124.27173000001"/>
    <n v="150547.48753000001"/>
    <n v="44576.784200000002"/>
    <n v="140891.4884"/>
    <n v="54232.783329999998"/>
    <m/>
    <m/>
    <s v="G"/>
    <s v="Wholesale and Retail Trade; Repair of Motor Vehicles and Motorcycles"/>
    <s v="46"/>
    <s v="WHOLESALE TRADE, EXCEPT OF MOTOR VEHICLES"/>
    <s v="Medium-high"/>
    <n v="0.75"/>
    <n v="3.318337389114379"/>
    <n v="0.2436621498720756"/>
    <n v="0.50263547799789665"/>
    <n v="0.69611289300567858"/>
    <x v="1"/>
    <n v="0"/>
    <n v="0.72206029086405144"/>
    <n v="78.707865168539328"/>
    <n v="1130.6452563483149"/>
    <n v="422.88620092696641"/>
    <x v="2"/>
    <s v="Exp&gt;25"/>
    <s v="Exp&gt;50"/>
    <s v="Decreased Export Intensity"/>
    <n v="0"/>
    <n v="0"/>
    <n v="12.68107017848466"/>
    <n v="0.1193912544766178"/>
    <n v="-18.347050595300971"/>
    <n v="-0.20269224469249461"/>
    <n v="3.0297724739784648"/>
    <s v="No"/>
    <s v="Yes"/>
    <s v="No"/>
    <x v="3"/>
    <s v="Declining"/>
    <n v="12.55605381165919"/>
    <n v="0.11828116767166461"/>
    <n v="3.0011834434649831"/>
    <s v="No"/>
    <s v="2.Hiring"/>
    <s v="Hiring"/>
    <n v="1.6139074962929949"/>
    <n v="4.6501838625590382E-2"/>
    <n v="0.26031822814988859"/>
    <n v="0.1601139116759468"/>
    <n v="0.75"/>
    <s v="50-75"/>
    <n v="0.61506991966676583"/>
    <n v="12.68859199564718"/>
    <n v="5.4071717714601188"/>
    <n v="105.06278026905829"/>
    <n v="1453.0502174439459"/>
  </r>
  <r>
    <n v="1966"/>
    <m/>
    <m/>
    <n v="1952"/>
    <n v="1790"/>
    <s v="Przedsiębiorstwo Usługowo-Handlowe Zdunek sp. z o.o., Gdańsk"/>
    <m/>
    <m/>
    <m/>
    <n v="2001"/>
    <m/>
    <n v="191729069"/>
    <n v="64556"/>
    <n v="5832582015"/>
    <s v="sp. z o.o."/>
    <s v="4511"/>
    <s v="Sprzedaż hurtowa i detaliczna samochodów osobowych i furgonetek"/>
    <m/>
    <s v="motoryzacja"/>
    <m/>
    <n v="400"/>
    <s v="J"/>
    <x v="1"/>
    <n v="276817"/>
    <n v="5991.3348900000001"/>
    <n v="5015.3612000000003"/>
    <n v="4193.0188699999999"/>
    <n v="1237.7370000000001"/>
    <n v="0"/>
    <n v="94"/>
    <n v="6293.1946099999996"/>
    <n v="104172.01751999999"/>
    <n v="30107.86982"/>
    <n v="74064.147700000001"/>
    <n v="28124.912039999999"/>
    <n v="72233.32594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14.465504029267811"/>
    <n v="1.514725927237128E-2"/>
    <n v="4.0250913535345337E-2"/>
    <n v="0.14908558163796479"/>
    <x v="1"/>
    <n v="0"/>
    <n v="0.26998528692794388"/>
    <n v="66.948878829787233"/>
    <n v="2944.86170212766"/>
    <n v="320.2964874468085"/>
    <x v="0"/>
    <s v="Exp&lt;25"/>
    <s v="Exp&lt;50"/>
    <s v="Decreased Export Intensity"/>
    <n v="0"/>
    <n v="0"/>
    <n v="26.90823959002817"/>
    <n v="0.23829411641185949"/>
    <n v="-8.0375075434578402"/>
    <n v="-8.3789382757254671E-2"/>
    <n v="6.1383800709173153"/>
    <s v="Yes"/>
    <s v="No"/>
    <s v="No"/>
    <x v="3"/>
    <s v="Declining"/>
    <n v="-11.304347826086961"/>
    <n v="-0.1199593150789795"/>
    <n v="-2.9544595776321509"/>
    <s v="Yes"/>
    <s v="0.Reducing"/>
    <s v="Reducing"/>
    <n v="1212.4329500639381"/>
    <n v="7.8453304988381871E-3"/>
    <n v="0.1059727033682541"/>
    <n v="2.022688526679732E-2"/>
    <n v="0"/>
    <s v="0-10"/>
    <n v="0.19086882398865571"/>
    <n v="12.687362346792881"/>
    <n v="4.7449321283632502"/>
    <n v="69.547826086956519"/>
    <n v="2814.1913043478262"/>
  </r>
  <r>
    <n v="1966"/>
    <m/>
    <m/>
    <n v="1952"/>
    <n v="1790"/>
    <s v="Przedsiębiorstwo Usługowo-Handlowe Zdunek sp. z o.o., Gdańsk"/>
    <m/>
    <m/>
    <m/>
    <n v="2001"/>
    <m/>
    <n v="191729069"/>
    <n v="64556"/>
    <n v="5832582015"/>
    <s v="sp. z o.o."/>
    <s v="4511"/>
    <s v="Sprzedaż hurtowa i detaliczna samochodów osobowych i furgonetek"/>
    <m/>
    <s v="motoryzacja"/>
    <m/>
    <n v="400"/>
    <s v="J"/>
    <x v="2"/>
    <n v="307855.04816000001"/>
    <n v="8674.4606400000011"/>
    <n v="7535.3588799999998"/>
    <n v="6065.4585900000002"/>
    <n v="1536.38166"/>
    <n v="0"/>
    <n v="95"/>
    <n v="6836.3052600000001"/>
    <n v="111636.46448"/>
    <n v="31184.739369999999"/>
    <n v="80451.725109999999"/>
    <n v="33923.099629999997"/>
    <n v="77713.364849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1.21247906017333"/>
    <n v="1.970231973213455E-2"/>
    <n v="5.4332234707116192E-2"/>
    <n v="0.178800246915998"/>
    <x v="1"/>
    <n v="0"/>
    <n v="0.30387113913014879"/>
    <n v="71.961107999999996"/>
    <n v="3240.579454315789"/>
    <n v="328.26041442105259"/>
    <x v="0"/>
    <s v="Exp&lt;25"/>
    <s v="Exp&lt;50"/>
    <s v="Decreased Export Intensity"/>
    <n v="0"/>
    <n v="0"/>
    <n v="26.90823959002817"/>
    <n v="0.23829411641185949"/>
    <n v="-8.0375075434578402"/>
    <n v="-8.3789382757254671E-2"/>
    <n v="6.1383800709173153"/>
    <s v="Yes"/>
    <s v="No"/>
    <s v="No"/>
    <x v="3"/>
    <s v="Declining"/>
    <n v="-11.304347826086961"/>
    <n v="-0.1199593150789795"/>
    <n v="-2.9544595776321509"/>
    <s v="Yes"/>
    <s v="0.Reducing"/>
    <s v="Reducing"/>
    <n v="1212.4329500639381"/>
    <n v="7.8453304988381871E-3"/>
    <n v="0.1059727033682541"/>
    <n v="2.022688526679732E-2"/>
    <n v="0"/>
    <s v="0-10"/>
    <n v="0.19086882398865571"/>
    <n v="12.687362346792881"/>
    <n v="4.7449321283632502"/>
    <n v="69.547826086956519"/>
    <n v="2814.1913043478262"/>
  </r>
  <r>
    <n v="1966"/>
    <m/>
    <m/>
    <n v="1952"/>
    <n v="1790"/>
    <s v="Przedsiębiorstwo Usługowo-Handlowe Zdunek sp. z o.o., Gdańsk"/>
    <m/>
    <m/>
    <m/>
    <n v="2001"/>
    <m/>
    <n v="191729069"/>
    <n v="64556"/>
    <n v="5832582015"/>
    <s v="sp. z o.o."/>
    <s v="4511"/>
    <s v="Sprzedaż hurtowa i detaliczna samochodów osobowych i furgonetek"/>
    <m/>
    <s v="motoryzacja"/>
    <m/>
    <n v="400"/>
    <s v="J"/>
    <x v="0"/>
    <n v="323632"/>
    <n v="4350"/>
    <n v="3400"/>
    <n v="2539"/>
    <n v="1145"/>
    <n v="0"/>
    <n v="115"/>
    <n v="7998"/>
    <n v="125526"/>
    <n v="22946"/>
    <n v="102580"/>
    <n v="23959"/>
    <n v="10156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7.8453304988381871E-3"/>
    <n v="2.022688526679732E-2"/>
    <n v="0.1059727033682541"/>
    <x v="1"/>
    <n v="0"/>
    <n v="0.19086882398865571"/>
    <n v="69.547826086956519"/>
    <n v="2814.1913043478262"/>
    <n v="199.53043478260869"/>
    <x v="0"/>
    <s v="Exp&lt;25"/>
    <s v="Exp&lt;50"/>
    <s v="Decreased Export Intensity"/>
    <n v="0"/>
    <n v="0"/>
    <n v="26.90823959002817"/>
    <n v="0.23829411641185949"/>
    <n v="-8.0375075434578402"/>
    <n v="-8.3789382757254671E-2"/>
    <n v="6.1383800709173153"/>
    <s v="Yes"/>
    <s v="No"/>
    <s v="No"/>
    <x v="3"/>
    <s v="Declining"/>
    <n v="-11.304347826086961"/>
    <n v="-0.1199593150789795"/>
    <n v="-2.9544595776321509"/>
    <s v="Yes"/>
    <s v="0.Reducing"/>
    <s v="Reducing"/>
    <n v="1212.4329500639381"/>
    <n v="7.8453304988381871E-3"/>
    <n v="0.1059727033682541"/>
    <n v="2.022688526679732E-2"/>
    <n v="0"/>
    <s v="0-10"/>
    <n v="0.19086882398865571"/>
    <n v="12.687362346792881"/>
    <n v="4.7449321283632502"/>
    <n v="69.547826086956519"/>
    <n v="2814.1913043478262"/>
  </r>
  <r>
    <n v="1966"/>
    <m/>
    <m/>
    <n v="1952"/>
    <n v="1790"/>
    <s v="Przedsiębiorstwo Usługowo-Handlowe Zdunek sp. z o.o., Gdańsk"/>
    <m/>
    <m/>
    <m/>
    <n v="2001"/>
    <m/>
    <n v="191729069"/>
    <n v="64556"/>
    <n v="5832582015"/>
    <s v="sp. z o.o."/>
    <s v="4511"/>
    <s v="Sprzedaż hurtowa i detaliczna samochodów osobowych i furgonetek"/>
    <m/>
    <s v="motoryzacja"/>
    <m/>
    <n v="400"/>
    <s v="J"/>
    <x v="3"/>
    <n v="334946"/>
    <n v="12364.956399999999"/>
    <n v="10520.76649"/>
    <n v="8850.3681099999994"/>
    <n v="1524.85411"/>
    <n v="0"/>
    <n v="95"/>
    <n v="8136.88285"/>
    <n v="118141.23661000001"/>
    <n v="33251.55444"/>
    <n v="84889.68217"/>
    <n v="42773.46774"/>
    <n v="75367.7688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8.7999050208590788"/>
    <n v="2.6423268556722571E-2"/>
    <n v="7.4913454133007318E-2"/>
    <n v="0.20691256934783189"/>
    <x v="1"/>
    <n v="0"/>
    <n v="0.36205366531925631"/>
    <n v="85.651398421052633"/>
    <n v="3525.7473684210531"/>
    <n v="350.01636252631579"/>
    <x v="0"/>
    <s v="Exp&lt;25"/>
    <s v="Exp&lt;50"/>
    <s v="Decreased Export Intensity"/>
    <n v="0"/>
    <n v="0"/>
    <n v="26.90823959002817"/>
    <n v="0.23829411641185949"/>
    <n v="-8.0375075434578402"/>
    <n v="-8.3789382757254671E-2"/>
    <n v="6.1383800709173153"/>
    <s v="Yes"/>
    <s v="No"/>
    <s v="No"/>
    <x v="3"/>
    <s v="Declining"/>
    <n v="-11.304347826086961"/>
    <n v="-0.1199593150789795"/>
    <n v="-2.9544595776321509"/>
    <s v="Yes"/>
    <s v="0.Reducing"/>
    <s v="Reducing"/>
    <n v="1212.4329500639381"/>
    <n v="7.8453304988381871E-3"/>
    <n v="0.1059727033682541"/>
    <n v="2.022688526679732E-2"/>
    <n v="0"/>
    <s v="0-10"/>
    <n v="0.19086882398865571"/>
    <n v="12.687362346792881"/>
    <n v="4.7449321283632502"/>
    <n v="69.547826086956519"/>
    <n v="2814.1913043478262"/>
  </r>
  <r>
    <n v="1966"/>
    <m/>
    <m/>
    <n v="1952"/>
    <n v="1790"/>
    <s v="Przedsiębiorstwo Usługowo-Handlowe Zdunek sp. z o.o., Gdańsk"/>
    <m/>
    <m/>
    <m/>
    <n v="2001"/>
    <m/>
    <n v="191729069"/>
    <n v="64556"/>
    <n v="5832582015"/>
    <s v="sp. z o.o."/>
    <s v="4511"/>
    <s v="Sprzedaż hurtowa i detaliczna samochodów osobowych i furgonetek"/>
    <m/>
    <s v="motoryzacja"/>
    <m/>
    <n v="400"/>
    <s v="J"/>
    <x v="4"/>
    <n v="410715.67395000003"/>
    <n v="12755.624739999999"/>
    <n v="9690.5651300000009"/>
    <n v="8689.0811300000005"/>
    <n v="1716.9045599999999"/>
    <n v="0"/>
    <n v="102"/>
    <n v="9386.1083799999997"/>
    <n v="137901.24828999999"/>
    <n v="34801.10368"/>
    <n v="103100.14461"/>
    <n v="51455.990869999987"/>
    <n v="86445.25742000000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2.621459563631149"/>
    <n v="2.115595211264764E-2"/>
    <n v="6.300944507570562E-2"/>
    <n v="0.16886432431069809"/>
    <x v="1"/>
    <n v="0"/>
    <n v="0.37313651259914921"/>
    <n v="92.020670392156859"/>
    <n v="4026.624254411764"/>
    <n v="341.18729098039222"/>
    <x v="0"/>
    <s v="Exp&lt;25"/>
    <s v="Exp&lt;50"/>
    <s v="Decreased Export Intensity"/>
    <n v="0"/>
    <n v="0"/>
    <n v="26.90823959002817"/>
    <n v="0.23829411641185949"/>
    <n v="-8.0375075434578402"/>
    <n v="-8.3789382757254671E-2"/>
    <n v="6.1383800709173153"/>
    <s v="Yes"/>
    <s v="No"/>
    <s v="No"/>
    <x v="3"/>
    <s v="Declining"/>
    <n v="-11.304347826086961"/>
    <n v="-0.1199593150789795"/>
    <n v="-2.9544595776321509"/>
    <s v="Yes"/>
    <s v="0.Reducing"/>
    <s v="Reducing"/>
    <n v="1212.4329500639381"/>
    <n v="7.8453304988381871E-3"/>
    <n v="0.1059727033682541"/>
    <n v="2.022688526679732E-2"/>
    <n v="0"/>
    <s v="0-10"/>
    <n v="0.19086882398865571"/>
    <n v="12.687362346792881"/>
    <n v="4.7449321283632502"/>
    <n v="69.547826086956519"/>
    <n v="2814.1913043478262"/>
  </r>
  <r>
    <n v="1769"/>
    <n v="1656"/>
    <n v="1535"/>
    <n v="1648"/>
    <n v="1791"/>
    <s v="Eaton Electric sp. z o.o., Gdańsk "/>
    <m/>
    <m/>
    <m/>
    <n v="2002"/>
    <m/>
    <n v="190892407"/>
    <n v="80541"/>
    <n v="5841022327"/>
    <s v="sp. z o.o."/>
    <s v="4652"/>
    <s v="Sprzedaż hurtowa sprzętu elektronicznego i telekomunikacyjnego oraz części do niego"/>
    <m/>
    <s v="media, telekomunkacja, IT"/>
    <m/>
    <n v="500"/>
    <s v="J"/>
    <x v="0"/>
    <n v="323210"/>
    <n v="12431"/>
    <n v="13159"/>
    <n v="9760"/>
    <n v="353"/>
    <n v="27928"/>
    <n v="128"/>
    <n v="27792"/>
    <n v="167515"/>
    <n v="6488"/>
    <n v="161027"/>
    <n v="110117"/>
    <n v="57398"/>
    <m/>
    <m/>
    <s v="G"/>
    <s v="Wholesale and Retail Trade; Repair of Motor Vehicles and Motorcycles"/>
    <s v="46"/>
    <s v="WHOLESALE TRADE, EXCEPT OF MOTOR VEHICLES"/>
    <s v="Medium-high"/>
    <n v="8.6408217567525758E-2"/>
    <m/>
    <n v="3.0197085486216389E-2"/>
    <n v="5.826343909500642E-2"/>
    <n v="8.8632999446043748E-2"/>
    <x v="0"/>
    <n v="1"/>
    <n v="0.65735605766647764"/>
    <n v="217.125"/>
    <n v="2525.078125"/>
    <n v="50.6875"/>
    <x v="0"/>
    <s v="Exp&lt;25"/>
    <s v="Exp&lt;50"/>
    <s v="Decreased Export Intensity"/>
    <n v="0"/>
    <n v="-8.6408217567525758E-2"/>
    <n v="40.731235190742858"/>
    <n v="0.34168175200697171"/>
    <n v="1.979155935320924"/>
    <n v="1.959825283785754E-2"/>
    <n v="8.9174900965102388"/>
    <s v="No"/>
    <s v="Yes"/>
    <s v="No"/>
    <x v="0"/>
    <s v="Growing"/>
    <n v="26.5625"/>
    <n v="0.23556607131276669"/>
    <n v="6.0660171779821193"/>
    <s v="No"/>
    <s v="2.Hiring"/>
    <s v="Hiring"/>
    <n v="282.68375932098752"/>
    <n v="3.0197085486216389E-2"/>
    <n v="8.8632999446043748E-2"/>
    <n v="5.826343909500642E-2"/>
    <n v="8.6408217567525758E-2"/>
    <s v="0-10"/>
    <n v="0.65735605766647764"/>
    <n v="12.68605754574449"/>
    <n v="4.8520302639196169"/>
    <n v="217.125"/>
    <n v="2525.078125"/>
  </r>
  <r>
    <n v="1769"/>
    <n v="1656"/>
    <n v="1535"/>
    <n v="1648"/>
    <n v="1791"/>
    <s v="Eaton Electric sp. z o.o., Gdańsk "/>
    <m/>
    <m/>
    <m/>
    <n v="2002"/>
    <m/>
    <n v="190892407"/>
    <n v="80541"/>
    <n v="5841022327"/>
    <s v="sp. z o.o."/>
    <s v="4652"/>
    <s v="Sprzedaż hurtowa sprzętu elektronicznego i telekomunikacyjnego oraz części do niego"/>
    <m/>
    <s v="media, telekomunkacja, IT"/>
    <m/>
    <n v="500"/>
    <s v="J"/>
    <x v="1"/>
    <n v="334733"/>
    <n v="16023"/>
    <n v="15662"/>
    <n v="11921"/>
    <n v="249"/>
    <n v="31251"/>
    <n v="137"/>
    <n v="29027"/>
    <n v="240810"/>
    <n v="17826"/>
    <n v="222984"/>
    <n v="168744"/>
    <n v="72066"/>
    <m/>
    <m/>
    <s v="G"/>
    <s v="Wholesale and Retail Trade; Repair of Motor Vehicles and Motorcycles"/>
    <s v="46"/>
    <s v="WHOLESALE TRADE, EXCEPT OF MOTOR VEHICLES"/>
    <s v="Medium-high"/>
    <n v="9.3360977256499958E-2"/>
    <n v="3.5651743448531952"/>
    <n v="3.5613459085300822E-2"/>
    <n v="4.9503758149578497E-2"/>
    <n v="7.0645474802067038E-2"/>
    <x v="0"/>
    <n v="1"/>
    <n v="0.70073501930982929"/>
    <n v="211.87591240875909"/>
    <n v="2443.3065693430658"/>
    <n v="130.11678832116789"/>
    <x v="0"/>
    <s v="Exp&lt;25"/>
    <s v="Exp&lt;50"/>
    <s v="Decreased Export Intensity"/>
    <n v="0"/>
    <n v="-8.6408217567525758E-2"/>
    <n v="40.731235190742858"/>
    <n v="0.34168175200697171"/>
    <n v="1.979155935320924"/>
    <n v="1.959825283785754E-2"/>
    <n v="8.9174900965102388"/>
    <s v="No"/>
    <s v="Yes"/>
    <s v="No"/>
    <x v="0"/>
    <s v="Growing"/>
    <n v="26.5625"/>
    <n v="0.23556607131276669"/>
    <n v="6.0660171779821193"/>
    <s v="No"/>
    <s v="2.Hiring"/>
    <s v="Hiring"/>
    <n v="282.68375932098752"/>
    <n v="3.0197085486216389E-2"/>
    <n v="8.8632999446043748E-2"/>
    <n v="5.826343909500642E-2"/>
    <n v="8.6408217567525758E-2"/>
    <s v="0-10"/>
    <n v="0.65735605766647764"/>
    <n v="12.68605754574449"/>
    <n v="4.8520302639196169"/>
    <n v="217.125"/>
    <n v="2525.078125"/>
  </r>
  <r>
    <n v="1769"/>
    <n v="1656"/>
    <n v="1535"/>
    <n v="1648"/>
    <n v="1791"/>
    <s v="Eaton Electric sp. z o.o., Gdańsk "/>
    <m/>
    <m/>
    <m/>
    <n v="2002"/>
    <m/>
    <n v="190892407"/>
    <n v="80541"/>
    <n v="5841022327"/>
    <s v="sp. z o.o."/>
    <s v="4652"/>
    <s v="Sprzedaż hurtowa sprzętu elektronicznego i telekomunikacyjnego oraz części do niego"/>
    <m/>
    <s v="media, telekomunkacja, IT"/>
    <m/>
    <n v="500"/>
    <s v="J"/>
    <x v="2"/>
    <n v="401841"/>
    <n v="4667"/>
    <n v="5089"/>
    <n v="3587"/>
    <n v="182"/>
    <n v="35023"/>
    <n v="137"/>
    <n v="38986"/>
    <n v="257903"/>
    <n v="16794"/>
    <n v="241109"/>
    <n v="170819"/>
    <n v="87084"/>
    <m/>
    <m/>
    <s v="G"/>
    <s v="Wholesale and Retail Trade; Repair of Motor Vehicles and Motorcycles"/>
    <s v="46"/>
    <s v="WHOLESALE TRADE, EXCEPT OF MOTOR VEHICLES"/>
    <s v="Medium-high"/>
    <n v="8.715636284002877E-2"/>
    <n v="20.048217534572331"/>
    <n v="8.9264161695795097E-3"/>
    <n v="1.390832987596112E-2"/>
    <n v="2.0998835024206911E-2"/>
    <x v="0"/>
    <n v="1"/>
    <n v="0.66233816589958239"/>
    <n v="284.56934306569337"/>
    <n v="2933.1459854014602"/>
    <n v="122.5839416058394"/>
    <x v="0"/>
    <s v="Exp&lt;25"/>
    <s v="Exp&lt;50"/>
    <s v="Decreased Export Intensity"/>
    <n v="0"/>
    <n v="-8.6408217567525758E-2"/>
    <n v="40.731235190742858"/>
    <n v="0.34168175200697171"/>
    <n v="1.979155935320924"/>
    <n v="1.959825283785754E-2"/>
    <n v="8.9174900965102388"/>
    <s v="No"/>
    <s v="Yes"/>
    <s v="No"/>
    <x v="0"/>
    <s v="Growing"/>
    <n v="26.5625"/>
    <n v="0.23556607131276669"/>
    <n v="6.0660171779821193"/>
    <s v="No"/>
    <s v="2.Hiring"/>
    <s v="Hiring"/>
    <n v="282.68375932098752"/>
    <n v="3.0197085486216389E-2"/>
    <n v="8.8632999446043748E-2"/>
    <n v="5.826343909500642E-2"/>
    <n v="8.6408217567525758E-2"/>
    <s v="0-10"/>
    <n v="0.65735605766647764"/>
    <n v="12.68605754574449"/>
    <n v="4.8520302639196169"/>
    <n v="217.125"/>
    <n v="2525.078125"/>
  </r>
  <r>
    <n v="1769"/>
    <n v="1656"/>
    <n v="1535"/>
    <n v="1648"/>
    <n v="1791"/>
    <s v="Eaton Electric sp. z o.o., Gdańsk "/>
    <m/>
    <m/>
    <m/>
    <n v="2002"/>
    <m/>
    <n v="190892407"/>
    <n v="80541"/>
    <n v="5841022327"/>
    <s v="sp. z o.o."/>
    <s v="4652"/>
    <s v="Sprzedaż hurtowa sprzętu elektronicznego i telekomunikacyjnego oraz części do niego"/>
    <m/>
    <s v="media, telekomunkacja, IT"/>
    <m/>
    <n v="500"/>
    <s v="J"/>
    <x v="4"/>
    <n v="454857.42525999999"/>
    <n v="10957.3284"/>
    <n v="21719.300869999999"/>
    <n v="18103.565869999999"/>
    <n v="184.75654"/>
    <n v="0"/>
    <n v="162"/>
    <n v="43083.778780000001"/>
    <n v="301656.98567999998"/>
    <n v="13391.468129999999"/>
    <n v="288265.51754999999"/>
    <n v="198036.38542000001"/>
    <n v="103620.60026000001"/>
    <m/>
    <m/>
    <s v="G"/>
    <s v="Wholesale and Retail Trade; Repair of Motor Vehicles and Motorcycles"/>
    <s v="46"/>
    <s v="WHOLESALE TRADE, EXCEPT OF MOTOR VEHICLES"/>
    <s v="Medium-high"/>
    <n v="0"/>
    <n v="-4.3949190969529202"/>
    <n v="3.9800528395577732E-2"/>
    <n v="6.0013746504794692E-2"/>
    <n v="9.1415351939521397E-2"/>
    <x v="0"/>
    <n v="1"/>
    <n v="0.65649527384086004"/>
    <n v="265.94925172839498"/>
    <n v="2807.761884320988"/>
    <n v="82.663383518518529"/>
    <x v="0"/>
    <s v="Exp&lt;25"/>
    <s v="Exp&lt;50"/>
    <s v="Decreased Export Intensity"/>
    <n v="0"/>
    <n v="-8.6408217567525758E-2"/>
    <n v="40.731235190742858"/>
    <n v="0.34168175200697171"/>
    <n v="1.979155935320924"/>
    <n v="1.959825283785754E-2"/>
    <n v="8.9174900965102388"/>
    <s v="No"/>
    <s v="Yes"/>
    <s v="No"/>
    <x v="0"/>
    <s v="Growing"/>
    <n v="26.5625"/>
    <n v="0.23556607131276669"/>
    <n v="6.0660171779821193"/>
    <s v="No"/>
    <s v="2.Hiring"/>
    <s v="Hiring"/>
    <n v="282.68375932098752"/>
    <n v="3.0197085486216389E-2"/>
    <n v="8.8632999446043748E-2"/>
    <n v="5.826343909500642E-2"/>
    <n v="8.6408217567525758E-2"/>
    <s v="0-10"/>
    <n v="0.65735605766647764"/>
    <n v="12.68605754574449"/>
    <n v="4.8520302639196169"/>
    <n v="217.125"/>
    <n v="2525.078125"/>
  </r>
  <r>
    <n v="1769"/>
    <n v="1656"/>
    <n v="1535"/>
    <n v="1648"/>
    <n v="1791"/>
    <s v="Eaton Electric sp. z o.o., Gdańsk "/>
    <m/>
    <m/>
    <m/>
    <n v="2002"/>
    <m/>
    <n v="190892407"/>
    <n v="80541"/>
    <n v="5841022327"/>
    <s v="sp. z o.o."/>
    <s v="4652"/>
    <s v="Sprzedaż hurtowa sprzętu elektronicznego i telekomunikacyjnego oraz części do niego"/>
    <m/>
    <s v="media, telekomunkacja, IT"/>
    <m/>
    <n v="500"/>
    <s v="J"/>
    <x v="3"/>
    <n v="475767"/>
    <n v="11356"/>
    <n v="17374"/>
    <n v="13389"/>
    <n v="210"/>
    <n v="5383"/>
    <n v="161"/>
    <n v="41323"/>
    <n v="300222"/>
    <n v="17261"/>
    <n v="282961"/>
    <n v="177987"/>
    <n v="122235"/>
    <m/>
    <m/>
    <s v="G"/>
    <s v="Wholesale and Retail Trade; Repair of Motor Vehicles and Motorcycles"/>
    <s v="46"/>
    <s v="WHOLESALE TRADE, EXCEPT OF MOTOR VEHICLES"/>
    <s v="Medium-high"/>
    <n v="1.131436186200388E-2"/>
    <n v="18.396828596385141"/>
    <n v="2.814192661533902E-2"/>
    <n v="4.4596998221316228E-2"/>
    <n v="7.5224595054695004E-2"/>
    <x v="0"/>
    <n v="1"/>
    <n v="0.59285129004536641"/>
    <n v="256.66459627329192"/>
    <n v="2955.0745341614911"/>
    <n v="107.2111801242236"/>
    <x v="0"/>
    <s v="Exp&lt;25"/>
    <s v="Exp&lt;50"/>
    <s v="Decreased Export Intensity"/>
    <n v="0"/>
    <n v="-8.6408217567525758E-2"/>
    <n v="40.731235190742858"/>
    <n v="0.34168175200697171"/>
    <n v="1.979155935320924"/>
    <n v="1.959825283785754E-2"/>
    <n v="8.9174900965102388"/>
    <s v="No"/>
    <s v="Yes"/>
    <s v="No"/>
    <x v="0"/>
    <s v="Growing"/>
    <n v="26.5625"/>
    <n v="0.23556607131276669"/>
    <n v="6.0660171779821193"/>
    <s v="No"/>
    <s v="2.Hiring"/>
    <s v="Hiring"/>
    <n v="282.68375932098752"/>
    <n v="3.0197085486216389E-2"/>
    <n v="8.8632999446043748E-2"/>
    <n v="5.826343909500642E-2"/>
    <n v="8.6408217567525758E-2"/>
    <s v="0-10"/>
    <n v="0.65735605766647764"/>
    <n v="12.68605754574449"/>
    <n v="4.8520302639196169"/>
    <n v="217.125"/>
    <n v="2525.078125"/>
  </r>
  <r>
    <m/>
    <m/>
    <m/>
    <n v="1574"/>
    <n v="1792"/>
    <s v="Prochem SA GK, Warszawa"/>
    <m/>
    <m/>
    <m/>
    <m/>
    <m/>
    <s v="012532360"/>
    <n v="19753"/>
    <n v="1130010523"/>
    <s v="SA"/>
    <s v="4120"/>
    <s v="Budownictwo"/>
    <m/>
    <s v="budownictwo"/>
    <m/>
    <n v="450"/>
    <s v="S"/>
    <x v="3"/>
    <n v="221822"/>
    <n v="2574"/>
    <n v="1178"/>
    <n v="526"/>
    <n v="6696"/>
    <n v="0"/>
    <n v="361"/>
    <n v="47819"/>
    <n v="205395"/>
    <n v="61768"/>
    <n v="143627"/>
    <n v="90060"/>
    <n v="113001"/>
    <m/>
    <m/>
    <s v="F"/>
    <s v="Construction"/>
    <s v="41"/>
    <s v="CONSTRUCTION WORK FOR BUILDINGS"/>
    <s v="Low"/>
    <n v="0"/>
    <n v="-10.50079080726897"/>
    <n v="2.3712706584558792E-3"/>
    <n v="2.5609192044597001E-3"/>
    <n v="5.8405507439484791E-3"/>
    <x v="1"/>
    <n v="0"/>
    <n v="0.43847221207916448"/>
    <n v="132.46260387811631"/>
    <n v="614.4653739612188"/>
    <n v="171.10249307479219"/>
    <x v="0"/>
    <s v="Exp&lt;25"/>
    <s v="Exp&lt;50"/>
    <s v="Decreased Export Intensity"/>
    <n v="0"/>
    <n v="-2.6004340248217618E-3"/>
    <n v="-13.116093900434331"/>
    <n v="-0.1405973711035742"/>
    <n v="-37.040647753937918"/>
    <n v="-0.46268087027268828"/>
    <n v="-3.45387791681746"/>
    <s v="No"/>
    <s v="No"/>
    <s v="No"/>
    <x v="2"/>
    <s v="Declining"/>
    <n v="-12.92307692307692"/>
    <n v="-0.1383782846864996"/>
    <n v="-3.4003020099616639"/>
    <s v="Yes"/>
    <s v="0.Reducing"/>
    <s v="Reducing"/>
    <n v="-1.8359517984960121"/>
    <n v="2.4899155787668371E-2"/>
    <n v="8.1561254601320313E-2"/>
    <n v="3.100915662650602E-2"/>
    <n v="2.6004340248217618E-3"/>
    <s v="0-10"/>
    <n v="0.3801946987951807"/>
    <n v="12.68547880710001"/>
    <n v="5.9661467391236922"/>
    <n v="104.274358974359"/>
    <n v="828.26410256410259"/>
  </r>
  <r>
    <m/>
    <m/>
    <m/>
    <n v="1574"/>
    <n v="1792"/>
    <s v="Prochem SA GK, Warszawa"/>
    <m/>
    <m/>
    <m/>
    <m/>
    <m/>
    <s v="012532360"/>
    <n v="19753"/>
    <n v="1130010523"/>
    <s v="SA"/>
    <s v="4120"/>
    <s v="Budownictwo"/>
    <m/>
    <s v="budownictwo"/>
    <m/>
    <n v="450"/>
    <s v="S"/>
    <x v="2"/>
    <n v="247848"/>
    <n v="4737"/>
    <n v="8148"/>
    <n v="6280"/>
    <n v="6759"/>
    <n v="0"/>
    <n v="378"/>
    <n v="43924"/>
    <n v="244577"/>
    <n v="109428"/>
    <n v="135149"/>
    <n v="112565"/>
    <n v="138900"/>
    <m/>
    <m/>
    <s v="F"/>
    <s v="Construction"/>
    <s v="41"/>
    <s v="CONSTRUCTION WORK FOR BUILDINGS"/>
    <s v="Low"/>
    <n v="0"/>
    <n v="-29.630018710587809"/>
    <n v="2.5338110454794879E-2"/>
    <n v="2.5676985162137081E-2"/>
    <n v="5.5789988006929331E-2"/>
    <x v="1"/>
    <n v="0"/>
    <n v="0.46024360426368788"/>
    <n v="116.2010582010582"/>
    <n v="655.68253968253964"/>
    <n v="289.49206349206349"/>
    <x v="0"/>
    <s v="Exp&lt;25"/>
    <s v="Exp&lt;50"/>
    <s v="Decreased Export Intensity"/>
    <n v="0"/>
    <n v="-2.6004340248217618E-3"/>
    <n v="-13.116093900434331"/>
    <n v="-0.1405973711035742"/>
    <n v="-37.040647753937918"/>
    <n v="-0.46268087027268828"/>
    <n v="-3.45387791681746"/>
    <s v="No"/>
    <s v="No"/>
    <s v="No"/>
    <x v="2"/>
    <s v="Declining"/>
    <n v="-12.92307692307692"/>
    <n v="-0.1383782846864996"/>
    <n v="-3.4003020099616639"/>
    <s v="Yes"/>
    <s v="0.Reducing"/>
    <s v="Reducing"/>
    <n v="-1.8359517984960121"/>
    <n v="2.4899155787668371E-2"/>
    <n v="8.1561254601320313E-2"/>
    <n v="3.100915662650602E-2"/>
    <n v="2.6004340248217618E-3"/>
    <s v="0-10"/>
    <n v="0.3801946987951807"/>
    <n v="12.68547880710001"/>
    <n v="5.9661467391236922"/>
    <n v="104.274358974359"/>
    <n v="828.26410256410259"/>
  </r>
  <r>
    <m/>
    <m/>
    <m/>
    <n v="1574"/>
    <n v="1792"/>
    <s v="Prochem SA GK, Warszawa"/>
    <m/>
    <m/>
    <m/>
    <m/>
    <m/>
    <s v="012532360"/>
    <n v="19753"/>
    <n v="1130010523"/>
    <s v="SA"/>
    <s v="4120"/>
    <s v="Budownictwo"/>
    <m/>
    <s v="budownictwo"/>
    <m/>
    <n v="450"/>
    <s v="S"/>
    <x v="4"/>
    <n v="280655"/>
    <n v="-25704"/>
    <n v="-30445"/>
    <n v="-24348"/>
    <n v="6576"/>
    <n v="0"/>
    <n v="339.6"/>
    <n v="50005"/>
    <n v="159780"/>
    <n v="68911"/>
    <n v="90869"/>
    <n v="66985"/>
    <n v="92795"/>
    <m/>
    <m/>
    <s v="F"/>
    <s v="Construction"/>
    <s v="41"/>
    <s v="CONSTRUCTION WORK FOR BUILDINGS"/>
    <s v="Low"/>
    <n v="0"/>
    <n v="26.522617233637781"/>
    <n v="-8.6754199996436909E-2"/>
    <n v="-0.15238452872699959"/>
    <n v="-0.36348436217063518"/>
    <x v="1"/>
    <n v="0"/>
    <n v="0.41923269495556392"/>
    <n v="147.24676089517081"/>
    <n v="826.42815076560657"/>
    <n v="202.91813898704359"/>
    <x v="0"/>
    <s v="Exp&lt;25"/>
    <s v="Exp&lt;50"/>
    <s v="Decreased Export Intensity"/>
    <n v="0"/>
    <n v="-2.6004340248217618E-3"/>
    <n v="-13.116093900434331"/>
    <n v="-0.1405973711035742"/>
    <n v="-37.040647753937918"/>
    <n v="-0.46268087027268828"/>
    <n v="-3.45387791681746"/>
    <s v="No"/>
    <s v="No"/>
    <s v="No"/>
    <x v="2"/>
    <s v="Declining"/>
    <n v="-12.92307692307692"/>
    <n v="-0.1383782846864996"/>
    <n v="-3.4003020099616639"/>
    <s v="Yes"/>
    <s v="0.Reducing"/>
    <s v="Reducing"/>
    <n v="-1.8359517984960121"/>
    <n v="2.4899155787668371E-2"/>
    <n v="8.1561254601320313E-2"/>
    <n v="3.100915662650602E-2"/>
    <n v="2.6004340248217618E-3"/>
    <s v="0-10"/>
    <n v="0.3801946987951807"/>
    <n v="12.68547880710001"/>
    <n v="5.9661467391236922"/>
    <n v="104.274358974359"/>
    <n v="828.26410256410259"/>
  </r>
  <r>
    <m/>
    <m/>
    <m/>
    <n v="1574"/>
    <n v="1792"/>
    <s v="Prochem SA GK, Warszawa"/>
    <m/>
    <m/>
    <m/>
    <m/>
    <m/>
    <s v="012532360"/>
    <n v="19753"/>
    <n v="1130010523"/>
    <s v="SA"/>
    <s v="4120"/>
    <s v="Budownictwo"/>
    <m/>
    <s v="budownictwo"/>
    <m/>
    <n v="450"/>
    <s v="S"/>
    <x v="0"/>
    <n v="323023"/>
    <n v="6459"/>
    <n v="9701"/>
    <n v="8043"/>
    <n v="5655"/>
    <n v="840"/>
    <n v="390"/>
    <n v="40667"/>
    <n v="259375"/>
    <n v="113488"/>
    <n v="142114"/>
    <n v="98613"/>
    <n v="160762"/>
    <m/>
    <m/>
    <s v="F"/>
    <s v="Construction"/>
    <s v="41"/>
    <s v="CONSTRUCTION WORK FOR BUILDINGS"/>
    <s v="Low"/>
    <n v="2.6004340248217618E-3"/>
    <m/>
    <n v="2.4899155787668371E-2"/>
    <n v="3.100915662650602E-2"/>
    <n v="8.1561254601320313E-2"/>
    <x v="1"/>
    <n v="0"/>
    <n v="0.3801946987951807"/>
    <n v="104.274358974359"/>
    <n v="828.26410256410259"/>
    <n v="290.99487179487181"/>
    <x v="0"/>
    <s v="Exp&lt;25"/>
    <s v="Exp&lt;50"/>
    <s v="Decreased Export Intensity"/>
    <n v="0"/>
    <n v="-2.6004340248217618E-3"/>
    <n v="-13.116093900434331"/>
    <n v="-0.1405973711035742"/>
    <n v="-37.040647753937918"/>
    <n v="-0.46268087027268828"/>
    <n v="-3.45387791681746"/>
    <s v="No"/>
    <s v="No"/>
    <s v="No"/>
    <x v="2"/>
    <s v="Declining"/>
    <n v="-12.92307692307692"/>
    <n v="-0.1383782846864996"/>
    <n v="-3.4003020099616639"/>
    <s v="Yes"/>
    <s v="0.Reducing"/>
    <s v="Reducing"/>
    <n v="-1.8359517984960121"/>
    <n v="2.4899155787668371E-2"/>
    <n v="8.1561254601320313E-2"/>
    <n v="3.100915662650602E-2"/>
    <n v="2.6004340248217618E-3"/>
    <s v="0-10"/>
    <n v="0.3801946987951807"/>
    <n v="12.68547880710001"/>
    <n v="5.9661467391236922"/>
    <n v="104.274358974359"/>
    <n v="828.26410256410259"/>
  </r>
  <r>
    <m/>
    <m/>
    <m/>
    <n v="1574"/>
    <n v="1792"/>
    <s v="Prochem SA GK, Warszawa"/>
    <m/>
    <m/>
    <m/>
    <m/>
    <m/>
    <s v="012532360"/>
    <n v="19753"/>
    <n v="1130010523"/>
    <s v="SA"/>
    <s v="4120"/>
    <s v="Budownictwo"/>
    <m/>
    <s v="budownictwo"/>
    <m/>
    <n v="450"/>
    <s v="S"/>
    <x v="1"/>
    <n v="352207"/>
    <n v="17041"/>
    <n v="17918"/>
    <n v="14008"/>
    <n v="6311"/>
    <n v="0"/>
    <n v="388"/>
    <n v="42546"/>
    <n v="251465"/>
    <n v="107632"/>
    <n v="143833"/>
    <n v="112565"/>
    <n v="138900"/>
    <m/>
    <m/>
    <s v="F"/>
    <s v="Construction"/>
    <s v="41"/>
    <s v="CONSTRUCTION WORK FOR BUILDINGS"/>
    <s v="Low"/>
    <n v="0"/>
    <n v="9.0346507833807479"/>
    <n v="3.9772065858997688E-2"/>
    <n v="5.5705565386833147E-2"/>
    <n v="0.1244436547772398"/>
    <x v="1"/>
    <n v="0"/>
    <n v="0.44763684807030801"/>
    <n v="109.6546391752577"/>
    <n v="907.75"/>
    <n v="277.40206185567013"/>
    <x v="0"/>
    <s v="Exp&lt;25"/>
    <s v="Exp&lt;50"/>
    <s v="Decreased Export Intensity"/>
    <n v="0"/>
    <n v="-2.6004340248217618E-3"/>
    <n v="-13.116093900434331"/>
    <n v="-0.1405973711035742"/>
    <n v="-37.040647753937918"/>
    <n v="-0.46268087027268828"/>
    <n v="-3.45387791681746"/>
    <s v="No"/>
    <s v="No"/>
    <s v="No"/>
    <x v="2"/>
    <s v="Declining"/>
    <n v="-12.92307692307692"/>
    <n v="-0.1383782846864996"/>
    <n v="-3.4003020099616639"/>
    <s v="Yes"/>
    <s v="0.Reducing"/>
    <s v="Reducing"/>
    <n v="-1.8359517984960121"/>
    <n v="2.4899155787668371E-2"/>
    <n v="8.1561254601320313E-2"/>
    <n v="3.100915662650602E-2"/>
    <n v="2.6004340248217618E-3"/>
    <s v="0-10"/>
    <n v="0.3801946987951807"/>
    <n v="12.68547880710001"/>
    <n v="5.9661467391236922"/>
    <n v="104.274358974359"/>
    <n v="828.26410256410259"/>
  </r>
  <r>
    <m/>
    <n v="1925"/>
    <n v="1801"/>
    <n v="1732"/>
    <n v="1793"/>
    <s v="XPO Transport Solutions sp. z o.o., Zielona Góra"/>
    <m/>
    <n v="2001"/>
    <m/>
    <m/>
    <m/>
    <n v="470038197"/>
    <n v="9295"/>
    <n v="7250013591"/>
    <s v="sp. z o.o."/>
    <s v="4941"/>
    <s v="Transport drogowy towarów"/>
    <m/>
    <s v="transport"/>
    <s v="NIEMCY, SZWAJCARIA, FRANCJA, NIDERLANDY, BELGIA"/>
    <n v="500"/>
    <s v="J"/>
    <x v="1"/>
    <n v="289969"/>
    <n v="-321"/>
    <n v="5440"/>
    <n v="-5593"/>
    <n v="11853"/>
    <n v="232700"/>
    <n v="362"/>
    <n v="23296"/>
    <n v="156521"/>
    <n v="27090"/>
    <n v="129431"/>
    <n v="97714"/>
    <n v="58807"/>
    <m/>
    <m/>
    <s v="H"/>
    <s v="Transportation and Storage"/>
    <s v="49"/>
    <s v="LAND TRANSPORT AND TRANSPORT VIA PIPELINES"/>
    <s v="Low"/>
    <n v="0.8024995775410475"/>
    <n v="-8.5796167500047265"/>
    <n v="-1.9288268745969402E-2"/>
    <n v="-3.5733224295781393E-2"/>
    <n v="-5.7238471457518883E-2"/>
    <x v="0"/>
    <n v="1"/>
    <n v="0.62428683691006315"/>
    <n v="64.353591160221001"/>
    <n v="801.01933701657458"/>
    <n v="74.834254143646405"/>
    <x v="3"/>
    <s v="Exp&gt;25"/>
    <s v="Exp&gt;50"/>
    <s v="Decreased Export Intensity"/>
    <n v="0"/>
    <n v="-2.5231840366069739E-2"/>
    <n v="13.24255474774735"/>
    <n v="0.12436183447222331"/>
    <n v="-17.940177719023652"/>
    <n v="-0.19772166469688909"/>
    <n v="3.1578814860076192"/>
    <s v="Yes"/>
    <s v="Yes"/>
    <s v="Yes"/>
    <x v="3"/>
    <s v="Declining"/>
    <n v="-41.944444444444443"/>
    <n v="-0.54376977948534488"/>
    <n v="-12.710712949555059"/>
    <s v="No"/>
    <s v="0.Reducing"/>
    <s v="Reducing"/>
    <n v="837.52740563530028"/>
    <n v="-1.951560933470373E-2"/>
    <n v="-0.130006510826875"/>
    <n v="-4.2861396353665378E-2"/>
    <n v="0.79891671027990241"/>
    <s v="75-100"/>
    <n v="0.32968653708999512"/>
    <n v="12.66723102060053"/>
    <n v="5.8861040314501558"/>
    <n v="70.069444444444443"/>
    <n v="881.06111111111113"/>
  </r>
  <r>
    <m/>
    <n v="1925"/>
    <n v="1801"/>
    <n v="1732"/>
    <n v="1793"/>
    <s v="XPO Transport Solutions sp. z o.o., Zielona Góra"/>
    <m/>
    <n v="2001"/>
    <m/>
    <m/>
    <m/>
    <n v="470038197"/>
    <n v="9295"/>
    <n v="7250013591"/>
    <s v="sp. z o.o."/>
    <s v="4941"/>
    <s v="Transport drogowy towarów"/>
    <m/>
    <s v="transport"/>
    <s v="NIEMCY, SZWAJCARIA, FRANCJA, NIDERLANDY, BELGIA"/>
    <n v="500"/>
    <s v="J"/>
    <x v="0"/>
    <n v="317182"/>
    <n v="-6909"/>
    <n v="-6755"/>
    <n v="-6190"/>
    <n v="17914"/>
    <n v="253402"/>
    <n v="360"/>
    <n v="25225"/>
    <n v="144419"/>
    <n v="60825"/>
    <n v="83594"/>
    <n v="47613"/>
    <n v="96806"/>
    <m/>
    <m/>
    <s v="H"/>
    <s v="Transportation and Storage"/>
    <s v="49"/>
    <s v="LAND TRANSPORT AND TRANSPORT VIA PIPELINES"/>
    <s v="Low"/>
    <n v="0.79891671027990241"/>
    <m/>
    <n v="-1.951560933470373E-2"/>
    <n v="-4.2861396353665378E-2"/>
    <n v="-0.130006510826875"/>
    <x v="0"/>
    <n v="1"/>
    <n v="0.32968653708999512"/>
    <n v="70.069444444444443"/>
    <n v="881.06111111111113"/>
    <n v="168.95833333333329"/>
    <x v="3"/>
    <s v="Exp&gt;25"/>
    <s v="Exp&gt;50"/>
    <s v="Decreased Export Intensity"/>
    <n v="0"/>
    <n v="-2.5231840366069739E-2"/>
    <n v="13.24255474774735"/>
    <n v="0.12436183447222331"/>
    <n v="-17.940177719023652"/>
    <n v="-0.19772166469688909"/>
    <n v="3.1578814860076192"/>
    <s v="Yes"/>
    <s v="Yes"/>
    <s v="Yes"/>
    <x v="3"/>
    <s v="Declining"/>
    <n v="-41.944444444444443"/>
    <n v="-0.54376977948534488"/>
    <n v="-12.710712949555059"/>
    <s v="No"/>
    <s v="0.Reducing"/>
    <s v="Reducing"/>
    <n v="837.52740563530028"/>
    <n v="-1.951560933470373E-2"/>
    <n v="-0.130006510826875"/>
    <n v="-4.2861396353665378E-2"/>
    <n v="0.79891671027990241"/>
    <s v="75-100"/>
    <n v="0.32968653708999512"/>
    <n v="12.66723102060053"/>
    <n v="5.8861040314501558"/>
    <n v="70.069444444444443"/>
    <n v="881.06111111111113"/>
  </r>
  <r>
    <m/>
    <n v="1925"/>
    <n v="1801"/>
    <n v="1732"/>
    <n v="1793"/>
    <s v="XPO Transport Solutions sp. z o.o., Zielona Góra"/>
    <m/>
    <n v="2001"/>
    <m/>
    <m/>
    <m/>
    <n v="470038197"/>
    <n v="9295"/>
    <n v="7250013591"/>
    <s v="sp. z o.o."/>
    <s v="4941"/>
    <s v="Transport drogowy towarów"/>
    <m/>
    <s v="transport"/>
    <s v="NIEMCY, SZWAJCARIA, FRANCJA, NIDERLANDY, BELGIA"/>
    <n v="500"/>
    <s v="J"/>
    <x v="2"/>
    <n v="324904"/>
    <n v="4530"/>
    <n v="123546"/>
    <n v="107299"/>
    <n v="8441"/>
    <n v="249158"/>
    <n v="280"/>
    <n v="22050"/>
    <n v="261256"/>
    <n v="16793"/>
    <n v="244463"/>
    <n v="205013"/>
    <n v="56243"/>
    <m/>
    <m/>
    <s v="H"/>
    <s v="Transportation and Storage"/>
    <s v="49"/>
    <s v="LAND TRANSPORT AND TRANSPORT VIA PIPELINES"/>
    <s v="Low"/>
    <n v="0.76686652057223059"/>
    <n v="12.047839596646551"/>
    <n v="0.33024831950360722"/>
    <n v="0.41070444315154492"/>
    <n v="0.52337656636408425"/>
    <x v="0"/>
    <n v="1"/>
    <n v="0.78472073368649908"/>
    <n v="78.75"/>
    <n v="1160.3714285714291"/>
    <n v="59.975000000000001"/>
    <x v="3"/>
    <s v="Exp&gt;25"/>
    <s v="Exp&gt;50"/>
    <s v="Decreased Export Intensity"/>
    <n v="0"/>
    <n v="-2.5231840366069739E-2"/>
    <n v="13.24255474774735"/>
    <n v="0.12436183447222331"/>
    <n v="-17.940177719023652"/>
    <n v="-0.19772166469688909"/>
    <n v="3.1578814860076192"/>
    <s v="Yes"/>
    <s v="Yes"/>
    <s v="Yes"/>
    <x v="3"/>
    <s v="Declining"/>
    <n v="-41.944444444444443"/>
    <n v="-0.54376977948534488"/>
    <n v="-12.710712949555059"/>
    <s v="No"/>
    <s v="0.Reducing"/>
    <s v="Reducing"/>
    <n v="837.52740563530028"/>
    <n v="-1.951560933470373E-2"/>
    <n v="-0.130006510826875"/>
    <n v="-4.2861396353665378E-2"/>
    <n v="0.79891671027990241"/>
    <s v="75-100"/>
    <n v="0.32968653708999512"/>
    <n v="12.66723102060053"/>
    <n v="5.8861040314501558"/>
    <n v="70.069444444444443"/>
    <n v="881.06111111111113"/>
  </r>
  <r>
    <m/>
    <n v="1925"/>
    <n v="1801"/>
    <n v="1732"/>
    <n v="1793"/>
    <s v="XPO Transport Solutions sp. z o.o., Zielona Góra"/>
    <m/>
    <n v="2001"/>
    <m/>
    <m/>
    <m/>
    <n v="470038197"/>
    <n v="9295"/>
    <n v="7250013591"/>
    <s v="sp. z o.o."/>
    <s v="4941"/>
    <s v="Transport drogowy towarów"/>
    <m/>
    <s v="transport"/>
    <s v="NIEMCY, SZWAJCARIA, FRANCJA, NIDERLANDY, BELGIA"/>
    <n v="500"/>
    <s v="J"/>
    <x v="4"/>
    <n v="359185"/>
    <n v="1775"/>
    <n v="1336"/>
    <n v="920"/>
    <n v="6028"/>
    <n v="277896"/>
    <n v="209"/>
    <n v="30359"/>
    <n v="155107"/>
    <n v="13805"/>
    <n v="141302"/>
    <n v="99398"/>
    <n v="55709"/>
    <m/>
    <m/>
    <s v="H"/>
    <s v="Transportation and Storage"/>
    <s v="49"/>
    <s v="LAND TRANSPORT AND TRANSPORT VIA PIPELINES"/>
    <s v="Low"/>
    <n v="0.77368486991383267"/>
    <n v="-11.698908236289039"/>
    <n v="2.56135417681696E-3"/>
    <n v="5.9313892990000448E-3"/>
    <n v="9.255719430974467E-3"/>
    <x v="0"/>
    <n v="1"/>
    <n v="0.64083503645870266"/>
    <n v="145.25837320574161"/>
    <n v="1718.588516746411"/>
    <n v="66.05263157894737"/>
    <x v="3"/>
    <s v="Exp&gt;25"/>
    <s v="Exp&gt;50"/>
    <s v="Decreased Export Intensity"/>
    <n v="0"/>
    <n v="-2.5231840366069739E-2"/>
    <n v="13.24255474774735"/>
    <n v="0.12436183447222331"/>
    <n v="-17.940177719023652"/>
    <n v="-0.19772166469688909"/>
    <n v="3.1578814860076192"/>
    <s v="Yes"/>
    <s v="Yes"/>
    <s v="Yes"/>
    <x v="3"/>
    <s v="Declining"/>
    <n v="-41.944444444444443"/>
    <n v="-0.54376977948534488"/>
    <n v="-12.710712949555059"/>
    <s v="No"/>
    <s v="0.Reducing"/>
    <s v="Reducing"/>
    <n v="837.52740563530028"/>
    <n v="-1.951560933470373E-2"/>
    <n v="-0.130006510826875"/>
    <n v="-4.2861396353665378E-2"/>
    <n v="0.79891671027990241"/>
    <s v="75-100"/>
    <n v="0.32968653708999512"/>
    <n v="12.66723102060053"/>
    <n v="5.8861040314501558"/>
    <n v="70.069444444444443"/>
    <n v="881.06111111111113"/>
  </r>
  <r>
    <m/>
    <n v="1925"/>
    <n v="1801"/>
    <n v="1732"/>
    <n v="1793"/>
    <s v="XPO Transport Solutions sp. z o.o., Zielona Góra"/>
    <m/>
    <n v="2001"/>
    <m/>
    <m/>
    <m/>
    <n v="470038197"/>
    <n v="9295"/>
    <n v="7250013591"/>
    <s v="sp. z o.o."/>
    <s v="4941"/>
    <s v="Transport drogowy towarów"/>
    <m/>
    <s v="transport"/>
    <s v="NIEMCY, SZWAJCARIA, FRANCJA, NIDERLANDY, BELGIA"/>
    <n v="500"/>
    <s v="J"/>
    <x v="3"/>
    <n v="406773"/>
    <n v="7905"/>
    <n v="12488"/>
    <n v="10764"/>
    <n v="7343"/>
    <n v="318663"/>
    <n v="289"/>
    <n v="35227"/>
    <n v="179365"/>
    <n v="18623"/>
    <n v="160742"/>
    <n v="108478"/>
    <n v="70887"/>
    <m/>
    <m/>
    <s v="H"/>
    <s v="Transportation and Storage"/>
    <s v="49"/>
    <s v="LAND TRANSPORT AND TRANSPORT VIA PIPELINES"/>
    <s v="Low"/>
    <n v="0.78339270305551256"/>
    <n v="25.197904611823809"/>
    <n v="2.6461933314158019E-2"/>
    <n v="6.0011707969782287E-2"/>
    <n v="9.9227493132248018E-2"/>
    <x v="0"/>
    <n v="1"/>
    <n v="0.60478911716332617"/>
    <n v="121.8927335640138"/>
    <n v="1407.519031141868"/>
    <n v="64.439446366782008"/>
    <x v="3"/>
    <s v="Exp&gt;25"/>
    <s v="Exp&gt;50"/>
    <s v="Decreased Export Intensity"/>
    <n v="0"/>
    <n v="-2.5231840366069739E-2"/>
    <n v="13.24255474774735"/>
    <n v="0.12436183447222331"/>
    <n v="-17.940177719023652"/>
    <n v="-0.19772166469688909"/>
    <n v="3.1578814860076192"/>
    <s v="Yes"/>
    <s v="Yes"/>
    <s v="Yes"/>
    <x v="3"/>
    <s v="Declining"/>
    <n v="-41.944444444444443"/>
    <n v="-0.54376977948534488"/>
    <n v="-12.710712949555059"/>
    <s v="No"/>
    <s v="0.Reducing"/>
    <s v="Reducing"/>
    <n v="837.52740563530028"/>
    <n v="-1.951560933470373E-2"/>
    <n v="-0.130006510826875"/>
    <n v="-4.2861396353665378E-2"/>
    <n v="0.79891671027990241"/>
    <s v="75-100"/>
    <n v="0.32968653708999512"/>
    <n v="12.66723102060053"/>
    <n v="5.8861040314501558"/>
    <n v="70.069444444444443"/>
    <n v="881.06111111111113"/>
  </r>
  <r>
    <m/>
    <m/>
    <m/>
    <n v="1810"/>
    <n v="1794"/>
    <s v="Magna Lighting Kostrzyn sp. z o.o., Kostrzyn Nad Odrą"/>
    <m/>
    <n v="2006"/>
    <m/>
    <m/>
    <m/>
    <n v="140500866"/>
    <n v="255101"/>
    <n v="5992962347"/>
    <s v="sp. z o.o."/>
    <s v="2740"/>
    <s v="Produkcja elektrycznego sprzętu oświetleniowego"/>
    <m/>
    <s v="produkcja"/>
    <m/>
    <n v="500"/>
    <s v="J"/>
    <x v="1"/>
    <n v="302556.29764"/>
    <n v="-37540.500679999997"/>
    <n v="-47749.614320000001"/>
    <n v="-47749.614320000001"/>
    <n v="20187.349030000001"/>
    <n v="284139"/>
    <n v="704"/>
    <n v="53405.16"/>
    <n v="255672.69232999999"/>
    <n v="139239.56687000001"/>
    <n v="116433.12546"/>
    <n v="-15249.956099999999"/>
    <n v="270922.64843"/>
    <m/>
    <m/>
    <s v="C"/>
    <s v="Manufacturing"/>
    <s v="27"/>
    <s v="MANUFACTURE OF ELECTRICAL EQUIPMENT"/>
    <s v="Medium-high"/>
    <n v="0.93912770025394077"/>
    <n v="-6.3046629484539203"/>
    <n v="-0.15782059303493801"/>
    <n v="-0.18676071302276179"/>
    <n v="3.1311312640434421"/>
    <x v="0"/>
    <n v="1"/>
    <n v="-5.9646401659183397E-2"/>
    <n v="75.859602272727273"/>
    <n v="429.76746823863641"/>
    <n v="197.78347566761369"/>
    <x v="3"/>
    <s v="Exp&gt;25"/>
    <s v="Exp&gt;50"/>
    <s v="Decreased Export Intensity"/>
    <n v="0"/>
    <n v="-8.7562821243751698E-2"/>
    <n v="52.644194292615708"/>
    <n v="0.42293949966648731"/>
    <n v="10.61173499464908"/>
    <n v="0.10085600049737491"/>
    <n v="11.15271437110756"/>
    <s v="Yes"/>
    <s v="Yes"/>
    <s v="Yes"/>
    <x v="0"/>
    <s v="Growing"/>
    <n v="-18.699186991869919"/>
    <n v="-0.20701416938432621"/>
    <n v="-5.0437134957652123"/>
    <s v="Yes"/>
    <s v="0.Reducing"/>
    <s v="Reducing"/>
    <n v="329.11211382113822"/>
    <n v="-7.5137420064103552E-2"/>
    <n v="-0.74655384615384612"/>
    <n v="-8.9384260589583195E-2"/>
    <n v="0.98046235077342336"/>
    <s v="75-100"/>
    <n v="0.1197291542332545"/>
    <n v="12.685144409677941"/>
    <n v="6.7580945044277314"/>
    <n v="76.808320917537756"/>
    <n v="375.04645760743318"/>
  </r>
  <r>
    <m/>
    <m/>
    <m/>
    <n v="1810"/>
    <n v="1794"/>
    <s v="Magna Lighting Kostrzyn sp. z o.o., Kostrzyn Nad Odrą"/>
    <m/>
    <n v="2006"/>
    <m/>
    <m/>
    <m/>
    <n v="140500866"/>
    <n v="255101"/>
    <n v="5992962347"/>
    <s v="sp. z o.o."/>
    <s v="2740"/>
    <s v="Produkcja elektrycznego sprzętu oświetleniowego"/>
    <m/>
    <s v="produkcja"/>
    <m/>
    <n v="500"/>
    <s v="J"/>
    <x v="0"/>
    <n v="322915"/>
    <n v="-23994"/>
    <n v="-24263"/>
    <n v="-24263"/>
    <n v="22252"/>
    <n v="316606"/>
    <n v="861"/>
    <n v="66131.96431000001"/>
    <n v="271446"/>
    <n v="148388"/>
    <n v="123057"/>
    <n v="32500"/>
    <n v="238945.86596"/>
    <m/>
    <m/>
    <s v="C"/>
    <s v="Manufacturing"/>
    <s v="27"/>
    <s v="MANUFACTURE OF ELECTRICAL EQUIPMENT"/>
    <s v="Medium-high"/>
    <n v="0.98046235077342336"/>
    <m/>
    <n v="-7.5137420064103552E-2"/>
    <n v="-8.9384260589583195E-2"/>
    <n v="-0.74655384615384612"/>
    <x v="0"/>
    <n v="1"/>
    <n v="0.1197291542332545"/>
    <n v="76.808320917537756"/>
    <n v="375.04645760743318"/>
    <n v="172.3437862950058"/>
    <x v="3"/>
    <s v="Exp&gt;25"/>
    <s v="Exp&gt;50"/>
    <s v="Decreased Export Intensity"/>
    <n v="0"/>
    <n v="-8.7562821243751698E-2"/>
    <n v="52.644194292615708"/>
    <n v="0.42293949966648731"/>
    <n v="10.61173499464908"/>
    <n v="0.10085600049737491"/>
    <n v="11.15271437110756"/>
    <s v="Yes"/>
    <s v="Yes"/>
    <s v="Yes"/>
    <x v="0"/>
    <s v="Growing"/>
    <n v="-18.699186991869919"/>
    <n v="-0.20701416938432621"/>
    <n v="-5.0437134957652123"/>
    <s v="Yes"/>
    <s v="0.Reducing"/>
    <s v="Reducing"/>
    <n v="329.11211382113822"/>
    <n v="-7.5137420064103552E-2"/>
    <n v="-0.74655384615384612"/>
    <n v="-8.9384260589583195E-2"/>
    <n v="0.98046235077342336"/>
    <s v="75-100"/>
    <n v="0.1197291542332545"/>
    <n v="12.685144409677941"/>
    <n v="6.7580945044277314"/>
    <n v="76.808320917537756"/>
    <n v="375.04645760743318"/>
  </r>
  <r>
    <m/>
    <m/>
    <m/>
    <n v="1810"/>
    <n v="1794"/>
    <s v="Magna Lighting Kostrzyn sp. z o.o., Kostrzyn Nad Odrą"/>
    <m/>
    <n v="2006"/>
    <m/>
    <m/>
    <m/>
    <n v="140500866"/>
    <n v="255101"/>
    <n v="5992962347"/>
    <s v="sp. z o.o."/>
    <s v="2740"/>
    <s v="Produkcja elektrycznego sprzętu oświetleniowego"/>
    <m/>
    <s v="produkcja"/>
    <m/>
    <n v="500"/>
    <s v="J"/>
    <x v="2"/>
    <n v="425136"/>
    <n v="-25414"/>
    <n v="-25501"/>
    <n v="-25501"/>
    <n v="21134"/>
    <n v="392436"/>
    <n v="699"/>
    <n v="60840"/>
    <n v="367224"/>
    <n v="182722"/>
    <n v="184502"/>
    <n v="164580"/>
    <n v="202645"/>
    <m/>
    <m/>
    <s v="C"/>
    <s v="Manufacturing"/>
    <s v="27"/>
    <s v="MANUFACTURE OF ELECTRICAL EQUIPMENT"/>
    <s v="Medium-high"/>
    <n v="0.92308343682962624"/>
    <n v="40.51467555497814"/>
    <n v="-5.9983158330510697E-2"/>
    <n v="-6.944262902206827E-2"/>
    <n v="-0.1549459229554016"/>
    <x v="0"/>
    <n v="1"/>
    <n v="0.44817332200509769"/>
    <n v="87.038626609442062"/>
    <n v="608.20600858369096"/>
    <n v="261.40486409155938"/>
    <x v="3"/>
    <s v="Exp&gt;25"/>
    <s v="Exp&gt;50"/>
    <s v="Decreased Export Intensity"/>
    <n v="0"/>
    <n v="-8.7562821243751698E-2"/>
    <n v="52.644194292615708"/>
    <n v="0.42293949966648731"/>
    <n v="10.61173499464908"/>
    <n v="0.10085600049737491"/>
    <n v="11.15271437110756"/>
    <s v="Yes"/>
    <s v="Yes"/>
    <s v="Yes"/>
    <x v="0"/>
    <s v="Growing"/>
    <n v="-18.699186991869919"/>
    <n v="-0.20701416938432621"/>
    <n v="-5.0437134957652123"/>
    <s v="Yes"/>
    <s v="0.Reducing"/>
    <s v="Reducing"/>
    <n v="329.11211382113822"/>
    <n v="-7.5137420064103552E-2"/>
    <n v="-0.74655384615384612"/>
    <n v="-8.9384260589583195E-2"/>
    <n v="0.98046235077342336"/>
    <s v="75-100"/>
    <n v="0.1197291542332545"/>
    <n v="12.685144409677941"/>
    <n v="6.7580945044277314"/>
    <n v="76.808320917537756"/>
    <n v="375.04645760743318"/>
  </r>
  <r>
    <m/>
    <m/>
    <m/>
    <n v="1810"/>
    <n v="1794"/>
    <s v="Magna Lighting Kostrzyn sp. z o.o., Kostrzyn Nad Odrą"/>
    <m/>
    <n v="2006"/>
    <m/>
    <m/>
    <m/>
    <n v="140500866"/>
    <n v="255101"/>
    <n v="5992962347"/>
    <s v="sp. z o.o."/>
    <s v="2740"/>
    <s v="Produkcja elektrycznego sprzętu oświetleniowego"/>
    <m/>
    <s v="produkcja"/>
    <m/>
    <n v="500"/>
    <s v="J"/>
    <x v="3"/>
    <n v="451017"/>
    <n v="101518"/>
    <n v="106951"/>
    <n v="106951"/>
    <n v="25166"/>
    <n v="421448"/>
    <n v="692"/>
    <n v="72642.8"/>
    <n v="444110"/>
    <n v="233065"/>
    <n v="211045"/>
    <n v="198291"/>
    <n v="245818"/>
    <m/>
    <m/>
    <s v="C"/>
    <s v="Manufacturing"/>
    <s v="27"/>
    <s v="MANUFACTURE OF ELECTRICAL EQUIPMENT"/>
    <s v="Medium-high"/>
    <n v="0.93443927834205809"/>
    <n v="6.0876989951450744"/>
    <n v="0.23713296838034931"/>
    <n v="0.2408209677782531"/>
    <n v="0.53936386421975779"/>
    <x v="0"/>
    <n v="1"/>
    <n v="0.44649073427754388"/>
    <n v="104.9751445086705"/>
    <n v="651.75867052023125"/>
    <n v="336.79913294797689"/>
    <x v="3"/>
    <s v="Exp&gt;25"/>
    <s v="Exp&gt;50"/>
    <s v="Decreased Export Intensity"/>
    <n v="0"/>
    <n v="-8.7562821243751698E-2"/>
    <n v="52.644194292615708"/>
    <n v="0.42293949966648731"/>
    <n v="10.61173499464908"/>
    <n v="0.10085600049737491"/>
    <n v="11.15271437110756"/>
    <s v="Yes"/>
    <s v="Yes"/>
    <s v="Yes"/>
    <x v="0"/>
    <s v="Growing"/>
    <n v="-18.699186991869919"/>
    <n v="-0.20701416938432621"/>
    <n v="-5.0437134957652123"/>
    <s v="Yes"/>
    <s v="0.Reducing"/>
    <s v="Reducing"/>
    <n v="329.11211382113822"/>
    <n v="-7.5137420064103552E-2"/>
    <n v="-0.74655384615384612"/>
    <n v="-8.9384260589583195E-2"/>
    <n v="0.98046235077342336"/>
    <s v="75-100"/>
    <n v="0.1197291542332545"/>
    <n v="12.685144409677941"/>
    <n v="6.7580945044277314"/>
    <n v="76.808320917537756"/>
    <n v="375.04645760743318"/>
  </r>
  <r>
    <m/>
    <m/>
    <m/>
    <n v="1810"/>
    <n v="1794"/>
    <s v="Magna Lighting Kostrzyn sp. z o.o., Kostrzyn Nad Odrą"/>
    <m/>
    <n v="2006"/>
    <m/>
    <m/>
    <m/>
    <n v="140500866"/>
    <n v="255101"/>
    <n v="5992962347"/>
    <s v="sp. z o.o."/>
    <s v="2740"/>
    <s v="Produkcja elektrycznego sprzętu oświetleniowego"/>
    <m/>
    <s v="produkcja"/>
    <m/>
    <n v="500"/>
    <s v="J"/>
    <x v="4"/>
    <n v="492911"/>
    <n v="-311483"/>
    <n v="-294671"/>
    <n v="-294671"/>
    <n v="32142"/>
    <n v="440120"/>
    <n v="700"/>
    <n v="66015.5"/>
    <n v="361452"/>
    <n v="104006"/>
    <n v="257446"/>
    <n v="-96380"/>
    <n v="457832"/>
    <m/>
    <m/>
    <s v="C"/>
    <s v="Manufacturing"/>
    <s v="27"/>
    <s v="MANUFACTURE OF ELECTRICAL EQUIPMENT"/>
    <s v="Medium-high"/>
    <n v="0.89289952952967166"/>
    <n v="9.2887851233989025"/>
    <n v="-0.5978178616423655"/>
    <n v="-0.81524241116386131"/>
    <n v="3.057387424776925"/>
    <x v="0"/>
    <n v="1"/>
    <n v="-0.26664674700928481"/>
    <n v="94.307857142857145"/>
    <n v="704.15857142857146"/>
    <n v="148.58000000000001"/>
    <x v="3"/>
    <s v="Exp&gt;25"/>
    <s v="Exp&gt;50"/>
    <s v="Decreased Export Intensity"/>
    <n v="0"/>
    <n v="-8.7562821243751698E-2"/>
    <n v="52.644194292615708"/>
    <n v="0.42293949966648731"/>
    <n v="10.61173499464908"/>
    <n v="0.10085600049737491"/>
    <n v="11.15271437110756"/>
    <s v="Yes"/>
    <s v="Yes"/>
    <s v="Yes"/>
    <x v="0"/>
    <s v="Growing"/>
    <n v="-18.699186991869919"/>
    <n v="-0.20701416938432621"/>
    <n v="-5.0437134957652123"/>
    <s v="Yes"/>
    <s v="0.Reducing"/>
    <s v="Reducing"/>
    <n v="329.11211382113822"/>
    <n v="-7.5137420064103552E-2"/>
    <n v="-0.74655384615384612"/>
    <n v="-8.9384260589583195E-2"/>
    <n v="0.98046235077342336"/>
    <s v="75-100"/>
    <n v="0.1197291542332545"/>
    <n v="12.685144409677941"/>
    <n v="6.7580945044277314"/>
    <n v="76.808320917537756"/>
    <n v="375.04645760743318"/>
  </r>
  <r>
    <n v="1984"/>
    <m/>
    <n v="1809"/>
    <n v="1982"/>
    <n v="1795"/>
    <s v="Dom Volvo Car sp. z o.o., Warszawa"/>
    <m/>
    <m/>
    <m/>
    <n v="2017"/>
    <m/>
    <n v="366829700"/>
    <n v="669395"/>
    <n v="5213772723"/>
    <s v="sp. z o.o."/>
    <s v="4511"/>
    <s v="Sprzedaż hurtowa i detaliczna samochodów osobowych i furgonetek"/>
    <m/>
    <s v="motoryzacja"/>
    <m/>
    <n v="400"/>
    <s v="J"/>
    <x v="1"/>
    <n v="272876.05248999997"/>
    <n v="1844.9911199999999"/>
    <n v="1559.9014500000001"/>
    <n v="1935.7387900000001"/>
    <n v="1738.42001"/>
    <n v="850"/>
    <n v="88"/>
    <n v="13156.630859999999"/>
    <n v="86339.929510000002"/>
    <n v="21590.76872"/>
    <n v="64749.160790000002"/>
    <n v="36852.219669999999"/>
    <n v="49487.709840000003"/>
    <m/>
    <m/>
    <s v="G"/>
    <s v="Wholesale and Retail Trade; Repair of Motor Vehicles and Motorcycles"/>
    <s v="45"/>
    <s v="WHOLESALE AND RETAIL TRADE SERVICES OF MOTOR VEHICLES; REPAIR SERVICES OF MOTOR VEHICLES"/>
    <s v="Medium-high"/>
    <n v="3.1149673716096781E-3"/>
    <n v="-15.49260999002793"/>
    <n v="7.093839024481411E-3"/>
    <n v="2.2419971859900589E-2"/>
    <n v="5.2527060983949693E-2"/>
    <x v="1"/>
    <n v="0"/>
    <n v="0.42682707617605509"/>
    <n v="149.50716886363639"/>
    <n v="3100.8642328409101"/>
    <n v="245.34964454545451"/>
    <x v="0"/>
    <s v="Exp&lt;25"/>
    <s v="Exp&lt;50"/>
    <s v="Increased Export Intensity"/>
    <n v="1"/>
    <n v="1.259267994435099E-3"/>
    <n v="25.784486537711139"/>
    <n v="0.22939983221373689"/>
    <n v="-8.8518213494846751"/>
    <n v="-9.2683666955375443E-2"/>
    <n v="5.9026360356852603"/>
    <s v="Yes"/>
    <s v="No"/>
    <s v="No"/>
    <x v="3"/>
    <s v="Declining"/>
    <n v="9.7826086956521738"/>
    <n v="9.333193979221921E-2"/>
    <n v="2.3607328638404872"/>
    <s v="Yes"/>
    <s v="2.Hiring"/>
    <s v="Hiring"/>
    <n v="511.58795633232921"/>
    <n v="7.395432669974172E-3"/>
    <n v="6.8392713942032307E-2"/>
    <n v="2.4118288692279721E-2"/>
    <n v="1.0994047729651719E-3"/>
    <s v="0-10"/>
    <n v="0.3526441239445724"/>
    <n v="12.685104150595251"/>
    <n v="4.5217885770490396"/>
    <n v="153.94657663043481"/>
    <n v="3509.804347826087"/>
  </r>
  <r>
    <n v="1984"/>
    <m/>
    <n v="1809"/>
    <n v="1982"/>
    <n v="1795"/>
    <s v="Dom Volvo Car sp. z o.o., Warszawa"/>
    <m/>
    <m/>
    <m/>
    <n v="2017"/>
    <m/>
    <n v="366829700"/>
    <n v="669395"/>
    <n v="5213772723"/>
    <s v="sp. z o.o."/>
    <s v="4511"/>
    <s v="Sprzedaż hurtowa i detaliczna samochodów osobowych i furgonetek"/>
    <m/>
    <s v="motoryzacja"/>
    <m/>
    <n v="400"/>
    <s v="J"/>
    <x v="0"/>
    <n v="322902"/>
    <n v="3652"/>
    <n v="2950"/>
    <n v="2388"/>
    <n v="1871"/>
    <n v="355"/>
    <n v="92"/>
    <n v="14163.08505"/>
    <n v="99012"/>
    <n v="23035"/>
    <n v="75977"/>
    <n v="34916"/>
    <n v="64095.397539999998"/>
    <m/>
    <m/>
    <s v="G"/>
    <s v="Wholesale and Retail Trade; Repair of Motor Vehicles and Motorcycles"/>
    <s v="45"/>
    <s v="WHOLESALE AND RETAIL TRADE SERVICES OF MOTOR VEHICLES; REPAIR SERVICES OF MOTOR VEHICLES"/>
    <s v="Medium-high"/>
    <n v="1.0994047729651719E-3"/>
    <m/>
    <n v="7.395432669974172E-3"/>
    <n v="2.4118288692279721E-2"/>
    <n v="6.8392713942032307E-2"/>
    <x v="1"/>
    <n v="0"/>
    <n v="0.3526441239445724"/>
    <n v="153.94657663043481"/>
    <n v="3509.804347826087"/>
    <n v="250.38043478260869"/>
    <x v="0"/>
    <s v="Exp&lt;25"/>
    <s v="Exp&lt;50"/>
    <s v="Increased Export Intensity"/>
    <n v="1"/>
    <n v="1.259267994435099E-3"/>
    <n v="25.784486537711139"/>
    <n v="0.22939983221373689"/>
    <n v="-8.8518213494846751"/>
    <n v="-9.2683666955375443E-2"/>
    <n v="5.9026360356852603"/>
    <s v="Yes"/>
    <s v="No"/>
    <s v="No"/>
    <x v="3"/>
    <s v="Declining"/>
    <n v="9.7826086956521738"/>
    <n v="9.333193979221921E-2"/>
    <n v="2.3607328638404872"/>
    <s v="Yes"/>
    <s v="2.Hiring"/>
    <s v="Hiring"/>
    <n v="511.58795633232921"/>
    <n v="7.395432669974172E-3"/>
    <n v="6.8392713942032307E-2"/>
    <n v="2.4118288692279721E-2"/>
    <n v="1.0994047729651719E-3"/>
    <s v="0-10"/>
    <n v="0.3526441239445724"/>
    <n v="12.685104150595251"/>
    <n v="4.5217885770490396"/>
    <n v="153.94657663043481"/>
    <n v="3509.804347826087"/>
  </r>
  <r>
    <n v="1984"/>
    <m/>
    <n v="1809"/>
    <n v="1982"/>
    <n v="1795"/>
    <s v="Dom Volvo Car sp. z o.o., Warszawa"/>
    <m/>
    <m/>
    <m/>
    <n v="2017"/>
    <m/>
    <n v="366829700"/>
    <n v="669395"/>
    <n v="5213772723"/>
    <s v="sp. z o.o."/>
    <s v="4511"/>
    <s v="Sprzedaż hurtowa i detaliczna samochodów osobowych i furgonetek"/>
    <m/>
    <s v="motoryzacja"/>
    <m/>
    <n v="400"/>
    <s v="J"/>
    <x v="2"/>
    <n v="323296.15493000002"/>
    <n v="6045.0429400000003"/>
    <n v="5958.5977400000002"/>
    <n v="4743.1787000000004"/>
    <n v="1639.7777100000001"/>
    <n v="389"/>
    <n v="89"/>
    <n v="14863.846020000001"/>
    <n v="79469.55475000001"/>
    <n v="20520.155350000001"/>
    <n v="58949.399400000002"/>
    <n v="41595.398370000003"/>
    <n v="28859.027020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2032311367397061E-3"/>
    <n v="18.47729105574323"/>
    <n v="1.4671311822520719E-2"/>
    <n v="5.9685482256964573E-2"/>
    <n v="0.11403133245193151"/>
    <x v="1"/>
    <n v="0"/>
    <n v="0.52341300389631273"/>
    <n v="167.0095058426966"/>
    <n v="3632.5410666292141"/>
    <n v="230.56354325842699"/>
    <x v="0"/>
    <s v="Exp&lt;25"/>
    <s v="Exp&lt;50"/>
    <s v="Increased Export Intensity"/>
    <n v="1"/>
    <n v="1.259267994435099E-3"/>
    <n v="25.784486537711139"/>
    <n v="0.22939983221373689"/>
    <n v="-8.8518213494846751"/>
    <n v="-9.2683666955375443E-2"/>
    <n v="5.9026360356852603"/>
    <s v="Yes"/>
    <s v="No"/>
    <s v="No"/>
    <x v="3"/>
    <s v="Declining"/>
    <n v="9.7826086956521738"/>
    <n v="9.333193979221921E-2"/>
    <n v="2.3607328638404872"/>
    <s v="Yes"/>
    <s v="2.Hiring"/>
    <s v="Hiring"/>
    <n v="511.58795633232921"/>
    <n v="7.395432669974172E-3"/>
    <n v="6.8392713942032307E-2"/>
    <n v="2.4118288692279721E-2"/>
    <n v="1.0994047729651719E-3"/>
    <s v="0-10"/>
    <n v="0.3526441239445724"/>
    <n v="12.685104150595251"/>
    <n v="4.5217885770490396"/>
    <n v="153.94657663043481"/>
    <n v="3509.804347826087"/>
  </r>
  <r>
    <n v="1984"/>
    <m/>
    <n v="1809"/>
    <n v="1982"/>
    <n v="1795"/>
    <s v="Dom Volvo Car sp. z o.o., Warszawa"/>
    <m/>
    <m/>
    <m/>
    <n v="2017"/>
    <m/>
    <n v="366829700"/>
    <n v="669395"/>
    <n v="5213772723"/>
    <s v="sp. z o.o."/>
    <s v="4511"/>
    <s v="Sprzedaż hurtowa i detaliczna samochodów osobowych i furgonetek"/>
    <m/>
    <s v="motoryzacja"/>
    <m/>
    <n v="400"/>
    <s v="J"/>
    <x v="3"/>
    <n v="334587"/>
    <n v="7950.2267899999997"/>
    <n v="6995.32222"/>
    <n v="5591.6990599999999"/>
    <n v="1801.0794699999999"/>
    <n v="1105"/>
    <n v="90"/>
    <n v="15267.066769999999"/>
    <n v="100830.34157999999"/>
    <n v="20389.855"/>
    <n v="80440.486579999997"/>
    <n v="47187.097430000002"/>
    <n v="53643.244149999999"/>
    <m/>
    <m/>
    <s v="G"/>
    <s v="Wholesale and Retail Trade; Repair of Motor Vehicles and Motorcycles"/>
    <s v="45"/>
    <s v="WHOLESALE AND RETAIL TRADE SERVICES OF MOTOR VEHICLES; REPAIR SERVICES OF MOTOR VEHICLES"/>
    <s v="Medium-high"/>
    <n v="3.302579000379573E-3"/>
    <n v="3.4924155137090018"/>
    <n v="1.6712242436197459E-2"/>
    <n v="5.545651212104126E-2"/>
    <n v="0.1185005936907868"/>
    <x v="1"/>
    <n v="0"/>
    <n v="0.4679850994312183"/>
    <n v="169.63407522222221"/>
    <n v="3717.6333333333332"/>
    <n v="226.5539444444444"/>
    <x v="0"/>
    <s v="Exp&lt;25"/>
    <s v="Exp&lt;50"/>
    <s v="Increased Export Intensity"/>
    <n v="1"/>
    <n v="1.259267994435099E-3"/>
    <n v="25.784486537711139"/>
    <n v="0.22939983221373689"/>
    <n v="-8.8518213494846751"/>
    <n v="-9.2683666955375443E-2"/>
    <n v="5.9026360356852603"/>
    <s v="Yes"/>
    <s v="No"/>
    <s v="No"/>
    <x v="3"/>
    <s v="Declining"/>
    <n v="9.7826086956521738"/>
    <n v="9.333193979221921E-2"/>
    <n v="2.3607328638404872"/>
    <s v="Yes"/>
    <s v="2.Hiring"/>
    <s v="Hiring"/>
    <n v="511.58795633232921"/>
    <n v="7.395432669974172E-3"/>
    <n v="6.8392713942032307E-2"/>
    <n v="2.4118288692279721E-2"/>
    <n v="1.0994047729651719E-3"/>
    <s v="0-10"/>
    <n v="0.3526441239445724"/>
    <n v="12.685104150595251"/>
    <n v="4.5217885770490396"/>
    <n v="153.94657663043481"/>
    <n v="3509.804347826087"/>
  </r>
  <r>
    <n v="1984"/>
    <m/>
    <n v="1809"/>
    <n v="1982"/>
    <n v="1795"/>
    <s v="Dom Volvo Car sp. z o.o., Warszawa"/>
    <m/>
    <m/>
    <m/>
    <n v="2017"/>
    <m/>
    <n v="366829700"/>
    <n v="669395"/>
    <n v="5213772723"/>
    <s v="sp. z o.o."/>
    <s v="4511"/>
    <s v="Sprzedaż hurtowa i detaliczna samochodów osobowych i furgonetek"/>
    <m/>
    <s v="motoryzacja"/>
    <m/>
    <n v="400"/>
    <s v="J"/>
    <x v="4"/>
    <n v="406160.62271999998"/>
    <n v="7124.82683"/>
    <n v="5336.6504400000003"/>
    <n v="4114.6173699999999"/>
    <n v="1443.4742200000001"/>
    <n v="958"/>
    <n v="101"/>
    <n v="19096.510559999999"/>
    <n v="124249.62114"/>
    <n v="20672.671439999998"/>
    <n v="103576.9497"/>
    <n v="51301.714799999987"/>
    <n v="72947.906340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358672767400271E-3"/>
    <n v="21.391632884720568"/>
    <n v="1.0130517681514741E-2"/>
    <n v="3.3115733732208302E-2"/>
    <n v="8.0204285296132063E-2"/>
    <x v="1"/>
    <n v="0"/>
    <n v="0.41289232376970442"/>
    <n v="189.07436198019801"/>
    <n v="4021.3923041584162"/>
    <n v="204.6799152475248"/>
    <x v="0"/>
    <s v="Exp&lt;25"/>
    <s v="Exp&lt;50"/>
    <s v="Increased Export Intensity"/>
    <n v="1"/>
    <n v="1.259267994435099E-3"/>
    <n v="25.784486537711139"/>
    <n v="0.22939983221373689"/>
    <n v="-8.8518213494846751"/>
    <n v="-9.2683666955375443E-2"/>
    <n v="5.9026360356852603"/>
    <s v="Yes"/>
    <s v="No"/>
    <s v="No"/>
    <x v="3"/>
    <s v="Declining"/>
    <n v="9.7826086956521738"/>
    <n v="9.333193979221921E-2"/>
    <n v="2.3607328638404872"/>
    <s v="Yes"/>
    <s v="2.Hiring"/>
    <s v="Hiring"/>
    <n v="511.58795633232921"/>
    <n v="7.395432669974172E-3"/>
    <n v="6.8392713942032307E-2"/>
    <n v="2.4118288692279721E-2"/>
    <n v="1.0994047729651719E-3"/>
    <s v="0-10"/>
    <n v="0.3526441239445724"/>
    <n v="12.685104150595251"/>
    <n v="4.5217885770490396"/>
    <n v="153.94657663043481"/>
    <n v="3509.804347826087"/>
  </r>
  <r>
    <n v="399"/>
    <m/>
    <m/>
    <n v="1705"/>
    <n v="1796"/>
    <s v="Flextronics Logistics Poland sp. z o.o., Łódź"/>
    <s v="PR"/>
    <m/>
    <m/>
    <m/>
    <m/>
    <n v="192072476"/>
    <n v="149149"/>
    <n v="5932494486"/>
    <s v="sp. z o.o."/>
    <s v="5210"/>
    <s v="Magazynowanie i przechowywanie pozostałych towarów"/>
    <s v="Transport "/>
    <s v="transport"/>
    <m/>
    <n v="450"/>
    <s v="J"/>
    <x v="0"/>
    <n v="322328.12708000001"/>
    <n v="31925.920450000001"/>
    <n v="25084.929929999998"/>
    <n v="17909.801729999999"/>
    <n v="1919.4237900000001"/>
    <n v="0"/>
    <n v="447"/>
    <n v="38170"/>
    <n v="136661.65517000001"/>
    <n v="10287"/>
    <n v="126375"/>
    <n v="8962.6740300000001"/>
    <n v="127698.98113"/>
    <m/>
    <m/>
    <s v="H"/>
    <s v="Transportation and Storage"/>
    <s v="52"/>
    <s v="WAREHOUSING AND SUPPORT ACTIVITIES FOR TRANSPORTATION"/>
    <s v="Low"/>
    <n v="0"/>
    <m/>
    <n v="5.5563881105401912E-2"/>
    <n v="0.13105213534638621"/>
    <n v="1.99826543619148"/>
    <x v="1"/>
    <n v="0"/>
    <n v="6.5582946575986512E-2"/>
    <n v="85.391498881431772"/>
    <n v="721.09200689038028"/>
    <n v="23.013422818791941"/>
    <x v="0"/>
    <s v="Exp&lt;25"/>
    <s v="Exp&lt;50"/>
    <s v="Decreased Export Intensity"/>
    <n v="0"/>
    <n v="0"/>
    <n v="129.03555041498799"/>
    <n v="0.82870704750420643"/>
    <n v="65.967790155788407"/>
    <n v="0.50662354833509227"/>
    <n v="23.020000502403889"/>
    <s v="No"/>
    <s v="Yes"/>
    <s v="No"/>
    <x v="1"/>
    <s v="Growing"/>
    <n v="75.838926174496649"/>
    <n v="0.56439819781563738"/>
    <n v="15.15392773852213"/>
    <s v="No"/>
    <s v="2.Hiring"/>
    <s v="Hiring"/>
    <n v="218.15226791878001"/>
    <n v="5.5563881105401912E-2"/>
    <n v="1.99826543619148"/>
    <n v="0.13105213534638621"/>
    <n v="0"/>
    <s v="0-10"/>
    <n v="6.5582946575986512E-2"/>
    <n v="12.68332533386852"/>
    <n v="6.1025585946135692"/>
    <n v="85.391498881431772"/>
    <n v="721.09200689038028"/>
  </r>
  <r>
    <n v="399"/>
    <m/>
    <m/>
    <n v="1705"/>
    <n v="1796"/>
    <s v="Flextronics Logistics Poland sp. z o.o., Łódź"/>
    <s v="PR"/>
    <m/>
    <m/>
    <m/>
    <m/>
    <n v="192072476"/>
    <n v="149149"/>
    <n v="5932494486"/>
    <s v="sp. z o.o."/>
    <s v="5210"/>
    <s v="Magazynowanie i przechowywanie pozostałych towarów"/>
    <s v="Transport "/>
    <s v="transport"/>
    <m/>
    <n v="450"/>
    <s v="J"/>
    <x v="1"/>
    <n v="355601.68274000002"/>
    <n v="29937.406040000002"/>
    <n v="32207.913909999999"/>
    <n v="23137.067330000002"/>
    <n v="1903.8582899999999"/>
    <n v="0"/>
    <n v="504"/>
    <n v="36946.445649999987"/>
    <n v="157641.8792"/>
    <n v="8823.5780599999998"/>
    <n v="148818.30114"/>
    <n v="8963"/>
    <n v="125542.13774999999"/>
    <m/>
    <m/>
    <s v="H"/>
    <s v="Transportation and Storage"/>
    <s v="52"/>
    <s v="WAREHOUSING AND SUPPORT ACTIVITIES FOR TRANSPORTATION"/>
    <s v="Low"/>
    <n v="0"/>
    <n v="10.32288306994125"/>
    <n v="6.5064560864063134E-2"/>
    <n v="0.14676980157440289"/>
    <n v="2.5813976715385469"/>
    <x v="1"/>
    <n v="0"/>
    <n v="5.6856718820438933E-2"/>
    <n v="73.306439781746022"/>
    <n v="705.55889432539686"/>
    <n v="17.50709932539683"/>
    <x v="0"/>
    <s v="Exp&lt;25"/>
    <s v="Exp&lt;50"/>
    <s v="Decreased Export Intensity"/>
    <n v="0"/>
    <n v="0"/>
    <n v="129.03555041498799"/>
    <n v="0.82870704750420643"/>
    <n v="65.967790155788407"/>
    <n v="0.50662354833509227"/>
    <n v="23.020000502403889"/>
    <s v="No"/>
    <s v="Yes"/>
    <s v="No"/>
    <x v="1"/>
    <s v="Growing"/>
    <n v="75.838926174496649"/>
    <n v="0.56439819781563738"/>
    <n v="15.15392773852213"/>
    <s v="No"/>
    <s v="2.Hiring"/>
    <s v="Hiring"/>
    <n v="218.15226791878001"/>
    <n v="5.5563881105401912E-2"/>
    <n v="1.99826543619148"/>
    <n v="0.13105213534638621"/>
    <n v="0"/>
    <s v="0-10"/>
    <n v="6.5582946575986512E-2"/>
    <n v="12.68332533386852"/>
    <n v="6.1025585946135692"/>
    <n v="85.391498881431772"/>
    <n v="721.09200689038028"/>
  </r>
  <r>
    <n v="399"/>
    <m/>
    <m/>
    <n v="1705"/>
    <n v="1796"/>
    <s v="Flextronics Logistics Poland sp. z o.o., Łódź"/>
    <s v="PR"/>
    <m/>
    <m/>
    <m/>
    <m/>
    <n v="192072476"/>
    <n v="149149"/>
    <n v="5932494486"/>
    <s v="sp. z o.o."/>
    <s v="5210"/>
    <s v="Magazynowanie i przechowywanie pozostałych towarów"/>
    <s v="Transport "/>
    <s v="transport"/>
    <m/>
    <n v="450"/>
    <s v="J"/>
    <x v="2"/>
    <n v="440134.58437"/>
    <n v="64007.974490000001"/>
    <n v="60280.303409999993"/>
    <n v="47961.779750000002"/>
    <n v="1754.5191400000001"/>
    <n v="0"/>
    <n v="600"/>
    <n v="43224.883650000003"/>
    <n v="205473.57347999999"/>
    <n v="11853.70731"/>
    <n v="193619.86616999999"/>
    <n v="80061.52115"/>
    <n v="125412.05269"/>
    <m/>
    <m/>
    <s v="H"/>
    <s v="Transportation and Storage"/>
    <s v="52"/>
    <s v="WAREHOUSING AND SUPPORT ACTIVITIES FOR TRANSPORTATION"/>
    <s v="Low"/>
    <n v="0"/>
    <n v="23.771794604191079"/>
    <n v="0.10897071362535971"/>
    <n v="0.2334206727302984"/>
    <n v="0.59906155992390864"/>
    <x v="1"/>
    <n v="0"/>
    <n v="0.38964388361013669"/>
    <n v="72.041472749999997"/>
    <n v="733.55764061666662"/>
    <n v="19.756178850000001"/>
    <x v="0"/>
    <s v="Exp&lt;25"/>
    <s v="Exp&lt;50"/>
    <s v="Decreased Export Intensity"/>
    <n v="0"/>
    <n v="0"/>
    <n v="129.03555041498799"/>
    <n v="0.82870704750420643"/>
    <n v="65.967790155788407"/>
    <n v="0.50662354833509227"/>
    <n v="23.020000502403889"/>
    <s v="No"/>
    <s v="Yes"/>
    <s v="No"/>
    <x v="1"/>
    <s v="Growing"/>
    <n v="75.838926174496649"/>
    <n v="0.56439819781563738"/>
    <n v="15.15392773852213"/>
    <s v="No"/>
    <s v="2.Hiring"/>
    <s v="Hiring"/>
    <n v="218.15226791878001"/>
    <n v="5.5563881105401912E-2"/>
    <n v="1.99826543619148"/>
    <n v="0.13105213534638621"/>
    <n v="0"/>
    <s v="0-10"/>
    <n v="6.5582946575986512E-2"/>
    <n v="12.68332533386852"/>
    <n v="6.1025585946135692"/>
    <n v="85.391498881431772"/>
    <n v="721.09200689038028"/>
  </r>
  <r>
    <n v="399"/>
    <m/>
    <m/>
    <n v="1705"/>
    <n v="1796"/>
    <s v="Flextronics Logistics Poland sp. z o.o., Łódź"/>
    <s v="PR"/>
    <m/>
    <m/>
    <m/>
    <m/>
    <n v="192072476"/>
    <n v="149149"/>
    <n v="5932494486"/>
    <s v="sp. z o.o."/>
    <s v="5210"/>
    <s v="Magazynowanie i przechowywanie pozostałych towarów"/>
    <s v="Transport "/>
    <s v="transport"/>
    <m/>
    <n v="450"/>
    <s v="J"/>
    <x v="3"/>
    <n v="738245"/>
    <n v="50655.557950000002"/>
    <n v="50921.491999999998"/>
    <n v="39646.763229999997"/>
    <n v="2991.97714"/>
    <n v="0"/>
    <n v="786"/>
    <n v="56974.595609999997"/>
    <n v="518524.70231999998"/>
    <n v="25540.884340000001"/>
    <n v="492983.81797999999"/>
    <n v="119708.28438"/>
    <n v="398816.41827000002"/>
    <m/>
    <m/>
    <s v="H"/>
    <s v="Transportation and Storage"/>
    <s v="52"/>
    <s v="WAREHOUSING AND SUPPORT ACTIVITIES FOR TRANSPORTATION"/>
    <s v="Low"/>
    <n v="0"/>
    <n v="67.731649867212624"/>
    <n v="5.3704072807807701E-2"/>
    <n v="7.6460702937798664E-2"/>
    <n v="0.33119481609264367"/>
    <x v="1"/>
    <n v="0"/>
    <n v="0.23086322376619151"/>
    <n v="72.486762862595413"/>
    <n v="939.2430025445293"/>
    <n v="32.494763791348603"/>
    <x v="0"/>
    <s v="Exp&lt;25"/>
    <s v="Exp&lt;50"/>
    <s v="Decreased Export Intensity"/>
    <n v="0"/>
    <n v="0"/>
    <n v="129.03555041498799"/>
    <n v="0.82870704750420643"/>
    <n v="65.967790155788407"/>
    <n v="0.50662354833509227"/>
    <n v="23.020000502403889"/>
    <s v="No"/>
    <s v="Yes"/>
    <s v="No"/>
    <x v="1"/>
    <s v="Growing"/>
    <n v="75.838926174496649"/>
    <n v="0.56439819781563738"/>
    <n v="15.15392773852213"/>
    <s v="No"/>
    <s v="2.Hiring"/>
    <s v="Hiring"/>
    <n v="218.15226791878001"/>
    <n v="5.5563881105401912E-2"/>
    <n v="1.99826543619148"/>
    <n v="0.13105213534638621"/>
    <n v="0"/>
    <s v="0-10"/>
    <n v="6.5582946575986512E-2"/>
    <n v="12.68332533386852"/>
    <n v="6.1025585946135692"/>
    <n v="85.391498881431772"/>
    <n v="721.09200689038028"/>
  </r>
  <r>
    <n v="399"/>
    <m/>
    <m/>
    <n v="1705"/>
    <n v="1796"/>
    <s v="Flextronics Logistics Poland sp. z o.o., Łódź"/>
    <s v="PR"/>
    <m/>
    <m/>
    <m/>
    <m/>
    <n v="192072476"/>
    <n v="149149"/>
    <n v="5932494486"/>
    <s v="sp. z o.o."/>
    <s v="5210"/>
    <s v="Magazynowanie i przechowywanie pozostałych towarów"/>
    <s v="Transport "/>
    <s v="transport"/>
    <m/>
    <n v="450"/>
    <s v="J"/>
    <x v="4"/>
    <n v="738246"/>
    <n v="50656"/>
    <n v="50921"/>
    <n v="39647"/>
    <n v="2991"/>
    <n v="0"/>
    <n v="786"/>
    <n v="56975"/>
    <n v="518524"/>
    <n v="25540"/>
    <n v="492984"/>
    <n v="119708"/>
    <n v="398816"/>
    <m/>
    <m/>
    <s v="H"/>
    <s v="Transportation and Storage"/>
    <s v="52"/>
    <s v="WAREHOUSING AND SUPPORT ACTIVITIES FOR TRANSPORTATION"/>
    <s v="Low"/>
    <n v="0"/>
    <n v="1.3545638644085761E-4"/>
    <n v="5.3704320781961572E-2"/>
    <n v="7.6461263123789841E-2"/>
    <n v="0.33119758077989769"/>
    <x v="1"/>
    <n v="0"/>
    <n v="0.2308629880198409"/>
    <n v="72.487277353689564"/>
    <n v="939.24427480916029"/>
    <n v="32.493638676844782"/>
    <x v="0"/>
    <s v="Exp&lt;25"/>
    <s v="Exp&lt;50"/>
    <s v="Decreased Export Intensity"/>
    <n v="0"/>
    <n v="0"/>
    <n v="129.03555041498799"/>
    <n v="0.82870704750420643"/>
    <n v="65.967790155788407"/>
    <n v="0.50662354833509227"/>
    <n v="23.020000502403889"/>
    <s v="No"/>
    <s v="Yes"/>
    <s v="No"/>
    <x v="1"/>
    <s v="Growing"/>
    <n v="75.838926174496649"/>
    <n v="0.56439819781563738"/>
    <n v="15.15392773852213"/>
    <s v="No"/>
    <s v="2.Hiring"/>
    <s v="Hiring"/>
    <n v="218.15226791878001"/>
    <n v="5.5563881105401912E-2"/>
    <n v="1.99826543619148"/>
    <n v="0.13105213534638621"/>
    <n v="0"/>
    <s v="0-10"/>
    <n v="6.5582946575986512E-2"/>
    <n v="12.68332533386852"/>
    <n v="6.1025585946135692"/>
    <n v="85.391498881431772"/>
    <n v="721.09200689038028"/>
  </r>
  <r>
    <n v="1983"/>
    <m/>
    <m/>
    <m/>
    <n v="1797"/>
    <s v="Przedsiębiorstwo Euro-Kas SA, Katowice"/>
    <m/>
    <m/>
    <m/>
    <n v="2001"/>
    <m/>
    <n v="271096300"/>
    <n v="630214"/>
    <n v="6431626463"/>
    <s v="SA"/>
    <s v="4511"/>
    <s v="Sprzedaż hurtowa i detaliczna samochodów osobowych i furgonetek"/>
    <m/>
    <s v="motoryzacja"/>
    <m/>
    <n v="400"/>
    <s v="J"/>
    <x v="1"/>
    <n v="268395"/>
    <n v="1317"/>
    <n v="543"/>
    <n v="368"/>
    <n v="1715"/>
    <n v="2189"/>
    <n v="146"/>
    <n v="12461"/>
    <n v="96216"/>
    <n v="36372"/>
    <n v="59844"/>
    <n v="31879"/>
    <n v="64337.115239999999"/>
    <m/>
    <m/>
    <s v="G"/>
    <s v="Wholesale and Retail Trade; Repair of Motor Vehicles and Motorcycles"/>
    <s v="45"/>
    <s v="WHOLESALE AND RETAIL TRADE SERVICES OF MOTOR VEHICLES; REPAIR SERVICES OF MOTOR VEHICLES"/>
    <s v="Medium-high"/>
    <n v="8.1558896402690057E-3"/>
    <n v="-16.68322271821393"/>
    <n v="1.371113470817266E-3"/>
    <n v="3.824727696017295E-3"/>
    <n v="1.154364942438596E-2"/>
    <x v="1"/>
    <n v="0"/>
    <n v="0.33132742994928083"/>
    <n v="85.349315068493155"/>
    <n v="1838.321917808219"/>
    <n v="249.1232876712329"/>
    <x v="0"/>
    <s v="Exp&lt;25"/>
    <s v="Exp&lt;50"/>
    <s v="Increased Export Intensity"/>
    <n v="1"/>
    <n v="1.645551238430271E-2"/>
    <n v="26.090705151208478"/>
    <n v="0.23183134412496639"/>
    <n v="-8.6299238034721082"/>
    <n v="-9.0252155044147742E-2"/>
    <n v="5.9670314862283016"/>
    <s v="Yes"/>
    <s v="No"/>
    <s v="No"/>
    <x v="3"/>
    <s v="Declining"/>
    <n v="18.300653594771241"/>
    <n v="0.16805910987339079"/>
    <n v="4.2909890204783752"/>
    <s v="Yes"/>
    <s v="2.Hiring"/>
    <s v="Hiring"/>
    <n v="138.6448413418552"/>
    <n v="4.5477404093897649E-3"/>
    <n v="4.6491701310653423E-2"/>
    <n v="1.4520765189810681E-2"/>
    <n v="0"/>
    <s v="0-10"/>
    <n v="0.31233026067994851"/>
    <n v="12.682735304144609"/>
    <n v="5.0304379213924353"/>
    <n v="100.88235294117651"/>
    <n v="2105.4771241830072"/>
  </r>
  <r>
    <n v="1983"/>
    <m/>
    <m/>
    <m/>
    <n v="1797"/>
    <s v="Przedsiębiorstwo Euro-Kas SA, Katowice"/>
    <m/>
    <m/>
    <m/>
    <n v="2001"/>
    <m/>
    <n v="271096300"/>
    <n v="630214"/>
    <n v="6431626463"/>
    <s v="SA"/>
    <s v="4511"/>
    <s v="Sprzedaż hurtowa i detaliczna samochodów osobowych i furgonetek"/>
    <m/>
    <s v="motoryzacja"/>
    <m/>
    <n v="400"/>
    <s v="J"/>
    <x v="2"/>
    <n v="289047.59817000001"/>
    <n v="3903.8135400000001"/>
    <n v="3516.1902100000002"/>
    <n v="3107.22721"/>
    <n v="1507.72973"/>
    <n v="3367"/>
    <n v="152"/>
    <n v="16252.53162"/>
    <n v="85294.394840000008"/>
    <n v="34990.193379999997"/>
    <n v="50304.201459999997"/>
    <n v="34986.208049999987"/>
    <n v="50308.18679"/>
    <m/>
    <m/>
    <s v="G"/>
    <s v="Wholesale and Retail Trade; Repair of Motor Vehicles and Motorcycles"/>
    <s v="45"/>
    <s v="WHOLESALE AND RETAIL TRADE SERVICES OF MOTOR VEHICLES; REPAIR SERVICES OF MOTOR VEHICLES"/>
    <s v="Medium-high"/>
    <n v="1.1648600511877419E-2"/>
    <n v="7.6948520538758114"/>
    <n v="1.07498807451516E-2"/>
    <n v="3.6429442002944158E-2"/>
    <n v="8.8812917523366772E-2"/>
    <x v="1"/>
    <n v="0"/>
    <n v="0.41018179583346692"/>
    <n v="106.9245501315789"/>
    <n v="1901.6289353289469"/>
    <n v="230.1986406578948"/>
    <x v="0"/>
    <s v="Exp&lt;25"/>
    <s v="Exp&lt;50"/>
    <s v="Increased Export Intensity"/>
    <n v="1"/>
    <n v="1.645551238430271E-2"/>
    <n v="26.090705151208478"/>
    <n v="0.23183134412496639"/>
    <n v="-8.6299238034721082"/>
    <n v="-9.0252155044147742E-2"/>
    <n v="5.9670314862283016"/>
    <s v="Yes"/>
    <s v="No"/>
    <s v="No"/>
    <x v="3"/>
    <s v="Declining"/>
    <n v="18.300653594771241"/>
    <n v="0.16805910987339079"/>
    <n v="4.2909890204783752"/>
    <s v="Yes"/>
    <s v="2.Hiring"/>
    <s v="Hiring"/>
    <n v="138.6448413418552"/>
    <n v="4.5477404093897649E-3"/>
    <n v="4.6491701310653423E-2"/>
    <n v="1.4520765189810681E-2"/>
    <n v="0"/>
    <s v="0-10"/>
    <n v="0.31233026067994851"/>
    <n v="12.682735304144609"/>
    <n v="5.0304379213924353"/>
    <n v="100.88235294117651"/>
    <n v="2105.4771241830072"/>
  </r>
  <r>
    <n v="1983"/>
    <m/>
    <m/>
    <m/>
    <n v="1797"/>
    <s v="Przedsiębiorstwo Euro-Kas SA, Katowice"/>
    <m/>
    <m/>
    <m/>
    <n v="2001"/>
    <m/>
    <n v="271096300"/>
    <n v="630214"/>
    <n v="6431626463"/>
    <s v="SA"/>
    <s v="4511"/>
    <s v="Sprzedaż hurtowa i detaliczna samochodów osobowych i furgonetek"/>
    <m/>
    <s v="motoryzacja"/>
    <m/>
    <n v="400"/>
    <s v="J"/>
    <x v="3"/>
    <n v="312168.78869999998"/>
    <n v="4819.9781999999996"/>
    <n v="3623.4115299999999"/>
    <n v="2826.0555300000001"/>
    <n v="1515.12895"/>
    <n v="3794"/>
    <n v="153"/>
    <n v="18580.609960000002"/>
    <n v="90058.484760000007"/>
    <n v="34725.231870000003"/>
    <n v="55333.252890000003"/>
    <n v="37002.263579999999"/>
    <n v="53056.22118"/>
    <m/>
    <m/>
    <s v="G"/>
    <s v="Wholesale and Retail Trade; Repair of Motor Vehicles and Motorcycles"/>
    <s v="45"/>
    <s v="WHOLESALE AND RETAIL TRADE SERVICES OF MOTOR VEHICLES; REPAIR SERVICES OF MOTOR VEHICLES"/>
    <s v="Medium-high"/>
    <n v="1.2153681397169099E-2"/>
    <n v="7.9990945008308056"/>
    <n v="9.0529727259693847E-3"/>
    <n v="3.1380225167359339E-2"/>
    <n v="7.6375206719177691E-2"/>
    <x v="1"/>
    <n v="0"/>
    <n v="0.41086926655060452"/>
    <n v="121.4418951633987"/>
    <n v="2040.3188803921571"/>
    <n v="226.96229980392161"/>
    <x v="0"/>
    <s v="Exp&lt;25"/>
    <s v="Exp&lt;50"/>
    <s v="Increased Export Intensity"/>
    <n v="1"/>
    <n v="1.645551238430271E-2"/>
    <n v="26.090705151208478"/>
    <n v="0.23183134412496639"/>
    <n v="-8.6299238034721082"/>
    <n v="-9.0252155044147742E-2"/>
    <n v="5.9670314862283016"/>
    <s v="Yes"/>
    <s v="No"/>
    <s v="No"/>
    <x v="3"/>
    <s v="Declining"/>
    <n v="18.300653594771241"/>
    <n v="0.16805910987339079"/>
    <n v="4.2909890204783752"/>
    <s v="Yes"/>
    <s v="2.Hiring"/>
    <s v="Hiring"/>
    <n v="138.6448413418552"/>
    <n v="4.5477404093897649E-3"/>
    <n v="4.6491701310653423E-2"/>
    <n v="1.4520765189810681E-2"/>
    <n v="0"/>
    <s v="0-10"/>
    <n v="0.31233026067994851"/>
    <n v="12.682735304144609"/>
    <n v="5.0304379213924353"/>
    <n v="100.88235294117651"/>
    <n v="2105.4771241830072"/>
  </r>
  <r>
    <n v="1983"/>
    <m/>
    <m/>
    <m/>
    <n v="1797"/>
    <s v="Przedsiębiorstwo Euro-Kas SA, Katowice"/>
    <m/>
    <m/>
    <m/>
    <n v="2001"/>
    <m/>
    <n v="271096300"/>
    <n v="630214"/>
    <n v="6431626463"/>
    <s v="SA"/>
    <s v="4511"/>
    <s v="Sprzedaż hurtowa i detaliczna samochodów osobowych i furgonetek"/>
    <m/>
    <s v="motoryzacja"/>
    <m/>
    <n v="400"/>
    <s v="J"/>
    <x v="0"/>
    <n v="322138"/>
    <n v="2820"/>
    <n v="1894"/>
    <n v="1465"/>
    <n v="1945"/>
    <n v="0"/>
    <n v="153"/>
    <n v="15435"/>
    <n v="100890"/>
    <n v="38001"/>
    <n v="62889"/>
    <n v="31511"/>
    <n v="6937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4.5477404093897649E-3"/>
    <n v="1.4520765189810681E-2"/>
    <n v="4.6491701310653423E-2"/>
    <x v="1"/>
    <n v="0"/>
    <n v="0.31233026067994851"/>
    <n v="100.88235294117651"/>
    <n v="2105.4771241830072"/>
    <n v="248.37254901960779"/>
    <x v="0"/>
    <s v="Exp&lt;25"/>
    <s v="Exp&lt;50"/>
    <s v="Increased Export Intensity"/>
    <n v="1"/>
    <n v="1.645551238430271E-2"/>
    <n v="26.090705151208478"/>
    <n v="0.23183134412496639"/>
    <n v="-8.6299238034721082"/>
    <n v="-9.0252155044147742E-2"/>
    <n v="5.9670314862283016"/>
    <s v="Yes"/>
    <s v="No"/>
    <s v="No"/>
    <x v="3"/>
    <s v="Declining"/>
    <n v="18.300653594771241"/>
    <n v="0.16805910987339079"/>
    <n v="4.2909890204783752"/>
    <s v="Yes"/>
    <s v="2.Hiring"/>
    <s v="Hiring"/>
    <n v="138.6448413418552"/>
    <n v="4.5477404093897649E-3"/>
    <n v="4.6491701310653423E-2"/>
    <n v="1.4520765189810681E-2"/>
    <n v="0"/>
    <s v="0-10"/>
    <n v="0.31233026067994851"/>
    <n v="12.682735304144609"/>
    <n v="5.0304379213924353"/>
    <n v="100.88235294117651"/>
    <n v="2105.4771241830072"/>
  </r>
  <r>
    <n v="1983"/>
    <m/>
    <m/>
    <m/>
    <n v="1797"/>
    <s v="Przedsiębiorstwo Euro-Kas SA, Katowice"/>
    <m/>
    <m/>
    <m/>
    <n v="2001"/>
    <m/>
    <n v="271096300"/>
    <n v="630214"/>
    <n v="6431626463"/>
    <s v="SA"/>
    <s v="4511"/>
    <s v="Sprzedaż hurtowa i detaliczna samochodów osobowych i furgonetek"/>
    <m/>
    <s v="motoryzacja"/>
    <m/>
    <n v="400"/>
    <s v="J"/>
    <x v="4"/>
    <n v="406186.07575999998"/>
    <n v="8038.8328700000002"/>
    <n v="6301.5132000000003"/>
    <n v="4947.2232000000004"/>
    <n v="1808.3346200000001"/>
    <n v="6684"/>
    <n v="181"/>
    <n v="22683.330910000001"/>
    <n v="110266.22169999999"/>
    <n v="33747.121870000003"/>
    <n v="76519.099829999992"/>
    <n v="40849.486779999999"/>
    <n v="69416.734920000003"/>
    <m/>
    <m/>
    <s v="G"/>
    <s v="Wholesale and Retail Trade; Repair of Motor Vehicles and Motorcycles"/>
    <s v="45"/>
    <s v="WHOLESALE AND RETAIL TRADE SERVICES OF MOTOR VEHICLES; REPAIR SERVICES OF MOTOR VEHICLES"/>
    <s v="Medium-high"/>
    <n v="1.645551238430271E-2"/>
    <n v="30.117452629241662"/>
    <n v="1.217969668394819E-2"/>
    <n v="4.4866171378029542E-2"/>
    <n v="0.12110857663020071"/>
    <x v="1"/>
    <n v="0"/>
    <n v="0.37046237868872223"/>
    <n v="125.3222702209945"/>
    <n v="2244.1219655248619"/>
    <n v="186.4481871270718"/>
    <x v="0"/>
    <s v="Exp&lt;25"/>
    <s v="Exp&lt;50"/>
    <s v="Increased Export Intensity"/>
    <n v="1"/>
    <n v="1.645551238430271E-2"/>
    <n v="26.090705151208478"/>
    <n v="0.23183134412496639"/>
    <n v="-8.6299238034721082"/>
    <n v="-9.0252155044147742E-2"/>
    <n v="5.9670314862283016"/>
    <s v="Yes"/>
    <s v="No"/>
    <s v="No"/>
    <x v="3"/>
    <s v="Declining"/>
    <n v="18.300653594771241"/>
    <n v="0.16805910987339079"/>
    <n v="4.2909890204783752"/>
    <s v="Yes"/>
    <s v="2.Hiring"/>
    <s v="Hiring"/>
    <n v="138.6448413418552"/>
    <n v="4.5477404093897649E-3"/>
    <n v="4.6491701310653423E-2"/>
    <n v="1.4520765189810681E-2"/>
    <n v="0"/>
    <s v="0-10"/>
    <n v="0.31233026067994851"/>
    <n v="12.682735304144609"/>
    <n v="5.0304379213924353"/>
    <n v="100.88235294117651"/>
    <n v="2105.4771241830072"/>
  </r>
  <r>
    <m/>
    <m/>
    <n v="1844"/>
    <m/>
    <n v="1798"/>
    <s v="Gotec Polska sp. z o.o., Komorniki"/>
    <m/>
    <m/>
    <m/>
    <m/>
    <m/>
    <n v="932091136"/>
    <n v="88641"/>
    <n v="9131470455"/>
    <s v="sp. z o.o."/>
    <s v="2561"/>
    <s v="Obróbka metali i nakładanie powłok na metale"/>
    <m/>
    <s v="produkcja"/>
    <m/>
    <n v="500"/>
    <s v="J"/>
    <x v="1"/>
    <n v="285078.21257999999"/>
    <n v="24026.51082"/>
    <n v="22081.835780000001"/>
    <n v="16162.41078"/>
    <n v="16722.80906"/>
    <n v="146051"/>
    <n v="1052"/>
    <n v="72824.42211"/>
    <n v="206513.92606"/>
    <n v="98770.552490000002"/>
    <n v="107743.37357"/>
    <n v="118321.60956"/>
    <n v="88192.316500000001"/>
    <m/>
    <m/>
    <s v="C"/>
    <s v="Manufacturing"/>
    <s v="25"/>
    <s v="MANUFACTURE OF FABRICATED METAL PRODUCTS, EXCEPT MACHINERY AND EQUIPMENT"/>
    <s v="Medium-low"/>
    <n v="0.51231905335106753"/>
    <n v="-11.47380997549203"/>
    <n v="5.6694654543143763E-2"/>
    <n v="7.8263055128322032E-2"/>
    <n v="0.1365972863292074"/>
    <x v="0"/>
    <n v="1"/>
    <n v="0.57294736397400703"/>
    <n v="69.224735846007604"/>
    <n v="270.98689408745253"/>
    <n v="93.888357880228142"/>
    <x v="2"/>
    <s v="Exp&gt;25"/>
    <s v="Exp&gt;50"/>
    <s v="Increased Export Intensity"/>
    <n v="1"/>
    <n v="3.869644443599829E-3"/>
    <n v="4.4613315582126454"/>
    <n v="4.3646784001930783E-2"/>
    <n v="-24.303382928831411"/>
    <n v="-0.27843671516718338"/>
    <n v="1.0971445680978189"/>
    <s v="Yes"/>
    <s v="Yes"/>
    <s v="Yes"/>
    <x v="3"/>
    <s v="Declining"/>
    <n v="-21.59583694709454"/>
    <n v="-0.2432931598768828"/>
    <n v="-5.901049263018832"/>
    <s v="Yes"/>
    <s v="0.Reducing"/>
    <s v="Reducing"/>
    <n v="92.822026252638352"/>
    <n v="3.405966742602444E-2"/>
    <n v="0.10141320901505339"/>
    <n v="5.2434140636052659E-2"/>
    <n v="0.50688610655699862"/>
    <s v="50-75"/>
    <n v="0.51703462640916475"/>
    <n v="12.682390596980269"/>
    <n v="7.0501225202690589"/>
    <n v="69.97119388551603"/>
    <n v="279.29486197745013"/>
  </r>
  <r>
    <m/>
    <m/>
    <n v="1844"/>
    <m/>
    <n v="1798"/>
    <s v="Gotec Polska sp. z o.o., Komorniki"/>
    <m/>
    <m/>
    <m/>
    <m/>
    <m/>
    <n v="932091136"/>
    <n v="88641"/>
    <n v="9131470455"/>
    <s v="sp. z o.o."/>
    <s v="2561"/>
    <s v="Obróbka metali i nakładanie powłok na metale"/>
    <m/>
    <s v="produkcja"/>
    <m/>
    <n v="500"/>
    <s v="J"/>
    <x v="2"/>
    <n v="317600.67271999997"/>
    <n v="26472.67382"/>
    <n v="26859.421999999999"/>
    <n v="21270.184000000001"/>
    <n v="14595.623089999999"/>
    <n v="168142"/>
    <n v="987"/>
    <n v="76176.535869999992"/>
    <n v="218170.0442"/>
    <n v="126076.92651"/>
    <n v="92093.117689999999"/>
    <n v="128052.19047"/>
    <n v="90117.853730000003"/>
    <m/>
    <m/>
    <s v="C"/>
    <s v="Manufacturing"/>
    <s v="25"/>
    <s v="MANUFACTURE OF FABRICATED METAL PRODUCTS, EXCEPT MACHINERY AND EQUIPMENT"/>
    <s v="Medium-low"/>
    <n v="0.52941323631337422"/>
    <n v="11.40825875315654"/>
    <n v="6.6971470235996672E-2"/>
    <n v="9.7493604486330307E-2"/>
    <n v="0.1661055849332243"/>
    <x v="0"/>
    <n v="1"/>
    <n v="0.58693754653417263"/>
    <n v="77.179874235055721"/>
    <n v="321.78386293819659"/>
    <n v="127.7375141945289"/>
    <x v="2"/>
    <s v="Exp&gt;25"/>
    <s v="Exp&gt;50"/>
    <s v="Increased Export Intensity"/>
    <n v="1"/>
    <n v="3.869644443599829E-3"/>
    <n v="4.4613315582126454"/>
    <n v="4.3646784001930783E-2"/>
    <n v="-24.303382928831411"/>
    <n v="-0.27843671516718338"/>
    <n v="1.0971445680978189"/>
    <s v="Yes"/>
    <s v="Yes"/>
    <s v="Yes"/>
    <x v="3"/>
    <s v="Declining"/>
    <n v="-21.59583694709454"/>
    <n v="-0.2432931598768828"/>
    <n v="-5.901049263018832"/>
    <s v="Yes"/>
    <s v="0.Reducing"/>
    <s v="Reducing"/>
    <n v="92.822026252638352"/>
    <n v="3.405966742602444E-2"/>
    <n v="0.10141320901505339"/>
    <n v="5.2434140636052659E-2"/>
    <n v="0.50688610655699862"/>
    <s v="50-75"/>
    <n v="0.51703462640916475"/>
    <n v="12.682390596980269"/>
    <n v="7.0501225202690589"/>
    <n v="69.97119388551603"/>
    <n v="279.29486197745013"/>
  </r>
  <r>
    <m/>
    <m/>
    <n v="1844"/>
    <m/>
    <n v="1798"/>
    <s v="Gotec Polska sp. z o.o., Komorniki"/>
    <m/>
    <m/>
    <m/>
    <m/>
    <m/>
    <n v="932091136"/>
    <n v="88641"/>
    <n v="9131470455"/>
    <s v="sp. z o.o."/>
    <s v="2561"/>
    <s v="Obróbka metali i nakładanie powłok na metale"/>
    <m/>
    <s v="produkcja"/>
    <m/>
    <n v="500"/>
    <s v="J"/>
    <x v="0"/>
    <n v="322026.97586000001"/>
    <n v="15576.05314"/>
    <n v="15337.0157"/>
    <n v="10968.1317"/>
    <n v="20006.100539999999"/>
    <n v="163231"/>
    <n v="1153"/>
    <n v="80676.78654999999"/>
    <n v="209179.20207999999"/>
    <n v="104717.72318"/>
    <n v="104461.4789"/>
    <n v="108152.8906"/>
    <n v="101026.31148"/>
    <m/>
    <m/>
    <s v="C"/>
    <s v="Manufacturing"/>
    <s v="25"/>
    <s v="MANUFACTURE OF FABRICATED METAL PRODUCTS, EXCEPT MACHINERY AND EQUIPMENT"/>
    <s v="Medium-low"/>
    <n v="0.50688610655699862"/>
    <m/>
    <n v="3.405966742602444E-2"/>
    <n v="5.2434140636052659E-2"/>
    <n v="0.10141320901505339"/>
    <x v="0"/>
    <n v="1"/>
    <n v="0.51703462640916475"/>
    <n v="69.97119388551603"/>
    <n v="279.29486197745013"/>
    <n v="90.821962862098871"/>
    <x v="2"/>
    <s v="Exp&gt;25"/>
    <s v="Exp&gt;50"/>
    <s v="Increased Export Intensity"/>
    <n v="1"/>
    <n v="3.869644443599829E-3"/>
    <n v="4.4613315582126454"/>
    <n v="4.3646784001930783E-2"/>
    <n v="-24.303382928831411"/>
    <n v="-0.27843671516718338"/>
    <n v="1.0971445680978189"/>
    <s v="Yes"/>
    <s v="Yes"/>
    <s v="Yes"/>
    <x v="3"/>
    <s v="Declining"/>
    <n v="-21.59583694709454"/>
    <n v="-0.2432931598768828"/>
    <n v="-5.901049263018832"/>
    <s v="Yes"/>
    <s v="0.Reducing"/>
    <s v="Reducing"/>
    <n v="92.822026252638352"/>
    <n v="3.405966742602444E-2"/>
    <n v="0.10141320901505339"/>
    <n v="5.2434140636052659E-2"/>
    <n v="0.50688610655699862"/>
    <s v="50-75"/>
    <n v="0.51703462640916475"/>
    <n v="12.682390596980269"/>
    <n v="7.0501225202690589"/>
    <n v="69.97119388551603"/>
    <n v="279.29486197745013"/>
  </r>
  <r>
    <m/>
    <m/>
    <n v="1844"/>
    <m/>
    <n v="1798"/>
    <s v="Gotec Polska sp. z o.o., Komorniki"/>
    <m/>
    <m/>
    <m/>
    <m/>
    <m/>
    <n v="932091136"/>
    <n v="88641"/>
    <n v="9131470455"/>
    <s v="sp. z o.o."/>
    <s v="2561"/>
    <s v="Obróbka metali i nakładanie powłok na metale"/>
    <m/>
    <s v="produkcja"/>
    <m/>
    <n v="500"/>
    <s v="J"/>
    <x v="3"/>
    <n v="327883"/>
    <n v="13822.340200000001"/>
    <n v="14219.08779"/>
    <n v="10786.30279"/>
    <n v="13602.777"/>
    <n v="171627"/>
    <n v="944"/>
    <n v="78241.132290000009"/>
    <n v="255968.99885"/>
    <n v="142353.65916000001"/>
    <n v="113615.33968999999"/>
    <n v="138450.62985999999"/>
    <n v="117518.36899"/>
    <m/>
    <m/>
    <s v="C"/>
    <s v="Manufacturing"/>
    <s v="25"/>
    <s v="MANUFACTURE OF FABRICATED METAL PRODUCTS, EXCEPT MACHINERY AND EQUIPMENT"/>
    <s v="Medium-low"/>
    <n v="0.52343976357420174"/>
    <n v="3.2375017319516091"/>
    <n v="3.2896804012406862E-2"/>
    <n v="4.2139098244162232E-2"/>
    <n v="7.7907213574304496E-2"/>
    <x v="0"/>
    <n v="1"/>
    <n v="0.54088827350976687"/>
    <n v="82.882555391949168"/>
    <n v="347.33368644067798"/>
    <n v="150.79836775423729"/>
    <x v="2"/>
    <s v="Exp&gt;25"/>
    <s v="Exp&gt;50"/>
    <s v="Increased Export Intensity"/>
    <n v="1"/>
    <n v="3.869644443599829E-3"/>
    <n v="4.4613315582126454"/>
    <n v="4.3646784001930783E-2"/>
    <n v="-24.303382928831411"/>
    <n v="-0.27843671516718338"/>
    <n v="1.0971445680978189"/>
    <s v="Yes"/>
    <s v="Yes"/>
    <s v="Yes"/>
    <x v="3"/>
    <s v="Declining"/>
    <n v="-21.59583694709454"/>
    <n v="-0.2432931598768828"/>
    <n v="-5.901049263018832"/>
    <s v="Yes"/>
    <s v="0.Reducing"/>
    <s v="Reducing"/>
    <n v="92.822026252638352"/>
    <n v="3.405966742602444E-2"/>
    <n v="0.10141320901505339"/>
    <n v="5.2434140636052659E-2"/>
    <n v="0.50688610655699862"/>
    <s v="50-75"/>
    <n v="0.51703462640916475"/>
    <n v="12.682390596980269"/>
    <n v="7.0501225202690589"/>
    <n v="69.97119388551603"/>
    <n v="279.29486197745013"/>
  </r>
  <r>
    <m/>
    <m/>
    <n v="1844"/>
    <m/>
    <n v="1798"/>
    <s v="Gotec Polska sp. z o.o., Komorniki"/>
    <m/>
    <m/>
    <m/>
    <m/>
    <m/>
    <n v="932091136"/>
    <n v="88641"/>
    <n v="9131470455"/>
    <s v="sp. z o.o."/>
    <s v="2561"/>
    <s v="Obróbka metali i nakładanie powłok na metale"/>
    <m/>
    <s v="produkcja"/>
    <m/>
    <n v="500"/>
    <s v="J"/>
    <x v="4"/>
    <n v="336393.66696"/>
    <n v="9348.5877899999996"/>
    <n v="5946.4825899999996"/>
    <n v="4308.8965900000003"/>
    <n v="12609.513430000001"/>
    <n v="171815"/>
    <n v="904"/>
    <n v="68210.517630000002"/>
    <n v="233561.52054999999"/>
    <n v="149990.99595000001"/>
    <n v="83570.52459999999"/>
    <n v="139937.37594999999"/>
    <n v="93624.1446"/>
    <m/>
    <m/>
    <s v="C"/>
    <s v="Manufacturing"/>
    <s v="25"/>
    <s v="MANUFACTURE OF FABRICATED METAL PRODUCTS, EXCEPT MACHINERY AND EQUIPMENT"/>
    <s v="Medium-low"/>
    <n v="0.51075575100059845"/>
    <n v="2.5956414208726959"/>
    <n v="1.280908950795546E-2"/>
    <n v="1.8448657894730429E-2"/>
    <n v="3.079160632209926E-2"/>
    <x v="0"/>
    <n v="1"/>
    <n v="0.59914567956429587"/>
    <n v="75.454112422566368"/>
    <n v="372.11688823008848"/>
    <n v="165.91924330752209"/>
    <x v="2"/>
    <s v="Exp&gt;25"/>
    <s v="Exp&gt;50"/>
    <s v="Increased Export Intensity"/>
    <n v="1"/>
    <n v="3.869644443599829E-3"/>
    <n v="4.4613315582126454"/>
    <n v="4.3646784001930783E-2"/>
    <n v="-24.303382928831411"/>
    <n v="-0.27843671516718338"/>
    <n v="1.0971445680978189"/>
    <s v="Yes"/>
    <s v="Yes"/>
    <s v="Yes"/>
    <x v="3"/>
    <s v="Declining"/>
    <n v="-21.59583694709454"/>
    <n v="-0.2432931598768828"/>
    <n v="-5.901049263018832"/>
    <s v="Yes"/>
    <s v="0.Reducing"/>
    <s v="Reducing"/>
    <n v="92.822026252638352"/>
    <n v="3.405966742602444E-2"/>
    <n v="0.10141320901505339"/>
    <n v="5.2434140636052659E-2"/>
    <n v="0.50688610655699862"/>
    <s v="50-75"/>
    <n v="0.51703462640916475"/>
    <n v="12.682390596980269"/>
    <n v="7.0501225202690589"/>
    <n v="69.97119388551603"/>
    <n v="279.29486197745013"/>
  </r>
  <r>
    <n v="1851"/>
    <n v="1756"/>
    <n v="1626"/>
    <m/>
    <n v="1799"/>
    <s v="Baterpol sp. z o.o., Katowice"/>
    <m/>
    <m/>
    <m/>
    <n v="2010"/>
    <m/>
    <n v="273161177"/>
    <n v="373339"/>
    <n v="6271267706"/>
    <s v="SA"/>
    <s v="2443"/>
    <s v="Produkcja ołowiu, cynku i cyny"/>
    <m/>
    <s v="górnictwo i hutnictwo"/>
    <m/>
    <n v="400"/>
    <s v="J"/>
    <x v="1"/>
    <n v="267833"/>
    <n v="11797"/>
    <n v="11045"/>
    <n v="8833"/>
    <n v="8002"/>
    <n v="71191"/>
    <n v="205"/>
    <n v="15890"/>
    <n v="169767"/>
    <n v="68359"/>
    <n v="101408"/>
    <n v="53543"/>
    <n v="116224"/>
    <m/>
    <m/>
    <s v="C"/>
    <s v="Manufacturing"/>
    <s v="24"/>
    <s v="MANUFACTURE OF METALS"/>
    <s v="Medium-low"/>
    <n v="0.26580369110602498"/>
    <n v="-16.758972637650889"/>
    <n v="3.2979505886130543E-2"/>
    <n v="5.203013542090041E-2"/>
    <n v="0.16497021085856231"/>
    <x v="1"/>
    <n v="0"/>
    <n v="0.31539109485353461"/>
    <n v="77.512195121951223"/>
    <n v="1306.50243902439"/>
    <n v="333.45853658536578"/>
    <x v="4"/>
    <s v="Exp&lt;25"/>
    <s v="Exp&lt;50"/>
    <s v="Increased Export Intensity"/>
    <n v="1"/>
    <n v="0.23227141389281369"/>
    <n v="34.882643991098853"/>
    <n v="0.29923491061706109"/>
    <n v="-2.2589536296385182"/>
    <n v="-2.2848588552053069E-2"/>
    <n v="7.7678001170659483"/>
    <s v="Yes"/>
    <s v="Yes"/>
    <s v="Yes"/>
    <x v="3"/>
    <s v="Declining"/>
    <n v="-5.2380952380952381"/>
    <n v="-5.3802705992976207E-2"/>
    <n v="-1.336062037322616"/>
    <s v="Yes"/>
    <s v="0.Reducing"/>
    <s v="Reducing"/>
    <n v="648.69791816223983"/>
    <n v="1.46632852223424E-2"/>
    <n v="0.1007129744268454"/>
    <n v="3.2224134633773188E-2"/>
    <n v="0.22290182622857069"/>
    <s v="10-25"/>
    <n v="0.31996011255907991"/>
    <n v="12.681548773303151"/>
    <n v="5.3471075307174676"/>
    <n v="82.538095238095238"/>
    <n v="1532.171428571429"/>
  </r>
  <r>
    <n v="1851"/>
    <n v="1756"/>
    <n v="1626"/>
    <m/>
    <n v="1799"/>
    <s v="Baterpol sp. z o.o., Katowice"/>
    <m/>
    <m/>
    <m/>
    <n v="2010"/>
    <m/>
    <n v="273161177"/>
    <n v="373339"/>
    <n v="6271267706"/>
    <s v="SA"/>
    <s v="2443"/>
    <s v="Produkcja ołowiu, cynku i cyny"/>
    <m/>
    <s v="górnictwo i hutnictwo"/>
    <m/>
    <n v="400"/>
    <s v="J"/>
    <x v="0"/>
    <n v="321756"/>
    <n v="7379"/>
    <n v="6074"/>
    <n v="4718"/>
    <n v="7595"/>
    <n v="71720"/>
    <n v="210"/>
    <n v="17333"/>
    <n v="146412"/>
    <n v="67999"/>
    <n v="77932"/>
    <n v="46846"/>
    <n v="99566"/>
    <m/>
    <m/>
    <s v="C"/>
    <s v="Manufacturing"/>
    <s v="24"/>
    <s v="MANUFACTURE OF METALS"/>
    <s v="Medium-low"/>
    <n v="0.22290182622857069"/>
    <m/>
    <n v="1.46632852223424E-2"/>
    <n v="3.2224134633773188E-2"/>
    <n v="0.1007129744268454"/>
    <x v="1"/>
    <n v="0"/>
    <n v="0.31996011255907991"/>
    <n v="82.538095238095238"/>
    <n v="1532.171428571429"/>
    <n v="323.8047619047619"/>
    <x v="1"/>
    <s v="Exp&lt;25"/>
    <s v="Exp&lt;50"/>
    <s v="Increased Export Intensity"/>
    <n v="1"/>
    <n v="0.23227141389281369"/>
    <n v="34.882643991098853"/>
    <n v="0.29923491061706109"/>
    <n v="-2.2589536296385182"/>
    <n v="-2.2848588552053069E-2"/>
    <n v="7.7678001170659483"/>
    <s v="Yes"/>
    <s v="Yes"/>
    <s v="Yes"/>
    <x v="3"/>
    <s v="Declining"/>
    <n v="-5.2380952380952381"/>
    <n v="-5.3802705992976207E-2"/>
    <n v="-1.336062037322616"/>
    <s v="Yes"/>
    <s v="0.Reducing"/>
    <s v="Reducing"/>
    <n v="648.69791816223983"/>
    <n v="1.46632852223424E-2"/>
    <n v="0.1007129744268454"/>
    <n v="3.2224134633773188E-2"/>
    <n v="0.22290182622857069"/>
    <s v="10-25"/>
    <n v="0.31996011255907991"/>
    <n v="12.681548773303151"/>
    <n v="5.3471075307174676"/>
    <n v="82.538095238095238"/>
    <n v="1532.171428571429"/>
  </r>
  <r>
    <n v="1851"/>
    <n v="1756"/>
    <n v="1626"/>
    <m/>
    <n v="1799"/>
    <s v="Baterpol sp. z o.o., Katowice"/>
    <m/>
    <m/>
    <m/>
    <n v="2010"/>
    <m/>
    <n v="273161177"/>
    <n v="373339"/>
    <n v="6271267706"/>
    <s v="SA"/>
    <s v="2443"/>
    <s v="Produkcja ołowiu, cynku i cyny"/>
    <m/>
    <s v="górnictwo i hutnictwo"/>
    <m/>
    <n v="400"/>
    <s v="J"/>
    <x v="2"/>
    <n v="373733"/>
    <n v="32144"/>
    <n v="30086"/>
    <n v="24170"/>
    <n v="7756"/>
    <n v="138828"/>
    <n v="208"/>
    <n v="18653"/>
    <n v="175029"/>
    <n v="65238"/>
    <n v="109791"/>
    <n v="77841"/>
    <n v="97188"/>
    <m/>
    <m/>
    <s v="C"/>
    <s v="Manufacturing"/>
    <s v="24"/>
    <s v="MANUFACTURE OF METALS"/>
    <s v="Medium-low"/>
    <n v="0.37146304982433992"/>
    <n v="39.539563832686802"/>
    <n v="6.4671837916373459E-2"/>
    <n v="0.13809140199624059"/>
    <n v="0.31050474685577012"/>
    <x v="1"/>
    <n v="0"/>
    <n v="0.44473201583737548"/>
    <n v="89.677884615384613"/>
    <n v="1796.7932692307691"/>
    <n v="313.64423076923077"/>
    <x v="4"/>
    <s v="Exp&lt;25"/>
    <s v="Exp&lt;50"/>
    <s v="Increased Export Intensity"/>
    <n v="1"/>
    <n v="0.23227141389281369"/>
    <n v="34.882643991098853"/>
    <n v="0.29923491061706109"/>
    <n v="-2.2589536296385182"/>
    <n v="-2.2848588552053069E-2"/>
    <n v="7.7678001170659483"/>
    <s v="Yes"/>
    <s v="Yes"/>
    <s v="Yes"/>
    <x v="3"/>
    <s v="Declining"/>
    <n v="-5.2380952380952381"/>
    <n v="-5.3802705992976207E-2"/>
    <n v="-1.336062037322616"/>
    <s v="Yes"/>
    <s v="0.Reducing"/>
    <s v="Reducing"/>
    <n v="648.69791816223983"/>
    <n v="1.46632852223424E-2"/>
    <n v="0.1007129744268454"/>
    <n v="3.2224134633773188E-2"/>
    <n v="0.22290182622857069"/>
    <s v="10-25"/>
    <n v="0.31996011255907991"/>
    <n v="12.681548773303151"/>
    <n v="5.3471075307174676"/>
    <n v="82.538095238095238"/>
    <n v="1532.171428571429"/>
  </r>
  <r>
    <n v="1851"/>
    <n v="1756"/>
    <n v="1626"/>
    <m/>
    <n v="1799"/>
    <s v="Baterpol sp. z o.o., Katowice"/>
    <m/>
    <m/>
    <m/>
    <n v="2010"/>
    <m/>
    <n v="273161177"/>
    <n v="373339"/>
    <n v="6271267706"/>
    <s v="SA"/>
    <s v="2443"/>
    <s v="Produkcja ołowiu, cynku i cyny"/>
    <m/>
    <s v="górnictwo i hutnictwo"/>
    <m/>
    <n v="400"/>
    <s v="J"/>
    <x v="4"/>
    <n v="433993"/>
    <n v="18714"/>
    <n v="20273"/>
    <n v="16300"/>
    <n v="7791"/>
    <n v="197542"/>
    <n v="199"/>
    <n v="24142"/>
    <n v="199988"/>
    <n v="62313"/>
    <n v="137675"/>
    <n v="129425"/>
    <n v="70563"/>
    <m/>
    <m/>
    <s v="C"/>
    <s v="Manufacturing"/>
    <s v="24"/>
    <s v="MANUFACTURE OF METALS"/>
    <s v="Medium-low"/>
    <n v="0.45517324012138438"/>
    <n v="-2.902457905075551"/>
    <n v="3.7558209464207952E-2"/>
    <n v="8.1504890293417606E-2"/>
    <n v="0.12594166505698279"/>
    <x v="1"/>
    <n v="0"/>
    <n v="0.64716382982978982"/>
    <n v="121.3165829145729"/>
    <n v="2180.869346733668"/>
    <n v="313.13065326633159"/>
    <x v="4"/>
    <s v="Exp&lt;25"/>
    <s v="Exp&lt;50"/>
    <s v="Increased Export Intensity"/>
    <n v="1"/>
    <n v="0.23227141389281369"/>
    <n v="34.882643991098853"/>
    <n v="0.29923491061706109"/>
    <n v="-2.2589536296385182"/>
    <n v="-2.2848588552053069E-2"/>
    <n v="7.7678001170659483"/>
    <s v="Yes"/>
    <s v="Yes"/>
    <s v="Yes"/>
    <x v="3"/>
    <s v="Declining"/>
    <n v="-5.2380952380952381"/>
    <n v="-5.3802705992976207E-2"/>
    <n v="-1.336062037322616"/>
    <s v="Yes"/>
    <s v="0.Reducing"/>
    <s v="Reducing"/>
    <n v="648.69791816223983"/>
    <n v="1.46632852223424E-2"/>
    <n v="0.1007129744268454"/>
    <n v="3.2224134633773188E-2"/>
    <n v="0.22290182622857069"/>
    <s v="10-25"/>
    <n v="0.31996011255907991"/>
    <n v="12.681548773303151"/>
    <n v="5.3471075307174676"/>
    <n v="82.538095238095238"/>
    <n v="1532.171428571429"/>
  </r>
  <r>
    <n v="1851"/>
    <n v="1756"/>
    <n v="1626"/>
    <m/>
    <n v="1799"/>
    <s v="Baterpol sp. z o.o., Katowice"/>
    <m/>
    <m/>
    <m/>
    <n v="2010"/>
    <m/>
    <n v="273161177"/>
    <n v="373339"/>
    <n v="6271267706"/>
    <s v="SA"/>
    <s v="2443"/>
    <s v="Produkcja ołowiu, cynku i cyny"/>
    <m/>
    <s v="górnictwo i hutnictwo"/>
    <m/>
    <n v="400"/>
    <s v="J"/>
    <x v="3"/>
    <n v="446966"/>
    <n v="37652"/>
    <n v="35114"/>
    <n v="28692"/>
    <n v="7997"/>
    <n v="178973"/>
    <n v="205"/>
    <n v="18653"/>
    <n v="173778"/>
    <n v="63352"/>
    <n v="110426"/>
    <n v="106523"/>
    <n v="67255"/>
    <m/>
    <m/>
    <s v="C"/>
    <s v="Manufacturing"/>
    <s v="24"/>
    <s v="MANUFACTURE OF METALS"/>
    <s v="Medium-low"/>
    <n v="0.40041748141916828"/>
    <n v="19.59500499019353"/>
    <n v="6.4192802137075303E-2"/>
    <n v="0.16510720574526119"/>
    <n v="0.26935028115993731"/>
    <x v="1"/>
    <n v="0"/>
    <n v="0.61298323147924361"/>
    <n v="90.990243902439019"/>
    <n v="2180.3219512195119"/>
    <n v="309.03414634146338"/>
    <x v="4"/>
    <s v="Exp&lt;25"/>
    <s v="Exp&lt;50"/>
    <s v="Increased Export Intensity"/>
    <n v="1"/>
    <n v="0.23227141389281369"/>
    <n v="34.882643991098853"/>
    <n v="0.29923491061706109"/>
    <n v="-2.2589536296385182"/>
    <n v="-2.2848588552053069E-2"/>
    <n v="7.7678001170659483"/>
    <s v="Yes"/>
    <s v="Yes"/>
    <s v="Yes"/>
    <x v="3"/>
    <s v="Declining"/>
    <n v="-5.2380952380952381"/>
    <n v="-5.3802705992976207E-2"/>
    <n v="-1.336062037322616"/>
    <s v="Yes"/>
    <s v="0.Reducing"/>
    <s v="Reducing"/>
    <n v="648.69791816223983"/>
    <n v="1.46632852223424E-2"/>
    <n v="0.1007129744268454"/>
    <n v="3.2224134633773188E-2"/>
    <n v="0.22290182622857069"/>
    <s v="10-25"/>
    <n v="0.31996011255907991"/>
    <n v="12.681548773303151"/>
    <n v="5.3471075307174676"/>
    <n v="82.538095238095238"/>
    <n v="1532.171428571429"/>
  </r>
  <r>
    <m/>
    <m/>
    <m/>
    <n v="1592"/>
    <n v="1800"/>
    <s v="Marol sp. z o.o., Poznań"/>
    <m/>
    <m/>
    <m/>
    <m/>
    <m/>
    <n v="300446614"/>
    <n v="268101"/>
    <n v="7822374569"/>
    <s v="sp. z o.o."/>
    <s v="4639"/>
    <s v="Sprzedaż hurtowa niewyspecjalizowana żywności, napojów i wyrobów tytoniowych"/>
    <m/>
    <s v="handel hurtowy"/>
    <m/>
    <n v="400"/>
    <s v="J"/>
    <x v="0"/>
    <n v="321546"/>
    <n v="3738"/>
    <n v="3074"/>
    <n v="2601"/>
    <n v="1033"/>
    <n v="2263"/>
    <n v="153"/>
    <n v="10758"/>
    <n v="51972"/>
    <n v="3494"/>
    <n v="48478"/>
    <n v="11911"/>
    <n v="40060.449200000003"/>
    <m/>
    <m/>
    <s v="G"/>
    <s v="Wholesale and Retail Trade; Repair of Motor Vehicles and Motorcycles"/>
    <s v="46"/>
    <s v="WHOLESALE TRADE, EXCEPT OF MOTOR VEHICLES"/>
    <s v="Medium-high"/>
    <n v="7.0378732747414059E-3"/>
    <m/>
    <n v="8.0890448022988941E-3"/>
    <n v="5.0046178711613952E-2"/>
    <n v="0.21836957434304419"/>
    <x v="1"/>
    <n v="0"/>
    <n v="0.229181097514046"/>
    <n v="70.313725490196077"/>
    <n v="2101.6078431372548"/>
    <n v="22.83660130718954"/>
    <x v="0"/>
    <s v="Exp&lt;25"/>
    <s v="Exp&lt;50"/>
    <s v="Decreased Export Intensity"/>
    <n v="0"/>
    <n v="-7.0378732747414059E-3"/>
    <n v="9.7505025346295646"/>
    <n v="9.3039444859938314E-2"/>
    <n v="-20.470650337224949"/>
    <n v="-0.22904405430917579"/>
    <n v="2.3532481385925008"/>
    <s v="No"/>
    <s v="Yes"/>
    <s v="No"/>
    <x v="3"/>
    <s v="Declining"/>
    <n v="-25.490196078431371"/>
    <n v="-0.29423947299793962"/>
    <n v="-7.0919478297987393"/>
    <s v="Yes"/>
    <s v="0.Reducing"/>
    <s v="Reducing"/>
    <n v="993.99172598555197"/>
    <n v="8.0890448022988941E-3"/>
    <n v="0.21836957434304419"/>
    <n v="5.0046178711613952E-2"/>
    <n v="7.0378732747414059E-3"/>
    <s v="0-10"/>
    <n v="0.229181097514046"/>
    <n v="12.680895891740651"/>
    <n v="5.0304379213924353"/>
    <n v="70.313725490196077"/>
    <n v="2101.6078431372548"/>
  </r>
  <r>
    <m/>
    <m/>
    <m/>
    <n v="1592"/>
    <n v="1800"/>
    <s v="Marol sp. z o.o., Poznań"/>
    <m/>
    <m/>
    <m/>
    <m/>
    <m/>
    <n v="300446614"/>
    <n v="268101"/>
    <n v="7822374569"/>
    <s v="sp. z o.o."/>
    <s v="4639"/>
    <s v="Sprzedaż hurtowa niewyspecjalizowana żywności, napojów i wyrobów tytoniowych"/>
    <m/>
    <s v="handel hurtowy"/>
    <m/>
    <n v="400"/>
    <s v="J"/>
    <x v="2"/>
    <n v="330917.8112"/>
    <n v="2437.1018399999998"/>
    <n v="2158.2322100000001"/>
    <n v="1744.15121"/>
    <n v="872.38815"/>
    <n v="0"/>
    <n v="121"/>
    <n v="8782.5381600000001"/>
    <n v="55153.693240000001"/>
    <n v="2606.3583899999999"/>
    <n v="52547.334849999999"/>
    <n v="17214.85122"/>
    <n v="37938.842019999996"/>
    <m/>
    <m/>
    <s v="G"/>
    <s v="Wholesale and Retail Trade; Repair of Motor Vehicles and Motorcycles"/>
    <s v="46"/>
    <s v="WHOLESALE TRADE, EXCEPT OF MOTOR VEHICLES"/>
    <s v="Medium-high"/>
    <n v="0"/>
    <n v="-4.5414287708775536"/>
    <n v="5.2706477287373038E-3"/>
    <n v="3.1623470841931962E-2"/>
    <n v="0.1013166589539657"/>
    <x v="1"/>
    <n v="0"/>
    <n v="0.31212508553307539"/>
    <n v="72.58296"/>
    <n v="2734.8579438016532"/>
    <n v="21.54015198347108"/>
    <x v="0"/>
    <s v="Exp&lt;25"/>
    <s v="Exp&lt;50"/>
    <s v="Decreased Export Intensity"/>
    <n v="0"/>
    <n v="-7.0378732747414059E-3"/>
    <n v="9.7505025346295646"/>
    <n v="9.3039444859938314E-2"/>
    <n v="-20.470650337224949"/>
    <n v="-0.22904405430917579"/>
    <n v="2.3532481385925008"/>
    <s v="No"/>
    <s v="Yes"/>
    <s v="No"/>
    <x v="3"/>
    <s v="Declining"/>
    <n v="-25.490196078431371"/>
    <n v="-0.29423947299793962"/>
    <n v="-7.0919478297987393"/>
    <s v="Yes"/>
    <s v="0.Reducing"/>
    <s v="Reducing"/>
    <n v="993.99172598555197"/>
    <n v="8.0890448022988941E-3"/>
    <n v="0.21836957434304419"/>
    <n v="5.0046178711613952E-2"/>
    <n v="7.0378732747414059E-3"/>
    <s v="0-10"/>
    <n v="0.229181097514046"/>
    <n v="12.680895891740651"/>
    <n v="5.0304379213924353"/>
    <n v="70.313725490196077"/>
    <n v="2101.6078431372548"/>
  </r>
  <r>
    <m/>
    <m/>
    <m/>
    <n v="1592"/>
    <n v="1800"/>
    <s v="Marol sp. z o.o., Poznań"/>
    <m/>
    <m/>
    <m/>
    <m/>
    <m/>
    <n v="300446614"/>
    <n v="268101"/>
    <n v="7822374569"/>
    <s v="sp. z o.o."/>
    <s v="4639"/>
    <s v="Sprzedaż hurtowa niewyspecjalizowana żywności, napojów i wyrobów tytoniowych"/>
    <m/>
    <s v="handel hurtowy"/>
    <m/>
    <n v="400"/>
    <s v="J"/>
    <x v="1"/>
    <n v="346661.18185000011"/>
    <n v="5236.1875999999993"/>
    <n v="4466.9732000000004"/>
    <n v="3559.2552000000001"/>
    <n v="889.15644999999995"/>
    <n v="0"/>
    <n v="140"/>
    <n v="11570.155339999999"/>
    <n v="52896.027629999997"/>
    <n v="2347.8026199999999"/>
    <n v="50548.225009999987"/>
    <n v="9470.7000100000005"/>
    <n v="43425.327619999996"/>
    <m/>
    <m/>
    <s v="G"/>
    <s v="Wholesale and Retail Trade; Repair of Motor Vehicles and Motorcycles"/>
    <s v="46"/>
    <s v="WHOLESALE TRADE, EXCEPT OF MOTOR VEHICLES"/>
    <s v="Medium-high"/>
    <n v="0"/>
    <n v="7.8107586006356922"/>
    <n v="1.026724475179366E-2"/>
    <n v="6.7287759770855979E-2"/>
    <n v="0.37581754212907442"/>
    <x v="1"/>
    <n v="0"/>
    <n v="0.17904369069538009"/>
    <n v="82.64396671428571"/>
    <n v="2476.151298928572"/>
    <n v="16.770018714285719"/>
    <x v="0"/>
    <s v="Exp&lt;25"/>
    <s v="Exp&lt;50"/>
    <s v="Decreased Export Intensity"/>
    <n v="0"/>
    <n v="-7.0378732747414059E-3"/>
    <n v="9.7505025346295646"/>
    <n v="9.3039444859938314E-2"/>
    <n v="-20.470650337224949"/>
    <n v="-0.22904405430917579"/>
    <n v="2.3532481385925008"/>
    <s v="No"/>
    <s v="Yes"/>
    <s v="No"/>
    <x v="3"/>
    <s v="Declining"/>
    <n v="-25.490196078431371"/>
    <n v="-0.29423947299793962"/>
    <n v="-7.0919478297987393"/>
    <s v="Yes"/>
    <s v="0.Reducing"/>
    <s v="Reducing"/>
    <n v="993.99172598555197"/>
    <n v="8.0890448022988941E-3"/>
    <n v="0.21836957434304419"/>
    <n v="5.0046178711613952E-2"/>
    <n v="7.0378732747414059E-3"/>
    <s v="0-10"/>
    <n v="0.229181097514046"/>
    <n v="12.680895891740651"/>
    <n v="5.0304379213924353"/>
    <n v="70.313725490196077"/>
    <n v="2101.6078431372548"/>
  </r>
  <r>
    <m/>
    <m/>
    <m/>
    <n v="1592"/>
    <n v="1800"/>
    <s v="Marol sp. z o.o., Poznań"/>
    <m/>
    <m/>
    <m/>
    <m/>
    <m/>
    <n v="300446614"/>
    <n v="268101"/>
    <n v="7822374569"/>
    <s v="sp. z o.o."/>
    <s v="4639"/>
    <s v="Sprzedaż hurtowa niewyspecjalizowana żywności, napojów i wyrobów tytoniowych"/>
    <m/>
    <s v="handel hurtowy"/>
    <m/>
    <n v="400"/>
    <s v="J"/>
    <x v="4"/>
    <n v="352898.35087999998"/>
    <n v="818.58239000000003"/>
    <n v="105.07908999999999"/>
    <n v="49.614089999999997"/>
    <n v="699.28989000000001"/>
    <n v="0"/>
    <n v="114"/>
    <n v="11204.5957"/>
    <n v="61518.317789999986"/>
    <n v="3789.02153"/>
    <n v="57729.296260000003"/>
    <n v="19160.125110000001"/>
    <n v="42358.19268"/>
    <m/>
    <m/>
    <s v="G"/>
    <s v="Wholesale and Retail Trade; Repair of Motor Vehicles and Motorcycles"/>
    <s v="46"/>
    <s v="WHOLESALE TRADE, EXCEPT OF MOTOR VEHICLES"/>
    <s v="Medium-high"/>
    <n v="0"/>
    <n v="-0.39026905761246899"/>
    <n v="1.405903141124931E-4"/>
    <n v="8.0649295660787615E-4"/>
    <n v="2.5894449913641511E-3"/>
    <x v="1"/>
    <n v="0"/>
    <n v="0.31145398311126349"/>
    <n v="98.285927192982456"/>
    <n v="3095.5995691228072"/>
    <n v="33.237030964912279"/>
    <x v="0"/>
    <s v="Exp&lt;25"/>
    <s v="Exp&lt;50"/>
    <s v="Decreased Export Intensity"/>
    <n v="0"/>
    <n v="-7.0378732747414059E-3"/>
    <n v="9.7505025346295646"/>
    <n v="9.3039444859938314E-2"/>
    <n v="-20.470650337224949"/>
    <n v="-0.22904405430917579"/>
    <n v="2.3532481385925008"/>
    <s v="No"/>
    <s v="Yes"/>
    <s v="No"/>
    <x v="3"/>
    <s v="Declining"/>
    <n v="-25.490196078431371"/>
    <n v="-0.29423947299793962"/>
    <n v="-7.0919478297987393"/>
    <s v="Yes"/>
    <s v="0.Reducing"/>
    <s v="Reducing"/>
    <n v="993.99172598555197"/>
    <n v="8.0890448022988941E-3"/>
    <n v="0.21836957434304419"/>
    <n v="5.0046178711613952E-2"/>
    <n v="7.0378732747414059E-3"/>
    <s v="0-10"/>
    <n v="0.229181097514046"/>
    <n v="12.680895891740651"/>
    <n v="5.0304379213924353"/>
    <n v="70.313725490196077"/>
    <n v="2101.6078431372548"/>
  </r>
  <r>
    <m/>
    <m/>
    <m/>
    <n v="1592"/>
    <n v="1800"/>
    <s v="Marol sp. z o.o., Poznań"/>
    <m/>
    <m/>
    <m/>
    <m/>
    <m/>
    <n v="300446614"/>
    <n v="268101"/>
    <n v="7822374569"/>
    <s v="sp. z o.o."/>
    <s v="4639"/>
    <s v="Sprzedaż hurtowa niewyspecjalizowana żywności, napojów i wyrobów tytoniowych"/>
    <m/>
    <s v="handel hurtowy"/>
    <m/>
    <n v="400"/>
    <s v="J"/>
    <x v="3"/>
    <n v="354281"/>
    <n v="2852.0751"/>
    <n v="2376.2478000000001"/>
    <n v="1895.6597999999999"/>
    <n v="822.83582999999999"/>
    <n v="0"/>
    <n v="114"/>
    <n v="11315.66258"/>
    <n v="62034.215329999999"/>
    <n v="2775.43354"/>
    <n v="59258.781790000001"/>
    <n v="19110.511020000002"/>
    <n v="42923.704310000001"/>
    <m/>
    <m/>
    <s v="G"/>
    <s v="Wholesale and Retail Trade; Repair of Motor Vehicles and Motorcycles"/>
    <s v="46"/>
    <s v="WHOLESALE TRADE, EXCEPT OF MOTOR VEHICLES"/>
    <s v="Medium-high"/>
    <n v="0"/>
    <n v="7.0601182557320064"/>
    <n v="5.3507238604384661E-3"/>
    <n v="3.0558294159372581E-2"/>
    <n v="9.9194615885263765E-2"/>
    <x v="1"/>
    <n v="0"/>
    <n v="0.30806404043863322"/>
    <n v="99.260198070175434"/>
    <n v="3107.728070175438"/>
    <n v="24.34590824561403"/>
    <x v="0"/>
    <s v="Exp&lt;25"/>
    <s v="Exp&lt;50"/>
    <s v="Decreased Export Intensity"/>
    <n v="0"/>
    <n v="-7.0378732747414059E-3"/>
    <n v="9.7505025346295646"/>
    <n v="9.3039444859938314E-2"/>
    <n v="-20.470650337224949"/>
    <n v="-0.22904405430917579"/>
    <n v="2.3532481385925008"/>
    <s v="No"/>
    <s v="Yes"/>
    <s v="No"/>
    <x v="3"/>
    <s v="Declining"/>
    <n v="-25.490196078431371"/>
    <n v="-0.29423947299793962"/>
    <n v="-7.0919478297987393"/>
    <s v="Yes"/>
    <s v="0.Reducing"/>
    <s v="Reducing"/>
    <n v="993.99172598555197"/>
    <n v="8.0890448022988941E-3"/>
    <n v="0.21836957434304419"/>
    <n v="5.0046178711613952E-2"/>
    <n v="7.0378732747414059E-3"/>
    <s v="0-10"/>
    <n v="0.229181097514046"/>
    <n v="12.680895891740651"/>
    <n v="5.0304379213924353"/>
    <n v="70.313725490196077"/>
    <n v="2101.6078431372548"/>
  </r>
  <r>
    <n v="1869"/>
    <m/>
    <n v="1705"/>
    <n v="1783"/>
    <n v="1801"/>
    <s v="Grupa RMF sp. z o.o. sp.k., Warszawa"/>
    <m/>
    <m/>
    <m/>
    <n v="2009"/>
    <m/>
    <s v="012681812"/>
    <n v="335800"/>
    <n v="5272015509"/>
    <s v="sp. z o.o. sp.k."/>
    <s v="7312"/>
    <s v="Pośrednictwo w sprzedaży czasu i miejsca na cele reklamowe w radio i telewizji"/>
    <m/>
    <s v="media, telekomunkacja, IT"/>
    <m/>
    <n v="450"/>
    <s v="S"/>
    <x v="1"/>
    <n v="307635.58093"/>
    <n v="136163.58239"/>
    <n v="165238.73809"/>
    <n v="169555.98209"/>
    <n v="2900.2653300000002"/>
    <n v="0"/>
    <n v="75"/>
    <n v="8987.0146700000005"/>
    <n v="299619.42444999999"/>
    <n v="179318.88037999999"/>
    <n v="120300.54407"/>
    <n v="211606.98209"/>
    <n v="88012.442360000001"/>
    <m/>
    <m/>
    <s v="M"/>
    <s v="Professional, Scientific and Technical Activities"/>
    <s v="73"/>
    <s v="ADVERTISING, MARKET RESEARCH AND PUBLIC OPINION POLLING"/>
    <s v="High"/>
    <n v="0"/>
    <n v="-4.3091427813945931"/>
    <n v="0.5511585544735188"/>
    <n v="0.56590450502749445"/>
    <n v="0.80127782370567058"/>
    <x v="1"/>
    <n v="0"/>
    <n v="0.70625254847358077"/>
    <n v="119.82686226666669"/>
    <n v="4101.8077457333329"/>
    <n v="2390.9184050666659"/>
    <x v="0"/>
    <s v="Exp&lt;25"/>
    <s v="Exp&lt;50"/>
    <s v="Decreased Export Intensity"/>
    <n v="0"/>
    <n v="0"/>
    <n v="34.257224071119687"/>
    <n v="0.29458735653876639"/>
    <n v="-2.7121564702031051"/>
    <n v="-2.749614263034772E-2"/>
    <n v="7.6426586616187064"/>
    <s v="Yes"/>
    <s v="Yes"/>
    <s v="Yes"/>
    <x v="3"/>
    <s v="Declining"/>
    <n v="-69"/>
    <n v="-1.1711829815029451"/>
    <n v="-25.38254652676747"/>
    <s v="Yes"/>
    <s v="0.Reducing"/>
    <s v="Reducing"/>
    <n v="3569.4690122247312"/>
    <n v="0.44137815914139528"/>
    <n v="0.70388040401958252"/>
    <n v="0.42510694250034042"/>
    <n v="0"/>
    <s v="0-10"/>
    <n v="0.60394768780708041"/>
    <n v="12.68071861059714"/>
    <n v="5.7037824746562009"/>
    <n v="23.618820766666669"/>
    <n v="1071.6300033666671"/>
  </r>
  <r>
    <n v="1869"/>
    <m/>
    <n v="1705"/>
    <n v="1783"/>
    <n v="1801"/>
    <s v="Grupa RMF sp. z o.o. sp.k., Warszawa"/>
    <m/>
    <m/>
    <m/>
    <n v="2009"/>
    <m/>
    <s v="012681812"/>
    <n v="335800"/>
    <n v="5272015509"/>
    <s v="sp. z o.o. sp.k."/>
    <s v="7312"/>
    <s v="Pośrednictwo w sprzedaży czasu i miejsca na cele reklamowe w radio i telewizji"/>
    <m/>
    <s v="media, telekomunkacja, IT"/>
    <m/>
    <n v="450"/>
    <s v="S"/>
    <x v="0"/>
    <n v="321489.00101000001"/>
    <n v="119497.42061"/>
    <n v="141898.22344999999"/>
    <n v="141898.22344999999"/>
    <n v="3235.4924999999998"/>
    <n v="0"/>
    <n v="300"/>
    <n v="7085.6462300000003"/>
    <n v="333794.18038999999"/>
    <n v="235322.08924999999"/>
    <n v="98472.091140000004"/>
    <n v="201594.22344999999"/>
    <n v="132199.95694"/>
    <m/>
    <m/>
    <s v="M"/>
    <s v="Professional, Scientific and Technical Activities"/>
    <s v="73"/>
    <s v="ADVERTISING, MARKET RESEARCH AND PUBLIC OPINION POLLING"/>
    <s v="High"/>
    <n v="0"/>
    <m/>
    <n v="0.44137815914139528"/>
    <n v="0.42510694250034042"/>
    <n v="0.70388040401958252"/>
    <x v="1"/>
    <n v="0"/>
    <n v="0.60394768780708041"/>
    <n v="23.618820766666669"/>
    <n v="1071.6300033666671"/>
    <n v="784.40696416666663"/>
    <x v="0"/>
    <s v="Exp&lt;25"/>
    <s v="Exp&lt;50"/>
    <s v="Decreased Export Intensity"/>
    <n v="0"/>
    <n v="0"/>
    <n v="34.257224071119687"/>
    <n v="0.29458735653876639"/>
    <n v="-2.7121564702031051"/>
    <n v="-2.749614263034772E-2"/>
    <n v="7.6426586616187064"/>
    <s v="Yes"/>
    <s v="Yes"/>
    <s v="Yes"/>
    <x v="3"/>
    <s v="Declining"/>
    <n v="-69"/>
    <n v="-1.1711829815029451"/>
    <n v="-25.38254652676747"/>
    <s v="Yes"/>
    <s v="0.Reducing"/>
    <s v="Reducing"/>
    <n v="3569.4690122247312"/>
    <n v="0.44137815914139528"/>
    <n v="0.70388040401958252"/>
    <n v="0.42510694250034042"/>
    <n v="0"/>
    <s v="0-10"/>
    <n v="0.60394768780708041"/>
    <n v="12.68071861059714"/>
    <n v="5.7037824746562009"/>
    <n v="23.618820766666669"/>
    <n v="1071.6300033666671"/>
  </r>
  <r>
    <n v="1869"/>
    <m/>
    <n v="1705"/>
    <n v="1783"/>
    <n v="1801"/>
    <s v="Grupa RMF sp. z o.o. sp.k., Warszawa"/>
    <m/>
    <m/>
    <m/>
    <n v="2009"/>
    <m/>
    <s v="012681812"/>
    <n v="335800"/>
    <n v="5272015509"/>
    <s v="sp. z o.o. sp.k."/>
    <s v="7312"/>
    <s v="Pośrednictwo w sprzedaży czasu i miejsca na cele reklamowe w radio i telewizji"/>
    <m/>
    <s v="media, telekomunkacja, IT"/>
    <m/>
    <n v="450"/>
    <s v="S"/>
    <x v="2"/>
    <n v="352520.73082"/>
    <n v="154335.66897999999"/>
    <n v="170007.88550999999"/>
    <n v="152963.57850999999"/>
    <n v="2745.6195899999998"/>
    <n v="0"/>
    <n v="82"/>
    <n v="11061.644759999999"/>
    <n v="309146.93225000001"/>
    <n v="183899.66459"/>
    <n v="125247.26766"/>
    <n v="180839.67851"/>
    <n v="128307.25374"/>
    <m/>
    <m/>
    <s v="M"/>
    <s v="Professional, Scientific and Technical Activities"/>
    <s v="73"/>
    <s v="ADVERTISING, MARKET RESEARCH AND PUBLIC OPINION POLLING"/>
    <s v="High"/>
    <n v="0"/>
    <n v="14.59036362253989"/>
    <n v="0.43391371098712622"/>
    <n v="0.49479248393867892"/>
    <n v="0.84585186044522565"/>
    <x v="1"/>
    <n v="0"/>
    <n v="0.58496352266487672"/>
    <n v="134.8981068292683"/>
    <n v="4299.0333026829267"/>
    <n v="2242.678836463414"/>
    <x v="0"/>
    <s v="Exp&lt;25"/>
    <s v="Exp&lt;50"/>
    <s v="Decreased Export Intensity"/>
    <n v="0"/>
    <n v="0"/>
    <n v="34.257224071119687"/>
    <n v="0.29458735653876639"/>
    <n v="-2.7121564702031051"/>
    <n v="-2.749614263034772E-2"/>
    <n v="7.6426586616187064"/>
    <s v="Yes"/>
    <s v="Yes"/>
    <s v="Yes"/>
    <x v="3"/>
    <s v="Declining"/>
    <n v="-69"/>
    <n v="-1.1711829815029451"/>
    <n v="-25.38254652676747"/>
    <s v="Yes"/>
    <s v="0.Reducing"/>
    <s v="Reducing"/>
    <n v="3569.4690122247312"/>
    <n v="0.44137815914139528"/>
    <n v="0.70388040401958252"/>
    <n v="0.42510694250034042"/>
    <n v="0"/>
    <s v="0-10"/>
    <n v="0.60394768780708041"/>
    <n v="12.68071861059714"/>
    <n v="5.7037824746562009"/>
    <n v="23.618820766666669"/>
    <n v="1071.6300033666671"/>
  </r>
  <r>
    <n v="1869"/>
    <m/>
    <n v="1705"/>
    <n v="1783"/>
    <n v="1801"/>
    <s v="Grupa RMF sp. z o.o. sp.k., Warszawa"/>
    <m/>
    <m/>
    <m/>
    <n v="2009"/>
    <m/>
    <s v="012681812"/>
    <n v="335800"/>
    <n v="5272015509"/>
    <s v="sp. z o.o. sp.k."/>
    <s v="7312"/>
    <s v="Pośrednictwo w sprzedaży czasu i miejsca na cele reklamowe w radio i telewizji"/>
    <m/>
    <s v="media, telekomunkacja, IT"/>
    <m/>
    <n v="450"/>
    <s v="S"/>
    <x v="3"/>
    <n v="388279.33202999999"/>
    <n v="166713.33017999999"/>
    <n v="191119.69735999999"/>
    <n v="158727.96135999999"/>
    <n v="2763.9224100000001"/>
    <n v="0"/>
    <n v="89"/>
    <n v="16296.56371"/>
    <n v="312653.84376000002"/>
    <n v="184550.24343999999"/>
    <n v="128103.60032"/>
    <n v="162028.06135999999"/>
    <n v="150625.7824"/>
    <m/>
    <m/>
    <s v="M"/>
    <s v="Professional, Scientific and Technical Activities"/>
    <s v="73"/>
    <s v="ADVERTISING, MARKET RESEARCH AND PUBLIC OPINION POLLING"/>
    <s v="High"/>
    <n v="0"/>
    <n v="10.143687472456371"/>
    <n v="0.40879837855427248"/>
    <n v="0.50767954569540852"/>
    <n v="0.97963254036183445"/>
    <x v="1"/>
    <n v="0"/>
    <n v="0.51823466940766727"/>
    <n v="183.10745741573041"/>
    <n v="4362.6891239325842"/>
    <n v="2073.5982408988762"/>
    <x v="0"/>
    <s v="Exp&lt;25"/>
    <s v="Exp&lt;50"/>
    <s v="Decreased Export Intensity"/>
    <n v="0"/>
    <n v="0"/>
    <n v="34.257224071119687"/>
    <n v="0.29458735653876639"/>
    <n v="-2.7121564702031051"/>
    <n v="-2.749614263034772E-2"/>
    <n v="7.6426586616187064"/>
    <s v="Yes"/>
    <s v="Yes"/>
    <s v="Yes"/>
    <x v="3"/>
    <s v="Declining"/>
    <n v="-69"/>
    <n v="-1.1711829815029451"/>
    <n v="-25.38254652676747"/>
    <s v="Yes"/>
    <s v="0.Reducing"/>
    <s v="Reducing"/>
    <n v="3569.4690122247312"/>
    <n v="0.44137815914139528"/>
    <n v="0.70388040401958252"/>
    <n v="0.42510694250034042"/>
    <n v="0"/>
    <s v="0-10"/>
    <n v="0.60394768780708041"/>
    <n v="12.68071861059714"/>
    <n v="5.7037824746562009"/>
    <n v="23.618820766666669"/>
    <n v="1071.6300033666671"/>
  </r>
  <r>
    <n v="1869"/>
    <m/>
    <n v="1705"/>
    <n v="1783"/>
    <n v="1801"/>
    <s v="Grupa RMF sp. z o.o. sp.k., Warszawa"/>
    <m/>
    <m/>
    <m/>
    <n v="2009"/>
    <m/>
    <s v="012681812"/>
    <n v="335800"/>
    <n v="5272015509"/>
    <s v="sp. z o.o. sp.k."/>
    <s v="7312"/>
    <s v="Pośrednictwo w sprzedaży czasu i miejsca na cele reklamowe w radio i telewizji"/>
    <m/>
    <s v="media, telekomunkacja, IT"/>
    <m/>
    <n v="450"/>
    <s v="S"/>
    <x v="4"/>
    <n v="431622.20844999998"/>
    <n v="185078.13583000001"/>
    <n v="204534.89551999999"/>
    <n v="168918.41151999999"/>
    <n v="2687.95156"/>
    <n v="0"/>
    <n v="93"/>
    <n v="20211.915639999999"/>
    <n v="338372.81817999989"/>
    <n v="188800.58369999999"/>
    <n v="149572.23448000001"/>
    <n v="172218.51152"/>
    <n v="166154.30666"/>
    <m/>
    <m/>
    <s v="M"/>
    <s v="Professional, Scientific and Technical Activities"/>
    <s v="73"/>
    <s v="ADVERTISING, MARKET RESEARCH AND PUBLIC OPINION POLLING"/>
    <s v="High"/>
    <n v="0"/>
    <n v="11.16280802106953"/>
    <n v="0.3913570900964608"/>
    <n v="0.49920798138738981"/>
    <n v="0.98083771616144333"/>
    <x v="1"/>
    <n v="0"/>
    <n v="0.50896083333853104"/>
    <n v="217.33242623655909"/>
    <n v="4641.0990155913978"/>
    <n v="2030.1138032258059"/>
    <x v="0"/>
    <s v="Exp&lt;25"/>
    <s v="Exp&lt;50"/>
    <s v="Decreased Export Intensity"/>
    <n v="0"/>
    <n v="0"/>
    <n v="34.257224071119687"/>
    <n v="0.29458735653876639"/>
    <n v="-2.7121564702031051"/>
    <n v="-2.749614263034772E-2"/>
    <n v="7.6426586616187064"/>
    <s v="Yes"/>
    <s v="Yes"/>
    <s v="Yes"/>
    <x v="3"/>
    <s v="Declining"/>
    <n v="-69"/>
    <n v="-1.1711829815029451"/>
    <n v="-25.38254652676747"/>
    <s v="Yes"/>
    <s v="0.Reducing"/>
    <s v="Reducing"/>
    <n v="3569.4690122247312"/>
    <n v="0.44137815914139528"/>
    <n v="0.70388040401958252"/>
    <n v="0.42510694250034042"/>
    <n v="0"/>
    <s v="0-10"/>
    <n v="0.60394768780708041"/>
    <n v="12.68071861059714"/>
    <n v="5.7037824746562009"/>
    <n v="23.618820766666669"/>
    <n v="1071.6300033666671"/>
  </r>
  <r>
    <n v="1401"/>
    <n v="1102"/>
    <n v="1144"/>
    <m/>
    <n v="1802"/>
    <s v="Outokumpu Distribution Polska sp. z o.o., Dąbrowa Górnicza"/>
    <m/>
    <m/>
    <m/>
    <n v="2005"/>
    <m/>
    <n v="240157187"/>
    <n v="241600"/>
    <n v="6292322623"/>
    <s v="sp. z o.o."/>
    <s v="4672"/>
    <s v="Sprzedaż hurtowa metali i rud metali"/>
    <m/>
    <s v="handel hurtowy"/>
    <m/>
    <n v="500"/>
    <s v="J"/>
    <x v="0"/>
    <n v="321337"/>
    <n v="7580"/>
    <n v="8165"/>
    <n v="6563"/>
    <n v="778"/>
    <n v="84276"/>
    <n v="48"/>
    <n v="5969"/>
    <n v="166406"/>
    <n v="16163"/>
    <n v="150243"/>
    <n v="104888"/>
    <n v="61518"/>
    <m/>
    <m/>
    <s v="G"/>
    <s v="Wholesale and Retail Trade; Repair of Motor Vehicles and Motorcycles"/>
    <s v="46"/>
    <s v="WHOLESALE TRADE, EXCEPT OF MOTOR VEHICLES"/>
    <s v="Medium-high"/>
    <n v="0.26226671687356262"/>
    <m/>
    <n v="2.0424040804513641E-2"/>
    <n v="3.9439683665252447E-2"/>
    <n v="6.2571504843261377E-2"/>
    <x v="0"/>
    <n v="1"/>
    <n v="0.6303138108000913"/>
    <n v="124.3541666666667"/>
    <n v="6694.520833333333"/>
    <n v="336.72916666666669"/>
    <x v="4"/>
    <s v="Exp&gt;25"/>
    <s v="Exp&lt;50"/>
    <s v="Increased Export Intensity"/>
    <n v="1"/>
    <n v="0.13691258145970381"/>
    <n v="78.14226186215717"/>
    <n v="0.57741226903930887"/>
    <n v="29.088595552287821"/>
    <n v="0.25532876987019648"/>
    <n v="15.52919322829003"/>
    <s v="No"/>
    <s v="Yes"/>
    <s v="No"/>
    <x v="0"/>
    <s v="Growing"/>
    <n v="66.666666666666657"/>
    <n v="0.51082562376599006"/>
    <n v="13.62193664674993"/>
    <s v="No"/>
    <s v="2.Hiring"/>
    <s v="Hiring"/>
    <n v="460.94166666666661"/>
    <n v="2.0424040804513641E-2"/>
    <n v="6.2571504843261377E-2"/>
    <n v="3.9439683665252447E-2"/>
    <n v="0.26226671687356262"/>
    <s v="25-50"/>
    <n v="0.6303138108000913"/>
    <n v="12.68024569564785"/>
    <n v="3.8712010109078911"/>
    <n v="124.3541666666667"/>
    <n v="6694.520833333333"/>
  </r>
  <r>
    <n v="1401"/>
    <n v="1102"/>
    <n v="1144"/>
    <m/>
    <n v="1802"/>
    <s v="Outokumpu Distribution Polska sp. z o.o., Dąbrowa Górnicza"/>
    <m/>
    <m/>
    <m/>
    <n v="2005"/>
    <m/>
    <n v="240157187"/>
    <n v="241600"/>
    <n v="6292322623"/>
    <s v="sp. z o.o."/>
    <s v="4672"/>
    <s v="Sprzedaż hurtowa metali i rud metali"/>
    <m/>
    <s v="handel hurtowy"/>
    <m/>
    <n v="500"/>
    <s v="J"/>
    <x v="1"/>
    <n v="384867"/>
    <n v="6812"/>
    <n v="5670"/>
    <n v="3402"/>
    <n v="848"/>
    <n v="177425"/>
    <n v="53"/>
    <n v="6910"/>
    <n v="190156"/>
    <n v="22523"/>
    <n v="167633"/>
    <n v="108290"/>
    <n v="81869"/>
    <m/>
    <m/>
    <s v="G"/>
    <s v="Wholesale and Retail Trade; Repair of Motor Vehicles and Motorcycles"/>
    <s v="46"/>
    <s v="WHOLESALE TRADE, EXCEPT OF MOTOR VEHICLES"/>
    <s v="Medium-high"/>
    <n v="0.46100341156815211"/>
    <n v="19.770521290732159"/>
    <n v="8.8394172532329351E-3"/>
    <n v="1.7890574054986431E-2"/>
    <n v="3.1415643180349062E-2"/>
    <x v="0"/>
    <n v="1"/>
    <n v="0.56947979553629646"/>
    <n v="130.377358490566"/>
    <n v="7261.6415094339627"/>
    <n v="424.96226415094338"/>
    <x v="4"/>
    <s v="Exp&gt;25"/>
    <s v="Exp&lt;50"/>
    <s v="Increased Export Intensity"/>
    <n v="1"/>
    <n v="0.13691258145970381"/>
    <n v="78.14226186215717"/>
    <n v="0.57741226903930887"/>
    <n v="29.088595552287821"/>
    <n v="0.25532876987019648"/>
    <n v="15.52919322829003"/>
    <s v="No"/>
    <s v="Yes"/>
    <s v="No"/>
    <x v="0"/>
    <s v="Growing"/>
    <n v="66.666666666666657"/>
    <n v="0.51082562376599006"/>
    <n v="13.62193664674993"/>
    <s v="No"/>
    <s v="2.Hiring"/>
    <s v="Hiring"/>
    <n v="460.94166666666661"/>
    <n v="2.0424040804513641E-2"/>
    <n v="6.2571504843261377E-2"/>
    <n v="3.9439683665252447E-2"/>
    <n v="0.26226671687356262"/>
    <s v="25-50"/>
    <n v="0.6303138108000913"/>
    <n v="12.68024569564785"/>
    <n v="3.8712010109078911"/>
    <n v="124.3541666666667"/>
    <n v="6694.520833333333"/>
  </r>
  <r>
    <n v="1401"/>
    <n v="1102"/>
    <n v="1144"/>
    <m/>
    <n v="1802"/>
    <s v="Outokumpu Distribution Polska sp. z o.o., Dąbrowa Górnicza"/>
    <m/>
    <m/>
    <m/>
    <n v="2005"/>
    <m/>
    <n v="240157187"/>
    <n v="241600"/>
    <n v="6292322623"/>
    <s v="sp. z o.o."/>
    <s v="4672"/>
    <s v="Sprzedaż hurtowa metali i rud metali"/>
    <m/>
    <s v="handel hurtowy"/>
    <m/>
    <n v="500"/>
    <s v="J"/>
    <x v="2"/>
    <n v="560312"/>
    <n v="9998"/>
    <n v="9243"/>
    <n v="7386"/>
    <n v="1039"/>
    <n v="249282"/>
    <n v="71"/>
    <n v="8716"/>
    <n v="235401"/>
    <n v="23285"/>
    <n v="212116"/>
    <n v="115673"/>
    <n v="119728"/>
    <m/>
    <m/>
    <s v="G"/>
    <s v="Wholesale and Retail Trade; Repair of Motor Vehicles and Motorcycles"/>
    <s v="46"/>
    <s v="WHOLESALE TRADE, EXCEPT OF MOTOR VEHICLES"/>
    <s v="Medium-high"/>
    <n v="0.44489855651851112"/>
    <n v="45.585877718796361"/>
    <n v="1.3181941489741431E-2"/>
    <n v="3.1376247339645967E-2"/>
    <n v="6.3852411539425794E-2"/>
    <x v="0"/>
    <n v="1"/>
    <n v="0.49138703743824369"/>
    <n v="122.7605633802817"/>
    <n v="7891.7183098591549"/>
    <n v="327.95774647887322"/>
    <x v="4"/>
    <s v="Exp&gt;25"/>
    <s v="Exp&lt;50"/>
    <s v="Increased Export Intensity"/>
    <n v="1"/>
    <n v="0.13691258145970381"/>
    <n v="78.14226186215717"/>
    <n v="0.57741226903930887"/>
    <n v="29.088595552287821"/>
    <n v="0.25532876987019648"/>
    <n v="15.52919322829003"/>
    <s v="No"/>
    <s v="Yes"/>
    <s v="No"/>
    <x v="0"/>
    <s v="Growing"/>
    <n v="66.666666666666657"/>
    <n v="0.51082562376599006"/>
    <n v="13.62193664674993"/>
    <s v="No"/>
    <s v="2.Hiring"/>
    <s v="Hiring"/>
    <n v="460.94166666666661"/>
    <n v="2.0424040804513641E-2"/>
    <n v="6.2571504843261377E-2"/>
    <n v="3.9439683665252447E-2"/>
    <n v="0.26226671687356262"/>
    <s v="25-50"/>
    <n v="0.6303138108000913"/>
    <n v="12.68024569564785"/>
    <n v="3.8712010109078911"/>
    <n v="124.3541666666667"/>
    <n v="6694.520833333333"/>
  </r>
  <r>
    <n v="1401"/>
    <n v="1102"/>
    <n v="1144"/>
    <m/>
    <n v="1802"/>
    <s v="Outokumpu Distribution Polska sp. z o.o., Dąbrowa Górnicza"/>
    <m/>
    <m/>
    <m/>
    <n v="2005"/>
    <m/>
    <n v="240157187"/>
    <n v="241600"/>
    <n v="6292322623"/>
    <s v="sp. z o.o."/>
    <s v="4672"/>
    <s v="Sprzedaż hurtowa metali i rud metali"/>
    <m/>
    <s v="handel hurtowy"/>
    <m/>
    <n v="500"/>
    <s v="J"/>
    <x v="4"/>
    <n v="572437"/>
    <n v="13385"/>
    <n v="14843"/>
    <n v="11858"/>
    <n v="1486"/>
    <n v="228505"/>
    <n v="80"/>
    <n v="11999"/>
    <n v="177570"/>
    <n v="25067"/>
    <n v="152503"/>
    <n v="138816"/>
    <n v="38754"/>
    <m/>
    <m/>
    <s v="G"/>
    <s v="Wholesale and Retail Trade; Repair of Motor Vehicles and Motorcycles"/>
    <s v="46"/>
    <s v="WHOLESALE TRADE, EXCEPT OF MOTOR VEHICLES"/>
    <s v="Medium-high"/>
    <n v="0.39917929833326637"/>
    <n v="-19.151313141299511"/>
    <n v="2.0714943303804609E-2"/>
    <n v="6.6779298304893847E-2"/>
    <n v="8.5422429691101892E-2"/>
    <x v="0"/>
    <n v="1"/>
    <n v="0.78175367460719714"/>
    <n v="149.98750000000001"/>
    <n v="7155.4624999999996"/>
    <n v="313.33749999999998"/>
    <x v="4"/>
    <s v="Exp&gt;25"/>
    <s v="Exp&lt;50"/>
    <s v="Increased Export Intensity"/>
    <n v="1"/>
    <n v="0.13691258145970381"/>
    <n v="78.14226186215717"/>
    <n v="0.57741226903930887"/>
    <n v="29.088595552287821"/>
    <n v="0.25532876987019648"/>
    <n v="15.52919322829003"/>
    <s v="No"/>
    <s v="Yes"/>
    <s v="No"/>
    <x v="0"/>
    <s v="Growing"/>
    <n v="66.666666666666657"/>
    <n v="0.51082562376599006"/>
    <n v="13.62193664674993"/>
    <s v="No"/>
    <s v="2.Hiring"/>
    <s v="Hiring"/>
    <n v="460.94166666666661"/>
    <n v="2.0424040804513641E-2"/>
    <n v="6.2571504843261377E-2"/>
    <n v="3.9439683665252447E-2"/>
    <n v="0.26226671687356262"/>
    <s v="25-50"/>
    <n v="0.6303138108000913"/>
    <n v="12.68024569564785"/>
    <n v="3.8712010109078911"/>
    <n v="124.3541666666667"/>
    <n v="6694.520833333333"/>
  </r>
  <r>
    <n v="1401"/>
    <n v="1102"/>
    <n v="1144"/>
    <m/>
    <n v="1802"/>
    <s v="Outokumpu Distribution Polska sp. z o.o., Dąbrowa Górnicza"/>
    <m/>
    <m/>
    <m/>
    <n v="2005"/>
    <m/>
    <n v="240157187"/>
    <n v="241600"/>
    <n v="6292322623"/>
    <s v="sp. z o.o."/>
    <s v="4672"/>
    <s v="Sprzedaż hurtowa metali i rud metali"/>
    <m/>
    <s v="handel hurtowy"/>
    <m/>
    <n v="500"/>
    <s v="J"/>
    <x v="3"/>
    <n v="708035"/>
    <n v="13772"/>
    <n v="13800"/>
    <n v="11284"/>
    <n v="1474"/>
    <n v="310838"/>
    <n v="71"/>
    <n v="11107"/>
    <n v="262716"/>
    <n v="24163"/>
    <n v="238553"/>
    <n v="126958"/>
    <n v="135758"/>
    <m/>
    <m/>
    <s v="G"/>
    <s v="Wholesale and Retail Trade; Repair of Motor Vehicles and Motorcycles"/>
    <s v="46"/>
    <s v="WHOLESALE TRADE, EXCEPT OF MOTOR VEHICLES"/>
    <s v="Medium-high"/>
    <n v="0.43901502044390461"/>
    <n v="26.364418395465389"/>
    <n v="1.59370652580734E-2"/>
    <n v="4.2951323863030799E-2"/>
    <n v="8.8879787016178574E-2"/>
    <x v="0"/>
    <n v="1"/>
    <n v="0.48325187655110458"/>
    <n v="156.43661971830991"/>
    <n v="9972.3239436619715"/>
    <n v="340.32394366197178"/>
    <x v="4"/>
    <s v="Exp&gt;25"/>
    <s v="Exp&lt;50"/>
    <s v="Increased Export Intensity"/>
    <n v="1"/>
    <n v="0.13691258145970381"/>
    <n v="78.14226186215717"/>
    <n v="0.57741226903930887"/>
    <n v="29.088595552287821"/>
    <n v="0.25532876987019648"/>
    <n v="15.52919322829003"/>
    <s v="No"/>
    <s v="Yes"/>
    <s v="No"/>
    <x v="0"/>
    <s v="Growing"/>
    <n v="66.666666666666657"/>
    <n v="0.51082562376599006"/>
    <n v="13.62193664674993"/>
    <s v="No"/>
    <s v="2.Hiring"/>
    <s v="Hiring"/>
    <n v="460.94166666666661"/>
    <n v="2.0424040804513641E-2"/>
    <n v="6.2571504843261377E-2"/>
    <n v="3.9439683665252447E-2"/>
    <n v="0.26226671687356262"/>
    <s v="25-50"/>
    <n v="0.6303138108000913"/>
    <n v="12.68024569564785"/>
    <n v="3.8712010109078911"/>
    <n v="124.3541666666667"/>
    <n v="6694.520833333333"/>
  </r>
  <r>
    <m/>
    <m/>
    <n v="1766"/>
    <n v="1633"/>
    <n v="1803"/>
    <s v="Zakłady Wodociągów i Kanalizacji sp. z o.o., Łódź"/>
    <m/>
    <m/>
    <m/>
    <m/>
    <m/>
    <n v="472836141"/>
    <n v="45146"/>
    <n v="7251801126"/>
    <s v="sp. z o.o."/>
    <s v="3600"/>
    <s v="Pobór, uzdatnianie i dostarczanie wody"/>
    <m/>
    <s v="usługi"/>
    <m/>
    <n v="300"/>
    <s v="J"/>
    <x v="0"/>
    <n v="321153.07993000001"/>
    <n v="-810.42052999999999"/>
    <n v="58.207629999999988"/>
    <n v="43.090629999999997"/>
    <n v="7201.9098099999992"/>
    <n v="0"/>
    <n v="1032"/>
    <n v="90376.807620000007"/>
    <n v="136709"/>
    <n v="52602"/>
    <n v="84107"/>
    <n v="33945"/>
    <n v="102764.02037"/>
    <m/>
    <m/>
    <s v="E"/>
    <s v="Water Supply; Sewerage, Waste Management and Remediation Activities"/>
    <s v="36"/>
    <s v="WATER COLLECTION, TREATMENT AND SUPPLY"/>
    <s v="Low"/>
    <n v="0"/>
    <m/>
    <n v="1.3417473688682121E-4"/>
    <n v="3.151996576670153E-4"/>
    <n v="1.269424952128443E-3"/>
    <x v="1"/>
    <n v="0"/>
    <n v="0.2483011359895837"/>
    <n v="87.574425988372099"/>
    <n v="311.19484489341079"/>
    <n v="50.970930232558139"/>
    <x v="0"/>
    <s v="Exp&lt;25"/>
    <s v="Exp&lt;50"/>
    <s v="Decreased Export Intensity"/>
    <n v="0"/>
    <n v="0"/>
    <n v="7.6894100362925144"/>
    <n v="7.4081064985872302E-2"/>
    <n v="-21.964195625874979"/>
    <n v="-0.24800243418324011"/>
    <n v="1.869283004034616"/>
    <s v="No"/>
    <s v="Yes"/>
    <s v="No"/>
    <x v="3"/>
    <s v="Declining"/>
    <n v="6.4922480620155039"/>
    <n v="6.2902008362113015E-2"/>
    <n v="1.5849798484886211"/>
    <s v="Yes"/>
    <s v="2.Hiring"/>
    <s v="Hiring"/>
    <n v="3.4983826680085599"/>
    <n v="1.3417473688682121E-4"/>
    <n v="1.269424952128443E-3"/>
    <n v="3.151996576670153E-4"/>
    <n v="0"/>
    <s v="0-10"/>
    <n v="0.2483011359895837"/>
    <n v="12.679673172956001"/>
    <n v="6.9392539460415081"/>
    <n v="87.574425988372099"/>
    <n v="311.19484489341079"/>
  </r>
  <r>
    <m/>
    <m/>
    <n v="1766"/>
    <n v="1633"/>
    <n v="1803"/>
    <s v="Zakłady Wodociągów i Kanalizacji sp. z o.o., Łódź"/>
    <m/>
    <m/>
    <m/>
    <m/>
    <m/>
    <n v="472836141"/>
    <n v="45146"/>
    <n v="7251801126"/>
    <s v="sp. z o.o."/>
    <s v="3600"/>
    <s v="Pobór, uzdatnianie i dostarczanie wody"/>
    <m/>
    <s v="usługi"/>
    <m/>
    <n v="300"/>
    <s v="J"/>
    <x v="2"/>
    <n v="334960.20051"/>
    <n v="1301.40913"/>
    <n v="1404.9905100000001"/>
    <n v="174.71450999999999"/>
    <n v="7084.7190499999997"/>
    <n v="0"/>
    <n v="1022"/>
    <n v="96367.311390000003"/>
    <n v="104878.10092"/>
    <n v="42268.321790000002"/>
    <n v="62609.779130000003"/>
    <n v="24882.670959999999"/>
    <n v="79995.429959999994"/>
    <m/>
    <m/>
    <s v="E"/>
    <s v="Water Supply; Sewerage, Waste Management and Remediation Activities"/>
    <s v="36"/>
    <s v="WATER COLLECTION, TREATMENT AND SUPPLY"/>
    <s v="Low"/>
    <n v="0"/>
    <n v="-1.1602190120843181"/>
    <n v="5.2159781888709502E-4"/>
    <n v="1.6658817090258961E-3"/>
    <n v="7.0215335918262702E-3"/>
    <x v="1"/>
    <n v="0"/>
    <n v="0.23725325632069039"/>
    <n v="94.29286828767124"/>
    <n v="327.74970695694708"/>
    <n v="41.358436193737766"/>
    <x v="0"/>
    <s v="Exp&lt;25"/>
    <s v="Exp&lt;50"/>
    <s v="Decreased Export Intensity"/>
    <n v="0"/>
    <n v="0"/>
    <n v="7.6894100362925144"/>
    <n v="7.4081064985872302E-2"/>
    <n v="-21.964195625874979"/>
    <n v="-0.24800243418324011"/>
    <n v="1.869283004034616"/>
    <s v="No"/>
    <s v="Yes"/>
    <s v="No"/>
    <x v="3"/>
    <s v="Declining"/>
    <n v="6.4922480620155039"/>
    <n v="6.2902008362113015E-2"/>
    <n v="1.5849798484886211"/>
    <s v="Yes"/>
    <s v="2.Hiring"/>
    <s v="Hiring"/>
    <n v="3.4983826680085599"/>
    <n v="1.3417473688682121E-4"/>
    <n v="1.269424952128443E-3"/>
    <n v="3.151996576670153E-4"/>
    <n v="0"/>
    <s v="0-10"/>
    <n v="0.2483011359895837"/>
    <n v="12.679673172956001"/>
    <n v="6.9392539460415081"/>
    <n v="87.574425988372099"/>
    <n v="311.19484489341079"/>
  </r>
  <r>
    <m/>
    <m/>
    <n v="1766"/>
    <n v="1633"/>
    <n v="1803"/>
    <s v="Zakłady Wodociągów i Kanalizacji sp. z o.o., Łódź"/>
    <m/>
    <m/>
    <m/>
    <m/>
    <m/>
    <n v="472836141"/>
    <n v="45146"/>
    <n v="7251801126"/>
    <s v="sp. z o.o."/>
    <s v="3600"/>
    <s v="Pobór, uzdatnianie i dostarczanie wody"/>
    <m/>
    <s v="usługi"/>
    <m/>
    <n v="300"/>
    <s v="J"/>
    <x v="1"/>
    <n v="338892.09097999998"/>
    <n v="-7497.5715200000004"/>
    <n v="-7188.3850300000004"/>
    <n v="-9237.4890299999988"/>
    <n v="8143.0697399999999"/>
    <n v="0"/>
    <n v="981"/>
    <n v="96928.246769999998"/>
    <n v="124229.22383"/>
    <n v="44440.630870000001"/>
    <n v="79788.592959999994"/>
    <n v="24707.956450000001"/>
    <n v="99521.26737999999"/>
    <m/>
    <m/>
    <s v="E"/>
    <s v="Water Supply; Sewerage, Waste Management and Remediation Activities"/>
    <s v="36"/>
    <s v="WATER COLLECTION, TREATMENT AND SUPPLY"/>
    <s v="Low"/>
    <n v="0"/>
    <n v="5.5235375771163442"/>
    <n v="-2.7257906796488669E-2"/>
    <n v="-7.4358421836724434E-2"/>
    <n v="-0.37386697878852698"/>
    <x v="1"/>
    <n v="0"/>
    <n v="0.19889004928350279"/>
    <n v="98.80555226299694"/>
    <n v="345.45575023445468"/>
    <n v="45.301356646279309"/>
    <x v="0"/>
    <s v="Exp&lt;25"/>
    <s v="Exp&lt;50"/>
    <s v="Decreased Export Intensity"/>
    <n v="0"/>
    <n v="0"/>
    <n v="7.6894100362925144"/>
    <n v="7.4081064985872302E-2"/>
    <n v="-21.964195625874979"/>
    <n v="-0.24800243418324011"/>
    <n v="1.869283004034616"/>
    <s v="No"/>
    <s v="Yes"/>
    <s v="No"/>
    <x v="3"/>
    <s v="Declining"/>
    <n v="6.4922480620155039"/>
    <n v="6.2902008362113015E-2"/>
    <n v="1.5849798484886211"/>
    <s v="Yes"/>
    <s v="2.Hiring"/>
    <s v="Hiring"/>
    <n v="3.4983826680085599"/>
    <n v="1.3417473688682121E-4"/>
    <n v="1.269424952128443E-3"/>
    <n v="3.151996576670153E-4"/>
    <n v="0"/>
    <s v="0-10"/>
    <n v="0.2483011359895837"/>
    <n v="12.679673172956001"/>
    <n v="6.9392539460415081"/>
    <n v="87.574425988372099"/>
    <n v="311.19484489341079"/>
  </r>
  <r>
    <m/>
    <m/>
    <n v="1766"/>
    <n v="1633"/>
    <n v="1803"/>
    <s v="Zakłady Wodociągów i Kanalizacji sp. z o.o., Łódź"/>
    <m/>
    <m/>
    <m/>
    <m/>
    <m/>
    <n v="472836141"/>
    <n v="45146"/>
    <n v="7251801126"/>
    <s v="sp. z o.o."/>
    <s v="3600"/>
    <s v="Pobór, uzdatnianie i dostarczanie wody"/>
    <m/>
    <s v="usługi"/>
    <m/>
    <n v="300"/>
    <s v="J"/>
    <x v="3"/>
    <n v="344458"/>
    <n v="-28945.326509999999"/>
    <n v="-28734.401249999999"/>
    <n v="-29146.197250000001"/>
    <n v="10328.028979999999"/>
    <n v="0"/>
    <n v="1133"/>
    <n v="122339.69459"/>
    <n v="111063.18607"/>
    <n v="57022.842490000003"/>
    <n v="54040.343580000001"/>
    <n v="1924.22641"/>
    <n v="109138.95965999999"/>
    <m/>
    <m/>
    <s v="E"/>
    <s v="Water Supply; Sewerage, Waste Management and Remediation Activities"/>
    <s v="36"/>
    <s v="WATER COLLECTION, TREATMENT AND SUPPLY"/>
    <s v="Low"/>
    <n v="0"/>
    <n v="2.8355008969838562"/>
    <n v="-8.4614662019752776E-2"/>
    <n v="-0.26242896752151501"/>
    <n v="-15.146968723914361"/>
    <x v="1"/>
    <n v="0"/>
    <n v="1.7325510622279591E-2"/>
    <n v="107.9785477405119"/>
    <n v="304.02294792586048"/>
    <n v="50.32907545454546"/>
    <x v="0"/>
    <s v="Exp&lt;25"/>
    <s v="Exp&lt;50"/>
    <s v="Decreased Export Intensity"/>
    <n v="0"/>
    <n v="0"/>
    <n v="7.6894100362925144"/>
    <n v="7.4081064985872302E-2"/>
    <n v="-21.964195625874979"/>
    <n v="-0.24800243418324011"/>
    <n v="1.869283004034616"/>
    <s v="No"/>
    <s v="Yes"/>
    <s v="No"/>
    <x v="3"/>
    <s v="Declining"/>
    <n v="6.4922480620155039"/>
    <n v="6.2902008362113015E-2"/>
    <n v="1.5849798484886211"/>
    <s v="Yes"/>
    <s v="2.Hiring"/>
    <s v="Hiring"/>
    <n v="3.4983826680085599"/>
    <n v="1.3417473688682121E-4"/>
    <n v="1.269424952128443E-3"/>
    <n v="3.151996576670153E-4"/>
    <n v="0"/>
    <s v="0-10"/>
    <n v="0.2483011359895837"/>
    <n v="12.679673172956001"/>
    <n v="6.9392539460415081"/>
    <n v="87.574425988372099"/>
    <n v="311.19484489341079"/>
  </r>
  <r>
    <m/>
    <m/>
    <n v="1766"/>
    <n v="1633"/>
    <n v="1803"/>
    <s v="Zakłady Wodociągów i Kanalizacji sp. z o.o., Łódź"/>
    <m/>
    <m/>
    <m/>
    <m/>
    <m/>
    <n v="472836141"/>
    <n v="45146"/>
    <n v="7251801126"/>
    <s v="sp. z o.o."/>
    <s v="3600"/>
    <s v="Pobór, uzdatnianie i dostarczanie wody"/>
    <m/>
    <s v="usługi"/>
    <m/>
    <n v="300"/>
    <s v="J"/>
    <x v="4"/>
    <n v="345847.85708999989"/>
    <n v="-48611.166010000001"/>
    <n v="-47588.606760000002"/>
    <n v="-47886.264759999998"/>
    <n v="9741.8202400000009"/>
    <n v="0"/>
    <n v="1099"/>
    <n v="128802.20913"/>
    <n v="105778.80829"/>
    <n v="53736.97883"/>
    <n v="52041.829460000001"/>
    <n v="-45962.038350000003"/>
    <n v="151740.84664"/>
    <m/>
    <m/>
    <s v="E"/>
    <s v="Water Supply; Sewerage, Waste Management and Remediation Activities"/>
    <s v="36"/>
    <s v="WATER COLLECTION, TREATMENT AND SUPPLY"/>
    <s v="Low"/>
    <n v="0"/>
    <n v="0.40349101777283902"/>
    <n v="-0.13846049289684789"/>
    <n v="-0.45270187416667101"/>
    <n v="1.041865558601798"/>
    <x v="1"/>
    <n v="0"/>
    <n v="-0.43451083532716561"/>
    <n v="117.1994623566879"/>
    <n v="314.69322756141941"/>
    <n v="48.89625007279345"/>
    <x v="0"/>
    <s v="Exp&lt;25"/>
    <s v="Exp&lt;50"/>
    <s v="Decreased Export Intensity"/>
    <n v="0"/>
    <n v="0"/>
    <n v="7.6894100362925144"/>
    <n v="7.4081064985872302E-2"/>
    <n v="-21.964195625874979"/>
    <n v="-0.24800243418324011"/>
    <n v="1.869283004034616"/>
    <s v="No"/>
    <s v="Yes"/>
    <s v="No"/>
    <x v="3"/>
    <s v="Declining"/>
    <n v="6.4922480620155039"/>
    <n v="6.2902008362113015E-2"/>
    <n v="1.5849798484886211"/>
    <s v="Yes"/>
    <s v="2.Hiring"/>
    <s v="Hiring"/>
    <n v="3.4983826680085599"/>
    <n v="1.3417473688682121E-4"/>
    <n v="1.269424952128443E-3"/>
    <n v="3.151996576670153E-4"/>
    <n v="0"/>
    <s v="0-10"/>
    <n v="0.2483011359895837"/>
    <n v="12.679673172956001"/>
    <n v="6.9392539460415081"/>
    <n v="87.574425988372099"/>
    <n v="311.19484489341079"/>
  </r>
  <r>
    <m/>
    <m/>
    <m/>
    <m/>
    <n v="1805"/>
    <s v="Carry sp. z o.o., Poznań"/>
    <m/>
    <m/>
    <m/>
    <m/>
    <m/>
    <n v="639673856"/>
    <n v="106796"/>
    <n v="7811651255"/>
    <s v="sp. z o.o."/>
    <s v="4771"/>
    <s v="Sprzedaż detaliczna odzieży prowadzona w wyspecjalizowanych sklepach"/>
    <m/>
    <s v="handel detaliczny"/>
    <m/>
    <n v="400"/>
    <s v="J"/>
    <x v="1"/>
    <n v="222835"/>
    <n v="10157"/>
    <n v="9693"/>
    <n v="7293"/>
    <n v="5554"/>
    <n v="0"/>
    <n v="850"/>
    <n v="37421"/>
    <n v="152279"/>
    <n v="31827"/>
    <n v="120452"/>
    <n v="97675"/>
    <n v="54603.922100000003"/>
    <m/>
    <m/>
    <s v="G"/>
    <s v="Wholesale and Retail Trade; Repair of Motor Vehicles and Motorcycles"/>
    <s v="47"/>
    <s v="RETAIL TRADE, EXCEPT OF MOTOR VEHICLES"/>
    <s v="Medium-high"/>
    <n v="0"/>
    <n v="-30.596347848295231"/>
    <n v="3.2728251845535933E-2"/>
    <n v="4.7892355479087732E-2"/>
    <n v="7.4665984131046845E-2"/>
    <x v="1"/>
    <n v="0"/>
    <n v="0.6414213384642663"/>
    <n v="44.02470588235294"/>
    <n v="262.15882352941179"/>
    <n v="37.443529411764708"/>
    <x v="0"/>
    <s v="Exp&lt;25"/>
    <s v="Exp&lt;50"/>
    <s v="Decreased Export Intensity"/>
    <n v="0"/>
    <n v="0"/>
    <n v="-18.236621423298899"/>
    <n v="-0.20134073728592131"/>
    <n v="-40.751174944419503"/>
    <n v="-0.52342423645503544"/>
    <n v="-4.9089359259865573"/>
    <s v="Yes"/>
    <s v="Yes"/>
    <s v="Yes"/>
    <x v="2"/>
    <s v="Declining"/>
    <n v="-20.353982300884962"/>
    <n v="-0.22757814838207491"/>
    <n v="-5.5306305746092974"/>
    <s v="Yes"/>
    <s v="0.Reducing"/>
    <s v="Reducing"/>
    <n v="7.5535908258603968"/>
    <n v="5.6230553366700832E-2"/>
    <n v="0.17985296168635809"/>
    <n v="0.11549976969138651"/>
    <n v="0"/>
    <s v="0-10"/>
    <n v="0.64218997901632635"/>
    <n v="12.679417561455249"/>
    <n v="7.0299729117063858"/>
    <n v="40.97699115044248"/>
    <n v="284.13362831858399"/>
  </r>
  <r>
    <m/>
    <m/>
    <m/>
    <m/>
    <n v="1805"/>
    <s v="Carry sp. z o.o., Poznań"/>
    <m/>
    <m/>
    <m/>
    <m/>
    <m/>
    <n v="639673856"/>
    <n v="106796"/>
    <n v="7811651255"/>
    <s v="sp. z o.o."/>
    <s v="4771"/>
    <s v="Sprzedaż detaliczna odzieży prowadzona w wyspecjalizowanych sklepach"/>
    <m/>
    <s v="handel detaliczny"/>
    <m/>
    <n v="400"/>
    <s v="J"/>
    <x v="2"/>
    <n v="245363.74022000001"/>
    <n v="40768.083550000003"/>
    <n v="38523.392440000003"/>
    <n v="29648.784439999999"/>
    <n v="5709.7990199999986"/>
    <n v="0"/>
    <n v="850"/>
    <n v="44171.036749999999"/>
    <n v="162950.65187999999"/>
    <n v="28557.127939999998"/>
    <n v="134393.52394000001"/>
    <n v="127269.55217"/>
    <n v="35681.099710000002"/>
    <m/>
    <m/>
    <s v="G"/>
    <s v="Wholesale and Retail Trade; Repair of Motor Vehicles and Motorcycles"/>
    <s v="47"/>
    <s v="RETAIL TRADE, EXCEPT OF MOTOR VEHICLES"/>
    <s v="Medium-high"/>
    <n v="0"/>
    <n v="10.11005462337604"/>
    <n v="0.12083604697831909"/>
    <n v="0.1819494681238461"/>
    <n v="0.23296054660738269"/>
    <x v="1"/>
    <n v="0"/>
    <n v="0.78103125517855398"/>
    <n v="51.965925588235287"/>
    <n v="288.66322378823531"/>
    <n v="33.596621105882363"/>
    <x v="0"/>
    <s v="Exp&lt;25"/>
    <s v="Exp&lt;50"/>
    <s v="Decreased Export Intensity"/>
    <n v="0"/>
    <n v="0"/>
    <n v="-18.236621423298899"/>
    <n v="-0.20134073728592131"/>
    <n v="-40.751174944419503"/>
    <n v="-0.52342423645503544"/>
    <n v="-4.9089359259865573"/>
    <s v="Yes"/>
    <s v="Yes"/>
    <s v="Yes"/>
    <x v="2"/>
    <s v="Declining"/>
    <n v="-20.353982300884962"/>
    <n v="-0.22757814838207491"/>
    <n v="-5.5306305746092974"/>
    <s v="Yes"/>
    <s v="0.Reducing"/>
    <s v="Reducing"/>
    <n v="7.5535908258603968"/>
    <n v="5.6230553366700832E-2"/>
    <n v="0.17985296168635809"/>
    <n v="0.11549976969138651"/>
    <n v="0"/>
    <s v="0-10"/>
    <n v="0.64218997901632635"/>
    <n v="12.679417561455249"/>
    <n v="7.0299729117063858"/>
    <n v="40.97699115044248"/>
    <n v="284.13362831858399"/>
  </r>
  <r>
    <m/>
    <m/>
    <m/>
    <m/>
    <n v="1805"/>
    <s v="Carry sp. z o.o., Poznań"/>
    <m/>
    <m/>
    <m/>
    <m/>
    <m/>
    <n v="639673856"/>
    <n v="106796"/>
    <n v="7811651255"/>
    <s v="sp. z o.o."/>
    <s v="4771"/>
    <s v="Sprzedaż detaliczna odzieży prowadzona w wyspecjalizowanych sklepach"/>
    <m/>
    <s v="handel detaliczny"/>
    <m/>
    <n v="400"/>
    <s v="J"/>
    <x v="3"/>
    <n v="257962.10563000001"/>
    <n v="29202.013900000002"/>
    <n v="27195.700239999998"/>
    <n v="21370.90324"/>
    <n v="5579.8562599999996"/>
    <n v="0"/>
    <n v="902"/>
    <n v="50322.607340000002"/>
    <n v="162898.06630000001"/>
    <n v="21648.198919999999"/>
    <n v="141249.86738000001"/>
    <n v="113499.26994"/>
    <n v="49398.79636"/>
    <m/>
    <m/>
    <s v="G"/>
    <s v="Wholesale and Retail Trade; Repair of Motor Vehicles and Motorcycles"/>
    <s v="47"/>
    <s v="RETAIL TRADE, EXCEPT OF MOTOR VEHICLES"/>
    <s v="Medium-high"/>
    <n v="0"/>
    <n v="5.1345669081763967"/>
    <n v="8.2845126371594649E-2"/>
    <n v="0.1311918779971423"/>
    <n v="0.18829110752251951"/>
    <x v="1"/>
    <n v="0"/>
    <n v="0.69675025933687218"/>
    <n v="55.790030310421287"/>
    <n v="285.98903063192898"/>
    <n v="24.000220532150781"/>
    <x v="0"/>
    <s v="Exp&lt;25"/>
    <s v="Exp&lt;50"/>
    <s v="Decreased Export Intensity"/>
    <n v="0"/>
    <n v="0"/>
    <n v="-18.236621423298899"/>
    <n v="-0.20134073728592131"/>
    <n v="-40.751174944419503"/>
    <n v="-0.52342423645503544"/>
    <n v="-4.9089359259865573"/>
    <s v="Yes"/>
    <s v="Yes"/>
    <s v="Yes"/>
    <x v="2"/>
    <s v="Declining"/>
    <n v="-20.353982300884962"/>
    <n v="-0.22757814838207491"/>
    <n v="-5.5306305746092974"/>
    <s v="Yes"/>
    <s v="0.Reducing"/>
    <s v="Reducing"/>
    <n v="7.5535908258603968"/>
    <n v="5.6230553366700832E-2"/>
    <n v="0.17985296168635809"/>
    <n v="0.11549976969138651"/>
    <n v="0"/>
    <s v="0-10"/>
    <n v="0.64218997901632635"/>
    <n v="12.679417561455249"/>
    <n v="7.0299729117063858"/>
    <n v="40.97699115044248"/>
    <n v="284.13362831858399"/>
  </r>
  <r>
    <m/>
    <m/>
    <m/>
    <m/>
    <n v="1805"/>
    <s v="Carry sp. z o.o., Poznań"/>
    <m/>
    <m/>
    <m/>
    <m/>
    <m/>
    <n v="639673856"/>
    <n v="106796"/>
    <n v="7811651255"/>
    <s v="sp. z o.o."/>
    <s v="4771"/>
    <s v="Sprzedaż detaliczna odzieży prowadzona w wyspecjalizowanych sklepach"/>
    <m/>
    <s v="handel detaliczny"/>
    <m/>
    <n v="400"/>
    <s v="J"/>
    <x v="4"/>
    <n v="262518.49722999998"/>
    <n v="21531.563460000001"/>
    <n v="21391.81754"/>
    <n v="16831.39054"/>
    <n v="4789.1454299999996"/>
    <n v="0"/>
    <n v="900"/>
    <n v="56213.023259999987"/>
    <n v="148538.10659000001"/>
    <n v="16628.374619999999"/>
    <n v="131909.73196999999"/>
    <n v="100595.39348"/>
    <n v="47942.713109999997"/>
    <m/>
    <m/>
    <s v="G"/>
    <s v="Wholesale and Retail Trade; Repair of Motor Vehicles and Motorcycles"/>
    <s v="47"/>
    <s v="RETAIL TRADE, EXCEPT OF MOTOR VEHICLES"/>
    <s v="Medium-high"/>
    <n v="0"/>
    <n v="1.76630268576552"/>
    <n v="6.4115065100549984E-2"/>
    <n v="0.1133136198272581"/>
    <n v="0.16731770668352081"/>
    <x v="1"/>
    <n v="0"/>
    <n v="0.67723627148194954"/>
    <n v="62.45891473333333"/>
    <n v="291.68721914444438"/>
    <n v="18.4759718"/>
    <x v="0"/>
    <s v="Exp&lt;25"/>
    <s v="Exp&lt;50"/>
    <s v="Decreased Export Intensity"/>
    <n v="0"/>
    <n v="0"/>
    <n v="-18.236621423298899"/>
    <n v="-0.20134073728592131"/>
    <n v="-40.751174944419503"/>
    <n v="-0.52342423645503544"/>
    <n v="-4.9089359259865573"/>
    <s v="Yes"/>
    <s v="Yes"/>
    <s v="Yes"/>
    <x v="2"/>
    <s v="Declining"/>
    <n v="-20.353982300884962"/>
    <n v="-0.22757814838207491"/>
    <n v="-5.5306305746092974"/>
    <s v="Yes"/>
    <s v="0.Reducing"/>
    <s v="Reducing"/>
    <n v="7.5535908258603968"/>
    <n v="5.6230553366700832E-2"/>
    <n v="0.17985296168635809"/>
    <n v="0.11549976969138651"/>
    <n v="0"/>
    <s v="0-10"/>
    <n v="0.64218997901632635"/>
    <n v="12.679417561455249"/>
    <n v="7.0299729117063858"/>
    <n v="40.97699115044248"/>
    <n v="284.13362831858399"/>
  </r>
  <r>
    <m/>
    <m/>
    <m/>
    <m/>
    <n v="1805"/>
    <s v="Carry sp. z o.o., Poznań"/>
    <m/>
    <m/>
    <m/>
    <m/>
    <m/>
    <n v="639673856"/>
    <n v="106796"/>
    <n v="7811651255"/>
    <s v="sp. z o.o."/>
    <s v="4771"/>
    <s v="Sprzedaż detaliczna odzieży prowadzona w wyspecjalizowanych sklepach"/>
    <m/>
    <s v="handel detaliczny"/>
    <m/>
    <n v="400"/>
    <s v="J"/>
    <x v="0"/>
    <n v="321071"/>
    <n v="26460"/>
    <n v="22883"/>
    <n v="18054"/>
    <n v="6287"/>
    <n v="0"/>
    <n v="1130"/>
    <n v="46304"/>
    <n v="156312"/>
    <n v="34823"/>
    <n v="121489"/>
    <n v="100382"/>
    <n v="55930"/>
    <m/>
    <m/>
    <s v="G"/>
    <s v="Wholesale and Retail Trade; Repair of Motor Vehicles and Motorcycles"/>
    <s v="47"/>
    <s v="RETAIL TRADE, EXCEPT OF MOTOR VEHICLES"/>
    <s v="Medium-high"/>
    <n v="0"/>
    <m/>
    <n v="5.6230553366700832E-2"/>
    <n v="0.11549976969138651"/>
    <n v="0.17985296168635809"/>
    <x v="1"/>
    <n v="0"/>
    <n v="0.64218997901632635"/>
    <n v="40.97699115044248"/>
    <n v="284.13362831858399"/>
    <n v="30.81681415929204"/>
    <x v="0"/>
    <s v="Exp&lt;25"/>
    <s v="Exp&lt;50"/>
    <s v="Decreased Export Intensity"/>
    <n v="0"/>
    <n v="0"/>
    <n v="-18.236621423298899"/>
    <n v="-0.20134073728592131"/>
    <n v="-40.751174944419503"/>
    <n v="-0.52342423645503544"/>
    <n v="-4.9089359259865573"/>
    <s v="Yes"/>
    <s v="Yes"/>
    <s v="Yes"/>
    <x v="2"/>
    <s v="Declining"/>
    <n v="-20.353982300884962"/>
    <n v="-0.22757814838207491"/>
    <n v="-5.5306305746092974"/>
    <s v="Yes"/>
    <s v="0.Reducing"/>
    <s v="Reducing"/>
    <n v="7.5535908258603968"/>
    <n v="5.6230553366700832E-2"/>
    <n v="0.17985296168635809"/>
    <n v="0.11549976969138651"/>
    <n v="0"/>
    <s v="0-10"/>
    <n v="0.64218997901632635"/>
    <n v="12.679417561455249"/>
    <n v="7.0299729117063858"/>
    <n v="40.97699115044248"/>
    <n v="284.13362831858399"/>
  </r>
  <r>
    <n v="1836"/>
    <n v="1113"/>
    <m/>
    <n v="1209"/>
    <n v="1806"/>
    <s v="Flex Films Europa sp. z o.o., Września"/>
    <m/>
    <m/>
    <m/>
    <n v="2011"/>
    <m/>
    <s v="301655923"/>
    <n v="376525"/>
    <n v="7792387276"/>
    <s v="sp. z o.o."/>
    <s v="2222"/>
    <s v="Produkcja opakowań z tworzyw sztucznych"/>
    <m/>
    <s v="produkcja"/>
    <m/>
    <n v="500"/>
    <s v="J"/>
    <x v="0"/>
    <n v="320892"/>
    <n v="55983"/>
    <n v="61297"/>
    <n v="61297"/>
    <n v="12782"/>
    <n v="251770"/>
    <n v="220"/>
    <n v="23332"/>
    <n v="723523.12454999995"/>
    <n v="560508.64928000001"/>
    <n v="163014.47527"/>
    <n v="408408.48014"/>
    <n v="315114.64441000001"/>
    <m/>
    <m/>
    <s v="C"/>
    <s v="Manufacturing"/>
    <s v="22"/>
    <s v="MANUFACTURE OF RUBBER AND PLASTIC PRODUCTS"/>
    <s v="Medium-low"/>
    <n v="0.78459419368510275"/>
    <m/>
    <n v="0.19102065492439821"/>
    <n v="8.4720167082598885E-2"/>
    <n v="0.1500874809920395"/>
    <x v="0"/>
    <n v="1"/>
    <n v="0.5644719101328135"/>
    <n v="106.0545454545454"/>
    <n v="1458.6"/>
    <n v="2547.766587636364"/>
    <x v="3"/>
    <s v="Exp&gt;25"/>
    <s v="Exp&gt;50"/>
    <s v="Decreased Export Intensity"/>
    <n v="0"/>
    <n v="-3.2521086802639432E-2"/>
    <n v="36.303491517395258"/>
    <n v="0.3097137688015259"/>
    <n v="-1.229353972901976"/>
    <n v="-1.2369730367586479E-2"/>
    <n v="8.0504911138203248"/>
    <s v="No"/>
    <s v="Yes"/>
    <s v="No"/>
    <x v="3"/>
    <s v="Declining"/>
    <n v="34.090909090909093"/>
    <n v="0.29334780998745819"/>
    <n v="7.6093068079530868"/>
    <s v="No"/>
    <s v="2.Hiring"/>
    <s v="Hiring"/>
    <n v="24.06779661016958"/>
    <n v="0.19102065492439821"/>
    <n v="0.1500874809920395"/>
    <n v="8.4720167082598885E-2"/>
    <n v="0.78459419368510275"/>
    <s v="75-100"/>
    <n v="0.5644719101328135"/>
    <n v="12.678859896902489"/>
    <n v="5.393627546352362"/>
    <n v="106.0545454545454"/>
    <n v="1458.6"/>
  </r>
  <r>
    <n v="1836"/>
    <n v="1113"/>
    <m/>
    <n v="1209"/>
    <n v="1806"/>
    <s v="Flex Films Europa sp. z o.o., Września"/>
    <m/>
    <m/>
    <m/>
    <n v="2011"/>
    <m/>
    <s v="301655923"/>
    <n v="376525"/>
    <n v="7792387276"/>
    <s v="sp. z o.o."/>
    <s v="2222"/>
    <s v="Produkcja opakowań z tworzyw sztucznych"/>
    <m/>
    <s v="produkcja"/>
    <m/>
    <n v="500"/>
    <s v="J"/>
    <x v="4"/>
    <n v="437387"/>
    <n v="-14603"/>
    <n v="-27134"/>
    <n v="-38012"/>
    <n v="25627"/>
    <n v="328947"/>
    <n v="295"/>
    <n v="41717"/>
    <n v="961704"/>
    <n v="637268"/>
    <n v="324436"/>
    <n v="631680"/>
    <n v="310023"/>
    <m/>
    <m/>
    <s v="C"/>
    <s v="Manufacturing"/>
    <s v="22"/>
    <s v="MANUFACTURE OF RUBBER AND PLASTIC PRODUCTS"/>
    <s v="Medium-low"/>
    <n v="0.75207310688246332"/>
    <n v="-37.916196118729907"/>
    <n v="-8.6907018269861705E-2"/>
    <n v="-3.9525675259747282E-2"/>
    <n v="-6.0176038500506589E-2"/>
    <x v="0"/>
    <n v="1"/>
    <n v="0.65683411943799752"/>
    <n v="141.4135593220339"/>
    <n v="1482.667796610169"/>
    <n v="2160.2305084745758"/>
    <x v="3"/>
    <s v="Exp&gt;25"/>
    <s v="Exp&gt;50"/>
    <s v="Decreased Export Intensity"/>
    <n v="0"/>
    <n v="-3.2521086802639432E-2"/>
    <n v="36.303491517395258"/>
    <n v="0.3097137688015259"/>
    <n v="-1.229353972901976"/>
    <n v="-1.2369730367586479E-2"/>
    <n v="8.0504911138203248"/>
    <s v="No"/>
    <s v="Yes"/>
    <s v="No"/>
    <x v="3"/>
    <s v="Declining"/>
    <n v="34.090909090909093"/>
    <n v="0.29334780998745819"/>
    <n v="7.6093068079530868"/>
    <s v="No"/>
    <s v="2.Hiring"/>
    <s v="Hiring"/>
    <n v="24.06779661016958"/>
    <n v="0.19102065492439821"/>
    <n v="0.1500874809920395"/>
    <n v="8.4720167082598885E-2"/>
    <n v="0.78459419368510275"/>
    <s v="75-100"/>
    <n v="0.5644719101328135"/>
    <n v="12.678859896902489"/>
    <n v="5.393627546352362"/>
    <n v="106.0545454545454"/>
    <n v="1458.6"/>
  </r>
  <r>
    <n v="1836"/>
    <n v="1113"/>
    <m/>
    <n v="1209"/>
    <n v="1806"/>
    <s v="Flex Films Europa sp. z o.o., Września"/>
    <m/>
    <m/>
    <m/>
    <n v="2011"/>
    <m/>
    <s v="301655923"/>
    <n v="376525"/>
    <n v="7792387276"/>
    <s v="sp. z o.o."/>
    <s v="2222"/>
    <s v="Produkcja opakowań z tworzyw sztucznych"/>
    <m/>
    <s v="produkcja"/>
    <m/>
    <n v="500"/>
    <s v="J"/>
    <x v="1"/>
    <n v="453069"/>
    <n v="82640"/>
    <n v="72984"/>
    <n v="75064"/>
    <n v="23024"/>
    <n v="331942"/>
    <n v="309"/>
    <n v="29835.8"/>
    <n v="838657"/>
    <n v="647127"/>
    <n v="191530"/>
    <n v="483473"/>
    <n v="355184.72099"/>
    <m/>
    <m/>
    <s v="C"/>
    <s v="Manufacturing"/>
    <s v="22"/>
    <s v="MANUFACTURE OF RUBBER AND PLASTIC PRODUCTS"/>
    <s v="Medium-low"/>
    <n v="0.73265220087889482"/>
    <n v="41.190493997980617"/>
    <n v="0.16567895839265101"/>
    <n v="8.9505006218275174E-2"/>
    <n v="0.15525996281074639"/>
    <x v="0"/>
    <n v="1"/>
    <n v="0.57648478460204833"/>
    <n v="96.555987055016175"/>
    <n v="1466.2427184466021"/>
    <n v="2094.2621359223299"/>
    <x v="2"/>
    <s v="Exp&gt;25"/>
    <s v="Exp&gt;50"/>
    <s v="Decreased Export Intensity"/>
    <n v="0"/>
    <n v="-3.2521086802639432E-2"/>
    <n v="36.303491517395258"/>
    <n v="0.3097137688015259"/>
    <n v="-1.229353972901976"/>
    <n v="-1.2369730367586479E-2"/>
    <n v="8.0504911138203248"/>
    <s v="No"/>
    <s v="Yes"/>
    <s v="No"/>
    <x v="3"/>
    <s v="Declining"/>
    <n v="34.090909090909093"/>
    <n v="0.29334780998745819"/>
    <n v="7.6093068079530868"/>
    <s v="No"/>
    <s v="2.Hiring"/>
    <s v="Hiring"/>
    <n v="24.06779661016958"/>
    <n v="0.19102065492439821"/>
    <n v="0.1500874809920395"/>
    <n v="8.4720167082598885E-2"/>
    <n v="0.78459419368510275"/>
    <s v="75-100"/>
    <n v="0.5644719101328135"/>
    <n v="12.678859896902489"/>
    <n v="5.393627546352362"/>
    <n v="106.0545454545454"/>
    <n v="1458.6"/>
  </r>
  <r>
    <n v="1836"/>
    <n v="1113"/>
    <m/>
    <n v="1209"/>
    <n v="1806"/>
    <s v="Flex Films Europa sp. z o.o., Września"/>
    <m/>
    <m/>
    <m/>
    <n v="2011"/>
    <m/>
    <s v="301655923"/>
    <n v="376525"/>
    <n v="7792387276"/>
    <s v="sp. z o.o."/>
    <s v="2222"/>
    <s v="Produkcja opakowań z tworzyw sztucznych"/>
    <m/>
    <s v="produkcja"/>
    <m/>
    <n v="500"/>
    <s v="J"/>
    <x v="3"/>
    <n v="704510.63346000004"/>
    <n v="59621"/>
    <n v="79278"/>
    <n v="77091"/>
    <n v="24475"/>
    <n v="548747"/>
    <n v="298"/>
    <n v="36372"/>
    <n v="1041055"/>
    <n v="688318"/>
    <n v="352737"/>
    <n v="689692"/>
    <n v="351363.97879999998"/>
    <m/>
    <m/>
    <s v="C"/>
    <s v="Manufacturing"/>
    <s v="22"/>
    <s v="MANUFACTURE OF RUBBER AND PLASTIC PRODUCTS"/>
    <s v="Medium-low"/>
    <n v="0.7789052058802689"/>
    <n v="-1.038408209789587"/>
    <n v="0.10942489202950691"/>
    <n v="7.4050842654806909E-2"/>
    <n v="0.1117759811626059"/>
    <x v="0"/>
    <n v="1"/>
    <n v="0.66249333608695027"/>
    <n v="122.05369127516779"/>
    <n v="2364.1296424832221"/>
    <n v="2309.7919463087251"/>
    <x v="3"/>
    <s v="Exp&gt;25"/>
    <s v="Exp&gt;50"/>
    <s v="Decreased Export Intensity"/>
    <n v="0"/>
    <n v="-3.2521086802639432E-2"/>
    <n v="36.303491517395258"/>
    <n v="0.3097137688015259"/>
    <n v="-1.229353972901976"/>
    <n v="-1.2369730367586479E-2"/>
    <n v="8.0504911138203248"/>
    <s v="No"/>
    <s v="Yes"/>
    <s v="No"/>
    <x v="3"/>
    <s v="Declining"/>
    <n v="34.090909090909093"/>
    <n v="0.29334780998745819"/>
    <n v="7.6093068079530868"/>
    <s v="No"/>
    <s v="2.Hiring"/>
    <s v="Hiring"/>
    <n v="24.06779661016958"/>
    <n v="0.19102065492439821"/>
    <n v="0.1500874809920395"/>
    <n v="8.4720167082598885E-2"/>
    <n v="0.78459419368510275"/>
    <s v="75-100"/>
    <n v="0.5644719101328135"/>
    <n v="12.678859896902489"/>
    <n v="5.393627546352362"/>
    <n v="106.0545454545454"/>
    <n v="1458.6"/>
  </r>
  <r>
    <n v="1836"/>
    <n v="1113"/>
    <m/>
    <n v="1209"/>
    <n v="1806"/>
    <s v="Flex Films Europa sp. z o.o., Września"/>
    <m/>
    <m/>
    <m/>
    <n v="2011"/>
    <m/>
    <s v="301655923"/>
    <n v="376525"/>
    <n v="7792387276"/>
    <s v="sp. z o.o."/>
    <s v="2222"/>
    <s v="Produkcja opakowań z tworzyw sztucznych"/>
    <m/>
    <s v="produkcja"/>
    <m/>
    <n v="500"/>
    <s v="J"/>
    <x v="2"/>
    <n v="711903.09363000002"/>
    <n v="122269"/>
    <n v="135867"/>
    <n v="136007"/>
    <n v="25210"/>
    <n v="435070"/>
    <n v="299"/>
    <n v="33893"/>
    <n v="1045732"/>
    <n v="673114"/>
    <n v="372618"/>
    <n v="619480"/>
    <n v="426253.01676000003"/>
    <m/>
    <m/>
    <s v="C"/>
    <s v="Manufacturing"/>
    <s v="22"/>
    <s v="MANUFACTURE OF RUBBER AND PLASTIC PRODUCTS"/>
    <s v="Medium-low"/>
    <n v="0.61113654919179283"/>
    <n v="57.129067234792053"/>
    <n v="0.19104706977251509"/>
    <n v="0.1300591356102711"/>
    <n v="0.2195502679666817"/>
    <x v="0"/>
    <n v="1"/>
    <n v="0.59238887210107372"/>
    <n v="113.35451505016719"/>
    <n v="2380.9468014381268"/>
    <n v="2251.217391304348"/>
    <x v="2"/>
    <s v="Exp&gt;25"/>
    <s v="Exp&gt;50"/>
    <s v="Decreased Export Intensity"/>
    <n v="0"/>
    <n v="-3.2521086802639432E-2"/>
    <n v="36.303491517395258"/>
    <n v="0.3097137688015259"/>
    <n v="-1.229353972901976"/>
    <n v="-1.2369730367586479E-2"/>
    <n v="8.0504911138203248"/>
    <s v="No"/>
    <s v="Yes"/>
    <s v="No"/>
    <x v="3"/>
    <s v="Declining"/>
    <n v="34.090909090909093"/>
    <n v="0.29334780998745819"/>
    <n v="7.6093068079530868"/>
    <s v="No"/>
    <s v="2.Hiring"/>
    <s v="Hiring"/>
    <n v="24.06779661016958"/>
    <n v="0.19102065492439821"/>
    <n v="0.1500874809920395"/>
    <n v="8.4720167082598885E-2"/>
    <n v="0.78459419368510275"/>
    <s v="75-100"/>
    <n v="0.5644719101328135"/>
    <n v="12.678859896902489"/>
    <n v="5.393627546352362"/>
    <n v="106.0545454545454"/>
    <n v="1458.6"/>
  </r>
  <r>
    <m/>
    <m/>
    <m/>
    <n v="1717"/>
    <n v="1807"/>
    <s v="Albea Poland sp. z o.o., Łódź"/>
    <m/>
    <m/>
    <m/>
    <m/>
    <m/>
    <s v="015892745"/>
    <n v="226609"/>
    <n v="5252332773"/>
    <s v="sp. z o.o."/>
    <s v="2229"/>
    <s v="Produkcja pozostałych wyrobów z tworzyw sztucznych"/>
    <m/>
    <s v="produkcja"/>
    <m/>
    <n v="500"/>
    <s v="J"/>
    <x v="1"/>
    <n v="320202"/>
    <n v="17297"/>
    <n v="12917"/>
    <n v="10363"/>
    <n v="19107"/>
    <n v="178281"/>
    <n v="618"/>
    <n v="64711"/>
    <n v="278152"/>
    <n v="165361"/>
    <n v="112791"/>
    <n v="171016"/>
    <n v="107136"/>
    <m/>
    <m/>
    <s v="C"/>
    <s v="Manufacturing"/>
    <s v="22"/>
    <s v="MANUFACTURE OF RUBBER AND PLASTIC PRODUCTS"/>
    <s v="Medium-low"/>
    <n v="0.55677665973354318"/>
    <n v="-0.20009724352021421"/>
    <n v="3.2363945259554897E-2"/>
    <n v="3.7256607897840029E-2"/>
    <n v="6.0596669317490762E-2"/>
    <x v="0"/>
    <n v="1"/>
    <n v="0.61482930196439356"/>
    <n v="104.710355987055"/>
    <n v="518.12621359223306"/>
    <n v="267.57443365695792"/>
    <x v="2"/>
    <s v="Exp&gt;25"/>
    <s v="Exp&gt;50"/>
    <s v="Increased Export Intensity"/>
    <n v="1"/>
    <n v="8.3318029038579322E-2"/>
    <n v="30.33592649387241"/>
    <n v="0.26494498150365692"/>
    <n v="-5.5536764537156449"/>
    <n v="-5.71385176654573E-2"/>
    <n v="6.8479110600568882"/>
    <s v="Yes"/>
    <s v="Yes"/>
    <s v="Yes"/>
    <x v="3"/>
    <s v="Declining"/>
    <n v="3.091190108191654"/>
    <n v="3.0443751414722438E-2"/>
    <n v="0.76399746602180407"/>
    <s v="Yes"/>
    <s v="1.Sustaining"/>
    <s v="Hiring"/>
    <n v="131.05412595093489"/>
    <n v="7.0813230105596495E-2"/>
    <n v="0.13313488110445701"/>
    <n v="9.3125058920454307E-2"/>
    <n v="0.77202004712570593"/>
    <s v="75-100"/>
    <n v="0.69947904071352163"/>
    <n v="12.678710302676549"/>
    <n v="6.4723462945009009"/>
    <n v="86.931993817619784"/>
    <n v="495.89489953632147"/>
  </r>
  <r>
    <m/>
    <m/>
    <m/>
    <n v="1717"/>
    <n v="1807"/>
    <s v="Albea Poland sp. z o.o., Łódź"/>
    <m/>
    <m/>
    <m/>
    <m/>
    <m/>
    <s v="015892745"/>
    <n v="226609"/>
    <n v="5252332773"/>
    <s v="sp. z o.o."/>
    <s v="2229"/>
    <s v="Produkcja pozostałych wyrobów z tworzyw sztucznych"/>
    <m/>
    <s v="produkcja"/>
    <m/>
    <n v="500"/>
    <s v="J"/>
    <x v="0"/>
    <n v="320844"/>
    <n v="28137"/>
    <n v="29254"/>
    <n v="22720"/>
    <n v="16641"/>
    <n v="247698"/>
    <n v="647"/>
    <n v="56245"/>
    <n v="243973"/>
    <n v="150708"/>
    <n v="93266"/>
    <n v="170654"/>
    <n v="73320"/>
    <m/>
    <m/>
    <s v="C"/>
    <s v="Manufacturing"/>
    <s v="22"/>
    <s v="MANUFACTURE OF RUBBER AND PLASTIC PRODUCTS"/>
    <s v="Medium-low"/>
    <n v="0.77202004712570593"/>
    <m/>
    <n v="7.0813230105596495E-2"/>
    <n v="9.3125058920454307E-2"/>
    <n v="0.13313488110445701"/>
    <x v="0"/>
    <n v="1"/>
    <n v="0.69947904071352163"/>
    <n v="86.931993817619784"/>
    <n v="495.89489953632147"/>
    <n v="232.93353941267389"/>
    <x v="3"/>
    <s v="Exp&gt;25"/>
    <s v="Exp&gt;50"/>
    <s v="Increased Export Intensity"/>
    <n v="1"/>
    <n v="8.3318029038579322E-2"/>
    <n v="30.33592649387241"/>
    <n v="0.26494498150365692"/>
    <n v="-5.5536764537156449"/>
    <n v="-5.71385176654573E-2"/>
    <n v="6.8479110600568882"/>
    <s v="Yes"/>
    <s v="Yes"/>
    <s v="Yes"/>
    <x v="3"/>
    <s v="Declining"/>
    <n v="3.091190108191654"/>
    <n v="3.0443751414722438E-2"/>
    <n v="0.76399746602180407"/>
    <s v="Yes"/>
    <s v="1.Sustaining"/>
    <s v="Hiring"/>
    <n v="131.05412595093489"/>
    <n v="7.0813230105596495E-2"/>
    <n v="0.13313488110445701"/>
    <n v="9.3125058920454307E-2"/>
    <n v="0.77202004712570593"/>
    <s v="75-100"/>
    <n v="0.69947904071352163"/>
    <n v="12.678710302676549"/>
    <n v="6.4723462945009009"/>
    <n v="86.931993817619784"/>
    <n v="495.89489953632147"/>
  </r>
  <r>
    <m/>
    <m/>
    <m/>
    <n v="1717"/>
    <n v="1807"/>
    <s v="Albea Poland sp. z o.o., Łódź"/>
    <m/>
    <m/>
    <m/>
    <m/>
    <m/>
    <s v="015892745"/>
    <n v="226609"/>
    <n v="5252332773"/>
    <s v="sp. z o.o."/>
    <s v="2229"/>
    <s v="Produkcja pozostałych wyrobów z tworzyw sztucznych"/>
    <m/>
    <s v="produkcja"/>
    <m/>
    <n v="500"/>
    <s v="J"/>
    <x v="2"/>
    <n v="352485"/>
    <n v="5866"/>
    <n v="7314"/>
    <n v="4847"/>
    <n v="25962"/>
    <n v="229115.25"/>
    <n v="613"/>
    <n v="66668"/>
    <n v="279043"/>
    <n v="146116"/>
    <n v="132927"/>
    <n v="168864"/>
    <n v="110179"/>
    <m/>
    <m/>
    <s v="C"/>
    <s v="Manufacturing"/>
    <s v="22"/>
    <s v="MANUFACTURE OF RUBBER AND PLASTIC PRODUCTS"/>
    <s v="Medium-low"/>
    <n v="0.65"/>
    <n v="10.08207319129799"/>
    <n v="1.375093975630169E-2"/>
    <n v="1.7370082747103489E-2"/>
    <n v="2.8703572105362899E-2"/>
    <x v="0"/>
    <n v="1"/>
    <n v="0.60515404435875475"/>
    <n v="108.7569331158238"/>
    <n v="575.01631321370314"/>
    <n v="238.36215334420879"/>
    <x v="2"/>
    <s v="Exp&gt;25"/>
    <s v="Exp&gt;50"/>
    <s v="Increased Export Intensity"/>
    <n v="1"/>
    <n v="8.3318029038579322E-2"/>
    <n v="30.33592649387241"/>
    <n v="0.26494498150365692"/>
    <n v="-5.5536764537156449"/>
    <n v="-5.71385176654573E-2"/>
    <n v="6.8479110600568882"/>
    <s v="Yes"/>
    <s v="Yes"/>
    <s v="Yes"/>
    <x v="3"/>
    <s v="Declining"/>
    <n v="3.091190108191654"/>
    <n v="3.0443751414722438E-2"/>
    <n v="0.76399746602180407"/>
    <s v="Yes"/>
    <s v="1.Sustaining"/>
    <s v="Hiring"/>
    <n v="131.05412595093489"/>
    <n v="7.0813230105596495E-2"/>
    <n v="0.13313488110445701"/>
    <n v="9.3125058920454307E-2"/>
    <n v="0.77202004712570593"/>
    <s v="75-100"/>
    <n v="0.69947904071352163"/>
    <n v="12.678710302676549"/>
    <n v="6.4723462945009009"/>
    <n v="86.931993817619784"/>
    <n v="495.89489953632147"/>
  </r>
  <r>
    <m/>
    <m/>
    <m/>
    <n v="1717"/>
    <n v="1807"/>
    <s v="Albea Poland sp. z o.o., Łódź"/>
    <m/>
    <m/>
    <m/>
    <m/>
    <m/>
    <s v="015892745"/>
    <n v="226609"/>
    <n v="5252332773"/>
    <s v="sp. z o.o."/>
    <s v="2229"/>
    <s v="Produkcja pozostałych wyrobów z tworzyw sztucznych"/>
    <m/>
    <s v="produkcja"/>
    <m/>
    <n v="500"/>
    <s v="J"/>
    <x v="4"/>
    <n v="418175"/>
    <n v="-13123"/>
    <n v="-10262"/>
    <n v="-7938"/>
    <n v="25729"/>
    <n v="357681"/>
    <n v="667"/>
    <n v="85012"/>
    <n v="278592"/>
    <n v="169687"/>
    <n v="108905"/>
    <n v="147856"/>
    <n v="130736"/>
    <m/>
    <m/>
    <s v="C"/>
    <s v="Manufacturing"/>
    <s v="22"/>
    <s v="MANUFACTURE OF RUBBER AND PLASTIC PRODUCTS"/>
    <s v="Medium-low"/>
    <n v="0.85533807616428525"/>
    <n v="0"/>
    <n v="-1.8982483410055598E-2"/>
    <n v="-2.849328049620951E-2"/>
    <n v="-5.368737149659128E-2"/>
    <x v="0"/>
    <n v="1"/>
    <n v="0.53072593613599817"/>
    <n v="127.45427286356821"/>
    <n v="626.94902548725634"/>
    <n v="254.4032983508246"/>
    <x v="3"/>
    <s v="Exp&gt;25"/>
    <s v="Exp&gt;50"/>
    <s v="Increased Export Intensity"/>
    <n v="1"/>
    <n v="8.3318029038579322E-2"/>
    <n v="30.33592649387241"/>
    <n v="0.26494498150365692"/>
    <n v="-5.5536764537156449"/>
    <n v="-5.71385176654573E-2"/>
    <n v="6.8479110600568882"/>
    <s v="Yes"/>
    <s v="Yes"/>
    <s v="Yes"/>
    <x v="3"/>
    <s v="Declining"/>
    <n v="3.091190108191654"/>
    <n v="3.0443751414722438E-2"/>
    <n v="0.76399746602180407"/>
    <s v="Yes"/>
    <s v="1.Sustaining"/>
    <s v="Hiring"/>
    <n v="131.05412595093489"/>
    <n v="7.0813230105596495E-2"/>
    <n v="0.13313488110445701"/>
    <n v="9.3125058920454307E-2"/>
    <n v="0.77202004712570593"/>
    <s v="75-100"/>
    <n v="0.69947904071352163"/>
    <n v="12.678710302676549"/>
    <n v="6.4723462945009009"/>
    <n v="86.931993817619784"/>
    <n v="495.89489953632147"/>
  </r>
  <r>
    <m/>
    <m/>
    <m/>
    <n v="1717"/>
    <n v="1807"/>
    <s v="Albea Poland sp. z o.o., Łódź"/>
    <m/>
    <m/>
    <m/>
    <m/>
    <m/>
    <s v="015892745"/>
    <n v="226609"/>
    <n v="5252332773"/>
    <s v="sp. z o.o."/>
    <s v="2229"/>
    <s v="Produkcja pozostałych wyrobów z tworzyw sztucznych"/>
    <m/>
    <s v="produkcja"/>
    <m/>
    <n v="500"/>
    <s v="J"/>
    <x v="3"/>
    <n v="418175"/>
    <n v="-1413"/>
    <n v="-5694"/>
    <n v="-5068"/>
    <n v="24646"/>
    <n v="297913"/>
    <n v="614"/>
    <n v="69464"/>
    <n v="297521"/>
    <n v="167419"/>
    <n v="130102"/>
    <n v="159796"/>
    <n v="137726"/>
    <m/>
    <m/>
    <s v="C"/>
    <s v="Manufacturing"/>
    <s v="22"/>
    <s v="MANUFACTURE OF RUBBER AND PLASTIC PRODUCTS"/>
    <s v="Medium-low"/>
    <n v="0.71241226759131937"/>
    <n v="18.636254024993981"/>
    <n v="-1.211932803252227E-2"/>
    <n v="-1.703409171117333E-2"/>
    <n v="-3.1715437182407567E-2"/>
    <x v="0"/>
    <n v="1"/>
    <n v="0.53709149942357015"/>
    <n v="113.1335504885994"/>
    <n v="681.06677524429972"/>
    <n v="272.66938110749192"/>
    <x v="2"/>
    <s v="Exp&gt;25"/>
    <s v="Exp&gt;50"/>
    <s v="Increased Export Intensity"/>
    <n v="1"/>
    <n v="8.3318029038579322E-2"/>
    <n v="30.33592649387241"/>
    <n v="0.26494498150365692"/>
    <n v="-5.5536764537156449"/>
    <n v="-5.71385176654573E-2"/>
    <n v="6.8479110600568882"/>
    <s v="Yes"/>
    <s v="Yes"/>
    <s v="Yes"/>
    <x v="3"/>
    <s v="Declining"/>
    <n v="3.091190108191654"/>
    <n v="3.0443751414722438E-2"/>
    <n v="0.76399746602180407"/>
    <s v="Yes"/>
    <s v="1.Sustaining"/>
    <s v="Hiring"/>
    <n v="131.05412595093489"/>
    <n v="7.0813230105596495E-2"/>
    <n v="0.13313488110445701"/>
    <n v="9.3125058920454307E-2"/>
    <n v="0.77202004712570593"/>
    <s v="75-100"/>
    <n v="0.69947904071352163"/>
    <n v="12.678710302676549"/>
    <n v="6.4723462945009009"/>
    <n v="86.931993817619784"/>
    <n v="495.89489953632147"/>
  </r>
  <r>
    <m/>
    <n v="1931"/>
    <m/>
    <n v="1508"/>
    <n v="1808"/>
    <s v="Lentex SA GK, Lubliniec"/>
    <s v="SG)"/>
    <n v="2002"/>
    <n v="1991"/>
    <m/>
    <m/>
    <n v="150122050"/>
    <n v="77520"/>
    <n v="5750007888"/>
    <s v="SA"/>
    <s v="1395"/>
    <s v="Budownictwo"/>
    <m/>
    <s v="budownictwo"/>
    <m/>
    <n v="400"/>
    <s v="S"/>
    <x v="0"/>
    <n v="320840"/>
    <n v="28492"/>
    <n v="28404"/>
    <n v="21623"/>
    <n v="21443"/>
    <n v="139206"/>
    <n v="752"/>
    <n v="44356"/>
    <n v="500183"/>
    <n v="283026"/>
    <n v="217157"/>
    <n v="365474"/>
    <n v="134709"/>
    <m/>
    <m/>
    <s v="C"/>
    <s v="Manufacturing"/>
    <s v="13"/>
    <s v="MANUFACTURE OF TEXTILES"/>
    <s v="Medium-low"/>
    <n v="0.43387981548435361"/>
    <m/>
    <n v="6.7394963221543452E-2"/>
    <n v="4.3230177754941687E-2"/>
    <n v="5.9164263394933712E-2"/>
    <x v="1"/>
    <n v="0"/>
    <n v="0.73068057091104655"/>
    <n v="58.984042553191493"/>
    <n v="426.64893617021278"/>
    <n v="376.36436170212772"/>
    <x v="4"/>
    <s v="Exp&gt;25"/>
    <s v="Exp&lt;50"/>
    <s v="Increased Export Intensity"/>
    <n v="1"/>
    <n v="0.13865956328791201"/>
    <n v="5.8627353197855632"/>
    <n v="5.697311913858627E-2"/>
    <n v="-23.28787295667712"/>
    <n v="-0.26511038003052612"/>
    <n v="1.4345198605363101"/>
    <s v="No"/>
    <s v="Yes"/>
    <s v="No"/>
    <x v="3"/>
    <s v="Declining"/>
    <n v="-17.287234042553191"/>
    <n v="-0.18979623121066069"/>
    <n v="-4.6340946617088878"/>
    <s v="No"/>
    <s v="0.Reducing"/>
    <s v="Reducing"/>
    <n v="119.4121570773757"/>
    <n v="6.7394963221543452E-2"/>
    <n v="5.9164263394933712E-2"/>
    <n v="4.3230177754941687E-2"/>
    <n v="0.43387981548435361"/>
    <s v="25-50"/>
    <n v="0.73068057091104655"/>
    <n v="12.678697835480859"/>
    <n v="6.62273632394984"/>
    <n v="58.984042553191493"/>
    <n v="426.64893617021278"/>
  </r>
  <r>
    <m/>
    <n v="1931"/>
    <m/>
    <n v="1508"/>
    <n v="1808"/>
    <s v="Lentex SA GK, Lubliniec"/>
    <s v="SG)"/>
    <n v="2002"/>
    <n v="1991"/>
    <m/>
    <m/>
    <n v="150122050"/>
    <n v="77520"/>
    <n v="5750007888"/>
    <s v="SA"/>
    <s v="1395"/>
    <s v="Budownictwo"/>
    <m/>
    <s v="budownictwo"/>
    <m/>
    <n v="400"/>
    <s v="S"/>
    <x v="4"/>
    <n v="339650"/>
    <n v="34454"/>
    <n v="30864"/>
    <n v="16158"/>
    <n v="14996"/>
    <n v="194463"/>
    <n v="622"/>
    <n v="50967"/>
    <n v="444779"/>
    <n v="273800"/>
    <n v="170979"/>
    <n v="366550"/>
    <n v="78229"/>
    <m/>
    <m/>
    <s v="C"/>
    <s v="Manufacturing"/>
    <s v="13"/>
    <s v="MANUFACTURE OF TEXTILES"/>
    <s v="Medium-low"/>
    <n v="0.57253937877226557"/>
    <n v="-16.326289287104419"/>
    <n v="4.7572501104077729E-2"/>
    <n v="3.6328153982089981E-2"/>
    <n v="4.40812985950075E-2"/>
    <x v="1"/>
    <n v="0"/>
    <n v="0.82411714581848516"/>
    <n v="81.940514469453376"/>
    <n v="546.06109324758847"/>
    <n v="440.19292604501612"/>
    <x v="2"/>
    <s v="Exp&gt;25"/>
    <s v="Exp&lt;50"/>
    <s v="Increased Export Intensity"/>
    <n v="1"/>
    <n v="0.13865956328791201"/>
    <n v="5.8627353197855632"/>
    <n v="5.697311913858627E-2"/>
    <n v="-23.28787295667712"/>
    <n v="-0.26511038003052612"/>
    <n v="1.4345198605363101"/>
    <s v="No"/>
    <s v="Yes"/>
    <s v="No"/>
    <x v="3"/>
    <s v="Declining"/>
    <n v="-17.287234042553191"/>
    <n v="-0.18979623121066069"/>
    <n v="-4.6340946617088878"/>
    <s v="No"/>
    <s v="0.Reducing"/>
    <s v="Reducing"/>
    <n v="119.4121570773757"/>
    <n v="6.7394963221543452E-2"/>
    <n v="5.9164263394933712E-2"/>
    <n v="4.3230177754941687E-2"/>
    <n v="0.43387981548435361"/>
    <s v="25-50"/>
    <n v="0.73068057091104655"/>
    <n v="12.678697835480859"/>
    <n v="6.62273632394984"/>
    <n v="58.984042553191493"/>
    <n v="426.64893617021278"/>
  </r>
  <r>
    <m/>
    <n v="1931"/>
    <m/>
    <n v="1508"/>
    <n v="1808"/>
    <s v="Lentex SA GK, Lubliniec"/>
    <s v="SG)"/>
    <n v="2002"/>
    <n v="1991"/>
    <m/>
    <m/>
    <n v="150122050"/>
    <n v="77520"/>
    <n v="5750007888"/>
    <s v="SA"/>
    <s v="1395"/>
    <s v="Budownictwo"/>
    <m/>
    <s v="budownictwo"/>
    <m/>
    <n v="400"/>
    <s v="S"/>
    <x v="1"/>
    <n v="372354"/>
    <n v="52516"/>
    <n v="54941"/>
    <n v="42773"/>
    <n v="17220"/>
    <n v="170228"/>
    <n v="800"/>
    <n v="54998"/>
    <n v="486570"/>
    <n v="308949"/>
    <n v="177621"/>
    <n v="360436"/>
    <n v="126134"/>
    <m/>
    <m/>
    <s v="C"/>
    <s v="Manufacturing"/>
    <s v="13"/>
    <s v="MANUFACTURE OF TEXTILES"/>
    <s v="Medium-low"/>
    <n v="0.45716710442213587"/>
    <n v="16.0559780575988"/>
    <n v="0.1148718692427099"/>
    <n v="8.7907187044001897E-2"/>
    <n v="0.1186701661321289"/>
    <x v="1"/>
    <n v="0"/>
    <n v="0.74076905686745997"/>
    <n v="68.747500000000002"/>
    <n v="465.4425"/>
    <n v="386.18624999999997"/>
    <x v="4"/>
    <s v="Exp&gt;25"/>
    <s v="Exp&lt;50"/>
    <s v="Increased Export Intensity"/>
    <n v="1"/>
    <n v="0.13865956328791201"/>
    <n v="5.8627353197855632"/>
    <n v="5.697311913858627E-2"/>
    <n v="-23.28787295667712"/>
    <n v="-0.26511038003052612"/>
    <n v="1.4345198605363101"/>
    <s v="No"/>
    <s v="Yes"/>
    <s v="No"/>
    <x v="3"/>
    <s v="Declining"/>
    <n v="-17.287234042553191"/>
    <n v="-0.18979623121066069"/>
    <n v="-4.6340946617088878"/>
    <s v="No"/>
    <s v="0.Reducing"/>
    <s v="Reducing"/>
    <n v="119.4121570773757"/>
    <n v="6.7394963221543452E-2"/>
    <n v="5.9164263394933712E-2"/>
    <n v="4.3230177754941687E-2"/>
    <n v="0.43387981548435361"/>
    <s v="25-50"/>
    <n v="0.73068057091104655"/>
    <n v="12.678697835480859"/>
    <n v="6.62273632394984"/>
    <n v="58.984042553191493"/>
    <n v="426.64893617021278"/>
  </r>
  <r>
    <m/>
    <n v="1931"/>
    <m/>
    <n v="1508"/>
    <n v="1808"/>
    <s v="Lentex SA GK, Lubliniec"/>
    <s v="SG)"/>
    <n v="2002"/>
    <n v="1991"/>
    <m/>
    <m/>
    <n v="150122050"/>
    <n v="77520"/>
    <n v="5750007888"/>
    <s v="SA"/>
    <s v="1395"/>
    <s v="Budownictwo"/>
    <m/>
    <s v="budownictwo"/>
    <m/>
    <n v="400"/>
    <s v="S"/>
    <x v="3"/>
    <n v="405922"/>
    <n v="26638"/>
    <n v="21209"/>
    <n v="16592"/>
    <n v="15626"/>
    <n v="194463"/>
    <n v="675"/>
    <n v="48150"/>
    <n v="468524"/>
    <n v="287779"/>
    <n v="180745"/>
    <n v="380639"/>
    <n v="87885"/>
    <m/>
    <m/>
    <s v="C"/>
    <s v="Manufacturing"/>
    <s v="13"/>
    <s v="MANUFACTURE OF TEXTILES"/>
    <s v="Medium-low"/>
    <n v="0.47906494351131501"/>
    <n v="-1.5309303233850711"/>
    <n v="4.0874847877178377E-2"/>
    <n v="3.5413340618623591E-2"/>
    <n v="4.3589858107025287E-2"/>
    <x v="1"/>
    <n v="0"/>
    <n v="0.8124215621825136"/>
    <n v="71.333333333333329"/>
    <n v="601.36592592592592"/>
    <n v="426.33925925925928"/>
    <x v="4"/>
    <s v="Exp&gt;25"/>
    <s v="Exp&lt;50"/>
    <s v="Increased Export Intensity"/>
    <n v="1"/>
    <n v="0.13865956328791201"/>
    <n v="5.8627353197855632"/>
    <n v="5.697311913858627E-2"/>
    <n v="-23.28787295667712"/>
    <n v="-0.26511038003052612"/>
    <n v="1.4345198605363101"/>
    <s v="No"/>
    <s v="Yes"/>
    <s v="No"/>
    <x v="3"/>
    <s v="Declining"/>
    <n v="-17.287234042553191"/>
    <n v="-0.18979623121066069"/>
    <n v="-4.6340946617088878"/>
    <s v="No"/>
    <s v="0.Reducing"/>
    <s v="Reducing"/>
    <n v="119.4121570773757"/>
    <n v="6.7394963221543452E-2"/>
    <n v="5.9164263394933712E-2"/>
    <n v="4.3230177754941687E-2"/>
    <n v="0.43387981548435361"/>
    <s v="25-50"/>
    <n v="0.73068057091104655"/>
    <n v="12.678697835480859"/>
    <n v="6.62273632394984"/>
    <n v="58.984042553191493"/>
    <n v="426.64893617021278"/>
  </r>
  <r>
    <m/>
    <n v="1931"/>
    <m/>
    <n v="1508"/>
    <n v="1808"/>
    <s v="Lentex SA GK, Lubliniec"/>
    <s v="SG)"/>
    <n v="2002"/>
    <n v="1991"/>
    <m/>
    <m/>
    <n v="150122050"/>
    <n v="77520"/>
    <n v="5750007888"/>
    <s v="SA"/>
    <s v="1395"/>
    <s v="Budownictwo"/>
    <m/>
    <s v="budownictwo"/>
    <m/>
    <n v="400"/>
    <s v="S"/>
    <x v="2"/>
    <n v="412233"/>
    <n v="26638"/>
    <n v="21209"/>
    <n v="16592"/>
    <n v="17644"/>
    <n v="157921"/>
    <n v="794"/>
    <n v="43733"/>
    <n v="555612"/>
    <n v="326967"/>
    <n v="228645"/>
    <n v="407762"/>
    <n v="147850"/>
    <m/>
    <m/>
    <s v="C"/>
    <s v="Manufacturing"/>
    <s v="13"/>
    <s v="MANUFACTURE OF TEXTILES"/>
    <s v="Medium-low"/>
    <n v="0.38308674948390842"/>
    <n v="10.709969545110299"/>
    <n v="4.0249082436389132E-2"/>
    <n v="2.9862565963298129E-2"/>
    <n v="4.0690402734928709E-2"/>
    <x v="1"/>
    <n v="0"/>
    <n v="0.73389703606113621"/>
    <n v="55.079345088161212"/>
    <n v="519.18513853904278"/>
    <n v="411.79722921914362"/>
    <x v="4"/>
    <s v="Exp&gt;25"/>
    <s v="Exp&lt;50"/>
    <s v="Increased Export Intensity"/>
    <n v="1"/>
    <n v="0.13865956328791201"/>
    <n v="5.8627353197855632"/>
    <n v="5.697311913858627E-2"/>
    <n v="-23.28787295667712"/>
    <n v="-0.26511038003052612"/>
    <n v="1.4345198605363101"/>
    <s v="No"/>
    <s v="Yes"/>
    <s v="No"/>
    <x v="3"/>
    <s v="Declining"/>
    <n v="-17.287234042553191"/>
    <n v="-0.18979623121066069"/>
    <n v="-4.6340946617088878"/>
    <s v="No"/>
    <s v="0.Reducing"/>
    <s v="Reducing"/>
    <n v="119.4121570773757"/>
    <n v="6.7394963221543452E-2"/>
    <n v="5.9164263394933712E-2"/>
    <n v="4.3230177754941687E-2"/>
    <n v="0.43387981548435361"/>
    <s v="25-50"/>
    <n v="0.73068057091104655"/>
    <n v="12.678697835480859"/>
    <n v="6.62273632394984"/>
    <n v="58.984042553191493"/>
    <n v="426.64893617021278"/>
  </r>
  <r>
    <n v="1917"/>
    <n v="1747"/>
    <m/>
    <n v="1613"/>
    <n v="1810"/>
    <s v="Winkhaus Polska Beteiligungs sp. z o.o. sp.k., Rydzyna"/>
    <m/>
    <m/>
    <m/>
    <n v="2008"/>
    <m/>
    <n v="410023222"/>
    <n v="316790"/>
    <n v="6970011183"/>
    <s v="sp. z o.o. sp.k."/>
    <s v="4673"/>
    <s v="Sprzedaż hurtowa drewna, materiałów budowlanych i wyposażenia sanitarnego"/>
    <m/>
    <s v="budownictwo"/>
    <m/>
    <n v="500"/>
    <s v="J"/>
    <x v="0"/>
    <n v="320779"/>
    <n v="9424"/>
    <n v="9210"/>
    <n v="9210"/>
    <n v="3249"/>
    <n v="0"/>
    <n v="711"/>
    <n v="51540.823549999986"/>
    <n v="48296"/>
    <n v="18810"/>
    <n v="29486"/>
    <n v="27290"/>
    <n v="18278"/>
    <m/>
    <m/>
    <s v="G"/>
    <s v="Wholesale and Retail Trade; Repair of Motor Vehicles and Motorcycles"/>
    <s v="46"/>
    <s v="WHOLESALE TRADE, EXCEPT OF MOTOR VEHICLES"/>
    <s v="Medium-high"/>
    <n v="0"/>
    <m/>
    <n v="2.8711355793240832E-2"/>
    <n v="0.19069902269339081"/>
    <n v="0.33748625870282162"/>
    <x v="0"/>
    <n v="1"/>
    <n v="0.56505714758986247"/>
    <n v="72.490609774964824"/>
    <n v="451.16596343178622"/>
    <n v="26.455696202531641"/>
    <x v="0"/>
    <s v="Exp&lt;25"/>
    <s v="Exp&lt;50"/>
    <s v="Decreased Export Intensity"/>
    <n v="0"/>
    <n v="0"/>
    <n v="30.66025224531532"/>
    <n v="0.2674302739699872"/>
    <n v="-5.3186577932497636"/>
    <n v="-5.4653225199125188E-2"/>
    <n v="6.9143187653419416"/>
    <s v="No"/>
    <s v="Yes"/>
    <s v="No"/>
    <x v="3"/>
    <s v="Declining"/>
    <n v="4.6413502109704643"/>
    <n v="4.5368605029850961E-2"/>
    <n v="1.140671733019238"/>
    <s v="Yes"/>
    <s v="2.Hiring"/>
    <s v="Hiring"/>
    <n v="112.18168515692351"/>
    <n v="2.8711355793240832E-2"/>
    <n v="0.33748625870282162"/>
    <n v="0.19069902269339081"/>
    <n v="0"/>
    <s v="0-10"/>
    <n v="0.56505714758986247"/>
    <n v="12.67850769148518"/>
    <n v="6.5666724298032406"/>
    <n v="72.490609774964824"/>
    <n v="451.16596343178622"/>
  </r>
  <r>
    <n v="1917"/>
    <n v="1747"/>
    <m/>
    <n v="1613"/>
    <n v="1810"/>
    <s v="Winkhaus Polska Beteiligungs sp. z o.o. sp.k., Rydzyna"/>
    <m/>
    <m/>
    <m/>
    <n v="2008"/>
    <m/>
    <n v="410023222"/>
    <n v="316790"/>
    <n v="6970011183"/>
    <s v="sp. z o.o. sp.k."/>
    <s v="4673"/>
    <s v="Sprzedaż hurtowa drewna, materiałów budowlanych i wyposażenia sanitarnego"/>
    <m/>
    <s v="budownictwo"/>
    <m/>
    <n v="500"/>
    <s v="J"/>
    <x v="1"/>
    <n v="343184.09035000001"/>
    <n v="9697.2576199999985"/>
    <n v="9673.9136999999992"/>
    <n v="10958.68491"/>
    <n v="2959.0938999999998"/>
    <n v="0"/>
    <n v="600"/>
    <n v="57137.84276"/>
    <n v="60010.679739999992"/>
    <n v="19564.114560000002"/>
    <n v="40446.565179999998"/>
    <n v="29038.624889999999"/>
    <n v="30972.05485"/>
    <m/>
    <m/>
    <s v="G"/>
    <s v="Wholesale and Retail Trade; Repair of Motor Vehicles and Motorcycles"/>
    <s v="46"/>
    <s v="WHOLESALE TRADE, EXCEPT OF MOTOR VEHICLES"/>
    <s v="Medium-high"/>
    <n v="0"/>
    <n v="6.9845876288659792"/>
    <n v="3.1932380370033077E-2"/>
    <n v="0.18261224431183221"/>
    <n v="0.37738305279647832"/>
    <x v="0"/>
    <n v="1"/>
    <n v="0.4838909510075815"/>
    <n v="95.22973793333334"/>
    <n v="571.97348391666674"/>
    <n v="32.606857599999998"/>
    <x v="0"/>
    <s v="Exp&lt;25"/>
    <s v="Exp&lt;50"/>
    <s v="Decreased Export Intensity"/>
    <n v="0"/>
    <n v="0"/>
    <n v="30.66025224531532"/>
    <n v="0.2674302739699872"/>
    <n v="-5.3186577932497636"/>
    <n v="-5.4653225199125188E-2"/>
    <n v="6.9143187653419416"/>
    <s v="No"/>
    <s v="Yes"/>
    <s v="No"/>
    <x v="3"/>
    <s v="Declining"/>
    <n v="4.6413502109704643"/>
    <n v="4.5368605029850961E-2"/>
    <n v="1.140671733019238"/>
    <s v="Yes"/>
    <s v="2.Hiring"/>
    <s v="Hiring"/>
    <n v="112.18168515692351"/>
    <n v="2.8711355793240832E-2"/>
    <n v="0.33748625870282162"/>
    <n v="0.19069902269339081"/>
    <n v="0"/>
    <s v="0-10"/>
    <n v="0.56505714758986247"/>
    <n v="12.67850769148518"/>
    <n v="6.5666724298032406"/>
    <n v="72.490609774964824"/>
    <n v="451.16596343178622"/>
  </r>
  <r>
    <n v="1917"/>
    <n v="1747"/>
    <m/>
    <n v="1613"/>
    <n v="1810"/>
    <s v="Winkhaus Polska Beteiligungs sp. z o.o. sp.k., Rydzyna"/>
    <m/>
    <m/>
    <m/>
    <n v="2008"/>
    <m/>
    <n v="410023222"/>
    <n v="316790"/>
    <n v="6970011183"/>
    <s v="sp. z o.o. sp.k."/>
    <s v="4673"/>
    <s v="Sprzedaż hurtowa drewna, materiałów budowlanych i wyposażenia sanitarnego"/>
    <m/>
    <s v="budownictwo"/>
    <m/>
    <n v="500"/>
    <s v="J"/>
    <x v="4"/>
    <n v="419130.65055000002"/>
    <n v="16652.88263"/>
    <n v="15882.72565"/>
    <n v="12518.316650000001"/>
    <n v="6235.7620499999994"/>
    <n v="0"/>
    <n v="744"/>
    <n v="72117.85914"/>
    <n v="102321.65118"/>
    <n v="44933.344669999999"/>
    <n v="57388.306509999988"/>
    <n v="58598.256630000003"/>
    <n v="43723.394549999997"/>
    <m/>
    <m/>
    <s v="G"/>
    <s v="Wholesale and Retail Trade; Repair of Motor Vehicles and Motorcycles"/>
    <s v="46"/>
    <s v="WHOLESALE TRADE, EXCEPT OF MOTOR VEHICLES"/>
    <s v="Medium-high"/>
    <n v="0"/>
    <n v="-6.955737634609827"/>
    <n v="2.9867337627474781E-2"/>
    <n v="0.12234279358899609"/>
    <n v="0.21362950657462251"/>
    <x v="0"/>
    <n v="1"/>
    <n v="0.57268677698443693"/>
    <n v="96.932606370967747"/>
    <n v="563.34764858870972"/>
    <n v="60.394280470430097"/>
    <x v="0"/>
    <s v="Exp&lt;25"/>
    <s v="Exp&lt;50"/>
    <s v="Decreased Export Intensity"/>
    <n v="0"/>
    <n v="0"/>
    <n v="30.66025224531532"/>
    <n v="0.2674302739699872"/>
    <n v="-5.3186577932497636"/>
    <n v="-5.4653225199125188E-2"/>
    <n v="6.9143187653419416"/>
    <s v="No"/>
    <s v="Yes"/>
    <s v="No"/>
    <x v="3"/>
    <s v="Declining"/>
    <n v="4.6413502109704643"/>
    <n v="4.5368605029850961E-2"/>
    <n v="1.140671733019238"/>
    <s v="Yes"/>
    <s v="2.Hiring"/>
    <s v="Hiring"/>
    <n v="112.18168515692351"/>
    <n v="2.8711355793240832E-2"/>
    <n v="0.33748625870282162"/>
    <n v="0.19069902269339081"/>
    <n v="0"/>
    <s v="0-10"/>
    <n v="0.56505714758986247"/>
    <n v="12.67850769148518"/>
    <n v="6.5666724298032406"/>
    <n v="72.490609774964824"/>
    <n v="451.16596343178622"/>
  </r>
  <r>
    <n v="1917"/>
    <n v="1747"/>
    <m/>
    <n v="1613"/>
    <n v="1810"/>
    <s v="Winkhaus Polska Beteiligungs sp. z o.o. sp.k., Rydzyna"/>
    <m/>
    <m/>
    <m/>
    <n v="2008"/>
    <m/>
    <n v="410023222"/>
    <n v="316790"/>
    <n v="6970011183"/>
    <s v="sp. z o.o. sp.k."/>
    <s v="4673"/>
    <s v="Sprzedaż hurtowa drewna, materiałów budowlanych i wyposażenia sanitarnego"/>
    <m/>
    <s v="budownictwo"/>
    <m/>
    <n v="500"/>
    <s v="J"/>
    <x v="2"/>
    <n v="422653.88011999999"/>
    <n v="15221.820379999999"/>
    <n v="4831.2038899999998"/>
    <n v="1805.2876799999999"/>
    <n v="2930.9971999999998"/>
    <n v="0"/>
    <n v="760"/>
    <n v="61507.95377"/>
    <n v="97577.113829999988"/>
    <n v="39380.8226"/>
    <n v="58196.291230000003"/>
    <n v="47885.227659999997"/>
    <n v="49691.886170000012"/>
    <m/>
    <m/>
    <s v="G"/>
    <s v="Wholesale and Retail Trade; Repair of Motor Vehicles and Motorcycles"/>
    <s v="46"/>
    <s v="WHOLESALE TRADE, EXCEPT OF MOTOR VEHICLES"/>
    <s v="Medium-high"/>
    <n v="0"/>
    <n v="23.156606615694759"/>
    <n v="4.2713145789349946E-3"/>
    <n v="1.850113832168877E-2"/>
    <n v="3.7700304837602602E-2"/>
    <x v="0"/>
    <n v="1"/>
    <n v="0.49074240649734951"/>
    <n v="80.931518118421053"/>
    <n v="556.12352647368414"/>
    <n v="51.816871842105257"/>
    <x v="0"/>
    <s v="Exp&lt;25"/>
    <s v="Exp&lt;50"/>
    <s v="Decreased Export Intensity"/>
    <n v="0"/>
    <n v="0"/>
    <n v="30.66025224531532"/>
    <n v="0.2674302739699872"/>
    <n v="-5.3186577932497636"/>
    <n v="-5.4653225199125188E-2"/>
    <n v="6.9143187653419416"/>
    <s v="No"/>
    <s v="Yes"/>
    <s v="No"/>
    <x v="3"/>
    <s v="Declining"/>
    <n v="4.6413502109704643"/>
    <n v="4.5368605029850961E-2"/>
    <n v="1.140671733019238"/>
    <s v="Yes"/>
    <s v="2.Hiring"/>
    <s v="Hiring"/>
    <n v="112.18168515692351"/>
    <n v="2.8711355793240832E-2"/>
    <n v="0.33748625870282162"/>
    <n v="0.19069902269339081"/>
    <n v="0"/>
    <s v="0-10"/>
    <n v="0.56505714758986247"/>
    <n v="12.67850769148518"/>
    <n v="6.5666724298032406"/>
    <n v="72.490609774964824"/>
    <n v="451.16596343178622"/>
  </r>
  <r>
    <n v="1917"/>
    <n v="1747"/>
    <m/>
    <n v="1613"/>
    <n v="1810"/>
    <s v="Winkhaus Polska Beteiligungs sp. z o.o. sp.k., Rydzyna"/>
    <m/>
    <m/>
    <m/>
    <n v="2008"/>
    <m/>
    <n v="410023222"/>
    <n v="316790"/>
    <n v="6970011183"/>
    <s v="sp. z o.o. sp.k."/>
    <s v="4673"/>
    <s v="Sprzedaż hurtowa drewna, materiałów budowlanych i wyposażenia sanitarnego"/>
    <m/>
    <s v="budownictwo"/>
    <m/>
    <n v="500"/>
    <s v="J"/>
    <x v="3"/>
    <n v="450463.72542999999"/>
    <n v="21012.32805"/>
    <n v="31643.061239999999"/>
    <n v="27153.26124"/>
    <n v="5344.3686699999998"/>
    <n v="0"/>
    <n v="762"/>
    <n v="68611.270799999998"/>
    <n v="93047.273710000009"/>
    <n v="47357.590129999997"/>
    <n v="45689.683579999997"/>
    <n v="73233.201220000003"/>
    <n v="19814.072489999999"/>
    <m/>
    <m/>
    <s v="G"/>
    <s v="Wholesale and Retail Trade; Repair of Motor Vehicles and Motorcycles"/>
    <s v="46"/>
    <s v="WHOLESALE TRADE, EXCEPT OF MOTOR VEHICLES"/>
    <s v="Medium-high"/>
    <n v="0"/>
    <n v="6.5798154513816884"/>
    <n v="6.0278463519077501E-2"/>
    <n v="0.29182221205780229"/>
    <n v="0.37077801854419601"/>
    <x v="0"/>
    <n v="1"/>
    <n v="0.78705370184456525"/>
    <n v="90.041037795275585"/>
    <n v="591.15974465879265"/>
    <n v="62.149068412073497"/>
    <x v="0"/>
    <s v="Exp&lt;25"/>
    <s v="Exp&lt;50"/>
    <s v="Decreased Export Intensity"/>
    <n v="0"/>
    <n v="0"/>
    <n v="30.66025224531532"/>
    <n v="0.2674302739699872"/>
    <n v="-5.3186577932497636"/>
    <n v="-5.4653225199125188E-2"/>
    <n v="6.9143187653419416"/>
    <s v="No"/>
    <s v="Yes"/>
    <s v="No"/>
    <x v="3"/>
    <s v="Declining"/>
    <n v="4.6413502109704643"/>
    <n v="4.5368605029850961E-2"/>
    <n v="1.140671733019238"/>
    <s v="Yes"/>
    <s v="2.Hiring"/>
    <s v="Hiring"/>
    <n v="112.18168515692351"/>
    <n v="2.8711355793240832E-2"/>
    <n v="0.33748625870282162"/>
    <n v="0.19069902269339081"/>
    <n v="0"/>
    <s v="0-10"/>
    <n v="0.56505714758986247"/>
    <n v="12.67850769148518"/>
    <n v="6.5666724298032406"/>
    <n v="72.490609774964824"/>
    <n v="451.16596343178622"/>
  </r>
  <r>
    <m/>
    <m/>
    <m/>
    <n v="1672"/>
    <n v="1811"/>
    <s v="Woodward Poland sp. z o.o., Niepołomice"/>
    <m/>
    <m/>
    <m/>
    <m/>
    <m/>
    <n v="300051301"/>
    <n v="233878"/>
    <n v="6751330882"/>
    <s v="sp. z o.o."/>
    <s v="3320"/>
    <s v="Instalowanie maszyn przemysłowych, sprzętu i wyposażenia"/>
    <m/>
    <s v="usługi"/>
    <m/>
    <n v="500"/>
    <s v="J"/>
    <x v="2"/>
    <n v="178444.23011999999"/>
    <n v="6453.7147500000001"/>
    <n v="8886.9192700000003"/>
    <n v="7585.5434100000002"/>
    <n v="4313"/>
    <n v="173947"/>
    <n v="286"/>
    <n v="42309"/>
    <n v="119583.26996000001"/>
    <n v="49872.671000000002"/>
    <n v="69710.598959999988"/>
    <n v="66585.543409999998"/>
    <n v="52997.726549999999"/>
    <m/>
    <m/>
    <s v="C"/>
    <s v="Manufacturing"/>
    <s v="33"/>
    <s v="REPAIR, MAINTENANCE AND INSTALLATION OF MACHINERY AND EQUIPMENT"/>
    <s v="Medium-high"/>
    <n v="0.97479755934402756"/>
    <n v="-45.85759829096984"/>
    <n v="4.2509322968295932E-2"/>
    <n v="6.3433149240168185E-2"/>
    <n v="0.1139217767330075"/>
    <x v="0"/>
    <n v="1"/>
    <n v="0.55681320164829518"/>
    <n v="147.9335664335664"/>
    <n v="623.93087454545457"/>
    <n v="174.37996853146851"/>
    <x v="3"/>
    <s v="Exp&gt;25"/>
    <s v="Exp&gt;50"/>
    <s v="Decreased Export Intensity"/>
    <n v="0"/>
    <n v="-2.03047900379657E-2"/>
    <n v="8.7023609424109214"/>
    <n v="8.344332770458962E-2"/>
    <n v="-21.230173230137002"/>
    <n v="-0.23864017146452449"/>
    <n v="2.1079940020555692"/>
    <s v="Yes"/>
    <s v="No"/>
    <s v="No"/>
    <x v="3"/>
    <s v="Declining"/>
    <n v="-9.3821510297482842"/>
    <n v="-9.8518983841109353E-2"/>
    <n v="-2.4328908676837009"/>
    <s v="Yes"/>
    <s v="0.Reducing"/>
    <s v="Reducing"/>
    <n v="146.48512287029331"/>
    <n v="5.7485038591133811E-2"/>
    <n v="8.8592688630292307E-2"/>
    <n v="6.021636470811071E-2"/>
    <n v="0.99365802141025084"/>
    <s v="75-100"/>
    <n v="0.67969903204315962"/>
    <n v="12.678452390357309"/>
    <n v="6.0799331950955899"/>
    <n v="124.3661327231121"/>
    <n v="734.00746235697943"/>
  </r>
  <r>
    <m/>
    <m/>
    <m/>
    <n v="1672"/>
    <n v="1811"/>
    <s v="Woodward Poland sp. z o.o., Niepołomice"/>
    <m/>
    <m/>
    <m/>
    <m/>
    <m/>
    <n v="300051301"/>
    <n v="233878"/>
    <n v="6751330882"/>
    <s v="sp. z o.o."/>
    <s v="3320"/>
    <s v="Instalowanie maszyn przemysłowych, sprzętu i wyposażenia"/>
    <m/>
    <s v="usługi"/>
    <m/>
    <n v="500"/>
    <s v="J"/>
    <x v="3"/>
    <n v="260520"/>
    <n v="26411.753669999998"/>
    <n v="25847.228279999999"/>
    <n v="15064.653700000001"/>
    <n v="3924"/>
    <n v="253304"/>
    <n v="390"/>
    <n v="57577"/>
    <n v="201995.32602000001"/>
    <n v="48955.762450000002"/>
    <n v="153039.56357"/>
    <n v="81650.197109999994"/>
    <n v="120345.12891"/>
    <m/>
    <m/>
    <s v="C"/>
    <s v="Manufacturing"/>
    <s v="33"/>
    <s v="REPAIR, MAINTENANCE AND INSTALLATION OF MACHINERY AND EQUIPMENT"/>
    <s v="Medium-high"/>
    <n v="0.97230155074466451"/>
    <n v="45.995194030541512"/>
    <n v="5.7825325118992778E-2"/>
    <n v="7.4579219216727888E-2"/>
    <n v="0.1845023555755137"/>
    <x v="0"/>
    <n v="1"/>
    <n v="0.40421824959412977"/>
    <n v="147.6333333333333"/>
    <n v="668"/>
    <n v="125.527596025641"/>
    <x v="3"/>
    <s v="Exp&gt;25"/>
    <s v="Exp&gt;50"/>
    <s v="Decreased Export Intensity"/>
    <n v="0"/>
    <n v="-2.03047900379657E-2"/>
    <n v="8.7023609424109214"/>
    <n v="8.344332770458962E-2"/>
    <n v="-21.230173230137002"/>
    <n v="-0.23864017146452449"/>
    <n v="2.1079940020555692"/>
    <s v="Yes"/>
    <s v="No"/>
    <s v="No"/>
    <x v="3"/>
    <s v="Declining"/>
    <n v="-9.3821510297482842"/>
    <n v="-9.8518983841109353E-2"/>
    <n v="-2.4328908676837009"/>
    <s v="Yes"/>
    <s v="0.Reducing"/>
    <s v="Reducing"/>
    <n v="146.48512287029331"/>
    <n v="5.7485038591133811E-2"/>
    <n v="8.8592688630292307E-2"/>
    <n v="6.021636470811071E-2"/>
    <n v="0.99365802141025084"/>
    <s v="75-100"/>
    <n v="0.67969903204315962"/>
    <n v="12.678452390357309"/>
    <n v="6.0799331950955899"/>
    <n v="124.3661327231121"/>
    <n v="734.00746235697943"/>
  </r>
  <r>
    <m/>
    <m/>
    <m/>
    <n v="1672"/>
    <n v="1811"/>
    <s v="Woodward Poland sp. z o.o., Niepołomice"/>
    <m/>
    <m/>
    <m/>
    <m/>
    <m/>
    <n v="300051301"/>
    <n v="233878"/>
    <n v="6751330882"/>
    <s v="sp. z o.o."/>
    <s v="3320"/>
    <s v="Instalowanie maszyn przemysłowych, sprzętu i wyposażenia"/>
    <m/>
    <s v="usługi"/>
    <m/>
    <n v="500"/>
    <s v="J"/>
    <x v="0"/>
    <n v="320761.26104999997"/>
    <n v="18037.75059"/>
    <n v="19122.152470000001"/>
    <n v="18438.973470000001"/>
    <n v="5546"/>
    <n v="318727"/>
    <n v="437"/>
    <n v="54348"/>
    <n v="306212"/>
    <n v="138921"/>
    <n v="167291"/>
    <n v="208132"/>
    <n v="98080.175239999997"/>
    <m/>
    <m/>
    <s v="C"/>
    <s v="Manufacturing"/>
    <s v="33"/>
    <s v="REPAIR, MAINTENANCE AND INSTALLATION OF MACHINERY AND EQUIPMENT"/>
    <s v="Medium-high"/>
    <n v="0.99365802141025084"/>
    <m/>
    <n v="5.7485038591133811E-2"/>
    <n v="6.021636470811071E-2"/>
    <n v="8.8592688630292307E-2"/>
    <x v="0"/>
    <n v="1"/>
    <n v="0.67969903204315962"/>
    <n v="124.3661327231121"/>
    <n v="734.00746235697943"/>
    <n v="317.8970251716247"/>
    <x v="3"/>
    <s v="Exp&gt;25"/>
    <s v="Exp&gt;50"/>
    <s v="Decreased Export Intensity"/>
    <n v="0"/>
    <n v="-2.03047900379657E-2"/>
    <n v="8.7023609424109214"/>
    <n v="8.344332770458962E-2"/>
    <n v="-21.230173230137002"/>
    <n v="-0.23864017146452449"/>
    <n v="2.1079940020555692"/>
    <s v="Yes"/>
    <s v="No"/>
    <s v="No"/>
    <x v="3"/>
    <s v="Declining"/>
    <n v="-9.3821510297482842"/>
    <n v="-9.8518983841109353E-2"/>
    <n v="-2.4328908676837009"/>
    <s v="Yes"/>
    <s v="0.Reducing"/>
    <s v="Reducing"/>
    <n v="146.48512287029331"/>
    <n v="5.7485038591133811E-2"/>
    <n v="8.8592688630292307E-2"/>
    <n v="6.021636470811071E-2"/>
    <n v="0.99365802141025084"/>
    <s v="75-100"/>
    <n v="0.67969903204315962"/>
    <n v="12.678452390357309"/>
    <n v="6.0799331950955899"/>
    <n v="124.3661327231121"/>
    <n v="734.00746235697943"/>
  </r>
  <r>
    <m/>
    <m/>
    <m/>
    <n v="1672"/>
    <n v="1811"/>
    <s v="Woodward Poland sp. z o.o., Niepołomice"/>
    <m/>
    <m/>
    <m/>
    <m/>
    <m/>
    <n v="300051301"/>
    <n v="233878"/>
    <n v="6751330882"/>
    <s v="sp. z o.o."/>
    <s v="3320"/>
    <s v="Instalowanie maszyn przemysłowych, sprzętu i wyposażenia"/>
    <m/>
    <s v="usługi"/>
    <m/>
    <n v="500"/>
    <s v="J"/>
    <x v="1"/>
    <n v="329583.14461000002"/>
    <n v="24864.26108"/>
    <n v="30554.78325"/>
    <n v="28990.865119999999"/>
    <n v="5550"/>
    <n v="322991.48171780002"/>
    <n v="300"/>
    <n v="47653"/>
    <n v="276706.34392000001"/>
    <n v="136422.78872000001"/>
    <n v="140283.5552"/>
    <n v="237122.60079"/>
    <n v="39583.743130000003"/>
    <m/>
    <m/>
    <s v="C"/>
    <s v="Manufacturing"/>
    <s v="33"/>
    <s v="REPAIR, MAINTENANCE AND INSTALLATION OF MACHINERY AND EQUIPMENT"/>
    <s v="Medium-high"/>
    <n v="0.98"/>
    <n v="2.7502958216094608"/>
    <n v="8.7962220138124075E-2"/>
    <n v="0.104771234042909"/>
    <n v="0.12226107938852621"/>
    <x v="0"/>
    <n v="1"/>
    <n v="0.85694674516951341"/>
    <n v="158.84333333333331"/>
    <n v="1098.610482033333"/>
    <n v="454.74262906666672"/>
    <x v="3"/>
    <s v="Exp&gt;25"/>
    <s v="Exp&gt;50"/>
    <s v="Decreased Export Intensity"/>
    <n v="0"/>
    <n v="-2.03047900379657E-2"/>
    <n v="8.7023609424109214"/>
    <n v="8.344332770458962E-2"/>
    <n v="-21.230173230137002"/>
    <n v="-0.23864017146452449"/>
    <n v="2.1079940020555692"/>
    <s v="Yes"/>
    <s v="No"/>
    <s v="No"/>
    <x v="3"/>
    <s v="Declining"/>
    <n v="-9.3821510297482842"/>
    <n v="-9.8518983841109353E-2"/>
    <n v="-2.4328908676837009"/>
    <s v="Yes"/>
    <s v="0.Reducing"/>
    <s v="Reducing"/>
    <n v="146.48512287029331"/>
    <n v="5.7485038591133811E-2"/>
    <n v="8.8592688630292307E-2"/>
    <n v="6.021636470811071E-2"/>
    <n v="0.99365802141025084"/>
    <s v="75-100"/>
    <n v="0.67969903204315962"/>
    <n v="12.678452390357309"/>
    <n v="6.0799331950955899"/>
    <n v="124.3661327231121"/>
    <n v="734.00746235697943"/>
  </r>
  <r>
    <m/>
    <m/>
    <m/>
    <n v="1672"/>
    <n v="1811"/>
    <s v="Woodward Poland sp. z o.o., Niepołomice"/>
    <m/>
    <m/>
    <m/>
    <m/>
    <m/>
    <n v="300051301"/>
    <n v="233878"/>
    <n v="6751330882"/>
    <s v="sp. z o.o."/>
    <s v="3320"/>
    <s v="Instalowanie maszyn przemysłowych, sprzętu i wyposażenia"/>
    <m/>
    <s v="usługi"/>
    <m/>
    <n v="500"/>
    <s v="J"/>
    <x v="4"/>
    <n v="348675.06374999997"/>
    <n v="26922.428339999999"/>
    <n v="26963.7179"/>
    <n v="29206.62556"/>
    <n v="4358"/>
    <n v="339384"/>
    <n v="396"/>
    <n v="83488"/>
    <n v="185981.97712"/>
    <n v="52976.221810000003"/>
    <n v="133005.75531000001"/>
    <n v="110856.82266999999"/>
    <n v="75125.154450000002"/>
    <m/>
    <m/>
    <s v="C"/>
    <s v="Manufacturing"/>
    <s v="33"/>
    <s v="REPAIR, MAINTENANCE AND INSTALLATION OF MACHINERY AND EQUIPMENT"/>
    <s v="Medium-high"/>
    <n v="0.97335323137228513"/>
    <n v="33.838117514970058"/>
    <n v="8.3764595167439768E-2"/>
    <n v="0.1570400853473839"/>
    <n v="0.26346258946048501"/>
    <x v="0"/>
    <n v="1"/>
    <n v="0.59606217971579334"/>
    <n v="210.82828282828279"/>
    <n v="880.49258522727268"/>
    <n v="133.7783379040404"/>
    <x v="3"/>
    <s v="Exp&gt;25"/>
    <s v="Exp&gt;50"/>
    <s v="Decreased Export Intensity"/>
    <n v="0"/>
    <n v="-2.03047900379657E-2"/>
    <n v="8.7023609424109214"/>
    <n v="8.344332770458962E-2"/>
    <n v="-21.230173230137002"/>
    <n v="-0.23864017146452449"/>
    <n v="2.1079940020555692"/>
    <s v="Yes"/>
    <s v="No"/>
    <s v="No"/>
    <x v="3"/>
    <s v="Declining"/>
    <n v="-9.3821510297482842"/>
    <n v="-9.8518983841109353E-2"/>
    <n v="-2.4328908676837009"/>
    <s v="Yes"/>
    <s v="0.Reducing"/>
    <s v="Reducing"/>
    <n v="146.48512287029331"/>
    <n v="5.7485038591133811E-2"/>
    <n v="8.8592688630292307E-2"/>
    <n v="6.021636470811071E-2"/>
    <n v="0.99365802141025084"/>
    <s v="75-100"/>
    <n v="0.67969903204315962"/>
    <n v="12.678452390357309"/>
    <n v="6.0799331950955899"/>
    <n v="124.3661327231121"/>
    <n v="734.00746235697943"/>
  </r>
  <r>
    <n v="1679"/>
    <n v="1814"/>
    <n v="1449"/>
    <n v="1598"/>
    <n v="1812"/>
    <s v="Medcom sp. z o.o., Warszawa"/>
    <m/>
    <m/>
    <m/>
    <n v="2001"/>
    <m/>
    <s v="008130127"/>
    <n v="33174"/>
    <n v="5210125265"/>
    <s v="sp. z o.o."/>
    <s v="2790"/>
    <s v="Produkcja pozostałego sprzętu elektrycznego"/>
    <m/>
    <s v="produkcja"/>
    <m/>
    <n v="450"/>
    <s v="J"/>
    <x v="0"/>
    <n v="320671"/>
    <n v="54168"/>
    <n v="52365"/>
    <n v="42498"/>
    <n v="2516"/>
    <n v="119010"/>
    <n v="328"/>
    <n v="52495.972170000001"/>
    <n v="292309"/>
    <n v="44285"/>
    <n v="248024"/>
    <n v="220130"/>
    <n v="72178.304080000002"/>
    <m/>
    <m/>
    <s v="C"/>
    <s v="Manufacturing"/>
    <s v="27"/>
    <s v="MANUFACTURE OF ELECTRICAL EQUIPMENT"/>
    <s v="Medium-high"/>
    <n v="0.37112804088926032"/>
    <m/>
    <n v="0.13252835460643461"/>
    <n v="0.14538724432022279"/>
    <n v="0.19305864716304"/>
    <x v="1"/>
    <n v="0"/>
    <n v="0.75307294677892234"/>
    <n v="160.04869564024389"/>
    <n v="977.65548780487802"/>
    <n v="135.01524390243901"/>
    <x v="4"/>
    <s v="Exp&gt;25"/>
    <s v="Exp&lt;50"/>
    <s v="Decreased Export Intensity"/>
    <n v="0"/>
    <n v="-9.4598298041663587E-2"/>
    <n v="49.121958674155152"/>
    <n v="0.39959429974862459"/>
    <n v="8.0593903435906924"/>
    <n v="7.7510800579512207E-2"/>
    <n v="10.505883173010711"/>
    <s v="No"/>
    <s v="Yes"/>
    <s v="No"/>
    <x v="0"/>
    <s v="Growing"/>
    <n v="2.1341463414634152"/>
    <n v="2.111692344092209E-2"/>
    <n v="0.52931905541397928"/>
    <s v="No"/>
    <s v="1.Sustaining"/>
    <s v="Hiring"/>
    <n v="449.77996323989828"/>
    <n v="0.13252835460643461"/>
    <n v="0.19305864716304"/>
    <n v="0.14538724432022279"/>
    <n v="0.37112804088926032"/>
    <s v="25-50"/>
    <n v="0.75307294677892234"/>
    <n v="12.67817095440194"/>
    <n v="5.7930136083841441"/>
    <n v="160.04869564024389"/>
    <n v="977.65548780487802"/>
  </r>
  <r>
    <n v="1679"/>
    <n v="1814"/>
    <n v="1449"/>
    <n v="1598"/>
    <n v="1812"/>
    <s v="Medcom sp. z o.o., Warszawa"/>
    <m/>
    <m/>
    <m/>
    <n v="2001"/>
    <m/>
    <s v="008130127"/>
    <n v="33174"/>
    <n v="5210125265"/>
    <s v="sp. z o.o."/>
    <s v="2790"/>
    <s v="Produkcja pozostałego sprzętu elektrycznego"/>
    <m/>
    <s v="produkcja"/>
    <m/>
    <n v="450"/>
    <s v="J"/>
    <x v="1"/>
    <n v="336871.99586999998"/>
    <n v="72543.296390000003"/>
    <n v="76802.344970000006"/>
    <n v="61886.810969999999"/>
    <n v="2418.3670099999999"/>
    <n v="128434.7965983828"/>
    <n v="330"/>
    <n v="52950"/>
    <n v="359166.72606000002"/>
    <n v="45612.069349999998"/>
    <n v="313554.65671000001"/>
    <n v="271341.84230000002"/>
    <n v="87824.883760000012"/>
    <m/>
    <m/>
    <s v="C"/>
    <s v="Manufacturing"/>
    <s v="27"/>
    <s v="MANUFACTURE OF ELECTRICAL EQUIPMENT"/>
    <s v="Medium-high"/>
    <n v="0.38125697051988311"/>
    <n v="5.052217341137788"/>
    <n v="0.18371016804223261"/>
    <n v="0.17230663778042071"/>
    <n v="0.22807691746110029"/>
    <x v="1"/>
    <n v="0"/>
    <n v="0.75547600212462751"/>
    <n v="160.4545454545455"/>
    <n v="1020.8242299090909"/>
    <n v="138.218391969697"/>
    <x v="4"/>
    <s v="Exp&gt;25"/>
    <s v="Exp&lt;50"/>
    <s v="Decreased Export Intensity"/>
    <n v="0"/>
    <n v="-9.4598298041663587E-2"/>
    <n v="49.121958674155152"/>
    <n v="0.39959429974862459"/>
    <n v="8.0593903435906924"/>
    <n v="7.7510800579512207E-2"/>
    <n v="10.505883173010711"/>
    <s v="No"/>
    <s v="Yes"/>
    <s v="No"/>
    <x v="0"/>
    <s v="Growing"/>
    <n v="2.1341463414634152"/>
    <n v="2.111692344092209E-2"/>
    <n v="0.52931905541397928"/>
    <s v="No"/>
    <s v="1.Sustaining"/>
    <s v="Hiring"/>
    <n v="449.77996323989828"/>
    <n v="0.13252835460643461"/>
    <n v="0.19305864716304"/>
    <n v="0.14538724432022279"/>
    <n v="0.37112804088926032"/>
    <s v="25-50"/>
    <n v="0.75307294677892234"/>
    <n v="12.67817095440194"/>
    <n v="5.7930136083841441"/>
    <n v="160.04869564024389"/>
    <n v="977.65548780487802"/>
  </r>
  <r>
    <n v="1679"/>
    <n v="1814"/>
    <n v="1449"/>
    <n v="1598"/>
    <n v="1812"/>
    <s v="Medcom sp. z o.o., Warszawa"/>
    <m/>
    <m/>
    <m/>
    <n v="2001"/>
    <m/>
    <s v="008130127"/>
    <n v="33174"/>
    <n v="5210125265"/>
    <s v="sp. z o.o."/>
    <s v="2790"/>
    <s v="Produkcja pozostałego sprzętu elektrycznego"/>
    <m/>
    <s v="produkcja"/>
    <m/>
    <n v="450"/>
    <s v="J"/>
    <x v="3"/>
    <n v="435600.78379999998"/>
    <n v="99039.923009999999"/>
    <n v="100270.95146"/>
    <n v="80124.089459999988"/>
    <n v="2538.8509100000001"/>
    <n v="115551"/>
    <n v="226"/>
    <n v="72121.480450000003"/>
    <n v="457931.93917999999"/>
    <n v="47708.625390000001"/>
    <n v="410223.31378999999"/>
    <n v="364911.29324000003"/>
    <n v="93020.645940000002"/>
    <m/>
    <m/>
    <s v="C"/>
    <s v="Manufacturing"/>
    <s v="27"/>
    <s v="MANUFACTURE OF ELECTRICAL EQUIPMENT"/>
    <s v="Medium-high"/>
    <n v="0.26526811772922249"/>
    <n v="-0.28875538650008359"/>
    <n v="0.1839392683388463"/>
    <n v="0.17496942799725851"/>
    <n v="0.21957141624362619"/>
    <x v="1"/>
    <n v="0"/>
    <n v="0.79686796665336712"/>
    <n v="319.12159491150442"/>
    <n v="1927.4370964601769"/>
    <n v="211.10011234513269"/>
    <x v="4"/>
    <s v="Exp&gt;25"/>
    <s v="Exp&lt;50"/>
    <s v="Decreased Export Intensity"/>
    <n v="0"/>
    <n v="-9.4598298041663587E-2"/>
    <n v="49.121958674155152"/>
    <n v="0.39959429974862459"/>
    <n v="8.0593903435906924"/>
    <n v="7.7510800579512207E-2"/>
    <n v="10.505883173010711"/>
    <s v="No"/>
    <s v="Yes"/>
    <s v="No"/>
    <x v="0"/>
    <s v="Growing"/>
    <n v="2.1341463414634152"/>
    <n v="2.111692344092209E-2"/>
    <n v="0.52931905541397928"/>
    <s v="No"/>
    <s v="1.Sustaining"/>
    <s v="Hiring"/>
    <n v="449.77996323989828"/>
    <n v="0.13252835460643461"/>
    <n v="0.19305864716304"/>
    <n v="0.14538724432022279"/>
    <n v="0.37112804088926032"/>
    <s v="25-50"/>
    <n v="0.75307294677892234"/>
    <n v="12.67817095440194"/>
    <n v="5.7930136083841441"/>
    <n v="160.04869564024389"/>
    <n v="977.65548780487802"/>
  </r>
  <r>
    <n v="1679"/>
    <n v="1814"/>
    <n v="1449"/>
    <n v="1598"/>
    <n v="1812"/>
    <s v="Medcom sp. z o.o., Warszawa"/>
    <m/>
    <m/>
    <m/>
    <n v="2001"/>
    <m/>
    <s v="008130127"/>
    <n v="33174"/>
    <n v="5210125265"/>
    <s v="sp. z o.o."/>
    <s v="2790"/>
    <s v="Produkcja pozostałego sprzętu elektrycznego"/>
    <m/>
    <s v="produkcja"/>
    <m/>
    <n v="450"/>
    <s v="J"/>
    <x v="2"/>
    <n v="436862.24706999998"/>
    <n v="110567.069"/>
    <n v="108306.75947999999"/>
    <n v="87926.361480000007"/>
    <n v="2510.7018499999999"/>
    <n v="183899"/>
    <n v="228"/>
    <n v="60644.60585"/>
    <n v="411422.91735"/>
    <n v="46501.043159999987"/>
    <n v="364921.87419"/>
    <n v="328768.20377999998"/>
    <n v="82654.713569999993"/>
    <m/>
    <m/>
    <s v="C"/>
    <s v="Manufacturing"/>
    <s v="27"/>
    <s v="MANUFACTURE OF ELECTRICAL EQUIPMENT"/>
    <s v="Medium-high"/>
    <n v="0.42095420520632271"/>
    <n v="29.68197191392143"/>
    <n v="0.2012679330148463"/>
    <n v="0.21371284333488039"/>
    <n v="0.26744180388818017"/>
    <x v="1"/>
    <n v="0"/>
    <n v="0.79910036586589772"/>
    <n v="265.98511337719299"/>
    <n v="1916.0624871491229"/>
    <n v="203.95194368421051"/>
    <x v="4"/>
    <s v="Exp&gt;25"/>
    <s v="Exp&lt;50"/>
    <s v="Decreased Export Intensity"/>
    <n v="0"/>
    <n v="-9.4598298041663587E-2"/>
    <n v="49.121958674155152"/>
    <n v="0.39959429974862459"/>
    <n v="8.0593903435906924"/>
    <n v="7.7510800579512207E-2"/>
    <n v="10.505883173010711"/>
    <s v="No"/>
    <s v="Yes"/>
    <s v="No"/>
    <x v="0"/>
    <s v="Growing"/>
    <n v="2.1341463414634152"/>
    <n v="2.111692344092209E-2"/>
    <n v="0.52931905541397928"/>
    <s v="No"/>
    <s v="1.Sustaining"/>
    <s v="Hiring"/>
    <n v="449.77996323989828"/>
    <n v="0.13252835460643461"/>
    <n v="0.19305864716304"/>
    <n v="0.14538724432022279"/>
    <n v="0.37112804088926032"/>
    <s v="25-50"/>
    <n v="0.75307294677892234"/>
    <n v="12.67817095440194"/>
    <n v="5.7930136083841441"/>
    <n v="160.04869564024389"/>
    <n v="977.65548780487802"/>
  </r>
  <r>
    <n v="1679"/>
    <n v="1814"/>
    <n v="1449"/>
    <n v="1598"/>
    <n v="1812"/>
    <s v="Medcom sp. z o.o., Warszawa"/>
    <m/>
    <m/>
    <m/>
    <n v="2001"/>
    <m/>
    <s v="008130127"/>
    <n v="33174"/>
    <n v="5210125265"/>
    <s v="sp. z o.o."/>
    <s v="2790"/>
    <s v="Produkcja pozostałego sprzętu elektrycznego"/>
    <m/>
    <s v="produkcja"/>
    <m/>
    <n v="450"/>
    <s v="J"/>
    <x v="4"/>
    <n v="478190.87610000011"/>
    <n v="120652.91081"/>
    <n v="108304.11783"/>
    <n v="86282.011830000003"/>
    <n v="2740.5920799999999"/>
    <n v="132234"/>
    <n v="335"/>
    <n v="77817.443400000004"/>
    <n v="490972.63683999999"/>
    <n v="47637.913540000001"/>
    <n v="443334.72330000001"/>
    <n v="411116.30507"/>
    <n v="79856.33176999999"/>
    <m/>
    <m/>
    <s v="C"/>
    <s v="Manufacturing"/>
    <s v="27"/>
    <s v="MANUFACTURE OF ELECTRICAL EQUIPMENT"/>
    <s v="Medium-high"/>
    <n v="0.27652974284759668"/>
    <n v="9.7773222372241406"/>
    <n v="0.18043424946476089"/>
    <n v="0.17573690539116121"/>
    <n v="0.20987251239113211"/>
    <x v="1"/>
    <n v="0"/>
    <n v="0.83735074874239102"/>
    <n v="232.29087582089551"/>
    <n v="1427.4354510447761"/>
    <n v="142.20272698507461"/>
    <x v="4"/>
    <s v="Exp&gt;25"/>
    <s v="Exp&lt;50"/>
    <s v="Decreased Export Intensity"/>
    <n v="0"/>
    <n v="-9.4598298041663587E-2"/>
    <n v="49.121958674155152"/>
    <n v="0.39959429974862459"/>
    <n v="8.0593903435906924"/>
    <n v="7.7510800579512207E-2"/>
    <n v="10.505883173010711"/>
    <s v="No"/>
    <s v="Yes"/>
    <s v="No"/>
    <x v="0"/>
    <s v="Growing"/>
    <n v="2.1341463414634152"/>
    <n v="2.111692344092209E-2"/>
    <n v="0.52931905541397928"/>
    <s v="No"/>
    <s v="1.Sustaining"/>
    <s v="Hiring"/>
    <n v="449.77996323989828"/>
    <n v="0.13252835460643461"/>
    <n v="0.19305864716304"/>
    <n v="0.14538724432022279"/>
    <n v="0.37112804088926032"/>
    <s v="25-50"/>
    <n v="0.75307294677892234"/>
    <n v="12.67817095440194"/>
    <n v="5.7930136083841441"/>
    <n v="160.04869564024389"/>
    <n v="977.65548780487802"/>
  </r>
  <r>
    <n v="1751"/>
    <m/>
    <n v="1948"/>
    <n v="1612"/>
    <n v="1813"/>
    <s v="Bomadek sp. z o.o., Trzebiechów"/>
    <m/>
    <m/>
    <m/>
    <n v="2003"/>
    <m/>
    <n v="978063351"/>
    <n v="176826"/>
    <n v="9270101402"/>
    <s v="sp. z o.o."/>
    <s v="1012"/>
    <s v="Przetwarzanie i konserwowanie mięsa z drobiu"/>
    <m/>
    <s v="żywność"/>
    <m/>
    <n v="540"/>
    <s v="J"/>
    <x v="2"/>
    <n v="297084.61404000001"/>
    <n v="-1395.1917900000001"/>
    <n v="-2180.2435300000002"/>
    <n v="-2602.2615300000002"/>
    <n v="9016.4716399999998"/>
    <n v="149459"/>
    <n v="399"/>
    <n v="27225.690040000001"/>
    <n v="128589.79467"/>
    <n v="54123.704539999999"/>
    <n v="74466.090129999997"/>
    <n v="69805.954450000005"/>
    <n v="58783.840219999998"/>
    <m/>
    <m/>
    <s v="C"/>
    <s v="Manufacturing"/>
    <s v="10"/>
    <s v="MANUFACTURE OF FOOD PRODUCTS"/>
    <s v="Low"/>
    <n v="0.50308562926748057"/>
    <n v="-13.48574038795018"/>
    <n v="-8.7593278379930733E-3"/>
    <n v="-2.023692110776118E-2"/>
    <n v="-3.7278503682145407E-2"/>
    <x v="0"/>
    <n v="1"/>
    <n v="0.54285765545503073"/>
    <n v="68.234812130325807"/>
    <n v="744.57296751879699"/>
    <n v="135.64838230576439"/>
    <x v="2"/>
    <s v="Exp&gt;25"/>
    <s v="Exp&gt;50"/>
    <s v="Decreased Export Intensity"/>
    <n v="0"/>
    <n v="-6.369437357524893E-2"/>
    <n v="43.204699839686612"/>
    <n v="0.35910488810942809"/>
    <n v="3.771521622961314"/>
    <n v="3.7021388940315703E-2"/>
    <n v="9.3929458996495185"/>
    <s v="No"/>
    <s v="No"/>
    <s v="No"/>
    <x v="0"/>
    <s v="Growing"/>
    <n v="-11.956521739130441"/>
    <n v="-0.1273394223766022"/>
    <n v="-3.133346126913394"/>
    <s v="No"/>
    <s v="0.Reducing"/>
    <s v="Reducing"/>
    <n v="545.86114768652715"/>
    <n v="8.327563298837884E-4"/>
    <n v="4.4447403905378633E-3"/>
    <n v="2.4268094272911541E-3"/>
    <n v="0.5406148049728341"/>
    <s v="50-75"/>
    <n v="0.54599576444496956"/>
    <n v="12.678018138138251"/>
    <n v="5.9080829381689313"/>
    <n v="71.12467953804348"/>
    <n v="871.25543478260875"/>
  </r>
  <r>
    <n v="1751"/>
    <m/>
    <n v="1948"/>
    <n v="1612"/>
    <n v="1813"/>
    <s v="Bomadek sp. z o.o., Trzebiechów"/>
    <m/>
    <m/>
    <m/>
    <n v="2003"/>
    <m/>
    <n v="978063351"/>
    <n v="176826"/>
    <n v="9270101402"/>
    <s v="sp. z o.o."/>
    <s v="1012"/>
    <s v="Przetwarzanie i konserwowanie mięsa z drobiu"/>
    <m/>
    <s v="żywność"/>
    <m/>
    <n v="540"/>
    <s v="J"/>
    <x v="0"/>
    <n v="320622"/>
    <n v="1209"/>
    <n v="368"/>
    <n v="267"/>
    <n v="9242"/>
    <n v="173333"/>
    <n v="368"/>
    <n v="26173.88207"/>
    <n v="110021"/>
    <n v="53155"/>
    <n v="56866"/>
    <n v="60071"/>
    <n v="49950.458930000001"/>
    <m/>
    <m/>
    <s v="C"/>
    <s v="Manufacturing"/>
    <s v="10"/>
    <s v="MANUFACTURE OF FOOD PRODUCTS"/>
    <s v="Low"/>
    <n v="0.5406148049728341"/>
    <m/>
    <n v="8.327563298837884E-4"/>
    <n v="2.4268094272911541E-3"/>
    <n v="4.4447403905378633E-3"/>
    <x v="0"/>
    <n v="1"/>
    <n v="0.54599576444496956"/>
    <n v="71.12467953804348"/>
    <n v="871.25543478260875"/>
    <n v="144.44293478260869"/>
    <x v="2"/>
    <s v="Exp&gt;25"/>
    <s v="Exp&gt;50"/>
    <s v="Decreased Export Intensity"/>
    <n v="0"/>
    <n v="-6.369437357524893E-2"/>
    <n v="43.204699839686612"/>
    <n v="0.35910488810942809"/>
    <n v="3.771521622961314"/>
    <n v="3.7021388940315703E-2"/>
    <n v="9.3929458996495185"/>
    <s v="No"/>
    <s v="No"/>
    <s v="No"/>
    <x v="0"/>
    <s v="Growing"/>
    <n v="-11.956521739130441"/>
    <n v="-0.1273394223766022"/>
    <n v="-3.133346126913394"/>
    <s v="No"/>
    <s v="0.Reducing"/>
    <s v="Reducing"/>
    <n v="545.86114768652715"/>
    <n v="8.327563298837884E-4"/>
    <n v="4.4447403905378633E-3"/>
    <n v="2.4268094272911541E-3"/>
    <n v="0.5406148049728341"/>
    <s v="50-75"/>
    <n v="0.54599576444496956"/>
    <n v="12.678018138138251"/>
    <n v="5.9080829381689313"/>
    <n v="71.12467953804348"/>
    <n v="871.25543478260875"/>
  </r>
  <r>
    <n v="1751"/>
    <m/>
    <n v="1948"/>
    <n v="1612"/>
    <n v="1813"/>
    <s v="Bomadek sp. z o.o., Trzebiechów"/>
    <m/>
    <m/>
    <m/>
    <n v="2003"/>
    <m/>
    <n v="978063351"/>
    <n v="176826"/>
    <n v="9270101402"/>
    <s v="sp. z o.o."/>
    <s v="1012"/>
    <s v="Przetwarzanie i konserwowanie mięsa z drobiu"/>
    <m/>
    <s v="żywność"/>
    <m/>
    <n v="540"/>
    <s v="J"/>
    <x v="1"/>
    <n v="343393.81203999999"/>
    <n v="17333.53"/>
    <n v="17167.060280000002"/>
    <n v="14337.647279999999"/>
    <n v="9429.4730600000003"/>
    <n v="185224"/>
    <n v="383"/>
    <n v="26793.081399999999"/>
    <n v="127176.81639000001"/>
    <n v="57184.713229999987"/>
    <n v="69992.103159999999"/>
    <n v="74408.215980000008"/>
    <n v="52768.600409999999"/>
    <m/>
    <m/>
    <s v="C"/>
    <s v="Manufacturing"/>
    <s v="10"/>
    <s v="MANUFACTURE OF FOOD PRODUCTS"/>
    <s v="Low"/>
    <n v="0.53939236382752376"/>
    <n v="7.1023859997130678"/>
    <n v="4.1752782890362293E-2"/>
    <n v="0.11273790056225511"/>
    <n v="0.19268903428424861"/>
    <x v="0"/>
    <n v="1"/>
    <n v="0.58507688816348435"/>
    <n v="69.955826109660578"/>
    <n v="896.58958757180164"/>
    <n v="149.3073452480418"/>
    <x v="2"/>
    <s v="Exp&gt;25"/>
    <s v="Exp&gt;50"/>
    <s v="Decreased Export Intensity"/>
    <n v="0"/>
    <n v="-6.369437357524893E-2"/>
    <n v="43.204699839686612"/>
    <n v="0.35910488810942809"/>
    <n v="3.771521622961314"/>
    <n v="3.7021388940315703E-2"/>
    <n v="9.3929458996495185"/>
    <s v="No"/>
    <s v="No"/>
    <s v="No"/>
    <x v="0"/>
    <s v="Growing"/>
    <n v="-11.956521739130441"/>
    <n v="-0.1273394223766022"/>
    <n v="-3.133346126913394"/>
    <s v="No"/>
    <s v="0.Reducing"/>
    <s v="Reducing"/>
    <n v="545.86114768652715"/>
    <n v="8.327563298837884E-4"/>
    <n v="4.4447403905378633E-3"/>
    <n v="2.4268094272911541E-3"/>
    <n v="0.5406148049728341"/>
    <s v="50-75"/>
    <n v="0.54599576444496956"/>
    <n v="12.678018138138251"/>
    <n v="5.9080829381689313"/>
    <n v="71.12467953804348"/>
    <n v="871.25543478260875"/>
  </r>
  <r>
    <n v="1751"/>
    <m/>
    <n v="1948"/>
    <n v="1612"/>
    <n v="1813"/>
    <s v="Bomadek sp. z o.o., Trzebiechów"/>
    <m/>
    <m/>
    <m/>
    <n v="2003"/>
    <m/>
    <n v="978063351"/>
    <n v="176826"/>
    <n v="9270101402"/>
    <s v="sp. z o.o."/>
    <s v="1012"/>
    <s v="Przetwarzanie i konserwowanie mięsa z drobiu"/>
    <m/>
    <s v="żywność"/>
    <m/>
    <n v="540"/>
    <s v="J"/>
    <x v="3"/>
    <n v="382696.69004999998"/>
    <n v="18282.753100000002"/>
    <n v="17943.31595"/>
    <n v="14782.686949999999"/>
    <n v="8228.0706100000007"/>
    <n v="181830"/>
    <n v="366"/>
    <n v="27543.86419"/>
    <n v="138476.15077000001"/>
    <n v="51754.276299999998"/>
    <n v="86721.874469999995"/>
    <n v="84588.641400000008"/>
    <n v="53887.50937"/>
    <m/>
    <m/>
    <s v="C"/>
    <s v="Manufacturing"/>
    <s v="10"/>
    <s v="MANUFACTURE OF FOOD PRODUCTS"/>
    <s v="Low"/>
    <n v="0.4751282274645322"/>
    <n v="28.817404861792362"/>
    <n v="3.8627684362957562E-2"/>
    <n v="0.1067525842377948"/>
    <n v="0.17475971602494611"/>
    <x v="0"/>
    <n v="1"/>
    <n v="0.61085350025721263"/>
    <n v="75.256459535519127"/>
    <n v="1045.6193717213121"/>
    <n v="141.4051265027322"/>
    <x v="4"/>
    <s v="Exp&gt;25"/>
    <s v="Exp&gt;50"/>
    <s v="Decreased Export Intensity"/>
    <n v="0"/>
    <n v="-6.369437357524893E-2"/>
    <n v="43.204699839686612"/>
    <n v="0.35910488810942809"/>
    <n v="3.771521622961314"/>
    <n v="3.7021388940315703E-2"/>
    <n v="9.3929458996495185"/>
    <s v="No"/>
    <s v="No"/>
    <s v="No"/>
    <x v="0"/>
    <s v="Growing"/>
    <n v="-11.956521739130441"/>
    <n v="-0.1273394223766022"/>
    <n v="-3.133346126913394"/>
    <s v="No"/>
    <s v="0.Reducing"/>
    <s v="Reducing"/>
    <n v="545.86114768652715"/>
    <n v="8.327563298837884E-4"/>
    <n v="4.4447403905378633E-3"/>
    <n v="2.4268094272911541E-3"/>
    <n v="0.5406148049728341"/>
    <s v="50-75"/>
    <n v="0.54599576444496956"/>
    <n v="12.678018138138251"/>
    <n v="5.9080829381689313"/>
    <n v="71.12467953804348"/>
    <n v="871.25543478260875"/>
  </r>
  <r>
    <n v="1751"/>
    <m/>
    <n v="1948"/>
    <n v="1612"/>
    <n v="1813"/>
    <s v="Bomadek sp. z o.o., Trzebiechów"/>
    <m/>
    <m/>
    <m/>
    <n v="2003"/>
    <m/>
    <n v="978063351"/>
    <n v="176826"/>
    <n v="9270101402"/>
    <s v="sp. z o.o."/>
    <s v="1012"/>
    <s v="Przetwarzanie i konserwowanie mięsa z drobiu"/>
    <m/>
    <s v="żywność"/>
    <m/>
    <n v="540"/>
    <s v="J"/>
    <x v="4"/>
    <n v="459145.77272000001"/>
    <n v="261.49063999999998"/>
    <n v="-1051.55612"/>
    <n v="-1235.5961199999999"/>
    <n v="7411.7995899999996"/>
    <n v="218976"/>
    <n v="324"/>
    <n v="31766.308580000001"/>
    <n v="135113.05489999999"/>
    <n v="57143.137239999996"/>
    <n v="77969.917659999992"/>
    <n v="80180.978209999987"/>
    <n v="54932.076689999987"/>
    <m/>
    <m/>
    <s v="C"/>
    <s v="Manufacturing"/>
    <s v="10"/>
    <s v="MANUFACTURE OF FOOD PRODUCTS"/>
    <s v="Low"/>
    <n v="0.47692043139758522"/>
    <n v="19.97641596012021"/>
    <n v="-2.691075892260259E-3"/>
    <n v="-9.1449055083129525E-3"/>
    <n v="-1.541009036786607E-2"/>
    <x v="0"/>
    <n v="1"/>
    <n v="0.59343620251458018"/>
    <n v="98.044162283950612"/>
    <n v="1417.1165824691359"/>
    <n v="176.36770753086421"/>
    <x v="4"/>
    <s v="Exp&gt;25"/>
    <s v="Exp&gt;50"/>
    <s v="Decreased Export Intensity"/>
    <n v="0"/>
    <n v="-6.369437357524893E-2"/>
    <n v="43.204699839686612"/>
    <n v="0.35910488810942809"/>
    <n v="3.771521622961314"/>
    <n v="3.7021388940315703E-2"/>
    <n v="9.3929458996495185"/>
    <s v="No"/>
    <s v="No"/>
    <s v="No"/>
    <x v="0"/>
    <s v="Growing"/>
    <n v="-11.956521739130441"/>
    <n v="-0.1273394223766022"/>
    <n v="-3.133346126913394"/>
    <s v="No"/>
    <s v="0.Reducing"/>
    <s v="Reducing"/>
    <n v="545.86114768652715"/>
    <n v="8.327563298837884E-4"/>
    <n v="4.4447403905378633E-3"/>
    <n v="2.4268094272911541E-3"/>
    <n v="0.5406148049728341"/>
    <s v="50-75"/>
    <n v="0.54599576444496956"/>
    <n v="12.678018138138251"/>
    <n v="5.9080829381689313"/>
    <n v="71.12467953804348"/>
    <n v="871.25543478260875"/>
  </r>
  <r>
    <n v="1820"/>
    <m/>
    <m/>
    <m/>
    <n v="1814"/>
    <s v="Polcopper sp. z o.o., Przysieka Polska"/>
    <m/>
    <m/>
    <m/>
    <n v="2002"/>
    <m/>
    <n v="639835359"/>
    <n v="88508"/>
    <n v="7822184969"/>
    <s v="sp. z o.o."/>
    <s v="4677"/>
    <s v="Sprzedaż hurtowa odpadów i złomu"/>
    <m/>
    <s v="handel hurtowy"/>
    <m/>
    <n v="400"/>
    <s v="J"/>
    <x v="1"/>
    <n v="192578"/>
    <n v="-725"/>
    <n v="-2266"/>
    <n v="-2266"/>
    <n v="11036"/>
    <n v="88417"/>
    <n v="182"/>
    <n v="13970"/>
    <n v="164328"/>
    <n v="80631"/>
    <n v="83697"/>
    <n v="42310"/>
    <n v="122018.02773"/>
    <m/>
    <m/>
    <s v="G"/>
    <s v="Wholesale and Retail Trade; Repair of Motor Vehicles and Motorcycles"/>
    <s v="46"/>
    <s v="WHOLESALE TRADE, EXCEPT OF MOTOR VEHICLES"/>
    <s v="Medium-high"/>
    <n v="0.45912305663159858"/>
    <n v="-38.843120065709712"/>
    <n v="-1.1766660781605379E-2"/>
    <n v="-1.378949418236697E-2"/>
    <n v="-5.3557078704797922E-2"/>
    <x v="1"/>
    <n v="0"/>
    <n v="0.25747285915972928"/>
    <n v="76.758241758241752"/>
    <n v="1058.120879120879"/>
    <n v="443.02747252747253"/>
    <x v="4"/>
    <s v="Exp&gt;25"/>
    <s v="Exp&gt;50"/>
    <s v="Decreased Export Intensity"/>
    <n v="0"/>
    <n v="-9.6104245517134923E-2"/>
    <n v="40.49599346899371"/>
    <n v="0.34000878614419427"/>
    <n v="1.808690919560668"/>
    <n v="1.7925286975080109E-2"/>
    <n v="8.8719458107308533"/>
    <s v="Yes"/>
    <s v="No"/>
    <s v="No"/>
    <x v="0"/>
    <s v="Growing"/>
    <n v="-26.222222222222221"/>
    <n v="-0.30411261384787652"/>
    <n v="-7.3209886158139721"/>
    <s v="Yes"/>
    <s v="0.Reducing"/>
    <s v="Reducing"/>
    <n v="1265.6035558107089"/>
    <n v="-1.401751332083402E-2"/>
    <n v="-9.9021895190236894E-2"/>
    <n v="-2.3452028010668709E-2"/>
    <n v="0.71422945931630588"/>
    <s v="50-75"/>
    <n v="0.23683679216211331"/>
    <n v="12.659984366483309"/>
    <n v="5.4161004022044201"/>
    <n v="74.986666666666665"/>
    <n v="1399.5191107555561"/>
  </r>
  <r>
    <n v="1820"/>
    <m/>
    <m/>
    <m/>
    <n v="1814"/>
    <s v="Polcopper sp. z o.o., Przysieka Polska"/>
    <m/>
    <m/>
    <m/>
    <n v="2002"/>
    <m/>
    <n v="639835359"/>
    <n v="88508"/>
    <n v="7822184969"/>
    <s v="sp. z o.o."/>
    <s v="4677"/>
    <s v="Sprzedaż hurtowa odpadów i złomu"/>
    <m/>
    <s v="handel hurtowy"/>
    <m/>
    <n v="400"/>
    <s v="J"/>
    <x v="2"/>
    <n v="257999"/>
    <n v="7293"/>
    <n v="5408"/>
    <n v="3058"/>
    <n v="9886"/>
    <n v="82559.680000000008"/>
    <n v="167"/>
    <n v="14129"/>
    <n v="154236"/>
    <n v="81928"/>
    <n v="72308"/>
    <n v="46760"/>
    <n v="107475.82619000001"/>
    <m/>
    <m/>
    <s v="G"/>
    <s v="Wholesale and Retail Trade; Repair of Motor Vehicles and Motorcycles"/>
    <s v="46"/>
    <s v="WHOLESALE TRADE, EXCEPT OF MOTOR VEHICLES"/>
    <s v="Medium-high"/>
    <n v="0.32"/>
    <n v="33.971170123274732"/>
    <n v="1.1852759119221391E-2"/>
    <n v="1.9826758992712471E-2"/>
    <n v="6.539777587681779E-2"/>
    <x v="1"/>
    <n v="0"/>
    <n v="0.30317176275318342"/>
    <n v="84.604790419161674"/>
    <n v="1544.904191616766"/>
    <n v="490.58682634730542"/>
    <x v="4"/>
    <s v="Exp&gt;25"/>
    <s v="Exp&gt;50"/>
    <s v="Decreased Export Intensity"/>
    <n v="0"/>
    <n v="-9.6104245517134923E-2"/>
    <n v="40.49599346899371"/>
    <n v="0.34000878614419427"/>
    <n v="1.808690919560668"/>
    <n v="1.7925286975080109E-2"/>
    <n v="8.8719458107308533"/>
    <s v="Yes"/>
    <s v="No"/>
    <s v="No"/>
    <x v="0"/>
    <s v="Growing"/>
    <n v="-26.222222222222221"/>
    <n v="-0.30411261384787652"/>
    <n v="-7.3209886158139721"/>
    <s v="Yes"/>
    <s v="0.Reducing"/>
    <s v="Reducing"/>
    <n v="1265.6035558107089"/>
    <n v="-1.401751332083402E-2"/>
    <n v="-9.9021895190236894E-2"/>
    <n v="-2.3452028010668709E-2"/>
    <n v="0.71422945931630588"/>
    <s v="50-75"/>
    <n v="0.23683679216211331"/>
    <n v="12.659984366483309"/>
    <n v="5.4161004022044201"/>
    <n v="74.986666666666665"/>
    <n v="1399.5191107555561"/>
  </r>
  <r>
    <n v="1820"/>
    <m/>
    <m/>
    <m/>
    <n v="1814"/>
    <s v="Polcopper sp. z o.o., Przysieka Polska"/>
    <m/>
    <m/>
    <m/>
    <n v="2002"/>
    <m/>
    <n v="639835359"/>
    <n v="88508"/>
    <n v="7822184969"/>
    <s v="sp. z o.o."/>
    <s v="4677"/>
    <s v="Sprzedaż hurtowa odpadów i złomu"/>
    <m/>
    <s v="handel hurtowy"/>
    <m/>
    <n v="400"/>
    <s v="J"/>
    <x v="3"/>
    <n v="301892.55839000002"/>
    <n v="15249.78558"/>
    <n v="6605.2266600000003"/>
    <n v="6397.8829400000004"/>
    <n v="9492.0895799999998"/>
    <n v="160718"/>
    <n v="165"/>
    <n v="16992.12342"/>
    <n v="149983.24785000001"/>
    <n v="72488.134969999999"/>
    <n v="77495.112880000001"/>
    <n v="52345.291340000003"/>
    <n v="97637.956510000004"/>
    <m/>
    <m/>
    <s v="G"/>
    <s v="Wholesale and Retail Trade; Repair of Motor Vehicles and Motorcycles"/>
    <s v="46"/>
    <s v="WHOLESALE TRADE, EXCEPT OF MOTOR VEHICLES"/>
    <s v="Medium-high"/>
    <n v="0.53236820694459264"/>
    <n v="17.013073070050641"/>
    <n v="2.119258246748465E-2"/>
    <n v="4.2657316945147093E-2"/>
    <n v="0.1222246123045458"/>
    <x v="1"/>
    <n v="0"/>
    <n v="0.34900758644959567"/>
    <n v="102.9825661818182"/>
    <n v="1829.651869030303"/>
    <n v="439.32203012121209"/>
    <x v="2"/>
    <s v="Exp&gt;25"/>
    <s v="Exp&gt;50"/>
    <s v="Decreased Export Intensity"/>
    <n v="0"/>
    <n v="-9.6104245517134923E-2"/>
    <n v="40.49599346899371"/>
    <n v="0.34000878614419427"/>
    <n v="1.808690919560668"/>
    <n v="1.7925286975080109E-2"/>
    <n v="8.8719458107308533"/>
    <s v="Yes"/>
    <s v="No"/>
    <s v="No"/>
    <x v="0"/>
    <s v="Growing"/>
    <n v="-26.222222222222221"/>
    <n v="-0.30411261384787652"/>
    <n v="-7.3209886158139721"/>
    <s v="Yes"/>
    <s v="0.Reducing"/>
    <s v="Reducing"/>
    <n v="1265.6035558107089"/>
    <n v="-1.401751332083402E-2"/>
    <n v="-9.9021895190236894E-2"/>
    <n v="-2.3452028010668709E-2"/>
    <n v="0.71422945931630588"/>
    <s v="50-75"/>
    <n v="0.23683679216211331"/>
    <n v="12.659984366483309"/>
    <n v="5.4161004022044201"/>
    <n v="74.986666666666665"/>
    <n v="1399.5191107555561"/>
  </r>
  <r>
    <n v="1820"/>
    <m/>
    <m/>
    <m/>
    <n v="1814"/>
    <s v="Polcopper sp. z o.o., Przysieka Polska"/>
    <m/>
    <m/>
    <m/>
    <n v="2002"/>
    <m/>
    <n v="639835359"/>
    <n v="88508"/>
    <n v="7822184969"/>
    <s v="sp. z o.o."/>
    <s v="4677"/>
    <s v="Sprzedaż hurtowa odpadów i złomu"/>
    <m/>
    <s v="handel hurtowy"/>
    <m/>
    <n v="400"/>
    <s v="J"/>
    <x v="0"/>
    <n v="314891.79992000002"/>
    <n v="839"/>
    <n v="-4414"/>
    <n v="-4414"/>
    <n v="10566"/>
    <n v="224905"/>
    <n v="225"/>
    <n v="16872"/>
    <n v="188214"/>
    <n v="97643"/>
    <n v="90571"/>
    <n v="44576"/>
    <n v="143638"/>
    <m/>
    <m/>
    <s v="G"/>
    <s v="Wholesale and Retail Trade; Repair of Motor Vehicles and Motorcycles"/>
    <s v="46"/>
    <s v="WHOLESALE TRADE, EXCEPT OF MOTOR VEHICLES"/>
    <s v="Medium-high"/>
    <n v="0.71422945931630588"/>
    <m/>
    <n v="-1.401751332083402E-2"/>
    <n v="-2.3452028010668709E-2"/>
    <n v="-9.9021895190236894E-2"/>
    <x v="1"/>
    <n v="0"/>
    <n v="0.23683679216211331"/>
    <n v="74.986666666666665"/>
    <n v="1399.5191107555561"/>
    <n v="433.9688888888889"/>
    <x v="2"/>
    <s v="Exp&gt;25"/>
    <s v="Exp&gt;50"/>
    <s v="Decreased Export Intensity"/>
    <n v="0"/>
    <n v="-9.6104245517134923E-2"/>
    <n v="40.49599346899371"/>
    <n v="0.34000878614419427"/>
    <n v="1.808690919560668"/>
    <n v="1.7925286975080109E-2"/>
    <n v="8.8719458107308533"/>
    <s v="Yes"/>
    <s v="No"/>
    <s v="No"/>
    <x v="0"/>
    <s v="Growing"/>
    <n v="-26.222222222222221"/>
    <n v="-0.30411261384787652"/>
    <n v="-7.3209886158139721"/>
    <s v="Yes"/>
    <s v="0.Reducing"/>
    <s v="Reducing"/>
    <n v="1265.6035558107089"/>
    <n v="-1.401751332083402E-2"/>
    <n v="-9.9021895190236894E-2"/>
    <n v="-2.3452028010668709E-2"/>
    <n v="0.71422945931630588"/>
    <s v="50-75"/>
    <n v="0.23683679216211331"/>
    <n v="12.659984366483309"/>
    <n v="5.4161004022044201"/>
    <n v="74.986666666666665"/>
    <n v="1399.5191107555561"/>
  </r>
  <r>
    <n v="1820"/>
    <m/>
    <m/>
    <m/>
    <n v="1814"/>
    <s v="Polcopper sp. z o.o., Przysieka Polska"/>
    <m/>
    <m/>
    <m/>
    <n v="2002"/>
    <m/>
    <n v="639835359"/>
    <n v="88508"/>
    <n v="7822184969"/>
    <s v="sp. z o.o."/>
    <s v="4677"/>
    <s v="Sprzedaż hurtowa odpadów i złomu"/>
    <m/>
    <s v="handel hurtowy"/>
    <m/>
    <n v="400"/>
    <s v="J"/>
    <x v="4"/>
    <n v="442410.36265000002"/>
    <n v="23188.744999999999"/>
    <n v="17289.69989"/>
    <n v="14634.524439999999"/>
    <n v="8835.7336899999991"/>
    <n v="273465"/>
    <n v="166"/>
    <n v="19522.33728"/>
    <n v="189123.17801"/>
    <n v="86468.039180000007"/>
    <n v="102655.13883"/>
    <n v="66186.387780000005"/>
    <n v="122936.79023"/>
    <m/>
    <m/>
    <s v="G"/>
    <s v="Wholesale and Retail Trade; Repair of Motor Vehicles and Motorcycles"/>
    <s v="46"/>
    <s v="WHOLESALE TRADE, EXCEPT OF MOTOR VEHICLES"/>
    <s v="Medium-high"/>
    <n v="0.61812521379917096"/>
    <n v="46.545633655027707"/>
    <n v="3.307907245287036E-2"/>
    <n v="7.7380914354274383E-2"/>
    <n v="0.22111078925540359"/>
    <x v="1"/>
    <n v="0"/>
    <n v="0.34996444368389562"/>
    <n v="117.6044414457831"/>
    <n v="2665.1226665662648"/>
    <n v="520.89180228915666"/>
    <x v="2"/>
    <s v="Exp&gt;25"/>
    <s v="Exp&gt;50"/>
    <s v="Decreased Export Intensity"/>
    <n v="0"/>
    <n v="-9.6104245517134923E-2"/>
    <n v="40.49599346899371"/>
    <n v="0.34000878614419427"/>
    <n v="1.808690919560668"/>
    <n v="1.7925286975080109E-2"/>
    <n v="8.8719458107308533"/>
    <s v="Yes"/>
    <s v="No"/>
    <s v="No"/>
    <x v="0"/>
    <s v="Growing"/>
    <n v="-26.222222222222221"/>
    <n v="-0.30411261384787652"/>
    <n v="-7.3209886158139721"/>
    <s v="Yes"/>
    <s v="0.Reducing"/>
    <s v="Reducing"/>
    <n v="1265.6035558107089"/>
    <n v="-1.401751332083402E-2"/>
    <n v="-9.9021895190236894E-2"/>
    <n v="-2.3452028010668709E-2"/>
    <n v="0.71422945931630588"/>
    <s v="50-75"/>
    <n v="0.23683679216211331"/>
    <n v="12.659984366483309"/>
    <n v="5.4161004022044201"/>
    <n v="74.986666666666665"/>
    <n v="1399.5191107555561"/>
  </r>
  <r>
    <n v="1908"/>
    <n v="1767"/>
    <m/>
    <n v="1588"/>
    <n v="1815"/>
    <s v="Hjort Knudsen Polen sp. z o.o., Wysoka"/>
    <m/>
    <m/>
    <m/>
    <n v="2000"/>
    <m/>
    <s v="092531734"/>
    <n v="27458"/>
    <n v="9671080858"/>
    <s v="sp. z o.o."/>
    <s v="3109"/>
    <s v="Produkcja pozostałych mebli"/>
    <m/>
    <s v="produkcja"/>
    <m/>
    <n v="500"/>
    <s v="J"/>
    <x v="0"/>
    <n v="320125"/>
    <n v="4318"/>
    <n v="3639"/>
    <n v="2825"/>
    <n v="7035"/>
    <n v="303983"/>
    <n v="1008"/>
    <n v="53068"/>
    <n v="157039"/>
    <n v="53815"/>
    <n v="103224"/>
    <n v="67403"/>
    <n v="89635.707209999993"/>
    <m/>
    <m/>
    <s v="C"/>
    <s v="Manufacturing"/>
    <s v="31"/>
    <s v="MANUFACTURE OF FURNITURE"/>
    <s v="Medium-high"/>
    <n v="0.94957594689574387"/>
    <m/>
    <n v="8.8246778602108552E-3"/>
    <n v="1.798916192792873E-2"/>
    <n v="4.1912081064641039E-2"/>
    <x v="0"/>
    <n v="1"/>
    <n v="0.42921185183298421"/>
    <n v="52.646825396825399"/>
    <n v="317.58432539682542"/>
    <n v="53.387896825396822"/>
    <x v="3"/>
    <s v="Exp&gt;25"/>
    <s v="Exp&gt;50"/>
    <s v="Increased Export Intensity"/>
    <n v="1"/>
    <n v="2.9281189285067621E-2"/>
    <n v="31.625102647403359"/>
    <n v="0.27478756431306373"/>
    <n v="-4.6194908352149451"/>
    <n v="-4.7295934856050437E-2"/>
    <n v="7.1111496488422521"/>
    <s v="No"/>
    <s v="Yes"/>
    <s v="No"/>
    <x v="3"/>
    <s v="Declining"/>
    <n v="-37.5"/>
    <n v="-0.47000362924573569"/>
    <n v="-11.086029498053859"/>
    <s v="Yes"/>
    <s v="0.Reducing"/>
    <s v="Reducing"/>
    <n v="351.24878547619051"/>
    <n v="8.8246778602108552E-3"/>
    <n v="4.1912081064641039E-2"/>
    <n v="1.798916192792873E-2"/>
    <n v="0.94957594689574387"/>
    <s v="75-100"/>
    <n v="0.42921185183298421"/>
    <n v="12.67646682350183"/>
    <n v="6.9157234486313142"/>
    <n v="52.646825396825399"/>
    <n v="317.58432539682542"/>
  </r>
  <r>
    <n v="1908"/>
    <n v="1767"/>
    <m/>
    <n v="1588"/>
    <n v="1815"/>
    <s v="Hjort Knudsen Polen sp. z o.o., Wysoka"/>
    <m/>
    <m/>
    <m/>
    <n v="2000"/>
    <m/>
    <s v="092531734"/>
    <n v="27458"/>
    <n v="9671080858"/>
    <s v="sp. z o.o."/>
    <s v="3109"/>
    <s v="Produkcja pozostałych mebli"/>
    <m/>
    <s v="produkcja"/>
    <m/>
    <n v="500"/>
    <s v="J"/>
    <x v="1"/>
    <n v="348360.34269999998"/>
    <n v="20768.796549999999"/>
    <n v="14499.09727"/>
    <n v="11665.933660000001"/>
    <n v="6611"/>
    <n v="330794.60228027828"/>
    <n v="700"/>
    <n v="46012"/>
    <n v="145296.62312999999"/>
    <n v="48570.629390000002"/>
    <n v="96725.993739999991"/>
    <n v="79068.889079999994"/>
    <n v="66227.734049999999"/>
    <m/>
    <m/>
    <s v="C"/>
    <s v="Manufacturing"/>
    <s v="31"/>
    <s v="MANUFACTURE OF FURNITURE"/>
    <s v="Medium-high"/>
    <n v="0.94957594689574398"/>
    <n v="8.8200992424833924"/>
    <n v="3.3488122010622887E-2"/>
    <n v="8.0290466555180989E-2"/>
    <n v="0.14754138822156321"/>
    <x v="0"/>
    <n v="1"/>
    <n v="0.54418944760509247"/>
    <n v="65.731428571428566"/>
    <n v="497.65763242857139"/>
    <n v="69.386613414285719"/>
    <x v="3"/>
    <s v="Exp&gt;25"/>
    <s v="Exp&gt;50"/>
    <s v="Increased Export Intensity"/>
    <n v="1"/>
    <n v="2.9281189285067621E-2"/>
    <n v="31.625102647403359"/>
    <n v="0.27478756431306373"/>
    <n v="-4.6194908352149451"/>
    <n v="-4.7295934856050437E-2"/>
    <n v="7.1111496488422521"/>
    <s v="No"/>
    <s v="Yes"/>
    <s v="No"/>
    <x v="3"/>
    <s v="Declining"/>
    <n v="-37.5"/>
    <n v="-0.47000362924573569"/>
    <n v="-11.086029498053859"/>
    <s v="Yes"/>
    <s v="0.Reducing"/>
    <s v="Reducing"/>
    <n v="351.24878547619051"/>
    <n v="8.8246778602108552E-3"/>
    <n v="4.1912081064641039E-2"/>
    <n v="1.798916192792873E-2"/>
    <n v="0.94957594689574387"/>
    <s v="75-100"/>
    <n v="0.42921185183298421"/>
    <n v="12.67646682350183"/>
    <n v="6.9157234486313142"/>
    <n v="52.646825396825399"/>
    <n v="317.58432539682542"/>
  </r>
  <r>
    <n v="1908"/>
    <n v="1767"/>
    <m/>
    <n v="1588"/>
    <n v="1815"/>
    <s v="Hjort Knudsen Polen sp. z o.o., Wysoka"/>
    <m/>
    <m/>
    <m/>
    <n v="2000"/>
    <m/>
    <s v="092531734"/>
    <n v="27458"/>
    <n v="9671080858"/>
    <s v="sp. z o.o."/>
    <s v="3109"/>
    <s v="Produkcja pozostałych mebli"/>
    <m/>
    <s v="produkcja"/>
    <m/>
    <n v="500"/>
    <s v="J"/>
    <x v="4"/>
    <n v="421364.85985000001"/>
    <n v="7169.1483699999999"/>
    <n v="9007.2748000000011"/>
    <n v="6233.9812199999997"/>
    <n v="5058"/>
    <n v="412456"/>
    <n v="630"/>
    <n v="49089"/>
    <n v="172556.81563999999"/>
    <n v="43559.281719999999"/>
    <n v="128997.53392"/>
    <n v="94227.520680000001"/>
    <n v="78329.294959999999"/>
    <m/>
    <m/>
    <s v="C"/>
    <s v="Manufacturing"/>
    <s v="31"/>
    <s v="MANUFACTURE OF FURNITURE"/>
    <s v="Medium-high"/>
    <n v="0.97885713618081149"/>
    <n v="-5.3022567633896234"/>
    <n v="1.4794734478378689E-2"/>
    <n v="3.6127122518334859E-2"/>
    <n v="6.6158816182491115E-2"/>
    <x v="0"/>
    <n v="1"/>
    <n v="0.54606664089457935"/>
    <n v="77.919047619047618"/>
    <n v="668.83311087301593"/>
    <n v="69.141717015873013"/>
    <x v="3"/>
    <s v="Exp&gt;25"/>
    <s v="Exp&gt;50"/>
    <s v="Increased Export Intensity"/>
    <n v="1"/>
    <n v="2.9281189285067621E-2"/>
    <n v="31.625102647403359"/>
    <n v="0.27478756431306373"/>
    <n v="-4.6194908352149451"/>
    <n v="-4.7295934856050437E-2"/>
    <n v="7.1111496488422521"/>
    <s v="No"/>
    <s v="Yes"/>
    <s v="No"/>
    <x v="3"/>
    <s v="Declining"/>
    <n v="-37.5"/>
    <n v="-0.47000362924573569"/>
    <n v="-11.086029498053859"/>
    <s v="Yes"/>
    <s v="0.Reducing"/>
    <s v="Reducing"/>
    <n v="351.24878547619051"/>
    <n v="8.8246778602108552E-3"/>
    <n v="4.1912081064641039E-2"/>
    <n v="1.798916192792873E-2"/>
    <n v="0.94957594689574387"/>
    <s v="75-100"/>
    <n v="0.42921185183298421"/>
    <n v="12.67646682350183"/>
    <n v="6.9157234486313142"/>
    <n v="52.646825396825399"/>
    <n v="317.58432539682542"/>
  </r>
  <r>
    <n v="1908"/>
    <n v="1767"/>
    <m/>
    <n v="1588"/>
    <n v="1815"/>
    <s v="Hjort Knudsen Polen sp. z o.o., Wysoka"/>
    <m/>
    <m/>
    <m/>
    <n v="2000"/>
    <m/>
    <s v="092531734"/>
    <n v="27458"/>
    <n v="9671080858"/>
    <s v="sp. z o.o."/>
    <s v="3109"/>
    <s v="Produkcja pozostałych mebli"/>
    <m/>
    <s v="produkcja"/>
    <m/>
    <n v="500"/>
    <s v="J"/>
    <x v="2"/>
    <n v="433494.82756000001"/>
    <n v="13699.331029999999"/>
    <n v="11043.319939999999"/>
    <n v="8765.2208499999997"/>
    <n v="5994"/>
    <n v="408727"/>
    <n v="770"/>
    <n v="47464"/>
    <n v="198289.46608000001"/>
    <n v="43964.504569999997"/>
    <n v="154324.96150999999"/>
    <n v="87834.109930000006"/>
    <n v="110455.35615000001"/>
    <m/>
    <m/>
    <s v="C"/>
    <s v="Manufacturing"/>
    <s v="31"/>
    <s v="MANUFACTURE OF FURNITURE"/>
    <s v="Medium-high"/>
    <n v="0.94286476796180019"/>
    <n v="24.43862702630188"/>
    <n v="2.0219897200011699E-2"/>
    <n v="4.4204167892931169E-2"/>
    <n v="9.9792903428810309E-2"/>
    <x v="0"/>
    <n v="1"/>
    <n v="0.44295903189614372"/>
    <n v="61.641558441558438"/>
    <n v="562.98029553246749"/>
    <n v="57.096759181818179"/>
    <x v="3"/>
    <s v="Exp&gt;25"/>
    <s v="Exp&gt;50"/>
    <s v="Increased Export Intensity"/>
    <n v="1"/>
    <n v="2.9281189285067621E-2"/>
    <n v="31.625102647403359"/>
    <n v="0.27478756431306373"/>
    <n v="-4.6194908352149451"/>
    <n v="-4.7295934856050437E-2"/>
    <n v="7.1111496488422521"/>
    <s v="No"/>
    <s v="Yes"/>
    <s v="No"/>
    <x v="3"/>
    <s v="Declining"/>
    <n v="-37.5"/>
    <n v="-0.47000362924573569"/>
    <n v="-11.086029498053859"/>
    <s v="Yes"/>
    <s v="0.Reducing"/>
    <s v="Reducing"/>
    <n v="351.24878547619051"/>
    <n v="8.8246778602108552E-3"/>
    <n v="4.1912081064641039E-2"/>
    <n v="1.798916192792873E-2"/>
    <n v="0.94957594689574387"/>
    <s v="75-100"/>
    <n v="0.42921185183298421"/>
    <n v="12.67646682350183"/>
    <n v="6.9157234486313142"/>
    <n v="52.646825396825399"/>
    <n v="317.58432539682542"/>
  </r>
  <r>
    <n v="1908"/>
    <n v="1767"/>
    <m/>
    <n v="1588"/>
    <n v="1815"/>
    <s v="Hjort Knudsen Polen sp. z o.o., Wysoka"/>
    <m/>
    <m/>
    <m/>
    <n v="2000"/>
    <m/>
    <s v="092531734"/>
    <n v="27458"/>
    <n v="9671080858"/>
    <s v="sp. z o.o."/>
    <s v="3109"/>
    <s v="Produkcja pozostałych mebli"/>
    <m/>
    <s v="produkcja"/>
    <m/>
    <n v="500"/>
    <s v="J"/>
    <x v="3"/>
    <n v="444957.65733000002"/>
    <n v="3391.1476699999998"/>
    <n v="462.30189999999999"/>
    <n v="159.42953"/>
    <n v="5669"/>
    <n v="422948"/>
    <n v="739"/>
    <n v="53630"/>
    <n v="186866.83940999999"/>
    <n v="43772.228320000002"/>
    <n v="143094.61108999999"/>
    <n v="87993.53946"/>
    <n v="98873.299950000001"/>
    <m/>
    <m/>
    <s v="C"/>
    <s v="Manufacturing"/>
    <s v="31"/>
    <s v="MANUFACTURE OF FURNITURE"/>
    <s v="Medium-high"/>
    <n v="0.95053538922766168"/>
    <n v="2.6442829397804961"/>
    <n v="3.583026999842372E-4"/>
    <n v="8.5317186560960418E-4"/>
    <n v="1.8118322206197111E-3"/>
    <x v="0"/>
    <n v="1"/>
    <n v="0.47088900169674042"/>
    <n v="72.571041948579165"/>
    <n v="602.10779070365356"/>
    <n v="59.231702733423553"/>
    <x v="3"/>
    <s v="Exp&gt;25"/>
    <s v="Exp&gt;50"/>
    <s v="Increased Export Intensity"/>
    <n v="1"/>
    <n v="2.9281189285067621E-2"/>
    <n v="31.625102647403359"/>
    <n v="0.27478756431306373"/>
    <n v="-4.6194908352149451"/>
    <n v="-4.7295934856050437E-2"/>
    <n v="7.1111496488422521"/>
    <s v="No"/>
    <s v="Yes"/>
    <s v="No"/>
    <x v="3"/>
    <s v="Declining"/>
    <n v="-37.5"/>
    <n v="-0.47000362924573569"/>
    <n v="-11.086029498053859"/>
    <s v="Yes"/>
    <s v="0.Reducing"/>
    <s v="Reducing"/>
    <n v="351.24878547619051"/>
    <n v="8.8246778602108552E-3"/>
    <n v="4.1912081064641039E-2"/>
    <n v="1.798916192792873E-2"/>
    <n v="0.94957594689574387"/>
    <s v="75-100"/>
    <n v="0.42921185183298421"/>
    <n v="12.67646682350183"/>
    <n v="6.9157234486313142"/>
    <n v="52.646825396825399"/>
    <n v="317.58432539682542"/>
  </r>
  <r>
    <m/>
    <m/>
    <n v="1689"/>
    <n v="1723"/>
    <n v="1816"/>
    <s v="PPUH Autopart Jacek Bąk sp. z o.o., Mielec"/>
    <m/>
    <m/>
    <m/>
    <m/>
    <m/>
    <n v="180105883"/>
    <n v="251774"/>
    <n v="8172017315"/>
    <s v="sp. z o.o."/>
    <s v="2720"/>
    <s v="Produkcja baterii i akumulatorów"/>
    <m/>
    <s v="motoryzacja"/>
    <m/>
    <n v="400"/>
    <s v="J"/>
    <x v="1"/>
    <n v="318053.90545000002"/>
    <n v="14011.24718"/>
    <n v="4240.5672500000001"/>
    <n v="3370.7332500000002"/>
    <n v="10375.49915"/>
    <n v="7858"/>
    <n v="240"/>
    <n v="19879.746299999999"/>
    <n v="184150.14754000001"/>
    <n v="77881.705659999992"/>
    <n v="106268.44188"/>
    <n v="40846.671569999999"/>
    <n v="143303.47597"/>
    <m/>
    <m/>
    <s v="C"/>
    <s v="Manufacturing"/>
    <s v="27"/>
    <s v="MANUFACTURE OF ELECTRICAL EQUIPMENT"/>
    <s v="Medium-high"/>
    <n v="2.4706503725782189E-2"/>
    <n v="-0.53018837401772601"/>
    <n v="1.0597993586121519E-2"/>
    <n v="1.8304265812590939E-2"/>
    <n v="8.2521613645397951E-2"/>
    <x v="1"/>
    <n v="0"/>
    <n v="0.22181177759375689"/>
    <n v="82.832276249999993"/>
    <n v="1325.224606041666"/>
    <n v="324.50710691666671"/>
    <x v="0"/>
    <s v="Exp&lt;25"/>
    <s v="Exp&lt;50"/>
    <s v="Increased Export Intensity"/>
    <n v="1"/>
    <n v="1.511947953751327E-2"/>
    <n v="8.9681273464708902"/>
    <n v="8.588524381560525E-2"/>
    <n v="-21.037588879368919"/>
    <n v="-0.23619825535350711"/>
    <n v="2.1703478218729981"/>
    <s v="Yes"/>
    <s v="Yes"/>
    <s v="Yes"/>
    <x v="3"/>
    <s v="Declining"/>
    <n v="-16.31799163179916"/>
    <n v="-0.17814618538347471"/>
    <n v="-4.3559354955731493"/>
    <s v="No"/>
    <s v="0.Reducing"/>
    <s v="Reducing"/>
    <n v="404.26078843661088"/>
    <n v="1.436284597412665E-2"/>
    <n v="0.1225453143345074"/>
    <n v="2.326616444602057E-2"/>
    <n v="0"/>
    <s v="0-10"/>
    <n v="0.18985764223111609"/>
    <n v="12.675292149992909"/>
    <n v="5.476463551931511"/>
    <n v="82.686348410041845"/>
    <n v="1337.8626712133889"/>
  </r>
  <r>
    <m/>
    <m/>
    <n v="1689"/>
    <n v="1723"/>
    <n v="1816"/>
    <s v="PPUH Autopart Jacek Bąk sp. z o.o., Mielec"/>
    <m/>
    <m/>
    <m/>
    <m/>
    <m/>
    <n v="180105883"/>
    <n v="251774"/>
    <n v="8172017315"/>
    <s v="sp. z o.o."/>
    <s v="2720"/>
    <s v="Produkcja baterii i akumulatorów"/>
    <m/>
    <s v="motoryzacja"/>
    <m/>
    <n v="400"/>
    <s v="J"/>
    <x v="0"/>
    <n v="319749.17842000001"/>
    <n v="10126.190629999999"/>
    <n v="5458.6922000000004"/>
    <n v="4592.5082000000002"/>
    <n v="9769.6590299999989"/>
    <n v="0"/>
    <n v="239"/>
    <n v="19762.037270000001"/>
    <n v="197390"/>
    <n v="84211"/>
    <n v="113179"/>
    <n v="37476"/>
    <n v="159914.82663"/>
    <m/>
    <m/>
    <s v="C"/>
    <s v="Manufacturing"/>
    <s v="27"/>
    <s v="MANUFACTURE OF ELECTRICAL EQUIPMENT"/>
    <s v="Medium-high"/>
    <n v="0"/>
    <m/>
    <n v="1.436284597412665E-2"/>
    <n v="2.326616444602057E-2"/>
    <n v="0.1225453143345074"/>
    <x v="1"/>
    <n v="0"/>
    <n v="0.18985764223111609"/>
    <n v="82.686348410041845"/>
    <n v="1337.8626712133889"/>
    <n v="352.34728033472811"/>
    <x v="0"/>
    <s v="Exp&lt;25"/>
    <s v="Exp&lt;50"/>
    <s v="Increased Export Intensity"/>
    <n v="1"/>
    <n v="1.511947953751327E-2"/>
    <n v="8.9681273464708902"/>
    <n v="8.588524381560525E-2"/>
    <n v="-21.037588879368919"/>
    <n v="-0.23619825535350711"/>
    <n v="2.1703478218729981"/>
    <s v="Yes"/>
    <s v="Yes"/>
    <s v="Yes"/>
    <x v="3"/>
    <s v="Declining"/>
    <n v="-16.31799163179916"/>
    <n v="-0.17814618538347471"/>
    <n v="-4.3559354955731493"/>
    <s v="No"/>
    <s v="0.Reducing"/>
    <s v="Reducing"/>
    <n v="404.26078843661088"/>
    <n v="1.436284597412665E-2"/>
    <n v="0.1225453143345074"/>
    <n v="2.326616444602057E-2"/>
    <n v="0"/>
    <s v="0-10"/>
    <n v="0.18985764223111609"/>
    <n v="12.675292149992909"/>
    <n v="5.476463551931511"/>
    <n v="82.686348410041845"/>
    <n v="1337.8626712133889"/>
  </r>
  <r>
    <m/>
    <m/>
    <n v="1689"/>
    <n v="1723"/>
    <n v="1816"/>
    <s v="PPUH Autopart Jacek Bąk sp. z o.o., Mielec"/>
    <m/>
    <m/>
    <m/>
    <m/>
    <m/>
    <n v="180105883"/>
    <n v="251774"/>
    <n v="8172017315"/>
    <s v="sp. z o.o."/>
    <s v="2720"/>
    <s v="Produkcja baterii i akumulatorów"/>
    <m/>
    <s v="motoryzacja"/>
    <m/>
    <n v="400"/>
    <s v="J"/>
    <x v="3"/>
    <n v="347609.38500000001"/>
    <n v="11509.38004"/>
    <n v="4754.8932500000001"/>
    <n v="4236.9662500000004"/>
    <n v="10088.377339999999"/>
    <n v="5887"/>
    <n v="220"/>
    <n v="22400.44112"/>
    <n v="187205.72016999999"/>
    <n v="69204.356599999999"/>
    <n v="118001.36357"/>
    <n v="48436.645380000002"/>
    <n v="138769.07479000001"/>
    <m/>
    <m/>
    <s v="C"/>
    <s v="Manufacturing"/>
    <s v="27"/>
    <s v="MANUFACTURE OF ELECTRICAL EQUIPMENT"/>
    <s v="Medium-high"/>
    <n v="1.6935676233252449E-2"/>
    <n v="-2.3361920574805679"/>
    <n v="1.218887185684011E-2"/>
    <n v="2.263267514556952E-2"/>
    <n v="8.7474394990811818E-2"/>
    <x v="1"/>
    <n v="0"/>
    <n v="0.25873485775976868"/>
    <n v="101.82018690909091"/>
    <n v="1580.042659090909"/>
    <n v="314.56525727272731"/>
    <x v="0"/>
    <s v="Exp&lt;25"/>
    <s v="Exp&lt;50"/>
    <s v="Increased Export Intensity"/>
    <n v="1"/>
    <n v="1.511947953751327E-2"/>
    <n v="8.9681273464708902"/>
    <n v="8.588524381560525E-2"/>
    <n v="-21.037588879368919"/>
    <n v="-0.23619825535350711"/>
    <n v="2.1703478218729981"/>
    <s v="Yes"/>
    <s v="Yes"/>
    <s v="Yes"/>
    <x v="3"/>
    <s v="Declining"/>
    <n v="-16.31799163179916"/>
    <n v="-0.17814618538347471"/>
    <n v="-4.3559354955731493"/>
    <s v="No"/>
    <s v="0.Reducing"/>
    <s v="Reducing"/>
    <n v="404.26078843661088"/>
    <n v="1.436284597412665E-2"/>
    <n v="0.1225453143345074"/>
    <n v="2.326616444602057E-2"/>
    <n v="0"/>
    <s v="0-10"/>
    <n v="0.18985764223111609"/>
    <n v="12.675292149992909"/>
    <n v="5.476463551931511"/>
    <n v="82.686348410041845"/>
    <n v="1337.8626712133889"/>
  </r>
  <r>
    <m/>
    <m/>
    <n v="1689"/>
    <n v="1723"/>
    <n v="1816"/>
    <s v="PPUH Autopart Jacek Bąk sp. z o.o., Mielec"/>
    <m/>
    <m/>
    <m/>
    <m/>
    <m/>
    <n v="180105883"/>
    <n v="251774"/>
    <n v="8172017315"/>
    <s v="sp. z o.o."/>
    <s v="2720"/>
    <s v="Produkcja baterii i akumulatorów"/>
    <m/>
    <s v="motoryzacja"/>
    <m/>
    <n v="400"/>
    <s v="J"/>
    <x v="4"/>
    <n v="348424.69192999997"/>
    <n v="7840.5555000000004"/>
    <n v="6001.1103999999996"/>
    <n v="5525.6994000000004"/>
    <n v="10593.83532"/>
    <n v="5268"/>
    <n v="200"/>
    <n v="25171.687750000001"/>
    <n v="186255.67452999999"/>
    <n v="65109.257230000003"/>
    <n v="121146.4173"/>
    <n v="50573.504780000003"/>
    <n v="135682.16975"/>
    <m/>
    <m/>
    <s v="C"/>
    <s v="Manufacturing"/>
    <s v="27"/>
    <s v="MANUFACTURE OF ELECTRICAL EQUIPMENT"/>
    <s v="Medium-high"/>
    <n v="1.511947953751327E-2"/>
    <n v="0.234546869325758"/>
    <n v="1.5859092446611499E-2"/>
    <n v="2.9667280816778462E-2"/>
    <n v="0.10926075667560251"/>
    <x v="1"/>
    <n v="0"/>
    <n v="0.27152732343654951"/>
    <n v="125.85843875"/>
    <n v="1742.1234596500001"/>
    <n v="325.54628615000001"/>
    <x v="0"/>
    <s v="Exp&lt;25"/>
    <s v="Exp&lt;50"/>
    <s v="Increased Export Intensity"/>
    <n v="1"/>
    <n v="1.511947953751327E-2"/>
    <n v="8.9681273464708902"/>
    <n v="8.588524381560525E-2"/>
    <n v="-21.037588879368919"/>
    <n v="-0.23619825535350711"/>
    <n v="2.1703478218729981"/>
    <s v="Yes"/>
    <s v="Yes"/>
    <s v="Yes"/>
    <x v="3"/>
    <s v="Declining"/>
    <n v="-16.31799163179916"/>
    <n v="-0.17814618538347471"/>
    <n v="-4.3559354955731493"/>
    <s v="No"/>
    <s v="0.Reducing"/>
    <s v="Reducing"/>
    <n v="404.26078843661088"/>
    <n v="1.436284597412665E-2"/>
    <n v="0.1225453143345074"/>
    <n v="2.326616444602057E-2"/>
    <n v="0"/>
    <s v="0-10"/>
    <n v="0.18985764223111609"/>
    <n v="12.675292149992909"/>
    <n v="5.476463551931511"/>
    <n v="82.686348410041845"/>
    <n v="1337.8626712133889"/>
  </r>
  <r>
    <m/>
    <m/>
    <n v="1689"/>
    <n v="1723"/>
    <n v="1816"/>
    <s v="PPUH Autopart Jacek Bąk sp. z o.o., Mielec"/>
    <m/>
    <m/>
    <m/>
    <m/>
    <m/>
    <n v="180105883"/>
    <n v="251774"/>
    <n v="8172017315"/>
    <s v="sp. z o.o."/>
    <s v="2720"/>
    <s v="Produkcja baterii i akumulatorów"/>
    <m/>
    <s v="motoryzacja"/>
    <m/>
    <n v="400"/>
    <s v="J"/>
    <x v="2"/>
    <n v="355924.46406000003"/>
    <n v="9790.5332699999999"/>
    <n v="5734.5795599999992"/>
    <n v="5033.8095599999997"/>
    <n v="10406.24855"/>
    <n v="23315"/>
    <n v="240"/>
    <n v="23800.28644"/>
    <n v="202737.91243999999"/>
    <n v="73399.812120000002"/>
    <n v="129338.10032"/>
    <n v="45206.335129999999"/>
    <n v="157531.57730999999"/>
    <m/>
    <m/>
    <s v="C"/>
    <s v="Manufacturing"/>
    <s v="27"/>
    <s v="MANUFACTURE OF ELECTRICAL EQUIPMENT"/>
    <s v="Medium-high"/>
    <n v="6.5505471958987538E-2"/>
    <n v="11.906962298236451"/>
    <n v="1.4142915332595469E-2"/>
    <n v="2.4829147639022619E-2"/>
    <n v="0.1113518613159916"/>
    <x v="1"/>
    <n v="0"/>
    <n v="0.22297918818404899"/>
    <n v="99.167860166666671"/>
    <n v="1483.01860025"/>
    <n v="305.83255050000002"/>
    <x v="0"/>
    <s v="Exp&lt;25"/>
    <s v="Exp&lt;50"/>
    <s v="Increased Export Intensity"/>
    <n v="1"/>
    <n v="1.511947953751327E-2"/>
    <n v="8.9681273464708902"/>
    <n v="8.588524381560525E-2"/>
    <n v="-21.037588879368919"/>
    <n v="-0.23619825535350711"/>
    <n v="2.1703478218729981"/>
    <s v="Yes"/>
    <s v="Yes"/>
    <s v="Yes"/>
    <x v="3"/>
    <s v="Declining"/>
    <n v="-16.31799163179916"/>
    <n v="-0.17814618538347471"/>
    <n v="-4.3559354955731493"/>
    <s v="No"/>
    <s v="0.Reducing"/>
    <s v="Reducing"/>
    <n v="404.26078843661088"/>
    <n v="1.436284597412665E-2"/>
    <n v="0.1225453143345074"/>
    <n v="2.326616444602057E-2"/>
    <n v="0"/>
    <s v="0-10"/>
    <n v="0.18985764223111609"/>
    <n v="12.675292149992909"/>
    <n v="5.476463551931511"/>
    <n v="82.686348410041845"/>
    <n v="1337.8626712133889"/>
  </r>
  <r>
    <m/>
    <m/>
    <m/>
    <n v="1719"/>
    <n v="1817"/>
    <s v="Luvena SA, Luboń"/>
    <m/>
    <m/>
    <m/>
    <m/>
    <m/>
    <n v="639532720"/>
    <n v="303985"/>
    <n v="7772337097"/>
    <s v="SA"/>
    <s v="2015"/>
    <s v="Produkcja nawozów i związków azotowych"/>
    <m/>
    <s v="chemia"/>
    <m/>
    <n v="400"/>
    <s v="J"/>
    <x v="2"/>
    <n v="259177.81797999999"/>
    <n v="3114.45649"/>
    <n v="2262.0030999999999"/>
    <n v="-6532.3639000000003"/>
    <n v="10095.297860000001"/>
    <n v="0"/>
    <n v="270"/>
    <n v="25773.979650000001"/>
    <n v="195547.63166000001"/>
    <n v="106373.11289"/>
    <n v="86500.472869999998"/>
    <n v="124514.19958"/>
    <n v="71033.432079999999"/>
    <m/>
    <m/>
    <s v="C"/>
    <s v="Manufacturing"/>
    <s v="20"/>
    <s v="MANUFACTURE OF CHEMICALS AND CHEMICAL PRODUCTS"/>
    <s v="Medium-low"/>
    <n v="0"/>
    <n v="-18.920726872757299"/>
    <n v="-2.520417816197559E-2"/>
    <n v="-3.3405487167228222E-2"/>
    <n v="-5.2462802813127957E-2"/>
    <x v="1"/>
    <n v="0"/>
    <n v="0.63674613966429261"/>
    <n v="95.459183888888873"/>
    <n v="959.91784437037029"/>
    <n v="393.97449218518523"/>
    <x v="0"/>
    <s v="Exp&lt;25"/>
    <s v="Exp&lt;50"/>
    <s v="Decreased Export Intensity"/>
    <n v="0"/>
    <n v="-0.1845452408911698"/>
    <n v="4.1815909437075316"/>
    <n v="4.0965257317242987E-2"/>
    <n v="-24.506093519052509"/>
    <n v="-0.28111824185187118"/>
    <n v="1.0293936074100341"/>
    <s v="Yes"/>
    <s v="Yes"/>
    <s v="Yes"/>
    <x v="3"/>
    <s v="Declining"/>
    <n v="-6.666666666666667"/>
    <n v="-6.8992871486951657E-2"/>
    <n v="-1.7100318913829351"/>
    <s v="Yes"/>
    <s v="0.Reducing"/>
    <s v="Reducing"/>
    <n v="142.1703171164022"/>
    <n v="3.6992194367791921E-2"/>
    <n v="9.1178046606888566E-2"/>
    <n v="5.8118209271726888E-2"/>
    <n v="0.1845452408911698"/>
    <s v="10-25"/>
    <n v="0.63741450310184666"/>
    <n v="12.707620550503281"/>
    <n v="5.598421958998375"/>
    <n v="107.8333333333333"/>
    <n v="1223.166896851852"/>
  </r>
  <r>
    <m/>
    <m/>
    <m/>
    <n v="1719"/>
    <n v="1817"/>
    <s v="Luvena SA, Luboń"/>
    <m/>
    <m/>
    <m/>
    <m/>
    <m/>
    <n v="639532720"/>
    <n v="303985"/>
    <n v="7772337097"/>
    <s v="SA"/>
    <s v="2015"/>
    <s v="Produkcja nawozów i związków azotowych"/>
    <m/>
    <s v="chemia"/>
    <m/>
    <n v="400"/>
    <s v="J"/>
    <x v="1"/>
    <n v="319659.76997999998"/>
    <n v="5968.6458600000014"/>
    <n v="3121.9574899999998"/>
    <n v="-1206.10508"/>
    <n v="9607.8008100000006"/>
    <n v="47055"/>
    <n v="262"/>
    <n v="29115.4722"/>
    <n v="244360.43716999999"/>
    <n v="109932.60218"/>
    <n v="134427.83499"/>
    <n v="131046.56348"/>
    <n v="115987.91959"/>
    <m/>
    <m/>
    <s v="C"/>
    <s v="Manufacturing"/>
    <s v="20"/>
    <s v="MANUFACTURE OF CHEMICALS AND CHEMICAL PRODUCTS"/>
    <s v="Medium-low"/>
    <n v="0.14720338440756581"/>
    <n v="-3.208214917592267"/>
    <n v="-3.7730899952642199E-3"/>
    <n v="-4.9357624907215257E-3"/>
    <n v="-9.2036376076666277E-3"/>
    <x v="1"/>
    <n v="0"/>
    <n v="0.53628388047461117"/>
    <n v="111.12775648854959"/>
    <n v="1220.075457938932"/>
    <n v="419.59008465648861"/>
    <x v="1"/>
    <s v="Exp&lt;25"/>
    <s v="Exp&lt;50"/>
    <s v="Decreased Export Intensity"/>
    <n v="0"/>
    <n v="-0.1845452408911698"/>
    <n v="4.1815909437075316"/>
    <n v="4.0965257317242987E-2"/>
    <n v="-24.506093519052509"/>
    <n v="-0.28111824185187118"/>
    <n v="1.0293936074100341"/>
    <s v="Yes"/>
    <s v="Yes"/>
    <s v="Yes"/>
    <x v="3"/>
    <s v="Declining"/>
    <n v="-6.666666666666667"/>
    <n v="-6.8992871486951657E-2"/>
    <n v="-1.7100318913829351"/>
    <s v="Yes"/>
    <s v="0.Reducing"/>
    <s v="Reducing"/>
    <n v="142.1703171164022"/>
    <n v="3.6992194367791921E-2"/>
    <n v="9.1178046606888566E-2"/>
    <n v="5.8118209271726888E-2"/>
    <n v="0.1845452408911698"/>
    <s v="10-25"/>
    <n v="0.63741450310184666"/>
    <n v="12.707620550503281"/>
    <n v="5.598421958998375"/>
    <n v="107.8333333333333"/>
    <n v="1223.166896851852"/>
  </r>
  <r>
    <m/>
    <m/>
    <m/>
    <n v="1719"/>
    <n v="1817"/>
    <s v="Luvena SA, Luboń"/>
    <m/>
    <m/>
    <m/>
    <m/>
    <m/>
    <n v="639532720"/>
    <n v="303985"/>
    <n v="7772337097"/>
    <s v="SA"/>
    <s v="2015"/>
    <s v="Produkcja nawozów i związków azotowych"/>
    <m/>
    <s v="chemia"/>
    <m/>
    <n v="400"/>
    <s v="J"/>
    <x v="0"/>
    <n v="330255.06215000001"/>
    <n v="16616.005679999998"/>
    <n v="16153.115879999999"/>
    <n v="12216.85945"/>
    <n v="7290.0064599999996"/>
    <n v="60947"/>
    <n v="270"/>
    <n v="29115"/>
    <n v="210207.08661"/>
    <n v="100471.05103"/>
    <n v="107061.98968"/>
    <n v="133989.04566"/>
    <n v="76218.04095000001"/>
    <m/>
    <m/>
    <s v="C"/>
    <s v="Manufacturing"/>
    <s v="20"/>
    <s v="MANUFACTURE OF CHEMICALS AND CHEMICAL PRODUCTS"/>
    <s v="Medium-low"/>
    <n v="0.1845452408911698"/>
    <m/>
    <n v="3.6992194367791921E-2"/>
    <n v="5.8118209271726888E-2"/>
    <n v="9.1178046606888566E-2"/>
    <x v="1"/>
    <n v="0"/>
    <n v="0.63741450310184666"/>
    <n v="107.8333333333333"/>
    <n v="1223.166896851852"/>
    <n v="372.11500381481483"/>
    <x v="1"/>
    <s v="Exp&lt;25"/>
    <s v="Exp&lt;50"/>
    <s v="Decreased Export Intensity"/>
    <n v="0"/>
    <n v="-0.1845452408911698"/>
    <n v="4.1815909437075316"/>
    <n v="4.0965257317242987E-2"/>
    <n v="-24.506093519052509"/>
    <n v="-0.28111824185187118"/>
    <n v="1.0293936074100341"/>
    <s v="Yes"/>
    <s v="Yes"/>
    <s v="Yes"/>
    <x v="3"/>
    <s v="Declining"/>
    <n v="-6.666666666666667"/>
    <n v="-6.8992871486951657E-2"/>
    <n v="-1.7100318913829351"/>
    <s v="Yes"/>
    <s v="0.Reducing"/>
    <s v="Reducing"/>
    <n v="142.1703171164022"/>
    <n v="3.6992194367791921E-2"/>
    <n v="9.1178046606888566E-2"/>
    <n v="5.8118209271726888E-2"/>
    <n v="0.1845452408911698"/>
    <s v="10-25"/>
    <n v="0.63741450310184666"/>
    <n v="12.707620550503281"/>
    <n v="5.598421958998375"/>
    <n v="107.8333333333333"/>
    <n v="1223.166896851852"/>
  </r>
  <r>
    <m/>
    <m/>
    <m/>
    <n v="1719"/>
    <n v="1817"/>
    <s v="Luvena SA, Luboń"/>
    <m/>
    <m/>
    <m/>
    <m/>
    <m/>
    <n v="639532720"/>
    <n v="303985"/>
    <n v="7772337097"/>
    <s v="SA"/>
    <s v="2015"/>
    <s v="Produkcja nawozów i związków azotowych"/>
    <m/>
    <s v="chemia"/>
    <m/>
    <n v="400"/>
    <s v="J"/>
    <x v="4"/>
    <n v="344064.97791999998"/>
    <n v="58489.13912"/>
    <n v="57275.707889999998"/>
    <n v="55352.079890000001"/>
    <n v="9062.0547999999999"/>
    <n v="0"/>
    <n v="252"/>
    <n v="35227.360760000003"/>
    <n v="254993.67629999999"/>
    <n v="105999.51704999999"/>
    <n v="148994.15925"/>
    <n v="204925.20475999999"/>
    <n v="50068.471539999999"/>
    <m/>
    <m/>
    <s v="C"/>
    <s v="Manufacturing"/>
    <s v="20"/>
    <s v="MANUFACTURE OF CHEMICALS AND CHEMICAL PRODUCTS"/>
    <s v="Medium-low"/>
    <n v="0"/>
    <n v="-11.984517032638101"/>
    <n v="0.1608768210720655"/>
    <n v="0.21707236310000999"/>
    <n v="0.27010869626713851"/>
    <x v="1"/>
    <n v="0"/>
    <n v="0.80364818349026645"/>
    <n v="139.7911141269841"/>
    <n v="1365.337213968254"/>
    <n v="420.63300416666658"/>
    <x v="0"/>
    <s v="Exp&lt;25"/>
    <s v="Exp&lt;50"/>
    <s v="Decreased Export Intensity"/>
    <n v="0"/>
    <n v="-0.1845452408911698"/>
    <n v="4.1815909437075316"/>
    <n v="4.0965257317242987E-2"/>
    <n v="-24.506093519052509"/>
    <n v="-0.28111824185187118"/>
    <n v="1.0293936074100341"/>
    <s v="Yes"/>
    <s v="Yes"/>
    <s v="Yes"/>
    <x v="3"/>
    <s v="Declining"/>
    <n v="-6.666666666666667"/>
    <n v="-6.8992871486951657E-2"/>
    <n v="-1.7100318913829351"/>
    <s v="Yes"/>
    <s v="0.Reducing"/>
    <s v="Reducing"/>
    <n v="142.1703171164022"/>
    <n v="3.6992194367791921E-2"/>
    <n v="9.1178046606888566E-2"/>
    <n v="5.8118209271726888E-2"/>
    <n v="0.1845452408911698"/>
    <s v="10-25"/>
    <n v="0.63741450310184666"/>
    <n v="12.707620550503281"/>
    <n v="5.598421958998375"/>
    <n v="107.8333333333333"/>
    <n v="1223.166896851852"/>
  </r>
  <r>
    <m/>
    <m/>
    <m/>
    <n v="1719"/>
    <n v="1817"/>
    <s v="Luvena SA, Luboń"/>
    <m/>
    <m/>
    <m/>
    <m/>
    <m/>
    <n v="639532720"/>
    <n v="303985"/>
    <n v="7772337097"/>
    <s v="SA"/>
    <s v="2015"/>
    <s v="Produkcja nawozów i związków azotowych"/>
    <m/>
    <s v="chemia"/>
    <m/>
    <n v="400"/>
    <s v="J"/>
    <x v="3"/>
    <n v="390914.15091999999"/>
    <n v="54037.565349999997"/>
    <n v="52238.490819999999"/>
    <n v="39636.518819999998"/>
    <n v="9011.5527100000018"/>
    <n v="0"/>
    <n v="250"/>
    <n v="29411.492900000001"/>
    <n v="265326.94670999999"/>
    <n v="105942.84139"/>
    <n v="159384.10532"/>
    <n v="161476.67249999999"/>
    <n v="103850.27421"/>
    <m/>
    <m/>
    <s v="C"/>
    <s v="Manufacturing"/>
    <s v="20"/>
    <s v="MANUFACTURE OF CHEMICALS AND CHEMICAL PRODUCTS"/>
    <s v="Medium-low"/>
    <n v="0"/>
    <n v="50.828552368692968"/>
    <n v="0.1013944333473657"/>
    <n v="0.14938746068382711"/>
    <n v="0.24546281643250981"/>
    <x v="1"/>
    <n v="0"/>
    <n v="0.60859507299306681"/>
    <n v="117.6459716"/>
    <n v="1563.65660368"/>
    <n v="423.77136555999999"/>
    <x v="0"/>
    <s v="Exp&lt;25"/>
    <s v="Exp&lt;50"/>
    <s v="Decreased Export Intensity"/>
    <n v="0"/>
    <n v="-0.1845452408911698"/>
    <n v="4.1815909437075316"/>
    <n v="4.0965257317242987E-2"/>
    <n v="-24.506093519052509"/>
    <n v="-0.28111824185187118"/>
    <n v="1.0293936074100341"/>
    <s v="Yes"/>
    <s v="Yes"/>
    <s v="Yes"/>
    <x v="3"/>
    <s v="Declining"/>
    <n v="-6.666666666666667"/>
    <n v="-6.8992871486951657E-2"/>
    <n v="-1.7100318913829351"/>
    <s v="Yes"/>
    <s v="0.Reducing"/>
    <s v="Reducing"/>
    <n v="142.1703171164022"/>
    <n v="3.6992194367791921E-2"/>
    <n v="9.1178046606888566E-2"/>
    <n v="5.8118209271726888E-2"/>
    <n v="0.1845452408911698"/>
    <s v="10-25"/>
    <n v="0.63741450310184666"/>
    <n v="12.707620550503281"/>
    <n v="5.598421958998375"/>
    <n v="107.8333333333333"/>
    <n v="1223.166896851852"/>
  </r>
  <r>
    <n v="1468"/>
    <n v="1368"/>
    <n v="1558"/>
    <n v="1789"/>
    <n v="1818"/>
    <s v="Kabat Tyre sp. z o.o., Budzyń"/>
    <m/>
    <m/>
    <m/>
    <n v="2001"/>
    <m/>
    <n v="570218016"/>
    <n v="962669"/>
    <n v="7661006919"/>
    <s v="sp. z o.o."/>
    <s v="2211"/>
    <s v="Produkcja opon i dętek z gumy; bieżnikowanie i regenerowanie opon z gumy"/>
    <m/>
    <s v="produkcja"/>
    <m/>
    <n v="400"/>
    <s v="J"/>
    <x v="1"/>
    <n v="306109.02286000003"/>
    <n v="58202.302159999999"/>
    <n v="58927.592649999999"/>
    <n v="58927.592649999999"/>
    <n v="12615.702209999999"/>
    <n v="182772"/>
    <n v="932"/>
    <n v="62368.464699999997"/>
    <n v="277463.21604999999"/>
    <n v="176389.1164"/>
    <n v="101074.09965"/>
    <n v="173234.73384999999"/>
    <n v="104228.4822"/>
    <m/>
    <m/>
    <s v="C"/>
    <s v="Manufacturing"/>
    <s v="22"/>
    <s v="MANUFACTURE OF RUBBER AND PLASTIC PRODUCTS"/>
    <s v="Medium-low"/>
    <n v="0.59708138718796078"/>
    <n v="-4.2233046022145837"/>
    <n v="0.19250524567827171"/>
    <n v="0.21237983718671019"/>
    <n v="0.34016037858218467"/>
    <x v="1"/>
    <n v="0"/>
    <n v="0.62435207201945786"/>
    <n v="66.918953540772534"/>
    <n v="328.44315757510731"/>
    <n v="189.258708583691"/>
    <x v="2"/>
    <s v="Exp&gt;25"/>
    <s v="Exp&lt;50"/>
    <s v="Decreased Export Intensity"/>
    <n v="0"/>
    <n v="-0.1405417459626539"/>
    <n v="70.011690225808564"/>
    <n v="0.53069701473206266"/>
    <n v="23.196876975223599"/>
    <n v="0.20861351556294849"/>
    <n v="14.18779751967352"/>
    <s v="Yes"/>
    <s v="Yes"/>
    <s v="Yes"/>
    <x v="0"/>
    <s v="Growing"/>
    <n v="1.6967126193001061"/>
    <n v="1.6824792249980899E-2"/>
    <n v="0.42150565293663789"/>
    <s v="Yes"/>
    <s v="1.Sustaining"/>
    <s v="Hiring"/>
    <n v="227.67408809054589"/>
    <n v="0.13334501434574339"/>
    <n v="0.16442573680616371"/>
    <n v="0.1467743935198578"/>
    <n v="0.43264696955949022"/>
    <s v="25-50"/>
    <n v="0.89264853769751074"/>
    <n v="12.67484739501238"/>
    <n v="6.8490662826334576"/>
    <n v="72.207432269353134"/>
    <n v="338.92576882290558"/>
  </r>
  <r>
    <n v="1468"/>
    <n v="1368"/>
    <n v="1558"/>
    <n v="1789"/>
    <n v="1818"/>
    <s v="Kabat Tyre sp. z o.o., Budzyń"/>
    <m/>
    <m/>
    <m/>
    <n v="2001"/>
    <m/>
    <n v="570218016"/>
    <n v="962669"/>
    <n v="7661006919"/>
    <s v="sp. z o.o."/>
    <s v="2211"/>
    <s v="Produkcja opon i dętek z gumy; bieżnikowanie i regenerowanie opon z gumy"/>
    <m/>
    <s v="produkcja"/>
    <m/>
    <n v="400"/>
    <s v="J"/>
    <x v="0"/>
    <n v="319607"/>
    <n v="43083"/>
    <n v="42618"/>
    <n v="42618"/>
    <n v="11015"/>
    <n v="138277"/>
    <n v="943"/>
    <n v="68091.608630000002"/>
    <n v="290364"/>
    <n v="171963"/>
    <n v="118401"/>
    <n v="259193"/>
    <n v="31170.737400000002"/>
    <m/>
    <m/>
    <s v="C"/>
    <s v="Manufacturing"/>
    <s v="22"/>
    <s v="MANUFACTURE OF RUBBER AND PLASTIC PRODUCTS"/>
    <s v="Medium-low"/>
    <n v="0.43264696955949022"/>
    <m/>
    <n v="0.13334501434574339"/>
    <n v="0.1467743935198578"/>
    <n v="0.16442573680616371"/>
    <x v="1"/>
    <n v="0"/>
    <n v="0.89264853769751074"/>
    <n v="72.207432269353134"/>
    <n v="338.92576882290558"/>
    <n v="182.3573700954401"/>
    <x v="4"/>
    <s v="Exp&gt;25"/>
    <s v="Exp&lt;50"/>
    <s v="Decreased Export Intensity"/>
    <n v="0"/>
    <n v="-0.1405417459626539"/>
    <n v="70.011690225808564"/>
    <n v="0.53069701473206266"/>
    <n v="23.196876975223599"/>
    <n v="0.20861351556294849"/>
    <n v="14.18779751967352"/>
    <s v="Yes"/>
    <s v="Yes"/>
    <s v="Yes"/>
    <x v="0"/>
    <s v="Growing"/>
    <n v="1.6967126193001061"/>
    <n v="1.6824792249980899E-2"/>
    <n v="0.42150565293663789"/>
    <s v="Yes"/>
    <s v="1.Sustaining"/>
    <s v="Hiring"/>
    <n v="227.67408809054589"/>
    <n v="0.13334501434574339"/>
    <n v="0.16442573680616371"/>
    <n v="0.1467743935198578"/>
    <n v="0.43264696955949022"/>
    <s v="25-50"/>
    <n v="0.89264853769751074"/>
    <n v="12.67484739501238"/>
    <n v="6.8490662826334576"/>
    <n v="72.207432269353134"/>
    <n v="338.92576882290558"/>
  </r>
  <r>
    <n v="1468"/>
    <n v="1368"/>
    <n v="1558"/>
    <n v="1789"/>
    <n v="1818"/>
    <s v="Kabat Tyre sp. z o.o., Budzyń"/>
    <m/>
    <m/>
    <m/>
    <n v="2001"/>
    <m/>
    <n v="570218016"/>
    <n v="962669"/>
    <n v="7661006919"/>
    <s v="sp. z o.o."/>
    <s v="2211"/>
    <s v="Produkcja opon i dętek z gumy; bieżnikowanie i regenerowanie opon z gumy"/>
    <m/>
    <s v="produkcja"/>
    <m/>
    <n v="400"/>
    <s v="J"/>
    <x v="2"/>
    <n v="393576.13487000001"/>
    <n v="60935.369030000002"/>
    <n v="55993.803049999988"/>
    <n v="55993.803049999988"/>
    <n v="13646.914280000001"/>
    <n v="185964.723726075"/>
    <n v="917"/>
    <n v="73658.178110000008"/>
    <n v="306708.14236"/>
    <n v="179626.29806999999"/>
    <n v="127081.84428999999"/>
    <n v="160134.21721999999"/>
    <n v="146573.92514000001"/>
    <m/>
    <m/>
    <s v="C"/>
    <s v="Manufacturing"/>
    <s v="22"/>
    <s v="MANUFACTURE OF RUBBER AND PLASTIC PRODUCTS"/>
    <s v="Medium-low"/>
    <n v="0.47249999999999998"/>
    <n v="28.573843133661359"/>
    <n v="0.14226930468864679"/>
    <n v="0.18256379703241471"/>
    <n v="0.34966794743857299"/>
    <x v="1"/>
    <n v="0"/>
    <n v="0.52210618207860215"/>
    <n v="80.325166968375143"/>
    <n v="429.19971087240998"/>
    <n v="195.88473071973829"/>
    <x v="4"/>
    <s v="Exp&gt;25"/>
    <s v="Exp&lt;50"/>
    <s v="Decreased Export Intensity"/>
    <n v="0"/>
    <n v="-0.1405417459626539"/>
    <n v="70.011690225808564"/>
    <n v="0.53069701473206266"/>
    <n v="23.196876975223599"/>
    <n v="0.20861351556294849"/>
    <n v="14.18779751967352"/>
    <s v="Yes"/>
    <s v="Yes"/>
    <s v="Yes"/>
    <x v="0"/>
    <s v="Growing"/>
    <n v="1.6967126193001061"/>
    <n v="1.6824792249980899E-2"/>
    <n v="0.42150565293663789"/>
    <s v="Yes"/>
    <s v="1.Sustaining"/>
    <s v="Hiring"/>
    <n v="227.67408809054589"/>
    <n v="0.13334501434574339"/>
    <n v="0.16442573680616371"/>
    <n v="0.1467743935198578"/>
    <n v="0.43264696955949022"/>
    <s v="25-50"/>
    <n v="0.89264853769751074"/>
    <n v="12.67484739501238"/>
    <n v="6.8490662826334576"/>
    <n v="72.207432269353134"/>
    <n v="338.92576882290558"/>
  </r>
  <r>
    <n v="1468"/>
    <n v="1368"/>
    <n v="1558"/>
    <n v="1789"/>
    <n v="1818"/>
    <s v="Kabat Tyre sp. z o.o., Budzyń"/>
    <m/>
    <m/>
    <m/>
    <n v="2001"/>
    <m/>
    <n v="570218016"/>
    <n v="962669"/>
    <n v="7661006919"/>
    <s v="sp. z o.o."/>
    <s v="2211"/>
    <s v="Produkcja opon i dętek z gumy; bieżnikowanie i regenerowanie opon z gumy"/>
    <m/>
    <s v="produkcja"/>
    <m/>
    <n v="400"/>
    <s v="J"/>
    <x v="4"/>
    <n v="543369.26277999999"/>
    <n v="28159.681229999998"/>
    <n v="25633.763989999999"/>
    <n v="25551.756990000002"/>
    <n v="15345.830040000001"/>
    <n v="158721"/>
    <n v="959"/>
    <n v="88051.056710000004"/>
    <n v="354351.07361000002"/>
    <n v="181414.67827"/>
    <n v="172936.39533999999"/>
    <n v="300749.86862000002"/>
    <n v="53601.204990000013"/>
    <m/>
    <m/>
    <s v="C"/>
    <s v="Manufacturing"/>
    <s v="22"/>
    <s v="MANUFACTURE OF RUBBER AND PLASTIC PRODUCTS"/>
    <s v="Medium-low"/>
    <n v="0.29210522359683633"/>
    <n v="-5.1722574296272246"/>
    <n v="4.70246639629033E-2"/>
    <n v="7.2108591995187085E-2"/>
    <n v="8.4960160106619553E-2"/>
    <x v="1"/>
    <n v="0"/>
    <n v="0.8487341820530403"/>
    <n v="91.815491876955164"/>
    <n v="566.5998569134515"/>
    <n v="189.17067598540149"/>
    <x v="4"/>
    <s v="Exp&gt;25"/>
    <s v="Exp&lt;50"/>
    <s v="Decreased Export Intensity"/>
    <n v="0"/>
    <n v="-0.1405417459626539"/>
    <n v="70.011690225808564"/>
    <n v="0.53069701473206266"/>
    <n v="23.196876975223599"/>
    <n v="0.20861351556294849"/>
    <n v="14.18779751967352"/>
    <s v="Yes"/>
    <s v="Yes"/>
    <s v="Yes"/>
    <x v="0"/>
    <s v="Growing"/>
    <n v="1.6967126193001061"/>
    <n v="1.6824792249980899E-2"/>
    <n v="0.42150565293663789"/>
    <s v="Yes"/>
    <s v="1.Sustaining"/>
    <s v="Hiring"/>
    <n v="227.67408809054589"/>
    <n v="0.13334501434574339"/>
    <n v="0.16442573680616371"/>
    <n v="0.1467743935198578"/>
    <n v="0.43264696955949022"/>
    <s v="25-50"/>
    <n v="0.89264853769751074"/>
    <n v="12.67484739501238"/>
    <n v="6.8490662826334576"/>
    <n v="72.207432269353134"/>
    <n v="338.92576882290558"/>
  </r>
  <r>
    <n v="1468"/>
    <n v="1368"/>
    <n v="1558"/>
    <n v="1789"/>
    <n v="1818"/>
    <s v="Kabat Tyre sp. z o.o., Budzyń"/>
    <m/>
    <m/>
    <m/>
    <n v="2001"/>
    <m/>
    <n v="570218016"/>
    <n v="962669"/>
    <n v="7661006919"/>
    <s v="sp. z o.o."/>
    <s v="2211"/>
    <s v="Produkcja opon i dętek z gumy; bieżnikowanie i regenerowanie opon z gumy"/>
    <m/>
    <s v="produkcja"/>
    <m/>
    <n v="400"/>
    <s v="J"/>
    <x v="3"/>
    <n v="573006.64136000001"/>
    <n v="57225.391889999999"/>
    <n v="52189.31523"/>
    <n v="50890.227229999997"/>
    <n v="15427.499089999999"/>
    <n v="203527"/>
    <n v="987"/>
    <n v="83851.816290000002"/>
    <n v="387774.78655000002"/>
    <n v="185458.42408"/>
    <n v="202316.36246999999"/>
    <n v="313198.11163"/>
    <n v="74576.674920000005"/>
    <m/>
    <m/>
    <s v="C"/>
    <s v="Manufacturing"/>
    <s v="22"/>
    <s v="MANUFACTURE OF RUBBER AND PLASTIC PRODUCTS"/>
    <s v="Medium-low"/>
    <n v="0.35519134563072391"/>
    <n v="45.589783168450168"/>
    <n v="8.8812630703921369E-2"/>
    <n v="0.1312365553283289"/>
    <n v="0.1624857409425243"/>
    <x v="1"/>
    <n v="0"/>
    <n v="0.80768044363197911"/>
    <n v="84.956247507598789"/>
    <n v="580.55384129685922"/>
    <n v="187.9011388855117"/>
    <x v="4"/>
    <s v="Exp&gt;25"/>
    <s v="Exp&lt;50"/>
    <s v="Decreased Export Intensity"/>
    <n v="0"/>
    <n v="-0.1405417459626539"/>
    <n v="70.011690225808564"/>
    <n v="0.53069701473206266"/>
    <n v="23.196876975223599"/>
    <n v="0.20861351556294849"/>
    <n v="14.18779751967352"/>
    <s v="Yes"/>
    <s v="Yes"/>
    <s v="Yes"/>
    <x v="0"/>
    <s v="Growing"/>
    <n v="1.6967126193001061"/>
    <n v="1.6824792249980899E-2"/>
    <n v="0.42150565293663789"/>
    <s v="Yes"/>
    <s v="1.Sustaining"/>
    <s v="Hiring"/>
    <n v="227.67408809054589"/>
    <n v="0.13334501434574339"/>
    <n v="0.16442573680616371"/>
    <n v="0.1467743935198578"/>
    <n v="0.43264696955949022"/>
    <s v="25-50"/>
    <n v="0.89264853769751074"/>
    <n v="12.67484739501238"/>
    <n v="6.8490662826334576"/>
    <n v="72.207432269353134"/>
    <n v="338.92576882290558"/>
  </r>
  <r>
    <m/>
    <m/>
    <m/>
    <n v="1763"/>
    <n v="1819"/>
    <s v="Atlantic sp. z o.o., Kobylnica"/>
    <m/>
    <m/>
    <m/>
    <m/>
    <m/>
    <n v="221620361"/>
    <n v="412987"/>
    <n v="8393169348"/>
    <s v="sp. z o.o."/>
    <s v="4638"/>
    <s v="Sprzedaż hurtowa pozostałej żywności, włączając ryby, skorupiaki i mięczaki"/>
    <m/>
    <s v="handel hurtowy"/>
    <m/>
    <n v="400"/>
    <s v="J"/>
    <x v="4"/>
    <n v="212187.67952000001"/>
    <n v="14985.95794"/>
    <n v="13056.22026"/>
    <n v="13963.70926"/>
    <n v="4038.4449500000001"/>
    <n v="126243"/>
    <n v="140"/>
    <n v="11234.54875"/>
    <n v="149039.55205999999"/>
    <n v="42462.436650000003"/>
    <n v="106577.11541"/>
    <n v="71319.711249999993"/>
    <n v="77719.840810000009"/>
    <m/>
    <m/>
    <s v="G"/>
    <s v="Wholesale and Retail Trade; Repair of Motor Vehicles and Motorcycles"/>
    <s v="46"/>
    <s v="WHOLESALE TRADE, EXCEPT OF MOTOR VEHICLES"/>
    <s v="Medium-high"/>
    <n v="0.59495914317730603"/>
    <n v="-7.8666639803738452"/>
    <n v="6.5808294296765865E-2"/>
    <n v="9.3691299168549055E-2"/>
    <n v="0.19579032241244529"/>
    <x v="1"/>
    <n v="0"/>
    <n v="0.47852875471128808"/>
    <n v="80.246776785714289"/>
    <n v="1515.6262822857141"/>
    <n v="303.30311892857139"/>
    <x v="2"/>
    <s v="Exp&gt;25"/>
    <s v="Exp&gt;50"/>
    <s v="Increased Export Intensity"/>
    <n v="1"/>
    <n v="4.1591871395533109E-2"/>
    <n v="-33.580501792214378"/>
    <n v="-0.40917952490413972"/>
    <n v="-51.869928834937951"/>
    <n v="-0.73126302407325205"/>
    <n v="-9.7236695534884454"/>
    <s v="Yes"/>
    <s v="Yes"/>
    <s v="Yes"/>
    <x v="2"/>
    <s v="Declining"/>
    <n v="26.12612612612612"/>
    <n v="0.23211222129697001"/>
    <n v="5.9744726775152301"/>
    <s v="Yes"/>
    <s v="2.Hiring"/>
    <s v="Hiring"/>
    <n v="-1362.445320146719"/>
    <n v="3.1386756763447841E-2"/>
    <n v="0.1938483547925608"/>
    <n v="8.2189198272116987E-2"/>
    <n v="0.55336727178177292"/>
    <s v="50-75"/>
    <n v="0.42398708186132672"/>
    <n v="12.67440596768312"/>
    <n v="4.7095302013123339"/>
    <n v="75.198198198198199"/>
    <n v="2878.0716024324329"/>
  </r>
  <r>
    <m/>
    <m/>
    <m/>
    <n v="1763"/>
    <n v="1819"/>
    <s v="Atlantic sp. z o.o., Kobylnica"/>
    <m/>
    <m/>
    <m/>
    <m/>
    <m/>
    <n v="221620361"/>
    <n v="412987"/>
    <n v="8393169348"/>
    <s v="sp. z o.o."/>
    <s v="4638"/>
    <s v="Sprzedaż hurtowa pozostałej żywności, włączając ryby, skorupiaki i mięczaki"/>
    <m/>
    <s v="handel hurtowy"/>
    <m/>
    <n v="400"/>
    <s v="J"/>
    <x v="3"/>
    <n v="230305"/>
    <n v="24436.13005"/>
    <n v="1066.0119199999999"/>
    <n v="131.06191999999999"/>
    <n v="4492.5921399999997"/>
    <n v="134731"/>
    <n v="105"/>
    <n v="10098.861699999999"/>
    <n v="140121.65890000001"/>
    <n v="49350.368540000003"/>
    <n v="90771.290359999999"/>
    <n v="57356.001989999997"/>
    <n v="82765.656909999991"/>
    <m/>
    <m/>
    <s v="G"/>
    <s v="Wholesale and Retail Trade; Repair of Motor Vehicles and Motorcycles"/>
    <s v="46"/>
    <s v="WHOLESALE TRADE, EXCEPT OF MOTOR VEHICLES"/>
    <s v="Medium-high"/>
    <n v="0.58501118082542714"/>
    <n v="-10.76146696257954"/>
    <n v="5.6907978550183448E-4"/>
    <n v="9.353437650458762E-4"/>
    <n v="2.2850602457062919E-3"/>
    <x v="1"/>
    <n v="0"/>
    <n v="0.40933002392537338"/>
    <n v="96.179635238095244"/>
    <n v="2193.3809523809518"/>
    <n v="470.00350990476193"/>
    <x v="2"/>
    <s v="Exp&gt;25"/>
    <s v="Exp&gt;50"/>
    <s v="Increased Export Intensity"/>
    <n v="1"/>
    <n v="4.1591871395533109E-2"/>
    <n v="-33.580501792214378"/>
    <n v="-0.40917952490413972"/>
    <n v="-51.869928834937951"/>
    <n v="-0.73126302407325205"/>
    <n v="-9.7236695534884454"/>
    <s v="Yes"/>
    <s v="Yes"/>
    <s v="Yes"/>
    <x v="2"/>
    <s v="Declining"/>
    <n v="26.12612612612612"/>
    <n v="0.23211222129697001"/>
    <n v="5.9744726775152301"/>
    <s v="Yes"/>
    <s v="2.Hiring"/>
    <s v="Hiring"/>
    <n v="-1362.445320146719"/>
    <n v="3.1386756763447841E-2"/>
    <n v="0.1938483547925608"/>
    <n v="8.2189198272116987E-2"/>
    <n v="0.55336727178177292"/>
    <s v="50-75"/>
    <n v="0.42398708186132672"/>
    <n v="12.67440596768312"/>
    <n v="4.7095302013123339"/>
    <n v="75.198198198198199"/>
    <n v="2878.0716024324329"/>
  </r>
  <r>
    <m/>
    <m/>
    <m/>
    <n v="1763"/>
    <n v="1819"/>
    <s v="Atlantic sp. z o.o., Kobylnica"/>
    <m/>
    <m/>
    <m/>
    <m/>
    <m/>
    <n v="221620361"/>
    <n v="412987"/>
    <n v="8393169348"/>
    <s v="sp. z o.o."/>
    <s v="4638"/>
    <s v="Sprzedaż hurtowa pozostałej żywności, włączając ryby, skorupiaki i mięczaki"/>
    <m/>
    <s v="handel hurtowy"/>
    <m/>
    <n v="400"/>
    <s v="J"/>
    <x v="2"/>
    <n v="258077.97614000001"/>
    <n v="-7929"/>
    <n v="-7496"/>
    <n v="-7870"/>
    <n v="4400"/>
    <n v="135763"/>
    <n v="113"/>
    <n v="10760"/>
    <n v="137440"/>
    <n v="52417"/>
    <n v="85023"/>
    <n v="57225"/>
    <n v="80214.82892"/>
    <m/>
    <m/>
    <s v="G"/>
    <s v="Wholesale and Retail Trade; Repair of Motor Vehicles and Motorcycles"/>
    <s v="46"/>
    <s v="WHOLESALE TRADE, EXCEPT OF MOTOR VEHICLES"/>
    <s v="Medium-high"/>
    <n v="0.52605418730636833"/>
    <n v="-17.07351591356878"/>
    <n v="-3.0494659473502491E-2"/>
    <n v="-5.7261350407450527E-2"/>
    <n v="-0.13752730449978159"/>
    <x v="1"/>
    <n v="0"/>
    <n v="0.41636350407450518"/>
    <n v="95.221238938053091"/>
    <n v="2283.875895044247"/>
    <n v="463.86725663716823"/>
    <x v="2"/>
    <s v="Exp&gt;25"/>
    <s v="Exp&gt;50"/>
    <s v="Increased Export Intensity"/>
    <n v="1"/>
    <n v="4.1591871395533109E-2"/>
    <n v="-33.580501792214378"/>
    <n v="-0.40917952490413972"/>
    <n v="-51.869928834937951"/>
    <n v="-0.73126302407325205"/>
    <n v="-9.7236695534884454"/>
    <s v="Yes"/>
    <s v="Yes"/>
    <s v="Yes"/>
    <x v="2"/>
    <s v="Declining"/>
    <n v="26.12612612612612"/>
    <n v="0.23211222129697001"/>
    <n v="5.9744726775152301"/>
    <s v="Yes"/>
    <s v="2.Hiring"/>
    <s v="Hiring"/>
    <n v="-1362.445320146719"/>
    <n v="3.1386756763447841E-2"/>
    <n v="0.1938483547925608"/>
    <n v="8.2189198272116987E-2"/>
    <n v="0.55336727178177292"/>
    <s v="50-75"/>
    <n v="0.42398708186132672"/>
    <n v="12.67440596768312"/>
    <n v="4.7095302013123339"/>
    <n v="75.198198198198199"/>
    <n v="2878.0716024324329"/>
  </r>
  <r>
    <m/>
    <m/>
    <m/>
    <n v="1763"/>
    <n v="1819"/>
    <s v="Atlantic sp. z o.o., Kobylnica"/>
    <m/>
    <m/>
    <m/>
    <m/>
    <m/>
    <n v="221620361"/>
    <n v="412987"/>
    <n v="8393169348"/>
    <s v="sp. z o.o."/>
    <s v="4638"/>
    <s v="Sprzedaż hurtowa pozostałej żywności, włączając ryby, skorupiaki i mięczaki"/>
    <m/>
    <s v="handel hurtowy"/>
    <m/>
    <n v="400"/>
    <s v="J"/>
    <x v="1"/>
    <n v="311212.97253000003"/>
    <n v="18369.734100000001"/>
    <n v="16221.1149"/>
    <n v="13364.5149"/>
    <n v="4857.7800900000002"/>
    <n v="115652"/>
    <n v="109"/>
    <n v="9085.045900000001"/>
    <n v="139768.90925"/>
    <n v="53617.617610000001"/>
    <n v="86151.291639999996"/>
    <n v="65090.687909999993"/>
    <n v="74678.221340000004"/>
    <m/>
    <m/>
    <s v="G"/>
    <s v="Wholesale and Retail Trade; Repair of Motor Vehicles and Motorcycles"/>
    <s v="46"/>
    <s v="WHOLESALE TRADE, EXCEPT OF MOTOR VEHICLES"/>
    <s v="Medium-high"/>
    <n v="0.37161689970636269"/>
    <n v="-2.5833662069543739"/>
    <n v="4.294330917941315E-2"/>
    <n v="9.561865347389481E-2"/>
    <n v="0.20532145732549231"/>
    <x v="1"/>
    <n v="0"/>
    <n v="0.46570219556893327"/>
    <n v="83.349044954128445"/>
    <n v="2855.1648855963299"/>
    <n v="491.90474871559633"/>
    <x v="4"/>
    <s v="Exp&gt;25"/>
    <s v="Exp&gt;50"/>
    <s v="Increased Export Intensity"/>
    <n v="1"/>
    <n v="4.1591871395533109E-2"/>
    <n v="-33.580501792214378"/>
    <n v="-0.40917952490413972"/>
    <n v="-51.869928834937951"/>
    <n v="-0.73126302407325205"/>
    <n v="-9.7236695534884454"/>
    <s v="Yes"/>
    <s v="Yes"/>
    <s v="Yes"/>
    <x v="2"/>
    <s v="Declining"/>
    <n v="26.12612612612612"/>
    <n v="0.23211222129697001"/>
    <n v="5.9744726775152301"/>
    <s v="Yes"/>
    <s v="2.Hiring"/>
    <s v="Hiring"/>
    <n v="-1362.445320146719"/>
    <n v="3.1386756763447841E-2"/>
    <n v="0.1938483547925608"/>
    <n v="8.2189198272116987E-2"/>
    <n v="0.55336727178177292"/>
    <s v="50-75"/>
    <n v="0.42398708186132672"/>
    <n v="12.67440596768312"/>
    <n v="4.7095302013123339"/>
    <n v="75.198198198198199"/>
    <n v="2878.0716024324329"/>
  </r>
  <r>
    <m/>
    <m/>
    <m/>
    <n v="1763"/>
    <n v="1819"/>
    <s v="Atlantic sp. z o.o., Kobylnica"/>
    <m/>
    <m/>
    <m/>
    <m/>
    <m/>
    <n v="221620361"/>
    <n v="412987"/>
    <n v="8393169348"/>
    <s v="sp. z o.o."/>
    <s v="4638"/>
    <s v="Sprzedaż hurtowa pozostałej żywności, włączając ryby, skorupiaki i mięczaki"/>
    <m/>
    <s v="handel hurtowy"/>
    <m/>
    <n v="400"/>
    <s v="J"/>
    <x v="0"/>
    <n v="319465.94786999997"/>
    <n v="10979"/>
    <n v="12379"/>
    <n v="10027"/>
    <n v="4952"/>
    <n v="176782"/>
    <n v="111"/>
    <n v="8347"/>
    <n v="121999"/>
    <n v="51900"/>
    <n v="70099"/>
    <n v="51726"/>
    <n v="70272.446769999995"/>
    <m/>
    <m/>
    <s v="G"/>
    <s v="Wholesale and Retail Trade; Repair of Motor Vehicles and Motorcycles"/>
    <s v="46"/>
    <s v="WHOLESALE TRADE, EXCEPT OF MOTOR VEHICLES"/>
    <s v="Medium-high"/>
    <n v="0.55336727178177292"/>
    <m/>
    <n v="3.1386756763447841E-2"/>
    <n v="8.2189198272116987E-2"/>
    <n v="0.1938483547925608"/>
    <x v="1"/>
    <n v="0"/>
    <n v="0.42398708186132672"/>
    <n v="75.198198198198199"/>
    <n v="2878.0716024324329"/>
    <n v="467.56756756756761"/>
    <x v="2"/>
    <s v="Exp&gt;25"/>
    <s v="Exp&gt;50"/>
    <s v="Increased Export Intensity"/>
    <n v="1"/>
    <n v="4.1591871395533109E-2"/>
    <n v="-33.580501792214378"/>
    <n v="-0.40917952490413972"/>
    <n v="-51.869928834937951"/>
    <n v="-0.73126302407325205"/>
    <n v="-9.7236695534884454"/>
    <s v="Yes"/>
    <s v="Yes"/>
    <s v="Yes"/>
    <x v="2"/>
    <s v="Declining"/>
    <n v="26.12612612612612"/>
    <n v="0.23211222129697001"/>
    <n v="5.9744726775152301"/>
    <s v="Yes"/>
    <s v="2.Hiring"/>
    <s v="Hiring"/>
    <n v="-1362.445320146719"/>
    <n v="3.1386756763447841E-2"/>
    <n v="0.1938483547925608"/>
    <n v="8.2189198272116987E-2"/>
    <n v="0.55336727178177292"/>
    <s v="50-75"/>
    <n v="0.42398708186132672"/>
    <n v="12.67440596768312"/>
    <n v="4.7095302013123339"/>
    <n v="75.198198198198199"/>
    <n v="2878.0716024324329"/>
  </r>
  <r>
    <n v="1898"/>
    <m/>
    <n v="1489"/>
    <n v="1214"/>
    <n v="1820"/>
    <s v="Alstal Grupa Budowlana sp. z o.o. sp.k., Bydgoszcz"/>
    <m/>
    <s v="2009"/>
    <m/>
    <n v="2009"/>
    <m/>
    <n v="340563903"/>
    <n v="326054"/>
    <n v="5562684532"/>
    <s v="sp. z o.o. sp.k."/>
    <s v="4120"/>
    <s v="Roboty budowlane związane ze wznoszeniem budynków mieszkalnych i niemieszkalnych"/>
    <m/>
    <s v="budownictwo"/>
    <m/>
    <n v="400"/>
    <s v="S"/>
    <x v="0"/>
    <n v="319106"/>
    <n v="20274"/>
    <n v="18982"/>
    <n v="18982"/>
    <n v="3041"/>
    <n v="0"/>
    <n v="272"/>
    <n v="29753.725310000002"/>
    <n v="229135"/>
    <n v="36529"/>
    <n v="192606"/>
    <n v="79023"/>
    <n v="150111.6623"/>
    <m/>
    <m/>
    <s v="F"/>
    <s v="Construction"/>
    <s v="41"/>
    <s v="CONSTRUCTION WORK FOR BUILDINGS"/>
    <s v="Low"/>
    <n v="0"/>
    <m/>
    <n v="5.9484936040061921E-2"/>
    <n v="8.2841992711720158E-2"/>
    <n v="0.24020854687875681"/>
    <x v="1"/>
    <n v="0"/>
    <n v="0.34487529185851129"/>
    <n v="109.3886959926471"/>
    <n v="1173.1838235294119"/>
    <n v="134.2977941176471"/>
    <x v="0"/>
    <s v="Exp&lt;25"/>
    <s v="Exp&lt;50"/>
    <s v="Decreased Export Intensity"/>
    <n v="0"/>
    <n v="0"/>
    <n v="32.83892719973926"/>
    <n v="0.28396713460512218"/>
    <n v="-3.7399078262758998"/>
    <n v="-3.8116364563990153E-2"/>
    <n v="7.3572404986864903"/>
    <s v="No"/>
    <s v="Yes"/>
    <s v="No"/>
    <x v="3"/>
    <s v="Declining"/>
    <n v="-23.52941176470588"/>
    <n v="-0.26826398659467993"/>
    <n v="-6.4866516375760348"/>
    <s v="Yes"/>
    <s v="0.Reducing"/>
    <s v="Reducing"/>
    <n v="864.78246026866509"/>
    <n v="5.9484936040061921E-2"/>
    <n v="0.24020854687875681"/>
    <n v="8.2841992711720158E-2"/>
    <n v="0"/>
    <s v="0-10"/>
    <n v="0.34487529185851129"/>
    <n v="12.67327861497267"/>
    <n v="5.6058020662959978"/>
    <n v="109.3886959926471"/>
    <n v="1173.1838235294119"/>
  </r>
  <r>
    <n v="1898"/>
    <m/>
    <n v="1489"/>
    <n v="1214"/>
    <n v="1820"/>
    <s v="Alstal Grupa Budowlana sp. z o.o. sp.k., Bydgoszcz"/>
    <m/>
    <s v="2009"/>
    <m/>
    <n v="2009"/>
    <m/>
    <n v="340563903"/>
    <n v="326054"/>
    <n v="5562684532"/>
    <s v="sp. z o.o. sp.k."/>
    <s v="4120"/>
    <s v="Roboty budowlane związane ze wznoszeniem budynków mieszkalnych i niemieszkalnych"/>
    <m/>
    <s v="budownictwo"/>
    <m/>
    <n v="400"/>
    <s v="S"/>
    <x v="3"/>
    <n v="381408"/>
    <n v="9267.8617699999995"/>
    <n v="8299"/>
    <n v="6707"/>
    <n v="3364.70984"/>
    <n v="0"/>
    <n v="240"/>
    <n v="33339.960639999998"/>
    <n v="178823"/>
    <n v="38938.107559999997"/>
    <n v="139884.83288"/>
    <n v="58202.36436"/>
    <n v="120620.57608"/>
    <m/>
    <m/>
    <s v="F"/>
    <s v="Construction"/>
    <s v="41"/>
    <s v="CONSTRUCTION WORK FOR BUILDINGS"/>
    <s v="Low"/>
    <n v="0"/>
    <n v="-9.2099877635045466"/>
    <n v="1.7584843527141542E-2"/>
    <n v="3.7506361038568872E-2"/>
    <n v="0.1152358684007249"/>
    <x v="1"/>
    <n v="0"/>
    <n v="0.3254747116422384"/>
    <n v="138.9165026666667"/>
    <n v="1589.2"/>
    <n v="162.24211483333329"/>
    <x v="0"/>
    <s v="Exp&lt;25"/>
    <s v="Exp&lt;50"/>
    <s v="Decreased Export Intensity"/>
    <n v="0"/>
    <n v="0"/>
    <n v="32.83892719973926"/>
    <n v="0.28396713460512218"/>
    <n v="-3.7399078262758998"/>
    <n v="-3.8116364563990153E-2"/>
    <n v="7.3572404986864903"/>
    <s v="No"/>
    <s v="Yes"/>
    <s v="No"/>
    <x v="3"/>
    <s v="Declining"/>
    <n v="-23.52941176470588"/>
    <n v="-0.26826398659467993"/>
    <n v="-6.4866516375760348"/>
    <s v="Yes"/>
    <s v="0.Reducing"/>
    <s v="Reducing"/>
    <n v="864.78246026866509"/>
    <n v="5.9484936040061921E-2"/>
    <n v="0.24020854687875681"/>
    <n v="8.2841992711720158E-2"/>
    <n v="0"/>
    <s v="0-10"/>
    <n v="0.34487529185851129"/>
    <n v="12.67327861497267"/>
    <n v="5.6058020662959978"/>
    <n v="109.3886959926471"/>
    <n v="1173.1838235294119"/>
  </r>
  <r>
    <n v="1898"/>
    <m/>
    <n v="1489"/>
    <n v="1214"/>
    <n v="1820"/>
    <s v="Alstal Grupa Budowlana sp. z o.o. sp.k., Bydgoszcz"/>
    <m/>
    <s v="2009"/>
    <m/>
    <n v="2009"/>
    <m/>
    <n v="340563903"/>
    <n v="326054"/>
    <n v="5562684532"/>
    <s v="sp. z o.o. sp.k."/>
    <s v="4120"/>
    <s v="Roboty budowlane związane ze wznoszeniem budynków mieszkalnych i niemieszkalnych"/>
    <m/>
    <s v="budownictwo"/>
    <m/>
    <n v="400"/>
    <s v="S"/>
    <x v="2"/>
    <n v="420099.07324"/>
    <n v="21318.491839999999"/>
    <n v="20340.917959999999"/>
    <n v="23207.629359999999"/>
    <n v="3375.1204499999999"/>
    <n v="0"/>
    <n v="241"/>
    <n v="31958.914840000001"/>
    <n v="166792.97881999999"/>
    <n v="39522.931079999988"/>
    <n v="127270.04773999999"/>
    <n v="57703.1109"/>
    <n v="109089.86792"/>
    <m/>
    <m/>
    <s v="F"/>
    <s v="Construction"/>
    <s v="41"/>
    <s v="CONSTRUCTION WORK FOR BUILDINGS"/>
    <s v="Low"/>
    <n v="0"/>
    <n v="-6.8355260882317248"/>
    <n v="5.5243229129290708E-2"/>
    <n v="0.1391403254752423"/>
    <n v="0.40219026319428469"/>
    <x v="1"/>
    <n v="0"/>
    <n v="0.3459564743565865"/>
    <n v="132.60960514522819"/>
    <n v="1743.1496814937759"/>
    <n v="163.9955646473029"/>
    <x v="0"/>
    <s v="Exp&lt;25"/>
    <s v="Exp&lt;50"/>
    <s v="Decreased Export Intensity"/>
    <n v="0"/>
    <n v="0"/>
    <n v="32.83892719973926"/>
    <n v="0.28396713460512218"/>
    <n v="-3.7399078262758998"/>
    <n v="-3.8116364563990153E-2"/>
    <n v="7.3572404986864903"/>
    <s v="No"/>
    <s v="Yes"/>
    <s v="No"/>
    <x v="3"/>
    <s v="Declining"/>
    <n v="-23.52941176470588"/>
    <n v="-0.26826398659467993"/>
    <n v="-6.4866516375760348"/>
    <s v="Yes"/>
    <s v="0.Reducing"/>
    <s v="Reducing"/>
    <n v="864.78246026866509"/>
    <n v="5.9484936040061921E-2"/>
    <n v="0.24020854687875681"/>
    <n v="8.2841992711720158E-2"/>
    <n v="0"/>
    <s v="0-10"/>
    <n v="0.34487529185851129"/>
    <n v="12.67327861497267"/>
    <n v="5.6058020662959978"/>
    <n v="109.3886959926471"/>
    <n v="1173.1838235294119"/>
  </r>
  <r>
    <n v="1898"/>
    <m/>
    <n v="1489"/>
    <n v="1214"/>
    <n v="1820"/>
    <s v="Alstal Grupa Budowlana sp. z o.o. sp.k., Bydgoszcz"/>
    <m/>
    <s v="2009"/>
    <m/>
    <n v="2009"/>
    <m/>
    <n v="340563903"/>
    <n v="326054"/>
    <n v="5562684532"/>
    <s v="sp. z o.o. sp.k."/>
    <s v="4120"/>
    <s v="Roboty budowlane związane ze wznoszeniem budynków mieszkalnych i niemieszkalnych"/>
    <m/>
    <s v="budownictwo"/>
    <m/>
    <n v="400"/>
    <s v="S"/>
    <x v="4"/>
    <n v="423896.98703000002"/>
    <n v="4671.7093299999997"/>
    <n v="4334.7519299999994"/>
    <n v="3431.5433800000001"/>
    <n v="2697.7910099999999"/>
    <n v="0"/>
    <n v="208"/>
    <n v="33041.318180000002"/>
    <n v="173070.69325000001"/>
    <n v="38874.647549999987"/>
    <n v="134196.04569999999"/>
    <n v="54927.024920000003"/>
    <n v="118143.66833"/>
    <m/>
    <m/>
    <s v="F"/>
    <s v="Construction"/>
    <s v="41"/>
    <s v="CONSTRUCTION WORK FOR BUILDINGS"/>
    <s v="Low"/>
    <n v="0"/>
    <n v="11.1400356127821"/>
    <n v="8.0952294661088102E-3"/>
    <n v="1.982740876321069E-2"/>
    <n v="6.2474590331407301E-2"/>
    <x v="1"/>
    <n v="0"/>
    <n v="0.31736756748676159"/>
    <n v="158.85249125000001"/>
    <n v="2037.966283798077"/>
    <n v="186.8973439903846"/>
    <x v="0"/>
    <s v="Exp&lt;25"/>
    <s v="Exp&lt;50"/>
    <s v="Decreased Export Intensity"/>
    <n v="0"/>
    <n v="0"/>
    <n v="32.83892719973926"/>
    <n v="0.28396713460512218"/>
    <n v="-3.7399078262758998"/>
    <n v="-3.8116364563990153E-2"/>
    <n v="7.3572404986864903"/>
    <s v="No"/>
    <s v="Yes"/>
    <s v="No"/>
    <x v="3"/>
    <s v="Declining"/>
    <n v="-23.52941176470588"/>
    <n v="-0.26826398659467993"/>
    <n v="-6.4866516375760348"/>
    <s v="Yes"/>
    <s v="0.Reducing"/>
    <s v="Reducing"/>
    <n v="864.78246026866509"/>
    <n v="5.9484936040061921E-2"/>
    <n v="0.24020854687875681"/>
    <n v="8.2841992711720158E-2"/>
    <n v="0"/>
    <s v="0-10"/>
    <n v="0.34487529185851129"/>
    <n v="12.67327861497267"/>
    <n v="5.6058020662959978"/>
    <n v="109.3886959926471"/>
    <n v="1173.1838235294119"/>
  </r>
  <r>
    <n v="1898"/>
    <m/>
    <n v="1489"/>
    <n v="1214"/>
    <n v="1820"/>
    <s v="Alstal Grupa Budowlana sp. z o.o. sp.k., Bydgoszcz"/>
    <m/>
    <s v="2009"/>
    <m/>
    <n v="2009"/>
    <m/>
    <n v="340563903"/>
    <n v="326054"/>
    <n v="5562684532"/>
    <s v="sp. z o.o. sp.k."/>
    <s v="4120"/>
    <s v="Roboty budowlane związane ze wznoszeniem budynków mieszkalnych i niemieszkalnych"/>
    <m/>
    <s v="budownictwo"/>
    <m/>
    <n v="400"/>
    <s v="S"/>
    <x v="1"/>
    <n v="450921.96156000003"/>
    <n v="20655.220099999999"/>
    <n v="19999.18118"/>
    <n v="19999.18118"/>
    <n v="3233.4429100000002"/>
    <n v="0"/>
    <n v="255"/>
    <n v="30012.77677"/>
    <n v="180753.66474000001"/>
    <n v="36353.007449999997"/>
    <n v="144400.65729"/>
    <n v="70971.746760000009"/>
    <n v="109781.91798"/>
    <m/>
    <m/>
    <s v="F"/>
    <s v="Construction"/>
    <s v="41"/>
    <s v="CONSTRUCTION WORK FOR BUILDINGS"/>
    <s v="Low"/>
    <n v="0"/>
    <n v="41.307891910525043"/>
    <n v="4.4351756811336622E-2"/>
    <n v="0.1106432957183317"/>
    <n v="0.2817907419924407"/>
    <x v="1"/>
    <n v="0"/>
    <n v="0.39264347343710743"/>
    <n v="117.6971638039216"/>
    <n v="1768.321417882353"/>
    <n v="142.5608135294118"/>
    <x v="0"/>
    <s v="Exp&lt;25"/>
    <s v="Exp&lt;50"/>
    <s v="Decreased Export Intensity"/>
    <n v="0"/>
    <n v="0"/>
    <n v="32.83892719973926"/>
    <n v="0.28396713460512218"/>
    <n v="-3.7399078262758998"/>
    <n v="-3.8116364563990153E-2"/>
    <n v="7.3572404986864903"/>
    <s v="No"/>
    <s v="Yes"/>
    <s v="No"/>
    <x v="3"/>
    <s v="Declining"/>
    <n v="-23.52941176470588"/>
    <n v="-0.26826398659467993"/>
    <n v="-6.4866516375760348"/>
    <s v="Yes"/>
    <s v="0.Reducing"/>
    <s v="Reducing"/>
    <n v="864.78246026866509"/>
    <n v="5.9484936040061921E-2"/>
    <n v="0.24020854687875681"/>
    <n v="8.2841992711720158E-2"/>
    <n v="0"/>
    <s v="0-10"/>
    <n v="0.34487529185851129"/>
    <n v="12.67327861497267"/>
    <n v="5.6058020662959978"/>
    <n v="109.3886959926471"/>
    <n v="1173.1838235294119"/>
  </r>
  <r>
    <m/>
    <m/>
    <m/>
    <m/>
    <n v="1821"/>
    <s v="East West Spinning sp. z o.o., Łódź"/>
    <m/>
    <m/>
    <m/>
    <m/>
    <m/>
    <n v="470526608"/>
    <n v="203690"/>
    <n v="7290109601"/>
    <s v="sp. z o.o."/>
    <s v="1310"/>
    <s v="Produkcja przędzy wełnianej"/>
    <m/>
    <s v="produkcja"/>
    <m/>
    <n v="500"/>
    <s v="J"/>
    <x v="1"/>
    <n v="211426.92257"/>
    <n v="2174.9400300000002"/>
    <n v="6868.4598900000001"/>
    <n v="5470.4085700000014"/>
    <n v="9382.99964"/>
    <n v="200900"/>
    <n v="396"/>
    <n v="21464"/>
    <n v="195923"/>
    <n v="37237"/>
    <n v="158687"/>
    <n v="142482"/>
    <n v="53441.079429999998"/>
    <m/>
    <m/>
    <s v="C"/>
    <s v="Manufacturing"/>
    <s v="13"/>
    <s v="MANUFACTURE OF TEXTILES"/>
    <s v="Medium-low"/>
    <n v="0.95021011306393721"/>
    <n v="-33.636673288552693"/>
    <n v="2.587375582780305E-2"/>
    <n v="2.7921216855601439E-2"/>
    <n v="3.8393681798402607E-2"/>
    <x v="0"/>
    <n v="1"/>
    <n v="0.72723467892998783"/>
    <n v="54.202020202020201"/>
    <n v="533.90637012626257"/>
    <n v="94.032828282828277"/>
    <x v="3"/>
    <s v="Exp&gt;25"/>
    <s v="Exp&gt;50"/>
    <s v="Decreased Export Intensity"/>
    <n v="0"/>
    <n v="0"/>
    <n v="-16.564841686807501"/>
    <n v="-0.181100402947596"/>
    <n v="-39.539740352759047"/>
    <n v="-0.50318390211671016"/>
    <n v="-4.426547760679977"/>
    <s v="Yes"/>
    <s v="Yes"/>
    <s v="Yes"/>
    <x v="2"/>
    <s v="Declining"/>
    <n v="-13.163972286374131"/>
    <n v="-0.14114858461259511"/>
    <n v="-3.467181381849171"/>
    <s v="Yes"/>
    <s v="0.Reducing"/>
    <s v="Reducing"/>
    <n v="-28.816036762874091"/>
    <n v="4.7835776389717191E-3"/>
    <n v="9.5391895444473657E-3"/>
    <n v="6.5623748562865739E-3"/>
    <n v="1"/>
    <s v="75-100"/>
    <n v="0.68793840668638828"/>
    <n v="12.67166028864597"/>
    <n v="6.0707377280024897"/>
    <n v="69.93302540415705"/>
    <n v="735.77367205542726"/>
  </r>
  <r>
    <m/>
    <m/>
    <m/>
    <m/>
    <n v="1821"/>
    <s v="East West Spinning sp. z o.o., Łódź"/>
    <m/>
    <m/>
    <m/>
    <m/>
    <m/>
    <n v="470526608"/>
    <n v="203690"/>
    <n v="7290109601"/>
    <s v="sp. z o.o."/>
    <s v="1310"/>
    <s v="Produkcja przędzy wełnianej"/>
    <m/>
    <s v="produkcja"/>
    <m/>
    <n v="500"/>
    <s v="J"/>
    <x v="2"/>
    <n v="248101"/>
    <n v="3372"/>
    <n v="3012"/>
    <n v="2314"/>
    <n v="8472"/>
    <n v="248100"/>
    <n v="352"/>
    <n v="30090"/>
    <n v="208802.32767999999"/>
    <n v="28454.604800000001"/>
    <n v="180347.72287999999"/>
    <n v="144796.19162"/>
    <n v="64006.136059999997"/>
    <m/>
    <m/>
    <s v="C"/>
    <s v="Manufacturing"/>
    <s v="13"/>
    <s v="MANUFACTURE OF TEXTILES"/>
    <s v="Medium-low"/>
    <n v="0.9999959693834366"/>
    <n v="17.34598270844991"/>
    <n v="9.326846727743943E-3"/>
    <n v="1.108225193517153E-2"/>
    <n v="1.5981083301367559E-2"/>
    <x v="0"/>
    <n v="1"/>
    <n v="0.69346062004590003"/>
    <n v="85.482954545454547"/>
    <n v="704.83238636363637"/>
    <n v="80.836945454545457"/>
    <x v="3"/>
    <s v="Exp&gt;25"/>
    <s v="Exp&gt;50"/>
    <s v="Decreased Export Intensity"/>
    <n v="0"/>
    <n v="0"/>
    <n v="-16.564841686807501"/>
    <n v="-0.181100402947596"/>
    <n v="-39.539740352759047"/>
    <n v="-0.50318390211671016"/>
    <n v="-4.426547760679977"/>
    <s v="Yes"/>
    <s v="Yes"/>
    <s v="Yes"/>
    <x v="2"/>
    <s v="Declining"/>
    <n v="-13.163972286374131"/>
    <n v="-0.14114858461259511"/>
    <n v="-3.467181381849171"/>
    <s v="Yes"/>
    <s v="0.Reducing"/>
    <s v="Reducing"/>
    <n v="-28.816036762874091"/>
    <n v="4.7835776389717191E-3"/>
    <n v="9.5391895444473657E-3"/>
    <n v="6.5623748562865739E-3"/>
    <n v="1"/>
    <s v="75-100"/>
    <n v="0.68793840668638828"/>
    <n v="12.67166028864597"/>
    <n v="6.0707377280024897"/>
    <n v="69.93302540415705"/>
    <n v="735.77367205542726"/>
  </r>
  <r>
    <m/>
    <m/>
    <m/>
    <m/>
    <n v="1821"/>
    <s v="East West Spinning sp. z o.o., Łódź"/>
    <m/>
    <m/>
    <m/>
    <m/>
    <m/>
    <n v="470526608"/>
    <n v="203690"/>
    <n v="7290109601"/>
    <s v="sp. z o.o."/>
    <s v="1310"/>
    <s v="Produkcja przędzy wełnianej"/>
    <m/>
    <s v="produkcja"/>
    <m/>
    <n v="500"/>
    <s v="J"/>
    <x v="4"/>
    <n v="265816.07087"/>
    <n v="5509.6069000000007"/>
    <n v="1488.5525"/>
    <n v="1084.9740999999999"/>
    <n v="5915.2174699999996"/>
    <n v="265816.07087"/>
    <n v="376"/>
    <n v="35259.887349999997"/>
    <n v="179797.90432"/>
    <n v="19863.50203"/>
    <n v="159934.40229"/>
    <n v="148869.79407"/>
    <n v="30928.110250000002"/>
    <m/>
    <m/>
    <s v="C"/>
    <s v="Manufacturing"/>
    <s v="13"/>
    <s v="MANUFACTURE OF TEXTILES"/>
    <s v="Medium-low"/>
    <n v="1"/>
    <n v="-14.63018783624922"/>
    <n v="4.0816723249611853E-3"/>
    <n v="6.0344090444401912E-3"/>
    <n v="7.2880741642581629E-3"/>
    <x v="0"/>
    <n v="1"/>
    <n v="0.82798403370177842"/>
    <n v="93.776296143617031"/>
    <n v="706.95763529255316"/>
    <n v="52.828462845744681"/>
    <x v="3"/>
    <s v="Exp&gt;25"/>
    <s v="Exp&gt;50"/>
    <s v="Decreased Export Intensity"/>
    <n v="0"/>
    <n v="0"/>
    <n v="-16.564841686807501"/>
    <n v="-0.181100402947596"/>
    <n v="-39.539740352759047"/>
    <n v="-0.50318390211671016"/>
    <n v="-4.426547760679977"/>
    <s v="Yes"/>
    <s v="Yes"/>
    <s v="Yes"/>
    <x v="2"/>
    <s v="Declining"/>
    <n v="-13.163972286374131"/>
    <n v="-0.14114858461259511"/>
    <n v="-3.467181381849171"/>
    <s v="Yes"/>
    <s v="0.Reducing"/>
    <s v="Reducing"/>
    <n v="-28.816036762874091"/>
    <n v="4.7835776389717191E-3"/>
    <n v="9.5391895444473657E-3"/>
    <n v="6.5623748562865739E-3"/>
    <n v="1"/>
    <s v="75-100"/>
    <n v="0.68793840668638828"/>
    <n v="12.67166028864597"/>
    <n v="6.0707377280024897"/>
    <n v="69.93302540415705"/>
    <n v="735.77367205542726"/>
  </r>
  <r>
    <m/>
    <m/>
    <m/>
    <m/>
    <n v="1821"/>
    <s v="East West Spinning sp. z o.o., Łódź"/>
    <m/>
    <m/>
    <m/>
    <m/>
    <m/>
    <n v="470526608"/>
    <n v="203690"/>
    <n v="7290109601"/>
    <s v="sp. z o.o."/>
    <s v="1310"/>
    <s v="Produkcja przędzy wełnianej"/>
    <m/>
    <s v="produkcja"/>
    <m/>
    <n v="500"/>
    <s v="J"/>
    <x v="3"/>
    <n v="311370.10160000011"/>
    <n v="2746.06594"/>
    <n v="3794.6855700000001"/>
    <n v="2988.62835"/>
    <n v="7839.2692200000001"/>
    <n v="288137"/>
    <n v="345"/>
    <n v="31730.35039"/>
    <n v="199715.92345"/>
    <n v="24594.570049999998"/>
    <n v="175121.35339999999"/>
    <n v="147784.81997000001"/>
    <n v="51931.103479999998"/>
    <m/>
    <m/>
    <s v="C"/>
    <s v="Manufacturing"/>
    <s v="13"/>
    <s v="MANUFACTURE OF TEXTILES"/>
    <s v="Medium-low"/>
    <n v="0.9253842887270971"/>
    <n v="25.50134888613913"/>
    <n v="9.5983151068220595E-3"/>
    <n v="1.4964396921251099E-2"/>
    <n v="2.0222837166947762E-2"/>
    <x v="0"/>
    <n v="1"/>
    <n v="0.73997514778534301"/>
    <n v="91.972030115942033"/>
    <n v="902.52203362318858"/>
    <n v="71.288608840579712"/>
    <x v="3"/>
    <s v="Exp&gt;25"/>
    <s v="Exp&gt;50"/>
    <s v="Decreased Export Intensity"/>
    <n v="0"/>
    <n v="0"/>
    <n v="-16.564841686807501"/>
    <n v="-0.181100402947596"/>
    <n v="-39.539740352759047"/>
    <n v="-0.50318390211671016"/>
    <n v="-4.426547760679977"/>
    <s v="Yes"/>
    <s v="Yes"/>
    <s v="Yes"/>
    <x v="2"/>
    <s v="Declining"/>
    <n v="-13.163972286374131"/>
    <n v="-0.14114858461259511"/>
    <n v="-3.467181381849171"/>
    <s v="Yes"/>
    <s v="0.Reducing"/>
    <s v="Reducing"/>
    <n v="-28.816036762874091"/>
    <n v="4.7835776389717191E-3"/>
    <n v="9.5391895444473657E-3"/>
    <n v="6.5623748562865739E-3"/>
    <n v="1"/>
    <s v="75-100"/>
    <n v="0.68793840668638828"/>
    <n v="12.67166028864597"/>
    <n v="6.0707377280024897"/>
    <n v="69.93302540415705"/>
    <n v="735.77367205542726"/>
  </r>
  <r>
    <m/>
    <m/>
    <m/>
    <m/>
    <n v="1821"/>
    <s v="East West Spinning sp. z o.o., Łódź"/>
    <m/>
    <m/>
    <m/>
    <m/>
    <m/>
    <n v="470526608"/>
    <n v="203690"/>
    <n v="7290109601"/>
    <s v="sp. z o.o."/>
    <s v="1310"/>
    <s v="Produkcja przędzy wełnianej"/>
    <m/>
    <s v="produkcja"/>
    <m/>
    <n v="500"/>
    <s v="J"/>
    <x v="0"/>
    <n v="318590"/>
    <n v="3396"/>
    <n v="2030"/>
    <n v="1524"/>
    <n v="11897"/>
    <n v="318590"/>
    <n v="433"/>
    <n v="30281"/>
    <n v="232233"/>
    <n v="46256"/>
    <n v="185977"/>
    <n v="159762"/>
    <n v="72471.365909999993"/>
    <m/>
    <m/>
    <s v="C"/>
    <s v="Manufacturing"/>
    <s v="13"/>
    <s v="MANUFACTURE OF TEXTILES"/>
    <s v="Medium-low"/>
    <n v="1"/>
    <m/>
    <n v="4.7835776389717191E-3"/>
    <n v="6.5623748562865739E-3"/>
    <n v="9.5391895444473657E-3"/>
    <x v="0"/>
    <n v="1"/>
    <n v="0.68793840668638828"/>
    <n v="69.93302540415705"/>
    <n v="735.77367205542726"/>
    <n v="106.82678983833721"/>
    <x v="3"/>
    <s v="Exp&gt;25"/>
    <s v="Exp&gt;50"/>
    <s v="Decreased Export Intensity"/>
    <n v="0"/>
    <n v="0"/>
    <n v="-16.564841686807501"/>
    <n v="-0.181100402947596"/>
    <n v="-39.539740352759047"/>
    <n v="-0.50318390211671016"/>
    <n v="-4.426547760679977"/>
    <s v="Yes"/>
    <s v="Yes"/>
    <s v="Yes"/>
    <x v="2"/>
    <s v="Declining"/>
    <n v="-13.163972286374131"/>
    <n v="-0.14114858461259511"/>
    <n v="-3.467181381849171"/>
    <s v="Yes"/>
    <s v="0.Reducing"/>
    <s v="Reducing"/>
    <n v="-28.816036762874091"/>
    <n v="4.7835776389717191E-3"/>
    <n v="9.5391895444473657E-3"/>
    <n v="6.5623748562865739E-3"/>
    <n v="1"/>
    <s v="75-100"/>
    <n v="0.68793840668638828"/>
    <n v="12.67166028864597"/>
    <n v="6.0707377280024897"/>
    <n v="69.93302540415705"/>
    <n v="735.77367205542726"/>
  </r>
  <r>
    <m/>
    <n v="1848"/>
    <n v="1547"/>
    <n v="1655"/>
    <n v="1822"/>
    <s v="Europol Meble Polska sp. z o.o. sp.k., Chodzież"/>
    <m/>
    <m/>
    <m/>
    <n v="2010"/>
    <m/>
    <n v="570199253"/>
    <n v="374337"/>
    <n v="7640001058"/>
    <s v="sp. z o.o. sp.k."/>
    <s v="3109"/>
    <s v="Produkcja pozostałych mebli"/>
    <m/>
    <s v="produkcja"/>
    <m/>
    <n v="400"/>
    <s v="J"/>
    <x v="0"/>
    <n v="318304.18855000002"/>
    <n v="26112.47424"/>
    <n v="26039.080239999999"/>
    <n v="26039.080239999999"/>
    <n v="10928.270689999999"/>
    <n v="294447"/>
    <n v="1080"/>
    <n v="73923.915789999999"/>
    <n v="191581"/>
    <n v="133088"/>
    <n v="58493"/>
    <n v="110681"/>
    <n v="80900.198900000003"/>
    <m/>
    <m/>
    <s v="C"/>
    <s v="Manufacturing"/>
    <s v="31"/>
    <s v="MANUFACTURE OF FURNITURE"/>
    <s v="Medium-high"/>
    <n v="0.92504909012137471"/>
    <m/>
    <n v="8.1805647480223828E-2"/>
    <n v="0.13591681972638209"/>
    <n v="0.23526242299943079"/>
    <x v="1"/>
    <n v="0"/>
    <n v="0.5777243046022309"/>
    <n v="68.44807017592592"/>
    <n v="294.72610050925931"/>
    <n v="123.2296296296296"/>
    <x v="3"/>
    <s v="Exp&gt;25"/>
    <s v="Exp&gt;50"/>
    <s v="Increased Export Intensity"/>
    <n v="1"/>
    <n v="3.6474132767645662E-2"/>
    <n v="18.940313580111692"/>
    <n v="0.1734516147431755"/>
    <n v="-13.81136697093355"/>
    <n v="-0.14863188442593869"/>
    <n v="4.431681251154318"/>
    <s v="No"/>
    <s v="Yes"/>
    <s v="No"/>
    <x v="3"/>
    <s v="Declining"/>
    <n v="8.8888888888888893"/>
    <n v="8.5157808340306396E-2"/>
    <n v="2.1517689274102469"/>
    <s v="No"/>
    <s v="2.Hiring"/>
    <s v="Hiring"/>
    <n v="27.205872279856411"/>
    <n v="8.1805647480223828E-2"/>
    <n v="0.23526242299943079"/>
    <n v="0.13591681972638209"/>
    <n v="0.92504909012137471"/>
    <s v="75-100"/>
    <n v="0.5777243046022309"/>
    <n v="12.67076277231021"/>
    <n v="6.9847163201182658"/>
    <n v="68.44807017592592"/>
    <n v="294.72610050925931"/>
  </r>
  <r>
    <m/>
    <n v="1848"/>
    <n v="1547"/>
    <n v="1655"/>
    <n v="1822"/>
    <s v="Europol Meble Polska sp. z o.o. sp.k., Chodzież"/>
    <m/>
    <m/>
    <m/>
    <n v="2010"/>
    <m/>
    <n v="570199253"/>
    <n v="374337"/>
    <n v="7640001058"/>
    <s v="sp. z o.o. sp.k."/>
    <s v="3109"/>
    <s v="Produkcja pozostałych mebli"/>
    <m/>
    <s v="produkcja"/>
    <m/>
    <n v="400"/>
    <s v="J"/>
    <x v="1"/>
    <n v="332891.36313000001"/>
    <n v="24277.224050000001"/>
    <n v="23893.142070000002"/>
    <n v="34693.970829999998"/>
    <n v="10548.04817"/>
    <n v="314011"/>
    <n v="1093"/>
    <n v="79134.043739999994"/>
    <n v="218612.95772999999"/>
    <n v="142721.0649"/>
    <n v="75891.892829999997"/>
    <n v="53193.833989999999"/>
    <n v="165419.12374000001"/>
    <m/>
    <m/>
    <s v="C"/>
    <s v="Manufacturing"/>
    <s v="31"/>
    <s v="MANUFACTURE OF FURNITURE"/>
    <s v="Medium-high"/>
    <n v="0.94328370987916887"/>
    <n v="4.5827780798142426"/>
    <n v="0.10422009902507259"/>
    <n v="0.1587004319883413"/>
    <n v="0.65221790248324985"/>
    <x v="1"/>
    <n v="0"/>
    <n v="0.2433242500460451"/>
    <n v="72.400771948764856"/>
    <n v="304.56666343092411"/>
    <n v="130.57736953339429"/>
    <x v="3"/>
    <s v="Exp&gt;25"/>
    <s v="Exp&gt;50"/>
    <s v="Increased Export Intensity"/>
    <n v="1"/>
    <n v="3.6474132767645662E-2"/>
    <n v="18.940313580111692"/>
    <n v="0.1734516147431755"/>
    <n v="-13.81136697093355"/>
    <n v="-0.14863188442593869"/>
    <n v="4.431681251154318"/>
    <s v="No"/>
    <s v="Yes"/>
    <s v="No"/>
    <x v="3"/>
    <s v="Declining"/>
    <n v="8.8888888888888893"/>
    <n v="8.5157808340306396E-2"/>
    <n v="2.1517689274102469"/>
    <s v="No"/>
    <s v="2.Hiring"/>
    <s v="Hiring"/>
    <n v="27.205872279856411"/>
    <n v="8.1805647480223828E-2"/>
    <n v="0.23526242299943079"/>
    <n v="0.13591681972638209"/>
    <n v="0.92504909012137471"/>
    <s v="75-100"/>
    <n v="0.5777243046022309"/>
    <n v="12.67076277231021"/>
    <n v="6.9847163201182658"/>
    <n v="68.44807017592592"/>
    <n v="294.72610050925931"/>
  </r>
  <r>
    <m/>
    <n v="1848"/>
    <n v="1547"/>
    <n v="1655"/>
    <n v="1822"/>
    <s v="Europol Meble Polska sp. z o.o. sp.k., Chodzież"/>
    <m/>
    <m/>
    <m/>
    <n v="2010"/>
    <m/>
    <n v="570199253"/>
    <n v="374337"/>
    <n v="7640001058"/>
    <s v="sp. z o.o. sp.k."/>
    <s v="3109"/>
    <s v="Produkcja pozostałych mebli"/>
    <m/>
    <s v="produkcja"/>
    <m/>
    <n v="400"/>
    <s v="J"/>
    <x v="4"/>
    <n v="378592"/>
    <n v="9684"/>
    <n v="17085"/>
    <n v="15252"/>
    <n v="9584"/>
    <n v="364025"/>
    <n v="1176"/>
    <n v="101590"/>
    <n v="251813"/>
    <n v="166753"/>
    <n v="85060"/>
    <n v="148463"/>
    <n v="103351"/>
    <m/>
    <m/>
    <s v="C"/>
    <s v="Manufacturing"/>
    <s v="31"/>
    <s v="MANUFACTURE OF FURNITURE"/>
    <s v="Medium-high"/>
    <n v="0.96152322288902037"/>
    <n v="-11.48278312011796"/>
    <n v="4.0286112754627672E-2"/>
    <n v="6.0568755385941163E-2"/>
    <n v="0.1027326673986111"/>
    <x v="1"/>
    <n v="0"/>
    <n v="0.58957639200517842"/>
    <n v="86.386054421768705"/>
    <n v="321.93197278911572"/>
    <n v="141.79676870748301"/>
    <x v="3"/>
    <s v="Exp&gt;25"/>
    <s v="Exp&gt;50"/>
    <s v="Increased Export Intensity"/>
    <n v="1"/>
    <n v="3.6474132767645662E-2"/>
    <n v="18.940313580111692"/>
    <n v="0.1734516147431755"/>
    <n v="-13.81136697093355"/>
    <n v="-0.14863188442593869"/>
    <n v="4.431681251154318"/>
    <s v="No"/>
    <s v="Yes"/>
    <s v="No"/>
    <x v="3"/>
    <s v="Declining"/>
    <n v="8.8888888888888893"/>
    <n v="8.5157808340306396E-2"/>
    <n v="2.1517689274102469"/>
    <s v="No"/>
    <s v="2.Hiring"/>
    <s v="Hiring"/>
    <n v="27.205872279856411"/>
    <n v="8.1805647480223828E-2"/>
    <n v="0.23526242299943079"/>
    <n v="0.13591681972638209"/>
    <n v="0.92504909012137471"/>
    <s v="75-100"/>
    <n v="0.5777243046022309"/>
    <n v="12.67076277231021"/>
    <n v="6.9847163201182658"/>
    <n v="68.44807017592592"/>
    <n v="294.72610050925931"/>
  </r>
  <r>
    <m/>
    <n v="1848"/>
    <n v="1547"/>
    <n v="1655"/>
    <n v="1822"/>
    <s v="Europol Meble Polska sp. z o.o. sp.k., Chodzież"/>
    <m/>
    <m/>
    <m/>
    <n v="2010"/>
    <m/>
    <n v="570199253"/>
    <n v="374337"/>
    <n v="7640001058"/>
    <s v="sp. z o.o. sp.k."/>
    <s v="3109"/>
    <s v="Produkcja pozostałych mebli"/>
    <m/>
    <s v="produkcja"/>
    <m/>
    <n v="400"/>
    <s v="J"/>
    <x v="2"/>
    <n v="397544.12180000002"/>
    <n v="26246.17352"/>
    <n v="23558.472870000001"/>
    <n v="20668.315910000001"/>
    <n v="11558.864729999999"/>
    <n v="371948"/>
    <n v="1166"/>
    <n v="89528.876739999992"/>
    <n v="228003.72948000001"/>
    <n v="142879.63295"/>
    <n v="85124.096529999995"/>
    <n v="60595.26412"/>
    <n v="167408.46536"/>
    <m/>
    <m/>
    <s v="C"/>
    <s v="Manufacturing"/>
    <s v="31"/>
    <s v="MANUFACTURE OF FURNITURE"/>
    <s v="Medium-high"/>
    <n v="0.93561438744432712"/>
    <n v="19.421578878497961"/>
    <n v="5.1989992497984909E-2"/>
    <n v="9.0649025597684285E-2"/>
    <n v="0.34108797461579582"/>
    <x v="1"/>
    <n v="0"/>
    <n v="0.26576435507523261"/>
    <n v="76.782913156089194"/>
    <n v="340.94693121783882"/>
    <n v="122.5382786878216"/>
    <x v="3"/>
    <s v="Exp&gt;25"/>
    <s v="Exp&gt;50"/>
    <s v="Increased Export Intensity"/>
    <n v="1"/>
    <n v="3.6474132767645662E-2"/>
    <n v="18.940313580111692"/>
    <n v="0.1734516147431755"/>
    <n v="-13.81136697093355"/>
    <n v="-0.14863188442593869"/>
    <n v="4.431681251154318"/>
    <s v="No"/>
    <s v="Yes"/>
    <s v="No"/>
    <x v="3"/>
    <s v="Declining"/>
    <n v="8.8888888888888893"/>
    <n v="8.5157808340306396E-2"/>
    <n v="2.1517689274102469"/>
    <s v="No"/>
    <s v="2.Hiring"/>
    <s v="Hiring"/>
    <n v="27.205872279856411"/>
    <n v="8.1805647480223828E-2"/>
    <n v="0.23526242299943079"/>
    <n v="0.13591681972638209"/>
    <n v="0.92504909012137471"/>
    <s v="75-100"/>
    <n v="0.5777243046022309"/>
    <n v="12.67076277231021"/>
    <n v="6.9847163201182658"/>
    <n v="68.44807017592592"/>
    <n v="294.72610050925931"/>
  </r>
  <r>
    <m/>
    <n v="1848"/>
    <n v="1547"/>
    <n v="1655"/>
    <n v="1822"/>
    <s v="Europol Meble Polska sp. z o.o. sp.k., Chodzież"/>
    <m/>
    <m/>
    <m/>
    <n v="2010"/>
    <m/>
    <n v="570199253"/>
    <n v="374337"/>
    <n v="7640001058"/>
    <s v="sp. z o.o. sp.k."/>
    <s v="3109"/>
    <s v="Produkcja pozostałych mebli"/>
    <m/>
    <s v="produkcja"/>
    <m/>
    <n v="400"/>
    <s v="J"/>
    <x v="3"/>
    <n v="427704.36457999999"/>
    <n v="23558.87257"/>
    <n v="16488.893100000001"/>
    <n v="12485.01484"/>
    <n v="10464.67734"/>
    <n v="404298"/>
    <n v="1062"/>
    <n v="94158.015310000003"/>
    <n v="235771.90646999999"/>
    <n v="146029.33306"/>
    <n v="89742.573409999997"/>
    <n v="89271.526769999997"/>
    <n v="146500.37969999999"/>
    <m/>
    <m/>
    <s v="C"/>
    <s v="Manufacturing"/>
    <s v="31"/>
    <s v="MANUFACTURE OF FURNITURE"/>
    <s v="Medium-high"/>
    <n v="0.9452744313166298"/>
    <n v="7.5866403566578811"/>
    <n v="2.9190758556462519E-2"/>
    <n v="5.2953784981963549E-2"/>
    <n v="0.13985438909504161"/>
    <x v="1"/>
    <n v="0"/>
    <n v="0.37863513132918181"/>
    <n v="88.661031365348407"/>
    <n v="402.73480657250468"/>
    <n v="137.50408009416199"/>
    <x v="3"/>
    <s v="Exp&gt;25"/>
    <s v="Exp&gt;50"/>
    <s v="Increased Export Intensity"/>
    <n v="1"/>
    <n v="3.6474132767645662E-2"/>
    <n v="18.940313580111692"/>
    <n v="0.1734516147431755"/>
    <n v="-13.81136697093355"/>
    <n v="-0.14863188442593869"/>
    <n v="4.431681251154318"/>
    <s v="No"/>
    <s v="Yes"/>
    <s v="No"/>
    <x v="3"/>
    <s v="Declining"/>
    <n v="8.8888888888888893"/>
    <n v="8.5157808340306396E-2"/>
    <n v="2.1517689274102469"/>
    <s v="No"/>
    <s v="2.Hiring"/>
    <s v="Hiring"/>
    <n v="27.205872279856411"/>
    <n v="8.1805647480223828E-2"/>
    <n v="0.23526242299943079"/>
    <n v="0.13591681972638209"/>
    <n v="0.92504909012137471"/>
    <s v="75-100"/>
    <n v="0.5777243046022309"/>
    <n v="12.67076277231021"/>
    <n v="6.9847163201182658"/>
    <n v="68.44807017592592"/>
    <n v="294.72610050925931"/>
  </r>
  <r>
    <m/>
    <m/>
    <n v="1888"/>
    <n v="1777"/>
    <n v="1823"/>
    <s v="Piotruś Pan sp. z o.o., Przemyśl"/>
    <m/>
    <m/>
    <m/>
    <n v="2008"/>
    <m/>
    <n v="180381962"/>
    <n v="1006280"/>
    <n v="7952460675"/>
    <s v="sp. z o.o."/>
    <s v="4711"/>
    <s v="Sprzedaż hurtowa niewyspecjalizowana żywności, napojów i wyrobów tytoniowych"/>
    <m/>
    <s v="handel detaliczny"/>
    <m/>
    <n v="400"/>
    <s v="J"/>
    <x v="1"/>
    <n v="308876"/>
    <n v="12401.093860000001"/>
    <n v="12150.615299999999"/>
    <n v="12151"/>
    <n v="3160.6765999999998"/>
    <n v="1121"/>
    <n v="950"/>
    <n v="33131.912830000001"/>
    <n v="45937.715940000002"/>
    <n v="18061.468840000001"/>
    <n v="27876.247100000001"/>
    <n v="12255.88127"/>
    <n v="33681.834669999997"/>
    <m/>
    <m/>
    <s v="G"/>
    <s v="Wholesale and Retail Trade; Repair of Motor Vehicles and Motorcycles"/>
    <s v="47"/>
    <s v="RETAIL TRADE, EXCEPT OF MOTOR VEHICLES"/>
    <s v="Medium-high"/>
    <n v="3.629288128569393E-3"/>
    <n v="-2.9061269139729839"/>
    <n v="3.9339411284787421E-2"/>
    <n v="0.26451032123300638"/>
    <n v="0.99144237222200182"/>
    <x v="1"/>
    <n v="0"/>
    <n v="0.26679344018774481"/>
    <n v="34.875697715789478"/>
    <n v="325.13263157894738"/>
    <n v="19.012072463157899"/>
    <x v="0"/>
    <s v="Exp&lt;25"/>
    <s v="Exp&lt;50"/>
    <s v="Decreased Export Intensity"/>
    <n v="0"/>
    <n v="-6.9690463691488456E-3"/>
    <n v="23.82866388889763"/>
    <n v="0.2137286812985906"/>
    <n v="-10.26908413847997"/>
    <n v="-0.1083548178705236"/>
    <n v="5.4885436804130938"/>
    <s v="Yes"/>
    <s v="Yes"/>
    <s v="Yes"/>
    <x v="3"/>
    <s v="Declining"/>
    <n v="-2.9094827586206899"/>
    <n v="-2.9526475177862999E-2"/>
    <n v="-0.73544415582323941"/>
    <s v="No"/>
    <s v="0.Reducing"/>
    <s v="Reducing"/>
    <n v="94.405837399058555"/>
    <n v="3.5109282317105757E-2"/>
    <n v="0.95241749808135068"/>
    <n v="0.23181818181818181"/>
    <n v="6.9690463691488456E-3"/>
    <s v="0-10"/>
    <n v="0.24339975093399749"/>
    <n v="12.670187092534"/>
    <n v="6.8330317327862007"/>
    <n v="34.45144558189655"/>
    <n v="342.80280172413791"/>
  </r>
  <r>
    <m/>
    <m/>
    <n v="1888"/>
    <n v="1777"/>
    <n v="1823"/>
    <s v="Piotruś Pan sp. z o.o., Przemyśl"/>
    <m/>
    <m/>
    <m/>
    <n v="2008"/>
    <m/>
    <n v="180381962"/>
    <n v="1006280"/>
    <n v="7952460675"/>
    <s v="sp. z o.o."/>
    <s v="4711"/>
    <s v="Sprzedaż hurtowa niewyspecjalizowana żywności, napojów i wyrobów tytoniowych"/>
    <m/>
    <s v="handel detaliczny"/>
    <m/>
    <n v="400"/>
    <s v="J"/>
    <x v="2"/>
    <n v="309170.25206000003"/>
    <n v="10969.68571"/>
    <n v="10816.21948"/>
    <n v="9471.9054800000013"/>
    <n v="2885.0677799999999"/>
    <n v="0"/>
    <n v="951"/>
    <n v="34931.920980000003"/>
    <n v="57356.498489999998"/>
    <n v="24082.820510000001"/>
    <n v="33273.67798"/>
    <n v="15762.954680000001"/>
    <n v="41593.543810000003"/>
    <m/>
    <m/>
    <s v="G"/>
    <s v="Wholesale and Retail Trade; Repair of Motor Vehicles and Motorcycles"/>
    <s v="47"/>
    <s v="RETAIL TRADE, EXCEPT OF MOTOR VEHICLES"/>
    <s v="Medium-high"/>
    <n v="0"/>
    <n v="9.5265433377811348E-2"/>
    <n v="3.063653574976485E-2"/>
    <n v="0.16514092961325749"/>
    <n v="0.60089657505758953"/>
    <x v="1"/>
    <n v="0"/>
    <n v="0.27482421512792038"/>
    <n v="36.731778107255508"/>
    <n v="325.10015989484748"/>
    <n v="25.323680872765511"/>
    <x v="0"/>
    <s v="Exp&lt;25"/>
    <s v="Exp&lt;50"/>
    <s v="Decreased Export Intensity"/>
    <n v="0"/>
    <n v="-6.9690463691488456E-3"/>
    <n v="23.82866388889763"/>
    <n v="0.2137286812985906"/>
    <n v="-10.26908413847997"/>
    <n v="-0.1083548178705236"/>
    <n v="5.4885436804130938"/>
    <s v="Yes"/>
    <s v="Yes"/>
    <s v="Yes"/>
    <x v="3"/>
    <s v="Declining"/>
    <n v="-2.9094827586206899"/>
    <n v="-2.9526475177862999E-2"/>
    <n v="-0.73544415582323941"/>
    <s v="No"/>
    <s v="0.Reducing"/>
    <s v="Reducing"/>
    <n v="94.405837399058555"/>
    <n v="3.5109282317105757E-2"/>
    <n v="0.95241749808135068"/>
    <n v="0.23181818181818181"/>
    <n v="6.9690463691488456E-3"/>
    <s v="0-10"/>
    <n v="0.24339975093399749"/>
    <n v="12.670187092534"/>
    <n v="6.8330317327862007"/>
    <n v="34.45144558189655"/>
    <n v="342.80280172413791"/>
  </r>
  <r>
    <m/>
    <m/>
    <n v="1888"/>
    <n v="1777"/>
    <n v="1823"/>
    <s v="Piotruś Pan sp. z o.o., Przemyśl"/>
    <m/>
    <m/>
    <m/>
    <n v="2008"/>
    <m/>
    <n v="180381962"/>
    <n v="1006280"/>
    <n v="7952460675"/>
    <s v="sp. z o.o."/>
    <s v="4711"/>
    <s v="Sprzedaż hurtowa niewyspecjalizowana żywności, napojów i wyrobów tytoniowych"/>
    <m/>
    <s v="handel detaliczny"/>
    <m/>
    <n v="400"/>
    <s v="J"/>
    <x v="0"/>
    <n v="318121"/>
    <n v="11492"/>
    <n v="11169"/>
    <n v="11169"/>
    <n v="3254"/>
    <n v="2217"/>
    <n v="928"/>
    <n v="31970.941500000001"/>
    <n v="48180"/>
    <n v="16049"/>
    <n v="32131"/>
    <n v="11727"/>
    <n v="36453.984830000001"/>
    <m/>
    <m/>
    <s v="G"/>
    <s v="Wholesale and Retail Trade; Repair of Motor Vehicles and Motorcycles"/>
    <s v="47"/>
    <s v="RETAIL TRADE, EXCEPT OF MOTOR VEHICLES"/>
    <s v="Medium-high"/>
    <n v="6.9690463691488456E-3"/>
    <m/>
    <n v="3.5109282317105757E-2"/>
    <n v="0.23181818181818181"/>
    <n v="0.95241749808135068"/>
    <x v="1"/>
    <n v="0"/>
    <n v="0.24339975093399749"/>
    <n v="34.45144558189655"/>
    <n v="342.80280172413791"/>
    <n v="17.294181034482762"/>
    <x v="0"/>
    <s v="Exp&lt;25"/>
    <s v="Exp&lt;50"/>
    <s v="Decreased Export Intensity"/>
    <n v="0"/>
    <n v="-6.9690463691488456E-3"/>
    <n v="23.82866388889763"/>
    <n v="0.2137286812985906"/>
    <n v="-10.26908413847997"/>
    <n v="-0.1083548178705236"/>
    <n v="5.4885436804130938"/>
    <s v="Yes"/>
    <s v="Yes"/>
    <s v="Yes"/>
    <x v="3"/>
    <s v="Declining"/>
    <n v="-2.9094827586206899"/>
    <n v="-2.9526475177862999E-2"/>
    <n v="-0.73544415582323941"/>
    <s v="No"/>
    <s v="0.Reducing"/>
    <s v="Reducing"/>
    <n v="94.405837399058555"/>
    <n v="3.5109282317105757E-2"/>
    <n v="0.95241749808135068"/>
    <n v="0.23181818181818181"/>
    <n v="6.9690463691488456E-3"/>
    <s v="0-10"/>
    <n v="0.24339975093399749"/>
    <n v="12.670187092534"/>
    <n v="6.8330317327862007"/>
    <n v="34.45144558189655"/>
    <n v="342.80280172413791"/>
  </r>
  <r>
    <m/>
    <m/>
    <n v="1888"/>
    <n v="1777"/>
    <n v="1823"/>
    <s v="Piotruś Pan sp. z o.o., Przemyśl"/>
    <m/>
    <m/>
    <m/>
    <n v="2008"/>
    <m/>
    <n v="180381962"/>
    <n v="1006280"/>
    <n v="7952460675"/>
    <s v="sp. z o.o."/>
    <s v="4711"/>
    <s v="Sprzedaż hurtowa niewyspecjalizowana żywności, napojów i wyrobów tytoniowych"/>
    <m/>
    <s v="handel detaliczny"/>
    <m/>
    <n v="400"/>
    <s v="J"/>
    <x v="3"/>
    <n v="364846.33708999999"/>
    <n v="17269.35743"/>
    <n v="16528.262879999998"/>
    <n v="13232.847879999999"/>
    <n v="3248.66669"/>
    <n v="0"/>
    <n v="877"/>
    <n v="46725.018580000004"/>
    <n v="61042.413939999999"/>
    <n v="24120.20681"/>
    <n v="36922.207130000003"/>
    <n v="19132.847880000001"/>
    <n v="41909.566059999997"/>
    <m/>
    <m/>
    <s v="G"/>
    <s v="Wholesale and Retail Trade; Repair of Motor Vehicles and Motorcycles"/>
    <s v="47"/>
    <s v="RETAIL TRADE, EXCEPT OF MOTOR VEHICLES"/>
    <s v="Medium-high"/>
    <n v="0"/>
    <n v="18.00822836577272"/>
    <n v="3.626964706715894E-2"/>
    <n v="0.2167812022146908"/>
    <n v="0.6916298066547949"/>
    <x v="1"/>
    <n v="0"/>
    <n v="0.31343530907552442"/>
    <n v="53.278242394526792"/>
    <n v="416.01634787913338"/>
    <n v="27.503086442417331"/>
    <x v="0"/>
    <s v="Exp&lt;25"/>
    <s v="Exp&lt;50"/>
    <s v="Decreased Export Intensity"/>
    <n v="0"/>
    <n v="-6.9690463691488456E-3"/>
    <n v="23.82866388889763"/>
    <n v="0.2137286812985906"/>
    <n v="-10.26908413847997"/>
    <n v="-0.1083548178705236"/>
    <n v="5.4885436804130938"/>
    <s v="Yes"/>
    <s v="Yes"/>
    <s v="Yes"/>
    <x v="3"/>
    <s v="Declining"/>
    <n v="-2.9094827586206899"/>
    <n v="-2.9526475177862999E-2"/>
    <n v="-0.73544415582323941"/>
    <s v="No"/>
    <s v="0.Reducing"/>
    <s v="Reducing"/>
    <n v="94.405837399058555"/>
    <n v="3.5109282317105757E-2"/>
    <n v="0.95241749808135068"/>
    <n v="0.23181818181818181"/>
    <n v="6.9690463691488456E-3"/>
    <s v="0-10"/>
    <n v="0.24339975093399749"/>
    <n v="12.670187092534"/>
    <n v="6.8330317327862007"/>
    <n v="34.45144558189655"/>
    <n v="342.80280172413791"/>
  </r>
  <r>
    <m/>
    <m/>
    <n v="1888"/>
    <n v="1777"/>
    <n v="1823"/>
    <s v="Piotruś Pan sp. z o.o., Przemyśl"/>
    <m/>
    <m/>
    <m/>
    <n v="2008"/>
    <m/>
    <n v="180381962"/>
    <n v="1006280"/>
    <n v="7952460675"/>
    <s v="sp. z o.o."/>
    <s v="4711"/>
    <s v="Sprzedaż hurtowa niewyspecjalizowana żywności, napojów i wyrobów tytoniowych"/>
    <m/>
    <s v="handel detaliczny"/>
    <m/>
    <n v="400"/>
    <s v="J"/>
    <x v="4"/>
    <n v="393924.98385000002"/>
    <n v="11288.531499999999"/>
    <n v="10616.598120000001"/>
    <n v="8352.1151200000004"/>
    <n v="3512.7932099999998"/>
    <n v="0"/>
    <n v="901"/>
    <n v="54371.982640000002"/>
    <n v="65071.461049999998"/>
    <n v="28073.93404"/>
    <n v="36997.527009999998"/>
    <n v="24252.115119999999"/>
    <n v="40819.345930000003"/>
    <m/>
    <m/>
    <s v="G"/>
    <s v="Wholesale and Retail Trade; Repair of Motor Vehicles and Motorcycles"/>
    <s v="47"/>
    <s v="RETAIL TRADE, EXCEPT OF MOTOR VEHICLES"/>
    <s v="Medium-high"/>
    <n v="0"/>
    <n v="7.9701079067780123"/>
    <n v="2.1202298565506431E-2"/>
    <n v="0.12835296741811819"/>
    <n v="0.34438708041230842"/>
    <x v="1"/>
    <n v="0"/>
    <n v="0.37269971702902172"/>
    <n v="60.346262641509433"/>
    <n v="437.20863912319652"/>
    <n v="31.15863933407325"/>
    <x v="0"/>
    <s v="Exp&lt;25"/>
    <s v="Exp&lt;50"/>
    <s v="Decreased Export Intensity"/>
    <n v="0"/>
    <n v="-6.9690463691488456E-3"/>
    <n v="23.82866388889763"/>
    <n v="0.2137286812985906"/>
    <n v="-10.26908413847997"/>
    <n v="-0.1083548178705236"/>
    <n v="5.4885436804130938"/>
    <s v="Yes"/>
    <s v="Yes"/>
    <s v="Yes"/>
    <x v="3"/>
    <s v="Declining"/>
    <n v="-2.9094827586206899"/>
    <n v="-2.9526475177862999E-2"/>
    <n v="-0.73544415582323941"/>
    <s v="No"/>
    <s v="0.Reducing"/>
    <s v="Reducing"/>
    <n v="94.405837399058555"/>
    <n v="3.5109282317105757E-2"/>
    <n v="0.95241749808135068"/>
    <n v="0.23181818181818181"/>
    <n v="6.9690463691488456E-3"/>
    <s v="0-10"/>
    <n v="0.24339975093399749"/>
    <n v="12.670187092534"/>
    <n v="6.8330317327862007"/>
    <n v="34.45144558189655"/>
    <n v="342.80280172413791"/>
  </r>
  <r>
    <n v="1915"/>
    <n v="1622"/>
    <n v="1500"/>
    <n v="1856"/>
    <n v="1824"/>
    <s v="Stalko Przybysz i Wspólnicy sp. z o.o., Zielonka"/>
    <m/>
    <m/>
    <m/>
    <n v="1993"/>
    <m/>
    <s v="010415644"/>
    <n v="1056895"/>
    <n v="1250022090"/>
    <s v="sp. z o.o."/>
    <s v="4941"/>
    <s v="Transport drogowy towarów"/>
    <m/>
    <s v="transport"/>
    <m/>
    <n v="400"/>
    <s v="J"/>
    <x v="1"/>
    <n v="295568.71100000001"/>
    <n v="3277.6581900000001"/>
    <n v="3166.2080999999998"/>
    <n v="3166.2080999999998"/>
    <n v="8467.0965899999992"/>
    <n v="73279"/>
    <n v="400"/>
    <n v="22668.045190000001"/>
    <n v="101974.91735"/>
    <n v="35025.675069999998"/>
    <n v="66949.242280000006"/>
    <n v="25850.850310000002"/>
    <n v="76124.067040000009"/>
    <m/>
    <m/>
    <s v="H"/>
    <s v="Transportation and Storage"/>
    <s v="49"/>
    <s v="LAND TRANSPORT AND TRANSPORT VIA PIPELINES"/>
    <s v="Low"/>
    <n v="0.24792543078079729"/>
    <n v="-7.0740276480889319"/>
    <n v="1.071225736069201E-2"/>
    <n v="3.1048891063406189E-2"/>
    <n v="0.12247984348798011"/>
    <x v="1"/>
    <n v="0"/>
    <n v="0.25350204718748909"/>
    <n v="56.670112975000002"/>
    <n v="738.92177750000008"/>
    <n v="87.564187674999999"/>
    <x v="1"/>
    <s v="Exp&gt;25"/>
    <s v="Exp&lt;50"/>
    <s v="Decreased Export Intensity"/>
    <n v="0"/>
    <n v="-1.986148996592357E-2"/>
    <n v="32.003345311866291"/>
    <n v="0.27765707954885782"/>
    <n v="-4.345401947922972"/>
    <n v="-4.4426419620256397E-2"/>
    <n v="7.1880164858259432"/>
    <s v="Yes"/>
    <s v="Yes"/>
    <s v="Yes"/>
    <x v="3"/>
    <s v="Declining"/>
    <n v="-1.31578947368421"/>
    <n v="-1.324522675002093E-2"/>
    <n v="-0.33058303577858661"/>
    <s v="No"/>
    <s v="0.Reducing"/>
    <s v="Reducing"/>
    <n v="282.60757018947368"/>
    <n v="6.1779047942427589E-3"/>
    <n v="8.662111527441041E-2"/>
    <n v="2.0256896622819681E-2"/>
    <n v="0.26700000000000002"/>
    <s v="25-50"/>
    <n v="0.23385633582120319"/>
    <n v="12.670023619357391"/>
    <n v="5.9401712527204316"/>
    <n v="65.466171263157889"/>
    <n v="837.02368421052631"/>
  </r>
  <r>
    <n v="1915"/>
    <n v="1622"/>
    <n v="1500"/>
    <n v="1856"/>
    <n v="1824"/>
    <s v="Stalko Przybysz i Wspólnicy sp. z o.o., Zielonka"/>
    <m/>
    <m/>
    <m/>
    <n v="1993"/>
    <m/>
    <s v="010415644"/>
    <n v="1056895"/>
    <n v="1250022090"/>
    <s v="sp. z o.o."/>
    <s v="4941"/>
    <s v="Transport drogowy towarów"/>
    <m/>
    <s v="transport"/>
    <m/>
    <n v="400"/>
    <s v="J"/>
    <x v="0"/>
    <n v="318069"/>
    <n v="3833"/>
    <n v="1965"/>
    <n v="1965"/>
    <n v="9262"/>
    <n v="84924.42300000001"/>
    <n v="380"/>
    <n v="24877.145079999998"/>
    <n v="97004"/>
    <n v="35503"/>
    <n v="61501"/>
    <n v="22685"/>
    <n v="74318.775299999994"/>
    <m/>
    <m/>
    <s v="H"/>
    <s v="Transportation and Storage"/>
    <s v="49"/>
    <s v="LAND TRANSPORT AND TRANSPORT VIA PIPELINES"/>
    <s v="Low"/>
    <n v="0.26700000000000002"/>
    <m/>
    <n v="6.1779047942427589E-3"/>
    <n v="2.0256896622819681E-2"/>
    <n v="8.662111527441041E-2"/>
    <x v="1"/>
    <n v="0"/>
    <n v="0.23385633582120319"/>
    <n v="65.466171263157889"/>
    <n v="837.02368421052631"/>
    <n v="93.428947368421049"/>
    <x v="4"/>
    <s v="Exp&gt;25"/>
    <s v="Exp&lt;50"/>
    <s v="Decreased Export Intensity"/>
    <n v="0"/>
    <n v="-1.986148996592357E-2"/>
    <n v="32.003345311866291"/>
    <n v="0.27765707954885782"/>
    <n v="-4.345401947922972"/>
    <n v="-4.4426419620256397E-2"/>
    <n v="7.1880164858259432"/>
    <s v="Yes"/>
    <s v="Yes"/>
    <s v="Yes"/>
    <x v="3"/>
    <s v="Declining"/>
    <n v="-1.31578947368421"/>
    <n v="-1.324522675002093E-2"/>
    <n v="-0.33058303577858661"/>
    <s v="No"/>
    <s v="0.Reducing"/>
    <s v="Reducing"/>
    <n v="282.60757018947368"/>
    <n v="6.1779047942427589E-3"/>
    <n v="8.662111527441041E-2"/>
    <n v="2.0256896622819681E-2"/>
    <n v="0.26700000000000002"/>
    <s v="25-50"/>
    <n v="0.23385633582120319"/>
    <n v="12.670023619357391"/>
    <n v="5.9401712527204316"/>
    <n v="65.466171263157889"/>
    <n v="837.02368421052631"/>
  </r>
  <r>
    <n v="1915"/>
    <n v="1622"/>
    <n v="1500"/>
    <n v="1856"/>
    <n v="1824"/>
    <s v="Stalko Przybysz i Wspólnicy sp. z o.o., Zielonka"/>
    <m/>
    <m/>
    <m/>
    <n v="1993"/>
    <m/>
    <s v="010415644"/>
    <n v="1056895"/>
    <n v="1250022090"/>
    <s v="sp. z o.o."/>
    <s v="4941"/>
    <s v="Transport drogowy towarów"/>
    <m/>
    <s v="transport"/>
    <m/>
    <n v="400"/>
    <s v="J"/>
    <x v="2"/>
    <n v="415478.37274999998"/>
    <n v="14997.4673"/>
    <n v="13405.157499999999"/>
    <n v="13405.157499999999"/>
    <n v="7199.3499199999997"/>
    <n v="93480"/>
    <n v="420"/>
    <n v="24346.041069999999"/>
    <n v="126334.71428"/>
    <n v="32900.222159999998"/>
    <n v="93434.49212000001"/>
    <n v="39256.007810000003"/>
    <n v="87078.706470000005"/>
    <m/>
    <m/>
    <s v="H"/>
    <s v="Transportation and Storage"/>
    <s v="49"/>
    <s v="LAND TRANSPORT AND TRANSPORT VIA PIPELINES"/>
    <s v="Low"/>
    <n v="0.22499366063573281"/>
    <n v="40.569132417402592"/>
    <n v="3.2264392996614773E-2"/>
    <n v="0.1061082662544333"/>
    <n v="0.34148040638470623"/>
    <x v="1"/>
    <n v="0"/>
    <n v="0.31073017447125062"/>
    <n v="57.96676445238095"/>
    <n v="989.23422083333332"/>
    <n v="78.333862285714275"/>
    <x v="1"/>
    <s v="Exp&gt;25"/>
    <s v="Exp&lt;50"/>
    <s v="Decreased Export Intensity"/>
    <n v="0"/>
    <n v="-1.986148996592357E-2"/>
    <n v="32.003345311866291"/>
    <n v="0.27765707954885782"/>
    <n v="-4.345401947922972"/>
    <n v="-4.4426419620256397E-2"/>
    <n v="7.1880164858259432"/>
    <s v="Yes"/>
    <s v="Yes"/>
    <s v="Yes"/>
    <x v="3"/>
    <s v="Declining"/>
    <n v="-1.31578947368421"/>
    <n v="-1.324522675002093E-2"/>
    <n v="-0.33058303577858661"/>
    <s v="No"/>
    <s v="0.Reducing"/>
    <s v="Reducing"/>
    <n v="282.60757018947368"/>
    <n v="6.1779047942427589E-3"/>
    <n v="8.662111527441041E-2"/>
    <n v="2.0256896622819681E-2"/>
    <n v="0.26700000000000002"/>
    <s v="25-50"/>
    <n v="0.23385633582120319"/>
    <n v="12.670023619357391"/>
    <n v="5.9401712527204316"/>
    <n v="65.466171263157889"/>
    <n v="837.02368421052631"/>
  </r>
  <r>
    <n v="1915"/>
    <n v="1622"/>
    <n v="1500"/>
    <n v="1856"/>
    <n v="1824"/>
    <s v="Stalko Przybysz i Wspólnicy sp. z o.o., Zielonka"/>
    <m/>
    <m/>
    <m/>
    <n v="1993"/>
    <m/>
    <s v="010415644"/>
    <n v="1056895"/>
    <n v="1250022090"/>
    <s v="sp. z o.o."/>
    <s v="4941"/>
    <s v="Transport drogowy towarów"/>
    <m/>
    <s v="transport"/>
    <m/>
    <n v="400"/>
    <s v="J"/>
    <x v="4"/>
    <n v="419861.72039999999"/>
    <n v="6443.4179700000004"/>
    <n v="2003.99658"/>
    <n v="2015.4527"/>
    <n v="6061.13562"/>
    <n v="103764"/>
    <n v="375"/>
    <n v="40238.016439999999"/>
    <n v="130330.17783"/>
    <n v="51994.611729999997"/>
    <n v="78335.566099999996"/>
    <n v="28173.944609999999"/>
    <n v="102156.23321999999"/>
    <m/>
    <m/>
    <s v="H"/>
    <s v="Transportation and Storage"/>
    <s v="49"/>
    <s v="LAND TRANSPORT AND TRANSPORT VIA PIPELINES"/>
    <s v="Low"/>
    <n v="0.24713851003407639"/>
    <n v="-13.8300447454112"/>
    <n v="4.8002773343563902E-3"/>
    <n v="1.546420586204459E-2"/>
    <n v="7.1536049633768348E-2"/>
    <x v="1"/>
    <n v="0"/>
    <n v="0.21617360675092079"/>
    <n v="107.30137717333329"/>
    <n v="1119.6312544"/>
    <n v="138.65229794666669"/>
    <x v="1"/>
    <s v="Exp&gt;25"/>
    <s v="Exp&lt;50"/>
    <s v="Decreased Export Intensity"/>
    <n v="0"/>
    <n v="-1.986148996592357E-2"/>
    <n v="32.003345311866291"/>
    <n v="0.27765707954885782"/>
    <n v="-4.345401947922972"/>
    <n v="-4.4426419620256397E-2"/>
    <n v="7.1880164858259432"/>
    <s v="Yes"/>
    <s v="Yes"/>
    <s v="Yes"/>
    <x v="3"/>
    <s v="Declining"/>
    <n v="-1.31578947368421"/>
    <n v="-1.324522675002093E-2"/>
    <n v="-0.33058303577858661"/>
    <s v="No"/>
    <s v="0.Reducing"/>
    <s v="Reducing"/>
    <n v="282.60757018947368"/>
    <n v="6.1779047942427589E-3"/>
    <n v="8.662111527441041E-2"/>
    <n v="2.0256896622819681E-2"/>
    <n v="0.26700000000000002"/>
    <s v="25-50"/>
    <n v="0.23385633582120319"/>
    <n v="12.670023619357391"/>
    <n v="5.9401712527204316"/>
    <n v="65.466171263157889"/>
    <n v="837.02368421052631"/>
  </r>
  <r>
    <n v="1915"/>
    <n v="1622"/>
    <n v="1500"/>
    <n v="1856"/>
    <n v="1824"/>
    <s v="Stalko Przybysz i Wspólnicy sp. z o.o., Zielonka"/>
    <m/>
    <m/>
    <m/>
    <n v="1993"/>
    <m/>
    <s v="010415644"/>
    <n v="1056895"/>
    <n v="1250022090"/>
    <s v="sp. z o.o."/>
    <s v="4941"/>
    <s v="Transport drogowy towarów"/>
    <m/>
    <s v="transport"/>
    <m/>
    <n v="400"/>
    <s v="J"/>
    <x v="3"/>
    <n v="487248.39088000002"/>
    <n v="9766.225910000001"/>
    <n v="6809.3857500000004"/>
    <n v="6809.3857500000004"/>
    <n v="6923.6457699999992"/>
    <n v="133002"/>
    <n v="396"/>
    <n v="40588.907180000002"/>
    <n v="127661.23453"/>
    <n v="29169.961329999998"/>
    <n v="98491.273199999996"/>
    <n v="31304.804909999999"/>
    <n v="96356.42962000001"/>
    <m/>
    <m/>
    <s v="H"/>
    <s v="Transportation and Storage"/>
    <s v="49"/>
    <s v="LAND TRANSPORT AND TRANSPORT VIA PIPELINES"/>
    <s v="Low"/>
    <n v="0.27296549868495279"/>
    <n v="17.274068360035979"/>
    <n v="1.3975183658794309E-2"/>
    <n v="5.3339494757900188E-2"/>
    <n v="0.2175188687352213"/>
    <x v="1"/>
    <n v="0"/>
    <n v="0.24521778302749739"/>
    <n v="102.4972403535354"/>
    <n v="1230.425229494949"/>
    <n v="73.661518510101004"/>
    <x v="4"/>
    <s v="Exp&gt;25"/>
    <s v="Exp&lt;50"/>
    <s v="Decreased Export Intensity"/>
    <n v="0"/>
    <n v="-1.986148996592357E-2"/>
    <n v="32.003345311866291"/>
    <n v="0.27765707954885782"/>
    <n v="-4.345401947922972"/>
    <n v="-4.4426419620256397E-2"/>
    <n v="7.1880164858259432"/>
    <s v="Yes"/>
    <s v="Yes"/>
    <s v="Yes"/>
    <x v="3"/>
    <s v="Declining"/>
    <n v="-1.31578947368421"/>
    <n v="-1.324522675002093E-2"/>
    <n v="-0.33058303577858661"/>
    <s v="No"/>
    <s v="0.Reducing"/>
    <s v="Reducing"/>
    <n v="282.60757018947368"/>
    <n v="6.1779047942427589E-3"/>
    <n v="8.662111527441041E-2"/>
    <n v="2.0256896622819681E-2"/>
    <n v="0.26700000000000002"/>
    <s v="25-50"/>
    <n v="0.23385633582120319"/>
    <n v="12.670023619357391"/>
    <n v="5.9401712527204316"/>
    <n v="65.466171263157889"/>
    <n v="837.02368421052631"/>
  </r>
  <r>
    <n v="1538"/>
    <m/>
    <m/>
    <m/>
    <n v="1825"/>
    <s v="LOT Aircraft Maintenance Services sp. z o.o."/>
    <m/>
    <m/>
    <m/>
    <n v="2010"/>
    <m/>
    <n v="142321116"/>
    <n v="352848"/>
    <n v="5222946795"/>
    <s v="sp. z o.o."/>
    <s v="3316"/>
    <s v="Naprawa i konserwacja statków powietrznych i statków kosmicznych"/>
    <m/>
    <s v="usługi"/>
    <m/>
    <n v="210"/>
    <s v="J"/>
    <x v="2"/>
    <n v="254498"/>
    <n v="-23201"/>
    <n v="-23500"/>
    <n v="-19839"/>
    <n v="10986"/>
    <n v="0"/>
    <n v="972"/>
    <n v="100795"/>
    <n v="344903"/>
    <n v="170864"/>
    <n v="174039"/>
    <n v="229102"/>
    <n v="115801.57637"/>
    <m/>
    <m/>
    <s v="C"/>
    <s v="Manufacturing"/>
    <s v="33"/>
    <s v="REPAIR, MAINTENANCE AND INSTALLATION OF MACHINERY AND EQUIPMENT"/>
    <s v="Medium-high"/>
    <n v="0"/>
    <n v="-1.4230822862277841"/>
    <n v="-7.7953461323861092E-2"/>
    <n v="-5.7520520262218662E-2"/>
    <n v="-8.6594617244720687E-2"/>
    <x v="1"/>
    <n v="0"/>
    <n v="0.66425052840943688"/>
    <n v="103.6985596707819"/>
    <n v="261.82921810699588"/>
    <n v="175.78600823045269"/>
    <x v="0"/>
    <s v="Exp&gt;25"/>
    <s v="Exp&lt;50"/>
    <s v="Decreased Export Intensity"/>
    <n v="0"/>
    <n v="-0.44854962600418968"/>
    <n v="63.453771003843762"/>
    <n v="0.49136001821512559"/>
    <n v="18.44476159698824"/>
    <n v="0.16927651904601329"/>
    <n v="13.070349906366291"/>
    <s v="Yes"/>
    <s v="No"/>
    <s v="No"/>
    <x v="0"/>
    <s v="Growing"/>
    <n v="-5.8206106870229011"/>
    <n v="-5.996882544750548E-2"/>
    <n v="-1.488038276105053"/>
    <s v="No"/>
    <s v="0.Reducing"/>
    <s v="Reducing"/>
    <n v="223.13650332722341"/>
    <n v="4.2224724614523243E-2"/>
    <n v="5.396951751476483E-2"/>
    <n v="4.125193983067775E-2"/>
    <n v="0.44854962600418968"/>
    <s v="25-50"/>
    <n v="0.76435628351489637"/>
    <n v="12.669548766875071"/>
    <n v="6.9546388648809874"/>
    <n v="132.0076335877863"/>
    <n v="303.35687022900771"/>
  </r>
  <r>
    <n v="1538"/>
    <m/>
    <m/>
    <m/>
    <n v="1825"/>
    <s v="LOT Aircraft Maintenance Services sp. z o.o."/>
    <m/>
    <m/>
    <m/>
    <n v="2010"/>
    <m/>
    <n v="142321116"/>
    <n v="352848"/>
    <n v="5222946795"/>
    <s v="sp. z o.o."/>
    <s v="3316"/>
    <s v="Naprawa i konserwacja statków powietrznych i statków kosmicznych"/>
    <m/>
    <s v="usługi"/>
    <m/>
    <n v="210"/>
    <s v="J"/>
    <x v="1"/>
    <n v="258172"/>
    <n v="-2687"/>
    <n v="-378"/>
    <n v="207"/>
    <n v="9465"/>
    <n v="93248"/>
    <n v="1110"/>
    <n v="103130"/>
    <n v="346901"/>
    <n v="153095"/>
    <n v="193806"/>
    <n v="248940"/>
    <n v="97960.947290000011"/>
    <m/>
    <m/>
    <s v="C"/>
    <s v="Manufacturing"/>
    <s v="33"/>
    <s v="REPAIR, MAINTENANCE AND INSTALLATION OF MACHINERY AND EQUIPMENT"/>
    <s v="Medium-high"/>
    <n v="0.36118556621167291"/>
    <n v="-18.792896281431059"/>
    <n v="8.0179105402599813E-4"/>
    <n v="5.9671203023340953E-4"/>
    <n v="8.3152566883586403E-4"/>
    <x v="1"/>
    <n v="0"/>
    <n v="0.71761107635896115"/>
    <n v="92.909909909909913"/>
    <n v="232.58738738738739"/>
    <n v="137.9234234234234"/>
    <x v="4"/>
    <s v="Exp&gt;25"/>
    <s v="Exp&lt;50"/>
    <s v="Decreased Export Intensity"/>
    <n v="0"/>
    <n v="-0.44854962600418968"/>
    <n v="63.453771003843762"/>
    <n v="0.49136001821512559"/>
    <n v="18.44476159698824"/>
    <n v="0.16927651904601329"/>
    <n v="13.070349906366291"/>
    <s v="Yes"/>
    <s v="No"/>
    <s v="No"/>
    <x v="0"/>
    <s v="Growing"/>
    <n v="-5.8206106870229011"/>
    <n v="-5.996882544750548E-2"/>
    <n v="-1.488038276105053"/>
    <s v="No"/>
    <s v="0.Reducing"/>
    <s v="Reducing"/>
    <n v="223.13650332722341"/>
    <n v="4.2224724614523243E-2"/>
    <n v="5.396951751476483E-2"/>
    <n v="4.125193983067775E-2"/>
    <n v="0.44854962600418968"/>
    <s v="25-50"/>
    <n v="0.76435628351489637"/>
    <n v="12.669548766875071"/>
    <n v="6.9546388648809874"/>
    <n v="132.0076335877863"/>
    <n v="303.35687022900771"/>
  </r>
  <r>
    <n v="1538"/>
    <m/>
    <m/>
    <m/>
    <n v="1825"/>
    <s v="LOT Aircraft Maintenance Services sp. z o.o."/>
    <m/>
    <m/>
    <m/>
    <n v="2010"/>
    <m/>
    <n v="142321116"/>
    <n v="352848"/>
    <n v="5222946795"/>
    <s v="sp. z o.o."/>
    <s v="3316"/>
    <s v="Naprawa i konserwacja statków powietrznych i statków kosmicznych"/>
    <m/>
    <s v="usługi"/>
    <m/>
    <n v="210"/>
    <s v="J"/>
    <x v="0"/>
    <n v="317918"/>
    <n v="7172"/>
    <n v="6847"/>
    <n v="13424"/>
    <n v="7960"/>
    <n v="142602"/>
    <n v="1048"/>
    <n v="138344"/>
    <n v="325415"/>
    <n v="152508"/>
    <n v="172908"/>
    <n v="248733"/>
    <n v="76682"/>
    <m/>
    <m/>
    <s v="C"/>
    <s v="Manufacturing"/>
    <s v="33"/>
    <s v="REPAIR, MAINTENANCE AND INSTALLATION OF MACHINERY AND EQUIPMENT"/>
    <s v="Medium-high"/>
    <n v="0.44854962600418968"/>
    <m/>
    <n v="4.2224724614523243E-2"/>
    <n v="4.125193983067775E-2"/>
    <n v="5.396951751476483E-2"/>
    <x v="1"/>
    <n v="0"/>
    <n v="0.76435628351489637"/>
    <n v="132.0076335877863"/>
    <n v="303.35687022900771"/>
    <n v="145.52290076335879"/>
    <x v="4"/>
    <s v="Exp&gt;25"/>
    <s v="Exp&lt;50"/>
    <s v="Decreased Export Intensity"/>
    <n v="0"/>
    <n v="-0.44854962600418968"/>
    <n v="63.453771003843762"/>
    <n v="0.49136001821512559"/>
    <n v="18.44476159698824"/>
    <n v="0.16927651904601329"/>
    <n v="13.070349906366291"/>
    <s v="Yes"/>
    <s v="No"/>
    <s v="No"/>
    <x v="0"/>
    <s v="Growing"/>
    <n v="-5.8206106870229011"/>
    <n v="-5.996882544750548E-2"/>
    <n v="-1.488038276105053"/>
    <s v="No"/>
    <s v="0.Reducing"/>
    <s v="Reducing"/>
    <n v="223.13650332722341"/>
    <n v="4.2224724614523243E-2"/>
    <n v="5.396951751476483E-2"/>
    <n v="4.125193983067775E-2"/>
    <n v="0.44854962600418968"/>
    <s v="25-50"/>
    <n v="0.76435628351489637"/>
    <n v="12.669548766875071"/>
    <n v="6.9546388648809874"/>
    <n v="132.0076335877863"/>
    <n v="303.35687022900771"/>
  </r>
  <r>
    <n v="1538"/>
    <m/>
    <m/>
    <m/>
    <n v="1825"/>
    <s v="LOT Aircraft Maintenance Services sp. z o.o."/>
    <m/>
    <m/>
    <m/>
    <n v="2010"/>
    <m/>
    <n v="142321116"/>
    <n v="352848"/>
    <n v="5222946795"/>
    <s v="sp. z o.o."/>
    <s v="3316"/>
    <s v="Naprawa i konserwacja statków powietrznych i statków kosmicznych"/>
    <m/>
    <s v="usługi"/>
    <m/>
    <n v="210"/>
    <s v="J"/>
    <x v="3"/>
    <n v="384943.14953"/>
    <n v="15439.322910000001"/>
    <n v="15658.014499999999"/>
    <n v="16961.4745"/>
    <n v="9515.2547100000011"/>
    <n v="0"/>
    <n v="950"/>
    <n v="143981.71127"/>
    <n v="349595.16009000002"/>
    <n v="177409.65568"/>
    <n v="172185.50440999999"/>
    <n v="246063.22834999999"/>
    <n v="103531.93174"/>
    <m/>
    <m/>
    <s v="C"/>
    <s v="Manufacturing"/>
    <s v="33"/>
    <s v="REPAIR, MAINTENANCE AND INSTALLATION OF MACHINERY AND EQUIPMENT"/>
    <s v="Medium-high"/>
    <n v="0"/>
    <n v="51.255864301487627"/>
    <n v="4.4062284315773047E-2"/>
    <n v="4.8517475172234731E-2"/>
    <n v="6.8931366192895846E-2"/>
    <x v="1"/>
    <n v="0"/>
    <n v="0.7038519305777956"/>
    <n v="151.55969607368419"/>
    <n v="405.20331529473691"/>
    <n v="186.74700597894741"/>
    <x v="0"/>
    <s v="Exp&gt;25"/>
    <s v="Exp&lt;50"/>
    <s v="Decreased Export Intensity"/>
    <n v="0"/>
    <n v="-0.44854962600418968"/>
    <n v="63.453771003843762"/>
    <n v="0.49136001821512559"/>
    <n v="18.44476159698824"/>
    <n v="0.16927651904601329"/>
    <n v="13.070349906366291"/>
    <s v="Yes"/>
    <s v="No"/>
    <s v="No"/>
    <x v="0"/>
    <s v="Growing"/>
    <n v="-5.8206106870229011"/>
    <n v="-5.996882544750548E-2"/>
    <n v="-1.488038276105053"/>
    <s v="No"/>
    <s v="0.Reducing"/>
    <s v="Reducing"/>
    <n v="223.13650332722341"/>
    <n v="4.2224724614523243E-2"/>
    <n v="5.396951751476483E-2"/>
    <n v="4.125193983067775E-2"/>
    <n v="0.44854962600418968"/>
    <s v="25-50"/>
    <n v="0.76435628351489637"/>
    <n v="12.669548766875071"/>
    <n v="6.9546388648809874"/>
    <n v="132.0076335877863"/>
    <n v="303.35687022900771"/>
  </r>
  <r>
    <n v="1538"/>
    <m/>
    <m/>
    <m/>
    <n v="1825"/>
    <s v="LOT Aircraft Maintenance Services sp. z o.o."/>
    <m/>
    <m/>
    <m/>
    <n v="2010"/>
    <m/>
    <n v="142321116"/>
    <n v="352848"/>
    <n v="5222946795"/>
    <s v="sp. z o.o."/>
    <s v="3316"/>
    <s v="Naprawa i konserwacja statków powietrznych i statków kosmicznych"/>
    <m/>
    <s v="usługi"/>
    <m/>
    <n v="210"/>
    <s v="J"/>
    <x v="4"/>
    <n v="519648.95970000001"/>
    <n v="8523.0236999999997"/>
    <n v="7054.6518099999994"/>
    <n v="4878.7466799999993"/>
    <n v="11117.3969"/>
    <n v="0"/>
    <n v="987"/>
    <n v="165732.26469000001"/>
    <n v="454322.80695"/>
    <n v="198198.59241000001"/>
    <n v="256124.21453999999"/>
    <n v="300942.01082999998"/>
    <n v="153380.79612000001"/>
    <m/>
    <m/>
    <s v="C"/>
    <s v="Manufacturing"/>
    <s v="33"/>
    <s v="REPAIR, MAINTENANCE AND INSTALLATION OF MACHINERY AND EQUIPMENT"/>
    <s v="Medium-high"/>
    <n v="0"/>
    <n v="34.993689414779922"/>
    <n v="9.3885431480832029E-3"/>
    <n v="1.0738502679961039E-2"/>
    <n v="1.621158397441548E-2"/>
    <x v="1"/>
    <n v="0"/>
    <n v="0.66239688218672199"/>
    <n v="167.9151617933131"/>
    <n v="526.49337355623106"/>
    <n v="200.80911085106379"/>
    <x v="0"/>
    <s v="Exp&gt;25"/>
    <s v="Exp&lt;50"/>
    <s v="Decreased Export Intensity"/>
    <n v="0"/>
    <n v="-0.44854962600418968"/>
    <n v="63.453771003843762"/>
    <n v="0.49136001821512559"/>
    <n v="18.44476159698824"/>
    <n v="0.16927651904601329"/>
    <n v="13.070349906366291"/>
    <s v="Yes"/>
    <s v="No"/>
    <s v="No"/>
    <x v="0"/>
    <s v="Growing"/>
    <n v="-5.8206106870229011"/>
    <n v="-5.996882544750548E-2"/>
    <n v="-1.488038276105053"/>
    <s v="No"/>
    <s v="0.Reducing"/>
    <s v="Reducing"/>
    <n v="223.13650332722341"/>
    <n v="4.2224724614523243E-2"/>
    <n v="5.396951751476483E-2"/>
    <n v="4.125193983067775E-2"/>
    <n v="0.44854962600418968"/>
    <s v="25-50"/>
    <n v="0.76435628351489637"/>
    <n v="12.669548766875071"/>
    <n v="6.9546388648809874"/>
    <n v="132.0076335877863"/>
    <n v="303.35687022900771"/>
  </r>
  <r>
    <m/>
    <n v="1628"/>
    <n v="1373"/>
    <n v="1541"/>
    <n v="1826"/>
    <s v="Marma Polskie Folie sp. z o.o., Warszawa"/>
    <m/>
    <m/>
    <m/>
    <n v="2002"/>
    <m/>
    <n v="690252610"/>
    <n v="114206"/>
    <n v="8130140614"/>
    <s v="sp. z o.o."/>
    <s v="2222"/>
    <s v="Produkcja opakowań z tworzyw sztucznych"/>
    <m/>
    <s v="produkcja"/>
    <m/>
    <n v="400"/>
    <s v="J"/>
    <x v="0"/>
    <n v="316485.27737999998"/>
    <n v="13033.602790000001"/>
    <n v="15584.444439999999"/>
    <n v="13869.781440000001"/>
    <n v="21516.884440000002"/>
    <n v="100069"/>
    <n v="645"/>
    <n v="34242.005749999997"/>
    <n v="362226.71187"/>
    <n v="231857.73671"/>
    <n v="130368.97516"/>
    <n v="310395.39604000002"/>
    <n v="51831.31583"/>
    <m/>
    <m/>
    <s v="C"/>
    <s v="Manufacturing"/>
    <s v="22"/>
    <s v="MANUFACTURE OF RUBBER AND PLASTIC PRODUCTS"/>
    <s v="Medium-low"/>
    <n v="0.31618848380061731"/>
    <m/>
    <n v="4.3824412796765647E-2"/>
    <n v="3.8290333057982053E-2"/>
    <n v="4.4684236998839472E-2"/>
    <x v="1"/>
    <n v="0"/>
    <n v="0.85690918385775539"/>
    <n v="53.088381007751927"/>
    <n v="490.67484865116279"/>
    <n v="359.4693592403101"/>
    <x v="4"/>
    <s v="Exp&gt;25"/>
    <s v="Exp&lt;50"/>
    <s v="Increased Export Intensity"/>
    <n v="1"/>
    <n v="4.4589553925160619E-2"/>
    <n v="21.771640027118149"/>
    <n v="0.19697730167629679"/>
    <n v="-11.75968113976945"/>
    <n v="-0.1251061974928156"/>
    <n v="5.0476977616300767"/>
    <s v="No"/>
    <s v="Yes"/>
    <s v="No"/>
    <x v="3"/>
    <s v="Declining"/>
    <n v="-25.736434108527131"/>
    <n v="-0.29754971938485753"/>
    <n v="-7.1688031601555231"/>
    <s v="Yes"/>
    <s v="0.Reducing"/>
    <s v="Reducing"/>
    <n v="313.89574155760539"/>
    <n v="4.3824412796765647E-2"/>
    <n v="4.4684236998839472E-2"/>
    <n v="3.8290333057982053E-2"/>
    <n v="0.31618848380061731"/>
    <s v="25-50"/>
    <n v="0.85690918385775539"/>
    <n v="12.6650320025176"/>
    <n v="6.4692503167957716"/>
    <n v="53.088381007751927"/>
    <n v="490.67484865116279"/>
  </r>
  <r>
    <m/>
    <n v="1628"/>
    <n v="1373"/>
    <n v="1541"/>
    <n v="1826"/>
    <s v="Marma Polskie Folie sp. z o.o., Warszawa"/>
    <m/>
    <m/>
    <m/>
    <n v="2002"/>
    <m/>
    <n v="690252610"/>
    <n v="114206"/>
    <n v="8130140614"/>
    <s v="sp. z o.o."/>
    <s v="2222"/>
    <s v="Produkcja opakowań z tworzyw sztucznych"/>
    <m/>
    <s v="produkcja"/>
    <m/>
    <n v="400"/>
    <s v="J"/>
    <x v="1"/>
    <n v="362816.76598999999"/>
    <n v="53270.39273"/>
    <n v="55259.446400000001"/>
    <n v="48825"/>
    <n v="21481.985189999999"/>
    <n v="122578"/>
    <n v="466"/>
    <n v="31356.003390000002"/>
    <n v="406253.77041"/>
    <n v="222976.40551000001"/>
    <n v="183277.36489999999"/>
    <n v="359220.82444"/>
    <n v="47032.945970000001"/>
    <m/>
    <m/>
    <s v="C"/>
    <s v="Manufacturing"/>
    <s v="22"/>
    <s v="MANUFACTURE OF RUBBER AND PLASTIC PRODUCTS"/>
    <s v="Medium-low"/>
    <n v="0.33785098013739118"/>
    <n v="14.63938196226751"/>
    <n v="0.13457206109749001"/>
    <n v="0.1201834999604429"/>
    <n v="0.1359191802872641"/>
    <x v="1"/>
    <n v="0"/>
    <n v="0.88422766901945715"/>
    <n v="67.287560922746778"/>
    <n v="778.57675105150213"/>
    <n v="478.49014057939911"/>
    <x v="4"/>
    <s v="Exp&gt;25"/>
    <s v="Exp&lt;50"/>
    <s v="Increased Export Intensity"/>
    <n v="1"/>
    <n v="4.4589553925160619E-2"/>
    <n v="21.771640027118149"/>
    <n v="0.19697730167629679"/>
    <n v="-11.75968113976945"/>
    <n v="-0.1251061974928156"/>
    <n v="5.0476977616300767"/>
    <s v="No"/>
    <s v="Yes"/>
    <s v="No"/>
    <x v="3"/>
    <s v="Declining"/>
    <n v="-25.736434108527131"/>
    <n v="-0.29754971938485753"/>
    <n v="-7.1688031601555231"/>
    <s v="Yes"/>
    <s v="0.Reducing"/>
    <s v="Reducing"/>
    <n v="313.89574155760539"/>
    <n v="4.3824412796765647E-2"/>
    <n v="4.4684236998839472E-2"/>
    <n v="3.8290333057982053E-2"/>
    <n v="0.31618848380061731"/>
    <s v="25-50"/>
    <n v="0.85690918385775539"/>
    <n v="12.6650320025176"/>
    <n v="6.4692503167957716"/>
    <n v="53.088381007751927"/>
    <n v="490.67484865116279"/>
  </r>
  <r>
    <m/>
    <n v="1628"/>
    <n v="1373"/>
    <n v="1541"/>
    <n v="1826"/>
    <s v="Marma Polskie Folie sp. z o.o., Warszawa"/>
    <m/>
    <m/>
    <m/>
    <n v="2002"/>
    <m/>
    <n v="690252610"/>
    <n v="114206"/>
    <n v="8130140614"/>
    <s v="sp. z o.o."/>
    <s v="2222"/>
    <s v="Produkcja opakowań z tworzyw sztucznych"/>
    <m/>
    <s v="produkcja"/>
    <m/>
    <n v="400"/>
    <s v="J"/>
    <x v="4"/>
    <n v="385389.31271000003"/>
    <n v="39714.345650000003"/>
    <n v="39408.192009999999"/>
    <n v="36358.750010000003"/>
    <n v="25771.081590000002"/>
    <n v="139040"/>
    <n v="479"/>
    <n v="42605.890049999987"/>
    <n v="524584.96506999992"/>
    <n v="374320.48561999999"/>
    <n v="150264.47945000001"/>
    <n v="435103.60239999997"/>
    <n v="89481.362670000002"/>
    <m/>
    <m/>
    <s v="C"/>
    <s v="Manufacturing"/>
    <s v="22"/>
    <s v="MANUFACTURE OF RUBBER AND PLASTIC PRODUCTS"/>
    <s v="Medium-low"/>
    <n v="0.36077803772577788"/>
    <n v="-20.478629731893779"/>
    <n v="9.4342911987700714E-2"/>
    <n v="6.9309554087483877E-2"/>
    <n v="8.3563431351631579E-2"/>
    <x v="1"/>
    <n v="0"/>
    <n v="0.82942446194953434"/>
    <n v="88.947578392484331"/>
    <n v="804.57059020876818"/>
    <n v="781.46239169102296"/>
    <x v="4"/>
    <s v="Exp&gt;25"/>
    <s v="Exp&lt;50"/>
    <s v="Increased Export Intensity"/>
    <n v="1"/>
    <n v="4.4589553925160619E-2"/>
    <n v="21.771640027118149"/>
    <n v="0.19697730167629679"/>
    <n v="-11.75968113976945"/>
    <n v="-0.1251061974928156"/>
    <n v="5.0476977616300767"/>
    <s v="No"/>
    <s v="Yes"/>
    <s v="No"/>
    <x v="3"/>
    <s v="Declining"/>
    <n v="-25.736434108527131"/>
    <n v="-0.29754971938485753"/>
    <n v="-7.1688031601555231"/>
    <s v="Yes"/>
    <s v="0.Reducing"/>
    <s v="Reducing"/>
    <n v="313.89574155760539"/>
    <n v="4.3824412796765647E-2"/>
    <n v="4.4684236998839472E-2"/>
    <n v="3.8290333057982053E-2"/>
    <n v="0.31618848380061731"/>
    <s v="25-50"/>
    <n v="0.85690918385775539"/>
    <n v="12.6650320025176"/>
    <n v="6.4692503167957716"/>
    <n v="53.088381007751927"/>
    <n v="490.67484865116279"/>
  </r>
  <r>
    <m/>
    <n v="1628"/>
    <n v="1373"/>
    <n v="1541"/>
    <n v="1826"/>
    <s v="Marma Polskie Folie sp. z o.o., Warszawa"/>
    <m/>
    <m/>
    <m/>
    <n v="2002"/>
    <m/>
    <n v="690252610"/>
    <n v="114206"/>
    <n v="8130140614"/>
    <s v="sp. z o.o."/>
    <s v="2222"/>
    <s v="Produkcja opakowań z tworzyw sztucznych"/>
    <m/>
    <s v="produkcja"/>
    <m/>
    <n v="400"/>
    <s v="J"/>
    <x v="2"/>
    <n v="467064.64955999999"/>
    <n v="34367.076209999999"/>
    <n v="36960.860999999997"/>
    <n v="31955.663"/>
    <n v="23085.036769999999"/>
    <n v="157009"/>
    <n v="491"/>
    <n v="31356"/>
    <n v="591337"/>
    <n v="446055"/>
    <n v="145282"/>
    <n v="390772"/>
    <n v="200564.34677"/>
    <m/>
    <m/>
    <s v="C"/>
    <s v="Manufacturing"/>
    <s v="22"/>
    <s v="MANUFACTURE OF RUBBER AND PLASTIC PRODUCTS"/>
    <s v="Medium-low"/>
    <n v="0.33616117200886619"/>
    <n v="28.732928944323731"/>
    <n v="6.8418072380566491E-2"/>
    <n v="5.4039681264659578E-2"/>
    <n v="8.1775723439755157E-2"/>
    <x v="1"/>
    <n v="0"/>
    <n v="0.66082792045821592"/>
    <n v="63.861507128309569"/>
    <n v="951.25183209775969"/>
    <n v="908.4623217922607"/>
    <x v="4"/>
    <s v="Exp&gt;25"/>
    <s v="Exp&lt;50"/>
    <s v="Increased Export Intensity"/>
    <n v="1"/>
    <n v="4.4589553925160619E-2"/>
    <n v="21.771640027118149"/>
    <n v="0.19697730167629679"/>
    <n v="-11.75968113976945"/>
    <n v="-0.1251061974928156"/>
    <n v="5.0476977616300767"/>
    <s v="No"/>
    <s v="Yes"/>
    <s v="No"/>
    <x v="3"/>
    <s v="Declining"/>
    <n v="-25.736434108527131"/>
    <n v="-0.29754971938485753"/>
    <n v="-7.1688031601555231"/>
    <s v="Yes"/>
    <s v="0.Reducing"/>
    <s v="Reducing"/>
    <n v="313.89574155760539"/>
    <n v="4.3824412796765647E-2"/>
    <n v="4.4684236998839472E-2"/>
    <n v="3.8290333057982053E-2"/>
    <n v="0.31618848380061731"/>
    <s v="25-50"/>
    <n v="0.85690918385775539"/>
    <n v="12.6650320025176"/>
    <n v="6.4692503167957716"/>
    <n v="53.088381007751927"/>
    <n v="490.67484865116279"/>
  </r>
  <r>
    <m/>
    <n v="1628"/>
    <n v="1373"/>
    <n v="1541"/>
    <n v="1826"/>
    <s v="Marma Polskie Folie sp. z o.o., Warszawa"/>
    <m/>
    <m/>
    <m/>
    <n v="2002"/>
    <m/>
    <n v="690252610"/>
    <n v="114206"/>
    <n v="8130140614"/>
    <s v="sp. z o.o."/>
    <s v="2222"/>
    <s v="Produkcja opakowań z tworzyw sztucznych"/>
    <m/>
    <s v="produkcja"/>
    <m/>
    <n v="400"/>
    <s v="J"/>
    <x v="3"/>
    <n v="484636.15681000001"/>
    <n v="39048.123679999997"/>
    <n v="43141.712189999998"/>
    <n v="40744.388189999998"/>
    <n v="25264.840830000001"/>
    <n v="168590"/>
    <n v="503"/>
    <n v="41445.819969999997"/>
    <n v="580086.09196999995"/>
    <n v="433627.19727"/>
    <n v="146458.8947"/>
    <n v="430516.83438999997"/>
    <n v="149569.25758"/>
    <m/>
    <m/>
    <s v="C"/>
    <s v="Manufacturing"/>
    <s v="22"/>
    <s v="MANUFACTURE OF RUBBER AND PLASTIC PRODUCTS"/>
    <s v="Medium-low"/>
    <n v="0.34786921617590982"/>
    <n v="3.762114573764741"/>
    <n v="8.4072118056956482E-2"/>
    <n v="7.0238519340517405E-2"/>
    <n v="9.4640638728403711E-2"/>
    <x v="1"/>
    <n v="0"/>
    <n v="0.74216024198743391"/>
    <n v="82.397256401590454"/>
    <n v="963.49136542743543"/>
    <n v="862.08190312127238"/>
    <x v="4"/>
    <s v="Exp&gt;25"/>
    <s v="Exp&lt;50"/>
    <s v="Increased Export Intensity"/>
    <n v="1"/>
    <n v="4.4589553925160619E-2"/>
    <n v="21.771640027118149"/>
    <n v="0.19697730167629679"/>
    <n v="-11.75968113976945"/>
    <n v="-0.1251061974928156"/>
    <n v="5.0476977616300767"/>
    <s v="No"/>
    <s v="Yes"/>
    <s v="No"/>
    <x v="3"/>
    <s v="Declining"/>
    <n v="-25.736434108527131"/>
    <n v="-0.29754971938485753"/>
    <n v="-7.1688031601555231"/>
    <s v="Yes"/>
    <s v="0.Reducing"/>
    <s v="Reducing"/>
    <n v="313.89574155760539"/>
    <n v="4.3824412796765647E-2"/>
    <n v="4.4684236998839472E-2"/>
    <n v="3.8290333057982053E-2"/>
    <n v="0.31618848380061731"/>
    <s v="25-50"/>
    <n v="0.85690918385775539"/>
    <n v="12.6650320025176"/>
    <n v="6.4692503167957716"/>
    <n v="53.088381007751927"/>
    <n v="490.67484865116279"/>
  </r>
  <r>
    <n v="1914"/>
    <n v="1463"/>
    <n v="1299"/>
    <m/>
    <n v="1827"/>
    <s v="Scholz Polska sp. z o.o., Będzin"/>
    <m/>
    <m/>
    <m/>
    <n v="1998"/>
    <m/>
    <s v="273858607"/>
    <n v="72046"/>
    <n v="6252001278"/>
    <s v="sp. z o.o."/>
    <s v="3821"/>
    <s v="Obróbka i usuwanie odpadów innych niż niebezpieczne"/>
    <m/>
    <s v="usługi"/>
    <m/>
    <n v="500"/>
    <s v="J"/>
    <x v="1"/>
    <n v="258090.39850000001"/>
    <n v="3429.51046"/>
    <n v="2117.4579899999999"/>
    <n v="1782.90699"/>
    <n v="4000.1761099999999"/>
    <n v="22517.757616602292"/>
    <n v="141"/>
    <n v="12969.310880000001"/>
    <n v="94719.348259999999"/>
    <n v="35311.445340000013"/>
    <n v="59407.90292"/>
    <n v="59817.471010000001"/>
    <n v="32980.713640000002"/>
    <m/>
    <m/>
    <s v="E"/>
    <s v="Water Supply; Sewerage, Waste Management and Remediation Activities"/>
    <s v="38"/>
    <s v="WASTE COLLECTION, TREATMENT AND DISPOSAL ACTIVITIES; MATERIALS RECOVERY"/>
    <s v="Low"/>
    <n v="8.724756034115809E-2"/>
    <n v="-18.623260393183141"/>
    <n v="6.9080717468069618E-3"/>
    <n v="1.8823049596012921E-2"/>
    <n v="2.9805790179627319E-2"/>
    <x v="0"/>
    <n v="1"/>
    <n v="0.63152325378975327"/>
    <n v="91.980928226950354"/>
    <n v="1830.428358156028"/>
    <n v="250.4357825531915"/>
    <x v="0"/>
    <s v="Exp&lt;25"/>
    <s v="Exp&lt;50"/>
    <s v="Decreased Export Intensity"/>
    <n v="0"/>
    <n v="-4.5334733206037198E-4"/>
    <n v="32.545174630701077"/>
    <n v="0.28175334194020779"/>
    <n v="-3.9527720067383392"/>
    <n v="-4.0330157228906323E-2"/>
    <n v="7.2978402697912106"/>
    <s v="Yes"/>
    <s v="Yes"/>
    <s v="Yes"/>
    <x v="3"/>
    <s v="Declining"/>
    <n v="0"/>
    <n v="0"/>
    <n v="0"/>
    <s v="No"/>
    <s v="2.Hiring"/>
    <s v="Hiring"/>
    <n v="742.58020575539604"/>
    <n v="-7.8731219750595143E-3"/>
    <n v="-4.3025760317050063E-2"/>
    <n v="-2.6199269736013761E-2"/>
    <n v="8.7247560341158104E-2"/>
    <s v="0-10"/>
    <n v="0.60892055231460107"/>
    <n v="12.66714589234846"/>
    <n v="4.9344739331306906"/>
    <n v="105.484549352518"/>
    <n v="2281.6906474820139"/>
  </r>
  <r>
    <n v="1914"/>
    <n v="1463"/>
    <n v="1299"/>
    <m/>
    <n v="1827"/>
    <s v="Scholz Polska sp. z o.o., Będzin"/>
    <m/>
    <m/>
    <m/>
    <n v="1998"/>
    <m/>
    <s v="273858607"/>
    <n v="72046"/>
    <n v="6252001278"/>
    <s v="sp. z o.o."/>
    <s v="3821"/>
    <s v="Obróbka i usuwanie odpadów innych niż niebezpieczne"/>
    <m/>
    <s v="usługi"/>
    <m/>
    <n v="500"/>
    <s v="J"/>
    <x v="0"/>
    <n v="317155"/>
    <n v="-653"/>
    <n v="-2494"/>
    <n v="-2497"/>
    <n v="4012"/>
    <n v="27671"/>
    <n v="139"/>
    <n v="14662.352360000001"/>
    <n v="95308"/>
    <n v="39247"/>
    <n v="56061"/>
    <n v="58035"/>
    <n v="37272.561869999998"/>
    <m/>
    <m/>
    <s v="E"/>
    <s v="Water Supply; Sewerage, Waste Management and Remediation Activities"/>
    <s v="38"/>
    <s v="WASTE COLLECTION, TREATMENT AND DISPOSAL ACTIVITIES; MATERIALS RECOVERY"/>
    <s v="Low"/>
    <n v="8.7247560341158104E-2"/>
    <m/>
    <n v="-7.8731219750595143E-3"/>
    <n v="-2.6199269736013761E-2"/>
    <n v="-4.3025760317050063E-2"/>
    <x v="0"/>
    <n v="1"/>
    <n v="0.60892055231460107"/>
    <n v="105.484549352518"/>
    <n v="2281.6906474820139"/>
    <n v="282.35251798561148"/>
    <x v="0"/>
    <s v="Exp&lt;25"/>
    <s v="Exp&lt;50"/>
    <s v="Decreased Export Intensity"/>
    <n v="0"/>
    <n v="-4.5334733206037198E-4"/>
    <n v="32.545174630701077"/>
    <n v="0.28175334194020779"/>
    <n v="-3.9527720067383392"/>
    <n v="-4.0330157228906323E-2"/>
    <n v="7.2978402697912106"/>
    <s v="Yes"/>
    <s v="Yes"/>
    <s v="Yes"/>
    <x v="3"/>
    <s v="Declining"/>
    <n v="0"/>
    <n v="0"/>
    <n v="0"/>
    <s v="No"/>
    <s v="2.Hiring"/>
    <s v="Hiring"/>
    <n v="742.58020575539604"/>
    <n v="-7.8731219750595143E-3"/>
    <n v="-4.3025760317050063E-2"/>
    <n v="-2.6199269736013761E-2"/>
    <n v="8.7247560341158104E-2"/>
    <s v="0-10"/>
    <n v="0.60892055231460107"/>
    <n v="12.66714589234846"/>
    <n v="4.9344739331306906"/>
    <n v="105.484549352518"/>
    <n v="2281.6906474820139"/>
  </r>
  <r>
    <n v="1914"/>
    <n v="1463"/>
    <n v="1299"/>
    <m/>
    <n v="1827"/>
    <s v="Scholz Polska sp. z o.o., Będzin"/>
    <m/>
    <m/>
    <m/>
    <n v="1998"/>
    <m/>
    <s v="273858607"/>
    <n v="72046"/>
    <n v="6252001278"/>
    <s v="sp. z o.o."/>
    <s v="3821"/>
    <s v="Obróbka i usuwanie odpadów innych niż niebezpieczne"/>
    <m/>
    <s v="usługi"/>
    <m/>
    <n v="500"/>
    <s v="J"/>
    <x v="4"/>
    <n v="420373.64860000001"/>
    <n v="4605.1343200000001"/>
    <n v="1024.4002599999999"/>
    <n v="674.09526000000005"/>
    <n v="4517.9800500000001"/>
    <n v="36486"/>
    <n v="139"/>
    <n v="16440.680240000002"/>
    <n v="126489.01631000001"/>
    <n v="42347.663770000006"/>
    <n v="84141.352540000007"/>
    <n v="78359.087159999995"/>
    <n v="48129.929150000004"/>
    <m/>
    <m/>
    <s v="E"/>
    <s v="Water Supply; Sewerage, Waste Management and Remediation Activities"/>
    <s v="38"/>
    <s v="WASTE COLLECTION, TREATMENT AND DISPOSAL ACTIVITIES; MATERIALS RECOVERY"/>
    <s v="Low"/>
    <n v="8.6794213009097732E-2"/>
    <n v="-22.058165226231839"/>
    <n v="1.603562122043061E-3"/>
    <n v="5.329279013032432E-3"/>
    <n v="8.6026430938836388E-3"/>
    <x v="0"/>
    <n v="1"/>
    <n v="0.61949321329179363"/>
    <n v="118.2782751079137"/>
    <n v="3024.2708532374099"/>
    <n v="304.65945158273388"/>
    <x v="0"/>
    <s v="Exp&lt;25"/>
    <s v="Exp&lt;50"/>
    <s v="Decreased Export Intensity"/>
    <n v="0"/>
    <n v="-4.5334733206037198E-4"/>
    <n v="32.545174630701077"/>
    <n v="0.28175334194020779"/>
    <n v="-3.9527720067383392"/>
    <n v="-4.0330157228906323E-2"/>
    <n v="7.2978402697912106"/>
    <s v="Yes"/>
    <s v="Yes"/>
    <s v="Yes"/>
    <x v="3"/>
    <s v="Declining"/>
    <n v="0"/>
    <n v="0"/>
    <n v="0"/>
    <s v="No"/>
    <s v="2.Hiring"/>
    <s v="Hiring"/>
    <n v="742.58020575539604"/>
    <n v="-7.8731219750595143E-3"/>
    <n v="-4.3025760317050063E-2"/>
    <n v="-2.6199269736013761E-2"/>
    <n v="8.7247560341158104E-2"/>
    <s v="0-10"/>
    <n v="0.60892055231460107"/>
    <n v="12.66714589234846"/>
    <n v="4.9344739331306906"/>
    <n v="105.484549352518"/>
    <n v="2281.6906474820139"/>
  </r>
  <r>
    <n v="1914"/>
    <n v="1463"/>
    <n v="1299"/>
    <m/>
    <n v="1827"/>
    <s v="Scholz Polska sp. z o.o., Będzin"/>
    <m/>
    <m/>
    <m/>
    <n v="1998"/>
    <m/>
    <s v="273858607"/>
    <n v="72046"/>
    <n v="6252001278"/>
    <s v="sp. z o.o."/>
    <s v="3821"/>
    <s v="Obróbka i usuwanie odpadów innych niż niebezpieczne"/>
    <m/>
    <s v="usługi"/>
    <m/>
    <n v="500"/>
    <s v="J"/>
    <x v="2"/>
    <n v="495674.87943999999"/>
    <n v="17061.050340000002"/>
    <n v="15428.827450000001"/>
    <n v="12575.69845"/>
    <n v="3841.6887400000001"/>
    <n v="61409"/>
    <n v="145"/>
    <n v="15628.925090000001"/>
    <n v="122857.64023999999"/>
    <n v="35451.432959999998"/>
    <n v="87406.207280000002"/>
    <n v="72393.16945999999"/>
    <n v="50464.470780000003"/>
    <m/>
    <m/>
    <s v="E"/>
    <s v="Water Supply; Sewerage, Waste Management and Remediation Activities"/>
    <s v="38"/>
    <s v="WASTE COLLECTION, TREATMENT AND DISPOSAL ACTIVITIES; MATERIALS RECOVERY"/>
    <s v="Low"/>
    <n v="0.1238896755659238"/>
    <n v="92.054753807511361"/>
    <n v="2.537086096476723E-2"/>
    <n v="0.1023599218203574"/>
    <n v="0.17371388134827501"/>
    <x v="0"/>
    <n v="1"/>
    <n v="0.58924434262762448"/>
    <n v="107.78569027586209"/>
    <n v="3418.4474444137932"/>
    <n v="244.49264110344819"/>
    <x v="1"/>
    <s v="Exp&lt;25"/>
    <s v="Exp&lt;50"/>
    <s v="Decreased Export Intensity"/>
    <n v="0"/>
    <n v="-4.5334733206037198E-4"/>
    <n v="32.545174630701077"/>
    <n v="0.28175334194020779"/>
    <n v="-3.9527720067383392"/>
    <n v="-4.0330157228906323E-2"/>
    <n v="7.2978402697912106"/>
    <s v="Yes"/>
    <s v="Yes"/>
    <s v="Yes"/>
    <x v="3"/>
    <s v="Declining"/>
    <n v="0"/>
    <n v="0"/>
    <n v="0"/>
    <s v="No"/>
    <s v="2.Hiring"/>
    <s v="Hiring"/>
    <n v="742.58020575539604"/>
    <n v="-7.8731219750595143E-3"/>
    <n v="-4.3025760317050063E-2"/>
    <n v="-2.6199269736013761E-2"/>
    <n v="8.7247560341158104E-2"/>
    <s v="0-10"/>
    <n v="0.60892055231460107"/>
    <n v="12.66714589234846"/>
    <n v="4.9344739331306906"/>
    <n v="105.484549352518"/>
    <n v="2281.6906474820139"/>
  </r>
  <r>
    <n v="1914"/>
    <n v="1463"/>
    <n v="1299"/>
    <m/>
    <n v="1827"/>
    <s v="Scholz Polska sp. z o.o., Będzin"/>
    <m/>
    <m/>
    <m/>
    <n v="1998"/>
    <m/>
    <s v="273858607"/>
    <n v="72046"/>
    <n v="6252001278"/>
    <s v="sp. z o.o."/>
    <s v="3821"/>
    <s v="Obróbka i usuwanie odpadów innych niż niebezpieczne"/>
    <m/>
    <s v="usługi"/>
    <m/>
    <n v="500"/>
    <s v="J"/>
    <x v="3"/>
    <n v="539342.76736000006"/>
    <n v="11111.520479999999"/>
    <n v="6729.1434400000007"/>
    <n v="5291.8224400000008"/>
    <n v="3785.5154200000002"/>
    <n v="42764"/>
    <n v="144"/>
    <n v="16933"/>
    <n v="106978.20049"/>
    <n v="39578.42052"/>
    <n v="67399.779970000003"/>
    <n v="77684.991900000008"/>
    <n v="29293.208589999998"/>
    <m/>
    <m/>
    <s v="E"/>
    <s v="Water Supply; Sewerage, Waste Management and Remediation Activities"/>
    <s v="38"/>
    <s v="WASTE COLLECTION, TREATMENT AND DISPOSAL ACTIVITIES; MATERIALS RECOVERY"/>
    <s v="Low"/>
    <n v="7.9289095150609334E-2"/>
    <n v="8.809784342780258"/>
    <n v="9.8116128745040151E-3"/>
    <n v="4.9466362452924829E-2"/>
    <n v="6.8118980392144451E-2"/>
    <x v="0"/>
    <n v="1"/>
    <n v="0.72617590821469991"/>
    <n v="117.5902777777778"/>
    <n v="3745.435884444445"/>
    <n v="274.8501425"/>
    <x v="0"/>
    <s v="Exp&lt;25"/>
    <s v="Exp&lt;50"/>
    <s v="Decreased Export Intensity"/>
    <n v="0"/>
    <n v="-4.5334733206037198E-4"/>
    <n v="32.545174630701077"/>
    <n v="0.28175334194020779"/>
    <n v="-3.9527720067383392"/>
    <n v="-4.0330157228906323E-2"/>
    <n v="7.2978402697912106"/>
    <s v="Yes"/>
    <s v="Yes"/>
    <s v="Yes"/>
    <x v="3"/>
    <s v="Declining"/>
    <n v="0"/>
    <n v="0"/>
    <n v="0"/>
    <s v="No"/>
    <s v="2.Hiring"/>
    <s v="Hiring"/>
    <n v="742.58020575539604"/>
    <n v="-7.8731219750595143E-3"/>
    <n v="-4.3025760317050063E-2"/>
    <n v="-2.6199269736013761E-2"/>
    <n v="8.7247560341158104E-2"/>
    <s v="0-10"/>
    <n v="0.60892055231460107"/>
    <n v="12.66714589234846"/>
    <n v="4.9344739331306906"/>
    <n v="105.484549352518"/>
    <n v="2281.6906474820139"/>
  </r>
  <r>
    <m/>
    <n v="1670"/>
    <m/>
    <m/>
    <n v="1828"/>
    <s v="PH Conkret sp. z o.o., Biała Podlaska"/>
    <m/>
    <m/>
    <m/>
    <m/>
    <m/>
    <s v="060712828"/>
    <n v="372722"/>
    <n v="5372602057"/>
    <s v="sp. z o.o."/>
    <s v="4671"/>
    <s v="Sprzedaż hurtowa paliw i produktów pochodnych"/>
    <m/>
    <s v="paliwa"/>
    <m/>
    <n v="400"/>
    <s v="J"/>
    <x v="1"/>
    <n v="221978.59451"/>
    <n v="1262.35321"/>
    <n v="1156.2408700000001"/>
    <n v="926.73887000000002"/>
    <n v="49.81"/>
    <n v="0"/>
    <n v="37"/>
    <n v="2480.0359100000001"/>
    <n v="22310.005000000001"/>
    <n v="626.89807999999994"/>
    <n v="21683.106919999998"/>
    <n v="6216.6192199999996"/>
    <n v="16121.953"/>
    <m/>
    <m/>
    <s v="G"/>
    <s v="Wholesale and Retail Trade; Repair of Motor Vehicles and Motorcycles"/>
    <s v="46"/>
    <s v="WHOLESALE TRADE, EXCEPT OF MOTOR VEHICLES"/>
    <s v="Medium-high"/>
    <n v="0"/>
    <n v="-30.71300983383448"/>
    <n v="4.174901963163169E-3"/>
    <n v="4.1539160121210193E-2"/>
    <n v="0.1490744144371127"/>
    <x v="1"/>
    <n v="0"/>
    <n v="0.2786471459777799"/>
    <n v="67.027997567567567"/>
    <n v="5999.4214732432429"/>
    <n v="16.943191351351349"/>
    <x v="0"/>
    <s v="Exp&lt;25"/>
    <s v="Exp&lt;50"/>
    <s v="Decreased Export Intensity"/>
    <n v="0"/>
    <n v="0"/>
    <n v="4.6907465644321329"/>
    <n v="4.5840547509188312E-2"/>
    <n v="-24.13714017070135"/>
    <n v="-0.27624295165992407"/>
    <n v="1.152605581861543"/>
    <s v="Yes"/>
    <s v="Yes"/>
    <s v="Yes"/>
    <x v="3"/>
    <s v="Declining"/>
    <n v="-5.5555555555555554"/>
    <n v="-5.7158413839948352E-2"/>
    <n v="-1.418799164975171"/>
    <s v="No"/>
    <s v="0.Reducing"/>
    <s v="Reducing"/>
    <n v="965.48969220587969"/>
    <n v="1.4451788253614451E-3"/>
    <n v="8.7877730895862455E-2"/>
    <n v="1.6576745964968071E-2"/>
    <n v="0"/>
    <s v="0-10"/>
    <n v="0.18863420568530581"/>
    <n v="12.67724926458555"/>
    <n v="3.5835189384561099"/>
    <n v="66.477404444444446"/>
    <n v="8899.3215825000007"/>
  </r>
  <r>
    <m/>
    <n v="1670"/>
    <m/>
    <m/>
    <n v="1828"/>
    <s v="PH Conkret sp. z o.o., Biała Podlaska"/>
    <m/>
    <m/>
    <m/>
    <m/>
    <m/>
    <s v="060712828"/>
    <n v="372722"/>
    <n v="5372602057"/>
    <s v="sp. z o.o."/>
    <s v="4671"/>
    <s v="Sprzedaż hurtowa paliw i produktów pochodnych"/>
    <m/>
    <s v="paliwa"/>
    <m/>
    <n v="400"/>
    <s v="J"/>
    <x v="0"/>
    <n v="320375.57697000011"/>
    <n v="698"/>
    <n v="580"/>
    <n v="463"/>
    <n v="41"/>
    <n v="0"/>
    <n v="36"/>
    <n v="2393.1865600000001"/>
    <n v="27930.692849999999"/>
    <n v="676.70808"/>
    <n v="27253.984769999999"/>
    <n v="5268.6840599999996"/>
    <n v="22662.00879"/>
    <m/>
    <m/>
    <s v="G"/>
    <s v="Wholesale and Retail Trade; Repair of Motor Vehicles and Motorcycles"/>
    <s v="46"/>
    <s v="WHOLESALE TRADE, EXCEPT OF MOTOR VEHICLES"/>
    <s v="Medium-high"/>
    <n v="0"/>
    <m/>
    <n v="1.4451788253614451E-3"/>
    <n v="1.6576745964968071E-2"/>
    <n v="8.7877730895862455E-2"/>
    <x v="1"/>
    <n v="0"/>
    <n v="0.18863420568530581"/>
    <n v="66.477404444444446"/>
    <n v="8899.3215825000007"/>
    <n v="18.797446666666669"/>
    <x v="0"/>
    <s v="Exp&lt;25"/>
    <s v="Exp&lt;50"/>
    <s v="Decreased Export Intensity"/>
    <n v="0"/>
    <n v="0"/>
    <n v="4.6907465644321329"/>
    <n v="4.5840547509188312E-2"/>
    <n v="-24.13714017070135"/>
    <n v="-0.27624295165992407"/>
    <n v="1.152605581861543"/>
    <s v="Yes"/>
    <s v="Yes"/>
    <s v="Yes"/>
    <x v="3"/>
    <s v="Declining"/>
    <n v="-5.5555555555555554"/>
    <n v="-5.7158413839948352E-2"/>
    <n v="-1.418799164975171"/>
    <s v="No"/>
    <s v="0.Reducing"/>
    <s v="Reducing"/>
    <n v="965.48969220587969"/>
    <n v="1.4451788253614451E-3"/>
    <n v="8.7877730895862455E-2"/>
    <n v="1.6576745964968071E-2"/>
    <n v="0"/>
    <s v="0-10"/>
    <n v="0.18863420568530581"/>
    <n v="12.67724926458555"/>
    <n v="3.5835189384561099"/>
    <n v="66.477404444444446"/>
    <n v="8899.3215825000007"/>
  </r>
  <r>
    <m/>
    <n v="1670"/>
    <m/>
    <m/>
    <n v="1828"/>
    <s v="PH Conkret sp. z o.o., Biała Podlaska"/>
    <m/>
    <m/>
    <m/>
    <m/>
    <m/>
    <s v="060712828"/>
    <n v="372722"/>
    <n v="5372602057"/>
    <s v="sp. z o.o."/>
    <s v="4671"/>
    <s v="Sprzedaż hurtowa paliw i produktów pochodnych"/>
    <m/>
    <s v="paliwa"/>
    <m/>
    <n v="400"/>
    <s v="J"/>
    <x v="2"/>
    <n v="333110.07001999998"/>
    <n v="703"/>
    <n v="703.03287999999998"/>
    <n v="558.62987999999996"/>
    <n v="49.771800000000013"/>
    <n v="0"/>
    <n v="32"/>
    <n v="3002.0028900000002"/>
    <n v="35029.142200000002"/>
    <n v="1136.9120399999999"/>
    <n v="33892.230159999999"/>
    <n v="6655.7697199999993"/>
    <n v="27373.372480000002"/>
    <m/>
    <m/>
    <s v="G"/>
    <s v="Wholesale and Retail Trade; Repair of Motor Vehicles and Motorcycles"/>
    <s v="46"/>
    <s v="WHOLESALE TRADE, EXCEPT OF MOTOR VEHICLES"/>
    <s v="Medium-high"/>
    <n v="0"/>
    <n v="50.064050434824068"/>
    <n v="1.677012886360535E-3"/>
    <n v="1.5947575216386539E-2"/>
    <n v="8.3931671842757211E-2"/>
    <x v="1"/>
    <n v="0"/>
    <n v="0.19000664309730081"/>
    <n v="93.812590312500006"/>
    <n v="10409.689688125"/>
    <n v="35.528501249999998"/>
    <x v="0"/>
    <s v="Exp&lt;25"/>
    <s v="Exp&lt;50"/>
    <s v="Decreased Export Intensity"/>
    <n v="0"/>
    <n v="0"/>
    <n v="4.6907465644321329"/>
    <n v="4.5840547509188312E-2"/>
    <n v="-24.13714017070135"/>
    <n v="-0.27624295165992407"/>
    <n v="1.152605581861543"/>
    <s v="Yes"/>
    <s v="Yes"/>
    <s v="Yes"/>
    <x v="3"/>
    <s v="Declining"/>
    <n v="-5.5555555555555554"/>
    <n v="-5.7158413839948352E-2"/>
    <n v="-1.418799164975171"/>
    <s v="No"/>
    <s v="0.Reducing"/>
    <s v="Reducing"/>
    <n v="965.48969220587969"/>
    <n v="1.4451788253614451E-3"/>
    <n v="8.7877730895862455E-2"/>
    <n v="1.6576745964968071E-2"/>
    <n v="0"/>
    <s v="0-10"/>
    <n v="0.18863420568530581"/>
    <n v="12.67724926458555"/>
    <n v="3.5835189384561099"/>
    <n v="66.477404444444446"/>
    <n v="8899.3215825000007"/>
  </r>
  <r>
    <m/>
    <n v="1670"/>
    <m/>
    <m/>
    <n v="1828"/>
    <s v="PH Conkret sp. z o.o., Biała Podlaska"/>
    <m/>
    <m/>
    <m/>
    <m/>
    <m/>
    <s v="060712828"/>
    <n v="372722"/>
    <n v="5372602057"/>
    <s v="sp. z o.o."/>
    <s v="4671"/>
    <s v="Sprzedaż hurtowa paliw i produktów pochodnych"/>
    <m/>
    <s v="paliwa"/>
    <m/>
    <n v="400"/>
    <s v="J"/>
    <x v="4"/>
    <n v="335403.58334000001"/>
    <n v="1349"/>
    <n v="984.89427000000001"/>
    <n v="790.54727000000003"/>
    <n v="51.717849999999999"/>
    <n v="0"/>
    <n v="34"/>
    <n v="2870.7719200000001"/>
    <n v="28040.961350000001"/>
    <n v="548.42827999999997"/>
    <n v="27492.533070000001"/>
    <n v="7917.0141599999997"/>
    <n v="20123.947189999999"/>
    <m/>
    <m/>
    <s v="G"/>
    <s v="Wholesale and Retail Trade; Repair of Motor Vehicles and Motorcycles"/>
    <s v="46"/>
    <s v="WHOLESALE TRADE, EXCEPT OF MOTOR VEHICLES"/>
    <s v="Medium-high"/>
    <n v="0"/>
    <n v="-29.0027555238687"/>
    <n v="2.357003053239951E-3"/>
    <n v="2.8192587983435879E-2"/>
    <n v="9.9854219535714467E-2"/>
    <x v="1"/>
    <n v="0"/>
    <n v="0.28233747271293169"/>
    <n v="84.434468235294119"/>
    <n v="9864.8112747058804"/>
    <n v="16.130243529411761"/>
    <x v="0"/>
    <s v="Exp&lt;25"/>
    <s v="Exp&lt;50"/>
    <s v="Decreased Export Intensity"/>
    <n v="0"/>
    <n v="0"/>
    <n v="4.6907465644321329"/>
    <n v="4.5840547509188312E-2"/>
    <n v="-24.13714017070135"/>
    <n v="-0.27624295165992407"/>
    <n v="1.152605581861543"/>
    <s v="Yes"/>
    <s v="Yes"/>
    <s v="Yes"/>
    <x v="3"/>
    <s v="Declining"/>
    <n v="-5.5555555555555554"/>
    <n v="-5.7158413839948352E-2"/>
    <n v="-1.418799164975171"/>
    <s v="No"/>
    <s v="0.Reducing"/>
    <s v="Reducing"/>
    <n v="965.48969220587969"/>
    <n v="1.4451788253614451E-3"/>
    <n v="8.7877730895862455E-2"/>
    <n v="1.6576745964968071E-2"/>
    <n v="0"/>
    <s v="0-10"/>
    <n v="0.18863420568530581"/>
    <n v="12.67724926458555"/>
    <n v="3.5835189384561099"/>
    <n v="66.477404444444446"/>
    <n v="8899.3215825000007"/>
  </r>
  <r>
    <m/>
    <n v="1670"/>
    <m/>
    <m/>
    <n v="1828"/>
    <s v="PH Conkret sp. z o.o., Biała Podlaska"/>
    <m/>
    <m/>
    <m/>
    <m/>
    <m/>
    <s v="060712828"/>
    <n v="372722"/>
    <n v="5372602057"/>
    <s v="sp. z o.o."/>
    <s v="4671"/>
    <s v="Sprzedaż hurtowa paliw i produktów pochodnych"/>
    <m/>
    <s v="paliwa"/>
    <m/>
    <n v="400"/>
    <s v="J"/>
    <x v="3"/>
    <n v="472417.74777999998"/>
    <n v="1677.3629100000001"/>
    <n v="607.94317000000001"/>
    <n v="470.69717000000003"/>
    <n v="36.980150000000002"/>
    <n v="0"/>
    <n v="33"/>
    <n v="2713.0554200000001"/>
    <n v="36306.207869999998"/>
    <n v="630.18679000000009"/>
    <n v="35676.021079999999"/>
    <n v="7126.4668899999997"/>
    <n v="29179.740979999999"/>
    <m/>
    <m/>
    <s v="G"/>
    <s v="Wholesale and Retail Trade; Repair of Motor Vehicles and Motorcycles"/>
    <s v="46"/>
    <s v="WHOLESALE TRADE, EXCEPT OF MOTOR VEHICLES"/>
    <s v="Medium-high"/>
    <n v="0"/>
    <n v="41.820314153707791"/>
    <n v="9.9635793153816628E-4"/>
    <n v="1.2964647029108741E-2"/>
    <n v="6.6049162546519602E-2"/>
    <x v="1"/>
    <n v="0"/>
    <n v="0.19628783362661889"/>
    <n v="82.213800606060616"/>
    <n v="14315.68932666667"/>
    <n v="19.096569393939401"/>
    <x v="0"/>
    <s v="Exp&lt;25"/>
    <s v="Exp&lt;50"/>
    <s v="Decreased Export Intensity"/>
    <n v="0"/>
    <n v="0"/>
    <n v="4.6907465644321329"/>
    <n v="4.5840547509188312E-2"/>
    <n v="-24.13714017070135"/>
    <n v="-0.27624295165992407"/>
    <n v="1.152605581861543"/>
    <s v="Yes"/>
    <s v="Yes"/>
    <s v="Yes"/>
    <x v="3"/>
    <s v="Declining"/>
    <n v="-5.5555555555555554"/>
    <n v="-5.7158413839948352E-2"/>
    <n v="-1.418799164975171"/>
    <s v="No"/>
    <s v="0.Reducing"/>
    <s v="Reducing"/>
    <n v="965.48969220587969"/>
    <n v="1.4451788253614451E-3"/>
    <n v="8.7877730895862455E-2"/>
    <n v="1.6576745964968071E-2"/>
    <n v="0"/>
    <s v="0-10"/>
    <n v="0.18863420568530581"/>
    <n v="12.67724926458555"/>
    <n v="3.5835189384561099"/>
    <n v="66.477404444444446"/>
    <n v="8899.3215825000007"/>
  </r>
  <r>
    <m/>
    <m/>
    <n v="1672"/>
    <n v="1700"/>
    <n v="1829"/>
    <s v="IvW Technology Poland sp. z o.o., Bydgoszcz"/>
    <m/>
    <m/>
    <m/>
    <m/>
    <m/>
    <n v="340133284"/>
    <n v="251179"/>
    <n v="5542678238"/>
    <s v="sp. z o.o."/>
    <s v="9511"/>
    <s v="Naprawa i konserwacja komputerów i urządzeń peryferyjnych"/>
    <m/>
    <s v="usługi"/>
    <m/>
    <n v="500"/>
    <s v="J"/>
    <x v="0"/>
    <n v="316972"/>
    <n v="-634"/>
    <n v="-1099"/>
    <n v="-8162"/>
    <n v="4518"/>
    <n v="306282"/>
    <n v="1057"/>
    <n v="81947"/>
    <n v="112778"/>
    <n v="10435"/>
    <n v="102343"/>
    <n v="55911"/>
    <n v="56867"/>
    <m/>
    <m/>
    <s v="S"/>
    <s v="Other Service Activities"/>
    <s v="95"/>
    <s v="REPAIR AND MAINTENANCE OF COMPUTERS AND PERSONAL AND HOUSEHOLD GOODS"/>
    <s v="High"/>
    <n v="0.96627462362606165"/>
    <m/>
    <n v="-2.5749908509268959E-2"/>
    <n v="-7.2372271187642986E-2"/>
    <n v="-0.1459820071184561"/>
    <x v="0"/>
    <n v="1"/>
    <n v="0.49576158470623699"/>
    <n v="77.527909176915799"/>
    <n v="299.87890255439919"/>
    <n v="9.8722800378429518"/>
    <x v="3"/>
    <s v="Exp&gt;25"/>
    <s v="Exp&gt;50"/>
    <s v="Increased Export Intensity"/>
    <n v="1"/>
    <n v="1.567707330347767E-2"/>
    <n v="3.7965498529838602"/>
    <n v="3.7262545780729177E-2"/>
    <n v="-24.785108802185601"/>
    <n v="-0.28482095338838498"/>
    <n v="0.93591620375825801"/>
    <s v="Yes"/>
    <s v="Yes"/>
    <s v="Yes"/>
    <x v="3"/>
    <s v="Declining"/>
    <n v="18.826868495742669"/>
    <n v="0.17249736115790609"/>
    <n v="4.4067706460893197"/>
    <s v="Yes"/>
    <s v="2.Hiring"/>
    <s v="Hiring"/>
    <n v="-37.931450325099888"/>
    <n v="-2.5749908509268959E-2"/>
    <n v="-0.1459820071184561"/>
    <n v="-7.2372271187642986E-2"/>
    <n v="0.96627462362606165"/>
    <s v="75-100"/>
    <n v="0.49576158470623699"/>
    <n v="12.66656872088255"/>
    <n v="6.9631899858702377"/>
    <n v="77.527909176915799"/>
    <n v="299.87890255439919"/>
  </r>
  <r>
    <m/>
    <m/>
    <n v="1672"/>
    <n v="1700"/>
    <n v="1829"/>
    <s v="IvW Technology Poland sp. z o.o., Bydgoszcz"/>
    <m/>
    <m/>
    <m/>
    <m/>
    <m/>
    <n v="340133284"/>
    <n v="251179"/>
    <n v="5542678238"/>
    <s v="sp. z o.o."/>
    <s v="9511"/>
    <s v="Naprawa i konserwacja komputerów i urządzeń peryferyjnych"/>
    <m/>
    <s v="usługi"/>
    <m/>
    <n v="500"/>
    <s v="J"/>
    <x v="1"/>
    <n v="322788"/>
    <n v="8240"/>
    <n v="4901"/>
    <n v="-1806"/>
    <n v="2913"/>
    <n v="307516"/>
    <n v="1052"/>
    <n v="91344"/>
    <n v="121045"/>
    <n v="11002"/>
    <n v="110043"/>
    <n v="54105"/>
    <n v="66940"/>
    <m/>
    <m/>
    <s v="S"/>
    <s v="Other Service Activities"/>
    <s v="95"/>
    <s v="REPAIR AND MAINTENANCE OF COMPUTERS AND PERSONAL AND HOUSEHOLD GOODS"/>
    <s v="High"/>
    <n v="0.95268721265970235"/>
    <n v="1.8348623853210899"/>
    <n v="-5.5950035317298037E-3"/>
    <n v="-1.4920071047957371E-2"/>
    <n v="-3.3379539783753812E-2"/>
    <x v="0"/>
    <n v="1"/>
    <n v="0.44698252715932091"/>
    <n v="86.828897338403038"/>
    <n v="306.83269961977192"/>
    <n v="10.45817490494297"/>
    <x v="3"/>
    <s v="Exp&gt;25"/>
    <s v="Exp&gt;50"/>
    <s v="Increased Export Intensity"/>
    <n v="1"/>
    <n v="1.567707330347767E-2"/>
    <n v="3.7965498529838602"/>
    <n v="3.7262545780729177E-2"/>
    <n v="-24.785108802185601"/>
    <n v="-0.28482095338838498"/>
    <n v="0.93591620375825801"/>
    <s v="Yes"/>
    <s v="Yes"/>
    <s v="Yes"/>
    <x v="3"/>
    <s v="Declining"/>
    <n v="18.826868495742669"/>
    <n v="0.17249736115790609"/>
    <n v="4.4067706460893197"/>
    <s v="Yes"/>
    <s v="2.Hiring"/>
    <s v="Hiring"/>
    <n v="-37.931450325099888"/>
    <n v="-2.5749908509268959E-2"/>
    <n v="-0.1459820071184561"/>
    <n v="-7.2372271187642986E-2"/>
    <n v="0.96627462362606165"/>
    <s v="75-100"/>
    <n v="0.49576158470623699"/>
    <n v="12.66656872088255"/>
    <n v="6.9631899858702377"/>
    <n v="77.527909176915799"/>
    <n v="299.87890255439919"/>
  </r>
  <r>
    <m/>
    <m/>
    <n v="1672"/>
    <n v="1700"/>
    <n v="1829"/>
    <s v="IvW Technology Poland sp. z o.o., Bydgoszcz"/>
    <m/>
    <m/>
    <m/>
    <m/>
    <m/>
    <n v="340133284"/>
    <n v="251179"/>
    <n v="5542678238"/>
    <s v="sp. z o.o."/>
    <s v="9511"/>
    <s v="Naprawa i konserwacja komputerów i urządzeń peryferyjnych"/>
    <m/>
    <s v="usługi"/>
    <m/>
    <n v="500"/>
    <s v="J"/>
    <x v="4"/>
    <n v="329006"/>
    <n v="33893"/>
    <n v="24665"/>
    <n v="19694"/>
    <n v="5346"/>
    <n v="323068"/>
    <n v="1256"/>
    <n v="125320"/>
    <n v="159730"/>
    <n v="8964"/>
    <n v="150766"/>
    <n v="89544"/>
    <n v="70186"/>
    <m/>
    <m/>
    <s v="S"/>
    <s v="Other Service Activities"/>
    <s v="95"/>
    <s v="REPAIR AND MAINTENANCE OF COMPUTERS AND PERSONAL AND HOUSEHOLD GOODS"/>
    <s v="High"/>
    <n v="0.98195169692953932"/>
    <n v="-7.3806949980857128"/>
    <n v="5.9859090715670839E-2"/>
    <n v="0.1232955612596256"/>
    <n v="0.21993656749754309"/>
    <x v="0"/>
    <n v="1"/>
    <n v="0.56059600575971957"/>
    <n v="99.777070063694268"/>
    <n v="261.94745222929942"/>
    <n v="7.1369426751592364"/>
    <x v="3"/>
    <s v="Exp&gt;25"/>
    <s v="Exp&gt;50"/>
    <s v="Increased Export Intensity"/>
    <n v="1"/>
    <n v="1.567707330347767E-2"/>
    <n v="3.7965498529838602"/>
    <n v="3.7262545780729177E-2"/>
    <n v="-24.785108802185601"/>
    <n v="-0.28482095338838498"/>
    <n v="0.93591620375825801"/>
    <s v="Yes"/>
    <s v="Yes"/>
    <s v="Yes"/>
    <x v="3"/>
    <s v="Declining"/>
    <n v="18.826868495742669"/>
    <n v="0.17249736115790609"/>
    <n v="4.4067706460893197"/>
    <s v="Yes"/>
    <s v="2.Hiring"/>
    <s v="Hiring"/>
    <n v="-37.931450325099888"/>
    <n v="-2.5749908509268959E-2"/>
    <n v="-0.1459820071184561"/>
    <n v="-7.2372271187642986E-2"/>
    <n v="0.96627462362606165"/>
    <s v="75-100"/>
    <n v="0.49576158470623699"/>
    <n v="12.66656872088255"/>
    <n v="6.9631899858702377"/>
    <n v="77.527909176915799"/>
    <n v="299.87890255439919"/>
  </r>
  <r>
    <m/>
    <m/>
    <n v="1672"/>
    <n v="1700"/>
    <n v="1829"/>
    <s v="IvW Technology Poland sp. z o.o., Bydgoszcz"/>
    <m/>
    <m/>
    <m/>
    <m/>
    <m/>
    <n v="340133284"/>
    <n v="251179"/>
    <n v="5542678238"/>
    <s v="sp. z o.o."/>
    <s v="9511"/>
    <s v="Naprawa i konserwacja komputerów i urządzeń peryferyjnych"/>
    <m/>
    <s v="usługi"/>
    <m/>
    <n v="500"/>
    <s v="J"/>
    <x v="3"/>
    <n v="355224"/>
    <n v="16900"/>
    <n v="18778"/>
    <n v="33569"/>
    <n v="6303"/>
    <n v="344142"/>
    <n v="1349"/>
    <n v="131704"/>
    <n v="160277"/>
    <n v="15320"/>
    <n v="144957"/>
    <n v="91959"/>
    <n v="68318"/>
    <m/>
    <m/>
    <s v="S"/>
    <s v="Other Service Activities"/>
    <s v="95"/>
    <s v="REPAIR AND MAINTENANCE OF COMPUTERS AND PERSONAL AND HOUSEHOLD GOODS"/>
    <s v="High"/>
    <n v="0.96880278359570304"/>
    <n v="-1.404721262333986"/>
    <n v="9.4500934621534582E-2"/>
    <n v="0.2094436506797607"/>
    <n v="0.36504311704129022"/>
    <x v="0"/>
    <n v="1"/>
    <n v="0.57375044454288515"/>
    <n v="97.630837657524097"/>
    <n v="263.32394366197178"/>
    <n v="11.35656041512231"/>
    <x v="3"/>
    <s v="Exp&gt;25"/>
    <s v="Exp&gt;50"/>
    <s v="Increased Export Intensity"/>
    <n v="1"/>
    <n v="1.567707330347767E-2"/>
    <n v="3.7965498529838602"/>
    <n v="3.7262545780729177E-2"/>
    <n v="-24.785108802185601"/>
    <n v="-0.28482095338838498"/>
    <n v="0.93591620375825801"/>
    <s v="Yes"/>
    <s v="Yes"/>
    <s v="Yes"/>
    <x v="3"/>
    <s v="Declining"/>
    <n v="18.826868495742669"/>
    <n v="0.17249736115790609"/>
    <n v="4.4067706460893197"/>
    <s v="Yes"/>
    <s v="2.Hiring"/>
    <s v="Hiring"/>
    <n v="-37.931450325099888"/>
    <n v="-2.5749908509268959E-2"/>
    <n v="-0.1459820071184561"/>
    <n v="-7.2372271187642986E-2"/>
    <n v="0.96627462362606165"/>
    <s v="75-100"/>
    <n v="0.49576158470623699"/>
    <n v="12.66656872088255"/>
    <n v="6.9631899858702377"/>
    <n v="77.527909176915799"/>
    <n v="299.87890255439919"/>
  </r>
  <r>
    <m/>
    <m/>
    <n v="1672"/>
    <n v="1700"/>
    <n v="1829"/>
    <s v="IvW Technology Poland sp. z o.o., Bydgoszcz"/>
    <m/>
    <m/>
    <m/>
    <m/>
    <m/>
    <n v="340133284"/>
    <n v="251179"/>
    <n v="5542678238"/>
    <s v="sp. z o.o."/>
    <s v="9511"/>
    <s v="Naprawa i konserwacja komputerów i urządzeń peryferyjnych"/>
    <m/>
    <s v="usługi"/>
    <m/>
    <n v="500"/>
    <s v="J"/>
    <x v="2"/>
    <n v="360285"/>
    <n v="9062"/>
    <n v="9256"/>
    <n v="4285"/>
    <n v="5065"/>
    <n v="333827"/>
    <n v="1170"/>
    <n v="129392"/>
    <n v="123830"/>
    <n v="16814"/>
    <n v="107016"/>
    <n v="58390"/>
    <n v="65440"/>
    <m/>
    <m/>
    <s v="S"/>
    <s v="Other Service Activities"/>
    <s v="95"/>
    <s v="REPAIR AND MAINTENANCE OF COMPUTERS AND PERSONAL AND HOUSEHOLD GOODS"/>
    <s v="High"/>
    <n v="0.92656369263222171"/>
    <n v="11.61660284768951"/>
    <n v="1.189336219936994E-2"/>
    <n v="3.4603892433174507E-2"/>
    <n v="7.3385853742079121E-2"/>
    <x v="0"/>
    <n v="1"/>
    <n v="0.47153355406605829"/>
    <n v="110.591452991453"/>
    <n v="307.93589743589752"/>
    <n v="14.37094017094017"/>
    <x v="3"/>
    <s v="Exp&gt;25"/>
    <s v="Exp&gt;50"/>
    <s v="Increased Export Intensity"/>
    <n v="1"/>
    <n v="1.567707330347767E-2"/>
    <n v="3.7965498529838602"/>
    <n v="3.7262545780729177E-2"/>
    <n v="-24.785108802185601"/>
    <n v="-0.28482095338838498"/>
    <n v="0.93591620375825801"/>
    <s v="Yes"/>
    <s v="Yes"/>
    <s v="Yes"/>
    <x v="3"/>
    <s v="Declining"/>
    <n v="18.826868495742669"/>
    <n v="0.17249736115790609"/>
    <n v="4.4067706460893197"/>
    <s v="Yes"/>
    <s v="2.Hiring"/>
    <s v="Hiring"/>
    <n v="-37.931450325099888"/>
    <n v="-2.5749908509268959E-2"/>
    <n v="-0.1459820071184561"/>
    <n v="-7.2372271187642986E-2"/>
    <n v="0.96627462362606165"/>
    <s v="75-100"/>
    <n v="0.49576158470623699"/>
    <n v="12.66656872088255"/>
    <n v="6.9631899858702377"/>
    <n v="77.527909176915799"/>
    <n v="299.87890255439919"/>
  </r>
  <r>
    <n v="1866"/>
    <n v="1613"/>
    <n v="1431"/>
    <n v="1587"/>
    <n v="1830"/>
    <s v="D. R. E. sp. z o.o., Elbląg"/>
    <m/>
    <m/>
    <m/>
    <n v="1998"/>
    <m/>
    <n v="170786170"/>
    <n v="60285"/>
    <n v="5782604110"/>
    <s v="sp. z o.o."/>
    <s v="1623"/>
    <s v="Produkcja pozostałych wyrobów stolarskich i ciesielskich dla budownictwa"/>
    <m/>
    <s v="budownictwo"/>
    <m/>
    <n v="400"/>
    <s v="J"/>
    <x v="0"/>
    <n v="316844"/>
    <n v="36831"/>
    <n v="36314"/>
    <n v="29872"/>
    <n v="15625"/>
    <n v="38166"/>
    <n v="828"/>
    <n v="63057.519740000003"/>
    <n v="281929"/>
    <n v="184704"/>
    <n v="97225"/>
    <n v="253740"/>
    <n v="28188.85298"/>
    <m/>
    <m/>
    <s v="C"/>
    <s v="Manufacturing"/>
    <s v="16"/>
    <s v="MANUFACTURE OF WOOD AND OF PRODUCTS OF WOOD AND CORK, EXCEPT FURNITURE; MANUFACTURE OF ARTICLES OF STRAW AND PLAITING MATERIALS"/>
    <s v="Medium-high"/>
    <n v="0.1204567547436593"/>
    <m/>
    <n v="9.4279834871419374E-2"/>
    <n v="0.10595575481770229"/>
    <n v="0.1177268069677623"/>
    <x v="1"/>
    <n v="0"/>
    <n v="0.90001383327007867"/>
    <n v="76.156424806763283"/>
    <n v="382.66183574879233"/>
    <n v="223.07246376811591"/>
    <x v="1"/>
    <s v="Exp&lt;25"/>
    <s v="Exp&lt;50"/>
    <s v="Decreased Export Intensity"/>
    <n v="0"/>
    <n v="-2.4678955455236861E-2"/>
    <n v="36.324897419550311"/>
    <n v="0.30987080235392028"/>
    <n v="-1.2138424496012139"/>
    <n v="-1.22126968151921E-2"/>
    <n v="8.0547330852006169"/>
    <s v="No"/>
    <s v="Yes"/>
    <s v="No"/>
    <x v="3"/>
    <s v="Declining"/>
    <n v="-2.5362318840579712"/>
    <n v="-2.5689486115310519E-2"/>
    <n v="-0.64017921804429001"/>
    <s v="No"/>
    <s v="0.Reducing"/>
    <s v="Reducing"/>
    <n v="152.57640214464021"/>
    <n v="9.4279834871419374E-2"/>
    <n v="0.1177268069677623"/>
    <n v="0.10595575481770229"/>
    <n v="0.1204567547436593"/>
    <s v="10-25"/>
    <n v="0.90001383327007867"/>
    <n v="12.666164818167131"/>
    <n v="6.7190131543852596"/>
    <n v="76.156424806763283"/>
    <n v="382.66183574879233"/>
  </r>
  <r>
    <n v="1866"/>
    <n v="1613"/>
    <n v="1431"/>
    <n v="1587"/>
    <n v="1830"/>
    <s v="D. R. E. sp. z o.o., Elbląg"/>
    <m/>
    <m/>
    <m/>
    <n v="1998"/>
    <m/>
    <n v="170786170"/>
    <n v="60285"/>
    <n v="5782604110"/>
    <s v="sp. z o.o."/>
    <s v="1623"/>
    <s v="Produkcja pozostałych wyrobów stolarskich i ciesielskich dla budownictwa"/>
    <m/>
    <s v="budownictwo"/>
    <m/>
    <n v="400"/>
    <s v="J"/>
    <x v="1"/>
    <n v="348503.27214000002"/>
    <n v="46885.907770000013"/>
    <n v="46640.785150000003"/>
    <n v="39398.776039999997"/>
    <n v="18103.41519"/>
    <n v="43629.8"/>
    <n v="850"/>
    <n v="66666.437579999998"/>
    <n v="313196.04690000002"/>
    <n v="191041.31145000001"/>
    <n v="122154.73544999999"/>
    <n v="283138.42213999998"/>
    <n v="30057.624759999999"/>
    <m/>
    <m/>
    <s v="C"/>
    <s v="Manufacturing"/>
    <s v="16"/>
    <s v="MANUFACTURE OF WOOD AND OF PRODUCTS OF WOOD AND CORK, EXCEPT FURNITURE; MANUFACTURE OF ARTICLES OF STRAW AND PLAITING MATERIALS"/>
    <s v="Medium-high"/>
    <n v="0.12519193788938979"/>
    <n v="9.99206932749237"/>
    <n v="0.11305138054535339"/>
    <n v="0.12579589183825041"/>
    <n v="0.13915022815419581"/>
    <x v="1"/>
    <n v="0"/>
    <n v="0.90402936097850228"/>
    <n v="78.431103035294115"/>
    <n v="410.00384957647049"/>
    <n v="224.75448405882349"/>
    <x v="1"/>
    <s v="Exp&lt;25"/>
    <s v="Exp&lt;50"/>
    <s v="Decreased Export Intensity"/>
    <n v="0"/>
    <n v="-2.4678955455236861E-2"/>
    <n v="36.324897419550311"/>
    <n v="0.30987080235392028"/>
    <n v="-1.2138424496012139"/>
    <n v="-1.22126968151921E-2"/>
    <n v="8.0547330852006169"/>
    <s v="No"/>
    <s v="Yes"/>
    <s v="No"/>
    <x v="3"/>
    <s v="Declining"/>
    <n v="-2.5362318840579712"/>
    <n v="-2.5689486115310519E-2"/>
    <n v="-0.64017921804429001"/>
    <s v="No"/>
    <s v="0.Reducing"/>
    <s v="Reducing"/>
    <n v="152.57640214464021"/>
    <n v="9.4279834871419374E-2"/>
    <n v="0.1177268069677623"/>
    <n v="0.10595575481770229"/>
    <n v="0.1204567547436593"/>
    <s v="10-25"/>
    <n v="0.90001383327007867"/>
    <n v="12.666164818167131"/>
    <n v="6.7190131543852596"/>
    <n v="76.156424806763283"/>
    <n v="382.66183574879233"/>
  </r>
  <r>
    <n v="1866"/>
    <n v="1613"/>
    <n v="1431"/>
    <n v="1587"/>
    <n v="1830"/>
    <s v="D. R. E. sp. z o.o., Elbląg"/>
    <m/>
    <m/>
    <m/>
    <n v="1998"/>
    <m/>
    <n v="170786170"/>
    <n v="60285"/>
    <n v="5782604110"/>
    <s v="sp. z o.o."/>
    <s v="1623"/>
    <s v="Produkcja pozostałych wyrobów stolarskich i ciesielskich dla budownictwa"/>
    <m/>
    <s v="budownictwo"/>
    <m/>
    <n v="400"/>
    <s v="J"/>
    <x v="4"/>
    <n v="431937.25797999999"/>
    <n v="46923.171569999999"/>
    <n v="44592.264539999996"/>
    <n v="36917.021540000002"/>
    <n v="15229.81351"/>
    <n v="41370"/>
    <n v="807"/>
    <n v="86214.860659999991"/>
    <n v="421675.83419999998"/>
    <n v="244748.99625"/>
    <n v="176926.83794999999"/>
    <n v="367675.84512000001"/>
    <n v="53999.989079999999"/>
    <m/>
    <m/>
    <s v="C"/>
    <s v="Manufacturing"/>
    <s v="16"/>
    <s v="MANUFACTURE OF WOOD AND OF PRODUCTS OF WOOD AND CORK, EXCEPT FURNITURE; MANUFACTURE OF ARTICLES OF STRAW AND PLAITING MATERIALS"/>
    <s v="Medium-high"/>
    <n v="9.5777799288422477E-2"/>
    <n v="-11.77540164868881"/>
    <n v="8.5468481493461188E-2"/>
    <n v="8.7548345306623226E-2"/>
    <n v="0.1004064368926689"/>
    <x v="1"/>
    <n v="0"/>
    <n v="0.87193956897613467"/>
    <n v="106.8337802478315"/>
    <n v="535.23823789343248"/>
    <n v="303.28252323420082"/>
    <x v="0"/>
    <s v="Exp&lt;25"/>
    <s v="Exp&lt;50"/>
    <s v="Decreased Export Intensity"/>
    <n v="0"/>
    <n v="-2.4678955455236861E-2"/>
    <n v="36.324897419550311"/>
    <n v="0.30987080235392028"/>
    <n v="-1.2138424496012139"/>
    <n v="-1.22126968151921E-2"/>
    <n v="8.0547330852006169"/>
    <s v="No"/>
    <s v="Yes"/>
    <s v="No"/>
    <x v="3"/>
    <s v="Declining"/>
    <n v="-2.5362318840579712"/>
    <n v="-2.5689486115310519E-2"/>
    <n v="-0.64017921804429001"/>
    <s v="No"/>
    <s v="0.Reducing"/>
    <s v="Reducing"/>
    <n v="152.57640214464021"/>
    <n v="9.4279834871419374E-2"/>
    <n v="0.1177268069677623"/>
    <n v="0.10595575481770229"/>
    <n v="0.1204567547436593"/>
    <s v="10-25"/>
    <n v="0.90001383327007867"/>
    <n v="12.666164818167131"/>
    <n v="6.7190131543852596"/>
    <n v="76.156424806763283"/>
    <n v="382.66183574879233"/>
  </r>
  <r>
    <n v="1866"/>
    <n v="1613"/>
    <n v="1431"/>
    <n v="1587"/>
    <n v="1830"/>
    <s v="D. R. E. sp. z o.o., Elbląg"/>
    <m/>
    <m/>
    <m/>
    <n v="1998"/>
    <m/>
    <n v="170786170"/>
    <n v="60285"/>
    <n v="5782604110"/>
    <s v="sp. z o.o."/>
    <s v="1623"/>
    <s v="Produkcja pozostałych wyrobów stolarskich i ciesielskich dla budownictwa"/>
    <m/>
    <s v="budownictwo"/>
    <m/>
    <n v="400"/>
    <s v="J"/>
    <x v="2"/>
    <n v="443373.57338999998"/>
    <n v="59537.4827"/>
    <n v="59663.717770000003"/>
    <n v="47867.90077"/>
    <n v="18165.15496"/>
    <n v="48286"/>
    <n v="871"/>
    <n v="76240.508059999993"/>
    <n v="368525.06170999998"/>
    <n v="185308.21604"/>
    <n v="183216.84567000001"/>
    <n v="316256.02279999998"/>
    <n v="52269.038910000003"/>
    <m/>
    <m/>
    <s v="C"/>
    <s v="Manufacturing"/>
    <s v="16"/>
    <s v="MANUFACTURE OF WOOD AND OF PRODUCTS OF WOOD AND CORK, EXCEPT FURNITURE; MANUFACTURE OF ARTICLES OF STRAW AND PLAITING MATERIALS"/>
    <s v="Medium-high"/>
    <n v="0.10890590440654591"/>
    <n v="27.222212482380641"/>
    <n v="0.107962909029525"/>
    <n v="0.12989048980247711"/>
    <n v="0.15135806852371511"/>
    <x v="1"/>
    <n v="0"/>
    <n v="0.85816693533008204"/>
    <n v="87.532156211251433"/>
    <n v="509.03969390355911"/>
    <n v="212.75340532721009"/>
    <x v="1"/>
    <s v="Exp&lt;25"/>
    <s v="Exp&lt;50"/>
    <s v="Decreased Export Intensity"/>
    <n v="0"/>
    <n v="-2.4678955455236861E-2"/>
    <n v="36.324897419550311"/>
    <n v="0.30987080235392028"/>
    <n v="-1.2138424496012139"/>
    <n v="-1.22126968151921E-2"/>
    <n v="8.0547330852006169"/>
    <s v="No"/>
    <s v="Yes"/>
    <s v="No"/>
    <x v="3"/>
    <s v="Declining"/>
    <n v="-2.5362318840579712"/>
    <n v="-2.5689486115310519E-2"/>
    <n v="-0.64017921804429001"/>
    <s v="No"/>
    <s v="0.Reducing"/>
    <s v="Reducing"/>
    <n v="152.57640214464021"/>
    <n v="9.4279834871419374E-2"/>
    <n v="0.1177268069677623"/>
    <n v="0.10595575481770229"/>
    <n v="0.1204567547436593"/>
    <s v="10-25"/>
    <n v="0.90001383327007867"/>
    <n v="12.666164818167131"/>
    <n v="6.7190131543852596"/>
    <n v="76.156424806763283"/>
    <n v="382.66183574879233"/>
  </r>
  <r>
    <n v="1866"/>
    <n v="1613"/>
    <n v="1431"/>
    <n v="1587"/>
    <n v="1830"/>
    <s v="D. R. E. sp. z o.o., Elbląg"/>
    <m/>
    <m/>
    <m/>
    <n v="1998"/>
    <m/>
    <n v="170786170"/>
    <n v="60285"/>
    <n v="5782604110"/>
    <s v="sp. z o.o."/>
    <s v="1623"/>
    <s v="Produkcja pozostałych wyrobów stolarskich i ciesielskich dla budownictwa"/>
    <m/>
    <s v="budownictwo"/>
    <m/>
    <n v="400"/>
    <s v="J"/>
    <x v="3"/>
    <n v="489588.23962000001"/>
    <n v="41354.876770000003"/>
    <n v="41693.911780000002"/>
    <n v="34502.800779999998"/>
    <n v="19472.05529"/>
    <n v="50712"/>
    <n v="840"/>
    <n v="85060.377640000006"/>
    <n v="395293.92148999998"/>
    <n v="209317.80575999999"/>
    <n v="185976.11572999999"/>
    <n v="340758.82358000003"/>
    <n v="54535.097909999997"/>
    <m/>
    <m/>
    <s v="C"/>
    <s v="Manufacturing"/>
    <s v="16"/>
    <s v="MANUFACTURE OF WOOD AND OF PRODUCTS OF WOOD AND CORK, EXCEPT FURNITURE; MANUFACTURE OF ARTICLES OF STRAW AND PLAITING MATERIALS"/>
    <s v="Medium-high"/>
    <n v="0.10358091942600731"/>
    <n v="10.423414701206999"/>
    <n v="7.047309961280887E-2"/>
    <n v="8.7283914333787294E-2"/>
    <n v="0.1012528462726653"/>
    <x v="1"/>
    <n v="0"/>
    <n v="0.86203911837440272"/>
    <n v="101.26235433333331"/>
    <n v="582.84314240476192"/>
    <n v="249.18786399999999"/>
    <x v="1"/>
    <s v="Exp&lt;25"/>
    <s v="Exp&lt;50"/>
    <s v="Decreased Export Intensity"/>
    <n v="0"/>
    <n v="-2.4678955455236861E-2"/>
    <n v="36.324897419550311"/>
    <n v="0.30987080235392028"/>
    <n v="-1.2138424496012139"/>
    <n v="-1.22126968151921E-2"/>
    <n v="8.0547330852006169"/>
    <s v="No"/>
    <s v="Yes"/>
    <s v="No"/>
    <x v="3"/>
    <s v="Declining"/>
    <n v="-2.5362318840579712"/>
    <n v="-2.5689486115310519E-2"/>
    <n v="-0.64017921804429001"/>
    <s v="No"/>
    <s v="0.Reducing"/>
    <s v="Reducing"/>
    <n v="152.57640214464021"/>
    <n v="9.4279834871419374E-2"/>
    <n v="0.1177268069677623"/>
    <n v="0.10595575481770229"/>
    <n v="0.1204567547436593"/>
    <s v="10-25"/>
    <n v="0.90001383327007867"/>
    <n v="12.666164818167131"/>
    <n v="6.7190131543852596"/>
    <n v="76.156424806763283"/>
    <n v="382.66183574879233"/>
  </r>
  <r>
    <m/>
    <m/>
    <m/>
    <n v="1866"/>
    <n v="1831"/>
    <s v="Teva Pharmaceuticals Polska sp. z o.o., Warszawa"/>
    <m/>
    <m/>
    <m/>
    <m/>
    <m/>
    <s v="015472115"/>
    <n v="160077"/>
    <n v="5252270954"/>
    <s v="sp. z o.o."/>
    <s v="7311"/>
    <s v="Działalność agencji reklamowych"/>
    <m/>
    <s v="media, telekomunkacja, IT"/>
    <s v="Malta, Niemcy, Chorwacja, Węgry, Irlandia"/>
    <n v="500"/>
    <s v="J"/>
    <x v="2"/>
    <n v="289129.54608"/>
    <n v="4619.2455300000001"/>
    <n v="5445.9444100000001"/>
    <n v="3697.5255299999999"/>
    <n v="266.91964999999999"/>
    <n v="169474"/>
    <n v="499"/>
    <n v="94798.074269999997"/>
    <n v="119150.95384"/>
    <n v="4785.1964000000007"/>
    <n v="114365.75744"/>
    <n v="45602.832159999998"/>
    <n v="73548.121680000011"/>
    <m/>
    <m/>
    <s v="M"/>
    <s v="Professional, Scientific and Technical Activities"/>
    <s v="73"/>
    <s v="ADVERTISING, MARKET RESEARCH AND PUBLIC OPINION POLLING"/>
    <s v="High"/>
    <n v="0.58615247835344997"/>
    <n v="-1.685375679223089"/>
    <n v="1.2788473471946451E-2"/>
    <n v="3.1032278054317249E-2"/>
    <n v="8.1081050339747149E-2"/>
    <x v="0"/>
    <n v="1"/>
    <n v="0.38273157444662209"/>
    <n v="189.97610074148301"/>
    <n v="579.41792801603208"/>
    <n v="9.5895719438877762"/>
    <x v="2"/>
    <s v="Exp&gt;25"/>
    <s v="Exp&gt;50"/>
    <s v="Decreased Export Intensity"/>
    <n v="0"/>
    <n v="-5.5721006269078277E-3"/>
    <n v="0.89411410424050375"/>
    <n v="8.9014057179532813E-3"/>
    <n v="-26.888323112869191"/>
    <n v="-0.3131820934511591"/>
    <n v="0.2227829361729938"/>
    <s v="Yes"/>
    <s v="Yes"/>
    <s v="Yes"/>
    <x v="3"/>
    <s v="Declining"/>
    <n v="-27.567567567567568"/>
    <n v="-0.32251602512741329"/>
    <n v="-7.7464117017420842"/>
    <s v="Yes"/>
    <s v="0.Reducing"/>
    <s v="Reducing"/>
    <n v="224.1633552447224"/>
    <n v="2.4875716171742251E-2"/>
    <n v="0.12047234459128731"/>
    <n v="4.9294011616262769E-2"/>
    <n v="0.56698377203787576"/>
    <s v="50-75"/>
    <n v="0.4091728419787703"/>
    <n v="12.665438645287139"/>
    <n v="6.3189681137464344"/>
    <n v="180.28108108108111"/>
    <n v="570.47567567567569"/>
  </r>
  <r>
    <m/>
    <m/>
    <m/>
    <n v="1866"/>
    <n v="1831"/>
    <s v="Teva Pharmaceuticals Polska sp. z o.o., Warszawa"/>
    <m/>
    <m/>
    <m/>
    <m/>
    <m/>
    <s v="015472115"/>
    <n v="160077"/>
    <n v="5252270954"/>
    <s v="sp. z o.o."/>
    <s v="7311"/>
    <s v="Działalność agencji reklamowych"/>
    <m/>
    <s v="media, telekomunkacja, IT"/>
    <s v="Malta, Niemcy, Chorwacja, Węgry, Irlandia"/>
    <n v="500"/>
    <s v="J"/>
    <x v="1"/>
    <n v="294086"/>
    <n v="8771.6830800000007"/>
    <n v="8879.8089899999995"/>
    <n v="6259.5"/>
    <n v="373.32632999999998"/>
    <n v="166664"/>
    <n v="526"/>
    <n v="93430.061860000002"/>
    <n v="157538.93726000001"/>
    <n v="6306.0989800000007"/>
    <n v="151232.83828"/>
    <n v="71905.306629999992"/>
    <n v="85633.63063"/>
    <m/>
    <m/>
    <s v="M"/>
    <s v="Professional, Scientific and Technical Activities"/>
    <s v="73"/>
    <s v="ADVERTISING, MARKET RESEARCH AND PUBLIC OPINION POLLING"/>
    <s v="High"/>
    <n v="0.56671857891909172"/>
    <n v="-7.1152886480067226"/>
    <n v="2.128459022190788E-2"/>
    <n v="3.9733034314363903E-2"/>
    <n v="8.7051989531304511E-2"/>
    <x v="0"/>
    <n v="1"/>
    <n v="0.45642879075239989"/>
    <n v="177.62369174904941"/>
    <n v="559.09885931558938"/>
    <n v="11.98878133079848"/>
    <x v="2"/>
    <s v="Exp&gt;25"/>
    <s v="Exp&gt;50"/>
    <s v="Decreased Export Intensity"/>
    <n v="0"/>
    <n v="-5.5721006269078277E-3"/>
    <n v="0.89411410424050375"/>
    <n v="8.9014057179532813E-3"/>
    <n v="-26.888323112869191"/>
    <n v="-0.3131820934511591"/>
    <n v="0.2227829361729938"/>
    <s v="Yes"/>
    <s v="Yes"/>
    <s v="Yes"/>
    <x v="3"/>
    <s v="Declining"/>
    <n v="-27.567567567567568"/>
    <n v="-0.32251602512741329"/>
    <n v="-7.7464117017420842"/>
    <s v="Yes"/>
    <s v="0.Reducing"/>
    <s v="Reducing"/>
    <n v="224.1633552447224"/>
    <n v="2.4875716171742251E-2"/>
    <n v="0.12047234459128731"/>
    <n v="4.9294011616262769E-2"/>
    <n v="0.56698377203787576"/>
    <s v="50-75"/>
    <n v="0.4091728419787703"/>
    <n v="12.665438645287139"/>
    <n v="6.3189681137464344"/>
    <n v="180.28108108108111"/>
    <n v="570.47567567567569"/>
  </r>
  <r>
    <m/>
    <m/>
    <m/>
    <n v="1866"/>
    <n v="1831"/>
    <s v="Teva Pharmaceuticals Polska sp. z o.o., Warszawa"/>
    <m/>
    <m/>
    <m/>
    <m/>
    <m/>
    <s v="015472115"/>
    <n v="160077"/>
    <n v="5252270954"/>
    <s v="sp. z o.o."/>
    <s v="7311"/>
    <s v="Działalność agencji reklamowych"/>
    <m/>
    <s v="media, telekomunkacja, IT"/>
    <s v="Malta, Niemcy, Chorwacja, Węgry, Irlandia"/>
    <n v="500"/>
    <s v="J"/>
    <x v="3"/>
    <n v="305366"/>
    <n v="3458.83997"/>
    <n v="6588.5402300000014"/>
    <n v="4616.2507699999996"/>
    <n v="230.79750000000001"/>
    <n v="177309.9"/>
    <n v="455"/>
    <n v="97051.899730000005"/>
    <n v="143927.51092999999"/>
    <n v="5738.1056900000003"/>
    <n v="138189.40523999999"/>
    <n v="50219.082929999997"/>
    <n v="93708.428"/>
    <m/>
    <m/>
    <s v="M"/>
    <s v="Professional, Scientific and Technical Activities"/>
    <s v="73"/>
    <s v="ADVERTISING, MARKET RESEARCH AND PUBLIC OPINION POLLING"/>
    <s v="High"/>
    <n v="0.5806471578368253"/>
    <n v="5.6156329023210549"/>
    <n v="1.51171078967534E-2"/>
    <n v="3.2073442666879302E-2"/>
    <n v="9.1922243511187912E-2"/>
    <x v="0"/>
    <n v="1"/>
    <n v="0.34891927613772422"/>
    <n v="213.30087852747249"/>
    <n v="671.13406593406592"/>
    <n v="12.611221296703301"/>
    <x v="2"/>
    <s v="Exp&gt;25"/>
    <s v="Exp&gt;50"/>
    <s v="Decreased Export Intensity"/>
    <n v="0"/>
    <n v="-5.5721006269078277E-3"/>
    <n v="0.89411410424050375"/>
    <n v="8.9014057179532813E-3"/>
    <n v="-26.888323112869191"/>
    <n v="-0.3131820934511591"/>
    <n v="0.2227829361729938"/>
    <s v="Yes"/>
    <s v="Yes"/>
    <s v="Yes"/>
    <x v="3"/>
    <s v="Declining"/>
    <n v="-27.567567567567568"/>
    <n v="-0.32251602512741329"/>
    <n v="-7.7464117017420842"/>
    <s v="Yes"/>
    <s v="0.Reducing"/>
    <s v="Reducing"/>
    <n v="224.1633552447224"/>
    <n v="2.4875716171742251E-2"/>
    <n v="0.12047234459128731"/>
    <n v="4.9294011616262769E-2"/>
    <n v="0.56698377203787576"/>
    <s v="50-75"/>
    <n v="0.4091728419787703"/>
    <n v="12.665438645287139"/>
    <n v="6.3189681137464344"/>
    <n v="180.28108108108111"/>
    <n v="570.47567567567569"/>
  </r>
  <r>
    <m/>
    <m/>
    <m/>
    <n v="1866"/>
    <n v="1831"/>
    <s v="Teva Pharmaceuticals Polska sp. z o.o., Warszawa"/>
    <m/>
    <m/>
    <m/>
    <m/>
    <m/>
    <s v="015472115"/>
    <n v="160077"/>
    <n v="5252270954"/>
    <s v="sp. z o.o."/>
    <s v="7311"/>
    <s v="Działalność agencji reklamowych"/>
    <m/>
    <s v="media, telekomunkacja, IT"/>
    <s v="Malta, Niemcy, Chorwacja, Węgry, Irlandia"/>
    <n v="500"/>
    <s v="J"/>
    <x v="0"/>
    <n v="316614"/>
    <n v="9838"/>
    <n v="10735"/>
    <n v="7876"/>
    <n v="802"/>
    <n v="179515"/>
    <n v="555"/>
    <n v="100056"/>
    <n v="159776"/>
    <n v="7484"/>
    <n v="152293"/>
    <n v="65376"/>
    <n v="94401"/>
    <m/>
    <m/>
    <s v="M"/>
    <s v="Professional, Scientific and Technical Activities"/>
    <s v="73"/>
    <s v="ADVERTISING, MARKET RESEARCH AND PUBLIC OPINION POLLING"/>
    <s v="High"/>
    <n v="0.56698377203787576"/>
    <m/>
    <n v="2.4875716171742251E-2"/>
    <n v="4.9294011616262769E-2"/>
    <n v="0.12047234459128731"/>
    <x v="0"/>
    <n v="1"/>
    <n v="0.4091728419787703"/>
    <n v="180.28108108108111"/>
    <n v="570.47567567567569"/>
    <n v="13.484684684684691"/>
    <x v="2"/>
    <s v="Exp&gt;25"/>
    <s v="Exp&gt;50"/>
    <s v="Decreased Export Intensity"/>
    <n v="0"/>
    <n v="-5.5721006269078277E-3"/>
    <n v="0.89411410424050375"/>
    <n v="8.9014057179532813E-3"/>
    <n v="-26.888323112869191"/>
    <n v="-0.3131820934511591"/>
    <n v="0.2227829361729938"/>
    <s v="Yes"/>
    <s v="Yes"/>
    <s v="Yes"/>
    <x v="3"/>
    <s v="Declining"/>
    <n v="-27.567567567567568"/>
    <n v="-0.32251602512741329"/>
    <n v="-7.7464117017420842"/>
    <s v="Yes"/>
    <s v="0.Reducing"/>
    <s v="Reducing"/>
    <n v="224.1633552447224"/>
    <n v="2.4875716171742251E-2"/>
    <n v="0.12047234459128731"/>
    <n v="4.9294011616262769E-2"/>
    <n v="0.56698377203787576"/>
    <s v="50-75"/>
    <n v="0.4091728419787703"/>
    <n v="12.665438645287139"/>
    <n v="6.3189681137464344"/>
    <n v="180.28108108108111"/>
    <n v="570.47567567567569"/>
  </r>
  <r>
    <m/>
    <m/>
    <m/>
    <n v="1866"/>
    <n v="1831"/>
    <s v="Teva Pharmaceuticals Polska sp. z o.o., Warszawa"/>
    <m/>
    <m/>
    <m/>
    <m/>
    <m/>
    <s v="015472115"/>
    <n v="160077"/>
    <n v="5252270954"/>
    <s v="sp. z o.o."/>
    <s v="7311"/>
    <s v="Działalność agencji reklamowych"/>
    <m/>
    <s v="media, telekomunkacja, IT"/>
    <s v="Malta, Niemcy, Chorwacja, Węgry, Irlandia"/>
    <n v="500"/>
    <s v="J"/>
    <x v="4"/>
    <n v="319444.89043000003"/>
    <n v="13620.10204"/>
    <n v="17850.62443"/>
    <n v="13414.21046"/>
    <n v="511.13551000000001"/>
    <n v="179340.0898599998"/>
    <n v="402"/>
    <n v="93546.08786"/>
    <n v="181975.99869000001"/>
    <n v="4533.3552499999996"/>
    <n v="177442.64344000001"/>
    <n v="63633.293389999999"/>
    <n v="118342.7053"/>
    <m/>
    <m/>
    <s v="M"/>
    <s v="Professional, Scientific and Technical Activities"/>
    <s v="73"/>
    <s v="ADVERTISING, MARKET RESEARCH AND PUBLIC OPINION POLLING"/>
    <s v="High"/>
    <n v="0.56141167141096793"/>
    <n v="4.6104970527170774"/>
    <n v="4.1992252378628837E-2"/>
    <n v="7.3714174157941528E-2"/>
    <n v="0.2108049064471029"/>
    <x v="0"/>
    <n v="1"/>
    <n v="0.34967959427660938"/>
    <n v="232.70171109452741"/>
    <n v="794.63903092039811"/>
    <n v="11.277003109452741"/>
    <x v="2"/>
    <s v="Exp&gt;25"/>
    <s v="Exp&gt;50"/>
    <s v="Decreased Export Intensity"/>
    <n v="0"/>
    <n v="-5.5721006269078277E-3"/>
    <n v="0.89411410424050375"/>
    <n v="8.9014057179532813E-3"/>
    <n v="-26.888323112869191"/>
    <n v="-0.3131820934511591"/>
    <n v="0.2227829361729938"/>
    <s v="Yes"/>
    <s v="Yes"/>
    <s v="Yes"/>
    <x v="3"/>
    <s v="Declining"/>
    <n v="-27.567567567567568"/>
    <n v="-0.32251602512741329"/>
    <n v="-7.7464117017420842"/>
    <s v="Yes"/>
    <s v="0.Reducing"/>
    <s v="Reducing"/>
    <n v="224.1633552447224"/>
    <n v="2.4875716171742251E-2"/>
    <n v="0.12047234459128731"/>
    <n v="4.9294011616262769E-2"/>
    <n v="0.56698377203787576"/>
    <s v="50-75"/>
    <n v="0.4091728419787703"/>
    <n v="12.665438645287139"/>
    <n v="6.3189681137464344"/>
    <n v="180.28108108108111"/>
    <n v="570.47567567567569"/>
  </r>
  <r>
    <m/>
    <m/>
    <n v="1634"/>
    <n v="1780"/>
    <n v="1832"/>
    <s v="Albis Polska sp. z o.o., Poznań"/>
    <m/>
    <m/>
    <m/>
    <m/>
    <m/>
    <n v="631011653"/>
    <n v="148734"/>
    <n v="7811548764"/>
    <s v="sp. z o.o."/>
    <s v="4676"/>
    <s v="Sprzedaż hurtowa pozostałych półproduktów"/>
    <m/>
    <s v="handel hurtowy"/>
    <m/>
    <n v="400"/>
    <s v="J"/>
    <x v="4"/>
    <n v="285414.94111000001"/>
    <n v="8612.8310600000004"/>
    <n v="6256.7609499999999"/>
    <n v="5075.5309500000003"/>
    <n v="222.82865000000001"/>
    <n v="2894"/>
    <n v="28"/>
    <n v="5947.4133400000001"/>
    <n v="118987.32343999999"/>
    <n v="349.25833"/>
    <n v="118638.06511"/>
    <n v="95958.26526"/>
    <n v="23029.05818"/>
    <m/>
    <m/>
    <s v="G"/>
    <s v="Wholesale and Retail Trade; Repair of Motor Vehicles and Motorcycles"/>
    <s v="46"/>
    <s v="WHOLESALE TRADE, EXCEPT OF MOTOR VEHICLES"/>
    <s v="Medium-high"/>
    <n v="1.0139623345382751E-2"/>
    <n v="-22.25404290612628"/>
    <n v="1.778298967202236E-2"/>
    <n v="4.2656064555980741E-2"/>
    <n v="5.2893108647262349E-2"/>
    <x v="1"/>
    <n v="0"/>
    <n v="0.80645788547708175"/>
    <n v="212.4076192857143"/>
    <n v="10193.39075392857"/>
    <n v="12.47351178571428"/>
    <x v="0"/>
    <s v="Exp&lt;25"/>
    <s v="Exp&lt;50"/>
    <s v="Increased Export Intensity"/>
    <n v="1"/>
    <n v="9.9468251482039294E-3"/>
    <n v="-9.7910064034286428"/>
    <n v="-0.10304105661089299"/>
    <n v="-34.631164060455532"/>
    <n v="-0.42512455578000541"/>
    <n v="-2.5431299341659108"/>
    <s v="Yes"/>
    <s v="Yes"/>
    <s v="Yes"/>
    <x v="2"/>
    <s v="Declining"/>
    <n v="7.6923076923076934"/>
    <n v="7.4107972153721668E-2"/>
    <n v="1.869968259813537"/>
    <s v="No"/>
    <s v="2.Hiring"/>
    <s v="Hiring"/>
    <n v="-1975.5707845329671"/>
    <n v="3.5392692000139073E-2"/>
    <n v="0.19645614035087719"/>
    <n v="0.124331046121733"/>
    <n v="1.927981971788251E-4"/>
    <s v="0-10"/>
    <n v="0.63286922923189659"/>
    <n v="12.664740390737091"/>
    <n v="3.2580965380214821"/>
    <n v="208.53234384615391"/>
    <n v="12168.961538461541"/>
  </r>
  <r>
    <m/>
    <m/>
    <n v="1634"/>
    <n v="1780"/>
    <n v="1832"/>
    <s v="Albis Polska sp. z o.o., Poznań"/>
    <m/>
    <m/>
    <m/>
    <m/>
    <m/>
    <n v="631011653"/>
    <n v="148734"/>
    <n v="7811548764"/>
    <s v="sp. z o.o."/>
    <s v="4676"/>
    <s v="Sprzedaż hurtowa pozostałych półproduktów"/>
    <m/>
    <s v="handel hurtowy"/>
    <m/>
    <n v="400"/>
    <s v="J"/>
    <x v="1"/>
    <n v="307928.45231999998"/>
    <n v="14580.84728"/>
    <n v="17541.342250000002"/>
    <n v="14241.05125"/>
    <n v="611.68318000000011"/>
    <n v="700"/>
    <n v="28"/>
    <n v="5921.1153299999996"/>
    <n v="101845.64898"/>
    <n v="1740.7209399999999"/>
    <n v="100104.92804"/>
    <n v="60140.764109999996"/>
    <n v="41704.884869999987"/>
    <m/>
    <m/>
    <s v="G"/>
    <s v="Wholesale and Retail Trade; Repair of Motor Vehicles and Motorcycles"/>
    <s v="46"/>
    <s v="WHOLESALE TRADE, EXCEPT OF MOTOR VEHICLES"/>
    <s v="Medium-high"/>
    <n v="2.2732553446297272E-3"/>
    <n v="-2.6753271026855869"/>
    <n v="4.6247922667440509E-2"/>
    <n v="0.1398297462152418"/>
    <n v="0.23679531613453589"/>
    <x v="1"/>
    <n v="0"/>
    <n v="0.59050891925496163"/>
    <n v="211.46840464285711"/>
    <n v="10997.444725714289"/>
    <n v="62.168604999999999"/>
    <x v="0"/>
    <s v="Exp&lt;25"/>
    <s v="Exp&lt;50"/>
    <s v="Increased Export Intensity"/>
    <n v="1"/>
    <n v="9.9468251482039294E-3"/>
    <n v="-9.7910064034286428"/>
    <n v="-0.10304105661089299"/>
    <n v="-34.631164060455532"/>
    <n v="-0.42512455578000541"/>
    <n v="-2.5431299341659108"/>
    <s v="Yes"/>
    <s v="Yes"/>
    <s v="Yes"/>
    <x v="2"/>
    <s v="Declining"/>
    <n v="7.6923076923076934"/>
    <n v="7.4107972153721668E-2"/>
    <n v="1.869968259813537"/>
    <s v="No"/>
    <s v="2.Hiring"/>
    <s v="Hiring"/>
    <n v="-1975.5707845329671"/>
    <n v="3.5392692000139073E-2"/>
    <n v="0.19645614035087719"/>
    <n v="0.124331046121733"/>
    <n v="1.927981971788251E-4"/>
    <s v="0-10"/>
    <n v="0.63286922923189659"/>
    <n v="12.664740390737091"/>
    <n v="3.2580965380214821"/>
    <n v="208.53234384615391"/>
    <n v="12168.961538461541"/>
  </r>
  <r>
    <m/>
    <m/>
    <n v="1634"/>
    <n v="1780"/>
    <n v="1832"/>
    <s v="Albis Polska sp. z o.o., Poznań"/>
    <m/>
    <m/>
    <m/>
    <m/>
    <m/>
    <n v="631011653"/>
    <n v="148734"/>
    <n v="7811548764"/>
    <s v="sp. z o.o."/>
    <s v="4676"/>
    <s v="Sprzedaż hurtowa pozostałych półproduktów"/>
    <m/>
    <s v="handel hurtowy"/>
    <m/>
    <n v="400"/>
    <s v="J"/>
    <x v="0"/>
    <n v="316393"/>
    <n v="14660"/>
    <n v="13990"/>
    <n v="11198"/>
    <n v="674"/>
    <n v="61"/>
    <n v="26"/>
    <n v="5421.84094"/>
    <n v="90066"/>
    <n v="1320"/>
    <n v="88746"/>
    <n v="57000"/>
    <n v="33066.665560000001"/>
    <m/>
    <m/>
    <s v="G"/>
    <s v="Wholesale and Retail Trade; Repair of Motor Vehicles and Motorcycles"/>
    <s v="46"/>
    <s v="WHOLESALE TRADE, EXCEPT OF MOTOR VEHICLES"/>
    <s v="Medium-high"/>
    <n v="1.927981971788251E-4"/>
    <m/>
    <n v="3.5392692000139073E-2"/>
    <n v="0.124331046121733"/>
    <n v="0.19645614035087719"/>
    <x v="1"/>
    <n v="0"/>
    <n v="0.63286922923189659"/>
    <n v="208.53234384615391"/>
    <n v="12168.961538461541"/>
    <n v="50.769230769230766"/>
    <x v="0"/>
    <s v="Exp&lt;25"/>
    <s v="Exp&lt;50"/>
    <s v="Increased Export Intensity"/>
    <n v="1"/>
    <n v="9.9468251482039294E-3"/>
    <n v="-9.7910064034286428"/>
    <n v="-0.10304105661089299"/>
    <n v="-34.631164060455532"/>
    <n v="-0.42512455578000541"/>
    <n v="-2.5431299341659108"/>
    <s v="Yes"/>
    <s v="Yes"/>
    <s v="Yes"/>
    <x v="2"/>
    <s v="Declining"/>
    <n v="7.6923076923076934"/>
    <n v="7.4107972153721668E-2"/>
    <n v="1.869968259813537"/>
    <s v="No"/>
    <s v="2.Hiring"/>
    <s v="Hiring"/>
    <n v="-1975.5707845329671"/>
    <n v="3.5392692000139073E-2"/>
    <n v="0.19645614035087719"/>
    <n v="0.124331046121733"/>
    <n v="1.927981971788251E-4"/>
    <s v="0-10"/>
    <n v="0.63286922923189659"/>
    <n v="12.664740390737091"/>
    <n v="3.2580965380214821"/>
    <n v="208.53234384615391"/>
    <n v="12168.961538461541"/>
  </r>
  <r>
    <m/>
    <m/>
    <n v="1634"/>
    <n v="1780"/>
    <n v="1832"/>
    <s v="Albis Polska sp. z o.o., Poznań"/>
    <m/>
    <m/>
    <m/>
    <m/>
    <m/>
    <n v="631011653"/>
    <n v="148734"/>
    <n v="7811548764"/>
    <s v="sp. z o.o."/>
    <s v="4676"/>
    <s v="Sprzedaż hurtowa pozostałych półproduktów"/>
    <m/>
    <s v="handel hurtowy"/>
    <m/>
    <n v="400"/>
    <s v="J"/>
    <x v="3"/>
    <n v="367112.26124000002"/>
    <n v="12525.81136"/>
    <n v="12939.474190000001"/>
    <n v="10639.31309"/>
    <n v="338.95362"/>
    <n v="2998"/>
    <n v="27"/>
    <n v="6067.6005400000004"/>
    <n v="119098.76835"/>
    <n v="755.50497999999993"/>
    <n v="118343.26337"/>
    <n v="90882.73431"/>
    <n v="28216.034039999999"/>
    <m/>
    <m/>
    <s v="G"/>
    <s v="Wholesale and Retail Trade; Repair of Motor Vehicles and Motorcycles"/>
    <s v="46"/>
    <s v="WHOLESALE TRADE, EXCEPT OF MOTOR VEHICLES"/>
    <s v="Medium-high"/>
    <n v="8.1664393062591129E-3"/>
    <n v="-1.1810188991273951"/>
    <n v="2.8981088929210509E-2"/>
    <n v="8.9331848157605226E-2"/>
    <n v="0.11706638417930321"/>
    <x v="1"/>
    <n v="0"/>
    <n v="0.76308710467029783"/>
    <n v="224.72594592592591"/>
    <n v="13596.7504162963"/>
    <n v="27.98166592592592"/>
    <x v="0"/>
    <s v="Exp&lt;25"/>
    <s v="Exp&lt;50"/>
    <s v="Increased Export Intensity"/>
    <n v="1"/>
    <n v="9.9468251482039294E-3"/>
    <n v="-9.7910064034286428"/>
    <n v="-0.10304105661089299"/>
    <n v="-34.631164060455532"/>
    <n v="-0.42512455578000541"/>
    <n v="-2.5431299341659108"/>
    <s v="Yes"/>
    <s v="Yes"/>
    <s v="Yes"/>
    <x v="2"/>
    <s v="Declining"/>
    <n v="7.6923076923076934"/>
    <n v="7.4107972153721668E-2"/>
    <n v="1.869968259813537"/>
    <s v="No"/>
    <s v="2.Hiring"/>
    <s v="Hiring"/>
    <n v="-1975.5707845329671"/>
    <n v="3.5392692000139073E-2"/>
    <n v="0.19645614035087719"/>
    <n v="0.124331046121733"/>
    <n v="1.927981971788251E-4"/>
    <s v="0-10"/>
    <n v="0.63286922923189659"/>
    <n v="12.664740390737091"/>
    <n v="3.2580965380214821"/>
    <n v="208.53234384615391"/>
    <n v="12168.961538461541"/>
  </r>
  <r>
    <m/>
    <m/>
    <n v="1634"/>
    <n v="1780"/>
    <n v="1832"/>
    <s v="Albis Polska sp. z o.o., Poznań"/>
    <m/>
    <m/>
    <m/>
    <m/>
    <m/>
    <n v="631011653"/>
    <n v="148734"/>
    <n v="7811548764"/>
    <s v="sp. z o.o."/>
    <s v="4676"/>
    <s v="Sprzedaż hurtowa pozostałych półproduktów"/>
    <m/>
    <s v="handel hurtowy"/>
    <m/>
    <n v="400"/>
    <s v="J"/>
    <x v="2"/>
    <n v="371499.74342000001"/>
    <n v="24999.044580000002"/>
    <n v="24937.291010000001"/>
    <n v="20102.65711"/>
    <n v="563.98381999999992"/>
    <n v="3147"/>
    <n v="27"/>
    <n v="6468.8902199999993"/>
    <n v="119293.18605"/>
    <n v="1071.5005100000001"/>
    <n v="118221.68554000001"/>
    <n v="80243.421220000004"/>
    <n v="39049.76483"/>
    <m/>
    <m/>
    <s v="G"/>
    <s v="Wholesale and Retail Trade; Repair of Motor Vehicles and Motorcycles"/>
    <s v="46"/>
    <s v="WHOLESALE TRADE, EXCEPT OF MOTOR VEHICLES"/>
    <s v="Medium-high"/>
    <n v="8.4710691076902052E-3"/>
    <n v="20.644825322583891"/>
    <n v="5.4112169566892243E-2"/>
    <n v="0.16851471383767269"/>
    <n v="0.25052093747206261"/>
    <x v="1"/>
    <n v="0"/>
    <n v="0.67265720597291401"/>
    <n v="239.58852666666661"/>
    <n v="13759.2497562963"/>
    <n v="39.685204074074079"/>
    <x v="0"/>
    <s v="Exp&lt;25"/>
    <s v="Exp&lt;50"/>
    <s v="Increased Export Intensity"/>
    <n v="1"/>
    <n v="9.9468251482039294E-3"/>
    <n v="-9.7910064034286428"/>
    <n v="-0.10304105661089299"/>
    <n v="-34.631164060455532"/>
    <n v="-0.42512455578000541"/>
    <n v="-2.5431299341659108"/>
    <s v="Yes"/>
    <s v="Yes"/>
    <s v="Yes"/>
    <x v="2"/>
    <s v="Declining"/>
    <n v="7.6923076923076934"/>
    <n v="7.4107972153721668E-2"/>
    <n v="1.869968259813537"/>
    <s v="No"/>
    <s v="2.Hiring"/>
    <s v="Hiring"/>
    <n v="-1975.5707845329671"/>
    <n v="3.5392692000139073E-2"/>
    <n v="0.19645614035087719"/>
    <n v="0.124331046121733"/>
    <n v="1.927981971788251E-4"/>
    <s v="0-10"/>
    <n v="0.63286922923189659"/>
    <n v="12.664740390737091"/>
    <n v="3.2580965380214821"/>
    <n v="208.53234384615391"/>
    <n v="12168.961538461541"/>
  </r>
  <r>
    <m/>
    <n v="1799"/>
    <n v="1867"/>
    <m/>
    <n v="1833"/>
    <s v="GTX Hanex Plastic sp. z o.o., Dąbrowa Gónicza"/>
    <m/>
    <m/>
    <m/>
    <m/>
    <m/>
    <n v="631536812"/>
    <n v="183054"/>
    <n v="7820021269"/>
    <s v="sp. z o.o."/>
    <s v="2222"/>
    <s v="Produkcja opakowań z tworzyw sztucznych"/>
    <m/>
    <s v="produkcja"/>
    <m/>
    <n v="500"/>
    <s v="J"/>
    <x v="1"/>
    <n v="252591.34620999999"/>
    <n v="6178"/>
    <n v="2822"/>
    <n v="2181"/>
    <n v="11346"/>
    <n v="18341.346632990779"/>
    <n v="275"/>
    <n v="19587"/>
    <n v="135658.91621"/>
    <n v="80518.60695999999"/>
    <n v="55140.309249999998"/>
    <n v="37211.459229999993"/>
    <n v="98447.456980000003"/>
    <m/>
    <m/>
    <s v="C"/>
    <s v="Manufacturing"/>
    <s v="22"/>
    <s v="MANUFACTURE OF RUBBER AND PLASTIC PRODUCTS"/>
    <s v="Medium-low"/>
    <n v="7.2612727665428811E-2"/>
    <n v="-20.154213792362231"/>
    <n v="8.6345000837311139E-3"/>
    <n v="1.6077085538733129E-2"/>
    <n v="5.8610977508822631E-2"/>
    <x v="0"/>
    <n v="1"/>
    <n v="0.27430161075735449"/>
    <n v="71.225454545454539"/>
    <n v="918.51398621818191"/>
    <n v="292.79493439999999"/>
    <x v="0"/>
    <s v="Exp&lt;25"/>
    <s v="Exp&lt;50"/>
    <s v="Increased Export Intensity"/>
    <n v="1"/>
    <n v="4.2587278625929051E-2"/>
    <n v="4.9704954622900592"/>
    <n v="4.8509129085534397E-2"/>
    <n v="-23.93442357805068"/>
    <n v="-0.27357437008357799"/>
    <n v="1.2201115924335371"/>
    <s v="Yes"/>
    <s v="Yes"/>
    <s v="Yes"/>
    <x v="3"/>
    <s v="Declining"/>
    <n v="-20.36363636363636"/>
    <n v="-0.22769936785007069"/>
    <n v="-5.5334934129059992"/>
    <s v="No"/>
    <s v="0.Reducing"/>
    <s v="Reducing"/>
    <n v="365.95558305936078"/>
    <n v="1.053267119542025E-2"/>
    <n v="9.5115754617338927E-2"/>
    <n v="2.080575467692385E-2"/>
    <n v="7.2748767974610315E-2"/>
    <s v="0-10"/>
    <n v="0.21874141419187251"/>
    <n v="12.66460131351424"/>
    <n v="5.6167710976665717"/>
    <n v="72.96838661818181"/>
    <n v="1150.3599999999999"/>
  </r>
  <r>
    <m/>
    <n v="1799"/>
    <n v="1867"/>
    <m/>
    <n v="1833"/>
    <s v="GTX Hanex Plastic sp. z o.o., Dąbrowa Gónicza"/>
    <m/>
    <m/>
    <m/>
    <m/>
    <m/>
    <n v="631536812"/>
    <n v="183054"/>
    <n v="7820021269"/>
    <s v="sp. z o.o."/>
    <s v="2222"/>
    <s v="Produkcja opakowań z tworzyw sztucznych"/>
    <m/>
    <s v="produkcja"/>
    <m/>
    <n v="500"/>
    <s v="J"/>
    <x v="2"/>
    <n v="313747.14620999998"/>
    <n v="-6604.7664800000002"/>
    <n v="-8196.8002500000002"/>
    <n v="-6630.9162500000002"/>
    <n v="10738.236940000001"/>
    <n v="39106"/>
    <n v="275"/>
    <n v="19618.831559999999"/>
    <n v="165923.22586000001"/>
    <n v="87834.674980000011"/>
    <n v="78088.550879999995"/>
    <n v="30580.542979999998"/>
    <n v="135342.68288000001"/>
    <m/>
    <m/>
    <s v="C"/>
    <s v="Manufacturing"/>
    <s v="22"/>
    <s v="MANUFACTURE OF RUBBER AND PLASTIC PRODUCTS"/>
    <s v="Medium-low"/>
    <n v="0.1246417711599685"/>
    <n v="24.211359936755759"/>
    <n v="-2.113458665712209E-2"/>
    <n v="-3.9963761647178478E-2"/>
    <n v="-0.21683448375448039"/>
    <x v="0"/>
    <n v="1"/>
    <n v="0.18430537871655631"/>
    <n v="71.34120567272727"/>
    <n v="1140.8987134909089"/>
    <n v="319.39881810909088"/>
    <x v="1"/>
    <s v="Exp&lt;25"/>
    <s v="Exp&lt;50"/>
    <s v="Increased Export Intensity"/>
    <n v="1"/>
    <n v="4.2587278625929051E-2"/>
    <n v="4.9704954622900592"/>
    <n v="4.8509129085534397E-2"/>
    <n v="-23.93442357805068"/>
    <n v="-0.27357437008357799"/>
    <n v="1.2201115924335371"/>
    <s v="Yes"/>
    <s v="Yes"/>
    <s v="Yes"/>
    <x v="3"/>
    <s v="Declining"/>
    <n v="-20.36363636363636"/>
    <n v="-0.22769936785007069"/>
    <n v="-5.5334934129059992"/>
    <s v="No"/>
    <s v="0.Reducing"/>
    <s v="Reducing"/>
    <n v="365.95558305936078"/>
    <n v="1.053267119542025E-2"/>
    <n v="9.5115754617338927E-2"/>
    <n v="2.080575467692385E-2"/>
    <n v="7.2748767974610315E-2"/>
    <s v="0-10"/>
    <n v="0.21874141419187251"/>
    <n v="12.66460131351424"/>
    <n v="5.6167710976665717"/>
    <n v="72.96838661818181"/>
    <n v="1150.3599999999999"/>
  </r>
  <r>
    <m/>
    <n v="1799"/>
    <n v="1867"/>
    <m/>
    <n v="1833"/>
    <s v="GTX Hanex Plastic sp. z o.o., Dąbrowa Gónicza"/>
    <m/>
    <m/>
    <m/>
    <m/>
    <m/>
    <n v="631536812"/>
    <n v="183054"/>
    <n v="7820021269"/>
    <s v="sp. z o.o."/>
    <s v="2222"/>
    <s v="Produkcja opakowań z tworzyw sztucznych"/>
    <m/>
    <s v="produkcja"/>
    <m/>
    <n v="500"/>
    <s v="J"/>
    <x v="0"/>
    <n v="316349"/>
    <n v="6436"/>
    <n v="4102"/>
    <n v="3332"/>
    <n v="11790"/>
    <n v="23014"/>
    <n v="275"/>
    <n v="20066.30632"/>
    <n v="160148"/>
    <n v="87835"/>
    <n v="72313"/>
    <n v="35031"/>
    <n v="125116.1482"/>
    <m/>
    <m/>
    <s v="C"/>
    <s v="Manufacturing"/>
    <s v="22"/>
    <s v="MANUFACTURE OF RUBBER AND PLASTIC PRODUCTS"/>
    <s v="Medium-low"/>
    <n v="7.2748767974610315E-2"/>
    <m/>
    <n v="1.053267119542025E-2"/>
    <n v="2.080575467692385E-2"/>
    <n v="9.5115754617338927E-2"/>
    <x v="0"/>
    <n v="1"/>
    <n v="0.21874141419187251"/>
    <n v="72.96838661818181"/>
    <n v="1150.3599999999999"/>
    <n v="319.39999999999998"/>
    <x v="0"/>
    <s v="Exp&lt;25"/>
    <s v="Exp&lt;50"/>
    <s v="Increased Export Intensity"/>
    <n v="1"/>
    <n v="4.2587278625929051E-2"/>
    <n v="4.9704954622900592"/>
    <n v="4.8509129085534397E-2"/>
    <n v="-23.93442357805068"/>
    <n v="-0.27357437008357799"/>
    <n v="1.2201115924335371"/>
    <s v="Yes"/>
    <s v="Yes"/>
    <s v="Yes"/>
    <x v="3"/>
    <s v="Declining"/>
    <n v="-20.36363636363636"/>
    <n v="-0.22769936785007069"/>
    <n v="-5.5334934129059992"/>
    <s v="No"/>
    <s v="0.Reducing"/>
    <s v="Reducing"/>
    <n v="365.95558305936078"/>
    <n v="1.053267119542025E-2"/>
    <n v="9.5115754617338927E-2"/>
    <n v="2.080575467692385E-2"/>
    <n v="7.2748767974610315E-2"/>
    <s v="0-10"/>
    <n v="0.21874141419187251"/>
    <n v="12.66460131351424"/>
    <n v="5.6167710976665717"/>
    <n v="72.96838661818181"/>
    <n v="1150.3599999999999"/>
  </r>
  <r>
    <m/>
    <n v="1799"/>
    <n v="1867"/>
    <m/>
    <n v="1833"/>
    <s v="GTX Hanex Plastic sp. z o.o., Dąbrowa Gónicza"/>
    <m/>
    <m/>
    <m/>
    <m/>
    <m/>
    <n v="631536812"/>
    <n v="183054"/>
    <n v="7820021269"/>
    <s v="sp. z o.o."/>
    <s v="2222"/>
    <s v="Produkcja opakowań z tworzyw sztucznych"/>
    <m/>
    <s v="produkcja"/>
    <m/>
    <n v="500"/>
    <s v="J"/>
    <x v="4"/>
    <n v="332073.11268999998"/>
    <n v="8119.8291499999996"/>
    <n v="3868.7823400000002"/>
    <n v="2935.5563400000001"/>
    <n v="12322.54214"/>
    <n v="38300"/>
    <n v="219"/>
    <n v="20477.743310000002"/>
    <n v="146623.66464999999"/>
    <n v="75928.843529999998"/>
    <n v="70694.821120000008"/>
    <n v="39271.501880000003"/>
    <n v="107352.16277"/>
    <m/>
    <m/>
    <s v="C"/>
    <s v="Manufacturing"/>
    <s v="22"/>
    <s v="MANUFACTURE OF RUBBER AND PLASTIC PRODUCTS"/>
    <s v="Medium-low"/>
    <n v="0.11533604660053939"/>
    <n v="-24.318312389411599"/>
    <n v="8.8400904132832567E-3"/>
    <n v="2.0021026940005619E-2"/>
    <n v="7.4750294729497097E-2"/>
    <x v="0"/>
    <n v="1"/>
    <n v="0.26783876923103489"/>
    <n v="93.505677214611879"/>
    <n v="1516.315583059361"/>
    <n v="346.70704808219182"/>
    <x v="1"/>
    <s v="Exp&lt;25"/>
    <s v="Exp&lt;50"/>
    <s v="Increased Export Intensity"/>
    <n v="1"/>
    <n v="4.2587278625929051E-2"/>
    <n v="4.9704954622900592"/>
    <n v="4.8509129085534397E-2"/>
    <n v="-23.93442357805068"/>
    <n v="-0.27357437008357799"/>
    <n v="1.2201115924335371"/>
    <s v="Yes"/>
    <s v="Yes"/>
    <s v="Yes"/>
    <x v="3"/>
    <s v="Declining"/>
    <n v="-20.36363636363636"/>
    <n v="-0.22769936785007069"/>
    <n v="-5.5334934129059992"/>
    <s v="No"/>
    <s v="0.Reducing"/>
    <s v="Reducing"/>
    <n v="365.95558305936078"/>
    <n v="1.053267119542025E-2"/>
    <n v="9.5115754617338927E-2"/>
    <n v="2.080575467692385E-2"/>
    <n v="7.2748767974610315E-2"/>
    <s v="0-10"/>
    <n v="0.21874141419187251"/>
    <n v="12.66460131351424"/>
    <n v="5.6167710976665717"/>
    <n v="72.96838661818181"/>
    <n v="1150.3599999999999"/>
  </r>
  <r>
    <m/>
    <n v="1799"/>
    <n v="1867"/>
    <m/>
    <n v="1833"/>
    <s v="GTX Hanex Plastic sp. z o.o., Dąbrowa Gónicza"/>
    <m/>
    <m/>
    <m/>
    <m/>
    <m/>
    <n v="631536812"/>
    <n v="183054"/>
    <n v="7820021269"/>
    <s v="sp. z o.o."/>
    <s v="2222"/>
    <s v="Produkcja opakowań z tworzyw sztucznych"/>
    <m/>
    <s v="produkcja"/>
    <m/>
    <n v="500"/>
    <s v="J"/>
    <x v="3"/>
    <n v="438776.04103999998"/>
    <n v="14154.479810000001"/>
    <n v="7217.2915599999997"/>
    <n v="5755.4025600000004"/>
    <n v="11634.96427"/>
    <n v="56270"/>
    <n v="275"/>
    <n v="19522.374049999999"/>
    <n v="174544.69261999999"/>
    <n v="83396.991549999992"/>
    <n v="91147.701069999996"/>
    <n v="36335.945540000001"/>
    <n v="126220.10644"/>
    <m/>
    <m/>
    <s v="C"/>
    <s v="Manufacturing"/>
    <s v="22"/>
    <s v="MANUFACTURE OF RUBBER AND PLASTIC PRODUCTS"/>
    <s v="Medium-low"/>
    <n v="0.12824310066389941"/>
    <n v="39.850209425112858"/>
    <n v="1.311694810491104E-2"/>
    <n v="3.2973804437182418E-2"/>
    <n v="0.15839418720132739"/>
    <x v="0"/>
    <n v="1"/>
    <n v="0.20817559671726441"/>
    <n v="70.99045109090909"/>
    <n v="1595.5492401454551"/>
    <n v="303.26178745454541"/>
    <x v="1"/>
    <s v="Exp&lt;25"/>
    <s v="Exp&lt;50"/>
    <s v="Increased Export Intensity"/>
    <n v="1"/>
    <n v="4.2587278625929051E-2"/>
    <n v="4.9704954622900592"/>
    <n v="4.8509129085534397E-2"/>
    <n v="-23.93442357805068"/>
    <n v="-0.27357437008357799"/>
    <n v="1.2201115924335371"/>
    <s v="Yes"/>
    <s v="Yes"/>
    <s v="Yes"/>
    <x v="3"/>
    <s v="Declining"/>
    <n v="-20.36363636363636"/>
    <n v="-0.22769936785007069"/>
    <n v="-5.5334934129059992"/>
    <s v="No"/>
    <s v="0.Reducing"/>
    <s v="Reducing"/>
    <n v="365.95558305936078"/>
    <n v="1.053267119542025E-2"/>
    <n v="9.5115754617338927E-2"/>
    <n v="2.080575467692385E-2"/>
    <n v="7.2748767974610315E-2"/>
    <s v="0-10"/>
    <n v="0.21874141419187251"/>
    <n v="12.66460131351424"/>
    <n v="5.6167710976665717"/>
    <n v="72.96838661818181"/>
    <n v="1150.3599999999999"/>
  </r>
  <r>
    <m/>
    <m/>
    <m/>
    <m/>
    <n v="1834"/>
    <s v="Oriflame Poland sp. z o.o., Warszawa"/>
    <m/>
    <m/>
    <m/>
    <m/>
    <m/>
    <n v="2197604"/>
    <n v="39173"/>
    <n v="5220103006"/>
    <s v="sp. z o.o."/>
    <s v="4645"/>
    <s v="Sprzedaż hurtowa perfum i kosmetyków"/>
    <m/>
    <s v="handel hurtowy"/>
    <m/>
    <n v="500"/>
    <s v="J"/>
    <x v="4"/>
    <n v="273130"/>
    <n v="5081"/>
    <n v="2872"/>
    <n v="1605"/>
    <n v="1091"/>
    <n v="6399"/>
    <n v="290"/>
    <n v="73734"/>
    <n v="48744"/>
    <n v="5124"/>
    <n v="43620"/>
    <n v="7575"/>
    <n v="41169"/>
    <m/>
    <m/>
    <s v="G"/>
    <s v="Wholesale and Retail Trade; Repair of Motor Vehicles and Motorcycles"/>
    <s v="46"/>
    <s v="WHOLESALE TRADE, EXCEPT OF MOTOR VEHICLES"/>
    <s v="Medium-high"/>
    <n v="2.3428404056676309E-2"/>
    <n v="-6.8219577179857156"/>
    <n v="5.8763226302493317E-3"/>
    <n v="3.2927129492860661E-2"/>
    <n v="0.2118811881188119"/>
    <x v="0"/>
    <n v="1"/>
    <n v="0.1554037419990153"/>
    <n v="254.2551724137931"/>
    <n v="941.82758620689651"/>
    <n v="17.668965517241379"/>
    <x v="0"/>
    <s v="Exp&lt;25"/>
    <s v="Exp&lt;50"/>
    <s v="Decreased Export Intensity"/>
    <n v="0"/>
    <n v="-2.0130836510495041E-2"/>
    <n v="-13.63095915708521"/>
    <n v="-0.14654089796868949"/>
    <n v="-37.413738519626961"/>
    <n v="-0.46862439713780368"/>
    <n v="-3.5972275077559179"/>
    <s v="Yes"/>
    <s v="Yes"/>
    <s v="Yes"/>
    <x v="2"/>
    <s v="Declining"/>
    <n v="-21.195652173913039"/>
    <n v="-0.23820201518841169"/>
    <n v="-5.7812051679352994"/>
    <s v="No"/>
    <s v="0.Reducing"/>
    <s v="Reducing"/>
    <n v="82.490629685157387"/>
    <n v="-2.529756257984543E-4"/>
    <n v="-4.9875311720698257E-2"/>
    <n v="-1.739697727519844E-3"/>
    <n v="4.3559240567171351E-2"/>
    <s v="0-10"/>
    <n v="3.4880939436772861E-2"/>
    <n v="12.66424404926927"/>
    <n v="5.9080829381689313"/>
    <n v="173.945652173913"/>
    <n v="859.33695652173913"/>
  </r>
  <r>
    <m/>
    <m/>
    <m/>
    <m/>
    <n v="1834"/>
    <s v="Oriflame Poland sp. z o.o., Warszawa"/>
    <m/>
    <m/>
    <m/>
    <m/>
    <m/>
    <n v="2197604"/>
    <n v="39173"/>
    <n v="5220103006"/>
    <s v="sp. z o.o."/>
    <s v="4645"/>
    <s v="Sprzedaż hurtowa perfum i kosmetyków"/>
    <m/>
    <s v="handel hurtowy"/>
    <m/>
    <n v="500"/>
    <s v="J"/>
    <x v="2"/>
    <n v="293104"/>
    <n v="8053"/>
    <n v="8119"/>
    <n v="6046"/>
    <n v="1410"/>
    <n v="2524"/>
    <n v="330"/>
    <n v="60494"/>
    <n v="44300"/>
    <n v="6827"/>
    <n v="37473"/>
    <n v="7650"/>
    <n v="36650"/>
    <m/>
    <m/>
    <s v="G"/>
    <s v="Wholesale and Retail Trade; Repair of Motor Vehicles and Motorcycles"/>
    <s v="46"/>
    <s v="WHOLESALE TRADE, EXCEPT OF MOTOR VEHICLES"/>
    <s v="Medium-high"/>
    <n v="8.6112779081827604E-3"/>
    <n v="-6.9079636911076214"/>
    <n v="2.0627490583547139E-2"/>
    <n v="0.1364785553047404"/>
    <n v="0.79032679738562095"/>
    <x v="0"/>
    <n v="1"/>
    <n v="0.17268623024830701"/>
    <n v="183.31515151515151"/>
    <n v="888.19393939393944"/>
    <n v="20.687878787878791"/>
    <x v="0"/>
    <s v="Exp&lt;25"/>
    <s v="Exp&lt;50"/>
    <s v="Decreased Export Intensity"/>
    <n v="0"/>
    <n v="-2.0130836510495041E-2"/>
    <n v="-13.63095915708521"/>
    <n v="-0.14654089796868949"/>
    <n v="-37.413738519626961"/>
    <n v="-0.46862439713780368"/>
    <n v="-3.5972275077559179"/>
    <s v="Yes"/>
    <s v="Yes"/>
    <s v="Yes"/>
    <x v="2"/>
    <s v="Declining"/>
    <n v="-21.195652173913039"/>
    <n v="-0.23820201518841169"/>
    <n v="-5.7812051679352994"/>
    <s v="No"/>
    <s v="0.Reducing"/>
    <s v="Reducing"/>
    <n v="82.490629685157387"/>
    <n v="-2.529756257984543E-4"/>
    <n v="-4.9875311720698257E-2"/>
    <n v="-1.739697727519844E-3"/>
    <n v="4.3559240567171351E-2"/>
    <s v="0-10"/>
    <n v="3.4880939436772861E-2"/>
    <n v="12.66424404926927"/>
    <n v="5.9080829381689313"/>
    <n v="173.945652173913"/>
    <n v="859.33695652173913"/>
  </r>
  <r>
    <m/>
    <m/>
    <m/>
    <m/>
    <n v="1834"/>
    <s v="Oriflame Poland sp. z o.o., Warszawa"/>
    <m/>
    <m/>
    <m/>
    <m/>
    <m/>
    <n v="2197604"/>
    <n v="39173"/>
    <n v="5220103006"/>
    <s v="sp. z o.o."/>
    <s v="4645"/>
    <s v="Sprzedaż hurtowa perfum i kosmetyków"/>
    <m/>
    <s v="handel hurtowy"/>
    <m/>
    <n v="500"/>
    <s v="J"/>
    <x v="3"/>
    <n v="293127"/>
    <n v="6180"/>
    <n v="5929"/>
    <n v="4366"/>
    <n v="1267"/>
    <n v="4576"/>
    <n v="307"/>
    <n v="67446"/>
    <n v="61338"/>
    <n v="7012"/>
    <n v="54326"/>
    <n v="12016"/>
    <n v="49322"/>
    <m/>
    <m/>
    <s v="G"/>
    <s v="Wholesale and Retail Trade; Repair of Motor Vehicles and Motorcycles"/>
    <s v="46"/>
    <s v="WHOLESALE TRADE, EXCEPT OF MOTOR VEHICLES"/>
    <s v="Medium-high"/>
    <n v="1.5610980905887211E-2"/>
    <n v="7.8470440526334784E-3"/>
    <n v="1.4894567883545359E-2"/>
    <n v="7.1179366787309656E-2"/>
    <n v="0.36334886817576573"/>
    <x v="0"/>
    <n v="1"/>
    <n v="0.1958981381851381"/>
    <n v="219.69381107491861"/>
    <n v="954.81107491856676"/>
    <n v="22.840390879478829"/>
    <x v="0"/>
    <s v="Exp&lt;25"/>
    <s v="Exp&lt;50"/>
    <s v="Decreased Export Intensity"/>
    <n v="0"/>
    <n v="-2.0130836510495041E-2"/>
    <n v="-13.63095915708521"/>
    <n v="-0.14654089796868949"/>
    <n v="-37.413738519626961"/>
    <n v="-0.46862439713780368"/>
    <n v="-3.5972275077559179"/>
    <s v="Yes"/>
    <s v="Yes"/>
    <s v="Yes"/>
    <x v="2"/>
    <s v="Declining"/>
    <n v="-21.195652173913039"/>
    <n v="-0.23820201518841169"/>
    <n v="-5.7812051679352994"/>
    <s v="No"/>
    <s v="0.Reducing"/>
    <s v="Reducing"/>
    <n v="82.490629685157387"/>
    <n v="-2.529756257984543E-4"/>
    <n v="-4.9875311720698257E-2"/>
    <n v="-1.739697727519844E-3"/>
    <n v="4.3559240567171351E-2"/>
    <s v="0-10"/>
    <n v="3.4880939436772861E-2"/>
    <n v="12.66424404926927"/>
    <n v="5.9080829381689313"/>
    <n v="173.945652173913"/>
    <n v="859.33695652173913"/>
  </r>
  <r>
    <m/>
    <m/>
    <m/>
    <m/>
    <n v="1834"/>
    <s v="Oriflame Poland sp. z o.o., Warszawa"/>
    <m/>
    <m/>
    <m/>
    <m/>
    <m/>
    <n v="2197604"/>
    <n v="39173"/>
    <n v="5220103006"/>
    <s v="sp. z o.o."/>
    <s v="4645"/>
    <s v="Sprzedaż hurtowa perfum i kosmetyków"/>
    <m/>
    <s v="handel hurtowy"/>
    <m/>
    <n v="500"/>
    <s v="J"/>
    <x v="1"/>
    <n v="314854"/>
    <n v="6082"/>
    <n v="6452"/>
    <n v="4806"/>
    <n v="1214"/>
    <n v="1939"/>
    <n v="390"/>
    <n v="66372"/>
    <n v="42717"/>
    <n v="6405"/>
    <n v="36312"/>
    <n v="6410"/>
    <n v="36307"/>
    <m/>
    <m/>
    <s v="G"/>
    <s v="Wholesale and Retail Trade; Repair of Motor Vehicles and Motorcycles"/>
    <s v="46"/>
    <s v="WHOLESALE TRADE, EXCEPT OF MOTOR VEHICLES"/>
    <s v="Medium-high"/>
    <n v="6.1584099296816937E-3"/>
    <n v="-0.43701539356683078"/>
    <n v="1.526421770090264E-2"/>
    <n v="0.11250790083573289"/>
    <n v="0.74976599063962557"/>
    <x v="0"/>
    <n v="1"/>
    <n v="0.15005735421494959"/>
    <n v="170.1846153846154"/>
    <n v="807.31794871794875"/>
    <n v="16.42307692307692"/>
    <x v="0"/>
    <s v="Exp&lt;25"/>
    <s v="Exp&lt;50"/>
    <s v="Decreased Export Intensity"/>
    <n v="0"/>
    <n v="-2.0130836510495041E-2"/>
    <n v="-13.63095915708521"/>
    <n v="-0.14654089796868949"/>
    <n v="-37.413738519626961"/>
    <n v="-0.46862439713780368"/>
    <n v="-3.5972275077559179"/>
    <s v="Yes"/>
    <s v="Yes"/>
    <s v="Yes"/>
    <x v="2"/>
    <s v="Declining"/>
    <n v="-21.195652173913039"/>
    <n v="-0.23820201518841169"/>
    <n v="-5.7812051679352994"/>
    <s v="No"/>
    <s v="0.Reducing"/>
    <s v="Reducing"/>
    <n v="82.490629685157387"/>
    <n v="-2.529756257984543E-4"/>
    <n v="-4.9875311720698257E-2"/>
    <n v="-1.739697727519844E-3"/>
    <n v="4.3559240567171351E-2"/>
    <s v="0-10"/>
    <n v="3.4880939436772861E-2"/>
    <n v="12.66424404926927"/>
    <n v="5.9080829381689313"/>
    <n v="173.945652173913"/>
    <n v="859.33695652173913"/>
  </r>
  <r>
    <m/>
    <m/>
    <m/>
    <m/>
    <n v="1834"/>
    <s v="Oriflame Poland sp. z o.o., Warszawa"/>
    <m/>
    <m/>
    <m/>
    <m/>
    <m/>
    <n v="2197604"/>
    <n v="39173"/>
    <n v="5220103006"/>
    <s v="sp. z o.o."/>
    <s v="4645"/>
    <s v="Sprzedaż hurtowa perfum i kosmetyków"/>
    <m/>
    <s v="handel hurtowy"/>
    <m/>
    <n v="500"/>
    <s v="J"/>
    <x v="0"/>
    <n v="316236"/>
    <n v="130"/>
    <n v="435"/>
    <n v="-80"/>
    <n v="1076"/>
    <n v="13775"/>
    <n v="368"/>
    <n v="64012"/>
    <n v="45985"/>
    <n v="6831"/>
    <n v="39154"/>
    <n v="1604"/>
    <n v="44381"/>
    <m/>
    <m/>
    <s v="G"/>
    <s v="Wholesale and Retail Trade; Repair of Motor Vehicles and Motorcycles"/>
    <s v="46"/>
    <s v="WHOLESALE TRADE, EXCEPT OF MOTOR VEHICLES"/>
    <s v="Medium-high"/>
    <n v="4.3559240567171351E-2"/>
    <m/>
    <n v="-2.529756257984543E-4"/>
    <n v="-1.739697727519844E-3"/>
    <n v="-4.9875311720698257E-2"/>
    <x v="0"/>
    <n v="1"/>
    <n v="3.4880939436772861E-2"/>
    <n v="173.945652173913"/>
    <n v="859.33695652173913"/>
    <n v="18.5625"/>
    <x v="0"/>
    <s v="Exp&lt;25"/>
    <s v="Exp&lt;50"/>
    <s v="Decreased Export Intensity"/>
    <n v="0"/>
    <n v="-2.0130836510495041E-2"/>
    <n v="-13.63095915708521"/>
    <n v="-0.14654089796868949"/>
    <n v="-37.413738519626961"/>
    <n v="-0.46862439713780368"/>
    <n v="-3.5972275077559179"/>
    <s v="Yes"/>
    <s v="Yes"/>
    <s v="Yes"/>
    <x v="2"/>
    <s v="Declining"/>
    <n v="-21.195652173913039"/>
    <n v="-0.23820201518841169"/>
    <n v="-5.7812051679352994"/>
    <s v="No"/>
    <s v="0.Reducing"/>
    <s v="Reducing"/>
    <n v="82.490629685157387"/>
    <n v="-2.529756257984543E-4"/>
    <n v="-4.9875311720698257E-2"/>
    <n v="-1.739697727519844E-3"/>
    <n v="4.3559240567171351E-2"/>
    <s v="0-10"/>
    <n v="3.4880939436772861E-2"/>
    <n v="12.66424404926927"/>
    <n v="5.9080829381689313"/>
    <n v="173.945652173913"/>
    <n v="859.33695652173913"/>
  </r>
  <r>
    <m/>
    <m/>
    <m/>
    <n v="1786"/>
    <n v="1835"/>
    <s v="Fresh World International sp. z o.o., Ożarów Mazowiecki"/>
    <m/>
    <m/>
    <m/>
    <m/>
    <m/>
    <s v="012953222"/>
    <n v="77183"/>
    <n v="5212773152"/>
    <s v="sp. z o.o."/>
    <s v="4631"/>
    <s v="Sprzedaż hurtowa owoców i warzyw"/>
    <m/>
    <s v="handel hurtowy"/>
    <m/>
    <n v="500"/>
    <s v="J"/>
    <x v="1"/>
    <n v="306356.47392000002"/>
    <n v="1824.9472499999999"/>
    <n v="349.28287999999998"/>
    <n v="211.54579000000001"/>
    <n v="1511.81368"/>
    <n v="17190"/>
    <n v="276"/>
    <n v="27104.345789999999"/>
    <n v="69290.460650000008"/>
    <n v="13702.40281"/>
    <n v="55588.057840000001"/>
    <n v="22666.621279999999"/>
    <n v="45722.947820000009"/>
    <m/>
    <m/>
    <s v="G"/>
    <s v="Wholesale and Retail Trade; Repair of Motor Vehicles and Motorcycles"/>
    <s v="46"/>
    <s v="WHOLESALE TRADE, EXCEPT OF MOTOR VEHICLES"/>
    <s v="Medium-high"/>
    <n v="5.6111104100541667E-2"/>
    <n v="-1.6316307455565"/>
    <n v="6.9052168962893126E-4"/>
    <n v="3.0530290607903468E-3"/>
    <n v="9.3329211878021914E-3"/>
    <x v="0"/>
    <n v="1"/>
    <n v="0.32712470183296433"/>
    <n v="98.204151413043476"/>
    <n v="1109.987224347826"/>
    <n v="49.646386992753627"/>
    <x v="0"/>
    <s v="Exp&lt;25"/>
    <s v="Exp&lt;50"/>
    <s v="Increased Export Intensity"/>
    <n v="1"/>
    <n v="2.4496380820704221E-2"/>
    <n v="21.580542447367911"/>
    <n v="0.19540675797221141"/>
    <n v="-11.89815764683483"/>
    <n v="-0.12667674119690281"/>
    <n v="5.006460357715925"/>
    <s v="Yes"/>
    <s v="Yes"/>
    <s v="Yes"/>
    <x v="3"/>
    <s v="Declining"/>
    <n v="-13.043478260869559"/>
    <n v="-0.1397619423751584"/>
    <n v="-3.4337114599347518"/>
    <s v="No"/>
    <s v="0.Reducing"/>
    <s v="Reducing"/>
    <n v="449.30147844202912"/>
    <n v="-3.2810528465135129E-3"/>
    <n v="-4.5582991059780018E-2"/>
    <n v="-1.414367848152193E-2"/>
    <n v="7.1975804427864373E-2"/>
    <s v="0-10"/>
    <n v="0.31028412468530508"/>
    <n v="12.64895553463319"/>
    <n v="5.6204008657171496"/>
    <n v="109.3492077536232"/>
    <n v="1128.398521557971"/>
  </r>
  <r>
    <m/>
    <m/>
    <m/>
    <n v="1786"/>
    <n v="1835"/>
    <s v="Fresh World International sp. z o.o., Ożarów Mazowiecki"/>
    <m/>
    <m/>
    <m/>
    <m/>
    <m/>
    <s v="012953222"/>
    <n v="77183"/>
    <n v="5212773152"/>
    <s v="sp. z o.o."/>
    <s v="4631"/>
    <s v="Sprzedaż hurtowa owoców i warzyw"/>
    <m/>
    <s v="handel hurtowy"/>
    <m/>
    <n v="500"/>
    <s v="J"/>
    <x v="0"/>
    <n v="311437.99195"/>
    <n v="-850.12099000000001"/>
    <n v="-1028.7391500000001"/>
    <n v="-1021.84451"/>
    <n v="1228.98334"/>
    <n v="22416"/>
    <n v="276"/>
    <n v="30180.38134"/>
    <n v="72247.436290000012"/>
    <n v="14076.821819999999"/>
    <n v="58170.61447"/>
    <n v="22417.232530000001"/>
    <n v="49830.203759999997"/>
    <m/>
    <m/>
    <s v="G"/>
    <s v="Wholesale and Retail Trade; Repair of Motor Vehicles and Motorcycles"/>
    <s v="46"/>
    <s v="WHOLESALE TRADE, EXCEPT OF MOTOR VEHICLES"/>
    <s v="Medium-high"/>
    <n v="7.1975804427864373E-2"/>
    <m/>
    <n v="-3.2810528465135129E-3"/>
    <n v="-1.414367848152193E-2"/>
    <n v="-4.5582991059780018E-2"/>
    <x v="0"/>
    <n v="1"/>
    <n v="0.31028412468530508"/>
    <n v="109.3492077536232"/>
    <n v="1128.398521557971"/>
    <n v="51.002977608695659"/>
    <x v="0"/>
    <s v="Exp&lt;25"/>
    <s v="Exp&lt;50"/>
    <s v="Increased Export Intensity"/>
    <n v="1"/>
    <n v="2.4496380820704221E-2"/>
    <n v="21.580542447367911"/>
    <n v="0.19540675797221141"/>
    <n v="-11.89815764683483"/>
    <n v="-0.12667674119690281"/>
    <n v="5.006460357715925"/>
    <s v="Yes"/>
    <s v="Yes"/>
    <s v="Yes"/>
    <x v="3"/>
    <s v="Declining"/>
    <n v="-13.043478260869559"/>
    <n v="-0.1397619423751584"/>
    <n v="-3.4337114599347518"/>
    <s v="No"/>
    <s v="0.Reducing"/>
    <s v="Reducing"/>
    <n v="449.30147844202912"/>
    <n v="-3.2810528465135129E-3"/>
    <n v="-4.5582991059780018E-2"/>
    <n v="-1.414367848152193E-2"/>
    <n v="7.1975804427864373E-2"/>
    <s v="0-10"/>
    <n v="0.31028412468530508"/>
    <n v="12.64895553463319"/>
    <n v="5.6204008657171496"/>
    <n v="109.3492077536232"/>
    <n v="1128.398521557971"/>
  </r>
  <r>
    <m/>
    <m/>
    <m/>
    <n v="1786"/>
    <n v="1835"/>
    <s v="Fresh World International sp. z o.o., Ożarów Mazowiecki"/>
    <m/>
    <m/>
    <m/>
    <m/>
    <m/>
    <s v="012953222"/>
    <n v="77183"/>
    <n v="5212773152"/>
    <s v="sp. z o.o."/>
    <s v="4631"/>
    <s v="Sprzedaż hurtowa owoców i warzyw"/>
    <m/>
    <s v="handel hurtowy"/>
    <m/>
    <n v="500"/>
    <s v="J"/>
    <x v="2"/>
    <n v="328422.75157000002"/>
    <n v="1576.6682699999999"/>
    <n v="1777.90633"/>
    <n v="1329.6578999999999"/>
    <n v="1416.3695299999999"/>
    <n v="34502"/>
    <n v="265"/>
    <n v="27259.500479999999"/>
    <n v="77867.89237999999"/>
    <n v="12565.211509999999"/>
    <n v="65302.680869999997"/>
    <n v="23958.43622"/>
    <n v="53909.456159999987"/>
    <m/>
    <m/>
    <s v="G"/>
    <s v="Wholesale and Retail Trade; Repair of Motor Vehicles and Motorcycles"/>
    <s v="46"/>
    <s v="WHOLESALE TRADE, EXCEPT OF MOTOR VEHICLES"/>
    <s v="Medium-high"/>
    <n v="0.1050536232190548"/>
    <n v="7.2028109501489412"/>
    <n v="4.0486168928421419E-3"/>
    <n v="1.7075817250981819E-2"/>
    <n v="5.5498526188868261E-2"/>
    <x v="0"/>
    <n v="1"/>
    <n v="0.30768055340552158"/>
    <n v="102.86603954716981"/>
    <n v="1239.331138"/>
    <n v="47.415892490566037"/>
    <x v="1"/>
    <s v="Exp&lt;25"/>
    <s v="Exp&lt;50"/>
    <s v="Increased Export Intensity"/>
    <n v="1"/>
    <n v="2.4496380820704221E-2"/>
    <n v="21.580542447367911"/>
    <n v="0.19540675797221141"/>
    <n v="-11.89815764683483"/>
    <n v="-0.12667674119690281"/>
    <n v="5.006460357715925"/>
    <s v="Yes"/>
    <s v="Yes"/>
    <s v="Yes"/>
    <x v="3"/>
    <s v="Declining"/>
    <n v="-13.043478260869559"/>
    <n v="-0.1397619423751584"/>
    <n v="-3.4337114599347518"/>
    <s v="No"/>
    <s v="0.Reducing"/>
    <s v="Reducing"/>
    <n v="449.30147844202912"/>
    <n v="-3.2810528465135129E-3"/>
    <n v="-4.5582991059780018E-2"/>
    <n v="-1.414367848152193E-2"/>
    <n v="7.1975804427864373E-2"/>
    <s v="0-10"/>
    <n v="0.31028412468530508"/>
    <n v="12.64895553463319"/>
    <n v="5.6204008657171496"/>
    <n v="109.3492077536232"/>
    <n v="1128.398521557971"/>
  </r>
  <r>
    <m/>
    <m/>
    <m/>
    <n v="1786"/>
    <n v="1835"/>
    <s v="Fresh World International sp. z o.o., Ożarów Mazowiecki"/>
    <m/>
    <m/>
    <m/>
    <m/>
    <m/>
    <s v="012953222"/>
    <n v="77183"/>
    <n v="5212773152"/>
    <s v="sp. z o.o."/>
    <s v="4631"/>
    <s v="Sprzedaż hurtowa owoców i warzyw"/>
    <m/>
    <s v="handel hurtowy"/>
    <m/>
    <n v="500"/>
    <s v="J"/>
    <x v="3"/>
    <n v="353764"/>
    <n v="2220.68579"/>
    <n v="1952.7953"/>
    <n v="1343.10916"/>
    <n v="1407.32122"/>
    <n v="31480"/>
    <n v="251"/>
    <n v="26700.190129999999"/>
    <n v="78490.916220000014"/>
    <n v="12555.1487"/>
    <n v="65935.767520000009"/>
    <n v="25301.54538"/>
    <n v="53189.370840000003"/>
    <m/>
    <m/>
    <s v="G"/>
    <s v="Wholesale and Retail Trade; Repair of Motor Vehicles and Motorcycles"/>
    <s v="46"/>
    <s v="WHOLESALE TRADE, EXCEPT OF MOTOR VEHICLES"/>
    <s v="Medium-high"/>
    <n v="8.8985877590710194E-2"/>
    <n v="7.7160453436487364"/>
    <n v="3.796624755486709E-3"/>
    <n v="1.7111650935955909E-2"/>
    <n v="5.3084076084209522E-2"/>
    <x v="0"/>
    <n v="1"/>
    <n v="0.32234998135431359"/>
    <n v="106.3752594820717"/>
    <n v="1409.4183266932271"/>
    <n v="50.020512749003977"/>
    <x v="0"/>
    <s v="Exp&lt;25"/>
    <s v="Exp&lt;50"/>
    <s v="Increased Export Intensity"/>
    <n v="1"/>
    <n v="2.4496380820704221E-2"/>
    <n v="21.580542447367911"/>
    <n v="0.19540675797221141"/>
    <n v="-11.89815764683483"/>
    <n v="-0.12667674119690281"/>
    <n v="5.006460357715925"/>
    <s v="Yes"/>
    <s v="Yes"/>
    <s v="Yes"/>
    <x v="3"/>
    <s v="Declining"/>
    <n v="-13.043478260869559"/>
    <n v="-0.1397619423751584"/>
    <n v="-3.4337114599347518"/>
    <s v="No"/>
    <s v="0.Reducing"/>
    <s v="Reducing"/>
    <n v="449.30147844202912"/>
    <n v="-3.2810528465135129E-3"/>
    <n v="-4.5582991059780018E-2"/>
    <n v="-1.414367848152193E-2"/>
    <n v="7.1975804427864373E-2"/>
    <s v="0-10"/>
    <n v="0.31028412468530508"/>
    <n v="12.64895553463319"/>
    <n v="5.6204008657171496"/>
    <n v="109.3492077536232"/>
    <n v="1128.398521557971"/>
  </r>
  <r>
    <m/>
    <m/>
    <m/>
    <n v="1786"/>
    <n v="1835"/>
    <s v="Fresh World International sp. z o.o., Ożarów Mazowiecki"/>
    <m/>
    <m/>
    <m/>
    <m/>
    <m/>
    <s v="012953222"/>
    <n v="77183"/>
    <n v="5212773152"/>
    <s v="sp. z o.o."/>
    <s v="4631"/>
    <s v="Sprzedaż hurtowa owoców i warzyw"/>
    <m/>
    <s v="handel hurtowy"/>
    <m/>
    <n v="500"/>
    <s v="J"/>
    <x v="4"/>
    <n v="378648"/>
    <n v="4798"/>
    <n v="5256"/>
    <n v="4087"/>
    <n v="1867"/>
    <n v="36529"/>
    <n v="240"/>
    <n v="28088"/>
    <n v="86892"/>
    <n v="15113"/>
    <n v="71779"/>
    <n v="23184"/>
    <n v="63708"/>
    <m/>
    <m/>
    <s v="G"/>
    <s v="Wholesale and Retail Trade; Repair of Motor Vehicles and Motorcycles"/>
    <s v="46"/>
    <s v="WHOLESALE TRADE, EXCEPT OF MOTOR VEHICLES"/>
    <s v="Medium-high"/>
    <n v="9.6472185248568598E-2"/>
    <n v="7.0340679096799086"/>
    <n v="1.079366588493799E-2"/>
    <n v="4.7035400266998109E-2"/>
    <n v="0.17628536922015181"/>
    <x v="0"/>
    <n v="1"/>
    <n v="0.26681397597016993"/>
    <n v="117.0333333333333"/>
    <n v="1577.7"/>
    <n v="62.970833333333331"/>
    <x v="0"/>
    <s v="Exp&lt;25"/>
    <s v="Exp&lt;50"/>
    <s v="Increased Export Intensity"/>
    <n v="1"/>
    <n v="2.4496380820704221E-2"/>
    <n v="21.580542447367911"/>
    <n v="0.19540675797221141"/>
    <n v="-11.89815764683483"/>
    <n v="-0.12667674119690281"/>
    <n v="5.006460357715925"/>
    <s v="Yes"/>
    <s v="Yes"/>
    <s v="Yes"/>
    <x v="3"/>
    <s v="Declining"/>
    <n v="-13.043478260869559"/>
    <n v="-0.1397619423751584"/>
    <n v="-3.4337114599347518"/>
    <s v="No"/>
    <s v="0.Reducing"/>
    <s v="Reducing"/>
    <n v="449.30147844202912"/>
    <n v="-3.2810528465135129E-3"/>
    <n v="-4.5582991059780018E-2"/>
    <n v="-1.414367848152193E-2"/>
    <n v="7.1975804427864373E-2"/>
    <s v="0-10"/>
    <n v="0.31028412468530508"/>
    <n v="12.64895553463319"/>
    <n v="5.6204008657171496"/>
    <n v="109.3492077536232"/>
    <n v="1128.398521557971"/>
  </r>
  <r>
    <m/>
    <n v="1973"/>
    <n v="1799"/>
    <n v="1693"/>
    <n v="1836"/>
    <s v="Pepsico Logistyka sp. z o.o., Grodzisk Mazowiecki"/>
    <m/>
    <m/>
    <m/>
    <n v="2011"/>
    <m/>
    <n v="145899577"/>
    <n v="402986"/>
    <n v="5291798725"/>
    <s v="sp. z o.o."/>
    <s v="4941"/>
    <s v="Transport drogowy towarów"/>
    <m/>
    <s v="transport"/>
    <m/>
    <n v="400"/>
    <s v="J"/>
    <x v="0"/>
    <n v="315027"/>
    <n v="3243"/>
    <n v="3374"/>
    <n v="2256"/>
    <n v="557"/>
    <n v="160895"/>
    <n v="60"/>
    <n v="25867"/>
    <n v="94271"/>
    <n v="6217"/>
    <n v="88054"/>
    <n v="17414"/>
    <n v="76857"/>
    <m/>
    <m/>
    <s v="H"/>
    <s v="Transportation and Storage"/>
    <s v="49"/>
    <s v="LAND TRANSPORT AND TRANSPORT VIA PIPELINES"/>
    <s v="Low"/>
    <n v="0.51073400057772822"/>
    <m/>
    <n v="7.1612909369673074E-3"/>
    <n v="2.393100741479352E-2"/>
    <n v="0.1295509360284828"/>
    <x v="1"/>
    <n v="0"/>
    <n v="0.18472276734096379"/>
    <n v="431.11666666666667"/>
    <n v="5250.45"/>
    <n v="103.6166666666667"/>
    <x v="2"/>
    <s v="Exp&gt;25"/>
    <s v="Exp&gt;50"/>
    <s v="Decreased Export Intensity"/>
    <n v="0"/>
    <n v="-2.7699166634915281E-2"/>
    <n v="27.16846492522863"/>
    <n v="0.2403425169268765"/>
    <n v="-7.8489384599792356"/>
    <n v="-8.1740982242237692E-2"/>
    <n v="6.19274746860492"/>
    <s v="Yes"/>
    <s v="Yes"/>
    <s v="Yes"/>
    <x v="3"/>
    <s v="Declining"/>
    <n v="48.333333333333343"/>
    <n v="0.39429180751003923"/>
    <n v="10.35949107785612"/>
    <s v="No"/>
    <s v="2.Hiring"/>
    <s v="Hiring"/>
    <n v="-749.1578651685395"/>
    <n v="7.1612909369673074E-3"/>
    <n v="0.1295509360284828"/>
    <n v="2.393100741479352E-2"/>
    <n v="0.51073400057772822"/>
    <s v="50-75"/>
    <n v="0.18472276734096379"/>
    <n v="12.660413628420219"/>
    <n v="4.0943445622221004"/>
    <n v="431.11666666666667"/>
    <n v="5250.45"/>
  </r>
  <r>
    <m/>
    <n v="1973"/>
    <n v="1799"/>
    <n v="1693"/>
    <n v="1836"/>
    <s v="Pepsico Logistyka sp. z o.o., Grodzisk Mazowiecki"/>
    <m/>
    <m/>
    <m/>
    <n v="2011"/>
    <m/>
    <n v="145899577"/>
    <n v="402986"/>
    <n v="5291798725"/>
    <s v="sp. z o.o."/>
    <s v="4941"/>
    <s v="Transport drogowy towarów"/>
    <m/>
    <s v="transport"/>
    <m/>
    <n v="400"/>
    <s v="J"/>
    <x v="1"/>
    <n v="324547"/>
    <n v="4036"/>
    <n v="4098"/>
    <n v="2569"/>
    <n v="562"/>
    <n v="151845"/>
    <n v="62"/>
    <n v="24080"/>
    <n v="102654"/>
    <n v="3063"/>
    <n v="99591"/>
    <n v="19983"/>
    <n v="82671"/>
    <m/>
    <m/>
    <s v="H"/>
    <s v="Transportation and Storage"/>
    <s v="49"/>
    <s v="LAND TRANSPORT AND TRANSPORT VIA PIPELINES"/>
    <s v="Low"/>
    <n v="0.46786751995858838"/>
    <n v="3.021963196805344"/>
    <n v="7.9156485809451331E-3"/>
    <n v="2.502581487326358E-2"/>
    <n v="0.12855927538407649"/>
    <x v="1"/>
    <n v="0"/>
    <n v="0.19466362733064471"/>
    <n v="388.38709677419348"/>
    <n v="5234.6290322580644"/>
    <n v="49.403225806451623"/>
    <x v="4"/>
    <s v="Exp&gt;25"/>
    <s v="Exp&gt;50"/>
    <s v="Decreased Export Intensity"/>
    <n v="0"/>
    <n v="-2.7699166634915281E-2"/>
    <n v="27.16846492522863"/>
    <n v="0.2403425169268765"/>
    <n v="-7.8489384599792356"/>
    <n v="-8.1740982242237692E-2"/>
    <n v="6.19274746860492"/>
    <s v="Yes"/>
    <s v="Yes"/>
    <s v="Yes"/>
    <x v="3"/>
    <s v="Declining"/>
    <n v="48.333333333333343"/>
    <n v="0.39429180751003923"/>
    <n v="10.35949107785612"/>
    <s v="No"/>
    <s v="2.Hiring"/>
    <s v="Hiring"/>
    <n v="-749.1578651685395"/>
    <n v="7.1612909369673074E-3"/>
    <n v="0.1295509360284828"/>
    <n v="2.393100741479352E-2"/>
    <n v="0.51073400057772822"/>
    <s v="50-75"/>
    <n v="0.18472276734096379"/>
    <n v="12.660413628420219"/>
    <n v="4.0943445622221004"/>
    <n v="431.11666666666667"/>
    <n v="5250.45"/>
  </r>
  <r>
    <m/>
    <n v="1973"/>
    <n v="1799"/>
    <n v="1693"/>
    <n v="1836"/>
    <s v="Pepsico Logistyka sp. z o.o., Grodzisk Mazowiecki"/>
    <m/>
    <m/>
    <m/>
    <n v="2011"/>
    <m/>
    <n v="145899577"/>
    <n v="402986"/>
    <n v="5291798725"/>
    <s v="sp. z o.o."/>
    <s v="4941"/>
    <s v="Transport drogowy towarów"/>
    <m/>
    <s v="transport"/>
    <m/>
    <n v="400"/>
    <s v="J"/>
    <x v="2"/>
    <n v="325007"/>
    <n v="3112"/>
    <n v="3030"/>
    <n v="1511"/>
    <n v="561"/>
    <n v="169016"/>
    <n v="66"/>
    <n v="25661"/>
    <n v="81384"/>
    <n v="2677"/>
    <n v="78707"/>
    <n v="1694"/>
    <n v="79690"/>
    <m/>
    <m/>
    <s v="H"/>
    <s v="Transportation and Storage"/>
    <s v="49"/>
    <s v="LAND TRANSPORT AND TRANSPORT VIA PIPELINES"/>
    <s v="Low"/>
    <n v="0.52003802995012416"/>
    <n v="0.14173601974445391"/>
    <n v="4.6491306341094191E-3"/>
    <n v="1.856630295881254E-2"/>
    <n v="0.89197166469893741"/>
    <x v="1"/>
    <n v="0"/>
    <n v="2.0814902192077069E-2"/>
    <n v="388.80303030303031"/>
    <n v="4924.348484848485"/>
    <n v="40.560606060606062"/>
    <x v="2"/>
    <s v="Exp&gt;25"/>
    <s v="Exp&gt;50"/>
    <s v="Decreased Export Intensity"/>
    <n v="0"/>
    <n v="-2.7699166634915281E-2"/>
    <n v="27.16846492522863"/>
    <n v="0.2403425169268765"/>
    <n v="-7.8489384599792356"/>
    <n v="-8.1740982242237692E-2"/>
    <n v="6.19274746860492"/>
    <s v="Yes"/>
    <s v="Yes"/>
    <s v="Yes"/>
    <x v="3"/>
    <s v="Declining"/>
    <n v="48.333333333333343"/>
    <n v="0.39429180751003923"/>
    <n v="10.35949107785612"/>
    <s v="No"/>
    <s v="2.Hiring"/>
    <s v="Hiring"/>
    <n v="-749.1578651685395"/>
    <n v="7.1612909369673074E-3"/>
    <n v="0.1295509360284828"/>
    <n v="2.393100741479352E-2"/>
    <n v="0.51073400057772822"/>
    <s v="50-75"/>
    <n v="0.18472276734096379"/>
    <n v="12.660413628420219"/>
    <n v="4.0943445622221004"/>
    <n v="431.11666666666667"/>
    <n v="5250.45"/>
  </r>
  <r>
    <m/>
    <n v="1973"/>
    <n v="1799"/>
    <n v="1693"/>
    <n v="1836"/>
    <s v="Pepsico Logistyka sp. z o.o., Grodzisk Mazowiecki"/>
    <m/>
    <m/>
    <m/>
    <n v="2011"/>
    <m/>
    <n v="145899577"/>
    <n v="402986"/>
    <n v="5291798725"/>
    <s v="sp. z o.o."/>
    <s v="4941"/>
    <s v="Transport drogowy towarów"/>
    <m/>
    <s v="transport"/>
    <m/>
    <n v="400"/>
    <s v="J"/>
    <x v="3"/>
    <n v="396686"/>
    <n v="4622"/>
    <n v="5122"/>
    <n v="4060"/>
    <n v="516"/>
    <n v="219294"/>
    <n v="93"/>
    <n v="29157"/>
    <n v="73320"/>
    <n v="3863"/>
    <n v="69457"/>
    <n v="4243"/>
    <n v="69077"/>
    <m/>
    <m/>
    <s v="H"/>
    <s v="Transportation and Storage"/>
    <s v="49"/>
    <s v="LAND TRANSPORT AND TRANSPORT VIA PIPELINES"/>
    <s v="Low"/>
    <n v="0.55281507287880083"/>
    <n v="22.05460190088213"/>
    <n v="1.0234795278885571E-2"/>
    <n v="5.5373704309874518E-2"/>
    <n v="0.95687013905255713"/>
    <x v="1"/>
    <n v="0"/>
    <n v="5.7869612656846703E-2"/>
    <n v="313.51612903225799"/>
    <n v="4265.4408602150534"/>
    <n v="41.537634408602152"/>
    <x v="2"/>
    <s v="Exp&gt;25"/>
    <s v="Exp&gt;50"/>
    <s v="Decreased Export Intensity"/>
    <n v="0"/>
    <n v="-2.7699166634915281E-2"/>
    <n v="27.16846492522863"/>
    <n v="0.2403425169268765"/>
    <n v="-7.8489384599792356"/>
    <n v="-8.1740982242237692E-2"/>
    <n v="6.19274746860492"/>
    <s v="Yes"/>
    <s v="Yes"/>
    <s v="Yes"/>
    <x v="3"/>
    <s v="Declining"/>
    <n v="48.333333333333343"/>
    <n v="0.39429180751003923"/>
    <n v="10.35949107785612"/>
    <s v="No"/>
    <s v="2.Hiring"/>
    <s v="Hiring"/>
    <n v="-749.1578651685395"/>
    <n v="7.1612909369673074E-3"/>
    <n v="0.1295509360284828"/>
    <n v="2.393100741479352E-2"/>
    <n v="0.51073400057772822"/>
    <s v="50-75"/>
    <n v="0.18472276734096379"/>
    <n v="12.660413628420219"/>
    <n v="4.0943445622221004"/>
    <n v="431.11666666666667"/>
    <n v="5250.45"/>
  </r>
  <r>
    <m/>
    <n v="1973"/>
    <n v="1799"/>
    <n v="1693"/>
    <n v="1836"/>
    <s v="Pepsico Logistyka sp. z o.o., Grodzisk Mazowiecki"/>
    <m/>
    <m/>
    <m/>
    <n v="2011"/>
    <m/>
    <n v="145899577"/>
    <n v="402986"/>
    <n v="5291798725"/>
    <s v="sp. z o.o."/>
    <s v="4941"/>
    <s v="Transport drogowy towarów"/>
    <m/>
    <s v="transport"/>
    <m/>
    <n v="400"/>
    <s v="J"/>
    <x v="4"/>
    <n v="400615"/>
    <n v="4065"/>
    <n v="7641"/>
    <n v="5971"/>
    <n v="612"/>
    <n v="193511"/>
    <n v="89"/>
    <n v="33111"/>
    <n v="142319"/>
    <n v="4585"/>
    <n v="137734"/>
    <n v="10214"/>
    <n v="132105"/>
    <m/>
    <m/>
    <s v="H"/>
    <s v="Transportation and Storage"/>
    <s v="49"/>
    <s v="LAND TRANSPORT AND TRANSPORT VIA PIPELINES"/>
    <s v="Low"/>
    <n v="0.48303483394281288"/>
    <n v="0.99045592735815813"/>
    <n v="1.490458420178975E-2"/>
    <n v="4.1955044653208637E-2"/>
    <n v="0.58458977873506957"/>
    <x v="1"/>
    <n v="0"/>
    <n v="7.1768351379647127E-2"/>
    <n v="372.03370786516848"/>
    <n v="4501.2921348314603"/>
    <n v="51.516853932584269"/>
    <x v="4"/>
    <s v="Exp&gt;25"/>
    <s v="Exp&gt;50"/>
    <s v="Decreased Export Intensity"/>
    <n v="0"/>
    <n v="-2.7699166634915281E-2"/>
    <n v="27.16846492522863"/>
    <n v="0.2403425169268765"/>
    <n v="-7.8489384599792356"/>
    <n v="-8.1740982242237692E-2"/>
    <n v="6.19274746860492"/>
    <s v="Yes"/>
    <s v="Yes"/>
    <s v="Yes"/>
    <x v="3"/>
    <s v="Declining"/>
    <n v="48.333333333333343"/>
    <n v="0.39429180751003923"/>
    <n v="10.35949107785612"/>
    <s v="No"/>
    <s v="2.Hiring"/>
    <s v="Hiring"/>
    <n v="-749.1578651685395"/>
    <n v="7.1612909369673074E-3"/>
    <n v="0.1295509360284828"/>
    <n v="2.393100741479352E-2"/>
    <n v="0.51073400057772822"/>
    <s v="50-75"/>
    <n v="0.18472276734096379"/>
    <n v="12.660413628420219"/>
    <n v="4.0943445622221004"/>
    <n v="431.11666666666667"/>
    <n v="5250.45"/>
  </r>
  <r>
    <n v="797"/>
    <n v="1222"/>
    <n v="1405"/>
    <n v="1302"/>
    <n v="1837"/>
    <s v="Dom Construction sp. z o.o., Warszawa"/>
    <m/>
    <m/>
    <m/>
    <n v="2018"/>
    <m/>
    <s v="369940591"/>
    <n v="726296"/>
    <n v="5252746776"/>
    <s v="sp. z o.o."/>
    <s v="4110"/>
    <s v="Realizacja projektów budowlanych związanych ze wznoszeniem budynków"/>
    <m/>
    <s v="budownictwo"/>
    <m/>
    <n v="400"/>
    <s v="J"/>
    <x v="0"/>
    <n v="315008"/>
    <n v="12982"/>
    <n v="12991"/>
    <n v="10475"/>
    <n v="254"/>
    <n v="0"/>
    <n v="108"/>
    <n v="14971"/>
    <n v="79912"/>
    <n v="3091"/>
    <n v="76821"/>
    <n v="11299"/>
    <n v="68612.999799999991"/>
    <m/>
    <m/>
    <s v="F"/>
    <s v="Construction"/>
    <s v="41"/>
    <s v="CONSTRUCTION WORK FOR BUILDINGS"/>
    <s v="Low"/>
    <n v="0"/>
    <m/>
    <n v="3.325312373019098E-2"/>
    <n v="0.13108168985884469"/>
    <n v="0.92707319231790419"/>
    <x v="1"/>
    <n v="0"/>
    <n v="0.1413930323355691"/>
    <n v="138.62037037037041"/>
    <n v="2916.7407407407409"/>
    <n v="28.62037037037037"/>
    <x v="0"/>
    <s v="Exp&lt;25"/>
    <s v="Exp&lt;50"/>
    <s v="Decreased Export Intensity"/>
    <n v="0"/>
    <n v="0"/>
    <n v="213.73491039592639"/>
    <n v="1.1433782089457201"/>
    <n v="127.3441379680627"/>
    <n v="0.82129470977660546"/>
    <n v="33.088555598844813"/>
    <s v="No"/>
    <s v="No"/>
    <s v="No"/>
    <x v="1"/>
    <s v="Growing"/>
    <n v="98.148148148148152"/>
    <n v="0.68384478789763126"/>
    <n v="18.64447104840357"/>
    <s v="No"/>
    <s v="2.Hiring"/>
    <s v="Hiring"/>
    <n v="1701.437140287296"/>
    <n v="3.325312373019098E-2"/>
    <n v="0.92707319231790419"/>
    <n v="0.13108168985884469"/>
    <n v="0"/>
    <s v="0-10"/>
    <n v="0.1413930323355691"/>
    <n v="12.660353314310671"/>
    <n v="4.6821312271242199"/>
    <n v="138.62037037037041"/>
    <n v="2916.7407407407409"/>
  </r>
  <r>
    <n v="797"/>
    <n v="1222"/>
    <n v="1405"/>
    <n v="1302"/>
    <n v="1837"/>
    <s v="Dom Construction sp. z o.o., Warszawa"/>
    <m/>
    <m/>
    <m/>
    <n v="2018"/>
    <m/>
    <s v="369940591"/>
    <n v="726296"/>
    <n v="5252746776"/>
    <s v="sp. z o.o."/>
    <s v="4110"/>
    <s v="Realizacja projektów budowlanych związanych ze wznoszeniem budynków"/>
    <m/>
    <s v="budownictwo"/>
    <m/>
    <n v="400"/>
    <s v="J"/>
    <x v="1"/>
    <n v="427145.23888999998"/>
    <n v="20582.06825"/>
    <n v="21728.989239999999"/>
    <n v="17537.258239999999"/>
    <n v="51.6"/>
    <n v="0"/>
    <n v="113"/>
    <n v="23308"/>
    <n v="103137.62940000001"/>
    <n v="5242.49953"/>
    <n v="97895.129870000004"/>
    <n v="20637.258239999999"/>
    <n v="82500.371159999995"/>
    <m/>
    <m/>
    <s v="F"/>
    <s v="Construction"/>
    <s v="41"/>
    <s v="CONSTRUCTION WORK FOR BUILDINGS"/>
    <s v="Low"/>
    <n v="0"/>
    <n v="35.59821937538095"/>
    <n v="4.105689738125879E-2"/>
    <n v="0.17003743776177971"/>
    <n v="0.84978624757471655"/>
    <x v="1"/>
    <n v="0"/>
    <n v="0.20009436284367421"/>
    <n v="206.26548672566369"/>
    <n v="3780.0463618584072"/>
    <n v="46.393801150442478"/>
    <x v="0"/>
    <s v="Exp&lt;25"/>
    <s v="Exp&lt;50"/>
    <s v="Decreased Export Intensity"/>
    <n v="0"/>
    <n v="0"/>
    <n v="213.73491039592639"/>
    <n v="1.1433782089457201"/>
    <n v="127.3441379680627"/>
    <n v="0.82129470977660546"/>
    <n v="33.088555598844813"/>
    <s v="No"/>
    <s v="No"/>
    <s v="No"/>
    <x v="1"/>
    <s v="Growing"/>
    <n v="98.148148148148152"/>
    <n v="0.68384478789763126"/>
    <n v="18.64447104840357"/>
    <s v="No"/>
    <s v="2.Hiring"/>
    <s v="Hiring"/>
    <n v="1701.437140287296"/>
    <n v="3.325312373019098E-2"/>
    <n v="0.92707319231790419"/>
    <n v="0.13108168985884469"/>
    <n v="0"/>
    <s v="0-10"/>
    <n v="0.1413930323355691"/>
    <n v="12.660353314310671"/>
    <n v="4.6821312271242199"/>
    <n v="138.62037037037041"/>
    <n v="2916.7407407407409"/>
  </r>
  <r>
    <n v="797"/>
    <n v="1222"/>
    <n v="1405"/>
    <n v="1302"/>
    <n v="1837"/>
    <s v="Dom Construction sp. z o.o., Warszawa"/>
    <m/>
    <m/>
    <m/>
    <n v="2018"/>
    <m/>
    <s v="369940591"/>
    <n v="726296"/>
    <n v="5252746776"/>
    <s v="sp. z o.o."/>
    <s v="4110"/>
    <s v="Realizacja projektów budowlanych związanych ze wznoszeniem budynków"/>
    <m/>
    <s v="budownictwo"/>
    <m/>
    <n v="400"/>
    <s v="J"/>
    <x v="2"/>
    <n v="455043.48158000002"/>
    <n v="40656.201119999998"/>
    <n v="41940.18851"/>
    <n v="33858.807509999999"/>
    <n v="538"/>
    <n v="0"/>
    <n v="124"/>
    <n v="34415"/>
    <n v="165542.08480000001"/>
    <n v="11080.192419999999"/>
    <n v="154461.89238"/>
    <n v="36958.807509999999"/>
    <n v="128583.27729"/>
    <m/>
    <m/>
    <s v="F"/>
    <s v="Construction"/>
    <s v="41"/>
    <s v="CONSTRUCTION WORK FOR BUILDINGS"/>
    <s v="Low"/>
    <n v="0"/>
    <n v="6.5313247462380097"/>
    <n v="7.440785085512179E-2"/>
    <n v="0.20453292919988639"/>
    <n v="0.91612283488418211"/>
    <x v="1"/>
    <n v="0"/>
    <n v="0.22325928512167681"/>
    <n v="277.54032258064518"/>
    <n v="3669.7054966129031"/>
    <n v="89.356390483870968"/>
    <x v="0"/>
    <s v="Exp&lt;25"/>
    <s v="Exp&lt;50"/>
    <s v="Decreased Export Intensity"/>
    <n v="0"/>
    <n v="0"/>
    <n v="213.73491039592639"/>
    <n v="1.1433782089457201"/>
    <n v="127.3441379680627"/>
    <n v="0.82129470977660546"/>
    <n v="33.088555598844813"/>
    <s v="No"/>
    <s v="No"/>
    <s v="No"/>
    <x v="1"/>
    <s v="Growing"/>
    <n v="98.148148148148152"/>
    <n v="0.68384478789763126"/>
    <n v="18.64447104840357"/>
    <s v="No"/>
    <s v="2.Hiring"/>
    <s v="Hiring"/>
    <n v="1701.437140287296"/>
    <n v="3.325312373019098E-2"/>
    <n v="0.92707319231790419"/>
    <n v="0.13108168985884469"/>
    <n v="0"/>
    <s v="0-10"/>
    <n v="0.1413930323355691"/>
    <n v="12.660353314310671"/>
    <n v="4.6821312271242199"/>
    <n v="138.62037037037041"/>
    <n v="2916.7407407407409"/>
  </r>
  <r>
    <n v="797"/>
    <n v="1222"/>
    <n v="1405"/>
    <n v="1302"/>
    <n v="1837"/>
    <s v="Dom Construction sp. z o.o., Warszawa"/>
    <m/>
    <m/>
    <m/>
    <n v="2018"/>
    <m/>
    <s v="369940591"/>
    <n v="726296"/>
    <n v="5252746776"/>
    <s v="sp. z o.o."/>
    <s v="4110"/>
    <s v="Realizacja projektów budowlanych związanych ze wznoszeniem budynków"/>
    <m/>
    <s v="budownictwo"/>
    <m/>
    <n v="400"/>
    <s v="J"/>
    <x v="3"/>
    <n v="648684.07759"/>
    <n v="17464.733909999999"/>
    <n v="20966.835070000001"/>
    <n v="16856.11807"/>
    <n v="890"/>
    <n v="0"/>
    <n v="196"/>
    <n v="40585"/>
    <n v="177491"/>
    <n v="16085"/>
    <n v="161406"/>
    <n v="19856"/>
    <n v="157534.76215"/>
    <m/>
    <m/>
    <s v="F"/>
    <s v="Construction"/>
    <s v="41"/>
    <s v="CONSTRUCTION WORK FOR BUILDINGS"/>
    <s v="Low"/>
    <n v="0"/>
    <n v="42.554306093484072"/>
    <n v="2.5985096061898239E-2"/>
    <n v="9.4968860787307527E-2"/>
    <n v="0.84891811392022565"/>
    <x v="1"/>
    <n v="0"/>
    <n v="0.11187046103746109"/>
    <n v="207.06632653061229"/>
    <n v="3309.612640765306"/>
    <n v="82.066326530612244"/>
    <x v="0"/>
    <s v="Exp&lt;25"/>
    <s v="Exp&lt;50"/>
    <s v="Decreased Export Intensity"/>
    <n v="0"/>
    <n v="0"/>
    <n v="213.73491039592639"/>
    <n v="1.1433782089457201"/>
    <n v="127.3441379680627"/>
    <n v="0.82129470977660546"/>
    <n v="33.088555598844813"/>
    <s v="No"/>
    <s v="No"/>
    <s v="No"/>
    <x v="1"/>
    <s v="Growing"/>
    <n v="98.148148148148152"/>
    <n v="0.68384478789763126"/>
    <n v="18.64447104840357"/>
    <s v="No"/>
    <s v="2.Hiring"/>
    <s v="Hiring"/>
    <n v="1701.437140287296"/>
    <n v="3.325312373019098E-2"/>
    <n v="0.92707319231790419"/>
    <n v="0.13108168985884469"/>
    <n v="0"/>
    <s v="0-10"/>
    <n v="0.1413930323355691"/>
    <n v="12.660353314310671"/>
    <n v="4.6821312271242199"/>
    <n v="138.62037037037041"/>
    <n v="2916.7407407407409"/>
  </r>
  <r>
    <n v="797"/>
    <n v="1222"/>
    <n v="1405"/>
    <n v="1302"/>
    <n v="1837"/>
    <s v="Dom Construction sp. z o.o., Warszawa"/>
    <m/>
    <m/>
    <m/>
    <n v="2018"/>
    <m/>
    <s v="369940591"/>
    <n v="726296"/>
    <n v="5252746776"/>
    <s v="sp. z o.o."/>
    <s v="4110"/>
    <s v="Realizacja projektów budowlanych związanych ze wznoszeniem budynków"/>
    <m/>
    <s v="budownictwo"/>
    <m/>
    <n v="400"/>
    <s v="J"/>
    <x v="4"/>
    <n v="988290.06653999991"/>
    <n v="21486.391159999999"/>
    <n v="26010.823960000002"/>
    <n v="20875.395"/>
    <n v="1124"/>
    <n v="0"/>
    <n v="214"/>
    <n v="49726"/>
    <n v="268592.80862999998"/>
    <n v="16501.155360000001"/>
    <n v="252091.65327000001"/>
    <n v="23975.395"/>
    <n v="244617.41363"/>
    <m/>
    <m/>
    <s v="F"/>
    <s v="Construction"/>
    <s v="41"/>
    <s v="CONSTRUCTION WORK FOR BUILDINGS"/>
    <s v="Low"/>
    <n v="0"/>
    <n v="52.35306379211724"/>
    <n v="2.1122740890318448E-2"/>
    <n v="7.7721347442168118E-2"/>
    <n v="0.87070077469005203"/>
    <x v="1"/>
    <n v="0"/>
    <n v="8.9262981843372086E-2"/>
    <n v="232.36448598130841"/>
    <n v="4618.1778810280366"/>
    <n v="77.108202616822439"/>
    <x v="0"/>
    <s v="Exp&lt;25"/>
    <s v="Exp&lt;50"/>
    <s v="Decreased Export Intensity"/>
    <n v="0"/>
    <n v="0"/>
    <n v="213.73491039592639"/>
    <n v="1.1433782089457201"/>
    <n v="127.3441379680627"/>
    <n v="0.82129470977660546"/>
    <n v="33.088555598844813"/>
    <s v="No"/>
    <s v="No"/>
    <s v="No"/>
    <x v="1"/>
    <s v="Growing"/>
    <n v="98.148148148148152"/>
    <n v="0.68384478789763126"/>
    <n v="18.64447104840357"/>
    <s v="No"/>
    <s v="2.Hiring"/>
    <s v="Hiring"/>
    <n v="1701.437140287296"/>
    <n v="3.325312373019098E-2"/>
    <n v="0.92707319231790419"/>
    <n v="0.13108168985884469"/>
    <n v="0"/>
    <s v="0-10"/>
    <n v="0.1413930323355691"/>
    <n v="12.660353314310671"/>
    <n v="4.6821312271242199"/>
    <n v="138.62037037037041"/>
    <n v="2916.7407407407409"/>
  </r>
  <r>
    <m/>
    <m/>
    <n v="1768"/>
    <n v="1691"/>
    <n v="1838"/>
    <s v="Egis Polska Dystrybucja sp. z o.o., Warszawa"/>
    <m/>
    <m/>
    <m/>
    <n v="2005"/>
    <m/>
    <n v="140233655"/>
    <n v="242368"/>
    <n v="5252341849"/>
    <s v="sp. z o.o."/>
    <s v="4646"/>
    <s v="Sprzedaż hurtowa wyrobów farmaceutycznych i medycznych"/>
    <m/>
    <s v="ochrona zdrowia i farmacja"/>
    <m/>
    <n v="500"/>
    <s v="J"/>
    <x v="0"/>
    <n v="315007"/>
    <n v="8215"/>
    <n v="8238"/>
    <n v="6622"/>
    <n v="429"/>
    <n v="3"/>
    <n v="25"/>
    <n v="4146"/>
    <n v="137932"/>
    <n v="5422"/>
    <n v="132510"/>
    <n v="50690"/>
    <n v="87242.450989999998"/>
    <m/>
    <m/>
    <s v="G"/>
    <s v="Wholesale and Retail Trade; Repair of Motor Vehicles and Motorcycles"/>
    <s v="46"/>
    <s v="WHOLESALE TRADE, EXCEPT OF MOTOR VEHICLES"/>
    <s v="Medium-high"/>
    <n v="9.5235978883008955E-6"/>
    <m/>
    <n v="2.1021755072109509E-2"/>
    <n v="4.8009163935852452E-2"/>
    <n v="0.1306372065496153"/>
    <x v="0"/>
    <n v="1"/>
    <n v="0.36749992750050747"/>
    <n v="165.84"/>
    <n v="12600.28"/>
    <n v="216.88"/>
    <x v="0"/>
    <s v="Exp&lt;25"/>
    <s v="Exp&lt;50"/>
    <s v="Decreased Export Intensity"/>
    <n v="0"/>
    <n v="-9.5235978883008955E-6"/>
    <n v="22.593782287377731"/>
    <n v="0.2037061207905726"/>
    <n v="-11.163925878711771"/>
    <n v="-0.1183773783785398"/>
    <n v="5.2245582168269689"/>
    <s v="Yes"/>
    <s v="Yes"/>
    <s v="Yes"/>
    <x v="3"/>
    <s v="Declining"/>
    <n v="12"/>
    <n v="0.1133286853070032"/>
    <n v="2.8737344722080231"/>
    <s v="No"/>
    <s v="2.Hiring"/>
    <s v="Hiring"/>
    <n v="1191.8269917857119"/>
    <n v="2.1021755072109509E-2"/>
    <n v="0.1306372065496153"/>
    <n v="4.8009163935852452E-2"/>
    <n v="9.5235978883008955E-6"/>
    <s v="0-10"/>
    <n v="0.36749992750050747"/>
    <n v="12.66035013978308"/>
    <n v="3.218875824868201"/>
    <n v="165.84"/>
    <n v="12600.28"/>
  </r>
  <r>
    <m/>
    <m/>
    <n v="1768"/>
    <n v="1691"/>
    <n v="1838"/>
    <s v="Egis Polska Dystrybucja sp. z o.o., Warszawa"/>
    <m/>
    <m/>
    <m/>
    <n v="2005"/>
    <m/>
    <n v="140233655"/>
    <n v="242368"/>
    <n v="5252341849"/>
    <s v="sp. z o.o."/>
    <s v="4646"/>
    <s v="Sprzedaż hurtowa wyrobów farmaceutycznych i medycznych"/>
    <m/>
    <s v="ochrona zdrowia i farmacja"/>
    <m/>
    <n v="500"/>
    <s v="J"/>
    <x v="1"/>
    <n v="324696.14387999999"/>
    <n v="8259.4675599999991"/>
    <n v="8208.02765"/>
    <n v="6590.8291499999996"/>
    <n v="598.90473999999995"/>
    <n v="1.4"/>
    <n v="26"/>
    <n v="4482.4771899999996"/>
    <n v="135363.66485"/>
    <n v="4605.4107300000014"/>
    <n v="130758.25412"/>
    <n v="50659.07518"/>
    <n v="84704.589670000001"/>
    <m/>
    <m/>
    <s v="G"/>
    <s v="Wholesale and Retail Trade; Repair of Motor Vehicles and Motorcycles"/>
    <s v="46"/>
    <s v="WHOLESALE TRADE, EXCEPT OF MOTOR VEHICLES"/>
    <s v="Medium-high"/>
    <n v="4.3117235187043271E-6"/>
    <n v="3.0758503398337078"/>
    <n v="2.0298452181297891E-2"/>
    <n v="4.8689795428510818E-2"/>
    <n v="0.1301016476629647"/>
    <x v="0"/>
    <n v="1"/>
    <n v="0.37424426441273317"/>
    <n v="172.40296884615381"/>
    <n v="12488.313226153839"/>
    <n v="177.13118192307701"/>
    <x v="0"/>
    <s v="Exp&lt;25"/>
    <s v="Exp&lt;50"/>
    <s v="Decreased Export Intensity"/>
    <n v="0"/>
    <n v="-9.5235978883008955E-6"/>
    <n v="22.593782287377731"/>
    <n v="0.2037061207905726"/>
    <n v="-11.163925878711771"/>
    <n v="-0.1183773783785398"/>
    <n v="5.2245582168269689"/>
    <s v="Yes"/>
    <s v="Yes"/>
    <s v="Yes"/>
    <x v="3"/>
    <s v="Declining"/>
    <n v="12"/>
    <n v="0.1133286853070032"/>
    <n v="2.8737344722080231"/>
    <s v="No"/>
    <s v="2.Hiring"/>
    <s v="Hiring"/>
    <n v="1191.8269917857119"/>
    <n v="2.1021755072109509E-2"/>
    <n v="0.1306372065496153"/>
    <n v="4.8009163935852452E-2"/>
    <n v="9.5235978883008955E-6"/>
    <s v="0-10"/>
    <n v="0.36749992750050747"/>
    <n v="12.66035013978308"/>
    <n v="3.218875824868201"/>
    <n v="165.84"/>
    <n v="12600.28"/>
  </r>
  <r>
    <m/>
    <m/>
    <n v="1768"/>
    <n v="1691"/>
    <n v="1838"/>
    <s v="Egis Polska Dystrybucja sp. z o.o., Warszawa"/>
    <m/>
    <m/>
    <m/>
    <n v="2005"/>
    <m/>
    <n v="140233655"/>
    <n v="242368"/>
    <n v="5252341849"/>
    <s v="sp. z o.o."/>
    <s v="4646"/>
    <s v="Sprzedaż hurtowa wyrobów farmaceutycznych i medycznych"/>
    <m/>
    <s v="ochrona zdrowia i farmacja"/>
    <m/>
    <n v="500"/>
    <s v="J"/>
    <x v="2"/>
    <n v="334702.45906000002"/>
    <n v="9420.8395700000001"/>
    <n v="9401.5089200000002"/>
    <n v="7555.2269399999996"/>
    <n v="551.25358999999992"/>
    <n v="0"/>
    <n v="26"/>
    <n v="5353.1256800000001"/>
    <n v="135601.28137000001"/>
    <n v="3778.7162600000001"/>
    <n v="131822.56511"/>
    <n v="51623.472970000003"/>
    <n v="83977.808400000009"/>
    <m/>
    <m/>
    <s v="G"/>
    <s v="Wholesale and Retail Trade; Repair of Motor Vehicles and Motorcycles"/>
    <s v="46"/>
    <s v="WHOLESALE TRADE, EXCEPT OF MOTOR VEHICLES"/>
    <s v="Medium-high"/>
    <n v="0"/>
    <n v="3.0817474640838731"/>
    <n v="2.2572965138106801E-2"/>
    <n v="5.5716486331607008E-2"/>
    <n v="0.14635255060020039"/>
    <x v="0"/>
    <n v="1"/>
    <n v="0.38070048047068827"/>
    <n v="205.8894492307692"/>
    <n v="12873.17150230769"/>
    <n v="145.33524076923081"/>
    <x v="0"/>
    <s v="Exp&lt;25"/>
    <s v="Exp&lt;50"/>
    <s v="Decreased Export Intensity"/>
    <n v="0"/>
    <n v="-9.5235978883008955E-6"/>
    <n v="22.593782287377731"/>
    <n v="0.2037061207905726"/>
    <n v="-11.163925878711771"/>
    <n v="-0.1183773783785398"/>
    <n v="5.2245582168269689"/>
    <s v="Yes"/>
    <s v="Yes"/>
    <s v="Yes"/>
    <x v="3"/>
    <s v="Declining"/>
    <n v="12"/>
    <n v="0.1133286853070032"/>
    <n v="2.8737344722080231"/>
    <s v="No"/>
    <s v="2.Hiring"/>
    <s v="Hiring"/>
    <n v="1191.8269917857119"/>
    <n v="2.1021755072109509E-2"/>
    <n v="0.1306372065496153"/>
    <n v="4.8009163935852452E-2"/>
    <n v="9.5235978883008955E-6"/>
    <s v="0-10"/>
    <n v="0.36749992750050747"/>
    <n v="12.66035013978308"/>
    <n v="3.218875824868201"/>
    <n v="165.84"/>
    <n v="12600.28"/>
  </r>
  <r>
    <m/>
    <m/>
    <n v="1768"/>
    <n v="1691"/>
    <n v="1838"/>
    <s v="Egis Polska Dystrybucja sp. z o.o., Warszawa"/>
    <m/>
    <m/>
    <m/>
    <n v="2005"/>
    <m/>
    <n v="140233655"/>
    <n v="242368"/>
    <n v="5252341849"/>
    <s v="sp. z o.o."/>
    <s v="4646"/>
    <s v="Sprzedaż hurtowa wyrobów farmaceutycznych i medycznych"/>
    <m/>
    <s v="ochrona zdrowia i farmacja"/>
    <m/>
    <n v="500"/>
    <s v="J"/>
    <x v="3"/>
    <n v="347671"/>
    <n v="9774.8334099999993"/>
    <n v="9747.7853900000009"/>
    <n v="7737.7630099999997"/>
    <n v="577.18706999999995"/>
    <n v="0"/>
    <n v="28"/>
    <n v="6356.30555"/>
    <n v="132877.36963"/>
    <n v="4043.8342299999999"/>
    <n v="128833.53539999999"/>
    <n v="51806.009039999997"/>
    <n v="81071.360589999997"/>
    <m/>
    <m/>
    <s v="G"/>
    <s v="Wholesale and Retail Trade; Repair of Motor Vehicles and Motorcycles"/>
    <s v="46"/>
    <s v="WHOLESALE TRADE, EXCEPT OF MOTOR VEHICLES"/>
    <s v="Medium-high"/>
    <n v="0"/>
    <n v="3.874647642691853"/>
    <n v="2.225599204420271E-2"/>
    <n v="5.8232361398678899E-2"/>
    <n v="0.1493603377945131"/>
    <x v="0"/>
    <n v="1"/>
    <n v="0.38987834560734452"/>
    <n v="227.01091249999999"/>
    <n v="12416.821428571429"/>
    <n v="144.42265107142859"/>
    <x v="0"/>
    <s v="Exp&lt;25"/>
    <s v="Exp&lt;50"/>
    <s v="Decreased Export Intensity"/>
    <n v="0"/>
    <n v="-9.5235978883008955E-6"/>
    <n v="22.593782287377731"/>
    <n v="0.2037061207905726"/>
    <n v="-11.163925878711771"/>
    <n v="-0.1183773783785398"/>
    <n v="5.2245582168269689"/>
    <s v="Yes"/>
    <s v="Yes"/>
    <s v="Yes"/>
    <x v="3"/>
    <s v="Declining"/>
    <n v="12"/>
    <n v="0.1133286853070032"/>
    <n v="2.8737344722080231"/>
    <s v="No"/>
    <s v="2.Hiring"/>
    <s v="Hiring"/>
    <n v="1191.8269917857119"/>
    <n v="2.1021755072109509E-2"/>
    <n v="0.1306372065496153"/>
    <n v="4.8009163935852452E-2"/>
    <n v="9.5235978883008955E-6"/>
    <s v="0-10"/>
    <n v="0.36749992750050747"/>
    <n v="12.66035013978308"/>
    <n v="3.218875824868201"/>
    <n v="165.84"/>
    <n v="12600.28"/>
  </r>
  <r>
    <m/>
    <m/>
    <n v="1768"/>
    <n v="1691"/>
    <n v="1838"/>
    <s v="Egis Polska Dystrybucja sp. z o.o., Warszawa"/>
    <m/>
    <m/>
    <m/>
    <n v="2005"/>
    <m/>
    <n v="140233655"/>
    <n v="242368"/>
    <n v="5252341849"/>
    <s v="sp. z o.o."/>
    <s v="4646"/>
    <s v="Sprzedaż hurtowa wyrobów farmaceutycznych i medycznych"/>
    <m/>
    <s v="ochrona zdrowia i farmacja"/>
    <m/>
    <n v="500"/>
    <s v="J"/>
    <x v="4"/>
    <n v="386178.99576999998"/>
    <n v="10853.20334"/>
    <n v="10773.531220000001"/>
    <n v="8469.8841300000004"/>
    <n v="630.08758999999998"/>
    <n v="0"/>
    <n v="28"/>
    <n v="6543.0819800000008"/>
    <n v="130796.79934"/>
    <n v="6431.9805500000002"/>
    <n v="124364.81879"/>
    <n v="52538.130159999993"/>
    <n v="78258.669180000012"/>
    <m/>
    <m/>
    <s v="G"/>
    <s v="Wholesale and Retail Trade; Repair of Motor Vehicles and Motorcycles"/>
    <s v="46"/>
    <s v="WHOLESALE TRADE, EXCEPT OF MOTOR VEHICLES"/>
    <s v="Medium-high"/>
    <n v="0"/>
    <n v="11.0759872897078"/>
    <n v="2.1932534453646159E-2"/>
    <n v="6.4756050398320095E-2"/>
    <n v="0.16121403834140571"/>
    <x v="0"/>
    <n v="1"/>
    <n v="0.4016774907727646"/>
    <n v="233.6814992857143"/>
    <n v="13792.106991785709"/>
    <n v="229.7135910714286"/>
    <x v="0"/>
    <s v="Exp&lt;25"/>
    <s v="Exp&lt;50"/>
    <s v="Decreased Export Intensity"/>
    <n v="0"/>
    <n v="-9.5235978883008955E-6"/>
    <n v="22.593782287377731"/>
    <n v="0.2037061207905726"/>
    <n v="-11.163925878711771"/>
    <n v="-0.1183773783785398"/>
    <n v="5.2245582168269689"/>
    <s v="Yes"/>
    <s v="Yes"/>
    <s v="Yes"/>
    <x v="3"/>
    <s v="Declining"/>
    <n v="12"/>
    <n v="0.1133286853070032"/>
    <n v="2.8737344722080231"/>
    <s v="No"/>
    <s v="2.Hiring"/>
    <s v="Hiring"/>
    <n v="1191.8269917857119"/>
    <n v="2.1021755072109509E-2"/>
    <n v="0.1306372065496153"/>
    <n v="4.8009163935852452E-2"/>
    <n v="9.5235978883008955E-6"/>
    <s v="0-10"/>
    <n v="0.36749992750050747"/>
    <n v="12.66035013978308"/>
    <n v="3.218875824868201"/>
    <n v="165.84"/>
    <n v="12600.28"/>
  </r>
  <r>
    <m/>
    <n v="1786"/>
    <m/>
    <n v="1861"/>
    <n v="1839"/>
    <s v="Refresco sp. z o.o., Kęty "/>
    <m/>
    <m/>
    <m/>
    <m/>
    <m/>
    <s v="071004540"/>
    <n v="9473"/>
    <n v="5512282814"/>
    <s v="sp. z o.o."/>
    <s v="1107"/>
    <s v="Produkcja napojów bezalkoholowych; produkcja wód mineralnych i pozostałych wód butelkowanych"/>
    <m/>
    <s v="żywność"/>
    <m/>
    <n v="500"/>
    <s v="J"/>
    <x v="1"/>
    <n v="295100.91389000003"/>
    <n v="-4170.0186100000001"/>
    <n v="-7465.10383"/>
    <n v="-7465.10383"/>
    <n v="17715.687730000001"/>
    <n v="232631"/>
    <n v="310"/>
    <n v="20754.038199999999"/>
    <n v="206858.28083"/>
    <n v="115259.79906"/>
    <n v="91598.481769999999"/>
    <n v="36190.627209999999"/>
    <n v="170667.65362"/>
    <m/>
    <m/>
    <s v="C"/>
    <s v="Manufacturing"/>
    <s v="11"/>
    <s v="MANUFACTURE OF BEVERAGES"/>
    <s v="Low"/>
    <n v="0.78830999515885647"/>
    <n v="-0.60770935927628722"/>
    <n v="-2.529678316341185E-2"/>
    <n v="-3.6088010593759899E-2"/>
    <n v="-0.20627174507595389"/>
    <x v="0"/>
    <n v="1"/>
    <n v="0.17495372708691381"/>
    <n v="66.948510322580645"/>
    <n v="951.93843190322571"/>
    <n v="371.80580341935479"/>
    <x v="3"/>
    <s v="Exp&gt;25"/>
    <s v="Exp&gt;50"/>
    <s v="Decreased Export Intensity"/>
    <n v="0"/>
    <n v="-0.44900444249135468"/>
    <n v="13.689413397762319"/>
    <n v="0.12830010047528259"/>
    <n v="-17.616367103070779"/>
    <n v="-0.19378339869383149"/>
    <n v="3.2594972959612001"/>
    <s v="Yes"/>
    <s v="Yes"/>
    <s v="Yes"/>
    <x v="3"/>
    <s v="Declining"/>
    <n v="2.3728813559322028"/>
    <n v="2.3451661035049479E-2"/>
    <n v="0.58801357841393731"/>
    <s v="No"/>
    <s v="1.Sustaining"/>
    <s v="Hiring"/>
    <n v="111.2562120161633"/>
    <n v="-4.3659666961306798E-2"/>
    <n v="-0.29693200322593888"/>
    <n v="-5.9163150007104273E-2"/>
    <n v="0.78296699674030013"/>
    <s v="75-100"/>
    <n v="0.19924814221553061"/>
    <n v="12.6011682920885"/>
    <n v="5.6869753563398202"/>
    <n v="67.875786271186442"/>
    <n v="1006.458423016949"/>
  </r>
  <r>
    <m/>
    <n v="1786"/>
    <m/>
    <n v="1861"/>
    <n v="1839"/>
    <s v="Refresco sp. z o.o., Kęty "/>
    <m/>
    <m/>
    <m/>
    <m/>
    <m/>
    <s v="071004540"/>
    <n v="9473"/>
    <n v="5512282814"/>
    <s v="sp. z o.o."/>
    <s v="1107"/>
    <s v="Produkcja napojów bezalkoholowych; produkcja wód mineralnych i pozostałych wód butelkowanych"/>
    <m/>
    <s v="żywność"/>
    <m/>
    <n v="500"/>
    <s v="J"/>
    <x v="0"/>
    <n v="296905.23479000002"/>
    <n v="-9567.0609700000005"/>
    <n v="-12962.783670000001"/>
    <n v="-12962.783670000001"/>
    <n v="19019.931779999999"/>
    <n v="232467"/>
    <n v="295"/>
    <n v="20023.356950000001"/>
    <n v="219102.32414000001"/>
    <n v="125812.07003"/>
    <n v="93290.254109999994"/>
    <n v="43655.731039999999"/>
    <n v="175446.5931"/>
    <m/>
    <m/>
    <s v="C"/>
    <s v="Manufacturing"/>
    <s v="11"/>
    <s v="MANUFACTURE OF BEVERAGES"/>
    <s v="Low"/>
    <n v="0.78296699674030013"/>
    <m/>
    <n v="-4.3659666961306798E-2"/>
    <n v="-5.9163150007104273E-2"/>
    <n v="-0.29693200322593888"/>
    <x v="0"/>
    <n v="1"/>
    <n v="0.19924814221553061"/>
    <n v="67.875786271186442"/>
    <n v="1006.458423016949"/>
    <n v="426.48159332203392"/>
    <x v="3"/>
    <s v="Exp&gt;25"/>
    <s v="Exp&gt;50"/>
    <s v="Decreased Export Intensity"/>
    <n v="0"/>
    <n v="-0.44900444249135468"/>
    <n v="13.689413397762319"/>
    <n v="0.12830010047528259"/>
    <n v="-17.616367103070779"/>
    <n v="-0.19378339869383149"/>
    <n v="3.2594972959612001"/>
    <s v="Yes"/>
    <s v="Yes"/>
    <s v="Yes"/>
    <x v="3"/>
    <s v="Declining"/>
    <n v="2.3728813559322028"/>
    <n v="2.3451661035049479E-2"/>
    <n v="0.58801357841393731"/>
    <s v="No"/>
    <s v="1.Sustaining"/>
    <s v="Hiring"/>
    <n v="111.2562120161633"/>
    <n v="-4.3659666961306798E-2"/>
    <n v="-0.29693200322593888"/>
    <n v="-5.9163150007104273E-2"/>
    <n v="0.78296699674030013"/>
    <s v="75-100"/>
    <n v="0.19924814221553061"/>
    <n v="12.6011682920885"/>
    <n v="5.6869753563398202"/>
    <n v="67.875786271186442"/>
    <n v="1006.458423016949"/>
  </r>
  <r>
    <m/>
    <n v="1786"/>
    <m/>
    <n v="1861"/>
    <n v="1839"/>
    <s v="Refresco sp. z o.o., Kęty "/>
    <m/>
    <m/>
    <m/>
    <m/>
    <m/>
    <s v="071004540"/>
    <n v="9473"/>
    <n v="5512282814"/>
    <s v="sp. z o.o."/>
    <s v="1107"/>
    <s v="Produkcja napojów bezalkoholowych; produkcja wód mineralnych i pozostałych wód butelkowanych"/>
    <m/>
    <s v="żywność"/>
    <m/>
    <n v="500"/>
    <s v="J"/>
    <x v="2"/>
    <n v="314976.31589000003"/>
    <n v="-10208.40216"/>
    <n v="-13618.61289"/>
    <n v="-13618.61289"/>
    <n v="17232.284970000001"/>
    <n v="88229"/>
    <n v="292"/>
    <n v="22662.339120000001"/>
    <n v="236097.69925999999"/>
    <n v="123378.29704"/>
    <n v="112719.40222"/>
    <n v="22564.214319999999"/>
    <n v="213533.48493999999"/>
    <m/>
    <m/>
    <s v="C"/>
    <s v="Manufacturing"/>
    <s v="11"/>
    <s v="MANUFACTURE OF BEVERAGES"/>
    <s v="Low"/>
    <n v="0.28011312453985421"/>
    <n v="6.7351204501550974"/>
    <n v="-4.3236942598427197E-2"/>
    <n v="-5.7682107588022918E-2"/>
    <n v="-0.60354917290113741"/>
    <x v="0"/>
    <n v="1"/>
    <n v="9.5571512940290884E-2"/>
    <n v="77.6107504109589"/>
    <n v="1078.6860133219179"/>
    <n v="422.52841452054798"/>
    <x v="4"/>
    <s v="Exp&gt;25"/>
    <s v="Exp&gt;50"/>
    <s v="Decreased Export Intensity"/>
    <n v="0"/>
    <n v="-0.44900444249135468"/>
    <n v="13.689413397762319"/>
    <n v="0.12830010047528259"/>
    <n v="-17.616367103070779"/>
    <n v="-0.19378339869383149"/>
    <n v="3.2594972959612001"/>
    <s v="Yes"/>
    <s v="Yes"/>
    <s v="Yes"/>
    <x v="3"/>
    <s v="Declining"/>
    <n v="2.3728813559322028"/>
    <n v="2.3451661035049479E-2"/>
    <n v="0.58801357841393731"/>
    <s v="No"/>
    <s v="1.Sustaining"/>
    <s v="Hiring"/>
    <n v="111.2562120161633"/>
    <n v="-4.3659666961306798E-2"/>
    <n v="-0.29693200322593888"/>
    <n v="-5.9163150007104273E-2"/>
    <n v="0.78296699674030013"/>
    <s v="75-100"/>
    <n v="0.19924814221553061"/>
    <n v="12.6011682920885"/>
    <n v="5.6869753563398202"/>
    <n v="67.875786271186442"/>
    <n v="1006.458423016949"/>
  </r>
  <r>
    <m/>
    <n v="1786"/>
    <m/>
    <n v="1861"/>
    <n v="1839"/>
    <s v="Refresco sp. z o.o., Kęty "/>
    <m/>
    <m/>
    <m/>
    <m/>
    <m/>
    <s v="071004540"/>
    <n v="9473"/>
    <n v="5512282814"/>
    <s v="sp. z o.o."/>
    <s v="1107"/>
    <s v="Produkcja napojów bezalkoholowych; produkcja wód mineralnych i pozostałych wód butelkowanych"/>
    <m/>
    <s v="żywność"/>
    <m/>
    <n v="500"/>
    <s v="J"/>
    <x v="4"/>
    <n v="337549.81978000002"/>
    <n v="8261.5929500000002"/>
    <n v="-9502.4092200000014"/>
    <n v="-1245.0031200000001"/>
    <n v="19938.753580000001"/>
    <n v="112729"/>
    <n v="302"/>
    <n v="28717.225340000001"/>
    <n v="195710.26811"/>
    <n v="122352.06052"/>
    <n v="73358.207590000005"/>
    <n v="797.20672000000002"/>
    <n v="194913.06138999999"/>
    <m/>
    <m/>
    <s v="C"/>
    <s v="Manufacturing"/>
    <s v="11"/>
    <s v="MANUFACTURE OF BEVERAGES"/>
    <s v="Low"/>
    <n v="0.33396255424894539"/>
    <n v="-23.428565635965349"/>
    <n v="-3.6883536800921359E-3"/>
    <n v="-6.3614603976743797E-3"/>
    <n v="-1.5617067553068289"/>
    <x v="0"/>
    <n v="1"/>
    <n v="4.0734026257218444E-3"/>
    <n v="95.090150132450333"/>
    <n v="1117.714635033112"/>
    <n v="405.13927324503311"/>
    <x v="4"/>
    <s v="Exp&gt;25"/>
    <s v="Exp&gt;50"/>
    <s v="Decreased Export Intensity"/>
    <n v="0"/>
    <n v="-0.44900444249135468"/>
    <n v="13.689413397762319"/>
    <n v="0.12830010047528259"/>
    <n v="-17.616367103070779"/>
    <n v="-0.19378339869383149"/>
    <n v="3.2594972959612001"/>
    <s v="Yes"/>
    <s v="Yes"/>
    <s v="Yes"/>
    <x v="3"/>
    <s v="Declining"/>
    <n v="2.3728813559322028"/>
    <n v="2.3451661035049479E-2"/>
    <n v="0.58801357841393731"/>
    <s v="No"/>
    <s v="1.Sustaining"/>
    <s v="Hiring"/>
    <n v="111.2562120161633"/>
    <n v="-4.3659666961306798E-2"/>
    <n v="-0.29693200322593888"/>
    <n v="-5.9163150007104273E-2"/>
    <n v="0.78296699674030013"/>
    <s v="75-100"/>
    <n v="0.19924814221553061"/>
    <n v="12.6011682920885"/>
    <n v="5.6869753563398202"/>
    <n v="67.875786271186442"/>
    <n v="1006.458423016949"/>
  </r>
  <r>
    <m/>
    <n v="1786"/>
    <m/>
    <n v="1861"/>
    <n v="1839"/>
    <s v="Refresco sp. z o.o., Kęty "/>
    <m/>
    <m/>
    <m/>
    <m/>
    <m/>
    <s v="071004540"/>
    <n v="9473"/>
    <n v="5512282814"/>
    <s v="sp. z o.o."/>
    <s v="1107"/>
    <s v="Produkcja napojów bezalkoholowych; produkcja wód mineralnych i pozostałych wód butelkowanych"/>
    <m/>
    <s v="żywność"/>
    <m/>
    <n v="500"/>
    <s v="J"/>
    <x v="3"/>
    <n v="440829.95516999997"/>
    <n v="-9891.3888399999996"/>
    <n v="-20522.00448"/>
    <n v="-20522.00448"/>
    <n v="19522.343529999998"/>
    <n v="96537"/>
    <n v="289"/>
    <n v="24988.9264"/>
    <n v="257834.01029999999"/>
    <n v="120368.59213999999"/>
    <n v="137465.41816"/>
    <n v="2042.20984"/>
    <n v="255791.80046"/>
    <m/>
    <m/>
    <s v="C"/>
    <s v="Manufacturing"/>
    <s v="11"/>
    <s v="MANUFACTURE OF BEVERAGES"/>
    <s v="Low"/>
    <n v="0.2189892017723066"/>
    <n v="39.956540517780482"/>
    <n v="-4.6553107925903017E-2"/>
    <n v="-7.9593861399905472E-2"/>
    <n v="-10.04892057517459"/>
    <x v="0"/>
    <n v="1"/>
    <n v="7.9206379236928769E-3"/>
    <n v="86.466873356401379"/>
    <n v="1525.363166678201"/>
    <n v="416.50031882352943"/>
    <x v="1"/>
    <s v="Exp&gt;25"/>
    <s v="Exp&gt;50"/>
    <s v="Decreased Export Intensity"/>
    <n v="0"/>
    <n v="-0.44900444249135468"/>
    <n v="13.689413397762319"/>
    <n v="0.12830010047528259"/>
    <n v="-17.616367103070779"/>
    <n v="-0.19378339869383149"/>
    <n v="3.2594972959612001"/>
    <s v="Yes"/>
    <s v="Yes"/>
    <s v="Yes"/>
    <x v="3"/>
    <s v="Declining"/>
    <n v="2.3728813559322028"/>
    <n v="2.3451661035049479E-2"/>
    <n v="0.58801357841393731"/>
    <s v="No"/>
    <s v="1.Sustaining"/>
    <s v="Hiring"/>
    <n v="111.2562120161633"/>
    <n v="-4.3659666961306798E-2"/>
    <n v="-0.29693200322593888"/>
    <n v="-5.9163150007104273E-2"/>
    <n v="0.78296699674030013"/>
    <s v="75-100"/>
    <n v="0.19924814221553061"/>
    <n v="12.6011682920885"/>
    <n v="5.6869753563398202"/>
    <n v="67.875786271186442"/>
    <n v="1006.458423016949"/>
  </r>
  <r>
    <n v="1600"/>
    <n v="1854"/>
    <m/>
    <m/>
    <n v="1840"/>
    <s v="Esky sp. z o.o., Katowice"/>
    <m/>
    <m/>
    <m/>
    <n v="2011"/>
    <m/>
    <n v="670140736"/>
    <n v="383663"/>
    <n v="9481987199"/>
    <s v="SA"/>
    <s v="7990"/>
    <s v="Pozostała działalność usługowa w zakresie rezerwacji, gdzie indziej niesklasyfikowana"/>
    <m/>
    <s v="usługi"/>
    <m/>
    <n v="540"/>
    <s v="J"/>
    <x v="1"/>
    <n v="173974"/>
    <n v="-30262"/>
    <n v="-31627"/>
    <n v="-28929"/>
    <n v="14430"/>
    <n v="0"/>
    <n v="423"/>
    <n v="30763"/>
    <n v="155134"/>
    <n v="95035"/>
    <n v="60099"/>
    <n v="35434"/>
    <n v="119700"/>
    <m/>
    <m/>
    <s v="N"/>
    <s v="Administrative and Support Service Activities"/>
    <s v="79"/>
    <s v="ACTIVITIES OF TRAVEL AGENCIES, TOUR OPERATORS AND OTHER RESERVATION SERVICE AND RELATED ACTIVITIES"/>
    <s v="High"/>
    <n v="0"/>
    <n v="-31.3736395946495"/>
    <n v="-0.16628346764459059"/>
    <n v="-0.18647749687367049"/>
    <n v="-0.81641925833944795"/>
    <x v="0"/>
    <n v="1"/>
    <n v="0.22840898835845139"/>
    <n v="72.725768321513002"/>
    <n v="411.28605200945628"/>
    <n v="224.66903073286051"/>
    <x v="0"/>
    <s v="Exp&gt;25"/>
    <s v="Exp&lt;50"/>
    <s v="Decreased Export Intensity"/>
    <n v="0"/>
    <n v="-0.25871270842455302"/>
    <n v="97.666355040649449"/>
    <n v="0.6814103478174296"/>
    <n v="43.236489159890908"/>
    <n v="0.35932684864831538"/>
    <n v="18.572284803364099"/>
    <s v="Yes"/>
    <s v="No"/>
    <s v="No"/>
    <x v="0"/>
    <s v="Growing"/>
    <n v="-35.15625"/>
    <n v="-0.43318965612301952"/>
    <n v="-10.26393309151997"/>
    <s v="Yes"/>
    <s v="0.Reducing"/>
    <s v="Reducing"/>
    <n v="811.36688629518073"/>
    <n v="3.2101424407023023E-2"/>
    <n v="0.50685102142501248"/>
    <n v="5.4789540301079902E-2"/>
    <n v="0.25871270842455302"/>
    <s v="25-50"/>
    <n v="0.108097918293701"/>
    <n v="12.443154604341739"/>
    <n v="6.4614681763537174"/>
    <n v="48.128124999999997"/>
    <n v="396.10781250000002"/>
  </r>
  <r>
    <n v="1600"/>
    <n v="1854"/>
    <m/>
    <m/>
    <n v="1840"/>
    <s v="Esky sp. z o.o., Katowice"/>
    <m/>
    <m/>
    <m/>
    <n v="2011"/>
    <m/>
    <n v="670140736"/>
    <n v="383663"/>
    <n v="9481987199"/>
    <s v="SA"/>
    <s v="7990"/>
    <s v="Pozostała działalność usługowa w zakresie rezerwacji, gdzie indziej niesklasyfikowana"/>
    <m/>
    <s v="usługi"/>
    <m/>
    <n v="540"/>
    <s v="J"/>
    <x v="0"/>
    <n v="253509"/>
    <n v="10740"/>
    <n v="11089"/>
    <n v="8138"/>
    <n v="11042"/>
    <n v="65586"/>
    <n v="640"/>
    <n v="30802"/>
    <n v="148532"/>
    <n v="51426"/>
    <n v="97106"/>
    <n v="16056"/>
    <n v="119835"/>
    <m/>
    <m/>
    <s v="N"/>
    <s v="Administrative and Support Service Activities"/>
    <s v="79"/>
    <s v="ACTIVITIES OF TRAVEL AGENCIES, TOUR OPERATORS AND OTHER RESERVATION SERVICE AND RELATED ACTIVITIES"/>
    <s v="High"/>
    <n v="0.25871270842455302"/>
    <m/>
    <n v="3.2101424407023023E-2"/>
    <n v="5.4789540301079902E-2"/>
    <n v="0.50685102142501248"/>
    <x v="0"/>
    <n v="1"/>
    <n v="0.108097918293701"/>
    <n v="48.128124999999997"/>
    <n v="396.10781250000002"/>
    <n v="80.353125000000006"/>
    <x v="4"/>
    <s v="Exp&gt;25"/>
    <s v="Exp&lt;50"/>
    <s v="Decreased Export Intensity"/>
    <n v="0"/>
    <n v="-0.25871270842455302"/>
    <n v="97.666355040649449"/>
    <n v="0.6814103478174296"/>
    <n v="43.236489159890908"/>
    <n v="0.35932684864831538"/>
    <n v="18.572284803364099"/>
    <s v="Yes"/>
    <s v="No"/>
    <s v="No"/>
    <x v="0"/>
    <s v="Growing"/>
    <n v="-35.15625"/>
    <n v="-0.43318965612301952"/>
    <n v="-10.26393309151997"/>
    <s v="Yes"/>
    <s v="0.Reducing"/>
    <s v="Reducing"/>
    <n v="811.36688629518073"/>
    <n v="3.2101424407023023E-2"/>
    <n v="0.50685102142501248"/>
    <n v="5.4789540301079902E-2"/>
    <n v="0.25871270842455302"/>
    <s v="25-50"/>
    <n v="0.108097918293701"/>
    <n v="12.443154604341739"/>
    <n v="6.4614681763537174"/>
    <n v="48.128124999999997"/>
    <n v="396.10781250000002"/>
  </r>
  <r>
    <n v="1600"/>
    <n v="1854"/>
    <m/>
    <m/>
    <n v="1840"/>
    <s v="Esky sp. z o.o., Katowice"/>
    <m/>
    <m/>
    <m/>
    <n v="2011"/>
    <m/>
    <n v="670140736"/>
    <n v="383663"/>
    <n v="9481987199"/>
    <s v="SA"/>
    <s v="7990"/>
    <s v="Pozostała działalność usługowa w zakresie rezerwacji, gdzie indziej niesklasyfikowana"/>
    <m/>
    <s v="usługi"/>
    <m/>
    <n v="540"/>
    <s v="J"/>
    <x v="2"/>
    <n v="266628"/>
    <n v="38218"/>
    <n v="33163"/>
    <n v="25178"/>
    <n v="11903"/>
    <n v="0"/>
    <n v="351"/>
    <n v="31721"/>
    <n v="184142"/>
    <n v="113389"/>
    <n v="70753"/>
    <n v="91104"/>
    <n v="93038"/>
    <m/>
    <m/>
    <s v="N"/>
    <s v="Administrative and Support Service Activities"/>
    <s v="79"/>
    <s v="ACTIVITIES OF TRAVEL AGENCIES, TOUR OPERATORS AND OTHER RESERVATION SERVICE AND RELATED ACTIVITIES"/>
    <s v="High"/>
    <n v="0"/>
    <n v="53.257383287157857"/>
    <n v="9.4431192522915819E-2"/>
    <n v="0.13673143552258579"/>
    <n v="0.27636547242711629"/>
    <x v="0"/>
    <n v="1"/>
    <n v="0.49474861791443558"/>
    <n v="90.373219373219371"/>
    <n v="759.62393162393164"/>
    <n v="323.04558404558412"/>
    <x v="0"/>
    <s v="Exp&gt;25"/>
    <s v="Exp&lt;50"/>
    <s v="Decreased Export Intensity"/>
    <n v="0"/>
    <n v="-0.25871270842455302"/>
    <n v="97.666355040649449"/>
    <n v="0.6814103478174296"/>
    <n v="43.236489159890908"/>
    <n v="0.35932684864831538"/>
    <n v="18.572284803364099"/>
    <s v="Yes"/>
    <s v="No"/>
    <s v="No"/>
    <x v="0"/>
    <s v="Growing"/>
    <n v="-35.15625"/>
    <n v="-0.43318965612301952"/>
    <n v="-10.26393309151997"/>
    <s v="Yes"/>
    <s v="0.Reducing"/>
    <s v="Reducing"/>
    <n v="811.36688629518073"/>
    <n v="3.2101424407023023E-2"/>
    <n v="0.50685102142501248"/>
    <n v="5.4789540301079902E-2"/>
    <n v="0.25871270842455302"/>
    <s v="25-50"/>
    <n v="0.108097918293701"/>
    <n v="12.443154604341739"/>
    <n v="6.4614681763537174"/>
    <n v="48.128124999999997"/>
    <n v="396.10781250000002"/>
  </r>
  <r>
    <n v="1600"/>
    <n v="1854"/>
    <m/>
    <m/>
    <n v="1840"/>
    <s v="Esky sp. z o.o., Katowice"/>
    <m/>
    <m/>
    <m/>
    <n v="2011"/>
    <m/>
    <n v="670140736"/>
    <n v="383663"/>
    <n v="9481987199"/>
    <s v="SA"/>
    <s v="7990"/>
    <s v="Pozostała działalność usługowa w zakresie rezerwacji, gdzie indziej niesklasyfikowana"/>
    <m/>
    <s v="usługi"/>
    <m/>
    <n v="540"/>
    <s v="J"/>
    <x v="3"/>
    <n v="426244"/>
    <n v="71803"/>
    <n v="63229"/>
    <n v="49173"/>
    <n v="11089"/>
    <n v="0"/>
    <n v="356"/>
    <n v="41271"/>
    <n v="300890"/>
    <n v="153811"/>
    <n v="147079"/>
    <n v="196284"/>
    <n v="104606"/>
    <m/>
    <m/>
    <s v="N"/>
    <s v="Administrative and Support Service Activities"/>
    <s v="79"/>
    <s v="ACTIVITIES OF TRAVEL AGENCIES, TOUR OPERATORS AND OTHER RESERVATION SERVICE AND RELATED ACTIVITIES"/>
    <s v="High"/>
    <n v="0"/>
    <n v="59.86468037865491"/>
    <n v="0.11536350071789871"/>
    <n v="0.1634251719897637"/>
    <n v="0.25051965519349512"/>
    <x v="0"/>
    <n v="1"/>
    <n v="0.65234471069161493"/>
    <n v="115.92977528089889"/>
    <n v="1197.314606741573"/>
    <n v="432.05337078651678"/>
    <x v="0"/>
    <s v="Exp&gt;25"/>
    <s v="Exp&lt;50"/>
    <s v="Decreased Export Intensity"/>
    <n v="0"/>
    <n v="-0.25871270842455302"/>
    <n v="97.666355040649449"/>
    <n v="0.6814103478174296"/>
    <n v="43.236489159890908"/>
    <n v="0.35932684864831538"/>
    <n v="18.572284803364099"/>
    <s v="Yes"/>
    <s v="No"/>
    <s v="No"/>
    <x v="0"/>
    <s v="Growing"/>
    <n v="-35.15625"/>
    <n v="-0.43318965612301952"/>
    <n v="-10.26393309151997"/>
    <s v="Yes"/>
    <s v="0.Reducing"/>
    <s v="Reducing"/>
    <n v="811.36688629518073"/>
    <n v="3.2101424407023023E-2"/>
    <n v="0.50685102142501248"/>
    <n v="5.4789540301079902E-2"/>
    <n v="0.25871270842455302"/>
    <s v="25-50"/>
    <n v="0.108097918293701"/>
    <n v="12.443154604341739"/>
    <n v="6.4614681763537174"/>
    <n v="48.128124999999997"/>
    <n v="396.10781250000002"/>
  </r>
  <r>
    <n v="1600"/>
    <n v="1854"/>
    <m/>
    <m/>
    <n v="1840"/>
    <s v="Esky sp. z o.o., Katowice"/>
    <m/>
    <m/>
    <m/>
    <n v="2011"/>
    <m/>
    <n v="670140736"/>
    <n v="383663"/>
    <n v="9481987199"/>
    <s v="SA"/>
    <s v="7990"/>
    <s v="Pozostała działalność usługowa w zakresie rezerwacji, gdzie indziej niesklasyfikowana"/>
    <m/>
    <s v="usługi"/>
    <m/>
    <n v="540"/>
    <s v="J"/>
    <x v="4"/>
    <n v="501102"/>
    <n v="71152"/>
    <n v="66415"/>
    <n v="52726"/>
    <n v="10556"/>
    <n v="0"/>
    <n v="415"/>
    <n v="42982"/>
    <n v="353051"/>
    <n v="201574"/>
    <n v="120159"/>
    <n v="270058"/>
    <n v="82993"/>
    <m/>
    <m/>
    <s v="N"/>
    <s v="Administrative and Support Service Activities"/>
    <s v="79"/>
    <s v="ACTIVITIES OF TRAVEL AGENCIES, TOUR OPERATORS AND OTHER RESERVATION SERVICE AND RELATED ACTIVITIES"/>
    <s v="High"/>
    <n v="0"/>
    <n v="17.56224134533273"/>
    <n v="0.1052200949108166"/>
    <n v="0.1493438625014516"/>
    <n v="0.1952395411356079"/>
    <x v="0"/>
    <n v="1"/>
    <n v="0.76492631376203435"/>
    <n v="103.5710843373494"/>
    <n v="1207.474698795181"/>
    <n v="485.72048192771092"/>
    <x v="0"/>
    <s v="Exp&gt;25"/>
    <s v="Exp&lt;50"/>
    <s v="Decreased Export Intensity"/>
    <n v="0"/>
    <n v="-0.25871270842455302"/>
    <n v="97.666355040649449"/>
    <n v="0.6814103478174296"/>
    <n v="43.236489159890908"/>
    <n v="0.35932684864831538"/>
    <n v="18.572284803364099"/>
    <s v="Yes"/>
    <s v="No"/>
    <s v="No"/>
    <x v="0"/>
    <s v="Growing"/>
    <n v="-35.15625"/>
    <n v="-0.43318965612301952"/>
    <n v="-10.26393309151997"/>
    <s v="Yes"/>
    <s v="0.Reducing"/>
    <s v="Reducing"/>
    <n v="811.36688629518073"/>
    <n v="3.2101424407023023E-2"/>
    <n v="0.50685102142501248"/>
    <n v="5.4789540301079902E-2"/>
    <n v="0.25871270842455302"/>
    <s v="25-50"/>
    <n v="0.108097918293701"/>
    <n v="12.443154604341739"/>
    <n v="6.4614681763537174"/>
    <n v="48.128124999999997"/>
    <n v="396.10781250000002"/>
  </r>
  <r>
    <n v="1625"/>
    <n v="1600"/>
    <m/>
    <n v="1821"/>
    <n v="1843"/>
    <s v="Mondi Solec sp. z o.o., Solec"/>
    <m/>
    <m/>
    <m/>
    <n v="2001"/>
    <m/>
    <s v="010748357"/>
    <n v="42918"/>
    <n v="5261019863"/>
    <s v="sp. z o.o."/>
    <s v="2222"/>
    <s v="Produkcja opakowań z tworzyw sztucznych"/>
    <m/>
    <s v="produkcja"/>
    <m/>
    <n v="500"/>
    <s v="J"/>
    <x v="1"/>
    <n v="300729.16765000002"/>
    <n v="29367.99668"/>
    <n v="28793.415870000001"/>
    <n v="22471.718870000001"/>
    <n v="10446.75151"/>
    <n v="196652"/>
    <n v="321"/>
    <n v="36626.805330000003"/>
    <n v="208707.23240000001"/>
    <n v="87133.263590000002"/>
    <n v="121573.96881000001"/>
    <n v="92918.294120000006"/>
    <n v="115788.93828"/>
    <m/>
    <m/>
    <s v="C"/>
    <s v="Manufacturing"/>
    <s v="22"/>
    <s v="MANUFACTURE OF RUBBER AND PLASTIC PRODUCTS"/>
    <s v="Medium-low"/>
    <n v="0.65391728224004886"/>
    <n v="-4.1964792674146878"/>
    <n v="7.4724108225356578E-2"/>
    <n v="0.10767101174017581"/>
    <n v="0.2418438595200503"/>
    <x v="0"/>
    <n v="1"/>
    <n v="0.44520878865336339"/>
    <n v="114.1021972897196"/>
    <n v="936.85098956386275"/>
    <n v="271.44318875389411"/>
    <x v="2"/>
    <s v="Exp&gt;25"/>
    <s v="Exp&gt;50"/>
    <s v="Decreased Export Intensity"/>
    <n v="0"/>
    <n v="-1.637988598743079E-2"/>
    <n v="56.946876066415641"/>
    <n v="0.45073719309678673"/>
    <n v="13.729620337982359"/>
    <n v="0.12865369392767259"/>
    <n v="11.927851900472071"/>
    <s v="Yes"/>
    <s v="Yes"/>
    <s v="Yes"/>
    <x v="0"/>
    <s v="Growing"/>
    <n v="27.15654952076677"/>
    <n v="0.24024881474428469"/>
    <n v="6.1902598746883752"/>
    <s v="No"/>
    <s v="2.Hiring"/>
    <s v="Hiring"/>
    <n v="234.95585636513249"/>
    <n v="8.4774866040993685E-2"/>
    <n v="0.2793893770932418"/>
    <n v="0.13084438413012159"/>
    <n v="0.65091971379602553"/>
    <s v="50-75"/>
    <n v="0.46832268818314582"/>
    <n v="12.656836114265619"/>
    <n v="5.7462031905401529"/>
    <n v="111.4862368051118"/>
    <n v="1002.88178913738"/>
  </r>
  <r>
    <n v="1625"/>
    <n v="1600"/>
    <m/>
    <n v="1821"/>
    <n v="1843"/>
    <s v="Mondi Solec sp. z o.o., Solec"/>
    <m/>
    <m/>
    <m/>
    <n v="2001"/>
    <m/>
    <s v="010748357"/>
    <n v="42918"/>
    <n v="5261019863"/>
    <s v="sp. z o.o."/>
    <s v="2222"/>
    <s v="Produkcja opakowań z tworzyw sztucznych"/>
    <m/>
    <s v="produkcja"/>
    <m/>
    <n v="500"/>
    <s v="J"/>
    <x v="0"/>
    <n v="313902"/>
    <n v="35686"/>
    <n v="33957"/>
    <n v="26611"/>
    <n v="11495"/>
    <n v="204325"/>
    <n v="313"/>
    <n v="34895.19212"/>
    <n v="203379"/>
    <n v="82281"/>
    <n v="121098"/>
    <n v="95247"/>
    <n v="108132.41118"/>
    <m/>
    <m/>
    <s v="C"/>
    <s v="Manufacturing"/>
    <s v="22"/>
    <s v="MANUFACTURE OF RUBBER AND PLASTIC PRODUCTS"/>
    <s v="Medium-low"/>
    <n v="0.65091971379602553"/>
    <m/>
    <n v="8.4774866040993685E-2"/>
    <n v="0.13084438413012159"/>
    <n v="0.2793893770932418"/>
    <x v="0"/>
    <n v="1"/>
    <n v="0.46832268818314582"/>
    <n v="111.4862368051118"/>
    <n v="1002.88178913738"/>
    <n v="262.87859424920129"/>
    <x v="2"/>
    <s v="Exp&gt;25"/>
    <s v="Exp&gt;50"/>
    <s v="Decreased Export Intensity"/>
    <n v="0"/>
    <n v="-1.637988598743079E-2"/>
    <n v="56.946876066415641"/>
    <n v="0.45073719309678673"/>
    <n v="13.729620337982359"/>
    <n v="0.12865369392767259"/>
    <n v="11.927851900472071"/>
    <s v="Yes"/>
    <s v="Yes"/>
    <s v="Yes"/>
    <x v="0"/>
    <s v="Growing"/>
    <n v="27.15654952076677"/>
    <n v="0.24024881474428469"/>
    <n v="6.1902598746883752"/>
    <s v="No"/>
    <s v="2.Hiring"/>
    <s v="Hiring"/>
    <n v="234.95585636513249"/>
    <n v="8.4774866040993685E-2"/>
    <n v="0.2793893770932418"/>
    <n v="0.13084438413012159"/>
    <n v="0.65091971379602553"/>
    <s v="50-75"/>
    <n v="0.46832268818314582"/>
    <n v="12.656836114265619"/>
    <n v="5.7462031905401529"/>
    <n v="111.4862368051118"/>
    <n v="1002.88178913738"/>
  </r>
  <r>
    <n v="1625"/>
    <n v="1600"/>
    <m/>
    <n v="1821"/>
    <n v="1843"/>
    <s v="Mondi Solec sp. z o.o., Solec"/>
    <m/>
    <m/>
    <m/>
    <n v="2001"/>
    <m/>
    <s v="010748357"/>
    <n v="42918"/>
    <n v="5261019863"/>
    <s v="sp. z o.o."/>
    <s v="2222"/>
    <s v="Produkcja opakowań z tworzyw sztucznych"/>
    <m/>
    <s v="produkcja"/>
    <m/>
    <n v="500"/>
    <s v="J"/>
    <x v="2"/>
    <n v="363798.24855000002"/>
    <n v="19088.456139999998"/>
    <n v="17534.44671"/>
    <n v="12879.01971"/>
    <n v="11003.05897"/>
    <n v="218217"/>
    <n v="340"/>
    <n v="39557.269639999999"/>
    <n v="261091.38664000001"/>
    <n v="86776.512450000009"/>
    <n v="174314.87419"/>
    <n v="84647.313829999999"/>
    <n v="176444.07281000001"/>
    <m/>
    <m/>
    <s v="C"/>
    <s v="Manufacturing"/>
    <s v="22"/>
    <s v="MANUFACTURE OF RUBBER AND PLASTIC PRODUCTS"/>
    <s v="Medium-low"/>
    <n v="0.59982971570026267"/>
    <n v="20.972053157611331"/>
    <n v="3.5401544018785792E-2"/>
    <n v="4.9327631507652708E-2"/>
    <n v="0.15214918379885459"/>
    <x v="0"/>
    <n v="1"/>
    <n v="0.32420569257121468"/>
    <n v="116.3449107058824"/>
    <n v="1069.9948486764711"/>
    <n v="255.22503661764711"/>
    <x v="2"/>
    <s v="Exp&gt;25"/>
    <s v="Exp&gt;50"/>
    <s v="Decreased Export Intensity"/>
    <n v="0"/>
    <n v="-1.637988598743079E-2"/>
    <n v="56.946876066415641"/>
    <n v="0.45073719309678673"/>
    <n v="13.729620337982359"/>
    <n v="0.12865369392767259"/>
    <n v="11.927851900472071"/>
    <s v="Yes"/>
    <s v="Yes"/>
    <s v="Yes"/>
    <x v="0"/>
    <s v="Growing"/>
    <n v="27.15654952076677"/>
    <n v="0.24024881474428469"/>
    <n v="6.1902598746883752"/>
    <s v="No"/>
    <s v="2.Hiring"/>
    <s v="Hiring"/>
    <n v="234.95585636513249"/>
    <n v="8.4774866040993685E-2"/>
    <n v="0.2793893770932418"/>
    <n v="0.13084438413012159"/>
    <n v="0.65091971379602553"/>
    <s v="50-75"/>
    <n v="0.46832268818314582"/>
    <n v="12.656836114265619"/>
    <n v="5.7462031905401529"/>
    <n v="111.4862368051118"/>
    <n v="1002.88178913738"/>
  </r>
  <r>
    <n v="1625"/>
    <n v="1600"/>
    <m/>
    <n v="1821"/>
    <n v="1843"/>
    <s v="Mondi Solec sp. z o.o., Solec"/>
    <m/>
    <m/>
    <m/>
    <n v="2001"/>
    <m/>
    <s v="010748357"/>
    <n v="42918"/>
    <n v="5261019863"/>
    <s v="sp. z o.o."/>
    <s v="2222"/>
    <s v="Produkcja opakowań z tworzyw sztucznych"/>
    <m/>
    <s v="produkcja"/>
    <m/>
    <n v="500"/>
    <s v="J"/>
    <x v="4"/>
    <n v="492659.38290999999"/>
    <n v="34185.713000000003"/>
    <n v="25319.70261"/>
    <n v="20349.241610000001"/>
    <n v="11738.560949999999"/>
    <n v="312612"/>
    <n v="398"/>
    <n v="58595.96297"/>
    <n v="336635.09759000002"/>
    <n v="143770.71212000001"/>
    <n v="192864.38547000001"/>
    <n v="92178.644290000011"/>
    <n v="244456.45329999999"/>
    <m/>
    <m/>
    <s v="C"/>
    <s v="Manufacturing"/>
    <s v="22"/>
    <s v="MANUFACTURE OF RUBBER AND PLASTIC PRODUCTS"/>
    <s v="Medium-low"/>
    <n v="0.63453982780859475"/>
    <n v="-0.2455895653477258"/>
    <n v="4.130488998261389E-2"/>
    <n v="6.0448960181757619E-2"/>
    <n v="0.22075874262133821"/>
    <x v="0"/>
    <n v="1"/>
    <n v="0.27382362965096319"/>
    <n v="147.2260376130653"/>
    <n v="1237.8376455025129"/>
    <n v="361.23294502512567"/>
    <x v="2"/>
    <s v="Exp&gt;25"/>
    <s v="Exp&gt;50"/>
    <s v="Decreased Export Intensity"/>
    <n v="0"/>
    <n v="-1.637988598743079E-2"/>
    <n v="56.946876066415641"/>
    <n v="0.45073719309678673"/>
    <n v="13.729620337982359"/>
    <n v="0.12865369392767259"/>
    <n v="11.927851900472071"/>
    <s v="Yes"/>
    <s v="Yes"/>
    <s v="Yes"/>
    <x v="0"/>
    <s v="Growing"/>
    <n v="27.15654952076677"/>
    <n v="0.24024881474428469"/>
    <n v="6.1902598746883752"/>
    <s v="No"/>
    <s v="2.Hiring"/>
    <s v="Hiring"/>
    <n v="234.95585636513249"/>
    <n v="8.4774866040993685E-2"/>
    <n v="0.2793893770932418"/>
    <n v="0.13084438413012159"/>
    <n v="0.65091971379602553"/>
    <s v="50-75"/>
    <n v="0.46832268818314582"/>
    <n v="12.656836114265619"/>
    <n v="5.7462031905401529"/>
    <n v="111.4862368051118"/>
    <n v="1002.88178913738"/>
  </r>
  <r>
    <n v="1625"/>
    <n v="1600"/>
    <m/>
    <n v="1821"/>
    <n v="1843"/>
    <s v="Mondi Solec sp. z o.o., Solec"/>
    <m/>
    <m/>
    <m/>
    <n v="2001"/>
    <m/>
    <s v="010748357"/>
    <n v="42918"/>
    <n v="5261019863"/>
    <s v="sp. z o.o."/>
    <s v="2222"/>
    <s v="Produkcja opakowań z tworzyw sztucznych"/>
    <m/>
    <s v="produkcja"/>
    <m/>
    <n v="500"/>
    <s v="J"/>
    <x v="3"/>
    <n v="493872.28169999999"/>
    <n v="26953.112219999999"/>
    <n v="20555.561849999998"/>
    <n v="17407.08885"/>
    <n v="10712.448689999999"/>
    <n v="282325"/>
    <n v="382"/>
    <n v="49415.975100000003"/>
    <n v="321543.72629999998"/>
    <n v="103188.84589"/>
    <n v="218354.88041000001"/>
    <n v="85314.402680000014"/>
    <n v="236229.32362000001"/>
    <m/>
    <m/>
    <s v="C"/>
    <s v="Manufacturing"/>
    <s v="22"/>
    <s v="MANUFACTURE OF RUBBER AND PLASTIC PRODUCTS"/>
    <s v="Medium-low"/>
    <n v="0.5716558925481402"/>
    <n v="35.754441828249398"/>
    <n v="3.5246134466347397E-2"/>
    <n v="5.4135992794209283E-2"/>
    <n v="0.20403458622679529"/>
    <x v="0"/>
    <n v="1"/>
    <n v="0.26532752998079567"/>
    <n v="129.36119136125649"/>
    <n v="1292.859376178011"/>
    <n v="270.12786882198952"/>
    <x v="2"/>
    <s v="Exp&gt;25"/>
    <s v="Exp&gt;50"/>
    <s v="Decreased Export Intensity"/>
    <n v="0"/>
    <n v="-1.637988598743079E-2"/>
    <n v="56.946876066415641"/>
    <n v="0.45073719309678673"/>
    <n v="13.729620337982359"/>
    <n v="0.12865369392767259"/>
    <n v="11.927851900472071"/>
    <s v="Yes"/>
    <s v="Yes"/>
    <s v="Yes"/>
    <x v="0"/>
    <s v="Growing"/>
    <n v="27.15654952076677"/>
    <n v="0.24024881474428469"/>
    <n v="6.1902598746883752"/>
    <s v="No"/>
    <s v="2.Hiring"/>
    <s v="Hiring"/>
    <n v="234.95585636513249"/>
    <n v="8.4774866040993685E-2"/>
    <n v="0.2793893770932418"/>
    <n v="0.13084438413012159"/>
    <n v="0.65091971379602553"/>
    <s v="50-75"/>
    <n v="0.46832268818314582"/>
    <n v="12.656836114265619"/>
    <n v="5.7462031905401529"/>
    <n v="111.4862368051118"/>
    <n v="1002.88178913738"/>
  </r>
  <r>
    <m/>
    <m/>
    <n v="1759"/>
    <n v="1963"/>
    <n v="1844"/>
    <s v="Pietrzak sp. z o.o., Katowice"/>
    <m/>
    <m/>
    <m/>
    <n v="2003"/>
    <m/>
    <n v="278079440"/>
    <n v="173526"/>
    <n v="6342502311"/>
    <s v="sp. z o.o."/>
    <s v="4511"/>
    <s v="Sprzedaż hurtowa i detaliczna samochodów osobowych i furgonetek"/>
    <m/>
    <s v="motoryzacja"/>
    <m/>
    <n v="400"/>
    <s v="J"/>
    <x v="1"/>
    <n v="275867.64471999998"/>
    <n v="4195"/>
    <n v="2215.5392000000002"/>
    <n v="1656"/>
    <n v="1518"/>
    <n v="10350"/>
    <n v="229.65"/>
    <n v="15546.55465"/>
    <n v="90149.323990000004"/>
    <n v="12075.9697"/>
    <n v="78073.354290000003"/>
    <n v="19163"/>
    <n v="70985.910260000004"/>
    <m/>
    <m/>
    <s v="G"/>
    <s v="Wholesale and Retail Trade; Repair of Motor Vehicles and Motorcycles"/>
    <s v="45"/>
    <s v="WHOLESALE AND RETAIL TRADE SERVICES OF MOTOR VEHICLES; REPAIR SERVICES OF MOTOR VEHICLES"/>
    <s v="Medium-high"/>
    <n v="3.7517991682225131E-2"/>
    <n v="-11.620512238262391"/>
    <n v="6.0028786691560211E-3"/>
    <n v="1.8369522107383691E-2"/>
    <n v="8.6416531858268544E-2"/>
    <x v="1"/>
    <n v="0"/>
    <n v="0.212569536318716"/>
    <n v="67.696732636620936"/>
    <n v="1201.252535249293"/>
    <n v="52.584235575876328"/>
    <x v="0"/>
    <s v="Exp&lt;25"/>
    <s v="Exp&lt;50"/>
    <s v="Decreased Export Intensity"/>
    <n v="0"/>
    <n v="-2.156344668457234E-2"/>
    <n v="22.266004025758949"/>
    <n v="0.20102884607477201"/>
    <n v="-11.40144635814567"/>
    <n v="-0.12105465309434039"/>
    <n v="5.1541530189136209"/>
    <s v="Yes"/>
    <s v="Yes"/>
    <s v="Yes"/>
    <x v="3"/>
    <s v="Declining"/>
    <n v="-1.754385964912281"/>
    <n v="-1.7699577099401509E-2"/>
    <n v="-0.44151188538948949"/>
    <s v="No"/>
    <s v="0.Reducing"/>
    <s v="Reducing"/>
    <n v="334.71973793076432"/>
    <n v="2.7199342346172339E-3"/>
    <n v="4.8494887759182037E-2"/>
    <n v="6.7780629816009148E-3"/>
    <n v="3.2078564771757787E-2"/>
    <s v="0-10"/>
    <n v="0.13976860850281181"/>
    <n v="12.65120676372743"/>
    <n v="5.4293456289544411"/>
    <n v="77.626491535087709"/>
    <n v="1369.034649122807"/>
  </r>
  <r>
    <m/>
    <m/>
    <n v="1759"/>
    <n v="1963"/>
    <n v="1844"/>
    <s v="Pietrzak sp. z o.o., Katowice"/>
    <m/>
    <m/>
    <m/>
    <n v="2003"/>
    <m/>
    <n v="278079440"/>
    <n v="173526"/>
    <n v="6342502311"/>
    <s v="sp. z o.o."/>
    <s v="4511"/>
    <s v="Sprzedaż hurtowa i detaliczna samochodów osobowych i furgonetek"/>
    <m/>
    <s v="motoryzacja"/>
    <m/>
    <n v="400"/>
    <s v="J"/>
    <x v="0"/>
    <n v="312139.90000000002"/>
    <n v="5321.47912"/>
    <n v="1349.2693899999999"/>
    <n v="849"/>
    <n v="1248"/>
    <n v="10013"/>
    <n v="228"/>
    <n v="17698.840069999998"/>
    <n v="125257.02436"/>
    <n v="10158.862090000001"/>
    <n v="115098.16227"/>
    <n v="17507"/>
    <n v="107750.05183"/>
    <m/>
    <m/>
    <s v="G"/>
    <s v="Wholesale and Retail Trade; Repair of Motor Vehicles and Motorcycles"/>
    <s v="45"/>
    <s v="WHOLESALE AND RETAIL TRADE SERVICES OF MOTOR VEHICLES; REPAIR SERVICES OF MOTOR VEHICLES"/>
    <s v="Medium-high"/>
    <n v="3.2078564771757787E-2"/>
    <m/>
    <n v="2.7199342346172339E-3"/>
    <n v="6.7780629816009148E-3"/>
    <n v="4.8494887759182037E-2"/>
    <x v="1"/>
    <n v="0"/>
    <n v="0.13976860850281181"/>
    <n v="77.626491535087709"/>
    <n v="1369.034649122807"/>
    <n v="44.556412675438601"/>
    <x v="0"/>
    <s v="Exp&lt;25"/>
    <s v="Exp&lt;50"/>
    <s v="Decreased Export Intensity"/>
    <n v="0"/>
    <n v="-2.156344668457234E-2"/>
    <n v="22.266004025758949"/>
    <n v="0.20102884607477201"/>
    <n v="-11.40144635814567"/>
    <n v="-0.12105465309434039"/>
    <n v="5.1541530189136209"/>
    <s v="Yes"/>
    <s v="Yes"/>
    <s v="Yes"/>
    <x v="3"/>
    <s v="Declining"/>
    <n v="-1.754385964912281"/>
    <n v="-1.7699577099401509E-2"/>
    <n v="-0.44151188538948949"/>
    <s v="No"/>
    <s v="0.Reducing"/>
    <s v="Reducing"/>
    <n v="334.71973793076432"/>
    <n v="2.7199342346172339E-3"/>
    <n v="4.8494887759182037E-2"/>
    <n v="6.7780629816009148E-3"/>
    <n v="3.2078564771757787E-2"/>
    <s v="0-10"/>
    <n v="0.13976860850281181"/>
    <n v="12.65120676372743"/>
    <n v="5.4293456289544411"/>
    <n v="77.626491535087709"/>
    <n v="1369.034649122807"/>
  </r>
  <r>
    <m/>
    <m/>
    <n v="1759"/>
    <n v="1963"/>
    <n v="1844"/>
    <s v="Pietrzak sp. z o.o., Katowice"/>
    <m/>
    <m/>
    <m/>
    <n v="2003"/>
    <m/>
    <n v="278079440"/>
    <n v="173526"/>
    <n v="6342502311"/>
    <s v="sp. z o.o."/>
    <s v="4511"/>
    <s v="Sprzedaż hurtowa i detaliczna samochodów osobowych i furgonetek"/>
    <m/>
    <s v="motoryzacja"/>
    <m/>
    <n v="400"/>
    <s v="J"/>
    <x v="2"/>
    <n v="336490.13355999999"/>
    <n v="6192.7369699999999"/>
    <n v="4358.9768199999999"/>
    <n v="3619.3148200000001"/>
    <n v="1839.0690400000001"/>
    <n v="9329"/>
    <n v="232"/>
    <n v="18358.202069999999"/>
    <n v="86993.963640000002"/>
    <n v="11601.221439999999"/>
    <n v="75392.742200000008"/>
    <n v="22782.72855"/>
    <n v="64211.235090000002"/>
    <m/>
    <m/>
    <s v="G"/>
    <s v="Wholesale and Retail Trade; Repair of Motor Vehicles and Motorcycles"/>
    <s v="45"/>
    <s v="WHOLESALE AND RETAIL TRADE SERVICES OF MOTOR VEHICLES; REPAIR SERVICES OF MOTOR VEHICLES"/>
    <s v="Medium-high"/>
    <n v="2.7724438459163721E-2"/>
    <n v="21.975208039177812"/>
    <n v="1.0756080071972259E-2"/>
    <n v="4.1604206413418693E-2"/>
    <n v="0.15886221933676159"/>
    <x v="1"/>
    <n v="0"/>
    <n v="0.26188861383854062"/>
    <n v="79.130181336206888"/>
    <n v="1450.3885067241381"/>
    <n v="50.005264827586203"/>
    <x v="0"/>
    <s v="Exp&lt;25"/>
    <s v="Exp&lt;50"/>
    <s v="Decreased Export Intensity"/>
    <n v="0"/>
    <n v="-2.156344668457234E-2"/>
    <n v="22.266004025758949"/>
    <n v="0.20102884607477201"/>
    <n v="-11.40144635814567"/>
    <n v="-0.12105465309434039"/>
    <n v="5.1541530189136209"/>
    <s v="Yes"/>
    <s v="Yes"/>
    <s v="Yes"/>
    <x v="3"/>
    <s v="Declining"/>
    <n v="-1.754385964912281"/>
    <n v="-1.7699577099401509E-2"/>
    <n v="-0.44151188538948949"/>
    <s v="No"/>
    <s v="0.Reducing"/>
    <s v="Reducing"/>
    <n v="334.71973793076432"/>
    <n v="2.7199342346172339E-3"/>
    <n v="4.8494887759182037E-2"/>
    <n v="6.7780629816009148E-3"/>
    <n v="3.2078564771757787E-2"/>
    <s v="0-10"/>
    <n v="0.13976860850281181"/>
    <n v="12.65120676372743"/>
    <n v="5.4293456289544411"/>
    <n v="77.626491535087709"/>
    <n v="1369.034649122807"/>
  </r>
  <r>
    <m/>
    <m/>
    <n v="1759"/>
    <n v="1963"/>
    <n v="1844"/>
    <s v="Pietrzak sp. z o.o., Katowice"/>
    <m/>
    <m/>
    <m/>
    <n v="2003"/>
    <m/>
    <n v="278079440"/>
    <n v="173526"/>
    <n v="6342502311"/>
    <s v="sp. z o.o."/>
    <s v="4511"/>
    <s v="Sprzedaż hurtowa i detaliczna samochodów osobowych i furgonetek"/>
    <m/>
    <s v="motoryzacja"/>
    <m/>
    <n v="400"/>
    <s v="J"/>
    <x v="3"/>
    <n v="361298"/>
    <n v="10513.97551"/>
    <n v="7317.62165"/>
    <n v="7671.0606500000004"/>
    <n v="1807.4953700000001"/>
    <n v="10354"/>
    <n v="225"/>
    <n v="18584.469850000001"/>
    <n v="111296.87241"/>
    <n v="12451.69313"/>
    <n v="98845.179279999997"/>
    <n v="30454.842199999999"/>
    <n v="80842.030209999997"/>
    <m/>
    <m/>
    <s v="G"/>
    <s v="Wholesale and Retail Trade; Repair of Motor Vehicles and Motorcycles"/>
    <s v="45"/>
    <s v="WHOLESALE AND RETAIL TRADE SERVICES OF MOTOR VEHICLES; REPAIR SERVICES OF MOTOR VEHICLES"/>
    <s v="Medium-high"/>
    <n v="2.865778387923542E-2"/>
    <n v="7.3725390333254648"/>
    <n v="2.1231948834480121E-2"/>
    <n v="6.8924314618123608E-2"/>
    <n v="0.25188311926305113"/>
    <x v="1"/>
    <n v="0"/>
    <n v="0.27363610082239509"/>
    <n v="82.59764377777779"/>
    <n v="1605.768888888889"/>
    <n v="55.340858355555561"/>
    <x v="0"/>
    <s v="Exp&lt;25"/>
    <s v="Exp&lt;50"/>
    <s v="Decreased Export Intensity"/>
    <n v="0"/>
    <n v="-2.156344668457234E-2"/>
    <n v="22.266004025758949"/>
    <n v="0.20102884607477201"/>
    <n v="-11.40144635814567"/>
    <n v="-0.12105465309434039"/>
    <n v="5.1541530189136209"/>
    <s v="Yes"/>
    <s v="Yes"/>
    <s v="Yes"/>
    <x v="3"/>
    <s v="Declining"/>
    <n v="-1.754385964912281"/>
    <n v="-1.7699577099401509E-2"/>
    <n v="-0.44151188538948949"/>
    <s v="No"/>
    <s v="0.Reducing"/>
    <s v="Reducing"/>
    <n v="334.71973793076432"/>
    <n v="2.7199342346172339E-3"/>
    <n v="4.8494887759182037E-2"/>
    <n v="6.7780629816009148E-3"/>
    <n v="3.2078564771757787E-2"/>
    <s v="0-10"/>
    <n v="0.13976860850281181"/>
    <n v="12.65120676372743"/>
    <n v="5.4293456289544411"/>
    <n v="77.626491535087709"/>
    <n v="1369.034649122807"/>
  </r>
  <r>
    <m/>
    <m/>
    <n v="1759"/>
    <n v="1963"/>
    <n v="1844"/>
    <s v="Pietrzak sp. z o.o., Katowice"/>
    <m/>
    <m/>
    <m/>
    <n v="2003"/>
    <m/>
    <n v="278079440"/>
    <n v="173526"/>
    <n v="6342502311"/>
    <s v="sp. z o.o."/>
    <s v="4511"/>
    <s v="Sprzedaż hurtowa i detaliczna samochodów osobowych i furgonetek"/>
    <m/>
    <s v="motoryzacja"/>
    <m/>
    <n v="400"/>
    <s v="J"/>
    <x v="4"/>
    <n v="381640.98269999999"/>
    <n v="12335.52391"/>
    <n v="6531.7092400000001"/>
    <n v="6531.7092400000001"/>
    <n v="2369.6605800000002"/>
    <n v="4013"/>
    <n v="224"/>
    <n v="23155.250759999999"/>
    <n v="126873.86512"/>
    <n v="14510.303029999999"/>
    <n v="112363.56209000001"/>
    <n v="36986.551440000003"/>
    <n v="89887.313680000007"/>
    <m/>
    <m/>
    <s v="G"/>
    <s v="Wholesale and Retail Trade; Repair of Motor Vehicles and Motorcycles"/>
    <s v="45"/>
    <s v="WHOLESALE AND RETAIL TRADE SERVICES OF MOTOR VEHICLES; REPAIR SERVICES OF MOTOR VEHICLES"/>
    <s v="Medium-high"/>
    <n v="1.051511808718545E-2"/>
    <n v="5.6305273486152663"/>
    <n v="1.7114800391168791E-2"/>
    <n v="5.1481912636792221E-2"/>
    <n v="0.17659687063812399"/>
    <x v="1"/>
    <n v="0"/>
    <n v="0.29152222488861151"/>
    <n v="103.3716551785714"/>
    <n v="1703.754387053571"/>
    <n v="64.77813852678571"/>
    <x v="0"/>
    <s v="Exp&lt;25"/>
    <s v="Exp&lt;50"/>
    <s v="Decreased Export Intensity"/>
    <n v="0"/>
    <n v="-2.156344668457234E-2"/>
    <n v="22.266004025758949"/>
    <n v="0.20102884607477201"/>
    <n v="-11.40144635814567"/>
    <n v="-0.12105465309434039"/>
    <n v="5.1541530189136209"/>
    <s v="Yes"/>
    <s v="Yes"/>
    <s v="Yes"/>
    <x v="3"/>
    <s v="Declining"/>
    <n v="-1.754385964912281"/>
    <n v="-1.7699577099401509E-2"/>
    <n v="-0.44151188538948949"/>
    <s v="No"/>
    <s v="0.Reducing"/>
    <s v="Reducing"/>
    <n v="334.71973793076432"/>
    <n v="2.7199342346172339E-3"/>
    <n v="4.8494887759182037E-2"/>
    <n v="6.7780629816009148E-3"/>
    <n v="3.2078564771757787E-2"/>
    <s v="0-10"/>
    <n v="0.13976860850281181"/>
    <n v="12.65120676372743"/>
    <n v="5.4293456289544411"/>
    <n v="77.626491535087709"/>
    <n v="1369.034649122807"/>
  </r>
  <r>
    <n v="1171"/>
    <n v="866"/>
    <m/>
    <m/>
    <n v="1845"/>
    <s v="Electra M&amp;E Polska sp. z o.o., Warszawa"/>
    <m/>
    <m/>
    <m/>
    <n v="2015"/>
    <m/>
    <s v="362771263"/>
    <n v="580855"/>
    <n v="5252632564"/>
    <s v="sp. z o.o."/>
    <s v="4322"/>
    <s v="Wykonywanie instalacji wodno-kanalizacyjnych, cieplnych, gazowych i klimatyzacyjnych"/>
    <m/>
    <s v="budownictwo"/>
    <m/>
    <n v="500"/>
    <s v="J"/>
    <x v="1"/>
    <n v="248160"/>
    <n v="7024"/>
    <n v="7058"/>
    <n v="5470"/>
    <n v="1386"/>
    <n v="64274"/>
    <n v="265"/>
    <n v="33460"/>
    <n v="147914"/>
    <n v="11234"/>
    <n v="136659"/>
    <n v="26091"/>
    <n v="121823"/>
    <m/>
    <m/>
    <s v="F"/>
    <s v="Construction"/>
    <s v="43"/>
    <s v="SPECIALISED CONSTRUCTION WORK"/>
    <s v="Low"/>
    <n v="0.25900225660863962"/>
    <n v="-20.886519848506101"/>
    <n v="2.2042230818826569E-2"/>
    <n v="3.6980948388928701E-2"/>
    <n v="0.209650837453528"/>
    <x v="0"/>
    <n v="1"/>
    <n v="0.17639303919845309"/>
    <n v="126.2641509433962"/>
    <n v="936.45283018867929"/>
    <n v="42.392452830188681"/>
    <x v="4"/>
    <s v="Exp&lt;25"/>
    <s v="Exp&lt;50"/>
    <s v="Decreased Export Intensity"/>
    <n v="0"/>
    <n v="-7.8190504215378542E-2"/>
    <n v="117.6366696846428"/>
    <n v="0.77765683356733994"/>
    <n v="57.707731655538232"/>
    <n v="0.45557333439822578"/>
    <n v="21.459927598990539"/>
    <s v="Yes"/>
    <s v="Yes"/>
    <s v="Yes"/>
    <x v="1"/>
    <s v="Growing"/>
    <n v="10.04016064257028"/>
    <n v="9.5675209923363091E-2"/>
    <n v="2.420715143441043"/>
    <s v="No"/>
    <s v="2.Hiring"/>
    <s v="Hiring"/>
    <n v="1231.7679770175589"/>
    <n v="1.9775182034966012E-2"/>
    <n v="0.27185870184511551"/>
    <n v="5.2184813150943081E-2"/>
    <n v="7.8316479424629229E-2"/>
    <s v="0-10"/>
    <n v="0.19195564753588071"/>
    <n v="12.65611588503589"/>
    <n v="5.5174528964647074"/>
    <n v="163.22489959839359"/>
    <n v="1259.7429718875501"/>
  </r>
  <r>
    <n v="1171"/>
    <n v="866"/>
    <m/>
    <m/>
    <n v="1845"/>
    <s v="Electra M&amp;E Polska sp. z o.o., Warszawa"/>
    <m/>
    <m/>
    <m/>
    <n v="2015"/>
    <m/>
    <s v="362771263"/>
    <n v="580855"/>
    <n v="5252632564"/>
    <s v="sp. z o.o."/>
    <s v="4322"/>
    <s v="Wykonywanie instalacji wodno-kanalizacyjnych, cieplnych, gazowych i klimatyzacyjnych"/>
    <m/>
    <s v="budownictwo"/>
    <m/>
    <n v="500"/>
    <s v="J"/>
    <x v="0"/>
    <n v="313676"/>
    <n v="8222"/>
    <n v="8216"/>
    <n v="6203"/>
    <n v="1265"/>
    <n v="24566"/>
    <n v="249"/>
    <n v="40643"/>
    <n v="118866"/>
    <n v="3523"/>
    <n v="115322"/>
    <n v="22817"/>
    <n v="96049"/>
    <m/>
    <m/>
    <s v="F"/>
    <s v="Construction"/>
    <s v="43"/>
    <s v="SPECIALISED CONSTRUCTION WORK"/>
    <s v="Low"/>
    <n v="7.8316479424629229E-2"/>
    <m/>
    <n v="1.9775182034966012E-2"/>
    <n v="5.2184813150943081E-2"/>
    <n v="0.27185870184511551"/>
    <x v="0"/>
    <n v="1"/>
    <n v="0.19195564753588071"/>
    <n v="163.22489959839359"/>
    <n v="1259.7429718875501"/>
    <n v="14.14859437751004"/>
    <x v="0"/>
    <s v="Exp&lt;25"/>
    <s v="Exp&lt;50"/>
    <s v="Decreased Export Intensity"/>
    <n v="0"/>
    <n v="-7.8190504215378542E-2"/>
    <n v="117.6366696846428"/>
    <n v="0.77765683356733994"/>
    <n v="57.707731655538232"/>
    <n v="0.45557333439822578"/>
    <n v="21.459927598990539"/>
    <s v="Yes"/>
    <s v="Yes"/>
    <s v="Yes"/>
    <x v="1"/>
    <s v="Growing"/>
    <n v="10.04016064257028"/>
    <n v="9.5675209923363091E-2"/>
    <n v="2.420715143441043"/>
    <s v="No"/>
    <s v="2.Hiring"/>
    <s v="Hiring"/>
    <n v="1231.7679770175589"/>
    <n v="1.9775182034966012E-2"/>
    <n v="0.27185870184511551"/>
    <n v="5.2184813150943081E-2"/>
    <n v="7.8316479424629229E-2"/>
    <s v="0-10"/>
    <n v="0.19195564753588071"/>
    <n v="12.65611588503589"/>
    <n v="5.5174528964647074"/>
    <n v="163.22489959839359"/>
    <n v="1259.7429718875501"/>
  </r>
  <r>
    <n v="1171"/>
    <n v="866"/>
    <m/>
    <m/>
    <n v="1845"/>
    <s v="Electra M&amp;E Polska sp. z o.o., Warszawa"/>
    <m/>
    <m/>
    <m/>
    <n v="2015"/>
    <m/>
    <s v="362771263"/>
    <n v="580855"/>
    <n v="5252632564"/>
    <s v="sp. z o.o."/>
    <s v="4322"/>
    <s v="Wykonywanie instalacji wodno-kanalizacyjnych, cieplnych, gazowych i klimatyzacyjnych"/>
    <m/>
    <s v="budownictwo"/>
    <m/>
    <n v="500"/>
    <s v="J"/>
    <x v="2"/>
    <n v="599396"/>
    <n v="48580"/>
    <n v="48780"/>
    <n v="35560"/>
    <n v="1479"/>
    <n v="448949"/>
    <n v="317"/>
    <n v="47692"/>
    <n v="243496"/>
    <n v="28837"/>
    <n v="214638"/>
    <n v="43099"/>
    <n v="200397"/>
    <m/>
    <m/>
    <s v="F"/>
    <s v="Construction"/>
    <s v="43"/>
    <s v="SPECIALISED CONSTRUCTION WORK"/>
    <s v="Low"/>
    <n v="0.74900232901120456"/>
    <n v="141.5361057382334"/>
    <n v="5.9326388564488249E-2"/>
    <n v="0.1460393599894865"/>
    <n v="0.82507714796166964"/>
    <x v="0"/>
    <n v="1"/>
    <n v="0.177000854223478"/>
    <n v="150.44794952681389"/>
    <n v="1890.8391167192431"/>
    <n v="90.968454258675081"/>
    <x v="2"/>
    <s v="Exp&lt;25"/>
    <s v="Exp&lt;50"/>
    <s v="Decreased Export Intensity"/>
    <n v="0"/>
    <n v="-7.8190504215378542E-2"/>
    <n v="117.6366696846428"/>
    <n v="0.77765683356733994"/>
    <n v="57.707731655538232"/>
    <n v="0.45557333439822578"/>
    <n v="21.459927598990539"/>
    <s v="Yes"/>
    <s v="Yes"/>
    <s v="Yes"/>
    <x v="1"/>
    <s v="Growing"/>
    <n v="10.04016064257028"/>
    <n v="9.5675209923363091E-2"/>
    <n v="2.420715143441043"/>
    <s v="No"/>
    <s v="2.Hiring"/>
    <s v="Hiring"/>
    <n v="1231.7679770175589"/>
    <n v="1.9775182034966012E-2"/>
    <n v="0.27185870184511551"/>
    <n v="5.2184813150943081E-2"/>
    <n v="7.8316479424629229E-2"/>
    <s v="0-10"/>
    <n v="0.19195564753588071"/>
    <n v="12.65611588503589"/>
    <n v="5.5174528964647074"/>
    <n v="163.22489959839359"/>
    <n v="1259.7429718875501"/>
  </r>
  <r>
    <n v="1171"/>
    <n v="866"/>
    <m/>
    <m/>
    <n v="1845"/>
    <s v="Electra M&amp;E Polska sp. z o.o., Warszawa"/>
    <m/>
    <m/>
    <m/>
    <n v="2015"/>
    <m/>
    <s v="362771263"/>
    <n v="580855"/>
    <n v="5252632564"/>
    <s v="sp. z o.o."/>
    <s v="4322"/>
    <s v="Wykonywanie instalacji wodno-kanalizacyjnych, cieplnych, gazowych i klimatyzacyjnych"/>
    <m/>
    <s v="budownictwo"/>
    <m/>
    <n v="500"/>
    <s v="J"/>
    <x v="4"/>
    <n v="682674"/>
    <n v="53892"/>
    <n v="58228"/>
    <n v="41251"/>
    <n v="2595"/>
    <n v="86"/>
    <n v="274"/>
    <n v="63188"/>
    <n v="364429"/>
    <n v="88320"/>
    <n v="276109"/>
    <n v="115835"/>
    <n v="248594"/>
    <m/>
    <m/>
    <s v="F"/>
    <s v="Construction"/>
    <s v="43"/>
    <s v="SPECIALISED CONSTRUCTION WORK"/>
    <s v="Low"/>
    <n v="1.259752092506819E-4"/>
    <n v="-24.070644684464639"/>
    <n v="6.0425620427905558E-2"/>
    <n v="0.1131935164325561"/>
    <n v="0.3561186169983166"/>
    <x v="0"/>
    <n v="1"/>
    <n v="0.31785340903166331"/>
    <n v="230.61313868613141"/>
    <n v="2491.5109489051101"/>
    <n v="322.33576642335771"/>
    <x v="0"/>
    <s v="Exp&lt;25"/>
    <s v="Exp&lt;50"/>
    <s v="Decreased Export Intensity"/>
    <n v="0"/>
    <n v="-7.8190504215378542E-2"/>
    <n v="117.6366696846428"/>
    <n v="0.77765683356733994"/>
    <n v="57.707731655538232"/>
    <n v="0.45557333439822578"/>
    <n v="21.459927598990539"/>
    <s v="Yes"/>
    <s v="Yes"/>
    <s v="Yes"/>
    <x v="1"/>
    <s v="Growing"/>
    <n v="10.04016064257028"/>
    <n v="9.5675209923363091E-2"/>
    <n v="2.420715143441043"/>
    <s v="No"/>
    <s v="2.Hiring"/>
    <s v="Hiring"/>
    <n v="1231.7679770175589"/>
    <n v="1.9775182034966012E-2"/>
    <n v="0.27185870184511551"/>
    <n v="5.2184813150943081E-2"/>
    <n v="7.8316479424629229E-2"/>
    <s v="0-10"/>
    <n v="0.19195564753588071"/>
    <n v="12.65611588503589"/>
    <n v="5.5174528964647074"/>
    <n v="163.22489959839359"/>
    <n v="1259.7429718875501"/>
  </r>
  <r>
    <n v="1171"/>
    <n v="866"/>
    <m/>
    <m/>
    <n v="1845"/>
    <s v="Electra M&amp;E Polska sp. z o.o., Warszawa"/>
    <m/>
    <m/>
    <m/>
    <n v="2015"/>
    <m/>
    <s v="362771263"/>
    <n v="580855"/>
    <n v="5252632564"/>
    <s v="sp. z o.o."/>
    <s v="4322"/>
    <s v="Wykonywanie instalacji wodno-kanalizacyjnych, cieplnych, gazowych i klimatyzacyjnych"/>
    <m/>
    <s v="budownictwo"/>
    <m/>
    <n v="500"/>
    <s v="J"/>
    <x v="3"/>
    <n v="899091"/>
    <n v="60359.01122"/>
    <n v="60838.878960000002"/>
    <n v="42631.665630000003"/>
    <n v="1716.5282099999999"/>
    <n v="677193"/>
    <n v="403"/>
    <n v="55714.30126"/>
    <n v="313159"/>
    <n v="78329.939249999996"/>
    <n v="219832.75169999999"/>
    <n v="68343.047160000002"/>
    <n v="244817"/>
    <m/>
    <m/>
    <s v="F"/>
    <s v="Construction"/>
    <s v="43"/>
    <s v="SPECIALISED CONSTRUCTION WORK"/>
    <s v="Low"/>
    <n v="0.75319739603666369"/>
    <n v="49.999499496159473"/>
    <n v="4.7416407938684742E-2"/>
    <n v="0.13613425010936939"/>
    <n v="0.62378935973097172"/>
    <x v="0"/>
    <n v="1"/>
    <n v="0.21823753160535059"/>
    <n v="138.24888650124069"/>
    <n v="2230.9950372208441"/>
    <n v="194.36709491315139"/>
    <x v="3"/>
    <s v="Exp&lt;25"/>
    <s v="Exp&lt;50"/>
    <s v="Decreased Export Intensity"/>
    <n v="0"/>
    <n v="-7.8190504215378542E-2"/>
    <n v="117.6366696846428"/>
    <n v="0.77765683356733994"/>
    <n v="57.707731655538232"/>
    <n v="0.45557333439822578"/>
    <n v="21.459927598990539"/>
    <s v="Yes"/>
    <s v="Yes"/>
    <s v="Yes"/>
    <x v="1"/>
    <s v="Growing"/>
    <n v="10.04016064257028"/>
    <n v="9.5675209923363091E-2"/>
    <n v="2.420715143441043"/>
    <s v="No"/>
    <s v="2.Hiring"/>
    <s v="Hiring"/>
    <n v="1231.7679770175589"/>
    <n v="1.9775182034966012E-2"/>
    <n v="0.27185870184511551"/>
    <n v="5.2184813150943081E-2"/>
    <n v="7.8316479424629229E-2"/>
    <s v="0-10"/>
    <n v="0.19195564753588071"/>
    <n v="12.65611588503589"/>
    <n v="5.5174528964647074"/>
    <n v="163.22489959839359"/>
    <n v="1259.7429718875501"/>
  </r>
  <r>
    <n v="1853"/>
    <n v="1417"/>
    <n v="1628"/>
    <n v="1696"/>
    <n v="1846"/>
    <s v="Moniecka Spółdzielnia Mleczarska, Mońki"/>
    <m/>
    <m/>
    <m/>
    <n v="2002"/>
    <m/>
    <s v="000437197"/>
    <n v="118962"/>
    <n v="5460000524"/>
    <s v="Spółdzielnia"/>
    <s v="1051"/>
    <s v="Przetwórstwo mleka i wyrób serów"/>
    <m/>
    <s v="żywność"/>
    <m/>
    <n v="400"/>
    <s v="J"/>
    <x v="0"/>
    <n v="313578"/>
    <n v="7983"/>
    <n v="8204"/>
    <n v="6573"/>
    <n v="8231"/>
    <n v="2712"/>
    <n v="213"/>
    <n v="18166.584889999998"/>
    <n v="214498"/>
    <n v="114211"/>
    <n v="100287"/>
    <n v="174222"/>
    <n v="40870.627869999997"/>
    <m/>
    <m/>
    <s v="C"/>
    <s v="Manufacturing"/>
    <s v="10"/>
    <s v="MANUFACTURE OF FOOD PRODUCTS"/>
    <s v="Low"/>
    <n v="8.6485659070470507E-3"/>
    <m/>
    <n v="2.096129192736735E-2"/>
    <n v="3.064364236496378E-2"/>
    <n v="3.7727726693528953E-2"/>
    <x v="1"/>
    <n v="0"/>
    <n v="0.81223134947645204"/>
    <n v="85.289130938967133"/>
    <n v="1472.197183098591"/>
    <n v="536.20187793427226"/>
    <x v="0"/>
    <s v="Exp&lt;25"/>
    <s v="Exp&lt;50"/>
    <s v="Decreased Export Intensity"/>
    <n v="0"/>
    <n v="-8.6485659070470507E-3"/>
    <n v="38.171634196276507"/>
    <n v="0.32332645244252228"/>
    <n v="0.12437260599749229"/>
    <n v="1.242953273409952E-3"/>
    <n v="8.4188318096906301"/>
    <s v="Yes"/>
    <s v="Yes"/>
    <s v="Yes"/>
    <x v="3"/>
    <s v="Declining"/>
    <n v="9.3896713615023462"/>
    <n v="8.9746287856274698E-2"/>
    <n v="2.2690164878677699"/>
    <s v="No"/>
    <s v="2.Hiring"/>
    <s v="Hiring"/>
    <n v="387.35580866106511"/>
    <n v="2.096129192736735E-2"/>
    <n v="3.7727726693528953E-2"/>
    <n v="3.064364236496378E-2"/>
    <n v="8.6485659070470507E-3"/>
    <s v="0-10"/>
    <n v="0.81223134947645204"/>
    <n v="12.65580341193632"/>
    <n v="5.3612921657094246"/>
    <n v="85.289130938967133"/>
    <n v="1472.197183098591"/>
  </r>
  <r>
    <n v="1853"/>
    <n v="1417"/>
    <n v="1628"/>
    <n v="1696"/>
    <n v="1846"/>
    <s v="Moniecka Spółdzielnia Mleczarska, Mońki"/>
    <m/>
    <m/>
    <m/>
    <n v="2002"/>
    <m/>
    <s v="000437197"/>
    <n v="118962"/>
    <n v="5460000524"/>
    <s v="Spółdzielnia"/>
    <s v="1051"/>
    <s v="Przetwórstwo mleka i wyrób serów"/>
    <m/>
    <s v="żywność"/>
    <m/>
    <n v="400"/>
    <s v="J"/>
    <x v="1"/>
    <n v="323990.02402000001"/>
    <n v="8058.0881499999996"/>
    <n v="8347.0866500000011"/>
    <n v="6693.4326500000006"/>
    <n v="9895.5832100000007"/>
    <n v="900"/>
    <n v="233"/>
    <n v="20593.49193"/>
    <n v="227922.79211000001"/>
    <n v="124684.06927000001"/>
    <n v="102646.43573"/>
    <n v="185659.76931999999"/>
    <n v="42263.022790000003"/>
    <m/>
    <m/>
    <s v="C"/>
    <s v="Manufacturing"/>
    <s v="10"/>
    <s v="MANUFACTURE OF FOOD PRODUCTS"/>
    <s v="Low"/>
    <n v="2.7778633083605161E-3"/>
    <n v="3.3203936564427221"/>
    <n v="2.065937885046366E-2"/>
    <n v="2.93671053607031E-2"/>
    <n v="3.605214352315237E-2"/>
    <x v="1"/>
    <n v="0"/>
    <n v="0.81457307363274556"/>
    <n v="88.384085536480683"/>
    <n v="1390.515124549356"/>
    <n v="535.1247608154506"/>
    <x v="0"/>
    <s v="Exp&lt;25"/>
    <s v="Exp&lt;50"/>
    <s v="Decreased Export Intensity"/>
    <n v="0"/>
    <n v="-8.6485659070470507E-3"/>
    <n v="38.171634196276507"/>
    <n v="0.32332645244252228"/>
    <n v="0.12437260599749229"/>
    <n v="1.242953273409952E-3"/>
    <n v="8.4188318096906301"/>
    <s v="Yes"/>
    <s v="Yes"/>
    <s v="Yes"/>
    <x v="3"/>
    <s v="Declining"/>
    <n v="9.3896713615023462"/>
    <n v="8.9746287856274698E-2"/>
    <n v="2.2690164878677699"/>
    <s v="No"/>
    <s v="2.Hiring"/>
    <s v="Hiring"/>
    <n v="387.35580866106511"/>
    <n v="2.096129192736735E-2"/>
    <n v="3.7727726693528953E-2"/>
    <n v="3.064364236496378E-2"/>
    <n v="8.6485659070470507E-3"/>
    <s v="0-10"/>
    <n v="0.81223134947645204"/>
    <n v="12.65580341193632"/>
    <n v="5.3612921657094246"/>
    <n v="85.289130938967133"/>
    <n v="1472.197183098591"/>
  </r>
  <r>
    <n v="1853"/>
    <n v="1417"/>
    <n v="1628"/>
    <n v="1696"/>
    <n v="1846"/>
    <s v="Moniecka Spółdzielnia Mleczarska, Mońki"/>
    <m/>
    <m/>
    <m/>
    <n v="2002"/>
    <m/>
    <s v="000437197"/>
    <n v="118962"/>
    <n v="5460000524"/>
    <s v="Spółdzielnia"/>
    <s v="1051"/>
    <s v="Przetwórstwo mleka i wyrób serów"/>
    <m/>
    <s v="żywność"/>
    <m/>
    <n v="400"/>
    <s v="J"/>
    <x v="2"/>
    <n v="372960.88588999998"/>
    <n v="18281.31727"/>
    <n v="18316.034029999999"/>
    <n v="14753.471030000001"/>
    <n v="11612.87859"/>
    <n v="1048"/>
    <n v="230"/>
    <n v="21752.16185"/>
    <n v="248677.17434999999"/>
    <n v="127123.55266"/>
    <n v="120960.57527"/>
    <n v="205123.51501"/>
    <n v="43553.659340000013"/>
    <m/>
    <m/>
    <s v="C"/>
    <s v="Manufacturing"/>
    <s v="10"/>
    <s v="MANUFACTURE OF FOOD PRODUCTS"/>
    <s v="Low"/>
    <n v="2.8099461355019788E-3"/>
    <n v="15.114928929718239"/>
    <n v="3.9557689795790933E-2"/>
    <n v="5.9327805491449198E-2"/>
    <n v="7.192481578370355E-2"/>
    <x v="1"/>
    <n v="0"/>
    <n v="0.82485863668894477"/>
    <n v="94.574616739130434"/>
    <n v="1621.569069086956"/>
    <n v="552.71109852173913"/>
    <x v="0"/>
    <s v="Exp&lt;25"/>
    <s v="Exp&lt;50"/>
    <s v="Decreased Export Intensity"/>
    <n v="0"/>
    <n v="-8.6485659070470507E-3"/>
    <n v="38.171634196276507"/>
    <n v="0.32332645244252228"/>
    <n v="0.12437260599749229"/>
    <n v="1.242953273409952E-3"/>
    <n v="8.4188318096906301"/>
    <s v="Yes"/>
    <s v="Yes"/>
    <s v="Yes"/>
    <x v="3"/>
    <s v="Declining"/>
    <n v="9.3896713615023462"/>
    <n v="8.9746287856274698E-2"/>
    <n v="2.2690164878677699"/>
    <s v="No"/>
    <s v="2.Hiring"/>
    <s v="Hiring"/>
    <n v="387.35580866106511"/>
    <n v="2.096129192736735E-2"/>
    <n v="3.7727726693528953E-2"/>
    <n v="3.064364236496378E-2"/>
    <n v="8.6485659070470507E-3"/>
    <s v="0-10"/>
    <n v="0.81223134947645204"/>
    <n v="12.65580341193632"/>
    <n v="5.3612921657094246"/>
    <n v="85.289130938967133"/>
    <n v="1472.197183098591"/>
  </r>
  <r>
    <n v="1853"/>
    <n v="1417"/>
    <n v="1628"/>
    <n v="1696"/>
    <n v="1846"/>
    <s v="Moniecka Spółdzielnia Mleczarska, Mońki"/>
    <m/>
    <m/>
    <m/>
    <n v="2002"/>
    <m/>
    <s v="000437197"/>
    <n v="118962"/>
    <n v="5460000524"/>
    <s v="Spółdzielnia"/>
    <s v="1051"/>
    <s v="Przetwórstwo mleka i wyrób serów"/>
    <m/>
    <s v="żywność"/>
    <m/>
    <n v="400"/>
    <s v="J"/>
    <x v="4"/>
    <n v="433275.84707999998"/>
    <n v="-22998.171549999999"/>
    <n v="-22161.247169999999"/>
    <n v="-17967.535169999999"/>
    <n v="24446.902740000001"/>
    <n v="0"/>
    <n v="233"/>
    <n v="27036.060979999998"/>
    <n v="256078.04195000001"/>
    <n v="117864.01839"/>
    <n v="137622.37476999999"/>
    <n v="212631.58282000001"/>
    <n v="43446.459130000003"/>
    <m/>
    <m/>
    <s v="C"/>
    <s v="Manufacturing"/>
    <s v="10"/>
    <s v="MANUFACTURE OF FOOD PRODUCTS"/>
    <s v="Low"/>
    <n v="0"/>
    <n v="-21.897564891338359"/>
    <n v="-4.1469044007621497E-2"/>
    <n v="-7.0164294576683064E-2"/>
    <n v="-8.4500782676344671E-2"/>
    <x v="1"/>
    <n v="0"/>
    <n v="0.83033899041416814"/>
    <n v="116.0345964806867"/>
    <n v="1859.5529917596571"/>
    <n v="505.85415618025752"/>
    <x v="0"/>
    <s v="Exp&lt;25"/>
    <s v="Exp&lt;50"/>
    <s v="Decreased Export Intensity"/>
    <n v="0"/>
    <n v="-8.6485659070470507E-3"/>
    <n v="38.171634196276507"/>
    <n v="0.32332645244252228"/>
    <n v="0.12437260599749229"/>
    <n v="1.242953273409952E-3"/>
    <n v="8.4188318096906301"/>
    <s v="Yes"/>
    <s v="Yes"/>
    <s v="Yes"/>
    <x v="3"/>
    <s v="Declining"/>
    <n v="9.3896713615023462"/>
    <n v="8.9746287856274698E-2"/>
    <n v="2.2690164878677699"/>
    <s v="No"/>
    <s v="2.Hiring"/>
    <s v="Hiring"/>
    <n v="387.35580866106511"/>
    <n v="2.096129192736735E-2"/>
    <n v="3.7727726693528953E-2"/>
    <n v="3.064364236496378E-2"/>
    <n v="8.6485659070470507E-3"/>
    <s v="0-10"/>
    <n v="0.81223134947645204"/>
    <n v="12.65580341193632"/>
    <n v="5.3612921657094246"/>
    <n v="85.289130938967133"/>
    <n v="1472.197183098591"/>
  </r>
  <r>
    <n v="1853"/>
    <n v="1417"/>
    <n v="1628"/>
    <n v="1696"/>
    <n v="1846"/>
    <s v="Moniecka Spółdzielnia Mleczarska, Mońki"/>
    <m/>
    <m/>
    <m/>
    <n v="2002"/>
    <m/>
    <s v="000437197"/>
    <n v="118962"/>
    <n v="5460000524"/>
    <s v="Spółdzielnia"/>
    <s v="1051"/>
    <s v="Przetwórstwo mleka i wyrób serów"/>
    <m/>
    <s v="żywność"/>
    <m/>
    <n v="400"/>
    <s v="J"/>
    <x v="3"/>
    <n v="554753.31400000001"/>
    <n v="21890.762299999999"/>
    <n v="23750.429779999999"/>
    <n v="19021.129779999999"/>
    <n v="17211.105920000002"/>
    <n v="143"/>
    <n v="229"/>
    <n v="24778.951000000001"/>
    <n v="288256.83769999997"/>
    <n v="131395.86379"/>
    <n v="156860.97391"/>
    <n v="228782.87231000001"/>
    <n v="60063.941729999999"/>
    <m/>
    <m/>
    <s v="C"/>
    <s v="Manufacturing"/>
    <s v="10"/>
    <s v="MANUFACTURE OF FOOD PRODUCTS"/>
    <s v="Low"/>
    <n v="2.5777223207358791E-4"/>
    <n v="48.743027751070223"/>
    <n v="3.4287546013650319E-2"/>
    <n v="6.598674269713603E-2"/>
    <n v="8.3140532278248691E-2"/>
    <x v="1"/>
    <n v="0"/>
    <n v="0.79367717392398207"/>
    <n v="108.20502620087341"/>
    <n v="2422.5035545851529"/>
    <n v="573.78106458515288"/>
    <x v="0"/>
    <s v="Exp&lt;25"/>
    <s v="Exp&lt;50"/>
    <s v="Decreased Export Intensity"/>
    <n v="0"/>
    <n v="-8.6485659070470507E-3"/>
    <n v="38.171634196276507"/>
    <n v="0.32332645244252228"/>
    <n v="0.12437260599749229"/>
    <n v="1.242953273409952E-3"/>
    <n v="8.4188318096906301"/>
    <s v="Yes"/>
    <s v="Yes"/>
    <s v="Yes"/>
    <x v="3"/>
    <s v="Declining"/>
    <n v="9.3896713615023462"/>
    <n v="8.9746287856274698E-2"/>
    <n v="2.2690164878677699"/>
    <s v="No"/>
    <s v="2.Hiring"/>
    <s v="Hiring"/>
    <n v="387.35580866106511"/>
    <n v="2.096129192736735E-2"/>
    <n v="3.7727726693528953E-2"/>
    <n v="3.064364236496378E-2"/>
    <n v="8.6485659070470507E-3"/>
    <s v="0-10"/>
    <n v="0.81223134947645204"/>
    <n v="12.65580341193632"/>
    <n v="5.3612921657094246"/>
    <n v="85.289130938967133"/>
    <n v="1472.197183098591"/>
  </r>
  <r>
    <m/>
    <m/>
    <m/>
    <n v="1379"/>
    <n v="1847"/>
    <s v="Wojskowe Zakłady Lotnicze Nr 2 SA, Bydgoszcz"/>
    <m/>
    <m/>
    <m/>
    <m/>
    <m/>
    <s v="000173284"/>
    <n v="295719"/>
    <n v="5540311657"/>
    <s v="SA"/>
    <s v="3316"/>
    <s v="Naprawa i konserwacja statków powietrznych i statków kosmicznych"/>
    <m/>
    <s v="usługi"/>
    <m/>
    <n v="410"/>
    <s v="J"/>
    <x v="2"/>
    <n v="294552.53167"/>
    <n v="-13248.16066"/>
    <n v="-15846.33808"/>
    <n v="-16547.77908"/>
    <n v="20784.133819999999"/>
    <n v="0"/>
    <n v="1310"/>
    <n v="138394.66523000001"/>
    <n v="644670.06776999997"/>
    <n v="239761.70804"/>
    <n v="383921.70697000012"/>
    <n v="314900.88139"/>
    <n v="329769.18638000003"/>
    <m/>
    <m/>
    <s v="C"/>
    <s v="Manufacturing"/>
    <s v="33"/>
    <s v="REPAIR, MAINTENANCE AND INSTALLATION OF MACHINERY AND EQUIPMENT"/>
    <s v="Medium-high"/>
    <n v="0"/>
    <n v="-27.506651334628721"/>
    <n v="-5.6179381607010581E-2"/>
    <n v="-2.566860151773601E-2"/>
    <n v="-5.254916723940771E-2"/>
    <x v="1"/>
    <n v="0"/>
    <n v="0.48846828344192289"/>
    <n v="105.6447826183206"/>
    <n v="224.8492608167939"/>
    <n v="183.02420461068701"/>
    <x v="0"/>
    <s v="Exp&lt;25"/>
    <s v="Exp&lt;50"/>
    <s v="Decreased Export Intensity"/>
    <n v="0"/>
    <n v="-0.1070429600172295"/>
    <n v="12.104550475832079"/>
    <n v="0.11426173627089579"/>
    <n v="-18.764818495773849"/>
    <n v="-0.20782176289821661"/>
    <n v="2.8977338804602182"/>
    <s v="No"/>
    <s v="Yes"/>
    <s v="No"/>
    <x v="3"/>
    <s v="Declining"/>
    <n v="34.585635359116033"/>
    <n v="0.29703050456991692"/>
    <n v="7.7084254817279652"/>
    <s v="No"/>
    <s v="2.Hiring"/>
    <s v="Hiring"/>
    <n v="-57.874212246822481"/>
    <n v="2.1807906721606349E-2"/>
    <n v="2.631913198440405E-2"/>
    <n v="1.5415830646797571E-2"/>
    <n v="0.15889346719565239"/>
    <s v="10-25"/>
    <n v="0.58572716820344028"/>
    <n v="12.655733251492119"/>
    <n v="6.8079349436999257"/>
    <n v="106.08614670718229"/>
    <n v="346.47071823204419"/>
  </r>
  <r>
    <m/>
    <m/>
    <m/>
    <n v="1379"/>
    <n v="1847"/>
    <s v="Wojskowe Zakłady Lotnicze Nr 2 SA, Bydgoszcz"/>
    <m/>
    <m/>
    <m/>
    <m/>
    <m/>
    <s v="000173284"/>
    <n v="295719"/>
    <n v="5540311657"/>
    <s v="SA"/>
    <s v="3316"/>
    <s v="Naprawa i konserwacja statków powietrznych i statków kosmicznych"/>
    <m/>
    <s v="usługi"/>
    <m/>
    <n v="410"/>
    <s v="J"/>
    <x v="0"/>
    <n v="313556"/>
    <n v="12886"/>
    <n v="12921"/>
    <n v="6838"/>
    <n v="16151"/>
    <n v="49822"/>
    <n v="905"/>
    <n v="96007.962769999998"/>
    <n v="443570"/>
    <n v="171902"/>
    <n v="256177"/>
    <n v="259811"/>
    <n v="183758.1967"/>
    <m/>
    <m/>
    <s v="C"/>
    <s v="Manufacturing"/>
    <s v="33"/>
    <s v="REPAIR, MAINTENANCE AND INSTALLATION OF MACHINERY AND EQUIPMENT"/>
    <s v="Medium-high"/>
    <n v="0.15889346719565239"/>
    <m/>
    <n v="2.1807906721606349E-2"/>
    <n v="1.5415830646797571E-2"/>
    <n v="2.631913198440405E-2"/>
    <x v="1"/>
    <n v="0"/>
    <n v="0.58572716820344028"/>
    <n v="106.08614670718229"/>
    <n v="346.47071823204419"/>
    <n v="189.94696132596681"/>
    <x v="1"/>
    <s v="Exp&lt;25"/>
    <s v="Exp&lt;50"/>
    <s v="Decreased Export Intensity"/>
    <n v="0"/>
    <n v="-0.1070429600172295"/>
    <n v="12.104550475832079"/>
    <n v="0.11426173627089579"/>
    <n v="-18.764818495773849"/>
    <n v="-0.20782176289821661"/>
    <n v="2.8977338804602182"/>
    <s v="No"/>
    <s v="Yes"/>
    <s v="No"/>
    <x v="3"/>
    <s v="Declining"/>
    <n v="34.585635359116033"/>
    <n v="0.29703050456991692"/>
    <n v="7.7084254817279652"/>
    <s v="No"/>
    <s v="2.Hiring"/>
    <s v="Hiring"/>
    <n v="-57.874212246822481"/>
    <n v="2.1807906721606349E-2"/>
    <n v="2.631913198440405E-2"/>
    <n v="1.5415830646797571E-2"/>
    <n v="0.15889346719565239"/>
    <s v="10-25"/>
    <n v="0.58572716820344028"/>
    <n v="12.655733251492119"/>
    <n v="6.8079349436999257"/>
    <n v="106.08614670718229"/>
    <n v="346.47071823204419"/>
  </r>
  <r>
    <m/>
    <m/>
    <m/>
    <n v="1379"/>
    <n v="1847"/>
    <s v="Wojskowe Zakłady Lotnicze Nr 2 SA, Bydgoszcz"/>
    <m/>
    <m/>
    <m/>
    <m/>
    <m/>
    <s v="000173284"/>
    <n v="295719"/>
    <n v="5540311657"/>
    <s v="SA"/>
    <s v="3316"/>
    <s v="Naprawa i konserwacja statków powietrznych i statków kosmicznych"/>
    <m/>
    <s v="usługi"/>
    <m/>
    <n v="410"/>
    <s v="J"/>
    <x v="3"/>
    <n v="337473"/>
    <n v="940.53856000000007"/>
    <n v="-7983.1447500000004"/>
    <n v="-8444.8633599999994"/>
    <n v="19422.86391"/>
    <n v="45625"/>
    <n v="1248"/>
    <n v="138904.40617999999"/>
    <n v="727148.21044000005"/>
    <n v="252954.42533999999"/>
    <n v="453207.09308000002"/>
    <n v="266328.64818999998"/>
    <n v="460819.56225000002"/>
    <m/>
    <m/>
    <s v="C"/>
    <s v="Manufacturing"/>
    <s v="33"/>
    <s v="REPAIR, MAINTENANCE AND INSTALLATION OF MACHINERY AND EQUIPMENT"/>
    <s v="Medium-high"/>
    <n v="0.13519600086525441"/>
    <n v="14.571413827834849"/>
    <n v="-2.502381926850444E-2"/>
    <n v="-1.1613675504874009E-2"/>
    <n v="-3.1708430232317321E-2"/>
    <x v="1"/>
    <n v="0"/>
    <n v="0.36626459965959829"/>
    <n v="111.3016075160256"/>
    <n v="270.41105769230768"/>
    <n v="202.68784081730769"/>
    <x v="1"/>
    <s v="Exp&lt;25"/>
    <s v="Exp&lt;50"/>
    <s v="Decreased Export Intensity"/>
    <n v="0"/>
    <n v="-0.1070429600172295"/>
    <n v="12.104550475832079"/>
    <n v="0.11426173627089579"/>
    <n v="-18.764818495773849"/>
    <n v="-0.20782176289821661"/>
    <n v="2.8977338804602182"/>
    <s v="No"/>
    <s v="Yes"/>
    <s v="No"/>
    <x v="3"/>
    <s v="Declining"/>
    <n v="34.585635359116033"/>
    <n v="0.29703050456991692"/>
    <n v="7.7084254817279652"/>
    <s v="No"/>
    <s v="2.Hiring"/>
    <s v="Hiring"/>
    <n v="-57.874212246822481"/>
    <n v="2.1807906721606349E-2"/>
    <n v="2.631913198440405E-2"/>
    <n v="1.5415830646797571E-2"/>
    <n v="0.15889346719565239"/>
    <s v="10-25"/>
    <n v="0.58572716820344028"/>
    <n v="12.655733251492119"/>
    <n v="6.8079349436999257"/>
    <n v="106.08614670718229"/>
    <n v="346.47071823204419"/>
  </r>
  <r>
    <m/>
    <m/>
    <m/>
    <n v="1379"/>
    <n v="1847"/>
    <s v="Wojskowe Zakłady Lotnicze Nr 2 SA, Bydgoszcz"/>
    <m/>
    <m/>
    <m/>
    <m/>
    <m/>
    <s v="000173284"/>
    <n v="295719"/>
    <n v="5540311657"/>
    <s v="SA"/>
    <s v="3316"/>
    <s v="Naprawa i konserwacja statków powietrznych i statków kosmicznych"/>
    <m/>
    <s v="usługi"/>
    <m/>
    <n v="410"/>
    <s v="J"/>
    <x v="4"/>
    <n v="351510.54428999999"/>
    <n v="-6087.1191200000003"/>
    <n v="-20203.557680000002"/>
    <n v="-20212.450680000002"/>
    <n v="17525.39012"/>
    <n v="18226"/>
    <n v="1218"/>
    <n v="149742.77781999999"/>
    <n v="998168.5541699999"/>
    <n v="253911.52321000001"/>
    <n v="723270.33894000005"/>
    <n v="246116.19751"/>
    <n v="752052.35665999993"/>
    <m/>
    <m/>
    <s v="C"/>
    <s v="Manufacturing"/>
    <s v="33"/>
    <s v="REPAIR, MAINTENANCE AND INSTALLATION OF MACHINERY AND EQUIPMENT"/>
    <s v="Medium-high"/>
    <n v="5.1850507178422933E-2"/>
    <n v="4.1596051506342926"/>
    <n v="-5.7501690940242482E-2"/>
    <n v="-2.0249536609382689E-2"/>
    <n v="-8.2125641808596286E-2"/>
    <x v="1"/>
    <n v="0"/>
    <n v="0.24656777302972771"/>
    <n v="122.9415253037767"/>
    <n v="288.59650598522171"/>
    <n v="208.46594680623971"/>
    <x v="0"/>
    <s v="Exp&lt;25"/>
    <s v="Exp&lt;50"/>
    <s v="Decreased Export Intensity"/>
    <n v="0"/>
    <n v="-0.1070429600172295"/>
    <n v="12.104550475832079"/>
    <n v="0.11426173627089579"/>
    <n v="-18.764818495773849"/>
    <n v="-0.20782176289821661"/>
    <n v="2.8977338804602182"/>
    <s v="No"/>
    <s v="Yes"/>
    <s v="No"/>
    <x v="3"/>
    <s v="Declining"/>
    <n v="34.585635359116033"/>
    <n v="0.29703050456991692"/>
    <n v="7.7084254817279652"/>
    <s v="No"/>
    <s v="2.Hiring"/>
    <s v="Hiring"/>
    <n v="-57.874212246822481"/>
    <n v="2.1807906721606349E-2"/>
    <n v="2.631913198440405E-2"/>
    <n v="1.5415830646797571E-2"/>
    <n v="0.15889346719565239"/>
    <s v="10-25"/>
    <n v="0.58572716820344028"/>
    <n v="12.655733251492119"/>
    <n v="6.8079349436999257"/>
    <n v="106.08614670718229"/>
    <n v="346.47071823204419"/>
  </r>
  <r>
    <m/>
    <m/>
    <m/>
    <n v="1379"/>
    <n v="1847"/>
    <s v="Wojskowe Zakłady Lotnicze Nr 2 SA, Bydgoszcz"/>
    <m/>
    <m/>
    <m/>
    <m/>
    <m/>
    <s v="000173284"/>
    <n v="295719"/>
    <n v="5540311657"/>
    <s v="SA"/>
    <s v="3316"/>
    <s v="Naprawa i konserwacja statków powietrznych i statków kosmicznych"/>
    <m/>
    <s v="usługi"/>
    <m/>
    <n v="410"/>
    <s v="J"/>
    <x v="1"/>
    <n v="406316.63055"/>
    <n v="16.05958"/>
    <n v="2758.3587499999999"/>
    <n v="626.28774999999996"/>
    <n v="22363.995780000001"/>
    <n v="15586"/>
    <n v="1349"/>
    <n v="127303.92561999999"/>
    <n v="656335.62664999999"/>
    <n v="214558.67386000001"/>
    <n v="420790.50290999998"/>
    <n v="331832.22515000001"/>
    <n v="324503.40149999998"/>
    <m/>
    <m/>
    <s v="C"/>
    <s v="Manufacturing"/>
    <s v="33"/>
    <s v="REPAIR, MAINTENANCE AND INSTALLATION OF MACHINERY AND EQUIPMENT"/>
    <s v="Medium-high"/>
    <n v="3.8359247020980702E-2"/>
    <n v="29.583433437727219"/>
    <n v="1.541378577471077E-3"/>
    <n v="9.5421873287091354E-4"/>
    <n v="1.8873626565861579E-3"/>
    <x v="1"/>
    <n v="0"/>
    <n v="0.5055831371575904"/>
    <n v="94.369107205337301"/>
    <n v="301.1983918087472"/>
    <n v="159.05016594514461"/>
    <x v="0"/>
    <s v="Exp&lt;25"/>
    <s v="Exp&lt;50"/>
    <s v="Decreased Export Intensity"/>
    <n v="0"/>
    <n v="-0.1070429600172295"/>
    <n v="12.104550475832079"/>
    <n v="0.11426173627089579"/>
    <n v="-18.764818495773849"/>
    <n v="-0.20782176289821661"/>
    <n v="2.8977338804602182"/>
    <s v="No"/>
    <s v="Yes"/>
    <s v="No"/>
    <x v="3"/>
    <s v="Declining"/>
    <n v="34.585635359116033"/>
    <n v="0.29703050456991692"/>
    <n v="7.7084254817279652"/>
    <s v="No"/>
    <s v="2.Hiring"/>
    <s v="Hiring"/>
    <n v="-57.874212246822481"/>
    <n v="2.1807906721606349E-2"/>
    <n v="2.631913198440405E-2"/>
    <n v="1.5415830646797571E-2"/>
    <n v="0.15889346719565239"/>
    <s v="10-25"/>
    <n v="0.58572716820344028"/>
    <n v="12.655733251492119"/>
    <n v="6.8079349436999257"/>
    <n v="106.08614670718229"/>
    <n v="346.47071823204419"/>
  </r>
  <r>
    <n v="1730"/>
    <m/>
    <n v="1662"/>
    <n v="1840"/>
    <n v="1848"/>
    <s v="Lowara Vogel Polska sp. z o.o., Strzelin"/>
    <m/>
    <m/>
    <m/>
    <n v="1994"/>
    <m/>
    <n v="272360176"/>
    <n v="63067"/>
    <n v="6481004108"/>
    <s v="sp. z o.o."/>
    <s v="2813"/>
    <s v="Produkcja pozostałych pomp i sprężarek"/>
    <m/>
    <s v="motoryzacja"/>
    <m/>
    <n v="500"/>
    <s v="J"/>
    <x v="1"/>
    <n v="300197.77104000002"/>
    <n v="8074.3745500000005"/>
    <n v="4643.9335499999997"/>
    <n v="4424.2715499999986"/>
    <n v="13642.70386"/>
    <n v="304250"/>
    <n v="300"/>
    <n v="23135"/>
    <n v="256436.10993000001"/>
    <n v="97421.9424"/>
    <n v="159014.16753000001"/>
    <n v="125139.23961"/>
    <n v="131296.87031999999"/>
    <m/>
    <m/>
    <s v="C"/>
    <s v="Manufacturing"/>
    <s v="28"/>
    <s v="MANUFACTURE OF MACHINERY AND EQUIPMENT N.E.C."/>
    <s v="Medium-high"/>
    <n v="1.0134985311381941"/>
    <n v="-4.2043280563417991"/>
    <n v="1.473785609624158E-2"/>
    <n v="1.7252919455094311E-2"/>
    <n v="3.5354790102515937E-2"/>
    <x v="0"/>
    <n v="1"/>
    <n v="0.48799383068226848"/>
    <n v="77.11666666666666"/>
    <n v="1000.6592368"/>
    <n v="324.73980799999998"/>
    <x v="3"/>
    <s v="Exp&gt;25"/>
    <s v="Exp&gt;50"/>
    <s v="Decreased Export Intensity"/>
    <n v="0"/>
    <n v="-3.8189938885478951E-3"/>
    <n v="48.457348201663827"/>
    <n v="0.39512751350260439"/>
    <n v="7.5777885519303281"/>
    <n v="7.3044014333492058E-2"/>
    <n v="10.38255050864287"/>
    <s v="Yes"/>
    <s v="Yes"/>
    <s v="Yes"/>
    <x v="0"/>
    <s v="Growing"/>
    <n v="6.666666666666667"/>
    <n v="6.4538521137571081E-2"/>
    <n v="1.626549630922947"/>
    <s v="No"/>
    <s v="2.Hiring"/>
    <s v="Hiring"/>
    <n v="430.79181725877203"/>
    <n v="2.434798147894043E-2"/>
    <n v="5.927825039816649E-2"/>
    <n v="2.9517354502266991E-2"/>
    <n v="0.9800493341800347"/>
    <s v="75-100"/>
    <n v="0.49794577781904281"/>
    <n v="12.655149453310189"/>
    <n v="5.6524891802686508"/>
    <n v="82.026327789473683"/>
    <n v="1099.5543859649119"/>
  </r>
  <r>
    <n v="1730"/>
    <m/>
    <n v="1662"/>
    <n v="1840"/>
    <n v="1848"/>
    <s v="Lowara Vogel Polska sp. z o.o., Strzelin"/>
    <m/>
    <m/>
    <m/>
    <n v="1994"/>
    <m/>
    <n v="272360176"/>
    <n v="63067"/>
    <n v="6481004108"/>
    <s v="sp. z o.o."/>
    <s v="2813"/>
    <s v="Produkcja pozostałych pomp i sprężarek"/>
    <m/>
    <s v="motoryzacja"/>
    <m/>
    <n v="500"/>
    <s v="J"/>
    <x v="0"/>
    <n v="313373"/>
    <n v="9610"/>
    <n v="7758"/>
    <n v="7630"/>
    <n v="12089"/>
    <n v="307121"/>
    <n v="285"/>
    <n v="23377.503420000001"/>
    <n v="258492"/>
    <n v="104571"/>
    <n v="153921"/>
    <n v="128715"/>
    <n v="129776.91680000001"/>
    <m/>
    <m/>
    <s v="C"/>
    <s v="Manufacturing"/>
    <s v="28"/>
    <s v="MANUFACTURE OF MACHINERY AND EQUIPMENT N.E.C."/>
    <s v="Medium-high"/>
    <n v="0.9800493341800347"/>
    <m/>
    <n v="2.434798147894043E-2"/>
    <n v="2.9517354502266991E-2"/>
    <n v="5.927825039816649E-2"/>
    <x v="0"/>
    <n v="1"/>
    <n v="0.49794577781904281"/>
    <n v="82.026327789473683"/>
    <n v="1099.5543859649119"/>
    <n v="366.91578947368419"/>
    <x v="3"/>
    <s v="Exp&gt;25"/>
    <s v="Exp&gt;50"/>
    <s v="Decreased Export Intensity"/>
    <n v="0"/>
    <n v="-3.8189938885478951E-3"/>
    <n v="48.457348201663827"/>
    <n v="0.39512751350260439"/>
    <n v="7.5777885519303281"/>
    <n v="7.3044014333492058E-2"/>
    <n v="10.38255050864287"/>
    <s v="Yes"/>
    <s v="Yes"/>
    <s v="Yes"/>
    <x v="0"/>
    <s v="Growing"/>
    <n v="6.666666666666667"/>
    <n v="6.4538521137571081E-2"/>
    <n v="1.626549630922947"/>
    <s v="No"/>
    <s v="2.Hiring"/>
    <s v="Hiring"/>
    <n v="430.79181725877203"/>
    <n v="2.434798147894043E-2"/>
    <n v="5.927825039816649E-2"/>
    <n v="2.9517354502266991E-2"/>
    <n v="0.9800493341800347"/>
    <s v="75-100"/>
    <n v="0.49794577781904281"/>
    <n v="12.655149453310189"/>
    <n v="5.6524891802686508"/>
    <n v="82.026327789473683"/>
    <n v="1099.5543859649119"/>
  </r>
  <r>
    <n v="1730"/>
    <m/>
    <n v="1662"/>
    <n v="1840"/>
    <n v="1848"/>
    <s v="Lowara Vogel Polska sp. z o.o., Strzelin"/>
    <m/>
    <m/>
    <m/>
    <n v="1994"/>
    <m/>
    <n v="272360176"/>
    <n v="63067"/>
    <n v="6481004108"/>
    <s v="sp. z o.o."/>
    <s v="2813"/>
    <s v="Produkcja pozostałych pomp i sprężarek"/>
    <m/>
    <s v="motoryzacja"/>
    <m/>
    <n v="500"/>
    <s v="J"/>
    <x v="2"/>
    <n v="363456.99196999997"/>
    <n v="10735.062830000001"/>
    <n v="9289.3616700000002"/>
    <n v="9093.1558399999994"/>
    <n v="12876.401680000001"/>
    <n v="362043"/>
    <n v="300"/>
    <n v="26073.269649999998"/>
    <n v="272401.75208000001"/>
    <n v="90326.110509999999"/>
    <n v="182075.64157000001"/>
    <n v="134232.39545000001"/>
    <n v="138169.35662999999"/>
    <m/>
    <m/>
    <s v="C"/>
    <s v="Manufacturing"/>
    <s v="28"/>
    <s v="MANUFACTURE OF MACHINERY AND EQUIPMENT N.E.C."/>
    <s v="Medium-high"/>
    <n v="0.99610960305829876"/>
    <n v="21.07251519917881"/>
    <n v="2.501851949721345E-2"/>
    <n v="3.3381414658924392E-2"/>
    <n v="6.7741887563848885E-2"/>
    <x v="0"/>
    <n v="1"/>
    <n v="0.49277361259621449"/>
    <n v="86.910898833333334"/>
    <n v="1211.5233065666671"/>
    <n v="301.08703503333328"/>
    <x v="3"/>
    <s v="Exp&gt;25"/>
    <s v="Exp&gt;50"/>
    <s v="Decreased Export Intensity"/>
    <n v="0"/>
    <n v="-3.8189938885478951E-3"/>
    <n v="48.457348201663827"/>
    <n v="0.39512751350260439"/>
    <n v="7.5777885519303281"/>
    <n v="7.3044014333492058E-2"/>
    <n v="10.38255050864287"/>
    <s v="Yes"/>
    <s v="Yes"/>
    <s v="Yes"/>
    <x v="0"/>
    <s v="Growing"/>
    <n v="6.666666666666667"/>
    <n v="6.4538521137571081E-2"/>
    <n v="1.626549630922947"/>
    <s v="No"/>
    <s v="2.Hiring"/>
    <s v="Hiring"/>
    <n v="430.79181725877203"/>
    <n v="2.434798147894043E-2"/>
    <n v="5.927825039816649E-2"/>
    <n v="2.9517354502266991E-2"/>
    <n v="0.9800493341800347"/>
    <s v="75-100"/>
    <n v="0.49794577781904281"/>
    <n v="12.655149453310189"/>
    <n v="5.6524891802686508"/>
    <n v="82.026327789473683"/>
    <n v="1099.5543859649119"/>
  </r>
  <r>
    <n v="1730"/>
    <m/>
    <n v="1662"/>
    <n v="1840"/>
    <n v="1848"/>
    <s v="Lowara Vogel Polska sp. z o.o., Strzelin"/>
    <m/>
    <m/>
    <m/>
    <n v="1994"/>
    <m/>
    <n v="272360176"/>
    <n v="63067"/>
    <n v="6481004108"/>
    <s v="sp. z o.o."/>
    <s v="2813"/>
    <s v="Produkcja pozostałych pomp i sprężarek"/>
    <m/>
    <s v="motoryzacja"/>
    <m/>
    <n v="500"/>
    <s v="J"/>
    <x v="4"/>
    <n v="465225.24578"/>
    <n v="19853.01628"/>
    <n v="23265.40854"/>
    <n v="23070.065999999999"/>
    <n v="12213.79623"/>
    <n v="454167"/>
    <n v="304"/>
    <n v="35311.996460000002"/>
    <n v="297785.10027"/>
    <n v="87542.24162999999"/>
    <n v="210242.85863999999"/>
    <n v="168668.36193000001"/>
    <n v="129116.73813"/>
    <m/>
    <m/>
    <s v="C"/>
    <s v="Manufacturing"/>
    <s v="28"/>
    <s v="MANUFACTURE OF MACHINERY AND EQUIPMENT N.E.C."/>
    <s v="Medium-high"/>
    <n v="0.97623034029148681"/>
    <n v="-3.4164548058009059"/>
    <n v="4.9589024261399571E-2"/>
    <n v="7.7472197161921483E-2"/>
    <n v="0.13677767268276689"/>
    <x v="0"/>
    <n v="1"/>
    <n v="0.56640967522239827"/>
    <n v="116.15788309210529"/>
    <n v="1530.3462032236839"/>
    <n v="287.9679000986842"/>
    <x v="3"/>
    <s v="Exp&gt;25"/>
    <s v="Exp&gt;50"/>
    <s v="Decreased Export Intensity"/>
    <n v="0"/>
    <n v="-3.8189938885478951E-3"/>
    <n v="48.457348201663827"/>
    <n v="0.39512751350260439"/>
    <n v="7.5777885519303281"/>
    <n v="7.3044014333492058E-2"/>
    <n v="10.38255050864287"/>
    <s v="Yes"/>
    <s v="Yes"/>
    <s v="Yes"/>
    <x v="0"/>
    <s v="Growing"/>
    <n v="6.666666666666667"/>
    <n v="6.4538521137571081E-2"/>
    <n v="1.626549630922947"/>
    <s v="No"/>
    <s v="2.Hiring"/>
    <s v="Hiring"/>
    <n v="430.79181725877203"/>
    <n v="2.434798147894043E-2"/>
    <n v="5.927825039816649E-2"/>
    <n v="2.9517354502266991E-2"/>
    <n v="0.9800493341800347"/>
    <s v="75-100"/>
    <n v="0.49794577781904281"/>
    <n v="12.655149453310189"/>
    <n v="5.6524891802686508"/>
    <n v="82.026327789473683"/>
    <n v="1099.5543859649119"/>
  </r>
  <r>
    <n v="1730"/>
    <m/>
    <n v="1662"/>
    <n v="1840"/>
    <n v="1848"/>
    <s v="Lowara Vogel Polska sp. z o.o., Strzelin"/>
    <m/>
    <m/>
    <m/>
    <n v="1994"/>
    <m/>
    <n v="272360176"/>
    <n v="63067"/>
    <n v="6481004108"/>
    <s v="sp. z o.o."/>
    <s v="2813"/>
    <s v="Produkcja pozostałych pomp i sprężarek"/>
    <m/>
    <s v="motoryzacja"/>
    <m/>
    <n v="500"/>
    <s v="J"/>
    <x v="3"/>
    <n v="481681.68277999997"/>
    <n v="17164.0435"/>
    <n v="13906.83397"/>
    <n v="13597.883400000001"/>
    <n v="12357.77563"/>
    <n v="479725"/>
    <n v="286"/>
    <n v="29053.044860000002"/>
    <n v="325934.69202000002"/>
    <n v="88151.354769999991"/>
    <n v="237783.33725000001"/>
    <n v="147830.27885"/>
    <n v="178104.41317000001"/>
    <m/>
    <m/>
    <s v="C"/>
    <s v="Manufacturing"/>
    <s v="28"/>
    <s v="MANUFACTURE OF MACHINERY AND EQUIPMENT N.E.C."/>
    <s v="Medium-high"/>
    <n v="0.99593780944978627"/>
    <n v="32.527835045682167"/>
    <n v="2.823001971243861E-2"/>
    <n v="4.1719656522987147E-2"/>
    <n v="9.1983073466278598E-2"/>
    <x v="0"/>
    <n v="1"/>
    <n v="0.45355797486242683"/>
    <n v="101.5840729370629"/>
    <n v="1684.2016880419581"/>
    <n v="308.22152017482512"/>
    <x v="3"/>
    <s v="Exp&gt;25"/>
    <s v="Exp&gt;50"/>
    <s v="Decreased Export Intensity"/>
    <n v="0"/>
    <n v="-3.8189938885478951E-3"/>
    <n v="48.457348201663827"/>
    <n v="0.39512751350260439"/>
    <n v="7.5777885519303281"/>
    <n v="7.3044014333492058E-2"/>
    <n v="10.38255050864287"/>
    <s v="Yes"/>
    <s v="Yes"/>
    <s v="Yes"/>
    <x v="0"/>
    <s v="Growing"/>
    <n v="6.666666666666667"/>
    <n v="6.4538521137571081E-2"/>
    <n v="1.626549630922947"/>
    <s v="No"/>
    <s v="2.Hiring"/>
    <s v="Hiring"/>
    <n v="430.79181725877203"/>
    <n v="2.434798147894043E-2"/>
    <n v="5.927825039816649E-2"/>
    <n v="2.9517354502266991E-2"/>
    <n v="0.9800493341800347"/>
    <s v="75-100"/>
    <n v="0.49794577781904281"/>
    <n v="12.655149453310189"/>
    <n v="5.6524891802686508"/>
    <n v="82.026327789473683"/>
    <n v="1099.5543859649119"/>
  </r>
  <r>
    <n v="1787"/>
    <m/>
    <m/>
    <n v="1807"/>
    <n v="1850"/>
    <s v="Austria Juice Poland sp. z o.o., Chełm"/>
    <m/>
    <n v="1996"/>
    <m/>
    <n v="2001"/>
    <m/>
    <s v="011820708"/>
    <n v="32472"/>
    <n v="5631805885"/>
    <s v="sp. z o.o."/>
    <s v="1032"/>
    <s v="Produkcja soków z owoców i warzyw"/>
    <m/>
    <s v="żywność"/>
    <m/>
    <n v="500"/>
    <s v="J"/>
    <x v="0"/>
    <n v="278180"/>
    <n v="16886"/>
    <n v="16912"/>
    <n v="13591"/>
    <n v="8560"/>
    <n v="278100"/>
    <n v="260"/>
    <n v="22233"/>
    <n v="219677"/>
    <n v="98865"/>
    <n v="120812"/>
    <n v="188037"/>
    <n v="31640"/>
    <m/>
    <m/>
    <s v="C"/>
    <s v="Manufacturing"/>
    <s v="10"/>
    <s v="MANUFACTURE OF FOOD PRODUCTS"/>
    <s v="Low"/>
    <n v="0.99971241642102238"/>
    <m/>
    <n v="4.8856855273563878E-2"/>
    <n v="6.1868106356150157E-2"/>
    <n v="7.2278328201364622E-2"/>
    <x v="0"/>
    <n v="1"/>
    <n v="0.85597035647791986"/>
    <n v="85.511538461538464"/>
    <n v="1069.9230769230769"/>
    <n v="380.25"/>
    <x v="3"/>
    <s v="Exp&gt;25"/>
    <s v="Exp&gt;50"/>
    <s v="Decreased Export Intensity"/>
    <n v="0"/>
    <n v="-4.3963900895627178E-4"/>
    <n v="61.642102235962327"/>
    <n v="0.48021445980428901"/>
    <n v="17.13195814200169"/>
    <n v="0.15813096063517659"/>
    <n v="12.755730388846681"/>
    <s v="No"/>
    <s v="Yes"/>
    <s v="No"/>
    <x v="0"/>
    <s v="Growing"/>
    <n v="8.8461538461538467"/>
    <n v="8.4765266627710112E-2"/>
    <n v="2.1417447117037409"/>
    <s v="No"/>
    <s v="2.Hiring"/>
    <s v="Hiring"/>
    <n v="518.96738244088078"/>
    <n v="4.8856855273563878E-2"/>
    <n v="7.2278328201364622E-2"/>
    <n v="6.1868106356150157E-2"/>
    <n v="0.99971241642102238"/>
    <s v="75-100"/>
    <n v="0.85597035647791986"/>
    <n v="12.536023665161119"/>
    <n v="5.5606816310155276"/>
    <n v="85.511538461538464"/>
    <n v="1069.9230769230769"/>
  </r>
  <r>
    <n v="1787"/>
    <m/>
    <m/>
    <n v="1807"/>
    <n v="1850"/>
    <s v="Austria Juice Poland sp. z o.o., Chełm"/>
    <m/>
    <n v="1996"/>
    <m/>
    <n v="2001"/>
    <m/>
    <s v="011820708"/>
    <n v="32472"/>
    <n v="5631805885"/>
    <s v="sp. z o.o."/>
    <s v="1032"/>
    <s v="Produkcja soków z owoców i warzyw"/>
    <m/>
    <s v="żywność"/>
    <m/>
    <n v="500"/>
    <s v="J"/>
    <x v="1"/>
    <n v="302866"/>
    <n v="9689"/>
    <n v="9746"/>
    <n v="7895"/>
    <n v="9409"/>
    <n v="268854"/>
    <n v="268"/>
    <n v="22975"/>
    <n v="229744"/>
    <n v="98787"/>
    <n v="130957"/>
    <n v="182341"/>
    <n v="47403"/>
    <m/>
    <m/>
    <s v="C"/>
    <s v="Manufacturing"/>
    <s v="10"/>
    <s v="MANUFACTURE OF FOOD PRODUCTS"/>
    <s v="Low"/>
    <n v="0.88769951067468778"/>
    <n v="8.8741102883025391"/>
    <n v="2.6067633871084898E-2"/>
    <n v="3.4364335956542938E-2"/>
    <n v="4.3297996610745799E-2"/>
    <x v="0"/>
    <n v="1"/>
    <n v="0.79367034612438192"/>
    <n v="85.727611940298502"/>
    <n v="1130.0970149253731"/>
    <n v="368.60820895522392"/>
    <x v="3"/>
    <s v="Exp&gt;25"/>
    <s v="Exp&gt;50"/>
    <s v="Decreased Export Intensity"/>
    <n v="0"/>
    <n v="-4.3963900895627178E-4"/>
    <n v="61.642102235962327"/>
    <n v="0.48021445980428901"/>
    <n v="17.13195814200169"/>
    <n v="0.15813096063517659"/>
    <n v="12.755730388846681"/>
    <s v="No"/>
    <s v="Yes"/>
    <s v="No"/>
    <x v="0"/>
    <s v="Growing"/>
    <n v="8.8461538461538467"/>
    <n v="8.4765266627710112E-2"/>
    <n v="2.1417447117037409"/>
    <s v="No"/>
    <s v="2.Hiring"/>
    <s v="Hiring"/>
    <n v="518.96738244088078"/>
    <n v="4.8856855273563878E-2"/>
    <n v="7.2278328201364622E-2"/>
    <n v="6.1868106356150157E-2"/>
    <n v="0.99971241642102238"/>
    <s v="75-100"/>
    <n v="0.85597035647791986"/>
    <n v="12.536023665161119"/>
    <n v="5.5606816310155276"/>
    <n v="85.511538461538464"/>
    <n v="1069.9230769230769"/>
  </r>
  <r>
    <n v="1787"/>
    <m/>
    <m/>
    <n v="1807"/>
    <n v="1850"/>
    <s v="Austria Juice Poland sp. z o.o., Chełm"/>
    <m/>
    <n v="1996"/>
    <m/>
    <n v="2001"/>
    <m/>
    <s v="011820708"/>
    <n v="32472"/>
    <n v="5631805885"/>
    <s v="sp. z o.o."/>
    <s v="1032"/>
    <s v="Produkcja soków z owoców i warzyw"/>
    <m/>
    <s v="żywność"/>
    <m/>
    <n v="500"/>
    <s v="J"/>
    <x v="2"/>
    <n v="426492"/>
    <n v="19740"/>
    <n v="19762"/>
    <n v="16088"/>
    <n v="9372"/>
    <n v="426493"/>
    <n v="280"/>
    <n v="25640"/>
    <n v="234560"/>
    <n v="100810"/>
    <n v="133750"/>
    <n v="194481"/>
    <n v="40079"/>
    <m/>
    <m/>
    <s v="C"/>
    <s v="Manufacturing"/>
    <s v="10"/>
    <s v="MANUFACTURE OF FOOD PRODUCTS"/>
    <s v="Low"/>
    <n v="1.000002344709866"/>
    <n v="40.818711905595208"/>
    <n v="3.7721692317792599E-2"/>
    <n v="6.8587994542974082E-2"/>
    <n v="8.2722733840323734E-2"/>
    <x v="0"/>
    <n v="1"/>
    <n v="0.82913113915416103"/>
    <n v="91.571428571428569"/>
    <n v="1523.1857142857141"/>
    <n v="360.03571428571428"/>
    <x v="3"/>
    <s v="Exp&gt;25"/>
    <s v="Exp&gt;50"/>
    <s v="Decreased Export Intensity"/>
    <n v="0"/>
    <n v="-4.3963900895627178E-4"/>
    <n v="61.642102235962327"/>
    <n v="0.48021445980428901"/>
    <n v="17.13195814200169"/>
    <n v="0.15813096063517659"/>
    <n v="12.755730388846681"/>
    <s v="No"/>
    <s v="Yes"/>
    <s v="No"/>
    <x v="0"/>
    <s v="Growing"/>
    <n v="8.8461538461538467"/>
    <n v="8.4765266627710112E-2"/>
    <n v="2.1417447117037409"/>
    <s v="No"/>
    <s v="2.Hiring"/>
    <s v="Hiring"/>
    <n v="518.96738244088078"/>
    <n v="4.8856855273563878E-2"/>
    <n v="7.2278328201364622E-2"/>
    <n v="6.1868106356150157E-2"/>
    <n v="0.99971241642102238"/>
    <s v="75-100"/>
    <n v="0.85597035647791986"/>
    <n v="12.536023665161119"/>
    <n v="5.5606816310155276"/>
    <n v="85.511538461538464"/>
    <n v="1069.9230769230769"/>
  </r>
  <r>
    <n v="1787"/>
    <m/>
    <m/>
    <n v="1807"/>
    <n v="1850"/>
    <s v="Austria Juice Poland sp. z o.o., Chełm"/>
    <m/>
    <n v="1996"/>
    <m/>
    <n v="2001"/>
    <m/>
    <s v="011820708"/>
    <n v="32472"/>
    <n v="5631805885"/>
    <s v="sp. z o.o."/>
    <s v="1032"/>
    <s v="Produkcja soków z owoców i warzyw"/>
    <m/>
    <s v="żywność"/>
    <m/>
    <n v="500"/>
    <s v="J"/>
    <x v="4"/>
    <n v="449656"/>
    <n v="17513"/>
    <n v="17526"/>
    <n v="14419"/>
    <n v="10938"/>
    <n v="449329"/>
    <n v="283"/>
    <n v="33798"/>
    <n v="219282"/>
    <n v="145124"/>
    <n v="74158"/>
    <n v="192812"/>
    <n v="26470"/>
    <m/>
    <m/>
    <s v="C"/>
    <s v="Manufacturing"/>
    <s v="10"/>
    <s v="MANUFACTURE OF FOOD PRODUCTS"/>
    <s v="Low"/>
    <n v="0.9992727774120661"/>
    <n v="-21.377677608192769"/>
    <n v="3.2066735459996089E-2"/>
    <n v="6.5755511168267347E-2"/>
    <n v="7.4782689874074229E-2"/>
    <x v="0"/>
    <n v="1"/>
    <n v="0.87928785764449435"/>
    <n v="119.4275618374558"/>
    <n v="1588.8904593639579"/>
    <n v="512.80565371024738"/>
    <x v="3"/>
    <s v="Exp&gt;25"/>
    <s v="Exp&gt;50"/>
    <s v="Decreased Export Intensity"/>
    <n v="0"/>
    <n v="-4.3963900895627178E-4"/>
    <n v="61.642102235962327"/>
    <n v="0.48021445980428901"/>
    <n v="17.13195814200169"/>
    <n v="0.15813096063517659"/>
    <n v="12.755730388846681"/>
    <s v="No"/>
    <s v="Yes"/>
    <s v="No"/>
    <x v="0"/>
    <s v="Growing"/>
    <n v="8.8461538461538467"/>
    <n v="8.4765266627710112E-2"/>
    <n v="2.1417447117037409"/>
    <s v="No"/>
    <s v="2.Hiring"/>
    <s v="Hiring"/>
    <n v="518.96738244088078"/>
    <n v="4.8856855273563878E-2"/>
    <n v="7.2278328201364622E-2"/>
    <n v="6.1868106356150157E-2"/>
    <n v="0.99971241642102238"/>
    <s v="75-100"/>
    <n v="0.85597035647791986"/>
    <n v="12.536023665161119"/>
    <n v="5.5606816310155276"/>
    <n v="85.511538461538464"/>
    <n v="1069.9230769230769"/>
  </r>
  <r>
    <n v="1787"/>
    <m/>
    <m/>
    <n v="1807"/>
    <n v="1850"/>
    <s v="Austria Juice Poland sp. z o.o., Chełm"/>
    <m/>
    <n v="1996"/>
    <m/>
    <n v="2001"/>
    <m/>
    <s v="011820708"/>
    <n v="32472"/>
    <n v="5631805885"/>
    <s v="sp. z o.o."/>
    <s v="1032"/>
    <s v="Produkcja soków z owoców i warzyw"/>
    <m/>
    <s v="żywność"/>
    <m/>
    <n v="500"/>
    <s v="J"/>
    <x v="3"/>
    <n v="571919"/>
    <n v="23010"/>
    <n v="23045"/>
    <n v="18721"/>
    <n v="9900"/>
    <n v="571919"/>
    <n v="283"/>
    <n v="30604"/>
    <n v="229526"/>
    <n v="110369"/>
    <n v="119157"/>
    <n v="197114"/>
    <n v="32412"/>
    <m/>
    <m/>
    <s v="C"/>
    <s v="Manufacturing"/>
    <s v="10"/>
    <s v="MANUFACTURE OF FOOD PRODUCTS"/>
    <s v="Low"/>
    <n v="1"/>
    <n v="34.098412162479022"/>
    <n v="3.2733656339446672E-2"/>
    <n v="8.1563744412397721E-2"/>
    <n v="9.4975496413243099E-2"/>
    <x v="0"/>
    <n v="1"/>
    <n v="0.85878723978982774"/>
    <n v="108.1413427561837"/>
    <n v="2020.91519434629"/>
    <n v="389.99646643109543"/>
    <x v="3"/>
    <s v="Exp&gt;25"/>
    <s v="Exp&gt;50"/>
    <s v="Decreased Export Intensity"/>
    <n v="0"/>
    <n v="-4.3963900895627178E-4"/>
    <n v="61.642102235962327"/>
    <n v="0.48021445980428901"/>
    <n v="17.13195814200169"/>
    <n v="0.15813096063517659"/>
    <n v="12.755730388846681"/>
    <s v="No"/>
    <s v="Yes"/>
    <s v="No"/>
    <x v="0"/>
    <s v="Growing"/>
    <n v="8.8461538461538467"/>
    <n v="8.4765266627710112E-2"/>
    <n v="2.1417447117037409"/>
    <s v="No"/>
    <s v="2.Hiring"/>
    <s v="Hiring"/>
    <n v="518.96738244088078"/>
    <n v="4.8856855273563878E-2"/>
    <n v="7.2278328201364622E-2"/>
    <n v="6.1868106356150157E-2"/>
    <n v="0.99971241642102238"/>
    <s v="75-100"/>
    <n v="0.85597035647791986"/>
    <n v="12.536023665161119"/>
    <n v="5.5606816310155276"/>
    <n v="85.511538461538464"/>
    <n v="1069.9230769230769"/>
  </r>
  <r>
    <n v="1223"/>
    <n v="995"/>
    <n v="1197"/>
    <n v="1624"/>
    <n v="1852"/>
    <s v="Extral sp. z o.o., Żory"/>
    <m/>
    <m/>
    <m/>
    <n v="2007"/>
    <m/>
    <s v="141217747"/>
    <n v="294931"/>
    <n v="5342375148"/>
    <s v="sp. z o.o."/>
    <s v="2550"/>
    <s v="Kucie, prasowanie, wytłaczanie i walcowanie metali; metalurgia proszków"/>
    <m/>
    <s v="produkcja"/>
    <m/>
    <n v="400"/>
    <s v="J"/>
    <x v="0"/>
    <n v="312519"/>
    <n v="14657"/>
    <n v="11876"/>
    <n v="11818"/>
    <n v="15861"/>
    <n v="112874"/>
    <n v="344"/>
    <n v="32655"/>
    <n v="239093"/>
    <n v="171983"/>
    <n v="67110"/>
    <n v="95832"/>
    <n v="143261.35918999999"/>
    <m/>
    <m/>
    <s v="C"/>
    <s v="Manufacturing"/>
    <s v="25"/>
    <s v="MANUFACTURE OF FABRICATED METAL PRODUCTS, EXCEPT MACHINERY AND EQUIPMENT"/>
    <s v="Medium-low"/>
    <n v="0.36117484056969329"/>
    <m/>
    <n v="3.7815300829709547E-2"/>
    <n v="4.9428465074259798E-2"/>
    <n v="0.1233199766257617"/>
    <x v="1"/>
    <n v="0"/>
    <n v="0.40081474572655829"/>
    <n v="94.927325581395351"/>
    <n v="908.4854651162791"/>
    <n v="499.95058139534882"/>
    <x v="4"/>
    <s v="Exp&gt;25"/>
    <s v="Exp&lt;50"/>
    <s v="Decreased Export Intensity"/>
    <n v="0"/>
    <n v="-6.2493942327248031E-3"/>
    <n v="111.4010107001495"/>
    <n v="0.74858666842124144"/>
    <n v="53.189138188514093"/>
    <n v="0.42650316925212911"/>
    <n v="20.580412388180871"/>
    <s v="No"/>
    <s v="Yes"/>
    <s v="No"/>
    <x v="1"/>
    <s v="Growing"/>
    <n v="39.534883720930232"/>
    <n v="0.33314444652853847"/>
    <n v="8.6852725274789258"/>
    <s v="No"/>
    <s v="2.Hiring"/>
    <s v="Hiring"/>
    <n v="467.90687786288782"/>
    <n v="3.7815300829709547E-2"/>
    <n v="0.1233199766257617"/>
    <n v="4.9428465074259798E-2"/>
    <n v="0.36117484056969329"/>
    <s v="25-50"/>
    <n v="0.40081474572655829"/>
    <n v="12.652420546310349"/>
    <n v="5.8406416573733981"/>
    <n v="94.927325581395351"/>
    <n v="908.4854651162791"/>
  </r>
  <r>
    <n v="1223"/>
    <n v="995"/>
    <n v="1197"/>
    <n v="1624"/>
    <n v="1852"/>
    <s v="Extral sp. z o.o., Żory"/>
    <m/>
    <m/>
    <m/>
    <n v="2007"/>
    <m/>
    <s v="141217747"/>
    <n v="294931"/>
    <n v="5342375148"/>
    <s v="sp. z o.o."/>
    <s v="2550"/>
    <s v="Kucie, prasowanie, wytłaczanie i walcowanie metali; metalurgia proszków"/>
    <m/>
    <s v="produkcja"/>
    <m/>
    <n v="400"/>
    <s v="J"/>
    <x v="1"/>
    <n v="341664.63569000002"/>
    <n v="33490.43707"/>
    <n v="28116.645649999999"/>
    <n v="28000.31565"/>
    <n v="18619"/>
    <n v="123411"/>
    <n v="355"/>
    <n v="34141"/>
    <n v="244768.39528999999"/>
    <n v="169470.64728"/>
    <n v="75297.74801000001"/>
    <n v="123831.84729000001"/>
    <n v="120936.548"/>
    <m/>
    <m/>
    <s v="C"/>
    <s v="Manufacturing"/>
    <s v="25"/>
    <s v="MANUFACTURE OF FABRICATED METAL PRODUCTS, EXCEPT MACHINERY AND EQUIPMENT"/>
    <s v="Medium-low"/>
    <n v="0.36120507394851831"/>
    <n v="9.3260363977870178"/>
    <n v="8.1952630518674199E-2"/>
    <n v="0.11439514328157201"/>
    <n v="0.2261156258488696"/>
    <x v="1"/>
    <n v="0"/>
    <n v="0.5059143650604272"/>
    <n v="96.171830985915491"/>
    <n v="962.43559349295776"/>
    <n v="477.38210501408452"/>
    <x v="4"/>
    <s v="Exp&gt;25"/>
    <s v="Exp&lt;50"/>
    <s v="Decreased Export Intensity"/>
    <n v="0"/>
    <n v="-6.2493942327248031E-3"/>
    <n v="111.4010107001495"/>
    <n v="0.74858666842124144"/>
    <n v="53.189138188514093"/>
    <n v="0.42650316925212911"/>
    <n v="20.580412388180871"/>
    <s v="No"/>
    <s v="Yes"/>
    <s v="No"/>
    <x v="1"/>
    <s v="Growing"/>
    <n v="39.534883720930232"/>
    <n v="0.33314444652853847"/>
    <n v="8.6852725274789258"/>
    <s v="No"/>
    <s v="2.Hiring"/>
    <s v="Hiring"/>
    <n v="467.90687786288782"/>
    <n v="3.7815300829709547E-2"/>
    <n v="0.1233199766257617"/>
    <n v="4.9428465074259798E-2"/>
    <n v="0.36117484056969329"/>
    <s v="25-50"/>
    <n v="0.40081474572655829"/>
    <n v="12.652420546310349"/>
    <n v="5.8406416573733981"/>
    <n v="94.927325581395351"/>
    <n v="908.4854651162791"/>
  </r>
  <r>
    <n v="1223"/>
    <n v="995"/>
    <n v="1197"/>
    <n v="1624"/>
    <n v="1852"/>
    <s v="Extral sp. z o.o., Żory"/>
    <m/>
    <m/>
    <m/>
    <n v="2007"/>
    <m/>
    <s v="141217747"/>
    <n v="294931"/>
    <n v="5342375148"/>
    <s v="sp. z o.o."/>
    <s v="2550"/>
    <s v="Kucie, prasowanie, wytłaczanie i walcowanie metali; metalurgia proszków"/>
    <m/>
    <s v="produkcja"/>
    <m/>
    <n v="400"/>
    <s v="J"/>
    <x v="2"/>
    <n v="535476.50097000005"/>
    <n v="69284.666259999998"/>
    <n v="67532.765579999992"/>
    <n v="67448.007580000005"/>
    <n v="19724"/>
    <n v="184834"/>
    <n v="380"/>
    <n v="45371"/>
    <n v="422921.68674999999"/>
    <n v="255348.81554000001"/>
    <n v="167572.87121000001"/>
    <n v="193279.85487000001"/>
    <n v="229641.83188000001"/>
    <m/>
    <m/>
    <s v="C"/>
    <s v="Manufacturing"/>
    <s v="25"/>
    <s v="MANUFACTURE OF FABRICATED METAL PRODUCTS, EXCEPT MACHINERY AND EQUIPMENT"/>
    <s v="Medium-low"/>
    <n v="0.34517667846334732"/>
    <n v="56.725761180577628"/>
    <n v="0.12595885619223229"/>
    <n v="0.15948108052418289"/>
    <n v="0.34896553303687822"/>
    <x v="1"/>
    <n v="0"/>
    <n v="0.45701098081606012"/>
    <n v="119.3973684210526"/>
    <n v="1409.1486867631579"/>
    <n v="671.97056721052627"/>
    <x v="4"/>
    <s v="Exp&gt;25"/>
    <s v="Exp&lt;50"/>
    <s v="Decreased Export Intensity"/>
    <n v="0"/>
    <n v="-6.2493942327248031E-3"/>
    <n v="111.4010107001495"/>
    <n v="0.74858666842124144"/>
    <n v="53.189138188514093"/>
    <n v="0.42650316925212911"/>
    <n v="20.580412388180871"/>
    <s v="No"/>
    <s v="Yes"/>
    <s v="No"/>
    <x v="1"/>
    <s v="Growing"/>
    <n v="39.534883720930232"/>
    <n v="0.33314444652853847"/>
    <n v="8.6852725274789258"/>
    <s v="No"/>
    <s v="2.Hiring"/>
    <s v="Hiring"/>
    <n v="467.90687786288782"/>
    <n v="3.7815300829709547E-2"/>
    <n v="0.1233199766257617"/>
    <n v="4.9428465074259798E-2"/>
    <n v="0.36117484056969329"/>
    <s v="25-50"/>
    <n v="0.40081474572655829"/>
    <n v="12.652420546310349"/>
    <n v="5.8406416573733981"/>
    <n v="94.927325581395351"/>
    <n v="908.4854651162791"/>
  </r>
  <r>
    <n v="1223"/>
    <n v="995"/>
    <n v="1197"/>
    <n v="1624"/>
    <n v="1852"/>
    <s v="Extral sp. z o.o., Żory"/>
    <m/>
    <m/>
    <m/>
    <n v="2007"/>
    <m/>
    <s v="141217747"/>
    <n v="294931"/>
    <n v="5342375148"/>
    <s v="sp. z o.o."/>
    <s v="2550"/>
    <s v="Kucie, prasowanie, wytłaczanie i walcowanie metali; metalurgia proszków"/>
    <m/>
    <s v="produkcja"/>
    <m/>
    <n v="400"/>
    <s v="J"/>
    <x v="4"/>
    <n v="660668.32463000005"/>
    <n v="42491.791560000012"/>
    <n v="33318.889499999997"/>
    <n v="32362.9375"/>
    <n v="30929.8"/>
    <n v="234488"/>
    <n v="480"/>
    <n v="66079"/>
    <n v="675720.80040000007"/>
    <n v="489662.79161999997"/>
    <n v="186058.00878"/>
    <n v="286571.58828999999"/>
    <n v="389149.21211000002"/>
    <m/>
    <m/>
    <s v="C"/>
    <s v="Manufacturing"/>
    <s v="25"/>
    <s v="MANUFACTURE OF FABRICATED METAL PRODUCTS, EXCEPT MACHINERY AND EQUIPMENT"/>
    <s v="Medium-low"/>
    <n v="0.35492544633696849"/>
    <n v="-17.099251359312891"/>
    <n v="4.8985150783677267E-2"/>
    <n v="4.7893948922161957E-2"/>
    <n v="0.1129314238480958"/>
    <x v="1"/>
    <n v="0"/>
    <n v="0.42409762748218038"/>
    <n v="137.6645833333333"/>
    <n v="1376.3923429791671"/>
    <n v="1020.1308158750001"/>
    <x v="4"/>
    <s v="Exp&gt;25"/>
    <s v="Exp&lt;50"/>
    <s v="Decreased Export Intensity"/>
    <n v="0"/>
    <n v="-6.2493942327248031E-3"/>
    <n v="111.4010107001495"/>
    <n v="0.74858666842124144"/>
    <n v="53.189138188514093"/>
    <n v="0.42650316925212911"/>
    <n v="20.580412388180871"/>
    <s v="No"/>
    <s v="Yes"/>
    <s v="No"/>
    <x v="1"/>
    <s v="Growing"/>
    <n v="39.534883720930232"/>
    <n v="0.33314444652853847"/>
    <n v="8.6852725274789258"/>
    <s v="No"/>
    <s v="2.Hiring"/>
    <s v="Hiring"/>
    <n v="467.90687786288782"/>
    <n v="3.7815300829709547E-2"/>
    <n v="0.1233199766257617"/>
    <n v="4.9428465074259798E-2"/>
    <n v="0.36117484056969329"/>
    <s v="25-50"/>
    <n v="0.40081474572655829"/>
    <n v="12.652420546310349"/>
    <n v="5.8406416573733981"/>
    <n v="94.927325581395351"/>
    <n v="908.4854651162791"/>
  </r>
  <r>
    <n v="1223"/>
    <n v="995"/>
    <n v="1197"/>
    <n v="1624"/>
    <n v="1852"/>
    <s v="Extral sp. z o.o., Żory"/>
    <m/>
    <m/>
    <m/>
    <n v="2007"/>
    <m/>
    <s v="141217747"/>
    <n v="294931"/>
    <n v="5342375148"/>
    <s v="sp. z o.o."/>
    <s v="2550"/>
    <s v="Kucie, prasowanie, wytłaczanie i walcowanie metali; metalurgia proszków"/>
    <m/>
    <s v="produkcja"/>
    <m/>
    <n v="400"/>
    <s v="J"/>
    <x v="3"/>
    <n v="796938.91245000006"/>
    <n v="73964.115470000004"/>
    <n v="71184.123919999998"/>
    <n v="70928.795920000004"/>
    <n v="24297"/>
    <n v="286577"/>
    <n v="460"/>
    <n v="57751"/>
    <n v="540953.12658000004"/>
    <n v="336738.96811000002"/>
    <n v="204214.15846999999"/>
    <n v="259208.65079000001"/>
    <n v="281744.47579"/>
    <m/>
    <m/>
    <s v="C"/>
    <s v="Manufacturing"/>
    <s v="25"/>
    <s v="MANUFACTURE OF FABRICATED METAL PRODUCTS, EXCEPT MACHINERY AND EQUIPMENT"/>
    <s v="Medium-low"/>
    <n v="0.35959719813277391"/>
    <n v="48.827989838278341"/>
    <n v="8.9001546808583118E-2"/>
    <n v="0.13111819201124539"/>
    <n v="0.27363591339960158"/>
    <x v="1"/>
    <n v="0"/>
    <n v="0.47917026088519399"/>
    <n v="125.545652173913"/>
    <n v="1732.475896630435"/>
    <n v="732.04123502173911"/>
    <x v="4"/>
    <s v="Exp&gt;25"/>
    <s v="Exp&lt;50"/>
    <s v="Decreased Export Intensity"/>
    <n v="0"/>
    <n v="-6.2493942327248031E-3"/>
    <n v="111.4010107001495"/>
    <n v="0.74858666842124144"/>
    <n v="53.189138188514093"/>
    <n v="0.42650316925212911"/>
    <n v="20.580412388180871"/>
    <s v="No"/>
    <s v="Yes"/>
    <s v="No"/>
    <x v="1"/>
    <s v="Growing"/>
    <n v="39.534883720930232"/>
    <n v="0.33314444652853847"/>
    <n v="8.6852725274789258"/>
    <s v="No"/>
    <s v="2.Hiring"/>
    <s v="Hiring"/>
    <n v="467.90687786288782"/>
    <n v="3.7815300829709547E-2"/>
    <n v="0.1233199766257617"/>
    <n v="4.9428465074259798E-2"/>
    <n v="0.36117484056969329"/>
    <s v="25-50"/>
    <n v="0.40081474572655829"/>
    <n v="12.652420546310349"/>
    <n v="5.8406416573733981"/>
    <n v="94.927325581395351"/>
    <n v="908.4854651162791"/>
  </r>
  <r>
    <n v="1459"/>
    <n v="1418"/>
    <n v="1386"/>
    <n v="1428"/>
    <n v="1854"/>
    <s v="Innvigo sp. z o.o., Warszawa"/>
    <m/>
    <m/>
    <m/>
    <n v="2015"/>
    <m/>
    <n v="360627438"/>
    <n v="540684"/>
    <n v="5571698060"/>
    <s v="sp. z o.o."/>
    <s v="4675"/>
    <s v="Sprzedaż hurtowa wyrobów chemicznych"/>
    <m/>
    <s v="chemia"/>
    <m/>
    <n v="400"/>
    <s v="J"/>
    <x v="0"/>
    <n v="308445.04839000001"/>
    <n v="19628.20723"/>
    <n v="18683.877110000001"/>
    <n v="15736.236010000001"/>
    <n v="5768.64113"/>
    <n v="249334"/>
    <n v="58"/>
    <n v="5545.5561900000002"/>
    <n v="207656.19195000001"/>
    <n v="6321.6830399999999"/>
    <n v="201334.50891"/>
    <n v="18944.964329999999"/>
    <n v="188711.22761999999"/>
    <m/>
    <m/>
    <s v="G"/>
    <s v="Wholesale and Retail Trade; Repair of Motor Vehicles and Motorcycles"/>
    <s v="46"/>
    <s v="WHOLESALE TRADE, EXCEPT OF MOTOR VEHICLES"/>
    <s v="Medium-high"/>
    <n v="0.80835792729193179"/>
    <m/>
    <n v="5.1017956333353078E-2"/>
    <n v="7.5780239742569352E-2"/>
    <n v="0.83062895954262272"/>
    <x v="1"/>
    <n v="0"/>
    <n v="9.1232359372946686E-2"/>
    <n v="95.613037758620692"/>
    <n v="5318.0180756896552"/>
    <n v="108.9945351724138"/>
    <x v="3"/>
    <s v="Exp&gt;25"/>
    <s v="Exp&gt;50"/>
    <s v="Decreased Export Intensity"/>
    <n v="0"/>
    <n v="-0.45687923954462412"/>
    <n v="77.491649429165932"/>
    <n v="0.57375337635121859"/>
    <n v="28.617137267511541"/>
    <n v="0.25166987718210621"/>
    <n v="15.42356431617096"/>
    <s v="No"/>
    <s v="Yes"/>
    <s v="No"/>
    <x v="0"/>
    <s v="Growing"/>
    <n v="12.068965517241381"/>
    <n v="0.1139442593492177"/>
    <n v="2.889567290602479"/>
    <s v="Yes"/>
    <s v="2.Hiring"/>
    <s v="Hiring"/>
    <n v="3104.5081392334209"/>
    <n v="5.1017956333353078E-2"/>
    <n v="0.83062895954262272"/>
    <n v="7.5780239742569352E-2"/>
    <n v="0.80835792729193179"/>
    <s v="75-100"/>
    <n v="9.1232359372946686E-2"/>
    <n v="12.639298981307441"/>
    <n v="4.0604430105464191"/>
    <n v="95.613037758620692"/>
    <n v="5318.0180756896552"/>
  </r>
  <r>
    <n v="1459"/>
    <n v="1418"/>
    <n v="1386"/>
    <n v="1428"/>
    <n v="1854"/>
    <s v="Innvigo sp. z o.o., Warszawa"/>
    <m/>
    <m/>
    <m/>
    <n v="2015"/>
    <m/>
    <n v="360627438"/>
    <n v="540684"/>
    <n v="5571698060"/>
    <s v="sp. z o.o."/>
    <s v="4675"/>
    <s v="Sprzedaż hurtowa wyrobów chemicznych"/>
    <m/>
    <s v="chemia"/>
    <m/>
    <n v="400"/>
    <s v="J"/>
    <x v="1"/>
    <n v="391571.17427000002"/>
    <n v="19305.270960000002"/>
    <n v="19963.61882"/>
    <n v="15087.447759999999"/>
    <n v="3286.8749600000001"/>
    <n v="113658"/>
    <n v="44"/>
    <n v="7411.8438900000001"/>
    <n v="357974.03668999998"/>
    <n v="2844.1581099999999"/>
    <n v="355129.87858000002"/>
    <n v="34032.412090000013"/>
    <n v="323941.62459999998"/>
    <m/>
    <m/>
    <s v="G"/>
    <s v="Wholesale and Retail Trade; Repair of Motor Vehicles and Motorcycles"/>
    <s v="46"/>
    <s v="WHOLESALE TRADE, EXCEPT OF MOTOR VEHICLES"/>
    <s v="Medium-high"/>
    <n v="0.29026140704021652"/>
    <n v="26.950060088140798"/>
    <n v="3.8530537361763907E-2"/>
    <n v="4.2146765445633408E-2"/>
    <n v="0.44332584243810491"/>
    <x v="1"/>
    <n v="0"/>
    <n v="9.5069498348763076E-2"/>
    <n v="168.4509975"/>
    <n v="8899.3448697727272"/>
    <n v="64.639957045454537"/>
    <x v="4"/>
    <s v="Exp&gt;25"/>
    <s v="Exp&gt;50"/>
    <s v="Decreased Export Intensity"/>
    <n v="0"/>
    <n v="-0.45687923954462412"/>
    <n v="77.491649429165932"/>
    <n v="0.57375337635121859"/>
    <n v="28.617137267511541"/>
    <n v="0.25166987718210621"/>
    <n v="15.42356431617096"/>
    <s v="No"/>
    <s v="Yes"/>
    <s v="No"/>
    <x v="0"/>
    <s v="Growing"/>
    <n v="12.068965517241381"/>
    <n v="0.1139442593492177"/>
    <n v="2.889567290602479"/>
    <s v="Yes"/>
    <s v="2.Hiring"/>
    <s v="Hiring"/>
    <n v="3104.5081392334209"/>
    <n v="5.1017956333353078E-2"/>
    <n v="0.83062895954262272"/>
    <n v="7.5780239742569352E-2"/>
    <n v="0.80835792729193179"/>
    <s v="75-100"/>
    <n v="9.1232359372946686E-2"/>
    <n v="12.639298981307441"/>
    <n v="4.0604430105464191"/>
    <n v="95.613037758620692"/>
    <n v="5318.0180756896552"/>
  </r>
  <r>
    <n v="1459"/>
    <n v="1418"/>
    <n v="1386"/>
    <n v="1428"/>
    <n v="1854"/>
    <s v="Innvigo sp. z o.o., Warszawa"/>
    <m/>
    <m/>
    <m/>
    <n v="2015"/>
    <m/>
    <n v="360627438"/>
    <n v="540684"/>
    <n v="5571698060"/>
    <s v="sp. z o.o."/>
    <s v="4675"/>
    <s v="Sprzedaż hurtowa wyrobów chemicznych"/>
    <m/>
    <s v="chemia"/>
    <m/>
    <n v="400"/>
    <s v="J"/>
    <x v="2"/>
    <n v="462485.20037999999"/>
    <n v="55242.475409999999"/>
    <n v="49689.389040000002"/>
    <n v="39997.276039999997"/>
    <n v="940.24225000000001"/>
    <n v="110398"/>
    <n v="44"/>
    <n v="9613.9186200000004"/>
    <n v="408168.65859000001"/>
    <n v="5170.3590800000002"/>
    <n v="402998.29950999998"/>
    <n v="74029.688129999995"/>
    <n v="334138.97045999998"/>
    <m/>
    <m/>
    <s v="G"/>
    <s v="Wholesale and Retail Trade; Repair of Motor Vehicles and Motorcycles"/>
    <s v="46"/>
    <s v="WHOLESALE TRADE, EXCEPT OF MOTOR VEHICLES"/>
    <s v="Medium-high"/>
    <n v="0.23870601677478909"/>
    <n v="18.11012423021279"/>
    <n v="8.6483364239842306E-2"/>
    <n v="9.7992031475833449E-2"/>
    <n v="0.54028697202887976"/>
    <x v="1"/>
    <n v="0"/>
    <n v="0.1813703393732683"/>
    <n v="218.49815045454551"/>
    <n v="10511.02728136364"/>
    <n v="117.5081609090909"/>
    <x v="1"/>
    <s v="Exp&gt;25"/>
    <s v="Exp&gt;50"/>
    <s v="Decreased Export Intensity"/>
    <n v="0"/>
    <n v="-0.45687923954462412"/>
    <n v="77.491649429165932"/>
    <n v="0.57375337635121859"/>
    <n v="28.617137267511541"/>
    <n v="0.25166987718210621"/>
    <n v="15.42356431617096"/>
    <s v="No"/>
    <s v="Yes"/>
    <s v="No"/>
    <x v="0"/>
    <s v="Growing"/>
    <n v="12.068965517241381"/>
    <n v="0.1139442593492177"/>
    <n v="2.889567290602479"/>
    <s v="Yes"/>
    <s v="2.Hiring"/>
    <s v="Hiring"/>
    <n v="3104.5081392334209"/>
    <n v="5.1017956333353078E-2"/>
    <n v="0.83062895954262272"/>
    <n v="7.5780239742569352E-2"/>
    <n v="0.80835792729193179"/>
    <s v="75-100"/>
    <n v="9.1232359372946686E-2"/>
    <n v="12.639298981307441"/>
    <n v="4.0604430105464191"/>
    <n v="95.613037758620692"/>
    <n v="5318.0180756896552"/>
  </r>
  <r>
    <n v="1459"/>
    <n v="1418"/>
    <n v="1386"/>
    <n v="1428"/>
    <n v="1854"/>
    <s v="Innvigo sp. z o.o., Warszawa"/>
    <m/>
    <m/>
    <m/>
    <n v="2015"/>
    <m/>
    <n v="360627438"/>
    <n v="540684"/>
    <n v="5571698060"/>
    <s v="sp. z o.o."/>
    <s v="4675"/>
    <s v="Sprzedaż hurtowa wyrobów chemicznych"/>
    <m/>
    <s v="chemia"/>
    <m/>
    <n v="400"/>
    <s v="J"/>
    <x v="4"/>
    <n v="547464.20397000003"/>
    <n v="66047.04247"/>
    <n v="42774.222170000001"/>
    <n v="34849.516170000003"/>
    <n v="881.59941000000003"/>
    <n v="192422"/>
    <n v="65"/>
    <n v="14190.916579999999"/>
    <n v="418948.01189000002"/>
    <n v="6879.4946399999999"/>
    <n v="412068.51724999998"/>
    <n v="178572.63703000001"/>
    <n v="240375.37486000001"/>
    <m/>
    <m/>
    <s v="G"/>
    <s v="Wholesale and Retail Trade; Repair of Motor Vehicles and Motorcycles"/>
    <s v="46"/>
    <s v="WHOLESALE TRADE, EXCEPT OF MOTOR VEHICLES"/>
    <s v="Medium-high"/>
    <n v="0.35147868774730773"/>
    <n v="-1.30569080776608"/>
    <n v="6.3656246229953861E-2"/>
    <n v="8.318339073333561E-2"/>
    <n v="0.1951559698597346"/>
    <x v="1"/>
    <n v="0"/>
    <n v="0.42624056437075658"/>
    <n v="218.32179353846149"/>
    <n v="8422.5262149230766"/>
    <n v="105.8383790769231"/>
    <x v="4"/>
    <s v="Exp&gt;25"/>
    <s v="Exp&gt;50"/>
    <s v="Decreased Export Intensity"/>
    <n v="0"/>
    <n v="-0.45687923954462412"/>
    <n v="77.491649429165932"/>
    <n v="0.57375337635121859"/>
    <n v="28.617137267511541"/>
    <n v="0.25166987718210621"/>
    <n v="15.42356431617096"/>
    <s v="No"/>
    <s v="Yes"/>
    <s v="No"/>
    <x v="0"/>
    <s v="Growing"/>
    <n v="12.068965517241381"/>
    <n v="0.1139442593492177"/>
    <n v="2.889567290602479"/>
    <s v="Yes"/>
    <s v="2.Hiring"/>
    <s v="Hiring"/>
    <n v="3104.5081392334209"/>
    <n v="5.1017956333353078E-2"/>
    <n v="0.83062895954262272"/>
    <n v="7.5780239742569352E-2"/>
    <n v="0.80835792729193179"/>
    <s v="75-100"/>
    <n v="9.1232359372946686E-2"/>
    <n v="12.639298981307441"/>
    <n v="4.0604430105464191"/>
    <n v="95.613037758620692"/>
    <n v="5318.0180756896552"/>
  </r>
  <r>
    <n v="1459"/>
    <n v="1418"/>
    <n v="1386"/>
    <n v="1428"/>
    <n v="1854"/>
    <s v="Innvigo sp. z o.o., Warszawa"/>
    <m/>
    <m/>
    <m/>
    <n v="2015"/>
    <m/>
    <n v="360627438"/>
    <n v="540684"/>
    <n v="5571698060"/>
    <s v="sp. z o.o."/>
    <s v="4675"/>
    <s v="Sprzedaż hurtowa wyrobów chemicznych"/>
    <m/>
    <s v="chemia"/>
    <m/>
    <n v="400"/>
    <s v="J"/>
    <x v="3"/>
    <n v="554706.96178000001"/>
    <n v="95950.524890000001"/>
    <n v="86137.395730000004"/>
    <n v="69693.43273"/>
    <n v="775.46422999999993"/>
    <n v="208088"/>
    <n v="62"/>
    <n v="11540.688889999999"/>
    <n v="493002.11797999998"/>
    <n v="4645.2223099999992"/>
    <n v="488356.89567"/>
    <n v="143723.12086"/>
    <n v="349278.99712000001"/>
    <m/>
    <m/>
    <s v="G"/>
    <s v="Wholesale and Retail Trade; Repair of Motor Vehicles and Motorcycles"/>
    <s v="46"/>
    <s v="WHOLESALE TRADE, EXCEPT OF MOTOR VEHICLES"/>
    <s v="Medium-high"/>
    <n v="0.37513140151020657"/>
    <n v="19.940478381627379"/>
    <n v="0.125640090231355"/>
    <n v="0.1413653819897531"/>
    <n v="0.48491455176434711"/>
    <x v="1"/>
    <n v="0"/>
    <n v="0.29152637609120891"/>
    <n v="186.1401433870968"/>
    <n v="8946.8864803225806"/>
    <n v="74.92294048387096"/>
    <x v="4"/>
    <s v="Exp&gt;25"/>
    <s v="Exp&gt;50"/>
    <s v="Decreased Export Intensity"/>
    <n v="0"/>
    <n v="-0.45687923954462412"/>
    <n v="77.491649429165932"/>
    <n v="0.57375337635121859"/>
    <n v="28.617137267511541"/>
    <n v="0.25166987718210621"/>
    <n v="15.42356431617096"/>
    <s v="No"/>
    <s v="Yes"/>
    <s v="No"/>
    <x v="0"/>
    <s v="Growing"/>
    <n v="12.068965517241381"/>
    <n v="0.1139442593492177"/>
    <n v="2.889567290602479"/>
    <s v="Yes"/>
    <s v="2.Hiring"/>
    <s v="Hiring"/>
    <n v="3104.5081392334209"/>
    <n v="5.1017956333353078E-2"/>
    <n v="0.83062895954262272"/>
    <n v="7.5780239742569352E-2"/>
    <n v="0.80835792729193179"/>
    <s v="75-100"/>
    <n v="9.1232359372946686E-2"/>
    <n v="12.639298981307441"/>
    <n v="4.0604430105464191"/>
    <n v="95.613037758620692"/>
    <n v="5318.0180756896552"/>
  </r>
  <r>
    <n v="1591"/>
    <n v="1532"/>
    <n v="1467"/>
    <n v="1706"/>
    <n v="1855"/>
    <s v="No Limit sp. z o.o., Warszawa "/>
    <m/>
    <n v="1990"/>
    <m/>
    <n v="2002"/>
    <m/>
    <s v="011786437"/>
    <n v="128397"/>
    <n v="5241066960"/>
    <s v="sp. z o.o."/>
    <s v="5210"/>
    <s v="Magazynowanie i przechowywanie pozostałych towarów"/>
    <m/>
    <s v="transport"/>
    <s v="Szwajcaria, Hiszpania, Niemcy, Holandia, Włochy"/>
    <n v="400"/>
    <s v="J"/>
    <x v="0"/>
    <n v="312168.29700000002"/>
    <n v="8816"/>
    <n v="7504"/>
    <n v="4701"/>
    <n v="9924"/>
    <n v="112427"/>
    <n v="304"/>
    <n v="27140.237639999999"/>
    <n v="130907"/>
    <n v="57141"/>
    <n v="73766"/>
    <n v="38074"/>
    <n v="92832.780169999998"/>
    <m/>
    <m/>
    <s v="H"/>
    <s v="Transportation and Storage"/>
    <s v="52"/>
    <s v="WAREHOUSING AND SUPPORT ACTIVITIES FOR TRANSPORTATION"/>
    <s v="Low"/>
    <n v="0.36014867967197828"/>
    <m/>
    <n v="1.5059184565433301E-2"/>
    <n v="3.5910990244983079E-2"/>
    <n v="0.123470084572149"/>
    <x v="1"/>
    <n v="0"/>
    <n v="0.29084770103966939"/>
    <n v="89.277097499999996"/>
    <n v="1026.869398026316"/>
    <n v="187.9638157894737"/>
    <x v="4"/>
    <s v="Exp&gt;25"/>
    <s v="Exp&lt;50"/>
    <s v="Increased Export Intensity"/>
    <n v="1"/>
    <n v="1.6052211270533301E-2"/>
    <n v="61.183383455495473"/>
    <n v="0.47737255847040139"/>
    <n v="16.79955322861991"/>
    <n v="0.1552890593012872"/>
    <n v="12.675648675107491"/>
    <s v="Yes"/>
    <s v="Yes"/>
    <s v="Yes"/>
    <x v="0"/>
    <s v="Growing"/>
    <n v="136.0526315789474"/>
    <n v="0.85888460933836441"/>
    <n v="23.951621256954692"/>
    <s v="No"/>
    <s v="2.Hiring"/>
    <s v="Hiring"/>
    <n v="-325.69405914671722"/>
    <n v="1.5059184565433301E-2"/>
    <n v="0.123470084572149"/>
    <n v="3.5910990244983079E-2"/>
    <n v="0.36014867967197828"/>
    <s v="25-50"/>
    <n v="0.29084770103966939"/>
    <n v="12.651297734822011"/>
    <n v="5.7170277014062219"/>
    <n v="89.277097499999996"/>
    <n v="1026.869398026316"/>
  </r>
  <r>
    <n v="1591"/>
    <n v="1532"/>
    <n v="1467"/>
    <n v="1706"/>
    <n v="1855"/>
    <s v="No Limit sp. z o.o., Warszawa "/>
    <m/>
    <n v="1990"/>
    <m/>
    <n v="2002"/>
    <m/>
    <s v="011786437"/>
    <n v="128397"/>
    <n v="5241066960"/>
    <s v="sp. z o.o."/>
    <s v="5210"/>
    <s v="Magazynowanie i przechowywanie pozostałych towarów"/>
    <m/>
    <s v="transport"/>
    <s v="Szwajcaria, Hiszpania, Niemcy, Holandia, Włochy"/>
    <n v="400"/>
    <s v="J"/>
    <x v="1"/>
    <n v="322000"/>
    <n v="21548.447349999999"/>
    <n v="20104.948659999998"/>
    <n v="15957"/>
    <n v="10994.75189"/>
    <n v="115967.87485437701"/>
    <n v="641"/>
    <n v="54371.243210000001"/>
    <n v="131559.34268"/>
    <n v="58178.750529999998"/>
    <n v="73380.592150000011"/>
    <n v="48916.245139999999"/>
    <n v="82643.097540000002"/>
    <m/>
    <m/>
    <s v="H"/>
    <s v="Transportation and Storage"/>
    <s v="52"/>
    <s v="WAREHOUSING AND SUPPORT ACTIVITIES FOR TRANSPORTATION"/>
    <s v="Low"/>
    <n v="0.36014867967197828"/>
    <n v="3.1494879827594908"/>
    <n v="4.9555900621118011E-2"/>
    <n v="0.1212912718697083"/>
    <n v="0.32621064749206552"/>
    <x v="1"/>
    <n v="0"/>
    <n v="0.3718188624504003"/>
    <n v="84.822532308892363"/>
    <n v="502.34009360374421"/>
    <n v="90.762481326053049"/>
    <x v="4"/>
    <s v="Exp&gt;25"/>
    <s v="Exp&lt;50"/>
    <s v="Increased Export Intensity"/>
    <n v="1"/>
    <n v="1.6052211270533301E-2"/>
    <n v="61.183383455495473"/>
    <n v="0.47737255847040139"/>
    <n v="16.79955322861991"/>
    <n v="0.1552890593012872"/>
    <n v="12.675648675107491"/>
    <s v="Yes"/>
    <s v="Yes"/>
    <s v="Yes"/>
    <x v="0"/>
    <s v="Growing"/>
    <n v="136.0526315789474"/>
    <n v="0.85888460933836441"/>
    <n v="23.951621256954692"/>
    <s v="No"/>
    <s v="2.Hiring"/>
    <s v="Hiring"/>
    <n v="-325.69405914671722"/>
    <n v="1.5059184565433301E-2"/>
    <n v="0.123470084572149"/>
    <n v="3.5910990244983079E-2"/>
    <n v="0.36014867967197828"/>
    <s v="25-50"/>
    <n v="0.29084770103966939"/>
    <n v="12.651297734822011"/>
    <n v="5.7170277014062219"/>
    <n v="89.277097499999996"/>
    <n v="1026.869398026316"/>
  </r>
  <r>
    <n v="1591"/>
    <n v="1532"/>
    <n v="1467"/>
    <n v="1706"/>
    <n v="1855"/>
    <s v="No Limit sp. z o.o., Warszawa "/>
    <m/>
    <n v="1990"/>
    <m/>
    <n v="2002"/>
    <m/>
    <s v="011786437"/>
    <n v="128397"/>
    <n v="5241066960"/>
    <s v="sp. z o.o."/>
    <s v="5210"/>
    <s v="Magazynowanie i przechowywanie pozostałych towarów"/>
    <m/>
    <s v="transport"/>
    <s v="Szwajcaria, Hiszpania, Niemcy, Holandia, Włochy"/>
    <n v="400"/>
    <s v="J"/>
    <x v="2"/>
    <n v="429731.35178999999"/>
    <n v="19406.510559999999"/>
    <n v="18089.333900000001"/>
    <n v="15072.1849"/>
    <n v="12122.34942"/>
    <n v="183425"/>
    <n v="767"/>
    <n v="70937.19193999999"/>
    <n v="175284.90677"/>
    <n v="70009.065540000011"/>
    <n v="105275.84123000001"/>
    <n v="57304.726040000001"/>
    <n v="117980.18072999999"/>
    <m/>
    <m/>
    <s v="H"/>
    <s v="Transportation and Storage"/>
    <s v="52"/>
    <s v="WAREHOUSING AND SUPPORT ACTIVITIES FOR TRANSPORTATION"/>
    <s v="Low"/>
    <n v="0.42683643917522601"/>
    <n v="33.456941549689454"/>
    <n v="3.5073505428957943E-2"/>
    <n v="8.5986781051131569E-2"/>
    <n v="0.26301818264481841"/>
    <x v="1"/>
    <n v="0"/>
    <n v="0.3269233335371674"/>
    <n v="92.486560547587999"/>
    <n v="560.27555644067797"/>
    <n v="91.276487014341598"/>
    <x v="4"/>
    <s v="Exp&gt;25"/>
    <s v="Exp&lt;50"/>
    <s v="Increased Export Intensity"/>
    <n v="1"/>
    <n v="1.6052211270533301E-2"/>
    <n v="61.183383455495473"/>
    <n v="0.47737255847040139"/>
    <n v="16.79955322861991"/>
    <n v="0.1552890593012872"/>
    <n v="12.675648675107491"/>
    <s v="Yes"/>
    <s v="Yes"/>
    <s v="Yes"/>
    <x v="0"/>
    <s v="Growing"/>
    <n v="136.0526315789474"/>
    <n v="0.85888460933836441"/>
    <n v="23.951621256954692"/>
    <s v="No"/>
    <s v="2.Hiring"/>
    <s v="Hiring"/>
    <n v="-325.69405914671722"/>
    <n v="1.5059184565433301E-2"/>
    <n v="0.123470084572149"/>
    <n v="3.5910990244983079E-2"/>
    <n v="0.36014867967197828"/>
    <s v="25-50"/>
    <n v="0.29084770103966939"/>
    <n v="12.651297734822011"/>
    <n v="5.7170277014062219"/>
    <n v="89.277097499999996"/>
    <n v="1026.869398026316"/>
  </r>
  <r>
    <n v="1591"/>
    <n v="1532"/>
    <n v="1467"/>
    <n v="1706"/>
    <n v="1855"/>
    <s v="No Limit sp. z o.o., Warszawa "/>
    <m/>
    <n v="1990"/>
    <m/>
    <n v="2002"/>
    <m/>
    <s v="011786437"/>
    <n v="128397"/>
    <n v="5241066960"/>
    <s v="sp. z o.o."/>
    <s v="5210"/>
    <s v="Magazynowanie i przechowywanie pozostałych towarów"/>
    <m/>
    <s v="transport"/>
    <s v="Szwajcaria, Hiszpania, Niemcy, Holandia, Włochy"/>
    <n v="400"/>
    <s v="J"/>
    <x v="4"/>
    <n v="503163.42317999998"/>
    <n v="12012.698950000031"/>
    <n v="9767.5056700000296"/>
    <n v="7186.9016700000293"/>
    <n v="15059.97363"/>
    <n v="189290.52809000001"/>
    <n v="717.6"/>
    <n v="83545.386019999991"/>
    <n v="207266.13605"/>
    <n v="88114.373979999989"/>
    <n v="119151.76207"/>
    <n v="67764.92680000003"/>
    <n v="139501.20925000001"/>
    <m/>
    <m/>
    <s v="H"/>
    <s v="Transportation and Storage"/>
    <s v="52"/>
    <s v="WAREHOUSING AND SUPPORT ACTIVITIES FOR TRANSPORTATION"/>
    <s v="Low"/>
    <n v="0.37620089094251158"/>
    <n v="-2.3305816578163441"/>
    <n v="1.4283434246032249E-2"/>
    <n v="3.4674751056613953E-2"/>
    <n v="0.1060563629207672"/>
    <x v="1"/>
    <n v="0"/>
    <n v="0.32694644716902871"/>
    <n v="116.423336148272"/>
    <n v="701.1753388795986"/>
    <n v="122.7903762263099"/>
    <x v="4"/>
    <s v="Exp&gt;25"/>
    <s v="Exp&lt;50"/>
    <s v="Increased Export Intensity"/>
    <n v="1"/>
    <n v="1.6052211270533301E-2"/>
    <n v="61.183383455495473"/>
    <n v="0.47737255847040139"/>
    <n v="16.79955322861991"/>
    <n v="0.1552890593012872"/>
    <n v="12.675648675107491"/>
    <s v="Yes"/>
    <s v="Yes"/>
    <s v="Yes"/>
    <x v="0"/>
    <s v="Growing"/>
    <n v="136.0526315789474"/>
    <n v="0.85888460933836441"/>
    <n v="23.951621256954692"/>
    <s v="No"/>
    <s v="2.Hiring"/>
    <s v="Hiring"/>
    <n v="-325.69405914671722"/>
    <n v="1.5059184565433301E-2"/>
    <n v="0.123470084572149"/>
    <n v="3.5910990244983079E-2"/>
    <n v="0.36014867967197828"/>
    <s v="25-50"/>
    <n v="0.29084770103966939"/>
    <n v="12.651297734822011"/>
    <n v="5.7170277014062219"/>
    <n v="89.277097499999996"/>
    <n v="1026.869398026316"/>
  </r>
  <r>
    <n v="1591"/>
    <n v="1532"/>
    <n v="1467"/>
    <n v="1706"/>
    <n v="1855"/>
    <s v="No Limit sp. z o.o., Warszawa "/>
    <m/>
    <n v="1990"/>
    <m/>
    <n v="2002"/>
    <m/>
    <s v="011786437"/>
    <n v="128397"/>
    <n v="5241066960"/>
    <s v="sp. z o.o."/>
    <s v="5210"/>
    <s v="Magazynowanie i przechowywanie pozostałych towarów"/>
    <m/>
    <s v="transport"/>
    <s v="Szwajcaria, Hiszpania, Niemcy, Holandia, Włochy"/>
    <n v="400"/>
    <s v="J"/>
    <x v="3"/>
    <n v="515169.87786000001"/>
    <n v="10412.56442000009"/>
    <n v="7757.5990900000852"/>
    <n v="4273.2990900000859"/>
    <n v="14056.131020000001"/>
    <n v="209543.21823"/>
    <n v="805.62"/>
    <n v="94153.328849999991"/>
    <n v="203043.72519"/>
    <n v="73592.718410000001"/>
    <n v="129451.00678"/>
    <n v="61578.025130000082"/>
    <n v="141465.70006"/>
    <m/>
    <m/>
    <s v="H"/>
    <s v="Transportation and Storage"/>
    <s v="52"/>
    <s v="WAREHOUSING AND SUPPORT ACTIVITIES FOR TRANSPORTATION"/>
    <s v="Low"/>
    <n v="0.40674586623821279"/>
    <n v="19.88184611481449"/>
    <n v="8.294931970307038E-3"/>
    <n v="2.104620118647502E-2"/>
    <n v="6.939649462577821E-2"/>
    <x v="1"/>
    <n v="0"/>
    <n v="0.30327470140915652"/>
    <n v="116.8706447829001"/>
    <n v="639.47007008266928"/>
    <n v="91.349170092599493"/>
    <x v="4"/>
    <s v="Exp&gt;25"/>
    <s v="Exp&lt;50"/>
    <s v="Increased Export Intensity"/>
    <n v="1"/>
    <n v="1.6052211270533301E-2"/>
    <n v="61.183383455495473"/>
    <n v="0.47737255847040139"/>
    <n v="16.79955322861991"/>
    <n v="0.1552890593012872"/>
    <n v="12.675648675107491"/>
    <s v="Yes"/>
    <s v="Yes"/>
    <s v="Yes"/>
    <x v="0"/>
    <s v="Growing"/>
    <n v="136.0526315789474"/>
    <n v="0.85888460933836441"/>
    <n v="23.951621256954692"/>
    <s v="No"/>
    <s v="2.Hiring"/>
    <s v="Hiring"/>
    <n v="-325.69405914671722"/>
    <n v="1.5059184565433301E-2"/>
    <n v="0.123470084572149"/>
    <n v="3.5910990244983079E-2"/>
    <n v="0.36014867967197828"/>
    <s v="25-50"/>
    <n v="0.29084770103966939"/>
    <n v="12.651297734822011"/>
    <n v="5.7170277014062219"/>
    <n v="89.277097499999996"/>
    <n v="1026.869398026316"/>
  </r>
  <r>
    <n v="850"/>
    <n v="1528"/>
    <n v="1524"/>
    <n v="1517"/>
    <n v="1856"/>
    <s v="CEZ Skawina SA, Skawina"/>
    <m/>
    <m/>
    <m/>
    <m/>
    <m/>
    <n v="351150710"/>
    <n v="38504"/>
    <n v="6750001478"/>
    <s v="SA"/>
    <s v="3511"/>
    <s v="Wytwarzanie energii elektrycznej"/>
    <m/>
    <s v="energetyka"/>
    <m/>
    <n v="450"/>
    <s v="J"/>
    <x v="0"/>
    <n v="311990"/>
    <n v="-215713"/>
    <n v="-223901"/>
    <n v="-217862"/>
    <n v="27285"/>
    <n v="0"/>
    <n v="170"/>
    <n v="19755"/>
    <n v="485462"/>
    <n v="206673"/>
    <n v="278789"/>
    <n v="69587"/>
    <n v="415874.94582999998"/>
    <m/>
    <m/>
    <s v="D"/>
    <s v="Electricity, Gas, Steam, Hot Water and Air Conditioning Supply"/>
    <s v="35"/>
    <s v="ELECTRICITY, GAS, STEAM, HOT WATER AND AIR CONDITIONING SUPPLY"/>
    <s v="Low"/>
    <n v="0"/>
    <m/>
    <n v="-0.69829802237251193"/>
    <n v="-0.44877250948580938"/>
    <n v="-3.1307859226579682"/>
    <x v="1"/>
    <n v="0"/>
    <n v="0.14334180636177499"/>
    <n v="116.2058823529412"/>
    <n v="1835.2352941176471"/>
    <n v="1215.723529411765"/>
    <x v="0"/>
    <s v="Exp&lt;25"/>
    <s v="Exp&lt;50"/>
    <s v="Decreased Export Intensity"/>
    <n v="0"/>
    <n v="0"/>
    <n v="197.70793935703071"/>
    <n v="1.090942750663686"/>
    <n v="115.73039083842799"/>
    <n v="0.76885925149457357"/>
    <n v="31.355301067543941"/>
    <s v="No"/>
    <s v="No"/>
    <s v="No"/>
    <x v="1"/>
    <s v="Growing"/>
    <n v="14.705882352941179"/>
    <n v="0.13720112151348471"/>
    <n v="3.4895318833322748"/>
    <s v="No"/>
    <s v="2.Hiring"/>
    <s v="Hiring"/>
    <n v="2927.9390648567119"/>
    <n v="-0.69829802237251193"/>
    <n v="-3.1307859226579682"/>
    <n v="-0.44877250948580938"/>
    <n v="0"/>
    <s v="0-10"/>
    <n v="0.14334180636177499"/>
    <n v="12.650726414995921"/>
    <n v="5.1357984370502621"/>
    <n v="116.2058823529412"/>
    <n v="1835.2352941176471"/>
  </r>
  <r>
    <n v="850"/>
    <n v="1528"/>
    <n v="1524"/>
    <n v="1517"/>
    <n v="1856"/>
    <s v="CEZ Skawina SA, Skawina"/>
    <m/>
    <m/>
    <m/>
    <m/>
    <m/>
    <n v="351150710"/>
    <n v="38504"/>
    <n v="6750001478"/>
    <s v="SA"/>
    <s v="3511"/>
    <s v="Wytwarzanie energii elektrycznej"/>
    <m/>
    <s v="energetyka"/>
    <m/>
    <n v="450"/>
    <s v="J"/>
    <x v="1"/>
    <n v="368877.99411000003"/>
    <n v="-149200.21312"/>
    <n v="-155937.05652000001"/>
    <n v="-157945.43952000001"/>
    <n v="15939.763629999999"/>
    <n v="0"/>
    <n v="194"/>
    <n v="34096.076800000003"/>
    <n v="315173.84347000002"/>
    <n v="74957.812040000004"/>
    <n v="240216.03143"/>
    <n v="-89045.585609999995"/>
    <n v="404219.42907999997"/>
    <m/>
    <m/>
    <s v="D"/>
    <s v="Electricity, Gas, Steam, Hot Water and Air Conditioning Supply"/>
    <s v="35"/>
    <s v="ELECTRICITY, GAS, STEAM, HOT WATER AND AIR CONDITIONING SUPPLY"/>
    <s v="Low"/>
    <n v="0"/>
    <n v="18.233915865893159"/>
    <n v="-0.42817799392202399"/>
    <n v="-0.50113752391712707"/>
    <n v="1.773759344025948"/>
    <x v="1"/>
    <n v="0"/>
    <n v="-0.28252847580759299"/>
    <n v="175.75297319587631"/>
    <n v="1901.4329593298969"/>
    <n v="386.38047443298967"/>
    <x v="0"/>
    <s v="Exp&lt;25"/>
    <s v="Exp&lt;50"/>
    <s v="Decreased Export Intensity"/>
    <n v="0"/>
    <n v="0"/>
    <n v="197.70793935703071"/>
    <n v="1.090942750663686"/>
    <n v="115.73039083842799"/>
    <n v="0.76885925149457357"/>
    <n v="31.355301067543941"/>
    <s v="No"/>
    <s v="No"/>
    <s v="No"/>
    <x v="1"/>
    <s v="Growing"/>
    <n v="14.705882352941179"/>
    <n v="0.13720112151348471"/>
    <n v="3.4895318833322748"/>
    <s v="No"/>
    <s v="2.Hiring"/>
    <s v="Hiring"/>
    <n v="2927.9390648567119"/>
    <n v="-0.69829802237251193"/>
    <n v="-3.1307859226579682"/>
    <n v="-0.44877250948580938"/>
    <n v="0"/>
    <s v="0-10"/>
    <n v="0.14334180636177499"/>
    <n v="12.650726414995921"/>
    <n v="5.1357984370502621"/>
    <n v="116.2058823529412"/>
    <n v="1835.2352941176471"/>
  </r>
  <r>
    <n v="850"/>
    <n v="1528"/>
    <n v="1524"/>
    <n v="1517"/>
    <n v="1856"/>
    <s v="CEZ Skawina SA, Skawina"/>
    <m/>
    <m/>
    <m/>
    <m/>
    <m/>
    <n v="351150710"/>
    <n v="38504"/>
    <n v="6750001478"/>
    <s v="SA"/>
    <s v="3511"/>
    <s v="Wytwarzanie energii elektrycznej"/>
    <m/>
    <s v="energetyka"/>
    <m/>
    <n v="450"/>
    <s v="J"/>
    <x v="2"/>
    <n v="406696.82571"/>
    <n v="-14856.86225"/>
    <n v="-17853.975200000001"/>
    <n v="-16374.180200000001"/>
    <n v="2890.3213799999999"/>
    <n v="0"/>
    <n v="198"/>
    <n v="27347"/>
    <n v="589764.16077000007"/>
    <n v="33767.488549999987"/>
    <n v="555996.67222000007"/>
    <n v="-104731.29132"/>
    <n v="677838.44230999995"/>
    <m/>
    <m/>
    <s v="D"/>
    <s v="Electricity, Gas, Steam, Hot Water and Air Conditioning Supply"/>
    <s v="35"/>
    <s v="ELECTRICITY, GAS, STEAM, HOT WATER AND AIR CONDITIONING SUPPLY"/>
    <s v="Low"/>
    <n v="0"/>
    <n v="10.252395698270449"/>
    <n v="-4.0261391692483488E-2"/>
    <n v="-2.7763945809494019E-2"/>
    <n v="0.1563446797382618"/>
    <x v="1"/>
    <n v="0"/>
    <n v="-0.17758164752375269"/>
    <n v="138.11616161616161"/>
    <n v="2054.0243722727269"/>
    <n v="170.5428714646464"/>
    <x v="0"/>
    <s v="Exp&lt;25"/>
    <s v="Exp&lt;50"/>
    <s v="Decreased Export Intensity"/>
    <n v="0"/>
    <n v="0"/>
    <n v="197.70793935703071"/>
    <n v="1.090942750663686"/>
    <n v="115.73039083842799"/>
    <n v="0.76885925149457357"/>
    <n v="31.355301067543941"/>
    <s v="No"/>
    <s v="No"/>
    <s v="No"/>
    <x v="1"/>
    <s v="Growing"/>
    <n v="14.705882352941179"/>
    <n v="0.13720112151348471"/>
    <n v="3.4895318833322748"/>
    <s v="No"/>
    <s v="2.Hiring"/>
    <s v="Hiring"/>
    <n v="2927.9390648567119"/>
    <n v="-0.69829802237251193"/>
    <n v="-3.1307859226579682"/>
    <n v="-0.44877250948580938"/>
    <n v="0"/>
    <s v="0-10"/>
    <n v="0.14334180636177499"/>
    <n v="12.650726414995921"/>
    <n v="5.1357984370502621"/>
    <n v="116.2058823529412"/>
    <n v="1835.2352941176471"/>
  </r>
  <r>
    <n v="850"/>
    <n v="1528"/>
    <n v="1524"/>
    <n v="1517"/>
    <n v="1856"/>
    <s v="CEZ Skawina SA, Skawina"/>
    <m/>
    <m/>
    <m/>
    <m/>
    <m/>
    <n v="351150710"/>
    <n v="38504"/>
    <n v="6750001478"/>
    <s v="SA"/>
    <s v="3511"/>
    <s v="Wytwarzanie energii elektrycznej"/>
    <m/>
    <s v="energetyka"/>
    <m/>
    <n v="450"/>
    <s v="J"/>
    <x v="3"/>
    <n v="516198.78953000001"/>
    <n v="-70358.806459999993"/>
    <n v="-92350.866580000002"/>
    <n v="-92051.687579999998"/>
    <n v="2840.1685699999998"/>
    <n v="0"/>
    <n v="190"/>
    <n v="28730"/>
    <n v="508094.75258999999"/>
    <n v="43508.134250000003"/>
    <n v="464586.61833999999"/>
    <n v="-260205.75141"/>
    <n v="768300.50399999996"/>
    <m/>
    <m/>
    <s v="D"/>
    <s v="Electricity, Gas, Steam, Hot Water and Air Conditioning Supply"/>
    <s v="35"/>
    <s v="ELECTRICITY, GAS, STEAM, HOT WATER AND AIR CONDITIONING SUPPLY"/>
    <s v="Low"/>
    <n v="0"/>
    <n v="26.92471563524856"/>
    <n v="-0.1783260430808318"/>
    <n v="-0.18117031736850039"/>
    <n v="0.35376499974036452"/>
    <x v="1"/>
    <n v="0"/>
    <n v="-0.51212052492887961"/>
    <n v="151.21052631578951"/>
    <n v="2716.8357343684211"/>
    <n v="228.9901802631579"/>
    <x v="0"/>
    <s v="Exp&lt;25"/>
    <s v="Exp&lt;50"/>
    <s v="Decreased Export Intensity"/>
    <n v="0"/>
    <n v="0"/>
    <n v="197.70793935703071"/>
    <n v="1.090942750663686"/>
    <n v="115.73039083842799"/>
    <n v="0.76885925149457357"/>
    <n v="31.355301067543941"/>
    <s v="No"/>
    <s v="No"/>
    <s v="No"/>
    <x v="1"/>
    <s v="Growing"/>
    <n v="14.705882352941179"/>
    <n v="0.13720112151348471"/>
    <n v="3.4895318833322748"/>
    <s v="No"/>
    <s v="2.Hiring"/>
    <s v="Hiring"/>
    <n v="2927.9390648567119"/>
    <n v="-0.69829802237251193"/>
    <n v="-3.1307859226579682"/>
    <n v="-0.44877250948580938"/>
    <n v="0"/>
    <s v="0-10"/>
    <n v="0.14334180636177499"/>
    <n v="12.650726414995921"/>
    <n v="5.1357984370502621"/>
    <n v="116.2058823529412"/>
    <n v="1835.2352941176471"/>
  </r>
  <r>
    <n v="850"/>
    <n v="1528"/>
    <n v="1524"/>
    <n v="1517"/>
    <n v="1856"/>
    <s v="CEZ Skawina SA, Skawina"/>
    <m/>
    <m/>
    <m/>
    <m/>
    <m/>
    <n v="351150710"/>
    <n v="38504"/>
    <n v="6750001478"/>
    <s v="SA"/>
    <s v="3511"/>
    <s v="Wytwarzanie energii elektrycznej"/>
    <m/>
    <s v="energetyka"/>
    <m/>
    <n v="450"/>
    <s v="J"/>
    <x v="4"/>
    <n v="928819"/>
    <n v="43771"/>
    <n v="-3755"/>
    <n v="-3721"/>
    <n v="3039"/>
    <n v="0"/>
    <n v="195"/>
    <n v="29352.799999999999"/>
    <n v="661961"/>
    <n v="73143"/>
    <n v="588818"/>
    <n v="-263737"/>
    <n v="925680"/>
    <m/>
    <m/>
    <s v="D"/>
    <s v="Electricity, Gas, Steam, Hot Water and Air Conditioning Supply"/>
    <s v="35"/>
    <s v="ELECTRICITY, GAS, STEAM, HOT WATER AND AIR CONDITIONING SUPPLY"/>
    <s v="Low"/>
    <n v="0"/>
    <n v="79.934362272660792"/>
    <n v="-4.0061626646311068E-3"/>
    <n v="-5.6211770784079422E-3"/>
    <n v="1.410875227973322E-2"/>
    <x v="1"/>
    <n v="0"/>
    <n v="-0.39841773155820359"/>
    <n v="150.5271794871795"/>
    <n v="4763.1743589743592"/>
    <n v="375.09230769230771"/>
    <x v="0"/>
    <s v="Exp&lt;25"/>
    <s v="Exp&lt;50"/>
    <s v="Decreased Export Intensity"/>
    <n v="0"/>
    <n v="0"/>
    <n v="197.70793935703071"/>
    <n v="1.090942750663686"/>
    <n v="115.73039083842799"/>
    <n v="0.76885925149457357"/>
    <n v="31.355301067543941"/>
    <s v="No"/>
    <s v="No"/>
    <s v="No"/>
    <x v="1"/>
    <s v="Growing"/>
    <n v="14.705882352941179"/>
    <n v="0.13720112151348471"/>
    <n v="3.4895318833322748"/>
    <s v="No"/>
    <s v="2.Hiring"/>
    <s v="Hiring"/>
    <n v="2927.9390648567119"/>
    <n v="-0.69829802237251193"/>
    <n v="-3.1307859226579682"/>
    <n v="-0.44877250948580938"/>
    <n v="0"/>
    <s v="0-10"/>
    <n v="0.14334180636177499"/>
    <n v="12.650726414995921"/>
    <n v="5.1357984370502621"/>
    <n v="116.2058823529412"/>
    <n v="1835.2352941176471"/>
  </r>
  <r>
    <m/>
    <m/>
    <m/>
    <m/>
    <n v="1857"/>
    <s v="Modertrans Poznań sp. z o.o."/>
    <m/>
    <m/>
    <m/>
    <m/>
    <m/>
    <n v="300207080"/>
    <n v="250168"/>
    <n v="7822343267"/>
    <s v="sp. z o.o."/>
    <s v="3317"/>
    <s v="Naprawa i konserwacja pozostałego sprzętu transportowego"/>
    <m/>
    <s v="usługi"/>
    <m/>
    <n v="300"/>
    <s v="J"/>
    <x v="1"/>
    <n v="114042"/>
    <n v="4714.2251500000002"/>
    <n v="3880.83448"/>
    <n v="2620.4054799999999"/>
    <n v="6481.0469499999999"/>
    <n v="0"/>
    <n v="237"/>
    <n v="23200.92742"/>
    <n v="217061.47536000001"/>
    <n v="106784.88385"/>
    <n v="110276.59151"/>
    <n v="132221.68974"/>
    <n v="84839.78562000001"/>
    <m/>
    <m/>
    <s v="C"/>
    <s v="Manufacturing"/>
    <s v="33"/>
    <s v="REPAIR, MAINTENANCE AND INSTALLATION OF MACHINERY AND EQUIPMENT"/>
    <s v="Medium-high"/>
    <n v="0"/>
    <n v="-63.367061771224819"/>
    <n v="2.2977547570193439E-2"/>
    <n v="1.207218128253305E-2"/>
    <n v="1.9818272517563119E-2"/>
    <x v="1"/>
    <n v="0"/>
    <n v="0.60914397417002797"/>
    <n v="97.894208523206757"/>
    <n v="481.18987341772151"/>
    <n v="450.56913016877638"/>
    <x v="0"/>
    <s v="Exp&lt;25"/>
    <s v="Exp&lt;50"/>
    <s v="Decreased Export Intensity"/>
    <n v="0"/>
    <n v="0"/>
    <n v="-15.597190588159719"/>
    <n v="-0.16956949807003061"/>
    <n v="-38.83854390446357"/>
    <n v="-0.49165299723914302"/>
    <n v="-4.1506381691950534"/>
    <s v="Yes"/>
    <s v="No"/>
    <s v="No"/>
    <x v="2"/>
    <s v="Declining"/>
    <n v="15.94827586206897"/>
    <n v="0.1479740079355292"/>
    <n v="3.7686277914090289"/>
    <s v="No"/>
    <s v="2.Hiring"/>
    <s v="Hiring"/>
    <n v="-365.0713442609923"/>
    <n v="0.16928142366130219"/>
    <n v="0.36697956852968622"/>
    <n v="0.23355655322487001"/>
    <n v="0"/>
    <s v="0-10"/>
    <n v="0.63642930902289963"/>
    <n v="12.64854447926743"/>
    <n v="5.4467373716663099"/>
    <n v="112.52586206896549"/>
    <n v="1341.8534482758621"/>
  </r>
  <r>
    <m/>
    <m/>
    <m/>
    <m/>
    <n v="1857"/>
    <s v="Modertrans Poznań sp. z o.o."/>
    <m/>
    <m/>
    <m/>
    <m/>
    <m/>
    <n v="300207080"/>
    <n v="250168"/>
    <n v="7822343267"/>
    <s v="sp. z o.o."/>
    <s v="3317"/>
    <s v="Naprawa i konserwacja pozostałego sprzętu transportowego"/>
    <m/>
    <s v="usługi"/>
    <m/>
    <n v="300"/>
    <s v="J"/>
    <x v="2"/>
    <n v="144451.24504000001"/>
    <n v="3306.9746399999999"/>
    <n v="2512.9551000000001"/>
    <n v="1183.6881000000001"/>
    <n v="7595.3299000000006"/>
    <n v="0"/>
    <n v="251"/>
    <n v="25837.195660000001"/>
    <n v="253842.98853999999"/>
    <n v="123370.15412000001"/>
    <n v="130472.83442"/>
    <n v="133405.37784"/>
    <n v="120437.6107"/>
    <m/>
    <m/>
    <s v="C"/>
    <s v="Manufacturing"/>
    <s v="33"/>
    <s v="REPAIR, MAINTENANCE AND INSTALLATION OF MACHINERY AND EQUIPMENT"/>
    <s v="Medium-high"/>
    <n v="0"/>
    <n v="26.664952421037839"/>
    <n v="8.1943779693433947E-3"/>
    <n v="4.6630718729246184E-3"/>
    <n v="8.8728664403593879E-3"/>
    <x v="1"/>
    <n v="0"/>
    <n v="0.52554289014359867"/>
    <n v="102.937034501992"/>
    <n v="575.50296828685248"/>
    <n v="491.51455824701202"/>
    <x v="0"/>
    <s v="Exp&lt;25"/>
    <s v="Exp&lt;50"/>
    <s v="Decreased Export Intensity"/>
    <n v="0"/>
    <n v="0"/>
    <n v="-15.597190588159719"/>
    <n v="-0.16956949807003061"/>
    <n v="-38.83854390446357"/>
    <n v="-0.49165299723914302"/>
    <n v="-4.1506381691950534"/>
    <s v="Yes"/>
    <s v="No"/>
    <s v="No"/>
    <x v="2"/>
    <s v="Declining"/>
    <n v="15.94827586206897"/>
    <n v="0.1479740079355292"/>
    <n v="3.7686277914090289"/>
    <s v="No"/>
    <s v="2.Hiring"/>
    <s v="Hiring"/>
    <n v="-365.0713442609923"/>
    <n v="0.16928142366130219"/>
    <n v="0.36697956852968622"/>
    <n v="0.23355655322487001"/>
    <n v="0"/>
    <s v="0-10"/>
    <n v="0.63642930902289963"/>
    <n v="12.64854447926743"/>
    <n v="5.4467373716663099"/>
    <n v="112.52586206896549"/>
    <n v="1341.8534482758621"/>
  </r>
  <r>
    <m/>
    <m/>
    <m/>
    <m/>
    <n v="1857"/>
    <s v="Modertrans Poznań sp. z o.o."/>
    <m/>
    <m/>
    <m/>
    <m/>
    <m/>
    <n v="300207080"/>
    <n v="250168"/>
    <n v="7822343267"/>
    <s v="sp. z o.o."/>
    <s v="3317"/>
    <s v="Naprawa i konserwacja pozostałego sprzętu transportowego"/>
    <m/>
    <s v="usługi"/>
    <m/>
    <n v="300"/>
    <s v="J"/>
    <x v="3"/>
    <n v="231394.97229000001"/>
    <n v="22791.686129999998"/>
    <n v="21618.549169999998"/>
    <n v="16555.472170000001"/>
    <n v="8259.0745399999996"/>
    <n v="0"/>
    <n v="257"/>
    <n v="31868.545620000001"/>
    <n v="318091.03827999998"/>
    <n v="138470.12487"/>
    <n v="179620.91341000001"/>
    <n v="138080.23001"/>
    <n v="180010.80827000001"/>
    <m/>
    <m/>
    <s v="C"/>
    <s v="Manufacturing"/>
    <s v="33"/>
    <s v="REPAIR, MAINTENANCE AND INSTALLATION OF MACHINERY AND EQUIPMENT"/>
    <s v="Medium-high"/>
    <n v="0"/>
    <n v="60.188977413053401"/>
    <n v="7.154637806586199E-2"/>
    <n v="5.2046333211773883E-2"/>
    <n v="0.1198974840120199"/>
    <x v="1"/>
    <n v="0"/>
    <n v="0.43409028671991301"/>
    <n v="124.00212303501949"/>
    <n v="900.36954198443584"/>
    <n v="538.79426019455252"/>
    <x v="0"/>
    <s v="Exp&lt;25"/>
    <s v="Exp&lt;50"/>
    <s v="Decreased Export Intensity"/>
    <n v="0"/>
    <n v="0"/>
    <n v="-15.597190588159719"/>
    <n v="-0.16956949807003061"/>
    <n v="-38.83854390446357"/>
    <n v="-0.49165299723914302"/>
    <n v="-4.1506381691950534"/>
    <s v="Yes"/>
    <s v="No"/>
    <s v="No"/>
    <x v="2"/>
    <s v="Declining"/>
    <n v="15.94827586206897"/>
    <n v="0.1479740079355292"/>
    <n v="3.7686277914090289"/>
    <s v="No"/>
    <s v="2.Hiring"/>
    <s v="Hiring"/>
    <n v="-365.0713442609923"/>
    <n v="0.16928142366130219"/>
    <n v="0.36697956852968622"/>
    <n v="0.23355655322487001"/>
    <n v="0"/>
    <s v="0-10"/>
    <n v="0.63642930902289963"/>
    <n v="12.64854447926743"/>
    <n v="5.4467373716663099"/>
    <n v="112.52586206896549"/>
    <n v="1341.8534482758621"/>
  </r>
  <r>
    <m/>
    <m/>
    <m/>
    <m/>
    <n v="1857"/>
    <s v="Modertrans Poznań sp. z o.o."/>
    <m/>
    <m/>
    <m/>
    <m/>
    <m/>
    <n v="300207080"/>
    <n v="250168"/>
    <n v="7822343267"/>
    <s v="sp. z o.o."/>
    <s v="3317"/>
    <s v="Naprawa i konserwacja pozostałego sprzętu transportowego"/>
    <m/>
    <s v="usługi"/>
    <m/>
    <n v="300"/>
    <s v="J"/>
    <x v="4"/>
    <n v="262754.38598000002"/>
    <n v="25182.012930000001"/>
    <n v="22311.76669"/>
    <n v="16818.53369"/>
    <n v="8872.6929700000001"/>
    <n v="0"/>
    <n v="269"/>
    <n v="38676.823199999999"/>
    <n v="256521.09405000001"/>
    <n v="141364.86193000001"/>
    <n v="115156.23212"/>
    <n v="146997.4357"/>
    <n v="109523.65835"/>
    <m/>
    <m/>
    <s v="C"/>
    <s v="Manufacturing"/>
    <s v="33"/>
    <s v="REPAIR, MAINTENANCE AND INSTALLATION OF MACHINERY AND EQUIPMENT"/>
    <s v="Medium-high"/>
    <n v="0"/>
    <n v="13.55233148743535"/>
    <n v="6.4008574499229004E-2"/>
    <n v="6.5563940276669036E-2"/>
    <n v="0.1144137896685772"/>
    <x v="1"/>
    <n v="0"/>
    <n v="0.57304229207500523"/>
    <n v="143.7800118959108"/>
    <n v="976.78210401486979"/>
    <n v="525.51993282527883"/>
    <x v="0"/>
    <s v="Exp&lt;25"/>
    <s v="Exp&lt;50"/>
    <s v="Decreased Export Intensity"/>
    <n v="0"/>
    <n v="0"/>
    <n v="-15.597190588159719"/>
    <n v="-0.16956949807003061"/>
    <n v="-38.83854390446357"/>
    <n v="-0.49165299723914302"/>
    <n v="-4.1506381691950534"/>
    <s v="Yes"/>
    <s v="No"/>
    <s v="No"/>
    <x v="2"/>
    <s v="Declining"/>
    <n v="15.94827586206897"/>
    <n v="0.1479740079355292"/>
    <n v="3.7686277914090289"/>
    <s v="No"/>
    <s v="2.Hiring"/>
    <s v="Hiring"/>
    <n v="-365.0713442609923"/>
    <n v="0.16928142366130219"/>
    <n v="0.36697956852968622"/>
    <n v="0.23355655322487001"/>
    <n v="0"/>
    <s v="0-10"/>
    <n v="0.63642930902289963"/>
    <n v="12.64854447926743"/>
    <n v="5.4467373716663099"/>
    <n v="112.52586206896549"/>
    <n v="1341.8534482758621"/>
  </r>
  <r>
    <m/>
    <m/>
    <m/>
    <m/>
    <n v="1857"/>
    <s v="Modertrans Poznań sp. z o.o."/>
    <m/>
    <m/>
    <m/>
    <m/>
    <m/>
    <n v="300207080"/>
    <n v="250168"/>
    <n v="7822343267"/>
    <s v="sp. z o.o."/>
    <s v="3317"/>
    <s v="Naprawa i konserwacja pozostałego sprzętu transportowego"/>
    <m/>
    <s v="usługi"/>
    <m/>
    <n v="300"/>
    <s v="J"/>
    <x v="0"/>
    <n v="311310"/>
    <n v="67811"/>
    <n v="65557"/>
    <n v="52699"/>
    <n v="6499"/>
    <n v="0"/>
    <n v="232"/>
    <n v="26106"/>
    <n v="225637"/>
    <n v="93492"/>
    <n v="132145"/>
    <n v="143602"/>
    <n v="82036"/>
    <m/>
    <m/>
    <s v="C"/>
    <s v="Manufacturing"/>
    <s v="33"/>
    <s v="REPAIR, MAINTENANCE AND INSTALLATION OF MACHINERY AND EQUIPMENT"/>
    <s v="Medium-high"/>
    <n v="0"/>
    <m/>
    <n v="0.16928142366130219"/>
    <n v="0.23355655322487001"/>
    <n v="0.36697956852968622"/>
    <x v="1"/>
    <n v="0"/>
    <n v="0.63642930902289963"/>
    <n v="112.52586206896549"/>
    <n v="1341.8534482758621"/>
    <n v="402.98275862068971"/>
    <x v="0"/>
    <s v="Exp&lt;25"/>
    <s v="Exp&lt;50"/>
    <s v="Decreased Export Intensity"/>
    <n v="0"/>
    <n v="0"/>
    <n v="-15.597190588159719"/>
    <n v="-0.16956949807003061"/>
    <n v="-38.83854390446357"/>
    <n v="-0.49165299723914302"/>
    <n v="-4.1506381691950534"/>
    <s v="Yes"/>
    <s v="No"/>
    <s v="No"/>
    <x v="2"/>
    <s v="Declining"/>
    <n v="15.94827586206897"/>
    <n v="0.1479740079355292"/>
    <n v="3.7686277914090289"/>
    <s v="No"/>
    <s v="2.Hiring"/>
    <s v="Hiring"/>
    <n v="-365.0713442609923"/>
    <n v="0.16928142366130219"/>
    <n v="0.36697956852968622"/>
    <n v="0.23355655322487001"/>
    <n v="0"/>
    <s v="0-10"/>
    <n v="0.63642930902289963"/>
    <n v="12.64854447926743"/>
    <n v="5.4467373716663099"/>
    <n v="112.52586206896549"/>
    <n v="1341.8534482758621"/>
  </r>
  <r>
    <m/>
    <m/>
    <m/>
    <m/>
    <n v="1858"/>
    <s v="De Rooy Poland sp. z o.o., Warszawa"/>
    <m/>
    <m/>
    <m/>
    <n v="2004"/>
    <m/>
    <n v="978106824"/>
    <n v="220266"/>
    <n v="9281919804"/>
    <s v="sp. z o.o."/>
    <s v="4941"/>
    <s v="Transport drogowy towarów"/>
    <m/>
    <s v="transport"/>
    <m/>
    <n v="500"/>
    <s v="J"/>
    <x v="1"/>
    <n v="217348"/>
    <n v="10350"/>
    <n v="12178"/>
    <n v="9529"/>
    <n v="59"/>
    <n v="310920"/>
    <n v="568"/>
    <n v="33233"/>
    <n v="62782"/>
    <n v="880"/>
    <n v="61902"/>
    <n v="18788"/>
    <n v="43994.543080000003"/>
    <m/>
    <m/>
    <s v="H"/>
    <s v="Transportation and Storage"/>
    <s v="49"/>
    <s v="LAND TRANSPORT AND TRANSPORT VIA PIPELINES"/>
    <s v="Low"/>
    <n v="1.4305169589782289"/>
    <n v="-30.175822975529989"/>
    <n v="4.3842133352963913E-2"/>
    <n v="0.1517791723742474"/>
    <n v="0.50718543751330636"/>
    <x v="0"/>
    <n v="1"/>
    <n v="0.299257749036348"/>
    <n v="58.508802816901408"/>
    <n v="382.65492957746483"/>
    <n v="1.549295774647887"/>
    <x v="5"/>
    <s v="Exp&gt;25"/>
    <s v="Exp&gt;50"/>
    <s v="Decreased Export Intensity"/>
    <n v="0"/>
    <n v="-2.001884439994939E-5"/>
    <n v="20.190404620934931"/>
    <n v="0.18390700448175501"/>
    <n v="-12.905503897873229"/>
    <n v="-0.1381764946873574"/>
    <n v="4.705006793304034"/>
    <s v="Yes"/>
    <s v="Yes"/>
    <s v="Yes"/>
    <x v="3"/>
    <s v="Declining"/>
    <n v="-6.4421669106881403"/>
    <n v="-6.6590405193255542E-2"/>
    <n v="-1.65097957541096"/>
    <s v="Yes"/>
    <s v="0.Reducing"/>
    <s v="Reducing"/>
    <n v="129.73646688250551"/>
    <n v="1.823765817803321E-2"/>
    <n v="0.38008837707552218"/>
    <n v="9.8439396566672444E-2"/>
    <n v="1"/>
    <s v="75-100"/>
    <n v="0.25899080977978151"/>
    <n v="12.64844489511151"/>
    <n v="6.5264948595707901"/>
    <n v="72.502196193265007"/>
    <n v="455.75256222547591"/>
  </r>
  <r>
    <m/>
    <m/>
    <m/>
    <m/>
    <n v="1858"/>
    <s v="De Rooy Poland sp. z o.o., Warszawa"/>
    <m/>
    <m/>
    <m/>
    <n v="2004"/>
    <m/>
    <n v="978106824"/>
    <n v="220266"/>
    <n v="9281919804"/>
    <s v="sp. z o.o."/>
    <s v="4941"/>
    <s v="Transport drogowy towarów"/>
    <m/>
    <s v="transport"/>
    <m/>
    <n v="500"/>
    <s v="J"/>
    <x v="2"/>
    <n v="271237"/>
    <n v="14018"/>
    <n v="13463"/>
    <n v="10560"/>
    <n v="52"/>
    <n v="271250"/>
    <n v="569"/>
    <n v="34951"/>
    <n v="70573"/>
    <n v="890"/>
    <n v="69684"/>
    <n v="29348"/>
    <n v="41225.152970000003"/>
    <m/>
    <m/>
    <s v="H"/>
    <s v="Transportation and Storage"/>
    <s v="49"/>
    <s v="LAND TRANSPORT AND TRANSPORT VIA PIPELINES"/>
    <s v="Low"/>
    <n v="1.000047928564318"/>
    <n v="24.793878940684991"/>
    <n v="3.8932741477010882E-2"/>
    <n v="0.1496322956371417"/>
    <n v="0.35982008995502252"/>
    <x v="0"/>
    <n v="1"/>
    <n v="0.41585308829155632"/>
    <n v="61.425307557117748"/>
    <n v="476.69068541300533"/>
    <n v="1.56414762741652"/>
    <x v="3"/>
    <s v="Exp&gt;25"/>
    <s v="Exp&gt;50"/>
    <s v="Decreased Export Intensity"/>
    <n v="0"/>
    <n v="-2.001884439994939E-5"/>
    <n v="20.190404620934931"/>
    <n v="0.18390700448175501"/>
    <n v="-12.905503897873229"/>
    <n v="-0.1381764946873574"/>
    <n v="4.705006793304034"/>
    <s v="Yes"/>
    <s v="Yes"/>
    <s v="Yes"/>
    <x v="3"/>
    <s v="Declining"/>
    <n v="-6.4421669106881403"/>
    <n v="-6.6590405193255542E-2"/>
    <n v="-1.65097957541096"/>
    <s v="Yes"/>
    <s v="0.Reducing"/>
    <s v="Reducing"/>
    <n v="129.73646688250551"/>
    <n v="1.823765817803321E-2"/>
    <n v="0.38008837707552218"/>
    <n v="9.8439396566672444E-2"/>
    <n v="1"/>
    <s v="75-100"/>
    <n v="0.25899080977978151"/>
    <n v="12.64844489511151"/>
    <n v="6.5264948595707901"/>
    <n v="72.502196193265007"/>
    <n v="455.75256222547591"/>
  </r>
  <r>
    <m/>
    <m/>
    <m/>
    <m/>
    <n v="1858"/>
    <s v="De Rooy Poland sp. z o.o., Warszawa"/>
    <m/>
    <m/>
    <m/>
    <n v="2004"/>
    <m/>
    <n v="978106824"/>
    <n v="220266"/>
    <n v="9281919804"/>
    <s v="sp. z o.o."/>
    <s v="4941"/>
    <s v="Transport drogowy towarów"/>
    <m/>
    <s v="transport"/>
    <m/>
    <n v="500"/>
    <s v="J"/>
    <x v="0"/>
    <n v="311279"/>
    <n v="7592"/>
    <n v="7276"/>
    <n v="5677"/>
    <n v="71"/>
    <n v="311279"/>
    <n v="683"/>
    <n v="49519"/>
    <n v="57670"/>
    <n v="1483"/>
    <n v="56188"/>
    <n v="14936"/>
    <n v="42734"/>
    <m/>
    <m/>
    <s v="H"/>
    <s v="Transportation and Storage"/>
    <s v="49"/>
    <s v="LAND TRANSPORT AND TRANSPORT VIA PIPELINES"/>
    <s v="Low"/>
    <n v="1"/>
    <m/>
    <n v="1.823765817803321E-2"/>
    <n v="9.8439396566672444E-2"/>
    <n v="0.38008837707552218"/>
    <x v="0"/>
    <n v="1"/>
    <n v="0.25899080977978151"/>
    <n v="72.502196193265007"/>
    <n v="455.75256222547591"/>
    <n v="2.171303074670571"/>
    <x v="3"/>
    <s v="Exp&gt;25"/>
    <s v="Exp&gt;50"/>
    <s v="Decreased Export Intensity"/>
    <n v="0"/>
    <n v="-2.001884439994939E-5"/>
    <n v="20.190404620934931"/>
    <n v="0.18390700448175501"/>
    <n v="-12.905503897873229"/>
    <n v="-0.1381764946873574"/>
    <n v="4.705006793304034"/>
    <s v="Yes"/>
    <s v="Yes"/>
    <s v="Yes"/>
    <x v="3"/>
    <s v="Declining"/>
    <n v="-6.4421669106881403"/>
    <n v="-6.6590405193255542E-2"/>
    <n v="-1.65097957541096"/>
    <s v="Yes"/>
    <s v="0.Reducing"/>
    <s v="Reducing"/>
    <n v="129.73646688250551"/>
    <n v="1.823765817803321E-2"/>
    <n v="0.38008837707552218"/>
    <n v="9.8439396566672444E-2"/>
    <n v="1"/>
    <s v="75-100"/>
    <n v="0.25899080977978151"/>
    <n v="12.64844489511151"/>
    <n v="6.5264948595707901"/>
    <n v="72.502196193265007"/>
    <n v="455.75256222547591"/>
  </r>
  <r>
    <m/>
    <m/>
    <m/>
    <m/>
    <n v="1858"/>
    <s v="De Rooy Poland sp. z o.o., Warszawa"/>
    <m/>
    <m/>
    <m/>
    <n v="2004"/>
    <m/>
    <n v="978106824"/>
    <n v="220266"/>
    <n v="9281919804"/>
    <s v="sp. z o.o."/>
    <s v="4941"/>
    <s v="Transport drogowy towarów"/>
    <m/>
    <s v="transport"/>
    <m/>
    <n v="500"/>
    <s v="J"/>
    <x v="3"/>
    <n v="353230.57749"/>
    <n v="18253.19356"/>
    <n v="19633.703740000001"/>
    <n v="15585.776739999999"/>
    <n v="70.694910000000007"/>
    <n v="353220"/>
    <n v="562"/>
    <n v="94799.668340000004"/>
    <n v="84381.821379999994"/>
    <n v="13181.95009"/>
    <n v="71199.87129000001"/>
    <n v="34373.615830000002"/>
    <n v="50008.205549999999"/>
    <m/>
    <m/>
    <s v="H"/>
    <s v="Transportation and Storage"/>
    <s v="49"/>
    <s v="LAND TRANSPORT AND TRANSPORT VIA PIPELINES"/>
    <s v="Low"/>
    <n v="0.99997005499898917"/>
    <n v="30.22949578781655"/>
    <n v="4.4123520819601851E-2"/>
    <n v="0.18470538422976149"/>
    <n v="0.45342267211811099"/>
    <x v="0"/>
    <n v="1"/>
    <n v="0.40735806916520478"/>
    <n v="168.6826838790036"/>
    <n v="628.52415923487547"/>
    <n v="23.455427206405691"/>
    <x v="3"/>
    <s v="Exp&gt;25"/>
    <s v="Exp&gt;50"/>
    <s v="Decreased Export Intensity"/>
    <n v="0"/>
    <n v="-2.001884439994939E-5"/>
    <n v="20.190404620934931"/>
    <n v="0.18390700448175501"/>
    <n v="-12.905503897873229"/>
    <n v="-0.1381764946873574"/>
    <n v="4.705006793304034"/>
    <s v="Yes"/>
    <s v="Yes"/>
    <s v="Yes"/>
    <x v="3"/>
    <s v="Declining"/>
    <n v="-6.4421669106881403"/>
    <n v="-6.6590405193255542E-2"/>
    <n v="-1.65097957541096"/>
    <s v="Yes"/>
    <s v="0.Reducing"/>
    <s v="Reducing"/>
    <n v="129.73646688250551"/>
    <n v="1.823765817803321E-2"/>
    <n v="0.38008837707552218"/>
    <n v="9.8439396566672444E-2"/>
    <n v="1"/>
    <s v="75-100"/>
    <n v="0.25899080977978151"/>
    <n v="12.64844489511151"/>
    <n v="6.5264948595707901"/>
    <n v="72.502196193265007"/>
    <n v="455.75256222547591"/>
  </r>
  <r>
    <m/>
    <m/>
    <m/>
    <m/>
    <n v="1858"/>
    <s v="De Rooy Poland sp. z o.o., Warszawa"/>
    <m/>
    <m/>
    <m/>
    <n v="2004"/>
    <m/>
    <n v="978106824"/>
    <n v="220266"/>
    <n v="9281919804"/>
    <s v="sp. z o.o."/>
    <s v="4941"/>
    <s v="Transport drogowy towarów"/>
    <m/>
    <s v="transport"/>
    <m/>
    <n v="500"/>
    <s v="J"/>
    <x v="4"/>
    <n v="374127.48959999997"/>
    <n v="19349.524669999999"/>
    <n v="16931.232739999999"/>
    <n v="13183.18974"/>
    <n v="90.72533"/>
    <n v="374120"/>
    <n v="639"/>
    <n v="112090.10026000001"/>
    <n v="79584.514150000003"/>
    <n v="14447.800080000001"/>
    <n v="65136.714070000002"/>
    <n v="31971.028829999999"/>
    <n v="47613.48532"/>
    <m/>
    <m/>
    <s v="H"/>
    <s v="Transportation and Storage"/>
    <s v="49"/>
    <s v="LAND TRANSPORT AND TRANSPORT VIA PIPELINES"/>
    <s v="Low"/>
    <n v="0.99997998115560005"/>
    <n v="5.9159408730948826"/>
    <n v="3.523715873991206E-2"/>
    <n v="0.16565018811514601"/>
    <n v="0.41234799824863821"/>
    <x v="0"/>
    <n v="1"/>
    <n v="0.40172424461549588"/>
    <n v="175.41486738654149"/>
    <n v="585.48902910798131"/>
    <n v="22.610015774647891"/>
    <x v="3"/>
    <s v="Exp&gt;25"/>
    <s v="Exp&gt;50"/>
    <s v="Decreased Export Intensity"/>
    <n v="0"/>
    <n v="-2.001884439994939E-5"/>
    <n v="20.190404620934931"/>
    <n v="0.18390700448175501"/>
    <n v="-12.905503897873229"/>
    <n v="-0.1381764946873574"/>
    <n v="4.705006793304034"/>
    <s v="Yes"/>
    <s v="Yes"/>
    <s v="Yes"/>
    <x v="3"/>
    <s v="Declining"/>
    <n v="-6.4421669106881403"/>
    <n v="-6.6590405193255542E-2"/>
    <n v="-1.65097957541096"/>
    <s v="Yes"/>
    <s v="0.Reducing"/>
    <s v="Reducing"/>
    <n v="129.73646688250551"/>
    <n v="1.823765817803321E-2"/>
    <n v="0.38008837707552218"/>
    <n v="9.8439396566672444E-2"/>
    <n v="1"/>
    <s v="75-100"/>
    <n v="0.25899080977978151"/>
    <n v="12.64844489511151"/>
    <n v="6.5264948595707901"/>
    <n v="72.502196193265007"/>
    <n v="455.75256222547591"/>
  </r>
  <r>
    <m/>
    <n v="1738"/>
    <n v="1260"/>
    <n v="1764"/>
    <n v="1859"/>
    <s v="Berry Superfos Lubień sp. z o.o., Lubień Kujawski"/>
    <m/>
    <m/>
    <m/>
    <n v="2001"/>
    <m/>
    <n v="310302250"/>
    <n v="37483"/>
    <n v="8882127266"/>
    <s v="sp. z o.o."/>
    <s v="2222"/>
    <s v="Produkcja opakowań z tworzyw sztucznych"/>
    <m/>
    <s v="produkcja"/>
    <m/>
    <n v="500"/>
    <s v="J"/>
    <x v="1"/>
    <n v="310939.90000000002"/>
    <n v="28678"/>
    <n v="32645"/>
    <n v="25252"/>
    <n v="13070"/>
    <n v="248251"/>
    <n v="326"/>
    <n v="25673"/>
    <n v="283069"/>
    <n v="99089"/>
    <n v="183980"/>
    <n v="196912"/>
    <n v="78995"/>
    <m/>
    <m/>
    <s v="C"/>
    <s v="Manufacturing"/>
    <s v="22"/>
    <s v="MANUFACTURE OF RUBBER AND PLASTIC PRODUCTS"/>
    <s v="Medium-low"/>
    <n v="0.79838901343957458"/>
    <n v="-1.158072750275752"/>
    <n v="8.1211835470455865E-2"/>
    <n v="8.920793163504305E-2"/>
    <n v="0.12824002600146259"/>
    <x v="0"/>
    <n v="1"/>
    <n v="0.69563251362741951"/>
    <n v="78.75153374233129"/>
    <n v="953.80337423312892"/>
    <n v="303.95398773006133"/>
    <x v="3"/>
    <s v="Exp&gt;25"/>
    <s v="Exp&gt;50"/>
    <s v="Decreased Export Intensity"/>
    <n v="0"/>
    <n v="-1.6463050757634771E-2"/>
    <n v="24.944356169913831"/>
    <n v="0.22269830156456119"/>
    <n v="-9.4606114710769198"/>
    <n v="-9.9385197604551223E-2"/>
    <n v="5.7253571418395266"/>
    <s v="Yes"/>
    <s v="Yes"/>
    <s v="Yes"/>
    <x v="3"/>
    <s v="Declining"/>
    <n v="2.760736196319018"/>
    <n v="2.7233150458358502E-2"/>
    <n v="0.68315166915340342"/>
    <s v="No"/>
    <s v="1.Sustaining"/>
    <s v="Hiring"/>
    <n v="208.31611110905601"/>
    <n v="8.0271343333873729E-2"/>
    <n v="0.12824002600146259"/>
    <n v="8.920793163504305E-2"/>
    <n v="0.78914626664505072"/>
    <s v="75-100"/>
    <n v="0.69563251362741951"/>
    <n v="12.659003231274051"/>
    <n v="5.7868973813667077"/>
    <n v="83.9011331595092"/>
    <n v="964.97852760736191"/>
  </r>
  <r>
    <m/>
    <n v="1738"/>
    <n v="1260"/>
    <n v="1764"/>
    <n v="1859"/>
    <s v="Berry Superfos Lubień sp. z o.o., Lubień Kujawski"/>
    <m/>
    <m/>
    <m/>
    <n v="2001"/>
    <m/>
    <n v="310302250"/>
    <n v="37483"/>
    <n v="8882127266"/>
    <s v="sp. z o.o."/>
    <s v="2222"/>
    <s v="Produkcja opakowań z tworzyw sztucznych"/>
    <m/>
    <s v="produkcja"/>
    <m/>
    <n v="500"/>
    <s v="J"/>
    <x v="0"/>
    <n v="314583"/>
    <n v="28679"/>
    <n v="32645"/>
    <n v="25252"/>
    <n v="13070"/>
    <n v="248252"/>
    <n v="326"/>
    <n v="27351.769410000001"/>
    <n v="283069"/>
    <n v="99089"/>
    <n v="183980"/>
    <n v="196912"/>
    <n v="86156.305939999991"/>
    <m/>
    <m/>
    <s v="C"/>
    <s v="Manufacturing"/>
    <s v="22"/>
    <s v="MANUFACTURE OF RUBBER AND PLASTIC PRODUCTS"/>
    <s v="Medium-low"/>
    <n v="0.78914626664505072"/>
    <m/>
    <n v="8.0271343333873729E-2"/>
    <n v="8.920793163504305E-2"/>
    <n v="0.12824002600146259"/>
    <x v="0"/>
    <n v="1"/>
    <n v="0.69563251362741951"/>
    <n v="83.9011331595092"/>
    <n v="964.97852760736191"/>
    <n v="303.95398773006133"/>
    <x v="3"/>
    <s v="Exp&gt;25"/>
    <s v="Exp&gt;50"/>
    <s v="Decreased Export Intensity"/>
    <n v="0"/>
    <n v="-1.6463050757634771E-2"/>
    <n v="24.944356169913831"/>
    <n v="0.22269830156456119"/>
    <n v="-9.4606114710769198"/>
    <n v="-9.9385197604551223E-2"/>
    <n v="5.7253571418395266"/>
    <s v="Yes"/>
    <s v="Yes"/>
    <s v="Yes"/>
    <x v="3"/>
    <s v="Declining"/>
    <n v="2.760736196319018"/>
    <n v="2.7233150458358502E-2"/>
    <n v="0.68315166915340342"/>
    <s v="No"/>
    <s v="1.Sustaining"/>
    <s v="Hiring"/>
    <n v="208.31611110905601"/>
    <n v="8.0271343333873729E-2"/>
    <n v="0.12824002600146259"/>
    <n v="8.920793163504305E-2"/>
    <n v="0.78914626664505072"/>
    <s v="75-100"/>
    <n v="0.69563251362741951"/>
    <n v="12.659003231274051"/>
    <n v="5.7868973813667077"/>
    <n v="83.9011331595092"/>
    <n v="964.97852760736191"/>
  </r>
  <r>
    <m/>
    <n v="1738"/>
    <n v="1260"/>
    <n v="1764"/>
    <n v="1859"/>
    <s v="Berry Superfos Lubień sp. z o.o., Lubień Kujawski"/>
    <m/>
    <m/>
    <m/>
    <n v="2001"/>
    <m/>
    <n v="310302250"/>
    <n v="37483"/>
    <n v="8882127266"/>
    <s v="sp. z o.o."/>
    <s v="2222"/>
    <s v="Produkcja opakowań z tworzyw sztucznych"/>
    <m/>
    <s v="produkcja"/>
    <m/>
    <n v="500"/>
    <s v="J"/>
    <x v="4"/>
    <n v="393053.70396999997"/>
    <n v="52098.652600000001"/>
    <n v="51456.322670000001"/>
    <n v="42436.324670000002"/>
    <n v="11603.937550000001"/>
    <n v="303706"/>
    <n v="335"/>
    <n v="35474.165439999997"/>
    <n v="303810.27661"/>
    <n v="113200.54346"/>
    <n v="190609.73314999999"/>
    <n v="199372.18304"/>
    <n v="104438.09357"/>
    <m/>
    <m/>
    <s v="C"/>
    <s v="Manufacturing"/>
    <s v="22"/>
    <s v="MANUFACTURE OF RUBBER AND PLASTIC PRODUCTS"/>
    <s v="Medium-low"/>
    <n v="0.77268321588741595"/>
    <n v="-13.22832563463545"/>
    <n v="0.10796571624023921"/>
    <n v="0.1396803463777341"/>
    <n v="0.21284977684919071"/>
    <x v="0"/>
    <n v="1"/>
    <n v="0.65623910179948675"/>
    <n v="105.89303116417911"/>
    <n v="1173.2946387164179"/>
    <n v="337.91207002985072"/>
    <x v="3"/>
    <s v="Exp&gt;25"/>
    <s v="Exp&gt;50"/>
    <s v="Decreased Export Intensity"/>
    <n v="0"/>
    <n v="-1.6463050757634771E-2"/>
    <n v="24.944356169913831"/>
    <n v="0.22269830156456119"/>
    <n v="-9.4606114710769198"/>
    <n v="-9.9385197604551223E-2"/>
    <n v="5.7253571418395266"/>
    <s v="Yes"/>
    <s v="Yes"/>
    <s v="Yes"/>
    <x v="3"/>
    <s v="Declining"/>
    <n v="2.760736196319018"/>
    <n v="2.7233150458358502E-2"/>
    <n v="0.68315166915340342"/>
    <s v="No"/>
    <s v="1.Sustaining"/>
    <s v="Hiring"/>
    <n v="208.31611110905601"/>
    <n v="8.0271343333873729E-2"/>
    <n v="0.12824002600146259"/>
    <n v="8.920793163504305E-2"/>
    <n v="0.78914626664505072"/>
    <s v="75-100"/>
    <n v="0.69563251362741951"/>
    <n v="12.659003231274051"/>
    <n v="5.7868973813667077"/>
    <n v="83.9011331595092"/>
    <n v="964.97852760736191"/>
  </r>
  <r>
    <m/>
    <n v="1738"/>
    <n v="1260"/>
    <n v="1764"/>
    <n v="1859"/>
    <s v="Berry Superfos Lubień sp. z o.o., Lubień Kujawski"/>
    <m/>
    <m/>
    <m/>
    <n v="2001"/>
    <m/>
    <n v="310302250"/>
    <n v="37483"/>
    <n v="8882127266"/>
    <s v="sp. z o.o."/>
    <s v="2222"/>
    <s v="Produkcja opakowań z tworzyw sztucznych"/>
    <m/>
    <s v="produkcja"/>
    <m/>
    <n v="500"/>
    <s v="J"/>
    <x v="3"/>
    <n v="452974.66811000003"/>
    <n v="42928.952520000013"/>
    <n v="43601.260729999987"/>
    <n v="35559.272729999997"/>
    <n v="12275.011060000001"/>
    <n v="355306"/>
    <n v="335"/>
    <n v="30347"/>
    <n v="267195.54251"/>
    <n v="108266.79025999999"/>
    <n v="158928.75224999999"/>
    <n v="156935.85837"/>
    <n v="110259.68414"/>
    <m/>
    <m/>
    <s v="C"/>
    <s v="Manufacturing"/>
    <s v="22"/>
    <s v="MANUFACTURE OF RUBBER AND PLASTIC PRODUCTS"/>
    <s v="Medium-low"/>
    <n v="0.78438381881813701"/>
    <n v="-10.725261215150351"/>
    <n v="7.8501680631210949E-2"/>
    <n v="0.1330833306422736"/>
    <n v="0.2265847531554174"/>
    <x v="0"/>
    <n v="1"/>
    <n v="0.58734459750250723"/>
    <n v="90.58805970149254"/>
    <n v="1352.16318838806"/>
    <n v="323.18444853731347"/>
    <x v="3"/>
    <s v="Exp&gt;25"/>
    <s v="Exp&gt;50"/>
    <s v="Decreased Export Intensity"/>
    <n v="0"/>
    <n v="-1.6463050757634771E-2"/>
    <n v="24.944356169913831"/>
    <n v="0.22269830156456119"/>
    <n v="-9.4606114710769198"/>
    <n v="-9.9385197604551223E-2"/>
    <n v="5.7253571418395266"/>
    <s v="Yes"/>
    <s v="Yes"/>
    <s v="Yes"/>
    <x v="3"/>
    <s v="Declining"/>
    <n v="2.760736196319018"/>
    <n v="2.7233150458358502E-2"/>
    <n v="0.68315166915340342"/>
    <s v="No"/>
    <s v="1.Sustaining"/>
    <s v="Hiring"/>
    <n v="208.31611110905601"/>
    <n v="8.0271343333873729E-2"/>
    <n v="0.12824002600146259"/>
    <n v="8.920793163504305E-2"/>
    <n v="0.78914626664505072"/>
    <s v="75-100"/>
    <n v="0.69563251362741951"/>
    <n v="12.659003231274051"/>
    <n v="5.7868973813667077"/>
    <n v="83.9011331595092"/>
    <n v="964.97852760736191"/>
  </r>
  <r>
    <m/>
    <n v="1738"/>
    <n v="1260"/>
    <n v="1764"/>
    <n v="1859"/>
    <s v="Berry Superfos Lubień sp. z o.o., Lubień Kujawski"/>
    <m/>
    <m/>
    <m/>
    <n v="2001"/>
    <m/>
    <n v="310302250"/>
    <n v="37483"/>
    <n v="8882127266"/>
    <s v="sp. z o.o."/>
    <s v="2222"/>
    <s v="Produkcja opakowań z tworzyw sztucznych"/>
    <m/>
    <s v="produkcja"/>
    <m/>
    <n v="500"/>
    <s v="J"/>
    <x v="2"/>
    <n v="507394"/>
    <n v="48426"/>
    <n v="50012"/>
    <n v="39892"/>
    <n v="18622"/>
    <n v="387683"/>
    <n v="332"/>
    <n v="42796"/>
    <n v="227825"/>
    <n v="112504"/>
    <n v="115321"/>
    <n v="121377"/>
    <n v="98123"/>
    <m/>
    <m/>
    <s v="C"/>
    <s v="Manufacturing"/>
    <s v="22"/>
    <s v="MANUFACTURE OF RUBBER AND PLASTIC PRODUCTS"/>
    <s v="Medium-low"/>
    <n v="0.76406697753619479"/>
    <n v="63.180730424110877"/>
    <n v="7.8621347512978085E-2"/>
    <n v="0.17509930867990781"/>
    <n v="0.32866193759938039"/>
    <x v="0"/>
    <n v="1"/>
    <n v="0.53276418303522444"/>
    <n v="128.90361445783131"/>
    <n v="1528.295180722891"/>
    <n v="338.86746987951813"/>
    <x v="3"/>
    <s v="Exp&gt;25"/>
    <s v="Exp&gt;50"/>
    <s v="Decreased Export Intensity"/>
    <n v="0"/>
    <n v="-1.6463050757634771E-2"/>
    <n v="24.944356169913831"/>
    <n v="0.22269830156456119"/>
    <n v="-9.4606114710769198"/>
    <n v="-9.9385197604551223E-2"/>
    <n v="5.7253571418395266"/>
    <s v="Yes"/>
    <s v="Yes"/>
    <s v="Yes"/>
    <x v="3"/>
    <s v="Declining"/>
    <n v="2.760736196319018"/>
    <n v="2.7233150458358502E-2"/>
    <n v="0.68315166915340342"/>
    <s v="No"/>
    <s v="1.Sustaining"/>
    <s v="Hiring"/>
    <n v="208.31611110905601"/>
    <n v="8.0271343333873729E-2"/>
    <n v="0.12824002600146259"/>
    <n v="8.920793163504305E-2"/>
    <n v="0.78914626664505072"/>
    <s v="75-100"/>
    <n v="0.69563251362741951"/>
    <n v="12.659003231274051"/>
    <n v="5.7868973813667077"/>
    <n v="83.9011331595092"/>
    <n v="964.97852760736191"/>
  </r>
  <r>
    <m/>
    <m/>
    <m/>
    <m/>
    <n v="1860"/>
    <s v="Pas Polska sp. z o.o., Opalenica"/>
    <m/>
    <m/>
    <m/>
    <m/>
    <m/>
    <n v="630447489"/>
    <n v="93435"/>
    <n v="7881021559"/>
    <s v="sp. z o.o."/>
    <s v="2611"/>
    <s v="Produkcja elementów elektronicznych"/>
    <m/>
    <s v="produkcja"/>
    <m/>
    <n v="500"/>
    <s v="J"/>
    <x v="4"/>
    <n v="231346"/>
    <n v="-2796"/>
    <n v="-4623"/>
    <n v="-4625"/>
    <n v="4397"/>
    <n v="108207"/>
    <n v="537"/>
    <n v="39923"/>
    <n v="114917"/>
    <n v="24081"/>
    <n v="90836"/>
    <n v="44276"/>
    <n v="70641"/>
    <m/>
    <m/>
    <s v="C"/>
    <s v="Manufacturing"/>
    <s v="26"/>
    <s v="MANUFACTURE OF COMPUTER, ELECTRONIC AND OPTICAL PRODUCTS"/>
    <s v="Medium-high"/>
    <n v="0.46772799183906361"/>
    <n v="-9.6085770772608932"/>
    <n v="-1.999170074261063E-2"/>
    <n v="-4.0246438734042829E-2"/>
    <n v="-0.104458397325865"/>
    <x v="0"/>
    <n v="1"/>
    <n v="0.38528677219210389"/>
    <n v="74.344506517690874"/>
    <n v="430.81191806331469"/>
    <n v="44.843575418994412"/>
    <x v="4"/>
    <s v="Exp&gt;25"/>
    <s v="Exp&gt;50"/>
    <s v="Decreased Export Intensity"/>
    <n v="0"/>
    <n v="-4.0190283579211838E-2"/>
    <n v="-25.564350064350069"/>
    <n v="-0.29523519311057278"/>
    <n v="-46.06112323503627"/>
    <n v="-0.61731869227968517"/>
    <n v="-7.1150725555028664"/>
    <s v="Yes"/>
    <s v="Yes"/>
    <s v="Yes"/>
    <x v="2"/>
    <s v="Declining"/>
    <n v="-28.779840848806369"/>
    <n v="-0.33939427349909129"/>
    <n v="-8.1348613258543701"/>
    <s v="Yes"/>
    <s v="0.Reducing"/>
    <s v="Reducing"/>
    <n v="18.61032655137836"/>
    <n v="2.2911840411840408E-2"/>
    <n v="0.1598321100711512"/>
    <n v="5.600604025262098E-2"/>
    <n v="0.50791827541827539"/>
    <s v="50-75"/>
    <n v="0.35040543622735892"/>
    <n v="12.646904897475631"/>
    <n v="6.6253923680079563"/>
    <n v="56.729442970822276"/>
    <n v="412.20159151193627"/>
  </r>
  <r>
    <m/>
    <m/>
    <m/>
    <m/>
    <n v="1860"/>
    <s v="Pas Polska sp. z o.o., Opalenica"/>
    <m/>
    <m/>
    <m/>
    <m/>
    <m/>
    <n v="630447489"/>
    <n v="93435"/>
    <n v="7881021559"/>
    <s v="sp. z o.o."/>
    <s v="2611"/>
    <s v="Produkcja elementów elektronicznych"/>
    <m/>
    <s v="produkcja"/>
    <m/>
    <n v="500"/>
    <s v="J"/>
    <x v="1"/>
    <n v="245871"/>
    <n v="4797"/>
    <n v="5639"/>
    <n v="4161"/>
    <n v="5252"/>
    <n v="131262"/>
    <n v="664"/>
    <n v="27486"/>
    <n v="129231"/>
    <n v="28286"/>
    <n v="100945"/>
    <n v="48714"/>
    <n v="80517"/>
    <m/>
    <m/>
    <s v="C"/>
    <s v="Manufacturing"/>
    <s v="26"/>
    <s v="MANUFACTURE OF COMPUTER, ELECTRONIC AND OPTICAL PRODUCTS"/>
    <s v="Medium-high"/>
    <n v="0.53386531961882455"/>
    <n v="-20.89092664092664"/>
    <n v="1.692350866918018E-2"/>
    <n v="3.2198156789005727E-2"/>
    <n v="8.541692326641212E-2"/>
    <x v="0"/>
    <n v="1"/>
    <n v="0.3769528982983959"/>
    <n v="41.394578313253007"/>
    <n v="370.28765060240971"/>
    <n v="42.599397590361448"/>
    <x v="2"/>
    <s v="Exp&gt;25"/>
    <s v="Exp&gt;50"/>
    <s v="Decreased Export Intensity"/>
    <n v="0"/>
    <n v="-4.0190283579211838E-2"/>
    <n v="-25.564350064350069"/>
    <n v="-0.29523519311057278"/>
    <n v="-46.06112323503627"/>
    <n v="-0.61731869227968517"/>
    <n v="-7.1150725555028664"/>
    <s v="Yes"/>
    <s v="Yes"/>
    <s v="Yes"/>
    <x v="2"/>
    <s v="Declining"/>
    <n v="-28.779840848806369"/>
    <n v="-0.33939427349909129"/>
    <n v="-8.1348613258543701"/>
    <s v="Yes"/>
    <s v="0.Reducing"/>
    <s v="Reducing"/>
    <n v="18.61032655137836"/>
    <n v="2.2911840411840408E-2"/>
    <n v="0.1598321100711512"/>
    <n v="5.600604025262098E-2"/>
    <n v="0.50791827541827539"/>
    <s v="50-75"/>
    <n v="0.35040543622735892"/>
    <n v="12.646904897475631"/>
    <n v="6.6253923680079563"/>
    <n v="56.729442970822276"/>
    <n v="412.20159151193627"/>
  </r>
  <r>
    <m/>
    <m/>
    <m/>
    <m/>
    <n v="1860"/>
    <s v="Pas Polska sp. z o.o., Opalenica"/>
    <m/>
    <m/>
    <m/>
    <m/>
    <m/>
    <n v="630447489"/>
    <n v="93435"/>
    <n v="7881021559"/>
    <s v="sp. z o.o."/>
    <s v="2611"/>
    <s v="Produkcja elementów elektronicznych"/>
    <m/>
    <s v="produkcja"/>
    <m/>
    <n v="500"/>
    <s v="J"/>
    <x v="3"/>
    <n v="255938"/>
    <n v="-3329"/>
    <n v="-3182"/>
    <n v="-3275"/>
    <n v="4292"/>
    <n v="198319"/>
    <n v="571"/>
    <n v="39508"/>
    <n v="183938"/>
    <n v="48450"/>
    <n v="135488"/>
    <n v="48901"/>
    <n v="135037"/>
    <m/>
    <m/>
    <s v="C"/>
    <s v="Manufacturing"/>
    <s v="26"/>
    <s v="MANUFACTURE OF COMPUTER, ELECTRONIC AND OPTICAL PRODUCTS"/>
    <s v="Medium-high"/>
    <n v="0.77487125788276845"/>
    <n v="-0.26148732117735612"/>
    <n v="-1.2796067797669749E-2"/>
    <n v="-1.7804912524872509E-2"/>
    <n v="-6.6972045561440458E-2"/>
    <x v="0"/>
    <n v="1"/>
    <n v="0.26585588622253148"/>
    <n v="69.190893169877413"/>
    <n v="448.22767075306479"/>
    <n v="84.851138353765322"/>
    <x v="3"/>
    <s v="Exp&gt;25"/>
    <s v="Exp&gt;50"/>
    <s v="Decreased Export Intensity"/>
    <n v="0"/>
    <n v="-4.0190283579211838E-2"/>
    <n v="-25.564350064350069"/>
    <n v="-0.29523519311057278"/>
    <n v="-46.06112323503627"/>
    <n v="-0.61731869227968517"/>
    <n v="-7.1150725555028664"/>
    <s v="Yes"/>
    <s v="Yes"/>
    <s v="Yes"/>
    <x v="2"/>
    <s v="Declining"/>
    <n v="-28.779840848806369"/>
    <n v="-0.33939427349909129"/>
    <n v="-8.1348613258543701"/>
    <s v="Yes"/>
    <s v="0.Reducing"/>
    <s v="Reducing"/>
    <n v="18.61032655137836"/>
    <n v="2.2911840411840408E-2"/>
    <n v="0.1598321100711512"/>
    <n v="5.600604025262098E-2"/>
    <n v="0.50791827541827539"/>
    <s v="50-75"/>
    <n v="0.35040543622735892"/>
    <n v="12.646904897475631"/>
    <n v="6.6253923680079563"/>
    <n v="56.729442970822276"/>
    <n v="412.20159151193627"/>
  </r>
  <r>
    <m/>
    <m/>
    <m/>
    <m/>
    <n v="1860"/>
    <s v="Pas Polska sp. z o.o., Opalenica"/>
    <m/>
    <m/>
    <m/>
    <m/>
    <m/>
    <n v="630447489"/>
    <n v="93435"/>
    <n v="7881021559"/>
    <s v="sp. z o.o."/>
    <s v="2611"/>
    <s v="Produkcja elementów elektronicznych"/>
    <m/>
    <s v="produkcja"/>
    <m/>
    <n v="500"/>
    <s v="J"/>
    <x v="2"/>
    <n v="256609"/>
    <n v="5953"/>
    <n v="5719"/>
    <n v="3462"/>
    <n v="4637"/>
    <n v="117937"/>
    <n v="609"/>
    <n v="38580"/>
    <n v="145985"/>
    <n v="24694"/>
    <n v="121291"/>
    <n v="52176"/>
    <n v="93809"/>
    <m/>
    <m/>
    <s v="C"/>
    <s v="Manufacturing"/>
    <s v="26"/>
    <s v="MANUFACTURE OF COMPUTER, ELECTRONIC AND OPTICAL PRODUCTS"/>
    <s v="Medium-high"/>
    <n v="0.45959806553940041"/>
    <n v="4.3673308360888452"/>
    <n v="1.3491342860149099E-2"/>
    <n v="2.3714765215604339E-2"/>
    <n v="6.6352345906163748E-2"/>
    <x v="0"/>
    <n v="1"/>
    <n v="0.3574065828681029"/>
    <n v="63.349753694581281"/>
    <n v="421.36124794745479"/>
    <n v="40.548440065681447"/>
    <x v="4"/>
    <s v="Exp&gt;25"/>
    <s v="Exp&gt;50"/>
    <s v="Decreased Export Intensity"/>
    <n v="0"/>
    <n v="-4.0190283579211838E-2"/>
    <n v="-25.564350064350069"/>
    <n v="-0.29523519311057278"/>
    <n v="-46.06112323503627"/>
    <n v="-0.61731869227968517"/>
    <n v="-7.1150725555028664"/>
    <s v="Yes"/>
    <s v="Yes"/>
    <s v="Yes"/>
    <x v="2"/>
    <s v="Declining"/>
    <n v="-28.779840848806369"/>
    <n v="-0.33939427349909129"/>
    <n v="-8.1348613258543701"/>
    <s v="Yes"/>
    <s v="0.Reducing"/>
    <s v="Reducing"/>
    <n v="18.61032655137836"/>
    <n v="2.2911840411840408E-2"/>
    <n v="0.1598321100711512"/>
    <n v="5.600604025262098E-2"/>
    <n v="0.50791827541827539"/>
    <s v="50-75"/>
    <n v="0.35040543622735892"/>
    <n v="12.646904897475631"/>
    <n v="6.6253923680079563"/>
    <n v="56.729442970822276"/>
    <n v="412.20159151193627"/>
  </r>
  <r>
    <m/>
    <m/>
    <m/>
    <m/>
    <n v="1860"/>
    <s v="Pas Polska sp. z o.o., Opalenica"/>
    <m/>
    <m/>
    <m/>
    <m/>
    <m/>
    <n v="630447489"/>
    <n v="93435"/>
    <n v="7881021559"/>
    <s v="sp. z o.o."/>
    <s v="2611"/>
    <s v="Produkcja elementów elektronicznych"/>
    <m/>
    <s v="produkcja"/>
    <m/>
    <n v="500"/>
    <s v="J"/>
    <x v="0"/>
    <n v="310800"/>
    <n v="9558"/>
    <n v="8806"/>
    <n v="7121"/>
    <n v="5621"/>
    <n v="157861"/>
    <n v="754"/>
    <n v="42774"/>
    <n v="127147"/>
    <n v="24475"/>
    <n v="102672"/>
    <n v="44553"/>
    <n v="82594"/>
    <m/>
    <m/>
    <s v="C"/>
    <s v="Manufacturing"/>
    <s v="26"/>
    <s v="MANUFACTURE OF COMPUTER, ELECTRONIC AND OPTICAL PRODUCTS"/>
    <s v="Medium-high"/>
    <n v="0.50791827541827539"/>
    <m/>
    <n v="2.2911840411840408E-2"/>
    <n v="5.600604025262098E-2"/>
    <n v="0.1598321100711512"/>
    <x v="0"/>
    <n v="1"/>
    <n v="0.35040543622735892"/>
    <n v="56.729442970822276"/>
    <n v="412.20159151193627"/>
    <n v="32.46021220159151"/>
    <x v="2"/>
    <s v="Exp&gt;25"/>
    <s v="Exp&gt;50"/>
    <s v="Decreased Export Intensity"/>
    <n v="0"/>
    <n v="-4.0190283579211838E-2"/>
    <n v="-25.564350064350069"/>
    <n v="-0.29523519311057278"/>
    <n v="-46.06112323503627"/>
    <n v="-0.61731869227968517"/>
    <n v="-7.1150725555028664"/>
    <s v="Yes"/>
    <s v="Yes"/>
    <s v="Yes"/>
    <x v="2"/>
    <s v="Declining"/>
    <n v="-28.779840848806369"/>
    <n v="-0.33939427349909129"/>
    <n v="-8.1348613258543701"/>
    <s v="Yes"/>
    <s v="0.Reducing"/>
    <s v="Reducing"/>
    <n v="18.61032655137836"/>
    <n v="2.2911840411840408E-2"/>
    <n v="0.1598321100711512"/>
    <n v="5.600604025262098E-2"/>
    <n v="0.50791827541827539"/>
    <s v="50-75"/>
    <n v="0.35040543622735892"/>
    <n v="12.646904897475631"/>
    <n v="6.6253923680079563"/>
    <n v="56.729442970822276"/>
    <n v="412.20159151193627"/>
  </r>
  <r>
    <m/>
    <m/>
    <m/>
    <m/>
    <n v="1861"/>
    <s v="Lever sp.j. Rabiński-Drąg, Kraśnik"/>
    <m/>
    <m/>
    <m/>
    <m/>
    <m/>
    <n v="430063980"/>
    <n v="4673"/>
    <n v="7150200425"/>
    <s v="sp.j."/>
    <s v="4635"/>
    <s v="Sprzedaż hurtowa wyrobów tytoniowych"/>
    <m/>
    <s v="handel hurtowy"/>
    <m/>
    <n v="400"/>
    <s v="J"/>
    <x v="3"/>
    <n v="204708.23233999999"/>
    <n v="843.05781000000002"/>
    <n v="423.47825"/>
    <n v="423.47825"/>
    <n v="199.88272000000001"/>
    <n v="0"/>
    <n v="48"/>
    <n v="2890.7055599999999"/>
    <n v="17537.90322"/>
    <n v="1582.0286000000001"/>
    <n v="15955.874620000001"/>
    <n v="3919.8290099999999"/>
    <n v="13618.074210000001"/>
    <m/>
    <m/>
    <s v="G"/>
    <s v="Wholesale and Retail Trade; Repair of Motor Vehicles and Motorcycles"/>
    <s v="46"/>
    <s v="WHOLESALE TRADE, EXCEPT OF MOTOR VEHICLES"/>
    <s v="Medium-high"/>
    <n v="0"/>
    <n v="-1.477176237494005"/>
    <n v="2.0686918408666871E-3"/>
    <n v="2.414645837006734E-2"/>
    <n v="0.10803487828669341"/>
    <x v="1"/>
    <n v="0"/>
    <n v="0.22350613758262031"/>
    <n v="60.223032500000002"/>
    <n v="4264.7548404166673"/>
    <n v="32.958929166666671"/>
    <x v="0"/>
    <s v="Exp&lt;25"/>
    <s v="Exp&lt;50"/>
    <s v="Decreased Export Intensity"/>
    <n v="0"/>
    <n v="0"/>
    <n v="-30.738112140841348"/>
    <n v="-0.367275389817312"/>
    <n v="-49.810226189015467"/>
    <n v="-0.68935888898642439"/>
    <n v="-8.7729605318312096"/>
    <s v="Yes"/>
    <s v="Yes"/>
    <s v="Yes"/>
    <x v="2"/>
    <s v="Declining"/>
    <n v="-6.1224489795918364"/>
    <n v="-6.3178901621531391E-2"/>
    <n v="-1.5670642872209319"/>
    <s v="Yes"/>
    <s v="0.Reducing"/>
    <s v="Reducing"/>
    <n v="-1662.953934707187"/>
    <n v="3.118151891646635E-3"/>
    <n v="0.21268656716417911"/>
    <n v="5.6392946516906253E-2"/>
    <n v="0"/>
    <s v="0-10"/>
    <n v="0.26514578362334867"/>
    <n v="12.64677940697654"/>
    <n v="3.891820298110626"/>
    <n v="52.122448979591837"/>
    <n v="6342.0612244897957"/>
  </r>
  <r>
    <m/>
    <m/>
    <m/>
    <m/>
    <n v="1861"/>
    <s v="Lever sp.j. Rabiński-Drąg, Kraśnik"/>
    <m/>
    <m/>
    <m/>
    <m/>
    <m/>
    <n v="430063980"/>
    <n v="4673"/>
    <n v="7150200425"/>
    <s v="sp.j."/>
    <s v="4635"/>
    <s v="Sprzedaż hurtowa wyrobów tytoniowych"/>
    <m/>
    <s v="handel hurtowy"/>
    <m/>
    <n v="400"/>
    <s v="J"/>
    <x v="2"/>
    <n v="207777.47177999999"/>
    <n v="764.50148999999999"/>
    <n v="648.76311999999996"/>
    <n v="648.76311999999996"/>
    <n v="265.65886"/>
    <n v="0"/>
    <n v="48"/>
    <n v="2591.9210899999998"/>
    <n v="14010.841630000001"/>
    <n v="1759.3327999999999"/>
    <n v="12251.508830000001"/>
    <n v="1157.4482800000001"/>
    <n v="12853.39335"/>
    <m/>
    <m/>
    <s v="G"/>
    <s v="Wholesale and Retail Trade; Repair of Motor Vehicles and Motorcycles"/>
    <s v="46"/>
    <s v="WHOLESALE TRADE, EXCEPT OF MOTOR VEHICLES"/>
    <s v="Medium-high"/>
    <n v="0"/>
    <n v="-21.331276752348391"/>
    <n v="3.1223939459949081E-3"/>
    <n v="4.6304364657928122E-2"/>
    <n v="0.56051154182025298"/>
    <x v="1"/>
    <n v="0"/>
    <n v="8.2610903082486697E-2"/>
    <n v="53.998356041666661"/>
    <n v="4328.6973287500005"/>
    <n v="36.652766666666672"/>
    <x v="0"/>
    <s v="Exp&lt;25"/>
    <s v="Exp&lt;50"/>
    <s v="Decreased Export Intensity"/>
    <n v="0"/>
    <n v="0"/>
    <n v="-30.738112140841348"/>
    <n v="-0.367275389817312"/>
    <n v="-49.810226189015467"/>
    <n v="-0.68935888898642439"/>
    <n v="-8.7729605318312096"/>
    <s v="Yes"/>
    <s v="Yes"/>
    <s v="Yes"/>
    <x v="2"/>
    <s v="Declining"/>
    <n v="-6.1224489795918364"/>
    <n v="-6.3178901621531391E-2"/>
    <n v="-1.5670642872209319"/>
    <s v="Yes"/>
    <s v="0.Reducing"/>
    <s v="Reducing"/>
    <n v="-1662.953934707187"/>
    <n v="3.118151891646635E-3"/>
    <n v="0.21268656716417911"/>
    <n v="5.6392946516906253E-2"/>
    <n v="0"/>
    <s v="0-10"/>
    <n v="0.26514578362334867"/>
    <n v="12.64677940697654"/>
    <n v="3.891820298110626"/>
    <n v="52.122448979591837"/>
    <n v="6342.0612244897957"/>
  </r>
  <r>
    <m/>
    <m/>
    <m/>
    <m/>
    <n v="1861"/>
    <s v="Lever sp.j. Rabiński-Drąg, Kraśnik"/>
    <m/>
    <m/>
    <m/>
    <m/>
    <m/>
    <n v="430063980"/>
    <n v="4673"/>
    <n v="7150200425"/>
    <s v="sp.j."/>
    <s v="4635"/>
    <s v="Sprzedaż hurtowa wyrobów tytoniowych"/>
    <m/>
    <s v="handel hurtowy"/>
    <m/>
    <n v="400"/>
    <s v="J"/>
    <x v="4"/>
    <n v="215238.93533000001"/>
    <n v="1320.5267100000001"/>
    <n v="880.39664000000005"/>
    <n v="880.39664000000005"/>
    <n v="140.77592999999999"/>
    <n v="0"/>
    <n v="46"/>
    <n v="3188.9234999999999"/>
    <n v="17741.225750000001"/>
    <n v="1510.4839400000001"/>
    <n v="16230.74181"/>
    <n v="4528.1516500000007"/>
    <n v="13213.0741"/>
    <m/>
    <m/>
    <s v="G"/>
    <s v="Wholesale and Retail Trade; Repair of Motor Vehicles and Motorcycles"/>
    <s v="46"/>
    <s v="WHOLESALE TRADE, EXCEPT OF MOTOR VEHICLES"/>
    <s v="Medium-high"/>
    <n v="0"/>
    <n v="5.1442498768244693"/>
    <n v="4.0903224068182349E-3"/>
    <n v="4.9624341204271068E-2"/>
    <n v="0.19442737524040299"/>
    <x v="1"/>
    <n v="0"/>
    <n v="0.25523330314423182"/>
    <n v="69.324423913043475"/>
    <n v="4679.1072897826089"/>
    <n v="32.836607391304348"/>
    <x v="0"/>
    <s v="Exp&lt;25"/>
    <s v="Exp&lt;50"/>
    <s v="Decreased Export Intensity"/>
    <n v="0"/>
    <n v="0"/>
    <n v="-30.738112140841348"/>
    <n v="-0.367275389817312"/>
    <n v="-49.810226189015467"/>
    <n v="-0.68935888898642439"/>
    <n v="-8.7729605318312096"/>
    <s v="Yes"/>
    <s v="Yes"/>
    <s v="Yes"/>
    <x v="2"/>
    <s v="Declining"/>
    <n v="-6.1224489795918364"/>
    <n v="-6.3178901621531391E-2"/>
    <n v="-1.5670642872209319"/>
    <s v="Yes"/>
    <s v="0.Reducing"/>
    <s v="Reducing"/>
    <n v="-1662.953934707187"/>
    <n v="3.118151891646635E-3"/>
    <n v="0.21268656716417911"/>
    <n v="5.6392946516906253E-2"/>
    <n v="0"/>
    <s v="0-10"/>
    <n v="0.26514578362334867"/>
    <n v="12.64677940697654"/>
    <n v="3.891820298110626"/>
    <n v="52.122448979591837"/>
    <n v="6342.0612244897957"/>
  </r>
  <r>
    <m/>
    <m/>
    <m/>
    <m/>
    <n v="1861"/>
    <s v="Lever sp.j. Rabiński-Drąg, Kraśnik"/>
    <m/>
    <m/>
    <m/>
    <m/>
    <m/>
    <n v="430063980"/>
    <n v="4673"/>
    <n v="7150200425"/>
    <s v="sp.j."/>
    <s v="4635"/>
    <s v="Sprzedaż hurtowa wyrobów tytoniowych"/>
    <m/>
    <s v="handel hurtowy"/>
    <m/>
    <n v="400"/>
    <s v="J"/>
    <x v="1"/>
    <n v="264117"/>
    <n v="859"/>
    <n v="673"/>
    <n v="673"/>
    <n v="222"/>
    <n v="0"/>
    <n v="48"/>
    <n v="2173"/>
    <n v="15889"/>
    <n v="1983"/>
    <n v="13906"/>
    <n v="4829"/>
    <n v="11059.479670000001"/>
    <m/>
    <m/>
    <s v="G"/>
    <s v="Wholesale and Retail Trade; Repair of Motor Vehicles and Motorcycles"/>
    <s v="46"/>
    <s v="WHOLESALE TRADE, EXCEPT OF MOTOR VEHICLES"/>
    <s v="Medium-high"/>
    <n v="0"/>
    <n v="-15.00960545242164"/>
    <n v="2.548113146825081E-3"/>
    <n v="4.2356347158411481E-2"/>
    <n v="0.13936632843238769"/>
    <x v="1"/>
    <n v="0"/>
    <n v="0.30392095160173699"/>
    <n v="45.270833333333343"/>
    <n v="5502.4375"/>
    <n v="41.3125"/>
    <x v="0"/>
    <s v="Exp&lt;25"/>
    <s v="Exp&lt;50"/>
    <s v="Decreased Export Intensity"/>
    <n v="0"/>
    <n v="0"/>
    <n v="-30.738112140841348"/>
    <n v="-0.367275389817312"/>
    <n v="-49.810226189015467"/>
    <n v="-0.68935888898642439"/>
    <n v="-8.7729605318312096"/>
    <s v="Yes"/>
    <s v="Yes"/>
    <s v="Yes"/>
    <x v="2"/>
    <s v="Declining"/>
    <n v="-6.1224489795918364"/>
    <n v="-6.3178901621531391E-2"/>
    <n v="-1.5670642872209319"/>
    <s v="Yes"/>
    <s v="0.Reducing"/>
    <s v="Reducing"/>
    <n v="-1662.953934707187"/>
    <n v="3.118151891646635E-3"/>
    <n v="0.21268656716417911"/>
    <n v="5.6392946516906253E-2"/>
    <n v="0"/>
    <s v="0-10"/>
    <n v="0.26514578362334867"/>
    <n v="12.64677940697654"/>
    <n v="3.891820298110626"/>
    <n v="52.122448979591837"/>
    <n v="6342.0612244897957"/>
  </r>
  <r>
    <m/>
    <m/>
    <m/>
    <m/>
    <n v="1861"/>
    <s v="Lever sp.j. Rabiński-Drąg, Kraśnik"/>
    <m/>
    <m/>
    <m/>
    <m/>
    <m/>
    <n v="430063980"/>
    <n v="4673"/>
    <n v="7150200425"/>
    <s v="sp.j."/>
    <s v="4635"/>
    <s v="Sprzedaż hurtowa wyrobów tytoniowych"/>
    <m/>
    <s v="handel hurtowy"/>
    <m/>
    <n v="400"/>
    <s v="J"/>
    <x v="0"/>
    <n v="310761"/>
    <n v="1205"/>
    <n v="969"/>
    <n v="969"/>
    <n v="198"/>
    <n v="0"/>
    <n v="49"/>
    <n v="2554"/>
    <n v="17183"/>
    <n v="1834"/>
    <n v="15350"/>
    <n v="4556"/>
    <n v="12627"/>
    <m/>
    <m/>
    <s v="G"/>
    <s v="Wholesale and Retail Trade; Repair of Motor Vehicles and Motorcycles"/>
    <s v="46"/>
    <s v="WHOLESALE TRADE, EXCEPT OF MOTOR VEHICLES"/>
    <s v="Medium-high"/>
    <n v="0"/>
    <m/>
    <n v="3.118151891646635E-3"/>
    <n v="5.6392946516906253E-2"/>
    <n v="0.21268656716417911"/>
    <x v="1"/>
    <n v="0"/>
    <n v="0.26514578362334867"/>
    <n v="52.122448979591837"/>
    <n v="6342.0612244897957"/>
    <n v="37.428571428571431"/>
    <x v="0"/>
    <s v="Exp&lt;25"/>
    <s v="Exp&lt;50"/>
    <s v="Decreased Export Intensity"/>
    <n v="0"/>
    <n v="0"/>
    <n v="-30.738112140841348"/>
    <n v="-0.367275389817312"/>
    <n v="-49.810226189015467"/>
    <n v="-0.68935888898642439"/>
    <n v="-8.7729605318312096"/>
    <s v="Yes"/>
    <s v="Yes"/>
    <s v="Yes"/>
    <x v="2"/>
    <s v="Declining"/>
    <n v="-6.1224489795918364"/>
    <n v="-6.3178901621531391E-2"/>
    <n v="-1.5670642872209319"/>
    <s v="Yes"/>
    <s v="0.Reducing"/>
    <s v="Reducing"/>
    <n v="-1662.953934707187"/>
    <n v="3.118151891646635E-3"/>
    <n v="0.21268656716417911"/>
    <n v="5.6392946516906253E-2"/>
    <n v="0"/>
    <s v="0-10"/>
    <n v="0.26514578362334867"/>
    <n v="12.64677940697654"/>
    <n v="3.891820298110626"/>
    <n v="52.122448979591837"/>
    <n v="6342.0612244897957"/>
  </r>
  <r>
    <m/>
    <m/>
    <m/>
    <n v="1835"/>
    <n v="1862"/>
    <s v="Ingka Centres Polska sp. z o.o., Raszyn"/>
    <m/>
    <m/>
    <m/>
    <m/>
    <m/>
    <s v="008056098"/>
    <n v="725159"/>
    <n v="5270203603"/>
    <s v="sp. z o.o."/>
    <s v="6820"/>
    <s v="Wynajem i zarządzanie nieruchomościami własnymi lub dzierżawionymi"/>
    <m/>
    <s v="usługi"/>
    <m/>
    <n v="500"/>
    <s v="J"/>
    <x v="2"/>
    <n v="263716"/>
    <n v="44236"/>
    <n v="-50012"/>
    <n v="-26553"/>
    <n v="67092"/>
    <n v="0"/>
    <n v="89"/>
    <n v="17817"/>
    <n v="2468600"/>
    <n v="2372469"/>
    <n v="96131"/>
    <n v="390163"/>
    <n v="2078437"/>
    <m/>
    <m/>
    <s v="L"/>
    <s v="Real Estate Activities"/>
    <s v="68"/>
    <s v="REAL ESTATE ACTIVITIES"/>
    <s v="Low"/>
    <n v="0"/>
    <n v="-11.662401350608979"/>
    <n v="-0.100687861184001"/>
    <n v="-1.0756299116908371E-2"/>
    <n v="-6.8056171395032339E-2"/>
    <x v="0"/>
    <n v="1"/>
    <n v="0.15805031191768609"/>
    <n v="200.19101123595499"/>
    <n v="2963.1011235955061"/>
    <n v="26656.955056179781"/>
    <x v="0"/>
    <s v="Exp&lt;25"/>
    <s v="Exp&lt;50"/>
    <s v="Decreased Export Intensity"/>
    <n v="0"/>
    <n v="0"/>
    <n v="4.9221695832930488"/>
    <n v="4.8048647249824938E-2"/>
    <n v="-23.969442330947071"/>
    <n v="-0.27403485191928739"/>
    <n v="1.2084597574295359"/>
    <s v="Yes"/>
    <s v="Yes"/>
    <s v="Yes"/>
    <x v="3"/>
    <s v="Declining"/>
    <n v="-5.6179775280898872"/>
    <n v="-5.7819570888826277E-2"/>
    <n v="-1.4350922323582589"/>
    <s v="No"/>
    <s v="0.Reducing"/>
    <s v="Reducing"/>
    <n v="389.34550561797732"/>
    <n v="-2.1902091591736759E-2"/>
    <n v="-1.7324051013671109E-2"/>
    <n v="-2.7201637541782089E-3"/>
    <n v="0"/>
    <s v="0-10"/>
    <n v="0.157016609569645"/>
    <n v="12.64526262303996"/>
    <n v="4.4886363697321396"/>
    <n v="237.6067415730337"/>
    <n v="3486.4044943820231"/>
  </r>
  <r>
    <m/>
    <m/>
    <m/>
    <n v="1835"/>
    <n v="1862"/>
    <s v="Ingka Centres Polska sp. z o.o., Raszyn"/>
    <m/>
    <m/>
    <m/>
    <m/>
    <m/>
    <s v="008056098"/>
    <n v="725159"/>
    <n v="5270203603"/>
    <s v="sp. z o.o."/>
    <s v="6820"/>
    <s v="Wynajem i zarządzanie nieruchomościami własnymi lub dzierżawionymi"/>
    <m/>
    <s v="usługi"/>
    <m/>
    <n v="500"/>
    <s v="J"/>
    <x v="1"/>
    <n v="298532"/>
    <n v="74556"/>
    <n v="38298"/>
    <n v="24429"/>
    <n v="70526"/>
    <n v="0"/>
    <n v="89"/>
    <n v="16570"/>
    <n v="2488975"/>
    <n v="2386372"/>
    <n v="102603"/>
    <n v="416716"/>
    <n v="2072259"/>
    <m/>
    <m/>
    <s v="L"/>
    <s v="Real Estate Activities"/>
    <s v="68"/>
    <s v="REAL ESTATE ACTIVITIES"/>
    <s v="Low"/>
    <n v="0"/>
    <n v="-3.7893583421960142"/>
    <n v="8.1830423539185085E-2"/>
    <n v="9.8148836368384569E-3"/>
    <n v="5.8622659077165261E-2"/>
    <x v="0"/>
    <n v="1"/>
    <n v="0.16742474311714661"/>
    <n v="186.17977528089889"/>
    <n v="3354.2921348314612"/>
    <n v="26813.168539325841"/>
    <x v="0"/>
    <s v="Exp&lt;25"/>
    <s v="Exp&lt;50"/>
    <s v="Decreased Export Intensity"/>
    <n v="0"/>
    <n v="0"/>
    <n v="4.9221695832930488"/>
    <n v="4.8048647249824938E-2"/>
    <n v="-23.969442330947071"/>
    <n v="-0.27403485191928739"/>
    <n v="1.2084597574295359"/>
    <s v="Yes"/>
    <s v="Yes"/>
    <s v="Yes"/>
    <x v="3"/>
    <s v="Declining"/>
    <n v="-5.6179775280898872"/>
    <n v="-5.7819570888826277E-2"/>
    <n v="-1.4350922323582589"/>
    <s v="No"/>
    <s v="0.Reducing"/>
    <s v="Reducing"/>
    <n v="389.34550561797732"/>
    <n v="-2.1902091591736759E-2"/>
    <n v="-1.7324051013671109E-2"/>
    <n v="-2.7201637541782089E-3"/>
    <n v="0"/>
    <s v="0-10"/>
    <n v="0.157016609569645"/>
    <n v="12.64526262303996"/>
    <n v="4.4886363697321396"/>
    <n v="237.6067415730337"/>
    <n v="3486.4044943820231"/>
  </r>
  <r>
    <m/>
    <m/>
    <m/>
    <n v="1835"/>
    <n v="1862"/>
    <s v="Ingka Centres Polska sp. z o.o., Raszyn"/>
    <m/>
    <m/>
    <m/>
    <m/>
    <m/>
    <s v="008056098"/>
    <n v="725159"/>
    <n v="5270203603"/>
    <s v="sp. z o.o."/>
    <s v="6820"/>
    <s v="Wynajem i zarządzanie nieruchomościami własnymi lub dzierżawionymi"/>
    <m/>
    <s v="usługi"/>
    <m/>
    <n v="500"/>
    <s v="J"/>
    <x v="3"/>
    <n v="306658"/>
    <n v="77513"/>
    <n v="-32134"/>
    <n v="-31592"/>
    <n v="69331"/>
    <n v="0"/>
    <n v="85"/>
    <n v="19680"/>
    <n v="2565841"/>
    <n v="2328947"/>
    <n v="236894"/>
    <n v="358571"/>
    <n v="2207270"/>
    <m/>
    <m/>
    <s v="L"/>
    <s v="Real Estate Activities"/>
    <s v="68"/>
    <s v="REAL ESTATE ACTIVITIES"/>
    <s v="Low"/>
    <n v="0"/>
    <n v="16.28342610990612"/>
    <n v="-0.10302030274768639"/>
    <n v="-1.231253222627591E-2"/>
    <n v="-8.8105284587989552E-2"/>
    <x v="0"/>
    <n v="1"/>
    <n v="0.13974794229260501"/>
    <n v="231.52941176470591"/>
    <n v="3607.741176470588"/>
    <n v="27399.376470588231"/>
    <x v="0"/>
    <s v="Exp&lt;25"/>
    <s v="Exp&lt;50"/>
    <s v="Decreased Export Intensity"/>
    <n v="0"/>
    <n v="0"/>
    <n v="4.9221695832930488"/>
    <n v="4.8048647249824938E-2"/>
    <n v="-23.969442330947071"/>
    <n v="-0.27403485191928739"/>
    <n v="1.2084597574295359"/>
    <s v="Yes"/>
    <s v="Yes"/>
    <s v="Yes"/>
    <x v="3"/>
    <s v="Declining"/>
    <n v="-5.6179775280898872"/>
    <n v="-5.7819570888826277E-2"/>
    <n v="-1.4350922323582589"/>
    <s v="No"/>
    <s v="0.Reducing"/>
    <s v="Reducing"/>
    <n v="389.34550561797732"/>
    <n v="-2.1902091591736759E-2"/>
    <n v="-1.7324051013671109E-2"/>
    <n v="-2.7201637541782089E-3"/>
    <n v="0"/>
    <s v="0-10"/>
    <n v="0.157016609569645"/>
    <n v="12.64526262303996"/>
    <n v="4.4886363697321396"/>
    <n v="237.6067415730337"/>
    <n v="3486.4044943820231"/>
  </r>
  <r>
    <m/>
    <m/>
    <m/>
    <n v="1835"/>
    <n v="1862"/>
    <s v="Ingka Centres Polska sp. z o.o., Raszyn"/>
    <m/>
    <m/>
    <m/>
    <m/>
    <m/>
    <s v="008056098"/>
    <n v="725159"/>
    <n v="5270203603"/>
    <s v="sp. z o.o."/>
    <s v="6820"/>
    <s v="Wynajem i zarządzanie nieruchomościami własnymi lub dzierżawionymi"/>
    <m/>
    <s v="usługi"/>
    <m/>
    <n v="500"/>
    <s v="J"/>
    <x v="0"/>
    <n v="310290"/>
    <n v="75390"/>
    <n v="2860"/>
    <n v="-6796"/>
    <n v="68942"/>
    <n v="0"/>
    <n v="89"/>
    <n v="21147"/>
    <n v="2498379"/>
    <n v="2403341"/>
    <n v="95038"/>
    <n v="392287"/>
    <n v="2106092"/>
    <m/>
    <m/>
    <s v="L"/>
    <s v="Real Estate Activities"/>
    <s v="68"/>
    <s v="REAL ESTATE ACTIVITIES"/>
    <s v="Low"/>
    <n v="0"/>
    <m/>
    <n v="-2.1902091591736759E-2"/>
    <n v="-2.7201637541782089E-3"/>
    <n v="-1.7324051013671109E-2"/>
    <x v="0"/>
    <n v="1"/>
    <n v="0.157016609569645"/>
    <n v="237.6067415730337"/>
    <n v="3486.4044943820231"/>
    <n v="27003.831460674159"/>
    <x v="0"/>
    <s v="Exp&lt;25"/>
    <s v="Exp&lt;50"/>
    <s v="Decreased Export Intensity"/>
    <n v="0"/>
    <n v="0"/>
    <n v="4.9221695832930488"/>
    <n v="4.8048647249824938E-2"/>
    <n v="-23.969442330947071"/>
    <n v="-0.27403485191928739"/>
    <n v="1.2084597574295359"/>
    <s v="Yes"/>
    <s v="Yes"/>
    <s v="Yes"/>
    <x v="3"/>
    <s v="Declining"/>
    <n v="-5.6179775280898872"/>
    <n v="-5.7819570888826277E-2"/>
    <n v="-1.4350922323582589"/>
    <s v="No"/>
    <s v="0.Reducing"/>
    <s v="Reducing"/>
    <n v="389.34550561797732"/>
    <n v="-2.1902091591736759E-2"/>
    <n v="-1.7324051013671109E-2"/>
    <n v="-2.7201637541782089E-3"/>
    <n v="0"/>
    <s v="0-10"/>
    <n v="0.157016609569645"/>
    <n v="12.64526262303996"/>
    <n v="4.4886363697321396"/>
    <n v="237.6067415730337"/>
    <n v="3486.4044943820231"/>
  </r>
  <r>
    <m/>
    <m/>
    <m/>
    <n v="1835"/>
    <n v="1862"/>
    <s v="Ingka Centres Polska sp. z o.o., Raszyn"/>
    <m/>
    <m/>
    <m/>
    <m/>
    <m/>
    <s v="008056098"/>
    <n v="725159"/>
    <n v="5270203603"/>
    <s v="sp. z o.o."/>
    <s v="6820"/>
    <s v="Wynajem i zarządzanie nieruchomościami własnymi lub dzierżawionymi"/>
    <m/>
    <s v="usługi"/>
    <m/>
    <n v="500"/>
    <s v="J"/>
    <x v="4"/>
    <n v="325563"/>
    <n v="342714"/>
    <n v="392380"/>
    <n v="321397"/>
    <n v="73360"/>
    <n v="0"/>
    <n v="84"/>
    <n v="23769"/>
    <n v="2710230"/>
    <n v="2089663"/>
    <n v="620567"/>
    <n v="679968"/>
    <n v="2030262"/>
    <m/>
    <m/>
    <s v="L"/>
    <s v="Real Estate Activities"/>
    <s v="68"/>
    <s v="REAL ESTATE ACTIVITIES"/>
    <s v="Low"/>
    <n v="0"/>
    <n v="6.1648481370125694"/>
    <n v="0.98720370558079384"/>
    <n v="0.1185866144201784"/>
    <n v="0.47266489011247592"/>
    <x v="0"/>
    <n v="1"/>
    <n v="0.25088940791002978"/>
    <n v="282.96428571428572"/>
    <n v="3875.75"/>
    <n v="24876.940476190481"/>
    <x v="0"/>
    <s v="Exp&lt;25"/>
    <s v="Exp&lt;50"/>
    <s v="Decreased Export Intensity"/>
    <n v="0"/>
    <n v="0"/>
    <n v="4.9221695832930488"/>
    <n v="4.8048647249824938E-2"/>
    <n v="-23.969442330947071"/>
    <n v="-0.27403485191928739"/>
    <n v="1.2084597574295359"/>
    <s v="Yes"/>
    <s v="Yes"/>
    <s v="Yes"/>
    <x v="3"/>
    <s v="Declining"/>
    <n v="-5.6179775280898872"/>
    <n v="-5.7819570888826277E-2"/>
    <n v="-1.4350922323582589"/>
    <s v="No"/>
    <s v="0.Reducing"/>
    <s v="Reducing"/>
    <n v="389.34550561797732"/>
    <n v="-2.1902091591736759E-2"/>
    <n v="-1.7324051013671109E-2"/>
    <n v="-2.7201637541782089E-3"/>
    <n v="0"/>
    <s v="0-10"/>
    <n v="0.157016609569645"/>
    <n v="12.64526262303996"/>
    <n v="4.4886363697321396"/>
    <n v="237.6067415730337"/>
    <n v="3486.4044943820231"/>
  </r>
  <r>
    <n v="2000"/>
    <m/>
    <n v="1855"/>
    <n v="1939"/>
    <n v="1863"/>
    <s v="Yes Biżuteria SA GK, Poznań"/>
    <m/>
    <m/>
    <m/>
    <n v="2002"/>
    <m/>
    <n v="630182051"/>
    <n v="743417"/>
    <n v="7780171607"/>
    <s v="SA"/>
    <s v="4777"/>
    <s v="Sprzedaż detaliczna zegarków, zegarów i biżuterii prowadzona w wyspecjalizowanych sklepach"/>
    <m/>
    <s v="produkcja"/>
    <m/>
    <n v="400"/>
    <s v="S"/>
    <x v="1"/>
    <n v="279697.66817000002"/>
    <n v="43740.154909999997"/>
    <n v="44415.058060000003"/>
    <n v="36038.84706"/>
    <n v="7135.5640599999997"/>
    <n v="2049"/>
    <n v="254"/>
    <n v="25175.248240000001"/>
    <n v="195164.95188000001"/>
    <n v="26784.818370000001"/>
    <n v="168380.13351000001"/>
    <n v="135445.98821000001"/>
    <n v="59718.963669999997"/>
    <m/>
    <m/>
    <s v="G"/>
    <s v="Wholesale and Retail Trade; Repair of Motor Vehicles and Motorcycles"/>
    <s v="47"/>
    <s v="RETAIL TRADE, EXCEPT OF MOTOR VEHICLES"/>
    <s v="Medium-high"/>
    <n v="7.3257671878573516E-3"/>
    <n v="-9.957195823415887"/>
    <n v="0.128849293938681"/>
    <n v="0.18465839646331081"/>
    <n v="0.26607541158121389"/>
    <x v="1"/>
    <n v="0"/>
    <n v="0.69400774527016995"/>
    <n v="99.115150551181088"/>
    <n v="1101.171921929134"/>
    <n v="105.45204082677169"/>
    <x v="0"/>
    <s v="Exp&lt;25"/>
    <s v="Exp&lt;50"/>
    <s v="Increased Export Intensity"/>
    <n v="1"/>
    <n v="6.2359903506892687E-3"/>
    <n v="29.816279155097892"/>
    <n v="0.26095002763736908"/>
    <n v="-5.9302324963058766"/>
    <n v="-6.1133471531743311E-2"/>
    <n v="6.7412512127204227"/>
    <s v="Yes"/>
    <s v="Yes"/>
    <s v="Yes"/>
    <x v="3"/>
    <s v="Declining"/>
    <n v="-2.9197080291970798"/>
    <n v="-2.9631797606371361E-2"/>
    <n v="-0.73805781743502274"/>
    <s v="Yes"/>
    <s v="0.Reducing"/>
    <s v="Reducing"/>
    <n v="382.28181512019091"/>
    <n v="9.9025455376797578E-2"/>
    <n v="0.1581945753426211"/>
    <n v="0.1295000146305007"/>
    <n v="4.7870849509263737E-3"/>
    <s v="0-10"/>
    <n v="0.81861223338427924"/>
    <n v="12.64634956901717"/>
    <n v="5.6131281063880696"/>
    <n v="98.528820145985392"/>
    <n v="1133.6768314963499"/>
  </r>
  <r>
    <n v="2000"/>
    <m/>
    <n v="1855"/>
    <n v="1939"/>
    <n v="1863"/>
    <s v="Yes Biżuteria SA GK, Poznań"/>
    <m/>
    <m/>
    <m/>
    <n v="2002"/>
    <m/>
    <n v="630182051"/>
    <n v="743417"/>
    <n v="7780171607"/>
    <s v="SA"/>
    <s v="4777"/>
    <s v="Sprzedaż detaliczna zegarków, zegarów i biżuterii prowadzona w wyspecjalizowanych sklepach"/>
    <m/>
    <s v="produkcja"/>
    <m/>
    <n v="400"/>
    <s v="S"/>
    <x v="0"/>
    <n v="310627.45182999998"/>
    <n v="42356.075659999988"/>
    <n v="38857.333869999988"/>
    <n v="30760.024870000001"/>
    <n v="7316.2726299999986"/>
    <n v="1487"/>
    <n v="274"/>
    <n v="26996.896720000001"/>
    <n v="237529.12273999999"/>
    <n v="31685.714950000001"/>
    <n v="205843.40779"/>
    <n v="194444.24565999999"/>
    <n v="43084.877079999998"/>
    <m/>
    <m/>
    <s v="G"/>
    <s v="Wholesale and Retail Trade; Repair of Motor Vehicles and Motorcycles"/>
    <s v="47"/>
    <s v="RETAIL TRADE, EXCEPT OF MOTOR VEHICLES"/>
    <s v="Medium-high"/>
    <n v="4.7870849509263737E-3"/>
    <m/>
    <n v="9.9025455376797578E-2"/>
    <n v="0.1295000146305007"/>
    <n v="0.1581945753426211"/>
    <x v="1"/>
    <n v="0"/>
    <n v="0.81861223338427924"/>
    <n v="98.528820145985392"/>
    <n v="1133.6768314963499"/>
    <n v="115.6412954379562"/>
    <x v="0"/>
    <s v="Exp&lt;25"/>
    <s v="Exp&lt;50"/>
    <s v="Increased Export Intensity"/>
    <n v="1"/>
    <n v="6.2359903506892687E-3"/>
    <n v="29.816279155097892"/>
    <n v="0.26095002763736908"/>
    <n v="-5.9302324963058766"/>
    <n v="-6.1133471531743311E-2"/>
    <n v="6.7412512127204227"/>
    <s v="Yes"/>
    <s v="Yes"/>
    <s v="Yes"/>
    <x v="3"/>
    <s v="Declining"/>
    <n v="-2.9197080291970798"/>
    <n v="-2.9631797606371361E-2"/>
    <n v="-0.73805781743502274"/>
    <s v="Yes"/>
    <s v="0.Reducing"/>
    <s v="Reducing"/>
    <n v="382.28181512019091"/>
    <n v="9.9025455376797578E-2"/>
    <n v="0.1581945753426211"/>
    <n v="0.1295000146305007"/>
    <n v="4.7870849509263737E-3"/>
    <s v="0-10"/>
    <n v="0.81861223338427924"/>
    <n v="12.64634956901717"/>
    <n v="5.6131281063880696"/>
    <n v="98.528820145985392"/>
    <n v="1133.6768314963499"/>
  </r>
  <r>
    <n v="2000"/>
    <m/>
    <n v="1855"/>
    <n v="1939"/>
    <n v="1863"/>
    <s v="Yes Biżuteria SA GK, Poznań"/>
    <m/>
    <m/>
    <m/>
    <n v="2002"/>
    <m/>
    <n v="630182051"/>
    <n v="743417"/>
    <n v="7780171607"/>
    <s v="SA"/>
    <s v="4777"/>
    <s v="Sprzedaż detaliczna zegarków, zegarów i biżuterii prowadzona w wyspecjalizowanych sklepach"/>
    <m/>
    <s v="produkcja"/>
    <m/>
    <n v="400"/>
    <s v="S"/>
    <x v="2"/>
    <n v="315341.21551000001"/>
    <n v="58303.537729999996"/>
    <n v="58444.509180000001"/>
    <n v="47318.532180000002"/>
    <n v="6541.5999699999993"/>
    <n v="10"/>
    <n v="236"/>
    <n v="25357.208640000001"/>
    <n v="231644.07307000001"/>
    <n v="28443.934270000002"/>
    <n v="203200.13879999999"/>
    <n v="182764.52038999999"/>
    <n v="48879.552680000001"/>
    <m/>
    <m/>
    <s v="G"/>
    <s v="Wholesale and Retail Trade; Repair of Motor Vehicles and Motorcycles"/>
    <s v="47"/>
    <s v="RETAIL TRADE, EXCEPT OF MOTOR VEHICLES"/>
    <s v="Medium-high"/>
    <n v="3.1711680897237107E-5"/>
    <n v="12.74359831928804"/>
    <n v="0.15005501930178061"/>
    <n v="0.2042725788442725"/>
    <n v="0.25890436545904699"/>
    <x v="1"/>
    <n v="0"/>
    <n v="0.78898854595243961"/>
    <n v="107.44579932203391"/>
    <n v="1336.1915911440681"/>
    <n v="120.5251452118644"/>
    <x v="0"/>
    <s v="Exp&lt;25"/>
    <s v="Exp&lt;50"/>
    <s v="Increased Export Intensity"/>
    <n v="1"/>
    <n v="6.2359903506892687E-3"/>
    <n v="29.816279155097892"/>
    <n v="0.26095002763736908"/>
    <n v="-5.9302324963058766"/>
    <n v="-6.1133471531743311E-2"/>
    <n v="6.7412512127204227"/>
    <s v="Yes"/>
    <s v="Yes"/>
    <s v="Yes"/>
    <x v="3"/>
    <s v="Declining"/>
    <n v="-2.9197080291970798"/>
    <n v="-2.9631797606371361E-2"/>
    <n v="-0.73805781743502274"/>
    <s v="Yes"/>
    <s v="0.Reducing"/>
    <s v="Reducing"/>
    <n v="382.28181512019091"/>
    <n v="9.9025455376797578E-2"/>
    <n v="0.1581945753426211"/>
    <n v="0.1295000146305007"/>
    <n v="4.7870849509263737E-3"/>
    <s v="0-10"/>
    <n v="0.81861223338427924"/>
    <n v="12.64634956901717"/>
    <n v="5.6131281063880696"/>
    <n v="98.528820145985392"/>
    <n v="1133.6768314963499"/>
  </r>
  <r>
    <n v="2000"/>
    <m/>
    <n v="1855"/>
    <n v="1939"/>
    <n v="1863"/>
    <s v="Yes Biżuteria SA GK, Poznań"/>
    <m/>
    <m/>
    <m/>
    <n v="2002"/>
    <m/>
    <n v="630182051"/>
    <n v="743417"/>
    <n v="7780171607"/>
    <s v="SA"/>
    <s v="4777"/>
    <s v="Sprzedaż detaliczna zegarków, zegarów i biżuterii prowadzona w wyspecjalizowanych sklepach"/>
    <m/>
    <s v="produkcja"/>
    <m/>
    <n v="400"/>
    <s v="S"/>
    <x v="3"/>
    <n v="376644"/>
    <n v="62748.052459999999"/>
    <n v="61099.6"/>
    <n v="49342"/>
    <n v="8225"/>
    <n v="4693"/>
    <n v="238"/>
    <n v="35381"/>
    <n v="279277"/>
    <n v="38888"/>
    <n v="240389"/>
    <n v="226475"/>
    <n v="52802"/>
    <m/>
    <m/>
    <s v="G"/>
    <s v="Wholesale and Retail Trade; Repair of Motor Vehicles and Motorcycles"/>
    <s v="47"/>
    <s v="RETAIL TRADE, EXCEPT OF MOTOR VEHICLES"/>
    <s v="Medium-high"/>
    <n v="1.2460041843225959E-2"/>
    <n v="19.440143398589768"/>
    <n v="0.13100434362421809"/>
    <n v="0.17667763546586371"/>
    <n v="0.21786952202229831"/>
    <x v="1"/>
    <n v="0"/>
    <n v="0.81093323116475757"/>
    <n v="148.65966386554621"/>
    <n v="1582.53781512605"/>
    <n v="163.39495798319331"/>
    <x v="0"/>
    <s v="Exp&lt;25"/>
    <s v="Exp&lt;50"/>
    <s v="Increased Export Intensity"/>
    <n v="1"/>
    <n v="6.2359903506892687E-3"/>
    <n v="29.816279155097892"/>
    <n v="0.26095002763736908"/>
    <n v="-5.9302324963058766"/>
    <n v="-6.1133471531743311E-2"/>
    <n v="6.7412512127204227"/>
    <s v="Yes"/>
    <s v="Yes"/>
    <s v="Yes"/>
    <x v="3"/>
    <s v="Declining"/>
    <n v="-2.9197080291970798"/>
    <n v="-2.9631797606371361E-2"/>
    <n v="-0.73805781743502274"/>
    <s v="Yes"/>
    <s v="0.Reducing"/>
    <s v="Reducing"/>
    <n v="382.28181512019091"/>
    <n v="9.9025455376797578E-2"/>
    <n v="0.1581945753426211"/>
    <n v="0.1295000146305007"/>
    <n v="4.7870849509263737E-3"/>
    <s v="0-10"/>
    <n v="0.81861223338427924"/>
    <n v="12.64634956901717"/>
    <n v="5.6131281063880696"/>
    <n v="98.528820145985392"/>
    <n v="1133.6768314963499"/>
  </r>
  <r>
    <n v="2000"/>
    <m/>
    <n v="1855"/>
    <n v="1939"/>
    <n v="1863"/>
    <s v="Yes Biżuteria SA GK, Poznań"/>
    <m/>
    <m/>
    <m/>
    <n v="2002"/>
    <m/>
    <n v="630182051"/>
    <n v="743417"/>
    <n v="7780171607"/>
    <s v="SA"/>
    <s v="4777"/>
    <s v="Sprzedaż detaliczna zegarków, zegarów i biżuterii prowadzona w wyspecjalizowanych sklepach"/>
    <m/>
    <s v="produkcja"/>
    <m/>
    <n v="400"/>
    <s v="S"/>
    <x v="4"/>
    <n v="403245"/>
    <n v="52255"/>
    <n v="52136"/>
    <n v="42076"/>
    <n v="9399"/>
    <n v="4445"/>
    <n v="266"/>
    <n v="39887"/>
    <n v="319564"/>
    <n v="50920"/>
    <n v="268644"/>
    <n v="255327"/>
    <n v="64236"/>
    <m/>
    <m/>
    <s v="G"/>
    <s v="Wholesale and Retail Trade; Repair of Motor Vehicles and Motorcycles"/>
    <s v="47"/>
    <s v="RETAIL TRADE, EXCEPT OF MOTOR VEHICLES"/>
    <s v="Medium-high"/>
    <n v="1.1023075301615641E-2"/>
    <n v="7.0626373976487189"/>
    <n v="0.10434351324876941"/>
    <n v="0.13166689614599891"/>
    <n v="0.1647925992942384"/>
    <x v="1"/>
    <n v="0"/>
    <n v="0.79898549273384989"/>
    <n v="149.9511278195489"/>
    <n v="1515.958646616541"/>
    <n v="191.42857142857139"/>
    <x v="0"/>
    <s v="Exp&lt;25"/>
    <s v="Exp&lt;50"/>
    <s v="Increased Export Intensity"/>
    <n v="1"/>
    <n v="6.2359903506892687E-3"/>
    <n v="29.816279155097892"/>
    <n v="0.26095002763736908"/>
    <n v="-5.9302324963058766"/>
    <n v="-6.1133471531743311E-2"/>
    <n v="6.7412512127204227"/>
    <s v="Yes"/>
    <s v="Yes"/>
    <s v="Yes"/>
    <x v="3"/>
    <s v="Declining"/>
    <n v="-2.9197080291970798"/>
    <n v="-2.9631797606371361E-2"/>
    <n v="-0.73805781743502274"/>
    <s v="Yes"/>
    <s v="0.Reducing"/>
    <s v="Reducing"/>
    <n v="382.28181512019091"/>
    <n v="9.9025455376797578E-2"/>
    <n v="0.1581945753426211"/>
    <n v="0.1295000146305007"/>
    <n v="4.7870849509263737E-3"/>
    <s v="0-10"/>
    <n v="0.81861223338427924"/>
    <n v="12.64634956901717"/>
    <n v="5.6131281063880696"/>
    <n v="98.528820145985392"/>
    <n v="1133.6768314963499"/>
  </r>
  <r>
    <m/>
    <m/>
    <m/>
    <m/>
    <n v="1865"/>
    <s v="DR Miele Cosmed Group SA GK, Radom"/>
    <s v="SG)"/>
    <m/>
    <m/>
    <m/>
    <m/>
    <n v="670990050"/>
    <n v="49539"/>
    <n v="7960069371"/>
    <s v="SA"/>
    <s v="2042"/>
    <s v="Produkcja wyrobów kosmetycznych i toaletowych"/>
    <m/>
    <s v="produkcja"/>
    <m/>
    <n v="450"/>
    <s v="J"/>
    <x v="0"/>
    <n v="193371"/>
    <n v="3816"/>
    <n v="1308"/>
    <n v="1408"/>
    <n v="8529"/>
    <n v="174479"/>
    <n v="685"/>
    <n v="52610"/>
    <n v="324994"/>
    <n v="278261"/>
    <n v="46733"/>
    <n v="221235"/>
    <n v="103759"/>
    <m/>
    <m/>
    <s v="C"/>
    <s v="Manufacturing"/>
    <s v="20"/>
    <s v="MANUFACTURE OF CHEMICALS AND CHEMICAL PRODUCTS"/>
    <s v="Medium-low"/>
    <n v="0.90230179292655055"/>
    <m/>
    <n v="7.2813400147902219E-3"/>
    <n v="4.3323876748493821E-3"/>
    <n v="6.3642732840644561E-3"/>
    <x v="1"/>
    <n v="0"/>
    <n v="0.68073564435035727"/>
    <n v="76.802919708029194"/>
    <n v="282.29343065693428"/>
    <n v="406.22043795620442"/>
    <x v="3"/>
    <s v="Exp&gt;25"/>
    <s v="Exp&gt;50"/>
    <s v="Decreased Export Intensity"/>
    <n v="0"/>
    <n v="-0.3610386904488071"/>
    <n v="129.85711404502231"/>
    <n v="0.83228768660102581"/>
    <n v="66.563126119581355"/>
    <n v="0.51020418743191165"/>
    <n v="23.130172361627821"/>
    <s v="No"/>
    <s v="No"/>
    <s v="No"/>
    <x v="1"/>
    <s v="Growing"/>
    <n v="-21.605839416058391"/>
    <n v="-0.24342074375336059"/>
    <n v="-5.904050592380317"/>
    <s v="Yes"/>
    <s v="0.Reducing"/>
    <s v="Reducing"/>
    <n v="545.41047995759084"/>
    <n v="7.2813400147902219E-3"/>
    <n v="6.3642732840644561E-3"/>
    <n v="4.3323876748493821E-3"/>
    <n v="0.90230179292655055"/>
    <s v="75-100"/>
    <n v="0.68073564435035727"/>
    <n v="12.17236590246427"/>
    <n v="6.5294188382622256"/>
    <n v="76.802919708029194"/>
    <n v="282.29343065693428"/>
  </r>
  <r>
    <m/>
    <m/>
    <m/>
    <m/>
    <n v="1865"/>
    <s v="DR Miele Cosmed Group SA GK, Radom"/>
    <s v="SG)"/>
    <m/>
    <m/>
    <m/>
    <m/>
    <n v="670990050"/>
    <n v="49539"/>
    <n v="7960069371"/>
    <s v="SA"/>
    <s v="2042"/>
    <s v="Produkcja wyrobów kosmetycznych i toaletowych"/>
    <m/>
    <s v="produkcja"/>
    <m/>
    <n v="450"/>
    <s v="J"/>
    <x v="2"/>
    <n v="351867"/>
    <n v="15050"/>
    <n v="13256"/>
    <n v="11597"/>
    <n v="10647"/>
    <n v="0"/>
    <n v="607"/>
    <n v="57569"/>
    <n v="361590"/>
    <n v="257037"/>
    <n v="104553"/>
    <n v="217481"/>
    <n v="144109"/>
    <m/>
    <m/>
    <s v="C"/>
    <s v="Manufacturing"/>
    <s v="20"/>
    <s v="MANUFACTURE OF CHEMICALS AND CHEMICAL PRODUCTS"/>
    <s v="Medium-low"/>
    <n v="0"/>
    <n v="-3.5484030130587758"/>
    <n v="3.2958475787726607E-2"/>
    <n v="3.2072236510965461E-2"/>
    <n v="5.3324198435725417E-2"/>
    <x v="1"/>
    <n v="0"/>
    <n v="0.60145745181006116"/>
    <n v="94.841845140032945"/>
    <n v="579.68204283360785"/>
    <n v="423.45469522240529"/>
    <x v="0"/>
    <s v="Exp&gt;25"/>
    <s v="Exp&gt;50"/>
    <s v="Decreased Export Intensity"/>
    <n v="0"/>
    <n v="-0.3610386904488071"/>
    <n v="129.85711404502231"/>
    <n v="0.83228768660102581"/>
    <n v="66.563126119581355"/>
    <n v="0.51020418743191165"/>
    <n v="23.130172361627821"/>
    <s v="No"/>
    <s v="No"/>
    <s v="No"/>
    <x v="1"/>
    <s v="Growing"/>
    <n v="-21.605839416058391"/>
    <n v="-0.24342074375336059"/>
    <n v="-5.904050592380317"/>
    <s v="Yes"/>
    <s v="0.Reducing"/>
    <s v="Reducing"/>
    <n v="545.41047995759084"/>
    <n v="7.2813400147902219E-3"/>
    <n v="6.3642732840644561E-3"/>
    <n v="4.3323876748493821E-3"/>
    <n v="0.90230179292655055"/>
    <s v="75-100"/>
    <n v="0.68073564435035727"/>
    <n v="12.17236590246427"/>
    <n v="6.5294188382622256"/>
    <n v="76.802919708029194"/>
    <n v="282.29343065693428"/>
  </r>
  <r>
    <m/>
    <m/>
    <m/>
    <m/>
    <n v="1865"/>
    <s v="DR Miele Cosmed Group SA GK, Radom"/>
    <s v="SG)"/>
    <m/>
    <m/>
    <m/>
    <m/>
    <n v="670990050"/>
    <n v="49539"/>
    <n v="7960069371"/>
    <s v="SA"/>
    <s v="2042"/>
    <s v="Produkcja wyrobów kosmetycznych i toaletowych"/>
    <m/>
    <s v="produkcja"/>
    <m/>
    <n v="450"/>
    <s v="J"/>
    <x v="1"/>
    <n v="364812"/>
    <n v="31942"/>
    <n v="31304"/>
    <n v="28626"/>
    <n v="10923"/>
    <n v="0"/>
    <n v="644"/>
    <n v="57220"/>
    <n v="347221"/>
    <n v="249251"/>
    <n v="97970"/>
    <n v="212230"/>
    <n v="134991"/>
    <m/>
    <m/>
    <s v="C"/>
    <s v="Manufacturing"/>
    <s v="20"/>
    <s v="MANUFACTURE OF CHEMICALS AND CHEMICAL PRODUCTS"/>
    <s v="Medium-low"/>
    <n v="0"/>
    <n v="88.659106070713818"/>
    <n v="7.8467813558764518E-2"/>
    <n v="8.2443170199959101E-2"/>
    <n v="0.13488196767657731"/>
    <x v="1"/>
    <n v="0"/>
    <n v="0.61122455151042132"/>
    <n v="88.850931677018636"/>
    <n v="566.47826086956525"/>
    <n v="387.03571428571428"/>
    <x v="0"/>
    <s v="Exp&gt;25"/>
    <s v="Exp&gt;50"/>
    <s v="Decreased Export Intensity"/>
    <n v="0"/>
    <n v="-0.3610386904488071"/>
    <n v="129.85711404502231"/>
    <n v="0.83228768660102581"/>
    <n v="66.563126119581355"/>
    <n v="0.51020418743191165"/>
    <n v="23.130172361627821"/>
    <s v="No"/>
    <s v="No"/>
    <s v="No"/>
    <x v="1"/>
    <s v="Growing"/>
    <n v="-21.605839416058391"/>
    <n v="-0.24342074375336059"/>
    <n v="-5.904050592380317"/>
    <s v="Yes"/>
    <s v="0.Reducing"/>
    <s v="Reducing"/>
    <n v="545.41047995759084"/>
    <n v="7.2813400147902219E-3"/>
    <n v="6.3642732840644561E-3"/>
    <n v="4.3323876748493821E-3"/>
    <n v="0.90230179292655055"/>
    <s v="75-100"/>
    <n v="0.68073564435035727"/>
    <n v="12.17236590246427"/>
    <n v="6.5294188382622256"/>
    <n v="76.802919708029194"/>
    <n v="282.29343065693428"/>
  </r>
  <r>
    <m/>
    <m/>
    <m/>
    <m/>
    <n v="1865"/>
    <s v="DR Miele Cosmed Group SA GK, Radom"/>
    <s v="SG)"/>
    <m/>
    <m/>
    <m/>
    <m/>
    <n v="670990050"/>
    <n v="49539"/>
    <n v="7960069371"/>
    <s v="SA"/>
    <s v="2042"/>
    <s v="Produkcja wyrobów kosmetycznych i toaletowych"/>
    <m/>
    <s v="produkcja"/>
    <m/>
    <n v="450"/>
    <s v="J"/>
    <x v="3"/>
    <n v="396569"/>
    <n v="1311"/>
    <n v="-2096"/>
    <n v="-2266"/>
    <n v="11336"/>
    <n v="231421"/>
    <n v="567"/>
    <n v="59241"/>
    <n v="374284"/>
    <n v="259834"/>
    <n v="114450"/>
    <n v="212614"/>
    <n v="161670"/>
    <m/>
    <m/>
    <s v="C"/>
    <s v="Manufacturing"/>
    <s v="20"/>
    <s v="MANUFACTURE OF CHEMICALS AND CHEMICAL PRODUCTS"/>
    <s v="Medium-low"/>
    <n v="0.58355796847459085"/>
    <n v="12.704231996748771"/>
    <n v="-5.7140119373929876E-3"/>
    <n v="-6.0542262025627602E-3"/>
    <n v="-1.065781180919413E-2"/>
    <x v="1"/>
    <n v="0"/>
    <n v="0.56805527353560403"/>
    <n v="104.4814814814815"/>
    <n v="699.41622574955909"/>
    <n v="458.26102292768962"/>
    <x v="2"/>
    <s v="Exp&gt;25"/>
    <s v="Exp&gt;50"/>
    <s v="Decreased Export Intensity"/>
    <n v="0"/>
    <n v="-0.3610386904488071"/>
    <n v="129.85711404502231"/>
    <n v="0.83228768660102581"/>
    <n v="66.563126119581355"/>
    <n v="0.51020418743191165"/>
    <n v="23.130172361627821"/>
    <s v="No"/>
    <s v="No"/>
    <s v="No"/>
    <x v="1"/>
    <s v="Growing"/>
    <n v="-21.605839416058391"/>
    <n v="-0.24342074375336059"/>
    <n v="-5.904050592380317"/>
    <s v="Yes"/>
    <s v="0.Reducing"/>
    <s v="Reducing"/>
    <n v="545.41047995759084"/>
    <n v="7.2813400147902219E-3"/>
    <n v="6.3642732840644561E-3"/>
    <n v="4.3323876748493821E-3"/>
    <n v="0.90230179292655055"/>
    <s v="75-100"/>
    <n v="0.68073564435035727"/>
    <n v="12.17236590246427"/>
    <n v="6.5294188382622256"/>
    <n v="76.802919708029194"/>
    <n v="282.29343065693428"/>
  </r>
  <r>
    <m/>
    <m/>
    <m/>
    <m/>
    <n v="1865"/>
    <s v="DR Miele Cosmed Group SA GK, Radom"/>
    <s v="SG)"/>
    <m/>
    <m/>
    <m/>
    <m/>
    <n v="670990050"/>
    <n v="49539"/>
    <n v="7960069371"/>
    <s v="SA"/>
    <s v="2042"/>
    <s v="Produkcja wyrobów kosmetycznych i toaletowych"/>
    <m/>
    <s v="produkcja"/>
    <m/>
    <n v="450"/>
    <s v="J"/>
    <x v="4"/>
    <n v="444477"/>
    <n v="33045"/>
    <n v="27200"/>
    <n v="22221"/>
    <n v="11959"/>
    <n v="240579"/>
    <n v="537"/>
    <n v="70457"/>
    <n v="382419"/>
    <n v="261244"/>
    <n v="121175"/>
    <n v="234394"/>
    <n v="148025"/>
    <m/>
    <m/>
    <s v="C"/>
    <s v="Manufacturing"/>
    <s v="20"/>
    <s v="MANUFACTURE OF CHEMICALS AND CHEMICAL PRODUCTS"/>
    <s v="Medium-low"/>
    <n v="0.54126310247774345"/>
    <n v="12.08062153118372"/>
    <n v="4.9993587969681223E-2"/>
    <n v="5.8106422536537153E-2"/>
    <n v="9.480191472477964E-2"/>
    <x v="1"/>
    <n v="0"/>
    <n v="0.61292456703249576"/>
    <n v="131.20484171322161"/>
    <n v="827.70391061452517"/>
    <n v="486.48789571694601"/>
    <x v="2"/>
    <s v="Exp&gt;25"/>
    <s v="Exp&gt;50"/>
    <s v="Decreased Export Intensity"/>
    <n v="0"/>
    <n v="-0.3610386904488071"/>
    <n v="129.85711404502231"/>
    <n v="0.83228768660102581"/>
    <n v="66.563126119581355"/>
    <n v="0.51020418743191165"/>
    <n v="23.130172361627821"/>
    <s v="No"/>
    <s v="No"/>
    <s v="No"/>
    <x v="1"/>
    <s v="Growing"/>
    <n v="-21.605839416058391"/>
    <n v="-0.24342074375336059"/>
    <n v="-5.904050592380317"/>
    <s v="Yes"/>
    <s v="0.Reducing"/>
    <s v="Reducing"/>
    <n v="545.41047995759084"/>
    <n v="7.2813400147902219E-3"/>
    <n v="6.3642732840644561E-3"/>
    <n v="4.3323876748493821E-3"/>
    <n v="0.90230179292655055"/>
    <s v="75-100"/>
    <n v="0.68073564435035727"/>
    <n v="12.17236590246427"/>
    <n v="6.5294188382622256"/>
    <n v="76.802919708029194"/>
    <n v="282.29343065693428"/>
  </r>
  <r>
    <n v="1245"/>
    <n v="1066"/>
    <n v="1173"/>
    <n v="1489"/>
    <n v="1867"/>
    <s v="Grudnik sp. z o.o., Kraków"/>
    <m/>
    <m/>
    <m/>
    <n v="1997"/>
    <m/>
    <n v="351357405"/>
    <n v="135068"/>
    <n v="9451769859"/>
    <s v="sp. z o.o."/>
    <s v="4690"/>
    <s v="Sprzedaż hurtowa niewyspecjalizowana"/>
    <m/>
    <s v="handel hurtowy"/>
    <m/>
    <n v="400"/>
    <s v="J"/>
    <x v="0"/>
    <n v="309456"/>
    <n v="6050"/>
    <n v="4642"/>
    <n v="3509"/>
    <n v="1793"/>
    <n v="10415"/>
    <n v="304"/>
    <n v="24555.0088"/>
    <n v="145958"/>
    <n v="21467"/>
    <n v="124491"/>
    <n v="34427"/>
    <n v="111530.72065"/>
    <m/>
    <m/>
    <s v="G"/>
    <s v="Wholesale and Retail Trade; Repair of Motor Vehicles and Motorcycles"/>
    <s v="46"/>
    <s v="WHOLESALE TRADE, EXCEPT OF MOTOR VEHICLES"/>
    <s v="Medium-high"/>
    <n v="3.3655834755183293E-2"/>
    <m/>
    <n v="1.133925339951399E-2"/>
    <n v="2.404116252620617E-2"/>
    <n v="0.1019258140413048"/>
    <x v="1"/>
    <n v="0"/>
    <n v="0.23586922265309199"/>
    <n v="80.7730552631579"/>
    <n v="1017.9473684210531"/>
    <n v="70.61513157894737"/>
    <x v="0"/>
    <s v="Exp&lt;25"/>
    <s v="Exp&lt;50"/>
    <s v="Decreased Export Intensity"/>
    <n v="0"/>
    <n v="-3.012439085786877E-2"/>
    <n v="108.26727704746391"/>
    <n v="0.73365205463065131"/>
    <n v="50.91831670106086"/>
    <n v="0.41156855546153892"/>
    <n v="20.131046326341821"/>
    <s v="No"/>
    <s v="Yes"/>
    <s v="No"/>
    <x v="1"/>
    <s v="Growing"/>
    <n v="81.25"/>
    <n v="0.594707107746693"/>
    <n v="16.029789355304189"/>
    <s v="No"/>
    <s v="2.Hiring"/>
    <s v="Hiring"/>
    <n v="151.7360886751363"/>
    <n v="1.133925339951399E-2"/>
    <n v="0.1019258140413048"/>
    <n v="2.404116252620617E-2"/>
    <n v="3.3655834755183293E-2"/>
    <s v="0-10"/>
    <n v="0.23586922265309199"/>
    <n v="12.64257119621851"/>
    <n v="5.7170277014062219"/>
    <n v="80.7730552631579"/>
    <n v="1017.9473684210531"/>
  </r>
  <r>
    <n v="1245"/>
    <n v="1066"/>
    <n v="1173"/>
    <n v="1489"/>
    <n v="1867"/>
    <s v="Grudnik sp. z o.o., Kraków"/>
    <m/>
    <m/>
    <m/>
    <n v="1997"/>
    <m/>
    <n v="351357405"/>
    <n v="135068"/>
    <n v="9451769859"/>
    <s v="sp. z o.o."/>
    <s v="4690"/>
    <s v="Sprzedaż hurtowa niewyspecjalizowana"/>
    <m/>
    <s v="handel hurtowy"/>
    <m/>
    <n v="400"/>
    <s v="J"/>
    <x v="1"/>
    <n v="376700.89335000003"/>
    <n v="9077.2583300000006"/>
    <n v="7964.4556700000003"/>
    <n v="6143.2492699999993"/>
    <n v="2205.9851800000001"/>
    <n v="12678.18301871752"/>
    <n v="425"/>
    <n v="29611.68043"/>
    <n v="166812.79814"/>
    <n v="22296.71631"/>
    <n v="144516.08183000001"/>
    <n v="40044.408439999999"/>
    <n v="126766.04790000001"/>
    <m/>
    <m/>
    <s v="G"/>
    <s v="Wholesale and Retail Trade; Repair of Motor Vehicles and Motorcycles"/>
    <s v="46"/>
    <s v="WHOLESALE TRADE, EXCEPT OF MOTOR VEHICLES"/>
    <s v="Medium-high"/>
    <n v="3.3655834755183293E-2"/>
    <n v="21.730033785093859"/>
    <n v="1.6308029469662519E-2"/>
    <n v="3.6827205936826209E-2"/>
    <n v="0.15341091326657141"/>
    <x v="1"/>
    <n v="0"/>
    <n v="0.24005597224256239"/>
    <n v="69.674542188235293"/>
    <n v="886.35504317647064"/>
    <n v="52.462861905882363"/>
    <x v="0"/>
    <s v="Exp&lt;25"/>
    <s v="Exp&lt;50"/>
    <s v="Decreased Export Intensity"/>
    <n v="0"/>
    <n v="-3.012439085786877E-2"/>
    <n v="108.26727704746391"/>
    <n v="0.73365205463065131"/>
    <n v="50.91831670106086"/>
    <n v="0.41156855546153892"/>
    <n v="20.131046326341821"/>
    <s v="No"/>
    <s v="Yes"/>
    <s v="No"/>
    <x v="1"/>
    <s v="Growing"/>
    <n v="81.25"/>
    <n v="0.594707107746693"/>
    <n v="16.029789355304189"/>
    <s v="No"/>
    <s v="2.Hiring"/>
    <s v="Hiring"/>
    <n v="151.7360886751363"/>
    <n v="1.133925339951399E-2"/>
    <n v="0.1019258140413048"/>
    <n v="2.404116252620617E-2"/>
    <n v="3.3655834755183293E-2"/>
    <s v="0-10"/>
    <n v="0.23586922265309199"/>
    <n v="12.64257119621851"/>
    <n v="5.7170277014062219"/>
    <n v="80.7730552631579"/>
    <n v="1017.9473684210531"/>
  </r>
  <r>
    <n v="1245"/>
    <n v="1066"/>
    <n v="1173"/>
    <n v="1489"/>
    <n v="1867"/>
    <s v="Grudnik sp. z o.o., Kraków"/>
    <m/>
    <m/>
    <m/>
    <n v="1997"/>
    <m/>
    <n v="351357405"/>
    <n v="135068"/>
    <n v="9451769859"/>
    <s v="sp. z o.o."/>
    <s v="4690"/>
    <s v="Sprzedaż hurtowa niewyspecjalizowana"/>
    <m/>
    <s v="handel hurtowy"/>
    <m/>
    <n v="400"/>
    <s v="J"/>
    <x v="2"/>
    <n v="545883"/>
    <n v="17501"/>
    <n v="16228"/>
    <n v="16228"/>
    <n v="2316"/>
    <n v="6971"/>
    <n v="530"/>
    <n v="41655"/>
    <n v="214615"/>
    <n v="23568"/>
    <n v="191047"/>
    <n v="52837"/>
    <n v="162746.81998999999"/>
    <m/>
    <m/>
    <s v="G"/>
    <s v="Wholesale and Retail Trade; Repair of Motor Vehicles and Motorcycles"/>
    <s v="46"/>
    <s v="WHOLESALE TRADE, EXCEPT OF MOTOR VEHICLES"/>
    <s v="Medium-high"/>
    <n v="1.277013572505464E-2"/>
    <n v="44.911522546565777"/>
    <n v="2.972798200346961E-2"/>
    <n v="7.5614472427369947E-2"/>
    <n v="0.30713325889055021"/>
    <x v="1"/>
    <n v="0"/>
    <n v="0.24619434801854481"/>
    <n v="78.594339622641513"/>
    <n v="1029.9679245283021"/>
    <n v="44.467924528301893"/>
    <x v="0"/>
    <s v="Exp&lt;25"/>
    <s v="Exp&lt;50"/>
    <s v="Decreased Export Intensity"/>
    <n v="0"/>
    <n v="-3.012439085786877E-2"/>
    <n v="108.26727704746391"/>
    <n v="0.73365205463065131"/>
    <n v="50.91831670106086"/>
    <n v="0.41156855546153892"/>
    <n v="20.131046326341821"/>
    <s v="No"/>
    <s v="Yes"/>
    <s v="No"/>
    <x v="1"/>
    <s v="Growing"/>
    <n v="81.25"/>
    <n v="0.594707107746693"/>
    <n v="16.029789355304189"/>
    <s v="No"/>
    <s v="2.Hiring"/>
    <s v="Hiring"/>
    <n v="151.7360886751363"/>
    <n v="1.133925339951399E-2"/>
    <n v="0.1019258140413048"/>
    <n v="2.404116252620617E-2"/>
    <n v="3.3655834755183293E-2"/>
    <s v="0-10"/>
    <n v="0.23586922265309199"/>
    <n v="12.64257119621851"/>
    <n v="5.7170277014062219"/>
    <n v="80.7730552631579"/>
    <n v="1017.9473684210531"/>
  </r>
  <r>
    <n v="1245"/>
    <n v="1066"/>
    <n v="1173"/>
    <n v="1489"/>
    <n v="1867"/>
    <s v="Grudnik sp. z o.o., Kraków"/>
    <m/>
    <m/>
    <m/>
    <n v="1997"/>
    <m/>
    <n v="351357405"/>
    <n v="135068"/>
    <n v="9451769859"/>
    <s v="sp. z o.o."/>
    <s v="4690"/>
    <s v="Sprzedaż hurtowa niewyspecjalizowana"/>
    <m/>
    <s v="handel hurtowy"/>
    <m/>
    <n v="400"/>
    <s v="J"/>
    <x v="4"/>
    <n v="644495.58486000006"/>
    <n v="9332.2338099999997"/>
    <n v="1591.3004100000001"/>
    <n v="705.16774999999996"/>
    <n v="2989.2373899999998"/>
    <n v="2276"/>
    <n v="551"/>
    <n v="58098.54593"/>
    <n v="304766.84833000001"/>
    <n v="25719.639469999998"/>
    <n v="279047.20886000001"/>
    <n v="56865.244450000013"/>
    <n v="247901.60388000001"/>
    <m/>
    <m/>
    <s v="G"/>
    <s v="Wholesale and Retail Trade; Repair of Motor Vehicles and Motorcycles"/>
    <s v="46"/>
    <s v="WHOLESALE TRADE, EXCEPT OF MOTOR VEHICLES"/>
    <s v="Medium-high"/>
    <n v="3.5314438973145209E-3"/>
    <n v="-11.55995856978239"/>
    <n v="1.0941389926715779E-3"/>
    <n v="2.313794147441023E-3"/>
    <n v="1.2400680887251511E-2"/>
    <x v="1"/>
    <n v="0"/>
    <n v="0.18658605672368481"/>
    <n v="105.4420071324864"/>
    <n v="1169.6834570961889"/>
    <n v="46.678111560798548"/>
    <x v="0"/>
    <s v="Exp&lt;25"/>
    <s v="Exp&lt;50"/>
    <s v="Decreased Export Intensity"/>
    <n v="0"/>
    <n v="-3.012439085786877E-2"/>
    <n v="108.26727704746391"/>
    <n v="0.73365205463065131"/>
    <n v="50.91831670106086"/>
    <n v="0.41156855546153892"/>
    <n v="20.131046326341821"/>
    <s v="No"/>
    <s v="Yes"/>
    <s v="No"/>
    <x v="1"/>
    <s v="Growing"/>
    <n v="81.25"/>
    <n v="0.594707107746693"/>
    <n v="16.029789355304189"/>
    <s v="No"/>
    <s v="2.Hiring"/>
    <s v="Hiring"/>
    <n v="151.7360886751363"/>
    <n v="1.133925339951399E-2"/>
    <n v="0.1019258140413048"/>
    <n v="2.404116252620617E-2"/>
    <n v="3.3655834755183293E-2"/>
    <s v="0-10"/>
    <n v="0.23586922265309199"/>
    <n v="12.64257119621851"/>
    <n v="5.7170277014062219"/>
    <n v="80.7730552631579"/>
    <n v="1017.9473684210531"/>
  </r>
  <r>
    <n v="1245"/>
    <n v="1066"/>
    <n v="1173"/>
    <n v="1489"/>
    <n v="1867"/>
    <s v="Grudnik sp. z o.o., Kraków"/>
    <m/>
    <m/>
    <m/>
    <n v="1997"/>
    <m/>
    <n v="351357405"/>
    <n v="135068"/>
    <n v="9451769859"/>
    <s v="sp. z o.o."/>
    <s v="4690"/>
    <s v="Sprzedaż hurtowa niewyspecjalizowana"/>
    <m/>
    <s v="handel hurtowy"/>
    <m/>
    <n v="400"/>
    <s v="J"/>
    <x v="3"/>
    <n v="728737.31675999996"/>
    <n v="31060.157050000002"/>
    <n v="23934.038410000001"/>
    <n v="18910.781009999999"/>
    <n v="2891.06432"/>
    <n v="5067"/>
    <n v="524"/>
    <n v="53983.216260000001"/>
    <n v="315429.55207999999"/>
    <n v="28038.432799999999"/>
    <n v="287391.11927999998"/>
    <n v="59044.564939999997"/>
    <n v="256384.98714000001"/>
    <m/>
    <m/>
    <s v="G"/>
    <s v="Wholesale and Retail Trade; Repair of Motor Vehicles and Motorcycles"/>
    <s v="46"/>
    <s v="WHOLESALE TRADE, EXCEPT OF MOTOR VEHICLES"/>
    <s v="Medium-high"/>
    <n v="6.9531227281294143E-3"/>
    <n v="33.496979528580283"/>
    <n v="2.5950065373457499E-2"/>
    <n v="5.9952470798309357E-2"/>
    <n v="0.3202797925468126"/>
    <x v="1"/>
    <n v="0"/>
    <n v="0.18718780326906401"/>
    <n v="103.0214050763359"/>
    <n v="1390.720070152672"/>
    <n v="53.508459541984728"/>
    <x v="0"/>
    <s v="Exp&lt;25"/>
    <s v="Exp&lt;50"/>
    <s v="Decreased Export Intensity"/>
    <n v="0"/>
    <n v="-3.012439085786877E-2"/>
    <n v="108.26727704746391"/>
    <n v="0.73365205463065131"/>
    <n v="50.91831670106086"/>
    <n v="0.41156855546153892"/>
    <n v="20.131046326341821"/>
    <s v="No"/>
    <s v="Yes"/>
    <s v="No"/>
    <x v="1"/>
    <s v="Growing"/>
    <n v="81.25"/>
    <n v="0.594707107746693"/>
    <n v="16.029789355304189"/>
    <s v="No"/>
    <s v="2.Hiring"/>
    <s v="Hiring"/>
    <n v="151.7360886751363"/>
    <n v="1.133925339951399E-2"/>
    <n v="0.1019258140413048"/>
    <n v="2.404116252620617E-2"/>
    <n v="3.3655834755183293E-2"/>
    <s v="0-10"/>
    <n v="0.23586922265309199"/>
    <n v="12.64257119621851"/>
    <n v="5.7170277014062219"/>
    <n v="80.7730552631579"/>
    <n v="1017.9473684210531"/>
  </r>
  <r>
    <n v="904"/>
    <n v="980"/>
    <n v="1091"/>
    <n v="1370"/>
    <n v="1868"/>
    <s v="Techtronic Industries Eastern Europe sp. z o.o., Warszawa"/>
    <m/>
    <m/>
    <m/>
    <m/>
    <m/>
    <s v="015780638"/>
    <n v="215064"/>
    <n v="5342272218"/>
    <s v="sp. z o.o."/>
    <s v="4690"/>
    <s v="Sprzedaż hurtowa niewyspecjalizowana"/>
    <m/>
    <s v="handel hurtowy"/>
    <m/>
    <n v="400"/>
    <s v="J"/>
    <x v="0"/>
    <n v="309192.21000000002"/>
    <n v="4548"/>
    <n v="3734"/>
    <n v="614"/>
    <n v="481"/>
    <n v="131644"/>
    <n v="83"/>
    <n v="17671.566920000001"/>
    <n v="144257"/>
    <n v="12195"/>
    <n v="132062"/>
    <n v="1085"/>
    <n v="143171.98094000001"/>
    <m/>
    <m/>
    <s v="G"/>
    <s v="Wholesale and Retail Trade; Repair of Motor Vehicles and Motorcycles"/>
    <s v="46"/>
    <s v="WHOLESALE TRADE, EXCEPT OF MOTOR VEHICLES"/>
    <s v="Medium-high"/>
    <n v="0.42576751852836142"/>
    <m/>
    <n v="1.9858197591718111E-3"/>
    <n v="4.2562925889211619E-3"/>
    <n v="0.56589861751152071"/>
    <x v="1"/>
    <n v="0"/>
    <n v="7.5212987931261568E-3"/>
    <n v="212.9104448192771"/>
    <n v="3725.20734939759"/>
    <n v="146.92771084337349"/>
    <x v="4"/>
    <s v="Exp&gt;25"/>
    <s v="Exp&lt;50"/>
    <s v="Decreased Export Intensity"/>
    <n v="0"/>
    <n v="-0.12006004040509589"/>
    <n v="180.73883232698509"/>
    <n v="1.0322546288410239"/>
    <n v="103.4339364688299"/>
    <n v="0.71017112967190954"/>
    <n v="29.442121524509911"/>
    <s v="No"/>
    <s v="Yes"/>
    <s v="No"/>
    <x v="1"/>
    <s v="Growing"/>
    <n v="260.24096385542168"/>
    <n v="1.281602965594089"/>
    <n v="37.767974703595321"/>
    <s v="No"/>
    <s v="2.Hiring"/>
    <s v="Hiring"/>
    <n v="-822.12173066849346"/>
    <n v="1.9858197591718111E-3"/>
    <n v="0.56589861751152071"/>
    <n v="4.2562925889211619E-3"/>
    <n v="0.42576751852836142"/>
    <s v="25-50"/>
    <n v="7.5212987931261568E-3"/>
    <n v="12.64171840132887"/>
    <n v="4.4188406077965983"/>
    <n v="212.9104448192771"/>
    <n v="3725.20734939759"/>
  </r>
  <r>
    <n v="904"/>
    <n v="980"/>
    <n v="1091"/>
    <n v="1370"/>
    <n v="1868"/>
    <s v="Techtronic Industries Eastern Europe sp. z o.o., Warszawa"/>
    <m/>
    <m/>
    <m/>
    <m/>
    <m/>
    <s v="015780638"/>
    <n v="215064"/>
    <n v="5342272218"/>
    <s v="sp. z o.o."/>
    <s v="4690"/>
    <s v="Sprzedaż hurtowa niewyspecjalizowana"/>
    <m/>
    <s v="handel hurtowy"/>
    <m/>
    <n v="400"/>
    <s v="J"/>
    <x v="1"/>
    <n v="407564.92966000002"/>
    <n v="2606.9394000000002"/>
    <n v="4094.8516199999999"/>
    <n v="1224.7706700000001"/>
    <n v="697.32704000000001"/>
    <n v="179930"/>
    <n v="109"/>
    <n v="21425.334350000001"/>
    <n v="202881.02037000001"/>
    <n v="18174.604220000001"/>
    <n v="184706.41615"/>
    <n v="2309.6582100000001"/>
    <n v="200571.36215999999"/>
    <m/>
    <m/>
    <s v="G"/>
    <s v="Wholesale and Retail Trade; Repair of Motor Vehicles and Motorcycles"/>
    <s v="46"/>
    <s v="WHOLESALE TRADE, EXCEPT OF MOTOR VEHICLES"/>
    <s v="Medium-high"/>
    <n v="0.44147566904272578"/>
    <n v="31.816040792230819"/>
    <n v="3.00509337499115E-3"/>
    <n v="6.0368913157393929E-3"/>
    <n v="0.53028221435413159"/>
    <x v="1"/>
    <n v="0"/>
    <n v="1.138429906251363E-2"/>
    <n v="196.5627004587156"/>
    <n v="3739.1277950458721"/>
    <n v="166.73948825688069"/>
    <x v="4"/>
    <s v="Exp&gt;25"/>
    <s v="Exp&lt;50"/>
    <s v="Decreased Export Intensity"/>
    <n v="0"/>
    <n v="-0.12006004040509589"/>
    <n v="180.73883232698509"/>
    <n v="1.0322546288410239"/>
    <n v="103.4339364688299"/>
    <n v="0.71017112967190954"/>
    <n v="29.442121524509911"/>
    <s v="No"/>
    <s v="Yes"/>
    <s v="No"/>
    <x v="1"/>
    <s v="Growing"/>
    <n v="260.24096385542168"/>
    <n v="1.281602965594089"/>
    <n v="37.767974703595321"/>
    <s v="No"/>
    <s v="2.Hiring"/>
    <s v="Hiring"/>
    <n v="-822.12173066849346"/>
    <n v="1.9858197591718111E-3"/>
    <n v="0.56589861751152071"/>
    <n v="4.2562925889211619E-3"/>
    <n v="0.42576751852836142"/>
    <s v="25-50"/>
    <n v="7.5212987931261568E-3"/>
    <n v="12.64171840132887"/>
    <n v="4.4188406077965983"/>
    <n v="212.9104448192771"/>
    <n v="3725.20734939759"/>
  </r>
  <r>
    <n v="904"/>
    <n v="980"/>
    <n v="1091"/>
    <n v="1370"/>
    <n v="1868"/>
    <s v="Techtronic Industries Eastern Europe sp. z o.o., Warszawa"/>
    <m/>
    <m/>
    <m/>
    <m/>
    <m/>
    <s v="015780638"/>
    <n v="215064"/>
    <n v="5342272218"/>
    <s v="sp. z o.o."/>
    <s v="4690"/>
    <s v="Sprzedaż hurtowa niewyspecjalizowana"/>
    <m/>
    <s v="handel hurtowy"/>
    <m/>
    <n v="400"/>
    <s v="J"/>
    <x v="2"/>
    <n v="583914.08291999996"/>
    <n v="11079.829530000001"/>
    <n v="11432.030510000001"/>
    <n v="8951.9503999999997"/>
    <n v="1147.72603"/>
    <n v="259345"/>
    <n v="183"/>
    <n v="38677.192130000003"/>
    <n v="296399.71717000002"/>
    <n v="28444.2461"/>
    <n v="267955.47107000003"/>
    <n v="11261.6086"/>
    <n v="285138.10856999998"/>
    <m/>
    <m/>
    <s v="G"/>
    <s v="Wholesale and Retail Trade; Repair of Motor Vehicles and Motorcycles"/>
    <s v="46"/>
    <s v="WHOLESALE TRADE, EXCEPT OF MOTOR VEHICLES"/>
    <s v="Medium-high"/>
    <n v="0.44414924658621729"/>
    <n v="43.268971500348272"/>
    <n v="1.533093765307674E-2"/>
    <n v="3.0202290627914501E-2"/>
    <n v="0.7949086776111185"/>
    <x v="1"/>
    <n v="0"/>
    <n v="3.7994667159351257E-2"/>
    <n v="211.3507766666666"/>
    <n v="3190.7873383606561"/>
    <n v="155.43303879781419"/>
    <x v="4"/>
    <s v="Exp&gt;25"/>
    <s v="Exp&lt;50"/>
    <s v="Decreased Export Intensity"/>
    <n v="0"/>
    <n v="-0.12006004040509589"/>
    <n v="180.73883232698509"/>
    <n v="1.0322546288410239"/>
    <n v="103.4339364688299"/>
    <n v="0.71017112967190954"/>
    <n v="29.442121524509911"/>
    <s v="No"/>
    <s v="Yes"/>
    <s v="No"/>
    <x v="1"/>
    <s v="Growing"/>
    <n v="260.24096385542168"/>
    <n v="1.281602965594089"/>
    <n v="37.767974703595321"/>
    <s v="No"/>
    <s v="2.Hiring"/>
    <s v="Hiring"/>
    <n v="-822.12173066849346"/>
    <n v="1.9858197591718111E-3"/>
    <n v="0.56589861751152071"/>
    <n v="4.2562925889211619E-3"/>
    <n v="0.42576751852836142"/>
    <s v="25-50"/>
    <n v="7.5212987931261568E-3"/>
    <n v="12.64171840132887"/>
    <n v="4.4188406077965983"/>
    <n v="212.9104448192771"/>
    <n v="3725.20734939759"/>
  </r>
  <r>
    <n v="904"/>
    <n v="980"/>
    <n v="1091"/>
    <n v="1370"/>
    <n v="1868"/>
    <s v="Techtronic Industries Eastern Europe sp. z o.o., Warszawa"/>
    <m/>
    <m/>
    <m/>
    <m/>
    <m/>
    <s v="015780638"/>
    <n v="215064"/>
    <n v="5342272218"/>
    <s v="sp. z o.o."/>
    <s v="4690"/>
    <s v="Sprzedaż hurtowa niewyspecjalizowana"/>
    <m/>
    <s v="handel hurtowy"/>
    <m/>
    <n v="400"/>
    <s v="J"/>
    <x v="3"/>
    <n v="804999.28750999994"/>
    <n v="347.77247999999997"/>
    <n v="328.91825999999998"/>
    <n v="-558.87305000000003"/>
    <n v="696.62767000000008"/>
    <n v="355107"/>
    <n v="185"/>
    <n v="53664.250919999999"/>
    <n v="411269.96876999998"/>
    <n v="38291.392049999988"/>
    <n v="372978.57672000001"/>
    <n v="10702.735549999999"/>
    <n v="400567.23322000011"/>
    <m/>
    <m/>
    <s v="G"/>
    <s v="Wholesale and Retail Trade; Repair of Motor Vehicles and Motorcycles"/>
    <s v="46"/>
    <s v="WHOLESALE TRADE, EXCEPT OF MOTOR VEHICLES"/>
    <s v="Medium-high"/>
    <n v="0.44112709850763532"/>
    <n v="37.862625865163473"/>
    <n v="-6.9425285049467514E-4"/>
    <n v="-1.358895840781766E-3"/>
    <n v="-5.2217776230115302E-2"/>
    <x v="1"/>
    <n v="0"/>
    <n v="2.6023625264954449E-2"/>
    <n v="290.07703199999997"/>
    <n v="4351.3475000540539"/>
    <n v="206.98049756756751"/>
    <x v="4"/>
    <s v="Exp&gt;25"/>
    <s v="Exp&lt;50"/>
    <s v="Decreased Export Intensity"/>
    <n v="0"/>
    <n v="-0.12006004040509589"/>
    <n v="180.73883232698509"/>
    <n v="1.0322546288410239"/>
    <n v="103.4339364688299"/>
    <n v="0.71017112967190954"/>
    <n v="29.442121524509911"/>
    <s v="No"/>
    <s v="Yes"/>
    <s v="No"/>
    <x v="1"/>
    <s v="Growing"/>
    <n v="260.24096385542168"/>
    <n v="1.281602965594089"/>
    <n v="37.767974703595321"/>
    <s v="No"/>
    <s v="2.Hiring"/>
    <s v="Hiring"/>
    <n v="-822.12173066849346"/>
    <n v="1.9858197591718111E-3"/>
    <n v="0.56589861751152071"/>
    <n v="4.2562925889211619E-3"/>
    <n v="0.42576751852836142"/>
    <s v="25-50"/>
    <n v="7.5212987931261568E-3"/>
    <n v="12.64171840132887"/>
    <n v="4.4188406077965983"/>
    <n v="212.9104448192771"/>
    <n v="3725.20734939759"/>
  </r>
  <r>
    <n v="904"/>
    <n v="980"/>
    <n v="1091"/>
    <n v="1370"/>
    <n v="1868"/>
    <s v="Techtronic Industries Eastern Europe sp. z o.o., Warszawa"/>
    <m/>
    <m/>
    <m/>
    <m/>
    <m/>
    <s v="015780638"/>
    <n v="215064"/>
    <n v="5342272218"/>
    <s v="sp. z o.o."/>
    <s v="4690"/>
    <s v="Sprzedaż hurtowa niewyspecjalizowana"/>
    <m/>
    <s v="handel hurtowy"/>
    <m/>
    <n v="400"/>
    <s v="J"/>
    <x v="4"/>
    <n v="868022.6"/>
    <n v="9635.9"/>
    <n v="3955"/>
    <n v="1954"/>
    <n v="1083"/>
    <n v="265361"/>
    <n v="299"/>
    <n v="58226"/>
    <n v="384265"/>
    <n v="47154"/>
    <n v="337111"/>
    <n v="17856"/>
    <n v="366408"/>
    <m/>
    <m/>
    <s v="G"/>
    <s v="Wholesale and Retail Trade; Repair of Motor Vehicles and Motorcycles"/>
    <s v="46"/>
    <s v="WHOLESALE TRADE, EXCEPT OF MOTOR VEHICLES"/>
    <s v="Medium-high"/>
    <n v="0.30570747812326549"/>
    <n v="7.8289898473006048"/>
    <n v="2.251093462313078E-3"/>
    <n v="5.0850324645752279E-3"/>
    <n v="0.1094310035842294"/>
    <x v="1"/>
    <n v="0"/>
    <n v="4.6467932286312831E-2"/>
    <n v="194.7357859531773"/>
    <n v="2903.085618729097"/>
    <n v="157.70568561872909"/>
    <x v="4"/>
    <s v="Exp&gt;25"/>
    <s v="Exp&lt;50"/>
    <s v="Decreased Export Intensity"/>
    <n v="0"/>
    <n v="-0.12006004040509589"/>
    <n v="180.73883232698509"/>
    <n v="1.0322546288410239"/>
    <n v="103.4339364688299"/>
    <n v="0.71017112967190954"/>
    <n v="29.442121524509911"/>
    <s v="No"/>
    <s v="Yes"/>
    <s v="No"/>
    <x v="1"/>
    <s v="Growing"/>
    <n v="260.24096385542168"/>
    <n v="1.281602965594089"/>
    <n v="37.767974703595321"/>
    <s v="No"/>
    <s v="2.Hiring"/>
    <s v="Hiring"/>
    <n v="-822.12173066849346"/>
    <n v="1.9858197591718111E-3"/>
    <n v="0.56589861751152071"/>
    <n v="4.2562925889211619E-3"/>
    <n v="0.42576751852836142"/>
    <s v="25-50"/>
    <n v="7.5212987931261568E-3"/>
    <n v="12.64171840132887"/>
    <n v="4.4188406077965983"/>
    <n v="212.9104448192771"/>
    <n v="3725.20734939759"/>
  </r>
  <r>
    <m/>
    <n v="1936"/>
    <n v="1573"/>
    <n v="1899"/>
    <n v="1869"/>
    <s v="Sanha Polska sp. z o.o., Legnica"/>
    <m/>
    <m/>
    <m/>
    <n v="1998"/>
    <m/>
    <n v="931139622"/>
    <n v="141512"/>
    <n v="6911972076"/>
    <s v="sp. z o.o."/>
    <s v="2594"/>
    <s v="Produkcja złączy i śrub"/>
    <m/>
    <s v="produkcja"/>
    <m/>
    <n v="500"/>
    <s v="J"/>
    <x v="1"/>
    <n v="286868.16379000002"/>
    <n v="16569.083770000001"/>
    <n v="12185.429829999999"/>
    <n v="9365.9617400000006"/>
    <n v="6093.6159000000007"/>
    <n v="227719"/>
    <n v="270"/>
    <n v="21088.934249999998"/>
    <n v="177365.53988"/>
    <n v="53544.58455"/>
    <n v="123820.95533"/>
    <n v="74502.496809999997"/>
    <n v="102863.04307"/>
    <m/>
    <m/>
    <s v="C"/>
    <s v="Manufacturing"/>
    <s v="25"/>
    <s v="MANUFACTURE OF FABRICATED METAL PRODUCTS, EXCEPT MACHINERY AND EQUIPMENT"/>
    <s v="Medium-low"/>
    <n v="0.79381063758159032"/>
    <n v="-7.2122536792532106"/>
    <n v="3.2649010668385957E-2"/>
    <n v="5.2805983317484997E-2"/>
    <n v="0.12571339406094731"/>
    <x v="0"/>
    <n v="1"/>
    <n v="0.42005057386235273"/>
    <n v="78.107163888888877"/>
    <n v="1062.4746807037041"/>
    <n v="198.31327611111109"/>
    <x v="3"/>
    <s v="Exp&gt;25"/>
    <s v="Exp&gt;50"/>
    <s v="Decreased Export Intensity"/>
    <n v="0"/>
    <n v="-3.7167491096240728E-2"/>
    <n v="30.212329974835519"/>
    <n v="0.26399623957014379"/>
    <n v="-5.6432391486699176"/>
    <n v="-5.808725959897032E-2"/>
    <n v="6.8225712918555281"/>
    <s v="Yes"/>
    <s v="Yes"/>
    <s v="Yes"/>
    <x v="3"/>
    <s v="Declining"/>
    <n v="0.37453183520599248"/>
    <n v="3.7383221106068731E-3"/>
    <n v="9.3501738411494451E-2"/>
    <s v="No"/>
    <s v="1.Sustaining"/>
    <s v="Hiring"/>
    <n v="344.21017535957839"/>
    <n v="6.5692864027739146E-3"/>
    <n v="3.118043508297895E-2"/>
    <n v="1.1809375399751141E-2"/>
    <n v="0.80143029958016077"/>
    <s v="75-100"/>
    <n v="0.37874312428044787"/>
    <n v="12.64163362845906"/>
    <n v="5.5872486584002496"/>
    <n v="78.348809250936341"/>
    <n v="1157.925093632959"/>
  </r>
  <r>
    <m/>
    <n v="1936"/>
    <n v="1573"/>
    <n v="1899"/>
    <n v="1869"/>
    <s v="Sanha Polska sp. z o.o., Legnica"/>
    <m/>
    <m/>
    <m/>
    <n v="1998"/>
    <m/>
    <n v="931139622"/>
    <n v="141512"/>
    <n v="6911972076"/>
    <s v="sp. z o.o."/>
    <s v="2594"/>
    <s v="Produkcja złączy i śrub"/>
    <m/>
    <s v="produkcja"/>
    <m/>
    <n v="500"/>
    <s v="J"/>
    <x v="0"/>
    <n v="309166"/>
    <n v="6155"/>
    <n v="3076"/>
    <n v="2031"/>
    <n v="6555"/>
    <n v="247775"/>
    <n v="267"/>
    <n v="20919.13207"/>
    <n v="171982"/>
    <n v="54183"/>
    <n v="117799"/>
    <n v="65137"/>
    <n v="106845.89429"/>
    <m/>
    <m/>
    <s v="C"/>
    <s v="Manufacturing"/>
    <s v="25"/>
    <s v="MANUFACTURE OF FABRICATED METAL PRODUCTS, EXCEPT MACHINERY AND EQUIPMENT"/>
    <s v="Medium-low"/>
    <n v="0.80143029958016077"/>
    <m/>
    <n v="6.5692864027739146E-3"/>
    <n v="1.1809375399751141E-2"/>
    <n v="3.118043508297895E-2"/>
    <x v="0"/>
    <n v="1"/>
    <n v="0.37874312428044787"/>
    <n v="78.348809250936341"/>
    <n v="1157.925093632959"/>
    <n v="202.9325842696629"/>
    <x v="3"/>
    <s v="Exp&gt;25"/>
    <s v="Exp&gt;50"/>
    <s v="Decreased Export Intensity"/>
    <n v="0"/>
    <n v="-3.7167491096240728E-2"/>
    <n v="30.212329974835519"/>
    <n v="0.26399623957014379"/>
    <n v="-5.6432391486699176"/>
    <n v="-5.808725959897032E-2"/>
    <n v="6.8225712918555281"/>
    <s v="Yes"/>
    <s v="Yes"/>
    <s v="Yes"/>
    <x v="3"/>
    <s v="Declining"/>
    <n v="0.37453183520599248"/>
    <n v="3.7383221106068731E-3"/>
    <n v="9.3501738411494451E-2"/>
    <s v="No"/>
    <s v="1.Sustaining"/>
    <s v="Hiring"/>
    <n v="344.21017535957839"/>
    <n v="6.5692864027739146E-3"/>
    <n v="3.118043508297895E-2"/>
    <n v="1.1809375399751141E-2"/>
    <n v="0.80143029958016077"/>
    <s v="75-100"/>
    <n v="0.37874312428044787"/>
    <n v="12.64163362845906"/>
    <n v="5.5872486584002496"/>
    <n v="78.348809250936341"/>
    <n v="1157.925093632959"/>
  </r>
  <r>
    <m/>
    <n v="1936"/>
    <n v="1573"/>
    <n v="1899"/>
    <n v="1869"/>
    <s v="Sanha Polska sp. z o.o., Legnica"/>
    <m/>
    <m/>
    <m/>
    <n v="1998"/>
    <m/>
    <n v="931139622"/>
    <n v="141512"/>
    <n v="6911972076"/>
    <s v="sp. z o.o."/>
    <s v="2594"/>
    <s v="Produkcja złączy i śrub"/>
    <m/>
    <s v="produkcja"/>
    <m/>
    <n v="500"/>
    <s v="J"/>
    <x v="2"/>
    <n v="387522.81148999999"/>
    <n v="29647.673889999998"/>
    <n v="27618.597969999999"/>
    <n v="21712.128809999998"/>
    <n v="6653.3056299999998"/>
    <n v="302029.7"/>
    <n v="270"/>
    <n v="25390.101060000001"/>
    <n v="222357.02233000001"/>
    <n v="59815.935680000002"/>
    <n v="162541.08665000001"/>
    <n v="95338.216620000007"/>
    <n v="127018.80571"/>
    <m/>
    <m/>
    <s v="C"/>
    <s v="Manufacturing"/>
    <s v="25"/>
    <s v="MANUFACTURE OF FABRICATED METAL PRODUCTS, EXCEPT MACHINERY AND EQUIPMENT"/>
    <s v="Medium-low"/>
    <n v="0.7793856027177225"/>
    <n v="35.087423564255651"/>
    <n v="5.6028001878181757E-2"/>
    <n v="9.7645347929587914E-2"/>
    <n v="0.22773793741643411"/>
    <x v="0"/>
    <n v="1"/>
    <n v="0.42876188762101958"/>
    <n v="94.037411333333324"/>
    <n v="1435.2696721851851"/>
    <n v="221.54050251851851"/>
    <x v="3"/>
    <s v="Exp&gt;25"/>
    <s v="Exp&gt;50"/>
    <s v="Decreased Export Intensity"/>
    <n v="0"/>
    <n v="-3.7167491096240728E-2"/>
    <n v="30.212329974835519"/>
    <n v="0.26399623957014379"/>
    <n v="-5.6432391486699176"/>
    <n v="-5.808725959897032E-2"/>
    <n v="6.8225712918555281"/>
    <s v="Yes"/>
    <s v="Yes"/>
    <s v="Yes"/>
    <x v="3"/>
    <s v="Declining"/>
    <n v="0.37453183520599248"/>
    <n v="3.7383221106068731E-3"/>
    <n v="9.3501738411494451E-2"/>
    <s v="No"/>
    <s v="1.Sustaining"/>
    <s v="Hiring"/>
    <n v="344.21017535957839"/>
    <n v="6.5692864027739146E-3"/>
    <n v="3.118043508297895E-2"/>
    <n v="1.1809375399751141E-2"/>
    <n v="0.80143029958016077"/>
    <s v="75-100"/>
    <n v="0.37874312428044787"/>
    <n v="12.64163362845906"/>
    <n v="5.5872486584002496"/>
    <n v="78.348809250936341"/>
    <n v="1157.925093632959"/>
  </r>
  <r>
    <m/>
    <n v="1936"/>
    <n v="1573"/>
    <n v="1899"/>
    <n v="1869"/>
    <s v="Sanha Polska sp. z o.o., Legnica"/>
    <m/>
    <m/>
    <m/>
    <n v="1998"/>
    <m/>
    <n v="931139622"/>
    <n v="141512"/>
    <n v="6911972076"/>
    <s v="sp. z o.o."/>
    <s v="2594"/>
    <s v="Produkcja złączy i śrub"/>
    <m/>
    <s v="produkcja"/>
    <m/>
    <n v="500"/>
    <s v="J"/>
    <x v="4"/>
    <n v="402572.25209000002"/>
    <n v="25028.978810000001"/>
    <n v="21732.04351"/>
    <n v="17513.117569999999"/>
    <n v="8706.4889299999995"/>
    <n v="307671"/>
    <n v="268"/>
    <n v="28468.881130000002"/>
    <n v="229162.73194"/>
    <n v="77925.767340000006"/>
    <n v="151236.96460000001"/>
    <n v="133758.34623"/>
    <n v="95404.385709999988"/>
    <m/>
    <m/>
    <s v="C"/>
    <s v="Manufacturing"/>
    <s v="25"/>
    <s v="MANUFACTURE OF FABRICATED METAL PRODUCTS, EXCEPT MACHINERY AND EQUIPMENT"/>
    <s v="Medium-low"/>
    <n v="0.76426280848392003"/>
    <n v="-0.61021421295837097"/>
    <n v="4.3503041948566107E-2"/>
    <n v="7.6422188816396758E-2"/>
    <n v="0.130931026463843"/>
    <x v="0"/>
    <n v="1"/>
    <n v="0.58368280521730276"/>
    <n v="106.2271683955224"/>
    <n v="1502.135268992537"/>
    <n v="290.76778858208962"/>
    <x v="3"/>
    <s v="Exp&gt;25"/>
    <s v="Exp&gt;50"/>
    <s v="Decreased Export Intensity"/>
    <n v="0"/>
    <n v="-3.7167491096240728E-2"/>
    <n v="30.212329974835519"/>
    <n v="0.26399623957014379"/>
    <n v="-5.6432391486699176"/>
    <n v="-5.808725959897032E-2"/>
    <n v="6.8225712918555281"/>
    <s v="Yes"/>
    <s v="Yes"/>
    <s v="Yes"/>
    <x v="3"/>
    <s v="Declining"/>
    <n v="0.37453183520599248"/>
    <n v="3.7383221106068731E-3"/>
    <n v="9.3501738411494451E-2"/>
    <s v="No"/>
    <s v="1.Sustaining"/>
    <s v="Hiring"/>
    <n v="344.21017535957839"/>
    <n v="6.5692864027739146E-3"/>
    <n v="3.118043508297895E-2"/>
    <n v="1.1809375399751141E-2"/>
    <n v="0.80143029958016077"/>
    <s v="75-100"/>
    <n v="0.37874312428044787"/>
    <n v="12.64163362845906"/>
    <n v="5.5872486584002496"/>
    <n v="78.348809250936341"/>
    <n v="1157.925093632959"/>
  </r>
  <r>
    <m/>
    <n v="1936"/>
    <n v="1573"/>
    <n v="1899"/>
    <n v="1869"/>
    <s v="Sanha Polska sp. z o.o., Legnica"/>
    <m/>
    <m/>
    <m/>
    <n v="1998"/>
    <m/>
    <n v="931139622"/>
    <n v="141512"/>
    <n v="6911972076"/>
    <s v="sp. z o.o."/>
    <s v="2594"/>
    <s v="Produkcja złączy i śrub"/>
    <m/>
    <s v="produkcja"/>
    <m/>
    <n v="500"/>
    <s v="J"/>
    <x v="3"/>
    <n v="405043.88746"/>
    <n v="31356.590120000001"/>
    <n v="26254.922579999999"/>
    <n v="20907.012040000001"/>
    <n v="7701.58637"/>
    <n v="306233"/>
    <n v="272"/>
    <n v="26551.14215"/>
    <n v="245310.58115000001"/>
    <n v="66595.683430000005"/>
    <n v="178714.89772000001"/>
    <n v="116245.22865999999"/>
    <n v="129065.35249"/>
    <m/>
    <m/>
    <s v="C"/>
    <s v="Manufacturing"/>
    <s v="25"/>
    <s v="MANUFACTURE OF FABRICATED METAL PRODUCTS, EXCEPT MACHINERY AND EQUIPMENT"/>
    <s v="Medium-low"/>
    <n v="0.75604893563599807"/>
    <n v="4.5213018306283992"/>
    <n v="5.1616658557931357E-2"/>
    <n v="8.5226702990100503E-2"/>
    <n v="0.17985264669356801"/>
    <x v="0"/>
    <n v="1"/>
    <n v="0.47386960690831159"/>
    <n v="97.614493198529416"/>
    <n v="1489.131939191177"/>
    <n v="244.83707143382361"/>
    <x v="3"/>
    <s v="Exp&gt;25"/>
    <s v="Exp&gt;50"/>
    <s v="Decreased Export Intensity"/>
    <n v="0"/>
    <n v="-3.7167491096240728E-2"/>
    <n v="30.212329974835519"/>
    <n v="0.26399623957014379"/>
    <n v="-5.6432391486699176"/>
    <n v="-5.808725959897032E-2"/>
    <n v="6.8225712918555281"/>
    <s v="Yes"/>
    <s v="Yes"/>
    <s v="Yes"/>
    <x v="3"/>
    <s v="Declining"/>
    <n v="0.37453183520599248"/>
    <n v="3.7383221106068731E-3"/>
    <n v="9.3501738411494451E-2"/>
    <s v="No"/>
    <s v="1.Sustaining"/>
    <s v="Hiring"/>
    <n v="344.21017535957839"/>
    <n v="6.5692864027739146E-3"/>
    <n v="3.118043508297895E-2"/>
    <n v="1.1809375399751141E-2"/>
    <n v="0.80143029958016077"/>
    <s v="75-100"/>
    <n v="0.37874312428044787"/>
    <n v="12.64163362845906"/>
    <n v="5.5872486584002496"/>
    <n v="78.348809250936341"/>
    <n v="1157.925093632959"/>
  </r>
  <r>
    <m/>
    <m/>
    <m/>
    <n v="1505"/>
    <n v="1870"/>
    <s v="Greenyard Frozen Poland sp. z o.o., Lipno"/>
    <m/>
    <m/>
    <m/>
    <m/>
    <m/>
    <n v="142879083"/>
    <n v="383860"/>
    <n v="9522106392"/>
    <s v="sp. z o.o."/>
    <s v="1039"/>
    <s v="Pozostałe przetwarzanie i konserwowanie owoców i warzyw"/>
    <m/>
    <s v="żywność"/>
    <m/>
    <n v="500"/>
    <s v="J"/>
    <x v="0"/>
    <n v="302572"/>
    <n v="5286"/>
    <n v="-5507"/>
    <n v="-4628"/>
    <n v="6202"/>
    <n v="196671.8"/>
    <n v="590"/>
    <n v="33051"/>
    <n v="258898"/>
    <n v="92909"/>
    <n v="165989"/>
    <n v="13113"/>
    <n v="245781"/>
    <m/>
    <m/>
    <s v="C"/>
    <s v="Manufacturing"/>
    <s v="10"/>
    <s v="MANUFACTURE OF FOOD PRODUCTS"/>
    <s v="Low"/>
    <n v="0.65"/>
    <m/>
    <n v="-1.529553296405484E-2"/>
    <n v="-1.7875765745583201E-2"/>
    <n v="-0.35293220468237629"/>
    <x v="0"/>
    <n v="1"/>
    <n v="5.0649290454155692E-2"/>
    <n v="56.018644067796608"/>
    <n v="512.83389830508474"/>
    <n v="157.4728813559322"/>
    <x v="2"/>
    <s v="Exp&gt;25"/>
    <s v="Exp&gt;50"/>
    <s v="Decreased Export Intensity"/>
    <n v="0"/>
    <n v="-5.7285966015385492E-2"/>
    <n v="112.8799095752416"/>
    <n v="0.75555801591256433"/>
    <n v="54.260804040030173"/>
    <n v="0.43347451674345022"/>
    <n v="20.790747613784809"/>
    <s v="No"/>
    <s v="No"/>
    <s v="No"/>
    <x v="1"/>
    <s v="Growing"/>
    <n v="-2.542372881355933"/>
    <n v="-2.5752496102414039E-2"/>
    <n v="-0.64174437097325177"/>
    <s v="No"/>
    <s v="0.Reducing"/>
    <s v="Reducing"/>
    <n v="607.3661016949153"/>
    <n v="-1.529553296405484E-2"/>
    <n v="-0.35293220468237629"/>
    <n v="-1.7875765745583201E-2"/>
    <n v="0.65"/>
    <s v="50-75"/>
    <n v="5.0649290454155692E-2"/>
    <n v="12.62007454466052"/>
    <n v="6.3801225368997647"/>
    <n v="56.018644067796608"/>
    <n v="512.83389830508474"/>
  </r>
  <r>
    <m/>
    <m/>
    <m/>
    <n v="1505"/>
    <n v="1870"/>
    <s v="Greenyard Frozen Poland sp. z o.o., Lipno"/>
    <m/>
    <m/>
    <m/>
    <m/>
    <m/>
    <n v="142879083"/>
    <n v="383860"/>
    <n v="9522106392"/>
    <s v="sp. z o.o."/>
    <s v="1039"/>
    <s v="Pozostałe przetwarzanie i konserwowanie owoców i warzyw"/>
    <m/>
    <s v="żywność"/>
    <m/>
    <n v="500"/>
    <s v="J"/>
    <x v="1"/>
    <n v="364265"/>
    <n v="10377"/>
    <n v="-1129"/>
    <n v="-523"/>
    <n v="7349"/>
    <n v="249200"/>
    <n v="592"/>
    <n v="38165.714999999997"/>
    <n v="253488.93599999999"/>
    <n v="97554.933999999994"/>
    <n v="155934.00200000001"/>
    <n v="11776.464"/>
    <n v="241712.47200000001"/>
    <m/>
    <m/>
    <s v="C"/>
    <s v="Manufacturing"/>
    <s v="10"/>
    <s v="MANUFACTURE OF FOOD PRODUCTS"/>
    <s v="Low"/>
    <n v="0.68411733216202486"/>
    <n v="20.389527120817519"/>
    <n v="-1.4357679162148439E-3"/>
    <n v="-2.0632064193918109E-3"/>
    <n v="-4.4410614255688298E-2"/>
    <x v="0"/>
    <n v="1"/>
    <n v="4.645750692645615E-2"/>
    <n v="64.469113175675673"/>
    <n v="615.3125"/>
    <n v="164.78873986486491"/>
    <x v="2"/>
    <s v="Exp&gt;25"/>
    <s v="Exp&gt;50"/>
    <s v="Decreased Export Intensity"/>
    <n v="0"/>
    <n v="-5.7285966015385492E-2"/>
    <n v="112.8799095752416"/>
    <n v="0.75555801591256433"/>
    <n v="54.260804040030173"/>
    <n v="0.43347451674345022"/>
    <n v="20.790747613784809"/>
    <s v="No"/>
    <s v="No"/>
    <s v="No"/>
    <x v="1"/>
    <s v="Growing"/>
    <n v="-2.542372881355933"/>
    <n v="-2.5752496102414039E-2"/>
    <n v="-0.64174437097325177"/>
    <s v="No"/>
    <s v="0.Reducing"/>
    <s v="Reducing"/>
    <n v="607.3661016949153"/>
    <n v="-1.529553296405484E-2"/>
    <n v="-0.35293220468237629"/>
    <n v="-1.7875765745583201E-2"/>
    <n v="0.65"/>
    <s v="50-75"/>
    <n v="5.0649290454155692E-2"/>
    <n v="12.62007454466052"/>
    <n v="6.3801225368997647"/>
    <n v="56.018644067796608"/>
    <n v="512.83389830508474"/>
  </r>
  <r>
    <m/>
    <m/>
    <m/>
    <n v="1505"/>
    <n v="1870"/>
    <s v="Greenyard Frozen Poland sp. z o.o., Lipno"/>
    <m/>
    <m/>
    <m/>
    <m/>
    <m/>
    <n v="142879083"/>
    <n v="383860"/>
    <n v="9522106392"/>
    <s v="sp. z o.o."/>
    <s v="1039"/>
    <s v="Pozostałe przetwarzanie i konserwowanie owoców i warzyw"/>
    <m/>
    <s v="żywność"/>
    <m/>
    <n v="500"/>
    <s v="J"/>
    <x v="2"/>
    <n v="419652"/>
    <n v="17056.244999999999"/>
    <n v="5769.6750000000002"/>
    <n v="5950.1189999999997"/>
    <n v="8281.8080000000009"/>
    <n v="261452.2"/>
    <n v="608"/>
    <n v="43504.142"/>
    <n v="256893.55"/>
    <n v="110044.69"/>
    <n v="146848.85999999999"/>
    <n v="18437.656999999999"/>
    <n v="238455.89300000001"/>
    <m/>
    <m/>
    <s v="C"/>
    <s v="Manufacturing"/>
    <s v="10"/>
    <s v="MANUFACTURE OF FOOD PRODUCTS"/>
    <s v="Low"/>
    <n v="0.62302145587296143"/>
    <n v="15.205139115753649"/>
    <n v="1.417869806411026E-2"/>
    <n v="2.3161807682598491E-2"/>
    <n v="0.32271557063893752"/>
    <x v="0"/>
    <n v="1"/>
    <n v="7.1771583988776672E-2"/>
    <n v="71.55286513157894"/>
    <n v="690.21710526315792"/>
    <n v="180.99455592105261"/>
    <x v="2"/>
    <s v="Exp&gt;25"/>
    <s v="Exp&gt;50"/>
    <s v="Decreased Export Intensity"/>
    <n v="0"/>
    <n v="-5.7285966015385492E-2"/>
    <n v="112.8799095752416"/>
    <n v="0.75555801591256433"/>
    <n v="54.260804040030173"/>
    <n v="0.43347451674345022"/>
    <n v="20.790747613784809"/>
    <s v="No"/>
    <s v="No"/>
    <s v="No"/>
    <x v="1"/>
    <s v="Growing"/>
    <n v="-2.542372881355933"/>
    <n v="-2.5752496102414039E-2"/>
    <n v="-0.64174437097325177"/>
    <s v="No"/>
    <s v="0.Reducing"/>
    <s v="Reducing"/>
    <n v="607.3661016949153"/>
    <n v="-1.529553296405484E-2"/>
    <n v="-0.35293220468237629"/>
    <n v="-1.7875765745583201E-2"/>
    <n v="0.65"/>
    <s v="50-75"/>
    <n v="5.0649290454155692E-2"/>
    <n v="12.62007454466052"/>
    <n v="6.3801225368997647"/>
    <n v="56.018644067796608"/>
    <n v="512.83389830508474"/>
  </r>
  <r>
    <m/>
    <m/>
    <m/>
    <n v="1505"/>
    <n v="1870"/>
    <s v="Greenyard Frozen Poland sp. z o.o., Lipno"/>
    <m/>
    <m/>
    <m/>
    <m/>
    <m/>
    <n v="142879083"/>
    <n v="383860"/>
    <n v="9522106392"/>
    <s v="sp. z o.o."/>
    <s v="1039"/>
    <s v="Pozostałe przetwarzanie i konserwowanie owoców i warzyw"/>
    <m/>
    <s v="żywność"/>
    <m/>
    <n v="500"/>
    <s v="J"/>
    <x v="3"/>
    <n v="505855"/>
    <n v="19407.214"/>
    <n v="12430.69"/>
    <n v="10705.135"/>
    <n v="8708.5380000000005"/>
    <n v="315344"/>
    <n v="567"/>
    <n v="43468"/>
    <n v="315036.522"/>
    <n v="118563.42200000001"/>
    <n v="196473.1"/>
    <n v="29142.792000000001"/>
    <n v="285893.73"/>
    <m/>
    <m/>
    <s v="C"/>
    <s v="Manufacturing"/>
    <s v="10"/>
    <s v="MANUFACTURE OF FOOD PRODUCTS"/>
    <s v="Low"/>
    <n v="0.62338812505559893"/>
    <n v="20.541543945936152"/>
    <n v="2.1162457621255099E-2"/>
    <n v="3.3980615745878497E-2"/>
    <n v="0.36733388482476209"/>
    <x v="0"/>
    <n v="1"/>
    <n v="9.2506074581409969E-2"/>
    <n v="76.663139329806"/>
    <n v="892.16049382716051"/>
    <n v="209.1065643738977"/>
    <x v="2"/>
    <s v="Exp&gt;25"/>
    <s v="Exp&gt;50"/>
    <s v="Decreased Export Intensity"/>
    <n v="0"/>
    <n v="-5.7285966015385492E-2"/>
    <n v="112.8799095752416"/>
    <n v="0.75555801591256433"/>
    <n v="54.260804040030173"/>
    <n v="0.43347451674345022"/>
    <n v="20.790747613784809"/>
    <s v="No"/>
    <s v="No"/>
    <s v="No"/>
    <x v="1"/>
    <s v="Growing"/>
    <n v="-2.542372881355933"/>
    <n v="-2.5752496102414039E-2"/>
    <n v="-0.64174437097325177"/>
    <s v="No"/>
    <s v="0.Reducing"/>
    <s v="Reducing"/>
    <n v="607.3661016949153"/>
    <n v="-1.529553296405484E-2"/>
    <n v="-0.35293220468237629"/>
    <n v="-1.7875765745583201E-2"/>
    <n v="0.65"/>
    <s v="50-75"/>
    <n v="5.0649290454155692E-2"/>
    <n v="12.62007454466052"/>
    <n v="6.3801225368997647"/>
    <n v="56.018644067796608"/>
    <n v="512.83389830508474"/>
  </r>
  <r>
    <m/>
    <m/>
    <m/>
    <n v="1505"/>
    <n v="1870"/>
    <s v="Greenyard Frozen Poland sp. z o.o., Lipno"/>
    <m/>
    <m/>
    <m/>
    <m/>
    <m/>
    <n v="142879083"/>
    <n v="383860"/>
    <n v="9522106392"/>
    <s v="sp. z o.o."/>
    <s v="1039"/>
    <s v="Pozostałe przetwarzanie i konserwowanie owoców i warzyw"/>
    <m/>
    <s v="żywność"/>
    <m/>
    <n v="500"/>
    <s v="J"/>
    <x v="4"/>
    <n v="644115"/>
    <n v="23354"/>
    <n v="2809"/>
    <n v="4078"/>
    <n v="10898"/>
    <n v="381776"/>
    <n v="575"/>
    <n v="47973"/>
    <n v="359863"/>
    <n v="126615"/>
    <n v="233248"/>
    <n v="33221"/>
    <n v="221027"/>
    <m/>
    <m/>
    <s v="C"/>
    <s v="Manufacturing"/>
    <s v="10"/>
    <s v="MANUFACTURE OF FOOD PRODUCTS"/>
    <s v="Low"/>
    <n v="0.59271403398461453"/>
    <n v="27.331942948078019"/>
    <n v="6.3311675710082827E-3"/>
    <n v="1.13320902676852E-2"/>
    <n v="0.1227536799012673"/>
    <x v="0"/>
    <n v="1"/>
    <n v="9.231568680303337E-2"/>
    <n v="83.431304347826085"/>
    <n v="1120.2"/>
    <n v="220.2"/>
    <x v="2"/>
    <s v="Exp&gt;25"/>
    <s v="Exp&gt;50"/>
    <s v="Decreased Export Intensity"/>
    <n v="0"/>
    <n v="-5.7285966015385492E-2"/>
    <n v="112.8799095752416"/>
    <n v="0.75555801591256433"/>
    <n v="54.260804040030173"/>
    <n v="0.43347451674345022"/>
    <n v="20.790747613784809"/>
    <s v="No"/>
    <s v="No"/>
    <s v="No"/>
    <x v="1"/>
    <s v="Growing"/>
    <n v="-2.542372881355933"/>
    <n v="-2.5752496102414039E-2"/>
    <n v="-0.64174437097325177"/>
    <s v="No"/>
    <s v="0.Reducing"/>
    <s v="Reducing"/>
    <n v="607.3661016949153"/>
    <n v="-1.529553296405484E-2"/>
    <n v="-0.35293220468237629"/>
    <n v="-1.7875765745583201E-2"/>
    <n v="0.65"/>
    <s v="50-75"/>
    <n v="5.0649290454155692E-2"/>
    <n v="12.62007454466052"/>
    <n v="6.3801225368997647"/>
    <n v="56.018644067796608"/>
    <n v="512.83389830508474"/>
  </r>
  <r>
    <n v="1916"/>
    <m/>
    <n v="1790"/>
    <n v="1739"/>
    <n v="1871"/>
    <s v="Solid SA, Warszawa "/>
    <m/>
    <m/>
    <m/>
    <n v="2007"/>
    <m/>
    <n v="140908892"/>
    <n v="283014"/>
    <n v="5213444019"/>
    <s v="SA"/>
    <s v="8010"/>
    <s v="Działalność ochroniarska, z wyłączeniem obsługi systemów bezpieczeństwa"/>
    <m/>
    <s v="usługi"/>
    <m/>
    <n v="400"/>
    <s v="J"/>
    <x v="0"/>
    <n v="309038"/>
    <n v="106"/>
    <n v="316"/>
    <n v="192"/>
    <n v="364"/>
    <n v="0"/>
    <n v="8"/>
    <n v="106336.07867"/>
    <n v="58793"/>
    <n v="3188"/>
    <n v="55605"/>
    <n v="2337"/>
    <n v="56455.17209"/>
    <m/>
    <m/>
    <s v="N"/>
    <s v="Administrative and Support Service Activities"/>
    <s v="80"/>
    <s v="INVESTIGATION AND SECURITY ACTIVITIES"/>
    <s v="High"/>
    <n v="0"/>
    <m/>
    <n v="6.2128281958852955E-4"/>
    <n v="3.265694895650843E-3"/>
    <n v="8.2156611039794603E-2"/>
    <x v="1"/>
    <n v="0"/>
    <n v="3.9749630058000099E-2"/>
    <n v="13292.00983375"/>
    <n v="38629.75"/>
    <n v="398.5"/>
    <x v="0"/>
    <s v="Exp&lt;25"/>
    <s v="Exp&lt;50"/>
    <s v="Decreased Export Intensity"/>
    <n v="0"/>
    <n v="0"/>
    <n v="35.705261084397399"/>
    <n v="0.30531515006727972"/>
    <n v="-1.662854286668547"/>
    <n v="-1.6768349101834449E-2"/>
    <n v="7.9317381907765938"/>
    <s v="Yes"/>
    <s v="No"/>
    <s v="No"/>
    <x v="3"/>
    <s v="Declining"/>
    <n v="25"/>
    <n v="0.22314355131421021"/>
    <n v="5.7371263440564091"/>
    <s v="Yes"/>
    <s v="2.Hiring"/>
    <s v="Hiring"/>
    <n v="3308.3324750000029"/>
    <n v="6.2128281958852955E-4"/>
    <n v="8.2156611039794603E-2"/>
    <n v="3.265694895650843E-3"/>
    <n v="0"/>
    <s v="0-10"/>
    <n v="3.9749630058000099E-2"/>
    <n v="12.64121952566507"/>
    <n v="2.0794415416798362"/>
    <n v="13292.00983375"/>
    <n v="38629.75"/>
  </r>
  <r>
    <n v="1916"/>
    <m/>
    <n v="1790"/>
    <n v="1739"/>
    <n v="1871"/>
    <s v="Solid SA, Warszawa "/>
    <m/>
    <m/>
    <m/>
    <n v="2007"/>
    <m/>
    <n v="140908892"/>
    <n v="283014"/>
    <n v="5213444019"/>
    <s v="SA"/>
    <s v="8010"/>
    <s v="Działalność ochroniarska, z wyłączeniem obsługi systemów bezpieczeństwa"/>
    <m/>
    <s v="usługi"/>
    <m/>
    <n v="400"/>
    <s v="J"/>
    <x v="1"/>
    <n v="315765.64205000002"/>
    <n v="7.2563599999999999"/>
    <n v="198.38300000000001"/>
    <n v="60.752000000000002"/>
    <n v="260.54829000000001"/>
    <n v="0"/>
    <n v="6"/>
    <n v="110800.71752000001"/>
    <n v="57882.592140000008"/>
    <n v="3527.2075399999999"/>
    <n v="54355.384599999998"/>
    <n v="2398.07267"/>
    <n v="55197.61116"/>
    <m/>
    <m/>
    <s v="N"/>
    <s v="Administrative and Support Service Activities"/>
    <s v="80"/>
    <s v="INVESTIGATION AND SECURITY ACTIVITIES"/>
    <s v="High"/>
    <n v="0"/>
    <n v="2.1769627197949948"/>
    <n v="1.9239585284069701E-4"/>
    <n v="1.0495728984123551E-3"/>
    <n v="2.5333677648726131E-2"/>
    <x v="1"/>
    <n v="0"/>
    <n v="4.1429946057008067E-2"/>
    <n v="18466.786253333328"/>
    <n v="52627.60700833334"/>
    <n v="587.86792333333335"/>
    <x v="0"/>
    <s v="Exp&lt;25"/>
    <s v="Exp&lt;50"/>
    <s v="Decreased Export Intensity"/>
    <n v="0"/>
    <n v="0"/>
    <n v="35.705261084397399"/>
    <n v="0.30531515006727972"/>
    <n v="-1.662854286668547"/>
    <n v="-1.6768349101834449E-2"/>
    <n v="7.9317381907765938"/>
    <s v="Yes"/>
    <s v="No"/>
    <s v="No"/>
    <x v="3"/>
    <s v="Declining"/>
    <n v="25"/>
    <n v="0.22314355131421021"/>
    <n v="5.7371263440564091"/>
    <s v="Yes"/>
    <s v="2.Hiring"/>
    <s v="Hiring"/>
    <n v="3308.3324750000029"/>
    <n v="6.2128281958852955E-4"/>
    <n v="8.2156611039794603E-2"/>
    <n v="3.265694895650843E-3"/>
    <n v="0"/>
    <s v="0-10"/>
    <n v="3.9749630058000099E-2"/>
    <n v="12.64121952566507"/>
    <n v="2.0794415416798362"/>
    <n v="13292.00983375"/>
    <n v="38629.75"/>
  </r>
  <r>
    <n v="1916"/>
    <m/>
    <n v="1790"/>
    <n v="1739"/>
    <n v="1871"/>
    <s v="Solid SA, Warszawa "/>
    <m/>
    <m/>
    <m/>
    <n v="2007"/>
    <m/>
    <n v="140908892"/>
    <n v="283014"/>
    <n v="5213444019"/>
    <s v="SA"/>
    <s v="8010"/>
    <s v="Działalność ochroniarska, z wyłączeniem obsługi systemów bezpieczeństwa"/>
    <m/>
    <s v="usługi"/>
    <m/>
    <n v="400"/>
    <s v="J"/>
    <x v="2"/>
    <n v="327557.86952000001"/>
    <n v="528.88139000000001"/>
    <n v="721.51062000000002"/>
    <n v="486.31761999999998"/>
    <n v="149.42663999999999"/>
    <n v="0"/>
    <n v="6"/>
    <n v="113240.20707"/>
    <n v="55501.833750000013"/>
    <n v="3703.1269000000002"/>
    <n v="51798.706850000002"/>
    <n v="2884.3902899999998"/>
    <n v="52617.443460000002"/>
    <m/>
    <m/>
    <s v="N"/>
    <s v="Administrative and Support Service Activities"/>
    <s v="80"/>
    <s v="INVESTIGATION AND SECURITY ACTIVITIES"/>
    <s v="High"/>
    <n v="0"/>
    <n v="3.7344871954538839"/>
    <n v="1.484676954068131E-3"/>
    <n v="8.762190132141353E-3"/>
    <n v="0.1686032648515122"/>
    <x v="1"/>
    <n v="0"/>
    <n v="5.1969279123142482E-2"/>
    <n v="18873.367845000001"/>
    <n v="54592.978253333327"/>
    <n v="617.18781666666666"/>
    <x v="0"/>
    <s v="Exp&lt;25"/>
    <s v="Exp&lt;50"/>
    <s v="Decreased Export Intensity"/>
    <n v="0"/>
    <n v="0"/>
    <n v="35.705261084397399"/>
    <n v="0.30531515006727972"/>
    <n v="-1.662854286668547"/>
    <n v="-1.6768349101834449E-2"/>
    <n v="7.9317381907765938"/>
    <s v="Yes"/>
    <s v="No"/>
    <s v="No"/>
    <x v="3"/>
    <s v="Declining"/>
    <n v="25"/>
    <n v="0.22314355131421021"/>
    <n v="5.7371263440564091"/>
    <s v="Yes"/>
    <s v="2.Hiring"/>
    <s v="Hiring"/>
    <n v="3308.3324750000029"/>
    <n v="6.2128281958852955E-4"/>
    <n v="8.2156611039794603E-2"/>
    <n v="3.265694895650843E-3"/>
    <n v="0"/>
    <s v="0-10"/>
    <n v="3.9749630058000099E-2"/>
    <n v="12.64121952566507"/>
    <n v="2.0794415416798362"/>
    <n v="13292.00983375"/>
    <n v="38629.75"/>
  </r>
  <r>
    <n v="1916"/>
    <m/>
    <n v="1790"/>
    <n v="1739"/>
    <n v="1871"/>
    <s v="Solid SA, Warszawa "/>
    <m/>
    <m/>
    <m/>
    <n v="2007"/>
    <m/>
    <n v="140908892"/>
    <n v="283014"/>
    <n v="5213444019"/>
    <s v="SA"/>
    <s v="8010"/>
    <s v="Działalność ochroniarska, z wyłączeniem obsługi systemów bezpieczeństwa"/>
    <m/>
    <s v="usługi"/>
    <m/>
    <n v="400"/>
    <s v="J"/>
    <x v="3"/>
    <n v="371515"/>
    <n v="959.32819999999992"/>
    <n v="1121.4038399999999"/>
    <n v="765.15383999999995"/>
    <n v="112.68788000000001"/>
    <n v="0"/>
    <n v="10"/>
    <n v="129909.27094"/>
    <n v="76033.314040000012"/>
    <n v="3671.3433399999999"/>
    <n v="72361.970700000005"/>
    <n v="3649.5441300000002"/>
    <n v="72383.769910000003"/>
    <m/>
    <m/>
    <s v="N"/>
    <s v="Administrative and Support Service Activities"/>
    <s v="80"/>
    <s v="INVESTIGATION AND SECURITY ACTIVITIES"/>
    <s v="High"/>
    <n v="0"/>
    <n v="13.419653310242349"/>
    <n v="2.0595503277122049E-3"/>
    <n v="1.006340246589099E-2"/>
    <n v="0.20965737438555099"/>
    <x v="1"/>
    <n v="0"/>
    <n v="4.7999277370443537E-2"/>
    <n v="12990.927094000001"/>
    <n v="37151.5"/>
    <n v="367.13433400000002"/>
    <x v="0"/>
    <s v="Exp&lt;25"/>
    <s v="Exp&lt;50"/>
    <s v="Decreased Export Intensity"/>
    <n v="0"/>
    <n v="0"/>
    <n v="35.705261084397399"/>
    <n v="0.30531515006727972"/>
    <n v="-1.662854286668547"/>
    <n v="-1.6768349101834449E-2"/>
    <n v="7.9317381907765938"/>
    <s v="Yes"/>
    <s v="No"/>
    <s v="No"/>
    <x v="3"/>
    <s v="Declining"/>
    <n v="25"/>
    <n v="0.22314355131421021"/>
    <n v="5.7371263440564091"/>
    <s v="Yes"/>
    <s v="2.Hiring"/>
    <s v="Hiring"/>
    <n v="3308.3324750000029"/>
    <n v="6.2128281958852955E-4"/>
    <n v="8.2156611039794603E-2"/>
    <n v="3.265694895650843E-3"/>
    <n v="0"/>
    <s v="0-10"/>
    <n v="3.9749630058000099E-2"/>
    <n v="12.64121952566507"/>
    <n v="2.0794415416798362"/>
    <n v="13292.00983375"/>
    <n v="38629.75"/>
  </r>
  <r>
    <n v="1916"/>
    <m/>
    <n v="1790"/>
    <n v="1739"/>
    <n v="1871"/>
    <s v="Solid SA, Warszawa "/>
    <m/>
    <m/>
    <m/>
    <n v="2007"/>
    <m/>
    <n v="140908892"/>
    <n v="283014"/>
    <n v="5213444019"/>
    <s v="SA"/>
    <s v="8010"/>
    <s v="Działalność ochroniarska, z wyłączeniem obsługi systemów bezpieczeństwa"/>
    <m/>
    <s v="usługi"/>
    <m/>
    <n v="400"/>
    <s v="J"/>
    <x v="4"/>
    <n v="419380.82475000003"/>
    <n v="696.09752000000003"/>
    <n v="877.38393999999994"/>
    <n v="580.24293999999998"/>
    <n v="103.82476"/>
    <n v="0"/>
    <n v="10"/>
    <n v="140724.99202000001"/>
    <n v="82163.990590000001"/>
    <n v="3590.46837"/>
    <n v="78573.522219999999"/>
    <n v="4229.7870700000003"/>
    <n v="77934.203519999995"/>
    <m/>
    <m/>
    <s v="N"/>
    <s v="Administrative and Support Service Activities"/>
    <s v="80"/>
    <s v="INVESTIGATION AND SECURITY ACTIVITIES"/>
    <s v="High"/>
    <n v="0"/>
    <n v="12.883954820128411"/>
    <n v="1.3835705062240091E-3"/>
    <n v="7.0620102046336109E-3"/>
    <n v="0.13718017725180659"/>
    <x v="1"/>
    <n v="0"/>
    <n v="5.1479815423117949E-2"/>
    <n v="14072.499202000001"/>
    <n v="41938.082475000003"/>
    <n v="359.04683699999998"/>
    <x v="0"/>
    <s v="Exp&lt;25"/>
    <s v="Exp&lt;50"/>
    <s v="Decreased Export Intensity"/>
    <n v="0"/>
    <n v="0"/>
    <n v="35.705261084397399"/>
    <n v="0.30531515006727972"/>
    <n v="-1.662854286668547"/>
    <n v="-1.6768349101834449E-2"/>
    <n v="7.9317381907765938"/>
    <s v="Yes"/>
    <s v="No"/>
    <s v="No"/>
    <x v="3"/>
    <s v="Declining"/>
    <n v="25"/>
    <n v="0.22314355131421021"/>
    <n v="5.7371263440564091"/>
    <s v="Yes"/>
    <s v="2.Hiring"/>
    <s v="Hiring"/>
    <n v="3308.3324750000029"/>
    <n v="6.2128281958852955E-4"/>
    <n v="8.2156611039794603E-2"/>
    <n v="3.265694895650843E-3"/>
    <n v="0"/>
    <s v="0-10"/>
    <n v="3.9749630058000099E-2"/>
    <n v="12.64121952566507"/>
    <n v="2.0794415416798362"/>
    <n v="13292.00983375"/>
    <n v="38629.75"/>
  </r>
  <r>
    <m/>
    <n v="1912"/>
    <m/>
    <n v="1822"/>
    <n v="1872"/>
    <s v="Batim-Transport Międzynarodowy i Spedycja sp. z o.o. sp.k., Stary Sącz"/>
    <m/>
    <m/>
    <m/>
    <n v="1995"/>
    <m/>
    <n v="490527940"/>
    <n v="724253"/>
    <n v="7341009129"/>
    <s v="sp. z o.o. sp.k."/>
    <s v="4941"/>
    <s v="Transport drogowy towarów"/>
    <m/>
    <s v="transport"/>
    <m/>
    <n v="400"/>
    <s v="J"/>
    <x v="1"/>
    <n v="300604"/>
    <n v="17996.760129999999"/>
    <n v="8918.3246600000002"/>
    <n v="8918"/>
    <n v="25558.532360000001"/>
    <n v="294768"/>
    <n v="916"/>
    <n v="40364.754059999999"/>
    <n v="178278.78878"/>
    <n v="121397.40154000001"/>
    <n v="56881.387239999996"/>
    <n v="35550.214090000001"/>
    <n v="142728.57469000001"/>
    <m/>
    <m/>
    <s v="H"/>
    <s v="Transportation and Storage"/>
    <s v="49"/>
    <s v="LAND TRANSPORT AND TRANSPORT VIA PIPELINES"/>
    <s v="Low"/>
    <n v="0.98058575401524928"/>
    <n v="-2.7045572242361482"/>
    <n v="2.9666937233037489E-2"/>
    <n v="5.0022776467283557E-2"/>
    <n v="0.25085643584094658"/>
    <x v="1"/>
    <n v="0"/>
    <n v="0.1994079852868518"/>
    <n v="44.066325393013102"/>
    <n v="328.17030567685589"/>
    <n v="132.52991434497821"/>
    <x v="3"/>
    <s v="Exp&gt;25"/>
    <s v="Exp&gt;50"/>
    <s v="Increased Export Intensity"/>
    <n v="1"/>
    <n v="6.4122969062407886E-4"/>
    <n v="20.467261516053849"/>
    <n v="0.18620784136511229"/>
    <n v="-12.70488295938125"/>
    <n v="-0.1358756578040001"/>
    <n v="4.7652514036462312"/>
    <s v="Yes"/>
    <s v="Yes"/>
    <s v="Yes"/>
    <x v="3"/>
    <s v="Declining"/>
    <n v="-4.0120361083249749"/>
    <n v="-4.0947378508883858E-2"/>
    <n v="-1.0184626468219049"/>
    <s v="Yes"/>
    <s v="0.Reducing"/>
    <s v="Reducing"/>
    <n v="79.029506729656077"/>
    <n v="2.7424262040393579E-2"/>
    <n v="0.25142433234421357"/>
    <n v="4.7832493126866472E-2"/>
    <n v="0.97927887105126876"/>
    <s v="75-100"/>
    <n v="0.19024607793879381"/>
    <n v="12.64096709766234"/>
    <n v="6.9047507699618382"/>
    <n v="41.167496419257773"/>
    <n v="309.88966900702098"/>
  </r>
  <r>
    <m/>
    <n v="1912"/>
    <m/>
    <n v="1822"/>
    <n v="1872"/>
    <s v="Batim-Transport Międzynarodowy i Spedycja sp. z o.o. sp.k., Stary Sącz"/>
    <m/>
    <m/>
    <m/>
    <n v="1995"/>
    <m/>
    <n v="490527940"/>
    <n v="724253"/>
    <n v="7341009129"/>
    <s v="sp. z o.o. sp.k."/>
    <s v="4941"/>
    <s v="Transport drogowy towarów"/>
    <m/>
    <s v="transport"/>
    <m/>
    <n v="400"/>
    <s v="J"/>
    <x v="0"/>
    <n v="308960"/>
    <n v="8130"/>
    <n v="8473"/>
    <n v="8473"/>
    <n v="25440"/>
    <n v="302558"/>
    <n v="997"/>
    <n v="41043.993929999997"/>
    <n v="177139"/>
    <n v="124401"/>
    <n v="52738"/>
    <n v="33700"/>
    <n v="143439.16923999999"/>
    <m/>
    <m/>
    <s v="H"/>
    <s v="Transportation and Storage"/>
    <s v="49"/>
    <s v="LAND TRANSPORT AND TRANSPORT VIA PIPELINES"/>
    <s v="Low"/>
    <n v="0.97927887105126876"/>
    <m/>
    <n v="2.7424262040393579E-2"/>
    <n v="4.7832493126866472E-2"/>
    <n v="0.25142433234421357"/>
    <x v="1"/>
    <n v="0"/>
    <n v="0.19024607793879381"/>
    <n v="41.167496419257773"/>
    <n v="309.88966900702098"/>
    <n v="124.7753259779338"/>
    <x v="3"/>
    <s v="Exp&gt;25"/>
    <s v="Exp&gt;50"/>
    <s v="Increased Export Intensity"/>
    <n v="1"/>
    <n v="6.4122969062407886E-4"/>
    <n v="20.467261516053849"/>
    <n v="0.18620784136511229"/>
    <n v="-12.70488295938125"/>
    <n v="-0.1358756578040001"/>
    <n v="4.7652514036462312"/>
    <s v="Yes"/>
    <s v="Yes"/>
    <s v="Yes"/>
    <x v="3"/>
    <s v="Declining"/>
    <n v="-4.0120361083249749"/>
    <n v="-4.0947378508883858E-2"/>
    <n v="-1.0184626468219049"/>
    <s v="Yes"/>
    <s v="0.Reducing"/>
    <s v="Reducing"/>
    <n v="79.029506729656077"/>
    <n v="2.7424262040393579E-2"/>
    <n v="0.25142433234421357"/>
    <n v="4.7832493126866472E-2"/>
    <n v="0.97927887105126876"/>
    <s v="75-100"/>
    <n v="0.19024607793879381"/>
    <n v="12.64096709766234"/>
    <n v="6.9047507699618382"/>
    <n v="41.167496419257773"/>
    <n v="309.88966900702098"/>
  </r>
  <r>
    <m/>
    <n v="1912"/>
    <m/>
    <n v="1822"/>
    <n v="1872"/>
    <s v="Batim-Transport Międzynarodowy i Spedycja sp. z o.o. sp.k., Stary Sącz"/>
    <m/>
    <m/>
    <m/>
    <n v="1995"/>
    <m/>
    <n v="490527940"/>
    <n v="724253"/>
    <n v="7341009129"/>
    <s v="sp. z o.o. sp.k."/>
    <s v="4941"/>
    <s v="Transport drogowy towarów"/>
    <m/>
    <s v="transport"/>
    <m/>
    <n v="400"/>
    <s v="J"/>
    <x v="2"/>
    <n v="330924.50822999998"/>
    <n v="11870.483840000001"/>
    <n v="9771.8236400000005"/>
    <n v="6220.7539800000004"/>
    <n v="26708.163049999999"/>
    <n v="324306"/>
    <n v="1000"/>
    <n v="48672.877799999987"/>
    <n v="207205.01480999999"/>
    <n v="141878.73707999999"/>
    <n v="65326.277729999987"/>
    <n v="36955.337729999999"/>
    <n v="170249.67707999999"/>
    <m/>
    <m/>
    <s v="H"/>
    <s v="Transportation and Storage"/>
    <s v="49"/>
    <s v="LAND TRANSPORT AND TRANSPORT VIA PIPELINES"/>
    <s v="Low"/>
    <n v="0.97999994540930158"/>
    <n v="10.086528532554469"/>
    <n v="1.8798105988802851E-2"/>
    <n v="3.002221729867021E-2"/>
    <n v="0.1683316771571553"/>
    <x v="1"/>
    <n v="0"/>
    <n v="0.17835156047688711"/>
    <n v="48.672877799999988"/>
    <n v="330.92450823000001"/>
    <n v="141.87873708000001"/>
    <x v="3"/>
    <s v="Exp&gt;25"/>
    <s v="Exp&gt;50"/>
    <s v="Increased Export Intensity"/>
    <n v="1"/>
    <n v="6.4122969062407886E-4"/>
    <n v="20.467261516053849"/>
    <n v="0.18620784136511229"/>
    <n v="-12.70488295938125"/>
    <n v="-0.1358756578040001"/>
    <n v="4.7652514036462312"/>
    <s v="Yes"/>
    <s v="Yes"/>
    <s v="Yes"/>
    <x v="3"/>
    <s v="Declining"/>
    <n v="-4.0120361083249749"/>
    <n v="-4.0947378508883858E-2"/>
    <n v="-1.0184626468219049"/>
    <s v="Yes"/>
    <s v="0.Reducing"/>
    <s v="Reducing"/>
    <n v="79.029506729656077"/>
    <n v="2.7424262040393579E-2"/>
    <n v="0.25142433234421357"/>
    <n v="4.7832493126866472E-2"/>
    <n v="0.97927887105126876"/>
    <s v="75-100"/>
    <n v="0.19024607793879381"/>
    <n v="12.64096709766234"/>
    <n v="6.9047507699618382"/>
    <n v="41.167496419257773"/>
    <n v="309.88966900702098"/>
  </r>
  <r>
    <m/>
    <n v="1912"/>
    <m/>
    <n v="1822"/>
    <n v="1872"/>
    <s v="Batim-Transport Międzynarodowy i Spedycja sp. z o.o. sp.k., Stary Sącz"/>
    <m/>
    <m/>
    <m/>
    <n v="1995"/>
    <m/>
    <n v="490527940"/>
    <n v="724253"/>
    <n v="7341009129"/>
    <s v="sp. z o.o. sp.k."/>
    <s v="4941"/>
    <s v="Transport drogowy towarów"/>
    <m/>
    <s v="transport"/>
    <m/>
    <n v="400"/>
    <s v="J"/>
    <x v="4"/>
    <n v="372195.65117999999"/>
    <n v="7330.9777800000002"/>
    <n v="10958.66368"/>
    <n v="6694.5034299999998"/>
    <n v="34017.758549999999"/>
    <n v="364722"/>
    <n v="957"/>
    <n v="133720.16214"/>
    <n v="260569.32128"/>
    <n v="197742.76951000001"/>
    <n v="62826.551770000013"/>
    <n v="41394.804759999999"/>
    <n v="219174.51652"/>
    <m/>
    <m/>
    <s v="H"/>
    <s v="Transportation and Storage"/>
    <s v="49"/>
    <s v="LAND TRANSPORT AND TRANSPORT VIA PIPELINES"/>
    <s v="Low"/>
    <n v="0.97992010074189284"/>
    <n v="-9.0162778312295906"/>
    <n v="1.798651706105622E-2"/>
    <n v="2.5691832780292221E-2"/>
    <n v="0.16172327587516319"/>
    <x v="1"/>
    <n v="0"/>
    <n v="0.15886292582970041"/>
    <n v="139.72848708463951"/>
    <n v="388.91917573667712"/>
    <n v="206.62776333333329"/>
    <x v="3"/>
    <s v="Exp&gt;25"/>
    <s v="Exp&gt;50"/>
    <s v="Increased Export Intensity"/>
    <n v="1"/>
    <n v="6.4122969062407886E-4"/>
    <n v="20.467261516053849"/>
    <n v="0.18620784136511229"/>
    <n v="-12.70488295938125"/>
    <n v="-0.1358756578040001"/>
    <n v="4.7652514036462312"/>
    <s v="Yes"/>
    <s v="Yes"/>
    <s v="Yes"/>
    <x v="3"/>
    <s v="Declining"/>
    <n v="-4.0120361083249749"/>
    <n v="-4.0947378508883858E-2"/>
    <n v="-1.0184626468219049"/>
    <s v="Yes"/>
    <s v="0.Reducing"/>
    <s v="Reducing"/>
    <n v="79.029506729656077"/>
    <n v="2.7424262040393579E-2"/>
    <n v="0.25142433234421357"/>
    <n v="4.7832493126866472E-2"/>
    <n v="0.97927887105126876"/>
    <s v="75-100"/>
    <n v="0.19024607793879381"/>
    <n v="12.64096709766234"/>
    <n v="6.9047507699618382"/>
    <n v="41.167496419257773"/>
    <n v="309.88966900702098"/>
  </r>
  <r>
    <m/>
    <n v="1912"/>
    <m/>
    <n v="1822"/>
    <n v="1872"/>
    <s v="Batim-Transport Międzynarodowy i Spedycja sp. z o.o. sp.k., Stary Sącz"/>
    <m/>
    <m/>
    <m/>
    <n v="1995"/>
    <m/>
    <n v="490527940"/>
    <n v="724253"/>
    <n v="7341009129"/>
    <s v="sp. z o.o. sp.k."/>
    <s v="4941"/>
    <s v="Transport drogowy towarów"/>
    <m/>
    <s v="transport"/>
    <m/>
    <n v="400"/>
    <s v="J"/>
    <x v="3"/>
    <n v="409079.38509"/>
    <n v="24071.969000000001"/>
    <n v="20891.529139999999"/>
    <n v="16536.244119999999"/>
    <n v="28112.018960000001"/>
    <n v="400898"/>
    <n v="936"/>
    <n v="119998.25679"/>
    <n v="243423.70765"/>
    <n v="175167.41500000001"/>
    <n v="68256.292650000003"/>
    <n v="42486.73878"/>
    <n v="200936.96887000001"/>
    <m/>
    <m/>
    <s v="H"/>
    <s v="Transportation and Storage"/>
    <s v="49"/>
    <s v="LAND TRANSPORT AND TRANSPORT VIA PIPELINES"/>
    <s v="Low"/>
    <n v="0.98000049528724098"/>
    <n v="23.617131676956539"/>
    <n v="4.0423068780065567E-2"/>
    <n v="6.7931937606406756E-2"/>
    <n v="0.3892095414907249"/>
    <x v="1"/>
    <n v="0"/>
    <n v="0.17453821236298139"/>
    <n v="128.20326580128199"/>
    <n v="437.05062509615391"/>
    <n v="187.14467414529909"/>
    <x v="3"/>
    <s v="Exp&gt;25"/>
    <s v="Exp&gt;50"/>
    <s v="Increased Export Intensity"/>
    <n v="1"/>
    <n v="6.4122969062407886E-4"/>
    <n v="20.467261516053849"/>
    <n v="0.18620784136511229"/>
    <n v="-12.70488295938125"/>
    <n v="-0.1358756578040001"/>
    <n v="4.7652514036462312"/>
    <s v="Yes"/>
    <s v="Yes"/>
    <s v="Yes"/>
    <x v="3"/>
    <s v="Declining"/>
    <n v="-4.0120361083249749"/>
    <n v="-4.0947378508883858E-2"/>
    <n v="-1.0184626468219049"/>
    <s v="Yes"/>
    <s v="0.Reducing"/>
    <s v="Reducing"/>
    <n v="79.029506729656077"/>
    <n v="2.7424262040393579E-2"/>
    <n v="0.25142433234421357"/>
    <n v="4.7832493126866472E-2"/>
    <n v="0.97927887105126876"/>
    <s v="75-100"/>
    <n v="0.19024607793879381"/>
    <n v="12.64096709766234"/>
    <n v="6.9047507699618382"/>
    <n v="41.167496419257773"/>
    <n v="309.88966900702098"/>
  </r>
  <r>
    <n v="1481"/>
    <n v="1655"/>
    <m/>
    <n v="1714"/>
    <n v="1873"/>
    <s v="Tabak Polska sp. z o.o., Rzeszów"/>
    <m/>
    <m/>
    <m/>
    <n v="2001"/>
    <m/>
    <n v="277658779"/>
    <n v="59254"/>
    <n v="6312331460"/>
    <s v="sp. z o.o."/>
    <s v="4726"/>
    <s v="Sprzedaż detaliczna wyrobów tytoniowych prowadzona w wyspecjalizowanych sklepach"/>
    <m/>
    <s v="handel detaliczny"/>
    <m/>
    <n v="500"/>
    <s v="J"/>
    <x v="0"/>
    <n v="308926.44348000002"/>
    <n v="-506"/>
    <n v="-205"/>
    <n v="86"/>
    <n v="1957"/>
    <n v="0"/>
    <n v="296"/>
    <n v="18447.431140000001"/>
    <n v="54630"/>
    <n v="15056"/>
    <n v="39574"/>
    <n v="13129"/>
    <n v="41501.458429999999"/>
    <m/>
    <m/>
    <s v="G"/>
    <s v="Wholesale and Retail Trade; Repair of Motor Vehicles and Motorcycles"/>
    <s v="47"/>
    <s v="RETAIL TRADE, EXCEPT OF MOTOR VEHICLES"/>
    <s v="Medium-high"/>
    <n v="0"/>
    <m/>
    <n v="2.7838342043894228E-4"/>
    <n v="1.5742266154127769E-3"/>
    <n v="6.550384644679717E-3"/>
    <x v="0"/>
    <n v="1"/>
    <n v="0.24032582829946919"/>
    <n v="62.322402500000003"/>
    <n v="1043.670417162162"/>
    <n v="50.864864864864863"/>
    <x v="0"/>
    <s v="Exp&lt;25"/>
    <s v="Exp&lt;50"/>
    <s v="Decreased Export Intensity"/>
    <n v="0"/>
    <n v="0"/>
    <n v="75.352318424974996"/>
    <n v="0.56162701221000511"/>
    <n v="27.06689740940217"/>
    <n v="0.23954351304089269"/>
    <n v="15.074177140430381"/>
    <s v="No"/>
    <s v="No"/>
    <s v="No"/>
    <x v="0"/>
    <s v="Growing"/>
    <n v="-68.243243243243242"/>
    <n v="-1.147064672054056"/>
    <n v="-24.931275699488349"/>
    <s v="Yes"/>
    <s v="0.Reducing"/>
    <s v="Reducing"/>
    <n v="4719.1985282633696"/>
    <n v="2.7838342043894228E-4"/>
    <n v="6.550384644679717E-3"/>
    <n v="1.5742266154127769E-3"/>
    <n v="0"/>
    <s v="0-10"/>
    <n v="0.24032582829946919"/>
    <n v="12.640858480551911"/>
    <n v="5.6903594543240601"/>
    <n v="62.322402500000003"/>
    <n v="1043.670417162162"/>
  </r>
  <r>
    <n v="1481"/>
    <n v="1655"/>
    <m/>
    <n v="1714"/>
    <n v="1873"/>
    <s v="Tabak Polska sp. z o.o., Rzeszów"/>
    <m/>
    <m/>
    <m/>
    <n v="2001"/>
    <m/>
    <n v="277658779"/>
    <n v="59254"/>
    <n v="6312331460"/>
    <s v="sp. z o.o."/>
    <s v="4726"/>
    <s v="Sprzedaż detaliczna wyrobów tytoniowych prowadzona w wyspecjalizowanych sklepach"/>
    <m/>
    <s v="handel detaliczny"/>
    <m/>
    <n v="500"/>
    <s v="J"/>
    <x v="1"/>
    <n v="320494.73567000002"/>
    <n v="2293.04502"/>
    <n v="2911.2312499999998"/>
    <n v="2769.27925"/>
    <n v="1695.65175"/>
    <n v="0"/>
    <n v="125"/>
    <n v="17462.049289999999"/>
    <n v="47617.111739999993"/>
    <n v="12978.18188"/>
    <n v="34638.929859999997"/>
    <n v="14895.99352"/>
    <n v="32721.11822"/>
    <m/>
    <m/>
    <s v="G"/>
    <s v="Wholesale and Retail Trade; Repair of Motor Vehicles and Motorcycles"/>
    <s v="47"/>
    <s v="RETAIL TRADE, EXCEPT OF MOTOR VEHICLES"/>
    <s v="Medium-high"/>
    <n v="0"/>
    <n v="3.7446752889410462"/>
    <n v="8.6406388055353597E-3"/>
    <n v="5.8157228542564277E-2"/>
    <n v="0.18590765673211709"/>
    <x v="0"/>
    <n v="1"/>
    <n v="0.31282858148422432"/>
    <n v="139.69639432"/>
    <n v="2563.9578853600001"/>
    <n v="103.82545503999999"/>
    <x v="0"/>
    <s v="Exp&lt;25"/>
    <s v="Exp&lt;50"/>
    <s v="Decreased Export Intensity"/>
    <n v="0"/>
    <n v="0"/>
    <n v="75.352318424974996"/>
    <n v="0.56162701221000511"/>
    <n v="27.06689740940217"/>
    <n v="0.23954351304089269"/>
    <n v="15.074177140430381"/>
    <s v="No"/>
    <s v="No"/>
    <s v="No"/>
    <x v="0"/>
    <s v="Growing"/>
    <n v="-68.243243243243242"/>
    <n v="-1.147064672054056"/>
    <n v="-24.931275699488349"/>
    <s v="Yes"/>
    <s v="0.Reducing"/>
    <s v="Reducing"/>
    <n v="4719.1985282633696"/>
    <n v="2.7838342043894228E-4"/>
    <n v="6.550384644679717E-3"/>
    <n v="1.5742266154127769E-3"/>
    <n v="0"/>
    <s v="0-10"/>
    <n v="0.24032582829946919"/>
    <n v="12.640858480551911"/>
    <n v="5.6903594543240601"/>
    <n v="62.322402500000003"/>
    <n v="1043.670417162162"/>
  </r>
  <r>
    <n v="1481"/>
    <n v="1655"/>
    <m/>
    <n v="1714"/>
    <n v="1873"/>
    <s v="Tabak Polska sp. z o.o., Rzeszów"/>
    <m/>
    <m/>
    <m/>
    <n v="2001"/>
    <m/>
    <n v="277658779"/>
    <n v="59254"/>
    <n v="6312331460"/>
    <s v="sp. z o.o."/>
    <s v="4726"/>
    <s v="Sprzedaż detaliczna wyrobów tytoniowych prowadzona w wyspecjalizowanych sklepach"/>
    <m/>
    <s v="handel detaliczny"/>
    <m/>
    <n v="500"/>
    <s v="J"/>
    <x v="2"/>
    <n v="382605.71357000002"/>
    <n v="6084.7727599999998"/>
    <n v="6311.8000599999996"/>
    <n v="6330.3620599999986"/>
    <n v="1327.21027"/>
    <n v="0"/>
    <n v="120"/>
    <n v="15694.411889999999"/>
    <n v="48946.856050000002"/>
    <n v="12612.830379999999"/>
    <n v="36334.025670000003"/>
    <n v="15059.92402"/>
    <n v="33886.932030000004"/>
    <m/>
    <m/>
    <s v="G"/>
    <s v="Wholesale and Retail Trade; Repair of Motor Vehicles and Motorcycles"/>
    <s v="47"/>
    <s v="RETAIL TRADE, EXCEPT OF MOTOR VEHICLES"/>
    <s v="Medium-high"/>
    <n v="0"/>
    <n v="19.379718599794131"/>
    <n v="1.6545393431093711E-2"/>
    <n v="0.12933133138384689"/>
    <n v="0.42034488697241112"/>
    <x v="0"/>
    <n v="1"/>
    <n v="0.30767908779710068"/>
    <n v="130.78676575"/>
    <n v="3188.380946416667"/>
    <n v="105.10691983333339"/>
    <x v="0"/>
    <s v="Exp&lt;25"/>
    <s v="Exp&lt;50"/>
    <s v="Decreased Export Intensity"/>
    <n v="0"/>
    <n v="0"/>
    <n v="75.352318424974996"/>
    <n v="0.56162701221000511"/>
    <n v="27.06689740940217"/>
    <n v="0.23954351304089269"/>
    <n v="15.074177140430381"/>
    <s v="No"/>
    <s v="No"/>
    <s v="No"/>
    <x v="0"/>
    <s v="Growing"/>
    <n v="-68.243243243243242"/>
    <n v="-1.147064672054056"/>
    <n v="-24.931275699488349"/>
    <s v="Yes"/>
    <s v="0.Reducing"/>
    <s v="Reducing"/>
    <n v="4719.1985282633696"/>
    <n v="2.7838342043894228E-4"/>
    <n v="6.550384644679717E-3"/>
    <n v="1.5742266154127769E-3"/>
    <n v="0"/>
    <s v="0-10"/>
    <n v="0.24032582829946919"/>
    <n v="12.640858480551911"/>
    <n v="5.6903594543240601"/>
    <n v="62.322402500000003"/>
    <n v="1043.670417162162"/>
  </r>
  <r>
    <n v="1481"/>
    <n v="1655"/>
    <m/>
    <n v="1714"/>
    <n v="1873"/>
    <s v="Tabak Polska sp. z o.o., Rzeszów"/>
    <m/>
    <m/>
    <m/>
    <n v="2001"/>
    <m/>
    <n v="277658779"/>
    <n v="59254"/>
    <n v="6312331460"/>
    <s v="sp. z o.o."/>
    <s v="4726"/>
    <s v="Sprzedaż detaliczna wyrobów tytoniowych prowadzona w wyspecjalizowanych sklepach"/>
    <m/>
    <s v="handel detaliczny"/>
    <m/>
    <n v="500"/>
    <s v="J"/>
    <x v="3"/>
    <n v="475791.85122000001"/>
    <n v="3414.1689000000001"/>
    <n v="1911.9448500000001"/>
    <n v="1445.80485"/>
    <n v="1290.51279"/>
    <n v="0"/>
    <n v="61"/>
    <n v="15604.157590000001"/>
    <n v="55492.776599999997"/>
    <n v="13371.91721"/>
    <n v="42120.859389999998"/>
    <n v="16505.728869999999"/>
    <n v="38947.334730000002"/>
    <m/>
    <m/>
    <s v="G"/>
    <s v="Wholesale and Retail Trade; Repair of Motor Vehicles and Motorcycles"/>
    <s v="47"/>
    <s v="RETAIL TRADE, EXCEPT OF MOTOR VEHICLES"/>
    <s v="Medium-high"/>
    <n v="0"/>
    <n v="24.35565762479159"/>
    <n v="3.0387339469827922E-3"/>
    <n v="2.6053928791878109E-2"/>
    <n v="8.7594123312410871E-2"/>
    <x v="0"/>
    <n v="1"/>
    <n v="0.29743923229820868"/>
    <n v="255.80586213114759"/>
    <n v="7799.8664134426244"/>
    <n v="219.2117575409836"/>
    <x v="0"/>
    <s v="Exp&lt;25"/>
    <s v="Exp&lt;50"/>
    <s v="Decreased Export Intensity"/>
    <n v="0"/>
    <n v="0"/>
    <n v="75.352318424974996"/>
    <n v="0.56162701221000511"/>
    <n v="27.06689740940217"/>
    <n v="0.23954351304089269"/>
    <n v="15.074177140430381"/>
    <s v="No"/>
    <s v="No"/>
    <s v="No"/>
    <x v="0"/>
    <s v="Growing"/>
    <n v="-68.243243243243242"/>
    <n v="-1.147064672054056"/>
    <n v="-24.931275699488349"/>
    <s v="Yes"/>
    <s v="0.Reducing"/>
    <s v="Reducing"/>
    <n v="4719.1985282633696"/>
    <n v="2.7838342043894228E-4"/>
    <n v="6.550384644679717E-3"/>
    <n v="1.5742266154127769E-3"/>
    <n v="0"/>
    <s v="0-10"/>
    <n v="0.24032582829946919"/>
    <n v="12.640858480551911"/>
    <n v="5.6903594543240601"/>
    <n v="62.322402500000003"/>
    <n v="1043.670417162162"/>
  </r>
  <r>
    <n v="1481"/>
    <n v="1655"/>
    <m/>
    <n v="1714"/>
    <n v="1873"/>
    <s v="Tabak Polska sp. z o.o., Rzeszów"/>
    <m/>
    <m/>
    <m/>
    <n v="2001"/>
    <m/>
    <n v="277658779"/>
    <n v="59254"/>
    <n v="6312331460"/>
    <s v="sp. z o.o."/>
    <s v="4726"/>
    <s v="Sprzedaż detaliczna wyrobów tytoniowych prowadzona w wyspecjalizowanych sklepach"/>
    <m/>
    <s v="handel detaliczny"/>
    <m/>
    <n v="500"/>
    <s v="J"/>
    <x v="4"/>
    <n v="541709.68087000004"/>
    <n v="2789.5903899999998"/>
    <n v="2790.5956999999999"/>
    <n v="2223.4416999999999"/>
    <n v="1325.5300299999999"/>
    <n v="0"/>
    <n v="94"/>
    <n v="20596.389169999999"/>
    <n v="64998.473749999997"/>
    <n v="14740.06251"/>
    <n v="50258.411240000001"/>
    <n v="18729.170569999998"/>
    <n v="46269.303180000003"/>
    <m/>
    <m/>
    <s v="G"/>
    <s v="Wholesale and Retail Trade; Repair of Motor Vehicles and Motorcycles"/>
    <s v="47"/>
    <s v="RETAIL TRADE, EXCEPT OF MOTOR VEHICLES"/>
    <s v="Medium-high"/>
    <n v="0"/>
    <n v="13.854341868398359"/>
    <n v="4.104489505207096E-3"/>
    <n v="3.4207598605344183E-2"/>
    <n v="0.1187154386623753"/>
    <x v="0"/>
    <n v="1"/>
    <n v="0.28814785162551598"/>
    <n v="219.11052308510639"/>
    <n v="5762.8689454255327"/>
    <n v="156.80917563829789"/>
    <x v="0"/>
    <s v="Exp&lt;25"/>
    <s v="Exp&lt;50"/>
    <s v="Decreased Export Intensity"/>
    <n v="0"/>
    <n v="0"/>
    <n v="75.352318424974996"/>
    <n v="0.56162701221000511"/>
    <n v="27.06689740940217"/>
    <n v="0.23954351304089269"/>
    <n v="15.074177140430381"/>
    <s v="No"/>
    <s v="No"/>
    <s v="No"/>
    <x v="0"/>
    <s v="Growing"/>
    <n v="-68.243243243243242"/>
    <n v="-1.147064672054056"/>
    <n v="-24.931275699488349"/>
    <s v="Yes"/>
    <s v="0.Reducing"/>
    <s v="Reducing"/>
    <n v="4719.1985282633696"/>
    <n v="2.7838342043894228E-4"/>
    <n v="6.550384644679717E-3"/>
    <n v="1.5742266154127769E-3"/>
    <n v="0"/>
    <s v="0-10"/>
    <n v="0.24032582829946919"/>
    <n v="12.640858480551911"/>
    <n v="5.6903594543240601"/>
    <n v="62.322402500000003"/>
    <n v="1043.670417162162"/>
  </r>
  <r>
    <n v="1258"/>
    <n v="1689"/>
    <n v="1577"/>
    <n v="1638"/>
    <n v="1874"/>
    <s v="Bulten Polska SA, Bielsko-Biała"/>
    <m/>
    <m/>
    <m/>
    <n v="1996"/>
    <m/>
    <s v="070606679"/>
    <n v="19503"/>
    <n v="5470046574"/>
    <s v="SA"/>
    <s v="2594"/>
    <s v="Produkcja złączy i śrub"/>
    <m/>
    <s v="produkcja"/>
    <m/>
    <n v="500"/>
    <s v="J"/>
    <x v="0"/>
    <n v="308800"/>
    <n v="31943"/>
    <n v="9680"/>
    <n v="6958"/>
    <n v="20813"/>
    <n v="301648"/>
    <n v="579"/>
    <n v="38969"/>
    <n v="244665"/>
    <n v="147992"/>
    <n v="96673"/>
    <n v="94994"/>
    <n v="149670.63123"/>
    <m/>
    <m/>
    <s v="C"/>
    <s v="Manufacturing"/>
    <s v="25"/>
    <s v="MANUFACTURE OF FABRICATED METAL PRODUCTS, EXCEPT MACHINERY AND EQUIPMENT"/>
    <s v="Medium-low"/>
    <n v="0.97683937823834199"/>
    <m/>
    <n v="2.253238341968912E-2"/>
    <n v="2.8438885823472908E-2"/>
    <n v="7.3246731372507742E-2"/>
    <x v="0"/>
    <n v="1"/>
    <n v="0.3882615004189402"/>
    <n v="67.303972366148528"/>
    <n v="533.33333333333337"/>
    <n v="255.59930915371331"/>
    <x v="3"/>
    <s v="Exp&gt;25"/>
    <s v="Exp&gt;50"/>
    <s v="Increased Export Intensity"/>
    <n v="1"/>
    <n v="7.9930714005076453E-3"/>
    <n v="105.83970060557"/>
    <n v="0.72192752748360967"/>
    <n v="49.159203337369547"/>
    <n v="0.39984402831449728"/>
    <n v="19.7794419489963"/>
    <s v="No"/>
    <s v="No"/>
    <s v="No"/>
    <x v="0"/>
    <s v="Growing"/>
    <n v="-7.4265975820379966"/>
    <n v="-7.716831650219369E-2"/>
    <n v="-1.9107177919086891"/>
    <s v="Yes"/>
    <s v="0.Reducing"/>
    <s v="Reducing"/>
    <n v="652.5491209017415"/>
    <n v="2.253238341968912E-2"/>
    <n v="7.3246731372507742E-2"/>
    <n v="2.8438885823472908E-2"/>
    <n v="0.97683937823834199"/>
    <s v="75-100"/>
    <n v="0.3882615004189402"/>
    <n v="12.640449097132761"/>
    <n v="6.3613024775729956"/>
    <n v="67.303972366148528"/>
    <n v="533.33333333333337"/>
  </r>
  <r>
    <n v="1258"/>
    <n v="1689"/>
    <n v="1577"/>
    <n v="1638"/>
    <n v="1874"/>
    <s v="Bulten Polska SA, Bielsko-Biała"/>
    <m/>
    <m/>
    <m/>
    <n v="1996"/>
    <m/>
    <s v="070606679"/>
    <n v="19503"/>
    <n v="5470046574"/>
    <s v="SA"/>
    <s v="2594"/>
    <s v="Produkcja złączy i śrub"/>
    <m/>
    <s v="produkcja"/>
    <m/>
    <n v="500"/>
    <s v="J"/>
    <x v="1"/>
    <n v="337420"/>
    <n v="10429.75554"/>
    <n v="1625.39473"/>
    <n v="1089.9000000000001"/>
    <n v="20339"/>
    <n v="331927"/>
    <n v="541"/>
    <n v="38329"/>
    <n v="226291.56294"/>
    <n v="120308.90528000001"/>
    <n v="105982.65766"/>
    <n v="95948.117029999994"/>
    <n v="130343.44590999999"/>
    <m/>
    <m/>
    <s v="C"/>
    <s v="Manufacturing"/>
    <s v="25"/>
    <s v="MANUFACTURE OF FABRICATED METAL PRODUCTS, EXCEPT MACHINERY AND EQUIPMENT"/>
    <s v="Medium-low"/>
    <n v="0.98372058562029518"/>
    <n v="9.2681347150258997"/>
    <n v="3.230098986426413E-3"/>
    <n v="4.8163527877041583E-3"/>
    <n v="1.135926408706095E-2"/>
    <x v="0"/>
    <n v="1"/>
    <n v="0.42400218454207289"/>
    <n v="70.848428835489827"/>
    <n v="623.69685767097963"/>
    <n v="222.38244968576711"/>
    <x v="3"/>
    <s v="Exp&gt;25"/>
    <s v="Exp&gt;50"/>
    <s v="Increased Export Intensity"/>
    <n v="1"/>
    <n v="7.9930714005076453E-3"/>
    <n v="105.83970060557"/>
    <n v="0.72192752748360967"/>
    <n v="49.159203337369547"/>
    <n v="0.39984402831449728"/>
    <n v="19.7794419489963"/>
    <s v="No"/>
    <s v="No"/>
    <s v="No"/>
    <x v="0"/>
    <s v="Growing"/>
    <n v="-7.4265975820379966"/>
    <n v="-7.716831650219369E-2"/>
    <n v="-1.9107177919086891"/>
    <s v="Yes"/>
    <s v="0.Reducing"/>
    <s v="Reducing"/>
    <n v="652.5491209017415"/>
    <n v="2.253238341968912E-2"/>
    <n v="7.3246731372507742E-2"/>
    <n v="2.8438885823472908E-2"/>
    <n v="0.97683937823834199"/>
    <s v="75-100"/>
    <n v="0.3882615004189402"/>
    <n v="12.640449097132761"/>
    <n v="6.3613024775729956"/>
    <n v="67.303972366148528"/>
    <n v="533.33333333333337"/>
  </r>
  <r>
    <n v="1258"/>
    <n v="1689"/>
    <n v="1577"/>
    <n v="1638"/>
    <n v="1874"/>
    <s v="Bulten Polska SA, Bielsko-Biała"/>
    <m/>
    <m/>
    <m/>
    <n v="1996"/>
    <m/>
    <s v="070606679"/>
    <n v="19503"/>
    <n v="5470046574"/>
    <s v="SA"/>
    <s v="2594"/>
    <s v="Produkcja złączy i śrub"/>
    <m/>
    <s v="produkcja"/>
    <m/>
    <n v="500"/>
    <s v="J"/>
    <x v="2"/>
    <n v="386047.79661000002"/>
    <n v="12967.977699999999"/>
    <n v="11257.524530000001"/>
    <n v="8328.7259300000005"/>
    <n v="18730"/>
    <n v="379891"/>
    <n v="540"/>
    <n v="43643"/>
    <n v="227778.80593999999"/>
    <n v="110564.09084"/>
    <n v="117214.7151"/>
    <n v="104368.99464999999"/>
    <n v="123409.81129"/>
    <m/>
    <m/>
    <s v="C"/>
    <s v="Manufacturing"/>
    <s v="25"/>
    <s v="MANUFACTURE OF FABRICATED METAL PRODUCTS, EXCEPT MACHINERY AND EQUIPMENT"/>
    <s v="Medium-low"/>
    <n v="0.98405172451684819"/>
    <n v="14.4116521279118"/>
    <n v="2.1574338729911189E-2"/>
    <n v="3.6564973179260142E-2"/>
    <n v="7.980076801477555E-2"/>
    <x v="0"/>
    <n v="1"/>
    <n v="0.45820327408991779"/>
    <n v="80.82037037037037"/>
    <n v="714.90332705555556"/>
    <n v="204.74831637037039"/>
    <x v="3"/>
    <s v="Exp&gt;25"/>
    <s v="Exp&gt;50"/>
    <s v="Increased Export Intensity"/>
    <n v="1"/>
    <n v="7.9930714005076453E-3"/>
    <n v="105.83970060557"/>
    <n v="0.72192752748360967"/>
    <n v="49.159203337369547"/>
    <n v="0.39984402831449728"/>
    <n v="19.7794419489963"/>
    <s v="No"/>
    <s v="No"/>
    <s v="No"/>
    <x v="0"/>
    <s v="Growing"/>
    <n v="-7.4265975820379966"/>
    <n v="-7.716831650219369E-2"/>
    <n v="-1.9107177919086891"/>
    <s v="Yes"/>
    <s v="0.Reducing"/>
    <s v="Reducing"/>
    <n v="652.5491209017415"/>
    <n v="2.253238341968912E-2"/>
    <n v="7.3246731372507742E-2"/>
    <n v="2.8438885823472908E-2"/>
    <n v="0.97683937823834199"/>
    <s v="75-100"/>
    <n v="0.3882615004189402"/>
    <n v="12.640449097132761"/>
    <n v="6.3613024775729956"/>
    <n v="67.303972366148528"/>
    <n v="533.33333333333337"/>
  </r>
  <r>
    <n v="1258"/>
    <n v="1689"/>
    <n v="1577"/>
    <n v="1638"/>
    <n v="1874"/>
    <s v="Bulten Polska SA, Bielsko-Biała"/>
    <m/>
    <m/>
    <m/>
    <n v="1996"/>
    <m/>
    <s v="070606679"/>
    <n v="19503"/>
    <n v="5470046574"/>
    <s v="SA"/>
    <s v="2594"/>
    <s v="Produkcja złączy i śrub"/>
    <m/>
    <s v="produkcja"/>
    <m/>
    <n v="500"/>
    <s v="J"/>
    <x v="3"/>
    <n v="468236.00160000002"/>
    <n v="14300.83059"/>
    <n v="11988.766680000001"/>
    <n v="9480.52016"/>
    <n v="17366"/>
    <n v="461145"/>
    <n v="516"/>
    <n v="46547"/>
    <n v="269084.85800000001"/>
    <n v="97173.395420000001"/>
    <n v="171911.46257999999"/>
    <n v="114308.93935"/>
    <n v="154775.91865000001"/>
    <m/>
    <m/>
    <s v="C"/>
    <s v="Manufacturing"/>
    <s v="25"/>
    <s v="MANUFACTURE OF FABRICATED METAL PRODUCTS, EXCEPT MACHINERY AND EQUIPMENT"/>
    <s v="Medium-low"/>
    <n v="0.98485592398754151"/>
    <n v="21.28964488638945"/>
    <n v="2.024731145747935E-2"/>
    <n v="3.5232455034686493E-2"/>
    <n v="8.2937696858264132E-2"/>
    <x v="0"/>
    <n v="1"/>
    <n v="0.42480628675880377"/>
    <n v="90.207364341085267"/>
    <n v="907.43411162790699"/>
    <n v="188.32053375968991"/>
    <x v="3"/>
    <s v="Exp&gt;25"/>
    <s v="Exp&gt;50"/>
    <s v="Increased Export Intensity"/>
    <n v="1"/>
    <n v="7.9930714005076453E-3"/>
    <n v="105.83970060557"/>
    <n v="0.72192752748360967"/>
    <n v="49.159203337369547"/>
    <n v="0.39984402831449728"/>
    <n v="19.7794419489963"/>
    <s v="No"/>
    <s v="No"/>
    <s v="No"/>
    <x v="0"/>
    <s v="Growing"/>
    <n v="-7.4265975820379966"/>
    <n v="-7.716831650219369E-2"/>
    <n v="-1.9107177919086891"/>
    <s v="Yes"/>
    <s v="0.Reducing"/>
    <s v="Reducing"/>
    <n v="652.5491209017415"/>
    <n v="2.253238341968912E-2"/>
    <n v="7.3246731372507742E-2"/>
    <n v="2.8438885823472908E-2"/>
    <n v="0.97683937823834199"/>
    <s v="75-100"/>
    <n v="0.3882615004189402"/>
    <n v="12.640449097132761"/>
    <n v="6.3613024775729956"/>
    <n v="67.303972366148528"/>
    <n v="533.33333333333337"/>
  </r>
  <r>
    <n v="1258"/>
    <n v="1689"/>
    <n v="1577"/>
    <n v="1638"/>
    <n v="1874"/>
    <s v="Bulten Polska SA, Bielsko-Biała"/>
    <m/>
    <m/>
    <m/>
    <n v="1996"/>
    <m/>
    <s v="070606679"/>
    <n v="19503"/>
    <n v="5470046574"/>
    <s v="SA"/>
    <s v="2594"/>
    <s v="Produkcja złączy i śrub"/>
    <m/>
    <s v="produkcja"/>
    <m/>
    <n v="500"/>
    <s v="J"/>
    <x v="4"/>
    <n v="635632.99547000008"/>
    <n v="17852.944019999999"/>
    <n v="21946.504499999999"/>
    <n v="17814.59045"/>
    <n v="15675"/>
    <n v="625992"/>
    <n v="536"/>
    <n v="66275"/>
    <n v="299533.31660999998"/>
    <n v="91068.142989999993"/>
    <n v="208465.17361999999"/>
    <n v="131592.43429"/>
    <n v="167940.88232"/>
    <m/>
    <m/>
    <s v="C"/>
    <s v="Manufacturing"/>
    <s v="25"/>
    <s v="MANUFACTURE OF FABRICATED METAL PRODUCTS, EXCEPT MACHINERY AND EQUIPMENT"/>
    <s v="Medium-low"/>
    <n v="0.98483244963884964"/>
    <n v="35.75056025123893"/>
    <n v="2.8026535087008069E-2"/>
    <n v="5.9474487351251992E-2"/>
    <n v="0.13537701119458481"/>
    <x v="0"/>
    <n v="1"/>
    <n v="0.43932486635981371"/>
    <n v="123.6473880597015"/>
    <n v="1185.8824542350751"/>
    <n v="169.9032518470149"/>
    <x v="3"/>
    <s v="Exp&gt;25"/>
    <s v="Exp&gt;50"/>
    <s v="Increased Export Intensity"/>
    <n v="1"/>
    <n v="7.9930714005076453E-3"/>
    <n v="105.83970060557"/>
    <n v="0.72192752748360967"/>
    <n v="49.159203337369547"/>
    <n v="0.39984402831449728"/>
    <n v="19.7794419489963"/>
    <s v="No"/>
    <s v="No"/>
    <s v="No"/>
    <x v="0"/>
    <s v="Growing"/>
    <n v="-7.4265975820379966"/>
    <n v="-7.716831650219369E-2"/>
    <n v="-1.9107177919086891"/>
    <s v="Yes"/>
    <s v="0.Reducing"/>
    <s v="Reducing"/>
    <n v="652.5491209017415"/>
    <n v="2.253238341968912E-2"/>
    <n v="7.3246731372507742E-2"/>
    <n v="2.8438885823472908E-2"/>
    <n v="0.97683937823834199"/>
    <s v="75-100"/>
    <n v="0.3882615004189402"/>
    <n v="12.640449097132761"/>
    <n v="6.3613024775729956"/>
    <n v="67.303972366148528"/>
    <n v="533.33333333333337"/>
  </r>
  <r>
    <m/>
    <m/>
    <m/>
    <m/>
    <n v="1875"/>
    <s v="Diebold Nixdorf sp. z o.o., Warszawa"/>
    <m/>
    <m/>
    <m/>
    <m/>
    <m/>
    <s v="016079472"/>
    <n v="19858"/>
    <n v="1132172170"/>
    <s v="sp. z o.o."/>
    <s v="4741"/>
    <s v="Sprzedaż detaliczna komputerów, urządzeń peryferyjnych i oprogramowania prowadzona w wyspecjalizowanych sklepach"/>
    <m/>
    <s v="media, telekomunkacja, IT"/>
    <m/>
    <n v="500"/>
    <s v="J"/>
    <x v="2"/>
    <n v="302153"/>
    <n v="7381"/>
    <n v="6288"/>
    <n v="3085"/>
    <n v="347"/>
    <n v="48708"/>
    <n v="119"/>
    <n v="24032"/>
    <n v="147180"/>
    <n v="10132"/>
    <n v="137048"/>
    <n v="41864"/>
    <n v="105316"/>
    <m/>
    <m/>
    <s v="G"/>
    <s v="Wholesale and Retail Trade; Repair of Motor Vehicles and Motorcycles"/>
    <s v="47"/>
    <s v="RETAIL TRADE, EXCEPT OF MOTOR VEHICLES"/>
    <s v="Medium-high"/>
    <n v="0.16120309909218181"/>
    <n v="-5.7444910284245481"/>
    <n v="1.0210059142222651E-2"/>
    <n v="2.0960728359831499E-2"/>
    <n v="7.3690999426715073E-2"/>
    <x v="0"/>
    <n v="1"/>
    <n v="0.2844408207636907"/>
    <n v="201.94957983193279"/>
    <n v="2539.1008403361338"/>
    <n v="85.142857142857139"/>
    <x v="1"/>
    <s v="Exp&lt;25"/>
    <s v="Exp&lt;50"/>
    <s v="Increased Export Intensity"/>
    <n v="1"/>
    <n v="9.8348205621112822E-2"/>
    <n v="25.52833888387438"/>
    <n v="0.22736135493263099"/>
    <n v="-9.0374355913953686"/>
    <n v="-9.4722144236483174E-2"/>
    <n v="5.8486797560423076"/>
    <s v="Yes"/>
    <s v="Yes"/>
    <s v="Yes"/>
    <x v="3"/>
    <s v="Declining"/>
    <n v="135.71428571428569"/>
    <n v="0.85745023185122182"/>
    <n v="23.907180871710469"/>
    <s v="No"/>
    <s v="2.Hiring"/>
    <s v="Hiring"/>
    <n v="-1787.9617604617599"/>
    <n v="5.0633384170064417E-2"/>
    <n v="0.45025047742935431"/>
    <n v="0.14539019769063019"/>
    <n v="0.1135111581437331"/>
    <s v="10-25"/>
    <n v="0.32290959139169911"/>
    <n v="12.680099421059071"/>
    <n v="4.4308167988433134"/>
    <n v="233.5952380952381"/>
    <n v="3824.8809523809518"/>
  </r>
  <r>
    <m/>
    <m/>
    <m/>
    <m/>
    <n v="1875"/>
    <s v="Diebold Nixdorf sp. z o.o., Warszawa"/>
    <m/>
    <m/>
    <m/>
    <m/>
    <m/>
    <s v="016079472"/>
    <n v="19858"/>
    <n v="1132172170"/>
    <s v="sp. z o.o."/>
    <s v="4741"/>
    <s v="Sprzedaż detaliczna komputerów, urządzeń peryferyjnych i oprogramowania prowadzona w wyspecjalizowanych sklepach"/>
    <m/>
    <s v="media, telekomunkacja, IT"/>
    <m/>
    <n v="500"/>
    <s v="J"/>
    <x v="1"/>
    <n v="320568"/>
    <n v="5129"/>
    <n v="5063"/>
    <n v="2648"/>
    <n v="539"/>
    <n v="25800"/>
    <n v="120"/>
    <n v="21961"/>
    <n v="155040"/>
    <n v="11456"/>
    <n v="143584"/>
    <n v="38779"/>
    <n v="116261"/>
    <m/>
    <m/>
    <s v="G"/>
    <s v="Wholesale and Retail Trade; Repair of Motor Vehicles and Motorcycles"/>
    <s v="47"/>
    <s v="RETAIL TRADE, EXCEPT OF MOTOR VEHICLES"/>
    <s v="Medium-high"/>
    <n v="8.0482144194055555E-2"/>
    <n v="-0.22471910112359381"/>
    <n v="8.2603379002270973E-3"/>
    <n v="1.7079463364293081E-2"/>
    <n v="6.828438072152454E-2"/>
    <x v="0"/>
    <n v="1"/>
    <n v="0.25012254901960779"/>
    <n v="183.0083333333333"/>
    <n v="2671.4"/>
    <n v="95.466666666666669"/>
    <x v="0"/>
    <s v="Exp&lt;25"/>
    <s v="Exp&lt;50"/>
    <s v="Increased Export Intensity"/>
    <n v="1"/>
    <n v="9.8348205621112822E-2"/>
    <n v="25.52833888387438"/>
    <n v="0.22736135493263099"/>
    <n v="-9.0374355913953686"/>
    <n v="-9.4722144236483174E-2"/>
    <n v="5.8486797560423076"/>
    <s v="Yes"/>
    <s v="Yes"/>
    <s v="Yes"/>
    <x v="3"/>
    <s v="Declining"/>
    <n v="135.71428571428569"/>
    <n v="0.85745023185122182"/>
    <n v="23.907180871710469"/>
    <s v="No"/>
    <s v="2.Hiring"/>
    <s v="Hiring"/>
    <n v="-1787.9617604617599"/>
    <n v="5.0633384170064417E-2"/>
    <n v="0.45025047742935431"/>
    <n v="0.14539019769063019"/>
    <n v="0.1135111581437331"/>
    <s v="10-25"/>
    <n v="0.32290959139169911"/>
    <n v="12.680099421059071"/>
    <n v="4.4308167988433134"/>
    <n v="233.5952380952381"/>
    <n v="3824.8809523809518"/>
  </r>
  <r>
    <m/>
    <m/>
    <m/>
    <m/>
    <n v="1875"/>
    <s v="Diebold Nixdorf sp. z o.o., Warszawa"/>
    <m/>
    <m/>
    <m/>
    <m/>
    <m/>
    <s v="016079472"/>
    <n v="19858"/>
    <n v="1132172170"/>
    <s v="sp. z o.o."/>
    <s v="4741"/>
    <s v="Sprzedaż detaliczna komputerów, urządzeń peryferyjnych i oprogramowania prowadzona w wyspecjalizowanych sklepach"/>
    <m/>
    <s v="media, telekomunkacja, IT"/>
    <m/>
    <n v="500"/>
    <s v="J"/>
    <x v="0"/>
    <n v="321290"/>
    <n v="178"/>
    <n v="-476"/>
    <n v="16268"/>
    <n v="738"/>
    <n v="36470"/>
    <n v="84"/>
    <n v="19622"/>
    <n v="111892"/>
    <n v="10818"/>
    <n v="101074"/>
    <n v="36131"/>
    <n v="75761"/>
    <m/>
    <m/>
    <s v="G"/>
    <s v="Wholesale and Retail Trade; Repair of Motor Vehicles and Motorcycles"/>
    <s v="47"/>
    <s v="RETAIL TRADE, EXCEPT OF MOTOR VEHICLES"/>
    <s v="Medium-high"/>
    <n v="0.1135111581437331"/>
    <m/>
    <n v="5.0633384170064417E-2"/>
    <n v="0.14539019769063019"/>
    <n v="0.45025047742935431"/>
    <x v="0"/>
    <n v="1"/>
    <n v="0.32290959139169911"/>
    <n v="233.5952380952381"/>
    <n v="3824.8809523809518"/>
    <n v="128.78571428571431"/>
    <x v="1"/>
    <s v="Exp&lt;25"/>
    <s v="Exp&lt;50"/>
    <s v="Increased Export Intensity"/>
    <n v="1"/>
    <n v="9.8348205621112822E-2"/>
    <n v="25.52833888387438"/>
    <n v="0.22736135493263099"/>
    <n v="-9.0374355913953686"/>
    <n v="-9.4722144236483174E-2"/>
    <n v="5.8486797560423076"/>
    <s v="Yes"/>
    <s v="Yes"/>
    <s v="Yes"/>
    <x v="3"/>
    <s v="Declining"/>
    <n v="135.71428571428569"/>
    <n v="0.85745023185122182"/>
    <n v="23.907180871710469"/>
    <s v="No"/>
    <s v="2.Hiring"/>
    <s v="Hiring"/>
    <n v="-1787.9617604617599"/>
    <n v="5.0633384170064417E-2"/>
    <n v="0.45025047742935431"/>
    <n v="0.14539019769063019"/>
    <n v="0.1135111581437331"/>
    <s v="10-25"/>
    <n v="0.32290959139169911"/>
    <n v="12.680099421059071"/>
    <n v="4.4308167988433134"/>
    <n v="233.5952380952381"/>
    <n v="3824.8809523809518"/>
  </r>
  <r>
    <m/>
    <m/>
    <m/>
    <m/>
    <n v="1875"/>
    <s v="Diebold Nixdorf sp. z o.o., Warszawa"/>
    <m/>
    <m/>
    <m/>
    <m/>
    <m/>
    <s v="016079472"/>
    <n v="19858"/>
    <n v="1132172170"/>
    <s v="sp. z o.o."/>
    <s v="4741"/>
    <s v="Sprzedaż detaliczna komputerów, urządzeń peryferyjnych i oprogramowania prowadzona w wyspecjalizowanych sklepach"/>
    <m/>
    <s v="media, telekomunkacja, IT"/>
    <m/>
    <n v="500"/>
    <s v="J"/>
    <x v="3"/>
    <n v="365583"/>
    <n v="7947"/>
    <n v="9571"/>
    <n v="8396"/>
    <n v="290"/>
    <n v="71449"/>
    <n v="171"/>
    <n v="27597"/>
    <n v="194583"/>
    <n v="13005"/>
    <n v="181578"/>
    <n v="50260"/>
    <n v="144323"/>
    <m/>
    <m/>
    <s v="G"/>
    <s v="Wholesale and Retail Trade; Repair of Motor Vehicles and Motorcycles"/>
    <s v="47"/>
    <s v="RETAIL TRADE, EXCEPT OF MOTOR VEHICLES"/>
    <s v="Medium-high"/>
    <n v="0.19543851874950419"/>
    <n v="20.99267589598648"/>
    <n v="2.2966056955602419E-2"/>
    <n v="4.3148682053416793E-2"/>
    <n v="0.16705133306804609"/>
    <x v="0"/>
    <n v="1"/>
    <n v="0.25829594568898617"/>
    <n v="161.38596491228071"/>
    <n v="2137.9122807017538"/>
    <n v="76.05263157894737"/>
    <x v="1"/>
    <s v="Exp&lt;25"/>
    <s v="Exp&lt;50"/>
    <s v="Increased Export Intensity"/>
    <n v="1"/>
    <n v="9.8348205621112822E-2"/>
    <n v="25.52833888387438"/>
    <n v="0.22736135493263099"/>
    <n v="-9.0374355913953686"/>
    <n v="-9.4722144236483174E-2"/>
    <n v="5.8486797560423076"/>
    <s v="Yes"/>
    <s v="Yes"/>
    <s v="Yes"/>
    <x v="3"/>
    <s v="Declining"/>
    <n v="135.71428571428569"/>
    <n v="0.85745023185122182"/>
    <n v="23.907180871710469"/>
    <s v="No"/>
    <s v="2.Hiring"/>
    <s v="Hiring"/>
    <n v="-1787.9617604617599"/>
    <n v="5.0633384170064417E-2"/>
    <n v="0.45025047742935431"/>
    <n v="0.14539019769063019"/>
    <n v="0.1135111581437331"/>
    <s v="10-25"/>
    <n v="0.32290959139169911"/>
    <n v="12.680099421059071"/>
    <n v="4.4308167988433134"/>
    <n v="233.5952380952381"/>
    <n v="3824.8809523809518"/>
  </r>
  <r>
    <m/>
    <m/>
    <m/>
    <m/>
    <n v="1875"/>
    <s v="Diebold Nixdorf sp. z o.o., Warszawa"/>
    <m/>
    <m/>
    <m/>
    <m/>
    <m/>
    <s v="016079472"/>
    <n v="19858"/>
    <n v="1132172170"/>
    <s v="sp. z o.o."/>
    <s v="4741"/>
    <s v="Sprzedaż detaliczna komputerów, urządzeń peryferyjnych i oprogramowania prowadzona w wyspecjalizowanych sklepach"/>
    <m/>
    <s v="media, telekomunkacja, IT"/>
    <m/>
    <n v="500"/>
    <s v="J"/>
    <x v="4"/>
    <n v="403310"/>
    <n v="7461"/>
    <n v="11535"/>
    <n v="6681"/>
    <n v="236"/>
    <n v="85445"/>
    <n v="198"/>
    <n v="38736"/>
    <n v="236683"/>
    <n v="10073"/>
    <n v="226610"/>
    <n v="55039"/>
    <n v="181644"/>
    <m/>
    <m/>
    <s v="G"/>
    <s v="Wholesale and Retail Trade; Repair of Motor Vehicles and Motorcycles"/>
    <s v="47"/>
    <s v="RETAIL TRADE, EXCEPT OF MOTOR VEHICLES"/>
    <s v="Medium-high"/>
    <n v="0.2118593637648459"/>
    <n v="10.31968116679387"/>
    <n v="1.6565421140065959E-2"/>
    <n v="2.8227629360790589E-2"/>
    <n v="0.12138665310052869"/>
    <x v="0"/>
    <n v="1"/>
    <n v="0.23254310617999599"/>
    <n v="195.6363636363636"/>
    <n v="2036.9191919191919"/>
    <n v="50.873737373737377"/>
    <x v="1"/>
    <s v="Exp&lt;25"/>
    <s v="Exp&lt;50"/>
    <s v="Increased Export Intensity"/>
    <n v="1"/>
    <n v="9.8348205621112822E-2"/>
    <n v="25.52833888387438"/>
    <n v="0.22736135493263099"/>
    <n v="-9.0374355913953686"/>
    <n v="-9.4722144236483174E-2"/>
    <n v="5.8486797560423076"/>
    <s v="Yes"/>
    <s v="Yes"/>
    <s v="Yes"/>
    <x v="3"/>
    <s v="Declining"/>
    <n v="135.71428571428569"/>
    <n v="0.85745023185122182"/>
    <n v="23.907180871710469"/>
    <s v="No"/>
    <s v="2.Hiring"/>
    <s v="Hiring"/>
    <n v="-1787.9617604617599"/>
    <n v="5.0633384170064417E-2"/>
    <n v="0.45025047742935431"/>
    <n v="0.14539019769063019"/>
    <n v="0.1135111581437331"/>
    <s v="10-25"/>
    <n v="0.32290959139169911"/>
    <n v="12.680099421059071"/>
    <n v="4.4308167988433134"/>
    <n v="233.5952380952381"/>
    <n v="3824.8809523809518"/>
  </r>
  <r>
    <m/>
    <n v="1638"/>
    <n v="1326"/>
    <m/>
    <n v="1876"/>
    <s v="FRB Inter-Bud sp. z o.o. sp.k., Kraków"/>
    <m/>
    <m/>
    <m/>
    <n v="2012"/>
    <m/>
    <s v="122555947"/>
    <n v="537013"/>
    <n v="9452168323"/>
    <s v="sp.k."/>
    <s v="4110"/>
    <s v="Realizacja projektów budowlanych związanych ze wznoszeniem budynków"/>
    <m/>
    <s v="budownictwo"/>
    <m/>
    <n v="400"/>
    <s v="J"/>
    <x v="1"/>
    <n v="269755.41811000003"/>
    <n v="44218.721619999997"/>
    <n v="38825.56985"/>
    <n v="38825.56985"/>
    <n v="3290"/>
    <n v="0"/>
    <n v="170"/>
    <n v="15633"/>
    <n v="752577.49978999991"/>
    <n v="51716.724249999999"/>
    <n v="700860.77553999994"/>
    <n v="220941.15456"/>
    <n v="531636.34522999998"/>
    <m/>
    <m/>
    <s v="F"/>
    <s v="Construction"/>
    <s v="41"/>
    <s v="CONSTRUCTION WORK FOR BUILDINGS"/>
    <s v="Low"/>
    <n v="0"/>
    <n v="-12.564690097886681"/>
    <n v="0.14392878601670139"/>
    <n v="5.159012840648828E-2"/>
    <n v="0.17572810247742379"/>
    <x v="1"/>
    <n v="0"/>
    <n v="0.29357927206387602"/>
    <n v="91.95882352941176"/>
    <n v="1586.7965771176471"/>
    <n v="304.216025"/>
    <x v="0"/>
    <s v="Exp&lt;25"/>
    <s v="Exp&lt;50"/>
    <s v="Decreased Export Intensity"/>
    <n v="0"/>
    <n v="0"/>
    <n v="26.192479489174129"/>
    <n v="0.23263817033997289"/>
    <n v="-8.5561742832071506"/>
    <n v="-8.944532882913947E-2"/>
    <n v="5.9884078867682664"/>
    <s v="Yes"/>
    <s v="Yes"/>
    <s v="Yes"/>
    <x v="3"/>
    <s v="Declining"/>
    <n v="8.9285714285714288"/>
    <n v="8.5522173438162596E-2"/>
    <n v="2.161074486051739"/>
    <s v="No"/>
    <s v="2.Hiring"/>
    <s v="Hiring"/>
    <n v="291.05250900858732"/>
    <n v="0.11021327628678849"/>
    <n v="0.16816102470265329"/>
    <n v="6.1655820430573507E-2"/>
    <n v="0"/>
    <s v="0-10"/>
    <n v="0.36664750669541268"/>
    <n v="12.63954195004793"/>
    <n v="5.1239639794032588"/>
    <n v="86.345238095238102"/>
    <n v="1836.4285714285711"/>
  </r>
  <r>
    <m/>
    <n v="1638"/>
    <n v="1326"/>
    <m/>
    <n v="1876"/>
    <s v="FRB Inter-Bud sp. z o.o. sp.k., Kraków"/>
    <m/>
    <m/>
    <m/>
    <n v="2012"/>
    <m/>
    <s v="122555947"/>
    <n v="537013"/>
    <n v="9452168323"/>
    <s v="sp.k."/>
    <s v="4110"/>
    <s v="Realizacja projektów budowlanych związanych ze wznoszeniem budynków"/>
    <m/>
    <s v="budownictwo"/>
    <m/>
    <n v="400"/>
    <s v="J"/>
    <x v="0"/>
    <n v="308520"/>
    <n v="38535"/>
    <n v="34003"/>
    <n v="34003"/>
    <n v="3500"/>
    <n v="0"/>
    <n v="168"/>
    <n v="14506"/>
    <n v="551497"/>
    <n v="49604"/>
    <n v="501893"/>
    <n v="202205"/>
    <n v="349291.76478000003"/>
    <m/>
    <m/>
    <s v="F"/>
    <s v="Construction"/>
    <s v="41"/>
    <s v="CONSTRUCTION WORK FOR BUILDINGS"/>
    <s v="Low"/>
    <n v="0"/>
    <m/>
    <n v="0.11021327628678849"/>
    <n v="6.1655820430573507E-2"/>
    <n v="0.16816102470265329"/>
    <x v="1"/>
    <n v="0"/>
    <n v="0.36664750669541268"/>
    <n v="86.345238095238102"/>
    <n v="1836.4285714285711"/>
    <n v="295.26190476190482"/>
    <x v="0"/>
    <s v="Exp&lt;25"/>
    <s v="Exp&lt;50"/>
    <s v="Decreased Export Intensity"/>
    <n v="0"/>
    <n v="0"/>
    <n v="26.192479489174129"/>
    <n v="0.23263817033997289"/>
    <n v="-8.5561742832071506"/>
    <n v="-8.944532882913947E-2"/>
    <n v="5.9884078867682664"/>
    <s v="Yes"/>
    <s v="Yes"/>
    <s v="Yes"/>
    <x v="3"/>
    <s v="Declining"/>
    <n v="8.9285714285714288"/>
    <n v="8.5522173438162596E-2"/>
    <n v="2.161074486051739"/>
    <s v="No"/>
    <s v="2.Hiring"/>
    <s v="Hiring"/>
    <n v="291.05250900858732"/>
    <n v="0.11021327628678849"/>
    <n v="0.16816102470265329"/>
    <n v="6.1655820430573507E-2"/>
    <n v="0"/>
    <s v="0-10"/>
    <n v="0.36664750669541268"/>
    <n v="12.63954195004793"/>
    <n v="5.1239639794032588"/>
    <n v="86.345238095238102"/>
    <n v="1836.4285714285711"/>
  </r>
  <r>
    <m/>
    <n v="1638"/>
    <n v="1326"/>
    <m/>
    <n v="1876"/>
    <s v="FRB Inter-Bud sp. z o.o. sp.k., Kraków"/>
    <m/>
    <m/>
    <m/>
    <n v="2012"/>
    <m/>
    <s v="122555947"/>
    <n v="537013"/>
    <n v="9452168323"/>
    <s v="sp.k."/>
    <s v="4110"/>
    <s v="Realizacja projektów budowlanych związanych ze wznoszeniem budynków"/>
    <m/>
    <s v="budownictwo"/>
    <m/>
    <n v="400"/>
    <s v="J"/>
    <x v="4"/>
    <n v="389329.03772000002"/>
    <n v="55241.041299999997"/>
    <n v="48441.879050000003"/>
    <n v="38991.931049999999"/>
    <n v="15999"/>
    <n v="0"/>
    <n v="183"/>
    <n v="26263"/>
    <n v="800021.17589999991"/>
    <n v="398163.18900000001"/>
    <n v="401857.98690000002"/>
    <n v="411219.83594000002"/>
    <n v="388801.33996000001"/>
    <m/>
    <m/>
    <s v="F"/>
    <s v="Construction"/>
    <s v="41"/>
    <s v="CONSTRUCTION WORK FOR BUILDINGS"/>
    <s v="Low"/>
    <n v="0"/>
    <n v="-18.960557766625499"/>
    <n v="0.1001516128320294"/>
    <n v="4.8738623707222803E-2"/>
    <n v="9.4820160999454339E-2"/>
    <x v="1"/>
    <n v="0"/>
    <n v="0.51401118911307564"/>
    <n v="143.5136612021858"/>
    <n v="2127.4810804371591"/>
    <n v="2175.7551311475409"/>
    <x v="0"/>
    <s v="Exp&lt;25"/>
    <s v="Exp&lt;50"/>
    <s v="Decreased Export Intensity"/>
    <n v="0"/>
    <n v="0"/>
    <n v="26.192479489174129"/>
    <n v="0.23263817033997289"/>
    <n v="-8.5561742832071506"/>
    <n v="-8.944532882913947E-2"/>
    <n v="5.9884078867682664"/>
    <s v="Yes"/>
    <s v="Yes"/>
    <s v="Yes"/>
    <x v="3"/>
    <s v="Declining"/>
    <n v="8.9285714285714288"/>
    <n v="8.5522173438162596E-2"/>
    <n v="2.161074486051739"/>
    <s v="No"/>
    <s v="2.Hiring"/>
    <s v="Hiring"/>
    <n v="291.05250900858732"/>
    <n v="0.11021327628678849"/>
    <n v="0.16816102470265329"/>
    <n v="6.1655820430573507E-2"/>
    <n v="0"/>
    <s v="0-10"/>
    <n v="0.36664750669541268"/>
    <n v="12.63954195004793"/>
    <n v="5.1239639794032588"/>
    <n v="86.345238095238102"/>
    <n v="1836.4285714285711"/>
  </r>
  <r>
    <m/>
    <n v="1638"/>
    <n v="1326"/>
    <m/>
    <n v="1876"/>
    <s v="FRB Inter-Bud sp. z o.o. sp.k., Kraków"/>
    <m/>
    <m/>
    <m/>
    <n v="2012"/>
    <m/>
    <s v="122555947"/>
    <n v="537013"/>
    <n v="9452168323"/>
    <s v="sp.k."/>
    <s v="4110"/>
    <s v="Realizacja projektów budowlanych związanych ze wznoszeniem budynków"/>
    <m/>
    <s v="budownictwo"/>
    <m/>
    <n v="400"/>
    <s v="J"/>
    <x v="3"/>
    <n v="480419.19711000001"/>
    <n v="156819.85114000001"/>
    <n v="147869.13242000001"/>
    <n v="119620.00542"/>
    <n v="9171"/>
    <n v="0"/>
    <n v="184"/>
    <n v="22750"/>
    <n v="857845.93827000004"/>
    <n v="307903.78006999998"/>
    <n v="549942.15820000006"/>
    <n v="408694.13363"/>
    <n v="449151.80463999999"/>
    <m/>
    <m/>
    <s v="F"/>
    <s v="Construction"/>
    <s v="41"/>
    <s v="CONSTRUCTION WORK FOR BUILDINGS"/>
    <s v="Low"/>
    <n v="0"/>
    <n v="-1.15825553989376"/>
    <n v="0.2489908940766391"/>
    <n v="0.13944229387066301"/>
    <n v="0.29268833481298429"/>
    <x v="1"/>
    <n v="0"/>
    <n v="0.4764190344646323"/>
    <n v="123.64130434782609"/>
    <n v="2610.9738973369572"/>
    <n v="1673.3901090760869"/>
    <x v="0"/>
    <s v="Exp&lt;25"/>
    <s v="Exp&lt;50"/>
    <s v="Decreased Export Intensity"/>
    <n v="0"/>
    <n v="0"/>
    <n v="26.192479489174129"/>
    <n v="0.23263817033997289"/>
    <n v="-8.5561742832071506"/>
    <n v="-8.944532882913947E-2"/>
    <n v="5.9884078867682664"/>
    <s v="Yes"/>
    <s v="Yes"/>
    <s v="Yes"/>
    <x v="3"/>
    <s v="Declining"/>
    <n v="8.9285714285714288"/>
    <n v="8.5522173438162596E-2"/>
    <n v="2.161074486051739"/>
    <s v="No"/>
    <s v="2.Hiring"/>
    <s v="Hiring"/>
    <n v="291.05250900858732"/>
    <n v="0.11021327628678849"/>
    <n v="0.16816102470265329"/>
    <n v="6.1655820430573507E-2"/>
    <n v="0"/>
    <s v="0-10"/>
    <n v="0.36664750669541268"/>
    <n v="12.63954195004793"/>
    <n v="5.1239639794032588"/>
    <n v="86.345238095238102"/>
    <n v="1836.4285714285711"/>
  </r>
  <r>
    <m/>
    <n v="1638"/>
    <n v="1326"/>
    <m/>
    <n v="1876"/>
    <s v="FRB Inter-Bud sp. z o.o. sp.k., Kraków"/>
    <m/>
    <m/>
    <m/>
    <n v="2012"/>
    <m/>
    <s v="122555947"/>
    <n v="537013"/>
    <n v="9452168323"/>
    <s v="sp.k."/>
    <s v="4110"/>
    <s v="Realizacja projektów budowlanych związanych ze wznoszeniem budynków"/>
    <m/>
    <s v="budownictwo"/>
    <m/>
    <n v="400"/>
    <s v="J"/>
    <x v="2"/>
    <n v="486048.88524999999"/>
    <n v="148296.03484000001"/>
    <n v="144129.52398"/>
    <n v="131787.82998000001"/>
    <n v="4805"/>
    <n v="0"/>
    <n v="178"/>
    <n v="17445"/>
    <n v="774695.62583000003"/>
    <n v="189220.31399"/>
    <n v="585475.31183999998"/>
    <n v="322488.91278000001"/>
    <n v="452206.71305000002"/>
    <m/>
    <m/>
    <s v="F"/>
    <s v="Construction"/>
    <s v="41"/>
    <s v="CONSTRUCTION WORK FOR BUILDINGS"/>
    <s v="Low"/>
    <n v="0"/>
    <n v="80.181324495881114"/>
    <n v="0.27114110119235169"/>
    <n v="0.17011562423474899"/>
    <n v="0.40865848330700572"/>
    <x v="1"/>
    <n v="0"/>
    <n v="0.41627821563402923"/>
    <n v="98.00561797752809"/>
    <n v="2730.611714887641"/>
    <n v="1063.035471853932"/>
    <x v="0"/>
    <s v="Exp&lt;25"/>
    <s v="Exp&lt;50"/>
    <s v="Decreased Export Intensity"/>
    <n v="0"/>
    <n v="0"/>
    <n v="26.192479489174129"/>
    <n v="0.23263817033997289"/>
    <n v="-8.5561742832071506"/>
    <n v="-8.944532882913947E-2"/>
    <n v="5.9884078867682664"/>
    <s v="Yes"/>
    <s v="Yes"/>
    <s v="Yes"/>
    <x v="3"/>
    <s v="Declining"/>
    <n v="8.9285714285714288"/>
    <n v="8.5522173438162596E-2"/>
    <n v="2.161074486051739"/>
    <s v="No"/>
    <s v="2.Hiring"/>
    <s v="Hiring"/>
    <n v="291.05250900858732"/>
    <n v="0.11021327628678849"/>
    <n v="0.16816102470265329"/>
    <n v="6.1655820430573507E-2"/>
    <n v="0"/>
    <s v="0-10"/>
    <n v="0.36664750669541268"/>
    <n v="12.63954195004793"/>
    <n v="5.1239639794032588"/>
    <n v="86.345238095238102"/>
    <n v="1836.4285714285711"/>
  </r>
  <r>
    <n v="1127"/>
    <n v="1428"/>
    <n v="1496"/>
    <n v="1690"/>
    <n v="1877"/>
    <s v="Dobrygowski sp. z o.o., Lubin"/>
    <m/>
    <m/>
    <m/>
    <n v="2003"/>
    <m/>
    <n v="391027869"/>
    <n v="144933"/>
    <n v="6922341014"/>
    <s v="sp. z o.o."/>
    <s v="4511"/>
    <s v="Sprzedaż hurtowa i detaliczna samochodów osobowych i furgonetek"/>
    <m/>
    <s v="motoryzacja"/>
    <m/>
    <n v="400"/>
    <s v="J"/>
    <x v="0"/>
    <n v="308330"/>
    <n v="7918"/>
    <n v="6965"/>
    <n v="5489"/>
    <n v="1662"/>
    <n v="0"/>
    <n v="240"/>
    <n v="22771.05903"/>
    <n v="101831"/>
    <n v="39056"/>
    <n v="62775"/>
    <n v="26538"/>
    <n v="7464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1.7802354620049941E-2"/>
    <n v="5.390303542143355E-2"/>
    <n v="0.20683548119677439"/>
    <x v="1"/>
    <n v="0"/>
    <n v="0.26060826270978388"/>
    <n v="94.879412625000001"/>
    <n v="1284.708333333333"/>
    <n v="162.73333333333329"/>
    <x v="0"/>
    <s v="Exp&lt;25"/>
    <s v="Exp&lt;50"/>
    <s v="Decreased Export Intensity"/>
    <n v="0"/>
    <n v="0"/>
    <n v="128.12343215061779"/>
    <n v="0.82471666556063283"/>
    <n v="65.306834891752075"/>
    <n v="0.50263316639151867"/>
    <n v="22.897337499429948"/>
    <s v="No"/>
    <s v="No"/>
    <s v="No"/>
    <x v="1"/>
    <s v="Growing"/>
    <n v="40.416666666666657"/>
    <n v="0.33944400701037042"/>
    <n v="8.8565747451003762"/>
    <s v="Yes"/>
    <s v="2.Hiring"/>
    <s v="Hiring"/>
    <n v="802.45183981206742"/>
    <n v="1.7802354620049941E-2"/>
    <n v="0.20683548119677439"/>
    <n v="5.390303542143355E-2"/>
    <n v="0"/>
    <s v="0-10"/>
    <n v="0.26060826270978388"/>
    <n v="12.6389259169572"/>
    <n v="5.4806389233419912"/>
    <n v="94.879412625000001"/>
    <n v="1284.708333333333"/>
  </r>
  <r>
    <n v="1127"/>
    <n v="1428"/>
    <n v="1496"/>
    <n v="1690"/>
    <n v="1877"/>
    <s v="Dobrygowski sp. z o.o., Lubin"/>
    <m/>
    <m/>
    <m/>
    <n v="2003"/>
    <m/>
    <n v="391027869"/>
    <n v="144933"/>
    <n v="6922341014"/>
    <s v="sp. z o.o."/>
    <s v="4511"/>
    <s v="Sprzedaż hurtowa i detaliczna samochodów osobowych i furgonetek"/>
    <m/>
    <s v="motoryzacja"/>
    <m/>
    <n v="400"/>
    <s v="J"/>
    <x v="1"/>
    <n v="324779.53447999997"/>
    <n v="7133.8505800000003"/>
    <n v="6496.8168499999992"/>
    <n v="5337.0238300000001"/>
    <n v="1823.79231"/>
    <n v="0"/>
    <n v="238"/>
    <n v="22744.314699999999"/>
    <n v="113319.08502"/>
    <n v="43645.964359999998"/>
    <n v="69673.12066"/>
    <n v="31243.820329999999"/>
    <n v="82075.26468999999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5.3350418318035997"/>
    <n v="1.6432759036202921E-2"/>
    <n v="4.709730782822729E-2"/>
    <n v="0.17081854183098871"/>
    <x v="1"/>
    <n v="0"/>
    <n v="0.27571543067512139"/>
    <n v="95.564347478991593"/>
    <n v="1364.6198927731091"/>
    <n v="183.3864048739496"/>
    <x v="0"/>
    <s v="Exp&lt;25"/>
    <s v="Exp&lt;50"/>
    <s v="Decreased Export Intensity"/>
    <n v="0"/>
    <n v="0"/>
    <n v="128.12343215061779"/>
    <n v="0.82471666556063283"/>
    <n v="65.306834891752075"/>
    <n v="0.50263316639151867"/>
    <n v="22.897337499429948"/>
    <s v="No"/>
    <s v="No"/>
    <s v="No"/>
    <x v="1"/>
    <s v="Growing"/>
    <n v="40.416666666666657"/>
    <n v="0.33944400701037042"/>
    <n v="8.8565747451003762"/>
    <s v="Yes"/>
    <s v="2.Hiring"/>
    <s v="Hiring"/>
    <n v="802.45183981206742"/>
    <n v="1.7802354620049941E-2"/>
    <n v="0.20683548119677439"/>
    <n v="5.390303542143355E-2"/>
    <n v="0"/>
    <s v="0-10"/>
    <n v="0.26060826270978388"/>
    <n v="12.6389259169572"/>
    <n v="5.4806389233419912"/>
    <n v="94.879412625000001"/>
    <n v="1284.708333333333"/>
  </r>
  <r>
    <n v="1127"/>
    <n v="1428"/>
    <n v="1496"/>
    <n v="1690"/>
    <n v="1877"/>
    <s v="Dobrygowski sp. z o.o., Lubin"/>
    <m/>
    <m/>
    <m/>
    <n v="2003"/>
    <m/>
    <n v="391027869"/>
    <n v="144933"/>
    <n v="6922341014"/>
    <s v="sp. z o.o."/>
    <s v="4511"/>
    <s v="Sprzedaż hurtowa i detaliczna samochodów osobowych i furgonetek"/>
    <m/>
    <s v="motoryzacja"/>
    <m/>
    <n v="400"/>
    <s v="J"/>
    <x v="2"/>
    <n v="416416.71035000001"/>
    <n v="8981.24863"/>
    <n v="8587.0156900000002"/>
    <n v="6658.1987099999997"/>
    <n v="2083.48594"/>
    <n v="0"/>
    <n v="290"/>
    <n v="28145.801479999998"/>
    <n v="120703.50204000001"/>
    <n v="50568.538280000001"/>
    <n v="70134.963759999999"/>
    <n v="31472.077649999999"/>
    <n v="89231.4243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8.21519404439044"/>
    <n v="1.5989268788958431E-2"/>
    <n v="5.5161603412248433E-2"/>
    <n v="0.21155891848150671"/>
    <x v="1"/>
    <n v="0"/>
    <n v="0.26073872852148439"/>
    <n v="97.054487862068967"/>
    <n v="1435.919690862069"/>
    <n v="174.37426993103449"/>
    <x v="0"/>
    <s v="Exp&lt;25"/>
    <s v="Exp&lt;50"/>
    <s v="Decreased Export Intensity"/>
    <n v="0"/>
    <n v="0"/>
    <n v="128.12343215061779"/>
    <n v="0.82471666556063283"/>
    <n v="65.306834891752075"/>
    <n v="0.50263316639151867"/>
    <n v="22.897337499429948"/>
    <s v="No"/>
    <s v="No"/>
    <s v="No"/>
    <x v="1"/>
    <s v="Growing"/>
    <n v="40.416666666666657"/>
    <n v="0.33944400701037042"/>
    <n v="8.8565747451003762"/>
    <s v="Yes"/>
    <s v="2.Hiring"/>
    <s v="Hiring"/>
    <n v="802.45183981206742"/>
    <n v="1.7802354620049941E-2"/>
    <n v="0.20683548119677439"/>
    <n v="5.390303542143355E-2"/>
    <n v="0"/>
    <s v="0-10"/>
    <n v="0.26060826270978388"/>
    <n v="12.6389259169572"/>
    <n v="5.4806389233419912"/>
    <n v="94.879412625000001"/>
    <n v="1284.708333333333"/>
  </r>
  <r>
    <n v="1127"/>
    <n v="1428"/>
    <n v="1496"/>
    <n v="1690"/>
    <n v="1877"/>
    <s v="Dobrygowski sp. z o.o., Lubin"/>
    <m/>
    <m/>
    <m/>
    <n v="2003"/>
    <m/>
    <n v="391027869"/>
    <n v="144933"/>
    <n v="6922341014"/>
    <s v="sp. z o.o."/>
    <s v="4511"/>
    <s v="Sprzedaż hurtowa i detaliczna samochodów osobowych i furgonetek"/>
    <m/>
    <s v="motoryzacja"/>
    <m/>
    <n v="400"/>
    <s v="J"/>
    <x v="3"/>
    <n v="550749.52110000001"/>
    <n v="11953.838369999999"/>
    <n v="9833.7580299999991"/>
    <n v="9218.8903200000004"/>
    <n v="2983.4171999999999"/>
    <n v="0"/>
    <n v="297"/>
    <n v="34666.053930000002"/>
    <n v="164978.63252000001"/>
    <n v="54560.456660000003"/>
    <n v="110418.17586"/>
    <n v="36219.818650000001"/>
    <n v="128758.8138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2.259226733983049"/>
    <n v="1.6738807691720391E-2"/>
    <n v="5.5879298907889882E-2"/>
    <n v="0.25452613137255448"/>
    <x v="1"/>
    <n v="0"/>
    <n v="0.21954248314919911"/>
    <n v="116.7207203030303"/>
    <n v="1854.375491919192"/>
    <n v="183.70524127946129"/>
    <x v="0"/>
    <s v="Exp&lt;25"/>
    <s v="Exp&lt;50"/>
    <s v="Decreased Export Intensity"/>
    <n v="0"/>
    <n v="0"/>
    <n v="128.12343215061779"/>
    <n v="0.82471666556063283"/>
    <n v="65.306834891752075"/>
    <n v="0.50263316639151867"/>
    <n v="22.897337499429948"/>
    <s v="No"/>
    <s v="No"/>
    <s v="No"/>
    <x v="1"/>
    <s v="Growing"/>
    <n v="40.416666666666657"/>
    <n v="0.33944400701037042"/>
    <n v="8.8565747451003762"/>
    <s v="Yes"/>
    <s v="2.Hiring"/>
    <s v="Hiring"/>
    <n v="802.45183981206742"/>
    <n v="1.7802354620049941E-2"/>
    <n v="0.20683548119677439"/>
    <n v="5.390303542143355E-2"/>
    <n v="0"/>
    <s v="0-10"/>
    <n v="0.26060826270978388"/>
    <n v="12.6389259169572"/>
    <n v="5.4806389233419912"/>
    <n v="94.879412625000001"/>
    <n v="1284.708333333333"/>
  </r>
  <r>
    <n v="1127"/>
    <n v="1428"/>
    <n v="1496"/>
    <n v="1690"/>
    <n v="1877"/>
    <s v="Dobrygowski sp. z o.o., Lubin"/>
    <m/>
    <m/>
    <m/>
    <n v="2003"/>
    <m/>
    <n v="391027869"/>
    <n v="144933"/>
    <n v="6922341014"/>
    <s v="sp. z o.o."/>
    <s v="4511"/>
    <s v="Sprzedaż hurtowa i detaliczna samochodów osobowych i furgonetek"/>
    <m/>
    <s v="motoryzacja"/>
    <m/>
    <n v="400"/>
    <s v="J"/>
    <x v="4"/>
    <n v="703372.97834999999"/>
    <n v="22983.840260000001"/>
    <n v="19617.01917"/>
    <n v="19365.384170000001"/>
    <n v="3558.3748099999998"/>
    <n v="0"/>
    <n v="337"/>
    <n v="42385.243009999998"/>
    <n v="239557.18705000001"/>
    <n v="61718.845409999987"/>
    <n v="177838.34164"/>
    <n v="53200.652459999998"/>
    <n v="186356.5345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7.711954600553891"/>
    <n v="2.753216965404056E-2"/>
    <n v="8.0838251644514789E-2"/>
    <n v="0.3640065163591793"/>
    <x v="1"/>
    <n v="0"/>
    <n v="0.2220791332338363"/>
    <n v="125.7722344510386"/>
    <n v="2087.1601731454011"/>
    <n v="183.14197451038581"/>
    <x v="0"/>
    <s v="Exp&lt;25"/>
    <s v="Exp&lt;50"/>
    <s v="Decreased Export Intensity"/>
    <n v="0"/>
    <n v="0"/>
    <n v="128.12343215061779"/>
    <n v="0.82471666556063283"/>
    <n v="65.306834891752075"/>
    <n v="0.50263316639151867"/>
    <n v="22.897337499429948"/>
    <s v="No"/>
    <s v="No"/>
    <s v="No"/>
    <x v="1"/>
    <s v="Growing"/>
    <n v="40.416666666666657"/>
    <n v="0.33944400701037042"/>
    <n v="8.8565747451003762"/>
    <s v="Yes"/>
    <s v="2.Hiring"/>
    <s v="Hiring"/>
    <n v="802.45183981206742"/>
    <n v="1.7802354620049941E-2"/>
    <n v="0.20683548119677439"/>
    <n v="5.390303542143355E-2"/>
    <n v="0"/>
    <s v="0-10"/>
    <n v="0.26060826270978388"/>
    <n v="12.6389259169572"/>
    <n v="5.4806389233419912"/>
    <n v="94.879412625000001"/>
    <n v="1284.708333333333"/>
  </r>
  <r>
    <m/>
    <m/>
    <m/>
    <n v="1745"/>
    <n v="1878"/>
    <s v="Sanpol sp. z o.o., Poznań"/>
    <m/>
    <m/>
    <m/>
    <m/>
    <m/>
    <n v="630175476"/>
    <n v="110970"/>
    <n v="7820069744"/>
    <s v="sp. z o.o."/>
    <s v="4673"/>
    <s v="Sprzedaż hurtowa drewna, materiałów budowlanych i wyposażenia sanitarnego"/>
    <m/>
    <s v="budownictwo"/>
    <m/>
    <n v="400"/>
    <s v="J"/>
    <x v="0"/>
    <n v="308057"/>
    <n v="2800"/>
    <n v="2190"/>
    <n v="1869"/>
    <n v="2859"/>
    <n v="3791"/>
    <n v="353"/>
    <n v="29642"/>
    <n v="124343"/>
    <n v="16173"/>
    <n v="108170"/>
    <n v="54860"/>
    <n v="69482.725069999986"/>
    <m/>
    <m/>
    <s v="G"/>
    <s v="Wholesale and Retail Trade; Repair of Motor Vehicles and Motorcycles"/>
    <s v="46"/>
    <s v="WHOLESALE TRADE, EXCEPT OF MOTOR VEHICLES"/>
    <s v="Medium-high"/>
    <n v="1.230616411897798E-2"/>
    <m/>
    <n v="6.067059018298562E-3"/>
    <n v="1.5031002951513149E-2"/>
    <n v="3.4068538096974119E-2"/>
    <x v="1"/>
    <n v="0"/>
    <n v="0.44119894163724538"/>
    <n v="83.971671388101981"/>
    <n v="872.68271954674219"/>
    <n v="45.815864022662893"/>
    <x v="0"/>
    <s v="Exp&lt;25"/>
    <s v="Exp&lt;50"/>
    <s v="Increased Export Intensity"/>
    <n v="1"/>
    <n v="1.7558380610935111E-4"/>
    <n v="4.9650382266918118"/>
    <n v="4.8457139453255138E-2"/>
    <n v="-23.938378096600129"/>
    <n v="-0.27362635971585902"/>
    <n v="1.2187960018879449"/>
    <s v="Yes"/>
    <s v="Yes"/>
    <s v="Yes"/>
    <x v="3"/>
    <s v="Declining"/>
    <n v="-8.4985835694050991"/>
    <n v="-8.881573371064011E-2"/>
    <n v="-2.1959240492441912"/>
    <s v="Yes"/>
    <s v="0.Reducing"/>
    <s v="Reducing"/>
    <n v="128.40752135109059"/>
    <n v="6.067059018298562E-3"/>
    <n v="3.4068538096974119E-2"/>
    <n v="1.5031002951513149E-2"/>
    <n v="1.230616411897798E-2"/>
    <s v="0-10"/>
    <n v="0.44119894163724538"/>
    <n v="12.638040109768371"/>
    <n v="5.8664680569332974"/>
    <n v="83.971671388101981"/>
    <n v="872.68271954674219"/>
  </r>
  <r>
    <m/>
    <m/>
    <m/>
    <n v="1745"/>
    <n v="1878"/>
    <s v="Sanpol sp. z o.o., Poznań"/>
    <m/>
    <m/>
    <m/>
    <m/>
    <m/>
    <n v="630175476"/>
    <n v="110970"/>
    <n v="7820069744"/>
    <s v="sp. z o.o."/>
    <s v="4673"/>
    <s v="Sprzedaż hurtowa drewna, materiałów budowlanych i wyposażenia sanitarnego"/>
    <m/>
    <s v="budownictwo"/>
    <m/>
    <n v="400"/>
    <s v="J"/>
    <x v="1"/>
    <n v="314880.75334"/>
    <n v="3887.0070000000001"/>
    <n v="3195.9321500000001"/>
    <n v="2577.6691500000002"/>
    <n v="2531.05323"/>
    <n v="3038"/>
    <n v="352"/>
    <n v="30461.586360000001"/>
    <n v="125400.42251"/>
    <n v="27991.03991"/>
    <n v="97409.382599999997"/>
    <n v="56687.968059999999"/>
    <n v="68712.454450000005"/>
    <m/>
    <m/>
    <s v="G"/>
    <s v="Wholesale and Retail Trade; Repair of Motor Vehicles and Motorcycles"/>
    <s v="46"/>
    <s v="WHOLESALE TRADE, EXCEPT OF MOTOR VEHICLES"/>
    <s v="Medium-high"/>
    <n v="9.6480968359461683E-3"/>
    <n v="2.2150943948684891"/>
    <n v="8.1861756320707867E-3"/>
    <n v="2.0555506101221029E-2"/>
    <n v="4.5471186183137287E-2"/>
    <x v="1"/>
    <n v="0"/>
    <n v="0.45205563845272878"/>
    <n v="86.538597613636369"/>
    <n v="894.5475947159091"/>
    <n v="79.519999744318184"/>
    <x v="0"/>
    <s v="Exp&lt;25"/>
    <s v="Exp&lt;50"/>
    <s v="Increased Export Intensity"/>
    <n v="1"/>
    <n v="1.7558380610935111E-4"/>
    <n v="4.9650382266918118"/>
    <n v="4.8457139453255138E-2"/>
    <n v="-23.938378096600129"/>
    <n v="-0.27362635971585902"/>
    <n v="1.2187960018879449"/>
    <s v="Yes"/>
    <s v="Yes"/>
    <s v="Yes"/>
    <x v="3"/>
    <s v="Declining"/>
    <n v="-8.4985835694050991"/>
    <n v="-8.881573371064011E-2"/>
    <n v="-2.1959240492441912"/>
    <s v="Yes"/>
    <s v="0.Reducing"/>
    <s v="Reducing"/>
    <n v="128.40752135109059"/>
    <n v="6.067059018298562E-3"/>
    <n v="3.4068538096974119E-2"/>
    <n v="1.5031002951513149E-2"/>
    <n v="1.230616411897798E-2"/>
    <s v="0-10"/>
    <n v="0.44119894163724538"/>
    <n v="12.638040109768371"/>
    <n v="5.8664680569332974"/>
    <n v="83.971671388101981"/>
    <n v="872.68271954674219"/>
  </r>
  <r>
    <m/>
    <m/>
    <m/>
    <n v="1745"/>
    <n v="1878"/>
    <s v="Sanpol sp. z o.o., Poznań"/>
    <m/>
    <m/>
    <m/>
    <m/>
    <m/>
    <n v="630175476"/>
    <n v="110970"/>
    <n v="7820069744"/>
    <s v="sp. z o.o."/>
    <s v="4673"/>
    <s v="Sprzedaż hurtowa drewna, materiałów budowlanych i wyposażenia sanitarnego"/>
    <m/>
    <s v="budownictwo"/>
    <m/>
    <n v="400"/>
    <s v="J"/>
    <x v="4"/>
    <n v="323352.14780999999"/>
    <n v="436.04548999999997"/>
    <n v="-1959.54647"/>
    <n v="-1558.1294700000001"/>
    <n v="4155.3426899999986"/>
    <n v="4036"/>
    <n v="323"/>
    <n v="35274.239939999999"/>
    <n v="162712.79517999999"/>
    <n v="27447.80298"/>
    <n v="135264.99220000001"/>
    <n v="64587.264499999997"/>
    <n v="98125.530680000011"/>
    <m/>
    <m/>
    <s v="G"/>
    <s v="Wholesale and Retail Trade; Repair of Motor Vehicles and Motorcycles"/>
    <s v="46"/>
    <s v="WHOLESALE TRADE, EXCEPT OF MOTOR VEHICLES"/>
    <s v="Medium-high"/>
    <n v="1.2481747925087329E-2"/>
    <n v="-11.66617553823585"/>
    <n v="-4.8186767292343726E-3"/>
    <n v="-9.5759492563343238E-3"/>
    <n v="-2.4124407219630741E-2"/>
    <x v="1"/>
    <n v="0"/>
    <n v="0.39694029242476447"/>
    <n v="109.2081731888545"/>
    <n v="1001.090240897833"/>
    <n v="84.977718204334366"/>
    <x v="0"/>
    <s v="Exp&lt;25"/>
    <s v="Exp&lt;50"/>
    <s v="Increased Export Intensity"/>
    <n v="1"/>
    <n v="1.7558380610935111E-4"/>
    <n v="4.9650382266918118"/>
    <n v="4.8457139453255138E-2"/>
    <n v="-23.938378096600129"/>
    <n v="-0.27362635971585902"/>
    <n v="1.2187960018879449"/>
    <s v="Yes"/>
    <s v="Yes"/>
    <s v="Yes"/>
    <x v="3"/>
    <s v="Declining"/>
    <n v="-8.4985835694050991"/>
    <n v="-8.881573371064011E-2"/>
    <n v="-2.1959240492441912"/>
    <s v="Yes"/>
    <s v="0.Reducing"/>
    <s v="Reducing"/>
    <n v="128.40752135109059"/>
    <n v="6.067059018298562E-3"/>
    <n v="3.4068538096974119E-2"/>
    <n v="1.5031002951513149E-2"/>
    <n v="1.230616411897798E-2"/>
    <s v="0-10"/>
    <n v="0.44119894163724538"/>
    <n v="12.638040109768371"/>
    <n v="5.8664680569332974"/>
    <n v="83.971671388101981"/>
    <n v="872.68271954674219"/>
  </r>
  <r>
    <m/>
    <m/>
    <m/>
    <n v="1745"/>
    <n v="1878"/>
    <s v="Sanpol sp. z o.o., Poznań"/>
    <m/>
    <m/>
    <m/>
    <m/>
    <m/>
    <n v="630175476"/>
    <n v="110970"/>
    <n v="7820069744"/>
    <s v="sp. z o.o."/>
    <s v="4673"/>
    <s v="Sprzedaż hurtowa drewna, materiałów budowlanych i wyposażenia sanitarnego"/>
    <m/>
    <s v="budownictwo"/>
    <m/>
    <n v="400"/>
    <s v="J"/>
    <x v="2"/>
    <n v="343706.54856000002"/>
    <n v="6435.8499699999993"/>
    <n v="5833.4715300000007"/>
    <n v="4797.0465300000014"/>
    <n v="3594.3429000000001"/>
    <n v="2703"/>
    <n v="355"/>
    <n v="34488.107279999997"/>
    <n v="133166.18471"/>
    <n v="29018.559399999998"/>
    <n v="104147.62531"/>
    <n v="60360.014590000013"/>
    <n v="72806.17012000001"/>
    <m/>
    <m/>
    <s v="G"/>
    <s v="Wholesale and Retail Trade; Repair of Motor Vehicles and Motorcycles"/>
    <s v="46"/>
    <s v="WHOLESALE TRADE, EXCEPT OF MOTOR VEHICLES"/>
    <s v="Medium-high"/>
    <n v="7.8642668035408224E-3"/>
    <n v="9.1545116410702612"/>
    <n v="1.395680864998879E-2"/>
    <n v="3.6023007946399253E-2"/>
    <n v="7.9473912698403149E-2"/>
    <x v="1"/>
    <n v="0"/>
    <n v="0.45326833325928673"/>
    <n v="97.149597971830971"/>
    <n v="968.18746073239447"/>
    <n v="81.742420845070413"/>
    <x v="0"/>
    <s v="Exp&lt;25"/>
    <s v="Exp&lt;50"/>
    <s v="Increased Export Intensity"/>
    <n v="1"/>
    <n v="1.7558380610935111E-4"/>
    <n v="4.9650382266918118"/>
    <n v="4.8457139453255138E-2"/>
    <n v="-23.938378096600129"/>
    <n v="-0.27362635971585902"/>
    <n v="1.2187960018879449"/>
    <s v="Yes"/>
    <s v="Yes"/>
    <s v="Yes"/>
    <x v="3"/>
    <s v="Declining"/>
    <n v="-8.4985835694050991"/>
    <n v="-8.881573371064011E-2"/>
    <n v="-2.1959240492441912"/>
    <s v="Yes"/>
    <s v="0.Reducing"/>
    <s v="Reducing"/>
    <n v="128.40752135109059"/>
    <n v="6.067059018298562E-3"/>
    <n v="3.4068538096974119E-2"/>
    <n v="1.5031002951513149E-2"/>
    <n v="1.230616411897798E-2"/>
    <s v="0-10"/>
    <n v="0.44119894163724538"/>
    <n v="12.638040109768371"/>
    <n v="5.8664680569332974"/>
    <n v="83.971671388101981"/>
    <n v="872.68271954674219"/>
  </r>
  <r>
    <m/>
    <m/>
    <m/>
    <n v="1745"/>
    <n v="1878"/>
    <s v="Sanpol sp. z o.o., Poznań"/>
    <m/>
    <m/>
    <m/>
    <m/>
    <m/>
    <n v="630175476"/>
    <n v="110970"/>
    <n v="7820069744"/>
    <s v="sp. z o.o."/>
    <s v="4673"/>
    <s v="Sprzedaż hurtowa drewna, materiałów budowlanych i wyposażenia sanitarnego"/>
    <m/>
    <s v="budownictwo"/>
    <m/>
    <n v="400"/>
    <s v="J"/>
    <x v="3"/>
    <n v="366057"/>
    <n v="11320.542100000001"/>
    <n v="9433.1983800000016"/>
    <n v="7585.3793800000003"/>
    <n v="3916.9798799999999"/>
    <n v="5164"/>
    <n v="341"/>
    <n v="36809.304700000001"/>
    <n v="150365.90601000001"/>
    <n v="28611.303090000001"/>
    <n v="121754.60292"/>
    <n v="67945.393970000005"/>
    <n v="82420.512040000001"/>
    <m/>
    <m/>
    <s v="G"/>
    <s v="Wholesale and Retail Trade; Repair of Motor Vehicles and Motorcycles"/>
    <s v="46"/>
    <s v="WHOLESALE TRADE, EXCEPT OF MOTOR VEHICLES"/>
    <s v="Medium-high"/>
    <n v="1.4107092611260001E-2"/>
    <n v="6.502771487374881"/>
    <n v="2.07218530993807E-2"/>
    <n v="5.0446138897307868E-2"/>
    <n v="0.11163934649270239"/>
    <x v="1"/>
    <n v="0"/>
    <n v="0.4518670207425966"/>
    <n v="107.94517507331381"/>
    <n v="1073.4809384164221"/>
    <n v="83.904114633431092"/>
    <x v="0"/>
    <s v="Exp&lt;25"/>
    <s v="Exp&lt;50"/>
    <s v="Increased Export Intensity"/>
    <n v="1"/>
    <n v="1.7558380610935111E-4"/>
    <n v="4.9650382266918118"/>
    <n v="4.8457139453255138E-2"/>
    <n v="-23.938378096600129"/>
    <n v="-0.27362635971585902"/>
    <n v="1.2187960018879449"/>
    <s v="Yes"/>
    <s v="Yes"/>
    <s v="Yes"/>
    <x v="3"/>
    <s v="Declining"/>
    <n v="-8.4985835694050991"/>
    <n v="-8.881573371064011E-2"/>
    <n v="-2.1959240492441912"/>
    <s v="Yes"/>
    <s v="0.Reducing"/>
    <s v="Reducing"/>
    <n v="128.40752135109059"/>
    <n v="6.067059018298562E-3"/>
    <n v="3.4068538096974119E-2"/>
    <n v="1.5031002951513149E-2"/>
    <n v="1.230616411897798E-2"/>
    <s v="0-10"/>
    <n v="0.44119894163724538"/>
    <n v="12.638040109768371"/>
    <n v="5.8664680569332974"/>
    <n v="83.971671388101981"/>
    <n v="872.68271954674219"/>
  </r>
  <r>
    <m/>
    <n v="1668"/>
    <m/>
    <n v="1788"/>
    <n v="1879"/>
    <s v="Mondi Corrugated Świecie sp. z o.o., Świecie"/>
    <m/>
    <m/>
    <m/>
    <n v="2000"/>
    <m/>
    <s v="092724605"/>
    <n v="58849"/>
    <n v="5591806305"/>
    <s v="sp. z o.o."/>
    <s v="1721"/>
    <s v="Produkcja papieru falistego i tektury falistej oraz opakowań z papieru i tektury"/>
    <m/>
    <s v="produkcja"/>
    <m/>
    <n v="500"/>
    <s v="J"/>
    <x v="1"/>
    <n v="306137.06800000003"/>
    <n v="55285.453999999998"/>
    <n v="53988.012999999999"/>
    <n v="43459.245999999999"/>
    <n v="14570.482"/>
    <n v="77234"/>
    <n v="264"/>
    <n v="27679.146000000001"/>
    <n v="232352.28899999999"/>
    <n v="162926.65700000001"/>
    <n v="69425.631999999998"/>
    <n v="163433.28899999999"/>
    <n v="68919"/>
    <m/>
    <m/>
    <s v="C"/>
    <s v="Manufacturing"/>
    <s v="17"/>
    <s v="MANUFACTURE OF PAPER AND PAPER PRODUCTS"/>
    <s v="Medium-high"/>
    <n v="0.2522856853126979"/>
    <n v="-0.89321982249116472"/>
    <n v="0.1419600908962779"/>
    <n v="0.187040317902786"/>
    <n v="0.26591428383968951"/>
    <x v="0"/>
    <n v="1"/>
    <n v="0.70338574973109047"/>
    <n v="104.84524999999999"/>
    <n v="1159.6101060606061"/>
    <n v="617.14642803030301"/>
    <x v="4"/>
    <s v="Exp&gt;25"/>
    <s v="Exp&lt;50"/>
    <s v="Increased Export Intensity"/>
    <n v="1"/>
    <n v="4.4611912692107569E-2"/>
    <n v="23.913051824951289"/>
    <n v="0.21440993870471031"/>
    <n v="-10.20793346018022"/>
    <n v="-0.10767356046440391"/>
    <n v="5.50651142336267"/>
    <s v="Yes"/>
    <s v="Yes"/>
    <s v="Yes"/>
    <x v="3"/>
    <s v="Declining"/>
    <n v="1.8518518518518521"/>
    <n v="1.8349138668196648E-2"/>
    <n v="0.45978223643350358"/>
    <s v="Yes"/>
    <s v="1.Sustaining"/>
    <s v="Hiring"/>
    <n v="247.80438612794609"/>
    <n v="0.13207025959109431"/>
    <n v="0.24621289847550301"/>
    <n v="0.17347598312695611"/>
    <n v="0.2572644227175479"/>
    <s v="25-50"/>
    <n v="0.7045771533541979"/>
    <n v="12.64076054474191"/>
    <n v="5.598421958998375"/>
    <n v="96.485625925925916"/>
    <n v="1144.059962962963"/>
  </r>
  <r>
    <m/>
    <n v="1668"/>
    <m/>
    <n v="1788"/>
    <n v="1879"/>
    <s v="Mondi Corrugated Świecie sp. z o.o., Świecie"/>
    <m/>
    <m/>
    <m/>
    <n v="2000"/>
    <m/>
    <s v="092724605"/>
    <n v="58849"/>
    <n v="5591806305"/>
    <s v="sp. z o.o."/>
    <s v="1721"/>
    <s v="Produkcja papieru falistego i tektury falistej oraz opakowań z papieru i tektury"/>
    <m/>
    <s v="produkcja"/>
    <m/>
    <n v="500"/>
    <s v="J"/>
    <x v="0"/>
    <n v="308896.19"/>
    <n v="48998.69"/>
    <n v="47361"/>
    <n v="40796"/>
    <n v="13569"/>
    <n v="79468"/>
    <n v="270"/>
    <n v="26051.118999999999"/>
    <n v="235168"/>
    <n v="170705"/>
    <n v="64463"/>
    <n v="165694"/>
    <n v="69474.637000000002"/>
    <m/>
    <m/>
    <s v="C"/>
    <s v="Manufacturing"/>
    <s v="17"/>
    <s v="MANUFACTURE OF PAPER AND PAPER PRODUCTS"/>
    <s v="Medium-high"/>
    <n v="0.2572644227175479"/>
    <m/>
    <n v="0.13207025959109431"/>
    <n v="0.17347598312695611"/>
    <n v="0.24621289847550301"/>
    <x v="0"/>
    <n v="1"/>
    <n v="0.7045771533541979"/>
    <n v="96.485625925925916"/>
    <n v="1144.059962962963"/>
    <n v="632.24074074074076"/>
    <x v="4"/>
    <s v="Exp&gt;25"/>
    <s v="Exp&lt;50"/>
    <s v="Increased Export Intensity"/>
    <n v="1"/>
    <n v="4.4611912692107569E-2"/>
    <n v="23.913051824951289"/>
    <n v="0.21440993870471031"/>
    <n v="-10.20793346018022"/>
    <n v="-0.10767356046440391"/>
    <n v="5.50651142336267"/>
    <s v="Yes"/>
    <s v="Yes"/>
    <s v="Yes"/>
    <x v="3"/>
    <s v="Declining"/>
    <n v="1.8518518518518521"/>
    <n v="1.8349138668196648E-2"/>
    <n v="0.45978223643350358"/>
    <s v="Yes"/>
    <s v="1.Sustaining"/>
    <s v="Hiring"/>
    <n v="247.80438612794609"/>
    <n v="0.13207025959109431"/>
    <n v="0.24621289847550301"/>
    <n v="0.17347598312695611"/>
    <n v="0.2572644227175479"/>
    <s v="25-50"/>
    <n v="0.7045771533541979"/>
    <n v="12.64076054474191"/>
    <n v="5.598421958998375"/>
    <n v="96.485625925925916"/>
    <n v="1144.059962962963"/>
  </r>
  <r>
    <m/>
    <n v="1668"/>
    <m/>
    <n v="1788"/>
    <n v="1879"/>
    <s v="Mondi Corrugated Świecie sp. z o.o., Świecie"/>
    <m/>
    <m/>
    <m/>
    <n v="2000"/>
    <m/>
    <s v="092724605"/>
    <n v="58849"/>
    <n v="5591806305"/>
    <s v="sp. z o.o."/>
    <s v="1721"/>
    <s v="Produkcja papieru falistego i tektury falistej oraz opakowań z papieru i tektury"/>
    <m/>
    <s v="produkcja"/>
    <m/>
    <n v="500"/>
    <s v="J"/>
    <x v="4"/>
    <n v="382762.696"/>
    <n v="72911.55"/>
    <n v="74459.778000000006"/>
    <n v="60296.012000000002"/>
    <n v="17608.364000000001"/>
    <n v="115547"/>
    <n v="275"/>
    <n v="35196.057000000001"/>
    <n v="236300.149"/>
    <n v="161525.32999999999"/>
    <n v="74774.819000000003"/>
    <n v="175017.68100000001"/>
    <n v="61282.468000000001"/>
    <m/>
    <m/>
    <s v="C"/>
    <s v="Manufacturing"/>
    <s v="17"/>
    <s v="MANUFACTURE OF PAPER AND PAPER PRODUCTS"/>
    <s v="Medium-high"/>
    <n v="0.30187633540965553"/>
    <n v="-19.021623763129661"/>
    <n v="0.15752844420345499"/>
    <n v="0.25516705027553749"/>
    <n v="0.34451383229103583"/>
    <x v="0"/>
    <n v="1"/>
    <n v="0.74065836073594704"/>
    <n v="127.9856618181818"/>
    <n v="1391.8643490909089"/>
    <n v="587.3648363636363"/>
    <x v="4"/>
    <s v="Exp&gt;25"/>
    <s v="Exp&lt;50"/>
    <s v="Increased Export Intensity"/>
    <n v="1"/>
    <n v="4.4611912692107569E-2"/>
    <n v="23.913051824951289"/>
    <n v="0.21440993870471031"/>
    <n v="-10.20793346018022"/>
    <n v="-0.10767356046440391"/>
    <n v="5.50651142336267"/>
    <s v="Yes"/>
    <s v="Yes"/>
    <s v="Yes"/>
    <x v="3"/>
    <s v="Declining"/>
    <n v="1.8518518518518521"/>
    <n v="1.8349138668196648E-2"/>
    <n v="0.45978223643350358"/>
    <s v="Yes"/>
    <s v="1.Sustaining"/>
    <s v="Hiring"/>
    <n v="247.80438612794609"/>
    <n v="0.13207025959109431"/>
    <n v="0.24621289847550301"/>
    <n v="0.17347598312695611"/>
    <n v="0.2572644227175479"/>
    <s v="25-50"/>
    <n v="0.7045771533541979"/>
    <n v="12.64076054474191"/>
    <n v="5.598421958998375"/>
    <n v="96.485625925925916"/>
    <n v="1144.059962962963"/>
  </r>
  <r>
    <m/>
    <n v="1668"/>
    <m/>
    <n v="1788"/>
    <n v="1879"/>
    <s v="Mondi Corrugated Świecie sp. z o.o., Świecie"/>
    <m/>
    <m/>
    <m/>
    <n v="2000"/>
    <m/>
    <s v="092724605"/>
    <n v="58849"/>
    <n v="5591806305"/>
    <s v="sp. z o.o."/>
    <s v="1721"/>
    <s v="Produkcja papieru falistego i tektury falistej oraz opakowań z papieru i tektury"/>
    <m/>
    <s v="produkcja"/>
    <m/>
    <n v="500"/>
    <s v="J"/>
    <x v="2"/>
    <n v="406546.23100000003"/>
    <n v="67697.5"/>
    <n v="66443.839999999997"/>
    <n v="53914.658000000003"/>
    <n v="15504.462"/>
    <n v="101309.7"/>
    <n v="273"/>
    <n v="28571.61"/>
    <n v="255218.318"/>
    <n v="184668.28599999999"/>
    <n v="70550.032000000007"/>
    <n v="172233.111"/>
    <n v="82985.206999999995"/>
    <m/>
    <m/>
    <s v="C"/>
    <s v="Manufacturing"/>
    <s v="17"/>
    <s v="MANUFACTURE OF PAPER AND PAPER PRODUCTS"/>
    <s v="Medium-high"/>
    <n v="0.24919601333113819"/>
    <n v="32.798760259897698"/>
    <n v="0.13261630262168139"/>
    <n v="0.21124917060224499"/>
    <n v="0.31303306133743353"/>
    <x v="0"/>
    <n v="1"/>
    <n v="0.6748461957969647"/>
    <n v="104.65791208791209"/>
    <n v="1489.180333333333"/>
    <n v="676.44060805860806"/>
    <x v="1"/>
    <s v="Exp&gt;25"/>
    <s v="Exp&lt;50"/>
    <s v="Increased Export Intensity"/>
    <n v="1"/>
    <n v="4.4611912692107569E-2"/>
    <n v="23.913051824951289"/>
    <n v="0.21440993870471031"/>
    <n v="-10.20793346018022"/>
    <n v="-0.10767356046440391"/>
    <n v="5.50651142336267"/>
    <s v="Yes"/>
    <s v="Yes"/>
    <s v="Yes"/>
    <x v="3"/>
    <s v="Declining"/>
    <n v="1.8518518518518521"/>
    <n v="1.8349138668196648E-2"/>
    <n v="0.45978223643350358"/>
    <s v="Yes"/>
    <s v="1.Sustaining"/>
    <s v="Hiring"/>
    <n v="247.80438612794609"/>
    <n v="0.13207025959109431"/>
    <n v="0.24621289847550301"/>
    <n v="0.17347598312695611"/>
    <n v="0.2572644227175479"/>
    <s v="25-50"/>
    <n v="0.7045771533541979"/>
    <n v="12.64076054474191"/>
    <n v="5.598421958998375"/>
    <n v="96.485625925925916"/>
    <n v="1144.059962962963"/>
  </r>
  <r>
    <m/>
    <n v="1668"/>
    <m/>
    <n v="1788"/>
    <n v="1879"/>
    <s v="Mondi Corrugated Świecie sp. z o.o., Świecie"/>
    <m/>
    <m/>
    <m/>
    <n v="2000"/>
    <m/>
    <s v="092724605"/>
    <n v="58849"/>
    <n v="5591806305"/>
    <s v="sp. z o.o."/>
    <s v="1721"/>
    <s v="Produkcja papieru falistego i tektury falistej oraz opakowań z papieru i tektury"/>
    <m/>
    <s v="produkcja"/>
    <m/>
    <n v="500"/>
    <s v="J"/>
    <x v="3"/>
    <n v="472672.723"/>
    <n v="72624.682000000001"/>
    <n v="71318.994999999995"/>
    <n v="56843.953999999998"/>
    <n v="17304.810000000001"/>
    <n v="129884"/>
    <n v="273"/>
    <n v="30048.422999999999"/>
    <n v="250782.80799999999"/>
    <n v="172945.92199999999"/>
    <n v="77836.885999999999"/>
    <n v="182391.576"/>
    <n v="68391.232000000004"/>
    <m/>
    <m/>
    <s v="C"/>
    <s v="Manufacturing"/>
    <s v="17"/>
    <s v="MANUFACTURE OF PAPER AND PAPER PRODUCTS"/>
    <s v="Medium-high"/>
    <n v="0.27478632398256669"/>
    <n v="16.265429847263778"/>
    <n v="0.12026070309117461"/>
    <n v="0.22666607194222019"/>
    <n v="0.31165887836837369"/>
    <x v="0"/>
    <n v="1"/>
    <n v="0.72728899343052256"/>
    <n v="110.06748351648351"/>
    <n v="1731.401915750916"/>
    <n v="633.50154578754575"/>
    <x v="4"/>
    <s v="Exp&gt;25"/>
    <s v="Exp&lt;50"/>
    <s v="Increased Export Intensity"/>
    <n v="1"/>
    <n v="4.4611912692107569E-2"/>
    <n v="23.913051824951289"/>
    <n v="0.21440993870471031"/>
    <n v="-10.20793346018022"/>
    <n v="-0.10767356046440391"/>
    <n v="5.50651142336267"/>
    <s v="Yes"/>
    <s v="Yes"/>
    <s v="Yes"/>
    <x v="3"/>
    <s v="Declining"/>
    <n v="1.8518518518518521"/>
    <n v="1.8349138668196648E-2"/>
    <n v="0.45978223643350358"/>
    <s v="Yes"/>
    <s v="1.Sustaining"/>
    <s v="Hiring"/>
    <n v="247.80438612794609"/>
    <n v="0.13207025959109431"/>
    <n v="0.24621289847550301"/>
    <n v="0.17347598312695611"/>
    <n v="0.2572644227175479"/>
    <s v="25-50"/>
    <n v="0.7045771533541979"/>
    <n v="12.64076054474191"/>
    <n v="5.598421958998375"/>
    <n v="96.485625925925916"/>
    <n v="1144.059962962963"/>
  </r>
  <r>
    <n v="1749"/>
    <n v="1750"/>
    <n v="1554"/>
    <n v="1771"/>
    <n v="1880"/>
    <s v="Greiner Packaging sp. z o.o., Teresin"/>
    <m/>
    <m/>
    <n v="1997"/>
    <n v="2001"/>
    <m/>
    <n v="750057723"/>
    <n v="39165"/>
    <n v="8371274842"/>
    <s v="sp. z o.o."/>
    <s v="2222"/>
    <s v="Produkcja opakowań z tworzyw sztucznych"/>
    <m/>
    <s v="produkcja"/>
    <m/>
    <n v="540"/>
    <s v="J"/>
    <x v="0"/>
    <n v="307559"/>
    <n v="34193"/>
    <n v="33568"/>
    <n v="26855"/>
    <n v="13570"/>
    <n v="50001"/>
    <n v="503"/>
    <n v="48284"/>
    <n v="206623"/>
    <n v="126688"/>
    <n v="79935"/>
    <n v="130697"/>
    <n v="75926"/>
    <m/>
    <m/>
    <s v="C"/>
    <s v="Manufacturing"/>
    <s v="22"/>
    <s v="MANUFACTURE OF RUBBER AND PLASTIC PRODUCTS"/>
    <s v="Medium-low"/>
    <n v="0.16257368504904751"/>
    <m/>
    <n v="8.7316579908245248E-2"/>
    <n v="0.1299710100037266"/>
    <n v="0.20547525956984469"/>
    <x v="0"/>
    <n v="1"/>
    <n v="0.63253848797084544"/>
    <n v="95.992047713717696"/>
    <n v="611.44930417495027"/>
    <n v="251.86481113320079"/>
    <x v="1"/>
    <s v="Exp&lt;25"/>
    <s v="Exp&lt;50"/>
    <s v="Increased Export Intensity"/>
    <n v="1"/>
    <n v="1.8993279732461951E-2"/>
    <n v="49.310863931798451"/>
    <n v="0.4008602816954081"/>
    <n v="8.196278211448158"/>
    <n v="7.8776782526293943E-2"/>
    <n v="10.54086332152586"/>
    <s v="Yes"/>
    <s v="Yes"/>
    <s v="Yes"/>
    <x v="0"/>
    <s v="Growing"/>
    <n v="10.337972166998011"/>
    <n v="9.8377943646695165E-2"/>
    <n v="2.4899425088956479"/>
    <s v="No"/>
    <s v="2.Hiring"/>
    <s v="Hiring"/>
    <n v="215.97231744667141"/>
    <n v="8.7316579908245248E-2"/>
    <n v="0.20547525956984469"/>
    <n v="0.1299710100037266"/>
    <n v="0.16257368504904751"/>
    <s v="10-25"/>
    <n v="0.63253848797084544"/>
    <n v="12.63642221774273"/>
    <n v="6.2205901700997392"/>
    <n v="95.992047713717696"/>
    <n v="611.44930417495027"/>
  </r>
  <r>
    <n v="1749"/>
    <n v="1750"/>
    <n v="1554"/>
    <n v="1771"/>
    <n v="1880"/>
    <s v="Greiner Packaging sp. z o.o., Teresin"/>
    <m/>
    <m/>
    <n v="1997"/>
    <n v="2001"/>
    <m/>
    <n v="750057723"/>
    <n v="39165"/>
    <n v="8371274842"/>
    <s v="sp. z o.o."/>
    <s v="2222"/>
    <s v="Produkcja opakowań z tworzyw sztucznych"/>
    <m/>
    <s v="produkcja"/>
    <m/>
    <n v="540"/>
    <s v="J"/>
    <x v="1"/>
    <n v="309808"/>
    <n v="38809"/>
    <n v="38659"/>
    <n v="31069"/>
    <n v="15833"/>
    <n v="50366.628217675323"/>
    <n v="503"/>
    <n v="53822"/>
    <n v="210910"/>
    <n v="130724"/>
    <n v="80186"/>
    <n v="146804"/>
    <n v="64106"/>
    <m/>
    <m/>
    <s v="C"/>
    <s v="Manufacturing"/>
    <s v="22"/>
    <s v="MANUFACTURE OF RUBBER AND PLASTIC PRODUCTS"/>
    <s v="Medium-low"/>
    <n v="0.16257368504904751"/>
    <n v="0.73124181051440473"/>
    <n v="0.10028469245468161"/>
    <n v="0.14730927883931541"/>
    <n v="0.21163592272690121"/>
    <x v="0"/>
    <n v="1"/>
    <n v="0.69605044805841354"/>
    <n v="107.00198807157059"/>
    <n v="615.92047713717693"/>
    <n v="259.88866799204771"/>
    <x v="1"/>
    <s v="Exp&lt;25"/>
    <s v="Exp&lt;50"/>
    <s v="Increased Export Intensity"/>
    <n v="1"/>
    <n v="1.8993279732461951E-2"/>
    <n v="49.310863931798451"/>
    <n v="0.4008602816954081"/>
    <n v="8.196278211448158"/>
    <n v="7.8776782526293943E-2"/>
    <n v="10.54086332152586"/>
    <s v="Yes"/>
    <s v="Yes"/>
    <s v="Yes"/>
    <x v="0"/>
    <s v="Growing"/>
    <n v="10.337972166998011"/>
    <n v="9.8377943646695165E-2"/>
    <n v="2.4899425088956479"/>
    <s v="No"/>
    <s v="2.Hiring"/>
    <s v="Hiring"/>
    <n v="215.97231744667141"/>
    <n v="8.7316579908245248E-2"/>
    <n v="0.20547525956984469"/>
    <n v="0.1299710100037266"/>
    <n v="0.16257368504904751"/>
    <s v="10-25"/>
    <n v="0.63253848797084544"/>
    <n v="12.63642221774273"/>
    <n v="6.2205901700997392"/>
    <n v="95.992047713717696"/>
    <n v="611.44930417495027"/>
  </r>
  <r>
    <n v="1749"/>
    <n v="1750"/>
    <n v="1554"/>
    <n v="1771"/>
    <n v="1880"/>
    <s v="Greiner Packaging sp. z o.o., Teresin"/>
    <m/>
    <m/>
    <n v="1997"/>
    <n v="2001"/>
    <m/>
    <n v="750057723"/>
    <n v="39165"/>
    <n v="8371274842"/>
    <s v="sp. z o.o."/>
    <s v="2222"/>
    <s v="Produkcja opakowań z tworzyw sztucznych"/>
    <m/>
    <s v="produkcja"/>
    <m/>
    <n v="540"/>
    <s v="J"/>
    <x v="2"/>
    <n v="394437"/>
    <n v="37964"/>
    <n v="38223"/>
    <n v="30754"/>
    <n v="16321"/>
    <n v="73330"/>
    <n v="503"/>
    <n v="56789"/>
    <n v="238824"/>
    <n v="128327"/>
    <n v="110497"/>
    <n v="160076"/>
    <n v="78748"/>
    <m/>
    <m/>
    <s v="C"/>
    <s v="Manufacturing"/>
    <s v="22"/>
    <s v="MANUFACTURE OF RUBBER AND PLASTIC PRODUCTS"/>
    <s v="Medium-low"/>
    <n v="0.18591055098786369"/>
    <n v="27.316596085317361"/>
    <n v="7.796935885832211E-2"/>
    <n v="0.12877265266472379"/>
    <n v="0.19212124240985529"/>
    <x v="0"/>
    <n v="1"/>
    <n v="0.6702676447928182"/>
    <n v="112.90059642147121"/>
    <n v="784.16898608349902"/>
    <n v="255.12326043737571"/>
    <x v="1"/>
    <s v="Exp&lt;25"/>
    <s v="Exp&lt;50"/>
    <s v="Increased Export Intensity"/>
    <n v="1"/>
    <n v="1.8993279732461951E-2"/>
    <n v="49.310863931798451"/>
    <n v="0.4008602816954081"/>
    <n v="8.196278211448158"/>
    <n v="7.8776782526293943E-2"/>
    <n v="10.54086332152586"/>
    <s v="Yes"/>
    <s v="Yes"/>
    <s v="Yes"/>
    <x v="0"/>
    <s v="Growing"/>
    <n v="10.337972166998011"/>
    <n v="9.8377943646695165E-2"/>
    <n v="2.4899425088956479"/>
    <s v="No"/>
    <s v="2.Hiring"/>
    <s v="Hiring"/>
    <n v="215.97231744667141"/>
    <n v="8.7316579908245248E-2"/>
    <n v="0.20547525956984469"/>
    <n v="0.1299710100037266"/>
    <n v="0.16257368504904751"/>
    <s v="10-25"/>
    <n v="0.63253848797084544"/>
    <n v="12.63642221774273"/>
    <n v="6.2205901700997392"/>
    <n v="95.992047713717696"/>
    <n v="611.44930417495027"/>
  </r>
  <r>
    <n v="1749"/>
    <n v="1750"/>
    <n v="1554"/>
    <n v="1771"/>
    <n v="1880"/>
    <s v="Greiner Packaging sp. z o.o., Teresin"/>
    <m/>
    <m/>
    <n v="1997"/>
    <n v="2001"/>
    <m/>
    <n v="750057723"/>
    <n v="39165"/>
    <n v="8371274842"/>
    <s v="sp. z o.o."/>
    <s v="2222"/>
    <s v="Produkcja opakowań z tworzyw sztucznych"/>
    <m/>
    <s v="produkcja"/>
    <m/>
    <n v="540"/>
    <s v="J"/>
    <x v="3"/>
    <n v="448836"/>
    <n v="48599"/>
    <n v="48063"/>
    <n v="38626"/>
    <n v="17074"/>
    <n v="79189"/>
    <n v="537"/>
    <n v="64024"/>
    <n v="263283"/>
    <n v="143983"/>
    <n v="119300"/>
    <n v="178752"/>
    <n v="84531"/>
    <m/>
    <m/>
    <s v="C"/>
    <s v="Manufacturing"/>
    <s v="22"/>
    <s v="MANUFACTURE OF RUBBER AND PLASTIC PRODUCTS"/>
    <s v="Medium-low"/>
    <n v="0.1764319261378321"/>
    <n v="13.79155606598772"/>
    <n v="8.6058159327683167E-2"/>
    <n v="0.1467090545154833"/>
    <n v="0.21608709273182961"/>
    <x v="0"/>
    <n v="1"/>
    <n v="0.6789348343797359"/>
    <n v="119.22532588454381"/>
    <n v="835.82122905027938"/>
    <n v="268.12476722532591"/>
    <x v="1"/>
    <s v="Exp&lt;25"/>
    <s v="Exp&lt;50"/>
    <s v="Increased Export Intensity"/>
    <n v="1"/>
    <n v="1.8993279732461951E-2"/>
    <n v="49.310863931798451"/>
    <n v="0.4008602816954081"/>
    <n v="8.196278211448158"/>
    <n v="7.8776782526293943E-2"/>
    <n v="10.54086332152586"/>
    <s v="Yes"/>
    <s v="Yes"/>
    <s v="Yes"/>
    <x v="0"/>
    <s v="Growing"/>
    <n v="10.337972166998011"/>
    <n v="9.8377943646695165E-2"/>
    <n v="2.4899425088956479"/>
    <s v="No"/>
    <s v="2.Hiring"/>
    <s v="Hiring"/>
    <n v="215.97231744667141"/>
    <n v="8.7316579908245248E-2"/>
    <n v="0.20547525956984469"/>
    <n v="0.1299710100037266"/>
    <n v="0.16257368504904751"/>
    <s v="10-25"/>
    <n v="0.63253848797084544"/>
    <n v="12.63642221774273"/>
    <n v="6.2205901700997392"/>
    <n v="95.992047713717696"/>
    <n v="611.44930417495027"/>
  </r>
  <r>
    <n v="1749"/>
    <n v="1750"/>
    <n v="1554"/>
    <n v="1771"/>
    <n v="1880"/>
    <s v="Greiner Packaging sp. z o.o., Teresin"/>
    <m/>
    <m/>
    <n v="1997"/>
    <n v="2001"/>
    <m/>
    <n v="750057723"/>
    <n v="39165"/>
    <n v="8371274842"/>
    <s v="sp. z o.o."/>
    <s v="2222"/>
    <s v="Produkcja opakowań z tworzyw sztucznych"/>
    <m/>
    <s v="produkcja"/>
    <m/>
    <n v="540"/>
    <s v="J"/>
    <x v="4"/>
    <n v="459219"/>
    <n v="46424"/>
    <n v="46364"/>
    <n v="36907"/>
    <n v="18741"/>
    <n v="83379"/>
    <n v="555"/>
    <n v="76505"/>
    <n v="288078"/>
    <n v="164301"/>
    <n v="123777"/>
    <n v="194659"/>
    <n v="93419"/>
    <m/>
    <m/>
    <s v="C"/>
    <s v="Manufacturing"/>
    <s v="22"/>
    <s v="MANUFACTURE OF RUBBER AND PLASTIC PRODUCTS"/>
    <s v="Medium-low"/>
    <n v="0.18156696478150949"/>
    <n v="2.3133171136005219"/>
    <n v="8.0369061384655258E-2"/>
    <n v="0.12811460784926301"/>
    <n v="0.18959822047786129"/>
    <x v="0"/>
    <n v="1"/>
    <n v="0.67571629905789399"/>
    <n v="137.84684684684689"/>
    <n v="827.42162162162163"/>
    <n v="296.03783783783791"/>
    <x v="1"/>
    <s v="Exp&lt;25"/>
    <s v="Exp&lt;50"/>
    <s v="Increased Export Intensity"/>
    <n v="1"/>
    <n v="1.8993279732461951E-2"/>
    <n v="49.310863931798451"/>
    <n v="0.4008602816954081"/>
    <n v="8.196278211448158"/>
    <n v="7.8776782526293943E-2"/>
    <n v="10.54086332152586"/>
    <s v="Yes"/>
    <s v="Yes"/>
    <s v="Yes"/>
    <x v="0"/>
    <s v="Growing"/>
    <n v="10.337972166998011"/>
    <n v="9.8377943646695165E-2"/>
    <n v="2.4899425088956479"/>
    <s v="No"/>
    <s v="2.Hiring"/>
    <s v="Hiring"/>
    <n v="215.97231744667141"/>
    <n v="8.7316579908245248E-2"/>
    <n v="0.20547525956984469"/>
    <n v="0.1299710100037266"/>
    <n v="0.16257368504904751"/>
    <s v="10-25"/>
    <n v="0.63253848797084544"/>
    <n v="12.63642221774273"/>
    <n v="6.2205901700997392"/>
    <n v="95.992047713717696"/>
    <n v="611.44930417495027"/>
  </r>
  <r>
    <n v="1286"/>
    <n v="1208"/>
    <n v="1169"/>
    <n v="1577"/>
    <n v="1881"/>
    <s v="Zakłady Kablowe Bitner sp. z o.o., Kraków"/>
    <m/>
    <m/>
    <m/>
    <n v="2010"/>
    <m/>
    <s v="121163910"/>
    <n v="653658"/>
    <n v="6372159473"/>
    <s v="sp. z o.o."/>
    <s v="2732"/>
    <s v="Produkcja pozostałych elektronicznych i elektrycznych przewodów i kabli"/>
    <m/>
    <s v="produkcja"/>
    <m/>
    <n v="400"/>
    <s v="J"/>
    <x v="0"/>
    <n v="306488"/>
    <n v="11338"/>
    <n v="6535"/>
    <n v="5200"/>
    <n v="8449"/>
    <n v="64735"/>
    <n v="515"/>
    <n v="54440"/>
    <n v="279220"/>
    <n v="158761"/>
    <n v="120459"/>
    <n v="98885"/>
    <n v="180335.30702000001"/>
    <m/>
    <m/>
    <s v="C"/>
    <s v="Manufacturing"/>
    <s v="27"/>
    <s v="MANUFACTURE OF ELECTRICAL EQUIPMENT"/>
    <s v="Medium-high"/>
    <n v="0.21121544726057789"/>
    <m/>
    <n v="1.6966406515100101E-2"/>
    <n v="1.8623307785975221E-2"/>
    <n v="5.2586337664964351E-2"/>
    <x v="1"/>
    <n v="0"/>
    <n v="0.35414726738772301"/>
    <n v="105.7087378640777"/>
    <n v="595.12233009708734"/>
    <n v="308.27378640776698"/>
    <x v="1"/>
    <s v="Exp&lt;25"/>
    <s v="Exp&lt;50"/>
    <s v="Increased Export Intensity"/>
    <n v="1"/>
    <n v="1.6633905353006021E-2"/>
    <n v="101.8971166636214"/>
    <n v="0.70258805821644899"/>
    <n v="46.302258451899569"/>
    <n v="0.3805045590473366"/>
    <n v="19.20172196502341"/>
    <s v="No"/>
    <s v="Yes"/>
    <s v="No"/>
    <x v="0"/>
    <s v="Growing"/>
    <n v="22.524271844660191"/>
    <n v="0.2031389618774764"/>
    <n v="5.2096395129941353"/>
    <s v="No"/>
    <s v="2.Hiring"/>
    <s v="Hiring"/>
    <n v="385.52812144015502"/>
    <n v="1.6966406515100101E-2"/>
    <n v="5.2586337664964351E-2"/>
    <n v="1.8623307785975221E-2"/>
    <n v="0.21121544726057789"/>
    <s v="10-25"/>
    <n v="0.35414726738772301"/>
    <n v="12.632933881879071"/>
    <n v="6.2441669006637364"/>
    <n v="105.7087378640777"/>
    <n v="595.12233009708734"/>
  </r>
  <r>
    <n v="1286"/>
    <n v="1208"/>
    <n v="1169"/>
    <n v="1577"/>
    <n v="1881"/>
    <s v="Zakłady Kablowe Bitner sp. z o.o., Kraków"/>
    <m/>
    <m/>
    <m/>
    <n v="2010"/>
    <m/>
    <s v="121163910"/>
    <n v="653658"/>
    <n v="6372159473"/>
    <s v="sp. z o.o."/>
    <s v="2732"/>
    <s v="Produkcja pozostałych elektronicznych i elektrycznych przewodów i kabli"/>
    <m/>
    <s v="produkcja"/>
    <m/>
    <n v="400"/>
    <s v="J"/>
    <x v="1"/>
    <n v="351433.58783999999"/>
    <n v="10146.344359999999"/>
    <n v="3989.6608099999999"/>
    <n v="1454.83581"/>
    <n v="11237"/>
    <n v="59442"/>
    <n v="564"/>
    <n v="62628"/>
    <n v="308914.73294000002"/>
    <n v="176261.6441"/>
    <n v="132653.08884000001"/>
    <n v="100340.39432000001"/>
    <n v="208574.33861999999"/>
    <m/>
    <m/>
    <s v="C"/>
    <s v="Manufacturing"/>
    <s v="27"/>
    <s v="MANUFACTURE OF ELECTRICAL EQUIPMENT"/>
    <s v="Medium-high"/>
    <n v="0.16914148805566831"/>
    <n v="14.664713737568841"/>
    <n v="4.139717603379319E-3"/>
    <n v="4.7095060703452119E-3"/>
    <n v="1.4499004312862459E-2"/>
    <x v="1"/>
    <n v="0"/>
    <n v="0.32481582657143432"/>
    <n v="111.0425531914894"/>
    <n v="623.10919829787235"/>
    <n v="312.52064556737588"/>
    <x v="1"/>
    <s v="Exp&lt;25"/>
    <s v="Exp&lt;50"/>
    <s v="Increased Export Intensity"/>
    <n v="1"/>
    <n v="1.6633905353006021E-2"/>
    <n v="101.8971166636214"/>
    <n v="0.70258805821644899"/>
    <n v="46.302258451899569"/>
    <n v="0.3805045590473366"/>
    <n v="19.20172196502341"/>
    <s v="No"/>
    <s v="Yes"/>
    <s v="No"/>
    <x v="0"/>
    <s v="Growing"/>
    <n v="22.524271844660191"/>
    <n v="0.2031389618774764"/>
    <n v="5.2096395129941353"/>
    <s v="No"/>
    <s v="2.Hiring"/>
    <s v="Hiring"/>
    <n v="385.52812144015502"/>
    <n v="1.6966406515100101E-2"/>
    <n v="5.2586337664964351E-2"/>
    <n v="1.8623307785975221E-2"/>
    <n v="0.21121544726057789"/>
    <s v="10-25"/>
    <n v="0.35414726738772301"/>
    <n v="12.632933881879071"/>
    <n v="6.2441669006637364"/>
    <n v="105.7087378640777"/>
    <n v="595.12233009708734"/>
  </r>
  <r>
    <n v="1286"/>
    <n v="1208"/>
    <n v="1169"/>
    <n v="1577"/>
    <n v="1881"/>
    <s v="Zakłady Kablowe Bitner sp. z o.o., Kraków"/>
    <m/>
    <m/>
    <m/>
    <n v="2010"/>
    <m/>
    <s v="121163910"/>
    <n v="653658"/>
    <n v="6372159473"/>
    <s v="sp. z o.o."/>
    <s v="2732"/>
    <s v="Produkcja pozostałych elektronicznych i elektrycznych przewodów i kabli"/>
    <m/>
    <s v="produkcja"/>
    <m/>
    <n v="400"/>
    <s v="J"/>
    <x v="2"/>
    <n v="546842"/>
    <n v="48173"/>
    <n v="42656"/>
    <n v="32953"/>
    <n v="13024"/>
    <n v="132991.97440000001"/>
    <n v="572"/>
    <n v="63500"/>
    <n v="373304"/>
    <n v="178279"/>
    <n v="195025"/>
    <n v="133294"/>
    <n v="240010.20834000001"/>
    <m/>
    <m/>
    <s v="C"/>
    <s v="Manufacturing"/>
    <s v="27"/>
    <s v="MANUFACTURE OF ELECTRICAL EQUIPMENT"/>
    <s v="Medium-high"/>
    <n v="0.2432"/>
    <n v="55.603226020890517"/>
    <n v="6.0260550579509263E-2"/>
    <n v="8.8273900092150095E-2"/>
    <n v="0.2472204300268579"/>
    <x v="1"/>
    <n v="0"/>
    <n v="0.35706555515076183"/>
    <n v="111.013986013986"/>
    <n v="956.01748251748256"/>
    <n v="311.67657342657338"/>
    <x v="1"/>
    <s v="Exp&lt;25"/>
    <s v="Exp&lt;50"/>
    <s v="Increased Export Intensity"/>
    <n v="1"/>
    <n v="1.6633905353006021E-2"/>
    <n v="101.8971166636214"/>
    <n v="0.70258805821644899"/>
    <n v="46.302258451899569"/>
    <n v="0.3805045590473366"/>
    <n v="19.20172196502341"/>
    <s v="No"/>
    <s v="Yes"/>
    <s v="No"/>
    <x v="0"/>
    <s v="Growing"/>
    <n v="22.524271844660191"/>
    <n v="0.2031389618774764"/>
    <n v="5.2096395129941353"/>
    <s v="No"/>
    <s v="2.Hiring"/>
    <s v="Hiring"/>
    <n v="385.52812144015502"/>
    <n v="1.6966406515100101E-2"/>
    <n v="5.2586337664964351E-2"/>
    <n v="1.8623307785975221E-2"/>
    <n v="0.21121544726057789"/>
    <s v="10-25"/>
    <n v="0.35414726738772301"/>
    <n v="12.632933881879071"/>
    <n v="6.2441669006637364"/>
    <n v="105.7087378640777"/>
    <n v="595.12233009708734"/>
  </r>
  <r>
    <n v="1286"/>
    <n v="1208"/>
    <n v="1169"/>
    <n v="1577"/>
    <n v="1881"/>
    <s v="Zakłady Kablowe Bitner sp. z o.o., Kraków"/>
    <m/>
    <m/>
    <m/>
    <n v="2010"/>
    <m/>
    <s v="121163910"/>
    <n v="653658"/>
    <n v="6372159473"/>
    <s v="sp. z o.o."/>
    <s v="2732"/>
    <s v="Produkcja pozostałych elektronicznych i elektrycznych przewodów i kabli"/>
    <m/>
    <s v="produkcja"/>
    <m/>
    <n v="400"/>
    <s v="J"/>
    <x v="4"/>
    <n v="618790.43491999991"/>
    <n v="53439.679900000003"/>
    <n v="41047.964010000003"/>
    <n v="40303.769010000004"/>
    <n v="12826"/>
    <n v="140991"/>
    <n v="631"/>
    <n v="85643"/>
    <n v="447437.68909"/>
    <n v="226328.31807000001"/>
    <n v="221109.37101999999"/>
    <n v="178931.9185"/>
    <n v="268505.77058999997"/>
    <m/>
    <m/>
    <s v="C"/>
    <s v="Manufacturing"/>
    <s v="27"/>
    <s v="MANUFACTURE OF ELECTRICAL EQUIPMENT"/>
    <s v="Medium-high"/>
    <n v="0.22784935261358391"/>
    <n v="-5.2448080828158332"/>
    <n v="6.5133148050697739E-2"/>
    <n v="9.0076830791724127E-2"/>
    <n v="0.22524639174424321"/>
    <x v="1"/>
    <n v="0"/>
    <n v="0.39990354604215889"/>
    <n v="135.7258320126783"/>
    <n v="980.65045153724236"/>
    <n v="358.68196207606968"/>
    <x v="1"/>
    <s v="Exp&lt;25"/>
    <s v="Exp&lt;50"/>
    <s v="Increased Export Intensity"/>
    <n v="1"/>
    <n v="1.6633905353006021E-2"/>
    <n v="101.8971166636214"/>
    <n v="0.70258805821644899"/>
    <n v="46.302258451899569"/>
    <n v="0.3805045590473366"/>
    <n v="19.20172196502341"/>
    <s v="No"/>
    <s v="Yes"/>
    <s v="No"/>
    <x v="0"/>
    <s v="Growing"/>
    <n v="22.524271844660191"/>
    <n v="0.2031389618774764"/>
    <n v="5.2096395129941353"/>
    <s v="No"/>
    <s v="2.Hiring"/>
    <s v="Hiring"/>
    <n v="385.52812144015502"/>
    <n v="1.6966406515100101E-2"/>
    <n v="5.2586337664964351E-2"/>
    <n v="1.8623307785975221E-2"/>
    <n v="0.21121544726057789"/>
    <s v="10-25"/>
    <n v="0.35414726738772301"/>
    <n v="12.632933881879071"/>
    <n v="6.2441669006637364"/>
    <n v="105.7087378640777"/>
    <n v="595.12233009708734"/>
  </r>
  <r>
    <n v="1286"/>
    <n v="1208"/>
    <n v="1169"/>
    <n v="1577"/>
    <n v="1881"/>
    <s v="Zakłady Kablowe Bitner sp. z o.o., Kraków"/>
    <m/>
    <m/>
    <m/>
    <n v="2010"/>
    <m/>
    <s v="121163910"/>
    <n v="653658"/>
    <n v="6372159473"/>
    <s v="sp. z o.o."/>
    <s v="2732"/>
    <s v="Produkcja pozostałych elektronicznych i elektrycznych przewodów i kabli"/>
    <m/>
    <s v="produkcja"/>
    <m/>
    <n v="400"/>
    <s v="J"/>
    <x v="3"/>
    <n v="653041.19215000002"/>
    <n v="101936.46558"/>
    <n v="91321.280559999999"/>
    <n v="80334.595560000002"/>
    <n v="13379"/>
    <n v="168119"/>
    <n v="588"/>
    <n v="75175"/>
    <n v="407734.31338000012"/>
    <n v="187534.78401999999"/>
    <n v="220199.52935999999"/>
    <n v="188628.14949000001"/>
    <n v="219106.16389"/>
    <m/>
    <m/>
    <s v="C"/>
    <s v="Manufacturing"/>
    <s v="27"/>
    <s v="MANUFACTURE OF ELECTRICAL EQUIPMENT"/>
    <s v="Medium-high"/>
    <n v="0.25744011560205532"/>
    <n v="19.420452735890809"/>
    <n v="0.12301612291181099"/>
    <n v="0.1970268209561499"/>
    <n v="0.42588869040598248"/>
    <x v="1"/>
    <n v="0"/>
    <n v="0.46262515393008491"/>
    <n v="127.8486394557823"/>
    <n v="1110.6142723639459"/>
    <n v="318.93670751700682"/>
    <x v="4"/>
    <s v="Exp&lt;25"/>
    <s v="Exp&lt;50"/>
    <s v="Increased Export Intensity"/>
    <n v="1"/>
    <n v="1.6633905353006021E-2"/>
    <n v="101.8971166636214"/>
    <n v="0.70258805821644899"/>
    <n v="46.302258451899569"/>
    <n v="0.3805045590473366"/>
    <n v="19.20172196502341"/>
    <s v="No"/>
    <s v="Yes"/>
    <s v="No"/>
    <x v="0"/>
    <s v="Growing"/>
    <n v="22.524271844660191"/>
    <n v="0.2031389618774764"/>
    <n v="5.2096395129941353"/>
    <s v="No"/>
    <s v="2.Hiring"/>
    <s v="Hiring"/>
    <n v="385.52812144015502"/>
    <n v="1.6966406515100101E-2"/>
    <n v="5.2586337664964351E-2"/>
    <n v="1.8623307785975221E-2"/>
    <n v="0.21121544726057789"/>
    <s v="10-25"/>
    <n v="0.35414726738772301"/>
    <n v="12.632933881879071"/>
    <n v="6.2441669006637364"/>
    <n v="105.7087378640777"/>
    <n v="595.12233009708734"/>
  </r>
  <r>
    <m/>
    <m/>
    <m/>
    <m/>
    <n v="1882"/>
    <s v="Polenergia Elektrociepłownia Nowa Sarzyna sp. z o.o."/>
    <m/>
    <m/>
    <m/>
    <m/>
    <m/>
    <n v="690354278"/>
    <n v="27615"/>
    <n v="8161033894"/>
    <s v="sp. z o.o."/>
    <s v="3511"/>
    <s v="Wytwarzanie energii elektrycznej"/>
    <m/>
    <s v="energetyka"/>
    <m/>
    <n v="400"/>
    <s v="J"/>
    <x v="4"/>
    <n v="185949.59998"/>
    <n v="15777.186240000001"/>
    <n v="8237.3904899999998"/>
    <n v="7187.3364000000001"/>
    <n v="7116"/>
    <n v="0"/>
    <n v="48"/>
    <n v="14829"/>
    <n v="167414.1986"/>
    <n v="95834.793170000004"/>
    <n v="71579.405430000013"/>
    <n v="131996.30880999999"/>
    <n v="35417.889790000001"/>
    <m/>
    <m/>
    <s v="D"/>
    <s v="Electricity, Gas, Steam, Hot Water and Air Conditioning Supply"/>
    <s v="35"/>
    <s v="ELECTRICITY, GAS, STEAM, HOT WATER AND AIR CONDITIONING SUPPLY"/>
    <s v="Low"/>
    <n v="0"/>
    <n v="-14.62116154686033"/>
    <n v="3.8652067015863663E-2"/>
    <n v="4.2931462564728962E-2"/>
    <n v="5.44510408267984E-2"/>
    <x v="1"/>
    <n v="0"/>
    <n v="0.78844154148105816"/>
    <n v="308.9375"/>
    <n v="3873.949999583333"/>
    <n v="1996.558191041667"/>
    <x v="0"/>
    <s v="Exp&lt;25"/>
    <s v="Exp&lt;50"/>
    <s v="Decreased Export Intensity"/>
    <n v="0"/>
    <n v="0"/>
    <n v="-39.302970070865037"/>
    <n v="-0.49927541944703258"/>
    <n v="-56.016644978887712"/>
    <n v="-0.82135891861614496"/>
    <n v="-11.734322291218049"/>
    <s v="Yes"/>
    <s v="Yes"/>
    <s v="Yes"/>
    <x v="2"/>
    <s v="Declining"/>
    <n v="4.3478260869565224"/>
    <n v="4.2559614418796077E-2"/>
    <n v="1.0696708667094821"/>
    <s v="Yes"/>
    <s v="1.Sustaining"/>
    <s v="Hiring"/>
    <n v="-2785.984783025363"/>
    <n v="0.1591803027187236"/>
    <n v="0.35366384311905308"/>
    <n v="0.27367723976923253"/>
    <n v="0"/>
    <s v="0-10"/>
    <n v="0.77383437717466941"/>
    <n v="12.632506367574489"/>
    <n v="3.8286413964890951"/>
    <n v="261.06521739130437"/>
    <n v="6659.934782608696"/>
  </r>
  <r>
    <m/>
    <m/>
    <m/>
    <m/>
    <n v="1882"/>
    <s v="Polenergia Elektrociepłownia Nowa Sarzyna sp. z o.o."/>
    <m/>
    <m/>
    <m/>
    <m/>
    <m/>
    <n v="690354278"/>
    <n v="27615"/>
    <n v="8161033894"/>
    <s v="sp. z o.o."/>
    <s v="3511"/>
    <s v="Wytwarzanie energii elektrycznej"/>
    <m/>
    <s v="energetyka"/>
    <m/>
    <n v="400"/>
    <s v="J"/>
    <x v="3"/>
    <n v="217793.54621"/>
    <n v="11069.13161"/>
    <n v="-1692.64339"/>
    <n v="-1414.62726"/>
    <n v="10453"/>
    <n v="0"/>
    <n v="48"/>
    <n v="13130"/>
    <n v="205492.17769000001"/>
    <n v="100510.56080000001"/>
    <n v="104981.61689"/>
    <n v="148808.97240999999"/>
    <n v="56683.205280000002"/>
    <m/>
    <m/>
    <s v="D"/>
    <s v="Electricity, Gas, Steam, Hot Water and Air Conditioning Supply"/>
    <s v="35"/>
    <s v="ELECTRICITY, GAS, STEAM, HOT WATER AND AIR CONDITIONING SUPPLY"/>
    <s v="Low"/>
    <n v="0"/>
    <n v="-18.050636194998599"/>
    <n v="-6.4952671216253286E-3"/>
    <n v="-6.8840929903135712E-3"/>
    <n v="-9.5063304120023388E-3"/>
    <x v="1"/>
    <n v="0"/>
    <n v="0.72415881754141131"/>
    <n v="273.54166666666669"/>
    <n v="4537.3655460416667"/>
    <n v="2093.9700166666671"/>
    <x v="0"/>
    <s v="Exp&lt;25"/>
    <s v="Exp&lt;50"/>
    <s v="Decreased Export Intensity"/>
    <n v="0"/>
    <n v="0"/>
    <n v="-39.302970070865037"/>
    <n v="-0.49927541944703258"/>
    <n v="-56.016644978887712"/>
    <n v="-0.82135891861614496"/>
    <n v="-11.734322291218049"/>
    <s v="Yes"/>
    <s v="Yes"/>
    <s v="Yes"/>
    <x v="2"/>
    <s v="Declining"/>
    <n v="4.3478260869565224"/>
    <n v="4.2559614418796077E-2"/>
    <n v="1.0696708667094821"/>
    <s v="Yes"/>
    <s v="1.Sustaining"/>
    <s v="Hiring"/>
    <n v="-2785.984783025363"/>
    <n v="0.1591803027187236"/>
    <n v="0.35366384311905308"/>
    <n v="0.27367723976923253"/>
    <n v="0"/>
    <s v="0-10"/>
    <n v="0.77383437717466941"/>
    <n v="12.632506367574489"/>
    <n v="3.8286413964890951"/>
    <n v="261.06521739130437"/>
    <n v="6659.934782608696"/>
  </r>
  <r>
    <m/>
    <m/>
    <m/>
    <m/>
    <n v="1882"/>
    <s v="Polenergia Elektrociepłownia Nowa Sarzyna sp. z o.o."/>
    <m/>
    <m/>
    <m/>
    <m/>
    <m/>
    <n v="690354278"/>
    <n v="27615"/>
    <n v="8161033894"/>
    <s v="sp. z o.o."/>
    <s v="3511"/>
    <s v="Wytwarzanie energii elektrycznej"/>
    <m/>
    <s v="energetyka"/>
    <m/>
    <n v="400"/>
    <s v="J"/>
    <x v="1"/>
    <n v="254411.37466999999"/>
    <n v="6265.8921399999999"/>
    <n v="7615.5597100000005"/>
    <n v="6198.1800700000003"/>
    <n v="9941"/>
    <n v="0"/>
    <n v="44"/>
    <n v="11675"/>
    <n v="176832"/>
    <n v="109130"/>
    <n v="67702"/>
    <n v="131086"/>
    <n v="45745.400900000001"/>
    <m/>
    <m/>
    <s v="D"/>
    <s v="Electricity, Gas, Steam, Hot Water and Air Conditioning Supply"/>
    <s v="35"/>
    <s v="ELECTRICITY, GAS, STEAM, HOT WATER AND AIR CONDITIONING SUPPLY"/>
    <s v="Low"/>
    <n v="0"/>
    <n v="-16.955912654191032"/>
    <n v="2.4362826064831939E-2"/>
    <n v="3.5051235466431407E-2"/>
    <n v="4.7283310727308792E-2"/>
    <x v="1"/>
    <n v="0"/>
    <n v="0.74130247918928704"/>
    <n v="265.34090909090912"/>
    <n v="5782.0766970454542"/>
    <n v="2480.227272727273"/>
    <x v="0"/>
    <s v="Exp&lt;25"/>
    <s v="Exp&lt;50"/>
    <s v="Decreased Export Intensity"/>
    <n v="0"/>
    <n v="0"/>
    <n v="-39.302970070865037"/>
    <n v="-0.49927541944703258"/>
    <n v="-56.016644978887712"/>
    <n v="-0.82135891861614496"/>
    <n v="-11.734322291218049"/>
    <s v="Yes"/>
    <s v="Yes"/>
    <s v="Yes"/>
    <x v="2"/>
    <s v="Declining"/>
    <n v="4.3478260869565224"/>
    <n v="4.2559614418796077E-2"/>
    <n v="1.0696708667094821"/>
    <s v="Yes"/>
    <s v="1.Sustaining"/>
    <s v="Hiring"/>
    <n v="-2785.984783025363"/>
    <n v="0.1591803027187236"/>
    <n v="0.35366384311905308"/>
    <n v="0.27367723976923253"/>
    <n v="0"/>
    <s v="0-10"/>
    <n v="0.77383437717466941"/>
    <n v="12.632506367574489"/>
    <n v="3.8286413964890951"/>
    <n v="261.06521739130437"/>
    <n v="6659.934782608696"/>
  </r>
  <r>
    <m/>
    <m/>
    <m/>
    <m/>
    <n v="1882"/>
    <s v="Polenergia Elektrociepłownia Nowa Sarzyna sp. z o.o."/>
    <m/>
    <m/>
    <m/>
    <m/>
    <m/>
    <n v="690354278"/>
    <n v="27615"/>
    <n v="8161033894"/>
    <s v="sp. z o.o."/>
    <s v="3511"/>
    <s v="Wytwarzanie energii elektrycznej"/>
    <m/>
    <s v="energetyka"/>
    <m/>
    <n v="400"/>
    <s v="J"/>
    <x v="2"/>
    <n v="265766"/>
    <n v="90244"/>
    <n v="111625"/>
    <n v="90437"/>
    <n v="10142"/>
    <n v="0"/>
    <n v="47"/>
    <n v="12721"/>
    <n v="252642.80833999999"/>
    <n v="108912.17586"/>
    <n v="143730.63248"/>
    <n v="181523.59967"/>
    <n v="71119.208670000007"/>
    <m/>
    <m/>
    <s v="D"/>
    <s v="Electricity, Gas, Steam, Hot Water and Air Conditioning Supply"/>
    <s v="35"/>
    <s v="ELECTRICITY, GAS, STEAM, HOT WATER AND AIR CONDITIONING SUPPLY"/>
    <s v="Low"/>
    <n v="0"/>
    <n v="4.4630965674110401"/>
    <n v="0.34028807296644409"/>
    <n v="0.35796388028703457"/>
    <n v="0.49821070188344402"/>
    <x v="1"/>
    <n v="0"/>
    <n v="0.71849897831134912"/>
    <n v="270.65957446808511"/>
    <n v="5654.5957446808507"/>
    <n v="2317.280337446809"/>
    <x v="0"/>
    <s v="Exp&lt;25"/>
    <s v="Exp&lt;50"/>
    <s v="Decreased Export Intensity"/>
    <n v="0"/>
    <n v="0"/>
    <n v="-39.302970070865037"/>
    <n v="-0.49927541944703258"/>
    <n v="-56.016644978887712"/>
    <n v="-0.82135891861614496"/>
    <n v="-11.734322291218049"/>
    <s v="Yes"/>
    <s v="Yes"/>
    <s v="Yes"/>
    <x v="2"/>
    <s v="Declining"/>
    <n v="4.3478260869565224"/>
    <n v="4.2559614418796077E-2"/>
    <n v="1.0696708667094821"/>
    <s v="Yes"/>
    <s v="1.Sustaining"/>
    <s v="Hiring"/>
    <n v="-2785.984783025363"/>
    <n v="0.1591803027187236"/>
    <n v="0.35366384311905308"/>
    <n v="0.27367723976923253"/>
    <n v="0"/>
    <s v="0-10"/>
    <n v="0.77383437717466941"/>
    <n v="12.632506367574489"/>
    <n v="3.8286413964890951"/>
    <n v="261.06521739130437"/>
    <n v="6659.934782608696"/>
  </r>
  <r>
    <m/>
    <m/>
    <m/>
    <m/>
    <n v="1882"/>
    <s v="Polenergia Elektrociepłownia Nowa Sarzyna sp. z o.o."/>
    <m/>
    <m/>
    <m/>
    <m/>
    <m/>
    <n v="690354278"/>
    <n v="27615"/>
    <n v="8161033894"/>
    <s v="sp. z o.o."/>
    <s v="3511"/>
    <s v="Wytwarzanie energii elektrycznej"/>
    <m/>
    <s v="energetyka"/>
    <m/>
    <n v="400"/>
    <s v="J"/>
    <x v="0"/>
    <n v="306357"/>
    <n v="61481"/>
    <n v="60335"/>
    <n v="48766"/>
    <n v="9511"/>
    <n v="0"/>
    <n v="46"/>
    <n v="12009"/>
    <n v="178188"/>
    <n v="118026"/>
    <n v="60163"/>
    <n v="137888"/>
    <n v="40300"/>
    <m/>
    <m/>
    <s v="D"/>
    <s v="Electricity, Gas, Steam, Hot Water and Air Conditioning Supply"/>
    <s v="35"/>
    <s v="ELECTRICITY, GAS, STEAM, HOT WATER AND AIR CONDITIONING SUPPLY"/>
    <s v="Low"/>
    <n v="0"/>
    <m/>
    <n v="0.1591803027187236"/>
    <n v="0.27367723976923253"/>
    <n v="0.35366384311905308"/>
    <x v="1"/>
    <n v="0"/>
    <n v="0.77383437717466941"/>
    <n v="261.06521739130437"/>
    <n v="6659.934782608696"/>
    <n v="2565.782608695652"/>
    <x v="0"/>
    <s v="Exp&lt;25"/>
    <s v="Exp&lt;50"/>
    <s v="Decreased Export Intensity"/>
    <n v="0"/>
    <n v="0"/>
    <n v="-39.302970070865037"/>
    <n v="-0.49927541944703258"/>
    <n v="-56.016644978887712"/>
    <n v="-0.82135891861614496"/>
    <n v="-11.734322291218049"/>
    <s v="Yes"/>
    <s v="Yes"/>
    <s v="Yes"/>
    <x v="2"/>
    <s v="Declining"/>
    <n v="4.3478260869565224"/>
    <n v="4.2559614418796077E-2"/>
    <n v="1.0696708667094821"/>
    <s v="Yes"/>
    <s v="1.Sustaining"/>
    <s v="Hiring"/>
    <n v="-2785.984783025363"/>
    <n v="0.1591803027187236"/>
    <n v="0.35366384311905308"/>
    <n v="0.27367723976923253"/>
    <n v="0"/>
    <s v="0-10"/>
    <n v="0.77383437717466941"/>
    <n v="12.632506367574489"/>
    <n v="3.8286413964890951"/>
    <n v="261.06521739130437"/>
    <n v="6659.934782608696"/>
  </r>
  <r>
    <n v="1553"/>
    <m/>
    <n v="1913"/>
    <m/>
    <n v="1883"/>
    <s v="Auto Spektrum sp. z o.o., Kraków"/>
    <m/>
    <m/>
    <m/>
    <m/>
    <m/>
    <n v="122824637"/>
    <n v="456483"/>
    <n v="6793091382"/>
    <s v="sp. z o.o."/>
    <s v="4511"/>
    <s v="Sprzedaż hurtowa i detaliczna samochodów osobowych i furgonetek"/>
    <m/>
    <s v="motoryzacja"/>
    <m/>
    <n v="400"/>
    <s v="J"/>
    <x v="1"/>
    <n v="253115.45170999999"/>
    <n v="2110.63355"/>
    <n v="513.46563000000003"/>
    <n v="-263.21136999999999"/>
    <n v="208.67624000000001"/>
    <n v="0"/>
    <n v="175"/>
    <n v="8915.4821599999996"/>
    <n v="94540.029439999998"/>
    <n v="15401.74847"/>
    <n v="79138.280969999993"/>
    <n v="11741.34294"/>
    <n v="82798.68649999999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17.36894368307652"/>
    <n v="-1.0398866138822971E-3"/>
    <n v="-2.7841261691910891E-3"/>
    <n v="-2.241748421326667E-2"/>
    <x v="1"/>
    <n v="0"/>
    <n v="0.1241944074858964"/>
    <n v="50.945612342857139"/>
    <n v="1446.374009771429"/>
    <n v="88.009991257142858"/>
    <x v="0"/>
    <s v="Exp&lt;25"/>
    <s v="Exp&lt;50"/>
    <s v="Decreased Export Intensity"/>
    <n v="0"/>
    <n v="-1.7579923706732042E-2"/>
    <n v="68.234525985897093"/>
    <n v="0.52018880794107325"/>
    <n v="21.909076801374731"/>
    <n v="0.19810530877195909"/>
    <n v="13.88821395538851"/>
    <s v="Yes"/>
    <s v="No"/>
    <s v="No"/>
    <x v="0"/>
    <s v="Growing"/>
    <n v="20.93023255813954"/>
    <n v="0.19004360288786509"/>
    <n v="4.8657632184267774"/>
    <s v="No"/>
    <s v="2.Hiring"/>
    <s v="Hiring"/>
    <n v="696.64669051878332"/>
    <n v="4.2243405588926614E-3"/>
    <n v="7.3119737808668137E-2"/>
    <n v="1.1771662497157149E-2"/>
    <n v="2.3785583703316789E-2"/>
    <s v="0-10"/>
    <n v="0.160991585171708"/>
    <n v="12.63238558615118"/>
    <n v="5.1474944768134527"/>
    <n v="55.793244476744192"/>
    <n v="1780.93023255814"/>
  </r>
  <r>
    <n v="1553"/>
    <m/>
    <n v="1913"/>
    <m/>
    <n v="1883"/>
    <s v="Auto Spektrum sp. z o.o., Kraków"/>
    <m/>
    <m/>
    <m/>
    <m/>
    <m/>
    <n v="122824637"/>
    <n v="456483"/>
    <n v="6793091382"/>
    <s v="sp. z o.o."/>
    <s v="4511"/>
    <s v="Sprzedaż hurtowa i detaliczna samochodów osobowych i furgonetek"/>
    <m/>
    <s v="motoryzacja"/>
    <m/>
    <n v="400"/>
    <s v="J"/>
    <x v="2"/>
    <n v="304812.08932000003"/>
    <n v="5787.8840799999998"/>
    <n v="4061.6694499999999"/>
    <n v="3421.6984499999999"/>
    <n v="379.28451999999999"/>
    <n v="0"/>
    <n v="180"/>
    <n v="10546.43302"/>
    <n v="104725.34954"/>
    <n v="20446.39302"/>
    <n v="84278.956519999992"/>
    <n v="15163.04139"/>
    <n v="89562.30815000001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0.424133438218519"/>
    <n v="1.122559954112518E-2"/>
    <n v="3.2673067839158437E-2"/>
    <n v="0.22566043064794411"/>
    <x v="1"/>
    <n v="0"/>
    <n v="0.14478864435977321"/>
    <n v="58.591294555555557"/>
    <n v="1693.400496222222"/>
    <n v="113.5910723333333"/>
    <x v="0"/>
    <s v="Exp&lt;25"/>
    <s v="Exp&lt;50"/>
    <s v="Decreased Export Intensity"/>
    <n v="0"/>
    <n v="-1.7579923706732042E-2"/>
    <n v="68.234525985897093"/>
    <n v="0.52018880794107325"/>
    <n v="21.909076801374731"/>
    <n v="0.19810530877195909"/>
    <n v="13.88821395538851"/>
    <s v="Yes"/>
    <s v="No"/>
    <s v="No"/>
    <x v="0"/>
    <s v="Growing"/>
    <n v="20.93023255813954"/>
    <n v="0.19004360288786509"/>
    <n v="4.8657632184267774"/>
    <s v="No"/>
    <s v="2.Hiring"/>
    <s v="Hiring"/>
    <n v="696.64669051878332"/>
    <n v="4.2243405588926614E-3"/>
    <n v="7.3119737808668137E-2"/>
    <n v="1.1771662497157149E-2"/>
    <n v="2.3785583703316789E-2"/>
    <s v="0-10"/>
    <n v="0.160991585171708"/>
    <n v="12.63238558615118"/>
    <n v="5.1474944768134527"/>
    <n v="55.793244476744192"/>
    <n v="1780.93023255814"/>
  </r>
  <r>
    <n v="1553"/>
    <m/>
    <n v="1913"/>
    <m/>
    <n v="1883"/>
    <s v="Auto Spektrum sp. z o.o., Kraków"/>
    <m/>
    <m/>
    <m/>
    <m/>
    <m/>
    <n v="122824637"/>
    <n v="456483"/>
    <n v="6793091382"/>
    <s v="sp. z o.o."/>
    <s v="4511"/>
    <s v="Sprzedaż hurtowa i detaliczna samochodów osobowych i furgonetek"/>
    <m/>
    <s v="motoryzacja"/>
    <m/>
    <n v="400"/>
    <s v="J"/>
    <x v="0"/>
    <n v="306320"/>
    <n v="5141"/>
    <n v="1690"/>
    <n v="1294"/>
    <n v="63"/>
    <n v="7286"/>
    <n v="172"/>
    <n v="9596.4380500000007"/>
    <n v="109925"/>
    <n v="315"/>
    <n v="109610"/>
    <n v="17697"/>
    <n v="92228.579190000004"/>
    <m/>
    <m/>
    <s v="G"/>
    <s v="Wholesale and Retail Trade; Repair of Motor Vehicles and Motorcycles"/>
    <s v="45"/>
    <s v="WHOLESALE AND RETAIL TRADE SERVICES OF MOTOR VEHICLES; REPAIR SERVICES OF MOTOR VEHICLES"/>
    <s v="Medium-high"/>
    <n v="2.3785583703316789E-2"/>
    <m/>
    <n v="4.2243405588926614E-3"/>
    <n v="1.1771662497157149E-2"/>
    <n v="7.3119737808668137E-2"/>
    <x v="1"/>
    <n v="0"/>
    <n v="0.160991585171708"/>
    <n v="55.793244476744192"/>
    <n v="1780.93023255814"/>
    <n v="1.831395348837209"/>
    <x v="0"/>
    <s v="Exp&lt;25"/>
    <s v="Exp&lt;50"/>
    <s v="Decreased Export Intensity"/>
    <n v="0"/>
    <n v="-1.7579923706732042E-2"/>
    <n v="68.234525985897093"/>
    <n v="0.52018880794107325"/>
    <n v="21.909076801374731"/>
    <n v="0.19810530877195909"/>
    <n v="13.88821395538851"/>
    <s v="Yes"/>
    <s v="No"/>
    <s v="No"/>
    <x v="0"/>
    <s v="Growing"/>
    <n v="20.93023255813954"/>
    <n v="0.19004360288786509"/>
    <n v="4.8657632184267774"/>
    <s v="No"/>
    <s v="2.Hiring"/>
    <s v="Hiring"/>
    <n v="696.64669051878332"/>
    <n v="4.2243405588926614E-3"/>
    <n v="7.3119737808668137E-2"/>
    <n v="1.1771662497157149E-2"/>
    <n v="2.3785583703316789E-2"/>
    <s v="0-10"/>
    <n v="0.160991585171708"/>
    <n v="12.63238558615118"/>
    <n v="5.1474944768134527"/>
    <n v="55.793244476744192"/>
    <n v="1780.93023255814"/>
  </r>
  <r>
    <n v="1553"/>
    <m/>
    <n v="1913"/>
    <m/>
    <n v="1883"/>
    <s v="Auto Spektrum sp. z o.o., Kraków"/>
    <m/>
    <m/>
    <m/>
    <m/>
    <m/>
    <n v="122824637"/>
    <n v="456483"/>
    <n v="6793091382"/>
    <s v="sp. z o.o."/>
    <s v="4511"/>
    <s v="Sprzedaż hurtowa i detaliczna samochodów osobowych i furgonetek"/>
    <m/>
    <s v="motoryzacja"/>
    <m/>
    <n v="400"/>
    <s v="J"/>
    <x v="3"/>
    <n v="394463"/>
    <n v="10749.234119999999"/>
    <n v="5237.0484100000003"/>
    <n v="5101.3334100000002"/>
    <n v="451.52046000000001"/>
    <n v="1355"/>
    <n v="184"/>
    <n v="28446.751240000001"/>
    <n v="122783.06656000001"/>
    <n v="25965.542249999999"/>
    <n v="96817.524310000008"/>
    <n v="19264.374800000001"/>
    <n v="103518.69176"/>
    <m/>
    <m/>
    <s v="G"/>
    <s v="Wholesale and Retail Trade; Repair of Motor Vehicles and Motorcycles"/>
    <s v="45"/>
    <s v="WHOLESALE AND RETAIL TRADE SERVICES OF MOTOR VEHICLES; REPAIR SERVICES OF MOTOR VEHICLES"/>
    <s v="Medium-high"/>
    <n v="3.4350496751279591E-3"/>
    <n v="29.411861872014569"/>
    <n v="1.293234957397779E-2"/>
    <n v="4.1547532187650227E-2"/>
    <n v="0.26480659055699018"/>
    <x v="1"/>
    <n v="0"/>
    <n v="0.1568976516039868"/>
    <n v="154.6019089130435"/>
    <n v="2143.820652173913"/>
    <n v="141.1170774456522"/>
    <x v="0"/>
    <s v="Exp&lt;25"/>
    <s v="Exp&lt;50"/>
    <s v="Decreased Export Intensity"/>
    <n v="0"/>
    <n v="-1.7579923706732042E-2"/>
    <n v="68.234525985897093"/>
    <n v="0.52018880794107325"/>
    <n v="21.909076801374731"/>
    <n v="0.19810530877195909"/>
    <n v="13.88821395538851"/>
    <s v="Yes"/>
    <s v="No"/>
    <s v="No"/>
    <x v="0"/>
    <s v="Growing"/>
    <n v="20.93023255813954"/>
    <n v="0.19004360288786509"/>
    <n v="4.8657632184267774"/>
    <s v="No"/>
    <s v="2.Hiring"/>
    <s v="Hiring"/>
    <n v="696.64669051878332"/>
    <n v="4.2243405588926614E-3"/>
    <n v="7.3119737808668137E-2"/>
    <n v="1.1771662497157149E-2"/>
    <n v="2.3785583703316789E-2"/>
    <s v="0-10"/>
    <n v="0.160991585171708"/>
    <n v="12.63238558615118"/>
    <n v="5.1474944768134527"/>
    <n v="55.793244476744192"/>
    <n v="1780.93023255814"/>
  </r>
  <r>
    <n v="1553"/>
    <m/>
    <n v="1913"/>
    <m/>
    <n v="1883"/>
    <s v="Auto Spektrum sp. z o.o., Kraków"/>
    <m/>
    <m/>
    <m/>
    <m/>
    <m/>
    <n v="122824637"/>
    <n v="456483"/>
    <n v="6793091382"/>
    <s v="sp. z o.o."/>
    <s v="4511"/>
    <s v="Sprzedaż hurtowa i detaliczna samochodów osobowych i furgonetek"/>
    <m/>
    <s v="motoryzacja"/>
    <m/>
    <n v="400"/>
    <s v="J"/>
    <x v="4"/>
    <n v="515336"/>
    <n v="18405"/>
    <n v="8824"/>
    <n v="8685"/>
    <n v="533"/>
    <n v="3198"/>
    <n v="208"/>
    <n v="19407"/>
    <n v="166359"/>
    <n v="26517"/>
    <n v="139842"/>
    <n v="28971"/>
    <n v="137388"/>
    <m/>
    <m/>
    <s v="G"/>
    <s v="Wholesale and Retail Trade; Repair of Motor Vehicles and Motorcycles"/>
    <s v="45"/>
    <s v="WHOLESALE AND RETAIL TRADE SERVICES OF MOTOR VEHICLES; REPAIR SERVICES OF MOTOR VEHICLES"/>
    <s v="Medium-high"/>
    <n v="6.2056599965847527E-3"/>
    <n v="30.6424176665492"/>
    <n v="1.685308226089386E-2"/>
    <n v="5.2206372964492452E-2"/>
    <n v="0.29978254116185149"/>
    <x v="1"/>
    <n v="0"/>
    <n v="0.17414747624114121"/>
    <n v="93.302884615384613"/>
    <n v="2477.5769230769229"/>
    <n v="127.48557692307691"/>
    <x v="0"/>
    <s v="Exp&lt;25"/>
    <s v="Exp&lt;50"/>
    <s v="Decreased Export Intensity"/>
    <n v="0"/>
    <n v="-1.7579923706732042E-2"/>
    <n v="68.234525985897093"/>
    <n v="0.52018880794107325"/>
    <n v="21.909076801374731"/>
    <n v="0.19810530877195909"/>
    <n v="13.88821395538851"/>
    <s v="Yes"/>
    <s v="No"/>
    <s v="No"/>
    <x v="0"/>
    <s v="Growing"/>
    <n v="20.93023255813954"/>
    <n v="0.19004360288786509"/>
    <n v="4.8657632184267774"/>
    <s v="No"/>
    <s v="2.Hiring"/>
    <s v="Hiring"/>
    <n v="696.64669051878332"/>
    <n v="4.2243405588926614E-3"/>
    <n v="7.3119737808668137E-2"/>
    <n v="1.1771662497157149E-2"/>
    <n v="2.3785583703316789E-2"/>
    <s v="0-10"/>
    <n v="0.160991585171708"/>
    <n v="12.63238558615118"/>
    <n v="5.1474944768134527"/>
    <n v="55.793244476744192"/>
    <n v="1780.93023255814"/>
  </r>
  <r>
    <n v="1406"/>
    <n v="1440"/>
    <n v="1343"/>
    <n v="1513"/>
    <n v="1884"/>
    <s v="Decora SA GK, Środa Wielkopolska"/>
    <s v="SG)"/>
    <n v="1994"/>
    <m/>
    <n v="1994"/>
    <m/>
    <n v="630247715"/>
    <n v="224559"/>
    <n v="7861000577"/>
    <s v="SA"/>
    <s v="2229"/>
    <s v="Produkcja wyrobów dla budownictwa z tworzyw sztucznych"/>
    <m/>
    <s v="budownictwo"/>
    <m/>
    <n v="540"/>
    <s v="S"/>
    <x v="0"/>
    <n v="306290"/>
    <n v="31987"/>
    <n v="30971"/>
    <n v="25281"/>
    <n v="12223"/>
    <n v="203840"/>
    <n v="534"/>
    <n v="44218"/>
    <n v="209797"/>
    <n v="106564"/>
    <n v="103233"/>
    <n v="147474"/>
    <n v="62323"/>
    <m/>
    <m/>
    <s v="C"/>
    <s v="Manufacturing"/>
    <s v="22"/>
    <s v="MANUFACTURE OF RUBBER AND PLASTIC PRODUCTS"/>
    <s v="Medium-low"/>
    <n v="0.66551307584315522"/>
    <m/>
    <n v="8.2539423422246891E-2"/>
    <n v="0.12050219974546821"/>
    <n v="0.171426827779812"/>
    <x v="0"/>
    <n v="1"/>
    <n v="0.70293664828381719"/>
    <n v="82.805243445692881"/>
    <n v="573.5767790262172"/>
    <n v="199.5580524344569"/>
    <x v="2"/>
    <s v="Exp&gt;25"/>
    <s v="Exp&gt;50"/>
    <s v="Decreased Export Intensity"/>
    <n v="0"/>
    <n v="-1.9424897833711041E-2"/>
    <n v="86.40373502236443"/>
    <n v="0.62274475373627602"/>
    <n v="35.075170306061189"/>
    <n v="0.30066125456716358"/>
    <n v="16.84594694544144"/>
    <s v="No"/>
    <s v="Yes"/>
    <s v="No"/>
    <x v="0"/>
    <s v="Growing"/>
    <n v="8.6142322097378283"/>
    <n v="8.2632264580269954E-2"/>
    <n v="2.087292093787485"/>
    <s v="No"/>
    <s v="2.Hiring"/>
    <s v="Hiring"/>
    <n v="410.79563476688622"/>
    <n v="8.2539423422246891E-2"/>
    <n v="0.171426827779812"/>
    <n v="0.12050219974546821"/>
    <n v="0.66551307584315522"/>
    <s v="50-75"/>
    <n v="0.70293664828381719"/>
    <n v="12.632287644556939"/>
    <n v="6.280395838960195"/>
    <n v="82.805243445692881"/>
    <n v="573.5767790262172"/>
  </r>
  <r>
    <n v="1406"/>
    <n v="1440"/>
    <n v="1343"/>
    <n v="1513"/>
    <n v="1884"/>
    <s v="Decora SA GK, Środa Wielkopolska"/>
    <s v="SG)"/>
    <n v="1994"/>
    <m/>
    <n v="1994"/>
    <m/>
    <n v="630247715"/>
    <n v="224559"/>
    <n v="7861000577"/>
    <s v="SA"/>
    <s v="2229"/>
    <s v="Produkcja wyrobów dla budownictwa z tworzyw sztucznych"/>
    <m/>
    <s v="budownictwo"/>
    <m/>
    <n v="540"/>
    <s v="S"/>
    <x v="1"/>
    <n v="370809"/>
    <n v="69363"/>
    <n v="69686"/>
    <n v="56623"/>
    <n v="11000"/>
    <n v="255447"/>
    <n v="544"/>
    <n v="46893"/>
    <n v="248328"/>
    <n v="116211"/>
    <n v="132117"/>
    <n v="188675"/>
    <n v="59653"/>
    <m/>
    <m/>
    <s v="C"/>
    <s v="Manufacturing"/>
    <s v="22"/>
    <s v="MANUFACTURE OF RUBBER AND PLASTIC PRODUCTS"/>
    <s v="Medium-low"/>
    <n v="0.68889104633382681"/>
    <n v="21.064677266642722"/>
    <n v="0.1527012559026345"/>
    <n v="0.2280169775458265"/>
    <n v="0.30010865244467999"/>
    <x v="0"/>
    <n v="1"/>
    <n v="0.75978141812441613"/>
    <n v="86.200367647058826"/>
    <n v="681.63419117647061"/>
    <n v="213.62316176470591"/>
    <x v="2"/>
    <s v="Exp&gt;25"/>
    <s v="Exp&gt;50"/>
    <s v="Decreased Export Intensity"/>
    <n v="0"/>
    <n v="-1.9424897833711041E-2"/>
    <n v="86.40373502236443"/>
    <n v="0.62274475373627602"/>
    <n v="35.075170306061189"/>
    <n v="0.30066125456716358"/>
    <n v="16.84594694544144"/>
    <s v="No"/>
    <s v="Yes"/>
    <s v="No"/>
    <x v="0"/>
    <s v="Growing"/>
    <n v="8.6142322097378283"/>
    <n v="8.2632264580269954E-2"/>
    <n v="2.087292093787485"/>
    <s v="No"/>
    <s v="2.Hiring"/>
    <s v="Hiring"/>
    <n v="410.79563476688622"/>
    <n v="8.2539423422246891E-2"/>
    <n v="0.171426827779812"/>
    <n v="0.12050219974546821"/>
    <n v="0.66551307584315522"/>
    <s v="50-75"/>
    <n v="0.70293664828381719"/>
    <n v="12.632287644556939"/>
    <n v="6.280395838960195"/>
    <n v="82.805243445692881"/>
    <n v="573.5767790262172"/>
  </r>
  <r>
    <n v="1406"/>
    <n v="1440"/>
    <n v="1343"/>
    <n v="1513"/>
    <n v="1884"/>
    <s v="Decora SA GK, Środa Wielkopolska"/>
    <s v="SG)"/>
    <n v="1994"/>
    <m/>
    <n v="1994"/>
    <m/>
    <n v="630247715"/>
    <n v="224559"/>
    <n v="7861000577"/>
    <s v="SA"/>
    <s v="2229"/>
    <s v="Produkcja wyrobów dla budownictwa z tworzyw sztucznych"/>
    <m/>
    <s v="budownictwo"/>
    <m/>
    <n v="540"/>
    <s v="S"/>
    <x v="2"/>
    <n v="480585"/>
    <n v="83696"/>
    <n v="81804"/>
    <n v="66686"/>
    <n v="38618"/>
    <n v="319308"/>
    <n v="602"/>
    <n v="17370"/>
    <n v="353937"/>
    <n v="147603"/>
    <n v="206334"/>
    <n v="235168"/>
    <n v="118769"/>
    <m/>
    <m/>
    <s v="C"/>
    <s v="Manufacturing"/>
    <s v="22"/>
    <s v="MANUFACTURE OF RUBBER AND PLASTIC PRODUCTS"/>
    <s v="Medium-low"/>
    <n v="0.66441524392147067"/>
    <n v="29.604459438686771"/>
    <n v="0.13876005285225301"/>
    <n v="0.18841206203363869"/>
    <n v="0.28356749217580618"/>
    <x v="0"/>
    <n v="1"/>
    <n v="0.66443463102190503"/>
    <n v="28.853820598006649"/>
    <n v="798.31395348837214"/>
    <n v="245.187707641196"/>
    <x v="2"/>
    <s v="Exp&gt;25"/>
    <s v="Exp&gt;50"/>
    <s v="Decreased Export Intensity"/>
    <n v="0"/>
    <n v="-1.9424897833711041E-2"/>
    <n v="86.40373502236443"/>
    <n v="0.62274475373627602"/>
    <n v="35.075170306061189"/>
    <n v="0.30066125456716358"/>
    <n v="16.84594694544144"/>
    <s v="No"/>
    <s v="Yes"/>
    <s v="No"/>
    <x v="0"/>
    <s v="Growing"/>
    <n v="8.6142322097378283"/>
    <n v="8.2632264580269954E-2"/>
    <n v="2.087292093787485"/>
    <s v="No"/>
    <s v="2.Hiring"/>
    <s v="Hiring"/>
    <n v="410.79563476688622"/>
    <n v="8.2539423422246891E-2"/>
    <n v="0.171426827779812"/>
    <n v="0.12050219974546821"/>
    <n v="0.66551307584315522"/>
    <s v="50-75"/>
    <n v="0.70293664828381719"/>
    <n v="12.632287644556939"/>
    <n v="6.280395838960195"/>
    <n v="82.805243445692881"/>
    <n v="573.5767790262172"/>
  </r>
  <r>
    <n v="1406"/>
    <n v="1440"/>
    <n v="1343"/>
    <n v="1513"/>
    <n v="1884"/>
    <s v="Decora SA GK, Środa Wielkopolska"/>
    <s v="SG)"/>
    <n v="1994"/>
    <m/>
    <n v="1994"/>
    <m/>
    <n v="630247715"/>
    <n v="224559"/>
    <n v="7861000577"/>
    <s v="SA"/>
    <s v="2229"/>
    <s v="Produkcja wyrobów dla budownictwa z tworzyw sztucznych"/>
    <m/>
    <s v="budownictwo"/>
    <m/>
    <n v="540"/>
    <s v="S"/>
    <x v="3"/>
    <n v="545716"/>
    <n v="54997"/>
    <n v="48841"/>
    <n v="40551"/>
    <n v="13373"/>
    <n v="256697"/>
    <n v="578"/>
    <n v="65287"/>
    <n v="472105"/>
    <n v="237198"/>
    <n v="234907"/>
    <n v="262212"/>
    <n v="209893"/>
    <m/>
    <m/>
    <s v="C"/>
    <s v="Manufacturing"/>
    <s v="22"/>
    <s v="MANUFACTURE OF RUBBER AND PLASTIC PRODUCTS"/>
    <s v="Medium-low"/>
    <n v="0.47038569512347078"/>
    <n v="13.55244129550444"/>
    <n v="7.4307881755345265E-2"/>
    <n v="8.5894027811609708E-2"/>
    <n v="0.1546496727838543"/>
    <x v="0"/>
    <n v="1"/>
    <n v="0.55541034303809533"/>
    <n v="112.9532871972318"/>
    <n v="944.14532871972324"/>
    <n v="410.37716262975778"/>
    <x v="4"/>
    <s v="Exp&gt;25"/>
    <s v="Exp&gt;50"/>
    <s v="Decreased Export Intensity"/>
    <n v="0"/>
    <n v="-1.9424897833711041E-2"/>
    <n v="86.40373502236443"/>
    <n v="0.62274475373627602"/>
    <n v="35.075170306061189"/>
    <n v="0.30066125456716358"/>
    <n v="16.84594694544144"/>
    <s v="No"/>
    <s v="Yes"/>
    <s v="No"/>
    <x v="0"/>
    <s v="Growing"/>
    <n v="8.6142322097378283"/>
    <n v="8.2632264580269954E-2"/>
    <n v="2.087292093787485"/>
    <s v="No"/>
    <s v="2.Hiring"/>
    <s v="Hiring"/>
    <n v="410.79563476688622"/>
    <n v="8.2539423422246891E-2"/>
    <n v="0.171426827779812"/>
    <n v="0.12050219974546821"/>
    <n v="0.66551307584315522"/>
    <s v="50-75"/>
    <n v="0.70293664828381719"/>
    <n v="12.632287644556939"/>
    <n v="6.280395838960195"/>
    <n v="82.805243445692881"/>
    <n v="573.5767790262172"/>
  </r>
  <r>
    <n v="1406"/>
    <n v="1440"/>
    <n v="1343"/>
    <n v="1513"/>
    <n v="1884"/>
    <s v="Decora SA GK, Środa Wielkopolska"/>
    <s v="SG)"/>
    <n v="1994"/>
    <m/>
    <n v="1994"/>
    <m/>
    <n v="630247715"/>
    <n v="224559"/>
    <n v="7861000577"/>
    <s v="SA"/>
    <s v="2229"/>
    <s v="Produkcja wyrobów dla budownictwa z tworzyw sztucznych"/>
    <m/>
    <s v="budownictwo"/>
    <m/>
    <n v="540"/>
    <s v="S"/>
    <x v="4"/>
    <n v="570936"/>
    <n v="84100"/>
    <n v="86053"/>
    <n v="66942"/>
    <n v="19050"/>
    <n v="368875"/>
    <n v="580"/>
    <n v="69825"/>
    <n v="467520"/>
    <n v="259404"/>
    <n v="208116"/>
    <n v="301548"/>
    <n v="165972"/>
    <m/>
    <m/>
    <s v="C"/>
    <s v="Manufacturing"/>
    <s v="22"/>
    <s v="MANUFACTURE OF RUBBER AND PLASTIC PRODUCTS"/>
    <s v="Medium-low"/>
    <n v="0.64608817800944418"/>
    <n v="4.6214514509378413"/>
    <n v="0.1172495691285888"/>
    <n v="0.14318531827515399"/>
    <n v="0.2219945083369812"/>
    <x v="0"/>
    <n v="1"/>
    <n v="0.64499486652977411"/>
    <n v="120.3879310344828"/>
    <n v="984.37241379310342"/>
    <n v="447.24827586206902"/>
    <x v="2"/>
    <s v="Exp&gt;25"/>
    <s v="Exp&gt;50"/>
    <s v="Decreased Export Intensity"/>
    <n v="0"/>
    <n v="-1.9424897833711041E-2"/>
    <n v="86.40373502236443"/>
    <n v="0.62274475373627602"/>
    <n v="35.075170306061189"/>
    <n v="0.30066125456716358"/>
    <n v="16.84594694544144"/>
    <s v="No"/>
    <s v="Yes"/>
    <s v="No"/>
    <x v="0"/>
    <s v="Growing"/>
    <n v="8.6142322097378283"/>
    <n v="8.2632264580269954E-2"/>
    <n v="2.087292093787485"/>
    <s v="No"/>
    <s v="2.Hiring"/>
    <s v="Hiring"/>
    <n v="410.79563476688622"/>
    <n v="8.2539423422246891E-2"/>
    <n v="0.171426827779812"/>
    <n v="0.12050219974546821"/>
    <n v="0.66551307584315522"/>
    <s v="50-75"/>
    <n v="0.70293664828381719"/>
    <n v="12.632287644556939"/>
    <n v="6.280395838960195"/>
    <n v="82.805243445692881"/>
    <n v="573.5767790262172"/>
  </r>
  <r>
    <n v="1707"/>
    <n v="1416"/>
    <n v="1376"/>
    <n v="1518"/>
    <n v="1885"/>
    <s v="Cofresco Poland Manufacturing sp. z o.o. sp.k., Brodnica"/>
    <m/>
    <m/>
    <m/>
    <n v="2015"/>
    <m/>
    <n v="362175650"/>
    <n v="569804"/>
    <n v="8741778286"/>
    <s v="sp. z o.o. sp.k."/>
    <s v="2222"/>
    <s v="Produkcja opakowań z tworzyw sztucznych"/>
    <m/>
    <s v="produkcja"/>
    <m/>
    <n v="500"/>
    <s v="J"/>
    <x v="0"/>
    <n v="306231"/>
    <n v="6219"/>
    <n v="5782"/>
    <n v="5782"/>
    <n v="13199"/>
    <n v="303729"/>
    <n v="607"/>
    <n v="35409.419220000003"/>
    <n v="176012"/>
    <n v="104456"/>
    <n v="71556"/>
    <n v="27683"/>
    <n v="148329.09309000001"/>
    <m/>
    <m/>
    <s v="C"/>
    <s v="Manufacturing"/>
    <s v="22"/>
    <s v="MANUFACTURE OF RUBBER AND PLASTIC PRODUCTS"/>
    <s v="Medium-low"/>
    <n v="0.99182969718937664"/>
    <m/>
    <n v="1.8881171403287059E-2"/>
    <n v="3.2850032952298713E-2"/>
    <n v="0.20886464617274139"/>
    <x v="0"/>
    <n v="1"/>
    <n v="0.1572790491557394"/>
    <n v="58.335122273476117"/>
    <n v="504.49917627677098"/>
    <n v="172.0856672158155"/>
    <x v="3"/>
    <s v="Exp&gt;25"/>
    <s v="Exp&gt;50"/>
    <s v="Decreased Export Intensity"/>
    <n v="0"/>
    <n v="-7.5991922165833392E-3"/>
    <n v="53.776075286303481"/>
    <n v="0.43032730167693961"/>
    <n v="11.4319386132634"/>
    <n v="0.1082438025078272"/>
    <n v="11.358197633076569"/>
    <s v="No"/>
    <s v="Yes"/>
    <s v="No"/>
    <x v="0"/>
    <s v="Growing"/>
    <n v="15.98023064250412"/>
    <n v="0.14824956509854381"/>
    <n v="3.7757765848148939"/>
    <s v="Yes"/>
    <s v="2.Hiring"/>
    <s v="Hiring"/>
    <n v="164.40709234538821"/>
    <n v="1.8881171403287059E-2"/>
    <n v="0.20886464617274139"/>
    <n v="3.2850032952298713E-2"/>
    <n v="0.99182969718937664"/>
    <s v="75-100"/>
    <n v="0.1572790491557394"/>
    <n v="12.63209499810014"/>
    <n v="6.4085287910594984"/>
    <n v="58.335122273476117"/>
    <n v="504.49917627677098"/>
  </r>
  <r>
    <n v="1707"/>
    <n v="1416"/>
    <n v="1376"/>
    <n v="1518"/>
    <n v="1885"/>
    <s v="Cofresco Poland Manufacturing sp. z o.o. sp.k., Brodnica"/>
    <m/>
    <m/>
    <m/>
    <n v="2015"/>
    <m/>
    <n v="362175650"/>
    <n v="569804"/>
    <n v="8741778286"/>
    <s v="sp. z o.o. sp.k."/>
    <s v="2222"/>
    <s v="Produkcja opakowań z tworzyw sztucznych"/>
    <m/>
    <s v="produkcja"/>
    <m/>
    <n v="500"/>
    <s v="J"/>
    <x v="1"/>
    <n v="368786.12235000002"/>
    <n v="14397.75171"/>
    <n v="8738.1825700000009"/>
    <n v="10067.35355"/>
    <n v="15049.24655"/>
    <n v="369504"/>
    <n v="600"/>
    <n v="42227.372640000001"/>
    <n v="164107.30535000001"/>
    <n v="97087.779930000004"/>
    <n v="67019.525420000005"/>
    <n v="31968.429049999999"/>
    <n v="132138.8763"/>
    <m/>
    <m/>
    <s v="C"/>
    <s v="Manufacturing"/>
    <s v="22"/>
    <s v="MANUFACTURE OF RUBBER AND PLASTIC PRODUCTS"/>
    <s v="Medium-low"/>
    <n v="1.001946596161009"/>
    <n v="20.427429734416179"/>
    <n v="2.7298623619154201E-2"/>
    <n v="6.1346163283400722E-2"/>
    <n v="0.31491549160123661"/>
    <x v="0"/>
    <n v="1"/>
    <n v="0.19480198630901471"/>
    <n v="70.378954399999998"/>
    <n v="614.64353725000001"/>
    <n v="161.81296655"/>
    <x v="3"/>
    <s v="Exp&gt;25"/>
    <s v="Exp&gt;50"/>
    <s v="Decreased Export Intensity"/>
    <n v="0"/>
    <n v="-7.5991922165833392E-3"/>
    <n v="53.776075286303481"/>
    <n v="0.43032730167693961"/>
    <n v="11.4319386132634"/>
    <n v="0.1082438025078272"/>
    <n v="11.358197633076569"/>
    <s v="No"/>
    <s v="Yes"/>
    <s v="No"/>
    <x v="0"/>
    <s v="Growing"/>
    <n v="15.98023064250412"/>
    <n v="0.14824956509854381"/>
    <n v="3.7757765848148939"/>
    <s v="Yes"/>
    <s v="2.Hiring"/>
    <s v="Hiring"/>
    <n v="164.40709234538821"/>
    <n v="1.8881171403287059E-2"/>
    <n v="0.20886464617274139"/>
    <n v="3.2850032952298713E-2"/>
    <n v="0.99182969718937664"/>
    <s v="75-100"/>
    <n v="0.1572790491557394"/>
    <n v="12.63209499810014"/>
    <n v="6.4085287910594984"/>
    <n v="58.335122273476117"/>
    <n v="504.49917627677098"/>
  </r>
  <r>
    <n v="1707"/>
    <n v="1416"/>
    <n v="1376"/>
    <n v="1518"/>
    <n v="1885"/>
    <s v="Cofresco Poland Manufacturing sp. z o.o. sp.k., Brodnica"/>
    <m/>
    <m/>
    <m/>
    <n v="2015"/>
    <m/>
    <n v="362175650"/>
    <n v="569804"/>
    <n v="8741778286"/>
    <s v="sp. z o.o. sp.k."/>
    <s v="2222"/>
    <s v="Produkcja opakowań z tworzyw sztucznych"/>
    <m/>
    <s v="produkcja"/>
    <m/>
    <n v="500"/>
    <s v="J"/>
    <x v="2"/>
    <n v="464942.4325"/>
    <n v="13738.76468"/>
    <n v="12205.13377"/>
    <n v="9574.4657399999996"/>
    <n v="15554.12998"/>
    <n v="461778"/>
    <n v="600"/>
    <n v="46846.866179999997"/>
    <n v="212594.19013999999"/>
    <n v="92130.885699999999"/>
    <n v="120463.30444000001"/>
    <n v="31475.541239999999"/>
    <n v="181118.6489"/>
    <m/>
    <m/>
    <s v="C"/>
    <s v="Manufacturing"/>
    <s v="22"/>
    <s v="MANUFACTURE OF RUBBER AND PLASTIC PRODUCTS"/>
    <s v="Medium-low"/>
    <n v="0.99319392621795177"/>
    <n v="26.07373334367011"/>
    <n v="2.059279831379985E-2"/>
    <n v="4.5036347106639701E-2"/>
    <n v="0.3041874853555338"/>
    <x v="0"/>
    <n v="1"/>
    <n v="0.1480545692206939"/>
    <n v="78.078110299999992"/>
    <n v="774.9040541666667"/>
    <n v="153.5514761666667"/>
    <x v="3"/>
    <s v="Exp&gt;25"/>
    <s v="Exp&gt;50"/>
    <s v="Decreased Export Intensity"/>
    <n v="0"/>
    <n v="-7.5991922165833392E-3"/>
    <n v="53.776075286303481"/>
    <n v="0.43032730167693961"/>
    <n v="11.4319386132634"/>
    <n v="0.1082438025078272"/>
    <n v="11.358197633076569"/>
    <s v="No"/>
    <s v="Yes"/>
    <s v="No"/>
    <x v="0"/>
    <s v="Growing"/>
    <n v="15.98023064250412"/>
    <n v="0.14824956509854381"/>
    <n v="3.7757765848148939"/>
    <s v="Yes"/>
    <s v="2.Hiring"/>
    <s v="Hiring"/>
    <n v="164.40709234538821"/>
    <n v="1.8881171403287059E-2"/>
    <n v="0.20886464617274139"/>
    <n v="3.2850032952298713E-2"/>
    <n v="0.99182969718937664"/>
    <s v="75-100"/>
    <n v="0.1572790491557394"/>
    <n v="12.63209499810014"/>
    <n v="6.4085287910594984"/>
    <n v="58.335122273476117"/>
    <n v="504.49917627677098"/>
  </r>
  <r>
    <n v="1707"/>
    <n v="1416"/>
    <n v="1376"/>
    <n v="1518"/>
    <n v="1885"/>
    <s v="Cofresco Poland Manufacturing sp. z o.o. sp.k., Brodnica"/>
    <m/>
    <m/>
    <m/>
    <n v="2015"/>
    <m/>
    <n v="362175650"/>
    <n v="569804"/>
    <n v="8741778286"/>
    <s v="sp. z o.o. sp.k."/>
    <s v="2222"/>
    <s v="Produkcja opakowań z tworzyw sztucznych"/>
    <m/>
    <s v="produkcja"/>
    <m/>
    <n v="500"/>
    <s v="J"/>
    <x v="4"/>
    <n v="470910.01311"/>
    <n v="-843.63765999999998"/>
    <n v="3476.9151700000002"/>
    <n v="2707.3941300000001"/>
    <n v="15793.386549999999"/>
    <n v="463484"/>
    <n v="704"/>
    <n v="57860.641439999999"/>
    <n v="184371.49775000001"/>
    <n v="81506.392800000001"/>
    <n v="102865.10494999999"/>
    <n v="39387.814700000003"/>
    <n v="144983.68304999999"/>
    <m/>
    <m/>
    <s v="C"/>
    <s v="Manufacturing"/>
    <s v="22"/>
    <s v="MANUFACTURE OF RUBBER AND PLASTIC PRODUCTS"/>
    <s v="Medium-low"/>
    <n v="0.9842305049727933"/>
    <n v="-15.1323939577068"/>
    <n v="5.7492812949967546E-3"/>
    <n v="1.4684450487412711E-2"/>
    <n v="6.8736845408181521E-2"/>
    <x v="0"/>
    <n v="1"/>
    <n v="0.21363288350246101"/>
    <n v="82.188411136363641"/>
    <n v="668.90626862215913"/>
    <n v="115.7761261363636"/>
    <x v="3"/>
    <s v="Exp&gt;25"/>
    <s v="Exp&gt;50"/>
    <s v="Decreased Export Intensity"/>
    <n v="0"/>
    <n v="-7.5991922165833392E-3"/>
    <n v="53.776075286303481"/>
    <n v="0.43032730167693961"/>
    <n v="11.4319386132634"/>
    <n v="0.1082438025078272"/>
    <n v="11.358197633076569"/>
    <s v="No"/>
    <s v="Yes"/>
    <s v="No"/>
    <x v="0"/>
    <s v="Growing"/>
    <n v="15.98023064250412"/>
    <n v="0.14824956509854381"/>
    <n v="3.7757765848148939"/>
    <s v="Yes"/>
    <s v="2.Hiring"/>
    <s v="Hiring"/>
    <n v="164.40709234538821"/>
    <n v="1.8881171403287059E-2"/>
    <n v="0.20886464617274139"/>
    <n v="3.2850032952298713E-2"/>
    <n v="0.99182969718937664"/>
    <s v="75-100"/>
    <n v="0.1572790491557394"/>
    <n v="12.63209499810014"/>
    <n v="6.4085287910594984"/>
    <n v="58.335122273476117"/>
    <n v="504.49917627677098"/>
  </r>
  <r>
    <n v="1707"/>
    <n v="1416"/>
    <n v="1376"/>
    <n v="1518"/>
    <n v="1885"/>
    <s v="Cofresco Poland Manufacturing sp. z o.o. sp.k., Brodnica"/>
    <m/>
    <m/>
    <m/>
    <n v="2015"/>
    <m/>
    <n v="362175650"/>
    <n v="569804"/>
    <n v="8741778286"/>
    <s v="sp. z o.o. sp.k."/>
    <s v="2222"/>
    <s v="Produkcja opakowań z tworzyw sztucznych"/>
    <m/>
    <s v="produkcja"/>
    <m/>
    <n v="500"/>
    <s v="J"/>
    <x v="3"/>
    <n v="554876.04171999998"/>
    <n v="23362.301149999999"/>
    <n v="6725.0861500000001"/>
    <n v="5204.8793299999998"/>
    <n v="15833.399820000001"/>
    <n v="553182"/>
    <n v="689"/>
    <n v="49959.391300000003"/>
    <n v="222013.91031000001"/>
    <n v="91321.316189999998"/>
    <n v="130692.59411999999"/>
    <n v="36680.420570000002"/>
    <n v="185333.48973999999"/>
    <m/>
    <m/>
    <s v="C"/>
    <s v="Manufacturing"/>
    <s v="22"/>
    <s v="MANUFACTURE OF RUBBER AND PLASTIC PRODUCTS"/>
    <s v="Medium-low"/>
    <n v="0.99694699069228365"/>
    <n v="19.342955801307721"/>
    <n v="9.3802560187424191E-3"/>
    <n v="2.344393341269644E-2"/>
    <n v="0.1418980275885097"/>
    <x v="0"/>
    <n v="1"/>
    <n v="0.16521676735832819"/>
    <n v="72.510001886792452"/>
    <n v="805.33532905660377"/>
    <n v="132.5418232075472"/>
    <x v="3"/>
    <s v="Exp&gt;25"/>
    <s v="Exp&gt;50"/>
    <s v="Decreased Export Intensity"/>
    <n v="0"/>
    <n v="-7.5991922165833392E-3"/>
    <n v="53.776075286303481"/>
    <n v="0.43032730167693961"/>
    <n v="11.4319386132634"/>
    <n v="0.1082438025078272"/>
    <n v="11.358197633076569"/>
    <s v="No"/>
    <s v="Yes"/>
    <s v="No"/>
    <x v="0"/>
    <s v="Growing"/>
    <n v="15.98023064250412"/>
    <n v="0.14824956509854381"/>
    <n v="3.7757765848148939"/>
    <s v="Yes"/>
    <s v="2.Hiring"/>
    <s v="Hiring"/>
    <n v="164.40709234538821"/>
    <n v="1.8881171403287059E-2"/>
    <n v="0.20886464617274139"/>
    <n v="3.2850032952298713E-2"/>
    <n v="0.99182969718937664"/>
    <s v="75-100"/>
    <n v="0.1572790491557394"/>
    <n v="12.63209499810014"/>
    <n v="6.4085287910594984"/>
    <n v="58.335122273476117"/>
    <n v="504.49917627677098"/>
  </r>
  <r>
    <m/>
    <m/>
    <m/>
    <m/>
    <n v="1886"/>
    <s v="SBB Energy SA, Opole"/>
    <m/>
    <m/>
    <m/>
    <m/>
    <m/>
    <s v="146939652"/>
    <n v="527901"/>
    <n v="5252570811"/>
    <s v="SA"/>
    <s v="7112"/>
    <s v="Działalność w zakresie inżynierii i związane z nią doradztwo techniczne"/>
    <m/>
    <s v="energetyka"/>
    <m/>
    <n v="450"/>
    <s v="J"/>
    <x v="1"/>
    <n v="256313.84424000001"/>
    <n v="6440.2162500000004"/>
    <n v="5673.8151099999995"/>
    <n v="5363.4237499999999"/>
    <n v="1574"/>
    <n v="13270"/>
    <n v="415"/>
    <n v="62978"/>
    <n v="164025.18893999999"/>
    <n v="31575.14417"/>
    <n v="132450.04477000001"/>
    <n v="74173.994680000003"/>
    <n v="89851.194260000004"/>
    <m/>
    <m/>
    <s v="M"/>
    <s v="Professional, Scientific and Technical Activities"/>
    <s v="71"/>
    <s v="ARCHITECTURAL AND ENGINEERING ACTIVITIES; TECHNICAL TESTING AND ANALYSIS"/>
    <s v="High"/>
    <n v="5.1772466833959259E-2"/>
    <n v="-14.56733662792964"/>
    <n v="2.0925220664155569E-2"/>
    <n v="3.2698781111978638E-2"/>
    <n v="7.2308681406991468E-2"/>
    <x v="1"/>
    <n v="0"/>
    <n v="0.45221099978206802"/>
    <n v="151.75421686746989"/>
    <n v="617.623721060241"/>
    <n v="76.084684746987961"/>
    <x v="0"/>
    <s v="Exp&lt;25"/>
    <s v="Exp&lt;50"/>
    <s v="Increased Export Intensity"/>
    <n v="1"/>
    <n v="0.2380224026537486"/>
    <n v="-9.3677994984306672"/>
    <n v="-9.8360622159118449E-2"/>
    <n v="-34.324492390167137"/>
    <n v="-0.42044412132823261"/>
    <n v="-2.4290280683419869"/>
    <s v="Yes"/>
    <s v="Yes"/>
    <s v="Yes"/>
    <x v="2"/>
    <s v="Declining"/>
    <n v="-34.581497797356832"/>
    <n v="-0.42436505923864848"/>
    <n v="-10.06574339977286"/>
    <s v="Yes"/>
    <s v="0.Reducing"/>
    <s v="Reducing"/>
    <n v="254.69957547553349"/>
    <n v="7.8900588354255483E-3"/>
    <n v="3.3819455462319438E-2"/>
    <n v="1.195937557959228E-2"/>
    <n v="2.236195006409928E-2"/>
    <s v="0-10"/>
    <n v="0.35362413191179382"/>
    <n v="12.61159960989187"/>
    <n v="6.1180971980413483"/>
    <n v="111.42290748898679"/>
    <n v="660.83382698237881"/>
  </r>
  <r>
    <m/>
    <m/>
    <m/>
    <m/>
    <n v="1886"/>
    <s v="SBB Energy SA, Opole"/>
    <m/>
    <m/>
    <m/>
    <m/>
    <m/>
    <s v="146939652"/>
    <n v="527901"/>
    <n v="5252570811"/>
    <s v="SA"/>
    <s v="7112"/>
    <s v="Działalność w zakresie inżynierii i związane z nią doradztwo techniczne"/>
    <m/>
    <s v="energetyka"/>
    <m/>
    <n v="450"/>
    <s v="J"/>
    <x v="4"/>
    <n v="271913.42052999989"/>
    <n v="4336.08608"/>
    <n v="1109.1718499999999"/>
    <n v="5953.1869200000001"/>
    <n v="1649"/>
    <n v="70802"/>
    <n v="297"/>
    <n v="63681"/>
    <n v="211088.99004"/>
    <n v="47092.129910000003"/>
    <n v="163996.86012999999"/>
    <n v="87846.104519999993"/>
    <n v="123242.88552"/>
    <m/>
    <m/>
    <s v="M"/>
    <s v="Professional, Scientific and Technical Activities"/>
    <s v="71"/>
    <s v="ARCHITECTURAL AND ENGINEERING ACTIVITIES; TECHNICAL TESTING AND ANALYSIS"/>
    <s v="High"/>
    <n v="0.26038435271784788"/>
    <n v="-10.668106332888289"/>
    <n v="2.1893685528269799E-2"/>
    <n v="2.8202261609532119E-2"/>
    <n v="6.7768365512948084E-2"/>
    <x v="1"/>
    <n v="0"/>
    <n v="0.41615673324958219"/>
    <n v="214.4141414141414"/>
    <n v="915.5334024579123"/>
    <n v="158.55935996632999"/>
    <x v="4"/>
    <s v="Exp&lt;25"/>
    <s v="Exp&lt;50"/>
    <s v="Increased Export Intensity"/>
    <n v="1"/>
    <n v="0.2380224026537486"/>
    <n v="-9.3677994984306672"/>
    <n v="-9.8360622159118449E-2"/>
    <n v="-34.324492390167137"/>
    <n v="-0.42044412132823261"/>
    <n v="-2.4290280683419869"/>
    <s v="Yes"/>
    <s v="Yes"/>
    <s v="Yes"/>
    <x v="2"/>
    <s v="Declining"/>
    <n v="-34.581497797356832"/>
    <n v="-0.42436505923864848"/>
    <n v="-10.06574339977286"/>
    <s v="Yes"/>
    <s v="0.Reducing"/>
    <s v="Reducing"/>
    <n v="254.69957547553349"/>
    <n v="7.8900588354255483E-3"/>
    <n v="3.3819455462319438E-2"/>
    <n v="1.195937557959228E-2"/>
    <n v="2.236195006409928E-2"/>
    <s v="0-10"/>
    <n v="0.35362413191179382"/>
    <n v="12.61159960989187"/>
    <n v="6.1180971980413483"/>
    <n v="111.42290748898679"/>
    <n v="660.83382698237881"/>
  </r>
  <r>
    <m/>
    <m/>
    <m/>
    <m/>
    <n v="1886"/>
    <s v="SBB Energy SA, Opole"/>
    <m/>
    <m/>
    <m/>
    <m/>
    <m/>
    <s v="146939652"/>
    <n v="527901"/>
    <n v="5252570811"/>
    <s v="SA"/>
    <s v="7112"/>
    <s v="Działalność w zakresie inżynierii i związane z nią doradztwo techniczne"/>
    <m/>
    <s v="energetyka"/>
    <m/>
    <n v="450"/>
    <s v="J"/>
    <x v="2"/>
    <n v="283026.23985999997"/>
    <n v="8074.3383299999996"/>
    <n v="7527.7353800000001"/>
    <n v="5732.7444800000003"/>
    <n v="1453"/>
    <n v="18639"/>
    <n v="358"/>
    <n v="59822"/>
    <n v="192446.17298"/>
    <n v="26814.93446"/>
    <n v="165631.23852000001"/>
    <n v="78406.739159999997"/>
    <n v="114039.43382000001"/>
    <m/>
    <m/>
    <s v="M"/>
    <s v="Professional, Scientific and Technical Activities"/>
    <s v="71"/>
    <s v="ARCHITECTURAL AND ENGINEERING ACTIVITIES; TECHNICAL TESTING AND ANALYSIS"/>
    <s v="High"/>
    <n v="6.5856084613284793E-2"/>
    <n v="10.421752948696691"/>
    <n v="2.0255169566029369E-2"/>
    <n v="2.9788820381456881E-2"/>
    <n v="7.3115455908726507E-2"/>
    <x v="1"/>
    <n v="0"/>
    <n v="0.40742165950033432"/>
    <n v="167.10055865921791"/>
    <n v="790.57608899441345"/>
    <n v="74.902051564245809"/>
    <x v="0"/>
    <s v="Exp&lt;25"/>
    <s v="Exp&lt;50"/>
    <s v="Increased Export Intensity"/>
    <n v="1"/>
    <n v="0.2380224026537486"/>
    <n v="-9.3677994984306672"/>
    <n v="-9.8360622159118449E-2"/>
    <n v="-34.324492390167137"/>
    <n v="-0.42044412132823261"/>
    <n v="-2.4290280683419869"/>
    <s v="Yes"/>
    <s v="Yes"/>
    <s v="Yes"/>
    <x v="2"/>
    <s v="Declining"/>
    <n v="-34.581497797356832"/>
    <n v="-0.42436505923864848"/>
    <n v="-10.06574339977286"/>
    <s v="Yes"/>
    <s v="0.Reducing"/>
    <s v="Reducing"/>
    <n v="254.69957547553349"/>
    <n v="7.8900588354255483E-3"/>
    <n v="3.3819455462319438E-2"/>
    <n v="1.195937557959228E-2"/>
    <n v="2.236195006409928E-2"/>
    <s v="0-10"/>
    <n v="0.35362413191179382"/>
    <n v="12.61159960989187"/>
    <n v="6.1180971980413483"/>
    <n v="111.42290748898679"/>
    <n v="660.83382698237881"/>
  </r>
  <r>
    <m/>
    <m/>
    <m/>
    <m/>
    <n v="1886"/>
    <s v="SBB Energy SA, Opole"/>
    <m/>
    <m/>
    <m/>
    <m/>
    <m/>
    <s v="146939652"/>
    <n v="527901"/>
    <n v="5252570811"/>
    <s v="SA"/>
    <s v="7112"/>
    <s v="Działalność w zakresie inżynierii i związane z nią doradztwo techniczne"/>
    <m/>
    <s v="energetyka"/>
    <m/>
    <n v="450"/>
    <s v="J"/>
    <x v="0"/>
    <n v="300018.55745000002"/>
    <n v="4132.5559000000003"/>
    <n v="3484.1462000000001"/>
    <n v="2367.1640699999998"/>
    <n v="2525"/>
    <n v="6709"/>
    <n v="454"/>
    <n v="50586"/>
    <n v="197933.75116000001"/>
    <n v="32216.18994"/>
    <n v="165717.56122"/>
    <n v="69994.150930000003"/>
    <n v="127939.60023"/>
    <m/>
    <m/>
    <s v="M"/>
    <s v="Professional, Scientific and Technical Activities"/>
    <s v="71"/>
    <s v="ARCHITECTURAL AND ENGINEERING ACTIVITIES; TECHNICAL TESTING AND ANALYSIS"/>
    <s v="High"/>
    <n v="2.236195006409928E-2"/>
    <m/>
    <n v="7.8900588354255483E-3"/>
    <n v="1.195937557959228E-2"/>
    <n v="3.3819455462319438E-2"/>
    <x v="1"/>
    <n v="0"/>
    <n v="0.35362413191179382"/>
    <n v="111.42290748898679"/>
    <n v="660.83382698237881"/>
    <n v="70.960770792951536"/>
    <x v="0"/>
    <s v="Exp&lt;25"/>
    <s v="Exp&lt;50"/>
    <s v="Increased Export Intensity"/>
    <n v="1"/>
    <n v="0.2380224026537486"/>
    <n v="-9.3677994984306672"/>
    <n v="-9.8360622159118449E-2"/>
    <n v="-34.324492390167137"/>
    <n v="-0.42044412132823261"/>
    <n v="-2.4290280683419869"/>
    <s v="Yes"/>
    <s v="Yes"/>
    <s v="Yes"/>
    <x v="2"/>
    <s v="Declining"/>
    <n v="-34.581497797356832"/>
    <n v="-0.42436505923864848"/>
    <n v="-10.06574339977286"/>
    <s v="Yes"/>
    <s v="0.Reducing"/>
    <s v="Reducing"/>
    <n v="254.69957547553349"/>
    <n v="7.8900588354255483E-3"/>
    <n v="3.3819455462319438E-2"/>
    <n v="1.195937557959228E-2"/>
    <n v="2.236195006409928E-2"/>
    <s v="0-10"/>
    <n v="0.35362413191179382"/>
    <n v="12.61159960989187"/>
    <n v="6.1180971980413483"/>
    <n v="111.42290748898679"/>
    <n v="660.83382698237881"/>
  </r>
  <r>
    <m/>
    <m/>
    <m/>
    <m/>
    <n v="1886"/>
    <s v="SBB Energy SA, Opole"/>
    <m/>
    <m/>
    <m/>
    <m/>
    <m/>
    <s v="146939652"/>
    <n v="527901"/>
    <n v="5252570811"/>
    <s v="SA"/>
    <s v="7112"/>
    <s v="Działalność w zakresie inżynierii i związane z nią doradztwo techniczne"/>
    <m/>
    <s v="energetyka"/>
    <m/>
    <n v="450"/>
    <s v="J"/>
    <x v="3"/>
    <n v="304385.59999999998"/>
    <n v="11128.53341"/>
    <n v="8226.7070999999996"/>
    <n v="5919.2523300000003"/>
    <n v="1493"/>
    <n v="98369"/>
    <n v="306"/>
    <n v="67137"/>
    <n v="182996.06635000001"/>
    <n v="47416.937169999997"/>
    <n v="135579.12917999999"/>
    <n v="80799.758489999993"/>
    <n v="102196.30786"/>
    <m/>
    <m/>
    <s v="M"/>
    <s v="Professional, Scientific and Technical Activities"/>
    <s v="71"/>
    <s v="ARCHITECTURAL AND ENGINEERING ACTIVITIES; TECHNICAL TESTING AND ANALYSIS"/>
    <s v="High"/>
    <n v="0.32317231826998388"/>
    <n v="7.5467773414102712"/>
    <n v="1.9446558345729888E-2"/>
    <n v="3.2346336443531971E-2"/>
    <n v="7.3258292359036983E-2"/>
    <x v="1"/>
    <n v="0"/>
    <n v="0.44153822593902969"/>
    <n v="219.4019607843137"/>
    <n v="994.7241830065359"/>
    <n v="154.95731101307189"/>
    <x v="4"/>
    <s v="Exp&lt;25"/>
    <s v="Exp&lt;50"/>
    <s v="Increased Export Intensity"/>
    <n v="1"/>
    <n v="0.2380224026537486"/>
    <n v="-9.3677994984306672"/>
    <n v="-9.8360622159118449E-2"/>
    <n v="-34.324492390167137"/>
    <n v="-0.42044412132823261"/>
    <n v="-2.4290280683419869"/>
    <s v="Yes"/>
    <s v="Yes"/>
    <s v="Yes"/>
    <x v="2"/>
    <s v="Declining"/>
    <n v="-34.581497797356832"/>
    <n v="-0.42436505923864848"/>
    <n v="-10.06574339977286"/>
    <s v="Yes"/>
    <s v="0.Reducing"/>
    <s v="Reducing"/>
    <n v="254.69957547553349"/>
    <n v="7.8900588354255483E-3"/>
    <n v="3.3819455462319438E-2"/>
    <n v="1.195937557959228E-2"/>
    <n v="2.236195006409928E-2"/>
    <s v="0-10"/>
    <n v="0.35362413191179382"/>
    <n v="12.61159960989187"/>
    <n v="6.1180971980413483"/>
    <n v="111.42290748898679"/>
    <n v="660.83382698237881"/>
  </r>
  <r>
    <m/>
    <m/>
    <m/>
    <n v="1779"/>
    <n v="1887"/>
    <s v="Mowi Lębork sp. z o.o., Lębork"/>
    <m/>
    <m/>
    <m/>
    <m/>
    <m/>
    <n v="771620961"/>
    <n v="207737"/>
    <n v="8411610276"/>
    <s v="sp. z o.o."/>
    <s v="1020"/>
    <s v="Przetwarzanie i konserwowanie ryb, skorupiaków i mięczaków"/>
    <m/>
    <s v="żywność"/>
    <m/>
    <n v="400"/>
    <s v="J"/>
    <x v="3"/>
    <n v="268241"/>
    <n v="7006.5910000000003"/>
    <n v="8625.0630000000001"/>
    <n v="6917.8860000000004"/>
    <n v="1700"/>
    <n v="251756"/>
    <n v="138"/>
    <n v="9896"/>
    <n v="79576.896999999997"/>
    <n v="19049.773000000001"/>
    <n v="60527.124000000003"/>
    <n v="42240.635000000002"/>
    <n v="37336.262000000002"/>
    <m/>
    <m/>
    <s v="C"/>
    <s v="Manufacturing"/>
    <s v="10"/>
    <s v="MANUFACTURE OF FOOD PRODUCTS"/>
    <s v="Low"/>
    <n v="0.93854407044411559"/>
    <n v="-1.042942041981376"/>
    <n v="2.578981587453074E-2"/>
    <n v="8.6933346998941174E-2"/>
    <n v="0.1637732482004591"/>
    <x v="1"/>
    <n v="0"/>
    <n v="0.53081530685972844"/>
    <n v="71.710144927536234"/>
    <n v="1943.775362318841"/>
    <n v="138.0418333333333"/>
    <x v="3"/>
    <s v="Exp&gt;25"/>
    <s v="Exp&gt;50"/>
    <s v="Decreased Export Intensity"/>
    <n v="0"/>
    <n v="-7.250085027769626E-2"/>
    <n v="8.5103556687048769"/>
    <n v="8.1675426389136163E-2"/>
    <n v="-21.369307486445731"/>
    <n v="-0.240408072779978"/>
    <n v="2.0628747593574688"/>
    <s v="Yes"/>
    <s v="No"/>
    <s v="No"/>
    <x v="3"/>
    <s v="Declining"/>
    <n v="-29.77528089887641"/>
    <n v="-0.35346981298978353"/>
    <n v="-8.4575560768400333"/>
    <s v="Yes"/>
    <s v="0.Reducing"/>
    <s v="Reducing"/>
    <n v="937.1925661123596"/>
    <n v="1.6206570867389788E-2"/>
    <n v="0.1110986647549064"/>
    <n v="6.0533190107663393E-2"/>
    <n v="0.96913594368388201"/>
    <s v="75-100"/>
    <n v="0.54485974463514075"/>
    <n v="12.63129789637193"/>
    <n v="5.181783550292085"/>
    <n v="62.08988764044944"/>
    <n v="1719.0280898876399"/>
  </r>
  <r>
    <m/>
    <m/>
    <m/>
    <n v="1779"/>
    <n v="1887"/>
    <s v="Mowi Lębork sp. z o.o., Lębork"/>
    <m/>
    <m/>
    <m/>
    <m/>
    <m/>
    <n v="771620961"/>
    <n v="207737"/>
    <n v="8411610276"/>
    <s v="sp. z o.o."/>
    <s v="1020"/>
    <s v="Przetwarzanie i konserwowanie ryb, skorupiaków i mięczaków"/>
    <m/>
    <s v="żywność"/>
    <m/>
    <n v="400"/>
    <s v="J"/>
    <x v="2"/>
    <n v="271068.08299999998"/>
    <n v="5852.7569999999996"/>
    <n v="6450.5829999999996"/>
    <n v="5104.0330000000004"/>
    <n v="1727"/>
    <n v="264924.08299999998"/>
    <n v="180"/>
    <n v="12264"/>
    <n v="89479.381999999998"/>
    <n v="20111.552"/>
    <n v="69367.83"/>
    <n v="56322.749000000003"/>
    <n v="33156.633000000002"/>
    <m/>
    <m/>
    <s v="C"/>
    <s v="Manufacturing"/>
    <s v="10"/>
    <s v="MANUFACTURE OF FOOD PRODUCTS"/>
    <s v="Low"/>
    <n v="0.97733410760867778"/>
    <n v="-12.035480439873229"/>
    <n v="1.8829339638632411E-2"/>
    <n v="5.7041442239732953E-2"/>
    <n v="9.0621162685081302E-2"/>
    <x v="1"/>
    <n v="0"/>
    <n v="0.62944946356469034"/>
    <n v="68.13333333333334"/>
    <n v="1505.9337944444439"/>
    <n v="111.7308444444444"/>
    <x v="3"/>
    <s v="Exp&gt;25"/>
    <s v="Exp&gt;50"/>
    <s v="Decreased Export Intensity"/>
    <n v="0"/>
    <n v="-7.250085027769626E-2"/>
    <n v="8.5103556687048769"/>
    <n v="8.1675426389136163E-2"/>
    <n v="-21.369307486445731"/>
    <n v="-0.240408072779978"/>
    <n v="2.0628747593574688"/>
    <s v="Yes"/>
    <s v="No"/>
    <s v="No"/>
    <x v="3"/>
    <s v="Declining"/>
    <n v="-29.77528089887641"/>
    <n v="-0.35346981298978353"/>
    <n v="-8.4575560768400333"/>
    <s v="Yes"/>
    <s v="0.Reducing"/>
    <s v="Reducing"/>
    <n v="937.1925661123596"/>
    <n v="1.6206570867389788E-2"/>
    <n v="0.1110986647549064"/>
    <n v="6.0533190107663393E-2"/>
    <n v="0.96913594368388201"/>
    <s v="75-100"/>
    <n v="0.54485974463514075"/>
    <n v="12.63129789637193"/>
    <n v="5.181783550292085"/>
    <n v="62.08988764044944"/>
    <n v="1719.0280898876399"/>
  </r>
  <r>
    <m/>
    <m/>
    <m/>
    <n v="1779"/>
    <n v="1887"/>
    <s v="Mowi Lębork sp. z o.o., Lębork"/>
    <m/>
    <m/>
    <m/>
    <m/>
    <m/>
    <n v="771620961"/>
    <n v="207737"/>
    <n v="8411610276"/>
    <s v="sp. z o.o."/>
    <s v="1020"/>
    <s v="Przetwarzanie i konserwowanie ryb, skorupiaków i mięczaków"/>
    <m/>
    <s v="żywność"/>
    <m/>
    <n v="400"/>
    <s v="J"/>
    <x v="0"/>
    <n v="305987"/>
    <n v="5954"/>
    <n v="5888"/>
    <n v="4959"/>
    <n v="1773"/>
    <n v="296543"/>
    <n v="178"/>
    <n v="11052"/>
    <n v="81922"/>
    <n v="18590"/>
    <n v="63332"/>
    <n v="44636"/>
    <n v="37285.83"/>
    <m/>
    <m/>
    <s v="C"/>
    <s v="Manufacturing"/>
    <s v="10"/>
    <s v="MANUFACTURE OF FOOD PRODUCTS"/>
    <s v="Low"/>
    <n v="0.96913594368388201"/>
    <m/>
    <n v="1.6206570867389788E-2"/>
    <n v="6.0533190107663393E-2"/>
    <n v="0.1110986647549064"/>
    <x v="1"/>
    <n v="0"/>
    <n v="0.54485974463514075"/>
    <n v="62.08988764044944"/>
    <n v="1719.0280898876399"/>
    <n v="104.438202247191"/>
    <x v="3"/>
    <s v="Exp&gt;25"/>
    <s v="Exp&gt;50"/>
    <s v="Decreased Export Intensity"/>
    <n v="0"/>
    <n v="-7.250085027769626E-2"/>
    <n v="8.5103556687048769"/>
    <n v="8.1675426389136163E-2"/>
    <n v="-21.369307486445731"/>
    <n v="-0.240408072779978"/>
    <n v="2.0628747593574688"/>
    <s v="Yes"/>
    <s v="No"/>
    <s v="No"/>
    <x v="3"/>
    <s v="Declining"/>
    <n v="-29.77528089887641"/>
    <n v="-0.35346981298978353"/>
    <n v="-8.4575560768400333"/>
    <s v="Yes"/>
    <s v="0.Reducing"/>
    <s v="Reducing"/>
    <n v="937.1925661123596"/>
    <n v="1.6206570867389788E-2"/>
    <n v="0.1110986647549064"/>
    <n v="6.0533190107663393E-2"/>
    <n v="0.96913594368388201"/>
    <s v="75-100"/>
    <n v="0.54485974463514075"/>
    <n v="12.63129789637193"/>
    <n v="5.181783550292085"/>
    <n v="62.08988764044944"/>
    <n v="1719.0280898876399"/>
  </r>
  <r>
    <m/>
    <m/>
    <m/>
    <n v="1779"/>
    <n v="1887"/>
    <s v="Mowi Lębork sp. z o.o., Lębork"/>
    <m/>
    <m/>
    <m/>
    <m/>
    <m/>
    <n v="771620961"/>
    <n v="207737"/>
    <n v="8411610276"/>
    <s v="sp. z o.o."/>
    <s v="1020"/>
    <s v="Przetwarzanie i konserwowanie ryb, skorupiaków i mięczaków"/>
    <m/>
    <s v="żywność"/>
    <m/>
    <n v="400"/>
    <s v="J"/>
    <x v="1"/>
    <n v="308156.15700000001"/>
    <n v="6798.0789999999997"/>
    <n v="8178.1009999999997"/>
    <n v="6582.8159999999998"/>
    <n v="1934"/>
    <n v="298624.15700000001"/>
    <n v="172"/>
    <n v="12325"/>
    <n v="92439.048999999999"/>
    <n v="17875.203000000001"/>
    <n v="74563.846000000005"/>
    <n v="51218.716999999997"/>
    <n v="41220.332999999999"/>
    <m/>
    <m/>
    <s v="C"/>
    <s v="Manufacturing"/>
    <s v="10"/>
    <s v="MANUFACTURE OF FOOD PRODUCTS"/>
    <s v="Low"/>
    <n v="0.96906763086352998"/>
    <n v="0.70890495347841753"/>
    <n v="2.136194864346001E-2"/>
    <n v="7.1212502413346979E-2"/>
    <n v="0.1285236410744143"/>
    <x v="1"/>
    <n v="0"/>
    <n v="0.55408095987659933"/>
    <n v="71.656976744186053"/>
    <n v="1791.6055639534879"/>
    <n v="103.92559883720929"/>
    <x v="3"/>
    <s v="Exp&gt;25"/>
    <s v="Exp&gt;50"/>
    <s v="Decreased Export Intensity"/>
    <n v="0"/>
    <n v="-7.250085027769626E-2"/>
    <n v="8.5103556687048769"/>
    <n v="8.1675426389136163E-2"/>
    <n v="-21.369307486445731"/>
    <n v="-0.240408072779978"/>
    <n v="2.0628747593574688"/>
    <s v="Yes"/>
    <s v="No"/>
    <s v="No"/>
    <x v="3"/>
    <s v="Declining"/>
    <n v="-29.77528089887641"/>
    <n v="-0.35346981298978353"/>
    <n v="-8.4575560768400333"/>
    <s v="Yes"/>
    <s v="0.Reducing"/>
    <s v="Reducing"/>
    <n v="937.1925661123596"/>
    <n v="1.6206570867389788E-2"/>
    <n v="0.1110986647549064"/>
    <n v="6.0533190107663393E-2"/>
    <n v="0.96913594368388201"/>
    <s v="75-100"/>
    <n v="0.54485974463514075"/>
    <n v="12.63129789637193"/>
    <n v="5.181783550292085"/>
    <n v="62.08988764044944"/>
    <n v="1719.0280898876399"/>
  </r>
  <r>
    <m/>
    <m/>
    <m/>
    <n v="1779"/>
    <n v="1887"/>
    <s v="Mowi Lębork sp. z o.o., Lębork"/>
    <m/>
    <m/>
    <m/>
    <m/>
    <m/>
    <n v="771620961"/>
    <n v="207737"/>
    <n v="8411610276"/>
    <s v="sp. z o.o."/>
    <s v="1020"/>
    <s v="Przetwarzanie i konserwowanie ryb, skorupiaków i mięczaków"/>
    <m/>
    <s v="żywność"/>
    <m/>
    <n v="400"/>
    <s v="J"/>
    <x v="4"/>
    <n v="332027.58199999999"/>
    <n v="8244.6530000000002"/>
    <n v="8107.76"/>
    <n v="6555.4110000000001"/>
    <n v="1536"/>
    <n v="297707.58199999999"/>
    <n v="125"/>
    <n v="12573"/>
    <n v="86984.538"/>
    <n v="19795.151000000002"/>
    <n v="67189.387000000002"/>
    <n v="48796.046000000002"/>
    <n v="38188.491999999998"/>
    <m/>
    <m/>
    <s v="C"/>
    <s v="Manufacturing"/>
    <s v="10"/>
    <s v="MANUFACTURE OF FOOD PRODUCTS"/>
    <s v="Low"/>
    <n v="0.89663509340618575"/>
    <n v="23.77957955718923"/>
    <n v="1.9743573592630029E-2"/>
    <n v="7.5362945538665738E-2"/>
    <n v="0.13434307771576409"/>
    <x v="1"/>
    <n v="0"/>
    <n v="0.56097379053734819"/>
    <n v="100.584"/>
    <n v="2656.220656"/>
    <n v="158.361208"/>
    <x v="3"/>
    <s v="Exp&gt;25"/>
    <s v="Exp&gt;50"/>
    <s v="Decreased Export Intensity"/>
    <n v="0"/>
    <n v="-7.250085027769626E-2"/>
    <n v="8.5103556687048769"/>
    <n v="8.1675426389136163E-2"/>
    <n v="-21.369307486445731"/>
    <n v="-0.240408072779978"/>
    <n v="2.0628747593574688"/>
    <s v="Yes"/>
    <s v="No"/>
    <s v="No"/>
    <x v="3"/>
    <s v="Declining"/>
    <n v="-29.77528089887641"/>
    <n v="-0.35346981298978353"/>
    <n v="-8.4575560768400333"/>
    <s v="Yes"/>
    <s v="0.Reducing"/>
    <s v="Reducing"/>
    <n v="937.1925661123596"/>
    <n v="1.6206570867389788E-2"/>
    <n v="0.1110986647549064"/>
    <n v="6.0533190107663393E-2"/>
    <n v="0.96913594368388201"/>
    <s v="75-100"/>
    <n v="0.54485974463514075"/>
    <n v="12.63129789637193"/>
    <n v="5.181783550292085"/>
    <n v="62.08988764044944"/>
    <n v="1719.0280898876399"/>
  </r>
  <r>
    <m/>
    <n v="1586"/>
    <n v="1747"/>
    <n v="1716"/>
    <n v="1888"/>
    <s v="Polskie Młyny sp. z o.o., Warszawa"/>
    <m/>
    <m/>
    <m/>
    <n v="2001"/>
    <m/>
    <s v="091148536"/>
    <n v="904280"/>
    <n v="5540314294"/>
    <s v="sp. z o.o."/>
    <s v="1061"/>
    <s v="Wytwarzanie produktów przemiału zbóż"/>
    <m/>
    <s v="żywność"/>
    <m/>
    <n v="400"/>
    <s v="J"/>
    <x v="0"/>
    <n v="305775"/>
    <n v="2858"/>
    <n v="-1806"/>
    <n v="-1821"/>
    <n v="6800"/>
    <n v="28561"/>
    <n v="240"/>
    <n v="14720.21326"/>
    <n v="258446"/>
    <n v="148519"/>
    <n v="109927"/>
    <n v="91117"/>
    <n v="167329.30947000001"/>
    <m/>
    <m/>
    <s v="C"/>
    <s v="Manufacturing"/>
    <s v="10"/>
    <s v="MANUFACTURE OF FOOD PRODUCTS"/>
    <s v="Low"/>
    <n v="9.3405281661352299E-2"/>
    <m/>
    <n v="-5.9553593328427763E-3"/>
    <n v="-7.0459593106490326E-3"/>
    <n v="-1.9985293633460278E-2"/>
    <x v="1"/>
    <n v="0"/>
    <n v="0.35255720730829648"/>
    <n v="61.334221916666671"/>
    <n v="1274.0625"/>
    <n v="618.82916666666665"/>
    <x v="0"/>
    <s v="Exp&lt;25"/>
    <s v="Exp&lt;50"/>
    <s v="Decreased Export Intensity"/>
    <n v="0"/>
    <n v="-3.1549066067216677E-2"/>
    <n v="26.635789449758811"/>
    <n v="0.23614498084619839"/>
    <n v="-8.2349351813341904"/>
    <n v="-8.5938518322913993E-2"/>
    <n v="6.0813689459953357"/>
    <s v="No"/>
    <s v="Yes"/>
    <s v="No"/>
    <x v="3"/>
    <s v="Declining"/>
    <n v="-10"/>
    <n v="-0.10536051565782591"/>
    <n v="-2.599625357470325"/>
    <s v="Yes"/>
    <s v="0.Reducing"/>
    <s v="Reducing"/>
    <n v="518.62539439814827"/>
    <n v="-5.9553593328427763E-3"/>
    <n v="-1.9985293633460278E-2"/>
    <n v="-7.0459593106490326E-3"/>
    <n v="9.3405281661352299E-2"/>
    <s v="0-10"/>
    <n v="0.35255720730829648"/>
    <n v="12.630604816355561"/>
    <n v="5.4806389233419912"/>
    <n v="61.334221916666671"/>
    <n v="1274.0625"/>
  </r>
  <r>
    <m/>
    <n v="1586"/>
    <n v="1747"/>
    <n v="1716"/>
    <n v="1888"/>
    <s v="Polskie Młyny sp. z o.o., Warszawa"/>
    <m/>
    <m/>
    <m/>
    <n v="2001"/>
    <m/>
    <s v="091148536"/>
    <n v="904280"/>
    <n v="5540314294"/>
    <s v="sp. z o.o."/>
    <s v="1061"/>
    <s v="Wytwarzanie produktów przemiału zbóż"/>
    <m/>
    <s v="żywność"/>
    <m/>
    <n v="400"/>
    <s v="J"/>
    <x v="1"/>
    <n v="320379.31777000002"/>
    <n v="6947.6998700000004"/>
    <n v="2575.1619599999999"/>
    <n v="2192.5359600000002"/>
    <n v="6929.1403200000004"/>
    <n v="26145"/>
    <n v="190"/>
    <n v="16681.356029999999"/>
    <n v="244333.74174999999"/>
    <n v="147416.42472000001"/>
    <n v="96917.317030000006"/>
    <n v="93309.266810000001"/>
    <n v="146146.68646999999"/>
    <m/>
    <m/>
    <s v="C"/>
    <s v="Manufacturing"/>
    <s v="10"/>
    <s v="MANUFACTURE OF FOOD PRODUCTS"/>
    <s v="Low"/>
    <n v="8.1606391392497674E-2"/>
    <n v="4.7761647518600236"/>
    <n v="6.843562734514654E-3"/>
    <n v="8.9735291748750043E-3"/>
    <n v="2.349751568045785E-2"/>
    <x v="1"/>
    <n v="0"/>
    <n v="0.38189267737516652"/>
    <n v="87.796610684210521"/>
    <n v="1686.206935631579"/>
    <n v="775.87591957894745"/>
    <x v="0"/>
    <s v="Exp&lt;25"/>
    <s v="Exp&lt;50"/>
    <s v="Decreased Export Intensity"/>
    <n v="0"/>
    <n v="-3.1549066067216677E-2"/>
    <n v="26.635789449758811"/>
    <n v="0.23614498084619839"/>
    <n v="-8.2349351813341904"/>
    <n v="-8.5938518322913993E-2"/>
    <n v="6.0813689459953357"/>
    <s v="No"/>
    <s v="Yes"/>
    <s v="No"/>
    <x v="3"/>
    <s v="Declining"/>
    <n v="-10"/>
    <n v="-0.10536051565782591"/>
    <n v="-2.599625357470325"/>
    <s v="Yes"/>
    <s v="0.Reducing"/>
    <s v="Reducing"/>
    <n v="518.62539439814827"/>
    <n v="-5.9553593328427763E-3"/>
    <n v="-1.9985293633460278E-2"/>
    <n v="-7.0459593106490326E-3"/>
    <n v="9.3405281661352299E-2"/>
    <s v="0-10"/>
    <n v="0.35255720730829648"/>
    <n v="12.630604816355561"/>
    <n v="5.4806389233419912"/>
    <n v="61.334221916666671"/>
    <n v="1274.0625"/>
  </r>
  <r>
    <m/>
    <n v="1586"/>
    <n v="1747"/>
    <n v="1716"/>
    <n v="1888"/>
    <s v="Polskie Młyny sp. z o.o., Warszawa"/>
    <m/>
    <m/>
    <m/>
    <n v="2001"/>
    <m/>
    <s v="091148536"/>
    <n v="904280"/>
    <n v="5540314294"/>
    <s v="sp. z o.o."/>
    <s v="1061"/>
    <s v="Wytwarzanie produktów przemiału zbóż"/>
    <m/>
    <s v="żywność"/>
    <m/>
    <n v="400"/>
    <s v="J"/>
    <x v="2"/>
    <n v="339871.34552999999"/>
    <n v="500.35852"/>
    <n v="-3351.0509000000002"/>
    <n v="-3539.2239"/>
    <n v="8031.35257"/>
    <n v="19960"/>
    <n v="220"/>
    <n v="16743.714929999998"/>
    <n v="267913.07266000001"/>
    <n v="145175.30300000001"/>
    <n v="122737.76966000001"/>
    <n v="89770.27154999999"/>
    <n v="178142.80111"/>
    <m/>
    <m/>
    <s v="C"/>
    <s v="Manufacturing"/>
    <s v="10"/>
    <s v="MANUFACTURE OF FOOD PRODUCTS"/>
    <s v="Low"/>
    <n v="5.8728104803522363E-2"/>
    <n v="6.0840468403748016"/>
    <n v="-1.0413422451018591E-2"/>
    <n v="-1.3210344179402979E-2"/>
    <n v="-3.9425344703660978E-2"/>
    <x v="1"/>
    <n v="0"/>
    <n v="0.3350723824661016"/>
    <n v="76.107795136363649"/>
    <n v="1544.869752409091"/>
    <n v="659.88774090909101"/>
    <x v="0"/>
    <s v="Exp&lt;25"/>
    <s v="Exp&lt;50"/>
    <s v="Decreased Export Intensity"/>
    <n v="0"/>
    <n v="-3.1549066067216677E-2"/>
    <n v="26.635789449758811"/>
    <n v="0.23614498084619839"/>
    <n v="-8.2349351813341904"/>
    <n v="-8.5938518322913993E-2"/>
    <n v="6.0813689459953357"/>
    <s v="No"/>
    <s v="Yes"/>
    <s v="No"/>
    <x v="3"/>
    <s v="Declining"/>
    <n v="-10"/>
    <n v="-0.10536051565782591"/>
    <n v="-2.599625357470325"/>
    <s v="Yes"/>
    <s v="0.Reducing"/>
    <s v="Reducing"/>
    <n v="518.62539439814827"/>
    <n v="-5.9553593328427763E-3"/>
    <n v="-1.9985293633460278E-2"/>
    <n v="-7.0459593106490326E-3"/>
    <n v="9.3405281661352299E-2"/>
    <s v="0-10"/>
    <n v="0.35255720730829648"/>
    <n v="12.630604816355561"/>
    <n v="5.4806389233419912"/>
    <n v="61.334221916666671"/>
    <n v="1274.0625"/>
  </r>
  <r>
    <m/>
    <n v="1586"/>
    <n v="1747"/>
    <n v="1716"/>
    <n v="1888"/>
    <s v="Polskie Młyny sp. z o.o., Warszawa"/>
    <m/>
    <m/>
    <m/>
    <n v="2001"/>
    <m/>
    <s v="091148536"/>
    <n v="904280"/>
    <n v="5540314294"/>
    <s v="sp. z o.o."/>
    <s v="1061"/>
    <s v="Wytwarzanie produktów przemiału zbóż"/>
    <m/>
    <s v="żywność"/>
    <m/>
    <n v="400"/>
    <s v="J"/>
    <x v="4"/>
    <n v="387220.58519000001"/>
    <n v="13456.96377"/>
    <n v="1107.7364600000001"/>
    <n v="246.26846"/>
    <n v="7585.5215599999992"/>
    <n v="23952"/>
    <n v="216"/>
    <n v="21123.342280000001"/>
    <n v="265430.92148999998"/>
    <n v="144161.6122"/>
    <n v="121269.30929"/>
    <n v="97106.878949999998"/>
    <n v="168324.04253999999"/>
    <m/>
    <m/>
    <s v="C"/>
    <s v="Manufacturing"/>
    <s v="10"/>
    <s v="MANUFACTURE OF FOOD PRODUCTS"/>
    <s v="Low"/>
    <n v="6.1856215594135622E-2"/>
    <n v="-22.220446542996111"/>
    <n v="6.3599010336488665E-4"/>
    <n v="9.2780622023074313E-4"/>
    <n v="2.536055763122639E-3"/>
    <x v="1"/>
    <n v="0"/>
    <n v="0.36584614333887422"/>
    <n v="97.793251296296305"/>
    <n v="1792.687894398148"/>
    <n v="667.41487129629616"/>
    <x v="0"/>
    <s v="Exp&lt;25"/>
    <s v="Exp&lt;50"/>
    <s v="Decreased Export Intensity"/>
    <n v="0"/>
    <n v="-3.1549066067216677E-2"/>
    <n v="26.635789449758811"/>
    <n v="0.23614498084619839"/>
    <n v="-8.2349351813341904"/>
    <n v="-8.5938518322913993E-2"/>
    <n v="6.0813689459953357"/>
    <s v="No"/>
    <s v="Yes"/>
    <s v="No"/>
    <x v="3"/>
    <s v="Declining"/>
    <n v="-10"/>
    <n v="-0.10536051565782591"/>
    <n v="-2.599625357470325"/>
    <s v="Yes"/>
    <s v="0.Reducing"/>
    <s v="Reducing"/>
    <n v="518.62539439814827"/>
    <n v="-5.9553593328427763E-3"/>
    <n v="-1.9985293633460278E-2"/>
    <n v="-7.0459593106490326E-3"/>
    <n v="9.3405281661352299E-2"/>
    <s v="0-10"/>
    <n v="0.35255720730829648"/>
    <n v="12.630604816355561"/>
    <n v="5.4806389233419912"/>
    <n v="61.334221916666671"/>
    <n v="1274.0625"/>
  </r>
  <r>
    <m/>
    <n v="1586"/>
    <n v="1747"/>
    <n v="1716"/>
    <n v="1888"/>
    <s v="Polskie Młyny sp. z o.o., Warszawa"/>
    <m/>
    <m/>
    <m/>
    <n v="2001"/>
    <m/>
    <s v="091148536"/>
    <n v="904280"/>
    <n v="5540314294"/>
    <s v="sp. z o.o."/>
    <s v="1061"/>
    <s v="Wytwarzanie produktów przemiału zbóż"/>
    <m/>
    <s v="żywność"/>
    <m/>
    <n v="400"/>
    <s v="J"/>
    <x v="3"/>
    <n v="497843.67225"/>
    <n v="14297.333350000001"/>
    <n v="3811.701"/>
    <n v="3607.0610000000001"/>
    <n v="7157.8520699999999"/>
    <n v="27553"/>
    <n v="212"/>
    <n v="18515.94168"/>
    <n v="305846.81942000001"/>
    <n v="144736.59800999999"/>
    <n v="161110.22141"/>
    <n v="96860.610489999992"/>
    <n v="208986.20892999999"/>
    <m/>
    <m/>
    <s v="C"/>
    <s v="Manufacturing"/>
    <s v="10"/>
    <s v="MANUFACTURE OF FOOD PRODUCTS"/>
    <s v="Low"/>
    <n v="5.5344682549593259E-2"/>
    <n v="46.480036872086352"/>
    <n v="7.2453687795165107E-3"/>
    <n v="1.1793684847991349E-2"/>
    <n v="3.7239709534686423E-2"/>
    <x v="1"/>
    <n v="0"/>
    <n v="0.31669647790905248"/>
    <n v="87.339347547169808"/>
    <n v="2348.3192087264151"/>
    <n v="682.71980193396223"/>
    <x v="0"/>
    <s v="Exp&lt;25"/>
    <s v="Exp&lt;50"/>
    <s v="Decreased Export Intensity"/>
    <n v="0"/>
    <n v="-3.1549066067216677E-2"/>
    <n v="26.635789449758811"/>
    <n v="0.23614498084619839"/>
    <n v="-8.2349351813341904"/>
    <n v="-8.5938518322913993E-2"/>
    <n v="6.0813689459953357"/>
    <s v="No"/>
    <s v="Yes"/>
    <s v="No"/>
    <x v="3"/>
    <s v="Declining"/>
    <n v="-10"/>
    <n v="-0.10536051565782591"/>
    <n v="-2.599625357470325"/>
    <s v="Yes"/>
    <s v="0.Reducing"/>
    <s v="Reducing"/>
    <n v="518.62539439814827"/>
    <n v="-5.9553593328427763E-3"/>
    <n v="-1.9985293633460278E-2"/>
    <n v="-7.0459593106490326E-3"/>
    <n v="9.3405281661352299E-2"/>
    <s v="0-10"/>
    <n v="0.35255720730829648"/>
    <n v="12.630604816355561"/>
    <n v="5.4806389233419912"/>
    <n v="61.334221916666671"/>
    <n v="1274.0625"/>
  </r>
  <r>
    <m/>
    <m/>
    <m/>
    <m/>
    <n v="1889"/>
    <s v="Proseat sp. z o.o., Bielsko-Biała"/>
    <m/>
    <m/>
    <m/>
    <m/>
    <m/>
    <n v="70427652"/>
    <n v="117552"/>
    <n v="5470245204"/>
    <s v="sp. z o.o."/>
    <s v="2932"/>
    <s v="Produkcja pozostałych części i akcesoriów do pojazdów silnikowych, z wyłączeniem motocykli"/>
    <m/>
    <s v="motoryzacja"/>
    <m/>
    <n v="500"/>
    <s v="J"/>
    <x v="2"/>
    <n v="214988.76586000001"/>
    <n v="-29120.275269999998"/>
    <n v="-30691.760829999999"/>
    <n v="-30691.760829999999"/>
    <n v="6927.8715300000003"/>
    <n v="209197"/>
    <n v="742"/>
    <n v="49270.406819999997"/>
    <n v="106867.30753999999"/>
    <n v="42793.46918"/>
    <n v="64073.838360000002"/>
    <n v="-75319.528749999998"/>
    <n v="182186.83629000001"/>
    <m/>
    <m/>
    <s v="C"/>
    <s v="Manufacturing"/>
    <s v="29"/>
    <s v="MANUFACTURE OF MOTOR VEHICLES, TRAILERS AND SEMI-TRAILERS, EXCEPT MOTORBIKES"/>
    <s v="High"/>
    <n v="0.97306014648332095"/>
    <n v="-13.42613994472676"/>
    <n v="-0.1427598354138484"/>
    <n v="-0.28719504155667253"/>
    <n v="0.40748742509889913"/>
    <x v="0"/>
    <n v="1"/>
    <n v="-0.7047948571344721"/>
    <n v="66.402165525606478"/>
    <n v="289.74227204851752"/>
    <n v="57.673139056603773"/>
    <x v="3"/>
    <s v="Exp&gt;25"/>
    <s v="Exp&gt;50"/>
    <s v="Increased Export Intensity"/>
    <n v="1"/>
    <n v="4.313605932123199E-2"/>
    <n v="-17.962226537068599"/>
    <n v="-0.1979903928044244"/>
    <n v="-40.552338070339573"/>
    <n v="-0.52007389197353859"/>
    <n v="-4.8292556056396592"/>
    <s v="Yes"/>
    <s v="Yes"/>
    <s v="Yes"/>
    <x v="2"/>
    <s v="Declining"/>
    <n v="-35.772357723577237"/>
    <n v="-0.44273650290539562"/>
    <n v="-10.477851829203409"/>
    <s v="Yes"/>
    <s v="0.Reducing"/>
    <s v="Reducing"/>
    <n v="98.443004138549497"/>
    <n v="-3.5041859826017541E-2"/>
    <n v="0.48106894228609931"/>
    <n v="-0.10632320825888419"/>
    <n v="0.89710890752233674"/>
    <s v="75-100"/>
    <n v="-0.2210144927536232"/>
    <n v="12.63023846686059"/>
    <n v="6.7580945044277314"/>
    <n v="64.937282229965163"/>
    <n v="355.00929152148672"/>
  </r>
  <r>
    <m/>
    <m/>
    <m/>
    <m/>
    <n v="1889"/>
    <s v="Proseat sp. z o.o., Bielsko-Biała"/>
    <m/>
    <m/>
    <m/>
    <m/>
    <m/>
    <n v="70427652"/>
    <n v="117552"/>
    <n v="5470245204"/>
    <s v="sp. z o.o."/>
    <s v="2932"/>
    <s v="Produkcja pozostałych części i akcesoriów do pojazdów silnikowych, z wyłączeniem motocykli"/>
    <m/>
    <s v="motoryzacja"/>
    <m/>
    <n v="500"/>
    <s v="J"/>
    <x v="3"/>
    <n v="225622.83468"/>
    <n v="-18354.782930000001"/>
    <n v="-25401.01324"/>
    <n v="-25401.01324"/>
    <n v="8091.3393400000004"/>
    <n v="217232"/>
    <n v="632"/>
    <n v="47643.713060000002"/>
    <n v="117458.65955"/>
    <n v="45222.159950000001"/>
    <n v="72236.499599999996"/>
    <n v="-100720.54199"/>
    <n v="218179.20154000001"/>
    <m/>
    <m/>
    <s v="C"/>
    <s v="Manufacturing"/>
    <s v="29"/>
    <s v="MANUFACTURE OF MOTOR VEHICLES, TRAILERS AND SEMI-TRAILERS, EXCEPT MOTORBIKES"/>
    <s v="High"/>
    <n v="0.96281034811081645"/>
    <n v="4.9463369760096576"/>
    <n v="-0.1125817485452045"/>
    <n v="-0.2162549218364547"/>
    <n v="0.25219297611128749"/>
    <x v="0"/>
    <n v="1"/>
    <n v="-0.8574977985946205"/>
    <n v="75.385621930379756"/>
    <n v="356.99815613924051"/>
    <n v="71.554050553797467"/>
    <x v="3"/>
    <s v="Exp&gt;25"/>
    <s v="Exp&gt;50"/>
    <s v="Increased Export Intensity"/>
    <n v="1"/>
    <n v="4.313605932123199E-2"/>
    <n v="-17.962226537068599"/>
    <n v="-0.1979903928044244"/>
    <n v="-40.552338070339573"/>
    <n v="-0.52007389197353859"/>
    <n v="-4.8292556056396592"/>
    <s v="Yes"/>
    <s v="Yes"/>
    <s v="Yes"/>
    <x v="2"/>
    <s v="Declining"/>
    <n v="-35.772357723577237"/>
    <n v="-0.44273650290539562"/>
    <n v="-10.477851829203409"/>
    <s v="Yes"/>
    <s v="0.Reducing"/>
    <s v="Reducing"/>
    <n v="98.443004138549497"/>
    <n v="-3.5041859826017541E-2"/>
    <n v="0.48106894228609931"/>
    <n v="-0.10632320825888419"/>
    <n v="0.89710890752233674"/>
    <s v="75-100"/>
    <n v="-0.2210144927536232"/>
    <n v="12.63023846686059"/>
    <n v="6.7580945044277314"/>
    <n v="64.937282229965163"/>
    <n v="355.00929152148672"/>
  </r>
  <r>
    <m/>
    <m/>
    <m/>
    <m/>
    <n v="1889"/>
    <s v="Proseat sp. z o.o., Bielsko-Biała"/>
    <m/>
    <m/>
    <m/>
    <m/>
    <m/>
    <n v="70427652"/>
    <n v="117552"/>
    <n v="5470245204"/>
    <s v="sp. z o.o."/>
    <s v="2932"/>
    <s v="Produkcja pozostałych części i akcesoriów do pojazdów silnikowych, z wyłączeniem motocykli"/>
    <m/>
    <s v="motoryzacja"/>
    <m/>
    <n v="500"/>
    <s v="J"/>
    <x v="1"/>
    <n v="248329.88355"/>
    <n v="-14144.169029999999"/>
    <n v="-22302.369859999999"/>
    <n v="-22302.369859999999"/>
    <n v="6225.4709800000001"/>
    <n v="229404"/>
    <n v="809"/>
    <n v="48713.791169999997"/>
    <n v="106693.1041"/>
    <n v="35831.355020000003"/>
    <n v="70861.749079999994"/>
    <n v="-44567.61348"/>
    <n v="151260.71758"/>
    <m/>
    <m/>
    <s v="C"/>
    <s v="Manufacturing"/>
    <s v="29"/>
    <s v="MANUFACTURE OF MOTOR VEHICLES, TRAILERS AND SEMI-TRAILERS, EXCEPT MOTORBIKES"/>
    <s v="High"/>
    <n v="0.92378732966228216"/>
    <n v="-18.75696975100028"/>
    <n v="-8.9809448388476071E-2"/>
    <n v="-0.209032908435176"/>
    <n v="0.50041651590808933"/>
    <x v="0"/>
    <n v="1"/>
    <n v="-0.41771784461560157"/>
    <n v="60.214822212608162"/>
    <n v="306.95906495673671"/>
    <n v="44.290920914709517"/>
    <x v="3"/>
    <s v="Exp&gt;25"/>
    <s v="Exp&gt;50"/>
    <s v="Increased Export Intensity"/>
    <n v="1"/>
    <n v="4.313605932123199E-2"/>
    <n v="-17.962226537068599"/>
    <n v="-0.1979903928044244"/>
    <n v="-40.552338070339573"/>
    <n v="-0.52007389197353859"/>
    <n v="-4.8292556056396592"/>
    <s v="Yes"/>
    <s v="Yes"/>
    <s v="Yes"/>
    <x v="2"/>
    <s v="Declining"/>
    <n v="-35.772357723577237"/>
    <n v="-0.44273650290539562"/>
    <n v="-10.477851829203409"/>
    <s v="Yes"/>
    <s v="0.Reducing"/>
    <s v="Reducing"/>
    <n v="98.443004138549497"/>
    <n v="-3.5041859826017541E-2"/>
    <n v="0.48106894228609931"/>
    <n v="-0.10632320825888419"/>
    <n v="0.89710890752233674"/>
    <s v="75-100"/>
    <n v="-0.2210144927536232"/>
    <n v="12.63023846686059"/>
    <n v="6.7580945044277314"/>
    <n v="64.937282229965163"/>
    <n v="355.00929152148672"/>
  </r>
  <r>
    <m/>
    <m/>
    <m/>
    <m/>
    <n v="1889"/>
    <s v="Proseat sp. z o.o., Bielsko-Biała"/>
    <m/>
    <m/>
    <m/>
    <m/>
    <m/>
    <n v="70427652"/>
    <n v="117552"/>
    <n v="5470245204"/>
    <s v="sp. z o.o."/>
    <s v="2932"/>
    <s v="Produkcja pozostałych części i akcesoriów do pojazdów silnikowych, z wyłączeniem motocykli"/>
    <m/>
    <s v="motoryzacja"/>
    <m/>
    <n v="500"/>
    <s v="J"/>
    <x v="4"/>
    <n v="250759.1195"/>
    <n v="-17740.96816"/>
    <n v="-14636.672839999999"/>
    <n v="-14636.672839999999"/>
    <n v="531.82604000000003"/>
    <n v="235775"/>
    <n v="553"/>
    <n v="49299.556979999987"/>
    <n v="78699.925310000006"/>
    <n v="9122.0737599999993"/>
    <n v="69577.851549999992"/>
    <n v="-154562.29678"/>
    <n v="233262.22209"/>
    <m/>
    <m/>
    <s v="C"/>
    <s v="Manufacturing"/>
    <s v="29"/>
    <s v="MANUFACTURE OF MOTOR VEHICLES, TRAILERS AND SEMI-TRAILERS, EXCEPT MOTORBIKES"/>
    <s v="High"/>
    <n v="0.94024496684356873"/>
    <n v="11.1408425728055"/>
    <n v="-5.8369453797671347E-2"/>
    <n v="-0.1859807716760335"/>
    <n v="9.4697563021035214E-2"/>
    <x v="0"/>
    <n v="1"/>
    <n v="-1.9639446437995609"/>
    <n v="89.14928929475586"/>
    <n v="453.45229566003621"/>
    <n v="16.49561258589512"/>
    <x v="3"/>
    <s v="Exp&gt;25"/>
    <s v="Exp&gt;50"/>
    <s v="Increased Export Intensity"/>
    <n v="1"/>
    <n v="4.313605932123199E-2"/>
    <n v="-17.962226537068599"/>
    <n v="-0.1979903928044244"/>
    <n v="-40.552338070339573"/>
    <n v="-0.52007389197353859"/>
    <n v="-4.8292556056396592"/>
    <s v="Yes"/>
    <s v="Yes"/>
    <s v="Yes"/>
    <x v="2"/>
    <s v="Declining"/>
    <n v="-35.772357723577237"/>
    <n v="-0.44273650290539562"/>
    <n v="-10.477851829203409"/>
    <s v="Yes"/>
    <s v="0.Reducing"/>
    <s v="Reducing"/>
    <n v="98.443004138549497"/>
    <n v="-3.5041859826017541E-2"/>
    <n v="0.48106894228609931"/>
    <n v="-0.10632320825888419"/>
    <n v="0.89710890752233674"/>
    <s v="75-100"/>
    <n v="-0.2210144927536232"/>
    <n v="12.63023846686059"/>
    <n v="6.7580945044277314"/>
    <n v="64.937282229965163"/>
    <n v="355.00929152148672"/>
  </r>
  <r>
    <m/>
    <m/>
    <m/>
    <m/>
    <n v="1889"/>
    <s v="Proseat sp. z o.o., Bielsko-Biała"/>
    <m/>
    <m/>
    <m/>
    <m/>
    <m/>
    <n v="70427652"/>
    <n v="117552"/>
    <n v="5470245204"/>
    <s v="sp. z o.o."/>
    <s v="2932"/>
    <s v="Produkcja pozostałych części i akcesoriów do pojazdów silnikowych, z wyłączeniem motocykli"/>
    <m/>
    <s v="motoryzacja"/>
    <m/>
    <n v="500"/>
    <s v="J"/>
    <x v="0"/>
    <n v="305663"/>
    <n v="-9566"/>
    <n v="-10711"/>
    <n v="-10711"/>
    <n v="6705"/>
    <n v="274213"/>
    <n v="861"/>
    <n v="55911"/>
    <n v="100740"/>
    <n v="32704"/>
    <n v="68035"/>
    <n v="-22265"/>
    <n v="123005"/>
    <m/>
    <m/>
    <s v="C"/>
    <s v="Manufacturing"/>
    <s v="29"/>
    <s v="MANUFACTURE OF MOTOR VEHICLES, TRAILERS AND SEMI-TRAILERS, EXCEPT MOTORBIKES"/>
    <s v="High"/>
    <n v="0.89710890752233674"/>
    <m/>
    <n v="-3.5041859826017541E-2"/>
    <n v="-0.10632320825888419"/>
    <n v="0.48106894228609931"/>
    <x v="0"/>
    <n v="1"/>
    <n v="-0.2210144927536232"/>
    <n v="64.937282229965163"/>
    <n v="355.00929152148672"/>
    <n v="37.983739837398367"/>
    <x v="3"/>
    <s v="Exp&gt;25"/>
    <s v="Exp&gt;50"/>
    <s v="Increased Export Intensity"/>
    <n v="1"/>
    <n v="4.313605932123199E-2"/>
    <n v="-17.962226537068599"/>
    <n v="-0.1979903928044244"/>
    <n v="-40.552338070339573"/>
    <n v="-0.52007389197353859"/>
    <n v="-4.8292556056396592"/>
    <s v="Yes"/>
    <s v="Yes"/>
    <s v="Yes"/>
    <x v="2"/>
    <s v="Declining"/>
    <n v="-35.772357723577237"/>
    <n v="-0.44273650290539562"/>
    <n v="-10.477851829203409"/>
    <s v="Yes"/>
    <s v="0.Reducing"/>
    <s v="Reducing"/>
    <n v="98.443004138549497"/>
    <n v="-3.5041859826017541E-2"/>
    <n v="0.48106894228609931"/>
    <n v="-0.10632320825888419"/>
    <n v="0.89710890752233674"/>
    <s v="75-100"/>
    <n v="-0.2210144927536232"/>
    <n v="12.63023846686059"/>
    <n v="6.7580945044277314"/>
    <n v="64.937282229965163"/>
    <n v="355.00929152148672"/>
  </r>
  <r>
    <m/>
    <m/>
    <n v="1877"/>
    <n v="1762"/>
    <n v="1890"/>
    <s v="Besta Przedsiębiorstwo Budowlane sp. z o.o., Rzeszów"/>
    <m/>
    <m/>
    <m/>
    <m/>
    <m/>
    <n v="690009162"/>
    <n v="34311"/>
    <n v="8130336234"/>
    <s v="sp. z o.o."/>
    <s v="4120"/>
    <s v="Roboty budowlane związane ze wznoszeniem budynków mieszkalnych i niemieszkalnych"/>
    <m/>
    <s v="budownictwo"/>
    <m/>
    <n v="400"/>
    <s v="J"/>
    <x v="4"/>
    <n v="249828.98269999999"/>
    <n v="12987.92589"/>
    <n v="11028.275739999999"/>
    <n v="8155.7861300000004"/>
    <n v="2612.74505"/>
    <n v="88205"/>
    <n v="418"/>
    <n v="66422.799859999999"/>
    <n v="174894.65109"/>
    <n v="26100.9683"/>
    <n v="148793.68278999999"/>
    <n v="51319.498229999997"/>
    <n v="123575.15286"/>
    <m/>
    <m/>
    <s v="F"/>
    <s v="Construction"/>
    <s v="41"/>
    <s v="CONSTRUCTION WORK FOR BUILDINGS"/>
    <s v="Low"/>
    <n v="0.35306151851051831"/>
    <n v="-34.807739640079753"/>
    <n v="3.2645476284845792E-2"/>
    <n v="4.6632564684914633E-2"/>
    <n v="0.15892178238859611"/>
    <x v="1"/>
    <n v="0"/>
    <n v="0.29343091918569442"/>
    <n v="158.90621976076551"/>
    <n v="597.67699210526314"/>
    <n v="62.442507894736842"/>
    <x v="4"/>
    <s v="Exp&gt;25"/>
    <s v="Exp&lt;50"/>
    <s v="Increased Export Intensity"/>
    <n v="1"/>
    <n v="1.9901914753494229E-2"/>
    <n v="-18.257245530624321"/>
    <n v="-0.20159301048265729"/>
    <n v="-40.766119949727759"/>
    <n v="-0.52367650965177148"/>
    <n v="-4.9149329685516889"/>
    <s v="Yes"/>
    <s v="Yes"/>
    <s v="Yes"/>
    <x v="2"/>
    <s v="Declining"/>
    <n v="-25.357142857142851"/>
    <n v="-0.29245535120443827"/>
    <n v="-7.0504987665466201"/>
    <s v="Yes"/>
    <s v="0.Reducing"/>
    <s v="Reducing"/>
    <n v="51.912188498120372"/>
    <n v="3.6106446033768252E-2"/>
    <n v="0.20321439625803361"/>
    <n v="9.3096143417555996E-2"/>
    <n v="0.33315960375702403"/>
    <s v="25-50"/>
    <n v="0.45811785548572148"/>
    <n v="12.630124904044949"/>
    <n v="6.3279367837291947"/>
    <n v="140.2549294821429"/>
    <n v="545.76480360714277"/>
  </r>
  <r>
    <m/>
    <m/>
    <n v="1877"/>
    <n v="1762"/>
    <n v="1890"/>
    <s v="Besta Przedsiębiorstwo Budowlane sp. z o.o., Rzeszów"/>
    <m/>
    <m/>
    <m/>
    <m/>
    <m/>
    <n v="690009162"/>
    <n v="34311"/>
    <n v="8130336234"/>
    <s v="sp. z o.o."/>
    <s v="4120"/>
    <s v="Roboty budowlane związane ze wznoszeniem budynków mieszkalnych i niemieszkalnych"/>
    <m/>
    <s v="budownictwo"/>
    <m/>
    <n v="400"/>
    <s v="J"/>
    <x v="0"/>
    <n v="305628.29002000001"/>
    <n v="16235.65078"/>
    <n v="15204.504859999999"/>
    <n v="11035.15136"/>
    <n v="1707.55539"/>
    <n v="101823"/>
    <n v="560"/>
    <n v="78542.760510000007"/>
    <n v="118535"/>
    <n v="18313"/>
    <n v="100222"/>
    <n v="54303"/>
    <n v="64231.47752"/>
    <m/>
    <m/>
    <s v="F"/>
    <s v="Construction"/>
    <s v="41"/>
    <s v="CONSTRUCTION WORK FOR BUILDINGS"/>
    <s v="Low"/>
    <n v="0.33315960375702403"/>
    <m/>
    <n v="3.6106446033768252E-2"/>
    <n v="9.3096143417555996E-2"/>
    <n v="0.20321439625803361"/>
    <x v="1"/>
    <n v="0"/>
    <n v="0.45811785548572148"/>
    <n v="140.2549294821429"/>
    <n v="545.76480360714277"/>
    <n v="32.701785714285712"/>
    <x v="4"/>
    <s v="Exp&gt;25"/>
    <s v="Exp&lt;50"/>
    <s v="Increased Export Intensity"/>
    <n v="1"/>
    <n v="1.9901914753494229E-2"/>
    <n v="-18.257245530624321"/>
    <n v="-0.20159301048265729"/>
    <n v="-40.766119949727759"/>
    <n v="-0.52367650965177148"/>
    <n v="-4.9149329685516889"/>
    <s v="Yes"/>
    <s v="Yes"/>
    <s v="Yes"/>
    <x v="2"/>
    <s v="Declining"/>
    <n v="-25.357142857142851"/>
    <n v="-0.29245535120443827"/>
    <n v="-7.0504987665466201"/>
    <s v="Yes"/>
    <s v="0.Reducing"/>
    <s v="Reducing"/>
    <n v="51.912188498120372"/>
    <n v="3.6106446033768252E-2"/>
    <n v="0.20321439625803361"/>
    <n v="9.3096143417555996E-2"/>
    <n v="0.33315960375702403"/>
    <s v="25-50"/>
    <n v="0.45811785548572148"/>
    <n v="12.630124904044949"/>
    <n v="6.3279367837291947"/>
    <n v="140.2549294821429"/>
    <n v="545.76480360714277"/>
  </r>
  <r>
    <m/>
    <m/>
    <n v="1877"/>
    <n v="1762"/>
    <n v="1890"/>
    <s v="Besta Przedsiębiorstwo Budowlane sp. z o.o., Rzeszów"/>
    <m/>
    <m/>
    <m/>
    <m/>
    <m/>
    <n v="690009162"/>
    <n v="34311"/>
    <n v="8130336234"/>
    <s v="sp. z o.o."/>
    <s v="4120"/>
    <s v="Roboty budowlane związane ze wznoszeniem budynków mieszkalnych i niemieszkalnych"/>
    <m/>
    <s v="budownictwo"/>
    <m/>
    <n v="400"/>
    <s v="J"/>
    <x v="2"/>
    <n v="311220.85002999997"/>
    <n v="13515.20537"/>
    <n v="12825.297430000001"/>
    <n v="10043.626389999999"/>
    <n v="1762.40598"/>
    <n v="115549"/>
    <n v="512"/>
    <n v="84698.809699999998"/>
    <n v="168275.88459999999"/>
    <n v="23827.10036"/>
    <n v="144448.78424000001"/>
    <n v="53812.441270000003"/>
    <n v="114463.44332999999"/>
    <m/>
    <m/>
    <s v="F"/>
    <s v="Construction"/>
    <s v="41"/>
    <s v="CONSTRUCTION WORK FOR BUILDINGS"/>
    <s v="Low"/>
    <n v="0.3712765387950766"/>
    <n v="-3.1477268937729619E-2"/>
    <n v="3.2271701555444787E-2"/>
    <n v="5.9685476703178177E-2"/>
    <n v="0.18664134451003331"/>
    <x v="1"/>
    <n v="0"/>
    <n v="0.31978700571335461"/>
    <n v="165.4273626953125"/>
    <n v="607.8532227148437"/>
    <n v="46.537305390625001"/>
    <x v="4"/>
    <s v="Exp&gt;25"/>
    <s v="Exp&lt;50"/>
    <s v="Increased Export Intensity"/>
    <n v="1"/>
    <n v="1.9901914753494229E-2"/>
    <n v="-18.257245530624321"/>
    <n v="-0.20159301048265729"/>
    <n v="-40.766119949727759"/>
    <n v="-0.52367650965177148"/>
    <n v="-4.9149329685516889"/>
    <s v="Yes"/>
    <s v="Yes"/>
    <s v="Yes"/>
    <x v="2"/>
    <s v="Declining"/>
    <n v="-25.357142857142851"/>
    <n v="-0.29245535120443827"/>
    <n v="-7.0504987665466201"/>
    <s v="Yes"/>
    <s v="0.Reducing"/>
    <s v="Reducing"/>
    <n v="51.912188498120372"/>
    <n v="3.6106446033768252E-2"/>
    <n v="0.20321439625803361"/>
    <n v="9.3096143417555996E-2"/>
    <n v="0.33315960375702403"/>
    <s v="25-50"/>
    <n v="0.45811785548572148"/>
    <n v="12.630124904044949"/>
    <n v="6.3279367837291947"/>
    <n v="140.2549294821429"/>
    <n v="545.76480360714277"/>
  </r>
  <r>
    <m/>
    <m/>
    <n v="1877"/>
    <n v="1762"/>
    <n v="1890"/>
    <s v="Besta Przedsiębiorstwo Budowlane sp. z o.o., Rzeszów"/>
    <m/>
    <m/>
    <m/>
    <m/>
    <m/>
    <n v="690009162"/>
    <n v="34311"/>
    <n v="8130336234"/>
    <s v="sp. z o.o."/>
    <s v="4120"/>
    <s v="Roboty budowlane związane ze wznoszeniem budynków mieszkalnych i niemieszkalnych"/>
    <m/>
    <s v="budownictwo"/>
    <m/>
    <n v="400"/>
    <s v="J"/>
    <x v="1"/>
    <n v="311318.84470000002"/>
    <n v="19111.41591"/>
    <n v="18654.674009999999"/>
    <n v="14674"/>
    <n v="1566"/>
    <n v="103659.9"/>
    <n v="547"/>
    <n v="79115.164770000003"/>
    <n v="129853.7046"/>
    <n v="20355.048640000001"/>
    <n v="109498.65596"/>
    <n v="58679.547960000004"/>
    <n v="71174.156640000001"/>
    <m/>
    <m/>
    <s v="F"/>
    <s v="Construction"/>
    <s v="41"/>
    <s v="CONSTRUCTION WORK FOR BUILDINGS"/>
    <s v="Low"/>
    <n v="0.33297020647719239"/>
    <n v="1.8619201382266359"/>
    <n v="4.7134955849333457E-2"/>
    <n v="0.1130040921450923"/>
    <n v="0.25007009273491337"/>
    <x v="1"/>
    <n v="0"/>
    <n v="0.45188967184845341"/>
    <n v="144.634670511883"/>
    <n v="569.13865575868374"/>
    <n v="37.212154734917732"/>
    <x v="4"/>
    <s v="Exp&gt;25"/>
    <s v="Exp&lt;50"/>
    <s v="Increased Export Intensity"/>
    <n v="1"/>
    <n v="1.9901914753494229E-2"/>
    <n v="-18.257245530624321"/>
    <n v="-0.20159301048265729"/>
    <n v="-40.766119949727759"/>
    <n v="-0.52367650965177148"/>
    <n v="-4.9149329685516889"/>
    <s v="Yes"/>
    <s v="Yes"/>
    <s v="Yes"/>
    <x v="2"/>
    <s v="Declining"/>
    <n v="-25.357142857142851"/>
    <n v="-0.29245535120443827"/>
    <n v="-7.0504987665466201"/>
    <s v="Yes"/>
    <s v="0.Reducing"/>
    <s v="Reducing"/>
    <n v="51.912188498120372"/>
    <n v="3.6106446033768252E-2"/>
    <n v="0.20321439625803361"/>
    <n v="9.3096143417555996E-2"/>
    <n v="0.33315960375702403"/>
    <s v="25-50"/>
    <n v="0.45811785548572148"/>
    <n v="12.630124904044949"/>
    <n v="6.3279367837291947"/>
    <n v="140.2549294821429"/>
    <n v="545.76480360714277"/>
  </r>
  <r>
    <m/>
    <m/>
    <n v="1877"/>
    <n v="1762"/>
    <n v="1890"/>
    <s v="Besta Przedsiębiorstwo Budowlane sp. z o.o., Rzeszów"/>
    <m/>
    <m/>
    <m/>
    <m/>
    <m/>
    <n v="690009162"/>
    <n v="34311"/>
    <n v="8130336234"/>
    <s v="sp. z o.o."/>
    <s v="4120"/>
    <s v="Roboty budowlane związane ze wznoszeniem budynków mieszkalnych i niemieszkalnych"/>
    <m/>
    <s v="budownictwo"/>
    <m/>
    <n v="400"/>
    <s v="J"/>
    <x v="3"/>
    <n v="383218.77677"/>
    <n v="15840.09036"/>
    <n v="14440.96752"/>
    <n v="10822.42028"/>
    <n v="2122.1813299999999"/>
    <n v="137305"/>
    <n v="418"/>
    <n v="85019.541729999997"/>
    <n v="184058.38782999999"/>
    <n v="31325.005399999998"/>
    <n v="152733.38243"/>
    <n v="54780.288509999998"/>
    <n v="129278.09931999999"/>
    <m/>
    <m/>
    <s v="F"/>
    <s v="Construction"/>
    <s v="41"/>
    <s v="CONSTRUCTION WORK FOR BUILDINGS"/>
    <s v="Low"/>
    <n v="0.35829403025939832"/>
    <n v="23.134030619433069"/>
    <n v="2.8240840313770409E-2"/>
    <n v="5.8798843169243678E-2"/>
    <n v="0.19756048342141161"/>
    <x v="1"/>
    <n v="0"/>
    <n v="0.29762451554555702"/>
    <n v="203.39603284688991"/>
    <n v="916.79133198564591"/>
    <n v="74.940204306220096"/>
    <x v="4"/>
    <s v="Exp&gt;25"/>
    <s v="Exp&lt;50"/>
    <s v="Increased Export Intensity"/>
    <n v="1"/>
    <n v="1.9901914753494229E-2"/>
    <n v="-18.257245530624321"/>
    <n v="-0.20159301048265729"/>
    <n v="-40.766119949727759"/>
    <n v="-0.52367650965177148"/>
    <n v="-4.9149329685516889"/>
    <s v="Yes"/>
    <s v="Yes"/>
    <s v="Yes"/>
    <x v="2"/>
    <s v="Declining"/>
    <n v="-25.357142857142851"/>
    <n v="-0.29245535120443827"/>
    <n v="-7.0504987665466201"/>
    <s v="Yes"/>
    <s v="0.Reducing"/>
    <s v="Reducing"/>
    <n v="51.912188498120372"/>
    <n v="3.6106446033768252E-2"/>
    <n v="0.20321439625803361"/>
    <n v="9.3096143417555996E-2"/>
    <n v="0.33315960375702403"/>
    <s v="25-50"/>
    <n v="0.45811785548572148"/>
    <n v="12.630124904044949"/>
    <n v="6.3279367837291947"/>
    <n v="140.2549294821429"/>
    <n v="545.76480360714277"/>
  </r>
  <r>
    <m/>
    <n v="1862"/>
    <n v="1561"/>
    <n v="1673"/>
    <n v="1891"/>
    <s v="Portos Tr7 sp. z o.o., Kalisz"/>
    <m/>
    <m/>
    <m/>
    <n v="2007"/>
    <m/>
    <n v="250410218"/>
    <n v="1055147"/>
    <n v="6180018618"/>
    <s v="sp. z o.o."/>
    <s v="2512"/>
    <s v="Produkcja metalowych elementów stolarki budowlanej"/>
    <m/>
    <s v="budownictwo"/>
    <m/>
    <n v="400"/>
    <s v="J"/>
    <x v="4"/>
    <n v="106921"/>
    <n v="26281"/>
    <n v="29428"/>
    <n v="23772"/>
    <n v="2452"/>
    <n v="0"/>
    <n v="534"/>
    <n v="12753"/>
    <n v="323069"/>
    <n v="40014"/>
    <n v="283055"/>
    <n v="305248"/>
    <n v="17821"/>
    <m/>
    <m/>
    <s v="C"/>
    <s v="Manufacturing"/>
    <s v="25"/>
    <s v="MANUFACTURE OF FABRICATED METAL PRODUCTS, EXCEPT MACHINERY AND EQUIPMENT"/>
    <s v="Medium-low"/>
    <n v="0"/>
    <n v="-74.724189164145699"/>
    <n v="0.22233237624040181"/>
    <n v="7.358180450615813E-2"/>
    <n v="7.7877660132089313E-2"/>
    <x v="1"/>
    <n v="0"/>
    <n v="0.94483840913241446"/>
    <n v="23.882022471910108"/>
    <n v="200.22659176029961"/>
    <n v="74.932584269662925"/>
    <x v="0"/>
    <s v="Exp&lt;25"/>
    <s v="Exp&lt;50"/>
    <s v="Decreased Export Intensity"/>
    <n v="0"/>
    <n v="-0.18806107949894901"/>
    <n v="-64.994205043249366"/>
    <n v="-1.049656568011033"/>
    <n v="-74.633481915398079"/>
    <n v="-1.371740067180147"/>
    <n v="-23.080759714723371"/>
    <s v="No"/>
    <s v="Yes"/>
    <s v="No"/>
    <x v="2"/>
    <s v="Declining"/>
    <n v="-23.931623931623928"/>
    <n v="-0.27353756506561577"/>
    <n v="-6.6098578976622084"/>
    <s v="No"/>
    <s v="0.Reducing"/>
    <s v="Reducing"/>
    <n v="-234.8702743365665"/>
    <n v="0.2899802905990741"/>
    <n v="0.71089404531627487"/>
    <n v="0.40527580132238211"/>
    <n v="0.18806107949894901"/>
    <s v="10-25"/>
    <n v="0.57009311583426758"/>
    <n v="12.62950209100728"/>
    <n v="6.5539334040258108"/>
    <n v="54.595491965811959"/>
    <n v="435.09686609686611"/>
  </r>
  <r>
    <m/>
    <n v="1862"/>
    <n v="1561"/>
    <n v="1673"/>
    <n v="1891"/>
    <s v="Portos Tr7 sp. z o.o., Kalisz"/>
    <m/>
    <m/>
    <m/>
    <n v="2007"/>
    <m/>
    <n v="250410218"/>
    <n v="1055147"/>
    <n v="6180018618"/>
    <s v="sp. z o.o."/>
    <s v="2512"/>
    <s v="Produkcja metalowych elementów stolarki budowlanej"/>
    <m/>
    <s v="budownictwo"/>
    <m/>
    <n v="400"/>
    <s v="J"/>
    <x v="0"/>
    <n v="305438"/>
    <n v="87274"/>
    <n v="88571"/>
    <n v="88571"/>
    <n v="5295"/>
    <n v="57441"/>
    <n v="702"/>
    <n v="38326.035359999987"/>
    <n v="218545"/>
    <n v="36636"/>
    <n v="181909"/>
    <n v="124591"/>
    <n v="93953"/>
    <m/>
    <m/>
    <s v="C"/>
    <s v="Manufacturing"/>
    <s v="25"/>
    <s v="MANUFACTURE OF FABRICATED METAL PRODUCTS, EXCEPT MACHINERY AND EQUIPMENT"/>
    <s v="Medium-low"/>
    <n v="0.18806107949894901"/>
    <m/>
    <n v="0.2899802905990741"/>
    <n v="0.40527580132238211"/>
    <n v="0.71089404531627487"/>
    <x v="1"/>
    <n v="0"/>
    <n v="0.57009311583426758"/>
    <n v="54.595491965811959"/>
    <n v="435.09686609686611"/>
    <n v="52.188034188034187"/>
    <x v="1"/>
    <s v="Exp&lt;25"/>
    <s v="Exp&lt;50"/>
    <s v="Decreased Export Intensity"/>
    <n v="0"/>
    <n v="-0.18806107949894901"/>
    <n v="-64.994205043249366"/>
    <n v="-1.049656568011033"/>
    <n v="-74.633481915398079"/>
    <n v="-1.371740067180147"/>
    <n v="-23.080759714723371"/>
    <s v="No"/>
    <s v="Yes"/>
    <s v="No"/>
    <x v="2"/>
    <s v="Declining"/>
    <n v="-23.931623931623928"/>
    <n v="-0.27353756506561577"/>
    <n v="-6.6098578976622084"/>
    <s v="No"/>
    <s v="0.Reducing"/>
    <s v="Reducing"/>
    <n v="-234.8702743365665"/>
    <n v="0.2899802905990741"/>
    <n v="0.71089404531627487"/>
    <n v="0.40527580132238211"/>
    <n v="0.18806107949894901"/>
    <s v="10-25"/>
    <n v="0.57009311583426758"/>
    <n v="12.62950209100728"/>
    <n v="6.5539334040258108"/>
    <n v="54.595491965811959"/>
    <n v="435.09686609686611"/>
  </r>
  <r>
    <m/>
    <n v="1862"/>
    <n v="1561"/>
    <n v="1673"/>
    <n v="1891"/>
    <s v="Portos Tr7 sp. z o.o., Kalisz"/>
    <m/>
    <m/>
    <m/>
    <n v="2007"/>
    <m/>
    <n v="250410218"/>
    <n v="1055147"/>
    <n v="6180018618"/>
    <s v="sp. z o.o."/>
    <s v="2512"/>
    <s v="Produkcja metalowych elementów stolarki budowlanej"/>
    <m/>
    <s v="budownictwo"/>
    <m/>
    <n v="400"/>
    <s v="J"/>
    <x v="1"/>
    <n v="329290.05326000002"/>
    <n v="103896.61826"/>
    <n v="106110.42521"/>
    <n v="106110.42521"/>
    <n v="6357.2339599999996"/>
    <n v="0"/>
    <n v="705"/>
    <n v="40353.668590000001"/>
    <n v="264357.72285999998"/>
    <n v="47069.320890000003"/>
    <n v="217288.40197000001"/>
    <n v="131650.05278999999"/>
    <n v="132707.67006999999"/>
    <m/>
    <m/>
    <s v="C"/>
    <s v="Manufacturing"/>
    <s v="25"/>
    <s v="MANUFACTURE OF FABRICATED METAL PRODUCTS, EXCEPT MACHINERY AND EQUIPMENT"/>
    <s v="Medium-low"/>
    <n v="0"/>
    <n v="7.809130907090811"/>
    <n v="0.32223999528530423"/>
    <n v="0.40138954164843721"/>
    <n v="0.80600366624433295"/>
    <x v="1"/>
    <n v="0"/>
    <n v="0.49799964746904701"/>
    <n v="57.239246226950357"/>
    <n v="467.07808973049652"/>
    <n v="66.764994170212773"/>
    <x v="0"/>
    <s v="Exp&lt;25"/>
    <s v="Exp&lt;50"/>
    <s v="Decreased Export Intensity"/>
    <n v="0"/>
    <n v="-0.18806107949894901"/>
    <n v="-64.994205043249366"/>
    <n v="-1.049656568011033"/>
    <n v="-74.633481915398079"/>
    <n v="-1.371740067180147"/>
    <n v="-23.080759714723371"/>
    <s v="No"/>
    <s v="Yes"/>
    <s v="No"/>
    <x v="2"/>
    <s v="Declining"/>
    <n v="-23.931623931623928"/>
    <n v="-0.27353756506561577"/>
    <n v="-6.6098578976622084"/>
    <s v="No"/>
    <s v="0.Reducing"/>
    <s v="Reducing"/>
    <n v="-234.8702743365665"/>
    <n v="0.2899802905990741"/>
    <n v="0.71089404531627487"/>
    <n v="0.40527580132238211"/>
    <n v="0.18806107949894901"/>
    <s v="10-25"/>
    <n v="0.57009311583426758"/>
    <n v="12.62950209100728"/>
    <n v="6.5539334040258108"/>
    <n v="54.595491965811959"/>
    <n v="435.09686609686611"/>
  </r>
  <r>
    <m/>
    <n v="1862"/>
    <n v="1561"/>
    <n v="1673"/>
    <n v="1891"/>
    <s v="Portos Tr7 sp. z o.o., Kalisz"/>
    <m/>
    <m/>
    <m/>
    <n v="2007"/>
    <m/>
    <n v="250410218"/>
    <n v="1055147"/>
    <n v="6180018618"/>
    <s v="sp. z o.o."/>
    <s v="2512"/>
    <s v="Produkcja metalowych elementów stolarki budowlanej"/>
    <m/>
    <s v="budownictwo"/>
    <m/>
    <n v="400"/>
    <s v="J"/>
    <x v="2"/>
    <n v="391661.86008999997"/>
    <n v="120463.17324"/>
    <n v="120767.71574"/>
    <n v="104760.77473999999"/>
    <n v="7986.1800300000004"/>
    <n v="0"/>
    <n v="705"/>
    <n v="48503.365270000002"/>
    <n v="299097.98655999999"/>
    <n v="45833.911319999999"/>
    <n v="253264.07524000001"/>
    <n v="165064.17074"/>
    <n v="134033.81581999999"/>
    <m/>
    <m/>
    <s v="C"/>
    <s v="Manufacturing"/>
    <s v="25"/>
    <s v="MANUFACTURE OF FABRICATED METAL PRODUCTS, EXCEPT MACHINERY AND EQUIPMENT"/>
    <s v="Medium-low"/>
    <n v="0"/>
    <n v="18.94129695461908"/>
    <n v="0.2674776009998191"/>
    <n v="0.35025570029701508"/>
    <n v="0.63466695570787068"/>
    <x v="1"/>
    <n v="0"/>
    <n v="0.55187322602349786"/>
    <n v="68.799099673758874"/>
    <n v="555.54873771631196"/>
    <n v="65.012640170212762"/>
    <x v="0"/>
    <s v="Exp&lt;25"/>
    <s v="Exp&lt;50"/>
    <s v="Decreased Export Intensity"/>
    <n v="0"/>
    <n v="-0.18806107949894901"/>
    <n v="-64.994205043249366"/>
    <n v="-1.049656568011033"/>
    <n v="-74.633481915398079"/>
    <n v="-1.371740067180147"/>
    <n v="-23.080759714723371"/>
    <s v="No"/>
    <s v="Yes"/>
    <s v="No"/>
    <x v="2"/>
    <s v="Declining"/>
    <n v="-23.931623931623928"/>
    <n v="-0.27353756506561577"/>
    <n v="-6.6098578976622084"/>
    <s v="No"/>
    <s v="0.Reducing"/>
    <s v="Reducing"/>
    <n v="-234.8702743365665"/>
    <n v="0.2899802905990741"/>
    <n v="0.71089404531627487"/>
    <n v="0.40527580132238211"/>
    <n v="0.18806107949894901"/>
    <s v="10-25"/>
    <n v="0.57009311583426758"/>
    <n v="12.62950209100728"/>
    <n v="6.5539334040258108"/>
    <n v="54.595491965811959"/>
    <n v="435.09686609686611"/>
  </r>
  <r>
    <m/>
    <n v="1862"/>
    <n v="1561"/>
    <n v="1673"/>
    <n v="1891"/>
    <s v="Portos Tr7 sp. z o.o., Kalisz"/>
    <m/>
    <m/>
    <m/>
    <n v="2007"/>
    <m/>
    <n v="250410218"/>
    <n v="1055147"/>
    <n v="6180018618"/>
    <s v="sp. z o.o."/>
    <s v="2512"/>
    <s v="Produkcja metalowych elementów stolarki budowlanej"/>
    <m/>
    <s v="budownictwo"/>
    <m/>
    <n v="400"/>
    <s v="J"/>
    <x v="3"/>
    <n v="423017.09208999999"/>
    <n v="123828.76328"/>
    <n v="132711.8749"/>
    <n v="107386.2429"/>
    <n v="8275.7848300000005"/>
    <n v="0"/>
    <n v="710"/>
    <n v="40082.602780000001"/>
    <n v="350662.32932000002"/>
    <n v="43411.013570000003"/>
    <n v="307251.31575000001"/>
    <n v="272450.41363999998"/>
    <n v="78211.915680000006"/>
    <m/>
    <m/>
    <s v="C"/>
    <s v="Manufacturing"/>
    <s v="25"/>
    <s v="MANUFACTURE OF FABRICATED METAL PRODUCTS, EXCEPT MACHINERY AND EQUIPMENT"/>
    <s v="Medium-low"/>
    <n v="0"/>
    <n v="8.0056893956421682"/>
    <n v="0.25385792893009818"/>
    <n v="0.30623832080349789"/>
    <n v="0.3941496783407123"/>
    <x v="1"/>
    <n v="0"/>
    <n v="0.77695945888551077"/>
    <n v="56.45437011267606"/>
    <n v="595.79872125352108"/>
    <n v="61.142272633802818"/>
    <x v="0"/>
    <s v="Exp&lt;25"/>
    <s v="Exp&lt;50"/>
    <s v="Decreased Export Intensity"/>
    <n v="0"/>
    <n v="-0.18806107949894901"/>
    <n v="-64.994205043249366"/>
    <n v="-1.049656568011033"/>
    <n v="-74.633481915398079"/>
    <n v="-1.371740067180147"/>
    <n v="-23.080759714723371"/>
    <s v="No"/>
    <s v="Yes"/>
    <s v="No"/>
    <x v="2"/>
    <s v="Declining"/>
    <n v="-23.931623931623928"/>
    <n v="-0.27353756506561577"/>
    <n v="-6.6098578976622084"/>
    <s v="No"/>
    <s v="0.Reducing"/>
    <s v="Reducing"/>
    <n v="-234.8702743365665"/>
    <n v="0.2899802905990741"/>
    <n v="0.71089404531627487"/>
    <n v="0.40527580132238211"/>
    <n v="0.18806107949894901"/>
    <s v="10-25"/>
    <n v="0.57009311583426758"/>
    <n v="12.62950209100728"/>
    <n v="6.5539334040258108"/>
    <n v="54.595491965811959"/>
    <n v="435.09686609686611"/>
  </r>
  <r>
    <m/>
    <m/>
    <m/>
    <m/>
    <n v="1892"/>
    <s v="TIME SA, Warszawa"/>
    <m/>
    <m/>
    <m/>
    <m/>
    <m/>
    <s v="010750727"/>
    <n v="295857"/>
    <n v="5261004620"/>
    <s v="SA"/>
    <s v="7312"/>
    <s v="Nadawanie programów radiofonicznych"/>
    <m/>
    <s v="media, telekomunkacja, IT"/>
    <m/>
    <n v="400"/>
    <s v="J"/>
    <x v="1"/>
    <n v="270712.21710000001"/>
    <n v="28516.79955"/>
    <n v="38002.584779999997"/>
    <n v="32428.584780000001"/>
    <n v="14098.62544"/>
    <n v="553"/>
    <n v="590"/>
    <n v="67227.72249"/>
    <n v="217996.81769"/>
    <n v="132908.90291"/>
    <n v="85087.914780000006"/>
    <n v="126018.25956000001"/>
    <n v="91978.55812999999"/>
    <m/>
    <m/>
    <s v="M"/>
    <s v="Professional, Scientific and Technical Activities"/>
    <s v="73"/>
    <s v="ADVERTISING, MARKET RESEARCH AND PUBLIC OPINION POLLING"/>
    <s v="High"/>
    <n v="2.0427596727033712E-3"/>
    <n v="-11.10432633452424"/>
    <n v="0.1197898828778053"/>
    <n v="0.14875714757503811"/>
    <n v="0.25733242859587391"/>
    <x v="1"/>
    <n v="0"/>
    <n v="0.57807384940454909"/>
    <n v="113.9452923559322"/>
    <n v="458.83426627118638"/>
    <n v="225.26932696610169"/>
    <x v="0"/>
    <s v="Exp&lt;25"/>
    <s v="Exp&lt;50"/>
    <s v="Increased Export Intensity"/>
    <n v="1"/>
    <n v="4.4242078002971344E-3"/>
    <n v="2.7569767574738728"/>
    <n v="2.7196565399178141E-2"/>
    <n v="-25.53842263951168"/>
    <n v="-0.29488693376993602"/>
    <n v="0.68223079859908164"/>
    <s v="Yes"/>
    <s v="Yes"/>
    <s v="Yes"/>
    <x v="3"/>
    <s v="Declining"/>
    <n v="-9.7810218978102181"/>
    <n v="-0.1029303808045352"/>
    <n v="-2.540433367440587"/>
    <s v="Yes"/>
    <s v="0.Reducing"/>
    <s v="Reducing"/>
    <n v="61.782712855928082"/>
    <n v="0.1097600220669364"/>
    <n v="0.31461192372131552"/>
    <n v="0.1567864983019682"/>
    <n v="5.1883570640466562E-3"/>
    <s v="0-10"/>
    <n v="0.4983488751712104"/>
    <n v="12.626518315927569"/>
    <n v="6.5294188382622256"/>
    <n v="113.81126964963499"/>
    <n v="444.56642335766418"/>
  </r>
  <r>
    <m/>
    <m/>
    <m/>
    <m/>
    <n v="1892"/>
    <s v="TIME SA, Warszawa"/>
    <m/>
    <m/>
    <m/>
    <m/>
    <m/>
    <s v="010750727"/>
    <n v="295857"/>
    <n v="5261004620"/>
    <s v="SA"/>
    <s v="7312"/>
    <s v="Nadawanie programów radiofonicznych"/>
    <m/>
    <s v="media, telekomunkacja, IT"/>
    <m/>
    <n v="400"/>
    <s v="J"/>
    <x v="2"/>
    <n v="285423.82202999998"/>
    <n v="31708.463879999999"/>
    <n v="42453.533009999999"/>
    <n v="36172.299010000002"/>
    <n v="12455.100280000001"/>
    <n v="1104"/>
    <n v="548"/>
    <n v="70390.186820000003"/>
    <n v="215301.845"/>
    <n v="125249.65923"/>
    <n v="90052.185769999996"/>
    <n v="141993.47242999999"/>
    <n v="73308.372569999992"/>
    <m/>
    <m/>
    <s v="M"/>
    <s v="Professional, Scientific and Technical Activities"/>
    <s v="73"/>
    <s v="ADVERTISING, MARKET RESEARCH AND PUBLIC OPINION POLLING"/>
    <s v="High"/>
    <n v="3.8679322284597608E-3"/>
    <n v="5.4344074632455719"/>
    <n v="0.12673188507088959"/>
    <n v="0.1680073805684294"/>
    <n v="0.25474621044873902"/>
    <x v="1"/>
    <n v="0"/>
    <n v="0.65950885107371005"/>
    <n v="128.44924602189781"/>
    <n v="520.84639056569335"/>
    <n v="228.55777231751819"/>
    <x v="0"/>
    <s v="Exp&lt;25"/>
    <s v="Exp&lt;50"/>
    <s v="Increased Export Intensity"/>
    <n v="1"/>
    <n v="4.4242078002971344E-3"/>
    <n v="2.7569767574738728"/>
    <n v="2.7196565399178141E-2"/>
    <n v="-25.53842263951168"/>
    <n v="-0.29488693376993602"/>
    <n v="0.68223079859908164"/>
    <s v="Yes"/>
    <s v="Yes"/>
    <s v="Yes"/>
    <x v="3"/>
    <s v="Declining"/>
    <n v="-9.7810218978102181"/>
    <n v="-0.1029303808045352"/>
    <n v="-2.540433367440587"/>
    <s v="Yes"/>
    <s v="0.Reducing"/>
    <s v="Reducing"/>
    <n v="61.782712855928082"/>
    <n v="0.1097600220669364"/>
    <n v="0.31461192372131552"/>
    <n v="0.1567864983019682"/>
    <n v="5.1883570640466562E-3"/>
    <s v="0-10"/>
    <n v="0.4983488751712104"/>
    <n v="12.626518315927569"/>
    <n v="6.5294188382622256"/>
    <n v="113.81126964963499"/>
    <n v="444.56642335766418"/>
  </r>
  <r>
    <m/>
    <m/>
    <m/>
    <m/>
    <n v="1892"/>
    <s v="TIME SA, Warszawa"/>
    <m/>
    <m/>
    <m/>
    <m/>
    <m/>
    <s v="010750727"/>
    <n v="295857"/>
    <n v="5261004620"/>
    <s v="SA"/>
    <s v="7312"/>
    <s v="Nadawanie programów radiofonicznych"/>
    <m/>
    <s v="media, telekomunkacja, IT"/>
    <m/>
    <n v="400"/>
    <s v="J"/>
    <x v="3"/>
    <n v="292842"/>
    <n v="9668.9548500000001"/>
    <n v="18834.212189999998"/>
    <n v="16870.00719"/>
    <n v="12225.21947"/>
    <n v="2216"/>
    <n v="623"/>
    <n v="81602.95074"/>
    <n v="207818.48963"/>
    <n v="121187.14625000001"/>
    <n v="86631.343379999991"/>
    <n v="143840.18799999999"/>
    <n v="63978.301630000002"/>
    <m/>
    <m/>
    <s v="M"/>
    <s v="Professional, Scientific and Technical Activities"/>
    <s v="73"/>
    <s v="ADVERTISING, MARKET RESEARCH AND PUBLIC OPINION POLLING"/>
    <s v="High"/>
    <n v="7.5672205489649711E-3"/>
    <n v="2.5990044969758319"/>
    <n v="5.7607881348986832E-2"/>
    <n v="8.1176642271028721E-2"/>
    <n v="0.1172829890211211"/>
    <x v="1"/>
    <n v="0"/>
    <n v="0.69214336152713385"/>
    <n v="130.98386956661321"/>
    <n v="470.0513643659711"/>
    <n v="194.5219040930979"/>
    <x v="0"/>
    <s v="Exp&lt;25"/>
    <s v="Exp&lt;50"/>
    <s v="Increased Export Intensity"/>
    <n v="1"/>
    <n v="4.4242078002971344E-3"/>
    <n v="2.7569767574738728"/>
    <n v="2.7196565399178141E-2"/>
    <n v="-25.53842263951168"/>
    <n v="-0.29488693376993602"/>
    <n v="0.68223079859908164"/>
    <s v="Yes"/>
    <s v="Yes"/>
    <s v="Yes"/>
    <x v="3"/>
    <s v="Declining"/>
    <n v="-9.7810218978102181"/>
    <n v="-0.1029303808045352"/>
    <n v="-2.540433367440587"/>
    <s v="Yes"/>
    <s v="0.Reducing"/>
    <s v="Reducing"/>
    <n v="61.782712855928082"/>
    <n v="0.1097600220669364"/>
    <n v="0.31461192372131552"/>
    <n v="0.1567864983019682"/>
    <n v="5.1883570640466562E-3"/>
    <s v="0-10"/>
    <n v="0.4983488751712104"/>
    <n v="12.626518315927569"/>
    <n v="6.5294188382622256"/>
    <n v="113.81126964963499"/>
    <n v="444.56642335766418"/>
  </r>
  <r>
    <m/>
    <m/>
    <m/>
    <m/>
    <n v="1892"/>
    <s v="TIME SA, Warszawa"/>
    <m/>
    <m/>
    <m/>
    <m/>
    <m/>
    <s v="010750727"/>
    <n v="295857"/>
    <n v="5261004620"/>
    <s v="SA"/>
    <s v="7312"/>
    <s v="Nadawanie programów radiofonicznych"/>
    <m/>
    <s v="media, telekomunkacja, IT"/>
    <m/>
    <n v="400"/>
    <s v="J"/>
    <x v="0"/>
    <n v="304528"/>
    <n v="34791"/>
    <n v="39716"/>
    <n v="33425"/>
    <n v="13647"/>
    <n v="1580"/>
    <n v="685"/>
    <n v="77960.719710000005"/>
    <n v="213188"/>
    <n v="136049"/>
    <n v="77139"/>
    <n v="106242"/>
    <n v="106945.91804"/>
    <m/>
    <m/>
    <s v="M"/>
    <s v="Professional, Scientific and Technical Activities"/>
    <s v="73"/>
    <s v="ADVERTISING, MARKET RESEARCH AND PUBLIC OPINION POLLING"/>
    <s v="High"/>
    <n v="5.1883570640466562E-3"/>
    <m/>
    <n v="0.1097600220669364"/>
    <n v="0.1567864983019682"/>
    <n v="0.31461192372131552"/>
    <x v="1"/>
    <n v="0"/>
    <n v="0.4983488751712104"/>
    <n v="113.81126964963499"/>
    <n v="444.56642335766418"/>
    <n v="198.61167883211681"/>
    <x v="0"/>
    <s v="Exp&lt;25"/>
    <s v="Exp&lt;50"/>
    <s v="Increased Export Intensity"/>
    <n v="1"/>
    <n v="4.4242078002971344E-3"/>
    <n v="2.7569767574738728"/>
    <n v="2.7196565399178141E-2"/>
    <n v="-25.53842263951168"/>
    <n v="-0.29488693376993602"/>
    <n v="0.68223079859908164"/>
    <s v="Yes"/>
    <s v="Yes"/>
    <s v="Yes"/>
    <x v="3"/>
    <s v="Declining"/>
    <n v="-9.7810218978102181"/>
    <n v="-0.1029303808045352"/>
    <n v="-2.540433367440587"/>
    <s v="Yes"/>
    <s v="0.Reducing"/>
    <s v="Reducing"/>
    <n v="61.782712855928082"/>
    <n v="0.1097600220669364"/>
    <n v="0.31461192372131552"/>
    <n v="0.1567864983019682"/>
    <n v="5.1883570640466562E-3"/>
    <s v="0-10"/>
    <n v="0.4983488751712104"/>
    <n v="12.626518315927569"/>
    <n v="6.5294188382622256"/>
    <n v="113.81126964963499"/>
    <n v="444.56642335766418"/>
  </r>
  <r>
    <m/>
    <m/>
    <m/>
    <m/>
    <n v="1892"/>
    <s v="TIME SA, Warszawa"/>
    <m/>
    <m/>
    <m/>
    <m/>
    <m/>
    <s v="010750727"/>
    <n v="295857"/>
    <n v="5261004620"/>
    <s v="SA"/>
    <s v="7312"/>
    <s v="Nadawanie programów radiofonicznych"/>
    <m/>
    <s v="media, telekomunkacja, IT"/>
    <m/>
    <n v="400"/>
    <s v="J"/>
    <x v="4"/>
    <n v="312923.76617999998"/>
    <n v="11292.80114"/>
    <n v="24214.99669"/>
    <n v="21691.324690000001"/>
    <n v="10697.30298"/>
    <n v="3008"/>
    <n v="618"/>
    <n v="88002.190359999993"/>
    <n v="220213.28055"/>
    <n v="117543.54866"/>
    <n v="102669.73189"/>
    <n v="152208.97106000001"/>
    <n v="68004.30949"/>
    <m/>
    <m/>
    <s v="M"/>
    <s v="Professional, Scientific and Technical Activities"/>
    <s v="73"/>
    <s v="ADVERTISING, MARKET RESEARCH AND PUBLIC OPINION POLLING"/>
    <s v="High"/>
    <n v="9.6125648643437898E-3"/>
    <n v="6.8575430368594814"/>
    <n v="6.9318239885693814E-2"/>
    <n v="9.8501437496522515E-2"/>
    <n v="0.1425101591511935"/>
    <x v="1"/>
    <n v="0"/>
    <n v="0.69118888143279156"/>
    <n v="142.39836627831721"/>
    <n v="506.34913621359232"/>
    <n v="190.19991692556641"/>
    <x v="0"/>
    <s v="Exp&lt;25"/>
    <s v="Exp&lt;50"/>
    <s v="Increased Export Intensity"/>
    <n v="1"/>
    <n v="4.4242078002971344E-3"/>
    <n v="2.7569767574738728"/>
    <n v="2.7196565399178141E-2"/>
    <n v="-25.53842263951168"/>
    <n v="-0.29488693376993602"/>
    <n v="0.68223079859908164"/>
    <s v="Yes"/>
    <s v="Yes"/>
    <s v="Yes"/>
    <x v="3"/>
    <s v="Declining"/>
    <n v="-9.7810218978102181"/>
    <n v="-0.1029303808045352"/>
    <n v="-2.540433367440587"/>
    <s v="Yes"/>
    <s v="0.Reducing"/>
    <s v="Reducing"/>
    <n v="61.782712855928082"/>
    <n v="0.1097600220669364"/>
    <n v="0.31461192372131552"/>
    <n v="0.1567864983019682"/>
    <n v="5.1883570640466562E-3"/>
    <s v="0-10"/>
    <n v="0.4983488751712104"/>
    <n v="12.626518315927569"/>
    <n v="6.5294188382622256"/>
    <n v="113.81126964963499"/>
    <n v="444.56642335766418"/>
  </r>
  <r>
    <n v="1572"/>
    <m/>
    <m/>
    <m/>
    <n v="1893"/>
    <s v="Zarząd Morskiego Portu Gdańsk SA, Gdańsk"/>
    <m/>
    <m/>
    <m/>
    <n v="2001"/>
    <m/>
    <n v="191478408"/>
    <n v="40398"/>
    <n v="5832461866"/>
    <s v="SA"/>
    <s v="6820"/>
    <s v="Wynajem i zarządzanie nieruchomościami własnymi lub dzierżawionymi"/>
    <m/>
    <s v="budownictwo"/>
    <m/>
    <n v="143"/>
    <s v="J"/>
    <x v="0"/>
    <n v="240244.04793"/>
    <n v="57347.374929999998"/>
    <n v="61176.522149999997"/>
    <n v="60665.456149999998"/>
    <n v="34832"/>
    <n v="36955"/>
    <n v="834"/>
    <n v="30561"/>
    <n v="1240894.6873000001"/>
    <n v="986810.04778999998"/>
    <n v="254021.57091000001"/>
    <n v="890092.30634999997"/>
    <n v="350802.38095000002"/>
    <m/>
    <m/>
    <s v="L"/>
    <s v="Real Estate Activities"/>
    <s v="68"/>
    <s v="REAL ESTATE ACTIVITIES"/>
    <s v="Low"/>
    <n v="0.15382274948500529"/>
    <m/>
    <n v="0.25251595897050533"/>
    <n v="4.8888480844413079E-2"/>
    <n v="6.8156365039004477E-2"/>
    <x v="1"/>
    <n v="0"/>
    <n v="0.71729882919130461"/>
    <n v="36.643884892086326"/>
    <n v="288.06240758992811"/>
    <n v="1183.2254769664271"/>
    <x v="1"/>
    <s v="Exp&lt;25"/>
    <s v="Exp&lt;50"/>
    <s v="Increased Export Intensity"/>
    <n v="1"/>
    <n v="5.4360297661528362E-2"/>
    <n v="111.88754421017801"/>
    <n v="0.75088549610578958"/>
    <n v="53.541698703027549"/>
    <n v="0.42880199693667542"/>
    <n v="20.64973070268357"/>
    <s v="Yes"/>
    <s v="No"/>
    <s v="No"/>
    <x v="1"/>
    <s v="Growing"/>
    <n v="-59.47242206235012"/>
    <n v="-0.90318750687572802"/>
    <n v="-20.211984675848139"/>
    <s v="Yes"/>
    <s v="0.Reducing"/>
    <s v="Reducing"/>
    <n v="1217.9944364041551"/>
    <n v="0.25251595897050533"/>
    <n v="6.8156365039004477E-2"/>
    <n v="4.8888480844413079E-2"/>
    <n v="0.15382274948500529"/>
    <s v="10-25"/>
    <n v="0.71729882919130461"/>
    <n v="12.389410552040729"/>
    <n v="6.7262334023587469"/>
    <n v="36.643884892086326"/>
    <n v="288.06240758992811"/>
  </r>
  <r>
    <n v="1572"/>
    <m/>
    <m/>
    <m/>
    <n v="1893"/>
    <s v="Zarząd Morskiego Portu Gdańsk SA, Gdańsk"/>
    <m/>
    <m/>
    <m/>
    <n v="2001"/>
    <m/>
    <n v="191478408"/>
    <n v="40398"/>
    <n v="5832461866"/>
    <s v="SA"/>
    <s v="6820"/>
    <s v="Wynajem i zarządzanie nieruchomościami własnymi lub dzierżawionymi"/>
    <m/>
    <s v="budownictwo"/>
    <m/>
    <n v="143"/>
    <s v="J"/>
    <x v="1"/>
    <n v="242173"/>
    <n v="63182"/>
    <n v="65556"/>
    <n v="65102"/>
    <n v="31681"/>
    <n v="33200"/>
    <n v="298"/>
    <n v="32615"/>
    <n v="1558603.8888000001"/>
    <n v="1220204"/>
    <n v="338334"/>
    <n v="955987"/>
    <n v="602616.85378"/>
    <m/>
    <m/>
    <s v="L"/>
    <s v="Real Estate Activities"/>
    <s v="68"/>
    <s v="REAL ESTATE ACTIVITIES"/>
    <s v="Low"/>
    <n v="0.13709207880316959"/>
    <n v="0.80291357335189328"/>
    <n v="0.26882435283867318"/>
    <n v="4.1769432546535812E-2"/>
    <n v="6.8099252395691576E-2"/>
    <x v="1"/>
    <n v="0"/>
    <n v="0.61336110275974831"/>
    <n v="109.44630872483221"/>
    <n v="812.66107382550331"/>
    <n v="4094.6442953020128"/>
    <x v="1"/>
    <s v="Exp&lt;25"/>
    <s v="Exp&lt;50"/>
    <s v="Increased Export Intensity"/>
    <n v="1"/>
    <n v="5.4360297661528362E-2"/>
    <n v="111.88754421017801"/>
    <n v="0.75088549610578958"/>
    <n v="53.541698703027549"/>
    <n v="0.42880199693667542"/>
    <n v="20.64973070268357"/>
    <s v="Yes"/>
    <s v="No"/>
    <s v="No"/>
    <x v="1"/>
    <s v="Growing"/>
    <n v="-59.47242206235012"/>
    <n v="-0.90318750687572802"/>
    <n v="-20.211984675848139"/>
    <s v="Yes"/>
    <s v="0.Reducing"/>
    <s v="Reducing"/>
    <n v="1217.9944364041551"/>
    <n v="0.25251595897050533"/>
    <n v="6.8156365039004477E-2"/>
    <n v="4.8888480844413079E-2"/>
    <n v="0.15382274948500529"/>
    <s v="10-25"/>
    <n v="0.71729882919130461"/>
    <n v="12.389410552040729"/>
    <n v="6.7262334023587469"/>
    <n v="36.643884892086326"/>
    <n v="288.06240758992811"/>
  </r>
  <r>
    <n v="1572"/>
    <m/>
    <m/>
    <m/>
    <n v="1893"/>
    <s v="Zarząd Morskiego Portu Gdańsk SA, Gdańsk"/>
    <m/>
    <m/>
    <m/>
    <n v="2001"/>
    <m/>
    <n v="191478408"/>
    <n v="40398"/>
    <n v="5832461866"/>
    <s v="SA"/>
    <s v="6820"/>
    <s v="Wynajem i zarządzanie nieruchomościami własnymi lub dzierżawionymi"/>
    <m/>
    <s v="budownictwo"/>
    <m/>
    <n v="143"/>
    <s v="J"/>
    <x v="2"/>
    <n v="277327"/>
    <n v="83938"/>
    <n v="83420"/>
    <n v="83125"/>
    <n v="35302"/>
    <n v="41979"/>
    <n v="312"/>
    <n v="35319"/>
    <n v="1604800"/>
    <n v="1336990"/>
    <n v="267811"/>
    <n v="1039046"/>
    <n v="565754.21936999995"/>
    <m/>
    <m/>
    <s v="L"/>
    <s v="Real Estate Activities"/>
    <s v="68"/>
    <s v="REAL ESTATE ACTIVITIES"/>
    <s v="Low"/>
    <n v="0.1513700433062774"/>
    <n v="14.516069091104301"/>
    <n v="0.29973641224979902"/>
    <n v="5.1797731804586238E-2"/>
    <n v="8.0001270396113364E-2"/>
    <x v="1"/>
    <n v="0"/>
    <n v="0.64746136590229308"/>
    <n v="113.20192307692309"/>
    <n v="888.86858974358972"/>
    <n v="4285.2243589743593"/>
    <x v="1"/>
    <s v="Exp&lt;25"/>
    <s v="Exp&lt;50"/>
    <s v="Increased Export Intensity"/>
    <n v="1"/>
    <n v="5.4360297661528362E-2"/>
    <n v="111.88754421017801"/>
    <n v="0.75088549610578958"/>
    <n v="53.541698703027549"/>
    <n v="0.42880199693667542"/>
    <n v="20.64973070268357"/>
    <s v="Yes"/>
    <s v="No"/>
    <s v="No"/>
    <x v="1"/>
    <s v="Growing"/>
    <n v="-59.47242206235012"/>
    <n v="-0.90318750687572802"/>
    <n v="-20.211984675848139"/>
    <s v="Yes"/>
    <s v="0.Reducing"/>
    <s v="Reducing"/>
    <n v="1217.9944364041551"/>
    <n v="0.25251595897050533"/>
    <n v="6.8156365039004477E-2"/>
    <n v="4.8888480844413079E-2"/>
    <n v="0.15382274948500529"/>
    <s v="10-25"/>
    <n v="0.71729882919130461"/>
    <n v="12.389410552040729"/>
    <n v="6.7262334023587469"/>
    <n v="36.643884892086326"/>
    <n v="288.06240758992811"/>
  </r>
  <r>
    <n v="1572"/>
    <m/>
    <m/>
    <m/>
    <n v="1893"/>
    <s v="Zarząd Morskiego Portu Gdańsk SA, Gdańsk"/>
    <m/>
    <m/>
    <m/>
    <n v="2001"/>
    <m/>
    <n v="191478408"/>
    <n v="40398"/>
    <n v="5832461866"/>
    <s v="SA"/>
    <s v="6820"/>
    <s v="Wynajem i zarządzanie nieruchomościami własnymi lub dzierżawionymi"/>
    <m/>
    <s v="budownictwo"/>
    <m/>
    <n v="143"/>
    <s v="J"/>
    <x v="3"/>
    <n v="381664.73963999999"/>
    <n v="154976.17348999999"/>
    <n v="165475.81140999999"/>
    <n v="164188.26741"/>
    <n v="44350.963459999999"/>
    <n v="52508"/>
    <n v="312"/>
    <n v="53844.795239999999"/>
    <n v="1800159.85387"/>
    <n v="1456076.5617"/>
    <n v="344083.29216999997"/>
    <n v="1203234.5032899999"/>
    <n v="596925.35058000009"/>
    <m/>
    <m/>
    <s v="L"/>
    <s v="Real Estate Activities"/>
    <s v="68"/>
    <s v="REAL ESTATE ACTIVITIES"/>
    <s v="Low"/>
    <n v="0.1375762404709627"/>
    <n v="37.622640291064322"/>
    <n v="0.43018977221964061"/>
    <n v="9.1207604178610346E-2"/>
    <n v="0.13645575069619481"/>
    <x v="1"/>
    <n v="0"/>
    <n v="0.66840425349075272"/>
    <n v="172.57947192307691"/>
    <n v="1223.2844219230769"/>
    <n v="4666.9120567307691"/>
    <x v="1"/>
    <s v="Exp&lt;25"/>
    <s v="Exp&lt;50"/>
    <s v="Increased Export Intensity"/>
    <n v="1"/>
    <n v="5.4360297661528362E-2"/>
    <n v="111.88754421017801"/>
    <n v="0.75088549610578958"/>
    <n v="53.541698703027549"/>
    <n v="0.42880199693667542"/>
    <n v="20.64973070268357"/>
    <s v="Yes"/>
    <s v="No"/>
    <s v="No"/>
    <x v="1"/>
    <s v="Growing"/>
    <n v="-59.47242206235012"/>
    <n v="-0.90318750687572802"/>
    <n v="-20.211984675848139"/>
    <s v="Yes"/>
    <s v="0.Reducing"/>
    <s v="Reducing"/>
    <n v="1217.9944364041551"/>
    <n v="0.25251595897050533"/>
    <n v="6.8156365039004477E-2"/>
    <n v="4.8888480844413079E-2"/>
    <n v="0.15382274948500529"/>
    <s v="10-25"/>
    <n v="0.71729882919130461"/>
    <n v="12.389410552040729"/>
    <n v="6.7262334023587469"/>
    <n v="36.643884892086326"/>
    <n v="288.06240758992811"/>
  </r>
  <r>
    <n v="1572"/>
    <m/>
    <m/>
    <m/>
    <n v="1893"/>
    <s v="Zarząd Morskiego Portu Gdańsk SA, Gdańsk"/>
    <m/>
    <m/>
    <m/>
    <n v="2001"/>
    <m/>
    <n v="191478408"/>
    <n v="40398"/>
    <n v="5832461866"/>
    <s v="SA"/>
    <s v="6820"/>
    <s v="Wynajem i zarządzanie nieruchomościami własnymi lub dzierżawionymi"/>
    <m/>
    <s v="budownictwo"/>
    <m/>
    <n v="143"/>
    <s v="J"/>
    <x v="4"/>
    <n v="509047.21327000001"/>
    <n v="195306.67170000001"/>
    <n v="214099.9155"/>
    <n v="212164.00150000001"/>
    <n v="56575.095739999997"/>
    <n v="105975"/>
    <n v="338"/>
    <n v="67412.985420000012"/>
    <n v="2272907.6243599998"/>
    <n v="1558088.61112"/>
    <n v="714819.01324"/>
    <n v="1415398.5047899999"/>
    <n v="857509.1195700001"/>
    <m/>
    <m/>
    <s v="L"/>
    <s v="Real Estate Activities"/>
    <s v="68"/>
    <s v="REAL ESTATE ACTIVITIES"/>
    <s v="Low"/>
    <n v="0.20818304714653371"/>
    <n v="33.375489113862542"/>
    <n v="0.41678649046540928"/>
    <n v="9.3344753313386694E-2"/>
    <n v="0.14989700835629921"/>
    <x v="1"/>
    <n v="0"/>
    <n v="0.62272592586711228"/>
    <n v="199.4467024260355"/>
    <n v="1506.056843994083"/>
    <n v="4609.7296186982239"/>
    <x v="1"/>
    <s v="Exp&lt;25"/>
    <s v="Exp&lt;50"/>
    <s v="Increased Export Intensity"/>
    <n v="1"/>
    <n v="5.4360297661528362E-2"/>
    <n v="111.88754421017801"/>
    <n v="0.75088549610578958"/>
    <n v="53.541698703027549"/>
    <n v="0.42880199693667542"/>
    <n v="20.64973070268357"/>
    <s v="Yes"/>
    <s v="No"/>
    <s v="No"/>
    <x v="1"/>
    <s v="Growing"/>
    <n v="-59.47242206235012"/>
    <n v="-0.90318750687572802"/>
    <n v="-20.211984675848139"/>
    <s v="Yes"/>
    <s v="0.Reducing"/>
    <s v="Reducing"/>
    <n v="1217.9944364041551"/>
    <n v="0.25251595897050533"/>
    <n v="6.8156365039004477E-2"/>
    <n v="4.8888480844413079E-2"/>
    <n v="0.15382274948500529"/>
    <s v="10-25"/>
    <n v="0.71729882919130461"/>
    <n v="12.389410552040729"/>
    <n v="6.7262334023587469"/>
    <n v="36.643884892086326"/>
    <n v="288.06240758992811"/>
  </r>
  <r>
    <m/>
    <m/>
    <m/>
    <m/>
    <n v="1894"/>
    <s v="Big Star Limited sp. z o.o., Kalisz"/>
    <m/>
    <m/>
    <m/>
    <m/>
    <m/>
    <n v="250433768"/>
    <n v="101463"/>
    <n v="6180031613"/>
    <s v="sp. z o.o."/>
    <s v="4771"/>
    <s v="Sprzedaż detaliczna odzieży prowadzona w wyspecjalizowanych sklepach"/>
    <m/>
    <s v="handel detaliczny"/>
    <m/>
    <n v="400"/>
    <s v="J"/>
    <x v="1"/>
    <n v="217902"/>
    <n v="10032"/>
    <n v="10332"/>
    <n v="8640"/>
    <n v="6881"/>
    <n v="11193"/>
    <n v="1097"/>
    <n v="46976"/>
    <n v="156004"/>
    <n v="43830"/>
    <n v="112174"/>
    <n v="117243"/>
    <n v="38760.883829999999"/>
    <m/>
    <m/>
    <s v="G"/>
    <s v="Wholesale and Retail Trade; Repair of Motor Vehicles and Motorcycles"/>
    <s v="47"/>
    <s v="RETAIL TRADE, EXCEPT OF MOTOR VEHICLES"/>
    <s v="Medium-high"/>
    <n v="5.1367128342098743E-2"/>
    <n v="-28.421308508227039"/>
    <n v="3.9650852217969552E-2"/>
    <n v="5.5383195302684547E-2"/>
    <n v="7.3693098948338073E-2"/>
    <x v="1"/>
    <n v="0"/>
    <n v="0.75153842209174126"/>
    <n v="42.822242479489518"/>
    <n v="198.63445761166821"/>
    <n v="39.954421148587059"/>
    <x v="0"/>
    <s v="Exp&lt;25"/>
    <s v="Exp&lt;50"/>
    <s v="Decreased Export Intensity"/>
    <n v="0"/>
    <n v="-8.1551318436389464E-3"/>
    <n v="-9.5436915738955292"/>
    <n v="-0.10030323167996261"/>
    <n v="-34.451950415866321"/>
    <n v="-0.42238673084907502"/>
    <n v="-2.476402138503953"/>
    <s v="Yes"/>
    <s v="Yes"/>
    <s v="Yes"/>
    <x v="2"/>
    <s v="Declining"/>
    <n v="-38.244274809160302"/>
    <n v="-0.4819834991367058"/>
    <n v="-11.351925573777089"/>
    <s v="Yes"/>
    <s v="0.Reducing"/>
    <s v="Reducing"/>
    <n v="107.9989820794686"/>
    <n v="2.8043216182745721E-2"/>
    <n v="7.5815031571094912E-2"/>
    <n v="4.7903082810553603E-2"/>
    <n v="4.2312834444178E-2"/>
    <s v="0-10"/>
    <n v="0.63184149393425881"/>
    <n v="12.626173460590961"/>
    <n v="7.1777824161951971"/>
    <n v="46.000763358778627"/>
    <n v="232.38396946564879"/>
  </r>
  <r>
    <m/>
    <m/>
    <m/>
    <m/>
    <n v="1894"/>
    <s v="Big Star Limited sp. z o.o., Kalisz"/>
    <m/>
    <m/>
    <m/>
    <m/>
    <m/>
    <n v="250433768"/>
    <n v="101463"/>
    <n v="6180031613"/>
    <s v="sp. z o.o."/>
    <s v="4771"/>
    <s v="Sprzedaż detaliczna odzieży prowadzona w wyspecjalizowanych sklepach"/>
    <m/>
    <s v="handel detaliczny"/>
    <m/>
    <n v="400"/>
    <s v="J"/>
    <x v="2"/>
    <n v="252224"/>
    <n v="12389"/>
    <n v="10958"/>
    <n v="10518"/>
    <n v="6732"/>
    <n v="11757"/>
    <n v="1107"/>
    <n v="55516"/>
    <n v="164594"/>
    <n v="38400"/>
    <n v="126194"/>
    <n v="124762"/>
    <n v="39831.915480000003"/>
    <m/>
    <m/>
    <s v="G"/>
    <s v="Wholesale and Retail Trade; Repair of Motor Vehicles and Motorcycles"/>
    <s v="47"/>
    <s v="RETAIL TRADE, EXCEPT OF MOTOR VEHICLES"/>
    <s v="Medium-high"/>
    <n v="4.661332783557473E-2"/>
    <n v="15.75111747482813"/>
    <n v="4.1701027657954831E-2"/>
    <n v="6.3902693901357277E-2"/>
    <n v="8.4304515798079543E-2"/>
    <x v="1"/>
    <n v="0"/>
    <n v="0.75799846895998635"/>
    <n v="50.149954832881662"/>
    <n v="227.84462511291781"/>
    <n v="34.688346883468832"/>
    <x v="0"/>
    <s v="Exp&lt;25"/>
    <s v="Exp&lt;50"/>
    <s v="Decreased Export Intensity"/>
    <n v="0"/>
    <n v="-8.1551318436389464E-3"/>
    <n v="-9.5436915738955292"/>
    <n v="-0.10030323167996261"/>
    <n v="-34.451950415866321"/>
    <n v="-0.42238673084907502"/>
    <n v="-2.476402138503953"/>
    <s v="Yes"/>
    <s v="Yes"/>
    <s v="Yes"/>
    <x v="2"/>
    <s v="Declining"/>
    <n v="-38.244274809160302"/>
    <n v="-0.4819834991367058"/>
    <n v="-11.351925573777089"/>
    <s v="Yes"/>
    <s v="0.Reducing"/>
    <s v="Reducing"/>
    <n v="107.9989820794686"/>
    <n v="2.8043216182745721E-2"/>
    <n v="7.5815031571094912E-2"/>
    <n v="4.7903082810553603E-2"/>
    <n v="4.2312834444178E-2"/>
    <s v="0-10"/>
    <n v="0.63184149393425881"/>
    <n v="12.626173460590961"/>
    <n v="7.1777824161951971"/>
    <n v="46.000763358778627"/>
    <n v="232.38396946564879"/>
  </r>
  <r>
    <m/>
    <m/>
    <m/>
    <m/>
    <n v="1894"/>
    <s v="Big Star Limited sp. z o.o., Kalisz"/>
    <m/>
    <m/>
    <m/>
    <m/>
    <m/>
    <n v="250433768"/>
    <n v="101463"/>
    <n v="6180031613"/>
    <s v="sp. z o.o."/>
    <s v="4771"/>
    <s v="Sprzedaż detaliczna odzieży prowadzona w wyspecjalizowanych sklepach"/>
    <m/>
    <s v="handel detaliczny"/>
    <m/>
    <n v="400"/>
    <s v="J"/>
    <x v="4"/>
    <n v="275369.80780000001"/>
    <n v="12798.360979999999"/>
    <n v="11495.626990000001"/>
    <n v="9056.3389900000002"/>
    <n v="6053"/>
    <n v="9406"/>
    <n v="809"/>
    <n v="59564"/>
    <n v="171836.88042999999"/>
    <n v="34540.33655"/>
    <n v="137296.54388000001"/>
    <n v="133204.47644"/>
    <n v="38632.403989999999"/>
    <m/>
    <m/>
    <s v="G"/>
    <s v="Wholesale and Retail Trade; Repair of Motor Vehicles and Motorcycles"/>
    <s v="47"/>
    <s v="RETAIL TRADE, EXCEPT OF MOTOR VEHICLES"/>
    <s v="Medium-high"/>
    <n v="3.4157702600539047E-2"/>
    <n v="-6.4328188906873418"/>
    <n v="3.2887915571984512E-2"/>
    <n v="5.270311569517358E-2"/>
    <n v="6.7988248083233865E-2"/>
    <x v="1"/>
    <n v="0"/>
    <n v="0.7751797874046169"/>
    <n v="73.62669962917181"/>
    <n v="340.38295154511752"/>
    <n v="42.69510080346106"/>
    <x v="0"/>
    <s v="Exp&lt;25"/>
    <s v="Exp&lt;50"/>
    <s v="Decreased Export Intensity"/>
    <n v="0"/>
    <n v="-8.1551318436389464E-3"/>
    <n v="-9.5436915738955292"/>
    <n v="-0.10030323167996261"/>
    <n v="-34.451950415866321"/>
    <n v="-0.42238673084907502"/>
    <n v="-2.476402138503953"/>
    <s v="Yes"/>
    <s v="Yes"/>
    <s v="Yes"/>
    <x v="2"/>
    <s v="Declining"/>
    <n v="-38.244274809160302"/>
    <n v="-0.4819834991367058"/>
    <n v="-11.351925573777089"/>
    <s v="Yes"/>
    <s v="0.Reducing"/>
    <s v="Reducing"/>
    <n v="107.9989820794686"/>
    <n v="2.8043216182745721E-2"/>
    <n v="7.5815031571094912E-2"/>
    <n v="4.7903082810553603E-2"/>
    <n v="4.2312834444178E-2"/>
    <s v="0-10"/>
    <n v="0.63184149393425881"/>
    <n v="12.626173460590961"/>
    <n v="7.1777824161951971"/>
    <n v="46.000763358778627"/>
    <n v="232.38396946564879"/>
  </r>
  <r>
    <m/>
    <m/>
    <m/>
    <m/>
    <n v="1894"/>
    <s v="Big Star Limited sp. z o.o., Kalisz"/>
    <m/>
    <m/>
    <m/>
    <m/>
    <m/>
    <n v="250433768"/>
    <n v="101463"/>
    <n v="6180031613"/>
    <s v="sp. z o.o."/>
    <s v="4771"/>
    <s v="Sprzedaż detaliczna odzieży prowadzona w wyspecjalizowanych sklepach"/>
    <m/>
    <s v="handel detaliczny"/>
    <m/>
    <n v="400"/>
    <s v="J"/>
    <x v="3"/>
    <n v="294301.70337"/>
    <n v="12661.99797"/>
    <n v="11575.39078"/>
    <n v="9286.2997799999994"/>
    <n v="6253"/>
    <n v="10420"/>
    <n v="937"/>
    <n v="57256"/>
    <n v="162306.26238"/>
    <n v="36486.650220000003"/>
    <n v="125819.61216"/>
    <n v="128790.54445"/>
    <n v="33515.717929999999"/>
    <m/>
    <m/>
    <s v="G"/>
    <s v="Wholesale and Retail Trade; Repair of Motor Vehicles and Motorcycles"/>
    <s v="47"/>
    <s v="RETAIL TRADE, EXCEPT OF MOTOR VEHICLES"/>
    <s v="Medium-high"/>
    <n v="3.54058433256835E-2"/>
    <n v="16.682672295261352"/>
    <n v="3.1553673232822377E-2"/>
    <n v="5.7214673320850819E-2"/>
    <n v="7.2103894114720457E-2"/>
    <x v="1"/>
    <n v="0"/>
    <n v="0.79350323617500829"/>
    <n v="61.105656350053358"/>
    <n v="314.08933123799358"/>
    <n v="38.939861494130199"/>
    <x v="0"/>
    <s v="Exp&lt;25"/>
    <s v="Exp&lt;50"/>
    <s v="Decreased Export Intensity"/>
    <n v="0"/>
    <n v="-8.1551318436389464E-3"/>
    <n v="-9.5436915738955292"/>
    <n v="-0.10030323167996261"/>
    <n v="-34.451950415866321"/>
    <n v="-0.42238673084907502"/>
    <n v="-2.476402138503953"/>
    <s v="Yes"/>
    <s v="Yes"/>
    <s v="Yes"/>
    <x v="2"/>
    <s v="Declining"/>
    <n v="-38.244274809160302"/>
    <n v="-0.4819834991367058"/>
    <n v="-11.351925573777089"/>
    <s v="Yes"/>
    <s v="0.Reducing"/>
    <s v="Reducing"/>
    <n v="107.9989820794686"/>
    <n v="2.8043216182745721E-2"/>
    <n v="7.5815031571094912E-2"/>
    <n v="4.7903082810553603E-2"/>
    <n v="4.2312834444178E-2"/>
    <s v="0-10"/>
    <n v="0.63184149393425881"/>
    <n v="12.626173460590961"/>
    <n v="7.1777824161951971"/>
    <n v="46.000763358778627"/>
    <n v="232.38396946564879"/>
  </r>
  <r>
    <m/>
    <m/>
    <m/>
    <m/>
    <n v="1894"/>
    <s v="Big Star Limited sp. z o.o., Kalisz"/>
    <m/>
    <m/>
    <m/>
    <m/>
    <m/>
    <n v="250433768"/>
    <n v="101463"/>
    <n v="6180031613"/>
    <s v="sp. z o.o."/>
    <s v="4771"/>
    <s v="Sprzedaż detaliczna odzieży prowadzona w wyspecjalizowanych sklepach"/>
    <m/>
    <s v="handel detaliczny"/>
    <m/>
    <n v="400"/>
    <s v="J"/>
    <x v="0"/>
    <n v="304423"/>
    <n v="14574"/>
    <n v="11133"/>
    <n v="8537"/>
    <n v="7933"/>
    <n v="12881"/>
    <n v="1310"/>
    <n v="60261"/>
    <n v="178214"/>
    <n v="50787"/>
    <n v="127426"/>
    <n v="112603"/>
    <n v="65611"/>
    <m/>
    <m/>
    <s v="G"/>
    <s v="Wholesale and Retail Trade; Repair of Motor Vehicles and Motorcycles"/>
    <s v="47"/>
    <s v="RETAIL TRADE, EXCEPT OF MOTOR VEHICLES"/>
    <s v="Medium-high"/>
    <n v="4.2312834444178E-2"/>
    <m/>
    <n v="2.8043216182745721E-2"/>
    <n v="4.7903082810553603E-2"/>
    <n v="7.5815031571094912E-2"/>
    <x v="1"/>
    <n v="0"/>
    <n v="0.63184149393425881"/>
    <n v="46.000763358778627"/>
    <n v="232.38396946564879"/>
    <n v="38.768702290076327"/>
    <x v="0"/>
    <s v="Exp&lt;25"/>
    <s v="Exp&lt;50"/>
    <s v="Decreased Export Intensity"/>
    <n v="0"/>
    <n v="-8.1551318436389464E-3"/>
    <n v="-9.5436915738955292"/>
    <n v="-0.10030323167996261"/>
    <n v="-34.451950415866321"/>
    <n v="-0.42238673084907502"/>
    <n v="-2.476402138503953"/>
    <s v="Yes"/>
    <s v="Yes"/>
    <s v="Yes"/>
    <x v="2"/>
    <s v="Declining"/>
    <n v="-38.244274809160302"/>
    <n v="-0.4819834991367058"/>
    <n v="-11.351925573777089"/>
    <s v="Yes"/>
    <s v="0.Reducing"/>
    <s v="Reducing"/>
    <n v="107.9989820794686"/>
    <n v="2.8043216182745721E-2"/>
    <n v="7.5815031571094912E-2"/>
    <n v="4.7903082810553603E-2"/>
    <n v="4.2312834444178E-2"/>
    <s v="0-10"/>
    <n v="0.63184149393425881"/>
    <n v="12.626173460590961"/>
    <n v="7.1777824161951971"/>
    <n v="46.000763358778627"/>
    <n v="232.38396946564879"/>
  </r>
  <r>
    <m/>
    <n v="1555"/>
    <n v="1553"/>
    <n v="1743"/>
    <n v="1896"/>
    <s v="Vitkovice Milmet SA, Sosnowiec"/>
    <m/>
    <n v="1991"/>
    <m/>
    <n v="2002"/>
    <m/>
    <n v="272019626"/>
    <n v="93219"/>
    <n v="6440514628"/>
    <s v="SA"/>
    <s v="2529"/>
    <s v="Produkcja pozostałych zbiorników, cystern i pojemników metalowych"/>
    <m/>
    <s v="budownictwo"/>
    <m/>
    <n v="500"/>
    <s v="J"/>
    <x v="0"/>
    <n v="304319"/>
    <n v="21677"/>
    <n v="19915"/>
    <n v="15770"/>
    <n v="10163"/>
    <n v="245783"/>
    <n v="518"/>
    <n v="42862.466899999999"/>
    <n v="283565"/>
    <n v="191131"/>
    <n v="92434"/>
    <n v="135888"/>
    <n v="147676.99020999999"/>
    <m/>
    <m/>
    <s v="C"/>
    <s v="Manufacturing"/>
    <s v="25"/>
    <s v="MANUFACTURE OF FABRICATED METAL PRODUCTS, EXCEPT MACHINERY AND EQUIPMENT"/>
    <s v="Medium-low"/>
    <n v="0.80764921020376645"/>
    <m/>
    <n v="5.1820622438953863E-2"/>
    <n v="5.5613351436178647E-2"/>
    <n v="0.11605145413870251"/>
    <x v="0"/>
    <n v="1"/>
    <n v="0.4792128788813852"/>
    <n v="82.74607509652509"/>
    <n v="587.48841698841704"/>
    <n v="368.9787644787645"/>
    <x v="3"/>
    <s v="Exp&gt;25"/>
    <s v="Exp&gt;50"/>
    <s v="Increased Export Intensity"/>
    <n v="1"/>
    <n v="4.9710211165983953E-2"/>
    <n v="27.890470197391551"/>
    <n v="0.24600401002705749"/>
    <n v="-7.3257462337742387"/>
    <n v="-7.6079489142054868E-2"/>
    <n v="6.3431562625600346"/>
    <s v="No"/>
    <s v="Yes"/>
    <s v="No"/>
    <x v="3"/>
    <s v="Declining"/>
    <n v="-5.2123552123552122"/>
    <n v="-5.3531114464962393E-2"/>
    <n v="-1.3293627374732719"/>
    <s v="Yes"/>
    <s v="0.Reducing"/>
    <s v="Reducing"/>
    <n v="205.1694241521125"/>
    <n v="5.1820622438953863E-2"/>
    <n v="0.11605145413870251"/>
    <n v="5.5613351436178647E-2"/>
    <n v="0.80764921020376645"/>
    <s v="75-100"/>
    <n v="0.4792128788813852"/>
    <n v="12.625831772319041"/>
    <n v="6.2499752422594828"/>
    <n v="82.74607509652509"/>
    <n v="587.48841698841704"/>
  </r>
  <r>
    <m/>
    <n v="1555"/>
    <n v="1553"/>
    <n v="1743"/>
    <n v="1896"/>
    <s v="Vitkovice Milmet SA, Sosnowiec"/>
    <m/>
    <n v="1991"/>
    <m/>
    <n v="2002"/>
    <m/>
    <n v="272019626"/>
    <n v="93219"/>
    <n v="6440514628"/>
    <s v="SA"/>
    <s v="2529"/>
    <s v="Produkcja pozostałych zbiorników, cystern i pojemników metalowych"/>
    <m/>
    <s v="budownictwo"/>
    <m/>
    <n v="500"/>
    <s v="J"/>
    <x v="1"/>
    <n v="315113.11551999999"/>
    <n v="28639.529439999998"/>
    <n v="24380.841540000001"/>
    <n v="19551.348320000001"/>
    <n v="10036.293809999999"/>
    <n v="245926"/>
    <n v="513"/>
    <n v="45037.277370000003"/>
    <n v="295157.32405"/>
    <n v="199663.27874000001"/>
    <n v="95494.045310000001"/>
    <n v="148623.86587000001"/>
    <n v="146533.45817999999"/>
    <m/>
    <m/>
    <s v="C"/>
    <s v="Manufacturing"/>
    <s v="25"/>
    <s v="MANUFACTURE OF FABRICATED METAL PRODUCTS, EXCEPT MACHINERY AND EQUIPMENT"/>
    <s v="Medium-low"/>
    <n v="0.78043720774418623"/>
    <n v="3.5469739056713578"/>
    <n v="6.2045492101261313E-2"/>
    <n v="6.6240430871666187E-2"/>
    <n v="0.1315491842817586"/>
    <x v="0"/>
    <n v="1"/>
    <n v="0.50354117536593113"/>
    <n v="87.791963684210515"/>
    <n v="614.25558580896688"/>
    <n v="389.20717103313842"/>
    <x v="3"/>
    <s v="Exp&gt;25"/>
    <s v="Exp&gt;50"/>
    <s v="Increased Export Intensity"/>
    <n v="1"/>
    <n v="4.9710211165983953E-2"/>
    <n v="27.890470197391551"/>
    <n v="0.24600401002705749"/>
    <n v="-7.3257462337742387"/>
    <n v="-7.6079489142054868E-2"/>
    <n v="6.3431562625600346"/>
    <s v="No"/>
    <s v="Yes"/>
    <s v="No"/>
    <x v="3"/>
    <s v="Declining"/>
    <n v="-5.2123552123552122"/>
    <n v="-5.3531114464962393E-2"/>
    <n v="-1.3293627374732719"/>
    <s v="Yes"/>
    <s v="0.Reducing"/>
    <s v="Reducing"/>
    <n v="205.1694241521125"/>
    <n v="5.1820622438953863E-2"/>
    <n v="0.11605145413870251"/>
    <n v="5.5613351436178647E-2"/>
    <n v="0.80764921020376645"/>
    <s v="75-100"/>
    <n v="0.4792128788813852"/>
    <n v="12.625831772319041"/>
    <n v="6.2499752422594828"/>
    <n v="82.74607509652509"/>
    <n v="587.48841698841704"/>
  </r>
  <r>
    <m/>
    <n v="1555"/>
    <n v="1553"/>
    <n v="1743"/>
    <n v="1896"/>
    <s v="Vitkovice Milmet SA, Sosnowiec"/>
    <m/>
    <n v="1991"/>
    <m/>
    <n v="2002"/>
    <m/>
    <n v="272019626"/>
    <n v="93219"/>
    <n v="6440514628"/>
    <s v="SA"/>
    <s v="2529"/>
    <s v="Produkcja pozostałych zbiorników, cystern i pojemników metalowych"/>
    <m/>
    <s v="budownictwo"/>
    <m/>
    <n v="500"/>
    <s v="J"/>
    <x v="4"/>
    <n v="389195"/>
    <n v="28064"/>
    <n v="29212"/>
    <n v="24432"/>
    <n v="13019"/>
    <n v="333680"/>
    <n v="491"/>
    <n v="89985"/>
    <n v="320840.14030000003"/>
    <n v="188491.80155"/>
    <n v="132348.33875"/>
    <n v="185668.58076000001"/>
    <n v="138109"/>
    <m/>
    <m/>
    <s v="C"/>
    <s v="Manufacturing"/>
    <s v="25"/>
    <s v="MANUFACTURE OF FABRICATED METAL PRODUCTS, EXCEPT MACHINERY AND EQUIPMENT"/>
    <s v="Medium-low"/>
    <n v="0.85735942136975041"/>
    <n v="-23.633049340904719"/>
    <n v="6.2775729390151469E-2"/>
    <n v="7.6150072672188013E-2"/>
    <n v="0.13158930767926449"/>
    <x v="0"/>
    <n v="1"/>
    <n v="0.57869498681303244"/>
    <n v="183.26883910386971"/>
    <n v="792.65784114052951"/>
    <n v="383.89368951120161"/>
    <x v="3"/>
    <s v="Exp&gt;25"/>
    <s v="Exp&gt;50"/>
    <s v="Increased Export Intensity"/>
    <n v="1"/>
    <n v="4.9710211165983953E-2"/>
    <n v="27.890470197391551"/>
    <n v="0.24600401002705749"/>
    <n v="-7.3257462337742387"/>
    <n v="-7.6079489142054868E-2"/>
    <n v="6.3431562625600346"/>
    <s v="No"/>
    <s v="Yes"/>
    <s v="No"/>
    <x v="3"/>
    <s v="Declining"/>
    <n v="-5.2123552123552122"/>
    <n v="-5.3531114464962393E-2"/>
    <n v="-1.3293627374732719"/>
    <s v="Yes"/>
    <s v="0.Reducing"/>
    <s v="Reducing"/>
    <n v="205.1694241521125"/>
    <n v="5.1820622438953863E-2"/>
    <n v="0.11605145413870251"/>
    <n v="5.5613351436178647E-2"/>
    <n v="0.80764921020376645"/>
    <s v="75-100"/>
    <n v="0.4792128788813852"/>
    <n v="12.625831772319041"/>
    <n v="6.2499752422594828"/>
    <n v="82.74607509652509"/>
    <n v="587.48841698841704"/>
  </r>
  <r>
    <m/>
    <n v="1555"/>
    <n v="1553"/>
    <n v="1743"/>
    <n v="1896"/>
    <s v="Vitkovice Milmet SA, Sosnowiec"/>
    <m/>
    <n v="1991"/>
    <m/>
    <n v="2002"/>
    <m/>
    <n v="272019626"/>
    <n v="93219"/>
    <n v="6440514628"/>
    <s v="SA"/>
    <s v="2529"/>
    <s v="Produkcja pozostałych zbiorników, cystern i pojemników metalowych"/>
    <m/>
    <s v="budownictwo"/>
    <m/>
    <n v="500"/>
    <s v="J"/>
    <x v="2"/>
    <n v="395216.63496"/>
    <n v="33183.749680000001"/>
    <n v="31915.742320000001"/>
    <n v="26042.491269999999"/>
    <n v="10496.899890000001"/>
    <n v="314430"/>
    <n v="511"/>
    <n v="47891.403830000003"/>
    <n v="319564.39251999999"/>
    <n v="196848.63892999999"/>
    <n v="122715.75358999999"/>
    <n v="165751.94167999999"/>
    <n v="153812.45084"/>
    <m/>
    <m/>
    <s v="C"/>
    <s v="Manufacturing"/>
    <s v="25"/>
    <s v="MANUFACTURE OF FABRICATED METAL PRODUCTS, EXCEPT MACHINERY AND EQUIPMENT"/>
    <s v="Medium-low"/>
    <n v="0.79558898129837974"/>
    <n v="25.42056026700541"/>
    <n v="6.5894218426903434E-2"/>
    <n v="8.1493720450629137E-2"/>
    <n v="0.1571172621330586"/>
    <x v="0"/>
    <n v="1"/>
    <n v="0.51868088422782088"/>
    <n v="93.720946829745586"/>
    <n v="773.41807232876715"/>
    <n v="385.22238538160468"/>
    <x v="3"/>
    <s v="Exp&gt;25"/>
    <s v="Exp&gt;50"/>
    <s v="Increased Export Intensity"/>
    <n v="1"/>
    <n v="4.9710211165983953E-2"/>
    <n v="27.890470197391551"/>
    <n v="0.24600401002705749"/>
    <n v="-7.3257462337742387"/>
    <n v="-7.6079489142054868E-2"/>
    <n v="6.3431562625600346"/>
    <s v="No"/>
    <s v="Yes"/>
    <s v="No"/>
    <x v="3"/>
    <s v="Declining"/>
    <n v="-5.2123552123552122"/>
    <n v="-5.3531114464962393E-2"/>
    <n v="-1.3293627374732719"/>
    <s v="Yes"/>
    <s v="0.Reducing"/>
    <s v="Reducing"/>
    <n v="205.1694241521125"/>
    <n v="5.1820622438953863E-2"/>
    <n v="0.11605145413870251"/>
    <n v="5.5613351436178647E-2"/>
    <n v="0.80764921020376645"/>
    <s v="75-100"/>
    <n v="0.4792128788813852"/>
    <n v="12.625831772319041"/>
    <n v="6.2499752422594828"/>
    <n v="82.74607509652509"/>
    <n v="587.48841698841704"/>
  </r>
  <r>
    <m/>
    <n v="1555"/>
    <n v="1553"/>
    <n v="1743"/>
    <n v="1896"/>
    <s v="Vitkovice Milmet SA, Sosnowiec"/>
    <m/>
    <n v="1991"/>
    <m/>
    <n v="2002"/>
    <m/>
    <n v="272019626"/>
    <n v="93219"/>
    <n v="6440514628"/>
    <s v="SA"/>
    <s v="2529"/>
    <s v="Produkcja pozostałych zbiorników, cystern i pojemników metalowych"/>
    <m/>
    <s v="budownictwo"/>
    <m/>
    <n v="500"/>
    <s v="J"/>
    <x v="3"/>
    <n v="509638"/>
    <n v="41049"/>
    <n v="37944"/>
    <n v="30552"/>
    <n v="12362"/>
    <n v="450270"/>
    <n v="507"/>
    <n v="53084"/>
    <n v="344764"/>
    <n v="195866"/>
    <n v="148899"/>
    <n v="173691"/>
    <n v="171073"/>
    <m/>
    <m/>
    <s v="C"/>
    <s v="Manufacturing"/>
    <s v="25"/>
    <s v="MANUFACTURE OF FABRICATED METAL PRODUCTS, EXCEPT MACHINERY AND EQUIPMENT"/>
    <s v="Medium-low"/>
    <n v="0.88350947142873959"/>
    <n v="28.951555910995651"/>
    <n v="5.9948433986476667E-2"/>
    <n v="8.8617141000800551E-2"/>
    <n v="0.17589857851011281"/>
    <x v="0"/>
    <n v="1"/>
    <n v="0.50379680012994399"/>
    <n v="104.7021696252466"/>
    <n v="1005.20315581854"/>
    <n v="386.32347140039451"/>
    <x v="3"/>
    <s v="Exp&gt;25"/>
    <s v="Exp&gt;50"/>
    <s v="Increased Export Intensity"/>
    <n v="1"/>
    <n v="4.9710211165983953E-2"/>
    <n v="27.890470197391551"/>
    <n v="0.24600401002705749"/>
    <n v="-7.3257462337742387"/>
    <n v="-7.6079489142054868E-2"/>
    <n v="6.3431562625600346"/>
    <s v="No"/>
    <s v="Yes"/>
    <s v="No"/>
    <x v="3"/>
    <s v="Declining"/>
    <n v="-5.2123552123552122"/>
    <n v="-5.3531114464962393E-2"/>
    <n v="-1.3293627374732719"/>
    <s v="Yes"/>
    <s v="0.Reducing"/>
    <s v="Reducing"/>
    <n v="205.1694241521125"/>
    <n v="5.1820622438953863E-2"/>
    <n v="0.11605145413870251"/>
    <n v="5.5613351436178647E-2"/>
    <n v="0.80764921020376645"/>
    <s v="75-100"/>
    <n v="0.4792128788813852"/>
    <n v="12.625831772319041"/>
    <n v="6.2499752422594828"/>
    <n v="82.74607509652509"/>
    <n v="587.48841698841704"/>
  </r>
  <r>
    <m/>
    <m/>
    <n v="1736"/>
    <m/>
    <n v="1897"/>
    <s v="Famet SA, Kędzierzyn-Koźle"/>
    <m/>
    <m/>
    <m/>
    <n v="1990"/>
    <m/>
    <s v="004523580"/>
    <n v="30362"/>
    <n v="7490005295"/>
    <s v="SA"/>
    <s v="2511"/>
    <s v="Produkcja konstrukcji metalowych i ich części"/>
    <m/>
    <s v="produkcja"/>
    <m/>
    <n v="400"/>
    <s v="J"/>
    <x v="1"/>
    <n v="266058.19069999998"/>
    <n v="3891.4154699999999"/>
    <n v="1540.64319"/>
    <n v="1406.36619"/>
    <n v="33984"/>
    <n v="175964"/>
    <n v="420"/>
    <n v="29337"/>
    <n v="336915.00607"/>
    <n v="199282.46676000001"/>
    <n v="137632.53930999999"/>
    <n v="236995.00515000001"/>
    <n v="99920.000920000006"/>
    <m/>
    <m/>
    <s v="C"/>
    <s v="Manufacturing"/>
    <s v="25"/>
    <s v="MANUFACTURE OF FABRICATED METAL PRODUCTS, EXCEPT MACHINERY AND EQUIPMENT"/>
    <s v="Medium-low"/>
    <n v="0.66137411344878405"/>
    <n v="-12.532622828189361"/>
    <n v="5.2859345780704812E-3"/>
    <n v="4.1742462183705841E-3"/>
    <n v="5.9341596212539411E-3"/>
    <x v="1"/>
    <n v="0"/>
    <n v="0.70342668293249055"/>
    <n v="69.849999999999994"/>
    <n v="633.47188261904762"/>
    <n v="474.48206371428569"/>
    <x v="2"/>
    <s v="Exp&gt;25"/>
    <s v="Exp&gt;50"/>
    <s v="Decreased Export Intensity"/>
    <n v="0"/>
    <n v="-0.12344572415694011"/>
    <n v="22.658776847295918"/>
    <n v="0.20423614226451109"/>
    <n v="-11.116828371524701"/>
    <n v="-0.117847356904603"/>
    <n v="5.2385019594770821"/>
    <s v="Yes"/>
    <s v="Yes"/>
    <s v="Yes"/>
    <x v="3"/>
    <s v="Declining"/>
    <n v="-21.327212020033389"/>
    <n v="-0.23987285935322869"/>
    <n v="-5.8205531802039019"/>
    <s v="Yes"/>
    <s v="0.Reducing"/>
    <s v="Reducing"/>
    <n v="354.89798971725662"/>
    <n v="-3.2169634192414427E-2"/>
    <n v="-4.1535710453374737E-2"/>
    <n v="-2.8104908479951139E-2"/>
    <n v="0.77015927969904274"/>
    <s v="75-100"/>
    <n v="0.67664446263655154"/>
    <n v="12.62537462033492"/>
    <n v="6.1721180468012404"/>
    <n v="77.009599332220375"/>
    <n v="634.76609298831386"/>
  </r>
  <r>
    <m/>
    <m/>
    <n v="1736"/>
    <m/>
    <n v="1897"/>
    <s v="Famet SA, Kędzierzyn-Koźle"/>
    <m/>
    <m/>
    <m/>
    <n v="1990"/>
    <m/>
    <s v="004523580"/>
    <n v="30362"/>
    <n v="7490005295"/>
    <s v="SA"/>
    <s v="2511"/>
    <s v="Produkcja konstrukcji metalowych i ich części"/>
    <m/>
    <s v="produkcja"/>
    <m/>
    <n v="400"/>
    <s v="J"/>
    <x v="0"/>
    <n v="304179.91175999999"/>
    <n v="-8674"/>
    <n v="-9287"/>
    <n v="-9785.3564900001002"/>
    <n v="37927.122349999998"/>
    <n v="234266.98173999999"/>
    <n v="479.2"/>
    <n v="36903"/>
    <n v="348172.50861999998"/>
    <n v="227781.50862000001"/>
    <n v="120391"/>
    <n v="235589"/>
    <n v="112525.67006"/>
    <m/>
    <m/>
    <s v="C"/>
    <s v="Manufacturing"/>
    <s v="25"/>
    <s v="MANUFACTURE OF FABRICATED METAL PRODUCTS, EXCEPT MACHINERY AND EQUIPMENT"/>
    <s v="Medium-low"/>
    <n v="0.77015927969904274"/>
    <m/>
    <n v="-3.2169634192414427E-2"/>
    <n v="-2.8104908479951139E-2"/>
    <n v="-4.1535710453374737E-2"/>
    <x v="1"/>
    <n v="0"/>
    <n v="0.67664446263655154"/>
    <n v="77.009599332220375"/>
    <n v="634.76609298831386"/>
    <n v="475.33703802170288"/>
    <x v="3"/>
    <s v="Exp&gt;25"/>
    <s v="Exp&gt;50"/>
    <s v="Decreased Export Intensity"/>
    <n v="0"/>
    <n v="-0.12344572415694011"/>
    <n v="22.658776847295918"/>
    <n v="0.20423614226451109"/>
    <n v="-11.116828371524701"/>
    <n v="-0.117847356904603"/>
    <n v="5.2385019594770821"/>
    <s v="Yes"/>
    <s v="Yes"/>
    <s v="Yes"/>
    <x v="3"/>
    <s v="Declining"/>
    <n v="-21.327212020033389"/>
    <n v="-0.23987285935322869"/>
    <n v="-5.8205531802039019"/>
    <s v="Yes"/>
    <s v="0.Reducing"/>
    <s v="Reducing"/>
    <n v="354.89798971725662"/>
    <n v="-3.2169634192414427E-2"/>
    <n v="-4.1535710453374737E-2"/>
    <n v="-2.8104908479951139E-2"/>
    <n v="0.77015927969904274"/>
    <s v="75-100"/>
    <n v="0.67664446263655154"/>
    <n v="12.62537462033492"/>
    <n v="6.1721180468012404"/>
    <n v="77.009599332220375"/>
    <n v="634.76609298831386"/>
  </r>
  <r>
    <m/>
    <m/>
    <n v="1736"/>
    <m/>
    <n v="1897"/>
    <s v="Famet SA, Kędzierzyn-Koźle"/>
    <m/>
    <m/>
    <m/>
    <n v="1990"/>
    <m/>
    <s v="004523580"/>
    <n v="30362"/>
    <n v="7490005295"/>
    <s v="SA"/>
    <s v="2511"/>
    <s v="Produkcja konstrukcji metalowych i ich części"/>
    <m/>
    <s v="produkcja"/>
    <m/>
    <n v="400"/>
    <s v="J"/>
    <x v="2"/>
    <n v="325319.18242999999"/>
    <n v="7300.0951799999993"/>
    <n v="8440.9789899999996"/>
    <n v="8449.0269900000003"/>
    <n v="32541"/>
    <n v="213052"/>
    <n v="412"/>
    <n v="34448.6"/>
    <n v="338603.29307999997"/>
    <n v="184193.36066000001"/>
    <n v="154409.93242"/>
    <n v="245440.65192"/>
    <n v="93162.641159999999"/>
    <m/>
    <m/>
    <s v="C"/>
    <s v="Manufacturing"/>
    <s v="25"/>
    <s v="MANUFACTURE OF FABRICATED METAL PRODUCTS, EXCEPT MACHINERY AND EQUIPMENT"/>
    <s v="Medium-low"/>
    <n v="0.6549014368245657"/>
    <n v="22.27369568066451"/>
    <n v="2.597149951899318E-2"/>
    <n v="2.4952583635989019E-2"/>
    <n v="3.4423910317651511E-2"/>
    <x v="1"/>
    <n v="0"/>
    <n v="0.7248619754622736"/>
    <n v="83.613106796116497"/>
    <n v="789.60966609223294"/>
    <n v="447.07126373786411"/>
    <x v="2"/>
    <s v="Exp&gt;25"/>
    <s v="Exp&gt;50"/>
    <s v="Decreased Export Intensity"/>
    <n v="0"/>
    <n v="-0.12344572415694011"/>
    <n v="22.658776847295918"/>
    <n v="0.20423614226451109"/>
    <n v="-11.116828371524701"/>
    <n v="-0.117847356904603"/>
    <n v="5.2385019594770821"/>
    <s v="Yes"/>
    <s v="Yes"/>
    <s v="Yes"/>
    <x v="3"/>
    <s v="Declining"/>
    <n v="-21.327212020033389"/>
    <n v="-0.23987285935322869"/>
    <n v="-5.8205531802039019"/>
    <s v="Yes"/>
    <s v="0.Reducing"/>
    <s v="Reducing"/>
    <n v="354.89798971725662"/>
    <n v="-3.2169634192414427E-2"/>
    <n v="-4.1535710453374737E-2"/>
    <n v="-2.8104908479951139E-2"/>
    <n v="0.77015927969904274"/>
    <s v="75-100"/>
    <n v="0.67664446263655154"/>
    <n v="12.62537462033492"/>
    <n v="6.1721180468012404"/>
    <n v="77.009599332220375"/>
    <n v="634.76609298831386"/>
  </r>
  <r>
    <m/>
    <m/>
    <n v="1736"/>
    <m/>
    <n v="1897"/>
    <s v="Famet SA, Kędzierzyn-Koźle"/>
    <m/>
    <m/>
    <m/>
    <n v="1990"/>
    <m/>
    <s v="004523580"/>
    <n v="30362"/>
    <n v="7490005295"/>
    <s v="SA"/>
    <s v="2511"/>
    <s v="Produkcja konstrukcji metalowych i ich części"/>
    <m/>
    <s v="produkcja"/>
    <m/>
    <n v="400"/>
    <s v="J"/>
    <x v="3"/>
    <n v="336518"/>
    <n v="-1242.23657"/>
    <n v="300.72453999999999"/>
    <n v="411.32553999999999"/>
    <n v="31887"/>
    <n v="231762"/>
    <n v="369"/>
    <n v="38206.6"/>
    <n v="349859.26231999998"/>
    <n v="178623.4987"/>
    <n v="171235.76362000001"/>
    <n v="245824.51821000001"/>
    <n v="104034.74411"/>
    <m/>
    <m/>
    <s v="C"/>
    <s v="Manufacturing"/>
    <s v="25"/>
    <s v="MANUFACTURE OF FABRICATED METAL PRODUCTS, EXCEPT MACHINERY AND EQUIPMENT"/>
    <s v="Medium-low"/>
    <n v="0.68870610190242421"/>
    <n v="3.4424092321729831"/>
    <n v="1.222298777479956E-3"/>
    <n v="1.1756885819526469E-3"/>
    <n v="1.673248636853293E-3"/>
    <x v="1"/>
    <n v="0"/>
    <n v="0.70263830255594539"/>
    <n v="103.54092140921411"/>
    <n v="911.97289972899728"/>
    <n v="484.07452222222219"/>
    <x v="2"/>
    <s v="Exp&gt;25"/>
    <s v="Exp&gt;50"/>
    <s v="Decreased Export Intensity"/>
    <n v="0"/>
    <n v="-0.12344572415694011"/>
    <n v="22.658776847295918"/>
    <n v="0.20423614226451109"/>
    <n v="-11.116828371524701"/>
    <n v="-0.117847356904603"/>
    <n v="5.2385019594770821"/>
    <s v="Yes"/>
    <s v="Yes"/>
    <s v="Yes"/>
    <x v="3"/>
    <s v="Declining"/>
    <n v="-21.327212020033389"/>
    <n v="-0.23987285935322869"/>
    <n v="-5.8205531802039019"/>
    <s v="Yes"/>
    <s v="0.Reducing"/>
    <s v="Reducing"/>
    <n v="354.89798971725662"/>
    <n v="-3.2169634192414427E-2"/>
    <n v="-4.1535710453374737E-2"/>
    <n v="-2.8104908479951139E-2"/>
    <n v="0.77015927969904274"/>
    <s v="75-100"/>
    <n v="0.67664446263655154"/>
    <n v="12.62537462033492"/>
    <n v="6.1721180468012404"/>
    <n v="77.009599332220375"/>
    <n v="634.76609298831386"/>
  </r>
  <r>
    <m/>
    <m/>
    <n v="1736"/>
    <m/>
    <n v="1897"/>
    <s v="Famet SA, Kędzierzyn-Koźle"/>
    <m/>
    <m/>
    <m/>
    <n v="1990"/>
    <m/>
    <s v="004523580"/>
    <n v="30362"/>
    <n v="7490005295"/>
    <s v="SA"/>
    <s v="2511"/>
    <s v="Produkcja konstrukcji metalowych i ich części"/>
    <m/>
    <s v="produkcja"/>
    <m/>
    <n v="400"/>
    <s v="J"/>
    <x v="4"/>
    <n v="373103.35918000003"/>
    <n v="-12707.228730000001"/>
    <n v="-14887.46053"/>
    <n v="-14433.40353"/>
    <n v="33275"/>
    <n v="241291"/>
    <n v="377"/>
    <n v="41791"/>
    <n v="324985.12342000002"/>
    <n v="162544.83230000001"/>
    <n v="162440.29112000001"/>
    <n v="231390.23251"/>
    <n v="93594.890910000002"/>
    <m/>
    <m/>
    <s v="C"/>
    <s v="Manufacturing"/>
    <s v="25"/>
    <s v="MANUFACTURE OF FABRICATED METAL PRODUCTS, EXCEPT MACHINERY AND EQUIPMENT"/>
    <s v="Medium-low"/>
    <n v="0.64671355554210264"/>
    <n v="10.871739158083679"/>
    <n v="-3.8684732192498829E-2"/>
    <n v="-4.4412505342119137E-2"/>
    <n v="-6.2376891943251023E-2"/>
    <x v="1"/>
    <n v="0"/>
    <n v="0.71200253745448805"/>
    <n v="110.8514588859416"/>
    <n v="989.66408270557042"/>
    <n v="431.15340132626"/>
    <x v="2"/>
    <s v="Exp&gt;25"/>
    <s v="Exp&gt;50"/>
    <s v="Decreased Export Intensity"/>
    <n v="0"/>
    <n v="-0.12344572415694011"/>
    <n v="22.658776847295918"/>
    <n v="0.20423614226451109"/>
    <n v="-11.116828371524701"/>
    <n v="-0.117847356904603"/>
    <n v="5.2385019594770821"/>
    <s v="Yes"/>
    <s v="Yes"/>
    <s v="Yes"/>
    <x v="3"/>
    <s v="Declining"/>
    <n v="-21.327212020033389"/>
    <n v="-0.23987285935322869"/>
    <n v="-5.8205531802039019"/>
    <s v="Yes"/>
    <s v="0.Reducing"/>
    <s v="Reducing"/>
    <n v="354.89798971725662"/>
    <n v="-3.2169634192414427E-2"/>
    <n v="-4.1535710453374737E-2"/>
    <n v="-2.8104908479951139E-2"/>
    <n v="0.77015927969904274"/>
    <s v="75-100"/>
    <n v="0.67664446263655154"/>
    <n v="12.62537462033492"/>
    <n v="6.1721180468012404"/>
    <n v="77.009599332220375"/>
    <n v="634.76609298831386"/>
  </r>
  <r>
    <m/>
    <m/>
    <m/>
    <m/>
    <n v="1898"/>
    <s v="BWIN Poland SA, Warszawa"/>
    <m/>
    <m/>
    <m/>
    <m/>
    <m/>
    <n v="10333455"/>
    <n v="27214"/>
    <n v="5240302341"/>
    <s v="SA"/>
    <s v="9200"/>
    <s v="Działalność związana z grami losowymi i zakładami wzajemnymi"/>
    <m/>
    <s v="usługi"/>
    <m/>
    <n v="450"/>
    <s v="J"/>
    <x v="4"/>
    <n v="30600.1"/>
    <n v="-5941"/>
    <n v="-6075"/>
    <n v="-6075"/>
    <n v="242.8"/>
    <n v="0"/>
    <n v="23"/>
    <n v="4193"/>
    <n v="3227"/>
    <n v="56"/>
    <n v="3171"/>
    <n v="-1709.8"/>
    <n v="4936"/>
    <m/>
    <m/>
    <s v="R"/>
    <s v="Arts, Entertainment and Recreation"/>
    <s v="92"/>
    <s v="GAMBLING AND BETTING ACTIVITIES"/>
    <s v="Medium-high"/>
    <n v="0"/>
    <n v="-33.533165175744848"/>
    <n v="-0.19852876297789879"/>
    <n v="-1.8825534552215679"/>
    <n v="3.5530471400163761"/>
    <x v="1"/>
    <n v="0"/>
    <n v="-0.52984195847536408"/>
    <n v="182.304347826087"/>
    <n v="1330.439130434783"/>
    <n v="2.4347826086956519"/>
    <x v="0"/>
    <s v="Exp&lt;25"/>
    <s v="Exp&lt;50"/>
    <s v="Decreased Export Intensity"/>
    <n v="0"/>
    <n v="0"/>
    <n v="-89.9363294032526"/>
    <n v="-2.2962382174135052"/>
    <n v="-92.70748507482071"/>
    <n v="-2.6183217165826189"/>
    <n v="-43.67656889320277"/>
    <s v="Yes"/>
    <s v="Yes"/>
    <s v="Yes"/>
    <x v="2"/>
    <s v="Declining"/>
    <n v="-87.567567567567579"/>
    <n v="-2.0848616091491752"/>
    <n v="-40.620159472781239"/>
    <s v="Yes"/>
    <s v="0.Reducing"/>
    <s v="Reducing"/>
    <n v="-313.15546415981203"/>
    <n v="-9.3141269136533311E-2"/>
    <n v="0.72243763073312584"/>
    <n v="-0.73900790647913783"/>
    <n v="0"/>
    <s v="0-10"/>
    <n v="-1.0229366176969441"/>
    <n v="12.62499677332249"/>
    <n v="5.2203558250783244"/>
    <n v="148.372972972973"/>
    <n v="1643.594594594595"/>
  </r>
  <r>
    <m/>
    <m/>
    <m/>
    <m/>
    <n v="1898"/>
    <s v="BWIN Poland SA, Warszawa"/>
    <m/>
    <m/>
    <m/>
    <m/>
    <m/>
    <n v="10333455"/>
    <n v="27214"/>
    <n v="5240302341"/>
    <s v="SA"/>
    <s v="9200"/>
    <s v="Działalność związana z grami losowymi i zakładami wzajemnymi"/>
    <m/>
    <s v="usługi"/>
    <m/>
    <n v="450"/>
    <s v="J"/>
    <x v="3"/>
    <n v="46038.14832"/>
    <n v="-1608.6533099999999"/>
    <n v="-4192.5941299999986"/>
    <n v="-4192.5941299999986"/>
    <n v="169.66137000000001"/>
    <n v="0"/>
    <n v="23"/>
    <n v="2527.2852400000002"/>
    <n v="8169.9950799999997"/>
    <n v="1217.5781099999999"/>
    <n v="6952.4169699999993"/>
    <n v="4365.51818"/>
    <n v="3804.4769000000001"/>
    <m/>
    <m/>
    <s v="R"/>
    <s v="Arts, Entertainment and Recreation"/>
    <s v="92"/>
    <s v="GAMBLING AND BETTING ACTIVITIES"/>
    <s v="Medium-high"/>
    <n v="0"/>
    <n v="-52.663351210364517"/>
    <n v="-9.1067827073719271E-2"/>
    <n v="-0.5131697251891123"/>
    <n v="-0.96038865425134923"/>
    <x v="1"/>
    <n v="0"/>
    <n v="0.53433547232931755"/>
    <n v="109.88196695652179"/>
    <n v="2001.6586226086961"/>
    <n v="52.938178695652176"/>
    <x v="0"/>
    <s v="Exp&lt;25"/>
    <s v="Exp&lt;50"/>
    <s v="Decreased Export Intensity"/>
    <n v="0"/>
    <n v="0"/>
    <n v="-89.9363294032526"/>
    <n v="-2.2962382174135052"/>
    <n v="-92.70748507482071"/>
    <n v="-2.6183217165826189"/>
    <n v="-43.67656889320277"/>
    <s v="Yes"/>
    <s v="Yes"/>
    <s v="Yes"/>
    <x v="2"/>
    <s v="Declining"/>
    <n v="-87.567567567567579"/>
    <n v="-2.0848616091491752"/>
    <n v="-40.620159472781239"/>
    <s v="Yes"/>
    <s v="0.Reducing"/>
    <s v="Reducing"/>
    <n v="-313.15546415981203"/>
    <n v="-9.3141269136533311E-2"/>
    <n v="0.72243763073312584"/>
    <n v="-0.73900790647913783"/>
    <n v="0"/>
    <s v="0-10"/>
    <n v="-1.0229366176969441"/>
    <n v="12.62499677332249"/>
    <n v="5.2203558250783244"/>
    <n v="148.372972972973"/>
    <n v="1643.594594594595"/>
  </r>
  <r>
    <m/>
    <m/>
    <m/>
    <m/>
    <n v="1898"/>
    <s v="BWIN Poland SA, Warszawa"/>
    <m/>
    <m/>
    <m/>
    <m/>
    <m/>
    <n v="10333455"/>
    <n v="27214"/>
    <n v="5240302341"/>
    <s v="SA"/>
    <s v="9200"/>
    <s v="Działalność związana z grami losowymi i zakładami wzajemnymi"/>
    <m/>
    <s v="usługi"/>
    <m/>
    <n v="450"/>
    <s v="J"/>
    <x v="2"/>
    <n v="97256.881290000005"/>
    <n v="-554.02868999999998"/>
    <n v="-4332.7214800000002"/>
    <n v="-4332.7214800000002"/>
    <n v="2588.01422"/>
    <n v="0"/>
    <n v="26"/>
    <n v="7154.6552099999999"/>
    <n v="7440.3022999999994"/>
    <n v="2963.7908200000002"/>
    <n v="4476.5114800000001"/>
    <n v="-103344.28769"/>
    <n v="110784.58998999999"/>
    <m/>
    <m/>
    <s v="R"/>
    <s v="Arts, Entertainment and Recreation"/>
    <s v="92"/>
    <s v="GAMBLING AND BETTING ACTIVITIES"/>
    <s v="Medium-high"/>
    <n v="0"/>
    <n v="-42.553525522740699"/>
    <n v="-4.4549253713788303E-2"/>
    <n v="-0.58233137650872069"/>
    <n v="4.1925118231950921E-2"/>
    <x v="1"/>
    <n v="0"/>
    <n v="-13.88979688231216"/>
    <n v="275.17904653846148"/>
    <n v="3740.6492803846149"/>
    <n v="113.9919546153846"/>
    <x v="0"/>
    <s v="Exp&lt;25"/>
    <s v="Exp&lt;50"/>
    <s v="Decreased Export Intensity"/>
    <n v="0"/>
    <n v="0"/>
    <n v="-89.9363294032526"/>
    <n v="-2.2962382174135052"/>
    <n v="-92.70748507482071"/>
    <n v="-2.6183217165826189"/>
    <n v="-43.67656889320277"/>
    <s v="Yes"/>
    <s v="Yes"/>
    <s v="Yes"/>
    <x v="2"/>
    <s v="Declining"/>
    <n v="-87.567567567567579"/>
    <n v="-2.0848616091491752"/>
    <n v="-40.620159472781239"/>
    <s v="Yes"/>
    <s v="0.Reducing"/>
    <s v="Reducing"/>
    <n v="-313.15546415981203"/>
    <n v="-9.3141269136533311E-2"/>
    <n v="0.72243763073312584"/>
    <n v="-0.73900790647913783"/>
    <n v="0"/>
    <s v="0-10"/>
    <n v="-1.0229366176969441"/>
    <n v="12.62499677332249"/>
    <n v="5.2203558250783244"/>
    <n v="148.372972972973"/>
    <n v="1643.594594594595"/>
  </r>
  <r>
    <m/>
    <m/>
    <m/>
    <m/>
    <n v="1898"/>
    <s v="BWIN Poland SA, Warszawa"/>
    <m/>
    <m/>
    <m/>
    <m/>
    <m/>
    <n v="10333455"/>
    <n v="27214"/>
    <n v="5240302341"/>
    <s v="SA"/>
    <s v="9200"/>
    <s v="Działalność związana z grami losowymi i zakładami wzajemnymi"/>
    <m/>
    <s v="usługi"/>
    <m/>
    <n v="450"/>
    <s v="J"/>
    <x v="1"/>
    <n v="169300"/>
    <n v="-50705.947359999998"/>
    <n v="-59809.101470000001"/>
    <n v="-59809.101470000001"/>
    <n v="4517.7182599999996"/>
    <n v="0"/>
    <n v="171"/>
    <n v="16323.20018"/>
    <n v="11691.690360000001"/>
    <n v="3376.8726499999998"/>
    <n v="8314.8177099999994"/>
    <n v="-99011.56620999999"/>
    <n v="110703.25657"/>
    <m/>
    <m/>
    <s v="R"/>
    <s v="Arts, Entertainment and Recreation"/>
    <s v="92"/>
    <s v="GAMBLING AND BETTING ACTIVITIES"/>
    <s v="Medium-high"/>
    <n v="0"/>
    <n v="-44.321115550951284"/>
    <n v="-0.35327289704666281"/>
    <n v="-5.1155221895561738"/>
    <n v="0.60406176530070277"/>
    <x v="1"/>
    <n v="0"/>
    <n v="-8.4685416018834765"/>
    <n v="95.457310994152053"/>
    <n v="990.05847953216369"/>
    <n v="19.747793274853802"/>
    <x v="0"/>
    <s v="Exp&lt;25"/>
    <s v="Exp&lt;50"/>
    <s v="Decreased Export Intensity"/>
    <n v="0"/>
    <n v="0"/>
    <n v="-89.9363294032526"/>
    <n v="-2.2962382174135052"/>
    <n v="-92.70748507482071"/>
    <n v="-2.6183217165826189"/>
    <n v="-43.67656889320277"/>
    <s v="Yes"/>
    <s v="Yes"/>
    <s v="Yes"/>
    <x v="2"/>
    <s v="Declining"/>
    <n v="-87.567567567567579"/>
    <n v="-2.0848616091491752"/>
    <n v="-40.620159472781239"/>
    <s v="Yes"/>
    <s v="0.Reducing"/>
    <s v="Reducing"/>
    <n v="-313.15546415981203"/>
    <n v="-9.3141269136533311E-2"/>
    <n v="0.72243763073312584"/>
    <n v="-0.73900790647913783"/>
    <n v="0"/>
    <s v="0-10"/>
    <n v="-1.0229366176969441"/>
    <n v="12.62499677332249"/>
    <n v="5.2203558250783244"/>
    <n v="148.372972972973"/>
    <n v="1643.594594594595"/>
  </r>
  <r>
    <m/>
    <m/>
    <m/>
    <m/>
    <n v="1898"/>
    <s v="BWIN Poland SA, Warszawa"/>
    <m/>
    <m/>
    <m/>
    <m/>
    <m/>
    <n v="10333455"/>
    <n v="27214"/>
    <n v="5240302341"/>
    <s v="SA"/>
    <s v="9200"/>
    <s v="Działalność związana z grami losowymi i zakładami wzajemnymi"/>
    <m/>
    <s v="usługi"/>
    <m/>
    <n v="450"/>
    <s v="J"/>
    <x v="0"/>
    <n v="304065"/>
    <n v="-28200"/>
    <n v="-28321"/>
    <n v="-28321"/>
    <n v="2158"/>
    <n v="0"/>
    <n v="185"/>
    <n v="27449"/>
    <n v="38323"/>
    <n v="26973"/>
    <n v="11350"/>
    <n v="-39202"/>
    <n v="77526"/>
    <m/>
    <m/>
    <s v="R"/>
    <s v="Arts, Entertainment and Recreation"/>
    <s v="92"/>
    <s v="GAMBLING AND BETTING ACTIVITIES"/>
    <s v="Medium-high"/>
    <n v="0"/>
    <m/>
    <n v="-9.3141269136533311E-2"/>
    <n v="-0.73900790647913783"/>
    <n v="0.72243763073312584"/>
    <x v="1"/>
    <n v="0"/>
    <n v="-1.0229366176969441"/>
    <n v="148.372972972973"/>
    <n v="1643.594594594595"/>
    <n v="145.80000000000001"/>
    <x v="0"/>
    <s v="Exp&lt;25"/>
    <s v="Exp&lt;50"/>
    <s v="Decreased Export Intensity"/>
    <n v="0"/>
    <n v="0"/>
    <n v="-89.9363294032526"/>
    <n v="-2.2962382174135052"/>
    <n v="-92.70748507482071"/>
    <n v="-2.6183217165826189"/>
    <n v="-43.67656889320277"/>
    <s v="Yes"/>
    <s v="Yes"/>
    <s v="Yes"/>
    <x v="2"/>
    <s v="Declining"/>
    <n v="-87.567567567567579"/>
    <n v="-2.0848616091491752"/>
    <n v="-40.620159472781239"/>
    <s v="Yes"/>
    <s v="0.Reducing"/>
    <s v="Reducing"/>
    <n v="-313.15546415981203"/>
    <n v="-9.3141269136533311E-2"/>
    <n v="0.72243763073312584"/>
    <n v="-0.73900790647913783"/>
    <n v="0"/>
    <s v="0-10"/>
    <n v="-1.0229366176969441"/>
    <n v="12.62499677332249"/>
    <n v="5.2203558250783244"/>
    <n v="148.372972972973"/>
    <n v="1643.594594594595"/>
  </r>
  <r>
    <n v="1906"/>
    <n v="1287"/>
    <n v="1358"/>
    <n v="1784"/>
    <n v="1899"/>
    <s v="Alupol Pakaging Kęty sp. z o.o., Kęty"/>
    <m/>
    <m/>
    <m/>
    <n v="2009"/>
    <m/>
    <n v="120950881"/>
    <n v="331243"/>
    <n v="5492373493"/>
    <s v="sp. z o.o."/>
    <s v="1712"/>
    <s v="Produkcja papieru i tektury"/>
    <m/>
    <s v="produkcja"/>
    <m/>
    <n v="400"/>
    <s v="J"/>
    <x v="0"/>
    <n v="294032"/>
    <n v="36902"/>
    <n v="32112"/>
    <n v="26464"/>
    <n v="7918"/>
    <n v="83201"/>
    <n v="238"/>
    <n v="23764"/>
    <n v="346227"/>
    <n v="236572"/>
    <n v="109655"/>
    <n v="182678"/>
    <n v="163549"/>
    <m/>
    <m/>
    <s v="C"/>
    <s v="Manufacturing"/>
    <s v="17"/>
    <s v="MANUFACTURE OF PAPER AND PAPER PRODUCTS"/>
    <s v="Medium-high"/>
    <n v="0.28296579964085539"/>
    <m/>
    <n v="9.0003809109212601E-2"/>
    <n v="7.6435402207222433E-2"/>
    <n v="0.1448669243149148"/>
    <x v="1"/>
    <n v="0"/>
    <n v="0.52762493970718638"/>
    <n v="99.848739495798313"/>
    <n v="1235.4285714285711"/>
    <n v="994"/>
    <x v="4"/>
    <s v="Exp&gt;25"/>
    <s v="Exp&lt;50"/>
    <s v="Increased Export Intensity"/>
    <n v="1"/>
    <n v="5.7506145425345878E-2"/>
    <n v="43.434728192849761"/>
    <n v="0.36070988993434838"/>
    <n v="3.938208835398378"/>
    <n v="3.8626390765236003E-2"/>
    <n v="9.4368486765156856"/>
    <s v="No"/>
    <s v="Yes"/>
    <s v="No"/>
    <x v="0"/>
    <s v="Growing"/>
    <n v="-0.42016806722689082"/>
    <n v="-4.2105325363435142E-3"/>
    <n v="-0.1052079310169929"/>
    <s v="No"/>
    <s v="0.Reducing"/>
    <s v="Reducing"/>
    <n v="544.08197709463548"/>
    <n v="9.0003809109212601E-2"/>
    <n v="0.1448669243149148"/>
    <n v="7.6435402207222433E-2"/>
    <n v="0.28296579964085539"/>
    <s v="25-50"/>
    <n v="0.52762493970718638"/>
    <n v="12.591443883935209"/>
    <n v="5.472270673671475"/>
    <n v="99.848739495798313"/>
    <n v="1235.4285714285711"/>
  </r>
  <r>
    <n v="1906"/>
    <n v="1287"/>
    <n v="1358"/>
    <n v="1784"/>
    <n v="1899"/>
    <s v="Alupol Pakaging Kęty sp. z o.o., Kęty"/>
    <m/>
    <m/>
    <m/>
    <n v="2009"/>
    <m/>
    <n v="120950881"/>
    <n v="331243"/>
    <n v="5492373493"/>
    <s v="sp. z o.o."/>
    <s v="1712"/>
    <s v="Produkcja papieru i tektury"/>
    <m/>
    <s v="produkcja"/>
    <m/>
    <n v="400"/>
    <s v="J"/>
    <x v="1"/>
    <n v="307213"/>
    <n v="47411"/>
    <n v="47009"/>
    <n v="38608"/>
    <n v="9237"/>
    <n v="81658"/>
    <n v="240"/>
    <n v="19246"/>
    <n v="350875"/>
    <n v="249823"/>
    <n v="101052"/>
    <n v="216298"/>
    <n v="134577"/>
    <m/>
    <m/>
    <s v="C"/>
    <s v="Manufacturing"/>
    <s v="17"/>
    <s v="MANUFACTURE OF PAPER AND PAPER PRODUCTS"/>
    <s v="Medium-high"/>
    <n v="0.26580255392838192"/>
    <n v="4.4828454045818136"/>
    <n v="0.1256717651922282"/>
    <n v="0.1100334877092982"/>
    <n v="0.17849448446125249"/>
    <x v="1"/>
    <n v="0"/>
    <n v="0.61645315283220525"/>
    <n v="80.191666666666663"/>
    <n v="1280.054166666667"/>
    <n v="1040.929166666667"/>
    <x v="4"/>
    <s v="Exp&gt;25"/>
    <s v="Exp&lt;50"/>
    <s v="Increased Export Intensity"/>
    <n v="1"/>
    <n v="5.7506145425345878E-2"/>
    <n v="43.434728192849761"/>
    <n v="0.36070988993434838"/>
    <n v="3.938208835398378"/>
    <n v="3.8626390765236003E-2"/>
    <n v="9.4368486765156856"/>
    <s v="No"/>
    <s v="Yes"/>
    <s v="No"/>
    <x v="0"/>
    <s v="Growing"/>
    <n v="-0.42016806722689082"/>
    <n v="-4.2105325363435142E-3"/>
    <n v="-0.1052079310169929"/>
    <s v="No"/>
    <s v="0.Reducing"/>
    <s v="Reducing"/>
    <n v="544.08197709463548"/>
    <n v="9.0003809109212601E-2"/>
    <n v="0.1448669243149148"/>
    <n v="7.6435402207222433E-2"/>
    <n v="0.28296579964085539"/>
    <s v="25-50"/>
    <n v="0.52762493970718638"/>
    <n v="12.591443883935209"/>
    <n v="5.472270673671475"/>
    <n v="99.848739495798313"/>
    <n v="1235.4285714285711"/>
  </r>
  <r>
    <n v="1906"/>
    <n v="1287"/>
    <n v="1358"/>
    <n v="1784"/>
    <n v="1899"/>
    <s v="Alupol Pakaging Kęty sp. z o.o., Kęty"/>
    <m/>
    <m/>
    <m/>
    <n v="2009"/>
    <m/>
    <n v="120950881"/>
    <n v="331243"/>
    <n v="5492373493"/>
    <s v="sp. z o.o."/>
    <s v="1712"/>
    <s v="Produkcja papieru i tektury"/>
    <m/>
    <s v="produkcja"/>
    <m/>
    <n v="400"/>
    <s v="J"/>
    <x v="4"/>
    <n v="421744"/>
    <n v="167367"/>
    <n v="164661"/>
    <n v="159385"/>
    <n v="8918"/>
    <n v="143592"/>
    <n v="237"/>
    <n v="24741"/>
    <n v="391050"/>
    <n v="236481"/>
    <n v="154569"/>
    <n v="293503"/>
    <n v="97547"/>
    <m/>
    <m/>
    <s v="C"/>
    <s v="Manufacturing"/>
    <s v="17"/>
    <s v="MANUFACTURE OF PAPER AND PAPER PRODUCTS"/>
    <s v="Medium-high"/>
    <n v="0.34047194506620132"/>
    <n v="-30.792999614371631"/>
    <n v="0.37791883227740047"/>
    <n v="0.40758215062012532"/>
    <n v="0.54304385304409153"/>
    <x v="1"/>
    <n v="0"/>
    <n v="0.75055108042449814"/>
    <n v="104.39240506329109"/>
    <n v="1779.510548523207"/>
    <n v="997.81012658227849"/>
    <x v="4"/>
    <s v="Exp&gt;25"/>
    <s v="Exp&lt;50"/>
    <s v="Increased Export Intensity"/>
    <n v="1"/>
    <n v="5.7506145425345878E-2"/>
    <n v="43.434728192849761"/>
    <n v="0.36070988993434838"/>
    <n v="3.938208835398378"/>
    <n v="3.8626390765236003E-2"/>
    <n v="9.4368486765156856"/>
    <s v="No"/>
    <s v="Yes"/>
    <s v="No"/>
    <x v="0"/>
    <s v="Growing"/>
    <n v="-0.42016806722689082"/>
    <n v="-4.2105325363435142E-3"/>
    <n v="-0.1052079310169929"/>
    <s v="No"/>
    <s v="0.Reducing"/>
    <s v="Reducing"/>
    <n v="544.08197709463548"/>
    <n v="9.0003809109212601E-2"/>
    <n v="0.1448669243149148"/>
    <n v="7.6435402207222433E-2"/>
    <n v="0.28296579964085539"/>
    <s v="25-50"/>
    <n v="0.52762493970718638"/>
    <n v="12.591443883935209"/>
    <n v="5.472270673671475"/>
    <n v="99.848739495798313"/>
    <n v="1235.4285714285711"/>
  </r>
  <r>
    <n v="1906"/>
    <n v="1287"/>
    <n v="1358"/>
    <n v="1784"/>
    <n v="1899"/>
    <s v="Alupol Pakaging Kęty sp. z o.o., Kęty"/>
    <m/>
    <m/>
    <m/>
    <n v="2009"/>
    <m/>
    <n v="120950881"/>
    <n v="331243"/>
    <n v="5492373493"/>
    <s v="sp. z o.o."/>
    <s v="1712"/>
    <s v="Produkcja papieru i tektury"/>
    <m/>
    <s v="produkcja"/>
    <m/>
    <n v="400"/>
    <s v="J"/>
    <x v="2"/>
    <n v="474536"/>
    <n v="174951"/>
    <n v="174170"/>
    <n v="165572"/>
    <n v="8842"/>
    <n v="81715"/>
    <n v="243"/>
    <n v="18278"/>
    <n v="393779"/>
    <n v="245792"/>
    <n v="147987"/>
    <n v="295512"/>
    <n v="98267"/>
    <m/>
    <m/>
    <s v="C"/>
    <s v="Manufacturing"/>
    <s v="17"/>
    <s v="MANUFACTURE OF PAPER AND PAPER PRODUCTS"/>
    <s v="Medium-high"/>
    <n v="0.17219979095368951"/>
    <n v="54.464817569569"/>
    <n v="0.34891346494259662"/>
    <n v="0.4204693495590166"/>
    <n v="0.56028858388153446"/>
    <x v="1"/>
    <n v="0"/>
    <n v="0.75045139532580463"/>
    <n v="75.218106995884767"/>
    <n v="1952.82304526749"/>
    <n v="1011.489711934156"/>
    <x v="1"/>
    <s v="Exp&gt;25"/>
    <s v="Exp&lt;50"/>
    <s v="Increased Export Intensity"/>
    <n v="1"/>
    <n v="5.7506145425345878E-2"/>
    <n v="43.434728192849761"/>
    <n v="0.36070988993434838"/>
    <n v="3.938208835398378"/>
    <n v="3.8626390765236003E-2"/>
    <n v="9.4368486765156856"/>
    <s v="No"/>
    <s v="Yes"/>
    <s v="No"/>
    <x v="0"/>
    <s v="Growing"/>
    <n v="-0.42016806722689082"/>
    <n v="-4.2105325363435142E-3"/>
    <n v="-0.1052079310169929"/>
    <s v="No"/>
    <s v="0.Reducing"/>
    <s v="Reducing"/>
    <n v="544.08197709463548"/>
    <n v="9.0003809109212601E-2"/>
    <n v="0.1448669243149148"/>
    <n v="7.6435402207222433E-2"/>
    <n v="0.28296579964085539"/>
    <s v="25-50"/>
    <n v="0.52762493970718638"/>
    <n v="12.591443883935209"/>
    <n v="5.472270673671475"/>
    <n v="99.848739495798313"/>
    <n v="1235.4285714285711"/>
  </r>
  <r>
    <n v="1906"/>
    <n v="1287"/>
    <n v="1358"/>
    <n v="1784"/>
    <n v="1899"/>
    <s v="Alupol Pakaging Kęty sp. z o.o., Kęty"/>
    <m/>
    <m/>
    <m/>
    <n v="2009"/>
    <m/>
    <n v="120950881"/>
    <n v="331243"/>
    <n v="5492373493"/>
    <s v="sp. z o.o."/>
    <s v="1712"/>
    <s v="Produkcja papieru i tektury"/>
    <m/>
    <s v="produkcja"/>
    <m/>
    <n v="400"/>
    <s v="J"/>
    <x v="3"/>
    <n v="609395"/>
    <n v="217927"/>
    <n v="213892"/>
    <n v="207082"/>
    <n v="9026"/>
    <n v="110021"/>
    <n v="237"/>
    <n v="19563"/>
    <n v="431161"/>
    <n v="239202"/>
    <n v="191959"/>
    <n v="353014"/>
    <n v="78147"/>
    <m/>
    <m/>
    <s v="C"/>
    <s v="Manufacturing"/>
    <s v="17"/>
    <s v="MANUFACTURE OF PAPER AND PAPER PRODUCTS"/>
    <s v="Medium-high"/>
    <n v="0.18054135659137341"/>
    <n v="28.41912942326821"/>
    <n v="0.33981571886871398"/>
    <n v="0.48028926549479201"/>
    <n v="0.58661129586928562"/>
    <x v="1"/>
    <n v="0"/>
    <n v="0.81875215986603611"/>
    <n v="82.544303797468359"/>
    <n v="2571.2869198312242"/>
    <n v="1009.291139240506"/>
    <x v="1"/>
    <s v="Exp&gt;25"/>
    <s v="Exp&lt;50"/>
    <s v="Increased Export Intensity"/>
    <n v="1"/>
    <n v="5.7506145425345878E-2"/>
    <n v="43.434728192849761"/>
    <n v="0.36070988993434838"/>
    <n v="3.938208835398378"/>
    <n v="3.8626390765236003E-2"/>
    <n v="9.4368486765156856"/>
    <s v="No"/>
    <s v="Yes"/>
    <s v="No"/>
    <x v="0"/>
    <s v="Growing"/>
    <n v="-0.42016806722689082"/>
    <n v="-4.2105325363435142E-3"/>
    <n v="-0.1052079310169929"/>
    <s v="No"/>
    <s v="0.Reducing"/>
    <s v="Reducing"/>
    <n v="544.08197709463548"/>
    <n v="9.0003809109212601E-2"/>
    <n v="0.1448669243149148"/>
    <n v="7.6435402207222433E-2"/>
    <n v="0.28296579964085539"/>
    <s v="25-50"/>
    <n v="0.52762493970718638"/>
    <n v="12.591443883935209"/>
    <n v="5.472270673671475"/>
    <n v="99.848739495798313"/>
    <n v="1235.4285714285711"/>
  </r>
  <r>
    <n v="1921"/>
    <n v="1966"/>
    <n v="1764"/>
    <n v="1905"/>
    <n v="1900"/>
    <s v="Gdańsk Transport Company SA, Sopot"/>
    <m/>
    <m/>
    <m/>
    <n v="2001"/>
    <m/>
    <n v="191049080"/>
    <n v="18489"/>
    <n v="5831092438"/>
    <s v="SA"/>
    <s v="4211"/>
    <s v="Roboty związane z budową dróg i autostrad"/>
    <m/>
    <s v="budownictwo"/>
    <m/>
    <n v="400"/>
    <s v="J"/>
    <x v="1"/>
    <n v="286411"/>
    <n v="149473"/>
    <n v="455946"/>
    <n v="369134"/>
    <n v="221"/>
    <n v="0"/>
    <n v="8"/>
    <n v="1468"/>
    <n v="7609904"/>
    <n v="5869768"/>
    <n v="1740136"/>
    <n v="1363631"/>
    <n v="6246273"/>
    <m/>
    <m/>
    <s v="F"/>
    <s v="Construction"/>
    <s v="42"/>
    <s v="CIVIL ENGINEERING WORKS"/>
    <s v="Low"/>
    <n v="0"/>
    <n v="-5.6468084545646224"/>
    <n v="1.288826197317841"/>
    <n v="4.8507050811679088E-2"/>
    <n v="0.27069933141737018"/>
    <x v="1"/>
    <n v="0"/>
    <n v="0.17919161660909261"/>
    <n v="183.5"/>
    <n v="35801.375"/>
    <n v="733721"/>
    <x v="0"/>
    <s v="Exp&lt;25"/>
    <s v="Exp&lt;50"/>
    <s v="Decreased Export Intensity"/>
    <n v="0"/>
    <n v="0"/>
    <n v="37.880494939911443"/>
    <n v="0.32121714529665718"/>
    <n v="-8.6597869629371008E-2"/>
    <n v="-8.6635387245692641E-4"/>
    <n v="8.3616747270748313"/>
    <s v="Yes"/>
    <s v="Yes"/>
    <s v="Yes"/>
    <x v="3"/>
    <s v="Declining"/>
    <n v="28.571428571428569"/>
    <n v="0.25131442828090628"/>
    <n v="6.4844316803015936"/>
    <s v="No"/>
    <s v="2.Hiring"/>
    <s v="Hiring"/>
    <n v="3139.7619047619082"/>
    <n v="0.90289966793168885"/>
    <n v="0.220473321374273"/>
    <n v="3.7854919653407128E-2"/>
    <n v="0"/>
    <s v="0-10"/>
    <n v="0.17169841420017001"/>
    <n v="12.623308209237249"/>
    <n v="1.945910149055313"/>
    <n v="170.42857142857139"/>
    <n v="43364.571428571428"/>
  </r>
  <r>
    <n v="1921"/>
    <n v="1966"/>
    <n v="1764"/>
    <n v="1905"/>
    <n v="1900"/>
    <s v="Gdańsk Transport Company SA, Sopot"/>
    <m/>
    <m/>
    <m/>
    <n v="2001"/>
    <m/>
    <n v="191049080"/>
    <n v="18489"/>
    <n v="5831092438"/>
    <s v="SA"/>
    <s v="4211"/>
    <s v="Roboty związane z budową dróg i autostrad"/>
    <m/>
    <s v="budownictwo"/>
    <m/>
    <n v="400"/>
    <s v="J"/>
    <x v="0"/>
    <n v="303552"/>
    <n v="166241"/>
    <n v="338421"/>
    <n v="274077"/>
    <n v="183"/>
    <n v="0"/>
    <n v="7"/>
    <n v="1193"/>
    <n v="7240195"/>
    <n v="5684878"/>
    <n v="1555317"/>
    <n v="1243130"/>
    <n v="5997065"/>
    <m/>
    <m/>
    <s v="F"/>
    <s v="Construction"/>
    <s v="42"/>
    <s v="CIVIL ENGINEERING WORKS"/>
    <s v="Low"/>
    <n v="0"/>
    <m/>
    <n v="0.90289966793168885"/>
    <n v="3.7854919653407128E-2"/>
    <n v="0.220473321374273"/>
    <x v="1"/>
    <n v="0"/>
    <n v="0.17169841420017001"/>
    <n v="170.42857142857139"/>
    <n v="43364.571428571428"/>
    <n v="812125.42857142852"/>
    <x v="0"/>
    <s v="Exp&lt;25"/>
    <s v="Exp&lt;50"/>
    <s v="Decreased Export Intensity"/>
    <n v="0"/>
    <n v="0"/>
    <n v="37.880494939911443"/>
    <n v="0.32121714529665718"/>
    <n v="-8.6597869629371008E-2"/>
    <n v="-8.6635387245692641E-4"/>
    <n v="8.3616747270748313"/>
    <s v="Yes"/>
    <s v="Yes"/>
    <s v="Yes"/>
    <x v="3"/>
    <s v="Declining"/>
    <n v="28.571428571428569"/>
    <n v="0.25131442828090628"/>
    <n v="6.4844316803015936"/>
    <s v="No"/>
    <s v="2.Hiring"/>
    <s v="Hiring"/>
    <n v="3139.7619047619082"/>
    <n v="0.90289966793168885"/>
    <n v="0.220473321374273"/>
    <n v="3.7854919653407128E-2"/>
    <n v="0"/>
    <s v="0-10"/>
    <n v="0.17169841420017001"/>
    <n v="12.623308209237249"/>
    <n v="1.945910149055313"/>
    <n v="170.42857142857139"/>
    <n v="43364.571428571428"/>
  </r>
  <r>
    <n v="1921"/>
    <n v="1966"/>
    <n v="1764"/>
    <n v="1905"/>
    <n v="1900"/>
    <s v="Gdańsk Transport Company SA, Sopot"/>
    <m/>
    <m/>
    <m/>
    <n v="2001"/>
    <m/>
    <n v="191049080"/>
    <n v="18489"/>
    <n v="5831092438"/>
    <s v="SA"/>
    <s v="4211"/>
    <s v="Roboty związane z budową dróg i autostrad"/>
    <m/>
    <s v="budownictwo"/>
    <m/>
    <n v="400"/>
    <s v="J"/>
    <x v="2"/>
    <n v="335631"/>
    <n v="188068"/>
    <n v="363240"/>
    <n v="294228"/>
    <n v="241"/>
    <n v="0"/>
    <n v="8"/>
    <n v="1704"/>
    <n v="7315530"/>
    <n v="5473642"/>
    <n v="1841888"/>
    <n v="1459229"/>
    <n v="5856301"/>
    <m/>
    <m/>
    <s v="F"/>
    <s v="Construction"/>
    <s v="42"/>
    <s v="CIVIL ENGINEERING WORKS"/>
    <s v="Low"/>
    <n v="0"/>
    <n v="17.185094147920289"/>
    <n v="0.87664131144024238"/>
    <n v="4.0219642322565828E-2"/>
    <n v="0.20163250593292761"/>
    <x v="1"/>
    <n v="0"/>
    <n v="0.19947003156299001"/>
    <n v="213"/>
    <n v="41953.875"/>
    <n v="684205.25"/>
    <x v="0"/>
    <s v="Exp&lt;25"/>
    <s v="Exp&lt;50"/>
    <s v="Decreased Export Intensity"/>
    <n v="0"/>
    <n v="0"/>
    <n v="37.880494939911443"/>
    <n v="0.32121714529665718"/>
    <n v="-8.6597869629371008E-2"/>
    <n v="-8.6635387245692641E-4"/>
    <n v="8.3616747270748313"/>
    <s v="Yes"/>
    <s v="Yes"/>
    <s v="Yes"/>
    <x v="3"/>
    <s v="Declining"/>
    <n v="28.571428571428569"/>
    <n v="0.25131442828090628"/>
    <n v="6.4844316803015936"/>
    <s v="No"/>
    <s v="2.Hiring"/>
    <s v="Hiring"/>
    <n v="3139.7619047619082"/>
    <n v="0.90289966793168885"/>
    <n v="0.220473321374273"/>
    <n v="3.7854919653407128E-2"/>
    <n v="0"/>
    <s v="0-10"/>
    <n v="0.17169841420017001"/>
    <n v="12.623308209237249"/>
    <n v="1.945910149055313"/>
    <n v="170.42857142857139"/>
    <n v="43364.571428571428"/>
  </r>
  <r>
    <n v="1921"/>
    <n v="1966"/>
    <n v="1764"/>
    <n v="1905"/>
    <n v="1900"/>
    <s v="Gdańsk Transport Company SA, Sopot"/>
    <m/>
    <m/>
    <m/>
    <n v="2001"/>
    <m/>
    <n v="191049080"/>
    <n v="18489"/>
    <n v="5831092438"/>
    <s v="SA"/>
    <s v="4211"/>
    <s v="Roboty związane z budową dróg i autostrad"/>
    <m/>
    <s v="budownictwo"/>
    <m/>
    <n v="400"/>
    <s v="J"/>
    <x v="3"/>
    <n v="398555"/>
    <n v="206818"/>
    <n v="432146"/>
    <n v="349979"/>
    <n v="206"/>
    <n v="0"/>
    <n v="8"/>
    <n v="1878"/>
    <n v="7182485"/>
    <n v="5152634"/>
    <n v="2029851"/>
    <n v="1573878"/>
    <n v="5608607"/>
    <m/>
    <m/>
    <s v="F"/>
    <s v="Construction"/>
    <s v="42"/>
    <s v="CIVIL ENGINEERING WORKS"/>
    <s v="Low"/>
    <n v="0"/>
    <n v="18.747970241127909"/>
    <n v="0.87811970744313839"/>
    <n v="4.8726728980290249E-2"/>
    <n v="0.2223672991172124"/>
    <x v="1"/>
    <n v="0"/>
    <n v="0.2191272240735623"/>
    <n v="234.75"/>
    <n v="49819.375"/>
    <n v="644079.25"/>
    <x v="0"/>
    <s v="Exp&lt;25"/>
    <s v="Exp&lt;50"/>
    <s v="Decreased Export Intensity"/>
    <n v="0"/>
    <n v="0"/>
    <n v="37.880494939911443"/>
    <n v="0.32121714529665718"/>
    <n v="-8.6597869629371008E-2"/>
    <n v="-8.6635387245692641E-4"/>
    <n v="8.3616747270748313"/>
    <s v="Yes"/>
    <s v="Yes"/>
    <s v="Yes"/>
    <x v="3"/>
    <s v="Declining"/>
    <n v="28.571428571428569"/>
    <n v="0.25131442828090628"/>
    <n v="6.4844316803015936"/>
    <s v="No"/>
    <s v="2.Hiring"/>
    <s v="Hiring"/>
    <n v="3139.7619047619082"/>
    <n v="0.90289966793168885"/>
    <n v="0.220473321374273"/>
    <n v="3.7854919653407128E-2"/>
    <n v="0"/>
    <s v="0-10"/>
    <n v="0.17169841420017001"/>
    <n v="12.623308209237249"/>
    <n v="1.945910149055313"/>
    <n v="170.42857142857139"/>
    <n v="43364.571428571428"/>
  </r>
  <r>
    <n v="1921"/>
    <n v="1966"/>
    <n v="1764"/>
    <n v="1905"/>
    <n v="1900"/>
    <s v="Gdańsk Transport Company SA, Sopot"/>
    <m/>
    <m/>
    <m/>
    <n v="2001"/>
    <m/>
    <n v="191049080"/>
    <n v="18489"/>
    <n v="5831092438"/>
    <s v="SA"/>
    <s v="4211"/>
    <s v="Roboty związane z budową dróg i autostrad"/>
    <m/>
    <s v="budownictwo"/>
    <m/>
    <n v="400"/>
    <s v="J"/>
    <x v="4"/>
    <n v="418539"/>
    <n v="208703"/>
    <n v="297071"/>
    <n v="240458"/>
    <n v="286"/>
    <n v="0"/>
    <n v="9"/>
    <n v="2233"/>
    <n v="6378241"/>
    <n v="4233737"/>
    <n v="2144504"/>
    <n v="1566162"/>
    <n v="4812079"/>
    <m/>
    <m/>
    <s v="F"/>
    <s v="Construction"/>
    <s v="42"/>
    <s v="CIVIL ENGINEERING WORKS"/>
    <s v="Low"/>
    <n v="0"/>
    <n v="5.0141134849644331"/>
    <n v="0.57451754794654741"/>
    <n v="3.7699735710833127E-2"/>
    <n v="0.15353328710567621"/>
    <x v="1"/>
    <n v="0"/>
    <n v="0.24554763609590791"/>
    <n v="248.11111111111109"/>
    <n v="46504.333333333343"/>
    <n v="470415.22222222219"/>
    <x v="0"/>
    <s v="Exp&lt;25"/>
    <s v="Exp&lt;50"/>
    <s v="Decreased Export Intensity"/>
    <n v="0"/>
    <n v="0"/>
    <n v="37.880494939911443"/>
    <n v="0.32121714529665718"/>
    <n v="-8.6597869629371008E-2"/>
    <n v="-8.6635387245692641E-4"/>
    <n v="8.3616747270748313"/>
    <s v="Yes"/>
    <s v="Yes"/>
    <s v="Yes"/>
    <x v="3"/>
    <s v="Declining"/>
    <n v="28.571428571428569"/>
    <n v="0.25131442828090628"/>
    <n v="6.4844316803015936"/>
    <s v="No"/>
    <s v="2.Hiring"/>
    <s v="Hiring"/>
    <n v="3139.7619047619082"/>
    <n v="0.90289966793168885"/>
    <n v="0.220473321374273"/>
    <n v="3.7854919653407128E-2"/>
    <n v="0"/>
    <s v="0-10"/>
    <n v="0.17169841420017001"/>
    <n v="12.623308209237249"/>
    <n v="1.945910149055313"/>
    <n v="170.42857142857139"/>
    <n v="43364.571428571428"/>
  </r>
  <r>
    <m/>
    <m/>
    <m/>
    <n v="1985"/>
    <n v="1901"/>
    <s v="Auto Wimar Centrum sp.z o.o., Michałowice"/>
    <m/>
    <m/>
    <m/>
    <m/>
    <m/>
    <s v="017193483"/>
    <n v="88538"/>
    <n v="5242385555"/>
    <s v="sp. z o.o."/>
    <s v="4511"/>
    <s v="Sprzedaż hurtowa i detaliczna samochodów osobowych i furgonetek"/>
    <m/>
    <s v="motoryzacja"/>
    <m/>
    <n v="400"/>
    <s v="J"/>
    <x v="2"/>
    <n v="252411.27991000001"/>
    <n v="4092.7252100000001"/>
    <n v="3567.1720500000001"/>
    <n v="3065.6530499999999"/>
    <n v="1534.53163"/>
    <n v="0"/>
    <n v="100"/>
    <n v="11500.926100000001"/>
    <n v="53923.825649999999"/>
    <n v="16774.919730000001"/>
    <n v="37148.905919999997"/>
    <n v="21078.10815"/>
    <n v="32845.71749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7.1855712201248529"/>
    <n v="1.214546771084514E-2"/>
    <n v="5.6851549626653758E-2"/>
    <n v="0.14544251448866391"/>
    <x v="1"/>
    <n v="0"/>
    <n v="0.39088673505493388"/>
    <n v="115.009261"/>
    <n v="2524.1127990999998"/>
    <n v="167.74919729999999"/>
    <x v="0"/>
    <s v="Exp&lt;25"/>
    <s v="Exp&lt;50"/>
    <s v="Decreased Export Intensity"/>
    <n v="0"/>
    <n v="0"/>
    <n v="6.3270842452460156"/>
    <n v="6.1349857548201207E-2"/>
    <n v="-22.951388228082589"/>
    <n v="-0.26073364162091289"/>
    <n v="1.545568693201971"/>
    <s v="Yes"/>
    <s v="No"/>
    <s v="No"/>
    <x v="3"/>
    <s v="Declining"/>
    <n v="-18.18181818181818"/>
    <n v="-0.20067069546215149"/>
    <n v="-4.8930058442970834"/>
    <s v="No"/>
    <s v="0.Reducing"/>
    <s v="Reducing"/>
    <n v="826.44835947474712"/>
    <n v="8.451873745811132E-3"/>
    <n v="0.14079481831155999"/>
    <n v="2.4626994642548531E-2"/>
    <n v="0"/>
    <s v="0-10"/>
    <n v="0.17491406955085739"/>
    <n v="12.62308087473332"/>
    <n v="4.7004803657924166"/>
    <n v="99.56842663636364"/>
    <n v="2758.9363636363641"/>
  </r>
  <r>
    <m/>
    <m/>
    <m/>
    <n v="1985"/>
    <n v="1901"/>
    <s v="Auto Wimar Centrum sp.z o.o., Michałowice"/>
    <m/>
    <m/>
    <m/>
    <m/>
    <m/>
    <s v="017193483"/>
    <n v="88538"/>
    <n v="5242385555"/>
    <s v="sp. z o.o."/>
    <s v="4511"/>
    <s v="Sprzedaż hurtowa i detaliczna samochodów osobowych i furgonetek"/>
    <m/>
    <s v="motoryzacja"/>
    <m/>
    <n v="400"/>
    <s v="J"/>
    <x v="3"/>
    <n v="258728"/>
    <n v="7033.0840900000003"/>
    <n v="5420.0406999999996"/>
    <n v="3956.1507000000001"/>
    <n v="1330.5162"/>
    <n v="0"/>
    <n v="91"/>
    <n v="13538.0242"/>
    <n v="75729.240760000001"/>
    <n v="18050.108990000001"/>
    <n v="57679.13177"/>
    <n v="21999.605800000001"/>
    <n v="53729.634960000003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5025506357133849"/>
    <n v="1.5290771389258219E-2"/>
    <n v="5.2240728420053423E-2"/>
    <n v="0.17982825401353331"/>
    <x v="1"/>
    <n v="0"/>
    <n v="0.29050345123254079"/>
    <n v="148.76949670329671"/>
    <n v="2843.164835164835"/>
    <n v="198.35284604395599"/>
    <x v="0"/>
    <s v="Exp&lt;25"/>
    <s v="Exp&lt;50"/>
    <s v="Decreased Export Intensity"/>
    <n v="0"/>
    <n v="0"/>
    <n v="6.3270842452460156"/>
    <n v="6.1349857548201207E-2"/>
    <n v="-22.951388228082589"/>
    <n v="-0.26073364162091289"/>
    <n v="1.545568693201971"/>
    <s v="Yes"/>
    <s v="No"/>
    <s v="No"/>
    <x v="3"/>
    <s v="Declining"/>
    <n v="-18.18181818181818"/>
    <n v="-0.20067069546215149"/>
    <n v="-4.8930058442970834"/>
    <s v="No"/>
    <s v="0.Reducing"/>
    <s v="Reducing"/>
    <n v="826.44835947474712"/>
    <n v="8.451873745811132E-3"/>
    <n v="0.14079481831155999"/>
    <n v="2.4626994642548531E-2"/>
    <n v="0"/>
    <s v="0-10"/>
    <n v="0.17491406955085739"/>
    <n v="12.62308087473332"/>
    <n v="4.7004803657924166"/>
    <n v="99.56842663636364"/>
    <n v="2758.9363636363641"/>
  </r>
  <r>
    <m/>
    <m/>
    <m/>
    <n v="1985"/>
    <n v="1901"/>
    <s v="Auto Wimar Centrum sp.z o.o., Michałowice"/>
    <m/>
    <m/>
    <m/>
    <m/>
    <m/>
    <s v="017193483"/>
    <n v="88538"/>
    <n v="5242385555"/>
    <s v="sp. z o.o."/>
    <s v="4511"/>
    <s v="Sprzedaż hurtowa i detaliczna samochodów osobowych i furgonetek"/>
    <m/>
    <s v="motoryzacja"/>
    <m/>
    <n v="400"/>
    <s v="J"/>
    <x v="1"/>
    <n v="271952.62981000001"/>
    <n v="3986.1857500000001"/>
    <n v="3322.9655899999998"/>
    <n v="2618.1105899999998"/>
    <n v="1491.4425200000001"/>
    <n v="0"/>
    <n v="110"/>
    <n v="9392.91302"/>
    <n v="88443.568589999995"/>
    <n v="16924.540270000001"/>
    <n v="71519.028319999998"/>
    <n v="20361.2971"/>
    <n v="68082.27148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10.38950128672775"/>
    <n v="9.6270831866165276E-3"/>
    <n v="2.9602046047427579E-2"/>
    <n v="0.12858270163937641"/>
    <x v="1"/>
    <n v="0"/>
    <n v="0.23021795054866409"/>
    <n v="85.390118363636361"/>
    <n v="2472.2966346363642"/>
    <n v="153.85945699999999"/>
    <x v="0"/>
    <s v="Exp&lt;25"/>
    <s v="Exp&lt;50"/>
    <s v="Decreased Export Intensity"/>
    <n v="0"/>
    <n v="0"/>
    <n v="6.3270842452460156"/>
    <n v="6.1349857548201207E-2"/>
    <n v="-22.951388228082589"/>
    <n v="-0.26073364162091289"/>
    <n v="1.545568693201971"/>
    <s v="Yes"/>
    <s v="No"/>
    <s v="No"/>
    <x v="3"/>
    <s v="Declining"/>
    <n v="-18.18181818181818"/>
    <n v="-0.20067069546215149"/>
    <n v="-4.8930058442970834"/>
    <s v="No"/>
    <s v="0.Reducing"/>
    <s v="Reducing"/>
    <n v="826.44835947474712"/>
    <n v="8.451873745811132E-3"/>
    <n v="0.14079481831155999"/>
    <n v="2.4626994642548531E-2"/>
    <n v="0"/>
    <s v="0-10"/>
    <n v="0.17491406955085739"/>
    <n v="12.62308087473332"/>
    <n v="4.7004803657924166"/>
    <n v="99.56842663636364"/>
    <n v="2758.9363636363641"/>
  </r>
  <r>
    <m/>
    <m/>
    <m/>
    <n v="1985"/>
    <n v="1901"/>
    <s v="Auto Wimar Centrum sp.z o.o., Michałowice"/>
    <m/>
    <m/>
    <m/>
    <m/>
    <m/>
    <s v="017193483"/>
    <n v="88538"/>
    <n v="5242385555"/>
    <s v="sp. z o.o."/>
    <s v="4511"/>
    <s v="Sprzedaż hurtowa i detaliczna samochodów osobowych i furgonetek"/>
    <m/>
    <s v="motoryzacja"/>
    <m/>
    <n v="400"/>
    <s v="J"/>
    <x v="0"/>
    <n v="303483"/>
    <n v="4280"/>
    <n v="3247"/>
    <n v="2565"/>
    <n v="1065"/>
    <n v="0"/>
    <n v="110"/>
    <n v="10952.52693"/>
    <n v="104154"/>
    <n v="17770"/>
    <n v="86708"/>
    <n v="18218"/>
    <n v="8626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8.451873745811132E-3"/>
    <n v="2.4626994642548531E-2"/>
    <n v="0.14079481831155999"/>
    <x v="1"/>
    <n v="0"/>
    <n v="0.17491406955085739"/>
    <n v="99.56842663636364"/>
    <n v="2758.9363636363641"/>
    <n v="161.5454545454545"/>
    <x v="0"/>
    <s v="Exp&lt;25"/>
    <s v="Exp&lt;50"/>
    <s v="Decreased Export Intensity"/>
    <n v="0"/>
    <n v="0"/>
    <n v="6.3270842452460156"/>
    <n v="6.1349857548201207E-2"/>
    <n v="-22.951388228082589"/>
    <n v="-0.26073364162091289"/>
    <n v="1.545568693201971"/>
    <s v="Yes"/>
    <s v="No"/>
    <s v="No"/>
    <x v="3"/>
    <s v="Declining"/>
    <n v="-18.18181818181818"/>
    <n v="-0.20067069546215149"/>
    <n v="-4.8930058442970834"/>
    <s v="No"/>
    <s v="0.Reducing"/>
    <s v="Reducing"/>
    <n v="826.44835947474712"/>
    <n v="8.451873745811132E-3"/>
    <n v="0.14079481831155999"/>
    <n v="2.4626994642548531E-2"/>
    <n v="0"/>
    <s v="0-10"/>
    <n v="0.17491406955085739"/>
    <n v="12.62308087473332"/>
    <n v="4.7004803657924166"/>
    <n v="99.56842663636364"/>
    <n v="2758.9363636363641"/>
  </r>
  <r>
    <m/>
    <m/>
    <m/>
    <n v="1985"/>
    <n v="1901"/>
    <s v="Auto Wimar Centrum sp.z o.o., Michałowice"/>
    <m/>
    <m/>
    <m/>
    <m/>
    <m/>
    <s v="017193483"/>
    <n v="88538"/>
    <n v="5242385555"/>
    <s v="sp. z o.o."/>
    <s v="4511"/>
    <s v="Sprzedaż hurtowa i detaliczna samochodów osobowych i furgonetek"/>
    <m/>
    <s v="motoryzacja"/>
    <m/>
    <n v="400"/>
    <s v="J"/>
    <x v="4"/>
    <n v="322684.62508000003"/>
    <n v="6082.0522199999996"/>
    <n v="3723.1729099999998"/>
    <n v="2947.48891"/>
    <n v="1647.3034"/>
    <n v="0"/>
    <n v="90"/>
    <n v="15762.19851"/>
    <n v="61901.479270000003"/>
    <n v="16100.26468"/>
    <n v="45801.214590000003"/>
    <n v="21578.063050000001"/>
    <n v="40323.41621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4.719638029127111"/>
    <n v="9.134271300559358E-3"/>
    <n v="4.7615807324146997E-2"/>
    <n v="0.1365965472976037"/>
    <x v="1"/>
    <n v="0"/>
    <n v="0.34858719540257599"/>
    <n v="175.13553899999999"/>
    <n v="3585.3847231111108"/>
    <n v="178.89182977777779"/>
    <x v="0"/>
    <s v="Exp&lt;25"/>
    <s v="Exp&lt;50"/>
    <s v="Decreased Export Intensity"/>
    <n v="0"/>
    <n v="0"/>
    <n v="6.3270842452460156"/>
    <n v="6.1349857548201207E-2"/>
    <n v="-22.951388228082589"/>
    <n v="-0.26073364162091289"/>
    <n v="1.545568693201971"/>
    <s v="Yes"/>
    <s v="No"/>
    <s v="No"/>
    <x v="3"/>
    <s v="Declining"/>
    <n v="-18.18181818181818"/>
    <n v="-0.20067069546215149"/>
    <n v="-4.8930058442970834"/>
    <s v="No"/>
    <s v="0.Reducing"/>
    <s v="Reducing"/>
    <n v="826.44835947474712"/>
    <n v="8.451873745811132E-3"/>
    <n v="0.14079481831155999"/>
    <n v="2.4626994642548531E-2"/>
    <n v="0"/>
    <s v="0-10"/>
    <n v="0.17491406955085739"/>
    <n v="12.62308087473332"/>
    <n v="4.7004803657924166"/>
    <n v="99.56842663636364"/>
    <n v="2758.9363636363641"/>
  </r>
  <r>
    <m/>
    <m/>
    <n v="1684"/>
    <n v="1741"/>
    <n v="1903"/>
    <s v="Składy Vox sp. z o.o. sp.k., Kobylnica"/>
    <m/>
    <m/>
    <m/>
    <m/>
    <m/>
    <n v="630118366"/>
    <n v="560579"/>
    <n v="7790016245"/>
    <s v="sp. z o.o. sp.k."/>
    <s v="4673"/>
    <s v="Sprzedaż hurtowa drewna, materiałów budowlanych i wyposażenia sanitarnego"/>
    <m/>
    <s v="budownictwo"/>
    <m/>
    <n v="400"/>
    <s v="J"/>
    <x v="0"/>
    <n v="302509"/>
    <n v="11077"/>
    <n v="10856"/>
    <n v="10856"/>
    <n v="1253"/>
    <n v="861"/>
    <n v="97"/>
    <n v="7862.7866299999996"/>
    <n v="65324"/>
    <n v="4017"/>
    <n v="61307"/>
    <n v="20781"/>
    <n v="44552.839789999998"/>
    <m/>
    <m/>
    <s v="G"/>
    <s v="Wholesale and Retail Trade; Repair of Motor Vehicles and Motorcycles"/>
    <s v="46"/>
    <s v="WHOLESALE TRADE, EXCEPT OF MOTOR VEHICLES"/>
    <s v="Medium-high"/>
    <n v="2.8461963115146991E-3"/>
    <m/>
    <n v="3.5886535607205082E-2"/>
    <n v="0.16618700630702349"/>
    <n v="0.52240026947692608"/>
    <x v="1"/>
    <n v="0"/>
    <n v="0.31812197660890329"/>
    <n v="81.059655979381432"/>
    <n v="3118.649484536083"/>
    <n v="41.412371134020617"/>
    <x v="0"/>
    <s v="Exp&lt;25"/>
    <s v="Exp&lt;50"/>
    <s v="Decreased Export Intensity"/>
    <n v="0"/>
    <n v="-2.8461963115146991E-3"/>
    <n v="12.019956946735469"/>
    <n v="0.11350685645800419"/>
    <n v="-18.826118154539511"/>
    <n v="-0.20857664271110821"/>
    <n v="2.8783168571830502"/>
    <s v="No"/>
    <s v="Yes"/>
    <s v="No"/>
    <x v="3"/>
    <s v="Declining"/>
    <n v="3.0927835051546388"/>
    <n v="3.045920748470898E-2"/>
    <n v="0.76438682062323071"/>
    <s v="No"/>
    <s v="1.Sustaining"/>
    <s v="Hiring"/>
    <n v="270.0550310639178"/>
    <n v="3.5886535607205082E-2"/>
    <n v="0.52240026947692608"/>
    <n v="0.16618700630702349"/>
    <n v="2.8461963115146991E-3"/>
    <s v="0-10"/>
    <n v="0.31812197660890329"/>
    <n v="12.619866308076571"/>
    <n v="4.5747109785033828"/>
    <n v="81.059655979381432"/>
    <n v="3118.649484536083"/>
  </r>
  <r>
    <m/>
    <m/>
    <n v="1684"/>
    <n v="1741"/>
    <n v="1903"/>
    <s v="Składy Vox sp. z o.o. sp.k., Kobylnica"/>
    <m/>
    <m/>
    <m/>
    <m/>
    <m/>
    <n v="630118366"/>
    <n v="560579"/>
    <n v="7790016245"/>
    <s v="sp. z o.o. sp.k."/>
    <s v="4673"/>
    <s v="Sprzedaż hurtowa drewna, materiałów budowlanych i wyposażenia sanitarnego"/>
    <m/>
    <s v="budownictwo"/>
    <m/>
    <n v="400"/>
    <s v="J"/>
    <x v="1"/>
    <n v="315337.86147"/>
    <n v="9384.3014700000003"/>
    <n v="9156.9520900000007"/>
    <n v="9156.9520900000007"/>
    <n v="1359.3204900000001"/>
    <n v="0"/>
    <n v="100"/>
    <n v="8212.24899"/>
    <n v="64624.048999999992"/>
    <n v="5540.6300199999996"/>
    <n v="59083.418979999988"/>
    <n v="22065.147669999998"/>
    <n v="42558.901330000001"/>
    <m/>
    <m/>
    <s v="G"/>
    <s v="Wholesale and Retail Trade; Repair of Motor Vehicles and Motorcycles"/>
    <s v="46"/>
    <s v="WHOLESALE TRADE, EXCEPT OF MOTOR VEHICLES"/>
    <s v="Medium-high"/>
    <n v="0"/>
    <n v="4.2408197673457604"/>
    <n v="2.9038543127404181E-2"/>
    <n v="0.14169573450899059"/>
    <n v="0.4149961843423276"/>
    <x v="1"/>
    <n v="0"/>
    <n v="0.34143864414933223"/>
    <n v="82.122489900000005"/>
    <n v="3153.3786147000001"/>
    <n v="55.406300199999997"/>
    <x v="0"/>
    <s v="Exp&lt;25"/>
    <s v="Exp&lt;50"/>
    <s v="Decreased Export Intensity"/>
    <n v="0"/>
    <n v="-2.8461963115146991E-3"/>
    <n v="12.019956946735469"/>
    <n v="0.11350685645800419"/>
    <n v="-18.826118154539511"/>
    <n v="-0.20857664271110821"/>
    <n v="2.8783168571830502"/>
    <s v="No"/>
    <s v="Yes"/>
    <s v="No"/>
    <x v="3"/>
    <s v="Declining"/>
    <n v="3.0927835051546388"/>
    <n v="3.045920748470898E-2"/>
    <n v="0.76438682062323071"/>
    <s v="No"/>
    <s v="1.Sustaining"/>
    <s v="Hiring"/>
    <n v="270.0550310639178"/>
    <n v="3.5886535607205082E-2"/>
    <n v="0.52240026947692608"/>
    <n v="0.16618700630702349"/>
    <n v="2.8461963115146991E-3"/>
    <s v="0-10"/>
    <n v="0.31812197660890329"/>
    <n v="12.619866308076571"/>
    <n v="4.5747109785033828"/>
    <n v="81.059655979381432"/>
    <n v="3118.649484536083"/>
  </r>
  <r>
    <m/>
    <m/>
    <n v="1684"/>
    <n v="1741"/>
    <n v="1903"/>
    <s v="Składy Vox sp. z o.o. sp.k., Kobylnica"/>
    <m/>
    <m/>
    <m/>
    <m/>
    <m/>
    <n v="630118366"/>
    <n v="560579"/>
    <n v="7790016245"/>
    <s v="sp. z o.o. sp.k."/>
    <s v="4673"/>
    <s v="Sprzedaż hurtowa drewna, materiałów budowlanych i wyposażenia sanitarnego"/>
    <m/>
    <s v="budownictwo"/>
    <m/>
    <n v="400"/>
    <s v="J"/>
    <x v="4"/>
    <n v="338870.45156000002"/>
    <n v="4619.1976699999996"/>
    <n v="3614.16068"/>
    <n v="2858.13177"/>
    <n v="2264.4048200000002"/>
    <n v="0"/>
    <n v="100"/>
    <n v="10212.86499"/>
    <n v="90672.944419999985"/>
    <n v="22853.573700000001"/>
    <n v="67819.370719999992"/>
    <n v="28118.56712"/>
    <n v="62554.3773"/>
    <m/>
    <m/>
    <s v="G"/>
    <s v="Wholesale and Retail Trade; Repair of Motor Vehicles and Motorcycles"/>
    <s v="46"/>
    <s v="WHOLESALE TRADE, EXCEPT OF MOTOR VEHICLES"/>
    <s v="Medium-high"/>
    <n v="0"/>
    <n v="-5.6244841651919666"/>
    <n v="8.4342903219873765E-3"/>
    <n v="3.15213296345715E-2"/>
    <n v="0.1016457118103677"/>
    <x v="1"/>
    <n v="0"/>
    <n v="0.31010978302142578"/>
    <n v="102.1286499"/>
    <n v="3388.7045155999999"/>
    <n v="228.53573700000001"/>
    <x v="0"/>
    <s v="Exp&lt;25"/>
    <s v="Exp&lt;50"/>
    <s v="Decreased Export Intensity"/>
    <n v="0"/>
    <n v="-2.8461963115146991E-3"/>
    <n v="12.019956946735469"/>
    <n v="0.11350685645800419"/>
    <n v="-18.826118154539511"/>
    <n v="-0.20857664271110821"/>
    <n v="2.8783168571830502"/>
    <s v="No"/>
    <s v="Yes"/>
    <s v="No"/>
    <x v="3"/>
    <s v="Declining"/>
    <n v="3.0927835051546388"/>
    <n v="3.045920748470898E-2"/>
    <n v="0.76438682062323071"/>
    <s v="No"/>
    <s v="1.Sustaining"/>
    <s v="Hiring"/>
    <n v="270.0550310639178"/>
    <n v="3.5886535607205082E-2"/>
    <n v="0.52240026947692608"/>
    <n v="0.16618700630702349"/>
    <n v="2.8461963115146991E-3"/>
    <s v="0-10"/>
    <n v="0.31812197660890329"/>
    <n v="12.619866308076571"/>
    <n v="4.5747109785033828"/>
    <n v="81.059655979381432"/>
    <n v="3118.649484536083"/>
  </r>
  <r>
    <m/>
    <m/>
    <n v="1684"/>
    <n v="1741"/>
    <n v="1903"/>
    <s v="Składy Vox sp. z o.o. sp.k., Kobylnica"/>
    <m/>
    <m/>
    <m/>
    <m/>
    <m/>
    <n v="630118366"/>
    <n v="560579"/>
    <n v="7790016245"/>
    <s v="sp. z o.o. sp.k."/>
    <s v="4673"/>
    <s v="Sprzedaż hurtowa drewna, materiałów budowlanych i wyposażenia sanitarnego"/>
    <m/>
    <s v="budownictwo"/>
    <m/>
    <n v="400"/>
    <s v="J"/>
    <x v="2"/>
    <n v="356553.76705999998"/>
    <n v="15118.117899999999"/>
    <n v="15039.559579999999"/>
    <n v="12521.221799999999"/>
    <n v="1680.7043900000001"/>
    <n v="0"/>
    <n v="100"/>
    <n v="9369.4279900000001"/>
    <n v="82632.241540000003"/>
    <n v="10596.4048"/>
    <n v="72035.836739999999"/>
    <n v="29386.369470000001"/>
    <n v="53245.872069999998"/>
    <m/>
    <m/>
    <s v="G"/>
    <s v="Wholesale and Retail Trade; Repair of Motor Vehicles and Motorcycles"/>
    <s v="46"/>
    <s v="WHOLESALE TRADE, EXCEPT OF MOTOR VEHICLES"/>
    <s v="Medium-high"/>
    <n v="0"/>
    <n v="13.070395479269489"/>
    <n v="3.5117345423791191E-2"/>
    <n v="0.15152949462152521"/>
    <n v="0.42608944302502849"/>
    <x v="1"/>
    <n v="0"/>
    <n v="0.35562837123055491"/>
    <n v="93.694279899999998"/>
    <n v="3565.5376706000002"/>
    <n v="105.96404800000001"/>
    <x v="0"/>
    <s v="Exp&lt;25"/>
    <s v="Exp&lt;50"/>
    <s v="Decreased Export Intensity"/>
    <n v="0"/>
    <n v="-2.8461963115146991E-3"/>
    <n v="12.019956946735469"/>
    <n v="0.11350685645800419"/>
    <n v="-18.826118154539511"/>
    <n v="-0.20857664271110821"/>
    <n v="2.8783168571830502"/>
    <s v="No"/>
    <s v="Yes"/>
    <s v="No"/>
    <x v="3"/>
    <s v="Declining"/>
    <n v="3.0927835051546388"/>
    <n v="3.045920748470898E-2"/>
    <n v="0.76438682062323071"/>
    <s v="No"/>
    <s v="1.Sustaining"/>
    <s v="Hiring"/>
    <n v="270.0550310639178"/>
    <n v="3.5886535607205082E-2"/>
    <n v="0.52240026947692608"/>
    <n v="0.16618700630702349"/>
    <n v="2.8461963115146991E-3"/>
    <s v="0-10"/>
    <n v="0.31812197660890329"/>
    <n v="12.619866308076571"/>
    <n v="4.5747109785033828"/>
    <n v="81.059655979381432"/>
    <n v="3118.649484536083"/>
  </r>
  <r>
    <m/>
    <m/>
    <n v="1684"/>
    <n v="1741"/>
    <n v="1903"/>
    <s v="Składy Vox sp. z o.o. sp.k., Kobylnica"/>
    <m/>
    <m/>
    <m/>
    <m/>
    <m/>
    <n v="630118366"/>
    <n v="560579"/>
    <n v="7790016245"/>
    <s v="sp. z o.o. sp.k."/>
    <s v="4673"/>
    <s v="Sprzedaż hurtowa drewna, materiałów budowlanych i wyposażenia sanitarnego"/>
    <m/>
    <s v="budownictwo"/>
    <m/>
    <n v="400"/>
    <s v="J"/>
    <x v="3"/>
    <n v="359066.06556000002"/>
    <n v="9134.8977100000011"/>
    <n v="8573.72408"/>
    <n v="6909.3897400000014"/>
    <n v="1517.8950400000001"/>
    <n v="0"/>
    <n v="101"/>
    <n v="16862.94572"/>
    <n v="87214.550560000003"/>
    <n v="12484.42655"/>
    <n v="74730.12401"/>
    <n v="26286.369470000001"/>
    <n v="60928.181090000013"/>
    <m/>
    <m/>
    <s v="G"/>
    <s v="Wholesale and Retail Trade; Repair of Motor Vehicles and Motorcycles"/>
    <s v="46"/>
    <s v="WHOLESALE TRADE, EXCEPT OF MOTOR VEHICLES"/>
    <s v="Medium-high"/>
    <n v="0"/>
    <n v="0.70460579359894471"/>
    <n v="1.9242669811261909E-2"/>
    <n v="7.9222901403896206E-2"/>
    <n v="0.26285066668812979"/>
    <x v="1"/>
    <n v="0"/>
    <n v="0.30139889847756612"/>
    <n v="166.9598586138614"/>
    <n v="3555.1095599999999"/>
    <n v="123.6081836633663"/>
    <x v="0"/>
    <s v="Exp&lt;25"/>
    <s v="Exp&lt;50"/>
    <s v="Decreased Export Intensity"/>
    <n v="0"/>
    <n v="-2.8461963115146991E-3"/>
    <n v="12.019956946735469"/>
    <n v="0.11350685645800419"/>
    <n v="-18.826118154539511"/>
    <n v="-0.20857664271110821"/>
    <n v="2.8783168571830502"/>
    <s v="No"/>
    <s v="Yes"/>
    <s v="No"/>
    <x v="3"/>
    <s v="Declining"/>
    <n v="3.0927835051546388"/>
    <n v="3.045920748470898E-2"/>
    <n v="0.76438682062323071"/>
    <s v="No"/>
    <s v="1.Sustaining"/>
    <s v="Hiring"/>
    <n v="270.0550310639178"/>
    <n v="3.5886535607205082E-2"/>
    <n v="0.52240026947692608"/>
    <n v="0.16618700630702349"/>
    <n v="2.8461963115146991E-3"/>
    <s v="0-10"/>
    <n v="0.31812197660890329"/>
    <n v="12.619866308076571"/>
    <n v="4.5747109785033828"/>
    <n v="81.059655979381432"/>
    <n v="3118.649484536083"/>
  </r>
  <r>
    <m/>
    <m/>
    <n v="1977"/>
    <n v="1931"/>
    <n v="1904"/>
    <s v="Vincent sp. z o.o., Kraków"/>
    <m/>
    <m/>
    <m/>
    <n v="2003"/>
    <m/>
    <s v="472261108"/>
    <n v="181891"/>
    <n v="7251756325"/>
    <s v="sp. z o.o."/>
    <s v="4773"/>
    <s v="Sprzedaż detaliczna wyrobów farmaceutycznych prowadzona w wyspecjalizowanych sklepach"/>
    <m/>
    <s v="ochrona zdrowia i farmacja"/>
    <m/>
    <n v="400"/>
    <s v="J"/>
    <x v="0"/>
    <n v="278091.58578999998"/>
    <n v="5486.2169100000001"/>
    <n v="4369.6776399999999"/>
    <n v="3630.7366400000001"/>
    <n v="1668.04809"/>
    <n v="2045"/>
    <n v="586"/>
    <n v="31505"/>
    <n v="74347.88983"/>
    <n v="21706.71715"/>
    <n v="52641.172680000003"/>
    <n v="8893.1615099999999"/>
    <n v="65454.728320000002"/>
    <m/>
    <m/>
    <s v="G"/>
    <s v="Wholesale and Retail Trade; Repair of Motor Vehicles and Motorcycles"/>
    <s v="47"/>
    <s v="RETAIL TRADE, EXCEPT OF MOTOR VEHICLES"/>
    <s v="Medium-high"/>
    <n v="7.3536924685821854E-3"/>
    <m/>
    <n v="1.305590253543931E-2"/>
    <n v="4.8834427558090122E-2"/>
    <n v="0.40826163293193141"/>
    <x v="1"/>
    <n v="0"/>
    <n v="0.1196155200952527"/>
    <n v="53.762798634812277"/>
    <n v="474.55902011945398"/>
    <n v="37.04217943686006"/>
    <x v="0"/>
    <s v="Exp&lt;25"/>
    <s v="Exp&lt;50"/>
    <s v="Decreased Export Intensity"/>
    <n v="0"/>
    <n v="-7.3536924685821854E-3"/>
    <n v="32.429645134283987"/>
    <n v="0.28088133829971079"/>
    <n v="-4.0364890331275403"/>
    <n v="-4.1202160869403308E-2"/>
    <n v="7.2744517924052898"/>
    <s v="Yes"/>
    <s v="Yes"/>
    <s v="Yes"/>
    <x v="3"/>
    <s v="Declining"/>
    <n v="-17.74744027303754"/>
    <n v="-0.195375675526412"/>
    <n v="-4.7670241207059423"/>
    <s v="Yes"/>
    <s v="0.Reducing"/>
    <s v="Reducing"/>
    <n v="289.49844919589867"/>
    <n v="1.305590253543931E-2"/>
    <n v="0.40826163293193141"/>
    <n v="4.8834427558090122E-2"/>
    <n v="7.3536924685821854E-3"/>
    <s v="0-10"/>
    <n v="0.1196155200952527"/>
    <n v="12.53570578370536"/>
    <n v="6.3733197895770122"/>
    <n v="53.762798634812277"/>
    <n v="474.55902011945398"/>
  </r>
  <r>
    <m/>
    <m/>
    <n v="1977"/>
    <n v="1931"/>
    <n v="1904"/>
    <s v="Vincent sp. z o.o., Kraków"/>
    <m/>
    <m/>
    <m/>
    <n v="2003"/>
    <m/>
    <s v="472261108"/>
    <n v="181891"/>
    <n v="7251756325"/>
    <s v="sp. z o.o."/>
    <s v="4773"/>
    <s v="Sprzedaż detaliczna wyrobów farmaceutycznych prowadzona w wyspecjalizowanych sklepach"/>
    <m/>
    <s v="ochrona zdrowia i farmacja"/>
    <m/>
    <n v="400"/>
    <s v="J"/>
    <x v="1"/>
    <n v="281702"/>
    <n v="5352"/>
    <n v="4534"/>
    <n v="3675"/>
    <n v="1412"/>
    <n v="91"/>
    <n v="582"/>
    <n v="32830"/>
    <n v="68869"/>
    <n v="21128"/>
    <n v="47741"/>
    <n v="11963"/>
    <n v="56904.554470000003"/>
    <m/>
    <m/>
    <s v="G"/>
    <s v="Wholesale and Retail Trade; Repair of Motor Vehicles and Motorcycles"/>
    <s v="47"/>
    <s v="RETAIL TRADE, EXCEPT OF MOTOR VEHICLES"/>
    <s v="Medium-high"/>
    <n v="3.2303640016755303E-4"/>
    <n v="1.2982824344517809"/>
    <n v="1.3045700775997329E-2"/>
    <n v="5.3362180371429813E-2"/>
    <n v="0.30719719133996493"/>
    <x v="1"/>
    <n v="0"/>
    <n v="0.1737066023900449"/>
    <n v="56.408934707903782"/>
    <n v="484.02405498281792"/>
    <n v="36.302405498281793"/>
    <x v="0"/>
    <s v="Exp&lt;25"/>
    <s v="Exp&lt;50"/>
    <s v="Decreased Export Intensity"/>
    <n v="0"/>
    <n v="-7.3536924685821854E-3"/>
    <n v="32.429645134283987"/>
    <n v="0.28088133829971079"/>
    <n v="-4.0364890331275403"/>
    <n v="-4.1202160869403308E-2"/>
    <n v="7.2744517924052898"/>
    <s v="Yes"/>
    <s v="Yes"/>
    <s v="Yes"/>
    <x v="3"/>
    <s v="Declining"/>
    <n v="-17.74744027303754"/>
    <n v="-0.195375675526412"/>
    <n v="-4.7670241207059423"/>
    <s v="Yes"/>
    <s v="0.Reducing"/>
    <s v="Reducing"/>
    <n v="289.49844919589867"/>
    <n v="1.305590253543931E-2"/>
    <n v="0.40826163293193141"/>
    <n v="4.8834427558090122E-2"/>
    <n v="7.3536924685821854E-3"/>
    <s v="0-10"/>
    <n v="0.1196155200952527"/>
    <n v="12.53570578370536"/>
    <n v="6.3733197895770122"/>
    <n v="53.762798634812277"/>
    <n v="474.55902011945398"/>
  </r>
  <r>
    <m/>
    <m/>
    <n v="1977"/>
    <n v="1931"/>
    <n v="1904"/>
    <s v="Vincent sp. z o.o., Kraków"/>
    <m/>
    <m/>
    <m/>
    <n v="2003"/>
    <m/>
    <s v="472261108"/>
    <n v="181891"/>
    <n v="7251756325"/>
    <s v="sp. z o.o."/>
    <s v="4773"/>
    <s v="Sprzedaż detaliczna wyrobów farmaceutycznych prowadzona w wyspecjalizowanych sklepach"/>
    <m/>
    <s v="ochrona zdrowia i farmacja"/>
    <m/>
    <n v="400"/>
    <s v="J"/>
    <x v="2"/>
    <n v="292022.45056999999"/>
    <n v="2297.2710499999998"/>
    <n v="1460.27441"/>
    <n v="1067.16741"/>
    <n v="1527.10094"/>
    <n v="0"/>
    <n v="585"/>
    <n v="35053.079530000003"/>
    <n v="70661.511670000007"/>
    <n v="20696.852139999999"/>
    <n v="49964.659529999997"/>
    <n v="13030.776"/>
    <n v="57630.735670000002"/>
    <m/>
    <m/>
    <s v="G"/>
    <s v="Wholesale and Retail Trade; Repair of Motor Vehicles and Motorcycles"/>
    <s v="47"/>
    <s v="RETAIL TRADE, EXCEPT OF MOTOR VEHICLES"/>
    <s v="Medium-high"/>
    <n v="0"/>
    <n v="3.6636057145494232"/>
    <n v="3.6544019403884562E-3"/>
    <n v="1.510252731336734E-2"/>
    <n v="8.1895921624314624E-2"/>
    <x v="1"/>
    <n v="0"/>
    <n v="0.1844112260272"/>
    <n v="59.919794068376071"/>
    <n v="499.18367618803421"/>
    <n v="35.379234427350433"/>
    <x v="0"/>
    <s v="Exp&lt;25"/>
    <s v="Exp&lt;50"/>
    <s v="Decreased Export Intensity"/>
    <n v="0"/>
    <n v="-7.3536924685821854E-3"/>
    <n v="32.429645134283987"/>
    <n v="0.28088133829971079"/>
    <n v="-4.0364890331275403"/>
    <n v="-4.1202160869403308E-2"/>
    <n v="7.2744517924052898"/>
    <s v="Yes"/>
    <s v="Yes"/>
    <s v="Yes"/>
    <x v="3"/>
    <s v="Declining"/>
    <n v="-17.74744027303754"/>
    <n v="-0.195375675526412"/>
    <n v="-4.7670241207059423"/>
    <s v="Yes"/>
    <s v="0.Reducing"/>
    <s v="Reducing"/>
    <n v="289.49844919589867"/>
    <n v="1.305590253543931E-2"/>
    <n v="0.40826163293193141"/>
    <n v="4.8834427558090122E-2"/>
    <n v="7.3536924685821854E-3"/>
    <s v="0-10"/>
    <n v="0.1196155200952527"/>
    <n v="12.53570578370536"/>
    <n v="6.3733197895770122"/>
    <n v="53.762798634812277"/>
    <n v="474.55902011945398"/>
  </r>
  <r>
    <m/>
    <m/>
    <n v="1977"/>
    <n v="1931"/>
    <n v="1904"/>
    <s v="Vincent sp. z o.o., Kraków"/>
    <m/>
    <m/>
    <m/>
    <n v="2003"/>
    <m/>
    <s v="472261108"/>
    <n v="181891"/>
    <n v="7251756325"/>
    <s v="sp. z o.o."/>
    <s v="4773"/>
    <s v="Sprzedaż detaliczna wyrobów farmaceutycznych prowadzona w wyspecjalizowanych sklepach"/>
    <m/>
    <s v="ochrona zdrowia i farmacja"/>
    <m/>
    <n v="400"/>
    <s v="J"/>
    <x v="3"/>
    <n v="336831"/>
    <n v="5768.9380599999986"/>
    <n v="5037.1592699999992"/>
    <n v="3928.2692699999998"/>
    <n v="1574.58464"/>
    <n v="0"/>
    <n v="480"/>
    <n v="40733.003470000003"/>
    <n v="83492.544699999999"/>
    <n v="19578.852200000001"/>
    <n v="63913.692499999997"/>
    <n v="16959.045269999999"/>
    <n v="66533.499429999996"/>
    <m/>
    <m/>
    <s v="G"/>
    <s v="Wholesale and Retail Trade; Repair of Motor Vehicles and Motorcycles"/>
    <s v="47"/>
    <s v="RETAIL TRADE, EXCEPT OF MOTOR VEHICLES"/>
    <s v="Medium-high"/>
    <n v="0"/>
    <n v="15.344213892643531"/>
    <n v="1.166243389117985E-2"/>
    <n v="4.7049341759971539E-2"/>
    <n v="0.23163268966260631"/>
    <x v="1"/>
    <n v="0"/>
    <n v="0.20312047418049289"/>
    <n v="84.860423895833321"/>
    <n v="701.73125000000005"/>
    <n v="40.789275416666662"/>
    <x v="0"/>
    <s v="Exp&lt;25"/>
    <s v="Exp&lt;50"/>
    <s v="Decreased Export Intensity"/>
    <n v="0"/>
    <n v="-7.3536924685821854E-3"/>
    <n v="32.429645134283987"/>
    <n v="0.28088133829971079"/>
    <n v="-4.0364890331275403"/>
    <n v="-4.1202160869403308E-2"/>
    <n v="7.2744517924052898"/>
    <s v="Yes"/>
    <s v="Yes"/>
    <s v="Yes"/>
    <x v="3"/>
    <s v="Declining"/>
    <n v="-17.74744027303754"/>
    <n v="-0.195375675526412"/>
    <n v="-4.7670241207059423"/>
    <s v="Yes"/>
    <s v="0.Reducing"/>
    <s v="Reducing"/>
    <n v="289.49844919589867"/>
    <n v="1.305590253543931E-2"/>
    <n v="0.40826163293193141"/>
    <n v="4.8834427558090122E-2"/>
    <n v="7.3536924685821854E-3"/>
    <s v="0-10"/>
    <n v="0.1196155200952527"/>
    <n v="12.53570578370536"/>
    <n v="6.3733197895770122"/>
    <n v="53.762798634812277"/>
    <n v="474.55902011945398"/>
  </r>
  <r>
    <m/>
    <m/>
    <n v="1977"/>
    <n v="1931"/>
    <n v="1904"/>
    <s v="Vincent sp. z o.o., Kraków"/>
    <m/>
    <m/>
    <m/>
    <n v="2003"/>
    <m/>
    <s v="472261108"/>
    <n v="181891"/>
    <n v="7251756325"/>
    <s v="sp. z o.o."/>
    <s v="4773"/>
    <s v="Sprzedaż detaliczna wyrobów farmaceutycznych prowadzona w wyspecjalizowanych sklepach"/>
    <m/>
    <s v="ochrona zdrowia i farmacja"/>
    <m/>
    <n v="400"/>
    <s v="J"/>
    <x v="4"/>
    <n v="368275.70020999998"/>
    <n v="2378.6195600000001"/>
    <n v="1342.11833"/>
    <n v="1000.62933"/>
    <n v="1386.6064699999999"/>
    <n v="0"/>
    <n v="482"/>
    <n v="47092.472299999987"/>
    <n v="92542.433040000004"/>
    <n v="18404.41373"/>
    <n v="74138.019310000003"/>
    <n v="17959.674599999998"/>
    <n v="74582.758439999991"/>
    <m/>
    <m/>
    <s v="G"/>
    <s v="Wholesale and Retail Trade; Repair of Motor Vehicles and Motorcycles"/>
    <s v="47"/>
    <s v="RETAIL TRADE, EXCEPT OF MOTOR VEHICLES"/>
    <s v="Medium-high"/>
    <n v="0"/>
    <n v="9.3354531530648757"/>
    <n v="2.717065854275523E-3"/>
    <n v="1.081265422930359E-2"/>
    <n v="5.5715337403718868E-2"/>
    <x v="1"/>
    <n v="0"/>
    <n v="0.1940696176881066"/>
    <n v="97.702224688796662"/>
    <n v="764.05746931535271"/>
    <n v="38.183430975103732"/>
    <x v="0"/>
    <s v="Exp&lt;25"/>
    <s v="Exp&lt;50"/>
    <s v="Decreased Export Intensity"/>
    <n v="0"/>
    <n v="-7.3536924685821854E-3"/>
    <n v="32.429645134283987"/>
    <n v="0.28088133829971079"/>
    <n v="-4.0364890331275403"/>
    <n v="-4.1202160869403308E-2"/>
    <n v="7.2744517924052898"/>
    <s v="Yes"/>
    <s v="Yes"/>
    <s v="Yes"/>
    <x v="3"/>
    <s v="Declining"/>
    <n v="-17.74744027303754"/>
    <n v="-0.195375675526412"/>
    <n v="-4.7670241207059423"/>
    <s v="Yes"/>
    <s v="0.Reducing"/>
    <s v="Reducing"/>
    <n v="289.49844919589867"/>
    <n v="1.305590253543931E-2"/>
    <n v="0.40826163293193141"/>
    <n v="4.8834427558090122E-2"/>
    <n v="7.3536924685821854E-3"/>
    <s v="0-10"/>
    <n v="0.1196155200952527"/>
    <n v="12.53570578370536"/>
    <n v="6.3733197895770122"/>
    <n v="53.762798634812277"/>
    <n v="474.55902011945398"/>
  </r>
  <r>
    <m/>
    <m/>
    <m/>
    <m/>
    <n v="1905"/>
    <s v="Amgen sp. z o.o., Warszawa"/>
    <m/>
    <m/>
    <m/>
    <n v="2004"/>
    <m/>
    <n v="15609360"/>
    <n v="188441"/>
    <n v="5272420782"/>
    <s v="sp. z o.o."/>
    <s v="4646"/>
    <s v="Sprzedaż hurtowa wyrobów farmaceutycznych i medycznych"/>
    <m/>
    <s v="ochrona zdrowia i farmacja"/>
    <m/>
    <n v="500"/>
    <s v="J"/>
    <x v="1"/>
    <n v="268944"/>
    <n v="8152"/>
    <n v="8071"/>
    <n v="6554"/>
    <n v="391"/>
    <n v="29683"/>
    <n v="11"/>
    <n v="3242"/>
    <n v="268732"/>
    <n v="5543"/>
    <n v="263189"/>
    <n v="84753"/>
    <n v="183979.09409"/>
    <m/>
    <m/>
    <s v="G"/>
    <s v="Wholesale and Retail Trade; Repair of Motor Vehicles and Motorcycles"/>
    <s v="46"/>
    <s v="WHOLESALE TRADE, EXCEPT OF MOTOR VEHICLES"/>
    <s v="Medium-high"/>
    <n v="0.1103687012909751"/>
    <n v="-11.00316021112195"/>
    <n v="2.436938544827176E-2"/>
    <n v="2.4388610213893391E-2"/>
    <n v="7.7330595967104412E-2"/>
    <x v="0"/>
    <n v="1"/>
    <n v="0.31538112320080969"/>
    <n v="294.72727272727269"/>
    <n v="24449.45454545454"/>
    <n v="503.90909090909088"/>
    <x v="1"/>
    <s v="Exp&lt;25"/>
    <s v="Exp&lt;50"/>
    <s v="Increased Export Intensity"/>
    <n v="1"/>
    <n v="7.8031288350774034E-3"/>
    <n v="32.026956640579748"/>
    <n v="0.27783593272292068"/>
    <n v="-4.3282922894349456"/>
    <n v="-4.4247566446193431E-2"/>
    <n v="7.1928093222193734"/>
    <s v="Yes"/>
    <s v="Yes"/>
    <s v="Yes"/>
    <x v="3"/>
    <s v="Declining"/>
    <n v="84.615384615384613"/>
    <n v="0.61310447288640901"/>
    <n v="16.564679083053061"/>
    <s v="Yes"/>
    <s v="2.Hiring"/>
    <s v="Hiring"/>
    <n v="-6621.6499966025658"/>
    <n v="2.592365856483397E-2"/>
    <n v="9.088272485759695E-2"/>
    <n v="3.6408590456803717E-2"/>
    <n v="0.10012740118135641"/>
    <s v="10-25"/>
    <n v="0.40061068276563999"/>
    <n v="12.61882778334969"/>
    <n v="2.5649493574615372"/>
    <n v="250.7692307692308"/>
    <n v="23245.76923076923"/>
  </r>
  <r>
    <m/>
    <m/>
    <m/>
    <m/>
    <n v="1905"/>
    <s v="Amgen sp. z o.o., Warszawa"/>
    <m/>
    <m/>
    <m/>
    <n v="2004"/>
    <m/>
    <n v="15609360"/>
    <n v="188441"/>
    <n v="5272420782"/>
    <s v="sp. z o.o."/>
    <s v="4646"/>
    <s v="Sprzedaż hurtowa wyrobów farmaceutycznych i medycznych"/>
    <m/>
    <s v="ochrona zdrowia i farmacja"/>
    <m/>
    <n v="500"/>
    <s v="J"/>
    <x v="2"/>
    <n v="279307"/>
    <n v="10103"/>
    <n v="9911"/>
    <n v="8034"/>
    <n v="842"/>
    <n v="29596"/>
    <n v="12"/>
    <n v="3614"/>
    <n v="231672"/>
    <n v="6728"/>
    <n v="224944"/>
    <n v="80787"/>
    <n v="150884.72774"/>
    <m/>
    <m/>
    <s v="G"/>
    <s v="Wholesale and Retail Trade; Repair of Motor Vehicles and Motorcycles"/>
    <s v="46"/>
    <s v="WHOLESALE TRADE, EXCEPT OF MOTOR VEHICLES"/>
    <s v="Medium-high"/>
    <n v="0.105962256585048"/>
    <n v="3.853218513891377"/>
    <n v="2.8764048162058239E-2"/>
    <n v="3.4678338340412312E-2"/>
    <n v="9.9446693156077098E-2"/>
    <x v="0"/>
    <n v="1"/>
    <n v="0.34871283538796233"/>
    <n v="301.16666666666669"/>
    <n v="23275.583333333328"/>
    <n v="560.66666666666663"/>
    <x v="1"/>
    <s v="Exp&lt;25"/>
    <s v="Exp&lt;50"/>
    <s v="Increased Export Intensity"/>
    <n v="1"/>
    <n v="7.8031288350774034E-3"/>
    <n v="32.026956640579748"/>
    <n v="0.27783593272292068"/>
    <n v="-4.3282922894349456"/>
    <n v="-4.4247566446193431E-2"/>
    <n v="7.1928093222193734"/>
    <s v="Yes"/>
    <s v="Yes"/>
    <s v="Yes"/>
    <x v="3"/>
    <s v="Declining"/>
    <n v="84.615384615384613"/>
    <n v="0.61310447288640901"/>
    <n v="16.564679083053061"/>
    <s v="Yes"/>
    <s v="2.Hiring"/>
    <s v="Hiring"/>
    <n v="-6621.6499966025658"/>
    <n v="2.592365856483397E-2"/>
    <n v="9.088272485759695E-2"/>
    <n v="3.6408590456803717E-2"/>
    <n v="0.10012740118135641"/>
    <s v="10-25"/>
    <n v="0.40061068276563999"/>
    <n v="12.61882778334969"/>
    <n v="2.5649493574615372"/>
    <n v="250.7692307692308"/>
    <n v="23245.76923076923"/>
  </r>
  <r>
    <m/>
    <m/>
    <m/>
    <m/>
    <n v="1905"/>
    <s v="Amgen sp. z o.o., Warszawa"/>
    <m/>
    <m/>
    <m/>
    <n v="2004"/>
    <m/>
    <n v="15609360"/>
    <n v="188441"/>
    <n v="5272420782"/>
    <s v="sp. z o.o."/>
    <s v="4646"/>
    <s v="Sprzedaż hurtowa wyrobów farmaceutycznych i medycznych"/>
    <m/>
    <s v="ochrona zdrowia i farmacja"/>
    <m/>
    <n v="500"/>
    <s v="J"/>
    <x v="0"/>
    <n v="302195"/>
    <n v="10385"/>
    <n v="10540"/>
    <n v="7834"/>
    <n v="62"/>
    <n v="30258"/>
    <n v="13"/>
    <n v="3260"/>
    <n v="215169"/>
    <n v="4457"/>
    <n v="210712"/>
    <n v="86199"/>
    <n v="128970.00452"/>
    <m/>
    <m/>
    <s v="G"/>
    <s v="Wholesale and Retail Trade; Repair of Motor Vehicles and Motorcycles"/>
    <s v="46"/>
    <s v="WHOLESALE TRADE, EXCEPT OF MOTOR VEHICLES"/>
    <s v="Medium-high"/>
    <n v="0.10012740118135641"/>
    <m/>
    <n v="2.592365856483397E-2"/>
    <n v="3.6408590456803717E-2"/>
    <n v="9.088272485759695E-2"/>
    <x v="0"/>
    <n v="1"/>
    <n v="0.40061068276563999"/>
    <n v="250.7692307692308"/>
    <n v="23245.76923076923"/>
    <n v="342.84615384615392"/>
    <x v="1"/>
    <s v="Exp&lt;25"/>
    <s v="Exp&lt;50"/>
    <s v="Increased Export Intensity"/>
    <n v="1"/>
    <n v="7.8031288350774034E-3"/>
    <n v="32.026956640579748"/>
    <n v="0.27783593272292068"/>
    <n v="-4.3282922894349456"/>
    <n v="-4.4247566446193431E-2"/>
    <n v="7.1928093222193734"/>
    <s v="Yes"/>
    <s v="Yes"/>
    <s v="Yes"/>
    <x v="3"/>
    <s v="Declining"/>
    <n v="84.615384615384613"/>
    <n v="0.61310447288640901"/>
    <n v="16.564679083053061"/>
    <s v="Yes"/>
    <s v="2.Hiring"/>
    <s v="Hiring"/>
    <n v="-6621.6499966025658"/>
    <n v="2.592365856483397E-2"/>
    <n v="9.088272485759695E-2"/>
    <n v="3.6408590456803717E-2"/>
    <n v="0.10012740118135641"/>
    <s v="10-25"/>
    <n v="0.40061068276563999"/>
    <n v="12.61882778334969"/>
    <n v="2.5649493574615372"/>
    <n v="250.7692307692308"/>
    <n v="23245.76923076923"/>
  </r>
  <r>
    <m/>
    <m/>
    <m/>
    <m/>
    <n v="1905"/>
    <s v="Amgen sp. z o.o., Warszawa"/>
    <m/>
    <m/>
    <m/>
    <n v="2004"/>
    <m/>
    <n v="15609360"/>
    <n v="188441"/>
    <n v="5272420782"/>
    <s v="sp. z o.o."/>
    <s v="4646"/>
    <s v="Sprzedaż hurtowa wyrobów farmaceutycznych i medycznych"/>
    <m/>
    <s v="ochrona zdrowia i farmacja"/>
    <m/>
    <n v="500"/>
    <s v="J"/>
    <x v="3"/>
    <n v="362877.11439"/>
    <n v="11439.551649999999"/>
    <n v="11431.644389999999"/>
    <n v="9090.5422300000009"/>
    <n v="815.98362999999995"/>
    <n v="38726"/>
    <n v="15"/>
    <n v="5107.8354100000006"/>
    <n v="276607.30544000003"/>
    <n v="3570.78575"/>
    <n v="273036.51968999999"/>
    <n v="79877.841069999995"/>
    <n v="196729.46437"/>
    <m/>
    <m/>
    <s v="G"/>
    <s v="Wholesale and Retail Trade; Repair of Motor Vehicles and Motorcycles"/>
    <s v="46"/>
    <s v="WHOLESALE TRADE, EXCEPT OF MOTOR VEHICLES"/>
    <s v="Medium-high"/>
    <n v="0.1067193230554062"/>
    <n v="29.920522718728851"/>
    <n v="2.5051296622222351E-2"/>
    <n v="3.2864432902593263E-2"/>
    <n v="0.1138055574390601"/>
    <x v="0"/>
    <n v="1"/>
    <n v="0.28877704781852409"/>
    <n v="340.52236066666671"/>
    <n v="24191.807626000002"/>
    <n v="238.0523833333333"/>
    <x v="1"/>
    <s v="Exp&lt;25"/>
    <s v="Exp&lt;50"/>
    <s v="Increased Export Intensity"/>
    <n v="1"/>
    <n v="7.8031288350774034E-3"/>
    <n v="32.026956640579748"/>
    <n v="0.27783593272292068"/>
    <n v="-4.3282922894349456"/>
    <n v="-4.4247566446193431E-2"/>
    <n v="7.1928093222193734"/>
    <s v="Yes"/>
    <s v="Yes"/>
    <s v="Yes"/>
    <x v="3"/>
    <s v="Declining"/>
    <n v="84.615384615384613"/>
    <n v="0.61310447288640901"/>
    <n v="16.564679083053061"/>
    <s v="Yes"/>
    <s v="2.Hiring"/>
    <s v="Hiring"/>
    <n v="-6621.6499966025658"/>
    <n v="2.592365856483397E-2"/>
    <n v="9.088272485759695E-2"/>
    <n v="3.6408590456803717E-2"/>
    <n v="0.10012740118135641"/>
    <s v="10-25"/>
    <n v="0.40061068276563999"/>
    <n v="12.61882778334969"/>
    <n v="2.5649493574615372"/>
    <n v="250.7692307692308"/>
    <n v="23245.76923076923"/>
  </r>
  <r>
    <m/>
    <m/>
    <m/>
    <m/>
    <n v="1905"/>
    <s v="Amgen sp. z o.o., Warszawa"/>
    <m/>
    <m/>
    <m/>
    <n v="2004"/>
    <m/>
    <n v="15609360"/>
    <n v="188441"/>
    <n v="5272420782"/>
    <s v="sp. z o.o."/>
    <s v="4646"/>
    <s v="Sprzedaż hurtowa wyrobów farmaceutycznych i medycznych"/>
    <m/>
    <s v="ochrona zdrowia i farmacja"/>
    <m/>
    <n v="500"/>
    <s v="J"/>
    <x v="4"/>
    <n v="398978.86161999998"/>
    <n v="5188.8072899999997"/>
    <n v="5462.6313399999999"/>
    <n v="4089.71596"/>
    <n v="809.27644999999995"/>
    <n v="43062"/>
    <n v="24"/>
    <n v="9539.1615300000012"/>
    <n v="354200.95747999998"/>
    <n v="1950.7159200000001"/>
    <n v="352250.24155999999"/>
    <n v="83967.557029999996"/>
    <n v="270233.40045000002"/>
    <m/>
    <m/>
    <s v="G"/>
    <s v="Wholesale and Retail Trade; Repair of Motor Vehicles and Motorcycles"/>
    <s v="46"/>
    <s v="WHOLESALE TRADE, EXCEPT OF MOTOR VEHICLES"/>
    <s v="Medium-high"/>
    <n v="0.1079305300164338"/>
    <n v="9.9487528417677709"/>
    <n v="1.0250457739526E-2"/>
    <n v="1.154631537163737E-2"/>
    <n v="4.8705906241130997E-2"/>
    <x v="0"/>
    <n v="1"/>
    <n v="0.2370619143081826"/>
    <n v="397.46506375000013"/>
    <n v="16624.119234166661"/>
    <n v="81.27982999999999"/>
    <x v="1"/>
    <s v="Exp&lt;25"/>
    <s v="Exp&lt;50"/>
    <s v="Increased Export Intensity"/>
    <n v="1"/>
    <n v="7.8031288350774034E-3"/>
    <n v="32.026956640579748"/>
    <n v="0.27783593272292068"/>
    <n v="-4.3282922894349456"/>
    <n v="-4.4247566446193431E-2"/>
    <n v="7.1928093222193734"/>
    <s v="Yes"/>
    <s v="Yes"/>
    <s v="Yes"/>
    <x v="3"/>
    <s v="Declining"/>
    <n v="84.615384615384613"/>
    <n v="0.61310447288640901"/>
    <n v="16.564679083053061"/>
    <s v="Yes"/>
    <s v="2.Hiring"/>
    <s v="Hiring"/>
    <n v="-6621.6499966025658"/>
    <n v="2.592365856483397E-2"/>
    <n v="9.088272485759695E-2"/>
    <n v="3.6408590456803717E-2"/>
    <n v="0.10012740118135641"/>
    <s v="10-25"/>
    <n v="0.40061068276563999"/>
    <n v="12.61882778334969"/>
    <n v="2.5649493574615372"/>
    <n v="250.7692307692308"/>
    <n v="23245.76923076923"/>
  </r>
  <r>
    <n v="1706"/>
    <n v="1577"/>
    <n v="1360"/>
    <n v="1760"/>
    <n v="1906"/>
    <s v="Resinex Poland sp. z o.o., Warszawa"/>
    <m/>
    <m/>
    <m/>
    <n v="2001"/>
    <m/>
    <n v="351371782"/>
    <n v="25924"/>
    <n v="6762016988"/>
    <s v="sp. z o.o."/>
    <s v="4675"/>
    <s v="Sprzedaż hurtowa wyrobów chemicznych"/>
    <m/>
    <s v="chemia"/>
    <m/>
    <n v="500"/>
    <s v="J"/>
    <x v="0"/>
    <n v="301915"/>
    <n v="2634"/>
    <n v="2789"/>
    <n v="2173"/>
    <n v="353"/>
    <n v="206517"/>
    <n v="34"/>
    <n v="6625.6253899999992"/>
    <n v="5340"/>
    <n v="1178"/>
    <n v="4162"/>
    <n v="2673"/>
    <n v="2667.5255900000002"/>
    <m/>
    <m/>
    <s v="G"/>
    <s v="Wholesale and Retail Trade; Repair of Motor Vehicles and Motorcycles"/>
    <s v="46"/>
    <s v="WHOLESALE TRADE, EXCEPT OF MOTOR VEHICLES"/>
    <s v="Medium-high"/>
    <n v="0.68402364904029278"/>
    <m/>
    <n v="7.1973899938724472E-3"/>
    <n v="0.40692883895131088"/>
    <n v="0.8129442573887018"/>
    <x v="0"/>
    <n v="1"/>
    <n v="0.50056179775280896"/>
    <n v="194.87133499999999"/>
    <n v="8879.8529411764703"/>
    <n v="34.647058823529413"/>
    <x v="2"/>
    <s v="Exp&gt;25"/>
    <s v="Exp&gt;50"/>
    <s v="Decreased Export Intensity"/>
    <n v="0"/>
    <n v="-0.68063679851400383"/>
    <n v="55.98396899789676"/>
    <n v="0.44458305314698882"/>
    <n v="13.031861592678821"/>
    <n v="0.1224995539778764"/>
    <n v="11.75577938798615"/>
    <s v="Yes"/>
    <s v="Yes"/>
    <s v="Yes"/>
    <x v="0"/>
    <s v="Growing"/>
    <n v="23.52941176470588"/>
    <n v="0.21130909366720679"/>
    <n v="5.4247532817802044"/>
    <s v="Yes"/>
    <s v="2.Hiring"/>
    <s v="Hiring"/>
    <n v="2332.9803921568641"/>
    <n v="7.1973899938724472E-3"/>
    <n v="0.8129442573887018"/>
    <n v="0.40692883895131088"/>
    <n v="0.68402364904029278"/>
    <s v="50-75"/>
    <n v="0.50056179775280896"/>
    <n v="12.61790079978692"/>
    <n v="3.526360524616162"/>
    <n v="194.87133499999999"/>
    <n v="8879.8529411764703"/>
  </r>
  <r>
    <n v="1706"/>
    <n v="1577"/>
    <n v="1360"/>
    <n v="1760"/>
    <n v="1906"/>
    <s v="Resinex Poland sp. z o.o., Warszawa"/>
    <m/>
    <m/>
    <m/>
    <n v="2001"/>
    <m/>
    <n v="351371782"/>
    <n v="25924"/>
    <n v="6762016988"/>
    <s v="sp. z o.o."/>
    <s v="4675"/>
    <s v="Sprzedaż hurtowa wyrobów chemicznych"/>
    <m/>
    <s v="chemia"/>
    <m/>
    <n v="500"/>
    <s v="J"/>
    <x v="1"/>
    <n v="311701.60716999997"/>
    <n v="2260.1488599999998"/>
    <n v="2289.9148700000001"/>
    <n v="1834.38987"/>
    <n v="382.93610999999999"/>
    <n v="613"/>
    <n v="33"/>
    <n v="6898.8071100000006"/>
    <n v="9304.2365699999991"/>
    <n v="989.78240000000005"/>
    <n v="8314.4541699999991"/>
    <n v="2334.38987"/>
    <n v="6969.8467000000001"/>
    <m/>
    <m/>
    <s v="G"/>
    <s v="Wholesale and Retail Trade; Repair of Motor Vehicles and Motorcycles"/>
    <s v="46"/>
    <s v="WHOLESALE TRADE, EXCEPT OF MOTOR VEHICLES"/>
    <s v="Medium-high"/>
    <n v="1.966624444338119E-3"/>
    <n v="3.2415107464021542"/>
    <n v="5.8850831301602369E-3"/>
    <n v="0.19715640893253861"/>
    <n v="0.78581127067690726"/>
    <x v="0"/>
    <n v="1"/>
    <n v="0.25089536926939943"/>
    <n v="209.0547609090909"/>
    <n v="9445.503247575758"/>
    <n v="29.993406060606059"/>
    <x v="0"/>
    <s v="Exp&gt;25"/>
    <s v="Exp&gt;50"/>
    <s v="Decreased Export Intensity"/>
    <n v="0"/>
    <n v="-0.68063679851400383"/>
    <n v="55.98396899789676"/>
    <n v="0.44458305314698882"/>
    <n v="13.031861592678821"/>
    <n v="0.1224995539778764"/>
    <n v="11.75577938798615"/>
    <s v="Yes"/>
    <s v="Yes"/>
    <s v="Yes"/>
    <x v="0"/>
    <s v="Growing"/>
    <n v="23.52941176470588"/>
    <n v="0.21130909366720679"/>
    <n v="5.4247532817802044"/>
    <s v="Yes"/>
    <s v="2.Hiring"/>
    <s v="Hiring"/>
    <n v="2332.9803921568641"/>
    <n v="7.1973899938724472E-3"/>
    <n v="0.8129442573887018"/>
    <n v="0.40692883895131088"/>
    <n v="0.68402364904029278"/>
    <s v="50-75"/>
    <n v="0.50056179775280896"/>
    <n v="12.61790079978692"/>
    <n v="3.526360524616162"/>
    <n v="194.87133499999999"/>
    <n v="8879.8529411764703"/>
  </r>
  <r>
    <n v="1706"/>
    <n v="1577"/>
    <n v="1360"/>
    <n v="1760"/>
    <n v="1906"/>
    <s v="Resinex Poland sp. z o.o., Warszawa"/>
    <m/>
    <m/>
    <m/>
    <n v="2001"/>
    <m/>
    <n v="351371782"/>
    <n v="25924"/>
    <n v="6762016988"/>
    <s v="sp. z o.o."/>
    <s v="4675"/>
    <s v="Sprzedaż hurtowa wyrobów chemicznych"/>
    <m/>
    <s v="chemia"/>
    <m/>
    <n v="500"/>
    <s v="J"/>
    <x v="4"/>
    <n v="470939"/>
    <n v="4355"/>
    <n v="4511"/>
    <n v="3511"/>
    <n v="271"/>
    <n v="1595"/>
    <n v="42"/>
    <n v="10169"/>
    <n v="15728"/>
    <n v="768"/>
    <n v="14960"/>
    <n v="9487"/>
    <n v="6241"/>
    <m/>
    <m/>
    <s v="G"/>
    <s v="Wholesale and Retail Trade; Repair of Motor Vehicles and Motorcycles"/>
    <s v="46"/>
    <s v="WHOLESALE TRADE, EXCEPT OF MOTOR VEHICLES"/>
    <s v="Medium-high"/>
    <n v="3.386850526288968E-3"/>
    <n v="-6.0800817025842058"/>
    <n v="7.4553179923514514E-3"/>
    <n v="0.22323245167853509"/>
    <n v="0.37008537999367558"/>
    <x v="0"/>
    <n v="1"/>
    <n v="0.60319175991861651"/>
    <n v="242.11904761904759"/>
    <n v="11212.83333333333"/>
    <n v="18.285714285714281"/>
    <x v="0"/>
    <s v="Exp&gt;25"/>
    <s v="Exp&gt;50"/>
    <s v="Decreased Export Intensity"/>
    <n v="0"/>
    <n v="-0.68063679851400383"/>
    <n v="55.98396899789676"/>
    <n v="0.44458305314698882"/>
    <n v="13.031861592678821"/>
    <n v="0.1224995539778764"/>
    <n v="11.75577938798615"/>
    <s v="Yes"/>
    <s v="Yes"/>
    <s v="Yes"/>
    <x v="0"/>
    <s v="Growing"/>
    <n v="23.52941176470588"/>
    <n v="0.21130909366720679"/>
    <n v="5.4247532817802044"/>
    <s v="Yes"/>
    <s v="2.Hiring"/>
    <s v="Hiring"/>
    <n v="2332.9803921568641"/>
    <n v="7.1973899938724472E-3"/>
    <n v="0.8129442573887018"/>
    <n v="0.40692883895131088"/>
    <n v="0.68402364904029278"/>
    <s v="50-75"/>
    <n v="0.50056179775280896"/>
    <n v="12.61790079978692"/>
    <n v="3.526360524616162"/>
    <n v="194.87133499999999"/>
    <n v="8879.8529411764703"/>
  </r>
  <r>
    <n v="1706"/>
    <n v="1577"/>
    <n v="1360"/>
    <n v="1760"/>
    <n v="1906"/>
    <s v="Resinex Poland sp. z o.o., Warszawa"/>
    <m/>
    <m/>
    <m/>
    <n v="2001"/>
    <m/>
    <n v="351371782"/>
    <n v="25924"/>
    <n v="6762016988"/>
    <s v="sp. z o.o."/>
    <s v="4675"/>
    <s v="Sprzedaż hurtowa wyrobów chemicznych"/>
    <m/>
    <s v="chemia"/>
    <m/>
    <n v="500"/>
    <s v="J"/>
    <x v="2"/>
    <n v="474279.35733000003"/>
    <n v="3759.3815199999999"/>
    <n v="3626.7879699999999"/>
    <n v="2897.0619700000002"/>
    <n v="304.20697999999999"/>
    <n v="573"/>
    <n v="36"/>
    <n v="7593"/>
    <n v="10688"/>
    <n v="701"/>
    <n v="9987"/>
    <n v="3397"/>
    <n v="7290.8886900000007"/>
    <m/>
    <m/>
    <s v="G"/>
    <s v="Wholesale and Retail Trade; Repair of Motor Vehicles and Motorcycles"/>
    <s v="46"/>
    <s v="WHOLESALE TRADE, EXCEPT OF MOTOR VEHICLES"/>
    <s v="Medium-high"/>
    <n v="1.2081487232034659E-3"/>
    <n v="52.158136634608709"/>
    <n v="6.1083450612509933E-3"/>
    <n v="0.27105744479790422"/>
    <n v="0.85282954665881672"/>
    <x v="0"/>
    <n v="1"/>
    <n v="0.31783308383233527"/>
    <n v="210.91666666666671"/>
    <n v="13174.4265925"/>
    <n v="19.472222222222221"/>
    <x v="0"/>
    <s v="Exp&gt;25"/>
    <s v="Exp&gt;50"/>
    <s v="Decreased Export Intensity"/>
    <n v="0"/>
    <n v="-0.68063679851400383"/>
    <n v="55.98396899789676"/>
    <n v="0.44458305314698882"/>
    <n v="13.031861592678821"/>
    <n v="0.1224995539778764"/>
    <n v="11.75577938798615"/>
    <s v="Yes"/>
    <s v="Yes"/>
    <s v="Yes"/>
    <x v="0"/>
    <s v="Growing"/>
    <n v="23.52941176470588"/>
    <n v="0.21130909366720679"/>
    <n v="5.4247532817802044"/>
    <s v="Yes"/>
    <s v="2.Hiring"/>
    <s v="Hiring"/>
    <n v="2332.9803921568641"/>
    <n v="7.1973899938724472E-3"/>
    <n v="0.8129442573887018"/>
    <n v="0.40692883895131088"/>
    <n v="0.68402364904029278"/>
    <s v="50-75"/>
    <n v="0.50056179775280896"/>
    <n v="12.61790079978692"/>
    <n v="3.526360524616162"/>
    <n v="194.87133499999999"/>
    <n v="8879.8529411764703"/>
  </r>
  <r>
    <n v="1706"/>
    <n v="1577"/>
    <n v="1360"/>
    <n v="1760"/>
    <n v="1906"/>
    <s v="Resinex Poland sp. z o.o., Warszawa"/>
    <m/>
    <m/>
    <m/>
    <n v="2001"/>
    <m/>
    <n v="351371782"/>
    <n v="25924"/>
    <n v="6762016988"/>
    <s v="sp. z o.o."/>
    <s v="4675"/>
    <s v="Sprzedaż hurtowa wyrobów chemicznych"/>
    <m/>
    <s v="chemia"/>
    <m/>
    <n v="500"/>
    <s v="J"/>
    <x v="3"/>
    <n v="501426.11762999999"/>
    <n v="9226.7891400000008"/>
    <n v="9521.8488000000016"/>
    <n v="7649.6858000000002"/>
    <n v="266.6096"/>
    <n v="728"/>
    <n v="36"/>
    <n v="8720.0211500000005"/>
    <n v="16045.92368"/>
    <n v="612.8539300000001"/>
    <n v="15433.069750000001"/>
    <n v="9146.7477699999999"/>
    <n v="6899.1759099999999"/>
    <m/>
    <m/>
    <s v="G"/>
    <s v="Wholesale and Retail Trade; Repair of Motor Vehicles and Motorcycles"/>
    <s v="46"/>
    <s v="WHOLESALE TRADE, EXCEPT OF MOTOR VEHICLES"/>
    <s v="Medium-high"/>
    <n v="1.4518589566911791E-3"/>
    <n v="5.7237912383168554"/>
    <n v="1.525585830302654E-2"/>
    <n v="0.47673701760994541"/>
    <n v="0.83632849536857845"/>
    <x v="0"/>
    <n v="1"/>
    <n v="0.57003560233810113"/>
    <n v="242.22280972222219"/>
    <n v="13928.5032675"/>
    <n v="17.02372027777778"/>
    <x v="0"/>
    <s v="Exp&gt;25"/>
    <s v="Exp&gt;50"/>
    <s v="Decreased Export Intensity"/>
    <n v="0"/>
    <n v="-0.68063679851400383"/>
    <n v="55.98396899789676"/>
    <n v="0.44458305314698882"/>
    <n v="13.031861592678821"/>
    <n v="0.1224995539778764"/>
    <n v="11.75577938798615"/>
    <s v="Yes"/>
    <s v="Yes"/>
    <s v="Yes"/>
    <x v="0"/>
    <s v="Growing"/>
    <n v="23.52941176470588"/>
    <n v="0.21130909366720679"/>
    <n v="5.4247532817802044"/>
    <s v="Yes"/>
    <s v="2.Hiring"/>
    <s v="Hiring"/>
    <n v="2332.9803921568641"/>
    <n v="7.1973899938724472E-3"/>
    <n v="0.8129442573887018"/>
    <n v="0.40692883895131088"/>
    <n v="0.68402364904029278"/>
    <s v="50-75"/>
    <n v="0.50056179775280896"/>
    <n v="12.61790079978692"/>
    <n v="3.526360524616162"/>
    <n v="194.87133499999999"/>
    <n v="8879.8529411764703"/>
  </r>
  <r>
    <m/>
    <m/>
    <m/>
    <m/>
    <n v="1907"/>
    <s v="99Rent sp. z o.o., Warszawa"/>
    <m/>
    <m/>
    <m/>
    <m/>
    <m/>
    <n v="141421821"/>
    <n v="307047"/>
    <n v="5242645677"/>
    <s v="sp. z o.o."/>
    <s v="7711"/>
    <s v="Wynajem i dzierżawa samochodów osobowych i furgonetek"/>
    <m/>
    <s v="usługi"/>
    <m/>
    <n v="400"/>
    <s v="J"/>
    <x v="3"/>
    <n v="164664.09456999999"/>
    <n v="25261.515530000001"/>
    <n v="13036.26151"/>
    <n v="10207.07451"/>
    <n v="12949.123540000001"/>
    <n v="0"/>
    <n v="80"/>
    <n v="17033.588319999999"/>
    <n v="277379.05865999998"/>
    <n v="191517.47308"/>
    <n v="85861.585579999999"/>
    <n v="25850.272110000002"/>
    <n v="251528.78654999999"/>
    <m/>
    <m/>
    <s v="N"/>
    <s v="Administrative and Support Service Activities"/>
    <s v="77"/>
    <s v="RENTAL AND LEASING"/>
    <s v="High"/>
    <n v="0"/>
    <n v="-34.484954603337393"/>
    <n v="6.1987250691503321E-2"/>
    <n v="3.679828808746307E-2"/>
    <n v="0.39485365827354152"/>
    <x v="1"/>
    <n v="0"/>
    <n v="9.3194750299034679E-2"/>
    <n v="212.91985399999999"/>
    <n v="2058.3011821250002"/>
    <n v="2393.9684135000002"/>
    <x v="0"/>
    <s v="Exp&lt;25"/>
    <s v="Exp&lt;50"/>
    <s v="Decreased Export Intensity"/>
    <n v="0"/>
    <n v="0"/>
    <n v="-21.681157176922031"/>
    <n v="-0.24438196286122429"/>
    <n v="-43.24721534559567"/>
    <n v="-0.56646546203033843"/>
    <n v="-5.9266595818832091"/>
    <s v="Yes"/>
    <s v="Yes"/>
    <s v="Yes"/>
    <x v="2"/>
    <s v="Declining"/>
    <n v="98.245614035087712"/>
    <n v="0.68433655087779055"/>
    <n v="18.659058184727439"/>
    <s v="No"/>
    <s v="2.Hiring"/>
    <s v="Hiring"/>
    <n v="-2438.1099791321221"/>
    <n v="9.1973826940805522E-3"/>
    <n v="0.19161976086253929"/>
    <n v="1.2044374029274879E-2"/>
    <n v="0"/>
    <s v="0-10"/>
    <n v="6.2855594720813007E-2"/>
    <n v="12.344655107504771"/>
    <n v="4.0430512678345503"/>
    <n v="187.7578138596491"/>
    <n v="4030.331218070176"/>
  </r>
  <r>
    <m/>
    <m/>
    <m/>
    <m/>
    <n v="1907"/>
    <s v="99Rent sp. z o.o., Warszawa"/>
    <m/>
    <m/>
    <m/>
    <m/>
    <m/>
    <n v="141421821"/>
    <n v="307047"/>
    <n v="5242645677"/>
    <s v="sp. z o.o."/>
    <s v="7711"/>
    <s v="Wynajem i dzierżawa samochodów osobowych i furgonetek"/>
    <m/>
    <s v="usługi"/>
    <m/>
    <n v="400"/>
    <s v="J"/>
    <x v="4"/>
    <n v="179921"/>
    <n v="32384"/>
    <n v="13310"/>
    <n v="11742"/>
    <n v="20142"/>
    <n v="0"/>
    <n v="113"/>
    <n v="23374"/>
    <n v="352318"/>
    <n v="226284"/>
    <n v="126034"/>
    <n v="28485"/>
    <n v="323832"/>
    <m/>
    <m/>
    <s v="N"/>
    <s v="Administrative and Support Service Activities"/>
    <s v="77"/>
    <s v="RENTAL AND LEASING"/>
    <s v="High"/>
    <n v="0"/>
    <n v="9.2654719110693442"/>
    <n v="6.5261976089505944E-2"/>
    <n v="3.3327845866518317E-2"/>
    <n v="0.41221695629278571"/>
    <x v="1"/>
    <n v="0"/>
    <n v="8.0850254599537916E-2"/>
    <n v="206.84955752212389"/>
    <n v="1592.2212389380529"/>
    <n v="2002.5132743362831"/>
    <x v="0"/>
    <s v="Exp&lt;25"/>
    <s v="Exp&lt;50"/>
    <s v="Decreased Export Intensity"/>
    <n v="0"/>
    <n v="0"/>
    <n v="-21.681157176922031"/>
    <n v="-0.24438196286122429"/>
    <n v="-43.24721534559567"/>
    <n v="-0.56646546203033843"/>
    <n v="-5.9266595818832091"/>
    <s v="Yes"/>
    <s v="Yes"/>
    <s v="Yes"/>
    <x v="2"/>
    <s v="Declining"/>
    <n v="98.245614035087712"/>
    <n v="0.68433655087779055"/>
    <n v="18.659058184727439"/>
    <s v="No"/>
    <s v="2.Hiring"/>
    <s v="Hiring"/>
    <n v="-2438.1099791321221"/>
    <n v="9.1973826940805522E-3"/>
    <n v="0.19161976086253929"/>
    <n v="1.2044374029274879E-2"/>
    <n v="0"/>
    <s v="0-10"/>
    <n v="6.2855594720813007E-2"/>
    <n v="12.344655107504771"/>
    <n v="4.0430512678345503"/>
    <n v="187.7578138596491"/>
    <n v="4030.331218070176"/>
  </r>
  <r>
    <m/>
    <m/>
    <m/>
    <m/>
    <n v="1907"/>
    <s v="99Rent sp. z o.o., Warszawa"/>
    <m/>
    <m/>
    <m/>
    <m/>
    <m/>
    <n v="141421821"/>
    <n v="307047"/>
    <n v="5242645677"/>
    <s v="sp. z o.o."/>
    <s v="7711"/>
    <s v="Wynajem i dzierżawa samochodów osobowych i furgonetek"/>
    <m/>
    <s v="usługi"/>
    <m/>
    <n v="400"/>
    <s v="J"/>
    <x v="1"/>
    <n v="186795.46114"/>
    <n v="7607.4147800000001"/>
    <n v="3076.0792499999998"/>
    <n v="3076.0792499999998"/>
    <n v="11001.089089999999"/>
    <n v="0"/>
    <n v="59"/>
    <n v="9989.1679999999997"/>
    <n v="167119.72148000001"/>
    <n v="111408.12946"/>
    <n v="55711.592019999996"/>
    <n v="14042.8673"/>
    <n v="153076.85417999999"/>
    <m/>
    <m/>
    <s v="N"/>
    <s v="Administrative and Support Service Activities"/>
    <s v="77"/>
    <s v="RENTAL AND LEASING"/>
    <s v="High"/>
    <n v="0"/>
    <n v="-18.68873360481529"/>
    <n v="1.6467633802378801E-2"/>
    <n v="1.8406440740556931E-2"/>
    <n v="0.2190492286429282"/>
    <x v="1"/>
    <n v="0"/>
    <n v="8.402878592447019E-2"/>
    <n v="169.30793220338981"/>
    <n v="3166.0247650847459"/>
    <n v="1888.2733806779661"/>
    <x v="0"/>
    <s v="Exp&lt;25"/>
    <s v="Exp&lt;50"/>
    <s v="Decreased Export Intensity"/>
    <n v="0"/>
    <n v="0"/>
    <n v="-21.681157176922031"/>
    <n v="-0.24438196286122429"/>
    <n v="-43.24721534559567"/>
    <n v="-0.56646546203033843"/>
    <n v="-5.9266595818832091"/>
    <s v="Yes"/>
    <s v="Yes"/>
    <s v="Yes"/>
    <x v="2"/>
    <s v="Declining"/>
    <n v="98.245614035087712"/>
    <n v="0.68433655087779055"/>
    <n v="18.659058184727439"/>
    <s v="No"/>
    <s v="2.Hiring"/>
    <s v="Hiring"/>
    <n v="-2438.1099791321221"/>
    <n v="9.1973826940805522E-3"/>
    <n v="0.19161976086253929"/>
    <n v="1.2044374029274879E-2"/>
    <n v="0"/>
    <s v="0-10"/>
    <n v="6.2855594720813007E-2"/>
    <n v="12.344655107504771"/>
    <n v="4.0430512678345503"/>
    <n v="187.7578138596491"/>
    <n v="4030.331218070176"/>
  </r>
  <r>
    <m/>
    <m/>
    <m/>
    <m/>
    <n v="1907"/>
    <s v="99Rent sp. z o.o., Warszawa"/>
    <m/>
    <m/>
    <m/>
    <m/>
    <m/>
    <n v="141421821"/>
    <n v="307047"/>
    <n v="5242645677"/>
    <s v="sp. z o.o."/>
    <s v="7711"/>
    <s v="Wynajem i dzierżawa samochodów osobowych i furgonetek"/>
    <m/>
    <s v="usługi"/>
    <m/>
    <n v="400"/>
    <s v="J"/>
    <x v="0"/>
    <n v="229728.87943"/>
    <n v="6206.9327000000003"/>
    <n v="2112.9044199999998"/>
    <n v="2112.9044199999998"/>
    <n v="6542.6473299999998"/>
    <n v="0"/>
    <n v="57"/>
    <n v="10702.195390000001"/>
    <n v="175426.66931999999"/>
    <n v="110319.44244"/>
    <n v="64911.581259999999"/>
    <n v="11026.547629999999"/>
    <n v="164400.12169"/>
    <m/>
    <m/>
    <s v="N"/>
    <s v="Administrative and Support Service Activities"/>
    <s v="77"/>
    <s v="RENTAL AND LEASING"/>
    <s v="High"/>
    <n v="0"/>
    <m/>
    <n v="9.1973826940805522E-3"/>
    <n v="1.2044374029274879E-2"/>
    <n v="0.19161976086253929"/>
    <x v="1"/>
    <n v="0"/>
    <n v="6.2855594720813007E-2"/>
    <n v="187.7578138596491"/>
    <n v="4030.331218070176"/>
    <n v="1935.428814736842"/>
    <x v="0"/>
    <s v="Exp&lt;25"/>
    <s v="Exp&lt;50"/>
    <s v="Decreased Export Intensity"/>
    <n v="0"/>
    <n v="0"/>
    <n v="-21.681157176922031"/>
    <n v="-0.24438196286122429"/>
    <n v="-43.24721534559567"/>
    <n v="-0.56646546203033843"/>
    <n v="-5.9266595818832091"/>
    <s v="Yes"/>
    <s v="Yes"/>
    <s v="Yes"/>
    <x v="2"/>
    <s v="Declining"/>
    <n v="98.245614035087712"/>
    <n v="0.68433655087779055"/>
    <n v="18.659058184727439"/>
    <s v="No"/>
    <s v="2.Hiring"/>
    <s v="Hiring"/>
    <n v="-2438.1099791321221"/>
    <n v="9.1973826940805522E-3"/>
    <n v="0.19161976086253929"/>
    <n v="1.2044374029274879E-2"/>
    <n v="0"/>
    <s v="0-10"/>
    <n v="6.2855594720813007E-2"/>
    <n v="12.344655107504771"/>
    <n v="4.0430512678345503"/>
    <n v="187.7578138596491"/>
    <n v="4030.331218070176"/>
  </r>
  <r>
    <m/>
    <m/>
    <m/>
    <m/>
    <n v="1907"/>
    <s v="99Rent sp. z o.o., Warszawa"/>
    <m/>
    <m/>
    <m/>
    <m/>
    <m/>
    <n v="141421821"/>
    <n v="307047"/>
    <n v="5242645677"/>
    <s v="sp. z o.o."/>
    <s v="7711"/>
    <s v="Wynajem i dzierżawa samochodów osobowych i furgonetek"/>
    <m/>
    <s v="usługi"/>
    <m/>
    <n v="400"/>
    <s v="J"/>
    <x v="2"/>
    <n v="251337.83175000001"/>
    <n v="14688.34657"/>
    <n v="9076.5733"/>
    <n v="7520.3302999999996"/>
    <n v="11177.05969"/>
    <n v="0"/>
    <n v="69"/>
    <n v="13601.213970000001"/>
    <n v="180958.10339"/>
    <n v="113215.13391999999"/>
    <n v="67742.969469999996"/>
    <n v="21643.1976"/>
    <n v="159314.90578999999"/>
    <m/>
    <m/>
    <s v="N"/>
    <s v="Administrative and Support Service Activities"/>
    <s v="77"/>
    <s v="RENTAL AND LEASING"/>
    <s v="High"/>
    <n v="0"/>
    <n v="34.552429816068503"/>
    <n v="2.9921203058202159E-2"/>
    <n v="4.1558405836030578E-2"/>
    <n v="0.34746854133975102"/>
    <x v="1"/>
    <n v="0"/>
    <n v="0.11960336229516449"/>
    <n v="197.11904304347831"/>
    <n v="3642.577271739131"/>
    <n v="1640.799042318841"/>
    <x v="0"/>
    <s v="Exp&lt;25"/>
    <s v="Exp&lt;50"/>
    <s v="Decreased Export Intensity"/>
    <n v="0"/>
    <n v="0"/>
    <n v="-21.681157176922031"/>
    <n v="-0.24438196286122429"/>
    <n v="-43.24721534559567"/>
    <n v="-0.56646546203033843"/>
    <n v="-5.9266595818832091"/>
    <s v="Yes"/>
    <s v="Yes"/>
    <s v="Yes"/>
    <x v="2"/>
    <s v="Declining"/>
    <n v="98.245614035087712"/>
    <n v="0.68433655087779055"/>
    <n v="18.659058184727439"/>
    <s v="No"/>
    <s v="2.Hiring"/>
    <s v="Hiring"/>
    <n v="-2438.1099791321221"/>
    <n v="9.1973826940805522E-3"/>
    <n v="0.19161976086253929"/>
    <n v="1.2044374029274879E-2"/>
    <n v="0"/>
    <s v="0-10"/>
    <n v="6.2855594720813007E-2"/>
    <n v="12.344655107504771"/>
    <n v="4.0430512678345503"/>
    <n v="187.7578138596491"/>
    <n v="4030.331218070176"/>
  </r>
  <r>
    <n v="1508"/>
    <m/>
    <m/>
    <m/>
    <n v="1908"/>
    <s v="G&amp;G AUTO Rzeszów sp. z o.o., Rzeszów"/>
    <m/>
    <m/>
    <m/>
    <m/>
    <m/>
    <n v="368618031"/>
    <n v="701383"/>
    <n v="5170384835"/>
    <s v="sp. z o.o."/>
    <s v="4511"/>
    <s v="Sprzedaż hurtowa i detaliczna samochodów osobowych i furgonetek"/>
    <m/>
    <s v="motoryzacja"/>
    <m/>
    <n v="400"/>
    <s v="S"/>
    <x v="2"/>
    <n v="247796"/>
    <n v="11253"/>
    <n v="9942"/>
    <n v="7819"/>
    <n v="2118"/>
    <n v="45136"/>
    <n v="130"/>
    <n v="9572"/>
    <n v="116837"/>
    <n v="66596"/>
    <n v="50241"/>
    <n v="53779"/>
    <n v="63058.478969999996"/>
    <m/>
    <m/>
    <s v="G"/>
    <s v="Wholesale and Retail Trade; Repair of Motor Vehicles and Motorcycles"/>
    <s v="45"/>
    <s v="WHOLESALE AND RETAIL TRADE SERVICES OF MOTOR VEHICLES; REPAIR SERVICES OF MOTOR VEHICLES"/>
    <s v="Medium-high"/>
    <n v="0.1821498329270852"/>
    <n v="-6.4189763324559168"/>
    <n v="3.1554181665563612E-2"/>
    <n v="6.6922293451560727E-2"/>
    <n v="0.14539132375090649"/>
    <x v="1"/>
    <n v="0"/>
    <n v="0.46029083252736719"/>
    <n v="73.630769230769232"/>
    <n v="1906.123076923077"/>
    <n v="512.27692307692303"/>
    <x v="1"/>
    <s v="Exp&gt;25"/>
    <s v="Exp&lt;50"/>
    <s v="Decreased Export Intensity"/>
    <n v="0"/>
    <n v="-0.27707138741267118"/>
    <n v="76.08497401766202"/>
    <n v="0.56579649945483546"/>
    <n v="27.597807259175379"/>
    <n v="0.2437130002857231"/>
    <n v="15.194189756897099"/>
    <s v="Yes"/>
    <s v="No"/>
    <s v="No"/>
    <x v="0"/>
    <s v="Growing"/>
    <n v="-11.564625850340139"/>
    <n v="-0.1228981363231538"/>
    <n v="-3.025733265808872"/>
    <s v="Yes"/>
    <s v="0.Reducing"/>
    <s v="Reducing"/>
    <n v="2033.140345368917"/>
    <n v="2.1661344183902559E-2"/>
    <n v="0.14720663466522441"/>
    <n v="4.3051573570604712E-2"/>
    <n v="0.33354556940617008"/>
    <s v="25-50"/>
    <n v="0.29245674740484429"/>
    <n v="12.616694435073271"/>
    <n v="4.990432586778736"/>
    <n v="84.591836734693871"/>
    <n v="2051.367346938775"/>
  </r>
  <r>
    <n v="1508"/>
    <m/>
    <m/>
    <m/>
    <n v="1908"/>
    <s v="G&amp;G AUTO Rzeszów sp. z o.o., Rzeszów"/>
    <m/>
    <m/>
    <m/>
    <m/>
    <m/>
    <n v="368618031"/>
    <n v="701383"/>
    <n v="5170384835"/>
    <s v="sp. z o.o."/>
    <s v="4511"/>
    <s v="Sprzedaż hurtowa i detaliczna samochodów osobowych i furgonetek"/>
    <m/>
    <s v="motoryzacja"/>
    <m/>
    <n v="400"/>
    <s v="S"/>
    <x v="1"/>
    <n v="264793"/>
    <n v="5403"/>
    <n v="2282"/>
    <n v="1586"/>
    <n v="2481"/>
    <n v="25325"/>
    <n v="119"/>
    <n v="9251"/>
    <n v="152023"/>
    <n v="68133"/>
    <n v="83890"/>
    <n v="45959"/>
    <n v="106063.91477"/>
    <m/>
    <m/>
    <s v="G"/>
    <s v="Wholesale and Retail Trade; Repair of Motor Vehicles and Motorcycles"/>
    <s v="45"/>
    <s v="WHOLESALE AND RETAIL TRADE SERVICES OF MOTOR VEHICLES; REPAIR SERVICES OF MOTOR VEHICLES"/>
    <s v="Medium-high"/>
    <n v="9.5640745790107742E-2"/>
    <n v="-12.1896461958342"/>
    <n v="5.9895843168059583E-3"/>
    <n v="1.0432631904382889E-2"/>
    <n v="3.4509018908157267E-2"/>
    <x v="1"/>
    <n v="0"/>
    <n v="0.30231609690638922"/>
    <n v="77.739495798319325"/>
    <n v="2225.1512605042021"/>
    <n v="572.54621848739498"/>
    <x v="0"/>
    <s v="Exp&gt;25"/>
    <s v="Exp&lt;50"/>
    <s v="Decreased Export Intensity"/>
    <n v="0"/>
    <n v="-0.27707138741267118"/>
    <n v="76.08497401766202"/>
    <n v="0.56579649945483546"/>
    <n v="27.597807259175379"/>
    <n v="0.2437130002857231"/>
    <n v="15.194189756897099"/>
    <s v="Yes"/>
    <s v="No"/>
    <s v="No"/>
    <x v="0"/>
    <s v="Growing"/>
    <n v="-11.564625850340139"/>
    <n v="-0.1228981363231538"/>
    <n v="-3.025733265808872"/>
    <s v="Yes"/>
    <s v="0.Reducing"/>
    <s v="Reducing"/>
    <n v="2033.140345368917"/>
    <n v="2.1661344183902559E-2"/>
    <n v="0.14720663466522441"/>
    <n v="4.3051573570604712E-2"/>
    <n v="0.33354556940617008"/>
    <s v="25-50"/>
    <n v="0.29245674740484429"/>
    <n v="12.616694435073271"/>
    <n v="4.990432586778736"/>
    <n v="84.591836734693871"/>
    <n v="2051.367346938775"/>
  </r>
  <r>
    <n v="1508"/>
    <m/>
    <m/>
    <m/>
    <n v="1908"/>
    <s v="G&amp;G AUTO Rzeszów sp. z o.o., Rzeszów"/>
    <m/>
    <m/>
    <m/>
    <m/>
    <m/>
    <n v="368618031"/>
    <n v="701383"/>
    <n v="5170384835"/>
    <s v="sp. z o.o."/>
    <s v="4511"/>
    <s v="Sprzedaż hurtowa i detaliczna samochodów osobowych i furgonetek"/>
    <m/>
    <s v="motoryzacja"/>
    <m/>
    <n v="400"/>
    <s v="S"/>
    <x v="0"/>
    <n v="301551"/>
    <n v="8961"/>
    <n v="8001"/>
    <n v="6532"/>
    <n v="2844"/>
    <n v="100581"/>
    <n v="147"/>
    <n v="12435"/>
    <n v="151725"/>
    <n v="37710"/>
    <n v="114015"/>
    <n v="44373"/>
    <n v="107352"/>
    <m/>
    <m/>
    <s v="G"/>
    <s v="Wholesale and Retail Trade; Repair of Motor Vehicles and Motorcycles"/>
    <s v="45"/>
    <s v="WHOLESALE AND RETAIL TRADE SERVICES OF MOTOR VEHICLES; REPAIR SERVICES OF MOTOR VEHICLES"/>
    <s v="Medium-high"/>
    <n v="0.33354556940617008"/>
    <m/>
    <n v="2.1661344183902559E-2"/>
    <n v="4.3051573570604712E-2"/>
    <n v="0.14720663466522441"/>
    <x v="1"/>
    <n v="0"/>
    <n v="0.29245674740484429"/>
    <n v="84.591836734693871"/>
    <n v="2051.367346938775"/>
    <n v="256.53061224489801"/>
    <x v="4"/>
    <s v="Exp&gt;25"/>
    <s v="Exp&lt;50"/>
    <s v="Decreased Export Intensity"/>
    <n v="0"/>
    <n v="-0.27707138741267118"/>
    <n v="76.08497401766202"/>
    <n v="0.56579649945483546"/>
    <n v="27.597807259175379"/>
    <n v="0.2437130002857231"/>
    <n v="15.194189756897099"/>
    <s v="Yes"/>
    <s v="No"/>
    <s v="No"/>
    <x v="0"/>
    <s v="Growing"/>
    <n v="-11.564625850340139"/>
    <n v="-0.1228981363231538"/>
    <n v="-3.025733265808872"/>
    <s v="Yes"/>
    <s v="0.Reducing"/>
    <s v="Reducing"/>
    <n v="2033.140345368917"/>
    <n v="2.1661344183902559E-2"/>
    <n v="0.14720663466522441"/>
    <n v="4.3051573570604712E-2"/>
    <n v="0.33354556940617008"/>
    <s v="25-50"/>
    <n v="0.29245674740484429"/>
    <n v="12.616694435073271"/>
    <n v="4.990432586778736"/>
    <n v="84.591836734693871"/>
    <n v="2051.367346938775"/>
  </r>
  <r>
    <n v="1508"/>
    <m/>
    <m/>
    <m/>
    <n v="1908"/>
    <s v="G&amp;G AUTO Rzeszów sp. z o.o., Rzeszów"/>
    <m/>
    <m/>
    <m/>
    <m/>
    <m/>
    <n v="368618031"/>
    <n v="701383"/>
    <n v="5170384835"/>
    <s v="sp. z o.o."/>
    <s v="4511"/>
    <s v="Sprzedaż hurtowa i detaliczna samochodów osobowych i furgonetek"/>
    <m/>
    <s v="motoryzacja"/>
    <m/>
    <n v="400"/>
    <s v="S"/>
    <x v="3"/>
    <n v="408256"/>
    <n v="15347"/>
    <n v="10476"/>
    <n v="8114"/>
    <n v="5629.9"/>
    <n v="36282"/>
    <n v="119"/>
    <n v="25805"/>
    <n v="183932"/>
    <n v="77627"/>
    <n v="106305"/>
    <n v="60381"/>
    <n v="99757"/>
    <m/>
    <m/>
    <s v="G"/>
    <s v="Wholesale and Retail Trade; Repair of Motor Vehicles and Motorcycles"/>
    <s v="45"/>
    <s v="WHOLESALE AND RETAIL TRADE SERVICES OF MOTOR VEHICLES; REPAIR SERVICES OF MOTOR VEHICLES"/>
    <s v="Medium-high"/>
    <n v="8.8870708575011753E-2"/>
    <n v="64.754879013381967"/>
    <n v="1.9874784448973191E-2"/>
    <n v="4.4114129134680213E-2"/>
    <n v="0.1343800202050314"/>
    <x v="1"/>
    <n v="0"/>
    <n v="0.32827892916947571"/>
    <n v="216.8487394957983"/>
    <n v="3430.7226890756301"/>
    <n v="652.32773109243692"/>
    <x v="0"/>
    <s v="Exp&gt;25"/>
    <s v="Exp&lt;50"/>
    <s v="Decreased Export Intensity"/>
    <n v="0"/>
    <n v="-0.27707138741267118"/>
    <n v="76.08497401766202"/>
    <n v="0.56579649945483546"/>
    <n v="27.597807259175379"/>
    <n v="0.2437130002857231"/>
    <n v="15.194189756897099"/>
    <s v="Yes"/>
    <s v="No"/>
    <s v="No"/>
    <x v="0"/>
    <s v="Growing"/>
    <n v="-11.564625850340139"/>
    <n v="-0.1228981363231538"/>
    <n v="-3.025733265808872"/>
    <s v="Yes"/>
    <s v="0.Reducing"/>
    <s v="Reducing"/>
    <n v="2033.140345368917"/>
    <n v="2.1661344183902559E-2"/>
    <n v="0.14720663466522441"/>
    <n v="4.3051573570604712E-2"/>
    <n v="0.33354556940617008"/>
    <s v="25-50"/>
    <n v="0.29245674740484429"/>
    <n v="12.616694435073271"/>
    <n v="4.990432586778736"/>
    <n v="84.591836734693871"/>
    <n v="2051.367346938775"/>
  </r>
  <r>
    <n v="1508"/>
    <m/>
    <m/>
    <m/>
    <n v="1908"/>
    <s v="G&amp;G AUTO Rzeszów sp. z o.o., Rzeszów"/>
    <m/>
    <m/>
    <m/>
    <m/>
    <m/>
    <n v="368618031"/>
    <n v="701383"/>
    <n v="5170384835"/>
    <s v="sp. z o.o."/>
    <s v="4511"/>
    <s v="Sprzedaż hurtowa i detaliczna samochodów osobowych i furgonetek"/>
    <m/>
    <s v="motoryzacja"/>
    <m/>
    <n v="400"/>
    <s v="S"/>
    <x v="4"/>
    <n v="530986"/>
    <n v="20647"/>
    <n v="16679"/>
    <n v="13070"/>
    <n v="5980"/>
    <n v="29987"/>
    <n v="130"/>
    <n v="31096"/>
    <n v="185010"/>
    <n v="78705"/>
    <n v="106305"/>
    <n v="70358"/>
    <n v="111082"/>
    <m/>
    <m/>
    <s v="G"/>
    <s v="Wholesale and Retail Trade; Repair of Motor Vehicles and Motorcycles"/>
    <s v="45"/>
    <s v="WHOLESALE AND RETAIL TRADE SERVICES OF MOTOR VEHICLES; REPAIR SERVICES OF MOTOR VEHICLES"/>
    <s v="Medium-high"/>
    <n v="5.6474181993498893E-2"/>
    <n v="30.06201990907666"/>
    <n v="2.4614584941975871E-2"/>
    <n v="7.0644830009188697E-2"/>
    <n v="0.18576423434435321"/>
    <x v="1"/>
    <n v="0"/>
    <n v="0.38029295713745198"/>
    <n v="239.2"/>
    <n v="4084.5076923076922"/>
    <n v="605.42307692307691"/>
    <x v="0"/>
    <s v="Exp&gt;25"/>
    <s v="Exp&lt;50"/>
    <s v="Decreased Export Intensity"/>
    <n v="0"/>
    <n v="-0.27707138741267118"/>
    <n v="76.08497401766202"/>
    <n v="0.56579649945483546"/>
    <n v="27.597807259175379"/>
    <n v="0.2437130002857231"/>
    <n v="15.194189756897099"/>
    <s v="Yes"/>
    <s v="No"/>
    <s v="No"/>
    <x v="0"/>
    <s v="Growing"/>
    <n v="-11.564625850340139"/>
    <n v="-0.1228981363231538"/>
    <n v="-3.025733265808872"/>
    <s v="Yes"/>
    <s v="0.Reducing"/>
    <s v="Reducing"/>
    <n v="2033.140345368917"/>
    <n v="2.1661344183902559E-2"/>
    <n v="0.14720663466522441"/>
    <n v="4.3051573570604712E-2"/>
    <n v="0.33354556940617008"/>
    <s v="25-50"/>
    <n v="0.29245674740484429"/>
    <n v="12.616694435073271"/>
    <n v="4.990432586778736"/>
    <n v="84.591836734693871"/>
    <n v="2051.367346938775"/>
  </r>
  <r>
    <n v="1541"/>
    <n v="1397"/>
    <n v="1153"/>
    <n v="1274"/>
    <n v="1909"/>
    <s v="Keter Poland sp. z o.o., Słupsk"/>
    <m/>
    <m/>
    <m/>
    <n v="2005"/>
    <m/>
    <n v="220013630"/>
    <n v="229276"/>
    <n v="8392919362"/>
    <s v="sp. z o.o."/>
    <s v="2229"/>
    <s v="Produkcja pozostałych wyrobów z tworzyw sztucznych"/>
    <m/>
    <s v="produkcja"/>
    <m/>
    <n v="500"/>
    <s v="J"/>
    <x v="0"/>
    <n v="301530"/>
    <n v="6132"/>
    <n v="4188"/>
    <n v="-87"/>
    <n v="5979"/>
    <n v="174892"/>
    <n v="360"/>
    <n v="34242"/>
    <n v="170068"/>
    <n v="35359"/>
    <n v="134709"/>
    <n v="68347"/>
    <n v="101721"/>
    <m/>
    <m/>
    <s v="C"/>
    <s v="Manufacturing"/>
    <s v="22"/>
    <s v="MANUFACTURE OF RUBBER AND PLASTIC PRODUCTS"/>
    <s v="Medium-low"/>
    <n v="0.58001525553012967"/>
    <m/>
    <n v="-2.8852850462640541E-4"/>
    <n v="-5.1156008184961312E-4"/>
    <n v="-1.2729161484776211E-3"/>
    <x v="0"/>
    <n v="1"/>
    <n v="0.4018804243008679"/>
    <n v="95.11666666666666"/>
    <n v="837.58333333333337"/>
    <n v="98.219444444444449"/>
    <x v="2"/>
    <s v="Exp&gt;25"/>
    <s v="Exp&gt;50"/>
    <s v="Increased Export Intensity"/>
    <n v="1"/>
    <n v="7.9932454168819556E-3"/>
    <n v="72.122508539780455"/>
    <n v="0.54303629624154759"/>
    <n v="24.726455463609039"/>
    <n v="0.2209527970724352"/>
    <n v="14.540590235620909"/>
    <s v="No"/>
    <s v="Yes"/>
    <s v="No"/>
    <x v="0"/>
    <s v="Growing"/>
    <n v="15.555555555555561"/>
    <n v="0.14458122881110749"/>
    <n v="3.6806490996820429"/>
    <s v="No"/>
    <s v="2.Hiring"/>
    <s v="Hiring"/>
    <n v="410.01522435897431"/>
    <n v="-2.8852850462640541E-4"/>
    <n v="-1.2729161484776211E-3"/>
    <n v="-5.1156008184961312E-4"/>
    <n v="0.58001525553012967"/>
    <s v="50-75"/>
    <n v="0.4018804243008679"/>
    <n v="12.616624792686901"/>
    <n v="5.8861040314501558"/>
    <n v="95.11666666666666"/>
    <n v="837.58333333333337"/>
  </r>
  <r>
    <n v="1541"/>
    <n v="1397"/>
    <n v="1153"/>
    <n v="1274"/>
    <n v="1909"/>
    <s v="Keter Poland sp. z o.o., Słupsk"/>
    <m/>
    <m/>
    <m/>
    <n v="2005"/>
    <m/>
    <n v="220013630"/>
    <n v="229276"/>
    <n v="8392919362"/>
    <s v="sp. z o.o."/>
    <s v="2229"/>
    <s v="Produkcja pozostałych wyrobów z tworzyw sztucznych"/>
    <m/>
    <s v="produkcja"/>
    <m/>
    <n v="500"/>
    <s v="J"/>
    <x v="1"/>
    <n v="432866"/>
    <n v="45707"/>
    <n v="41662"/>
    <n v="31947"/>
    <n v="8563"/>
    <n v="290990"/>
    <n v="388"/>
    <n v="41934"/>
    <n v="202759"/>
    <n v="41750"/>
    <n v="161009"/>
    <n v="100294"/>
    <n v="90392"/>
    <m/>
    <m/>
    <s v="C"/>
    <s v="Manufacturing"/>
    <s v="22"/>
    <s v="MANUFACTURE OF RUBBER AND PLASTIC PRODUCTS"/>
    <s v="Medium-low"/>
    <n v="0.6722403699990297"/>
    <n v="43.55652837196962"/>
    <n v="7.3803440325643496E-2"/>
    <n v="0.15756143993608179"/>
    <n v="0.3185335114762598"/>
    <x v="0"/>
    <n v="1"/>
    <n v="0.49464635355273989"/>
    <n v="108.07731958762891"/>
    <n v="1115.6340206185571"/>
    <n v="107.6030927835052"/>
    <x v="2"/>
    <s v="Exp&gt;25"/>
    <s v="Exp&gt;50"/>
    <s v="Increased Export Intensity"/>
    <n v="1"/>
    <n v="7.9932454168819556E-3"/>
    <n v="72.122508539780455"/>
    <n v="0.54303629624154759"/>
    <n v="24.726455463609039"/>
    <n v="0.2209527970724352"/>
    <n v="14.540590235620909"/>
    <s v="No"/>
    <s v="Yes"/>
    <s v="No"/>
    <x v="0"/>
    <s v="Growing"/>
    <n v="15.555555555555561"/>
    <n v="0.14458122881110749"/>
    <n v="3.6806490996820429"/>
    <s v="No"/>
    <s v="2.Hiring"/>
    <s v="Hiring"/>
    <n v="410.01522435897431"/>
    <n v="-2.8852850462640541E-4"/>
    <n v="-1.2729161484776211E-3"/>
    <n v="-5.1156008184961312E-4"/>
    <n v="0.58001525553012967"/>
    <s v="50-75"/>
    <n v="0.4018804243008679"/>
    <n v="12.616624792686901"/>
    <n v="5.8861040314501558"/>
    <n v="95.11666666666666"/>
    <n v="837.58333333333337"/>
  </r>
  <r>
    <n v="1541"/>
    <n v="1397"/>
    <n v="1153"/>
    <n v="1274"/>
    <n v="1909"/>
    <s v="Keter Poland sp. z o.o., Słupsk"/>
    <m/>
    <m/>
    <m/>
    <n v="2005"/>
    <m/>
    <n v="220013630"/>
    <n v="229276"/>
    <n v="8392919362"/>
    <s v="sp. z o.o."/>
    <s v="2229"/>
    <s v="Produkcja pozostałych wyrobów z tworzyw sztucznych"/>
    <m/>
    <s v="produkcja"/>
    <m/>
    <n v="500"/>
    <s v="J"/>
    <x v="4"/>
    <n v="519001"/>
    <n v="66362"/>
    <n v="63688"/>
    <n v="52772"/>
    <n v="6181"/>
    <n v="305177"/>
    <n v="416"/>
    <n v="58000"/>
    <n v="354730"/>
    <n v="43006"/>
    <n v="311724"/>
    <n v="231748"/>
    <n v="122982"/>
    <m/>
    <m/>
    <s v="C"/>
    <s v="Manufacturing"/>
    <s v="22"/>
    <s v="MANUFACTURE OF RUBBER AND PLASTIC PRODUCTS"/>
    <s v="Medium-low"/>
    <n v="0.58800850094701163"/>
    <n v="-7.6094754400112494"/>
    <n v="0.1016799582274408"/>
    <n v="0.14876666760634849"/>
    <n v="0.22771286052091061"/>
    <x v="0"/>
    <n v="1"/>
    <n v="0.65330814986045727"/>
    <n v="139.42307692307691"/>
    <n v="1247.5985576923081"/>
    <n v="103.37980769230769"/>
    <x v="2"/>
    <s v="Exp&gt;25"/>
    <s v="Exp&gt;50"/>
    <s v="Increased Export Intensity"/>
    <n v="1"/>
    <n v="7.9932454168819556E-3"/>
    <n v="72.122508539780455"/>
    <n v="0.54303629624154759"/>
    <n v="24.726455463609039"/>
    <n v="0.2209527970724352"/>
    <n v="14.540590235620909"/>
    <s v="No"/>
    <s v="Yes"/>
    <s v="No"/>
    <x v="0"/>
    <s v="Growing"/>
    <n v="15.555555555555561"/>
    <n v="0.14458122881110749"/>
    <n v="3.6806490996820429"/>
    <s v="No"/>
    <s v="2.Hiring"/>
    <s v="Hiring"/>
    <n v="410.01522435897431"/>
    <n v="-2.8852850462640541E-4"/>
    <n v="-1.2729161484776211E-3"/>
    <n v="-5.1156008184961312E-4"/>
    <n v="0.58001525553012967"/>
    <s v="50-75"/>
    <n v="0.4018804243008679"/>
    <n v="12.616624792686901"/>
    <n v="5.8861040314501558"/>
    <n v="95.11666666666666"/>
    <n v="837.58333333333337"/>
  </r>
  <r>
    <n v="1541"/>
    <n v="1397"/>
    <n v="1153"/>
    <n v="1274"/>
    <n v="1909"/>
    <s v="Keter Poland sp. z o.o., Słupsk"/>
    <m/>
    <m/>
    <m/>
    <n v="2005"/>
    <m/>
    <n v="220013630"/>
    <n v="229276"/>
    <n v="8392919362"/>
    <s v="sp. z o.o."/>
    <s v="2229"/>
    <s v="Produkcja pozostałych wyrobów z tworzyw sztucznych"/>
    <m/>
    <s v="produkcja"/>
    <m/>
    <n v="500"/>
    <s v="J"/>
    <x v="2"/>
    <n v="554656"/>
    <n v="56013"/>
    <n v="55508"/>
    <n v="41192"/>
    <n v="7366"/>
    <n v="348799"/>
    <n v="420"/>
    <n v="47692"/>
    <n v="241301"/>
    <n v="39928"/>
    <n v="201373"/>
    <n v="141486"/>
    <n v="99815"/>
    <m/>
    <m/>
    <s v="C"/>
    <s v="Manufacturing"/>
    <s v="22"/>
    <s v="MANUFACTURE OF RUBBER AND PLASTIC PRODUCTS"/>
    <s v="Medium-low"/>
    <n v="0.62885644435469912"/>
    <n v="28.135727915798409"/>
    <n v="7.4265851266370503E-2"/>
    <n v="0.17070795396620819"/>
    <n v="0.29113834584340498"/>
    <x v="0"/>
    <n v="1"/>
    <n v="0.58634651327595"/>
    <n v="113.552380952381"/>
    <n v="1320.609523809524"/>
    <n v="95.066666666666663"/>
    <x v="2"/>
    <s v="Exp&gt;25"/>
    <s v="Exp&gt;50"/>
    <s v="Increased Export Intensity"/>
    <n v="1"/>
    <n v="7.9932454168819556E-3"/>
    <n v="72.122508539780455"/>
    <n v="0.54303629624154759"/>
    <n v="24.726455463609039"/>
    <n v="0.2209527970724352"/>
    <n v="14.540590235620909"/>
    <s v="No"/>
    <s v="Yes"/>
    <s v="No"/>
    <x v="0"/>
    <s v="Growing"/>
    <n v="15.555555555555561"/>
    <n v="0.14458122881110749"/>
    <n v="3.6806490996820429"/>
    <s v="No"/>
    <s v="2.Hiring"/>
    <s v="Hiring"/>
    <n v="410.01522435897431"/>
    <n v="-2.8852850462640541E-4"/>
    <n v="-1.2729161484776211E-3"/>
    <n v="-5.1156008184961312E-4"/>
    <n v="0.58001525553012967"/>
    <s v="50-75"/>
    <n v="0.4018804243008679"/>
    <n v="12.616624792686901"/>
    <n v="5.8861040314501558"/>
    <n v="95.11666666666666"/>
    <n v="837.58333333333337"/>
  </r>
  <r>
    <n v="1541"/>
    <n v="1397"/>
    <n v="1153"/>
    <n v="1274"/>
    <n v="1909"/>
    <s v="Keter Poland sp. z o.o., Słupsk"/>
    <m/>
    <m/>
    <m/>
    <n v="2005"/>
    <m/>
    <n v="220013630"/>
    <n v="229276"/>
    <n v="8392919362"/>
    <s v="sp. z o.o."/>
    <s v="2229"/>
    <s v="Produkcja pozostałych wyrobów z tworzyw sztucznych"/>
    <m/>
    <s v="produkcja"/>
    <m/>
    <n v="500"/>
    <s v="J"/>
    <x v="3"/>
    <n v="561747"/>
    <n v="45104"/>
    <n v="45951"/>
    <n v="37490"/>
    <n v="6555"/>
    <n v="356628"/>
    <n v="405"/>
    <n v="46516"/>
    <n v="279892"/>
    <n v="38637"/>
    <n v="241255"/>
    <n v="178976"/>
    <n v="100916"/>
    <m/>
    <m/>
    <s v="C"/>
    <s v="Manufacturing"/>
    <s v="22"/>
    <s v="MANUFACTURE OF RUBBER AND PLASTIC PRODUCTS"/>
    <s v="Medium-low"/>
    <n v="0.6348551928181192"/>
    <n v="1.2784500663474361"/>
    <n v="6.6738229131619753E-2"/>
    <n v="0.13394452145827679"/>
    <n v="0.20946942606829971"/>
    <x v="0"/>
    <n v="1"/>
    <n v="0.63944664370542925"/>
    <n v="114.8543209876543"/>
    <n v="1387.0296296296301"/>
    <n v="95.4"/>
    <x v="2"/>
    <s v="Exp&gt;25"/>
    <s v="Exp&gt;50"/>
    <s v="Increased Export Intensity"/>
    <n v="1"/>
    <n v="7.9932454168819556E-3"/>
    <n v="72.122508539780455"/>
    <n v="0.54303629624154759"/>
    <n v="24.726455463609039"/>
    <n v="0.2209527970724352"/>
    <n v="14.540590235620909"/>
    <s v="No"/>
    <s v="Yes"/>
    <s v="No"/>
    <x v="0"/>
    <s v="Growing"/>
    <n v="15.555555555555561"/>
    <n v="0.14458122881110749"/>
    <n v="3.6806490996820429"/>
    <s v="No"/>
    <s v="2.Hiring"/>
    <s v="Hiring"/>
    <n v="410.01522435897431"/>
    <n v="-2.8852850462640541E-4"/>
    <n v="-1.2729161484776211E-3"/>
    <n v="-5.1156008184961312E-4"/>
    <n v="0.58001525553012967"/>
    <s v="50-75"/>
    <n v="0.4018804243008679"/>
    <n v="12.616624792686901"/>
    <n v="5.8861040314501558"/>
    <n v="95.11666666666666"/>
    <n v="837.58333333333337"/>
  </r>
  <r>
    <m/>
    <m/>
    <m/>
    <n v="1882"/>
    <n v="1910"/>
    <s v="Auto Wimar sp. z o.o., Warszawa"/>
    <m/>
    <m/>
    <m/>
    <n v="2001"/>
    <m/>
    <s v="012523378"/>
    <n v="956036"/>
    <n v="5240202852"/>
    <s v="sp. z o.o."/>
    <s v="4511"/>
    <s v="Sprzedaż hurtowa i detaliczna samochodów osobowych i furgonetek"/>
    <m/>
    <s v="motoryzacja"/>
    <m/>
    <n v="400"/>
    <s v="J"/>
    <x v="3"/>
    <n v="244463.95916999999"/>
    <n v="8641.0399900000011"/>
    <n v="6981.8931199999997"/>
    <n v="5726.5651200000002"/>
    <n v="1183.37104"/>
    <n v="0"/>
    <n v="139"/>
    <n v="24872.131969999999"/>
    <n v="82606.284"/>
    <n v="19232.367139999998"/>
    <n v="63373.916859999998"/>
    <n v="14296.14219"/>
    <n v="68310.141810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21.45578513080633"/>
    <n v="2.3424987222831289E-2"/>
    <n v="6.932360157975391E-2"/>
    <n v="0.40056716307744011"/>
    <x v="1"/>
    <n v="0"/>
    <n v="0.17306361571717721"/>
    <n v="178.93620122302161"/>
    <n v="1758.733519208633"/>
    <n v="138.36235352517991"/>
    <x v="0"/>
    <s v="Exp&lt;25"/>
    <s v="Exp&lt;50"/>
    <s v="Decreased Export Intensity"/>
    <n v="0"/>
    <n v="0"/>
    <n v="29.291303909100868"/>
    <n v="0.25689784237795982"/>
    <n v="-6.310649341231243"/>
    <n v="-6.5185656791152624E-2"/>
    <n v="6.633172135335319"/>
    <s v="Yes"/>
    <s v="No"/>
    <s v="No"/>
    <x v="3"/>
    <s v="Declining"/>
    <n v="6.9230769230769234"/>
    <n v="6.6939482675109296E-2"/>
    <n v="1.6875683012401279"/>
    <s v="No"/>
    <s v="2.Hiring"/>
    <s v="Hiring"/>
    <n v="484.64867288876582"/>
    <n v="6.3950805029734138E-3"/>
    <n v="0.16576297443841981"/>
    <n v="2.5086291110387491E-2"/>
    <n v="0"/>
    <s v="0-10"/>
    <n v="0.1513383262780853"/>
    <n v="12.615426847964329"/>
    <n v="4.8675344504555822"/>
    <n v="84.646153846153851"/>
    <n v="2316.684615384615"/>
  </r>
  <r>
    <m/>
    <m/>
    <m/>
    <n v="1882"/>
    <n v="1910"/>
    <s v="Auto Wimar sp. z o.o., Warszawa"/>
    <m/>
    <m/>
    <m/>
    <n v="2001"/>
    <m/>
    <s v="012523378"/>
    <n v="956036"/>
    <n v="5240202852"/>
    <s v="sp. z o.o."/>
    <s v="4511"/>
    <s v="Sprzedaż hurtowa i detaliczna samochodów osobowych i furgonetek"/>
    <m/>
    <s v="motoryzacja"/>
    <m/>
    <n v="400"/>
    <s v="J"/>
    <x v="1"/>
    <n v="291398.51925000001"/>
    <n v="3420.1692800000001"/>
    <n v="2524.3060099999998"/>
    <n v="2524.3060099999998"/>
    <n v="905.27529000000004"/>
    <n v="0"/>
    <n v="132"/>
    <n v="9315.0040900000004"/>
    <n v="100267.68416"/>
    <n v="17791.429469999999"/>
    <n v="82476.254690000002"/>
    <n v="12795.63042"/>
    <n v="87472.05373999998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3.2441854075286551"/>
    <n v="8.6627276504254221E-3"/>
    <n v="2.5175668822388409E-2"/>
    <n v="0.1972787527572244"/>
    <x v="1"/>
    <n v="0"/>
    <n v="0.12761469986263621"/>
    <n v="70.568212803030306"/>
    <n v="2207.564539772728"/>
    <n v="134.78355659090909"/>
    <x v="0"/>
    <s v="Exp&lt;25"/>
    <s v="Exp&lt;50"/>
    <s v="Decreased Export Intensity"/>
    <n v="0"/>
    <n v="0"/>
    <n v="29.291303909100868"/>
    <n v="0.25689784237795982"/>
    <n v="-6.310649341231243"/>
    <n v="-6.5185656791152624E-2"/>
    <n v="6.633172135335319"/>
    <s v="Yes"/>
    <s v="No"/>
    <s v="No"/>
    <x v="3"/>
    <s v="Declining"/>
    <n v="6.9230769230769234"/>
    <n v="6.6939482675109296E-2"/>
    <n v="1.6875683012401279"/>
    <s v="No"/>
    <s v="2.Hiring"/>
    <s v="Hiring"/>
    <n v="484.64867288876582"/>
    <n v="6.3950805029734138E-3"/>
    <n v="0.16576297443841981"/>
    <n v="2.5086291110387491E-2"/>
    <n v="0"/>
    <s v="0-10"/>
    <n v="0.1513383262780853"/>
    <n v="12.615426847964329"/>
    <n v="4.8675344504555822"/>
    <n v="84.646153846153851"/>
    <n v="2316.684615384615"/>
  </r>
  <r>
    <m/>
    <m/>
    <m/>
    <n v="1882"/>
    <n v="1910"/>
    <s v="Auto Wimar sp. z o.o., Warszawa"/>
    <m/>
    <m/>
    <m/>
    <n v="2001"/>
    <m/>
    <s v="012523378"/>
    <n v="956036"/>
    <n v="5240202852"/>
    <s v="sp. z o.o."/>
    <s v="4511"/>
    <s v="Sprzedaż hurtowa i detaliczna samochodów osobowych i furgonetek"/>
    <m/>
    <s v="motoryzacja"/>
    <m/>
    <n v="400"/>
    <s v="J"/>
    <x v="0"/>
    <n v="301169"/>
    <n v="2869"/>
    <n v="1926"/>
    <n v="1926"/>
    <n v="921"/>
    <n v="0"/>
    <n v="130"/>
    <n v="11004"/>
    <n v="76775"/>
    <n v="17171"/>
    <n v="59604"/>
    <n v="11619"/>
    <n v="6515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6.3950805029734138E-3"/>
    <n v="2.5086291110387491E-2"/>
    <n v="0.16576297443841981"/>
    <x v="1"/>
    <n v="0"/>
    <n v="0.1513383262780853"/>
    <n v="84.646153846153851"/>
    <n v="2316.684615384615"/>
    <n v="132.0846153846154"/>
    <x v="0"/>
    <s v="Exp&lt;25"/>
    <s v="Exp&lt;50"/>
    <s v="Decreased Export Intensity"/>
    <n v="0"/>
    <n v="0"/>
    <n v="29.291303909100868"/>
    <n v="0.25689784237795982"/>
    <n v="-6.310649341231243"/>
    <n v="-6.5185656791152624E-2"/>
    <n v="6.633172135335319"/>
    <s v="Yes"/>
    <s v="No"/>
    <s v="No"/>
    <x v="3"/>
    <s v="Declining"/>
    <n v="6.9230769230769234"/>
    <n v="6.6939482675109296E-2"/>
    <n v="1.6875683012401279"/>
    <s v="No"/>
    <s v="2.Hiring"/>
    <s v="Hiring"/>
    <n v="484.64867288876582"/>
    <n v="6.3950805029734138E-3"/>
    <n v="0.16576297443841981"/>
    <n v="2.5086291110387491E-2"/>
    <n v="0"/>
    <s v="0-10"/>
    <n v="0.1513383262780853"/>
    <n v="12.615426847964329"/>
    <n v="4.8675344504555822"/>
    <n v="84.646153846153851"/>
    <n v="2316.684615384615"/>
  </r>
  <r>
    <m/>
    <m/>
    <m/>
    <n v="1882"/>
    <n v="1910"/>
    <s v="Auto Wimar sp. z o.o., Warszawa"/>
    <m/>
    <m/>
    <m/>
    <n v="2001"/>
    <m/>
    <s v="012523378"/>
    <n v="956036"/>
    <n v="5240202852"/>
    <s v="sp. z o.o."/>
    <s v="4511"/>
    <s v="Sprzedaż hurtowa i detaliczna samochodów osobowych i furgonetek"/>
    <m/>
    <s v="motoryzacja"/>
    <m/>
    <n v="400"/>
    <s v="J"/>
    <x v="2"/>
    <n v="311243.74923999998"/>
    <n v="3484.2062500000002"/>
    <n v="2905.8593900000001"/>
    <n v="1747.7413899999999"/>
    <n v="1201.5193300000001"/>
    <n v="0"/>
    <n v="135"/>
    <n v="14784.458640000001"/>
    <n v="70629.970620000007"/>
    <n v="17577.421900000001"/>
    <n v="53052.548719999999"/>
    <n v="10908.635130000001"/>
    <n v="59721.335489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6.8103400254323709"/>
    <n v="5.615346153192354E-3"/>
    <n v="2.4745039176118519E-2"/>
    <n v="0.1602163212145129"/>
    <x v="1"/>
    <n v="0"/>
    <n v="0.1544476804144535"/>
    <n v="109.5145084444444"/>
    <n v="2305.5092536296302"/>
    <n v="130.2031251851852"/>
    <x v="0"/>
    <s v="Exp&lt;25"/>
    <s v="Exp&lt;50"/>
    <s v="Decreased Export Intensity"/>
    <n v="0"/>
    <n v="0"/>
    <n v="29.291303909100868"/>
    <n v="0.25689784237795982"/>
    <n v="-6.310649341231243"/>
    <n v="-6.5185656791152624E-2"/>
    <n v="6.633172135335319"/>
    <s v="Yes"/>
    <s v="No"/>
    <s v="No"/>
    <x v="3"/>
    <s v="Declining"/>
    <n v="6.9230769230769234"/>
    <n v="6.6939482675109296E-2"/>
    <n v="1.6875683012401279"/>
    <s v="No"/>
    <s v="2.Hiring"/>
    <s v="Hiring"/>
    <n v="484.64867288876582"/>
    <n v="6.3950805029734138E-3"/>
    <n v="0.16576297443841981"/>
    <n v="2.5086291110387491E-2"/>
    <n v="0"/>
    <s v="0-10"/>
    <n v="0.1513383262780853"/>
    <n v="12.615426847964329"/>
    <n v="4.8675344504555822"/>
    <n v="84.646153846153851"/>
    <n v="2316.684615384615"/>
  </r>
  <r>
    <m/>
    <m/>
    <m/>
    <n v="1882"/>
    <n v="1910"/>
    <s v="Auto Wimar sp. z o.o., Warszawa"/>
    <m/>
    <m/>
    <m/>
    <n v="2001"/>
    <m/>
    <s v="012523378"/>
    <n v="956036"/>
    <n v="5240202852"/>
    <s v="sp. z o.o."/>
    <s v="4511"/>
    <s v="Sprzedaż hurtowa i detaliczna samochodów osobowych i furgonetek"/>
    <m/>
    <s v="motoryzacja"/>
    <m/>
    <n v="400"/>
    <s v="J"/>
    <x v="4"/>
    <n v="389385.32707"/>
    <n v="12413.8109"/>
    <n v="9035.9659100000008"/>
    <n v="7521.4877300000007"/>
    <n v="1591.2703300000001"/>
    <n v="0"/>
    <n v="139"/>
    <n v="20864.348460000001"/>
    <n v="93850.221700000009"/>
    <n v="25185.923869999999"/>
    <n v="68664.297829999996"/>
    <n v="19913.6937"/>
    <n v="73936.52800000000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59.28128154024612"/>
    <n v="1.931631011008245E-2"/>
    <n v="8.0143526501653434E-2"/>
    <n v="0.37770429952932338"/>
    <x v="1"/>
    <n v="0"/>
    <n v="0.21218589939676191"/>
    <n v="150.10322633093531"/>
    <n v="2801.3332882733812"/>
    <n v="181.1936969064748"/>
    <x v="0"/>
    <s v="Exp&lt;25"/>
    <s v="Exp&lt;50"/>
    <s v="Decreased Export Intensity"/>
    <n v="0"/>
    <n v="0"/>
    <n v="29.291303909100868"/>
    <n v="0.25689784237795982"/>
    <n v="-6.310649341231243"/>
    <n v="-6.5185656791152624E-2"/>
    <n v="6.633172135335319"/>
    <s v="Yes"/>
    <s v="No"/>
    <s v="No"/>
    <x v="3"/>
    <s v="Declining"/>
    <n v="6.9230769230769234"/>
    <n v="6.6939482675109296E-2"/>
    <n v="1.6875683012401279"/>
    <s v="No"/>
    <s v="2.Hiring"/>
    <s v="Hiring"/>
    <n v="484.64867288876582"/>
    <n v="6.3950805029734138E-3"/>
    <n v="0.16576297443841981"/>
    <n v="2.5086291110387491E-2"/>
    <n v="0"/>
    <s v="0-10"/>
    <n v="0.1513383262780853"/>
    <n v="12.615426847964329"/>
    <n v="4.8675344504555822"/>
    <n v="84.646153846153851"/>
    <n v="2316.684615384615"/>
  </r>
  <r>
    <m/>
    <n v="1675"/>
    <n v="1589"/>
    <m/>
    <n v="1911"/>
    <s v="Quadrum-Foods sp. z o.o., Kraków"/>
    <m/>
    <n v="2003"/>
    <m/>
    <n v="2007"/>
    <m/>
    <n v="120589557"/>
    <n v="939001"/>
    <n v="6751377872"/>
    <s v="sp. z o.o."/>
    <s v="4631"/>
    <s v="Sprzedaż hurtowa owoców i warzyw"/>
    <m/>
    <s v="handel hurtowy"/>
    <m/>
    <n v="400"/>
    <s v="J"/>
    <x v="1"/>
    <n v="252226.94680000001"/>
    <n v="11680"/>
    <n v="11721.835080000001"/>
    <n v="11722"/>
    <n v="355"/>
    <n v="176374"/>
    <n v="24"/>
    <n v="3611.53604"/>
    <n v="73238.272939999995"/>
    <n v="888.03323"/>
    <n v="72350.239709999994"/>
    <n v="30231.835080000001"/>
    <n v="43006.437859999998"/>
    <m/>
    <m/>
    <s v="G"/>
    <s v="Wholesale and Retail Trade; Repair of Motor Vehicles and Motorcycles"/>
    <s v="46"/>
    <s v="WHOLESALE TRADE, EXCEPT OF MOTOR VEHICLES"/>
    <s v="Medium-high"/>
    <n v="0.69926707767609542"/>
    <n v="-16.216476286016089"/>
    <n v="4.6474019325519582E-2"/>
    <n v="0.16005292764895171"/>
    <n v="0.38773696565163979"/>
    <x v="1"/>
    <n v="0"/>
    <n v="0.41278738378726171"/>
    <n v="150.48066833333331"/>
    <n v="10509.45611666667"/>
    <n v="37.001384583333333"/>
    <x v="2"/>
    <s v="Exp&gt;25"/>
    <s v="Exp&gt;50"/>
    <s v="Increased Export Intensity"/>
    <n v="1"/>
    <n v="2.1940281986904678E-2"/>
    <n v="27.201822977219429"/>
    <n v="0.24060479639714849"/>
    <n v="-7.8247659585366334"/>
    <n v="-8.1478702771965672E-2"/>
    <n v="6.1997107412810726"/>
    <s v="Yes"/>
    <s v="Yes"/>
    <s v="Yes"/>
    <x v="3"/>
    <s v="Declining"/>
    <n v="34.166666666666679"/>
    <n v="0.29391262220241687"/>
    <n v="7.6245026435091354"/>
    <s v="No"/>
    <s v="2.Hiring"/>
    <s v="Hiring"/>
    <n v="-651.16097308488861"/>
    <n v="2.4325186184171191E-2"/>
    <n v="0.33577880691457662"/>
    <n v="0.10799132884045359"/>
    <n v="0.74274363386326347"/>
    <s v="50-75"/>
    <n v="0.32161448732506531"/>
    <n v="12.61501835597489"/>
    <n v="3.1780538303479462"/>
    <n v="138.66175958333329"/>
    <n v="12543.58333333333"/>
  </r>
  <r>
    <m/>
    <n v="1675"/>
    <n v="1589"/>
    <m/>
    <n v="1911"/>
    <s v="Quadrum-Foods sp. z o.o., Kraków"/>
    <m/>
    <n v="2003"/>
    <m/>
    <n v="2007"/>
    <m/>
    <n v="120589557"/>
    <n v="939001"/>
    <n v="6751377872"/>
    <s v="sp. z o.o."/>
    <s v="4631"/>
    <s v="Sprzedaż hurtowa owoców i warzyw"/>
    <m/>
    <s v="handel hurtowy"/>
    <m/>
    <n v="400"/>
    <s v="J"/>
    <x v="0"/>
    <n v="301046"/>
    <n v="8783"/>
    <n v="7323"/>
    <n v="7323"/>
    <n v="251"/>
    <n v="223600"/>
    <n v="24"/>
    <n v="3327.8822300000002"/>
    <n v="67811"/>
    <n v="318"/>
    <n v="67493"/>
    <n v="21809"/>
    <n v="46002.8073"/>
    <m/>
    <m/>
    <s v="G"/>
    <s v="Wholesale and Retail Trade; Repair of Motor Vehicles and Motorcycles"/>
    <s v="46"/>
    <s v="WHOLESALE TRADE, EXCEPT OF MOTOR VEHICLES"/>
    <s v="Medium-high"/>
    <n v="0.74274363386326347"/>
    <m/>
    <n v="2.4325186184171191E-2"/>
    <n v="0.10799132884045359"/>
    <n v="0.33577880691457662"/>
    <x v="1"/>
    <n v="0"/>
    <n v="0.32161448732506531"/>
    <n v="138.66175958333329"/>
    <n v="12543.58333333333"/>
    <n v="13.25"/>
    <x v="2"/>
    <s v="Exp&gt;25"/>
    <s v="Exp&gt;50"/>
    <s v="Increased Export Intensity"/>
    <n v="1"/>
    <n v="2.1940281986904678E-2"/>
    <n v="27.201822977219429"/>
    <n v="0.24060479639714849"/>
    <n v="-7.8247659585366334"/>
    <n v="-8.1478702771965672E-2"/>
    <n v="6.1997107412810726"/>
    <s v="Yes"/>
    <s v="Yes"/>
    <s v="Yes"/>
    <x v="3"/>
    <s v="Declining"/>
    <n v="34.166666666666679"/>
    <n v="0.29391262220241687"/>
    <n v="7.6245026435091354"/>
    <s v="No"/>
    <s v="2.Hiring"/>
    <s v="Hiring"/>
    <n v="-651.16097308488861"/>
    <n v="2.4325186184171191E-2"/>
    <n v="0.33577880691457662"/>
    <n v="0.10799132884045359"/>
    <n v="0.74274363386326347"/>
    <s v="50-75"/>
    <n v="0.32161448732506531"/>
    <n v="12.61501835597489"/>
    <n v="3.1780538303479462"/>
    <n v="138.66175958333329"/>
    <n v="12543.58333333333"/>
  </r>
  <r>
    <m/>
    <n v="1675"/>
    <n v="1589"/>
    <m/>
    <n v="1911"/>
    <s v="Quadrum-Foods sp. z o.o., Kraków"/>
    <m/>
    <n v="2003"/>
    <m/>
    <n v="2007"/>
    <m/>
    <n v="120589557"/>
    <n v="939001"/>
    <n v="6751377872"/>
    <s v="sp. z o.o."/>
    <s v="4631"/>
    <s v="Sprzedaż hurtowa owoców i warzyw"/>
    <m/>
    <s v="handel hurtowy"/>
    <m/>
    <n v="400"/>
    <s v="J"/>
    <x v="4"/>
    <n v="382936"/>
    <n v="11661"/>
    <n v="6571"/>
    <n v="6477"/>
    <n v="288"/>
    <n v="292825"/>
    <n v="32.200000000000003"/>
    <n v="6399"/>
    <n v="113283"/>
    <n v="490"/>
    <n v="112793"/>
    <n v="76832"/>
    <n v="36450"/>
    <m/>
    <m/>
    <s v="G"/>
    <s v="Wholesale and Retail Trade; Repair of Motor Vehicles and Motorcycles"/>
    <s v="46"/>
    <s v="WHOLESALE TRADE, EXCEPT OF MOTOR VEHICLES"/>
    <s v="Medium-high"/>
    <n v="0.76468391585016815"/>
    <n v="-18.770708446288499"/>
    <n v="1.6914053523304159E-2"/>
    <n v="5.7175392600831543E-2"/>
    <n v="8.4300812161599334E-2"/>
    <x v="1"/>
    <n v="0"/>
    <n v="0.67823062595446804"/>
    <n v="198.72670807453409"/>
    <n v="11892.422360248451"/>
    <n v="15.217391304347821"/>
    <x v="3"/>
    <s v="Exp&gt;25"/>
    <s v="Exp&gt;50"/>
    <s v="Increased Export Intensity"/>
    <n v="1"/>
    <n v="2.1940281986904678E-2"/>
    <n v="27.201822977219429"/>
    <n v="0.24060479639714849"/>
    <n v="-7.8247659585366334"/>
    <n v="-8.1478702771965672E-2"/>
    <n v="6.1997107412810726"/>
    <s v="Yes"/>
    <s v="Yes"/>
    <s v="Yes"/>
    <x v="3"/>
    <s v="Declining"/>
    <n v="34.166666666666679"/>
    <n v="0.29391262220241687"/>
    <n v="7.6245026435091354"/>
    <s v="No"/>
    <s v="2.Hiring"/>
    <s v="Hiring"/>
    <n v="-651.16097308488861"/>
    <n v="2.4325186184171191E-2"/>
    <n v="0.33577880691457662"/>
    <n v="0.10799132884045359"/>
    <n v="0.74274363386326347"/>
    <s v="50-75"/>
    <n v="0.32161448732506531"/>
    <n v="12.61501835597489"/>
    <n v="3.1780538303479462"/>
    <n v="138.66175958333329"/>
    <n v="12543.58333333333"/>
  </r>
  <r>
    <m/>
    <n v="1675"/>
    <n v="1589"/>
    <m/>
    <n v="1911"/>
    <s v="Quadrum-Foods sp. z o.o., Kraków"/>
    <m/>
    <n v="2003"/>
    <m/>
    <n v="2007"/>
    <m/>
    <n v="120589557"/>
    <n v="939001"/>
    <n v="6751377872"/>
    <s v="sp. z o.o."/>
    <s v="4631"/>
    <s v="Sprzedaż hurtowa owoców i warzyw"/>
    <m/>
    <s v="handel hurtowy"/>
    <m/>
    <n v="400"/>
    <s v="J"/>
    <x v="2"/>
    <n v="383559.30095"/>
    <n v="24281.3099"/>
    <n v="23791.582200000001"/>
    <n v="20470.797200000001"/>
    <n v="300.69420000000002"/>
    <n v="161993"/>
    <n v="23"/>
    <n v="4367.2374600000003"/>
    <n v="123568.44985"/>
    <n v="735.55852000000004"/>
    <n v="122832.89133"/>
    <n v="33880.721169999997"/>
    <n v="89687.72868"/>
    <m/>
    <m/>
    <s v="G"/>
    <s v="Wholesale and Retail Trade; Repair of Motor Vehicles and Motorcycles"/>
    <s v="46"/>
    <s v="WHOLESALE TRADE, EXCEPT OF MOTOR VEHICLES"/>
    <s v="Medium-high"/>
    <n v="0.42234147261916372"/>
    <n v="52.069121010348773"/>
    <n v="5.3370618700414547E-2"/>
    <n v="0.16566362388497671"/>
    <n v="0.6042019323403911"/>
    <x v="1"/>
    <n v="0"/>
    <n v="0.27418585578380139"/>
    <n v="189.87988956521741"/>
    <n v="16676.491345652179"/>
    <n v="31.98080521739131"/>
    <x v="4"/>
    <s v="Exp&gt;25"/>
    <s v="Exp&gt;50"/>
    <s v="Increased Export Intensity"/>
    <n v="1"/>
    <n v="2.1940281986904678E-2"/>
    <n v="27.201822977219429"/>
    <n v="0.24060479639714849"/>
    <n v="-7.8247659585366334"/>
    <n v="-8.1478702771965672E-2"/>
    <n v="6.1997107412810726"/>
    <s v="Yes"/>
    <s v="Yes"/>
    <s v="Yes"/>
    <x v="3"/>
    <s v="Declining"/>
    <n v="34.166666666666679"/>
    <n v="0.29391262220241687"/>
    <n v="7.6245026435091354"/>
    <s v="No"/>
    <s v="2.Hiring"/>
    <s v="Hiring"/>
    <n v="-651.16097308488861"/>
    <n v="2.4325186184171191E-2"/>
    <n v="0.33577880691457662"/>
    <n v="0.10799132884045359"/>
    <n v="0.74274363386326347"/>
    <s v="50-75"/>
    <n v="0.32161448732506531"/>
    <n v="12.61501835597489"/>
    <n v="3.1780538303479462"/>
    <n v="138.66175958333329"/>
    <n v="12543.58333333333"/>
  </r>
  <r>
    <m/>
    <n v="1675"/>
    <n v="1589"/>
    <m/>
    <n v="1911"/>
    <s v="Quadrum-Foods sp. z o.o., Kraków"/>
    <m/>
    <n v="2003"/>
    <m/>
    <n v="2007"/>
    <m/>
    <n v="120589557"/>
    <n v="939001"/>
    <n v="6751377872"/>
    <s v="sp. z o.o."/>
    <s v="4631"/>
    <s v="Sprzedaż hurtowa owoców i warzyw"/>
    <m/>
    <s v="handel hurtowy"/>
    <m/>
    <n v="400"/>
    <s v="J"/>
    <x v="3"/>
    <n v="471426"/>
    <n v="33207"/>
    <n v="30134"/>
    <n v="30041"/>
    <n v="279"/>
    <n v="362448"/>
    <n v="29.1"/>
    <n v="6144"/>
    <n v="130195"/>
    <n v="783"/>
    <n v="129412"/>
    <n v="70309"/>
    <n v="59885"/>
    <m/>
    <m/>
    <s v="G"/>
    <s v="Wholesale and Retail Trade; Repair of Motor Vehicles and Motorcycles"/>
    <s v="46"/>
    <s v="WHOLESALE TRADE, EXCEPT OF MOTOR VEHICLES"/>
    <s v="Medium-high"/>
    <n v="0.7688332845451884"/>
    <n v="22.90824360988552"/>
    <n v="6.3723680917047429E-2"/>
    <n v="0.2307385076231806"/>
    <n v="0.42727104638097541"/>
    <x v="1"/>
    <n v="0"/>
    <n v="0.54002841891009634"/>
    <n v="211.13402061855669"/>
    <n v="16200.206185567011"/>
    <n v="26.907216494845361"/>
    <x v="3"/>
    <s v="Exp&gt;25"/>
    <s v="Exp&gt;50"/>
    <s v="Increased Export Intensity"/>
    <n v="1"/>
    <n v="2.1940281986904678E-2"/>
    <n v="27.201822977219429"/>
    <n v="0.24060479639714849"/>
    <n v="-7.8247659585366334"/>
    <n v="-8.1478702771965672E-2"/>
    <n v="6.1997107412810726"/>
    <s v="Yes"/>
    <s v="Yes"/>
    <s v="Yes"/>
    <x v="3"/>
    <s v="Declining"/>
    <n v="34.166666666666679"/>
    <n v="0.29391262220241687"/>
    <n v="7.6245026435091354"/>
    <s v="No"/>
    <s v="2.Hiring"/>
    <s v="Hiring"/>
    <n v="-651.16097308488861"/>
    <n v="2.4325186184171191E-2"/>
    <n v="0.33577880691457662"/>
    <n v="0.10799132884045359"/>
    <n v="0.74274363386326347"/>
    <s v="50-75"/>
    <n v="0.32161448732506531"/>
    <n v="12.61501835597489"/>
    <n v="3.1780538303479462"/>
    <n v="138.66175958333329"/>
    <n v="12543.58333333333"/>
  </r>
  <r>
    <m/>
    <n v="1664"/>
    <n v="1498"/>
    <n v="1730"/>
    <n v="1912"/>
    <s v="Koszalińskie Przedsiębiorstwo Przemysłu Drzewnego SA, Szczecinek"/>
    <s v="SG)"/>
    <n v="1950"/>
    <m/>
    <n v="2001"/>
    <m/>
    <n v="330348087"/>
    <n v="59703"/>
    <n v="6730006231"/>
    <s v="SA"/>
    <s v="1610"/>
    <s v="Produkcja wyrobów tartacznych"/>
    <m/>
    <s v="produkcja"/>
    <m/>
    <n v="450"/>
    <s v="J"/>
    <x v="0"/>
    <n v="297731"/>
    <n v="4883"/>
    <n v="4030"/>
    <n v="3085"/>
    <n v="11972"/>
    <n v="95927"/>
    <n v="1096"/>
    <n v="71155"/>
    <n v="164582"/>
    <n v="99809"/>
    <n v="64773"/>
    <n v="85716"/>
    <n v="78866"/>
    <m/>
    <m/>
    <s v="C"/>
    <s v="Manufacturing"/>
    <s v="16"/>
    <s v="MANUFACTURE OF WOOD AND OF PRODUCTS OF WOOD AND CORK, EXCEPT FURNITURE; MANUFACTURE OF ARTICLES OF STRAW AND PLAITING MATERIALS"/>
    <s v="Medium-high"/>
    <n v="0.32219352368413101"/>
    <m/>
    <n v="1.036170234204702E-2"/>
    <n v="1.8744455651286289E-2"/>
    <n v="3.5990946847729709E-2"/>
    <x v="1"/>
    <n v="0"/>
    <n v="0.52081029517201149"/>
    <n v="64.922445255474457"/>
    <n v="271.65237226277372"/>
    <n v="91.066605839416056"/>
    <x v="4"/>
    <s v="Exp&gt;25"/>
    <s v="Exp&lt;50"/>
    <s v="Increased Export Intensity"/>
    <n v="1"/>
    <n v="1.3401981933846559E-2"/>
    <n v="19.571022164302679"/>
    <n v="0.1787403365754425"/>
    <n v="-13.35433176499806"/>
    <n v="-0.14334316259366989"/>
    <n v="4.5698501012559456"/>
    <s v="No"/>
    <s v="Yes"/>
    <s v="No"/>
    <x v="3"/>
    <s v="Declining"/>
    <n v="-12.956204379562051"/>
    <n v="-0.13875879605967431"/>
    <n v="-3.4094908938279929"/>
    <s v="Yes"/>
    <s v="0.Reducing"/>
    <s v="Reducing"/>
    <n v="101.51324618586359"/>
    <n v="1.036170234204702E-2"/>
    <n v="3.5990946847729709E-2"/>
    <n v="1.8744455651286289E-2"/>
    <n v="0.32219352368413101"/>
    <s v="25-50"/>
    <n v="0.52081029517201149"/>
    <n v="12.603945673258719"/>
    <n v="6.9994224675079613"/>
    <n v="64.922445255474457"/>
    <n v="271.65237226277372"/>
  </r>
  <r>
    <m/>
    <n v="1664"/>
    <n v="1498"/>
    <n v="1730"/>
    <n v="1912"/>
    <s v="Koszalińskie Przedsiębiorstwo Przemysłu Drzewnego SA, Szczecinek"/>
    <s v="SG)"/>
    <n v="1950"/>
    <m/>
    <n v="2001"/>
    <m/>
    <n v="330348087"/>
    <n v="59703"/>
    <n v="6730006231"/>
    <s v="SA"/>
    <s v="1610"/>
    <s v="Produkcja wyrobów tartacznych"/>
    <m/>
    <s v="produkcja"/>
    <m/>
    <n v="450"/>
    <s v="J"/>
    <x v="1"/>
    <n v="317280"/>
    <n v="12270"/>
    <n v="10601"/>
    <n v="8382"/>
    <n v="13276"/>
    <n v="110245"/>
    <n v="1043"/>
    <n v="71628"/>
    <n v="163778"/>
    <n v="96914"/>
    <n v="66864"/>
    <n v="94098"/>
    <n v="69680"/>
    <m/>
    <m/>
    <s v="C"/>
    <s v="Manufacturing"/>
    <s v="16"/>
    <s v="MANUFACTURE OF WOOD AND OF PRODUCTS OF WOOD AND CORK, EXCEPT FURNITURE; MANUFACTURE OF ARTICLES OF STRAW AND PLAITING MATERIALS"/>
    <s v="Medium-high"/>
    <n v="0.34746911245587492"/>
    <n v="6.5659941356459361"/>
    <n v="2.641830559757943E-2"/>
    <n v="5.1179035035230608E-2"/>
    <n v="8.9077344895746993E-2"/>
    <x v="1"/>
    <n v="0"/>
    <n v="0.57454603182356601"/>
    <n v="68.674976030680725"/>
    <n v="304.19942473633751"/>
    <n v="92.918504314477474"/>
    <x v="4"/>
    <s v="Exp&gt;25"/>
    <s v="Exp&lt;50"/>
    <s v="Increased Export Intensity"/>
    <n v="1"/>
    <n v="1.3401981933846559E-2"/>
    <n v="19.571022164302679"/>
    <n v="0.1787403365754425"/>
    <n v="-13.35433176499806"/>
    <n v="-0.14334316259366989"/>
    <n v="4.5698501012559456"/>
    <s v="No"/>
    <s v="Yes"/>
    <s v="No"/>
    <x v="3"/>
    <s v="Declining"/>
    <n v="-12.956204379562051"/>
    <n v="-0.13875879605967431"/>
    <n v="-3.4094908938279929"/>
    <s v="Yes"/>
    <s v="0.Reducing"/>
    <s v="Reducing"/>
    <n v="101.51324618586359"/>
    <n v="1.036170234204702E-2"/>
    <n v="3.5990946847729709E-2"/>
    <n v="1.8744455651286289E-2"/>
    <n v="0.32219352368413101"/>
    <s v="25-50"/>
    <n v="0.52081029517201149"/>
    <n v="12.603945673258719"/>
    <n v="6.9994224675079613"/>
    <n v="64.922445255474457"/>
    <n v="271.65237226277372"/>
  </r>
  <r>
    <m/>
    <n v="1664"/>
    <n v="1498"/>
    <n v="1730"/>
    <n v="1912"/>
    <s v="Koszalińskie Przedsiębiorstwo Przemysłu Drzewnego SA, Szczecinek"/>
    <s v="SG)"/>
    <n v="1950"/>
    <m/>
    <n v="2001"/>
    <m/>
    <n v="330348087"/>
    <n v="59703"/>
    <n v="6730006231"/>
    <s v="SA"/>
    <s v="1610"/>
    <s v="Produkcja wyrobów tartacznych"/>
    <m/>
    <s v="produkcja"/>
    <m/>
    <n v="450"/>
    <s v="J"/>
    <x v="4"/>
    <n v="356000"/>
    <n v="-21429"/>
    <n v="-21989"/>
    <n v="-18087"/>
    <n v="19291"/>
    <n v="119472"/>
    <n v="954"/>
    <n v="90025"/>
    <n v="227736"/>
    <n v="127552"/>
    <n v="100184"/>
    <n v="153940"/>
    <n v="73796"/>
    <m/>
    <m/>
    <s v="C"/>
    <s v="Manufacturing"/>
    <s v="16"/>
    <s v="MANUFACTURE OF WOOD AND OF PRODUCTS OF WOOD AND CORK, EXCEPT FURNITURE; MANUFACTURE OF ARTICLES OF STRAW AND PLAITING MATERIALS"/>
    <s v="Medium-high"/>
    <n v="0.33559550561797752"/>
    <n v="-24.89704988861136"/>
    <n v="-5.0806179775280902E-2"/>
    <n v="-7.9420908420276104E-2"/>
    <n v="-0.1174938287644537"/>
    <x v="1"/>
    <n v="0"/>
    <n v="0.67595812695401691"/>
    <n v="94.365828092243191"/>
    <n v="373.1656184486373"/>
    <n v="133.7023060796646"/>
    <x v="4"/>
    <s v="Exp&gt;25"/>
    <s v="Exp&lt;50"/>
    <s v="Increased Export Intensity"/>
    <n v="1"/>
    <n v="1.3401981933846559E-2"/>
    <n v="19.571022164302679"/>
    <n v="0.1787403365754425"/>
    <n v="-13.35433176499806"/>
    <n v="-0.14334316259366989"/>
    <n v="4.5698501012559456"/>
    <s v="No"/>
    <s v="Yes"/>
    <s v="No"/>
    <x v="3"/>
    <s v="Declining"/>
    <n v="-12.956204379562051"/>
    <n v="-0.13875879605967431"/>
    <n v="-3.4094908938279929"/>
    <s v="Yes"/>
    <s v="0.Reducing"/>
    <s v="Reducing"/>
    <n v="101.51324618586359"/>
    <n v="1.036170234204702E-2"/>
    <n v="3.5990946847729709E-2"/>
    <n v="1.8744455651286289E-2"/>
    <n v="0.32219352368413101"/>
    <s v="25-50"/>
    <n v="0.52081029517201149"/>
    <n v="12.603945673258719"/>
    <n v="6.9994224675079613"/>
    <n v="64.922445255474457"/>
    <n v="271.65237226277372"/>
  </r>
  <r>
    <m/>
    <n v="1664"/>
    <n v="1498"/>
    <n v="1730"/>
    <n v="1912"/>
    <s v="Koszalińskie Przedsiębiorstwo Przemysłu Drzewnego SA, Szczecinek"/>
    <s v="SG)"/>
    <n v="1950"/>
    <m/>
    <n v="2001"/>
    <m/>
    <n v="330348087"/>
    <n v="59703"/>
    <n v="6730006231"/>
    <s v="SA"/>
    <s v="1610"/>
    <s v="Produkcja wyrobów tartacznych"/>
    <m/>
    <s v="produkcja"/>
    <m/>
    <n v="450"/>
    <s v="J"/>
    <x v="2"/>
    <n v="415888"/>
    <n v="43923"/>
    <n v="43427"/>
    <n v="34978"/>
    <n v="14122"/>
    <n v="151061"/>
    <n v="1051"/>
    <n v="89574"/>
    <n v="201646"/>
    <n v="114809"/>
    <n v="86837"/>
    <n v="129076"/>
    <n v="72570"/>
    <m/>
    <m/>
    <s v="C"/>
    <s v="Manufacturing"/>
    <s v="16"/>
    <s v="MANUFACTURE OF WOOD AND OF PRODUCTS OF WOOD AND CORK, EXCEPT FURNITURE; MANUFACTURE OF ARTICLES OF STRAW AND PLAITING MATERIALS"/>
    <s v="Medium-high"/>
    <n v="0.36322519524487362"/>
    <n v="31.07917297024709"/>
    <n v="8.4104374254607012E-2"/>
    <n v="0.17346240441169181"/>
    <n v="0.27098763519167002"/>
    <x v="1"/>
    <n v="0"/>
    <n v="0.640111879233905"/>
    <n v="85.227402473834445"/>
    <n v="395.70694576593718"/>
    <n v="109.2378686964795"/>
    <x v="4"/>
    <s v="Exp&gt;25"/>
    <s v="Exp&lt;50"/>
    <s v="Increased Export Intensity"/>
    <n v="1"/>
    <n v="1.3401981933846559E-2"/>
    <n v="19.571022164302679"/>
    <n v="0.1787403365754425"/>
    <n v="-13.35433176499806"/>
    <n v="-0.14334316259366989"/>
    <n v="4.5698501012559456"/>
    <s v="No"/>
    <s v="Yes"/>
    <s v="No"/>
    <x v="3"/>
    <s v="Declining"/>
    <n v="-12.956204379562051"/>
    <n v="-0.13875879605967431"/>
    <n v="-3.4094908938279929"/>
    <s v="Yes"/>
    <s v="0.Reducing"/>
    <s v="Reducing"/>
    <n v="101.51324618586359"/>
    <n v="1.036170234204702E-2"/>
    <n v="3.5990946847729709E-2"/>
    <n v="1.8744455651286289E-2"/>
    <n v="0.32219352368413101"/>
    <s v="25-50"/>
    <n v="0.52081029517201149"/>
    <n v="12.603945673258719"/>
    <n v="6.9994224675079613"/>
    <n v="64.922445255474457"/>
    <n v="271.65237226277372"/>
  </r>
  <r>
    <m/>
    <n v="1664"/>
    <n v="1498"/>
    <n v="1730"/>
    <n v="1912"/>
    <s v="Koszalińskie Przedsiębiorstwo Przemysłu Drzewnego SA, Szczecinek"/>
    <s v="SG)"/>
    <n v="1950"/>
    <m/>
    <n v="2001"/>
    <m/>
    <n v="330348087"/>
    <n v="59703"/>
    <n v="6730006231"/>
    <s v="SA"/>
    <s v="1610"/>
    <s v="Produkcja wyrobów tartacznych"/>
    <m/>
    <s v="produkcja"/>
    <m/>
    <n v="450"/>
    <s v="J"/>
    <x v="3"/>
    <n v="474016"/>
    <n v="64630"/>
    <n v="65428"/>
    <n v="52686"/>
    <n v="17425"/>
    <n v="140414"/>
    <n v="1032"/>
    <n v="93839"/>
    <n v="238007"/>
    <n v="125103"/>
    <n v="112904"/>
    <n v="178516"/>
    <n v="59491"/>
    <m/>
    <m/>
    <s v="C"/>
    <s v="Manufacturing"/>
    <s v="16"/>
    <s v="MANUFACTURE OF WOOD AND OF PRODUCTS OF WOOD AND CORK, EXCEPT FURNITURE; MANUFACTURE OF ARTICLES OF STRAW AND PLAITING MATERIALS"/>
    <s v="Medium-high"/>
    <n v="0.29622206845338561"/>
    <n v="13.976839918439589"/>
    <n v="0.111148146897995"/>
    <n v="0.22136323721571211"/>
    <n v="0.29513320934818171"/>
    <x v="1"/>
    <n v="0"/>
    <n v="0.7500451667387934"/>
    <n v="90.929263565891475"/>
    <n v="459.31782945736433"/>
    <n v="121.2238372093023"/>
    <x v="4"/>
    <s v="Exp&gt;25"/>
    <s v="Exp&lt;50"/>
    <s v="Increased Export Intensity"/>
    <n v="1"/>
    <n v="1.3401981933846559E-2"/>
    <n v="19.571022164302679"/>
    <n v="0.1787403365754425"/>
    <n v="-13.35433176499806"/>
    <n v="-0.14334316259366989"/>
    <n v="4.5698501012559456"/>
    <s v="No"/>
    <s v="Yes"/>
    <s v="No"/>
    <x v="3"/>
    <s v="Declining"/>
    <n v="-12.956204379562051"/>
    <n v="-0.13875879605967431"/>
    <n v="-3.4094908938279929"/>
    <s v="Yes"/>
    <s v="0.Reducing"/>
    <s v="Reducing"/>
    <n v="101.51324618586359"/>
    <n v="1.036170234204702E-2"/>
    <n v="3.5990946847729709E-2"/>
    <n v="1.8744455651286289E-2"/>
    <n v="0.32219352368413101"/>
    <s v="25-50"/>
    <n v="0.52081029517201149"/>
    <n v="12.603945673258719"/>
    <n v="6.9994224675079613"/>
    <n v="64.922445255474457"/>
    <n v="271.65237226277372"/>
  </r>
  <r>
    <n v="1387"/>
    <n v="1093"/>
    <n v="1597"/>
    <m/>
    <n v="1913"/>
    <s v="Trans Kol Paliwa sp. z o.o., Koło"/>
    <m/>
    <m/>
    <m/>
    <n v="2003"/>
    <m/>
    <n v="311605662"/>
    <n v="179219"/>
    <n v="6661975486"/>
    <s v="sp. z o.o."/>
    <s v="4671"/>
    <s v="Sprzedaż hurtowa paliw i produktów pochodnych"/>
    <m/>
    <s v="paliwa"/>
    <m/>
    <n v="400"/>
    <s v="J"/>
    <x v="1"/>
    <n v="261131.30032000001"/>
    <n v="4368.1730900000002"/>
    <n v="4240.0259699999997"/>
    <n v="3496.5159699999999"/>
    <n v="1266.61295"/>
    <n v="0"/>
    <n v="142"/>
    <n v="6296.0792999999994"/>
    <n v="43517.865429999991"/>
    <n v="6628.9018099999994"/>
    <n v="36888.963619999988"/>
    <n v="19662.51168"/>
    <n v="23855.353749999998"/>
    <m/>
    <m/>
    <s v="G"/>
    <s v="Wholesale and Retail Trade; Repair of Motor Vehicles and Motorcycles"/>
    <s v="46"/>
    <s v="WHOLESALE TRADE, EXCEPT OF MOTOR VEHICLES"/>
    <s v="Medium-high"/>
    <n v="0"/>
    <n v="-13.04811238791012"/>
    <n v="1.3389876915234749E-2"/>
    <n v="8.03466791270879E-2"/>
    <n v="0.1778265171258121"/>
    <x v="1"/>
    <n v="0"/>
    <n v="0.45182619794686019"/>
    <n v="44.338586619718313"/>
    <n v="1838.9528191549291"/>
    <n v="46.682407112676053"/>
    <x v="0"/>
    <s v="Exp&lt;25"/>
    <s v="Exp&lt;50"/>
    <s v="Decreased Export Intensity"/>
    <n v="0"/>
    <n v="0"/>
    <n v="92.532162248557384"/>
    <n v="0.65509303039988609"/>
    <n v="39.516059600403914"/>
    <n v="0.33300953123077193"/>
    <n v="17.79471942361268"/>
    <s v="Yes"/>
    <s v="Yes"/>
    <s v="Yes"/>
    <x v="0"/>
    <s v="Growing"/>
    <n v="2.2058823529411771"/>
    <n v="2.1819047394639138E-2"/>
    <n v="0.54696661495536869"/>
    <s v="No"/>
    <s v="1.Sustaining"/>
    <s v="Hiring"/>
    <n v="1951.54801434617"/>
    <n v="6.6363209541917371E-3"/>
    <n v="0.1232605603314985"/>
    <n v="5.5678167341807507E-2"/>
    <n v="0"/>
    <s v="0-10"/>
    <n v="0.45171113283978209"/>
    <n v="12.61259386242574"/>
    <n v="4.9126548857360524"/>
    <n v="40.074493897058829"/>
    <n v="2208.213235294118"/>
  </r>
  <r>
    <n v="1387"/>
    <n v="1093"/>
    <n v="1597"/>
    <m/>
    <n v="1913"/>
    <s v="Trans Kol Paliwa sp. z o.o., Koło"/>
    <m/>
    <m/>
    <m/>
    <n v="2003"/>
    <m/>
    <n v="311605662"/>
    <n v="179219"/>
    <n v="6661975486"/>
    <s v="sp. z o.o."/>
    <s v="4671"/>
    <s v="Sprzedaż hurtowa paliw i produktów pochodnych"/>
    <m/>
    <s v="paliwa"/>
    <m/>
    <n v="400"/>
    <s v="J"/>
    <x v="0"/>
    <n v="300317"/>
    <n v="2673"/>
    <n v="2528"/>
    <n v="1993"/>
    <n v="1251"/>
    <n v="0"/>
    <n v="136"/>
    <n v="5450.1311700000006"/>
    <n v="35795"/>
    <n v="2770"/>
    <n v="33025"/>
    <n v="16169"/>
    <n v="19625.928670000001"/>
    <m/>
    <m/>
    <s v="G"/>
    <s v="Wholesale and Retail Trade; Repair of Motor Vehicles and Motorcycles"/>
    <s v="46"/>
    <s v="WHOLESALE TRADE, EXCEPT OF MOTOR VEHICLES"/>
    <s v="Medium-high"/>
    <n v="0"/>
    <m/>
    <n v="6.6363209541917371E-3"/>
    <n v="5.5678167341807507E-2"/>
    <n v="0.1232605603314985"/>
    <x v="1"/>
    <n v="0"/>
    <n v="0.45171113283978209"/>
    <n v="40.074493897058829"/>
    <n v="2208.213235294118"/>
    <n v="20.367647058823529"/>
    <x v="0"/>
    <s v="Exp&lt;25"/>
    <s v="Exp&lt;50"/>
    <s v="Decreased Export Intensity"/>
    <n v="0"/>
    <n v="0"/>
    <n v="92.532162248557384"/>
    <n v="0.65509303039988609"/>
    <n v="39.516059600403914"/>
    <n v="0.33300953123077193"/>
    <n v="17.79471942361268"/>
    <s v="Yes"/>
    <s v="Yes"/>
    <s v="Yes"/>
    <x v="0"/>
    <s v="Growing"/>
    <n v="2.2058823529411771"/>
    <n v="2.1819047394639138E-2"/>
    <n v="0.54696661495536869"/>
    <s v="No"/>
    <s v="1.Sustaining"/>
    <s v="Hiring"/>
    <n v="1951.54801434617"/>
    <n v="6.6363209541917371E-3"/>
    <n v="0.1232605603314985"/>
    <n v="5.5678167341807507E-2"/>
    <n v="0"/>
    <s v="0-10"/>
    <n v="0.45171113283978209"/>
    <n v="12.61259386242574"/>
    <n v="4.9126548857360524"/>
    <n v="40.074493897058829"/>
    <n v="2208.213235294118"/>
  </r>
  <r>
    <n v="1387"/>
    <n v="1093"/>
    <n v="1597"/>
    <m/>
    <n v="1913"/>
    <s v="Trans Kol Paliwa sp. z o.o., Koło"/>
    <m/>
    <m/>
    <m/>
    <n v="2003"/>
    <m/>
    <n v="311605662"/>
    <n v="179219"/>
    <n v="6661975486"/>
    <s v="sp. z o.o."/>
    <s v="4671"/>
    <s v="Sprzedaż hurtowa paliw i produktów pochodnych"/>
    <m/>
    <s v="paliwa"/>
    <m/>
    <n v="400"/>
    <s v="J"/>
    <x v="2"/>
    <n v="381960.25429999997"/>
    <n v="7987.3164200000001"/>
    <n v="7869.1409400000002"/>
    <n v="6681.4829400000008"/>
    <n v="2626.1364699999999"/>
    <n v="0"/>
    <n v="139"/>
    <n v="7034.9880700000003"/>
    <n v="59762.54853"/>
    <n v="10806.673349999999"/>
    <n v="50712.845270000013"/>
    <n v="26343.994620000001"/>
    <n v="33437.219270000001"/>
    <m/>
    <m/>
    <s v="G"/>
    <s v="Wholesale and Retail Trade; Repair of Motor Vehicles and Motorcycles"/>
    <s v="46"/>
    <s v="WHOLESALE TRADE, EXCEPT OF MOTOR VEHICLES"/>
    <s v="Medium-high"/>
    <n v="0"/>
    <n v="46.271340828131947"/>
    <n v="1.7492613078931029E-2"/>
    <n v="0.1118005022266744"/>
    <n v="0.25362451808760661"/>
    <x v="1"/>
    <n v="0"/>
    <n v="0.44081109771909521"/>
    <n v="50.611424964028778"/>
    <n v="2747.9154985611508"/>
    <n v="77.745851438848916"/>
    <x v="0"/>
    <s v="Exp&lt;25"/>
    <s v="Exp&lt;50"/>
    <s v="Decreased Export Intensity"/>
    <n v="0"/>
    <n v="0"/>
    <n v="92.532162248557384"/>
    <n v="0.65509303039988609"/>
    <n v="39.516059600403914"/>
    <n v="0.33300953123077193"/>
    <n v="17.79471942361268"/>
    <s v="Yes"/>
    <s v="Yes"/>
    <s v="Yes"/>
    <x v="0"/>
    <s v="Growing"/>
    <n v="2.2058823529411771"/>
    <n v="2.1819047394639138E-2"/>
    <n v="0.54696661495536869"/>
    <s v="No"/>
    <s v="1.Sustaining"/>
    <s v="Hiring"/>
    <n v="1951.54801434617"/>
    <n v="6.6363209541917371E-3"/>
    <n v="0.1232605603314985"/>
    <n v="5.5678167341807507E-2"/>
    <n v="0"/>
    <s v="0-10"/>
    <n v="0.45171113283978209"/>
    <n v="12.61259386242574"/>
    <n v="4.9126548857360524"/>
    <n v="40.074493897058829"/>
    <n v="2208.213235294118"/>
  </r>
  <r>
    <n v="1387"/>
    <n v="1093"/>
    <n v="1597"/>
    <m/>
    <n v="1913"/>
    <s v="Trans Kol Paliwa sp. z o.o., Koło"/>
    <m/>
    <m/>
    <m/>
    <n v="2003"/>
    <m/>
    <n v="311605662"/>
    <n v="179219"/>
    <n v="6661975486"/>
    <s v="sp. z o.o."/>
    <s v="4671"/>
    <s v="Sprzedaż hurtowa paliw i produktów pochodnych"/>
    <m/>
    <s v="paliwa"/>
    <m/>
    <n v="400"/>
    <s v="J"/>
    <x v="4"/>
    <n v="578206.81370000006"/>
    <n v="6032.41194"/>
    <n v="5766.1491100000003"/>
    <n v="4620.2641100000001"/>
    <n v="3294.5262699999998"/>
    <n v="0"/>
    <n v="139"/>
    <n v="8897.6314500000008"/>
    <n v="69204.705379999999"/>
    <n v="18777.182100000002"/>
    <n v="50427.523280000001"/>
    <n v="43009.497159999999"/>
    <n v="26195.20822"/>
    <m/>
    <m/>
    <s v="G"/>
    <s v="Wholesale and Retail Trade; Repair of Motor Vehicles and Motorcycles"/>
    <s v="46"/>
    <s v="WHOLESALE TRADE, EXCEPT OF MOTOR VEHICLES"/>
    <s v="Medium-high"/>
    <n v="0"/>
    <n v="-18.74021124140306"/>
    <n v="7.9906773848521309E-3"/>
    <n v="6.6762282775865212E-2"/>
    <n v="0.1074242763827746"/>
    <x v="1"/>
    <n v="0"/>
    <n v="0.62148226661520689"/>
    <n v="64.011737050359713"/>
    <n v="4159.761249640288"/>
    <n v="135.08764100719429"/>
    <x v="0"/>
    <s v="Exp&lt;25"/>
    <s v="Exp&lt;50"/>
    <s v="Decreased Export Intensity"/>
    <n v="0"/>
    <n v="0"/>
    <n v="92.532162248557384"/>
    <n v="0.65509303039988609"/>
    <n v="39.516059600403914"/>
    <n v="0.33300953123077193"/>
    <n v="17.79471942361268"/>
    <s v="Yes"/>
    <s v="Yes"/>
    <s v="Yes"/>
    <x v="0"/>
    <s v="Growing"/>
    <n v="2.2058823529411771"/>
    <n v="2.1819047394639138E-2"/>
    <n v="0.54696661495536869"/>
    <s v="No"/>
    <s v="1.Sustaining"/>
    <s v="Hiring"/>
    <n v="1951.54801434617"/>
    <n v="6.6363209541917371E-3"/>
    <n v="0.1232605603314985"/>
    <n v="5.5678167341807507E-2"/>
    <n v="0"/>
    <s v="0-10"/>
    <n v="0.45171113283978209"/>
    <n v="12.61259386242574"/>
    <n v="4.9126548857360524"/>
    <n v="40.074493897058829"/>
    <n v="2208.213235294118"/>
  </r>
  <r>
    <n v="1387"/>
    <n v="1093"/>
    <n v="1597"/>
    <m/>
    <n v="1913"/>
    <s v="Trans Kol Paliwa sp. z o.o., Koło"/>
    <m/>
    <m/>
    <m/>
    <n v="2003"/>
    <m/>
    <n v="311605662"/>
    <n v="179219"/>
    <n v="6661975486"/>
    <s v="sp. z o.o."/>
    <s v="4671"/>
    <s v="Sprzedaż hurtowa paliw i produktów pochodnych"/>
    <m/>
    <s v="paliwa"/>
    <m/>
    <n v="400"/>
    <s v="J"/>
    <x v="3"/>
    <n v="711553.42948000005"/>
    <n v="14958.52543"/>
    <n v="14832.83079"/>
    <n v="12063.90379"/>
    <n v="2630.7939500000002"/>
    <n v="0"/>
    <n v="151"/>
    <n v="7690.9489299999996"/>
    <n v="66048.9087"/>
    <n v="11454.023209999999"/>
    <n v="54594.885490000001"/>
    <n v="38389.233050000003"/>
    <n v="27659.675650000001"/>
    <m/>
    <m/>
    <s v="G"/>
    <s v="Wholesale and Retail Trade; Repair of Motor Vehicles and Motorcycles"/>
    <s v="46"/>
    <s v="WHOLESALE TRADE, EXCEPT OF MOTOR VEHICLES"/>
    <s v="Medium-high"/>
    <n v="0"/>
    <n v="86.28991406030697"/>
    <n v="1.695431894526353E-2"/>
    <n v="0.18265106914627949"/>
    <n v="0.31425227418029911"/>
    <x v="1"/>
    <n v="0"/>
    <n v="0.58122433520237704"/>
    <n v="50.933436622516552"/>
    <n v="4712.2743674172189"/>
    <n v="75.854458344370869"/>
    <x v="0"/>
    <s v="Exp&lt;25"/>
    <s v="Exp&lt;50"/>
    <s v="Decreased Export Intensity"/>
    <n v="0"/>
    <n v="0"/>
    <n v="92.532162248557384"/>
    <n v="0.65509303039988609"/>
    <n v="39.516059600403914"/>
    <n v="0.33300953123077193"/>
    <n v="17.79471942361268"/>
    <s v="Yes"/>
    <s v="Yes"/>
    <s v="Yes"/>
    <x v="0"/>
    <s v="Growing"/>
    <n v="2.2058823529411771"/>
    <n v="2.1819047394639138E-2"/>
    <n v="0.54696661495536869"/>
    <s v="No"/>
    <s v="1.Sustaining"/>
    <s v="Hiring"/>
    <n v="1951.54801434617"/>
    <n v="6.6363209541917371E-3"/>
    <n v="0.1232605603314985"/>
    <n v="5.5678167341807507E-2"/>
    <n v="0"/>
    <s v="0-10"/>
    <n v="0.45171113283978209"/>
    <n v="12.61259386242574"/>
    <n v="4.9126548857360524"/>
    <n v="40.074493897058829"/>
    <n v="2208.213235294118"/>
  </r>
  <r>
    <n v="1333"/>
    <n v="1362"/>
    <n v="1162"/>
    <n v="1677"/>
    <n v="1914"/>
    <s v="IMI International sp. z o.o., Olkusz"/>
    <m/>
    <m/>
    <m/>
    <n v="2001"/>
    <m/>
    <s v="010370574"/>
    <n v="42531"/>
    <n v="1250020435"/>
    <s v="sp. z o.o."/>
    <s v="2814"/>
    <s v="Produkcja pozostałych kurków i zaworów"/>
    <m/>
    <s v="produkcja"/>
    <m/>
    <n v="500"/>
    <s v="J"/>
    <x v="0"/>
    <n v="300247"/>
    <n v="20343"/>
    <n v="18779"/>
    <n v="14999"/>
    <n v="5904"/>
    <n v="201546"/>
    <n v="371"/>
    <n v="37550"/>
    <n v="102114"/>
    <n v="20906"/>
    <n v="81208"/>
    <n v="68675"/>
    <n v="33439"/>
    <m/>
    <m/>
    <s v="C"/>
    <s v="Manufacturing"/>
    <s v="28"/>
    <s v="MANUFACTURE OF MACHINERY AND EQUIPMENT N.E.C."/>
    <s v="Medium-high"/>
    <n v="0.6712673232372014"/>
    <m/>
    <n v="4.9955536608192588E-2"/>
    <n v="0.14688485418258029"/>
    <n v="0.2184055333090644"/>
    <x v="0"/>
    <n v="1"/>
    <n v="0.67253265957655173"/>
    <n v="101.2129380053908"/>
    <n v="809.29110512129375"/>
    <n v="56.350404312668473"/>
    <x v="2"/>
    <s v="Exp&gt;25"/>
    <s v="Exp&gt;50"/>
    <s v="Increased Export Intensity"/>
    <n v="1"/>
    <n v="0.19532026447712811"/>
    <n v="99.916735221334434"/>
    <n v="0.69273076997976446"/>
    <n v="44.867199435749598"/>
    <n v="0.37064727081065207"/>
    <n v="18.90833218402523"/>
    <s v="No"/>
    <s v="Yes"/>
    <s v="No"/>
    <x v="0"/>
    <s v="Growing"/>
    <n v="31.53638814016173"/>
    <n v="0.27411334324571263"/>
    <n v="7.093097021907302"/>
    <s v="No"/>
    <s v="2.Hiring"/>
    <s v="Hiring"/>
    <n v="420.71709160001762"/>
    <n v="4.9955536608192588E-2"/>
    <n v="0.2184055333090644"/>
    <n v="0.14688485418258029"/>
    <n v="0.6712673232372014"/>
    <s v="50-75"/>
    <n v="0.67253265957655173"/>
    <n v="12.612360748218711"/>
    <n v="5.916202062607435"/>
    <n v="101.2129380053908"/>
    <n v="809.29110512129375"/>
  </r>
  <r>
    <n v="1333"/>
    <n v="1362"/>
    <n v="1162"/>
    <n v="1677"/>
    <n v="1914"/>
    <s v="IMI International sp. z o.o., Olkusz"/>
    <m/>
    <m/>
    <m/>
    <n v="2001"/>
    <m/>
    <s v="010370574"/>
    <n v="42531"/>
    <n v="1250020435"/>
    <s v="sp. z o.o."/>
    <s v="2814"/>
    <s v="Produkcja pozostałych kurków i zaworów"/>
    <m/>
    <s v="produkcja"/>
    <m/>
    <n v="500"/>
    <s v="J"/>
    <x v="1"/>
    <n v="328277"/>
    <n v="24388"/>
    <n v="24566"/>
    <n v="19735"/>
    <n v="5588"/>
    <n v="182997"/>
    <n v="470"/>
    <n v="45376"/>
    <n v="163547"/>
    <n v="34791"/>
    <n v="128756"/>
    <n v="78409"/>
    <n v="85138"/>
    <m/>
    <m/>
    <s v="C"/>
    <s v="Manufacturing"/>
    <s v="28"/>
    <s v="MANUFACTURE OF MACHINERY AND EQUIPMENT N.E.C."/>
    <s v="Medium-high"/>
    <n v="0.55744691221133369"/>
    <n v="9.3356469839831924"/>
    <n v="6.0116913460278969E-2"/>
    <n v="0.1206686762826588"/>
    <n v="0.25169304544121213"/>
    <x v="0"/>
    <n v="1"/>
    <n v="0.4794279320317707"/>
    <n v="96.544680851063831"/>
    <n v="698.46170212765958"/>
    <n v="74.02340425531915"/>
    <x v="2"/>
    <s v="Exp&gt;25"/>
    <s v="Exp&gt;50"/>
    <s v="Increased Export Intensity"/>
    <n v="1"/>
    <n v="0.19532026447712811"/>
    <n v="99.916735221334434"/>
    <n v="0.69273076997976446"/>
    <n v="44.867199435749598"/>
    <n v="0.37064727081065207"/>
    <n v="18.90833218402523"/>
    <s v="No"/>
    <s v="Yes"/>
    <s v="No"/>
    <x v="0"/>
    <s v="Growing"/>
    <n v="31.53638814016173"/>
    <n v="0.27411334324571263"/>
    <n v="7.093097021907302"/>
    <s v="No"/>
    <s v="2.Hiring"/>
    <s v="Hiring"/>
    <n v="420.71709160001762"/>
    <n v="4.9955536608192588E-2"/>
    <n v="0.2184055333090644"/>
    <n v="0.14688485418258029"/>
    <n v="0.6712673232372014"/>
    <s v="50-75"/>
    <n v="0.67253265957655173"/>
    <n v="12.612360748218711"/>
    <n v="5.916202062607435"/>
    <n v="101.2129380053908"/>
    <n v="809.29110512129375"/>
  </r>
  <r>
    <n v="1333"/>
    <n v="1362"/>
    <n v="1162"/>
    <n v="1677"/>
    <n v="1914"/>
    <s v="IMI International sp. z o.o., Olkusz"/>
    <m/>
    <m/>
    <m/>
    <n v="2001"/>
    <m/>
    <s v="010370574"/>
    <n v="42531"/>
    <n v="1250020435"/>
    <s v="sp. z o.o."/>
    <s v="2814"/>
    <s v="Produkcja pozostałych kurków i zaworów"/>
    <m/>
    <s v="produkcja"/>
    <m/>
    <n v="500"/>
    <s v="J"/>
    <x v="2"/>
    <n v="550637"/>
    <n v="30166"/>
    <n v="27573"/>
    <n v="22079"/>
    <n v="8084"/>
    <n v="471273"/>
    <n v="517"/>
    <n v="61170"/>
    <n v="201805"/>
    <n v="39825"/>
    <n v="161980"/>
    <n v="100487"/>
    <n v="101317.8"/>
    <m/>
    <m/>
    <s v="C"/>
    <s v="Manufacturing"/>
    <s v="28"/>
    <s v="MANUFACTURE OF MACHINERY AND EQUIPMENT N.E.C."/>
    <s v="Medium-high"/>
    <n v="0.85586874837687987"/>
    <n v="67.735479488358919"/>
    <n v="4.0097196519667221E-2"/>
    <n v="0.10940759644211"/>
    <n v="0.2197199637764089"/>
    <x v="0"/>
    <n v="1"/>
    <n v="0.49794108173732071"/>
    <n v="118.3172147001934"/>
    <n v="1065.0618955512571"/>
    <n v="77.030947775628633"/>
    <x v="3"/>
    <s v="Exp&gt;25"/>
    <s v="Exp&gt;50"/>
    <s v="Increased Export Intensity"/>
    <n v="1"/>
    <n v="0.19532026447712811"/>
    <n v="99.916735221334434"/>
    <n v="0.69273076997976446"/>
    <n v="44.867199435749598"/>
    <n v="0.37064727081065207"/>
    <n v="18.90833218402523"/>
    <s v="No"/>
    <s v="Yes"/>
    <s v="No"/>
    <x v="0"/>
    <s v="Growing"/>
    <n v="31.53638814016173"/>
    <n v="0.27411334324571263"/>
    <n v="7.093097021907302"/>
    <s v="No"/>
    <s v="2.Hiring"/>
    <s v="Hiring"/>
    <n v="420.71709160001762"/>
    <n v="4.9955536608192588E-2"/>
    <n v="0.2184055333090644"/>
    <n v="0.14688485418258029"/>
    <n v="0.6712673232372014"/>
    <s v="50-75"/>
    <n v="0.67253265957655173"/>
    <n v="12.612360748218711"/>
    <n v="5.916202062607435"/>
    <n v="101.2129380053908"/>
    <n v="809.29110512129375"/>
  </r>
  <r>
    <n v="1333"/>
    <n v="1362"/>
    <n v="1162"/>
    <n v="1677"/>
    <n v="1914"/>
    <s v="IMI International sp. z o.o., Olkusz"/>
    <m/>
    <m/>
    <m/>
    <n v="2001"/>
    <m/>
    <s v="010370574"/>
    <n v="42531"/>
    <n v="1250020435"/>
    <s v="sp. z o.o."/>
    <s v="2814"/>
    <s v="Produkcja pozostałych kurków i zaworów"/>
    <m/>
    <s v="produkcja"/>
    <m/>
    <n v="500"/>
    <s v="J"/>
    <x v="3"/>
    <n v="577444"/>
    <n v="39709"/>
    <n v="31877"/>
    <n v="25495"/>
    <n v="8341"/>
    <n v="73505"/>
    <n v="605"/>
    <n v="62290"/>
    <n v="257997"/>
    <n v="42827"/>
    <n v="215170"/>
    <n v="125982"/>
    <n v="132015"/>
    <m/>
    <m/>
    <s v="C"/>
    <s v="Manufacturing"/>
    <s v="28"/>
    <s v="MANUFACTURE OF MACHINERY AND EQUIPMENT N.E.C."/>
    <s v="Medium-high"/>
    <n v="0.1272937289157044"/>
    <n v="4.8683615521659451"/>
    <n v="4.4151467501610538E-2"/>
    <n v="9.881897851525405E-2"/>
    <n v="0.20237017986696509"/>
    <x v="0"/>
    <n v="1"/>
    <n v="0.488308003581437"/>
    <n v="102.95867768595041"/>
    <n v="954.4528925619835"/>
    <n v="70.788429752066122"/>
    <x v="1"/>
    <s v="Exp&gt;25"/>
    <s v="Exp&gt;50"/>
    <s v="Increased Export Intensity"/>
    <n v="1"/>
    <n v="0.19532026447712811"/>
    <n v="99.916735221334434"/>
    <n v="0.69273076997976446"/>
    <n v="44.867199435749598"/>
    <n v="0.37064727081065207"/>
    <n v="18.90833218402523"/>
    <s v="No"/>
    <s v="Yes"/>
    <s v="No"/>
    <x v="0"/>
    <s v="Growing"/>
    <n v="31.53638814016173"/>
    <n v="0.27411334324571263"/>
    <n v="7.093097021907302"/>
    <s v="No"/>
    <s v="2.Hiring"/>
    <s v="Hiring"/>
    <n v="420.71709160001762"/>
    <n v="4.9955536608192588E-2"/>
    <n v="0.2184055333090644"/>
    <n v="0.14688485418258029"/>
    <n v="0.6712673232372014"/>
    <s v="50-75"/>
    <n v="0.67253265957655173"/>
    <n v="12.612360748218711"/>
    <n v="5.916202062607435"/>
    <n v="101.2129380053908"/>
    <n v="809.29110512129375"/>
  </r>
  <r>
    <n v="1333"/>
    <n v="1362"/>
    <n v="1162"/>
    <n v="1677"/>
    <n v="1914"/>
    <s v="IMI International sp. z o.o., Olkusz"/>
    <m/>
    <m/>
    <m/>
    <n v="2001"/>
    <m/>
    <s v="010370574"/>
    <n v="42531"/>
    <n v="1250020435"/>
    <s v="sp. z o.o."/>
    <s v="2814"/>
    <s v="Produkcja pozostałych kurków i zaworów"/>
    <m/>
    <s v="produkcja"/>
    <m/>
    <n v="500"/>
    <s v="J"/>
    <x v="4"/>
    <n v="600244"/>
    <n v="68285"/>
    <n v="46312"/>
    <n v="37391"/>
    <n v="8659"/>
    <n v="520164"/>
    <n v="488"/>
    <n v="61058"/>
    <n v="242737"/>
    <n v="45179"/>
    <n v="197558"/>
    <n v="163373"/>
    <n v="79364"/>
    <m/>
    <m/>
    <s v="C"/>
    <s v="Manufacturing"/>
    <s v="28"/>
    <s v="MANUFACTURE OF MACHINERY AND EQUIPMENT N.E.C."/>
    <s v="Medium-high"/>
    <n v="0.86658758771432953"/>
    <n v="3.948434826580582"/>
    <n v="6.2293000846322492E-2"/>
    <n v="0.15403914524773729"/>
    <n v="0.22886890734699131"/>
    <x v="0"/>
    <n v="1"/>
    <n v="0.67304531241631893"/>
    <n v="125.1188524590164"/>
    <n v="1230.0081967213109"/>
    <n v="92.579918032786878"/>
    <x v="3"/>
    <s v="Exp&gt;25"/>
    <s v="Exp&gt;50"/>
    <s v="Increased Export Intensity"/>
    <n v="1"/>
    <n v="0.19532026447712811"/>
    <n v="99.916735221334434"/>
    <n v="0.69273076997976446"/>
    <n v="44.867199435749598"/>
    <n v="0.37064727081065207"/>
    <n v="18.90833218402523"/>
    <s v="No"/>
    <s v="Yes"/>
    <s v="No"/>
    <x v="0"/>
    <s v="Growing"/>
    <n v="31.53638814016173"/>
    <n v="0.27411334324571263"/>
    <n v="7.093097021907302"/>
    <s v="No"/>
    <s v="2.Hiring"/>
    <s v="Hiring"/>
    <n v="420.71709160001762"/>
    <n v="4.9955536608192588E-2"/>
    <n v="0.2184055333090644"/>
    <n v="0.14688485418258029"/>
    <n v="0.6712673232372014"/>
    <s v="50-75"/>
    <n v="0.67253265957655173"/>
    <n v="12.612360748218711"/>
    <n v="5.916202062607435"/>
    <n v="101.2129380053908"/>
    <n v="809.29110512129375"/>
  </r>
  <r>
    <m/>
    <m/>
    <m/>
    <m/>
    <n v="1916"/>
    <s v="Sandoz Polska sp. z o.o., Waszawa"/>
    <m/>
    <m/>
    <m/>
    <m/>
    <m/>
    <n v="12522918"/>
    <n v="28057"/>
    <n v="5340002064"/>
    <s v="sp. z o.o."/>
    <s v="7311"/>
    <s v="Działalność agencji reklamowych"/>
    <m/>
    <s v="media, telekomunkacja, IT"/>
    <m/>
    <n v="500"/>
    <s v="J"/>
    <x v="2"/>
    <n v="263211"/>
    <n v="12526"/>
    <n v="12581"/>
    <n v="9599"/>
    <n v="0"/>
    <n v="245496"/>
    <n v="606"/>
    <n v="125052"/>
    <n v="106424"/>
    <n v="7701"/>
    <n v="98724"/>
    <n v="38329"/>
    <n v="68095.53476000001"/>
    <m/>
    <m/>
    <s v="M"/>
    <s v="Professional, Scientific and Technical Activities"/>
    <s v="73"/>
    <s v="ADVERTISING, MARKET RESEARCH AND PUBLIC OPINION POLLING"/>
    <s v="High"/>
    <n v="0.93269658182978676"/>
    <n v="-3.538366817412208"/>
    <n v="3.6468840587969349E-2"/>
    <n v="9.0195820491618436E-2"/>
    <n v="0.25043700592240858"/>
    <x v="0"/>
    <n v="1"/>
    <n v="0.36015372472374652"/>
    <n v="206.3564356435644"/>
    <n v="434.34158415841591"/>
    <n v="12.707920792079211"/>
    <x v="3"/>
    <s v="Exp&gt;25"/>
    <s v="Exp&gt;50"/>
    <s v="Decreased Export Intensity"/>
    <n v="0"/>
    <n v="-0.1167851513643339"/>
    <n v="17.522483136348619"/>
    <n v="0.16145947513310691"/>
    <n v="-14.83878033597925"/>
    <n v="-0.16062402403600731"/>
    <n v="4.1190602842783974"/>
    <s v="Yes"/>
    <s v="No"/>
    <s v="No"/>
    <x v="3"/>
    <s v="Declining"/>
    <n v="-15.035460992907799"/>
    <n v="-0.16293620469681969"/>
    <n v="-3.991557067534746"/>
    <s v="Yes"/>
    <s v="0.Reducing"/>
    <s v="Reducing"/>
    <n v="162.752216503629"/>
    <n v="4.3048314970727808E-2"/>
    <n v="0.12998144562762179"/>
    <n v="7.3977995994054219E-2"/>
    <n v="0.93429871990542057"/>
    <s v="75-100"/>
    <n v="0.5691427390797803"/>
    <n v="12.60963928602189"/>
    <n v="6.5581978028122689"/>
    <n v="189.3446808510638"/>
    <n v="424.72482269503553"/>
  </r>
  <r>
    <m/>
    <m/>
    <m/>
    <m/>
    <n v="1916"/>
    <s v="Sandoz Polska sp. z o.o., Waszawa"/>
    <m/>
    <m/>
    <m/>
    <m/>
    <m/>
    <n v="12522918"/>
    <n v="28057"/>
    <n v="5340002064"/>
    <s v="sp. z o.o."/>
    <s v="7311"/>
    <s v="Działalność agencji reklamowych"/>
    <m/>
    <s v="media, telekomunkacja, IT"/>
    <m/>
    <n v="500"/>
    <s v="J"/>
    <x v="1"/>
    <n v="272866"/>
    <n v="12984"/>
    <n v="13382"/>
    <n v="9562"/>
    <n v="0"/>
    <n v="258941"/>
    <n v="675"/>
    <n v="125965"/>
    <n v="169761"/>
    <n v="7816"/>
    <n v="161945"/>
    <n v="108730"/>
    <n v="61031.362459999997"/>
    <m/>
    <m/>
    <s v="M"/>
    <s v="Professional, Scientific and Technical Activities"/>
    <s v="73"/>
    <s v="ADVERTISING, MARKET RESEARCH AND PUBLIC OPINION POLLING"/>
    <s v="High"/>
    <n v="0.94896762513468147"/>
    <n v="-8.8718268983505428"/>
    <n v="3.504284154126934E-2"/>
    <n v="5.6326246900053598E-2"/>
    <n v="8.7942610135197274E-2"/>
    <x v="0"/>
    <n v="1"/>
    <n v="0.64048868703648065"/>
    <n v="186.61481481481479"/>
    <n v="404.24592592592592"/>
    <n v="11.57925925925926"/>
    <x v="3"/>
    <s v="Exp&gt;25"/>
    <s v="Exp&gt;50"/>
    <s v="Decreased Export Intensity"/>
    <n v="0"/>
    <n v="-0.1167851513643339"/>
    <n v="17.522483136348619"/>
    <n v="0.16145947513310691"/>
    <n v="-14.83878033597925"/>
    <n v="-0.16062402403600731"/>
    <n v="4.1190602842783974"/>
    <s v="Yes"/>
    <s v="No"/>
    <s v="No"/>
    <x v="3"/>
    <s v="Declining"/>
    <n v="-15.035460992907799"/>
    <n v="-0.16293620469681969"/>
    <n v="-3.991557067534746"/>
    <s v="Yes"/>
    <s v="0.Reducing"/>
    <s v="Reducing"/>
    <n v="162.752216503629"/>
    <n v="4.3048314970727808E-2"/>
    <n v="0.12998144562762179"/>
    <n v="7.3977995994054219E-2"/>
    <n v="0.93429871990542057"/>
    <s v="75-100"/>
    <n v="0.5691427390797803"/>
    <n v="12.60963928602189"/>
    <n v="6.5581978028122689"/>
    <n v="189.3446808510638"/>
    <n v="424.72482269503553"/>
  </r>
  <r>
    <m/>
    <m/>
    <m/>
    <m/>
    <n v="1916"/>
    <s v="Sandoz Polska sp. z o.o., Waszawa"/>
    <m/>
    <m/>
    <m/>
    <m/>
    <m/>
    <n v="12522918"/>
    <n v="28057"/>
    <n v="5340002064"/>
    <s v="sp. z o.o."/>
    <s v="7311"/>
    <s v="Działalność agencji reklamowych"/>
    <m/>
    <s v="media, telekomunkacja, IT"/>
    <m/>
    <n v="500"/>
    <s v="J"/>
    <x v="0"/>
    <n v="299431"/>
    <n v="15675"/>
    <n v="17012"/>
    <n v="12890"/>
    <n v="353"/>
    <n v="279758"/>
    <n v="705"/>
    <n v="133488"/>
    <n v="174241"/>
    <n v="7134"/>
    <n v="167107"/>
    <n v="99168"/>
    <n v="75073"/>
    <m/>
    <m/>
    <s v="M"/>
    <s v="Professional, Scientific and Technical Activities"/>
    <s v="73"/>
    <s v="ADVERTISING, MARKET RESEARCH AND PUBLIC OPINION POLLING"/>
    <s v="High"/>
    <n v="0.93429871990542057"/>
    <m/>
    <n v="4.3048314970727808E-2"/>
    <n v="7.3977995994054219E-2"/>
    <n v="0.12998144562762179"/>
    <x v="0"/>
    <n v="1"/>
    <n v="0.5691427390797803"/>
    <n v="189.3446808510638"/>
    <n v="424.72482269503553"/>
    <n v="10.119148936170211"/>
    <x v="3"/>
    <s v="Exp&gt;25"/>
    <s v="Exp&gt;50"/>
    <s v="Decreased Export Intensity"/>
    <n v="0"/>
    <n v="-0.1167851513643339"/>
    <n v="17.522483136348619"/>
    <n v="0.16145947513310691"/>
    <n v="-14.83878033597925"/>
    <n v="-0.16062402403600731"/>
    <n v="4.1190602842783974"/>
    <s v="Yes"/>
    <s v="No"/>
    <s v="No"/>
    <x v="3"/>
    <s v="Declining"/>
    <n v="-15.035460992907799"/>
    <n v="-0.16293620469681969"/>
    <n v="-3.991557067534746"/>
    <s v="Yes"/>
    <s v="0.Reducing"/>
    <s v="Reducing"/>
    <n v="162.752216503629"/>
    <n v="4.3048314970727808E-2"/>
    <n v="0.12998144562762179"/>
    <n v="7.3977995994054219E-2"/>
    <n v="0.93429871990542057"/>
    <s v="75-100"/>
    <n v="0.5691427390797803"/>
    <n v="12.60963928602189"/>
    <n v="6.5581978028122689"/>
    <n v="189.3446808510638"/>
    <n v="424.72482269503553"/>
  </r>
  <r>
    <m/>
    <m/>
    <m/>
    <m/>
    <n v="1916"/>
    <s v="Sandoz Polska sp. z o.o., Waszawa"/>
    <m/>
    <m/>
    <m/>
    <m/>
    <m/>
    <n v="12522918"/>
    <n v="28057"/>
    <n v="5340002064"/>
    <s v="sp. z o.o."/>
    <s v="7311"/>
    <s v="Działalność agencji reklamowych"/>
    <m/>
    <s v="media, telekomunkacja, IT"/>
    <m/>
    <n v="500"/>
    <s v="J"/>
    <x v="3"/>
    <n v="311551.81569999998"/>
    <n v="15052.36609"/>
    <n v="18391.343970000002"/>
    <n v="14047.956980000001"/>
    <n v="0"/>
    <n v="284454"/>
    <n v="590"/>
    <n v="134639.38949"/>
    <n v="143747.17040999999"/>
    <n v="13272.756009999999"/>
    <n v="130474.41439999999"/>
    <n v="52376.682580000001"/>
    <n v="91370.487829999998"/>
    <m/>
    <m/>
    <s v="M"/>
    <s v="Professional, Scientific and Technical Activities"/>
    <s v="73"/>
    <s v="ADVERTISING, MARKET RESEARCH AND PUBLIC OPINION POLLING"/>
    <s v="High"/>
    <n v="0.91302308529604892"/>
    <n v="18.365803746803881"/>
    <n v="4.5090274786031372E-2"/>
    <n v="9.7726841787090457E-2"/>
    <n v="0.26821013260133819"/>
    <x v="0"/>
    <n v="1"/>
    <n v="0.3643667032235115"/>
    <n v="228.20235506779659"/>
    <n v="528.05392491525424"/>
    <n v="22.496196627118639"/>
    <x v="3"/>
    <s v="Exp&gt;25"/>
    <s v="Exp&gt;50"/>
    <s v="Decreased Export Intensity"/>
    <n v="0"/>
    <n v="-0.1167851513643339"/>
    <n v="17.522483136348619"/>
    <n v="0.16145947513310691"/>
    <n v="-14.83878033597925"/>
    <n v="-0.16062402403600731"/>
    <n v="4.1190602842783974"/>
    <s v="Yes"/>
    <s v="No"/>
    <s v="No"/>
    <x v="3"/>
    <s v="Declining"/>
    <n v="-15.035460992907799"/>
    <n v="-0.16293620469681969"/>
    <n v="-3.991557067534746"/>
    <s v="Yes"/>
    <s v="0.Reducing"/>
    <s v="Reducing"/>
    <n v="162.752216503629"/>
    <n v="4.3048314970727808E-2"/>
    <n v="0.12998144562762179"/>
    <n v="7.3977995994054219E-2"/>
    <n v="0.93429871990542057"/>
    <s v="75-100"/>
    <n v="0.5691427390797803"/>
    <n v="12.60963928602189"/>
    <n v="6.5581978028122689"/>
    <n v="189.3446808510638"/>
    <n v="424.72482269503553"/>
  </r>
  <r>
    <m/>
    <m/>
    <m/>
    <m/>
    <n v="1916"/>
    <s v="Sandoz Polska sp. z o.o., Waszawa"/>
    <m/>
    <m/>
    <m/>
    <m/>
    <m/>
    <n v="12522918"/>
    <n v="28057"/>
    <n v="5340002064"/>
    <s v="sp. z o.o."/>
    <s v="7311"/>
    <s v="Działalność agencji reklamowych"/>
    <m/>
    <s v="media, telekomunkacja, IT"/>
    <m/>
    <n v="500"/>
    <s v="J"/>
    <x v="4"/>
    <n v="351898.74647999997"/>
    <n v="15680.90105"/>
    <n v="20171.195749999999"/>
    <n v="15642.29675"/>
    <n v="2204.21353"/>
    <n v="287682"/>
    <n v="599"/>
    <n v="140675.47232"/>
    <n v="156985.31210000001"/>
    <n v="12285.24906"/>
    <n v="144700.06304000001"/>
    <n v="68018.979319999999"/>
    <n v="88966.332779999997"/>
    <m/>
    <m/>
    <s v="M"/>
    <s v="Professional, Scientific and Technical Activities"/>
    <s v="73"/>
    <s v="ADVERTISING, MARKET RESEARCH AND PUBLIC OPINION POLLING"/>
    <s v="High"/>
    <n v="0.8175135685410867"/>
    <n v="12.950311552300819"/>
    <n v="4.4451129498095612E-2"/>
    <n v="9.9641785213866518E-2"/>
    <n v="0.2299695894642837"/>
    <x v="0"/>
    <n v="1"/>
    <n v="0.43328244158709422"/>
    <n v="234.85053809682799"/>
    <n v="587.47703919866444"/>
    <n v="20.509597762938231"/>
    <x v="3"/>
    <s v="Exp&gt;25"/>
    <s v="Exp&gt;50"/>
    <s v="Decreased Export Intensity"/>
    <n v="0"/>
    <n v="-0.1167851513643339"/>
    <n v="17.522483136348619"/>
    <n v="0.16145947513310691"/>
    <n v="-14.83878033597925"/>
    <n v="-0.16062402403600731"/>
    <n v="4.1190602842783974"/>
    <s v="Yes"/>
    <s v="No"/>
    <s v="No"/>
    <x v="3"/>
    <s v="Declining"/>
    <n v="-15.035460992907799"/>
    <n v="-0.16293620469681969"/>
    <n v="-3.991557067534746"/>
    <s v="Yes"/>
    <s v="0.Reducing"/>
    <s v="Reducing"/>
    <n v="162.752216503629"/>
    <n v="4.3048314970727808E-2"/>
    <n v="0.12998144562762179"/>
    <n v="7.3977995994054219E-2"/>
    <n v="0.93429871990542057"/>
    <s v="75-100"/>
    <n v="0.5691427390797803"/>
    <n v="12.60963928602189"/>
    <n v="6.5581978028122689"/>
    <n v="189.3446808510638"/>
    <n v="424.72482269503553"/>
  </r>
  <r>
    <n v="1329"/>
    <n v="1782"/>
    <m/>
    <n v="1411"/>
    <n v="1917"/>
    <s v="Autorud Stalowa Wola sp. z o.o., Stalowa Wola"/>
    <m/>
    <m/>
    <m/>
    <m/>
    <m/>
    <n v="368618597"/>
    <n v="701406"/>
    <n v="8652567240"/>
    <s v="sp. z o.o."/>
    <s v="4511"/>
    <s v="Sprzedaż hurtowa i detaliczna samochodów osobowych i furgonetek"/>
    <m/>
    <s v="motoryzacja"/>
    <m/>
    <n v="400"/>
    <s v="J"/>
    <x v="0"/>
    <n v="299401.20383999997"/>
    <n v="5760.7040800000004"/>
    <n v="4469"/>
    <n v="4174"/>
    <n v="2113"/>
    <n v="95568"/>
    <n v="153"/>
    <n v="14313"/>
    <n v="126432"/>
    <n v="33539"/>
    <n v="92893"/>
    <n v="36303"/>
    <n v="90129.297139999995"/>
    <m/>
    <m/>
    <s v="G"/>
    <s v="Wholesale and Retail Trade; Repair of Motor Vehicles and Motorcycles"/>
    <s v="45"/>
    <s v="WHOLESALE AND RETAIL TRADE SERVICES OF MOTOR VEHICLES; REPAIR SERVICES OF MOTOR VEHICLES"/>
    <s v="Medium-high"/>
    <n v="0.31919711335252859"/>
    <m/>
    <n v="1.394115970966699E-2"/>
    <n v="3.3013793976208558E-2"/>
    <n v="0.11497672368674761"/>
    <x v="1"/>
    <n v="0"/>
    <n v="0.28713458618071369"/>
    <n v="93.549019607843135"/>
    <n v="1956.870613333333"/>
    <n v="219.20915032679741"/>
    <x v="4"/>
    <s v="Exp&gt;25"/>
    <s v="Exp&lt;50"/>
    <s v="Decreased Export Intensity"/>
    <n v="0"/>
    <n v="-0.26250151719865061"/>
    <n v="101.15784181076729"/>
    <n v="0.69891969653853003"/>
    <n v="45.766552036787893"/>
    <n v="0.37683619736941593"/>
    <n v="19.092453320095881"/>
    <s v="No"/>
    <s v="No"/>
    <s v="No"/>
    <x v="0"/>
    <s v="Growing"/>
    <n v="80.392156862745097"/>
    <n v="0.5899629443247143"/>
    <n v="15.892254861561071"/>
    <s v="No"/>
    <s v="2.Hiring"/>
    <s v="Hiring"/>
    <n v="225.2634446376812"/>
    <n v="1.394115970966699E-2"/>
    <n v="0.11497672368674761"/>
    <n v="3.3013793976208558E-2"/>
    <n v="0.31919711335252859"/>
    <s v="25-50"/>
    <n v="0.28713458618071369"/>
    <n v="12.609539771801259"/>
    <n v="5.0304379213924353"/>
    <n v="93.549019607843135"/>
    <n v="1956.870613333333"/>
  </r>
  <r>
    <n v="1329"/>
    <n v="1782"/>
    <m/>
    <n v="1411"/>
    <n v="1917"/>
    <s v="Autorud Stalowa Wola sp. z o.o., Stalowa Wola"/>
    <m/>
    <m/>
    <m/>
    <m/>
    <m/>
    <n v="368618597"/>
    <n v="701406"/>
    <n v="8652567240"/>
    <s v="sp. z o.o."/>
    <s v="4511"/>
    <s v="Sprzedaż hurtowa i detaliczna samochodów osobowych i furgonetek"/>
    <m/>
    <s v="motoryzacja"/>
    <m/>
    <n v="400"/>
    <s v="J"/>
    <x v="2"/>
    <n v="395329.86187000002"/>
    <n v="11835.147660000001"/>
    <n v="10972.08512"/>
    <n v="8772.2476800000004"/>
    <n v="4411.0253700000003"/>
    <n v="25696.441021549999"/>
    <n v="250"/>
    <n v="25163.73489"/>
    <n v="126035.6491"/>
    <n v="52431.865259999999"/>
    <n v="73603.783840000004"/>
    <n v="55231.526339999997"/>
    <n v="70804.122759999998"/>
    <m/>
    <m/>
    <s v="G"/>
    <s v="Wholesale and Retail Trade; Repair of Motor Vehicles and Motorcycles"/>
    <s v="45"/>
    <s v="WHOLESALE AND RETAIL TRADE SERVICES OF MOTOR VEHICLES; REPAIR SERVICES OF MOTOR VEHICLES"/>
    <s v="Medium-high"/>
    <n v="6.5000000000000002E-2"/>
    <n v="-0.35668707356110158"/>
    <n v="2.2189691511046689E-2"/>
    <n v="6.960132107575269E-2"/>
    <n v="0.1588268197767862"/>
    <x v="1"/>
    <n v="0"/>
    <n v="0.4382214614230126"/>
    <n v="100.65493956"/>
    <n v="1581.31944748"/>
    <n v="209.72746104000001"/>
    <x v="0"/>
    <s v="Exp&gt;25"/>
    <s v="Exp&lt;50"/>
    <s v="Decreased Export Intensity"/>
    <n v="0"/>
    <n v="-0.26250151719865061"/>
    <n v="101.15784181076729"/>
    <n v="0.69891969653853003"/>
    <n v="45.766552036787893"/>
    <n v="0.37683619736941593"/>
    <n v="19.092453320095881"/>
    <s v="No"/>
    <s v="No"/>
    <s v="No"/>
    <x v="0"/>
    <s v="Growing"/>
    <n v="80.392156862745097"/>
    <n v="0.5899629443247143"/>
    <n v="15.892254861561071"/>
    <s v="No"/>
    <s v="2.Hiring"/>
    <s v="Hiring"/>
    <n v="225.2634446376812"/>
    <n v="1.394115970966699E-2"/>
    <n v="0.11497672368674761"/>
    <n v="3.3013793976208558E-2"/>
    <n v="0.31919711335252859"/>
    <s v="25-50"/>
    <n v="0.28713458618071369"/>
    <n v="12.609539771801259"/>
    <n v="5.0304379213924353"/>
    <n v="93.549019607843135"/>
    <n v="1956.870613333333"/>
  </r>
  <r>
    <n v="1329"/>
    <n v="1782"/>
    <m/>
    <n v="1411"/>
    <n v="1917"/>
    <s v="Autorud Stalowa Wola sp. z o.o., Stalowa Wola"/>
    <m/>
    <m/>
    <m/>
    <m/>
    <m/>
    <n v="368618597"/>
    <n v="701406"/>
    <n v="8652567240"/>
    <s v="sp. z o.o."/>
    <s v="4511"/>
    <s v="Sprzedaż hurtowa i detaliczna samochodów osobowych i furgonetek"/>
    <m/>
    <s v="motoryzacja"/>
    <m/>
    <n v="400"/>
    <s v="J"/>
    <x v="1"/>
    <n v="396745"/>
    <n v="9451"/>
    <n v="8493"/>
    <n v="7289.5"/>
    <n v="3610"/>
    <n v="80017"/>
    <n v="231"/>
    <n v="20184"/>
    <n v="141852"/>
    <n v="45870"/>
    <n v="95982"/>
    <n v="47913"/>
    <n v="93939.229040000006"/>
    <m/>
    <m/>
    <s v="G"/>
    <s v="Wholesale and Retail Trade; Repair of Motor Vehicles and Motorcycles"/>
    <s v="45"/>
    <s v="WHOLESALE AND RETAIL TRADE SERVICES OF MOTOR VEHICLES; REPAIR SERVICES OF MOTOR VEHICLES"/>
    <s v="Medium-high"/>
    <n v="0.2016837011178465"/>
    <n v="32.512827240340883"/>
    <n v="1.8373262422966889E-2"/>
    <n v="5.1388066435439757E-2"/>
    <n v="0.15214033769540619"/>
    <x v="1"/>
    <n v="0"/>
    <n v="0.33776753235766849"/>
    <n v="87.376623376623371"/>
    <n v="1717.510822510822"/>
    <n v="198.57142857142861"/>
    <x v="1"/>
    <s v="Exp&gt;25"/>
    <s v="Exp&lt;50"/>
    <s v="Decreased Export Intensity"/>
    <n v="0"/>
    <n v="-0.26250151719865061"/>
    <n v="101.15784181076729"/>
    <n v="0.69891969653853003"/>
    <n v="45.766552036787893"/>
    <n v="0.37683619736941593"/>
    <n v="19.092453320095881"/>
    <s v="No"/>
    <s v="No"/>
    <s v="No"/>
    <x v="0"/>
    <s v="Growing"/>
    <n v="80.392156862745097"/>
    <n v="0.5899629443247143"/>
    <n v="15.892254861561071"/>
    <s v="No"/>
    <s v="2.Hiring"/>
    <s v="Hiring"/>
    <n v="225.2634446376812"/>
    <n v="1.394115970966699E-2"/>
    <n v="0.11497672368674761"/>
    <n v="3.3013793976208558E-2"/>
    <n v="0.31919711335252859"/>
    <s v="25-50"/>
    <n v="0.28713458618071369"/>
    <n v="12.609539771801259"/>
    <n v="5.0304379213924353"/>
    <n v="93.549019607843135"/>
    <n v="1956.870613333333"/>
  </r>
  <r>
    <n v="1329"/>
    <n v="1782"/>
    <m/>
    <n v="1411"/>
    <n v="1917"/>
    <s v="Autorud Stalowa Wola sp. z o.o., Stalowa Wola"/>
    <m/>
    <m/>
    <m/>
    <m/>
    <m/>
    <n v="368618597"/>
    <n v="701406"/>
    <n v="8652567240"/>
    <s v="sp. z o.o."/>
    <s v="4511"/>
    <s v="Sprzedaż hurtowa i detaliczna samochodów osobowych i furgonetek"/>
    <m/>
    <s v="motoryzacja"/>
    <m/>
    <n v="400"/>
    <s v="J"/>
    <x v="3"/>
    <n v="461990.26133000001"/>
    <n v="17159.452730000001"/>
    <n v="14592.61155"/>
    <n v="12676.073130000001"/>
    <n v="5081.6020799999997"/>
    <n v="27526"/>
    <n v="255"/>
    <n v="30886.775389999999"/>
    <n v="154883.03273000001"/>
    <n v="56665.601439999999"/>
    <n v="98217.431290000008"/>
    <n v="67151.009470000005"/>
    <n v="85711.672709999999"/>
    <m/>
    <m/>
    <s v="G"/>
    <s v="Wholesale and Retail Trade; Repair of Motor Vehicles and Motorcycles"/>
    <s v="45"/>
    <s v="WHOLESALE AND RETAIL TRADE SERVICES OF MOTOR VEHICLES; REPAIR SERVICES OF MOTOR VEHICLES"/>
    <s v="Medium-high"/>
    <n v="5.9581342517387302E-2"/>
    <n v="16.861969178012789"/>
    <n v="2.74379661023752E-2"/>
    <n v="8.1842877858012877E-2"/>
    <n v="0.18876965856578951"/>
    <x v="1"/>
    <n v="0"/>
    <n v="0.43355949510015768"/>
    <n v="121.124609372549"/>
    <n v="1811.7265150196081"/>
    <n v="222.2180448627451"/>
    <x v="0"/>
    <s v="Exp&gt;25"/>
    <s v="Exp&lt;50"/>
    <s v="Decreased Export Intensity"/>
    <n v="0"/>
    <n v="-0.26250151719865061"/>
    <n v="101.15784181076729"/>
    <n v="0.69891969653853003"/>
    <n v="45.766552036787893"/>
    <n v="0.37683619736941593"/>
    <n v="19.092453320095881"/>
    <s v="No"/>
    <s v="No"/>
    <s v="No"/>
    <x v="0"/>
    <s v="Growing"/>
    <n v="80.392156862745097"/>
    <n v="0.5899629443247143"/>
    <n v="15.892254861561071"/>
    <s v="No"/>
    <s v="2.Hiring"/>
    <s v="Hiring"/>
    <n v="225.2634446376812"/>
    <n v="1.394115970966699E-2"/>
    <n v="0.11497672368674761"/>
    <n v="3.3013793976208558E-2"/>
    <n v="0.31919711335252859"/>
    <s v="25-50"/>
    <n v="0.28713458618071369"/>
    <n v="12.609539771801259"/>
    <n v="5.0304379213924353"/>
    <n v="93.549019607843135"/>
    <n v="1956.870613333333"/>
  </r>
  <r>
    <n v="1329"/>
    <n v="1782"/>
    <m/>
    <n v="1411"/>
    <n v="1917"/>
    <s v="Autorud Stalowa Wola sp. z o.o., Stalowa Wola"/>
    <m/>
    <m/>
    <m/>
    <m/>
    <m/>
    <n v="368618597"/>
    <n v="701406"/>
    <n v="8652567240"/>
    <s v="sp. z o.o."/>
    <s v="4511"/>
    <s v="Sprzedaż hurtowa i detaliczna samochodów osobowych i furgonetek"/>
    <m/>
    <s v="motoryzacja"/>
    <m/>
    <n v="400"/>
    <s v="J"/>
    <x v="4"/>
    <n v="602269"/>
    <n v="19101"/>
    <n v="15025"/>
    <n v="14697"/>
    <n v="6707"/>
    <n v="34146"/>
    <n v="276"/>
    <n v="38982"/>
    <n v="250954"/>
    <n v="79503"/>
    <n v="171451"/>
    <n v="81648"/>
    <n v="169306"/>
    <m/>
    <m/>
    <s v="G"/>
    <s v="Wholesale and Retail Trade; Repair of Motor Vehicles and Motorcycles"/>
    <s v="45"/>
    <s v="WHOLESALE AND RETAIL TRADE SERVICES OF MOTOR VEHICLES; REPAIR SERVICES OF MOTOR VEHICLES"/>
    <s v="Medium-high"/>
    <n v="5.6695596153878078E-2"/>
    <n v="30.364003402616909"/>
    <n v="2.440271705832444E-2"/>
    <n v="5.8564517800074913E-2"/>
    <n v="0.1800044091710758"/>
    <x v="1"/>
    <n v="0"/>
    <n v="0.32535046263458639"/>
    <n v="141.2391304347826"/>
    <n v="2182.134057971014"/>
    <n v="288.05434782608688"/>
    <x v="0"/>
    <s v="Exp&gt;25"/>
    <s v="Exp&lt;50"/>
    <s v="Decreased Export Intensity"/>
    <n v="0"/>
    <n v="-0.26250151719865061"/>
    <n v="101.15784181076729"/>
    <n v="0.69891969653853003"/>
    <n v="45.766552036787893"/>
    <n v="0.37683619736941593"/>
    <n v="19.092453320095881"/>
    <s v="No"/>
    <s v="No"/>
    <s v="No"/>
    <x v="0"/>
    <s v="Growing"/>
    <n v="80.392156862745097"/>
    <n v="0.5899629443247143"/>
    <n v="15.892254861561071"/>
    <s v="No"/>
    <s v="2.Hiring"/>
    <s v="Hiring"/>
    <n v="225.2634446376812"/>
    <n v="1.394115970966699E-2"/>
    <n v="0.11497672368674761"/>
    <n v="3.3013793976208558E-2"/>
    <n v="0.31919711335252859"/>
    <s v="25-50"/>
    <n v="0.28713458618071369"/>
    <n v="12.609539771801259"/>
    <n v="5.0304379213924353"/>
    <n v="93.549019607843135"/>
    <n v="1956.870613333333"/>
  </r>
  <r>
    <n v="1943"/>
    <m/>
    <m/>
    <n v="1947"/>
    <n v="1918"/>
    <s v="Intersilesia McBride Polska sp. z o.o., Strzelce Opolskie"/>
    <m/>
    <s v="2001"/>
    <m/>
    <n v="1990"/>
    <m/>
    <s v="004527193"/>
    <n v="69218"/>
    <n v="7560003747"/>
    <s v="sp. z o.o."/>
    <s v="2041"/>
    <s v="Produkcja mydła i detergentów, środków myjących i czyszczących"/>
    <m/>
    <s v="produkcja"/>
    <m/>
    <n v="500"/>
    <s v="J"/>
    <x v="2"/>
    <n v="261104"/>
    <n v="2407"/>
    <n v="-1152"/>
    <n v="-1141"/>
    <n v="8693"/>
    <n v="240586"/>
    <n v="418"/>
    <n v="33495"/>
    <n v="119146"/>
    <n v="62834"/>
    <n v="56312"/>
    <n v="15329"/>
    <n v="103816.45144"/>
    <m/>
    <m/>
    <s v="C"/>
    <s v="Manufacturing"/>
    <s v="20"/>
    <s v="MANUFACTURE OF CHEMICALS AND CHEMICAL PRODUCTS"/>
    <s v="Medium-low"/>
    <n v="0.92141828543415649"/>
    <n v="-6.1880449974310743"/>
    <n v="-4.3699062442551628E-3"/>
    <n v="-9.5764859919762312E-3"/>
    <n v="-7.4434079196294606E-2"/>
    <x v="0"/>
    <n v="1"/>
    <n v="0.12865727762577009"/>
    <n v="80.131578947368425"/>
    <n v="624.6507177033493"/>
    <n v="150.32057416267941"/>
    <x v="3"/>
    <s v="Exp&gt;25"/>
    <s v="Exp&gt;50"/>
    <s v="Increased Export Intensity"/>
    <n v="1"/>
    <n v="4.7831331507991022E-2"/>
    <n v="38.464497181107568"/>
    <n v="0.32544376873654463"/>
    <n v="0.33659216022287353"/>
    <n v="3.3602695674321841E-3"/>
    <n v="8.4762362410599312"/>
    <s v="Yes"/>
    <s v="No"/>
    <s v="No"/>
    <x v="3"/>
    <s v="Declining"/>
    <n v="-6.9478908188585624"/>
    <n v="-7.2010535976271939E-2"/>
    <n v="-1.784155464462533"/>
    <s v="Yes"/>
    <s v="0.Reducing"/>
    <s v="Reducing"/>
    <n v="362.36784729647633"/>
    <n v="1.5081993510030711E-2"/>
    <n v="0.22509850865379821"/>
    <n v="3.2254836796100549E-2"/>
    <n v="0.89827257202629407"/>
    <s v="75-100"/>
    <n v="0.14329209459894079"/>
    <n v="12.60897112934102"/>
    <n v="5.9989365619466826"/>
    <n v="73.754342431761785"/>
    <n v="742.50868486352363"/>
  </r>
  <r>
    <n v="1943"/>
    <m/>
    <m/>
    <n v="1947"/>
    <n v="1918"/>
    <s v="Intersilesia McBride Polska sp. z o.o., Strzelce Opolskie"/>
    <m/>
    <s v="2001"/>
    <m/>
    <n v="1990"/>
    <m/>
    <s v="004527193"/>
    <n v="69218"/>
    <n v="7560003747"/>
    <s v="sp. z o.o."/>
    <s v="2041"/>
    <s v="Produkcja mydła i detergentów, środków myjących i czyszczących"/>
    <m/>
    <s v="produkcja"/>
    <m/>
    <n v="500"/>
    <s v="J"/>
    <x v="1"/>
    <n v="278327"/>
    <n v="-637"/>
    <n v="-4161"/>
    <n v="-3579"/>
    <n v="8554"/>
    <n v="250013.51015436239"/>
    <n v="398"/>
    <n v="32584"/>
    <n v="121239"/>
    <n v="61956"/>
    <n v="59283"/>
    <n v="16470"/>
    <n v="102586"/>
    <m/>
    <m/>
    <s v="C"/>
    <s v="Manufacturing"/>
    <s v="20"/>
    <s v="MANUFACTURE OF CHEMICALS AND CHEMICAL PRODUCTS"/>
    <s v="Medium-low"/>
    <n v="0.89827257202629407"/>
    <n v="-6.9859072088119252"/>
    <n v="-1.285897523416701E-2"/>
    <n v="-2.952020389478633E-2"/>
    <n v="-0.217304189435337"/>
    <x v="0"/>
    <n v="1"/>
    <n v="0.13584737584440651"/>
    <n v="81.869346733668337"/>
    <n v="699.3140703517588"/>
    <n v="155.6683417085427"/>
    <x v="3"/>
    <s v="Exp&gt;25"/>
    <s v="Exp&gt;50"/>
    <s v="Increased Export Intensity"/>
    <n v="1"/>
    <n v="4.7831331507991022E-2"/>
    <n v="38.464497181107568"/>
    <n v="0.32544376873654463"/>
    <n v="0.33659216022287353"/>
    <n v="3.3602695674321841E-3"/>
    <n v="8.4762362410599312"/>
    <s v="Yes"/>
    <s v="No"/>
    <s v="No"/>
    <x v="3"/>
    <s v="Declining"/>
    <n v="-6.9478908188585624"/>
    <n v="-7.2010535976271939E-2"/>
    <n v="-1.784155464462533"/>
    <s v="Yes"/>
    <s v="0.Reducing"/>
    <s v="Reducing"/>
    <n v="362.36784729647633"/>
    <n v="1.5081993510030711E-2"/>
    <n v="0.22509850865379821"/>
    <n v="3.2254836796100549E-2"/>
    <n v="0.89827257202629407"/>
    <s v="75-100"/>
    <n v="0.14329209459894079"/>
    <n v="12.60897112934102"/>
    <n v="5.9989365619466826"/>
    <n v="73.754342431761785"/>
    <n v="742.50868486352363"/>
  </r>
  <r>
    <n v="1943"/>
    <m/>
    <m/>
    <n v="1947"/>
    <n v="1918"/>
    <s v="Intersilesia McBride Polska sp. z o.o., Strzelce Opolskie"/>
    <m/>
    <s v="2001"/>
    <m/>
    <n v="1990"/>
    <m/>
    <s v="004527193"/>
    <n v="69218"/>
    <n v="7560003747"/>
    <s v="sp. z o.o."/>
    <s v="2041"/>
    <s v="Produkcja mydła i detergentów, środków myjących i czyszczących"/>
    <m/>
    <s v="produkcja"/>
    <m/>
    <n v="500"/>
    <s v="J"/>
    <x v="3"/>
    <n v="288077.71600999997"/>
    <n v="-15415.85737"/>
    <n v="-15476.872890000001"/>
    <n v="-16497.478289999999"/>
    <n v="9185"/>
    <n v="258991"/>
    <n v="370"/>
    <n v="33353"/>
    <n v="122302.47138"/>
    <n v="56926.542589999997"/>
    <n v="65375.928789999998"/>
    <n v="-1168.0852500000001"/>
    <n v="123470.55663000001"/>
    <m/>
    <m/>
    <s v="C"/>
    <s v="Manufacturing"/>
    <s v="20"/>
    <s v="MANUFACTURE OF CHEMICALS AND CHEMICAL PRODUCTS"/>
    <s v="Medium-low"/>
    <n v="0.8990317043162398"/>
    <n v="10.33064066808627"/>
    <n v="-5.7267457262912089E-2"/>
    <n v="-0.1348908006833443"/>
    <n v="14.12352248262702"/>
    <x v="0"/>
    <n v="1"/>
    <n v="-9.550790240130962E-3"/>
    <n v="90.143243243243248"/>
    <n v="778.58842164864859"/>
    <n v="153.85552051351351"/>
    <x v="3"/>
    <s v="Exp&gt;25"/>
    <s v="Exp&gt;50"/>
    <s v="Increased Export Intensity"/>
    <n v="1"/>
    <n v="4.7831331507991022E-2"/>
    <n v="38.464497181107568"/>
    <n v="0.32544376873654463"/>
    <n v="0.33659216022287353"/>
    <n v="3.3602695674321841E-3"/>
    <n v="8.4762362410599312"/>
    <s v="Yes"/>
    <s v="No"/>
    <s v="No"/>
    <x v="3"/>
    <s v="Declining"/>
    <n v="-6.9478908188585624"/>
    <n v="-7.2010535976271939E-2"/>
    <n v="-1.784155464462533"/>
    <s v="Yes"/>
    <s v="0.Reducing"/>
    <s v="Reducing"/>
    <n v="362.36784729647633"/>
    <n v="1.5081993510030711E-2"/>
    <n v="0.22509850865379821"/>
    <n v="3.2254836796100549E-2"/>
    <n v="0.89827257202629407"/>
    <s v="75-100"/>
    <n v="0.14329209459894079"/>
    <n v="12.60897112934102"/>
    <n v="5.9989365619466826"/>
    <n v="73.754342431761785"/>
    <n v="742.50868486352363"/>
  </r>
  <r>
    <n v="1943"/>
    <m/>
    <m/>
    <n v="1947"/>
    <n v="1918"/>
    <s v="Intersilesia McBride Polska sp. z o.o., Strzelce Opolskie"/>
    <m/>
    <s v="2001"/>
    <m/>
    <n v="1990"/>
    <m/>
    <s v="004527193"/>
    <n v="69218"/>
    <n v="7560003747"/>
    <s v="sp. z o.o."/>
    <s v="2041"/>
    <s v="Produkcja mydła i detergentów, środków myjących i czyszczących"/>
    <m/>
    <s v="produkcja"/>
    <m/>
    <n v="500"/>
    <s v="J"/>
    <x v="0"/>
    <n v="299231"/>
    <n v="10285"/>
    <n v="5867"/>
    <n v="4513"/>
    <n v="8706"/>
    <n v="268791"/>
    <n v="403"/>
    <n v="29723"/>
    <n v="139917"/>
    <n v="63132"/>
    <n v="76785"/>
    <n v="20049"/>
    <n v="119868"/>
    <m/>
    <m/>
    <s v="C"/>
    <s v="Manufacturing"/>
    <s v="20"/>
    <s v="MANUFACTURE OF CHEMICALS AND CHEMICAL PRODUCTS"/>
    <s v="Medium-low"/>
    <n v="0.89827257202629407"/>
    <m/>
    <n v="1.5081993510030711E-2"/>
    <n v="3.2254836796100549E-2"/>
    <n v="0.22509850865379821"/>
    <x v="0"/>
    <n v="1"/>
    <n v="0.14329209459894079"/>
    <n v="73.754342431761785"/>
    <n v="742.50868486352363"/>
    <n v="156.65508684863519"/>
    <x v="3"/>
    <s v="Exp&gt;25"/>
    <s v="Exp&gt;50"/>
    <s v="Increased Export Intensity"/>
    <n v="1"/>
    <n v="4.7831331507991022E-2"/>
    <n v="38.464497181107568"/>
    <n v="0.32544376873654463"/>
    <n v="0.33659216022287353"/>
    <n v="3.3602695674321841E-3"/>
    <n v="8.4762362410599312"/>
    <s v="Yes"/>
    <s v="No"/>
    <s v="No"/>
    <x v="3"/>
    <s v="Declining"/>
    <n v="-6.9478908188585624"/>
    <n v="-7.2010535976271939E-2"/>
    <n v="-1.784155464462533"/>
    <s v="Yes"/>
    <s v="0.Reducing"/>
    <s v="Reducing"/>
    <n v="362.36784729647633"/>
    <n v="1.5081993510030711E-2"/>
    <n v="0.22509850865379821"/>
    <n v="3.2254836796100549E-2"/>
    <n v="0.89827257202629407"/>
    <s v="75-100"/>
    <n v="0.14329209459894079"/>
    <n v="12.60897112934102"/>
    <n v="5.9989365619466826"/>
    <n v="73.754342431761785"/>
    <n v="742.50868486352363"/>
  </r>
  <r>
    <n v="1943"/>
    <m/>
    <m/>
    <n v="1947"/>
    <n v="1918"/>
    <s v="Intersilesia McBride Polska sp. z o.o., Strzelce Opolskie"/>
    <m/>
    <s v="2001"/>
    <m/>
    <n v="1990"/>
    <m/>
    <s v="004527193"/>
    <n v="69218"/>
    <n v="7560003747"/>
    <s v="sp. z o.o."/>
    <s v="2041"/>
    <s v="Produkcja mydła i detergentów, środków myjących i czyszczących"/>
    <m/>
    <s v="produkcja"/>
    <m/>
    <n v="500"/>
    <s v="J"/>
    <x v="4"/>
    <n v="414328.69955999998"/>
    <n v="27185.23201"/>
    <n v="21749.358950000002"/>
    <n v="19955.62818"/>
    <n v="8703"/>
    <n v="391998"/>
    <n v="375"/>
    <n v="37798"/>
    <n v="138787.90804000001"/>
    <n v="56058.294090000003"/>
    <n v="82729.613949999999"/>
    <n v="18787.54293"/>
    <n v="120000.36511"/>
    <m/>
    <m/>
    <s v="C"/>
    <s v="Manufacturing"/>
    <s v="20"/>
    <s v="MANUFACTURE OF CHEMICALS AND CHEMICAL PRODUCTS"/>
    <s v="Medium-low"/>
    <n v="0.94610390353428508"/>
    <n v="43.825320923336349"/>
    <n v="4.8163760321677102E-2"/>
    <n v="0.14378506356799181"/>
    <n v="1.062173390866072"/>
    <x v="0"/>
    <n v="1"/>
    <n v="0.13536873057114779"/>
    <n v="100.7946666666667"/>
    <n v="1104.8765321599999"/>
    <n v="149.48878424"/>
    <x v="3"/>
    <s v="Exp&gt;25"/>
    <s v="Exp&gt;50"/>
    <s v="Increased Export Intensity"/>
    <n v="1"/>
    <n v="4.7831331507991022E-2"/>
    <n v="38.464497181107568"/>
    <n v="0.32544376873654463"/>
    <n v="0.33659216022287353"/>
    <n v="3.3602695674321841E-3"/>
    <n v="8.4762362410599312"/>
    <s v="Yes"/>
    <s v="No"/>
    <s v="No"/>
    <x v="3"/>
    <s v="Declining"/>
    <n v="-6.9478908188585624"/>
    <n v="-7.2010535976271939E-2"/>
    <n v="-1.784155464462533"/>
    <s v="Yes"/>
    <s v="0.Reducing"/>
    <s v="Reducing"/>
    <n v="362.36784729647633"/>
    <n v="1.5081993510030711E-2"/>
    <n v="0.22509850865379821"/>
    <n v="3.2254836796100549E-2"/>
    <n v="0.89827257202629407"/>
    <s v="75-100"/>
    <n v="0.14329209459894079"/>
    <n v="12.60897112934102"/>
    <n v="5.9989365619466826"/>
    <n v="73.754342431761785"/>
    <n v="742.50868486352363"/>
  </r>
  <r>
    <n v="1350"/>
    <n v="1083"/>
    <n v="1314"/>
    <n v="1978"/>
    <n v="1919"/>
    <s v="AMS Metal sp. z o.o., Siemianowice Śląskie"/>
    <m/>
    <m/>
    <m/>
    <n v="1997"/>
    <m/>
    <n v="273708894"/>
    <n v="81402"/>
    <n v="9542184449"/>
    <s v="sp. z o.o."/>
    <s v="3832"/>
    <s v="Odzysk surowców z materiałów segregowanych"/>
    <m/>
    <s v="usługi"/>
    <m/>
    <n v="400"/>
    <s v="J"/>
    <x v="1"/>
    <n v="273492"/>
    <n v="8693"/>
    <n v="7687"/>
    <n v="6276"/>
    <n v="3398"/>
    <n v="198397"/>
    <n v="98"/>
    <n v="8744"/>
    <n v="83611"/>
    <n v="20865"/>
    <n v="62746"/>
    <n v="26292"/>
    <n v="58089.098380000003"/>
    <m/>
    <m/>
    <s v="E"/>
    <s v="Water Supply; Sewerage, Waste Management and Remediation Activities"/>
    <s v="38"/>
    <s v="WASTE COLLECTION, TREATMENT AND DISPOSAL ACTIVITIES; MATERIALS RECOVERY"/>
    <s v="Low"/>
    <n v="0.72542158454360639"/>
    <n v="-8.589190815201043"/>
    <n v="2.2947654776008072E-2"/>
    <n v="7.5061893769958504E-2"/>
    <n v="0.23870378822455501"/>
    <x v="1"/>
    <n v="0"/>
    <n v="0.31445623183552401"/>
    <n v="89.224489795918373"/>
    <n v="2790.7346938775509"/>
    <n v="212.90816326530609"/>
    <x v="2"/>
    <s v="Exp&gt;25"/>
    <s v="Exp&gt;50"/>
    <s v="Increased Export Intensity"/>
    <n v="1"/>
    <n v="2.1821673761610589E-3"/>
    <n v="97.875238674420956"/>
    <n v="0.68246653840020777"/>
    <n v="43.387854111899252"/>
    <n v="0.36038303923109538"/>
    <n v="18.603597669873491"/>
    <s v="Yes"/>
    <s v="Yes"/>
    <s v="Yes"/>
    <x v="0"/>
    <s v="Growing"/>
    <n v="-10.18518518518519"/>
    <n v="-0.1074202486208371"/>
    <n v="-2.6497671370930291"/>
    <s v="Yes"/>
    <s v="0.Reducing"/>
    <s v="Reducing"/>
    <n v="3333.051362325315"/>
    <n v="1.1226979511347299E-2"/>
    <n v="0.14640631129320489"/>
    <n v="4.6715714226110178E-2"/>
    <n v="0.67482201945252185"/>
    <s v="50-75"/>
    <n v="0.31908265301865008"/>
    <n v="12.608834102064019"/>
    <n v="4.6821312271242199"/>
    <n v="77.037037037037038"/>
    <n v="2770.2777777777778"/>
  </r>
  <r>
    <n v="1350"/>
    <n v="1083"/>
    <n v="1314"/>
    <n v="1978"/>
    <n v="1919"/>
    <s v="AMS Metal sp. z o.o., Siemianowice Śląskie"/>
    <m/>
    <m/>
    <m/>
    <n v="1997"/>
    <m/>
    <n v="273708894"/>
    <n v="81402"/>
    <n v="9542184449"/>
    <s v="sp. z o.o."/>
    <s v="3832"/>
    <s v="Odzysk surowców z materiałów segregowanych"/>
    <m/>
    <s v="usługi"/>
    <m/>
    <n v="400"/>
    <s v="J"/>
    <x v="0"/>
    <n v="299190"/>
    <n v="4623"/>
    <n v="4157"/>
    <n v="3359"/>
    <n v="3002"/>
    <n v="201900"/>
    <n v="108"/>
    <n v="8320"/>
    <n v="71903"/>
    <n v="19770"/>
    <n v="52133"/>
    <n v="22943"/>
    <n v="48960.719590000001"/>
    <m/>
    <m/>
    <s v="E"/>
    <s v="Water Supply; Sewerage, Waste Management and Remediation Activities"/>
    <s v="38"/>
    <s v="WASTE COLLECTION, TREATMENT AND DISPOSAL ACTIVITIES; MATERIALS RECOVERY"/>
    <s v="Low"/>
    <n v="0.67482201945252185"/>
    <m/>
    <n v="1.1226979511347299E-2"/>
    <n v="4.6715714226110178E-2"/>
    <n v="0.14640631129320489"/>
    <x v="1"/>
    <n v="0"/>
    <n v="0.31908265301865008"/>
    <n v="77.037037037037038"/>
    <n v="2770.2777777777778"/>
    <n v="183.05555555555549"/>
    <x v="2"/>
    <s v="Exp&gt;25"/>
    <s v="Exp&gt;50"/>
    <s v="Increased Export Intensity"/>
    <n v="1"/>
    <n v="2.1821673761610589E-3"/>
    <n v="97.875238674420956"/>
    <n v="0.68246653840020777"/>
    <n v="43.387854111899252"/>
    <n v="0.36038303923109538"/>
    <n v="18.603597669873491"/>
    <s v="Yes"/>
    <s v="Yes"/>
    <s v="Yes"/>
    <x v="0"/>
    <s v="Growing"/>
    <n v="-10.18518518518519"/>
    <n v="-0.1074202486208371"/>
    <n v="-2.6497671370930291"/>
    <s v="Yes"/>
    <s v="0.Reducing"/>
    <s v="Reducing"/>
    <n v="3333.051362325315"/>
    <n v="1.1226979511347299E-2"/>
    <n v="0.14640631129320489"/>
    <n v="4.6715714226110178E-2"/>
    <n v="0.67482201945252185"/>
    <s v="50-75"/>
    <n v="0.31908265301865008"/>
    <n v="12.608834102064019"/>
    <n v="4.6821312271242199"/>
    <n v="77.037037037037038"/>
    <n v="2770.2777777777778"/>
  </r>
  <r>
    <n v="1350"/>
    <n v="1083"/>
    <n v="1314"/>
    <n v="1978"/>
    <n v="1919"/>
    <s v="AMS Metal sp. z o.o., Siemianowice Śląskie"/>
    <m/>
    <m/>
    <m/>
    <n v="1997"/>
    <m/>
    <n v="273708894"/>
    <n v="81402"/>
    <n v="9542184449"/>
    <s v="sp. z o.o."/>
    <s v="3832"/>
    <s v="Odzysk surowców z materiałów segregowanych"/>
    <m/>
    <s v="usługi"/>
    <m/>
    <n v="400"/>
    <s v="J"/>
    <x v="2"/>
    <n v="491497"/>
    <n v="24123"/>
    <n v="23306"/>
    <n v="19018"/>
    <n v="3791"/>
    <n v="368212"/>
    <n v="994"/>
    <n v="9222"/>
    <n v="118759"/>
    <n v="23408"/>
    <n v="95351"/>
    <n v="41819"/>
    <n v="76940.763430000006"/>
    <m/>
    <m/>
    <s v="E"/>
    <s v="Water Supply; Sewerage, Waste Management and Remediation Activities"/>
    <s v="38"/>
    <s v="WASTE COLLECTION, TREATMENT AND DISPOSAL ACTIVITIES; MATERIALS RECOVERY"/>
    <s v="Low"/>
    <n v="0.74916428787968192"/>
    <n v="79.711655185526453"/>
    <n v="3.8694030685843463E-2"/>
    <n v="0.16013944206333841"/>
    <n v="0.45476936320811112"/>
    <x v="1"/>
    <n v="0"/>
    <n v="0.35213331200161668"/>
    <n v="9.2776659959758554"/>
    <n v="494.46378269617708"/>
    <n v="23.549295774647891"/>
    <x v="2"/>
    <s v="Exp&gt;25"/>
    <s v="Exp&gt;50"/>
    <s v="Increased Export Intensity"/>
    <n v="1"/>
    <n v="2.1821673761610589E-3"/>
    <n v="97.875238674420956"/>
    <n v="0.68246653840020777"/>
    <n v="43.387854111899252"/>
    <n v="0.36038303923109538"/>
    <n v="18.603597669873491"/>
    <s v="Yes"/>
    <s v="Yes"/>
    <s v="Yes"/>
    <x v="0"/>
    <s v="Growing"/>
    <n v="-10.18518518518519"/>
    <n v="-0.1074202486208371"/>
    <n v="-2.6497671370930291"/>
    <s v="Yes"/>
    <s v="0.Reducing"/>
    <s v="Reducing"/>
    <n v="3333.051362325315"/>
    <n v="1.1226979511347299E-2"/>
    <n v="0.14640631129320489"/>
    <n v="4.6715714226110178E-2"/>
    <n v="0.67482201945252185"/>
    <s v="50-75"/>
    <n v="0.31908265301865008"/>
    <n v="12.608834102064019"/>
    <n v="4.6821312271242199"/>
    <n v="77.037037037037038"/>
    <n v="2770.2777777777778"/>
  </r>
  <r>
    <n v="1350"/>
    <n v="1083"/>
    <n v="1314"/>
    <n v="1978"/>
    <n v="1919"/>
    <s v="AMS Metal sp. z o.o., Siemianowice Śląskie"/>
    <m/>
    <m/>
    <m/>
    <n v="1997"/>
    <m/>
    <n v="273708894"/>
    <n v="81402"/>
    <n v="9542184449"/>
    <s v="sp. z o.o."/>
    <s v="3832"/>
    <s v="Odzysk surowców z materiałów segregowanych"/>
    <m/>
    <s v="usługi"/>
    <m/>
    <n v="400"/>
    <s v="J"/>
    <x v="4"/>
    <n v="592022.92659000005"/>
    <n v="28080.814320000001"/>
    <n v="28415.327000000001"/>
    <n v="22763.976999999999"/>
    <n v="4373"/>
    <n v="400802"/>
    <n v="97"/>
    <n v="12192"/>
    <n v="119411.36502"/>
    <n v="29115.794989999999"/>
    <n v="90295.570030000003"/>
    <n v="54791.126479999999"/>
    <n v="64620.238539999998"/>
    <m/>
    <m/>
    <s v="E"/>
    <s v="Water Supply; Sewerage, Waste Management and Remediation Activities"/>
    <s v="38"/>
    <s v="WASTE COLLECTION, TREATMENT AND DISPOSAL ACTIVITIES; MATERIALS RECOVERY"/>
    <s v="Low"/>
    <n v="0.67700418682868291"/>
    <n v="-17.602882439401721"/>
    <n v="3.845117473932725E-2"/>
    <n v="0.19063492822636521"/>
    <n v="0.41546831508035093"/>
    <x v="1"/>
    <n v="0"/>
    <n v="0.45884348169726669"/>
    <n v="125.6907216494845"/>
    <n v="6103.3291401030929"/>
    <n v="300.16283494845362"/>
    <x v="2"/>
    <s v="Exp&gt;25"/>
    <s v="Exp&gt;50"/>
    <s v="Increased Export Intensity"/>
    <n v="1"/>
    <n v="2.1821673761610589E-3"/>
    <n v="97.875238674420956"/>
    <n v="0.68246653840020777"/>
    <n v="43.387854111899252"/>
    <n v="0.36038303923109538"/>
    <n v="18.603597669873491"/>
    <s v="Yes"/>
    <s v="Yes"/>
    <s v="Yes"/>
    <x v="0"/>
    <s v="Growing"/>
    <n v="-10.18518518518519"/>
    <n v="-0.1074202486208371"/>
    <n v="-2.6497671370930291"/>
    <s v="Yes"/>
    <s v="0.Reducing"/>
    <s v="Reducing"/>
    <n v="3333.051362325315"/>
    <n v="1.1226979511347299E-2"/>
    <n v="0.14640631129320489"/>
    <n v="4.6715714226110178E-2"/>
    <n v="0.67482201945252185"/>
    <s v="50-75"/>
    <n v="0.31908265301865008"/>
    <n v="12.608834102064019"/>
    <n v="4.6821312271242199"/>
    <n v="77.037037037037038"/>
    <n v="2770.2777777777778"/>
  </r>
  <r>
    <n v="1350"/>
    <n v="1083"/>
    <n v="1314"/>
    <n v="1978"/>
    <n v="1919"/>
    <s v="AMS Metal sp. z o.o., Siemianowice Śląskie"/>
    <m/>
    <m/>
    <m/>
    <n v="1997"/>
    <m/>
    <n v="273708894"/>
    <n v="81402"/>
    <n v="9542184449"/>
    <s v="sp. z o.o."/>
    <s v="3832"/>
    <s v="Odzysk surowców z materiałów segregowanych"/>
    <m/>
    <s v="usługi"/>
    <m/>
    <n v="400"/>
    <s v="J"/>
    <x v="3"/>
    <n v="718499.55935"/>
    <n v="32920.722659999999"/>
    <n v="32024.43893"/>
    <n v="25831.250929999998"/>
    <n v="4558"/>
    <n v="521381"/>
    <n v="113"/>
    <n v="11747"/>
    <n v="128956.94875"/>
    <n v="30361.47378"/>
    <n v="98595.474969999996"/>
    <n v="47027.14948"/>
    <n v="81929.799269999989"/>
    <m/>
    <m/>
    <s v="E"/>
    <s v="Water Supply; Sewerage, Waste Management and Remediation Activities"/>
    <s v="38"/>
    <s v="WASTE COLLECTION, TREATMENT AND DISPOSAL ACTIVITIES; MATERIALS RECOVERY"/>
    <s v="Low"/>
    <n v="0.7256524979245278"/>
    <n v="46.18595013804763"/>
    <n v="3.5951658694639392E-2"/>
    <n v="0.20030910455300299"/>
    <n v="0.54928379065343258"/>
    <x v="1"/>
    <n v="0"/>
    <n v="0.36467324898612719"/>
    <n v="103.9557522123894"/>
    <n v="6358.4031800884959"/>
    <n v="268.68560867256639"/>
    <x v="2"/>
    <s v="Exp&gt;25"/>
    <s v="Exp&gt;50"/>
    <s v="Increased Export Intensity"/>
    <n v="1"/>
    <n v="2.1821673761610589E-3"/>
    <n v="97.875238674420956"/>
    <n v="0.68246653840020777"/>
    <n v="43.387854111899252"/>
    <n v="0.36038303923109538"/>
    <n v="18.603597669873491"/>
    <s v="Yes"/>
    <s v="Yes"/>
    <s v="Yes"/>
    <x v="0"/>
    <s v="Growing"/>
    <n v="-10.18518518518519"/>
    <n v="-0.1074202486208371"/>
    <n v="-2.6497671370930291"/>
    <s v="Yes"/>
    <s v="0.Reducing"/>
    <s v="Reducing"/>
    <n v="3333.051362325315"/>
    <n v="1.1226979511347299E-2"/>
    <n v="0.14640631129320489"/>
    <n v="4.6715714226110178E-2"/>
    <n v="0.67482201945252185"/>
    <s v="50-75"/>
    <n v="0.31908265301865008"/>
    <n v="12.608834102064019"/>
    <n v="4.6821312271242199"/>
    <n v="77.037037037037038"/>
    <n v="2770.2777777777778"/>
  </r>
  <r>
    <n v="1273"/>
    <n v="1327"/>
    <n v="1437"/>
    <m/>
    <n v="1920"/>
    <s v="Accord Healthcare Polska sp. z o.o."/>
    <m/>
    <m/>
    <m/>
    <n v="2010"/>
    <m/>
    <s v="142248997"/>
    <n v="347170"/>
    <n v="1070015415"/>
    <s v="sp. z o.o"/>
    <s v="4646"/>
    <s v="Sprzedaż hurtowa wyrobów farmaceutycznych i medycznych"/>
    <m/>
    <s v="ochrona zdrowia i farmacja"/>
    <m/>
    <n v="500"/>
    <s v="J"/>
    <x v="0"/>
    <n v="298605"/>
    <n v="-3945"/>
    <n v="-8755"/>
    <n v="-8308"/>
    <n v="434"/>
    <n v="159858"/>
    <n v="106"/>
    <n v="10877"/>
    <n v="415379"/>
    <n v="43661"/>
    <n v="371718"/>
    <n v="-4100"/>
    <n v="419479.44442999997"/>
    <m/>
    <m/>
    <s v="G"/>
    <s v="Wholesale and Retail Trade; Repair of Motor Vehicles and Motorcycles"/>
    <s v="46"/>
    <s v="WHOLESALE TRADE, EXCEPT OF MOTOR VEHICLES"/>
    <s v="Medium-high"/>
    <n v="0.53534937459185217"/>
    <m/>
    <n v="-2.7822708929857169E-2"/>
    <n v="-2.0001011124780019E-2"/>
    <n v="2.0263414634146342"/>
    <x v="0"/>
    <n v="1"/>
    <n v="-9.8705038049588453E-3"/>
    <n v="102.61320754716979"/>
    <n v="2817.0283018867931"/>
    <n v="411.89622641509442"/>
    <x v="2"/>
    <s v="Exp&gt;25"/>
    <s v="Exp&gt;50"/>
    <s v="Increased Export Intensity"/>
    <n v="1"/>
    <n v="0.12101170468506529"/>
    <n v="111.08031056077429"/>
    <n v="0.74706849384246787"/>
    <n v="52.95674678316977"/>
    <n v="0.42498499467335371"/>
    <n v="20.534655542893638"/>
    <s v="No"/>
    <s v="Yes"/>
    <s v="No"/>
    <x v="1"/>
    <s v="Growing"/>
    <n v="43.39622641509434"/>
    <n v="0.36044142673420948"/>
    <n v="9.4295039813387493"/>
    <s v="No"/>
    <s v="2.Hiring"/>
    <s v="Hiring"/>
    <n v="1329.6582859421551"/>
    <n v="-2.7822708929857169E-2"/>
    <n v="2.0263414634146342"/>
    <n v="-2.0001011124780019E-2"/>
    <n v="0.53534937459185217"/>
    <s v="50-75"/>
    <n v="-9.8705038049588453E-3"/>
    <n v="12.60687690875614"/>
    <n v="4.6634390941120669"/>
    <n v="102.61320754716979"/>
    <n v="2817.0283018867931"/>
  </r>
  <r>
    <n v="1273"/>
    <n v="1327"/>
    <n v="1437"/>
    <m/>
    <n v="1920"/>
    <s v="Accord Healthcare Polska sp. z o.o."/>
    <m/>
    <m/>
    <m/>
    <n v="2010"/>
    <m/>
    <s v="142248997"/>
    <n v="347170"/>
    <n v="1070015415"/>
    <s v="sp. z o.o"/>
    <s v="4646"/>
    <s v="Sprzedaż hurtowa wyrobów farmaceutycznych i medycznych"/>
    <m/>
    <s v="ochrona zdrowia i farmacja"/>
    <m/>
    <n v="500"/>
    <s v="J"/>
    <x v="1"/>
    <n v="351189.48207000003"/>
    <n v="15596.63039"/>
    <n v="9779.4687699999995"/>
    <n v="7431.5217699999994"/>
    <n v="563"/>
    <n v="219143"/>
    <n v="106"/>
    <n v="12637"/>
    <n v="358407.47570000001"/>
    <n v="36421.422530000003"/>
    <n v="321986.05317000003"/>
    <n v="3530.4466299999999"/>
    <n v="354877.02908000001"/>
    <m/>
    <m/>
    <s v="G"/>
    <s v="Wholesale and Retail Trade; Repair of Motor Vehicles and Motorcycles"/>
    <s v="46"/>
    <s v="WHOLESALE TRADE, EXCEPT OF MOTOR VEHICLES"/>
    <s v="Medium-high"/>
    <n v="0.62400217315255435"/>
    <n v="17.61004741045862"/>
    <n v="2.116100324587377E-2"/>
    <n v="2.0734840297305771E-2"/>
    <n v="2.1049806296037961"/>
    <x v="0"/>
    <n v="1"/>
    <n v="9.8503710702594581E-3"/>
    <n v="119.2169811320755"/>
    <n v="3313.108321415094"/>
    <n v="343.598325754717"/>
    <x v="2"/>
    <s v="Exp&gt;25"/>
    <s v="Exp&gt;50"/>
    <s v="Increased Export Intensity"/>
    <n v="1"/>
    <n v="0.12101170468506529"/>
    <n v="111.08031056077429"/>
    <n v="0.74706849384246787"/>
    <n v="52.95674678316977"/>
    <n v="0.42498499467335371"/>
    <n v="20.534655542893638"/>
    <s v="No"/>
    <s v="Yes"/>
    <s v="No"/>
    <x v="1"/>
    <s v="Growing"/>
    <n v="43.39622641509434"/>
    <n v="0.36044142673420948"/>
    <n v="9.4295039813387493"/>
    <s v="No"/>
    <s v="2.Hiring"/>
    <s v="Hiring"/>
    <n v="1329.6582859421551"/>
    <n v="-2.7822708929857169E-2"/>
    <n v="2.0263414634146342"/>
    <n v="-2.0001011124780019E-2"/>
    <n v="0.53534937459185217"/>
    <s v="50-75"/>
    <n v="-9.8705038049588453E-3"/>
    <n v="12.60687690875614"/>
    <n v="4.6634390941120669"/>
    <n v="102.61320754716979"/>
    <n v="2817.0283018867931"/>
  </r>
  <r>
    <n v="1273"/>
    <n v="1327"/>
    <n v="1437"/>
    <m/>
    <n v="1920"/>
    <s v="Accord Healthcare Polska sp. z o.o."/>
    <m/>
    <m/>
    <m/>
    <n v="2010"/>
    <m/>
    <s v="142248997"/>
    <n v="347170"/>
    <n v="1070015415"/>
    <s v="sp. z o.o"/>
    <s v="4646"/>
    <s v="Sprzedaż hurtowa wyrobów farmaceutycznych i medycznych"/>
    <m/>
    <s v="ochrona zdrowia i farmacja"/>
    <m/>
    <n v="500"/>
    <s v="J"/>
    <x v="2"/>
    <n v="440576.95740999997"/>
    <n v="20050.438989999999"/>
    <n v="13586.81365"/>
    <n v="4999.8747100000001"/>
    <n v="1026"/>
    <n v="270096"/>
    <n v="130"/>
    <n v="14935.6"/>
    <n v="414182.88506"/>
    <n v="37834.397720000001"/>
    <n v="376348.48733999999"/>
    <n v="8530.3214000000007"/>
    <n v="405652.56365999999"/>
    <m/>
    <m/>
    <s v="G"/>
    <s v="Wholesale and Retail Trade; Repair of Motor Vehicles and Motorcycles"/>
    <s v="46"/>
    <s v="WHOLESALE TRADE, EXCEPT OF MOTOR VEHICLES"/>
    <s v="Medium-high"/>
    <n v="0.6130506724359831"/>
    <n v="25.45277689215737"/>
    <n v="1.1348470740259631E-2"/>
    <n v="1.20716593812796E-2"/>
    <n v="0.58612969846599206"/>
    <x v="0"/>
    <n v="1"/>
    <n v="2.059554295384337E-2"/>
    <n v="114.88923076923081"/>
    <n v="3389.053518538462"/>
    <n v="291.03382861538461"/>
    <x v="2"/>
    <s v="Exp&gt;25"/>
    <s v="Exp&gt;50"/>
    <s v="Increased Export Intensity"/>
    <n v="1"/>
    <n v="0.12101170468506529"/>
    <n v="111.08031056077429"/>
    <n v="0.74706849384246787"/>
    <n v="52.95674678316977"/>
    <n v="0.42498499467335371"/>
    <n v="20.534655542893638"/>
    <s v="No"/>
    <s v="Yes"/>
    <s v="No"/>
    <x v="1"/>
    <s v="Growing"/>
    <n v="43.39622641509434"/>
    <n v="0.36044142673420948"/>
    <n v="9.4295039813387493"/>
    <s v="No"/>
    <s v="2.Hiring"/>
    <s v="Hiring"/>
    <n v="1329.6582859421551"/>
    <n v="-2.7822708929857169E-2"/>
    <n v="2.0263414634146342"/>
    <n v="-2.0001011124780019E-2"/>
    <n v="0.53534937459185217"/>
    <s v="50-75"/>
    <n v="-9.8705038049588453E-3"/>
    <n v="12.60687690875614"/>
    <n v="4.6634390941120669"/>
    <n v="102.61320754716979"/>
    <n v="2817.0283018867931"/>
  </r>
  <r>
    <n v="1273"/>
    <n v="1327"/>
    <n v="1437"/>
    <m/>
    <n v="1920"/>
    <s v="Accord Healthcare Polska sp. z o.o."/>
    <m/>
    <m/>
    <m/>
    <n v="2010"/>
    <m/>
    <s v="142248997"/>
    <n v="347170"/>
    <n v="1070015415"/>
    <s v="sp. z o.o"/>
    <s v="4646"/>
    <s v="Sprzedaż hurtowa wyrobów farmaceutycznych i medycznych"/>
    <m/>
    <s v="ochrona zdrowia i farmacja"/>
    <m/>
    <n v="500"/>
    <s v="J"/>
    <x v="3"/>
    <n v="592499.65787999996"/>
    <n v="23507.652669999999"/>
    <n v="16161.46493"/>
    <n v="12014.77151"/>
    <n v="995"/>
    <n v="375742"/>
    <n v="142"/>
    <n v="19785"/>
    <n v="473361.50387000002"/>
    <n v="40886.539240000013"/>
    <n v="432474.96463"/>
    <n v="20545.09289"/>
    <n v="452816.41097999999"/>
    <m/>
    <m/>
    <s v="G"/>
    <s v="Wholesale and Retail Trade; Repair of Motor Vehicles and Motorcycles"/>
    <s v="46"/>
    <s v="WHOLESALE TRADE, EXCEPT OF MOTOR VEHICLES"/>
    <s v="Medium-high"/>
    <n v="0.63416407925774654"/>
    <n v="34.482670488057529"/>
    <n v="2.027810708446582E-2"/>
    <n v="2.5381809487616539E-2"/>
    <n v="0.58480005782052225"/>
    <x v="0"/>
    <n v="1"/>
    <n v="4.3402542712138947E-2"/>
    <n v="139.33098591549299"/>
    <n v="4172.5328019718308"/>
    <n v="287.9333749295775"/>
    <x v="2"/>
    <s v="Exp&gt;25"/>
    <s v="Exp&gt;50"/>
    <s v="Increased Export Intensity"/>
    <n v="1"/>
    <n v="0.12101170468506529"/>
    <n v="111.08031056077429"/>
    <n v="0.74706849384246787"/>
    <n v="52.95674678316977"/>
    <n v="0.42498499467335371"/>
    <n v="20.534655542893638"/>
    <s v="No"/>
    <s v="Yes"/>
    <s v="No"/>
    <x v="1"/>
    <s v="Growing"/>
    <n v="43.39622641509434"/>
    <n v="0.36044142673420948"/>
    <n v="9.4295039813387493"/>
    <s v="No"/>
    <s v="2.Hiring"/>
    <s v="Hiring"/>
    <n v="1329.6582859421551"/>
    <n v="-2.7822708929857169E-2"/>
    <n v="2.0263414634146342"/>
    <n v="-2.0001011124780019E-2"/>
    <n v="0.53534937459185217"/>
    <s v="50-75"/>
    <n v="-9.8705038049588453E-3"/>
    <n v="12.60687690875614"/>
    <n v="4.6634390941120669"/>
    <n v="102.61320754716979"/>
    <n v="2817.0283018867931"/>
  </r>
  <r>
    <n v="1273"/>
    <n v="1327"/>
    <n v="1437"/>
    <m/>
    <n v="1920"/>
    <s v="Accord Healthcare Polska sp. z o.o."/>
    <m/>
    <m/>
    <m/>
    <n v="2010"/>
    <m/>
    <s v="142248997"/>
    <n v="347170"/>
    <n v="1070015415"/>
    <s v="sp. z o.o"/>
    <s v="4646"/>
    <s v="Sprzedaż hurtowa wyrobów farmaceutycznych i medycznych"/>
    <m/>
    <s v="ochrona zdrowia i farmacja"/>
    <m/>
    <n v="500"/>
    <s v="J"/>
    <x v="4"/>
    <n v="630296.36135000002"/>
    <n v="39316.515060000012"/>
    <n v="17666.043369999999"/>
    <n v="13281.28586"/>
    <n v="662"/>
    <n v="413702"/>
    <n v="152"/>
    <n v="24332"/>
    <n v="468239.12173999997"/>
    <n v="38983.048320000002"/>
    <n v="429256.07341999997"/>
    <n v="33826.37876"/>
    <n v="434412.74297999998"/>
    <m/>
    <m/>
    <s v="G"/>
    <s v="Wholesale and Retail Trade; Repair of Motor Vehicles and Motorcycles"/>
    <s v="46"/>
    <s v="WHOLESALE TRADE, EXCEPT OF MOTOR VEHICLES"/>
    <s v="Medium-high"/>
    <n v="0.65636107927691745"/>
    <n v="6.3791941425314969"/>
    <n v="2.10714937835806E-2"/>
    <n v="2.8364323362486409E-2"/>
    <n v="0.39263102782096332"/>
    <x v="0"/>
    <n v="1"/>
    <n v="7.2241675651319948E-2"/>
    <n v="160.07894736842101"/>
    <n v="4146.6865878289473"/>
    <n v="256.46742315789481"/>
    <x v="2"/>
    <s v="Exp&gt;25"/>
    <s v="Exp&gt;50"/>
    <s v="Increased Export Intensity"/>
    <n v="1"/>
    <n v="0.12101170468506529"/>
    <n v="111.08031056077429"/>
    <n v="0.74706849384246787"/>
    <n v="52.95674678316977"/>
    <n v="0.42498499467335371"/>
    <n v="20.534655542893638"/>
    <s v="No"/>
    <s v="Yes"/>
    <s v="No"/>
    <x v="1"/>
    <s v="Growing"/>
    <n v="43.39622641509434"/>
    <n v="0.36044142673420948"/>
    <n v="9.4295039813387493"/>
    <s v="No"/>
    <s v="2.Hiring"/>
    <s v="Hiring"/>
    <n v="1329.6582859421551"/>
    <n v="-2.7822708929857169E-2"/>
    <n v="2.0263414634146342"/>
    <n v="-2.0001011124780019E-2"/>
    <n v="0.53534937459185217"/>
    <s v="50-75"/>
    <n v="-9.8705038049588453E-3"/>
    <n v="12.60687690875614"/>
    <n v="4.6634390941120669"/>
    <n v="102.61320754716979"/>
    <n v="2817.0283018867931"/>
  </r>
  <r>
    <m/>
    <m/>
    <n v="1794"/>
    <m/>
    <n v="1921"/>
    <s v="Tetris Poland sp. z o.o., Warszawa"/>
    <m/>
    <m/>
    <m/>
    <m/>
    <m/>
    <n v="147381264"/>
    <n v="519489"/>
    <n v="5252593166"/>
    <s v="sp. z o.o."/>
    <s v="4339"/>
    <s v="Wykonywanie pozostałych robót budowlanych wykończeniowych"/>
    <m/>
    <s v="budownictwo"/>
    <m/>
    <n v="450"/>
    <s v="J"/>
    <x v="4"/>
    <n v="199530.38"/>
    <n v="-5808.5510000000004"/>
    <n v="-10867.686"/>
    <n v="-12573.361000000001"/>
    <n v="607.30700000000002"/>
    <n v="4578"/>
    <n v="144"/>
    <n v="21971.435000000001"/>
    <n v="98500.77399999999"/>
    <n v="15340.147000000001"/>
    <n v="83160.626999999993"/>
    <n v="-6464.3040000000001"/>
    <n v="104965.07799999999"/>
    <m/>
    <m/>
    <s v="F"/>
    <s v="Construction"/>
    <s v="43"/>
    <s v="SPECIALISED CONSTRUCTION WORK"/>
    <s v="Low"/>
    <n v="2.2943874511741021E-2"/>
    <n v="-44.111172422292753"/>
    <n v="-6.3014769981393312E-2"/>
    <n v="-0.1276473319894928"/>
    <n v="1.945044818436757"/>
    <x v="1"/>
    <n v="0"/>
    <n v="-6.5626936088847385E-2"/>
    <n v="152.57940972222221"/>
    <n v="1385.6276388888889"/>
    <n v="106.5287986111111"/>
    <x v="0"/>
    <s v="Exp&lt;25"/>
    <s v="Exp&lt;50"/>
    <s v="Increased Export Intensity"/>
    <n v="1"/>
    <n v="1.498687446150743E-2"/>
    <n v="-33.179156410642818"/>
    <n v="-0.4031551243358642"/>
    <n v="-51.579098848291892"/>
    <n v="-0.72523862350497659"/>
    <n v="-9.5876019193565689"/>
    <s v="Yes"/>
    <s v="Yes"/>
    <s v="Yes"/>
    <x v="2"/>
    <s v="Declining"/>
    <n v="-12.195121951219511"/>
    <n v="-0.13005312824819801"/>
    <n v="-3.199040741755232"/>
    <s v="Yes"/>
    <s v="0.Reducing"/>
    <s v="Reducing"/>
    <n v="-435.13455623306231"/>
    <n v="1.3231526598683881E-2"/>
    <n v="8.1984561752988044E-2"/>
    <n v="2.217383252049859E-2"/>
    <n v="7.9570000502335869E-3"/>
    <s v="0-10"/>
    <n v="0.27046351223180659"/>
    <n v="12.60687690875614"/>
    <n v="5.0998664278241987"/>
    <n v="110.7707875"/>
    <n v="1820.762195121951"/>
  </r>
  <r>
    <m/>
    <m/>
    <n v="1794"/>
    <m/>
    <n v="1921"/>
    <s v="Tetris Poland sp. z o.o., Warszawa"/>
    <m/>
    <m/>
    <m/>
    <m/>
    <m/>
    <n v="147381264"/>
    <n v="519489"/>
    <n v="5252593166"/>
    <s v="sp. z o.o."/>
    <s v="4339"/>
    <s v="Wykonywanie pozostałych robót budowlanych wykończeniowych"/>
    <m/>
    <s v="budownictwo"/>
    <m/>
    <n v="450"/>
    <s v="J"/>
    <x v="1"/>
    <n v="262525.02000999998"/>
    <n v="11395.988729999999"/>
    <n v="10257.30378"/>
    <n v="5164.4257799999996"/>
    <n v="749.77918999999997"/>
    <n v="0"/>
    <n v="137"/>
    <n v="17585.865160000001"/>
    <n v="128039.20131999999"/>
    <n v="26359.79927"/>
    <n v="101679.40205"/>
    <n v="53356.246290000003"/>
    <n v="74682.955029999997"/>
    <m/>
    <m/>
    <s v="F"/>
    <s v="Construction"/>
    <s v="43"/>
    <s v="SPECIALISED CONSTRUCTION WORK"/>
    <s v="Low"/>
    <n v="0"/>
    <n v="-12.08284522697209"/>
    <n v="1.967212793585647E-2"/>
    <n v="4.0334723481232043E-2"/>
    <n v="9.6791400053341359E-2"/>
    <x v="1"/>
    <n v="0"/>
    <n v="0.41671804994042583"/>
    <n v="128.363979270073"/>
    <n v="1916.2410219708031"/>
    <n v="192.40729394160579"/>
    <x v="0"/>
    <s v="Exp&lt;25"/>
    <s v="Exp&lt;50"/>
    <s v="Increased Export Intensity"/>
    <n v="1"/>
    <n v="1.498687446150743E-2"/>
    <n v="-33.179156410642818"/>
    <n v="-0.4031551243358642"/>
    <n v="-51.579098848291892"/>
    <n v="-0.72523862350497659"/>
    <n v="-9.5876019193565689"/>
    <s v="Yes"/>
    <s v="Yes"/>
    <s v="Yes"/>
    <x v="2"/>
    <s v="Declining"/>
    <n v="-12.195121951219511"/>
    <n v="-0.13005312824819801"/>
    <n v="-3.199040741755232"/>
    <s v="Yes"/>
    <s v="0.Reducing"/>
    <s v="Reducing"/>
    <n v="-435.13455623306231"/>
    <n v="1.3231526598683881E-2"/>
    <n v="8.1984561752988044E-2"/>
    <n v="2.217383252049859E-2"/>
    <n v="7.9570000502335869E-3"/>
    <s v="0-10"/>
    <n v="0.27046351223180659"/>
    <n v="12.60687690875614"/>
    <n v="5.0998664278241987"/>
    <n v="110.7707875"/>
    <n v="1820.762195121951"/>
  </r>
  <r>
    <m/>
    <m/>
    <n v="1794"/>
    <m/>
    <n v="1921"/>
    <s v="Tetris Poland sp. z o.o., Warszawa"/>
    <m/>
    <m/>
    <m/>
    <m/>
    <m/>
    <n v="147381264"/>
    <n v="519489"/>
    <n v="5252593166"/>
    <s v="sp. z o.o."/>
    <s v="4339"/>
    <s v="Wykonywanie pozostałych robót budowlanych wykończeniowych"/>
    <m/>
    <s v="budownictwo"/>
    <m/>
    <n v="450"/>
    <s v="J"/>
    <x v="0"/>
    <n v="298605"/>
    <n v="10107"/>
    <n v="8643"/>
    <n v="3951"/>
    <n v="1020"/>
    <n v="2376"/>
    <n v="164"/>
    <n v="18166.409149999999"/>
    <n v="178183"/>
    <n v="29314"/>
    <n v="148869"/>
    <n v="48192"/>
    <n v="129991.87381999999"/>
    <m/>
    <m/>
    <s v="F"/>
    <s v="Construction"/>
    <s v="43"/>
    <s v="SPECIALISED CONSTRUCTION WORK"/>
    <s v="Low"/>
    <n v="7.9570000502335869E-3"/>
    <m/>
    <n v="1.3231526598683881E-2"/>
    <n v="2.217383252049859E-2"/>
    <n v="8.1984561752988044E-2"/>
    <x v="1"/>
    <n v="0"/>
    <n v="0.27046351223180659"/>
    <n v="110.7707875"/>
    <n v="1820.762195121951"/>
    <n v="178.7439024390244"/>
    <x v="0"/>
    <s v="Exp&lt;25"/>
    <s v="Exp&lt;50"/>
    <s v="Increased Export Intensity"/>
    <n v="1"/>
    <n v="1.498687446150743E-2"/>
    <n v="-33.179156410642818"/>
    <n v="-0.4031551243358642"/>
    <n v="-51.579098848291892"/>
    <n v="-0.72523862350497659"/>
    <n v="-9.5876019193565689"/>
    <s v="Yes"/>
    <s v="Yes"/>
    <s v="Yes"/>
    <x v="2"/>
    <s v="Declining"/>
    <n v="-12.195121951219511"/>
    <n v="-0.13005312824819801"/>
    <n v="-3.199040741755232"/>
    <s v="Yes"/>
    <s v="0.Reducing"/>
    <s v="Reducing"/>
    <n v="-435.13455623306231"/>
    <n v="1.3231526598683881E-2"/>
    <n v="8.1984561752988044E-2"/>
    <n v="2.217383252049859E-2"/>
    <n v="7.9570000502335869E-3"/>
    <s v="0-10"/>
    <n v="0.27046351223180659"/>
    <n v="12.60687690875614"/>
    <n v="5.0998664278241987"/>
    <n v="110.7707875"/>
    <n v="1820.762195121951"/>
  </r>
  <r>
    <m/>
    <m/>
    <n v="1794"/>
    <m/>
    <n v="1921"/>
    <s v="Tetris Poland sp. z o.o., Warszawa"/>
    <m/>
    <m/>
    <m/>
    <m/>
    <m/>
    <n v="147381264"/>
    <n v="519489"/>
    <n v="5252593166"/>
    <s v="sp. z o.o."/>
    <s v="4339"/>
    <s v="Wykonywanie pozostałych robót budowlanych wykończeniowych"/>
    <m/>
    <s v="budownictwo"/>
    <m/>
    <n v="450"/>
    <s v="J"/>
    <x v="2"/>
    <n v="325008.30099999998"/>
    <n v="5382.2979999999998"/>
    <n v="5879.3779999999997"/>
    <n v="3344.058"/>
    <n v="771.08900000000006"/>
    <n v="0"/>
    <n v="167"/>
    <n v="18078"/>
    <n v="178071.663"/>
    <n v="24896.898000000001"/>
    <n v="153174.76500000001"/>
    <n v="56700.303999999996"/>
    <n v="121371.359"/>
    <m/>
    <m/>
    <s v="F"/>
    <s v="Construction"/>
    <s v="43"/>
    <s v="SPECIALISED CONSTRUCTION WORK"/>
    <s v="Low"/>
    <n v="0"/>
    <n v="23.80088609749269"/>
    <n v="1.028914643013995E-2"/>
    <n v="1.8779282136540721E-2"/>
    <n v="5.8977779025664492E-2"/>
    <x v="1"/>
    <n v="0"/>
    <n v="0.31841284034057682"/>
    <n v="108.251497005988"/>
    <n v="1946.157491017964"/>
    <n v="149.0832215568862"/>
    <x v="0"/>
    <s v="Exp&lt;25"/>
    <s v="Exp&lt;50"/>
    <s v="Increased Export Intensity"/>
    <n v="1"/>
    <n v="1.498687446150743E-2"/>
    <n v="-33.179156410642818"/>
    <n v="-0.4031551243358642"/>
    <n v="-51.579098848291892"/>
    <n v="-0.72523862350497659"/>
    <n v="-9.5876019193565689"/>
    <s v="Yes"/>
    <s v="Yes"/>
    <s v="Yes"/>
    <x v="2"/>
    <s v="Declining"/>
    <n v="-12.195121951219511"/>
    <n v="-0.13005312824819801"/>
    <n v="-3.199040741755232"/>
    <s v="Yes"/>
    <s v="0.Reducing"/>
    <s v="Reducing"/>
    <n v="-435.13455623306231"/>
    <n v="1.3231526598683881E-2"/>
    <n v="8.1984561752988044E-2"/>
    <n v="2.217383252049859E-2"/>
    <n v="7.9570000502335869E-3"/>
    <s v="0-10"/>
    <n v="0.27046351223180659"/>
    <n v="12.60687690875614"/>
    <n v="5.0998664278241987"/>
    <n v="110.7707875"/>
    <n v="1820.762195121951"/>
  </r>
  <r>
    <m/>
    <m/>
    <n v="1794"/>
    <m/>
    <n v="1921"/>
    <s v="Tetris Poland sp. z o.o., Warszawa"/>
    <m/>
    <m/>
    <m/>
    <m/>
    <m/>
    <n v="147381264"/>
    <n v="519489"/>
    <n v="5252593166"/>
    <s v="sp. z o.o."/>
    <s v="4339"/>
    <s v="Wykonywanie pozostałych robót budowlanych wykończeniowych"/>
    <m/>
    <s v="budownictwo"/>
    <m/>
    <n v="450"/>
    <s v="J"/>
    <x v="3"/>
    <n v="357013"/>
    <n v="-78776.255999999994"/>
    <n v="-84152.823000000004"/>
    <n v="-75591.247000000003"/>
    <n v="695.67200000000003"/>
    <n v="2834"/>
    <n v="165"/>
    <n v="23138.305"/>
    <n v="185842.617"/>
    <n v="21088.690999999999"/>
    <n v="164753.92600000001"/>
    <n v="-18890.942999999999"/>
    <n v="204733.56"/>
    <m/>
    <m/>
    <s v="F"/>
    <s v="Construction"/>
    <s v="43"/>
    <s v="SPECIALISED CONSTRUCTION WORK"/>
    <s v="Low"/>
    <n v="7.9380862881743806E-3"/>
    <n v="9.8473481758855286"/>
    <n v="-0.21173247752882951"/>
    <n v="-0.40674872222661401"/>
    <n v="4.0014544006617356"/>
    <x v="1"/>
    <n v="0"/>
    <n v="-0.10165022051965621"/>
    <n v="140.23215151515149"/>
    <n v="2163.7151515151509"/>
    <n v="127.8102484848485"/>
    <x v="0"/>
    <s v="Exp&lt;25"/>
    <s v="Exp&lt;50"/>
    <s v="Increased Export Intensity"/>
    <n v="1"/>
    <n v="1.498687446150743E-2"/>
    <n v="-33.179156410642818"/>
    <n v="-0.4031551243358642"/>
    <n v="-51.579098848291892"/>
    <n v="-0.72523862350497659"/>
    <n v="-9.5876019193565689"/>
    <s v="Yes"/>
    <s v="Yes"/>
    <s v="Yes"/>
    <x v="2"/>
    <s v="Declining"/>
    <n v="-12.195121951219511"/>
    <n v="-0.13005312824819801"/>
    <n v="-3.199040741755232"/>
    <s v="Yes"/>
    <s v="0.Reducing"/>
    <s v="Reducing"/>
    <n v="-435.13455623306231"/>
    <n v="1.3231526598683881E-2"/>
    <n v="8.1984561752988044E-2"/>
    <n v="2.217383252049859E-2"/>
    <n v="7.9570000502335869E-3"/>
    <s v="0-10"/>
    <n v="0.27046351223180659"/>
    <n v="12.60687690875614"/>
    <n v="5.0998664278241987"/>
    <n v="110.7707875"/>
    <n v="1820.762195121951"/>
  </r>
  <r>
    <n v="1900"/>
    <n v="1699"/>
    <n v="1491"/>
    <n v="1759"/>
    <n v="1922"/>
    <s v="Firma Handlowa BAT sp. z o.o., Sierakowice"/>
    <m/>
    <n v="1991"/>
    <m/>
    <n v="2002"/>
    <m/>
    <n v="191856230"/>
    <n v="140096"/>
    <n v="5891661727"/>
    <s v="sp. z o.o."/>
    <s v="4719"/>
    <s v="Pozostała sprzedaż detaliczna prowadzona w niewyspecjalizowanych sklepach"/>
    <m/>
    <s v="handel detaliczny"/>
    <m/>
    <n v="400"/>
    <s v="J"/>
    <x v="0"/>
    <n v="298327"/>
    <n v="14342"/>
    <n v="13587"/>
    <n v="11106"/>
    <n v="2800"/>
    <n v="4567"/>
    <n v="325"/>
    <n v="27137.966219999998"/>
    <n v="97952"/>
    <n v="42738"/>
    <n v="55214"/>
    <n v="53567"/>
    <n v="42156"/>
    <m/>
    <m/>
    <s v="G"/>
    <s v="Wholesale and Retail Trade; Repair of Motor Vehicles and Motorcycles"/>
    <s v="47"/>
    <s v="RETAIL TRADE, EXCEPT OF MOTOR VEHICLES"/>
    <s v="Medium-high"/>
    <n v="1.530870487753371E-2"/>
    <m/>
    <n v="3.7227605949176568E-2"/>
    <n v="0.1133820646847435"/>
    <n v="0.2073291392088413"/>
    <x v="1"/>
    <n v="0"/>
    <n v="0.54686989545900033"/>
    <n v="83.501434523076924"/>
    <n v="917.9292307692308"/>
    <n v="131.5015384615385"/>
    <x v="0"/>
    <s v="Exp&lt;25"/>
    <s v="Exp&lt;50"/>
    <s v="Decreased Export Intensity"/>
    <n v="0"/>
    <n v="-1.530870487753371E-2"/>
    <n v="41.8512652860787"/>
    <n v="0.34960889511474491"/>
    <n v="2.7907719464338561"/>
    <n v="2.7525395945632521E-2"/>
    <n v="9.1335552559580258"/>
    <s v="No"/>
    <s v="Yes"/>
    <s v="No"/>
    <x v="0"/>
    <s v="Growing"/>
    <n v="44.61538461538462"/>
    <n v="0.36890751237436697"/>
    <n v="9.6613591460625869"/>
    <s v="No"/>
    <s v="2.Hiring"/>
    <s v="Hiring"/>
    <n v="-17.5449239819967"/>
    <n v="3.7227605949176568E-2"/>
    <n v="0.2073291392088413"/>
    <n v="0.1133820646847435"/>
    <n v="1.530870487753371E-2"/>
    <s v="0-10"/>
    <n v="0.54686989545900033"/>
    <n v="12.605945479313259"/>
    <n v="5.7838251823297373"/>
    <n v="83.501434523076924"/>
    <n v="917.9292307692308"/>
  </r>
  <r>
    <n v="1900"/>
    <n v="1699"/>
    <n v="1491"/>
    <n v="1759"/>
    <n v="1922"/>
    <s v="Firma Handlowa BAT sp. z o.o., Sierakowice"/>
    <m/>
    <n v="1991"/>
    <m/>
    <n v="2002"/>
    <m/>
    <n v="191856230"/>
    <n v="140096"/>
    <n v="5891661727"/>
    <s v="sp. z o.o."/>
    <s v="4719"/>
    <s v="Pozostała sprzedaż detaliczna prowadzona w niewyspecjalizowanych sklepach"/>
    <m/>
    <s v="handel detaliczny"/>
    <m/>
    <n v="400"/>
    <s v="J"/>
    <x v="1"/>
    <n v="311824.09535999998"/>
    <n v="17034.042990000002"/>
    <n v="16557.017169999999"/>
    <n v="13455.246289999999"/>
    <n v="3216.3625000000002"/>
    <n v="4750"/>
    <n v="330"/>
    <n v="28532.140449999999"/>
    <n v="105944.95686999999"/>
    <n v="44140.651570000002"/>
    <n v="61804.3053"/>
    <n v="61332.310169999997"/>
    <n v="44612.646699999998"/>
    <m/>
    <m/>
    <s v="G"/>
    <s v="Wholesale and Retail Trade; Repair of Motor Vehicles and Motorcycles"/>
    <s v="47"/>
    <s v="RETAIL TRADE, EXCEPT OF MOTOR VEHICLES"/>
    <s v="Medium-high"/>
    <n v="1.5232947263155329E-2"/>
    <n v="4.5242620882454574"/>
    <n v="4.3150117294386607E-2"/>
    <n v="0.12700223481623851"/>
    <n v="0.2193826753420007"/>
    <x v="1"/>
    <n v="0"/>
    <n v="0.57890731170203746"/>
    <n v="86.461031666666671"/>
    <n v="944.92150109090915"/>
    <n v="133.75955021212121"/>
    <x v="0"/>
    <s v="Exp&lt;25"/>
    <s v="Exp&lt;50"/>
    <s v="Decreased Export Intensity"/>
    <n v="0"/>
    <n v="-1.530870487753371E-2"/>
    <n v="41.8512652860787"/>
    <n v="0.34960889511474491"/>
    <n v="2.7907719464338561"/>
    <n v="2.7525395945632521E-2"/>
    <n v="9.1335552559580258"/>
    <s v="No"/>
    <s v="Yes"/>
    <s v="No"/>
    <x v="0"/>
    <s v="Growing"/>
    <n v="44.61538461538462"/>
    <n v="0.36890751237436697"/>
    <n v="9.6613591460625869"/>
    <s v="No"/>
    <s v="2.Hiring"/>
    <s v="Hiring"/>
    <n v="-17.5449239819967"/>
    <n v="3.7227605949176568E-2"/>
    <n v="0.2073291392088413"/>
    <n v="0.1133820646847435"/>
    <n v="1.530870487753371E-2"/>
    <s v="0-10"/>
    <n v="0.54686989545900033"/>
    <n v="12.605945479313259"/>
    <n v="5.7838251823297373"/>
    <n v="83.501434523076924"/>
    <n v="917.9292307692308"/>
  </r>
  <r>
    <n v="1900"/>
    <n v="1699"/>
    <n v="1491"/>
    <n v="1759"/>
    <n v="1922"/>
    <s v="Firma Handlowa BAT sp. z o.o., Sierakowice"/>
    <m/>
    <n v="1991"/>
    <m/>
    <n v="2002"/>
    <m/>
    <n v="191856230"/>
    <n v="140096"/>
    <n v="5891661727"/>
    <s v="sp. z o.o."/>
    <s v="4719"/>
    <s v="Pozostała sprzedaż detaliczna prowadzona w niewyspecjalizowanych sklepach"/>
    <m/>
    <s v="handel detaliczny"/>
    <m/>
    <n v="400"/>
    <s v="J"/>
    <x v="2"/>
    <n v="417698.28706"/>
    <n v="33396.437850000002"/>
    <n v="32901.986250000002"/>
    <n v="27061.15654"/>
    <n v="3972.5615400000002"/>
    <n v="2430"/>
    <n v="430"/>
    <n v="37892.484479999999"/>
    <n v="145147.37315999999"/>
    <n v="51558.529390000003"/>
    <n v="93588.843769999992"/>
    <n v="79912.906709999996"/>
    <n v="65234.46645"/>
    <m/>
    <m/>
    <s v="G"/>
    <s v="Wholesale and Retail Trade; Repair of Motor Vehicles and Motorcycles"/>
    <s v="47"/>
    <s v="RETAIL TRADE, EXCEPT OF MOTOR VEHICLES"/>
    <s v="Medium-high"/>
    <n v="5.8175962776953983E-3"/>
    <n v="33.953178498848381"/>
    <n v="6.4786371834253703E-2"/>
    <n v="0.18643917523860201"/>
    <n v="0.33863311515126843"/>
    <x v="1"/>
    <n v="0"/>
    <n v="0.55056391976112284"/>
    <n v="88.12205693023256"/>
    <n v="971.39136525581398"/>
    <n v="119.9035567209302"/>
    <x v="0"/>
    <s v="Exp&lt;25"/>
    <s v="Exp&lt;50"/>
    <s v="Decreased Export Intensity"/>
    <n v="0"/>
    <n v="-1.530870487753371E-2"/>
    <n v="41.8512652860787"/>
    <n v="0.34960889511474491"/>
    <n v="2.7907719464338561"/>
    <n v="2.7525395945632521E-2"/>
    <n v="9.1335552559580258"/>
    <s v="No"/>
    <s v="Yes"/>
    <s v="No"/>
    <x v="0"/>
    <s v="Growing"/>
    <n v="44.61538461538462"/>
    <n v="0.36890751237436697"/>
    <n v="9.6613591460625869"/>
    <s v="No"/>
    <s v="2.Hiring"/>
    <s v="Hiring"/>
    <n v="-17.5449239819967"/>
    <n v="3.7227605949176568E-2"/>
    <n v="0.2073291392088413"/>
    <n v="0.1133820646847435"/>
    <n v="1.530870487753371E-2"/>
    <s v="0-10"/>
    <n v="0.54686989545900033"/>
    <n v="12.605945479313259"/>
    <n v="5.7838251823297373"/>
    <n v="83.501434523076924"/>
    <n v="917.9292307692308"/>
  </r>
  <r>
    <n v="1900"/>
    <n v="1699"/>
    <n v="1491"/>
    <n v="1759"/>
    <n v="1922"/>
    <s v="Firma Handlowa BAT sp. z o.o., Sierakowice"/>
    <m/>
    <n v="1991"/>
    <m/>
    <n v="2002"/>
    <m/>
    <n v="191856230"/>
    <n v="140096"/>
    <n v="5891661727"/>
    <s v="sp. z o.o."/>
    <s v="4719"/>
    <s v="Pozostała sprzedaż detaliczna prowadzona w niewyspecjalizowanych sklepach"/>
    <m/>
    <s v="handel detaliczny"/>
    <m/>
    <n v="400"/>
    <s v="J"/>
    <x v="4"/>
    <n v="423180.62419"/>
    <n v="4580.2733600000001"/>
    <n v="3156.94049"/>
    <n v="1588.0594900000001"/>
    <n v="4821.6941800000004"/>
    <n v="0"/>
    <n v="470"/>
    <n v="44522"/>
    <n v="165238"/>
    <n v="69613"/>
    <n v="95625"/>
    <n v="92971"/>
    <n v="72259.347900000008"/>
    <m/>
    <m/>
    <s v="G"/>
    <s v="Wholesale and Retail Trade; Repair of Motor Vehicles and Motorcycles"/>
    <s v="47"/>
    <s v="RETAIL TRADE, EXCEPT OF MOTOR VEHICLES"/>
    <s v="Medium-high"/>
    <n v="0"/>
    <n v="-8.7428002945724064"/>
    <n v="3.7526753334694071E-3"/>
    <n v="9.610740205037582E-3"/>
    <n v="1.708123490120575E-2"/>
    <x v="1"/>
    <n v="0"/>
    <n v="0.56264902746341638"/>
    <n v="94.727659574468092"/>
    <n v="900.3843067872341"/>
    <n v="148.11276595744681"/>
    <x v="0"/>
    <s v="Exp&lt;25"/>
    <s v="Exp&lt;50"/>
    <s v="Decreased Export Intensity"/>
    <n v="0"/>
    <n v="-1.530870487753371E-2"/>
    <n v="41.8512652860787"/>
    <n v="0.34960889511474491"/>
    <n v="2.7907719464338561"/>
    <n v="2.7525395945632521E-2"/>
    <n v="9.1335552559580258"/>
    <s v="No"/>
    <s v="Yes"/>
    <s v="No"/>
    <x v="0"/>
    <s v="Growing"/>
    <n v="44.61538461538462"/>
    <n v="0.36890751237436697"/>
    <n v="9.6613591460625869"/>
    <s v="No"/>
    <s v="2.Hiring"/>
    <s v="Hiring"/>
    <n v="-17.5449239819967"/>
    <n v="3.7227605949176568E-2"/>
    <n v="0.2073291392088413"/>
    <n v="0.1133820646847435"/>
    <n v="1.530870487753371E-2"/>
    <s v="0-10"/>
    <n v="0.54686989545900033"/>
    <n v="12.605945479313259"/>
    <n v="5.7838251823297373"/>
    <n v="83.501434523076924"/>
    <n v="917.9292307692308"/>
  </r>
  <r>
    <n v="1900"/>
    <n v="1699"/>
    <n v="1491"/>
    <n v="1759"/>
    <n v="1922"/>
    <s v="Firma Handlowa BAT sp. z o.o., Sierakowice"/>
    <m/>
    <n v="1991"/>
    <m/>
    <n v="2002"/>
    <m/>
    <n v="191856230"/>
    <n v="140096"/>
    <n v="5891661727"/>
    <s v="sp. z o.o."/>
    <s v="4719"/>
    <s v="Pozostała sprzedaż detaliczna prowadzona w niewyspecjalizowanych sklepach"/>
    <m/>
    <s v="handel detaliczny"/>
    <m/>
    <n v="400"/>
    <s v="J"/>
    <x v="3"/>
    <n v="463723"/>
    <n v="26694"/>
    <n v="25356"/>
    <n v="21750"/>
    <n v="4655"/>
    <n v="2630"/>
    <n v="446"/>
    <n v="41444"/>
    <n v="166048"/>
    <n v="67421"/>
    <n v="98627"/>
    <n v="92928"/>
    <n v="73120"/>
    <m/>
    <m/>
    <s v="G"/>
    <s v="Wholesale and Retail Trade; Repair of Motor Vehicles and Motorcycles"/>
    <s v="47"/>
    <s v="RETAIL TRADE, EXCEPT OF MOTOR VEHICLES"/>
    <s v="Medium-high"/>
    <n v="5.6714892295616137E-3"/>
    <n v="11.01865015151207"/>
    <n v="4.6903000282496228E-2"/>
    <n v="0.13098622085180189"/>
    <n v="0.2340521694214876"/>
    <x v="1"/>
    <n v="0"/>
    <n v="0.55964540373867799"/>
    <n v="92.923766816143498"/>
    <n v="1039.7376681614351"/>
    <n v="151.16816143497761"/>
    <x v="0"/>
    <s v="Exp&lt;25"/>
    <s v="Exp&lt;50"/>
    <s v="Decreased Export Intensity"/>
    <n v="0"/>
    <n v="-1.530870487753371E-2"/>
    <n v="41.8512652860787"/>
    <n v="0.34960889511474491"/>
    <n v="2.7907719464338561"/>
    <n v="2.7525395945632521E-2"/>
    <n v="9.1335552559580258"/>
    <s v="No"/>
    <s v="Yes"/>
    <s v="No"/>
    <x v="0"/>
    <s v="Growing"/>
    <n v="44.61538461538462"/>
    <n v="0.36890751237436697"/>
    <n v="9.6613591460625869"/>
    <s v="No"/>
    <s v="2.Hiring"/>
    <s v="Hiring"/>
    <n v="-17.5449239819967"/>
    <n v="3.7227605949176568E-2"/>
    <n v="0.2073291392088413"/>
    <n v="0.1133820646847435"/>
    <n v="1.530870487753371E-2"/>
    <s v="0-10"/>
    <n v="0.54686989545900033"/>
    <n v="12.605945479313259"/>
    <n v="5.7838251823297373"/>
    <n v="83.501434523076924"/>
    <n v="917.9292307692308"/>
  </r>
  <r>
    <m/>
    <n v="1599"/>
    <n v="1559"/>
    <n v="1820"/>
    <n v="1923"/>
    <s v="Bart sp. z o.o., Świecie"/>
    <m/>
    <m/>
    <m/>
    <n v="2002"/>
    <m/>
    <s v="093037278"/>
    <n v="105247"/>
    <n v="5591835146"/>
    <s v="sp. z o.o."/>
    <s v="1721"/>
    <s v="Produkcja papieru falistego i tektury falistej oraz opakowań z papieru i tektury"/>
    <m/>
    <s v="produkcja"/>
    <m/>
    <n v="400"/>
    <s v="J"/>
    <x v="0"/>
    <n v="298326"/>
    <n v="37043"/>
    <n v="35437"/>
    <n v="28769"/>
    <n v="16121"/>
    <n v="77188"/>
    <n v="268"/>
    <n v="23064.514319999998"/>
    <n v="189458"/>
    <n v="107692"/>
    <n v="81766"/>
    <n v="118447"/>
    <n v="71010.162580000004"/>
    <m/>
    <m/>
    <s v="C"/>
    <s v="Manufacturing"/>
    <s v="17"/>
    <s v="MANUFACTURE OF PAPER AND PAPER PRODUCTS"/>
    <s v="Medium-high"/>
    <n v="0.2587370862747464"/>
    <m/>
    <n v="9.6434772698323304E-2"/>
    <n v="0.15184895860824041"/>
    <n v="0.24288500341925079"/>
    <x v="1"/>
    <n v="0"/>
    <n v="0.62518869617540562"/>
    <n v="86.061620597014937"/>
    <n v="1113.156716417911"/>
    <n v="401.83582089552237"/>
    <x v="4"/>
    <s v="Exp&gt;25"/>
    <s v="Exp&lt;50"/>
    <s v="Increased Export Intensity"/>
    <n v="1"/>
    <n v="2.4523453915919039E-2"/>
    <n v="29.757195960124172"/>
    <n v="0.26049479471368292"/>
    <n v="-5.9730464057071044"/>
    <n v="-6.1588704455431298E-2"/>
    <n v="6.7291038710004081"/>
    <s v="Yes"/>
    <s v="Yes"/>
    <s v="Yes"/>
    <x v="3"/>
    <s v="Declining"/>
    <n v="5.2238805970149249"/>
    <n v="5.0920090427257307E-2"/>
    <n v="1.281139426568112"/>
    <s v="No"/>
    <s v="2.Hiring"/>
    <s v="Hiring"/>
    <n v="259.53637727003297"/>
    <n v="9.6434772698323304E-2"/>
    <n v="0.24288500341925079"/>
    <n v="0.15184895860824041"/>
    <n v="0.2587370862747464"/>
    <s v="25-50"/>
    <n v="0.62518869617540562"/>
    <n v="12.60594212728118"/>
    <n v="5.5909869805108574"/>
    <n v="86.061620597014937"/>
    <n v="1113.156716417911"/>
  </r>
  <r>
    <m/>
    <n v="1599"/>
    <n v="1559"/>
    <n v="1820"/>
    <n v="1923"/>
    <s v="Bart sp. z o.o., Świecie"/>
    <m/>
    <m/>
    <m/>
    <n v="2002"/>
    <m/>
    <s v="093037278"/>
    <n v="105247"/>
    <n v="5591835146"/>
    <s v="sp. z o.o."/>
    <s v="1721"/>
    <s v="Produkcja papieru falistego i tektury falistej oraz opakowań z papieru i tektury"/>
    <m/>
    <s v="produkcja"/>
    <m/>
    <n v="400"/>
    <s v="J"/>
    <x v="1"/>
    <n v="300767.42385000002"/>
    <n v="39272.771059999999"/>
    <n v="39756.72393"/>
    <n v="32328.77893"/>
    <n v="16159.04695"/>
    <n v="87178"/>
    <n v="274"/>
    <n v="27429.138159999999"/>
    <n v="196542.44454"/>
    <n v="102916.45746999999"/>
    <n v="93625.987069999988"/>
    <n v="140776"/>
    <n v="55766.169950000003"/>
    <m/>
    <m/>
    <s v="C"/>
    <s v="Manufacturing"/>
    <s v="17"/>
    <s v="MANUFACTURE OF PAPER AND PAPER PRODUCTS"/>
    <s v="Medium-high"/>
    <n v="0.2898518692086739"/>
    <n v="0.81837447959616227"/>
    <n v="0.1074876345189669"/>
    <n v="0.1644875182338566"/>
    <n v="0.2296469492669205"/>
    <x v="1"/>
    <n v="0"/>
    <n v="0.71626258811159493"/>
    <n v="100.10634364963499"/>
    <n v="1097.6913279197081"/>
    <n v="375.60750901459852"/>
    <x v="4"/>
    <s v="Exp&gt;25"/>
    <s v="Exp&lt;50"/>
    <s v="Increased Export Intensity"/>
    <n v="1"/>
    <n v="2.4523453915919039E-2"/>
    <n v="29.757195960124172"/>
    <n v="0.26049479471368292"/>
    <n v="-5.9730464057071044"/>
    <n v="-6.1588704455431298E-2"/>
    <n v="6.7291038710004081"/>
    <s v="Yes"/>
    <s v="Yes"/>
    <s v="Yes"/>
    <x v="3"/>
    <s v="Declining"/>
    <n v="5.2238805970149249"/>
    <n v="5.0920090427257307E-2"/>
    <n v="1.281139426568112"/>
    <s v="No"/>
    <s v="2.Hiring"/>
    <s v="Hiring"/>
    <n v="259.53637727003297"/>
    <n v="9.6434772698323304E-2"/>
    <n v="0.24288500341925079"/>
    <n v="0.15184895860824041"/>
    <n v="0.2587370862747464"/>
    <s v="25-50"/>
    <n v="0.62518869617540562"/>
    <n v="12.60594212728118"/>
    <n v="5.5909869805108574"/>
    <n v="86.061620597014937"/>
    <n v="1113.156716417911"/>
  </r>
  <r>
    <m/>
    <n v="1599"/>
    <n v="1559"/>
    <n v="1820"/>
    <n v="1923"/>
    <s v="Bart sp. z o.o., Świecie"/>
    <m/>
    <m/>
    <m/>
    <n v="2002"/>
    <m/>
    <s v="093037278"/>
    <n v="105247"/>
    <n v="5591835146"/>
    <s v="sp. z o.o."/>
    <s v="1721"/>
    <s v="Produkcja papieru falistego i tektury falistej oraz opakowań z papieru i tektury"/>
    <m/>
    <s v="produkcja"/>
    <m/>
    <n v="400"/>
    <s v="J"/>
    <x v="4"/>
    <n v="387099.45241999999"/>
    <n v="47625.128799999999"/>
    <n v="46497.160239999997"/>
    <n v="44625.79924"/>
    <n v="15881.533069999999"/>
    <n v="109650"/>
    <n v="282"/>
    <n v="33983.19281"/>
    <n v="312300.94962000003"/>
    <n v="178628.32827"/>
    <n v="133672.62135"/>
    <n v="241025.80033999999"/>
    <n v="71275.149279999998"/>
    <m/>
    <m/>
    <s v="C"/>
    <s v="Manufacturing"/>
    <s v="17"/>
    <s v="MANUFACTURE OF PAPER AND PAPER PRODUCTS"/>
    <s v="Medium-high"/>
    <n v="0.28326054019066538"/>
    <n v="-21.625315715019902"/>
    <n v="0.11528251709222601"/>
    <n v="0.14289357523343929"/>
    <n v="0.18514947021044709"/>
    <x v="1"/>
    <n v="0"/>
    <n v="0.77177415128988314"/>
    <n v="120.5077759219858"/>
    <n v="1372.693093687943"/>
    <n v="633.43378819148938"/>
    <x v="4"/>
    <s v="Exp&gt;25"/>
    <s v="Exp&lt;50"/>
    <s v="Increased Export Intensity"/>
    <n v="1"/>
    <n v="2.4523453915919039E-2"/>
    <n v="29.757195960124172"/>
    <n v="0.26049479471368292"/>
    <n v="-5.9730464057071044"/>
    <n v="-6.1588704455431298E-2"/>
    <n v="6.7291038710004081"/>
    <s v="Yes"/>
    <s v="Yes"/>
    <s v="Yes"/>
    <x v="3"/>
    <s v="Declining"/>
    <n v="5.2238805970149249"/>
    <n v="5.0920090427257307E-2"/>
    <n v="1.281139426568112"/>
    <s v="No"/>
    <s v="2.Hiring"/>
    <s v="Hiring"/>
    <n v="259.53637727003297"/>
    <n v="9.6434772698323304E-2"/>
    <n v="0.24288500341925079"/>
    <n v="0.15184895860824041"/>
    <n v="0.2587370862747464"/>
    <s v="25-50"/>
    <n v="0.62518869617540562"/>
    <n v="12.60594212728118"/>
    <n v="5.5909869805108574"/>
    <n v="86.061620597014937"/>
    <n v="1113.156716417911"/>
  </r>
  <r>
    <m/>
    <n v="1599"/>
    <n v="1559"/>
    <n v="1820"/>
    <n v="1923"/>
    <s v="Bart sp. z o.o., Świecie"/>
    <m/>
    <m/>
    <m/>
    <n v="2002"/>
    <m/>
    <s v="093037278"/>
    <n v="105247"/>
    <n v="5591835146"/>
    <s v="sp. z o.o."/>
    <s v="1721"/>
    <s v="Produkcja papieru falistego i tektury falistej oraz opakowań z papieru i tektury"/>
    <m/>
    <s v="produkcja"/>
    <m/>
    <n v="400"/>
    <s v="J"/>
    <x v="2"/>
    <n v="392950.15120000002"/>
    <n v="39082.914599999996"/>
    <n v="38536.071100000001"/>
    <n v="31363.733100000001"/>
    <n v="16490.70866"/>
    <n v="80554.780995999987"/>
    <n v="290"/>
    <n v="29358.993770000001"/>
    <n v="253118.72375"/>
    <n v="130100.56462999999"/>
    <n v="123018.15912"/>
    <n v="165890.00769"/>
    <n v="87228.716060000006"/>
    <m/>
    <m/>
    <s v="C"/>
    <s v="Manufacturing"/>
    <s v="17"/>
    <s v="MANUFACTURE OF PAPER AND PAPER PRODUCTS"/>
    <s v="Medium-high"/>
    <n v="0.20499999999999999"/>
    <n v="30.649172762796841"/>
    <n v="7.9816060648458156E-2"/>
    <n v="0.12390917840980149"/>
    <n v="0.18906342543915999"/>
    <x v="1"/>
    <n v="0"/>
    <n v="0.65538418190606096"/>
    <n v="101.2379095517241"/>
    <n v="1355.0005213793099"/>
    <n v="448.62263665517241"/>
    <x v="1"/>
    <s v="Exp&gt;25"/>
    <s v="Exp&lt;50"/>
    <s v="Increased Export Intensity"/>
    <n v="1"/>
    <n v="2.4523453915919039E-2"/>
    <n v="29.757195960124172"/>
    <n v="0.26049479471368292"/>
    <n v="-5.9730464057071044"/>
    <n v="-6.1588704455431298E-2"/>
    <n v="6.7291038710004081"/>
    <s v="Yes"/>
    <s v="Yes"/>
    <s v="Yes"/>
    <x v="3"/>
    <s v="Declining"/>
    <n v="5.2238805970149249"/>
    <n v="5.0920090427257307E-2"/>
    <n v="1.281139426568112"/>
    <s v="No"/>
    <s v="2.Hiring"/>
    <s v="Hiring"/>
    <n v="259.53637727003297"/>
    <n v="9.6434772698323304E-2"/>
    <n v="0.24288500341925079"/>
    <n v="0.15184895860824041"/>
    <n v="0.2587370862747464"/>
    <s v="25-50"/>
    <n v="0.62518869617540562"/>
    <n v="12.60594212728118"/>
    <n v="5.5909869805108574"/>
    <n v="86.061620597014937"/>
    <n v="1113.156716417911"/>
  </r>
  <r>
    <m/>
    <n v="1599"/>
    <n v="1559"/>
    <n v="1820"/>
    <n v="1923"/>
    <s v="Bart sp. z o.o., Świecie"/>
    <m/>
    <m/>
    <m/>
    <n v="2002"/>
    <m/>
    <s v="093037278"/>
    <n v="105247"/>
    <n v="5591835146"/>
    <s v="sp. z o.o."/>
    <s v="1721"/>
    <s v="Produkcja papieru falistego i tektury falistej oraz opakowań z papieru i tektury"/>
    <m/>
    <s v="produkcja"/>
    <m/>
    <n v="400"/>
    <s v="J"/>
    <x v="3"/>
    <n v="493908.78694000002"/>
    <n v="58347.699380000013"/>
    <n v="55956.617409999999"/>
    <n v="45109.993410000003"/>
    <n v="13217.27606"/>
    <n v="105537"/>
    <n v="285"/>
    <n v="30581.245790000001"/>
    <n v="308018.61638000002"/>
    <n v="173236.68695"/>
    <n v="134781.92942999999"/>
    <n v="201000.00109999999"/>
    <n v="107018.61528"/>
    <m/>
    <m/>
    <s v="C"/>
    <s v="Manufacturing"/>
    <s v="17"/>
    <s v="MANUFACTURE OF PAPER AND PAPER PRODUCTS"/>
    <s v="Medium-high"/>
    <n v="0.21367710555192171"/>
    <n v="25.69247916858928"/>
    <n v="9.1332639958640688E-2"/>
    <n v="0.1464521655871221"/>
    <n v="0.22442782668223579"/>
    <x v="1"/>
    <n v="0"/>
    <n v="0.65255796374342501"/>
    <n v="107.3026168070175"/>
    <n v="1733.013287508772"/>
    <n v="607.84802438596478"/>
    <x v="1"/>
    <s v="Exp&gt;25"/>
    <s v="Exp&lt;50"/>
    <s v="Increased Export Intensity"/>
    <n v="1"/>
    <n v="2.4523453915919039E-2"/>
    <n v="29.757195960124172"/>
    <n v="0.26049479471368292"/>
    <n v="-5.9730464057071044"/>
    <n v="-6.1588704455431298E-2"/>
    <n v="6.7291038710004081"/>
    <s v="Yes"/>
    <s v="Yes"/>
    <s v="Yes"/>
    <x v="3"/>
    <s v="Declining"/>
    <n v="5.2238805970149249"/>
    <n v="5.0920090427257307E-2"/>
    <n v="1.281139426568112"/>
    <s v="No"/>
    <s v="2.Hiring"/>
    <s v="Hiring"/>
    <n v="259.53637727003297"/>
    <n v="9.6434772698323304E-2"/>
    <n v="0.24288500341925079"/>
    <n v="0.15184895860824041"/>
    <n v="0.2587370862747464"/>
    <s v="25-50"/>
    <n v="0.62518869617540562"/>
    <n v="12.60594212728118"/>
    <n v="5.5909869805108574"/>
    <n v="86.061620597014937"/>
    <n v="1113.156716417911"/>
  </r>
  <r>
    <n v="1597"/>
    <n v="1602"/>
    <m/>
    <m/>
    <n v="1925"/>
    <s v="M Cars sp. z o.o. sp.k., Kraków"/>
    <m/>
    <m/>
    <m/>
    <n v="2011"/>
    <m/>
    <n v="122420443"/>
    <n v="398171"/>
    <n v="9442241550"/>
    <s v="sp. z o.o"/>
    <s v="4511"/>
    <s v="Sprzedaż hurtowa i detaliczna samochodów osobowych i furgonetek"/>
    <m/>
    <s v="motoryzacja"/>
    <m/>
    <n v="400"/>
    <s v="J"/>
    <x v="0"/>
    <n v="298075"/>
    <n v="12329"/>
    <n v="10792"/>
    <n v="10792"/>
    <n v="1185"/>
    <n v="0"/>
    <n v="170"/>
    <n v="12845.550929999999"/>
    <n v="160960"/>
    <n v="53723"/>
    <n v="107237"/>
    <n v="64505"/>
    <n v="96454.65752999999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m/>
    <n v="3.6205652939696388E-2"/>
    <n v="6.7047713717693844E-2"/>
    <n v="0.1673048600883652"/>
    <x v="1"/>
    <n v="0"/>
    <n v="0.40075173956262428"/>
    <n v="75.562064294117647"/>
    <n v="1753.382352941177"/>
    <n v="316.01764705882351"/>
    <x v="0"/>
    <s v="Exp&lt;25"/>
    <s v="Exp&lt;50"/>
    <s v="Decreased Export Intensity"/>
    <n v="0"/>
    <n v="0"/>
    <n v="68.416239067348812"/>
    <n v="0.52126834268723954"/>
    <n v="22.040752947354221"/>
    <n v="0.1991848435181254"/>
    <n v="13.918954674447081"/>
    <s v="No"/>
    <s v="Yes"/>
    <s v="No"/>
    <x v="0"/>
    <s v="Growing"/>
    <n v="19.411764705882359"/>
    <n v="0.17740754199152509"/>
    <n v="4.535013372889618"/>
    <s v="No"/>
    <s v="2.Hiring"/>
    <s v="Hiring"/>
    <n v="719.55707858591722"/>
    <n v="3.6205652939696388E-2"/>
    <n v="0.1673048600883652"/>
    <n v="6.7047713717693844E-2"/>
    <n v="0"/>
    <s v="0-10"/>
    <n v="0.40075173956262428"/>
    <n v="12.60510041167433"/>
    <n v="5.1357984370502621"/>
    <n v="75.562064294117647"/>
    <n v="1753.382352941177"/>
  </r>
  <r>
    <n v="1597"/>
    <n v="1602"/>
    <m/>
    <m/>
    <n v="1925"/>
    <s v="M Cars sp. z o.o. sp.k., Kraków"/>
    <m/>
    <m/>
    <m/>
    <n v="2011"/>
    <m/>
    <n v="122420443"/>
    <n v="398171"/>
    <n v="9442241550"/>
    <s v="sp. z o.o"/>
    <s v="4511"/>
    <s v="Sprzedaż hurtowa i detaliczna samochodów osobowych i furgonetek"/>
    <m/>
    <s v="motoryzacja"/>
    <m/>
    <n v="400"/>
    <s v="J"/>
    <x v="1"/>
    <n v="365314.27727999998"/>
    <n v="15404.744189999999"/>
    <n v="14167.675939999999"/>
    <n v="14167.675939999999"/>
    <n v="1603.0116800000001"/>
    <n v="0"/>
    <n v="175"/>
    <n v="14593.2745"/>
    <n v="118183.13496"/>
    <n v="50819.639940000001"/>
    <n v="67363.495020000002"/>
    <n v="30395.186030000001"/>
    <n v="87787.948930000013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2.557838557410051"/>
    <n v="3.8782157777920608E-2"/>
    <n v="0.1198789991888027"/>
    <n v="0.46611578313804453"/>
    <x v="1"/>
    <n v="0"/>
    <n v="0.2571871700669261"/>
    <n v="83.390140000000002"/>
    <n v="2087.5101558857141"/>
    <n v="290.39794251428572"/>
    <x v="0"/>
    <s v="Exp&lt;25"/>
    <s v="Exp&lt;50"/>
    <s v="Decreased Export Intensity"/>
    <n v="0"/>
    <n v="0"/>
    <n v="68.416239067348812"/>
    <n v="0.52126834268723954"/>
    <n v="22.040752947354221"/>
    <n v="0.1991848435181254"/>
    <n v="13.918954674447081"/>
    <s v="No"/>
    <s v="Yes"/>
    <s v="No"/>
    <x v="0"/>
    <s v="Growing"/>
    <n v="19.411764705882359"/>
    <n v="0.17740754199152509"/>
    <n v="4.535013372889618"/>
    <s v="No"/>
    <s v="2.Hiring"/>
    <s v="Hiring"/>
    <n v="719.55707858591722"/>
    <n v="3.6205652939696388E-2"/>
    <n v="0.1673048600883652"/>
    <n v="6.7047713717693844E-2"/>
    <n v="0"/>
    <s v="0-10"/>
    <n v="0.40075173956262428"/>
    <n v="12.60510041167433"/>
    <n v="5.1357984370502621"/>
    <n v="75.562064294117647"/>
    <n v="1753.382352941177"/>
  </r>
  <r>
    <n v="1597"/>
    <n v="1602"/>
    <m/>
    <m/>
    <n v="1925"/>
    <s v="M Cars sp. z o.o. sp.k., Kraków"/>
    <m/>
    <m/>
    <m/>
    <n v="2011"/>
    <m/>
    <n v="122420443"/>
    <n v="398171"/>
    <n v="9442241550"/>
    <s v="sp. z o.o"/>
    <s v="4511"/>
    <s v="Sprzedaż hurtowa i detaliczna samochodów osobowych i furgonetek"/>
    <m/>
    <s v="motoryzacja"/>
    <m/>
    <n v="400"/>
    <s v="J"/>
    <x v="2"/>
    <n v="423731.85985000001"/>
    <n v="17845.154490000001"/>
    <n v="17217.039639999999"/>
    <n v="14096.376819999999"/>
    <n v="1860.5256300000001"/>
    <n v="0"/>
    <n v="186"/>
    <n v="19098.80341"/>
    <n v="136637.04405999999"/>
    <n v="57276.275659999999"/>
    <n v="79360.768400000001"/>
    <n v="34951.849490000001"/>
    <n v="101685.19457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5.99104831186904"/>
    <n v="3.326721012904265E-2"/>
    <n v="0.1031665820713306"/>
    <n v="0.40330846652429891"/>
    <x v="1"/>
    <n v="0"/>
    <n v="0.25580068516889137"/>
    <n v="102.6817387634409"/>
    <n v="2278.1282787634409"/>
    <n v="307.9369659139785"/>
    <x v="0"/>
    <s v="Exp&lt;25"/>
    <s v="Exp&lt;50"/>
    <s v="Decreased Export Intensity"/>
    <n v="0"/>
    <n v="0"/>
    <n v="68.416239067348812"/>
    <n v="0.52126834268723954"/>
    <n v="22.040752947354221"/>
    <n v="0.1991848435181254"/>
    <n v="13.918954674447081"/>
    <s v="No"/>
    <s v="Yes"/>
    <s v="No"/>
    <x v="0"/>
    <s v="Growing"/>
    <n v="19.411764705882359"/>
    <n v="0.17740754199152509"/>
    <n v="4.535013372889618"/>
    <s v="No"/>
    <s v="2.Hiring"/>
    <s v="Hiring"/>
    <n v="719.55707858591722"/>
    <n v="3.6205652939696388E-2"/>
    <n v="0.1673048600883652"/>
    <n v="6.7047713717693844E-2"/>
    <n v="0"/>
    <s v="0-10"/>
    <n v="0.40075173956262428"/>
    <n v="12.60510041167433"/>
    <n v="5.1357984370502621"/>
    <n v="75.562064294117647"/>
    <n v="1753.382352941177"/>
  </r>
  <r>
    <n v="1597"/>
    <n v="1602"/>
    <m/>
    <m/>
    <n v="1925"/>
    <s v="M Cars sp. z o.o. sp.k., Kraków"/>
    <m/>
    <m/>
    <m/>
    <n v="2011"/>
    <m/>
    <n v="122420443"/>
    <n v="398171"/>
    <n v="9442241550"/>
    <s v="sp. z o.o"/>
    <s v="4511"/>
    <s v="Sprzedaż hurtowa i detaliczna samochodów osobowych i furgonetek"/>
    <m/>
    <s v="motoryzacja"/>
    <m/>
    <n v="400"/>
    <s v="J"/>
    <x v="3"/>
    <n v="493504.69611999998"/>
    <n v="24026.750029999999"/>
    <n v="22147.935580000001"/>
    <n v="17896.30041"/>
    <n v="2423.0342799999999"/>
    <n v="0"/>
    <n v="189"/>
    <n v="21718.771499999999"/>
    <n v="158436.3725"/>
    <n v="59954.68172"/>
    <n v="98481.690780000004"/>
    <n v="48153.796860000002"/>
    <n v="110282.57564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6.466270979647209"/>
    <n v="3.6263688168933571E-2"/>
    <n v="0.1129557571131591"/>
    <n v="0.37164879151753771"/>
    <x v="1"/>
    <n v="0"/>
    <n v="0.30393145273507188"/>
    <n v="114.91413492063489"/>
    <n v="2611.1359583068779"/>
    <n v="317.22053820105822"/>
    <x v="0"/>
    <s v="Exp&lt;25"/>
    <s v="Exp&lt;50"/>
    <s v="Decreased Export Intensity"/>
    <n v="0"/>
    <n v="0"/>
    <n v="68.416239067348812"/>
    <n v="0.52126834268723954"/>
    <n v="22.040752947354221"/>
    <n v="0.1991848435181254"/>
    <n v="13.918954674447081"/>
    <s v="No"/>
    <s v="Yes"/>
    <s v="No"/>
    <x v="0"/>
    <s v="Growing"/>
    <n v="19.411764705882359"/>
    <n v="0.17740754199152509"/>
    <n v="4.535013372889618"/>
    <s v="No"/>
    <s v="2.Hiring"/>
    <s v="Hiring"/>
    <n v="719.55707858591722"/>
    <n v="3.6205652939696388E-2"/>
    <n v="0.1673048600883652"/>
    <n v="6.7047713717693844E-2"/>
    <n v="0"/>
    <s v="0-10"/>
    <n v="0.40075173956262428"/>
    <n v="12.60510041167433"/>
    <n v="5.1357984370502621"/>
    <n v="75.562064294117647"/>
    <n v="1753.382352941177"/>
  </r>
  <r>
    <n v="1597"/>
    <n v="1602"/>
    <m/>
    <m/>
    <n v="1925"/>
    <s v="M Cars sp. z o.o. sp.k., Kraków"/>
    <m/>
    <m/>
    <m/>
    <n v="2011"/>
    <m/>
    <n v="122420443"/>
    <n v="398171"/>
    <n v="9442241550"/>
    <s v="sp. z o.o"/>
    <s v="4511"/>
    <s v="Sprzedaż hurtowa i detaliczna samochodów osobowych i furgonetek"/>
    <m/>
    <s v="motoryzacja"/>
    <m/>
    <n v="400"/>
    <s v="J"/>
    <x v="4"/>
    <n v="502006.7046"/>
    <n v="26792.493880000002"/>
    <n v="24842.929639999998"/>
    <n v="19830.441360000001"/>
    <n v="2469.0896499999999"/>
    <n v="0"/>
    <n v="203"/>
    <n v="25051.070179999999"/>
    <n v="198189.0993"/>
    <n v="59084.044959999999"/>
    <n v="139105.05434"/>
    <n v="66805.275219999996"/>
    <n v="131383.82407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722781677022311"/>
    <n v="3.9502343650571238E-2"/>
    <n v="0.1000581839770236"/>
    <n v="0.29683945309251891"/>
    <x v="1"/>
    <n v="0"/>
    <n v="0.33707845414281062"/>
    <n v="123.4042866009852"/>
    <n v="2472.9394315270938"/>
    <n v="291.05440866995082"/>
    <x v="0"/>
    <s v="Exp&lt;25"/>
    <s v="Exp&lt;50"/>
    <s v="Decreased Export Intensity"/>
    <n v="0"/>
    <n v="0"/>
    <n v="68.416239067348812"/>
    <n v="0.52126834268723954"/>
    <n v="22.040752947354221"/>
    <n v="0.1991848435181254"/>
    <n v="13.918954674447081"/>
    <s v="No"/>
    <s v="Yes"/>
    <s v="No"/>
    <x v="0"/>
    <s v="Growing"/>
    <n v="19.411764705882359"/>
    <n v="0.17740754199152509"/>
    <n v="4.535013372889618"/>
    <s v="No"/>
    <s v="2.Hiring"/>
    <s v="Hiring"/>
    <n v="719.55707858591722"/>
    <n v="3.6205652939696388E-2"/>
    <n v="0.1673048600883652"/>
    <n v="6.7047713717693844E-2"/>
    <n v="0"/>
    <s v="0-10"/>
    <n v="0.40075173956262428"/>
    <n v="12.60510041167433"/>
    <n v="5.1357984370502621"/>
    <n v="75.562064294117647"/>
    <n v="1753.382352941177"/>
  </r>
  <r>
    <n v="1393"/>
    <n v="840"/>
    <m/>
    <n v="1618"/>
    <n v="1926"/>
    <s v="Agrochem Puławy sp. z o.o., Puławy"/>
    <m/>
    <m/>
    <m/>
    <m/>
    <m/>
    <s v="061470020"/>
    <n v="433141"/>
    <n v="7162813547"/>
    <s v="sp. z o.o."/>
    <s v="4675"/>
    <s v="Sprzedaż hurtowa wyrobów chemicznych"/>
    <m/>
    <s v="chemia"/>
    <m/>
    <n v="400"/>
    <s v="J"/>
    <x v="0"/>
    <n v="298016"/>
    <n v="-1786"/>
    <n v="-3232"/>
    <n v="-2686"/>
    <n v="3568"/>
    <n v="4050"/>
    <n v="363"/>
    <n v="11153"/>
    <n v="138155"/>
    <n v="42889"/>
    <n v="95266"/>
    <n v="48184"/>
    <n v="89971"/>
    <m/>
    <m/>
    <s v="G"/>
    <s v="Wholesale and Retail Trade; Repair of Motor Vehicles and Motorcycles"/>
    <s v="46"/>
    <s v="WHOLESALE TRADE, EXCEPT OF MOTOR VEHICLES"/>
    <s v="Medium-high"/>
    <n v="1.3589874369161391E-2"/>
    <m/>
    <n v="-9.0129389026092563E-3"/>
    <n v="-1.9441931164272008E-2"/>
    <n v="-5.5744645525485637E-2"/>
    <x v="1"/>
    <n v="0"/>
    <n v="0.34876768846585349"/>
    <n v="30.724517906336089"/>
    <n v="820.98071625344357"/>
    <n v="118.1515151515152"/>
    <x v="0"/>
    <s v="Exp&lt;25"/>
    <s v="Exp&lt;50"/>
    <s v="Increased Export Intensity"/>
    <n v="1"/>
    <n v="5.8767830197424022E-4"/>
    <n v="93.319150649629549"/>
    <n v="0.65917226748456947"/>
    <n v="40.086341050456198"/>
    <n v="0.33708876831545531"/>
    <n v="17.91490884530258"/>
    <s v="No"/>
    <s v="Yes"/>
    <s v="No"/>
    <x v="0"/>
    <s v="Growing"/>
    <n v="-54.269972451790643"/>
    <n v="-0.78241504590830679"/>
    <n v="-17.7661987869594"/>
    <s v="No"/>
    <s v="0.Reducing"/>
    <s v="Reducing"/>
    <n v="2649.6337415778821"/>
    <n v="-9.0129389026092563E-3"/>
    <n v="-5.5744645525485637E-2"/>
    <n v="-1.9441931164272008E-2"/>
    <n v="1.3589874369161391E-2"/>
    <s v="0-10"/>
    <n v="0.34876768846585349"/>
    <n v="12.60490245532139"/>
    <n v="5.8944028342648496"/>
    <n v="30.724517906336089"/>
    <n v="820.98071625344357"/>
  </r>
  <r>
    <n v="1393"/>
    <n v="840"/>
    <m/>
    <n v="1618"/>
    <n v="1926"/>
    <s v="Agrochem Puławy sp. z o.o., Puławy"/>
    <m/>
    <m/>
    <m/>
    <m/>
    <m/>
    <s v="061470020"/>
    <n v="433141"/>
    <n v="7162813547"/>
    <s v="sp. z o.o."/>
    <s v="4675"/>
    <s v="Sprzedaż hurtowa wyrobów chemicznych"/>
    <m/>
    <s v="chemia"/>
    <m/>
    <n v="400"/>
    <s v="J"/>
    <x v="1"/>
    <n v="341998"/>
    <n v="-224"/>
    <n v="-150"/>
    <n v="27"/>
    <n v="3177"/>
    <n v="6356"/>
    <n v="416"/>
    <n v="11100"/>
    <n v="128372"/>
    <n v="40039"/>
    <n v="88333"/>
    <n v="48196"/>
    <n v="80176"/>
    <m/>
    <m/>
    <s v="G"/>
    <s v="Wholesale and Retail Trade; Repair of Motor Vehicles and Motorcycles"/>
    <s v="46"/>
    <s v="WHOLESALE TRADE, EXCEPT OF MOTOR VEHICLES"/>
    <s v="Medium-high"/>
    <n v="1.858490400528658E-2"/>
    <n v="14.7582680124557"/>
    <n v="7.8947830104269612E-5"/>
    <n v="2.1032623936684009E-4"/>
    <n v="5.6021246576479374E-4"/>
    <x v="1"/>
    <n v="0"/>
    <n v="0.37544012713052688"/>
    <n v="26.68269230769231"/>
    <n v="822.11057692307691"/>
    <n v="96.24759615384616"/>
    <x v="0"/>
    <s v="Exp&lt;25"/>
    <s v="Exp&lt;50"/>
    <s v="Increased Export Intensity"/>
    <n v="1"/>
    <n v="5.8767830197424022E-4"/>
    <n v="93.319150649629549"/>
    <n v="0.65917226748456947"/>
    <n v="40.086341050456198"/>
    <n v="0.33708876831545531"/>
    <n v="17.91490884530258"/>
    <s v="No"/>
    <s v="Yes"/>
    <s v="No"/>
    <x v="0"/>
    <s v="Growing"/>
    <n v="-54.269972451790643"/>
    <n v="-0.78241504590830679"/>
    <n v="-17.7661987869594"/>
    <s v="No"/>
    <s v="0.Reducing"/>
    <s v="Reducing"/>
    <n v="2649.6337415778821"/>
    <n v="-9.0129389026092563E-3"/>
    <n v="-5.5744645525485637E-2"/>
    <n v="-1.9441931164272008E-2"/>
    <n v="1.3589874369161391E-2"/>
    <s v="0-10"/>
    <n v="0.34876768846585349"/>
    <n v="12.60490245532139"/>
    <n v="5.8944028342648496"/>
    <n v="30.724517906336089"/>
    <n v="820.98071625344357"/>
  </r>
  <r>
    <n v="1393"/>
    <n v="840"/>
    <m/>
    <n v="1618"/>
    <n v="1926"/>
    <s v="Agrochem Puławy sp. z o.o., Puławy"/>
    <m/>
    <m/>
    <m/>
    <m/>
    <m/>
    <s v="061470020"/>
    <n v="433141"/>
    <n v="7162813547"/>
    <s v="sp. z o.o."/>
    <s v="4675"/>
    <s v="Sprzedaż hurtowa wyrobów chemicznych"/>
    <m/>
    <s v="chemia"/>
    <m/>
    <n v="400"/>
    <s v="J"/>
    <x v="2"/>
    <n v="435648"/>
    <n v="12683"/>
    <n v="12803"/>
    <n v="12387"/>
    <n v="2723"/>
    <n v="13540"/>
    <n v="134"/>
    <n v="12888"/>
    <n v="177009"/>
    <n v="38339"/>
    <n v="138670"/>
    <n v="60648"/>
    <n v="116361"/>
    <m/>
    <m/>
    <s v="G"/>
    <s v="Wholesale and Retail Trade; Repair of Motor Vehicles and Motorcycles"/>
    <s v="46"/>
    <s v="WHOLESALE TRADE, EXCEPT OF MOTOR VEHICLES"/>
    <s v="Medium-high"/>
    <n v="3.108013809313942E-2"/>
    <n v="27.383201071351301"/>
    <n v="2.84335059497576E-2"/>
    <n v="6.9979492568174498E-2"/>
    <n v="0.20424416303917689"/>
    <x v="1"/>
    <n v="0"/>
    <n v="0.34262664610274052"/>
    <n v="96.179104477611943"/>
    <n v="3251.1044776119402"/>
    <n v="286.11194029850748"/>
    <x v="0"/>
    <s v="Exp&lt;25"/>
    <s v="Exp&lt;50"/>
    <s v="Increased Export Intensity"/>
    <n v="1"/>
    <n v="5.8767830197424022E-4"/>
    <n v="93.319150649629549"/>
    <n v="0.65917226748456947"/>
    <n v="40.086341050456198"/>
    <n v="0.33708876831545531"/>
    <n v="17.91490884530258"/>
    <s v="No"/>
    <s v="Yes"/>
    <s v="No"/>
    <x v="0"/>
    <s v="Growing"/>
    <n v="-54.269972451790643"/>
    <n v="-0.78241504590830679"/>
    <n v="-17.7661987869594"/>
    <s v="No"/>
    <s v="0.Reducing"/>
    <s v="Reducing"/>
    <n v="2649.6337415778821"/>
    <n v="-9.0129389026092563E-3"/>
    <n v="-5.5744645525485637E-2"/>
    <n v="-1.9441931164272008E-2"/>
    <n v="1.3589874369161391E-2"/>
    <s v="0-10"/>
    <n v="0.34876768846585349"/>
    <n v="12.60490245532139"/>
    <n v="5.8944028342648496"/>
    <n v="30.724517906336089"/>
    <n v="820.98071625344357"/>
  </r>
  <r>
    <n v="1393"/>
    <n v="840"/>
    <m/>
    <n v="1618"/>
    <n v="1926"/>
    <s v="Agrochem Puławy sp. z o.o., Puławy"/>
    <m/>
    <m/>
    <m/>
    <m/>
    <m/>
    <s v="061470020"/>
    <n v="433141"/>
    <n v="7162813547"/>
    <s v="sp. z o.o."/>
    <s v="4675"/>
    <s v="Sprzedaż hurtowa wyrobów chemicznych"/>
    <m/>
    <s v="chemia"/>
    <m/>
    <n v="400"/>
    <s v="J"/>
    <x v="4"/>
    <n v="576122"/>
    <n v="-22463"/>
    <n v="-27350"/>
    <n v="-29984"/>
    <n v="2853"/>
    <n v="8168"/>
    <n v="166"/>
    <n v="16994"/>
    <n v="132820"/>
    <n v="35490"/>
    <n v="97330"/>
    <n v="38770"/>
    <n v="94050"/>
    <m/>
    <m/>
    <s v="G"/>
    <s v="Wholesale and Retail Trade; Repair of Motor Vehicles and Motorcycles"/>
    <s v="46"/>
    <s v="WHOLESALE TRADE, EXCEPT OF MOTOR VEHICLES"/>
    <s v="Medium-high"/>
    <n v="1.4177552671135629E-2"/>
    <n v="-37.637998127371233"/>
    <n v="-5.2044532234492E-2"/>
    <n v="-0.22574913416654119"/>
    <n v="-0.77338148052618005"/>
    <x v="1"/>
    <n v="0"/>
    <n v="0.29189881042011739"/>
    <n v="102.3734939759036"/>
    <n v="3470.6144578313251"/>
    <n v="213.79518072289159"/>
    <x v="0"/>
    <s v="Exp&lt;25"/>
    <s v="Exp&lt;50"/>
    <s v="Increased Export Intensity"/>
    <n v="1"/>
    <n v="5.8767830197424022E-4"/>
    <n v="93.319150649629549"/>
    <n v="0.65917226748456947"/>
    <n v="40.086341050456198"/>
    <n v="0.33708876831545531"/>
    <n v="17.91490884530258"/>
    <s v="No"/>
    <s v="Yes"/>
    <s v="No"/>
    <x v="0"/>
    <s v="Growing"/>
    <n v="-54.269972451790643"/>
    <n v="-0.78241504590830679"/>
    <n v="-17.7661987869594"/>
    <s v="No"/>
    <s v="0.Reducing"/>
    <s v="Reducing"/>
    <n v="2649.6337415778821"/>
    <n v="-9.0129389026092563E-3"/>
    <n v="-5.5744645525485637E-2"/>
    <n v="-1.9441931164272008E-2"/>
    <n v="1.3589874369161391E-2"/>
    <s v="0-10"/>
    <n v="0.34876768846585349"/>
    <n v="12.60490245532139"/>
    <n v="5.8944028342648496"/>
    <n v="30.724517906336089"/>
    <n v="820.98071625344357"/>
  </r>
  <r>
    <n v="1393"/>
    <n v="840"/>
    <m/>
    <n v="1618"/>
    <n v="1926"/>
    <s v="Agrochem Puławy sp. z o.o., Puławy"/>
    <m/>
    <m/>
    <m/>
    <m/>
    <m/>
    <s v="061470020"/>
    <n v="433141"/>
    <n v="7162813547"/>
    <s v="sp. z o.o."/>
    <s v="4675"/>
    <s v="Sprzedaż hurtowa wyrobów chemicznych"/>
    <m/>
    <s v="chemia"/>
    <m/>
    <n v="400"/>
    <s v="J"/>
    <x v="3"/>
    <n v="923835"/>
    <n v="15896"/>
    <n v="12346"/>
    <n v="8108"/>
    <n v="2372"/>
    <n v="8168"/>
    <n v="146"/>
    <n v="16831"/>
    <n v="185277"/>
    <n v="39154"/>
    <n v="146123"/>
    <n v="68755"/>
    <n v="116522"/>
    <m/>
    <m/>
    <s v="G"/>
    <s v="Wholesale and Retail Trade; Repair of Motor Vehicles and Motorcycles"/>
    <s v="46"/>
    <s v="WHOLESALE TRADE, EXCEPT OF MOTOR VEHICLES"/>
    <s v="Medium-high"/>
    <n v="8.8414056622665299E-3"/>
    <n v="112.0599658439841"/>
    <n v="8.7764589997131517E-3"/>
    <n v="4.3761503046789399E-2"/>
    <n v="0.1179259690204349"/>
    <x v="1"/>
    <n v="0"/>
    <n v="0.37109301208460838"/>
    <n v="115.2808219178082"/>
    <n v="6327.6369863013697"/>
    <n v="268.17808219178079"/>
    <x v="0"/>
    <s v="Exp&lt;25"/>
    <s v="Exp&lt;50"/>
    <s v="Increased Export Intensity"/>
    <n v="1"/>
    <n v="5.8767830197424022E-4"/>
    <n v="93.319150649629549"/>
    <n v="0.65917226748456947"/>
    <n v="40.086341050456198"/>
    <n v="0.33708876831545531"/>
    <n v="17.91490884530258"/>
    <s v="No"/>
    <s v="Yes"/>
    <s v="No"/>
    <x v="0"/>
    <s v="Growing"/>
    <n v="-54.269972451790643"/>
    <n v="-0.78241504590830679"/>
    <n v="-17.7661987869594"/>
    <s v="No"/>
    <s v="0.Reducing"/>
    <s v="Reducing"/>
    <n v="2649.6337415778821"/>
    <n v="-9.0129389026092563E-3"/>
    <n v="-5.5744645525485637E-2"/>
    <n v="-1.9441931164272008E-2"/>
    <n v="1.3589874369161391E-2"/>
    <s v="0-10"/>
    <n v="0.34876768846585349"/>
    <n v="12.60490245532139"/>
    <n v="5.8944028342648496"/>
    <n v="30.724517906336089"/>
    <n v="820.98071625344357"/>
  </r>
  <r>
    <m/>
    <n v="1972"/>
    <n v="1745"/>
    <n v="1847"/>
    <n v="1927"/>
    <s v="NTG Road sp. z o.o., Warszawa "/>
    <m/>
    <m/>
    <m/>
    <m/>
    <m/>
    <s v="146050890"/>
    <n v="414162"/>
    <n v="5272674838"/>
    <s v="sp. z o.o."/>
    <s v="4941"/>
    <s v="Transport drogowy towarów"/>
    <m/>
    <s v="transport"/>
    <m/>
    <n v="400"/>
    <s v="J"/>
    <x v="1"/>
    <n v="296955.57176000002"/>
    <n v="12344.608459999999"/>
    <n v="13417.9926"/>
    <n v="10771"/>
    <n v="247.23517000000001"/>
    <n v="244204.41526272279"/>
    <n v="92"/>
    <n v="9043.1752500000002"/>
    <n v="69972.83477999999"/>
    <n v="2177.6612599999999"/>
    <n v="67795.173519999997"/>
    <n v="21412"/>
    <n v="37913.618190000001"/>
    <m/>
    <m/>
    <s v="H"/>
    <s v="Transportation and Storage"/>
    <s v="49"/>
    <s v="LAND TRANSPORT AND TRANSPORT VIA PIPELINES"/>
    <s v="Low"/>
    <n v="0.82236010530251735"/>
    <n v="-0.22123564079647989"/>
    <n v="3.6271419108799018E-2"/>
    <n v="0.15393116534244841"/>
    <n v="0.50303568092658324"/>
    <x v="1"/>
    <n v="0"/>
    <n v="0.30600446683803773"/>
    <n v="98.295383152173912"/>
    <n v="3227.7779539130429"/>
    <n v="23.67023108695652"/>
    <x v="3"/>
    <s v="Exp&gt;25"/>
    <s v="Exp&gt;50"/>
    <s v="Decreased Export Intensity"/>
    <n v="0"/>
    <n v="-8.8901182151878477E-2"/>
    <n v="8.3944552070803109"/>
    <n v="8.0606750482989042E-2"/>
    <n v="-21.453293328202669"/>
    <n v="-0.24147674868612329"/>
    <n v="2.035610367827601"/>
    <s v="Yes"/>
    <s v="Yes"/>
    <s v="Yes"/>
    <x v="3"/>
    <s v="Declining"/>
    <n v="0"/>
    <n v="0"/>
    <n v="0"/>
    <s v="No"/>
    <s v="2.Hiring"/>
    <s v="Hiring"/>
    <n v="274.53927384615417"/>
    <n v="1.8298870348841121E-2"/>
    <n v="0.35669373853811892"/>
    <n v="9.2768929392726338E-2"/>
    <n v="0.8223672273481758"/>
    <s v="75-100"/>
    <n v="0.26008006132356698"/>
    <n v="12.60355262384534"/>
    <n v="4.5108595065168497"/>
    <n v="89.679977802197811"/>
    <n v="3270.4835164835158"/>
  </r>
  <r>
    <m/>
    <n v="1972"/>
    <n v="1745"/>
    <n v="1847"/>
    <n v="1927"/>
    <s v="NTG Road sp. z o.o., Warszawa "/>
    <m/>
    <m/>
    <m/>
    <m/>
    <m/>
    <s v="146050890"/>
    <n v="414162"/>
    <n v="5272674838"/>
    <s v="sp. z o.o."/>
    <s v="4941"/>
    <s v="Transport drogowy towarów"/>
    <m/>
    <s v="transport"/>
    <m/>
    <n v="400"/>
    <s v="J"/>
    <x v="0"/>
    <n v="297614"/>
    <n v="7326"/>
    <n v="7125"/>
    <n v="5446"/>
    <n v="446"/>
    <n v="244748"/>
    <n v="91"/>
    <n v="8160.8779800000002"/>
    <n v="58705"/>
    <n v="2417"/>
    <n v="56288"/>
    <n v="15268"/>
    <n v="43436.821770000002"/>
    <m/>
    <m/>
    <s v="H"/>
    <s v="Transportation and Storage"/>
    <s v="49"/>
    <s v="LAND TRANSPORT AND TRANSPORT VIA PIPELINES"/>
    <s v="Low"/>
    <n v="0.8223672273481758"/>
    <m/>
    <n v="1.8298870348841121E-2"/>
    <n v="9.2768929392726338E-2"/>
    <n v="0.35669373853811892"/>
    <x v="1"/>
    <n v="0"/>
    <n v="0.26008006132356698"/>
    <n v="89.679977802197811"/>
    <n v="3270.4835164835158"/>
    <n v="26.560439560439558"/>
    <x v="3"/>
    <s v="Exp&gt;25"/>
    <s v="Exp&gt;50"/>
    <s v="Decreased Export Intensity"/>
    <n v="0"/>
    <n v="-8.8901182151878477E-2"/>
    <n v="8.3944552070803109"/>
    <n v="8.0606750482989042E-2"/>
    <n v="-21.453293328202669"/>
    <n v="-0.24147674868612329"/>
    <n v="2.035610367827601"/>
    <s v="Yes"/>
    <s v="Yes"/>
    <s v="Yes"/>
    <x v="3"/>
    <s v="Declining"/>
    <n v="0"/>
    <n v="0"/>
    <n v="0"/>
    <s v="No"/>
    <s v="2.Hiring"/>
    <s v="Hiring"/>
    <n v="274.53927384615417"/>
    <n v="1.8298870348841121E-2"/>
    <n v="0.35669373853811892"/>
    <n v="9.2768929392726338E-2"/>
    <n v="0.8223672273481758"/>
    <s v="75-100"/>
    <n v="0.26008006132356698"/>
    <n v="12.60355262384534"/>
    <n v="4.5108595065168497"/>
    <n v="89.679977802197811"/>
    <n v="3270.4835164835158"/>
  </r>
  <r>
    <m/>
    <n v="1972"/>
    <n v="1745"/>
    <n v="1847"/>
    <n v="1927"/>
    <s v="NTG Road sp. z o.o., Warszawa "/>
    <m/>
    <m/>
    <m/>
    <m/>
    <m/>
    <s v="146050890"/>
    <n v="414162"/>
    <n v="5272674838"/>
    <s v="sp. z o.o."/>
    <s v="4941"/>
    <s v="Transport drogowy towarów"/>
    <m/>
    <s v="transport"/>
    <m/>
    <n v="400"/>
    <s v="J"/>
    <x v="4"/>
    <n v="322597.07392"/>
    <n v="11337.79135"/>
    <n v="9498.8744200000001"/>
    <n v="7462.0014199999996"/>
    <n v="1712.4831999999999"/>
    <n v="236614"/>
    <n v="91"/>
    <n v="12009.949130000001"/>
    <n v="83012.307670000009"/>
    <n v="6768.2740800000001"/>
    <n v="76244.033590000006"/>
    <n v="27669.8881"/>
    <n v="55342.419569999998"/>
    <m/>
    <m/>
    <s v="H"/>
    <s v="Transportation and Storage"/>
    <s v="49"/>
    <s v="LAND TRANSPORT AND TRANSPORT VIA PIPELINES"/>
    <s v="Low"/>
    <n v="0.73346604519629732"/>
    <n v="-18.72674380706237"/>
    <n v="2.313102635844267E-2"/>
    <n v="8.9890302166563046E-2"/>
    <n v="0.26967949393333468"/>
    <x v="1"/>
    <n v="0"/>
    <n v="0.33332271896351201"/>
    <n v="131.97746296703301"/>
    <n v="3545.02279032967"/>
    <n v="74.376638241758243"/>
    <x v="2"/>
    <s v="Exp&gt;25"/>
    <s v="Exp&gt;50"/>
    <s v="Decreased Export Intensity"/>
    <n v="0"/>
    <n v="-8.8901182151878477E-2"/>
    <n v="8.3944552070803109"/>
    <n v="8.0606750482989042E-2"/>
    <n v="-21.453293328202669"/>
    <n v="-0.24147674868612329"/>
    <n v="2.035610367827601"/>
    <s v="Yes"/>
    <s v="Yes"/>
    <s v="Yes"/>
    <x v="3"/>
    <s v="Declining"/>
    <n v="0"/>
    <n v="0"/>
    <n v="0"/>
    <s v="No"/>
    <s v="2.Hiring"/>
    <s v="Hiring"/>
    <n v="274.53927384615417"/>
    <n v="1.8298870348841121E-2"/>
    <n v="0.35669373853811892"/>
    <n v="9.2768929392726338E-2"/>
    <n v="0.8223672273481758"/>
    <s v="75-100"/>
    <n v="0.26008006132356698"/>
    <n v="12.60355262384534"/>
    <n v="4.5108595065168497"/>
    <n v="89.679977802197811"/>
    <n v="3270.4835164835158"/>
  </r>
  <r>
    <m/>
    <n v="1972"/>
    <n v="1745"/>
    <n v="1847"/>
    <n v="1927"/>
    <s v="NTG Road sp. z o.o., Warszawa "/>
    <m/>
    <m/>
    <m/>
    <m/>
    <m/>
    <s v="146050890"/>
    <n v="414162"/>
    <n v="5272674838"/>
    <s v="sp. z o.o."/>
    <s v="4941"/>
    <s v="Transport drogowy towarów"/>
    <m/>
    <s v="transport"/>
    <m/>
    <n v="400"/>
    <s v="J"/>
    <x v="2"/>
    <n v="340355.14048"/>
    <n v="9972.2475299999987"/>
    <n v="9427.8420700000006"/>
    <n v="7547.74467"/>
    <n v="432.66854999999998"/>
    <n v="276158"/>
    <n v="98"/>
    <n v="9629.0605199999991"/>
    <n v="82964.84779"/>
    <n v="5256.6331200000004"/>
    <n v="77708.214670000001"/>
    <n v="22209.48774"/>
    <n v="60755.360050000003"/>
    <m/>
    <m/>
    <s v="H"/>
    <s v="Transportation and Storage"/>
    <s v="49"/>
    <s v="LAND TRANSPORT AND TRANSPORT VIA PIPELINES"/>
    <s v="Low"/>
    <n v="0.81138189836221275"/>
    <n v="14.614835634428051"/>
    <n v="2.2176085424640501E-2"/>
    <n v="9.0975212647949347E-2"/>
    <n v="0.33984325790667702"/>
    <x v="1"/>
    <n v="0"/>
    <n v="0.2676975650725773"/>
    <n v="98.255719591836723"/>
    <n v="3473.0116375510211"/>
    <n v="53.639113469387759"/>
    <x v="3"/>
    <s v="Exp&gt;25"/>
    <s v="Exp&gt;50"/>
    <s v="Decreased Export Intensity"/>
    <n v="0"/>
    <n v="-8.8901182151878477E-2"/>
    <n v="8.3944552070803109"/>
    <n v="8.0606750482989042E-2"/>
    <n v="-21.453293328202669"/>
    <n v="-0.24147674868612329"/>
    <n v="2.035610367827601"/>
    <s v="Yes"/>
    <s v="Yes"/>
    <s v="Yes"/>
    <x v="3"/>
    <s v="Declining"/>
    <n v="0"/>
    <n v="0"/>
    <n v="0"/>
    <s v="No"/>
    <s v="2.Hiring"/>
    <s v="Hiring"/>
    <n v="274.53927384615417"/>
    <n v="1.8298870348841121E-2"/>
    <n v="0.35669373853811892"/>
    <n v="9.2768929392726338E-2"/>
    <n v="0.8223672273481758"/>
    <s v="75-100"/>
    <n v="0.26008006132356698"/>
    <n v="12.60355262384534"/>
    <n v="4.5108595065168497"/>
    <n v="89.679977802197811"/>
    <n v="3270.4835164835158"/>
  </r>
  <r>
    <m/>
    <n v="1972"/>
    <n v="1745"/>
    <n v="1847"/>
    <n v="1927"/>
    <s v="NTG Road sp. z o.o., Warszawa "/>
    <m/>
    <m/>
    <m/>
    <m/>
    <m/>
    <s v="146050890"/>
    <n v="414162"/>
    <n v="5272674838"/>
    <s v="sp. z o.o."/>
    <s v="4941"/>
    <s v="Transport drogowy towarów"/>
    <m/>
    <s v="transport"/>
    <m/>
    <n v="400"/>
    <s v="J"/>
    <x v="3"/>
    <n v="396928.93952000001"/>
    <n v="12195.60569"/>
    <n v="12223.78494"/>
    <n v="9998.3989399999991"/>
    <n v="1113.69893"/>
    <n v="320931"/>
    <n v="93"/>
    <n v="11138.8305"/>
    <n v="85347.361709999997"/>
    <n v="7145.5680499999999"/>
    <n v="78201.793659999996"/>
    <n v="27207.88668"/>
    <n v="58139.475030000001"/>
    <m/>
    <m/>
    <s v="H"/>
    <s v="Transportation and Storage"/>
    <s v="49"/>
    <s v="LAND TRANSPORT AND TRANSPORT VIA PIPELINES"/>
    <s v="Low"/>
    <n v="0.80853515087132954"/>
    <n v="16.621990477421431"/>
    <n v="2.51893927212536E-2"/>
    <n v="0.117149478784984"/>
    <n v="0.36748164448029808"/>
    <x v="1"/>
    <n v="0"/>
    <n v="0.3187900145343579"/>
    <n v="119.77237096774191"/>
    <n v="4268.0531131182788"/>
    <n v="76.834065053763439"/>
    <x v="3"/>
    <s v="Exp&gt;25"/>
    <s v="Exp&gt;50"/>
    <s v="Decreased Export Intensity"/>
    <n v="0"/>
    <n v="-8.8901182151878477E-2"/>
    <n v="8.3944552070803109"/>
    <n v="8.0606750482989042E-2"/>
    <n v="-21.453293328202669"/>
    <n v="-0.24147674868612329"/>
    <n v="2.035610367827601"/>
    <s v="Yes"/>
    <s v="Yes"/>
    <s v="Yes"/>
    <x v="3"/>
    <s v="Declining"/>
    <n v="0"/>
    <n v="0"/>
    <n v="0"/>
    <s v="No"/>
    <s v="2.Hiring"/>
    <s v="Hiring"/>
    <n v="274.53927384615417"/>
    <n v="1.8298870348841121E-2"/>
    <n v="0.35669373853811892"/>
    <n v="9.2768929392726338E-2"/>
    <n v="0.8223672273481758"/>
    <s v="75-100"/>
    <n v="0.26008006132356698"/>
    <n v="12.60355262384534"/>
    <n v="4.5108595065168497"/>
    <n v="89.679977802197811"/>
    <n v="3270.4835164835158"/>
  </r>
  <r>
    <m/>
    <m/>
    <m/>
    <m/>
    <n v="1928"/>
    <s v="A. Kayser Automotive Systems Polska sp. z o.o., Batorowo"/>
    <m/>
    <m/>
    <m/>
    <m/>
    <m/>
    <n v="631183791"/>
    <n v="173306"/>
    <n v="7811613881"/>
    <s v="sp. z o.o."/>
    <s v="2932"/>
    <s v="Produkcja pozostałych części i akcesoriów do pojazdów silnikowych, z wyłączeniem motocykli"/>
    <m/>
    <s v="motoryzacja"/>
    <m/>
    <n v="500"/>
    <s v="J"/>
    <x v="2"/>
    <n v="226544.93729"/>
    <n v="7458.1976699999996"/>
    <n v="7303.6289699999998"/>
    <n v="5820.6639699999996"/>
    <n v="9347.0664399999987"/>
    <n v="239078"/>
    <n v="372"/>
    <n v="29592.27043"/>
    <n v="110530.91224000001"/>
    <n v="38792.802669999997"/>
    <n v="71738.109569999986"/>
    <n v="83702.200620000003"/>
    <n v="26828.711619999998"/>
    <m/>
    <m/>
    <s v="C"/>
    <s v="Manufacturing"/>
    <s v="29"/>
    <s v="MANUFACTURE OF MOTOR VEHICLES, TRAILERS AND SEMI-TRAILERS, EXCEPT MOTORBIKES"/>
    <s v="High"/>
    <n v="1.0553226342637549"/>
    <n v="-6.0256367252801031"/>
    <n v="2.569319817793576E-2"/>
    <n v="5.2660960196920917E-2"/>
    <n v="6.9540154582377806E-2"/>
    <x v="0"/>
    <n v="1"/>
    <n v="0.75727413194830251"/>
    <n v="79.549114059139782"/>
    <n v="608.99176690860213"/>
    <n v="104.2817276075269"/>
    <x v="3"/>
    <s v="Exp&gt;25"/>
    <s v="Exp&gt;50"/>
    <s v="Increased Export Intensity"/>
    <n v="1"/>
    <n v="1.4259556238628851E-2"/>
    <n v="-2.478551077536236"/>
    <n v="-2.509784322996467E-2"/>
    <n v="-29.332283389518999"/>
    <n v="-0.34718134239907711"/>
    <n v="-0.62548174835066472"/>
    <s v="Yes"/>
    <s v="Yes"/>
    <s v="Yes"/>
    <x v="2"/>
    <s v="Declining"/>
    <n v="-20.49549549549549"/>
    <n v="-0.22935650549892819"/>
    <n v="-5.5726213084631437"/>
    <s v="Yes"/>
    <s v="0.Reducing"/>
    <s v="Reducing"/>
    <n v="151.88182065334459"/>
    <n v="1.674860624309002E-2"/>
    <n v="7.503425018442407E-2"/>
    <n v="4.0686710694955802E-2"/>
    <n v="0.96482255012988238"/>
    <s v="75-100"/>
    <n v="0.54224185082083642"/>
    <n v="12.6034282940082"/>
    <n v="6.0958245624322247"/>
    <n v="78.770270270270274"/>
    <n v="670.21846846846847"/>
  </r>
  <r>
    <m/>
    <m/>
    <m/>
    <m/>
    <n v="1928"/>
    <s v="A. Kayser Automotive Systems Polska sp. z o.o., Batorowo"/>
    <m/>
    <m/>
    <m/>
    <m/>
    <m/>
    <n v="631183791"/>
    <n v="173306"/>
    <n v="7811613881"/>
    <s v="sp. z o.o."/>
    <s v="2932"/>
    <s v="Produkcja pozostałych części i akcesoriów do pojazdów silnikowych, z wyłączeniem motocykli"/>
    <m/>
    <s v="motoryzacja"/>
    <m/>
    <n v="500"/>
    <s v="J"/>
    <x v="1"/>
    <n v="241071"/>
    <n v="13735"/>
    <n v="14389"/>
    <n v="11459"/>
    <n v="11228"/>
    <n v="237748"/>
    <n v="389"/>
    <n v="29550"/>
    <n v="115388"/>
    <n v="45606"/>
    <n v="69782"/>
    <n v="77882"/>
    <n v="37506"/>
    <m/>
    <m/>
    <s v="C"/>
    <s v="Manufacturing"/>
    <s v="29"/>
    <s v="MANUFACTURE OF MOTOR VEHICLES, TRAILERS AND SEMI-TRAILERS, EXCEPT MOTORBIKES"/>
    <s v="High"/>
    <n v="0.98621567919824449"/>
    <n v="-18.98869872335564"/>
    <n v="4.7533714134010308E-2"/>
    <n v="9.9308420286338267E-2"/>
    <n v="0.1471328419917311"/>
    <x v="0"/>
    <n v="1"/>
    <n v="0.67495753457898566"/>
    <n v="75.964010282776343"/>
    <n v="619.71979434447303"/>
    <n v="117.23907455012851"/>
    <x v="3"/>
    <s v="Exp&gt;25"/>
    <s v="Exp&gt;50"/>
    <s v="Increased Export Intensity"/>
    <n v="1"/>
    <n v="1.4259556238628851E-2"/>
    <n v="-2.478551077536236"/>
    <n v="-2.509784322996467E-2"/>
    <n v="-29.332283389518999"/>
    <n v="-0.34718134239907711"/>
    <n v="-0.62548174835066472"/>
    <s v="Yes"/>
    <s v="Yes"/>
    <s v="Yes"/>
    <x v="2"/>
    <s v="Declining"/>
    <n v="-20.49549549549549"/>
    <n v="-0.22935650549892819"/>
    <n v="-5.5726213084631437"/>
    <s v="Yes"/>
    <s v="0.Reducing"/>
    <s v="Reducing"/>
    <n v="151.88182065334459"/>
    <n v="1.674860624309002E-2"/>
    <n v="7.503425018442407E-2"/>
    <n v="4.0686710694955802E-2"/>
    <n v="0.96482255012988238"/>
    <s v="75-100"/>
    <n v="0.54224185082083642"/>
    <n v="12.6034282940082"/>
    <n v="6.0958245624322247"/>
    <n v="78.770270270270274"/>
    <n v="670.21846846846847"/>
  </r>
  <r>
    <m/>
    <m/>
    <m/>
    <m/>
    <n v="1928"/>
    <s v="A. Kayser Automotive Systems Polska sp. z o.o., Batorowo"/>
    <m/>
    <m/>
    <m/>
    <m/>
    <m/>
    <n v="631183791"/>
    <n v="173306"/>
    <n v="7811613881"/>
    <s v="sp. z o.o."/>
    <s v="2932"/>
    <s v="Produkcja pozostałych części i akcesoriów do pojazdów silnikowych, z wyłączeniem motocykli"/>
    <m/>
    <s v="motoryzacja"/>
    <m/>
    <n v="500"/>
    <s v="J"/>
    <x v="3"/>
    <n v="266787.10548000003"/>
    <n v="8577.7929700000004"/>
    <n v="8678.9759200000008"/>
    <n v="6937.8589199999997"/>
    <n v="8173.7890499999994"/>
    <n v="259921"/>
    <n v="341"/>
    <n v="341"/>
    <n v="107650.09632"/>
    <n v="31739.392739999999"/>
    <n v="75910.703580000001"/>
    <n v="90640.059540000002"/>
    <n v="17010.036779999999"/>
    <m/>
    <m/>
    <s v="C"/>
    <s v="Manufacturing"/>
    <s v="29"/>
    <s v="MANUFACTURE OF MOTOR VEHICLES, TRAILERS AND SEMI-TRAILERS, EXCEPT MOTORBIKES"/>
    <s v="High"/>
    <n v="0.97426372812266715"/>
    <n v="17.763437431614729"/>
    <n v="2.6005225805488211E-2"/>
    <n v="6.4448236993458544E-2"/>
    <n v="7.6542965165841276E-2"/>
    <x v="0"/>
    <n v="1"/>
    <n v="0.84198772354614471"/>
    <n v="1"/>
    <n v="782.36687824046908"/>
    <n v="93.077398064516132"/>
    <x v="3"/>
    <s v="Exp&gt;25"/>
    <s v="Exp&gt;50"/>
    <s v="Increased Export Intensity"/>
    <n v="1"/>
    <n v="1.4259556238628851E-2"/>
    <n v="-2.478551077536236"/>
    <n v="-2.509784322996467E-2"/>
    <n v="-29.332283389518999"/>
    <n v="-0.34718134239907711"/>
    <n v="-0.62548174835066472"/>
    <s v="Yes"/>
    <s v="Yes"/>
    <s v="Yes"/>
    <x v="2"/>
    <s v="Declining"/>
    <n v="-20.49549549549549"/>
    <n v="-0.22935650549892819"/>
    <n v="-5.5726213084631437"/>
    <s v="Yes"/>
    <s v="0.Reducing"/>
    <s v="Reducing"/>
    <n v="151.88182065334459"/>
    <n v="1.674860624309002E-2"/>
    <n v="7.503425018442407E-2"/>
    <n v="4.0686710694955802E-2"/>
    <n v="0.96482255012988238"/>
    <s v="75-100"/>
    <n v="0.54224185082083642"/>
    <n v="12.6034282940082"/>
    <n v="6.0958245624322247"/>
    <n v="78.770270270270274"/>
    <n v="670.21846846846847"/>
  </r>
  <r>
    <m/>
    <m/>
    <m/>
    <m/>
    <n v="1928"/>
    <s v="A. Kayser Automotive Systems Polska sp. z o.o., Batorowo"/>
    <m/>
    <m/>
    <m/>
    <m/>
    <m/>
    <n v="631183791"/>
    <n v="173306"/>
    <n v="7811613881"/>
    <s v="sp. z o.o."/>
    <s v="2932"/>
    <s v="Produkcja pozostałych części i akcesoriów do pojazdów silnikowych, z wyłączeniem motocykli"/>
    <m/>
    <s v="motoryzacja"/>
    <m/>
    <n v="500"/>
    <s v="J"/>
    <x v="4"/>
    <n v="290201.40205999999"/>
    <n v="11463.32404"/>
    <n v="8750.2024600000004"/>
    <n v="6959.8064599999998"/>
    <n v="7681.8868400000001"/>
    <n v="284131"/>
    <n v="353"/>
    <n v="33800.940609999998"/>
    <n v="124376.9638"/>
    <n v="49549.852350000001"/>
    <n v="74827.111449999997"/>
    <n v="97599.865999999995"/>
    <n v="26777.0978"/>
    <m/>
    <m/>
    <s v="C"/>
    <s v="Manufacturing"/>
    <s v="29"/>
    <s v="MANUFACTURE OF MOTOR VEHICLES, TRAILERS AND SEMI-TRAILERS, EXCEPT MOTORBIKES"/>
    <s v="High"/>
    <n v="0.97908210636851123"/>
    <n v="8.7763973966707773"/>
    <n v="2.3982676894721E-2"/>
    <n v="5.5957359364323063E-2"/>
    <n v="7.1309590322593278E-2"/>
    <x v="0"/>
    <n v="1"/>
    <n v="0.78471015064286365"/>
    <n v="95.753372832861189"/>
    <n v="822.10028912181303"/>
    <n v="140.36785368271961"/>
    <x v="3"/>
    <s v="Exp&gt;25"/>
    <s v="Exp&gt;50"/>
    <s v="Increased Export Intensity"/>
    <n v="1"/>
    <n v="1.4259556238628851E-2"/>
    <n v="-2.478551077536236"/>
    <n v="-2.509784322996467E-2"/>
    <n v="-29.332283389518999"/>
    <n v="-0.34718134239907711"/>
    <n v="-0.62548174835066472"/>
    <s v="Yes"/>
    <s v="Yes"/>
    <s v="Yes"/>
    <x v="2"/>
    <s v="Declining"/>
    <n v="-20.49549549549549"/>
    <n v="-0.22935650549892819"/>
    <n v="-5.5726213084631437"/>
    <s v="Yes"/>
    <s v="0.Reducing"/>
    <s v="Reducing"/>
    <n v="151.88182065334459"/>
    <n v="1.674860624309002E-2"/>
    <n v="7.503425018442407E-2"/>
    <n v="4.0686710694955802E-2"/>
    <n v="0.96482255012988238"/>
    <s v="75-100"/>
    <n v="0.54224185082083642"/>
    <n v="12.6034282940082"/>
    <n v="6.0958245624322247"/>
    <n v="78.770270270270274"/>
    <n v="670.21846846846847"/>
  </r>
  <r>
    <m/>
    <m/>
    <m/>
    <m/>
    <n v="1928"/>
    <s v="A. Kayser Automotive Systems Polska sp. z o.o., Batorowo"/>
    <m/>
    <m/>
    <m/>
    <m/>
    <m/>
    <n v="631183791"/>
    <n v="173306"/>
    <n v="7811613881"/>
    <s v="sp. z o.o."/>
    <s v="2932"/>
    <s v="Produkcja pozostałych części i akcesoriów do pojazdów silnikowych, z wyłączeniem motocykli"/>
    <m/>
    <s v="motoryzacja"/>
    <m/>
    <n v="500"/>
    <s v="J"/>
    <x v="0"/>
    <n v="297577"/>
    <n v="9130"/>
    <n v="5211"/>
    <n v="4984"/>
    <n v="11401"/>
    <n v="287109"/>
    <n v="444"/>
    <n v="34974"/>
    <n v="122497"/>
    <n v="57094"/>
    <n v="65403"/>
    <n v="66423"/>
    <n v="56074"/>
    <m/>
    <m/>
    <s v="C"/>
    <s v="Manufacturing"/>
    <s v="29"/>
    <s v="MANUFACTURE OF MOTOR VEHICLES, TRAILERS AND SEMI-TRAILERS, EXCEPT MOTORBIKES"/>
    <s v="High"/>
    <n v="0.96482255012988238"/>
    <m/>
    <n v="1.674860624309002E-2"/>
    <n v="4.0686710694955802E-2"/>
    <n v="7.503425018442407E-2"/>
    <x v="0"/>
    <n v="1"/>
    <n v="0.54224185082083642"/>
    <n v="78.770270270270274"/>
    <n v="670.21846846846847"/>
    <n v="128.59009009009009"/>
    <x v="3"/>
    <s v="Exp&gt;25"/>
    <s v="Exp&gt;50"/>
    <s v="Increased Export Intensity"/>
    <n v="1"/>
    <n v="1.4259556238628851E-2"/>
    <n v="-2.478551077536236"/>
    <n v="-2.509784322996467E-2"/>
    <n v="-29.332283389518999"/>
    <n v="-0.34718134239907711"/>
    <n v="-0.62548174835066472"/>
    <s v="Yes"/>
    <s v="Yes"/>
    <s v="Yes"/>
    <x v="2"/>
    <s v="Declining"/>
    <n v="-20.49549549549549"/>
    <n v="-0.22935650549892819"/>
    <n v="-5.5726213084631437"/>
    <s v="Yes"/>
    <s v="0.Reducing"/>
    <s v="Reducing"/>
    <n v="151.88182065334459"/>
    <n v="1.674860624309002E-2"/>
    <n v="7.503425018442407E-2"/>
    <n v="4.0686710694955802E-2"/>
    <n v="0.96482255012988238"/>
    <s v="75-100"/>
    <n v="0.54224185082083642"/>
    <n v="12.6034282940082"/>
    <n v="6.0958245624322247"/>
    <n v="78.770270270270274"/>
    <n v="670.21846846846847"/>
  </r>
  <r>
    <n v="1306"/>
    <n v="1432"/>
    <n v="1282"/>
    <n v="1540"/>
    <n v="1929"/>
    <s v="Wkręt-Met sp. z o.o., Mykanów"/>
    <m/>
    <m/>
    <m/>
    <n v="2001"/>
    <m/>
    <s v="002747648"/>
    <n v="979149"/>
    <n v="5730303974"/>
    <s v="sp. z o.o."/>
    <s v="2594"/>
    <s v="Produkcja złączy i śrub"/>
    <m/>
    <s v="produkcja"/>
    <m/>
    <n v="400"/>
    <s v="J"/>
    <x v="0"/>
    <n v="297477"/>
    <n v="19000"/>
    <n v="15417"/>
    <n v="15417"/>
    <n v="6504"/>
    <n v="120061"/>
    <n v="396"/>
    <n v="27987.89963"/>
    <n v="251979"/>
    <n v="204147"/>
    <n v="47832"/>
    <n v="52192"/>
    <n v="199787.31823"/>
    <m/>
    <m/>
    <s v="C"/>
    <s v="Manufacturing"/>
    <s v="25"/>
    <s v="MANUFACTURE OF FABRICATED METAL PRODUCTS, EXCEPT MACHINERY AND EQUIPMENT"/>
    <s v="Medium-low"/>
    <n v="0.40359758905730531"/>
    <m/>
    <n v="5.1825855444286452E-2"/>
    <n v="6.1183670067743737E-2"/>
    <n v="0.29539009809932559"/>
    <x v="1"/>
    <n v="0"/>
    <n v="0.20712837180876181"/>
    <n v="70.676514217171714"/>
    <n v="751.2045454545455"/>
    <n v="515.52272727272725"/>
    <x v="4"/>
    <s v="Exp&gt;25"/>
    <s v="Exp&lt;50"/>
    <s v="Decreased Export Intensity"/>
    <n v="0"/>
    <n v="-0.40359758905730531"/>
    <n v="104.9541566541279"/>
    <n v="0.71761614206485191"/>
    <n v="48.5175048218318"/>
    <n v="0.39553264289573947"/>
    <n v="19.650407666182669"/>
    <s v="No"/>
    <s v="Yes"/>
    <s v="No"/>
    <x v="0"/>
    <s v="Growing"/>
    <n v="13.888888888888889"/>
    <n v="0.13005312824819801"/>
    <n v="3.304761405536127"/>
    <s v="Yes"/>
    <s v="2.Hiring"/>
    <s v="Hiring"/>
    <n v="600.66125629711746"/>
    <n v="5.1825855444286452E-2"/>
    <n v="0.29539009809932559"/>
    <n v="6.1183670067743737E-2"/>
    <n v="0.40359758905730531"/>
    <s v="25-50"/>
    <n v="0.20712837180876181"/>
    <n v="12.603092190054809"/>
    <n v="5.9814142112544806"/>
    <n v="70.676514217171714"/>
    <n v="751.2045454545455"/>
  </r>
  <r>
    <n v="1306"/>
    <n v="1432"/>
    <n v="1282"/>
    <n v="1540"/>
    <n v="1929"/>
    <s v="Wkręt-Met sp. z o.o., Mykanów"/>
    <m/>
    <m/>
    <m/>
    <n v="2001"/>
    <m/>
    <s v="002747648"/>
    <n v="979149"/>
    <n v="5730303974"/>
    <s v="sp. z o.o."/>
    <s v="2594"/>
    <s v="Produkcja złączy i śrub"/>
    <m/>
    <s v="produkcja"/>
    <m/>
    <n v="400"/>
    <s v="J"/>
    <x v="1"/>
    <n v="362903"/>
    <n v="43266"/>
    <n v="38625"/>
    <n v="38626"/>
    <n v="10230"/>
    <n v="144816"/>
    <n v="390"/>
    <n v="27785"/>
    <n v="338505"/>
    <n v="249445"/>
    <n v="89060"/>
    <n v="88372"/>
    <n v="250133.32668999999"/>
    <m/>
    <m/>
    <s v="C"/>
    <s v="Manufacturing"/>
    <s v="25"/>
    <s v="MANUFACTURE OF FABRICATED METAL PRODUCTS, EXCEPT MACHINERY AND EQUIPMENT"/>
    <s v="Medium-low"/>
    <n v="0.39904878163035301"/>
    <n v="21.993633121216089"/>
    <n v="0.10643615511582991"/>
    <n v="0.11410762027148789"/>
    <n v="0.43708414429909931"/>
    <x v="1"/>
    <n v="0"/>
    <n v="0.26106556771687273"/>
    <n v="71.243589743589737"/>
    <n v="930.52051282051286"/>
    <n v="639.60256410256409"/>
    <x v="4"/>
    <s v="Exp&gt;25"/>
    <s v="Exp&lt;50"/>
    <s v="Decreased Export Intensity"/>
    <n v="0"/>
    <n v="-0.40359758905730531"/>
    <n v="104.9541566541279"/>
    <n v="0.71761614206485191"/>
    <n v="48.5175048218318"/>
    <n v="0.39553264289573947"/>
    <n v="19.650407666182669"/>
    <s v="No"/>
    <s v="Yes"/>
    <s v="No"/>
    <x v="0"/>
    <s v="Growing"/>
    <n v="13.888888888888889"/>
    <n v="0.13005312824819801"/>
    <n v="3.304761405536127"/>
    <s v="Yes"/>
    <s v="2.Hiring"/>
    <s v="Hiring"/>
    <n v="600.66125629711746"/>
    <n v="5.1825855444286452E-2"/>
    <n v="0.29539009809932559"/>
    <n v="6.1183670067743737E-2"/>
    <n v="0.40359758905730531"/>
    <s v="25-50"/>
    <n v="0.20712837180876181"/>
    <n v="12.603092190054809"/>
    <n v="5.9814142112544806"/>
    <n v="70.676514217171714"/>
    <n v="751.2045454545455"/>
  </r>
  <r>
    <n v="1306"/>
    <n v="1432"/>
    <n v="1282"/>
    <n v="1540"/>
    <n v="1929"/>
    <s v="Wkręt-Met sp. z o.o., Mykanów"/>
    <m/>
    <m/>
    <m/>
    <n v="2001"/>
    <m/>
    <s v="002747648"/>
    <n v="979149"/>
    <n v="5730303974"/>
    <s v="sp. z o.o."/>
    <s v="2594"/>
    <s v="Produkcja złączy i śrub"/>
    <m/>
    <s v="produkcja"/>
    <m/>
    <n v="400"/>
    <s v="J"/>
    <x v="2"/>
    <n v="501414"/>
    <n v="66956"/>
    <n v="62062"/>
    <n v="58920"/>
    <n v="16711"/>
    <n v="188559"/>
    <n v="390"/>
    <n v="30414"/>
    <n v="514428"/>
    <n v="309726"/>
    <n v="204702"/>
    <n v="141321"/>
    <n v="373106.69248000003"/>
    <m/>
    <m/>
    <s v="C"/>
    <s v="Manufacturing"/>
    <s v="25"/>
    <s v="MANUFACTURE OF FABRICATED METAL PRODUCTS, EXCEPT MACHINERY AND EQUIPMENT"/>
    <s v="Medium-low"/>
    <n v="0.37605451782359489"/>
    <n v="38.167499304221778"/>
    <n v="0.1175076882576075"/>
    <n v="0.1145349786559052"/>
    <n v="0.41692317489969638"/>
    <x v="1"/>
    <n v="0"/>
    <n v="0.27471482889733839"/>
    <n v="77.984615384615381"/>
    <n v="1285.676923076923"/>
    <n v="794.16923076923081"/>
    <x v="4"/>
    <s v="Exp&gt;25"/>
    <s v="Exp&lt;50"/>
    <s v="Decreased Export Intensity"/>
    <n v="0"/>
    <n v="-0.40359758905730531"/>
    <n v="104.9541566541279"/>
    <n v="0.71761614206485191"/>
    <n v="48.5175048218318"/>
    <n v="0.39553264289573947"/>
    <n v="19.650407666182669"/>
    <s v="No"/>
    <s v="Yes"/>
    <s v="No"/>
    <x v="0"/>
    <s v="Growing"/>
    <n v="13.888888888888889"/>
    <n v="0.13005312824819801"/>
    <n v="3.304761405536127"/>
    <s v="Yes"/>
    <s v="2.Hiring"/>
    <s v="Hiring"/>
    <n v="600.66125629711746"/>
    <n v="5.1825855444286452E-2"/>
    <n v="0.29539009809932559"/>
    <n v="6.1183670067743737E-2"/>
    <n v="0.40359758905730531"/>
    <s v="25-50"/>
    <n v="0.20712837180876181"/>
    <n v="12.603092190054809"/>
    <n v="5.9814142112544806"/>
    <n v="70.676514217171714"/>
    <n v="751.2045454545455"/>
  </r>
  <r>
    <n v="1306"/>
    <n v="1432"/>
    <n v="1282"/>
    <n v="1540"/>
    <n v="1929"/>
    <s v="Wkręt-Met sp. z o.o., Mykanów"/>
    <m/>
    <m/>
    <m/>
    <n v="2001"/>
    <m/>
    <s v="002747648"/>
    <n v="979149"/>
    <n v="5730303974"/>
    <s v="sp. z o.o."/>
    <s v="2594"/>
    <s v="Produkcja złączy i śrub"/>
    <m/>
    <s v="produkcja"/>
    <m/>
    <n v="400"/>
    <s v="J"/>
    <x v="3"/>
    <n v="549746.71705999994"/>
    <n v="44034.343439999997"/>
    <n v="24629.359509999998"/>
    <n v="23101.271509999999"/>
    <n v="18593.09676"/>
    <n v="195356"/>
    <n v="380"/>
    <n v="33518.338329999999"/>
    <n v="526143.77181999991"/>
    <n v="352379.51899999997"/>
    <n v="173764.25281999999"/>
    <n v="148573.22182000001"/>
    <n v="377570.55"/>
    <m/>
    <m/>
    <s v="C"/>
    <s v="Manufacturing"/>
    <s v="25"/>
    <s v="MANUFACTURE OF FABRICATED METAL PRODUCTS, EXCEPT MACHINERY AND EQUIPMENT"/>
    <s v="Medium-low"/>
    <n v="0.35535637401301412"/>
    <n v="9.6392835182104832"/>
    <n v="4.2021663419008107E-2"/>
    <n v="4.3906766072873367E-2"/>
    <n v="0.15548745074659381"/>
    <x v="1"/>
    <n v="0"/>
    <n v="0.28238141317546323"/>
    <n v="88.206153499999999"/>
    <n v="1446.7018869999999"/>
    <n v="927.31452368421049"/>
    <x v="4"/>
    <s v="Exp&gt;25"/>
    <s v="Exp&lt;50"/>
    <s v="Decreased Export Intensity"/>
    <n v="0"/>
    <n v="-0.40359758905730531"/>
    <n v="104.9541566541279"/>
    <n v="0.71761614206485191"/>
    <n v="48.5175048218318"/>
    <n v="0.39553264289573947"/>
    <n v="19.650407666182669"/>
    <s v="No"/>
    <s v="Yes"/>
    <s v="No"/>
    <x v="0"/>
    <s v="Growing"/>
    <n v="13.888888888888889"/>
    <n v="0.13005312824819801"/>
    <n v="3.304761405536127"/>
    <s v="Yes"/>
    <s v="2.Hiring"/>
    <s v="Hiring"/>
    <n v="600.66125629711746"/>
    <n v="5.1825855444286452E-2"/>
    <n v="0.29539009809932559"/>
    <n v="6.1183670067743737E-2"/>
    <n v="0.40359758905730531"/>
    <s v="25-50"/>
    <n v="0.20712837180876181"/>
    <n v="12.603092190054809"/>
    <n v="5.9814142112544806"/>
    <n v="70.676514217171714"/>
    <n v="751.2045454545455"/>
  </r>
  <r>
    <n v="1306"/>
    <n v="1432"/>
    <n v="1282"/>
    <n v="1540"/>
    <n v="1929"/>
    <s v="Wkręt-Met sp. z o.o., Mykanów"/>
    <m/>
    <m/>
    <m/>
    <n v="2001"/>
    <m/>
    <s v="002747648"/>
    <n v="979149"/>
    <n v="5730303974"/>
    <s v="sp. z o.o."/>
    <s v="2594"/>
    <s v="Produkcja złączy i śrub"/>
    <m/>
    <s v="produkcja"/>
    <m/>
    <n v="400"/>
    <s v="J"/>
    <x v="4"/>
    <n v="609691.47658999998"/>
    <n v="53595.221130000013"/>
    <n v="35929.848090000007"/>
    <n v="34105.902090000003"/>
    <n v="21425.265650000001"/>
    <n v="0"/>
    <n v="451"/>
    <n v="38260.617189999997"/>
    <n v="622957.54725000006"/>
    <n v="391196.12397000002"/>
    <n v="231761.42327999999"/>
    <n v="184264.01412000001"/>
    <n v="438693.53313"/>
    <m/>
    <m/>
    <s v="C"/>
    <s v="Manufacturing"/>
    <s v="25"/>
    <s v="MANUFACTURE OF FABRICATED METAL PRODUCTS, EXCEPT MACHINERY AND EQUIPMENT"/>
    <s v="Medium-low"/>
    <n v="0"/>
    <n v="10.9040686683096"/>
    <n v="5.5939607817307967E-2"/>
    <n v="5.4748356835161528E-2"/>
    <n v="0.18509258171152659"/>
    <x v="1"/>
    <n v="0"/>
    <n v="0.29578903880917712"/>
    <n v="84.835071374722844"/>
    <n v="1351.865801751663"/>
    <n v="867.39717066518847"/>
    <x v="0"/>
    <s v="Exp&gt;25"/>
    <s v="Exp&lt;50"/>
    <s v="Decreased Export Intensity"/>
    <n v="0"/>
    <n v="-0.40359758905730531"/>
    <n v="104.9541566541279"/>
    <n v="0.71761614206485191"/>
    <n v="48.5175048218318"/>
    <n v="0.39553264289573947"/>
    <n v="19.650407666182669"/>
    <s v="No"/>
    <s v="Yes"/>
    <s v="No"/>
    <x v="0"/>
    <s v="Growing"/>
    <n v="13.888888888888889"/>
    <n v="0.13005312824819801"/>
    <n v="3.304761405536127"/>
    <s v="Yes"/>
    <s v="2.Hiring"/>
    <s v="Hiring"/>
    <n v="600.66125629711746"/>
    <n v="5.1825855444286452E-2"/>
    <n v="0.29539009809932559"/>
    <n v="6.1183670067743737E-2"/>
    <n v="0.40359758905730531"/>
    <s v="25-50"/>
    <n v="0.20712837180876181"/>
    <n v="12.603092190054809"/>
    <n v="5.9814142112544806"/>
    <n v="70.676514217171714"/>
    <n v="751.2045454545455"/>
  </r>
  <r>
    <n v="1659"/>
    <n v="1621"/>
    <m/>
    <n v="1975"/>
    <n v="1930"/>
    <s v="SAF-Holland Polska sp. z o.o., Piła"/>
    <m/>
    <m/>
    <m/>
    <n v="2002"/>
    <m/>
    <n v="570322009"/>
    <n v="132500"/>
    <n v="7631707617"/>
    <s v="sp. z o.o."/>
    <s v="4690"/>
    <s v="Sprzedaż hurtowa niewyspecjalizowana"/>
    <m/>
    <s v="handel hurtowy"/>
    <m/>
    <n v="500"/>
    <s v="J"/>
    <x v="1"/>
    <n v="273770.33129"/>
    <n v="27502.323499999999"/>
    <n v="28654.495320000002"/>
    <n v="22980.693599999999"/>
    <n v="183.95614"/>
    <n v="25465"/>
    <n v="41"/>
    <n v="5218.2414699999999"/>
    <n v="89839.970329999996"/>
    <n v="1370.5603799999999"/>
    <n v="88469.409950000001"/>
    <n v="50161.565840000003"/>
    <n v="39678.404490000001"/>
    <m/>
    <m/>
    <s v="G"/>
    <s v="Wholesale and Retail Trade; Repair of Motor Vehicles and Motorcycles"/>
    <s v="46"/>
    <s v="WHOLESALE TRADE, EXCEPT OF MOTOR VEHICLES"/>
    <s v="Medium-high"/>
    <n v="9.3015922799265571E-2"/>
    <n v="-7.5624913766788708"/>
    <n v="8.3941504880077622E-2"/>
    <n v="0.2557958725452309"/>
    <n v="0.4581334975327796"/>
    <x v="0"/>
    <n v="1"/>
    <n v="0.55834352633629158"/>
    <n v="127.27418219512199"/>
    <n v="6677.3251534146339"/>
    <n v="33.42830195121951"/>
    <x v="0"/>
    <s v="Exp&lt;25"/>
    <s v="Exp&lt;50"/>
    <s v="Decreased Export Intensity"/>
    <n v="0"/>
    <n v="-6.5992665610193069E-3"/>
    <n v="63.302122659424079"/>
    <n v="0.49043181243063388"/>
    <n v="18.334871492336291"/>
    <n v="0.16834831326151981"/>
    <n v="13.044114812220361"/>
    <s v="Yes"/>
    <s v="Yes"/>
    <s v="Yes"/>
    <x v="0"/>
    <s v="Growing"/>
    <n v="13.95348837209302"/>
    <n v="0.13062018241706411"/>
    <n v="3.3194072925426981"/>
    <s v="Yes"/>
    <s v="2.Hiring"/>
    <s v="Hiring"/>
    <n v="2982.7524272520159"/>
    <n v="9.7184702161414838E-2"/>
    <n v="0.62107284653892625"/>
    <n v="0.39189336383193102"/>
    <n v="8.770359721511832E-2"/>
    <s v="0-10"/>
    <n v="0.63099419982027616"/>
    <n v="12.59868217913646"/>
    <n v="3.7612001156935619"/>
    <n v="118.8431418604651"/>
    <n v="6887.6281774418612"/>
  </r>
  <r>
    <n v="1659"/>
    <n v="1621"/>
    <m/>
    <n v="1975"/>
    <n v="1930"/>
    <s v="SAF-Holland Polska sp. z o.o., Piła"/>
    <m/>
    <m/>
    <m/>
    <n v="2002"/>
    <m/>
    <n v="570322009"/>
    <n v="132500"/>
    <n v="7631707617"/>
    <s v="sp. z o.o."/>
    <s v="4690"/>
    <s v="Sprzedaż hurtowa niewyspecjalizowana"/>
    <m/>
    <s v="handel hurtowy"/>
    <m/>
    <n v="500"/>
    <s v="J"/>
    <x v="0"/>
    <n v="296168.01163000002"/>
    <n v="27298"/>
    <n v="27060"/>
    <n v="28783"/>
    <n v="231"/>
    <n v="25975"/>
    <n v="43"/>
    <n v="5110.2550999999994"/>
    <n v="73446"/>
    <n v="1415"/>
    <n v="72031"/>
    <n v="46344"/>
    <n v="27101.592140000001"/>
    <m/>
    <m/>
    <s v="G"/>
    <s v="Wholesale and Retail Trade; Repair of Motor Vehicles and Motorcycles"/>
    <s v="46"/>
    <s v="WHOLESALE TRADE, EXCEPT OF MOTOR VEHICLES"/>
    <s v="Medium-high"/>
    <n v="8.770359721511832E-2"/>
    <m/>
    <n v="9.7184702161414838E-2"/>
    <n v="0.39189336383193102"/>
    <n v="0.62107284653892625"/>
    <x v="0"/>
    <n v="1"/>
    <n v="0.63099419982027616"/>
    <n v="118.8431418604651"/>
    <n v="6887.6281774418612"/>
    <n v="32.906976744186053"/>
    <x v="0"/>
    <s v="Exp&lt;25"/>
    <s v="Exp&lt;50"/>
    <s v="Decreased Export Intensity"/>
    <n v="0"/>
    <n v="-6.5992665610193069E-3"/>
    <n v="63.302122659424079"/>
    <n v="0.49043181243063388"/>
    <n v="18.334871492336291"/>
    <n v="0.16834831326151981"/>
    <n v="13.044114812220361"/>
    <s v="Yes"/>
    <s v="Yes"/>
    <s v="Yes"/>
    <x v="0"/>
    <s v="Growing"/>
    <n v="13.95348837209302"/>
    <n v="0.13062018241706411"/>
    <n v="3.3194072925426981"/>
    <s v="Yes"/>
    <s v="2.Hiring"/>
    <s v="Hiring"/>
    <n v="2982.7524272520159"/>
    <n v="9.7184702161414838E-2"/>
    <n v="0.62107284653892625"/>
    <n v="0.39189336383193102"/>
    <n v="8.770359721511832E-2"/>
    <s v="0-10"/>
    <n v="0.63099419982027616"/>
    <n v="12.59868217913646"/>
    <n v="3.7612001156935619"/>
    <n v="118.8431418604651"/>
    <n v="6887.6281774418612"/>
  </r>
  <r>
    <n v="1659"/>
    <n v="1621"/>
    <m/>
    <n v="1975"/>
    <n v="1930"/>
    <s v="SAF-Holland Polska sp. z o.o., Piła"/>
    <m/>
    <m/>
    <m/>
    <n v="2002"/>
    <m/>
    <n v="570322009"/>
    <n v="132500"/>
    <n v="7631707617"/>
    <s v="sp. z o.o."/>
    <s v="4690"/>
    <s v="Sprzedaż hurtowa niewyspecjalizowana"/>
    <m/>
    <s v="handel hurtowy"/>
    <m/>
    <n v="500"/>
    <s v="J"/>
    <x v="2"/>
    <n v="431455.25475000002"/>
    <n v="41686.97939"/>
    <n v="41342.087879999999"/>
    <n v="33149.864880000001"/>
    <n v="196.92296999999999"/>
    <n v="29787"/>
    <n v="43"/>
    <n v="5984.064440000001"/>
    <n v="139468.95621999999"/>
    <n v="1395.9586400000001"/>
    <n v="138072.99758"/>
    <n v="62857.580719999998"/>
    <n v="71410.063890000005"/>
    <m/>
    <m/>
    <s v="G"/>
    <s v="Wholesale and Retail Trade; Repair of Motor Vehicles and Motorcycles"/>
    <s v="46"/>
    <s v="WHOLESALE TRADE, EXCEPT OF MOTOR VEHICLES"/>
    <s v="Medium-high"/>
    <n v="6.9038445289673456E-2"/>
    <n v="57.59752078210667"/>
    <n v="7.6832683146270106E-2"/>
    <n v="0.23768633377960471"/>
    <n v="0.52738054026715653"/>
    <x v="0"/>
    <n v="1"/>
    <n v="0.45069227176869159"/>
    <n v="139.16428930232561"/>
    <n v="10033.843133720929"/>
    <n v="32.46415441860465"/>
    <x v="0"/>
    <s v="Exp&lt;25"/>
    <s v="Exp&lt;50"/>
    <s v="Decreased Export Intensity"/>
    <n v="0"/>
    <n v="-6.5992665610193069E-3"/>
    <n v="63.302122659424079"/>
    <n v="0.49043181243063388"/>
    <n v="18.334871492336291"/>
    <n v="0.16834831326151981"/>
    <n v="13.044114812220361"/>
    <s v="Yes"/>
    <s v="Yes"/>
    <s v="Yes"/>
    <x v="0"/>
    <s v="Growing"/>
    <n v="13.95348837209302"/>
    <n v="0.13062018241706411"/>
    <n v="3.3194072925426981"/>
    <s v="Yes"/>
    <s v="2.Hiring"/>
    <s v="Hiring"/>
    <n v="2982.7524272520159"/>
    <n v="9.7184702161414838E-2"/>
    <n v="0.62107284653892625"/>
    <n v="0.39189336383193102"/>
    <n v="8.770359721511832E-2"/>
    <s v="0-10"/>
    <n v="0.63099419982027616"/>
    <n v="12.59868217913646"/>
    <n v="3.7612001156935619"/>
    <n v="118.8431418604651"/>
    <n v="6887.6281774418612"/>
  </r>
  <r>
    <n v="1659"/>
    <n v="1621"/>
    <m/>
    <n v="1975"/>
    <n v="1930"/>
    <s v="SAF-Holland Polska sp. z o.o., Piła"/>
    <m/>
    <m/>
    <m/>
    <n v="2002"/>
    <m/>
    <n v="570322009"/>
    <n v="132500"/>
    <n v="7631707617"/>
    <s v="sp. z o.o."/>
    <s v="4690"/>
    <s v="Sprzedaż hurtowa niewyspecjalizowana"/>
    <m/>
    <s v="handel hurtowy"/>
    <m/>
    <n v="500"/>
    <s v="J"/>
    <x v="4"/>
    <n v="483648.64963"/>
    <n v="45608.870580000003"/>
    <n v="44910.750110000001"/>
    <n v="36051.923110000003"/>
    <n v="252.81859"/>
    <n v="39226"/>
    <n v="49"/>
    <n v="7215.1671900000001"/>
    <n v="156256.0882"/>
    <n v="1637.59925"/>
    <n v="154618.48895"/>
    <n v="69313.281829999993"/>
    <n v="86942.806370000006"/>
    <m/>
    <m/>
    <s v="G"/>
    <s v="Wholesale and Retail Trade; Repair of Motor Vehicles and Motorcycles"/>
    <s v="46"/>
    <s v="WHOLESALE TRADE, EXCEPT OF MOTOR VEHICLES"/>
    <s v="Medium-high"/>
    <n v="8.1104330654099013E-2"/>
    <n v="-0.89372421049468409"/>
    <n v="7.4541556432712819E-2"/>
    <n v="0.2307233178898945"/>
    <n v="0.52013008413628592"/>
    <x v="0"/>
    <n v="1"/>
    <n v="0.44358771954717341"/>
    <n v="147.24831"/>
    <n v="9870.3806046938771"/>
    <n v="33.420392857142858"/>
    <x v="0"/>
    <s v="Exp&lt;25"/>
    <s v="Exp&lt;50"/>
    <s v="Decreased Export Intensity"/>
    <n v="0"/>
    <n v="-6.5992665610193069E-3"/>
    <n v="63.302122659424079"/>
    <n v="0.49043181243063388"/>
    <n v="18.334871492336291"/>
    <n v="0.16834831326151981"/>
    <n v="13.044114812220361"/>
    <s v="Yes"/>
    <s v="Yes"/>
    <s v="Yes"/>
    <x v="0"/>
    <s v="Growing"/>
    <n v="13.95348837209302"/>
    <n v="0.13062018241706411"/>
    <n v="3.3194072925426981"/>
    <s v="Yes"/>
    <s v="2.Hiring"/>
    <s v="Hiring"/>
    <n v="2982.7524272520159"/>
    <n v="9.7184702161414838E-2"/>
    <n v="0.62107284653892625"/>
    <n v="0.39189336383193102"/>
    <n v="8.770359721511832E-2"/>
    <s v="0-10"/>
    <n v="0.63099419982027616"/>
    <n v="12.59868217913646"/>
    <n v="3.7612001156935619"/>
    <n v="118.8431418604651"/>
    <n v="6887.6281774418612"/>
  </r>
  <r>
    <n v="1659"/>
    <n v="1621"/>
    <m/>
    <n v="1975"/>
    <n v="1930"/>
    <s v="SAF-Holland Polska sp. z o.o., Piła"/>
    <m/>
    <m/>
    <m/>
    <n v="2002"/>
    <m/>
    <n v="570322009"/>
    <n v="132500"/>
    <n v="7631707617"/>
    <s v="sp. z o.o."/>
    <s v="4690"/>
    <s v="Sprzedaż hurtowa niewyspecjalizowana"/>
    <m/>
    <s v="handel hurtowy"/>
    <m/>
    <n v="500"/>
    <s v="J"/>
    <x v="3"/>
    <n v="488010.11417000002"/>
    <n v="42354.895670000013"/>
    <n v="43011.101000000002"/>
    <n v="34602.777999999998"/>
    <n v="222.48609999999999"/>
    <n v="33761"/>
    <n v="45"/>
    <n v="6686.78845"/>
    <n v="166641.70525999999"/>
    <n v="1461.4581599999999"/>
    <n v="165180.24710000001"/>
    <n v="67261.358720000004"/>
    <n v="99380.346540000013"/>
    <m/>
    <m/>
    <s v="G"/>
    <s v="Wholesale and Retail Trade; Repair of Motor Vehicles and Motorcycles"/>
    <s v="46"/>
    <s v="WHOLESALE TRADE, EXCEPT OF MOTOR VEHICLES"/>
    <s v="Medium-high"/>
    <n v="6.9180943221679295E-2"/>
    <n v="13.1079315403795"/>
    <n v="7.0905862389454496E-2"/>
    <n v="0.20764776708214541"/>
    <n v="0.51445255728547967"/>
    <x v="0"/>
    <n v="1"/>
    <n v="0.40362860314623261"/>
    <n v="148.59529888888889"/>
    <n v="10844.669203777779"/>
    <n v="32.476847999999997"/>
    <x v="0"/>
    <s v="Exp&lt;25"/>
    <s v="Exp&lt;50"/>
    <s v="Decreased Export Intensity"/>
    <n v="0"/>
    <n v="-6.5992665610193069E-3"/>
    <n v="63.302122659424079"/>
    <n v="0.49043181243063388"/>
    <n v="18.334871492336291"/>
    <n v="0.16834831326151981"/>
    <n v="13.044114812220361"/>
    <s v="Yes"/>
    <s v="Yes"/>
    <s v="Yes"/>
    <x v="0"/>
    <s v="Growing"/>
    <n v="13.95348837209302"/>
    <n v="0.13062018241706411"/>
    <n v="3.3194072925426981"/>
    <s v="Yes"/>
    <s v="2.Hiring"/>
    <s v="Hiring"/>
    <n v="2982.7524272520159"/>
    <n v="9.7184702161414838E-2"/>
    <n v="0.62107284653892625"/>
    <n v="0.39189336383193102"/>
    <n v="8.770359721511832E-2"/>
    <s v="0-10"/>
    <n v="0.63099419982027616"/>
    <n v="12.59868217913646"/>
    <n v="3.7612001156935619"/>
    <n v="118.8431418604651"/>
    <n v="6887.6281774418612"/>
  </r>
  <r>
    <n v="1268"/>
    <n v="1100"/>
    <n v="1513"/>
    <n v="1802"/>
    <n v="1931"/>
    <s v="Bialchem Group sp. z o.o., Białystok"/>
    <m/>
    <m/>
    <m/>
    <n v="2001"/>
    <m/>
    <s v="050840480"/>
    <n v="45329"/>
    <n v="9661391835"/>
    <s v="sp. z o.o."/>
    <s v="4671"/>
    <s v="Sprzedaż hurtowa paliw i produktów pochodnych"/>
    <m/>
    <s v="paliwa"/>
    <m/>
    <n v="400"/>
    <s v="J"/>
    <x v="1"/>
    <n v="304181.61945"/>
    <n v="9542.1963200000009"/>
    <n v="8382.5887199999997"/>
    <n v="6675.2990399999999"/>
    <n v="3721.8895200000002"/>
    <n v="3200"/>
    <n v="196"/>
    <n v="14608.5911"/>
    <n v="75165.939970000007"/>
    <n v="25968.50202"/>
    <n v="49197.43795"/>
    <n v="54686.691890000002"/>
    <n v="20479.248080000001"/>
    <m/>
    <m/>
    <s v="G"/>
    <s v="Wholesale and Retail Trade; Repair of Motor Vehicles and Motorcycles"/>
    <s v="46"/>
    <s v="WHOLESALE TRADE, EXCEPT OF MOTOR VEHICLES"/>
    <s v="Medium-high"/>
    <n v="1.0520030782221549E-2"/>
    <n v="-3.4590414625100818"/>
    <n v="2.1945109806666849E-2"/>
    <n v="8.8807497686641368E-2"/>
    <n v="0.1220644147469568"/>
    <x v="1"/>
    <n v="0"/>
    <n v="0.72754617200059468"/>
    <n v="74.533628061224491"/>
    <n v="1551.9470380102041"/>
    <n v="132.49235724489799"/>
    <x v="0"/>
    <s v="Exp&lt;25"/>
    <s v="Exp&lt;50"/>
    <s v="Increased Export Intensity"/>
    <n v="1"/>
    <n v="0.2201701220582136"/>
    <n v="100.67799813398381"/>
    <n v="0.69653143816453245"/>
    <n v="45.418839227524479"/>
    <n v="0.37444793899541828"/>
    <n v="19.021368656045201"/>
    <s v="Yes"/>
    <s v="Yes"/>
    <s v="Yes"/>
    <x v="0"/>
    <s v="Growing"/>
    <n v="8.1967213114754092"/>
    <n v="7.8780877853113829E-2"/>
    <n v="1.989044989381594"/>
    <s v="No"/>
    <s v="2.Hiring"/>
    <s v="Hiring"/>
    <n v="1471.6684790776619"/>
    <n v="2.3613022141759959E-2"/>
    <n v="0.1422263003957103"/>
    <n v="0.1049691018369593"/>
    <n v="8.0011329058302209E-3"/>
    <s v="0-10"/>
    <n v="0.73804283416574956"/>
    <n v="12.66058306128765"/>
    <n v="5.2094861528414214"/>
    <n v="71.878123333333335"/>
    <n v="1721.75071284153"/>
  </r>
  <r>
    <n v="1268"/>
    <n v="1100"/>
    <n v="1513"/>
    <n v="1802"/>
    <n v="1931"/>
    <s v="Bialchem Group sp. z o.o., Białystok"/>
    <m/>
    <m/>
    <m/>
    <n v="2001"/>
    <m/>
    <s v="050840480"/>
    <n v="45329"/>
    <n v="9661391835"/>
    <s v="sp. z o.o."/>
    <s v="4671"/>
    <s v="Sprzedaż hurtowa paliw i produktów pochodnych"/>
    <m/>
    <s v="paliwa"/>
    <m/>
    <n v="400"/>
    <s v="J"/>
    <x v="0"/>
    <n v="315080.38045"/>
    <n v="9919"/>
    <n v="9418"/>
    <n v="7440"/>
    <n v="3806"/>
    <n v="2521"/>
    <n v="183"/>
    <n v="13153.69657"/>
    <n v="70878"/>
    <n v="25873"/>
    <n v="45005"/>
    <n v="52311"/>
    <n v="18566.12068"/>
    <m/>
    <m/>
    <s v="G"/>
    <s v="Wholesale and Retail Trade; Repair of Motor Vehicles and Motorcycles"/>
    <s v="46"/>
    <s v="WHOLESALE TRADE, EXCEPT OF MOTOR VEHICLES"/>
    <s v="Medium-high"/>
    <n v="8.0011329058302209E-3"/>
    <m/>
    <n v="2.3613022141759959E-2"/>
    <n v="0.1049691018369593"/>
    <n v="0.1422263003957103"/>
    <x v="1"/>
    <n v="0"/>
    <n v="0.73804283416574956"/>
    <n v="71.878123333333335"/>
    <n v="1721.75071284153"/>
    <n v="141.38251366120221"/>
    <x v="0"/>
    <s v="Exp&lt;25"/>
    <s v="Exp&lt;50"/>
    <s v="Increased Export Intensity"/>
    <n v="1"/>
    <n v="0.2201701220582136"/>
    <n v="100.67799813398381"/>
    <n v="0.69653143816453245"/>
    <n v="45.418839227524479"/>
    <n v="0.37444793899541828"/>
    <n v="19.021368656045201"/>
    <s v="Yes"/>
    <s v="Yes"/>
    <s v="Yes"/>
    <x v="0"/>
    <s v="Growing"/>
    <n v="8.1967213114754092"/>
    <n v="7.8780877853113829E-2"/>
    <n v="1.989044989381594"/>
    <s v="No"/>
    <s v="2.Hiring"/>
    <s v="Hiring"/>
    <n v="1471.6684790776619"/>
    <n v="2.3613022141759959E-2"/>
    <n v="0.1422263003957103"/>
    <n v="0.1049691018369593"/>
    <n v="8.0011329058302209E-3"/>
    <s v="0-10"/>
    <n v="0.73804283416574956"/>
    <n v="12.66058306128765"/>
    <n v="5.2094861528414214"/>
    <n v="71.878123333333335"/>
    <n v="1721.75071284153"/>
  </r>
  <r>
    <n v="1268"/>
    <n v="1100"/>
    <n v="1513"/>
    <n v="1802"/>
    <n v="1931"/>
    <s v="Bialchem Group sp. z o.o., Białystok"/>
    <m/>
    <m/>
    <m/>
    <n v="2001"/>
    <m/>
    <s v="050840480"/>
    <n v="45329"/>
    <n v="9661391835"/>
    <s v="sp. z o.o."/>
    <s v="4671"/>
    <s v="Sprzedaż hurtowa paliw i produktów pochodnych"/>
    <m/>
    <s v="paliwa"/>
    <m/>
    <n v="400"/>
    <s v="J"/>
    <x v="2"/>
    <n v="411979.31430999999"/>
    <n v="31593.670269999999"/>
    <n v="32426.985199999999"/>
    <n v="26281.125520000001"/>
    <n v="3927.91"/>
    <n v="6799.5"/>
    <n v="200"/>
    <n v="18154.250550000001"/>
    <n v="105385.5811"/>
    <n v="32166.378369999999"/>
    <n v="73219.202730000005"/>
    <n v="76667.817410000003"/>
    <n v="28717.76369"/>
    <m/>
    <m/>
    <s v="G"/>
    <s v="Wholesale and Retail Trade; Repair of Motor Vehicles and Motorcycles"/>
    <s v="46"/>
    <s v="WHOLESALE TRADE, EXCEPT OF MOTOR VEHICLES"/>
    <s v="Medium-high"/>
    <n v="1.650446943285996E-2"/>
    <n v="35.438595880616418"/>
    <n v="6.379234249665354E-2"/>
    <n v="0.2493806576353356"/>
    <n v="0.3427921441855481"/>
    <x v="1"/>
    <n v="0"/>
    <n v="0.72749817014578289"/>
    <n v="90.771252750000002"/>
    <n v="2059.8965715499999"/>
    <n v="160.83189185000001"/>
    <x v="0"/>
    <s v="Exp&lt;25"/>
    <s v="Exp&lt;50"/>
    <s v="Increased Export Intensity"/>
    <n v="1"/>
    <n v="0.2201701220582136"/>
    <n v="100.67799813398381"/>
    <n v="0.69653143816453245"/>
    <n v="45.418839227524479"/>
    <n v="0.37444793899541828"/>
    <n v="19.021368656045201"/>
    <s v="Yes"/>
    <s v="Yes"/>
    <s v="Yes"/>
    <x v="0"/>
    <s v="Growing"/>
    <n v="8.1967213114754092"/>
    <n v="7.8780877853113829E-2"/>
    <n v="1.989044989381594"/>
    <s v="No"/>
    <s v="2.Hiring"/>
    <s v="Hiring"/>
    <n v="1471.6684790776619"/>
    <n v="2.3613022141759959E-2"/>
    <n v="0.1422263003957103"/>
    <n v="0.1049691018369593"/>
    <n v="8.0011329058302209E-3"/>
    <s v="0-10"/>
    <n v="0.73804283416574956"/>
    <n v="12.66058306128765"/>
    <n v="5.2094861528414214"/>
    <n v="71.878123333333335"/>
    <n v="1721.75071284153"/>
  </r>
  <r>
    <n v="1268"/>
    <n v="1100"/>
    <n v="1513"/>
    <n v="1802"/>
    <n v="1931"/>
    <s v="Bialchem Group sp. z o.o., Białystok"/>
    <m/>
    <m/>
    <m/>
    <n v="2001"/>
    <m/>
    <s v="050840480"/>
    <n v="45329"/>
    <n v="9661391835"/>
    <s v="sp. z o.o."/>
    <s v="4671"/>
    <s v="Sprzedaż hurtowa paliw i produktów pochodnych"/>
    <m/>
    <s v="paliwa"/>
    <m/>
    <n v="400"/>
    <s v="J"/>
    <x v="4"/>
    <n v="632297"/>
    <n v="67384"/>
    <n v="67282"/>
    <n v="54010"/>
    <n v="5018"/>
    <n v="144272"/>
    <n v="198"/>
    <n v="22174"/>
    <n v="139004"/>
    <n v="35794"/>
    <n v="103210"/>
    <n v="123631"/>
    <n v="15373"/>
    <m/>
    <m/>
    <s v="G"/>
    <s v="Wholesale and Retail Trade; Repair of Motor Vehicles and Motorcycles"/>
    <s v="46"/>
    <s v="WHOLESALE TRADE, EXCEPT OF MOTOR VEHICLES"/>
    <s v="Medium-high"/>
    <n v="0.22817125496404381"/>
    <n v="-10.800579975061529"/>
    <n v="8.5418719367638937E-2"/>
    <n v="0.38854996978504208"/>
    <n v="0.43686454044697531"/>
    <x v="1"/>
    <n v="0"/>
    <n v="0.88940606025725877"/>
    <n v="111.989898989899"/>
    <n v="3193.4191919191921"/>
    <n v="180.7777777777778"/>
    <x v="1"/>
    <s v="Exp&lt;25"/>
    <s v="Exp&lt;50"/>
    <s v="Increased Export Intensity"/>
    <n v="1"/>
    <n v="0.2201701220582136"/>
    <n v="100.67799813398381"/>
    <n v="0.69653143816453245"/>
    <n v="45.418839227524479"/>
    <n v="0.37444793899541828"/>
    <n v="19.021368656045201"/>
    <s v="Yes"/>
    <s v="Yes"/>
    <s v="Yes"/>
    <x v="0"/>
    <s v="Growing"/>
    <n v="8.1967213114754092"/>
    <n v="7.8780877853113829E-2"/>
    <n v="1.989044989381594"/>
    <s v="No"/>
    <s v="2.Hiring"/>
    <s v="Hiring"/>
    <n v="1471.6684790776619"/>
    <n v="2.3613022141759959E-2"/>
    <n v="0.1422263003957103"/>
    <n v="0.1049691018369593"/>
    <n v="8.0011329058302209E-3"/>
    <s v="0-10"/>
    <n v="0.73804283416574956"/>
    <n v="12.66058306128765"/>
    <n v="5.2094861528414214"/>
    <n v="71.878123333333335"/>
    <n v="1721.75071284153"/>
  </r>
  <r>
    <n v="1268"/>
    <n v="1100"/>
    <n v="1513"/>
    <n v="1802"/>
    <n v="1931"/>
    <s v="Bialchem Group sp. z o.o., Białystok"/>
    <m/>
    <m/>
    <m/>
    <n v="2001"/>
    <m/>
    <s v="050840480"/>
    <n v="45329"/>
    <n v="9661391835"/>
    <s v="sp. z o.o."/>
    <s v="4671"/>
    <s v="Sprzedaż hurtowa paliw i produktów pochodnych"/>
    <m/>
    <s v="paliwa"/>
    <m/>
    <n v="400"/>
    <s v="J"/>
    <x v="3"/>
    <n v="708857.74797999999"/>
    <n v="135379.78834999999"/>
    <n v="135549.58095"/>
    <n v="109453.47327"/>
    <n v="4062.0674300000001"/>
    <n v="98088"/>
    <n v="198"/>
    <n v="19402.930319999999"/>
    <n v="184640.85727000001"/>
    <n v="36421.387049999998"/>
    <n v="148219.47021999999"/>
    <n v="162220.29068000001"/>
    <n v="22420.566589999999"/>
    <m/>
    <m/>
    <s v="G"/>
    <s v="Wholesale and Retail Trade; Repair of Motor Vehicles and Motorcycles"/>
    <s v="46"/>
    <s v="WHOLESALE TRADE, EXCEPT OF MOTOR VEHICLES"/>
    <s v="Medium-high"/>
    <n v="0.1383747307263227"/>
    <n v="72.061490312256169"/>
    <n v="0.15440823434871759"/>
    <n v="0.59279118873428105"/>
    <n v="0.67472122513891186"/>
    <x v="1"/>
    <n v="0"/>
    <n v="0.87857201855808964"/>
    <n v="97.994597575757567"/>
    <n v="3580.0896362626258"/>
    <n v="183.94639924242421"/>
    <x v="1"/>
    <s v="Exp&lt;25"/>
    <s v="Exp&lt;50"/>
    <s v="Increased Export Intensity"/>
    <n v="1"/>
    <n v="0.2201701220582136"/>
    <n v="100.67799813398381"/>
    <n v="0.69653143816453245"/>
    <n v="45.418839227524479"/>
    <n v="0.37444793899541828"/>
    <n v="19.021368656045201"/>
    <s v="Yes"/>
    <s v="Yes"/>
    <s v="Yes"/>
    <x v="0"/>
    <s v="Growing"/>
    <n v="8.1967213114754092"/>
    <n v="7.8780877853113829E-2"/>
    <n v="1.989044989381594"/>
    <s v="No"/>
    <s v="2.Hiring"/>
    <s v="Hiring"/>
    <n v="1471.6684790776619"/>
    <n v="2.3613022141759959E-2"/>
    <n v="0.1422263003957103"/>
    <n v="0.1049691018369593"/>
    <n v="8.0011329058302209E-3"/>
    <s v="0-10"/>
    <n v="0.73804283416574956"/>
    <n v="12.66058306128765"/>
    <n v="5.2094861528414214"/>
    <n v="71.878123333333335"/>
    <n v="1721.75071284153"/>
  </r>
  <r>
    <m/>
    <m/>
    <n v="1552"/>
    <n v="1232"/>
    <n v="1932"/>
    <s v="Krynica Vitamin SA, Warszawa"/>
    <m/>
    <m/>
    <m/>
    <m/>
    <m/>
    <s v="015281326"/>
    <n v="378184"/>
    <n v="5242442164"/>
    <s v="SA"/>
    <s v="1107"/>
    <s v="Produkcja napojów bezalkoholowych; produkcja wód mineralnych i pozostałych wód butelkowanych"/>
    <m/>
    <s v="żywność"/>
    <m/>
    <n v="400"/>
    <s v="J"/>
    <x v="0"/>
    <n v="297179"/>
    <n v="10954"/>
    <n v="8695"/>
    <n v="7498"/>
    <n v="10896"/>
    <n v="136741"/>
    <n v="286"/>
    <n v="20231"/>
    <n v="166379"/>
    <n v="118292"/>
    <n v="48087"/>
    <n v="51381"/>
    <n v="114997"/>
    <m/>
    <m/>
    <s v="C"/>
    <s v="Manufacturing"/>
    <s v="11"/>
    <s v="MANUFACTURE OF BEVERAGES"/>
    <s v="Low"/>
    <n v="0.46013008994579019"/>
    <m/>
    <n v="2.5230584933659511E-2"/>
    <n v="4.5065783542394169E-2"/>
    <n v="0.1459294291664234"/>
    <x v="1"/>
    <n v="0"/>
    <n v="0.30881902163133568"/>
    <n v="70.73776223776224"/>
    <n v="1039.0874125874129"/>
    <n v="413.60839160839163"/>
    <x v="4"/>
    <s v="Exp&gt;25"/>
    <s v="Exp&lt;50"/>
    <s v="Increased Export Intensity"/>
    <n v="1"/>
    <n v="9.3106864341446771E-4"/>
    <n v="20.880008345138791"/>
    <n v="0.18962820101294581"/>
    <n v="-12.405791054247249"/>
    <n v="-0.13245529815616841"/>
    <n v="4.8548734252277006"/>
    <s v="No"/>
    <s v="Yes"/>
    <s v="No"/>
    <x v="3"/>
    <s v="Declining"/>
    <n v="17.48251748251748"/>
    <n v="0.1611193491433518"/>
    <n v="4.1102072610687426"/>
    <s v="No"/>
    <s v="2.Hiring"/>
    <s v="Hiring"/>
    <n v="30.049492174492119"/>
    <n v="2.5230584933659511E-2"/>
    <n v="0.1459294291664234"/>
    <n v="4.5065783542394169E-2"/>
    <n v="0.46013008994579019"/>
    <s v="25-50"/>
    <n v="0.30881902163133568"/>
    <n v="12.60208992984068"/>
    <n v="5.6559918108198524"/>
    <n v="70.73776223776224"/>
    <n v="1039.0874125874129"/>
  </r>
  <r>
    <m/>
    <m/>
    <n v="1552"/>
    <n v="1232"/>
    <n v="1932"/>
    <s v="Krynica Vitamin SA, Warszawa"/>
    <m/>
    <m/>
    <m/>
    <m/>
    <m/>
    <s v="015281326"/>
    <n v="378184"/>
    <n v="5242442164"/>
    <s v="SA"/>
    <s v="1107"/>
    <s v="Produkcja napojów bezalkoholowych; produkcja wód mineralnych i pozostałych wód butelkowanych"/>
    <m/>
    <s v="żywność"/>
    <m/>
    <n v="400"/>
    <s v="J"/>
    <x v="4"/>
    <n v="359230"/>
    <n v="-3040"/>
    <n v="-6735"/>
    <n v="-6681"/>
    <n v="14676"/>
    <n v="165627"/>
    <n v="336"/>
    <n v="33299"/>
    <n v="227598"/>
    <n v="134508"/>
    <n v="93090"/>
    <n v="81800"/>
    <n v="145798"/>
    <m/>
    <m/>
    <s v="C"/>
    <s v="Manufacturing"/>
    <s v="11"/>
    <s v="MANUFACTURE OF BEVERAGES"/>
    <s v="Low"/>
    <n v="0.46106115858920471"/>
    <n v="-4.7534455055971208"/>
    <n v="-1.85981126297915E-2"/>
    <n v="-2.9354387999894552E-2"/>
    <n v="-8.1674816625916871E-2"/>
    <x v="1"/>
    <n v="0"/>
    <n v="0.35940561867854731"/>
    <n v="99.104166666666671"/>
    <n v="1069.136904761905"/>
    <n v="400.32142857142861"/>
    <x v="4"/>
    <s v="Exp&gt;25"/>
    <s v="Exp&lt;50"/>
    <s v="Increased Export Intensity"/>
    <n v="1"/>
    <n v="9.3106864341446771E-4"/>
    <n v="20.880008345138791"/>
    <n v="0.18962820101294581"/>
    <n v="-12.405791054247249"/>
    <n v="-0.13245529815616841"/>
    <n v="4.8548734252277006"/>
    <s v="No"/>
    <s v="Yes"/>
    <s v="No"/>
    <x v="3"/>
    <s v="Declining"/>
    <n v="17.48251748251748"/>
    <n v="0.1611193491433518"/>
    <n v="4.1102072610687426"/>
    <s v="No"/>
    <s v="2.Hiring"/>
    <s v="Hiring"/>
    <n v="30.049492174492119"/>
    <n v="2.5230584933659511E-2"/>
    <n v="0.1459294291664234"/>
    <n v="4.5065783542394169E-2"/>
    <n v="0.46013008994579019"/>
    <s v="25-50"/>
    <n v="0.30881902163133568"/>
    <n v="12.60208992984068"/>
    <n v="5.6559918108198524"/>
    <n v="70.73776223776224"/>
    <n v="1039.0874125874129"/>
  </r>
  <r>
    <m/>
    <m/>
    <n v="1552"/>
    <n v="1232"/>
    <n v="1932"/>
    <s v="Krynica Vitamin SA, Warszawa"/>
    <m/>
    <m/>
    <m/>
    <m/>
    <m/>
    <s v="015281326"/>
    <n v="378184"/>
    <n v="5242442164"/>
    <s v="SA"/>
    <s v="1107"/>
    <s v="Produkcja napojów bezalkoholowych; produkcja wód mineralnych i pozostałych wód butelkowanych"/>
    <m/>
    <s v="żywność"/>
    <m/>
    <n v="400"/>
    <s v="J"/>
    <x v="3"/>
    <n v="377158"/>
    <n v="16687"/>
    <n v="14147"/>
    <n v="13080"/>
    <n v="13571"/>
    <n v="176810"/>
    <n v="342"/>
    <n v="30867"/>
    <n v="233056"/>
    <n v="139810"/>
    <n v="93246"/>
    <n v="90931"/>
    <n v="142125"/>
    <m/>
    <m/>
    <s v="C"/>
    <s v="Manufacturing"/>
    <s v="11"/>
    <s v="MANUFACTURE OF BEVERAGES"/>
    <s v="Low"/>
    <n v="0.46879557108691849"/>
    <n v="-4.591356613071329"/>
    <n v="3.4680425710179819E-2"/>
    <n v="5.6123850061787717E-2"/>
    <n v="0.1438453332746808"/>
    <x v="1"/>
    <n v="0"/>
    <n v="0.39016802828504737"/>
    <n v="90.254385964912274"/>
    <n v="1102.801169590643"/>
    <n v="408.80116959064333"/>
    <x v="4"/>
    <s v="Exp&gt;25"/>
    <s v="Exp&lt;50"/>
    <s v="Increased Export Intensity"/>
    <n v="1"/>
    <n v="9.3106864341446771E-4"/>
    <n v="20.880008345138791"/>
    <n v="0.18962820101294581"/>
    <n v="-12.405791054247249"/>
    <n v="-0.13245529815616841"/>
    <n v="4.8548734252277006"/>
    <s v="No"/>
    <s v="Yes"/>
    <s v="No"/>
    <x v="3"/>
    <s v="Declining"/>
    <n v="17.48251748251748"/>
    <n v="0.1611193491433518"/>
    <n v="4.1102072610687426"/>
    <s v="No"/>
    <s v="2.Hiring"/>
    <s v="Hiring"/>
    <n v="30.049492174492119"/>
    <n v="2.5230584933659511E-2"/>
    <n v="0.1459294291664234"/>
    <n v="4.5065783542394169E-2"/>
    <n v="0.46013008994579019"/>
    <s v="25-50"/>
    <n v="0.30881902163133568"/>
    <n v="12.60208992984068"/>
    <n v="5.6559918108198524"/>
    <n v="70.73776223776224"/>
    <n v="1039.0874125874129"/>
  </r>
  <r>
    <m/>
    <m/>
    <n v="1552"/>
    <n v="1232"/>
    <n v="1932"/>
    <s v="Krynica Vitamin SA, Warszawa"/>
    <m/>
    <m/>
    <m/>
    <m/>
    <m/>
    <s v="015281326"/>
    <n v="378184"/>
    <n v="5242442164"/>
    <s v="SA"/>
    <s v="1107"/>
    <s v="Produkcja napojów bezalkoholowych; produkcja wód mineralnych i pozostałych wód butelkowanych"/>
    <m/>
    <s v="żywność"/>
    <m/>
    <n v="400"/>
    <s v="J"/>
    <x v="2"/>
    <n v="395308"/>
    <n v="20524"/>
    <n v="20999"/>
    <n v="15580"/>
    <n v="12553"/>
    <n v="246727"/>
    <n v="334"/>
    <n v="28075"/>
    <n v="227303"/>
    <n v="136786"/>
    <n v="90517"/>
    <n v="77851"/>
    <n v="149452"/>
    <m/>
    <m/>
    <s v="C"/>
    <s v="Manufacturing"/>
    <s v="11"/>
    <s v="MANUFACTURE OF BEVERAGES"/>
    <s v="Low"/>
    <n v="0.62413864632134941"/>
    <n v="-11.425697007176771"/>
    <n v="3.9412306353526869E-2"/>
    <n v="6.8542870089704055E-2"/>
    <n v="0.20012588149156721"/>
    <x v="1"/>
    <n v="0"/>
    <n v="0.34249877916261562"/>
    <n v="84.056886227544908"/>
    <n v="1183.556886227545"/>
    <n v="409.53892215568862"/>
    <x v="2"/>
    <s v="Exp&gt;25"/>
    <s v="Exp&lt;50"/>
    <s v="Increased Export Intensity"/>
    <n v="1"/>
    <n v="9.3106864341446771E-4"/>
    <n v="20.880008345138791"/>
    <n v="0.18962820101294581"/>
    <n v="-12.405791054247249"/>
    <n v="-0.13245529815616841"/>
    <n v="4.8548734252277006"/>
    <s v="No"/>
    <s v="Yes"/>
    <s v="No"/>
    <x v="3"/>
    <s v="Declining"/>
    <n v="17.48251748251748"/>
    <n v="0.1611193491433518"/>
    <n v="4.1102072610687426"/>
    <s v="No"/>
    <s v="2.Hiring"/>
    <s v="Hiring"/>
    <n v="30.049492174492119"/>
    <n v="2.5230584933659511E-2"/>
    <n v="0.1459294291664234"/>
    <n v="4.5065783542394169E-2"/>
    <n v="0.46013008994579019"/>
    <s v="25-50"/>
    <n v="0.30881902163133568"/>
    <n v="12.60208992984068"/>
    <n v="5.6559918108198524"/>
    <n v="70.73776223776224"/>
    <n v="1039.0874125874129"/>
  </r>
  <r>
    <m/>
    <m/>
    <n v="1552"/>
    <n v="1232"/>
    <n v="1932"/>
    <s v="Krynica Vitamin SA, Warszawa"/>
    <m/>
    <m/>
    <m/>
    <m/>
    <m/>
    <s v="015281326"/>
    <n v="378184"/>
    <n v="5242442164"/>
    <s v="SA"/>
    <s v="1107"/>
    <s v="Produkcja napojów bezalkoholowych; produkcja wód mineralnych i pozostałych wód butelkowanych"/>
    <m/>
    <s v="żywność"/>
    <m/>
    <n v="400"/>
    <s v="J"/>
    <x v="1"/>
    <n v="446301"/>
    <n v="76096"/>
    <n v="71223"/>
    <n v="56605"/>
    <n v="11491"/>
    <n v="244037"/>
    <n v="286"/>
    <n v="25775"/>
    <n v="204632"/>
    <n v="125360"/>
    <n v="79272"/>
    <n v="80542"/>
    <n v="124090"/>
    <m/>
    <m/>
    <s v="C"/>
    <s v="Manufacturing"/>
    <s v="11"/>
    <s v="MANUFACTURE OF BEVERAGES"/>
    <s v="Low"/>
    <n v="0.54679913332033758"/>
    <n v="50.179184935678499"/>
    <n v="0.12683144335325261"/>
    <n v="0.27661851518824038"/>
    <n v="0.70280102306870951"/>
    <x v="1"/>
    <n v="0"/>
    <n v="0.39359435474412602"/>
    <n v="90.122377622377627"/>
    <n v="1560.4930069930069"/>
    <n v="438.32167832167829"/>
    <x v="2"/>
    <s v="Exp&gt;25"/>
    <s v="Exp&lt;50"/>
    <s v="Increased Export Intensity"/>
    <n v="1"/>
    <n v="9.3106864341446771E-4"/>
    <n v="20.880008345138791"/>
    <n v="0.18962820101294581"/>
    <n v="-12.405791054247249"/>
    <n v="-0.13245529815616841"/>
    <n v="4.8548734252277006"/>
    <s v="No"/>
    <s v="Yes"/>
    <s v="No"/>
    <x v="3"/>
    <s v="Declining"/>
    <n v="17.48251748251748"/>
    <n v="0.1611193491433518"/>
    <n v="4.1102072610687426"/>
    <s v="No"/>
    <s v="2.Hiring"/>
    <s v="Hiring"/>
    <n v="30.049492174492119"/>
    <n v="2.5230584933659511E-2"/>
    <n v="0.1459294291664234"/>
    <n v="4.5065783542394169E-2"/>
    <n v="0.46013008994579019"/>
    <s v="25-50"/>
    <n v="0.30881902163133568"/>
    <n v="12.60208992984068"/>
    <n v="5.6559918108198524"/>
    <n v="70.73776223776224"/>
    <n v="1039.0874125874129"/>
  </r>
  <r>
    <m/>
    <n v="1552"/>
    <n v="1230"/>
    <n v="1819"/>
    <n v="1934"/>
    <s v="Prof Met-Kol sp. z o.o., Warszawa"/>
    <m/>
    <m/>
    <m/>
    <n v="1990"/>
    <m/>
    <s v="010554185"/>
    <n v="592483"/>
    <n v="5241003735"/>
    <s v="sp. z o.o."/>
    <s v="4672"/>
    <s v="Sprzedaż hurtowa metali i rud metali"/>
    <m/>
    <s v="handel hurtowy"/>
    <m/>
    <n v="400"/>
    <s v="J"/>
    <x v="0"/>
    <n v="296306"/>
    <n v="9896"/>
    <n v="9674"/>
    <n v="7729"/>
    <n v="4659"/>
    <n v="8119"/>
    <n v="121"/>
    <n v="11258.691999999999"/>
    <n v="125192"/>
    <n v="30917"/>
    <n v="94275"/>
    <n v="71043"/>
    <n v="54149.070440000003"/>
    <m/>
    <m/>
    <s v="G"/>
    <s v="Wholesale and Retail Trade; Repair of Motor Vehicles and Motorcycles"/>
    <s v="46"/>
    <s v="WHOLESALE TRADE, EXCEPT OF MOTOR VEHICLES"/>
    <s v="Medium-high"/>
    <n v="2.740072762617024E-2"/>
    <m/>
    <n v="2.6084520731946031E-2"/>
    <n v="6.1737171704262253E-2"/>
    <n v="0.1087932660501386"/>
    <x v="1"/>
    <n v="0"/>
    <n v="0.56747236245127486"/>
    <n v="93.047041322314044"/>
    <n v="2448.8099173553719"/>
    <n v="255.51239669421491"/>
    <x v="0"/>
    <s v="Exp&lt;25"/>
    <s v="Exp&lt;50"/>
    <s v="Increased Export Intensity"/>
    <n v="1"/>
    <n v="1.983659165079026E-3"/>
    <n v="29.749606960372031"/>
    <n v="0.26043630684616659"/>
    <n v="-5.9785456808898196"/>
    <n v="-6.1647192322947568E-2"/>
    <n v="6.7275432929879697"/>
    <s v="Yes"/>
    <s v="Yes"/>
    <s v="Yes"/>
    <x v="3"/>
    <s v="Declining"/>
    <n v="0.82644628099173556"/>
    <n v="8.2304991365154123E-3"/>
    <n v="0.2059743146687554"/>
    <s v="No"/>
    <s v="1.Sustaining"/>
    <s v="Hiring"/>
    <n v="702.46770887413595"/>
    <n v="2.6084520731946031E-2"/>
    <n v="0.1087932660501386"/>
    <n v="6.1737171704262253E-2"/>
    <n v="2.740072762617024E-2"/>
    <s v="0-10"/>
    <n v="0.56747236245127486"/>
    <n v="12.59914798310351"/>
    <n v="4.7957905455967413"/>
    <n v="93.047041322314044"/>
    <n v="2448.8099173553719"/>
  </r>
  <r>
    <m/>
    <n v="1552"/>
    <n v="1230"/>
    <n v="1819"/>
    <n v="1934"/>
    <s v="Prof Met-Kol sp. z o.o., Warszawa"/>
    <m/>
    <m/>
    <m/>
    <n v="1990"/>
    <m/>
    <s v="010554185"/>
    <n v="592483"/>
    <n v="5241003735"/>
    <s v="sp. z o.o."/>
    <s v="4672"/>
    <s v="Sprzedaż hurtowa metali i rud metali"/>
    <m/>
    <s v="handel hurtowy"/>
    <m/>
    <n v="400"/>
    <s v="J"/>
    <x v="1"/>
    <n v="300847.69459999999"/>
    <n v="14112.693929999999"/>
    <n v="12210.992"/>
    <n v="10146.04608"/>
    <n v="3999.4275400000001"/>
    <n v="8484"/>
    <n v="125"/>
    <n v="11917.02636"/>
    <n v="120304.64905000001"/>
    <n v="31894.99757"/>
    <n v="88409.65148"/>
    <n v="80904.309120000005"/>
    <n v="39400.339930000002"/>
    <m/>
    <m/>
    <s v="G"/>
    <s v="Wholesale and Retail Trade; Repair of Motor Vehicles and Motorcycles"/>
    <s v="46"/>
    <s v="WHOLESALE TRADE, EXCEPT OF MOTOR VEHICLES"/>
    <s v="Medium-high"/>
    <n v="2.8200315815217151E-2"/>
    <n v="1.5327717292258789"/>
    <n v="3.3724858997141199E-2"/>
    <n v="8.4336275947101483E-2"/>
    <n v="0.12540798123559821"/>
    <x v="1"/>
    <n v="0"/>
    <n v="0.67249528392186442"/>
    <n v="95.336210879999996"/>
    <n v="2406.781556800001"/>
    <n v="255.15998056000001"/>
    <x v="0"/>
    <s v="Exp&lt;25"/>
    <s v="Exp&lt;50"/>
    <s v="Increased Export Intensity"/>
    <n v="1"/>
    <n v="1.983659165079026E-3"/>
    <n v="29.749606960372031"/>
    <n v="0.26043630684616659"/>
    <n v="-5.9785456808898196"/>
    <n v="-6.1647192322947568E-2"/>
    <n v="6.7275432929879697"/>
    <s v="Yes"/>
    <s v="Yes"/>
    <s v="Yes"/>
    <x v="3"/>
    <s v="Declining"/>
    <n v="0.82644628099173556"/>
    <n v="8.2304991365154123E-3"/>
    <n v="0.2059743146687554"/>
    <s v="No"/>
    <s v="1.Sustaining"/>
    <s v="Hiring"/>
    <n v="702.46770887413595"/>
    <n v="2.6084520731946031E-2"/>
    <n v="0.1087932660501386"/>
    <n v="6.1737171704262253E-2"/>
    <n v="2.740072762617024E-2"/>
    <s v="0-10"/>
    <n v="0.56747236245127486"/>
    <n v="12.59914798310351"/>
    <n v="4.7957905455967413"/>
    <n v="93.047041322314044"/>
    <n v="2448.8099173553719"/>
  </r>
  <r>
    <m/>
    <n v="1552"/>
    <n v="1230"/>
    <n v="1819"/>
    <n v="1934"/>
    <s v="Prof Met-Kol sp. z o.o., Warszawa"/>
    <m/>
    <m/>
    <m/>
    <n v="1990"/>
    <m/>
    <s v="010554185"/>
    <n v="592483"/>
    <n v="5241003735"/>
    <s v="sp. z o.o."/>
    <s v="4672"/>
    <s v="Sprzedaż hurtowa metali i rud metali"/>
    <m/>
    <s v="handel hurtowy"/>
    <m/>
    <n v="400"/>
    <s v="J"/>
    <x v="4"/>
    <n v="384455.87040000001"/>
    <n v="-15383.16921"/>
    <n v="-12919.164479999999"/>
    <n v="-13001.804480000001"/>
    <n v="4595.7696299999998"/>
    <n v="11297"/>
    <n v="122"/>
    <n v="16423.857459999999"/>
    <n v="203777.04702999999"/>
    <n v="41014.19644"/>
    <n v="162762.85058999999"/>
    <n v="171768.67191999999"/>
    <n v="32008.375110000001"/>
    <m/>
    <m/>
    <s v="G"/>
    <s v="Wholesale and Retail Trade; Repair of Motor Vehicles and Motorcycles"/>
    <s v="46"/>
    <s v="WHOLESALE TRADE, EXCEPT OF MOTOR VEHICLES"/>
    <s v="Medium-high"/>
    <n v="2.9384386791249269E-2"/>
    <n v="-24.655122671194331"/>
    <n v="-3.3818717520095389E-2"/>
    <n v="-6.380406758022103E-2"/>
    <n v="-7.5693689277958068E-2"/>
    <x v="1"/>
    <n v="0"/>
    <n v="0.84292453160689995"/>
    <n v="134.6217824590164"/>
    <n v="3151.2776262295079"/>
    <n v="336.18193803278689"/>
    <x v="0"/>
    <s v="Exp&lt;25"/>
    <s v="Exp&lt;50"/>
    <s v="Increased Export Intensity"/>
    <n v="1"/>
    <n v="1.983659165079026E-3"/>
    <n v="29.749606960372031"/>
    <n v="0.26043630684616659"/>
    <n v="-5.9785456808898196"/>
    <n v="-6.1647192322947568E-2"/>
    <n v="6.7275432929879697"/>
    <s v="Yes"/>
    <s v="Yes"/>
    <s v="Yes"/>
    <x v="3"/>
    <s v="Declining"/>
    <n v="0.82644628099173556"/>
    <n v="8.2304991365154123E-3"/>
    <n v="0.2059743146687554"/>
    <s v="No"/>
    <s v="1.Sustaining"/>
    <s v="Hiring"/>
    <n v="702.46770887413595"/>
    <n v="2.6084520731946031E-2"/>
    <n v="0.1087932660501386"/>
    <n v="6.1737171704262253E-2"/>
    <n v="2.740072762617024E-2"/>
    <s v="0-10"/>
    <n v="0.56747236245127486"/>
    <n v="12.59914798310351"/>
    <n v="4.7957905455967413"/>
    <n v="93.047041322314044"/>
    <n v="2448.8099173553719"/>
  </r>
  <r>
    <m/>
    <n v="1552"/>
    <n v="1230"/>
    <n v="1819"/>
    <n v="1934"/>
    <s v="Prof Met-Kol sp. z o.o., Warszawa"/>
    <m/>
    <m/>
    <m/>
    <n v="1990"/>
    <m/>
    <s v="010554185"/>
    <n v="592483"/>
    <n v="5241003735"/>
    <s v="sp. z o.o."/>
    <s v="4672"/>
    <s v="Sprzedaż hurtowa metali i rud metali"/>
    <m/>
    <s v="handel hurtowy"/>
    <m/>
    <n v="400"/>
    <s v="J"/>
    <x v="3"/>
    <n v="510261.45908"/>
    <n v="47873.485529999998"/>
    <n v="46666.35226"/>
    <n v="46641.485260000001"/>
    <n v="4058.1892699999999"/>
    <n v="3243"/>
    <n v="129"/>
    <n v="16037.64783"/>
    <n v="225247.72479000001"/>
    <n v="40784.328560000002"/>
    <n v="184463.39623000001"/>
    <n v="186770.47640000001"/>
    <n v="38477.248390000001"/>
    <m/>
    <m/>
    <s v="G"/>
    <s v="Wholesale and Retail Trade; Repair of Motor Vehicles and Motorcycles"/>
    <s v="46"/>
    <s v="WHOLESALE TRADE, EXCEPT OF MOTOR VEHICLES"/>
    <s v="Medium-high"/>
    <n v="6.3555652544229381E-3"/>
    <n v="-1.8752494495329901"/>
    <n v="9.1407031493412158E-2"/>
    <n v="0.2070675089103971"/>
    <n v="0.24972622096925809"/>
    <x v="1"/>
    <n v="0"/>
    <n v="0.82917808192791931"/>
    <n v="124.32285139534881"/>
    <n v="3955.515186666667"/>
    <n v="316.1575857364341"/>
    <x v="0"/>
    <s v="Exp&lt;25"/>
    <s v="Exp&lt;50"/>
    <s v="Increased Export Intensity"/>
    <n v="1"/>
    <n v="1.983659165079026E-3"/>
    <n v="29.749606960372031"/>
    <n v="0.26043630684616659"/>
    <n v="-5.9785456808898196"/>
    <n v="-6.1647192322947568E-2"/>
    <n v="6.7275432929879697"/>
    <s v="Yes"/>
    <s v="Yes"/>
    <s v="Yes"/>
    <x v="3"/>
    <s v="Declining"/>
    <n v="0.82644628099173556"/>
    <n v="8.2304991365154123E-3"/>
    <n v="0.2059743146687554"/>
    <s v="No"/>
    <s v="1.Sustaining"/>
    <s v="Hiring"/>
    <n v="702.46770887413595"/>
    <n v="2.6084520731946031E-2"/>
    <n v="0.1087932660501386"/>
    <n v="6.1737171704262253E-2"/>
    <n v="2.740072762617024E-2"/>
    <s v="0-10"/>
    <n v="0.56747236245127486"/>
    <n v="12.59914798310351"/>
    <n v="4.7957905455967413"/>
    <n v="93.047041322314044"/>
    <n v="2448.8099173553719"/>
  </r>
  <r>
    <m/>
    <n v="1552"/>
    <n v="1230"/>
    <n v="1819"/>
    <n v="1934"/>
    <s v="Prof Met-Kol sp. z o.o., Warszawa"/>
    <m/>
    <m/>
    <m/>
    <n v="1990"/>
    <m/>
    <s v="010554185"/>
    <n v="592483"/>
    <n v="5241003735"/>
    <s v="sp. z o.o."/>
    <s v="4672"/>
    <s v="Sprzedaż hurtowa metali i rud metali"/>
    <m/>
    <s v="handel hurtowy"/>
    <m/>
    <n v="400"/>
    <s v="J"/>
    <x v="2"/>
    <n v="520013"/>
    <n v="79146"/>
    <n v="78858"/>
    <n v="63834"/>
    <n v="3766"/>
    <n v="3423"/>
    <n v="126"/>
    <n v="15134"/>
    <n v="222181"/>
    <n v="39187"/>
    <n v="182994"/>
    <n v="144318"/>
    <n v="77863.480760000006"/>
    <m/>
    <m/>
    <s v="G"/>
    <s v="Wholesale and Retail Trade; Repair of Motor Vehicles and Motorcycles"/>
    <s v="46"/>
    <s v="WHOLESALE TRADE, EXCEPT OF MOTOR VEHICLES"/>
    <s v="Medium-high"/>
    <n v="6.5825277444986948E-3"/>
    <n v="72.849255398615213"/>
    <n v="0.1227546234421063"/>
    <n v="0.28730629531778151"/>
    <n v="0.44231488795576429"/>
    <x v="1"/>
    <n v="0"/>
    <n v="0.64955149180172922"/>
    <n v="120.1111111111111"/>
    <n v="4127.0873015873012"/>
    <n v="311.00793650793651"/>
    <x v="0"/>
    <s v="Exp&lt;25"/>
    <s v="Exp&lt;50"/>
    <s v="Increased Export Intensity"/>
    <n v="1"/>
    <n v="1.983659165079026E-3"/>
    <n v="29.749606960372031"/>
    <n v="0.26043630684616659"/>
    <n v="-5.9785456808898196"/>
    <n v="-6.1647192322947568E-2"/>
    <n v="6.7275432929879697"/>
    <s v="Yes"/>
    <s v="Yes"/>
    <s v="Yes"/>
    <x v="3"/>
    <s v="Declining"/>
    <n v="0.82644628099173556"/>
    <n v="8.2304991365154123E-3"/>
    <n v="0.2059743146687554"/>
    <s v="No"/>
    <s v="1.Sustaining"/>
    <s v="Hiring"/>
    <n v="702.46770887413595"/>
    <n v="2.6084520731946031E-2"/>
    <n v="0.1087932660501386"/>
    <n v="6.1737171704262253E-2"/>
    <n v="2.740072762617024E-2"/>
    <s v="0-10"/>
    <n v="0.56747236245127486"/>
    <n v="12.59914798310351"/>
    <n v="4.7957905455967413"/>
    <n v="93.047041322314044"/>
    <n v="2448.8099173553719"/>
  </r>
  <r>
    <n v="917"/>
    <n v="1363"/>
    <m/>
    <m/>
    <n v="1936"/>
    <s v="Persan Polska SA, Wróblowice"/>
    <m/>
    <m/>
    <m/>
    <m/>
    <m/>
    <s v="360126239"/>
    <n v="529846"/>
    <n v="5272723910"/>
    <s v="SA"/>
    <s v="2041"/>
    <s v="Produkcja mydła i detergentów, środków myjących i czyszczących"/>
    <m/>
    <s v="produkcja"/>
    <m/>
    <n v="500"/>
    <s v="J"/>
    <x v="0"/>
    <n v="302040.21840000001"/>
    <n v="16603.777870000002"/>
    <n v="14271.112709999999"/>
    <n v="11829.21171"/>
    <n v="10918.96617"/>
    <n v="28243"/>
    <n v="380"/>
    <n v="39391.36924"/>
    <n v="294309.41787"/>
    <n v="170590.14876000001"/>
    <n v="123719.26910999999"/>
    <n v="18282.12659"/>
    <n v="276027.29127999989"/>
    <m/>
    <m/>
    <s v="C"/>
    <s v="Manufacturing"/>
    <s v="20"/>
    <s v="MANUFACTURE OF CHEMICALS AND CHEMICAL PRODUCTS"/>
    <s v="Medium-low"/>
    <n v="9.350741483902994E-2"/>
    <m/>
    <n v="3.9164359543450801E-2"/>
    <n v="4.0193113069949757E-2"/>
    <n v="0.64703696540808175"/>
    <x v="0"/>
    <n v="1"/>
    <n v="6.2118727706075093E-2"/>
    <n v="103.66149799999999"/>
    <n v="794.84267999999986"/>
    <n v="448.92144410526311"/>
    <x v="0"/>
    <s v="Exp&lt;25"/>
    <s v="Exp&lt;50"/>
    <s v="Increased Export Intensity"/>
    <n v="1"/>
    <n v="0.37500890959878319"/>
    <n v="183.68158240611311"/>
    <n v="1.0426822344599871"/>
    <n v="105.56636406240079"/>
    <n v="0.72059873529087248"/>
    <n v="29.780004595518349"/>
    <s v="No"/>
    <s v="No"/>
    <s v="No"/>
    <x v="1"/>
    <s v="Growing"/>
    <n v="57.631578947368418"/>
    <n v="0.45509034539501769"/>
    <n v="12.04972795300465"/>
    <s v="No"/>
    <s v="2.Hiring"/>
    <s v="Hiring"/>
    <n v="635.59550207011682"/>
    <n v="3.9164359543450801E-2"/>
    <n v="0.64703696540808175"/>
    <n v="4.0193113069949757E-2"/>
    <n v="9.350741483902994E-2"/>
    <s v="0-10"/>
    <n v="6.2118727706075093E-2"/>
    <n v="12.61831546100013"/>
    <n v="5.9401712527204316"/>
    <n v="103.66149799999999"/>
    <n v="794.84267999999986"/>
  </r>
  <r>
    <n v="917"/>
    <n v="1363"/>
    <m/>
    <m/>
    <n v="1936"/>
    <s v="Persan Polska SA, Wróblowice"/>
    <m/>
    <m/>
    <m/>
    <m/>
    <m/>
    <s v="360126239"/>
    <n v="529846"/>
    <n v="5272723910"/>
    <s v="SA"/>
    <s v="2041"/>
    <s v="Produkcja mydła i detergentów, środków myjących i czyszczących"/>
    <m/>
    <s v="produkcja"/>
    <m/>
    <n v="500"/>
    <s v="J"/>
    <x v="1"/>
    <n v="360671.72577000002"/>
    <n v="22163.845069999999"/>
    <n v="6237.0762300000006"/>
    <n v="5083.4042300000001"/>
    <n v="12569.432070000001"/>
    <n v="69261"/>
    <n v="383"/>
    <n v="49627.980619999988"/>
    <n v="377524.52607000002"/>
    <n v="190434.97416000001"/>
    <n v="187089.55191000001"/>
    <n v="23365.53082"/>
    <n v="354158.99524999998"/>
    <m/>
    <m/>
    <s v="C"/>
    <s v="Manufacturing"/>
    <s v="20"/>
    <s v="MANUFACTURE OF CHEMICALS AND CHEMICAL PRODUCTS"/>
    <s v="Medium-low"/>
    <n v="0.19203335069344379"/>
    <n v="19.411821273534091"/>
    <n v="1.4094268740216369E-2"/>
    <n v="1.3465096646614799E-2"/>
    <n v="0.2175599719587282"/>
    <x v="0"/>
    <n v="1"/>
    <n v="6.1891424812139488E-2"/>
    <n v="129.5769728981723"/>
    <n v="941.70163386422962"/>
    <n v="497.21925368146208"/>
    <x v="1"/>
    <s v="Exp&lt;25"/>
    <s v="Exp&lt;50"/>
    <s v="Increased Export Intensity"/>
    <n v="1"/>
    <n v="0.37500890959878319"/>
    <n v="183.68158240611311"/>
    <n v="1.0426822344599871"/>
    <n v="105.56636406240079"/>
    <n v="0.72059873529087248"/>
    <n v="29.780004595518349"/>
    <s v="No"/>
    <s v="No"/>
    <s v="No"/>
    <x v="1"/>
    <s v="Growing"/>
    <n v="57.631578947368418"/>
    <n v="0.45509034539501769"/>
    <n v="12.04972795300465"/>
    <s v="No"/>
    <s v="2.Hiring"/>
    <s v="Hiring"/>
    <n v="635.59550207011682"/>
    <n v="3.9164359543450801E-2"/>
    <n v="0.64703696540808175"/>
    <n v="4.0193113069949757E-2"/>
    <n v="9.350741483902994E-2"/>
    <s v="0-10"/>
    <n v="6.2118727706075093E-2"/>
    <n v="12.61831546100013"/>
    <n v="5.9401712527204316"/>
    <n v="103.66149799999999"/>
    <n v="794.84267999999986"/>
  </r>
  <r>
    <n v="917"/>
    <n v="1363"/>
    <m/>
    <m/>
    <n v="1936"/>
    <s v="Persan Polska SA, Wróblowice"/>
    <m/>
    <m/>
    <m/>
    <m/>
    <m/>
    <s v="360126239"/>
    <n v="529846"/>
    <n v="5272723910"/>
    <s v="SA"/>
    <s v="2041"/>
    <s v="Produkcja mydła i detergentów, środków myjących i czyszczących"/>
    <m/>
    <s v="produkcja"/>
    <m/>
    <n v="500"/>
    <s v="J"/>
    <x v="2"/>
    <n v="416038.72162999999"/>
    <n v="92732.298819999996"/>
    <n v="91217.269310000003"/>
    <n v="80864.670729999998"/>
    <n v="12410.602070000001"/>
    <n v="115093"/>
    <n v="430"/>
    <n v="54344.315820000003"/>
    <n v="404706.98220000003"/>
    <n v="122971.43922"/>
    <n v="281735.54298000003"/>
    <n v="104230.20155"/>
    <n v="300476.78064999997"/>
    <m/>
    <m/>
    <s v="C"/>
    <s v="Manufacturing"/>
    <s v="20"/>
    <s v="MANUFACTURE OF CHEMICALS AND CHEMICAL PRODUCTS"/>
    <s v="Medium-low"/>
    <n v="0.27664011548991552"/>
    <n v="15.351077421385529"/>
    <n v="0.19436813576673809"/>
    <n v="0.19981041663876681"/>
    <n v="0.77582763467274518"/>
    <x v="0"/>
    <n v="1"/>
    <n v="0.25754485623994261"/>
    <n v="126.3821298139535"/>
    <n v="967.53191076744179"/>
    <n v="285.98009120930232"/>
    <x v="4"/>
    <s v="Exp&lt;25"/>
    <s v="Exp&lt;50"/>
    <s v="Increased Export Intensity"/>
    <n v="1"/>
    <n v="0.37500890959878319"/>
    <n v="183.68158240611311"/>
    <n v="1.0426822344599871"/>
    <n v="105.56636406240079"/>
    <n v="0.72059873529087248"/>
    <n v="29.780004595518349"/>
    <s v="No"/>
    <s v="No"/>
    <s v="No"/>
    <x v="1"/>
    <s v="Growing"/>
    <n v="57.631578947368418"/>
    <n v="0.45509034539501769"/>
    <n v="12.04972795300465"/>
    <s v="No"/>
    <s v="2.Hiring"/>
    <s v="Hiring"/>
    <n v="635.59550207011682"/>
    <n v="3.9164359543450801E-2"/>
    <n v="0.64703696540808175"/>
    <n v="4.0193113069949757E-2"/>
    <n v="9.350741483902994E-2"/>
    <s v="0-10"/>
    <n v="6.2118727706075093E-2"/>
    <n v="12.61831546100013"/>
    <n v="5.9401712527204316"/>
    <n v="103.66149799999999"/>
    <n v="794.84267999999986"/>
  </r>
  <r>
    <n v="917"/>
    <n v="1363"/>
    <m/>
    <m/>
    <n v="1936"/>
    <s v="Persan Polska SA, Wróblowice"/>
    <m/>
    <m/>
    <m/>
    <m/>
    <m/>
    <s v="360126239"/>
    <n v="529846"/>
    <n v="5272723910"/>
    <s v="SA"/>
    <s v="2041"/>
    <s v="Produkcja mydła i detergentów, środków myjących i czyszczących"/>
    <m/>
    <s v="produkcja"/>
    <m/>
    <n v="500"/>
    <s v="J"/>
    <x v="3"/>
    <n v="575877.49664999999"/>
    <n v="-28860.965909999999"/>
    <n v="-34841.446170000003"/>
    <n v="-27971.84967"/>
    <n v="14472.032149999999"/>
    <n v="252194"/>
    <n v="435"/>
    <n v="71851.111139999994"/>
    <n v="692760.79416000005"/>
    <n v="348568.24582000001"/>
    <n v="344192.54833999998"/>
    <n v="76514.071120000008"/>
    <n v="616246.72303999995"/>
    <m/>
    <m/>
    <s v="C"/>
    <s v="Manufacturing"/>
    <s v="20"/>
    <s v="MANUFACTURE OF CHEMICALS AND CHEMICAL PRODUCTS"/>
    <s v="Medium-low"/>
    <n v="0.43792994424520032"/>
    <n v="38.419206364678502"/>
    <n v="-4.8572569396647919E-2"/>
    <n v="-4.0377356665971517E-2"/>
    <n v="-0.36557785072147919"/>
    <x v="0"/>
    <n v="1"/>
    <n v="0.1104480388685626"/>
    <n v="165.17496813793099"/>
    <n v="1323.8563141379309"/>
    <n v="801.30631222988507"/>
    <x v="4"/>
    <s v="Exp&lt;25"/>
    <s v="Exp&lt;50"/>
    <s v="Increased Export Intensity"/>
    <n v="1"/>
    <n v="0.37500890959878319"/>
    <n v="183.68158240611311"/>
    <n v="1.0426822344599871"/>
    <n v="105.56636406240079"/>
    <n v="0.72059873529087248"/>
    <n v="29.780004595518349"/>
    <s v="No"/>
    <s v="No"/>
    <s v="No"/>
    <x v="1"/>
    <s v="Growing"/>
    <n v="57.631578947368418"/>
    <n v="0.45509034539501769"/>
    <n v="12.04972795300465"/>
    <s v="No"/>
    <s v="2.Hiring"/>
    <s v="Hiring"/>
    <n v="635.59550207011682"/>
    <n v="3.9164359543450801E-2"/>
    <n v="0.64703696540808175"/>
    <n v="4.0193113069949757E-2"/>
    <n v="9.350741483902994E-2"/>
    <s v="0-10"/>
    <n v="6.2118727706075093E-2"/>
    <n v="12.61831546100013"/>
    <n v="5.9401712527204316"/>
    <n v="103.66149799999999"/>
    <n v="794.84267999999986"/>
  </r>
  <r>
    <n v="917"/>
    <n v="1363"/>
    <m/>
    <m/>
    <n v="1936"/>
    <s v="Persan Polska SA, Wróblowice"/>
    <m/>
    <m/>
    <m/>
    <m/>
    <m/>
    <s v="360126239"/>
    <n v="529846"/>
    <n v="5272723910"/>
    <s v="SA"/>
    <s v="2041"/>
    <s v="Produkcja mydła i detergentów, środków myjących i czyszczących"/>
    <m/>
    <s v="produkcja"/>
    <m/>
    <n v="500"/>
    <s v="J"/>
    <x v="4"/>
    <n v="856832.47105999989"/>
    <n v="-70901.875060000006"/>
    <n v="-32426.922999999999"/>
    <n v="-37468.894"/>
    <n v="16471.726839999999"/>
    <n v="401440"/>
    <n v="599"/>
    <n v="128495.37985"/>
    <n v="741363.62180999992"/>
    <n v="417155.18585000001"/>
    <n v="324208.43595999997"/>
    <n v="39045.17712"/>
    <n v="702318.44469000003"/>
    <m/>
    <m/>
    <s v="C"/>
    <s v="Manufacturing"/>
    <s v="20"/>
    <s v="MANUFACTURE OF CHEMICALS AND CHEMICAL PRODUCTS"/>
    <s v="Medium-low"/>
    <n v="0.4685163244378131"/>
    <n v="48.787281330556212"/>
    <n v="-4.3729544882498077E-2"/>
    <n v="-5.0540507920420592E-2"/>
    <n v="-0.95962924908355496"/>
    <x v="0"/>
    <n v="1"/>
    <n v="5.2666702238064057E-2"/>
    <n v="214.51649390651079"/>
    <n v="1430.4381820701169"/>
    <n v="696.41934198664444"/>
    <x v="4"/>
    <s v="Exp&lt;25"/>
    <s v="Exp&lt;50"/>
    <s v="Increased Export Intensity"/>
    <n v="1"/>
    <n v="0.37500890959878319"/>
    <n v="183.68158240611311"/>
    <n v="1.0426822344599871"/>
    <n v="105.56636406240079"/>
    <n v="0.72059873529087248"/>
    <n v="29.780004595518349"/>
    <s v="No"/>
    <s v="No"/>
    <s v="No"/>
    <x v="1"/>
    <s v="Growing"/>
    <n v="57.631578947368418"/>
    <n v="0.45509034539501769"/>
    <n v="12.04972795300465"/>
    <s v="No"/>
    <s v="2.Hiring"/>
    <s v="Hiring"/>
    <n v="635.59550207011682"/>
    <n v="3.9164359543450801E-2"/>
    <n v="0.64703696540808175"/>
    <n v="4.0193113069949757E-2"/>
    <n v="9.350741483902994E-2"/>
    <s v="0-10"/>
    <n v="6.2118727706075093E-2"/>
    <n v="12.61831546100013"/>
    <n v="5.9401712527204316"/>
    <n v="103.66149799999999"/>
    <n v="794.84267999999986"/>
  </r>
  <r>
    <m/>
    <m/>
    <m/>
    <m/>
    <n v="1938"/>
    <s v="Majster SA (w liwidacji), Rzeszów"/>
    <m/>
    <m/>
    <m/>
    <m/>
    <m/>
    <n v="690305512"/>
    <n v="25140"/>
    <n v="8130267326"/>
    <s v="SA"/>
    <s v="4673"/>
    <s v="Sprzedaż hurtowa drewna, materiałów budowlanych i wyposażenia sanitarnego"/>
    <m/>
    <s v="budownictwo"/>
    <m/>
    <n v="400"/>
    <s v="J"/>
    <x v="4"/>
    <n v="99482.914999999994"/>
    <n v="1569.8907899999999"/>
    <n v="591.70834000000002"/>
    <n v="188.11634000000001"/>
    <n v="702.45618999999999"/>
    <n v="0"/>
    <n v="30"/>
    <n v="12588.67157"/>
    <n v="34824.029820000003"/>
    <n v="602.91180000000008"/>
    <n v="34221.118020000002"/>
    <n v="31118.807430000001"/>
    <n v="3705.2223899999999"/>
    <m/>
    <m/>
    <s v="G"/>
    <s v="Wholesale and Retail Trade; Repair of Motor Vehicles and Motorcycles"/>
    <s v="46"/>
    <s v="WHOLESALE TRADE, EXCEPT OF MOTOR VEHICLES"/>
    <s v="Medium-high"/>
    <n v="0"/>
    <n v="-39.966351400567397"/>
    <n v="1.890941173165262E-3"/>
    <n v="5.4019118686821754E-3"/>
    <n v="6.0451011955762468E-3"/>
    <x v="1"/>
    <n v="0"/>
    <n v="0.89360156164718096"/>
    <n v="419.62238566666667"/>
    <n v="3316.097166666666"/>
    <n v="20.097059999999999"/>
    <x v="0"/>
    <s v="Exp&lt;25"/>
    <s v="Exp&lt;50"/>
    <s v="Decreased Export Intensity"/>
    <n v="0"/>
    <n v="-1.554230566196077E-2"/>
    <n v="-66.335861679232266"/>
    <n v="-1.0887370600181769"/>
    <n v="-75.605696869008881"/>
    <n v="-1.4108205591872911"/>
    <n v="-23.828610905599451"/>
    <s v="Yes"/>
    <s v="Yes"/>
    <s v="Yes"/>
    <x v="2"/>
    <s v="Declining"/>
    <n v="-93.865030674846622"/>
    <n v="-2.7911651078127169"/>
    <n v="-50.231666462595427"/>
    <s v="Yes"/>
    <s v="0.Reducing"/>
    <s v="Reducing"/>
    <n v="2711.769968302659"/>
    <n v="5.6883552836394643E-3"/>
    <n v="3.7086881701451697E-2"/>
    <n v="1.230141016165268E-2"/>
    <n v="1.554230566196077E-2"/>
    <s v="0-10"/>
    <n v="0.33169168172936903"/>
    <n v="12.59647825987855"/>
    <n v="6.1923624894748723"/>
    <n v="58.61554192229039"/>
    <n v="604.32719836400815"/>
  </r>
  <r>
    <m/>
    <m/>
    <m/>
    <m/>
    <n v="1938"/>
    <s v="Majster SA (w liwidacji), Rzeszów"/>
    <m/>
    <m/>
    <m/>
    <m/>
    <m/>
    <n v="690305512"/>
    <n v="25140"/>
    <n v="8130267326"/>
    <s v="SA"/>
    <s v="4673"/>
    <s v="Sprzedaż hurtowa drewna, materiałów budowlanych i wyposażenia sanitarnego"/>
    <m/>
    <s v="budownictwo"/>
    <m/>
    <n v="400"/>
    <s v="J"/>
    <x v="3"/>
    <n v="165711.92543"/>
    <n v="5450.4728800000003"/>
    <n v="3098.6210099999998"/>
    <n v="2856.5090100000002"/>
    <n v="1601.9190900000001"/>
    <n v="0"/>
    <n v="51"/>
    <n v="17885.365180000001"/>
    <n v="83441.635689999996"/>
    <n v="2379.0286599999999"/>
    <n v="81062.607029999999"/>
    <n v="52846.764289999999"/>
    <n v="30594.8714"/>
    <m/>
    <m/>
    <s v="G"/>
    <s v="Wholesale and Retail Trade; Repair of Motor Vehicles and Motorcycles"/>
    <s v="46"/>
    <s v="WHOLESALE TRADE, EXCEPT OF MOTOR VEHICLES"/>
    <s v="Medium-high"/>
    <n v="0"/>
    <n v="-19.219482641113409"/>
    <n v="1.723779989030811E-2"/>
    <n v="3.4233617143034217E-2"/>
    <n v="5.405267566287926E-2"/>
    <x v="1"/>
    <n v="0"/>
    <n v="0.63333806741678467"/>
    <n v="350.69343490196081"/>
    <n v="3249.253439803922"/>
    <n v="46.647620784313723"/>
    <x v="0"/>
    <s v="Exp&lt;25"/>
    <s v="Exp&lt;50"/>
    <s v="Decreased Export Intensity"/>
    <n v="0"/>
    <n v="-1.554230566196077E-2"/>
    <n v="-66.335861679232266"/>
    <n v="-1.0887370600181769"/>
    <n v="-75.605696869008881"/>
    <n v="-1.4108205591872911"/>
    <n v="-23.828610905599451"/>
    <s v="Yes"/>
    <s v="Yes"/>
    <s v="Yes"/>
    <x v="2"/>
    <s v="Declining"/>
    <n v="-93.865030674846622"/>
    <n v="-2.7911651078127169"/>
    <n v="-50.231666462595427"/>
    <s v="Yes"/>
    <s v="0.Reducing"/>
    <s v="Reducing"/>
    <n v="2711.769968302659"/>
    <n v="5.6883552836394643E-3"/>
    <n v="3.7086881701451697E-2"/>
    <n v="1.230141016165268E-2"/>
    <n v="1.554230566196077E-2"/>
    <s v="0-10"/>
    <n v="0.33169168172936903"/>
    <n v="12.59647825987855"/>
    <n v="6.1923624894748723"/>
    <n v="58.61554192229039"/>
    <n v="604.32719836400815"/>
  </r>
  <r>
    <m/>
    <m/>
    <m/>
    <m/>
    <n v="1938"/>
    <s v="Majster SA (w liwidacji), Rzeszów"/>
    <m/>
    <m/>
    <m/>
    <m/>
    <m/>
    <n v="690305512"/>
    <n v="25140"/>
    <n v="8130267326"/>
    <s v="SA"/>
    <s v="4673"/>
    <s v="Sprzedaż hurtowa drewna, materiałów budowlanych i wyposażenia sanitarnego"/>
    <m/>
    <s v="budownictwo"/>
    <m/>
    <n v="400"/>
    <s v="J"/>
    <x v="1"/>
    <n v="202654"/>
    <n v="13054"/>
    <n v="13049"/>
    <n v="10629"/>
    <n v="3758"/>
    <n v="0"/>
    <n v="429"/>
    <n v="14814"/>
    <n v="117343"/>
    <n v="6385"/>
    <n v="110957"/>
    <n v="55955"/>
    <n v="61387.827250000002"/>
    <m/>
    <m/>
    <s v="G"/>
    <s v="Wholesale and Retail Trade; Repair of Motor Vehicles and Motorcycles"/>
    <s v="46"/>
    <s v="WHOLESALE TRADE, EXCEPT OF MOTOR VEHICLES"/>
    <s v="Medium-high"/>
    <n v="0"/>
    <n v="-31.42367925932944"/>
    <n v="5.2449001746819712E-2"/>
    <n v="9.0580605575108872E-2"/>
    <n v="0.1899562148154767"/>
    <x v="1"/>
    <n v="0"/>
    <n v="0.47684991861465958"/>
    <n v="34.531468531468533"/>
    <n v="472.38694638694642"/>
    <n v="14.883449883449879"/>
    <x v="0"/>
    <s v="Exp&lt;25"/>
    <s v="Exp&lt;50"/>
    <s v="Decreased Export Intensity"/>
    <n v="0"/>
    <n v="-1.554230566196077E-2"/>
    <n v="-66.335861679232266"/>
    <n v="-1.0887370600181769"/>
    <n v="-75.605696869008881"/>
    <n v="-1.4108205591872911"/>
    <n v="-23.828610905599451"/>
    <s v="Yes"/>
    <s v="Yes"/>
    <s v="Yes"/>
    <x v="2"/>
    <s v="Declining"/>
    <n v="-93.865030674846622"/>
    <n v="-2.7911651078127169"/>
    <n v="-50.231666462595427"/>
    <s v="Yes"/>
    <s v="0.Reducing"/>
    <s v="Reducing"/>
    <n v="2711.769968302659"/>
    <n v="5.6883552836394643E-3"/>
    <n v="3.7086881701451697E-2"/>
    <n v="1.230141016165268E-2"/>
    <n v="1.554230566196077E-2"/>
    <s v="0-10"/>
    <n v="0.33169168172936903"/>
    <n v="12.59647825987855"/>
    <n v="6.1923624894748723"/>
    <n v="58.61554192229039"/>
    <n v="604.32719836400815"/>
  </r>
  <r>
    <m/>
    <m/>
    <m/>
    <m/>
    <n v="1938"/>
    <s v="Majster SA (w liwidacji), Rzeszów"/>
    <m/>
    <m/>
    <m/>
    <m/>
    <m/>
    <n v="690305512"/>
    <n v="25140"/>
    <n v="8130267326"/>
    <s v="SA"/>
    <s v="4673"/>
    <s v="Sprzedaż hurtowa drewna, materiałów budowlanych i wyposażenia sanitarnego"/>
    <m/>
    <s v="budownictwo"/>
    <m/>
    <n v="400"/>
    <s v="J"/>
    <x v="2"/>
    <n v="205138.47998"/>
    <n v="13116.78314"/>
    <n v="11860.411770000001"/>
    <n v="9621.6037699999997"/>
    <n v="2371.5358999999999"/>
    <n v="0"/>
    <n v="378"/>
    <n v="19169.507519999999"/>
    <n v="124176.00237"/>
    <n v="5814.39527"/>
    <n v="118361.60709999999"/>
    <n v="59611.859049999999"/>
    <n v="64564.143320000003"/>
    <m/>
    <m/>
    <s v="G"/>
    <s v="Wholesale and Retail Trade; Repair of Motor Vehicles and Motorcycles"/>
    <s v="46"/>
    <s v="WHOLESALE TRADE, EXCEPT OF MOTOR VEHICLES"/>
    <s v="Medium-high"/>
    <n v="0"/>
    <n v="1.2259713501830749"/>
    <n v="4.6902969013605147E-2"/>
    <n v="7.7483600585973672E-2"/>
    <n v="0.16140418908811061"/>
    <x v="1"/>
    <n v="0"/>
    <n v="0.48005941496149968"/>
    <n v="50.712982857142848"/>
    <n v="542.69439148148149"/>
    <n v="15.381998068783069"/>
    <x v="0"/>
    <s v="Exp&lt;25"/>
    <s v="Exp&lt;50"/>
    <s v="Decreased Export Intensity"/>
    <n v="0"/>
    <n v="-1.554230566196077E-2"/>
    <n v="-66.335861679232266"/>
    <n v="-1.0887370600181769"/>
    <n v="-75.605696869008881"/>
    <n v="-1.4108205591872911"/>
    <n v="-23.828610905599451"/>
    <s v="Yes"/>
    <s v="Yes"/>
    <s v="Yes"/>
    <x v="2"/>
    <s v="Declining"/>
    <n v="-93.865030674846622"/>
    <n v="-2.7911651078127169"/>
    <n v="-50.231666462595427"/>
    <s v="Yes"/>
    <s v="0.Reducing"/>
    <s v="Reducing"/>
    <n v="2711.769968302659"/>
    <n v="5.6883552836394643E-3"/>
    <n v="3.7086881701451697E-2"/>
    <n v="1.230141016165268E-2"/>
    <n v="1.554230566196077E-2"/>
    <s v="0-10"/>
    <n v="0.33169168172936903"/>
    <n v="12.59647825987855"/>
    <n v="6.1923624894748723"/>
    <n v="58.61554192229039"/>
    <n v="604.32719836400815"/>
  </r>
  <r>
    <m/>
    <m/>
    <m/>
    <m/>
    <n v="1938"/>
    <s v="Majster SA (w liwidacji), Rzeszów"/>
    <m/>
    <m/>
    <m/>
    <m/>
    <m/>
    <n v="690305512"/>
    <n v="25140"/>
    <n v="8130267326"/>
    <s v="SA"/>
    <s v="4673"/>
    <s v="Sprzedaż hurtowa drewna, materiałów budowlanych i wyposażenia sanitarnego"/>
    <m/>
    <s v="budownictwo"/>
    <m/>
    <n v="400"/>
    <s v="J"/>
    <x v="0"/>
    <n v="295516"/>
    <n v="4810"/>
    <n v="2444"/>
    <n v="1681"/>
    <n v="6718"/>
    <n v="4593"/>
    <n v="489"/>
    <n v="28663"/>
    <n v="136651"/>
    <n v="10672"/>
    <n v="125980"/>
    <n v="45326"/>
    <n v="91325"/>
    <m/>
    <m/>
    <s v="G"/>
    <s v="Wholesale and Retail Trade; Repair of Motor Vehicles and Motorcycles"/>
    <s v="46"/>
    <s v="WHOLESALE TRADE, EXCEPT OF MOTOR VEHICLES"/>
    <s v="Medium-high"/>
    <n v="1.554230566196077E-2"/>
    <m/>
    <n v="5.6883552836394643E-3"/>
    <n v="1.230141016165268E-2"/>
    <n v="3.7086881701451697E-2"/>
    <x v="1"/>
    <n v="0"/>
    <n v="0.33169168172936903"/>
    <n v="58.61554192229039"/>
    <n v="604.32719836400815"/>
    <n v="21.824130879345599"/>
    <x v="0"/>
    <s v="Exp&lt;25"/>
    <s v="Exp&lt;50"/>
    <s v="Decreased Export Intensity"/>
    <n v="0"/>
    <n v="-1.554230566196077E-2"/>
    <n v="-66.335861679232266"/>
    <n v="-1.0887370600181769"/>
    <n v="-75.605696869008881"/>
    <n v="-1.4108205591872911"/>
    <n v="-23.828610905599451"/>
    <s v="Yes"/>
    <s v="Yes"/>
    <s v="Yes"/>
    <x v="2"/>
    <s v="Declining"/>
    <n v="-93.865030674846622"/>
    <n v="-2.7911651078127169"/>
    <n v="-50.231666462595427"/>
    <s v="Yes"/>
    <s v="0.Reducing"/>
    <s v="Reducing"/>
    <n v="2711.769968302659"/>
    <n v="5.6883552836394643E-3"/>
    <n v="3.7086881701451697E-2"/>
    <n v="1.230141016165268E-2"/>
    <n v="1.554230566196077E-2"/>
    <s v="0-10"/>
    <n v="0.33169168172936903"/>
    <n v="12.59647825987855"/>
    <n v="6.1923624894748723"/>
    <n v="58.61554192229039"/>
    <n v="604.32719836400815"/>
  </r>
  <r>
    <n v="391"/>
    <n v="557"/>
    <n v="689"/>
    <n v="1319"/>
    <n v="1939"/>
    <s v="Viessmann Technika Grzewcza sp. z o.o., Legnica"/>
    <m/>
    <m/>
    <m/>
    <n v="2002"/>
    <m/>
    <n v="390687115"/>
    <n v="131760"/>
    <n v="6912043634"/>
    <s v="sp. z o.o."/>
    <s v="2521"/>
    <s v="Produkcja grzejników i kotłów centralnego ogrzewania"/>
    <m/>
    <s v="budownictwo"/>
    <m/>
    <n v="500"/>
    <s v="J"/>
    <x v="0"/>
    <n v="295420"/>
    <n v="47409"/>
    <n v="46764"/>
    <n v="39116"/>
    <n v="5366"/>
    <n v="262628.38"/>
    <n v="611"/>
    <n v="59751.924319999998"/>
    <n v="173588"/>
    <n v="51353"/>
    <n v="122235"/>
    <n v="152282"/>
    <n v="21306.1469"/>
    <m/>
    <m/>
    <s v="C"/>
    <s v="Manufacturing"/>
    <s v="25"/>
    <s v="MANUFACTURE OF FABRICATED METAL PRODUCTS, EXCEPT MACHINERY AND EQUIPMENT"/>
    <s v="Medium-low"/>
    <n v="0.88900000000000001"/>
    <m/>
    <n v="0.1324080969467199"/>
    <n v="0.22533815701546189"/>
    <n v="0.25686555206787409"/>
    <x v="0"/>
    <n v="1"/>
    <n v="0.87726110099776478"/>
    <n v="97.793656824877246"/>
    <n v="483.50245499181671"/>
    <n v="84.047463175122743"/>
    <x v="3"/>
    <s v="Exp&gt;25"/>
    <s v="Exp&gt;50"/>
    <s v="Decreased Export Intensity"/>
    <n v="0"/>
    <n v="-0.88900000000000001"/>
    <n v="500.1493205267077"/>
    <n v="1.7920083058101779"/>
    <n v="334.89081197587518"/>
    <n v="1.469924806641064"/>
    <n v="56.518194567618082"/>
    <s v="No"/>
    <s v="No"/>
    <s v="No"/>
    <x v="1"/>
    <s v="Growing"/>
    <n v="111.12929623567921"/>
    <n v="0.74730053818412223"/>
    <n v="20.541648091912389"/>
    <s v="No"/>
    <s v="2.Hiring"/>
    <s v="Hiring"/>
    <n v="890.88601221748559"/>
    <n v="0.1324080969467199"/>
    <n v="0.25686555206787409"/>
    <n v="0.22533815701546189"/>
    <n v="0.88900000000000001"/>
    <s v="75-100"/>
    <n v="0.87726110099776478"/>
    <n v="12.596153351594589"/>
    <n v="6.4150969591715956"/>
    <n v="97.793656824877246"/>
    <n v="483.50245499181671"/>
  </r>
  <r>
    <n v="391"/>
    <n v="557"/>
    <n v="689"/>
    <n v="1319"/>
    <n v="1939"/>
    <s v="Viessmann Technika Grzewcza sp. z o.o., Legnica"/>
    <m/>
    <m/>
    <m/>
    <n v="2002"/>
    <m/>
    <n v="390687115"/>
    <n v="131760"/>
    <n v="6912043634"/>
    <s v="sp. z o.o."/>
    <s v="2521"/>
    <s v="Produkcja grzejników i kotłów centralnego ogrzewania"/>
    <m/>
    <s v="budownictwo"/>
    <m/>
    <n v="500"/>
    <s v="J"/>
    <x v="1"/>
    <n v="421172.46960999997"/>
    <n v="72955.806559999997"/>
    <n v="76974.593680000005"/>
    <n v="65277"/>
    <n v="6054"/>
    <n v="414842"/>
    <n v="671"/>
    <n v="70397.824259999994"/>
    <n v="250545.09091999999"/>
    <n v="90867.460400000011"/>
    <n v="159677.63052000001"/>
    <n v="189558.93137999999"/>
    <n v="60986.159540000001"/>
    <m/>
    <m/>
    <s v="C"/>
    <s v="Manufacturing"/>
    <s v="25"/>
    <s v="MANUFACTURE OF FABRICATED METAL PRODUCTS, EXCEPT MACHINERY AND EQUIPMENT"/>
    <s v="Medium-low"/>
    <n v="0.98496941261174564"/>
    <n v="42.567351435244753"/>
    <n v="0.15498876282309151"/>
    <n v="0.26053992820335559"/>
    <n v="0.34436256590380449"/>
    <x v="0"/>
    <n v="1"/>
    <n v="0.75658609268272137"/>
    <n v="104.9147902533532"/>
    <n v="627.67879226527577"/>
    <n v="135.4209543964233"/>
    <x v="3"/>
    <s v="Exp&gt;25"/>
    <s v="Exp&gt;50"/>
    <s v="Decreased Export Intensity"/>
    <n v="0"/>
    <n v="-0.88900000000000001"/>
    <n v="500.1493205267077"/>
    <n v="1.7920083058101779"/>
    <n v="334.89081197587518"/>
    <n v="1.469924806641064"/>
    <n v="56.518194567618082"/>
    <s v="No"/>
    <s v="No"/>
    <s v="No"/>
    <x v="1"/>
    <s v="Growing"/>
    <n v="111.12929623567921"/>
    <n v="0.74730053818412223"/>
    <n v="20.541648091912389"/>
    <s v="No"/>
    <s v="2.Hiring"/>
    <s v="Hiring"/>
    <n v="890.88601221748559"/>
    <n v="0.1324080969467199"/>
    <n v="0.25686555206787409"/>
    <n v="0.22533815701546189"/>
    <n v="0.88900000000000001"/>
    <s v="75-100"/>
    <n v="0.87726110099776478"/>
    <n v="12.596153351594589"/>
    <n v="6.4150969591715956"/>
    <n v="97.793656824877246"/>
    <n v="483.50245499181671"/>
  </r>
  <r>
    <n v="391"/>
    <n v="557"/>
    <n v="689"/>
    <n v="1319"/>
    <n v="1939"/>
    <s v="Viessmann Technika Grzewcza sp. z o.o., Legnica"/>
    <m/>
    <m/>
    <m/>
    <n v="2002"/>
    <m/>
    <n v="390687115"/>
    <n v="131760"/>
    <n v="6912043634"/>
    <s v="sp. z o.o."/>
    <s v="2521"/>
    <s v="Produkcja grzejników i kotłów centralnego ogrzewania"/>
    <m/>
    <s v="budownictwo"/>
    <m/>
    <n v="500"/>
    <s v="J"/>
    <x v="2"/>
    <n v="894236.58467000001"/>
    <n v="63464.777710000002"/>
    <n v="62602.850630000001"/>
    <n v="52491.146630000003"/>
    <n v="10841.246730000001"/>
    <n v="892587.38467000006"/>
    <n v="833"/>
    <n v="97386.214760000003"/>
    <n v="382834.88484999997"/>
    <n v="112188.50543"/>
    <n v="270646.37942000001"/>
    <n v="242050.07801"/>
    <n v="140784.80684"/>
    <m/>
    <m/>
    <s v="C"/>
    <s v="Manufacturing"/>
    <s v="25"/>
    <s v="MANUFACTURE OF FABRICATED METAL PRODUCTS, EXCEPT MACHINERY AND EQUIPMENT"/>
    <s v="Medium-low"/>
    <n v="0.99815574532705065"/>
    <n v="112.3207591175299"/>
    <n v="5.8699395137552783E-2"/>
    <n v="0.13711171240459641"/>
    <n v="0.2168606887531406"/>
    <x v="0"/>
    <n v="1"/>
    <n v="0.63225711028094667"/>
    <n v="116.91022180072029"/>
    <n v="1073.5133069267711"/>
    <n v="134.68007854741899"/>
    <x v="3"/>
    <s v="Exp&gt;25"/>
    <s v="Exp&gt;50"/>
    <s v="Decreased Export Intensity"/>
    <n v="0"/>
    <n v="-0.88900000000000001"/>
    <n v="500.1493205267077"/>
    <n v="1.7920083058101779"/>
    <n v="334.89081197587518"/>
    <n v="1.469924806641064"/>
    <n v="56.518194567618082"/>
    <s v="No"/>
    <s v="No"/>
    <s v="No"/>
    <x v="1"/>
    <s v="Growing"/>
    <n v="111.12929623567921"/>
    <n v="0.74730053818412223"/>
    <n v="20.541648091912389"/>
    <s v="No"/>
    <s v="2.Hiring"/>
    <s v="Hiring"/>
    <n v="890.88601221748559"/>
    <n v="0.1324080969467199"/>
    <n v="0.25686555206787409"/>
    <n v="0.22533815701546189"/>
    <n v="0.88900000000000001"/>
    <s v="75-100"/>
    <n v="0.87726110099776478"/>
    <n v="12.596153351594589"/>
    <n v="6.4150969591715956"/>
    <n v="97.793656824877246"/>
    <n v="483.50245499181671"/>
  </r>
  <r>
    <n v="391"/>
    <n v="557"/>
    <n v="689"/>
    <n v="1319"/>
    <n v="1939"/>
    <s v="Viessmann Technika Grzewcza sp. z o.o., Legnica"/>
    <m/>
    <m/>
    <m/>
    <n v="2002"/>
    <m/>
    <n v="390687115"/>
    <n v="131760"/>
    <n v="6912043634"/>
    <s v="sp. z o.o."/>
    <s v="2521"/>
    <s v="Produkcja grzejników i kotłów centralnego ogrzewania"/>
    <m/>
    <s v="budownictwo"/>
    <m/>
    <n v="500"/>
    <s v="J"/>
    <x v="3"/>
    <n v="1318743"/>
    <n v="47428"/>
    <n v="42658"/>
    <n v="37525"/>
    <n v="13246"/>
    <n v="1267185"/>
    <n v="1062"/>
    <n v="133953"/>
    <n v="813108.46511999995"/>
    <n v="234931.70981"/>
    <n v="578176.75530999992"/>
    <n v="279574.96237999998"/>
    <n v="533533.50274000003"/>
    <m/>
    <m/>
    <s v="C"/>
    <s v="Manufacturing"/>
    <s v="25"/>
    <s v="MANUFACTURE OF FABRICATED METAL PRODUCTS, EXCEPT MACHINERY AND EQUIPMENT"/>
    <s v="Medium-low"/>
    <n v="0.96090367873042737"/>
    <n v="47.471376435203162"/>
    <n v="2.8455127344751779E-2"/>
    <n v="4.6150054524966733E-2"/>
    <n v="0.13422160439744879"/>
    <x v="0"/>
    <n v="1"/>
    <n v="0.34383477035716242"/>
    <n v="126.1327683615819"/>
    <n v="1241.754237288136"/>
    <n v="221.21629925612049"/>
    <x v="3"/>
    <s v="Exp&gt;25"/>
    <s v="Exp&gt;50"/>
    <s v="Decreased Export Intensity"/>
    <n v="0"/>
    <n v="-0.88900000000000001"/>
    <n v="500.1493205267077"/>
    <n v="1.7920083058101779"/>
    <n v="334.89081197587518"/>
    <n v="1.469924806641064"/>
    <n v="56.518194567618082"/>
    <s v="No"/>
    <s v="No"/>
    <s v="No"/>
    <x v="1"/>
    <s v="Growing"/>
    <n v="111.12929623567921"/>
    <n v="0.74730053818412223"/>
    <n v="20.541648091912389"/>
    <s v="No"/>
    <s v="2.Hiring"/>
    <s v="Hiring"/>
    <n v="890.88601221748559"/>
    <n v="0.1324080969467199"/>
    <n v="0.25686555206787409"/>
    <n v="0.22533815701546189"/>
    <n v="0.88900000000000001"/>
    <s v="75-100"/>
    <n v="0.87726110099776478"/>
    <n v="12.596153351594589"/>
    <n v="6.4150969591715956"/>
    <n v="97.793656824877246"/>
    <n v="483.50245499181671"/>
  </r>
  <r>
    <n v="391"/>
    <n v="557"/>
    <n v="689"/>
    <n v="1319"/>
    <n v="1939"/>
    <s v="Viessmann Technika Grzewcza sp. z o.o., Legnica"/>
    <m/>
    <m/>
    <m/>
    <n v="2002"/>
    <m/>
    <n v="390687115"/>
    <n v="131760"/>
    <n v="6912043634"/>
    <s v="sp. z o.o."/>
    <s v="2521"/>
    <s v="Produkcja grzejników i kotłów centralnego ogrzewania"/>
    <m/>
    <s v="budownictwo"/>
    <m/>
    <n v="500"/>
    <s v="J"/>
    <x v="4"/>
    <n v="1772961.1226999999"/>
    <n v="55997.69442"/>
    <n v="79387.791280000005"/>
    <n v="69590.277979999999"/>
    <n v="17578.159149999999"/>
    <n v="0"/>
    <n v="1290"/>
    <n v="194521.54847000001"/>
    <n v="1695784.21906"/>
    <n v="900199.60404000001"/>
    <n v="795584.61502000003"/>
    <n v="349165.24036"/>
    <n v="1346618.9787000001"/>
    <m/>
    <m/>
    <s v="C"/>
    <s v="Manufacturing"/>
    <s v="25"/>
    <s v="MANUFACTURE OF FABRICATED METAL PRODUCTS, EXCEPT MACHINERY AND EQUIPMENT"/>
    <s v="Medium-low"/>
    <n v="0"/>
    <n v="34.443263221112822"/>
    <n v="3.9250876451268513E-2"/>
    <n v="4.1037224664453469E-2"/>
    <n v="0.1993047128867991"/>
    <x v="0"/>
    <n v="1"/>
    <n v="0.20590192810825181"/>
    <n v="150.79189803875971"/>
    <n v="1374.388467209302"/>
    <n v="697.82915041860463"/>
    <x v="0"/>
    <s v="Exp&gt;25"/>
    <s v="Exp&gt;50"/>
    <s v="Decreased Export Intensity"/>
    <n v="0"/>
    <n v="-0.88900000000000001"/>
    <n v="500.1493205267077"/>
    <n v="1.7920083058101779"/>
    <n v="334.89081197587518"/>
    <n v="1.469924806641064"/>
    <n v="56.518194567618082"/>
    <s v="No"/>
    <s v="No"/>
    <s v="No"/>
    <x v="1"/>
    <s v="Growing"/>
    <n v="111.12929623567921"/>
    <n v="0.74730053818412223"/>
    <n v="20.541648091912389"/>
    <s v="No"/>
    <s v="2.Hiring"/>
    <s v="Hiring"/>
    <n v="890.88601221748559"/>
    <n v="0.1324080969467199"/>
    <n v="0.25686555206787409"/>
    <n v="0.22533815701546189"/>
    <n v="0.88900000000000001"/>
    <s v="75-100"/>
    <n v="0.87726110099776478"/>
    <n v="12.596153351594589"/>
    <n v="6.4150969591715956"/>
    <n v="97.793656824877246"/>
    <n v="483.50245499181671"/>
  </r>
  <r>
    <m/>
    <m/>
    <m/>
    <m/>
    <n v="1940"/>
    <s v="Atende SA GK, Warszawa"/>
    <m/>
    <m/>
    <m/>
    <m/>
    <m/>
    <n v="276930771"/>
    <n v="320991"/>
    <n v="9542357358"/>
    <s v="SA"/>
    <s v="6209"/>
    <s v="Pozostała działalność usługowa w zakresie technologii informatycznych i komputerowych"/>
    <m/>
    <s v="media, telekomunkacja, IT"/>
    <m/>
    <n v="400"/>
    <s v="J"/>
    <x v="3"/>
    <n v="225576"/>
    <n v="54032"/>
    <n v="2346"/>
    <n v="1812"/>
    <n v="9901"/>
    <n v="0"/>
    <n v="371"/>
    <n v="46328"/>
    <n v="164024"/>
    <n v="55381"/>
    <n v="108643"/>
    <n v="75075"/>
    <n v="88949"/>
    <m/>
    <m/>
    <s v="J"/>
    <s v="Information and Communication"/>
    <s v="62"/>
    <s v="COMPUTER PROGRAMMING, CONSULTANCY AND RELATED ACTIVITIES"/>
    <s v="High"/>
    <n v="0"/>
    <n v="-66.773358707676095"/>
    <n v="8.0327694435578245E-3"/>
    <n v="1.104716382968346E-2"/>
    <n v="2.4135864135864139E-2"/>
    <x v="1"/>
    <n v="0"/>
    <n v="0.45770740867190168"/>
    <n v="124.8733153638814"/>
    <n v="608.02156334231802"/>
    <n v="149.2749326145553"/>
    <x v="0"/>
    <s v="Exp&lt;25"/>
    <s v="Exp&lt;50"/>
    <s v="Decreased Export Intensity"/>
    <n v="0"/>
    <n v="-1.9895763133743551E-2"/>
    <n v="11.094554825950169"/>
    <n v="0.1052114979887957"/>
    <n v="-19.49669940148538"/>
    <n v="-0.21687200118031669"/>
    <n v="2.6651848051565841"/>
    <s v="Yes"/>
    <s v="No"/>
    <s v="No"/>
    <x v="3"/>
    <s v="Declining"/>
    <n v="10.07556675062972"/>
    <n v="9.5996914408399192E-2"/>
    <n v="2.4289527755525948"/>
    <s v="Yes"/>
    <s v="2.Hiring"/>
    <s v="Hiring"/>
    <n v="6.8854912991602077"/>
    <n v="4.4322680492669887E-2"/>
    <n v="0.16277189796908231"/>
    <n v="6.6292857613193742E-2"/>
    <n v="1.9895763133743551E-2"/>
    <s v="0-10"/>
    <n v="0.40727458756907609"/>
    <n v="12.595709816784231"/>
    <n v="5.9839362806871907"/>
    <n v="134.7506297229219"/>
    <n v="743.80100755667502"/>
  </r>
  <r>
    <m/>
    <m/>
    <m/>
    <m/>
    <n v="1940"/>
    <s v="Atende SA GK, Warszawa"/>
    <m/>
    <m/>
    <m/>
    <m/>
    <m/>
    <n v="276930771"/>
    <n v="320991"/>
    <n v="9542357358"/>
    <s v="SA"/>
    <s v="6209"/>
    <s v="Pozostała działalność usługowa w zakresie technologii informatycznych i komputerowych"/>
    <m/>
    <s v="media, telekomunkacja, IT"/>
    <m/>
    <n v="400"/>
    <s v="J"/>
    <x v="1"/>
    <n v="260102"/>
    <n v="52946"/>
    <n v="50529"/>
    <n v="38671"/>
    <n v="6732"/>
    <n v="1390"/>
    <n v="348"/>
    <n v="49308"/>
    <n v="243152"/>
    <n v="64054"/>
    <n v="179098"/>
    <n v="109679"/>
    <n v="102949"/>
    <m/>
    <m/>
    <s v="J"/>
    <s v="Information and Communication"/>
    <s v="62"/>
    <s v="COMPUTER PROGRAMMING, CONSULTANCY AND RELATED ACTIVITIES"/>
    <s v="High"/>
    <n v="5.3440573313546227E-3"/>
    <n v="-11.91612284914101"/>
    <n v="0.14867628853296011"/>
    <n v="0.15904043561229189"/>
    <n v="0.35258344806207198"/>
    <x v="1"/>
    <n v="0"/>
    <n v="0.45107175758373358"/>
    <n v="141.68965517241381"/>
    <n v="747.419540229885"/>
    <n v="184.06321839080459"/>
    <x v="0"/>
    <s v="Exp&lt;25"/>
    <s v="Exp&lt;50"/>
    <s v="Decreased Export Intensity"/>
    <n v="0"/>
    <n v="-1.9895763133743551E-2"/>
    <n v="11.094554825950169"/>
    <n v="0.1052114979887957"/>
    <n v="-19.49669940148538"/>
    <n v="-0.21687200118031669"/>
    <n v="2.6651848051565841"/>
    <s v="Yes"/>
    <s v="No"/>
    <s v="No"/>
    <x v="3"/>
    <s v="Declining"/>
    <n v="10.07556675062972"/>
    <n v="9.5996914408399192E-2"/>
    <n v="2.4289527755525948"/>
    <s v="Yes"/>
    <s v="2.Hiring"/>
    <s v="Hiring"/>
    <n v="6.8854912991602077"/>
    <n v="4.4322680492669887E-2"/>
    <n v="0.16277189796908231"/>
    <n v="6.6292857613193742E-2"/>
    <n v="1.9895763133743551E-2"/>
    <s v="0-10"/>
    <n v="0.40727458756907609"/>
    <n v="12.595709816784231"/>
    <n v="5.9839362806871907"/>
    <n v="134.7506297229219"/>
    <n v="743.80100755667502"/>
  </r>
  <r>
    <m/>
    <m/>
    <m/>
    <m/>
    <n v="1940"/>
    <s v="Atende SA GK, Warszawa"/>
    <m/>
    <m/>
    <m/>
    <m/>
    <m/>
    <n v="276930771"/>
    <n v="320991"/>
    <n v="9542357358"/>
    <s v="SA"/>
    <s v="6209"/>
    <s v="Pozostała działalność usługowa w zakresie technologii informatycznych i komputerowych"/>
    <m/>
    <s v="media, telekomunkacja, IT"/>
    <m/>
    <n v="400"/>
    <s v="J"/>
    <x v="0"/>
    <n v="295289"/>
    <n v="20041"/>
    <n v="18423"/>
    <n v="13088"/>
    <n v="14352"/>
    <n v="5875"/>
    <n v="397"/>
    <n v="53496"/>
    <n v="197427"/>
    <n v="80084"/>
    <n v="117343"/>
    <n v="80407"/>
    <n v="117021"/>
    <m/>
    <m/>
    <s v="J"/>
    <s v="Information and Communication"/>
    <s v="62"/>
    <s v="COMPUTER PROGRAMMING, CONSULTANCY AND RELATED ACTIVITIES"/>
    <s v="High"/>
    <n v="1.9895763133743551E-2"/>
    <m/>
    <n v="4.4322680492669887E-2"/>
    <n v="6.6292857613193742E-2"/>
    <n v="0.16277189796908231"/>
    <x v="1"/>
    <n v="0"/>
    <n v="0.40727458756907609"/>
    <n v="134.7506297229219"/>
    <n v="743.80100755667502"/>
    <n v="201.7229219143577"/>
    <x v="0"/>
    <s v="Exp&lt;25"/>
    <s v="Exp&lt;50"/>
    <s v="Decreased Export Intensity"/>
    <n v="0"/>
    <n v="-1.9895763133743551E-2"/>
    <n v="11.094554825950169"/>
    <n v="0.1052114979887957"/>
    <n v="-19.49669940148538"/>
    <n v="-0.21687200118031669"/>
    <n v="2.6651848051565841"/>
    <s v="Yes"/>
    <s v="No"/>
    <s v="No"/>
    <x v="3"/>
    <s v="Declining"/>
    <n v="10.07556675062972"/>
    <n v="9.5996914408399192E-2"/>
    <n v="2.4289527755525948"/>
    <s v="Yes"/>
    <s v="2.Hiring"/>
    <s v="Hiring"/>
    <n v="6.8854912991602077"/>
    <n v="4.4322680492669887E-2"/>
    <n v="0.16277189796908231"/>
    <n v="6.6292857613193742E-2"/>
    <n v="1.9895763133743551E-2"/>
    <s v="0-10"/>
    <n v="0.40727458756907609"/>
    <n v="12.595709816784231"/>
    <n v="5.9839362806871907"/>
    <n v="134.7506297229219"/>
    <n v="743.80100755667502"/>
  </r>
  <r>
    <m/>
    <m/>
    <m/>
    <m/>
    <n v="1940"/>
    <s v="Atende SA GK, Warszawa"/>
    <m/>
    <m/>
    <m/>
    <m/>
    <m/>
    <n v="276930771"/>
    <n v="320991"/>
    <n v="9542357358"/>
    <s v="SA"/>
    <s v="6209"/>
    <s v="Pozostała działalność usługowa w zakresie technologii informatycznych i komputerowych"/>
    <m/>
    <s v="media, telekomunkacja, IT"/>
    <m/>
    <n v="400"/>
    <s v="J"/>
    <x v="4"/>
    <n v="328050"/>
    <n v="11807"/>
    <n v="9537"/>
    <n v="7429"/>
    <n v="10641"/>
    <n v="0"/>
    <n v="437"/>
    <n v="57315"/>
    <n v="217838"/>
    <n v="64695"/>
    <n v="153143"/>
    <n v="82423"/>
    <n v="135415"/>
    <m/>
    <m/>
    <s v="J"/>
    <s v="Information and Communication"/>
    <s v="62"/>
    <s v="COMPUTER PROGRAMMING, CONSULTANCY AND RELATED ACTIVITIES"/>
    <s v="High"/>
    <n v="0"/>
    <n v="45.427705075007971"/>
    <n v="2.2645938119189149E-2"/>
    <n v="3.4103324488840327E-2"/>
    <n v="9.0132608616526944E-2"/>
    <x v="1"/>
    <n v="0"/>
    <n v="0.37836832875806792"/>
    <n v="131.15560640732269"/>
    <n v="750.68649885583523"/>
    <n v="148.04347826086959"/>
    <x v="0"/>
    <s v="Exp&lt;25"/>
    <s v="Exp&lt;50"/>
    <s v="Decreased Export Intensity"/>
    <n v="0"/>
    <n v="-1.9895763133743551E-2"/>
    <n v="11.094554825950169"/>
    <n v="0.1052114979887957"/>
    <n v="-19.49669940148538"/>
    <n v="-0.21687200118031669"/>
    <n v="2.6651848051565841"/>
    <s v="Yes"/>
    <s v="No"/>
    <s v="No"/>
    <x v="3"/>
    <s v="Declining"/>
    <n v="10.07556675062972"/>
    <n v="9.5996914408399192E-2"/>
    <n v="2.4289527755525948"/>
    <s v="Yes"/>
    <s v="2.Hiring"/>
    <s v="Hiring"/>
    <n v="6.8854912991602077"/>
    <n v="4.4322680492669887E-2"/>
    <n v="0.16277189796908231"/>
    <n v="6.6292857613193742E-2"/>
    <n v="1.9895763133743551E-2"/>
    <s v="0-10"/>
    <n v="0.40727458756907609"/>
    <n v="12.595709816784231"/>
    <n v="5.9839362806871907"/>
    <n v="134.7506297229219"/>
    <n v="743.80100755667502"/>
  </r>
  <r>
    <m/>
    <m/>
    <m/>
    <m/>
    <n v="1940"/>
    <s v="Atende SA GK, Warszawa"/>
    <m/>
    <m/>
    <m/>
    <m/>
    <m/>
    <n v="276930771"/>
    <n v="320991"/>
    <n v="9542357358"/>
    <s v="SA"/>
    <s v="6209"/>
    <s v="Pozostała działalność usługowa w zakresie technologii informatycznych i komputerowych"/>
    <m/>
    <s v="media, telekomunkacja, IT"/>
    <m/>
    <n v="400"/>
    <s v="J"/>
    <x v="2"/>
    <n v="678901"/>
    <n v="234"/>
    <n v="-1035"/>
    <n v="-1216"/>
    <n v="9798"/>
    <n v="0"/>
    <n v="343"/>
    <n v="40519"/>
    <n v="177854"/>
    <n v="60927"/>
    <n v="116927"/>
    <n v="23456"/>
    <n v="104596"/>
    <m/>
    <m/>
    <s v="J"/>
    <s v="Information and Communication"/>
    <s v="62"/>
    <s v="COMPUTER PROGRAMMING, CONSULTANCY AND RELATED ACTIVITIES"/>
    <s v="High"/>
    <n v="0"/>
    <n v="161.0133716772651"/>
    <n v="-1.791130076402892E-3"/>
    <n v="-6.8370686068348193E-3"/>
    <n v="-5.1841746248294678E-2"/>
    <x v="1"/>
    <n v="0"/>
    <n v="0.1318834549686822"/>
    <n v="118.131195335277"/>
    <n v="1979.303206997085"/>
    <n v="177.62973760932951"/>
    <x v="0"/>
    <s v="Exp&lt;25"/>
    <s v="Exp&lt;50"/>
    <s v="Decreased Export Intensity"/>
    <n v="0"/>
    <n v="-1.9895763133743551E-2"/>
    <n v="11.094554825950169"/>
    <n v="0.1052114979887957"/>
    <n v="-19.49669940148538"/>
    <n v="-0.21687200118031669"/>
    <n v="2.6651848051565841"/>
    <s v="Yes"/>
    <s v="No"/>
    <s v="No"/>
    <x v="3"/>
    <s v="Declining"/>
    <n v="10.07556675062972"/>
    <n v="9.5996914408399192E-2"/>
    <n v="2.4289527755525948"/>
    <s v="Yes"/>
    <s v="2.Hiring"/>
    <s v="Hiring"/>
    <n v="6.8854912991602077"/>
    <n v="4.4322680492669887E-2"/>
    <n v="0.16277189796908231"/>
    <n v="6.6292857613193742E-2"/>
    <n v="1.9895763133743551E-2"/>
    <s v="0-10"/>
    <n v="0.40727458756907609"/>
    <n v="12.595709816784231"/>
    <n v="5.9839362806871907"/>
    <n v="134.7506297229219"/>
    <n v="743.80100755667502"/>
  </r>
  <r>
    <m/>
    <m/>
    <m/>
    <n v="1747"/>
    <n v="1941"/>
    <s v="Omya sp. z o.o., Warszawa"/>
    <m/>
    <m/>
    <m/>
    <m/>
    <m/>
    <s v="011860240"/>
    <n v="92190"/>
    <n v="6771841769"/>
    <s v="sp. z o.o."/>
    <s v="0811"/>
    <s v="Wydobywanie kamieni ozdobnych oraz kamienia dla potrzeb budownictwa, skał wapiennych, gipsu, kredy i łupków"/>
    <m/>
    <s v="górnictwo i hutnictwo"/>
    <m/>
    <n v="500"/>
    <s v="J"/>
    <x v="0"/>
    <n v="295238"/>
    <n v="26206"/>
    <n v="24839"/>
    <n v="20201"/>
    <n v="10092"/>
    <n v="10187"/>
    <n v="178"/>
    <n v="27040"/>
    <n v="207703"/>
    <n v="138647"/>
    <n v="69056"/>
    <n v="124737"/>
    <n v="82966"/>
    <m/>
    <m/>
    <s v="B"/>
    <s v="Mining and Quarrying"/>
    <s v="08"/>
    <s v="OTHER MINING AND QUARRYING"/>
    <s v="Low"/>
    <n v="3.4504365969150311E-2"/>
    <m/>
    <n v="6.8422764007343234E-2"/>
    <n v="9.7259067033215699E-2"/>
    <n v="0.1619487401492741"/>
    <x v="0"/>
    <n v="1"/>
    <n v="0.60055463811307497"/>
    <n v="151.9101123595506"/>
    <n v="1658.640449438202"/>
    <n v="778.91573033707868"/>
    <x v="0"/>
    <s v="Exp&lt;25"/>
    <s v="Exp&lt;50"/>
    <s v="Increased Export Intensity"/>
    <n v="1"/>
    <n v="1.0640890650025509E-2"/>
    <n v="32.609623422459173"/>
    <n v="0.2822394639602539"/>
    <n v="-3.9060699837252391"/>
    <n v="-3.9844035208860262E-2"/>
    <n v="7.3108810229144394"/>
    <s v="No"/>
    <s v="Yes"/>
    <s v="No"/>
    <x v="3"/>
    <s v="Declining"/>
    <n v="5.6179775280898872"/>
    <n v="5.4658412537864187E-2"/>
    <n v="1.3758390526149129"/>
    <s v="Yes"/>
    <s v="2.Hiring"/>
    <s v="Hiring"/>
    <n v="423.88082715754263"/>
    <n v="6.8422764007343234E-2"/>
    <n v="0.1619487401492741"/>
    <n v="9.7259067033215699E-2"/>
    <n v="3.4504365969150311E-2"/>
    <s v="0-10"/>
    <n v="0.60055463811307497"/>
    <n v="12.5955370897112"/>
    <n v="5.181783550292085"/>
    <n v="151.9101123595506"/>
    <n v="1658.640449438202"/>
  </r>
  <r>
    <m/>
    <m/>
    <m/>
    <n v="1747"/>
    <n v="1941"/>
    <s v="Omya sp. z o.o., Warszawa"/>
    <m/>
    <m/>
    <m/>
    <m/>
    <m/>
    <s v="011860240"/>
    <n v="92190"/>
    <n v="6771841769"/>
    <s v="sp. z o.o."/>
    <s v="0811"/>
    <s v="Wydobywanie kamieni ozdobnych oraz kamienia dla potrzeb budownictwa, skał wapiennych, gipsu, kredy i łupków"/>
    <m/>
    <s v="górnictwo i hutnictwo"/>
    <m/>
    <n v="500"/>
    <s v="J"/>
    <x v="1"/>
    <n v="314384"/>
    <n v="29611"/>
    <n v="25544"/>
    <n v="20373"/>
    <n v="10503"/>
    <n v="6603"/>
    <n v="177"/>
    <n v="28356"/>
    <n v="209909"/>
    <n v="135506"/>
    <n v="74403"/>
    <n v="125092"/>
    <n v="84817"/>
    <m/>
    <m/>
    <s v="B"/>
    <s v="Mining and Quarrying"/>
    <s v="08"/>
    <s v="OTHER MINING AND QUARRYING"/>
    <s v="Low"/>
    <n v="2.1002977250750669E-2"/>
    <n v="6.4849375757863204"/>
    <n v="6.4802916178940406E-2"/>
    <n v="9.7056343463119726E-2"/>
    <n v="0.16286413199884889"/>
    <x v="0"/>
    <n v="1"/>
    <n v="0.59593442872863955"/>
    <n v="160.20338983050851"/>
    <n v="1776.180790960452"/>
    <n v="765.57062146892656"/>
    <x v="0"/>
    <s v="Exp&lt;25"/>
    <s v="Exp&lt;50"/>
    <s v="Increased Export Intensity"/>
    <n v="1"/>
    <n v="1.0640890650025509E-2"/>
    <n v="32.609623422459173"/>
    <n v="0.2822394639602539"/>
    <n v="-3.9060699837252391"/>
    <n v="-3.9844035208860262E-2"/>
    <n v="7.3108810229144394"/>
    <s v="No"/>
    <s v="Yes"/>
    <s v="No"/>
    <x v="3"/>
    <s v="Declining"/>
    <n v="5.6179775280898872"/>
    <n v="5.4658412537864187E-2"/>
    <n v="1.3758390526149129"/>
    <s v="Yes"/>
    <s v="2.Hiring"/>
    <s v="Hiring"/>
    <n v="423.88082715754263"/>
    <n v="6.8422764007343234E-2"/>
    <n v="0.1619487401492741"/>
    <n v="9.7259067033215699E-2"/>
    <n v="3.4504365969150311E-2"/>
    <s v="0-10"/>
    <n v="0.60055463811307497"/>
    <n v="12.5955370897112"/>
    <n v="5.181783550292085"/>
    <n v="151.9101123595506"/>
    <n v="1658.640449438202"/>
  </r>
  <r>
    <m/>
    <m/>
    <m/>
    <n v="1747"/>
    <n v="1941"/>
    <s v="Omya sp. z o.o., Warszawa"/>
    <m/>
    <m/>
    <m/>
    <m/>
    <m/>
    <s v="011860240"/>
    <n v="92190"/>
    <n v="6771841769"/>
    <s v="sp. z o.o."/>
    <s v="0811"/>
    <s v="Wydobywanie kamieni ozdobnych oraz kamienia dla potrzeb budownictwa, skał wapiennych, gipsu, kredy i łupków"/>
    <m/>
    <s v="górnictwo i hutnictwo"/>
    <m/>
    <n v="500"/>
    <s v="J"/>
    <x v="2"/>
    <n v="347634"/>
    <n v="26562"/>
    <n v="25477"/>
    <n v="20396"/>
    <n v="9511"/>
    <n v="7702"/>
    <n v="180"/>
    <n v="29736"/>
    <n v="204745"/>
    <n v="127655"/>
    <n v="77090"/>
    <n v="125457"/>
    <n v="79288"/>
    <m/>
    <m/>
    <s v="B"/>
    <s v="Mining and Quarrying"/>
    <s v="08"/>
    <s v="OTHER MINING AND QUARRYING"/>
    <s v="Low"/>
    <n v="2.215548536679381E-2"/>
    <n v="10.57623797648735"/>
    <n v="5.8670901005080059E-2"/>
    <n v="9.9616596253876769E-2"/>
    <n v="0.16257363080577411"/>
    <x v="0"/>
    <n v="1"/>
    <n v="0.61274756404307795"/>
    <n v="165.2"/>
    <n v="1931.3"/>
    <n v="709.19444444444446"/>
    <x v="0"/>
    <s v="Exp&lt;25"/>
    <s v="Exp&lt;50"/>
    <s v="Increased Export Intensity"/>
    <n v="1"/>
    <n v="1.0640890650025509E-2"/>
    <n v="32.609623422459173"/>
    <n v="0.2822394639602539"/>
    <n v="-3.9060699837252391"/>
    <n v="-3.9844035208860262E-2"/>
    <n v="7.3108810229144394"/>
    <s v="No"/>
    <s v="Yes"/>
    <s v="No"/>
    <x v="3"/>
    <s v="Declining"/>
    <n v="5.6179775280898872"/>
    <n v="5.4658412537864187E-2"/>
    <n v="1.3758390526149129"/>
    <s v="Yes"/>
    <s v="2.Hiring"/>
    <s v="Hiring"/>
    <n v="423.88082715754263"/>
    <n v="6.8422764007343234E-2"/>
    <n v="0.1619487401492741"/>
    <n v="9.7259067033215699E-2"/>
    <n v="3.4504365969150311E-2"/>
    <s v="0-10"/>
    <n v="0.60055463811307497"/>
    <n v="12.5955370897112"/>
    <n v="5.181783550292085"/>
    <n v="151.9101123595506"/>
    <n v="1658.640449438202"/>
  </r>
  <r>
    <m/>
    <m/>
    <m/>
    <n v="1747"/>
    <n v="1941"/>
    <s v="Omya sp. z o.o., Warszawa"/>
    <m/>
    <m/>
    <m/>
    <m/>
    <m/>
    <s v="011860240"/>
    <n v="92190"/>
    <n v="6771841769"/>
    <s v="sp. z o.o."/>
    <s v="0811"/>
    <s v="Wydobywanie kamieni ozdobnych oraz kamienia dla potrzeb budownictwa, skał wapiennych, gipsu, kredy i łupków"/>
    <m/>
    <s v="górnictwo i hutnictwo"/>
    <m/>
    <n v="500"/>
    <s v="J"/>
    <x v="3"/>
    <n v="386532"/>
    <n v="29149"/>
    <n v="28013"/>
    <n v="22384"/>
    <n v="9381"/>
    <n v="15718"/>
    <n v="197"/>
    <n v="34141"/>
    <n v="235782"/>
    <n v="127442"/>
    <n v="108340"/>
    <n v="147863"/>
    <n v="87919"/>
    <m/>
    <m/>
    <s v="B"/>
    <s v="Mining and Quarrying"/>
    <s v="08"/>
    <s v="OTHER MINING AND QUARRYING"/>
    <s v="Low"/>
    <n v="4.0664162346196443E-2"/>
    <n v="11.189354320923741"/>
    <n v="5.7909823766208228E-2"/>
    <n v="9.4935151962405956E-2"/>
    <n v="0.1513833751513225"/>
    <x v="0"/>
    <n v="1"/>
    <n v="0.6271174220254303"/>
    <n v="173.3045685279188"/>
    <n v="1962.091370558376"/>
    <n v="646.91370558375638"/>
    <x v="0"/>
    <s v="Exp&lt;25"/>
    <s v="Exp&lt;50"/>
    <s v="Increased Export Intensity"/>
    <n v="1"/>
    <n v="1.0640890650025509E-2"/>
    <n v="32.609623422459173"/>
    <n v="0.2822394639602539"/>
    <n v="-3.9060699837252391"/>
    <n v="-3.9844035208860262E-2"/>
    <n v="7.3108810229144394"/>
    <s v="No"/>
    <s v="Yes"/>
    <s v="No"/>
    <x v="3"/>
    <s v="Declining"/>
    <n v="5.6179775280898872"/>
    <n v="5.4658412537864187E-2"/>
    <n v="1.3758390526149129"/>
    <s v="Yes"/>
    <s v="2.Hiring"/>
    <s v="Hiring"/>
    <n v="423.88082715754263"/>
    <n v="6.8422764007343234E-2"/>
    <n v="0.1619487401492741"/>
    <n v="9.7259067033215699E-2"/>
    <n v="3.4504365969150311E-2"/>
    <s v="0-10"/>
    <n v="0.60055463811307497"/>
    <n v="12.5955370897112"/>
    <n v="5.181783550292085"/>
    <n v="151.9101123595506"/>
    <n v="1658.640449438202"/>
  </r>
  <r>
    <m/>
    <m/>
    <m/>
    <n v="1747"/>
    <n v="1941"/>
    <s v="Omya sp. z o.o., Warszawa"/>
    <m/>
    <m/>
    <m/>
    <m/>
    <m/>
    <s v="011860240"/>
    <n v="92190"/>
    <n v="6771841769"/>
    <s v="sp. z o.o."/>
    <s v="0811"/>
    <s v="Wydobywanie kamieni ozdobnych oraz kamienia dla potrzeb budownictwa, skał wapiennych, gipsu, kredy i łupków"/>
    <m/>
    <s v="górnictwo i hutnictwo"/>
    <m/>
    <n v="500"/>
    <s v="J"/>
    <x v="4"/>
    <n v="391514"/>
    <n v="25271"/>
    <n v="25703"/>
    <n v="21045"/>
    <n v="10114"/>
    <n v="17675"/>
    <n v="188"/>
    <n v="38618"/>
    <n v="206090"/>
    <n v="124879"/>
    <n v="81211"/>
    <n v="146213"/>
    <n v="59877"/>
    <m/>
    <m/>
    <s v="B"/>
    <s v="Mining and Quarrying"/>
    <s v="08"/>
    <s v="OTHER MINING AND QUARRYING"/>
    <s v="Low"/>
    <n v="4.5145256619175823E-2"/>
    <n v="1.2888971676342511"/>
    <n v="5.375286707499604E-2"/>
    <n v="0.10211558057159489"/>
    <n v="0.14393384993126471"/>
    <x v="0"/>
    <n v="1"/>
    <n v="0.70946188558396817"/>
    <n v="205.41489361702131"/>
    <n v="2082.5212765957449"/>
    <n v="664.25"/>
    <x v="0"/>
    <s v="Exp&lt;25"/>
    <s v="Exp&lt;50"/>
    <s v="Increased Export Intensity"/>
    <n v="1"/>
    <n v="1.0640890650025509E-2"/>
    <n v="32.609623422459173"/>
    <n v="0.2822394639602539"/>
    <n v="-3.9060699837252391"/>
    <n v="-3.9844035208860262E-2"/>
    <n v="7.3108810229144394"/>
    <s v="No"/>
    <s v="Yes"/>
    <s v="No"/>
    <x v="3"/>
    <s v="Declining"/>
    <n v="5.6179775280898872"/>
    <n v="5.4658412537864187E-2"/>
    <n v="1.3758390526149129"/>
    <s v="Yes"/>
    <s v="2.Hiring"/>
    <s v="Hiring"/>
    <n v="423.88082715754263"/>
    <n v="6.8422764007343234E-2"/>
    <n v="0.1619487401492741"/>
    <n v="9.7259067033215699E-2"/>
    <n v="3.4504365969150311E-2"/>
    <s v="0-10"/>
    <n v="0.60055463811307497"/>
    <n v="12.5955370897112"/>
    <n v="5.181783550292085"/>
    <n v="151.9101123595506"/>
    <n v="1658.640449438202"/>
  </r>
  <r>
    <m/>
    <m/>
    <m/>
    <m/>
    <n v="1942"/>
    <s v="Zakłady Produkcyjno-Usługowe Prawda sp. z o.o."/>
    <m/>
    <m/>
    <m/>
    <m/>
    <m/>
    <n v="8036641"/>
    <n v="181842"/>
    <n v="8470000409"/>
    <s v="sp. z o.o."/>
    <s v="3109"/>
    <s v="Produkcja pozostałych mebli"/>
    <m/>
    <s v="produkcja"/>
    <m/>
    <n v="400"/>
    <s v="J"/>
    <x v="1"/>
    <n v="246144"/>
    <n v="24028"/>
    <n v="23302"/>
    <n v="23120"/>
    <n v="14478"/>
    <n v="224872"/>
    <n v="1222"/>
    <n v="58408"/>
    <n v="292796"/>
    <n v="210525"/>
    <n v="82271"/>
    <n v="186833"/>
    <n v="105962.28807"/>
    <m/>
    <m/>
    <s v="C"/>
    <s v="Manufacturing"/>
    <s v="31"/>
    <s v="MANUFACTURE OF FURNITURE"/>
    <s v="Medium-high"/>
    <n v="0.91357904316172645"/>
    <n v="-16.599804835736741"/>
    <n v="9.3928757150286007E-2"/>
    <n v="7.8962827361029525E-2"/>
    <n v="0.12374687555196349"/>
    <x v="1"/>
    <n v="0"/>
    <n v="0.63809956420169678"/>
    <n v="47.797054009819973"/>
    <n v="201.42716857610469"/>
    <n v="172.27905073649751"/>
    <x v="3"/>
    <s v="Exp&gt;25"/>
    <s v="Exp&gt;50"/>
    <s v="Decreased Export Intensity"/>
    <n v="0"/>
    <n v="-0.90127602190176737"/>
    <n v="4.3437601648053779"/>
    <n v="4.2520648572354602E-2"/>
    <n v="-24.388579590720731"/>
    <n v="-0.27956285059675778"/>
    <n v="1.068686305186328"/>
    <s v="Yes"/>
    <s v="Yes"/>
    <s v="Yes"/>
    <x v="3"/>
    <s v="Declining"/>
    <n v="-16.679841897233199"/>
    <n v="-0.18247967206031299"/>
    <n v="-4.4594974572085171"/>
    <s v="Yes"/>
    <s v="0.Reducing"/>
    <s v="Reducing"/>
    <n v="58.869277212351221"/>
    <n v="7.2268377968123174E-2"/>
    <n v="0.13028207728111221"/>
    <n v="7.8732978224678202E-2"/>
    <n v="0.90127602190176737"/>
    <s v="75-100"/>
    <n v="0.60432701003680289"/>
    <n v="12.59519154603545"/>
    <n v="7.1428274011616208"/>
    <n v="59.539130434782606"/>
    <n v="233.30909090909091"/>
  </r>
  <r>
    <m/>
    <m/>
    <m/>
    <m/>
    <n v="1942"/>
    <s v="Zakłady Produkcyjno-Usługowe Prawda sp. z o.o."/>
    <m/>
    <m/>
    <m/>
    <m/>
    <m/>
    <n v="8036641"/>
    <n v="181842"/>
    <n v="8470000409"/>
    <s v="sp. z o.o."/>
    <s v="3109"/>
    <s v="Produkcja pozostałych mebli"/>
    <m/>
    <s v="produkcja"/>
    <m/>
    <n v="400"/>
    <s v="J"/>
    <x v="0"/>
    <n v="295136"/>
    <n v="24180"/>
    <n v="22288"/>
    <n v="21329"/>
    <n v="15731"/>
    <n v="265999"/>
    <n v="1265"/>
    <n v="75317"/>
    <n v="270903"/>
    <n v="205988"/>
    <n v="64915"/>
    <n v="163714"/>
    <n v="107189"/>
    <m/>
    <m/>
    <s v="C"/>
    <s v="Manufacturing"/>
    <s v="31"/>
    <s v="MANUFACTURE OF FURNITURE"/>
    <s v="Medium-high"/>
    <n v="0.90127602190176737"/>
    <m/>
    <n v="7.2268377968123174E-2"/>
    <n v="7.8732978224678202E-2"/>
    <n v="0.13028207728111221"/>
    <x v="1"/>
    <n v="0"/>
    <n v="0.60432701003680289"/>
    <n v="59.539130434782606"/>
    <n v="233.30909090909091"/>
    <n v="162.83636363636359"/>
    <x v="3"/>
    <s v="Exp&gt;25"/>
    <s v="Exp&gt;50"/>
    <s v="Decreased Export Intensity"/>
    <n v="0"/>
    <n v="-0.90127602190176737"/>
    <n v="4.3437601648053779"/>
    <n v="4.2520648572354602E-2"/>
    <n v="-24.388579590720731"/>
    <n v="-0.27956285059675778"/>
    <n v="1.068686305186328"/>
    <s v="Yes"/>
    <s v="Yes"/>
    <s v="Yes"/>
    <x v="3"/>
    <s v="Declining"/>
    <n v="-16.679841897233199"/>
    <n v="-0.18247967206031299"/>
    <n v="-4.4594974572085171"/>
    <s v="Yes"/>
    <s v="0.Reducing"/>
    <s v="Reducing"/>
    <n v="58.869277212351221"/>
    <n v="7.2268377968123174E-2"/>
    <n v="0.13028207728111221"/>
    <n v="7.8732978224678202E-2"/>
    <n v="0.90127602190176737"/>
    <s v="75-100"/>
    <n v="0.60432701003680289"/>
    <n v="12.59519154603545"/>
    <n v="7.1428274011616208"/>
    <n v="59.539130434782606"/>
    <n v="233.30909090909091"/>
  </r>
  <r>
    <m/>
    <m/>
    <m/>
    <m/>
    <n v="1942"/>
    <s v="Zakłady Produkcyjno-Usługowe Prawda sp. z o.o."/>
    <m/>
    <m/>
    <m/>
    <m/>
    <m/>
    <n v="8036641"/>
    <n v="181842"/>
    <n v="8470000409"/>
    <s v="sp. z o.o."/>
    <s v="3109"/>
    <s v="Produkcja pozostałych mebli"/>
    <m/>
    <s v="produkcja"/>
    <m/>
    <n v="400"/>
    <s v="J"/>
    <x v="4"/>
    <n v="307956"/>
    <n v="23969"/>
    <n v="24133"/>
    <n v="23648"/>
    <n v="18156"/>
    <n v="0"/>
    <n v="1054"/>
    <n v="84701"/>
    <n v="314302"/>
    <n v="200033"/>
    <n v="114269"/>
    <n v="261813"/>
    <n v="52489"/>
    <m/>
    <m/>
    <s v="C"/>
    <s v="Manufacturing"/>
    <s v="31"/>
    <s v="MANUFACTURE OF FURNITURE"/>
    <s v="Medium-high"/>
    <n v="0"/>
    <n v="-15.974296958173751"/>
    <n v="7.679019080647885E-2"/>
    <n v="7.5239737577234636E-2"/>
    <n v="9.0324009884917858E-2"/>
    <x v="1"/>
    <n v="0"/>
    <n v="0.83299819918422413"/>
    <n v="80.361480075901326"/>
    <n v="292.17836812144208"/>
    <n v="189.78462998102469"/>
    <x v="0"/>
    <s v="Exp&gt;25"/>
    <s v="Exp&gt;50"/>
    <s v="Decreased Export Intensity"/>
    <n v="0"/>
    <n v="-0.90127602190176737"/>
    <n v="4.3437601648053779"/>
    <n v="4.2520648572354602E-2"/>
    <n v="-24.388579590720731"/>
    <n v="-0.27956285059675778"/>
    <n v="1.068686305186328"/>
    <s v="Yes"/>
    <s v="Yes"/>
    <s v="Yes"/>
    <x v="3"/>
    <s v="Declining"/>
    <n v="-16.679841897233199"/>
    <n v="-0.18247967206031299"/>
    <n v="-4.4594974572085171"/>
    <s v="Yes"/>
    <s v="0.Reducing"/>
    <s v="Reducing"/>
    <n v="58.869277212351221"/>
    <n v="7.2268377968123174E-2"/>
    <n v="0.13028207728111221"/>
    <n v="7.8732978224678202E-2"/>
    <n v="0.90127602190176737"/>
    <s v="75-100"/>
    <n v="0.60432701003680289"/>
    <n v="12.59519154603545"/>
    <n v="7.1428274011616208"/>
    <n v="59.539130434782606"/>
    <n v="233.30909090909091"/>
  </r>
  <r>
    <m/>
    <m/>
    <m/>
    <m/>
    <n v="1942"/>
    <s v="Zakłady Produkcyjno-Usługowe Prawda sp. z o.o."/>
    <m/>
    <m/>
    <m/>
    <m/>
    <m/>
    <n v="8036641"/>
    <n v="181842"/>
    <n v="8470000409"/>
    <s v="sp. z o.o."/>
    <s v="3109"/>
    <s v="Produkcja pozostałych mebli"/>
    <m/>
    <s v="produkcja"/>
    <m/>
    <n v="400"/>
    <s v="J"/>
    <x v="2"/>
    <n v="323885.30572"/>
    <n v="29684.331900000001"/>
    <n v="28368.09806"/>
    <n v="28150.24006"/>
    <n v="15741.63557"/>
    <n v="0"/>
    <n v="1251"/>
    <n v="84536.52261"/>
    <n v="297488.45750999998"/>
    <n v="202840.28615"/>
    <n v="94648.171359999993"/>
    <n v="210983.74002"/>
    <n v="86504.717489999995"/>
    <m/>
    <m/>
    <s v="C"/>
    <s v="Manufacturing"/>
    <s v="31"/>
    <s v="MANUFACTURE OF FURNITURE"/>
    <s v="Medium-high"/>
    <n v="0"/>
    <n v="31.583668795501829"/>
    <n v="8.6914224149260977E-2"/>
    <n v="9.4626327003136709E-2"/>
    <n v="0.1334237418358947"/>
    <x v="1"/>
    <n v="0"/>
    <n v="0.70921655847070253"/>
    <n v="67.575157961630694"/>
    <n v="258.90112367705842"/>
    <n v="162.14251490807351"/>
    <x v="0"/>
    <s v="Exp&gt;25"/>
    <s v="Exp&gt;50"/>
    <s v="Decreased Export Intensity"/>
    <n v="0"/>
    <n v="-0.90127602190176737"/>
    <n v="4.3437601648053779"/>
    <n v="4.2520648572354602E-2"/>
    <n v="-24.388579590720731"/>
    <n v="-0.27956285059675778"/>
    <n v="1.068686305186328"/>
    <s v="Yes"/>
    <s v="Yes"/>
    <s v="Yes"/>
    <x v="3"/>
    <s v="Declining"/>
    <n v="-16.679841897233199"/>
    <n v="-0.18247967206031299"/>
    <n v="-4.4594974572085171"/>
    <s v="Yes"/>
    <s v="0.Reducing"/>
    <s v="Reducing"/>
    <n v="58.869277212351221"/>
    <n v="7.2268377968123174E-2"/>
    <n v="0.13028207728111221"/>
    <n v="7.8732978224678202E-2"/>
    <n v="0.90127602190176737"/>
    <s v="75-100"/>
    <n v="0.60432701003680289"/>
    <n v="12.59519154603545"/>
    <n v="7.1428274011616208"/>
    <n v="59.539130434782606"/>
    <n v="233.30909090909091"/>
  </r>
  <r>
    <m/>
    <m/>
    <m/>
    <m/>
    <n v="1942"/>
    <s v="Zakłady Produkcyjno-Usługowe Prawda sp. z o.o."/>
    <m/>
    <m/>
    <m/>
    <m/>
    <m/>
    <n v="8036641"/>
    <n v="181842"/>
    <n v="8470000409"/>
    <s v="sp. z o.o."/>
    <s v="3109"/>
    <s v="Produkcja pozostałych mebli"/>
    <m/>
    <s v="produkcja"/>
    <m/>
    <n v="400"/>
    <s v="J"/>
    <x v="3"/>
    <n v="366502.14023999998"/>
    <n v="37514.560899999997"/>
    <n v="40133.397470000004"/>
    <n v="39180.426469999999"/>
    <n v="16197.026"/>
    <n v="0"/>
    <n v="1214"/>
    <n v="87881.301030000002"/>
    <n v="313313.98190999997"/>
    <n v="206881.15783000001"/>
    <n v="106432.82408000001"/>
    <n v="244164.16649"/>
    <n v="69149.815419999999"/>
    <m/>
    <m/>
    <s v="C"/>
    <s v="Manufacturing"/>
    <s v="31"/>
    <s v="MANUFACTURE OF FURNITURE"/>
    <s v="Medium-high"/>
    <n v="0"/>
    <n v="13.15800185045828"/>
    <n v="0.1069036771363548"/>
    <n v="0.12505163743779121"/>
    <n v="0.16046755358593809"/>
    <x v="1"/>
    <n v="0"/>
    <n v="0.77929546904209523"/>
    <n v="72.389869052718282"/>
    <n v="301.89632639209231"/>
    <n v="170.41281534596379"/>
    <x v="0"/>
    <s v="Exp&gt;25"/>
    <s v="Exp&gt;50"/>
    <s v="Decreased Export Intensity"/>
    <n v="0"/>
    <n v="-0.90127602190176737"/>
    <n v="4.3437601648053779"/>
    <n v="4.2520648572354602E-2"/>
    <n v="-24.388579590720731"/>
    <n v="-0.27956285059675778"/>
    <n v="1.068686305186328"/>
    <s v="Yes"/>
    <s v="Yes"/>
    <s v="Yes"/>
    <x v="3"/>
    <s v="Declining"/>
    <n v="-16.679841897233199"/>
    <n v="-0.18247967206031299"/>
    <n v="-4.4594974572085171"/>
    <s v="Yes"/>
    <s v="0.Reducing"/>
    <s v="Reducing"/>
    <n v="58.869277212351221"/>
    <n v="7.2268377968123174E-2"/>
    <n v="0.13028207728111221"/>
    <n v="7.8732978224678202E-2"/>
    <n v="0.90127602190176737"/>
    <s v="75-100"/>
    <n v="0.60432701003680289"/>
    <n v="12.59519154603545"/>
    <n v="7.1428274011616208"/>
    <n v="59.539130434782606"/>
    <n v="233.30909090909091"/>
  </r>
  <r>
    <n v="1661"/>
    <n v="1265"/>
    <n v="1746"/>
    <n v="1900"/>
    <n v="1943"/>
    <s v="Zakłady Tłuszczowe Bielmar sp. z o.o., Bielsko-Biała"/>
    <m/>
    <m/>
    <m/>
    <n v="2001"/>
    <m/>
    <s v="070487588"/>
    <n v="49583"/>
    <n v="5470168857"/>
    <s v="sp. z o.o."/>
    <s v="1042"/>
    <s v="Produkcja margaryny i podobnych tłuszczów jadalnych"/>
    <m/>
    <s v="żywność"/>
    <m/>
    <n v="400"/>
    <s v="J"/>
    <x v="1"/>
    <n v="286825.09075999999"/>
    <n v="1752.2574400000001"/>
    <n v="3584.4895999999999"/>
    <n v="2625.5543400000001"/>
    <n v="8983.0248599999995"/>
    <n v="0"/>
    <n v="334"/>
    <n v="27351.91432"/>
    <n v="190424.34391"/>
    <n v="55832.113729999997"/>
    <n v="134592.23018000001"/>
    <n v="156676.28051000001"/>
    <n v="33748.063399999999"/>
    <m/>
    <m/>
    <s v="C"/>
    <s v="Manufacturing"/>
    <s v="10"/>
    <s v="MANUFACTURE OF FOOD PRODUCTS"/>
    <s v="Low"/>
    <n v="0"/>
    <n v="-2.7348873274780421"/>
    <n v="9.1538516837668289E-3"/>
    <n v="1.378791327878179E-2"/>
    <n v="1.6757829145889261E-2"/>
    <x v="1"/>
    <n v="0"/>
    <n v="0.82277442732873318"/>
    <n v="81.891959041916166"/>
    <n v="858.75775676646708"/>
    <n v="167.1620171556886"/>
    <x v="0"/>
    <s v="Exp&lt;25"/>
    <s v="Exp&lt;50"/>
    <s v="Increased Export Intensity"/>
    <n v="1"/>
    <n v="1.3733987973049539E-3"/>
    <n v="63.703068561158403"/>
    <n v="0.4928840432417676"/>
    <n v="18.625412000839429"/>
    <n v="0.17080054407265521"/>
    <n v="13.11343862513792"/>
    <s v="Yes"/>
    <s v="Yes"/>
    <s v="Yes"/>
    <x v="0"/>
    <s v="Growing"/>
    <n v="-2.077151335311572"/>
    <n v="-2.0990275891835889E-2"/>
    <n v="-0.52338245350342927"/>
    <s v="Yes"/>
    <s v="0.Reducing"/>
    <s v="Reducing"/>
    <n v="587.81603167484946"/>
    <n v="3.1720302485672633E-2"/>
    <n v="5.7266349132495009E-2"/>
    <n v="4.7654224128708178E-2"/>
    <n v="0"/>
    <s v="0-10"/>
    <n v="0.83215055352057421"/>
    <n v="12.594357684428489"/>
    <n v="5.8200829303523616"/>
    <n v="90.58584741839762"/>
    <n v="875.04451038575667"/>
  </r>
  <r>
    <n v="1661"/>
    <n v="1265"/>
    <n v="1746"/>
    <n v="1900"/>
    <n v="1943"/>
    <s v="Zakłady Tłuszczowe Bielmar sp. z o.o., Bielsko-Biała"/>
    <m/>
    <m/>
    <m/>
    <n v="2001"/>
    <m/>
    <s v="070487588"/>
    <n v="49583"/>
    <n v="5470168857"/>
    <s v="sp. z o.o."/>
    <s v="1042"/>
    <s v="Produkcja margaryny i podobnych tłuszczów jadalnych"/>
    <m/>
    <s v="żywność"/>
    <m/>
    <n v="400"/>
    <s v="J"/>
    <x v="0"/>
    <n v="294890"/>
    <n v="10990"/>
    <n v="11985"/>
    <n v="9354"/>
    <n v="8395"/>
    <n v="0"/>
    <n v="337"/>
    <n v="30527.43058"/>
    <n v="196289"/>
    <n v="60640"/>
    <n v="135649"/>
    <n v="163342"/>
    <n v="32948.040209999999"/>
    <m/>
    <m/>
    <s v="C"/>
    <s v="Manufacturing"/>
    <s v="10"/>
    <s v="MANUFACTURE OF FOOD PRODUCTS"/>
    <s v="Low"/>
    <n v="0"/>
    <m/>
    <n v="3.1720302485672633E-2"/>
    <n v="4.7654224128708178E-2"/>
    <n v="5.7266349132495009E-2"/>
    <x v="1"/>
    <n v="0"/>
    <n v="0.83215055352057421"/>
    <n v="90.58584741839762"/>
    <n v="875.04451038575667"/>
    <n v="179.94065281899111"/>
    <x v="0"/>
    <s v="Exp&lt;25"/>
    <s v="Exp&lt;50"/>
    <s v="Increased Export Intensity"/>
    <n v="1"/>
    <n v="1.3733987973049539E-3"/>
    <n v="63.703068561158403"/>
    <n v="0.4928840432417676"/>
    <n v="18.625412000839429"/>
    <n v="0.17080054407265521"/>
    <n v="13.11343862513792"/>
    <s v="Yes"/>
    <s v="Yes"/>
    <s v="Yes"/>
    <x v="0"/>
    <s v="Growing"/>
    <n v="-2.077151335311572"/>
    <n v="-2.0990275891835889E-2"/>
    <n v="-0.52338245350342927"/>
    <s v="Yes"/>
    <s v="0.Reducing"/>
    <s v="Reducing"/>
    <n v="587.81603167484946"/>
    <n v="3.1720302485672633E-2"/>
    <n v="5.7266349132495009E-2"/>
    <n v="4.7654224128708178E-2"/>
    <n v="0"/>
    <s v="0-10"/>
    <n v="0.83215055352057421"/>
    <n v="12.594357684428489"/>
    <n v="5.8200829303523616"/>
    <n v="90.58584741839762"/>
    <n v="875.04451038575667"/>
  </r>
  <r>
    <n v="1661"/>
    <n v="1265"/>
    <n v="1746"/>
    <n v="1900"/>
    <n v="1943"/>
    <s v="Zakłady Tłuszczowe Bielmar sp. z o.o., Bielsko-Biała"/>
    <m/>
    <m/>
    <m/>
    <n v="2001"/>
    <m/>
    <s v="070487588"/>
    <n v="49583"/>
    <n v="5470168857"/>
    <s v="sp. z o.o."/>
    <s v="1042"/>
    <s v="Produkcja margaryny i podobnych tłuszczów jadalnych"/>
    <m/>
    <s v="żywność"/>
    <m/>
    <n v="400"/>
    <s v="J"/>
    <x v="2"/>
    <n v="340098.81439999997"/>
    <n v="11880.928309999999"/>
    <n v="13758.60333"/>
    <n v="10842.832759999999"/>
    <n v="7834.9746299999997"/>
    <n v="0"/>
    <n v="321"/>
    <n v="29050.045239999999"/>
    <n v="231525.66787"/>
    <n v="51419.986900000004"/>
    <n v="180105.68096999999"/>
    <n v="160943.54326999999"/>
    <n v="70582.124599999996"/>
    <m/>
    <m/>
    <s v="C"/>
    <s v="Manufacturing"/>
    <s v="10"/>
    <s v="MANUFACTURE OF FOOD PRODUCTS"/>
    <s v="Low"/>
    <n v="0"/>
    <n v="18.573592532940779"/>
    <n v="3.1881418872714541E-2"/>
    <n v="4.6832097968887723E-2"/>
    <n v="6.7370411634407643E-2"/>
    <x v="1"/>
    <n v="0"/>
    <n v="0.69514341433783788"/>
    <n v="90.498583302180677"/>
    <n v="1059.4978641744549"/>
    <n v="160.18687507788161"/>
    <x v="0"/>
    <s v="Exp&lt;25"/>
    <s v="Exp&lt;50"/>
    <s v="Increased Export Intensity"/>
    <n v="1"/>
    <n v="1.3733987973049539E-3"/>
    <n v="63.703068561158403"/>
    <n v="0.4928840432417676"/>
    <n v="18.625412000839429"/>
    <n v="0.17080054407265521"/>
    <n v="13.11343862513792"/>
    <s v="Yes"/>
    <s v="Yes"/>
    <s v="Yes"/>
    <x v="0"/>
    <s v="Growing"/>
    <n v="-2.077151335311572"/>
    <n v="-2.0990275891835889E-2"/>
    <n v="-0.52338245350342927"/>
    <s v="Yes"/>
    <s v="0.Reducing"/>
    <s v="Reducing"/>
    <n v="587.81603167484946"/>
    <n v="3.1720302485672633E-2"/>
    <n v="5.7266349132495009E-2"/>
    <n v="4.7654224128708178E-2"/>
    <n v="0"/>
    <s v="0-10"/>
    <n v="0.83215055352057421"/>
    <n v="12.594357684428489"/>
    <n v="5.8200829303523616"/>
    <n v="90.58584741839762"/>
    <n v="875.04451038575667"/>
  </r>
  <r>
    <n v="1661"/>
    <n v="1265"/>
    <n v="1746"/>
    <n v="1900"/>
    <n v="1943"/>
    <s v="Zakłady Tłuszczowe Bielmar sp. z o.o., Bielsko-Biała"/>
    <m/>
    <m/>
    <m/>
    <n v="2001"/>
    <m/>
    <s v="070487588"/>
    <n v="49583"/>
    <n v="5470168857"/>
    <s v="sp. z o.o."/>
    <s v="1042"/>
    <s v="Produkcja margaryny i podobnych tłuszczów jadalnych"/>
    <m/>
    <s v="żywność"/>
    <m/>
    <n v="400"/>
    <s v="J"/>
    <x v="4"/>
    <n v="482743.97888000001"/>
    <n v="5802.2549900000004"/>
    <n v="7320.8284699999986"/>
    <n v="5696.9201600000006"/>
    <n v="7454.6060799999996"/>
    <n v="663"/>
    <n v="330"/>
    <n v="36879.683360000003"/>
    <n v="215045.00578000001"/>
    <n v="59652.106060000013"/>
    <n v="155392.89971999999"/>
    <n v="161088.6698"/>
    <n v="53956.335980000003"/>
    <m/>
    <m/>
    <s v="C"/>
    <s v="Manufacturing"/>
    <s v="10"/>
    <s v="MANUFACTURE OF FOOD PRODUCTS"/>
    <s v="Low"/>
    <n v="1.3733987973049539E-3"/>
    <n v="-22.467331657653869"/>
    <n v="1.180112111023581E-2"/>
    <n v="2.6491757571102059E-2"/>
    <n v="3.5365120135842108E-2"/>
    <x v="1"/>
    <n v="0"/>
    <n v="0.74909281996904598"/>
    <n v="111.7566162424242"/>
    <n v="1462.8605420606059"/>
    <n v="180.76395775757581"/>
    <x v="0"/>
    <s v="Exp&lt;25"/>
    <s v="Exp&lt;50"/>
    <s v="Increased Export Intensity"/>
    <n v="1"/>
    <n v="1.3733987973049539E-3"/>
    <n v="63.703068561158403"/>
    <n v="0.4928840432417676"/>
    <n v="18.625412000839429"/>
    <n v="0.17080054407265521"/>
    <n v="13.11343862513792"/>
    <s v="Yes"/>
    <s v="Yes"/>
    <s v="Yes"/>
    <x v="0"/>
    <s v="Growing"/>
    <n v="-2.077151335311572"/>
    <n v="-2.0990275891835889E-2"/>
    <n v="-0.52338245350342927"/>
    <s v="Yes"/>
    <s v="0.Reducing"/>
    <s v="Reducing"/>
    <n v="587.81603167484946"/>
    <n v="3.1720302485672633E-2"/>
    <n v="5.7266349132495009E-2"/>
    <n v="4.7654224128708178E-2"/>
    <n v="0"/>
    <s v="0-10"/>
    <n v="0.83215055352057421"/>
    <n v="12.594357684428489"/>
    <n v="5.8200829303523616"/>
    <n v="90.58584741839762"/>
    <n v="875.04451038575667"/>
  </r>
  <r>
    <n v="1661"/>
    <n v="1265"/>
    <n v="1746"/>
    <n v="1900"/>
    <n v="1943"/>
    <s v="Zakłady Tłuszczowe Bielmar sp. z o.o., Bielsko-Biała"/>
    <m/>
    <m/>
    <m/>
    <n v="2001"/>
    <m/>
    <s v="070487588"/>
    <n v="49583"/>
    <n v="5470168857"/>
    <s v="sp. z o.o."/>
    <s v="1042"/>
    <s v="Produkcja margaryny i podobnych tłuszczów jadalnych"/>
    <m/>
    <s v="żywność"/>
    <m/>
    <n v="400"/>
    <s v="J"/>
    <x v="3"/>
    <n v="622633"/>
    <n v="30284"/>
    <n v="29819"/>
    <n v="23818"/>
    <n v="7538"/>
    <n v="7666"/>
    <n v="325"/>
    <n v="36177"/>
    <n v="261651.47315000001"/>
    <n v="49378"/>
    <n v="212210"/>
    <n v="173686"/>
    <n v="87965.823510000002"/>
    <m/>
    <m/>
    <s v="C"/>
    <s v="Manufacturing"/>
    <s v="10"/>
    <s v="MANUFACTURE OF FOOD PRODUCTS"/>
    <s v="Low"/>
    <n v="1.231222887318854E-2"/>
    <n v="83.074145994435455"/>
    <n v="3.8253674315367157E-2"/>
    <n v="9.1029489393876173E-2"/>
    <n v="0.13713252651336319"/>
    <x v="1"/>
    <n v="0"/>
    <n v="0.66380669640040202"/>
    <n v="111.3138461538462"/>
    <n v="1915.7938461538461"/>
    <n v="151.93230769230769"/>
    <x v="0"/>
    <s v="Exp&lt;25"/>
    <s v="Exp&lt;50"/>
    <s v="Increased Export Intensity"/>
    <n v="1"/>
    <n v="1.3733987973049539E-3"/>
    <n v="63.703068561158403"/>
    <n v="0.4928840432417676"/>
    <n v="18.625412000839429"/>
    <n v="0.17080054407265521"/>
    <n v="13.11343862513792"/>
    <s v="Yes"/>
    <s v="Yes"/>
    <s v="Yes"/>
    <x v="0"/>
    <s v="Growing"/>
    <n v="-2.077151335311572"/>
    <n v="-2.0990275891835889E-2"/>
    <n v="-0.52338245350342927"/>
    <s v="Yes"/>
    <s v="0.Reducing"/>
    <s v="Reducing"/>
    <n v="587.81603167484946"/>
    <n v="3.1720302485672633E-2"/>
    <n v="5.7266349132495009E-2"/>
    <n v="4.7654224128708178E-2"/>
    <n v="0"/>
    <s v="0-10"/>
    <n v="0.83215055352057421"/>
    <n v="12.594357684428489"/>
    <n v="5.8200829303523616"/>
    <n v="90.58584741839762"/>
    <n v="875.04451038575667"/>
  </r>
  <r>
    <m/>
    <n v="1996"/>
    <n v="1796"/>
    <m/>
    <n v="1944"/>
    <s v="Trio Line Polska sp. z o.o., Plewiska"/>
    <m/>
    <n v="2014"/>
    <m/>
    <n v="2014"/>
    <m/>
    <n v="360119311"/>
    <n v="530782"/>
    <n v="5252599878"/>
    <s v="sp. z o.o."/>
    <s v="3101"/>
    <s v="Produkcja mebli biurowych i sklepowych"/>
    <m/>
    <s v="produkcja"/>
    <m/>
    <n v="500"/>
    <s v="J"/>
    <x v="1"/>
    <n v="253510.34429000001"/>
    <n v="10407.13053"/>
    <n v="6901.13897"/>
    <n v="3316.8715000000002"/>
    <n v="2233.3564500000002"/>
    <n v="230526"/>
    <n v="505"/>
    <n v="42182.660320000003"/>
    <n v="141340.63216000001"/>
    <n v="23806.212009999999"/>
    <n v="117534.42015000001"/>
    <n v="96634.146980000005"/>
    <n v="44706.485180000003"/>
    <m/>
    <m/>
    <s v="C"/>
    <s v="Manufacturing"/>
    <s v="31"/>
    <s v="MANUFACTURE OF FURNITURE"/>
    <s v="Medium-high"/>
    <n v="0.90933567482474276"/>
    <n v="-14.000738074237921"/>
    <n v="1.3083771825128E-2"/>
    <n v="2.3467218515375289E-2"/>
    <n v="3.432401075249808E-2"/>
    <x v="0"/>
    <n v="1"/>
    <n v="0.68369686411624719"/>
    <n v="83.530020435643564"/>
    <n v="502.00068176237619"/>
    <n v="47.141013881188123"/>
    <x v="3"/>
    <s v="Exp&gt;25"/>
    <s v="Exp&gt;50"/>
    <s v="Increased Export Intensity"/>
    <n v="1"/>
    <n v="4.2105541544112501E-2"/>
    <n v="16.0420528797552"/>
    <n v="0.14878246424750149"/>
    <n v="-15.91155588423535"/>
    <n v="-0.17330103492161089"/>
    <n v="3.7896030115619479"/>
    <s v="Yes"/>
    <s v="Yes"/>
    <s v="Yes"/>
    <x v="3"/>
    <s v="Declining"/>
    <n v="14.74103585657371"/>
    <n v="0.1375075410041626"/>
    <n v="3.4974599894067149"/>
    <s v="No"/>
    <s v="2.Hiring"/>
    <s v="Hiring"/>
    <n v="6.6582708355466593"/>
    <n v="3.9323975005258117E-2"/>
    <n v="0.1237839973517571"/>
    <n v="8.3123588254275571E-2"/>
    <n v="0.89599772034927505"/>
    <s v="75-100"/>
    <n v="0.67152127926571292"/>
    <n v="12.593991379088539"/>
    <n v="6.2186001196917289"/>
    <n v="85.635580996015932"/>
    <n v="587.21513944223102"/>
  </r>
  <r>
    <m/>
    <n v="1996"/>
    <n v="1796"/>
    <m/>
    <n v="1944"/>
    <s v="Trio Line Polska sp. z o.o., Plewiska"/>
    <m/>
    <n v="2014"/>
    <m/>
    <n v="2014"/>
    <m/>
    <n v="360119311"/>
    <n v="530782"/>
    <n v="5252599878"/>
    <s v="sp. z o.o."/>
    <s v="3101"/>
    <s v="Produkcja mebli biurowych i sklepowych"/>
    <m/>
    <s v="produkcja"/>
    <m/>
    <n v="500"/>
    <s v="J"/>
    <x v="0"/>
    <n v="294782"/>
    <n v="15410"/>
    <n v="17161"/>
    <n v="11592"/>
    <n v="2232"/>
    <n v="264124"/>
    <n v="502"/>
    <n v="42989.061659999999"/>
    <n v="139455"/>
    <n v="35946"/>
    <n v="103509"/>
    <n v="93647"/>
    <n v="45808.530680000003"/>
    <m/>
    <m/>
    <s v="C"/>
    <s v="Manufacturing"/>
    <s v="31"/>
    <s v="MANUFACTURE OF FURNITURE"/>
    <s v="Medium-high"/>
    <n v="0.89599772034927505"/>
    <m/>
    <n v="3.9323975005258117E-2"/>
    <n v="8.3123588254275571E-2"/>
    <n v="0.1237839973517571"/>
    <x v="0"/>
    <n v="1"/>
    <n v="0.67152127926571292"/>
    <n v="85.635580996015932"/>
    <n v="587.21513944223102"/>
    <n v="71.605577689243034"/>
    <x v="3"/>
    <s v="Exp&gt;25"/>
    <s v="Exp&gt;50"/>
    <s v="Increased Export Intensity"/>
    <n v="1"/>
    <n v="4.2105541544112501E-2"/>
    <n v="16.0420528797552"/>
    <n v="0.14878246424750149"/>
    <n v="-15.91155588423535"/>
    <n v="-0.17330103492161089"/>
    <n v="3.7896030115619479"/>
    <s v="Yes"/>
    <s v="Yes"/>
    <s v="Yes"/>
    <x v="3"/>
    <s v="Declining"/>
    <n v="14.74103585657371"/>
    <n v="0.1375075410041626"/>
    <n v="3.4974599894067149"/>
    <s v="No"/>
    <s v="2.Hiring"/>
    <s v="Hiring"/>
    <n v="6.6582708355466593"/>
    <n v="3.9323975005258117E-2"/>
    <n v="0.1237839973517571"/>
    <n v="8.3123588254275571E-2"/>
    <n v="0.89599772034927505"/>
    <s v="75-100"/>
    <n v="0.67152127926571292"/>
    <n v="12.593991379088539"/>
    <n v="6.2186001196917289"/>
    <n v="85.635580996015932"/>
    <n v="587.21513944223102"/>
  </r>
  <r>
    <m/>
    <n v="1996"/>
    <n v="1796"/>
    <m/>
    <n v="1944"/>
    <s v="Trio Line Polska sp. z o.o., Plewiska"/>
    <m/>
    <n v="2014"/>
    <m/>
    <n v="2014"/>
    <m/>
    <n v="360119311"/>
    <n v="530782"/>
    <n v="5252599878"/>
    <s v="sp. z o.o."/>
    <s v="3101"/>
    <s v="Produkcja mebli biurowych i sklepowych"/>
    <m/>
    <s v="produkcja"/>
    <m/>
    <n v="500"/>
    <s v="J"/>
    <x v="2"/>
    <n v="325259.14792000002"/>
    <n v="17312.211380000001"/>
    <n v="15802.49041"/>
    <n v="11302.134529999999"/>
    <n v="2154.4790400000002"/>
    <n v="309674"/>
    <n v="577"/>
    <n v="52961.570090000001"/>
    <n v="148462.60256999999"/>
    <n v="38876.915580000001"/>
    <n v="109585.68699"/>
    <n v="107606.98151"/>
    <n v="40855.621059999998"/>
    <m/>
    <m/>
    <s v="C"/>
    <s v="Manufacturing"/>
    <s v="31"/>
    <s v="MANUFACTURE OF FURNITURE"/>
    <s v="Medium-high"/>
    <n v="0.95208390595724823"/>
    <n v="28.302120700812061"/>
    <n v="3.4748091182910702E-2"/>
    <n v="7.6127821649031466E-2"/>
    <n v="0.1050316101372073"/>
    <x v="0"/>
    <n v="1"/>
    <n v="0.72480866997642324"/>
    <n v="91.787816447140386"/>
    <n v="563.70736207972277"/>
    <n v="67.377669982668976"/>
    <x v="3"/>
    <s v="Exp&gt;25"/>
    <s v="Exp&gt;50"/>
    <s v="Increased Export Intensity"/>
    <n v="1"/>
    <n v="4.2105541544112501E-2"/>
    <n v="16.0420528797552"/>
    <n v="0.14878246424750149"/>
    <n v="-15.91155588423535"/>
    <n v="-0.17330103492161089"/>
    <n v="3.7896030115619479"/>
    <s v="Yes"/>
    <s v="Yes"/>
    <s v="Yes"/>
    <x v="3"/>
    <s v="Declining"/>
    <n v="14.74103585657371"/>
    <n v="0.1375075410041626"/>
    <n v="3.4974599894067149"/>
    <s v="No"/>
    <s v="2.Hiring"/>
    <s v="Hiring"/>
    <n v="6.6582708355466593"/>
    <n v="3.9323975005258117E-2"/>
    <n v="0.1237839973517571"/>
    <n v="8.3123588254275571E-2"/>
    <n v="0.89599772034927505"/>
    <s v="75-100"/>
    <n v="0.67152127926571292"/>
    <n v="12.593991379088539"/>
    <n v="6.2186001196917289"/>
    <n v="85.635580996015932"/>
    <n v="587.21513944223102"/>
  </r>
  <r>
    <m/>
    <n v="1996"/>
    <n v="1796"/>
    <m/>
    <n v="1944"/>
    <s v="Trio Line Polska sp. z o.o., Plewiska"/>
    <m/>
    <n v="2014"/>
    <m/>
    <n v="2014"/>
    <m/>
    <n v="360119311"/>
    <n v="530782"/>
    <n v="5252599878"/>
    <s v="sp. z o.o."/>
    <s v="3101"/>
    <s v="Produkcja mebli biurowych i sklepowych"/>
    <m/>
    <s v="produkcja"/>
    <m/>
    <n v="500"/>
    <s v="J"/>
    <x v="4"/>
    <n v="342071.08432000002"/>
    <n v="27564.083589999998"/>
    <n v="46023.780129999999"/>
    <n v="36403.06925"/>
    <n v="2844.6020699999999"/>
    <n v="320898"/>
    <n v="576"/>
    <n v="57985.872029999999"/>
    <n v="173535.78116000001"/>
    <n v="17038.721119999998"/>
    <n v="156497.06004000001"/>
    <n v="122977.91925000001"/>
    <n v="50557.86191"/>
    <m/>
    <m/>
    <s v="C"/>
    <s v="Manufacturing"/>
    <s v="31"/>
    <s v="MANUFACTURE OF FURNITURE"/>
    <s v="Medium-high"/>
    <n v="0.93810326189338755"/>
    <n v="-12.64902731514583"/>
    <n v="0.1064196037568195"/>
    <n v="0.2097726993629998"/>
    <n v="0.2960130523593974"/>
    <x v="0"/>
    <n v="1"/>
    <n v="0.70866030295282079"/>
    <n v="100.66991671875"/>
    <n v="593.87341027777768"/>
    <n v="29.581113055555559"/>
    <x v="3"/>
    <s v="Exp&gt;25"/>
    <s v="Exp&gt;50"/>
    <s v="Increased Export Intensity"/>
    <n v="1"/>
    <n v="4.2105541544112501E-2"/>
    <n v="16.0420528797552"/>
    <n v="0.14878246424750149"/>
    <n v="-15.91155588423535"/>
    <n v="-0.17330103492161089"/>
    <n v="3.7896030115619479"/>
    <s v="Yes"/>
    <s v="Yes"/>
    <s v="Yes"/>
    <x v="3"/>
    <s v="Declining"/>
    <n v="14.74103585657371"/>
    <n v="0.1375075410041626"/>
    <n v="3.4974599894067149"/>
    <s v="No"/>
    <s v="2.Hiring"/>
    <s v="Hiring"/>
    <n v="6.6582708355466593"/>
    <n v="3.9323975005258117E-2"/>
    <n v="0.1237839973517571"/>
    <n v="8.3123588254275571E-2"/>
    <n v="0.89599772034927505"/>
    <s v="75-100"/>
    <n v="0.67152127926571292"/>
    <n v="12.593991379088539"/>
    <n v="6.2186001196917289"/>
    <n v="85.635580996015932"/>
    <n v="587.21513944223102"/>
  </r>
  <r>
    <m/>
    <n v="1996"/>
    <n v="1796"/>
    <m/>
    <n v="1944"/>
    <s v="Trio Line Polska sp. z o.o., Plewiska"/>
    <m/>
    <n v="2014"/>
    <m/>
    <n v="2014"/>
    <m/>
    <n v="360119311"/>
    <n v="530782"/>
    <n v="5252599878"/>
    <s v="sp. z o.o."/>
    <s v="3101"/>
    <s v="Produkcja mebli biurowych i sklepowych"/>
    <m/>
    <s v="produkcja"/>
    <m/>
    <n v="500"/>
    <s v="J"/>
    <x v="3"/>
    <n v="391605.35230000003"/>
    <n v="27140.273349999999"/>
    <n v="32396.55906"/>
    <n v="25281.682680000002"/>
    <n v="3061.1561499999998"/>
    <n v="372194"/>
    <n v="621"/>
    <n v="62742.611559999998"/>
    <n v="150763.88508000001"/>
    <n v="19511.446469999999"/>
    <n v="131252.43861000001"/>
    <n v="101688.27082999999"/>
    <n v="49075.614249999999"/>
    <m/>
    <m/>
    <s v="C"/>
    <s v="Manufacturing"/>
    <s v="31"/>
    <s v="MANUFACTURE OF FURNITURE"/>
    <s v="Medium-high"/>
    <n v="0.95043134066990631"/>
    <n v="20.39795184986415"/>
    <n v="6.4559083606784487E-2"/>
    <n v="0.16769057567457049"/>
    <n v="0.24861945702927041"/>
    <x v="0"/>
    <n v="1"/>
    <n v="0.67448693548883432"/>
    <n v="101.0348012238325"/>
    <n v="630.60443204508863"/>
    <n v="31.419398502415461"/>
    <x v="3"/>
    <s v="Exp&gt;25"/>
    <s v="Exp&gt;50"/>
    <s v="Increased Export Intensity"/>
    <n v="1"/>
    <n v="4.2105541544112501E-2"/>
    <n v="16.0420528797552"/>
    <n v="0.14878246424750149"/>
    <n v="-15.91155588423535"/>
    <n v="-0.17330103492161089"/>
    <n v="3.7896030115619479"/>
    <s v="Yes"/>
    <s v="Yes"/>
    <s v="Yes"/>
    <x v="3"/>
    <s v="Declining"/>
    <n v="14.74103585657371"/>
    <n v="0.1375075410041626"/>
    <n v="3.4974599894067149"/>
    <s v="No"/>
    <s v="2.Hiring"/>
    <s v="Hiring"/>
    <n v="6.6582708355466593"/>
    <n v="3.9323975005258117E-2"/>
    <n v="0.1237839973517571"/>
    <n v="8.3123588254275571E-2"/>
    <n v="0.89599772034927505"/>
    <s v="75-100"/>
    <n v="0.67152127926571292"/>
    <n v="12.593991379088539"/>
    <n v="6.2186001196917289"/>
    <n v="85.635580996015932"/>
    <n v="587.21513944223102"/>
  </r>
  <r>
    <m/>
    <m/>
    <m/>
    <m/>
    <n v="1945"/>
    <s v="Altrad-Mostostal sp. z o.o., Siedlce"/>
    <m/>
    <m/>
    <m/>
    <m/>
    <m/>
    <n v="710413184"/>
    <n v="51423"/>
    <n v="8211188329"/>
    <s v="sp. z o.o."/>
    <s v="2511"/>
    <s v="Produkcja konstrukcji metalowych i ich części"/>
    <m/>
    <s v="produkcja"/>
    <m/>
    <n v="500"/>
    <s v="J"/>
    <x v="1"/>
    <n v="204433.35355"/>
    <n v="31854.868040000001"/>
    <n v="39544.295290000002"/>
    <n v="32129.455290000002"/>
    <n v="3567"/>
    <n v="171048.35355"/>
    <n v="260"/>
    <n v="24862.799999999999"/>
    <n v="165982"/>
    <n v="38202"/>
    <n v="127780"/>
    <n v="88836"/>
    <n v="77146.381340000007"/>
    <m/>
    <m/>
    <s v="C"/>
    <s v="Manufacturing"/>
    <s v="25"/>
    <s v="MANUFACTURE OF FABRICATED METAL PRODUCTS, EXCEPT MACHINERY AND EQUIPMENT"/>
    <s v="Medium-low"/>
    <n v="0.8366949452216722"/>
    <n v="-30.62506878671368"/>
    <n v="0.1571634703049658"/>
    <n v="0.1935719252087576"/>
    <n v="0.36167156659462379"/>
    <x v="0"/>
    <n v="1"/>
    <n v="0.53521466183080091"/>
    <n v="95.626153846153841"/>
    <n v="786.28212903846156"/>
    <n v="146.93076923076919"/>
    <x v="3"/>
    <s v="Exp&lt;25"/>
    <s v="Exp&lt;50"/>
    <s v="Increased Export Intensity"/>
    <n v="1"/>
    <n v="0.70388092876946218"/>
    <n v="-9.4476630672698132"/>
    <n v="-9.9242193789262245E-2"/>
    <n v="-34.382364541499861"/>
    <n v="-0.42132569295837641"/>
    <n v="-2.4505296490521471"/>
    <s v="Yes"/>
    <s v="Yes"/>
    <s v="Yes"/>
    <x v="2"/>
    <s v="Declining"/>
    <n v="-17.880794701986751"/>
    <n v="-0.19699827120988719"/>
    <n v="-4.805647440318916"/>
    <s v="Yes"/>
    <s v="0.Reducing"/>
    <s v="Reducing"/>
    <n v="100.204306330111"/>
    <n v="0.106695760471564"/>
    <n v="0.37117795669728237"/>
    <n v="0.20004199221235339"/>
    <n v="0.19730282782281741"/>
    <s v="10-25"/>
    <n v="0.53893823327310209"/>
    <n v="12.593641907279389"/>
    <n v="5.7104270173748697"/>
    <n v="91.24834437086092"/>
    <n v="975.75827814569539"/>
  </r>
  <r>
    <m/>
    <m/>
    <m/>
    <m/>
    <n v="1945"/>
    <s v="Altrad-Mostostal sp. z o.o., Siedlce"/>
    <m/>
    <m/>
    <m/>
    <m/>
    <m/>
    <n v="710413184"/>
    <n v="51423"/>
    <n v="8211188329"/>
    <s v="sp. z o.o."/>
    <s v="2511"/>
    <s v="Produkcja konstrukcji metalowych i ich części"/>
    <m/>
    <s v="produkcja"/>
    <m/>
    <n v="500"/>
    <s v="J"/>
    <x v="4"/>
    <n v="266838.72094999999"/>
    <n v="32165.137750000002"/>
    <n v="35735.741600000001"/>
    <n v="29787.635600000001"/>
    <n v="3277"/>
    <n v="240470.72094999999"/>
    <n v="248"/>
    <n v="24087"/>
    <n v="191920.37872000001"/>
    <n v="35259.7791"/>
    <n v="156660.59961999999"/>
    <n v="109662.88091000001"/>
    <n v="82257.497810000001"/>
    <m/>
    <m/>
    <s v="C"/>
    <s v="Manufacturing"/>
    <s v="25"/>
    <s v="MANUFACTURE OF FABRICATED METAL PRODUCTS, EXCEPT MACHINERY AND EQUIPMENT"/>
    <s v="Medium-low"/>
    <n v="0.90118375659227956"/>
    <n v="-20.329235187398009"/>
    <n v="0.11163160838858011"/>
    <n v="0.1552082993930432"/>
    <n v="0.27162915430287332"/>
    <x v="0"/>
    <n v="1"/>
    <n v="0.57139779340468777"/>
    <n v="97.125"/>
    <n v="1075.9625844758059"/>
    <n v="142.17652862903219"/>
    <x v="3"/>
    <s v="Exp&lt;25"/>
    <s v="Exp&lt;50"/>
    <s v="Increased Export Intensity"/>
    <n v="1"/>
    <n v="0.70388092876946218"/>
    <n v="-9.4476630672698132"/>
    <n v="-9.9242193789262245E-2"/>
    <n v="-34.382364541499861"/>
    <n v="-0.42132569295837641"/>
    <n v="-2.4505296490521471"/>
    <s v="Yes"/>
    <s v="Yes"/>
    <s v="Yes"/>
    <x v="2"/>
    <s v="Declining"/>
    <n v="-17.880794701986751"/>
    <n v="-0.19699827120988719"/>
    <n v="-4.805647440318916"/>
    <s v="Yes"/>
    <s v="0.Reducing"/>
    <s v="Reducing"/>
    <n v="100.204306330111"/>
    <n v="0.106695760471564"/>
    <n v="0.37117795669728237"/>
    <n v="0.20004199221235339"/>
    <n v="0.19730282782281741"/>
    <s v="10-25"/>
    <n v="0.53893823327310209"/>
    <n v="12.593641907279389"/>
    <n v="5.7104270173748697"/>
    <n v="91.24834437086092"/>
    <n v="975.75827814569539"/>
  </r>
  <r>
    <m/>
    <m/>
    <m/>
    <m/>
    <n v="1945"/>
    <s v="Altrad-Mostostal sp. z o.o., Siedlce"/>
    <m/>
    <m/>
    <m/>
    <m/>
    <m/>
    <n v="710413184"/>
    <n v="51423"/>
    <n v="8211188329"/>
    <s v="sp. z o.o."/>
    <s v="2511"/>
    <s v="Produkcja konstrukcji metalowych i ich części"/>
    <m/>
    <s v="produkcja"/>
    <m/>
    <n v="500"/>
    <s v="J"/>
    <x v="2"/>
    <n v="271663"/>
    <n v="47892"/>
    <n v="68936"/>
    <n v="59200"/>
    <n v="3538"/>
    <n v="245533"/>
    <n v="260"/>
    <n v="20665"/>
    <n v="186864.16279999999"/>
    <n v="37196.080479999997"/>
    <n v="149668.08231999999"/>
    <n v="97636.183909999992"/>
    <n v="89227.978889999999"/>
    <m/>
    <m/>
    <s v="C"/>
    <s v="Manufacturing"/>
    <s v="25"/>
    <s v="MANUFACTURE OF FABRICATED METAL PRODUCTS, EXCEPT MACHINERY AND EQUIPMENT"/>
    <s v="Medium-low"/>
    <n v="0.90381465271310413"/>
    <n v="32.885850220892188"/>
    <n v="0.2179170516411878"/>
    <n v="0.31680766987601322"/>
    <n v="0.60633258725648209"/>
    <x v="0"/>
    <n v="1"/>
    <n v="0.52249817432623302"/>
    <n v="79.480769230769226"/>
    <n v="1044.8576923076921"/>
    <n v="143.061848"/>
    <x v="3"/>
    <s v="Exp&lt;25"/>
    <s v="Exp&lt;50"/>
    <s v="Increased Export Intensity"/>
    <n v="1"/>
    <n v="0.70388092876946218"/>
    <n v="-9.4476630672698132"/>
    <n v="-9.9242193789262245E-2"/>
    <n v="-34.382364541499861"/>
    <n v="-0.42132569295837641"/>
    <n v="-2.4505296490521471"/>
    <s v="Yes"/>
    <s v="Yes"/>
    <s v="Yes"/>
    <x v="2"/>
    <s v="Declining"/>
    <n v="-17.880794701986751"/>
    <n v="-0.19699827120988719"/>
    <n v="-4.805647440318916"/>
    <s v="Yes"/>
    <s v="0.Reducing"/>
    <s v="Reducing"/>
    <n v="100.204306330111"/>
    <n v="0.106695760471564"/>
    <n v="0.37117795669728237"/>
    <n v="0.20004199221235339"/>
    <n v="0.19730282782281741"/>
    <s v="10-25"/>
    <n v="0.53893823327310209"/>
    <n v="12.593641907279389"/>
    <n v="5.7104270173748697"/>
    <n v="91.24834437086092"/>
    <n v="975.75827814569539"/>
  </r>
  <r>
    <m/>
    <m/>
    <m/>
    <m/>
    <n v="1945"/>
    <s v="Altrad-Mostostal sp. z o.o., Siedlce"/>
    <m/>
    <m/>
    <m/>
    <m/>
    <m/>
    <n v="710413184"/>
    <n v="51423"/>
    <n v="8211188329"/>
    <s v="sp. z o.o."/>
    <s v="2511"/>
    <s v="Produkcja konstrukcji metalowych i ich części"/>
    <m/>
    <s v="produkcja"/>
    <m/>
    <n v="500"/>
    <s v="J"/>
    <x v="0"/>
    <n v="294679"/>
    <n v="35543"/>
    <n v="40209"/>
    <n v="31441"/>
    <n v="3022"/>
    <n v="58141"/>
    <n v="302"/>
    <n v="27557"/>
    <n v="157172"/>
    <n v="37872"/>
    <n v="119299"/>
    <n v="84706"/>
    <n v="72465.192230000001"/>
    <m/>
    <m/>
    <s v="C"/>
    <s v="Manufacturing"/>
    <s v="25"/>
    <s v="MANUFACTURE OF FABRICATED METAL PRODUCTS, EXCEPT MACHINERY AND EQUIPMENT"/>
    <s v="Medium-low"/>
    <n v="0.19730282782281741"/>
    <m/>
    <n v="0.106695760471564"/>
    <n v="0.20004199221235339"/>
    <n v="0.37117795669728237"/>
    <x v="0"/>
    <n v="1"/>
    <n v="0.53893823327310209"/>
    <n v="91.24834437086092"/>
    <n v="975.75827814569539"/>
    <n v="125.40397350993381"/>
    <x v="1"/>
    <s v="Exp&lt;25"/>
    <s v="Exp&lt;50"/>
    <s v="Increased Export Intensity"/>
    <n v="1"/>
    <n v="0.70388092876946218"/>
    <n v="-9.4476630672698132"/>
    <n v="-9.9242193789262245E-2"/>
    <n v="-34.382364541499861"/>
    <n v="-0.42132569295837641"/>
    <n v="-2.4505296490521471"/>
    <s v="Yes"/>
    <s v="Yes"/>
    <s v="Yes"/>
    <x v="2"/>
    <s v="Declining"/>
    <n v="-17.880794701986751"/>
    <n v="-0.19699827120988719"/>
    <n v="-4.805647440318916"/>
    <s v="Yes"/>
    <s v="0.Reducing"/>
    <s v="Reducing"/>
    <n v="100.204306330111"/>
    <n v="0.106695760471564"/>
    <n v="0.37117795669728237"/>
    <n v="0.20004199221235339"/>
    <n v="0.19730282782281741"/>
    <s v="10-25"/>
    <n v="0.53893823327310209"/>
    <n v="12.593641907279389"/>
    <n v="5.7104270173748697"/>
    <n v="91.24834437086092"/>
    <n v="975.75827814569539"/>
  </r>
  <r>
    <m/>
    <m/>
    <m/>
    <m/>
    <n v="1945"/>
    <s v="Altrad-Mostostal sp. z o.o., Siedlce"/>
    <m/>
    <m/>
    <m/>
    <m/>
    <m/>
    <n v="710413184"/>
    <n v="51423"/>
    <n v="8211188329"/>
    <s v="sp. z o.o."/>
    <s v="2511"/>
    <s v="Produkcja konstrukcji metalowych i ich części"/>
    <m/>
    <s v="produkcja"/>
    <m/>
    <n v="500"/>
    <s v="J"/>
    <x v="3"/>
    <n v="334926.77217000001"/>
    <n v="45443.704640000004"/>
    <n v="49872.546399999999"/>
    <n v="40239.061399999999"/>
    <n v="3413"/>
    <n v="300297.77217000001"/>
    <n v="271"/>
    <n v="24752"/>
    <n v="244397.82305000001"/>
    <n v="34595.737309999997"/>
    <n v="209802.08574000001"/>
    <n v="109875.24531"/>
    <n v="134522.57774000001"/>
    <m/>
    <m/>
    <s v="C"/>
    <s v="Manufacturing"/>
    <s v="25"/>
    <s v="MANUFACTURE OF FABRICATED METAL PRODUCTS, EXCEPT MACHINERY AND EQUIPMENT"/>
    <s v="Medium-low"/>
    <n v="0.89660725006950703"/>
    <n v="23.287592410449712"/>
    <n v="0.12014286328707011"/>
    <n v="0.16464574396707171"/>
    <n v="0.36622499714535561"/>
    <x v="0"/>
    <n v="1"/>
    <n v="0.44957538466912289"/>
    <n v="91.335793357933582"/>
    <n v="1235.8921482287819"/>
    <n v="127.65954726937269"/>
    <x v="3"/>
    <s v="Exp&lt;25"/>
    <s v="Exp&lt;50"/>
    <s v="Increased Export Intensity"/>
    <n v="1"/>
    <n v="0.70388092876946218"/>
    <n v="-9.4476630672698132"/>
    <n v="-9.9242193789262245E-2"/>
    <n v="-34.382364541499861"/>
    <n v="-0.42132569295837641"/>
    <n v="-2.4505296490521471"/>
    <s v="Yes"/>
    <s v="Yes"/>
    <s v="Yes"/>
    <x v="2"/>
    <s v="Declining"/>
    <n v="-17.880794701986751"/>
    <n v="-0.19699827120988719"/>
    <n v="-4.805647440318916"/>
    <s v="Yes"/>
    <s v="0.Reducing"/>
    <s v="Reducing"/>
    <n v="100.204306330111"/>
    <n v="0.106695760471564"/>
    <n v="0.37117795669728237"/>
    <n v="0.20004199221235339"/>
    <n v="0.19730282782281741"/>
    <s v="10-25"/>
    <n v="0.53893823327310209"/>
    <n v="12.593641907279389"/>
    <n v="5.7104270173748697"/>
    <n v="91.24834437086092"/>
    <n v="975.75827814569539"/>
  </r>
  <r>
    <m/>
    <m/>
    <m/>
    <n v="1712"/>
    <n v="1946"/>
    <s v="Rosiek &amp; Rosiek sp.k., Syców"/>
    <m/>
    <m/>
    <m/>
    <m/>
    <m/>
    <n v="250071845"/>
    <n v="940024"/>
    <n v="6190010825"/>
    <s v="sp.k."/>
    <s v="4634"/>
    <s v="Sprzedaż hurtowa napojów alkoholowych"/>
    <m/>
    <s v="handel hurtowy"/>
    <m/>
    <n v="400"/>
    <s v="J"/>
    <x v="4"/>
    <n v="264890.31533000001"/>
    <n v="7209.7446"/>
    <n v="4602.7433300000002"/>
    <n v="3548.9223299999999"/>
    <n v="2160.7959700000001"/>
    <n v="0"/>
    <n v="228"/>
    <n v="12967.64342"/>
    <n v="86210.993069999997"/>
    <n v="27030.171999999999"/>
    <n v="59180.821069999998"/>
    <n v="28081.03457"/>
    <n v="58129.958500000001"/>
    <m/>
    <m/>
    <s v="G"/>
    <s v="Wholesale and Retail Trade; Repair of Motor Vehicles and Motorcycles"/>
    <s v="46"/>
    <s v="WHOLESALE TRADE, EXCEPT OF MOTOR VEHICLES"/>
    <s v="Medium-high"/>
    <n v="0"/>
    <n v="-5.9124533523243876"/>
    <n v="1.339770510514421E-2"/>
    <n v="4.1165542857375649E-2"/>
    <n v="0.12638146650734311"/>
    <x v="1"/>
    <n v="0"/>
    <n v="0.32572452270906199"/>
    <n v="56.875629035087719"/>
    <n v="1161.7996286403511"/>
    <n v="118.55338596491229"/>
    <x v="0"/>
    <s v="Exp&lt;25"/>
    <s v="Exp&lt;50"/>
    <s v="Decreased Export Intensity"/>
    <n v="0"/>
    <n v="0"/>
    <n v="-9.9863682198465344"/>
    <n v="-0.1052090629034463"/>
    <n v="-34.772730594091684"/>
    <n v="-0.42729256207255872"/>
    <n v="-2.5959373988975192"/>
    <s v="No"/>
    <s v="Yes"/>
    <s v="No"/>
    <x v="2"/>
    <s v="Declining"/>
    <n v="-23.48993288590604"/>
    <n v="-0.26774785755096348"/>
    <n v="-6.4745846203092761"/>
    <s v="No"/>
    <s v="0.Reducing"/>
    <s v="Reducing"/>
    <n v="174.2895615262569"/>
    <n v="2.2145726150102959E-2"/>
    <n v="0.15847579213578769"/>
    <n v="8.1113711042517175E-2"/>
    <n v="0"/>
    <s v="0-10"/>
    <n v="0.51183660260878228"/>
    <n v="12.592280177774629"/>
    <n v="5.6970934865054046"/>
    <n v="36.382550335570471"/>
    <n v="987.510067114094"/>
  </r>
  <r>
    <m/>
    <m/>
    <m/>
    <n v="1712"/>
    <n v="1946"/>
    <s v="Rosiek &amp; Rosiek sp.k., Syców"/>
    <m/>
    <m/>
    <m/>
    <m/>
    <m/>
    <n v="250071845"/>
    <n v="940024"/>
    <n v="6190010825"/>
    <s v="sp.k."/>
    <s v="4634"/>
    <s v="Sprzedaż hurtowa napojów alkoholowych"/>
    <m/>
    <s v="handel hurtowy"/>
    <m/>
    <n v="400"/>
    <s v="J"/>
    <x v="2"/>
    <n v="280429.55119000003"/>
    <n v="8285.6157899999998"/>
    <n v="7730.31178"/>
    <n v="7729.6837800000003"/>
    <n v="2462.0967900000001"/>
    <n v="0"/>
    <n v="272"/>
    <n v="12014"/>
    <n v="109199.98951"/>
    <n v="27840.448049999999"/>
    <n v="81359.541459999993"/>
    <n v="23211.890200000002"/>
    <n v="85988.099310000005"/>
    <m/>
    <m/>
    <s v="G"/>
    <s v="Wholesale and Retail Trade; Repair of Motor Vehicles and Motorcycles"/>
    <s v="46"/>
    <s v="WHOLESALE TRADE, EXCEPT OF MOTOR VEHICLES"/>
    <s v="Medium-high"/>
    <n v="0"/>
    <n v="-12.578550282904811"/>
    <n v="2.7563727671349771E-2"/>
    <n v="7.0784656799734891E-2"/>
    <n v="0.33300535688386118"/>
    <x v="1"/>
    <n v="0"/>
    <n v="0.21256311748889289"/>
    <n v="44.169117647058833"/>
    <n v="1030.990997022059"/>
    <n v="102.3545884191176"/>
    <x v="0"/>
    <s v="Exp&lt;25"/>
    <s v="Exp&lt;50"/>
    <s v="Decreased Export Intensity"/>
    <n v="0"/>
    <n v="0"/>
    <n v="-9.9863682198465344"/>
    <n v="-0.1052090629034463"/>
    <n v="-34.772730594091684"/>
    <n v="-0.42729256207255872"/>
    <n v="-2.5959373988975192"/>
    <s v="No"/>
    <s v="Yes"/>
    <s v="No"/>
    <x v="2"/>
    <s v="Declining"/>
    <n v="-23.48993288590604"/>
    <n v="-0.26774785755096348"/>
    <n v="-6.4745846203092761"/>
    <s v="No"/>
    <s v="0.Reducing"/>
    <s v="Reducing"/>
    <n v="174.2895615262569"/>
    <n v="2.2145726150102959E-2"/>
    <n v="0.15847579213578769"/>
    <n v="8.1113711042517175E-2"/>
    <n v="0"/>
    <s v="0-10"/>
    <n v="0.51183660260878228"/>
    <n v="12.592280177774629"/>
    <n v="5.6970934865054046"/>
    <n v="36.382550335570471"/>
    <n v="987.510067114094"/>
  </r>
  <r>
    <m/>
    <m/>
    <m/>
    <n v="1712"/>
    <n v="1946"/>
    <s v="Rosiek &amp; Rosiek sp.k., Syców"/>
    <m/>
    <m/>
    <m/>
    <m/>
    <m/>
    <n v="250071845"/>
    <n v="940024"/>
    <n v="6190010825"/>
    <s v="sp.k."/>
    <s v="4634"/>
    <s v="Sprzedaż hurtowa napojów alkoholowych"/>
    <m/>
    <s v="handel hurtowy"/>
    <m/>
    <n v="400"/>
    <s v="J"/>
    <x v="3"/>
    <n v="281536"/>
    <n v="11013.883400000001"/>
    <n v="8355.5592899999992"/>
    <n v="6659.1152899999997"/>
    <n v="2362.0519899999999"/>
    <n v="0"/>
    <n v="244.8"/>
    <n v="19184.441350000001"/>
    <n v="95213.430240000002"/>
    <n v="28316.886920000001"/>
    <n v="66896.543319999997"/>
    <n v="24661.615290000002"/>
    <n v="70551.81495"/>
    <m/>
    <m/>
    <s v="G"/>
    <s v="Wholesale and Retail Trade; Repair of Motor Vehicles and Motorcycles"/>
    <s v="46"/>
    <s v="WHOLESALE TRADE, EXCEPT OF MOTOR VEHICLES"/>
    <s v="Medium-high"/>
    <n v="0"/>
    <n v="0.39455499796823279"/>
    <n v="2.3652802092805181E-2"/>
    <n v="6.9938823474951825E-2"/>
    <n v="0.2700194294531954"/>
    <x v="1"/>
    <n v="0"/>
    <n v="0.25901404064360067"/>
    <n v="78.367815972222218"/>
    <n v="1150.065359477124"/>
    <n v="115.67355767973859"/>
    <x v="0"/>
    <s v="Exp&lt;25"/>
    <s v="Exp&lt;50"/>
    <s v="Decreased Export Intensity"/>
    <n v="0"/>
    <n v="0"/>
    <n v="-9.9863682198465344"/>
    <n v="-0.1052090629034463"/>
    <n v="-34.772730594091684"/>
    <n v="-0.42729256207255872"/>
    <n v="-2.5959373988975192"/>
    <s v="No"/>
    <s v="Yes"/>
    <s v="No"/>
    <x v="2"/>
    <s v="Declining"/>
    <n v="-23.48993288590604"/>
    <n v="-0.26774785755096348"/>
    <n v="-6.4745846203092761"/>
    <s v="No"/>
    <s v="0.Reducing"/>
    <s v="Reducing"/>
    <n v="174.2895615262569"/>
    <n v="2.2145726150102959E-2"/>
    <n v="0.15847579213578769"/>
    <n v="8.1113711042517175E-2"/>
    <n v="0"/>
    <s v="0-10"/>
    <n v="0.51183660260878228"/>
    <n v="12.592280177774629"/>
    <n v="5.6970934865054046"/>
    <n v="36.382550335570471"/>
    <n v="987.510067114094"/>
  </r>
  <r>
    <m/>
    <m/>
    <m/>
    <n v="1712"/>
    <n v="1946"/>
    <s v="Rosiek &amp; Rosiek sp.k., Syców"/>
    <m/>
    <m/>
    <m/>
    <m/>
    <m/>
    <n v="250071845"/>
    <n v="940024"/>
    <n v="6190010825"/>
    <s v="sp.k."/>
    <s v="4634"/>
    <s v="Sprzedaż hurtowa napojów alkoholowych"/>
    <m/>
    <s v="handel hurtowy"/>
    <m/>
    <n v="400"/>
    <s v="J"/>
    <x v="0"/>
    <n v="294278"/>
    <n v="7102"/>
    <n v="6517"/>
    <n v="6517"/>
    <n v="2545"/>
    <n v="0"/>
    <n v="298"/>
    <n v="10842"/>
    <n v="80344"/>
    <n v="18386"/>
    <n v="61957"/>
    <n v="41123"/>
    <n v="39220.421159999998"/>
    <m/>
    <m/>
    <s v="G"/>
    <s v="Wholesale and Retail Trade; Repair of Motor Vehicles and Motorcycles"/>
    <s v="46"/>
    <s v="WHOLESALE TRADE, EXCEPT OF MOTOR VEHICLES"/>
    <s v="Medium-high"/>
    <n v="0"/>
    <m/>
    <n v="2.2145726150102959E-2"/>
    <n v="8.1113711042517175E-2"/>
    <n v="0.15847579213578769"/>
    <x v="1"/>
    <n v="0"/>
    <n v="0.51183660260878228"/>
    <n v="36.382550335570471"/>
    <n v="987.510067114094"/>
    <n v="61.697986577181211"/>
    <x v="0"/>
    <s v="Exp&lt;25"/>
    <s v="Exp&lt;50"/>
    <s v="Decreased Export Intensity"/>
    <n v="0"/>
    <n v="0"/>
    <n v="-9.9863682198465344"/>
    <n v="-0.1052090629034463"/>
    <n v="-34.772730594091684"/>
    <n v="-0.42729256207255872"/>
    <n v="-2.5959373988975192"/>
    <s v="No"/>
    <s v="Yes"/>
    <s v="No"/>
    <x v="2"/>
    <s v="Declining"/>
    <n v="-23.48993288590604"/>
    <n v="-0.26774785755096348"/>
    <n v="-6.4745846203092761"/>
    <s v="No"/>
    <s v="0.Reducing"/>
    <s v="Reducing"/>
    <n v="174.2895615262569"/>
    <n v="2.2145726150102959E-2"/>
    <n v="0.15847579213578769"/>
    <n v="8.1113711042517175E-2"/>
    <n v="0"/>
    <s v="0-10"/>
    <n v="0.51183660260878228"/>
    <n v="12.592280177774629"/>
    <n v="5.6970934865054046"/>
    <n v="36.382550335570471"/>
    <n v="987.510067114094"/>
  </r>
  <r>
    <m/>
    <m/>
    <m/>
    <n v="1712"/>
    <n v="1946"/>
    <s v="Rosiek &amp; Rosiek sp.k., Syców"/>
    <m/>
    <m/>
    <m/>
    <m/>
    <m/>
    <n v="250071845"/>
    <n v="940024"/>
    <n v="6190010825"/>
    <s v="sp.k."/>
    <s v="4634"/>
    <s v="Sprzedaż hurtowa napojów alkoholowych"/>
    <m/>
    <s v="handel hurtowy"/>
    <m/>
    <n v="400"/>
    <s v="J"/>
    <x v="1"/>
    <n v="320778.88446999999"/>
    <n v="12452.819219999999"/>
    <n v="11937.84107"/>
    <n v="11937.84107"/>
    <n v="2391.5241500000002"/>
    <n v="0"/>
    <n v="301"/>
    <n v="12905.2675"/>
    <n v="71307.76539"/>
    <n v="21608.253359999999"/>
    <n v="49699.512029999998"/>
    <n v="39933.625110000001"/>
    <n v="31374.14028"/>
    <m/>
    <m/>
    <s v="G"/>
    <s v="Wholesale and Retail Trade; Repair of Motor Vehicles and Motorcycles"/>
    <s v="46"/>
    <s v="WHOLESALE TRADE, EXCEPT OF MOTOR VEHICLES"/>
    <s v="Medium-high"/>
    <n v="0"/>
    <n v="9.0053909806373724"/>
    <n v="3.721517109744938E-2"/>
    <n v="0.1674129178597725"/>
    <n v="0.29894208294679908"/>
    <x v="1"/>
    <n v="0"/>
    <n v="0.56001790115835237"/>
    <n v="42.874642857142859"/>
    <n v="1065.710579634552"/>
    <n v="71.788217142857135"/>
    <x v="0"/>
    <s v="Exp&lt;25"/>
    <s v="Exp&lt;50"/>
    <s v="Decreased Export Intensity"/>
    <n v="0"/>
    <n v="0"/>
    <n v="-9.9863682198465344"/>
    <n v="-0.1052090629034463"/>
    <n v="-34.772730594091684"/>
    <n v="-0.42729256207255872"/>
    <n v="-2.5959373988975192"/>
    <s v="No"/>
    <s v="Yes"/>
    <s v="No"/>
    <x v="2"/>
    <s v="Declining"/>
    <n v="-23.48993288590604"/>
    <n v="-0.26774785755096348"/>
    <n v="-6.4745846203092761"/>
    <s v="No"/>
    <s v="0.Reducing"/>
    <s v="Reducing"/>
    <n v="174.2895615262569"/>
    <n v="2.2145726150102959E-2"/>
    <n v="0.15847579213578769"/>
    <n v="8.1113711042517175E-2"/>
    <n v="0"/>
    <s v="0-10"/>
    <n v="0.51183660260878228"/>
    <n v="12.592280177774629"/>
    <n v="5.6970934865054046"/>
    <n v="36.382550335570471"/>
    <n v="987.510067114094"/>
  </r>
  <r>
    <m/>
    <m/>
    <m/>
    <n v="1849"/>
    <n v="1947"/>
    <s v="Marmite sp. z o.o., Dopiewo"/>
    <m/>
    <m/>
    <m/>
    <m/>
    <m/>
    <n v="362788980"/>
    <n v="581685"/>
    <n v="7831732117"/>
    <s v="sp. z o.o."/>
    <s v="2223"/>
    <s v="Produkcja wyrobów dla budownictwa z tworzyw sztucznych"/>
    <m/>
    <s v="budownictwo"/>
    <m/>
    <n v="400"/>
    <s v="J"/>
    <x v="0"/>
    <n v="293778.82500000001"/>
    <n v="-10293.433000000001"/>
    <n v="-29563.607"/>
    <n v="-27655.981"/>
    <n v="46071.675999999999"/>
    <n v="0"/>
    <n v="1031"/>
    <n v="108900.651"/>
    <n v="663940.473"/>
    <n v="561378.88600000006"/>
    <n v="102561.587"/>
    <n v="81411.777000000002"/>
    <n v="582528.696"/>
    <m/>
    <m/>
    <s v="C"/>
    <s v="Manufacturing"/>
    <s v="22"/>
    <s v="MANUFACTURE OF RUBBER AND PLASTIC PRODUCTS"/>
    <s v="Medium-low"/>
    <n v="0"/>
    <m/>
    <n v="-9.4138782807099863E-2"/>
    <n v="-4.1654308066259429E-2"/>
    <n v="-0.33970491763126598"/>
    <x v="1"/>
    <n v="0"/>
    <n v="0.12261909058223661"/>
    <n v="105.6262376333657"/>
    <n v="284.94551406401553"/>
    <n v="544.49940446168773"/>
    <x v="0"/>
    <s v="Exp&lt;25"/>
    <s v="Exp&lt;50"/>
    <s v="Decreased Export Intensity"/>
    <n v="0"/>
    <n v="0"/>
    <n v="7.589033688864399"/>
    <n v="7.3148539155926784E-2"/>
    <n v="-22.036932109518538"/>
    <n v="-0.24893496001318741"/>
    <n v="1.845536837711514"/>
    <s v="Yes"/>
    <s v="Yes"/>
    <s v="Yes"/>
    <x v="3"/>
    <s v="Declining"/>
    <n v="-27.740058195926292"/>
    <n v="-0.32490026563740049"/>
    <n v="-7.8013840023193559"/>
    <s v="Yes"/>
    <s v="0.Reducing"/>
    <s v="Reducing"/>
    <n v="139.31461882189049"/>
    <n v="-9.4138782807099863E-2"/>
    <n v="-0.33970491763126598"/>
    <n v="-4.1654308066259429E-2"/>
    <n v="0"/>
    <s v="0-10"/>
    <n v="0.12261909058223661"/>
    <n v="12.590582467285881"/>
    <n v="6.9382844840169602"/>
    <n v="105.6262376333657"/>
    <n v="284.94551406401553"/>
  </r>
  <r>
    <m/>
    <m/>
    <m/>
    <n v="1849"/>
    <n v="1947"/>
    <s v="Marmite sp. z o.o., Dopiewo"/>
    <m/>
    <m/>
    <m/>
    <m/>
    <m/>
    <n v="362788980"/>
    <n v="581685"/>
    <n v="7831732117"/>
    <s v="sp. z o.o."/>
    <s v="2223"/>
    <s v="Produkcja wyrobów dla budownictwa z tworzyw sztucznych"/>
    <m/>
    <s v="budownictwo"/>
    <m/>
    <n v="400"/>
    <s v="J"/>
    <x v="1"/>
    <n v="296502.73700000002"/>
    <n v="-692.95899999999995"/>
    <n v="-40901.305"/>
    <n v="-38893.15"/>
    <n v="53737.745999999999"/>
    <n v="0"/>
    <n v="913"/>
    <n v="96432.797999999995"/>
    <n v="680629.71799999999"/>
    <n v="546219.50399999996"/>
    <n v="134410.21400000001"/>
    <n v="42164.065999999999"/>
    <n v="638465.652"/>
    <m/>
    <m/>
    <s v="C"/>
    <s v="Manufacturing"/>
    <s v="22"/>
    <s v="MANUFACTURE OF RUBBER AND PLASTIC PRODUCTS"/>
    <s v="Medium-low"/>
    <n v="0"/>
    <n v="0.92719820769928685"/>
    <n v="-0.13117298812658179"/>
    <n v="-5.7142891312894448E-2"/>
    <n v="-0.9224240850016695"/>
    <x v="1"/>
    <n v="0"/>
    <n v="6.1948611535648519E-2"/>
    <n v="105.62190361445781"/>
    <n v="324.75655750273819"/>
    <n v="598.26889813800653"/>
    <x v="0"/>
    <s v="Exp&lt;25"/>
    <s v="Exp&lt;50"/>
    <s v="Decreased Export Intensity"/>
    <n v="0"/>
    <n v="0"/>
    <n v="7.589033688864399"/>
    <n v="7.3148539155926784E-2"/>
    <n v="-22.036932109518538"/>
    <n v="-0.24893496001318741"/>
    <n v="1.845536837711514"/>
    <s v="Yes"/>
    <s v="Yes"/>
    <s v="Yes"/>
    <x v="3"/>
    <s v="Declining"/>
    <n v="-27.740058195926292"/>
    <n v="-0.32490026563740049"/>
    <n v="-7.8013840023193559"/>
    <s v="Yes"/>
    <s v="0.Reducing"/>
    <s v="Reducing"/>
    <n v="139.31461882189049"/>
    <n v="-9.4138782807099863E-2"/>
    <n v="-0.33970491763126598"/>
    <n v="-4.1654308066259429E-2"/>
    <n v="0"/>
    <s v="0-10"/>
    <n v="0.12261909058223661"/>
    <n v="12.590582467285881"/>
    <n v="6.9382844840169602"/>
    <n v="105.6262376333657"/>
    <n v="284.94551406401553"/>
  </r>
  <r>
    <m/>
    <m/>
    <m/>
    <n v="1849"/>
    <n v="1947"/>
    <s v="Marmite sp. z o.o., Dopiewo"/>
    <m/>
    <m/>
    <m/>
    <m/>
    <m/>
    <n v="362788980"/>
    <n v="581685"/>
    <n v="7831732117"/>
    <s v="sp. z o.o."/>
    <s v="2223"/>
    <s v="Produkcja wyrobów dla budownictwa z tworzyw sztucznych"/>
    <m/>
    <s v="budownictwo"/>
    <m/>
    <n v="400"/>
    <s v="J"/>
    <x v="4"/>
    <n v="316073.799"/>
    <n v="-87480.793000000005"/>
    <n v="-121360.42200000001"/>
    <n v="-104691.94"/>
    <n v="66108.558000000005"/>
    <n v="0"/>
    <n v="745"/>
    <n v="109917.868"/>
    <n v="561245.62399999995"/>
    <n v="451363.45899999997"/>
    <n v="88309.498000000007"/>
    <n v="6137.415"/>
    <n v="555108.20900000003"/>
    <m/>
    <m/>
    <s v="C"/>
    <s v="Manufacturing"/>
    <s v="22"/>
    <s v="MANUFACTURE OF RUBBER AND PLASTIC PRODUCTS"/>
    <s v="Medium-low"/>
    <n v="0"/>
    <n v="-18.25489147311858"/>
    <n v="-0.33122625263854921"/>
    <n v="-0.1865349777765038"/>
    <n v="-17.05798613911557"/>
    <x v="1"/>
    <n v="0"/>
    <n v="1.09353458406653E-2"/>
    <n v="147.54076241610741"/>
    <n v="424.26013288590599"/>
    <n v="605.85699194630865"/>
    <x v="0"/>
    <s v="Exp&lt;25"/>
    <s v="Exp&lt;50"/>
    <s v="Decreased Export Intensity"/>
    <n v="0"/>
    <n v="0"/>
    <n v="7.589033688864399"/>
    <n v="7.3148539155926784E-2"/>
    <n v="-22.036932109518538"/>
    <n v="-0.24893496001318741"/>
    <n v="1.845536837711514"/>
    <s v="Yes"/>
    <s v="Yes"/>
    <s v="Yes"/>
    <x v="3"/>
    <s v="Declining"/>
    <n v="-27.740058195926292"/>
    <n v="-0.32490026563740049"/>
    <n v="-7.8013840023193559"/>
    <s v="Yes"/>
    <s v="0.Reducing"/>
    <s v="Reducing"/>
    <n v="139.31461882189049"/>
    <n v="-9.4138782807099863E-2"/>
    <n v="-0.33970491763126598"/>
    <n v="-4.1654308066259429E-2"/>
    <n v="0"/>
    <s v="0-10"/>
    <n v="0.12261909058223661"/>
    <n v="12.590582467285881"/>
    <n v="6.9382844840169602"/>
    <n v="105.6262376333657"/>
    <n v="284.94551406401553"/>
  </r>
  <r>
    <m/>
    <m/>
    <m/>
    <n v="1849"/>
    <n v="1947"/>
    <s v="Marmite sp. z o.o., Dopiewo"/>
    <m/>
    <m/>
    <m/>
    <m/>
    <m/>
    <n v="362788980"/>
    <n v="581685"/>
    <n v="7831732117"/>
    <s v="sp. z o.o."/>
    <s v="2223"/>
    <s v="Produkcja wyrobów dla budownictwa z tworzyw sztucznych"/>
    <m/>
    <s v="budownictwo"/>
    <m/>
    <n v="400"/>
    <s v="J"/>
    <x v="2"/>
    <n v="362661.73599999998"/>
    <n v="-16978.105"/>
    <n v="-76078.948999999993"/>
    <n v="-74547.663"/>
    <n v="61515.57"/>
    <n v="0"/>
    <n v="930"/>
    <n v="136371.94099999999"/>
    <n v="620290.82200000004"/>
    <n v="491177.06599999999"/>
    <n v="129113.75599999999"/>
    <n v="142485.94899999999"/>
    <n v="477804.87300000002"/>
    <m/>
    <m/>
    <s v="C"/>
    <s v="Manufacturing"/>
    <s v="22"/>
    <s v="MANUFACTURE OF RUBBER AND PLASTIC PRODUCTS"/>
    <s v="Medium-low"/>
    <n v="0"/>
    <n v="22.313115780782809"/>
    <n v="-0.20555701249938321"/>
    <n v="-0.12018179272689609"/>
    <n v="-0.52319308341063164"/>
    <x v="1"/>
    <n v="0"/>
    <n v="0.22970829802153669"/>
    <n v="146.6364956989247"/>
    <n v="389.95885591397848"/>
    <n v="528.14738279569895"/>
    <x v="0"/>
    <s v="Exp&lt;25"/>
    <s v="Exp&lt;50"/>
    <s v="Decreased Export Intensity"/>
    <n v="0"/>
    <n v="0"/>
    <n v="7.589033688864399"/>
    <n v="7.3148539155926784E-2"/>
    <n v="-22.036932109518538"/>
    <n v="-0.24893496001318741"/>
    <n v="1.845536837711514"/>
    <s v="Yes"/>
    <s v="Yes"/>
    <s v="Yes"/>
    <x v="3"/>
    <s v="Declining"/>
    <n v="-27.740058195926292"/>
    <n v="-0.32490026563740049"/>
    <n v="-7.8013840023193559"/>
    <s v="Yes"/>
    <s v="0.Reducing"/>
    <s v="Reducing"/>
    <n v="139.31461882189049"/>
    <n v="-9.4138782807099863E-2"/>
    <n v="-0.33970491763126598"/>
    <n v="-4.1654308066259429E-2"/>
    <n v="0"/>
    <s v="0-10"/>
    <n v="0.12261909058223661"/>
    <n v="12.590582467285881"/>
    <n v="6.9382844840169602"/>
    <n v="105.6262376333657"/>
    <n v="284.94551406401553"/>
  </r>
  <r>
    <m/>
    <m/>
    <m/>
    <n v="1849"/>
    <n v="1947"/>
    <s v="Marmite sp. z o.o., Dopiewo"/>
    <m/>
    <m/>
    <m/>
    <m/>
    <m/>
    <n v="362788980"/>
    <n v="581685"/>
    <n v="7831732117"/>
    <s v="sp. z o.o."/>
    <s v="2223"/>
    <s v="Produkcja wyrobów dla budownictwa z tworzyw sztucznych"/>
    <m/>
    <s v="budownictwo"/>
    <m/>
    <n v="400"/>
    <s v="J"/>
    <x v="3"/>
    <n v="386657.75199999998"/>
    <n v="-2394.2629999999999"/>
    <n v="-33801.832999999999"/>
    <n v="-31489.624"/>
    <n v="62473.076999999997"/>
    <n v="0"/>
    <n v="854"/>
    <n v="110198.72900000001"/>
    <n v="644122.48400000005"/>
    <n v="522409.64500000002"/>
    <n v="121712.83900000001"/>
    <n v="111953.73299999999"/>
    <n v="532168.75100000005"/>
    <m/>
    <m/>
    <s v="C"/>
    <s v="Manufacturing"/>
    <s v="22"/>
    <s v="MANUFACTURE OF RUBBER AND PLASTIC PRODUCTS"/>
    <s v="Medium-low"/>
    <n v="0"/>
    <n v="6.6166384865041339"/>
    <n v="-8.144056038478184E-2"/>
    <n v="-4.8887633613485221E-2"/>
    <n v="-0.28127355074439547"/>
    <x v="1"/>
    <n v="0"/>
    <n v="0.17380814329716829"/>
    <n v="129.03832435597189"/>
    <n v="452.76083372365338"/>
    <n v="611.72089578454336"/>
    <x v="0"/>
    <s v="Exp&lt;25"/>
    <s v="Exp&lt;50"/>
    <s v="Decreased Export Intensity"/>
    <n v="0"/>
    <n v="0"/>
    <n v="7.589033688864399"/>
    <n v="7.3148539155926784E-2"/>
    <n v="-22.036932109518538"/>
    <n v="-0.24893496001318741"/>
    <n v="1.845536837711514"/>
    <s v="Yes"/>
    <s v="Yes"/>
    <s v="Yes"/>
    <x v="3"/>
    <s v="Declining"/>
    <n v="-27.740058195926292"/>
    <n v="-0.32490026563740049"/>
    <n v="-7.8013840023193559"/>
    <s v="Yes"/>
    <s v="0.Reducing"/>
    <s v="Reducing"/>
    <n v="139.31461882189049"/>
    <n v="-9.4138782807099863E-2"/>
    <n v="-0.33970491763126598"/>
    <n v="-4.1654308066259429E-2"/>
    <n v="0"/>
    <s v="0-10"/>
    <n v="0.12261909058223661"/>
    <n v="12.590582467285881"/>
    <n v="6.9382844840169602"/>
    <n v="105.6262376333657"/>
    <n v="284.94551406401553"/>
  </r>
  <r>
    <n v="1813"/>
    <n v="1225"/>
    <m/>
    <n v="1799"/>
    <n v="1948"/>
    <s v="Final SA, Dąbrowa Górnicza"/>
    <m/>
    <m/>
    <m/>
    <n v="2001"/>
    <m/>
    <n v="151375208"/>
    <n v="62921"/>
    <n v="5732287848"/>
    <s v="SA"/>
    <s v="2550"/>
    <s v="Kucie, prasowanie, wytłaczanie i walcowanie metali; metalurgia proszków"/>
    <m/>
    <s v="produkcja"/>
    <m/>
    <n v="400"/>
    <s v="J"/>
    <x v="0"/>
    <n v="293436"/>
    <n v="13720"/>
    <n v="12551"/>
    <n v="10591"/>
    <n v="11386"/>
    <n v="65167"/>
    <n v="360"/>
    <n v="24834"/>
    <n v="126112"/>
    <n v="60077"/>
    <n v="66035"/>
    <n v="70095"/>
    <n v="56017"/>
    <m/>
    <m/>
    <s v="C"/>
    <s v="Manufacturing"/>
    <s v="25"/>
    <s v="MANUFACTURE OF FABRICATED METAL PRODUCTS, EXCEPT MACHINERY AND EQUIPMENT"/>
    <s v="Medium-low"/>
    <n v="0.22208249839828789"/>
    <m/>
    <n v="3.609304925094399E-2"/>
    <n v="8.3980905861456484E-2"/>
    <n v="0.15109494257792999"/>
    <x v="1"/>
    <n v="0"/>
    <n v="0.55581546561786344"/>
    <n v="68.983333333333334"/>
    <n v="815.1"/>
    <n v="166.88055555555559"/>
    <x v="1"/>
    <s v="Exp&lt;25"/>
    <s v="Exp&lt;50"/>
    <s v="Decreased Export Intensity"/>
    <n v="0"/>
    <n v="-2.0390694971879061E-2"/>
    <n v="51.278302594092061"/>
    <n v="0.41395101800627643"/>
    <n v="9.6219584015160073"/>
    <n v="9.1867518837162265E-2"/>
    <n v="10.90322126296968"/>
    <s v="No"/>
    <s v="Yes"/>
    <s v="No"/>
    <x v="0"/>
    <s v="Growing"/>
    <n v="2.5"/>
    <n v="2.4692612590371251E-2"/>
    <n v="0.6192246325636086"/>
    <s v="No"/>
    <s v="1.Sustaining"/>
    <s v="Hiring"/>
    <n v="387.89457994579942"/>
    <n v="3.609304925094399E-2"/>
    <n v="0.15109494257792999"/>
    <n v="8.3980905861456484E-2"/>
    <n v="0.22208249839828789"/>
    <s v="10-25"/>
    <n v="0.55581546561786344"/>
    <n v="12.589414836550571"/>
    <n v="5.8861040314501558"/>
    <n v="68.983333333333334"/>
    <n v="815.1"/>
  </r>
  <r>
    <n v="1813"/>
    <n v="1225"/>
    <m/>
    <n v="1799"/>
    <n v="1948"/>
    <s v="Final SA, Dąbrowa Górnicza"/>
    <m/>
    <m/>
    <m/>
    <n v="2001"/>
    <m/>
    <n v="151375208"/>
    <n v="62921"/>
    <n v="5732287848"/>
    <s v="SA"/>
    <s v="2550"/>
    <s v="Kucie, prasowanie, wytłaczanie i walcowanie metali; metalurgia proszków"/>
    <m/>
    <s v="produkcja"/>
    <m/>
    <n v="400"/>
    <s v="J"/>
    <x v="1"/>
    <n v="304382"/>
    <n v="20057"/>
    <n v="17952"/>
    <n v="13489"/>
    <n v="11216"/>
    <n v="76163"/>
    <n v="369"/>
    <n v="30093"/>
    <n v="127098"/>
    <n v="60495"/>
    <n v="66603"/>
    <n v="73604"/>
    <n v="53494"/>
    <m/>
    <m/>
    <s v="C"/>
    <s v="Manufacturing"/>
    <s v="25"/>
    <s v="MANUFACTURE OF FABRICATED METAL PRODUCTS, EXCEPT MACHINERY AND EQUIPMENT"/>
    <s v="Medium-low"/>
    <n v="0.25022176081371428"/>
    <n v="3.7302853092326731"/>
    <n v="4.4316023943597189E-2"/>
    <n v="0.106130702292719"/>
    <n v="0.18326449649475571"/>
    <x v="1"/>
    <n v="0"/>
    <n v="0.57911218115155239"/>
    <n v="81.552845528455279"/>
    <n v="824.8834688346883"/>
    <n v="163.9430894308943"/>
    <x v="4"/>
    <s v="Exp&lt;25"/>
    <s v="Exp&lt;50"/>
    <s v="Decreased Export Intensity"/>
    <n v="0"/>
    <n v="-2.0390694971879061E-2"/>
    <n v="51.278302594092061"/>
    <n v="0.41395101800627643"/>
    <n v="9.6219584015160073"/>
    <n v="9.1867518837162265E-2"/>
    <n v="10.90322126296968"/>
    <s v="No"/>
    <s v="Yes"/>
    <s v="No"/>
    <x v="0"/>
    <s v="Growing"/>
    <n v="2.5"/>
    <n v="2.4692612590371251E-2"/>
    <n v="0.6192246325636086"/>
    <s v="No"/>
    <s v="1.Sustaining"/>
    <s v="Hiring"/>
    <n v="387.89457994579942"/>
    <n v="3.609304925094399E-2"/>
    <n v="0.15109494257792999"/>
    <n v="8.3980905861456484E-2"/>
    <n v="0.22208249839828789"/>
    <s v="10-25"/>
    <n v="0.55581546561786344"/>
    <n v="12.589414836550571"/>
    <n v="5.8861040314501558"/>
    <n v="68.983333333333334"/>
    <n v="815.1"/>
  </r>
  <r>
    <n v="1813"/>
    <n v="1225"/>
    <m/>
    <n v="1799"/>
    <n v="1948"/>
    <s v="Final SA, Dąbrowa Górnicza"/>
    <m/>
    <m/>
    <m/>
    <n v="2001"/>
    <m/>
    <n v="151375208"/>
    <n v="62921"/>
    <n v="5732287848"/>
    <s v="SA"/>
    <s v="2550"/>
    <s v="Kucie, prasowanie, wytłaczanie i walcowanie metali; metalurgia proszków"/>
    <m/>
    <s v="produkcja"/>
    <m/>
    <n v="400"/>
    <s v="J"/>
    <x v="4"/>
    <n v="443905"/>
    <n v="-1318"/>
    <n v="146"/>
    <n v="237"/>
    <n v="14807"/>
    <n v="89532"/>
    <n v="369"/>
    <n v="35615"/>
    <n v="189808"/>
    <n v="74553"/>
    <n v="115255"/>
    <n v="79274"/>
    <n v="110534"/>
    <m/>
    <m/>
    <s v="C"/>
    <s v="Manufacturing"/>
    <s v="25"/>
    <s v="MANUFACTURE OF FABRICATED METAL PRODUCTS, EXCEPT MACHINERY AND EQUIPMENT"/>
    <s v="Medium-low"/>
    <n v="0.2016918034264088"/>
    <n v="-31.416657267913891"/>
    <n v="5.3389801872022165E-4"/>
    <n v="1.2486301947230881E-3"/>
    <n v="2.9896309004213239E-3"/>
    <x v="1"/>
    <n v="0"/>
    <n v="0.41765362893028751"/>
    <n v="96.517615176151764"/>
    <n v="1202.9945799457989"/>
    <n v="202.04065040650411"/>
    <x v="1"/>
    <s v="Exp&lt;25"/>
    <s v="Exp&lt;50"/>
    <s v="Decreased Export Intensity"/>
    <n v="0"/>
    <n v="-2.0390694971879061E-2"/>
    <n v="51.278302594092061"/>
    <n v="0.41395101800627643"/>
    <n v="9.6219584015160073"/>
    <n v="9.1867518837162265E-2"/>
    <n v="10.90322126296968"/>
    <s v="No"/>
    <s v="Yes"/>
    <s v="No"/>
    <x v="0"/>
    <s v="Growing"/>
    <n v="2.5"/>
    <n v="2.4692612590371251E-2"/>
    <n v="0.6192246325636086"/>
    <s v="No"/>
    <s v="1.Sustaining"/>
    <s v="Hiring"/>
    <n v="387.89457994579942"/>
    <n v="3.609304925094399E-2"/>
    <n v="0.15109494257792999"/>
    <n v="8.3980905861456484E-2"/>
    <n v="0.22208249839828789"/>
    <s v="10-25"/>
    <n v="0.55581546561786344"/>
    <n v="12.589414836550571"/>
    <n v="5.8861040314501558"/>
    <n v="68.983333333333334"/>
    <n v="815.1"/>
  </r>
  <r>
    <n v="1813"/>
    <n v="1225"/>
    <m/>
    <n v="1799"/>
    <n v="1948"/>
    <s v="Final SA, Dąbrowa Górnicza"/>
    <m/>
    <m/>
    <m/>
    <n v="2001"/>
    <m/>
    <n v="151375208"/>
    <n v="62921"/>
    <n v="5732287848"/>
    <s v="SA"/>
    <s v="2550"/>
    <s v="Kucie, prasowanie, wytłaczanie i walcowanie metali; metalurgia proszków"/>
    <m/>
    <s v="produkcja"/>
    <m/>
    <n v="400"/>
    <s v="J"/>
    <x v="2"/>
    <n v="449922"/>
    <n v="35476"/>
    <n v="34362"/>
    <n v="27625"/>
    <n v="12387"/>
    <n v="110352"/>
    <n v="413"/>
    <n v="35553"/>
    <n v="191207"/>
    <n v="74594"/>
    <n v="116613"/>
    <n v="88229"/>
    <n v="102978"/>
    <m/>
    <m/>
    <s v="C"/>
    <s v="Manufacturing"/>
    <s v="25"/>
    <s v="MANUFACTURE OF FABRICATED METAL PRODUCTS, EXCEPT MACHINERY AND EQUIPMENT"/>
    <s v="Medium-low"/>
    <n v="0.24526917999119849"/>
    <n v="47.814916782201308"/>
    <n v="6.1399531474344439E-2"/>
    <n v="0.1444769281459361"/>
    <n v="0.31310566820433189"/>
    <x v="1"/>
    <n v="0"/>
    <n v="0.46143185134435449"/>
    <n v="86.084745762711862"/>
    <n v="1089.3995157384991"/>
    <n v="180.61501210653751"/>
    <x v="1"/>
    <s v="Exp&lt;25"/>
    <s v="Exp&lt;50"/>
    <s v="Decreased Export Intensity"/>
    <n v="0"/>
    <n v="-2.0390694971879061E-2"/>
    <n v="51.278302594092061"/>
    <n v="0.41395101800627643"/>
    <n v="9.6219584015160073"/>
    <n v="9.1867518837162265E-2"/>
    <n v="10.90322126296968"/>
    <s v="No"/>
    <s v="Yes"/>
    <s v="No"/>
    <x v="0"/>
    <s v="Growing"/>
    <n v="2.5"/>
    <n v="2.4692612590371251E-2"/>
    <n v="0.6192246325636086"/>
    <s v="No"/>
    <s v="1.Sustaining"/>
    <s v="Hiring"/>
    <n v="387.89457994579942"/>
    <n v="3.609304925094399E-2"/>
    <n v="0.15109494257792999"/>
    <n v="8.3980905861456484E-2"/>
    <n v="0.22208249839828789"/>
    <s v="10-25"/>
    <n v="0.55581546561786344"/>
    <n v="12.589414836550571"/>
    <n v="5.8861040314501558"/>
    <n v="68.983333333333334"/>
    <n v="815.1"/>
  </r>
  <r>
    <n v="1813"/>
    <n v="1225"/>
    <m/>
    <n v="1799"/>
    <n v="1948"/>
    <s v="Final SA, Dąbrowa Górnicza"/>
    <m/>
    <m/>
    <m/>
    <n v="2001"/>
    <m/>
    <n v="151375208"/>
    <n v="62921"/>
    <n v="5732287848"/>
    <s v="SA"/>
    <s v="2550"/>
    <s v="Kucie, prasowanie, wytłaczanie i walcowanie metali; metalurgia proszków"/>
    <m/>
    <s v="produkcja"/>
    <m/>
    <n v="400"/>
    <s v="J"/>
    <x v="3"/>
    <n v="647249"/>
    <n v="23005"/>
    <n v="19845"/>
    <n v="15608"/>
    <n v="14172"/>
    <n v="140626"/>
    <n v="398"/>
    <n v="36059"/>
    <n v="215583"/>
    <n v="75792"/>
    <n v="139791"/>
    <n v="90037"/>
    <n v="125546"/>
    <m/>
    <m/>
    <s v="C"/>
    <s v="Manufacturing"/>
    <s v="25"/>
    <s v="MANUFACTURE OF FABRICATED METAL PRODUCTS, EXCEPT MACHINERY AND EQUIPMENT"/>
    <s v="Medium-low"/>
    <n v="0.21726723409383411"/>
    <n v="43.8580465058388"/>
    <n v="2.4114367113738301E-2"/>
    <n v="7.2399029608085974E-2"/>
    <n v="0.17335095571820469"/>
    <x v="1"/>
    <n v="0"/>
    <n v="0.4176442483869322"/>
    <n v="90.600502512562812"/>
    <n v="1626.253768844221"/>
    <n v="190.4321608040201"/>
    <x v="1"/>
    <s v="Exp&lt;25"/>
    <s v="Exp&lt;50"/>
    <s v="Decreased Export Intensity"/>
    <n v="0"/>
    <n v="-2.0390694971879061E-2"/>
    <n v="51.278302594092061"/>
    <n v="0.41395101800627643"/>
    <n v="9.6219584015160073"/>
    <n v="9.1867518837162265E-2"/>
    <n v="10.90322126296968"/>
    <s v="No"/>
    <s v="Yes"/>
    <s v="No"/>
    <x v="0"/>
    <s v="Growing"/>
    <n v="2.5"/>
    <n v="2.4692612590371251E-2"/>
    <n v="0.6192246325636086"/>
    <s v="No"/>
    <s v="1.Sustaining"/>
    <s v="Hiring"/>
    <n v="387.89457994579942"/>
    <n v="3.609304925094399E-2"/>
    <n v="0.15109494257792999"/>
    <n v="8.3980905861456484E-2"/>
    <n v="0.22208249839828789"/>
    <s v="10-25"/>
    <n v="0.55581546561786344"/>
    <n v="12.589414836550571"/>
    <n v="5.8861040314501558"/>
    <n v="68.983333333333334"/>
    <n v="815.1"/>
  </r>
  <r>
    <n v="1973"/>
    <n v="1199"/>
    <n v="1394"/>
    <n v="1860"/>
    <n v="1949"/>
    <s v="H+H Polska sp. z o.o., Warszawa"/>
    <m/>
    <m/>
    <m/>
    <n v="2005"/>
    <m/>
    <n v="140101184"/>
    <n v="231550"/>
    <n v="5262851983"/>
    <s v="sp. z o.o."/>
    <s v="2361"/>
    <s v="Produkcja wyrobów budowlanych z betonu"/>
    <m/>
    <s v="budownictwo"/>
    <m/>
    <n v="500"/>
    <s v="J"/>
    <x v="0"/>
    <n v="294877"/>
    <n v="63726"/>
    <n v="60676"/>
    <n v="48951"/>
    <n v="12420"/>
    <n v="0"/>
    <n v="501"/>
    <n v="58927"/>
    <n v="344992"/>
    <n v="228205"/>
    <n v="116787"/>
    <n v="219405"/>
    <n v="125586"/>
    <m/>
    <m/>
    <s v="C"/>
    <s v="Manufacturing"/>
    <s v="23"/>
    <s v="MANUFACTURE OF OTHER NON-METALLIC MINERAL PRODUCTS"/>
    <s v="Medium-low"/>
    <n v="0"/>
    <m/>
    <n v="0.16600480878467971"/>
    <n v="0.14189024673035899"/>
    <n v="0.2231079510494291"/>
    <x v="0"/>
    <n v="1"/>
    <n v="0.63597126889898892"/>
    <n v="117.61876247504991"/>
    <n v="588.57684630738527"/>
    <n v="455.49900199600802"/>
    <x v="0"/>
    <s v="Exp&lt;25"/>
    <s v="Exp&lt;50"/>
    <s v="Decreased Export Intensity"/>
    <n v="0"/>
    <n v="0"/>
    <n v="38.719873031806493"/>
    <n v="0.32728641175974182"/>
    <n v="0.52164712449746187"/>
    <n v="5.2029125906294382E-3"/>
    <n v="8.5262184975811515"/>
    <s v="Yes"/>
    <s v="Yes"/>
    <s v="Yes"/>
    <x v="0"/>
    <s v="Growing"/>
    <n v="9.1816367265469054"/>
    <n v="8.784270133711658E-2"/>
    <n v="2.2203585865732118"/>
    <s v="No"/>
    <s v="2.Hiring"/>
    <s v="Hiring"/>
    <n v="159.2348538754301"/>
    <n v="0.16600480878467971"/>
    <n v="0.2231079510494291"/>
    <n v="0.14189024673035899"/>
    <n v="0"/>
    <s v="0-10"/>
    <n v="0.63597126889898892"/>
    <n v="12.59431359922195"/>
    <n v="6.2166061010848654"/>
    <n v="117.61876247504991"/>
    <n v="588.57684630738527"/>
  </r>
  <r>
    <n v="1973"/>
    <n v="1199"/>
    <n v="1394"/>
    <n v="1860"/>
    <n v="1949"/>
    <s v="H+H Polska sp. z o.o., Warszawa"/>
    <m/>
    <m/>
    <m/>
    <n v="2005"/>
    <m/>
    <n v="140101184"/>
    <n v="231550"/>
    <n v="5262851983"/>
    <s v="sp. z o.o."/>
    <s v="2361"/>
    <s v="Produkcja wyrobów budowlanych z betonu"/>
    <m/>
    <s v="budownictwo"/>
    <m/>
    <n v="500"/>
    <s v="J"/>
    <x v="1"/>
    <n v="295121"/>
    <n v="72075"/>
    <n v="98016"/>
    <n v="84234"/>
    <n v="13325"/>
    <n v="0"/>
    <n v="791"/>
    <n v="79280"/>
    <n v="347436"/>
    <n v="226582"/>
    <n v="120854"/>
    <n v="253639"/>
    <n v="93797"/>
    <m/>
    <m/>
    <s v="C"/>
    <s v="Manufacturing"/>
    <s v="23"/>
    <s v="MANUFACTURE OF OTHER NON-METALLIC MINERAL PRODUCTS"/>
    <s v="Medium-low"/>
    <n v="0"/>
    <n v="8.2746365433727931E-2"/>
    <n v="0.28542191169045922"/>
    <n v="0.24244465167685561"/>
    <n v="0.33210192438859948"/>
    <x v="0"/>
    <n v="1"/>
    <n v="0.73003085460343775"/>
    <n v="100.2275600505689"/>
    <n v="373.09860935524648"/>
    <n v="286.45006321112521"/>
    <x v="0"/>
    <s v="Exp&lt;25"/>
    <s v="Exp&lt;50"/>
    <s v="Decreased Export Intensity"/>
    <n v="0"/>
    <n v="0"/>
    <n v="38.719873031806493"/>
    <n v="0.32728641175974182"/>
    <n v="0.52164712449746187"/>
    <n v="5.2029125906294382E-3"/>
    <n v="8.5262184975811515"/>
    <s v="Yes"/>
    <s v="Yes"/>
    <s v="Yes"/>
    <x v="0"/>
    <s v="Growing"/>
    <n v="9.1816367265469054"/>
    <n v="8.784270133711658E-2"/>
    <n v="2.2203585865732118"/>
    <s v="No"/>
    <s v="2.Hiring"/>
    <s v="Hiring"/>
    <n v="159.2348538754301"/>
    <n v="0.16600480878467971"/>
    <n v="0.2231079510494291"/>
    <n v="0.14189024673035899"/>
    <n v="0"/>
    <s v="0-10"/>
    <n v="0.63597126889898892"/>
    <n v="12.59431359922195"/>
    <n v="6.2166061010848654"/>
    <n v="117.61876247504991"/>
    <n v="588.57684630738527"/>
  </r>
  <r>
    <n v="1973"/>
    <n v="1199"/>
    <n v="1394"/>
    <n v="1860"/>
    <n v="1949"/>
    <s v="H+H Polska sp. z o.o., Warszawa"/>
    <m/>
    <m/>
    <m/>
    <n v="2005"/>
    <m/>
    <n v="140101184"/>
    <n v="231550"/>
    <n v="5262851983"/>
    <s v="sp. z o.o."/>
    <s v="2361"/>
    <s v="Produkcja wyrobów budowlanych z betonu"/>
    <m/>
    <s v="budownictwo"/>
    <m/>
    <n v="500"/>
    <s v="J"/>
    <x v="4"/>
    <n v="409053"/>
    <n v="-5293"/>
    <n v="-4883"/>
    <n v="-4797"/>
    <n v="19433"/>
    <n v="0"/>
    <n v="547"/>
    <n v="87700"/>
    <n v="449013"/>
    <n v="255315"/>
    <n v="193698"/>
    <n v="332948"/>
    <n v="116065"/>
    <m/>
    <m/>
    <s v="C"/>
    <s v="Manufacturing"/>
    <s v="23"/>
    <s v="MANUFACTURE OF OTHER NON-METALLIC MINERAL PRODUCTS"/>
    <s v="Medium-low"/>
    <n v="0"/>
    <n v="-37.557549520064477"/>
    <n v="-1.1727086710035131E-2"/>
    <n v="-1.068343232823994E-2"/>
    <n v="-1.4407655249468391E-2"/>
    <x v="0"/>
    <n v="1"/>
    <n v="0.74151082485362341"/>
    <n v="160.32906764168189"/>
    <n v="747.81170018281534"/>
    <n v="466.7550274223035"/>
    <x v="0"/>
    <s v="Exp&lt;25"/>
    <s v="Exp&lt;50"/>
    <s v="Decreased Export Intensity"/>
    <n v="0"/>
    <n v="0"/>
    <n v="38.719873031806493"/>
    <n v="0.32728641175974182"/>
    <n v="0.52164712449746187"/>
    <n v="5.2029125906294382E-3"/>
    <n v="8.5262184975811515"/>
    <s v="Yes"/>
    <s v="Yes"/>
    <s v="Yes"/>
    <x v="0"/>
    <s v="Growing"/>
    <n v="9.1816367265469054"/>
    <n v="8.784270133711658E-2"/>
    <n v="2.2203585865732118"/>
    <s v="No"/>
    <s v="2.Hiring"/>
    <s v="Hiring"/>
    <n v="159.2348538754301"/>
    <n v="0.16600480878467971"/>
    <n v="0.2231079510494291"/>
    <n v="0.14189024673035899"/>
    <n v="0"/>
    <s v="0-10"/>
    <n v="0.63597126889898892"/>
    <n v="12.59431359922195"/>
    <n v="6.2166061010848654"/>
    <n v="117.61876247504991"/>
    <n v="588.57684630738527"/>
  </r>
  <r>
    <n v="1973"/>
    <n v="1199"/>
    <n v="1394"/>
    <n v="1860"/>
    <n v="1949"/>
    <s v="H+H Polska sp. z o.o., Warszawa"/>
    <m/>
    <m/>
    <m/>
    <n v="2005"/>
    <m/>
    <n v="140101184"/>
    <n v="231550"/>
    <n v="5262851983"/>
    <s v="sp. z o.o."/>
    <s v="2361"/>
    <s v="Produkcja wyrobów budowlanych z betonu"/>
    <m/>
    <s v="budownictwo"/>
    <m/>
    <n v="500"/>
    <s v="J"/>
    <x v="2"/>
    <n v="465364"/>
    <n v="111131"/>
    <n v="110572"/>
    <n v="89022"/>
    <n v="19948"/>
    <n v="0"/>
    <n v="785"/>
    <n v="83010"/>
    <n v="406673"/>
    <n v="253355"/>
    <n v="153318"/>
    <n v="275149"/>
    <n v="131524"/>
    <m/>
    <m/>
    <s v="C"/>
    <s v="Manufacturing"/>
    <s v="23"/>
    <s v="MANUFACTURE OF OTHER NON-METALLIC MINERAL PRODUCTS"/>
    <s v="Medium-low"/>
    <n v="0"/>
    <n v="57.685830557635683"/>
    <n v="0.19129541606140571"/>
    <n v="0.2189031482296587"/>
    <n v="0.32354106320575399"/>
    <x v="0"/>
    <n v="1"/>
    <n v="0.67658536465415697"/>
    <n v="105.7452229299363"/>
    <n v="592.82038216560511"/>
    <n v="322.74522292993629"/>
    <x v="0"/>
    <s v="Exp&lt;25"/>
    <s v="Exp&lt;50"/>
    <s v="Decreased Export Intensity"/>
    <n v="0"/>
    <n v="0"/>
    <n v="38.719873031806493"/>
    <n v="0.32728641175974182"/>
    <n v="0.52164712449746187"/>
    <n v="5.2029125906294382E-3"/>
    <n v="8.5262184975811515"/>
    <s v="Yes"/>
    <s v="Yes"/>
    <s v="Yes"/>
    <x v="0"/>
    <s v="Growing"/>
    <n v="9.1816367265469054"/>
    <n v="8.784270133711658E-2"/>
    <n v="2.2203585865732118"/>
    <s v="No"/>
    <s v="2.Hiring"/>
    <s v="Hiring"/>
    <n v="159.2348538754301"/>
    <n v="0.16600480878467971"/>
    <n v="0.2231079510494291"/>
    <n v="0.14189024673035899"/>
    <n v="0"/>
    <s v="0-10"/>
    <n v="0.63597126889898892"/>
    <n v="12.59431359922195"/>
    <n v="6.2166061010848654"/>
    <n v="117.61876247504991"/>
    <n v="588.57684630738527"/>
  </r>
  <r>
    <n v="1973"/>
    <n v="1199"/>
    <n v="1394"/>
    <n v="1860"/>
    <n v="1949"/>
    <s v="H+H Polska sp. z o.o., Warszawa"/>
    <m/>
    <m/>
    <m/>
    <n v="2005"/>
    <m/>
    <n v="140101184"/>
    <n v="231550"/>
    <n v="5262851983"/>
    <s v="sp. z o.o."/>
    <s v="2361"/>
    <s v="Produkcja wyrobów budowlanych z betonu"/>
    <m/>
    <s v="budownictwo"/>
    <m/>
    <n v="500"/>
    <s v="J"/>
    <x v="3"/>
    <n v="655088"/>
    <n v="138409"/>
    <n v="139366"/>
    <n v="111928"/>
    <n v="18157"/>
    <n v="0"/>
    <n v="480"/>
    <n v="97955"/>
    <n v="524153"/>
    <n v="271654"/>
    <n v="252499"/>
    <n v="337368"/>
    <n v="186785"/>
    <m/>
    <m/>
    <s v="C"/>
    <s v="Manufacturing"/>
    <s v="23"/>
    <s v="MANUFACTURE OF OTHER NON-METALLIC MINERAL PRODUCTS"/>
    <s v="Medium-low"/>
    <n v="0"/>
    <n v="40.768946459115881"/>
    <n v="0.17085948758029459"/>
    <n v="0.21354070281005741"/>
    <n v="0.33176827677788051"/>
    <x v="0"/>
    <n v="1"/>
    <n v="0.64364412681030159"/>
    <n v="204.07291666666671"/>
    <n v="1364.7666666666671"/>
    <n v="565.94583333333333"/>
    <x v="0"/>
    <s v="Exp&lt;25"/>
    <s v="Exp&lt;50"/>
    <s v="Decreased Export Intensity"/>
    <n v="0"/>
    <n v="0"/>
    <n v="38.719873031806493"/>
    <n v="0.32728641175974182"/>
    <n v="0.52164712449746187"/>
    <n v="5.2029125906294382E-3"/>
    <n v="8.5262184975811515"/>
    <s v="Yes"/>
    <s v="Yes"/>
    <s v="Yes"/>
    <x v="0"/>
    <s v="Growing"/>
    <n v="9.1816367265469054"/>
    <n v="8.784270133711658E-2"/>
    <n v="2.2203585865732118"/>
    <s v="No"/>
    <s v="2.Hiring"/>
    <s v="Hiring"/>
    <n v="159.2348538754301"/>
    <n v="0.16600480878467971"/>
    <n v="0.2231079510494291"/>
    <n v="0.14189024673035899"/>
    <n v="0"/>
    <s v="0-10"/>
    <n v="0.63597126889898892"/>
    <n v="12.59431359922195"/>
    <n v="6.2166061010848654"/>
    <n v="117.61876247504991"/>
    <n v="588.57684630738527"/>
  </r>
  <r>
    <m/>
    <n v="1839"/>
    <n v="1536"/>
    <n v="1589"/>
    <n v="1950"/>
    <s v="Naftoremont Naftobudowa sp. z o.o., Płock"/>
    <m/>
    <m/>
    <m/>
    <n v="2006"/>
    <m/>
    <s v="140593106"/>
    <n v="260412"/>
    <n v="5252368943"/>
    <s v="sp. z o.o."/>
    <s v="4299"/>
    <s v="Roboty związane z budową pozostałych obiektów inżynierii lądowej i wodnej, gdzie indziej niesklasyfikowane"/>
    <m/>
    <s v="budownictwo"/>
    <m/>
    <n v="400"/>
    <s v="J"/>
    <x v="4"/>
    <n v="187743"/>
    <n v="4744"/>
    <n v="5811"/>
    <n v="4568"/>
    <n v="3261"/>
    <n v="158474"/>
    <n v="794"/>
    <n v="122966"/>
    <n v="98401"/>
    <n v="5921"/>
    <n v="92480"/>
    <n v="9164"/>
    <n v="89237"/>
    <m/>
    <m/>
    <s v="F"/>
    <s v="Construction"/>
    <s v="42"/>
    <s v="CIVIL ENGINEERING WORKS"/>
    <s v="Low"/>
    <n v="0.84410071214372839"/>
    <n v="-56.30235475664567"/>
    <n v="2.433113351762782E-2"/>
    <n v="4.6422292456377467E-2"/>
    <n v="0.49847228284591882"/>
    <x v="1"/>
    <n v="0"/>
    <n v="9.3129134866515584E-2"/>
    <n v="154.86901763224179"/>
    <n v="236.45214105793451"/>
    <n v="7.4571788413098226"/>
    <x v="3"/>
    <s v="Exp&gt;25"/>
    <s v="Exp&lt;50"/>
    <s v="Increased Export Intensity"/>
    <n v="1"/>
    <n v="0.46067108572450027"/>
    <n v="-35.930232161321918"/>
    <n v="-0.44519757390111542"/>
    <n v="-53.57263200095791"/>
    <n v="-0.76728107307022952"/>
    <n v="-10.532914978760751"/>
    <s v="No"/>
    <s v="Yes"/>
    <s v="No"/>
    <x v="2"/>
    <s v="Declining"/>
    <n v="11.51685393258427"/>
    <n v="0.1090055498351603"/>
    <n v="2.7626102609979548"/>
    <s v="No"/>
    <s v="2.Hiring"/>
    <s v="Hiring"/>
    <n v="-175.10544321172841"/>
    <n v="2.7690092106924569E-2"/>
    <n v="0.23079329863185141"/>
    <n v="5.2514400362436091E-2"/>
    <n v="0.38342962641922812"/>
    <s v="25-50"/>
    <n v="0.22753867063620481"/>
    <n v="12.588026859210609"/>
    <n v="6.5680779114119758"/>
    <n v="105.1502808988764"/>
    <n v="411.55758426966293"/>
  </r>
  <r>
    <m/>
    <n v="1839"/>
    <n v="1536"/>
    <n v="1589"/>
    <n v="1950"/>
    <s v="Naftoremont Naftobudowa sp. z o.o., Płock"/>
    <m/>
    <m/>
    <m/>
    <n v="2006"/>
    <m/>
    <s v="140593106"/>
    <n v="260412"/>
    <n v="5252368943"/>
    <s v="sp. z o.o."/>
    <s v="4299"/>
    <s v="Roboty związane z budową pozostałych obiektów inżynierii lądowej i wodnej, gdzie indziej niesklasyfikowane"/>
    <m/>
    <s v="budownictwo"/>
    <m/>
    <n v="400"/>
    <s v="J"/>
    <x v="0"/>
    <n v="293029"/>
    <n v="9321"/>
    <n v="9418"/>
    <n v="8114"/>
    <n v="892"/>
    <n v="112356"/>
    <n v="712"/>
    <n v="74867"/>
    <n v="154510"/>
    <n v="11773"/>
    <n v="142737"/>
    <n v="35157"/>
    <n v="119353"/>
    <m/>
    <m/>
    <s v="F"/>
    <s v="Construction"/>
    <s v="42"/>
    <s v="CIVIL ENGINEERING WORKS"/>
    <s v="Low"/>
    <n v="0.38342962641922812"/>
    <m/>
    <n v="2.7690092106924569E-2"/>
    <n v="5.2514400362436091E-2"/>
    <n v="0.23079329863185141"/>
    <x v="1"/>
    <n v="0"/>
    <n v="0.22753867063620481"/>
    <n v="105.1502808988764"/>
    <n v="411.55758426966293"/>
    <n v="16.53511235955056"/>
    <x v="4"/>
    <s v="Exp&gt;25"/>
    <s v="Exp&lt;50"/>
    <s v="Increased Export Intensity"/>
    <n v="1"/>
    <n v="0.46067108572450027"/>
    <n v="-35.930232161321918"/>
    <n v="-0.44519757390111542"/>
    <n v="-53.57263200095791"/>
    <n v="-0.76728107307022952"/>
    <n v="-10.532914978760751"/>
    <s v="No"/>
    <s v="Yes"/>
    <s v="No"/>
    <x v="2"/>
    <s v="Declining"/>
    <n v="11.51685393258427"/>
    <n v="0.1090055498351603"/>
    <n v="2.7626102609979548"/>
    <s v="No"/>
    <s v="2.Hiring"/>
    <s v="Hiring"/>
    <n v="-175.10544321172841"/>
    <n v="2.7690092106924569E-2"/>
    <n v="0.23079329863185141"/>
    <n v="5.2514400362436091E-2"/>
    <n v="0.38342962641922812"/>
    <s v="25-50"/>
    <n v="0.22753867063620481"/>
    <n v="12.588026859210609"/>
    <n v="6.5680779114119758"/>
    <n v="105.1502808988764"/>
    <n v="411.55758426966293"/>
  </r>
  <r>
    <m/>
    <n v="1839"/>
    <n v="1536"/>
    <n v="1589"/>
    <n v="1950"/>
    <s v="Naftoremont Naftobudowa sp. z o.o., Płock"/>
    <m/>
    <m/>
    <m/>
    <n v="2006"/>
    <m/>
    <s v="140593106"/>
    <n v="260412"/>
    <n v="5252368943"/>
    <s v="sp. z o.o."/>
    <s v="4299"/>
    <s v="Roboty związane z budową pozostałych obiektów inżynierii lądowej i wodnej, gdzie indziej niesklasyfikowane"/>
    <m/>
    <s v="budownictwo"/>
    <m/>
    <n v="400"/>
    <s v="J"/>
    <x v="1"/>
    <n v="347728"/>
    <n v="27793"/>
    <n v="30906"/>
    <n v="24650"/>
    <n v="1473"/>
    <n v="142845"/>
    <n v="762"/>
    <n v="91703"/>
    <n v="185316"/>
    <n v="16113"/>
    <n v="169203"/>
    <n v="52418"/>
    <n v="132898"/>
    <m/>
    <m/>
    <s v="F"/>
    <s v="Construction"/>
    <s v="42"/>
    <s v="CIVIL ENGINEERING WORKS"/>
    <s v="Low"/>
    <n v="0.41079521925182899"/>
    <n v="18.666753119998369"/>
    <n v="7.0888740624856214E-2"/>
    <n v="0.13301603747113039"/>
    <n v="0.47025830821473541"/>
    <x v="1"/>
    <n v="0"/>
    <n v="0.28285738954002893"/>
    <n v="120.3451443569554"/>
    <n v="456.33595800524932"/>
    <n v="21.145669291338582"/>
    <x v="4"/>
    <s v="Exp&gt;25"/>
    <s v="Exp&lt;50"/>
    <s v="Increased Export Intensity"/>
    <n v="1"/>
    <n v="0.46067108572450027"/>
    <n v="-35.930232161321918"/>
    <n v="-0.44519757390111542"/>
    <n v="-53.57263200095791"/>
    <n v="-0.76728107307022952"/>
    <n v="-10.532914978760751"/>
    <s v="No"/>
    <s v="Yes"/>
    <s v="No"/>
    <x v="2"/>
    <s v="Declining"/>
    <n v="11.51685393258427"/>
    <n v="0.1090055498351603"/>
    <n v="2.7626102609979548"/>
    <s v="No"/>
    <s v="2.Hiring"/>
    <s v="Hiring"/>
    <n v="-175.10544321172841"/>
    <n v="2.7690092106924569E-2"/>
    <n v="0.23079329863185141"/>
    <n v="5.2514400362436091E-2"/>
    <n v="0.38342962641922812"/>
    <s v="25-50"/>
    <n v="0.22753867063620481"/>
    <n v="12.588026859210609"/>
    <n v="6.5680779114119758"/>
    <n v="105.1502808988764"/>
    <n v="411.55758426966293"/>
  </r>
  <r>
    <m/>
    <n v="1839"/>
    <n v="1536"/>
    <n v="1589"/>
    <n v="1950"/>
    <s v="Naftoremont Naftobudowa sp. z o.o., Płock"/>
    <m/>
    <m/>
    <m/>
    <n v="2006"/>
    <m/>
    <s v="140593106"/>
    <n v="260412"/>
    <n v="5252368943"/>
    <s v="sp. z o.o."/>
    <s v="4299"/>
    <s v="Roboty związane z budową pozostałych obiektów inżynierii lądowej i wodnej, gdzie indziej niesklasyfikowane"/>
    <m/>
    <s v="budownictwo"/>
    <m/>
    <n v="400"/>
    <s v="J"/>
    <x v="2"/>
    <n v="401516"/>
    <n v="54162"/>
    <n v="53109"/>
    <n v="42672"/>
    <n v="1192"/>
    <n v="92614"/>
    <n v="773"/>
    <n v="95408"/>
    <n v="145393"/>
    <n v="19686"/>
    <n v="125707"/>
    <n v="58440"/>
    <n v="86953"/>
    <m/>
    <m/>
    <s v="F"/>
    <s v="Construction"/>
    <s v="42"/>
    <s v="CIVIL ENGINEERING WORKS"/>
    <s v="Low"/>
    <n v="0.23066079558473379"/>
    <n v="15.46841209220999"/>
    <n v="0.10627720937646321"/>
    <n v="0.29349418472691258"/>
    <n v="0.73018480492813143"/>
    <x v="1"/>
    <n v="0"/>
    <n v="0.40194507300901688"/>
    <n v="123.42561448900391"/>
    <n v="519.42561448900392"/>
    <n v="25.467011642949551"/>
    <x v="1"/>
    <s v="Exp&gt;25"/>
    <s v="Exp&lt;50"/>
    <s v="Increased Export Intensity"/>
    <n v="1"/>
    <n v="0.46067108572450027"/>
    <n v="-35.930232161321918"/>
    <n v="-0.44519757390111542"/>
    <n v="-53.57263200095791"/>
    <n v="-0.76728107307022952"/>
    <n v="-10.532914978760751"/>
    <s v="No"/>
    <s v="Yes"/>
    <s v="No"/>
    <x v="2"/>
    <s v="Declining"/>
    <n v="11.51685393258427"/>
    <n v="0.1090055498351603"/>
    <n v="2.7626102609979548"/>
    <s v="No"/>
    <s v="2.Hiring"/>
    <s v="Hiring"/>
    <n v="-175.10544321172841"/>
    <n v="2.7690092106924569E-2"/>
    <n v="0.23079329863185141"/>
    <n v="5.2514400362436091E-2"/>
    <n v="0.38342962641922812"/>
    <s v="25-50"/>
    <n v="0.22753867063620481"/>
    <n v="12.588026859210609"/>
    <n v="6.5680779114119758"/>
    <n v="105.1502808988764"/>
    <n v="411.55758426966293"/>
  </r>
  <r>
    <m/>
    <n v="1839"/>
    <n v="1536"/>
    <n v="1589"/>
    <n v="1950"/>
    <s v="Naftoremont Naftobudowa sp. z o.o., Płock"/>
    <m/>
    <m/>
    <m/>
    <n v="2006"/>
    <m/>
    <s v="140593106"/>
    <n v="260412"/>
    <n v="5252368943"/>
    <s v="sp. z o.o."/>
    <s v="4299"/>
    <s v="Roboty związane z budową pozostałych obiektów inżynierii lądowej i wodnej, gdzie indziej niesklasyfikowane"/>
    <m/>
    <s v="budownictwo"/>
    <m/>
    <n v="400"/>
    <s v="J"/>
    <x v="3"/>
    <n v="429641"/>
    <n v="24574"/>
    <n v="24744"/>
    <n v="19198"/>
    <n v="2493"/>
    <n v="199364"/>
    <n v="791"/>
    <n v="111207"/>
    <n v="217144"/>
    <n v="24829"/>
    <n v="192315"/>
    <n v="78306"/>
    <n v="138838"/>
    <m/>
    <m/>
    <s v="F"/>
    <s v="Construction"/>
    <s v="42"/>
    <s v="CIVIL ENGINEERING WORKS"/>
    <s v="Low"/>
    <n v="0.46402461590025162"/>
    <n v="7.0047021787425612"/>
    <n v="4.4683817419659669E-2"/>
    <n v="8.8411376782227463E-2"/>
    <n v="0.24516639848798311"/>
    <x v="1"/>
    <n v="0"/>
    <n v="0.3606178388534797"/>
    <n v="140.59039190897599"/>
    <n v="543.16182048040457"/>
    <n v="31.389380530973451"/>
    <x v="4"/>
    <s v="Exp&gt;25"/>
    <s v="Exp&lt;50"/>
    <s v="Increased Export Intensity"/>
    <n v="1"/>
    <n v="0.46067108572450027"/>
    <n v="-35.930232161321918"/>
    <n v="-0.44519757390111542"/>
    <n v="-53.57263200095791"/>
    <n v="-0.76728107307022952"/>
    <n v="-10.532914978760751"/>
    <s v="No"/>
    <s v="Yes"/>
    <s v="No"/>
    <x v="2"/>
    <s v="Declining"/>
    <n v="11.51685393258427"/>
    <n v="0.1090055498351603"/>
    <n v="2.7626102609979548"/>
    <s v="No"/>
    <s v="2.Hiring"/>
    <s v="Hiring"/>
    <n v="-175.10544321172841"/>
    <n v="2.7690092106924569E-2"/>
    <n v="0.23079329863185141"/>
    <n v="5.2514400362436091E-2"/>
    <n v="0.38342962641922812"/>
    <s v="25-50"/>
    <n v="0.22753867063620481"/>
    <n v="12.588026859210609"/>
    <n v="6.5680779114119758"/>
    <n v="105.1502808988764"/>
    <n v="411.55758426966293"/>
  </r>
  <r>
    <n v="1441"/>
    <n v="1217"/>
    <n v="1261"/>
    <n v="1728"/>
    <n v="1951"/>
    <s v="Kwant Hurtownie Elektryczne sp. z o.o., Ostrołęka"/>
    <m/>
    <m/>
    <m/>
    <n v="2008"/>
    <m/>
    <n v="180295910"/>
    <n v="297591"/>
    <n v="5170241998"/>
    <s v="sp. z o.o."/>
    <s v="4643"/>
    <s v="Sprzedaż hurtowa elektrycznych artykułów użytku domowego"/>
    <m/>
    <s v="handel hurtowy"/>
    <m/>
    <n v="400"/>
    <s v="J"/>
    <x v="0"/>
    <n v="292998"/>
    <n v="6478"/>
    <n v="5689"/>
    <n v="4677"/>
    <n v="428"/>
    <n v="3667"/>
    <n v="227"/>
    <n v="15097.226720000001"/>
    <n v="128701"/>
    <n v="1682"/>
    <n v="127019"/>
    <n v="16239"/>
    <n v="112461.24761999999"/>
    <m/>
    <m/>
    <s v="G"/>
    <s v="Wholesale and Retail Trade; Repair of Motor Vehicles and Motorcycles"/>
    <s v="46"/>
    <s v="WHOLESALE TRADE, EXCEPT OF MOTOR VEHICLES"/>
    <s v="Medium-high"/>
    <n v="1.2515443791425201E-2"/>
    <m/>
    <n v="1.5962566297380871E-2"/>
    <n v="3.6340043977902269E-2"/>
    <n v="0.28801034546462218"/>
    <x v="1"/>
    <n v="0"/>
    <n v="0.1261761757872899"/>
    <n v="66.507606696035239"/>
    <n v="1290.740088105727"/>
    <n v="7.4096916299559474"/>
    <x v="0"/>
    <s v="Exp&lt;25"/>
    <s v="Exp&lt;50"/>
    <s v="Increased Export Intensity"/>
    <n v="1"/>
    <n v="8.7415695086019048E-3"/>
    <n v="89.571332647321825"/>
    <n v="0.63959519328359171"/>
    <n v="37.370530903856412"/>
    <n v="0.31751169411447749"/>
    <n v="17.339211573043809"/>
    <s v="No"/>
    <s v="Yes"/>
    <s v="No"/>
    <x v="0"/>
    <s v="Growing"/>
    <n v="36.12334801762114"/>
    <n v="0.30839125941634288"/>
    <n v="8.014772571766148"/>
    <s v="No"/>
    <s v="2.Hiring"/>
    <s v="Hiring"/>
    <n v="506.80105503343162"/>
    <n v="1.5962566297380871E-2"/>
    <n v="0.28801034546462218"/>
    <n v="3.6340043977902269E-2"/>
    <n v="1.2515443791425201E-2"/>
    <s v="0-10"/>
    <n v="0.1261761757872899"/>
    <n v="12.58792106203734"/>
    <n v="5.4249500174814029"/>
    <n v="66.507606696035239"/>
    <n v="1290.740088105727"/>
  </r>
  <r>
    <n v="1441"/>
    <n v="1217"/>
    <n v="1261"/>
    <n v="1728"/>
    <n v="1951"/>
    <s v="Kwant Hurtownie Elektryczne sp. z o.o., Ostrołęka"/>
    <m/>
    <m/>
    <m/>
    <n v="2008"/>
    <m/>
    <n v="180295910"/>
    <n v="297591"/>
    <n v="5170241998"/>
    <s v="sp. z o.o."/>
    <s v="4643"/>
    <s v="Sprzedaż hurtowa elektrycznych artykułów użytku domowego"/>
    <m/>
    <s v="handel hurtowy"/>
    <m/>
    <n v="400"/>
    <s v="J"/>
    <x v="1"/>
    <n v="317777.82526999997"/>
    <n v="9268.3195799999994"/>
    <n v="8543.4730399999989"/>
    <n v="6633.3860400000003"/>
    <n v="597.49006000000008"/>
    <n v="0"/>
    <n v="260"/>
    <n v="19582.676340000002"/>
    <n v="128214.43975000001"/>
    <n v="4800.4169599999996"/>
    <n v="123414.02279"/>
    <n v="22872.59448"/>
    <n v="103642.44826999999"/>
    <m/>
    <m/>
    <s v="G"/>
    <s v="Wholesale and Retail Trade; Repair of Motor Vehicles and Motorcycles"/>
    <s v="46"/>
    <s v="WHOLESALE TRADE, EXCEPT OF MOTOR VEHICLES"/>
    <s v="Medium-high"/>
    <n v="0"/>
    <n v="8.4573359784025683"/>
    <n v="2.0874288614581411E-2"/>
    <n v="5.173665347627119E-2"/>
    <n v="0.2900145869241153"/>
    <x v="1"/>
    <n v="0"/>
    <n v="0.17839328023113721"/>
    <n v="75.317985923076918"/>
    <n v="1222.2224048846149"/>
    <n v="18.46314215384615"/>
    <x v="0"/>
    <s v="Exp&lt;25"/>
    <s v="Exp&lt;50"/>
    <s v="Increased Export Intensity"/>
    <n v="1"/>
    <n v="8.7415695086019048E-3"/>
    <n v="89.571332647321825"/>
    <n v="0.63959519328359171"/>
    <n v="37.370530903856412"/>
    <n v="0.31751169411447749"/>
    <n v="17.339211573043809"/>
    <s v="No"/>
    <s v="Yes"/>
    <s v="No"/>
    <x v="0"/>
    <s v="Growing"/>
    <n v="36.12334801762114"/>
    <n v="0.30839125941634288"/>
    <n v="8.014772571766148"/>
    <s v="No"/>
    <s v="2.Hiring"/>
    <s v="Hiring"/>
    <n v="506.80105503343162"/>
    <n v="1.5962566297380871E-2"/>
    <n v="0.28801034546462218"/>
    <n v="3.6340043977902269E-2"/>
    <n v="1.2515443791425201E-2"/>
    <s v="0-10"/>
    <n v="0.1261761757872899"/>
    <n v="12.58792106203734"/>
    <n v="5.4249500174814029"/>
    <n v="66.507606696035239"/>
    <n v="1290.740088105727"/>
  </r>
  <r>
    <n v="1441"/>
    <n v="1217"/>
    <n v="1261"/>
    <n v="1728"/>
    <n v="1951"/>
    <s v="Kwant Hurtownie Elektryczne sp. z o.o., Ostrołęka"/>
    <m/>
    <m/>
    <m/>
    <n v="2008"/>
    <m/>
    <n v="180295910"/>
    <n v="297591"/>
    <n v="5170241998"/>
    <s v="sp. z o.o."/>
    <s v="4643"/>
    <s v="Sprzedaż hurtowa elektrycznych artykułów użytku domowego"/>
    <m/>
    <s v="handel hurtowy"/>
    <m/>
    <n v="400"/>
    <s v="J"/>
    <x v="2"/>
    <n v="507102.95471999998"/>
    <n v="28116.961080000001"/>
    <n v="27327.282230000001"/>
    <n v="22235.095229999999"/>
    <n v="888.47264000000007"/>
    <n v="1663"/>
    <n v="268"/>
    <n v="25192.729579999999"/>
    <n v="207317.69052999999"/>
    <n v="9398.385839999999"/>
    <n v="197919.30468999999"/>
    <n v="46281.615709999998"/>
    <n v="161036.07482000001"/>
    <m/>
    <m/>
    <s v="G"/>
    <s v="Wholesale and Retail Trade; Repair of Motor Vehicles and Motorcycles"/>
    <s v="46"/>
    <s v="WHOLESALE TRADE, EXCEPT OF MOTOR VEHICLES"/>
    <s v="Medium-high"/>
    <n v="3.2794129565232671E-3"/>
    <n v="59.577829034842168"/>
    <n v="4.3847299691395489E-2"/>
    <n v="0.10725131643689841"/>
    <n v="0.4804304017674062"/>
    <x v="1"/>
    <n v="0"/>
    <n v="0.22324006982560321"/>
    <n v="94.002722313432827"/>
    <n v="1892.1752041791051"/>
    <n v="35.06860388059701"/>
    <x v="0"/>
    <s v="Exp&lt;25"/>
    <s v="Exp&lt;50"/>
    <s v="Increased Export Intensity"/>
    <n v="1"/>
    <n v="8.7415695086019048E-3"/>
    <n v="89.571332647321825"/>
    <n v="0.63959519328359171"/>
    <n v="37.370530903856412"/>
    <n v="0.31751169411447749"/>
    <n v="17.339211573043809"/>
    <s v="No"/>
    <s v="Yes"/>
    <s v="No"/>
    <x v="0"/>
    <s v="Growing"/>
    <n v="36.12334801762114"/>
    <n v="0.30839125941634288"/>
    <n v="8.014772571766148"/>
    <s v="No"/>
    <s v="2.Hiring"/>
    <s v="Hiring"/>
    <n v="506.80105503343162"/>
    <n v="1.5962566297380871E-2"/>
    <n v="0.28801034546462218"/>
    <n v="3.6340043977902269E-2"/>
    <n v="1.2515443791425201E-2"/>
    <s v="0-10"/>
    <n v="0.1261761757872899"/>
    <n v="12.58792106203734"/>
    <n v="5.4249500174814029"/>
    <n v="66.507606696035239"/>
    <n v="1290.740088105727"/>
  </r>
  <r>
    <n v="1441"/>
    <n v="1217"/>
    <n v="1261"/>
    <n v="1728"/>
    <n v="1951"/>
    <s v="Kwant Hurtownie Elektryczne sp. z o.o., Ostrołęka"/>
    <m/>
    <m/>
    <m/>
    <n v="2008"/>
    <m/>
    <n v="180295910"/>
    <n v="297591"/>
    <n v="5170241998"/>
    <s v="sp. z o.o."/>
    <s v="4643"/>
    <s v="Sprzedaż hurtowa elektrycznych artykułów użytku domowego"/>
    <m/>
    <s v="handel hurtowy"/>
    <m/>
    <n v="400"/>
    <s v="J"/>
    <x v="4"/>
    <n v="555440.21322999999"/>
    <n v="7441.9967200000001"/>
    <n v="2169.8458300000002"/>
    <n v="1288.28783"/>
    <n v="2779.4257600000001"/>
    <n v="11807"/>
    <n v="309"/>
    <n v="35623.233269999997"/>
    <n v="260637.66028000001"/>
    <n v="48447.857219999998"/>
    <n v="212189.80306000001"/>
    <n v="73453.724230000007"/>
    <n v="187183.93604999999"/>
    <m/>
    <m/>
    <s v="G"/>
    <s v="Wholesale and Retail Trade; Repair of Motor Vehicles and Motorcycles"/>
    <s v="46"/>
    <s v="WHOLESALE TRADE, EXCEPT OF MOTOR VEHICLES"/>
    <s v="Medium-high"/>
    <n v="2.1257013300027099E-2"/>
    <n v="-14.606191609135211"/>
    <n v="2.31939963890684E-3"/>
    <n v="4.9428307045728051E-3"/>
    <n v="1.7538768027147041E-2"/>
    <x v="1"/>
    <n v="0"/>
    <n v="0.28182314156399929"/>
    <n v="115.2855445631068"/>
    <n v="1797.541143139159"/>
    <n v="156.78918194174759"/>
    <x v="0"/>
    <s v="Exp&lt;25"/>
    <s v="Exp&lt;50"/>
    <s v="Increased Export Intensity"/>
    <n v="1"/>
    <n v="8.7415695086019048E-3"/>
    <n v="89.571332647321825"/>
    <n v="0.63959519328359171"/>
    <n v="37.370530903856412"/>
    <n v="0.31751169411447749"/>
    <n v="17.339211573043809"/>
    <s v="No"/>
    <s v="Yes"/>
    <s v="No"/>
    <x v="0"/>
    <s v="Growing"/>
    <n v="36.12334801762114"/>
    <n v="0.30839125941634288"/>
    <n v="8.014772571766148"/>
    <s v="No"/>
    <s v="2.Hiring"/>
    <s v="Hiring"/>
    <n v="506.80105503343162"/>
    <n v="1.5962566297380871E-2"/>
    <n v="0.28801034546462218"/>
    <n v="3.6340043977902269E-2"/>
    <n v="1.2515443791425201E-2"/>
    <s v="0-10"/>
    <n v="0.1261761757872899"/>
    <n v="12.58792106203734"/>
    <n v="5.4249500174814029"/>
    <n v="66.507606696035239"/>
    <n v="1290.740088105727"/>
  </r>
  <r>
    <n v="1441"/>
    <n v="1217"/>
    <n v="1261"/>
    <n v="1728"/>
    <n v="1951"/>
    <s v="Kwant Hurtownie Elektryczne sp. z o.o., Ostrołęka"/>
    <m/>
    <m/>
    <m/>
    <n v="2008"/>
    <m/>
    <n v="180295910"/>
    <n v="297591"/>
    <n v="5170241998"/>
    <s v="sp. z o.o."/>
    <s v="4643"/>
    <s v="Sprzedaż hurtowa elektrycznych artykułów użytku domowego"/>
    <m/>
    <s v="handel hurtowy"/>
    <m/>
    <n v="400"/>
    <s v="J"/>
    <x v="3"/>
    <n v="650445.53428000002"/>
    <n v="31427.551319999999"/>
    <n v="27801.815689999999"/>
    <n v="27123.82069"/>
    <n v="1563.2847200000001"/>
    <n v="4893"/>
    <n v="278"/>
    <n v="31572.630710000001"/>
    <n v="269055.92257"/>
    <n v="35327.126400000001"/>
    <n v="233728.79616999999"/>
    <n v="72705.436400000006"/>
    <n v="196350.48616999999"/>
    <m/>
    <m/>
    <s v="G"/>
    <s v="Wholesale and Retail Trade; Repair of Motor Vehicles and Motorcycles"/>
    <s v="46"/>
    <s v="WHOLESALE TRADE, EXCEPT OF MOTOR VEHICLES"/>
    <s v="Medium-high"/>
    <n v="7.5225360804670998E-3"/>
    <n v="28.266958065576151"/>
    <n v="4.1700371915112409E-2"/>
    <n v="0.1008110894973636"/>
    <n v="0.37306454693118379"/>
    <x v="1"/>
    <n v="0"/>
    <n v="0.27022425563252311"/>
    <n v="113.5706140647482"/>
    <n v="2339.7321376978421"/>
    <n v="127.0759942446043"/>
    <x v="0"/>
    <s v="Exp&lt;25"/>
    <s v="Exp&lt;50"/>
    <s v="Increased Export Intensity"/>
    <n v="1"/>
    <n v="8.7415695086019048E-3"/>
    <n v="89.571332647321825"/>
    <n v="0.63959519328359171"/>
    <n v="37.370530903856412"/>
    <n v="0.31751169411447749"/>
    <n v="17.339211573043809"/>
    <s v="No"/>
    <s v="Yes"/>
    <s v="No"/>
    <x v="0"/>
    <s v="Growing"/>
    <n v="36.12334801762114"/>
    <n v="0.30839125941634288"/>
    <n v="8.014772571766148"/>
    <s v="No"/>
    <s v="2.Hiring"/>
    <s v="Hiring"/>
    <n v="506.80105503343162"/>
    <n v="1.5962566297380871E-2"/>
    <n v="0.28801034546462218"/>
    <n v="3.6340043977902269E-2"/>
    <n v="1.2515443791425201E-2"/>
    <s v="0-10"/>
    <n v="0.1261761757872899"/>
    <n v="12.58792106203734"/>
    <n v="5.4249500174814029"/>
    <n v="66.507606696035239"/>
    <n v="1290.740088105727"/>
  </r>
  <r>
    <m/>
    <m/>
    <m/>
    <n v="1830"/>
    <n v="1952"/>
    <s v="FHC 2 sp. z o.o., Komorniki"/>
    <m/>
    <m/>
    <m/>
    <m/>
    <m/>
    <n v="180065089"/>
    <n v="241137"/>
    <n v="6842411942"/>
    <s v="sp. z o.o."/>
    <s v="4711"/>
    <s v="Sprzedaż detaliczna prowadzona w niewyspecjalizowanych sklepach z przewagą żywności, napojów i wyrobów tytoniowych"/>
    <m/>
    <s v="handel detaliczny"/>
    <m/>
    <n v="400"/>
    <s v="J"/>
    <x v="0"/>
    <n v="292900"/>
    <n v="4454"/>
    <n v="4405"/>
    <n v="3616"/>
    <n v="1481"/>
    <n v="0"/>
    <n v="1072"/>
    <n v="39598"/>
    <n v="29862"/>
    <n v="7439"/>
    <n v="22423"/>
    <n v="4234"/>
    <n v="25627.88711"/>
    <m/>
    <m/>
    <s v="G"/>
    <s v="Wholesale and Retail Trade; Repair of Motor Vehicles and Motorcycles"/>
    <s v="47"/>
    <s v="RETAIL TRADE, EXCEPT OF MOTOR VEHICLES"/>
    <s v="Medium-high"/>
    <n v="0"/>
    <m/>
    <n v="1.2345510413110279E-2"/>
    <n v="0.12109034893845021"/>
    <n v="0.85403873405762876"/>
    <x v="1"/>
    <n v="0"/>
    <n v="0.14178554684883801"/>
    <n v="36.938432835820898"/>
    <n v="273.22761194029852"/>
    <n v="6.9393656716417906"/>
    <x v="0"/>
    <s v="Exp&lt;25"/>
    <s v="Exp&lt;50"/>
    <s v="Decreased Export Intensity"/>
    <n v="0"/>
    <n v="0"/>
    <n v="29.811881188118811"/>
    <n v="0.26091614867005042"/>
    <n v="-5.9334194288993984"/>
    <n v="-6.1167350499061968E-2"/>
    <n v="6.740347145708725"/>
    <s v="Yes"/>
    <s v="No"/>
    <s v="No"/>
    <x v="3"/>
    <s v="Declining"/>
    <n v="-15.76492537313433"/>
    <n v="-0.17155878821376189"/>
    <n v="-4.1982943656558298"/>
    <s v="Yes"/>
    <s v="0.Reducing"/>
    <s v="Reducing"/>
    <n v="147.83440356357741"/>
    <n v="1.2345510413110279E-2"/>
    <n v="0.85403873405762876"/>
    <n v="0.12109034893845021"/>
    <n v="0"/>
    <s v="0-10"/>
    <n v="0.14178554684883801"/>
    <n v="12.587586532815831"/>
    <n v="6.9772813416307473"/>
    <n v="36.938432835820898"/>
    <n v="273.22761194029852"/>
  </r>
  <r>
    <m/>
    <m/>
    <m/>
    <n v="1830"/>
    <n v="1952"/>
    <s v="FHC 2 sp. z o.o., Komorniki"/>
    <m/>
    <m/>
    <m/>
    <m/>
    <m/>
    <n v="180065089"/>
    <n v="241137"/>
    <n v="6842411942"/>
    <s v="sp. z o.o."/>
    <s v="4711"/>
    <s v="Sprzedaż detaliczna prowadzona w niewyspecjalizowanych sklepach z przewagą żywności, napojów i wyrobów tytoniowych"/>
    <m/>
    <s v="handel detaliczny"/>
    <m/>
    <n v="400"/>
    <s v="J"/>
    <x v="1"/>
    <n v="298304.40534"/>
    <n v="6500.2862500000001"/>
    <n v="6422.2335400000002"/>
    <n v="5171"/>
    <n v="1425.82961"/>
    <n v="0"/>
    <n v="930"/>
    <n v="40942.146340000007"/>
    <n v="32054.064770000001"/>
    <n v="7757.4181900000003"/>
    <n v="24296.646580000001"/>
    <n v="5789.3897900000002"/>
    <n v="26264.67498"/>
    <m/>
    <m/>
    <s v="G"/>
    <s v="Wholesale and Retail Trade; Repair of Motor Vehicles and Motorcycles"/>
    <s v="47"/>
    <s v="RETAIL TRADE, EXCEPT OF MOTOR VEHICLES"/>
    <s v="Medium-high"/>
    <n v="0"/>
    <n v="1.845136681461246"/>
    <n v="1.7334641753299691E-2"/>
    <n v="0.16132119396101161"/>
    <n v="0.89318567026387763"/>
    <x v="1"/>
    <n v="0"/>
    <n v="0.18061328045416561"/>
    <n v="44.023813268817207"/>
    <n v="320.75742509677423"/>
    <n v="8.3413098817204308"/>
    <x v="0"/>
    <s v="Exp&lt;25"/>
    <s v="Exp&lt;50"/>
    <s v="Decreased Export Intensity"/>
    <n v="0"/>
    <n v="0"/>
    <n v="29.811881188118811"/>
    <n v="0.26091614867005042"/>
    <n v="-5.9334194288993984"/>
    <n v="-6.1167350499061968E-2"/>
    <n v="6.740347145708725"/>
    <s v="Yes"/>
    <s v="No"/>
    <s v="No"/>
    <x v="3"/>
    <s v="Declining"/>
    <n v="-15.76492537313433"/>
    <n v="-0.17155878821376189"/>
    <n v="-4.1982943656558298"/>
    <s v="Yes"/>
    <s v="0.Reducing"/>
    <s v="Reducing"/>
    <n v="147.83440356357741"/>
    <n v="1.2345510413110279E-2"/>
    <n v="0.85403873405762876"/>
    <n v="0.12109034893845021"/>
    <n v="0"/>
    <s v="0-10"/>
    <n v="0.14178554684883801"/>
    <n v="12.587586532815831"/>
    <n v="6.9772813416307473"/>
    <n v="36.938432835820898"/>
    <n v="273.22761194029852"/>
  </r>
  <r>
    <m/>
    <m/>
    <m/>
    <n v="1830"/>
    <n v="1952"/>
    <s v="FHC 2 sp. z o.o., Komorniki"/>
    <m/>
    <m/>
    <m/>
    <m/>
    <m/>
    <n v="180065089"/>
    <n v="241137"/>
    <n v="6842411942"/>
    <s v="sp. z o.o."/>
    <s v="4711"/>
    <s v="Sprzedaż detaliczna prowadzona w niewyspecjalizowanych sklepach z przewagą żywności, napojów i wyrobów tytoniowych"/>
    <m/>
    <s v="handel detaliczny"/>
    <m/>
    <n v="400"/>
    <s v="J"/>
    <x v="2"/>
    <n v="303574.56047000003"/>
    <n v="7193.2124800000001"/>
    <n v="7149.9215700000004"/>
    <n v="5761.7017800000003"/>
    <n v="1428.53485"/>
    <n v="0"/>
    <n v="937"/>
    <n v="42602.397510000003"/>
    <n v="33495.666579999997"/>
    <n v="7528.9068299999999"/>
    <n v="25966.759750000001"/>
    <n v="11551.091570000001"/>
    <n v="21944.57501"/>
    <m/>
    <m/>
    <s v="G"/>
    <s v="Wholesale and Retail Trade; Repair of Motor Vehicles and Motorcycles"/>
    <s v="47"/>
    <s v="RETAIL TRADE, EXCEPT OF MOTOR VEHICLES"/>
    <s v="Medium-high"/>
    <n v="0"/>
    <n v="1.7667037548417139"/>
    <n v="1.8979527701793002E-2"/>
    <n v="0.17201334883839181"/>
    <n v="0.4988014981167706"/>
    <x v="1"/>
    <n v="0"/>
    <n v="0.34485331236539918"/>
    <n v="45.466806307363917"/>
    <n v="323.98565685165431"/>
    <n v="8.0351193489861252"/>
    <x v="0"/>
    <s v="Exp&lt;25"/>
    <s v="Exp&lt;50"/>
    <s v="Decreased Export Intensity"/>
    <n v="0"/>
    <n v="0"/>
    <n v="29.811881188118811"/>
    <n v="0.26091614867005042"/>
    <n v="-5.9334194288993984"/>
    <n v="-6.1167350499061968E-2"/>
    <n v="6.740347145708725"/>
    <s v="Yes"/>
    <s v="No"/>
    <s v="No"/>
    <x v="3"/>
    <s v="Declining"/>
    <n v="-15.76492537313433"/>
    <n v="-0.17155878821376189"/>
    <n v="-4.1982943656558298"/>
    <s v="Yes"/>
    <s v="0.Reducing"/>
    <s v="Reducing"/>
    <n v="147.83440356357741"/>
    <n v="1.2345510413110279E-2"/>
    <n v="0.85403873405762876"/>
    <n v="0.12109034893845021"/>
    <n v="0"/>
    <s v="0-10"/>
    <n v="0.14178554684883801"/>
    <n v="12.587586532815831"/>
    <n v="6.9772813416307473"/>
    <n v="36.938432835820898"/>
    <n v="273.22761194029852"/>
  </r>
  <r>
    <m/>
    <m/>
    <m/>
    <n v="1830"/>
    <n v="1952"/>
    <s v="FHC 2 sp. z o.o., Komorniki"/>
    <m/>
    <m/>
    <m/>
    <m/>
    <m/>
    <n v="180065089"/>
    <n v="241137"/>
    <n v="6842411942"/>
    <s v="sp. z o.o."/>
    <s v="4711"/>
    <s v="Sprzedaż detaliczna prowadzona w niewyspecjalizowanych sklepach z przewagą żywności, napojów i wyrobów tytoniowych"/>
    <m/>
    <s v="handel detaliczny"/>
    <m/>
    <n v="400"/>
    <s v="J"/>
    <x v="3"/>
    <n v="321955.90000000002"/>
    <n v="7555.98333"/>
    <n v="8144.5888299999997"/>
    <n v="6761.7854600000001"/>
    <n v="1406.3363300000001"/>
    <n v="0"/>
    <n v="988"/>
    <n v="43552.596259999998"/>
    <n v="46557.435680000002"/>
    <n v="7264.3832400000001"/>
    <n v="39293.052439999999"/>
    <n v="18311.11103"/>
    <n v="28246.324649999999"/>
    <m/>
    <m/>
    <s v="G"/>
    <s v="Wholesale and Retail Trade; Repair of Motor Vehicles and Motorcycles"/>
    <s v="47"/>
    <s v="RETAIL TRADE, EXCEPT OF MOTOR VEHICLES"/>
    <s v="Medium-high"/>
    <n v="0"/>
    <n v="6.0549670240950482"/>
    <n v="2.100221011635444E-2"/>
    <n v="0.1452353498692521"/>
    <n v="0.36927226583476191"/>
    <x v="1"/>
    <n v="0"/>
    <n v="0.39330153739257662"/>
    <n v="44.08157516194332"/>
    <n v="325.86629554655872"/>
    <n v="7.3526146153846152"/>
    <x v="0"/>
    <s v="Exp&lt;25"/>
    <s v="Exp&lt;50"/>
    <s v="Decreased Export Intensity"/>
    <n v="0"/>
    <n v="0"/>
    <n v="29.811881188118811"/>
    <n v="0.26091614867005042"/>
    <n v="-5.9334194288993984"/>
    <n v="-6.1167350499061968E-2"/>
    <n v="6.740347145708725"/>
    <s v="Yes"/>
    <s v="No"/>
    <s v="No"/>
    <x v="3"/>
    <s v="Declining"/>
    <n v="-15.76492537313433"/>
    <n v="-0.17155878821376189"/>
    <n v="-4.1982943656558298"/>
    <s v="Yes"/>
    <s v="0.Reducing"/>
    <s v="Reducing"/>
    <n v="147.83440356357741"/>
    <n v="1.2345510413110279E-2"/>
    <n v="0.85403873405762876"/>
    <n v="0.12109034893845021"/>
    <n v="0"/>
    <s v="0-10"/>
    <n v="0.14178554684883801"/>
    <n v="12.587586532815831"/>
    <n v="6.9772813416307473"/>
    <n v="36.938432835820898"/>
    <n v="273.22761194029852"/>
  </r>
  <r>
    <m/>
    <m/>
    <m/>
    <n v="1830"/>
    <n v="1952"/>
    <s v="FHC 2 sp. z o.o., Komorniki"/>
    <m/>
    <m/>
    <m/>
    <m/>
    <m/>
    <n v="180065089"/>
    <n v="241137"/>
    <n v="6842411942"/>
    <s v="sp. z o.o."/>
    <s v="4711"/>
    <s v="Sprzedaż detaliczna prowadzona w niewyspecjalizowanych sklepach z przewagą żywności, napojów i wyrobów tytoniowych"/>
    <m/>
    <s v="handel detaliczny"/>
    <m/>
    <n v="400"/>
    <s v="J"/>
    <x v="4"/>
    <n v="380219"/>
    <n v="8764"/>
    <n v="9437"/>
    <n v="8987"/>
    <n v="1826"/>
    <n v="0"/>
    <n v="903"/>
    <n v="52259"/>
    <n v="41758"/>
    <n v="8916"/>
    <n v="32842"/>
    <n v="9105"/>
    <n v="32653"/>
    <m/>
    <m/>
    <s v="G"/>
    <s v="Wholesale and Retail Trade; Repair of Motor Vehicles and Motorcycles"/>
    <s v="47"/>
    <s v="RETAIL TRADE, EXCEPT OF MOTOR VEHICLES"/>
    <s v="Medium-high"/>
    <n v="0"/>
    <n v="18.096608883390552"/>
    <n v="2.363637798216291E-2"/>
    <n v="0.2152162459887926"/>
    <n v="0.98704008786381114"/>
    <x v="1"/>
    <n v="0"/>
    <n v="0.2180420518224053"/>
    <n v="57.87264673311185"/>
    <n v="421.06201550387601"/>
    <n v="9.8737541528239205"/>
    <x v="0"/>
    <s v="Exp&lt;25"/>
    <s v="Exp&lt;50"/>
    <s v="Decreased Export Intensity"/>
    <n v="0"/>
    <n v="0"/>
    <n v="29.811881188118811"/>
    <n v="0.26091614867005042"/>
    <n v="-5.9334194288993984"/>
    <n v="-6.1167350499061968E-2"/>
    <n v="6.740347145708725"/>
    <s v="Yes"/>
    <s v="No"/>
    <s v="No"/>
    <x v="3"/>
    <s v="Declining"/>
    <n v="-15.76492537313433"/>
    <n v="-0.17155878821376189"/>
    <n v="-4.1982943656558298"/>
    <s v="Yes"/>
    <s v="0.Reducing"/>
    <s v="Reducing"/>
    <n v="147.83440356357741"/>
    <n v="1.2345510413110279E-2"/>
    <n v="0.85403873405762876"/>
    <n v="0.12109034893845021"/>
    <n v="0"/>
    <s v="0-10"/>
    <n v="0.14178554684883801"/>
    <n v="12.587586532815831"/>
    <n v="6.9772813416307473"/>
    <n v="36.938432835820898"/>
    <n v="273.22761194029852"/>
  </r>
  <r>
    <n v="1976"/>
    <m/>
    <m/>
    <m/>
    <n v="1953"/>
    <s v="Wojas SA GK, Nowy Targ"/>
    <m/>
    <m/>
    <m/>
    <n v="2007"/>
    <m/>
    <n v="120415969"/>
    <n v="276622"/>
    <n v="7352691202"/>
    <s v="SA"/>
    <s v="1520"/>
    <s v="Produkcja gotowych wyrobów tekstylnych"/>
    <m/>
    <s v="produkcja"/>
    <m/>
    <n v="400"/>
    <s v="J"/>
    <x v="1"/>
    <n v="244506"/>
    <n v="-11823"/>
    <n v="-17973"/>
    <n v="-17322"/>
    <n v="29381"/>
    <n v="25377"/>
    <n v="1129"/>
    <n v="57351"/>
    <n v="256311"/>
    <n v="114311"/>
    <n v="142000"/>
    <n v="57495"/>
    <n v="198816"/>
    <m/>
    <m/>
    <s v="C"/>
    <s v="Manufacturing"/>
    <s v="15"/>
    <s v="MANUFACTURE OF LEATHER AND RELATED PRODUCTS"/>
    <s v="Medium-low"/>
    <n v="0.1037888640769552"/>
    <n v="-16.492711649066251"/>
    <n v="-7.0844887242030877E-2"/>
    <n v="-6.7581960977094235E-2"/>
    <n v="-0.30127837203235058"/>
    <x v="1"/>
    <n v="0"/>
    <n v="0.2243173332396971"/>
    <n v="50.798051372896367"/>
    <n v="216.56864481842339"/>
    <n v="101.24977856510191"/>
    <x v="1"/>
    <s v="Exp&lt;25"/>
    <s v="Exp&lt;50"/>
    <s v="Decreased Export Intensity"/>
    <n v="0"/>
    <n v="-8.6195470246571301E-2"/>
    <n v="39.370073361657951"/>
    <n v="0.33196260752374412"/>
    <n v="0.99280678381011656"/>
    <n v="9.8791083546316827E-3"/>
    <n v="8.6531651473518387"/>
    <s v="Yes"/>
    <s v="No"/>
    <s v="No"/>
    <x v="0"/>
    <s v="Growing"/>
    <n v="-23.722627737226279"/>
    <n v="-0.27079385442325948"/>
    <n v="-6.5457770410643157"/>
    <s v="Yes"/>
    <s v="0.Reducing"/>
    <s v="Reducing"/>
    <n v="176.7778996263053"/>
    <n v="1.1595103758248061E-2"/>
    <n v="4.2096518202559267E-2"/>
    <n v="1.3357832529371489E-2"/>
    <n v="0.11798658451618189"/>
    <s v="10-25"/>
    <n v="0.31731442645913172"/>
    <n v="12.58723139977379"/>
    <n v="7.222566018822171"/>
    <n v="49.073722627737233"/>
    <n v="213.71970802919711"/>
  </r>
  <r>
    <n v="1976"/>
    <m/>
    <m/>
    <m/>
    <n v="1953"/>
    <s v="Wojas SA GK, Nowy Targ"/>
    <m/>
    <m/>
    <m/>
    <n v="2007"/>
    <m/>
    <n v="120415969"/>
    <n v="276622"/>
    <n v="7352691202"/>
    <s v="SA"/>
    <s v="1520"/>
    <s v="Produkcja gotowych wyrobów tekstylnych"/>
    <m/>
    <s v="produkcja"/>
    <m/>
    <n v="400"/>
    <s v="J"/>
    <x v="2"/>
    <n v="292329"/>
    <n v="16264"/>
    <n v="39138"/>
    <n v="31647"/>
    <n v="27261"/>
    <n v="14497"/>
    <n v="1072"/>
    <n v="59829"/>
    <n v="264906"/>
    <n v="118045"/>
    <n v="146861"/>
    <n v="88314"/>
    <n v="176592"/>
    <m/>
    <m/>
    <s v="C"/>
    <s v="Manufacturing"/>
    <s v="15"/>
    <s v="MANUFACTURE OF LEATHER AND RELATED PRODUCTS"/>
    <s v="Medium-low"/>
    <n v="4.9591385049037207E-2"/>
    <n v="19.55902922627666"/>
    <n v="0.1082581611814086"/>
    <n v="0.1194650177798917"/>
    <n v="0.35834635505129431"/>
    <x v="1"/>
    <n v="0"/>
    <n v="0.33337863242055671"/>
    <n v="55.810634328358212"/>
    <n v="272.69496268656718"/>
    <n v="110.1166044776119"/>
    <x v="0"/>
    <s v="Exp&lt;25"/>
    <s v="Exp&lt;50"/>
    <s v="Decreased Export Intensity"/>
    <n v="0"/>
    <n v="-8.6195470246571301E-2"/>
    <n v="39.370073361657951"/>
    <n v="0.33196260752374412"/>
    <n v="0.99280678381011656"/>
    <n v="9.8791083546316827E-3"/>
    <n v="8.6531651473518387"/>
    <s v="Yes"/>
    <s v="No"/>
    <s v="No"/>
    <x v="0"/>
    <s v="Growing"/>
    <n v="-23.722627737226279"/>
    <n v="-0.27079385442325948"/>
    <n v="-6.5457770410643157"/>
    <s v="Yes"/>
    <s v="0.Reducing"/>
    <s v="Reducing"/>
    <n v="176.7778996263053"/>
    <n v="1.1595103758248061E-2"/>
    <n v="4.2096518202559267E-2"/>
    <n v="1.3357832529371489E-2"/>
    <n v="0.11798658451618189"/>
    <s v="10-25"/>
    <n v="0.31731442645913172"/>
    <n v="12.58723139977379"/>
    <n v="7.222566018822171"/>
    <n v="49.073722627737233"/>
    <n v="213.71970802919711"/>
  </r>
  <r>
    <n v="1976"/>
    <m/>
    <m/>
    <m/>
    <n v="1953"/>
    <s v="Wojas SA GK, Nowy Targ"/>
    <m/>
    <m/>
    <m/>
    <n v="2007"/>
    <m/>
    <n v="120415969"/>
    <n v="276622"/>
    <n v="7352691202"/>
    <s v="SA"/>
    <s v="1520"/>
    <s v="Produkcja gotowych wyrobów tekstylnych"/>
    <m/>
    <s v="produkcja"/>
    <m/>
    <n v="400"/>
    <s v="J"/>
    <x v="0"/>
    <n v="292796"/>
    <n v="117574"/>
    <n v="3905"/>
    <n v="3395"/>
    <n v="33836"/>
    <n v="34546"/>
    <n v="1370"/>
    <n v="67231"/>
    <n v="254158"/>
    <n v="119424"/>
    <n v="134734"/>
    <n v="80648"/>
    <n v="173510"/>
    <m/>
    <m/>
    <s v="C"/>
    <s v="Manufacturing"/>
    <s v="15"/>
    <s v="MANUFACTURE OF LEATHER AND RELATED PRODUCTS"/>
    <s v="Medium-low"/>
    <n v="0.11798658451618189"/>
    <m/>
    <n v="1.1595103758248061E-2"/>
    <n v="1.3357832529371489E-2"/>
    <n v="4.2096518202559267E-2"/>
    <x v="1"/>
    <n v="0"/>
    <n v="0.31731442645913172"/>
    <n v="49.073722627737233"/>
    <n v="213.71970802919711"/>
    <n v="87.170802919708024"/>
    <x v="1"/>
    <s v="Exp&lt;25"/>
    <s v="Exp&lt;50"/>
    <s v="Decreased Export Intensity"/>
    <n v="0"/>
    <n v="-8.6195470246571301E-2"/>
    <n v="39.370073361657951"/>
    <n v="0.33196260752374412"/>
    <n v="0.99280678381011656"/>
    <n v="9.8791083546316827E-3"/>
    <n v="8.6531651473518387"/>
    <s v="Yes"/>
    <s v="No"/>
    <s v="No"/>
    <x v="0"/>
    <s v="Growing"/>
    <n v="-23.722627737226279"/>
    <n v="-0.27079385442325948"/>
    <n v="-6.5457770410643157"/>
    <s v="Yes"/>
    <s v="0.Reducing"/>
    <s v="Reducing"/>
    <n v="176.7778996263053"/>
    <n v="1.1595103758248061E-2"/>
    <n v="4.2096518202559267E-2"/>
    <n v="1.3357832529371489E-2"/>
    <n v="0.11798658451618189"/>
    <s v="10-25"/>
    <n v="0.31731442645913172"/>
    <n v="12.58723139977379"/>
    <n v="7.222566018822171"/>
    <n v="49.073722627737233"/>
    <n v="213.71970802919711"/>
  </r>
  <r>
    <n v="1976"/>
    <m/>
    <m/>
    <m/>
    <n v="1953"/>
    <s v="Wojas SA GK, Nowy Targ"/>
    <m/>
    <m/>
    <m/>
    <n v="2007"/>
    <m/>
    <n v="120415969"/>
    <n v="276622"/>
    <n v="7352691202"/>
    <s v="SA"/>
    <s v="1520"/>
    <s v="Produkcja gotowych wyrobów tekstylnych"/>
    <m/>
    <s v="produkcja"/>
    <m/>
    <n v="400"/>
    <s v="J"/>
    <x v="3"/>
    <n v="331452"/>
    <n v="42034"/>
    <n v="34855"/>
    <n v="30269"/>
    <n v="26596"/>
    <n v="12923"/>
    <n v="1071"/>
    <n v="71477"/>
    <n v="296919"/>
    <n v="116819"/>
    <n v="180100"/>
    <n v="116635"/>
    <n v="180284"/>
    <m/>
    <m/>
    <s v="C"/>
    <s v="Manufacturing"/>
    <s v="15"/>
    <s v="MANUFACTURE OF LEATHER AND RELATED PRODUCTS"/>
    <s v="Medium-low"/>
    <n v="3.8989054222029133E-2"/>
    <n v="13.383208645054021"/>
    <n v="9.1322423759699747E-2"/>
    <n v="0.1019436277233858"/>
    <n v="0.25951901230333951"/>
    <x v="1"/>
    <n v="0"/>
    <n v="0.39281756977492183"/>
    <n v="66.738562091503269"/>
    <n v="309.47899159663871"/>
    <n v="109.07469654528479"/>
    <x v="0"/>
    <s v="Exp&lt;25"/>
    <s v="Exp&lt;50"/>
    <s v="Decreased Export Intensity"/>
    <n v="0"/>
    <n v="-8.6195470246571301E-2"/>
    <n v="39.370073361657951"/>
    <n v="0.33196260752374412"/>
    <n v="0.99280678381011656"/>
    <n v="9.8791083546316827E-3"/>
    <n v="8.6531651473518387"/>
    <s v="Yes"/>
    <s v="No"/>
    <s v="No"/>
    <x v="0"/>
    <s v="Growing"/>
    <n v="-23.722627737226279"/>
    <n v="-0.27079385442325948"/>
    <n v="-6.5457770410643157"/>
    <s v="Yes"/>
    <s v="0.Reducing"/>
    <s v="Reducing"/>
    <n v="176.7778996263053"/>
    <n v="1.1595103758248061E-2"/>
    <n v="4.2096518202559267E-2"/>
    <n v="1.3357832529371489E-2"/>
    <n v="0.11798658451618189"/>
    <s v="10-25"/>
    <n v="0.31731442645913172"/>
    <n v="12.58723139977379"/>
    <n v="7.222566018822171"/>
    <n v="49.073722627737233"/>
    <n v="213.71970802919711"/>
  </r>
  <r>
    <n v="1976"/>
    <m/>
    <m/>
    <m/>
    <n v="1953"/>
    <s v="Wojas SA GK, Nowy Targ"/>
    <m/>
    <m/>
    <m/>
    <n v="2007"/>
    <m/>
    <n v="120415969"/>
    <n v="276622"/>
    <n v="7352691202"/>
    <s v="SA"/>
    <s v="1520"/>
    <s v="Produkcja gotowych wyrobów tekstylnych"/>
    <m/>
    <s v="produkcja"/>
    <m/>
    <n v="400"/>
    <s v="J"/>
    <x v="4"/>
    <n v="408070"/>
    <n v="33199"/>
    <n v="28298"/>
    <n v="23325"/>
    <n v="27718"/>
    <n v="12973"/>
    <n v="1045"/>
    <n v="84475"/>
    <n v="283776"/>
    <n v="114836"/>
    <n v="168940"/>
    <n v="141940"/>
    <n v="141836"/>
    <m/>
    <m/>
    <s v="C"/>
    <s v="Manufacturing"/>
    <s v="15"/>
    <s v="MANUFACTURE OF LEATHER AND RELATED PRODUCTS"/>
    <s v="Medium-low"/>
    <n v="3.1791114269610607E-2"/>
    <n v="23.11586594740718"/>
    <n v="5.7159310902541227E-2"/>
    <n v="8.2195111637347773E-2"/>
    <n v="0.1643299985909539"/>
    <x v="1"/>
    <n v="0"/>
    <n v="0.50018324312133511"/>
    <n v="80.837320574162675"/>
    <n v="390.49760765550241"/>
    <n v="109.8909090909091"/>
    <x v="0"/>
    <s v="Exp&lt;25"/>
    <s v="Exp&lt;50"/>
    <s v="Decreased Export Intensity"/>
    <n v="0"/>
    <n v="-8.6195470246571301E-2"/>
    <n v="39.370073361657951"/>
    <n v="0.33196260752374412"/>
    <n v="0.99280678381011656"/>
    <n v="9.8791083546316827E-3"/>
    <n v="8.6531651473518387"/>
    <s v="Yes"/>
    <s v="No"/>
    <s v="No"/>
    <x v="0"/>
    <s v="Growing"/>
    <n v="-23.722627737226279"/>
    <n v="-0.27079385442325948"/>
    <n v="-6.5457770410643157"/>
    <s v="Yes"/>
    <s v="0.Reducing"/>
    <s v="Reducing"/>
    <n v="176.7778996263053"/>
    <n v="1.1595103758248061E-2"/>
    <n v="4.2096518202559267E-2"/>
    <n v="1.3357832529371489E-2"/>
    <n v="0.11798658451618189"/>
    <s v="10-25"/>
    <n v="0.31731442645913172"/>
    <n v="12.58723139977379"/>
    <n v="7.222566018822171"/>
    <n v="49.073722627737233"/>
    <n v="213.71970802919711"/>
  </r>
  <r>
    <m/>
    <n v="1813"/>
    <m/>
    <n v="1950"/>
    <n v="1954"/>
    <s v="Neoprofil sp.j., Bielsko-Biała"/>
    <m/>
    <m/>
    <m/>
    <m/>
    <m/>
    <s v="240852533"/>
    <n v="320621"/>
    <n v="9372555153"/>
    <s v="sp.j."/>
    <s v="2433"/>
    <s v="Produkcja wyrobów formowanych na zimno"/>
    <m/>
    <s v="produkcja"/>
    <m/>
    <n v="400"/>
    <s v="J"/>
    <x v="1"/>
    <n v="277255.41078999999"/>
    <n v="27175.441129999999"/>
    <n v="26247.75245"/>
    <n v="26247.75245"/>
    <n v="3882.9702499999999"/>
    <n v="208699"/>
    <n v="150"/>
    <n v="7723.1818800000001"/>
    <n v="83427.598549999995"/>
    <n v="26750.354500000001"/>
    <n v="56677.244049999987"/>
    <n v="54374.976320000002"/>
    <n v="29052.622230000001"/>
    <m/>
    <m/>
    <s v="C"/>
    <s v="Manufacturing"/>
    <s v="24"/>
    <s v="MANUFACTURE OF METALS"/>
    <s v="Medium-low"/>
    <n v="0.75273192831599489"/>
    <n v="-5.2379084244440586"/>
    <n v="9.4669937640570301E-2"/>
    <n v="0.31461713996560908"/>
    <n v="0.48271749665747721"/>
    <x v="1"/>
    <n v="0"/>
    <n v="0.65176245349327511"/>
    <n v="51.487879200000002"/>
    <n v="1848.3694052666669"/>
    <n v="178.33569666666671"/>
    <x v="3"/>
    <s v="Exp&gt;25"/>
    <s v="Exp&gt;50"/>
    <s v="Increased Export Intensity"/>
    <n v="1"/>
    <n v="3.9330533623532227E-2"/>
    <n v="2.3089769037222241"/>
    <n v="2.282723388913865E-2"/>
    <n v="-25.86306021469403"/>
    <n v="-0.29925626527997551"/>
    <n v="0.57231233242345247"/>
    <s v="Yes"/>
    <s v="Yes"/>
    <s v="Yes"/>
    <x v="3"/>
    <s v="Declining"/>
    <n v="5.755395683453238"/>
    <n v="5.5958653648044532E-2"/>
    <n v="1.408797667471773"/>
    <s v="No"/>
    <s v="2.Hiring"/>
    <s v="Hiring"/>
    <n v="-68.595575792101044"/>
    <n v="9.8820663081640739E-2"/>
    <n v="0.54288557587592479"/>
    <n v="0.25345828146641652"/>
    <n v="0.70518367754966149"/>
    <s v="50-75"/>
    <n v="0.46687238108596169"/>
    <n v="12.586495155541019"/>
    <n v="4.9344739331306906"/>
    <n v="49.608687697841717"/>
    <n v="2104.8957551798562"/>
  </r>
  <r>
    <m/>
    <n v="1813"/>
    <m/>
    <n v="1950"/>
    <n v="1954"/>
    <s v="Neoprofil sp.j., Bielsko-Biała"/>
    <m/>
    <m/>
    <m/>
    <m/>
    <m/>
    <s v="240852533"/>
    <n v="320621"/>
    <n v="9372555153"/>
    <s v="sp.j."/>
    <s v="2433"/>
    <s v="Produkcja wyrobów formowanych na zimno"/>
    <m/>
    <s v="produkcja"/>
    <m/>
    <n v="400"/>
    <s v="J"/>
    <x v="0"/>
    <n v="292580.50997000001"/>
    <n v="29629"/>
    <n v="28913"/>
    <n v="28913"/>
    <n v="3264"/>
    <n v="206323"/>
    <n v="139"/>
    <n v="6895.6075899999996"/>
    <n v="114074"/>
    <n v="28506"/>
    <n v="85568"/>
    <n v="53258"/>
    <n v="60816"/>
    <m/>
    <m/>
    <s v="C"/>
    <s v="Manufacturing"/>
    <s v="24"/>
    <s v="MANUFACTURE OF METALS"/>
    <s v="Medium-low"/>
    <n v="0.70518367754966149"/>
    <m/>
    <n v="9.8820663081640739E-2"/>
    <n v="0.25345828146641652"/>
    <n v="0.54288557587592479"/>
    <x v="1"/>
    <n v="0"/>
    <n v="0.46687238108596169"/>
    <n v="49.608687697841717"/>
    <n v="2104.8957551798562"/>
    <n v="205.07913669064749"/>
    <x v="2"/>
    <s v="Exp&gt;25"/>
    <s v="Exp&gt;50"/>
    <s v="Increased Export Intensity"/>
    <n v="1"/>
    <n v="3.9330533623532227E-2"/>
    <n v="2.3089769037222241"/>
    <n v="2.282723388913865E-2"/>
    <n v="-25.86306021469403"/>
    <n v="-0.29925626527997551"/>
    <n v="0.57231233242345247"/>
    <s v="Yes"/>
    <s v="Yes"/>
    <s v="Yes"/>
    <x v="3"/>
    <s v="Declining"/>
    <n v="5.755395683453238"/>
    <n v="5.5958653648044532E-2"/>
    <n v="1.408797667471773"/>
    <s v="No"/>
    <s v="2.Hiring"/>
    <s v="Hiring"/>
    <n v="-68.595575792101044"/>
    <n v="9.8820663081640739E-2"/>
    <n v="0.54288557587592479"/>
    <n v="0.25345828146641652"/>
    <n v="0.70518367754966149"/>
    <s v="50-75"/>
    <n v="0.46687238108596169"/>
    <n v="12.586495155541019"/>
    <n v="4.9344739331306906"/>
    <n v="49.608687697841717"/>
    <n v="2104.8957551798562"/>
  </r>
  <r>
    <m/>
    <n v="1813"/>
    <m/>
    <n v="1950"/>
    <n v="1954"/>
    <s v="Neoprofil sp.j., Bielsko-Biała"/>
    <m/>
    <m/>
    <m/>
    <m/>
    <m/>
    <s v="240852533"/>
    <n v="320621"/>
    <n v="9372555153"/>
    <s v="sp.j."/>
    <s v="2433"/>
    <s v="Produkcja wyrobów formowanych na zimno"/>
    <m/>
    <s v="produkcja"/>
    <m/>
    <n v="400"/>
    <s v="J"/>
    <x v="4"/>
    <n v="299336.12637000001"/>
    <n v="439.46553999999998"/>
    <n v="554.52404000000001"/>
    <n v="554.52404000000001"/>
    <n v="5400.4578300000003"/>
    <n v="222860"/>
    <n v="147"/>
    <n v="12756.374830000001"/>
    <n v="119672.57964"/>
    <n v="35852.288369999987"/>
    <n v="83820.291270000002"/>
    <n v="71371.159189999991"/>
    <n v="48301.420450000012"/>
    <m/>
    <m/>
    <s v="C"/>
    <s v="Manufacturing"/>
    <s v="24"/>
    <s v="MANUFACTURE OF METALS"/>
    <s v="Medium-low"/>
    <n v="0.74451421117319372"/>
    <n v="-31.287260038865231"/>
    <n v="1.8525129149114809E-3"/>
    <n v="4.6336766673545741E-3"/>
    <n v="7.7695815269551612E-3"/>
    <x v="1"/>
    <n v="0"/>
    <n v="0.59638690337167699"/>
    <n v="86.778060068027216"/>
    <n v="2036.300179387755"/>
    <n v="243.89311816326531"/>
    <x v="2"/>
    <s v="Exp&gt;25"/>
    <s v="Exp&gt;50"/>
    <s v="Increased Export Intensity"/>
    <n v="1"/>
    <n v="3.9330533623532227E-2"/>
    <n v="2.3089769037222241"/>
    <n v="2.282723388913865E-2"/>
    <n v="-25.86306021469403"/>
    <n v="-0.29925626527997551"/>
    <n v="0.57231233242345247"/>
    <s v="Yes"/>
    <s v="Yes"/>
    <s v="Yes"/>
    <x v="3"/>
    <s v="Declining"/>
    <n v="5.755395683453238"/>
    <n v="5.5958653648044532E-2"/>
    <n v="1.408797667471773"/>
    <s v="No"/>
    <s v="2.Hiring"/>
    <s v="Hiring"/>
    <n v="-68.595575792101044"/>
    <n v="9.8820663081640739E-2"/>
    <n v="0.54288557587592479"/>
    <n v="0.25345828146641652"/>
    <n v="0.70518367754966149"/>
    <s v="50-75"/>
    <n v="0.46687238108596169"/>
    <n v="12.586495155541019"/>
    <n v="4.9344739331306906"/>
    <n v="49.608687697841717"/>
    <n v="2104.8957551798562"/>
  </r>
  <r>
    <m/>
    <n v="1813"/>
    <m/>
    <n v="1950"/>
    <n v="1954"/>
    <s v="Neoprofil sp.j., Bielsko-Biała"/>
    <m/>
    <m/>
    <m/>
    <m/>
    <m/>
    <s v="240852533"/>
    <n v="320621"/>
    <n v="9372555153"/>
    <s v="sp.j."/>
    <s v="2433"/>
    <s v="Produkcja wyrobów formowanych na zimno"/>
    <m/>
    <s v="produkcja"/>
    <m/>
    <n v="400"/>
    <s v="J"/>
    <x v="3"/>
    <n v="435634.10008"/>
    <n v="21417.771639999999"/>
    <n v="18217.845290000001"/>
    <n v="18217.845290000001"/>
    <n v="5781.2899900000002"/>
    <n v="327382"/>
    <n v="151"/>
    <n v="11912.277330000001"/>
    <n v="146614.60360999999"/>
    <n v="32483.553159999999"/>
    <n v="114131.05045"/>
    <n v="93483.974849999999"/>
    <n v="53130.62876"/>
    <m/>
    <m/>
    <s v="C"/>
    <s v="Manufacturing"/>
    <s v="24"/>
    <s v="MANUFACTURE OF METALS"/>
    <s v="Medium-low"/>
    <n v="0.75150682634779842"/>
    <n v="-1.9524647735764009"/>
    <n v="4.1819144292548419E-2"/>
    <n v="0.12425668958912239"/>
    <n v="0.19487666543096291"/>
    <x v="1"/>
    <n v="0"/>
    <n v="0.63761707598153483"/>
    <n v="78.889253841059613"/>
    <n v="2884.9940402649008"/>
    <n v="215.12286860927151"/>
    <x v="3"/>
    <s v="Exp&gt;25"/>
    <s v="Exp&gt;50"/>
    <s v="Increased Export Intensity"/>
    <n v="1"/>
    <n v="3.9330533623532227E-2"/>
    <n v="2.3089769037222241"/>
    <n v="2.282723388913865E-2"/>
    <n v="-25.86306021469403"/>
    <n v="-0.29925626527997551"/>
    <n v="0.57231233242345247"/>
    <s v="Yes"/>
    <s v="Yes"/>
    <s v="Yes"/>
    <x v="3"/>
    <s v="Declining"/>
    <n v="5.755395683453238"/>
    <n v="5.5958653648044532E-2"/>
    <n v="1.408797667471773"/>
    <s v="No"/>
    <s v="2.Hiring"/>
    <s v="Hiring"/>
    <n v="-68.595575792101044"/>
    <n v="9.8820663081640739E-2"/>
    <n v="0.54288557587592479"/>
    <n v="0.25345828146641652"/>
    <n v="0.70518367754966149"/>
    <s v="50-75"/>
    <n v="0.46687238108596169"/>
    <n v="12.586495155541019"/>
    <n v="4.9344739331306906"/>
    <n v="49.608687697841717"/>
    <n v="2104.8957551798562"/>
  </r>
  <r>
    <m/>
    <n v="1813"/>
    <m/>
    <n v="1950"/>
    <n v="1954"/>
    <s v="Neoprofil sp.j., Bielsko-Biała"/>
    <m/>
    <m/>
    <m/>
    <m/>
    <m/>
    <s v="240852533"/>
    <n v="320621"/>
    <n v="9372555153"/>
    <s v="sp.j."/>
    <s v="2433"/>
    <s v="Produkcja wyrobów formowanych na zimno"/>
    <m/>
    <s v="produkcja"/>
    <m/>
    <n v="400"/>
    <s v="J"/>
    <x v="2"/>
    <n v="444309.07831999997"/>
    <n v="61477.81222"/>
    <n v="59486.51109"/>
    <n v="59486.51109"/>
    <n v="4817.2646100000002"/>
    <n v="338696.81040333601"/>
    <n v="155"/>
    <n v="9612.5129100000013"/>
    <n v="200166.00437000001"/>
    <n v="31141.358850000001"/>
    <n v="169024.64551999999"/>
    <n v="96640.206010000009"/>
    <n v="103525.79836"/>
    <m/>
    <m/>
    <s v="C"/>
    <s v="Manufacturing"/>
    <s v="24"/>
    <s v="MANUFACTURE OF METALS"/>
    <s v="Medium-low"/>
    <n v="0.76229999999999998"/>
    <n v="60.252626649919733"/>
    <n v="0.1338854279433756"/>
    <n v="0.29718588467221052"/>
    <n v="0.6155461949640767"/>
    <x v="1"/>
    <n v="0"/>
    <n v="0.4828002952557513"/>
    <n v="62.016212322580657"/>
    <n v="2866.5101827096769"/>
    <n v="200.9119925806452"/>
    <x v="3"/>
    <s v="Exp&gt;25"/>
    <s v="Exp&gt;50"/>
    <s v="Increased Export Intensity"/>
    <n v="1"/>
    <n v="3.9330533623532227E-2"/>
    <n v="2.3089769037222241"/>
    <n v="2.282723388913865E-2"/>
    <n v="-25.86306021469403"/>
    <n v="-0.29925626527997551"/>
    <n v="0.57231233242345247"/>
    <s v="Yes"/>
    <s v="Yes"/>
    <s v="Yes"/>
    <x v="3"/>
    <s v="Declining"/>
    <n v="5.755395683453238"/>
    <n v="5.5958653648044532E-2"/>
    <n v="1.408797667471773"/>
    <s v="No"/>
    <s v="2.Hiring"/>
    <s v="Hiring"/>
    <n v="-68.595575792101044"/>
    <n v="9.8820663081640739E-2"/>
    <n v="0.54288557587592479"/>
    <n v="0.25345828146641652"/>
    <n v="0.70518367754966149"/>
    <s v="50-75"/>
    <n v="0.46687238108596169"/>
    <n v="12.586495155541019"/>
    <n v="4.9344739331306906"/>
    <n v="49.608687697841717"/>
    <n v="2104.8957551798562"/>
  </r>
  <r>
    <n v="987"/>
    <n v="1388"/>
    <n v="1439"/>
    <n v="1921"/>
    <n v="1955"/>
    <s v="Polski Gaz SA, Warszawa"/>
    <m/>
    <m/>
    <m/>
    <n v="2011"/>
    <m/>
    <s v="016053828"/>
    <n v="384279"/>
    <n v="5252138640"/>
    <s v="SA"/>
    <s v="4671"/>
    <s v="Sprzedaż hurtowa paliw i produktów pochodnych"/>
    <m/>
    <s v="paliwa"/>
    <m/>
    <n v="500"/>
    <s v="J"/>
    <x v="1"/>
    <n v="282594.73095"/>
    <n v="6112.7434499999999"/>
    <n v="1964.0759700000001"/>
    <n v="1505.35464"/>
    <n v="6053.8899099999999"/>
    <n v="10993"/>
    <n v="143"/>
    <n v="12900.35959"/>
    <n v="133568.25745999999"/>
    <n v="60810.788079999998"/>
    <n v="72757.469379999995"/>
    <n v="56893.650629999996"/>
    <n v="69941.544839999988"/>
    <m/>
    <m/>
    <s v="G"/>
    <s v="Wholesale and Retail Trade; Repair of Motor Vehicles and Motorcycles"/>
    <s v="46"/>
    <s v="WHOLESALE TRADE, EXCEPT OF MOTOR VEHICLES"/>
    <s v="Medium-high"/>
    <n v="3.890022989121128E-2"/>
    <n v="-3.3594294620463701"/>
    <n v="5.3269027166198118E-3"/>
    <n v="1.1270302305551989E-2"/>
    <n v="2.645909733917174E-2"/>
    <x v="0"/>
    <n v="1"/>
    <n v="0.42595188192103262"/>
    <n v="90.212304825174826"/>
    <n v="1976.18692972028"/>
    <n v="425.25026629370632"/>
    <x v="0"/>
    <s v="Exp&lt;25"/>
    <s v="Exp&lt;50"/>
    <s v="Increased Export Intensity"/>
    <n v="1"/>
    <n v="5.7753524022246608E-2"/>
    <n v="173.4792755873853"/>
    <n v="1.006055658185282"/>
    <n v="98.173388106800942"/>
    <n v="0.68397215901616981"/>
    <n v="28.597079363958681"/>
    <s v="Yes"/>
    <s v="No"/>
    <s v="No"/>
    <x v="1"/>
    <s v="Growing"/>
    <n v="-14.285714285714279"/>
    <n v="-0.15415067982725811"/>
    <n v="-3.780454180423853"/>
    <s v="Yes"/>
    <s v="0.Reducing"/>
    <s v="Reducing"/>
    <n v="3978.6900386231878"/>
    <n v="5.6289223288319657E-3"/>
    <n v="2.971762836715534E-2"/>
    <n v="1.180554559407858E-2"/>
    <n v="9.1006610580119232E-2"/>
    <s v="0-10"/>
    <n v="0.3972573264670865"/>
    <n v="12.58594065222792"/>
    <n v="5.0814043649844631"/>
    <n v="81.329824285714295"/>
    <n v="1816.262845217391"/>
  </r>
  <r>
    <n v="987"/>
    <n v="1388"/>
    <n v="1439"/>
    <n v="1921"/>
    <n v="1955"/>
    <s v="Polski Gaz SA, Warszawa"/>
    <m/>
    <m/>
    <m/>
    <n v="2011"/>
    <m/>
    <s v="016053828"/>
    <n v="384279"/>
    <n v="5252138640"/>
    <s v="SA"/>
    <s v="4671"/>
    <s v="Sprzedaż hurtowa paliw i produktów pochodnych"/>
    <m/>
    <s v="paliwa"/>
    <m/>
    <n v="500"/>
    <s v="J"/>
    <x v="0"/>
    <n v="292418.31808"/>
    <n v="5265"/>
    <n v="2644"/>
    <n v="1646"/>
    <n v="5920"/>
    <n v="26612"/>
    <n v="161"/>
    <n v="13094.101710000001"/>
    <n v="139426"/>
    <n v="63836"/>
    <n v="75590"/>
    <n v="55388"/>
    <n v="84038.272010000001"/>
    <m/>
    <m/>
    <s v="G"/>
    <s v="Wholesale and Retail Trade; Repair of Motor Vehicles and Motorcycles"/>
    <s v="46"/>
    <s v="WHOLESALE TRADE, EXCEPT OF MOTOR VEHICLES"/>
    <s v="Medium-high"/>
    <n v="9.1006610580119232E-2"/>
    <m/>
    <n v="5.6289223288319657E-3"/>
    <n v="1.180554559407858E-2"/>
    <n v="2.971762836715534E-2"/>
    <x v="0"/>
    <n v="1"/>
    <n v="0.3972573264670865"/>
    <n v="81.329824285714295"/>
    <n v="1816.262845217391"/>
    <n v="396.49689440993791"/>
    <x v="0"/>
    <s v="Exp&lt;25"/>
    <s v="Exp&lt;50"/>
    <s v="Increased Export Intensity"/>
    <n v="1"/>
    <n v="5.7753524022246608E-2"/>
    <n v="173.4792755873853"/>
    <n v="1.006055658185282"/>
    <n v="98.173388106800942"/>
    <n v="0.68397215901616981"/>
    <n v="28.597079363958681"/>
    <s v="Yes"/>
    <s v="No"/>
    <s v="No"/>
    <x v="1"/>
    <s v="Growing"/>
    <n v="-14.285714285714279"/>
    <n v="-0.15415067982725811"/>
    <n v="-3.780454180423853"/>
    <s v="Yes"/>
    <s v="0.Reducing"/>
    <s v="Reducing"/>
    <n v="3978.6900386231878"/>
    <n v="5.6289223288319657E-3"/>
    <n v="2.971762836715534E-2"/>
    <n v="1.180554559407858E-2"/>
    <n v="9.1006610580119232E-2"/>
    <s v="0-10"/>
    <n v="0.3972573264670865"/>
    <n v="12.58594065222792"/>
    <n v="5.0814043649844631"/>
    <n v="81.329824285714295"/>
    <n v="1816.262845217391"/>
  </r>
  <r>
    <n v="987"/>
    <n v="1388"/>
    <n v="1439"/>
    <n v="1921"/>
    <n v="1955"/>
    <s v="Polski Gaz SA, Warszawa"/>
    <m/>
    <m/>
    <m/>
    <n v="2011"/>
    <m/>
    <s v="016053828"/>
    <n v="384279"/>
    <n v="5252138640"/>
    <s v="SA"/>
    <s v="4671"/>
    <s v="Sprzedaż hurtowa paliw i produktów pochodnych"/>
    <m/>
    <s v="paliwa"/>
    <m/>
    <n v="500"/>
    <s v="J"/>
    <x v="2"/>
    <n v="439688.50134999998"/>
    <n v="49.17942"/>
    <n v="235.14515"/>
    <n v="330.59003000000001"/>
    <n v="6134.8990199999998"/>
    <n v="21639"/>
    <n v="150"/>
    <n v="13175.526019999999"/>
    <n v="140645.65317999999"/>
    <n v="62836.575549999987"/>
    <n v="77809.07763"/>
    <n v="57224.240660000003"/>
    <n v="76777.0769"/>
    <m/>
    <m/>
    <s v="G"/>
    <s v="Wholesale and Retail Trade; Repair of Motor Vehicles and Motorcycles"/>
    <s v="46"/>
    <s v="WHOLESALE TRADE, EXCEPT OF MOTOR VEHICLES"/>
    <s v="Medium-high"/>
    <n v="4.9214386852420702E-2"/>
    <n v="55.589773337916533"/>
    <n v="7.518732670628663E-4"/>
    <n v="2.3505172220069041E-3"/>
    <n v="5.7770977157078109E-3"/>
    <x v="0"/>
    <n v="1"/>
    <n v="0.40686817805000858"/>
    <n v="87.836840133333325"/>
    <n v="2931.256675666667"/>
    <n v="418.91050366666661"/>
    <x v="0"/>
    <s v="Exp&lt;25"/>
    <s v="Exp&lt;50"/>
    <s v="Increased Export Intensity"/>
    <n v="1"/>
    <n v="5.7753524022246608E-2"/>
    <n v="173.4792755873853"/>
    <n v="1.006055658185282"/>
    <n v="98.173388106800942"/>
    <n v="0.68397215901616981"/>
    <n v="28.597079363958681"/>
    <s v="Yes"/>
    <s v="No"/>
    <s v="No"/>
    <x v="1"/>
    <s v="Growing"/>
    <n v="-14.285714285714279"/>
    <n v="-0.15415067982725811"/>
    <n v="-3.780454180423853"/>
    <s v="Yes"/>
    <s v="0.Reducing"/>
    <s v="Reducing"/>
    <n v="3978.6900386231878"/>
    <n v="5.6289223288319657E-3"/>
    <n v="2.971762836715534E-2"/>
    <n v="1.180554559407858E-2"/>
    <n v="9.1006610580119232E-2"/>
    <s v="0-10"/>
    <n v="0.3972573264670865"/>
    <n v="12.58594065222792"/>
    <n v="5.0814043649844631"/>
    <n v="81.329824285714295"/>
    <n v="1816.262845217391"/>
  </r>
  <r>
    <n v="987"/>
    <n v="1388"/>
    <n v="1439"/>
    <n v="1921"/>
    <n v="1955"/>
    <s v="Polski Gaz SA, Warszawa"/>
    <m/>
    <m/>
    <m/>
    <n v="2011"/>
    <m/>
    <s v="016053828"/>
    <n v="384279"/>
    <n v="5252138640"/>
    <s v="SA"/>
    <s v="4671"/>
    <s v="Sprzedaż hurtowa paliw i produktów pochodnych"/>
    <m/>
    <s v="paliwa"/>
    <m/>
    <n v="500"/>
    <s v="J"/>
    <x v="3"/>
    <n v="564474.11777000001"/>
    <n v="19734.509480000001"/>
    <n v="18570.424289999999"/>
    <n v="14932.910680000001"/>
    <n v="5729.3909000000003"/>
    <n v="37282"/>
    <n v="150"/>
    <n v="16012.92499"/>
    <n v="190955.73094000001"/>
    <n v="65839.580619999993"/>
    <n v="125116.15032"/>
    <n v="68088.411670000001"/>
    <n v="122867.31927000001"/>
    <m/>
    <m/>
    <s v="G"/>
    <s v="Wholesale and Retail Trade; Repair of Motor Vehicles and Motorcycles"/>
    <s v="46"/>
    <s v="WHOLESALE TRADE, EXCEPT OF MOTOR VEHICLES"/>
    <s v="Medium-high"/>
    <n v="6.6047315237916515E-2"/>
    <n v="28.380459356308801"/>
    <n v="2.6454553379690202E-2"/>
    <n v="7.8200903458048379E-2"/>
    <n v="0.21931647858631859"/>
    <x v="0"/>
    <n v="1"/>
    <n v="0.35656647399283342"/>
    <n v="106.7528332666667"/>
    <n v="3763.1607851333329"/>
    <n v="438.93053746666658"/>
    <x v="0"/>
    <s v="Exp&lt;25"/>
    <s v="Exp&lt;50"/>
    <s v="Increased Export Intensity"/>
    <n v="1"/>
    <n v="5.7753524022246608E-2"/>
    <n v="173.4792755873853"/>
    <n v="1.006055658185282"/>
    <n v="98.173388106800942"/>
    <n v="0.68397215901616981"/>
    <n v="28.597079363958681"/>
    <s v="Yes"/>
    <s v="No"/>
    <s v="No"/>
    <x v="1"/>
    <s v="Growing"/>
    <n v="-14.285714285714279"/>
    <n v="-0.15415067982725811"/>
    <n v="-3.780454180423853"/>
    <s v="Yes"/>
    <s v="0.Reducing"/>
    <s v="Reducing"/>
    <n v="3978.6900386231878"/>
    <n v="5.6289223288319657E-3"/>
    <n v="2.971762836715534E-2"/>
    <n v="1.180554559407858E-2"/>
    <n v="9.1006610580119232E-2"/>
    <s v="0-10"/>
    <n v="0.3972573264670865"/>
    <n v="12.58594065222792"/>
    <n v="5.0814043649844631"/>
    <n v="81.329824285714295"/>
    <n v="1816.262845217391"/>
  </r>
  <r>
    <n v="987"/>
    <n v="1388"/>
    <n v="1439"/>
    <n v="1921"/>
    <n v="1955"/>
    <s v="Polski Gaz SA, Warszawa"/>
    <m/>
    <m/>
    <m/>
    <n v="2011"/>
    <m/>
    <s v="016053828"/>
    <n v="384279"/>
    <n v="5252138640"/>
    <s v="SA"/>
    <s v="4671"/>
    <s v="Sprzedaż hurtowa paliw i produktów pochodnych"/>
    <m/>
    <s v="paliwa"/>
    <m/>
    <n v="500"/>
    <s v="J"/>
    <x v="4"/>
    <n v="799703.49797000003"/>
    <n v="44640.529970000003"/>
    <n v="46073.076409999987"/>
    <n v="37535.23173"/>
    <n v="5786.8096399999986"/>
    <n v="118964"/>
    <n v="138"/>
    <n v="17984.937890000001"/>
    <n v="215528.06009000001"/>
    <n v="71356.157709999999"/>
    <n v="144171.90238000001"/>
    <n v="105623.6434"/>
    <n v="109904.41669"/>
    <m/>
    <m/>
    <s v="G"/>
    <s v="Wholesale and Retail Trade; Repair of Motor Vehicles and Motorcycles"/>
    <s v="46"/>
    <s v="WHOLESALE TRADE, EXCEPT OF MOTOR VEHICLES"/>
    <s v="Medium-high"/>
    <n v="0.14876013460236581"/>
    <n v="41.672305743493141"/>
    <n v="4.693643559804473E-2"/>
    <n v="0.17415473286553071"/>
    <n v="0.35536770482204372"/>
    <x v="0"/>
    <n v="1"/>
    <n v="0.49006910448641261"/>
    <n v="130.32563688405801"/>
    <n v="5794.9528838405786"/>
    <n v="517.07360659420294"/>
    <x v="1"/>
    <s v="Exp&lt;25"/>
    <s v="Exp&lt;50"/>
    <s v="Increased Export Intensity"/>
    <n v="1"/>
    <n v="5.7753524022246608E-2"/>
    <n v="173.4792755873853"/>
    <n v="1.006055658185282"/>
    <n v="98.173388106800942"/>
    <n v="0.68397215901616981"/>
    <n v="28.597079363958681"/>
    <s v="Yes"/>
    <s v="No"/>
    <s v="No"/>
    <x v="1"/>
    <s v="Growing"/>
    <n v="-14.285714285714279"/>
    <n v="-0.15415067982725811"/>
    <n v="-3.780454180423853"/>
    <s v="Yes"/>
    <s v="0.Reducing"/>
    <s v="Reducing"/>
    <n v="3978.6900386231878"/>
    <n v="5.6289223288319657E-3"/>
    <n v="2.971762836715534E-2"/>
    <n v="1.180554559407858E-2"/>
    <n v="9.1006610580119232E-2"/>
    <s v="0-10"/>
    <n v="0.3972573264670865"/>
    <n v="12.58594065222792"/>
    <n v="5.0814043649844631"/>
    <n v="81.329824285714295"/>
    <n v="1816.262845217391"/>
  </r>
  <r>
    <n v="1362"/>
    <n v="1730"/>
    <n v="1788"/>
    <n v="1781"/>
    <n v="1957"/>
    <s v="Zakłady Mięsne Olewnik sp. z o.o., Sierpc"/>
    <m/>
    <m/>
    <m/>
    <n v="2002"/>
    <m/>
    <n v="610049103"/>
    <n v="589384"/>
    <n v="7760000185"/>
    <s v="sp. z o.o."/>
    <s v="1011"/>
    <s v="Przetwarzanie i konserwowanie mięsa, z wyłączeniem mięsa z drobiu"/>
    <m/>
    <s v="żywność"/>
    <m/>
    <n v="400"/>
    <s v="J"/>
    <x v="0"/>
    <n v="292237"/>
    <n v="8205"/>
    <n v="7840"/>
    <n v="6274"/>
    <n v="998"/>
    <n v="0"/>
    <n v="200"/>
    <n v="10816.32713"/>
    <n v="61473"/>
    <n v="9432"/>
    <n v="52041"/>
    <n v="23644"/>
    <n v="37829.468869999997"/>
    <m/>
    <m/>
    <s v="C"/>
    <s v="Manufacturing"/>
    <s v="10"/>
    <s v="MANUFACTURE OF FOOD PRODUCTS"/>
    <s v="Low"/>
    <n v="0"/>
    <m/>
    <n v="2.146887628876562E-2"/>
    <n v="0.10206106746051111"/>
    <n v="0.26535273219421418"/>
    <x v="1"/>
    <n v="0"/>
    <n v="0.38462414393310879"/>
    <n v="54.08163565000001"/>
    <n v="1461.1849999999999"/>
    <n v="47.16"/>
    <x v="0"/>
    <s v="Exp&lt;25"/>
    <s v="Exp&lt;50"/>
    <s v="Increased Export Intensity"/>
    <n v="1"/>
    <n v="1.499723142778886E-2"/>
    <n v="100.90144761272531"/>
    <n v="0.69764429144509066"/>
    <n v="45.580759139656031"/>
    <n v="0.37556079227597827"/>
    <n v="19.05448659289857"/>
    <s v="No"/>
    <s v="No"/>
    <s v="No"/>
    <x v="0"/>
    <s v="Growing"/>
    <n v="0"/>
    <n v="0"/>
    <n v="0"/>
    <s v="No"/>
    <s v="2.Hiring"/>
    <s v="Hiring"/>
    <n v="1474.3568173000001"/>
    <n v="2.146887628876562E-2"/>
    <n v="0.26535273219421418"/>
    <n v="0.10206106746051111"/>
    <n v="0"/>
    <s v="0-10"/>
    <n v="0.38462414393310879"/>
    <n v="12.5853203958813"/>
    <n v="5.2983173665480363"/>
    <n v="54.08163565000001"/>
    <n v="1461.1849999999999"/>
  </r>
  <r>
    <n v="1362"/>
    <n v="1730"/>
    <n v="1788"/>
    <n v="1781"/>
    <n v="1957"/>
    <s v="Zakłady Mięsne Olewnik sp. z o.o., Sierpc"/>
    <m/>
    <m/>
    <m/>
    <n v="2002"/>
    <m/>
    <n v="610049103"/>
    <n v="589384"/>
    <n v="7760000185"/>
    <s v="sp. z o.o."/>
    <s v="1011"/>
    <s v="Przetwarzanie i konserwowanie mięsa, z wyłączeniem mięsa z drobiu"/>
    <m/>
    <s v="żywność"/>
    <m/>
    <n v="400"/>
    <s v="J"/>
    <x v="1"/>
    <n v="307781.50795"/>
    <n v="18119.432870000001"/>
    <n v="17793.584910000001"/>
    <n v="14218.021909999999"/>
    <n v="932.49602000000004"/>
    <n v="0"/>
    <n v="210"/>
    <n v="11296.908649999999"/>
    <n v="61326.127189999992"/>
    <n v="13359.74864"/>
    <n v="47966.378549999987"/>
    <n v="37861.596729999997"/>
    <n v="23464.530460000002"/>
    <m/>
    <m/>
    <s v="C"/>
    <s v="Manufacturing"/>
    <s v="10"/>
    <s v="MANUFACTURE OF FOOD PRODUCTS"/>
    <s v="Low"/>
    <n v="0"/>
    <n v="5.3191443759688104"/>
    <n v="4.6195179186365412E-2"/>
    <n v="0.23184281417200639"/>
    <n v="0.3755262096153017"/>
    <x v="1"/>
    <n v="0"/>
    <n v="0.61738117935765902"/>
    <n v="53.794803095238102"/>
    <n v="1465.6262283333331"/>
    <n v="63.617850666666669"/>
    <x v="0"/>
    <s v="Exp&lt;25"/>
    <s v="Exp&lt;50"/>
    <s v="Increased Export Intensity"/>
    <n v="1"/>
    <n v="1.499723142778886E-2"/>
    <n v="100.90144761272531"/>
    <n v="0.69764429144509066"/>
    <n v="45.580759139656031"/>
    <n v="0.37556079227597827"/>
    <n v="19.05448659289857"/>
    <s v="No"/>
    <s v="No"/>
    <s v="No"/>
    <x v="0"/>
    <s v="Growing"/>
    <n v="0"/>
    <n v="0"/>
    <n v="0"/>
    <s v="No"/>
    <s v="2.Hiring"/>
    <s v="Hiring"/>
    <n v="1474.3568173000001"/>
    <n v="2.146887628876562E-2"/>
    <n v="0.26535273219421418"/>
    <n v="0.10206106746051111"/>
    <n v="0"/>
    <s v="0-10"/>
    <n v="0.38462414393310879"/>
    <n v="12.5853203958813"/>
    <n v="5.2983173665480363"/>
    <n v="54.08163565000001"/>
    <n v="1461.1849999999999"/>
  </r>
  <r>
    <n v="1362"/>
    <n v="1730"/>
    <n v="1788"/>
    <n v="1781"/>
    <n v="1957"/>
    <s v="Zakłady Mięsne Olewnik sp. z o.o., Sierpc"/>
    <m/>
    <m/>
    <m/>
    <n v="2002"/>
    <m/>
    <n v="610049103"/>
    <n v="589384"/>
    <n v="7760000185"/>
    <s v="sp. z o.o."/>
    <s v="1011"/>
    <s v="Przetwarzanie i konserwowanie mięsa, z wyłączeniem mięsa z drobiu"/>
    <m/>
    <s v="żywność"/>
    <m/>
    <n v="400"/>
    <s v="J"/>
    <x v="2"/>
    <n v="327849.73090999998"/>
    <n v="10195.58885"/>
    <n v="9927.4399400000002"/>
    <n v="8015.7819400000008"/>
    <n v="1153.17634"/>
    <n v="0"/>
    <n v="210"/>
    <n v="14470.35867"/>
    <n v="87289.611409999998"/>
    <n v="24547.038189999999"/>
    <n v="62742.573219999998"/>
    <n v="45257.378669999998"/>
    <n v="42032.232739999999"/>
    <m/>
    <m/>
    <s v="C"/>
    <s v="Manufacturing"/>
    <s v="10"/>
    <s v="MANUFACTURE OF FOOD PRODUCTS"/>
    <s v="Low"/>
    <n v="0"/>
    <n v="6.5202822267217408"/>
    <n v="2.4449560833101489E-2"/>
    <n v="9.1829735641161342E-2"/>
    <n v="0.17711547101408831"/>
    <x v="1"/>
    <n v="0"/>
    <n v="0.51847382453595459"/>
    <n v="68.906469857142852"/>
    <n v="1561.189194809524"/>
    <n v="116.8906580476191"/>
    <x v="0"/>
    <s v="Exp&lt;25"/>
    <s v="Exp&lt;50"/>
    <s v="Increased Export Intensity"/>
    <n v="1"/>
    <n v="1.499723142778886E-2"/>
    <n v="100.90144761272531"/>
    <n v="0.69764429144509066"/>
    <n v="45.580759139656031"/>
    <n v="0.37556079227597827"/>
    <n v="19.05448659289857"/>
    <s v="No"/>
    <s v="No"/>
    <s v="No"/>
    <x v="0"/>
    <s v="Growing"/>
    <n v="0"/>
    <n v="0"/>
    <n v="0"/>
    <s v="No"/>
    <s v="2.Hiring"/>
    <s v="Hiring"/>
    <n v="1474.3568173000001"/>
    <n v="2.146887628876562E-2"/>
    <n v="0.26535273219421418"/>
    <n v="0.10206106746051111"/>
    <n v="0"/>
    <s v="0-10"/>
    <n v="0.38462414393310879"/>
    <n v="12.5853203958813"/>
    <n v="5.2983173665480363"/>
    <n v="54.08163565000001"/>
    <n v="1461.1849999999999"/>
  </r>
  <r>
    <n v="1362"/>
    <n v="1730"/>
    <n v="1788"/>
    <n v="1781"/>
    <n v="1957"/>
    <s v="Zakłady Mięsne Olewnik sp. z o.o., Sierpc"/>
    <m/>
    <m/>
    <m/>
    <n v="2002"/>
    <m/>
    <n v="610049103"/>
    <n v="589384"/>
    <n v="7760000185"/>
    <s v="sp. z o.o."/>
    <s v="1011"/>
    <s v="Przetwarzanie i konserwowanie mięsa, z wyłączeniem mięsa z drobiu"/>
    <m/>
    <s v="żywność"/>
    <m/>
    <n v="400"/>
    <s v="J"/>
    <x v="3"/>
    <n v="454485.22152999998"/>
    <n v="9051.9638699999996"/>
    <n v="7896.2716500000006"/>
    <n v="6245.5526500000014"/>
    <n v="1149.7196300000001"/>
    <n v="0"/>
    <n v="181"/>
    <n v="16408.830419999998"/>
    <n v="119635.44100000001"/>
    <n v="35537.09261"/>
    <n v="84098.348389999999"/>
    <n v="51502.931320000003"/>
    <n v="68132.509680000003"/>
    <m/>
    <m/>
    <s v="C"/>
    <s v="Manufacturing"/>
    <s v="10"/>
    <s v="MANUFACTURE OF FOOD PRODUCTS"/>
    <s v="Low"/>
    <n v="0"/>
    <n v="38.626077339915042"/>
    <n v="1.374203682349601E-2"/>
    <n v="5.2204870043484862E-2"/>
    <n v="0.1212659646728628"/>
    <x v="1"/>
    <n v="0"/>
    <n v="0.43049894654544718"/>
    <n v="90.656521657458555"/>
    <n v="2510.9680747513812"/>
    <n v="196.33752823204421"/>
    <x v="0"/>
    <s v="Exp&lt;25"/>
    <s v="Exp&lt;50"/>
    <s v="Increased Export Intensity"/>
    <n v="1"/>
    <n v="1.499723142778886E-2"/>
    <n v="100.90144761272531"/>
    <n v="0.69764429144509066"/>
    <n v="45.580759139656031"/>
    <n v="0.37556079227597827"/>
    <n v="19.05448659289857"/>
    <s v="No"/>
    <s v="No"/>
    <s v="No"/>
    <x v="0"/>
    <s v="Growing"/>
    <n v="0"/>
    <n v="0"/>
    <n v="0"/>
    <s v="No"/>
    <s v="2.Hiring"/>
    <s v="Hiring"/>
    <n v="1474.3568173000001"/>
    <n v="2.146887628876562E-2"/>
    <n v="0.26535273219421418"/>
    <n v="0.10206106746051111"/>
    <n v="0"/>
    <s v="0-10"/>
    <n v="0.38462414393310879"/>
    <n v="12.5853203958813"/>
    <n v="5.2983173665480363"/>
    <n v="54.08163565000001"/>
    <n v="1461.1849999999999"/>
  </r>
  <r>
    <n v="1362"/>
    <n v="1730"/>
    <n v="1788"/>
    <n v="1781"/>
    <n v="1957"/>
    <s v="Zakłady Mięsne Olewnik sp. z o.o., Sierpc"/>
    <m/>
    <m/>
    <m/>
    <n v="2002"/>
    <m/>
    <n v="610049103"/>
    <n v="589384"/>
    <n v="7760000185"/>
    <s v="sp. z o.o."/>
    <s v="1011"/>
    <s v="Przetwarzanie i konserwowanie mięsa, z wyłączeniem mięsa z drobiu"/>
    <m/>
    <s v="żywność"/>
    <m/>
    <n v="400"/>
    <s v="J"/>
    <x v="4"/>
    <n v="587108.36346000002"/>
    <n v="6153.5832300000002"/>
    <n v="5194.5888000000004"/>
    <n v="3918.9277999999999"/>
    <n v="1951.1097600000001"/>
    <n v="8805"/>
    <n v="200"/>
    <n v="18409.923760000001"/>
    <n v="132931.50795"/>
    <n v="36923.78039"/>
    <n v="96007.727559999999"/>
    <n v="55421.859119999986"/>
    <n v="77509.648829999991"/>
    <m/>
    <m/>
    <s v="C"/>
    <s v="Manufacturing"/>
    <s v="10"/>
    <s v="MANUFACTURE OF FOOD PRODUCTS"/>
    <s v="Low"/>
    <n v="1.499723142778886E-2"/>
    <n v="29.180958070216541"/>
    <n v="6.6749650386593376E-3"/>
    <n v="2.94808045168196E-2"/>
    <n v="7.0710868639658878E-2"/>
    <x v="1"/>
    <n v="0"/>
    <n v="0.41692041243409361"/>
    <n v="92.04961879999999"/>
    <n v="2935.5418172999998"/>
    <n v="184.61890195000001"/>
    <x v="0"/>
    <s v="Exp&lt;25"/>
    <s v="Exp&lt;50"/>
    <s v="Increased Export Intensity"/>
    <n v="1"/>
    <n v="1.499723142778886E-2"/>
    <n v="100.90144761272531"/>
    <n v="0.69764429144509066"/>
    <n v="45.580759139656031"/>
    <n v="0.37556079227597827"/>
    <n v="19.05448659289857"/>
    <s v="No"/>
    <s v="No"/>
    <s v="No"/>
    <x v="0"/>
    <s v="Growing"/>
    <n v="0"/>
    <n v="0"/>
    <n v="0"/>
    <s v="No"/>
    <s v="2.Hiring"/>
    <s v="Hiring"/>
    <n v="1474.3568173000001"/>
    <n v="2.146887628876562E-2"/>
    <n v="0.26535273219421418"/>
    <n v="0.10206106746051111"/>
    <n v="0"/>
    <s v="0-10"/>
    <n v="0.38462414393310879"/>
    <n v="12.5853203958813"/>
    <n v="5.2983173665480363"/>
    <n v="54.08163565000001"/>
    <n v="1461.1849999999999"/>
  </r>
  <r>
    <m/>
    <m/>
    <n v="1773"/>
    <n v="1721"/>
    <n v="1958"/>
    <s v="Fuji Seal Poland sp. z o.o., Kutno"/>
    <m/>
    <m/>
    <m/>
    <n v="2005"/>
    <m/>
    <n v="140153270"/>
    <n v="234838"/>
    <n v="5252335702"/>
    <s v="sp. z o.o."/>
    <s v="2222"/>
    <s v="Produkcja opakowań z tworzyw sztucznych"/>
    <m/>
    <s v="produkcja"/>
    <m/>
    <n v="500"/>
    <s v="J"/>
    <x v="0"/>
    <n v="291940"/>
    <n v="10828"/>
    <n v="9548"/>
    <n v="9298"/>
    <n v="21803"/>
    <n v="266026"/>
    <n v="454"/>
    <n v="43340.134709999998"/>
    <n v="291405"/>
    <n v="225927"/>
    <n v="65478"/>
    <n v="159252"/>
    <n v="132152.67473999999"/>
    <m/>
    <m/>
    <s v="C"/>
    <s v="Manufacturing"/>
    <s v="22"/>
    <s v="MANUFACTURE OF RUBBER AND PLASTIC PRODUCTS"/>
    <s v="Medium-low"/>
    <n v="0.91123518531205039"/>
    <m/>
    <n v="3.1849010070562442E-2"/>
    <n v="3.1907482713062582E-2"/>
    <n v="5.8385451988044103E-2"/>
    <x v="0"/>
    <n v="1"/>
    <n v="0.54649714315128428"/>
    <n v="95.462851784140966"/>
    <n v="643.03964757709252"/>
    <n v="497.63656387665202"/>
    <x v="3"/>
    <s v="Exp&gt;25"/>
    <s v="Exp&gt;50"/>
    <s v="Increased Export Intensity"/>
    <n v="1"/>
    <n v="7.0429238610760669E-2"/>
    <n v="33.937635027745422"/>
    <n v="0.29220409538515207"/>
    <n v="-2.9437427335177939"/>
    <n v="-2.987940378396026E-2"/>
    <n v="7.5785426224586514"/>
    <s v="No"/>
    <s v="Yes"/>
    <s v="No"/>
    <x v="3"/>
    <s v="Declining"/>
    <n v="0.22026431718061679"/>
    <n v="2.2002209096019239E-3"/>
    <n v="5.5020653551851588E-2"/>
    <s v="No"/>
    <s v="1.Sustaining"/>
    <s v="Hiring"/>
    <n v="216.339542972358"/>
    <n v="3.1849010070562442E-2"/>
    <n v="5.8385451988044103E-2"/>
    <n v="3.1907482713062582E-2"/>
    <n v="0.91123518531205039"/>
    <s v="75-100"/>
    <n v="0.54649714315128428"/>
    <n v="12.584303580684569"/>
    <n v="6.1180971980413483"/>
    <n v="95.462851784140966"/>
    <n v="643.03964757709252"/>
  </r>
  <r>
    <m/>
    <m/>
    <n v="1773"/>
    <n v="1721"/>
    <n v="1958"/>
    <s v="Fuji Seal Poland sp. z o.o., Kutno"/>
    <m/>
    <m/>
    <m/>
    <n v="2005"/>
    <m/>
    <n v="140153270"/>
    <n v="234838"/>
    <n v="5252335702"/>
    <s v="sp. z o.o."/>
    <s v="2222"/>
    <s v="Produkcja opakowań z tworzyw sztucznych"/>
    <m/>
    <s v="produkcja"/>
    <m/>
    <n v="500"/>
    <s v="J"/>
    <x v="1"/>
    <n v="318764.06448"/>
    <n v="21148.16718"/>
    <n v="15328.856110000001"/>
    <n v="15328.856110000001"/>
    <n v="21716.984939999998"/>
    <n v="108784"/>
    <n v="459"/>
    <n v="48596.642390000001"/>
    <n v="289059.04354999989"/>
    <n v="209148.70548"/>
    <n v="79910.338069999998"/>
    <n v="174580.87038000001"/>
    <n v="114478.17316999999"/>
    <m/>
    <m/>
    <s v="C"/>
    <s v="Manufacturing"/>
    <s v="22"/>
    <s v="MANUFACTURE OF RUBBER AND PLASTIC PRODUCTS"/>
    <s v="Medium-low"/>
    <n v="0.34126807919035479"/>
    <n v="9.1882114407070059"/>
    <n v="4.8088407126461917E-2"/>
    <n v="5.3030190378210718E-2"/>
    <n v="8.780375579887173E-2"/>
    <x v="0"/>
    <n v="1"/>
    <n v="0.60396266532931331"/>
    <n v="105.8750378867102"/>
    <n v="694.47508601307186"/>
    <n v="455.66166771241831"/>
    <x v="4"/>
    <s v="Exp&gt;25"/>
    <s v="Exp&gt;50"/>
    <s v="Increased Export Intensity"/>
    <n v="1"/>
    <n v="7.0429238610760669E-2"/>
    <n v="33.937635027745422"/>
    <n v="0.29220409538515207"/>
    <n v="-2.9437427335177939"/>
    <n v="-2.987940378396026E-2"/>
    <n v="7.5785426224586514"/>
    <s v="No"/>
    <s v="Yes"/>
    <s v="No"/>
    <x v="3"/>
    <s v="Declining"/>
    <n v="0.22026431718061679"/>
    <n v="2.2002209096019239E-3"/>
    <n v="5.5020653551851588E-2"/>
    <s v="No"/>
    <s v="1.Sustaining"/>
    <s v="Hiring"/>
    <n v="216.339542972358"/>
    <n v="3.1849010070562442E-2"/>
    <n v="5.8385451988044103E-2"/>
    <n v="3.1907482713062582E-2"/>
    <n v="0.91123518531205039"/>
    <s v="75-100"/>
    <n v="0.54649714315128428"/>
    <n v="12.584303580684569"/>
    <n v="6.1180971980413483"/>
    <n v="95.462851784140966"/>
    <n v="643.03964757709252"/>
  </r>
  <r>
    <m/>
    <m/>
    <n v="1773"/>
    <n v="1721"/>
    <n v="1958"/>
    <s v="Fuji Seal Poland sp. z o.o., Kutno"/>
    <m/>
    <m/>
    <m/>
    <n v="2005"/>
    <m/>
    <n v="140153270"/>
    <n v="234838"/>
    <n v="5252335702"/>
    <s v="sp. z o.o."/>
    <s v="2222"/>
    <s v="Produkcja opakowań z tworzyw sztucznych"/>
    <m/>
    <s v="produkcja"/>
    <m/>
    <n v="500"/>
    <s v="J"/>
    <x v="2"/>
    <n v="332487.27411"/>
    <n v="-1118.7216800000001"/>
    <n v="-2074.1751800000002"/>
    <n v="-2074.1751800000002"/>
    <n v="23091.901890000001"/>
    <n v="332400"/>
    <n v="450"/>
    <n v="53261.31119"/>
    <n v="267748.84891"/>
    <n v="195221.44120999999"/>
    <n v="72527.407699999996"/>
    <n v="172506.69519999999"/>
    <n v="95242.153709999999"/>
    <m/>
    <m/>
    <s v="C"/>
    <s v="Manufacturing"/>
    <s v="22"/>
    <s v="MANUFACTURE OF RUBBER AND PLASTIC PRODUCTS"/>
    <s v="Medium-low"/>
    <n v="0.99973751142736633"/>
    <n v="4.3051307092556668"/>
    <n v="-6.2383596050469593E-3"/>
    <n v="-7.7467193171657832E-3"/>
    <n v="-1.202373726767678E-2"/>
    <x v="0"/>
    <n v="1"/>
    <n v="0.64428547835880956"/>
    <n v="118.35846931111109"/>
    <n v="738.86060913333336"/>
    <n v="433.82542491111121"/>
    <x v="3"/>
    <s v="Exp&gt;25"/>
    <s v="Exp&gt;50"/>
    <s v="Increased Export Intensity"/>
    <n v="1"/>
    <n v="7.0429238610760669E-2"/>
    <n v="33.937635027745422"/>
    <n v="0.29220409538515207"/>
    <n v="-2.9437427335177939"/>
    <n v="-2.987940378396026E-2"/>
    <n v="7.5785426224586514"/>
    <s v="No"/>
    <s v="Yes"/>
    <s v="No"/>
    <x v="3"/>
    <s v="Declining"/>
    <n v="0.22026431718061679"/>
    <n v="2.2002209096019239E-3"/>
    <n v="5.5020653551851588E-2"/>
    <s v="No"/>
    <s v="1.Sustaining"/>
    <s v="Hiring"/>
    <n v="216.339542972358"/>
    <n v="3.1849010070562442E-2"/>
    <n v="5.8385451988044103E-2"/>
    <n v="3.1907482713062582E-2"/>
    <n v="0.91123518531205039"/>
    <s v="75-100"/>
    <n v="0.54649714315128428"/>
    <n v="12.584303580684569"/>
    <n v="6.1180971980413483"/>
    <n v="95.462851784140966"/>
    <n v="643.03964757709252"/>
  </r>
  <r>
    <m/>
    <m/>
    <n v="1773"/>
    <n v="1721"/>
    <n v="1958"/>
    <s v="Fuji Seal Poland sp. z o.o., Kutno"/>
    <m/>
    <m/>
    <m/>
    <n v="2005"/>
    <m/>
    <n v="140153270"/>
    <n v="234838"/>
    <n v="5252335702"/>
    <s v="sp. z o.o."/>
    <s v="2222"/>
    <s v="Produkcja opakowań z tworzyw sztucznych"/>
    <m/>
    <s v="produkcja"/>
    <m/>
    <n v="500"/>
    <s v="J"/>
    <x v="4"/>
    <n v="391017.53169999999"/>
    <n v="21083.789499999999"/>
    <n v="19642.0272"/>
    <n v="19642.0272"/>
    <n v="19032.840120000001"/>
    <n v="383848"/>
    <n v="455"/>
    <n v="57657.06813"/>
    <n v="239450.33614999999"/>
    <n v="146438.81028000001"/>
    <n v="93011.525869999998"/>
    <n v="172090.17752999999"/>
    <n v="67360.158620000002"/>
    <m/>
    <m/>
    <s v="C"/>
    <s v="Manufacturing"/>
    <s v="22"/>
    <s v="MANUFACTURE OF RUBBER AND PLASTIC PRODUCTS"/>
    <s v="Medium-low"/>
    <n v="0.98166442392281106"/>
    <n v="-1.323236023731833"/>
    <n v="5.0233111325222971E-2"/>
    <n v="8.2029649721166206E-2"/>
    <n v="0.1141379913828949"/>
    <x v="0"/>
    <n v="1"/>
    <n v="0.71868839399831441"/>
    <n v="126.7188310549451"/>
    <n v="859.37919054945053"/>
    <n v="321.84353907692309"/>
    <x v="3"/>
    <s v="Exp&gt;25"/>
    <s v="Exp&gt;50"/>
    <s v="Increased Export Intensity"/>
    <n v="1"/>
    <n v="7.0429238610760669E-2"/>
    <n v="33.937635027745422"/>
    <n v="0.29220409538515207"/>
    <n v="-2.9437427335177939"/>
    <n v="-2.987940378396026E-2"/>
    <n v="7.5785426224586514"/>
    <s v="No"/>
    <s v="Yes"/>
    <s v="No"/>
    <x v="3"/>
    <s v="Declining"/>
    <n v="0.22026431718061679"/>
    <n v="2.2002209096019239E-3"/>
    <n v="5.5020653551851588E-2"/>
    <s v="No"/>
    <s v="1.Sustaining"/>
    <s v="Hiring"/>
    <n v="216.339542972358"/>
    <n v="3.1849010070562442E-2"/>
    <n v="5.8385451988044103E-2"/>
    <n v="3.1907482713062582E-2"/>
    <n v="0.91123518531205039"/>
    <s v="75-100"/>
    <n v="0.54649714315128428"/>
    <n v="12.584303580684569"/>
    <n v="6.1180971980413483"/>
    <n v="95.462851784140966"/>
    <n v="643.03964757709252"/>
  </r>
  <r>
    <m/>
    <m/>
    <n v="1773"/>
    <n v="1721"/>
    <n v="1958"/>
    <s v="Fuji Seal Poland sp. z o.o., Kutno"/>
    <m/>
    <m/>
    <m/>
    <n v="2005"/>
    <m/>
    <n v="140153270"/>
    <n v="234838"/>
    <n v="5252335702"/>
    <s v="sp. z o.o."/>
    <s v="2222"/>
    <s v="Produkcja opakowań z tworzyw sztucznych"/>
    <m/>
    <s v="produkcja"/>
    <m/>
    <n v="500"/>
    <s v="J"/>
    <x v="3"/>
    <n v="396261"/>
    <n v="-17678"/>
    <n v="-20058"/>
    <n v="-20058"/>
    <n v="21708"/>
    <n v="385211"/>
    <n v="459"/>
    <n v="54184"/>
    <n v="250659"/>
    <n v="166791"/>
    <n v="83868"/>
    <n v="152448"/>
    <n v="98211"/>
    <m/>
    <m/>
    <s v="C"/>
    <s v="Manufacturing"/>
    <s v="22"/>
    <s v="MANUFACTURE OF RUBBER AND PLASTIC PRODUCTS"/>
    <s v="Medium-low"/>
    <n v="0.97211433878176257"/>
    <n v="19.18080205045716"/>
    <n v="-5.0618153186914677E-2"/>
    <n v="-8.0021064474046416E-2"/>
    <n v="-0.1315727329974811"/>
    <x v="0"/>
    <n v="1"/>
    <n v="0.60818881428554328"/>
    <n v="118.0479302832244"/>
    <n v="863.31372549019613"/>
    <n v="363.37908496732018"/>
    <x v="3"/>
    <s v="Exp&gt;25"/>
    <s v="Exp&gt;50"/>
    <s v="Increased Export Intensity"/>
    <n v="1"/>
    <n v="7.0429238610760669E-2"/>
    <n v="33.937635027745422"/>
    <n v="0.29220409538515207"/>
    <n v="-2.9437427335177939"/>
    <n v="-2.987940378396026E-2"/>
    <n v="7.5785426224586514"/>
    <s v="No"/>
    <s v="Yes"/>
    <s v="No"/>
    <x v="3"/>
    <s v="Declining"/>
    <n v="0.22026431718061679"/>
    <n v="2.2002209096019239E-3"/>
    <n v="5.5020653551851588E-2"/>
    <s v="No"/>
    <s v="1.Sustaining"/>
    <s v="Hiring"/>
    <n v="216.339542972358"/>
    <n v="3.1849010070562442E-2"/>
    <n v="5.8385451988044103E-2"/>
    <n v="3.1907482713062582E-2"/>
    <n v="0.91123518531205039"/>
    <s v="75-100"/>
    <n v="0.54649714315128428"/>
    <n v="12.584303580684569"/>
    <n v="6.1180971980413483"/>
    <n v="95.462851784140966"/>
    <n v="643.03964757709252"/>
  </r>
  <r>
    <n v="1925"/>
    <n v="1746"/>
    <n v="1636"/>
    <m/>
    <n v="1959"/>
    <s v="Koelner Rawlplug IP sp. z o.o., Wrocław"/>
    <m/>
    <m/>
    <m/>
    <n v="2011"/>
    <m/>
    <s v="121459590"/>
    <n v="378370"/>
    <n v="6772354296"/>
    <s v="sp. z o.o."/>
    <s v="2594"/>
    <s v="Produkcja złączy i śrub"/>
    <m/>
    <s v="produkcja"/>
    <m/>
    <n v="400"/>
    <s v="J"/>
    <x v="1"/>
    <n v="269216"/>
    <n v="37166"/>
    <n v="32134"/>
    <n v="26106"/>
    <n v="19143"/>
    <n v="174592"/>
    <n v="618"/>
    <n v="43966"/>
    <n v="509499"/>
    <n v="422235"/>
    <n v="87264"/>
    <n v="367972"/>
    <n v="141527"/>
    <m/>
    <m/>
    <s v="C"/>
    <s v="Manufacturing"/>
    <s v="25"/>
    <s v="MANUFACTURE OF FABRICATED METAL PRODUCTS, EXCEPT MACHINERY AND EQUIPMENT"/>
    <s v="Medium-low"/>
    <n v="0.64852014739094255"/>
    <n v="-7.7354371510725333"/>
    <n v="9.697046237965054E-2"/>
    <n v="5.1238569653718653E-2"/>
    <n v="7.0945615427260772E-2"/>
    <x v="1"/>
    <n v="0"/>
    <n v="0.72222320357841718"/>
    <n v="71.142394822006466"/>
    <n v="435.62459546925572"/>
    <n v="683.22815533980588"/>
    <x v="2"/>
    <s v="Exp&gt;25"/>
    <s v="Exp&gt;50"/>
    <s v="Decreased Export Intensity"/>
    <n v="0"/>
    <n v="-4.3396707948211488E-2"/>
    <n v="43.214399544873487"/>
    <n v="0.35917261896405073"/>
    <n v="3.778550394835861"/>
    <n v="3.7089119794938341E-2"/>
    <n v="9.3947982347608381"/>
    <s v="Yes"/>
    <s v="Yes"/>
    <s v="Yes"/>
    <x v="0"/>
    <s v="Growing"/>
    <n v="8.5443037974683538"/>
    <n v="8.1988233579027181E-2"/>
    <n v="2.070856571710888"/>
    <s v="Yes"/>
    <s v="2.Hiring"/>
    <s v="Hiring"/>
    <n v="147.46768553714429"/>
    <n v="9.3307789586239281E-2"/>
    <n v="7.3764806606482936E-2"/>
    <n v="5.213870972683958E-2"/>
    <n v="0.68516075082166106"/>
    <s v="50-75"/>
    <n v="0.70682364836915723"/>
    <n v="12.583779363016021"/>
    <n v="6.4488893941468577"/>
    <n v="73.914556962025316"/>
    <n v="461.6882911392405"/>
  </r>
  <r>
    <n v="1925"/>
    <n v="1746"/>
    <n v="1636"/>
    <m/>
    <n v="1959"/>
    <s v="Koelner Rawlplug IP sp. z o.o., Wrocław"/>
    <m/>
    <m/>
    <m/>
    <n v="2011"/>
    <m/>
    <s v="121459590"/>
    <n v="378370"/>
    <n v="6772354296"/>
    <s v="sp. z o.o."/>
    <s v="2594"/>
    <s v="Produkcja złączy i śrub"/>
    <m/>
    <s v="produkcja"/>
    <m/>
    <n v="400"/>
    <s v="J"/>
    <x v="0"/>
    <n v="291787"/>
    <n v="35962"/>
    <n v="34078"/>
    <n v="27226"/>
    <n v="18817"/>
    <n v="199921"/>
    <n v="632"/>
    <n v="46714"/>
    <n v="522184"/>
    <n v="420801"/>
    <n v="101383"/>
    <n v="369092"/>
    <n v="153092"/>
    <m/>
    <m/>
    <s v="C"/>
    <s v="Manufacturing"/>
    <s v="25"/>
    <s v="MANUFACTURE OF FABRICATED METAL PRODUCTS, EXCEPT MACHINERY AND EQUIPMENT"/>
    <s v="Medium-low"/>
    <n v="0.68516075082166106"/>
    <m/>
    <n v="9.3307789586239281E-2"/>
    <n v="5.213870972683958E-2"/>
    <n v="7.3764806606482936E-2"/>
    <x v="1"/>
    <n v="0"/>
    <n v="0.70682364836915723"/>
    <n v="73.914556962025316"/>
    <n v="461.6882911392405"/>
    <n v="665.82436708860757"/>
    <x v="2"/>
    <s v="Exp&gt;25"/>
    <s v="Exp&gt;50"/>
    <s v="Decreased Export Intensity"/>
    <n v="0"/>
    <n v="-4.3396707948211488E-2"/>
    <n v="43.214399544873487"/>
    <n v="0.35917261896405073"/>
    <n v="3.778550394835861"/>
    <n v="3.7089119794938341E-2"/>
    <n v="9.3947982347608381"/>
    <s v="Yes"/>
    <s v="Yes"/>
    <s v="Yes"/>
    <x v="0"/>
    <s v="Growing"/>
    <n v="8.5443037974683538"/>
    <n v="8.1988233579027181E-2"/>
    <n v="2.070856571710888"/>
    <s v="Yes"/>
    <s v="2.Hiring"/>
    <s v="Hiring"/>
    <n v="147.46768553714429"/>
    <n v="9.3307789586239281E-2"/>
    <n v="7.3764806606482936E-2"/>
    <n v="5.213870972683958E-2"/>
    <n v="0.68516075082166106"/>
    <s v="50-75"/>
    <n v="0.70682364836915723"/>
    <n v="12.583779363016021"/>
    <n v="6.4488893941468577"/>
    <n v="73.914556962025316"/>
    <n v="461.6882911392405"/>
  </r>
  <r>
    <n v="1925"/>
    <n v="1746"/>
    <n v="1636"/>
    <m/>
    <n v="1959"/>
    <s v="Koelner Rawlplug IP sp. z o.o., Wrocław"/>
    <m/>
    <m/>
    <m/>
    <n v="2011"/>
    <m/>
    <s v="121459590"/>
    <n v="378370"/>
    <n v="6772354296"/>
    <s v="sp. z o.o."/>
    <s v="2594"/>
    <s v="Produkcja złączy i śrub"/>
    <m/>
    <s v="produkcja"/>
    <m/>
    <n v="400"/>
    <s v="J"/>
    <x v="2"/>
    <n v="370902"/>
    <n v="68064"/>
    <n v="66010"/>
    <n v="53120"/>
    <n v="21152"/>
    <n v="248322"/>
    <n v="620"/>
    <n v="53493"/>
    <n v="573927"/>
    <n v="453203"/>
    <n v="120724"/>
    <n v="401092"/>
    <n v="172835"/>
    <m/>
    <m/>
    <s v="C"/>
    <s v="Manufacturing"/>
    <s v="25"/>
    <s v="MANUFACTURE OF FABRICATED METAL PRODUCTS, EXCEPT MACHINERY AND EQUIPMENT"/>
    <s v="Medium-low"/>
    <n v="0.66950838766035237"/>
    <n v="37.771157732081313"/>
    <n v="0.14321842427379741"/>
    <n v="9.2555324980354639E-2"/>
    <n v="0.1324384430504722"/>
    <x v="1"/>
    <n v="0"/>
    <n v="0.69885542934902867"/>
    <n v="86.279032258064518"/>
    <n v="598.22903225806454"/>
    <n v="730.97258064516132"/>
    <x v="2"/>
    <s v="Exp&gt;25"/>
    <s v="Exp&gt;50"/>
    <s v="Decreased Export Intensity"/>
    <n v="0"/>
    <n v="-4.3396707948211488E-2"/>
    <n v="43.214399544873487"/>
    <n v="0.35917261896405073"/>
    <n v="3.778550394835861"/>
    <n v="3.7089119794938341E-2"/>
    <n v="9.3947982347608381"/>
    <s v="Yes"/>
    <s v="Yes"/>
    <s v="Yes"/>
    <x v="0"/>
    <s v="Growing"/>
    <n v="8.5443037974683538"/>
    <n v="8.1988233579027181E-2"/>
    <n v="2.070856571710888"/>
    <s v="Yes"/>
    <s v="2.Hiring"/>
    <s v="Hiring"/>
    <n v="147.46768553714429"/>
    <n v="9.3307789586239281E-2"/>
    <n v="7.3764806606482936E-2"/>
    <n v="5.213870972683958E-2"/>
    <n v="0.68516075082166106"/>
    <s v="50-75"/>
    <n v="0.70682364836915723"/>
    <n v="12.583779363016021"/>
    <n v="6.4488893941468577"/>
    <n v="73.914556962025316"/>
    <n v="461.6882911392405"/>
  </r>
  <r>
    <n v="1925"/>
    <n v="1746"/>
    <n v="1636"/>
    <m/>
    <n v="1959"/>
    <s v="Koelner Rawlplug IP sp. z o.o., Wrocław"/>
    <m/>
    <m/>
    <m/>
    <n v="2011"/>
    <m/>
    <s v="121459590"/>
    <n v="378370"/>
    <n v="6772354296"/>
    <s v="sp. z o.o."/>
    <s v="2594"/>
    <s v="Produkcja złączy i śrub"/>
    <m/>
    <s v="produkcja"/>
    <m/>
    <n v="400"/>
    <s v="J"/>
    <x v="4"/>
    <n v="417881"/>
    <n v="51384"/>
    <n v="49526"/>
    <n v="40074"/>
    <n v="28920"/>
    <n v="268181"/>
    <n v="686"/>
    <n v="63468"/>
    <n v="630615"/>
    <n v="487937"/>
    <n v="142678"/>
    <n v="456469"/>
    <n v="174147"/>
    <m/>
    <m/>
    <s v="C"/>
    <s v="Manufacturing"/>
    <s v="25"/>
    <s v="MANUFACTURE OF FABRICATED METAL PRODUCTS, EXCEPT MACHINERY AND EQUIPMENT"/>
    <s v="Medium-low"/>
    <n v="0.64176404287344957"/>
    <n v="-7.2513272607823254"/>
    <n v="9.5898114534999204E-2"/>
    <n v="6.3547489355629025E-2"/>
    <n v="8.7791284840810654E-2"/>
    <x v="1"/>
    <n v="0"/>
    <n v="0.72384735535945066"/>
    <n v="92.518950437317784"/>
    <n v="609.15597667638485"/>
    <n v="711.27842565597666"/>
    <x v="2"/>
    <s v="Exp&gt;25"/>
    <s v="Exp&gt;50"/>
    <s v="Decreased Export Intensity"/>
    <n v="0"/>
    <n v="-4.3396707948211488E-2"/>
    <n v="43.214399544873487"/>
    <n v="0.35917261896405073"/>
    <n v="3.778550394835861"/>
    <n v="3.7089119794938341E-2"/>
    <n v="9.3947982347608381"/>
    <s v="Yes"/>
    <s v="Yes"/>
    <s v="Yes"/>
    <x v="0"/>
    <s v="Growing"/>
    <n v="8.5443037974683538"/>
    <n v="8.1988233579027181E-2"/>
    <n v="2.070856571710888"/>
    <s v="Yes"/>
    <s v="2.Hiring"/>
    <s v="Hiring"/>
    <n v="147.46768553714429"/>
    <n v="9.3307789586239281E-2"/>
    <n v="7.3764806606482936E-2"/>
    <n v="5.213870972683958E-2"/>
    <n v="0.68516075082166106"/>
    <s v="50-75"/>
    <n v="0.70682364836915723"/>
    <n v="12.583779363016021"/>
    <n v="6.4488893941468577"/>
    <n v="73.914556962025316"/>
    <n v="461.6882911392405"/>
  </r>
  <r>
    <n v="1925"/>
    <n v="1746"/>
    <n v="1636"/>
    <m/>
    <n v="1959"/>
    <s v="Koelner Rawlplug IP sp. z o.o., Wrocław"/>
    <m/>
    <m/>
    <m/>
    <n v="2011"/>
    <m/>
    <s v="121459590"/>
    <n v="378370"/>
    <n v="6772354296"/>
    <s v="sp. z o.o."/>
    <s v="2594"/>
    <s v="Produkcja złączy i śrub"/>
    <m/>
    <s v="produkcja"/>
    <m/>
    <n v="400"/>
    <s v="J"/>
    <x v="3"/>
    <n v="450552"/>
    <n v="70286"/>
    <n v="65836"/>
    <n v="53303"/>
    <n v="25622"/>
    <n v="297226"/>
    <n v="686"/>
    <n v="61079"/>
    <n v="658022"/>
    <n v="485137"/>
    <n v="172885"/>
    <n v="454395"/>
    <n v="203627"/>
    <m/>
    <m/>
    <s v="C"/>
    <s v="Manufacturing"/>
    <s v="25"/>
    <s v="MANUFACTURE OF FABRICATED METAL PRODUCTS, EXCEPT MACHINERY AND EQUIPMENT"/>
    <s v="Medium-low"/>
    <n v="0.65969299881034815"/>
    <n v="21.4746752511445"/>
    <n v="0.1183059890978178"/>
    <n v="8.1004890413998318E-2"/>
    <n v="0.1173054280967"/>
    <x v="1"/>
    <n v="0"/>
    <n v="0.69054682062301864"/>
    <n v="89.036443148688051"/>
    <n v="656.78134110787175"/>
    <n v="707.19679300291546"/>
    <x v="2"/>
    <s v="Exp&gt;25"/>
    <s v="Exp&gt;50"/>
    <s v="Decreased Export Intensity"/>
    <n v="0"/>
    <n v="-4.3396707948211488E-2"/>
    <n v="43.214399544873487"/>
    <n v="0.35917261896405073"/>
    <n v="3.778550394835861"/>
    <n v="3.7089119794938341E-2"/>
    <n v="9.3947982347608381"/>
    <s v="Yes"/>
    <s v="Yes"/>
    <s v="Yes"/>
    <x v="0"/>
    <s v="Growing"/>
    <n v="8.5443037974683538"/>
    <n v="8.1988233579027181E-2"/>
    <n v="2.070856571710888"/>
    <s v="Yes"/>
    <s v="2.Hiring"/>
    <s v="Hiring"/>
    <n v="147.46768553714429"/>
    <n v="9.3307789586239281E-2"/>
    <n v="7.3764806606482936E-2"/>
    <n v="5.213870972683958E-2"/>
    <n v="0.68516075082166106"/>
    <s v="50-75"/>
    <n v="0.70682364836915723"/>
    <n v="12.583779363016021"/>
    <n v="6.4488893941468577"/>
    <n v="73.914556962025316"/>
    <n v="461.6882911392405"/>
  </r>
  <r>
    <m/>
    <m/>
    <n v="1582"/>
    <n v="1837"/>
    <n v="1960"/>
    <s v="Fibrain sp. z o.o., Zaczernie"/>
    <m/>
    <s v="1993"/>
    <m/>
    <n v="1993"/>
    <m/>
    <s v="690216613"/>
    <n v="113958"/>
    <n v="8130336808"/>
    <s v="sp. z o.o."/>
    <s v="4652"/>
    <s v="Produkcja kabli światłowodowych"/>
    <m/>
    <s v="produkcja"/>
    <m/>
    <n v="400"/>
    <s v="J"/>
    <x v="2"/>
    <n v="242583.20551999999"/>
    <n v="13221.121080000001"/>
    <n v="7008.9978099999998"/>
    <n v="6618.8338099999992"/>
    <n v="18288"/>
    <n v="75013"/>
    <n v="670"/>
    <n v="52992"/>
    <n v="462026.98848"/>
    <n v="325259.77523999999"/>
    <n v="136767.21324000001"/>
    <n v="150644.13149"/>
    <n v="195760"/>
    <m/>
    <m/>
    <s v="G"/>
    <s v="Wholesale and Retail Trade; Repair of Motor Vehicles and Motorcycles"/>
    <s v="46"/>
    <s v="WHOLESALE TRADE, EXCEPT OF MOTOR VEHICLES"/>
    <s v="Medium-high"/>
    <n v="0.30922585856346713"/>
    <n v="-18.724146084338521"/>
    <n v="2.7284798202793569E-2"/>
    <n v="1.4325643252518601E-2"/>
    <n v="4.3936884527356238E-2"/>
    <x v="1"/>
    <n v="0"/>
    <n v="0.32605050191028179"/>
    <n v="79.092537313432842"/>
    <n v="362.06448585074628"/>
    <n v="485.46235110447759"/>
    <x v="4"/>
    <s v="Exp&gt;25"/>
    <s v="Exp&lt;50"/>
    <s v="Increased Export Intensity"/>
    <n v="1"/>
    <n v="0.107621292655272"/>
    <n v="13.91555677602349"/>
    <n v="0.1302872578954801"/>
    <n v="-17.452495089838049"/>
    <n v="-0.19179624127363229"/>
    <n v="3.3108082593404919"/>
    <s v="No"/>
    <s v="Yes"/>
    <s v="No"/>
    <x v="3"/>
    <s v="Declining"/>
    <n v="4.5325779036827196"/>
    <n v="4.4328587107230533E-2"/>
    <n v="1.1143781235684489"/>
    <s v="Yes"/>
    <s v="2.Hiring"/>
    <s v="Hiring"/>
    <n v="35.230334291439249"/>
    <n v="0.1058097500543632"/>
    <n v="0.22348025760539081"/>
    <n v="6.8958806727267008E-2"/>
    <n v="0.42773829068994118"/>
    <s v="25-50"/>
    <n v="0.30856777894462017"/>
    <n v="12.53212420211567"/>
    <n v="6.5596152374932419"/>
    <n v="68.696883852691215"/>
    <n v="392.48917790368267"/>
  </r>
  <r>
    <m/>
    <m/>
    <n v="1582"/>
    <n v="1837"/>
    <n v="1960"/>
    <s v="Fibrain sp. z o.o., Zaczernie"/>
    <m/>
    <s v="1993"/>
    <m/>
    <n v="1993"/>
    <m/>
    <s v="690216613"/>
    <n v="113958"/>
    <n v="8130336808"/>
    <s v="sp. z o.o."/>
    <s v="4652"/>
    <s v="Produkcja kabli światłowodowych"/>
    <m/>
    <s v="produkcja"/>
    <m/>
    <n v="400"/>
    <s v="J"/>
    <x v="0"/>
    <n v="277097.35960000003"/>
    <n v="31544.510900000001"/>
    <n v="27366"/>
    <n v="29319.602360000001"/>
    <n v="10116.319879999999"/>
    <n v="118525.15095"/>
    <n v="706"/>
    <n v="48500"/>
    <n v="425175.60485"/>
    <n v="311012.84061999997"/>
    <n v="114162.76423"/>
    <n v="131195.49205"/>
    <n v="293980.1128"/>
    <m/>
    <m/>
    <s v="G"/>
    <s v="Wholesale and Retail Trade; Repair of Motor Vehicles and Motorcycles"/>
    <s v="46"/>
    <s v="WHOLESALE TRADE, EXCEPT OF MOTOR VEHICLES"/>
    <s v="Medium-high"/>
    <n v="0.42773829068994118"/>
    <m/>
    <n v="0.1058097500543632"/>
    <n v="6.8958806727267008E-2"/>
    <n v="0.22348025760539081"/>
    <x v="1"/>
    <n v="0"/>
    <n v="0.30856777894462017"/>
    <n v="68.696883852691215"/>
    <n v="392.48917790368267"/>
    <n v="440.52810286118978"/>
    <x v="4"/>
    <s v="Exp&gt;25"/>
    <s v="Exp&lt;50"/>
    <s v="Increased Export Intensity"/>
    <n v="1"/>
    <n v="0.107621292655272"/>
    <n v="13.91555677602349"/>
    <n v="0.1302872578954801"/>
    <n v="-17.452495089838049"/>
    <n v="-0.19179624127363229"/>
    <n v="3.3108082593404919"/>
    <s v="No"/>
    <s v="Yes"/>
    <s v="No"/>
    <x v="3"/>
    <s v="Declining"/>
    <n v="4.5325779036827196"/>
    <n v="4.4328587107230533E-2"/>
    <n v="1.1143781235684489"/>
    <s v="Yes"/>
    <s v="2.Hiring"/>
    <s v="Hiring"/>
    <n v="35.230334291439249"/>
    <n v="0.1058097500543632"/>
    <n v="0.22348025760539081"/>
    <n v="6.8958806727267008E-2"/>
    <n v="0.42773829068994118"/>
    <s v="25-50"/>
    <n v="0.30856777894462017"/>
    <n v="12.53212420211567"/>
    <n v="6.5596152374932419"/>
    <n v="68.696883852691215"/>
    <n v="392.48917790368267"/>
  </r>
  <r>
    <m/>
    <m/>
    <n v="1582"/>
    <n v="1837"/>
    <n v="1960"/>
    <s v="Fibrain sp. z o.o., Zaczernie"/>
    <m/>
    <s v="1993"/>
    <m/>
    <n v="1993"/>
    <m/>
    <s v="690216613"/>
    <n v="113958"/>
    <n v="8130336808"/>
    <s v="sp. z o.o."/>
    <s v="4652"/>
    <s v="Produkcja kabli światłowodowych"/>
    <m/>
    <s v="produkcja"/>
    <m/>
    <n v="400"/>
    <s v="J"/>
    <x v="1"/>
    <n v="298468.97181999998"/>
    <n v="32063.01208"/>
    <n v="24170.691620000001"/>
    <n v="19829.805619999999"/>
    <n v="12050.699570000001"/>
    <n v="75114.200270000001"/>
    <n v="662"/>
    <n v="50674"/>
    <n v="450404.86995999998"/>
    <n v="325608.55913000001"/>
    <n v="124796.31083"/>
    <n v="144025.29767999999"/>
    <n v="191448.66383"/>
    <m/>
    <m/>
    <s v="G"/>
    <s v="Wholesale and Retail Trade; Repair of Motor Vehicles and Motorcycles"/>
    <s v="46"/>
    <s v="WHOLESALE TRADE, EXCEPT OF MOTOR VEHICLES"/>
    <s v="Medium-high"/>
    <n v="0.25166502170047922"/>
    <n v="7.7126726327708894"/>
    <n v="6.6438415688847272E-2"/>
    <n v="4.402662347270149E-2"/>
    <n v="0.1376827955881646"/>
    <x v="1"/>
    <n v="0"/>
    <n v="0.31976851780663629"/>
    <n v="76.546827794561935"/>
    <n v="450.85947404833831"/>
    <n v="491.85582950151058"/>
    <x v="4"/>
    <s v="Exp&gt;25"/>
    <s v="Exp&lt;50"/>
    <s v="Increased Export Intensity"/>
    <n v="1"/>
    <n v="0.107621292655272"/>
    <n v="13.91555677602349"/>
    <n v="0.1302872578954801"/>
    <n v="-17.452495089838049"/>
    <n v="-0.19179624127363229"/>
    <n v="3.3108082593404919"/>
    <s v="No"/>
    <s v="Yes"/>
    <s v="No"/>
    <x v="3"/>
    <s v="Declining"/>
    <n v="4.5325779036827196"/>
    <n v="4.4328587107230533E-2"/>
    <n v="1.1143781235684489"/>
    <s v="Yes"/>
    <s v="2.Hiring"/>
    <s v="Hiring"/>
    <n v="35.230334291439249"/>
    <n v="0.1058097500543632"/>
    <n v="0.22348025760539081"/>
    <n v="6.8958806727267008E-2"/>
    <n v="0.42773829068994118"/>
    <s v="25-50"/>
    <n v="0.30856777894462017"/>
    <n v="12.53212420211567"/>
    <n v="6.5596152374932419"/>
    <n v="68.696883852691215"/>
    <n v="392.48917790368267"/>
  </r>
  <r>
    <m/>
    <m/>
    <n v="1582"/>
    <n v="1837"/>
    <n v="1960"/>
    <s v="Fibrain sp. z o.o., Zaczernie"/>
    <m/>
    <s v="1993"/>
    <m/>
    <n v="1993"/>
    <m/>
    <s v="690216613"/>
    <n v="113958"/>
    <n v="8130336808"/>
    <s v="sp. z o.o."/>
    <s v="4652"/>
    <s v="Produkcja kabli światłowodowych"/>
    <m/>
    <s v="produkcja"/>
    <m/>
    <n v="400"/>
    <s v="J"/>
    <x v="4"/>
    <n v="315657"/>
    <n v="20969"/>
    <n v="17274"/>
    <n v="16050"/>
    <n v="19949"/>
    <n v="168990"/>
    <n v="738"/>
    <n v="71739"/>
    <n v="492869"/>
    <n v="346256.25783000002"/>
    <n v="146933"/>
    <n v="178112"/>
    <n v="314757"/>
    <m/>
    <m/>
    <s v="G"/>
    <s v="Wholesale and Retail Trade; Repair of Motor Vehicles and Motorcycles"/>
    <s v="46"/>
    <s v="WHOLESALE TRADE, EXCEPT OF MOTOR VEHICLES"/>
    <s v="Medium-high"/>
    <n v="0.53535958334521327"/>
    <n v="-6.9088237330902524"/>
    <n v="5.0846330035449867E-2"/>
    <n v="3.2564433957096107E-2"/>
    <n v="9.0111839741286379E-2"/>
    <x v="1"/>
    <n v="0"/>
    <n v="0.36137797264587551"/>
    <n v="97.207317073170728"/>
    <n v="427.71951219512198"/>
    <n v="469.18192117886173"/>
    <x v="2"/>
    <s v="Exp&gt;25"/>
    <s v="Exp&lt;50"/>
    <s v="Increased Export Intensity"/>
    <n v="1"/>
    <n v="0.107621292655272"/>
    <n v="13.91555677602349"/>
    <n v="0.1302872578954801"/>
    <n v="-17.452495089838049"/>
    <n v="-0.19179624127363229"/>
    <n v="3.3108082593404919"/>
    <s v="No"/>
    <s v="Yes"/>
    <s v="No"/>
    <x v="3"/>
    <s v="Declining"/>
    <n v="4.5325779036827196"/>
    <n v="4.4328587107230533E-2"/>
    <n v="1.1143781235684489"/>
    <s v="Yes"/>
    <s v="2.Hiring"/>
    <s v="Hiring"/>
    <n v="35.230334291439249"/>
    <n v="0.1058097500543632"/>
    <n v="0.22348025760539081"/>
    <n v="6.8958806727267008E-2"/>
    <n v="0.42773829068994118"/>
    <s v="25-50"/>
    <n v="0.30856777894462017"/>
    <n v="12.53212420211567"/>
    <n v="6.5596152374932419"/>
    <n v="68.696883852691215"/>
    <n v="392.48917790368267"/>
  </r>
  <r>
    <m/>
    <m/>
    <n v="1582"/>
    <n v="1837"/>
    <n v="1960"/>
    <s v="Fibrain sp. z o.o., Zaczernie"/>
    <m/>
    <s v="1993"/>
    <m/>
    <n v="1993"/>
    <m/>
    <s v="690216613"/>
    <n v="113958"/>
    <n v="8130336808"/>
    <s v="sp. z o.o."/>
    <s v="4652"/>
    <s v="Produkcja kabli światłowodowych"/>
    <m/>
    <s v="produkcja"/>
    <m/>
    <n v="400"/>
    <s v="J"/>
    <x v="3"/>
    <n v="339083.69478000002"/>
    <n v="25179"/>
    <n v="12371"/>
    <n v="10974"/>
    <n v="20780"/>
    <n v="184470"/>
    <n v="716"/>
    <n v="61883"/>
    <n v="474100"/>
    <n v="298711"/>
    <n v="175389"/>
    <n v="161618"/>
    <n v="312482.04269999999"/>
    <m/>
    <m/>
    <s v="G"/>
    <s v="Wholesale and Retail Trade; Repair of Motor Vehicles and Motorcycles"/>
    <s v="46"/>
    <s v="WHOLESALE TRADE, EXCEPT OF MOTOR VEHICLES"/>
    <s v="Medium-high"/>
    <n v="0.54402497920074133"/>
    <n v="39.780366927356759"/>
    <n v="3.236369123298604E-2"/>
    <n v="2.3147015397595439E-2"/>
    <n v="6.7900852627801364E-2"/>
    <x v="1"/>
    <n v="0"/>
    <n v="0.34089432609154191"/>
    <n v="86.428770949720672"/>
    <n v="473.58057930167593"/>
    <n v="417.1941340782123"/>
    <x v="2"/>
    <s v="Exp&gt;25"/>
    <s v="Exp&lt;50"/>
    <s v="Increased Export Intensity"/>
    <n v="1"/>
    <n v="0.107621292655272"/>
    <n v="13.91555677602349"/>
    <n v="0.1302872578954801"/>
    <n v="-17.452495089838049"/>
    <n v="-0.19179624127363229"/>
    <n v="3.3108082593404919"/>
    <s v="No"/>
    <s v="Yes"/>
    <s v="No"/>
    <x v="3"/>
    <s v="Declining"/>
    <n v="4.5325779036827196"/>
    <n v="4.4328587107230533E-2"/>
    <n v="1.1143781235684489"/>
    <s v="Yes"/>
    <s v="2.Hiring"/>
    <s v="Hiring"/>
    <n v="35.230334291439249"/>
    <n v="0.1058097500543632"/>
    <n v="0.22348025760539081"/>
    <n v="6.8958806727267008E-2"/>
    <n v="0.42773829068994118"/>
    <s v="25-50"/>
    <n v="0.30856777894462017"/>
    <n v="12.53212420211567"/>
    <n v="6.5596152374932419"/>
    <n v="68.696883852691215"/>
    <n v="392.48917790368267"/>
  </r>
  <r>
    <m/>
    <m/>
    <m/>
    <n v="1894"/>
    <n v="1961"/>
    <s v="Przedsiębiorstwo Wielobranżowe Banimex sp. z o.o., Będzin"/>
    <m/>
    <m/>
    <m/>
    <m/>
    <m/>
    <s v="273388343"/>
    <n v="189026"/>
    <n v="6291858847"/>
    <s v="sp. z o.o."/>
    <s v="4213"/>
    <s v="Roboty związane z budową mostów i tuneli"/>
    <m/>
    <s v="budownictwo"/>
    <m/>
    <n v="400"/>
    <s v="J"/>
    <x v="3"/>
    <n v="122289"/>
    <n v="-55583.559560000002"/>
    <n v="-24828.215199999999"/>
    <n v="-24136.631669999999"/>
    <n v="1214.72936"/>
    <n v="0"/>
    <n v="96"/>
    <n v="13549.291149999999"/>
    <n v="113649.14328"/>
    <n v="24495.926889999999"/>
    <n v="89153.216390000001"/>
    <n v="9626.0723100000014"/>
    <n v="104023.07097"/>
    <m/>
    <m/>
    <s v="F"/>
    <s v="Construction"/>
    <s v="42"/>
    <s v="CIVIL ENGINEERING WORKS"/>
    <s v="Low"/>
    <n v="0"/>
    <n v="-42.930006429733339"/>
    <n v="-0.1973736940362584"/>
    <n v="-0.21237847442927071"/>
    <n v="-2.507422642662446"/>
    <x v="1"/>
    <n v="0"/>
    <n v="8.4699910902839154E-2"/>
    <n v="141.1384494791667"/>
    <n v="1273.84375"/>
    <n v="255.16590510416671"/>
    <x v="0"/>
    <s v="Exp&lt;25"/>
    <s v="Exp&lt;50"/>
    <s v="Decreased Export Intensity"/>
    <n v="0"/>
    <n v="0"/>
    <n v="-52.602379511405438"/>
    <n v="-0.74659815920971795"/>
    <n v="-65.653898196670596"/>
    <n v="-1.0686816583788319"/>
    <n v="-17.026552565580332"/>
    <s v="Yes"/>
    <s v="No"/>
    <s v="No"/>
    <x v="2"/>
    <s v="Declining"/>
    <n v="-80.487804878048792"/>
    <n v="-1.634130525024472"/>
    <n v="-33.537521540391971"/>
    <s v="Yes"/>
    <s v="0.Reducing"/>
    <s v="Reducing"/>
    <n v="846.90665638211397"/>
    <n v="5.5129356944942547E-3"/>
    <n v="4.9186245601150591E-2"/>
    <n v="7.851031201766211E-3"/>
    <n v="0"/>
    <s v="0-10"/>
    <n v="0.15961842799366979"/>
    <n v="12.583004697012511"/>
    <n v="6.1984787164923079"/>
    <n v="94.197154471544721"/>
    <n v="592.60376028455278"/>
  </r>
  <r>
    <m/>
    <m/>
    <m/>
    <n v="1894"/>
    <n v="1961"/>
    <s v="Przedsiębiorstwo Wielobranżowe Banimex sp. z o.o., Będzin"/>
    <m/>
    <m/>
    <m/>
    <m/>
    <m/>
    <s v="273388343"/>
    <n v="189026"/>
    <n v="6291858847"/>
    <s v="sp. z o.o."/>
    <s v="4213"/>
    <s v="Roboty związane z budową mostów i tuneli"/>
    <m/>
    <s v="budownictwo"/>
    <m/>
    <n v="400"/>
    <s v="J"/>
    <x v="4"/>
    <n v="138193"/>
    <n v="-19719"/>
    <n v="-21698"/>
    <n v="-22081"/>
    <n v="1295"/>
    <n v="0"/>
    <n v="96"/>
    <n v="12856"/>
    <n v="92479"/>
    <n v="21145"/>
    <n v="71334"/>
    <n v="-13517"/>
    <n v="105996"/>
    <m/>
    <m/>
    <s v="F"/>
    <s v="Construction"/>
    <s v="42"/>
    <s v="CIVIL ENGINEERING WORKS"/>
    <s v="Low"/>
    <n v="0"/>
    <n v="13.005258036291091"/>
    <n v="-0.15978378065459181"/>
    <n v="-0.23876772023918941"/>
    <n v="1.6335725382851221"/>
    <x v="1"/>
    <n v="0"/>
    <n v="-0.14616291266125281"/>
    <n v="133.91666666666671"/>
    <n v="1439.510416666667"/>
    <n v="220.26041666666671"/>
    <x v="0"/>
    <s v="Exp&lt;25"/>
    <s v="Exp&lt;50"/>
    <s v="Decreased Export Intensity"/>
    <n v="0"/>
    <n v="0"/>
    <n v="-52.602379511405438"/>
    <n v="-0.74659815920971795"/>
    <n v="-65.653898196670596"/>
    <n v="-1.0686816583788319"/>
    <n v="-17.026552565580332"/>
    <s v="Yes"/>
    <s v="No"/>
    <s v="No"/>
    <x v="2"/>
    <s v="Declining"/>
    <n v="-80.487804878048792"/>
    <n v="-1.634130525024472"/>
    <n v="-33.537521540391971"/>
    <s v="Yes"/>
    <s v="0.Reducing"/>
    <s v="Reducing"/>
    <n v="846.90665638211397"/>
    <n v="5.5129356944942547E-3"/>
    <n v="4.9186245601150591E-2"/>
    <n v="7.851031201766211E-3"/>
    <n v="0"/>
    <s v="0-10"/>
    <n v="0.15961842799366979"/>
    <n v="12.583004697012511"/>
    <n v="6.1984787164923079"/>
    <n v="94.197154471544721"/>
    <n v="592.60376028455278"/>
  </r>
  <r>
    <m/>
    <m/>
    <m/>
    <n v="1894"/>
    <n v="1961"/>
    <s v="Przedsiębiorstwo Wielobranżowe Banimex sp. z o.o., Będzin"/>
    <m/>
    <m/>
    <m/>
    <m/>
    <m/>
    <s v="273388343"/>
    <n v="189026"/>
    <n v="6291858847"/>
    <s v="sp. z o.o."/>
    <s v="4213"/>
    <s v="Roboty związane z budową mostów i tuneli"/>
    <m/>
    <s v="budownictwo"/>
    <m/>
    <n v="400"/>
    <s v="J"/>
    <x v="2"/>
    <n v="214278.97980999999"/>
    <n v="1565.35167"/>
    <n v="2158.7539499999998"/>
    <n v="734.8269499999999"/>
    <n v="1240.42453"/>
    <n v="0"/>
    <n v="157"/>
    <n v="19572.941159999998"/>
    <n v="100490.73177"/>
    <n v="29589.89084"/>
    <n v="70900.840930000006"/>
    <n v="33762.703979999998"/>
    <n v="66728.027789999993"/>
    <m/>
    <m/>
    <s v="F"/>
    <s v="Construction"/>
    <s v="42"/>
    <s v="CIVIL ENGINEERING WORKS"/>
    <s v="Low"/>
    <n v="0"/>
    <n v="-25.733882421538219"/>
    <n v="3.4293002078485111E-3"/>
    <n v="7.312385302177404E-3"/>
    <n v="2.1764457918870751E-2"/>
    <x v="1"/>
    <n v="0"/>
    <n v="0.33597828760243292"/>
    <n v="124.6684150318471"/>
    <n v="1364.8342663057319"/>
    <n v="188.4706422929936"/>
    <x v="0"/>
    <s v="Exp&lt;25"/>
    <s v="Exp&lt;50"/>
    <s v="Decreased Export Intensity"/>
    <n v="0"/>
    <n v="0"/>
    <n v="-52.602379511405438"/>
    <n v="-0.74659815920971795"/>
    <n v="-65.653898196670596"/>
    <n v="-1.0686816583788319"/>
    <n v="-17.026552565580332"/>
    <s v="Yes"/>
    <s v="No"/>
    <s v="No"/>
    <x v="2"/>
    <s v="Declining"/>
    <n v="-80.487804878048792"/>
    <n v="-1.634130525024472"/>
    <n v="-33.537521540391971"/>
    <s v="Yes"/>
    <s v="0.Reducing"/>
    <s v="Reducing"/>
    <n v="846.90665638211397"/>
    <n v="5.5129356944942547E-3"/>
    <n v="4.9186245601150591E-2"/>
    <n v="7.851031201766211E-3"/>
    <n v="0"/>
    <s v="0-10"/>
    <n v="0.15961842799366979"/>
    <n v="12.583004697012511"/>
    <n v="6.1984787164923079"/>
    <n v="94.197154471544721"/>
    <n v="592.60376028455278"/>
  </r>
  <r>
    <m/>
    <m/>
    <m/>
    <n v="1894"/>
    <n v="1961"/>
    <s v="Przedsiębiorstwo Wielobranżowe Banimex sp. z o.o., Będzin"/>
    <m/>
    <m/>
    <m/>
    <m/>
    <m/>
    <s v="273388343"/>
    <n v="189026"/>
    <n v="6291858847"/>
    <s v="sp. z o.o."/>
    <s v="4213"/>
    <s v="Roboty związane z budową mostów i tuneli"/>
    <m/>
    <s v="budownictwo"/>
    <m/>
    <n v="400"/>
    <s v="J"/>
    <x v="1"/>
    <n v="288528.58718999999"/>
    <n v="1350.5403799999999"/>
    <n v="1046.22335"/>
    <n v="348.75934999999998"/>
    <n v="3921.6158500000001"/>
    <n v="0"/>
    <n v="432"/>
    <n v="44485.856369999987"/>
    <n v="127984.98955"/>
    <n v="30422.89114"/>
    <n v="97562.098409999991"/>
    <n v="33027.877030000003"/>
    <n v="94957.112519999995"/>
    <m/>
    <m/>
    <s v="F"/>
    <s v="Construction"/>
    <s v="42"/>
    <s v="CIVIL ENGINEERING WORKS"/>
    <s v="Low"/>
    <n v="0"/>
    <n v="-1.040078182382709"/>
    <n v="1.2087514564729669E-3"/>
    <n v="2.7250019805154561E-3"/>
    <n v="1.0559544886376251E-2"/>
    <x v="1"/>
    <n v="0"/>
    <n v="0.25806055183601811"/>
    <n v="102.976519375"/>
    <n v="667.89024812499997"/>
    <n v="70.423359120370364"/>
    <x v="0"/>
    <s v="Exp&lt;25"/>
    <s v="Exp&lt;50"/>
    <s v="Decreased Export Intensity"/>
    <n v="0"/>
    <n v="0"/>
    <n v="-52.602379511405438"/>
    <n v="-0.74659815920971795"/>
    <n v="-65.653898196670596"/>
    <n v="-1.0686816583788319"/>
    <n v="-17.026552565580332"/>
    <s v="Yes"/>
    <s v="No"/>
    <s v="No"/>
    <x v="2"/>
    <s v="Declining"/>
    <n v="-80.487804878048792"/>
    <n v="-1.634130525024472"/>
    <n v="-33.537521540391971"/>
    <s v="Yes"/>
    <s v="0.Reducing"/>
    <s v="Reducing"/>
    <n v="846.90665638211397"/>
    <n v="5.5129356944942547E-3"/>
    <n v="4.9186245601150591E-2"/>
    <n v="7.851031201766211E-3"/>
    <n v="0"/>
    <s v="0-10"/>
    <n v="0.15961842799366979"/>
    <n v="12.583004697012511"/>
    <n v="6.1984787164923079"/>
    <n v="94.197154471544721"/>
    <n v="592.60376028455278"/>
  </r>
  <r>
    <m/>
    <m/>
    <m/>
    <n v="1894"/>
    <n v="1961"/>
    <s v="Przedsiębiorstwo Wielobranżowe Banimex sp. z o.o., Będzin"/>
    <m/>
    <m/>
    <m/>
    <m/>
    <m/>
    <s v="273388343"/>
    <n v="189026"/>
    <n v="6291858847"/>
    <s v="sp. z o.o."/>
    <s v="4213"/>
    <s v="Roboty związane z budową mostów i tuneli"/>
    <m/>
    <s v="budownictwo"/>
    <m/>
    <n v="400"/>
    <s v="J"/>
    <x v="0"/>
    <n v="291561.05005999998"/>
    <n v="3754.8937799999999"/>
    <n v="2333.91732"/>
    <n v="1607.3573200000001"/>
    <n v="4145.7116100000003"/>
    <n v="0"/>
    <n v="492"/>
    <n v="46345"/>
    <n v="204732"/>
    <n v="60610"/>
    <n v="144122"/>
    <n v="32679"/>
    <n v="172052.60232999999"/>
    <m/>
    <m/>
    <s v="F"/>
    <s v="Construction"/>
    <s v="42"/>
    <s v="CIVIL ENGINEERING WORKS"/>
    <s v="Low"/>
    <n v="0"/>
    <m/>
    <n v="5.5129356944942547E-3"/>
    <n v="7.851031201766211E-3"/>
    <n v="4.9186245601150591E-2"/>
    <x v="1"/>
    <n v="0"/>
    <n v="0.15961842799366979"/>
    <n v="94.197154471544721"/>
    <n v="592.60376028455278"/>
    <n v="123.1910569105691"/>
    <x v="0"/>
    <s v="Exp&lt;25"/>
    <s v="Exp&lt;50"/>
    <s v="Decreased Export Intensity"/>
    <n v="0"/>
    <n v="0"/>
    <n v="-52.602379511405438"/>
    <n v="-0.74659815920971795"/>
    <n v="-65.653898196670596"/>
    <n v="-1.0686816583788319"/>
    <n v="-17.026552565580332"/>
    <s v="Yes"/>
    <s v="No"/>
    <s v="No"/>
    <x v="2"/>
    <s v="Declining"/>
    <n v="-80.487804878048792"/>
    <n v="-1.634130525024472"/>
    <n v="-33.537521540391971"/>
    <s v="Yes"/>
    <s v="0.Reducing"/>
    <s v="Reducing"/>
    <n v="846.90665638211397"/>
    <n v="5.5129356944942547E-3"/>
    <n v="4.9186245601150591E-2"/>
    <n v="7.851031201766211E-3"/>
    <n v="0"/>
    <s v="0-10"/>
    <n v="0.15961842799366979"/>
    <n v="12.583004697012511"/>
    <n v="6.1984787164923079"/>
    <n v="94.197154471544721"/>
    <n v="592.60376028455278"/>
  </r>
  <r>
    <n v="1745"/>
    <m/>
    <n v="1805"/>
    <n v="1913"/>
    <n v="1962"/>
    <s v="Express sp. z o.o. sp.k., Kraków"/>
    <m/>
    <m/>
    <m/>
    <n v="1989"/>
    <m/>
    <s v="008156612"/>
    <n v="434068"/>
    <n v="6770046633"/>
    <s v="sp. z o.o. sp.k."/>
    <s v="7711"/>
    <s v="Wynajem i dzierżawa samochodów osobowych i furgonetek"/>
    <m/>
    <s v="usługi"/>
    <m/>
    <n v="400"/>
    <s v="J"/>
    <x v="1"/>
    <n v="284198.30064999999"/>
    <n v="24510.49898"/>
    <n v="12094.8709"/>
    <n v="12094.8709"/>
    <n v="94863"/>
    <n v="0"/>
    <n v="245"/>
    <n v="28312"/>
    <n v="596103.75827999995"/>
    <n v="488974.98405999999"/>
    <n v="107128.77422000001"/>
    <n v="100991.97326"/>
    <n v="495111.78502000001"/>
    <m/>
    <m/>
    <s v="N"/>
    <s v="Administrative and Support Service Activities"/>
    <s v="77"/>
    <s v="RENTAL AND LEASING"/>
    <s v="High"/>
    <n v="0"/>
    <n v="-2.4898181022799388"/>
    <n v="4.2557857919408359E-2"/>
    <n v="2.0289875264163051E-2"/>
    <n v="0.1197607147338553"/>
    <x v="1"/>
    <n v="0"/>
    <n v="0.16942012503226389"/>
    <n v="115.55918367346941"/>
    <n v="1159.9930638775511"/>
    <n v="1995.8162614693881"/>
    <x v="0"/>
    <s v="Exp&lt;25"/>
    <s v="Exp&lt;50"/>
    <s v="Decreased Export Intensity"/>
    <n v="0"/>
    <n v="0"/>
    <n v="57.874435408553637"/>
    <n v="0.45662981848331802"/>
    <n v="14.40176478880699"/>
    <n v="0.1345463193142056"/>
    <n v="12.09286063785693"/>
    <s v="Yes"/>
    <s v="No"/>
    <s v="No"/>
    <x v="0"/>
    <s v="Growing"/>
    <n v="-30.152671755725191"/>
    <n v="-0.35885835091967522"/>
    <n v="-8.5807930326451949"/>
    <s v="Yes"/>
    <s v="0.Reducing"/>
    <s v="Reducing"/>
    <n v="1401.9639627631091"/>
    <n v="4.483024823729221E-2"/>
    <n v="0.1136262837961232"/>
    <n v="1.9166198488824612E-2"/>
    <n v="0"/>
    <s v="0-10"/>
    <n v="0.16867750883425919"/>
    <n v="12.58264089892784"/>
    <n v="5.5683445037610966"/>
    <n v="117.5801526717557"/>
    <n v="1112.4236641221371"/>
  </r>
  <r>
    <n v="1745"/>
    <m/>
    <n v="1805"/>
    <n v="1913"/>
    <n v="1962"/>
    <s v="Express sp. z o.o. sp.k., Kraków"/>
    <m/>
    <m/>
    <m/>
    <n v="1989"/>
    <m/>
    <s v="008156612"/>
    <n v="434068"/>
    <n v="6770046633"/>
    <s v="sp. z o.o. sp.k."/>
    <s v="7711"/>
    <s v="Wynajem i dzierżawa samochodów osobowych i furgonetek"/>
    <m/>
    <s v="usługi"/>
    <m/>
    <n v="400"/>
    <s v="J"/>
    <x v="0"/>
    <n v="291455"/>
    <n v="31384"/>
    <n v="13066"/>
    <n v="13066"/>
    <n v="105808"/>
    <n v="0"/>
    <n v="262"/>
    <n v="30806"/>
    <n v="681721"/>
    <n v="608300"/>
    <n v="73421"/>
    <n v="114991"/>
    <n v="566730"/>
    <m/>
    <m/>
    <s v="N"/>
    <s v="Administrative and Support Service Activities"/>
    <s v="77"/>
    <s v="RENTAL AND LEASING"/>
    <s v="High"/>
    <n v="0"/>
    <m/>
    <n v="4.483024823729221E-2"/>
    <n v="1.9166198488824612E-2"/>
    <n v="0.1136262837961232"/>
    <x v="1"/>
    <n v="0"/>
    <n v="0.16867750883425919"/>
    <n v="117.5801526717557"/>
    <n v="1112.4236641221371"/>
    <n v="2321.7557251908402"/>
    <x v="0"/>
    <s v="Exp&lt;25"/>
    <s v="Exp&lt;50"/>
    <s v="Decreased Export Intensity"/>
    <n v="0"/>
    <n v="0"/>
    <n v="57.874435408553637"/>
    <n v="0.45662981848331802"/>
    <n v="14.40176478880699"/>
    <n v="0.1345463193142056"/>
    <n v="12.09286063785693"/>
    <s v="Yes"/>
    <s v="No"/>
    <s v="No"/>
    <x v="0"/>
    <s v="Growing"/>
    <n v="-30.152671755725191"/>
    <n v="-0.35885835091967522"/>
    <n v="-8.5807930326451949"/>
    <s v="Yes"/>
    <s v="0.Reducing"/>
    <s v="Reducing"/>
    <n v="1401.9639627631091"/>
    <n v="4.483024823729221E-2"/>
    <n v="0.1136262837961232"/>
    <n v="1.9166198488824612E-2"/>
    <n v="0"/>
    <s v="0-10"/>
    <n v="0.16867750883425919"/>
    <n v="12.58264089892784"/>
    <n v="5.5683445037610966"/>
    <n v="117.5801526717557"/>
    <n v="1112.4236641221371"/>
  </r>
  <r>
    <n v="1745"/>
    <m/>
    <n v="1805"/>
    <n v="1913"/>
    <n v="1962"/>
    <s v="Express sp. z o.o. sp.k., Kraków"/>
    <m/>
    <m/>
    <m/>
    <n v="1989"/>
    <m/>
    <s v="008156612"/>
    <n v="434068"/>
    <n v="6770046633"/>
    <s v="sp. z o.o. sp.k."/>
    <s v="7711"/>
    <s v="Wynajem i dzierżawa samochodów osobowych i furgonetek"/>
    <m/>
    <s v="usługi"/>
    <m/>
    <n v="400"/>
    <s v="J"/>
    <x v="2"/>
    <n v="323757.45092999999"/>
    <n v="63078.584999999999"/>
    <n v="49254.380499999999"/>
    <n v="33083.90137"/>
    <n v="92325"/>
    <n v="0"/>
    <n v="178"/>
    <n v="29486"/>
    <n v="649189.07957000006"/>
    <n v="575675.55639000004"/>
    <n v="73513.523180000004"/>
    <n v="115861.72452"/>
    <n v="526016.31787999999"/>
    <m/>
    <m/>
    <s v="N"/>
    <s v="Administrative and Support Service Activities"/>
    <s v="77"/>
    <s v="RENTAL AND LEASING"/>
    <s v="High"/>
    <n v="0"/>
    <n v="13.91955905067794"/>
    <n v="0.10218730495612011"/>
    <n v="5.0961888317520083E-2"/>
    <n v="0.28554642619952608"/>
    <x v="1"/>
    <n v="0"/>
    <n v="0.17847146257719351"/>
    <n v="165.65168539325839"/>
    <n v="1818.862083876405"/>
    <n v="3234.1323392696631"/>
    <x v="0"/>
    <s v="Exp&lt;25"/>
    <s v="Exp&lt;50"/>
    <s v="Decreased Export Intensity"/>
    <n v="0"/>
    <n v="0"/>
    <n v="57.874435408553637"/>
    <n v="0.45662981848331802"/>
    <n v="14.40176478880699"/>
    <n v="0.1345463193142056"/>
    <n v="12.09286063785693"/>
    <s v="Yes"/>
    <s v="No"/>
    <s v="No"/>
    <x v="0"/>
    <s v="Growing"/>
    <n v="-30.152671755725191"/>
    <n v="-0.35885835091967522"/>
    <n v="-8.5807930326451949"/>
    <s v="Yes"/>
    <s v="0.Reducing"/>
    <s v="Reducing"/>
    <n v="1401.9639627631091"/>
    <n v="4.483024823729221E-2"/>
    <n v="0.1136262837961232"/>
    <n v="1.9166198488824612E-2"/>
    <n v="0"/>
    <s v="0-10"/>
    <n v="0.16867750883425919"/>
    <n v="12.58264089892784"/>
    <n v="5.5683445037610966"/>
    <n v="117.5801526717557"/>
    <n v="1112.4236641221371"/>
  </r>
  <r>
    <n v="1745"/>
    <m/>
    <n v="1805"/>
    <n v="1913"/>
    <n v="1962"/>
    <s v="Express sp. z o.o. sp.k., Kraków"/>
    <m/>
    <m/>
    <m/>
    <n v="1989"/>
    <m/>
    <s v="008156612"/>
    <n v="434068"/>
    <n v="6770046633"/>
    <s v="sp. z o.o. sp.k."/>
    <s v="7711"/>
    <s v="Wynajem i dzierżawa samochodów osobowych i furgonetek"/>
    <m/>
    <s v="usługi"/>
    <m/>
    <n v="400"/>
    <s v="J"/>
    <x v="3"/>
    <n v="355181"/>
    <n v="88987.861499999999"/>
    <n v="43285.560749999997"/>
    <n v="34547.324760000003"/>
    <n v="110379"/>
    <n v="0"/>
    <n v="194"/>
    <n v="40292"/>
    <n v="917176.06784999999"/>
    <n v="790480.61090999993"/>
    <n v="126695.45694"/>
    <n v="141307.5895"/>
    <n v="775868.47834999999"/>
    <m/>
    <m/>
    <s v="N"/>
    <s v="Administrative and Support Service Activities"/>
    <s v="77"/>
    <s v="RENTAL AND LEASING"/>
    <s v="High"/>
    <n v="0"/>
    <n v="9.7058921670328147"/>
    <n v="9.7266815398346182E-2"/>
    <n v="3.7667058671716297E-2"/>
    <n v="0.24448315113322339"/>
    <x v="1"/>
    <n v="0"/>
    <n v="0.15406811674801599"/>
    <n v="207.69072164948449"/>
    <n v="1830.8298969072171"/>
    <n v="4074.6423242783499"/>
    <x v="0"/>
    <s v="Exp&lt;25"/>
    <s v="Exp&lt;50"/>
    <s v="Decreased Export Intensity"/>
    <n v="0"/>
    <n v="0"/>
    <n v="57.874435408553637"/>
    <n v="0.45662981848331802"/>
    <n v="14.40176478880699"/>
    <n v="0.1345463193142056"/>
    <n v="12.09286063785693"/>
    <s v="Yes"/>
    <s v="No"/>
    <s v="No"/>
    <x v="0"/>
    <s v="Growing"/>
    <n v="-30.152671755725191"/>
    <n v="-0.35885835091967522"/>
    <n v="-8.5807930326451949"/>
    <s v="Yes"/>
    <s v="0.Reducing"/>
    <s v="Reducing"/>
    <n v="1401.9639627631091"/>
    <n v="4.483024823729221E-2"/>
    <n v="0.1136262837961232"/>
    <n v="1.9166198488824612E-2"/>
    <n v="0"/>
    <s v="0-10"/>
    <n v="0.16867750883425919"/>
    <n v="12.58264089892784"/>
    <n v="5.5683445037610966"/>
    <n v="117.5801526717557"/>
    <n v="1112.4236641221371"/>
  </r>
  <r>
    <n v="1745"/>
    <m/>
    <n v="1805"/>
    <n v="1913"/>
    <n v="1962"/>
    <s v="Express sp. z o.o. sp.k., Kraków"/>
    <m/>
    <m/>
    <m/>
    <n v="1989"/>
    <m/>
    <s v="008156612"/>
    <n v="434068"/>
    <n v="6770046633"/>
    <s v="sp. z o.o. sp.k."/>
    <s v="7711"/>
    <s v="Wynajem i dzierżawa samochodów osobowych i furgonetek"/>
    <m/>
    <s v="usługi"/>
    <m/>
    <n v="400"/>
    <s v="J"/>
    <x v="4"/>
    <n v="460132.93572000001"/>
    <n v="133355.76465999999"/>
    <n v="66608.558869999993"/>
    <n v="53549.945319999999"/>
    <n v="108302"/>
    <n v="0"/>
    <n v="183"/>
    <n v="45151"/>
    <n v="1151232.84032"/>
    <n v="1023469.1431"/>
    <n v="127763.69722"/>
    <n v="173298.75382000001"/>
    <n v="977934.08649999998"/>
    <m/>
    <m/>
    <s v="N"/>
    <s v="Administrative and Support Service Activities"/>
    <s v="77"/>
    <s v="RENTAL AND LEASING"/>
    <s v="High"/>
    <n v="0"/>
    <n v="29.548859798243711"/>
    <n v="0.11637929207611911"/>
    <n v="4.6515303806930232E-2"/>
    <n v="0.30900363758888111"/>
    <x v="1"/>
    <n v="0"/>
    <n v="0.1505331916798251"/>
    <n v="246.72677595628409"/>
    <n v="2514.3876268852459"/>
    <n v="5592.7275579234974"/>
    <x v="0"/>
    <s v="Exp&lt;25"/>
    <s v="Exp&lt;50"/>
    <s v="Decreased Export Intensity"/>
    <n v="0"/>
    <n v="0"/>
    <n v="57.874435408553637"/>
    <n v="0.45662981848331802"/>
    <n v="14.40176478880699"/>
    <n v="0.1345463193142056"/>
    <n v="12.09286063785693"/>
    <s v="Yes"/>
    <s v="No"/>
    <s v="No"/>
    <x v="0"/>
    <s v="Growing"/>
    <n v="-30.152671755725191"/>
    <n v="-0.35885835091967522"/>
    <n v="-8.5807930326451949"/>
    <s v="Yes"/>
    <s v="0.Reducing"/>
    <s v="Reducing"/>
    <n v="1401.9639627631091"/>
    <n v="4.483024823729221E-2"/>
    <n v="0.1136262837961232"/>
    <n v="1.9166198488824612E-2"/>
    <n v="0"/>
    <s v="0-10"/>
    <n v="0.16867750883425919"/>
    <n v="12.58264089892784"/>
    <n v="5.5683445037610966"/>
    <n v="117.5801526717557"/>
    <n v="1112.4236641221371"/>
  </r>
  <r>
    <m/>
    <m/>
    <m/>
    <m/>
    <n v="1963"/>
    <s v="SSI Schäfer sp. z o.o., Warszawa"/>
    <m/>
    <m/>
    <m/>
    <m/>
    <m/>
    <n v="810070255"/>
    <n v="46945"/>
    <n v="8540010762"/>
    <s v="sp. z o.o."/>
    <s v="4690"/>
    <s v="Sprzedaż hurtowa niewyspecjalizowana"/>
    <m/>
    <s v="handel hurtowy"/>
    <m/>
    <n v="500"/>
    <s v="J"/>
    <x v="1"/>
    <n v="159547.57521000001"/>
    <n v="9354.8500600000007"/>
    <n v="4294.2152100000003"/>
    <n v="3375.9072099999998"/>
    <n v="1024.81736"/>
    <n v="3622.2"/>
    <n v="112"/>
    <n v="10095.316349999999"/>
    <n v="45813.105880000003"/>
    <n v="2973.8761399999999"/>
    <n v="42839.229740000002"/>
    <n v="15337.4213"/>
    <n v="30475.684580000001"/>
    <m/>
    <m/>
    <s v="G"/>
    <s v="Wholesale and Retail Trade; Repair of Motor Vehicles and Motorcycles"/>
    <s v="46"/>
    <s v="WHOLESALE TRADE, EXCEPT OF MOTOR VEHICLES"/>
    <s v="Medium-high"/>
    <n v="2.270294609762875E-2"/>
    <n v="-45.255805542783811"/>
    <n v="2.1159251123412919E-2"/>
    <n v="7.3688678057380372E-2"/>
    <n v="0.2201091789791286"/>
    <x v="0"/>
    <n v="1"/>
    <n v="0.33478239480584188"/>
    <n v="90.136753125000013"/>
    <n v="1424.531921517857"/>
    <n v="26.55246553571429"/>
    <x v="0"/>
    <s v="Exp&lt;25"/>
    <s v="Exp&lt;50"/>
    <s v="Increased Export Intensity"/>
    <n v="1"/>
    <n v="2.00806226609338E-2"/>
    <n v="-13.30027579415459"/>
    <n v="-0.14271948322343239"/>
    <n v="-37.174112894314909"/>
    <n v="-0.46480298239254481"/>
    <n v="-3.5050847562340892"/>
    <s v="Yes"/>
    <s v="No"/>
    <s v="No"/>
    <x v="2"/>
    <s v="Declining"/>
    <n v="1.9230769230769229"/>
    <n v="1.9048194970694429E-2"/>
    <n v="0.47734053164840701"/>
    <s v="No"/>
    <s v="1.Sustaining"/>
    <s v="Hiring"/>
    <n v="-418.55890213352677"/>
    <n v="1.1443100170874481E-2"/>
    <n v="0.27879953185086098"/>
    <n v="3.8138694478752122E-2"/>
    <n v="1.108282265425025E-3"/>
    <s v="0-10"/>
    <n v="0.13679612094597679"/>
    <n v="12.582596294134881"/>
    <n v="4.6443908991413716"/>
    <n v="86.09615384615384"/>
    <n v="2802.3269230769229"/>
  </r>
  <r>
    <m/>
    <m/>
    <m/>
    <m/>
    <n v="1963"/>
    <s v="SSI Schäfer sp. z o.o., Warszawa"/>
    <m/>
    <m/>
    <m/>
    <m/>
    <m/>
    <n v="810070255"/>
    <n v="46945"/>
    <n v="8540010762"/>
    <s v="sp. z o.o."/>
    <s v="4690"/>
    <s v="Sprzedaż hurtowa niewyspecjalizowana"/>
    <m/>
    <s v="handel hurtowy"/>
    <m/>
    <n v="500"/>
    <s v="J"/>
    <x v="3"/>
    <n v="176920.68388999999"/>
    <n v="2232.3631599999999"/>
    <n v="3207.28242"/>
    <n v="3148.8966399999999"/>
    <n v="677.01526999999999"/>
    <n v="2766"/>
    <n v="107"/>
    <n v="21210.743999999999"/>
    <n v="232921.97167999999"/>
    <n v="2335.45676"/>
    <n v="230586.51491999999"/>
    <n v="24287.311399999999"/>
    <n v="208634.66028000001"/>
    <m/>
    <m/>
    <s v="G"/>
    <s v="Wholesale and Retail Trade; Repair of Motor Vehicles and Motorcycles"/>
    <s v="46"/>
    <s v="WHOLESALE TRADE, EXCEPT OF MOTOR VEHICLES"/>
    <s v="Medium-high"/>
    <n v="1.56341245081313E-2"/>
    <n v="-15.851044623388971"/>
    <n v="1.7798352181126648E-2"/>
    <n v="1.351910520629678E-2"/>
    <n v="0.1296519235142676"/>
    <x v="0"/>
    <n v="1"/>
    <n v="0.1042723072659162"/>
    <n v="198.23125233644859"/>
    <n v="1653.4643354205609"/>
    <n v="21.826698691588781"/>
    <x v="0"/>
    <s v="Exp&lt;25"/>
    <s v="Exp&lt;50"/>
    <s v="Increased Export Intensity"/>
    <n v="1"/>
    <n v="2.00806226609338E-2"/>
    <n v="-13.30027579415459"/>
    <n v="-0.14271948322343239"/>
    <n v="-37.174112894314909"/>
    <n v="-0.46480298239254481"/>
    <n v="-3.5050847562340892"/>
    <s v="Yes"/>
    <s v="No"/>
    <s v="No"/>
    <x v="2"/>
    <s v="Declining"/>
    <n v="1.9230769230769229"/>
    <n v="1.9048194970694429E-2"/>
    <n v="0.47734053164840701"/>
    <s v="No"/>
    <s v="1.Sustaining"/>
    <s v="Hiring"/>
    <n v="-418.55890213352677"/>
    <n v="1.1443100170874481E-2"/>
    <n v="0.27879953185086098"/>
    <n v="3.8138694478752122E-2"/>
    <n v="1.108282265425025E-3"/>
    <s v="0-10"/>
    <n v="0.13679612094597679"/>
    <n v="12.582596294134881"/>
    <n v="4.6443908991413716"/>
    <n v="86.09615384615384"/>
    <n v="2802.3269230769229"/>
  </r>
  <r>
    <m/>
    <m/>
    <m/>
    <m/>
    <n v="1963"/>
    <s v="SSI Schäfer sp. z o.o., Warszawa"/>
    <m/>
    <m/>
    <m/>
    <m/>
    <m/>
    <n v="810070255"/>
    <n v="46945"/>
    <n v="8540010762"/>
    <s v="sp. z o.o."/>
    <s v="4690"/>
    <s v="Sprzedaż hurtowa niewyspecjalizowana"/>
    <m/>
    <s v="handel hurtowy"/>
    <m/>
    <n v="500"/>
    <s v="J"/>
    <x v="2"/>
    <n v="210247.03526999999"/>
    <n v="9452.2543299999998"/>
    <n v="7339.5498799999996"/>
    <n v="5800.9934599999997"/>
    <n v="909.29544999999996"/>
    <n v="110"/>
    <n v="5936"/>
    <n v="18604.30903"/>
    <n v="119346.47840000001"/>
    <n v="2536.7905000000001"/>
    <n v="116809.6879"/>
    <n v="21138.41476"/>
    <n v="98208.063640000008"/>
    <m/>
    <m/>
    <s v="G"/>
    <s v="Wholesale and Retail Trade; Repair of Motor Vehicles and Motorcycles"/>
    <s v="46"/>
    <s v="WHOLESALE TRADE, EXCEPT OF MOTOR VEHICLES"/>
    <s v="Medium-high"/>
    <n v="5.2319406006718521E-4"/>
    <n v="31.777016976452501"/>
    <n v="2.7591321097823529E-2"/>
    <n v="4.8606322848986548E-2"/>
    <n v="0.27442897331057953"/>
    <x v="0"/>
    <n v="1"/>
    <n v="0.1771180435601358"/>
    <n v="3.1341490953504039"/>
    <n v="35.418974944407012"/>
    <n v="0.42735689016172512"/>
    <x v="0"/>
    <s v="Exp&lt;25"/>
    <s v="Exp&lt;50"/>
    <s v="Increased Export Intensity"/>
    <n v="1"/>
    <n v="2.00806226609338E-2"/>
    <n v="-13.30027579415459"/>
    <n v="-0.14271948322343239"/>
    <n v="-37.174112894314909"/>
    <n v="-0.46480298239254481"/>
    <n v="-3.5050847562340892"/>
    <s v="Yes"/>
    <s v="No"/>
    <s v="No"/>
    <x v="2"/>
    <s v="Declining"/>
    <n v="1.9230769230769229"/>
    <n v="1.9048194970694429E-2"/>
    <n v="0.47734053164840701"/>
    <s v="No"/>
    <s v="1.Sustaining"/>
    <s v="Hiring"/>
    <n v="-418.55890213352677"/>
    <n v="1.1443100170874481E-2"/>
    <n v="0.27879953185086098"/>
    <n v="3.8138694478752122E-2"/>
    <n v="1.108282265425025E-3"/>
    <s v="0-10"/>
    <n v="0.13679612094597679"/>
    <n v="12.582596294134881"/>
    <n v="4.6443908991413716"/>
    <n v="86.09615384615384"/>
    <n v="2802.3269230769229"/>
  </r>
  <r>
    <m/>
    <m/>
    <m/>
    <m/>
    <n v="1963"/>
    <s v="SSI Schäfer sp. z o.o., Warszawa"/>
    <m/>
    <m/>
    <m/>
    <m/>
    <m/>
    <n v="810070255"/>
    <n v="46945"/>
    <n v="8540010762"/>
    <s v="sp. z o.o."/>
    <s v="4690"/>
    <s v="Sprzedaż hurtowa niewyspecjalizowana"/>
    <m/>
    <s v="handel hurtowy"/>
    <m/>
    <n v="500"/>
    <s v="J"/>
    <x v="4"/>
    <n v="252679.41021999999"/>
    <n v="9898.6076899999989"/>
    <n v="7242.1625000000004"/>
    <n v="10922.02608"/>
    <n v="485.59937000000002"/>
    <n v="5354"/>
    <n v="106"/>
    <n v="22526.402669999999"/>
    <n v="258231.89293999999"/>
    <n v="6730.3800099999999"/>
    <n v="251501.51293"/>
    <n v="19705.387480000001"/>
    <n v="238526.50545999999"/>
    <m/>
    <m/>
    <s v="G"/>
    <s v="Wholesale and Retail Trade; Repair of Motor Vehicles and Motorcycles"/>
    <s v="46"/>
    <s v="WHOLESALE TRADE, EXCEPT OF MOTOR VEHICLES"/>
    <s v="Medium-high"/>
    <n v="2.1188904926358821E-2"/>
    <n v="42.820728851072509"/>
    <n v="4.3224836050117961E-2"/>
    <n v="4.2295418879718799E-2"/>
    <n v="0.55426598898830681"/>
    <x v="0"/>
    <n v="1"/>
    <n v="7.6308883676806466E-2"/>
    <n v="212.5132327358491"/>
    <n v="2383.7680209433961"/>
    <n v="63.494151037735847"/>
    <x v="0"/>
    <s v="Exp&lt;25"/>
    <s v="Exp&lt;50"/>
    <s v="Increased Export Intensity"/>
    <n v="1"/>
    <n v="2.00806226609338E-2"/>
    <n v="-13.30027579415459"/>
    <n v="-0.14271948322343239"/>
    <n v="-37.174112894314909"/>
    <n v="-0.46480298239254481"/>
    <n v="-3.5050847562340892"/>
    <s v="Yes"/>
    <s v="No"/>
    <s v="No"/>
    <x v="2"/>
    <s v="Declining"/>
    <n v="1.9230769230769229"/>
    <n v="1.9048194970694429E-2"/>
    <n v="0.47734053164840701"/>
    <s v="No"/>
    <s v="1.Sustaining"/>
    <s v="Hiring"/>
    <n v="-418.55890213352677"/>
    <n v="1.1443100170874481E-2"/>
    <n v="0.27879953185086098"/>
    <n v="3.8138694478752122E-2"/>
    <n v="1.108282265425025E-3"/>
    <s v="0-10"/>
    <n v="0.13679612094597679"/>
    <n v="12.582596294134881"/>
    <n v="4.6443908991413716"/>
    <n v="86.09615384615384"/>
    <n v="2802.3269230769229"/>
  </r>
  <r>
    <m/>
    <m/>
    <m/>
    <m/>
    <n v="1963"/>
    <s v="SSI Schäfer sp. z o.o., Warszawa"/>
    <m/>
    <m/>
    <m/>
    <m/>
    <m/>
    <n v="810070255"/>
    <n v="46945"/>
    <n v="8540010762"/>
    <s v="sp. z o.o."/>
    <s v="4690"/>
    <s v="Sprzedaż hurtowa niewyspecjalizowana"/>
    <m/>
    <s v="handel hurtowy"/>
    <m/>
    <n v="500"/>
    <s v="J"/>
    <x v="0"/>
    <n v="291442"/>
    <n v="8541"/>
    <n v="4000"/>
    <n v="3335"/>
    <n v="954"/>
    <n v="323"/>
    <n v="104"/>
    <n v="8954"/>
    <n v="87444"/>
    <n v="3258"/>
    <n v="84186"/>
    <n v="11962"/>
    <n v="75482"/>
    <m/>
    <m/>
    <s v="G"/>
    <s v="Wholesale and Retail Trade; Repair of Motor Vehicles and Motorcycles"/>
    <s v="46"/>
    <s v="WHOLESALE TRADE, EXCEPT OF MOTOR VEHICLES"/>
    <s v="Medium-high"/>
    <n v="1.108282265425025E-3"/>
    <m/>
    <n v="1.1443100170874481E-2"/>
    <n v="3.8138694478752122E-2"/>
    <n v="0.27879953185086098"/>
    <x v="0"/>
    <n v="1"/>
    <n v="0.13679612094597679"/>
    <n v="86.09615384615384"/>
    <n v="2802.3269230769229"/>
    <n v="31.32692307692308"/>
    <x v="0"/>
    <s v="Exp&lt;25"/>
    <s v="Exp&lt;50"/>
    <s v="Increased Export Intensity"/>
    <n v="1"/>
    <n v="2.00806226609338E-2"/>
    <n v="-13.30027579415459"/>
    <n v="-0.14271948322343239"/>
    <n v="-37.174112894314909"/>
    <n v="-0.46480298239254481"/>
    <n v="-3.5050847562340892"/>
    <s v="Yes"/>
    <s v="No"/>
    <s v="No"/>
    <x v="2"/>
    <s v="Declining"/>
    <n v="1.9230769230769229"/>
    <n v="1.9048194970694429E-2"/>
    <n v="0.47734053164840701"/>
    <s v="No"/>
    <s v="1.Sustaining"/>
    <s v="Hiring"/>
    <n v="-418.55890213352677"/>
    <n v="1.1443100170874481E-2"/>
    <n v="0.27879953185086098"/>
    <n v="3.8138694478752122E-2"/>
    <n v="1.108282265425025E-3"/>
    <s v="0-10"/>
    <n v="0.13679612094597679"/>
    <n v="12.582596294134881"/>
    <n v="4.6443908991413716"/>
    <n v="86.09615384615384"/>
    <n v="2802.3269230769229"/>
  </r>
  <r>
    <n v="1732"/>
    <n v="1615"/>
    <n v="1615"/>
    <m/>
    <n v="1964"/>
    <s v="EWT Automotive Polska sp. z o.o., Ożarów Mazowiecki"/>
    <m/>
    <m/>
    <m/>
    <n v="2001"/>
    <m/>
    <s v="011712077"/>
    <n v="17027"/>
    <n v="5220023307"/>
    <s v="sp. z o.o."/>
    <s v="4519"/>
    <s v="Sprzedaż hurtowa i detaliczna pozostałych pojazdów samochodowych, z wyłączeniem motocykli"/>
    <m/>
    <s v="motoryzacja"/>
    <m/>
    <n v="500"/>
    <s v="J"/>
    <x v="1"/>
    <n v="206609.98793"/>
    <n v="-200.64700999999999"/>
    <n v="-1639.68857"/>
    <n v="-1357.41489"/>
    <n v="1537.9944499999999"/>
    <n v="2875"/>
    <n v="143"/>
    <n v="16028.31443"/>
    <n v="50440.283089999997"/>
    <n v="9429.1977899999983"/>
    <n v="41011.085299999999"/>
    <n v="18825.87486"/>
    <n v="31614.408230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3915106567713741E-2"/>
    <n v="-29.004695107643819"/>
    <n v="-6.5699383829396253E-3"/>
    <n v="-2.6911325766708731E-2"/>
    <n v="-7.2103681772800216E-2"/>
    <x v="0"/>
    <n v="1"/>
    <n v="0.37323095166633408"/>
    <n v="112.0861148951049"/>
    <n v="1444.82509041958"/>
    <n v="65.938446083916077"/>
    <x v="0"/>
    <s v="Exp&lt;25"/>
    <s v="Exp&lt;50"/>
    <s v="Decreased Export Intensity"/>
    <n v="0"/>
    <n v="-7.2704702237238669E-5"/>
    <n v="59.723070754930397"/>
    <n v="0.46827132188569109"/>
    <n v="15.74135561951479"/>
    <n v="0.1461878227165769"/>
    <n v="12.41956818274681"/>
    <s v="Yes"/>
    <s v="Yes"/>
    <s v="Yes"/>
    <x v="0"/>
    <s v="Growing"/>
    <n v="51.724137931034477"/>
    <n v="0.41689380393178782"/>
    <n v="10.984842393134"/>
    <s v="Yes"/>
    <s v="2.Hiring"/>
    <s v="Hiring"/>
    <n v="105.811056910658"/>
    <n v="2.5805855035538551E-3"/>
    <n v="7.3750368260826871E-2"/>
    <n v="1.504286515503565E-2"/>
    <n v="6.9548669230266339E-3"/>
    <s v="0-10"/>
    <n v="0.20397003445236761"/>
    <n v="12.58114461819763"/>
    <n v="4.9767337424205742"/>
    <n v="113.7044446206897"/>
    <n v="2007.029155862069"/>
  </r>
  <r>
    <n v="1732"/>
    <n v="1615"/>
    <n v="1615"/>
    <m/>
    <n v="1964"/>
    <s v="EWT Automotive Polska sp. z o.o., Ożarów Mazowiecki"/>
    <m/>
    <m/>
    <m/>
    <n v="2001"/>
    <m/>
    <s v="011712077"/>
    <n v="17027"/>
    <n v="5220023307"/>
    <s v="sp. z o.o."/>
    <s v="4519"/>
    <s v="Sprzedaż hurtowa i detaliczna pozostałych pojazdów samochodowych, z wyłączeniem motocykli"/>
    <m/>
    <s v="motoryzacja"/>
    <m/>
    <n v="500"/>
    <s v="J"/>
    <x v="0"/>
    <n v="291019.22759999998"/>
    <n v="1341"/>
    <n v="1190"/>
    <n v="751"/>
    <n v="1302"/>
    <n v="2024"/>
    <n v="145"/>
    <n v="16487.144469999999"/>
    <n v="49924"/>
    <n v="6309"/>
    <n v="43615"/>
    <n v="10183"/>
    <n v="39740.7857"/>
    <m/>
    <m/>
    <s v="G"/>
    <s v="Wholesale and Retail Trade; Repair of Motor Vehicles and Motorcycles"/>
    <s v="45"/>
    <s v="WHOLESALE AND RETAIL TRADE SERVICES OF MOTOR VEHICLES; REPAIR SERVICES OF MOTOR VEHICLES"/>
    <s v="Medium-high"/>
    <n v="6.9548669230266339E-3"/>
    <m/>
    <n v="2.5805855035538551E-3"/>
    <n v="1.504286515503565E-2"/>
    <n v="7.3750368260826871E-2"/>
    <x v="0"/>
    <n v="1"/>
    <n v="0.20397003445236761"/>
    <n v="113.7044446206897"/>
    <n v="2007.029155862069"/>
    <n v="43.510344827586209"/>
    <x v="0"/>
    <s v="Exp&lt;25"/>
    <s v="Exp&lt;50"/>
    <s v="Decreased Export Intensity"/>
    <n v="0"/>
    <n v="-7.2704702237238669E-5"/>
    <n v="59.723070754930397"/>
    <n v="0.46827132188569109"/>
    <n v="15.74135561951479"/>
    <n v="0.1461878227165769"/>
    <n v="12.41956818274681"/>
    <s v="Yes"/>
    <s v="Yes"/>
    <s v="Yes"/>
    <x v="0"/>
    <s v="Growing"/>
    <n v="51.724137931034477"/>
    <n v="0.41689380393178782"/>
    <n v="10.984842393134"/>
    <s v="Yes"/>
    <s v="2.Hiring"/>
    <s v="Hiring"/>
    <n v="105.811056910658"/>
    <n v="2.5805855035538551E-3"/>
    <n v="7.3750368260826871E-2"/>
    <n v="1.504286515503565E-2"/>
    <n v="6.9548669230266339E-3"/>
    <s v="0-10"/>
    <n v="0.20397003445236761"/>
    <n v="12.58114461819763"/>
    <n v="4.9767337424205742"/>
    <n v="113.7044446206897"/>
    <n v="2007.029155862069"/>
  </r>
  <r>
    <n v="1732"/>
    <n v="1615"/>
    <n v="1615"/>
    <m/>
    <n v="1964"/>
    <s v="EWT Automotive Polska sp. z o.o., Ożarów Mazowiecki"/>
    <m/>
    <m/>
    <m/>
    <n v="2001"/>
    <m/>
    <s v="011712077"/>
    <n v="17027"/>
    <n v="5220023307"/>
    <s v="sp. z o.o."/>
    <s v="4519"/>
    <s v="Sprzedaż hurtowa i detaliczna pozostałych pojazdów samochodowych, z wyłączeniem motocykli"/>
    <m/>
    <s v="motoryzacja"/>
    <m/>
    <n v="500"/>
    <s v="J"/>
    <x v="2"/>
    <n v="376853.66772999999"/>
    <n v="2034.18984"/>
    <n v="1724.83737"/>
    <n v="1287.4907000000001"/>
    <n v="2256.4782"/>
    <n v="6198"/>
    <n v="210"/>
    <n v="25732.22536"/>
    <n v="70846.563049999997"/>
    <n v="11699.389709999999"/>
    <n v="59147.173340000001"/>
    <n v="20113.365559999998"/>
    <n v="50733.197489999999"/>
    <m/>
    <m/>
    <s v="G"/>
    <s v="Wholesale and Retail Trade; Repair of Motor Vehicles and Motorcycles"/>
    <s v="45"/>
    <s v="WHOLESALE AND RETAIL TRADE SERVICES OF MOTOR VEHICLES; REPAIR SERVICES OF MOTOR VEHICLES"/>
    <s v="Medium-high"/>
    <n v="1.6446702077583621E-2"/>
    <n v="82.398572065973426"/>
    <n v="3.4164207761470792E-3"/>
    <n v="1.8172945088265651E-2"/>
    <n v="6.4011698895408545E-2"/>
    <x v="0"/>
    <n v="1"/>
    <n v="0.28390037136741519"/>
    <n v="122.5344064761905"/>
    <n v="1794.5412749047621"/>
    <n v="55.71137957142858"/>
    <x v="0"/>
    <s v="Exp&lt;25"/>
    <s v="Exp&lt;50"/>
    <s v="Decreased Export Intensity"/>
    <n v="0"/>
    <n v="-7.2704702237238669E-5"/>
    <n v="59.723070754930397"/>
    <n v="0.46827132188569109"/>
    <n v="15.74135561951479"/>
    <n v="0.1461878227165769"/>
    <n v="12.41956818274681"/>
    <s v="Yes"/>
    <s v="Yes"/>
    <s v="Yes"/>
    <x v="0"/>
    <s v="Growing"/>
    <n v="51.724137931034477"/>
    <n v="0.41689380393178782"/>
    <n v="10.984842393134"/>
    <s v="Yes"/>
    <s v="2.Hiring"/>
    <s v="Hiring"/>
    <n v="105.811056910658"/>
    <n v="2.5805855035538551E-3"/>
    <n v="7.3750368260826871E-2"/>
    <n v="1.504286515503565E-2"/>
    <n v="6.9548669230266339E-3"/>
    <s v="0-10"/>
    <n v="0.20397003445236761"/>
    <n v="12.58114461819763"/>
    <n v="4.9767337424205742"/>
    <n v="113.7044446206897"/>
    <n v="2007.029155862069"/>
  </r>
  <r>
    <n v="1732"/>
    <n v="1615"/>
    <n v="1615"/>
    <m/>
    <n v="1964"/>
    <s v="EWT Automotive Polska sp. z o.o., Ożarów Mazowiecki"/>
    <m/>
    <m/>
    <m/>
    <n v="2001"/>
    <m/>
    <s v="011712077"/>
    <n v="17027"/>
    <n v="5220023307"/>
    <s v="sp. z o.o."/>
    <s v="4519"/>
    <s v="Sprzedaż hurtowa i detaliczna pozostałych pojazdów samochodowych, z wyłączeniem motocykli"/>
    <m/>
    <s v="motoryzacja"/>
    <m/>
    <n v="500"/>
    <s v="J"/>
    <x v="4"/>
    <n v="464824.84681000002"/>
    <n v="10051.60723"/>
    <n v="9965.7004900000011"/>
    <n v="7853.1712699999998"/>
    <n v="2693.5586800000001"/>
    <n v="3199"/>
    <n v="220"/>
    <n v="36913.715329999999"/>
    <n v="95405.834990000003"/>
    <n v="15035.39215"/>
    <n v="80370.442840000003"/>
    <n v="31884.869559999999"/>
    <n v="63520.965429999997"/>
    <m/>
    <m/>
    <s v="G"/>
    <s v="Wholesale and Retail Trade; Repair of Motor Vehicles and Motorcycles"/>
    <s v="45"/>
    <s v="WHOLESALE AND RETAIL TRADE SERVICES OF MOTOR VEHICLES; REPAIR SERVICES OF MOTOR VEHICLES"/>
    <s v="Medium-high"/>
    <n v="6.8821622207893953E-3"/>
    <n v="-4.9624117814525803"/>
    <n v="1.689490422875357E-2"/>
    <n v="8.2313322563794269E-2"/>
    <n v="0.24629773865695559"/>
    <x v="0"/>
    <n v="1"/>
    <n v="0.33420251039511389"/>
    <n v="167.78961513636361"/>
    <n v="2112.8402127727272"/>
    <n v="68.342691590909084"/>
    <x v="0"/>
    <s v="Exp&lt;25"/>
    <s v="Exp&lt;50"/>
    <s v="Decreased Export Intensity"/>
    <n v="0"/>
    <n v="-7.2704702237238669E-5"/>
    <n v="59.723070754930397"/>
    <n v="0.46827132188569109"/>
    <n v="15.74135561951479"/>
    <n v="0.1461878227165769"/>
    <n v="12.41956818274681"/>
    <s v="Yes"/>
    <s v="Yes"/>
    <s v="Yes"/>
    <x v="0"/>
    <s v="Growing"/>
    <n v="51.724137931034477"/>
    <n v="0.41689380393178782"/>
    <n v="10.984842393134"/>
    <s v="Yes"/>
    <s v="2.Hiring"/>
    <s v="Hiring"/>
    <n v="105.811056910658"/>
    <n v="2.5805855035538551E-3"/>
    <n v="7.3750368260826871E-2"/>
    <n v="1.504286515503565E-2"/>
    <n v="6.9548669230266339E-3"/>
    <s v="0-10"/>
    <n v="0.20397003445236761"/>
    <n v="12.58114461819763"/>
    <n v="4.9767337424205742"/>
    <n v="113.7044446206897"/>
    <n v="2007.029155862069"/>
  </r>
  <r>
    <n v="1732"/>
    <n v="1615"/>
    <n v="1615"/>
    <m/>
    <n v="1964"/>
    <s v="EWT Automotive Polska sp. z o.o., Ożarów Mazowiecki"/>
    <m/>
    <m/>
    <m/>
    <n v="2001"/>
    <m/>
    <s v="011712077"/>
    <n v="17027"/>
    <n v="5220023307"/>
    <s v="sp. z o.o."/>
    <s v="4519"/>
    <s v="Sprzedaż hurtowa i detaliczna pozostałych pojazdów samochodowych, z wyłączeniem motocykli"/>
    <m/>
    <s v="motoryzacja"/>
    <m/>
    <n v="500"/>
    <s v="J"/>
    <x v="3"/>
    <n v="489095.79411999998"/>
    <n v="8279.7373100000004"/>
    <n v="7263.88382"/>
    <n v="5657.9359199999999"/>
    <n v="2381.1586200000002"/>
    <n v="5982"/>
    <n v="214"/>
    <n v="31571.677810000001"/>
    <n v="78179.999909999999"/>
    <n v="12487.562019999999"/>
    <n v="65692.437890000001"/>
    <n v="25771.301479999998"/>
    <n v="52408.698429999997"/>
    <m/>
    <m/>
    <s v="G"/>
    <s v="Wholesale and Retail Trade; Repair of Motor Vehicles and Motorcycles"/>
    <s v="45"/>
    <s v="WHOLESALE AND RETAIL TRADE SERVICES OF MOTOR VEHICLES; REPAIR SERVICES OF MOTOR VEHICLES"/>
    <s v="Medium-high"/>
    <n v="1.223073285830038E-2"/>
    <n v="29.784007958870859"/>
    <n v="1.1568154925928111E-2"/>
    <n v="7.2370630935192595E-2"/>
    <n v="0.21954405074927549"/>
    <x v="0"/>
    <n v="1"/>
    <n v="0.32964059234673387"/>
    <n v="147.53120471962609"/>
    <n v="2285.4943650467289"/>
    <n v="58.353093551401869"/>
    <x v="0"/>
    <s v="Exp&lt;25"/>
    <s v="Exp&lt;50"/>
    <s v="Decreased Export Intensity"/>
    <n v="0"/>
    <n v="-7.2704702237238669E-5"/>
    <n v="59.723070754930397"/>
    <n v="0.46827132188569109"/>
    <n v="15.74135561951479"/>
    <n v="0.1461878227165769"/>
    <n v="12.41956818274681"/>
    <s v="Yes"/>
    <s v="Yes"/>
    <s v="Yes"/>
    <x v="0"/>
    <s v="Growing"/>
    <n v="51.724137931034477"/>
    <n v="0.41689380393178782"/>
    <n v="10.984842393134"/>
    <s v="Yes"/>
    <s v="2.Hiring"/>
    <s v="Hiring"/>
    <n v="105.811056910658"/>
    <n v="2.5805855035538551E-3"/>
    <n v="7.3750368260826871E-2"/>
    <n v="1.504286515503565E-2"/>
    <n v="6.9548669230266339E-3"/>
    <s v="0-10"/>
    <n v="0.20397003445236761"/>
    <n v="12.58114461819763"/>
    <n v="4.9767337424205742"/>
    <n v="113.7044446206897"/>
    <n v="2007.029155862069"/>
  </r>
  <r>
    <m/>
    <n v="1875"/>
    <m/>
    <m/>
    <n v="1965"/>
    <s v="Stal Service sp. z o.o., Ostrowiec Świętokrzyski"/>
    <m/>
    <m/>
    <m/>
    <m/>
    <m/>
    <s v="012855590"/>
    <n v="177163"/>
    <n v="5251972252"/>
    <s v="sp. z o.o."/>
    <s v="2511"/>
    <s v="Produkcja konstrukcji metalowych i ich części"/>
    <m/>
    <s v="produkcja"/>
    <m/>
    <n v="400"/>
    <s v="J"/>
    <x v="1"/>
    <n v="200489.31213999999"/>
    <n v="1987.1889100000001"/>
    <n v="2461.1172200000001"/>
    <n v="1982.0703799999999"/>
    <n v="1303.6456599999999"/>
    <n v="6828.5"/>
    <n v="35"/>
    <n v="5049.0141100000001"/>
    <n v="57735.706709999999"/>
    <n v="9726.8184999999994"/>
    <n v="48008.888209999997"/>
    <n v="16530.034739999999"/>
    <n v="41205.671970000003"/>
    <m/>
    <m/>
    <s v="C"/>
    <s v="Manufacturing"/>
    <s v="25"/>
    <s v="MANUFACTURE OF FABRICATED METAL PRODUCTS, EXCEPT MACHINERY AND EQUIPMENT"/>
    <s v="Medium-low"/>
    <n v="3.4059172167899478E-2"/>
    <n v="-31.095278438030562"/>
    <n v="9.8861647977321453E-3"/>
    <n v="3.4330061810028893E-2"/>
    <n v="0.1199072120038388"/>
    <x v="1"/>
    <n v="0"/>
    <n v="0.28630522915443851"/>
    <n v="144.25754599999999"/>
    <n v="5728.2660611428573"/>
    <n v="277.90910000000002"/>
    <x v="0"/>
    <s v="Exp&lt;25"/>
    <s v="Exp&lt;50"/>
    <s v="Decreased Export Intensity"/>
    <n v="0"/>
    <n v="-1.3991325446959441E-2"/>
    <n v="-17.535382140868691"/>
    <n v="-0.192800859075172"/>
    <n v="-40.243030536861362"/>
    <n v="-0.51488435824428436"/>
    <n v="-4.7057025280940126"/>
    <s v="Yes"/>
    <s v="Yes"/>
    <s v="Yes"/>
    <x v="2"/>
    <s v="Declining"/>
    <n v="33.333333333333329"/>
    <n v="0.28768207245178079"/>
    <n v="7.4569931823541991"/>
    <s v="No"/>
    <s v="2.Hiring"/>
    <s v="Hiring"/>
    <n v="-3363.8787878787889"/>
    <n v="2.731590632582501E-2"/>
    <n v="0.5463293923563376"/>
    <n v="7.757249241159879E-2"/>
    <n v="1.3991325446959441E-2"/>
    <s v="0-10"/>
    <n v="0.14198850271816041"/>
    <n v="12.580961700839509"/>
    <n v="3.4965075614664798"/>
    <n v="152.56741757575759"/>
    <n v="8817.1515151515159"/>
  </r>
  <r>
    <m/>
    <n v="1875"/>
    <m/>
    <m/>
    <n v="1965"/>
    <s v="Stal Service sp. z o.o., Ostrowiec Świętokrzyski"/>
    <m/>
    <m/>
    <m/>
    <m/>
    <m/>
    <s v="012855590"/>
    <n v="177163"/>
    <n v="5251972252"/>
    <s v="sp. z o.o."/>
    <s v="2511"/>
    <s v="Produkcja konstrukcji metalowych i ich części"/>
    <m/>
    <s v="produkcja"/>
    <m/>
    <n v="400"/>
    <s v="J"/>
    <x v="4"/>
    <n v="239944"/>
    <n v="3405"/>
    <n v="3600"/>
    <n v="2814"/>
    <n v="1137"/>
    <n v="0"/>
    <n v="44"/>
    <n v="6226"/>
    <n v="88466"/>
    <n v="7701"/>
    <n v="80765"/>
    <n v="39680"/>
    <n v="48786"/>
    <m/>
    <m/>
    <s v="C"/>
    <s v="Manufacturing"/>
    <s v="25"/>
    <s v="MANUFACTURE OF FABRICATED METAL PRODUCTS, EXCEPT MACHINERY AND EQUIPMENT"/>
    <s v="Medium-low"/>
    <n v="0"/>
    <n v="-42.813562068916212"/>
    <n v="1.172773647184343E-2"/>
    <n v="3.1808830511156828E-2"/>
    <n v="7.0917338709677424E-2"/>
    <x v="1"/>
    <n v="0"/>
    <n v="0.44853390002938981"/>
    <n v="141.5"/>
    <n v="5453.272727272727"/>
    <n v="175.02272727272731"/>
    <x v="0"/>
    <s v="Exp&lt;25"/>
    <s v="Exp&lt;50"/>
    <s v="Decreased Export Intensity"/>
    <n v="0"/>
    <n v="-1.3991325446959441E-2"/>
    <n v="-17.535382140868691"/>
    <n v="-0.192800859075172"/>
    <n v="-40.243030536861362"/>
    <n v="-0.51488435824428436"/>
    <n v="-4.7057025280940126"/>
    <s v="Yes"/>
    <s v="Yes"/>
    <s v="Yes"/>
    <x v="2"/>
    <s v="Declining"/>
    <n v="33.333333333333329"/>
    <n v="0.28768207245178079"/>
    <n v="7.4569931823541991"/>
    <s v="No"/>
    <s v="2.Hiring"/>
    <s v="Hiring"/>
    <n v="-3363.8787878787889"/>
    <n v="2.731590632582501E-2"/>
    <n v="0.5463293923563376"/>
    <n v="7.757249241159879E-2"/>
    <n v="1.3991325446959441E-2"/>
    <s v="0-10"/>
    <n v="0.14198850271816041"/>
    <n v="12.580961700839509"/>
    <n v="3.4965075614664798"/>
    <n v="152.56741757575759"/>
    <n v="8817.1515151515159"/>
  </r>
  <r>
    <m/>
    <n v="1875"/>
    <m/>
    <m/>
    <n v="1965"/>
    <s v="Stal Service sp. z o.o., Ostrowiec Świętokrzyski"/>
    <m/>
    <m/>
    <m/>
    <m/>
    <m/>
    <s v="012855590"/>
    <n v="177163"/>
    <n v="5251972252"/>
    <s v="sp. z o.o."/>
    <s v="2511"/>
    <s v="Produkcja konstrukcji metalowych i ich części"/>
    <m/>
    <s v="produkcja"/>
    <m/>
    <n v="400"/>
    <s v="J"/>
    <x v="2"/>
    <n v="262912"/>
    <n v="10158"/>
    <n v="10124"/>
    <n v="8150"/>
    <n v="1241"/>
    <n v="1924"/>
    <n v="35"/>
    <n v="6341"/>
    <n v="105668"/>
    <n v="9578"/>
    <n v="96090"/>
    <n v="24680"/>
    <n v="80988"/>
    <m/>
    <m/>
    <s v="C"/>
    <s v="Manufacturing"/>
    <s v="25"/>
    <s v="MANUFACTURE OF FABRICATED METAL PRODUCTS, EXCEPT MACHINERY AND EQUIPMENT"/>
    <s v="Medium-low"/>
    <n v="7.3180379746835443E-3"/>
    <n v="31.135169847064351"/>
    <n v="3.0998965433300881E-2"/>
    <n v="7.7128364310860426E-2"/>
    <n v="0.33022690437601299"/>
    <x v="1"/>
    <n v="0"/>
    <n v="0.23356172161865471"/>
    <n v="181.17142857142861"/>
    <n v="7511.7714285714283"/>
    <n v="273.65714285714279"/>
    <x v="0"/>
    <s v="Exp&lt;25"/>
    <s v="Exp&lt;50"/>
    <s v="Decreased Export Intensity"/>
    <n v="0"/>
    <n v="-1.3991325446959441E-2"/>
    <n v="-17.535382140868691"/>
    <n v="-0.192800859075172"/>
    <n v="-40.243030536861362"/>
    <n v="-0.51488435824428436"/>
    <n v="-4.7057025280940126"/>
    <s v="Yes"/>
    <s v="Yes"/>
    <s v="Yes"/>
    <x v="2"/>
    <s v="Declining"/>
    <n v="33.333333333333329"/>
    <n v="0.28768207245178079"/>
    <n v="7.4569931823541991"/>
    <s v="No"/>
    <s v="2.Hiring"/>
    <s v="Hiring"/>
    <n v="-3363.8787878787889"/>
    <n v="2.731590632582501E-2"/>
    <n v="0.5463293923563376"/>
    <n v="7.757249241159879E-2"/>
    <n v="1.3991325446959441E-2"/>
    <s v="0-10"/>
    <n v="0.14198850271816041"/>
    <n v="12.580961700839509"/>
    <n v="3.4965075614664798"/>
    <n v="152.56741757575759"/>
    <n v="8817.1515151515159"/>
  </r>
  <r>
    <m/>
    <n v="1875"/>
    <m/>
    <m/>
    <n v="1965"/>
    <s v="Stal Service sp. z o.o., Ostrowiec Świętokrzyski"/>
    <m/>
    <m/>
    <m/>
    <m/>
    <m/>
    <s v="012855590"/>
    <n v="177163"/>
    <n v="5251972252"/>
    <s v="sp. z o.o."/>
    <s v="2511"/>
    <s v="Produkcja konstrukcji metalowych i ich części"/>
    <m/>
    <s v="produkcja"/>
    <m/>
    <n v="400"/>
    <s v="J"/>
    <x v="0"/>
    <n v="290966"/>
    <n v="9015"/>
    <n v="9456"/>
    <n v="7948"/>
    <n v="1322"/>
    <n v="4071"/>
    <n v="33"/>
    <n v="5034.7247799999996"/>
    <n v="102459"/>
    <n v="9846"/>
    <n v="92613"/>
    <n v="14548"/>
    <n v="87911.077340000003"/>
    <m/>
    <m/>
    <s v="C"/>
    <s v="Manufacturing"/>
    <s v="25"/>
    <s v="MANUFACTURE OF FABRICATED METAL PRODUCTS, EXCEPT MACHINERY AND EQUIPMENT"/>
    <s v="Medium-low"/>
    <n v="1.3991325446959441E-2"/>
    <m/>
    <n v="2.731590632582501E-2"/>
    <n v="7.757249241159879E-2"/>
    <n v="0.5463293923563376"/>
    <x v="1"/>
    <n v="0"/>
    <n v="0.14198850271816041"/>
    <n v="152.56741757575759"/>
    <n v="8817.1515151515159"/>
    <n v="298.36363636363637"/>
    <x v="0"/>
    <s v="Exp&lt;25"/>
    <s v="Exp&lt;50"/>
    <s v="Decreased Export Intensity"/>
    <n v="0"/>
    <n v="-1.3991325446959441E-2"/>
    <n v="-17.535382140868691"/>
    <n v="-0.192800859075172"/>
    <n v="-40.243030536861362"/>
    <n v="-0.51488435824428436"/>
    <n v="-4.7057025280940126"/>
    <s v="Yes"/>
    <s v="Yes"/>
    <s v="Yes"/>
    <x v="2"/>
    <s v="Declining"/>
    <n v="33.333333333333329"/>
    <n v="0.28768207245178079"/>
    <n v="7.4569931823541991"/>
    <s v="No"/>
    <s v="2.Hiring"/>
    <s v="Hiring"/>
    <n v="-3363.8787878787889"/>
    <n v="2.731590632582501E-2"/>
    <n v="0.5463293923563376"/>
    <n v="7.757249241159879E-2"/>
    <n v="1.3991325446959441E-2"/>
    <s v="0-10"/>
    <n v="0.14198850271816041"/>
    <n v="12.580961700839509"/>
    <n v="3.4965075614664798"/>
    <n v="152.56741757575759"/>
    <n v="8817.1515151515159"/>
  </r>
  <r>
    <m/>
    <n v="1875"/>
    <m/>
    <m/>
    <n v="1965"/>
    <s v="Stal Service sp. z o.o., Ostrowiec Świętokrzyski"/>
    <m/>
    <m/>
    <m/>
    <m/>
    <m/>
    <s v="012855590"/>
    <n v="177163"/>
    <n v="5251972252"/>
    <s v="sp. z o.o."/>
    <s v="2511"/>
    <s v="Produkcja konstrukcji metalowych i ich części"/>
    <m/>
    <s v="produkcja"/>
    <m/>
    <n v="400"/>
    <s v="J"/>
    <x v="3"/>
    <n v="419582"/>
    <n v="14356"/>
    <n v="15155"/>
    <n v="12186"/>
    <n v="1220"/>
    <n v="10939"/>
    <n v="38"/>
    <n v="7512"/>
    <n v="102877"/>
    <n v="9547"/>
    <n v="93330"/>
    <n v="36866"/>
    <n v="66011"/>
    <m/>
    <m/>
    <s v="C"/>
    <s v="Manufacturing"/>
    <s v="25"/>
    <s v="MANUFACTURE OF FABRICATED METAL PRODUCTS, EXCEPT MACHINERY AND EQUIPMENT"/>
    <s v="Medium-low"/>
    <n v="2.6071185131869339E-2"/>
    <n v="59.590281158714703"/>
    <n v="2.9043190603982059E-2"/>
    <n v="0.1184521321578195"/>
    <n v="0.33054847284761019"/>
    <x v="1"/>
    <n v="0"/>
    <n v="0.35835026293534999"/>
    <n v="197.68421052631581"/>
    <n v="11041.63157894737"/>
    <n v="251.23684210526321"/>
    <x v="0"/>
    <s v="Exp&lt;25"/>
    <s v="Exp&lt;50"/>
    <s v="Decreased Export Intensity"/>
    <n v="0"/>
    <n v="-1.3991325446959441E-2"/>
    <n v="-17.535382140868691"/>
    <n v="-0.192800859075172"/>
    <n v="-40.243030536861362"/>
    <n v="-0.51488435824428436"/>
    <n v="-4.7057025280940126"/>
    <s v="Yes"/>
    <s v="Yes"/>
    <s v="Yes"/>
    <x v="2"/>
    <s v="Declining"/>
    <n v="33.333333333333329"/>
    <n v="0.28768207245178079"/>
    <n v="7.4569931823541991"/>
    <s v="No"/>
    <s v="2.Hiring"/>
    <s v="Hiring"/>
    <n v="-3363.8787878787889"/>
    <n v="2.731590632582501E-2"/>
    <n v="0.5463293923563376"/>
    <n v="7.757249241159879E-2"/>
    <n v="1.3991325446959441E-2"/>
    <s v="0-10"/>
    <n v="0.14198850271816041"/>
    <n v="12.580961700839509"/>
    <n v="3.4965075614664798"/>
    <n v="152.56741757575759"/>
    <n v="8817.1515151515159"/>
  </r>
  <r>
    <m/>
    <n v="1334"/>
    <m/>
    <n v="1282"/>
    <n v="1967"/>
    <s v="Marvipol Development SA GK, Warszawa"/>
    <s v="SG)"/>
    <m/>
    <m/>
    <n v="2014"/>
    <m/>
    <s v="360331494"/>
    <n v="534585"/>
    <n v="5272726050"/>
    <s v="SA"/>
    <s v="6420"/>
    <s v="Zbrojenowa"/>
    <m/>
    <s v="produkcja"/>
    <m/>
    <n v="400"/>
    <s v="S"/>
    <x v="0"/>
    <n v="290784"/>
    <n v="90824"/>
    <n v="89652"/>
    <n v="69887"/>
    <n v="3146"/>
    <n v="0"/>
    <n v="55"/>
    <n v="15811"/>
    <n v="1211535"/>
    <n v="262443"/>
    <n v="949092"/>
    <n v="483225"/>
    <n v="791684"/>
    <m/>
    <m/>
    <s v="K"/>
    <s v="Financial and Insurance Activities"/>
    <s v="64"/>
    <s v="FINANCIAL SERVICE ACTIVITIES, EXCEPT INSURANCE AND PENSION FUNDING"/>
    <s v="High"/>
    <n v="0"/>
    <m/>
    <n v="0.24033990866072411"/>
    <n v="5.7684672749858647E-2"/>
    <n v="0.14462620932277931"/>
    <x v="1"/>
    <n v="0"/>
    <n v="0.39885352053386819"/>
    <n v="287.4727272727273"/>
    <n v="5286.9818181818182"/>
    <n v="4771.6909090909094"/>
    <x v="0"/>
    <s v="Exp&lt;25"/>
    <s v="Exp&lt;50"/>
    <s v="Decreased Export Intensity"/>
    <n v="0"/>
    <n v="0"/>
    <n v="29.825231099372729"/>
    <n v="0.26101898382445649"/>
    <n v="-5.9237455801646757"/>
    <n v="-6.1064515344657622E-2"/>
    <n v="6.7430913460035944"/>
    <s v="No"/>
    <s v="Yes"/>
    <s v="No"/>
    <x v="3"/>
    <s v="Declining"/>
    <n v="56.36363636363636"/>
    <n v="0.44701411102103622"/>
    <n v="11.823721224074649"/>
    <s v="No"/>
    <s v="2.Hiring"/>
    <s v="Hiring"/>
    <n v="-897.31902748414359"/>
    <n v="0.24033990866072411"/>
    <n v="0.14462620932277931"/>
    <n v="5.7684672749858647E-2"/>
    <n v="0"/>
    <s v="0-10"/>
    <n v="0.39885352053386819"/>
    <n v="12.58033600249507"/>
    <n v="4.0073331852324712"/>
    <n v="287.4727272727273"/>
    <n v="5286.9818181818182"/>
  </r>
  <r>
    <m/>
    <n v="1334"/>
    <m/>
    <n v="1282"/>
    <n v="1967"/>
    <s v="Marvipol Development SA GK, Warszawa"/>
    <s v="SG)"/>
    <m/>
    <m/>
    <n v="2014"/>
    <m/>
    <s v="360331494"/>
    <n v="534585"/>
    <n v="5272726050"/>
    <s v="SA"/>
    <s v="6420"/>
    <s v="Zbrojenowa"/>
    <m/>
    <s v="produkcja"/>
    <m/>
    <n v="400"/>
    <s v="S"/>
    <x v="4"/>
    <n v="377511"/>
    <n v="81052"/>
    <n v="68559"/>
    <n v="55277"/>
    <n v="6948"/>
    <n v="0"/>
    <n v="86"/>
    <n v="6827"/>
    <n v="1461237"/>
    <n v="338899"/>
    <n v="1122338"/>
    <n v="710388"/>
    <n v="750849"/>
    <m/>
    <m/>
    <s v="K"/>
    <s v="Financial and Insurance Activities"/>
    <s v="64"/>
    <s v="FINANCIAL SERVICE ACTIVITIES, EXCEPT INSURANCE AND PENSION FUNDING"/>
    <s v="High"/>
    <n v="0"/>
    <n v="-35.861260480644248"/>
    <n v="0.14642487238782451"/>
    <n v="3.7828907973176153E-2"/>
    <n v="7.7812406741104859E-2"/>
    <x v="1"/>
    <n v="0"/>
    <n v="0.48615522328000182"/>
    <n v="79.383720930232556"/>
    <n v="4389.6627906976746"/>
    <n v="3940.6860465116279"/>
    <x v="0"/>
    <s v="Exp&lt;25"/>
    <s v="Exp&lt;50"/>
    <s v="Decreased Export Intensity"/>
    <n v="0"/>
    <n v="0"/>
    <n v="29.825231099372729"/>
    <n v="0.26101898382445649"/>
    <n v="-5.9237455801646757"/>
    <n v="-6.1064515344657622E-2"/>
    <n v="6.7430913460035944"/>
    <s v="No"/>
    <s v="Yes"/>
    <s v="No"/>
    <x v="3"/>
    <s v="Declining"/>
    <n v="56.36363636363636"/>
    <n v="0.44701411102103622"/>
    <n v="11.823721224074649"/>
    <s v="No"/>
    <s v="2.Hiring"/>
    <s v="Hiring"/>
    <n v="-897.31902748414359"/>
    <n v="0.24033990866072411"/>
    <n v="0.14462620932277931"/>
    <n v="5.7684672749858647E-2"/>
    <n v="0"/>
    <s v="0-10"/>
    <n v="0.39885352053386819"/>
    <n v="12.58033600249507"/>
    <n v="4.0073331852324712"/>
    <n v="287.4727272727273"/>
    <n v="5286.9818181818182"/>
  </r>
  <r>
    <m/>
    <n v="1334"/>
    <m/>
    <n v="1282"/>
    <n v="1967"/>
    <s v="Marvipol Development SA GK, Warszawa"/>
    <s v="SG)"/>
    <m/>
    <m/>
    <n v="2014"/>
    <m/>
    <s v="360331494"/>
    <n v="534585"/>
    <n v="5272726050"/>
    <s v="SA"/>
    <s v="6420"/>
    <s v="Zbrojenowa"/>
    <m/>
    <s v="produkcja"/>
    <m/>
    <n v="400"/>
    <s v="S"/>
    <x v="2"/>
    <n v="393735"/>
    <n v="116477"/>
    <n v="113772"/>
    <n v="95673"/>
    <n v="3013"/>
    <n v="0"/>
    <n v="79"/>
    <n v="12239"/>
    <n v="1549791"/>
    <n v="264420"/>
    <n v="1285371"/>
    <n v="612692"/>
    <n v="937099"/>
    <m/>
    <m/>
    <s v="K"/>
    <s v="Financial and Insurance Activities"/>
    <s v="64"/>
    <s v="FINANCIAL SERVICE ACTIVITIES, EXCEPT INSURANCE AND PENSION FUNDING"/>
    <s v="High"/>
    <n v="0"/>
    <n v="-8.7277026322194811"/>
    <n v="0.2429883043163549"/>
    <n v="6.1732840105536813E-2"/>
    <n v="0.15615186749622981"/>
    <x v="1"/>
    <n v="0"/>
    <n v="0.39533846821926311"/>
    <n v="154.92405063291139"/>
    <n v="4983.9873417721519"/>
    <n v="3347.088607594937"/>
    <x v="0"/>
    <s v="Exp&lt;25"/>
    <s v="Exp&lt;50"/>
    <s v="Decreased Export Intensity"/>
    <n v="0"/>
    <n v="0"/>
    <n v="29.825231099372729"/>
    <n v="0.26101898382445649"/>
    <n v="-5.9237455801646757"/>
    <n v="-6.1064515344657622E-2"/>
    <n v="6.7430913460035944"/>
    <s v="No"/>
    <s v="Yes"/>
    <s v="No"/>
    <x v="3"/>
    <s v="Declining"/>
    <n v="56.36363636363636"/>
    <n v="0.44701411102103622"/>
    <n v="11.823721224074649"/>
    <s v="No"/>
    <s v="2.Hiring"/>
    <s v="Hiring"/>
    <n v="-897.31902748414359"/>
    <n v="0.24033990866072411"/>
    <n v="0.14462620932277931"/>
    <n v="5.7684672749858647E-2"/>
    <n v="0"/>
    <s v="0-10"/>
    <n v="0.39885352053386819"/>
    <n v="12.58033600249507"/>
    <n v="4.0073331852324712"/>
    <n v="287.4727272727273"/>
    <n v="5286.9818181818182"/>
  </r>
  <r>
    <m/>
    <n v="1334"/>
    <m/>
    <n v="1282"/>
    <n v="1967"/>
    <s v="Marvipol Development SA GK, Warszawa"/>
    <s v="SG)"/>
    <m/>
    <m/>
    <n v="2014"/>
    <m/>
    <s v="360331494"/>
    <n v="534585"/>
    <n v="5272726050"/>
    <s v="SA"/>
    <s v="6420"/>
    <s v="Zbrojenowa"/>
    <m/>
    <s v="produkcja"/>
    <m/>
    <n v="400"/>
    <s v="S"/>
    <x v="1"/>
    <n v="431385"/>
    <n v="89572"/>
    <n v="99763"/>
    <n v="80445"/>
    <n v="3221"/>
    <n v="0"/>
    <n v="58"/>
    <n v="14305"/>
    <n v="1313891"/>
    <n v="215903"/>
    <n v="1097988"/>
    <n v="556589"/>
    <n v="757302"/>
    <m/>
    <m/>
    <s v="K"/>
    <s v="Financial and Insurance Activities"/>
    <s v="64"/>
    <s v="FINANCIAL SERVICE ACTIVITIES, EXCEPT INSURANCE AND PENSION FUNDING"/>
    <s v="High"/>
    <n v="0"/>
    <n v="48.352385275668539"/>
    <n v="0.18648075385096841"/>
    <n v="6.1226540101119498E-2"/>
    <n v="0.1445321413107338"/>
    <x v="1"/>
    <n v="0"/>
    <n v="0.42361885422763379"/>
    <n v="246.63793103448279"/>
    <n v="7437.6724137931033"/>
    <n v="3722.46551724138"/>
    <x v="0"/>
    <s v="Exp&lt;25"/>
    <s v="Exp&lt;50"/>
    <s v="Decreased Export Intensity"/>
    <n v="0"/>
    <n v="0"/>
    <n v="29.825231099372729"/>
    <n v="0.26101898382445649"/>
    <n v="-5.9237455801646757"/>
    <n v="-6.1064515344657622E-2"/>
    <n v="6.7430913460035944"/>
    <s v="No"/>
    <s v="Yes"/>
    <s v="No"/>
    <x v="3"/>
    <s v="Declining"/>
    <n v="56.36363636363636"/>
    <n v="0.44701411102103622"/>
    <n v="11.823721224074649"/>
    <s v="No"/>
    <s v="2.Hiring"/>
    <s v="Hiring"/>
    <n v="-897.31902748414359"/>
    <n v="0.24033990866072411"/>
    <n v="0.14462620932277931"/>
    <n v="5.7684672749858647E-2"/>
    <n v="0"/>
    <s v="0-10"/>
    <n v="0.39885352053386819"/>
    <n v="12.58033600249507"/>
    <n v="4.0073331852324712"/>
    <n v="287.4727272727273"/>
    <n v="5286.9818181818182"/>
  </r>
  <r>
    <m/>
    <n v="1334"/>
    <m/>
    <n v="1282"/>
    <n v="1967"/>
    <s v="Marvipol Development SA GK, Warszawa"/>
    <s v="SG)"/>
    <m/>
    <m/>
    <n v="2014"/>
    <m/>
    <s v="360331494"/>
    <n v="534585"/>
    <n v="5272726050"/>
    <s v="SA"/>
    <s v="6420"/>
    <s v="Zbrojenowa"/>
    <m/>
    <s v="produkcja"/>
    <m/>
    <n v="400"/>
    <s v="S"/>
    <x v="3"/>
    <n v="588585"/>
    <n v="121624"/>
    <n v="110991"/>
    <n v="89903"/>
    <n v="2823"/>
    <n v="0"/>
    <n v="79"/>
    <n v="12651"/>
    <n v="1377356"/>
    <n v="399755"/>
    <n v="977601"/>
    <n v="655111"/>
    <n v="722245"/>
    <m/>
    <m/>
    <s v="K"/>
    <s v="Financial and Insurance Activities"/>
    <s v="64"/>
    <s v="FINANCIAL SERVICE ACTIVITIES, EXCEPT INSURANCE AND PENSION FUNDING"/>
    <s v="High"/>
    <n v="0"/>
    <n v="49.487599527601049"/>
    <n v="0.15274429351750379"/>
    <n v="6.5272159122260337E-2"/>
    <n v="0.13723323223087391"/>
    <x v="1"/>
    <n v="0"/>
    <n v="0.47562939428876783"/>
    <n v="160.13924050632909"/>
    <n v="7450.4430379746836"/>
    <n v="5060.1898734177212"/>
    <x v="0"/>
    <s v="Exp&lt;25"/>
    <s v="Exp&lt;50"/>
    <s v="Decreased Export Intensity"/>
    <n v="0"/>
    <n v="0"/>
    <n v="29.825231099372729"/>
    <n v="0.26101898382445649"/>
    <n v="-5.9237455801646757"/>
    <n v="-6.1064515344657622E-2"/>
    <n v="6.7430913460035944"/>
    <s v="No"/>
    <s v="Yes"/>
    <s v="No"/>
    <x v="3"/>
    <s v="Declining"/>
    <n v="56.36363636363636"/>
    <n v="0.44701411102103622"/>
    <n v="11.823721224074649"/>
    <s v="No"/>
    <s v="2.Hiring"/>
    <s v="Hiring"/>
    <n v="-897.31902748414359"/>
    <n v="0.24033990866072411"/>
    <n v="0.14462620932277931"/>
    <n v="5.7684672749858647E-2"/>
    <n v="0"/>
    <s v="0-10"/>
    <n v="0.39885352053386819"/>
    <n v="12.58033600249507"/>
    <n v="4.0073331852324712"/>
    <n v="287.4727272727273"/>
    <n v="5286.9818181818182"/>
  </r>
  <r>
    <m/>
    <m/>
    <m/>
    <m/>
    <n v="1968"/>
    <s v="Aiut sp. z o.o. GK, Gliwice"/>
    <m/>
    <m/>
    <m/>
    <n v="1991"/>
    <m/>
    <n v="271030123"/>
    <n v="136839"/>
    <n v="6310200340"/>
    <s v="sp. z o.o."/>
    <s v="6201"/>
    <s v="Działalność związana z oprogramowaniem"/>
    <m/>
    <s v="media, telekomunkacja, IT"/>
    <m/>
    <n v="400"/>
    <s v="J"/>
    <x v="1"/>
    <n v="268029.38299000001"/>
    <n v="5478.9583600000014"/>
    <n v="4546.6028399999996"/>
    <n v="4862.6288399999994"/>
    <n v="9959.0199900000007"/>
    <n v="121205"/>
    <n v="747"/>
    <n v="88866.122000000003"/>
    <n v="209619.05423000001"/>
    <n v="68412.745999999999"/>
    <n v="141206.30823"/>
    <n v="110386.85264"/>
    <n v="99232.201589999997"/>
    <m/>
    <m/>
    <s v="J"/>
    <s v="Information and Communication"/>
    <s v="62"/>
    <s v="COMPUTER PROGRAMMING, CONSULTANCY AND RELATED ACTIVITIES"/>
    <s v="High"/>
    <n v="0.45220788350851099"/>
    <n v="-4.6980454465092798"/>
    <n v="1.8142148393414839E-2"/>
    <n v="2.3197456251589539E-2"/>
    <n v="4.4050797026148447E-2"/>
    <x v="1"/>
    <n v="0"/>
    <n v="0.52660695873038532"/>
    <n v="118.9640187416332"/>
    <n v="358.80774161981259"/>
    <n v="91.583327978580996"/>
    <x v="4"/>
    <s v="Exp&gt;25"/>
    <s v="Exp&lt;50"/>
    <s v="Increased Export Intensity"/>
    <n v="1"/>
    <n v="6.1025713681139959E-2"/>
    <n v="39.477762703493397"/>
    <n v="0.33273499542324458"/>
    <n v="1.0708425387633349"/>
    <n v="1.065149625413042E-2"/>
    <n v="8.6741477706277372"/>
    <s v="Yes"/>
    <s v="No"/>
    <s v="No"/>
    <x v="0"/>
    <s v="Growing"/>
    <n v="24.336973478939161"/>
    <n v="0.21782522186954531"/>
    <n v="5.5966335450194924"/>
    <s v="No"/>
    <s v="2.Hiring"/>
    <s v="Hiring"/>
    <n v="53.428230529442537"/>
    <n v="5.3424549024866541E-2"/>
    <n v="0.13629968460678471"/>
    <n v="6.6964987730295508E-2"/>
    <n v="0.43096650728182889"/>
    <s v="25-50"/>
    <n v="0.49130698961985819"/>
    <n v="12.54697175756333"/>
    <n v="6.4630294569206699"/>
    <n v="140.6253302808112"/>
    <n v="438.75549575663018"/>
  </r>
  <r>
    <m/>
    <m/>
    <m/>
    <m/>
    <n v="1968"/>
    <s v="Aiut sp. z o.o. GK, Gliwice"/>
    <m/>
    <m/>
    <m/>
    <n v="1991"/>
    <m/>
    <n v="271030123"/>
    <n v="136839"/>
    <n v="6310200340"/>
    <s v="sp. z o.o."/>
    <s v="6201"/>
    <s v="Działalność związana z oprogramowaniem"/>
    <m/>
    <s v="media, telekomunkacja, IT"/>
    <m/>
    <n v="400"/>
    <s v="J"/>
    <x v="2"/>
    <n v="271860"/>
    <n v="642.96570999999994"/>
    <n v="392.07141000000001"/>
    <n v="27.393409999999999"/>
    <n v="12026.72905"/>
    <n v="161277"/>
    <n v="753"/>
    <n v="98430.329089999999"/>
    <n v="236857.35539000001"/>
    <n v="85334.393510000009"/>
    <n v="151522.96187999999"/>
    <n v="109614.24605"/>
    <n v="127243.10934"/>
    <m/>
    <m/>
    <s v="J"/>
    <s v="Information and Communication"/>
    <s v="62"/>
    <s v="COMPUTER PROGRAMMING, CONSULTANCY AND RELATED ACTIVITIES"/>
    <s v="High"/>
    <n v="0.59323548885455746"/>
    <n v="1.429178012972887"/>
    <n v="1.007629294489811E-4"/>
    <n v="1.156536175745739E-4"/>
    <n v="2.4990738874858129E-4"/>
    <x v="1"/>
    <n v="0"/>
    <n v="0.46278590702625011"/>
    <n v="130.7175685126162"/>
    <n v="361.03585657370519"/>
    <n v="113.3258877954847"/>
    <x v="2"/>
    <s v="Exp&gt;25"/>
    <s v="Exp&lt;50"/>
    <s v="Increased Export Intensity"/>
    <n v="1"/>
    <n v="6.1025713681139959E-2"/>
    <n v="39.477762703493397"/>
    <n v="0.33273499542324458"/>
    <n v="1.0708425387633349"/>
    <n v="1.065149625413042E-2"/>
    <n v="8.6741477706277372"/>
    <s v="Yes"/>
    <s v="No"/>
    <s v="No"/>
    <x v="0"/>
    <s v="Growing"/>
    <n v="24.336973478939161"/>
    <n v="0.21782522186954531"/>
    <n v="5.5966335450194924"/>
    <s v="No"/>
    <s v="2.Hiring"/>
    <s v="Hiring"/>
    <n v="53.428230529442537"/>
    <n v="5.3424549024866541E-2"/>
    <n v="0.13629968460678471"/>
    <n v="6.6964987730295508E-2"/>
    <n v="0.43096650728182889"/>
    <s v="25-50"/>
    <n v="0.49130698961985819"/>
    <n v="12.54697175756333"/>
    <n v="6.4630294569206699"/>
    <n v="140.6253302808112"/>
    <n v="438.75549575663018"/>
  </r>
  <r>
    <m/>
    <m/>
    <m/>
    <m/>
    <n v="1968"/>
    <s v="Aiut sp. z o.o. GK, Gliwice"/>
    <m/>
    <m/>
    <m/>
    <n v="1991"/>
    <m/>
    <n v="271030123"/>
    <n v="136839"/>
    <n v="6310200340"/>
    <s v="sp. z o.o."/>
    <s v="6201"/>
    <s v="Działalność związana z oprogramowaniem"/>
    <m/>
    <s v="media, telekomunkacja, IT"/>
    <m/>
    <n v="400"/>
    <s v="J"/>
    <x v="0"/>
    <n v="281242.27278"/>
    <n v="16213.64731"/>
    <n v="15732.03659"/>
    <n v="15025.24159"/>
    <n v="9017.2577500000007"/>
    <n v="121206"/>
    <n v="641"/>
    <n v="90140.836709999989"/>
    <n v="224374.58885999999"/>
    <n v="71561.328900000008"/>
    <n v="152787.25996"/>
    <n v="110236.80379999999"/>
    <n v="114137.78505999999"/>
    <m/>
    <m/>
    <s v="J"/>
    <s v="Information and Communication"/>
    <s v="62"/>
    <s v="COMPUTER PROGRAMMING, CONSULTANCY AND RELATED ACTIVITIES"/>
    <s v="High"/>
    <n v="0.43096650728182889"/>
    <m/>
    <n v="5.3424549024866541E-2"/>
    <n v="6.6964987730295508E-2"/>
    <n v="0.13629968460678471"/>
    <x v="1"/>
    <n v="0"/>
    <n v="0.49130698961985819"/>
    <n v="140.6253302808112"/>
    <n v="438.75549575663018"/>
    <n v="111.6401386895476"/>
    <x v="4"/>
    <s v="Exp&gt;25"/>
    <s v="Exp&lt;50"/>
    <s v="Increased Export Intensity"/>
    <n v="1"/>
    <n v="6.1025713681139959E-2"/>
    <n v="39.477762703493397"/>
    <n v="0.33273499542324458"/>
    <n v="1.0708425387633349"/>
    <n v="1.065149625413042E-2"/>
    <n v="8.6741477706277372"/>
    <s v="Yes"/>
    <s v="No"/>
    <s v="No"/>
    <x v="0"/>
    <s v="Growing"/>
    <n v="24.336973478939161"/>
    <n v="0.21782522186954531"/>
    <n v="5.5966335450194924"/>
    <s v="No"/>
    <s v="2.Hiring"/>
    <s v="Hiring"/>
    <n v="53.428230529442537"/>
    <n v="5.3424549024866541E-2"/>
    <n v="0.13629968460678471"/>
    <n v="6.6964987730295508E-2"/>
    <n v="0.43096650728182889"/>
    <s v="25-50"/>
    <n v="0.49130698961985819"/>
    <n v="12.54697175756333"/>
    <n v="6.4630294569206699"/>
    <n v="140.6253302808112"/>
    <n v="438.75549575663018"/>
  </r>
  <r>
    <m/>
    <m/>
    <m/>
    <m/>
    <n v="1968"/>
    <s v="Aiut sp. z o.o. GK, Gliwice"/>
    <m/>
    <m/>
    <m/>
    <n v="1991"/>
    <m/>
    <n v="271030123"/>
    <n v="136839"/>
    <n v="6310200340"/>
    <s v="sp. z o.o."/>
    <s v="6201"/>
    <s v="Działalność związana z oprogramowaniem"/>
    <m/>
    <s v="media, telekomunkacja, IT"/>
    <m/>
    <n v="400"/>
    <s v="J"/>
    <x v="3"/>
    <n v="347347.57130000001"/>
    <n v="8824.9446500000013"/>
    <n v="34142.386359999997"/>
    <n v="29784.370360000001"/>
    <n v="13085.3182"/>
    <n v="125087"/>
    <n v="789"/>
    <n v="212671"/>
    <n v="276123.38735999999"/>
    <n v="76314.890599999999"/>
    <n v="199808.49676000001"/>
    <n v="118330.96640999999"/>
    <n v="157792.42095"/>
    <m/>
    <m/>
    <s v="J"/>
    <s v="Information and Communication"/>
    <s v="62"/>
    <s v="COMPUTER PROGRAMMING, CONSULTANCY AND RELATED ACTIVITIES"/>
    <s v="High"/>
    <n v="0.36012055455532133"/>
    <n v="27.767075443242842"/>
    <n v="8.5748031139321224E-2"/>
    <n v="0.10786616318438889"/>
    <n v="0.25170393907543509"/>
    <x v="1"/>
    <n v="0"/>
    <n v="0.42854380261431541"/>
    <n v="269.54499366286439"/>
    <n v="440.23773295310519"/>
    <n v="96.723562230671732"/>
    <x v="4"/>
    <s v="Exp&gt;25"/>
    <s v="Exp&lt;50"/>
    <s v="Increased Export Intensity"/>
    <n v="1"/>
    <n v="6.1025713681139959E-2"/>
    <n v="39.477762703493397"/>
    <n v="0.33273499542324458"/>
    <n v="1.0708425387633349"/>
    <n v="1.065149625413042E-2"/>
    <n v="8.6741477706277372"/>
    <s v="Yes"/>
    <s v="No"/>
    <s v="No"/>
    <x v="0"/>
    <s v="Growing"/>
    <n v="24.336973478939161"/>
    <n v="0.21782522186954531"/>
    <n v="5.5966335450194924"/>
    <s v="No"/>
    <s v="2.Hiring"/>
    <s v="Hiring"/>
    <n v="53.428230529442537"/>
    <n v="5.3424549024866541E-2"/>
    <n v="0.13629968460678471"/>
    <n v="6.6964987730295508E-2"/>
    <n v="0.43096650728182889"/>
    <s v="25-50"/>
    <n v="0.49130698961985819"/>
    <n v="12.54697175756333"/>
    <n v="6.4630294569206699"/>
    <n v="140.6253302808112"/>
    <n v="438.75549575663018"/>
  </r>
  <r>
    <m/>
    <m/>
    <m/>
    <m/>
    <n v="1968"/>
    <s v="Aiut sp. z o.o. GK, Gliwice"/>
    <m/>
    <m/>
    <m/>
    <n v="1991"/>
    <m/>
    <n v="271030123"/>
    <n v="136839"/>
    <n v="6310200340"/>
    <s v="sp. z o.o."/>
    <s v="6201"/>
    <s v="Działalność związana z oprogramowaniem"/>
    <m/>
    <s v="media, telekomunkacja, IT"/>
    <m/>
    <n v="400"/>
    <s v="J"/>
    <x v="4"/>
    <n v="392270.42985000001"/>
    <n v="20422.982090000001"/>
    <n v="17719.94486"/>
    <n v="13450.870860000001"/>
    <n v="13281.08224"/>
    <n v="192994"/>
    <n v="797"/>
    <n v="126078.52830000001"/>
    <n v="302987.54064000002"/>
    <n v="113505.67472"/>
    <n v="189481.86592000001"/>
    <n v="131781.83726999999"/>
    <n v="171205.70337"/>
    <m/>
    <m/>
    <s v="J"/>
    <s v="Information and Communication"/>
    <s v="62"/>
    <s v="COMPUTER PROGRAMMING, CONSULTANCY AND RELATED ACTIVITIES"/>
    <s v="High"/>
    <n v="0.49199222096296891"/>
    <n v="12.933114339009061"/>
    <n v="3.4289790502800503E-2"/>
    <n v="4.4394138556284372E-2"/>
    <n v="0.1020692315318181"/>
    <x v="1"/>
    <n v="0"/>
    <n v="0.43494144013855318"/>
    <n v="158.19137804266001"/>
    <n v="492.18372628607278"/>
    <n v="142.41615397741529"/>
    <x v="4"/>
    <s v="Exp&gt;25"/>
    <s v="Exp&lt;50"/>
    <s v="Increased Export Intensity"/>
    <n v="1"/>
    <n v="6.1025713681139959E-2"/>
    <n v="39.477762703493397"/>
    <n v="0.33273499542324458"/>
    <n v="1.0708425387633349"/>
    <n v="1.065149625413042E-2"/>
    <n v="8.6741477706277372"/>
    <s v="Yes"/>
    <s v="No"/>
    <s v="No"/>
    <x v="0"/>
    <s v="Growing"/>
    <n v="24.336973478939161"/>
    <n v="0.21782522186954531"/>
    <n v="5.5966335450194924"/>
    <s v="No"/>
    <s v="2.Hiring"/>
    <s v="Hiring"/>
    <n v="53.428230529442537"/>
    <n v="5.3424549024866541E-2"/>
    <n v="0.13629968460678471"/>
    <n v="6.6964987730295508E-2"/>
    <n v="0.43096650728182889"/>
    <s v="25-50"/>
    <n v="0.49130698961985819"/>
    <n v="12.54697175756333"/>
    <n v="6.4630294569206699"/>
    <n v="140.6253302808112"/>
    <n v="438.75549575663018"/>
  </r>
  <r>
    <m/>
    <n v="1407"/>
    <n v="1395"/>
    <m/>
    <n v="1970"/>
    <s v="C.M.C. sp. z o.o., Andrychów"/>
    <m/>
    <m/>
    <m/>
    <n v="2004"/>
    <m/>
    <n v="351097803"/>
    <n v="197403"/>
    <n v="9451559352"/>
    <s v="sp. z o.o."/>
    <s v="1624"/>
    <s v="Produkcja opakowań drewnianych"/>
    <m/>
    <s v="produkcja"/>
    <m/>
    <n v="400"/>
    <s v="J"/>
    <x v="4"/>
    <n v="205251.17822"/>
    <n v="22894.396000000001"/>
    <n v="23728.461149999999"/>
    <n v="19523.665150000001"/>
    <n v="9234.3912899999996"/>
    <n v="59184"/>
    <n v="354"/>
    <n v="32798.574410000001"/>
    <n v="319617.51348999998"/>
    <n v="134897.94777999999"/>
    <n v="184719.56571"/>
    <n v="258282.92666999999"/>
    <n v="61334.586819999997"/>
    <m/>
    <m/>
    <s v="C"/>
    <s v="Manufacturing"/>
    <s v="16"/>
    <s v="MANUFACTURE OF WOOD AND OF PRODUCTS OF WOOD AND CORK, EXCEPT FURNITURE; MANUFACTURE OF ARTICLES OF STRAW AND PLAITING MATERIALS"/>
    <s v="Medium-high"/>
    <n v="0.28834913647396071"/>
    <n v="-63.203583379550679"/>
    <n v="9.5120843248331616E-2"/>
    <n v="6.108446604447676E-2"/>
    <n v="7.5590227359258522E-2"/>
    <x v="1"/>
    <n v="0"/>
    <n v="0.80810004386096013"/>
    <n v="92.65134014124294"/>
    <n v="579.80558819209045"/>
    <n v="381.06764909604522"/>
    <x v="4"/>
    <s v="Exp&gt;25"/>
    <s v="Exp&lt;50"/>
    <s v="Decreased Export Intensity"/>
    <n v="0"/>
    <n v="-5.4392543800720172E-2"/>
    <n v="-24.96999391906914"/>
    <n v="-0.2872820713837978"/>
    <n v="-45.630430376137049"/>
    <n v="-0.60936557055291196"/>
    <n v="-6.9302075510318417"/>
    <s v="Yes"/>
    <s v="Yes"/>
    <s v="Yes"/>
    <x v="2"/>
    <s v="Declining"/>
    <n v="284.78260869565219"/>
    <n v="1.347508336084734"/>
    <n v="40.056690110643537"/>
    <s v="No"/>
    <s v="2.Hiring"/>
    <s v="Hiring"/>
    <n v="-2393.659541481823"/>
    <n v="3.4630351279019117E-2"/>
    <n v="0.14081379468145039"/>
    <n v="6.5077298246479814E-2"/>
    <n v="0.34274168027468083"/>
    <s v="25-50"/>
    <n v="0.46215144186475482"/>
    <n v="12.519271839096129"/>
    <n v="4.5217885770490396"/>
    <n v="325.57868902173908"/>
    <n v="2973.465129673913"/>
  </r>
  <r>
    <m/>
    <n v="1407"/>
    <n v="1395"/>
    <m/>
    <n v="1970"/>
    <s v="C.M.C. sp. z o.o., Andrychów"/>
    <m/>
    <m/>
    <m/>
    <n v="2004"/>
    <m/>
    <n v="351097803"/>
    <n v="197403"/>
    <n v="9451559352"/>
    <s v="sp. z o.o."/>
    <s v="1624"/>
    <s v="Produkcja opakowań drewnianych"/>
    <m/>
    <s v="produkcja"/>
    <m/>
    <n v="400"/>
    <s v="J"/>
    <x v="1"/>
    <n v="225510.24846"/>
    <n v="16827.016800000001"/>
    <n v="17288.106159999999"/>
    <n v="13920.326359999999"/>
    <n v="8502.3898599999993"/>
    <n v="88959"/>
    <n v="398"/>
    <n v="30220.753499999999"/>
    <n v="134542.70527999999"/>
    <n v="61672.086229999994"/>
    <n v="72870.619049999994"/>
    <n v="76945.387390000004"/>
    <n v="57597.317889999998"/>
    <m/>
    <m/>
    <s v="C"/>
    <s v="Manufacturing"/>
    <s v="16"/>
    <s v="MANUFACTURE OF WOOD AND OF PRODUCTS OF WOOD AND CORK, EXCEPT FURNITURE; MANUFACTURE OF ARTICLES OF STRAW AND PLAITING MATERIALS"/>
    <s v="Medium-high"/>
    <n v="0.3944787458995645"/>
    <n v="-17.56424757216174"/>
    <n v="6.1728131892281268E-2"/>
    <n v="0.1034639992635058"/>
    <n v="0.18091177174070761"/>
    <x v="1"/>
    <n v="0"/>
    <n v="0.57190307887645897"/>
    <n v="75.931541457286428"/>
    <n v="566.60866447236185"/>
    <n v="154.95499052763819"/>
    <x v="4"/>
    <s v="Exp&gt;25"/>
    <s v="Exp&lt;50"/>
    <s v="Decreased Export Intensity"/>
    <n v="0"/>
    <n v="-5.4392543800720172E-2"/>
    <n v="-24.96999391906914"/>
    <n v="-0.2872820713837978"/>
    <n v="-45.630430376137049"/>
    <n v="-0.60936557055291196"/>
    <n v="-6.9302075510318417"/>
    <s v="Yes"/>
    <s v="Yes"/>
    <s v="Yes"/>
    <x v="2"/>
    <s v="Declining"/>
    <n v="284.78260869565219"/>
    <n v="1.347508336084734"/>
    <n v="40.056690110643537"/>
    <s v="No"/>
    <s v="2.Hiring"/>
    <s v="Hiring"/>
    <n v="-2393.659541481823"/>
    <n v="3.4630351279019117E-2"/>
    <n v="0.14081379468145039"/>
    <n v="6.5077298246479814E-2"/>
    <n v="0.34274168027468083"/>
    <s v="25-50"/>
    <n v="0.46215144186475482"/>
    <n v="12.519271839096129"/>
    <n v="4.5217885770490396"/>
    <n v="325.57868902173908"/>
    <n v="2973.465129673913"/>
  </r>
  <r>
    <m/>
    <n v="1407"/>
    <n v="1395"/>
    <m/>
    <n v="1970"/>
    <s v="C.M.C. sp. z o.o., Andrychów"/>
    <m/>
    <m/>
    <m/>
    <n v="2004"/>
    <m/>
    <n v="351097803"/>
    <n v="197403"/>
    <n v="9451559352"/>
    <s v="sp. z o.o."/>
    <s v="1624"/>
    <s v="Produkcja opakowań drewnianych"/>
    <m/>
    <s v="produkcja"/>
    <m/>
    <n v="400"/>
    <s v="J"/>
    <x v="0"/>
    <n v="273558.79193000001"/>
    <n v="10983.277459999999"/>
    <n v="11393.10929"/>
    <n v="9473.4370600000002"/>
    <n v="9260.0609800000002"/>
    <n v="93760"/>
    <n v="92"/>
    <n v="29953.239389999999"/>
    <n v="145572.07068"/>
    <n v="65955.857329999999"/>
    <n v="79616.213349999991"/>
    <n v="67276.342359999995"/>
    <n v="78295.728319999995"/>
    <m/>
    <m/>
    <s v="C"/>
    <s v="Manufacturing"/>
    <s v="16"/>
    <s v="MANUFACTURE OF WOOD AND OF PRODUCTS OF WOOD AND CORK, EXCEPT FURNITURE; MANUFACTURE OF ARTICLES OF STRAW AND PLAITING MATERIALS"/>
    <s v="Medium-high"/>
    <n v="0.34274168027468083"/>
    <m/>
    <n v="3.4630351279019117E-2"/>
    <n v="6.5077298246479814E-2"/>
    <n v="0.14081379468145039"/>
    <x v="1"/>
    <n v="0"/>
    <n v="0.46215144186475482"/>
    <n v="325.57868902173908"/>
    <n v="2973.465129673913"/>
    <n v="716.9114927173913"/>
    <x v="4"/>
    <s v="Exp&gt;25"/>
    <s v="Exp&lt;50"/>
    <s v="Decreased Export Intensity"/>
    <n v="0"/>
    <n v="-5.4392543800720172E-2"/>
    <n v="-24.96999391906914"/>
    <n v="-0.2872820713837978"/>
    <n v="-45.630430376137049"/>
    <n v="-0.60936557055291196"/>
    <n v="-6.9302075510318417"/>
    <s v="Yes"/>
    <s v="Yes"/>
    <s v="Yes"/>
    <x v="2"/>
    <s v="Declining"/>
    <n v="284.78260869565219"/>
    <n v="1.347508336084734"/>
    <n v="40.056690110643537"/>
    <s v="No"/>
    <s v="2.Hiring"/>
    <s v="Hiring"/>
    <n v="-2393.659541481823"/>
    <n v="3.4630351279019117E-2"/>
    <n v="0.14081379468145039"/>
    <n v="6.5077298246479814E-2"/>
    <n v="0.34274168027468083"/>
    <s v="25-50"/>
    <n v="0.46215144186475482"/>
    <n v="12.519271839096129"/>
    <n v="4.5217885770490396"/>
    <n v="325.57868902173908"/>
    <n v="2973.465129673913"/>
  </r>
  <r>
    <m/>
    <n v="1407"/>
    <n v="1395"/>
    <m/>
    <n v="1970"/>
    <s v="C.M.C. sp. z o.o., Andrychów"/>
    <m/>
    <m/>
    <m/>
    <n v="2004"/>
    <m/>
    <n v="351097803"/>
    <n v="197403"/>
    <n v="9451559352"/>
    <s v="sp. z o.o."/>
    <s v="1624"/>
    <s v="Produkcja opakowań drewnianych"/>
    <m/>
    <s v="produkcja"/>
    <m/>
    <n v="400"/>
    <s v="J"/>
    <x v="2"/>
    <n v="447063.86624"/>
    <n v="111396.26384"/>
    <n v="111193.77077"/>
    <n v="89663.287810000009"/>
    <n v="8499.6468199999999"/>
    <n v="58581"/>
    <n v="388"/>
    <n v="35802.834000000003"/>
    <n v="268623.03694000002"/>
    <n v="63388.812159999987"/>
    <n v="205234.22477999999"/>
    <n v="159202.75289999999"/>
    <n v="109420.28404"/>
    <m/>
    <m/>
    <s v="C"/>
    <s v="Manufacturing"/>
    <s v="16"/>
    <s v="MANUFACTURE OF WOOD AND OF PRODUCTS OF WOOD AND CORK, EXCEPT FURNITURE; MANUFACTURE OF ARTICLES OF STRAW AND PLAITING MATERIALS"/>
    <s v="Medium-high"/>
    <n v="0.13103496932707059"/>
    <n v="98.245476333328668"/>
    <n v="0.20056035519959811"/>
    <n v="0.33378852696847189"/>
    <n v="0.56320186791192106"/>
    <x v="1"/>
    <n v="0"/>
    <n v="0.59266232231437299"/>
    <n v="92.275345360824744"/>
    <n v="1152.226459381443"/>
    <n v="163.3732272164948"/>
    <x v="1"/>
    <s v="Exp&gt;25"/>
    <s v="Exp&lt;50"/>
    <s v="Decreased Export Intensity"/>
    <n v="0"/>
    <n v="-5.4392543800720172E-2"/>
    <n v="-24.96999391906914"/>
    <n v="-0.2872820713837978"/>
    <n v="-45.630430376137049"/>
    <n v="-0.60936557055291196"/>
    <n v="-6.9302075510318417"/>
    <s v="Yes"/>
    <s v="Yes"/>
    <s v="Yes"/>
    <x v="2"/>
    <s v="Declining"/>
    <n v="284.78260869565219"/>
    <n v="1.347508336084734"/>
    <n v="40.056690110643537"/>
    <s v="No"/>
    <s v="2.Hiring"/>
    <s v="Hiring"/>
    <n v="-2393.659541481823"/>
    <n v="3.4630351279019117E-2"/>
    <n v="0.14081379468145039"/>
    <n v="6.5077298246479814E-2"/>
    <n v="0.34274168027468083"/>
    <s v="25-50"/>
    <n v="0.46215144186475482"/>
    <n v="12.519271839096129"/>
    <n v="4.5217885770490396"/>
    <n v="325.57868902173908"/>
    <n v="2973.465129673913"/>
  </r>
  <r>
    <m/>
    <n v="1407"/>
    <n v="1395"/>
    <m/>
    <n v="1970"/>
    <s v="C.M.C. sp. z o.o., Andrychów"/>
    <m/>
    <m/>
    <m/>
    <n v="2004"/>
    <m/>
    <n v="351097803"/>
    <n v="197403"/>
    <n v="9451559352"/>
    <s v="sp. z o.o."/>
    <s v="1624"/>
    <s v="Produkcja opakowań drewnianych"/>
    <m/>
    <s v="produkcja"/>
    <m/>
    <n v="400"/>
    <s v="J"/>
    <x v="3"/>
    <n v="557802.08257000009"/>
    <n v="125962.97577"/>
    <n v="125971.1887"/>
    <n v="103038.02405000001"/>
    <n v="9089.1893499999987"/>
    <n v="62259"/>
    <n v="379"/>
    <n v="57105.171950000004"/>
    <n v="312205.69708000001"/>
    <n v="74735.639709999989"/>
    <n v="237470.05736999999"/>
    <n v="245540.77694000001"/>
    <n v="66664.920140000002"/>
    <m/>
    <m/>
    <s v="C"/>
    <s v="Manufacturing"/>
    <s v="16"/>
    <s v="MANUFACTURE OF WOOD AND OF PRODUCTS OF WOOD AND CORK, EXCEPT FURNITURE; MANUFACTURE OF ARTICLES OF STRAW AND PLAITING MATERIALS"/>
    <s v="Medium-high"/>
    <n v="0.1116148575730478"/>
    <n v="24.770111094273009"/>
    <n v="0.18472147607492931"/>
    <n v="0.33003249144296493"/>
    <n v="0.41963711825827699"/>
    <x v="1"/>
    <n v="0"/>
    <n v="0.78647116063702815"/>
    <n v="150.6732769129288"/>
    <n v="1471.773304934037"/>
    <n v="197.19166150395779"/>
    <x v="1"/>
    <s v="Exp&gt;25"/>
    <s v="Exp&lt;50"/>
    <s v="Decreased Export Intensity"/>
    <n v="0"/>
    <n v="-5.4392543800720172E-2"/>
    <n v="-24.96999391906914"/>
    <n v="-0.2872820713837978"/>
    <n v="-45.630430376137049"/>
    <n v="-0.60936557055291196"/>
    <n v="-6.9302075510318417"/>
    <s v="Yes"/>
    <s v="Yes"/>
    <s v="Yes"/>
    <x v="2"/>
    <s v="Declining"/>
    <n v="284.78260869565219"/>
    <n v="1.347508336084734"/>
    <n v="40.056690110643537"/>
    <s v="No"/>
    <s v="2.Hiring"/>
    <s v="Hiring"/>
    <n v="-2393.659541481823"/>
    <n v="3.4630351279019117E-2"/>
    <n v="0.14081379468145039"/>
    <n v="6.5077298246479814E-2"/>
    <n v="0.34274168027468083"/>
    <s v="25-50"/>
    <n v="0.46215144186475482"/>
    <n v="12.519271839096129"/>
    <n v="4.5217885770490396"/>
    <n v="325.57868902173908"/>
    <n v="2973.465129673913"/>
  </r>
  <r>
    <m/>
    <n v="1204"/>
    <n v="1104"/>
    <n v="1531"/>
    <n v="1971"/>
    <s v="Cargo-Partber Spedycja sp. z o.o., Brwinów "/>
    <m/>
    <m/>
    <m/>
    <n v="2002"/>
    <m/>
    <s v="013051183"/>
    <n v="121547"/>
    <n v="5222349705"/>
    <s v="sp. z o.o."/>
    <s v="5229"/>
    <s v="Działalność pozostałych agencji transportowych"/>
    <m/>
    <s v="transport"/>
    <m/>
    <n v="500"/>
    <s v="J"/>
    <x v="0"/>
    <n v="289968"/>
    <n v="8059"/>
    <n v="7375"/>
    <n v="5121"/>
    <n v="569"/>
    <n v="94161"/>
    <n v="262"/>
    <n v="27670.176599999999"/>
    <n v="62589"/>
    <n v="4734"/>
    <n v="57855"/>
    <n v="21057"/>
    <n v="41531.516009999999"/>
    <m/>
    <m/>
    <s v="H"/>
    <s v="Transportation and Storage"/>
    <s v="52"/>
    <s v="WAREHOUSING AND SUPPORT ACTIVITIES FOR TRANSPORTATION"/>
    <s v="Low"/>
    <n v="0.32472893560668759"/>
    <m/>
    <n v="1.7660569442145339E-2"/>
    <n v="8.1819489047596228E-2"/>
    <n v="0.24319703661490241"/>
    <x v="0"/>
    <n v="1"/>
    <n v="0.33643291952259979"/>
    <n v="105.61136106870229"/>
    <n v="1106.7480916030529"/>
    <n v="18.068702290076331"/>
    <x v="4"/>
    <s v="Exp&gt;25"/>
    <s v="Exp&lt;50"/>
    <s v="Increased Export Intensity"/>
    <n v="1"/>
    <n v="2.3304376154557941E-2"/>
    <n v="17.771243633780269"/>
    <n v="0.16357394366169761"/>
    <n v="-14.65851910595631"/>
    <n v="-0.15850955550741469"/>
    <n v="4.1741139532020846"/>
    <s v="No"/>
    <s v="Yes"/>
    <s v="No"/>
    <x v="3"/>
    <s v="Declining"/>
    <n v="8.3969465648854964"/>
    <n v="8.0629734400109676E-2"/>
    <n v="2.036196664015022"/>
    <s v="Yes"/>
    <s v="2.Hiring"/>
    <s v="Hiring"/>
    <n v="95.712893396946583"/>
    <n v="1.7660569442145339E-2"/>
    <n v="0.24319703661490241"/>
    <n v="8.1819489047596228E-2"/>
    <n v="0.32472893560668759"/>
    <s v="25-50"/>
    <n v="0.33643291952259979"/>
    <n v="12.57752585104663"/>
    <n v="5.5683445037610966"/>
    <n v="105.61136106870229"/>
    <n v="1106.7480916030529"/>
  </r>
  <r>
    <m/>
    <n v="1204"/>
    <n v="1104"/>
    <n v="1531"/>
    <n v="1971"/>
    <s v="Cargo-Partber Spedycja sp. z o.o., Brwinów "/>
    <m/>
    <m/>
    <m/>
    <n v="2002"/>
    <m/>
    <s v="013051183"/>
    <n v="121547"/>
    <n v="5222349705"/>
    <s v="sp. z o.o."/>
    <s v="5229"/>
    <s v="Działalność pozostałych agencji transportowych"/>
    <m/>
    <s v="transport"/>
    <m/>
    <n v="500"/>
    <s v="J"/>
    <x v="4"/>
    <n v="341498.91973999998"/>
    <n v="-11350.586439999999"/>
    <n v="-12842.392540000001"/>
    <n v="-10077.2415"/>
    <n v="1025.85204"/>
    <n v="118853"/>
    <n v="284"/>
    <n v="56112.066729999999"/>
    <n v="74434.85312"/>
    <n v="9628.780130000001"/>
    <n v="64806.072990000001"/>
    <n v="14594.84109"/>
    <n v="59840.012029999998"/>
    <m/>
    <m/>
    <s v="H"/>
    <s v="Transportation and Storage"/>
    <s v="52"/>
    <s v="WAREHOUSING AND SUPPORT ACTIVITIES FOR TRANSPORTATION"/>
    <s v="Low"/>
    <n v="0.34803331176124558"/>
    <n v="-47.728433355089749"/>
    <n v="-2.950885322762456E-2"/>
    <n v="-0.1353833732130027"/>
    <n v="-0.690465996707882"/>
    <x v="0"/>
    <n v="1"/>
    <n v="0.19607536628669039"/>
    <n v="197.5776997535211"/>
    <n v="1202.4609849999999"/>
    <n v="33.904155387323947"/>
    <x v="4"/>
    <s v="Exp&gt;25"/>
    <s v="Exp&lt;50"/>
    <s v="Increased Export Intensity"/>
    <n v="1"/>
    <n v="2.3304376154557941E-2"/>
    <n v="17.771243633780269"/>
    <n v="0.16357394366169761"/>
    <n v="-14.65851910595631"/>
    <n v="-0.15850955550741469"/>
    <n v="4.1741139532020846"/>
    <s v="No"/>
    <s v="Yes"/>
    <s v="No"/>
    <x v="3"/>
    <s v="Declining"/>
    <n v="8.3969465648854964"/>
    <n v="8.0629734400109676E-2"/>
    <n v="2.036196664015022"/>
    <s v="Yes"/>
    <s v="2.Hiring"/>
    <s v="Hiring"/>
    <n v="95.712893396946583"/>
    <n v="1.7660569442145339E-2"/>
    <n v="0.24319703661490241"/>
    <n v="8.1819489047596228E-2"/>
    <n v="0.32472893560668759"/>
    <s v="25-50"/>
    <n v="0.33643291952259979"/>
    <n v="12.57752585104663"/>
    <n v="5.5683445037610966"/>
    <n v="105.61136106870229"/>
    <n v="1106.7480916030529"/>
  </r>
  <r>
    <m/>
    <n v="1204"/>
    <n v="1104"/>
    <n v="1531"/>
    <n v="1971"/>
    <s v="Cargo-Partber Spedycja sp. z o.o., Brwinów "/>
    <m/>
    <m/>
    <m/>
    <n v="2002"/>
    <m/>
    <s v="013051183"/>
    <n v="121547"/>
    <n v="5222349705"/>
    <s v="sp. z o.o."/>
    <s v="5229"/>
    <s v="Działalność pozostałych agencji transportowych"/>
    <m/>
    <s v="transport"/>
    <m/>
    <n v="500"/>
    <s v="J"/>
    <x v="1"/>
    <n v="364186"/>
    <n v="14093.992679999999"/>
    <n v="16929.87787"/>
    <n v="12813"/>
    <n v="743.44831999999997"/>
    <n v="122622"/>
    <n v="259"/>
    <n v="29551.237389999998"/>
    <n v="86617.373259999993"/>
    <n v="5778.4557599999998"/>
    <n v="80838.917499999996"/>
    <n v="29773"/>
    <n v="56844.102270000003"/>
    <m/>
    <m/>
    <s v="H"/>
    <s v="Transportation and Storage"/>
    <s v="52"/>
    <s v="WAREHOUSING AND SUPPORT ACTIVITIES FOR TRANSPORTATION"/>
    <s v="Low"/>
    <n v="0.33670157556852809"/>
    <n v="25.595238095238091"/>
    <n v="3.5182571543112592E-2"/>
    <n v="0.14792644382714221"/>
    <n v="0.4303563631478185"/>
    <x v="0"/>
    <n v="1"/>
    <n v="0.3437301187907208"/>
    <n v="114.09744166023169"/>
    <n v="1406.1235521235519"/>
    <n v="22.310639999999999"/>
    <x v="4"/>
    <s v="Exp&gt;25"/>
    <s v="Exp&lt;50"/>
    <s v="Increased Export Intensity"/>
    <n v="1"/>
    <n v="2.3304376154557941E-2"/>
    <n v="17.771243633780269"/>
    <n v="0.16357394366169761"/>
    <n v="-14.65851910595631"/>
    <n v="-0.15850955550741469"/>
    <n v="4.1741139532020846"/>
    <s v="No"/>
    <s v="Yes"/>
    <s v="No"/>
    <x v="3"/>
    <s v="Declining"/>
    <n v="8.3969465648854964"/>
    <n v="8.0629734400109676E-2"/>
    <n v="2.036196664015022"/>
    <s v="Yes"/>
    <s v="2.Hiring"/>
    <s v="Hiring"/>
    <n v="95.712893396946583"/>
    <n v="1.7660569442145339E-2"/>
    <n v="0.24319703661490241"/>
    <n v="8.1819489047596228E-2"/>
    <n v="0.32472893560668759"/>
    <s v="25-50"/>
    <n v="0.33643291952259979"/>
    <n v="12.57752585104663"/>
    <n v="5.5683445037610966"/>
    <n v="105.61136106870229"/>
    <n v="1106.7480916030529"/>
  </r>
  <r>
    <m/>
    <n v="1204"/>
    <n v="1104"/>
    <n v="1531"/>
    <n v="1971"/>
    <s v="Cargo-Partber Spedycja sp. z o.o., Brwinów "/>
    <m/>
    <m/>
    <m/>
    <n v="2002"/>
    <m/>
    <s v="013051183"/>
    <n v="121547"/>
    <n v="5222349705"/>
    <s v="sp. z o.o."/>
    <s v="5229"/>
    <s v="Działalność pozostałych agencji transportowych"/>
    <m/>
    <s v="transport"/>
    <m/>
    <n v="500"/>
    <s v="J"/>
    <x v="2"/>
    <n v="578687.0051699999"/>
    <n v="44079.406669999997"/>
    <n v="42353.98689"/>
    <n v="33340.712529999997"/>
    <n v="865.19232999999997"/>
    <n v="168598"/>
    <n v="288"/>
    <n v="39123.310469999997"/>
    <n v="122694.26559"/>
    <n v="6172.87914"/>
    <n v="116521.38645000001"/>
    <n v="52590.983520000002"/>
    <n v="70103.282069999987"/>
    <m/>
    <m/>
    <s v="H"/>
    <s v="Transportation and Storage"/>
    <s v="52"/>
    <s v="WAREHOUSING AND SUPPORT ACTIVITIES FOR TRANSPORTATION"/>
    <s v="Low"/>
    <n v="0.29134575080093822"/>
    <n v="58.89875095967443"/>
    <n v="5.7614413719564272E-2"/>
    <n v="0.27173814823108883"/>
    <n v="0.63396252168056055"/>
    <x v="0"/>
    <n v="1"/>
    <n v="0.42863440493413202"/>
    <n v="135.84482802083329"/>
    <n v="2009.3298790624999"/>
    <n v="21.433608124999999"/>
    <x v="4"/>
    <s v="Exp&gt;25"/>
    <s v="Exp&lt;50"/>
    <s v="Increased Export Intensity"/>
    <n v="1"/>
    <n v="2.3304376154557941E-2"/>
    <n v="17.771243633780269"/>
    <n v="0.16357394366169761"/>
    <n v="-14.65851910595631"/>
    <n v="-0.15850955550741469"/>
    <n v="4.1741139532020846"/>
    <s v="No"/>
    <s v="Yes"/>
    <s v="No"/>
    <x v="3"/>
    <s v="Declining"/>
    <n v="8.3969465648854964"/>
    <n v="8.0629734400109676E-2"/>
    <n v="2.036196664015022"/>
    <s v="Yes"/>
    <s v="2.Hiring"/>
    <s v="Hiring"/>
    <n v="95.712893396946583"/>
    <n v="1.7660569442145339E-2"/>
    <n v="0.24319703661490241"/>
    <n v="8.1819489047596228E-2"/>
    <n v="0.32472893560668759"/>
    <s v="25-50"/>
    <n v="0.33643291952259979"/>
    <n v="12.57752585104663"/>
    <n v="5.5683445037610966"/>
    <n v="105.61136106870229"/>
    <n v="1106.7480916030529"/>
  </r>
  <r>
    <m/>
    <n v="1204"/>
    <n v="1104"/>
    <n v="1531"/>
    <n v="1971"/>
    <s v="Cargo-Partber Spedycja sp. z o.o., Brwinów "/>
    <m/>
    <m/>
    <m/>
    <n v="2002"/>
    <m/>
    <s v="013051183"/>
    <n v="121547"/>
    <n v="5222349705"/>
    <s v="sp. z o.o."/>
    <s v="5229"/>
    <s v="Działalność pozostałych agencji transportowych"/>
    <m/>
    <s v="transport"/>
    <m/>
    <n v="500"/>
    <s v="J"/>
    <x v="3"/>
    <n v="653316.78703999997"/>
    <n v="33399.948940000002"/>
    <n v="32675.163639999999"/>
    <n v="27109.058010000001"/>
    <n v="925.16359"/>
    <n v="442903"/>
    <n v="295"/>
    <n v="49301.409099999997"/>
    <n v="103443.79481000001"/>
    <n v="5874.07899"/>
    <n v="97569.715819999998"/>
    <n v="46359.328999999998"/>
    <n v="57084.465810000002"/>
    <m/>
    <m/>
    <s v="H"/>
    <s v="Transportation and Storage"/>
    <s v="52"/>
    <s v="WAREHOUSING AND SUPPORT ACTIVITIES FOR TRANSPORTATION"/>
    <s v="Low"/>
    <n v="0.67792992432763377"/>
    <n v="12.89639843356707"/>
    <n v="4.1494507025946391E-2"/>
    <n v="0.26206557928189372"/>
    <n v="0.58475949921535753"/>
    <x v="0"/>
    <n v="1"/>
    <n v="0.4481595931892321"/>
    <n v="167.1234206779661"/>
    <n v="2214.63317640678"/>
    <n v="19.912132169491521"/>
    <x v="2"/>
    <s v="Exp&gt;25"/>
    <s v="Exp&lt;50"/>
    <s v="Increased Export Intensity"/>
    <n v="1"/>
    <n v="2.3304376154557941E-2"/>
    <n v="17.771243633780269"/>
    <n v="0.16357394366169761"/>
    <n v="-14.65851910595631"/>
    <n v="-0.15850955550741469"/>
    <n v="4.1741139532020846"/>
    <s v="No"/>
    <s v="Yes"/>
    <s v="No"/>
    <x v="3"/>
    <s v="Declining"/>
    <n v="8.3969465648854964"/>
    <n v="8.0629734400109676E-2"/>
    <n v="2.036196664015022"/>
    <s v="Yes"/>
    <s v="2.Hiring"/>
    <s v="Hiring"/>
    <n v="95.712893396946583"/>
    <n v="1.7660569442145339E-2"/>
    <n v="0.24319703661490241"/>
    <n v="8.1819489047596228E-2"/>
    <n v="0.32472893560668759"/>
    <s v="25-50"/>
    <n v="0.33643291952259979"/>
    <n v="12.57752585104663"/>
    <n v="5.5683445037610966"/>
    <n v="105.61136106870229"/>
    <n v="1106.7480916030529"/>
  </r>
  <r>
    <m/>
    <m/>
    <m/>
    <m/>
    <n v="1972"/>
    <s v="Krakowskie Zakłady Automatyki SA, Kraków"/>
    <m/>
    <m/>
    <m/>
    <m/>
    <m/>
    <n v="350741171"/>
    <n v="31035"/>
    <n v="6750001484"/>
    <s v="SA"/>
    <s v="4399"/>
    <s v="Pozostałe specjalistyczne roboty budowlane, gdzie indziej niesklasyfikowane"/>
    <m/>
    <s v="budownictwo"/>
    <m/>
    <n v="400"/>
    <s v="J"/>
    <x v="3"/>
    <n v="163693.28010999999"/>
    <n v="15853.54861"/>
    <n v="15981.741110000001"/>
    <n v="12528.006149999999"/>
    <n v="6649"/>
    <n v="0"/>
    <n v="317"/>
    <n v="33459"/>
    <n v="173893.95522999999"/>
    <n v="64152.983999999997"/>
    <n v="109740.97123"/>
    <n v="122905.0477"/>
    <n v="50988.907529999997"/>
    <m/>
    <m/>
    <s v="F"/>
    <s v="Construction"/>
    <s v="43"/>
    <s v="SPECIALISED CONSTRUCTION WORK"/>
    <s v="Low"/>
    <n v="0"/>
    <n v="-35.010564062317407"/>
    <n v="7.6533417508533791E-2"/>
    <n v="7.2043942720319942E-2"/>
    <n v="0.1019323972810272"/>
    <x v="1"/>
    <n v="0"/>
    <n v="0.70678159880508928"/>
    <n v="105.5488958990536"/>
    <n v="516.38258709779188"/>
    <n v="202.3753438485804"/>
    <x v="0"/>
    <s v="Exp&lt;25"/>
    <s v="Exp&lt;50"/>
    <s v="Decreased Export Intensity"/>
    <n v="0"/>
    <n v="0"/>
    <n v="-35.940707678798951"/>
    <n v="-0.44536108899265342"/>
    <n v="-53.580222955651401"/>
    <n v="-0.76744458816176753"/>
    <n v="-10.53657220865793"/>
    <s v="Yes"/>
    <s v="No"/>
    <s v="No"/>
    <x v="2"/>
    <s v="Declining"/>
    <n v="-1.834862385321101"/>
    <n v="-1.851904776723767E-2"/>
    <n v="-0.46190611144543148"/>
    <s v="No"/>
    <s v="0.Reducing"/>
    <s v="Reducing"/>
    <n v="-462.11082260781973"/>
    <n v="7.1159203655225975E-2"/>
    <n v="0.37157143708692753"/>
    <n v="0.14177046771289969"/>
    <n v="0"/>
    <s v="0-10"/>
    <n v="0.38154296472398957"/>
    <n v="12.57748215327018"/>
    <n v="5.3844950627890888"/>
    <n v="150.5366972477064"/>
    <n v="1330.070317981651"/>
  </r>
  <r>
    <m/>
    <m/>
    <m/>
    <m/>
    <n v="1972"/>
    <s v="Krakowskie Zakłady Automatyki SA, Kraków"/>
    <m/>
    <m/>
    <m/>
    <m/>
    <m/>
    <n v="350741171"/>
    <n v="31035"/>
    <n v="6750001484"/>
    <s v="SA"/>
    <s v="4399"/>
    <s v="Pozostałe specjalistyczne roboty budowlane, gdzie indziej niesklasyfikowane"/>
    <m/>
    <s v="budownictwo"/>
    <m/>
    <n v="400"/>
    <s v="J"/>
    <x v="4"/>
    <n v="185743.33201000001"/>
    <n v="1418.5840499999999"/>
    <n v="492.23309"/>
    <n v="-810.34232999999995"/>
    <n v="7440"/>
    <n v="0"/>
    <n v="214"/>
    <n v="38641"/>
    <n v="160698.08614"/>
    <n v="41241.14471"/>
    <n v="119456.94143000001"/>
    <n v="96291.242660000004"/>
    <n v="64406.843480000003"/>
    <m/>
    <m/>
    <s v="F"/>
    <s v="Construction"/>
    <s v="43"/>
    <s v="SPECIALISED CONSTRUCTION WORK"/>
    <s v="Low"/>
    <n v="0"/>
    <n v="13.47034642178504"/>
    <n v="-4.3626994370725139E-3"/>
    <n v="-5.0426383379204064E-3"/>
    <n v="-8.4155350747864149E-3"/>
    <x v="1"/>
    <n v="0"/>
    <n v="0.59920590825276643"/>
    <n v="180.5654205607477"/>
    <n v="867.95949537383171"/>
    <n v="192.71562948598131"/>
    <x v="0"/>
    <s v="Exp&lt;25"/>
    <s v="Exp&lt;50"/>
    <s v="Decreased Export Intensity"/>
    <n v="0"/>
    <n v="0"/>
    <n v="-35.940707678798951"/>
    <n v="-0.44536108899265342"/>
    <n v="-53.580222955651401"/>
    <n v="-0.76744458816176753"/>
    <n v="-10.53657220865793"/>
    <s v="Yes"/>
    <s v="No"/>
    <s v="No"/>
    <x v="2"/>
    <s v="Declining"/>
    <n v="-1.834862385321101"/>
    <n v="-1.851904776723767E-2"/>
    <n v="-0.46190611144543148"/>
    <s v="No"/>
    <s v="0.Reducing"/>
    <s v="Reducing"/>
    <n v="-462.11082260781973"/>
    <n v="7.1159203655225975E-2"/>
    <n v="0.37157143708692753"/>
    <n v="0.14177046771289969"/>
    <n v="0"/>
    <s v="0-10"/>
    <n v="0.38154296472398957"/>
    <n v="12.57748215327018"/>
    <n v="5.3844950627890888"/>
    <n v="150.5366972477064"/>
    <n v="1330.070317981651"/>
  </r>
  <r>
    <m/>
    <m/>
    <m/>
    <m/>
    <n v="1972"/>
    <s v="Krakowskie Zakłady Automatyki SA, Kraków"/>
    <m/>
    <m/>
    <m/>
    <m/>
    <m/>
    <n v="350741171"/>
    <n v="31035"/>
    <n v="6750001484"/>
    <s v="SA"/>
    <s v="4399"/>
    <s v="Pozostałe specjalistyczne roboty budowlane, gdzie indziej niesklasyfikowane"/>
    <m/>
    <s v="budownictwo"/>
    <m/>
    <n v="400"/>
    <s v="J"/>
    <x v="1"/>
    <n v="239549"/>
    <n v="31425"/>
    <n v="31009"/>
    <n v="24860"/>
    <n v="6384"/>
    <n v="0"/>
    <n v="225"/>
    <n v="34681"/>
    <n v="176965"/>
    <n v="54297"/>
    <n v="122668"/>
    <n v="80389"/>
    <n v="96576.312680000003"/>
    <m/>
    <m/>
    <s v="F"/>
    <s v="Construction"/>
    <s v="43"/>
    <s v="SPECIALISED CONSTRUCTION WORK"/>
    <s v="Low"/>
    <n v="0"/>
    <n v="-17.38417067146597"/>
    <n v="0.1037783501496562"/>
    <n v="0.14047975588393191"/>
    <n v="0.30924628991528691"/>
    <x v="1"/>
    <n v="0"/>
    <n v="0.45426496764897012"/>
    <n v="154.13777777777781"/>
    <n v="1064.662222222222"/>
    <n v="241.32"/>
    <x v="0"/>
    <s v="Exp&lt;25"/>
    <s v="Exp&lt;50"/>
    <s v="Decreased Export Intensity"/>
    <n v="0"/>
    <n v="0"/>
    <n v="-35.940707678798951"/>
    <n v="-0.44536108899265342"/>
    <n v="-53.580222955651401"/>
    <n v="-0.76744458816176753"/>
    <n v="-10.53657220865793"/>
    <s v="Yes"/>
    <s v="No"/>
    <s v="No"/>
    <x v="2"/>
    <s v="Declining"/>
    <n v="-1.834862385321101"/>
    <n v="-1.851904776723767E-2"/>
    <n v="-0.46190611144543148"/>
    <s v="No"/>
    <s v="0.Reducing"/>
    <s v="Reducing"/>
    <n v="-462.11082260781973"/>
    <n v="7.1159203655225975E-2"/>
    <n v="0.37157143708692753"/>
    <n v="0.14177046771289969"/>
    <n v="0"/>
    <s v="0-10"/>
    <n v="0.38154296472398957"/>
    <n v="12.57748215327018"/>
    <n v="5.3844950627890888"/>
    <n v="150.5366972477064"/>
    <n v="1330.070317981651"/>
  </r>
  <r>
    <m/>
    <m/>
    <m/>
    <m/>
    <n v="1972"/>
    <s v="Krakowskie Zakłady Automatyki SA, Kraków"/>
    <m/>
    <m/>
    <m/>
    <m/>
    <m/>
    <n v="350741171"/>
    <n v="31035"/>
    <n v="6750001484"/>
    <s v="SA"/>
    <s v="4399"/>
    <s v="Pozostałe specjalistyczne roboty budowlane, gdzie indziej niesklasyfikowane"/>
    <m/>
    <s v="budownictwo"/>
    <m/>
    <n v="400"/>
    <s v="J"/>
    <x v="2"/>
    <n v="251876.75158000001"/>
    <n v="42196.580150000002"/>
    <n v="42008.502910000003"/>
    <n v="33697.98027"/>
    <n v="6865"/>
    <n v="0"/>
    <n v="225"/>
    <n v="41534"/>
    <n v="221514.23631000001"/>
    <n v="58252.027029999997"/>
    <n v="163262.20928000001"/>
    <n v="114087.16005000001"/>
    <n v="107427.07626"/>
    <m/>
    <m/>
    <s v="F"/>
    <s v="Construction"/>
    <s v="43"/>
    <s v="SPECIALISED CONSTRUCTION WORK"/>
    <s v="Low"/>
    <n v="0"/>
    <n v="5.1462337893291243"/>
    <n v="0.13378757689471391"/>
    <n v="0.15212557364864379"/>
    <n v="0.29537048915260472"/>
    <x v="1"/>
    <n v="0"/>
    <n v="0.51503308297684192"/>
    <n v="184.59555555555559"/>
    <n v="1119.452229244444"/>
    <n v="258.89789791111122"/>
    <x v="0"/>
    <s v="Exp&lt;25"/>
    <s v="Exp&lt;50"/>
    <s v="Decreased Export Intensity"/>
    <n v="0"/>
    <n v="0"/>
    <n v="-35.940707678798951"/>
    <n v="-0.44536108899265342"/>
    <n v="-53.580222955651401"/>
    <n v="-0.76744458816176753"/>
    <n v="-10.53657220865793"/>
    <s v="Yes"/>
    <s v="No"/>
    <s v="No"/>
    <x v="2"/>
    <s v="Declining"/>
    <n v="-1.834862385321101"/>
    <n v="-1.851904776723767E-2"/>
    <n v="-0.46190611144543148"/>
    <s v="No"/>
    <s v="0.Reducing"/>
    <s v="Reducing"/>
    <n v="-462.11082260781973"/>
    <n v="7.1159203655225975E-2"/>
    <n v="0.37157143708692753"/>
    <n v="0.14177046771289969"/>
    <n v="0"/>
    <s v="0-10"/>
    <n v="0.38154296472398957"/>
    <n v="12.57748215327018"/>
    <n v="5.3844950627890888"/>
    <n v="150.5366972477064"/>
    <n v="1330.070317981651"/>
  </r>
  <r>
    <m/>
    <m/>
    <m/>
    <m/>
    <n v="1972"/>
    <s v="Krakowskie Zakłady Automatyki SA, Kraków"/>
    <m/>
    <m/>
    <m/>
    <m/>
    <m/>
    <n v="350741171"/>
    <n v="31035"/>
    <n v="6750001484"/>
    <s v="SA"/>
    <s v="4399"/>
    <s v="Pozostałe specjalistyczne roboty budowlane, gdzie indziej niesklasyfikowane"/>
    <m/>
    <s v="budownictwo"/>
    <m/>
    <n v="400"/>
    <s v="J"/>
    <x v="0"/>
    <n v="289955.32932000002"/>
    <n v="26542.629280000001"/>
    <n v="25986.108110000001"/>
    <n v="20632.990330000001"/>
    <n v="5888"/>
    <n v="0"/>
    <n v="218"/>
    <n v="32817"/>
    <n v="145538"/>
    <n v="37525"/>
    <n v="108013"/>
    <n v="55529"/>
    <n v="90009.227469999998"/>
    <m/>
    <m/>
    <s v="F"/>
    <s v="Construction"/>
    <s v="43"/>
    <s v="SPECIALISED CONSTRUCTION WORK"/>
    <s v="Low"/>
    <n v="0"/>
    <m/>
    <n v="7.1159203655225975E-2"/>
    <n v="0.14177046771289969"/>
    <n v="0.37157143708692753"/>
    <x v="1"/>
    <n v="0"/>
    <n v="0.38154296472398957"/>
    <n v="150.5366972477064"/>
    <n v="1330.070317981651"/>
    <n v="172.13302752293581"/>
    <x v="0"/>
    <s v="Exp&lt;25"/>
    <s v="Exp&lt;50"/>
    <s v="Decreased Export Intensity"/>
    <n v="0"/>
    <n v="0"/>
    <n v="-35.940707678798951"/>
    <n v="-0.44536108899265342"/>
    <n v="-53.580222955651401"/>
    <n v="-0.76744458816176753"/>
    <n v="-10.53657220865793"/>
    <s v="Yes"/>
    <s v="No"/>
    <s v="No"/>
    <x v="2"/>
    <s v="Declining"/>
    <n v="-1.834862385321101"/>
    <n v="-1.851904776723767E-2"/>
    <n v="-0.46190611144543148"/>
    <s v="No"/>
    <s v="0.Reducing"/>
    <s v="Reducing"/>
    <n v="-462.11082260781973"/>
    <n v="7.1159203655225975E-2"/>
    <n v="0.37157143708692753"/>
    <n v="0.14177046771289969"/>
    <n v="0"/>
    <s v="0-10"/>
    <n v="0.38154296472398957"/>
    <n v="12.57748215327018"/>
    <n v="5.3844950627890888"/>
    <n v="150.5366972477064"/>
    <n v="1330.070317981651"/>
  </r>
  <r>
    <n v="1859"/>
    <n v="1829"/>
    <n v="1641"/>
    <n v="1528"/>
    <n v="1973"/>
    <s v="Sarantis Polska SA, Piaseczno"/>
    <m/>
    <m/>
    <m/>
    <n v="1991"/>
    <m/>
    <s v="010504922"/>
    <n v="158603"/>
    <n v="5210418872"/>
    <s v="SA"/>
    <s v="4690"/>
    <s v="Sprzedaż hurtowa niewyspecjalizowana"/>
    <m/>
    <s v="handel hurtowy"/>
    <m/>
    <n v="500"/>
    <s v="J"/>
    <x v="0"/>
    <n v="294362.98800000001"/>
    <n v="20605"/>
    <n v="27404"/>
    <n v="23469"/>
    <n v="3410"/>
    <n v="59973"/>
    <n v="245"/>
    <n v="24916.3"/>
    <n v="243961"/>
    <n v="114244"/>
    <n v="129717"/>
    <n v="129206"/>
    <n v="119675"/>
    <m/>
    <m/>
    <s v="G"/>
    <s v="Wholesale and Retail Trade; Repair of Motor Vehicles and Motorcycles"/>
    <s v="46"/>
    <s v="WHOLESALE TRADE, EXCEPT OF MOTOR VEHICLES"/>
    <s v="Medium-high"/>
    <n v="0.20373824986448361"/>
    <m/>
    <n v="7.9728094076827349E-2"/>
    <n v="9.619980242743717E-2"/>
    <n v="0.18164017150906309"/>
    <x v="0"/>
    <n v="1"/>
    <n v="0.52961743885293144"/>
    <n v="101.69918367346941"/>
    <n v="1201.481583673469"/>
    <n v="466.30204081632661"/>
    <x v="1"/>
    <s v="Exp&lt;25"/>
    <s v="Exp&lt;50"/>
    <s v="Decreased Export Intensity"/>
    <n v="0"/>
    <n v="-2.8404186457543751E-2"/>
    <n v="46.979786738677888"/>
    <n v="0.38512488615687879"/>
    <n v="6.507091839621677"/>
    <n v="6.3041386987764625E-2"/>
    <n v="10.10686646834163"/>
    <s v="No"/>
    <s v="Yes"/>
    <s v="No"/>
    <x v="0"/>
    <s v="Growing"/>
    <n v="-16.73469387755102"/>
    <n v="-0.18313821670051131"/>
    <n v="-4.4752255839316302"/>
    <s v="No"/>
    <s v="0.Reducing"/>
    <s v="Reducing"/>
    <n v="919.37180848339335"/>
    <n v="7.9728094076827349E-2"/>
    <n v="0.18164017150906309"/>
    <n v="9.619980242743717E-2"/>
    <n v="0.20373824986448361"/>
    <s v="10-25"/>
    <n v="0.52961743885293144"/>
    <n v="12.59256893782473"/>
    <n v="5.5012582105447274"/>
    <n v="101.69918367346941"/>
    <n v="1201.481583673469"/>
  </r>
  <r>
    <n v="1859"/>
    <n v="1829"/>
    <n v="1641"/>
    <n v="1528"/>
    <n v="1973"/>
    <s v="Sarantis Polska SA, Piaseczno"/>
    <m/>
    <m/>
    <m/>
    <n v="1991"/>
    <m/>
    <s v="010504922"/>
    <n v="158603"/>
    <n v="5210418872"/>
    <s v="SA"/>
    <s v="4690"/>
    <s v="Sprzedaż hurtowa niewyspecjalizowana"/>
    <m/>
    <s v="handel hurtowy"/>
    <m/>
    <n v="500"/>
    <s v="J"/>
    <x v="1"/>
    <n v="365012.87699999998"/>
    <n v="37096.608999999997"/>
    <n v="35568.125999999997"/>
    <n v="28493.249"/>
    <n v="4630.8620000000001"/>
    <n v="64739"/>
    <n v="266"/>
    <n v="26617.733"/>
    <n v="282517.52"/>
    <n v="128255.08500000001"/>
    <n v="154262.435"/>
    <n v="157717.462"/>
    <n v="124800.058"/>
    <m/>
    <m/>
    <s v="G"/>
    <s v="Wholesale and Retail Trade; Repair of Motor Vehicles and Motorcycles"/>
    <s v="46"/>
    <s v="WHOLESALE TRADE, EXCEPT OF MOTOR VEHICLES"/>
    <s v="Medium-high"/>
    <n v="0.17736086609349949"/>
    <n v="24.000941653710871"/>
    <n v="7.8060941943152329E-2"/>
    <n v="0.1008548036242142"/>
    <n v="0.1806600780831738"/>
    <x v="0"/>
    <n v="1"/>
    <n v="0.5582572790529946"/>
    <n v="100.0666654135338"/>
    <n v="1372.228860902256"/>
    <n v="482.16197368421052"/>
    <x v="1"/>
    <s v="Exp&lt;25"/>
    <s v="Exp&lt;50"/>
    <s v="Decreased Export Intensity"/>
    <n v="0"/>
    <n v="-2.8404186457543751E-2"/>
    <n v="46.979786738677888"/>
    <n v="0.38512488615687879"/>
    <n v="6.507091839621677"/>
    <n v="6.3041386987764625E-2"/>
    <n v="10.10686646834163"/>
    <s v="No"/>
    <s v="Yes"/>
    <s v="No"/>
    <x v="0"/>
    <s v="Growing"/>
    <n v="-16.73469387755102"/>
    <n v="-0.18313821670051131"/>
    <n v="-4.4752255839316302"/>
    <s v="No"/>
    <s v="0.Reducing"/>
    <s v="Reducing"/>
    <n v="919.37180848339335"/>
    <n v="7.9728094076827349E-2"/>
    <n v="0.18164017150906309"/>
    <n v="9.619980242743717E-2"/>
    <n v="0.20373824986448361"/>
    <s v="10-25"/>
    <n v="0.52961743885293144"/>
    <n v="12.59256893782473"/>
    <n v="5.5012582105447274"/>
    <n v="101.69918367346941"/>
    <n v="1201.481583673469"/>
  </r>
  <r>
    <n v="1859"/>
    <n v="1829"/>
    <n v="1641"/>
    <n v="1528"/>
    <n v="1973"/>
    <s v="Sarantis Polska SA, Piaseczno"/>
    <m/>
    <m/>
    <m/>
    <n v="1991"/>
    <m/>
    <s v="010504922"/>
    <n v="158603"/>
    <n v="5210418872"/>
    <s v="SA"/>
    <s v="4690"/>
    <s v="Sprzedaż hurtowa niewyspecjalizowana"/>
    <m/>
    <s v="handel hurtowy"/>
    <m/>
    <n v="500"/>
    <s v="J"/>
    <x v="2"/>
    <n v="366494.24900000001"/>
    <n v="32177.875"/>
    <n v="31605.083999999999"/>
    <n v="25387.963"/>
    <n v="5394.4639999999999"/>
    <n v="66432"/>
    <n v="234"/>
    <n v="24859.846000000001"/>
    <n v="298129.13"/>
    <n v="148649.90900000001"/>
    <n v="149479.22099999999"/>
    <n v="183761.514"/>
    <n v="114367.61599999999"/>
    <m/>
    <m/>
    <s v="G"/>
    <s v="Wholesale and Retail Trade; Repair of Motor Vehicles and Motorcycles"/>
    <s v="46"/>
    <s v="WHOLESALE TRADE, EXCEPT OF MOTOR VEHICLES"/>
    <s v="Medium-high"/>
    <n v="0.18126341731490581"/>
    <n v="0.40584102461678212"/>
    <n v="6.9272473085928279E-2"/>
    <n v="8.5157606034673636E-2"/>
    <n v="0.13815712793920501"/>
    <x v="0"/>
    <n v="1"/>
    <n v="0.6163822837439602"/>
    <n v="106.2386581196581"/>
    <n v="1566.214739316239"/>
    <n v="635.25602136752138"/>
    <x v="1"/>
    <s v="Exp&lt;25"/>
    <s v="Exp&lt;50"/>
    <s v="Decreased Export Intensity"/>
    <n v="0"/>
    <n v="-2.8404186457543751E-2"/>
    <n v="46.979786738677888"/>
    <n v="0.38512488615687879"/>
    <n v="6.507091839621677"/>
    <n v="6.3041386987764625E-2"/>
    <n v="10.10686646834163"/>
    <s v="No"/>
    <s v="Yes"/>
    <s v="No"/>
    <x v="0"/>
    <s v="Growing"/>
    <n v="-16.73469387755102"/>
    <n v="-0.18313821670051131"/>
    <n v="-4.4752255839316302"/>
    <s v="No"/>
    <s v="0.Reducing"/>
    <s v="Reducing"/>
    <n v="919.37180848339335"/>
    <n v="7.9728094076827349E-2"/>
    <n v="0.18164017150906309"/>
    <n v="9.619980242743717E-2"/>
    <n v="0.20373824986448361"/>
    <s v="10-25"/>
    <n v="0.52961743885293144"/>
    <n v="12.59256893782473"/>
    <n v="5.5012582105447274"/>
    <n v="101.69918367346941"/>
    <n v="1201.481583673469"/>
  </r>
  <r>
    <n v="1859"/>
    <n v="1829"/>
    <n v="1641"/>
    <n v="1528"/>
    <n v="1973"/>
    <s v="Sarantis Polska SA, Piaseczno"/>
    <m/>
    <m/>
    <m/>
    <n v="1991"/>
    <m/>
    <s v="010504922"/>
    <n v="158603"/>
    <n v="5210418872"/>
    <s v="SA"/>
    <s v="4690"/>
    <s v="Sprzedaż hurtowa niewyspecjalizowana"/>
    <m/>
    <s v="handel hurtowy"/>
    <m/>
    <n v="500"/>
    <s v="J"/>
    <x v="3"/>
    <n v="431516.59600000002"/>
    <n v="15708.003000000001"/>
    <n v="18304.954000000002"/>
    <n v="14560.147999999999"/>
    <n v="5286.6040000000003"/>
    <n v="95074"/>
    <n v="215"/>
    <n v="25142.601999999999"/>
    <n v="360490.02299999999"/>
    <n v="150351.59299999999"/>
    <n v="210138.43"/>
    <n v="237370.99600000001"/>
    <n v="123119.027"/>
    <m/>
    <m/>
    <s v="G"/>
    <s v="Wholesale and Retail Trade; Repair of Motor Vehicles and Motorcycles"/>
    <s v="46"/>
    <s v="WHOLESALE TRADE, EXCEPT OF MOTOR VEHICLES"/>
    <s v="Medium-high"/>
    <n v="0.22032524561349659"/>
    <n v="17.741710047952221"/>
    <n v="3.3741803061498009E-2"/>
    <n v="4.0389877863554628E-2"/>
    <n v="6.1339204221900798E-2"/>
    <x v="0"/>
    <n v="1"/>
    <n v="0.65846758815846629"/>
    <n v="116.9423348837209"/>
    <n v="2007.053934883721"/>
    <n v="699.30973488372092"/>
    <x v="1"/>
    <s v="Exp&lt;25"/>
    <s v="Exp&lt;50"/>
    <s v="Decreased Export Intensity"/>
    <n v="0"/>
    <n v="-2.8404186457543751E-2"/>
    <n v="46.979786738677888"/>
    <n v="0.38512488615687879"/>
    <n v="6.507091839621677"/>
    <n v="6.3041386987764625E-2"/>
    <n v="10.10686646834163"/>
    <s v="No"/>
    <s v="Yes"/>
    <s v="No"/>
    <x v="0"/>
    <s v="Growing"/>
    <n v="-16.73469387755102"/>
    <n v="-0.18313821670051131"/>
    <n v="-4.4752255839316302"/>
    <s v="No"/>
    <s v="0.Reducing"/>
    <s v="Reducing"/>
    <n v="919.37180848339335"/>
    <n v="7.9728094076827349E-2"/>
    <n v="0.18164017150906309"/>
    <n v="9.619980242743717E-2"/>
    <n v="0.20373824986448361"/>
    <s v="10-25"/>
    <n v="0.52961743885293144"/>
    <n v="12.59256893782473"/>
    <n v="5.5012582105447274"/>
    <n v="101.69918367346941"/>
    <n v="1201.481583673469"/>
  </r>
  <r>
    <n v="1859"/>
    <n v="1829"/>
    <n v="1641"/>
    <n v="1528"/>
    <n v="1973"/>
    <s v="Sarantis Polska SA, Piaseczno"/>
    <m/>
    <m/>
    <m/>
    <n v="1991"/>
    <m/>
    <s v="010504922"/>
    <n v="158603"/>
    <n v="5210418872"/>
    <s v="SA"/>
    <s v="4690"/>
    <s v="Sprzedaż hurtowa niewyspecjalizowana"/>
    <m/>
    <s v="handel hurtowy"/>
    <m/>
    <n v="500"/>
    <s v="J"/>
    <x v="4"/>
    <n v="432654.092"/>
    <n v="37612.618999999999"/>
    <n v="56011.627"/>
    <n v="44788.267999999996"/>
    <n v="5724.7849999999999"/>
    <n v="75859"/>
    <n v="204"/>
    <n v="28440.424999999999"/>
    <n v="688543.56400000001"/>
    <n v="277086.95600000001"/>
    <n v="411456.60800000001"/>
    <n v="596394.63399999996"/>
    <n v="92148.93"/>
    <m/>
    <m/>
    <s v="G"/>
    <s v="Wholesale and Retail Trade; Repair of Motor Vehicles and Motorcycles"/>
    <s v="46"/>
    <s v="WHOLESALE TRADE, EXCEPT OF MOTOR VEHICLES"/>
    <s v="Medium-high"/>
    <n v="0.17533406340693991"/>
    <n v="0.26360422995179711"/>
    <n v="0.10351980676516979"/>
    <n v="6.5047834794662307E-2"/>
    <n v="7.5098375214422197E-2"/>
    <x v="0"/>
    <n v="1"/>
    <n v="0.8661683373167075"/>
    <n v="139.41384803921571"/>
    <n v="2120.8533921568628"/>
    <n v="1358.269392156863"/>
    <x v="1"/>
    <s v="Exp&lt;25"/>
    <s v="Exp&lt;50"/>
    <s v="Decreased Export Intensity"/>
    <n v="0"/>
    <n v="-2.8404186457543751E-2"/>
    <n v="46.979786738677888"/>
    <n v="0.38512488615687879"/>
    <n v="6.507091839621677"/>
    <n v="6.3041386987764625E-2"/>
    <n v="10.10686646834163"/>
    <s v="No"/>
    <s v="Yes"/>
    <s v="No"/>
    <x v="0"/>
    <s v="Growing"/>
    <n v="-16.73469387755102"/>
    <n v="-0.18313821670051131"/>
    <n v="-4.4752255839316302"/>
    <s v="No"/>
    <s v="0.Reducing"/>
    <s v="Reducing"/>
    <n v="919.37180848339335"/>
    <n v="7.9728094076827349E-2"/>
    <n v="0.18164017150906309"/>
    <n v="9.619980242743717E-2"/>
    <n v="0.20373824986448361"/>
    <s v="10-25"/>
    <n v="0.52961743885293144"/>
    <n v="12.59256893782473"/>
    <n v="5.5012582105447274"/>
    <n v="101.69918367346941"/>
    <n v="1201.481583673469"/>
  </r>
  <r>
    <n v="1526"/>
    <m/>
    <n v="1811"/>
    <n v="1722"/>
    <n v="1974"/>
    <s v="Lajkonik Snacks sp. z o.o., Skawina"/>
    <m/>
    <m/>
    <m/>
    <n v="1991"/>
    <m/>
    <n v="351001499"/>
    <n v="523922"/>
    <n v="6750000355"/>
    <s v="sp. z o.o."/>
    <s v="1072"/>
    <s v="Produkcja sucharów i herbatników, produkcja konserwowanych wyrobów ciastkarskich i ciastek"/>
    <m/>
    <s v="żywność"/>
    <m/>
    <n v="400"/>
    <s v="J"/>
    <x v="0"/>
    <n v="289909"/>
    <n v="29309"/>
    <n v="30380"/>
    <n v="29697"/>
    <n v="18014"/>
    <n v="156347"/>
    <n v="590"/>
    <n v="44411.652470000001"/>
    <n v="181472"/>
    <n v="150345"/>
    <n v="31127"/>
    <n v="108189"/>
    <n v="73283.218099999998"/>
    <m/>
    <m/>
    <s v="C"/>
    <s v="Manufacturing"/>
    <s v="10"/>
    <s v="MANUFACTURE OF FOOD PRODUCTS"/>
    <s v="Low"/>
    <n v="0.53929681382778738"/>
    <m/>
    <n v="0.10243559185813481"/>
    <n v="0.1636450802327632"/>
    <n v="0.27449186146465909"/>
    <x v="1"/>
    <n v="0"/>
    <n v="0.59617461646975844"/>
    <n v="75.273987237288139"/>
    <n v="491.37118644067789"/>
    <n v="254.82203389830511"/>
    <x v="2"/>
    <s v="Exp&gt;25"/>
    <s v="Exp&gt;50"/>
    <s v="Decreased Export Intensity"/>
    <n v="0"/>
    <n v="-6.8561878724072267E-2"/>
    <n v="80.166681151671739"/>
    <n v="0.58871224282086665"/>
    <n v="30.555566051936051"/>
    <n v="0.26662874365175432"/>
    <n v="15.856023871765499"/>
    <s v="No"/>
    <s v="No"/>
    <s v="No"/>
    <x v="0"/>
    <s v="Growing"/>
    <n v="-2.0338983050847461"/>
    <n v="-2.054866822738699E-2"/>
    <n v="-0.51239943805613253"/>
    <s v="Yes"/>
    <s v="0.Reducing"/>
    <s v="Reducing"/>
    <n v="412.29563650049857"/>
    <n v="0.10243559185813481"/>
    <n v="0.27449186146465909"/>
    <n v="0.1636450802327632"/>
    <n v="0.53929681382778738"/>
    <s v="50-75"/>
    <n v="0.59617461646975844"/>
    <n v="12.577322359615851"/>
    <n v="6.3801225368997647"/>
    <n v="75.273987237288139"/>
    <n v="491.37118644067789"/>
  </r>
  <r>
    <n v="1526"/>
    <m/>
    <n v="1811"/>
    <n v="1722"/>
    <n v="1974"/>
    <s v="Lajkonik Snacks sp. z o.o., Skawina"/>
    <m/>
    <m/>
    <m/>
    <n v="1991"/>
    <m/>
    <n v="351001499"/>
    <n v="523922"/>
    <n v="6750000355"/>
    <s v="sp. z o.o."/>
    <s v="1072"/>
    <s v="Produkcja sucharów i herbatników, produkcja konserwowanych wyrobów ciastkarskich i ciastek"/>
    <m/>
    <s v="żywność"/>
    <m/>
    <n v="400"/>
    <s v="J"/>
    <x v="1"/>
    <n v="318733.33662999998"/>
    <n v="33440.982839999997"/>
    <n v="29163.697059999999"/>
    <n v="28915.93737"/>
    <n v="18396.315040000001"/>
    <n v="183842"/>
    <n v="584"/>
    <n v="58573.400700000013"/>
    <n v="203693.39099000001"/>
    <n v="169538.96406999999"/>
    <n v="34154.426920000013"/>
    <n v="119904.64559"/>
    <n v="83788.7454"/>
    <m/>
    <m/>
    <s v="C"/>
    <s v="Manufacturing"/>
    <s v="10"/>
    <s v="MANUFACTURE OF FOOD PRODUCTS"/>
    <s v="Low"/>
    <n v="0.57678936864207608"/>
    <n v="9.9425463266059175"/>
    <n v="9.0721408923619823E-2"/>
    <n v="0.1419581520512837"/>
    <n v="0.2411577735601228"/>
    <x v="1"/>
    <n v="0"/>
    <n v="0.58865260677940467"/>
    <n v="100.29691900684929"/>
    <n v="545.77626135273965"/>
    <n v="290.30644532534251"/>
    <x v="2"/>
    <s v="Exp&gt;25"/>
    <s v="Exp&gt;50"/>
    <s v="Decreased Export Intensity"/>
    <n v="0"/>
    <n v="-6.8561878724072267E-2"/>
    <n v="80.166681151671739"/>
    <n v="0.58871224282086665"/>
    <n v="30.555566051936051"/>
    <n v="0.26662874365175432"/>
    <n v="15.856023871765499"/>
    <s v="No"/>
    <s v="No"/>
    <s v="No"/>
    <x v="0"/>
    <s v="Growing"/>
    <n v="-2.0338983050847461"/>
    <n v="-2.054866822738699E-2"/>
    <n v="-0.51239943805613253"/>
    <s v="Yes"/>
    <s v="0.Reducing"/>
    <s v="Reducing"/>
    <n v="412.29563650049857"/>
    <n v="0.10243559185813481"/>
    <n v="0.27449186146465909"/>
    <n v="0.1636450802327632"/>
    <n v="0.53929681382778738"/>
    <s v="50-75"/>
    <n v="0.59617461646975844"/>
    <n v="12.577322359615851"/>
    <n v="6.3801225368997647"/>
    <n v="75.273987237288139"/>
    <n v="491.37118644067789"/>
  </r>
  <r>
    <n v="1526"/>
    <m/>
    <n v="1811"/>
    <n v="1722"/>
    <n v="1974"/>
    <s v="Lajkonik Snacks sp. z o.o., Skawina"/>
    <m/>
    <m/>
    <m/>
    <n v="1991"/>
    <m/>
    <n v="351001499"/>
    <n v="523922"/>
    <n v="6750000355"/>
    <s v="sp. z o.o."/>
    <s v="1072"/>
    <s v="Produkcja sucharów i herbatników, produkcja konserwowanych wyrobów ciastkarskich i ciastek"/>
    <m/>
    <s v="żywność"/>
    <m/>
    <n v="400"/>
    <s v="J"/>
    <x v="2"/>
    <n v="323130.07227"/>
    <n v="29494.489229999999"/>
    <n v="27531.624970000001"/>
    <n v="26575.166359999999"/>
    <n v="20670.130120000002"/>
    <n v="176951"/>
    <n v="570"/>
    <n v="58309.526019999998"/>
    <n v="220029.78993"/>
    <n v="172895.95301999999"/>
    <n v="47133.836909999998"/>
    <n v="129634.95195"/>
    <n v="90394.837980000011"/>
    <m/>
    <m/>
    <s v="C"/>
    <s v="Manufacturing"/>
    <s v="10"/>
    <s v="MANUFACTURE OF FOOD PRODUCTS"/>
    <s v="Low"/>
    <n v="0.54761538830760337"/>
    <n v="1.3794401572446711"/>
    <n v="8.2242937567860927E-2"/>
    <n v="0.1207798560751914"/>
    <n v="0.20500000933583101"/>
    <x v="1"/>
    <n v="0"/>
    <n v="0.58917000280390164"/>
    <n v="102.29741407017541"/>
    <n v="566.89486363157891"/>
    <n v="303.32623336842107"/>
    <x v="2"/>
    <s v="Exp&gt;25"/>
    <s v="Exp&gt;50"/>
    <s v="Decreased Export Intensity"/>
    <n v="0"/>
    <n v="-6.8561878724072267E-2"/>
    <n v="80.166681151671739"/>
    <n v="0.58871224282086665"/>
    <n v="30.555566051936051"/>
    <n v="0.26662874365175432"/>
    <n v="15.856023871765499"/>
    <s v="No"/>
    <s v="No"/>
    <s v="No"/>
    <x v="0"/>
    <s v="Growing"/>
    <n v="-2.0338983050847461"/>
    <n v="-2.054866822738699E-2"/>
    <n v="-0.51239943805613253"/>
    <s v="Yes"/>
    <s v="0.Reducing"/>
    <s v="Reducing"/>
    <n v="412.29563650049857"/>
    <n v="0.10243559185813481"/>
    <n v="0.27449186146465909"/>
    <n v="0.1636450802327632"/>
    <n v="0.53929681382778738"/>
    <s v="50-75"/>
    <n v="0.59617461646975844"/>
    <n v="12.577322359615851"/>
    <n v="6.3801225368997647"/>
    <n v="75.273987237288139"/>
    <n v="491.37118644067789"/>
  </r>
  <r>
    <n v="1526"/>
    <m/>
    <n v="1811"/>
    <n v="1722"/>
    <n v="1974"/>
    <s v="Lajkonik Snacks sp. z o.o., Skawina"/>
    <m/>
    <m/>
    <m/>
    <n v="1991"/>
    <m/>
    <n v="351001499"/>
    <n v="523922"/>
    <n v="6750000355"/>
    <s v="sp. z o.o."/>
    <s v="1072"/>
    <s v="Produkcja sucharów i herbatników, produkcja konserwowanych wyrobów ciastkarskich i ciastek"/>
    <m/>
    <s v="żywność"/>
    <m/>
    <n v="400"/>
    <s v="J"/>
    <x v="3"/>
    <n v="381589"/>
    <n v="19076.986130000001"/>
    <n v="18767.770280000001"/>
    <n v="18047.467649999999"/>
    <n v="19851.579849999998"/>
    <n v="166099"/>
    <n v="564"/>
    <n v="63582.182229999999"/>
    <n v="226310.99663000001"/>
    <n v="169130.84233000001"/>
    <n v="57180.154299999987"/>
    <n v="127207.41959999999"/>
    <n v="99103.57703"/>
    <m/>
    <m/>
    <s v="C"/>
    <s v="Manufacturing"/>
    <s v="10"/>
    <s v="MANUFACTURE OF FOOD PRODUCTS"/>
    <s v="Low"/>
    <n v="0.43528246359302808"/>
    <n v="18.091453797328111"/>
    <n v="4.7295565778887751E-2"/>
    <n v="7.9746313342016401E-2"/>
    <n v="0.14187433175478081"/>
    <x v="1"/>
    <n v="0"/>
    <n v="0.56209119969531895"/>
    <n v="112.7343656560284"/>
    <n v="676.57624113475174"/>
    <n v="299.8773800177305"/>
    <x v="4"/>
    <s v="Exp&gt;25"/>
    <s v="Exp&gt;50"/>
    <s v="Decreased Export Intensity"/>
    <n v="0"/>
    <n v="-6.8561878724072267E-2"/>
    <n v="80.166681151671739"/>
    <n v="0.58871224282086665"/>
    <n v="30.555566051936051"/>
    <n v="0.26662874365175432"/>
    <n v="15.856023871765499"/>
    <s v="No"/>
    <s v="No"/>
    <s v="No"/>
    <x v="0"/>
    <s v="Growing"/>
    <n v="-2.0338983050847461"/>
    <n v="-2.054866822738699E-2"/>
    <n v="-0.51239943805613253"/>
    <s v="Yes"/>
    <s v="0.Reducing"/>
    <s v="Reducing"/>
    <n v="412.29563650049857"/>
    <n v="0.10243559185813481"/>
    <n v="0.27449186146465909"/>
    <n v="0.1636450802327632"/>
    <n v="0.53929681382778738"/>
    <s v="50-75"/>
    <n v="0.59617461646975844"/>
    <n v="12.577322359615851"/>
    <n v="6.3801225368997647"/>
    <n v="75.273987237288139"/>
    <n v="491.37118644067789"/>
  </r>
  <r>
    <n v="1526"/>
    <m/>
    <n v="1811"/>
    <n v="1722"/>
    <n v="1974"/>
    <s v="Lajkonik Snacks sp. z o.o., Skawina"/>
    <m/>
    <m/>
    <m/>
    <n v="1991"/>
    <m/>
    <n v="351001499"/>
    <n v="523922"/>
    <n v="6750000355"/>
    <s v="sp. z o.o."/>
    <s v="1072"/>
    <s v="Produkcja sucharów i herbatników, produkcja konserwowanych wyrobów ciastkarskich i ciastek"/>
    <m/>
    <s v="żywność"/>
    <m/>
    <n v="400"/>
    <s v="J"/>
    <x v="4"/>
    <n v="522319.42365999997"/>
    <n v="90794.647719999994"/>
    <n v="95768.079450000005"/>
    <n v="90237.759650000007"/>
    <n v="19844.703979999998"/>
    <n v="245874"/>
    <n v="578"/>
    <n v="73030.538529999991"/>
    <n v="282918.79768000002"/>
    <n v="171548.87497"/>
    <n v="111369.92271"/>
    <n v="190945.17924999999"/>
    <n v="91973.618430000002"/>
    <m/>
    <m/>
    <s v="C"/>
    <s v="Manufacturing"/>
    <s v="10"/>
    <s v="MANUFACTURE OF FOOD PRODUCTS"/>
    <s v="Low"/>
    <n v="0.47073493510371511"/>
    <n v="36.880104945373169"/>
    <n v="0.17276355341657679"/>
    <n v="0.31895285993709371"/>
    <n v="0.47258464447460002"/>
    <x v="1"/>
    <n v="0"/>
    <n v="0.67491160296097286"/>
    <n v="126.3504126816609"/>
    <n v="903.66682294117652"/>
    <n v="296.7973615397924"/>
    <x v="4"/>
    <s v="Exp&gt;25"/>
    <s v="Exp&gt;50"/>
    <s v="Decreased Export Intensity"/>
    <n v="0"/>
    <n v="-6.8561878724072267E-2"/>
    <n v="80.166681151671739"/>
    <n v="0.58871224282086665"/>
    <n v="30.555566051936051"/>
    <n v="0.26662874365175432"/>
    <n v="15.856023871765499"/>
    <s v="No"/>
    <s v="No"/>
    <s v="No"/>
    <x v="0"/>
    <s v="Growing"/>
    <n v="-2.0338983050847461"/>
    <n v="-2.054866822738699E-2"/>
    <n v="-0.51239943805613253"/>
    <s v="Yes"/>
    <s v="0.Reducing"/>
    <s v="Reducing"/>
    <n v="412.29563650049857"/>
    <n v="0.10243559185813481"/>
    <n v="0.27449186146465909"/>
    <n v="0.1636450802327632"/>
    <n v="0.53929681382778738"/>
    <s v="50-75"/>
    <n v="0.59617461646975844"/>
    <n v="12.577322359615851"/>
    <n v="6.3801225368997647"/>
    <n v="75.273987237288139"/>
    <n v="491.37118644067789"/>
  </r>
  <r>
    <m/>
    <n v="1687"/>
    <n v="1480"/>
    <n v="1992"/>
    <n v="1975"/>
    <s v="Yetico SA, Olsztyn"/>
    <m/>
    <m/>
    <m/>
    <n v="2008"/>
    <m/>
    <s v="004446253"/>
    <n v="296247"/>
    <n v="7390102047"/>
    <s v="SA"/>
    <s v="2221"/>
    <s v="Produkcja płyt, arkuszy, rur i kształtowników z tworzyw sztucznych"/>
    <m/>
    <s v="produkcja"/>
    <m/>
    <n v="400"/>
    <s v="J"/>
    <x v="1"/>
    <n v="271445.92508000002"/>
    <n v="44818.300819999997"/>
    <n v="42317.063009999998"/>
    <n v="36558.091009999996"/>
    <n v="12152"/>
    <n v="73371"/>
    <n v="200"/>
    <n v="23060"/>
    <n v="203288.64319999999"/>
    <n v="92615.110159999997"/>
    <n v="110673.53303999999"/>
    <n v="121049.08452999999"/>
    <n v="82239.558669999999"/>
    <m/>
    <m/>
    <s v="C"/>
    <s v="Manufacturing"/>
    <s v="22"/>
    <s v="MANUFACTURE OF RUBBER AND PLASTIC PRODUCTS"/>
    <s v="Medium-low"/>
    <n v="0.27029692922587162"/>
    <n v="-6.3478933850489314"/>
    <n v="0.13467909307986731"/>
    <n v="0.1798334153572628"/>
    <n v="0.30201047080979521"/>
    <x v="1"/>
    <n v="0"/>
    <n v="0.5954542399641537"/>
    <n v="115.3"/>
    <n v="1357.2296254"/>
    <n v="463.07555079999997"/>
    <x v="4"/>
    <s v="Exp&gt;25"/>
    <s v="Exp&lt;50"/>
    <s v="Decreased Export Intensity"/>
    <n v="0"/>
    <n v="-2.1814101746813971E-2"/>
    <n v="7.3498601361366029"/>
    <n v="7.0923035458687167E-2"/>
    <n v="-22.210246278161868"/>
    <n v="-0.25116046371042522"/>
    <n v="1.788888193448845"/>
    <s v="Yes"/>
    <s v="Yes"/>
    <s v="Yes"/>
    <x v="3"/>
    <s v="Declining"/>
    <n v="37.438423645320199"/>
    <n v="0.31800580277957818"/>
    <n v="8.2747130264033473"/>
    <s v="Yes"/>
    <s v="2.Hiring"/>
    <s v="Hiring"/>
    <n v="-312.58132403269951"/>
    <n v="0.1142100650558568"/>
    <n v="0.35558911916987129"/>
    <n v="0.1966531426398864"/>
    <n v="0.28748816493023882"/>
    <s v="25-50"/>
    <n v="0.55303475848467032"/>
    <n v="12.577101490340221"/>
    <n v="5.3132059790417872"/>
    <n v="105.679802955665"/>
    <n v="1427.807759014778"/>
  </r>
  <r>
    <m/>
    <n v="1687"/>
    <n v="1480"/>
    <n v="1992"/>
    <n v="1975"/>
    <s v="Yetico SA, Olsztyn"/>
    <m/>
    <m/>
    <m/>
    <n v="2008"/>
    <m/>
    <s v="004446253"/>
    <n v="296247"/>
    <n v="7390102047"/>
    <s v="SA"/>
    <s v="2221"/>
    <s v="Produkcja płyt, arkuszy, rur i kształtowników z tworzyw sztucznych"/>
    <m/>
    <s v="produkcja"/>
    <m/>
    <n v="400"/>
    <s v="J"/>
    <x v="0"/>
    <n v="289844.97508"/>
    <n v="39010.377039999999"/>
    <n v="37391.915459999997"/>
    <n v="33103.213459999999"/>
    <n v="10136"/>
    <n v="83327"/>
    <n v="203"/>
    <n v="21453"/>
    <n v="168333"/>
    <n v="83091"/>
    <n v="85242"/>
    <n v="93094"/>
    <n v="75238.668420000002"/>
    <m/>
    <m/>
    <s v="C"/>
    <s v="Manufacturing"/>
    <s v="22"/>
    <s v="MANUFACTURE OF RUBBER AND PLASTIC PRODUCTS"/>
    <s v="Medium-low"/>
    <n v="0.28748816493023882"/>
    <m/>
    <n v="0.1142100650558568"/>
    <n v="0.1966531426398864"/>
    <n v="0.35558911916987129"/>
    <x v="1"/>
    <n v="0"/>
    <n v="0.55303475848467032"/>
    <n v="105.679802955665"/>
    <n v="1427.807759014778"/>
    <n v="409.3152709359606"/>
    <x v="4"/>
    <s v="Exp&gt;25"/>
    <s v="Exp&lt;50"/>
    <s v="Decreased Export Intensity"/>
    <n v="0"/>
    <n v="-2.1814101746813971E-2"/>
    <n v="7.3498601361366029"/>
    <n v="7.0923035458687167E-2"/>
    <n v="-22.210246278161868"/>
    <n v="-0.25116046371042522"/>
    <n v="1.788888193448845"/>
    <s v="Yes"/>
    <s v="Yes"/>
    <s v="Yes"/>
    <x v="3"/>
    <s v="Declining"/>
    <n v="37.438423645320199"/>
    <n v="0.31800580277957818"/>
    <n v="8.2747130264033473"/>
    <s v="Yes"/>
    <s v="2.Hiring"/>
    <s v="Hiring"/>
    <n v="-312.58132403269951"/>
    <n v="0.1142100650558568"/>
    <n v="0.35558911916987129"/>
    <n v="0.1966531426398864"/>
    <n v="0.28748816493023882"/>
    <s v="25-50"/>
    <n v="0.55303475848467032"/>
    <n v="12.577101490340221"/>
    <n v="5.3132059790417872"/>
    <n v="105.679802955665"/>
    <n v="1427.807759014778"/>
  </r>
  <r>
    <m/>
    <n v="1687"/>
    <n v="1480"/>
    <n v="1992"/>
    <n v="1975"/>
    <s v="Yetico SA, Olsztyn"/>
    <m/>
    <m/>
    <m/>
    <n v="2008"/>
    <m/>
    <s v="004446253"/>
    <n v="296247"/>
    <n v="7390102047"/>
    <s v="SA"/>
    <s v="2221"/>
    <s v="Produkcja płyt, arkuszy, rur i kształtowników z tworzyw sztucznych"/>
    <m/>
    <s v="produkcja"/>
    <m/>
    <n v="400"/>
    <s v="J"/>
    <x v="4"/>
    <n v="311148.17535999999"/>
    <n v="23402.95837"/>
    <n v="23185.44988"/>
    <n v="14315.83288"/>
    <n v="19493"/>
    <n v="82664"/>
    <n v="279"/>
    <n v="35613"/>
    <n v="331983.31685"/>
    <n v="215495.20433000001"/>
    <n v="116488.11252"/>
    <n v="218223.78920999999"/>
    <n v="113759.52764"/>
    <m/>
    <m/>
    <s v="C"/>
    <s v="Manufacturing"/>
    <s v="22"/>
    <s v="MANUFACTURE OF RUBBER AND PLASTIC PRODUCTS"/>
    <s v="Medium-low"/>
    <n v="0.26567406318342479"/>
    <n v="-33.670170536902937"/>
    <n v="4.6009695745239422E-2"/>
    <n v="4.3122145461509213E-2"/>
    <n v="6.5601614433629232E-2"/>
    <x v="1"/>
    <n v="0"/>
    <n v="0.65733360122008799"/>
    <n v="127.6451612903226"/>
    <n v="1115.2264349820789"/>
    <n v="772.38424491039427"/>
    <x v="4"/>
    <s v="Exp&gt;25"/>
    <s v="Exp&lt;50"/>
    <s v="Decreased Export Intensity"/>
    <n v="0"/>
    <n v="-2.1814101746813971E-2"/>
    <n v="7.3498601361366029"/>
    <n v="7.0923035458687167E-2"/>
    <n v="-22.210246278161868"/>
    <n v="-0.25116046371042522"/>
    <n v="1.788888193448845"/>
    <s v="Yes"/>
    <s v="Yes"/>
    <s v="Yes"/>
    <x v="3"/>
    <s v="Declining"/>
    <n v="37.438423645320199"/>
    <n v="0.31800580277957818"/>
    <n v="8.2747130264033473"/>
    <s v="Yes"/>
    <s v="2.Hiring"/>
    <s v="Hiring"/>
    <n v="-312.58132403269951"/>
    <n v="0.1142100650558568"/>
    <n v="0.35558911916987129"/>
    <n v="0.1966531426398864"/>
    <n v="0.28748816493023882"/>
    <s v="25-50"/>
    <n v="0.55303475848467032"/>
    <n v="12.577101490340221"/>
    <n v="5.3132059790417872"/>
    <n v="105.679802955665"/>
    <n v="1427.807759014778"/>
  </r>
  <r>
    <m/>
    <n v="1687"/>
    <n v="1480"/>
    <n v="1992"/>
    <n v="1975"/>
    <s v="Yetico SA, Olsztyn"/>
    <m/>
    <m/>
    <m/>
    <n v="2008"/>
    <m/>
    <s v="004446253"/>
    <n v="296247"/>
    <n v="7390102047"/>
    <s v="SA"/>
    <s v="2221"/>
    <s v="Produkcja płyt, arkuszy, rur i kształtowników z tworzyw sztucznych"/>
    <m/>
    <s v="produkcja"/>
    <m/>
    <n v="400"/>
    <s v="J"/>
    <x v="2"/>
    <n v="423993.10535999999"/>
    <n v="61487.741329999997"/>
    <n v="59995.479379999997"/>
    <n v="49818.146380000013"/>
    <n v="13639.7"/>
    <n v="117538"/>
    <n v="201"/>
    <n v="29117"/>
    <n v="279348.80654000002"/>
    <n v="144840.43633999999"/>
    <n v="134508.3702"/>
    <n v="169033.16662"/>
    <n v="110315.63992"/>
    <m/>
    <m/>
    <s v="C"/>
    <s v="Manufacturing"/>
    <s v="22"/>
    <s v="MANUFACTURE OF RUBBER AND PLASTIC PRODUCTS"/>
    <s v="Medium-low"/>
    <n v="0.2772167719571807"/>
    <n v="56.197999743426493"/>
    <n v="0.1174975388755458"/>
    <n v="0.17833670741982041"/>
    <n v="0.29472409099449198"/>
    <x v="1"/>
    <n v="0"/>
    <n v="0.60509714973776385"/>
    <n v="144.86069651741289"/>
    <n v="2109.4184346268662"/>
    <n v="720.59918577114433"/>
    <x v="4"/>
    <s v="Exp&gt;25"/>
    <s v="Exp&lt;50"/>
    <s v="Decreased Export Intensity"/>
    <n v="0"/>
    <n v="-2.1814101746813971E-2"/>
    <n v="7.3498601361366029"/>
    <n v="7.0923035458687167E-2"/>
    <n v="-22.210246278161868"/>
    <n v="-0.25116046371042522"/>
    <n v="1.788888193448845"/>
    <s v="Yes"/>
    <s v="Yes"/>
    <s v="Yes"/>
    <x v="3"/>
    <s v="Declining"/>
    <n v="37.438423645320199"/>
    <n v="0.31800580277957818"/>
    <n v="8.2747130264033473"/>
    <s v="Yes"/>
    <s v="2.Hiring"/>
    <s v="Hiring"/>
    <n v="-312.58132403269951"/>
    <n v="0.1142100650558568"/>
    <n v="0.35558911916987129"/>
    <n v="0.1966531426398864"/>
    <n v="0.28748816493023882"/>
    <s v="25-50"/>
    <n v="0.55303475848467032"/>
    <n v="12.577101490340221"/>
    <n v="5.3132059790417872"/>
    <n v="105.679802955665"/>
    <n v="1427.807759014778"/>
  </r>
  <r>
    <m/>
    <n v="1687"/>
    <n v="1480"/>
    <n v="1992"/>
    <n v="1975"/>
    <s v="Yetico SA, Olsztyn"/>
    <m/>
    <m/>
    <m/>
    <n v="2008"/>
    <m/>
    <s v="004446253"/>
    <n v="296247"/>
    <n v="7390102047"/>
    <s v="SA"/>
    <s v="2221"/>
    <s v="Produkcja płyt, arkuszy, rur i kształtowników z tworzyw sztucznych"/>
    <m/>
    <s v="produkcja"/>
    <m/>
    <n v="400"/>
    <s v="J"/>
    <x v="3"/>
    <n v="469092.37952000002"/>
    <n v="53669.469119999987"/>
    <n v="55840.740709999998"/>
    <n v="45981.965709999997"/>
    <n v="15772"/>
    <n v="139138"/>
    <n v="217"/>
    <n v="28659"/>
    <n v="345147.43508000002"/>
    <n v="206466.55098999999"/>
    <n v="138680.88409000001"/>
    <n v="209907.95632999999"/>
    <n v="135239.47875000001"/>
    <m/>
    <m/>
    <s v="C"/>
    <s v="Manufacturing"/>
    <s v="22"/>
    <s v="MANUFACTURE OF RUBBER AND PLASTIC PRODUCTS"/>
    <s v="Medium-low"/>
    <n v="0.29661108573618977"/>
    <n v="10.6367942284598"/>
    <n v="9.8023263044799774E-2"/>
    <n v="0.13322412695705549"/>
    <n v="0.21905775518918849"/>
    <x v="1"/>
    <n v="0"/>
    <n v="0.60816895910394486"/>
    <n v="132.0691244239631"/>
    <n v="2161.7160346543778"/>
    <n v="951.4587603225807"/>
    <x v="4"/>
    <s v="Exp&gt;25"/>
    <s v="Exp&lt;50"/>
    <s v="Decreased Export Intensity"/>
    <n v="0"/>
    <n v="-2.1814101746813971E-2"/>
    <n v="7.3498601361366029"/>
    <n v="7.0923035458687167E-2"/>
    <n v="-22.210246278161868"/>
    <n v="-0.25116046371042522"/>
    <n v="1.788888193448845"/>
    <s v="Yes"/>
    <s v="Yes"/>
    <s v="Yes"/>
    <x v="3"/>
    <s v="Declining"/>
    <n v="37.438423645320199"/>
    <n v="0.31800580277957818"/>
    <n v="8.2747130264033473"/>
    <s v="Yes"/>
    <s v="2.Hiring"/>
    <s v="Hiring"/>
    <n v="-312.58132403269951"/>
    <n v="0.1142100650558568"/>
    <n v="0.35558911916987129"/>
    <n v="0.1966531426398864"/>
    <n v="0.28748816493023882"/>
    <s v="25-50"/>
    <n v="0.55303475848467032"/>
    <n v="12.577101490340221"/>
    <n v="5.3132059790417872"/>
    <n v="105.679802955665"/>
    <n v="1427.807759014778"/>
  </r>
  <r>
    <n v="1427"/>
    <n v="1201"/>
    <n v="1138"/>
    <n v="1727"/>
    <n v="1976"/>
    <s v="Sirmax Polska sp. z o.o., Kutno"/>
    <m/>
    <m/>
    <m/>
    <n v="2005"/>
    <m/>
    <n v="100069490"/>
    <n v="239848"/>
    <n v="7251905386"/>
    <s v="sp. z o.o."/>
    <s v="2016"/>
    <s v="Produkcja tworzyw sztucznych w formach podstawowych"/>
    <m/>
    <s v="chemia"/>
    <m/>
    <n v="500"/>
    <s v="J"/>
    <x v="0"/>
    <n v="289797"/>
    <n v="41119"/>
    <n v="38633"/>
    <n v="64910"/>
    <n v="8915"/>
    <n v="163422"/>
    <n v="79"/>
    <n v="6168"/>
    <n v="325666"/>
    <n v="214532"/>
    <n v="111134"/>
    <n v="167049"/>
    <n v="158617"/>
    <m/>
    <m/>
    <s v="C"/>
    <s v="Manufacturing"/>
    <s v="20"/>
    <s v="MANUFACTURE OF CHEMICALS AND CHEMICAL PRODUCTS"/>
    <s v="Medium-low"/>
    <n v="0.56391888114783795"/>
    <m/>
    <n v="0.22398437526958531"/>
    <n v="0.19931463523978549"/>
    <n v="0.38856862357751321"/>
    <x v="0"/>
    <n v="1"/>
    <n v="0.51294577880405079"/>
    <n v="78.075949367088612"/>
    <n v="3668.316455696202"/>
    <n v="2715.594936708861"/>
    <x v="2"/>
    <s v="Exp&gt;25"/>
    <s v="Exp&gt;50"/>
    <s v="Decreased Export Intensity"/>
    <n v="0"/>
    <n v="-0.56391888114783795"/>
    <n v="93.417806257483676"/>
    <n v="0.65968246237663841"/>
    <n v="40.157830621365001"/>
    <n v="0.33759896320752419"/>
    <n v="17.929949700551042"/>
    <s v="No"/>
    <s v="Yes"/>
    <s v="No"/>
    <x v="0"/>
    <s v="Growing"/>
    <n v="77.215189873417728"/>
    <n v="0.57219457014228237"/>
    <n v="15.378592337386699"/>
    <s v="No"/>
    <s v="2.Hiring"/>
    <s v="Hiring"/>
    <n v="335.39068716094062"/>
    <n v="0.22398437526958531"/>
    <n v="0.38856862357751321"/>
    <n v="0.19931463523978549"/>
    <n v="0.56391888114783795"/>
    <s v="50-75"/>
    <n v="0.51294577880405079"/>
    <n v="12.57693595684826"/>
    <n v="4.3694478524670206"/>
    <n v="78.075949367088612"/>
    <n v="3668.316455696202"/>
  </r>
  <r>
    <n v="1427"/>
    <n v="1201"/>
    <n v="1138"/>
    <n v="1727"/>
    <n v="1976"/>
    <s v="Sirmax Polska sp. z o.o., Kutno"/>
    <m/>
    <m/>
    <m/>
    <n v="2005"/>
    <m/>
    <n v="100069490"/>
    <n v="239848"/>
    <n v="7251905386"/>
    <s v="sp. z o.o."/>
    <s v="2016"/>
    <s v="Produkcja tworzyw sztucznych w formach podstawowych"/>
    <m/>
    <s v="chemia"/>
    <m/>
    <n v="500"/>
    <s v="J"/>
    <x v="1"/>
    <n v="317972"/>
    <n v="39588"/>
    <n v="32597"/>
    <n v="30435"/>
    <n v="18070"/>
    <n v="194199"/>
    <n v="105"/>
    <n v="8496"/>
    <n v="333076"/>
    <n v="201080"/>
    <n v="131996"/>
    <n v="187497"/>
    <n v="142798"/>
    <m/>
    <m/>
    <s v="C"/>
    <s v="Manufacturing"/>
    <s v="20"/>
    <s v="MANUFACTURE OF CHEMICALS AND CHEMICAL PRODUCTS"/>
    <s v="Medium-low"/>
    <n v="0.61074245531053051"/>
    <n v="9.7223228673864792"/>
    <n v="9.571597499150869E-2"/>
    <n v="9.1375541918360975E-2"/>
    <n v="0.16232259716155459"/>
    <x v="0"/>
    <n v="1"/>
    <n v="0.56292557854663805"/>
    <n v="80.914285714285711"/>
    <n v="3028.304761904762"/>
    <n v="1915.047619047619"/>
    <x v="2"/>
    <s v="Exp&gt;25"/>
    <s v="Exp&gt;50"/>
    <s v="Decreased Export Intensity"/>
    <n v="0"/>
    <n v="-0.56391888114783795"/>
    <n v="93.417806257483676"/>
    <n v="0.65968246237663841"/>
    <n v="40.157830621365001"/>
    <n v="0.33759896320752419"/>
    <n v="17.929949700551042"/>
    <s v="No"/>
    <s v="Yes"/>
    <s v="No"/>
    <x v="0"/>
    <s v="Growing"/>
    <n v="77.215189873417728"/>
    <n v="0.57219457014228237"/>
    <n v="15.378592337386699"/>
    <s v="No"/>
    <s v="2.Hiring"/>
    <s v="Hiring"/>
    <n v="335.39068716094062"/>
    <n v="0.22398437526958531"/>
    <n v="0.38856862357751321"/>
    <n v="0.19931463523978549"/>
    <n v="0.56391888114783795"/>
    <s v="50-75"/>
    <n v="0.51294577880405079"/>
    <n v="12.57693595684826"/>
    <n v="4.3694478524670206"/>
    <n v="78.075949367088612"/>
    <n v="3668.316455696202"/>
  </r>
  <r>
    <n v="1427"/>
    <n v="1201"/>
    <n v="1138"/>
    <n v="1727"/>
    <n v="1976"/>
    <s v="Sirmax Polska sp. z o.o., Kutno"/>
    <m/>
    <m/>
    <m/>
    <n v="2005"/>
    <m/>
    <n v="100069490"/>
    <n v="239848"/>
    <n v="7251905386"/>
    <s v="sp. z o.o."/>
    <s v="2016"/>
    <s v="Produkcja tworzyw sztucznych w formach podstawowych"/>
    <m/>
    <s v="chemia"/>
    <m/>
    <n v="500"/>
    <s v="J"/>
    <x v="2"/>
    <n v="560372"/>
    <n v="63782"/>
    <n v="60627"/>
    <n v="50451"/>
    <n v="19722"/>
    <n v="294172"/>
    <n v="124"/>
    <n v="11315"/>
    <n v="365973"/>
    <n v="180671"/>
    <n v="185302"/>
    <n v="228046"/>
    <n v="137927"/>
    <m/>
    <m/>
    <s v="C"/>
    <s v="Manufacturing"/>
    <s v="20"/>
    <s v="MANUFACTURE OF CHEMICALS AND CHEMICAL PRODUCTS"/>
    <s v="Medium-low"/>
    <n v="0.52495842047782548"/>
    <n v="76.23312744518384"/>
    <n v="9.003126494542911E-2"/>
    <n v="0.13785443188431931"/>
    <n v="0.2212316813274515"/>
    <x v="0"/>
    <n v="1"/>
    <n v="0.6231224707833638"/>
    <n v="91.25"/>
    <n v="4519.1290322580644"/>
    <n v="1457.0241935483871"/>
    <x v="2"/>
    <s v="Exp&gt;25"/>
    <s v="Exp&gt;50"/>
    <s v="Decreased Export Intensity"/>
    <n v="0"/>
    <n v="-0.56391888114783795"/>
    <n v="93.417806257483676"/>
    <n v="0.65968246237663841"/>
    <n v="40.157830621365001"/>
    <n v="0.33759896320752419"/>
    <n v="17.929949700551042"/>
    <s v="No"/>
    <s v="Yes"/>
    <s v="No"/>
    <x v="0"/>
    <s v="Growing"/>
    <n v="77.215189873417728"/>
    <n v="0.57219457014228237"/>
    <n v="15.378592337386699"/>
    <s v="No"/>
    <s v="2.Hiring"/>
    <s v="Hiring"/>
    <n v="335.39068716094062"/>
    <n v="0.22398437526958531"/>
    <n v="0.38856862357751321"/>
    <n v="0.19931463523978549"/>
    <n v="0.56391888114783795"/>
    <s v="50-75"/>
    <n v="0.51294577880405079"/>
    <n v="12.57693595684826"/>
    <n v="4.3694478524670206"/>
    <n v="78.075949367088612"/>
    <n v="3668.316455696202"/>
  </r>
  <r>
    <n v="1427"/>
    <n v="1201"/>
    <n v="1138"/>
    <n v="1727"/>
    <n v="1976"/>
    <s v="Sirmax Polska sp. z o.o., Kutno"/>
    <m/>
    <m/>
    <m/>
    <n v="2005"/>
    <m/>
    <n v="100069490"/>
    <n v="239848"/>
    <n v="7251905386"/>
    <s v="sp. z o.o."/>
    <s v="2016"/>
    <s v="Produkcja tworzyw sztucznych w formach podstawowych"/>
    <m/>
    <s v="chemia"/>
    <m/>
    <n v="500"/>
    <s v="J"/>
    <x v="4"/>
    <n v="560519"/>
    <n v="58483"/>
    <n v="51087"/>
    <n v="46488"/>
    <n v="21197"/>
    <n v="0"/>
    <n v="140"/>
    <n v="15145"/>
    <n v="393045"/>
    <n v="176533"/>
    <n v="216512"/>
    <n v="276164"/>
    <n v="116881"/>
    <m/>
    <m/>
    <s v="C"/>
    <s v="Manufacturing"/>
    <s v="20"/>
    <s v="MANUFACTURE OF CHEMICALS AND CHEMICAL PRODUCTS"/>
    <s v="Medium-low"/>
    <n v="0"/>
    <n v="-14.2921582659009"/>
    <n v="8.2937420497788655E-2"/>
    <n v="0.1182765332213869"/>
    <n v="0.16833475760779831"/>
    <x v="0"/>
    <n v="1"/>
    <n v="0.70262692567008866"/>
    <n v="108.1785714285714"/>
    <n v="4003.707142857143"/>
    <n v="1260.95"/>
    <x v="0"/>
    <s v="Exp&gt;25"/>
    <s v="Exp&gt;50"/>
    <s v="Decreased Export Intensity"/>
    <n v="0"/>
    <n v="-0.56391888114783795"/>
    <n v="93.417806257483676"/>
    <n v="0.65968246237663841"/>
    <n v="40.157830621365001"/>
    <n v="0.33759896320752419"/>
    <n v="17.929949700551042"/>
    <s v="No"/>
    <s v="Yes"/>
    <s v="No"/>
    <x v="0"/>
    <s v="Growing"/>
    <n v="77.215189873417728"/>
    <n v="0.57219457014228237"/>
    <n v="15.378592337386699"/>
    <s v="No"/>
    <s v="2.Hiring"/>
    <s v="Hiring"/>
    <n v="335.39068716094062"/>
    <n v="0.22398437526958531"/>
    <n v="0.38856862357751321"/>
    <n v="0.19931463523978549"/>
    <n v="0.56391888114783795"/>
    <s v="50-75"/>
    <n v="0.51294577880405079"/>
    <n v="12.57693595684826"/>
    <n v="4.3694478524670206"/>
    <n v="78.075949367088612"/>
    <n v="3668.316455696202"/>
  </r>
  <r>
    <n v="1427"/>
    <n v="1201"/>
    <n v="1138"/>
    <n v="1727"/>
    <n v="1976"/>
    <s v="Sirmax Polska sp. z o.o., Kutno"/>
    <m/>
    <m/>
    <m/>
    <n v="2005"/>
    <m/>
    <n v="100069490"/>
    <n v="239848"/>
    <n v="7251905386"/>
    <s v="sp. z o.o."/>
    <s v="2016"/>
    <s v="Produkcja tworzyw sztucznych w formach podstawowych"/>
    <m/>
    <s v="chemia"/>
    <m/>
    <n v="500"/>
    <s v="J"/>
    <x v="3"/>
    <n v="653988"/>
    <n v="65242"/>
    <n v="59917"/>
    <n v="56570"/>
    <n v="20333"/>
    <n v="429716"/>
    <n v="132"/>
    <n v="13951"/>
    <n v="390045"/>
    <n v="187168"/>
    <n v="202877"/>
    <n v="244596"/>
    <n v="145449"/>
    <m/>
    <m/>
    <s v="C"/>
    <s v="Manufacturing"/>
    <s v="20"/>
    <s v="MANUFACTURE OF CHEMICALS AND CHEMICAL PRODUCTS"/>
    <s v="Medium-low"/>
    <n v="0.65707016030875187"/>
    <n v="16.706045269927831"/>
    <n v="8.6500058105041688E-2"/>
    <n v="0.14503454729582491"/>
    <n v="0.2312793340855942"/>
    <x v="0"/>
    <n v="1"/>
    <n v="0.62709687343768028"/>
    <n v="105.6893939393939"/>
    <n v="4954.454545454545"/>
    <n v="1417.939393939394"/>
    <x v="2"/>
    <s v="Exp&gt;25"/>
    <s v="Exp&gt;50"/>
    <s v="Decreased Export Intensity"/>
    <n v="0"/>
    <n v="-0.56391888114783795"/>
    <n v="93.417806257483676"/>
    <n v="0.65968246237663841"/>
    <n v="40.157830621365001"/>
    <n v="0.33759896320752419"/>
    <n v="17.929949700551042"/>
    <s v="No"/>
    <s v="Yes"/>
    <s v="No"/>
    <x v="0"/>
    <s v="Growing"/>
    <n v="77.215189873417728"/>
    <n v="0.57219457014228237"/>
    <n v="15.378592337386699"/>
    <s v="No"/>
    <s v="2.Hiring"/>
    <s v="Hiring"/>
    <n v="335.39068716094062"/>
    <n v="0.22398437526958531"/>
    <n v="0.38856862357751321"/>
    <n v="0.19931463523978549"/>
    <n v="0.56391888114783795"/>
    <s v="50-75"/>
    <n v="0.51294577880405079"/>
    <n v="12.57693595684826"/>
    <n v="4.3694478524670206"/>
    <n v="78.075949367088612"/>
    <n v="3668.316455696202"/>
  </r>
  <r>
    <m/>
    <m/>
    <m/>
    <n v="1935"/>
    <n v="1977"/>
    <s v="Frac Detal sp. z o.o., Rzeszów"/>
    <m/>
    <m/>
    <m/>
    <m/>
    <m/>
    <n v="690493838"/>
    <n v="820269"/>
    <n v="8132514295"/>
    <s v="sp. z o.o."/>
    <s v="4711"/>
    <s v="Działalność holdingów finansowych"/>
    <m/>
    <s v="handel detaliczny"/>
    <m/>
    <n v="400"/>
    <s v="J"/>
    <x v="2"/>
    <n v="275936"/>
    <n v="4382"/>
    <n v="3341"/>
    <n v="2530"/>
    <n v="4547"/>
    <n v="0"/>
    <n v="651"/>
    <n v="41632"/>
    <n v="102898"/>
    <n v="74754"/>
    <n v="28144"/>
    <n v="47969"/>
    <n v="54929.115339999997"/>
    <m/>
    <m/>
    <s v="G"/>
    <s v="Wholesale and Retail Trade; Repair of Motor Vehicles and Motorcycles"/>
    <s v="47"/>
    <s v="RETAIL TRADE, EXCEPT OF MOTOR VEHICLES"/>
    <s v="Medium-high"/>
    <n v="0"/>
    <n v="-1.67760222719554"/>
    <n v="9.1687927635393709E-3"/>
    <n v="2.4587455538494431E-2"/>
    <n v="5.27423961308345E-2"/>
    <x v="1"/>
    <n v="0"/>
    <n v="0.46618010068222898"/>
    <n v="63.95084485407066"/>
    <n v="423.8648233486943"/>
    <n v="114.82949308755759"/>
    <x v="0"/>
    <s v="Exp&lt;25"/>
    <s v="Exp&lt;50"/>
    <s v="Decreased Export Intensity"/>
    <n v="0"/>
    <n v="0"/>
    <n v="11.136662898023671"/>
    <n v="0.1055904553018934"/>
    <n v="-19.466186305779939"/>
    <n v="-0.21649304386722079"/>
    <n v="2.6749116965544721"/>
    <s v="Yes"/>
    <s v="Yes"/>
    <s v="Yes"/>
    <x v="3"/>
    <s v="Declining"/>
    <n v="-16.618911174785101"/>
    <n v="-0.18174865503093421"/>
    <n v="-4.4420354280384933"/>
    <s v="No"/>
    <s v="0.Reducing"/>
    <s v="Reducing"/>
    <n v="137.78594870164139"/>
    <n v="8.4791101840461357E-3"/>
    <n v="4.7198709644061761E-2"/>
    <n v="2.10544107780277E-2"/>
    <n v="0"/>
    <s v="0-10"/>
    <n v="0.44608021992136448"/>
    <n v="12.5739053308066"/>
    <n v="6.5482191027623724"/>
    <n v="55.249894097421198"/>
    <n v="413.9255919340975"/>
  </r>
  <r>
    <m/>
    <m/>
    <m/>
    <n v="1935"/>
    <n v="1977"/>
    <s v="Frac Detal sp. z o.o., Rzeszów"/>
    <m/>
    <m/>
    <m/>
    <m/>
    <m/>
    <n v="690493838"/>
    <n v="820269"/>
    <n v="8132514295"/>
    <s v="sp. z o.o."/>
    <s v="4711"/>
    <s v="Działalność holdingów finansowych"/>
    <m/>
    <s v="handel detaliczny"/>
    <m/>
    <n v="400"/>
    <s v="J"/>
    <x v="1"/>
    <n v="280644.09152999998"/>
    <n v="4112.3707000000004"/>
    <n v="2799.4640899999999"/>
    <n v="2137.5100900000002"/>
    <n v="4496.8793299999998"/>
    <n v="0"/>
    <n v="698"/>
    <n v="42045.799180000002"/>
    <n v="105632.31796"/>
    <n v="77191.72782"/>
    <n v="28440.59014"/>
    <n v="47249.154670000004"/>
    <n v="59193.163289999997"/>
    <m/>
    <m/>
    <s v="G"/>
    <s v="Wholesale and Retail Trade; Repair of Motor Vehicles and Motorcycles"/>
    <s v="47"/>
    <s v="RETAIL TRADE, EXCEPT OF MOTOR VEHICLES"/>
    <s v="Medium-high"/>
    <n v="0"/>
    <n v="-2.8644503082260848"/>
    <n v="7.6164442955019658E-3"/>
    <n v="2.0235379960225949E-2"/>
    <n v="4.5239118137221902E-2"/>
    <x v="1"/>
    <n v="0"/>
    <n v="0.44729828505601787"/>
    <n v="60.237534641833811"/>
    <n v="402.06889904011462"/>
    <n v="110.5898679369627"/>
    <x v="0"/>
    <s v="Exp&lt;25"/>
    <s v="Exp&lt;50"/>
    <s v="Decreased Export Intensity"/>
    <n v="0"/>
    <n v="0"/>
    <n v="11.136662898023671"/>
    <n v="0.1055904553018934"/>
    <n v="-19.466186305779939"/>
    <n v="-0.21649304386722079"/>
    <n v="2.6749116965544721"/>
    <s v="Yes"/>
    <s v="Yes"/>
    <s v="Yes"/>
    <x v="3"/>
    <s v="Declining"/>
    <n v="-16.618911174785101"/>
    <n v="-0.18174865503093421"/>
    <n v="-4.4420354280384933"/>
    <s v="No"/>
    <s v="0.Reducing"/>
    <s v="Reducing"/>
    <n v="137.78594870164139"/>
    <n v="8.4791101840461357E-3"/>
    <n v="4.7198709644061761E-2"/>
    <n v="2.10544107780277E-2"/>
    <n v="0"/>
    <s v="0-10"/>
    <n v="0.44608021992136448"/>
    <n v="12.5739053308066"/>
    <n v="6.5482191027623724"/>
    <n v="55.249894097421198"/>
    <n v="413.9255919340975"/>
  </r>
  <r>
    <m/>
    <m/>
    <m/>
    <n v="1935"/>
    <n v="1977"/>
    <s v="Frac Detal sp. z o.o., Rzeszów"/>
    <m/>
    <m/>
    <m/>
    <m/>
    <m/>
    <n v="690493838"/>
    <n v="820269"/>
    <n v="8132514295"/>
    <s v="sp. z o.o."/>
    <s v="4711"/>
    <s v="Działalność holdingów finansowych"/>
    <m/>
    <s v="handel detaliczny"/>
    <m/>
    <n v="400"/>
    <s v="J"/>
    <x v="0"/>
    <n v="288920.06316999998"/>
    <n v="3232.3683999999998"/>
    <n v="2985.7390500000001"/>
    <n v="2449.78505"/>
    <n v="4417.7131799999997"/>
    <n v="0"/>
    <n v="698"/>
    <n v="38564.426079999997"/>
    <n v="116354.95649"/>
    <n v="83380.513090000008"/>
    <n v="32974.443399999996"/>
    <n v="51903.64458"/>
    <n v="64451.311909999997"/>
    <m/>
    <m/>
    <s v="G"/>
    <s v="Wholesale and Retail Trade; Repair of Motor Vehicles and Motorcycles"/>
    <s v="47"/>
    <s v="RETAIL TRADE, EXCEPT OF MOTOR VEHICLES"/>
    <s v="Medium-high"/>
    <n v="0"/>
    <m/>
    <n v="8.4791101840461357E-3"/>
    <n v="2.10544107780277E-2"/>
    <n v="4.7198709644061761E-2"/>
    <x v="1"/>
    <n v="0"/>
    <n v="0.44608021992136448"/>
    <n v="55.249894097421198"/>
    <n v="413.9255919340975"/>
    <n v="119.45632247851"/>
    <x v="0"/>
    <s v="Exp&lt;25"/>
    <s v="Exp&lt;50"/>
    <s v="Decreased Export Intensity"/>
    <n v="0"/>
    <n v="0"/>
    <n v="11.136662898023671"/>
    <n v="0.1055904553018934"/>
    <n v="-19.466186305779939"/>
    <n v="-0.21649304386722079"/>
    <n v="2.6749116965544721"/>
    <s v="Yes"/>
    <s v="Yes"/>
    <s v="Yes"/>
    <x v="3"/>
    <s v="Declining"/>
    <n v="-16.618911174785101"/>
    <n v="-0.18174865503093421"/>
    <n v="-4.4420354280384933"/>
    <s v="No"/>
    <s v="0.Reducing"/>
    <s v="Reducing"/>
    <n v="137.78594870164139"/>
    <n v="8.4791101840461357E-3"/>
    <n v="4.7198709644061761E-2"/>
    <n v="2.10544107780277E-2"/>
    <n v="0"/>
    <s v="0-10"/>
    <n v="0.44608021992136448"/>
    <n v="12.5739053308066"/>
    <n v="6.5482191027623724"/>
    <n v="55.249894097421198"/>
    <n v="413.9255919340975"/>
  </r>
  <r>
    <m/>
    <m/>
    <m/>
    <n v="1935"/>
    <n v="1977"/>
    <s v="Frac Detal sp. z o.o., Rzeszów"/>
    <m/>
    <m/>
    <m/>
    <m/>
    <m/>
    <n v="690493838"/>
    <n v="820269"/>
    <n v="8132514295"/>
    <s v="sp. z o.o."/>
    <s v="4711"/>
    <s v="Działalność holdingów finansowych"/>
    <m/>
    <s v="handel detaliczny"/>
    <m/>
    <n v="400"/>
    <s v="J"/>
    <x v="3"/>
    <n v="297083"/>
    <n v="7702.6127999999999"/>
    <n v="5500.9798199999996"/>
    <n v="4221.0478200000007"/>
    <n v="4114.2260699999997"/>
    <n v="0"/>
    <n v="635"/>
    <n v="44101.630349999999"/>
    <n v="100836.79902000001"/>
    <n v="64388.47954"/>
    <n v="36448.319479999998"/>
    <n v="50689.783819999997"/>
    <n v="50147.015200000002"/>
    <m/>
    <m/>
    <s v="G"/>
    <s v="Wholesale and Retail Trade; Repair of Motor Vehicles and Motorcycles"/>
    <s v="47"/>
    <s v="RETAIL TRADE, EXCEPT OF MOTOR VEHICLES"/>
    <s v="Medium-high"/>
    <n v="0"/>
    <n v="7.6637336193900119"/>
    <n v="1.4208311549297669E-2"/>
    <n v="4.1860192519228977E-2"/>
    <n v="8.3272160618971858E-2"/>
    <x v="1"/>
    <n v="0"/>
    <n v="0.50269132214268486"/>
    <n v="69.451386377952758"/>
    <n v="467.84724409448819"/>
    <n v="101.3991803779528"/>
    <x v="0"/>
    <s v="Exp&lt;25"/>
    <s v="Exp&lt;50"/>
    <s v="Decreased Export Intensity"/>
    <n v="0"/>
    <n v="0"/>
    <n v="11.136662898023671"/>
    <n v="0.1055904553018934"/>
    <n v="-19.466186305779939"/>
    <n v="-0.21649304386722079"/>
    <n v="2.6749116965544721"/>
    <s v="Yes"/>
    <s v="Yes"/>
    <s v="Yes"/>
    <x v="3"/>
    <s v="Declining"/>
    <n v="-16.618911174785101"/>
    <n v="-0.18174865503093421"/>
    <n v="-4.4420354280384933"/>
    <s v="No"/>
    <s v="0.Reducing"/>
    <s v="Reducing"/>
    <n v="137.78594870164139"/>
    <n v="8.4791101840461357E-3"/>
    <n v="4.7198709644061761E-2"/>
    <n v="2.10544107780277E-2"/>
    <n v="0"/>
    <s v="0-10"/>
    <n v="0.44608021992136448"/>
    <n v="12.5739053308066"/>
    <n v="6.5482191027623724"/>
    <n v="55.249894097421198"/>
    <n v="413.9255919340975"/>
  </r>
  <r>
    <m/>
    <m/>
    <m/>
    <n v="1935"/>
    <n v="1977"/>
    <s v="Frac Detal sp. z o.o., Rzeszów"/>
    <m/>
    <m/>
    <m/>
    <m/>
    <m/>
    <n v="690493838"/>
    <n v="820269"/>
    <n v="8132514295"/>
    <s v="sp. z o.o."/>
    <s v="4711"/>
    <s v="Działalność holdingów finansowych"/>
    <m/>
    <s v="handel detaliczny"/>
    <m/>
    <n v="400"/>
    <s v="J"/>
    <x v="4"/>
    <n v="321096.11664999998"/>
    <n v="5062.7232899999999"/>
    <n v="2954.5451400000002"/>
    <n v="2228.5491400000001"/>
    <n v="3801.6113"/>
    <n v="0"/>
    <n v="582"/>
    <n v="46360.440430000002"/>
    <n v="104171.47094"/>
    <n v="64509.832979999999"/>
    <n v="39661.63796"/>
    <n v="50385.704960000003"/>
    <n v="53785.765979999996"/>
    <m/>
    <m/>
    <s v="G"/>
    <s v="Wholesale and Retail Trade; Repair of Motor Vehicles and Motorcycles"/>
    <s v="47"/>
    <s v="RETAIL TRADE, EXCEPT OF MOTOR VEHICLES"/>
    <s v="Medium-high"/>
    <n v="0"/>
    <n v="8.0829655853751348"/>
    <n v="6.9404425168715297E-3"/>
    <n v="2.139308507300991E-2"/>
    <n v="4.4229789813781339E-2"/>
    <x v="1"/>
    <n v="0"/>
    <n v="0.4836804597779063"/>
    <n v="79.657114140893469"/>
    <n v="551.71154063573886"/>
    <n v="110.84163742268041"/>
    <x v="0"/>
    <s v="Exp&lt;25"/>
    <s v="Exp&lt;50"/>
    <s v="Decreased Export Intensity"/>
    <n v="0"/>
    <n v="0"/>
    <n v="11.136662898023671"/>
    <n v="0.1055904553018934"/>
    <n v="-19.466186305779939"/>
    <n v="-0.21649304386722079"/>
    <n v="2.6749116965544721"/>
    <s v="Yes"/>
    <s v="Yes"/>
    <s v="Yes"/>
    <x v="3"/>
    <s v="Declining"/>
    <n v="-16.618911174785101"/>
    <n v="-0.18174865503093421"/>
    <n v="-4.4420354280384933"/>
    <s v="No"/>
    <s v="0.Reducing"/>
    <s v="Reducing"/>
    <n v="137.78594870164139"/>
    <n v="8.4791101840461357E-3"/>
    <n v="4.7198709644061761E-2"/>
    <n v="2.10544107780277E-2"/>
    <n v="0"/>
    <s v="0-10"/>
    <n v="0.44608021992136448"/>
    <n v="12.5739053308066"/>
    <n v="6.5482191027623724"/>
    <n v="55.249894097421198"/>
    <n v="413.9255919340975"/>
  </r>
  <r>
    <m/>
    <n v="1751"/>
    <n v="1616"/>
    <n v="1970"/>
    <n v="1978"/>
    <s v="Alventa SA, Alwernia"/>
    <m/>
    <m/>
    <m/>
    <m/>
    <m/>
    <n v="350534331"/>
    <n v="49603"/>
    <n v="6750000266"/>
    <s v="SA"/>
    <s v="2013"/>
    <s v="Produkcja pozostałych podstawowych chemikaliów nieorganicznych"/>
    <m/>
    <s v="chemia"/>
    <m/>
    <n v="400"/>
    <s v="J"/>
    <x v="1"/>
    <n v="274697"/>
    <n v="4142"/>
    <n v="622"/>
    <n v="-1302"/>
    <n v="4835"/>
    <n v="188409"/>
    <n v="224"/>
    <n v="23958"/>
    <n v="179012"/>
    <n v="80693"/>
    <n v="98319"/>
    <n v="84409"/>
    <n v="94603"/>
    <m/>
    <m/>
    <s v="C"/>
    <s v="Manufacturing"/>
    <s v="20"/>
    <s v="MANUFACTURE OF CHEMICALS AND CHEMICAL PRODUCTS"/>
    <s v="Medium-low"/>
    <n v="0.68587935070277428"/>
    <n v="-5.1172317555058129"/>
    <n v="-4.7397678169037146E-3"/>
    <n v="-7.2732554242173706E-3"/>
    <n v="-1.542489544953737E-2"/>
    <x v="1"/>
    <n v="0"/>
    <n v="0.47152704846602461"/>
    <n v="106.9553571428571"/>
    <n v="1226.3258928571429"/>
    <n v="360.23660714285722"/>
    <x v="2"/>
    <s v="Exp&gt;25"/>
    <s v="Exp&gt;50"/>
    <s v="Increased Export Intensity"/>
    <n v="1"/>
    <n v="2.2891459013199889E-2"/>
    <n v="-1.9021664041559589"/>
    <n v="-1.9204903291161202E-2"/>
    <n v="-28.914613336344889"/>
    <n v="-0.34128840246027359"/>
    <n v="-0.47897183620948519"/>
    <s v="Yes"/>
    <s v="Yes"/>
    <s v="Yes"/>
    <x v="2"/>
    <s v="Declining"/>
    <n v="-8.4507042253521121"/>
    <n v="-8.8292607145678659E-2"/>
    <n v="-2.183132235222363"/>
    <s v="Yes"/>
    <s v="0.Reducing"/>
    <s v="Reducing"/>
    <n v="72.918472372697693"/>
    <n v="5.273701953632319E-2"/>
    <n v="0.163570525594052"/>
    <n v="8.5958788424726942E-2"/>
    <n v="0.71441598275719143"/>
    <s v="50-75"/>
    <n v="0.52551514469091321"/>
    <n v="12.575952025913329"/>
    <n v="5.6489742381612063"/>
    <n v="84.218309859154928"/>
    <n v="1019.4084507042249"/>
  </r>
  <r>
    <m/>
    <n v="1751"/>
    <n v="1616"/>
    <n v="1970"/>
    <n v="1978"/>
    <s v="Alventa SA, Alwernia"/>
    <m/>
    <m/>
    <m/>
    <m/>
    <m/>
    <n v="350534331"/>
    <n v="49603"/>
    <n v="6750000266"/>
    <s v="SA"/>
    <s v="2013"/>
    <s v="Produkcja pozostałych podstawowych chemikaliów nieorganicznych"/>
    <m/>
    <s v="chemia"/>
    <m/>
    <n v="400"/>
    <s v="J"/>
    <x v="4"/>
    <n v="284005"/>
    <n v="6631"/>
    <n v="2594"/>
    <n v="1957"/>
    <n v="7148"/>
    <n v="209399"/>
    <n v="260"/>
    <n v="26917"/>
    <n v="212420"/>
    <n v="100953"/>
    <n v="111467"/>
    <n v="112143"/>
    <n v="100277"/>
    <m/>
    <m/>
    <s v="C"/>
    <s v="Manufacturing"/>
    <s v="20"/>
    <s v="MANUFACTURE OF CHEMICALS AND CHEMICAL PRODUCTS"/>
    <s v="Medium-low"/>
    <n v="0.73730744177039131"/>
    <n v="-36.583661201941752"/>
    <n v="6.8907237548634708E-3"/>
    <n v="9.2128801431127019E-3"/>
    <n v="1.7450933183524611E-2"/>
    <x v="1"/>
    <n v="0"/>
    <n v="0.52793051501741828"/>
    <n v="103.5269230769231"/>
    <n v="1092.3269230769231"/>
    <n v="388.28076923076918"/>
    <x v="2"/>
    <s v="Exp&gt;25"/>
    <s v="Exp&gt;50"/>
    <s v="Increased Export Intensity"/>
    <n v="1"/>
    <n v="2.2891459013199889E-2"/>
    <n v="-1.9021664041559589"/>
    <n v="-1.9204903291161202E-2"/>
    <n v="-28.914613336344889"/>
    <n v="-0.34128840246027359"/>
    <n v="-0.47897183620948519"/>
    <s v="Yes"/>
    <s v="Yes"/>
    <s v="Yes"/>
    <x v="2"/>
    <s v="Declining"/>
    <n v="-8.4507042253521121"/>
    <n v="-8.8292607145678659E-2"/>
    <n v="-2.183132235222363"/>
    <s v="Yes"/>
    <s v="0.Reducing"/>
    <s v="Reducing"/>
    <n v="72.918472372697693"/>
    <n v="5.273701953632319E-2"/>
    <n v="0.163570525594052"/>
    <n v="8.5958788424726942E-2"/>
    <n v="0.71441598275719143"/>
    <s v="50-75"/>
    <n v="0.52551514469091321"/>
    <n v="12.575952025913329"/>
    <n v="5.6489742381612063"/>
    <n v="84.218309859154928"/>
    <n v="1019.4084507042249"/>
  </r>
  <r>
    <m/>
    <n v="1751"/>
    <n v="1616"/>
    <n v="1970"/>
    <n v="1978"/>
    <s v="Alventa SA, Alwernia"/>
    <m/>
    <m/>
    <m/>
    <m/>
    <m/>
    <n v="350534331"/>
    <n v="49603"/>
    <n v="6750000266"/>
    <s v="SA"/>
    <s v="2013"/>
    <s v="Produkcja pozostałych podstawowych chemikaliów nieorganicznych"/>
    <m/>
    <s v="chemia"/>
    <m/>
    <n v="400"/>
    <s v="J"/>
    <x v="0"/>
    <n v="289512"/>
    <n v="20951"/>
    <n v="18778"/>
    <n v="15268"/>
    <n v="4592"/>
    <n v="206832"/>
    <n v="284"/>
    <n v="23918"/>
    <n v="177620"/>
    <n v="85197"/>
    <n v="92423"/>
    <n v="93342"/>
    <n v="84278"/>
    <m/>
    <m/>
    <s v="C"/>
    <s v="Manufacturing"/>
    <s v="20"/>
    <s v="MANUFACTURE OF CHEMICALS AND CHEMICAL PRODUCTS"/>
    <s v="Medium-low"/>
    <n v="0.71441598275719143"/>
    <m/>
    <n v="5.273701953632319E-2"/>
    <n v="8.5958788424726942E-2"/>
    <n v="0.163570525594052"/>
    <x v="1"/>
    <n v="0"/>
    <n v="0.52551514469091321"/>
    <n v="84.218309859154928"/>
    <n v="1019.4084507042249"/>
    <n v="299.98943661971828"/>
    <x v="2"/>
    <s v="Exp&gt;25"/>
    <s v="Exp&gt;50"/>
    <s v="Increased Export Intensity"/>
    <n v="1"/>
    <n v="2.2891459013199889E-2"/>
    <n v="-1.9021664041559589"/>
    <n v="-1.9204903291161202E-2"/>
    <n v="-28.914613336344889"/>
    <n v="-0.34128840246027359"/>
    <n v="-0.47897183620948519"/>
    <s v="Yes"/>
    <s v="Yes"/>
    <s v="Yes"/>
    <x v="2"/>
    <s v="Declining"/>
    <n v="-8.4507042253521121"/>
    <n v="-8.8292607145678659E-2"/>
    <n v="-2.183132235222363"/>
    <s v="Yes"/>
    <s v="0.Reducing"/>
    <s v="Reducing"/>
    <n v="72.918472372697693"/>
    <n v="5.273701953632319E-2"/>
    <n v="0.163570525594052"/>
    <n v="8.5958788424726942E-2"/>
    <n v="0.71441598275719143"/>
    <s v="50-75"/>
    <n v="0.52551514469091321"/>
    <n v="12.575952025913329"/>
    <n v="5.6489742381612063"/>
    <n v="84.218309859154928"/>
    <n v="1019.4084507042249"/>
  </r>
  <r>
    <m/>
    <n v="1751"/>
    <n v="1616"/>
    <n v="1970"/>
    <n v="1978"/>
    <s v="Alventa SA, Alwernia"/>
    <m/>
    <m/>
    <m/>
    <m/>
    <m/>
    <n v="350534331"/>
    <n v="49603"/>
    <n v="6750000266"/>
    <s v="SA"/>
    <s v="2013"/>
    <s v="Produkcja pozostałych podstawowych chemikaliów nieorganicznych"/>
    <m/>
    <s v="chemia"/>
    <m/>
    <n v="400"/>
    <s v="J"/>
    <x v="2"/>
    <n v="376501"/>
    <n v="53771"/>
    <n v="52444"/>
    <n v="42700"/>
    <n v="5708"/>
    <n v="108072"/>
    <n v="274"/>
    <n v="26613"/>
    <n v="235922"/>
    <n v="95892"/>
    <n v="140030"/>
    <n v="127110"/>
    <n v="108812"/>
    <m/>
    <m/>
    <s v="C"/>
    <s v="Manufacturing"/>
    <s v="20"/>
    <s v="MANUFACTURE OF CHEMICALS AND CHEMICAL PRODUCTS"/>
    <s v="Medium-low"/>
    <n v="0.28704306230262339"/>
    <n v="37.060470263599527"/>
    <n v="0.1134127133792473"/>
    <n v="0.1809920227871924"/>
    <n v="0.33592950987333797"/>
    <x v="1"/>
    <n v="0"/>
    <n v="0.53877976619391155"/>
    <n v="97.127737226277375"/>
    <n v="1374.091240875912"/>
    <n v="349.97080291970798"/>
    <x v="4"/>
    <s v="Exp&gt;25"/>
    <s v="Exp&gt;50"/>
    <s v="Increased Export Intensity"/>
    <n v="1"/>
    <n v="2.2891459013199889E-2"/>
    <n v="-1.9021664041559589"/>
    <n v="-1.9204903291161202E-2"/>
    <n v="-28.914613336344889"/>
    <n v="-0.34128840246027359"/>
    <n v="-0.47897183620948519"/>
    <s v="Yes"/>
    <s v="Yes"/>
    <s v="Yes"/>
    <x v="2"/>
    <s v="Declining"/>
    <n v="-8.4507042253521121"/>
    <n v="-8.8292607145678659E-2"/>
    <n v="-2.183132235222363"/>
    <s v="Yes"/>
    <s v="0.Reducing"/>
    <s v="Reducing"/>
    <n v="72.918472372697693"/>
    <n v="5.273701953632319E-2"/>
    <n v="0.163570525594052"/>
    <n v="8.5958788424726942E-2"/>
    <n v="0.71441598275719143"/>
    <s v="50-75"/>
    <n v="0.52551514469091321"/>
    <n v="12.575952025913329"/>
    <n v="5.6489742381612063"/>
    <n v="84.218309859154928"/>
    <n v="1019.4084507042249"/>
  </r>
  <r>
    <m/>
    <n v="1751"/>
    <n v="1616"/>
    <n v="1970"/>
    <n v="1978"/>
    <s v="Alventa SA, Alwernia"/>
    <m/>
    <m/>
    <m/>
    <m/>
    <m/>
    <n v="350534331"/>
    <n v="49603"/>
    <n v="6750000266"/>
    <s v="SA"/>
    <s v="2013"/>
    <s v="Produkcja pozostałych podstawowych chemikaliów nieorganicznych"/>
    <m/>
    <s v="chemia"/>
    <m/>
    <n v="400"/>
    <s v="J"/>
    <x v="3"/>
    <n v="447842"/>
    <n v="140880"/>
    <n v="133470"/>
    <n v="108163"/>
    <n v="6297"/>
    <n v="147344"/>
    <n v="217"/>
    <n v="29192"/>
    <n v="294465"/>
    <n v="96818"/>
    <n v="197647"/>
    <n v="150439"/>
    <n v="144026"/>
    <m/>
    <m/>
    <s v="C"/>
    <s v="Manufacturing"/>
    <s v="20"/>
    <s v="MANUFACTURE OF CHEMICALS AND CHEMICAL PRODUCTS"/>
    <s v="Medium-low"/>
    <n v="0.32900889152870882"/>
    <n v="18.948422447749149"/>
    <n v="0.2415204469433416"/>
    <n v="0.36732039461396088"/>
    <n v="0.71898244471181005"/>
    <x v="1"/>
    <n v="0"/>
    <n v="0.510889239807787"/>
    <n v="134.5253456221198"/>
    <n v="2063.7880184331798"/>
    <n v="446.16589861751152"/>
    <x v="4"/>
    <s v="Exp&gt;25"/>
    <s v="Exp&gt;50"/>
    <s v="Increased Export Intensity"/>
    <n v="1"/>
    <n v="2.2891459013199889E-2"/>
    <n v="-1.9021664041559589"/>
    <n v="-1.9204903291161202E-2"/>
    <n v="-28.914613336344889"/>
    <n v="-0.34128840246027359"/>
    <n v="-0.47897183620948519"/>
    <s v="Yes"/>
    <s v="Yes"/>
    <s v="Yes"/>
    <x v="2"/>
    <s v="Declining"/>
    <n v="-8.4507042253521121"/>
    <n v="-8.8292607145678659E-2"/>
    <n v="-2.183132235222363"/>
    <s v="Yes"/>
    <s v="0.Reducing"/>
    <s v="Reducing"/>
    <n v="72.918472372697693"/>
    <n v="5.273701953632319E-2"/>
    <n v="0.163570525594052"/>
    <n v="8.5958788424726942E-2"/>
    <n v="0.71441598275719143"/>
    <s v="50-75"/>
    <n v="0.52551514469091321"/>
    <n v="12.575952025913329"/>
    <n v="5.6489742381612063"/>
    <n v="84.218309859154928"/>
    <n v="1019.4084507042249"/>
  </r>
  <r>
    <n v="1534"/>
    <n v="1575"/>
    <n v="1574"/>
    <n v="1938"/>
    <n v="1980"/>
    <s v="Aweco Polska Appliance sp. z o.o., Tychy"/>
    <m/>
    <m/>
    <m/>
    <n v="2006"/>
    <m/>
    <n v="240418995"/>
    <n v="1007669"/>
    <n v="6462737608"/>
    <s v="sp. z o.o."/>
    <s v="2751"/>
    <s v="Produkcja elektrycznego sprzętu gospodarstwa domowego"/>
    <m/>
    <s v="produkcja"/>
    <m/>
    <n v="500"/>
    <s v="J"/>
    <x v="1"/>
    <n v="279836.90101999999"/>
    <n v="-14716.868420000001"/>
    <n v="-27539.744419999999"/>
    <n v="-27539.744419999999"/>
    <n v="13436.277400000001"/>
    <n v="180323"/>
    <n v="789"/>
    <n v="53597.453079999999"/>
    <n v="242519.16089999999"/>
    <n v="115163.89485"/>
    <n v="127355.26605000001"/>
    <n v="-17908.61189"/>
    <n v="260427.77278999999"/>
    <m/>
    <m/>
    <s v="C"/>
    <s v="Manufacturing"/>
    <s v="27"/>
    <s v="MANUFACTURE OF ELECTRICAL EQUIPMENT"/>
    <s v="Medium-high"/>
    <n v="0.64438606682223187"/>
    <n v="-3.2757139232805881"/>
    <n v="-9.841355560906434E-2"/>
    <n v="-0.11355698377727649"/>
    <n v="1.537793358254524"/>
    <x v="0"/>
    <n v="1"/>
    <n v="-7.3844111218017996E-2"/>
    <n v="67.930865754119139"/>
    <n v="354.67287835234481"/>
    <n v="145.96184391634981"/>
    <x v="2"/>
    <s v="Exp&gt;25"/>
    <s v="Exp&gt;50"/>
    <s v="Increased Export Intensity"/>
    <n v="1"/>
    <n v="0.19692200312398311"/>
    <n v="80.094490273543613"/>
    <n v="0.58831147313031806"/>
    <n v="30.503253821408439"/>
    <n v="0.2662279739612039"/>
    <n v="15.84441655754887"/>
    <s v="Yes"/>
    <s v="Yes"/>
    <s v="Yes"/>
    <x v="0"/>
    <s v="Growing"/>
    <n v="-11.043689320388349"/>
    <n v="-0.1170248280228208"/>
    <n v="-2.8832387356897189"/>
    <s v="Yes"/>
    <s v="0.Reducing"/>
    <s v="Reducing"/>
    <n v="359.72102716287628"/>
    <n v="-6.4241619831739913E-2"/>
    <n v="-1.929809988578548"/>
    <n v="-8.7867097823414841E-2"/>
    <n v="0.63810254602266048"/>
    <s v="50-75"/>
    <n v="4.5531476333654813E-2"/>
    <n v="12.57526788246531"/>
    <n v="6.7141705299094721"/>
    <n v="65.338297499999996"/>
    <n v="351.10922330097088"/>
  </r>
  <r>
    <n v="1534"/>
    <n v="1575"/>
    <n v="1574"/>
    <n v="1938"/>
    <n v="1980"/>
    <s v="Aweco Polska Appliance sp. z o.o., Tychy"/>
    <m/>
    <m/>
    <m/>
    <n v="2006"/>
    <m/>
    <n v="240418995"/>
    <n v="1007669"/>
    <n v="6462737608"/>
    <s v="sp. z o.o."/>
    <s v="2751"/>
    <s v="Produkcja elektrycznego sprzętu gospodarstwa domowego"/>
    <m/>
    <s v="produkcja"/>
    <m/>
    <n v="500"/>
    <s v="J"/>
    <x v="0"/>
    <n v="289314"/>
    <n v="-17844"/>
    <n v="-18586"/>
    <n v="-18586"/>
    <n v="9264"/>
    <n v="184612"/>
    <n v="824"/>
    <n v="53838.757140000002"/>
    <n v="211524"/>
    <n v="112418"/>
    <n v="99106"/>
    <n v="9631"/>
    <n v="201893.10219999999"/>
    <m/>
    <m/>
    <s v="C"/>
    <s v="Manufacturing"/>
    <s v="27"/>
    <s v="MANUFACTURE OF ELECTRICAL EQUIPMENT"/>
    <s v="Medium-high"/>
    <n v="0.63810254602266048"/>
    <m/>
    <n v="-6.4241619831739913E-2"/>
    <n v="-8.7867097823414841E-2"/>
    <n v="-1.929809988578548"/>
    <x v="0"/>
    <n v="1"/>
    <n v="4.5531476333654813E-2"/>
    <n v="65.338297499999996"/>
    <n v="351.10922330097088"/>
    <n v="136.42961165048541"/>
    <x v="2"/>
    <s v="Exp&gt;25"/>
    <s v="Exp&gt;50"/>
    <s v="Increased Export Intensity"/>
    <n v="1"/>
    <n v="0.19692200312398311"/>
    <n v="80.094490273543613"/>
    <n v="0.58831147313031806"/>
    <n v="30.503253821408439"/>
    <n v="0.2662279739612039"/>
    <n v="15.84441655754887"/>
    <s v="Yes"/>
    <s v="Yes"/>
    <s v="Yes"/>
    <x v="0"/>
    <s v="Growing"/>
    <n v="-11.043689320388349"/>
    <n v="-0.1170248280228208"/>
    <n v="-2.8832387356897189"/>
    <s v="Yes"/>
    <s v="0.Reducing"/>
    <s v="Reducing"/>
    <n v="359.72102716287628"/>
    <n v="-6.4241619831739913E-2"/>
    <n v="-1.929809988578548"/>
    <n v="-8.7867097823414841E-2"/>
    <n v="0.63810254602266048"/>
    <s v="50-75"/>
    <n v="4.5531476333654813E-2"/>
    <n v="12.57526788246531"/>
    <n v="6.7141705299094721"/>
    <n v="65.338297499999996"/>
    <n v="351.10922330097088"/>
  </r>
  <r>
    <n v="1534"/>
    <n v="1575"/>
    <n v="1574"/>
    <n v="1938"/>
    <n v="1980"/>
    <s v="Aweco Polska Appliance sp. z o.o., Tychy"/>
    <m/>
    <m/>
    <m/>
    <n v="2006"/>
    <m/>
    <n v="240418995"/>
    <n v="1007669"/>
    <n v="6462737608"/>
    <s v="sp. z o.o."/>
    <s v="2751"/>
    <s v="Produkcja elektrycznego sprzętu gospodarstwa domowego"/>
    <m/>
    <s v="produkcja"/>
    <m/>
    <n v="500"/>
    <s v="J"/>
    <x v="2"/>
    <n v="387005.34593000001"/>
    <n v="-17014.055530000001"/>
    <n v="-16881.93375"/>
    <n v="-17286.81148"/>
    <n v="14209.02051"/>
    <n v="262822"/>
    <n v="743"/>
    <n v="56708.965490000002"/>
    <n v="325353.78402999998"/>
    <n v="106408.33603999999"/>
    <n v="218945.44798999999"/>
    <n v="82938.176630000002"/>
    <n v="242415.60740000001"/>
    <m/>
    <m/>
    <s v="C"/>
    <s v="Manufacturing"/>
    <s v="27"/>
    <s v="MANUFACTURE OF ELECTRICAL EQUIPMENT"/>
    <s v="Medium-high"/>
    <n v="0.67911723381603673"/>
    <n v="38.296752329436593"/>
    <n v="-4.4668146478593532E-2"/>
    <n v="-5.3132351085260557E-2"/>
    <n v="-0.20843008831890689"/>
    <x v="0"/>
    <n v="1"/>
    <n v="0.25491689570253312"/>
    <n v="76.324314253028263"/>
    <n v="520.86856787348586"/>
    <n v="143.21444958277249"/>
    <x v="2"/>
    <s v="Exp&gt;25"/>
    <s v="Exp&gt;50"/>
    <s v="Increased Export Intensity"/>
    <n v="1"/>
    <n v="0.19692200312398311"/>
    <n v="80.094490273543613"/>
    <n v="0.58831147313031806"/>
    <n v="30.503253821408439"/>
    <n v="0.2662279739612039"/>
    <n v="15.84441655754887"/>
    <s v="Yes"/>
    <s v="Yes"/>
    <s v="Yes"/>
    <x v="0"/>
    <s v="Growing"/>
    <n v="-11.043689320388349"/>
    <n v="-0.1170248280228208"/>
    <n v="-2.8832387356897189"/>
    <s v="Yes"/>
    <s v="0.Reducing"/>
    <s v="Reducing"/>
    <n v="359.72102716287628"/>
    <n v="-6.4241619831739913E-2"/>
    <n v="-1.929809988578548"/>
    <n v="-8.7867097823414841E-2"/>
    <n v="0.63810254602266048"/>
    <s v="50-75"/>
    <n v="4.5531476333654813E-2"/>
    <n v="12.57526788246531"/>
    <n v="6.7141705299094721"/>
    <n v="65.338297499999996"/>
    <n v="351.10922330097088"/>
  </r>
  <r>
    <n v="1534"/>
    <n v="1575"/>
    <n v="1574"/>
    <n v="1938"/>
    <n v="1980"/>
    <s v="Aweco Polska Appliance sp. z o.o., Tychy"/>
    <m/>
    <m/>
    <m/>
    <n v="2006"/>
    <m/>
    <n v="240418995"/>
    <n v="1007669"/>
    <n v="6462737608"/>
    <s v="sp. z o.o."/>
    <s v="2751"/>
    <s v="Produkcja elektrycznego sprzętu gospodarstwa domowego"/>
    <m/>
    <s v="produkcja"/>
    <m/>
    <n v="500"/>
    <s v="J"/>
    <x v="3"/>
    <n v="502149.64201000001"/>
    <n v="-28396.69182"/>
    <n v="-32891.134570000002"/>
    <n v="-33520.49884"/>
    <n v="14192.623170000001"/>
    <n v="381042"/>
    <n v="725"/>
    <n v="62269.479460000002"/>
    <n v="424477.42138000001"/>
    <n v="109804.66157"/>
    <n v="314672.75981000002"/>
    <n v="49417.677790000002"/>
    <n v="375059.74359000003"/>
    <m/>
    <m/>
    <s v="C"/>
    <s v="Manufacturing"/>
    <s v="27"/>
    <s v="MANUFACTURE OF ELECTRICAL EQUIPMENT"/>
    <s v="Medium-high"/>
    <n v="0.75882161037647777"/>
    <n v="29.752637086524089"/>
    <n v="-6.6754003260511049E-2"/>
    <n v="-7.8968861832563367E-2"/>
    <n v="-0.67830987490842998"/>
    <x v="0"/>
    <n v="1"/>
    <n v="0.11642003861911041"/>
    <n v="85.888937186206903"/>
    <n v="692.62019587586212"/>
    <n v="151.4547056137931"/>
    <x v="3"/>
    <s v="Exp&gt;25"/>
    <s v="Exp&gt;50"/>
    <s v="Increased Export Intensity"/>
    <n v="1"/>
    <n v="0.19692200312398311"/>
    <n v="80.094490273543613"/>
    <n v="0.58831147313031806"/>
    <n v="30.503253821408439"/>
    <n v="0.2662279739612039"/>
    <n v="15.84441655754887"/>
    <s v="Yes"/>
    <s v="Yes"/>
    <s v="Yes"/>
    <x v="0"/>
    <s v="Growing"/>
    <n v="-11.043689320388349"/>
    <n v="-0.1170248280228208"/>
    <n v="-2.8832387356897189"/>
    <s v="Yes"/>
    <s v="0.Reducing"/>
    <s v="Reducing"/>
    <n v="359.72102716287628"/>
    <n v="-6.4241619831739913E-2"/>
    <n v="-1.929809988578548"/>
    <n v="-8.7867097823414841E-2"/>
    <n v="0.63810254602266048"/>
    <s v="50-75"/>
    <n v="4.5531476333654813E-2"/>
    <n v="12.57526788246531"/>
    <n v="6.7141705299094721"/>
    <n v="65.338297499999996"/>
    <n v="351.10922330097088"/>
  </r>
  <r>
    <n v="1534"/>
    <n v="1575"/>
    <n v="1574"/>
    <n v="1938"/>
    <n v="1980"/>
    <s v="Aweco Polska Appliance sp. z o.o., Tychy"/>
    <m/>
    <m/>
    <m/>
    <n v="2006"/>
    <m/>
    <n v="240418995"/>
    <n v="1007669"/>
    <n v="6462737608"/>
    <s v="sp. z o.o."/>
    <s v="2751"/>
    <s v="Produkcja elektrycznego sprzętu gospodarstwa domowego"/>
    <m/>
    <s v="produkcja"/>
    <m/>
    <n v="500"/>
    <s v="J"/>
    <x v="4"/>
    <n v="521038.57358999999"/>
    <n v="-46176.313950000003"/>
    <n v="-38960.065970000003"/>
    <n v="-40308.550969999997"/>
    <n v="14530.16145"/>
    <n v="435080"/>
    <n v="733"/>
    <n v="71139.251520000005"/>
    <n v="338641.18722999998"/>
    <n v="110037.86714"/>
    <n v="228603.32008999999"/>
    <n v="56664.577119999987"/>
    <n v="281976.61011000001"/>
    <m/>
    <m/>
    <s v="C"/>
    <s v="Manufacturing"/>
    <s v="27"/>
    <s v="MANUFACTURE OF ELECTRICAL EQUIPMENT"/>
    <s v="Medium-high"/>
    <n v="0.83502454914664359"/>
    <n v="3.761614068744823"/>
    <n v="-7.736193251925795E-2"/>
    <n v="-0.1190302671087172"/>
    <n v="-0.71135360076256404"/>
    <x v="0"/>
    <n v="1"/>
    <n v="0.16732925366669671"/>
    <n v="97.052184884038212"/>
    <n v="710.83025046384716"/>
    <n v="150.11987331514331"/>
    <x v="3"/>
    <s v="Exp&gt;25"/>
    <s v="Exp&gt;50"/>
    <s v="Increased Export Intensity"/>
    <n v="1"/>
    <n v="0.19692200312398311"/>
    <n v="80.094490273543613"/>
    <n v="0.58831147313031806"/>
    <n v="30.503253821408439"/>
    <n v="0.2662279739612039"/>
    <n v="15.84441655754887"/>
    <s v="Yes"/>
    <s v="Yes"/>
    <s v="Yes"/>
    <x v="0"/>
    <s v="Growing"/>
    <n v="-11.043689320388349"/>
    <n v="-0.1170248280228208"/>
    <n v="-2.8832387356897189"/>
    <s v="Yes"/>
    <s v="0.Reducing"/>
    <s v="Reducing"/>
    <n v="359.72102716287628"/>
    <n v="-6.4241619831739913E-2"/>
    <n v="-1.929809988578548"/>
    <n v="-8.7867097823414841E-2"/>
    <n v="0.63810254602266048"/>
    <s v="50-75"/>
    <n v="4.5531476333654813E-2"/>
    <n v="12.57526788246531"/>
    <n v="6.7141705299094721"/>
    <n v="65.338297499999996"/>
    <n v="351.10922330097088"/>
  </r>
  <r>
    <n v="1899"/>
    <m/>
    <m/>
    <n v="1796"/>
    <n v="1981"/>
    <s v="Grupa Inco SA, Warszawa"/>
    <m/>
    <m/>
    <m/>
    <n v="2002"/>
    <m/>
    <s v="000599764"/>
    <n v="101255"/>
    <n v="5260300428"/>
    <s v="SA"/>
    <s v="2041"/>
    <s v="Produkcja mydła i detergentów, środków myjących i czyszczących"/>
    <m/>
    <s v="produkcja"/>
    <m/>
    <n v="400"/>
    <s v="S"/>
    <x v="0"/>
    <n v="287233.25362999999"/>
    <n v="16135.40071"/>
    <n v="25592.20736"/>
    <n v="23734.733359999998"/>
    <n v="12060.479069999999"/>
    <n v="33810"/>
    <n v="864"/>
    <n v="64030.793409999998"/>
    <n v="404705.09415000002"/>
    <n v="272881.95857000002"/>
    <n v="131823.13558"/>
    <n v="281121.81789000001"/>
    <n v="123583.27626"/>
    <m/>
    <m/>
    <s v="C"/>
    <s v="Manufacturing"/>
    <s v="20"/>
    <s v="MANUFACTURE OF CHEMICALS AND CHEMICAL PRODUCTS"/>
    <s v="Medium-low"/>
    <n v="0.11770921219153969"/>
    <m/>
    <n v="8.2632261620285571E-2"/>
    <n v="5.8646984441473211E-2"/>
    <n v="8.4428642138644497E-2"/>
    <x v="1"/>
    <n v="0"/>
    <n v="0.69463375172096298"/>
    <n v="74.109714594907402"/>
    <n v="332.44589540509259"/>
    <n v="315.83560019675929"/>
    <x v="1"/>
    <s v="Exp&lt;25"/>
    <s v="Exp&lt;50"/>
    <s v="Increased Export Intensity"/>
    <n v="1"/>
    <n v="2.0684691387086308E-3"/>
    <n v="47.38345483678529"/>
    <n v="0.38786754076949143"/>
    <n v="6.799604954192251"/>
    <n v="6.5784041600378984E-2"/>
    <n v="10.182388633084431"/>
    <s v="No"/>
    <s v="Yes"/>
    <s v="No"/>
    <x v="0"/>
    <s v="Growing"/>
    <n v="-13.31018518518519"/>
    <n v="-0.14283378528683599"/>
    <n v="-3.5078421088176159"/>
    <s v="Yes"/>
    <s v="0.Reducing"/>
    <s v="Reducing"/>
    <n v="232.75342721172979"/>
    <n v="8.2632261620285571E-2"/>
    <n v="8.4428642138644497E-2"/>
    <n v="5.8646984441473211E-2"/>
    <n v="0.11770921219153969"/>
    <s v="10-25"/>
    <n v="0.69463375172096298"/>
    <n v="12.568049895073351"/>
    <n v="6.7615727688040552"/>
    <n v="74.109714594907402"/>
    <n v="332.44589540509259"/>
  </r>
  <r>
    <n v="1899"/>
    <m/>
    <m/>
    <n v="1796"/>
    <n v="1981"/>
    <s v="Grupa Inco SA, Warszawa"/>
    <m/>
    <m/>
    <m/>
    <n v="2002"/>
    <m/>
    <s v="000599764"/>
    <n v="101255"/>
    <n v="5260300428"/>
    <s v="SA"/>
    <s v="2041"/>
    <s v="Produkcja mydła i detergentów, środków myjących i czyszczących"/>
    <m/>
    <s v="produkcja"/>
    <m/>
    <n v="400"/>
    <s v="S"/>
    <x v="1"/>
    <n v="304666.11320000002"/>
    <n v="23720.13063"/>
    <n v="23293.188480000001"/>
    <n v="20859.241480000001"/>
    <n v="13449.755950000001"/>
    <n v="42554"/>
    <n v="850"/>
    <n v="66690.07422000001"/>
    <n v="405495.93186999997"/>
    <n v="276197.08792000002"/>
    <n v="129298.84394999999"/>
    <n v="295712.84961999999"/>
    <n v="109783.08225000001"/>
    <m/>
    <m/>
    <s v="C"/>
    <s v="Manufacturing"/>
    <s v="20"/>
    <s v="MANUFACTURE OF CHEMICALS AND CHEMICAL PRODUCTS"/>
    <s v="Medium-low"/>
    <n v="0.139674214349087"/>
    <n v="6.0692344461119152"/>
    <n v="6.8465906040252072E-2"/>
    <n v="5.1441308877760501E-2"/>
    <n v="7.0538840320279489E-2"/>
    <x v="1"/>
    <n v="0"/>
    <n v="0.72926218582830082"/>
    <n v="78.458910847058831"/>
    <n v="358.43072141176458"/>
    <n v="324.93775049411772"/>
    <x v="1"/>
    <s v="Exp&lt;25"/>
    <s v="Exp&lt;50"/>
    <s v="Increased Export Intensity"/>
    <n v="1"/>
    <n v="2.0684691387086308E-3"/>
    <n v="47.38345483678529"/>
    <n v="0.38786754076949143"/>
    <n v="6.799604954192251"/>
    <n v="6.5784041600378984E-2"/>
    <n v="10.182388633084431"/>
    <s v="No"/>
    <s v="Yes"/>
    <s v="No"/>
    <x v="0"/>
    <s v="Growing"/>
    <n v="-13.31018518518519"/>
    <n v="-0.14283378528683599"/>
    <n v="-3.5078421088176159"/>
    <s v="Yes"/>
    <s v="0.Reducing"/>
    <s v="Reducing"/>
    <n v="232.75342721172979"/>
    <n v="8.2632261620285571E-2"/>
    <n v="8.4428642138644497E-2"/>
    <n v="5.8646984441473211E-2"/>
    <n v="0.11770921219153969"/>
    <s v="10-25"/>
    <n v="0.69463375172096298"/>
    <n v="12.568049895073351"/>
    <n v="6.7615727688040552"/>
    <n v="74.109714594907402"/>
    <n v="332.44589540509259"/>
  </r>
  <r>
    <n v="1899"/>
    <m/>
    <m/>
    <n v="1796"/>
    <n v="1981"/>
    <s v="Grupa Inco SA, Warszawa"/>
    <m/>
    <m/>
    <m/>
    <n v="2002"/>
    <m/>
    <s v="000599764"/>
    <n v="101255"/>
    <n v="5260300428"/>
    <s v="SA"/>
    <s v="2041"/>
    <s v="Produkcja mydła i detergentów, środków myjących i czyszczących"/>
    <m/>
    <s v="produkcja"/>
    <m/>
    <n v="400"/>
    <s v="S"/>
    <x v="2"/>
    <n v="333372.85843999998"/>
    <n v="23382.094870000001"/>
    <n v="22890.020680000001"/>
    <n v="20627.65568"/>
    <n v="11270.81378"/>
    <n v="44107"/>
    <n v="856"/>
    <n v="67795.520090000005"/>
    <n v="417521.97645999998"/>
    <n v="270328.98310000001"/>
    <n v="147192.99335999999"/>
    <n v="300340.50530000002"/>
    <n v="117181.47116"/>
    <m/>
    <m/>
    <s v="C"/>
    <s v="Manufacturing"/>
    <s v="20"/>
    <s v="MANUFACTURE OF CHEMICALS AND CHEMICAL PRODUCTS"/>
    <s v="Medium-low"/>
    <n v="0.13230531185530911"/>
    <n v="9.4223623817182744"/>
    <n v="6.1875630117358638E-2"/>
    <n v="4.9404957925552932E-2"/>
    <n v="6.8680898233808754E-2"/>
    <x v="1"/>
    <n v="0"/>
    <n v="0.71934059099467229"/>
    <n v="79.200373936915895"/>
    <n v="389.45427387850458"/>
    <n v="315.80488679906551"/>
    <x v="1"/>
    <s v="Exp&lt;25"/>
    <s v="Exp&lt;50"/>
    <s v="Increased Export Intensity"/>
    <n v="1"/>
    <n v="2.0684691387086308E-3"/>
    <n v="47.38345483678529"/>
    <n v="0.38786754076949143"/>
    <n v="6.799604954192251"/>
    <n v="6.5784041600378984E-2"/>
    <n v="10.182388633084431"/>
    <s v="No"/>
    <s v="Yes"/>
    <s v="No"/>
    <x v="0"/>
    <s v="Growing"/>
    <n v="-13.31018518518519"/>
    <n v="-0.14283378528683599"/>
    <n v="-3.5078421088176159"/>
    <s v="Yes"/>
    <s v="0.Reducing"/>
    <s v="Reducing"/>
    <n v="232.75342721172979"/>
    <n v="8.2632261620285571E-2"/>
    <n v="8.4428642138644497E-2"/>
    <n v="5.8646984441473211E-2"/>
    <n v="0.11770921219153969"/>
    <s v="10-25"/>
    <n v="0.69463375172096298"/>
    <n v="12.568049895073351"/>
    <n v="6.7615727688040552"/>
    <n v="74.109714594907402"/>
    <n v="332.44589540509259"/>
  </r>
  <r>
    <n v="1899"/>
    <m/>
    <m/>
    <n v="1796"/>
    <n v="1981"/>
    <s v="Grupa Inco SA, Warszawa"/>
    <m/>
    <m/>
    <m/>
    <n v="2002"/>
    <m/>
    <s v="000599764"/>
    <n v="101255"/>
    <n v="5260300428"/>
    <s v="SA"/>
    <s v="2041"/>
    <s v="Produkcja mydła i detergentów, środków myjących i czyszczących"/>
    <m/>
    <s v="produkcja"/>
    <m/>
    <n v="400"/>
    <s v="S"/>
    <x v="3"/>
    <n v="389173.94089999999"/>
    <n v="15864.473169999999"/>
    <n v="11815.692849999999"/>
    <n v="7916.4478499999996"/>
    <n v="11943.26152"/>
    <n v="46322"/>
    <n v="825"/>
    <n v="64674.426799999987"/>
    <n v="458156.58704000001"/>
    <n v="272079.56156"/>
    <n v="186077.02548000001"/>
    <n v="303756.95315000002"/>
    <n v="154399.63389"/>
    <m/>
    <m/>
    <s v="C"/>
    <s v="Manufacturing"/>
    <s v="20"/>
    <s v="MANUFACTURE OF CHEMICALS AND CHEMICAL PRODUCTS"/>
    <s v="Medium-low"/>
    <n v="0.1190264689688014"/>
    <n v="16.738339983980129"/>
    <n v="2.0341669927057549E-2"/>
    <n v="1.727891309201857E-2"/>
    <n v="2.6061783172057078E-2"/>
    <x v="1"/>
    <n v="0"/>
    <n v="0.66299811405631937"/>
    <n v="78.393244606060605"/>
    <n v="471.72598896969703"/>
    <n v="329.79340795151518"/>
    <x v="1"/>
    <s v="Exp&lt;25"/>
    <s v="Exp&lt;50"/>
    <s v="Increased Export Intensity"/>
    <n v="1"/>
    <n v="2.0684691387086308E-3"/>
    <n v="47.38345483678529"/>
    <n v="0.38786754076949143"/>
    <n v="6.799604954192251"/>
    <n v="6.5784041600378984E-2"/>
    <n v="10.182388633084431"/>
    <s v="No"/>
    <s v="Yes"/>
    <s v="No"/>
    <x v="0"/>
    <s v="Growing"/>
    <n v="-13.31018518518519"/>
    <n v="-0.14283378528683599"/>
    <n v="-3.5078421088176159"/>
    <s v="Yes"/>
    <s v="0.Reducing"/>
    <s v="Reducing"/>
    <n v="232.75342721172979"/>
    <n v="8.2632261620285571E-2"/>
    <n v="8.4428642138644497E-2"/>
    <n v="5.8646984441473211E-2"/>
    <n v="0.11770921219153969"/>
    <s v="10-25"/>
    <n v="0.69463375172096298"/>
    <n v="12.568049895073351"/>
    <n v="6.7615727688040552"/>
    <n v="74.109714594907402"/>
    <n v="332.44589540509259"/>
  </r>
  <r>
    <n v="1899"/>
    <m/>
    <m/>
    <n v="1796"/>
    <n v="1981"/>
    <s v="Grupa Inco SA, Warszawa"/>
    <m/>
    <m/>
    <m/>
    <n v="2002"/>
    <m/>
    <s v="000599764"/>
    <n v="101255"/>
    <n v="5260300428"/>
    <s v="SA"/>
    <s v="2041"/>
    <s v="Produkcja mydła i detergentów, środków myjących i czyszczących"/>
    <m/>
    <s v="produkcja"/>
    <m/>
    <n v="400"/>
    <s v="S"/>
    <x v="4"/>
    <n v="423334.29264"/>
    <n v="58632.659390000001"/>
    <n v="55483.49697"/>
    <n v="50841.076970000002"/>
    <n v="10861.523730000001"/>
    <n v="50706"/>
    <n v="749"/>
    <n v="74037.266029999999"/>
    <n v="493471.39280999999"/>
    <n v="298931.40016999998"/>
    <n v="194539.99264000001"/>
    <n v="349598.03012000001"/>
    <n v="143873.36269000001"/>
    <m/>
    <m/>
    <s v="C"/>
    <s v="Manufacturing"/>
    <s v="20"/>
    <s v="MANUFACTURE OF CHEMICALS AND CHEMICAL PRODUCTS"/>
    <s v="Medium-low"/>
    <n v="0.1197776813302483"/>
    <n v="8.7776565052123168"/>
    <n v="0.1200967600638837"/>
    <n v="0.1030274048521698"/>
    <n v="0.1454272409731506"/>
    <x v="1"/>
    <n v="0"/>
    <n v="0.70844639671869458"/>
    <n v="98.848152242990651"/>
    <n v="565.19932261682243"/>
    <n v="399.10734335113489"/>
    <x v="1"/>
    <s v="Exp&lt;25"/>
    <s v="Exp&lt;50"/>
    <s v="Increased Export Intensity"/>
    <n v="1"/>
    <n v="2.0684691387086308E-3"/>
    <n v="47.38345483678529"/>
    <n v="0.38786754076949143"/>
    <n v="6.799604954192251"/>
    <n v="6.5784041600378984E-2"/>
    <n v="10.182388633084431"/>
    <s v="No"/>
    <s v="Yes"/>
    <s v="No"/>
    <x v="0"/>
    <s v="Growing"/>
    <n v="-13.31018518518519"/>
    <n v="-0.14283378528683599"/>
    <n v="-3.5078421088176159"/>
    <s v="Yes"/>
    <s v="0.Reducing"/>
    <s v="Reducing"/>
    <n v="232.75342721172979"/>
    <n v="8.2632261620285571E-2"/>
    <n v="8.4428642138644497E-2"/>
    <n v="5.8646984441473211E-2"/>
    <n v="0.11770921219153969"/>
    <s v="10-25"/>
    <n v="0.69463375172096298"/>
    <n v="12.568049895073351"/>
    <n v="6.7615727688040552"/>
    <n v="74.109714594907402"/>
    <n v="332.44589540509259"/>
  </r>
  <r>
    <n v="1065"/>
    <n v="1547"/>
    <n v="1525"/>
    <n v="1791"/>
    <n v="1982"/>
    <s v="Anro-Trade sp. z o.o., Chwaszczyno"/>
    <m/>
    <m/>
    <m/>
    <n v="2002"/>
    <m/>
    <s v="002892913"/>
    <n v="1011527"/>
    <n v="5890007492"/>
    <s v="sp. z o.o."/>
    <s v="4511"/>
    <s v="Sprzedaż hurtowa i detaliczna samochodów osobowych i furgonetek"/>
    <m/>
    <s v="motoryzacja"/>
    <m/>
    <n v="400"/>
    <s v="J"/>
    <x v="0"/>
    <n v="288806"/>
    <n v="12573"/>
    <n v="12442"/>
    <n v="12442"/>
    <n v="1648"/>
    <n v="34"/>
    <n v="199"/>
    <n v="15670.615760000001"/>
    <n v="86902"/>
    <n v="42305"/>
    <n v="44597"/>
    <n v="26715"/>
    <n v="60186.811320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177260860231436E-4"/>
    <m/>
    <n v="4.3080822420586827E-2"/>
    <n v="0.1431727693263676"/>
    <n v="0.46573086281115478"/>
    <x v="1"/>
    <n v="0"/>
    <n v="0.30741524936134962"/>
    <n v="78.746812864321612"/>
    <n v="1451.286432160804"/>
    <n v="212.58793969849239"/>
    <x v="0"/>
    <s v="Exp&lt;25"/>
    <s v="Exp&lt;50"/>
    <s v="Decreased Export Intensity"/>
    <n v="0"/>
    <n v="-1.177260860231436E-4"/>
    <n v="156.34889856858931"/>
    <n v="0.9413692156401865"/>
    <n v="85.760071426513989"/>
    <n v="0.61928571647107411"/>
    <n v="26.534182606466182"/>
    <s v="No"/>
    <s v="No"/>
    <s v="No"/>
    <x v="1"/>
    <s v="Growing"/>
    <n v="102.0100502512563"/>
    <n v="0.70314726389452886"/>
    <n v="19.218387699882872"/>
    <s v="No"/>
    <s v="2.Hiring"/>
    <s v="Hiring"/>
    <n v="390.38272206805158"/>
    <n v="4.3080822420586827E-2"/>
    <n v="0.46573086281115478"/>
    <n v="0.1431727693263676"/>
    <n v="1.177260860231436E-4"/>
    <s v="0-10"/>
    <n v="0.30741524936134962"/>
    <n v="12.57351046140827"/>
    <n v="5.2933048247244923"/>
    <n v="78.746812864321612"/>
    <n v="1451.286432160804"/>
  </r>
  <r>
    <n v="1065"/>
    <n v="1547"/>
    <n v="1525"/>
    <n v="1791"/>
    <n v="1982"/>
    <s v="Anro-Trade sp. z o.o., Chwaszczyno"/>
    <m/>
    <m/>
    <m/>
    <n v="2002"/>
    <m/>
    <s v="002892913"/>
    <n v="1011527"/>
    <n v="5890007492"/>
    <s v="sp. z o.o."/>
    <s v="4511"/>
    <s v="Sprzedaż hurtowa i detaliczna samochodów osobowych i furgonetek"/>
    <m/>
    <s v="motoryzacja"/>
    <m/>
    <n v="400"/>
    <s v="J"/>
    <x v="1"/>
    <n v="305650.13266"/>
    <n v="12070.012930000001"/>
    <n v="11693.054"/>
    <n v="11693"/>
    <n v="2768.2520199999999"/>
    <n v="123021"/>
    <n v="202"/>
    <n v="16014.32223"/>
    <n v="112126.20213000001"/>
    <n v="48353.498630000002"/>
    <n v="63772.703500000003"/>
    <n v="30425.100640000001"/>
    <n v="81701.101490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40248960119656307"/>
    <n v="5.8323347368129497"/>
    <n v="3.8256158759816708E-2"/>
    <n v="0.10428427769668901"/>
    <n v="0.38432083227449271"/>
    <x v="1"/>
    <n v="0"/>
    <n v="0.2713469292817472"/>
    <n v="79.278822920792081"/>
    <n v="1513.119468613861"/>
    <n v="239.37375559405939"/>
    <x v="4"/>
    <s v="Exp&lt;25"/>
    <s v="Exp&lt;50"/>
    <s v="Decreased Export Intensity"/>
    <n v="0"/>
    <n v="-1.177260860231436E-4"/>
    <n v="156.34889856858931"/>
    <n v="0.9413692156401865"/>
    <n v="85.760071426513989"/>
    <n v="0.61928571647107411"/>
    <n v="26.534182606466182"/>
    <s v="No"/>
    <s v="No"/>
    <s v="No"/>
    <x v="1"/>
    <s v="Growing"/>
    <n v="102.0100502512563"/>
    <n v="0.70314726389452886"/>
    <n v="19.218387699882872"/>
    <s v="No"/>
    <s v="2.Hiring"/>
    <s v="Hiring"/>
    <n v="390.38272206805158"/>
    <n v="4.3080822420586827E-2"/>
    <n v="0.46573086281115478"/>
    <n v="0.1431727693263676"/>
    <n v="1.177260860231436E-4"/>
    <s v="0-10"/>
    <n v="0.30741524936134962"/>
    <n v="12.57351046140827"/>
    <n v="5.2933048247244923"/>
    <n v="78.746812864321612"/>
    <n v="1451.286432160804"/>
  </r>
  <r>
    <n v="1065"/>
    <n v="1547"/>
    <n v="1525"/>
    <n v="1791"/>
    <n v="1982"/>
    <s v="Anro-Trade sp. z o.o., Chwaszczyno"/>
    <m/>
    <m/>
    <m/>
    <n v="2002"/>
    <m/>
    <s v="002892913"/>
    <n v="1011527"/>
    <n v="5890007492"/>
    <s v="sp. z o.o."/>
    <s v="4511"/>
    <s v="Sprzedaż hurtowa i detaliczna samochodów osobowych i furgonetek"/>
    <m/>
    <s v="motoryzacja"/>
    <m/>
    <n v="400"/>
    <s v="J"/>
    <x v="2"/>
    <n v="406436.87672"/>
    <n v="17060.321339999999"/>
    <n v="16731.551869999999"/>
    <n v="16731.551869999999"/>
    <n v="3039.7050300000001"/>
    <n v="0"/>
    <n v="246"/>
    <n v="21861.61853"/>
    <n v="125351.10082000001"/>
    <n v="65527.159950000001"/>
    <n v="59823.940869999999"/>
    <n v="32584.10195"/>
    <n v="92766.99887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2.974546152778373"/>
    <n v="4.1166421720946839E-2"/>
    <n v="0.13347750247543461"/>
    <n v="0.51348820033998199"/>
    <x v="1"/>
    <n v="0"/>
    <n v="0.25994268687587901"/>
    <n v="88.868368008130076"/>
    <n v="1652.182425691057"/>
    <n v="266.370568902439"/>
    <x v="0"/>
    <s v="Exp&lt;25"/>
    <s v="Exp&lt;50"/>
    <s v="Decreased Export Intensity"/>
    <n v="0"/>
    <n v="-1.177260860231436E-4"/>
    <n v="156.34889856858931"/>
    <n v="0.9413692156401865"/>
    <n v="85.760071426513989"/>
    <n v="0.61928571647107411"/>
    <n v="26.534182606466182"/>
    <s v="No"/>
    <s v="No"/>
    <s v="No"/>
    <x v="1"/>
    <s v="Growing"/>
    <n v="102.0100502512563"/>
    <n v="0.70314726389452886"/>
    <n v="19.218387699882872"/>
    <s v="No"/>
    <s v="2.Hiring"/>
    <s v="Hiring"/>
    <n v="390.38272206805158"/>
    <n v="4.3080822420586827E-2"/>
    <n v="0.46573086281115478"/>
    <n v="0.1431727693263676"/>
    <n v="1.177260860231436E-4"/>
    <s v="0-10"/>
    <n v="0.30741524936134962"/>
    <n v="12.57351046140827"/>
    <n v="5.2933048247244923"/>
    <n v="78.746812864321612"/>
    <n v="1451.286432160804"/>
  </r>
  <r>
    <n v="1065"/>
    <n v="1547"/>
    <n v="1525"/>
    <n v="1791"/>
    <n v="1982"/>
    <s v="Anro-Trade sp. z o.o., Chwaszczyno"/>
    <m/>
    <m/>
    <m/>
    <n v="2002"/>
    <m/>
    <s v="002892913"/>
    <n v="1011527"/>
    <n v="5890007492"/>
    <s v="sp. z o.o."/>
    <s v="4511"/>
    <s v="Sprzedaż hurtowa i detaliczna samochodów osobowych i furgonetek"/>
    <m/>
    <s v="motoryzacja"/>
    <m/>
    <n v="400"/>
    <s v="J"/>
    <x v="3"/>
    <n v="511708.30569000001"/>
    <n v="11220.458329999999"/>
    <n v="9000.6000700000004"/>
    <n v="9000.6000700000004"/>
    <n v="5772.5950899999998"/>
    <n v="320963"/>
    <n v="310"/>
    <n v="31279.470219999999"/>
    <n v="179018.99187999999"/>
    <n v="80096.921260000003"/>
    <n v="98922.070619999999"/>
    <n v="32488.462"/>
    <n v="146530.52987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62723820667168106"/>
    <n v="25.90105253724872"/>
    <n v="1.7589317917877781E-2"/>
    <n v="5.0277347534351452E-2"/>
    <n v="0.27703989403992102"/>
    <x v="1"/>
    <n v="0"/>
    <n v="0.18148053264526071"/>
    <n v="100.9015168387097"/>
    <n v="1650.6719538387099"/>
    <n v="258.37716535483872"/>
    <x v="2"/>
    <s v="Exp&lt;25"/>
    <s v="Exp&lt;50"/>
    <s v="Decreased Export Intensity"/>
    <n v="0"/>
    <n v="-1.177260860231436E-4"/>
    <n v="156.34889856858931"/>
    <n v="0.9413692156401865"/>
    <n v="85.760071426513989"/>
    <n v="0.61928571647107411"/>
    <n v="26.534182606466182"/>
    <s v="No"/>
    <s v="No"/>
    <s v="No"/>
    <x v="1"/>
    <s v="Growing"/>
    <n v="102.0100502512563"/>
    <n v="0.70314726389452886"/>
    <n v="19.218387699882872"/>
    <s v="No"/>
    <s v="2.Hiring"/>
    <s v="Hiring"/>
    <n v="390.38272206805158"/>
    <n v="4.3080822420586827E-2"/>
    <n v="0.46573086281115478"/>
    <n v="0.1431727693263676"/>
    <n v="1.177260860231436E-4"/>
    <s v="0-10"/>
    <n v="0.30741524936134962"/>
    <n v="12.57351046140827"/>
    <n v="5.2933048247244923"/>
    <n v="78.746812864321612"/>
    <n v="1451.286432160804"/>
  </r>
  <r>
    <n v="1065"/>
    <n v="1547"/>
    <n v="1525"/>
    <n v="1791"/>
    <n v="1982"/>
    <s v="Anro-Trade sp. z o.o., Chwaszczyno"/>
    <m/>
    <m/>
    <m/>
    <n v="2002"/>
    <m/>
    <s v="002892913"/>
    <n v="1011527"/>
    <n v="5890007492"/>
    <s v="sp. z o.o."/>
    <s v="4511"/>
    <s v="Sprzedaż hurtowa i detaliczna samochodów osobowych i furgonetek"/>
    <m/>
    <s v="motoryzacja"/>
    <m/>
    <n v="400"/>
    <s v="J"/>
    <x v="4"/>
    <n v="740351"/>
    <n v="23592"/>
    <n v="20404"/>
    <n v="15812"/>
    <n v="7932"/>
    <n v="0"/>
    <n v="402"/>
    <n v="40428"/>
    <n v="270256"/>
    <n v="101427"/>
    <n v="168829"/>
    <n v="44694"/>
    <n v="22556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44.68223239052034"/>
    <n v="2.1357437215590979E-2"/>
    <n v="5.8507489195429523E-2"/>
    <n v="0.35378350561596628"/>
    <x v="1"/>
    <n v="0"/>
    <n v="0.1653765318808833"/>
    <n v="100.56716417910449"/>
    <n v="1841.6691542288561"/>
    <n v="252.30597014925371"/>
    <x v="0"/>
    <s v="Exp&lt;25"/>
    <s v="Exp&lt;50"/>
    <s v="Decreased Export Intensity"/>
    <n v="0"/>
    <n v="-1.177260860231436E-4"/>
    <n v="156.34889856858931"/>
    <n v="0.9413692156401865"/>
    <n v="85.760071426513989"/>
    <n v="0.61928571647107411"/>
    <n v="26.534182606466182"/>
    <s v="No"/>
    <s v="No"/>
    <s v="No"/>
    <x v="1"/>
    <s v="Growing"/>
    <n v="102.0100502512563"/>
    <n v="0.70314726389452886"/>
    <n v="19.218387699882872"/>
    <s v="No"/>
    <s v="2.Hiring"/>
    <s v="Hiring"/>
    <n v="390.38272206805158"/>
    <n v="4.3080822420586827E-2"/>
    <n v="0.46573086281115478"/>
    <n v="0.1431727693263676"/>
    <n v="1.177260860231436E-4"/>
    <s v="0-10"/>
    <n v="0.30741524936134962"/>
    <n v="12.57351046140827"/>
    <n v="5.2933048247244923"/>
    <n v="78.746812864321612"/>
    <n v="1451.286432160804"/>
  </r>
  <r>
    <n v="1770"/>
    <n v="1856"/>
    <n v="1610"/>
    <n v="1756"/>
    <n v="1983"/>
    <s v="Wurth Polska sp. z o.o., Warszawa"/>
    <m/>
    <m/>
    <m/>
    <n v="1990"/>
    <m/>
    <s v="006216050"/>
    <n v="114958"/>
    <n v="5270204293"/>
    <s v="sp. z o.o."/>
    <s v="4690"/>
    <s v="Sprzedaż hurtowa niewyspecjalizowana"/>
    <m/>
    <s v="handel hurtowy"/>
    <m/>
    <n v="500"/>
    <s v="J"/>
    <x v="0"/>
    <n v="288746"/>
    <n v="16003"/>
    <n v="16320"/>
    <n v="12508"/>
    <n v="9729"/>
    <n v="878"/>
    <n v="691"/>
    <n v="80397.798500000004"/>
    <n v="119828"/>
    <n v="36538"/>
    <n v="83290"/>
    <n v="72048"/>
    <n v="47780.397299999997"/>
    <m/>
    <m/>
    <s v="G"/>
    <s v="Wholesale and Retail Trade; Repair of Motor Vehicles and Motorcycles"/>
    <s v="46"/>
    <s v="WHOLESALE TRADE, EXCEPT OF MOTOR VEHICLES"/>
    <s v="Medium-high"/>
    <n v="3.0407347634252941E-3"/>
    <m/>
    <n v="4.3318348998774008E-2"/>
    <n v="0.1043829488934139"/>
    <n v="0.17360648456584499"/>
    <x v="0"/>
    <n v="1"/>
    <n v="0.60126180859231571"/>
    <n v="116.34992547033291"/>
    <n v="417.86685962373372"/>
    <n v="52.876989869753977"/>
    <x v="0"/>
    <s v="Exp&lt;25"/>
    <s v="Exp&lt;50"/>
    <s v="Increased Export Intensity"/>
    <n v="1"/>
    <n v="1.3218688432883789E-3"/>
    <n v="57.341004841625498"/>
    <n v="0.45324526932724751"/>
    <n v="14.015220899728639"/>
    <n v="0.13116177015813341"/>
    <n v="11.998054803670669"/>
    <s v="No"/>
    <s v="Yes"/>
    <s v="No"/>
    <x v="0"/>
    <s v="Growing"/>
    <n v="18.95803183791606"/>
    <n v="0.17360057128850939"/>
    <n v="4.4355702691813548"/>
    <s v="No"/>
    <s v="2.Hiring"/>
    <s v="Hiring"/>
    <n v="134.82883117918601"/>
    <n v="4.3318348998774008E-2"/>
    <n v="0.17360648456584499"/>
    <n v="0.1043829488934139"/>
    <n v="3.0407347634252941E-3"/>
    <s v="0-10"/>
    <n v="0.60126180859231571"/>
    <n v="12.57330268790834"/>
    <n v="6.5381398237676702"/>
    <n v="116.34992547033291"/>
    <n v="417.86685962373372"/>
  </r>
  <r>
    <n v="1770"/>
    <n v="1856"/>
    <n v="1610"/>
    <n v="1756"/>
    <n v="1983"/>
    <s v="Wurth Polska sp. z o.o., Warszawa"/>
    <m/>
    <m/>
    <m/>
    <n v="1990"/>
    <m/>
    <s v="006216050"/>
    <n v="114958"/>
    <n v="5270204293"/>
    <s v="sp. z o.o."/>
    <s v="4690"/>
    <s v="Sprzedaż hurtowa niewyspecjalizowana"/>
    <m/>
    <s v="handel hurtowy"/>
    <m/>
    <n v="500"/>
    <s v="J"/>
    <x v="1"/>
    <n v="312158.44241000002"/>
    <n v="23524.669730000001"/>
    <n v="22290.841"/>
    <n v="16913.391790000001"/>
    <n v="10185.70744"/>
    <n v="1803"/>
    <n v="708"/>
    <n v="84035.51427"/>
    <n v="140288.72821"/>
    <n v="34524.70263"/>
    <n v="105764.02558"/>
    <n v="84511.814339999997"/>
    <n v="55776.913869999997"/>
    <m/>
    <m/>
    <s v="G"/>
    <s v="Wholesale and Retail Trade; Repair of Motor Vehicles and Motorcycles"/>
    <s v="46"/>
    <s v="WHOLESALE TRADE, EXCEPT OF MOTOR VEHICLES"/>
    <s v="Medium-high"/>
    <n v="5.7759129821383318E-3"/>
    <n v="8.1083174866491738"/>
    <n v="5.4182073883445848E-2"/>
    <n v="0.12056130243537549"/>
    <n v="0.20013050154095169"/>
    <x v="0"/>
    <n v="1"/>
    <n v="0.60241343277054427"/>
    <n v="118.69422919491529"/>
    <n v="440.9017548163842"/>
    <n v="48.763704279661013"/>
    <x v="0"/>
    <s v="Exp&lt;25"/>
    <s v="Exp&lt;50"/>
    <s v="Increased Export Intensity"/>
    <n v="1"/>
    <n v="1.3218688432883789E-3"/>
    <n v="57.341004841625498"/>
    <n v="0.45324526932724751"/>
    <n v="14.015220899728639"/>
    <n v="0.13116177015813341"/>
    <n v="11.998054803670669"/>
    <s v="No"/>
    <s v="Yes"/>
    <s v="No"/>
    <x v="0"/>
    <s v="Growing"/>
    <n v="18.95803183791606"/>
    <n v="0.17360057128850939"/>
    <n v="4.4355702691813548"/>
    <s v="No"/>
    <s v="2.Hiring"/>
    <s v="Hiring"/>
    <n v="134.82883117918601"/>
    <n v="4.3318348998774008E-2"/>
    <n v="0.17360648456584499"/>
    <n v="0.1043829488934139"/>
    <n v="3.0407347634252941E-3"/>
    <s v="0-10"/>
    <n v="0.60126180859231571"/>
    <n v="12.57330268790834"/>
    <n v="6.5381398237676702"/>
    <n v="116.34992547033291"/>
    <n v="417.86685962373372"/>
  </r>
  <r>
    <n v="1770"/>
    <n v="1856"/>
    <n v="1610"/>
    <n v="1756"/>
    <n v="1983"/>
    <s v="Wurth Polska sp. z o.o., Warszawa"/>
    <m/>
    <m/>
    <m/>
    <n v="1990"/>
    <m/>
    <s v="006216050"/>
    <n v="114958"/>
    <n v="5270204293"/>
    <s v="sp. z o.o."/>
    <s v="4690"/>
    <s v="Sprzedaż hurtowa niewyspecjalizowana"/>
    <m/>
    <s v="handel hurtowy"/>
    <m/>
    <n v="500"/>
    <s v="J"/>
    <x v="2"/>
    <n v="378082.7856"/>
    <n v="27930.890640000001"/>
    <n v="27823.741689999999"/>
    <n v="21606.76741"/>
    <n v="10382.31984"/>
    <n v="2231"/>
    <n v="738"/>
    <n v="100765.56557000001"/>
    <n v="161091.06301000001"/>
    <n v="35492.026189999997"/>
    <n v="125599.03681999999"/>
    <n v="92719.581749999998"/>
    <n v="68371.48126"/>
    <m/>
    <m/>
    <s v="G"/>
    <s v="Wholesale and Retail Trade; Repair of Motor Vehicles and Motorcycles"/>
    <s v="46"/>
    <s v="WHOLESALE TRADE, EXCEPT OF MOTOR VEHICLES"/>
    <s v="Medium-high"/>
    <n v="5.9008240654477443E-3"/>
    <n v="21.118872416531541"/>
    <n v="5.7148244334137177E-2"/>
    <n v="0.13412766050627359"/>
    <n v="0.23303348658601991"/>
    <x v="0"/>
    <n v="1"/>
    <n v="0.57557247445964321"/>
    <n v="136.5387067344173"/>
    <n v="512.3072975609756"/>
    <n v="48.09217640921409"/>
    <x v="0"/>
    <s v="Exp&lt;25"/>
    <s v="Exp&lt;50"/>
    <s v="Increased Export Intensity"/>
    <n v="1"/>
    <n v="1.3218688432883789E-3"/>
    <n v="57.341004841625498"/>
    <n v="0.45324526932724751"/>
    <n v="14.015220899728639"/>
    <n v="0.13116177015813341"/>
    <n v="11.998054803670669"/>
    <s v="No"/>
    <s v="Yes"/>
    <s v="No"/>
    <x v="0"/>
    <s v="Growing"/>
    <n v="18.95803183791606"/>
    <n v="0.17360057128850939"/>
    <n v="4.4355702691813548"/>
    <s v="No"/>
    <s v="2.Hiring"/>
    <s v="Hiring"/>
    <n v="134.82883117918601"/>
    <n v="4.3318348998774008E-2"/>
    <n v="0.17360648456584499"/>
    <n v="0.1043829488934139"/>
    <n v="3.0407347634252941E-3"/>
    <s v="0-10"/>
    <n v="0.60126180859231571"/>
    <n v="12.57330268790834"/>
    <n v="6.5381398237676702"/>
    <n v="116.34992547033291"/>
    <n v="417.86685962373372"/>
  </r>
  <r>
    <n v="1770"/>
    <n v="1856"/>
    <n v="1610"/>
    <n v="1756"/>
    <n v="1983"/>
    <s v="Wurth Polska sp. z o.o., Warszawa"/>
    <m/>
    <m/>
    <m/>
    <n v="1990"/>
    <m/>
    <s v="006216050"/>
    <n v="114958"/>
    <n v="5270204293"/>
    <s v="sp. z o.o."/>
    <s v="4690"/>
    <s v="Sprzedaż hurtowa niewyspecjalizowana"/>
    <m/>
    <s v="handel hurtowy"/>
    <m/>
    <n v="500"/>
    <s v="J"/>
    <x v="3"/>
    <n v="425846"/>
    <n v="30431"/>
    <n v="31220"/>
    <n v="24009"/>
    <n v="11324"/>
    <n v="1346"/>
    <n v="763"/>
    <n v="111186"/>
    <n v="187684"/>
    <n v="43940"/>
    <n v="143744"/>
    <n v="111659.22637"/>
    <n v="76024.866810000007"/>
    <m/>
    <m/>
    <s v="G"/>
    <s v="Wholesale and Retail Trade; Repair of Motor Vehicles and Motorcycles"/>
    <s v="46"/>
    <s v="WHOLESALE TRADE, EXCEPT OF MOTOR VEHICLES"/>
    <s v="Medium-high"/>
    <n v="3.1607670378493631E-3"/>
    <n v="12.633004257044391"/>
    <n v="5.6379536264283332E-2"/>
    <n v="0.1279224654206006"/>
    <n v="0.2150202968489365"/>
    <x v="0"/>
    <n v="1"/>
    <n v="0.59493204732422589"/>
    <n v="145.72214941022281"/>
    <n v="558.12057667103534"/>
    <n v="57.588466579292273"/>
    <x v="0"/>
    <s v="Exp&lt;25"/>
    <s v="Exp&lt;50"/>
    <s v="Increased Export Intensity"/>
    <n v="1"/>
    <n v="1.3218688432883789E-3"/>
    <n v="57.341004841625498"/>
    <n v="0.45324526932724751"/>
    <n v="14.015220899728639"/>
    <n v="0.13116177015813341"/>
    <n v="11.998054803670669"/>
    <s v="No"/>
    <s v="Yes"/>
    <s v="No"/>
    <x v="0"/>
    <s v="Growing"/>
    <n v="18.95803183791606"/>
    <n v="0.17360057128850939"/>
    <n v="4.4355702691813548"/>
    <s v="No"/>
    <s v="2.Hiring"/>
    <s v="Hiring"/>
    <n v="134.82883117918601"/>
    <n v="4.3318348998774008E-2"/>
    <n v="0.17360648456584499"/>
    <n v="0.1043829488934139"/>
    <n v="3.0407347634252941E-3"/>
    <s v="0-10"/>
    <n v="0.60126180859231571"/>
    <n v="12.57330268790834"/>
    <n v="6.5381398237676702"/>
    <n v="116.34992547033291"/>
    <n v="417.86685962373372"/>
  </r>
  <r>
    <n v="1770"/>
    <n v="1856"/>
    <n v="1610"/>
    <n v="1756"/>
    <n v="1983"/>
    <s v="Wurth Polska sp. z o.o., Warszawa"/>
    <m/>
    <m/>
    <m/>
    <n v="1990"/>
    <m/>
    <s v="006216050"/>
    <n v="114958"/>
    <n v="5270204293"/>
    <s v="sp. z o.o."/>
    <s v="4690"/>
    <s v="Sprzedaż hurtowa niewyspecjalizowana"/>
    <m/>
    <s v="handel hurtowy"/>
    <m/>
    <n v="500"/>
    <s v="J"/>
    <x v="4"/>
    <n v="454315.85784000001"/>
    <n v="25226.182489999999"/>
    <n v="30050.91114"/>
    <n v="22651.910240000001"/>
    <n v="14069.00474"/>
    <n v="1982"/>
    <n v="822"/>
    <n v="122677.43799999999"/>
    <n v="212590.89178000001"/>
    <n v="54229.588839999997"/>
    <n v="158361.30293999999"/>
    <n v="128811.13661"/>
    <n v="83779.755170000004"/>
    <m/>
    <m/>
    <s v="G"/>
    <s v="Wholesale and Retail Trade; Repair of Motor Vehicles and Motorcycles"/>
    <s v="46"/>
    <s v="WHOLESALE TRADE, EXCEPT OF MOTOR VEHICLES"/>
    <s v="Medium-high"/>
    <n v="4.3626036067136728E-3"/>
    <n v="6.6854820381076596"/>
    <n v="4.9859387140251447E-2"/>
    <n v="0.1065516497453774"/>
    <n v="0.1758536632479451"/>
    <x v="0"/>
    <n v="1"/>
    <n v="0.60591089077936788"/>
    <n v="149.24262530413631"/>
    <n v="552.69569080291967"/>
    <n v="65.972735815085159"/>
    <x v="0"/>
    <s v="Exp&lt;25"/>
    <s v="Exp&lt;50"/>
    <s v="Increased Export Intensity"/>
    <n v="1"/>
    <n v="1.3218688432883789E-3"/>
    <n v="57.341004841625498"/>
    <n v="0.45324526932724751"/>
    <n v="14.015220899728639"/>
    <n v="0.13116177015813341"/>
    <n v="11.998054803670669"/>
    <s v="No"/>
    <s v="Yes"/>
    <s v="No"/>
    <x v="0"/>
    <s v="Growing"/>
    <n v="18.95803183791606"/>
    <n v="0.17360057128850939"/>
    <n v="4.4355702691813548"/>
    <s v="No"/>
    <s v="2.Hiring"/>
    <s v="Hiring"/>
    <n v="134.82883117918601"/>
    <n v="4.3318348998774008E-2"/>
    <n v="0.17360648456584499"/>
    <n v="0.1043829488934139"/>
    <n v="3.0407347634252941E-3"/>
    <s v="0-10"/>
    <n v="0.60126180859231571"/>
    <n v="12.57330268790834"/>
    <n v="6.5381398237676702"/>
    <n v="116.34992547033291"/>
    <n v="417.86685962373372"/>
  </r>
  <r>
    <m/>
    <m/>
    <n v="1870"/>
    <n v="1800"/>
    <n v="1984"/>
    <s v="Baumit sp. z o.o., Wrocław"/>
    <m/>
    <m/>
    <m/>
    <m/>
    <m/>
    <n v="590315590"/>
    <n v="50943"/>
    <n v="7690004863"/>
    <s v="sp. z o.o."/>
    <s v="2364"/>
    <s v="Produkcja zaprawy murarskiej"/>
    <m/>
    <s v="budownictwo"/>
    <m/>
    <n v="500"/>
    <s v="J"/>
    <x v="0"/>
    <n v="288726"/>
    <n v="20590"/>
    <n v="20757"/>
    <n v="16626"/>
    <n v="5607"/>
    <n v="4747"/>
    <n v="268"/>
    <n v="27866.474740000001"/>
    <n v="149499"/>
    <n v="57599"/>
    <n v="91900"/>
    <n v="108899"/>
    <n v="19410"/>
    <m/>
    <m/>
    <s v="C"/>
    <s v="Manufacturing"/>
    <s v="23"/>
    <s v="MANUFACTURE OF OTHER NON-METALLIC MINERAL PRODUCTS"/>
    <s v="Medium-low"/>
    <n v="1.6441193380575359E-2"/>
    <m/>
    <n v="5.7584006982398538E-2"/>
    <n v="0.1112114462304096"/>
    <n v="0.1526735782697729"/>
    <x v="0"/>
    <n v="1"/>
    <n v="0.72842627709884344"/>
    <n v="103.97938335820891"/>
    <n v="1077.3358208955219"/>
    <n v="214.92164179104481"/>
    <x v="0"/>
    <s v="Exp&lt;25"/>
    <s v="Exp&lt;50"/>
    <s v="Increased Export Intensity"/>
    <n v="1"/>
    <n v="3.5243266764313531E-3"/>
    <n v="17.996766487950509"/>
    <n v="0.1654870354576268"/>
    <n v="-14.49509674786194"/>
    <n v="-0.15659646371148739"/>
    <n v="4.2239495304443819"/>
    <s v="No"/>
    <s v="Yes"/>
    <s v="No"/>
    <x v="3"/>
    <s v="Declining"/>
    <n v="4.8507462686567164"/>
    <n v="4.7367688822888887E-2"/>
    <n v="1.191231535546722"/>
    <s v="No"/>
    <s v="2.Hiring"/>
    <s v="Hiring"/>
    <n v="135.07465600839211"/>
    <n v="5.7584006982398538E-2"/>
    <n v="0.1526735782697729"/>
    <n v="0.1112114462304096"/>
    <n v="1.6441193380575359E-2"/>
    <s v="0-10"/>
    <n v="0.72842627709884344"/>
    <n v="12.573233420480619"/>
    <n v="5.5909869805108574"/>
    <n v="103.97938335820891"/>
    <n v="1077.3358208955219"/>
  </r>
  <r>
    <m/>
    <m/>
    <n v="1870"/>
    <n v="1800"/>
    <n v="1984"/>
    <s v="Baumit sp. z o.o., Wrocław"/>
    <m/>
    <m/>
    <m/>
    <m/>
    <m/>
    <n v="590315590"/>
    <n v="50943"/>
    <n v="7690004863"/>
    <s v="sp. z o.o."/>
    <s v="2364"/>
    <s v="Produkcja zaprawy murarskiej"/>
    <m/>
    <s v="budownictwo"/>
    <m/>
    <n v="500"/>
    <s v="J"/>
    <x v="1"/>
    <n v="304361.10808999999"/>
    <n v="28678.82417"/>
    <n v="28261.32776"/>
    <n v="22720.25476"/>
    <n v="5427.8334000000004"/>
    <n v="5256"/>
    <n v="286"/>
    <n v="36241.985339999999"/>
    <n v="157782.31427"/>
    <n v="56000.862780000003"/>
    <n v="101781.45149000001"/>
    <n v="114993.50461"/>
    <n v="42788.809659999999"/>
    <m/>
    <m/>
    <s v="C"/>
    <s v="Manufacturing"/>
    <s v="23"/>
    <s v="MANUFACTURE OF OTHER NON-METALLIC MINERAL PRODUCTS"/>
    <s v="Medium-low"/>
    <n v="1.7268960653296719E-2"/>
    <n v="5.4152061435409404"/>
    <n v="7.464900789256422E-2"/>
    <n v="0.14399747440084251"/>
    <n v="0.19757859226097729"/>
    <x v="0"/>
    <n v="1"/>
    <n v="0.72881111639179663"/>
    <n v="126.7202284615385"/>
    <n v="1064.1996786363641"/>
    <n v="195.8072125174825"/>
    <x v="0"/>
    <s v="Exp&lt;25"/>
    <s v="Exp&lt;50"/>
    <s v="Increased Export Intensity"/>
    <n v="1"/>
    <n v="3.5243266764313531E-3"/>
    <n v="17.996766487950509"/>
    <n v="0.1654870354576268"/>
    <n v="-14.49509674786194"/>
    <n v="-0.15659646371148739"/>
    <n v="4.2239495304443819"/>
    <s v="No"/>
    <s v="Yes"/>
    <s v="No"/>
    <x v="3"/>
    <s v="Declining"/>
    <n v="4.8507462686567164"/>
    <n v="4.7367688822888887E-2"/>
    <n v="1.191231535546722"/>
    <s v="No"/>
    <s v="2.Hiring"/>
    <s v="Hiring"/>
    <n v="135.07465600839211"/>
    <n v="5.7584006982398538E-2"/>
    <n v="0.1526735782697729"/>
    <n v="0.1112114462304096"/>
    <n v="1.6441193380575359E-2"/>
    <s v="0-10"/>
    <n v="0.72842627709884344"/>
    <n v="12.573233420480619"/>
    <n v="5.5909869805108574"/>
    <n v="103.97938335820891"/>
    <n v="1077.3358208955219"/>
  </r>
  <r>
    <m/>
    <m/>
    <n v="1870"/>
    <n v="1800"/>
    <n v="1984"/>
    <s v="Baumit sp. z o.o., Wrocław"/>
    <m/>
    <m/>
    <m/>
    <m/>
    <m/>
    <n v="590315590"/>
    <n v="50943"/>
    <n v="7690004863"/>
    <s v="sp. z o.o."/>
    <s v="2364"/>
    <s v="Produkcja zaprawy murarskiej"/>
    <m/>
    <s v="budownictwo"/>
    <m/>
    <n v="500"/>
    <s v="J"/>
    <x v="2"/>
    <n v="312633.59775000002"/>
    <n v="22310.596460000001"/>
    <n v="22116.841090000002"/>
    <n v="17744.294089999999"/>
    <n v="5473.2633599999999"/>
    <n v="4412"/>
    <n v="283"/>
    <n v="36548.704460000001"/>
    <n v="159741.32334999999"/>
    <n v="57068.933520000013"/>
    <n v="102672.38983"/>
    <n v="117590.7987"/>
    <n v="42150.524649999999"/>
    <m/>
    <m/>
    <s v="C"/>
    <s v="Manufacturing"/>
    <s v="23"/>
    <s v="MANUFACTURE OF OTHER NON-METALLIC MINERAL PRODUCTS"/>
    <s v="Medium-low"/>
    <n v="1.411236678256216E-2"/>
    <n v="2.7179851302006059"/>
    <n v="5.6757476540283333E-2"/>
    <n v="0.1110814266332419"/>
    <n v="0.15089866117220271"/>
    <x v="0"/>
    <n v="1"/>
    <n v="0.73613261887378734"/>
    <n v="129.14736558303889"/>
    <n v="1104.712359540636"/>
    <n v="201.65700890459371"/>
    <x v="0"/>
    <s v="Exp&lt;25"/>
    <s v="Exp&lt;50"/>
    <s v="Increased Export Intensity"/>
    <n v="1"/>
    <n v="3.5243266764313531E-3"/>
    <n v="17.996766487950509"/>
    <n v="0.1654870354576268"/>
    <n v="-14.49509674786194"/>
    <n v="-0.15659646371148739"/>
    <n v="4.2239495304443819"/>
    <s v="No"/>
    <s v="Yes"/>
    <s v="No"/>
    <x v="3"/>
    <s v="Declining"/>
    <n v="4.8507462686567164"/>
    <n v="4.7367688822888887E-2"/>
    <n v="1.191231535546722"/>
    <s v="No"/>
    <s v="2.Hiring"/>
    <s v="Hiring"/>
    <n v="135.07465600839211"/>
    <n v="5.7584006982398538E-2"/>
    <n v="0.1526735782697729"/>
    <n v="0.1112114462304096"/>
    <n v="1.6441193380575359E-2"/>
    <s v="0-10"/>
    <n v="0.72842627709884344"/>
    <n v="12.573233420480619"/>
    <n v="5.5909869805108574"/>
    <n v="103.97938335820891"/>
    <n v="1077.3358208955219"/>
  </r>
  <r>
    <m/>
    <m/>
    <n v="1870"/>
    <n v="1800"/>
    <n v="1984"/>
    <s v="Baumit sp. z o.o., Wrocław"/>
    <m/>
    <m/>
    <m/>
    <m/>
    <m/>
    <n v="590315590"/>
    <n v="50943"/>
    <n v="7690004863"/>
    <s v="sp. z o.o."/>
    <s v="2364"/>
    <s v="Produkcja zaprawy murarskiej"/>
    <m/>
    <s v="budownictwo"/>
    <m/>
    <n v="500"/>
    <s v="J"/>
    <x v="4"/>
    <n v="340687.34401"/>
    <n v="18283.474030000001"/>
    <n v="18564.732189999999"/>
    <n v="14745.196190000001"/>
    <n v="6708.0673299999999"/>
    <n v="6802"/>
    <n v="281"/>
    <n v="40023.132940000003"/>
    <n v="164380.45634"/>
    <n v="60602.371859999999"/>
    <n v="103778.08448"/>
    <n v="125174.84374"/>
    <n v="39205.6126"/>
    <m/>
    <m/>
    <s v="C"/>
    <s v="Manufacturing"/>
    <s v="23"/>
    <s v="MANUFACTURE OF OTHER NON-METALLIC MINERAL PRODUCTS"/>
    <s v="Medium-low"/>
    <n v="1.9965520057006709E-2"/>
    <n v="-4.8619807957598233"/>
    <n v="4.3280727767707132E-2"/>
    <n v="8.9701638006780091E-2"/>
    <n v="0.1177968012536702"/>
    <x v="0"/>
    <n v="1"/>
    <n v="0.76149468450855129"/>
    <n v="142.43107807829179"/>
    <n v="1212.410476903915"/>
    <n v="215.66680377224199"/>
    <x v="0"/>
    <s v="Exp&lt;25"/>
    <s v="Exp&lt;50"/>
    <s v="Increased Export Intensity"/>
    <n v="1"/>
    <n v="3.5243266764313531E-3"/>
    <n v="17.996766487950509"/>
    <n v="0.1654870354576268"/>
    <n v="-14.49509674786194"/>
    <n v="-0.15659646371148739"/>
    <n v="4.2239495304443819"/>
    <s v="No"/>
    <s v="Yes"/>
    <s v="No"/>
    <x v="3"/>
    <s v="Declining"/>
    <n v="4.8507462686567164"/>
    <n v="4.7367688822888887E-2"/>
    <n v="1.191231535546722"/>
    <s v="No"/>
    <s v="2.Hiring"/>
    <s v="Hiring"/>
    <n v="135.07465600839211"/>
    <n v="5.7584006982398538E-2"/>
    <n v="0.1526735782697729"/>
    <n v="0.1112114462304096"/>
    <n v="1.6441193380575359E-2"/>
    <s v="0-10"/>
    <n v="0.72842627709884344"/>
    <n v="12.573233420480619"/>
    <n v="5.5909869805108574"/>
    <n v="103.97938335820891"/>
    <n v="1077.3358208955219"/>
  </r>
  <r>
    <m/>
    <m/>
    <n v="1870"/>
    <n v="1800"/>
    <n v="1984"/>
    <s v="Baumit sp. z o.o., Wrocław"/>
    <m/>
    <m/>
    <m/>
    <m/>
    <m/>
    <n v="590315590"/>
    <n v="50943"/>
    <n v="7690004863"/>
    <s v="sp. z o.o."/>
    <s v="2364"/>
    <s v="Produkcja zaprawy murarskiej"/>
    <m/>
    <s v="budownictwo"/>
    <m/>
    <n v="500"/>
    <s v="J"/>
    <x v="3"/>
    <n v="358098"/>
    <n v="19425.410810000001"/>
    <n v="18804.97985"/>
    <n v="15028.84885"/>
    <n v="5766.6834500000004"/>
    <n v="7852"/>
    <n v="283"/>
    <n v="39380.179059999988"/>
    <n v="164166.59106000001"/>
    <n v="60332.34001"/>
    <n v="103834.25105000001"/>
    <n v="120789.64754999999"/>
    <n v="43376.943509999997"/>
    <m/>
    <m/>
    <s v="C"/>
    <s v="Manufacturing"/>
    <s v="23"/>
    <s v="MANUFACTURE OF OTHER NON-METALLIC MINERAL PRODUCTS"/>
    <s v="Medium-low"/>
    <n v="2.1926958542075079E-2"/>
    <n v="14.54239166142213"/>
    <n v="4.1968536126982002E-2"/>
    <n v="9.1546329572666951E-2"/>
    <n v="0.1244216632371488"/>
    <x v="0"/>
    <n v="1"/>
    <n v="0.73577484170243568"/>
    <n v="139.15257618374559"/>
    <n v="1265.3639575971731"/>
    <n v="213.1884806007067"/>
    <x v="0"/>
    <s v="Exp&lt;25"/>
    <s v="Exp&lt;50"/>
    <s v="Increased Export Intensity"/>
    <n v="1"/>
    <n v="3.5243266764313531E-3"/>
    <n v="17.996766487950509"/>
    <n v="0.1654870354576268"/>
    <n v="-14.49509674786194"/>
    <n v="-0.15659646371148739"/>
    <n v="4.2239495304443819"/>
    <s v="No"/>
    <s v="Yes"/>
    <s v="No"/>
    <x v="3"/>
    <s v="Declining"/>
    <n v="4.8507462686567164"/>
    <n v="4.7367688822888887E-2"/>
    <n v="1.191231535546722"/>
    <s v="No"/>
    <s v="2.Hiring"/>
    <s v="Hiring"/>
    <n v="135.07465600839211"/>
    <n v="5.7584006982398538E-2"/>
    <n v="0.1526735782697729"/>
    <n v="0.1112114462304096"/>
    <n v="1.6441193380575359E-2"/>
    <s v="0-10"/>
    <n v="0.72842627709884344"/>
    <n v="12.573233420480619"/>
    <n v="5.5909869805108574"/>
    <n v="103.97938335820891"/>
    <n v="1077.3358208955219"/>
  </r>
  <r>
    <m/>
    <m/>
    <m/>
    <n v="1599"/>
    <n v="1985"/>
    <s v="Cell-Fast sp. z o.o., Stalowa Wola"/>
    <m/>
    <m/>
    <m/>
    <n v="2010"/>
    <m/>
    <n v="180600134"/>
    <n v="362780"/>
    <n v="8652537440"/>
    <s v="sp. z o.o."/>
    <s v="2223"/>
    <s v="Produkcja wyrobów dla budownictwa z tworzyw sztucznych"/>
    <m/>
    <s v="budownictwo"/>
    <m/>
    <n v="400"/>
    <s v="J"/>
    <x v="0"/>
    <n v="283271.87803999998"/>
    <n v="26383.985720000001"/>
    <n v="26779.21341"/>
    <n v="26083.812409999999"/>
    <n v="25410"/>
    <n v="88951"/>
    <n v="890"/>
    <n v="47289"/>
    <n v="316528.18127"/>
    <n v="144058.696"/>
    <n v="172469.48527"/>
    <n v="278078.90058999998"/>
    <n v="38449.280680000003"/>
    <m/>
    <m/>
    <s v="C"/>
    <s v="Manufacturing"/>
    <s v="22"/>
    <s v="MANUFACTURE OF RUBBER AND PLASTIC PRODUCTS"/>
    <s v="Medium-low"/>
    <n v="0.31401281558714939"/>
    <m/>
    <n v="9.2080486741139819E-2"/>
    <n v="8.2405971895912755E-2"/>
    <n v="9.3800041479802948E-2"/>
    <x v="1"/>
    <n v="0"/>
    <n v="0.87852809653241393"/>
    <n v="53.133707865168539"/>
    <n v="318.28300903370791"/>
    <n v="161.86370337078651"/>
    <x v="4"/>
    <s v="Exp&gt;25"/>
    <s v="Exp&lt;50"/>
    <s v="Increased Export Intensity"/>
    <n v="1"/>
    <n v="8.547867403586995E-2"/>
    <n v="40.850453917511643"/>
    <n v="0.3425285310306343"/>
    <n v="2.0655463170374269"/>
    <n v="2.0445031861521908E-2"/>
    <n v="8.9405497987141267"/>
    <s v="No"/>
    <s v="Yes"/>
    <s v="No"/>
    <x v="0"/>
    <s v="Growing"/>
    <n v="-22.921348314606739"/>
    <n v="-0.26034383500030073"/>
    <n v="-6.3013082308631674"/>
    <s v="Yes"/>
    <s v="0.Reducing"/>
    <s v="Reducing"/>
    <n v="263.33466740944078"/>
    <n v="9.2080486741139819E-2"/>
    <n v="9.3800041479802948E-2"/>
    <n v="8.2405971895912755E-2"/>
    <n v="0.31401281558714939"/>
    <s v="25-50"/>
    <n v="0.87852809653241393"/>
    <n v="12.554162415236661"/>
    <n v="6.7912214627261864"/>
    <n v="53.133707865168539"/>
    <n v="318.28300903370791"/>
  </r>
  <r>
    <m/>
    <m/>
    <m/>
    <n v="1599"/>
    <n v="1985"/>
    <s v="Cell-Fast sp. z o.o., Stalowa Wola"/>
    <m/>
    <m/>
    <m/>
    <n v="2010"/>
    <m/>
    <n v="180600134"/>
    <n v="362780"/>
    <n v="8652537440"/>
    <s v="sp. z o.o."/>
    <s v="2223"/>
    <s v="Produkcja wyrobów dla budownictwa z tworzyw sztucznych"/>
    <m/>
    <s v="budownictwo"/>
    <m/>
    <n v="400"/>
    <s v="J"/>
    <x v="1"/>
    <n v="335651.19435000001"/>
    <n v="50366.881240000002"/>
    <n v="48028.299120000003"/>
    <n v="47566.729120000004"/>
    <n v="23718"/>
    <n v="153330"/>
    <n v="787"/>
    <n v="54096"/>
    <n v="368065.23541999998"/>
    <n v="146331.34505"/>
    <n v="221733.89037000001"/>
    <n v="325645.62971000001"/>
    <n v="42419.605710000003"/>
    <m/>
    <m/>
    <s v="C"/>
    <s v="Manufacturing"/>
    <s v="22"/>
    <s v="MANUFACTURE OF RUBBER AND PLASTIC PRODUCTS"/>
    <s v="Medium-low"/>
    <n v="0.45681350932454978"/>
    <n v="18.490828200956692"/>
    <n v="0.1417147619930702"/>
    <n v="0.1292345066648892"/>
    <n v="0.14606899273409571"/>
    <x v="1"/>
    <n v="0"/>
    <n v="0.88474976273813255"/>
    <n v="68.736975857687426"/>
    <n v="426.4945290343075"/>
    <n v="185.93563538754759"/>
    <x v="4"/>
    <s v="Exp&gt;25"/>
    <s v="Exp&lt;50"/>
    <s v="Increased Export Intensity"/>
    <n v="1"/>
    <n v="8.547867403586995E-2"/>
    <n v="40.850453917511643"/>
    <n v="0.3425285310306343"/>
    <n v="2.0655463170374269"/>
    <n v="2.0445031861521908E-2"/>
    <n v="8.9405497987141267"/>
    <s v="No"/>
    <s v="Yes"/>
    <s v="No"/>
    <x v="0"/>
    <s v="Growing"/>
    <n v="-22.921348314606739"/>
    <n v="-0.26034383500030073"/>
    <n v="-6.3013082308631674"/>
    <s v="Yes"/>
    <s v="0.Reducing"/>
    <s v="Reducing"/>
    <n v="263.33466740944078"/>
    <n v="9.2080486741139819E-2"/>
    <n v="9.3800041479802948E-2"/>
    <n v="8.2405971895912755E-2"/>
    <n v="0.31401281558714939"/>
    <s v="25-50"/>
    <n v="0.87852809653241393"/>
    <n v="12.554162415236661"/>
    <n v="6.7912214627261864"/>
    <n v="53.133707865168539"/>
    <n v="318.28300903370791"/>
  </r>
  <r>
    <m/>
    <m/>
    <m/>
    <n v="1599"/>
    <n v="1985"/>
    <s v="Cell-Fast sp. z o.o., Stalowa Wola"/>
    <m/>
    <m/>
    <m/>
    <n v="2010"/>
    <m/>
    <n v="180600134"/>
    <n v="362780"/>
    <n v="8652537440"/>
    <s v="sp. z o.o."/>
    <s v="2223"/>
    <s v="Produkcja wyrobów dla budownictwa z tworzyw sztucznych"/>
    <m/>
    <s v="budownictwo"/>
    <m/>
    <n v="400"/>
    <s v="J"/>
    <x v="3"/>
    <n v="379039"/>
    <n v="12227.886769999999"/>
    <n v="10540.008599999999"/>
    <n v="9576.5715999999993"/>
    <n v="24065"/>
    <n v="155771"/>
    <n v="833"/>
    <n v="66825"/>
    <n v="412901.54320000001"/>
    <n v="155598.56093000001"/>
    <n v="257302.98227000001"/>
    <n v="332755.72051000001"/>
    <n v="80145.822690000001"/>
    <m/>
    <m/>
    <s v="C"/>
    <s v="Manufacturing"/>
    <s v="22"/>
    <s v="MANUFACTURE OF RUBBER AND PLASTIC PRODUCTS"/>
    <s v="Medium-low"/>
    <n v="0.41096298797749042"/>
    <n v="-5.8924031650462014"/>
    <n v="2.526539907502922E-2"/>
    <n v="2.319335385811655E-2"/>
    <n v="2.8779585172337269E-2"/>
    <x v="1"/>
    <n v="0"/>
    <n v="0.8058960446869069"/>
    <n v="80.222088835534208"/>
    <n v="455.02881152460992"/>
    <n v="186.79299031212491"/>
    <x v="4"/>
    <s v="Exp&gt;25"/>
    <s v="Exp&lt;50"/>
    <s v="Increased Export Intensity"/>
    <n v="1"/>
    <n v="8.547867403586995E-2"/>
    <n v="40.850453917511643"/>
    <n v="0.3425285310306343"/>
    <n v="2.0655463170374269"/>
    <n v="2.0445031861521908E-2"/>
    <n v="8.9405497987141267"/>
    <s v="No"/>
    <s v="Yes"/>
    <s v="No"/>
    <x v="0"/>
    <s v="Growing"/>
    <n v="-22.921348314606739"/>
    <n v="-0.26034383500030073"/>
    <n v="-6.3013082308631674"/>
    <s v="Yes"/>
    <s v="0.Reducing"/>
    <s v="Reducing"/>
    <n v="263.33466740944078"/>
    <n v="9.2080486741139819E-2"/>
    <n v="9.3800041479802948E-2"/>
    <n v="8.2405971895912755E-2"/>
    <n v="0.31401281558714939"/>
    <s v="25-50"/>
    <n v="0.87852809653241393"/>
    <n v="12.554162415236661"/>
    <n v="6.7912214627261864"/>
    <n v="53.133707865168539"/>
    <n v="318.28300903370791"/>
  </r>
  <r>
    <m/>
    <m/>
    <m/>
    <n v="1599"/>
    <n v="1985"/>
    <s v="Cell-Fast sp. z o.o., Stalowa Wola"/>
    <m/>
    <m/>
    <m/>
    <n v="2010"/>
    <m/>
    <n v="180600134"/>
    <n v="362780"/>
    <n v="8652537440"/>
    <s v="sp. z o.o."/>
    <s v="2223"/>
    <s v="Produkcja wyrobów dla budownictwa z tworzyw sztucznych"/>
    <m/>
    <s v="budownictwo"/>
    <m/>
    <n v="400"/>
    <s v="J"/>
    <x v="4"/>
    <n v="398989.72603999998"/>
    <n v="37930.788220000002"/>
    <n v="36012.101629999997"/>
    <n v="35372.242630000001"/>
    <n v="23181"/>
    <n v="159393"/>
    <n v="686"/>
    <n v="64878"/>
    <n v="384080.37676999997"/>
    <n v="146139.47013"/>
    <n v="237940.90664"/>
    <n v="318127.96314000001"/>
    <n v="65952.413629999995"/>
    <m/>
    <m/>
    <s v="C"/>
    <s v="Manufacturing"/>
    <s v="22"/>
    <s v="MANUFACTURE OF RUBBER AND PLASTIC PRODUCTS"/>
    <s v="Medium-low"/>
    <n v="0.39949148962301928"/>
    <n v="5.2635021831526574"/>
    <n v="8.8654519957373085E-2"/>
    <n v="9.2095938166562641E-2"/>
    <n v="0.1111887250679488"/>
    <x v="1"/>
    <n v="0"/>
    <n v="0.82828486530699674"/>
    <n v="94.574344023323619"/>
    <n v="581.61767644314875"/>
    <n v="213.0312975655977"/>
    <x v="4"/>
    <s v="Exp&gt;25"/>
    <s v="Exp&lt;50"/>
    <s v="Increased Export Intensity"/>
    <n v="1"/>
    <n v="8.547867403586995E-2"/>
    <n v="40.850453917511643"/>
    <n v="0.3425285310306343"/>
    <n v="2.0655463170374269"/>
    <n v="2.0445031861521908E-2"/>
    <n v="8.9405497987141267"/>
    <s v="No"/>
    <s v="Yes"/>
    <s v="No"/>
    <x v="0"/>
    <s v="Growing"/>
    <n v="-22.921348314606739"/>
    <n v="-0.26034383500030073"/>
    <n v="-6.3013082308631674"/>
    <s v="Yes"/>
    <s v="0.Reducing"/>
    <s v="Reducing"/>
    <n v="263.33466740944078"/>
    <n v="9.2080486741139819E-2"/>
    <n v="9.3800041479802948E-2"/>
    <n v="8.2405971895912755E-2"/>
    <n v="0.31401281558714939"/>
    <s v="25-50"/>
    <n v="0.87852809653241393"/>
    <n v="12.554162415236661"/>
    <n v="6.7912214627261864"/>
    <n v="53.133707865168539"/>
    <n v="318.28300903370791"/>
  </r>
  <r>
    <m/>
    <m/>
    <m/>
    <n v="1599"/>
    <n v="1985"/>
    <s v="Cell-Fast sp. z o.o., Stalowa Wola"/>
    <m/>
    <m/>
    <m/>
    <n v="2010"/>
    <m/>
    <n v="180600134"/>
    <n v="362780"/>
    <n v="8652537440"/>
    <s v="sp. z o.o."/>
    <s v="2223"/>
    <s v="Produkcja wyrobów dla budownictwa z tworzyw sztucznych"/>
    <m/>
    <s v="budownictwo"/>
    <m/>
    <n v="400"/>
    <s v="J"/>
    <x v="2"/>
    <n v="402771.94695000001"/>
    <n v="60663.370759999998"/>
    <n v="64243.163200000003"/>
    <n v="62533.519200000002"/>
    <n v="22318"/>
    <n v="194767"/>
    <n v="896"/>
    <n v="68867"/>
    <n v="446193.48563000001"/>
    <n v="157907.13282"/>
    <n v="288286.35281000001"/>
    <n v="333179.14890999999"/>
    <n v="113014.33672000001"/>
    <m/>
    <m/>
    <s v="C"/>
    <s v="Manufacturing"/>
    <s v="22"/>
    <s v="MANUFACTURE OF RUBBER AND PLASTIC PRODUCTS"/>
    <s v="Medium-low"/>
    <n v="0.48356644864389797"/>
    <n v="19.997173771415191"/>
    <n v="0.1552578814724723"/>
    <n v="0.14014888431574971"/>
    <n v="0.1876873730081226"/>
    <x v="1"/>
    <n v="0"/>
    <n v="0.74671450758535818"/>
    <n v="76.860491071428569"/>
    <n v="449.52226222098221"/>
    <n v="176.2356393080357"/>
    <x v="4"/>
    <s v="Exp&gt;25"/>
    <s v="Exp&lt;50"/>
    <s v="Increased Export Intensity"/>
    <n v="1"/>
    <n v="8.547867403586995E-2"/>
    <n v="40.850453917511643"/>
    <n v="0.3425285310306343"/>
    <n v="2.0655463170374269"/>
    <n v="2.0445031861521908E-2"/>
    <n v="8.9405497987141267"/>
    <s v="No"/>
    <s v="Yes"/>
    <s v="No"/>
    <x v="0"/>
    <s v="Growing"/>
    <n v="-22.921348314606739"/>
    <n v="-0.26034383500030073"/>
    <n v="-6.3013082308631674"/>
    <s v="Yes"/>
    <s v="0.Reducing"/>
    <s v="Reducing"/>
    <n v="263.33466740944078"/>
    <n v="9.2080486741139819E-2"/>
    <n v="9.3800041479802948E-2"/>
    <n v="8.2405971895912755E-2"/>
    <n v="0.31401281558714939"/>
    <s v="25-50"/>
    <n v="0.87852809653241393"/>
    <n v="12.554162415236661"/>
    <n v="6.7912214627261864"/>
    <n v="53.133707865168539"/>
    <n v="318.28300903370791"/>
  </r>
  <r>
    <n v="1130"/>
    <n v="1025"/>
    <n v="1181"/>
    <n v="1234"/>
    <n v="1986"/>
    <s v="Mckeen-Beef CP sp. z o.o., Lisków"/>
    <m/>
    <m/>
    <m/>
    <n v="2019"/>
    <m/>
    <n v="383196220"/>
    <n v="786603"/>
    <n v="9680994888"/>
    <s v="sp. z o.o."/>
    <s v="1011"/>
    <s v="Przetwarzanie i konserwowanie mięsa, z wyłączeniem mięsa z drobiu"/>
    <m/>
    <s v="żywność"/>
    <m/>
    <n v="400"/>
    <s v="J"/>
    <x v="0"/>
    <n v="288307"/>
    <n v="8142"/>
    <n v="8908"/>
    <n v="7113"/>
    <n v="5"/>
    <n v="249845"/>
    <n v="71"/>
    <n v="2904"/>
    <n v="90457"/>
    <n v="206"/>
    <n v="90251"/>
    <n v="7163"/>
    <n v="83065"/>
    <m/>
    <m/>
    <s v="C"/>
    <s v="Manufacturing"/>
    <s v="10"/>
    <s v="MANUFACTURE OF FOOD PRODUCTS"/>
    <s v="Low"/>
    <n v="0.86659359640938305"/>
    <m/>
    <n v="2.4671617407832622E-2"/>
    <n v="7.8634047116309405E-2"/>
    <n v="0.99301968448973899"/>
    <x v="1"/>
    <n v="0"/>
    <n v="7.9186795936190671E-2"/>
    <n v="40.901408450704217"/>
    <n v="4060.6619718309862"/>
    <n v="2.901408450704225"/>
    <x v="3"/>
    <s v="Exp&gt;25"/>
    <s v="Exp&gt;50"/>
    <s v="Decreased Export Intensity"/>
    <n v="0"/>
    <n v="-7.7981406573792156E-2"/>
    <n v="143.73377672758551"/>
    <n v="0.89090636465981454"/>
    <n v="76.618678788105456"/>
    <n v="0.56882286549070216"/>
    <n v="24.9478908458183"/>
    <s v="No"/>
    <s v="Yes"/>
    <s v="No"/>
    <x v="1"/>
    <s v="Growing"/>
    <n v="94.366197183098592"/>
    <n v="0.66457380811588962"/>
    <n v="18.074246947785191"/>
    <s v="Yes"/>
    <s v="2.Hiring"/>
    <s v="Hiring"/>
    <n v="1031.378170705246"/>
    <n v="2.4671617407832622E-2"/>
    <n v="0.99301968448973899"/>
    <n v="7.8634047116309405E-2"/>
    <n v="0.86659359640938305"/>
    <s v="75-100"/>
    <n v="7.9186795936190671E-2"/>
    <n v="12.57178116359535"/>
    <n v="4.2626798770413146"/>
    <n v="40.901408450704217"/>
    <n v="4060.6619718309862"/>
  </r>
  <r>
    <n v="1130"/>
    <n v="1025"/>
    <n v="1181"/>
    <n v="1234"/>
    <n v="1986"/>
    <s v="Mckeen-Beef CP sp. z o.o., Lisków"/>
    <m/>
    <m/>
    <m/>
    <n v="2019"/>
    <m/>
    <n v="383196220"/>
    <n v="786603"/>
    <n v="9680994888"/>
    <s v="sp. z o.o."/>
    <s v="1011"/>
    <s v="Przetwarzanie i konserwowanie mięsa, z wyłączeniem mięsa z drobiu"/>
    <m/>
    <s v="żywność"/>
    <m/>
    <n v="400"/>
    <s v="J"/>
    <x v="1"/>
    <n v="445252.17183000001"/>
    <n v="11460.80027"/>
    <n v="11403.27138"/>
    <n v="9307.0763800000004"/>
    <n v="10.80007"/>
    <n v="409204"/>
    <n v="63"/>
    <n v="6645.0330300000014"/>
    <n v="79691.114499999996"/>
    <n v="604.27591000000007"/>
    <n v="79086.838589999999"/>
    <n v="16470.507659999999"/>
    <n v="63220.60684"/>
    <m/>
    <m/>
    <s v="C"/>
    <s v="Manufacturing"/>
    <s v="10"/>
    <s v="MANUFACTURE OF FOOD PRODUCTS"/>
    <s v="Low"/>
    <n v="0.91903875127247348"/>
    <n v="54.436823188476183"/>
    <n v="2.090293314403753E-2"/>
    <n v="0.1167893866009366"/>
    <n v="0.56507525888852905"/>
    <x v="1"/>
    <n v="0"/>
    <n v="0.20667934892540621"/>
    <n v="105.4767147619048"/>
    <n v="7067.4947909523808"/>
    <n v="9.5916811111111127"/>
    <x v="3"/>
    <s v="Exp&gt;25"/>
    <s v="Exp&gt;50"/>
    <s v="Decreased Export Intensity"/>
    <n v="0"/>
    <n v="-7.7981406573792156E-2"/>
    <n v="143.73377672758551"/>
    <n v="0.89090636465981454"/>
    <n v="76.618678788105456"/>
    <n v="0.56882286549070216"/>
    <n v="24.9478908458183"/>
    <s v="No"/>
    <s v="Yes"/>
    <s v="No"/>
    <x v="1"/>
    <s v="Growing"/>
    <n v="94.366197183098592"/>
    <n v="0.66457380811588962"/>
    <n v="18.074246947785191"/>
    <s v="Yes"/>
    <s v="2.Hiring"/>
    <s v="Hiring"/>
    <n v="1031.378170705246"/>
    <n v="2.4671617407832622E-2"/>
    <n v="0.99301968448973899"/>
    <n v="7.8634047116309405E-2"/>
    <n v="0.86659359640938305"/>
    <s v="75-100"/>
    <n v="7.9186795936190671E-2"/>
    <n v="12.57178116359535"/>
    <n v="4.2626798770413146"/>
    <n v="40.901408450704217"/>
    <n v="4060.6619718309862"/>
  </r>
  <r>
    <n v="1130"/>
    <n v="1025"/>
    <n v="1181"/>
    <n v="1234"/>
    <n v="1986"/>
    <s v="Mckeen-Beef CP sp. z o.o., Lisków"/>
    <m/>
    <m/>
    <m/>
    <n v="2019"/>
    <m/>
    <n v="383196220"/>
    <n v="786603"/>
    <n v="9680994888"/>
    <s v="sp. z o.o."/>
    <s v="1011"/>
    <s v="Przetwarzanie i konserwowanie mięsa, z wyłączeniem mięsa z drobiu"/>
    <m/>
    <s v="żywność"/>
    <m/>
    <n v="400"/>
    <s v="J"/>
    <x v="2"/>
    <n v="541832.36101999995"/>
    <n v="13688.64322"/>
    <n v="13884.636270000001"/>
    <n v="11107.05127"/>
    <n v="13.411770000000001"/>
    <n v="493083"/>
    <n v="91"/>
    <n v="5298.5915599999998"/>
    <n v="85256.96385"/>
    <n v="235.69872000000001"/>
    <n v="85021.26513"/>
    <n v="19577.558929999999"/>
    <n v="65679.404920000001"/>
    <m/>
    <m/>
    <s v="C"/>
    <s v="Manufacturing"/>
    <s v="10"/>
    <s v="MANUFACTURE OF FOOD PRODUCTS"/>
    <s v="Low"/>
    <n v="0.91002870162972693"/>
    <n v="21.691121413973669"/>
    <n v="2.0499054816679761E-2"/>
    <n v="0.13027734942029609"/>
    <n v="0.56733586192811425"/>
    <x v="1"/>
    <n v="0"/>
    <n v="0.22963002722504289"/>
    <n v="58.226280879120878"/>
    <n v="5954.2017694505494"/>
    <n v="2.5900958241758238"/>
    <x v="3"/>
    <s v="Exp&gt;25"/>
    <s v="Exp&gt;50"/>
    <s v="Decreased Export Intensity"/>
    <n v="0"/>
    <n v="-7.7981406573792156E-2"/>
    <n v="143.73377672758551"/>
    <n v="0.89090636465981454"/>
    <n v="76.618678788105456"/>
    <n v="0.56882286549070216"/>
    <n v="24.9478908458183"/>
    <s v="No"/>
    <s v="Yes"/>
    <s v="No"/>
    <x v="1"/>
    <s v="Growing"/>
    <n v="94.366197183098592"/>
    <n v="0.66457380811588962"/>
    <n v="18.074246947785191"/>
    <s v="Yes"/>
    <s v="2.Hiring"/>
    <s v="Hiring"/>
    <n v="1031.378170705246"/>
    <n v="2.4671617407832622E-2"/>
    <n v="0.99301968448973899"/>
    <n v="7.8634047116309405E-2"/>
    <n v="0.86659359640938305"/>
    <s v="75-100"/>
    <n v="7.9186795936190671E-2"/>
    <n v="12.57178116359535"/>
    <n v="4.2626798770413146"/>
    <n v="40.901408450704217"/>
    <n v="4060.6619718309862"/>
  </r>
  <r>
    <n v="1130"/>
    <n v="1025"/>
    <n v="1181"/>
    <n v="1234"/>
    <n v="1986"/>
    <s v="Mckeen-Beef CP sp. z o.o., Lisków"/>
    <m/>
    <m/>
    <m/>
    <n v="2019"/>
    <m/>
    <n v="383196220"/>
    <n v="786603"/>
    <n v="9680994888"/>
    <s v="sp. z o.o."/>
    <s v="1011"/>
    <s v="Przetwarzanie i konserwowanie mięsa, z wyłączeniem mięsa z drobiu"/>
    <m/>
    <s v="żywność"/>
    <m/>
    <n v="400"/>
    <s v="J"/>
    <x v="4"/>
    <n v="702701.53966999997"/>
    <n v="7186.9879900000014"/>
    <n v="9126.3639700000003"/>
    <n v="7145.1119699999999"/>
    <n v="12.4414"/>
    <n v="554159"/>
    <n v="138"/>
    <n v="11624.49152"/>
    <n v="96207.962000000014"/>
    <n v="183.18038000000001"/>
    <n v="96024.781620000009"/>
    <n v="25725.64501"/>
    <n v="70482.316989999992"/>
    <m/>
    <m/>
    <s v="C"/>
    <s v="Manufacturing"/>
    <s v="10"/>
    <s v="MANUFACTURE OF FOOD PRODUCTS"/>
    <s v="Low"/>
    <n v="0.78861218983559089"/>
    <n v="-7.8346297399798477"/>
    <n v="1.0168060786312581E-2"/>
    <n v="7.4267366457674247E-2"/>
    <n v="0.27774277252222718"/>
    <x v="1"/>
    <n v="0"/>
    <n v="0.26739621623000392"/>
    <n v="84.235445797101448"/>
    <n v="5092.0401425362325"/>
    <n v="1.3273940579710151"/>
    <x v="3"/>
    <s v="Exp&gt;25"/>
    <s v="Exp&gt;50"/>
    <s v="Decreased Export Intensity"/>
    <n v="0"/>
    <n v="-7.7981406573792156E-2"/>
    <n v="143.73377672758551"/>
    <n v="0.89090636465981454"/>
    <n v="76.618678788105456"/>
    <n v="0.56882286549070216"/>
    <n v="24.9478908458183"/>
    <s v="No"/>
    <s v="Yes"/>
    <s v="No"/>
    <x v="1"/>
    <s v="Growing"/>
    <n v="94.366197183098592"/>
    <n v="0.66457380811588962"/>
    <n v="18.074246947785191"/>
    <s v="Yes"/>
    <s v="2.Hiring"/>
    <s v="Hiring"/>
    <n v="1031.378170705246"/>
    <n v="2.4671617407832622E-2"/>
    <n v="0.99301968448973899"/>
    <n v="7.8634047116309405E-2"/>
    <n v="0.86659359640938305"/>
    <s v="75-100"/>
    <n v="7.9186795936190671E-2"/>
    <n v="12.57178116359535"/>
    <n v="4.2626798770413146"/>
    <n v="40.901408450704217"/>
    <n v="4060.6619718309862"/>
  </r>
  <r>
    <n v="1130"/>
    <n v="1025"/>
    <n v="1181"/>
    <n v="1234"/>
    <n v="1986"/>
    <s v="Mckeen-Beef CP sp. z o.o., Lisków"/>
    <m/>
    <m/>
    <m/>
    <n v="2019"/>
    <m/>
    <n v="383196220"/>
    <n v="786603"/>
    <n v="9680994888"/>
    <s v="sp. z o.o."/>
    <s v="1011"/>
    <s v="Przetwarzanie i konserwowanie mięsa, z wyłączeniem mięsa z drobiu"/>
    <m/>
    <s v="żywność"/>
    <m/>
    <n v="400"/>
    <s v="J"/>
    <x v="3"/>
    <n v="762435.54134"/>
    <n v="15774.679969999999"/>
    <n v="18637.291109999998"/>
    <n v="15002.974109999999"/>
    <n v="12.4414"/>
    <n v="602299"/>
    <n v="138"/>
    <n v="10503.155839999999"/>
    <n v="94927.976900000009"/>
    <n v="290.96213999999998"/>
    <n v="94637.014760000005"/>
    <n v="26580.533039999998"/>
    <n v="68347.443859999999"/>
    <m/>
    <m/>
    <s v="C"/>
    <s v="Manufacturing"/>
    <s v="10"/>
    <s v="MANUFACTURE OF FOOD PRODUCTS"/>
    <s v="Low"/>
    <n v="0.78996710848689466"/>
    <n v="40.714286593128968"/>
    <n v="1.9677695092272181E-2"/>
    <n v="0.1580458638216275"/>
    <n v="0.56443465928326619"/>
    <x v="1"/>
    <n v="0"/>
    <n v="0.28000736882869348"/>
    <n v="76.109824927536224"/>
    <n v="5524.8952271014496"/>
    <n v="2.1084213043478259"/>
    <x v="3"/>
    <s v="Exp&gt;25"/>
    <s v="Exp&gt;50"/>
    <s v="Decreased Export Intensity"/>
    <n v="0"/>
    <n v="-7.7981406573792156E-2"/>
    <n v="143.73377672758551"/>
    <n v="0.89090636465981454"/>
    <n v="76.618678788105456"/>
    <n v="0.56882286549070216"/>
    <n v="24.9478908458183"/>
    <s v="No"/>
    <s v="Yes"/>
    <s v="No"/>
    <x v="1"/>
    <s v="Growing"/>
    <n v="94.366197183098592"/>
    <n v="0.66457380811588962"/>
    <n v="18.074246947785191"/>
    <s v="Yes"/>
    <s v="2.Hiring"/>
    <s v="Hiring"/>
    <n v="1031.378170705246"/>
    <n v="2.4671617407832622E-2"/>
    <n v="0.99301968448973899"/>
    <n v="7.8634047116309405E-2"/>
    <n v="0.86659359640938305"/>
    <s v="75-100"/>
    <n v="7.9186795936190671E-2"/>
    <n v="12.57178116359535"/>
    <n v="4.2626798770413146"/>
    <n v="40.901408450704217"/>
    <n v="4060.6619718309862"/>
  </r>
  <r>
    <n v="1902"/>
    <m/>
    <n v="1882"/>
    <m/>
    <n v="1988"/>
    <s v="Odyssey sp. z o.o., Warszawa"/>
    <m/>
    <m/>
    <m/>
    <n v="2008"/>
    <m/>
    <n v="141332253"/>
    <n v="303605"/>
    <n v="1132709836"/>
    <s v="sp. z o.o."/>
    <s v="4511"/>
    <s v="Sprzedaż hurtowa i detaliczna samochodów osobowych i furgonetek"/>
    <m/>
    <s v="motoryzacja"/>
    <m/>
    <n v="400"/>
    <s v="J"/>
    <x v="3"/>
    <n v="262848"/>
    <n v="12656.64136"/>
    <n v="14841.350189999999"/>
    <n v="12057.12919"/>
    <n v="682.69892000000004"/>
    <n v="1752"/>
    <n v="131"/>
    <n v="15460.98785"/>
    <n v="149562.0393"/>
    <n v="14280.37053"/>
    <n v="135281.66876999999"/>
    <n v="63979.133979999999"/>
    <n v="85582.905319999991"/>
    <m/>
    <m/>
    <s v="G"/>
    <s v="Wholesale and Retail Trade; Repair of Motor Vehicles and Motorcycles"/>
    <s v="45"/>
    <s v="WHOLESALE AND RETAIL TRADE SERVICES OF MOTOR VEHICLES; REPAIR SERVICES OF MOTOR VEHICLES"/>
    <s v="Medium-high"/>
    <n v="6.6654492330168007E-3"/>
    <n v="-15.301702903992281"/>
    <n v="4.5871108739651813E-2"/>
    <n v="8.0616239564740941E-2"/>
    <n v="0.18845408557372911"/>
    <x v="1"/>
    <n v="0"/>
    <n v="0.42777655533077502"/>
    <n v="118.0228080152672"/>
    <n v="2006.4732824427481"/>
    <n v="109.01046206106869"/>
    <x v="0"/>
    <s v="Exp&lt;25"/>
    <s v="Exp&lt;50"/>
    <s v="Decreased Export Intensity"/>
    <n v="0"/>
    <n v="-1.2529214780208631E-3"/>
    <n v="46.776998344330643"/>
    <n v="0.38374423088790982"/>
    <n v="6.3601437277758226"/>
    <n v="6.1660731718795603E-2"/>
    <n v="10.06886812021148"/>
    <s v="Yes"/>
    <s v="No"/>
    <s v="No"/>
    <x v="0"/>
    <s v="Growing"/>
    <n v="-11.61290322580645"/>
    <n v="-0.1234441910911217"/>
    <n v="-3.0389706774244458"/>
    <s v="Yes"/>
    <s v="0.Reducing"/>
    <s v="Reducing"/>
    <n v="1227.897009653874"/>
    <n v="2.880587016358846E-2"/>
    <n v="0.22901374248026929"/>
    <n v="6.0431958522661082E-2"/>
    <n v="3.4119978757449639E-3"/>
    <s v="0-10"/>
    <n v="0.26387917977397179"/>
    <n v="12.571066392083599"/>
    <n v="5.0434251169192468"/>
    <n v="88.744669806451611"/>
    <n v="1858.7161290322581"/>
  </r>
  <r>
    <n v="1902"/>
    <m/>
    <n v="1882"/>
    <m/>
    <n v="1988"/>
    <s v="Odyssey sp. z o.o., Warszawa"/>
    <m/>
    <m/>
    <m/>
    <n v="2008"/>
    <m/>
    <n v="141332253"/>
    <n v="303605"/>
    <n v="1132709836"/>
    <s v="sp. z o.o."/>
    <s v="4511"/>
    <s v="Sprzedaż hurtowa i detaliczna samochodów osobowych i furgonetek"/>
    <m/>
    <s v="motoryzacja"/>
    <m/>
    <n v="400"/>
    <s v="J"/>
    <x v="1"/>
    <n v="268916.81498999998"/>
    <n v="10214.62088"/>
    <n v="9296.8221099999992"/>
    <n v="7508.6491100000003"/>
    <n v="765.49522999999999"/>
    <n v="355.6"/>
    <n v="146"/>
    <n v="14207.94233"/>
    <n v="133802.48650999999"/>
    <n v="11230.163979999999"/>
    <n v="122572.32253"/>
    <n v="40746.178169999999"/>
    <n v="90056.308340000003"/>
    <m/>
    <m/>
    <s v="G"/>
    <s v="Wholesale and Retail Trade; Repair of Motor Vehicles and Motorcycles"/>
    <s v="45"/>
    <s v="WHOLESALE AND RETAIL TRADE SERVICES OF MOTOR VEHICLES; REPAIR SERVICES OF MOTOR VEHICLES"/>
    <s v="Medium-high"/>
    <n v="1.3223420038394531E-3"/>
    <n v="-6.6588401324535589"/>
    <n v="2.792182820653747E-2"/>
    <n v="5.611741086320414E-2"/>
    <n v="0.1842786108349263"/>
    <x v="1"/>
    <n v="0"/>
    <n v="0.30452482037360901"/>
    <n v="97.314673493150678"/>
    <n v="1841.895993082192"/>
    <n v="76.918931369863017"/>
    <x v="0"/>
    <s v="Exp&lt;25"/>
    <s v="Exp&lt;50"/>
    <s v="Decreased Export Intensity"/>
    <n v="0"/>
    <n v="-1.2529214780208631E-3"/>
    <n v="46.776998344330643"/>
    <n v="0.38374423088790982"/>
    <n v="6.3601437277758226"/>
    <n v="6.1660731718795603E-2"/>
    <n v="10.06886812021148"/>
    <s v="Yes"/>
    <s v="No"/>
    <s v="No"/>
    <x v="0"/>
    <s v="Growing"/>
    <n v="-11.61290322580645"/>
    <n v="-0.1234441910911217"/>
    <n v="-3.0389706774244458"/>
    <s v="Yes"/>
    <s v="0.Reducing"/>
    <s v="Reducing"/>
    <n v="1227.897009653874"/>
    <n v="2.880587016358846E-2"/>
    <n v="0.22901374248026929"/>
    <n v="6.0431958522661082E-2"/>
    <n v="3.4119978757449639E-3"/>
    <s v="0-10"/>
    <n v="0.26387917977397179"/>
    <n v="12.571066392083599"/>
    <n v="5.0434251169192468"/>
    <n v="88.744669806451611"/>
    <n v="1858.7161290322581"/>
  </r>
  <r>
    <n v="1902"/>
    <m/>
    <n v="1882"/>
    <m/>
    <n v="1988"/>
    <s v="Odyssey sp. z o.o., Warszawa"/>
    <m/>
    <m/>
    <m/>
    <n v="2008"/>
    <m/>
    <n v="141332253"/>
    <n v="303605"/>
    <n v="1132709836"/>
    <s v="sp. z o.o."/>
    <s v="4511"/>
    <s v="Sprzedaż hurtowa i detaliczna samochodów osobowych i furgonetek"/>
    <m/>
    <s v="motoryzacja"/>
    <m/>
    <n v="400"/>
    <s v="J"/>
    <x v="0"/>
    <n v="288101"/>
    <n v="10916"/>
    <n v="10106"/>
    <n v="8299"/>
    <n v="768"/>
    <n v="983"/>
    <n v="155"/>
    <n v="13755.42382"/>
    <n v="137328"/>
    <n v="11062"/>
    <n v="126266"/>
    <n v="36238"/>
    <n v="101090.98672"/>
    <m/>
    <m/>
    <s v="G"/>
    <s v="Wholesale and Retail Trade; Repair of Motor Vehicles and Motorcycles"/>
    <s v="45"/>
    <s v="WHOLESALE AND RETAIL TRADE SERVICES OF MOTOR VEHICLES; REPAIR SERVICES OF MOTOR VEHICLES"/>
    <s v="Medium-high"/>
    <n v="3.4119978757449639E-3"/>
    <m/>
    <n v="2.880587016358846E-2"/>
    <n v="6.0431958522661082E-2"/>
    <n v="0.22901374248026929"/>
    <x v="1"/>
    <n v="0"/>
    <n v="0.26387917977397179"/>
    <n v="88.744669806451611"/>
    <n v="1858.7161290322581"/>
    <n v="71.367741935483878"/>
    <x v="0"/>
    <s v="Exp&lt;25"/>
    <s v="Exp&lt;50"/>
    <s v="Decreased Export Intensity"/>
    <n v="0"/>
    <n v="-1.2529214780208631E-3"/>
    <n v="46.776998344330643"/>
    <n v="0.38374423088790982"/>
    <n v="6.3601437277758226"/>
    <n v="6.1660731718795603E-2"/>
    <n v="10.06886812021148"/>
    <s v="Yes"/>
    <s v="No"/>
    <s v="No"/>
    <x v="0"/>
    <s v="Growing"/>
    <n v="-11.61290322580645"/>
    <n v="-0.1234441910911217"/>
    <n v="-3.0389706774244458"/>
    <s v="Yes"/>
    <s v="0.Reducing"/>
    <s v="Reducing"/>
    <n v="1227.897009653874"/>
    <n v="2.880587016358846E-2"/>
    <n v="0.22901374248026929"/>
    <n v="6.0431958522661082E-2"/>
    <n v="3.4119978757449639E-3"/>
    <s v="0-10"/>
    <n v="0.26387917977397179"/>
    <n v="12.571066392083599"/>
    <n v="5.0434251169192468"/>
    <n v="88.744669806451611"/>
    <n v="1858.7161290322581"/>
  </r>
  <r>
    <n v="1902"/>
    <m/>
    <n v="1882"/>
    <m/>
    <n v="1988"/>
    <s v="Odyssey sp. z o.o., Warszawa"/>
    <m/>
    <m/>
    <m/>
    <n v="2008"/>
    <m/>
    <n v="141332253"/>
    <n v="303605"/>
    <n v="1132709836"/>
    <s v="sp. z o.o."/>
    <s v="4511"/>
    <s v="Sprzedaż hurtowa i detaliczna samochodów osobowych i furgonetek"/>
    <m/>
    <s v="motoryzacja"/>
    <m/>
    <n v="400"/>
    <s v="J"/>
    <x v="2"/>
    <n v="310334.45655"/>
    <n v="16023.47637"/>
    <n v="15781.60485"/>
    <n v="13114.099850000001"/>
    <n v="738.31422999999995"/>
    <n v="847"/>
    <n v="148"/>
    <n v="15251.31064"/>
    <n v="112531.49348999999"/>
    <n v="17702.617259999999"/>
    <n v="94828.876230000009"/>
    <n v="56860.278020000012"/>
    <n v="55671.215470000003"/>
    <m/>
    <m/>
    <s v="G"/>
    <s v="Wholesale and Retail Trade; Repair of Motor Vehicles and Motorcycles"/>
    <s v="45"/>
    <s v="WHOLESALE AND RETAIL TRADE SERVICES OF MOTOR VEHICLES; REPAIR SERVICES OF MOTOR VEHICLES"/>
    <s v="Medium-high"/>
    <n v="2.729313429827069E-3"/>
    <n v="15.40165554970603"/>
    <n v="4.2257956128333121E-2"/>
    <n v="0.1165371527852811"/>
    <n v="0.23063727977881601"/>
    <x v="1"/>
    <n v="0"/>
    <n v="0.50528324344200437"/>
    <n v="103.04939621621619"/>
    <n v="2096.8544361486488"/>
    <n v="119.61227878378379"/>
    <x v="0"/>
    <s v="Exp&lt;25"/>
    <s v="Exp&lt;50"/>
    <s v="Decreased Export Intensity"/>
    <n v="0"/>
    <n v="-1.2529214780208631E-3"/>
    <n v="46.776998344330643"/>
    <n v="0.38374423088790982"/>
    <n v="6.3601437277758226"/>
    <n v="6.1660731718795603E-2"/>
    <n v="10.06886812021148"/>
    <s v="Yes"/>
    <s v="No"/>
    <s v="No"/>
    <x v="0"/>
    <s v="Growing"/>
    <n v="-11.61290322580645"/>
    <n v="-0.1234441910911217"/>
    <n v="-3.0389706774244458"/>
    <s v="Yes"/>
    <s v="0.Reducing"/>
    <s v="Reducing"/>
    <n v="1227.897009653874"/>
    <n v="2.880587016358846E-2"/>
    <n v="0.22901374248026929"/>
    <n v="6.0431958522661082E-2"/>
    <n v="3.4119978757449639E-3"/>
    <s v="0-10"/>
    <n v="0.26387917977397179"/>
    <n v="12.571066392083599"/>
    <n v="5.0434251169192468"/>
    <n v="88.744669806451611"/>
    <n v="1858.7161290322581"/>
  </r>
  <r>
    <n v="1902"/>
    <m/>
    <n v="1882"/>
    <m/>
    <n v="1988"/>
    <s v="Odyssey sp. z o.o., Warszawa"/>
    <m/>
    <m/>
    <m/>
    <n v="2008"/>
    <m/>
    <n v="141332253"/>
    <n v="303605"/>
    <n v="1132709836"/>
    <s v="sp. z o.o."/>
    <s v="4511"/>
    <s v="Sprzedaż hurtowa i detaliczna samochodów osobowych i furgonetek"/>
    <m/>
    <s v="motoryzacja"/>
    <m/>
    <n v="400"/>
    <s v="J"/>
    <x v="4"/>
    <n v="422866"/>
    <n v="20871"/>
    <n v="12199"/>
    <n v="11967"/>
    <n v="932"/>
    <n v="913"/>
    <n v="137"/>
    <n v="17376"/>
    <n v="183674"/>
    <n v="14599"/>
    <n v="169075"/>
    <n v="75946"/>
    <n v="107728"/>
    <m/>
    <m/>
    <s v="G"/>
    <s v="Wholesale and Retail Trade; Repair of Motor Vehicles and Motorcycles"/>
    <s v="45"/>
    <s v="WHOLESALE AND RETAIL TRADE SERVICES OF MOTOR VEHICLES; REPAIR SERVICES OF MOTOR VEHICLES"/>
    <s v="Medium-high"/>
    <n v="2.1590763977241021E-3"/>
    <n v="60.878530557584611"/>
    <n v="2.8299745072907261E-2"/>
    <n v="6.5153478445506716E-2"/>
    <n v="0.1575724857135333"/>
    <x v="1"/>
    <n v="0"/>
    <n v="0.41348258327253717"/>
    <n v="126.8321167883212"/>
    <n v="3086.6131386861321"/>
    <n v="106.5620437956204"/>
    <x v="0"/>
    <s v="Exp&lt;25"/>
    <s v="Exp&lt;50"/>
    <s v="Decreased Export Intensity"/>
    <n v="0"/>
    <n v="-1.2529214780208631E-3"/>
    <n v="46.776998344330643"/>
    <n v="0.38374423088790982"/>
    <n v="6.3601437277758226"/>
    <n v="6.1660731718795603E-2"/>
    <n v="10.06886812021148"/>
    <s v="Yes"/>
    <s v="No"/>
    <s v="No"/>
    <x v="0"/>
    <s v="Growing"/>
    <n v="-11.61290322580645"/>
    <n v="-0.1234441910911217"/>
    <n v="-3.0389706774244458"/>
    <s v="Yes"/>
    <s v="0.Reducing"/>
    <s v="Reducing"/>
    <n v="1227.897009653874"/>
    <n v="2.880587016358846E-2"/>
    <n v="0.22901374248026929"/>
    <n v="6.0431958522661082E-2"/>
    <n v="3.4119978757449639E-3"/>
    <s v="0-10"/>
    <n v="0.26387917977397179"/>
    <n v="12.571066392083599"/>
    <n v="5.0434251169192468"/>
    <n v="88.744669806451611"/>
    <n v="1858.7161290322581"/>
  </r>
  <r>
    <m/>
    <m/>
    <m/>
    <n v="1909"/>
    <n v="1989"/>
    <s v="Fortuna sp. z o.o., Warszawa"/>
    <m/>
    <s v="2015"/>
    <m/>
    <n v="2015"/>
    <m/>
    <s v="362293562"/>
    <n v="571575"/>
    <n v="7010503002"/>
    <s v="sp. z o.o."/>
    <s v="1032"/>
    <s v="Produkcja soków z owoców i warzyw"/>
    <m/>
    <s v="żywność"/>
    <m/>
    <n v="400"/>
    <s v="J"/>
    <x v="2"/>
    <n v="274647"/>
    <n v="3474"/>
    <n v="2666"/>
    <n v="3226"/>
    <m/>
    <m/>
    <n v="430"/>
    <m/>
    <n v="251437"/>
    <n v="131954"/>
    <n v="119483"/>
    <n v="147813"/>
    <n v="103623.40731"/>
    <m/>
    <m/>
    <s v="C"/>
    <s v="Manufacturing"/>
    <s v="10"/>
    <s v="MANUFACTURE OF FOOD PRODUCTS"/>
    <s v="Low"/>
    <n v="0"/>
    <n v="-3.6256058991436579"/>
    <n v="1.1745986666521029E-2"/>
    <n v="1.28302517131528E-2"/>
    <n v="2.1824873319667419E-2"/>
    <x v="1"/>
    <n v="0"/>
    <n v="0.58787290653324686"/>
    <m/>
    <n v="638.71395348837211"/>
    <n v="306.86976744186052"/>
    <x v="0"/>
    <s v="Exp&lt;25"/>
    <s v="Exp&lt;50"/>
    <s v="Decreased Export Intensity"/>
    <n v="0"/>
    <n v="0"/>
    <n v="37.317698869257512"/>
    <n v="0.31712702502768048"/>
    <n v="-0.49442110923367721"/>
    <n v="-4.9564741414336311E-3"/>
    <n v="8.250928286961301"/>
    <s v="Yes"/>
    <s v="No"/>
    <s v="No"/>
    <x v="3"/>
    <s v="Declining"/>
    <n v="-14.164904862579281"/>
    <n v="-0.15274222889020009"/>
    <n v="-3.7465680875433338"/>
    <s v="Yes"/>
    <s v="0.Reducing"/>
    <s v="Reducing"/>
    <n v="365.26969380471581"/>
    <n v="2.9681575104140699E-3"/>
    <n v="6.5249244482432312E-3"/>
    <n v="3.4868498860146729E-3"/>
    <n v="0.11745224918109851"/>
    <s v="10-25"/>
    <n v="0.53438931188750727"/>
    <n v="12.57091535447538"/>
    <n v="6.1590953884919326"/>
    <n v="56.456659619450321"/>
    <n v="609.00103424947145"/>
  </r>
  <r>
    <m/>
    <m/>
    <m/>
    <n v="1909"/>
    <n v="1989"/>
    <s v="Fortuna sp. z o.o., Warszawa"/>
    <m/>
    <s v="2015"/>
    <m/>
    <n v="2015"/>
    <m/>
    <s v="362293562"/>
    <n v="571575"/>
    <n v="7010503002"/>
    <s v="sp. z o.o."/>
    <s v="1032"/>
    <s v="Produkcja soków z owoców i warzyw"/>
    <m/>
    <s v="żywność"/>
    <m/>
    <n v="400"/>
    <s v="J"/>
    <x v="1"/>
    <n v="284979.22353999998"/>
    <n v="17019.73184"/>
    <n v="12500.92834"/>
    <n v="13550.39969"/>
    <n v="15083"/>
    <n v="41408"/>
    <n v="444"/>
    <n v="27485"/>
    <n v="255496.74230000001"/>
    <n v="139709.51955999999"/>
    <n v="115787.22274"/>
    <n v="144586.88508000001"/>
    <n v="110909.85722000001"/>
    <m/>
    <m/>
    <s v="C"/>
    <s v="Manufacturing"/>
    <s v="10"/>
    <s v="MANUFACTURE OF FOOD PRODUCTS"/>
    <s v="Low"/>
    <n v="0.14530182055250049"/>
    <n v="-1.068628928395166"/>
    <n v="4.7548728365799792E-2"/>
    <n v="5.3035508664487578E-2"/>
    <n v="9.3718041456543971E-2"/>
    <x v="1"/>
    <n v="0"/>
    <n v="0.56590500441774128"/>
    <n v="61.903153153153163"/>
    <n v="641.84509806306312"/>
    <n v="314.66108009009008"/>
    <x v="1"/>
    <s v="Exp&lt;25"/>
    <s v="Exp&lt;50"/>
    <s v="Decreased Export Intensity"/>
    <n v="0"/>
    <n v="0"/>
    <n v="37.317698869257512"/>
    <n v="0.31712702502768048"/>
    <n v="-0.49442110923367721"/>
    <n v="-4.9564741414336311E-3"/>
    <n v="8.250928286961301"/>
    <s v="Yes"/>
    <s v="No"/>
    <s v="No"/>
    <x v="3"/>
    <s v="Declining"/>
    <n v="-14.164904862579281"/>
    <n v="-0.15274222889020009"/>
    <n v="-3.7465680875433338"/>
    <s v="Yes"/>
    <s v="0.Reducing"/>
    <s v="Reducing"/>
    <n v="365.26969380471581"/>
    <n v="2.9681575104140699E-3"/>
    <n v="6.5249244482432312E-3"/>
    <n v="3.4868498860146729E-3"/>
    <n v="0.11745224918109851"/>
    <s v="10-25"/>
    <n v="0.53438931188750727"/>
    <n v="12.57091535447538"/>
    <n v="6.1590953884919326"/>
    <n v="56.456659619450321"/>
    <n v="609.00103424947145"/>
  </r>
  <r>
    <m/>
    <m/>
    <m/>
    <n v="1909"/>
    <n v="1989"/>
    <s v="Fortuna sp. z o.o., Warszawa"/>
    <m/>
    <s v="2015"/>
    <m/>
    <n v="2015"/>
    <m/>
    <s v="362293562"/>
    <n v="571575"/>
    <n v="7010503002"/>
    <s v="sp. z o.o."/>
    <s v="1032"/>
    <s v="Produkcja soków z owoców i warzyw"/>
    <m/>
    <s v="żywność"/>
    <m/>
    <n v="400"/>
    <s v="J"/>
    <x v="0"/>
    <n v="288057.48920000001"/>
    <n v="6037"/>
    <n v="3681"/>
    <n v="855"/>
    <n v="14750"/>
    <n v="33833"/>
    <n v="473"/>
    <n v="26704"/>
    <n v="245207"/>
    <n v="151015"/>
    <n v="94192"/>
    <n v="131036"/>
    <n v="114170"/>
    <m/>
    <m/>
    <s v="C"/>
    <s v="Manufacturing"/>
    <s v="10"/>
    <s v="MANUFACTURE OF FOOD PRODUCTS"/>
    <s v="Low"/>
    <n v="0.11745224918109851"/>
    <m/>
    <n v="2.9681575104140699E-3"/>
    <n v="3.4868498860146729E-3"/>
    <n v="6.5249244482432312E-3"/>
    <x v="1"/>
    <n v="0"/>
    <n v="0.53438931188750727"/>
    <n v="56.456659619450321"/>
    <n v="609.00103424947145"/>
    <n v="319.27061310782238"/>
    <x v="1"/>
    <s v="Exp&lt;25"/>
    <s v="Exp&lt;50"/>
    <s v="Decreased Export Intensity"/>
    <n v="0"/>
    <n v="0"/>
    <n v="37.317698869257512"/>
    <n v="0.31712702502768048"/>
    <n v="-0.49442110923367721"/>
    <n v="-4.9564741414336311E-3"/>
    <n v="8.250928286961301"/>
    <s v="Yes"/>
    <s v="No"/>
    <s v="No"/>
    <x v="3"/>
    <s v="Declining"/>
    <n v="-14.164904862579281"/>
    <n v="-0.15274222889020009"/>
    <n v="-3.7465680875433338"/>
    <s v="Yes"/>
    <s v="0.Reducing"/>
    <s v="Reducing"/>
    <n v="365.26969380471581"/>
    <n v="2.9681575104140699E-3"/>
    <n v="6.5249244482432312E-3"/>
    <n v="3.4868498860146729E-3"/>
    <n v="0.11745224918109851"/>
    <s v="10-25"/>
    <n v="0.53438931188750727"/>
    <n v="12.57091535447538"/>
    <n v="6.1590953884919326"/>
    <n v="56.456659619450321"/>
    <n v="609.00103424947145"/>
  </r>
  <r>
    <m/>
    <m/>
    <m/>
    <n v="1909"/>
    <n v="1989"/>
    <s v="Fortuna sp. z o.o., Warszawa"/>
    <m/>
    <s v="2015"/>
    <m/>
    <n v="2015"/>
    <m/>
    <s v="362293562"/>
    <n v="571575"/>
    <n v="7010503002"/>
    <s v="sp. z o.o."/>
    <s v="1032"/>
    <s v="Produkcja soków z owoców i warzyw"/>
    <m/>
    <s v="żywność"/>
    <m/>
    <n v="400"/>
    <s v="J"/>
    <x v="3"/>
    <n v="315788"/>
    <n v="5147.6722199999986"/>
    <n v="2226.8726299999998"/>
    <n v="3078.8350599999999"/>
    <m/>
    <m/>
    <m/>
    <m/>
    <n v="255034.65484"/>
    <n v="123680.65244000001"/>
    <n v="131354.0024"/>
    <n v="150892.18917"/>
    <n v="104142.46567000001"/>
    <m/>
    <m/>
    <s v="C"/>
    <s v="Manufacturing"/>
    <s v="10"/>
    <s v="MANUFACTURE OF FOOD PRODUCTS"/>
    <s v="Low"/>
    <n v="0"/>
    <n v="14.97959198534846"/>
    <n v="9.7496898552193248E-3"/>
    <n v="1.2072222349278589E-2"/>
    <n v="2.0404204332480629E-2"/>
    <x v="1"/>
    <n v="0"/>
    <n v="0.59165366865402902"/>
    <m/>
    <m/>
    <m/>
    <x v="0"/>
    <s v="Exp&lt;25"/>
    <s v="Exp&lt;50"/>
    <s v="Decreased Export Intensity"/>
    <n v="0"/>
    <n v="0"/>
    <n v="37.317698869257512"/>
    <n v="0.31712702502768048"/>
    <n v="-0.49442110923367721"/>
    <n v="-4.9564741414336311E-3"/>
    <n v="8.250928286961301"/>
    <s v="Yes"/>
    <s v="No"/>
    <s v="No"/>
    <x v="3"/>
    <s v="Declining"/>
    <n v="-14.164904862579281"/>
    <n v="-0.15274222889020009"/>
    <n v="-3.7465680875433338"/>
    <s v="Yes"/>
    <s v="0.Reducing"/>
    <s v="Reducing"/>
    <n v="365.26969380471581"/>
    <n v="2.9681575104140699E-3"/>
    <n v="6.5249244482432312E-3"/>
    <n v="3.4868498860146729E-3"/>
    <n v="0.11745224918109851"/>
    <s v="10-25"/>
    <n v="0.53438931188750727"/>
    <n v="12.57091535447538"/>
    <n v="6.1590953884919326"/>
    <n v="56.456659619450321"/>
    <n v="609.00103424947145"/>
  </r>
  <r>
    <m/>
    <m/>
    <m/>
    <n v="1909"/>
    <n v="1989"/>
    <s v="Fortuna sp. z o.o., Warszawa"/>
    <m/>
    <s v="2015"/>
    <m/>
    <n v="2015"/>
    <m/>
    <s v="362293562"/>
    <n v="571575"/>
    <n v="7010503002"/>
    <s v="sp. z o.o."/>
    <s v="1032"/>
    <s v="Produkcja soków z owoców i warzyw"/>
    <m/>
    <s v="żywność"/>
    <m/>
    <n v="400"/>
    <s v="J"/>
    <x v="4"/>
    <n v="395553.91558999999"/>
    <n v="17304.423040000001"/>
    <n v="14014.011990000001"/>
    <n v="13483.40106"/>
    <m/>
    <m/>
    <n v="406"/>
    <m/>
    <n v="266356.03642000002"/>
    <n v="114992.63698"/>
    <n v="151363.39944000001"/>
    <n v="164375.59023"/>
    <n v="101980.44619"/>
    <m/>
    <m/>
    <s v="C"/>
    <s v="Manufacturing"/>
    <s v="10"/>
    <s v="MANUFACTURE OF FOOD PRODUCTS"/>
    <s v="Low"/>
    <n v="0"/>
    <n v="25.25932448034758"/>
    <n v="3.4087391196440157E-2"/>
    <n v="5.062172136673064E-2"/>
    <n v="8.2028000879775159E-2"/>
    <x v="1"/>
    <n v="0"/>
    <n v="0.61712733242060458"/>
    <m/>
    <n v="974.2707280541872"/>
    <n v="283.23309600985232"/>
    <x v="0"/>
    <s v="Exp&lt;25"/>
    <s v="Exp&lt;50"/>
    <s v="Decreased Export Intensity"/>
    <n v="0"/>
    <n v="0"/>
    <n v="37.317698869257512"/>
    <n v="0.31712702502768048"/>
    <n v="-0.49442110923367721"/>
    <n v="-4.9564741414336311E-3"/>
    <n v="8.250928286961301"/>
    <s v="Yes"/>
    <s v="No"/>
    <s v="No"/>
    <x v="3"/>
    <s v="Declining"/>
    <n v="-14.164904862579281"/>
    <n v="-0.15274222889020009"/>
    <n v="-3.7465680875433338"/>
    <s v="Yes"/>
    <s v="0.Reducing"/>
    <s v="Reducing"/>
    <n v="365.26969380471581"/>
    <n v="2.9681575104140699E-3"/>
    <n v="6.5249244482432312E-3"/>
    <n v="3.4868498860146729E-3"/>
    <n v="0.11745224918109851"/>
    <s v="10-25"/>
    <n v="0.53438931188750727"/>
    <n v="12.57091535447538"/>
    <n v="6.1590953884919326"/>
    <n v="56.456659619450321"/>
    <n v="609.00103424947145"/>
  </r>
  <r>
    <m/>
    <n v="1878"/>
    <n v="1648"/>
    <n v="1475"/>
    <n v="1990"/>
    <s v="Kaskat Daity sp. z o.o., Gorzów Wielkopolski"/>
    <m/>
    <m/>
    <m/>
    <n v="2004"/>
    <m/>
    <n v="210465067"/>
    <n v="198813"/>
    <n v="5992415208"/>
    <s v="sp. z o.o."/>
    <s v="4633"/>
    <s v="Sprzedaż hurtowa mleka, wyrobów mleczarskich, jaj, olejów i tłuszczów jadalnych"/>
    <m/>
    <s v="handel hurtowy"/>
    <m/>
    <n v="400"/>
    <s v="J"/>
    <x v="0"/>
    <n v="287775"/>
    <n v="6709"/>
    <n v="5763"/>
    <n v="4021"/>
    <n v="510"/>
    <n v="0"/>
    <n v="48"/>
    <n v="4629.1464500000002"/>
    <n v="80824"/>
    <n v="2825"/>
    <n v="77999"/>
    <n v="28582"/>
    <n v="52241.289510000002"/>
    <m/>
    <m/>
    <s v="G"/>
    <s v="Wholesale and Retail Trade; Repair of Motor Vehicles and Motorcycles"/>
    <s v="46"/>
    <s v="WHOLESALE TRADE, EXCEPT OF MOTOR VEHICLES"/>
    <s v="Medium-high"/>
    <n v="0"/>
    <m/>
    <n v="1.397272174441838E-2"/>
    <n v="4.9750074235375627E-2"/>
    <n v="0.14068294730949549"/>
    <x v="1"/>
    <n v="0"/>
    <n v="0.35363258438087702"/>
    <n v="96.440551041666666"/>
    <n v="5995.3125"/>
    <n v="58.854166666666657"/>
    <x v="0"/>
    <s v="Exp&lt;25"/>
    <s v="Exp&lt;50"/>
    <s v="Decreased Export Intensity"/>
    <n v="0"/>
    <n v="0"/>
    <n v="3.53496669272868"/>
    <n v="3.4739212103248818E-2"/>
    <n v="-24.974661816863271"/>
    <n v="-0.28734428706586529"/>
    <n v="0.87226253414411925"/>
    <s v="No"/>
    <s v="Yes"/>
    <s v="No"/>
    <x v="3"/>
    <s v="Declining"/>
    <n v="8.3333333333333321"/>
    <n v="8.0042707673536384E-2"/>
    <n v="2.0212232691348531"/>
    <s v="No"/>
    <s v="2.Hiring"/>
    <s v="Hiring"/>
    <n v="-265.54806923077012"/>
    <n v="1.397272174441838E-2"/>
    <n v="0.14068294730949549"/>
    <n v="4.9750074235375627E-2"/>
    <n v="0"/>
    <s v="0-10"/>
    <n v="0.35363258438087702"/>
    <n v="12.56993420378326"/>
    <n v="3.8712010109078911"/>
    <n v="96.440551041666666"/>
    <n v="5995.3125"/>
  </r>
  <r>
    <m/>
    <n v="1878"/>
    <n v="1648"/>
    <n v="1475"/>
    <n v="1990"/>
    <s v="Kaskat Daity sp. z o.o., Gorzów Wielkopolski"/>
    <m/>
    <m/>
    <m/>
    <n v="2004"/>
    <m/>
    <n v="210465067"/>
    <n v="198813"/>
    <n v="5992415208"/>
    <s v="sp. z o.o."/>
    <s v="4633"/>
    <s v="Sprzedaż hurtowa mleka, wyrobów mleczarskich, jaj, olejów i tłuszczów jadalnych"/>
    <m/>
    <s v="handel hurtowy"/>
    <m/>
    <n v="400"/>
    <s v="J"/>
    <x v="4"/>
    <n v="297947.75040000002"/>
    <n v="4628.22829"/>
    <n v="624.47243999999989"/>
    <n v="232.09744000000001"/>
    <n v="1542.67858"/>
    <n v="0"/>
    <n v="52"/>
    <n v="8153.6729999999998"/>
    <n v="101577.61939000001"/>
    <n v="20440.00821"/>
    <n v="81137.611180000007"/>
    <n v="43355.50675"/>
    <n v="58222.112639999999"/>
    <m/>
    <m/>
    <s v="G"/>
    <s v="Wholesale and Retail Trade; Repair of Motor Vehicles and Motorcycles"/>
    <s v="46"/>
    <s v="WHOLESALE TRADE, EXCEPT OF MOTOR VEHICLES"/>
    <s v="Medium-high"/>
    <n v="0"/>
    <n v="-28.8340041230243"/>
    <n v="7.789870528923451E-4"/>
    <n v="2.2849269493989471E-3"/>
    <n v="5.3533554881122457E-3"/>
    <x v="1"/>
    <n v="0"/>
    <n v="0.42682144955120122"/>
    <n v="156.80140384615379"/>
    <n v="5729.7644307692299"/>
    <n v="393.07708096153851"/>
    <x v="0"/>
    <s v="Exp&lt;25"/>
    <s v="Exp&lt;50"/>
    <s v="Decreased Export Intensity"/>
    <n v="0"/>
    <n v="0"/>
    <n v="3.53496669272868"/>
    <n v="3.4739212103248818E-2"/>
    <n v="-24.974661816863271"/>
    <n v="-0.28734428706586529"/>
    <n v="0.87226253414411925"/>
    <s v="No"/>
    <s v="Yes"/>
    <s v="No"/>
    <x v="3"/>
    <s v="Declining"/>
    <n v="8.3333333333333321"/>
    <n v="8.0042707673536384E-2"/>
    <n v="2.0212232691348531"/>
    <s v="No"/>
    <s v="2.Hiring"/>
    <s v="Hiring"/>
    <n v="-265.54806923077012"/>
    <n v="1.397272174441838E-2"/>
    <n v="0.14068294730949549"/>
    <n v="4.9750074235375627E-2"/>
    <n v="0"/>
    <s v="0-10"/>
    <n v="0.35363258438087702"/>
    <n v="12.56993420378326"/>
    <n v="3.8712010109078911"/>
    <n v="96.440551041666666"/>
    <n v="5995.3125"/>
  </r>
  <r>
    <m/>
    <n v="1878"/>
    <n v="1648"/>
    <n v="1475"/>
    <n v="1990"/>
    <s v="Kaskat Daity sp. z o.o., Gorzów Wielkopolski"/>
    <m/>
    <m/>
    <m/>
    <n v="2004"/>
    <m/>
    <n v="210465067"/>
    <n v="198813"/>
    <n v="5992415208"/>
    <s v="sp. z o.o."/>
    <s v="4633"/>
    <s v="Sprzedaż hurtowa mleka, wyrobów mleczarskich, jaj, olejów i tłuszczów jadalnych"/>
    <m/>
    <s v="handel hurtowy"/>
    <m/>
    <n v="400"/>
    <s v="J"/>
    <x v="2"/>
    <n v="367514.78372000001"/>
    <n v="12236.245349999999"/>
    <n v="11455.038409999999"/>
    <n v="8820.5854099999997"/>
    <n v="528.09818000000007"/>
    <n v="0"/>
    <n v="53"/>
    <n v="6235.3650100000004"/>
    <n v="96746.515010000003"/>
    <n v="14439.793589999999"/>
    <n v="82306.721420000002"/>
    <n v="39400.415990000001"/>
    <n v="57346.099020000001"/>
    <m/>
    <m/>
    <s v="G"/>
    <s v="Wholesale and Retail Trade; Repair of Motor Vehicles and Motorcycles"/>
    <s v="46"/>
    <s v="WHOLESALE TRADE, EXCEPT OF MOTOR VEHICLES"/>
    <s v="Medium-high"/>
    <n v="0"/>
    <n v="-3.3490988922219018"/>
    <n v="2.4000627459711051E-2"/>
    <n v="9.1172125518818717E-2"/>
    <n v="0.22387036249157119"/>
    <x v="1"/>
    <n v="0"/>
    <n v="0.4072541112817083"/>
    <n v="117.6483964150943"/>
    <n v="6934.2412022641511"/>
    <n v="272.44893566037729"/>
    <x v="0"/>
    <s v="Exp&lt;25"/>
    <s v="Exp&lt;50"/>
    <s v="Decreased Export Intensity"/>
    <n v="0"/>
    <n v="0"/>
    <n v="3.53496669272868"/>
    <n v="3.4739212103248818E-2"/>
    <n v="-24.974661816863271"/>
    <n v="-0.28734428706586529"/>
    <n v="0.87226253414411925"/>
    <s v="No"/>
    <s v="Yes"/>
    <s v="No"/>
    <x v="3"/>
    <s v="Declining"/>
    <n v="8.3333333333333321"/>
    <n v="8.0042707673536384E-2"/>
    <n v="2.0212232691348531"/>
    <s v="No"/>
    <s v="2.Hiring"/>
    <s v="Hiring"/>
    <n v="-265.54806923077012"/>
    <n v="1.397272174441838E-2"/>
    <n v="0.14068294730949549"/>
    <n v="4.9750074235375627E-2"/>
    <n v="0"/>
    <s v="0-10"/>
    <n v="0.35363258438087702"/>
    <n v="12.56993420378326"/>
    <n v="3.8712010109078911"/>
    <n v="96.440551041666666"/>
    <n v="5995.3125"/>
  </r>
  <r>
    <m/>
    <n v="1878"/>
    <n v="1648"/>
    <n v="1475"/>
    <n v="1990"/>
    <s v="Kaskat Daity sp. z o.o., Gorzów Wielkopolski"/>
    <m/>
    <m/>
    <m/>
    <n v="2004"/>
    <m/>
    <n v="210465067"/>
    <n v="198813"/>
    <n v="5992415208"/>
    <s v="sp. z o.o."/>
    <s v="4633"/>
    <s v="Sprzedaż hurtowa mleka, wyrobów mleczarskich, jaj, olejów i tłuszczów jadalnych"/>
    <m/>
    <s v="handel hurtowy"/>
    <m/>
    <n v="400"/>
    <s v="J"/>
    <x v="1"/>
    <n v="380249.72298000002"/>
    <n v="12167.579900000001"/>
    <n v="9158.5781099999986"/>
    <n v="7097.7611100000004"/>
    <n v="503.64830000000001"/>
    <n v="0"/>
    <n v="50"/>
    <n v="5549.8442800000003"/>
    <n v="72283.858229999998"/>
    <n v="3610.5323699999999"/>
    <n v="68673.325859999997"/>
    <n v="34079.830580000002"/>
    <n v="38204.027650000004"/>
    <m/>
    <m/>
    <s v="G"/>
    <s v="Wholesale and Retail Trade; Repair of Motor Vehicles and Motorcycles"/>
    <s v="46"/>
    <s v="WHOLESALE TRADE, EXCEPT OF MOTOR VEHICLES"/>
    <s v="Medium-high"/>
    <n v="0"/>
    <n v="32.134383799843633"/>
    <n v="1.8666052020696201E-2"/>
    <n v="9.819289235247565E-2"/>
    <n v="0.20826867355864659"/>
    <x v="1"/>
    <n v="0"/>
    <n v="0.47147221266968609"/>
    <n v="110.9968856"/>
    <n v="7604.9944595999996"/>
    <n v="72.210647399999999"/>
    <x v="0"/>
    <s v="Exp&lt;25"/>
    <s v="Exp&lt;50"/>
    <s v="Decreased Export Intensity"/>
    <n v="0"/>
    <n v="0"/>
    <n v="3.53496669272868"/>
    <n v="3.4739212103248818E-2"/>
    <n v="-24.974661816863271"/>
    <n v="-0.28734428706586529"/>
    <n v="0.87226253414411925"/>
    <s v="No"/>
    <s v="Yes"/>
    <s v="No"/>
    <x v="3"/>
    <s v="Declining"/>
    <n v="8.3333333333333321"/>
    <n v="8.0042707673536384E-2"/>
    <n v="2.0212232691348531"/>
    <s v="No"/>
    <s v="2.Hiring"/>
    <s v="Hiring"/>
    <n v="-265.54806923077012"/>
    <n v="1.397272174441838E-2"/>
    <n v="0.14068294730949549"/>
    <n v="4.9750074235375627E-2"/>
    <n v="0"/>
    <s v="0-10"/>
    <n v="0.35363258438087702"/>
    <n v="12.56993420378326"/>
    <n v="3.8712010109078911"/>
    <n v="96.440551041666666"/>
    <n v="5995.3125"/>
  </r>
  <r>
    <m/>
    <n v="1878"/>
    <n v="1648"/>
    <n v="1475"/>
    <n v="1990"/>
    <s v="Kaskat Daity sp. z o.o., Gorzów Wielkopolski"/>
    <m/>
    <m/>
    <m/>
    <n v="2004"/>
    <m/>
    <n v="210465067"/>
    <n v="198813"/>
    <n v="5992415208"/>
    <s v="sp. z o.o."/>
    <s v="4633"/>
    <s v="Sprzedaż hurtowa mleka, wyrobów mleczarskich, jaj, olejów i tłuszczów jadalnych"/>
    <m/>
    <s v="handel hurtowy"/>
    <m/>
    <n v="400"/>
    <s v="J"/>
    <x v="3"/>
    <n v="418665.89053999999"/>
    <n v="21464.89761"/>
    <n v="19100.391319999999"/>
    <n v="15072.99332"/>
    <n v="1149.34337"/>
    <n v="0"/>
    <n v="53"/>
    <n v="8007.1454899999999"/>
    <n v="133721.21054999999"/>
    <n v="20106.751909999999"/>
    <n v="113614.45864"/>
    <n v="50123.409310000003"/>
    <n v="83597.801240000001"/>
    <m/>
    <m/>
    <s v="G"/>
    <s v="Wholesale and Retail Trade; Repair of Motor Vehicles and Motorcycles"/>
    <s v="46"/>
    <s v="WHOLESALE TRADE, EXCEPT OF MOTOR VEHICLES"/>
    <s v="Medium-high"/>
    <n v="0"/>
    <n v="13.91810862742617"/>
    <n v="3.6002439321146232E-2"/>
    <n v="0.1127195398396728"/>
    <n v="0.30071763927265072"/>
    <x v="1"/>
    <n v="0"/>
    <n v="0.37483514473014917"/>
    <n v="151.07821679245279"/>
    <n v="7899.3564252830183"/>
    <n v="379.37267754716981"/>
    <x v="0"/>
    <s v="Exp&lt;25"/>
    <s v="Exp&lt;50"/>
    <s v="Decreased Export Intensity"/>
    <n v="0"/>
    <n v="0"/>
    <n v="3.53496669272868"/>
    <n v="3.4739212103248818E-2"/>
    <n v="-24.974661816863271"/>
    <n v="-0.28734428706586529"/>
    <n v="0.87226253414411925"/>
    <s v="No"/>
    <s v="Yes"/>
    <s v="No"/>
    <x v="3"/>
    <s v="Declining"/>
    <n v="8.3333333333333321"/>
    <n v="8.0042707673536384E-2"/>
    <n v="2.0212232691348531"/>
    <s v="No"/>
    <s v="2.Hiring"/>
    <s v="Hiring"/>
    <n v="-265.54806923077012"/>
    <n v="1.397272174441838E-2"/>
    <n v="0.14068294730949549"/>
    <n v="4.9750074235375627E-2"/>
    <n v="0"/>
    <s v="0-10"/>
    <n v="0.35363258438087702"/>
    <n v="12.56993420378326"/>
    <n v="3.8712010109078911"/>
    <n v="96.440551041666666"/>
    <n v="5995.3125"/>
  </r>
  <r>
    <n v="1816"/>
    <n v="1986"/>
    <n v="1923"/>
    <n v="1862"/>
    <n v="1991"/>
    <s v="Firma Handlowa Rolnik sp.j., Mikołów"/>
    <m/>
    <n v="1991"/>
    <m/>
    <n v="2001"/>
    <m/>
    <s v="003491180"/>
    <n v="9208"/>
    <n v="6350001345"/>
    <s v="sp. j."/>
    <s v="4639"/>
    <s v="Sprzedaż hurtowa niewyspecjalizowana żywności, napojów i wyrobów tytoniowych"/>
    <m/>
    <s v="żywność"/>
    <m/>
    <n v="400"/>
    <s v="J"/>
    <x v="0"/>
    <n v="277275.91304999997"/>
    <n v="6609.4669100000001"/>
    <n v="5509.7866299999996"/>
    <n v="5509.7866299999996"/>
    <n v="1550.9583600000001"/>
    <n v="35371"/>
    <n v="243"/>
    <n v="11463.814350000001"/>
    <n v="115755.31253"/>
    <n v="12734.71163"/>
    <n v="103020.6009"/>
    <n v="28087.366170000001"/>
    <n v="87667.946360000002"/>
    <m/>
    <m/>
    <s v="G"/>
    <s v="Wholesale and Retail Trade; Repair of Motor Vehicles and Motorcycles"/>
    <s v="46"/>
    <s v="WHOLESALE TRADE, EXCEPT OF MOTOR VEHICLES"/>
    <s v="Medium-high"/>
    <n v="0.12756607528913519"/>
    <m/>
    <n v="1.9871133303261151E-2"/>
    <n v="4.7598563811678547E-2"/>
    <n v="0.19616601274223361"/>
    <x v="1"/>
    <n v="0"/>
    <n v="0.24264429472920021"/>
    <n v="47.176190740740743"/>
    <n v="1141.0531401234571"/>
    <n v="52.406220699588481"/>
    <x v="1"/>
    <s v="Exp&lt;25"/>
    <s v="Exp&lt;50"/>
    <s v="Increased Export Intensity"/>
    <n v="1"/>
    <n v="8.6065780473790487E-3"/>
    <n v="59.791779320587437"/>
    <n v="0.46870140247005132"/>
    <n v="15.79114443520829"/>
    <n v="0.14661790330093891"/>
    <n v="12.4316562009823"/>
    <s v="No"/>
    <s v="No"/>
    <s v="No"/>
    <x v="0"/>
    <s v="Growing"/>
    <n v="38.271604938271601"/>
    <n v="0.32404971662265591"/>
    <n v="8.4384374465190426"/>
    <s v="Yes"/>
    <s v="2.Hiring"/>
    <s v="Hiring"/>
    <n v="177.59005954916211"/>
    <n v="1.9871133303261151E-2"/>
    <n v="0.19616601274223361"/>
    <n v="4.7598563811678547E-2"/>
    <n v="0.12756607528913519"/>
    <s v="10-25"/>
    <n v="0.24264429472920021"/>
    <n v="12.53276836540774"/>
    <n v="5.4930614433405482"/>
    <n v="47.176190740740743"/>
    <n v="1141.0531401234571"/>
  </r>
  <r>
    <n v="1816"/>
    <n v="1986"/>
    <n v="1923"/>
    <n v="1862"/>
    <n v="1991"/>
    <s v="Firma Handlowa Rolnik sp.j., Mikołów"/>
    <m/>
    <n v="1991"/>
    <m/>
    <n v="2001"/>
    <m/>
    <s v="003491180"/>
    <n v="9208"/>
    <n v="6350001345"/>
    <s v="sp. j."/>
    <s v="4639"/>
    <s v="Sprzedaż hurtowa niewyspecjalizowana żywności, napojów i wyrobów tytoniowych"/>
    <m/>
    <s v="żywność"/>
    <m/>
    <n v="400"/>
    <s v="J"/>
    <x v="1"/>
    <n v="294630.64230000001"/>
    <n v="9785.2546600000005"/>
    <n v="7708.6727599999986"/>
    <n v="7708.6727599999986"/>
    <n v="1727.26325"/>
    <n v="44094"/>
    <n v="146"/>
    <n v="11908.66345"/>
    <n v="108102.2742"/>
    <n v="23427.676149999999"/>
    <n v="84674.598050000001"/>
    <n v="31035.76165"/>
    <n v="77066.512549999999"/>
    <m/>
    <m/>
    <s v="G"/>
    <s v="Wholesale and Retail Trade; Repair of Motor Vehicles and Motorcycles"/>
    <s v="46"/>
    <s v="WHOLESALE TRADE, EXCEPT OF MOTOR VEHICLES"/>
    <s v="Medium-high"/>
    <n v="0.14965856794726201"/>
    <n v="6.2590107662436889"/>
    <n v="2.6163852815250771E-2"/>
    <n v="7.1309071127756155E-2"/>
    <n v="0.24838033127503409"/>
    <x v="1"/>
    <n v="0"/>
    <n v="0.28709628802610332"/>
    <n v="81.566188013698635"/>
    <n v="2018.018097945205"/>
    <n v="160.46353527397261"/>
    <x v="1"/>
    <s v="Exp&lt;25"/>
    <s v="Exp&lt;50"/>
    <s v="Increased Export Intensity"/>
    <n v="1"/>
    <n v="8.6065780473790487E-3"/>
    <n v="59.791779320587437"/>
    <n v="0.46870140247005132"/>
    <n v="15.79114443520829"/>
    <n v="0.14661790330093891"/>
    <n v="12.4316562009823"/>
    <s v="No"/>
    <s v="No"/>
    <s v="No"/>
    <x v="0"/>
    <s v="Growing"/>
    <n v="38.271604938271601"/>
    <n v="0.32404971662265591"/>
    <n v="8.4384374465190426"/>
    <s v="Yes"/>
    <s v="2.Hiring"/>
    <s v="Hiring"/>
    <n v="177.59005954916211"/>
    <n v="1.9871133303261151E-2"/>
    <n v="0.19616601274223361"/>
    <n v="4.7598563811678547E-2"/>
    <n v="0.12756607528913519"/>
    <s v="10-25"/>
    <n v="0.24264429472920021"/>
    <n v="12.53276836540774"/>
    <n v="5.4930614433405482"/>
    <n v="47.176190740740743"/>
    <n v="1141.0531401234571"/>
  </r>
  <r>
    <n v="1816"/>
    <n v="1986"/>
    <n v="1923"/>
    <n v="1862"/>
    <n v="1991"/>
    <s v="Firma Handlowa Rolnik sp.j., Mikołów"/>
    <m/>
    <n v="1991"/>
    <m/>
    <n v="2001"/>
    <m/>
    <s v="003491180"/>
    <n v="9208"/>
    <n v="6350001345"/>
    <s v="sp. j."/>
    <s v="4639"/>
    <s v="Sprzedaż hurtowa niewyspecjalizowana żywności, napojów i wyrobów tytoniowych"/>
    <m/>
    <s v="żywność"/>
    <m/>
    <n v="400"/>
    <s v="J"/>
    <x v="2"/>
    <n v="302359.89633999998"/>
    <n v="9721.3051199999991"/>
    <n v="9870.7969700000012"/>
    <n v="9870.7969700000012"/>
    <n v="1755.0360900000001"/>
    <n v="36283.187560799997"/>
    <n v="120"/>
    <n v="13063.52067"/>
    <n v="143058.95853"/>
    <n v="29512.154470000001"/>
    <n v="113546.80405999999"/>
    <n v="30071.147290000001"/>
    <n v="112987.81124"/>
    <m/>
    <m/>
    <s v="G"/>
    <s v="Wholesale and Retail Trade; Repair of Motor Vehicles and Motorcycles"/>
    <s v="46"/>
    <s v="WHOLESALE TRADE, EXCEPT OF MOTOR VEHICLES"/>
    <s v="Medium-high"/>
    <n v="0.12"/>
    <n v="2.6233707328139571"/>
    <n v="3.2645853797027398E-2"/>
    <n v="6.8998104497804358E-2"/>
    <n v="0.3282481002406743"/>
    <x v="1"/>
    <n v="0"/>
    <n v="0.21020107792616119"/>
    <n v="108.86267225"/>
    <n v="2519.6658028333331"/>
    <n v="245.9346205833333"/>
    <x v="1"/>
    <s v="Exp&lt;25"/>
    <s v="Exp&lt;50"/>
    <s v="Increased Export Intensity"/>
    <n v="1"/>
    <n v="8.6065780473790487E-3"/>
    <n v="59.791779320587437"/>
    <n v="0.46870140247005132"/>
    <n v="15.79114443520829"/>
    <n v="0.14661790330093891"/>
    <n v="12.4316562009823"/>
    <s v="No"/>
    <s v="No"/>
    <s v="No"/>
    <x v="0"/>
    <s v="Growing"/>
    <n v="38.271604938271601"/>
    <n v="0.32404971662265591"/>
    <n v="8.4384374465190426"/>
    <s v="Yes"/>
    <s v="2.Hiring"/>
    <s v="Hiring"/>
    <n v="177.59005954916211"/>
    <n v="1.9871133303261151E-2"/>
    <n v="0.19616601274223361"/>
    <n v="4.7598563811678547E-2"/>
    <n v="0.12756607528913519"/>
    <s v="10-25"/>
    <n v="0.24264429472920021"/>
    <n v="12.53276836540774"/>
    <n v="5.4930614433405482"/>
    <n v="47.176190740740743"/>
    <n v="1141.0531401234571"/>
  </r>
  <r>
    <n v="1816"/>
    <n v="1986"/>
    <n v="1923"/>
    <n v="1862"/>
    <n v="1991"/>
    <s v="Firma Handlowa Rolnik sp.j., Mikołów"/>
    <m/>
    <n v="1991"/>
    <m/>
    <n v="2001"/>
    <m/>
    <s v="003491180"/>
    <n v="9208"/>
    <n v="6350001345"/>
    <s v="sp. j."/>
    <s v="4639"/>
    <s v="Sprzedaż hurtowa niewyspecjalizowana żywności, napojów i wyrobów tytoniowych"/>
    <m/>
    <s v="żywność"/>
    <m/>
    <n v="400"/>
    <s v="J"/>
    <x v="3"/>
    <n v="394532.79388000001"/>
    <n v="18865.8256"/>
    <n v="14856.81474"/>
    <n v="14856.81474"/>
    <n v="1908.07674"/>
    <n v="48947.81753"/>
    <n v="344"/>
    <n v="25660.72018"/>
    <n v="172625.26976"/>
    <n v="18141.059700000002"/>
    <n v="154484.21006000001"/>
    <n v="27760.338199999998"/>
    <n v="144864.93156"/>
    <m/>
    <m/>
    <s v="G"/>
    <s v="Wholesale and Retail Trade; Repair of Motor Vehicles and Motorcycles"/>
    <s v="46"/>
    <s v="WHOLESALE TRADE, EXCEPT OF MOTOR VEHICLES"/>
    <s v="Medium-high"/>
    <n v="0.1240652698312522"/>
    <n v="30.484498326574609"/>
    <n v="3.7656729606408347E-2"/>
    <n v="8.606396248159584E-2"/>
    <n v="0.53518133075194307"/>
    <x v="1"/>
    <n v="0"/>
    <n v="0.16081271437603001"/>
    <n v="74.595116802325578"/>
    <n v="1146.8976566279071"/>
    <n v="52.735638662790691"/>
    <x v="1"/>
    <s v="Exp&lt;25"/>
    <s v="Exp&lt;50"/>
    <s v="Increased Export Intensity"/>
    <n v="1"/>
    <n v="8.6065780473790487E-3"/>
    <n v="59.791779320587437"/>
    <n v="0.46870140247005132"/>
    <n v="15.79114443520829"/>
    <n v="0.14661790330093891"/>
    <n v="12.4316562009823"/>
    <s v="No"/>
    <s v="No"/>
    <s v="No"/>
    <x v="0"/>
    <s v="Growing"/>
    <n v="38.271604938271601"/>
    <n v="0.32404971662265591"/>
    <n v="8.4384374465190426"/>
    <s v="Yes"/>
    <s v="2.Hiring"/>
    <s v="Hiring"/>
    <n v="177.59005954916211"/>
    <n v="1.9871133303261151E-2"/>
    <n v="0.19616601274223361"/>
    <n v="4.7598563811678547E-2"/>
    <n v="0.12756607528913519"/>
    <s v="10-25"/>
    <n v="0.24264429472920021"/>
    <n v="12.53276836540774"/>
    <n v="5.4930614433405482"/>
    <n v="47.176190740740743"/>
    <n v="1141.0531401234571"/>
  </r>
  <r>
    <n v="1816"/>
    <n v="1986"/>
    <n v="1923"/>
    <n v="1862"/>
    <n v="1991"/>
    <s v="Firma Handlowa Rolnik sp.j., Mikołów"/>
    <m/>
    <n v="1991"/>
    <m/>
    <n v="2001"/>
    <m/>
    <s v="003491180"/>
    <n v="9208"/>
    <n v="6350001345"/>
    <s v="sp. j."/>
    <s v="4639"/>
    <s v="Sprzedaż hurtowa niewyspecjalizowana żywności, napojów i wyrobów tytoniowych"/>
    <m/>
    <s v="żywność"/>
    <m/>
    <n v="400"/>
    <s v="J"/>
    <x v="4"/>
    <n v="443064.11508999998"/>
    <n v="23785.058389999998"/>
    <n v="20555.059450000001"/>
    <n v="20555.059450000001"/>
    <n v="2178.7045699999999"/>
    <n v="60333.21615"/>
    <n v="336"/>
    <n v="28599.04523"/>
    <n v="175328.98814"/>
    <n v="19943.96773"/>
    <n v="155385.02041"/>
    <n v="39161.679969999997"/>
    <n v="136167.30817"/>
    <m/>
    <m/>
    <s v="G"/>
    <s v="Wholesale and Retail Trade; Repair of Motor Vehicles and Motorcycles"/>
    <s v="46"/>
    <s v="WHOLESALE TRADE, EXCEPT OF MOTOR VEHICLES"/>
    <s v="Medium-high"/>
    <n v="0.13617265333651421"/>
    <n v="12.30096001215075"/>
    <n v="4.6392968308491052E-2"/>
    <n v="0.1172370847973343"/>
    <n v="0.52487685578724685"/>
    <x v="1"/>
    <n v="0"/>
    <n v="0.22336112462321089"/>
    <n v="85.116206041666672"/>
    <n v="1318.6431996726189"/>
    <n v="59.357046815476188"/>
    <x v="1"/>
    <s v="Exp&lt;25"/>
    <s v="Exp&lt;50"/>
    <s v="Increased Export Intensity"/>
    <n v="1"/>
    <n v="8.6065780473790487E-3"/>
    <n v="59.791779320587437"/>
    <n v="0.46870140247005132"/>
    <n v="15.79114443520829"/>
    <n v="0.14661790330093891"/>
    <n v="12.4316562009823"/>
    <s v="No"/>
    <s v="No"/>
    <s v="No"/>
    <x v="0"/>
    <s v="Growing"/>
    <n v="38.271604938271601"/>
    <n v="0.32404971662265591"/>
    <n v="8.4384374465190426"/>
    <s v="Yes"/>
    <s v="2.Hiring"/>
    <s v="Hiring"/>
    <n v="177.59005954916211"/>
    <n v="1.9871133303261151E-2"/>
    <n v="0.19616601274223361"/>
    <n v="4.7598563811678547E-2"/>
    <n v="0.12756607528913519"/>
    <s v="10-25"/>
    <n v="0.24264429472920021"/>
    <n v="12.53276836540774"/>
    <n v="5.4930614433405482"/>
    <n v="47.176190740740743"/>
    <n v="1141.0531401234571"/>
  </r>
  <r>
    <n v="1842"/>
    <n v="1674"/>
    <n v="1635"/>
    <m/>
    <n v="1992"/>
    <s v="Enexon sp. z o.o., Poznań"/>
    <m/>
    <m/>
    <m/>
    <n v="2001"/>
    <m/>
    <n v="630164320"/>
    <n v="418669"/>
    <n v="7820032899"/>
    <s v="sp. z o.o."/>
    <s v="4690"/>
    <s v="Sprzedaż hurtowa niewyspecjalizowana"/>
    <m/>
    <s v="handel hurtowy"/>
    <m/>
    <n v="400"/>
    <s v="J"/>
    <x v="1"/>
    <n v="263299.95431"/>
    <n v="1938.3728100000001"/>
    <n v="1450.34798"/>
    <n v="995.33087999999998"/>
    <n v="205.20077000000001"/>
    <n v="2250"/>
    <n v="164"/>
    <n v="16507.571629999999"/>
    <n v="86902.921449999994"/>
    <n v="2721.0805700000001"/>
    <n v="84181.840879999989"/>
    <n v="23099.457849999999"/>
    <n v="63803.463600000003"/>
    <m/>
    <m/>
    <s v="G"/>
    <s v="Wholesale and Retail Trade; Repair of Motor Vehicles and Motorcycles"/>
    <s v="46"/>
    <s v="WHOLESALE TRADE, EXCEPT OF MOTOR VEHICLES"/>
    <s v="Medium-high"/>
    <n v="8.5453869747008394E-3"/>
    <n v="-8.4603910129156681"/>
    <n v="3.7802166833197882E-3"/>
    <n v="1.145336501227601E-2"/>
    <n v="4.3088928167203708E-2"/>
    <x v="1"/>
    <n v="0"/>
    <n v="0.26580760996959563"/>
    <n v="100.65592457317069"/>
    <n v="1605.4875262804881"/>
    <n v="16.591954695121949"/>
    <x v="0"/>
    <s v="Exp&lt;25"/>
    <s v="Exp&lt;50"/>
    <s v="Increased Export Intensity"/>
    <n v="1"/>
    <n v="1.239537216758128E-2"/>
    <n v="51.57493127401046"/>
    <n v="0.41590991255716858"/>
    <n v="9.8369067202974438"/>
    <n v="9.3826413388054419E-2"/>
    <n v="10.95754649301068"/>
    <s v="Yes"/>
    <s v="Yes"/>
    <s v="Yes"/>
    <x v="0"/>
    <s v="Growing"/>
    <n v="-7.9268292682926829"/>
    <n v="-8.2586591009274457E-2"/>
    <n v="-2.0434965069668349"/>
    <s v="No"/>
    <s v="0.Reducing"/>
    <s v="Reducing"/>
    <n v="1133.4297280520109"/>
    <n v="1.6837311175621879E-2"/>
    <n v="0.2191006152732537"/>
    <n v="4.2648936638633263E-2"/>
    <n v="8.9036452448415532E-3"/>
    <s v="0-10"/>
    <n v="0.1946545726740346"/>
    <n v="12.569447594225689"/>
    <n v="5.0998664278241987"/>
    <n v="101.27415469512189"/>
    <n v="1753.8719512195121"/>
  </r>
  <r>
    <n v="1842"/>
    <n v="1674"/>
    <n v="1635"/>
    <m/>
    <n v="1992"/>
    <s v="Enexon sp. z o.o., Poznań"/>
    <m/>
    <m/>
    <m/>
    <n v="2001"/>
    <m/>
    <n v="630164320"/>
    <n v="418669"/>
    <n v="7820032899"/>
    <s v="sp. z o.o."/>
    <s v="4690"/>
    <s v="Sprzedaż hurtowa niewyspecjalizowana"/>
    <m/>
    <s v="handel hurtowy"/>
    <m/>
    <n v="400"/>
    <s v="J"/>
    <x v="0"/>
    <n v="287635"/>
    <n v="7615"/>
    <n v="6180"/>
    <n v="4843"/>
    <n v="208"/>
    <n v="2561"/>
    <n v="164"/>
    <n v="16608.961370000001"/>
    <n v="113555"/>
    <n v="3647"/>
    <n v="109908"/>
    <n v="22104"/>
    <n v="91450.495650000012"/>
    <m/>
    <m/>
    <s v="G"/>
    <s v="Wholesale and Retail Trade; Repair of Motor Vehicles and Motorcycles"/>
    <s v="46"/>
    <s v="WHOLESALE TRADE, EXCEPT OF MOTOR VEHICLES"/>
    <s v="Medium-high"/>
    <n v="8.9036452448415532E-3"/>
    <m/>
    <n v="1.6837311175621879E-2"/>
    <n v="4.2648936638633263E-2"/>
    <n v="0.2191006152732537"/>
    <x v="1"/>
    <n v="0"/>
    <n v="0.1946545726740346"/>
    <n v="101.27415469512189"/>
    <n v="1753.8719512195121"/>
    <n v="22.237804878048781"/>
    <x v="0"/>
    <s v="Exp&lt;25"/>
    <s v="Exp&lt;50"/>
    <s v="Increased Export Intensity"/>
    <n v="1"/>
    <n v="1.239537216758128E-2"/>
    <n v="51.57493127401046"/>
    <n v="0.41590991255716858"/>
    <n v="9.8369067202974438"/>
    <n v="9.3826413388054419E-2"/>
    <n v="10.95754649301068"/>
    <s v="Yes"/>
    <s v="Yes"/>
    <s v="Yes"/>
    <x v="0"/>
    <s v="Growing"/>
    <n v="-7.9268292682926829"/>
    <n v="-8.2586591009274457E-2"/>
    <n v="-2.0434965069668349"/>
    <s v="No"/>
    <s v="0.Reducing"/>
    <s v="Reducing"/>
    <n v="1133.4297280520109"/>
    <n v="1.6837311175621879E-2"/>
    <n v="0.2191006152732537"/>
    <n v="4.2648936638633263E-2"/>
    <n v="8.9036452448415532E-3"/>
    <s v="0-10"/>
    <n v="0.1946545726740346"/>
    <n v="12.569447594225689"/>
    <n v="5.0998664278241987"/>
    <n v="101.27415469512189"/>
    <n v="1753.8719512195121"/>
  </r>
  <r>
    <n v="1842"/>
    <n v="1674"/>
    <n v="1635"/>
    <m/>
    <n v="1992"/>
    <s v="Enexon sp. z o.o., Poznań"/>
    <m/>
    <m/>
    <m/>
    <n v="2001"/>
    <m/>
    <n v="630164320"/>
    <n v="418669"/>
    <n v="7820032899"/>
    <s v="sp. z o.o."/>
    <s v="4690"/>
    <s v="Sprzedaż hurtowa niewyspecjalizowana"/>
    <m/>
    <s v="handel hurtowy"/>
    <m/>
    <n v="400"/>
    <s v="J"/>
    <x v="2"/>
    <n v="371069.68842999998"/>
    <n v="5788.1535199999998"/>
    <n v="5506.2556799999993"/>
    <n v="4309.3955300000007"/>
    <n v="164.59256999999999"/>
    <n v="9140"/>
    <n v="164"/>
    <n v="18900.71153"/>
    <n v="130094.97563"/>
    <n v="2068.5696800000001"/>
    <n v="128026.40595"/>
    <n v="27408.85338"/>
    <n v="102686.12225"/>
    <m/>
    <m/>
    <s v="G"/>
    <s v="Wholesale and Retail Trade; Repair of Motor Vehicles and Motorcycles"/>
    <s v="46"/>
    <s v="WHOLESALE TRADE, EXCEPT OF MOTOR VEHICLES"/>
    <s v="Medium-high"/>
    <n v="2.463149183289921E-2"/>
    <n v="40.930403654045342"/>
    <n v="1.161343991268352E-2"/>
    <n v="3.3124995866529457E-2"/>
    <n v="0.15722640674726401"/>
    <x v="1"/>
    <n v="0"/>
    <n v="0.21068341223225151"/>
    <n v="115.2482410365854"/>
    <n v="2262.620051402439"/>
    <n v="12.61322975609756"/>
    <x v="0"/>
    <s v="Exp&lt;25"/>
    <s v="Exp&lt;50"/>
    <s v="Increased Export Intensity"/>
    <n v="1"/>
    <n v="1.239537216758128E-2"/>
    <n v="51.57493127401046"/>
    <n v="0.41590991255716858"/>
    <n v="9.8369067202974438"/>
    <n v="9.3826413388054419E-2"/>
    <n v="10.95754649301068"/>
    <s v="Yes"/>
    <s v="Yes"/>
    <s v="Yes"/>
    <x v="0"/>
    <s v="Growing"/>
    <n v="-7.9268292682926829"/>
    <n v="-8.2586591009274457E-2"/>
    <n v="-2.0434965069668349"/>
    <s v="No"/>
    <s v="0.Reducing"/>
    <s v="Reducing"/>
    <n v="1133.4297280520109"/>
    <n v="1.6837311175621879E-2"/>
    <n v="0.2191006152732537"/>
    <n v="4.2648936638633263E-2"/>
    <n v="8.9036452448415532E-3"/>
    <s v="0-10"/>
    <n v="0.1946545726740346"/>
    <n v="12.569447594225689"/>
    <n v="5.0998664278241987"/>
    <n v="101.27415469512189"/>
    <n v="1753.8719512195121"/>
  </r>
  <r>
    <n v="1842"/>
    <n v="1674"/>
    <n v="1635"/>
    <m/>
    <n v="1992"/>
    <s v="Enexon sp. z o.o., Poznań"/>
    <m/>
    <m/>
    <m/>
    <n v="2001"/>
    <m/>
    <n v="630164320"/>
    <n v="418669"/>
    <n v="7820032899"/>
    <s v="sp. z o.o."/>
    <s v="4690"/>
    <s v="Sprzedaż hurtowa niewyspecjalizowana"/>
    <m/>
    <s v="handel hurtowy"/>
    <m/>
    <n v="400"/>
    <s v="J"/>
    <x v="4"/>
    <n v="435982.55356999999"/>
    <n v="7163.7590099999998"/>
    <n v="5407.8027099999999"/>
    <n v="4177.3451299999997"/>
    <n v="202.19251"/>
    <n v="9286"/>
    <n v="151"/>
    <n v="20265.600719999999"/>
    <n v="137405.78150000001"/>
    <n v="1685.7231099999999"/>
    <n v="135720.05838999999"/>
    <n v="35405.636149999998"/>
    <n v="102000.14535000001"/>
    <m/>
    <m/>
    <s v="G"/>
    <s v="Wholesale and Retail Trade; Repair of Motor Vehicles and Motorcycles"/>
    <s v="46"/>
    <s v="WHOLESALE TRADE, EXCEPT OF MOTOR VEHICLES"/>
    <s v="Medium-high"/>
    <n v="2.1299017412422828E-2"/>
    <n v="-7.5513167142980393"/>
    <n v="9.5814502112394687E-3"/>
    <n v="3.0401523752477622E-2"/>
    <n v="0.1179853148889121"/>
    <x v="1"/>
    <n v="0"/>
    <n v="0.25767209911760519"/>
    <n v="134.20927629139081"/>
    <n v="2887.301679271523"/>
    <n v="11.16372920529801"/>
    <x v="0"/>
    <s v="Exp&lt;25"/>
    <s v="Exp&lt;50"/>
    <s v="Increased Export Intensity"/>
    <n v="1"/>
    <n v="1.239537216758128E-2"/>
    <n v="51.57493127401046"/>
    <n v="0.41590991255716858"/>
    <n v="9.8369067202974438"/>
    <n v="9.3826413388054419E-2"/>
    <n v="10.95754649301068"/>
    <s v="Yes"/>
    <s v="Yes"/>
    <s v="Yes"/>
    <x v="0"/>
    <s v="Growing"/>
    <n v="-7.9268292682926829"/>
    <n v="-8.2586591009274457E-2"/>
    <n v="-2.0434965069668349"/>
    <s v="No"/>
    <s v="0.Reducing"/>
    <s v="Reducing"/>
    <n v="1133.4297280520109"/>
    <n v="1.6837311175621879E-2"/>
    <n v="0.2191006152732537"/>
    <n v="4.2648936638633263E-2"/>
    <n v="8.9036452448415532E-3"/>
    <s v="0-10"/>
    <n v="0.1946545726740346"/>
    <n v="12.569447594225689"/>
    <n v="5.0998664278241987"/>
    <n v="101.27415469512189"/>
    <n v="1753.8719512195121"/>
  </r>
  <r>
    <n v="1842"/>
    <n v="1674"/>
    <n v="1635"/>
    <m/>
    <n v="1992"/>
    <s v="Enexon sp. z o.o., Poznań"/>
    <m/>
    <m/>
    <m/>
    <n v="2001"/>
    <m/>
    <n v="630164320"/>
    <n v="418669"/>
    <n v="7820032899"/>
    <s v="sp. z o.o."/>
    <s v="4690"/>
    <s v="Sprzedaż hurtowa niewyspecjalizowana"/>
    <m/>
    <s v="handel hurtowy"/>
    <m/>
    <n v="400"/>
    <s v="J"/>
    <x v="3"/>
    <n v="471594.11911000003"/>
    <n v="7276.1924499999996"/>
    <n v="5137.9509800000014"/>
    <n v="3819.4376400000001"/>
    <n v="126.62663000000001"/>
    <n v="32546"/>
    <n v="168"/>
    <n v="23126.63595"/>
    <n v="144677.06401999999"/>
    <n v="2841.3528799999999"/>
    <n v="141835.71114"/>
    <n v="31228.291020000001"/>
    <n v="113448.773"/>
    <m/>
    <m/>
    <s v="G"/>
    <s v="Wholesale and Retail Trade; Repair of Motor Vehicles and Motorcycles"/>
    <s v="46"/>
    <s v="WHOLESALE TRADE, EXCEPT OF MOTOR VEHICLES"/>
    <s v="Medium-high"/>
    <n v="6.90127350642568E-2"/>
    <n v="27.090445222114479"/>
    <n v="8.0989933615120222E-3"/>
    <n v="2.6399745293918909E-2"/>
    <n v="0.12230696958581121"/>
    <x v="1"/>
    <n v="0"/>
    <n v="0.21584824955863799"/>
    <n v="137.65854732142861"/>
    <n v="2807.1078518452382"/>
    <n v="16.912814761904759"/>
    <x v="0"/>
    <s v="Exp&lt;25"/>
    <s v="Exp&lt;50"/>
    <s v="Increased Export Intensity"/>
    <n v="1"/>
    <n v="1.239537216758128E-2"/>
    <n v="51.57493127401046"/>
    <n v="0.41590991255716858"/>
    <n v="9.8369067202974438"/>
    <n v="9.3826413388054419E-2"/>
    <n v="10.95754649301068"/>
    <s v="Yes"/>
    <s v="Yes"/>
    <s v="Yes"/>
    <x v="0"/>
    <s v="Growing"/>
    <n v="-7.9268292682926829"/>
    <n v="-8.2586591009274457E-2"/>
    <n v="-2.0434965069668349"/>
    <s v="No"/>
    <s v="0.Reducing"/>
    <s v="Reducing"/>
    <n v="1133.4297280520109"/>
    <n v="1.6837311175621879E-2"/>
    <n v="0.2191006152732537"/>
    <n v="4.2648936638633263E-2"/>
    <n v="8.9036452448415532E-3"/>
    <s v="0-10"/>
    <n v="0.1946545726740346"/>
    <n v="12.569447594225689"/>
    <n v="5.0998664278241987"/>
    <n v="101.27415469512189"/>
    <n v="1753.8719512195121"/>
  </r>
  <r>
    <m/>
    <m/>
    <m/>
    <m/>
    <n v="1993"/>
    <s v="DMG Mori Polska sp. z o.o., Pleszew"/>
    <m/>
    <m/>
    <m/>
    <m/>
    <m/>
    <n v="250976090"/>
    <n v="124604"/>
    <n v="6171953827"/>
    <s v="sp. z o.o."/>
    <s v="4662"/>
    <s v="Sprzedaż hurtowa obrabiarek"/>
    <m/>
    <s v="handel hurtowy"/>
    <m/>
    <n v="500"/>
    <s v="J"/>
    <x v="1"/>
    <n v="178603"/>
    <n v="6545"/>
    <n v="8570"/>
    <n v="6457"/>
    <n v="266"/>
    <n v="14315"/>
    <n v="77"/>
    <n v="12969"/>
    <n v="127816"/>
    <n v="1554"/>
    <n v="126262"/>
    <n v="72397"/>
    <n v="55419"/>
    <m/>
    <m/>
    <s v="G"/>
    <s v="Wholesale and Retail Trade; Repair of Motor Vehicles and Motorcycles"/>
    <s v="46"/>
    <s v="WHOLESALE TRADE, EXCEPT OF MOTOR VEHICLES"/>
    <s v="Medium-high"/>
    <n v="8.0149829510142601E-2"/>
    <n v="-37.874840428677267"/>
    <n v="3.6152808183513158E-2"/>
    <n v="5.0517932027289228E-2"/>
    <n v="8.9188778540547256E-2"/>
    <x v="0"/>
    <n v="1"/>
    <n v="0.56641578519121238"/>
    <n v="168.42857142857139"/>
    <n v="2319.519480519481"/>
    <n v="20.18181818181818"/>
    <x v="0"/>
    <s v="Exp&lt;25"/>
    <s v="Exp&lt;50"/>
    <s v="Increased Export Intensity"/>
    <n v="1"/>
    <n v="2.146064776099681E-2"/>
    <n v="-5.7094358392842857"/>
    <n v="-5.8789063277627562E-2"/>
    <n v="-31.67350423136542"/>
    <n v="-0.38087256244674172"/>
    <n v="-1.4589788194791951"/>
    <s v="Yes"/>
    <s v="Yes"/>
    <s v="Yes"/>
    <x v="2"/>
    <s v="Declining"/>
    <n v="2.5641025641025639"/>
    <n v="2.5317807984289509E-2"/>
    <n v="0.63495253060272816"/>
    <s v="Yes"/>
    <s v="1.Sustaining"/>
    <s v="Hiring"/>
    <n v="-297.31891025641022"/>
    <n v="3.3639547947921483E-2"/>
    <n v="0.1466636336063088"/>
    <n v="6.1318302286359198E-2"/>
    <n v="2.7503661009638629E-2"/>
    <s v="0-10"/>
    <n v="0.41808797981206958"/>
    <n v="12.568939877618011"/>
    <n v="4.3567088266895917"/>
    <n v="190.62820512820511"/>
    <n v="3685.7564102564102"/>
  </r>
  <r>
    <m/>
    <m/>
    <m/>
    <m/>
    <n v="1993"/>
    <s v="DMG Mori Polska sp. z o.o., Pleszew"/>
    <m/>
    <m/>
    <m/>
    <m/>
    <m/>
    <n v="250976090"/>
    <n v="124604"/>
    <n v="6171953827"/>
    <s v="sp. z o.o."/>
    <s v="4662"/>
    <s v="Sprzedaż hurtowa obrabiarek"/>
    <m/>
    <s v="handel hurtowy"/>
    <m/>
    <n v="500"/>
    <s v="J"/>
    <x v="2"/>
    <n v="232269"/>
    <n v="9540"/>
    <n v="9290"/>
    <n v="7130"/>
    <n v="226"/>
    <n v="16309"/>
    <n v="78"/>
    <n v="16490"/>
    <n v="165241"/>
    <n v="2120"/>
    <n v="163121"/>
    <n v="79527"/>
    <n v="85714"/>
    <m/>
    <m/>
    <s v="G"/>
    <s v="Wholesale and Retail Trade; Repair of Motor Vehicles and Motorcycles"/>
    <s v="46"/>
    <s v="WHOLESALE TRADE, EXCEPT OF MOTOR VEHICLES"/>
    <s v="Medium-high"/>
    <n v="7.0215999552243308E-2"/>
    <n v="30.047647575908591"/>
    <n v="3.069716578622201E-2"/>
    <n v="4.3149097378979803E-2"/>
    <n v="8.9655085694166761E-2"/>
    <x v="0"/>
    <n v="1"/>
    <n v="0.48127885936299097"/>
    <n v="211.41025641025641"/>
    <n v="2977.8076923076919"/>
    <n v="27.179487179487179"/>
    <x v="0"/>
    <s v="Exp&lt;25"/>
    <s v="Exp&lt;50"/>
    <s v="Increased Export Intensity"/>
    <n v="1"/>
    <n v="2.146064776099681E-2"/>
    <n v="-5.7094358392842857"/>
    <n v="-5.8789063277627562E-2"/>
    <n v="-31.67350423136542"/>
    <n v="-0.38087256244674172"/>
    <n v="-1.4589788194791951"/>
    <s v="Yes"/>
    <s v="Yes"/>
    <s v="Yes"/>
    <x v="2"/>
    <s v="Declining"/>
    <n v="2.5641025641025639"/>
    <n v="2.5317807984289509E-2"/>
    <n v="0.63495253060272816"/>
    <s v="Yes"/>
    <s v="1.Sustaining"/>
    <s v="Hiring"/>
    <n v="-297.31891025641022"/>
    <n v="3.3639547947921483E-2"/>
    <n v="0.1466636336063088"/>
    <n v="6.1318302286359198E-2"/>
    <n v="2.7503661009638629E-2"/>
    <s v="0-10"/>
    <n v="0.41808797981206958"/>
    <n v="12.568939877618011"/>
    <n v="4.3567088266895917"/>
    <n v="190.62820512820511"/>
    <n v="3685.7564102564102"/>
  </r>
  <r>
    <m/>
    <m/>
    <m/>
    <m/>
    <n v="1993"/>
    <s v="DMG Mori Polska sp. z o.o., Pleszew"/>
    <m/>
    <m/>
    <m/>
    <m/>
    <m/>
    <n v="250976090"/>
    <n v="124604"/>
    <n v="6171953827"/>
    <s v="sp. z o.o."/>
    <s v="4662"/>
    <s v="Sprzedaż hurtowa obrabiarek"/>
    <m/>
    <s v="handel hurtowy"/>
    <m/>
    <n v="500"/>
    <s v="J"/>
    <x v="3"/>
    <n v="269417"/>
    <n v="12957"/>
    <n v="17366"/>
    <n v="13556"/>
    <n v="163"/>
    <n v="17285"/>
    <n v="82"/>
    <n v="18779"/>
    <n v="183955"/>
    <n v="2028"/>
    <n v="181927"/>
    <n v="93083"/>
    <n v="90872"/>
    <m/>
    <m/>
    <s v="G"/>
    <s v="Wholesale and Retail Trade; Repair of Motor Vehicles and Motorcycles"/>
    <s v="46"/>
    <s v="WHOLESALE TRADE, EXCEPT OF MOTOR VEHICLES"/>
    <s v="Medium-high"/>
    <n v="6.4157050223259848E-2"/>
    <n v="15.99352474932083"/>
    <n v="5.0316052810327493E-2"/>
    <n v="7.3691935527710584E-2"/>
    <n v="0.14563346690587969"/>
    <x v="0"/>
    <n v="1"/>
    <n v="0.50600962191840393"/>
    <n v="229.01219512195121"/>
    <n v="3285.5731707317068"/>
    <n v="24.73170731707317"/>
    <x v="0"/>
    <s v="Exp&lt;25"/>
    <s v="Exp&lt;50"/>
    <s v="Increased Export Intensity"/>
    <n v="1"/>
    <n v="2.146064776099681E-2"/>
    <n v="-5.7094358392842857"/>
    <n v="-5.8789063277627562E-2"/>
    <n v="-31.67350423136542"/>
    <n v="-0.38087256244674172"/>
    <n v="-1.4589788194791951"/>
    <s v="Yes"/>
    <s v="Yes"/>
    <s v="Yes"/>
    <x v="2"/>
    <s v="Declining"/>
    <n v="2.5641025641025639"/>
    <n v="2.5317807984289509E-2"/>
    <n v="0.63495253060272816"/>
    <s v="Yes"/>
    <s v="1.Sustaining"/>
    <s v="Hiring"/>
    <n v="-297.31891025641022"/>
    <n v="3.3639547947921483E-2"/>
    <n v="0.1466636336063088"/>
    <n v="6.1318302286359198E-2"/>
    <n v="2.7503661009638629E-2"/>
    <s v="0-10"/>
    <n v="0.41808797981206958"/>
    <n v="12.568939877618011"/>
    <n v="4.3567088266895917"/>
    <n v="190.62820512820511"/>
    <n v="3685.7564102564102"/>
  </r>
  <r>
    <m/>
    <m/>
    <m/>
    <m/>
    <n v="1993"/>
    <s v="DMG Mori Polska sp. z o.o., Pleszew"/>
    <m/>
    <m/>
    <m/>
    <m/>
    <m/>
    <n v="250976090"/>
    <n v="124604"/>
    <n v="6171953827"/>
    <s v="sp. z o.o."/>
    <s v="4662"/>
    <s v="Sprzedaż hurtowa obrabiarek"/>
    <m/>
    <s v="handel hurtowy"/>
    <m/>
    <n v="500"/>
    <s v="J"/>
    <x v="4"/>
    <n v="271075"/>
    <n v="16337"/>
    <n v="20532"/>
    <n v="16263"/>
    <n v="139"/>
    <n v="13273"/>
    <n v="80"/>
    <n v="19783"/>
    <n v="194804"/>
    <n v="2016"/>
    <n v="192788"/>
    <n v="109346"/>
    <n v="85458"/>
    <m/>
    <m/>
    <s v="G"/>
    <s v="Wholesale and Retail Trade; Repair of Motor Vehicles and Motorcycles"/>
    <s v="46"/>
    <s v="WHOLESALE TRADE, EXCEPT OF MOTOR VEHICLES"/>
    <s v="Medium-high"/>
    <n v="4.8964308770635442E-2"/>
    <n v="0.61540288845916002"/>
    <n v="5.9994466476067508E-2"/>
    <n v="8.3483912034660476E-2"/>
    <n v="0.14872972033727799"/>
    <x v="0"/>
    <n v="1"/>
    <n v="0.56131290938584422"/>
    <n v="247.28749999999999"/>
    <n v="3388.4375"/>
    <n v="25.2"/>
    <x v="0"/>
    <s v="Exp&lt;25"/>
    <s v="Exp&lt;50"/>
    <s v="Increased Export Intensity"/>
    <n v="1"/>
    <n v="2.146064776099681E-2"/>
    <n v="-5.7094358392842857"/>
    <n v="-5.8789063277627562E-2"/>
    <n v="-31.67350423136542"/>
    <n v="-0.38087256244674172"/>
    <n v="-1.4589788194791951"/>
    <s v="Yes"/>
    <s v="Yes"/>
    <s v="Yes"/>
    <x v="2"/>
    <s v="Declining"/>
    <n v="2.5641025641025639"/>
    <n v="2.5317807984289509E-2"/>
    <n v="0.63495253060272816"/>
    <s v="Yes"/>
    <s v="1.Sustaining"/>
    <s v="Hiring"/>
    <n v="-297.31891025641022"/>
    <n v="3.3639547947921483E-2"/>
    <n v="0.1466636336063088"/>
    <n v="6.1318302286359198E-2"/>
    <n v="2.7503661009638629E-2"/>
    <s v="0-10"/>
    <n v="0.41808797981206958"/>
    <n v="12.568939877618011"/>
    <n v="4.3567088266895917"/>
    <n v="190.62820512820511"/>
    <n v="3685.7564102564102"/>
  </r>
  <r>
    <m/>
    <m/>
    <m/>
    <m/>
    <n v="1993"/>
    <s v="DMG Mori Polska sp. z o.o., Pleszew"/>
    <m/>
    <m/>
    <m/>
    <m/>
    <m/>
    <n v="250976090"/>
    <n v="124604"/>
    <n v="6171953827"/>
    <s v="sp. z o.o."/>
    <s v="4662"/>
    <s v="Sprzedaż hurtowa obrabiarek"/>
    <m/>
    <s v="handel hurtowy"/>
    <m/>
    <n v="500"/>
    <s v="J"/>
    <x v="0"/>
    <n v="287489"/>
    <n v="12490"/>
    <n v="12657"/>
    <n v="9671"/>
    <n v="273"/>
    <n v="7907"/>
    <n v="78"/>
    <n v="14869"/>
    <n v="157718"/>
    <n v="1922"/>
    <n v="155796"/>
    <n v="65940"/>
    <n v="91778"/>
    <m/>
    <m/>
    <s v="G"/>
    <s v="Wholesale and Retail Trade; Repair of Motor Vehicles and Motorcycles"/>
    <s v="46"/>
    <s v="WHOLESALE TRADE, EXCEPT OF MOTOR VEHICLES"/>
    <s v="Medium-high"/>
    <n v="2.7503661009638629E-2"/>
    <m/>
    <n v="3.3639547947921483E-2"/>
    <n v="6.1318302286359198E-2"/>
    <n v="0.1466636336063088"/>
    <x v="0"/>
    <n v="1"/>
    <n v="0.41808797981206958"/>
    <n v="190.62820512820511"/>
    <n v="3685.7564102564102"/>
    <n v="24.641025641025639"/>
    <x v="0"/>
    <s v="Exp&lt;25"/>
    <s v="Exp&lt;50"/>
    <s v="Increased Export Intensity"/>
    <n v="1"/>
    <n v="2.146064776099681E-2"/>
    <n v="-5.7094358392842857"/>
    <n v="-5.8789063277627562E-2"/>
    <n v="-31.67350423136542"/>
    <n v="-0.38087256244674172"/>
    <n v="-1.4589788194791951"/>
    <s v="Yes"/>
    <s v="Yes"/>
    <s v="Yes"/>
    <x v="2"/>
    <s v="Declining"/>
    <n v="2.5641025641025639"/>
    <n v="2.5317807984289509E-2"/>
    <n v="0.63495253060272816"/>
    <s v="Yes"/>
    <s v="1.Sustaining"/>
    <s v="Hiring"/>
    <n v="-297.31891025641022"/>
    <n v="3.3639547947921483E-2"/>
    <n v="0.1466636336063088"/>
    <n v="6.1318302286359198E-2"/>
    <n v="2.7503661009638629E-2"/>
    <s v="0-10"/>
    <n v="0.41808797981206958"/>
    <n v="12.568939877618011"/>
    <n v="4.3567088266895917"/>
    <n v="190.62820512820511"/>
    <n v="3685.7564102564102"/>
  </r>
  <r>
    <n v="1544"/>
    <n v="1844"/>
    <n v="1797"/>
    <m/>
    <n v="1994"/>
    <s v="Calz Polska sp. z o.o., Warszawa"/>
    <m/>
    <m/>
    <m/>
    <n v="2004"/>
    <m/>
    <s v="015864690"/>
    <n v="221887"/>
    <n v="5252313681"/>
    <s v="sp. z o.o."/>
    <s v="4771"/>
    <s v="Sprzedaż detaliczna odzieży prowadzona w wyspecjalizowanych sklepach"/>
    <m/>
    <s v="handel detaliczny"/>
    <m/>
    <n v="500"/>
    <s v="J"/>
    <x v="1"/>
    <n v="238248.10691999999"/>
    <n v="8224.3300899999995"/>
    <n v="8251.9643300000007"/>
    <n v="6373.8501699999997"/>
    <n v="9745.7236999999986"/>
    <n v="550"/>
    <n v="898"/>
    <n v="37893.614889999997"/>
    <n v="97247.814089999985"/>
    <n v="23383.088400000001"/>
    <n v="73864.725689999992"/>
    <n v="28757.17352"/>
    <n v="68490.640569999989"/>
    <m/>
    <m/>
    <s v="G"/>
    <s v="Wholesale and Retail Trade; Repair of Motor Vehicles and Motorcycles"/>
    <s v="47"/>
    <s v="RETAIL TRADE, EXCEPT OF MOTOR VEHICLES"/>
    <s v="Medium-high"/>
    <n v="2.3085178182955359E-3"/>
    <n v="-17.09628089509599"/>
    <n v="2.6752993979256422E-2"/>
    <n v="6.5542348994098609E-2"/>
    <n v="0.22164383316625749"/>
    <x v="0"/>
    <n v="1"/>
    <n v="0.29571023049820011"/>
    <n v="42.197789409799547"/>
    <n v="265.30969590200442"/>
    <n v="26.039073942093541"/>
    <x v="0"/>
    <s v="Exp&lt;25"/>
    <s v="Exp&lt;50"/>
    <s v="Increased Export Intensity"/>
    <n v="1"/>
    <n v="1.6357711985743682E-2"/>
    <n v="80.43478485773079"/>
    <n v="0.59019922377203393"/>
    <n v="30.74984409980495"/>
    <n v="0.26811572460292149"/>
    <n v="15.89910080323536"/>
    <s v="Yes"/>
    <s v="No"/>
    <s v="No"/>
    <x v="0"/>
    <s v="Growing"/>
    <n v="12.97297297297297"/>
    <n v="0.1219784268864865"/>
    <n v="3.0964329756158149"/>
    <s v="Yes"/>
    <s v="2.Hiring"/>
    <s v="Hiring"/>
    <n v="185.52274249093489"/>
    <n v="3.6613782916787803E-2"/>
    <n v="0.31976676609946708"/>
    <n v="0.102770530439435"/>
    <n v="0"/>
    <s v="0-10"/>
    <n v="0.32139215620508549"/>
    <n v="12.56855813802269"/>
    <n v="6.8297937375124249"/>
    <n v="47.853299848648653"/>
    <n v="310.68029730810809"/>
  </r>
  <r>
    <n v="1544"/>
    <n v="1844"/>
    <n v="1797"/>
    <m/>
    <n v="1994"/>
    <s v="Calz Polska sp. z o.o., Warszawa"/>
    <m/>
    <m/>
    <m/>
    <n v="2004"/>
    <m/>
    <s v="015864690"/>
    <n v="221887"/>
    <n v="5252313681"/>
    <s v="sp. z o.o."/>
    <s v="4771"/>
    <s v="Sprzedaż detaliczna odzieży prowadzona w wyspecjalizowanych sklepach"/>
    <m/>
    <s v="handel detaliczny"/>
    <m/>
    <n v="500"/>
    <s v="J"/>
    <x v="0"/>
    <n v="287379.27500999998"/>
    <n v="13161.971100000001"/>
    <n v="13343.11184"/>
    <n v="10522.042390000001"/>
    <n v="9458.543380000001"/>
    <n v="0"/>
    <n v="925"/>
    <n v="44264.302360000001"/>
    <n v="102383.84822"/>
    <n v="28520.94196"/>
    <n v="73862.906260000003"/>
    <n v="32905.365740000001"/>
    <n v="69478.482480000006"/>
    <m/>
    <m/>
    <s v="G"/>
    <s v="Wholesale and Retail Trade; Repair of Motor Vehicles and Motorcycles"/>
    <s v="47"/>
    <s v="RETAIL TRADE, EXCEPT OF MOTOR VEHICLES"/>
    <s v="Medium-high"/>
    <n v="0"/>
    <m/>
    <n v="3.6613782916787803E-2"/>
    <n v="0.102770530439435"/>
    <n v="0.31976676609946708"/>
    <x v="0"/>
    <n v="1"/>
    <n v="0.32139215620508549"/>
    <n v="47.853299848648653"/>
    <n v="310.68029730810809"/>
    <n v="30.83345076756757"/>
    <x v="0"/>
    <s v="Exp&lt;25"/>
    <s v="Exp&lt;50"/>
    <s v="Increased Export Intensity"/>
    <n v="1"/>
    <n v="1.6357711985743682E-2"/>
    <n v="80.43478485773079"/>
    <n v="0.59019922377203393"/>
    <n v="30.74984409980495"/>
    <n v="0.26811572460292149"/>
    <n v="15.89910080323536"/>
    <s v="Yes"/>
    <s v="No"/>
    <s v="No"/>
    <x v="0"/>
    <s v="Growing"/>
    <n v="12.97297297297297"/>
    <n v="0.1219784268864865"/>
    <n v="3.0964329756158149"/>
    <s v="Yes"/>
    <s v="2.Hiring"/>
    <s v="Hiring"/>
    <n v="185.52274249093489"/>
    <n v="3.6613782916787803E-2"/>
    <n v="0.31976676609946708"/>
    <n v="0.102770530439435"/>
    <n v="0"/>
    <s v="0-10"/>
    <n v="0.32139215620508549"/>
    <n v="12.56855813802269"/>
    <n v="6.8297937375124249"/>
    <n v="47.853299848648653"/>
    <n v="310.68029730810809"/>
  </r>
  <r>
    <n v="1544"/>
    <n v="1844"/>
    <n v="1797"/>
    <m/>
    <n v="1994"/>
    <s v="Calz Polska sp. z o.o., Warszawa"/>
    <m/>
    <m/>
    <m/>
    <n v="2004"/>
    <m/>
    <s v="015864690"/>
    <n v="221887"/>
    <n v="5252313681"/>
    <s v="sp. z o.o."/>
    <s v="4771"/>
    <s v="Sprzedaż detaliczna odzieży prowadzona w wyspecjalizowanych sklepach"/>
    <m/>
    <s v="handel detaliczny"/>
    <m/>
    <n v="500"/>
    <s v="J"/>
    <x v="2"/>
    <n v="325033.837"/>
    <n v="14594.01935"/>
    <n v="14657.14176"/>
    <n v="11542.714260000001"/>
    <n v="9528.1366199999993"/>
    <n v="3112"/>
    <n v="893"/>
    <n v="47363.963860000003"/>
    <n v="140937.49447000001"/>
    <n v="21285.428790000002"/>
    <n v="119652.06568"/>
    <n v="33926.037609999999"/>
    <n v="107011.45686000001"/>
    <m/>
    <m/>
    <s v="G"/>
    <s v="Wholesale and Retail Trade; Repair of Motor Vehicles and Motorcycles"/>
    <s v="47"/>
    <s v="RETAIL TRADE, EXCEPT OF MOTOR VEHICLES"/>
    <s v="Medium-high"/>
    <n v="9.5743877890473294E-3"/>
    <n v="36.42661895699397"/>
    <n v="3.5512346549937818E-2"/>
    <n v="8.1899527896439131E-2"/>
    <n v="0.34023172386620493"/>
    <x v="0"/>
    <n v="1"/>
    <n v="0.24071690601269699"/>
    <n v="53.03915325867861"/>
    <n v="363.9796606942889"/>
    <n v="23.835866506159011"/>
    <x v="0"/>
    <s v="Exp&lt;25"/>
    <s v="Exp&lt;50"/>
    <s v="Increased Export Intensity"/>
    <n v="1"/>
    <n v="1.6357711985743682E-2"/>
    <n v="80.43478485773079"/>
    <n v="0.59019922377203393"/>
    <n v="30.74984409980495"/>
    <n v="0.26811572460292149"/>
    <n v="15.89910080323536"/>
    <s v="Yes"/>
    <s v="No"/>
    <s v="No"/>
    <x v="0"/>
    <s v="Growing"/>
    <n v="12.97297297297297"/>
    <n v="0.1219784268864865"/>
    <n v="3.0964329756158149"/>
    <s v="Yes"/>
    <s v="2.Hiring"/>
    <s v="Hiring"/>
    <n v="185.52274249093489"/>
    <n v="3.6613782916787803E-2"/>
    <n v="0.31976676609946708"/>
    <n v="0.102770530439435"/>
    <n v="0"/>
    <s v="0-10"/>
    <n v="0.32139215620508549"/>
    <n v="12.56855813802269"/>
    <n v="6.8297937375124249"/>
    <n v="47.853299848648653"/>
    <n v="310.68029730810809"/>
  </r>
  <r>
    <n v="1544"/>
    <n v="1844"/>
    <n v="1797"/>
    <m/>
    <n v="1994"/>
    <s v="Calz Polska sp. z o.o., Warszawa"/>
    <m/>
    <m/>
    <m/>
    <n v="2004"/>
    <m/>
    <s v="015864690"/>
    <n v="221887"/>
    <n v="5252313681"/>
    <s v="sp. z o.o."/>
    <s v="4771"/>
    <s v="Sprzedaż detaliczna odzieży prowadzona w wyspecjalizowanych sklepach"/>
    <m/>
    <s v="handel detaliczny"/>
    <m/>
    <n v="500"/>
    <s v="J"/>
    <x v="3"/>
    <n v="427914.50124000001"/>
    <n v="19213.36133"/>
    <n v="21360.235680000002"/>
    <n v="16959.184300000001"/>
    <n v="9186.711220000001"/>
    <n v="4935"/>
    <n v="978"/>
    <n v="63612.966659999998"/>
    <n v="176647.70522999999"/>
    <n v="32389.546780000001"/>
    <n v="144258.15844999999"/>
    <n v="39342.50765"/>
    <n v="137305.19758000001"/>
    <m/>
    <m/>
    <s v="G"/>
    <s v="Wholesale and Retail Trade; Repair of Motor Vehicles and Motorcycles"/>
    <s v="47"/>
    <s v="RETAIL TRADE, EXCEPT OF MOTOR VEHICLES"/>
    <s v="Medium-high"/>
    <n v="1.1532677639340291E-2"/>
    <n v="31.65229355490149"/>
    <n v="3.9632179444389237E-2"/>
    <n v="9.6005687013701616E-2"/>
    <n v="0.43106515860333072"/>
    <x v="0"/>
    <n v="1"/>
    <n v="0.22271734353285261"/>
    <n v="65.043933190184049"/>
    <n v="437.54038981595102"/>
    <n v="33.118145991820043"/>
    <x v="0"/>
    <s v="Exp&lt;25"/>
    <s v="Exp&lt;50"/>
    <s v="Increased Export Intensity"/>
    <n v="1"/>
    <n v="1.6357711985743682E-2"/>
    <n v="80.43478485773079"/>
    <n v="0.59019922377203393"/>
    <n v="30.74984409980495"/>
    <n v="0.26811572460292149"/>
    <n v="15.89910080323536"/>
    <s v="Yes"/>
    <s v="No"/>
    <s v="No"/>
    <x v="0"/>
    <s v="Growing"/>
    <n v="12.97297297297297"/>
    <n v="0.1219784268864865"/>
    <n v="3.0964329756158149"/>
    <s v="Yes"/>
    <s v="2.Hiring"/>
    <s v="Hiring"/>
    <n v="185.52274249093489"/>
    <n v="3.6613782916787803E-2"/>
    <n v="0.31976676609946708"/>
    <n v="0.102770530439435"/>
    <n v="0"/>
    <s v="0-10"/>
    <n v="0.32139215620508549"/>
    <n v="12.56855813802269"/>
    <n v="6.8297937375124249"/>
    <n v="47.853299848648653"/>
    <n v="310.68029730810809"/>
  </r>
  <r>
    <n v="1544"/>
    <n v="1844"/>
    <n v="1797"/>
    <m/>
    <n v="1994"/>
    <s v="Calz Polska sp. z o.o., Warszawa"/>
    <m/>
    <m/>
    <m/>
    <n v="2004"/>
    <m/>
    <s v="015864690"/>
    <n v="221887"/>
    <n v="5252313681"/>
    <s v="sp. z o.o."/>
    <s v="4771"/>
    <s v="Sprzedaż detaliczna odzieży prowadzona w wyspecjalizowanych sklepach"/>
    <m/>
    <s v="handel detaliczny"/>
    <m/>
    <n v="500"/>
    <s v="J"/>
    <x v="4"/>
    <n v="518532.17658999999"/>
    <n v="18576.060529999999"/>
    <n v="20405.226559999999"/>
    <n v="17853.19701"/>
    <n v="11634.90497"/>
    <n v="8482"/>
    <n v="1045"/>
    <n v="78900.472670000003"/>
    <n v="185970.06099999999"/>
    <n v="37294.481770000013"/>
    <n v="148675.57923"/>
    <n v="40236.520360000002"/>
    <n v="145733.54063999999"/>
    <m/>
    <m/>
    <s v="G"/>
    <s v="Wholesale and Retail Trade; Repair of Motor Vehicles and Motorcycles"/>
    <s v="47"/>
    <s v="RETAIL TRADE, EXCEPT OF MOTOR VEHICLES"/>
    <s v="Medium-high"/>
    <n v="1.6357711985743682E-2"/>
    <n v="21.176584361457799"/>
    <n v="3.443025874962511E-2"/>
    <n v="9.6000382609972901E-2"/>
    <n v="0.4437062859875987"/>
    <x v="0"/>
    <n v="1"/>
    <n v="0.2163602041298465"/>
    <n v="75.502844660287082"/>
    <n v="496.20303979904298"/>
    <n v="35.688499301435407"/>
    <x v="0"/>
    <s v="Exp&lt;25"/>
    <s v="Exp&lt;50"/>
    <s v="Increased Export Intensity"/>
    <n v="1"/>
    <n v="1.6357711985743682E-2"/>
    <n v="80.43478485773079"/>
    <n v="0.59019922377203393"/>
    <n v="30.74984409980495"/>
    <n v="0.26811572460292149"/>
    <n v="15.89910080323536"/>
    <s v="Yes"/>
    <s v="No"/>
    <s v="No"/>
    <x v="0"/>
    <s v="Growing"/>
    <n v="12.97297297297297"/>
    <n v="0.1219784268864865"/>
    <n v="3.0964329756158149"/>
    <s v="Yes"/>
    <s v="2.Hiring"/>
    <s v="Hiring"/>
    <n v="185.52274249093489"/>
    <n v="3.6613782916787803E-2"/>
    <n v="0.31976676609946708"/>
    <n v="0.102770530439435"/>
    <n v="0"/>
    <s v="0-10"/>
    <n v="0.32139215620508549"/>
    <n v="12.56855813802269"/>
    <n v="6.8297937375124249"/>
    <n v="47.853299848648653"/>
    <n v="310.68029730810809"/>
  </r>
  <r>
    <n v="1454"/>
    <n v="1695"/>
    <n v="1697"/>
    <m/>
    <n v="1995"/>
    <s v="Kuchnie Świata SA, Warszawa"/>
    <m/>
    <n v="1993"/>
    <m/>
    <n v="2007"/>
    <m/>
    <s v="010301640"/>
    <n v="271103"/>
    <n v="1180039859"/>
    <s v="SA"/>
    <s v="4639"/>
    <s v="Sprzedaż hurtowa niewyspecjalizowana żywności, napojów i wyrobów tytoniowych"/>
    <m/>
    <s v="handel hurtowy"/>
    <m/>
    <n v="400"/>
    <s v="J"/>
    <x v="1"/>
    <n v="257378.23282"/>
    <n v="5115.2856200000006"/>
    <n v="2251.5767599999999"/>
    <n v="1528.1177600000001"/>
    <n v="4671.0101500000001"/>
    <n v="1963"/>
    <n v="206"/>
    <n v="20418.976360000001"/>
    <n v="112481.65323"/>
    <n v="40124.675179999998"/>
    <n v="72356.978049999991"/>
    <n v="38721.726280000003"/>
    <n v="73759.926950000008"/>
    <m/>
    <m/>
    <s v="G"/>
    <s v="Wholesale and Retail Trade; Repair of Motor Vehicles and Motorcycles"/>
    <s v="46"/>
    <s v="WHOLESALE TRADE, EXCEPT OF MOTOR VEHICLES"/>
    <s v="Medium-high"/>
    <n v="7.6269076001187841E-3"/>
    <n v="-10.43476816163472"/>
    <n v="5.9372455209477804E-3"/>
    <n v="1.358548453120029E-2"/>
    <n v="3.9464091785321093E-2"/>
    <x v="1"/>
    <n v="0"/>
    <n v="0.34424926348497631"/>
    <n v="99.121244466019419"/>
    <n v="1249.408897184466"/>
    <n v="194.77997660194171"/>
    <x v="0"/>
    <s v="Exp&lt;25"/>
    <s v="Exp&lt;50"/>
    <s v="Increased Export Intensity"/>
    <n v="1"/>
    <n v="1.9114106034092311E-3"/>
    <n v="91.375948942804214"/>
    <n v="0.64906962652901967"/>
    <n v="38.678223871597261"/>
    <n v="0.32698612735990551"/>
    <n v="17.617471619259309"/>
    <s v="Yes"/>
    <s v="No"/>
    <s v="No"/>
    <x v="0"/>
    <s v="Growing"/>
    <n v="12.09302325581395"/>
    <n v="0.11415890536299229"/>
    <n v="2.8950886476127868"/>
    <s v="Yes"/>
    <s v="2.Hiring"/>
    <s v="Hiring"/>
    <n v="945.35513100067533"/>
    <n v="1.7538731365097929E-2"/>
    <n v="0.13550572673011779"/>
    <n v="4.619106972651954E-2"/>
    <n v="5.2929385726813378E-3"/>
    <s v="0-10"/>
    <n v="0.34087909670796979"/>
    <n v="12.568504983820921"/>
    <n v="5.3706380281276616"/>
    <n v="101.6038946046512"/>
    <n v="1336.576744186046"/>
  </r>
  <r>
    <n v="1454"/>
    <n v="1695"/>
    <n v="1697"/>
    <m/>
    <n v="1995"/>
    <s v="Kuchnie Świata SA, Warszawa"/>
    <m/>
    <n v="1993"/>
    <m/>
    <n v="2007"/>
    <m/>
    <s v="010301640"/>
    <n v="271103"/>
    <n v="1180039859"/>
    <s v="SA"/>
    <s v="4639"/>
    <s v="Sprzedaż hurtowa niewyspecjalizowana żywności, napojów i wyrobów tytoniowych"/>
    <m/>
    <s v="handel hurtowy"/>
    <m/>
    <n v="400"/>
    <s v="J"/>
    <x v="0"/>
    <n v="287364"/>
    <n v="8569"/>
    <n v="6522"/>
    <n v="5040"/>
    <n v="4795"/>
    <n v="1521"/>
    <n v="215"/>
    <n v="21844.837339999998"/>
    <n v="109112"/>
    <n v="37606"/>
    <n v="71506"/>
    <n v="37194"/>
    <n v="71918.822579999993"/>
    <m/>
    <m/>
    <s v="G"/>
    <s v="Wholesale and Retail Trade; Repair of Motor Vehicles and Motorcycles"/>
    <s v="46"/>
    <s v="WHOLESALE TRADE, EXCEPT OF MOTOR VEHICLES"/>
    <s v="Medium-high"/>
    <n v="5.2929385726813378E-3"/>
    <m/>
    <n v="1.7538731365097929E-2"/>
    <n v="4.619106972651954E-2"/>
    <n v="0.13550572673011779"/>
    <x v="1"/>
    <n v="0"/>
    <n v="0.34087909670796979"/>
    <n v="101.6038946046512"/>
    <n v="1336.576744186046"/>
    <n v="174.91162790697669"/>
    <x v="0"/>
    <s v="Exp&lt;25"/>
    <s v="Exp&lt;50"/>
    <s v="Increased Export Intensity"/>
    <n v="1"/>
    <n v="1.9114106034092311E-3"/>
    <n v="91.375948942804214"/>
    <n v="0.64906962652901967"/>
    <n v="38.678223871597261"/>
    <n v="0.32698612735990551"/>
    <n v="17.617471619259309"/>
    <s v="Yes"/>
    <s v="No"/>
    <s v="No"/>
    <x v="0"/>
    <s v="Growing"/>
    <n v="12.09302325581395"/>
    <n v="0.11415890536299229"/>
    <n v="2.8950886476127868"/>
    <s v="Yes"/>
    <s v="2.Hiring"/>
    <s v="Hiring"/>
    <n v="945.35513100067533"/>
    <n v="1.7538731365097929E-2"/>
    <n v="0.13550572673011779"/>
    <n v="4.619106972651954E-2"/>
    <n v="5.2929385726813378E-3"/>
    <s v="0-10"/>
    <n v="0.34087909670796979"/>
    <n v="12.568504983820921"/>
    <n v="5.3706380281276616"/>
    <n v="101.6038946046512"/>
    <n v="1336.576744186046"/>
  </r>
  <r>
    <n v="1454"/>
    <n v="1695"/>
    <n v="1697"/>
    <m/>
    <n v="1995"/>
    <s v="Kuchnie Świata SA, Warszawa"/>
    <m/>
    <n v="1993"/>
    <m/>
    <n v="2007"/>
    <m/>
    <s v="010301640"/>
    <n v="271103"/>
    <n v="1180039859"/>
    <s v="SA"/>
    <s v="4639"/>
    <s v="Sprzedaż hurtowa niewyspecjalizowana żywności, napojów i wyrobów tytoniowych"/>
    <m/>
    <s v="handel hurtowy"/>
    <m/>
    <n v="400"/>
    <s v="J"/>
    <x v="2"/>
    <n v="354717.66347000003"/>
    <n v="12226.17505"/>
    <n v="10302.36789"/>
    <n v="8613.6618900000012"/>
    <n v="4779.2949800000006"/>
    <n v="3893"/>
    <n v="235"/>
    <n v="25978.027610000001"/>
    <n v="147767.10884"/>
    <n v="39860.575149999997"/>
    <n v="107906.53369"/>
    <n v="44751.29017"/>
    <n v="103015.81866999999"/>
    <m/>
    <m/>
    <s v="G"/>
    <s v="Wholesale and Retail Trade; Repair of Motor Vehicles and Motorcycles"/>
    <s v="46"/>
    <s v="WHOLESALE TRADE, EXCEPT OF MOTOR VEHICLES"/>
    <s v="Medium-high"/>
    <n v="1.0974925697009299E-2"/>
    <n v="37.819604860709141"/>
    <n v="2.4283149042360831E-2"/>
    <n v="5.8292146050761162E-2"/>
    <n v="0.1924785153071264"/>
    <x v="1"/>
    <n v="0"/>
    <n v="0.30285014386020109"/>
    <n v="110.5447983404255"/>
    <n v="1509.4368658297869"/>
    <n v="169.61946872340431"/>
    <x v="0"/>
    <s v="Exp&lt;25"/>
    <s v="Exp&lt;50"/>
    <s v="Increased Export Intensity"/>
    <n v="1"/>
    <n v="1.9114106034092311E-3"/>
    <n v="91.375948942804214"/>
    <n v="0.64906962652901967"/>
    <n v="38.678223871597261"/>
    <n v="0.32698612735990551"/>
    <n v="17.617471619259309"/>
    <s v="Yes"/>
    <s v="No"/>
    <s v="No"/>
    <x v="0"/>
    <s v="Growing"/>
    <n v="12.09302325581395"/>
    <n v="0.11415890536299229"/>
    <n v="2.8950886476127868"/>
    <s v="Yes"/>
    <s v="2.Hiring"/>
    <s v="Hiring"/>
    <n v="945.35513100067533"/>
    <n v="1.7538731365097929E-2"/>
    <n v="0.13550572673011779"/>
    <n v="4.619106972651954E-2"/>
    <n v="5.2929385726813378E-3"/>
    <s v="0-10"/>
    <n v="0.34087909670796979"/>
    <n v="12.568504983820921"/>
    <n v="5.3706380281276616"/>
    <n v="101.6038946046512"/>
    <n v="1336.576744186046"/>
  </r>
  <r>
    <n v="1454"/>
    <n v="1695"/>
    <n v="1697"/>
    <m/>
    <n v="1995"/>
    <s v="Kuchnie Świata SA, Warszawa"/>
    <m/>
    <n v="1993"/>
    <m/>
    <n v="2007"/>
    <m/>
    <s v="010301640"/>
    <n v="271103"/>
    <n v="1180039859"/>
    <s v="SA"/>
    <s v="4639"/>
    <s v="Sprzedaż hurtowa niewyspecjalizowana żywności, napojów i wyrobów tytoniowych"/>
    <m/>
    <s v="handel hurtowy"/>
    <m/>
    <n v="400"/>
    <s v="J"/>
    <x v="3"/>
    <n v="467309.23716000002"/>
    <n v="13077.82188"/>
    <n v="8223.193299999999"/>
    <n v="6142.5322999999999"/>
    <n v="5279.3257100000001"/>
    <n v="3660"/>
    <n v="238"/>
    <n v="32530.991750000001"/>
    <n v="174636.64621000001"/>
    <n v="46529.345809999999"/>
    <n v="128107.30039999999"/>
    <n v="50893.822469999999"/>
    <n v="123742.82374000001"/>
    <m/>
    <m/>
    <s v="G"/>
    <s v="Wholesale and Retail Trade; Repair of Motor Vehicles and Motorcycles"/>
    <s v="46"/>
    <s v="WHOLESALE TRADE, EXCEPT OF MOTOR VEHICLES"/>
    <s v="Medium-high"/>
    <n v="7.8320728737208082E-3"/>
    <n v="31.7411804612663"/>
    <n v="1.314447011005024E-2"/>
    <n v="3.5173214976962068E-2"/>
    <n v="0.1206930822227156"/>
    <x v="1"/>
    <n v="0"/>
    <n v="0.29142693457821178"/>
    <n v="136.6848392857143"/>
    <n v="1963.4841897478991"/>
    <n v="195.5014529831933"/>
    <x v="0"/>
    <s v="Exp&lt;25"/>
    <s v="Exp&lt;50"/>
    <s v="Increased Export Intensity"/>
    <n v="1"/>
    <n v="1.9114106034092311E-3"/>
    <n v="91.375948942804214"/>
    <n v="0.64906962652901967"/>
    <n v="38.678223871597261"/>
    <n v="0.32698612735990551"/>
    <n v="17.617471619259309"/>
    <s v="Yes"/>
    <s v="No"/>
    <s v="No"/>
    <x v="0"/>
    <s v="Growing"/>
    <n v="12.09302325581395"/>
    <n v="0.11415890536299229"/>
    <n v="2.8950886476127868"/>
    <s v="Yes"/>
    <s v="2.Hiring"/>
    <s v="Hiring"/>
    <n v="945.35513100067533"/>
    <n v="1.7538731365097929E-2"/>
    <n v="0.13550572673011779"/>
    <n v="4.619106972651954E-2"/>
    <n v="5.2929385726813378E-3"/>
    <s v="0-10"/>
    <n v="0.34087909670796979"/>
    <n v="12.568504983820921"/>
    <n v="5.3706380281276616"/>
    <n v="101.6038946046512"/>
    <n v="1336.576744186046"/>
  </r>
  <r>
    <n v="1454"/>
    <n v="1695"/>
    <n v="1697"/>
    <m/>
    <n v="1995"/>
    <s v="Kuchnie Świata SA, Warszawa"/>
    <m/>
    <n v="1993"/>
    <m/>
    <n v="2007"/>
    <m/>
    <s v="010301640"/>
    <n v="271103"/>
    <n v="1180039859"/>
    <s v="SA"/>
    <s v="4639"/>
    <s v="Sprzedaż hurtowa niewyspecjalizowana żywności, napojów i wyrobów tytoniowych"/>
    <m/>
    <s v="handel hurtowy"/>
    <m/>
    <n v="400"/>
    <s v="J"/>
    <x v="4"/>
    <n v="549945.58191999991"/>
    <n v="23892.004580000001"/>
    <n v="20902.979029999999"/>
    <n v="16048.41203"/>
    <n v="6786.1265700000004"/>
    <n v="3962"/>
    <n v="241"/>
    <n v="34809.767769999999"/>
    <n v="188001.55564999999"/>
    <n v="57220.65597"/>
    <n v="130780.89968"/>
    <n v="61206.332499999997"/>
    <n v="126795.22315000001"/>
    <m/>
    <m/>
    <s v="G"/>
    <s v="Wholesale and Retail Trade; Repair of Motor Vehicles and Motorcycles"/>
    <s v="46"/>
    <s v="WHOLESALE TRADE, EXCEPT OF MOTOR VEHICLES"/>
    <s v="Medium-high"/>
    <n v="7.2043491760905689E-3"/>
    <n v="17.683439185197699"/>
    <n v="2.918181827003849E-2"/>
    <n v="8.5363187418922834E-2"/>
    <n v="0.2622018241331483"/>
    <x v="1"/>
    <n v="0"/>
    <n v="0.32556290445780678"/>
    <n v="144.43887041493781"/>
    <n v="2281.9318751867222"/>
    <n v="237.4301077593361"/>
    <x v="0"/>
    <s v="Exp&lt;25"/>
    <s v="Exp&lt;50"/>
    <s v="Increased Export Intensity"/>
    <n v="1"/>
    <n v="1.9114106034092311E-3"/>
    <n v="91.375948942804214"/>
    <n v="0.64906962652901967"/>
    <n v="38.678223871597261"/>
    <n v="0.32698612735990551"/>
    <n v="17.617471619259309"/>
    <s v="Yes"/>
    <s v="No"/>
    <s v="No"/>
    <x v="0"/>
    <s v="Growing"/>
    <n v="12.09302325581395"/>
    <n v="0.11415890536299229"/>
    <n v="2.8950886476127868"/>
    <s v="Yes"/>
    <s v="2.Hiring"/>
    <s v="Hiring"/>
    <n v="945.35513100067533"/>
    <n v="1.7538731365097929E-2"/>
    <n v="0.13550572673011779"/>
    <n v="4.619106972651954E-2"/>
    <n v="5.2929385726813378E-3"/>
    <s v="0-10"/>
    <n v="0.34087909670796979"/>
    <n v="12.568504983820921"/>
    <n v="5.3706380281276616"/>
    <n v="101.6038946046512"/>
    <n v="1336.576744186046"/>
  </r>
  <r>
    <m/>
    <m/>
    <m/>
    <n v="1946"/>
    <n v="1996"/>
    <s v="Festo sp. z o.o., Janki"/>
    <m/>
    <m/>
    <m/>
    <n v="2002"/>
    <m/>
    <s v="001417021"/>
    <n v="125918"/>
    <n v="5220101148"/>
    <s v="sp. z o.o."/>
    <s v="4669"/>
    <s v="Sprzedaż hurtowa pozostałych maszyn i urządzeń"/>
    <m/>
    <s v="handel hurtowy"/>
    <m/>
    <n v="500"/>
    <s v="J"/>
    <x v="1"/>
    <n v="278410.20753000001"/>
    <n v="25286.168969999999"/>
    <n v="26101.14818"/>
    <n v="20383.73818"/>
    <n v="3145"/>
    <n v="30157"/>
    <n v="161"/>
    <n v="29626"/>
    <n v="94494.723259999999"/>
    <n v="23696.265449999999"/>
    <n v="70798.457810000007"/>
    <n v="63814.996880000013"/>
    <n v="30679.72638"/>
    <m/>
    <m/>
    <s v="G"/>
    <s v="Wholesale and Retail Trade; Repair of Motor Vehicles and Motorcycles"/>
    <s v="46"/>
    <s v="WHOLESALE TRADE, EXCEPT OF MOTOR VEHICLES"/>
    <s v="Medium-high"/>
    <n v="0.1083185859726442"/>
    <n v="-3.1020114888122619"/>
    <n v="7.3214765941380072E-2"/>
    <n v="0.21571297821482191"/>
    <n v="0.31941924589184428"/>
    <x v="0"/>
    <n v="1"/>
    <n v="0.67532868162822757"/>
    <n v="184.01242236024851"/>
    <n v="1729.2559473913041"/>
    <n v="147.18177298136649"/>
    <x v="1"/>
    <s v="Exp&lt;25"/>
    <s v="Exp&lt;50"/>
    <s v="Increased Export Intensity"/>
    <n v="1"/>
    <n v="4.090005649439081E-2"/>
    <n v="34.544905256453532"/>
    <n v="0.29672782540997922"/>
    <n v="-2.5036918431496158"/>
    <n v="-2.5355673759133172E-2"/>
    <n v="7.700275516149202"/>
    <s v="Yes"/>
    <s v="Yes"/>
    <s v="Yes"/>
    <x v="3"/>
    <s v="Declining"/>
    <n v="16.455696202531641"/>
    <n v="0.152340724582019"/>
    <n v="3.881971696332021"/>
    <s v="No"/>
    <s v="2.Hiring"/>
    <s v="Hiring"/>
    <n v="282.46988114130409"/>
    <n v="6.6781984038869147E-2"/>
    <n v="0.22368589780953821"/>
    <n v="0.1736816379731711"/>
    <n v="9.7263358659070112E-2"/>
    <s v="0-10"/>
    <n v="0.77645323050743131"/>
    <n v="12.56836229745401"/>
    <n v="5.0625950330269669"/>
    <n v="185.06962025316449"/>
    <n v="1818.5"/>
  </r>
  <r>
    <m/>
    <m/>
    <m/>
    <n v="1946"/>
    <n v="1996"/>
    <s v="Festo sp. z o.o., Janki"/>
    <m/>
    <m/>
    <m/>
    <n v="2002"/>
    <m/>
    <s v="001417021"/>
    <n v="125918"/>
    <n v="5220101148"/>
    <s v="sp. z o.o."/>
    <s v="4669"/>
    <s v="Sprzedaż hurtowa pozostałych maszyn i urządzeń"/>
    <m/>
    <s v="handel hurtowy"/>
    <m/>
    <n v="500"/>
    <s v="J"/>
    <x v="0"/>
    <n v="287323"/>
    <n v="24707"/>
    <n v="24603"/>
    <n v="19188"/>
    <n v="3065"/>
    <n v="27946"/>
    <n v="158"/>
    <n v="29241"/>
    <n v="110478"/>
    <n v="25236"/>
    <n v="85242"/>
    <n v="85781"/>
    <n v="24696"/>
    <m/>
    <m/>
    <s v="G"/>
    <s v="Wholesale and Retail Trade; Repair of Motor Vehicles and Motorcycles"/>
    <s v="46"/>
    <s v="WHOLESALE TRADE, EXCEPT OF MOTOR VEHICLES"/>
    <s v="Medium-high"/>
    <n v="9.7263358659070112E-2"/>
    <m/>
    <n v="6.6781984038869147E-2"/>
    <n v="0.1736816379731711"/>
    <n v="0.22368589780953821"/>
    <x v="0"/>
    <n v="1"/>
    <n v="0.77645323050743131"/>
    <n v="185.06962025316449"/>
    <n v="1818.5"/>
    <n v="159.7215189873418"/>
    <x v="0"/>
    <s v="Exp&lt;25"/>
    <s v="Exp&lt;50"/>
    <s v="Increased Export Intensity"/>
    <n v="1"/>
    <n v="4.090005649439081E-2"/>
    <n v="34.544905256453532"/>
    <n v="0.29672782540997922"/>
    <n v="-2.5036918431496158"/>
    <n v="-2.5355673759133172E-2"/>
    <n v="7.700275516149202"/>
    <s v="Yes"/>
    <s v="Yes"/>
    <s v="Yes"/>
    <x v="3"/>
    <s v="Declining"/>
    <n v="16.455696202531641"/>
    <n v="0.152340724582019"/>
    <n v="3.881971696332021"/>
    <s v="No"/>
    <s v="2.Hiring"/>
    <s v="Hiring"/>
    <n v="282.46988114130409"/>
    <n v="6.6781984038869147E-2"/>
    <n v="0.22368589780953821"/>
    <n v="0.1736816379731711"/>
    <n v="9.7263358659070112E-2"/>
    <s v="0-10"/>
    <n v="0.77645323050743131"/>
    <n v="12.56836229745401"/>
    <n v="5.0625950330269669"/>
    <n v="185.06962025316449"/>
    <n v="1818.5"/>
  </r>
  <r>
    <m/>
    <m/>
    <m/>
    <n v="1946"/>
    <n v="1996"/>
    <s v="Festo sp. z o.o., Janki"/>
    <m/>
    <m/>
    <m/>
    <n v="2002"/>
    <m/>
    <s v="001417021"/>
    <n v="125918"/>
    <n v="5220101148"/>
    <s v="sp. z o.o."/>
    <s v="4669"/>
    <s v="Sprzedaż hurtowa pozostałych maszyn i urządzeń"/>
    <m/>
    <s v="handel hurtowy"/>
    <m/>
    <n v="500"/>
    <s v="J"/>
    <x v="2"/>
    <n v="320098.74729000003"/>
    <n v="27623.233029999999"/>
    <n v="27473.643499999998"/>
    <n v="21648.683499999999"/>
    <n v="2914"/>
    <n v="28901"/>
    <n v="172"/>
    <n v="33769"/>
    <n v="105326.8486"/>
    <n v="22263.3891"/>
    <n v="83063.459499999997"/>
    <n v="67463.680379999991"/>
    <n v="37863.16822"/>
    <m/>
    <m/>
    <s v="G"/>
    <s v="Wholesale and Retail Trade; Repair of Motor Vehicles and Motorcycles"/>
    <s v="46"/>
    <s v="WHOLESALE TRADE, EXCEPT OF MOTOR VEHICLES"/>
    <s v="Medium-high"/>
    <n v="9.0287763525099166E-2"/>
    <n v="14.97378279692132"/>
    <n v="6.7631265924283451E-2"/>
    <n v="0.2055381299996476"/>
    <n v="0.32089389991859801"/>
    <x v="0"/>
    <n v="1"/>
    <n v="0.6405174110563866"/>
    <n v="196.33139534883719"/>
    <n v="1861.0392284302329"/>
    <n v="129.43830872093019"/>
    <x v="0"/>
    <s v="Exp&lt;25"/>
    <s v="Exp&lt;50"/>
    <s v="Increased Export Intensity"/>
    <n v="1"/>
    <n v="4.090005649439081E-2"/>
    <n v="34.544905256453532"/>
    <n v="0.29672782540997922"/>
    <n v="-2.5036918431496158"/>
    <n v="-2.5355673759133172E-2"/>
    <n v="7.700275516149202"/>
    <s v="Yes"/>
    <s v="Yes"/>
    <s v="Yes"/>
    <x v="3"/>
    <s v="Declining"/>
    <n v="16.455696202531641"/>
    <n v="0.152340724582019"/>
    <n v="3.881971696332021"/>
    <s v="No"/>
    <s v="2.Hiring"/>
    <s v="Hiring"/>
    <n v="282.46988114130409"/>
    <n v="6.6781984038869147E-2"/>
    <n v="0.22368589780953821"/>
    <n v="0.1736816379731711"/>
    <n v="9.7263358659070112E-2"/>
    <s v="0-10"/>
    <n v="0.77645323050743131"/>
    <n v="12.56836229745401"/>
    <n v="5.0625950330269669"/>
    <n v="185.06962025316449"/>
    <n v="1818.5"/>
  </r>
  <r>
    <m/>
    <m/>
    <m/>
    <n v="1946"/>
    <n v="1996"/>
    <s v="Festo sp. z o.o., Janki"/>
    <m/>
    <m/>
    <m/>
    <n v="2002"/>
    <m/>
    <s v="001417021"/>
    <n v="125918"/>
    <n v="5220101148"/>
    <s v="sp. z o.o."/>
    <s v="4669"/>
    <s v="Sprzedaż hurtowa pozostałych maszyn i urządzeń"/>
    <m/>
    <s v="handel hurtowy"/>
    <m/>
    <n v="500"/>
    <s v="J"/>
    <x v="3"/>
    <n v="373222"/>
    <n v="37807.291620000004"/>
    <n v="37372.122259999996"/>
    <n v="31480.65926"/>
    <n v="2973"/>
    <n v="48924"/>
    <n v="179"/>
    <n v="36902"/>
    <n v="138221.81779"/>
    <n v="22189.848959999999"/>
    <n v="116031.96883"/>
    <n v="98944.339640000006"/>
    <n v="39277.478150000003"/>
    <m/>
    <m/>
    <s v="G"/>
    <s v="Wholesale and Retail Trade; Repair of Motor Vehicles and Motorcycles"/>
    <s v="46"/>
    <s v="WHOLESALE TRADE, EXCEPT OF MOTOR VEHICLES"/>
    <s v="Medium-high"/>
    <n v="0.13108552014618649"/>
    <n v="16.595895222880049"/>
    <n v="8.4348348328876652E-2"/>
    <n v="0.22775463210756261"/>
    <n v="0.31816533795201951"/>
    <x v="0"/>
    <n v="1"/>
    <n v="0.71583734913923536"/>
    <n v="206.15642458100561"/>
    <n v="2085.039106145251"/>
    <n v="123.96563664804469"/>
    <x v="1"/>
    <s v="Exp&lt;25"/>
    <s v="Exp&lt;50"/>
    <s v="Increased Export Intensity"/>
    <n v="1"/>
    <n v="4.090005649439081E-2"/>
    <n v="34.544905256453532"/>
    <n v="0.29672782540997922"/>
    <n v="-2.5036918431496158"/>
    <n v="-2.5355673759133172E-2"/>
    <n v="7.700275516149202"/>
    <s v="Yes"/>
    <s v="Yes"/>
    <s v="Yes"/>
    <x v="3"/>
    <s v="Declining"/>
    <n v="16.455696202531641"/>
    <n v="0.152340724582019"/>
    <n v="3.881971696332021"/>
    <s v="No"/>
    <s v="2.Hiring"/>
    <s v="Hiring"/>
    <n v="282.46988114130409"/>
    <n v="6.6781984038869147E-2"/>
    <n v="0.22368589780953821"/>
    <n v="0.1736816379731711"/>
    <n v="9.7263358659070112E-2"/>
    <s v="0-10"/>
    <n v="0.77645323050743131"/>
    <n v="12.56836229745401"/>
    <n v="5.0625950330269669"/>
    <n v="185.06962025316449"/>
    <n v="1818.5"/>
  </r>
  <r>
    <m/>
    <m/>
    <m/>
    <n v="1946"/>
    <n v="1996"/>
    <s v="Festo sp. z o.o., Janki"/>
    <m/>
    <m/>
    <m/>
    <n v="2002"/>
    <m/>
    <s v="001417021"/>
    <n v="125918"/>
    <n v="5220101148"/>
    <s v="sp. z o.o."/>
    <s v="4669"/>
    <s v="Sprzedaż hurtowa pozostałych maszyn i urządzeń"/>
    <m/>
    <s v="handel hurtowy"/>
    <m/>
    <n v="500"/>
    <s v="J"/>
    <x v="4"/>
    <n v="386578.45812999998"/>
    <n v="43074.81437"/>
    <n v="42298.651669999999"/>
    <n v="33890.433669999999"/>
    <n v="2379"/>
    <n v="53411"/>
    <n v="184"/>
    <n v="40058"/>
    <n v="168840.6562"/>
    <n v="20947.940500000001"/>
    <n v="147892.7157"/>
    <n v="132834.77330999999"/>
    <n v="36005.882890000001"/>
    <m/>
    <m/>
    <s v="G"/>
    <s v="Wholesale and Retail Trade; Repair of Motor Vehicles and Motorcycles"/>
    <s v="46"/>
    <s v="WHOLESALE TRADE, EXCEPT OF MOTOR VEHICLES"/>
    <s v="Medium-high"/>
    <n v="0.13816341515346089"/>
    <n v="3.5786899298540842"/>
    <n v="8.7667672518377121E-2"/>
    <n v="0.2007243659954456"/>
    <n v="0.25513224305287152"/>
    <x v="0"/>
    <n v="1"/>
    <n v="0.78674636962231848"/>
    <n v="217.70652173913041"/>
    <n v="2100.9698811413041"/>
    <n v="113.84750271739129"/>
    <x v="1"/>
    <s v="Exp&lt;25"/>
    <s v="Exp&lt;50"/>
    <s v="Increased Export Intensity"/>
    <n v="1"/>
    <n v="4.090005649439081E-2"/>
    <n v="34.544905256453532"/>
    <n v="0.29672782540997922"/>
    <n v="-2.5036918431496158"/>
    <n v="-2.5355673759133172E-2"/>
    <n v="7.700275516149202"/>
    <s v="Yes"/>
    <s v="Yes"/>
    <s v="Yes"/>
    <x v="3"/>
    <s v="Declining"/>
    <n v="16.455696202531641"/>
    <n v="0.152340724582019"/>
    <n v="3.881971696332021"/>
    <s v="No"/>
    <s v="2.Hiring"/>
    <s v="Hiring"/>
    <n v="282.46988114130409"/>
    <n v="6.6781984038869147E-2"/>
    <n v="0.22368589780953821"/>
    <n v="0.1736816379731711"/>
    <n v="9.7263358659070112E-2"/>
    <s v="0-10"/>
    <n v="0.77645323050743131"/>
    <n v="12.56836229745401"/>
    <n v="5.0625950330269669"/>
    <n v="185.06962025316449"/>
    <n v="1818.5"/>
  </r>
  <r>
    <m/>
    <m/>
    <m/>
    <m/>
    <n v="1998"/>
    <s v="Joinco Polska sp. z o.o., Warszawa"/>
    <m/>
    <m/>
    <m/>
    <m/>
    <m/>
    <n v="146697746"/>
    <n v="463187"/>
    <n v="5213649365"/>
    <s v="sp. z o.o."/>
    <s v="4642"/>
    <s v="Sprzedaż hurtowa odzieży i obuwia"/>
    <m/>
    <s v="handel hurtowy"/>
    <m/>
    <n v="400"/>
    <s v="J"/>
    <x v="1"/>
    <n v="220141"/>
    <n v="17236"/>
    <n v="17295"/>
    <n v="13974"/>
    <n v="86"/>
    <n v="0"/>
    <n v="33"/>
    <n v="7116"/>
    <n v="61712"/>
    <n v="1908"/>
    <n v="59804"/>
    <n v="56807"/>
    <n v="4905.1397300000008"/>
    <m/>
    <m/>
    <s v="G"/>
    <s v="Wholesale and Retail Trade; Repair of Motor Vehicles and Motorcycles"/>
    <s v="46"/>
    <s v="WHOLESALE TRADE, EXCEPT OF MOTOR VEHICLES"/>
    <s v="Medium-high"/>
    <n v="0"/>
    <n v="-23.32440518691638"/>
    <n v="6.3477498512317113E-2"/>
    <n v="0.22643894218304381"/>
    <n v="0.24599081099160311"/>
    <x v="1"/>
    <n v="0"/>
    <n v="0.92051788955146485"/>
    <n v="215.6363636363636"/>
    <n v="6670.939393939394"/>
    <n v="57.81818181818182"/>
    <x v="0"/>
    <s v="Exp&lt;25"/>
    <s v="Exp&lt;50"/>
    <s v="Decreased Export Intensity"/>
    <n v="0"/>
    <n v="0"/>
    <n v="-22.0284431553393"/>
    <n v="-0.24882608163929021"/>
    <n v="-43.498871851695128"/>
    <n v="-0.57090958080840437"/>
    <n v="-6.0311198165934234"/>
    <s v="Yes"/>
    <s v="Yes"/>
    <s v="Yes"/>
    <x v="2"/>
    <s v="Declining"/>
    <n v="41.379310344827587"/>
    <n v="0.34627623671783381"/>
    <n v="9.0426669088650833"/>
    <s v="No"/>
    <s v="2.Hiring"/>
    <s v="Hiring"/>
    <n v="-4440.1975327249784"/>
    <n v="4.9424082310776121E-2"/>
    <n v="0.33128662479863658"/>
    <n v="0.26317253658265177"/>
    <n v="0"/>
    <s v="0-10"/>
    <n v="0.7943952966486767"/>
    <n v="12.567610247560451"/>
    <n v="3.3672958299864741"/>
    <n v="241.37931034482759"/>
    <n v="9900.2413793103442"/>
  </r>
  <r>
    <m/>
    <m/>
    <m/>
    <m/>
    <n v="1998"/>
    <s v="Joinco Polska sp. z o.o., Warszawa"/>
    <m/>
    <m/>
    <m/>
    <m/>
    <m/>
    <n v="146697746"/>
    <n v="463187"/>
    <n v="5213649365"/>
    <s v="sp. z o.o."/>
    <s v="4642"/>
    <s v="Sprzedaż hurtowa odzieży i obuwia"/>
    <m/>
    <s v="handel hurtowy"/>
    <m/>
    <n v="400"/>
    <s v="J"/>
    <x v="4"/>
    <n v="223861.79771000001"/>
    <n v="14556.069579999999"/>
    <n v="14642.52441"/>
    <n v="11790.05341"/>
    <n v="134.35473999999999"/>
    <n v="0"/>
    <n v="41"/>
    <n v="8823.7376699999986"/>
    <n v="81560.732459999999"/>
    <n v="2132.2431900000001"/>
    <n v="79428.489269999991"/>
    <n v="63929.781909999998"/>
    <n v="17630.950550000001"/>
    <m/>
    <m/>
    <s v="G"/>
    <s v="Wholesale and Retail Trade; Repair of Motor Vehicles and Motorcycles"/>
    <s v="46"/>
    <s v="WHOLESALE TRADE, EXCEPT OF MOTOR VEHICLES"/>
    <s v="Medium-high"/>
    <n v="0"/>
    <n v="-8.4471072105332556"/>
    <n v="5.2666660996233627E-2"/>
    <n v="0.14455551163401109"/>
    <n v="0.1844219244576491"/>
    <x v="1"/>
    <n v="0"/>
    <n v="0.78383040443332475"/>
    <n v="215.21311390243901"/>
    <n v="5460.0438465853658"/>
    <n v="52.00593146341464"/>
    <x v="0"/>
    <s v="Exp&lt;25"/>
    <s v="Exp&lt;50"/>
    <s v="Decreased Export Intensity"/>
    <n v="0"/>
    <n v="0"/>
    <n v="-22.0284431553393"/>
    <n v="-0.24882608163929021"/>
    <n v="-43.498871851695128"/>
    <n v="-0.57090958080840437"/>
    <n v="-6.0311198165934234"/>
    <s v="Yes"/>
    <s v="Yes"/>
    <s v="Yes"/>
    <x v="2"/>
    <s v="Declining"/>
    <n v="41.379310344827587"/>
    <n v="0.34627623671783381"/>
    <n v="9.0426669088650833"/>
    <s v="No"/>
    <s v="2.Hiring"/>
    <s v="Hiring"/>
    <n v="-4440.1975327249784"/>
    <n v="4.9424082310776121E-2"/>
    <n v="0.33128662479863658"/>
    <n v="0.26317253658265177"/>
    <n v="0"/>
    <s v="0-10"/>
    <n v="0.7943952966486767"/>
    <n v="12.567610247560451"/>
    <n v="3.3672958299864741"/>
    <n v="241.37931034482759"/>
    <n v="9900.2413793103442"/>
  </r>
  <r>
    <m/>
    <m/>
    <m/>
    <m/>
    <n v="1998"/>
    <s v="Joinco Polska sp. z o.o., Warszawa"/>
    <m/>
    <m/>
    <m/>
    <m/>
    <m/>
    <n v="146697746"/>
    <n v="463187"/>
    <n v="5213649365"/>
    <s v="sp. z o.o."/>
    <s v="4642"/>
    <s v="Sprzedaż hurtowa odzieży i obuwia"/>
    <m/>
    <s v="handel hurtowy"/>
    <m/>
    <n v="400"/>
    <s v="J"/>
    <x v="3"/>
    <n v="244516.35649000001"/>
    <n v="13261.03289"/>
    <n v="13260.29506"/>
    <n v="10670.549059999999"/>
    <n v="44.361460000000001"/>
    <n v="0"/>
    <n v="40"/>
    <n v="8098.16075"/>
    <n v="64915.129580000001"/>
    <n v="1367.3852300000001"/>
    <n v="63547.744350000001"/>
    <n v="52139.728499999997"/>
    <n v="12775.40108"/>
    <m/>
    <m/>
    <s v="G"/>
    <s v="Wholesale and Retail Trade; Repair of Motor Vehicles and Motorcycles"/>
    <s v="46"/>
    <s v="WHOLESALE TRADE, EXCEPT OF MOTOR VEHICLES"/>
    <s v="Medium-high"/>
    <n v="0"/>
    <n v="-1.3537807860508619"/>
    <n v="4.3639408067314277E-2"/>
    <n v="0.1643769199728678"/>
    <n v="0.20465294636123779"/>
    <x v="1"/>
    <n v="0"/>
    <n v="0.80319840439884083"/>
    <n v="202.45401874999999"/>
    <n v="6112.90891225"/>
    <n v="34.184630749999997"/>
    <x v="0"/>
    <s v="Exp&lt;25"/>
    <s v="Exp&lt;50"/>
    <s v="Decreased Export Intensity"/>
    <n v="0"/>
    <n v="0"/>
    <n v="-22.0284431553393"/>
    <n v="-0.24882608163929021"/>
    <n v="-43.498871851695128"/>
    <n v="-0.57090958080840437"/>
    <n v="-6.0311198165934234"/>
    <s v="Yes"/>
    <s v="Yes"/>
    <s v="Yes"/>
    <x v="2"/>
    <s v="Declining"/>
    <n v="41.379310344827587"/>
    <n v="0.34627623671783381"/>
    <n v="9.0426669088650833"/>
    <s v="No"/>
    <s v="2.Hiring"/>
    <s v="Hiring"/>
    <n v="-4440.1975327249784"/>
    <n v="4.9424082310776121E-2"/>
    <n v="0.33128662479863658"/>
    <n v="0.26317253658265177"/>
    <n v="0"/>
    <s v="0-10"/>
    <n v="0.7943952966486767"/>
    <n v="12.567610247560451"/>
    <n v="3.3672958299864741"/>
    <n v="241.37931034482759"/>
    <n v="9900.2413793103442"/>
  </r>
  <r>
    <m/>
    <m/>
    <m/>
    <m/>
    <n v="1998"/>
    <s v="Joinco Polska sp. z o.o., Warszawa"/>
    <m/>
    <m/>
    <m/>
    <m/>
    <m/>
    <n v="146697746"/>
    <n v="463187"/>
    <n v="5213649365"/>
    <s v="sp. z o.o."/>
    <s v="4642"/>
    <s v="Sprzedaż hurtowa odzieży i obuwia"/>
    <m/>
    <s v="handel hurtowy"/>
    <m/>
    <n v="400"/>
    <s v="J"/>
    <x v="2"/>
    <n v="247872"/>
    <n v="16230"/>
    <n v="16226"/>
    <n v="13105"/>
    <n v="24"/>
    <n v="0"/>
    <n v="36"/>
    <n v="7462"/>
    <n v="72411"/>
    <n v="1738"/>
    <n v="70673"/>
    <n v="41469"/>
    <n v="28189"/>
    <m/>
    <m/>
    <s v="G"/>
    <s v="Wholesale and Retail Trade; Repair of Motor Vehicles and Motorcycles"/>
    <s v="46"/>
    <s v="WHOLESALE TRADE, EXCEPT OF MOTOR VEHICLES"/>
    <s v="Medium-high"/>
    <n v="0"/>
    <n v="12.59692651527884"/>
    <n v="5.2870029692744652E-2"/>
    <n v="0.18098079021143201"/>
    <n v="0.31601919506137122"/>
    <x v="1"/>
    <n v="0"/>
    <n v="0.57268923229896007"/>
    <n v="207.2777777777778"/>
    <n v="6885.333333333333"/>
    <n v="48.277777777777779"/>
    <x v="0"/>
    <s v="Exp&lt;25"/>
    <s v="Exp&lt;50"/>
    <s v="Decreased Export Intensity"/>
    <n v="0"/>
    <n v="0"/>
    <n v="-22.0284431553393"/>
    <n v="-0.24882608163929021"/>
    <n v="-43.498871851695128"/>
    <n v="-0.57090958080840437"/>
    <n v="-6.0311198165934234"/>
    <s v="Yes"/>
    <s v="Yes"/>
    <s v="Yes"/>
    <x v="2"/>
    <s v="Declining"/>
    <n v="41.379310344827587"/>
    <n v="0.34627623671783381"/>
    <n v="9.0426669088650833"/>
    <s v="No"/>
    <s v="2.Hiring"/>
    <s v="Hiring"/>
    <n v="-4440.1975327249784"/>
    <n v="4.9424082310776121E-2"/>
    <n v="0.33128662479863658"/>
    <n v="0.26317253658265177"/>
    <n v="0"/>
    <s v="0-10"/>
    <n v="0.7943952966486767"/>
    <n v="12.567610247560451"/>
    <n v="3.3672958299864741"/>
    <n v="241.37931034482759"/>
    <n v="9900.2413793103442"/>
  </r>
  <r>
    <m/>
    <m/>
    <m/>
    <m/>
    <n v="1998"/>
    <s v="Joinco Polska sp. z o.o., Warszawa"/>
    <m/>
    <m/>
    <m/>
    <m/>
    <m/>
    <n v="146697746"/>
    <n v="463187"/>
    <n v="5213649365"/>
    <s v="sp. z o.o."/>
    <s v="4642"/>
    <s v="Sprzedaż hurtowa odzieży i obuwia"/>
    <m/>
    <s v="handel hurtowy"/>
    <m/>
    <n v="400"/>
    <s v="J"/>
    <x v="0"/>
    <n v="287107"/>
    <n v="17515"/>
    <n v="17591"/>
    <n v="14190"/>
    <n v="29"/>
    <n v="0"/>
    <n v="29"/>
    <n v="7000"/>
    <n v="53919"/>
    <n v="1491"/>
    <n v="52428"/>
    <n v="42833"/>
    <n v="11086"/>
    <m/>
    <m/>
    <s v="G"/>
    <s v="Wholesale and Retail Trade; Repair of Motor Vehicles and Motorcycles"/>
    <s v="46"/>
    <s v="WHOLESALE TRADE, EXCEPT OF MOTOR VEHICLES"/>
    <s v="Medium-high"/>
    <n v="0"/>
    <m/>
    <n v="4.9424082310776121E-2"/>
    <n v="0.26317253658265177"/>
    <n v="0.33128662479863658"/>
    <x v="1"/>
    <n v="0"/>
    <n v="0.7943952966486767"/>
    <n v="241.37931034482759"/>
    <n v="9900.2413793103442"/>
    <n v="51.413793103448278"/>
    <x v="0"/>
    <s v="Exp&lt;25"/>
    <s v="Exp&lt;50"/>
    <s v="Decreased Export Intensity"/>
    <n v="0"/>
    <n v="0"/>
    <n v="-22.0284431553393"/>
    <n v="-0.24882608163929021"/>
    <n v="-43.498871851695128"/>
    <n v="-0.57090958080840437"/>
    <n v="-6.0311198165934234"/>
    <s v="Yes"/>
    <s v="Yes"/>
    <s v="Yes"/>
    <x v="2"/>
    <s v="Declining"/>
    <n v="41.379310344827587"/>
    <n v="0.34627623671783381"/>
    <n v="9.0426669088650833"/>
    <s v="No"/>
    <s v="2.Hiring"/>
    <s v="Hiring"/>
    <n v="-4440.1975327249784"/>
    <n v="4.9424082310776121E-2"/>
    <n v="0.33128662479863658"/>
    <n v="0.26317253658265177"/>
    <n v="0"/>
    <s v="0-10"/>
    <n v="0.7943952966486767"/>
    <n v="12.567610247560451"/>
    <n v="3.3672958299864741"/>
    <n v="241.37931034482759"/>
    <n v="9900.2413793103442"/>
  </r>
  <r>
    <n v="1941"/>
    <m/>
    <m/>
    <m/>
    <n v="2000"/>
    <s v="Intermeble sp. z o.o. sp.k., Poznań"/>
    <m/>
    <m/>
    <m/>
    <n v="2008"/>
    <m/>
    <n v="300737027"/>
    <n v="995813"/>
    <n v="6652851796"/>
    <s v="sp. z o.o."/>
    <s v="3109"/>
    <s v="Produkcja pozostałych mebli"/>
    <m/>
    <s v="produkcja"/>
    <m/>
    <n v="400"/>
    <s v="J"/>
    <x v="3"/>
    <n v="65528.82733"/>
    <n v="2081.6221399999999"/>
    <n v="14586.841469999999"/>
    <n v="13963.91747"/>
    <n v="2618.7820000000002"/>
    <n v="45322"/>
    <n v="484"/>
    <n v="5461.7062100000003"/>
    <n v="238125.33317"/>
    <n v="93309.002030000003"/>
    <n v="144816.33113999999"/>
    <n v="81453.627290000004"/>
    <n v="156671.70587999999"/>
    <m/>
    <m/>
    <s v="C"/>
    <s v="Manufacturing"/>
    <s v="31"/>
    <s v="MANUFACTURE OF FURNITURE"/>
    <s v="Medium-high"/>
    <n v="0.69163453470272862"/>
    <n v="-82.670196667493158"/>
    <n v="0.2130957936982206"/>
    <n v="5.8641041186621758E-2"/>
    <n v="0.17143395493345129"/>
    <x v="1"/>
    <n v="0"/>
    <n v="0.34206199821608002"/>
    <n v="11.284516962809921"/>
    <n v="135.39013911157019"/>
    <n v="192.78719427685951"/>
    <x v="2"/>
    <s v="Exp&lt;25"/>
    <s v="Exp&lt;50"/>
    <s v="Decreased Export Intensity"/>
    <n v="0"/>
    <n v="0"/>
    <n v="44.474280524775253"/>
    <n v="0.36793131627447201"/>
    <n v="4.6915076266487521"/>
    <n v="4.5847817105359567E-2"/>
    <n v="9.6345996637313025"/>
    <s v="Yes"/>
    <s v="No"/>
    <s v="No"/>
    <x v="0"/>
    <s v="Growing"/>
    <n v="-8.3333333333333321"/>
    <n v="-8.7011376989630129E-2"/>
    <n v="-2.1517957366443019"/>
    <s v="No"/>
    <s v="0.Reducing"/>
    <s v="Reducing"/>
    <n v="320.39596247357298"/>
    <n v="9.2121402188305807E-2"/>
    <n v="0.2993014751667063"/>
    <n v="0.12762619240721429"/>
    <n v="0"/>
    <s v="0-10"/>
    <n v="0.42641350944270651"/>
    <n v="12.5671678059024"/>
    <n v="6.2461067654815627"/>
    <n v="52.97674418604651"/>
    <n v="556.16279069767438"/>
  </r>
  <r>
    <n v="1941"/>
    <m/>
    <m/>
    <m/>
    <n v="2000"/>
    <s v="Intermeble sp. z o.o. sp.k., Poznań"/>
    <m/>
    <m/>
    <m/>
    <n v="2008"/>
    <m/>
    <n v="300737027"/>
    <n v="995813"/>
    <n v="6652851796"/>
    <s v="sp. z o.o."/>
    <s v="3109"/>
    <s v="Produkcja pozostałych mebli"/>
    <m/>
    <s v="produkcja"/>
    <m/>
    <n v="400"/>
    <s v="J"/>
    <x v="0"/>
    <n v="286980"/>
    <n v="30455"/>
    <n v="26437"/>
    <n v="26437"/>
    <n v="15629"/>
    <m/>
    <n v="516"/>
    <n v="27336"/>
    <n v="207144"/>
    <n v="134412"/>
    <n v="72732"/>
    <n v="88329"/>
    <n v="118815"/>
    <m/>
    <m/>
    <s v="C"/>
    <s v="Manufacturing"/>
    <s v="31"/>
    <s v="MANUFACTURE OF FURNITURE"/>
    <s v="Medium-high"/>
    <n v="0"/>
    <m/>
    <n v="9.2121402188305807E-2"/>
    <n v="0.12762619240721429"/>
    <n v="0.2993014751667063"/>
    <x v="1"/>
    <n v="0"/>
    <n v="0.42641350944270651"/>
    <n v="52.97674418604651"/>
    <n v="556.16279069767438"/>
    <n v="260.48837209302332"/>
    <x v="0"/>
    <s v="Exp&lt;25"/>
    <s v="Exp&lt;50"/>
    <s v="Decreased Export Intensity"/>
    <n v="0"/>
    <n v="0"/>
    <n v="44.474280524775253"/>
    <n v="0.36793131627447201"/>
    <n v="4.6915076266487521"/>
    <n v="4.5847817105359567E-2"/>
    <n v="9.6345996637313025"/>
    <s v="Yes"/>
    <s v="No"/>
    <s v="No"/>
    <x v="0"/>
    <s v="Growing"/>
    <n v="-8.3333333333333321"/>
    <n v="-8.7011376989630129E-2"/>
    <n v="-2.1517957366443019"/>
    <s v="No"/>
    <s v="0.Reducing"/>
    <s v="Reducing"/>
    <n v="320.39596247357298"/>
    <n v="9.2121402188305807E-2"/>
    <n v="0.2993014751667063"/>
    <n v="0.12762619240721429"/>
    <n v="0"/>
    <s v="0-10"/>
    <n v="0.42641350944270651"/>
    <n v="12.5671678059024"/>
    <n v="6.2461067654815627"/>
    <n v="52.97674418604651"/>
    <n v="556.16279069767438"/>
  </r>
  <r>
    <n v="1941"/>
    <m/>
    <m/>
    <m/>
    <n v="2000"/>
    <s v="Intermeble sp. z o.o. sp.k., Poznań"/>
    <m/>
    <m/>
    <m/>
    <n v="2008"/>
    <m/>
    <n v="300737027"/>
    <n v="995813"/>
    <n v="6652851796"/>
    <s v="sp. z o.o."/>
    <s v="3109"/>
    <s v="Produkcja pozostałych mebli"/>
    <m/>
    <s v="produkcja"/>
    <m/>
    <n v="400"/>
    <s v="J"/>
    <x v="1"/>
    <n v="290192.75884000002"/>
    <n v="39868.015799999986"/>
    <n v="24576.521069999999"/>
    <n v="24576.521069999999"/>
    <n v="15740.686240000001"/>
    <m/>
    <m/>
    <m/>
    <n v="202468.81340000001"/>
    <n v="105242.30813"/>
    <n v="97226.505269999994"/>
    <n v="67980.752049999996"/>
    <n v="134488.06135"/>
    <m/>
    <m/>
    <s v="C"/>
    <s v="Manufacturing"/>
    <s v="31"/>
    <s v="MANUFACTURE OF FURNITURE"/>
    <s v="Medium-high"/>
    <n v="0"/>
    <n v="1.1195061816154259"/>
    <n v="8.469033193054433E-2"/>
    <n v="0.1213842302786963"/>
    <n v="0.36152175915800272"/>
    <x v="1"/>
    <n v="0"/>
    <n v="0.33575912708934752"/>
    <m/>
    <m/>
    <m/>
    <x v="0"/>
    <s v="Exp&lt;25"/>
    <s v="Exp&lt;50"/>
    <s v="Decreased Export Intensity"/>
    <n v="0"/>
    <n v="0"/>
    <n v="44.474280524775253"/>
    <n v="0.36793131627447201"/>
    <n v="4.6915076266487521"/>
    <n v="4.5847817105359567E-2"/>
    <n v="9.6345996637313025"/>
    <s v="Yes"/>
    <s v="No"/>
    <s v="No"/>
    <x v="0"/>
    <s v="Growing"/>
    <n v="-8.3333333333333321"/>
    <n v="-8.7011376989630129E-2"/>
    <n v="-2.1517957366443019"/>
    <s v="No"/>
    <s v="0.Reducing"/>
    <s v="Reducing"/>
    <n v="320.39596247357298"/>
    <n v="9.2121402188305807E-2"/>
    <n v="0.2993014751667063"/>
    <n v="0.12762619240721429"/>
    <n v="0"/>
    <s v="0-10"/>
    <n v="0.42641350944270651"/>
    <n v="12.5671678059024"/>
    <n v="6.2461067654815627"/>
    <n v="52.97674418604651"/>
    <n v="556.16279069767438"/>
  </r>
  <r>
    <n v="1941"/>
    <m/>
    <m/>
    <m/>
    <n v="2000"/>
    <s v="Intermeble sp. z o.o. sp.k., Poznań"/>
    <m/>
    <m/>
    <m/>
    <n v="2008"/>
    <m/>
    <n v="300737027"/>
    <n v="995813"/>
    <n v="6652851796"/>
    <s v="sp. z o.o."/>
    <s v="3109"/>
    <s v="Produkcja pozostałych mebli"/>
    <m/>
    <s v="produkcja"/>
    <m/>
    <n v="400"/>
    <s v="J"/>
    <x v="2"/>
    <n v="378127.93413000001"/>
    <n v="55881.91951"/>
    <n v="47709.057139999997"/>
    <n v="41467.596140000001"/>
    <n v="14341.524369999999"/>
    <n v="188253"/>
    <n v="480"/>
    <n v="32880.389890000013"/>
    <n v="213814.15974"/>
    <n v="98907.667150000008"/>
    <n v="114906.49258999999"/>
    <n v="22962.205160000001"/>
    <n v="190851.95457999999"/>
    <m/>
    <m/>
    <s v="C"/>
    <s v="Manufacturing"/>
    <s v="31"/>
    <s v="MANUFACTURE OF FURNITURE"/>
    <s v="Medium-high"/>
    <n v="0.4978553103545077"/>
    <n v="30.302332712059091"/>
    <n v="0.1096655189874004"/>
    <n v="0.19394223558638479"/>
    <n v="1.805906525573435"/>
    <x v="1"/>
    <n v="0"/>
    <n v="0.10739328577640631"/>
    <n v="68.50081227083335"/>
    <n v="787.76652943750003"/>
    <n v="206.05763989583329"/>
    <x v="4"/>
    <s v="Exp&lt;25"/>
    <s v="Exp&lt;50"/>
    <s v="Decreased Export Intensity"/>
    <n v="0"/>
    <n v="0"/>
    <n v="44.474280524775253"/>
    <n v="0.36793131627447201"/>
    <n v="4.6915076266487521"/>
    <n v="4.5847817105359567E-2"/>
    <n v="9.6345996637313025"/>
    <s v="Yes"/>
    <s v="No"/>
    <s v="No"/>
    <x v="0"/>
    <s v="Growing"/>
    <n v="-8.3333333333333321"/>
    <n v="-8.7011376989630129E-2"/>
    <n v="-2.1517957366443019"/>
    <s v="No"/>
    <s v="0.Reducing"/>
    <s v="Reducing"/>
    <n v="320.39596247357298"/>
    <n v="9.2121402188305807E-2"/>
    <n v="0.2993014751667063"/>
    <n v="0.12762619240721429"/>
    <n v="0"/>
    <s v="0-10"/>
    <n v="0.42641350944270651"/>
    <n v="12.5671678059024"/>
    <n v="6.2461067654815627"/>
    <n v="52.97674418604651"/>
    <n v="556.16279069767438"/>
  </r>
  <r>
    <n v="1941"/>
    <m/>
    <m/>
    <m/>
    <n v="2000"/>
    <s v="Intermeble sp. z o.o. sp.k., Poznań"/>
    <m/>
    <m/>
    <m/>
    <n v="2008"/>
    <m/>
    <n v="300737027"/>
    <n v="995813"/>
    <n v="6652851796"/>
    <s v="sp. z o.o."/>
    <s v="3109"/>
    <s v="Produkcja pozostałych mebli"/>
    <m/>
    <s v="produkcja"/>
    <m/>
    <n v="400"/>
    <s v="J"/>
    <x v="4"/>
    <n v="414612.29025000002"/>
    <n v="31317.07216"/>
    <n v="39563.818920000012"/>
    <n v="36444.002919999999"/>
    <n v="15886.32437"/>
    <n v="309646"/>
    <n v="473"/>
    <n v="40050.150150000001"/>
    <n v="221440.74355000001"/>
    <n v="89932.012109999996"/>
    <n v="131508.73144"/>
    <n v="110182.49221"/>
    <n v="111258.25134"/>
    <m/>
    <m/>
    <s v="C"/>
    <s v="Manufacturing"/>
    <s v="31"/>
    <s v="MANUFACTURE OF FURNITURE"/>
    <s v="Medium-high"/>
    <n v="0.74683266097416412"/>
    <n v="532.71739651624262"/>
    <n v="8.7898993293289138E-2"/>
    <n v="0.16457677271017271"/>
    <n v="0.33076037933994379"/>
    <x v="1"/>
    <n v="0"/>
    <n v="0.49757100000489041"/>
    <n v="84.672621881606773"/>
    <n v="876.55875317124742"/>
    <n v="190.13110382663851"/>
    <x v="2"/>
    <s v="Exp&lt;25"/>
    <s v="Exp&lt;50"/>
    <s v="Decreased Export Intensity"/>
    <n v="0"/>
    <n v="0"/>
    <n v="44.474280524775253"/>
    <n v="0.36793131627447201"/>
    <n v="4.6915076266487521"/>
    <n v="4.5847817105359567E-2"/>
    <n v="9.6345996637313025"/>
    <s v="Yes"/>
    <s v="No"/>
    <s v="No"/>
    <x v="0"/>
    <s v="Growing"/>
    <n v="-8.3333333333333321"/>
    <n v="-8.7011376989630129E-2"/>
    <n v="-2.1517957366443019"/>
    <s v="No"/>
    <s v="0.Reducing"/>
    <s v="Reducing"/>
    <n v="320.39596247357298"/>
    <n v="9.2121402188305807E-2"/>
    <n v="0.2993014751667063"/>
    <n v="0.12762619240721429"/>
    <n v="0"/>
    <s v="0-10"/>
    <n v="0.42641350944270651"/>
    <n v="12.5671678059024"/>
    <n v="6.2461067654815627"/>
    <n v="52.97674418604651"/>
    <n v="556.162790697674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n v="5260250541"/>
    <s v="7010"/>
    <s v="Działalność firm centralnych (head offices) i holdingów, z wyłączeniem holdingów finansowych"/>
    <s v="energetyka"/>
    <x v="0"/>
    <x v="0"/>
    <n v="95964000"/>
    <n v="-4902000"/>
    <n v="25000"/>
    <n v="42552"/>
    <n v="6287000"/>
    <n v="113443000"/>
    <n v="78340000"/>
    <n v="47855000"/>
    <n v="2.6051435955149848E-4"/>
    <x v="0"/>
    <n v="1.7276501770147323"/>
    <x v="0"/>
  </r>
  <r>
    <x v="1"/>
    <n v="5251551964"/>
    <s v="4675"/>
    <s v="Sprzedaż hurtowa wyrobów chemicznych"/>
    <s v="chemia"/>
    <x v="1"/>
    <x v="1"/>
    <n v="1636842"/>
    <n v="46254"/>
    <n v="429661"/>
    <n v="298"/>
    <n v="53943.338309999999"/>
    <n v="610215.94153000007"/>
    <n v="39155.679580000004"/>
    <n v="64214.126659999987"/>
    <n v="0.2624938754015354"/>
    <x v="1"/>
    <m/>
    <x v="1"/>
  </r>
  <r>
    <x v="1"/>
    <n v="5251551964"/>
    <s v="4675"/>
    <s v="Sprzedaż hurtowa wyrobów chemicznych"/>
    <s v="chemia"/>
    <x v="1"/>
    <x v="2"/>
    <n v="1169136"/>
    <n v="24331"/>
    <n v="263499"/>
    <n v="298"/>
    <n v="46555"/>
    <n v="421027"/>
    <n v="39170"/>
    <n v="42292"/>
    <n v="0.22537925442377962"/>
    <x v="2"/>
    <m/>
    <x v="1"/>
  </r>
  <r>
    <x v="1"/>
    <n v="5251551964"/>
    <s v="4675"/>
    <s v="Sprzedaż hurtowa wyrobów chemicznych"/>
    <s v="chemia"/>
    <x v="1"/>
    <x v="3"/>
    <n v="1169136"/>
    <n v="24331"/>
    <n v="194413.6"/>
    <n v="292"/>
    <n v="43320"/>
    <n v="421026.5"/>
    <n v="39169.5"/>
    <n v="42291.6"/>
    <n v="0.16628826757537191"/>
    <x v="2"/>
    <m/>
    <x v="1"/>
  </r>
  <r>
    <x v="1"/>
    <n v="5251551964"/>
    <s v="4675"/>
    <s v="Sprzedaż hurtowa wyrobów chemicznych"/>
    <s v="chemia"/>
    <x v="1"/>
    <x v="4"/>
    <n v="1733619"/>
    <n v="26236"/>
    <n v="209742"/>
    <n v="293"/>
    <n v="61830"/>
    <n v="447546"/>
    <n v="42590"/>
    <n v="44197"/>
    <n v="0.12098506073133716"/>
    <x v="2"/>
    <m/>
    <x v="1"/>
  </r>
  <r>
    <x v="2"/>
    <n v="6342834728"/>
    <s v="0510"/>
    <s v="Wydobywanie węgla kamiennego"/>
    <s v="górnictwo i hutnictwo"/>
    <x v="0"/>
    <x v="0"/>
    <n v="12362964"/>
    <n v="2533636"/>
    <n v="2596222.44"/>
    <n v="36957"/>
    <n v="5586213"/>
    <n v="9641472"/>
    <n v="7135136"/>
    <n v="-207740"/>
    <n v="0.21"/>
    <x v="2"/>
    <n v="1.5378780866592159"/>
    <x v="0"/>
  </r>
  <r>
    <x v="3"/>
    <n v="7162813547"/>
    <s v="4675"/>
    <s v="Sprzedaż hurtowa wyrobów chemicznych"/>
    <s v="chemia"/>
    <x v="0"/>
    <x v="1"/>
    <n v="923835"/>
    <n v="8108"/>
    <n v="8168"/>
    <n v="146"/>
    <n v="16831"/>
    <n v="185277"/>
    <n v="39154"/>
    <n v="68755"/>
    <n v="8.8414056622665299E-3"/>
    <x v="0"/>
    <m/>
    <x v="2"/>
  </r>
  <r>
    <x v="3"/>
    <n v="7162813547"/>
    <s v="4675"/>
    <s v="Sprzedaż hurtowa wyrobów chemicznych"/>
    <s v="chemia"/>
    <x v="0"/>
    <x v="2"/>
    <n v="435648"/>
    <n v="12387"/>
    <n v="13540"/>
    <n v="134"/>
    <n v="12888"/>
    <n v="177009"/>
    <n v="38339"/>
    <n v="60648"/>
    <n v="3.1080138093139417E-2"/>
    <x v="0"/>
    <m/>
    <x v="2"/>
  </r>
  <r>
    <x v="3"/>
    <n v="7162813547"/>
    <s v="4675"/>
    <s v="Sprzedaż hurtowa wyrobów chemicznych"/>
    <s v="chemia"/>
    <x v="0"/>
    <x v="3"/>
    <n v="341998"/>
    <n v="27"/>
    <n v="6356"/>
    <n v="416"/>
    <n v="11100"/>
    <n v="128372"/>
    <n v="40039"/>
    <n v="48196"/>
    <n v="1.858490400528658E-2"/>
    <x v="0"/>
    <m/>
    <x v="2"/>
  </r>
  <r>
    <x v="3"/>
    <n v="7162813547"/>
    <s v="4675"/>
    <s v="Sprzedaż hurtowa wyrobów chemicznych"/>
    <s v="chemia"/>
    <x v="0"/>
    <x v="4"/>
    <n v="298016"/>
    <n v="-2686"/>
    <n v="4050"/>
    <n v="363"/>
    <n v="11153"/>
    <n v="138155"/>
    <n v="42889"/>
    <n v="48184"/>
    <n v="1.3589874369161387E-2"/>
    <x v="0"/>
    <m/>
    <x v="2"/>
  </r>
  <r>
    <x v="4"/>
    <n v="6920000013"/>
    <s v="0729"/>
    <s v="Górnictwo pozostałych rud metali nieżelaznych"/>
    <s v="górnictwo i hutnictwo"/>
    <x v="0"/>
    <x v="0"/>
    <n v="33467000"/>
    <n v="-3691000"/>
    <n v="24749000"/>
    <n v="33882"/>
    <n v="7869000"/>
    <n v="51383000"/>
    <n v="37981000"/>
    <n v="28630000"/>
    <n v="0.73950458660770313"/>
    <x v="3"/>
    <n v="1.6368436359192597"/>
    <x v="0"/>
  </r>
  <r>
    <x v="5"/>
    <n v="7971581032"/>
    <s v="4675"/>
    <s v="Sprzedaż hurtowa wyrobów chemicznych"/>
    <s v="chemia"/>
    <x v="0"/>
    <x v="1"/>
    <n v="1272499.82369"/>
    <n v="68307.264439999999"/>
    <n v="42563"/>
    <n v="284"/>
    <n v="39096"/>
    <n v="522521.82562999998"/>
    <n v="42647.959390000004"/>
    <n v="316795.83292000002"/>
    <n v="3.3448334693340583E-2"/>
    <x v="0"/>
    <m/>
    <x v="2"/>
  </r>
  <r>
    <x v="5"/>
    <n v="7971581032"/>
    <s v="4675"/>
    <s v="Sprzedaż hurtowa wyrobów chemicznych"/>
    <s v="chemia"/>
    <x v="0"/>
    <x v="2"/>
    <n v="1154407.4055900001"/>
    <n v="72128.259330000001"/>
    <n v="0"/>
    <n v="270"/>
    <n v="36646"/>
    <n v="532769.15639999998"/>
    <n v="19895.57228"/>
    <n v="255238.56847999999"/>
    <n v="0"/>
    <x v="0"/>
    <m/>
    <x v="2"/>
  </r>
  <r>
    <x v="5"/>
    <n v="7971581032"/>
    <s v="4675"/>
    <s v="Sprzedaż hurtowa wyrobów chemicznych"/>
    <s v="chemia"/>
    <x v="0"/>
    <x v="3"/>
    <n v="871758.87082000007"/>
    <n v="35420"/>
    <n v="0"/>
    <n v="267"/>
    <n v="29000.955569999998"/>
    <n v="381024.42936000001"/>
    <n v="15141.24617"/>
    <n v="205117.63196"/>
    <n v="0"/>
    <x v="0"/>
    <m/>
    <x v="2"/>
  </r>
  <r>
    <x v="5"/>
    <n v="7971581032"/>
    <s v="4675"/>
    <s v="Sprzedaż hurtowa wyrobów chemicznych"/>
    <s v="chemia"/>
    <x v="0"/>
    <x v="4"/>
    <n v="692276"/>
    <n v="16363.8225"/>
    <n v="0"/>
    <n v="267"/>
    <n v="25420.085470000002"/>
    <n v="315893.63994999998"/>
    <n v="19234.261040000001"/>
    <n v="182716.29790999999"/>
    <n v="0"/>
    <x v="0"/>
    <m/>
    <x v="2"/>
  </r>
  <r>
    <x v="6"/>
    <n v="6330005110"/>
    <s v="0510"/>
    <s v="Wydobywanie węgla kamiennego"/>
    <s v="górnictwo i hutnictwo"/>
    <x v="0"/>
    <x v="0"/>
    <n v="19757700"/>
    <n v="1387200"/>
    <n v="7825700"/>
    <n v="21281"/>
    <n v="6002800"/>
    <n v="23783000"/>
    <n v="18803200"/>
    <n v="15272300"/>
    <n v="0.39608355223533104"/>
    <x v="1"/>
    <n v="1.5480600770289623"/>
    <x v="0"/>
  </r>
  <r>
    <x v="7"/>
    <n v="7730010492"/>
    <s v="4675"/>
    <s v="Sprzedaż hurtowa wyrobów chemicznych"/>
    <s v="chemia"/>
    <x v="0"/>
    <x v="1"/>
    <n v="267432"/>
    <n v="11900"/>
    <n v="0"/>
    <n v="145"/>
    <n v="4900"/>
    <n v="208169"/>
    <n v="22063"/>
    <n v="84369"/>
    <n v="0"/>
    <x v="0"/>
    <m/>
    <x v="1"/>
  </r>
  <r>
    <x v="7"/>
    <n v="7730010492"/>
    <s v="4675"/>
    <s v="Sprzedaż hurtowa wyrobów chemicznych"/>
    <s v="chemia"/>
    <x v="0"/>
    <x v="2"/>
    <n v="593265.01680999994"/>
    <n v="23322.976159999998"/>
    <n v="0"/>
    <n v="149"/>
    <n v="11631.76663"/>
    <n v="169622.37268"/>
    <n v="22128.20363"/>
    <n v="72911.239480000004"/>
    <n v="0"/>
    <x v="0"/>
    <m/>
    <x v="1"/>
  </r>
  <r>
    <x v="7"/>
    <n v="7730010492"/>
    <s v="4675"/>
    <s v="Sprzedaż hurtowa wyrobów chemicznych"/>
    <s v="chemia"/>
    <x v="0"/>
    <x v="3"/>
    <n v="471088.53907"/>
    <n v="3694.5186899999999"/>
    <n v="0"/>
    <n v="148"/>
    <n v="9777.9917100000002"/>
    <n v="138439.44130000001"/>
    <n v="20557.759040000001"/>
    <n v="55557.473859999998"/>
    <n v="0"/>
    <x v="0"/>
    <m/>
    <x v="1"/>
  </r>
  <r>
    <x v="7"/>
    <n v="7730010492"/>
    <s v="4675"/>
    <s v="Sprzedaż hurtowa wyrobów chemicznych"/>
    <s v="chemia"/>
    <x v="0"/>
    <x v="4"/>
    <n v="468703"/>
    <n v="4511"/>
    <n v="1469"/>
    <n v="135"/>
    <n v="9123.0692799999997"/>
    <n v="135260"/>
    <n v="20545"/>
    <n v="54118"/>
    <n v="3.1341809205402997E-3"/>
    <x v="0"/>
    <m/>
    <x v="1"/>
  </r>
  <r>
    <x v="8"/>
    <n v="9542583988"/>
    <s v="3514"/>
    <s v="Handel energią elektryczną"/>
    <s v="energetyka"/>
    <x v="0"/>
    <x v="0"/>
    <n v="71977000"/>
    <n v="1128000"/>
    <n v="753000"/>
    <n v="18946"/>
    <n v="2851000"/>
    <n v="45276000"/>
    <n v="35053000"/>
    <n v="16569000"/>
    <n v="1.0461675257373883E-2"/>
    <x v="0"/>
    <n v="2.2065943794452947"/>
    <x v="0"/>
  </r>
  <r>
    <x v="9"/>
    <n v="7470006096"/>
    <s v="2420"/>
    <s v="Produkcja rur, przewodów, kształtowników zamkniętych i łączników, ze stali"/>
    <s v="górnictwo i hutnictwo"/>
    <x v="0"/>
    <x v="1"/>
    <n v="1227537"/>
    <n v="54640"/>
    <n v="502245"/>
    <n v="1553"/>
    <n v="118544"/>
    <n v="738333"/>
    <n v="402405"/>
    <n v="531731"/>
    <n v="0.40914856334269356"/>
    <x v="1"/>
    <m/>
    <x v="1"/>
  </r>
  <r>
    <x v="9"/>
    <n v="7470006096"/>
    <s v="2420"/>
    <s v="Produkcja rur, przewodów, kształtowników zamkniętych i łączników, ze stali"/>
    <s v="górnictwo i hutnictwo"/>
    <x v="0"/>
    <x v="2"/>
    <n v="967327"/>
    <n v="31604"/>
    <n v="338326"/>
    <n v="1563"/>
    <n v="107948"/>
    <n v="771636"/>
    <n v="399081"/>
    <n v="477091"/>
    <n v="0.34975349597395711"/>
    <x v="1"/>
    <m/>
    <x v="1"/>
  </r>
  <r>
    <x v="9"/>
    <n v="7470006096"/>
    <s v="2420"/>
    <s v="Produkcja rur, przewodów, kształtowników zamkniętych i łączników, ze stali"/>
    <s v="górnictwo i hutnictwo"/>
    <x v="0"/>
    <x v="3"/>
    <n v="600903"/>
    <n v="-31451"/>
    <n v="225323"/>
    <n v="1583"/>
    <n v="98043"/>
    <n v="675488"/>
    <n v="410518"/>
    <n v="445487"/>
    <n v="0.37497399746714527"/>
    <x v="1"/>
    <m/>
    <x v="1"/>
  </r>
  <r>
    <x v="9"/>
    <n v="7470006096"/>
    <s v="2420"/>
    <s v="Produkcja rur, przewodów, kształtowników zamkniętych i łączników, ze stali"/>
    <s v="górnictwo i hutnictwo"/>
    <x v="0"/>
    <x v="4"/>
    <n v="680797"/>
    <n v="-21461"/>
    <n v="285472"/>
    <n v="1634"/>
    <n v="99983"/>
    <n v="717114"/>
    <n v="446209"/>
    <n v="519012"/>
    <n v="0.41932029665230602"/>
    <x v="1"/>
    <m/>
    <x v="1"/>
  </r>
  <r>
    <x v="10"/>
    <n v="7770020640"/>
    <s v="3514"/>
    <s v="Handel energią elektryczną"/>
    <s v="energetyka"/>
    <x v="0"/>
    <x v="0"/>
    <n v="48183419"/>
    <n v="-442623"/>
    <n v="0"/>
    <n v="17852"/>
    <n v="3092964"/>
    <n v="39110745"/>
    <n v="21636978"/>
    <n v="15439599"/>
    <n v="0"/>
    <x v="0"/>
    <n v="1.4841033143529549"/>
    <x v="0"/>
  </r>
  <r>
    <x v="11"/>
    <n v="8781697424"/>
    <s v="4675"/>
    <s v="Sprzedaż hurtowa wyrobów chemicznych"/>
    <s v="chemia"/>
    <x v="0"/>
    <x v="1"/>
    <n v="2845180.0224600001"/>
    <n v="73443.890299999999"/>
    <n v="29482"/>
    <n v="443"/>
    <n v="62179.192229999993"/>
    <n v="666268.81997000007"/>
    <n v="112320.01164"/>
    <n v="225603.16975999999"/>
    <n v="1.0362085972510543E-2"/>
    <x v="0"/>
    <m/>
    <x v="2"/>
  </r>
  <r>
    <x v="11"/>
    <n v="8781697424"/>
    <s v="4675"/>
    <s v="Sprzedaż hurtowa wyrobów chemicznych"/>
    <s v="chemia"/>
    <x v="0"/>
    <x v="2"/>
    <n v="1803158.3529399999"/>
    <n v="44659.185560000013"/>
    <n v="16009"/>
    <n v="413"/>
    <n v="47602.965020000003"/>
    <n v="498198.24673000001"/>
    <n v="77930.482709999997"/>
    <n v="180159.51546"/>
    <n v="8.8783106452618357E-3"/>
    <x v="0"/>
    <m/>
    <x v="2"/>
  </r>
  <r>
    <x v="11"/>
    <n v="8781697424"/>
    <s v="4675"/>
    <s v="Sprzedaż hurtowa wyrobów chemicznych"/>
    <s v="chemia"/>
    <x v="0"/>
    <x v="3"/>
    <n v="1428617.15644"/>
    <n v="16945.159339999998"/>
    <n v="6918"/>
    <n v="411"/>
    <n v="43845.911549999997"/>
    <n v="359243.42667999998"/>
    <n v="75606.253150000004"/>
    <n v="156497.86989999999"/>
    <n v="4.8424449957181698E-3"/>
    <x v="0"/>
    <m/>
    <x v="2"/>
  </r>
  <r>
    <x v="11"/>
    <n v="8781697424"/>
    <s v="4675"/>
    <s v="Sprzedaż hurtowa wyrobów chemicznych"/>
    <s v="chemia"/>
    <x v="0"/>
    <x v="4"/>
    <n v="1265374.2613299999"/>
    <n v="5714.6849299999994"/>
    <n v="5395"/>
    <n v="411"/>
    <n v="37930.038030000003"/>
    <n v="377569.41824000003"/>
    <n v="71078.289409999998"/>
    <n v="140052.83455999999"/>
    <n v="4.2635607226034966E-3"/>
    <x v="0"/>
    <m/>
    <x v="2"/>
  </r>
  <r>
    <x v="12"/>
    <n v="8730006829"/>
    <s v="2015"/>
    <s v="Produkcja nawozów i związków azotowych"/>
    <s v="chemia"/>
    <x v="0"/>
    <x v="0"/>
    <n v="13545094"/>
    <n v="-3290464"/>
    <n v="5074315"/>
    <n v="15801"/>
    <n v="2073736"/>
    <n v="24296520"/>
    <n v="17265116"/>
    <n v="6468289"/>
    <n v="0.37462383059135657"/>
    <x v="1"/>
    <n v="0.56912506198840851"/>
    <x v="0"/>
  </r>
  <r>
    <x v="13"/>
    <n v="8880004938"/>
    <s v="2016"/>
    <s v="Produkcja tworzyw sztucznych w formach podstawowych"/>
    <s v="chemia"/>
    <x v="0"/>
    <x v="1"/>
    <n v="5736650"/>
    <n v="696983"/>
    <n v="0"/>
    <n v="1633"/>
    <n v="216382"/>
    <n v="5331825"/>
    <n v="3522138"/>
    <n v="2559672"/>
    <n v="0"/>
    <x v="0"/>
    <m/>
    <x v="1"/>
  </r>
  <r>
    <x v="13"/>
    <n v="8880004938"/>
    <s v="2016"/>
    <s v="Produkcja tworzyw sztucznych w formach podstawowych"/>
    <s v="chemia"/>
    <x v="0"/>
    <x v="2"/>
    <n v="3155981"/>
    <n v="375743"/>
    <n v="0"/>
    <n v="1601"/>
    <n v="181425"/>
    <n v="4340836"/>
    <n v="3114918"/>
    <n v="1783422"/>
    <n v="0"/>
    <x v="0"/>
    <m/>
    <x v="1"/>
  </r>
  <r>
    <x v="13"/>
    <n v="8880004938"/>
    <s v="2016"/>
    <s v="Produkcja tworzyw sztucznych w formach podstawowych"/>
    <s v="chemia"/>
    <x v="0"/>
    <x v="3"/>
    <n v="2207598"/>
    <n v="158969"/>
    <n v="0"/>
    <n v="1495"/>
    <n v="165717"/>
    <n v="3092498"/>
    <n v="2282082"/>
    <n v="1466702"/>
    <n v="0"/>
    <x v="0"/>
    <m/>
    <x v="1"/>
  </r>
  <r>
    <x v="13"/>
    <n v="8880004938"/>
    <s v="2016"/>
    <s v="Produkcja tworzyw sztucznych w formach podstawowych"/>
    <s v="chemia"/>
    <x v="0"/>
    <x v="4"/>
    <n v="2234353"/>
    <n v="257233"/>
    <n v="0"/>
    <n v="1329"/>
    <n v="162298"/>
    <n v="2198586"/>
    <n v="1397812"/>
    <n v="1317753"/>
    <n v="0"/>
    <x v="0"/>
    <m/>
    <x v="1"/>
  </r>
  <r>
    <x v="14"/>
    <n v="6342463083"/>
    <s v="2410"/>
    <s v="Produkcja surówki, żelazostopów, żeliwa i stali oraz wyrobów hutniczych"/>
    <s v="górnictwo i hutnictwo"/>
    <x v="1"/>
    <x v="0"/>
    <n v="33491349"/>
    <n v="762873"/>
    <n v="12607760"/>
    <n v="9824"/>
    <n v="1272790"/>
    <n v="19870922"/>
    <n v="8053535"/>
    <n v="9534306"/>
    <n v="0.37644825832485873"/>
    <x v="1"/>
    <n v="0.19119213952281666"/>
    <x v="2"/>
  </r>
  <r>
    <x v="14"/>
    <n v="6342463083"/>
    <s v="2410"/>
    <s v="Produkcja surówki, żelazostopów, żeliwa i stali oraz wyrobów hutniczych"/>
    <s v="górnictwo i hutnictwo"/>
    <x v="1"/>
    <x v="1"/>
    <n v="33491349"/>
    <n v="762873"/>
    <n v="12607760"/>
    <n v="9824"/>
    <n v="1272790"/>
    <n v="19870922"/>
    <n v="8053535"/>
    <n v="9534306"/>
    <n v="0.37644825832485873"/>
    <x v="1"/>
    <m/>
    <x v="2"/>
  </r>
  <r>
    <x v="14"/>
    <n v="6342463083"/>
    <s v="2410"/>
    <s v="Produkcja surówki, żelazostopów, żeliwa i stali oraz wyrobów hutniczych"/>
    <s v="górnictwo i hutnictwo"/>
    <x v="1"/>
    <x v="2"/>
    <n v="26751686"/>
    <n v="2127739"/>
    <n v="9325929"/>
    <n v="10293"/>
    <n v="1087977"/>
    <n v="19993931"/>
    <n v="7330106"/>
    <n v="9231906"/>
    <n v="0.34861088755303121"/>
    <x v="1"/>
    <m/>
    <x v="2"/>
  </r>
  <r>
    <x v="14"/>
    <n v="6342463083"/>
    <s v="2410"/>
    <s v="Produkcja surówki, żelazostopów, żeliwa i stali oraz wyrobów hutniczych"/>
    <s v="górnictwo i hutnictwo"/>
    <x v="1"/>
    <x v="3"/>
    <n v="14519710"/>
    <n v="-1158254"/>
    <n v="5675767"/>
    <n v="10997"/>
    <n v="1141477"/>
    <n v="16026945"/>
    <n v="7498445"/>
    <n v="7104167"/>
    <n v="0.39090085132554303"/>
    <x v="1"/>
    <m/>
    <x v="2"/>
  </r>
  <r>
    <x v="14"/>
    <n v="6342463083"/>
    <s v="2410"/>
    <s v="Produkcja surówki, żelazostopów, żeliwa i stali oraz wyrobów hutniczych"/>
    <s v="górnictwo i hutnictwo"/>
    <x v="1"/>
    <x v="4"/>
    <n v="16634332"/>
    <n v="-437599"/>
    <n v="7998474"/>
    <n v="7009"/>
    <n v="952929"/>
    <n v="14397457"/>
    <n v="7665289"/>
    <n v="7633873"/>
    <n v="0.48084131060988805"/>
    <x v="1"/>
    <m/>
    <x v="2"/>
  </r>
  <r>
    <x v="15"/>
    <n v="9570957722"/>
    <s v="3514"/>
    <s v="Handel energią elektryczną"/>
    <s v="energetyka"/>
    <x v="0"/>
    <x v="0"/>
    <n v="26087000"/>
    <n v="606000"/>
    <n v="0"/>
    <n v="8732"/>
    <n v="1233000"/>
    <n v="31679000"/>
    <n v="23329000"/>
    <n v="12442000"/>
    <n v="0"/>
    <x v="0"/>
    <n v="1.0830977630451222"/>
    <x v="0"/>
  </r>
  <r>
    <x v="16"/>
    <n v="1180016775"/>
    <s v="2410"/>
    <s v="Produkcja surówki, żelazostopów, żeliwa i stali oraz wyrobów hutniczych"/>
    <s v="górnictwo i hutnictwo"/>
    <x v="1"/>
    <x v="1"/>
    <n v="2287491"/>
    <n v="134354"/>
    <n v="1201930"/>
    <n v="433"/>
    <n v="79839"/>
    <n v="1672067"/>
    <n v="720408"/>
    <n v="639466"/>
    <n v="0.52543594707039287"/>
    <x v="3"/>
    <m/>
    <x v="1"/>
  </r>
  <r>
    <x v="16"/>
    <n v="1180016775"/>
    <s v="2410"/>
    <s v="Produkcja surówki, żelazostopów, żeliwa i stali oraz wyrobów hutniczych"/>
    <s v="górnictwo i hutnictwo"/>
    <x v="1"/>
    <x v="2"/>
    <n v="2042664"/>
    <n v="199952"/>
    <n v="759953"/>
    <n v="391"/>
    <n v="67569"/>
    <n v="1706627"/>
    <n v="681814"/>
    <n v="546136"/>
    <n v="0.37204013973908584"/>
    <x v="1"/>
    <m/>
    <x v="1"/>
  </r>
  <r>
    <x v="16"/>
    <n v="1180016775"/>
    <s v="2410"/>
    <s v="Produkcja surówki, żelazostopów, żeliwa i stali oraz wyrobów hutniczych"/>
    <s v="górnictwo i hutnictwo"/>
    <x v="1"/>
    <x v="3"/>
    <n v="1145207"/>
    <n v="-10804"/>
    <n v="416067"/>
    <n v="513"/>
    <n v="60358"/>
    <n v="1216711"/>
    <n v="700955"/>
    <n v="346184"/>
    <n v="0.36331161091400943"/>
    <x v="1"/>
    <m/>
    <x v="1"/>
  </r>
  <r>
    <x v="16"/>
    <n v="1180016775"/>
    <s v="2410"/>
    <s v="Produkcja surówki, żelazostopów, żeliwa i stali oraz wyrobów hutniczych"/>
    <s v="górnictwo i hutnictwo"/>
    <x v="1"/>
    <x v="4"/>
    <n v="1385433"/>
    <n v="34320"/>
    <n v="527387"/>
    <n v="511"/>
    <n v="58980"/>
    <n v="1270565"/>
    <n v="704886"/>
    <n v="356988"/>
    <n v="0.38066582793971271"/>
    <x v="1"/>
    <m/>
    <x v="1"/>
  </r>
  <r>
    <x v="17"/>
    <n v="7130005784"/>
    <s v="0510"/>
    <s v="Wydobywanie węgla kamiennego"/>
    <s v="górnictwo i hutnictwo"/>
    <x v="0"/>
    <x v="0"/>
    <n v="3939288"/>
    <n v="687144"/>
    <n v="0"/>
    <n v="6132"/>
    <n v="1241617"/>
    <n v="5762168"/>
    <n v="4101959"/>
    <n v="4304041"/>
    <n v="0"/>
    <x v="0"/>
    <n v="0.82073348095933407"/>
    <x v="0"/>
  </r>
  <r>
    <x v="18"/>
    <n v="6310101307"/>
    <s v="2013"/>
    <s v="Produkcja pozostałych podstawowych chemikaliów nieorganicznych"/>
    <s v="chemia"/>
    <x v="0"/>
    <x v="1"/>
    <n v="796086.75037999998"/>
    <n v="96193.782390000008"/>
    <n v="757790"/>
    <n v="375"/>
    <n v="40929"/>
    <n v="411104.19442999997"/>
    <n v="113225.91124"/>
    <n v="263564.28370999999"/>
    <n v="0.95189374730615772"/>
    <x v="4"/>
    <m/>
    <x v="2"/>
  </r>
  <r>
    <x v="18"/>
    <n v="6310101307"/>
    <s v="2013"/>
    <s v="Produkcja pozostałych podstawowych chemikaliów nieorganicznych"/>
    <s v="chemia"/>
    <x v="0"/>
    <x v="2"/>
    <n v="540988.27960999997"/>
    <n v="60796.819669999997"/>
    <n v="504793.59999999998"/>
    <n v="355"/>
    <n v="36648"/>
    <n v="329358.78204000002"/>
    <n v="111276.4795"/>
    <n v="167470.50132000001"/>
    <n v="0.93309526107276697"/>
    <x v="4"/>
    <m/>
    <x v="2"/>
  </r>
  <r>
    <x v="18"/>
    <n v="6310101307"/>
    <s v="2013"/>
    <s v="Produkcja pozostałych podstawowych chemikaliów nieorganicznych"/>
    <s v="chemia"/>
    <x v="0"/>
    <x v="3"/>
    <n v="453089.8749"/>
    <n v="46706.366000000002"/>
    <n v="413626"/>
    <n v="316"/>
    <n v="33184"/>
    <n v="263481.20519000001"/>
    <n v="112849.31259"/>
    <n v="106673.68165"/>
    <n v="0.91290055883789079"/>
    <x v="4"/>
    <m/>
    <x v="2"/>
  </r>
  <r>
    <x v="18"/>
    <n v="6310101307"/>
    <s v="2013"/>
    <s v="Produkcja pozostałych podstawowych chemikaliów nieorganicznych"/>
    <s v="chemia"/>
    <x v="0"/>
    <x v="4"/>
    <n v="358453"/>
    <n v="22288"/>
    <n v="327024"/>
    <n v="290"/>
    <n v="6158"/>
    <n v="253626"/>
    <n v="107006"/>
    <n v="60067"/>
    <n v="0.91232044368438814"/>
    <x v="4"/>
    <m/>
    <x v="2"/>
  </r>
  <r>
    <x v="19"/>
    <n v="7160001822"/>
    <s v="2015"/>
    <s v="Produkcja nawozów i związków azotowych"/>
    <s v="chemia"/>
    <x v="0"/>
    <x v="0"/>
    <n v="4399552"/>
    <n v="-621633"/>
    <n v="1695536"/>
    <n v="4622"/>
    <n v="557641"/>
    <n v="6909243"/>
    <n v="4268822"/>
    <n v="3338196"/>
    <n v="0.3853883304481911"/>
    <x v="1"/>
    <n v="0.87640081951768978"/>
    <x v="0"/>
  </r>
  <r>
    <x v="20"/>
    <n v="5262483798"/>
    <s v="3514"/>
    <s v="Handel energią elektryczną"/>
    <s v="energetyka"/>
    <x v="0"/>
    <x v="1"/>
    <n v="8058859"/>
    <n v="749171"/>
    <n v="98290"/>
    <n v="130"/>
    <n v="55489"/>
    <n v="9713085"/>
    <n v="4233236"/>
    <n v="1609868"/>
    <n v="1.2196515660591654E-2"/>
    <x v="0"/>
    <m/>
    <x v="0"/>
  </r>
  <r>
    <x v="20"/>
    <n v="5262483798"/>
    <s v="3514"/>
    <s v="Handel energią elektryczną"/>
    <s v="energetyka"/>
    <x v="0"/>
    <x v="2"/>
    <n v="5152125"/>
    <n v="545182"/>
    <n v="80243"/>
    <n v="77"/>
    <n v="26797"/>
    <n v="2280296"/>
    <n v="1241686"/>
    <n v="860697"/>
    <n v="1.5574738578741781E-2"/>
    <x v="0"/>
    <m/>
    <x v="0"/>
  </r>
  <r>
    <x v="20"/>
    <n v="5262483798"/>
    <s v="3514"/>
    <s v="Handel energią elektryczną"/>
    <s v="energetyka"/>
    <x v="0"/>
    <x v="3"/>
    <n v="3311177"/>
    <n v="74542"/>
    <n v="179789"/>
    <n v="53"/>
    <n v="25278"/>
    <n v="694319"/>
    <n v="188441"/>
    <n v="315516"/>
    <n v="5.4297610789154432E-2"/>
    <x v="0"/>
    <m/>
    <x v="0"/>
  </r>
  <r>
    <x v="20"/>
    <n v="5262483798"/>
    <s v="3514"/>
    <s v="Handel energią elektryczną"/>
    <s v="energetyka"/>
    <x v="0"/>
    <x v="4"/>
    <n v="354900"/>
    <n v="-3654"/>
    <n v="87275"/>
    <n v="46"/>
    <n v="18075"/>
    <n v="482810"/>
    <n v="90147"/>
    <n v="974"/>
    <n v="0.24591434206818821"/>
    <x v="2"/>
    <m/>
    <x v="0"/>
  </r>
  <r>
    <x v="21"/>
    <n v="1180019377"/>
    <s v="4675"/>
    <s v="Sprzedaż hurtowa wyrobów chemicznych"/>
    <s v="chemia"/>
    <x v="0"/>
    <x v="0"/>
    <n v="5353629"/>
    <n v="-47675"/>
    <n v="2492599"/>
    <n v="3631"/>
    <n v="685708"/>
    <n v="7081967"/>
    <n v="4825052"/>
    <n v="2548753"/>
    <n v="0.46559053681157209"/>
    <x v="1"/>
    <n v="0.10369316932842687"/>
    <x v="2"/>
  </r>
  <r>
    <x v="22"/>
    <n v="7742745992"/>
    <s v="2016"/>
    <s v="Produkcja tworzyw sztucznych w formach podstawowych"/>
    <s v="chemia"/>
    <x v="0"/>
    <x v="1"/>
    <n v="5307285"/>
    <n v="441130"/>
    <n v="1975439"/>
    <n v="345"/>
    <n v="58648"/>
    <n v="2078694"/>
    <n v="609605"/>
    <n v="1208528"/>
    <n v="0.37221272270096667"/>
    <x v="1"/>
    <m/>
    <x v="3"/>
  </r>
  <r>
    <x v="22"/>
    <n v="7742745992"/>
    <s v="2016"/>
    <s v="Produkcja tworzyw sztucznych w formach podstawowych"/>
    <s v="chemia"/>
    <x v="0"/>
    <x v="2"/>
    <n v="3837565"/>
    <n v="725763"/>
    <n v="1250285"/>
    <n v="336"/>
    <n v="56321"/>
    <n v="2356491"/>
    <n v="597454"/>
    <n v="1288161"/>
    <n v="0.32580164765938818"/>
    <x v="1"/>
    <m/>
    <x v="3"/>
  </r>
  <r>
    <x v="22"/>
    <n v="7742745992"/>
    <s v="2016"/>
    <s v="Produkcja tworzyw sztucznych w formach podstawowych"/>
    <s v="chemia"/>
    <x v="0"/>
    <x v="3"/>
    <n v="3179619"/>
    <n v="293589"/>
    <n v="1125067"/>
    <n v="347"/>
    <n v="48092"/>
    <n v="1777613"/>
    <n v="563672"/>
    <n v="1204740"/>
    <n v="0.35383704777207586"/>
    <x v="1"/>
    <m/>
    <x v="3"/>
  </r>
  <r>
    <x v="22"/>
    <n v="7742745992"/>
    <s v="2016"/>
    <s v="Produkcja tworzyw sztucznych w formach podstawowych"/>
    <s v="chemia"/>
    <x v="0"/>
    <x v="4"/>
    <n v="3607903"/>
    <n v="276503"/>
    <n v="1260869"/>
    <n v="383"/>
    <n v="50880"/>
    <n v="1903568"/>
    <n v="608947"/>
    <n v="1183901"/>
    <n v="0.34947419595260737"/>
    <x v="1"/>
    <m/>
    <x v="3"/>
  </r>
  <r>
    <x v="23"/>
    <n v="5490002108"/>
    <s v="7022"/>
    <s v="Pozostałe doradztwo w zakresie prowadzenia działalności gospodarczej i zarządzania"/>
    <s v="chemia"/>
    <x v="0"/>
    <x v="0"/>
    <n v="9024000"/>
    <n v="553000"/>
    <n v="5788000"/>
    <n v="3593"/>
    <n v="665000"/>
    <n v="8024000"/>
    <n v="5143000"/>
    <n v="2547000"/>
    <n v="0.64140070921985815"/>
    <x v="3"/>
    <n v="1.2122096377009095"/>
    <x v="0"/>
  </r>
  <r>
    <x v="24"/>
    <n v="7821759209"/>
    <s v="2014"/>
    <s v="Produkcja pozostałych podstawowych chemikaliów organicznych"/>
    <s v="chemia"/>
    <x v="0"/>
    <x v="1"/>
    <n v="982636.83886000002"/>
    <n v="105697.95018"/>
    <n v="166061"/>
    <n v="114"/>
    <n v="16723.678080000002"/>
    <n v="532447.81960000005"/>
    <n v="307554.73243999999"/>
    <n v="245868.03503"/>
    <n v="0.1689952924955008"/>
    <x v="2"/>
    <m/>
    <x v="2"/>
  </r>
  <r>
    <x v="24"/>
    <n v="7821759209"/>
    <s v="2014"/>
    <s v="Produkcja pozostałych podstawowych chemikaliów organicznych"/>
    <s v="chemia"/>
    <x v="0"/>
    <x v="2"/>
    <n v="520678.79327999998"/>
    <n v="56496.213590000007"/>
    <n v="109620"/>
    <n v="65"/>
    <n v="8567.2007400000002"/>
    <n v="345723.05368999997"/>
    <n v="202632.33059"/>
    <n v="144170.08485000001"/>
    <n v="0.21053286866064239"/>
    <x v="2"/>
    <m/>
    <x v="2"/>
  </r>
  <r>
    <x v="24"/>
    <n v="7821759209"/>
    <s v="2014"/>
    <s v="Produkcja pozostałych podstawowych chemikaliów organicznych"/>
    <s v="chemia"/>
    <x v="0"/>
    <x v="3"/>
    <n v="425904.04256999999"/>
    <n v="41193.002990000001"/>
    <n v="105855.7"/>
    <n v="68"/>
    <n v="7244.4719699999996"/>
    <n v="243542.99463"/>
    <n v="147611.63144999999"/>
    <n v="97673.87126"/>
    <n v="0.24854354366125075"/>
    <x v="2"/>
    <m/>
    <x v="2"/>
  </r>
  <r>
    <x v="24"/>
    <n v="7821759209"/>
    <s v="2014"/>
    <s v="Produkcja pozostałych podstawowych chemikaliów organicznych"/>
    <s v="chemia"/>
    <x v="0"/>
    <x v="4"/>
    <n v="376785.31362999999"/>
    <n v="8476"/>
    <n v="61213"/>
    <n v="50"/>
    <n v="4307.8515299999999"/>
    <n v="190079"/>
    <n v="131952"/>
    <n v="56750"/>
    <n v="0.16246121540743133"/>
    <x v="2"/>
    <m/>
    <x v="2"/>
  </r>
  <r>
    <x v="25"/>
    <n v="8510205573"/>
    <s v="2015"/>
    <s v="Produkcja nawozów i związków azotowych"/>
    <s v="chemia"/>
    <x v="0"/>
    <x v="0"/>
    <n v="2969508"/>
    <n v="-1069844"/>
    <n v="1557736"/>
    <n v="3357"/>
    <n v="450498"/>
    <n v="3304523"/>
    <n v="2237043"/>
    <n v="754372"/>
    <n v="0.52457713533689754"/>
    <x v="3"/>
    <n v="0.30774625200600636"/>
    <x v="0"/>
  </r>
  <r>
    <x v="26"/>
    <n v="5242587483"/>
    <s v="2014"/>
    <s v="Produkcja pozostałych podstawowych chemikaliów organicznych"/>
    <s v="chemia"/>
    <x v="0"/>
    <x v="1"/>
    <n v="2400166.7599300002"/>
    <n v="166628.19253"/>
    <n v="79857"/>
    <n v="70"/>
    <n v="10632.2876"/>
    <n v="652358.97840999998"/>
    <n v="247938.21144000001"/>
    <n v="458338.16824999999"/>
    <n v="3.327143819054014E-2"/>
    <x v="0"/>
    <m/>
    <x v="2"/>
  </r>
  <r>
    <x v="26"/>
    <n v="5242587483"/>
    <s v="2014"/>
    <s v="Produkcja pozostałych podstawowych chemikaliów organicznych"/>
    <s v="chemia"/>
    <x v="0"/>
    <x v="2"/>
    <n v="1858946"/>
    <n v="151533"/>
    <n v="61360"/>
    <n v="70"/>
    <n v="10156"/>
    <n v="612851"/>
    <n v="220040"/>
    <n v="291710"/>
    <n v="3.3007951817858074E-2"/>
    <x v="0"/>
    <m/>
    <x v="2"/>
  </r>
  <r>
    <x v="26"/>
    <n v="5242587483"/>
    <s v="2014"/>
    <s v="Produkcja pozostałych podstawowych chemikaliów organicznych"/>
    <s v="chemia"/>
    <x v="0"/>
    <x v="3"/>
    <n v="950730"/>
    <n v="12472"/>
    <n v="22771"/>
    <n v="70"/>
    <n v="8947.8302000000003"/>
    <n v="341911.66502999997"/>
    <n v="221356.49239999999"/>
    <n v="150177"/>
    <n v="2.3951069178420794E-2"/>
    <x v="0"/>
    <m/>
    <x v="2"/>
  </r>
  <r>
    <x v="26"/>
    <n v="5242587483"/>
    <s v="2014"/>
    <s v="Produkcja pozostałych podstawowych chemikaliów organicznych"/>
    <s v="chemia"/>
    <x v="0"/>
    <x v="4"/>
    <n v="1015291.06346"/>
    <n v="33285.826829999969"/>
    <n v="21220.412700000001"/>
    <n v="70"/>
    <n v="8746.1643100000001"/>
    <n v="375626.08523999999"/>
    <n v="231455.41709999999"/>
    <n v="149704.02384000001"/>
    <n v="2.0900816981175008E-2"/>
    <x v="0"/>
    <m/>
    <x v="2"/>
  </r>
  <r>
    <x v="27"/>
    <n v="5260207746"/>
    <s v="7010"/>
    <s v="Działalność firm centralnych (head offices) i holdingów, z wyłączeniem holdingów finansowych"/>
    <s v="energetyka"/>
    <x v="0"/>
    <x v="0"/>
    <n v="3179993"/>
    <n v="88626"/>
    <n v="34319"/>
    <n v="2798"/>
    <n v="400526"/>
    <n v="6096062"/>
    <n v="3140222"/>
    <n v="3468240"/>
    <n v="1.0792162121111587E-2"/>
    <x v="0"/>
    <n v="0.46294513172389973"/>
    <x v="0"/>
  </r>
  <r>
    <x v="28"/>
    <n v="5272445687"/>
    <s v="2014"/>
    <s v="Produkcja pozostałych podstawowych chemikaliów organicznych"/>
    <s v="chemia"/>
    <x v="0"/>
    <x v="1"/>
    <n v="1399664"/>
    <n v="78171"/>
    <n v="342762"/>
    <n v="146"/>
    <n v="19909"/>
    <n v="1227329"/>
    <n v="665701"/>
    <n v="538090"/>
    <n v="0.24488877330559333"/>
    <x v="2"/>
    <m/>
    <x v="2"/>
  </r>
  <r>
    <x v="28"/>
    <n v="5272445687"/>
    <s v="2014"/>
    <s v="Produkcja pozostałych podstawowych chemikaliów organicznych"/>
    <s v="chemia"/>
    <x v="0"/>
    <x v="2"/>
    <n v="1076720"/>
    <n v="93015"/>
    <n v="258574"/>
    <n v="145"/>
    <n v="16186"/>
    <n v="1180931"/>
    <n v="696237"/>
    <n v="459706"/>
    <n v="0.24014971394605841"/>
    <x v="2"/>
    <m/>
    <x v="2"/>
  </r>
  <r>
    <x v="28"/>
    <n v="5272445687"/>
    <s v="2014"/>
    <s v="Produkcja pozostałych podstawowych chemikaliów organicznych"/>
    <s v="chemia"/>
    <x v="0"/>
    <x v="3"/>
    <n v="828202"/>
    <n v="83564"/>
    <n v="272876"/>
    <n v="131"/>
    <n v="18358"/>
    <n v="1097293"/>
    <n v="722356"/>
    <n v="358250"/>
    <n v="0.3294800060854719"/>
    <x v="1"/>
    <m/>
    <x v="2"/>
  </r>
  <r>
    <x v="28"/>
    <n v="5272445687"/>
    <s v="2014"/>
    <s v="Produkcja pozostałych podstawowych chemikaliów organicznych"/>
    <s v="chemia"/>
    <x v="0"/>
    <x v="4"/>
    <n v="694247"/>
    <n v="42548"/>
    <n v="149621"/>
    <n v="109"/>
    <n v="14025"/>
    <n v="853813"/>
    <n v="567529"/>
    <n v="270643"/>
    <n v="0.21551551537133037"/>
    <x v="2"/>
    <m/>
    <x v="2"/>
  </r>
  <r>
    <x v="29"/>
    <n v="6650001645"/>
    <s v="3511"/>
    <s v="Wytwarzanie energii elektrycznej"/>
    <s v="energetyka"/>
    <x v="0"/>
    <x v="0"/>
    <n v="3105807"/>
    <n v="558327"/>
    <n v="0"/>
    <n v="2771"/>
    <n v="379443"/>
    <n v="3589708"/>
    <n v="1592159"/>
    <n v="1911513"/>
    <n v="0"/>
    <x v="0"/>
    <n v="0.14241017608220208"/>
    <x v="2"/>
  </r>
  <r>
    <x v="30"/>
    <n v="7491515495"/>
    <s v="4675"/>
    <s v="Sprzedaż hurtowa wyrobów chemicznych"/>
    <s v="chemia"/>
    <x v="1"/>
    <x v="1"/>
    <n v="2885266.0079999999"/>
    <n v="182365.22399999999"/>
    <n v="170625"/>
    <n v="582"/>
    <n v="130728"/>
    <n v="1092262.585"/>
    <n v="178422.77600000001"/>
    <n v="599170.08299999998"/>
    <n v="5.9136661759056776E-2"/>
    <x v="0"/>
    <m/>
    <x v="2"/>
  </r>
  <r>
    <x v="30"/>
    <n v="7491515495"/>
    <s v="4675"/>
    <s v="Sprzedaż hurtowa wyrobów chemicznych"/>
    <s v="chemia"/>
    <x v="1"/>
    <x v="2"/>
    <n v="2170138.4049999998"/>
    <n v="110992.92600000001"/>
    <n v="145852"/>
    <n v="584"/>
    <n v="119683"/>
    <n v="843754.22499999998"/>
    <n v="163291.992"/>
    <n v="419055.08799999999"/>
    <n v="6.7208616585908501E-2"/>
    <x v="0"/>
    <m/>
    <x v="2"/>
  </r>
  <r>
    <x v="30"/>
    <n v="7491515495"/>
    <s v="4675"/>
    <s v="Sprzedaż hurtowa wyrobów chemicznych"/>
    <s v="chemia"/>
    <x v="1"/>
    <x v="3"/>
    <n v="1798284.875"/>
    <n v="86682.589000000007"/>
    <n v="115209"/>
    <n v="580"/>
    <n v="108070.76300000001"/>
    <n v="671586.451"/>
    <n v="148928.473"/>
    <n v="394744.75099999999"/>
    <n v="6.4066045153162957E-2"/>
    <x v="0"/>
    <m/>
    <x v="2"/>
  </r>
  <r>
    <x v="30"/>
    <n v="7491515495"/>
    <s v="4675"/>
    <s v="Sprzedaż hurtowa wyrobów chemicznych"/>
    <s v="chemia"/>
    <x v="1"/>
    <x v="4"/>
    <n v="1823417.895"/>
    <n v="75142.432000000001"/>
    <n v="111368"/>
    <n v="588"/>
    <n v="89040.426000000007"/>
    <n v="640174"/>
    <n v="144538"/>
    <n v="345062"/>
    <n v="6.1076509288069701E-2"/>
    <x v="0"/>
    <m/>
    <x v="2"/>
  </r>
  <r>
    <x v="31"/>
    <n v="5262748966"/>
    <s v="3512"/>
    <s v="Przesyłanie energii elektrycznej"/>
    <s v="energetyka"/>
    <x v="0"/>
    <x v="0"/>
    <n v="25473210.913970001"/>
    <n v="797006.12980999995"/>
    <n v="3185350"/>
    <n v="2748.5"/>
    <n v="476865.65784"/>
    <n v="28495182.682840001"/>
    <n v="19071092.445179999"/>
    <n v="17791635.347320002"/>
    <n v="0.12504705475716421"/>
    <x v="2"/>
    <n v="0.73462932711283169"/>
    <x v="0"/>
  </r>
  <r>
    <x v="32"/>
    <n v="5272312319"/>
    <s v="2410"/>
    <s v="Produkcja surówki, żelazostopów, żeliwa i stali oraz wyrobów hutniczych"/>
    <s v="górnictwo i hutnictwo"/>
    <x v="0"/>
    <x v="1"/>
    <n v="4839555"/>
    <n v="476043"/>
    <n v="2241530"/>
    <n v="1401"/>
    <n v="187552"/>
    <n v="4357654"/>
    <n v="3273538"/>
    <n v="1618464"/>
    <n v="0.46316861777580792"/>
    <x v="1"/>
    <m/>
    <x v="1"/>
  </r>
  <r>
    <x v="32"/>
    <n v="5272312319"/>
    <s v="2410"/>
    <s v="Produkcja surówki, żelazostopów, żeliwa i stali oraz wyrobów hutniczych"/>
    <s v="górnictwo i hutnictwo"/>
    <x v="0"/>
    <x v="2"/>
    <n v="3779006"/>
    <n v="367349"/>
    <n v="1653660"/>
    <n v="1446"/>
    <n v="169705"/>
    <n v="4392530"/>
    <n v="3327351"/>
    <n v="1144230"/>
    <n v="0.43759126077068944"/>
    <x v="1"/>
    <m/>
    <x v="1"/>
  </r>
  <r>
    <x v="32"/>
    <n v="5272312319"/>
    <s v="2410"/>
    <s v="Produkcja surówki, żelazostopów, żeliwa i stali oraz wyrobów hutniczych"/>
    <s v="górnictwo i hutnictwo"/>
    <x v="0"/>
    <x v="3"/>
    <n v="2416869"/>
    <n v="-166282"/>
    <n v="1353191"/>
    <n v="1457"/>
    <n v="142578"/>
    <n v="3953178"/>
    <n v="3355863"/>
    <n v="778870"/>
    <n v="0.55989422678680556"/>
    <x v="3"/>
    <m/>
    <x v="1"/>
  </r>
  <r>
    <x v="32"/>
    <n v="5272312319"/>
    <s v="2410"/>
    <s v="Produkcja surówki, żelazostopów, żeliwa i stali oraz wyrobów hutniczych"/>
    <s v="górnictwo i hutnictwo"/>
    <x v="0"/>
    <x v="4"/>
    <n v="2813565"/>
    <n v="71047"/>
    <n v="1451676"/>
    <n v="1517"/>
    <n v="130445"/>
    <n v="4082014"/>
    <n v="3251615"/>
    <n v="947447"/>
    <n v="0.51595609129343023"/>
    <x v="3"/>
    <m/>
    <x v="1"/>
  </r>
  <r>
    <x v="33"/>
    <n v="5262542704"/>
    <s v="3513"/>
    <s v="Dystrybucja energii elektrycznej"/>
    <s v="energetyka"/>
    <x v="0"/>
    <x v="0"/>
    <n v="6398465"/>
    <n v="558759"/>
    <n v="0"/>
    <n v="2564"/>
    <n v="357404"/>
    <n v="8309637"/>
    <n v="6755639"/>
    <n v="2466904"/>
    <n v="0"/>
    <x v="0"/>
    <n v="0.89287642731086647"/>
    <x v="0"/>
  </r>
  <r>
    <x v="34"/>
    <n v="6270013435"/>
    <s v="3511"/>
    <s v="Wytwarzanie energii elektrycznej"/>
    <s v="energetyka"/>
    <x v="1"/>
    <x v="1"/>
    <n v="725649.19520000007"/>
    <n v="-3237.3330299999998"/>
    <n v="0"/>
    <n v="135"/>
    <n v="19838"/>
    <n v="851441.77651"/>
    <n v="27750.49309"/>
    <n v="266631.17482999997"/>
    <n v="0"/>
    <x v="0"/>
    <m/>
    <x v="2"/>
  </r>
  <r>
    <x v="34"/>
    <n v="6270013435"/>
    <s v="3511"/>
    <s v="Wytwarzanie energii elektrycznej"/>
    <s v="energetyka"/>
    <x v="1"/>
    <x v="2"/>
    <n v="521365.39078999998"/>
    <n v="-136078.14463"/>
    <n v="0"/>
    <n v="134"/>
    <n v="14963"/>
    <n v="672939.68206000002"/>
    <n v="16922.134959999999"/>
    <n v="270001.75062000001"/>
    <n v="0"/>
    <x v="0"/>
    <m/>
    <x v="2"/>
  </r>
  <r>
    <x v="34"/>
    <n v="6270013435"/>
    <s v="3511"/>
    <s v="Wytwarzanie energii elektrycznej"/>
    <s v="energetyka"/>
    <x v="1"/>
    <x v="3"/>
    <n v="536463.92585999996"/>
    <n v="-415114"/>
    <n v="0"/>
    <n v="125"/>
    <n v="13331"/>
    <n v="1118990"/>
    <n v="450887"/>
    <n v="516524"/>
    <n v="0"/>
    <x v="0"/>
    <m/>
    <x v="2"/>
  </r>
  <r>
    <x v="34"/>
    <n v="6270013435"/>
    <s v="3511"/>
    <s v="Wytwarzanie energii elektrycznej"/>
    <s v="energetyka"/>
    <x v="1"/>
    <x v="4"/>
    <n v="498410"/>
    <n v="81673"/>
    <n v="0"/>
    <n v="100"/>
    <n v="11325"/>
    <n v="1853275"/>
    <n v="1180226"/>
    <n v="1014318"/>
    <n v="0"/>
    <x v="0"/>
    <m/>
    <x v="2"/>
  </r>
  <r>
    <x v="35"/>
    <n v="6370102196"/>
    <s v="2443"/>
    <s v="Produkcja ołowiu, cynku i cyny"/>
    <s v="górnictwo i hutnictwo"/>
    <x v="0"/>
    <x v="0"/>
    <n v="1408156.80697"/>
    <n v="1423.8669299999999"/>
    <n v="855797"/>
    <n v="2420"/>
    <n v="321729"/>
    <n v="1582384.1264500001"/>
    <n v="930711.76113"/>
    <n v="1095493.22881"/>
    <n v="0.60774268587421054"/>
    <x v="3"/>
    <n v="0.45756384212808188"/>
    <x v="0"/>
  </r>
  <r>
    <x v="36"/>
    <n v="6750001478"/>
    <s v="3511"/>
    <s v="Wytwarzanie energii elektrycznej"/>
    <s v="energetyka"/>
    <x v="0"/>
    <x v="1"/>
    <n v="516198.78953000001"/>
    <n v="-92051.687579999998"/>
    <n v="0"/>
    <n v="190"/>
    <n v="28730"/>
    <n v="508094.75258999999"/>
    <n v="43508.134250000003"/>
    <n v="-260205.75141"/>
    <n v="0"/>
    <x v="0"/>
    <m/>
    <x v="0"/>
  </r>
  <r>
    <x v="36"/>
    <n v="6750001478"/>
    <s v="3511"/>
    <s v="Wytwarzanie energii elektrycznej"/>
    <s v="energetyka"/>
    <x v="0"/>
    <x v="2"/>
    <n v="406696.82571"/>
    <n v="-16374.180200000001"/>
    <n v="0"/>
    <n v="198"/>
    <n v="27347"/>
    <n v="589764.16077000007"/>
    <n v="33767.488549999987"/>
    <n v="-104731.29132"/>
    <n v="0"/>
    <x v="0"/>
    <m/>
    <x v="0"/>
  </r>
  <r>
    <x v="36"/>
    <n v="6750001478"/>
    <s v="3511"/>
    <s v="Wytwarzanie energii elektrycznej"/>
    <s v="energetyka"/>
    <x v="0"/>
    <x v="3"/>
    <n v="368877.99411000003"/>
    <n v="-157945.43952000001"/>
    <n v="0"/>
    <n v="194"/>
    <n v="34096.076800000003"/>
    <n v="315173.84347000002"/>
    <n v="74957.812040000004"/>
    <n v="-89045.585609999995"/>
    <n v="0"/>
    <x v="0"/>
    <m/>
    <x v="0"/>
  </r>
  <r>
    <x v="36"/>
    <n v="6750001478"/>
    <s v="3511"/>
    <s v="Wytwarzanie energii elektrycznej"/>
    <s v="energetyka"/>
    <x v="0"/>
    <x v="4"/>
    <n v="311990"/>
    <n v="-217862"/>
    <n v="0"/>
    <n v="170"/>
    <n v="19755"/>
    <n v="485462"/>
    <n v="206673"/>
    <n v="69587"/>
    <n v="0"/>
    <x v="0"/>
    <m/>
    <x v="0"/>
  </r>
  <r>
    <x v="37"/>
    <n v="5571589655"/>
    <s v="4675"/>
    <s v="Sprzedaż hurtowa wyrobów chemicznych"/>
    <s v="chemia"/>
    <x v="0"/>
    <x v="0"/>
    <n v="3247945"/>
    <n v="188903"/>
    <n v="102756"/>
    <n v="2225"/>
    <n v="218183"/>
    <n v="2627804"/>
    <n v="530314"/>
    <n v="2163562"/>
    <n v="3.1637235236434115E-2"/>
    <x v="0"/>
    <n v="0.71104154913220241"/>
    <x v="0"/>
  </r>
  <r>
    <x v="38"/>
    <n v="7551820932"/>
    <s v="4675"/>
    <s v="Sprzedaż hurtowa wyrobów chemicznych"/>
    <s v="chemia"/>
    <x v="0"/>
    <x v="1"/>
    <n v="501068.59503000003"/>
    <n v="5552.4454400000004"/>
    <n v="0"/>
    <n v="86"/>
    <n v="12140.721740000001"/>
    <n v="154814.92308000001"/>
    <n v="42831.8537"/>
    <n v="63303.251100000001"/>
    <n v="0"/>
    <x v="0"/>
    <m/>
    <x v="1"/>
  </r>
  <r>
    <x v="38"/>
    <n v="7551820932"/>
    <s v="4675"/>
    <s v="Sprzedaż hurtowa wyrobów chemicznych"/>
    <s v="chemia"/>
    <x v="0"/>
    <x v="2"/>
    <n v="480227.78476000001"/>
    <n v="7981.0996100000002"/>
    <n v="0"/>
    <n v="80"/>
    <n v="12149.94353"/>
    <n v="168528.12424999999"/>
    <n v="41848.0167"/>
    <n v="59192.888659999997"/>
    <n v="0"/>
    <x v="0"/>
    <m/>
    <x v="1"/>
  </r>
  <r>
    <x v="38"/>
    <n v="7551820932"/>
    <s v="4675"/>
    <s v="Sprzedaż hurtowa wyrobów chemicznych"/>
    <s v="chemia"/>
    <x v="0"/>
    <x v="3"/>
    <n v="418306.98220999999"/>
    <n v="8981.4112399999995"/>
    <n v="0"/>
    <n v="108"/>
    <n v="13483.674800000001"/>
    <n v="158266.29962000001"/>
    <n v="47339.207579999988"/>
    <n v="51211.789049999999"/>
    <n v="0"/>
    <x v="0"/>
    <m/>
    <x v="1"/>
  </r>
  <r>
    <x v="38"/>
    <n v="7551820932"/>
    <s v="4675"/>
    <s v="Sprzedaż hurtowa wyrobów chemicznych"/>
    <s v="chemia"/>
    <x v="0"/>
    <x v="4"/>
    <n v="378936.50384999998"/>
    <n v="1811.6518100000001"/>
    <n v="0"/>
    <n v="107"/>
    <n v="12737.23091"/>
    <n v="131687.39821000001"/>
    <n v="47832.582759999998"/>
    <n v="42251.789210000003"/>
    <n v="0"/>
    <x v="0"/>
    <m/>
    <x v="1"/>
  </r>
  <r>
    <x v="39"/>
    <n v="6490001173"/>
    <s v="2410"/>
    <s v="Produkcja surówki, żelazostopów, żeliwa i stali oraz wyrobów hutniczych"/>
    <s v="górnictwo i hutnictwo"/>
    <x v="1"/>
    <x v="0"/>
    <n v="5694552"/>
    <n v="96774"/>
    <n v="1739109"/>
    <n v="2108"/>
    <n v="413548"/>
    <n v="3786316"/>
    <n v="1750322"/>
    <n v="3130100"/>
    <n v="0.30539873900528086"/>
    <x v="1"/>
    <n v="0.1631268479729131"/>
    <x v="2"/>
  </r>
  <r>
    <x v="39"/>
    <n v="6490001173"/>
    <s v="2410"/>
    <s v="Produkcja surówki, żelazostopów, żeliwa i stali oraz wyrobów hutniczych"/>
    <s v="górnictwo i hutnictwo"/>
    <x v="1"/>
    <x v="1"/>
    <n v="7220637"/>
    <n v="963226"/>
    <n v="2205473"/>
    <n v="2688"/>
    <n v="399133"/>
    <n v="4906856"/>
    <n v="2079272"/>
    <n v="3662679"/>
    <n v="0.30544022639553825"/>
    <x v="1"/>
    <m/>
    <x v="2"/>
  </r>
  <r>
    <x v="39"/>
    <n v="6490001173"/>
    <s v="2410"/>
    <s v="Produkcja surówki, żelazostopów, żeliwa i stali oraz wyrobów hutniczych"/>
    <s v="górnictwo i hutnictwo"/>
    <x v="1"/>
    <x v="2"/>
    <n v="4147143"/>
    <n v="382087"/>
    <n v="595041"/>
    <n v="2446"/>
    <n v="328600"/>
    <n v="3125666"/>
    <n v="1091581"/>
    <n v="1841784"/>
    <n v="0.14348215144739401"/>
    <x v="2"/>
    <m/>
    <x v="2"/>
  </r>
  <r>
    <x v="39"/>
    <n v="6490001173"/>
    <s v="2410"/>
    <s v="Produkcja surówki, żelazostopów, żeliwa i stali oraz wyrobów hutniczych"/>
    <s v="górnictwo i hutnictwo"/>
    <x v="1"/>
    <x v="3"/>
    <n v="2734254"/>
    <n v="86309"/>
    <n v="595041"/>
    <n v="2260"/>
    <n v="278315"/>
    <n v="2177266"/>
    <n v="932442"/>
    <n v="1342645"/>
    <n v="0.21762462448624012"/>
    <x v="2"/>
    <m/>
    <x v="2"/>
  </r>
  <r>
    <x v="39"/>
    <n v="6490001173"/>
    <s v="2410"/>
    <s v="Produkcja surówki, żelazostopów, żeliwa i stali oraz wyrobów hutniczych"/>
    <s v="górnictwo i hutnictwo"/>
    <x v="1"/>
    <x v="4"/>
    <n v="3111367"/>
    <n v="190631"/>
    <n v="645417"/>
    <n v="2105"/>
    <n v="238919"/>
    <n v="1847352"/>
    <n v="719674"/>
    <n v="1232825"/>
    <n v="0.20743840247711054"/>
    <x v="2"/>
    <m/>
    <x v="2"/>
  </r>
  <r>
    <x v="40"/>
    <n v="1181234296"/>
    <s v="2410"/>
    <s v="Produkcja surówki, żelazostopów, żeliwa i stali oraz wyrobów hutniczych"/>
    <s v="górnictwo i hutnictwo"/>
    <x v="0"/>
    <x v="0"/>
    <n v="2721524"/>
    <n v="235808"/>
    <n v="1146828"/>
    <n v="1959"/>
    <n v="188370"/>
    <n v="2273924"/>
    <n v="1181785"/>
    <n v="1241210"/>
    <n v="0.42139183780852196"/>
    <x v="1"/>
    <n v="9.3762480362243439E-2"/>
    <x v="2"/>
  </r>
  <r>
    <x v="40"/>
    <n v="1181234296"/>
    <s v="2410"/>
    <s v="Produkcja surówki, żelazostopów, żeliwa i stali oraz wyrobów hutniczych"/>
    <s v="górnictwo i hutnictwo"/>
    <x v="0"/>
    <x v="1"/>
    <n v="3666690"/>
    <n v="610373"/>
    <n v="1280898"/>
    <n v="1902"/>
    <n v="242135"/>
    <n v="2083016"/>
    <n v="740355"/>
    <n v="1228431"/>
    <n v="0.34933359514984902"/>
    <x v="1"/>
    <m/>
    <x v="2"/>
  </r>
  <r>
    <x v="40"/>
    <n v="1181234296"/>
    <s v="2410"/>
    <s v="Produkcja surówki, żelazostopów, żeliwa i stali oraz wyrobów hutniczych"/>
    <s v="górnictwo i hutnictwo"/>
    <x v="0"/>
    <x v="2"/>
    <n v="2811151"/>
    <n v="363526"/>
    <n v="727094"/>
    <n v="1936"/>
    <n v="205021"/>
    <n v="1505172"/>
    <n v="564496"/>
    <n v="643869"/>
    <n v="0.25864636940527208"/>
    <x v="1"/>
    <m/>
    <x v="2"/>
  </r>
  <r>
    <x v="40"/>
    <n v="1181234296"/>
    <s v="2410"/>
    <s v="Produkcja surówki, żelazostopów, żeliwa i stali oraz wyrobów hutniczych"/>
    <s v="górnictwo i hutnictwo"/>
    <x v="0"/>
    <x v="3"/>
    <n v="1733221"/>
    <n v="33546"/>
    <n v="896075.25699999998"/>
    <n v="1898"/>
    <n v="174045"/>
    <n v="1031199"/>
    <n v="514518"/>
    <n v="307014"/>
    <n v="0.51700000000000002"/>
    <x v="3"/>
    <m/>
    <x v="2"/>
  </r>
  <r>
    <x v="40"/>
    <n v="1181234296"/>
    <s v="2410"/>
    <s v="Produkcja surówki, żelazostopów, żeliwa i stali oraz wyrobów hutniczych"/>
    <s v="górnictwo i hutnictwo"/>
    <x v="0"/>
    <x v="4"/>
    <n v="1901604"/>
    <n v="19772"/>
    <n v="520531"/>
    <n v="2026"/>
    <n v="181613"/>
    <n v="1051731"/>
    <n v="487249"/>
    <n v="277191"/>
    <n v="0.27373259627135826"/>
    <x v="1"/>
    <m/>
    <x v="2"/>
  </r>
  <r>
    <x v="41"/>
    <n v="8652067187"/>
    <s v="2453"/>
    <s v="Odlewnictwo metali lekkich"/>
    <s v="górnictwo i hutnictwo"/>
    <x v="1"/>
    <x v="0"/>
    <n v="848683.87465999997"/>
    <n v="64908.39718"/>
    <n v="802414"/>
    <n v="1918"/>
    <n v="250524"/>
    <n v="718748.10773000005"/>
    <n v="353846.68414999999"/>
    <n v="512504.75283999997"/>
    <n v="0.94548043618887345"/>
    <x v="4"/>
    <n v="9.0882904179570678E-2"/>
    <x v="2"/>
  </r>
  <r>
    <x v="42"/>
    <n v="5992816924"/>
    <s v="2016"/>
    <s v="Produkcja tworzyw sztucznych w formach podstawowych"/>
    <s v="chemia"/>
    <x v="1"/>
    <x v="1"/>
    <n v="929046"/>
    <n v="15436"/>
    <n v="816786"/>
    <n v="312"/>
    <n v="32630"/>
    <n v="369022"/>
    <n v="105124"/>
    <n v="186059"/>
    <n v="0.87916637066410064"/>
    <x v="4"/>
    <m/>
    <x v="1"/>
  </r>
  <r>
    <x v="42"/>
    <n v="5992816924"/>
    <s v="2016"/>
    <s v="Produkcja tworzyw sztucznych w formach podstawowych"/>
    <s v="chemia"/>
    <x v="1"/>
    <x v="2"/>
    <n v="848345"/>
    <n v="36859"/>
    <n v="589553"/>
    <n v="307"/>
    <n v="29565"/>
    <n v="323246"/>
    <n v="111637"/>
    <n v="195623"/>
    <n v="0.69494486323370797"/>
    <x v="3"/>
    <m/>
    <x v="1"/>
  </r>
  <r>
    <x v="42"/>
    <n v="5992816924"/>
    <s v="2016"/>
    <s v="Produkcja tworzyw sztucznych w formach podstawowych"/>
    <s v="chemia"/>
    <x v="1"/>
    <x v="3"/>
    <n v="560376"/>
    <n v="7379"/>
    <n v="492723"/>
    <n v="298"/>
    <n v="29316"/>
    <n v="285753"/>
    <n v="114993"/>
    <n v="158764"/>
    <n v="0.87927213156880379"/>
    <x v="4"/>
    <m/>
    <x v="1"/>
  </r>
  <r>
    <x v="42"/>
    <n v="5992816924"/>
    <s v="2016"/>
    <s v="Produkcja tworzyw sztucznych w formach podstawowych"/>
    <s v="chemia"/>
    <x v="1"/>
    <x v="4"/>
    <n v="599285"/>
    <n v="25906"/>
    <n v="506762"/>
    <n v="302"/>
    <n v="26984"/>
    <n v="242459"/>
    <n v="120968"/>
    <n v="151385"/>
    <n v="0.84561101979859332"/>
    <x v="4"/>
    <m/>
    <x v="1"/>
  </r>
  <r>
    <x v="43"/>
    <n v="6530004865"/>
    <s v="0510"/>
    <s v="Wydobywanie węgla kamiennego"/>
    <s v="górnictwo i hutnictwo"/>
    <x v="0"/>
    <x v="0"/>
    <n v="765879.37208"/>
    <n v="-23822.18116"/>
    <n v="1873"/>
    <n v="1905"/>
    <n v="360074"/>
    <n v="760145.92314999993"/>
    <n v="449804.99452000001"/>
    <n v="358097.60622000002"/>
    <n v="2.4455548331498286E-3"/>
    <x v="0"/>
    <n v="-0.24202623786128385"/>
    <x v="3"/>
  </r>
  <r>
    <x v="44"/>
    <n v="5250000794"/>
    <s v="3513"/>
    <s v="Handel energią elektryczną"/>
    <s v="energetyka"/>
    <x v="1"/>
    <x v="1"/>
    <n v="3924164.3960000002"/>
    <n v="109991.235"/>
    <n v="0"/>
    <n v="397"/>
    <n v="84827.476999999999"/>
    <n v="3953947.69"/>
    <n v="2538811.787"/>
    <n v="2435522.8339999998"/>
    <n v="0"/>
    <x v="0"/>
    <m/>
    <x v="1"/>
  </r>
  <r>
    <x v="44"/>
    <n v="5250000794"/>
    <s v="3513"/>
    <s v="Handel energią elektryczną"/>
    <s v="energetyka"/>
    <x v="1"/>
    <x v="2"/>
    <n v="2434181"/>
    <n v="467807"/>
    <n v="0"/>
    <n v="625"/>
    <n v="98903"/>
    <n v="3809464.443"/>
    <n v="2392441.7659999998"/>
    <n v="2325531.5989999999"/>
    <n v="0"/>
    <x v="0"/>
    <m/>
    <x v="1"/>
  </r>
  <r>
    <x v="44"/>
    <n v="5250000794"/>
    <s v="3513"/>
    <s v="Handel energią elektryczną"/>
    <s v="energetyka"/>
    <x v="1"/>
    <x v="3"/>
    <n v="2291446.4"/>
    <n v="277224"/>
    <n v="0"/>
    <n v="853"/>
    <n v="120322.7"/>
    <n v="3119352"/>
    <n v="2398410"/>
    <n v="1857725"/>
    <n v="0"/>
    <x v="0"/>
    <m/>
    <x v="1"/>
  </r>
  <r>
    <x v="44"/>
    <n v="5250000794"/>
    <s v="3513"/>
    <s v="Handel energią elektryczną"/>
    <s v="energetyka"/>
    <x v="1"/>
    <x v="4"/>
    <n v="2320297.557"/>
    <n v="231272"/>
    <n v="0"/>
    <n v="845"/>
    <n v="113505.3"/>
    <n v="3016786"/>
    <n v="2289971"/>
    <n v="1580501"/>
    <n v="0"/>
    <x v="0"/>
    <m/>
    <x v="1"/>
  </r>
  <r>
    <x v="45"/>
    <n v="8720003568"/>
    <s v="2016"/>
    <s v="Produkcja tworzyw sztucznych w formach podstawowych"/>
    <s v="chemia"/>
    <x v="0"/>
    <x v="0"/>
    <n v="2048617"/>
    <n v="69032"/>
    <n v="844250"/>
    <n v="1904"/>
    <n v="172164"/>
    <n v="1255174"/>
    <n v="747244"/>
    <n v="435394"/>
    <n v="0.41210728994243434"/>
    <x v="1"/>
    <n v="0.59410263366518512"/>
    <x v="0"/>
  </r>
  <r>
    <x v="46"/>
    <n v="5422741371"/>
    <s v="7112"/>
    <s v="Działalność w zakresie inżynierii i związane z nią doradztwo techniczne"/>
    <s v="energetyka"/>
    <x v="0"/>
    <x v="1"/>
    <n v="630866.13865999994"/>
    <n v="14679.753419999999"/>
    <n v="135"/>
    <n v="100"/>
    <n v="16312"/>
    <n v="550725.77159999998"/>
    <n v="28455.86908"/>
    <n v="59582.143799999998"/>
    <n v="2.1399151377303059E-4"/>
    <x v="0"/>
    <m/>
    <x v="0"/>
  </r>
  <r>
    <x v="46"/>
    <n v="5422741371"/>
    <s v="7112"/>
    <s v="Działalność w zakresie inżynierii i związane z nią doradztwo techniczne"/>
    <s v="energetyka"/>
    <x v="0"/>
    <x v="2"/>
    <n v="223205.93778000001"/>
    <n v="153.21597"/>
    <n v="135"/>
    <n v="119"/>
    <n v="18891"/>
    <n v="124065.86629999999"/>
    <n v="27780.79999"/>
    <n v="44902.390379999997"/>
    <n v="6.0482261960728375E-4"/>
    <x v="0"/>
    <m/>
    <x v="0"/>
  </r>
  <r>
    <x v="46"/>
    <n v="5422741371"/>
    <s v="7112"/>
    <s v="Działalność w zakresie inżynierii i związane z nią doradztwo techniczne"/>
    <s v="energetyka"/>
    <x v="0"/>
    <x v="3"/>
    <n v="282827.57146000001"/>
    <n v="26577.19383"/>
    <n v="91380.792803563381"/>
    <n v="120"/>
    <n v="16413"/>
    <n v="184440.96786"/>
    <n v="34682.99005"/>
    <n v="65524.17441"/>
    <n v="0.32309718720788599"/>
    <x v="1"/>
    <m/>
    <x v="0"/>
  </r>
  <r>
    <x v="46"/>
    <n v="5422741371"/>
    <s v="7112"/>
    <s v="Działalność w zakresie inżynierii i związane z nią doradztwo techniczne"/>
    <s v="energetyka"/>
    <x v="0"/>
    <x v="4"/>
    <n v="317245.63484999997"/>
    <n v="25056.42787"/>
    <n v="114063"/>
    <n v="135"/>
    <n v="13599.5"/>
    <n v="152880.23611999999"/>
    <n v="26906.156129999999"/>
    <n v="43946.980580000003"/>
    <n v="0.35954159008028985"/>
    <x v="1"/>
    <m/>
    <x v="0"/>
  </r>
  <r>
    <x v="13"/>
    <n v="8880004938"/>
    <s v="2016"/>
    <s v="Produkcja tworzyw sztucznych w formach podstawowych"/>
    <s v="chemia"/>
    <x v="0"/>
    <x v="0"/>
    <n v="3092364"/>
    <n v="-97576"/>
    <n v="0"/>
    <n v="1696"/>
    <n v="263671"/>
    <n v="4928406"/>
    <n v="4002356"/>
    <n v="2623443"/>
    <n v="0"/>
    <x v="0"/>
    <n v="1.1548728379917605E-3"/>
    <x v="1"/>
  </r>
  <r>
    <x v="27"/>
    <n v="5260207746"/>
    <s v="7010"/>
    <s v="Działalność firm centralnych (head offices) i holdingów, z wyłączeniem holdingów finansowych"/>
    <s v="energetyka"/>
    <x v="0"/>
    <x v="1"/>
    <n v="4331440"/>
    <n v="-33380"/>
    <n v="64643"/>
    <n v="3281"/>
    <n v="416897"/>
    <n v="7589853"/>
    <n v="3531995"/>
    <n v="2792186"/>
    <n v="1.4924136084073657E-2"/>
    <x v="0"/>
    <m/>
    <x v="1"/>
  </r>
  <r>
    <x v="27"/>
    <n v="5260207746"/>
    <s v="7010"/>
    <s v="Działalność firm centralnych (head offices) i holdingów, z wyłączeniem holdingów finansowych"/>
    <s v="energetyka"/>
    <x v="0"/>
    <x v="2"/>
    <n v="2722821"/>
    <n v="-281848"/>
    <n v="39811"/>
    <n v="3746"/>
    <n v="402788"/>
    <n v="7288603"/>
    <n v="3825266"/>
    <n v="2921334"/>
    <n v="1.4621232905137723E-2"/>
    <x v="0"/>
    <m/>
    <x v="1"/>
  </r>
  <r>
    <x v="27"/>
    <n v="5260207746"/>
    <s v="7010"/>
    <s v="Działalność firm centralnych (head offices) i holdingów, z wyłączeniem holdingów finansowych"/>
    <s v="energetyka"/>
    <x v="0"/>
    <x v="3"/>
    <n v="2365364"/>
    <n v="76703"/>
    <n v="30853"/>
    <n v="4222"/>
    <n v="415516"/>
    <n v="6898926"/>
    <n v="4965849"/>
    <n v="2840343"/>
    <n v="1.3043658396762612E-2"/>
    <x v="0"/>
    <m/>
    <x v="1"/>
  </r>
  <r>
    <x v="27"/>
    <n v="5260207746"/>
    <s v="7010"/>
    <s v="Działalność firm centralnych (head offices) i holdingów, z wyłączeniem holdingów finansowych"/>
    <s v="energetyka"/>
    <x v="0"/>
    <x v="4"/>
    <n v="3078120"/>
    <n v="-480167"/>
    <n v="39592"/>
    <n v="4818"/>
    <n v="446452"/>
    <n v="7090468"/>
    <n v="5156070"/>
    <n v="2527149"/>
    <n v="1.2862396527750704E-2"/>
    <x v="0"/>
    <m/>
    <x v="1"/>
  </r>
  <r>
    <x v="47"/>
    <n v="7490005094"/>
    <s v="2015"/>
    <s v="Produkcja nawozów i związków azotowych"/>
    <s v="chemia"/>
    <x v="0"/>
    <x v="0"/>
    <n v="2059541"/>
    <n v="-495941"/>
    <n v="558367"/>
    <n v="1567"/>
    <n v="221250"/>
    <n v="2923227"/>
    <n v="1882374"/>
    <n v="1159710"/>
    <n v="0.27111234979056015"/>
    <x v="1"/>
    <n v="0.48075423200899547"/>
    <x v="0"/>
  </r>
  <r>
    <x v="48"/>
    <n v="9290006902"/>
    <s v="3511"/>
    <s v="Wytwarzanie energii elektrycznej"/>
    <s v="energetyka"/>
    <x v="0"/>
    <x v="1"/>
    <n v="695232.64323000005"/>
    <n v="153358.70081000001"/>
    <n v="0"/>
    <n v="142"/>
    <n v="22403.826079999999"/>
    <n v="1343602.20401"/>
    <n v="664091.32374000002"/>
    <n v="559531.50260999997"/>
    <n v="0"/>
    <x v="0"/>
    <m/>
    <x v="0"/>
  </r>
  <r>
    <x v="48"/>
    <n v="9290006902"/>
    <s v="3511"/>
    <s v="Wytwarzanie energii elektrycznej"/>
    <s v="energetyka"/>
    <x v="0"/>
    <x v="2"/>
    <n v="466053.48304000002"/>
    <n v="33301.685550000002"/>
    <n v="0"/>
    <n v="140"/>
    <n v="16279.34294"/>
    <n v="1140170.1503699999"/>
    <n v="597343.43355999992"/>
    <n v="408120.83717000001"/>
    <n v="0"/>
    <x v="0"/>
    <m/>
    <x v="0"/>
  </r>
  <r>
    <x v="48"/>
    <n v="9290006902"/>
    <s v="3511"/>
    <s v="Wytwarzanie energii elektrycznej"/>
    <s v="energetyka"/>
    <x v="0"/>
    <x v="3"/>
    <n v="489676.46656999999"/>
    <n v="126510.89189"/>
    <n v="0"/>
    <n v="135"/>
    <n v="19354.672149999999"/>
    <n v="1015645.22375"/>
    <n v="528240.02723999997"/>
    <n v="371766.59110999998"/>
    <n v="0"/>
    <x v="0"/>
    <m/>
    <x v="0"/>
  </r>
  <r>
    <x v="48"/>
    <n v="9290006902"/>
    <s v="3511"/>
    <s v="Wytwarzanie energii elektrycznej"/>
    <s v="energetyka"/>
    <x v="0"/>
    <x v="4"/>
    <n v="428389.1985"/>
    <n v="55959"/>
    <n v="0"/>
    <n v="135"/>
    <n v="19010.482380000001"/>
    <n v="892614"/>
    <n v="503344"/>
    <n v="246360"/>
    <n v="0"/>
    <x v="0"/>
    <m/>
    <x v="0"/>
  </r>
  <r>
    <x v="9"/>
    <n v="7470006096"/>
    <s v="2420"/>
    <s v="Produkcja rur, przewodów, kształtowników zamkniętych i łączników, ze stali"/>
    <s v="górnictwo i hutnictwo"/>
    <x v="0"/>
    <x v="0"/>
    <n v="866306"/>
    <n v="44033"/>
    <n v="362814"/>
    <n v="1552"/>
    <n v="125535"/>
    <n v="672641"/>
    <n v="397106"/>
    <n v="530764"/>
    <n v="0.41880582611686862"/>
    <x v="1"/>
    <n v="-0.51607395001260814"/>
    <x v="3"/>
  </r>
  <r>
    <x v="10"/>
    <n v="7770020640"/>
    <s v="3514"/>
    <s v="Handel energią elektryczną"/>
    <s v="energetyka"/>
    <x v="0"/>
    <x v="1"/>
    <n v="30117852"/>
    <n v="118920"/>
    <n v="0"/>
    <n v="17322"/>
    <n v="2495720"/>
    <n v="37434972"/>
    <n v="23161620"/>
    <n v="16146111"/>
    <n v="0"/>
    <x v="0"/>
    <m/>
    <x v="0"/>
  </r>
  <r>
    <x v="10"/>
    <n v="7770020640"/>
    <s v="3514"/>
    <s v="Handel energią elektryczną"/>
    <s v="energetyka"/>
    <x v="0"/>
    <x v="2"/>
    <n v="21196671"/>
    <n v="1786470"/>
    <n v="0"/>
    <n v="17270"/>
    <n v="2136936"/>
    <n v="34627647"/>
    <n v="22337693"/>
    <n v="15178008"/>
    <n v="0"/>
    <x v="0"/>
    <m/>
    <x v="0"/>
  </r>
  <r>
    <x v="10"/>
    <n v="7770020640"/>
    <s v="3514"/>
    <s v="Handel energią elektryczną"/>
    <s v="energetyka"/>
    <x v="0"/>
    <x v="3"/>
    <n v="18176505"/>
    <n v="-2234337"/>
    <n v="0"/>
    <n v="17241"/>
    <n v="1963108"/>
    <n v="29889863"/>
    <n v="21767810"/>
    <n v="13094353"/>
    <n v="0"/>
    <x v="0"/>
    <m/>
    <x v="0"/>
  </r>
  <r>
    <x v="10"/>
    <n v="7770020640"/>
    <s v="3514"/>
    <s v="Handel energią elektryczną"/>
    <s v="energetyka"/>
    <x v="0"/>
    <x v="4"/>
    <n v="15796298"/>
    <n v="540697"/>
    <n v="0"/>
    <n v="16996"/>
    <n v="1904022"/>
    <n v="32843854"/>
    <n v="23792019"/>
    <n v="15479771"/>
    <n v="0"/>
    <x v="0"/>
    <m/>
    <x v="0"/>
  </r>
  <r>
    <x v="49"/>
    <n v="9170000015"/>
    <s v="2016"/>
    <s v="Produkcja tworzyw sztucznych w formach podstawowych"/>
    <s v="chemia"/>
    <x v="0"/>
    <x v="0"/>
    <n v="2388191"/>
    <n v="267879"/>
    <n v="1227286"/>
    <n v="1444"/>
    <n v="255889"/>
    <n v="2524898"/>
    <n v="1727731"/>
    <n v="1381420"/>
    <n v="0.51389775775890623"/>
    <x v="3"/>
    <n v="0.63792699395538222"/>
    <x v="0"/>
  </r>
  <r>
    <x v="50"/>
    <n v="5252678371"/>
    <s v="3514"/>
    <s v="Handel energią elektryczną"/>
    <s v="energetyka"/>
    <x v="0"/>
    <x v="1"/>
    <n v="1370472.8950700001"/>
    <n v="8219.8224499999997"/>
    <n v="1100"/>
    <n v="38"/>
    <n v="8257.0469599999997"/>
    <n v="361782.23681999987"/>
    <n v="13916.31142"/>
    <n v="-22829.917659999999"/>
    <n v="8.0264265273470798E-4"/>
    <x v="0"/>
    <m/>
    <x v="0"/>
  </r>
  <r>
    <x v="50"/>
    <n v="5252678371"/>
    <s v="3514"/>
    <s v="Handel energią elektryczną"/>
    <s v="energetyka"/>
    <x v="0"/>
    <x v="2"/>
    <n v="495831.29265999998"/>
    <n v="-14325.2752"/>
    <n v="471"/>
    <n v="28"/>
    <n v="5119.1112199999998"/>
    <n v="194800.2586"/>
    <n v="8422.810660000001"/>
    <n v="-31049.740109999999"/>
    <n v="9.4991987591830514E-4"/>
    <x v="0"/>
    <m/>
    <x v="0"/>
  </r>
  <r>
    <x v="50"/>
    <n v="5252678371"/>
    <s v="3514"/>
    <s v="Handel energią elektryczną"/>
    <s v="energetyka"/>
    <x v="0"/>
    <x v="3"/>
    <n v="297493.91360999999"/>
    <n v="-17540.491470000001"/>
    <n v="336.7"/>
    <n v="24"/>
    <n v="3997.65155"/>
    <n v="145062.83598"/>
    <n v="6736.13699"/>
    <n v="-16724.464909999999"/>
    <n v="1.1317878605119876E-3"/>
    <x v="0"/>
    <m/>
    <x v="0"/>
  </r>
  <r>
    <x v="50"/>
    <n v="5252678371"/>
    <s v="3514"/>
    <s v="Handel energią elektryczną"/>
    <s v="energetyka"/>
    <x v="0"/>
    <x v="4"/>
    <n v="331811.08893999999"/>
    <n v="-1825"/>
    <n v="355"/>
    <n v="16"/>
    <n v="3575.4144999999999"/>
    <n v="113801"/>
    <n v="3353"/>
    <n v="816"/>
    <n v="1.0698858833623646E-3"/>
    <x v="0"/>
    <m/>
    <x v="0"/>
  </r>
  <r>
    <x v="32"/>
    <n v="5272312319"/>
    <s v="2410"/>
    <s v="Produkcja surówki, żelazostopów, żeliwa i stali oraz wyrobów hutniczych"/>
    <s v="górnictwo i hutnictwo"/>
    <x v="0"/>
    <x v="0"/>
    <n v="3372466"/>
    <n v="146715"/>
    <n v="1675080"/>
    <n v="1321"/>
    <n v="197271"/>
    <n v="4067589"/>
    <n v="3229959"/>
    <n v="1422509"/>
    <n v="0.49669292440605778"/>
    <x v="1"/>
    <n v="-0.26377445699251056"/>
    <x v="3"/>
  </r>
  <r>
    <x v="15"/>
    <n v="9570957722"/>
    <s v="3514"/>
    <s v="Handel energią elektryczną"/>
    <s v="energetyka"/>
    <x v="0"/>
    <x v="1"/>
    <n v="20095000"/>
    <n v="1009000"/>
    <n v="0"/>
    <n v="8781"/>
    <n v="1146000"/>
    <n v="27248000"/>
    <n v="21386000"/>
    <n v="11540000"/>
    <n v="0"/>
    <x v="0"/>
    <m/>
    <x v="0"/>
  </r>
  <r>
    <x v="15"/>
    <n v="9570957722"/>
    <s v="3514"/>
    <s v="Handel energią elektryczną"/>
    <s v="energetyka"/>
    <x v="0"/>
    <x v="2"/>
    <n v="14016000"/>
    <n v="937000"/>
    <n v="0"/>
    <n v="8888"/>
    <n v="1066000"/>
    <n v="21238000"/>
    <n v="18226000"/>
    <n v="9942000"/>
    <n v="0"/>
    <x v="0"/>
    <m/>
    <x v="0"/>
  </r>
  <r>
    <x v="15"/>
    <n v="9570957722"/>
    <s v="3514"/>
    <s v="Handel energią elektryczną"/>
    <s v="energetyka"/>
    <x v="0"/>
    <x v="3"/>
    <n v="12401000"/>
    <n v="-444000"/>
    <n v="0"/>
    <n v="9731"/>
    <n v="1099000"/>
    <n v="19668000"/>
    <n v="16255000"/>
    <n v="8743000"/>
    <n v="0"/>
    <x v="0"/>
    <m/>
    <x v="0"/>
  </r>
  <r>
    <x v="15"/>
    <n v="9570957722"/>
    <s v="3514"/>
    <s v="Handel energią elektryczną"/>
    <s v="energetyka"/>
    <x v="0"/>
    <x v="4"/>
    <n v="11479000"/>
    <n v="-1001000"/>
    <n v="0"/>
    <n v="9883"/>
    <n v="988000"/>
    <n v="20968000"/>
    <n v="16276000"/>
    <n v="9264000"/>
    <n v="0"/>
    <x v="0"/>
    <m/>
    <x v="0"/>
  </r>
  <r>
    <x v="51"/>
    <n v="5252382127"/>
    <s v="2013"/>
    <s v="Produkcja pozostałych podstawowych chemikaliów nieorganicznych"/>
    <s v="chemia"/>
    <x v="0"/>
    <x v="0"/>
    <n v="2105093.7893099999"/>
    <n v="74737.952950000006"/>
    <n v="235"/>
    <n v="1219"/>
    <n v="133454"/>
    <n v="2812285.6980300001"/>
    <n v="2137693.80914"/>
    <n v="1162785.5355199999"/>
    <n v="1.1163398096244797E-4"/>
    <x v="0"/>
    <n v="0.37820173614319352"/>
    <x v="0"/>
  </r>
  <r>
    <x v="52"/>
    <n v="8522434090"/>
    <s v="3511"/>
    <s v="Wytwarzanie energii elektrycznej"/>
    <s v="energetyka"/>
    <x v="0"/>
    <x v="1"/>
    <n v="2544948"/>
    <n v="-109459"/>
    <n v="1216"/>
    <n v="82"/>
    <n v="16442"/>
    <n v="1016927"/>
    <n v="566317"/>
    <n v="345878"/>
    <n v="4.7780936977887169E-4"/>
    <x v="0"/>
    <m/>
    <x v="0"/>
  </r>
  <r>
    <x v="52"/>
    <n v="8522434090"/>
    <s v="3511"/>
    <s v="Wytwarzanie energii elektrycznej"/>
    <s v="energetyka"/>
    <x v="0"/>
    <x v="2"/>
    <n v="1270335.78795"/>
    <n v="57018.808279999997"/>
    <n v="625"/>
    <n v="70"/>
    <n v="12549.69161"/>
    <n v="871805.37641999999"/>
    <n v="395686.74245999998"/>
    <n v="360270.92398999998"/>
    <n v="4.9199590055523158E-4"/>
    <x v="0"/>
    <m/>
    <x v="0"/>
  </r>
  <r>
    <x v="52"/>
    <n v="8522434090"/>
    <s v="3511"/>
    <s v="Wytwarzanie energii elektrycznej"/>
    <s v="energetyka"/>
    <x v="0"/>
    <x v="3"/>
    <n v="741006.90974000003"/>
    <n v="77248.942389999997"/>
    <n v="0"/>
    <n v="60"/>
    <n v="11565.12614"/>
    <n v="630018.68797000009"/>
    <n v="419974.92168000003"/>
    <n v="303252.11570999998"/>
    <n v="0"/>
    <x v="0"/>
    <m/>
    <x v="0"/>
  </r>
  <r>
    <x v="52"/>
    <n v="8522434090"/>
    <s v="3511"/>
    <s v="Wytwarzanie energii elektrycznej"/>
    <s v="energetyka"/>
    <x v="0"/>
    <x v="4"/>
    <n v="583472.34874000004"/>
    <n v="63881.864700000013"/>
    <n v="0"/>
    <n v="58"/>
    <n v="9732.7440399999996"/>
    <n v="563966"/>
    <n v="435271"/>
    <n v="226003"/>
    <n v="0"/>
    <x v="0"/>
    <m/>
    <x v="0"/>
  </r>
  <r>
    <x v="53"/>
    <n v="9372362922"/>
    <s v="2453"/>
    <s v="Odlewnictwo metali lekkich"/>
    <s v="górnictwo i hutnictwo"/>
    <x v="1"/>
    <x v="0"/>
    <n v="1200206"/>
    <n v="11360"/>
    <n v="117019"/>
    <n v="1209"/>
    <n v="169257"/>
    <n v="1107942"/>
    <n v="687241"/>
    <n v="160692"/>
    <n v="9.7499095988521967E-2"/>
    <x v="0"/>
    <n v="-4.6866995401905309E-2"/>
    <x v="3"/>
  </r>
  <r>
    <x v="54"/>
    <n v="9542418410"/>
    <s v="3514"/>
    <s v="Handel energią elektryczną"/>
    <s v="energetyka"/>
    <x v="0"/>
    <x v="1"/>
    <n v="3828141"/>
    <n v="91278"/>
    <n v="31524"/>
    <n v="2"/>
    <n v="141088"/>
    <n v="192330.18278"/>
    <n v="4182.2816700000003"/>
    <n v="111278"/>
    <n v="8.2348063981969311E-3"/>
    <x v="0"/>
    <m/>
    <x v="0"/>
  </r>
  <r>
    <x v="54"/>
    <n v="9542418410"/>
    <s v="3514"/>
    <s v="Handel energią elektryczną"/>
    <s v="energetyka"/>
    <x v="0"/>
    <x v="2"/>
    <n v="2148272"/>
    <n v="60710"/>
    <n v="80365.899999999994"/>
    <n v="3"/>
    <n v="387.6"/>
    <n v="111389.30237"/>
    <n v="1395.7313999999999"/>
    <n v="70710.305079999991"/>
    <n v="3.7409555214609695E-2"/>
    <x v="0"/>
    <m/>
    <x v="0"/>
  </r>
  <r>
    <x v="54"/>
    <n v="9542418410"/>
    <s v="3514"/>
    <s v="Handel energią elektryczną"/>
    <s v="energetyka"/>
    <x v="0"/>
    <x v="3"/>
    <n v="1795663"/>
    <n v="19206"/>
    <n v="36338"/>
    <n v="2"/>
    <n v="295"/>
    <n v="49597.131650000003"/>
    <n v="938.26453000000004"/>
    <n v="29206"/>
    <n v="2.0236536588435581E-2"/>
    <x v="0"/>
    <m/>
    <x v="0"/>
  </r>
  <r>
    <x v="54"/>
    <n v="9542418410"/>
    <s v="3514"/>
    <s v="Handel energią elektryczną"/>
    <s v="energetyka"/>
    <x v="0"/>
    <x v="4"/>
    <n v="1454259"/>
    <n v="19559"/>
    <n v="52938"/>
    <n v="2"/>
    <n v="299"/>
    <n v="43874"/>
    <n v="905"/>
    <n v="29559"/>
    <n v="3.6402043927525975E-2"/>
    <x v="0"/>
    <m/>
    <x v="0"/>
  </r>
  <r>
    <x v="55"/>
    <n v="6462526337"/>
    <s v="4675"/>
    <s v="Sprzedaż hurtowa wyrobów chemicznych"/>
    <s v="chemia"/>
    <x v="0"/>
    <x v="0"/>
    <n v="1647169"/>
    <n v="71423"/>
    <n v="171090"/>
    <n v="1017"/>
    <n v="122712"/>
    <n v="683715"/>
    <n v="145306"/>
    <n v="202582"/>
    <n v="0.10386912332614322"/>
    <x v="2"/>
    <n v="0.40524740362079537"/>
    <x v="0"/>
  </r>
  <r>
    <x v="56"/>
    <n v="6521606665"/>
    <s v="2014"/>
    <s v="Produkcja pozostałych podstawowych chemikaliów organicznych"/>
    <s v="chemia"/>
    <x v="0"/>
    <x v="1"/>
    <n v="998219.25711999997"/>
    <n v="72741.908779999998"/>
    <n v="34227"/>
    <n v="42"/>
    <n v="11607.9"/>
    <n v="195446.63787999999"/>
    <n v="19549.934809999999"/>
    <n v="130200.68002"/>
    <n v="3.4288058215536342E-2"/>
    <x v="0"/>
    <m/>
    <x v="1"/>
  </r>
  <r>
    <x v="56"/>
    <n v="6521606665"/>
    <s v="2014"/>
    <s v="Produkcja pozostałych podstawowych chemikaliów organicznych"/>
    <s v="chemia"/>
    <x v="0"/>
    <x v="2"/>
    <n v="750590.21045000001"/>
    <n v="68703.871879999992"/>
    <n v="0"/>
    <n v="39"/>
    <n v="7438"/>
    <n v="267165.20659000002"/>
    <n v="22784.943940000001"/>
    <n v="156162.57123999999"/>
    <n v="0"/>
    <x v="0"/>
    <m/>
    <x v="1"/>
  </r>
  <r>
    <x v="56"/>
    <n v="6521606665"/>
    <s v="2014"/>
    <s v="Produkcja pozostałych podstawowych chemikaliów organicznych"/>
    <s v="chemia"/>
    <x v="0"/>
    <x v="3"/>
    <n v="433939.23774999997"/>
    <n v="7345.6828800000003"/>
    <n v="6500"/>
    <n v="39"/>
    <n v="6839"/>
    <n v="147508.21716999999"/>
    <n v="23805.29221"/>
    <n v="87458.699359999999"/>
    <n v="1.4979055670795929E-2"/>
    <x v="0"/>
    <m/>
    <x v="1"/>
  </r>
  <r>
    <x v="56"/>
    <n v="6521606665"/>
    <s v="2014"/>
    <s v="Produkcja pozostałych podstawowych chemikaliów organicznych"/>
    <s v="chemia"/>
    <x v="0"/>
    <x v="4"/>
    <n v="422403"/>
    <n v="16281"/>
    <n v="7371"/>
    <n v="39"/>
    <n v="7258"/>
    <n v="144599"/>
    <n v="26410"/>
    <n v="96394"/>
    <n v="1.7450160155112533E-2"/>
    <x v="0"/>
    <m/>
    <x v="1"/>
  </r>
  <r>
    <x v="57"/>
    <n v="7712374309"/>
    <s v="2451"/>
    <s v="Odlewnictwo żeliwa"/>
    <s v="górnictwo i hutnictwo"/>
    <x v="0"/>
    <x v="0"/>
    <n v="519450"/>
    <n v="60504"/>
    <n v="295634"/>
    <n v="932"/>
    <n v="95548"/>
    <n v="479946"/>
    <n v="254865"/>
    <n v="299040"/>
    <n v="0.56912888632207137"/>
    <x v="3"/>
    <n v="-6.9950103014235765E-3"/>
    <x v="3"/>
  </r>
  <r>
    <x v="58"/>
    <n v="8671933792"/>
    <s v="2443"/>
    <s v="Produkcja ołowiu, cynku i cyny"/>
    <s v="górnictwo i hutnictwo"/>
    <x v="1"/>
    <x v="1"/>
    <n v="1169248"/>
    <n v="46826"/>
    <n v="1077810"/>
    <n v="235"/>
    <n v="30927"/>
    <n v="402900"/>
    <n v="91989"/>
    <n v="206993"/>
    <n v="0.92179759982484466"/>
    <x v="4"/>
    <m/>
    <x v="1"/>
  </r>
  <r>
    <x v="58"/>
    <n v="8671933792"/>
    <s v="2443"/>
    <s v="Produkcja ołowiu, cynku i cyny"/>
    <s v="górnictwo i hutnictwo"/>
    <x v="1"/>
    <x v="2"/>
    <n v="675138"/>
    <n v="37860"/>
    <n v="617973"/>
    <n v="224"/>
    <n v="24563"/>
    <n v="459610"/>
    <n v="84442"/>
    <n v="178902"/>
    <n v="0.91532842174488771"/>
    <x v="4"/>
    <m/>
    <x v="1"/>
  </r>
  <r>
    <x v="58"/>
    <n v="8671933792"/>
    <s v="2443"/>
    <s v="Produkcja ołowiu, cynku i cyny"/>
    <s v="górnictwo i hutnictwo"/>
    <x v="1"/>
    <x v="3"/>
    <n v="457040"/>
    <n v="33979"/>
    <n v="401643"/>
    <n v="220"/>
    <n v="23025"/>
    <n v="246947"/>
    <n v="78126"/>
    <n v="157752"/>
    <n v="0.87879179065289692"/>
    <x v="4"/>
    <m/>
    <x v="1"/>
  </r>
  <r>
    <x v="58"/>
    <n v="8671933792"/>
    <s v="2443"/>
    <s v="Produkcja ołowiu, cynku i cyny"/>
    <s v="górnictwo i hutnictwo"/>
    <x v="1"/>
    <x v="4"/>
    <n v="534242"/>
    <n v="33866"/>
    <n v="458056"/>
    <n v="214"/>
    <n v="20357"/>
    <n v="263135"/>
    <n v="77476"/>
    <n v="140592"/>
    <n v="0.8573942146068636"/>
    <x v="4"/>
    <m/>
    <x v="1"/>
  </r>
  <r>
    <x v="59"/>
    <n v="6450005934"/>
    <s v="2443"/>
    <s v="Produkcja ołowiu, cynku i cyny"/>
    <s v="górnictwo i hutnictwo"/>
    <x v="0"/>
    <x v="0"/>
    <n v="1085361.97037"/>
    <n v="-2957.3443699999998"/>
    <n v="386079"/>
    <n v="764"/>
    <n v="94547"/>
    <n v="583312.81188000005"/>
    <n v="216049.25154999999"/>
    <n v="442336.31391000003"/>
    <n v="0.35571450865224774"/>
    <x v="1"/>
    <n v="0.24660568108592384"/>
    <x v="0"/>
  </r>
  <r>
    <x v="60"/>
    <n v="6340128794"/>
    <s v="2420"/>
    <s v="Produkcja rur, przewodów, kształtowników zamkniętych i łączników, ze stali"/>
    <s v="górnictwo i hutnictwo"/>
    <x v="0"/>
    <x v="1"/>
    <n v="884965"/>
    <n v="9969"/>
    <n v="172145"/>
    <n v="477"/>
    <n v="48593"/>
    <n v="471977"/>
    <n v="156446"/>
    <n v="127902"/>
    <n v="0.19452181724700976"/>
    <x v="2"/>
    <m/>
    <x v="2"/>
  </r>
  <r>
    <x v="60"/>
    <n v="6340128794"/>
    <s v="2420"/>
    <s v="Produkcja rur, przewodów, kształtowników zamkniętych i łączników, ze stali"/>
    <s v="górnictwo i hutnictwo"/>
    <x v="0"/>
    <x v="2"/>
    <n v="604727"/>
    <n v="6352"/>
    <n v="131937"/>
    <n v="479"/>
    <n v="44027"/>
    <n v="488586"/>
    <n v="156357"/>
    <n v="118060"/>
    <n v="0.2181761356777521"/>
    <x v="2"/>
    <m/>
    <x v="2"/>
  </r>
  <r>
    <x v="60"/>
    <n v="6340128794"/>
    <s v="2420"/>
    <s v="Produkcja rur, przewodów, kształtowników zamkniętych i łączników, ze stali"/>
    <s v="górnictwo i hutnictwo"/>
    <x v="0"/>
    <x v="3"/>
    <n v="551363"/>
    <n v="-8876"/>
    <n v="96218"/>
    <n v="488"/>
    <n v="43569"/>
    <n v="495488"/>
    <n v="165264"/>
    <n v="111995"/>
    <n v="0.1745093522779004"/>
    <x v="2"/>
    <m/>
    <x v="2"/>
  </r>
  <r>
    <x v="60"/>
    <n v="6340128794"/>
    <s v="2420"/>
    <s v="Produkcja rur, przewodów, kształtowników zamkniętych i łączników, ze stali"/>
    <s v="górnictwo i hutnictwo"/>
    <x v="0"/>
    <x v="4"/>
    <n v="449426"/>
    <n v="-7406"/>
    <n v="171760"/>
    <n v="463"/>
    <n v="40540"/>
    <n v="401935"/>
    <n v="171424"/>
    <n v="121230"/>
    <n v="0.38217637608861083"/>
    <x v="1"/>
    <m/>
    <x v="2"/>
  </r>
  <r>
    <x v="61"/>
    <n v="7811861610"/>
    <s v="3530"/>
    <s v="Handel energią elektryczną"/>
    <s v="energetyka"/>
    <x v="1"/>
    <x v="0"/>
    <n v="1954682.82"/>
    <m/>
    <m/>
    <n v="667"/>
    <m/>
    <m/>
    <m/>
    <m/>
    <n v="0"/>
    <x v="0"/>
    <n v="-7.5778520283564132E-2"/>
    <x v="3"/>
  </r>
  <r>
    <x v="61"/>
    <n v="7811861610"/>
    <s v="3530"/>
    <s v="Handel energią elektryczną"/>
    <s v="energetyka"/>
    <x v="1"/>
    <x v="1"/>
    <n v="9010300"/>
    <m/>
    <m/>
    <n v="608"/>
    <m/>
    <m/>
    <m/>
    <m/>
    <n v="0"/>
    <x v="0"/>
    <m/>
    <x v="3"/>
  </r>
  <r>
    <x v="61"/>
    <n v="7811861610"/>
    <s v="3530"/>
    <s v="Handel energią elektryczną"/>
    <s v="energetyka"/>
    <x v="1"/>
    <x v="2"/>
    <n v="5418589"/>
    <n v="1543448.78682"/>
    <n v="0"/>
    <n v="608"/>
    <n v="31201.71632"/>
    <n v="6539705.1842199992"/>
    <n v="1164740.1740999999"/>
    <n v="1877798.9355299999"/>
    <n v="0"/>
    <x v="0"/>
    <m/>
    <x v="3"/>
  </r>
  <r>
    <x v="61"/>
    <n v="7811861610"/>
    <s v="3530"/>
    <s v="Handel energią elektryczną"/>
    <s v="energetyka"/>
    <x v="1"/>
    <x v="3"/>
    <n v="2789815.1415200001"/>
    <n v="128633.44439"/>
    <n v="0"/>
    <n v="182"/>
    <n v="22943.257269999998"/>
    <n v="947378.52026000002"/>
    <n v="135713.69407"/>
    <n v="353487.98829000001"/>
    <n v="0"/>
    <x v="0"/>
    <m/>
    <x v="3"/>
  </r>
  <r>
    <x v="61"/>
    <n v="7811861610"/>
    <s v="3530"/>
    <s v="Handel energią elektryczną"/>
    <s v="energetyka"/>
    <x v="1"/>
    <x v="4"/>
    <n v="2678996"/>
    <n v="-95427"/>
    <n v="105786"/>
    <n v="159"/>
    <n v="20350.141800000001"/>
    <n v="874423"/>
    <n v="153208"/>
    <n v="23060"/>
    <n v="3.9487181018560684E-2"/>
    <x v="0"/>
    <m/>
    <x v="3"/>
  </r>
  <r>
    <x v="62"/>
    <n v="5252386094"/>
    <s v="3513"/>
    <s v="Dystrybucja energii elektrycznej"/>
    <s v="energetyka"/>
    <x v="1"/>
    <x v="0"/>
    <n v="1666658.3468899999"/>
    <n v="243460.69537"/>
    <n v="0"/>
    <n v="647"/>
    <n v="112786.78352"/>
    <n v="4527349.0562899997"/>
    <n v="4003850.7418499999"/>
    <n v="2872399.4453699999"/>
    <n v="0"/>
    <x v="0"/>
    <n v="0.13353000647533086"/>
    <x v="2"/>
  </r>
  <r>
    <x v="63"/>
    <n v="5252072533"/>
    <s v="3514"/>
    <s v="Handel energią elektryczną"/>
    <s v="energetyka"/>
    <x v="0"/>
    <x v="1"/>
    <n v="728892.44542"/>
    <n v="9173.5697799999998"/>
    <n v="0"/>
    <n v="7"/>
    <n v="3137"/>
    <n v="30066.968980000001"/>
    <n v="4941.4226100000014"/>
    <n v="22708.771970000002"/>
    <n v="0"/>
    <x v="0"/>
    <m/>
    <x v="0"/>
  </r>
  <r>
    <x v="63"/>
    <n v="5252072533"/>
    <s v="3514"/>
    <s v="Handel energią elektryczną"/>
    <s v="energetyka"/>
    <x v="0"/>
    <x v="2"/>
    <n v="240192.52155"/>
    <n v="3276.2696500000002"/>
    <n v="0"/>
    <n v="7"/>
    <n v="4452"/>
    <n v="17052.07257"/>
    <n v="5174.6769299999996"/>
    <n v="13535.20219"/>
    <n v="0"/>
    <x v="0"/>
    <m/>
    <x v="0"/>
  </r>
  <r>
    <x v="63"/>
    <n v="5252072533"/>
    <s v="3514"/>
    <s v="Handel energią elektryczną"/>
    <s v="energetyka"/>
    <x v="0"/>
    <x v="3"/>
    <n v="181030"/>
    <n v="119.6"/>
    <n v="0"/>
    <n v="6"/>
    <n v="946"/>
    <n v="11555"/>
    <n v="5709.4171200000001"/>
    <n v="10259"/>
    <n v="0"/>
    <x v="0"/>
    <m/>
    <x v="0"/>
  </r>
  <r>
    <x v="63"/>
    <n v="5252072533"/>
    <s v="3514"/>
    <s v="Handel energią elektryczną"/>
    <s v="energetyka"/>
    <x v="0"/>
    <x v="4"/>
    <n v="1009519"/>
    <n v="58"/>
    <n v="0"/>
    <n v="6"/>
    <n v="1381"/>
    <n v="26314"/>
    <n v="4277"/>
    <n v="10139"/>
    <n v="0"/>
    <x v="0"/>
    <m/>
    <x v="0"/>
  </r>
  <r>
    <x v="64"/>
    <n v="2220009234"/>
    <s v="2420"/>
    <s v="Produkcja rur, przewodów, kształtowników zamkniętych i łączników, ze stali"/>
    <s v="górnictwo i hutnictwo"/>
    <x v="1"/>
    <x v="0"/>
    <n v="707745.09671000007"/>
    <n v="13793.3542"/>
    <n v="696677"/>
    <n v="620"/>
    <n v="19696"/>
    <n v="656616.84195000003"/>
    <n v="281025.99832999997"/>
    <n v="322672.40454999998"/>
    <n v="0.98436146465521157"/>
    <x v="4"/>
    <n v="-0.49982315420448054"/>
    <x v="3"/>
  </r>
  <r>
    <x v="12"/>
    <n v="8730006829"/>
    <s v="2015"/>
    <s v="Produkcja nawozów i związków azotowych"/>
    <s v="chemia"/>
    <x v="0"/>
    <x v="1"/>
    <n v="24657853"/>
    <n v="583820"/>
    <n v="10397059"/>
    <n v="15751"/>
    <n v="2167262"/>
    <n v="25865644"/>
    <n v="16948753"/>
    <n v="9956367"/>
    <n v="0.42165305308617096"/>
    <x v="1"/>
    <m/>
    <x v="1"/>
  </r>
  <r>
    <x v="12"/>
    <n v="8730006829"/>
    <s v="2015"/>
    <s v="Produkcja nawozów i związków azotowych"/>
    <s v="chemia"/>
    <x v="0"/>
    <x v="2"/>
    <n v="15901259"/>
    <n v="633687"/>
    <n v="7964381"/>
    <n v="15605"/>
    <n v="1787975"/>
    <n v="23644705"/>
    <n v="14905836"/>
    <n v="8932167"/>
    <n v="0.50086480573645142"/>
    <x v="3"/>
    <m/>
    <x v="1"/>
  </r>
  <r>
    <x v="12"/>
    <n v="8730006829"/>
    <s v="2015"/>
    <s v="Produkcja nawozów i związków azotowych"/>
    <s v="chemia"/>
    <x v="0"/>
    <x v="3"/>
    <n v="10524527"/>
    <n v="355410"/>
    <n v="5329558"/>
    <n v="15558"/>
    <n v="1762820"/>
    <n v="18207150"/>
    <n v="13511725"/>
    <n v="8288902"/>
    <n v="0.50639406407527865"/>
    <x v="3"/>
    <m/>
    <x v="1"/>
  </r>
  <r>
    <x v="12"/>
    <n v="8730006829"/>
    <s v="2015"/>
    <s v="Produkcja nawozów i związków azotowych"/>
    <s v="chemia"/>
    <x v="0"/>
    <x v="4"/>
    <n v="11307915"/>
    <n v="407673"/>
    <n v="5659291"/>
    <n v="15607"/>
    <n v="1795144"/>
    <n v="15478691"/>
    <n v="10705437"/>
    <n v="7693947"/>
    <n v="0.50047166077919758"/>
    <x v="3"/>
    <m/>
    <x v="1"/>
  </r>
  <r>
    <x v="65"/>
    <n v="6292469987"/>
    <s v="3511"/>
    <s v="Wytwarzanie energii elektrycznej"/>
    <s v="energetyka"/>
    <x v="0"/>
    <x v="0"/>
    <n v="2938394.3918599999"/>
    <n v="-22849.60656"/>
    <n v="0"/>
    <n v="595"/>
    <n v="84779"/>
    <n v="2022114.9351600001"/>
    <n v="1195168.3014499999"/>
    <n v="743705.88213000004"/>
    <n v="0"/>
    <x v="0"/>
    <n v="0.12497181475601304"/>
    <x v="2"/>
  </r>
  <r>
    <x v="47"/>
    <n v="7490005094"/>
    <s v="2015"/>
    <s v="Produkcja nawozów i związków azotowych"/>
    <s v="chemia"/>
    <x v="0"/>
    <x v="1"/>
    <n v="4680815"/>
    <n v="491817"/>
    <n v="1659033"/>
    <n v="1577"/>
    <n v="195336"/>
    <n v="3548511"/>
    <n v="1778861"/>
    <n v="1855414"/>
    <n v="0.35443250801409582"/>
    <x v="1"/>
    <m/>
    <x v="1"/>
  </r>
  <r>
    <x v="47"/>
    <n v="7490005094"/>
    <s v="2015"/>
    <s v="Produkcja nawozów i związków azotowych"/>
    <s v="chemia"/>
    <x v="0"/>
    <x v="2"/>
    <n v="2951553"/>
    <n v="272202"/>
    <n v="1400662"/>
    <n v="1544"/>
    <n v="175491"/>
    <n v="3298036"/>
    <n v="1589171"/>
    <n v="1524045"/>
    <n v="0.47455085509221756"/>
    <x v="1"/>
    <m/>
    <x v="1"/>
  </r>
  <r>
    <x v="47"/>
    <n v="7490005094"/>
    <s v="2015"/>
    <s v="Produkcja nawozów i związków azotowych"/>
    <s v="chemia"/>
    <x v="0"/>
    <x v="3"/>
    <n v="1738272"/>
    <n v="117828"/>
    <n v="724468.7909242129"/>
    <n v="1539"/>
    <n v="179863"/>
    <n v="2450834"/>
    <n v="1549453"/>
    <n v="1317850"/>
    <n v="0.41677527505719064"/>
    <x v="1"/>
    <m/>
    <x v="1"/>
  </r>
  <r>
    <x v="47"/>
    <n v="7490005094"/>
    <s v="2015"/>
    <s v="Produkcja nawozów i związków azotowych"/>
    <s v="chemia"/>
    <x v="0"/>
    <x v="4"/>
    <n v="1834609"/>
    <n v="126083"/>
    <n v="773005.73646000016"/>
    <n v="1558"/>
    <n v="188814"/>
    <n v="2262055.2404499999"/>
    <n v="1488892"/>
    <n v="1278309"/>
    <n v="0.42134631218968194"/>
    <x v="1"/>
    <m/>
    <x v="1"/>
  </r>
  <r>
    <x v="30"/>
    <n v="7491515495"/>
    <s v="4675"/>
    <s v="Sprzedaż hurtowa wyrobów chemicznych"/>
    <s v="chemia"/>
    <x v="1"/>
    <x v="0"/>
    <n v="2669683.2560000001"/>
    <n v="188985.45800000001"/>
    <n v="2401564"/>
    <n v="559"/>
    <n v="129320"/>
    <n v="1206865.784"/>
    <n v="203823.91800000001"/>
    <n v="738155.54099999997"/>
    <n v="0.89956888878206309"/>
    <x v="4"/>
    <n v="-7.0957076701578581E-2"/>
    <x v="3"/>
  </r>
  <r>
    <x v="19"/>
    <n v="7160001822"/>
    <s v="2015"/>
    <s v="Produkcja nawozów i związków azotowych"/>
    <s v="chemia"/>
    <x v="0"/>
    <x v="1"/>
    <n v="8898737"/>
    <n v="291096"/>
    <n v="2080216"/>
    <n v="4744"/>
    <n v="618772"/>
    <n v="7408075"/>
    <n v="4005093"/>
    <n v="3962228"/>
    <n v="0.23376530849265464"/>
    <x v="2"/>
    <m/>
    <x v="1"/>
  </r>
  <r>
    <x v="19"/>
    <n v="7160001822"/>
    <s v="2015"/>
    <s v="Produkcja nawozów i związków azotowych"/>
    <s v="chemia"/>
    <x v="0"/>
    <x v="2"/>
    <n v="5488838"/>
    <n v="-209615"/>
    <n v="1716823"/>
    <n v="4704"/>
    <n v="532231"/>
    <n v="7330200"/>
    <n v="4215819"/>
    <n v="3798081"/>
    <n v="0.31278441812274294"/>
    <x v="1"/>
    <m/>
    <x v="1"/>
  </r>
  <r>
    <x v="19"/>
    <n v="7160001822"/>
    <s v="2015"/>
    <s v="Produkcja nawozów i związków azotowych"/>
    <s v="chemia"/>
    <x v="0"/>
    <x v="3"/>
    <n v="3206278"/>
    <n v="215858"/>
    <n v="982092"/>
    <n v="4704"/>
    <n v="530682"/>
    <n v="5518843"/>
    <n v="3800341"/>
    <n v="3576487"/>
    <n v="0.30630282215079291"/>
    <x v="1"/>
    <m/>
    <x v="1"/>
  </r>
  <r>
    <x v="19"/>
    <n v="7160001822"/>
    <s v="2015"/>
    <s v="Produkcja nawozów i związków azotowych"/>
    <s v="chemia"/>
    <x v="0"/>
    <x v="4"/>
    <n v="3583576"/>
    <n v="301025"/>
    <n v="1123824"/>
    <n v="4677"/>
    <n v="537202"/>
    <n v="5065612"/>
    <n v="3197178"/>
    <n v="3467699"/>
    <n v="0.3136040647665907"/>
    <x v="1"/>
    <m/>
    <x v="1"/>
  </r>
  <r>
    <x v="66"/>
    <n v="6310200831"/>
    <s v="2410"/>
    <s v="Produkcja surówki, żelazostopów, żeliwa i stali oraz wyrobów hutniczych"/>
    <s v="górnictwo i hutnictwo"/>
    <x v="0"/>
    <x v="0"/>
    <n v="1076033.40115"/>
    <n v="248114.13709"/>
    <n v="121007"/>
    <n v="545"/>
    <n v="29136"/>
    <n v="1093312.11454"/>
    <n v="299593.84788999998"/>
    <n v="879510.76515999995"/>
    <n v="0.11245654630300042"/>
    <x v="2"/>
    <n v="-0.18444857727745478"/>
    <x v="3"/>
  </r>
  <r>
    <x v="25"/>
    <n v="8510205573"/>
    <s v="2015"/>
    <s v="Produkcja nawozów i związków azotowych"/>
    <s v="chemia"/>
    <x v="0"/>
    <x v="1"/>
    <n v="5349679"/>
    <n v="-135394"/>
    <n v="1856459"/>
    <n v="3327"/>
    <n v="434914"/>
    <n v="4349522"/>
    <n v="2783769"/>
    <n v="1865904"/>
    <n v="0.34702250359320624"/>
    <x v="1"/>
    <m/>
    <x v="1"/>
  </r>
  <r>
    <x v="25"/>
    <n v="8510205573"/>
    <s v="2015"/>
    <s v="Produkcja nawozów i związków azotowych"/>
    <s v="chemia"/>
    <x v="0"/>
    <x v="2"/>
    <n v="3219916"/>
    <n v="113064"/>
    <n v="1118891"/>
    <n v="3347"/>
    <n v="381769"/>
    <n v="4178943"/>
    <n v="2679467"/>
    <n v="1854856"/>
    <n v="0.34749074199451163"/>
    <x v="1"/>
    <m/>
    <x v="1"/>
  </r>
  <r>
    <x v="25"/>
    <n v="8510205573"/>
    <s v="2015"/>
    <s v="Produkcja nawozów i związków azotowych"/>
    <s v="chemia"/>
    <x v="0"/>
    <x v="3"/>
    <n v="2427966"/>
    <n v="123649"/>
    <n v="877264"/>
    <n v="3526"/>
    <n v="394328"/>
    <n v="3408863"/>
    <n v="2659146"/>
    <n v="1744289"/>
    <n v="0.36131642700103705"/>
    <x v="1"/>
    <m/>
    <x v="1"/>
  </r>
  <r>
    <x v="25"/>
    <n v="8510205573"/>
    <s v="2015"/>
    <s v="Produkcja nawozów i związków azotowych"/>
    <s v="chemia"/>
    <x v="0"/>
    <x v="4"/>
    <n v="2432318"/>
    <n v="43537"/>
    <n v="815627"/>
    <n v="3527"/>
    <n v="380660"/>
    <n v="2933500"/>
    <n v="1837782"/>
    <n v="1337126"/>
    <n v="0.33532909759332458"/>
    <x v="1"/>
    <m/>
    <x v="1"/>
  </r>
  <r>
    <x v="67"/>
    <n v="6291328871"/>
    <s v="2410"/>
    <s v="Produkcja surówki, żelazostopów, żeliwa i stali oraz wyrobów hutniczych"/>
    <s v="górnictwo i hutnictwo"/>
    <x v="0"/>
    <x v="0"/>
    <n v="513159.64785000001"/>
    <n v="17302.722099999999"/>
    <n v="339795"/>
    <n v="525"/>
    <n v="43030"/>
    <n v="434866.15992000001"/>
    <n v="254959.06967"/>
    <n v="301526.22553"/>
    <n v="0.66216235322408734"/>
    <x v="3"/>
    <n v="-0.46464082734686818"/>
    <x v="3"/>
  </r>
  <r>
    <x v="23"/>
    <n v="5490002108"/>
    <s v="7022"/>
    <s v="Pozostałe doradztwo w zakresie prowadzenia działalności gospodarczej i zarządzania"/>
    <s v="chemia"/>
    <x v="0"/>
    <x v="1"/>
    <n v="12836000"/>
    <n v="1143000"/>
    <n v="5286000"/>
    <n v="3637"/>
    <n v="652000"/>
    <n v="8619000"/>
    <n v="5095000"/>
    <n v="2681000"/>
    <n v="0.41181053287628544"/>
    <x v="1"/>
    <m/>
    <x v="2"/>
  </r>
  <r>
    <x v="23"/>
    <n v="5490002108"/>
    <s v="7022"/>
    <s v="Pozostałe doradztwo w zakresie prowadzenia działalności gospodarczej i zarządzania"/>
    <s v="chemia"/>
    <x v="0"/>
    <x v="2"/>
    <n v="8826000"/>
    <n v="1366000"/>
    <n v="5562000"/>
    <n v="3612"/>
    <n v="463000"/>
    <n v="7778000"/>
    <n v="4742000"/>
    <n v="2127000"/>
    <n v="0.63018354860639025"/>
    <x v="3"/>
    <m/>
    <x v="2"/>
  </r>
  <r>
    <x v="23"/>
    <n v="5490002108"/>
    <s v="7022"/>
    <s v="Pozostałe doradztwo w zakresie prowadzenia działalności gospodarczej i zarządzania"/>
    <s v="chemia"/>
    <x v="0"/>
    <x v="3"/>
    <n v="5073000"/>
    <n v="238000"/>
    <n v="3322000"/>
    <n v="3210"/>
    <n v="401000"/>
    <n v="4770000"/>
    <n v="3207000"/>
    <n v="1145000"/>
    <n v="0.65483934555489853"/>
    <x v="3"/>
    <m/>
    <x v="2"/>
  </r>
  <r>
    <x v="23"/>
    <n v="5490002108"/>
    <s v="7022"/>
    <s v="Pozostałe doradztwo w zakresie prowadzenia działalności gospodarczej i zarządzania"/>
    <s v="chemia"/>
    <x v="0"/>
    <x v="4"/>
    <n v="6247000"/>
    <n v="397000"/>
    <n v="3964000"/>
    <n v="3239"/>
    <n v="398000"/>
    <n v="4876000"/>
    <n v="3143000"/>
    <n v="1105000"/>
    <n v="0.63454458139907155"/>
    <x v="3"/>
    <m/>
    <x v="2"/>
  </r>
  <r>
    <x v="68"/>
    <n v="6221032125"/>
    <s v="4675"/>
    <s v="Sprzedaż hurtowa wyrobów chemicznych"/>
    <s v="chemia"/>
    <x v="0"/>
    <x v="0"/>
    <n v="1281421.75829"/>
    <n v="31450.900659999999"/>
    <n v="0"/>
    <n v="522"/>
    <n v="62661.331279999999"/>
    <n v="554597.48176999995"/>
    <n v="120403.21146000001"/>
    <n v="224694.65594"/>
    <n v="0"/>
    <x v="0"/>
    <n v="0.29166474906879514"/>
    <x v="0"/>
  </r>
  <r>
    <x v="69"/>
    <n v="5210411806"/>
    <s v="0811"/>
    <s v="Wydobywanie kamieni ozdobnych oraz kamienia dla potrzeb budownictwa, skał wapiennych, gipsu, kredy i łupków"/>
    <s v="górnictwo i hutnictwo"/>
    <x v="1"/>
    <x v="1"/>
    <n v="566625.87413000001"/>
    <n v="43838.839840000001"/>
    <n v="0"/>
    <n v="301"/>
    <n v="38736.009749999997"/>
    <n v="462156.09667"/>
    <n v="351415.36391999997"/>
    <n v="290284.93111"/>
    <n v="0"/>
    <x v="0"/>
    <m/>
    <x v="2"/>
  </r>
  <r>
    <x v="69"/>
    <n v="5210411806"/>
    <s v="0811"/>
    <s v="Wydobywanie kamieni ozdobnych oraz kamienia dla potrzeb budownictwa, skał wapiennych, gipsu, kredy i łupków"/>
    <s v="górnictwo i hutnictwo"/>
    <x v="1"/>
    <x v="2"/>
    <n v="475258.40244999999"/>
    <n v="22675.754720000001"/>
    <n v="1506"/>
    <n v="299"/>
    <n v="33919.177909999999"/>
    <n v="407531.24606999999"/>
    <n v="325016.07341000001"/>
    <n v="246687.71156"/>
    <n v="3.1688024709009542E-3"/>
    <x v="0"/>
    <m/>
    <x v="2"/>
  </r>
  <r>
    <x v="69"/>
    <n v="5210411806"/>
    <s v="0811"/>
    <s v="Wydobywanie kamieni ozdobnych oraz kamienia dla potrzeb budownictwa, skał wapiennych, gipsu, kredy i łupków"/>
    <s v="górnictwo i hutnictwo"/>
    <x v="1"/>
    <x v="3"/>
    <n v="455467.77866000001"/>
    <n v="23095.146939999999"/>
    <n v="772"/>
    <n v="320"/>
    <n v="34513.798779999997"/>
    <n v="354464.08246000001"/>
    <n v="282500.52175000001"/>
    <n v="223254.29417000001"/>
    <n v="1.6949607330539328E-3"/>
    <x v="0"/>
    <m/>
    <x v="2"/>
  </r>
  <r>
    <x v="69"/>
    <n v="5210411806"/>
    <s v="0811"/>
    <s v="Wydobywanie kamieni ozdobnych oraz kamienia dla potrzeb budownictwa, skał wapiennych, gipsu, kredy i łupków"/>
    <s v="górnictwo i hutnictwo"/>
    <x v="1"/>
    <x v="4"/>
    <n v="460355"/>
    <n v="22634"/>
    <n v="1515"/>
    <n v="323"/>
    <n v="33139.457150000002"/>
    <n v="346724"/>
    <n v="255297"/>
    <n v="199961"/>
    <n v="3.290938514841807E-3"/>
    <x v="0"/>
    <m/>
    <x v="2"/>
  </r>
  <r>
    <x v="70"/>
    <n v="5761485249"/>
    <s v="2420"/>
    <s v="Produkcja rur, przewodów, kształtowników zamkniętych i łączników, ze stali"/>
    <s v="górnictwo i hutnictwo"/>
    <x v="1"/>
    <x v="0"/>
    <n v="1370934.90026"/>
    <n v="-37993.651680000003"/>
    <n v="507091"/>
    <n v="516"/>
    <n v="76572.735329999996"/>
    <n v="898993.61109999998"/>
    <n v="249216.30407000001"/>
    <n v="755061.35529999994"/>
    <n v="0.36988700185824241"/>
    <x v="1"/>
    <n v="0.38114647757947107"/>
    <x v="0"/>
  </r>
  <r>
    <x v="67"/>
    <n v="6291328871"/>
    <s v="2410"/>
    <s v="Produkcja surówki, żelazostopów, żeliwa i stali oraz wyrobów hutniczych"/>
    <s v="górnictwo i hutnictwo"/>
    <x v="0"/>
    <x v="1"/>
    <n v="706352.89198000007"/>
    <n v="77906.466899999999"/>
    <n v="507056.9"/>
    <n v="552"/>
    <n v="42845"/>
    <n v="463104.46652999998"/>
    <n v="217950.18051000001"/>
    <n v="324223.50342999998"/>
    <n v="0.71785209030383212"/>
    <x v="3"/>
    <m/>
    <x v="1"/>
  </r>
  <r>
    <x v="67"/>
    <n v="6291328871"/>
    <s v="2410"/>
    <s v="Produkcja surówki, żelazostopów, żeliwa i stali oraz wyrobów hutniczych"/>
    <s v="górnictwo i hutnictwo"/>
    <x v="0"/>
    <x v="2"/>
    <n v="561472.99176"/>
    <n v="49428.565179999998"/>
    <n v="401308"/>
    <n v="554"/>
    <n v="40537"/>
    <n v="466458.85320999997"/>
    <n v="197964.34844999999"/>
    <n v="246317.03653000001"/>
    <n v="0.71474141390497714"/>
    <x v="3"/>
    <m/>
    <x v="1"/>
  </r>
  <r>
    <x v="67"/>
    <n v="6291328871"/>
    <s v="2410"/>
    <s v="Produkcja surówki, żelazostopów, żeliwa i stali oraz wyrobów hutniczych"/>
    <s v="górnictwo i hutnictwo"/>
    <x v="0"/>
    <x v="3"/>
    <n v="355235.27594999998"/>
    <n v="6117.6785799999998"/>
    <n v="232505"/>
    <n v="576"/>
    <n v="38113"/>
    <n v="374828.41686"/>
    <n v="204767.88957"/>
    <n v="203006.14993000001"/>
    <n v="0.6545098860979266"/>
    <x v="3"/>
    <m/>
    <x v="1"/>
  </r>
  <r>
    <x v="67"/>
    <n v="6291328871"/>
    <s v="2410"/>
    <s v="Produkcja surówki, żelazostopów, żeliwa i stali oraz wyrobów hutniczych"/>
    <s v="górnictwo i hutnictwo"/>
    <x v="0"/>
    <x v="4"/>
    <n v="376754"/>
    <n v="-953"/>
    <n v="231063"/>
    <n v="594"/>
    <n v="38425"/>
    <n v="381941"/>
    <n v="213431"/>
    <n v="196888"/>
    <n v="0.61329939429972868"/>
    <x v="3"/>
    <m/>
    <x v="1"/>
  </r>
  <r>
    <x v="71"/>
    <n v="6292135648"/>
    <s v="2410"/>
    <s v="Produkcja surówki, żelazostopów, żeliwa i stali oraz wyrobów hutniczych"/>
    <s v="górnictwo i hutnictwo"/>
    <x v="0"/>
    <x v="0"/>
    <n v="828223.29099999997"/>
    <n v="13013.073"/>
    <n v="0"/>
    <n v="489"/>
    <n v="59504.029000000002"/>
    <n v="718999.26800000004"/>
    <n v="204520.47700000001"/>
    <n v="299716.36"/>
    <n v="0"/>
    <x v="0"/>
    <n v="-4.0360234934110228E-2"/>
    <x v="3"/>
  </r>
  <r>
    <x v="59"/>
    <n v="6450005934"/>
    <s v="2443"/>
    <s v="Produkcja ołowiu, cynku i cyny"/>
    <s v="górnictwo i hutnictwo"/>
    <x v="0"/>
    <x v="1"/>
    <n v="1361541"/>
    <n v="16226"/>
    <n v="537092"/>
    <n v="805"/>
    <n v="90254"/>
    <n v="685974.7"/>
    <n v="240712.7"/>
    <n v="457492"/>
    <n v="0.39447361482320398"/>
    <x v="1"/>
    <m/>
    <x v="1"/>
  </r>
  <r>
    <x v="59"/>
    <n v="6450005934"/>
    <s v="2443"/>
    <s v="Produkcja ołowiu, cynku i cyny"/>
    <s v="górnictwo i hutnictwo"/>
    <x v="0"/>
    <x v="2"/>
    <n v="1188011"/>
    <n v="50878"/>
    <n v="577326"/>
    <n v="827"/>
    <n v="87736"/>
    <n v="707492"/>
    <n v="241621"/>
    <n v="455658"/>
    <n v="0.48596014683365729"/>
    <x v="1"/>
    <m/>
    <x v="1"/>
  </r>
  <r>
    <x v="59"/>
    <n v="6450005934"/>
    <s v="2443"/>
    <s v="Produkcja ołowiu, cynku i cyny"/>
    <s v="górnictwo i hutnictwo"/>
    <x v="0"/>
    <x v="3"/>
    <n v="918744"/>
    <n v="60292"/>
    <n v="412805"/>
    <n v="818"/>
    <n v="81714"/>
    <n v="613479"/>
    <n v="213556"/>
    <n v="467713"/>
    <n v="0.44931449892461883"/>
    <x v="1"/>
    <m/>
    <x v="1"/>
  </r>
  <r>
    <x v="59"/>
    <n v="6450005934"/>
    <s v="2443"/>
    <s v="Produkcja ołowiu, cynku i cyny"/>
    <s v="górnictwo i hutnictwo"/>
    <x v="0"/>
    <x v="4"/>
    <n v="976595"/>
    <n v="60030"/>
    <n v="379852"/>
    <n v="729"/>
    <n v="70909"/>
    <n v="597233"/>
    <n v="198760"/>
    <n v="440506"/>
    <n v="0.38895550356084152"/>
    <x v="1"/>
    <m/>
    <x v="1"/>
  </r>
  <r>
    <x v="72"/>
    <n v="6650003147"/>
    <s v="0520"/>
    <s v="Wydobywanie węgla brunatnego (lignitu)"/>
    <s v="górnictwo i hutnictwo"/>
    <x v="0"/>
    <x v="0"/>
    <n v="944751.25326000003"/>
    <n v="-22735.78513"/>
    <n v="0"/>
    <n v="488"/>
    <n v="26115"/>
    <n v="544985.03967000009"/>
    <n v="241704.56207000001"/>
    <n v="-265747.22522000002"/>
    <n v="0"/>
    <x v="0"/>
    <n v="0.11063249921620266"/>
    <x v="2"/>
  </r>
  <r>
    <x v="66"/>
    <n v="6310200831"/>
    <s v="2410"/>
    <s v="Produkcja surówki, żelazostopów, żeliwa i stali oraz wyrobów hutniczych"/>
    <s v="górnictwo i hutnictwo"/>
    <x v="0"/>
    <x v="1"/>
    <n v="1030387.81996"/>
    <n v="153507.20225"/>
    <n v="183294"/>
    <n v="514"/>
    <n v="78798"/>
    <n v="913075.38086000003"/>
    <n v="309830.86261000001"/>
    <n v="665540.03076999995"/>
    <n v="0.17788836052731635"/>
    <x v="2"/>
    <m/>
    <x v="2"/>
  </r>
  <r>
    <x v="66"/>
    <n v="6310200831"/>
    <s v="2410"/>
    <s v="Produkcja surówki, żelazostopów, żeliwa i stali oraz wyrobów hutniczych"/>
    <s v="górnictwo i hutnictwo"/>
    <x v="0"/>
    <x v="2"/>
    <n v="749422.02166999993"/>
    <n v="78955.720669999995"/>
    <n v="164700"/>
    <n v="480"/>
    <n v="64104"/>
    <n v="796345.67151000001"/>
    <n v="299505.76947000012"/>
    <n v="512523.82851999998"/>
    <n v="0.21976936257221957"/>
    <x v="2"/>
    <m/>
    <x v="2"/>
  </r>
  <r>
    <x v="66"/>
    <n v="6310200831"/>
    <s v="2410"/>
    <s v="Produkcja surówki, żelazostopów, żeliwa i stali oraz wyrobów hutniczych"/>
    <s v="górnictwo i hutnictwo"/>
    <x v="0"/>
    <x v="3"/>
    <n v="506657.90665999998"/>
    <n v="11594.61031"/>
    <n v="90168"/>
    <n v="480"/>
    <n v="62408"/>
    <n v="610402.38153999997"/>
    <n v="302213.0992"/>
    <n v="433568.10784999997"/>
    <n v="0.17796623483961244"/>
    <x v="2"/>
    <m/>
    <x v="2"/>
  </r>
  <r>
    <x v="66"/>
    <n v="6310200831"/>
    <s v="2410"/>
    <s v="Produkcja surówki, żelazostopów, żeliwa i stali oraz wyrobów hutniczych"/>
    <s v="górnictwo i hutnictwo"/>
    <x v="0"/>
    <x v="4"/>
    <n v="620920.45389999996"/>
    <n v="9161.83878"/>
    <n v="87603"/>
    <n v="494"/>
    <n v="61529"/>
    <n v="663527.43982000009"/>
    <n v="313578.93079000001"/>
    <n v="421973.49754000001"/>
    <n v="0.14108570502029005"/>
    <x v="2"/>
    <m/>
    <x v="2"/>
  </r>
  <r>
    <x v="73"/>
    <n v="5261888932"/>
    <s v="7022"/>
    <s v="Pozostałe doradztwo w zakresie prowadzenia działalności gospodarczej i zarządzania"/>
    <s v="energetyka"/>
    <x v="0"/>
    <x v="0"/>
    <n v="5602010"/>
    <n v="263587"/>
    <n v="537232.75899999996"/>
    <n v="478"/>
    <n v="131706"/>
    <n v="6711616"/>
    <n v="4410530"/>
    <n v="3997653"/>
    <n v="9.5899999999999999E-2"/>
    <x v="0"/>
    <n v="0.538296503845757"/>
    <x v="0"/>
  </r>
  <r>
    <x v="74"/>
    <n v="5272642695"/>
    <s v="2016"/>
    <s v="Produkcja tworzyw sztucznych w formach podstawowych"/>
    <s v="chemia"/>
    <x v="0"/>
    <x v="1"/>
    <n v="1518876.9535300001"/>
    <n v="80231.927859999996"/>
    <n v="433715"/>
    <n v="123.6"/>
    <n v="16384"/>
    <n v="720130"/>
    <n v="191855"/>
    <n v="264199"/>
    <n v="0.28554979321531559"/>
    <x v="1"/>
    <m/>
    <x v="1"/>
  </r>
  <r>
    <x v="74"/>
    <n v="5272642695"/>
    <s v="2016"/>
    <s v="Produkcja tworzyw sztucznych w formach podstawowych"/>
    <s v="chemia"/>
    <x v="0"/>
    <x v="2"/>
    <n v="1001993.19864"/>
    <n v="84206.054310000007"/>
    <n v="337113"/>
    <n v="114.1"/>
    <n v="13408"/>
    <n v="546347.01770000008"/>
    <n v="151984.90891999999"/>
    <n v="255542.07876999999"/>
    <n v="0.33644240345898724"/>
    <x v="1"/>
    <m/>
    <x v="1"/>
  </r>
  <r>
    <x v="74"/>
    <n v="5272642695"/>
    <s v="2016"/>
    <s v="Produkcja tworzyw sztucznych w formach podstawowych"/>
    <s v="chemia"/>
    <x v="0"/>
    <x v="3"/>
    <n v="750695"/>
    <n v="31342"/>
    <n v="307238"/>
    <n v="109"/>
    <n v="12587"/>
    <n v="393045.89849000011"/>
    <n v="141435.11694000001"/>
    <n v="202678"/>
    <n v="0.40927140849479482"/>
    <x v="1"/>
    <m/>
    <x v="1"/>
  </r>
  <r>
    <x v="74"/>
    <n v="5272642695"/>
    <s v="2016"/>
    <s v="Produkcja tworzyw sztucznych w formach podstawowych"/>
    <s v="chemia"/>
    <x v="0"/>
    <x v="4"/>
    <n v="1000423"/>
    <n v="72314"/>
    <n v="465614"/>
    <n v="114"/>
    <n v="10615"/>
    <n v="356871"/>
    <n v="134488"/>
    <n v="229187"/>
    <n v="0.46541712855462142"/>
    <x v="1"/>
    <m/>
    <x v="1"/>
  </r>
  <r>
    <x v="60"/>
    <n v="6340128794"/>
    <s v="2420"/>
    <s v="Produkcja rur, przewodów, kształtowników zamkniętych i łączników, ze stali"/>
    <s v="górnictwo i hutnictwo"/>
    <x v="0"/>
    <x v="0"/>
    <n v="629046"/>
    <n v="-346"/>
    <n v="217065"/>
    <n v="473"/>
    <n v="55399"/>
    <n v="472891"/>
    <n v="162987"/>
    <n v="127158"/>
    <n v="0.34507015385202355"/>
    <x v="1"/>
    <n v="0.19502268792453181"/>
    <x v="2"/>
  </r>
  <r>
    <x v="75"/>
    <n v="5571698060"/>
    <s v="4675"/>
    <s v="Sprzedaż hurtowa wyrobów chemicznych"/>
    <s v="chemia"/>
    <x v="0"/>
    <x v="1"/>
    <n v="554706.96178000001"/>
    <n v="69693.43273"/>
    <n v="208088"/>
    <n v="62"/>
    <n v="11540.688889999999"/>
    <n v="493002.11797999998"/>
    <n v="4645.2223099999992"/>
    <n v="143723.12086"/>
    <n v="0.37513140151020657"/>
    <x v="1"/>
    <m/>
    <x v="2"/>
  </r>
  <r>
    <x v="75"/>
    <n v="5571698060"/>
    <s v="4675"/>
    <s v="Sprzedaż hurtowa wyrobów chemicznych"/>
    <s v="chemia"/>
    <x v="0"/>
    <x v="2"/>
    <n v="462485.20037999999"/>
    <n v="39997.276039999997"/>
    <n v="110398"/>
    <n v="44"/>
    <n v="9613.9186200000004"/>
    <n v="408168.65859000001"/>
    <n v="5170.3590800000002"/>
    <n v="74029.688129999995"/>
    <n v="0.23870601677478914"/>
    <x v="2"/>
    <m/>
    <x v="2"/>
  </r>
  <r>
    <x v="75"/>
    <n v="5571698060"/>
    <s v="4675"/>
    <s v="Sprzedaż hurtowa wyrobów chemicznych"/>
    <s v="chemia"/>
    <x v="0"/>
    <x v="3"/>
    <n v="391571.17427000002"/>
    <n v="15087.447759999999"/>
    <n v="113658"/>
    <n v="44"/>
    <n v="7411.8438900000001"/>
    <n v="357974.03668999998"/>
    <n v="2844.1581099999999"/>
    <n v="34032.412090000013"/>
    <n v="0.29026140704021641"/>
    <x v="1"/>
    <m/>
    <x v="2"/>
  </r>
  <r>
    <x v="75"/>
    <n v="5571698060"/>
    <s v="4675"/>
    <s v="Sprzedaż hurtowa wyrobów chemicznych"/>
    <s v="chemia"/>
    <x v="0"/>
    <x v="4"/>
    <n v="308445.04839000001"/>
    <n v="15736.236010000001"/>
    <n v="249334"/>
    <n v="58"/>
    <n v="5545.5561900000002"/>
    <n v="207656.19195000001"/>
    <n v="6321.6830399999999"/>
    <n v="18944.964329999999"/>
    <n v="0.80835792729193179"/>
    <x v="4"/>
    <m/>
    <x v="2"/>
  </r>
  <r>
    <x v="11"/>
    <n v="8781697424"/>
    <s v="4675"/>
    <s v="Sprzedaż hurtowa wyrobów chemicznych"/>
    <s v="chemia"/>
    <x v="0"/>
    <x v="0"/>
    <n v="2370730.7094399999"/>
    <n v="13076.188169999999"/>
    <n v="102023"/>
    <n v="473"/>
    <n v="58963.775259999988"/>
    <n v="561836.37624999997"/>
    <n v="116408.98088"/>
    <n v="231680.17793000001"/>
    <n v="4.3034411117954127E-2"/>
    <x v="0"/>
    <n v="-0.32274668639295756"/>
    <x v="3"/>
  </r>
  <r>
    <x v="6"/>
    <n v="6330005110"/>
    <s v="0510"/>
    <s v="Wydobywanie węgla kamiennego"/>
    <s v="górnictwo i hutnictwo"/>
    <x v="0"/>
    <x v="1"/>
    <n v="25770900"/>
    <n v="7115800"/>
    <n v="11097200"/>
    <n v="21239"/>
    <n v="4633600"/>
    <n v="22536600"/>
    <n v="16090500"/>
    <n v="13831000"/>
    <n v="0.43060971871374304"/>
    <x v="1"/>
    <m/>
    <x v="2"/>
  </r>
  <r>
    <x v="6"/>
    <n v="6330005110"/>
    <s v="0510"/>
    <s v="Wydobywanie węgla kamiennego"/>
    <s v="górnictwo i hutnictwo"/>
    <x v="0"/>
    <x v="2"/>
    <n v="13550400"/>
    <n v="329900"/>
    <n v="5964500"/>
    <n v="31916"/>
    <n v="3774000"/>
    <n v="15095200"/>
    <n v="11372300"/>
    <n v="6692500"/>
    <n v="0.44017150785216674"/>
    <x v="1"/>
    <m/>
    <x v="2"/>
  </r>
  <r>
    <x v="6"/>
    <n v="6330005110"/>
    <s v="0510"/>
    <s v="Wydobywanie węgla kamiennego"/>
    <s v="górnictwo i hutnictwo"/>
    <x v="0"/>
    <x v="3"/>
    <n v="8669500"/>
    <n v="-1541100"/>
    <n v="3610500"/>
    <n v="30593"/>
    <n v="3610500"/>
    <n v="13955500"/>
    <n v="11104500"/>
    <n v="6344200"/>
    <n v="0.41646000346040718"/>
    <x v="1"/>
    <m/>
    <x v="2"/>
  </r>
  <r>
    <x v="6"/>
    <n v="6330005110"/>
    <s v="0510"/>
    <s v="Wydobywanie węgla kamiennego"/>
    <s v="górnictwo i hutnictwo"/>
    <x v="0"/>
    <x v="4"/>
    <n v="11268800"/>
    <n v="330400"/>
    <n v="4087900"/>
    <n v="22038"/>
    <n v="3726900"/>
    <n v="13997300"/>
    <n v="11243600"/>
    <n v="7876800"/>
    <n v="0.3627626721567514"/>
    <x v="1"/>
    <m/>
    <x v="2"/>
  </r>
  <r>
    <x v="76"/>
    <n v="6521167160"/>
    <s v="2444"/>
    <s v="Produkcja miedzi"/>
    <s v="górnictwo i hutnictwo"/>
    <x v="0"/>
    <x v="0"/>
    <n v="545963"/>
    <n v="17200"/>
    <n v="328915"/>
    <n v="469"/>
    <n v="1182"/>
    <n v="268104"/>
    <n v="118026"/>
    <n v="169044"/>
    <n v="0.60244925022391627"/>
    <x v="3"/>
    <n v="-1.0988385631525488E-2"/>
    <x v="3"/>
  </r>
  <r>
    <x v="77"/>
    <n v="9542741826"/>
    <s v="3514"/>
    <s v="Handel energią elektryczną"/>
    <s v="energetyka"/>
    <x v="0"/>
    <x v="1"/>
    <n v="737799.19886"/>
    <n v="47520.718729999993"/>
    <n v="127991"/>
    <n v="11"/>
    <n v="20846.958849999999"/>
    <n v="124075.88889"/>
    <n v="1492.7638899999999"/>
    <n v="79625.967860000004"/>
    <n v="0.17347674028077489"/>
    <x v="2"/>
    <m/>
    <x v="0"/>
  </r>
  <r>
    <x v="77"/>
    <n v="9542741826"/>
    <s v="3514"/>
    <s v="Handel energią elektryczną"/>
    <s v="energetyka"/>
    <x v="0"/>
    <x v="2"/>
    <n v="474870.35885000002"/>
    <n v="16278.46355"/>
    <n v="194724"/>
    <n v="11"/>
    <n v="14736.60363"/>
    <n v="81284.193360000005"/>
    <n v="766.2420699999999"/>
    <n v="44761.491439999998"/>
    <n v="0.41005717954594123"/>
    <x v="1"/>
    <m/>
    <x v="0"/>
  </r>
  <r>
    <x v="77"/>
    <n v="9542741826"/>
    <s v="3514"/>
    <s v="Handel energią elektryczną"/>
    <s v="energetyka"/>
    <x v="0"/>
    <x v="3"/>
    <n v="257786.07075000001"/>
    <n v="4881.9852300000002"/>
    <n v="55967"/>
    <n v="11"/>
    <n v="7057.9155300000002"/>
    <n v="45140.682659999999"/>
    <n v="1220.1806899999999"/>
    <n v="28483.027890000001"/>
    <n v="0.21710637753688636"/>
    <x v="2"/>
    <m/>
    <x v="0"/>
  </r>
  <r>
    <x v="77"/>
    <n v="9542741826"/>
    <s v="3514"/>
    <s v="Handel energią elektryczną"/>
    <s v="energetyka"/>
    <x v="0"/>
    <x v="4"/>
    <n v="570634"/>
    <n v="1580"/>
    <n v="370524"/>
    <n v="12"/>
    <n v="5769.6364800000001"/>
    <n v="45803"/>
    <n v="1263"/>
    <n v="23601"/>
    <n v="0.64931987929215573"/>
    <x v="3"/>
    <m/>
    <x v="0"/>
  </r>
  <r>
    <x v="16"/>
    <n v="1180016775"/>
    <s v="2410"/>
    <s v="Produkcja surówki, żelazostopów, żeliwa i stali oraz wyrobów hutniczych"/>
    <s v="górnictwo i hutnictwo"/>
    <x v="1"/>
    <x v="0"/>
    <n v="1614013"/>
    <n v="-39094"/>
    <n v="613256"/>
    <n v="424"/>
    <n v="86812"/>
    <n v="1380776"/>
    <n v="762692"/>
    <n v="491887"/>
    <n v="0.37995728658938932"/>
    <x v="1"/>
    <n v="-0.48374967272628544"/>
    <x v="3"/>
  </r>
  <r>
    <x v="4"/>
    <n v="6920000013"/>
    <s v="0729"/>
    <s v="Górnictwo pozostałych rud metali nieżelaznych"/>
    <s v="górnictwo i hutnictwo"/>
    <x v="0"/>
    <x v="1"/>
    <n v="33847000"/>
    <n v="4774000"/>
    <n v="24861000"/>
    <n v="33654"/>
    <n v="7154000"/>
    <n v="53444000"/>
    <n v="40379000"/>
    <n v="32146000"/>
    <n v="0.73451118267497861"/>
    <x v="3"/>
    <m/>
    <x v="2"/>
  </r>
  <r>
    <x v="4"/>
    <n v="6920000013"/>
    <s v="0729"/>
    <s v="Górnictwo pozostałych rud metali nieżelaznych"/>
    <s v="górnictwo i hutnictwo"/>
    <x v="0"/>
    <x v="2"/>
    <n v="29803000"/>
    <n v="6155000"/>
    <n v="22195000"/>
    <n v="33502"/>
    <n v="6303000"/>
    <n v="48027000"/>
    <n v="36664000"/>
    <n v="27138000"/>
    <n v="0.74472368553501322"/>
    <x v="3"/>
    <m/>
    <x v="2"/>
  </r>
  <r>
    <x v="4"/>
    <n v="6920000013"/>
    <s v="0729"/>
    <s v="Górnictwo pozostałych rud metali nieżelaznych"/>
    <s v="górnictwo i hutnictwo"/>
    <x v="0"/>
    <x v="3"/>
    <n v="23632000"/>
    <n v="1797000"/>
    <n v="17523000"/>
    <n v="33327"/>
    <n v="5658000"/>
    <n v="42780000"/>
    <n v="34047000"/>
    <n v="21081000"/>
    <n v="0.74149458361543674"/>
    <x v="3"/>
    <m/>
    <x v="2"/>
  </r>
  <r>
    <x v="4"/>
    <n v="6920000013"/>
    <s v="0729"/>
    <s v="Górnictwo pozostałych rud metali nieżelaznych"/>
    <s v="górnictwo i hutnictwo"/>
    <x v="0"/>
    <x v="4"/>
    <n v="22723000"/>
    <n v="1421000"/>
    <n v="17042250"/>
    <n v="33534"/>
    <n v="5354000"/>
    <n v="39409000"/>
    <n v="31669000"/>
    <n v="20202000"/>
    <n v="0.75"/>
    <x v="4"/>
    <m/>
    <x v="2"/>
  </r>
  <r>
    <x v="78"/>
    <n v="8730224609"/>
    <s v="4675"/>
    <s v="Sprzedaż hurtowa wyrobów chemicznych"/>
    <s v="chemia"/>
    <x v="0"/>
    <x v="0"/>
    <n v="888065.24503999995"/>
    <n v="23916.570749999999"/>
    <n v="2940"/>
    <n v="420"/>
    <n v="56081.184139999998"/>
    <n v="230581.08501000001"/>
    <n v="50185.745909999998"/>
    <n v="84916.570749999999"/>
    <n v="3.3105675696919966E-3"/>
    <x v="0"/>
    <n v="0.26061548282275493"/>
    <x v="0"/>
  </r>
  <r>
    <x v="79"/>
    <n v="6731836756"/>
    <s v="2014"/>
    <s v="Produkcja pozostałych podstawowych chemikaliów organicznych"/>
    <s v="chemia"/>
    <x v="0"/>
    <x v="1"/>
    <n v="916735.53320000006"/>
    <n v="33853.251960000001"/>
    <n v="227728"/>
    <n v="45"/>
    <n v="4910.5895200000004"/>
    <n v="179221.38076999999"/>
    <n v="41803.987679999998"/>
    <n v="84805.158169999995"/>
    <n v="0.24841188298339648"/>
    <x v="2"/>
    <m/>
    <x v="0"/>
  </r>
  <r>
    <x v="79"/>
    <n v="6731836756"/>
    <s v="2014"/>
    <s v="Produkcja pozostałych podstawowych chemikaliów organicznych"/>
    <s v="chemia"/>
    <x v="0"/>
    <x v="2"/>
    <n v="494719.37474"/>
    <n v="13703.855509999999"/>
    <n v="137472"/>
    <n v="47"/>
    <n v="4793.0762300000006"/>
    <n v="145258.86473"/>
    <n v="38065.939420000002"/>
    <n v="64655.761720000002"/>
    <n v="0.27787874706190446"/>
    <x v="1"/>
    <m/>
    <x v="0"/>
  </r>
  <r>
    <x v="79"/>
    <n v="6731836756"/>
    <s v="2014"/>
    <s v="Produkcja pozostałych podstawowych chemikaliów organicznych"/>
    <s v="chemia"/>
    <x v="0"/>
    <x v="3"/>
    <n v="325902.27888"/>
    <n v="5701.9062100000001"/>
    <n v="73112"/>
    <n v="47"/>
    <n v="4026.26638"/>
    <n v="101260.14044"/>
    <n v="41995.796799999996"/>
    <n v="55951.906210000001"/>
    <n v="0.22433718552462306"/>
    <x v="2"/>
    <m/>
    <x v="0"/>
  </r>
  <r>
    <x v="79"/>
    <n v="6731836756"/>
    <s v="2014"/>
    <s v="Produkcja pozostałych podstawowych chemikaliów organicznych"/>
    <s v="chemia"/>
    <x v="0"/>
    <x v="4"/>
    <n v="351653"/>
    <n v="5247"/>
    <n v="46366"/>
    <n v="49"/>
    <n v="4311.6130899999998"/>
    <n v="96365"/>
    <n v="45483"/>
    <n v="55497"/>
    <n v="0.13185156958706451"/>
    <x v="2"/>
    <m/>
    <x v="0"/>
  </r>
  <r>
    <x v="44"/>
    <n v="5250000794"/>
    <s v="3513"/>
    <s v="Handel energią elektryczną"/>
    <s v="energetyka"/>
    <x v="1"/>
    <x v="0"/>
    <n v="3177571"/>
    <n v="256257.00899999999"/>
    <n v="0"/>
    <n v="420"/>
    <n v="101035.787"/>
    <n v="4074382.0589999999"/>
    <n v="2431907.997"/>
    <n v="2691779.8429999999"/>
    <n v="0"/>
    <x v="0"/>
    <n v="0.32301791794070178"/>
    <x v="0"/>
  </r>
  <r>
    <x v="45"/>
    <n v="8720003568"/>
    <s v="2016"/>
    <s v="Produkcja tworzyw sztucznych w formach podstawowych"/>
    <s v="chemia"/>
    <x v="0"/>
    <x v="1"/>
    <n v="2599667.9"/>
    <n v="81486"/>
    <n v="817425"/>
    <n v="1815"/>
    <n v="172164"/>
    <n v="1200985"/>
    <n v="603703"/>
    <n v="369005"/>
    <n v="0.31443439371621279"/>
    <x v="1"/>
    <m/>
    <x v="2"/>
  </r>
  <r>
    <x v="45"/>
    <n v="8720003568"/>
    <s v="2016"/>
    <s v="Produkcja tworzyw sztucznych w formach podstawowych"/>
    <s v="chemia"/>
    <x v="0"/>
    <x v="2"/>
    <n v="1991401"/>
    <n v="49953"/>
    <n v="659556"/>
    <n v="1840"/>
    <n v="151219"/>
    <n v="1212231"/>
    <n v="607438"/>
    <n v="287519"/>
    <n v="0.33120200301194985"/>
    <x v="1"/>
    <m/>
    <x v="2"/>
  </r>
  <r>
    <x v="45"/>
    <n v="8720003568"/>
    <s v="2016"/>
    <s v="Produkcja tworzyw sztucznych w formach podstawowych"/>
    <s v="chemia"/>
    <x v="0"/>
    <x v="3"/>
    <n v="1075470.5"/>
    <n v="28146"/>
    <n v="301396"/>
    <n v="1478"/>
    <n v="120919"/>
    <n v="769317"/>
    <n v="475487"/>
    <n v="237566"/>
    <n v="0.28024571571233242"/>
    <x v="1"/>
    <m/>
    <x v="2"/>
  </r>
  <r>
    <x v="45"/>
    <n v="8720003568"/>
    <s v="2016"/>
    <s v="Produkcja tworzyw sztucznych w formach podstawowych"/>
    <s v="chemia"/>
    <x v="0"/>
    <x v="4"/>
    <n v="1037128"/>
    <n v="28352"/>
    <n v="306689"/>
    <n v="1234"/>
    <n v="96358"/>
    <n v="670630"/>
    <n v="386656"/>
    <n v="209376"/>
    <n v="0.29570988344736621"/>
    <x v="1"/>
    <m/>
    <x v="2"/>
  </r>
  <r>
    <x v="80"/>
    <n v="5310005448"/>
    <s v="4675"/>
    <s v="Sprzedaż hurtowa wyrobów chemicznych"/>
    <s v="chemia"/>
    <x v="1"/>
    <x v="0"/>
    <n v="573426"/>
    <n v="30649"/>
    <n v="188856"/>
    <n v="413"/>
    <n v="135523"/>
    <n v="404988"/>
    <n v="84157"/>
    <n v="212398"/>
    <n v="0.32934676837115862"/>
    <x v="1"/>
    <n v="0.10707843718487098"/>
    <x v="2"/>
  </r>
  <r>
    <x v="81"/>
    <n v="8971708757"/>
    <s v="2016"/>
    <s v="Produkcja tworzyw sztucznych w formach podstawowych"/>
    <s v="chemia"/>
    <x v="1"/>
    <x v="1"/>
    <n v="1292876"/>
    <n v="16338"/>
    <n v="346566"/>
    <n v="304"/>
    <n v="51665"/>
    <n v="863639.7"/>
    <n v="290461"/>
    <n v="298586"/>
    <n v="0.26805818964850459"/>
    <x v="1"/>
    <m/>
    <x v="0"/>
  </r>
  <r>
    <x v="81"/>
    <n v="8971708757"/>
    <s v="2016"/>
    <s v="Produkcja tworzyw sztucznych w formach podstawowych"/>
    <s v="chemia"/>
    <x v="1"/>
    <x v="2"/>
    <n v="603869.36300999997"/>
    <n v="48623.704830000002"/>
    <n v="348623"/>
    <n v="229.9"/>
    <n v="33218.463780000013"/>
    <n v="770777.67966999998"/>
    <n v="296106.26750000002"/>
    <n v="282248.63428"/>
    <n v="0.57731526279505396"/>
    <x v="3"/>
    <m/>
    <x v="0"/>
  </r>
  <r>
    <x v="81"/>
    <n v="8971708757"/>
    <s v="2016"/>
    <s v="Produkcja tworzyw sztucznych w formach podstawowych"/>
    <s v="chemia"/>
    <x v="1"/>
    <x v="3"/>
    <n v="363185.26069999998"/>
    <n v="33960"/>
    <n v="215503"/>
    <n v="215"/>
    <n v="28214.890490000002"/>
    <n v="253623.15784999999"/>
    <n v="90343.843730000008"/>
    <n v="157976"/>
    <n v="0.59336934429729193"/>
    <x v="3"/>
    <m/>
    <x v="0"/>
  </r>
  <r>
    <x v="81"/>
    <n v="8971708757"/>
    <s v="2016"/>
    <s v="Produkcja tworzyw sztucznych w formach podstawowych"/>
    <s v="chemia"/>
    <x v="1"/>
    <x v="4"/>
    <n v="381736.61015999998"/>
    <n v="5530"/>
    <n v="249510"/>
    <n v="230"/>
    <n v="29459.15134"/>
    <n v="209315"/>
    <n v="92235"/>
    <n v="124016"/>
    <n v="0.6536182104604038"/>
    <x v="3"/>
    <m/>
    <x v="0"/>
  </r>
  <r>
    <x v="82"/>
    <n v="8790177836"/>
    <s v="2410"/>
    <s v="Produkcja surówki, żelazostopów, żeliwa i stali oraz wyrobów hutniczych"/>
    <s v="górnictwo i hutnictwo"/>
    <x v="0"/>
    <x v="0"/>
    <n v="1099694.0699499999"/>
    <n v="-112613.98114"/>
    <n v="449316"/>
    <n v="388"/>
    <n v="45509.261439999987"/>
    <n v="634548.71053000004"/>
    <n v="135324.79034000001"/>
    <n v="291241.27135"/>
    <n v="0.40858272521232125"/>
    <x v="1"/>
    <n v="-0.15508678208688276"/>
    <x v="3"/>
  </r>
  <r>
    <x v="17"/>
    <n v="7130005784"/>
    <s v="0510"/>
    <s v="Wydobywanie węgla kamiennego"/>
    <s v="górnictwo i hutnictwo"/>
    <x v="0"/>
    <x v="1"/>
    <n v="2451715"/>
    <n v="175636"/>
    <n v="0"/>
    <n v="5791"/>
    <n v="892717"/>
    <n v="4818709"/>
    <n v="3880528"/>
    <n v="3707664"/>
    <n v="0"/>
    <x v="0"/>
    <m/>
    <x v="2"/>
  </r>
  <r>
    <x v="17"/>
    <n v="7130005784"/>
    <s v="0510"/>
    <s v="Wydobywanie węgla kamiennego"/>
    <s v="górnictwo i hutnictwo"/>
    <x v="0"/>
    <x v="2"/>
    <n v="2371280"/>
    <n v="288266"/>
    <n v="0"/>
    <n v="5749"/>
    <n v="776642"/>
    <n v="4702044"/>
    <n v="3676428"/>
    <n v="3593709"/>
    <n v="0"/>
    <x v="0"/>
    <m/>
    <x v="2"/>
  </r>
  <r>
    <x v="17"/>
    <n v="7130005784"/>
    <s v="0510"/>
    <s v="Wydobywanie węgla kamiennego"/>
    <s v="górnictwo i hutnictwo"/>
    <x v="0"/>
    <x v="3"/>
    <n v="1822112"/>
    <n v="72962"/>
    <n v="0"/>
    <n v="5703"/>
    <n v="706437"/>
    <n v="4375263"/>
    <n v="3763945"/>
    <n v="3299827"/>
    <n v="0"/>
    <x v="0"/>
    <m/>
    <x v="2"/>
  </r>
  <r>
    <x v="17"/>
    <n v="7130005784"/>
    <s v="0510"/>
    <s v="Wydobywanie węgla kamiennego"/>
    <s v="górnictwo i hutnictwo"/>
    <x v="0"/>
    <x v="4"/>
    <n v="2157861"/>
    <n v="308746"/>
    <n v="83"/>
    <n v="5654"/>
    <n v="698918"/>
    <n v="4252464"/>
    <n v="3509780"/>
    <n v="3228502"/>
    <n v="3.8464015986201149E-5"/>
    <x v="0"/>
    <m/>
    <x v="2"/>
  </r>
  <r>
    <x v="83"/>
    <n v="7231604718"/>
    <s v="0812"/>
    <s v="Wydobywanie żwiru i piasku; wydobywanie gliny i kaolinu"/>
    <s v="górnictwo i hutnictwo"/>
    <x v="0"/>
    <x v="0"/>
    <n v="599949.67359999998"/>
    <n v="56174.283189999987"/>
    <n v="40632"/>
    <n v="367"/>
    <n v="48292.782209999998"/>
    <n v="757420.64116999996"/>
    <n v="577289.50729999994"/>
    <n v="318110.37364000001"/>
    <n v="6.7725680649491068E-2"/>
    <x v="0"/>
    <n v="8.2287410164247898E-3"/>
    <x v="1"/>
  </r>
  <r>
    <x v="64"/>
    <n v="2220009234"/>
    <s v="2420"/>
    <s v="Produkcja rur, przewodów, kształtowników zamkniętych i łączników, ze stali"/>
    <s v="górnictwo i hutnictwo"/>
    <x v="1"/>
    <x v="1"/>
    <n v="874866.20458999998"/>
    <n v="39346"/>
    <n v="862869"/>
    <n v="633"/>
    <n v="91553"/>
    <n v="800094"/>
    <n v="279921"/>
    <n v="348225"/>
    <n v="0.98628681216961356"/>
    <x v="4"/>
    <m/>
    <x v="1"/>
  </r>
  <r>
    <x v="64"/>
    <n v="2220009234"/>
    <s v="2420"/>
    <s v="Produkcja rur, przewodów, kształtowników zamkniętych i łączników, ze stali"/>
    <s v="górnictwo i hutnictwo"/>
    <x v="1"/>
    <x v="2"/>
    <n v="664579.62804999994"/>
    <n v="52620.644489999999"/>
    <n v="652426"/>
    <n v="584"/>
    <n v="78422"/>
    <n v="631376.39541999996"/>
    <n v="264645.64736"/>
    <n v="348879.05034999998"/>
    <n v="0.98171230724351133"/>
    <x v="4"/>
    <m/>
    <x v="1"/>
  </r>
  <r>
    <x v="64"/>
    <n v="2220009234"/>
    <s v="2420"/>
    <s v="Produkcja rur, przewodów, kształtowników zamkniętych i łączników, ze stali"/>
    <s v="górnictwo i hutnictwo"/>
    <x v="1"/>
    <x v="3"/>
    <n v="458841.04927000002"/>
    <n v="26991.290819999998"/>
    <n v="459852"/>
    <n v="611"/>
    <n v="60717"/>
    <n v="507266.70747999998"/>
    <n v="257890.88946999999"/>
    <n v="316258.40587000002"/>
    <n v="1.0022032700247905"/>
    <x v="4"/>
    <m/>
    <x v="1"/>
  </r>
  <r>
    <x v="64"/>
    <n v="2220009234"/>
    <s v="2420"/>
    <s v="Produkcja rur, przewodów, kształtowników zamkniętych i łączników, ze stali"/>
    <s v="górnictwo i hutnictwo"/>
    <x v="1"/>
    <x v="4"/>
    <n v="580602"/>
    <n v="30153"/>
    <n v="573038"/>
    <n v="632"/>
    <n v="66027"/>
    <n v="569428"/>
    <n v="253425"/>
    <n v="314267"/>
    <n v="0.98697214270705236"/>
    <x v="4"/>
    <m/>
    <x v="1"/>
  </r>
  <r>
    <x v="18"/>
    <n v="6310101307"/>
    <s v="2013"/>
    <s v="Produkcja pozostałych podstawowych chemikaliów nieorganicznych"/>
    <s v="chemia"/>
    <x v="0"/>
    <x v="0"/>
    <n v="659013.92934999999"/>
    <n v="51296.154549999999"/>
    <n v="321459"/>
    <n v="364"/>
    <n v="44951"/>
    <n v="433825.04772999999"/>
    <n v="207145.05369"/>
    <n v="314860.43826000002"/>
    <n v="0.4877878686374082"/>
    <x v="1"/>
    <n v="-0.10739556609045742"/>
    <x v="3"/>
  </r>
  <r>
    <x v="70"/>
    <n v="5761485249"/>
    <s v="2420"/>
    <s v="Produkcja rur, przewodów, kształtowników zamkniętych i łączników, ze stali"/>
    <s v="górnictwo i hutnictwo"/>
    <x v="1"/>
    <x v="1"/>
    <n v="2083889.5"/>
    <n v="80858"/>
    <n v="507091"/>
    <n v="516"/>
    <n v="36576"/>
    <n v="1101103"/>
    <n v="271935"/>
    <n v="793056"/>
    <n v="0.24333871829576376"/>
    <x v="2"/>
    <m/>
    <x v="1"/>
  </r>
  <r>
    <x v="70"/>
    <n v="5761485249"/>
    <s v="2420"/>
    <s v="Produkcja rur, przewodów, kształtowników zamkniętych i łączników, ze stali"/>
    <s v="górnictwo i hutnictwo"/>
    <x v="1"/>
    <x v="2"/>
    <n v="1771391.4770800001"/>
    <n v="311813.99316999997"/>
    <n v="445700"/>
    <n v="554"/>
    <n v="40521.426440000003"/>
    <n v="1329981.60054"/>
    <n v="281584.18027999997"/>
    <n v="712196.54771000007"/>
    <n v="0.25161010751542146"/>
    <x v="1"/>
    <m/>
    <x v="1"/>
  </r>
  <r>
    <x v="70"/>
    <n v="5761485249"/>
    <s v="2420"/>
    <s v="Produkcja rur, przewodów, kształtowników zamkniętych i łączników, ze stali"/>
    <s v="górnictwo i hutnictwo"/>
    <x v="1"/>
    <x v="3"/>
    <n v="986055"/>
    <n v="15403"/>
    <n v="256697"/>
    <n v="547"/>
    <n v="35980.023510000014"/>
    <n v="744048.56927999994"/>
    <n v="306627.35227999999"/>
    <n v="416177"/>
    <n v="0.26032726369218756"/>
    <x v="1"/>
    <m/>
    <x v="1"/>
  </r>
  <r>
    <x v="70"/>
    <n v="5761485249"/>
    <s v="2420"/>
    <s v="Produkcja rur, przewodów, kształtowników zamkniętych i łączników, ze stali"/>
    <s v="górnictwo i hutnictwo"/>
    <x v="1"/>
    <x v="4"/>
    <n v="1038146"/>
    <n v="-4473"/>
    <n v="265046"/>
    <n v="545"/>
    <n v="34570.233330000003"/>
    <n v="789250"/>
    <n v="322176"/>
    <n v="400774"/>
    <n v="0.25530705700354284"/>
    <x v="1"/>
    <m/>
    <x v="1"/>
  </r>
  <r>
    <x v="84"/>
    <n v="5821477792"/>
    <s v="4675"/>
    <s v="Sprzedaż hurtowa wyrobów chemicznych"/>
    <s v="chemia"/>
    <x v="1"/>
    <x v="0"/>
    <n v="1637731"/>
    <n v="34560"/>
    <n v="123539"/>
    <n v="364"/>
    <n v="76176"/>
    <n v="503496.85551000002"/>
    <n v="36280.339599999999"/>
    <n v="193928.71648999999"/>
    <n v="7.5433022883489409E-2"/>
    <x v="0"/>
    <n v="0.4553521540091956"/>
    <x v="0"/>
  </r>
  <r>
    <x v="85"/>
    <n v="8510109326"/>
    <s v="4675"/>
    <s v="Sprzedaż hurtowa wyrobów chemicznych"/>
    <s v="chemia"/>
    <x v="1"/>
    <x v="1"/>
    <n v="542785.36080999998"/>
    <n v="17517.628639999999"/>
    <n v="11668"/>
    <n v="206"/>
    <n v="31557.588319999999"/>
    <n v="433526.58724999998"/>
    <n v="320187.6372"/>
    <n v="204682.31839999999"/>
    <n v="2.1496526698118412E-2"/>
    <x v="0"/>
    <m/>
    <x v="2"/>
  </r>
  <r>
    <x v="85"/>
    <n v="8510109326"/>
    <s v="4675"/>
    <s v="Sprzedaż hurtowa wyrobów chemicznych"/>
    <s v="chemia"/>
    <x v="1"/>
    <x v="2"/>
    <n v="399143.82094000001"/>
    <n v="10639.324280000001"/>
    <n v="7501"/>
    <n v="212"/>
    <n v="27804.915700000001"/>
    <n v="376003.78518000001"/>
    <n v="291384.74391999998"/>
    <n v="187164.68976000001"/>
    <n v="1.8792724843728854E-2"/>
    <x v="0"/>
    <m/>
    <x v="2"/>
  </r>
  <r>
    <x v="85"/>
    <n v="8510109326"/>
    <s v="4675"/>
    <s v="Sprzedaż hurtowa wyrobów chemicznych"/>
    <s v="chemia"/>
    <x v="1"/>
    <x v="3"/>
    <n v="368170.03658000001"/>
    <n v="7596"/>
    <n v="13430"/>
    <n v="223"/>
    <n v="28135.126120000001"/>
    <n v="352239.84311999998"/>
    <n v="285129.76250999997"/>
    <n v="176525"/>
    <n v="3.6477710475175465E-2"/>
    <x v="0"/>
    <m/>
    <x v="2"/>
  </r>
  <r>
    <x v="85"/>
    <n v="8510109326"/>
    <s v="4675"/>
    <s v="Sprzedaż hurtowa wyrobów chemicznych"/>
    <s v="chemia"/>
    <x v="1"/>
    <x v="4"/>
    <n v="365065"/>
    <n v="2505"/>
    <n v="8940"/>
    <n v="229"/>
    <n v="28356.3747"/>
    <n v="355049.59164"/>
    <n v="286312.55777999997"/>
    <n v="168928.92804"/>
    <n v="2.4488789667593443E-2"/>
    <x v="0"/>
    <m/>
    <x v="2"/>
  </r>
  <r>
    <x v="5"/>
    <n v="7971581032"/>
    <s v="4675"/>
    <s v="Sprzedaż hurtowa wyrobów chemicznych"/>
    <s v="chemia"/>
    <x v="0"/>
    <x v="0"/>
    <n v="1057342"/>
    <n v="6350.1704400000008"/>
    <n v="4530"/>
    <n v="364"/>
    <n v="42391"/>
    <n v="536367.55307999998"/>
    <n v="43115.528550000003"/>
    <n v="316785.89425000001"/>
    <n v="4.2843280603626832E-3"/>
    <x v="0"/>
    <n v="4.4652934146790724E-2"/>
    <x v="1"/>
  </r>
  <r>
    <x v="53"/>
    <n v="9372362922"/>
    <s v="2453"/>
    <s v="Odlewnictwo metali lekkich"/>
    <s v="górnictwo i hutnictwo"/>
    <x v="1"/>
    <x v="1"/>
    <n v="1104401"/>
    <n v="10768"/>
    <n v="1081569"/>
    <n v="1168"/>
    <n v="162522"/>
    <n v="1095357"/>
    <n v="649996"/>
    <n v="149330"/>
    <n v="0.9793263497588286"/>
    <x v="4"/>
    <m/>
    <x v="1"/>
  </r>
  <r>
    <x v="53"/>
    <n v="9372362922"/>
    <s v="2453"/>
    <s v="Odlewnictwo metali lekkich"/>
    <s v="górnictwo i hutnictwo"/>
    <x v="1"/>
    <x v="2"/>
    <n v="917095"/>
    <n v="6146"/>
    <n v="888456"/>
    <n v="1146"/>
    <n v="132536"/>
    <n v="933145"/>
    <n v="611750"/>
    <n v="138563"/>
    <n v="0.96877204651644599"/>
    <x v="4"/>
    <m/>
    <x v="1"/>
  </r>
  <r>
    <x v="53"/>
    <n v="9372362922"/>
    <s v="2453"/>
    <s v="Odlewnictwo metali lekkich"/>
    <s v="górnictwo i hutnictwo"/>
    <x v="1"/>
    <x v="3"/>
    <n v="703359"/>
    <n v="-44261"/>
    <n v="674331"/>
    <n v="1173"/>
    <n v="128265"/>
    <n v="924964"/>
    <n v="595977"/>
    <n v="132417"/>
    <n v="0.95872946816632754"/>
    <x v="4"/>
    <m/>
    <x v="1"/>
  </r>
  <r>
    <x v="53"/>
    <n v="9372362922"/>
    <s v="2453"/>
    <s v="Odlewnictwo metali lekkich"/>
    <s v="górnictwo i hutnictwo"/>
    <x v="1"/>
    <x v="4"/>
    <n v="887825"/>
    <n v="22182"/>
    <n v="835280"/>
    <n v="1209"/>
    <n v="137783"/>
    <n v="839376"/>
    <n v="581115"/>
    <n v="176677"/>
    <n v="0.94081603919691381"/>
    <x v="4"/>
    <m/>
    <x v="1"/>
  </r>
  <r>
    <x v="86"/>
    <n v="6570386732"/>
    <s v="0811"/>
    <s v="Wydobywanie kamieni ozdobnych oraz kamienia dla potrzeb budownictwa, skał wapiennych, gipsu, kredy i łupków"/>
    <s v="górnictwo i hutnictwo"/>
    <x v="1"/>
    <x v="0"/>
    <n v="718122.69363999995"/>
    <n v="120273.00229"/>
    <n v="5213"/>
    <n v="342"/>
    <n v="51750"/>
    <n v="536161.25683999993"/>
    <n v="231834.83882999999"/>
    <n v="402047.14251999999"/>
    <n v="7.259205211266188E-3"/>
    <x v="0"/>
    <n v="2.9523406447147904E-2"/>
    <x v="1"/>
  </r>
  <r>
    <x v="87"/>
    <n v="6521721863"/>
    <s v="2442"/>
    <s v="Produkcja aluminium hutniczego"/>
    <s v="górnictwo i hutnictwo"/>
    <x v="0"/>
    <x v="1"/>
    <n v="506083"/>
    <n v="-7835"/>
    <n v="282954"/>
    <n v="280"/>
    <n v="24092"/>
    <n v="230444"/>
    <n v="117348"/>
    <n v="172143"/>
    <n v="0.55910591740880444"/>
    <x v="3"/>
    <m/>
    <x v="3"/>
  </r>
  <r>
    <x v="87"/>
    <n v="6521721863"/>
    <s v="2442"/>
    <s v="Produkcja aluminium hutniczego"/>
    <s v="górnictwo i hutnictwo"/>
    <x v="0"/>
    <x v="2"/>
    <n v="635526"/>
    <n v="-13678"/>
    <n v="909"/>
    <n v="226"/>
    <n v="26190"/>
    <n v="307605"/>
    <n v="133105"/>
    <n v="183802"/>
    <n v="1.4303112697198856E-3"/>
    <x v="0"/>
    <m/>
    <x v="3"/>
  </r>
  <r>
    <x v="87"/>
    <n v="6521721863"/>
    <s v="2442"/>
    <s v="Produkcja aluminium hutniczego"/>
    <s v="górnictwo i hutnictwo"/>
    <x v="0"/>
    <x v="3"/>
    <n v="377912"/>
    <n v="8085.3130999999994"/>
    <n v="233365"/>
    <n v="290"/>
    <n v="24319"/>
    <n v="296151.35550000001"/>
    <n v="139276.28967"/>
    <n v="203485.17069999999"/>
    <n v="0.61751148415504142"/>
    <x v="3"/>
    <m/>
    <x v="3"/>
  </r>
  <r>
    <x v="87"/>
    <n v="6521721863"/>
    <s v="2442"/>
    <s v="Produkcja aluminium hutniczego"/>
    <s v="górnictwo i hutnictwo"/>
    <x v="0"/>
    <x v="4"/>
    <n v="639225"/>
    <n v="3790"/>
    <n v="415149"/>
    <n v="384"/>
    <n v="31447"/>
    <n v="287316"/>
    <n v="150645"/>
    <n v="197401"/>
    <n v="0.64945676405021702"/>
    <x v="3"/>
    <m/>
    <x v="3"/>
  </r>
  <r>
    <x v="69"/>
    <n v="5210411806"/>
    <s v="0811"/>
    <s v="Wydobywanie kamieni ozdobnych oraz kamienia dla potrzeb budownictwa, skał wapiennych, gipsu, kredy i łupków"/>
    <s v="górnictwo i hutnictwo"/>
    <x v="1"/>
    <x v="0"/>
    <n v="656005.44519000011"/>
    <n v="34969.415710000001"/>
    <n v="0"/>
    <n v="337"/>
    <n v="48270.257640000003"/>
    <n v="506745.82844000001"/>
    <n v="412825.40654"/>
    <n v="324432.17755999998"/>
    <n v="0"/>
    <x v="0"/>
    <n v="-0.11870660346497741"/>
    <x v="3"/>
  </r>
  <r>
    <x v="82"/>
    <n v="8790177836"/>
    <s v="2410"/>
    <s v="Produkcja surówki, żelazostopów, żeliwa i stali oraz wyrobów hutniczych"/>
    <s v="górnictwo i hutnictwo"/>
    <x v="0"/>
    <x v="1"/>
    <n v="1948997"/>
    <n v="90542"/>
    <n v="910433"/>
    <n v="382"/>
    <n v="42784"/>
    <n v="1086532.9767"/>
    <n v="119334.35989000001"/>
    <n v="448857.00394999998"/>
    <n v="0.46712898993687524"/>
    <x v="1"/>
    <m/>
    <x v="1"/>
  </r>
  <r>
    <x v="82"/>
    <n v="8790177836"/>
    <s v="2410"/>
    <s v="Produkcja surówki, żelazostopów, żeliwa i stali oraz wyrobów hutniczych"/>
    <s v="górnictwo i hutnictwo"/>
    <x v="0"/>
    <x v="2"/>
    <n v="1696690.95634"/>
    <n v="272898.26646000001"/>
    <n v="780572"/>
    <n v="352"/>
    <n v="41255.477220000001"/>
    <n v="1030442.66182"/>
    <n v="103760.83433"/>
    <n v="478309.57718999998"/>
    <n v="0.46005549630782677"/>
    <x v="1"/>
    <m/>
    <x v="1"/>
  </r>
  <r>
    <x v="82"/>
    <n v="8790177836"/>
    <s v="2410"/>
    <s v="Produkcja surówki, żelazostopów, żeliwa i stali oraz wyrobów hutniczych"/>
    <s v="górnictwo i hutnictwo"/>
    <x v="0"/>
    <x v="3"/>
    <n v="967174"/>
    <n v="21065"/>
    <n v="381263"/>
    <n v="322"/>
    <n v="31683.0864"/>
    <n v="504833.43036"/>
    <n v="96503.566569999995"/>
    <n v="215408"/>
    <n v="0.39420311133260405"/>
    <x v="1"/>
    <m/>
    <x v="1"/>
  </r>
  <r>
    <x v="82"/>
    <n v="8790177836"/>
    <s v="2410"/>
    <s v="Produkcja surówki, żelazostopów, żeliwa i stali oraz wyrobów hutniczych"/>
    <s v="górnictwo i hutnictwo"/>
    <x v="0"/>
    <x v="4"/>
    <n v="1087490.2708699999"/>
    <n v="45229.264949999997"/>
    <n v="437873"/>
    <n v="347"/>
    <n v="33248.270859999997"/>
    <n v="607650"/>
    <n v="96444"/>
    <n v="213595"/>
    <n v="0.40264544127801577"/>
    <x v="1"/>
    <m/>
    <x v="1"/>
  </r>
  <r>
    <x v="1"/>
    <n v="5251551964"/>
    <s v="4675"/>
    <s v="Sprzedaż hurtowa wyrobów chemicznych"/>
    <s v="chemia"/>
    <x v="1"/>
    <x v="0"/>
    <n v="1758861"/>
    <n v="34171"/>
    <n v="429661"/>
    <n v="310"/>
    <n v="57295"/>
    <n v="489878"/>
    <n v="50737"/>
    <n v="98386"/>
    <n v="0.24428365857222373"/>
    <x v="2"/>
    <n v="0.21433899882166263"/>
    <x v="0"/>
  </r>
  <r>
    <x v="55"/>
    <n v="6462526337"/>
    <s v="4675"/>
    <s v="Sprzedaż hurtowa wyrobów chemicznych"/>
    <s v="chemia"/>
    <x v="0"/>
    <x v="1"/>
    <n v="1686050"/>
    <n v="75895"/>
    <n v="132602"/>
    <n v="980"/>
    <n v="118255"/>
    <n v="656764"/>
    <n v="118664"/>
    <n v="175094"/>
    <n v="7.8646540731295039E-2"/>
    <x v="0"/>
    <m/>
    <x v="2"/>
  </r>
  <r>
    <x v="55"/>
    <n v="6462526337"/>
    <s v="4675"/>
    <s v="Sprzedaż hurtowa wyrobów chemicznych"/>
    <s v="chemia"/>
    <x v="0"/>
    <x v="2"/>
    <n v="1468364"/>
    <n v="39351"/>
    <n v="78024"/>
    <n v="996"/>
    <n v="117880"/>
    <n v="491493"/>
    <n v="114382"/>
    <n v="135882"/>
    <n v="5.3136688178135667E-2"/>
    <x v="0"/>
    <m/>
    <x v="2"/>
  </r>
  <r>
    <x v="55"/>
    <n v="6462526337"/>
    <s v="4675"/>
    <s v="Sprzedaż hurtowa wyrobów chemicznych"/>
    <s v="chemia"/>
    <x v="0"/>
    <x v="3"/>
    <n v="972229"/>
    <n v="35039"/>
    <n v="78894"/>
    <n v="1076"/>
    <n v="67425"/>
    <n v="276603"/>
    <n v="39612"/>
    <n v="82004"/>
    <n v="8.1147548571375669E-2"/>
    <x v="0"/>
    <m/>
    <x v="2"/>
  </r>
  <r>
    <x v="55"/>
    <n v="6462526337"/>
    <s v="4675"/>
    <s v="Sprzedaż hurtowa wyrobów chemicznych"/>
    <s v="chemia"/>
    <x v="0"/>
    <x v="4"/>
    <n v="808857"/>
    <n v="22012"/>
    <n v="24517"/>
    <n v="632"/>
    <n v="66255"/>
    <n v="250179"/>
    <n v="37957"/>
    <n v="67369"/>
    <n v="3.0310672961969792E-2"/>
    <x v="0"/>
    <m/>
    <x v="2"/>
  </r>
  <r>
    <x v="42"/>
    <n v="5992816924"/>
    <s v="2016"/>
    <s v="Produkcja tworzyw sztucznych w formach podstawowych"/>
    <s v="chemia"/>
    <x v="1"/>
    <x v="0"/>
    <n v="675928"/>
    <n v="18387"/>
    <n v="597631"/>
    <n v="307"/>
    <n v="38319"/>
    <n v="322001"/>
    <n v="97377"/>
    <n v="194446"/>
    <n v="0.88416369790865301"/>
    <x v="4"/>
    <n v="-1.0925426288566076E-2"/>
    <x v="3"/>
  </r>
  <r>
    <x v="72"/>
    <n v="6650003147"/>
    <s v="0520"/>
    <s v="Wydobywanie węgla brunatnego (lignitu)"/>
    <s v="górnictwo i hutnictwo"/>
    <x v="0"/>
    <x v="1"/>
    <n v="532415.68163000001"/>
    <n v="35181.06061"/>
    <n v="0"/>
    <n v="584"/>
    <n v="70213"/>
    <n v="310427.66485"/>
    <n v="231228.83567"/>
    <n v="-221200.94604000001"/>
    <n v="0"/>
    <x v="0"/>
    <m/>
    <x v="1"/>
  </r>
  <r>
    <x v="72"/>
    <n v="6650003147"/>
    <s v="0520"/>
    <s v="Wydobywanie węgla brunatnego (lignitu)"/>
    <s v="górnictwo i hutnictwo"/>
    <x v="0"/>
    <x v="2"/>
    <n v="484160.51987999998"/>
    <n v="-188498.74802"/>
    <n v="0"/>
    <n v="627"/>
    <n v="60277"/>
    <n v="273025.89160999999"/>
    <n v="228947.69441"/>
    <n v="-256381.96077000001"/>
    <n v="0"/>
    <x v="0"/>
    <m/>
    <x v="1"/>
  </r>
  <r>
    <x v="72"/>
    <n v="6650003147"/>
    <s v="0520"/>
    <s v="Wydobywanie węgla brunatnego (lignitu)"/>
    <s v="górnictwo i hutnictwo"/>
    <x v="0"/>
    <x v="3"/>
    <n v="578793.78414999996"/>
    <n v="-167418.50930999999"/>
    <n v="0"/>
    <n v="681"/>
    <n v="70090"/>
    <n v="474610.49881000002"/>
    <n v="417722.80284999998"/>
    <n v="-67883.212750000006"/>
    <n v="0"/>
    <x v="0"/>
    <m/>
    <x v="1"/>
  </r>
  <r>
    <x v="72"/>
    <n v="6650003147"/>
    <s v="0520"/>
    <s v="Wydobywanie węgla brunatnego (lignitu)"/>
    <s v="górnictwo i hutnictwo"/>
    <x v="0"/>
    <x v="4"/>
    <n v="706292"/>
    <n v="-58788"/>
    <n v="0"/>
    <n v="841"/>
    <n v="80344"/>
    <n v="682837"/>
    <n v="581703"/>
    <n v="99535"/>
    <n v="0"/>
    <x v="0"/>
    <m/>
    <x v="1"/>
  </r>
  <r>
    <x v="81"/>
    <n v="8971708757"/>
    <s v="2016"/>
    <s v="Produkcja tworzyw sztucznych w formach podstawowych"/>
    <s v="chemia"/>
    <x v="1"/>
    <x v="0"/>
    <n v="1239626"/>
    <n v="79078"/>
    <n v="176518"/>
    <n v="303"/>
    <n v="54031"/>
    <n v="784797"/>
    <n v="279635"/>
    <n v="377665"/>
    <n v="0.14239617432999954"/>
    <x v="2"/>
    <n v="0.18272502579335148"/>
    <x v="2"/>
  </r>
  <r>
    <x v="88"/>
    <n v="5262083337"/>
    <s v="3514"/>
    <s v="Handel energią elektryczną"/>
    <s v="energetyka"/>
    <x v="0"/>
    <x v="1"/>
    <n v="1358665"/>
    <n v="24159"/>
    <n v="0"/>
    <n v="9"/>
    <n v="1911"/>
    <n v="282431"/>
    <n v="5508"/>
    <n v="41102"/>
    <n v="0"/>
    <x v="0"/>
    <m/>
    <x v="0"/>
  </r>
  <r>
    <x v="88"/>
    <n v="5262083337"/>
    <s v="3514"/>
    <s v="Handel energią elektryczną"/>
    <s v="energetyka"/>
    <x v="0"/>
    <x v="2"/>
    <n v="257461"/>
    <n v="-3590"/>
    <n v="0"/>
    <n v="9"/>
    <n v="1845"/>
    <n v="66627"/>
    <n v="2484"/>
    <n v="16943"/>
    <n v="0"/>
    <x v="0"/>
    <m/>
    <x v="0"/>
  </r>
  <r>
    <x v="88"/>
    <n v="5262083337"/>
    <s v="3514"/>
    <s v="Handel energią elektryczną"/>
    <s v="energetyka"/>
    <x v="0"/>
    <x v="3"/>
    <n v="401014"/>
    <n v="-7641"/>
    <n v="0"/>
    <n v="8"/>
    <n v="1428"/>
    <n v="53361"/>
    <n v="2197"/>
    <n v="20533"/>
    <n v="0"/>
    <x v="0"/>
    <m/>
    <x v="0"/>
  </r>
  <r>
    <x v="88"/>
    <n v="5262083337"/>
    <s v="3514"/>
    <s v="Handel energią elektryczną"/>
    <s v="energetyka"/>
    <x v="0"/>
    <x v="4"/>
    <n v="633513"/>
    <n v="3001"/>
    <n v="0"/>
    <n v="8"/>
    <n v="1814"/>
    <n v="124687"/>
    <n v="3699"/>
    <n v="28174"/>
    <n v="0"/>
    <x v="0"/>
    <m/>
    <x v="0"/>
  </r>
  <r>
    <x v="22"/>
    <n v="7742745992"/>
    <s v="2016"/>
    <s v="Produkcja tworzyw sztucznych w formach podstawowych"/>
    <s v="chemia"/>
    <x v="0"/>
    <x v="0"/>
    <n v="2944652"/>
    <n v="150162"/>
    <n v="1033646"/>
    <n v="271"/>
    <n v="53378"/>
    <n v="1771145"/>
    <n v="552059"/>
    <n v="1158690"/>
    <n v="0.3510248409659274"/>
    <x v="1"/>
    <n v="0.18528493694670445"/>
    <x v="2"/>
  </r>
  <r>
    <x v="49"/>
    <n v="9170000015"/>
    <s v="2016"/>
    <s v="Produkcja tworzyw sztucznych w formach podstawowych"/>
    <s v="chemia"/>
    <x v="0"/>
    <x v="1"/>
    <n v="3142712"/>
    <n v="675085"/>
    <n v="1738765"/>
    <n v="1822"/>
    <n v="289261"/>
    <n v="2892373"/>
    <n v="1690364"/>
    <n v="1543138"/>
    <n v="0.55326896005742809"/>
    <x v="3"/>
    <m/>
    <x v="2"/>
  </r>
  <r>
    <x v="49"/>
    <n v="9170000015"/>
    <s v="2016"/>
    <s v="Produkcja tworzyw sztucznych w formach podstawowych"/>
    <s v="chemia"/>
    <x v="0"/>
    <x v="2"/>
    <n v="2203306"/>
    <n v="417322"/>
    <n v="1181630"/>
    <n v="1691"/>
    <n v="211412"/>
    <n v="2359102"/>
    <n v="1561507"/>
    <n v="714894"/>
    <n v="0.5362986348696005"/>
    <x v="3"/>
    <m/>
    <x v="2"/>
  </r>
  <r>
    <x v="49"/>
    <n v="9170000015"/>
    <s v="2016"/>
    <s v="Produkcja tworzyw sztucznych w formach podstawowych"/>
    <s v="chemia"/>
    <x v="0"/>
    <x v="3"/>
    <n v="1475850"/>
    <n v="117405"/>
    <n v="761138"/>
    <n v="1743"/>
    <n v="172923"/>
    <n v="2060785"/>
    <n v="1584053"/>
    <n v="786747"/>
    <n v="0.51572856320086735"/>
    <x v="3"/>
    <m/>
    <x v="2"/>
  </r>
  <r>
    <x v="49"/>
    <n v="9170000015"/>
    <s v="2016"/>
    <s v="Produkcja tworzyw sztucznych w formach podstawowych"/>
    <s v="chemia"/>
    <x v="0"/>
    <x v="4"/>
    <n v="1491911"/>
    <n v="93293"/>
    <n v="754218"/>
    <n v="1829"/>
    <n v="168607"/>
    <n v="1963357"/>
    <n v="1582054"/>
    <n v="736744"/>
    <n v="0.50553819899444408"/>
    <x v="3"/>
    <m/>
    <x v="2"/>
  </r>
  <r>
    <x v="87"/>
    <n v="6521721863"/>
    <s v="2442"/>
    <s v="Produkcja aluminium hutniczego"/>
    <s v="górnictwo i hutnictwo"/>
    <x v="0"/>
    <x v="0"/>
    <n v="563776.75621999998"/>
    <n v="-21798.065600000002"/>
    <n v="360232"/>
    <n v="264"/>
    <n v="28621"/>
    <n v="248584.11511000001"/>
    <n v="103486.17341"/>
    <n v="149345.32139"/>
    <n v="0.63896213532334478"/>
    <x v="3"/>
    <n v="-0.34977209499225659"/>
    <x v="3"/>
  </r>
  <r>
    <x v="33"/>
    <n v="5262542704"/>
    <s v="3513"/>
    <s v="Dystrybucja energii elektrycznej"/>
    <s v="energetyka"/>
    <x v="0"/>
    <x v="1"/>
    <n v="4401083"/>
    <n v="-19924"/>
    <n v="0"/>
    <n v="2701"/>
    <n v="341531"/>
    <n v="7226453"/>
    <n v="5832495"/>
    <n v="1009878"/>
    <n v="0"/>
    <x v="0"/>
    <m/>
    <x v="2"/>
  </r>
  <r>
    <x v="33"/>
    <n v="5262542704"/>
    <s v="3513"/>
    <s v="Dystrybucja energii elektrycznej"/>
    <s v="energetyka"/>
    <x v="0"/>
    <x v="2"/>
    <n v="3421059"/>
    <n v="185821"/>
    <n v="0"/>
    <n v="2764"/>
    <n v="321409"/>
    <n v="6499074"/>
    <n v="5412732"/>
    <n v="1192020"/>
    <n v="0"/>
    <x v="0"/>
    <m/>
    <x v="2"/>
  </r>
  <r>
    <x v="33"/>
    <n v="5262542704"/>
    <s v="3513"/>
    <s v="Dystrybucja energii elektrycznej"/>
    <s v="energetyka"/>
    <x v="0"/>
    <x v="3"/>
    <n v="3032473"/>
    <n v="118597"/>
    <n v="0"/>
    <n v="2974"/>
    <n v="321327"/>
    <n v="6030703"/>
    <n v="5036980"/>
    <n v="1103328"/>
    <n v="0"/>
    <x v="0"/>
    <m/>
    <x v="2"/>
  </r>
  <r>
    <x v="33"/>
    <n v="5262542704"/>
    <s v="3513"/>
    <s v="Dystrybucja energii elektrycznej"/>
    <s v="energetyka"/>
    <x v="0"/>
    <x v="4"/>
    <n v="3153877"/>
    <n v="55363"/>
    <n v="0"/>
    <n v="3126"/>
    <n v="323561"/>
    <n v="5444673"/>
    <n v="4354253"/>
    <n v="1436505"/>
    <n v="0"/>
    <x v="0"/>
    <m/>
    <x v="2"/>
  </r>
  <r>
    <x v="58"/>
    <n v="8671933792"/>
    <s v="2443"/>
    <s v="Produkcja ołowiu, cynku i cyny"/>
    <s v="górnictwo i hutnictwo"/>
    <x v="1"/>
    <x v="0"/>
    <n v="726161"/>
    <n v="38796"/>
    <n v="687801"/>
    <n v="235"/>
    <n v="35316"/>
    <n v="374413"/>
    <n v="90983"/>
    <n v="199996"/>
    <n v="0.94717424923673954"/>
    <x v="4"/>
    <n v="-0.62727945560158727"/>
    <x v="3"/>
  </r>
  <r>
    <x v="0"/>
    <n v="5260250541"/>
    <s v="7010"/>
    <s v="Działalność firm centralnych (head offices) i holdingów, z wyłączeniem holdingów finansowych"/>
    <s v="energetyka"/>
    <x v="0"/>
    <x v="1"/>
    <n v="73435000"/>
    <n v="3390000"/>
    <n v="29000"/>
    <n v="38013"/>
    <n v="5033000"/>
    <n v="105778000"/>
    <n v="71732000"/>
    <n v="54383000"/>
    <n v="3.94907060665895E-4"/>
    <x v="0"/>
    <m/>
    <x v="0"/>
  </r>
  <r>
    <x v="0"/>
    <n v="5260250541"/>
    <s v="7010"/>
    <s v="Działalność firm centralnych (head offices) i holdingów, z wyłączeniem holdingów finansowych"/>
    <s v="energetyka"/>
    <x v="0"/>
    <x v="2"/>
    <n v="52730000"/>
    <n v="3945000"/>
    <n v="5274000"/>
    <n v="38001"/>
    <n v="4583000"/>
    <n v="88966000"/>
    <n v="66239000"/>
    <n v="48291000"/>
    <n v="0.10001896453631709"/>
    <x v="2"/>
    <m/>
    <x v="0"/>
  </r>
  <r>
    <x v="0"/>
    <n v="5260250541"/>
    <s v="7010"/>
    <s v="Działalność firm centralnych (head offices) i holdingów, z wyłączeniem holdingów finansowych"/>
    <s v="energetyka"/>
    <x v="0"/>
    <x v="3"/>
    <n v="45766000"/>
    <n v="148000"/>
    <n v="2907000"/>
    <n v="40141"/>
    <n v="4692000"/>
    <n v="81594000"/>
    <n v="66498000"/>
    <n v="43501000"/>
    <n v="6.3518769392125154E-2"/>
    <x v="0"/>
    <m/>
    <x v="0"/>
  </r>
  <r>
    <x v="0"/>
    <n v="5260250541"/>
    <s v="7010"/>
    <s v="Działalność firm centralnych (head offices) i holdingów, z wyłączeniem holdingów finansowych"/>
    <s v="energetyka"/>
    <x v="0"/>
    <x v="4"/>
    <n v="37627000"/>
    <n v="-3928000"/>
    <n v="150000"/>
    <n v="41934"/>
    <n v="4658000"/>
    <n v="77650000"/>
    <n v="65055000"/>
    <n v="43137000"/>
    <n v="3.9864990565285563E-3"/>
    <x v="0"/>
    <m/>
    <x v="0"/>
  </r>
  <r>
    <x v="85"/>
    <n v="8510109326"/>
    <s v="4675"/>
    <s v="Sprzedaż hurtowa wyrobów chemicznych"/>
    <s v="chemia"/>
    <x v="1"/>
    <x v="0"/>
    <n v="631433.96289999993"/>
    <n v="45493.049420000003"/>
    <n v="8426"/>
    <n v="212"/>
    <n v="36058.835579999999"/>
    <n v="452361.06068"/>
    <n v="342878.83077"/>
    <n v="250174.04384"/>
    <n v="1.33442299513028E-2"/>
    <x v="0"/>
    <n v="0.25636605299700888"/>
    <x v="0"/>
  </r>
  <r>
    <x v="57"/>
    <n v="7712374309"/>
    <s v="2451"/>
    <s v="Odlewnictwo żeliwa"/>
    <s v="górnictwo i hutnictwo"/>
    <x v="0"/>
    <x v="1"/>
    <n v="537076"/>
    <n v="63149"/>
    <n v="318858"/>
    <n v="940"/>
    <n v="89293"/>
    <n v="471984"/>
    <n v="260042"/>
    <n v="302296"/>
    <n v="0.59369251279148572"/>
    <x v="3"/>
    <m/>
    <x v="2"/>
  </r>
  <r>
    <x v="57"/>
    <n v="7712374309"/>
    <s v="2451"/>
    <s v="Odlewnictwo żeliwa"/>
    <s v="górnictwo i hutnictwo"/>
    <x v="0"/>
    <x v="2"/>
    <n v="181203"/>
    <n v="9857"/>
    <n v="68857.14"/>
    <n v="911"/>
    <n v="77952"/>
    <n v="338002"/>
    <n v="238477"/>
    <n v="191792"/>
    <n v="0.38"/>
    <x v="1"/>
    <m/>
    <x v="2"/>
  </r>
  <r>
    <x v="57"/>
    <n v="7712374309"/>
    <s v="2451"/>
    <s v="Odlewnictwo żeliwa"/>
    <s v="górnictwo i hutnictwo"/>
    <x v="0"/>
    <x v="3"/>
    <n v="174541.28599999999"/>
    <n v="4642.6270000000004"/>
    <n v="44782"/>
    <n v="606"/>
    <n v="46562"/>
    <n v="318766.33299999998"/>
    <n v="253339"/>
    <n v="226824.02499999999"/>
    <n v="0.25656966913833784"/>
    <x v="1"/>
    <m/>
    <x v="2"/>
  </r>
  <r>
    <x v="57"/>
    <n v="7712374309"/>
    <s v="2451"/>
    <s v="Odlewnictwo żeliwa"/>
    <s v="górnictwo i hutnictwo"/>
    <x v="0"/>
    <x v="4"/>
    <n v="253433"/>
    <n v="30164"/>
    <n v="41649"/>
    <n v="728"/>
    <n v="57065"/>
    <n v="344149"/>
    <n v="254051"/>
    <n v="222333"/>
    <n v="0.16433929283084681"/>
    <x v="2"/>
    <m/>
    <x v="2"/>
  </r>
  <r>
    <x v="89"/>
    <n v="7120152851"/>
    <s v="4675"/>
    <s v="Sprzedaż hurtowa wyrobów chemicznych"/>
    <s v="chemia"/>
    <x v="0"/>
    <x v="0"/>
    <n v="1354787"/>
    <n v="38909.007530000003"/>
    <n v="440305.77500000002"/>
    <n v="205.4"/>
    <n v="25576.617900000001"/>
    <n v="664268.62469000008"/>
    <n v="40869.979290000003"/>
    <n v="388490.19468999997"/>
    <n v="0.32500000000000001"/>
    <x v="1"/>
    <n v="0.20067304869741065"/>
    <x v="0"/>
  </r>
  <r>
    <x v="68"/>
    <n v="6221032125"/>
    <s v="4675"/>
    <s v="Sprzedaż hurtowa wyrobów chemicznych"/>
    <s v="chemia"/>
    <x v="0"/>
    <x v="1"/>
    <n v="1380838.2948100001"/>
    <n v="86434.609810000009"/>
    <n v="0"/>
    <n v="460"/>
    <n v="50996.242149999998"/>
    <n v="493827.98449000012"/>
    <n v="97884.772890000007"/>
    <n v="202253.43111999999"/>
    <n v="0"/>
    <x v="0"/>
    <m/>
    <x v="2"/>
  </r>
  <r>
    <x v="68"/>
    <n v="6221032125"/>
    <s v="4675"/>
    <s v="Sprzedaż hurtowa wyrobów chemicznych"/>
    <s v="chemia"/>
    <x v="0"/>
    <x v="2"/>
    <n v="926921.53879999998"/>
    <n v="29045.687040000001"/>
    <n v="0"/>
    <n v="450"/>
    <n v="37732"/>
    <n v="358186.94867000001"/>
    <n v="79478.473280000006"/>
    <n v="125111.2942"/>
    <n v="0"/>
    <x v="0"/>
    <m/>
    <x v="2"/>
  </r>
  <r>
    <x v="68"/>
    <n v="6221032125"/>
    <s v="4675"/>
    <s v="Sprzedaż hurtowa wyrobów chemicznych"/>
    <s v="chemia"/>
    <x v="0"/>
    <x v="3"/>
    <n v="700984.05108"/>
    <n v="8873.2742200000012"/>
    <n v="0"/>
    <n v="350"/>
    <n v="30748"/>
    <n v="265359.65791000001"/>
    <n v="64175.795530000003"/>
    <n v="99442.88308"/>
    <n v="0"/>
    <x v="0"/>
    <m/>
    <x v="2"/>
  </r>
  <r>
    <x v="68"/>
    <n v="6221032125"/>
    <s v="4675"/>
    <s v="Sprzedaż hurtowa wyrobów chemicznych"/>
    <s v="chemia"/>
    <x v="0"/>
    <x v="4"/>
    <n v="651886.47683000006"/>
    <n v="6549.0287400000007"/>
    <n v="6620"/>
    <n v="350"/>
    <n v="28784.339240000001"/>
    <n v="249639"/>
    <n v="63848"/>
    <n v="91619.046390000003"/>
    <n v="1.0155142398706905E-2"/>
    <x v="0"/>
    <m/>
    <x v="2"/>
  </r>
  <r>
    <x v="36"/>
    <n v="6750001478"/>
    <s v="3511"/>
    <s v="Wytwarzanie energii elektrycznej"/>
    <s v="energetyka"/>
    <x v="0"/>
    <x v="0"/>
    <n v="928819"/>
    <n v="-3721"/>
    <n v="0"/>
    <n v="195"/>
    <n v="29352.799999999999"/>
    <n v="661961"/>
    <n v="73143"/>
    <n v="-263737"/>
    <n v="0"/>
    <x v="0"/>
    <n v="-0.21857807494295167"/>
    <x v="3"/>
  </r>
  <r>
    <x v="73"/>
    <n v="5261888932"/>
    <s v="7022"/>
    <s v="Pozostałe doradztwo w zakresie prowadzenia działalności gospodarczej i zarządzania"/>
    <s v="energetyka"/>
    <x v="0"/>
    <x v="1"/>
    <n v="7089231"/>
    <n v="159918"/>
    <n v="714878"/>
    <n v="409"/>
    <n v="101996"/>
    <n v="6247334"/>
    <n v="3946486"/>
    <n v="3083035"/>
    <n v="0.10083999237717038"/>
    <x v="2"/>
    <m/>
    <x v="0"/>
  </r>
  <r>
    <x v="73"/>
    <n v="5261888932"/>
    <s v="7022"/>
    <s v="Pozostałe doradztwo w zakresie prowadzenia działalności gospodarczej i zarządzania"/>
    <s v="energetyka"/>
    <x v="0"/>
    <x v="2"/>
    <n v="3999053"/>
    <n v="334527"/>
    <n v="1050648"/>
    <n v="200"/>
    <n v="51660"/>
    <n v="5607181"/>
    <n v="3333889"/>
    <n v="1857092"/>
    <n v="0.26272419995433921"/>
    <x v="1"/>
    <m/>
    <x v="0"/>
  </r>
  <r>
    <x v="73"/>
    <n v="5261888932"/>
    <s v="7022"/>
    <s v="Pozostałe doradztwo w zakresie prowadzenia działalności gospodarczej i zarządzania"/>
    <s v="energetyka"/>
    <x v="0"/>
    <x v="3"/>
    <n v="1785480"/>
    <n v="110523"/>
    <n v="233750"/>
    <n v="172"/>
    <n v="47059"/>
    <n v="3018449"/>
    <n v="2229951"/>
    <n v="1418368"/>
    <n v="0.13091717633353497"/>
    <x v="2"/>
    <m/>
    <x v="0"/>
  </r>
  <r>
    <x v="73"/>
    <n v="5261888932"/>
    <s v="7022"/>
    <s v="Pozostałe doradztwo w zakresie prowadzenia działalności gospodarczej i zarządzania"/>
    <s v="energetyka"/>
    <x v="0"/>
    <x v="4"/>
    <n v="2491086"/>
    <n v="109036"/>
    <n v="214098"/>
    <n v="185"/>
    <n v="39502"/>
    <n v="2479761"/>
    <n v="1881025"/>
    <n v="1295244"/>
    <n v="8.5945647801802111E-2"/>
    <x v="0"/>
    <m/>
    <x v="0"/>
  </r>
  <r>
    <x v="90"/>
    <n v="5222548445"/>
    <s v="4675"/>
    <s v="Sprzedaż hurtowa wyrobów chemicznych"/>
    <s v="chemia"/>
    <x v="1"/>
    <x v="0"/>
    <n v="1011102.30256"/>
    <n v="23024.530869999999"/>
    <n v="191369"/>
    <n v="185"/>
    <n v="60480.36522"/>
    <n v="436934.32351000002"/>
    <n v="19462.953549999998"/>
    <n v="132468.74778999999"/>
    <n v="0.18926769280959474"/>
    <x v="2"/>
    <n v="-0.42136089322822368"/>
    <x v="3"/>
  </r>
  <r>
    <x v="2"/>
    <n v="6342834728"/>
    <s v="0510"/>
    <s v="Wydobywanie węgla kamiennego"/>
    <s v="górnictwo i hutnictwo"/>
    <x v="0"/>
    <x v="1"/>
    <n v="12362964"/>
    <n v="2533636"/>
    <n v="2596222.44"/>
    <n v="36957"/>
    <n v="5586213"/>
    <n v="9641472"/>
    <n v="7135136"/>
    <n v="-207740"/>
    <n v="0.21"/>
    <x v="2"/>
    <m/>
    <x v="1"/>
  </r>
  <r>
    <x v="2"/>
    <n v="6342834728"/>
    <s v="0510"/>
    <s v="Wydobywanie węgla kamiennego"/>
    <s v="górnictwo i hutnictwo"/>
    <x v="0"/>
    <x v="2"/>
    <n v="8093471"/>
    <n v="-3818500"/>
    <n v="2411854.358"/>
    <n v="37002"/>
    <n v="4452117"/>
    <n v="7488503"/>
    <n v="5705675"/>
    <n v="-3311570"/>
    <n v="0.29799999999999999"/>
    <x v="1"/>
    <m/>
    <x v="1"/>
  </r>
  <r>
    <x v="2"/>
    <n v="6342834728"/>
    <s v="0510"/>
    <s v="Wydobywanie węgla kamiennego"/>
    <s v="górnictwo i hutnictwo"/>
    <x v="0"/>
    <x v="3"/>
    <n v="7481915"/>
    <n v="-3251001"/>
    <n v="1945297.9"/>
    <n v="39728"/>
    <n v="4600843"/>
    <n v="9789650"/>
    <n v="8007806"/>
    <n v="458857"/>
    <n v="0.26"/>
    <x v="1"/>
    <m/>
    <x v="1"/>
  </r>
  <r>
    <x v="2"/>
    <n v="6342834728"/>
    <s v="0510"/>
    <s v="Wydobywanie węgla kamiennego"/>
    <s v="górnictwo i hutnictwo"/>
    <x v="0"/>
    <x v="4"/>
    <n v="9019116"/>
    <n v="-424817"/>
    <n v="2344970.16"/>
    <n v="4333"/>
    <n v="4258731"/>
    <n v="12455005"/>
    <n v="10220638"/>
    <n v="3720562"/>
    <n v="0.26"/>
    <x v="1"/>
    <m/>
    <x v="1"/>
  </r>
  <r>
    <x v="46"/>
    <n v="5422741371"/>
    <s v="7112"/>
    <s v="Działalność w zakresie inżynierii i związane z nią doradztwo techniczne"/>
    <s v="energetyka"/>
    <x v="0"/>
    <x v="0"/>
    <n v="1025353"/>
    <n v="22664"/>
    <n v="18450"/>
    <n v="183"/>
    <n v="21248"/>
    <n v="374854.70114999998"/>
    <n v="36609.574710000001"/>
    <n v="83022.690620000008"/>
    <n v="1.7993803109758299E-2"/>
    <x v="0"/>
    <n v="-0.42071494856240044"/>
    <x v="3"/>
  </r>
  <r>
    <x v="31"/>
    <n v="5262748966"/>
    <s v="3512"/>
    <s v="Przesyłanie energii elektrycznej"/>
    <s v="energetyka"/>
    <x v="0"/>
    <x v="1"/>
    <n v="25473210.913970001"/>
    <n v="797006.12980999995"/>
    <n v="3185350"/>
    <n v="2748.5"/>
    <n v="476865.65784"/>
    <n v="28495182.682840001"/>
    <n v="19071092.445179999"/>
    <n v="17791635.347320002"/>
    <n v="0.12504705475716421"/>
    <x v="2"/>
    <m/>
    <x v="0"/>
  </r>
  <r>
    <x v="31"/>
    <n v="5262748966"/>
    <s v="3512"/>
    <s v="Przesyłanie energii elektrycznej"/>
    <s v="energetyka"/>
    <x v="0"/>
    <x v="2"/>
    <n v="17191431.35077"/>
    <n v="1180055.93762"/>
    <n v="722878"/>
    <n v="2653"/>
    <n v="464408.21266999998"/>
    <n v="25523354.12015"/>
    <n v="18321462.517779998"/>
    <n v="17112916.53351"/>
    <n v="4.2048738423844066E-2"/>
    <x v="0"/>
    <m/>
    <x v="0"/>
  </r>
  <r>
    <x v="31"/>
    <n v="5262748966"/>
    <s v="3512"/>
    <s v="Przesyłanie energii elektrycznej"/>
    <s v="energetyka"/>
    <x v="0"/>
    <x v="3"/>
    <n v="9178228.6053500008"/>
    <n v="1170183.1085099999"/>
    <n v="547306.28313999996"/>
    <n v="2562"/>
    <n v="470485"/>
    <n v="22471390.868159998"/>
    <n v="17960881.56261"/>
    <n v="16116776.72889"/>
    <n v="5.9630927347023632E-2"/>
    <x v="0"/>
    <m/>
    <x v="0"/>
  </r>
  <r>
    <x v="31"/>
    <n v="5262748966"/>
    <s v="3512"/>
    <s v="Przesyłanie energii elektrycznej"/>
    <s v="energetyka"/>
    <x v="0"/>
    <x v="4"/>
    <n v="9105506.7376100011"/>
    <n v="729360.86137000006"/>
    <n v="326637.66434999998"/>
    <n v="2439"/>
    <n v="435833.3"/>
    <n v="20640056"/>
    <n v="17519567"/>
    <n v="15133536.66838"/>
    <n v="3.5872541063621824E-2"/>
    <x v="0"/>
    <m/>
    <x v="0"/>
  </r>
  <r>
    <x v="3"/>
    <n v="7162813547"/>
    <s v="4675"/>
    <s v="Sprzedaż hurtowa wyrobów chemicznych"/>
    <s v="chemia"/>
    <x v="0"/>
    <x v="0"/>
    <n v="576122"/>
    <n v="-29984"/>
    <n v="8168"/>
    <n v="166"/>
    <n v="16994"/>
    <n v="132820"/>
    <n v="35490"/>
    <n v="38770"/>
    <n v="1.4177552671135627E-2"/>
    <x v="0"/>
    <n v="-0.10638184493548442"/>
    <x v="3"/>
  </r>
  <r>
    <x v="89"/>
    <n v="7120152851"/>
    <s v="4675"/>
    <s v="Sprzedaż hurtowa wyrobów chemicznych"/>
    <s v="chemia"/>
    <x v="0"/>
    <x v="1"/>
    <n v="1877656"/>
    <n v="93745.918369999999"/>
    <n v="445665"/>
    <n v="224"/>
    <n v="30641.415710000001"/>
    <n v="598945.73785999999"/>
    <n v="42301.49063"/>
    <n v="370544.15116000001"/>
    <n v="0.23735178328724751"/>
    <x v="2"/>
    <m/>
    <x v="2"/>
  </r>
  <r>
    <x v="89"/>
    <n v="7120152851"/>
    <s v="4675"/>
    <s v="Sprzedaż hurtowa wyrobów chemicznych"/>
    <s v="chemia"/>
    <x v="0"/>
    <x v="2"/>
    <n v="1497249.09559"/>
    <n v="104435.65536"/>
    <n v="376761"/>
    <n v="224"/>
    <n v="29227.377039999999"/>
    <n v="660635.60488999996"/>
    <n v="29875.416089999999"/>
    <n v="283968.60278999998"/>
    <n v="0.25163548344073972"/>
    <x v="1"/>
    <m/>
    <x v="2"/>
  </r>
  <r>
    <x v="89"/>
    <n v="7120152851"/>
    <s v="4675"/>
    <s v="Sprzedaż hurtowa wyrobów chemicznych"/>
    <s v="chemia"/>
    <x v="0"/>
    <x v="3"/>
    <n v="987479.6"/>
    <n v="32557"/>
    <n v="230735"/>
    <n v="216"/>
    <n v="19960.952000000001"/>
    <n v="301896.24628999998"/>
    <n v="23918.094349999999"/>
    <n v="183484"/>
    <n v="0.23366052321485933"/>
    <x v="2"/>
    <m/>
    <x v="2"/>
  </r>
  <r>
    <x v="89"/>
    <n v="7120152851"/>
    <s v="4675"/>
    <s v="Sprzedaż hurtowa wyrobów chemicznych"/>
    <s v="chemia"/>
    <x v="0"/>
    <x v="4"/>
    <n v="903455"/>
    <n v="15233"/>
    <n v="188283"/>
    <n v="214"/>
    <n v="17230.73069"/>
    <n v="269736"/>
    <n v="25014"/>
    <n v="154334"/>
    <n v="0.20840329623500894"/>
    <x v="2"/>
    <m/>
    <x v="2"/>
  </r>
  <r>
    <x v="91"/>
    <n v="7591725832"/>
    <s v="4675"/>
    <s v="Sprzedaż hurtowa wyrobów chemicznych"/>
    <s v="chemia"/>
    <x v="0"/>
    <x v="0"/>
    <n v="605248.74394000007"/>
    <n v="2284.5814799999998"/>
    <n v="0"/>
    <n v="166"/>
    <n v="17213.196390000001"/>
    <n v="165287.61412000001"/>
    <n v="38352.379260000002"/>
    <n v="65969.754860000001"/>
    <n v="0"/>
    <x v="0"/>
    <n v="-0.11441245527210475"/>
    <x v="3"/>
  </r>
  <r>
    <x v="84"/>
    <n v="5821477792"/>
    <s v="4675"/>
    <s v="Sprzedaż hurtowa wyrobów chemicznych"/>
    <s v="chemia"/>
    <x v="1"/>
    <x v="1"/>
    <n v="1922854"/>
    <n v="75121.43363"/>
    <n v="134330"/>
    <n v="359"/>
    <n v="89135"/>
    <n v="628818"/>
    <n v="33647"/>
    <n v="195964"/>
    <n v="6.9859698136207946E-2"/>
    <x v="0"/>
    <m/>
    <x v="2"/>
  </r>
  <r>
    <x v="84"/>
    <n v="5821477792"/>
    <s v="4675"/>
    <s v="Sprzedaż hurtowa wyrobów chemicznych"/>
    <s v="chemia"/>
    <x v="1"/>
    <x v="2"/>
    <n v="1373715.5332500001"/>
    <n v="50200.100059999997"/>
    <n v="87831"/>
    <n v="362"/>
    <n v="64757.590369999998"/>
    <n v="415983.08717999997"/>
    <n v="27060.187610000001"/>
    <n v="148373.03141"/>
    <n v="6.393681797584784E-2"/>
    <x v="0"/>
    <m/>
    <x v="2"/>
  </r>
  <r>
    <x v="84"/>
    <n v="5821477792"/>
    <s v="4675"/>
    <s v="Sprzedaż hurtowa wyrobów chemicznych"/>
    <s v="chemia"/>
    <x v="1"/>
    <x v="3"/>
    <n v="1135032"/>
    <n v="33721"/>
    <n v="53010"/>
    <n v="338"/>
    <n v="55796.555240000002"/>
    <n v="321304.83020999999"/>
    <n v="25326.849139999998"/>
    <n v="116673"/>
    <n v="4.670352906349777E-2"/>
    <x v="0"/>
    <m/>
    <x v="2"/>
  </r>
  <r>
    <x v="84"/>
    <n v="5821477792"/>
    <s v="4675"/>
    <s v="Sprzedaż hurtowa wyrobów chemicznych"/>
    <s v="chemia"/>
    <x v="1"/>
    <x v="4"/>
    <n v="984029"/>
    <n v="23509"/>
    <n v="51744"/>
    <n v="331"/>
    <n v="53010.926520000001"/>
    <n v="320499"/>
    <n v="24702"/>
    <n v="96303"/>
    <n v="5.2583816127370231E-2"/>
    <x v="0"/>
    <m/>
    <x v="2"/>
  </r>
  <r>
    <x v="24"/>
    <n v="7821759209"/>
    <s v="2014"/>
    <s v="Produkcja pozostałych podstawowych chemikaliów organicznych"/>
    <s v="chemia"/>
    <x v="0"/>
    <x v="0"/>
    <n v="674057.60115"/>
    <n v="-53221.825960000002"/>
    <n v="116539"/>
    <n v="164"/>
    <n v="23133.18793"/>
    <n v="473573.71454000002"/>
    <n v="365456.50938"/>
    <n v="192646.20907000001"/>
    <n v="0.17289175257600312"/>
    <x v="2"/>
    <n v="-0.21522912077981471"/>
    <x v="3"/>
  </r>
  <r>
    <x v="37"/>
    <n v="5571589655"/>
    <s v="4675"/>
    <s v="Sprzedaż hurtowa wyrobów chemicznych"/>
    <s v="chemia"/>
    <x v="0"/>
    <x v="1"/>
    <n v="4017970.0697699999"/>
    <n v="356165.97980999999"/>
    <n v="49029"/>
    <n v="1162"/>
    <n v="124676"/>
    <n v="2190406.3491099998"/>
    <n v="345292.92009000003"/>
    <n v="1886035.8126699999"/>
    <n v="1.2202430368727599E-2"/>
    <x v="0"/>
    <m/>
    <x v="2"/>
  </r>
  <r>
    <x v="37"/>
    <n v="5571589655"/>
    <s v="4675"/>
    <s v="Sprzedaż hurtowa wyrobów chemicznych"/>
    <s v="chemia"/>
    <x v="0"/>
    <x v="2"/>
    <n v="2524815.6978699998"/>
    <n v="257119.05465000001"/>
    <n v="25034"/>
    <n v="1126"/>
    <n v="102535"/>
    <n v="1734287.1905100001"/>
    <n v="307317.06034999999"/>
    <n v="1529378.1697"/>
    <n v="9.9151791638175148E-3"/>
    <x v="0"/>
    <m/>
    <x v="2"/>
  </r>
  <r>
    <x v="37"/>
    <n v="5571589655"/>
    <s v="4675"/>
    <s v="Sprzedaż hurtowa wyrobów chemicznych"/>
    <s v="chemia"/>
    <x v="0"/>
    <x v="3"/>
    <n v="2011543.96762"/>
    <n v="179529.36290000001"/>
    <n v="11952"/>
    <n v="1118"/>
    <n v="93543"/>
    <n v="1428718.79155"/>
    <n v="283650.30583999999"/>
    <n v="1272126.68117"/>
    <n v="5.9417045773755856E-3"/>
    <x v="0"/>
    <m/>
    <x v="2"/>
  </r>
  <r>
    <x v="37"/>
    <n v="5571589655"/>
    <s v="4675"/>
    <s v="Sprzedaż hurtowa wyrobów chemicznych"/>
    <s v="chemia"/>
    <x v="0"/>
    <x v="4"/>
    <n v="1777155.76156"/>
    <n v="126480.37172"/>
    <n v="14166"/>
    <n v="1095"/>
    <n v="87955"/>
    <n v="1253805.25987"/>
    <n v="275583.03337999998"/>
    <n v="1091920.31063"/>
    <n v="7.9711639837157459E-3"/>
    <x v="0"/>
    <m/>
    <x v="2"/>
  </r>
  <r>
    <x v="28"/>
    <n v="5272445687"/>
    <s v="2014"/>
    <s v="Produkcja pozostałych podstawowych chemikaliów organicznych"/>
    <s v="chemia"/>
    <x v="0"/>
    <x v="0"/>
    <n v="1190599"/>
    <n v="12258"/>
    <n v="349690"/>
    <n v="152"/>
    <n v="21828"/>
    <n v="1097127"/>
    <n v="649651"/>
    <n v="547634"/>
    <n v="0.29370930094851416"/>
    <x v="1"/>
    <n v="-0.22152844653859649"/>
    <x v="3"/>
  </r>
  <r>
    <x v="21"/>
    <n v="1180019377"/>
    <s v="4675"/>
    <s v="Sprzedaż hurtowa wyrobów chemicznych"/>
    <s v="chemia"/>
    <x v="0"/>
    <x v="1"/>
    <n v="5415459"/>
    <n v="564701"/>
    <n v="2826599"/>
    <n v="3512"/>
    <n v="534321"/>
    <n v="8092527"/>
    <n v="4900742"/>
    <n v="2704310"/>
    <n v="0.52195003230566417"/>
    <x v="3"/>
    <m/>
    <x v="2"/>
  </r>
  <r>
    <x v="21"/>
    <n v="1180019377"/>
    <s v="4675"/>
    <s v="Sprzedaż hurtowa wyrobów chemicznych"/>
    <s v="chemia"/>
    <x v="0"/>
    <x v="2"/>
    <n v="3459915"/>
    <n v="229769"/>
    <n v="1711740"/>
    <n v="3322"/>
    <n v="387076"/>
    <n v="7145820"/>
    <n v="4798205"/>
    <n v="2396931"/>
    <n v="0.49473469723967206"/>
    <x v="1"/>
    <m/>
    <x v="2"/>
  </r>
  <r>
    <x v="21"/>
    <n v="1180019377"/>
    <s v="4675"/>
    <s v="Sprzedaż hurtowa wyrobów chemicznych"/>
    <s v="chemia"/>
    <x v="0"/>
    <x v="3"/>
    <n v="2975733"/>
    <n v="128030"/>
    <n v="1502061"/>
    <n v="3415"/>
    <n v="351082"/>
    <n v="5707733"/>
    <n v="4251347"/>
    <n v="2118538"/>
    <n v="0.50477008521933919"/>
    <x v="3"/>
    <m/>
    <x v="2"/>
  </r>
  <r>
    <x v="21"/>
    <n v="1180019377"/>
    <s v="4675"/>
    <s v="Sprzedaż hurtowa wyrobów chemicznych"/>
    <s v="chemia"/>
    <x v="0"/>
    <x v="4"/>
    <n v="3241862"/>
    <n v="109081"/>
    <n v="1860097"/>
    <n v="3705"/>
    <n v="347076"/>
    <n v="5046442"/>
    <n v="3734188"/>
    <n v="1976779"/>
    <n v="0.57377426923169461"/>
    <x v="3"/>
    <m/>
    <x v="2"/>
  </r>
  <r>
    <x v="92"/>
    <n v="7491969061"/>
    <s v="2014"/>
    <s v="Produkcja pozostałych podstawowych chemikaliów organicznych"/>
    <s v="chemia"/>
    <x v="0"/>
    <x v="0"/>
    <n v="997334"/>
    <n v="74845"/>
    <n v="571850"/>
    <n v="150"/>
    <n v="26621"/>
    <n v="372903"/>
    <n v="151672"/>
    <n v="207610"/>
    <n v="0.57337862742070356"/>
    <x v="3"/>
    <n v="-3.2114663157956969E-2"/>
    <x v="3"/>
  </r>
  <r>
    <x v="51"/>
    <n v="5252382127"/>
    <s v="2013"/>
    <s v="Produkcja pozostałych podstawowych chemikaliów nieorganicznych"/>
    <s v="chemia"/>
    <x v="0"/>
    <x v="1"/>
    <n v="2128190.8463699999"/>
    <n v="123294.43677"/>
    <n v="5246"/>
    <n v="1180"/>
    <n v="120112"/>
    <n v="2976202.8992699999"/>
    <n v="2040716.49764"/>
    <n v="1211669.1462900001"/>
    <n v="2.4650044938159406E-3"/>
    <x v="0"/>
    <m/>
    <x v="2"/>
  </r>
  <r>
    <x v="51"/>
    <n v="5252382127"/>
    <s v="2013"/>
    <s v="Produkcja pozostałych podstawowych chemikaliów nieorganicznych"/>
    <s v="chemia"/>
    <x v="0"/>
    <x v="2"/>
    <n v="1275374.12897"/>
    <n v="104760.736"/>
    <n v="978"/>
    <n v="1170"/>
    <n v="230828"/>
    <n v="2625869.75538"/>
    <n v="2009002.5466"/>
    <n v="1238047.5825700001"/>
    <n v="7.6683380804489019E-4"/>
    <x v="0"/>
    <m/>
    <x v="2"/>
  </r>
  <r>
    <x v="51"/>
    <n v="5252382127"/>
    <s v="2013"/>
    <s v="Produkcja pozostałych podstawowych chemikaliów nieorganicznych"/>
    <s v="chemia"/>
    <x v="0"/>
    <x v="3"/>
    <n v="1146212.3287599999"/>
    <n v="96840.746400000004"/>
    <n v="586"/>
    <n v="1093"/>
    <n v="74856"/>
    <n v="2430402"/>
    <n v="1986380"/>
    <n v="1230128"/>
    <n v="5.1124908125351333E-4"/>
    <x v="0"/>
    <m/>
    <x v="2"/>
  </r>
  <r>
    <x v="51"/>
    <n v="5252382127"/>
    <s v="2013"/>
    <s v="Produkcja pozostałych podstawowych chemikaliów nieorganicznych"/>
    <s v="chemia"/>
    <x v="0"/>
    <x v="4"/>
    <n v="1136436"/>
    <n v="62655"/>
    <n v="498"/>
    <n v="1089"/>
    <n v="70866"/>
    <n v="2227110"/>
    <n v="1855063"/>
    <n v="1133725"/>
    <n v="4.3821209465381246E-4"/>
    <x v="0"/>
    <m/>
    <x v="2"/>
  </r>
  <r>
    <x v="7"/>
    <n v="7730010492"/>
    <s v="4675"/>
    <s v="Sprzedaż hurtowa wyrobów chemicznych"/>
    <s v="chemia"/>
    <x v="0"/>
    <x v="0"/>
    <n v="622925.12274000002"/>
    <n v="1718.6662799999999"/>
    <n v="6089"/>
    <n v="147"/>
    <n v="15506.78909"/>
    <n v="207557.07983999999"/>
    <n v="22064.005509999999"/>
    <n v="82954.61292"/>
    <n v="9.7748505843156704E-3"/>
    <x v="0"/>
    <n v="0.10307504439255277"/>
    <x v="2"/>
  </r>
  <r>
    <x v="71"/>
    <n v="6292135648"/>
    <s v="2410"/>
    <s v="Produkcja surówki, żelazostopów, żeliwa i stali oraz wyrobów hutniczych"/>
    <s v="górnictwo i hutnictwo"/>
    <x v="0"/>
    <x v="1"/>
    <n v="1304865.7169999999"/>
    <n v="38310.173999999999"/>
    <n v="583965"/>
    <n v="445"/>
    <n v="53194.790999999997"/>
    <n v="822627.62299999991"/>
    <n v="191268.886"/>
    <n v="286703.28700000001"/>
    <n v="0.44752880882071638"/>
    <x v="1"/>
    <m/>
    <x v="2"/>
  </r>
  <r>
    <x v="71"/>
    <n v="6292135648"/>
    <s v="2410"/>
    <s v="Produkcja surówki, żelazostopów, żeliwa i stali oraz wyrobów hutniczych"/>
    <s v="górnictwo i hutnictwo"/>
    <x v="0"/>
    <x v="2"/>
    <n v="869709.82799999998"/>
    <n v="10986.996999999999"/>
    <n v="0"/>
    <n v="457"/>
    <n v="44962"/>
    <n v="523327.23100000003"/>
    <n v="130098.675"/>
    <n v="248393.11300000001"/>
    <n v="0"/>
    <x v="0"/>
    <m/>
    <x v="2"/>
  </r>
  <r>
    <x v="71"/>
    <n v="6292135648"/>
    <s v="2410"/>
    <s v="Produkcja surówki, żelazostopów, żeliwa i stali oraz wyrobów hutniczych"/>
    <s v="górnictwo i hutnictwo"/>
    <x v="0"/>
    <x v="3"/>
    <n v="428172.85600000003"/>
    <n v="-3541.2689999999998"/>
    <n v="0"/>
    <n v="455"/>
    <n v="35257"/>
    <n v="447701.19300000003"/>
    <n v="143169.701"/>
    <n v="242243.53200000001"/>
    <n v="0"/>
    <x v="0"/>
    <m/>
    <x v="2"/>
  </r>
  <r>
    <x v="71"/>
    <n v="6292135648"/>
    <s v="2410"/>
    <s v="Produkcja surówki, żelazostopów, żeliwa i stali oraz wyrobów hutniczych"/>
    <s v="górnictwo i hutnictwo"/>
    <x v="0"/>
    <x v="4"/>
    <n v="420741.75"/>
    <n v="-28501"/>
    <n v="189"/>
    <n v="445"/>
    <n v="33789"/>
    <n v="404457"/>
    <n v="161659"/>
    <n v="245785"/>
    <n v="4.4920666893646753E-4"/>
    <x v="0"/>
    <m/>
    <x v="2"/>
  </r>
  <r>
    <x v="93"/>
    <n v="8762459238"/>
    <s v="3514"/>
    <s v="Handel energią elektryczną"/>
    <s v="energetyka"/>
    <x v="0"/>
    <x v="0"/>
    <n v="7529702"/>
    <n v="281446"/>
    <n v="1990886"/>
    <n v="145"/>
    <n v="34043"/>
    <n v="1083493"/>
    <n v="150261"/>
    <n v="429535"/>
    <n v="0.26440435491338171"/>
    <x v="1"/>
    <n v="0.66414780794386896"/>
    <x v="0"/>
  </r>
  <r>
    <x v="80"/>
    <n v="5310005448"/>
    <s v="4675"/>
    <s v="Sprzedaż hurtowa wyrobów chemicznych"/>
    <s v="chemia"/>
    <x v="1"/>
    <x v="1"/>
    <n v="496591"/>
    <n v="24067"/>
    <n v="148328"/>
    <n v="412"/>
    <n v="110857"/>
    <n v="369390"/>
    <n v="83860"/>
    <n v="181749"/>
    <n v="0.29869248536522008"/>
    <x v="1"/>
    <m/>
    <x v="3"/>
  </r>
  <r>
    <x v="80"/>
    <n v="5310005448"/>
    <s v="4675"/>
    <s v="Sprzedaż hurtowa wyrobów chemicznych"/>
    <s v="chemia"/>
    <x v="1"/>
    <x v="2"/>
    <n v="450021"/>
    <n v="18248"/>
    <n v="40291"/>
    <n v="414"/>
    <n v="90654"/>
    <n v="295858"/>
    <n v="89545"/>
    <n v="157682"/>
    <n v="8.9531377424609079E-2"/>
    <x v="0"/>
    <m/>
    <x v="3"/>
  </r>
  <r>
    <x v="80"/>
    <n v="5310005448"/>
    <s v="4675"/>
    <s v="Sprzedaż hurtowa wyrobów chemicznych"/>
    <s v="chemia"/>
    <x v="1"/>
    <x v="3"/>
    <n v="434392"/>
    <n v="14535"/>
    <n v="124951"/>
    <n v="380"/>
    <n v="68652"/>
    <n v="273407"/>
    <n v="38993"/>
    <n v="139408"/>
    <n v="0.28764572091567064"/>
    <x v="1"/>
    <m/>
    <x v="3"/>
  </r>
  <r>
    <x v="80"/>
    <n v="5310005448"/>
    <s v="4675"/>
    <s v="Sprzedaż hurtowa wyrobów chemicznych"/>
    <s v="chemia"/>
    <x v="1"/>
    <x v="4"/>
    <n v="981771"/>
    <n v="146203"/>
    <n v="171871"/>
    <n v="478"/>
    <n v="90156"/>
    <n v="697038"/>
    <n v="217263"/>
    <n v="443942"/>
    <n v="0.17506220900800695"/>
    <x v="2"/>
    <m/>
    <x v="3"/>
  </r>
  <r>
    <x v="48"/>
    <n v="9290006902"/>
    <s v="3511"/>
    <s v="Wytwarzanie energii elektrycznej"/>
    <s v="energetyka"/>
    <x v="0"/>
    <x v="0"/>
    <n v="1365956.23089"/>
    <n v="82475.723939999996"/>
    <n v="0"/>
    <n v="144"/>
    <n v="25521.36058"/>
    <n v="1703233.7579600001"/>
    <n v="688332.52616000001"/>
    <n v="642007.2265499999"/>
    <n v="0"/>
    <x v="0"/>
    <n v="0.45843817392823127"/>
    <x v="0"/>
  </r>
  <r>
    <x v="94"/>
    <n v="6762016988"/>
    <s v="4675"/>
    <s v="Sprzedaż hurtowa wyrobów chemicznych"/>
    <s v="chemia"/>
    <x v="1"/>
    <x v="1"/>
    <n v="501426.11762999999"/>
    <n v="7649.6858000000002"/>
    <n v="728"/>
    <n v="36"/>
    <n v="8720.0211500000005"/>
    <n v="16045.92368"/>
    <n v="612.8539300000001"/>
    <n v="9146.7477699999999"/>
    <n v="1.4518589566911786E-3"/>
    <x v="0"/>
    <m/>
    <x v="2"/>
  </r>
  <r>
    <x v="94"/>
    <n v="6762016988"/>
    <s v="4675"/>
    <s v="Sprzedaż hurtowa wyrobów chemicznych"/>
    <s v="chemia"/>
    <x v="1"/>
    <x v="2"/>
    <n v="474279.35733000003"/>
    <n v="2897.0619700000002"/>
    <n v="573"/>
    <n v="36"/>
    <n v="7593"/>
    <n v="10688"/>
    <n v="701"/>
    <n v="3397"/>
    <n v="1.2081487232034661E-3"/>
    <x v="0"/>
    <m/>
    <x v="2"/>
  </r>
  <r>
    <x v="94"/>
    <n v="6762016988"/>
    <s v="4675"/>
    <s v="Sprzedaż hurtowa wyrobów chemicznych"/>
    <s v="chemia"/>
    <x v="1"/>
    <x v="3"/>
    <n v="311701.60716999997"/>
    <n v="1834.38987"/>
    <n v="613"/>
    <n v="33"/>
    <n v="6898.8071100000006"/>
    <n v="9304.2365699999991"/>
    <n v="989.78240000000005"/>
    <n v="2334.38987"/>
    <n v="1.9666244443381194E-3"/>
    <x v="0"/>
    <m/>
    <x v="2"/>
  </r>
  <r>
    <x v="94"/>
    <n v="6762016988"/>
    <s v="4675"/>
    <s v="Sprzedaż hurtowa wyrobów chemicznych"/>
    <s v="chemia"/>
    <x v="1"/>
    <x v="4"/>
    <n v="301915"/>
    <n v="2173"/>
    <n v="206517"/>
    <n v="34"/>
    <n v="6625.6253899999992"/>
    <n v="5340"/>
    <n v="1178"/>
    <n v="2673"/>
    <n v="0.68402364904029278"/>
    <x v="3"/>
    <m/>
    <x v="2"/>
  </r>
  <r>
    <x v="95"/>
    <n v="7251905386"/>
    <s v="2016"/>
    <s v="Produkcja tworzyw sztucznych w formach podstawowych"/>
    <s v="chemia"/>
    <x v="1"/>
    <x v="0"/>
    <n v="560519"/>
    <n v="46488"/>
    <n v="0"/>
    <n v="140"/>
    <n v="15145"/>
    <n v="393045"/>
    <n v="176533"/>
    <n v="276164"/>
    <n v="0"/>
    <x v="0"/>
    <n v="-0.33053653133765459"/>
    <x v="3"/>
  </r>
  <r>
    <x v="93"/>
    <n v="8762459238"/>
    <s v="3514"/>
    <s v="Handel energią elektryczną"/>
    <s v="energetyka"/>
    <x v="0"/>
    <x v="1"/>
    <n v="5675497"/>
    <n v="144545.5"/>
    <n v="2952494"/>
    <n v="126"/>
    <n v="30029"/>
    <n v="751799"/>
    <n v="120001"/>
    <n v="291519.5"/>
    <n v="0.52021770075818907"/>
    <x v="3"/>
    <m/>
    <x v="0"/>
  </r>
  <r>
    <x v="93"/>
    <n v="8762459238"/>
    <s v="3514"/>
    <s v="Handel energią elektryczną"/>
    <s v="energetyka"/>
    <x v="0"/>
    <x v="2"/>
    <n v="5962712"/>
    <n v="81290"/>
    <n v="863345"/>
    <n v="108"/>
    <n v="16371.696599999999"/>
    <n v="298767.59652000002"/>
    <n v="47751.14935"/>
    <n v="146974.00008999999"/>
    <n v="0.14479065901556204"/>
    <x v="2"/>
    <m/>
    <x v="0"/>
  </r>
  <r>
    <x v="93"/>
    <n v="8762459238"/>
    <s v="3514"/>
    <s v="Handel energią elektryczną"/>
    <s v="energetyka"/>
    <x v="0"/>
    <x v="3"/>
    <n v="2479849"/>
    <n v="29635.48256"/>
    <n v="277189.8"/>
    <n v="60"/>
    <n v="15387.26304"/>
    <n v="161042.76280999999"/>
    <n v="36861.409909999988"/>
    <n v="75870.653560000006"/>
    <n v="0.11177688641526157"/>
    <x v="2"/>
    <m/>
    <x v="0"/>
  </r>
  <r>
    <x v="93"/>
    <n v="8762459238"/>
    <s v="3514"/>
    <s v="Handel energią elektryczną"/>
    <s v="energetyka"/>
    <x v="0"/>
    <x v="4"/>
    <n v="2790505"/>
    <n v="31536"/>
    <n v="25870"/>
    <n v="28"/>
    <n v="14206.98576"/>
    <n v="94110"/>
    <n v="29417"/>
    <n v="43596"/>
    <n v="9.2707233995280424E-3"/>
    <x v="0"/>
    <m/>
    <x v="0"/>
  </r>
  <r>
    <x v="34"/>
    <n v="6270013435"/>
    <s v="3511"/>
    <s v="Wytwarzanie energii elektrycznej"/>
    <s v="energetyka"/>
    <x v="1"/>
    <x v="0"/>
    <n v="821491"/>
    <n v="93113"/>
    <n v="0"/>
    <n v="130"/>
    <n v="21469"/>
    <n v="922012"/>
    <n v="53335"/>
    <n v="359776"/>
    <n v="0"/>
    <x v="0"/>
    <n v="0.11014443572296084"/>
    <x v="2"/>
  </r>
  <r>
    <x v="96"/>
    <n v="8390202542"/>
    <s v="4675"/>
    <s v="Sprzedaż hurtowa wyrobów chemicznych"/>
    <s v="chemia"/>
    <x v="1"/>
    <x v="1"/>
    <n v="1147283"/>
    <n v="12643"/>
    <n v="180379"/>
    <n v="133"/>
    <n v="20689"/>
    <n v="200941"/>
    <n v="46608"/>
    <n v="79878"/>
    <n v="0.15722276020824852"/>
    <x v="2"/>
    <m/>
    <x v="1"/>
  </r>
  <r>
    <x v="96"/>
    <n v="8390202542"/>
    <s v="4675"/>
    <s v="Sprzedaż hurtowa wyrobów chemicznych"/>
    <s v="chemia"/>
    <x v="1"/>
    <x v="2"/>
    <n v="846323"/>
    <n v="9962"/>
    <n v="79377"/>
    <n v="125"/>
    <n v="19236"/>
    <n v="198447"/>
    <n v="42624"/>
    <n v="67235"/>
    <n v="9.3790432258133119E-2"/>
    <x v="0"/>
    <m/>
    <x v="1"/>
  </r>
  <r>
    <x v="96"/>
    <n v="8390202542"/>
    <s v="4675"/>
    <s v="Sprzedaż hurtowa wyrobów chemicznych"/>
    <s v="chemia"/>
    <x v="1"/>
    <x v="3"/>
    <n v="706822"/>
    <n v="2301"/>
    <n v="84507.348722405062"/>
    <n v="126"/>
    <n v="16120"/>
    <n v="174118"/>
    <n v="43111"/>
    <n v="57272"/>
    <n v="0.11955959028214326"/>
    <x v="2"/>
    <m/>
    <x v="1"/>
  </r>
  <r>
    <x v="96"/>
    <n v="8390202542"/>
    <s v="4675"/>
    <s v="Sprzedaż hurtowa wyrobów chemicznych"/>
    <s v="chemia"/>
    <x v="1"/>
    <x v="4"/>
    <n v="540860"/>
    <n v="109"/>
    <n v="64665"/>
    <n v="123"/>
    <n v="13919"/>
    <n v="179986"/>
    <n v="44529"/>
    <n v="54972"/>
    <n v="0.11955959028214325"/>
    <x v="2"/>
    <m/>
    <x v="1"/>
  </r>
  <r>
    <x v="74"/>
    <n v="5272642695"/>
    <s v="2016"/>
    <s v="Produkcja tworzyw sztucznych w formach podstawowych"/>
    <s v="chemia"/>
    <x v="0"/>
    <x v="0"/>
    <n v="1161348.43588"/>
    <n v="-4133.3360400000001"/>
    <n v="534131"/>
    <n v="126.5"/>
    <n v="18677"/>
    <n v="666233.84603000002"/>
    <n v="204821.89257"/>
    <n v="260065.52442999999"/>
    <n v="0.45992312341236991"/>
    <x v="1"/>
    <n v="0.17844721617946679"/>
    <x v="2"/>
  </r>
  <r>
    <x v="92"/>
    <n v="7491969061"/>
    <s v="2014"/>
    <s v="Produkcja pozostałych podstawowych chemikaliów organicznych"/>
    <s v="chemia"/>
    <x v="0"/>
    <x v="1"/>
    <n v="1700489"/>
    <n v="132753"/>
    <n v="963596"/>
    <n v="145"/>
    <n v="21854"/>
    <n v="462309"/>
    <n v="144638"/>
    <n v="265572"/>
    <n v="0.56665817891206594"/>
    <x v="3"/>
    <m/>
    <x v="2"/>
  </r>
  <r>
    <x v="92"/>
    <n v="7491969061"/>
    <s v="2014"/>
    <s v="Produkcja pozostałych podstawowych chemikaliów organicznych"/>
    <s v="chemia"/>
    <x v="0"/>
    <x v="2"/>
    <n v="993593"/>
    <n v="76075"/>
    <n v="529585.06900000002"/>
    <n v="143"/>
    <n v="19440"/>
    <n v="466836"/>
    <n v="125800"/>
    <n v="208784"/>
    <n v="0.53300000000000003"/>
    <x v="3"/>
    <m/>
    <x v="2"/>
  </r>
  <r>
    <x v="92"/>
    <n v="7491969061"/>
    <s v="2014"/>
    <s v="Produkcja pozostałych podstawowych chemikaliów organicznych"/>
    <s v="chemia"/>
    <x v="0"/>
    <x v="3"/>
    <n v="537672"/>
    <n v="46350"/>
    <n v="279589.44"/>
    <n v="119.8"/>
    <n v="14113"/>
    <n v="252501"/>
    <n v="122114"/>
    <n v="132695"/>
    <n v="0.52"/>
    <x v="3"/>
    <m/>
    <x v="2"/>
  </r>
  <r>
    <x v="92"/>
    <n v="7491969061"/>
    <s v="2014"/>
    <s v="Produkcja pozostałych podstawowych chemikaliów organicznych"/>
    <s v="chemia"/>
    <x v="0"/>
    <x v="4"/>
    <n v="602174"/>
    <n v="36044"/>
    <n v="308915.26199999999"/>
    <n v="109"/>
    <n v="11689"/>
    <n v="243622"/>
    <n v="124773"/>
    <n v="122412"/>
    <n v="0.51300000000000001"/>
    <x v="3"/>
    <m/>
    <x v="2"/>
  </r>
  <r>
    <x v="96"/>
    <n v="8390202542"/>
    <s v="4675"/>
    <s v="Sprzedaż hurtowa wyrobów chemicznych"/>
    <s v="chemia"/>
    <x v="1"/>
    <x v="0"/>
    <n v="615141"/>
    <n v="200"/>
    <n v="119415"/>
    <n v="122"/>
    <n v="20571"/>
    <n v="159351"/>
    <n v="54390"/>
    <n v="80078"/>
    <n v="0.1941262247192107"/>
    <x v="2"/>
    <n v="0.20703592794388581"/>
    <x v="0"/>
  </r>
  <r>
    <x v="95"/>
    <n v="7251905386"/>
    <s v="2016"/>
    <s v="Produkcja tworzyw sztucznych w formach podstawowych"/>
    <s v="chemia"/>
    <x v="1"/>
    <x v="1"/>
    <n v="653988"/>
    <n v="56570"/>
    <n v="429716"/>
    <n v="132"/>
    <n v="13951"/>
    <n v="390045"/>
    <n v="187168"/>
    <n v="244596"/>
    <n v="0.65707016030875187"/>
    <x v="3"/>
    <m/>
    <x v="2"/>
  </r>
  <r>
    <x v="95"/>
    <n v="7251905386"/>
    <s v="2016"/>
    <s v="Produkcja tworzyw sztucznych w formach podstawowych"/>
    <s v="chemia"/>
    <x v="1"/>
    <x v="2"/>
    <n v="560372"/>
    <n v="50451"/>
    <n v="294172"/>
    <n v="124"/>
    <n v="11315"/>
    <n v="365973"/>
    <n v="180671"/>
    <n v="228046"/>
    <n v="0.52495842047782548"/>
    <x v="3"/>
    <m/>
    <x v="2"/>
  </r>
  <r>
    <x v="95"/>
    <n v="7251905386"/>
    <s v="2016"/>
    <s v="Produkcja tworzyw sztucznych w formach podstawowych"/>
    <s v="chemia"/>
    <x v="1"/>
    <x v="3"/>
    <n v="317972"/>
    <n v="30435"/>
    <n v="194199"/>
    <n v="105"/>
    <n v="8496"/>
    <n v="333076"/>
    <n v="201080"/>
    <n v="187497"/>
    <n v="0.61074245531053051"/>
    <x v="3"/>
    <m/>
    <x v="2"/>
  </r>
  <r>
    <x v="95"/>
    <n v="7251905386"/>
    <s v="2016"/>
    <s v="Produkcja tworzyw sztucznych w formach podstawowych"/>
    <s v="chemia"/>
    <x v="1"/>
    <x v="4"/>
    <n v="289797"/>
    <n v="64910"/>
    <n v="163422"/>
    <n v="79"/>
    <n v="6168"/>
    <n v="325666"/>
    <n v="214532"/>
    <n v="167049"/>
    <n v="0.56391888114783795"/>
    <x v="3"/>
    <m/>
    <x v="2"/>
  </r>
  <r>
    <x v="52"/>
    <n v="8522434090"/>
    <s v="3511"/>
    <s v="Wytwarzanie energii elektrycznej"/>
    <s v="energetyka"/>
    <x v="0"/>
    <x v="0"/>
    <n v="2523862"/>
    <n v="49285"/>
    <n v="74416"/>
    <n v="111"/>
    <n v="21476"/>
    <n v="1788659"/>
    <n v="1359535"/>
    <n v="1094461"/>
    <n v="2.9484971840774178E-2"/>
    <x v="0"/>
    <n v="0.56884947700857791"/>
    <x v="0"/>
  </r>
  <r>
    <x v="91"/>
    <n v="7591725832"/>
    <s v="4675"/>
    <s v="Sprzedaż hurtowa wyrobów chemicznych"/>
    <s v="chemia"/>
    <x v="0"/>
    <x v="1"/>
    <n v="77161.57041"/>
    <n v="1.45156"/>
    <n v="0"/>
    <n v="163"/>
    <n v="1533.80205"/>
    <n v="231261.20629"/>
    <n v="38861.784770000013"/>
    <n v="63685.17338"/>
    <n v="0"/>
    <x v="0"/>
    <m/>
    <x v="2"/>
  </r>
  <r>
    <x v="91"/>
    <n v="7591725832"/>
    <s v="4675"/>
    <s v="Sprzedaż hurtowa wyrobów chemicznych"/>
    <s v="chemia"/>
    <x v="0"/>
    <x v="2"/>
    <n v="598733.18904999993"/>
    <n v="9985.4929100000008"/>
    <n v="0"/>
    <n v="153"/>
    <n v="12914.42187"/>
    <n v="161171.14986"/>
    <n v="34426.711239999997"/>
    <n v="71079.700840000005"/>
    <n v="0"/>
    <x v="0"/>
    <m/>
    <x v="2"/>
  </r>
  <r>
    <x v="91"/>
    <n v="7591725832"/>
    <s v="4675"/>
    <s v="Sprzedaż hurtowa wyrobów chemicznych"/>
    <s v="chemia"/>
    <x v="0"/>
    <x v="3"/>
    <n v="449776.82779000001"/>
    <n v="2396.0623999999998"/>
    <n v="0"/>
    <n v="153"/>
    <n v="10607.058709999999"/>
    <n v="127466.59504"/>
    <n v="29972.064559999999"/>
    <n v="63080.404560000003"/>
    <n v="0"/>
    <x v="0"/>
    <m/>
    <x v="2"/>
  </r>
  <r>
    <x v="91"/>
    <n v="7591725832"/>
    <s v="4675"/>
    <s v="Sprzedaż hurtowa wyrobów chemicznych"/>
    <s v="chemia"/>
    <x v="0"/>
    <x v="4"/>
    <n v="416620.36562"/>
    <n v="2525.4735500000002"/>
    <n v="0"/>
    <n v="143"/>
    <n v="9439.7022800000013"/>
    <n v="132655"/>
    <n v="22077"/>
    <n v="61104"/>
    <n v="0"/>
    <x v="0"/>
    <m/>
    <x v="2"/>
  </r>
  <r>
    <x v="20"/>
    <n v="5262483798"/>
    <s v="3514"/>
    <s v="Handel energią elektryczną"/>
    <s v="energetyka"/>
    <x v="0"/>
    <x v="0"/>
    <n v="10052013"/>
    <n v="139198"/>
    <n v="84839"/>
    <n v="110"/>
    <n v="72189"/>
    <n v="4584331"/>
    <n v="2370467"/>
    <n v="185000"/>
    <n v="8.4400010226807314E-3"/>
    <x v="0"/>
    <n v="1.2777193019647566"/>
    <x v="0"/>
  </r>
  <r>
    <x v="97"/>
    <n v="5993164783"/>
    <s v="2013"/>
    <s v="Produkcja pozostałych podstawowych chemikaliów nieorganicznych"/>
    <s v="chemia"/>
    <x v="0"/>
    <x v="1"/>
    <n v="658566"/>
    <n v="20488"/>
    <n v="551855"/>
    <n v="82"/>
    <n v="13841"/>
    <n v="329069"/>
    <n v="229007"/>
    <n v="179748"/>
    <n v="0.83796460795121519"/>
    <x v="4"/>
    <m/>
    <x v="2"/>
  </r>
  <r>
    <x v="97"/>
    <n v="5993164783"/>
    <s v="2013"/>
    <s v="Produkcja pozostałych podstawowych chemikaliów nieorganicznych"/>
    <s v="chemia"/>
    <x v="0"/>
    <x v="2"/>
    <n v="432042"/>
    <n v="58278"/>
    <n v="343571"/>
    <n v="82"/>
    <n v="12327"/>
    <n v="333073"/>
    <n v="243000"/>
    <n v="159260"/>
    <n v="0.79522592710893847"/>
    <x v="4"/>
    <m/>
    <x v="2"/>
  </r>
  <r>
    <x v="97"/>
    <n v="5993164783"/>
    <s v="2013"/>
    <s v="Produkcja pozostałych podstawowych chemikaliów nieorganicznych"/>
    <s v="chemia"/>
    <x v="0"/>
    <x v="3"/>
    <n v="336969"/>
    <n v="68566"/>
    <n v="286899"/>
    <n v="82"/>
    <n v="11792"/>
    <n v="307449"/>
    <n v="258377"/>
    <n v="187097"/>
    <n v="0.85141066388896303"/>
    <x v="4"/>
    <m/>
    <x v="2"/>
  </r>
  <r>
    <x v="97"/>
    <n v="5993164783"/>
    <s v="2013"/>
    <s v="Produkcja pozostałych podstawowych chemikaliów nieorganicznych"/>
    <s v="chemia"/>
    <x v="0"/>
    <x v="4"/>
    <n v="373467"/>
    <n v="68007"/>
    <n v="312826"/>
    <n v="83"/>
    <n v="10277"/>
    <n v="338215"/>
    <n v="288742"/>
    <n v="118531"/>
    <n v="0.83762688537407592"/>
    <x v="4"/>
    <m/>
    <x v="2"/>
  </r>
  <r>
    <x v="38"/>
    <n v="7551820932"/>
    <s v="4675"/>
    <s v="Sprzedaż hurtowa wyrobów chemicznych"/>
    <s v="chemia"/>
    <x v="0"/>
    <x v="0"/>
    <n v="514240.43586000003"/>
    <n v="2085.9632700000002"/>
    <n v="0"/>
    <n v="92"/>
    <n v="13733.37507"/>
    <n v="171679.96028999999"/>
    <n v="43686.926359999998"/>
    <n v="64831.29737"/>
    <n v="0"/>
    <x v="0"/>
    <n v="-4.2923548857781157E-2"/>
    <x v="3"/>
  </r>
  <r>
    <x v="98"/>
    <n v="9170000133"/>
    <s v="2014"/>
    <s v="Produkcja pozostałych podstawowych chemikaliów organicznych"/>
    <s v="chemia"/>
    <x v="1"/>
    <x v="1"/>
    <n v="885645.14648"/>
    <n v="21378.36837"/>
    <n v="857784"/>
    <n v="72"/>
    <n v="10636"/>
    <n v="169342.38058"/>
    <n v="44438.060890000001"/>
    <n v="136402.53664999999"/>
    <n v="0.96854141120658288"/>
    <x v="4"/>
    <m/>
    <x v="1"/>
  </r>
  <r>
    <x v="98"/>
    <n v="9170000133"/>
    <s v="2014"/>
    <s v="Produkcja pozostałych podstawowych chemikaliów organicznych"/>
    <s v="chemia"/>
    <x v="1"/>
    <x v="2"/>
    <n v="793787"/>
    <n v="37501"/>
    <n v="750885"/>
    <n v="69"/>
    <n v="9741"/>
    <n v="238011"/>
    <n v="46125"/>
    <n v="145024"/>
    <n v="0.945952755588086"/>
    <x v="4"/>
    <m/>
    <x v="1"/>
  </r>
  <r>
    <x v="98"/>
    <n v="9170000133"/>
    <s v="2014"/>
    <s v="Produkcja pozostałych podstawowych chemikaliów organicznych"/>
    <s v="chemia"/>
    <x v="1"/>
    <x v="3"/>
    <n v="578409"/>
    <n v="38945"/>
    <n v="535635"/>
    <n v="68"/>
    <n v="9298"/>
    <n v="169524"/>
    <n v="46320"/>
    <n v="107523"/>
    <n v="0.92604886853420332"/>
    <x v="4"/>
    <m/>
    <x v="1"/>
  </r>
  <r>
    <x v="98"/>
    <n v="9170000133"/>
    <s v="2014"/>
    <s v="Produkcja pozostałych podstawowych chemikaliów organicznych"/>
    <s v="chemia"/>
    <x v="1"/>
    <x v="4"/>
    <n v="612886"/>
    <n v="24707"/>
    <n v="585429"/>
    <n v="68"/>
    <n v="8589"/>
    <n v="174136"/>
    <n v="48062"/>
    <n v="117056"/>
    <n v="0.95520047773974281"/>
    <x v="4"/>
    <m/>
    <x v="1"/>
  </r>
  <r>
    <x v="26"/>
    <n v="5242587483"/>
    <s v="2014"/>
    <s v="Produkcja pozostałych podstawowych chemikaliów organicznych"/>
    <s v="chemia"/>
    <x v="0"/>
    <x v="0"/>
    <n v="1566481"/>
    <n v="82957"/>
    <n v="42556"/>
    <n v="86"/>
    <n v="13553"/>
    <n v="486025.61667000002"/>
    <n v="225842"/>
    <n v="253154.61666999999"/>
    <n v="2.7166623789244809E-2"/>
    <x v="0"/>
    <n v="0.13149635318674746"/>
    <x v="2"/>
  </r>
  <r>
    <x v="62"/>
    <n v="5252386094"/>
    <s v="3513"/>
    <s v="Dystrybucja energii elektrycznej"/>
    <s v="energetyka"/>
    <x v="1"/>
    <x v="1"/>
    <n v="1106540.78049"/>
    <n v="201811.80723999999"/>
    <n v="0"/>
    <n v="607"/>
    <n v="93093.622629999998"/>
    <n v="3974011.1596499998"/>
    <n v="3720763.2886999999"/>
    <n v="2830750.55724"/>
    <n v="0"/>
    <x v="0"/>
    <m/>
    <x v="2"/>
  </r>
  <r>
    <x v="62"/>
    <n v="5252386094"/>
    <s v="3513"/>
    <s v="Dystrybucja energii elektrycznej"/>
    <s v="energetyka"/>
    <x v="1"/>
    <x v="2"/>
    <n v="1043071.88069"/>
    <n v="175345.80820999999"/>
    <n v="0"/>
    <n v="594"/>
    <n v="82371.926930000001"/>
    <n v="3883978.9141899999"/>
    <n v="3604460.4530500001"/>
    <n v="2804284.5582099999"/>
    <n v="0"/>
    <x v="0"/>
    <m/>
    <x v="2"/>
  </r>
  <r>
    <x v="62"/>
    <n v="5252386094"/>
    <s v="3513"/>
    <s v="Dystrybucja energii elektrycznej"/>
    <s v="energetyka"/>
    <x v="1"/>
    <x v="3"/>
    <n v="978123"/>
    <n v="162538"/>
    <n v="0"/>
    <n v="585"/>
    <n v="74778.331080000004"/>
    <n v="3735656.1205000002"/>
    <n v="3511581.3605300002"/>
    <n v="2791477"/>
    <n v="0"/>
    <x v="0"/>
    <m/>
    <x v="2"/>
  </r>
  <r>
    <x v="62"/>
    <n v="5252386094"/>
    <s v="3513"/>
    <s v="Dystrybucja energii elektrycznej"/>
    <s v="energetyka"/>
    <x v="1"/>
    <x v="4"/>
    <n v="955680"/>
    <n v="168799"/>
    <n v="0"/>
    <n v="569"/>
    <n v="71195.292430000001"/>
    <n v="3683565"/>
    <n v="3444797"/>
    <n v="2797738"/>
    <n v="0"/>
    <x v="0"/>
    <m/>
    <x v="2"/>
  </r>
  <r>
    <x v="97"/>
    <n v="5993164783"/>
    <s v="2013"/>
    <s v="Produkcja pozostałych podstawowych chemikaliów nieorganicznych"/>
    <s v="chemia"/>
    <x v="0"/>
    <x v="0"/>
    <n v="551897"/>
    <n v="133473"/>
    <n v="479951"/>
    <n v="82"/>
    <n v="13525"/>
    <n v="373677"/>
    <n v="212840"/>
    <n v="313221"/>
    <n v="0.86963871881891008"/>
    <x v="4"/>
    <n v="-4.8626402439900018E-2"/>
    <x v="3"/>
  </r>
  <r>
    <x v="90"/>
    <n v="5222548445"/>
    <s v="4675"/>
    <s v="Sprzedaż hurtowa wyrobów chemicznych"/>
    <s v="chemia"/>
    <x v="1"/>
    <x v="1"/>
    <n v="978446.99515999993"/>
    <n v="14978.74814"/>
    <n v="245744"/>
    <n v="181"/>
    <n v="60850.888740000002"/>
    <n v="467203.82801"/>
    <n v="15484.04881"/>
    <n v="119463.01691999999"/>
    <n v="0.25115719217862675"/>
    <x v="1"/>
    <m/>
    <x v="2"/>
  </r>
  <r>
    <x v="90"/>
    <n v="5222548445"/>
    <s v="4675"/>
    <s v="Sprzedaż hurtowa wyrobów chemicznych"/>
    <s v="chemia"/>
    <x v="1"/>
    <x v="2"/>
    <n v="843318.02490999992"/>
    <n v="12272.388790000001"/>
    <n v="192747.9"/>
    <n v="174"/>
    <n v="50264.437619999997"/>
    <n v="328078.61663"/>
    <n v="13228.766949999999"/>
    <n v="104484.26878"/>
    <n v="0.22855897100097003"/>
    <x v="2"/>
    <m/>
    <x v="2"/>
  </r>
  <r>
    <x v="90"/>
    <n v="5222548445"/>
    <s v="4675"/>
    <s v="Sprzedaż hurtowa wyrobów chemicznych"/>
    <s v="chemia"/>
    <x v="1"/>
    <x v="3"/>
    <n v="717467.42622000002"/>
    <n v="11757.49058"/>
    <n v="161513.70000000001"/>
    <n v="163"/>
    <n v="43928.840590000007"/>
    <n v="423698.90713000001"/>
    <n v="12455.034079999999"/>
    <n v="92211.879990000001"/>
    <n v="0.22511642215025718"/>
    <x v="2"/>
    <m/>
    <x v="2"/>
  </r>
  <r>
    <x v="90"/>
    <n v="5222548445"/>
    <s v="4675"/>
    <s v="Sprzedaż hurtowa wyrobów chemicznych"/>
    <s v="chemia"/>
    <x v="1"/>
    <x v="4"/>
    <n v="673680"/>
    <n v="4855"/>
    <n v="146930"/>
    <n v="154"/>
    <n v="39421.146840000001"/>
    <n v="245404"/>
    <n v="13369"/>
    <n v="80454"/>
    <n v="0.21810058187863673"/>
    <x v="2"/>
    <m/>
    <x v="2"/>
  </r>
  <r>
    <x v="99"/>
    <n v="8520001122"/>
    <s v="4675"/>
    <s v="Sprzedaż hurtowa wyrobów chemicznych"/>
    <s v="chemia"/>
    <x v="1"/>
    <x v="0"/>
    <n v="923779"/>
    <n v="25390"/>
    <n v="237068"/>
    <n v="67"/>
    <n v="12785"/>
    <n v="484520"/>
    <n v="33681"/>
    <n v="405214"/>
    <n v="0.25662847932243532"/>
    <x v="1"/>
    <n v="-8.4239779643527024E-2"/>
    <x v="3"/>
  </r>
  <r>
    <x v="65"/>
    <n v="6292469987"/>
    <s v="3511"/>
    <s v="Wytwarzanie energii elektrycznej"/>
    <s v="energetyka"/>
    <x v="0"/>
    <x v="1"/>
    <n v="3373191"/>
    <n v="196842"/>
    <n v="0"/>
    <n v="595"/>
    <n v="70951.600000000006"/>
    <n v="2469143"/>
    <n v="1237996"/>
    <n v="809150"/>
    <n v="0"/>
    <x v="0"/>
    <m/>
    <x v="0"/>
  </r>
  <r>
    <x v="65"/>
    <n v="6292469987"/>
    <s v="3511"/>
    <s v="Wytwarzanie energii elektrycznej"/>
    <s v="energetyka"/>
    <x v="0"/>
    <x v="2"/>
    <n v="1884233.8163300001"/>
    <n v="41016.797009999987"/>
    <n v="0"/>
    <n v="548"/>
    <n v="72208.800000000003"/>
    <n v="2296590.6540199998"/>
    <n v="1337309.0362"/>
    <n v="656572.26564999996"/>
    <n v="0"/>
    <x v="0"/>
    <m/>
    <x v="0"/>
  </r>
  <r>
    <x v="65"/>
    <n v="6292469987"/>
    <s v="3511"/>
    <s v="Wytwarzanie energii elektrycznej"/>
    <s v="energetyka"/>
    <x v="0"/>
    <x v="3"/>
    <n v="1123844.27089"/>
    <n v="4117"/>
    <n v="0"/>
    <n v="546"/>
    <n v="59346"/>
    <n v="1779129.66392"/>
    <n v="1401158.90115"/>
    <n v="656757.80000000005"/>
    <n v="0"/>
    <x v="0"/>
    <m/>
    <x v="0"/>
  </r>
  <r>
    <x v="65"/>
    <n v="6292469987"/>
    <s v="3511"/>
    <s v="Wytwarzanie energii elektrycznej"/>
    <s v="energetyka"/>
    <x v="0"/>
    <x v="4"/>
    <n v="1313533"/>
    <n v="81057"/>
    <n v="0"/>
    <n v="582"/>
    <n v="65885"/>
    <n v="1778903"/>
    <n v="1447114"/>
    <n v="707610"/>
    <n v="0"/>
    <x v="0"/>
    <m/>
    <x v="0"/>
  </r>
  <r>
    <x v="75"/>
    <n v="5571698060"/>
    <s v="4675"/>
    <s v="Sprzedaż hurtowa wyrobów chemicznych"/>
    <s v="chemia"/>
    <x v="0"/>
    <x v="0"/>
    <n v="547464.20397000003"/>
    <n v="34849.516170000003"/>
    <n v="192422"/>
    <n v="65"/>
    <n v="14190.916579999999"/>
    <n v="418948.01189000002"/>
    <n v="6879.4946399999999"/>
    <n v="178572.63703000001"/>
    <n v="0.35147868774730767"/>
    <x v="1"/>
    <n v="-0.58860359805771978"/>
    <x v="3"/>
  </r>
  <r>
    <x v="8"/>
    <n v="9542583988"/>
    <s v="3514"/>
    <s v="Handel energią elektryczną"/>
    <s v="energetyka"/>
    <x v="0"/>
    <x v="1"/>
    <n v="36311000"/>
    <n v="-134000"/>
    <n v="1801000"/>
    <n v="25740"/>
    <n v="2439000"/>
    <n v="45320000"/>
    <n v="35053000"/>
    <n v="16614000"/>
    <n v="4.9599294979482803E-2"/>
    <x v="0"/>
    <m/>
    <x v="0"/>
  </r>
  <r>
    <x v="8"/>
    <n v="9542583988"/>
    <s v="3514"/>
    <s v="Handel energią elektryczną"/>
    <s v="energetyka"/>
    <x v="0"/>
    <x v="2"/>
    <n v="25614000"/>
    <n v="385000"/>
    <n v="859000"/>
    <n v="25333"/>
    <n v="2854000"/>
    <n v="40075000"/>
    <n v="33855000"/>
    <n v="16524000"/>
    <n v="3.3536347310064808E-2"/>
    <x v="0"/>
    <m/>
    <x v="0"/>
  </r>
  <r>
    <x v="8"/>
    <n v="9542583988"/>
    <s v="3514"/>
    <s v="Handel energią elektryczną"/>
    <s v="energetyka"/>
    <x v="0"/>
    <x v="3"/>
    <n v="20850000"/>
    <n v="-2173000"/>
    <n v="174156"/>
    <n v="25719"/>
    <n v="2738000"/>
    <n v="39411064"/>
    <n v="31736391"/>
    <n v="16412265"/>
    <n v="8.3528057553956831E-3"/>
    <x v="0"/>
    <m/>
    <x v="0"/>
  </r>
  <r>
    <x v="8"/>
    <n v="9542583988"/>
    <s v="3514"/>
    <s v="Handel energią elektryczną"/>
    <s v="energetyka"/>
    <x v="0"/>
    <x v="4"/>
    <n v="19112336"/>
    <n v="-11683"/>
    <n v="204386"/>
    <n v="26086"/>
    <n v="2563472"/>
    <n v="41917765"/>
    <n v="35052287"/>
    <n v="19092660"/>
    <n v="1.0693930872709647E-2"/>
    <x v="0"/>
    <m/>
    <x v="0"/>
  </r>
  <r>
    <x v="98"/>
    <n v="9170000133"/>
    <s v="2014"/>
    <s v="Produkcja pozostałych podstawowych chemikaliów organicznych"/>
    <s v="chemia"/>
    <x v="1"/>
    <x v="0"/>
    <n v="727578.04695000011"/>
    <n v="18990.740519999999"/>
    <n v="701310"/>
    <n v="64"/>
    <n v="10170"/>
    <n v="266647.77963"/>
    <n v="42030.065240000004"/>
    <n v="155393.27716999999"/>
    <n v="0.96389659217988299"/>
    <x v="4"/>
    <n v="0.1118834427553006"/>
    <x v="2"/>
  </r>
  <r>
    <x v="41"/>
    <n v="8652067187"/>
    <s v="2453"/>
    <s v="Odlewnictwo metali lekkich"/>
    <s v="górnictwo i hutnictwo"/>
    <x v="1"/>
    <x v="1"/>
    <n v="746786.73036000005"/>
    <n v="61301.143859999996"/>
    <n v="700679"/>
    <n v="1709"/>
    <n v="185882"/>
    <n v="724932.67238"/>
    <n v="356617.38767000003"/>
    <n v="514392.16537"/>
    <n v="0.93825850341800654"/>
    <x v="4"/>
    <m/>
    <x v="2"/>
  </r>
  <r>
    <x v="41"/>
    <n v="8652067187"/>
    <s v="2453"/>
    <s v="Odlewnictwo metali lekkich"/>
    <s v="górnictwo i hutnictwo"/>
    <x v="1"/>
    <x v="2"/>
    <n v="519344.71052999998"/>
    <n v="27274.569650000001"/>
    <n v="484987"/>
    <n v="1586"/>
    <n v="151752"/>
    <n v="559283.79970000009"/>
    <n v="270909.89922999998"/>
    <n v="456795.88196999999"/>
    <n v="0.93384411194842565"/>
    <x v="4"/>
    <m/>
    <x v="2"/>
  </r>
  <r>
    <x v="41"/>
    <n v="8652067187"/>
    <s v="2453"/>
    <s v="Odlewnictwo metali lekkich"/>
    <s v="górnictwo i hutnictwo"/>
    <x v="1"/>
    <x v="3"/>
    <n v="460294.31079999998"/>
    <n v="100023.02523"/>
    <n v="448226"/>
    <n v="1586"/>
    <n v="134620"/>
    <n v="540134.81481000001"/>
    <n v="250575.02838"/>
    <n v="456417.32756000001"/>
    <n v="0.9737813166123539"/>
    <x v="4"/>
    <m/>
    <x v="2"/>
  </r>
  <r>
    <x v="41"/>
    <n v="8652067187"/>
    <s v="2453"/>
    <s v="Odlewnictwo metali lekkich"/>
    <s v="górnictwo i hutnictwo"/>
    <x v="1"/>
    <x v="4"/>
    <n v="476039"/>
    <n v="67565"/>
    <n v="466918"/>
    <n v="1586"/>
    <n v="130451"/>
    <n v="484316"/>
    <n v="209353"/>
    <n v="403101"/>
    <n v="0.98083980514201563"/>
    <x v="4"/>
    <m/>
    <x v="2"/>
  </r>
  <r>
    <x v="50"/>
    <n v="5252678371"/>
    <s v="3514"/>
    <s v="Handel energią elektryczną"/>
    <s v="energetyka"/>
    <x v="0"/>
    <x v="0"/>
    <n v="1815095.8712200001"/>
    <n v="10044.08892"/>
    <n v="6641"/>
    <n v="64"/>
    <n v="17332"/>
    <n v="604155.77855000005"/>
    <n v="17430.533289999999"/>
    <n v="-12785.828740000001"/>
    <n v="3.6587599064595482E-3"/>
    <x v="0"/>
    <n v="0.45774608582196619"/>
    <x v="0"/>
  </r>
  <r>
    <x v="86"/>
    <n v="6570386732"/>
    <s v="0811"/>
    <s v="Wydobywanie kamieni ozdobnych oraz kamienia dla potrzeb budownictwa, skał wapiennych, gipsu, kredy i łupków"/>
    <s v="górnictwo i hutnictwo"/>
    <x v="1"/>
    <x v="1"/>
    <n v="665033.22383999999"/>
    <n v="95759"/>
    <n v="14901"/>
    <n v="326"/>
    <n v="45028"/>
    <n v="516384.6"/>
    <n v="199889.6"/>
    <n v="371774"/>
    <n v="2.2406399358455245E-2"/>
    <x v="0"/>
    <m/>
    <x v="2"/>
  </r>
  <r>
    <x v="86"/>
    <n v="6570386732"/>
    <s v="0811"/>
    <s v="Wydobywanie kamieni ozdobnych oraz kamienia dla potrzeb budownictwa, skał wapiennych, gipsu, kredy i łupków"/>
    <s v="górnictwo i hutnictwo"/>
    <x v="1"/>
    <x v="2"/>
    <n v="461994.50332999998"/>
    <n v="67069.552609999999"/>
    <n v="10429"/>
    <n v="316"/>
    <n v="41993"/>
    <n v="440231.54109000001"/>
    <n v="187160.17614"/>
    <n v="336014.77176999999"/>
    <n v="2.2573861647333552E-2"/>
    <x v="0"/>
    <m/>
    <x v="2"/>
  </r>
  <r>
    <x v="86"/>
    <n v="6570386732"/>
    <s v="0811"/>
    <s v="Wydobywanie kamieni ozdobnych oraz kamienia dla potrzeb budownictwa, skał wapiennych, gipsu, kredy i łupków"/>
    <s v="górnictwo i hutnictwo"/>
    <x v="1"/>
    <x v="3"/>
    <n v="402098.20983000001"/>
    <n v="52116.515189999998"/>
    <n v="4512"/>
    <n v="346"/>
    <n v="39963"/>
    <n v="357692.76510999998"/>
    <n v="175899.86674999999"/>
    <n v="268945.21915999998"/>
    <n v="1.1221139238365655E-2"/>
    <x v="0"/>
    <m/>
    <x v="2"/>
  </r>
  <r>
    <x v="86"/>
    <n v="6570386732"/>
    <s v="0811"/>
    <s v="Wydobywanie kamieni ozdobnych oraz kamienia dla potrzeb budownictwa, skał wapiennych, gipsu, kredy i łupków"/>
    <s v="górnictwo i hutnictwo"/>
    <x v="1"/>
    <x v="4"/>
    <n v="401950"/>
    <n v="59078"/>
    <n v="4267"/>
    <n v="350"/>
    <n v="39167"/>
    <n v="338269.46247000003"/>
    <n v="182964"/>
    <n v="246829"/>
    <n v="1.0615748227391466E-2"/>
    <x v="0"/>
    <m/>
    <x v="2"/>
  </r>
  <r>
    <x v="79"/>
    <n v="6731836756"/>
    <s v="2014"/>
    <s v="Produkcja pozostałych podstawowych chemikaliów organicznych"/>
    <s v="chemia"/>
    <x v="0"/>
    <x v="0"/>
    <n v="785798.16579999996"/>
    <n v="17284.95651"/>
    <n v="311577.5"/>
    <n v="45"/>
    <n v="5132.9245799999999"/>
    <n v="135966.41376"/>
    <n v="45269.20938"/>
    <n v="62786.222729999987"/>
    <n v="0.39651085171825429"/>
    <x v="1"/>
    <n v="8.766449855657199E-2"/>
    <x v="2"/>
  </r>
  <r>
    <x v="76"/>
    <n v="6521167160"/>
    <s v="2444"/>
    <s v="Produkcja miedzi"/>
    <s v="górnictwo i hutnictwo"/>
    <x v="0"/>
    <x v="1"/>
    <n v="814079"/>
    <n v="23234"/>
    <n v="518791"/>
    <n v="480"/>
    <n v="45961"/>
    <n v="302810"/>
    <n v="117150"/>
    <n v="158340"/>
    <n v="0.63727353242130058"/>
    <x v="3"/>
    <m/>
    <x v="3"/>
  </r>
  <r>
    <x v="76"/>
    <n v="6521167160"/>
    <s v="2444"/>
    <s v="Produkcja miedzi"/>
    <s v="górnictwo i hutnictwo"/>
    <x v="0"/>
    <x v="2"/>
    <n v="722759"/>
    <n v="2630"/>
    <n v="382562"/>
    <n v="293"/>
    <n v="40001"/>
    <n v="365253"/>
    <n v="120451"/>
    <n v="139821"/>
    <n v="0.52930783290142358"/>
    <x v="3"/>
    <m/>
    <x v="3"/>
  </r>
  <r>
    <x v="76"/>
    <n v="6521167160"/>
    <s v="2444"/>
    <s v="Produkcja miedzi"/>
    <s v="górnictwo i hutnictwo"/>
    <x v="0"/>
    <x v="3"/>
    <n v="468394"/>
    <n v="5619"/>
    <n v="306051"/>
    <n v="503"/>
    <n v="34684"/>
    <n v="302228"/>
    <n v="136394"/>
    <n v="126386"/>
    <n v="0.65340503934721628"/>
    <x v="3"/>
    <m/>
    <x v="3"/>
  </r>
  <r>
    <x v="76"/>
    <n v="6521167160"/>
    <s v="2444"/>
    <s v="Produkcja miedzi"/>
    <s v="górnictwo i hutnictwo"/>
    <x v="0"/>
    <x v="4"/>
    <n v="561476"/>
    <n v="8851"/>
    <n v="372781"/>
    <n v="511"/>
    <n v="34904"/>
    <n v="290894"/>
    <n v="142953"/>
    <n v="89692"/>
    <n v="0.66393042623371257"/>
    <x v="3"/>
    <m/>
    <x v="3"/>
  </r>
  <r>
    <x v="56"/>
    <n v="6521606665"/>
    <s v="2014"/>
    <s v="Produkcja pozostałych podstawowych chemikaliów organicznych"/>
    <s v="chemia"/>
    <x v="0"/>
    <x v="0"/>
    <n v="578364.43610000005"/>
    <n v="35254.01988"/>
    <n v="13261"/>
    <n v="44"/>
    <n v="9425"/>
    <n v="232159.12349"/>
    <n v="18877.650229999999"/>
    <n v="92712.899900000004"/>
    <n v="2.2928449905082259E-2"/>
    <x v="0"/>
    <n v="-6.7907729130437855E-2"/>
    <x v="3"/>
  </r>
  <r>
    <x v="43"/>
    <n v="6530004865"/>
    <s v="0510"/>
    <s v="Wydobywanie węgla kamiennego"/>
    <s v="górnictwo i hutnictwo"/>
    <x v="0"/>
    <x v="1"/>
    <n v="707866.17079"/>
    <n v="25061.156350000001"/>
    <n v="1124"/>
    <n v="1905"/>
    <n v="308045"/>
    <n v="789375.45157999999"/>
    <n v="438931.55609000003"/>
    <n v="385111.78038000001"/>
    <n v="1.58787076764183E-3"/>
    <x v="0"/>
    <m/>
    <x v="3"/>
  </r>
  <r>
    <x v="43"/>
    <n v="6530004865"/>
    <s v="0510"/>
    <s v="Wydobywanie węgla kamiennego"/>
    <s v="górnictwo i hutnictwo"/>
    <x v="0"/>
    <x v="2"/>
    <n v="619066.54029999999"/>
    <n v="4134.4567299999999"/>
    <n v="5357"/>
    <n v="2216"/>
    <n v="274694"/>
    <n v="778202.17524000001"/>
    <n v="442712.30557999999"/>
    <n v="362031.62402999989"/>
    <n v="8.6533508940799721E-3"/>
    <x v="0"/>
    <m/>
    <x v="3"/>
  </r>
  <r>
    <x v="43"/>
    <n v="6530004865"/>
    <s v="0510"/>
    <s v="Wydobywanie węgla kamiennego"/>
    <s v="górnictwo i hutnictwo"/>
    <x v="0"/>
    <x v="3"/>
    <n v="480710"/>
    <n v="-32855"/>
    <n v="0"/>
    <n v="2637"/>
    <n v="285012"/>
    <n v="800928.90223999997"/>
    <n v="511871.12943999999"/>
    <n v="357897"/>
    <n v="0"/>
    <x v="0"/>
    <m/>
    <x v="3"/>
  </r>
  <r>
    <x v="43"/>
    <n v="6530004865"/>
    <s v="0510"/>
    <s v="Wydobywanie węgla kamiennego"/>
    <s v="górnictwo i hutnictwo"/>
    <x v="0"/>
    <x v="4"/>
    <n v="766242"/>
    <n v="26150"/>
    <n v="0"/>
    <n v="2779"/>
    <n v="327960"/>
    <n v="925844"/>
    <n v="514493"/>
    <n v="392284"/>
    <n v="0"/>
    <x v="0"/>
    <m/>
    <x v="3"/>
  </r>
  <r>
    <x v="94"/>
    <n v="6762016988"/>
    <s v="4675"/>
    <s v="Sprzedaż hurtowa wyrobów chemicznych"/>
    <s v="chemia"/>
    <x v="1"/>
    <x v="0"/>
    <n v="470939"/>
    <n v="3511"/>
    <n v="1595"/>
    <n v="42"/>
    <n v="10169"/>
    <n v="15728"/>
    <n v="768"/>
    <n v="9487"/>
    <n v="3.3868505262889675E-3"/>
    <x v="0"/>
    <n v="-6.8447682404776611E-2"/>
    <x v="3"/>
  </r>
  <r>
    <x v="78"/>
    <n v="8730224609"/>
    <s v="4675"/>
    <s v="Sprzedaż hurtowa wyrobów chemicznych"/>
    <s v="chemia"/>
    <x v="0"/>
    <x v="1"/>
    <n v="965115.80689000001"/>
    <n v="41850.361229999988"/>
    <n v="1374"/>
    <n v="420"/>
    <n v="53744.568799999986"/>
    <n v="252484.99950000001"/>
    <n v="50771.399599999997"/>
    <n v="97850.36123000001"/>
    <n v="1.423663347124728E-3"/>
    <x v="0"/>
    <m/>
    <x v="2"/>
  </r>
  <r>
    <x v="78"/>
    <n v="8730224609"/>
    <s v="4675"/>
    <s v="Sprzedaż hurtowa wyrobów chemicznych"/>
    <s v="chemia"/>
    <x v="0"/>
    <x v="2"/>
    <n v="807319.00202000001"/>
    <n v="21781.01023"/>
    <n v="2876"/>
    <n v="406"/>
    <n v="44393.392720000003"/>
    <n v="216578.22315999999"/>
    <n v="52284.199050000003"/>
    <n v="72781.01023"/>
    <n v="3.5624084070905492E-3"/>
    <x v="0"/>
    <m/>
    <x v="2"/>
  </r>
  <r>
    <x v="78"/>
    <n v="8730224609"/>
    <s v="4675"/>
    <s v="Sprzedaż hurtowa wyrobów chemicznych"/>
    <s v="chemia"/>
    <x v="0"/>
    <x v="3"/>
    <n v="674916.94885000004"/>
    <n v="18204.183570000001"/>
    <n v="4452.6000000000004"/>
    <n v="385"/>
    <n v="38726.723530000003"/>
    <n v="202918.90609999999"/>
    <n v="50025.063190000001"/>
    <n v="63386.164100000002"/>
    <n v="6.5972561625350272E-3"/>
    <x v="0"/>
    <m/>
    <x v="2"/>
  </r>
  <r>
    <x v="78"/>
    <n v="8730224609"/>
    <s v="4675"/>
    <s v="Sprzedaż hurtowa wyrobów chemicznych"/>
    <s v="chemia"/>
    <x v="0"/>
    <x v="4"/>
    <n v="625368"/>
    <n v="10015"/>
    <n v="3183"/>
    <n v="353"/>
    <n v="33595.113870000001"/>
    <n v="176139"/>
    <n v="36693"/>
    <n v="52335"/>
    <n v="5.0898031239206354E-3"/>
    <x v="0"/>
    <m/>
    <x v="2"/>
  </r>
  <r>
    <x v="77"/>
    <n v="9542741826"/>
    <s v="3514"/>
    <s v="Handel energią elektryczną"/>
    <s v="energetyka"/>
    <x v="0"/>
    <x v="0"/>
    <n v="2135204"/>
    <n v="5119"/>
    <n v="160853"/>
    <n v="12"/>
    <n v="7951"/>
    <n v="148192"/>
    <n v="3818"/>
    <n v="68747"/>
    <n v="7.533378543689502E-2"/>
    <x v="0"/>
    <n v="0.38857177670985443"/>
    <x v="0"/>
  </r>
  <r>
    <x v="99"/>
    <n v="8520001122"/>
    <s v="4675"/>
    <s v="Sprzedaż hurtowa wyrobów chemicznych"/>
    <s v="chemia"/>
    <x v="1"/>
    <x v="1"/>
    <n v="1445616"/>
    <n v="199512"/>
    <n v="204488"/>
    <n v="63"/>
    <n v="11596"/>
    <n v="578509"/>
    <n v="33950"/>
    <n v="379824"/>
    <n v="0.14145388540248585"/>
    <x v="2"/>
    <m/>
    <x v="2"/>
  </r>
  <r>
    <x v="99"/>
    <n v="8520001122"/>
    <s v="4675"/>
    <s v="Sprzedaż hurtowa wyrobów chemicznych"/>
    <s v="chemia"/>
    <x v="1"/>
    <x v="2"/>
    <n v="805779.43550000002"/>
    <n v="42450.229359999998"/>
    <n v="128582"/>
    <n v="58"/>
    <n v="9979.2864399999999"/>
    <n v="274299.07857000001"/>
    <n v="23108.774229999999"/>
    <n v="180311.88824"/>
    <n v="0.15957468549717038"/>
    <x v="2"/>
    <m/>
    <x v="2"/>
  </r>
  <r>
    <x v="99"/>
    <n v="8520001122"/>
    <s v="4675"/>
    <s v="Sprzedaż hurtowa wyrobów chemicznych"/>
    <s v="chemia"/>
    <x v="1"/>
    <x v="3"/>
    <n v="669939.5"/>
    <n v="10957"/>
    <n v="133734"/>
    <n v="57"/>
    <n v="9093.7541700000002"/>
    <n v="233674.86074999999"/>
    <n v="21777.83685"/>
    <n v="148818"/>
    <n v="0.19962101055393808"/>
    <x v="2"/>
    <m/>
    <x v="2"/>
  </r>
  <r>
    <x v="99"/>
    <n v="8520001122"/>
    <s v="4675"/>
    <s v="Sprzedaż hurtowa wyrobów chemicznych"/>
    <s v="chemia"/>
    <x v="1"/>
    <x v="4"/>
    <n v="574336"/>
    <n v="7180"/>
    <n v="69289"/>
    <n v="55"/>
    <n v="9412.1765200000009"/>
    <n v="233254"/>
    <n v="9543"/>
    <n v="145042"/>
    <n v="0.12064192389124137"/>
    <x v="2"/>
    <m/>
    <x v="2"/>
  </r>
  <r>
    <x v="88"/>
    <n v="5262083337"/>
    <s v="3514"/>
    <s v="Handel energią elektryczną"/>
    <s v="energetyka"/>
    <x v="0"/>
    <x v="0"/>
    <n v="1318633"/>
    <n v="-32849"/>
    <n v="0"/>
    <n v="11"/>
    <n v="3096"/>
    <n v="240780"/>
    <n v="25228"/>
    <n v="8253"/>
    <n v="0"/>
    <x v="0"/>
    <n v="0.34385261251350996"/>
    <x v="0"/>
  </r>
  <r>
    <x v="83"/>
    <n v="7231604718"/>
    <s v="0812"/>
    <s v="Wydobywanie żwiru i piasku; wydobywanie gliny i kaolinu"/>
    <s v="górnictwo i hutnictwo"/>
    <x v="0"/>
    <x v="1"/>
    <n v="537182"/>
    <n v="32747"/>
    <n v="17220"/>
    <n v="338"/>
    <n v="37750"/>
    <n v="751978.04509000003"/>
    <n v="574809.66616000002"/>
    <n v="289123.52720000001"/>
    <n v="3.2056174629827509E-2"/>
    <x v="0"/>
    <m/>
    <x v="2"/>
  </r>
  <r>
    <x v="83"/>
    <n v="7231604718"/>
    <s v="0812"/>
    <s v="Wydobywanie żwiru i piasku; wydobywanie gliny i kaolinu"/>
    <s v="górnictwo i hutnictwo"/>
    <x v="0"/>
    <x v="2"/>
    <n v="468830.49517000001"/>
    <n v="69079.029299999995"/>
    <n v="17606"/>
    <n v="320"/>
    <n v="36694.296399999999"/>
    <n v="618003.03544000001"/>
    <n v="460101.46480999998"/>
    <n v="282805.908"/>
    <n v="3.7553017948663912E-2"/>
    <x v="0"/>
    <m/>
    <x v="2"/>
  </r>
  <r>
    <x v="83"/>
    <n v="7231604718"/>
    <s v="0812"/>
    <s v="Wydobywanie żwiru i piasku; wydobywanie gliny i kaolinu"/>
    <s v="górnictwo i hutnictwo"/>
    <x v="0"/>
    <x v="3"/>
    <n v="398039.08312000002"/>
    <n v="60848.43634"/>
    <n v="17002"/>
    <n v="350"/>
    <n v="31983.995159999999"/>
    <n v="540647.47274999996"/>
    <n v="410681.10561999999"/>
    <n v="254639.1997"/>
    <n v="4.2714398462409965E-2"/>
    <x v="0"/>
    <m/>
    <x v="2"/>
  </r>
  <r>
    <x v="83"/>
    <n v="7231604718"/>
    <s v="0812"/>
    <s v="Wydobywanie żwiru i piasku; wydobywanie gliny i kaolinu"/>
    <s v="górnictwo i hutnictwo"/>
    <x v="0"/>
    <x v="4"/>
    <n v="404312.6973"/>
    <n v="40053.139810000001"/>
    <n v="15204"/>
    <n v="343"/>
    <n v="33813.313540000003"/>
    <n v="546900.52630000003"/>
    <n v="429121.82416000002"/>
    <n v="229866.04235999999"/>
    <n v="3.760455731796776E-2"/>
    <x v="0"/>
    <m/>
    <x v="2"/>
  </r>
  <r>
    <x v="63"/>
    <n v="5252072533"/>
    <s v="3514"/>
    <s v="Handel energią elektryczną"/>
    <s v="energetyka"/>
    <x v="0"/>
    <x v="0"/>
    <n v="2220307.2094299998"/>
    <n v="12747.04405"/>
    <n v="0"/>
    <n v="7"/>
    <n v="1644"/>
    <n v="33798.716939999998"/>
    <n v="5832.6729299999997"/>
    <n v="23020.75405"/>
    <n v="0"/>
    <x v="0"/>
    <n v="-6.279717730567802E-2"/>
    <x v="3"/>
  </r>
  <r>
    <x v="29"/>
    <n v="6650001645"/>
    <s v="3511"/>
    <s v="Wytwarzanie energii elektrycznej"/>
    <s v="energetyka"/>
    <x v="0"/>
    <x v="1"/>
    <n v="4203235"/>
    <n v="215380"/>
    <n v="26895"/>
    <n v="3273"/>
    <n v="397281"/>
    <n v="4539455"/>
    <n v="1978515"/>
    <n v="1214499"/>
    <n v="6.3986429500135014E-3"/>
    <x v="0"/>
    <m/>
    <x v="1"/>
  </r>
  <r>
    <x v="29"/>
    <n v="6650001645"/>
    <s v="3511"/>
    <s v="Wytwarzanie energii elektrycznej"/>
    <s v="energetyka"/>
    <x v="0"/>
    <x v="2"/>
    <n v="2451209"/>
    <n v="-317404"/>
    <n v="16507"/>
    <n v="3609"/>
    <n v="369764"/>
    <n v="3311762"/>
    <n v="1273696"/>
    <n v="524232"/>
    <n v="6.7342278850967014E-3"/>
    <x v="0"/>
    <m/>
    <x v="1"/>
  </r>
  <r>
    <x v="29"/>
    <n v="6650001645"/>
    <s v="3511"/>
    <s v="Wytwarzanie energii elektrycznej"/>
    <s v="energetyka"/>
    <x v="0"/>
    <x v="3"/>
    <n v="2206974"/>
    <n v="-226465"/>
    <n v="11604"/>
    <n v="4307"/>
    <n v="383751"/>
    <n v="2878628"/>
    <n v="1857355"/>
    <n v="949463"/>
    <n v="5.2578779813445926E-3"/>
    <x v="0"/>
    <m/>
    <x v="1"/>
  </r>
  <r>
    <x v="29"/>
    <n v="6650001645"/>
    <s v="3511"/>
    <s v="Wytwarzanie energii elektrycznej"/>
    <s v="energetyka"/>
    <x v="0"/>
    <x v="4"/>
    <n v="2877920"/>
    <n v="-446146"/>
    <n v="11379"/>
    <n v="4844"/>
    <n v="406080"/>
    <n v="3118246"/>
    <n v="2182031"/>
    <n v="1176468"/>
    <n v="3.9538972591315951E-3"/>
    <x v="0"/>
    <m/>
    <x v="1"/>
  </r>
  <r>
    <x v="54"/>
    <n v="9542418410"/>
    <s v="3514"/>
    <s v="Handel energią elektryczną"/>
    <s v="energetyka"/>
    <x v="0"/>
    <x v="0"/>
    <n v="10846660"/>
    <n v="102975"/>
    <n v="11220"/>
    <n v="2"/>
    <n v="737.9"/>
    <n v="222949"/>
    <n v="4765"/>
    <n v="122950"/>
    <n v="1.0344198121818144E-3"/>
    <x v="0"/>
    <n v="0.69536762851572997"/>
    <x v="0"/>
  </r>
  <r>
    <x v="35"/>
    <n v="6370102196"/>
    <s v="2443"/>
    <s v="Produkcja ołowiu, cynku i cyny"/>
    <s v="górnictwo i hutnictwo"/>
    <x v="0"/>
    <x v="1"/>
    <n v="1871240.3350800001"/>
    <n v="135341.00597"/>
    <n v="1144727.9152299999"/>
    <n v="2509"/>
    <n v="317615.03454000002"/>
    <n v="1676319.8125799999"/>
    <n v="901991.0159"/>
    <n v="1127782.35779"/>
    <n v="0.61174820453037104"/>
    <x v="3"/>
    <m/>
    <x v="1"/>
  </r>
  <r>
    <x v="35"/>
    <n v="6370102196"/>
    <s v="2443"/>
    <s v="Produkcja ołowiu, cynku i cyny"/>
    <s v="górnictwo i hutnictwo"/>
    <x v="0"/>
    <x v="2"/>
    <n v="1603142.67276"/>
    <n v="123358.77717"/>
    <n v="1033480"/>
    <n v="2852"/>
    <n v="300310"/>
    <n v="1684533.09204"/>
    <n v="910240.21126000001"/>
    <n v="1027971.60557"/>
    <n v="0.644658780257369"/>
    <x v="3"/>
    <m/>
    <x v="1"/>
  </r>
  <r>
    <x v="35"/>
    <n v="6370102196"/>
    <s v="2443"/>
    <s v="Produkcja ołowiu, cynku i cyny"/>
    <s v="górnictwo i hutnictwo"/>
    <x v="0"/>
    <x v="3"/>
    <n v="1198518.18041"/>
    <n v="85660.546000000002"/>
    <n v="755668"/>
    <n v="3404"/>
    <n v="391130"/>
    <n v="1643158.4624999999"/>
    <n v="954943.87872000004"/>
    <n v="1089826.9049"/>
    <n v="0.63050190839949893"/>
    <x v="3"/>
    <m/>
    <x v="1"/>
  </r>
  <r>
    <x v="35"/>
    <n v="6370102196"/>
    <s v="2443"/>
    <s v="Produkcja ołowiu, cynku i cyny"/>
    <s v="górnictwo i hutnictwo"/>
    <x v="0"/>
    <x v="4"/>
    <n v="1312926.7024999999"/>
    <n v="129128.99927"/>
    <n v="801432"/>
    <n v="3369"/>
    <n v="370585"/>
    <n v="1644016.1003699999"/>
    <n v="901822.85612999997"/>
    <n v="1078539.3198500001"/>
    <n v="0.6104164066995964"/>
    <x v="3"/>
    <m/>
    <x v="1"/>
  </r>
  <r>
    <x v="100"/>
    <m/>
    <m/>
    <m/>
    <m/>
    <x v="2"/>
    <x v="5"/>
    <m/>
    <m/>
    <m/>
    <m/>
    <m/>
    <m/>
    <m/>
    <m/>
    <m/>
    <x v="5"/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n v="5260250541"/>
    <s v="7010"/>
    <s v="Działalność firm centralnych (head offices) i holdingów, z wyłączeniem holdingów finansowych"/>
    <s v="energetyka"/>
    <x v="0"/>
    <x v="0"/>
    <n v="95964000"/>
    <n v="-4902000"/>
    <n v="25000"/>
    <n v="42552"/>
    <n v="6287000"/>
    <n v="113443000"/>
    <n v="78340000"/>
    <n v="47855000"/>
    <n v="2.6051435955149848E-4"/>
    <s v="0-10"/>
    <n v="1.7276501770147323"/>
    <s v="R2"/>
    <n v="-0.10243443736286699"/>
    <n v="-5.108165562085782E-2"/>
    <n v="-4.3211128055499239E-2"/>
  </r>
  <r>
    <x v="1"/>
    <n v="5251551964"/>
    <s v="4675"/>
    <s v="Sprzedaż hurtowa wyrobów chemicznych"/>
    <s v="chemia"/>
    <x v="1"/>
    <x v="1"/>
    <n v="1636842"/>
    <n v="46254"/>
    <n v="429661"/>
    <n v="298"/>
    <n v="53943.338309999999"/>
    <n v="610215.94153000007"/>
    <n v="39155.679580000004"/>
    <n v="64214.126659999987"/>
    <n v="0.2624938754015354"/>
    <s v="25-50"/>
    <m/>
    <s v="N2"/>
    <n v="0.72030879194082942"/>
    <n v="2.8258072556789231E-2"/>
    <n v="7.5799396331775473E-2"/>
  </r>
  <r>
    <x v="1"/>
    <n v="5251551964"/>
    <s v="4675"/>
    <s v="Sprzedaż hurtowa wyrobów chemicznych"/>
    <s v="chemia"/>
    <x v="1"/>
    <x v="2"/>
    <n v="1169136"/>
    <n v="24331"/>
    <n v="263499"/>
    <n v="298"/>
    <n v="46555"/>
    <n v="421027"/>
    <n v="39170"/>
    <n v="42292"/>
    <n v="0.22537925442377962"/>
    <s v="10-25"/>
    <m/>
    <s v="N2"/>
    <n v="0.57530975125319206"/>
    <n v="2.0811094688727404E-2"/>
    <n v="5.7789642944514247E-2"/>
  </r>
  <r>
    <x v="1"/>
    <n v="5251551964"/>
    <s v="4675"/>
    <s v="Sprzedaż hurtowa wyrobów chemicznych"/>
    <s v="chemia"/>
    <x v="1"/>
    <x v="3"/>
    <n v="1169136"/>
    <n v="24331"/>
    <n v="194413.6"/>
    <n v="292"/>
    <n v="43320"/>
    <n v="421026.5"/>
    <n v="39169.5"/>
    <n v="42291.6"/>
    <n v="0.16628826757537191"/>
    <s v="10-25"/>
    <m/>
    <s v="N2"/>
    <n v="0.57531519261508202"/>
    <n v="2.0811094688727404E-2"/>
    <n v="5.7789711573974563E-2"/>
  </r>
  <r>
    <x v="1"/>
    <n v="5251551964"/>
    <s v="4675"/>
    <s v="Sprzedaż hurtowa wyrobów chemicznych"/>
    <s v="chemia"/>
    <x v="1"/>
    <x v="4"/>
    <n v="1733619"/>
    <n v="26236"/>
    <n v="209742"/>
    <n v="293"/>
    <n v="61830"/>
    <n v="447546"/>
    <n v="42590"/>
    <n v="44197"/>
    <n v="0.12098506073133716"/>
    <s v="10-25"/>
    <m/>
    <s v="N2"/>
    <n v="0.59361495124103447"/>
    <n v="1.5133659702622088E-2"/>
    <n v="5.8621907021848031E-2"/>
  </r>
  <r>
    <x v="2"/>
    <n v="6342834728"/>
    <s v="0510"/>
    <s v="Wydobywanie węgla kamiennego"/>
    <s v="górnictwo i hutnictwo"/>
    <x v="0"/>
    <x v="0"/>
    <n v="12362964"/>
    <n v="2533636"/>
    <n v="2596222.44"/>
    <n v="36957"/>
    <n v="5586213"/>
    <n v="9641472"/>
    <n v="7135136"/>
    <n v="-207740"/>
    <n v="0.21"/>
    <s v="10-25"/>
    <n v="1.5378780866592159"/>
    <s v="R2"/>
    <n v="-12.196187542119958"/>
    <n v="0.2049375861646123"/>
    <n v="0.26278518466889705"/>
  </r>
  <r>
    <x v="3"/>
    <n v="7162813547"/>
    <s v="4675"/>
    <s v="Sprzedaż hurtowa wyrobów chemicznych"/>
    <s v="chemia"/>
    <x v="0"/>
    <x v="1"/>
    <n v="923835"/>
    <n v="8108"/>
    <n v="8168"/>
    <n v="146"/>
    <n v="16831"/>
    <n v="185277"/>
    <n v="39154"/>
    <n v="68755"/>
    <n v="8.8414056622665299E-3"/>
    <s v="0-10"/>
    <m/>
    <s v="R1"/>
    <n v="0.11792596902043488"/>
    <n v="8.7764589997131517E-3"/>
    <n v="4.3761503046789399E-2"/>
  </r>
  <r>
    <x v="3"/>
    <n v="7162813547"/>
    <s v="4675"/>
    <s v="Sprzedaż hurtowa wyrobów chemicznych"/>
    <s v="chemia"/>
    <x v="0"/>
    <x v="2"/>
    <n v="435648"/>
    <n v="12387"/>
    <n v="13540"/>
    <n v="134"/>
    <n v="12888"/>
    <n v="177009"/>
    <n v="38339"/>
    <n v="60648"/>
    <n v="3.1080138093139417E-2"/>
    <s v="0-10"/>
    <m/>
    <s v="R1"/>
    <n v="0.20424416303917689"/>
    <n v="2.8433505949757604E-2"/>
    <n v="6.9979492568174498E-2"/>
  </r>
  <r>
    <x v="3"/>
    <n v="7162813547"/>
    <s v="4675"/>
    <s v="Sprzedaż hurtowa wyrobów chemicznych"/>
    <s v="chemia"/>
    <x v="0"/>
    <x v="3"/>
    <n v="341998"/>
    <n v="27"/>
    <n v="6356"/>
    <n v="416"/>
    <n v="11100"/>
    <n v="128372"/>
    <n v="40039"/>
    <n v="48196"/>
    <n v="1.858490400528658E-2"/>
    <s v="0-10"/>
    <m/>
    <s v="R1"/>
    <n v="5.6021246576479374E-4"/>
    <n v="7.8947830104269612E-5"/>
    <n v="2.1032623936684012E-4"/>
  </r>
  <r>
    <x v="3"/>
    <n v="7162813547"/>
    <s v="4675"/>
    <s v="Sprzedaż hurtowa wyrobów chemicznych"/>
    <s v="chemia"/>
    <x v="0"/>
    <x v="4"/>
    <n v="298016"/>
    <n v="-2686"/>
    <n v="4050"/>
    <n v="363"/>
    <n v="11153"/>
    <n v="138155"/>
    <n v="42889"/>
    <n v="48184"/>
    <n v="1.3589874369161387E-2"/>
    <s v="0-10"/>
    <m/>
    <s v="R1"/>
    <n v="-5.5744645525485637E-2"/>
    <n v="-9.0129389026092563E-3"/>
    <n v="-1.9441931164272012E-2"/>
  </r>
  <r>
    <x v="4"/>
    <n v="6920000013"/>
    <s v="0729"/>
    <s v="Górnictwo pozostałych rud metali nieżelaznych"/>
    <s v="górnictwo i hutnictwo"/>
    <x v="0"/>
    <x v="0"/>
    <n v="33467000"/>
    <n v="-3691000"/>
    <n v="24749000"/>
    <n v="33882"/>
    <n v="7869000"/>
    <n v="51383000"/>
    <n v="37981000"/>
    <n v="28630000"/>
    <n v="0.73950458660770313"/>
    <s v="50-75"/>
    <n v="1.6368436359192597"/>
    <s v="R2"/>
    <n v="-0.12892071253929444"/>
    <n v="-0.11028774613798667"/>
    <n v="-7.1833096549442421E-2"/>
  </r>
  <r>
    <x v="5"/>
    <n v="7971581032"/>
    <s v="4675"/>
    <s v="Sprzedaż hurtowa wyrobów chemicznych"/>
    <s v="chemia"/>
    <x v="0"/>
    <x v="1"/>
    <n v="1272499.82369"/>
    <n v="68307.264439999999"/>
    <n v="42563"/>
    <n v="284"/>
    <n v="39096"/>
    <n v="522521.82562999998"/>
    <n v="42647.959390000004"/>
    <n v="316795.83292000002"/>
    <n v="3.3448334693340583E-2"/>
    <s v="0-10"/>
    <m/>
    <s v="R1"/>
    <n v="0.21561920120726313"/>
    <n v="5.3679586565224285E-2"/>
    <n v="0.13072614595120985"/>
  </r>
  <r>
    <x v="5"/>
    <n v="7971581032"/>
    <s v="4675"/>
    <s v="Sprzedaż hurtowa wyrobów chemicznych"/>
    <s v="chemia"/>
    <x v="0"/>
    <x v="2"/>
    <n v="1154407.4055900001"/>
    <n v="72128.259330000001"/>
    <n v="0"/>
    <n v="270"/>
    <n v="36646"/>
    <n v="532769.15639999998"/>
    <n v="19895.57228"/>
    <n v="255238.56847999999"/>
    <n v="0"/>
    <s v="0-10"/>
    <m/>
    <s v="R1"/>
    <n v="0.28259153684938426"/>
    <n v="6.248076630549363E-2"/>
    <n v="0.13538369941942832"/>
  </r>
  <r>
    <x v="5"/>
    <n v="7971581032"/>
    <s v="4675"/>
    <s v="Sprzedaż hurtowa wyrobów chemicznych"/>
    <s v="chemia"/>
    <x v="0"/>
    <x v="3"/>
    <n v="871758.87082000007"/>
    <n v="35420"/>
    <n v="0"/>
    <n v="267"/>
    <n v="29000.955569999998"/>
    <n v="381024.42936000001"/>
    <n v="15141.24617"/>
    <n v="205117.63196"/>
    <n v="0"/>
    <s v="0-10"/>
    <m/>
    <s v="R1"/>
    <n v="0.17268140072379179"/>
    <n v="4.0630501375550084E-2"/>
    <n v="9.2959918762936924E-2"/>
  </r>
  <r>
    <x v="5"/>
    <n v="7971581032"/>
    <s v="4675"/>
    <s v="Sprzedaż hurtowa wyrobów chemicznych"/>
    <s v="chemia"/>
    <x v="0"/>
    <x v="4"/>
    <n v="692276"/>
    <n v="16363.8225"/>
    <n v="0"/>
    <n v="267"/>
    <n v="25420.085470000002"/>
    <n v="315893.63994999998"/>
    <n v="19234.261040000001"/>
    <n v="182716.29790999999"/>
    <n v="0"/>
    <s v="0-10"/>
    <m/>
    <s v="R1"/>
    <n v="8.9558636460882537E-2"/>
    <n v="2.3637714582045312E-2"/>
    <n v="5.1801683954732627E-2"/>
  </r>
  <r>
    <x v="6"/>
    <n v="6330005110"/>
    <s v="0510"/>
    <s v="Wydobywanie węgla kamiennego"/>
    <s v="górnictwo i hutnictwo"/>
    <x v="0"/>
    <x v="0"/>
    <n v="19757700"/>
    <n v="1387200"/>
    <n v="7825700"/>
    <n v="21281"/>
    <n v="6002800"/>
    <n v="23783000"/>
    <n v="18803200"/>
    <n v="15272300"/>
    <n v="0.39608355223533104"/>
    <s v="25-50"/>
    <n v="1.5480600770289623"/>
    <s v="R2"/>
    <n v="9.083111253707693E-2"/>
    <n v="7.0210601436402009E-2"/>
    <n v="5.8327376697641174E-2"/>
  </r>
  <r>
    <x v="7"/>
    <n v="7730010492"/>
    <s v="4675"/>
    <s v="Sprzedaż hurtowa wyrobów chemicznych"/>
    <s v="chemia"/>
    <x v="0"/>
    <x v="1"/>
    <n v="267432"/>
    <n v="11900"/>
    <n v="0"/>
    <n v="145"/>
    <n v="4900"/>
    <n v="208169"/>
    <n v="22063"/>
    <n v="84369"/>
    <n v="0"/>
    <s v="0-10"/>
    <m/>
    <s v="N2"/>
    <n v="0.14104706705069397"/>
    <n v="4.4497292769750812E-2"/>
    <n v="5.7165091824431108E-2"/>
  </r>
  <r>
    <x v="7"/>
    <n v="7730010492"/>
    <s v="4675"/>
    <s v="Sprzedaż hurtowa wyrobów chemicznych"/>
    <s v="chemia"/>
    <x v="0"/>
    <x v="2"/>
    <n v="593265.01680999994"/>
    <n v="23322.976159999998"/>
    <n v="0"/>
    <n v="149"/>
    <n v="11631.76663"/>
    <n v="169622.37268"/>
    <n v="22128.20363"/>
    <n v="72911.239480000004"/>
    <n v="0"/>
    <s v="0-10"/>
    <m/>
    <s v="N2"/>
    <n v="0.31988176756201808"/>
    <n v="3.9312913283524105E-2"/>
    <n v="0.13749940996285795"/>
  </r>
  <r>
    <x v="7"/>
    <n v="7730010492"/>
    <s v="4675"/>
    <s v="Sprzedaż hurtowa wyrobów chemicznych"/>
    <s v="chemia"/>
    <x v="0"/>
    <x v="3"/>
    <n v="471088.53907"/>
    <n v="3694.5186899999999"/>
    <n v="0"/>
    <n v="148"/>
    <n v="9777.9917100000002"/>
    <n v="138439.44130000001"/>
    <n v="20557.759040000001"/>
    <n v="55557.473859999998"/>
    <n v="0"/>
    <s v="0-10"/>
    <m/>
    <s v="N2"/>
    <n v="6.6499040242719923E-2"/>
    <n v="7.8425144820834288E-3"/>
    <n v="2.6686893961049233E-2"/>
  </r>
  <r>
    <x v="7"/>
    <n v="7730010492"/>
    <s v="4675"/>
    <s v="Sprzedaż hurtowa wyrobów chemicznych"/>
    <s v="chemia"/>
    <x v="0"/>
    <x v="4"/>
    <n v="468703"/>
    <n v="4511"/>
    <n v="1469"/>
    <n v="135"/>
    <n v="9123.0692799999997"/>
    <n v="135260"/>
    <n v="20545"/>
    <n v="54118"/>
    <n v="3.1341809205402997E-3"/>
    <s v="0-10"/>
    <m/>
    <s v="N2"/>
    <n v="8.3354891163753275E-2"/>
    <n v="9.624431676349415E-3"/>
    <n v="3.3350584060328259E-2"/>
  </r>
  <r>
    <x v="8"/>
    <n v="9542583988"/>
    <s v="3514"/>
    <s v="Handel energią elektryczną"/>
    <s v="energetyka"/>
    <x v="0"/>
    <x v="0"/>
    <n v="71977000"/>
    <n v="1128000"/>
    <n v="753000"/>
    <n v="18946"/>
    <n v="2851000"/>
    <n v="45276000"/>
    <n v="35053000"/>
    <n v="16569000"/>
    <n v="1.0461675257373883E-2"/>
    <s v="0-10"/>
    <n v="2.2065943794452947"/>
    <s v="R2"/>
    <n v="6.8078942603657433E-2"/>
    <n v="1.5671672895508287E-2"/>
    <n v="2.4913861648555528E-2"/>
  </r>
  <r>
    <x v="9"/>
    <n v="7470006096"/>
    <s v="2420"/>
    <s v="Produkcja rur, przewodów, kształtowników zamkniętych i łączników, ze stali"/>
    <s v="górnictwo i hutnictwo"/>
    <x v="0"/>
    <x v="1"/>
    <n v="1227537"/>
    <n v="54640"/>
    <n v="502245"/>
    <n v="1553"/>
    <n v="118544"/>
    <n v="738333"/>
    <n v="402405"/>
    <n v="531731"/>
    <n v="0.40914856334269356"/>
    <s v="25-50"/>
    <m/>
    <s v="N2"/>
    <n v="0.10275872574666514"/>
    <n v="4.4511896586416543E-2"/>
    <n v="7.4004548083317426E-2"/>
  </r>
  <r>
    <x v="9"/>
    <n v="7470006096"/>
    <s v="2420"/>
    <s v="Produkcja rur, przewodów, kształtowników zamkniętych i łączników, ze stali"/>
    <s v="górnictwo i hutnictwo"/>
    <x v="0"/>
    <x v="2"/>
    <n v="967327"/>
    <n v="31604"/>
    <n v="338326"/>
    <n v="1563"/>
    <n v="107948"/>
    <n v="771636"/>
    <n v="399081"/>
    <n v="477091"/>
    <n v="0.34975349597395711"/>
    <s v="25-50"/>
    <m/>
    <s v="N2"/>
    <n v="6.6243127621355258E-2"/>
    <n v="3.2671475106143009E-2"/>
    <n v="4.09571352295642E-2"/>
  </r>
  <r>
    <x v="9"/>
    <n v="7470006096"/>
    <s v="2420"/>
    <s v="Produkcja rur, przewodów, kształtowników zamkniętych i łączników, ze stali"/>
    <s v="górnictwo i hutnictwo"/>
    <x v="0"/>
    <x v="3"/>
    <n v="600903"/>
    <n v="-31451"/>
    <n v="225323"/>
    <n v="1583"/>
    <n v="98043"/>
    <n v="675488"/>
    <n v="410518"/>
    <n v="445487"/>
    <n v="0.37497399746714527"/>
    <s v="25-50"/>
    <m/>
    <s v="N2"/>
    <n v="-7.0599142062506878E-2"/>
    <n v="-5.2339562292083745E-2"/>
    <n v="-4.6560412620209386E-2"/>
  </r>
  <r>
    <x v="9"/>
    <n v="7470006096"/>
    <s v="2420"/>
    <s v="Produkcja rur, przewodów, kształtowników zamkniętych i łączników, ze stali"/>
    <s v="górnictwo i hutnictwo"/>
    <x v="0"/>
    <x v="4"/>
    <n v="680797"/>
    <n v="-21461"/>
    <n v="285472"/>
    <n v="1634"/>
    <n v="99983"/>
    <n v="717114"/>
    <n v="446209"/>
    <n v="519012"/>
    <n v="0.41932029665230602"/>
    <s v="25-50"/>
    <m/>
    <s v="N2"/>
    <n v="-4.1349718310944639E-2"/>
    <n v="-3.1523346900764838E-2"/>
    <n v="-2.9926901441054001E-2"/>
  </r>
  <r>
    <x v="10"/>
    <n v="7770020640"/>
    <s v="3514"/>
    <s v="Handel energią elektryczną"/>
    <s v="energetyka"/>
    <x v="0"/>
    <x v="0"/>
    <n v="48183419"/>
    <n v="-442623"/>
    <n v="0"/>
    <n v="17852"/>
    <n v="3092964"/>
    <n v="39110745"/>
    <n v="21636978"/>
    <n v="15439599"/>
    <n v="0"/>
    <s v="0-10"/>
    <n v="1.4841033143529549"/>
    <s v="R2"/>
    <n v="-2.8668037298118947E-2"/>
    <n v="-9.1862098868492493E-3"/>
    <n v="-1.1317171278634554E-2"/>
  </r>
  <r>
    <x v="11"/>
    <n v="8781697424"/>
    <s v="4675"/>
    <s v="Sprzedaż hurtowa wyrobów chemicznych"/>
    <s v="chemia"/>
    <x v="0"/>
    <x v="1"/>
    <n v="2845180.0224600001"/>
    <n v="73443.890299999999"/>
    <n v="29482"/>
    <n v="443"/>
    <n v="62179.192229999993"/>
    <n v="666268.81997000007"/>
    <n v="112320.01164"/>
    <n v="225603.16975999999"/>
    <n v="1.0362085972510543E-2"/>
    <s v="0-10"/>
    <m/>
    <s v="R1"/>
    <n v="0.32554458511434348"/>
    <n v="2.5813442284927521E-2"/>
    <n v="0.11023161837785976"/>
  </r>
  <r>
    <x v="11"/>
    <n v="8781697424"/>
    <s v="4675"/>
    <s v="Sprzedaż hurtowa wyrobów chemicznych"/>
    <s v="chemia"/>
    <x v="0"/>
    <x v="2"/>
    <n v="1803158.3529399999"/>
    <n v="44659.185560000013"/>
    <n v="16009"/>
    <n v="413"/>
    <n v="47602.965020000003"/>
    <n v="498198.24673000001"/>
    <n v="77930.482709999997"/>
    <n v="180159.51546"/>
    <n v="8.8783106452618357E-3"/>
    <s v="0-10"/>
    <m/>
    <s v="R1"/>
    <n v="0.24788690980863284"/>
    <n v="2.4767201109755249E-2"/>
    <n v="8.9641394471231831E-2"/>
  </r>
  <r>
    <x v="11"/>
    <n v="8781697424"/>
    <s v="4675"/>
    <s v="Sprzedaż hurtowa wyrobów chemicznych"/>
    <s v="chemia"/>
    <x v="0"/>
    <x v="3"/>
    <n v="1428617.15644"/>
    <n v="16945.159339999998"/>
    <n v="6918"/>
    <n v="411"/>
    <n v="43845.911549999997"/>
    <n v="359243.42667999998"/>
    <n v="75606.253150000004"/>
    <n v="156497.86989999999"/>
    <n v="4.8424449957181698E-3"/>
    <s v="0-10"/>
    <m/>
    <s v="R1"/>
    <n v="0.10827725227715702"/>
    <n v="1.1861231865803699E-2"/>
    <n v="4.7169017110768416E-2"/>
  </r>
  <r>
    <x v="11"/>
    <n v="8781697424"/>
    <s v="4675"/>
    <s v="Sprzedaż hurtowa wyrobów chemicznych"/>
    <s v="chemia"/>
    <x v="0"/>
    <x v="4"/>
    <n v="1265374.2613299999"/>
    <n v="5714.6849299999994"/>
    <n v="5395"/>
    <n v="411"/>
    <n v="37930.038030000003"/>
    <n v="377569.41824000003"/>
    <n v="71078.289409999998"/>
    <n v="140052.83455999999"/>
    <n v="4.2635607226034966E-3"/>
    <s v="0-10"/>
    <m/>
    <s v="R1"/>
    <n v="4.0803779144875311E-2"/>
    <n v="4.516201336348862E-3"/>
    <n v="1.5135454975772136E-2"/>
  </r>
  <r>
    <x v="12"/>
    <n v="8730006829"/>
    <s v="2015"/>
    <s v="Produkcja nawozów i związków azotowych"/>
    <s v="chemia"/>
    <x v="0"/>
    <x v="0"/>
    <n v="13545094"/>
    <n v="-3290464"/>
    <n v="5074315"/>
    <n v="15801"/>
    <n v="2073736"/>
    <n v="24296520"/>
    <n v="17265116"/>
    <n v="6468289"/>
    <n v="0.37462383059135657"/>
    <s v="25-50"/>
    <n v="0.56912506198840851"/>
    <s v="R2"/>
    <n v="-0.50870701664690621"/>
    <n v="-0.24292662716109611"/>
    <n v="-0.13542943598507112"/>
  </r>
  <r>
    <x v="13"/>
    <n v="8880004938"/>
    <s v="2016"/>
    <s v="Produkcja tworzyw sztucznych w formach podstawowych"/>
    <s v="chemia"/>
    <x v="0"/>
    <x v="1"/>
    <n v="5736650"/>
    <n v="696983"/>
    <n v="0"/>
    <n v="1633"/>
    <n v="216382"/>
    <n v="5331825"/>
    <n v="3522138"/>
    <n v="2559672"/>
    <n v="0"/>
    <s v="0-10"/>
    <m/>
    <s v="N2"/>
    <n v="0.2722938720273535"/>
    <n v="0.12149651800266706"/>
    <n v="0.13072128211259748"/>
  </r>
  <r>
    <x v="13"/>
    <n v="8880004938"/>
    <s v="2016"/>
    <s v="Produkcja tworzyw sztucznych w formach podstawowych"/>
    <s v="chemia"/>
    <x v="0"/>
    <x v="2"/>
    <n v="3155981"/>
    <n v="375743"/>
    <n v="0"/>
    <n v="1601"/>
    <n v="181425"/>
    <n v="4340836"/>
    <n v="3114918"/>
    <n v="1783422"/>
    <n v="0"/>
    <s v="0-10"/>
    <m/>
    <s v="N2"/>
    <n v="0.21068653409008076"/>
    <n v="0.11905743412270225"/>
    <n v="8.6560054330548308E-2"/>
  </r>
  <r>
    <x v="13"/>
    <n v="8880004938"/>
    <s v="2016"/>
    <s v="Produkcja tworzyw sztucznych w formach podstawowych"/>
    <s v="chemia"/>
    <x v="0"/>
    <x v="3"/>
    <n v="2207598"/>
    <n v="158969"/>
    <n v="0"/>
    <n v="1495"/>
    <n v="165717"/>
    <n v="3092498"/>
    <n v="2282082"/>
    <n v="1466702"/>
    <n v="0"/>
    <s v="0-10"/>
    <m/>
    <s v="N2"/>
    <n v="0.10838534344399885"/>
    <n v="7.2009940215564602E-2"/>
    <n v="5.1404722007904288E-2"/>
  </r>
  <r>
    <x v="13"/>
    <n v="8880004938"/>
    <s v="2016"/>
    <s v="Produkcja tworzyw sztucznych w formach podstawowych"/>
    <s v="chemia"/>
    <x v="0"/>
    <x v="4"/>
    <n v="2234353"/>
    <n v="257233"/>
    <n v="0"/>
    <n v="1329"/>
    <n v="162298"/>
    <n v="2198586"/>
    <n v="1397812"/>
    <n v="1317753"/>
    <n v="0"/>
    <s v="0-10"/>
    <m/>
    <s v="N2"/>
    <n v="0.19520577832112695"/>
    <n v="0.11512639229342901"/>
    <n v="0.11699928954337015"/>
  </r>
  <r>
    <x v="14"/>
    <n v="6342463083"/>
    <s v="2410"/>
    <s v="Produkcja surówki, żelazostopów, żeliwa i stali oraz wyrobów hutniczych"/>
    <s v="górnictwo i hutnictwo"/>
    <x v="1"/>
    <x v="0"/>
    <n v="33491349"/>
    <n v="762873"/>
    <n v="12607760"/>
    <n v="9824"/>
    <n v="1272790"/>
    <n v="19870922"/>
    <n v="8053535"/>
    <n v="9534306"/>
    <n v="0.37644825832485873"/>
    <s v="25-50"/>
    <n v="0.19119213952281666"/>
    <s v="R1"/>
    <n v="8.0013479743570218E-2"/>
    <n v="2.2778210576110267E-2"/>
    <n v="3.8391424414025682E-2"/>
  </r>
  <r>
    <x v="14"/>
    <n v="6342463083"/>
    <s v="2410"/>
    <s v="Produkcja surówki, żelazostopów, żeliwa i stali oraz wyrobów hutniczych"/>
    <s v="górnictwo i hutnictwo"/>
    <x v="1"/>
    <x v="1"/>
    <n v="33491349"/>
    <n v="762873"/>
    <n v="12607760"/>
    <n v="9824"/>
    <n v="1272790"/>
    <n v="19870922"/>
    <n v="8053535"/>
    <n v="9534306"/>
    <n v="0.37644825832485873"/>
    <s v="25-50"/>
    <m/>
    <s v="R1"/>
    <n v="8.0013479743570218E-2"/>
    <n v="2.2778210576110267E-2"/>
    <n v="3.8391424414025682E-2"/>
  </r>
  <r>
    <x v="14"/>
    <n v="6342463083"/>
    <s v="2410"/>
    <s v="Produkcja surówki, żelazostopów, żeliwa i stali oraz wyrobów hutniczych"/>
    <s v="górnictwo i hutnictwo"/>
    <x v="1"/>
    <x v="2"/>
    <n v="26751686"/>
    <n v="2127739"/>
    <n v="9325929"/>
    <n v="10293"/>
    <n v="1087977"/>
    <n v="19993931"/>
    <n v="7330106"/>
    <n v="9231906"/>
    <n v="0.34861088755303121"/>
    <s v="25-50"/>
    <m/>
    <s v="R1"/>
    <n v="0.23047667513079098"/>
    <n v="7.9536631822009277E-2"/>
    <n v="0.10641924291926386"/>
  </r>
  <r>
    <x v="14"/>
    <n v="6342463083"/>
    <s v="2410"/>
    <s v="Produkcja surówki, żelazostopów, żeliwa i stali oraz wyrobów hutniczych"/>
    <s v="górnictwo i hutnictwo"/>
    <x v="1"/>
    <x v="3"/>
    <n v="14519710"/>
    <n v="-1158254"/>
    <n v="5675767"/>
    <n v="10997"/>
    <n v="1141477"/>
    <n v="16026945"/>
    <n v="7498445"/>
    <n v="7104167"/>
    <n v="0.39090085132554303"/>
    <s v="25-50"/>
    <m/>
    <s v="R1"/>
    <n v="-0.16303867856710014"/>
    <n v="-7.9771152454146815E-2"/>
    <n v="-7.2269169202240358E-2"/>
  </r>
  <r>
    <x v="14"/>
    <n v="6342463083"/>
    <s v="2410"/>
    <s v="Produkcja surówki, żelazostopów, żeliwa i stali oraz wyrobów hutniczych"/>
    <s v="górnictwo i hutnictwo"/>
    <x v="1"/>
    <x v="4"/>
    <n v="16634332"/>
    <n v="-437599"/>
    <n v="7998474"/>
    <n v="7009"/>
    <n v="952929"/>
    <n v="14397457"/>
    <n v="7665289"/>
    <n v="7633873"/>
    <n v="0.48084131060988805"/>
    <s v="25-50"/>
    <m/>
    <s v="R1"/>
    <n v="-5.7323327228524762E-2"/>
    <n v="-2.6306977641182106E-2"/>
    <n v="-3.0394186973435655E-2"/>
  </r>
  <r>
    <x v="15"/>
    <n v="9570957722"/>
    <s v="3514"/>
    <s v="Handel energią elektryczną"/>
    <s v="energetyka"/>
    <x v="0"/>
    <x v="0"/>
    <n v="26087000"/>
    <n v="606000"/>
    <n v="0"/>
    <n v="8732"/>
    <n v="1233000"/>
    <n v="31679000"/>
    <n v="23329000"/>
    <n v="12442000"/>
    <n v="0"/>
    <s v="0-10"/>
    <n v="1.0830977630451222"/>
    <s v="R2"/>
    <n v="4.8705995820607619E-2"/>
    <n v="2.3229961283397861E-2"/>
    <n v="1.9129391710596924E-2"/>
  </r>
  <r>
    <x v="16"/>
    <n v="1180016775"/>
    <s v="2410"/>
    <s v="Produkcja surówki, żelazostopów, żeliwa i stali oraz wyrobów hutniczych"/>
    <s v="górnictwo i hutnictwo"/>
    <x v="1"/>
    <x v="1"/>
    <n v="2287491"/>
    <n v="134354"/>
    <n v="1201930"/>
    <n v="433"/>
    <n v="79839"/>
    <n v="1672067"/>
    <n v="720408"/>
    <n v="639466"/>
    <n v="0.52543594707039287"/>
    <s v="50-75"/>
    <m/>
    <s v="N2"/>
    <n v="0.21010343004944751"/>
    <n v="5.8734220156494606E-2"/>
    <n v="8.0352043309269303E-2"/>
  </r>
  <r>
    <x v="16"/>
    <n v="1180016775"/>
    <s v="2410"/>
    <s v="Produkcja surówki, żelazostopów, żeliwa i stali oraz wyrobów hutniczych"/>
    <s v="górnictwo i hutnictwo"/>
    <x v="1"/>
    <x v="2"/>
    <n v="2042664"/>
    <n v="199952"/>
    <n v="759953"/>
    <n v="391"/>
    <n v="67569"/>
    <n v="1706627"/>
    <n v="681814"/>
    <n v="546136"/>
    <n v="0.37204013973908584"/>
    <s v="25-50"/>
    <m/>
    <s v="N2"/>
    <n v="0.36612125917353922"/>
    <n v="9.7887856250465075E-2"/>
    <n v="0.11716209810345202"/>
  </r>
  <r>
    <x v="16"/>
    <n v="1180016775"/>
    <s v="2410"/>
    <s v="Produkcja surówki, żelazostopów, żeliwa i stali oraz wyrobów hutniczych"/>
    <s v="górnictwo i hutnictwo"/>
    <x v="1"/>
    <x v="3"/>
    <n v="1145207"/>
    <n v="-10804"/>
    <n v="416067"/>
    <n v="513"/>
    <n v="60358"/>
    <n v="1216711"/>
    <n v="700955"/>
    <n v="346184"/>
    <n v="0.36331161091400943"/>
    <s v="25-50"/>
    <m/>
    <s v="N2"/>
    <n v="-3.1208836919095047E-2"/>
    <n v="-9.4341023063952631E-3"/>
    <n v="-8.879676439187285E-3"/>
  </r>
  <r>
    <x v="16"/>
    <n v="1180016775"/>
    <s v="2410"/>
    <s v="Produkcja surówki, żelazostopów, żeliwa i stali oraz wyrobów hutniczych"/>
    <s v="górnictwo i hutnictwo"/>
    <x v="1"/>
    <x v="4"/>
    <n v="1385433"/>
    <n v="34320"/>
    <n v="527387"/>
    <n v="511"/>
    <n v="58980"/>
    <n v="1270565"/>
    <n v="704886"/>
    <n v="356988"/>
    <n v="0.38066582793971271"/>
    <s v="25-50"/>
    <m/>
    <s v="N2"/>
    <n v="9.6137685300346234E-2"/>
    <n v="2.4772038777768395E-2"/>
    <n v="2.7011605073333517E-2"/>
  </r>
  <r>
    <x v="17"/>
    <n v="7130005784"/>
    <s v="0510"/>
    <s v="Wydobywanie węgla kamiennego"/>
    <s v="górnictwo i hutnictwo"/>
    <x v="0"/>
    <x v="0"/>
    <n v="3939288"/>
    <n v="687144"/>
    <n v="0"/>
    <n v="6132"/>
    <n v="1241617"/>
    <n v="5762168"/>
    <n v="4101959"/>
    <n v="4304041"/>
    <n v="0"/>
    <s v="0-10"/>
    <n v="0.82073348095933407"/>
    <s v="R2"/>
    <n v="0.15965089551888562"/>
    <n v="0.17443355245922612"/>
    <n v="0.11925094860129035"/>
  </r>
  <r>
    <x v="18"/>
    <n v="6310101307"/>
    <s v="2013"/>
    <s v="Produkcja pozostałych podstawowych chemikaliów nieorganicznych"/>
    <s v="chemia"/>
    <x v="0"/>
    <x v="1"/>
    <n v="796086.75037999998"/>
    <n v="96193.782390000008"/>
    <n v="757790"/>
    <n v="375"/>
    <n v="40929"/>
    <n v="411104.19442999997"/>
    <n v="113225.91124"/>
    <n v="263564.28370999999"/>
    <n v="0.95189374730615772"/>
    <s v="75-100"/>
    <m/>
    <s v="R1"/>
    <n v="0.36497275365216825"/>
    <n v="0.12083329152769262"/>
    <n v="0.23398881279567979"/>
  </r>
  <r>
    <x v="18"/>
    <n v="6310101307"/>
    <s v="2013"/>
    <s v="Produkcja pozostałych podstawowych chemikaliów nieorganicznych"/>
    <s v="chemia"/>
    <x v="0"/>
    <x v="2"/>
    <n v="540988.27960999997"/>
    <n v="60796.819669999997"/>
    <n v="504793.59999999998"/>
    <n v="355"/>
    <n v="36648"/>
    <n v="329358.78204000002"/>
    <n v="111276.4795"/>
    <n v="167470.50132000001"/>
    <n v="0.93309526107276697"/>
    <s v="75-100"/>
    <m/>
    <s v="R1"/>
    <n v="0.36303002135182233"/>
    <n v="0.1123810292412039"/>
    <n v="0.1845914637327519"/>
  </r>
  <r>
    <x v="18"/>
    <n v="6310101307"/>
    <s v="2013"/>
    <s v="Produkcja pozostałych podstawowych chemikaliów nieorganicznych"/>
    <s v="chemia"/>
    <x v="0"/>
    <x v="3"/>
    <n v="453089.8749"/>
    <n v="46706.366000000002"/>
    <n v="413626"/>
    <n v="316"/>
    <n v="33184"/>
    <n v="263481.20519000001"/>
    <n v="112849.31259"/>
    <n v="106673.68165"/>
    <n v="0.91290055883789079"/>
    <s v="75-100"/>
    <m/>
    <s v="R1"/>
    <n v="0.43784338627446262"/>
    <n v="0.10308410888746612"/>
    <n v="0.17726640488956086"/>
  </r>
  <r>
    <x v="18"/>
    <n v="6310101307"/>
    <s v="2013"/>
    <s v="Produkcja pozostałych podstawowych chemikaliów nieorganicznych"/>
    <s v="chemia"/>
    <x v="0"/>
    <x v="4"/>
    <n v="358453"/>
    <n v="22288"/>
    <n v="327024"/>
    <n v="290"/>
    <n v="6158"/>
    <n v="253626"/>
    <n v="107006"/>
    <n v="60067"/>
    <n v="0.91232044368438814"/>
    <s v="75-100"/>
    <m/>
    <s v="R1"/>
    <n v="0.37105232490385737"/>
    <n v="6.21783051055508E-2"/>
    <n v="8.7877425815965235E-2"/>
  </r>
  <r>
    <x v="19"/>
    <n v="7160001822"/>
    <s v="2015"/>
    <s v="Produkcja nawozów i związków azotowych"/>
    <s v="chemia"/>
    <x v="0"/>
    <x v="0"/>
    <n v="4399552"/>
    <n v="-621633"/>
    <n v="1695536"/>
    <n v="4622"/>
    <n v="557641"/>
    <n v="6909243"/>
    <n v="4268822"/>
    <n v="3338196"/>
    <n v="0.3853883304481911"/>
    <s v="25-50"/>
    <n v="0.87640081951768978"/>
    <s v="R2"/>
    <n v="-0.1862182448244501"/>
    <n v="-0.14129461363338813"/>
    <n v="-8.9971216817819263E-2"/>
  </r>
  <r>
    <x v="20"/>
    <n v="5262483798"/>
    <s v="3514"/>
    <s v="Handel energią elektryczną"/>
    <s v="energetyka"/>
    <x v="0"/>
    <x v="1"/>
    <n v="8058859"/>
    <n v="749171"/>
    <n v="98290"/>
    <n v="130"/>
    <n v="55489"/>
    <n v="9713085"/>
    <n v="4233236"/>
    <n v="1609868"/>
    <n v="1.2196515660591654E-2"/>
    <s v="0-10"/>
    <m/>
    <s v="R2"/>
    <n v="0.4653617563676028"/>
    <n v="9.2962415647177846E-2"/>
    <n v="7.7130077622094326E-2"/>
  </r>
  <r>
    <x v="20"/>
    <n v="5262483798"/>
    <s v="3514"/>
    <s v="Handel energią elektryczną"/>
    <s v="energetyka"/>
    <x v="0"/>
    <x v="2"/>
    <n v="5152125"/>
    <n v="545182"/>
    <n v="80243"/>
    <n v="77"/>
    <n v="26797"/>
    <n v="2280296"/>
    <n v="1241686"/>
    <n v="860697"/>
    <n v="1.5574738578741781E-2"/>
    <s v="0-10"/>
    <m/>
    <s v="R2"/>
    <n v="0.63341919397883339"/>
    <n v="0.10581692020282893"/>
    <n v="0.23908387332170911"/>
  </r>
  <r>
    <x v="20"/>
    <n v="5262483798"/>
    <s v="3514"/>
    <s v="Handel energią elektryczną"/>
    <s v="energetyka"/>
    <x v="0"/>
    <x v="3"/>
    <n v="3311177"/>
    <n v="74542"/>
    <n v="179789"/>
    <n v="53"/>
    <n v="25278"/>
    <n v="694319"/>
    <n v="188441"/>
    <n v="315516"/>
    <n v="5.4297610789154432E-2"/>
    <s v="0-10"/>
    <m/>
    <s v="R2"/>
    <n v="0.23625426285830195"/>
    <n v="2.2512236585359224E-2"/>
    <n v="0.10735987348754679"/>
  </r>
  <r>
    <x v="20"/>
    <n v="5262483798"/>
    <s v="3514"/>
    <s v="Handel energią elektryczną"/>
    <s v="energetyka"/>
    <x v="0"/>
    <x v="4"/>
    <n v="354900"/>
    <n v="-3654"/>
    <n v="87275"/>
    <n v="46"/>
    <n v="18075"/>
    <n v="482810"/>
    <n v="90147"/>
    <n v="974"/>
    <n v="0.24591434206818821"/>
    <s v="10-25"/>
    <m/>
    <s v="R2"/>
    <n v="-3.751540041067762"/>
    <n v="-1.029585798816568E-2"/>
    <n v="-7.5681945278681054E-3"/>
  </r>
  <r>
    <x v="21"/>
    <n v="1180019377"/>
    <s v="4675"/>
    <s v="Sprzedaż hurtowa wyrobów chemicznych"/>
    <s v="chemia"/>
    <x v="0"/>
    <x v="0"/>
    <n v="5353629"/>
    <n v="-47675"/>
    <n v="2492599"/>
    <n v="3631"/>
    <n v="685708"/>
    <n v="7081967"/>
    <n v="4825052"/>
    <n v="2548753"/>
    <n v="0.46559053681157209"/>
    <s v="25-50"/>
    <n v="0.10369316932842687"/>
    <s v="R1"/>
    <n v="-1.8705225653486233E-2"/>
    <n v="-8.9051744153358404E-3"/>
    <n v="-6.7318867766540001E-3"/>
  </r>
  <r>
    <x v="22"/>
    <n v="7742745992"/>
    <s v="2016"/>
    <s v="Produkcja tworzyw sztucznych w formach podstawowych"/>
    <s v="chemia"/>
    <x v="0"/>
    <x v="1"/>
    <n v="5307285"/>
    <n v="441130"/>
    <n v="1975439"/>
    <n v="345"/>
    <n v="58648"/>
    <n v="2078694"/>
    <n v="609605"/>
    <n v="1208528"/>
    <n v="0.37221272270096667"/>
    <s v="25-50"/>
    <m/>
    <s v="N1"/>
    <n v="0.36501429838613586"/>
    <n v="8.3117827665180971E-2"/>
    <n v="0.21221497728862448"/>
  </r>
  <r>
    <x v="22"/>
    <n v="7742745992"/>
    <s v="2016"/>
    <s v="Produkcja tworzyw sztucznych w formach podstawowych"/>
    <s v="chemia"/>
    <x v="0"/>
    <x v="2"/>
    <n v="3837565"/>
    <n v="725763"/>
    <n v="1250285"/>
    <n v="336"/>
    <n v="56321"/>
    <n v="2356491"/>
    <n v="597454"/>
    <n v="1288161"/>
    <n v="0.32580164765938818"/>
    <s v="25-50"/>
    <m/>
    <s v="N1"/>
    <n v="0.56341016379163789"/>
    <n v="0.18912070544733445"/>
    <n v="0.30798462629392603"/>
  </r>
  <r>
    <x v="22"/>
    <n v="7742745992"/>
    <s v="2016"/>
    <s v="Produkcja tworzyw sztucznych w formach podstawowych"/>
    <s v="chemia"/>
    <x v="0"/>
    <x v="3"/>
    <n v="3179619"/>
    <n v="293589"/>
    <n v="1125067"/>
    <n v="347"/>
    <n v="48092"/>
    <n v="1777613"/>
    <n v="563672"/>
    <n v="1204740"/>
    <n v="0.35383704777207586"/>
    <s v="25-50"/>
    <m/>
    <s v="N1"/>
    <n v="0.24369490512475722"/>
    <n v="9.233464764174576E-2"/>
    <n v="0.16515912068599858"/>
  </r>
  <r>
    <x v="22"/>
    <n v="7742745992"/>
    <s v="2016"/>
    <s v="Produkcja tworzyw sztucznych w formach podstawowych"/>
    <s v="chemia"/>
    <x v="0"/>
    <x v="4"/>
    <n v="3607903"/>
    <n v="276503"/>
    <n v="1260869"/>
    <n v="383"/>
    <n v="50880"/>
    <n v="1903568"/>
    <n v="608947"/>
    <n v="1183901"/>
    <n v="0.34947419595260737"/>
    <s v="25-50"/>
    <m/>
    <s v="N1"/>
    <n v="0.23355246764721035"/>
    <n v="7.663814686813919E-2"/>
    <n v="0.14525512090978626"/>
  </r>
  <r>
    <x v="23"/>
    <n v="5490002108"/>
    <s v="7022"/>
    <s v="Pozostałe doradztwo w zakresie prowadzenia działalności gospodarczej i zarządzania"/>
    <s v="chemia"/>
    <x v="0"/>
    <x v="0"/>
    <n v="9024000"/>
    <n v="553000"/>
    <n v="5788000"/>
    <n v="3593"/>
    <n v="665000"/>
    <n v="8024000"/>
    <n v="5143000"/>
    <n v="2547000"/>
    <n v="0.64140070921985815"/>
    <s v="50-75"/>
    <n v="1.2122096377009095"/>
    <s v="R2"/>
    <n v="0.2171181782489203"/>
    <n v="6.128102836879433E-2"/>
    <n v="6.8918245264207381E-2"/>
  </r>
  <r>
    <x v="24"/>
    <n v="7821759209"/>
    <s v="2014"/>
    <s v="Produkcja pozostałych podstawowych chemikaliów organicznych"/>
    <s v="chemia"/>
    <x v="0"/>
    <x v="1"/>
    <n v="982636.83886000002"/>
    <n v="105697.95018"/>
    <n v="166061"/>
    <n v="114"/>
    <n v="16723.678080000002"/>
    <n v="532447.81960000005"/>
    <n v="307554.73243999999"/>
    <n v="245868.03503"/>
    <n v="0.1689952924955008"/>
    <s v="10-25"/>
    <m/>
    <s v="R1"/>
    <n v="0.42989707941133171"/>
    <n v="0.10756562953880787"/>
    <n v="0.1985132557391357"/>
  </r>
  <r>
    <x v="24"/>
    <n v="7821759209"/>
    <s v="2014"/>
    <s v="Produkcja pozostałych podstawowych chemikaliów organicznych"/>
    <s v="chemia"/>
    <x v="0"/>
    <x v="2"/>
    <n v="520678.79327999998"/>
    <n v="56496.213590000007"/>
    <n v="109620"/>
    <n v="65"/>
    <n v="8567.2007400000002"/>
    <n v="345723.05368999997"/>
    <n v="202632.33059"/>
    <n v="144170.08485000001"/>
    <n v="0.21053286866064239"/>
    <s v="10-25"/>
    <m/>
    <s v="R1"/>
    <n v="0.39187195907376204"/>
    <n v="0.10850492533814149"/>
    <n v="0.16341465513219305"/>
  </r>
  <r>
    <x v="24"/>
    <n v="7821759209"/>
    <s v="2014"/>
    <s v="Produkcja pozostałych podstawowych chemikaliów organicznych"/>
    <s v="chemia"/>
    <x v="0"/>
    <x v="3"/>
    <n v="425904.04256999999"/>
    <n v="41193.002990000001"/>
    <n v="105855.7"/>
    <n v="68"/>
    <n v="7244.4719699999996"/>
    <n v="243542.99463"/>
    <n v="147611.63144999999"/>
    <n v="97673.87126"/>
    <n v="0.24854354366125075"/>
    <s v="10-25"/>
    <m/>
    <s v="R1"/>
    <n v="0.42174025108872298"/>
    <n v="9.6718976277924557E-2"/>
    <n v="0.16914057845343494"/>
  </r>
  <r>
    <x v="24"/>
    <n v="7821759209"/>
    <s v="2014"/>
    <s v="Produkcja pozostałych podstawowych chemikaliów organicznych"/>
    <s v="chemia"/>
    <x v="0"/>
    <x v="4"/>
    <n v="376785.31362999999"/>
    <n v="8476"/>
    <n v="61213"/>
    <n v="50"/>
    <n v="4307.8515299999999"/>
    <n v="190079"/>
    <n v="131952"/>
    <n v="56750"/>
    <n v="0.16246121540743133"/>
    <s v="10-25"/>
    <m/>
    <s v="R1"/>
    <n v="0.14935682819383259"/>
    <n v="2.2495568944397235E-2"/>
    <n v="4.4591985437633826E-2"/>
  </r>
  <r>
    <x v="25"/>
    <n v="8510205573"/>
    <s v="2015"/>
    <s v="Produkcja nawozów i związków azotowych"/>
    <s v="chemia"/>
    <x v="0"/>
    <x v="0"/>
    <n v="2969508"/>
    <n v="-1069844"/>
    <n v="1557736"/>
    <n v="3357"/>
    <n v="450498"/>
    <n v="3304523"/>
    <n v="2237043"/>
    <n v="754372"/>
    <n v="0.52457713533689754"/>
    <s v="50-75"/>
    <n v="0.30774625200600636"/>
    <s v="R2"/>
    <n v="-1.4181915553599551"/>
    <n v="-0.36027651718735898"/>
    <n v="-0.32375141586244066"/>
  </r>
  <r>
    <x v="26"/>
    <n v="5242587483"/>
    <s v="2014"/>
    <s v="Produkcja pozostałych podstawowych chemikaliów organicznych"/>
    <s v="chemia"/>
    <x v="0"/>
    <x v="1"/>
    <n v="2400166.7599300002"/>
    <n v="166628.19253"/>
    <n v="79857"/>
    <n v="70"/>
    <n v="10632.2876"/>
    <n v="652358.97840999998"/>
    <n v="247938.21144000001"/>
    <n v="458338.16824999999"/>
    <n v="3.327143819054014E-2"/>
    <s v="0-10"/>
    <m/>
    <s v="R1"/>
    <n v="0.36354858502448101"/>
    <n v="6.9423589773762076E-2"/>
    <n v="0.25542408098088004"/>
  </r>
  <r>
    <x v="26"/>
    <n v="5242587483"/>
    <s v="2014"/>
    <s v="Produkcja pozostałych podstawowych chemikaliów organicznych"/>
    <s v="chemia"/>
    <x v="0"/>
    <x v="2"/>
    <n v="1858946"/>
    <n v="151533"/>
    <n v="61360"/>
    <n v="70"/>
    <n v="10156"/>
    <n v="612851"/>
    <n v="220040"/>
    <n v="291710"/>
    <n v="3.3007951817858074E-2"/>
    <s v="0-10"/>
    <m/>
    <s v="R1"/>
    <n v="0.519464536697405"/>
    <n v="8.1515546981999476E-2"/>
    <n v="0.24725912171147635"/>
  </r>
  <r>
    <x v="26"/>
    <n v="5242587483"/>
    <s v="2014"/>
    <s v="Produkcja pozostałych podstawowych chemikaliów organicznych"/>
    <s v="chemia"/>
    <x v="0"/>
    <x v="3"/>
    <n v="950730"/>
    <n v="12472"/>
    <n v="22771"/>
    <n v="70"/>
    <n v="8947.8302000000003"/>
    <n v="341911.66502999997"/>
    <n v="221356.49239999999"/>
    <n v="150177"/>
    <n v="2.3951069178420794E-2"/>
    <s v="0-10"/>
    <m/>
    <s v="R1"/>
    <n v="8.3048669236967049E-2"/>
    <n v="1.3118340643505517E-2"/>
    <n v="3.6477257945866468E-2"/>
  </r>
  <r>
    <x v="26"/>
    <n v="5242587483"/>
    <s v="2014"/>
    <s v="Produkcja pozostałych podstawowych chemikaliów organicznych"/>
    <s v="chemia"/>
    <x v="0"/>
    <x v="4"/>
    <n v="1015291.06346"/>
    <n v="33285.826829999969"/>
    <n v="21220.412700000001"/>
    <n v="70"/>
    <n v="8746.1643100000001"/>
    <n v="375626.08523999999"/>
    <n v="231455.41709999999"/>
    <n v="149704.02384000001"/>
    <n v="2.0900816981175008E-2"/>
    <s v="0-10"/>
    <m/>
    <s v="R1"/>
    <n v="0.22234423615476792"/>
    <n v="3.2784516704565038E-2"/>
    <n v="8.8614258002695817E-2"/>
  </r>
  <r>
    <x v="27"/>
    <n v="5260207746"/>
    <s v="7010"/>
    <s v="Działalność firm centralnych (head offices) i holdingów, z wyłączeniem holdingów finansowych"/>
    <s v="energetyka"/>
    <x v="0"/>
    <x v="0"/>
    <n v="3179993"/>
    <n v="88626"/>
    <n v="34319"/>
    <n v="2798"/>
    <n v="400526"/>
    <n v="6096062"/>
    <n v="3140222"/>
    <n v="3468240"/>
    <n v="1.0792162121111587E-2"/>
    <s v="0-10"/>
    <n v="0.46294513172389973"/>
    <s v="R2"/>
    <n v="2.5553594906926855E-2"/>
    <n v="2.7869872669531035E-2"/>
    <n v="1.4538237964115195E-2"/>
  </r>
  <r>
    <x v="28"/>
    <n v="5272445687"/>
    <s v="2014"/>
    <s v="Produkcja pozostałych podstawowych chemikaliów organicznych"/>
    <s v="chemia"/>
    <x v="0"/>
    <x v="1"/>
    <n v="1399664"/>
    <n v="78171"/>
    <n v="342762"/>
    <n v="146"/>
    <n v="19909"/>
    <n v="1227329"/>
    <n v="665701"/>
    <n v="538090"/>
    <n v="0.24488877330559333"/>
    <s v="10-25"/>
    <m/>
    <s v="R1"/>
    <n v="0.14527495400397702"/>
    <n v="5.5849832531236071E-2"/>
    <n v="6.3691968494185347E-2"/>
  </r>
  <r>
    <x v="28"/>
    <n v="5272445687"/>
    <s v="2014"/>
    <s v="Produkcja pozostałych podstawowych chemikaliów organicznych"/>
    <s v="chemia"/>
    <x v="0"/>
    <x v="2"/>
    <n v="1076720"/>
    <n v="93015"/>
    <n v="258574"/>
    <n v="145"/>
    <n v="16186"/>
    <n v="1180931"/>
    <n v="696237"/>
    <n v="459706"/>
    <n v="0.24014971394605841"/>
    <s v="10-25"/>
    <m/>
    <s v="R1"/>
    <n v="0.20233584073299021"/>
    <n v="8.6387361616762012E-2"/>
    <n v="7.8764127624729979E-2"/>
  </r>
  <r>
    <x v="28"/>
    <n v="5272445687"/>
    <s v="2014"/>
    <s v="Produkcja pozostałych podstawowych chemikaliów organicznych"/>
    <s v="chemia"/>
    <x v="0"/>
    <x v="3"/>
    <n v="828202"/>
    <n v="83564"/>
    <n v="272876"/>
    <n v="131"/>
    <n v="18358"/>
    <n v="1097293"/>
    <n v="722356"/>
    <n v="358250"/>
    <n v="0.3294800060854719"/>
    <s v="25-50"/>
    <m/>
    <s v="R1"/>
    <n v="0.23325610607117933"/>
    <n v="0.10089809007947337"/>
    <n v="7.6154682477697383E-2"/>
  </r>
  <r>
    <x v="28"/>
    <n v="5272445687"/>
    <s v="2014"/>
    <s v="Produkcja pozostałych podstawowych chemikaliów organicznych"/>
    <s v="chemia"/>
    <x v="0"/>
    <x v="4"/>
    <n v="694247"/>
    <n v="42548"/>
    <n v="149621"/>
    <n v="109"/>
    <n v="14025"/>
    <n v="853813"/>
    <n v="567529"/>
    <n v="270643"/>
    <n v="0.21551551537133037"/>
    <s v="10-25"/>
    <m/>
    <s v="R1"/>
    <n v="0.15721079059868534"/>
    <n v="6.1286544990471689E-2"/>
    <n v="4.9832925945142555E-2"/>
  </r>
  <r>
    <x v="29"/>
    <n v="6650001645"/>
    <s v="3511"/>
    <s v="Wytwarzanie energii elektrycznej"/>
    <s v="energetyka"/>
    <x v="0"/>
    <x v="0"/>
    <n v="3105807"/>
    <n v="558327"/>
    <n v="0"/>
    <n v="2771"/>
    <n v="379443"/>
    <n v="3589708"/>
    <n v="1592159"/>
    <n v="1911513"/>
    <n v="0"/>
    <s v="0-10"/>
    <n v="0.14241017608220208"/>
    <s v="R1"/>
    <n v="0.292086425778951"/>
    <n v="0.17976873643468508"/>
    <n v="0.15553549202330663"/>
  </r>
  <r>
    <x v="30"/>
    <n v="7491515495"/>
    <s v="4675"/>
    <s v="Sprzedaż hurtowa wyrobów chemicznych"/>
    <s v="chemia"/>
    <x v="1"/>
    <x v="1"/>
    <n v="2885266.0079999999"/>
    <n v="182365.22399999999"/>
    <n v="170625"/>
    <n v="582"/>
    <n v="130728"/>
    <n v="1092262.585"/>
    <n v="178422.77600000001"/>
    <n v="599170.08299999998"/>
    <n v="5.9136661759056776E-2"/>
    <s v="0-10"/>
    <m/>
    <s v="R1"/>
    <n v="0.30436303342601967"/>
    <n v="6.3205688312396327E-2"/>
    <n v="0.16696097303378746"/>
  </r>
  <r>
    <x v="30"/>
    <n v="7491515495"/>
    <s v="4675"/>
    <s v="Sprzedaż hurtowa wyrobów chemicznych"/>
    <s v="chemia"/>
    <x v="1"/>
    <x v="2"/>
    <n v="2170138.4049999998"/>
    <n v="110992.92600000001"/>
    <n v="145852"/>
    <n v="584"/>
    <n v="119683"/>
    <n v="843754.22499999998"/>
    <n v="163291.992"/>
    <n v="419055.08799999999"/>
    <n v="6.7208616585908501E-2"/>
    <s v="0-10"/>
    <m/>
    <s v="R1"/>
    <n v="0.26486476164680289"/>
    <n v="5.1145551705030545E-2"/>
    <n v="0.13154651284857272"/>
  </r>
  <r>
    <x v="30"/>
    <n v="7491515495"/>
    <s v="4675"/>
    <s v="Sprzedaż hurtowa wyrobów chemicznych"/>
    <s v="chemia"/>
    <x v="1"/>
    <x v="3"/>
    <n v="1798284.875"/>
    <n v="86682.589000000007"/>
    <n v="115209"/>
    <n v="580"/>
    <n v="108070.76300000001"/>
    <n v="671586.451"/>
    <n v="148928.473"/>
    <n v="394744.75099999999"/>
    <n v="6.4066045153162957E-2"/>
    <s v="0-10"/>
    <m/>
    <s v="R1"/>
    <n v="0.21959149242746995"/>
    <n v="4.8202923911040516E-2"/>
    <n v="0.12907137848139824"/>
  </r>
  <r>
    <x v="30"/>
    <n v="7491515495"/>
    <s v="4675"/>
    <s v="Sprzedaż hurtowa wyrobów chemicznych"/>
    <s v="chemia"/>
    <x v="1"/>
    <x v="4"/>
    <n v="1823417.895"/>
    <n v="75142.432000000001"/>
    <n v="111368"/>
    <n v="588"/>
    <n v="89040.426000000007"/>
    <n v="640174"/>
    <n v="144538"/>
    <n v="345062"/>
    <n v="6.1076509288069701E-2"/>
    <s v="0-10"/>
    <m/>
    <s v="R1"/>
    <n v="0.21776501614202665"/>
    <n v="4.1209660279219754E-2"/>
    <n v="0.11737813781878052"/>
  </r>
  <r>
    <x v="31"/>
    <n v="5262748966"/>
    <s v="3512"/>
    <s v="Przesyłanie energii elektrycznej"/>
    <s v="energetyka"/>
    <x v="0"/>
    <x v="0"/>
    <n v="25473210.913970001"/>
    <n v="797006.12980999995"/>
    <n v="3185350"/>
    <n v="2748.5"/>
    <n v="476865.65784"/>
    <n v="28495182.682840001"/>
    <n v="19071092.445179999"/>
    <n v="17791635.347320002"/>
    <n v="0.12504705475716421"/>
    <s v="10-25"/>
    <n v="0.73462932711283169"/>
    <s v="R2"/>
    <n v="4.4796676317337795E-2"/>
    <n v="3.1288012041422952E-2"/>
    <n v="2.7969855069220617E-2"/>
  </r>
  <r>
    <x v="32"/>
    <n v="5272312319"/>
    <s v="2410"/>
    <s v="Produkcja surówki, żelazostopów, żeliwa i stali oraz wyrobów hutniczych"/>
    <s v="górnictwo i hutnictwo"/>
    <x v="0"/>
    <x v="1"/>
    <n v="4839555"/>
    <n v="476043"/>
    <n v="2241530"/>
    <n v="1401"/>
    <n v="187552"/>
    <n v="4357654"/>
    <n v="3273538"/>
    <n v="1618464"/>
    <n v="0.46316861777580792"/>
    <s v="25-50"/>
    <m/>
    <s v="N2"/>
    <n v="0.29413258496945249"/>
    <n v="9.836503562827574E-2"/>
    <n v="0.10924295503956946"/>
  </r>
  <r>
    <x v="32"/>
    <n v="5272312319"/>
    <s v="2410"/>
    <s v="Produkcja surówki, żelazostopów, żeliwa i stali oraz wyrobów hutniczych"/>
    <s v="górnictwo i hutnictwo"/>
    <x v="0"/>
    <x v="2"/>
    <n v="3779006"/>
    <n v="367349"/>
    <n v="1653660"/>
    <n v="1446"/>
    <n v="169705"/>
    <n v="4392530"/>
    <n v="3327351"/>
    <n v="1144230"/>
    <n v="0.43759126077068944"/>
    <s v="25-50"/>
    <m/>
    <s v="N2"/>
    <n v="0.3210447200300639"/>
    <n v="9.7207837193166668E-2"/>
    <n v="8.3630390686005557E-2"/>
  </r>
  <r>
    <x v="32"/>
    <n v="5272312319"/>
    <s v="2410"/>
    <s v="Produkcja surówki, żelazostopów, żeliwa i stali oraz wyrobów hutniczych"/>
    <s v="górnictwo i hutnictwo"/>
    <x v="0"/>
    <x v="3"/>
    <n v="2416869"/>
    <n v="-166282"/>
    <n v="1353191"/>
    <n v="1457"/>
    <n v="142578"/>
    <n v="3953178"/>
    <n v="3355863"/>
    <n v="778870"/>
    <n v="0.55989422678680556"/>
    <s v="50-75"/>
    <m/>
    <s v="N2"/>
    <n v="-0.21349134001823153"/>
    <n v="-6.8800584557954944E-2"/>
    <n v="-4.2062866888361715E-2"/>
  </r>
  <r>
    <x v="32"/>
    <n v="5272312319"/>
    <s v="2410"/>
    <s v="Produkcja surówki, żelazostopów, żeliwa i stali oraz wyrobów hutniczych"/>
    <s v="górnictwo i hutnictwo"/>
    <x v="0"/>
    <x v="4"/>
    <n v="2813565"/>
    <n v="71047"/>
    <n v="1451676"/>
    <n v="1517"/>
    <n v="130445"/>
    <n v="4082014"/>
    <n v="3251615"/>
    <n v="947447"/>
    <n v="0.51595609129343023"/>
    <s v="50-75"/>
    <m/>
    <s v="N2"/>
    <n v="7.4987835731180744E-2"/>
    <n v="2.5251593618771915E-2"/>
    <n v="1.7404888861233696E-2"/>
  </r>
  <r>
    <x v="33"/>
    <n v="5262542704"/>
    <s v="3513"/>
    <s v="Dystrybucja energii elektrycznej"/>
    <s v="energetyka"/>
    <x v="0"/>
    <x v="0"/>
    <n v="6398465"/>
    <n v="558759"/>
    <n v="0"/>
    <n v="2564"/>
    <n v="357404"/>
    <n v="8309637"/>
    <n v="6755639"/>
    <n v="2466904"/>
    <n v="0"/>
    <s v="0-10"/>
    <n v="0.89287642731086647"/>
    <s v="R2"/>
    <n v="0.22650212574141515"/>
    <n v="8.7327038594412876E-2"/>
    <n v="6.7242287478983739E-2"/>
  </r>
  <r>
    <x v="34"/>
    <n v="6270013435"/>
    <s v="3511"/>
    <s v="Wytwarzanie energii elektrycznej"/>
    <s v="energetyka"/>
    <x v="1"/>
    <x v="1"/>
    <n v="725649.19520000007"/>
    <n v="-3237.3330299999998"/>
    <n v="0"/>
    <n v="135"/>
    <n v="19838"/>
    <n v="851441.77651"/>
    <n v="27750.49309"/>
    <n v="266631.17482999997"/>
    <n v="0"/>
    <s v="0-10"/>
    <m/>
    <s v="R1"/>
    <n v="-1.214161484329083E-2"/>
    <n v="-4.4612921111388277E-3"/>
    <n v="-3.8021778109944291E-3"/>
  </r>
  <r>
    <x v="34"/>
    <n v="6270013435"/>
    <s v="3511"/>
    <s v="Wytwarzanie energii elektrycznej"/>
    <s v="energetyka"/>
    <x v="1"/>
    <x v="2"/>
    <n v="521365.39078999998"/>
    <n v="-136078.14463"/>
    <n v="0"/>
    <n v="134"/>
    <n v="14963"/>
    <n v="672939.68206000002"/>
    <n v="16922.134959999999"/>
    <n v="270001.75062000001"/>
    <n v="0"/>
    <s v="0-10"/>
    <m/>
    <s v="R1"/>
    <n v="-0.50398986050100147"/>
    <n v="-0.26100340957386392"/>
    <n v="-0.20221447517173927"/>
  </r>
  <r>
    <x v="34"/>
    <n v="6270013435"/>
    <s v="3511"/>
    <s v="Wytwarzanie energii elektrycznej"/>
    <s v="energetyka"/>
    <x v="1"/>
    <x v="3"/>
    <n v="536463.92585999996"/>
    <n v="-415114"/>
    <n v="0"/>
    <n v="125"/>
    <n v="13331"/>
    <n v="1118990"/>
    <n v="450887"/>
    <n v="516524"/>
    <n v="0"/>
    <s v="0-10"/>
    <m/>
    <s v="R1"/>
    <n v="-0.80366836778155515"/>
    <n v="-0.77379667110800576"/>
    <n v="-0.37097203728362182"/>
  </r>
  <r>
    <x v="34"/>
    <n v="6270013435"/>
    <s v="3511"/>
    <s v="Wytwarzanie energii elektrycznej"/>
    <s v="energetyka"/>
    <x v="1"/>
    <x v="4"/>
    <n v="498410"/>
    <n v="81673"/>
    <n v="0"/>
    <n v="100"/>
    <n v="11325"/>
    <n v="1853275"/>
    <n v="1180226"/>
    <n v="1014318"/>
    <n v="0"/>
    <s v="0-10"/>
    <m/>
    <s v="R1"/>
    <n v="8.0520113021754519E-2"/>
    <n v="0.16386709736963545"/>
    <n v="4.4069552548866193E-2"/>
  </r>
  <r>
    <x v="35"/>
    <n v="6370102196"/>
    <s v="2443"/>
    <s v="Produkcja ołowiu, cynku i cyny"/>
    <s v="górnictwo i hutnictwo"/>
    <x v="0"/>
    <x v="0"/>
    <n v="1408156.80697"/>
    <n v="1423.8669299999999"/>
    <n v="855797"/>
    <n v="2420"/>
    <n v="321729"/>
    <n v="1582384.1264500001"/>
    <n v="930711.76113"/>
    <n v="1095493.22881"/>
    <n v="0.60774268587421054"/>
    <s v="50-75"/>
    <n v="0.45756384212808188"/>
    <s v="R2"/>
    <n v="1.2997496402115619E-3"/>
    <n v="1.0111565153484606E-3"/>
    <n v="8.9982382039838476E-4"/>
  </r>
  <r>
    <x v="36"/>
    <n v="6750001478"/>
    <s v="3511"/>
    <s v="Wytwarzanie energii elektrycznej"/>
    <s v="energetyka"/>
    <x v="0"/>
    <x v="1"/>
    <n v="516198.78953000001"/>
    <n v="-92051.687579999998"/>
    <n v="0"/>
    <n v="190"/>
    <n v="28730"/>
    <n v="508094.75258999999"/>
    <n v="43508.134250000003"/>
    <n v="-260205.75141"/>
    <n v="0"/>
    <s v="0-10"/>
    <m/>
    <s v="R2"/>
    <n v="0.35376499974036452"/>
    <n v="-0.17832604308083178"/>
    <n v="-0.18117031736850042"/>
  </r>
  <r>
    <x v="36"/>
    <n v="6750001478"/>
    <s v="3511"/>
    <s v="Wytwarzanie energii elektrycznej"/>
    <s v="energetyka"/>
    <x v="0"/>
    <x v="2"/>
    <n v="406696.82571"/>
    <n v="-16374.180200000001"/>
    <n v="0"/>
    <n v="198"/>
    <n v="27347"/>
    <n v="589764.16077000007"/>
    <n v="33767.488549999987"/>
    <n v="-104731.29132"/>
    <n v="0"/>
    <s v="0-10"/>
    <m/>
    <s v="R2"/>
    <n v="0.15634467973826183"/>
    <n v="-4.0261391692483495E-2"/>
    <n v="-2.7763945809494019E-2"/>
  </r>
  <r>
    <x v="36"/>
    <n v="6750001478"/>
    <s v="3511"/>
    <s v="Wytwarzanie energii elektrycznej"/>
    <s v="energetyka"/>
    <x v="0"/>
    <x v="3"/>
    <n v="368877.99411000003"/>
    <n v="-157945.43952000001"/>
    <n v="0"/>
    <n v="194"/>
    <n v="34096.076800000003"/>
    <n v="315173.84347000002"/>
    <n v="74957.812040000004"/>
    <n v="-89045.585609999995"/>
    <n v="0"/>
    <s v="0-10"/>
    <m/>
    <s v="R2"/>
    <n v="1.7737593440259483"/>
    <n v="-0.42817799392202405"/>
    <n v="-0.50113752391712707"/>
  </r>
  <r>
    <x v="36"/>
    <n v="6750001478"/>
    <s v="3511"/>
    <s v="Wytwarzanie energii elektrycznej"/>
    <s v="energetyka"/>
    <x v="0"/>
    <x v="4"/>
    <n v="311990"/>
    <n v="-217862"/>
    <n v="0"/>
    <n v="170"/>
    <n v="19755"/>
    <n v="485462"/>
    <n v="206673"/>
    <n v="69587"/>
    <n v="0"/>
    <s v="0-10"/>
    <m/>
    <s v="R2"/>
    <n v="-3.1307859226579677"/>
    <n v="-0.69829802237251193"/>
    <n v="-0.44877250948580938"/>
  </r>
  <r>
    <x v="37"/>
    <n v="5571589655"/>
    <s v="4675"/>
    <s v="Sprzedaż hurtowa wyrobów chemicznych"/>
    <s v="chemia"/>
    <x v="0"/>
    <x v="0"/>
    <n v="3247945"/>
    <n v="188903"/>
    <n v="102756"/>
    <n v="2225"/>
    <n v="218183"/>
    <n v="2627804"/>
    <n v="530314"/>
    <n v="2163562"/>
    <n v="3.1637235236434115E-2"/>
    <s v="0-10"/>
    <n v="0.71104154913220241"/>
    <s v="R2"/>
    <n v="8.7311110104540568E-2"/>
    <n v="5.8160775505742862E-2"/>
    <n v="7.1886259401386099E-2"/>
  </r>
  <r>
    <x v="38"/>
    <n v="7551820932"/>
    <s v="4675"/>
    <s v="Sprzedaż hurtowa wyrobów chemicznych"/>
    <s v="chemia"/>
    <x v="0"/>
    <x v="1"/>
    <n v="501068.59503000003"/>
    <n v="5552.4454400000004"/>
    <n v="0"/>
    <n v="86"/>
    <n v="12140.721740000001"/>
    <n v="154814.92308000001"/>
    <n v="42831.8537"/>
    <n v="63303.251100000001"/>
    <n v="0"/>
    <s v="0-10"/>
    <m/>
    <s v="N2"/>
    <n v="8.7711852764541506E-2"/>
    <n v="1.1081208231913964E-2"/>
    <n v="3.5865053119787396E-2"/>
  </r>
  <r>
    <x v="38"/>
    <n v="7551820932"/>
    <s v="4675"/>
    <s v="Sprzedaż hurtowa wyrobów chemicznych"/>
    <s v="chemia"/>
    <x v="0"/>
    <x v="2"/>
    <n v="480227.78476000001"/>
    <n v="7981.0996100000002"/>
    <n v="0"/>
    <n v="80"/>
    <n v="12149.94353"/>
    <n v="168528.12424999999"/>
    <n v="41848.0167"/>
    <n v="59192.888659999997"/>
    <n v="0"/>
    <s v="0-10"/>
    <m/>
    <s v="N2"/>
    <n v="0.13483206835609771"/>
    <n v="1.6619404089641871E-2"/>
    <n v="4.7357671875351691E-2"/>
  </r>
  <r>
    <x v="38"/>
    <n v="7551820932"/>
    <s v="4675"/>
    <s v="Sprzedaż hurtowa wyrobów chemicznych"/>
    <s v="chemia"/>
    <x v="0"/>
    <x v="3"/>
    <n v="418306.98220999999"/>
    <n v="8981.4112399999995"/>
    <n v="0"/>
    <n v="108"/>
    <n v="13483.674800000001"/>
    <n v="158266.29962000001"/>
    <n v="47339.207579999988"/>
    <n v="51211.789049999999"/>
    <n v="0"/>
    <s v="0-10"/>
    <m/>
    <s v="N2"/>
    <n v="0.17537780668492384"/>
    <n v="2.1470861405538572E-2"/>
    <n v="5.6748728324125322E-2"/>
  </r>
  <r>
    <x v="38"/>
    <n v="7551820932"/>
    <s v="4675"/>
    <s v="Sprzedaż hurtowa wyrobów chemicznych"/>
    <s v="chemia"/>
    <x v="0"/>
    <x v="4"/>
    <n v="378936.50384999998"/>
    <n v="1811.6518100000001"/>
    <n v="0"/>
    <n v="107"/>
    <n v="12737.23091"/>
    <n v="131687.39821000001"/>
    <n v="47832.582759999998"/>
    <n v="42251.789210000003"/>
    <n v="0"/>
    <s v="0-10"/>
    <m/>
    <s v="N2"/>
    <n v="4.287751699687134E-2"/>
    <n v="4.7808849018070136E-3"/>
    <n v="1.3757214696511696E-2"/>
  </r>
  <r>
    <x v="39"/>
    <n v="6490001173"/>
    <s v="2410"/>
    <s v="Produkcja surówki, żelazostopów, żeliwa i stali oraz wyrobów hutniczych"/>
    <s v="górnictwo i hutnictwo"/>
    <x v="1"/>
    <x v="0"/>
    <n v="5694552"/>
    <n v="96774"/>
    <n v="1739109"/>
    <n v="2108"/>
    <n v="413548"/>
    <n v="3786316"/>
    <n v="1750322"/>
    <n v="3130100"/>
    <n v="0.30539873900528086"/>
    <s v="25-50"/>
    <n v="0.1631268479729131"/>
    <s v="R1"/>
    <n v="3.0917223091913998E-2"/>
    <n v="1.6994137554631163E-2"/>
    <n v="2.5558880980879568E-2"/>
  </r>
  <r>
    <x v="39"/>
    <n v="6490001173"/>
    <s v="2410"/>
    <s v="Produkcja surówki, żelazostopów, żeliwa i stali oraz wyrobów hutniczych"/>
    <s v="górnictwo i hutnictwo"/>
    <x v="1"/>
    <x v="1"/>
    <n v="7220637"/>
    <n v="963226"/>
    <n v="2205473"/>
    <n v="2688"/>
    <n v="399133"/>
    <n v="4906856"/>
    <n v="2079272"/>
    <n v="3662679"/>
    <n v="0.30544022639553825"/>
    <s v="25-50"/>
    <m/>
    <s v="R1"/>
    <n v="0.26298400706149788"/>
    <n v="0.13339903390795022"/>
    <n v="0.1963020720396115"/>
  </r>
  <r>
    <x v="39"/>
    <n v="6490001173"/>
    <s v="2410"/>
    <s v="Produkcja surówki, żelazostopów, żeliwa i stali oraz wyrobów hutniczych"/>
    <s v="górnictwo i hutnictwo"/>
    <x v="1"/>
    <x v="2"/>
    <n v="4147143"/>
    <n v="382087"/>
    <n v="595041"/>
    <n v="2446"/>
    <n v="328600"/>
    <n v="3125666"/>
    <n v="1091581"/>
    <n v="1841784"/>
    <n v="0.14348215144739401"/>
    <s v="10-25"/>
    <m/>
    <s v="R1"/>
    <n v="0.20745483726647643"/>
    <n v="9.2132583805284746E-2"/>
    <n v="0.12224178783017763"/>
  </r>
  <r>
    <x v="39"/>
    <n v="6490001173"/>
    <s v="2410"/>
    <s v="Produkcja surówki, żelazostopów, żeliwa i stali oraz wyrobów hutniczych"/>
    <s v="górnictwo i hutnictwo"/>
    <x v="1"/>
    <x v="3"/>
    <n v="2734254"/>
    <n v="86309"/>
    <n v="595041"/>
    <n v="2260"/>
    <n v="278315"/>
    <n v="2177266"/>
    <n v="932442"/>
    <n v="1342645"/>
    <n v="0.21762462448624012"/>
    <s v="10-25"/>
    <m/>
    <s v="R1"/>
    <n v="6.4282814891501477E-2"/>
    <n v="3.156583111883534E-2"/>
    <n v="3.9640999308306842E-2"/>
  </r>
  <r>
    <x v="39"/>
    <n v="6490001173"/>
    <s v="2410"/>
    <s v="Produkcja surówki, żelazostopów, żeliwa i stali oraz wyrobów hutniczych"/>
    <s v="górnictwo i hutnictwo"/>
    <x v="1"/>
    <x v="4"/>
    <n v="3111367"/>
    <n v="190631"/>
    <n v="645417"/>
    <n v="2105"/>
    <n v="238919"/>
    <n v="1847352"/>
    <n v="719674"/>
    <n v="1232825"/>
    <n v="0.20743840247711054"/>
    <s v="10-25"/>
    <m/>
    <s v="R1"/>
    <n v="0.15462940806683836"/>
    <n v="6.1269210607427536E-2"/>
    <n v="0.10319148705823254"/>
  </r>
  <r>
    <x v="40"/>
    <n v="1181234296"/>
    <s v="2410"/>
    <s v="Produkcja surówki, żelazostopów, żeliwa i stali oraz wyrobów hutniczych"/>
    <s v="górnictwo i hutnictwo"/>
    <x v="0"/>
    <x v="0"/>
    <n v="2721524"/>
    <n v="235808"/>
    <n v="1146828"/>
    <n v="1959"/>
    <n v="188370"/>
    <n v="2273924"/>
    <n v="1181785"/>
    <n v="1241210"/>
    <n v="0.42139183780852196"/>
    <s v="25-50"/>
    <n v="9.3762480362243439E-2"/>
    <s v="R1"/>
    <n v="0.18998235592687782"/>
    <n v="8.66455706435071E-2"/>
    <n v="0.10370091524606803"/>
  </r>
  <r>
    <x v="40"/>
    <n v="1181234296"/>
    <s v="2410"/>
    <s v="Produkcja surówki, żelazostopów, żeliwa i stali oraz wyrobów hutniczych"/>
    <s v="górnictwo i hutnictwo"/>
    <x v="0"/>
    <x v="1"/>
    <n v="3666690"/>
    <n v="610373"/>
    <n v="1280898"/>
    <n v="1902"/>
    <n v="242135"/>
    <n v="2083016"/>
    <n v="740355"/>
    <n v="1228431"/>
    <n v="0.34933359514984902"/>
    <s v="25-50"/>
    <m/>
    <s v="R1"/>
    <n v="0.49687202618624898"/>
    <n v="0.16646430431806344"/>
    <n v="0.29302367336592711"/>
  </r>
  <r>
    <x v="40"/>
    <n v="1181234296"/>
    <s v="2410"/>
    <s v="Produkcja surówki, żelazostopów, żeliwa i stali oraz wyrobów hutniczych"/>
    <s v="górnictwo i hutnictwo"/>
    <x v="0"/>
    <x v="2"/>
    <n v="2811151"/>
    <n v="363526"/>
    <n v="727094"/>
    <n v="1936"/>
    <n v="205021"/>
    <n v="1505172"/>
    <n v="564496"/>
    <n v="643869"/>
    <n v="0.25864636940527208"/>
    <s v="25-50"/>
    <m/>
    <s v="R1"/>
    <n v="0.56459621444734875"/>
    <n v="0.1293157144529056"/>
    <n v="0.24151791290297719"/>
  </r>
  <r>
    <x v="40"/>
    <n v="1181234296"/>
    <s v="2410"/>
    <s v="Produkcja surówki, żelazostopów, żeliwa i stali oraz wyrobów hutniczych"/>
    <s v="górnictwo i hutnictwo"/>
    <x v="0"/>
    <x v="3"/>
    <n v="1733221"/>
    <n v="33546"/>
    <n v="896075.25699999998"/>
    <n v="1898"/>
    <n v="174045"/>
    <n v="1031199"/>
    <n v="514518"/>
    <n v="307014"/>
    <n v="0.51700000000000002"/>
    <s v="50-75"/>
    <m/>
    <s v="R1"/>
    <n v="0.10926537552033458"/>
    <n v="1.9354715872932533E-2"/>
    <n v="3.2531063354405892E-2"/>
  </r>
  <r>
    <x v="40"/>
    <n v="1181234296"/>
    <s v="2410"/>
    <s v="Produkcja surówki, żelazostopów, żeliwa i stali oraz wyrobów hutniczych"/>
    <s v="górnictwo i hutnictwo"/>
    <x v="0"/>
    <x v="4"/>
    <n v="1901604"/>
    <n v="19772"/>
    <n v="520531"/>
    <n v="2026"/>
    <n v="181613"/>
    <n v="1051731"/>
    <n v="487249"/>
    <n v="277191"/>
    <n v="0.27373259627135826"/>
    <s v="25-50"/>
    <m/>
    <s v="R1"/>
    <n v="7.1329877232666289E-2"/>
    <n v="1.0397538078380146E-2"/>
    <n v="1.8799483898449317E-2"/>
  </r>
  <r>
    <x v="41"/>
    <n v="8652067187"/>
    <s v="2453"/>
    <s v="Odlewnictwo metali lekkich"/>
    <s v="górnictwo i hutnictwo"/>
    <x v="1"/>
    <x v="0"/>
    <n v="848683.87465999997"/>
    <n v="64908.39718"/>
    <n v="802414"/>
    <n v="1918"/>
    <n v="250524"/>
    <n v="718748.10773000005"/>
    <n v="353846.68414999999"/>
    <n v="512504.75283999997"/>
    <n v="0.94548043618887345"/>
    <s v="75-100"/>
    <n v="9.0882904179570678E-2"/>
    <s v="R1"/>
    <n v="0.12664935655779938"/>
    <n v="7.6481242448495468E-2"/>
    <n v="9.0307572961824123E-2"/>
  </r>
  <r>
    <x v="42"/>
    <n v="5992816924"/>
    <s v="2016"/>
    <s v="Produkcja tworzyw sztucznych w formach podstawowych"/>
    <s v="chemia"/>
    <x v="1"/>
    <x v="1"/>
    <n v="929046"/>
    <n v="15436"/>
    <n v="816786"/>
    <n v="312"/>
    <n v="32630"/>
    <n v="369022"/>
    <n v="105124"/>
    <n v="186059"/>
    <n v="0.87916637066410064"/>
    <s v="75-100"/>
    <m/>
    <s v="N2"/>
    <n v="8.2962931113249025E-2"/>
    <n v="1.6614893126928054E-2"/>
    <n v="4.1829484420983033E-2"/>
  </r>
  <r>
    <x v="42"/>
    <n v="5992816924"/>
    <s v="2016"/>
    <s v="Produkcja tworzyw sztucznych w formach podstawowych"/>
    <s v="chemia"/>
    <x v="1"/>
    <x v="2"/>
    <n v="848345"/>
    <n v="36859"/>
    <n v="589553"/>
    <n v="307"/>
    <n v="29565"/>
    <n v="323246"/>
    <n v="111637"/>
    <n v="195623"/>
    <n v="0.69494486323370797"/>
    <s v="50-75"/>
    <m/>
    <s v="N2"/>
    <n v="0.18841853974225933"/>
    <n v="4.3448125467822646E-2"/>
    <n v="0.11402770645267073"/>
  </r>
  <r>
    <x v="42"/>
    <n v="5992816924"/>
    <s v="2016"/>
    <s v="Produkcja tworzyw sztucznych w formach podstawowych"/>
    <s v="chemia"/>
    <x v="1"/>
    <x v="3"/>
    <n v="560376"/>
    <n v="7379"/>
    <n v="492723"/>
    <n v="298"/>
    <n v="29316"/>
    <n v="285753"/>
    <n v="114993"/>
    <n v="158764"/>
    <n v="0.87927213156880379"/>
    <s v="75-100"/>
    <m/>
    <s v="N2"/>
    <n v="4.6477790934972667E-2"/>
    <n v="1.3167944380201864E-2"/>
    <n v="2.5823000983366755E-2"/>
  </r>
  <r>
    <x v="42"/>
    <n v="5992816924"/>
    <s v="2016"/>
    <s v="Produkcja tworzyw sztucznych w formach podstawowych"/>
    <s v="chemia"/>
    <x v="1"/>
    <x v="4"/>
    <n v="599285"/>
    <n v="25906"/>
    <n v="506762"/>
    <n v="302"/>
    <n v="26984"/>
    <n v="242459"/>
    <n v="120968"/>
    <n v="151385"/>
    <n v="0.84561101979859332"/>
    <s v="75-100"/>
    <m/>
    <s v="N2"/>
    <n v="0.17112659774746508"/>
    <n v="4.3228180248129022E-2"/>
    <n v="0.1068469308212935"/>
  </r>
  <r>
    <x v="43"/>
    <n v="6530004865"/>
    <s v="0510"/>
    <s v="Wydobywanie węgla kamiennego"/>
    <s v="górnictwo i hutnictwo"/>
    <x v="0"/>
    <x v="0"/>
    <n v="765879.37208"/>
    <n v="-23822.18116"/>
    <n v="1873"/>
    <n v="1905"/>
    <n v="360074"/>
    <n v="760145.92314999993"/>
    <n v="449804.99452000001"/>
    <n v="358097.60622000002"/>
    <n v="2.4455548331498286E-3"/>
    <s v="0-10"/>
    <n v="-0.24202623786128385"/>
    <s v="N1"/>
    <n v="-6.6524268094003011E-2"/>
    <n v="-3.1104351453288197E-2"/>
    <n v="-3.1338958000698448E-2"/>
  </r>
  <r>
    <x v="44"/>
    <n v="5250000794"/>
    <s v="3513"/>
    <s v="Handel energią elektryczną"/>
    <s v="energetyka"/>
    <x v="1"/>
    <x v="1"/>
    <n v="3924164.3960000002"/>
    <n v="109991.235"/>
    <n v="0"/>
    <n v="397"/>
    <n v="84827.476999999999"/>
    <n v="3953947.69"/>
    <n v="2538811.787"/>
    <n v="2435522.8339999998"/>
    <n v="0"/>
    <s v="0-10"/>
    <m/>
    <s v="N2"/>
    <n v="4.5161241547202018E-2"/>
    <n v="2.8029211801655619E-2"/>
    <n v="2.7818080466309861E-2"/>
  </r>
  <r>
    <x v="44"/>
    <n v="5250000794"/>
    <s v="3513"/>
    <s v="Handel energią elektryczną"/>
    <s v="energetyka"/>
    <x v="1"/>
    <x v="2"/>
    <n v="2434181"/>
    <n v="467807"/>
    <n v="0"/>
    <n v="625"/>
    <n v="98903"/>
    <n v="3809464.443"/>
    <n v="2392441.7659999998"/>
    <n v="2325531.5989999999"/>
    <n v="0"/>
    <s v="0-10"/>
    <m/>
    <s v="N2"/>
    <n v="0.20116131735262652"/>
    <n v="0.19218250409480642"/>
    <n v="0.12280125119939334"/>
  </r>
  <r>
    <x v="44"/>
    <n v="5250000794"/>
    <s v="3513"/>
    <s v="Handel energią elektryczną"/>
    <s v="energetyka"/>
    <x v="1"/>
    <x v="3"/>
    <n v="2291446.4"/>
    <n v="277224"/>
    <n v="0"/>
    <n v="853"/>
    <n v="120322.7"/>
    <n v="3119352"/>
    <n v="2398410"/>
    <n v="1857725"/>
    <n v="0"/>
    <s v="0-10"/>
    <m/>
    <s v="N2"/>
    <n v="0.14922768439892881"/>
    <n v="0.12098210108689429"/>
    <n v="8.8872304247805317E-2"/>
  </r>
  <r>
    <x v="44"/>
    <n v="5250000794"/>
    <s v="3513"/>
    <s v="Handel energią elektryczną"/>
    <s v="energetyka"/>
    <x v="1"/>
    <x v="4"/>
    <n v="2320297.557"/>
    <n v="231272"/>
    <n v="0"/>
    <n v="845"/>
    <n v="113505.3"/>
    <n v="3016786"/>
    <n v="2289971"/>
    <n v="1580501"/>
    <n v="0"/>
    <s v="0-10"/>
    <m/>
    <s v="N2"/>
    <n v="0.14632828451231603"/>
    <n v="9.9673423049680007E-2"/>
    <n v="7.6661718796096248E-2"/>
  </r>
  <r>
    <x v="45"/>
    <n v="8720003568"/>
    <s v="2016"/>
    <s v="Produkcja tworzyw sztucznych w formach podstawowych"/>
    <s v="chemia"/>
    <x v="0"/>
    <x v="0"/>
    <n v="2048617"/>
    <n v="69032"/>
    <n v="844250"/>
    <n v="1904"/>
    <n v="172164"/>
    <n v="1255174"/>
    <n v="747244"/>
    <n v="435394"/>
    <n v="0.41210728994243434"/>
    <s v="25-50"/>
    <n v="0.59410263366518512"/>
    <s v="R2"/>
    <n v="0.15855064608148023"/>
    <n v="3.3696879406936484E-2"/>
    <n v="5.4997952475115006E-2"/>
  </r>
  <r>
    <x v="46"/>
    <n v="5422741371"/>
    <s v="7112"/>
    <s v="Działalność w zakresie inżynierii i związane z nią doradztwo techniczne"/>
    <s v="energetyka"/>
    <x v="0"/>
    <x v="1"/>
    <n v="630866.13865999994"/>
    <n v="14679.753419999999"/>
    <n v="135"/>
    <n v="100"/>
    <n v="16312"/>
    <n v="550725.77159999998"/>
    <n v="28455.86908"/>
    <n v="59582.143799999998"/>
    <n v="2.1399151377303059E-4"/>
    <s v="0-10"/>
    <m/>
    <s v="R2"/>
    <n v="0.24637840271870176"/>
    <n v="2.3269204860449057E-2"/>
    <n v="2.6655286854202483E-2"/>
  </r>
  <r>
    <x v="46"/>
    <n v="5422741371"/>
    <s v="7112"/>
    <s v="Działalność w zakresie inżynierii i związane z nią doradztwo techniczne"/>
    <s v="energetyka"/>
    <x v="0"/>
    <x v="2"/>
    <n v="223205.93778000001"/>
    <n v="153.21597"/>
    <n v="135"/>
    <n v="119"/>
    <n v="18891"/>
    <n v="124065.86629999999"/>
    <n v="27780.79999"/>
    <n v="44902.390379999997"/>
    <n v="6.0482261960728375E-4"/>
    <s v="0-10"/>
    <m/>
    <s v="R2"/>
    <n v="3.4122007470730117E-3"/>
    <n v="6.8643321734126669E-4"/>
    <n v="1.2349566772017133E-3"/>
  </r>
  <r>
    <x v="46"/>
    <n v="5422741371"/>
    <s v="7112"/>
    <s v="Działalność w zakresie inżynierii i związane z nią doradztwo techniczne"/>
    <s v="energetyka"/>
    <x v="0"/>
    <x v="3"/>
    <n v="282827.57146000001"/>
    <n v="26577.19383"/>
    <n v="91380.792803563381"/>
    <n v="120"/>
    <n v="16413"/>
    <n v="184440.96786"/>
    <n v="34682.99005"/>
    <n v="65524.17441"/>
    <n v="0.32309718720788599"/>
    <s v="25-50"/>
    <m/>
    <s v="R2"/>
    <n v="0.40560898430707903"/>
    <n v="9.3969600250797272E-2"/>
    <n v="0.14409593561758705"/>
  </r>
  <r>
    <x v="46"/>
    <n v="5422741371"/>
    <s v="7112"/>
    <s v="Działalność w zakresie inżynierii i związane z nią doradztwo techniczne"/>
    <s v="energetyka"/>
    <x v="0"/>
    <x v="4"/>
    <n v="317245.63484999997"/>
    <n v="25056.42787"/>
    <n v="114063"/>
    <n v="135"/>
    <n v="13599.5"/>
    <n v="152880.23611999999"/>
    <n v="26906.156129999999"/>
    <n v="43946.980580000003"/>
    <n v="0.35954159008028985"/>
    <s v="25-50"/>
    <m/>
    <s v="R2"/>
    <n v="0.57015129456704983"/>
    <n v="7.8981158816723115E-2"/>
    <n v="0.16389579520489822"/>
  </r>
  <r>
    <x v="13"/>
    <n v="8880004938"/>
    <s v="2016"/>
    <s v="Produkcja tworzyw sztucznych w formach podstawowych"/>
    <s v="chemia"/>
    <x v="0"/>
    <x v="0"/>
    <n v="3092364"/>
    <n v="-97576"/>
    <n v="0"/>
    <n v="1696"/>
    <n v="263671"/>
    <n v="4928406"/>
    <n v="4002356"/>
    <n v="2623443"/>
    <n v="0"/>
    <s v="0-10"/>
    <n v="1.1548728379917605E-3"/>
    <s v="N2"/>
    <n v="-3.7193870802605583E-2"/>
    <n v="-3.155385329799467E-2"/>
    <n v="-1.9798693532959745E-2"/>
  </r>
  <r>
    <x v="27"/>
    <n v="5260207746"/>
    <s v="7010"/>
    <s v="Działalność firm centralnych (head offices) i holdingów, z wyłączeniem holdingów finansowych"/>
    <s v="energetyka"/>
    <x v="0"/>
    <x v="1"/>
    <n v="4331440"/>
    <n v="-33380"/>
    <n v="64643"/>
    <n v="3281"/>
    <n v="416897"/>
    <n v="7589853"/>
    <n v="3531995"/>
    <n v="2792186"/>
    <n v="1.4924136084073657E-2"/>
    <s v="0-10"/>
    <m/>
    <s v="N2"/>
    <n v="-1.1954790977391907E-2"/>
    <n v="-7.7064440463217778E-3"/>
    <n v="-4.3979771413227634E-3"/>
  </r>
  <r>
    <x v="27"/>
    <n v="5260207746"/>
    <s v="7010"/>
    <s v="Działalność firm centralnych (head offices) i holdingów, z wyłączeniem holdingów finansowych"/>
    <s v="energetyka"/>
    <x v="0"/>
    <x v="2"/>
    <n v="2722821"/>
    <n v="-281848"/>
    <n v="39811"/>
    <n v="3746"/>
    <n v="402788"/>
    <n v="7288603"/>
    <n v="3825266"/>
    <n v="2921334"/>
    <n v="1.4621232905137723E-2"/>
    <s v="0-10"/>
    <m/>
    <s v="N2"/>
    <n v="-9.6479211209673385E-2"/>
    <n v="-0.10351323131414074"/>
    <n v="-3.8669687455881466E-2"/>
  </r>
  <r>
    <x v="27"/>
    <n v="5260207746"/>
    <s v="7010"/>
    <s v="Działalność firm centralnych (head offices) i holdingów, z wyłączeniem holdingów finansowych"/>
    <s v="energetyka"/>
    <x v="0"/>
    <x v="3"/>
    <n v="2365364"/>
    <n v="76703"/>
    <n v="30853"/>
    <n v="4222"/>
    <n v="415516"/>
    <n v="6898926"/>
    <n v="4965849"/>
    <n v="2840343"/>
    <n v="1.3043658396762612E-2"/>
    <s v="0-10"/>
    <m/>
    <s v="N2"/>
    <n v="2.7004837091858271E-2"/>
    <n v="3.2427567173593581E-2"/>
    <n v="1.1118107369176013E-2"/>
  </r>
  <r>
    <x v="27"/>
    <n v="5260207746"/>
    <s v="7010"/>
    <s v="Działalność firm centralnych (head offices) i holdingów, z wyłączeniem holdingów finansowych"/>
    <s v="energetyka"/>
    <x v="0"/>
    <x v="4"/>
    <n v="3078120"/>
    <n v="-480167"/>
    <n v="39592"/>
    <n v="4818"/>
    <n v="446452"/>
    <n v="7090468"/>
    <n v="5156070"/>
    <n v="2527149"/>
    <n v="1.2862396527750704E-2"/>
    <s v="0-10"/>
    <m/>
    <s v="N2"/>
    <n v="-0.19000343865755442"/>
    <n v="-0.15599359349213157"/>
    <n v="-6.7720071510089325E-2"/>
  </r>
  <r>
    <x v="47"/>
    <n v="7490005094"/>
    <s v="2015"/>
    <s v="Produkcja nawozów i związków azotowych"/>
    <s v="chemia"/>
    <x v="0"/>
    <x v="0"/>
    <n v="2059541"/>
    <n v="-495941"/>
    <n v="558367"/>
    <n v="1567"/>
    <n v="221250"/>
    <n v="2923227"/>
    <n v="1882374"/>
    <n v="1159710"/>
    <n v="0.27111234979056015"/>
    <s v="25-50"/>
    <n v="0.48075423200899547"/>
    <s v="R2"/>
    <n v="-0.42764225539143408"/>
    <n v="-0.24080171261460684"/>
    <n v="-0.16965531585470442"/>
  </r>
  <r>
    <x v="48"/>
    <n v="9290006902"/>
    <s v="3511"/>
    <s v="Wytwarzanie energii elektrycznej"/>
    <s v="energetyka"/>
    <x v="0"/>
    <x v="1"/>
    <n v="695232.64323000005"/>
    <n v="153358.70081000001"/>
    <n v="0"/>
    <n v="142"/>
    <n v="22403.826079999999"/>
    <n v="1343602.20401"/>
    <n v="664091.32374000002"/>
    <n v="559531.50260999997"/>
    <n v="0"/>
    <s v="0-10"/>
    <m/>
    <s v="R2"/>
    <n v="0.27408412233205898"/>
    <n v="0.22058616249304216"/>
    <n v="0.11413995924708874"/>
  </r>
  <r>
    <x v="48"/>
    <n v="9290006902"/>
    <s v="3511"/>
    <s v="Wytwarzanie energii elektrycznej"/>
    <s v="energetyka"/>
    <x v="0"/>
    <x v="2"/>
    <n v="466053.48304000002"/>
    <n v="33301.685550000002"/>
    <n v="0"/>
    <n v="140"/>
    <n v="16279.34294"/>
    <n v="1140170.1503699999"/>
    <n v="597343.43355999992"/>
    <n v="408120.83717000001"/>
    <n v="0"/>
    <s v="0-10"/>
    <m/>
    <s v="R2"/>
    <n v="8.1597611582200122E-2"/>
    <n v="7.1454643644711935E-2"/>
    <n v="2.920764548974833E-2"/>
  </r>
  <r>
    <x v="48"/>
    <n v="9290006902"/>
    <s v="3511"/>
    <s v="Wytwarzanie energii elektrycznej"/>
    <s v="energetyka"/>
    <x v="0"/>
    <x v="3"/>
    <n v="489676.46656999999"/>
    <n v="126510.89189"/>
    <n v="0"/>
    <n v="135"/>
    <n v="19354.672149999999"/>
    <n v="1015645.22375"/>
    <n v="528240.02723999997"/>
    <n v="371766.59110999998"/>
    <n v="0"/>
    <s v="0-10"/>
    <m/>
    <s v="R2"/>
    <n v="0.34029655949522203"/>
    <n v="0.25835607901715463"/>
    <n v="0.12456209011931564"/>
  </r>
  <r>
    <x v="48"/>
    <n v="9290006902"/>
    <s v="3511"/>
    <s v="Wytwarzanie energii elektrycznej"/>
    <s v="energetyka"/>
    <x v="0"/>
    <x v="4"/>
    <n v="428389.1985"/>
    <n v="55959"/>
    <n v="0"/>
    <n v="135"/>
    <n v="19010.482380000001"/>
    <n v="892614"/>
    <n v="503344"/>
    <n v="246360"/>
    <n v="0"/>
    <s v="0-10"/>
    <m/>
    <s v="R2"/>
    <n v="0.22714320506575744"/>
    <n v="0.13062654286321834"/>
    <n v="6.2691152054527494E-2"/>
  </r>
  <r>
    <x v="9"/>
    <n v="7470006096"/>
    <s v="2420"/>
    <s v="Produkcja rur, przewodów, kształtowników zamkniętych i łączników, ze stali"/>
    <s v="górnictwo i hutnictwo"/>
    <x v="0"/>
    <x v="0"/>
    <n v="866306"/>
    <n v="44033"/>
    <n v="362814"/>
    <n v="1552"/>
    <n v="125535"/>
    <n v="672641"/>
    <n v="397106"/>
    <n v="530764"/>
    <n v="0.41880582611686862"/>
    <s v="25-50"/>
    <n v="-0.51607395001260814"/>
    <s v="N1"/>
    <n v="8.2961542229691543E-2"/>
    <n v="5.0828460151493816E-2"/>
    <n v="6.5462854628248954E-2"/>
  </r>
  <r>
    <x v="10"/>
    <n v="7770020640"/>
    <s v="3514"/>
    <s v="Handel energią elektryczną"/>
    <s v="energetyka"/>
    <x v="0"/>
    <x v="1"/>
    <n v="30117852"/>
    <n v="118920"/>
    <n v="0"/>
    <n v="17322"/>
    <n v="2495720"/>
    <n v="37434972"/>
    <n v="23161620"/>
    <n v="16146111"/>
    <n v="0"/>
    <s v="0-10"/>
    <m/>
    <s v="R2"/>
    <n v="7.3652410787960025E-3"/>
    <n v="3.9484887567679131E-3"/>
    <n v="3.1767086669652112E-3"/>
  </r>
  <r>
    <x v="10"/>
    <n v="7770020640"/>
    <s v="3514"/>
    <s v="Handel energią elektryczną"/>
    <s v="energetyka"/>
    <x v="0"/>
    <x v="2"/>
    <n v="21196671"/>
    <n v="1786470"/>
    <n v="0"/>
    <n v="17270"/>
    <n v="2136936"/>
    <n v="34627647"/>
    <n v="22337693"/>
    <n v="15178008"/>
    <n v="0"/>
    <s v="0-10"/>
    <m/>
    <s v="R2"/>
    <n v="0.1177012161279662"/>
    <n v="8.4280687283394648E-2"/>
    <n v="5.1590857444053305E-2"/>
  </r>
  <r>
    <x v="10"/>
    <n v="7770020640"/>
    <s v="3514"/>
    <s v="Handel energią elektryczną"/>
    <s v="energetyka"/>
    <x v="0"/>
    <x v="3"/>
    <n v="18176505"/>
    <n v="-2234337"/>
    <n v="0"/>
    <n v="17241"/>
    <n v="1963108"/>
    <n v="29889863"/>
    <n v="21767810"/>
    <n v="13094353"/>
    <n v="0"/>
    <s v="0-10"/>
    <m/>
    <s v="R2"/>
    <n v="-0.17063363115382638"/>
    <n v="-0.12292445659932974"/>
    <n v="-7.4752333257599737E-2"/>
  </r>
  <r>
    <x v="10"/>
    <n v="7770020640"/>
    <s v="3514"/>
    <s v="Handel energią elektryczną"/>
    <s v="energetyka"/>
    <x v="0"/>
    <x v="4"/>
    <n v="15796298"/>
    <n v="540697"/>
    <n v="0"/>
    <n v="16996"/>
    <n v="1904022"/>
    <n v="32843854"/>
    <n v="23792019"/>
    <n v="15479771"/>
    <n v="0"/>
    <s v="0-10"/>
    <m/>
    <s v="R2"/>
    <n v="3.4929263488458581E-2"/>
    <n v="3.4229349180421892E-2"/>
    <n v="1.6462653865164545E-2"/>
  </r>
  <r>
    <x v="49"/>
    <n v="9170000015"/>
    <s v="2016"/>
    <s v="Produkcja tworzyw sztucznych w formach podstawowych"/>
    <s v="chemia"/>
    <x v="0"/>
    <x v="0"/>
    <n v="2388191"/>
    <n v="267879"/>
    <n v="1227286"/>
    <n v="1444"/>
    <n v="255889"/>
    <n v="2524898"/>
    <n v="1727731"/>
    <n v="1381420"/>
    <n v="0.51389775775890623"/>
    <s v="50-75"/>
    <n v="0.63792699395538222"/>
    <s v="R2"/>
    <n v="0.19391568096596257"/>
    <n v="0.11216816410412735"/>
    <n v="0.1060949788862758"/>
  </r>
  <r>
    <x v="50"/>
    <n v="5252678371"/>
    <s v="3514"/>
    <s v="Handel energią elektryczną"/>
    <s v="energetyka"/>
    <x v="0"/>
    <x v="1"/>
    <n v="1370472.8950700001"/>
    <n v="8219.8224499999997"/>
    <n v="1100"/>
    <n v="38"/>
    <n v="8257.0469599999997"/>
    <n v="361782.23681999987"/>
    <n v="13916.31142"/>
    <n v="-22829.917659999999"/>
    <n v="8.0264265273470798E-4"/>
    <s v="0-10"/>
    <m/>
    <s v="R2"/>
    <n v="-0.36004608393318227"/>
    <n v="5.9978000875239154E-3"/>
    <n v="2.2720359413581897E-2"/>
  </r>
  <r>
    <x v="50"/>
    <n v="5252678371"/>
    <s v="3514"/>
    <s v="Handel energią elektryczną"/>
    <s v="energetyka"/>
    <x v="0"/>
    <x v="2"/>
    <n v="495831.29265999998"/>
    <n v="-14325.2752"/>
    <n v="471"/>
    <n v="28"/>
    <n v="5119.1112199999998"/>
    <n v="194800.2586"/>
    <n v="8422.810660000001"/>
    <n v="-31049.740109999999"/>
    <n v="9.4991987591830514E-4"/>
    <s v="0-10"/>
    <m/>
    <s v="R2"/>
    <n v="0.46136538177935815"/>
    <n v="-2.889143023456385E-2"/>
    <n v="-7.3538276093438409E-2"/>
  </r>
  <r>
    <x v="50"/>
    <n v="5252678371"/>
    <s v="3514"/>
    <s v="Handel energią elektryczną"/>
    <s v="energetyka"/>
    <x v="0"/>
    <x v="3"/>
    <n v="297493.91360999999"/>
    <n v="-17540.491470000001"/>
    <n v="336.7"/>
    <n v="24"/>
    <n v="3997.65155"/>
    <n v="145062.83598"/>
    <n v="6736.13699"/>
    <n v="-16724.464909999999"/>
    <n v="1.1317878605119876E-3"/>
    <s v="0-10"/>
    <m/>
    <s v="R2"/>
    <n v="1.0487923867454843"/>
    <n v="-5.8960841440926857E-2"/>
    <n v="-0.12091650732940538"/>
  </r>
  <r>
    <x v="50"/>
    <n v="5252678371"/>
    <s v="3514"/>
    <s v="Handel energią elektryczną"/>
    <s v="energetyka"/>
    <x v="0"/>
    <x v="4"/>
    <n v="331811.08893999999"/>
    <n v="-1825"/>
    <n v="355"/>
    <n v="16"/>
    <n v="3575.4144999999999"/>
    <n v="113801"/>
    <n v="3353"/>
    <n v="816"/>
    <n v="1.0698858833623646E-3"/>
    <s v="0-10"/>
    <m/>
    <s v="R2"/>
    <n v="-2.2365196078431371"/>
    <n v="-5.5001175693980709E-3"/>
    <n v="-1.6036765933515523E-2"/>
  </r>
  <r>
    <x v="32"/>
    <n v="5272312319"/>
    <s v="2410"/>
    <s v="Produkcja surówki, żelazostopów, żeliwa i stali oraz wyrobów hutniczych"/>
    <s v="górnictwo i hutnictwo"/>
    <x v="0"/>
    <x v="0"/>
    <n v="3372466"/>
    <n v="146715"/>
    <n v="1675080"/>
    <n v="1321"/>
    <n v="197271"/>
    <n v="4067589"/>
    <n v="3229959"/>
    <n v="1422509"/>
    <n v="0.49669292440605778"/>
    <s v="25-50"/>
    <n v="-0.26377445699251056"/>
    <s v="N1"/>
    <n v="0.10313818752640581"/>
    <n v="4.3503774389423051E-2"/>
    <n v="3.6069278385795614E-2"/>
  </r>
  <r>
    <x v="15"/>
    <n v="9570957722"/>
    <s v="3514"/>
    <s v="Handel energią elektryczną"/>
    <s v="energetyka"/>
    <x v="0"/>
    <x v="1"/>
    <n v="20095000"/>
    <n v="1009000"/>
    <n v="0"/>
    <n v="8781"/>
    <n v="1146000"/>
    <n v="27248000"/>
    <n v="21386000"/>
    <n v="11540000"/>
    <n v="0"/>
    <s v="0-10"/>
    <m/>
    <s v="R2"/>
    <n v="8.7435008665511266E-2"/>
    <n v="5.021149539686489E-2"/>
    <n v="3.7030240751614797E-2"/>
  </r>
  <r>
    <x v="15"/>
    <n v="9570957722"/>
    <s v="3514"/>
    <s v="Handel energią elektryczną"/>
    <s v="energetyka"/>
    <x v="0"/>
    <x v="2"/>
    <n v="14016000"/>
    <n v="937000"/>
    <n v="0"/>
    <n v="8888"/>
    <n v="1066000"/>
    <n v="21238000"/>
    <n v="18226000"/>
    <n v="9942000"/>
    <n v="0"/>
    <s v="0-10"/>
    <m/>
    <s v="R2"/>
    <n v="9.4246630456648564E-2"/>
    <n v="6.6852168949771695E-2"/>
    <n v="4.4119031923909972E-2"/>
  </r>
  <r>
    <x v="15"/>
    <n v="9570957722"/>
    <s v="3514"/>
    <s v="Handel energią elektryczną"/>
    <s v="energetyka"/>
    <x v="0"/>
    <x v="3"/>
    <n v="12401000"/>
    <n v="-444000"/>
    <n v="0"/>
    <n v="9731"/>
    <n v="1099000"/>
    <n v="19668000"/>
    <n v="16255000"/>
    <n v="8743000"/>
    <n v="0"/>
    <s v="0-10"/>
    <m/>
    <s v="R2"/>
    <n v="-5.0783483930001143E-2"/>
    <n v="-3.5803564228691236E-2"/>
    <n v="-2.2574740695546065E-2"/>
  </r>
  <r>
    <x v="15"/>
    <n v="9570957722"/>
    <s v="3514"/>
    <s v="Handel energią elektryczną"/>
    <s v="energetyka"/>
    <x v="0"/>
    <x v="4"/>
    <n v="11479000"/>
    <n v="-1001000"/>
    <n v="0"/>
    <n v="9883"/>
    <n v="988000"/>
    <n v="20968000"/>
    <n v="16276000"/>
    <n v="9264000"/>
    <n v="0"/>
    <s v="0-10"/>
    <m/>
    <s v="R2"/>
    <n v="-0.10805267702936097"/>
    <n v="-8.7202718006795021E-2"/>
    <n v="-4.7739412438000763E-2"/>
  </r>
  <r>
    <x v="51"/>
    <n v="5252382127"/>
    <s v="2013"/>
    <s v="Produkcja pozostałych podstawowych chemikaliów nieorganicznych"/>
    <s v="chemia"/>
    <x v="0"/>
    <x v="0"/>
    <n v="2105093.7893099999"/>
    <n v="74737.952950000006"/>
    <n v="235"/>
    <n v="1219"/>
    <n v="133454"/>
    <n v="2812285.6980300001"/>
    <n v="2137693.80914"/>
    <n v="1162785.5355199999"/>
    <n v="1.1163398096244797E-4"/>
    <s v="0-10"/>
    <n v="0.37820173614319352"/>
    <s v="R2"/>
    <n v="6.4274924882495255E-2"/>
    <n v="3.5503383901245245E-2"/>
    <n v="2.6575519337296981E-2"/>
  </r>
  <r>
    <x v="52"/>
    <n v="8522434090"/>
    <s v="3511"/>
    <s v="Wytwarzanie energii elektrycznej"/>
    <s v="energetyka"/>
    <x v="0"/>
    <x v="1"/>
    <n v="2544948"/>
    <n v="-109459"/>
    <n v="1216"/>
    <n v="82"/>
    <n v="16442"/>
    <n v="1016927"/>
    <n v="566317"/>
    <n v="345878"/>
    <n v="4.7780936977887169E-4"/>
    <s v="0-10"/>
    <m/>
    <s v="R2"/>
    <n v="-0.31646707798703588"/>
    <n v="-4.3010309051501251E-2"/>
    <n v="-0.10763702802659385"/>
  </r>
  <r>
    <x v="52"/>
    <n v="8522434090"/>
    <s v="3511"/>
    <s v="Wytwarzanie energii elektrycznej"/>
    <s v="energetyka"/>
    <x v="0"/>
    <x v="2"/>
    <n v="1270335.78795"/>
    <n v="57018.808279999997"/>
    <n v="625"/>
    <n v="70"/>
    <n v="12549.69161"/>
    <n v="871805.37641999999"/>
    <n v="395686.74245999998"/>
    <n v="360270.92398999998"/>
    <n v="4.9199590055523158E-4"/>
    <s v="0-10"/>
    <m/>
    <s v="R2"/>
    <n v="0.15826647248830622"/>
    <n v="4.488483188528751E-2"/>
    <n v="6.5403139074621489E-2"/>
  </r>
  <r>
    <x v="52"/>
    <n v="8522434090"/>
    <s v="3511"/>
    <s v="Wytwarzanie energii elektrycznej"/>
    <s v="energetyka"/>
    <x v="0"/>
    <x v="3"/>
    <n v="741006.90974000003"/>
    <n v="77248.942389999997"/>
    <n v="0"/>
    <n v="60"/>
    <n v="11565.12614"/>
    <n v="630018.68797000009"/>
    <n v="419974.92168000003"/>
    <n v="303252.11570999998"/>
    <n v="0"/>
    <s v="0-10"/>
    <m/>
    <s v="R2"/>
    <n v="0.25473504845675393"/>
    <n v="0.10424861276543916"/>
    <n v="0.12261373172739663"/>
  </r>
  <r>
    <x v="52"/>
    <n v="8522434090"/>
    <s v="3511"/>
    <s v="Wytwarzanie energii elektrycznej"/>
    <s v="energetyka"/>
    <x v="0"/>
    <x v="4"/>
    <n v="583472.34874000004"/>
    <n v="63881.864700000013"/>
    <n v="0"/>
    <n v="58"/>
    <n v="9732.7440399999996"/>
    <n v="563966"/>
    <n v="435271"/>
    <n v="226003"/>
    <n v="0"/>
    <s v="0-10"/>
    <m/>
    <s v="R2"/>
    <n v="0.28265936602611474"/>
    <n v="0.10948567629289024"/>
    <n v="0.11327254604000953"/>
  </r>
  <r>
    <x v="53"/>
    <n v="9372362922"/>
    <s v="2453"/>
    <s v="Odlewnictwo metali lekkich"/>
    <s v="górnictwo i hutnictwo"/>
    <x v="1"/>
    <x v="0"/>
    <n v="1200206"/>
    <n v="11360"/>
    <n v="117019"/>
    <n v="1209"/>
    <n v="169257"/>
    <n v="1107942"/>
    <n v="687241"/>
    <n v="160692"/>
    <n v="9.7499095988521967E-2"/>
    <s v="0-10"/>
    <n v="-4.6866995401905309E-2"/>
    <s v="N1"/>
    <n v="7.0694247380081149E-2"/>
    <n v="9.4650418344850804E-3"/>
    <n v="1.0253244303402164E-2"/>
  </r>
  <r>
    <x v="54"/>
    <n v="9542418410"/>
    <s v="3514"/>
    <s v="Handel energią elektryczną"/>
    <s v="energetyka"/>
    <x v="0"/>
    <x v="1"/>
    <n v="3828141"/>
    <n v="91278"/>
    <n v="31524"/>
    <n v="2"/>
    <n v="141088"/>
    <n v="192330.18278"/>
    <n v="4182.2816700000003"/>
    <n v="111278"/>
    <n v="8.2348063981969311E-3"/>
    <s v="0-10"/>
    <m/>
    <s v="R2"/>
    <n v="0.82026995452829854"/>
    <n v="2.3843949321615897E-2"/>
    <n v="0.47459009647180456"/>
  </r>
  <r>
    <x v="54"/>
    <n v="9542418410"/>
    <s v="3514"/>
    <s v="Handel energią elektryczną"/>
    <s v="energetyka"/>
    <x v="0"/>
    <x v="2"/>
    <n v="2148272"/>
    <n v="60710"/>
    <n v="80365.899999999994"/>
    <n v="3"/>
    <n v="387.6"/>
    <n v="111389.30237"/>
    <n v="1395.7313999999999"/>
    <n v="70710.305079999991"/>
    <n v="3.7409555214609695E-2"/>
    <s v="0-10"/>
    <m/>
    <s v="R2"/>
    <n v="0.85857358317594756"/>
    <n v="2.8259922393439937E-2"/>
    <n v="0.54502540825994761"/>
  </r>
  <r>
    <x v="54"/>
    <n v="9542418410"/>
    <s v="3514"/>
    <s v="Handel energią elektryczną"/>
    <s v="energetyka"/>
    <x v="0"/>
    <x v="3"/>
    <n v="1795663"/>
    <n v="19206"/>
    <n v="36338"/>
    <n v="2"/>
    <n v="295"/>
    <n v="49597.131650000003"/>
    <n v="938.26453000000004"/>
    <n v="29206"/>
    <n v="2.0236536588435581E-2"/>
    <s v="0-10"/>
    <m/>
    <s v="R2"/>
    <n v="0.65760460179415192"/>
    <n v="1.069577086569139E-2"/>
    <n v="0.38724013589201178"/>
  </r>
  <r>
    <x v="54"/>
    <n v="9542418410"/>
    <s v="3514"/>
    <s v="Handel energią elektryczną"/>
    <s v="energetyka"/>
    <x v="0"/>
    <x v="4"/>
    <n v="1454259"/>
    <n v="19559"/>
    <n v="52938"/>
    <n v="2"/>
    <n v="299"/>
    <n v="43874"/>
    <n v="905"/>
    <n v="29559"/>
    <n v="3.6402043927525975E-2"/>
    <s v="0-10"/>
    <m/>
    <s v="R2"/>
    <n v="0.66169356202848539"/>
    <n v="1.3449461203265718E-2"/>
    <n v="0.44579933445776543"/>
  </r>
  <r>
    <x v="55"/>
    <n v="6462526337"/>
    <s v="4675"/>
    <s v="Sprzedaż hurtowa wyrobów chemicznych"/>
    <s v="chemia"/>
    <x v="0"/>
    <x v="0"/>
    <n v="1647169"/>
    <n v="71423"/>
    <n v="171090"/>
    <n v="1017"/>
    <n v="122712"/>
    <n v="683715"/>
    <n v="145306"/>
    <n v="202582"/>
    <n v="0.10386912332614322"/>
    <s v="10-25"/>
    <n v="0.40524740362079537"/>
    <s v="R2"/>
    <n v="0.35256340642307804"/>
    <n v="4.3361063740271946E-2"/>
    <n v="0.10446311694200068"/>
  </r>
  <r>
    <x v="56"/>
    <n v="6521606665"/>
    <s v="2014"/>
    <s v="Produkcja pozostałych podstawowych chemikaliów organicznych"/>
    <s v="chemia"/>
    <x v="0"/>
    <x v="1"/>
    <n v="998219.25711999997"/>
    <n v="72741.908779999998"/>
    <n v="34227"/>
    <n v="42"/>
    <n v="11607.9"/>
    <n v="195446.63787999999"/>
    <n v="19549.934809999999"/>
    <n v="130200.68002"/>
    <n v="3.4288058215536342E-2"/>
    <s v="0-10"/>
    <m/>
    <s v="N2"/>
    <n v="0.55869069784294667"/>
    <n v="7.287167449551156E-2"/>
    <n v="0.37218296292547104"/>
  </r>
  <r>
    <x v="56"/>
    <n v="6521606665"/>
    <s v="2014"/>
    <s v="Produkcja pozostałych podstawowych chemikaliów organicznych"/>
    <s v="chemia"/>
    <x v="0"/>
    <x v="2"/>
    <n v="750590.21045000001"/>
    <n v="68703.871879999992"/>
    <n v="0"/>
    <n v="39"/>
    <n v="7438"/>
    <n v="267165.20659000002"/>
    <n v="22784.943940000001"/>
    <n v="156162.57123999999"/>
    <n v="0"/>
    <s v="0-10"/>
    <m/>
    <s v="N2"/>
    <n v="0.43995095197562911"/>
    <n v="9.1533130759605938E-2"/>
    <n v="0.25715875490267365"/>
  </r>
  <r>
    <x v="56"/>
    <n v="6521606665"/>
    <s v="2014"/>
    <s v="Produkcja pozostałych podstawowych chemikaliów organicznych"/>
    <s v="chemia"/>
    <x v="0"/>
    <x v="3"/>
    <n v="433939.23774999997"/>
    <n v="7345.6828800000003"/>
    <n v="6500"/>
    <n v="39"/>
    <n v="6839"/>
    <n v="147508.21716999999"/>
    <n v="23805.29221"/>
    <n v="87458.699359999999"/>
    <n v="1.4979055670795929E-2"/>
    <s v="0-10"/>
    <m/>
    <s v="N2"/>
    <n v="8.3990305524250825E-2"/>
    <n v="1.6927906584543472E-2"/>
    <n v="4.9798465610456547E-2"/>
  </r>
  <r>
    <x v="56"/>
    <n v="6521606665"/>
    <s v="2014"/>
    <s v="Produkcja pozostałych podstawowych chemikaliów organicznych"/>
    <s v="chemia"/>
    <x v="0"/>
    <x v="4"/>
    <n v="422403"/>
    <n v="16281"/>
    <n v="7371"/>
    <n v="39"/>
    <n v="7258"/>
    <n v="144599"/>
    <n v="26410"/>
    <n v="96394"/>
    <n v="1.7450160155112533E-2"/>
    <s v="0-10"/>
    <m/>
    <s v="N2"/>
    <n v="0.16890055397638856"/>
    <n v="3.85437603426112E-2"/>
    <n v="0.11259413965518433"/>
  </r>
  <r>
    <x v="57"/>
    <n v="7712374309"/>
    <s v="2451"/>
    <s v="Odlewnictwo żeliwa"/>
    <s v="górnictwo i hutnictwo"/>
    <x v="0"/>
    <x v="0"/>
    <n v="519450"/>
    <n v="60504"/>
    <n v="295634"/>
    <n v="932"/>
    <n v="95548"/>
    <n v="479946"/>
    <n v="254865"/>
    <n v="299040"/>
    <n v="0.56912888632207137"/>
    <s v="50-75"/>
    <n v="-6.9950103014235765E-3"/>
    <s v="N1"/>
    <n v="0.2023274478330658"/>
    <n v="0.11647704302627779"/>
    <n v="0.12606418222049981"/>
  </r>
  <r>
    <x v="58"/>
    <n v="8671933792"/>
    <s v="2443"/>
    <s v="Produkcja ołowiu, cynku i cyny"/>
    <s v="górnictwo i hutnictwo"/>
    <x v="1"/>
    <x v="1"/>
    <n v="1169248"/>
    <n v="46826"/>
    <n v="1077810"/>
    <n v="235"/>
    <n v="30927"/>
    <n v="402900"/>
    <n v="91989"/>
    <n v="206993"/>
    <n v="0.92179759982484466"/>
    <s v="75-100"/>
    <m/>
    <s v="N2"/>
    <n v="0.22622021034527737"/>
    <n v="4.0047962451079666E-2"/>
    <n v="0.11622238768925292"/>
  </r>
  <r>
    <x v="58"/>
    <n v="8671933792"/>
    <s v="2443"/>
    <s v="Produkcja ołowiu, cynku i cyny"/>
    <s v="górnictwo i hutnictwo"/>
    <x v="1"/>
    <x v="2"/>
    <n v="675138"/>
    <n v="37860"/>
    <n v="617973"/>
    <n v="224"/>
    <n v="24563"/>
    <n v="459610"/>
    <n v="84442"/>
    <n v="178902"/>
    <n v="0.91532842174488771"/>
    <s v="75-100"/>
    <m/>
    <s v="N2"/>
    <n v="0.2116242412046819"/>
    <n v="5.6077424171058363E-2"/>
    <n v="8.2374186810556776E-2"/>
  </r>
  <r>
    <x v="58"/>
    <n v="8671933792"/>
    <s v="2443"/>
    <s v="Produkcja ołowiu, cynku i cyny"/>
    <s v="górnictwo i hutnictwo"/>
    <x v="1"/>
    <x v="3"/>
    <n v="457040"/>
    <n v="33979"/>
    <n v="401643"/>
    <n v="220"/>
    <n v="23025"/>
    <n v="246947"/>
    <n v="78126"/>
    <n v="157752"/>
    <n v="0.87879179065289692"/>
    <s v="75-100"/>
    <m/>
    <s v="N2"/>
    <n v="0.21539505045894822"/>
    <n v="7.434579030281814E-2"/>
    <n v="0.13759632633723026"/>
  </r>
  <r>
    <x v="58"/>
    <n v="8671933792"/>
    <s v="2443"/>
    <s v="Produkcja ołowiu, cynku i cyny"/>
    <s v="górnictwo i hutnictwo"/>
    <x v="1"/>
    <x v="4"/>
    <n v="534242"/>
    <n v="33866"/>
    <n v="458056"/>
    <n v="214"/>
    <n v="20357"/>
    <n v="263135"/>
    <n v="77476"/>
    <n v="140592"/>
    <n v="0.8573942146068636"/>
    <s v="75-100"/>
    <m/>
    <s v="N2"/>
    <n v="0.24088141572777969"/>
    <n v="6.3390748013072734E-2"/>
    <n v="0.12870199707374541"/>
  </r>
  <r>
    <x v="59"/>
    <n v="6450005934"/>
    <s v="2443"/>
    <s v="Produkcja ołowiu, cynku i cyny"/>
    <s v="górnictwo i hutnictwo"/>
    <x v="0"/>
    <x v="0"/>
    <n v="1085361.97037"/>
    <n v="-2957.3443699999998"/>
    <n v="386079"/>
    <n v="764"/>
    <n v="94547"/>
    <n v="583312.81188000005"/>
    <n v="216049.25154999999"/>
    <n v="442336.31391000003"/>
    <n v="0.35571450865224774"/>
    <s v="25-50"/>
    <n v="0.24660568108592384"/>
    <s v="R2"/>
    <n v="-6.6857372478844592E-3"/>
    <n v="-2.7247539998032553E-3"/>
    <n v="-5.0699115633489446E-3"/>
  </r>
  <r>
    <x v="60"/>
    <n v="6340128794"/>
    <s v="2420"/>
    <s v="Produkcja rur, przewodów, kształtowników zamkniętych i łączników, ze stali"/>
    <s v="górnictwo i hutnictwo"/>
    <x v="0"/>
    <x v="1"/>
    <n v="884965"/>
    <n v="9969"/>
    <n v="172145"/>
    <n v="477"/>
    <n v="48593"/>
    <n v="471977"/>
    <n v="156446"/>
    <n v="127902"/>
    <n v="0.19452181724700976"/>
    <s v="10-25"/>
    <m/>
    <s v="R1"/>
    <n v="7.7942487216775339E-2"/>
    <n v="1.1264852282293651E-2"/>
    <n v="2.1121791951726462E-2"/>
  </r>
  <r>
    <x v="60"/>
    <n v="6340128794"/>
    <s v="2420"/>
    <s v="Produkcja rur, przewodów, kształtowników zamkniętych i łączników, ze stali"/>
    <s v="górnictwo i hutnictwo"/>
    <x v="0"/>
    <x v="2"/>
    <n v="604727"/>
    <n v="6352"/>
    <n v="131937"/>
    <n v="479"/>
    <n v="44027"/>
    <n v="488586"/>
    <n v="156357"/>
    <n v="118060"/>
    <n v="0.2181761356777521"/>
    <s v="10-25"/>
    <m/>
    <s v="R1"/>
    <n v="5.3803150940199898E-2"/>
    <n v="1.0503913336100422E-2"/>
    <n v="1.3000781848026754E-2"/>
  </r>
  <r>
    <x v="60"/>
    <n v="6340128794"/>
    <s v="2420"/>
    <s v="Produkcja rur, przewodów, kształtowników zamkniętych i łączników, ze stali"/>
    <s v="górnictwo i hutnictwo"/>
    <x v="0"/>
    <x v="3"/>
    <n v="551363"/>
    <n v="-8876"/>
    <n v="96218"/>
    <n v="488"/>
    <n v="43569"/>
    <n v="495488"/>
    <n v="165264"/>
    <n v="111995"/>
    <n v="0.1745093522779004"/>
    <s v="10-25"/>
    <m/>
    <s v="R1"/>
    <n v="-7.9253538104379656E-2"/>
    <n v="-1.609828733520385E-2"/>
    <n v="-1.791365280289331E-2"/>
  </r>
  <r>
    <x v="60"/>
    <n v="6340128794"/>
    <s v="2420"/>
    <s v="Produkcja rur, przewodów, kształtowników zamkniętych i łączników, ze stali"/>
    <s v="górnictwo i hutnictwo"/>
    <x v="0"/>
    <x v="4"/>
    <n v="449426"/>
    <n v="-7406"/>
    <n v="171760"/>
    <n v="463"/>
    <n v="40540"/>
    <n v="401935"/>
    <n v="171424"/>
    <n v="121230"/>
    <n v="0.38217637608861083"/>
    <s v="25-50"/>
    <m/>
    <s v="R1"/>
    <n v="-6.1090489152849953E-2"/>
    <n v="-1.6478797399349394E-2"/>
    <n v="-1.8425864878649532E-2"/>
  </r>
  <r>
    <x v="61"/>
    <n v="7811861610"/>
    <s v="3530"/>
    <s v="Handel energią elektryczną"/>
    <s v="energetyka"/>
    <x v="1"/>
    <x v="0"/>
    <n v="1954682.82"/>
    <m/>
    <m/>
    <n v="667"/>
    <m/>
    <m/>
    <m/>
    <m/>
    <n v="0"/>
    <s v="0-10"/>
    <n v="-7.5778520283564132E-2"/>
    <s v="N1"/>
    <e v="#DIV/0!"/>
    <n v="0"/>
    <e v="#DIV/0!"/>
  </r>
  <r>
    <x v="61"/>
    <n v="7811861610"/>
    <s v="3530"/>
    <s v="Handel energią elektryczną"/>
    <s v="energetyka"/>
    <x v="1"/>
    <x v="1"/>
    <n v="9010300"/>
    <m/>
    <m/>
    <n v="608"/>
    <m/>
    <m/>
    <m/>
    <m/>
    <n v="0"/>
    <s v="0-10"/>
    <m/>
    <s v="N1"/>
    <e v="#DIV/0!"/>
    <n v="0"/>
    <e v="#DIV/0!"/>
  </r>
  <r>
    <x v="61"/>
    <n v="7811861610"/>
    <s v="3530"/>
    <s v="Handel energią elektryczną"/>
    <s v="energetyka"/>
    <x v="1"/>
    <x v="2"/>
    <n v="5418589"/>
    <n v="1543448.78682"/>
    <n v="0"/>
    <n v="608"/>
    <n v="31201.71632"/>
    <n v="6539705.1842199992"/>
    <n v="1164740.1740999999"/>
    <n v="1877798.9355299999"/>
    <n v="0"/>
    <s v="0-10"/>
    <m/>
    <s v="N1"/>
    <n v="0.82194571400391647"/>
    <n v="0.28484330271589153"/>
    <n v="0.23601198270287005"/>
  </r>
  <r>
    <x v="61"/>
    <n v="7811861610"/>
    <s v="3530"/>
    <s v="Handel energią elektryczną"/>
    <s v="energetyka"/>
    <x v="1"/>
    <x v="3"/>
    <n v="2789815.1415200001"/>
    <n v="128633.44439"/>
    <n v="0"/>
    <n v="182"/>
    <n v="22943.257269999998"/>
    <n v="947378.52026000002"/>
    <n v="135713.69407"/>
    <n v="353487.98829000001"/>
    <n v="0"/>
    <s v="0-10"/>
    <m/>
    <s v="N1"/>
    <n v="0.36389763910300027"/>
    <n v="4.6108232217821961E-2"/>
    <n v="0.13577829942217567"/>
  </r>
  <r>
    <x v="61"/>
    <n v="7811861610"/>
    <s v="3530"/>
    <s v="Handel energią elektryczną"/>
    <s v="energetyka"/>
    <x v="1"/>
    <x v="4"/>
    <n v="2678996"/>
    <n v="-95427"/>
    <n v="105786"/>
    <n v="159"/>
    <n v="20350.141800000001"/>
    <n v="874423"/>
    <n v="153208"/>
    <n v="23060"/>
    <n v="3.9487181018560684E-2"/>
    <s v="0-10"/>
    <m/>
    <s v="N1"/>
    <n v="-4.1382046834345187"/>
    <n v="-3.5620433923753525E-2"/>
    <n v="-0.10913139292996639"/>
  </r>
  <r>
    <x v="62"/>
    <n v="5252386094"/>
    <s v="3513"/>
    <s v="Dystrybucja energii elektrycznej"/>
    <s v="energetyka"/>
    <x v="1"/>
    <x v="0"/>
    <n v="1666658.3468899999"/>
    <n v="243460.69537"/>
    <n v="0"/>
    <n v="647"/>
    <n v="112786.78352"/>
    <n v="4527349.0562899997"/>
    <n v="4003850.7418499999"/>
    <n v="2872399.4453699999"/>
    <n v="0"/>
    <s v="0-10"/>
    <n v="0.13353000647533086"/>
    <s v="R1"/>
    <n v="8.4758648649105039E-2"/>
    <n v="0.14607714641954059"/>
    <n v="5.3775552170370382E-2"/>
  </r>
  <r>
    <x v="63"/>
    <n v="5252072533"/>
    <s v="3514"/>
    <s v="Handel energią elektryczną"/>
    <s v="energetyka"/>
    <x v="0"/>
    <x v="1"/>
    <n v="728892.44542"/>
    <n v="9173.5697799999998"/>
    <n v="0"/>
    <n v="7"/>
    <n v="3137"/>
    <n v="30066.968980000001"/>
    <n v="4941.4226100000014"/>
    <n v="22708.771970000002"/>
    <n v="0"/>
    <s v="0-10"/>
    <m/>
    <s v="R2"/>
    <n v="0.40396591203253862"/>
    <n v="1.2585628836795031E-2"/>
    <n v="0.30510457459486823"/>
  </r>
  <r>
    <x v="63"/>
    <n v="5252072533"/>
    <s v="3514"/>
    <s v="Handel energią elektryczną"/>
    <s v="energetyka"/>
    <x v="0"/>
    <x v="2"/>
    <n v="240192.52155"/>
    <n v="3276.2696500000002"/>
    <n v="0"/>
    <n v="7"/>
    <n v="4452"/>
    <n v="17052.07257"/>
    <n v="5174.6769299999996"/>
    <n v="13535.20219"/>
    <n v="0"/>
    <s v="0-10"/>
    <m/>
    <s v="R2"/>
    <n v="0.24205546426344152"/>
    <n v="1.3640181754443138E-2"/>
    <n v="0.19213322231363222"/>
  </r>
  <r>
    <x v="63"/>
    <n v="5252072533"/>
    <s v="3514"/>
    <s v="Handel energią elektryczną"/>
    <s v="energetyka"/>
    <x v="0"/>
    <x v="3"/>
    <n v="181030"/>
    <n v="119.6"/>
    <n v="0"/>
    <n v="6"/>
    <n v="946"/>
    <n v="11555"/>
    <n v="5709.4171200000001"/>
    <n v="10259"/>
    <n v="0"/>
    <s v="0-10"/>
    <m/>
    <s v="R2"/>
    <n v="1.1658056340773954E-2"/>
    <n v="6.6066397834613048E-4"/>
    <n v="1.0350497620077889E-2"/>
  </r>
  <r>
    <x v="63"/>
    <n v="5252072533"/>
    <s v="3514"/>
    <s v="Handel energią elektryczną"/>
    <s v="energetyka"/>
    <x v="0"/>
    <x v="4"/>
    <n v="1009519"/>
    <n v="58"/>
    <n v="0"/>
    <n v="6"/>
    <n v="1381"/>
    <n v="26314"/>
    <n v="4277"/>
    <n v="10139"/>
    <n v="0"/>
    <s v="0-10"/>
    <m/>
    <s v="R2"/>
    <n v="5.72048525495611E-3"/>
    <n v="5.7453103903938412E-5"/>
    <n v="2.204149882191989E-3"/>
  </r>
  <r>
    <x v="64"/>
    <n v="2220009234"/>
    <s v="2420"/>
    <s v="Produkcja rur, przewodów, kształtowników zamkniętych i łączników, ze stali"/>
    <s v="górnictwo i hutnictwo"/>
    <x v="1"/>
    <x v="0"/>
    <n v="707745.09671000007"/>
    <n v="13793.3542"/>
    <n v="696677"/>
    <n v="620"/>
    <n v="19696"/>
    <n v="656616.84195000003"/>
    <n v="281025.99832999997"/>
    <n v="322672.40454999998"/>
    <n v="0.98436146465521157"/>
    <s v="75-100"/>
    <n v="-0.49982315420448054"/>
    <s v="N1"/>
    <n v="4.2747238392561823E-2"/>
    <n v="1.9489155437627644E-2"/>
    <n v="2.1006701806546617E-2"/>
  </r>
  <r>
    <x v="12"/>
    <n v="8730006829"/>
    <s v="2015"/>
    <s v="Produkcja nawozów i związków azotowych"/>
    <s v="chemia"/>
    <x v="0"/>
    <x v="1"/>
    <n v="24657853"/>
    <n v="583820"/>
    <n v="10397059"/>
    <n v="15751"/>
    <n v="2167262"/>
    <n v="25865644"/>
    <n v="16948753"/>
    <n v="9956367"/>
    <n v="0.42165305308617096"/>
    <s v="25-50"/>
    <m/>
    <s v="N2"/>
    <n v="5.8637854550761336E-2"/>
    <n v="2.3676838368693331E-2"/>
    <n v="2.2571253203670476E-2"/>
  </r>
  <r>
    <x v="12"/>
    <n v="8730006829"/>
    <s v="2015"/>
    <s v="Produkcja nawozów i związków azotowych"/>
    <s v="chemia"/>
    <x v="0"/>
    <x v="2"/>
    <n v="15901259"/>
    <n v="633687"/>
    <n v="7964381"/>
    <n v="15605"/>
    <n v="1787975"/>
    <n v="23644705"/>
    <n v="14905836"/>
    <n v="8932167"/>
    <n v="0.50086480573645142"/>
    <s v="50-75"/>
    <m/>
    <s v="N2"/>
    <n v="7.0944374416644918E-2"/>
    <n v="3.9851372774948199E-2"/>
    <n v="2.6800376659383146E-2"/>
  </r>
  <r>
    <x v="12"/>
    <n v="8730006829"/>
    <s v="2015"/>
    <s v="Produkcja nawozów i związków azotowych"/>
    <s v="chemia"/>
    <x v="0"/>
    <x v="3"/>
    <n v="10524527"/>
    <n v="355410"/>
    <n v="5329558"/>
    <n v="15558"/>
    <n v="1762820"/>
    <n v="18207150"/>
    <n v="13511725"/>
    <n v="8288902"/>
    <n v="0.50639406407527865"/>
    <s v="50-75"/>
    <m/>
    <s v="N2"/>
    <n v="4.2877814214717459E-2"/>
    <n v="3.3769688652041087E-2"/>
    <n v="1.9520353267809626E-2"/>
  </r>
  <r>
    <x v="12"/>
    <n v="8730006829"/>
    <s v="2015"/>
    <s v="Produkcja nawozów i związków azotowych"/>
    <s v="chemia"/>
    <x v="0"/>
    <x v="4"/>
    <n v="11307915"/>
    <n v="407673"/>
    <n v="5659291"/>
    <n v="15607"/>
    <n v="1795144"/>
    <n v="15478691"/>
    <n v="10705437"/>
    <n v="7693947"/>
    <n v="0.50047166077919758"/>
    <s v="50-75"/>
    <m/>
    <s v="N2"/>
    <n v="5.29861981113205E-2"/>
    <n v="3.6052004281956485E-2"/>
    <n v="2.6337692250591474E-2"/>
  </r>
  <r>
    <x v="65"/>
    <n v="6292469987"/>
    <s v="3511"/>
    <s v="Wytwarzanie energii elektrycznej"/>
    <s v="energetyka"/>
    <x v="0"/>
    <x v="0"/>
    <n v="2938394.3918599999"/>
    <n v="-22849.60656"/>
    <n v="0"/>
    <n v="595"/>
    <n v="84779"/>
    <n v="2022114.9351600001"/>
    <n v="1195168.3014499999"/>
    <n v="743705.88213000004"/>
    <n v="0"/>
    <s v="0-10"/>
    <n v="0.12497181475601304"/>
    <s v="R1"/>
    <n v="-3.0723982570311149E-2"/>
    <n v="-7.776221811237609E-3"/>
    <n v="-1.1299855494214042E-2"/>
  </r>
  <r>
    <x v="47"/>
    <n v="7490005094"/>
    <s v="2015"/>
    <s v="Produkcja nawozów i związków azotowych"/>
    <s v="chemia"/>
    <x v="0"/>
    <x v="1"/>
    <n v="4680815"/>
    <n v="491817"/>
    <n v="1659033"/>
    <n v="1577"/>
    <n v="195336"/>
    <n v="3548511"/>
    <n v="1778861"/>
    <n v="1855414"/>
    <n v="0.35443250801409582"/>
    <s v="25-50"/>
    <m/>
    <s v="N2"/>
    <n v="0.26507129945122759"/>
    <n v="0.10507080497733835"/>
    <n v="0.13859813313246036"/>
  </r>
  <r>
    <x v="47"/>
    <n v="7490005094"/>
    <s v="2015"/>
    <s v="Produkcja nawozów i związków azotowych"/>
    <s v="chemia"/>
    <x v="0"/>
    <x v="2"/>
    <n v="2951553"/>
    <n v="272202"/>
    <n v="1400662"/>
    <n v="1544"/>
    <n v="175491"/>
    <n v="3298036"/>
    <n v="1589171"/>
    <n v="1524045"/>
    <n v="0.47455085509221756"/>
    <s v="25-50"/>
    <m/>
    <s v="N2"/>
    <n v="0.17860496245189611"/>
    <n v="9.2223314302673887E-2"/>
    <n v="8.2534575122891321E-2"/>
  </r>
  <r>
    <x v="47"/>
    <n v="7490005094"/>
    <s v="2015"/>
    <s v="Produkcja nawozów i związków azotowych"/>
    <s v="chemia"/>
    <x v="0"/>
    <x v="3"/>
    <n v="1738272"/>
    <n v="117828"/>
    <n v="724468.7909242129"/>
    <n v="1539"/>
    <n v="179863"/>
    <n v="2450834"/>
    <n v="1549453"/>
    <n v="1317850"/>
    <n v="0.41677527505719064"/>
    <s v="25-50"/>
    <m/>
    <s v="N2"/>
    <n v="8.9409265090867704E-2"/>
    <n v="6.7784558458054894E-2"/>
    <n v="4.807669552487031E-2"/>
  </r>
  <r>
    <x v="47"/>
    <n v="7490005094"/>
    <s v="2015"/>
    <s v="Produkcja nawozów i związków azotowych"/>
    <s v="chemia"/>
    <x v="0"/>
    <x v="4"/>
    <n v="1834609"/>
    <n v="126083"/>
    <n v="773005.73646000016"/>
    <n v="1558"/>
    <n v="188814"/>
    <n v="2262055.2404499999"/>
    <n v="1488892"/>
    <n v="1278309"/>
    <n v="0.42134631218968194"/>
    <s v="25-50"/>
    <m/>
    <s v="N2"/>
    <n v="9.8632646723131892E-2"/>
    <n v="6.8724725540973586E-2"/>
    <n v="5.5738249776304219E-2"/>
  </r>
  <r>
    <x v="30"/>
    <n v="7491515495"/>
    <s v="4675"/>
    <s v="Sprzedaż hurtowa wyrobów chemicznych"/>
    <s v="chemia"/>
    <x v="1"/>
    <x v="0"/>
    <n v="2669683.2560000001"/>
    <n v="188985.45800000001"/>
    <n v="2401564"/>
    <n v="559"/>
    <n v="129320"/>
    <n v="1206865.784"/>
    <n v="203823.91800000001"/>
    <n v="738155.54099999997"/>
    <n v="0.89956888878206309"/>
    <s v="75-100"/>
    <n v="-7.0957076701578581E-2"/>
    <s v="N1"/>
    <n v="0.25602389673045889"/>
    <n v="7.0789468216974127E-2"/>
    <n v="0.15659194295295392"/>
  </r>
  <r>
    <x v="19"/>
    <n v="7160001822"/>
    <s v="2015"/>
    <s v="Produkcja nawozów i związków azotowych"/>
    <s v="chemia"/>
    <x v="0"/>
    <x v="1"/>
    <n v="8898737"/>
    <n v="291096"/>
    <n v="2080216"/>
    <n v="4744"/>
    <n v="618772"/>
    <n v="7408075"/>
    <n v="4005093"/>
    <n v="3962228"/>
    <n v="0.23376530849265464"/>
    <s v="10-25"/>
    <m/>
    <s v="N2"/>
    <n v="7.346775602009778E-2"/>
    <n v="3.2712057902149483E-2"/>
    <n v="3.929441859052453E-2"/>
  </r>
  <r>
    <x v="19"/>
    <n v="7160001822"/>
    <s v="2015"/>
    <s v="Produkcja nawozów i związków azotowych"/>
    <s v="chemia"/>
    <x v="0"/>
    <x v="2"/>
    <n v="5488838"/>
    <n v="-209615"/>
    <n v="1716823"/>
    <n v="4704"/>
    <n v="532231"/>
    <n v="7330200"/>
    <n v="4215819"/>
    <n v="3798081"/>
    <n v="0.31278441812274294"/>
    <s v="25-50"/>
    <m/>
    <s v="N2"/>
    <n v="-5.5189712910282851E-2"/>
    <n v="-3.8189321674277868E-2"/>
    <n v="-2.859608196229298E-2"/>
  </r>
  <r>
    <x v="19"/>
    <n v="7160001822"/>
    <s v="2015"/>
    <s v="Produkcja nawozów i związków azotowych"/>
    <s v="chemia"/>
    <x v="0"/>
    <x v="3"/>
    <n v="3206278"/>
    <n v="215858"/>
    <n v="982092"/>
    <n v="4704"/>
    <n v="530682"/>
    <n v="5518843"/>
    <n v="3800341"/>
    <n v="3576487"/>
    <n v="0.30630282215079291"/>
    <s v="25-50"/>
    <m/>
    <s v="N2"/>
    <n v="6.0354755937879825E-2"/>
    <n v="6.7323544620896875E-2"/>
    <n v="3.9112908267185713E-2"/>
  </r>
  <r>
    <x v="19"/>
    <n v="7160001822"/>
    <s v="2015"/>
    <s v="Produkcja nawozów i związków azotowych"/>
    <s v="chemia"/>
    <x v="0"/>
    <x v="4"/>
    <n v="3583576"/>
    <n v="301025"/>
    <n v="1123824"/>
    <n v="4677"/>
    <n v="537202"/>
    <n v="5065612"/>
    <n v="3197178"/>
    <n v="3467699"/>
    <n v="0.3136040647665907"/>
    <s v="25-50"/>
    <m/>
    <s v="N2"/>
    <n v="8.6808284110010708E-2"/>
    <n v="8.4001288098815255E-2"/>
    <n v="5.9425198771639043E-2"/>
  </r>
  <r>
    <x v="66"/>
    <n v="6310200831"/>
    <s v="2410"/>
    <s v="Produkcja surówki, żelazostopów, żeliwa i stali oraz wyrobów hutniczych"/>
    <s v="górnictwo i hutnictwo"/>
    <x v="0"/>
    <x v="0"/>
    <n v="1076033.40115"/>
    <n v="248114.13709"/>
    <n v="121007"/>
    <n v="545"/>
    <n v="29136"/>
    <n v="1093312.11454"/>
    <n v="299593.84788999998"/>
    <n v="879510.76515999995"/>
    <n v="0.11245654630300042"/>
    <s v="10-25"/>
    <n v="-0.18444857727745478"/>
    <s v="N1"/>
    <n v="0.28210471880337162"/>
    <n v="0.23058218901460723"/>
    <n v="0.22693806625786042"/>
  </r>
  <r>
    <x v="25"/>
    <n v="8510205573"/>
    <s v="2015"/>
    <s v="Produkcja nawozów i związków azotowych"/>
    <s v="chemia"/>
    <x v="0"/>
    <x v="1"/>
    <n v="5349679"/>
    <n v="-135394"/>
    <n v="1856459"/>
    <n v="3327"/>
    <n v="434914"/>
    <n v="4349522"/>
    <n v="2783769"/>
    <n v="1865904"/>
    <n v="0.34702250359320624"/>
    <s v="25-50"/>
    <m/>
    <s v="N2"/>
    <n v="-7.2562146819986448E-2"/>
    <n v="-2.5308808248121057E-2"/>
    <n v="-3.1128478025861231E-2"/>
  </r>
  <r>
    <x v="25"/>
    <n v="8510205573"/>
    <s v="2015"/>
    <s v="Produkcja nawozów i związków azotowych"/>
    <s v="chemia"/>
    <x v="0"/>
    <x v="2"/>
    <n v="3219916"/>
    <n v="113064"/>
    <n v="1118891"/>
    <n v="3347"/>
    <n v="381769"/>
    <n v="4178943"/>
    <n v="2679467"/>
    <n v="1854856"/>
    <n v="0.34749074199451163"/>
    <s v="25-50"/>
    <m/>
    <s v="N2"/>
    <n v="6.0955675265357528E-2"/>
    <n v="3.5113959494595511E-2"/>
    <n v="2.7055645410813213E-2"/>
  </r>
  <r>
    <x v="25"/>
    <n v="8510205573"/>
    <s v="2015"/>
    <s v="Produkcja nawozów i związków azotowych"/>
    <s v="chemia"/>
    <x v="0"/>
    <x v="3"/>
    <n v="2427966"/>
    <n v="123649"/>
    <n v="877264"/>
    <n v="3526"/>
    <n v="394328"/>
    <n v="3408863"/>
    <n v="2659146"/>
    <n v="1744289"/>
    <n v="0.36131642700103705"/>
    <s v="25-50"/>
    <m/>
    <s v="N2"/>
    <n v="7.0887909056354767E-2"/>
    <n v="5.0926989916662752E-2"/>
    <n v="3.62727982908084E-2"/>
  </r>
  <r>
    <x v="25"/>
    <n v="8510205573"/>
    <s v="2015"/>
    <s v="Produkcja nawozów i związków azotowych"/>
    <s v="chemia"/>
    <x v="0"/>
    <x v="4"/>
    <n v="2432318"/>
    <n v="43537"/>
    <n v="815627"/>
    <n v="3527"/>
    <n v="380660"/>
    <n v="2933500"/>
    <n v="1837782"/>
    <n v="1337126"/>
    <n v="0.33532909759332458"/>
    <s v="25-50"/>
    <m/>
    <s v="N2"/>
    <n v="3.256013270252766E-2"/>
    <n v="1.7899386511138756E-2"/>
    <n v="1.4841315834327596E-2"/>
  </r>
  <r>
    <x v="67"/>
    <n v="6291328871"/>
    <s v="2410"/>
    <s v="Produkcja surówki, żelazostopów, żeliwa i stali oraz wyrobów hutniczych"/>
    <s v="górnictwo i hutnictwo"/>
    <x v="0"/>
    <x v="0"/>
    <n v="513159.64785000001"/>
    <n v="17302.722099999999"/>
    <n v="339795"/>
    <n v="525"/>
    <n v="43030"/>
    <n v="434866.15992000001"/>
    <n v="254959.06967"/>
    <n v="301526.22553"/>
    <n v="0.66216235322408734"/>
    <s v="50-75"/>
    <n v="-0.46464082734686818"/>
    <s v="N1"/>
    <n v="5.7383804906477313E-2"/>
    <n v="3.3718009926333295E-2"/>
    <n v="3.9788614738803976E-2"/>
  </r>
  <r>
    <x v="23"/>
    <n v="5490002108"/>
    <s v="7022"/>
    <s v="Pozostałe doradztwo w zakresie prowadzenia działalności gospodarczej i zarządzania"/>
    <s v="chemia"/>
    <x v="0"/>
    <x v="1"/>
    <n v="12836000"/>
    <n v="1143000"/>
    <n v="5286000"/>
    <n v="3637"/>
    <n v="652000"/>
    <n v="8619000"/>
    <n v="5095000"/>
    <n v="2681000"/>
    <n v="0.41181053287628544"/>
    <s v="25-50"/>
    <m/>
    <s v="R1"/>
    <n v="0.42633345766505037"/>
    <n v="8.904643191025241E-2"/>
    <n v="0.13261399234249913"/>
  </r>
  <r>
    <x v="23"/>
    <n v="5490002108"/>
    <s v="7022"/>
    <s v="Pozostałe doradztwo w zakresie prowadzenia działalności gospodarczej i zarządzania"/>
    <s v="chemia"/>
    <x v="0"/>
    <x v="2"/>
    <n v="8826000"/>
    <n v="1366000"/>
    <n v="5562000"/>
    <n v="3612"/>
    <n v="463000"/>
    <n v="7778000"/>
    <n v="4742000"/>
    <n v="2127000"/>
    <n v="0.63018354860639025"/>
    <s v="50-75"/>
    <m/>
    <s v="R1"/>
    <n v="0.64221908791725435"/>
    <n v="0.15476999773396782"/>
    <n v="0.17562355361275392"/>
  </r>
  <r>
    <x v="23"/>
    <n v="5490002108"/>
    <s v="7022"/>
    <s v="Pozostałe doradztwo w zakresie prowadzenia działalności gospodarczej i zarządzania"/>
    <s v="chemia"/>
    <x v="0"/>
    <x v="3"/>
    <n v="5073000"/>
    <n v="238000"/>
    <n v="3322000"/>
    <n v="3210"/>
    <n v="401000"/>
    <n v="4770000"/>
    <n v="3207000"/>
    <n v="1145000"/>
    <n v="0.65483934555489853"/>
    <s v="50-75"/>
    <m/>
    <s v="R1"/>
    <n v="0.20786026200873362"/>
    <n v="4.6915040410013799E-2"/>
    <n v="4.9895178197064988E-2"/>
  </r>
  <r>
    <x v="23"/>
    <n v="5490002108"/>
    <s v="7022"/>
    <s v="Pozostałe doradztwo w zakresie prowadzenia działalności gospodarczej i zarządzania"/>
    <s v="chemia"/>
    <x v="0"/>
    <x v="4"/>
    <n v="6247000"/>
    <n v="397000"/>
    <n v="3964000"/>
    <n v="3239"/>
    <n v="398000"/>
    <n v="4876000"/>
    <n v="3143000"/>
    <n v="1105000"/>
    <n v="0.63454458139907155"/>
    <s v="50-75"/>
    <m/>
    <s v="R1"/>
    <n v="0.35927601809954751"/>
    <n v="6.3550504242036177E-2"/>
    <n v="8.1419196062346183E-2"/>
  </r>
  <r>
    <x v="68"/>
    <n v="6221032125"/>
    <s v="4675"/>
    <s v="Sprzedaż hurtowa wyrobów chemicznych"/>
    <s v="chemia"/>
    <x v="0"/>
    <x v="0"/>
    <n v="1281421.75829"/>
    <n v="31450.900659999999"/>
    <n v="0"/>
    <n v="522"/>
    <n v="62661.331279999999"/>
    <n v="554597.48176999995"/>
    <n v="120403.21146000001"/>
    <n v="224694.65594"/>
    <n v="0"/>
    <s v="0-10"/>
    <n v="0.29166474906879514"/>
    <s v="R2"/>
    <n v="0.13997173421159737"/>
    <n v="2.4543754198438007E-2"/>
    <n v="5.6709418440964304E-2"/>
  </r>
  <r>
    <x v="69"/>
    <n v="5210411806"/>
    <s v="0811"/>
    <s v="Wydobywanie kamieni ozdobnych oraz kamienia dla potrzeb budownictwa, skał wapiennych, gipsu, kredy i łupków"/>
    <s v="górnictwo i hutnictwo"/>
    <x v="1"/>
    <x v="1"/>
    <n v="566625.87413000001"/>
    <n v="43838.839840000001"/>
    <n v="0"/>
    <n v="301"/>
    <n v="38736.009749999997"/>
    <n v="462156.09667"/>
    <n v="351415.36391999997"/>
    <n v="290284.93111"/>
    <n v="0"/>
    <s v="0-10"/>
    <m/>
    <s v="R1"/>
    <n v="0.15102003287724156"/>
    <n v="7.7368228034609882E-2"/>
    <n v="9.4857214166110815E-2"/>
  </r>
  <r>
    <x v="69"/>
    <n v="5210411806"/>
    <s v="0811"/>
    <s v="Wydobywanie kamieni ozdobnych oraz kamienia dla potrzeb budownictwa, skał wapiennych, gipsu, kredy i łupków"/>
    <s v="górnictwo i hutnictwo"/>
    <x v="1"/>
    <x v="2"/>
    <n v="475258.40244999999"/>
    <n v="22675.754720000001"/>
    <n v="1506"/>
    <n v="299"/>
    <n v="33919.177909999999"/>
    <n v="407531.24606999999"/>
    <n v="325016.07341000001"/>
    <n v="246687.71156"/>
    <n v="3.1688024709009542E-3"/>
    <s v="0-10"/>
    <m/>
    <s v="R1"/>
    <n v="9.1920892924108002E-2"/>
    <n v="4.7712475156892413E-2"/>
    <n v="5.5641757383445095E-2"/>
  </r>
  <r>
    <x v="69"/>
    <n v="5210411806"/>
    <s v="0811"/>
    <s v="Wydobywanie kamieni ozdobnych oraz kamienia dla potrzeb budownictwa, skał wapiennych, gipsu, kredy i łupków"/>
    <s v="górnictwo i hutnictwo"/>
    <x v="1"/>
    <x v="3"/>
    <n v="455467.77866000001"/>
    <n v="23095.146939999999"/>
    <n v="772"/>
    <n v="320"/>
    <n v="34513.798779999997"/>
    <n v="354464.08246000001"/>
    <n v="282500.52175000001"/>
    <n v="223254.29417000001"/>
    <n v="1.6949607330539328E-3"/>
    <s v="0-10"/>
    <m/>
    <s v="R1"/>
    <n v="0.10344771654163071"/>
    <n v="5.0706434180583793E-2"/>
    <n v="6.5155111851441821E-2"/>
  </r>
  <r>
    <x v="69"/>
    <n v="5210411806"/>
    <s v="0811"/>
    <s v="Wydobywanie kamieni ozdobnych oraz kamienia dla potrzeb budownictwa, skał wapiennych, gipsu, kredy i łupków"/>
    <s v="górnictwo i hutnictwo"/>
    <x v="1"/>
    <x v="4"/>
    <n v="460355"/>
    <n v="22634"/>
    <n v="1515"/>
    <n v="323"/>
    <n v="33139.457150000002"/>
    <n v="346724"/>
    <n v="255297"/>
    <n v="199961"/>
    <n v="3.290938514841807E-3"/>
    <s v="0-10"/>
    <m/>
    <s v="R1"/>
    <n v="0.11319207245412856"/>
    <n v="4.9166404188072249E-2"/>
    <n v="6.5279588375768624E-2"/>
  </r>
  <r>
    <x v="70"/>
    <n v="5761485249"/>
    <s v="2420"/>
    <s v="Produkcja rur, przewodów, kształtowników zamkniętych i łączników, ze stali"/>
    <s v="górnictwo i hutnictwo"/>
    <x v="1"/>
    <x v="0"/>
    <n v="1370934.90026"/>
    <n v="-37993.651680000003"/>
    <n v="507091"/>
    <n v="516"/>
    <n v="76572.735329999996"/>
    <n v="898993.61109999998"/>
    <n v="249216.30407000001"/>
    <n v="755061.35529999994"/>
    <n v="0.36988700185824241"/>
    <s v="25-50"/>
    <n v="0.38114647757947107"/>
    <s v="R2"/>
    <n v="-5.0318628298629348E-2"/>
    <n v="-2.7713680403638748E-2"/>
    <n v="-4.2262426796906082E-2"/>
  </r>
  <r>
    <x v="67"/>
    <n v="6291328871"/>
    <s v="2410"/>
    <s v="Produkcja surówki, żelazostopów, żeliwa i stali oraz wyrobów hutniczych"/>
    <s v="górnictwo i hutnictwo"/>
    <x v="0"/>
    <x v="1"/>
    <n v="706352.89198000007"/>
    <n v="77906.466899999999"/>
    <n v="507056.9"/>
    <n v="552"/>
    <n v="42845"/>
    <n v="463104.46652999998"/>
    <n v="217950.18051000001"/>
    <n v="324223.50342999998"/>
    <n v="0.71785209030383212"/>
    <s v="50-75"/>
    <m/>
    <s v="N2"/>
    <n v="0.24028630273813584"/>
    <n v="0.11029397314650743"/>
    <n v="0.16822655044497009"/>
  </r>
  <r>
    <x v="67"/>
    <n v="6291328871"/>
    <s v="2410"/>
    <s v="Produkcja surówki, żelazostopów, żeliwa i stali oraz wyrobów hutniczych"/>
    <s v="górnictwo i hutnictwo"/>
    <x v="0"/>
    <x v="2"/>
    <n v="561472.99176"/>
    <n v="49428.565179999998"/>
    <n v="401308"/>
    <n v="554"/>
    <n v="40537"/>
    <n v="466458.85320999997"/>
    <n v="197964.34844999999"/>
    <n v="246317.03653000001"/>
    <n v="0.71474141390497714"/>
    <s v="50-75"/>
    <m/>
    <s v="N2"/>
    <n v="0.20067050934164629"/>
    <n v="8.8033736093094381E-2"/>
    <n v="0.10596554195477395"/>
  </r>
  <r>
    <x v="67"/>
    <n v="6291328871"/>
    <s v="2410"/>
    <s v="Produkcja surówki, żelazostopów, żeliwa i stali oraz wyrobów hutniczych"/>
    <s v="górnictwo i hutnictwo"/>
    <x v="0"/>
    <x v="3"/>
    <n v="355235.27594999998"/>
    <n v="6117.6785799999998"/>
    <n v="232505"/>
    <n v="576"/>
    <n v="38113"/>
    <n v="374828.41686"/>
    <n v="204767.88957"/>
    <n v="203006.14993000001"/>
    <n v="0.6545098860979266"/>
    <s v="50-75"/>
    <m/>
    <s v="N2"/>
    <n v="3.0135434725053797E-2"/>
    <n v="1.7221483884559581E-2"/>
    <n v="1.6321277429413732E-2"/>
  </r>
  <r>
    <x v="67"/>
    <n v="6291328871"/>
    <s v="2410"/>
    <s v="Produkcja surówki, żelazostopów, żeliwa i stali oraz wyrobów hutniczych"/>
    <s v="górnictwo i hutnictwo"/>
    <x v="0"/>
    <x v="4"/>
    <n v="376754"/>
    <n v="-953"/>
    <n v="231063"/>
    <n v="594"/>
    <n v="38425"/>
    <n v="381941"/>
    <n v="213431"/>
    <n v="196888"/>
    <n v="0.61329939429972868"/>
    <s v="50-75"/>
    <m/>
    <s v="N2"/>
    <n v="-4.8403153061639106E-3"/>
    <n v="-2.5295020092686474E-3"/>
    <n v="-2.4951497744416023E-3"/>
  </r>
  <r>
    <x v="71"/>
    <n v="6292135648"/>
    <s v="2410"/>
    <s v="Produkcja surówki, żelazostopów, żeliwa i stali oraz wyrobów hutniczych"/>
    <s v="górnictwo i hutnictwo"/>
    <x v="0"/>
    <x v="0"/>
    <n v="828223.29099999997"/>
    <n v="13013.073"/>
    <n v="0"/>
    <n v="489"/>
    <n v="59504.029000000002"/>
    <n v="718999.26800000004"/>
    <n v="204520.47700000001"/>
    <n v="299716.36"/>
    <n v="0"/>
    <s v="0-10"/>
    <n v="-4.0360234934110228E-2"/>
    <s v="N1"/>
    <n v="4.3417960234136035E-2"/>
    <n v="1.5712034594303627E-2"/>
    <n v="1.809886821748475E-2"/>
  </r>
  <r>
    <x v="59"/>
    <n v="6450005934"/>
    <s v="2443"/>
    <s v="Produkcja ołowiu, cynku i cyny"/>
    <s v="górnictwo i hutnictwo"/>
    <x v="0"/>
    <x v="1"/>
    <n v="1361541"/>
    <n v="16226"/>
    <n v="537092"/>
    <n v="805"/>
    <n v="90254"/>
    <n v="685974.7"/>
    <n v="240712.7"/>
    <n v="457492"/>
    <n v="0.39447361482320398"/>
    <s v="25-50"/>
    <m/>
    <s v="N2"/>
    <n v="3.5467286859660933E-2"/>
    <n v="1.1917378911101464E-2"/>
    <n v="2.3653933592594597E-2"/>
  </r>
  <r>
    <x v="59"/>
    <n v="6450005934"/>
    <s v="2443"/>
    <s v="Produkcja ołowiu, cynku i cyny"/>
    <s v="górnictwo i hutnictwo"/>
    <x v="0"/>
    <x v="2"/>
    <n v="1188011"/>
    <n v="50878"/>
    <n v="577326"/>
    <n v="827"/>
    <n v="87736"/>
    <n v="707492"/>
    <n v="241621"/>
    <n v="455658"/>
    <n v="0.48596014683365729"/>
    <s v="25-50"/>
    <m/>
    <s v="N2"/>
    <n v="0.11165830513235804"/>
    <n v="4.2826202787684627E-2"/>
    <n v="7.1913180643738722E-2"/>
  </r>
  <r>
    <x v="59"/>
    <n v="6450005934"/>
    <s v="2443"/>
    <s v="Produkcja ołowiu, cynku i cyny"/>
    <s v="górnictwo i hutnictwo"/>
    <x v="0"/>
    <x v="3"/>
    <n v="918744"/>
    <n v="60292"/>
    <n v="412805"/>
    <n v="818"/>
    <n v="81714"/>
    <n v="613479"/>
    <n v="213556"/>
    <n v="467713"/>
    <n v="0.44931449892461883"/>
    <s v="25-50"/>
    <m/>
    <s v="N2"/>
    <n v="0.12890811245357731"/>
    <n v="6.562437414557265E-2"/>
    <n v="9.8278832690279538E-2"/>
  </r>
  <r>
    <x v="59"/>
    <n v="6450005934"/>
    <s v="2443"/>
    <s v="Produkcja ołowiu, cynku i cyny"/>
    <s v="górnictwo i hutnictwo"/>
    <x v="0"/>
    <x v="4"/>
    <n v="976595"/>
    <n v="60030"/>
    <n v="379852"/>
    <n v="729"/>
    <n v="70909"/>
    <n v="597233"/>
    <n v="198760"/>
    <n v="440506"/>
    <n v="0.38895550356084152"/>
    <s v="25-50"/>
    <m/>
    <s v="N2"/>
    <n v="0.13627510181473124"/>
    <n v="6.1468674322518548E-2"/>
    <n v="0.10051353491853263"/>
  </r>
  <r>
    <x v="72"/>
    <n v="6650003147"/>
    <s v="0520"/>
    <s v="Wydobywanie węgla brunatnego (lignitu)"/>
    <s v="górnictwo i hutnictwo"/>
    <x v="0"/>
    <x v="0"/>
    <n v="944751.25326000003"/>
    <n v="-22735.78513"/>
    <n v="0"/>
    <n v="488"/>
    <n v="26115"/>
    <n v="544985.03967000009"/>
    <n v="241704.56207000001"/>
    <n v="-265747.22522000002"/>
    <n v="0"/>
    <s v="0-10"/>
    <n v="0.11063249921620266"/>
    <s v="R1"/>
    <n v="8.5554176948331562E-2"/>
    <n v="-2.4065366467148793E-2"/>
    <n v="-4.1718182106002387E-2"/>
  </r>
  <r>
    <x v="66"/>
    <n v="6310200831"/>
    <s v="2410"/>
    <s v="Produkcja surówki, żelazostopów, żeliwa i stali oraz wyrobów hutniczych"/>
    <s v="górnictwo i hutnictwo"/>
    <x v="0"/>
    <x v="1"/>
    <n v="1030387.81996"/>
    <n v="153507.20225"/>
    <n v="183294"/>
    <n v="514"/>
    <n v="78798"/>
    <n v="913075.38086000003"/>
    <n v="309830.86261000001"/>
    <n v="665540.03076999995"/>
    <n v="0.17788836052731635"/>
    <s v="10-25"/>
    <m/>
    <s v="R1"/>
    <n v="0.23065059223019097"/>
    <n v="0.14898002410001238"/>
    <n v="0.16812106148937658"/>
  </r>
  <r>
    <x v="66"/>
    <n v="6310200831"/>
    <s v="2410"/>
    <s v="Produkcja surówki, żelazostopów, żeliwa i stali oraz wyrobów hutniczych"/>
    <s v="górnictwo i hutnictwo"/>
    <x v="0"/>
    <x v="2"/>
    <n v="749422.02166999993"/>
    <n v="78955.720669999995"/>
    <n v="164700"/>
    <n v="480"/>
    <n v="64104"/>
    <n v="796345.67151000001"/>
    <n v="299505.76947000012"/>
    <n v="512523.82851999998"/>
    <n v="0.21976936257221957"/>
    <s v="10-25"/>
    <m/>
    <s v="R1"/>
    <n v="0.15405278013706819"/>
    <n v="0.10535548514314584"/>
    <n v="9.9147547974094211E-2"/>
  </r>
  <r>
    <x v="66"/>
    <n v="6310200831"/>
    <s v="2410"/>
    <s v="Produkcja surówki, żelazostopów, żeliwa i stali oraz wyrobów hutniczych"/>
    <s v="górnictwo i hutnictwo"/>
    <x v="0"/>
    <x v="3"/>
    <n v="506657.90665999998"/>
    <n v="11594.61031"/>
    <n v="90168"/>
    <n v="480"/>
    <n v="62408"/>
    <n v="610402.38153999997"/>
    <n v="302213.0992"/>
    <n v="433568.10784999997"/>
    <n v="0.17796623483961244"/>
    <s v="10-25"/>
    <m/>
    <s v="R1"/>
    <n v="2.6742304380956327E-2"/>
    <n v="2.2884494957227084E-2"/>
    <n v="1.8995027969497199E-2"/>
  </r>
  <r>
    <x v="66"/>
    <n v="6310200831"/>
    <s v="2410"/>
    <s v="Produkcja surówki, żelazostopów, żeliwa i stali oraz wyrobów hutniczych"/>
    <s v="górnictwo i hutnictwo"/>
    <x v="0"/>
    <x v="4"/>
    <n v="620920.45389999996"/>
    <n v="9161.83878"/>
    <n v="87603"/>
    <n v="494"/>
    <n v="61529"/>
    <n v="663527.43982000009"/>
    <n v="313578.93079000001"/>
    <n v="421973.49754000001"/>
    <n v="0.14108570502029005"/>
    <s v="10-25"/>
    <m/>
    <s v="R1"/>
    <n v="2.171188198645467E-2"/>
    <n v="1.4755253627827061E-2"/>
    <n v="1.3807776785366101E-2"/>
  </r>
  <r>
    <x v="73"/>
    <n v="5261888932"/>
    <s v="7022"/>
    <s v="Pozostałe doradztwo w zakresie prowadzenia działalności gospodarczej i zarządzania"/>
    <s v="energetyka"/>
    <x v="0"/>
    <x v="0"/>
    <n v="5602010"/>
    <n v="263587"/>
    <n v="537232.75899999996"/>
    <n v="478"/>
    <n v="131706"/>
    <n v="6711616"/>
    <n v="4410530"/>
    <n v="3997653"/>
    <n v="9.5899999999999999E-2"/>
    <s v="0-10"/>
    <n v="0.538296503845757"/>
    <s v="R2"/>
    <n v="6.5935437618022369E-2"/>
    <n v="4.7052218757196076E-2"/>
    <n v="3.9273254012148491E-2"/>
  </r>
  <r>
    <x v="74"/>
    <n v="5272642695"/>
    <s v="2016"/>
    <s v="Produkcja tworzyw sztucznych w formach podstawowych"/>
    <s v="chemia"/>
    <x v="0"/>
    <x v="1"/>
    <n v="1518876.9535300001"/>
    <n v="80231.927859999996"/>
    <n v="433715"/>
    <n v="123.6"/>
    <n v="16384"/>
    <n v="720130"/>
    <n v="191855"/>
    <n v="264199"/>
    <n v="0.28554979321531559"/>
    <s v="25-50"/>
    <m/>
    <s v="N2"/>
    <n v="0.30367990741827183"/>
    <n v="5.2823191288493859E-2"/>
    <n v="0.11141311688167414"/>
  </r>
  <r>
    <x v="74"/>
    <n v="5272642695"/>
    <s v="2016"/>
    <s v="Produkcja tworzyw sztucznych w formach podstawowych"/>
    <s v="chemia"/>
    <x v="0"/>
    <x v="2"/>
    <n v="1001993.19864"/>
    <n v="84206.054310000007"/>
    <n v="337113"/>
    <n v="114.1"/>
    <n v="13408"/>
    <n v="546347.01770000008"/>
    <n v="151984.90891999999"/>
    <n v="255542.07876999999"/>
    <n v="0.33644240345898724"/>
    <s v="25-50"/>
    <m/>
    <s v="N2"/>
    <n v="0.32951932893130081"/>
    <n v="8.4038548788846507E-2"/>
    <n v="0.1541255860871884"/>
  </r>
  <r>
    <x v="74"/>
    <n v="5272642695"/>
    <s v="2016"/>
    <s v="Produkcja tworzyw sztucznych w formach podstawowych"/>
    <s v="chemia"/>
    <x v="0"/>
    <x v="3"/>
    <n v="750695"/>
    <n v="31342"/>
    <n v="307238"/>
    <n v="109"/>
    <n v="12587"/>
    <n v="393045.89849000011"/>
    <n v="141435.11694000001"/>
    <n v="202678"/>
    <n v="0.40927140849479482"/>
    <s v="25-50"/>
    <m/>
    <s v="N2"/>
    <n v="0.15463937871895322"/>
    <n v="4.1750644402853358E-2"/>
    <n v="7.9741323139128004E-2"/>
  </r>
  <r>
    <x v="74"/>
    <n v="5272642695"/>
    <s v="2016"/>
    <s v="Produkcja tworzyw sztucznych w formach podstawowych"/>
    <s v="chemia"/>
    <x v="0"/>
    <x v="4"/>
    <n v="1000423"/>
    <n v="72314"/>
    <n v="465614"/>
    <n v="114"/>
    <n v="10615"/>
    <n v="356871"/>
    <n v="134488"/>
    <n v="229187"/>
    <n v="0.46541712855462142"/>
    <s v="25-50"/>
    <m/>
    <s v="N2"/>
    <n v="0.31552400441560824"/>
    <n v="7.2283424111600797E-2"/>
    <n v="0.20263344457801277"/>
  </r>
  <r>
    <x v="60"/>
    <n v="6340128794"/>
    <s v="2420"/>
    <s v="Produkcja rur, przewodów, kształtowników zamkniętych i łączników, ze stali"/>
    <s v="górnictwo i hutnictwo"/>
    <x v="0"/>
    <x v="0"/>
    <n v="629046"/>
    <n v="-346"/>
    <n v="217065"/>
    <n v="473"/>
    <n v="55399"/>
    <n v="472891"/>
    <n v="162987"/>
    <n v="127158"/>
    <n v="0.34507015385202355"/>
    <s v="25-50"/>
    <n v="0.19502268792453181"/>
    <s v="R1"/>
    <n v="-2.7210242375627172E-3"/>
    <n v="-5.5003926580885973E-4"/>
    <n v="-7.3166966594838975E-4"/>
  </r>
  <r>
    <x v="75"/>
    <n v="5571698060"/>
    <s v="4675"/>
    <s v="Sprzedaż hurtowa wyrobów chemicznych"/>
    <s v="chemia"/>
    <x v="0"/>
    <x v="1"/>
    <n v="554706.96178000001"/>
    <n v="69693.43273"/>
    <n v="208088"/>
    <n v="62"/>
    <n v="11540.688889999999"/>
    <n v="493002.11797999998"/>
    <n v="4645.2223099999992"/>
    <n v="143723.12086"/>
    <n v="0.37513140151020657"/>
    <s v="25-50"/>
    <m/>
    <s v="R1"/>
    <n v="0.48491455176434722"/>
    <n v="0.12564009023135503"/>
    <n v="0.14136538198975307"/>
  </r>
  <r>
    <x v="75"/>
    <n v="5571698060"/>
    <s v="4675"/>
    <s v="Sprzedaż hurtowa wyrobów chemicznych"/>
    <s v="chemia"/>
    <x v="0"/>
    <x v="2"/>
    <n v="462485.20037999999"/>
    <n v="39997.276039999997"/>
    <n v="110398"/>
    <n v="44"/>
    <n v="9613.9186200000004"/>
    <n v="408168.65859000001"/>
    <n v="5170.3590800000002"/>
    <n v="74029.688129999995"/>
    <n v="0.23870601677478914"/>
    <s v="10-25"/>
    <m/>
    <s v="R1"/>
    <n v="0.54028697202887976"/>
    <n v="8.6483364239842306E-2"/>
    <n v="9.7992031475833449E-2"/>
  </r>
  <r>
    <x v="75"/>
    <n v="5571698060"/>
    <s v="4675"/>
    <s v="Sprzedaż hurtowa wyrobów chemicznych"/>
    <s v="chemia"/>
    <x v="0"/>
    <x v="3"/>
    <n v="391571.17427000002"/>
    <n v="15087.447759999999"/>
    <n v="113658"/>
    <n v="44"/>
    <n v="7411.8438900000001"/>
    <n v="357974.03668999998"/>
    <n v="2844.1581099999999"/>
    <n v="34032.412090000013"/>
    <n v="0.29026140704021641"/>
    <s v="25-50"/>
    <m/>
    <s v="R1"/>
    <n v="0.4433258424381048"/>
    <n v="3.85305373617639E-2"/>
    <n v="4.2146765445633415E-2"/>
  </r>
  <r>
    <x v="75"/>
    <n v="5571698060"/>
    <s v="4675"/>
    <s v="Sprzedaż hurtowa wyrobów chemicznych"/>
    <s v="chemia"/>
    <x v="0"/>
    <x v="4"/>
    <n v="308445.04839000001"/>
    <n v="15736.236010000001"/>
    <n v="249334"/>
    <n v="58"/>
    <n v="5545.5561900000002"/>
    <n v="207656.19195000001"/>
    <n v="6321.6830399999999"/>
    <n v="18944.964329999999"/>
    <n v="0.80835792729193179"/>
    <s v="75-100"/>
    <m/>
    <s v="R1"/>
    <n v="0.83062895954262272"/>
    <n v="5.1017956333353084E-2"/>
    <n v="7.5780239742569352E-2"/>
  </r>
  <r>
    <x v="11"/>
    <n v="8781697424"/>
    <s v="4675"/>
    <s v="Sprzedaż hurtowa wyrobów chemicznych"/>
    <s v="chemia"/>
    <x v="0"/>
    <x v="0"/>
    <n v="2370730.7094399999"/>
    <n v="13076.188169999999"/>
    <n v="102023"/>
    <n v="473"/>
    <n v="58963.775259999988"/>
    <n v="561836.37624999997"/>
    <n v="116408.98088"/>
    <n v="231680.17793000001"/>
    <n v="4.3034411117954127E-2"/>
    <s v="0-10"/>
    <n v="-0.32274668639295756"/>
    <s v="N1"/>
    <n v="5.6440685978542571E-2"/>
    <n v="5.515678401571294E-3"/>
    <n v="2.3274014860478698E-2"/>
  </r>
  <r>
    <x v="6"/>
    <n v="6330005110"/>
    <s v="0510"/>
    <s v="Wydobywanie węgla kamiennego"/>
    <s v="górnictwo i hutnictwo"/>
    <x v="0"/>
    <x v="1"/>
    <n v="25770900"/>
    <n v="7115800"/>
    <n v="11097200"/>
    <n v="21239"/>
    <n v="4633600"/>
    <n v="22536600"/>
    <n v="16090500"/>
    <n v="13831000"/>
    <n v="0.43060971871374304"/>
    <s v="25-50"/>
    <m/>
    <s v="R1"/>
    <n v="0.51448196081266717"/>
    <n v="0.27611763655906468"/>
    <n v="0.31574416726569227"/>
  </r>
  <r>
    <x v="6"/>
    <n v="6330005110"/>
    <s v="0510"/>
    <s v="Wydobywanie węgla kamiennego"/>
    <s v="górnictwo i hutnictwo"/>
    <x v="0"/>
    <x v="2"/>
    <n v="13550400"/>
    <n v="329900"/>
    <n v="5964500"/>
    <n v="31916"/>
    <n v="3774000"/>
    <n v="15095200"/>
    <n v="11372300"/>
    <n v="6692500"/>
    <n v="0.44017150785216674"/>
    <s v="25-50"/>
    <m/>
    <s v="R1"/>
    <n v="4.9293985805005602E-2"/>
    <n v="2.434614476325422E-2"/>
    <n v="2.1854629286130689E-2"/>
  </r>
  <r>
    <x v="6"/>
    <n v="6330005110"/>
    <s v="0510"/>
    <s v="Wydobywanie węgla kamiennego"/>
    <s v="górnictwo i hutnictwo"/>
    <x v="0"/>
    <x v="3"/>
    <n v="8669500"/>
    <n v="-1541100"/>
    <n v="3610500"/>
    <n v="30593"/>
    <n v="3610500"/>
    <n v="13955500"/>
    <n v="11104500"/>
    <n v="6344200"/>
    <n v="0.41646000346040718"/>
    <s v="25-50"/>
    <m/>
    <s v="R1"/>
    <n v="-0.24291478831058289"/>
    <n v="-0.17776111655804833"/>
    <n v="-0.11042957973558812"/>
  </r>
  <r>
    <x v="6"/>
    <n v="6330005110"/>
    <s v="0510"/>
    <s v="Wydobywanie węgla kamiennego"/>
    <s v="górnictwo i hutnictwo"/>
    <x v="0"/>
    <x v="4"/>
    <n v="11268800"/>
    <n v="330400"/>
    <n v="4087900"/>
    <n v="22038"/>
    <n v="3726900"/>
    <n v="13997300"/>
    <n v="11243600"/>
    <n v="7876800"/>
    <n v="0.3627626721567514"/>
    <s v="25-50"/>
    <m/>
    <s v="R1"/>
    <n v="4.1945967905748525E-2"/>
    <n v="2.9319892091438308E-2"/>
    <n v="2.3604552306516258E-2"/>
  </r>
  <r>
    <x v="76"/>
    <n v="6521167160"/>
    <s v="2444"/>
    <s v="Produkcja miedzi"/>
    <s v="górnictwo i hutnictwo"/>
    <x v="0"/>
    <x v="0"/>
    <n v="545963"/>
    <n v="17200"/>
    <n v="328915"/>
    <n v="469"/>
    <n v="1182"/>
    <n v="268104"/>
    <n v="118026"/>
    <n v="169044"/>
    <n v="0.60244925022391627"/>
    <s v="50-75"/>
    <n v="-1.0988385631525488E-2"/>
    <s v="N1"/>
    <n v="0.10174865715435034"/>
    <n v="3.1503966386000518E-2"/>
    <n v="6.4154208814489896E-2"/>
  </r>
  <r>
    <x v="77"/>
    <n v="9542741826"/>
    <s v="3514"/>
    <s v="Handel energią elektryczną"/>
    <s v="energetyka"/>
    <x v="0"/>
    <x v="1"/>
    <n v="737799.19886"/>
    <n v="47520.718729999993"/>
    <n v="127991"/>
    <n v="11"/>
    <n v="20846.958849999999"/>
    <n v="124075.88889"/>
    <n v="1492.7638899999999"/>
    <n v="79625.967860000004"/>
    <n v="0.17347674028077489"/>
    <s v="10-25"/>
    <m/>
    <s v="R2"/>
    <n v="0.59679926043162057"/>
    <n v="6.4408742654405104E-2"/>
    <n v="0.38299720562251771"/>
  </r>
  <r>
    <x v="77"/>
    <n v="9542741826"/>
    <s v="3514"/>
    <s v="Handel energią elektryczną"/>
    <s v="energetyka"/>
    <x v="0"/>
    <x v="2"/>
    <n v="474870.35885000002"/>
    <n v="16278.46355"/>
    <n v="194724"/>
    <n v="11"/>
    <n v="14736.60363"/>
    <n v="81284.193360000005"/>
    <n v="766.2420699999999"/>
    <n v="44761.491439999998"/>
    <n v="0.41005717954594123"/>
    <s v="25-50"/>
    <m/>
    <s v="R2"/>
    <n v="0.36367116077488776"/>
    <n v="3.4279805522967943E-2"/>
    <n v="0.20026604038382007"/>
  </r>
  <r>
    <x v="77"/>
    <n v="9542741826"/>
    <s v="3514"/>
    <s v="Handel energią elektryczną"/>
    <s v="energetyka"/>
    <x v="0"/>
    <x v="3"/>
    <n v="257786.07075000001"/>
    <n v="4881.9852300000002"/>
    <n v="55967"/>
    <n v="11"/>
    <n v="7057.9155300000002"/>
    <n v="45140.682659999999"/>
    <n v="1220.1806899999999"/>
    <n v="28483.027890000001"/>
    <n v="0.21710637753688636"/>
    <s v="10-25"/>
    <m/>
    <s v="R2"/>
    <n v="0.17139979811324757"/>
    <n v="1.8938126547320439E-2"/>
    <n v="0.10815045192761381"/>
  </r>
  <r>
    <x v="77"/>
    <n v="9542741826"/>
    <s v="3514"/>
    <s v="Handel energią elektryczną"/>
    <s v="energetyka"/>
    <x v="0"/>
    <x v="4"/>
    <n v="570634"/>
    <n v="1580"/>
    <n v="370524"/>
    <n v="12"/>
    <n v="5769.6364800000001"/>
    <n v="45803"/>
    <n v="1263"/>
    <n v="23601"/>
    <n v="0.64931987929215573"/>
    <s v="50-75"/>
    <m/>
    <s v="R2"/>
    <n v="6.6946315834074829E-2"/>
    <n v="2.7688500860446452E-3"/>
    <n v="3.4495557059581253E-2"/>
  </r>
  <r>
    <x v="16"/>
    <n v="1180016775"/>
    <s v="2410"/>
    <s v="Produkcja surówki, żelazostopów, żeliwa i stali oraz wyrobów hutniczych"/>
    <s v="górnictwo i hutnictwo"/>
    <x v="1"/>
    <x v="0"/>
    <n v="1614013"/>
    <n v="-39094"/>
    <n v="613256"/>
    <n v="424"/>
    <n v="86812"/>
    <n v="1380776"/>
    <n v="762692"/>
    <n v="491887"/>
    <n v="0.37995728658938932"/>
    <s v="25-50"/>
    <n v="-0.48374967272628544"/>
    <s v="N1"/>
    <n v="-7.9477603595947854E-2"/>
    <n v="-2.4221614076218718E-2"/>
    <n v="-2.8313064537622324E-2"/>
  </r>
  <r>
    <x v="4"/>
    <n v="6920000013"/>
    <s v="0729"/>
    <s v="Górnictwo pozostałych rud metali nieżelaznych"/>
    <s v="górnictwo i hutnictwo"/>
    <x v="0"/>
    <x v="1"/>
    <n v="33847000"/>
    <n v="4774000"/>
    <n v="24861000"/>
    <n v="33654"/>
    <n v="7154000"/>
    <n v="53444000"/>
    <n v="40379000"/>
    <n v="32146000"/>
    <n v="0.73451118267497861"/>
    <s v="50-75"/>
    <m/>
    <s v="R1"/>
    <n v="0.14850992347414921"/>
    <n v="0.14104647383815405"/>
    <n v="8.9327146171693739E-2"/>
  </r>
  <r>
    <x v="4"/>
    <n v="6920000013"/>
    <s v="0729"/>
    <s v="Górnictwo pozostałych rud metali nieżelaznych"/>
    <s v="górnictwo i hutnictwo"/>
    <x v="0"/>
    <x v="2"/>
    <n v="29803000"/>
    <n v="6155000"/>
    <n v="22195000"/>
    <n v="33502"/>
    <n v="6303000"/>
    <n v="48027000"/>
    <n v="36664000"/>
    <n v="27138000"/>
    <n v="0.74472368553501322"/>
    <s v="50-75"/>
    <m/>
    <s v="R1"/>
    <n v="0.22680374382784288"/>
    <n v="0.20652283327181828"/>
    <n v="0.12815707831011722"/>
  </r>
  <r>
    <x v="4"/>
    <n v="6920000013"/>
    <s v="0729"/>
    <s v="Górnictwo pozostałych rud metali nieżelaznych"/>
    <s v="górnictwo i hutnictwo"/>
    <x v="0"/>
    <x v="3"/>
    <n v="23632000"/>
    <n v="1797000"/>
    <n v="17523000"/>
    <n v="33327"/>
    <n v="5658000"/>
    <n v="42780000"/>
    <n v="34047000"/>
    <n v="21081000"/>
    <n v="0.74149458361543674"/>
    <s v="50-75"/>
    <m/>
    <s v="R1"/>
    <n v="8.5242635548598261E-2"/>
    <n v="7.6040961408259986E-2"/>
    <n v="4.2005610098176716E-2"/>
  </r>
  <r>
    <x v="4"/>
    <n v="6920000013"/>
    <s v="0729"/>
    <s v="Górnictwo pozostałych rud metali nieżelaznych"/>
    <s v="górnictwo i hutnictwo"/>
    <x v="0"/>
    <x v="4"/>
    <n v="22723000"/>
    <n v="1421000"/>
    <n v="17042250"/>
    <n v="33534"/>
    <n v="5354000"/>
    <n v="39409000"/>
    <n v="31669000"/>
    <n v="20202000"/>
    <n v="0.75"/>
    <s v="75-100"/>
    <m/>
    <s v="R1"/>
    <n v="7.0339570339570334E-2"/>
    <n v="6.2535756722263788E-2"/>
    <n v="3.6057753305082596E-2"/>
  </r>
  <r>
    <x v="78"/>
    <n v="8730224609"/>
    <s v="4675"/>
    <s v="Sprzedaż hurtowa wyrobów chemicznych"/>
    <s v="chemia"/>
    <x v="0"/>
    <x v="0"/>
    <n v="888065.24503999995"/>
    <n v="23916.570749999999"/>
    <n v="2940"/>
    <n v="420"/>
    <n v="56081.184139999998"/>
    <n v="230581.08501000001"/>
    <n v="50185.745909999998"/>
    <n v="84916.570749999999"/>
    <n v="3.3105675696919966E-3"/>
    <s v="0-10"/>
    <n v="0.26061548282275493"/>
    <s v="R2"/>
    <n v="0.28164786376515327"/>
    <n v="2.6931096429657887E-2"/>
    <n v="0.10372303846589484"/>
  </r>
  <r>
    <x v="79"/>
    <n v="6731836756"/>
    <s v="2014"/>
    <s v="Produkcja pozostałych podstawowych chemikaliów organicznych"/>
    <s v="chemia"/>
    <x v="0"/>
    <x v="1"/>
    <n v="916735.53320000006"/>
    <n v="33853.251960000001"/>
    <n v="227728"/>
    <n v="45"/>
    <n v="4910.5895200000004"/>
    <n v="179221.38076999999"/>
    <n v="41803.987679999998"/>
    <n v="84805.158169999995"/>
    <n v="0.24841188298339648"/>
    <s v="10-25"/>
    <m/>
    <s v="R2"/>
    <n v="0.39918859525192962"/>
    <n v="3.6928046021986571E-2"/>
    <n v="0.18889069939397948"/>
  </r>
  <r>
    <x v="79"/>
    <n v="6731836756"/>
    <s v="2014"/>
    <s v="Produkcja pozostałych podstawowych chemikaliów organicznych"/>
    <s v="chemia"/>
    <x v="0"/>
    <x v="2"/>
    <n v="494719.37474"/>
    <n v="13703.855509999999"/>
    <n v="137472"/>
    <n v="47"/>
    <n v="4793.0762300000006"/>
    <n v="145258.86473"/>
    <n v="38065.939420000002"/>
    <n v="64655.761720000002"/>
    <n v="0.27787874706190446"/>
    <s v="25-50"/>
    <m/>
    <s v="R2"/>
    <n v="0.21195103337187934"/>
    <n v="2.7700260409655609E-2"/>
    <n v="9.434092394617051E-2"/>
  </r>
  <r>
    <x v="79"/>
    <n v="6731836756"/>
    <s v="2014"/>
    <s v="Produkcja pozostałych podstawowych chemikaliów organicznych"/>
    <s v="chemia"/>
    <x v="0"/>
    <x v="3"/>
    <n v="325902.27888"/>
    <n v="5701.9062100000001"/>
    <n v="73112"/>
    <n v="47"/>
    <n v="4026.26638"/>
    <n v="101260.14044"/>
    <n v="41995.796799999996"/>
    <n v="55951.906210000001"/>
    <n v="0.22433718552462306"/>
    <s v="10-25"/>
    <m/>
    <s v="R2"/>
    <n v="0.10190727351807233"/>
    <n v="1.7495754339599111E-2"/>
    <n v="5.6309483526527093E-2"/>
  </r>
  <r>
    <x v="79"/>
    <n v="6731836756"/>
    <s v="2014"/>
    <s v="Produkcja pozostałych podstawowych chemikaliów organicznych"/>
    <s v="chemia"/>
    <x v="0"/>
    <x v="4"/>
    <n v="351653"/>
    <n v="5247"/>
    <n v="46366"/>
    <n v="49"/>
    <n v="4311.6130899999998"/>
    <n v="96365"/>
    <n v="45483"/>
    <n v="55497"/>
    <n v="0.13185156958706451"/>
    <s v="10-25"/>
    <m/>
    <s v="R2"/>
    <n v="9.4545651116276552E-2"/>
    <n v="1.492095901357304E-2"/>
    <n v="5.4449229492035491E-2"/>
  </r>
  <r>
    <x v="44"/>
    <n v="5250000794"/>
    <s v="3513"/>
    <s v="Handel energią elektryczną"/>
    <s v="energetyka"/>
    <x v="1"/>
    <x v="0"/>
    <n v="3177571"/>
    <n v="256257.00899999999"/>
    <n v="0"/>
    <n v="420"/>
    <n v="101035.787"/>
    <n v="4074382.0589999999"/>
    <n v="2431907.997"/>
    <n v="2691779.8429999999"/>
    <n v="0"/>
    <s v="0-10"/>
    <n v="0.32301791794070178"/>
    <s v="R2"/>
    <n v="9.5199839491479546E-2"/>
    <n v="8.0645565118765236E-2"/>
    <n v="6.2894693057551576E-2"/>
  </r>
  <r>
    <x v="45"/>
    <n v="8720003568"/>
    <s v="2016"/>
    <s v="Produkcja tworzyw sztucznych w formach podstawowych"/>
    <s v="chemia"/>
    <x v="0"/>
    <x v="1"/>
    <n v="2599667.9"/>
    <n v="81486"/>
    <n v="817425"/>
    <n v="1815"/>
    <n v="172164"/>
    <n v="1200985"/>
    <n v="603703"/>
    <n v="369005"/>
    <n v="0.31443439371621279"/>
    <s v="25-50"/>
    <m/>
    <s v="R1"/>
    <n v="0.22082627606671995"/>
    <n v="3.1344772922726014E-2"/>
    <n v="6.7849307027148545E-2"/>
  </r>
  <r>
    <x v="45"/>
    <n v="8720003568"/>
    <s v="2016"/>
    <s v="Produkcja tworzyw sztucznych w formach podstawowych"/>
    <s v="chemia"/>
    <x v="0"/>
    <x v="2"/>
    <n v="1991401"/>
    <n v="49953"/>
    <n v="659556"/>
    <n v="1840"/>
    <n v="151219"/>
    <n v="1212231"/>
    <n v="607438"/>
    <n v="287519"/>
    <n v="0.33120200301194985"/>
    <s v="25-50"/>
    <m/>
    <s v="R1"/>
    <n v="0.17373808339622773"/>
    <n v="2.5084350163528089E-2"/>
    <n v="4.1207492631354918E-2"/>
  </r>
  <r>
    <x v="45"/>
    <n v="8720003568"/>
    <s v="2016"/>
    <s v="Produkcja tworzyw sztucznych w formach podstawowych"/>
    <s v="chemia"/>
    <x v="0"/>
    <x v="3"/>
    <n v="1075470.5"/>
    <n v="28146"/>
    <n v="301396"/>
    <n v="1478"/>
    <n v="120919"/>
    <n v="769317"/>
    <n v="475487"/>
    <n v="237566"/>
    <n v="0.28024571571233242"/>
    <s v="25-50"/>
    <m/>
    <s v="R1"/>
    <n v="0.11847654967461674"/>
    <n v="2.6170871260532018E-2"/>
    <n v="3.6585698743170893E-2"/>
  </r>
  <r>
    <x v="45"/>
    <n v="8720003568"/>
    <s v="2016"/>
    <s v="Produkcja tworzyw sztucznych w formach podstawowych"/>
    <s v="chemia"/>
    <x v="0"/>
    <x v="4"/>
    <n v="1037128"/>
    <n v="28352"/>
    <n v="306689"/>
    <n v="1234"/>
    <n v="96358"/>
    <n v="670630"/>
    <n v="386656"/>
    <n v="209376"/>
    <n v="0.29570988344736621"/>
    <s v="25-50"/>
    <m/>
    <s v="R1"/>
    <n v="0.13541189057007488"/>
    <n v="2.7337030723305126E-2"/>
    <n v="4.2276665225235974E-2"/>
  </r>
  <r>
    <x v="80"/>
    <n v="5310005448"/>
    <s v="4675"/>
    <s v="Sprzedaż hurtowa wyrobów chemicznych"/>
    <s v="chemia"/>
    <x v="1"/>
    <x v="0"/>
    <n v="573426"/>
    <n v="30649"/>
    <n v="188856"/>
    <n v="413"/>
    <n v="135523"/>
    <n v="404988"/>
    <n v="84157"/>
    <n v="212398"/>
    <n v="0.32934676837115862"/>
    <s v="25-50"/>
    <n v="0.10707843718487098"/>
    <s v="R1"/>
    <n v="0.144299852164333"/>
    <n v="5.3448919302577842E-2"/>
    <n v="7.5678785544263036E-2"/>
  </r>
  <r>
    <x v="81"/>
    <n v="8971708757"/>
    <s v="2016"/>
    <s v="Produkcja tworzyw sztucznych w formach podstawowych"/>
    <s v="chemia"/>
    <x v="1"/>
    <x v="1"/>
    <n v="1292876"/>
    <n v="16338"/>
    <n v="346566"/>
    <n v="304"/>
    <n v="51665"/>
    <n v="863639.7"/>
    <n v="290461"/>
    <n v="298586"/>
    <n v="0.26805818964850459"/>
    <s v="25-50"/>
    <m/>
    <s v="R2"/>
    <n v="5.4717903719531391E-2"/>
    <n v="1.2636942753984141E-2"/>
    <n v="1.8917611128807535E-2"/>
  </r>
  <r>
    <x v="81"/>
    <n v="8971708757"/>
    <s v="2016"/>
    <s v="Produkcja tworzyw sztucznych w formach podstawowych"/>
    <s v="chemia"/>
    <x v="1"/>
    <x v="2"/>
    <n v="603869.36300999997"/>
    <n v="48623.704830000002"/>
    <n v="348623"/>
    <n v="229.9"/>
    <n v="33218.463780000013"/>
    <n v="770777.67966999998"/>
    <n v="296106.26750000002"/>
    <n v="282248.63428"/>
    <n v="0.57731526279505396"/>
    <s v="50-75"/>
    <m/>
    <s v="R2"/>
    <n v="0.17227259559301775"/>
    <n v="8.0520237999215732E-2"/>
    <n v="6.3083955480934151E-2"/>
  </r>
  <r>
    <x v="81"/>
    <n v="8971708757"/>
    <s v="2016"/>
    <s v="Produkcja tworzyw sztucznych w formach podstawowych"/>
    <s v="chemia"/>
    <x v="1"/>
    <x v="3"/>
    <n v="363185.26069999998"/>
    <n v="33960"/>
    <n v="215503"/>
    <n v="215"/>
    <n v="28214.890490000002"/>
    <n v="253623.15784999999"/>
    <n v="90343.843730000008"/>
    <n v="157976"/>
    <n v="0.59336934429729193"/>
    <s v="50-75"/>
    <m/>
    <s v="R2"/>
    <n v="0.21496936243480022"/>
    <n v="9.3505997282339604E-2"/>
    <n v="0.1338994447032511"/>
  </r>
  <r>
    <x v="81"/>
    <n v="8971708757"/>
    <s v="2016"/>
    <s v="Produkcja tworzyw sztucznych w formach podstawowych"/>
    <s v="chemia"/>
    <x v="1"/>
    <x v="4"/>
    <n v="381736.61015999998"/>
    <n v="5530"/>
    <n v="249510"/>
    <n v="230"/>
    <n v="29459.15134"/>
    <n v="209315"/>
    <n v="92235"/>
    <n v="124016"/>
    <n v="0.6536182104604038"/>
    <s v="50-75"/>
    <m/>
    <s v="R2"/>
    <n v="4.4591020513482134E-2"/>
    <n v="1.4486428214684915E-2"/>
    <n v="2.6419511262929078E-2"/>
  </r>
  <r>
    <x v="82"/>
    <n v="8790177836"/>
    <s v="2410"/>
    <s v="Produkcja surówki, żelazostopów, żeliwa i stali oraz wyrobów hutniczych"/>
    <s v="górnictwo i hutnictwo"/>
    <x v="0"/>
    <x v="0"/>
    <n v="1099694.0699499999"/>
    <n v="-112613.98114"/>
    <n v="449316"/>
    <n v="388"/>
    <n v="45509.261439999987"/>
    <n v="634548.71053000004"/>
    <n v="135324.79034000001"/>
    <n v="291241.27135"/>
    <n v="0.40858272521232125"/>
    <s v="25-50"/>
    <n v="-0.15508678208688276"/>
    <s v="N1"/>
    <n v="-0.38666903429584965"/>
    <n v="-0.10240482713989742"/>
    <n v="-0.17747097940824808"/>
  </r>
  <r>
    <x v="17"/>
    <n v="7130005784"/>
    <s v="0510"/>
    <s v="Wydobywanie węgla kamiennego"/>
    <s v="górnictwo i hutnictwo"/>
    <x v="0"/>
    <x v="1"/>
    <n v="2451715"/>
    <n v="175636"/>
    <n v="0"/>
    <n v="5791"/>
    <n v="892717"/>
    <n v="4818709"/>
    <n v="3880528"/>
    <n v="3707664"/>
    <n v="0"/>
    <s v="0-10"/>
    <m/>
    <s v="R1"/>
    <n v="4.73710670654083E-2"/>
    <n v="7.1638016653648565E-2"/>
    <n v="3.644876667173718E-2"/>
  </r>
  <r>
    <x v="17"/>
    <n v="7130005784"/>
    <s v="0510"/>
    <s v="Wydobywanie węgla kamiennego"/>
    <s v="górnictwo i hutnictwo"/>
    <x v="0"/>
    <x v="2"/>
    <n v="2371280"/>
    <n v="288266"/>
    <n v="0"/>
    <n v="5749"/>
    <n v="776642"/>
    <n v="4702044"/>
    <n v="3676428"/>
    <n v="3593709"/>
    <n v="0"/>
    <s v="0-10"/>
    <m/>
    <s v="R1"/>
    <n v="8.0214062963918337E-2"/>
    <n v="0.12156556796329408"/>
    <n v="6.1306529670926091E-2"/>
  </r>
  <r>
    <x v="17"/>
    <n v="7130005784"/>
    <s v="0510"/>
    <s v="Wydobywanie węgla kamiennego"/>
    <s v="górnictwo i hutnictwo"/>
    <x v="0"/>
    <x v="3"/>
    <n v="1822112"/>
    <n v="72962"/>
    <n v="0"/>
    <n v="5703"/>
    <n v="706437"/>
    <n v="4375263"/>
    <n v="3763945"/>
    <n v="3299827"/>
    <n v="0"/>
    <s v="0-10"/>
    <m/>
    <s v="R1"/>
    <n v="2.2110856114578126E-2"/>
    <n v="4.0042544036810034E-2"/>
    <n v="1.6676026104030774E-2"/>
  </r>
  <r>
    <x v="17"/>
    <n v="7130005784"/>
    <s v="0510"/>
    <s v="Wydobywanie węgla kamiennego"/>
    <s v="górnictwo i hutnictwo"/>
    <x v="0"/>
    <x v="4"/>
    <n v="2157861"/>
    <n v="308746"/>
    <n v="83"/>
    <n v="5654"/>
    <n v="698918"/>
    <n v="4252464"/>
    <n v="3509780"/>
    <n v="3228502"/>
    <n v="3.8464015986201149E-5"/>
    <s v="0-10"/>
    <m/>
    <s v="R1"/>
    <n v="9.563134853253924E-2"/>
    <n v="0.14307965156235736"/>
    <n v="7.2604024396208874E-2"/>
  </r>
  <r>
    <x v="83"/>
    <n v="7231604718"/>
    <s v="0812"/>
    <s v="Wydobywanie żwiru i piasku; wydobywanie gliny i kaolinu"/>
    <s v="górnictwo i hutnictwo"/>
    <x v="0"/>
    <x v="0"/>
    <n v="599949.67359999998"/>
    <n v="56174.283189999987"/>
    <n v="40632"/>
    <n v="367"/>
    <n v="48292.782209999998"/>
    <n v="757420.64116999996"/>
    <n v="577289.50729999994"/>
    <n v="318110.37364000001"/>
    <n v="6.7725680649491068E-2"/>
    <s v="0-10"/>
    <n v="8.2287410164247898E-3"/>
    <s v="N2"/>
    <n v="0.17658739810092283"/>
    <n v="9.3631658890529962E-2"/>
    <n v="7.4165239414688597E-2"/>
  </r>
  <r>
    <x v="64"/>
    <n v="2220009234"/>
    <s v="2420"/>
    <s v="Produkcja rur, przewodów, kształtowników zamkniętych i łączników, ze stali"/>
    <s v="górnictwo i hutnictwo"/>
    <x v="1"/>
    <x v="1"/>
    <n v="874866.20458999998"/>
    <n v="39346"/>
    <n v="862869"/>
    <n v="633"/>
    <n v="91553"/>
    <n v="800094"/>
    <n v="279921"/>
    <n v="348225"/>
    <n v="0.98628681216961356"/>
    <s v="75-100"/>
    <m/>
    <s v="N2"/>
    <n v="0.11299016440519778"/>
    <n v="4.4973734033353398E-2"/>
    <n v="4.9176721735196112E-2"/>
  </r>
  <r>
    <x v="64"/>
    <n v="2220009234"/>
    <s v="2420"/>
    <s v="Produkcja rur, przewodów, kształtowników zamkniętych i łączników, ze stali"/>
    <s v="górnictwo i hutnictwo"/>
    <x v="1"/>
    <x v="2"/>
    <n v="664579.62804999994"/>
    <n v="52620.644489999999"/>
    <n v="652426"/>
    <n v="584"/>
    <n v="78422"/>
    <n v="631376.39541999996"/>
    <n v="264645.64736"/>
    <n v="348879.05034999998"/>
    <n v="0.98171230724351133"/>
    <s v="75-100"/>
    <m/>
    <s v="N2"/>
    <n v="0.15082775660278336"/>
    <n v="7.9178840682189944E-2"/>
    <n v="8.3342749066499466E-2"/>
  </r>
  <r>
    <x v="64"/>
    <n v="2220009234"/>
    <s v="2420"/>
    <s v="Produkcja rur, przewodów, kształtowników zamkniętych i łączników, ze stali"/>
    <s v="górnictwo i hutnictwo"/>
    <x v="1"/>
    <x v="3"/>
    <n v="458841.04927000002"/>
    <n v="26991.290819999998"/>
    <n v="459852"/>
    <n v="611"/>
    <n v="60717"/>
    <n v="507266.70747999998"/>
    <n v="257890.88946999999"/>
    <n v="316258.40587000002"/>
    <n v="1.0022032700247905"/>
    <s v="75-100"/>
    <m/>
    <s v="N2"/>
    <n v="8.5345686688545877E-2"/>
    <n v="5.8824926110996809E-2"/>
    <n v="5.3209269250267491E-2"/>
  </r>
  <r>
    <x v="64"/>
    <n v="2220009234"/>
    <s v="2420"/>
    <s v="Produkcja rur, przewodów, kształtowników zamkniętych i łączników, ze stali"/>
    <s v="górnictwo i hutnictwo"/>
    <x v="1"/>
    <x v="4"/>
    <n v="580602"/>
    <n v="30153"/>
    <n v="573038"/>
    <n v="632"/>
    <n v="66027"/>
    <n v="569428"/>
    <n v="253425"/>
    <n v="314267"/>
    <n v="0.98697214270705236"/>
    <s v="75-100"/>
    <m/>
    <s v="N2"/>
    <n v="9.5947076848666893E-2"/>
    <n v="5.1934027096014135E-2"/>
    <n v="5.2953138939426936E-2"/>
  </r>
  <r>
    <x v="18"/>
    <n v="6310101307"/>
    <s v="2013"/>
    <s v="Produkcja pozostałych podstawowych chemikaliów nieorganicznych"/>
    <s v="chemia"/>
    <x v="0"/>
    <x v="0"/>
    <n v="659013.92934999999"/>
    <n v="51296.154549999999"/>
    <n v="321459"/>
    <n v="364"/>
    <n v="44951"/>
    <n v="433825.04772999999"/>
    <n v="207145.05369"/>
    <n v="314860.43826000002"/>
    <n v="0.4877878686374082"/>
    <s v="25-50"/>
    <n v="-0.10739556609045742"/>
    <s v="N1"/>
    <n v="0.16291711601964279"/>
    <n v="7.7837739485407439E-2"/>
    <n v="0.11824156954147383"/>
  </r>
  <r>
    <x v="70"/>
    <n v="5761485249"/>
    <s v="2420"/>
    <s v="Produkcja rur, przewodów, kształtowników zamkniętych i łączników, ze stali"/>
    <s v="górnictwo i hutnictwo"/>
    <x v="1"/>
    <x v="1"/>
    <n v="2083889.5"/>
    <n v="80858"/>
    <n v="507091"/>
    <n v="516"/>
    <n v="36576"/>
    <n v="1101103"/>
    <n v="271935"/>
    <n v="793056"/>
    <n v="0.24333871829576376"/>
    <s v="10-25"/>
    <m/>
    <s v="N2"/>
    <n v="0.10195749102207158"/>
    <n v="3.8801481556483684E-2"/>
    <n v="7.3433638814897423E-2"/>
  </r>
  <r>
    <x v="70"/>
    <n v="5761485249"/>
    <s v="2420"/>
    <s v="Produkcja rur, przewodów, kształtowników zamkniętych i łączników, ze stali"/>
    <s v="górnictwo i hutnictwo"/>
    <x v="1"/>
    <x v="2"/>
    <n v="1771391.4770800001"/>
    <n v="311813.99316999997"/>
    <n v="445700"/>
    <n v="554"/>
    <n v="40521.426440000003"/>
    <n v="1329981.60054"/>
    <n v="281584.18027999997"/>
    <n v="712196.54771000007"/>
    <n v="0.25161010751542146"/>
    <s v="25-50"/>
    <m/>
    <s v="N2"/>
    <n v="0.43782014132560465"/>
    <n v="0.17602771448578994"/>
    <n v="0.23444985482761344"/>
  </r>
  <r>
    <x v="70"/>
    <n v="5761485249"/>
    <s v="2420"/>
    <s v="Produkcja rur, przewodów, kształtowników zamkniętych i łączników, ze stali"/>
    <s v="górnictwo i hutnictwo"/>
    <x v="1"/>
    <x v="3"/>
    <n v="986055"/>
    <n v="15403"/>
    <n v="256697"/>
    <n v="547"/>
    <n v="35980.023510000014"/>
    <n v="744048.56927999994"/>
    <n v="306627.35227999999"/>
    <n v="416177"/>
    <n v="0.26032726369218756"/>
    <s v="25-50"/>
    <m/>
    <s v="N2"/>
    <n v="3.7010694968727248E-2"/>
    <n v="1.5620832509342784E-2"/>
    <n v="2.0701605561724495E-2"/>
  </r>
  <r>
    <x v="70"/>
    <n v="5761485249"/>
    <s v="2420"/>
    <s v="Produkcja rur, przewodów, kształtowników zamkniętych i łączników, ze stali"/>
    <s v="górnictwo i hutnictwo"/>
    <x v="1"/>
    <x v="4"/>
    <n v="1038146"/>
    <n v="-4473"/>
    <n v="265046"/>
    <n v="545"/>
    <n v="34570.233330000003"/>
    <n v="789250"/>
    <n v="322176"/>
    <n v="400774"/>
    <n v="0.25530705700354284"/>
    <s v="25-50"/>
    <m/>
    <s v="N2"/>
    <n v="-1.1160903651434474E-2"/>
    <n v="-4.3086425223427148E-3"/>
    <n v="-5.6674057649667405E-3"/>
  </r>
  <r>
    <x v="84"/>
    <n v="5821477792"/>
    <s v="4675"/>
    <s v="Sprzedaż hurtowa wyrobów chemicznych"/>
    <s v="chemia"/>
    <x v="1"/>
    <x v="0"/>
    <n v="1637731"/>
    <n v="34560"/>
    <n v="123539"/>
    <n v="364"/>
    <n v="76176"/>
    <n v="503496.85551000002"/>
    <n v="36280.339599999999"/>
    <n v="193928.71648999999"/>
    <n v="7.5433022883489409E-2"/>
    <s v="0-10"/>
    <n v="0.4553521540091956"/>
    <s v="R2"/>
    <n v="0.1782098114478167"/>
    <n v="2.1102366627974923E-2"/>
    <n v="6.8639952011206942E-2"/>
  </r>
  <r>
    <x v="85"/>
    <n v="8510109326"/>
    <s v="4675"/>
    <s v="Sprzedaż hurtowa wyrobów chemicznych"/>
    <s v="chemia"/>
    <x v="1"/>
    <x v="1"/>
    <n v="542785.36080999998"/>
    <n v="17517.628639999999"/>
    <n v="11668"/>
    <n v="206"/>
    <n v="31557.588319999999"/>
    <n v="433526.58724999998"/>
    <n v="320187.6372"/>
    <n v="204682.31839999999"/>
    <n v="2.1496526698118412E-2"/>
    <s v="0-10"/>
    <m/>
    <s v="R1"/>
    <n v="8.5584474403725533E-2"/>
    <n v="3.2273583454532372E-2"/>
    <n v="4.0407276405168155E-2"/>
  </r>
  <r>
    <x v="85"/>
    <n v="8510109326"/>
    <s v="4675"/>
    <s v="Sprzedaż hurtowa wyrobów chemicznych"/>
    <s v="chemia"/>
    <x v="1"/>
    <x v="2"/>
    <n v="399143.82094000001"/>
    <n v="10639.324280000001"/>
    <n v="7501"/>
    <n v="212"/>
    <n v="27804.915700000001"/>
    <n v="376003.78518000001"/>
    <n v="291384.74391999998"/>
    <n v="187164.68976000001"/>
    <n v="1.8792724843728854E-2"/>
    <s v="0-10"/>
    <m/>
    <s v="R1"/>
    <n v="5.6844719448111355E-2"/>
    <n v="2.6655365113617335E-2"/>
    <n v="2.8295790359947462E-2"/>
  </r>
  <r>
    <x v="85"/>
    <n v="8510109326"/>
    <s v="4675"/>
    <s v="Sprzedaż hurtowa wyrobów chemicznych"/>
    <s v="chemia"/>
    <x v="1"/>
    <x v="3"/>
    <n v="368170.03658000001"/>
    <n v="7596"/>
    <n v="13430"/>
    <n v="223"/>
    <n v="28135.126120000001"/>
    <n v="352239.84311999998"/>
    <n v="285129.76250999997"/>
    <n v="176525"/>
    <n v="3.6477710475175465E-2"/>
    <s v="0-10"/>
    <m/>
    <s v="R1"/>
    <n v="4.3030732190907806E-2"/>
    <n v="2.0631771315668863E-2"/>
    <n v="2.1564851757591257E-2"/>
  </r>
  <r>
    <x v="85"/>
    <n v="8510109326"/>
    <s v="4675"/>
    <s v="Sprzedaż hurtowa wyrobów chemicznych"/>
    <s v="chemia"/>
    <x v="1"/>
    <x v="4"/>
    <n v="365065"/>
    <n v="2505"/>
    <n v="8940"/>
    <n v="229"/>
    <n v="28356.3747"/>
    <n v="355049.59164"/>
    <n v="286312.55777999997"/>
    <n v="168928.92804"/>
    <n v="2.4488789667593443E-2"/>
    <s v="0-10"/>
    <m/>
    <s v="R1"/>
    <n v="1.4828721338993231E-2"/>
    <n v="6.8617917357182969E-3"/>
    <n v="7.0553524324002796E-3"/>
  </r>
  <r>
    <x v="5"/>
    <n v="7971581032"/>
    <s v="4675"/>
    <s v="Sprzedaż hurtowa wyrobów chemicznych"/>
    <s v="chemia"/>
    <x v="0"/>
    <x v="0"/>
    <n v="1057342"/>
    <n v="6350.1704400000008"/>
    <n v="4530"/>
    <n v="364"/>
    <n v="42391"/>
    <n v="536367.55307999998"/>
    <n v="43115.528550000003"/>
    <n v="316785.89425000001"/>
    <n v="4.2843280603626832E-3"/>
    <s v="0-10"/>
    <n v="4.4652934146790724E-2"/>
    <s v="N2"/>
    <n v="2.0045622470136235E-2"/>
    <n v="6.0057866234387745E-3"/>
    <n v="1.1839214366221857E-2"/>
  </r>
  <r>
    <x v="53"/>
    <n v="9372362922"/>
    <s v="2453"/>
    <s v="Odlewnictwo metali lekkich"/>
    <s v="górnictwo i hutnictwo"/>
    <x v="1"/>
    <x v="1"/>
    <n v="1104401"/>
    <n v="10768"/>
    <n v="1081569"/>
    <n v="1168"/>
    <n v="162522"/>
    <n v="1095357"/>
    <n v="649996"/>
    <n v="149330"/>
    <n v="0.9793263497588286"/>
    <s v="75-100"/>
    <m/>
    <s v="N2"/>
    <n v="7.210875242750954E-2"/>
    <n v="9.7500817185062309E-3"/>
    <n v="9.8305849143247356E-3"/>
  </r>
  <r>
    <x v="53"/>
    <n v="9372362922"/>
    <s v="2453"/>
    <s v="Odlewnictwo metali lekkich"/>
    <s v="górnictwo i hutnictwo"/>
    <x v="1"/>
    <x v="2"/>
    <n v="917095"/>
    <n v="6146"/>
    <n v="888456"/>
    <n v="1146"/>
    <n v="132536"/>
    <n v="933145"/>
    <n v="611750"/>
    <n v="138563"/>
    <n v="0.96877204651644599"/>
    <s v="75-100"/>
    <m/>
    <s v="N2"/>
    <n v="4.4355275217770974E-2"/>
    <n v="6.7015957997808295E-3"/>
    <n v="6.5863290271072558E-3"/>
  </r>
  <r>
    <x v="53"/>
    <n v="9372362922"/>
    <s v="2453"/>
    <s v="Odlewnictwo metali lekkich"/>
    <s v="górnictwo i hutnictwo"/>
    <x v="1"/>
    <x v="3"/>
    <n v="703359"/>
    <n v="-44261"/>
    <n v="674331"/>
    <n v="1173"/>
    <n v="128265"/>
    <n v="924964"/>
    <n v="595977"/>
    <n v="132417"/>
    <n v="0.95872946816632754"/>
    <s v="75-100"/>
    <m/>
    <s v="N2"/>
    <n v="-0.33425466518649416"/>
    <n v="-6.2928035327620743E-2"/>
    <n v="-4.785159206196133E-2"/>
  </r>
  <r>
    <x v="53"/>
    <n v="9372362922"/>
    <s v="2453"/>
    <s v="Odlewnictwo metali lekkich"/>
    <s v="górnictwo i hutnictwo"/>
    <x v="1"/>
    <x v="4"/>
    <n v="887825"/>
    <n v="22182"/>
    <n v="835280"/>
    <n v="1209"/>
    <n v="137783"/>
    <n v="839376"/>
    <n v="581115"/>
    <n v="176677"/>
    <n v="0.94081603919691381"/>
    <s v="75-100"/>
    <m/>
    <s v="N2"/>
    <n v="0.12555114700838252"/>
    <n v="2.4984653507166391E-2"/>
    <n v="2.6426774175101503E-2"/>
  </r>
  <r>
    <x v="86"/>
    <n v="6570386732"/>
    <s v="0811"/>
    <s v="Wydobywanie kamieni ozdobnych oraz kamienia dla potrzeb budownictwa, skał wapiennych, gipsu, kredy i łupków"/>
    <s v="górnictwo i hutnictwo"/>
    <x v="1"/>
    <x v="0"/>
    <n v="718122.69363999995"/>
    <n v="120273.00229"/>
    <n v="5213"/>
    <n v="342"/>
    <n v="51750"/>
    <n v="536161.25683999993"/>
    <n v="231834.83882999999"/>
    <n v="402047.14251999999"/>
    <n v="7.259205211266188E-3"/>
    <s v="0-10"/>
    <n v="2.9523406447147904E-2"/>
    <s v="N2"/>
    <n v="0.29915149138018554"/>
    <n v="0.16748252541688052"/>
    <n v="0.22432244171997606"/>
  </r>
  <r>
    <x v="87"/>
    <n v="6521721863"/>
    <s v="2442"/>
    <s v="Produkcja aluminium hutniczego"/>
    <s v="górnictwo i hutnictwo"/>
    <x v="0"/>
    <x v="1"/>
    <n v="506083"/>
    <n v="-7835"/>
    <n v="282954"/>
    <n v="280"/>
    <n v="24092"/>
    <n v="230444"/>
    <n v="117348"/>
    <n v="172143"/>
    <n v="0.55910591740880444"/>
    <s v="50-75"/>
    <m/>
    <s v="N1"/>
    <n v="-4.5514485050219877E-2"/>
    <n v="-1.5481650243141935E-2"/>
    <n v="-3.3999583412889903E-2"/>
  </r>
  <r>
    <x v="87"/>
    <n v="6521721863"/>
    <s v="2442"/>
    <s v="Produkcja aluminium hutniczego"/>
    <s v="górnictwo i hutnictwo"/>
    <x v="0"/>
    <x v="2"/>
    <n v="635526"/>
    <n v="-13678"/>
    <n v="909"/>
    <n v="226"/>
    <n v="26190"/>
    <n v="307605"/>
    <n v="133105"/>
    <n v="183802"/>
    <n v="1.4303112697198856E-3"/>
    <s v="0-10"/>
    <m/>
    <s v="N1"/>
    <n v="-7.4417035723223904E-2"/>
    <n v="-2.1522329534904946E-2"/>
    <n v="-4.4466117260772743E-2"/>
  </r>
  <r>
    <x v="87"/>
    <n v="6521721863"/>
    <s v="2442"/>
    <s v="Produkcja aluminium hutniczego"/>
    <s v="górnictwo i hutnictwo"/>
    <x v="0"/>
    <x v="3"/>
    <n v="377912"/>
    <n v="8085.3130999999994"/>
    <n v="233365"/>
    <n v="290"/>
    <n v="24319"/>
    <n v="296151.35550000001"/>
    <n v="139276.28967"/>
    <n v="203485.17069999999"/>
    <n v="0.61751148415504142"/>
    <s v="50-75"/>
    <m/>
    <s v="N1"/>
    <n v="3.9734163782972905E-2"/>
    <n v="2.1394697972014647E-2"/>
    <n v="2.7301286824601412E-2"/>
  </r>
  <r>
    <x v="87"/>
    <n v="6521721863"/>
    <s v="2442"/>
    <s v="Produkcja aluminium hutniczego"/>
    <s v="górnictwo i hutnictwo"/>
    <x v="0"/>
    <x v="4"/>
    <n v="639225"/>
    <n v="3790"/>
    <n v="415149"/>
    <n v="384"/>
    <n v="31447"/>
    <n v="287316"/>
    <n v="150645"/>
    <n v="197401"/>
    <n v="0.64945676405021702"/>
    <s v="50-75"/>
    <m/>
    <s v="N1"/>
    <n v="1.9199497469617681E-2"/>
    <n v="5.9290547146935739E-3"/>
    <n v="1.3191050968271868E-2"/>
  </r>
  <r>
    <x v="69"/>
    <n v="5210411806"/>
    <s v="0811"/>
    <s v="Wydobywanie kamieni ozdobnych oraz kamienia dla potrzeb budownictwa, skał wapiennych, gipsu, kredy i łupków"/>
    <s v="górnictwo i hutnictwo"/>
    <x v="1"/>
    <x v="0"/>
    <n v="656005.44519000011"/>
    <n v="34969.415710000001"/>
    <n v="0"/>
    <n v="337"/>
    <n v="48270.257640000003"/>
    <n v="506745.82844000001"/>
    <n v="412825.40654"/>
    <n v="324432.17755999998"/>
    <n v="0"/>
    <s v="0-10"/>
    <n v="-0.11870660346497741"/>
    <s v="N1"/>
    <n v="0.107786520970266"/>
    <n v="5.3306593666873819E-2"/>
    <n v="6.9007801835591173E-2"/>
  </r>
  <r>
    <x v="82"/>
    <n v="8790177836"/>
    <s v="2410"/>
    <s v="Produkcja surówki, żelazostopów, żeliwa i stali oraz wyrobów hutniczych"/>
    <s v="górnictwo i hutnictwo"/>
    <x v="0"/>
    <x v="1"/>
    <n v="1948997"/>
    <n v="90542"/>
    <n v="910433"/>
    <n v="382"/>
    <n v="42784"/>
    <n v="1086532.9767"/>
    <n v="119334.35989000001"/>
    <n v="448857.00394999998"/>
    <n v="0.46712898993687524"/>
    <s v="25-50"/>
    <m/>
    <s v="N2"/>
    <n v="0.2017168033543392"/>
    <n v="4.645568977273952E-2"/>
    <n v="8.3331110920344703E-2"/>
  </r>
  <r>
    <x v="82"/>
    <n v="8790177836"/>
    <s v="2410"/>
    <s v="Produkcja surówki, żelazostopów, żeliwa i stali oraz wyrobów hutniczych"/>
    <s v="górnictwo i hutnictwo"/>
    <x v="0"/>
    <x v="2"/>
    <n v="1696690.95634"/>
    <n v="272898.26646000001"/>
    <n v="780572"/>
    <n v="352"/>
    <n v="41255.477220000001"/>
    <n v="1030442.66182"/>
    <n v="103760.83433"/>
    <n v="478309.57718999998"/>
    <n v="0.46005549630782677"/>
    <s v="25-50"/>
    <m/>
    <s v="N2"/>
    <n v="0.57054735985684857"/>
    <n v="0.16084146935555063"/>
    <n v="0.26483595504285368"/>
  </r>
  <r>
    <x v="82"/>
    <n v="8790177836"/>
    <s v="2410"/>
    <s v="Produkcja surówki, żelazostopów, żeliwa i stali oraz wyrobów hutniczych"/>
    <s v="górnictwo i hutnictwo"/>
    <x v="0"/>
    <x v="3"/>
    <n v="967174"/>
    <n v="21065"/>
    <n v="381263"/>
    <n v="322"/>
    <n v="31683.0864"/>
    <n v="504833.43036"/>
    <n v="96503.566569999995"/>
    <n v="215408"/>
    <n v="0.39420311133260405"/>
    <s v="25-50"/>
    <m/>
    <s v="N2"/>
    <n v="9.7791168387432223E-2"/>
    <n v="2.1779948592497315E-2"/>
    <n v="4.1726634436587154E-2"/>
  </r>
  <r>
    <x v="82"/>
    <n v="8790177836"/>
    <s v="2410"/>
    <s v="Produkcja surówki, żelazostopów, żeliwa i stali oraz wyrobów hutniczych"/>
    <s v="górnictwo i hutnictwo"/>
    <x v="0"/>
    <x v="4"/>
    <n v="1087490.2708699999"/>
    <n v="45229.264949999997"/>
    <n v="437873"/>
    <n v="347"/>
    <n v="33248.270859999997"/>
    <n v="607650"/>
    <n v="96444"/>
    <n v="213595"/>
    <n v="0.40264544127801577"/>
    <s v="25-50"/>
    <m/>
    <s v="N2"/>
    <n v="0.21175245183641939"/>
    <n v="4.1590500771851745E-2"/>
    <n v="7.443308639842014E-2"/>
  </r>
  <r>
    <x v="1"/>
    <n v="5251551964"/>
    <s v="4675"/>
    <s v="Sprzedaż hurtowa wyrobów chemicznych"/>
    <s v="chemia"/>
    <x v="1"/>
    <x v="0"/>
    <n v="1758861"/>
    <n v="34171"/>
    <n v="429661"/>
    <n v="310"/>
    <n v="57295"/>
    <n v="489878"/>
    <n v="50737"/>
    <n v="98386"/>
    <n v="0.24428365857222373"/>
    <s v="10-25"/>
    <n v="0.21433899882166263"/>
    <s v="R2"/>
    <n v="0.3473156749944098"/>
    <n v="1.9427913860162911E-2"/>
    <n v="6.9754102041732838E-2"/>
  </r>
  <r>
    <x v="55"/>
    <n v="6462526337"/>
    <s v="4675"/>
    <s v="Sprzedaż hurtowa wyrobów chemicznych"/>
    <s v="chemia"/>
    <x v="0"/>
    <x v="1"/>
    <n v="1686050"/>
    <n v="75895"/>
    <n v="132602"/>
    <n v="980"/>
    <n v="118255"/>
    <n v="656764"/>
    <n v="118664"/>
    <n v="175094"/>
    <n v="7.8646540731295039E-2"/>
    <s v="0-10"/>
    <m/>
    <s v="R1"/>
    <n v="0.43345288816292965"/>
    <n v="4.5013493075531569E-2"/>
    <n v="0.11555901358783369"/>
  </r>
  <r>
    <x v="55"/>
    <n v="6462526337"/>
    <s v="4675"/>
    <s v="Sprzedaż hurtowa wyrobów chemicznych"/>
    <s v="chemia"/>
    <x v="0"/>
    <x v="2"/>
    <n v="1468364"/>
    <n v="39351"/>
    <n v="78024"/>
    <n v="996"/>
    <n v="117880"/>
    <n v="491493"/>
    <n v="114382"/>
    <n v="135882"/>
    <n v="5.3136688178135667E-2"/>
    <s v="0-10"/>
    <m/>
    <s v="R1"/>
    <n v="0.2895968560957301"/>
    <n v="2.6799213274092799E-2"/>
    <n v="8.0064212511673616E-2"/>
  </r>
  <r>
    <x v="55"/>
    <n v="6462526337"/>
    <s v="4675"/>
    <s v="Sprzedaż hurtowa wyrobów chemicznych"/>
    <s v="chemia"/>
    <x v="0"/>
    <x v="3"/>
    <n v="972229"/>
    <n v="35039"/>
    <n v="78894"/>
    <n v="1076"/>
    <n v="67425"/>
    <n v="276603"/>
    <n v="39612"/>
    <n v="82004"/>
    <n v="8.1147548571375669E-2"/>
    <s v="0-10"/>
    <m/>
    <s v="R1"/>
    <n v="0.42728403492512562"/>
    <n v="3.6039863036383402E-2"/>
    <n v="0.12667613872589958"/>
  </r>
  <r>
    <x v="55"/>
    <n v="6462526337"/>
    <s v="4675"/>
    <s v="Sprzedaż hurtowa wyrobów chemicznych"/>
    <s v="chemia"/>
    <x v="0"/>
    <x v="4"/>
    <n v="808857"/>
    <n v="22012"/>
    <n v="24517"/>
    <n v="632"/>
    <n v="66255"/>
    <n v="250179"/>
    <n v="37957"/>
    <n v="67369"/>
    <n v="3.0310672961969792E-2"/>
    <s v="0-10"/>
    <m/>
    <s v="R1"/>
    <n v="0.32673781709688432"/>
    <n v="2.7213710210828367E-2"/>
    <n v="8.7985002738039567E-2"/>
  </r>
  <r>
    <x v="42"/>
    <n v="5992816924"/>
    <s v="2016"/>
    <s v="Produkcja tworzyw sztucznych w formach podstawowych"/>
    <s v="chemia"/>
    <x v="1"/>
    <x v="0"/>
    <n v="675928"/>
    <n v="18387"/>
    <n v="597631"/>
    <n v="307"/>
    <n v="38319"/>
    <n v="322001"/>
    <n v="97377"/>
    <n v="194446"/>
    <n v="0.88416369790865301"/>
    <s v="75-100"/>
    <n v="-1.0925426288566076E-2"/>
    <s v="N1"/>
    <n v="9.4560957798051903E-2"/>
    <n v="2.7202601460510588E-2"/>
    <n v="5.7102307135692122E-2"/>
  </r>
  <r>
    <x v="72"/>
    <n v="6650003147"/>
    <s v="0520"/>
    <s v="Wydobywanie węgla brunatnego (lignitu)"/>
    <s v="górnictwo i hutnictwo"/>
    <x v="0"/>
    <x v="1"/>
    <n v="532415.68163000001"/>
    <n v="35181.06061"/>
    <n v="0"/>
    <n v="584"/>
    <n v="70213"/>
    <n v="310427.66485"/>
    <n v="231228.83567"/>
    <n v="-221200.94604000001"/>
    <n v="0"/>
    <s v="0-10"/>
    <m/>
    <s v="N2"/>
    <n v="-0.1590457059059692"/>
    <n v="6.607818256271597E-2"/>
    <n v="0.11333094499486585"/>
  </r>
  <r>
    <x v="72"/>
    <n v="6650003147"/>
    <s v="0520"/>
    <s v="Wydobywanie węgla brunatnego (lignitu)"/>
    <s v="górnictwo i hutnictwo"/>
    <x v="0"/>
    <x v="2"/>
    <n v="484160.51987999998"/>
    <n v="-188498.74802"/>
    <n v="0"/>
    <n v="627"/>
    <n v="60277"/>
    <n v="273025.89160999999"/>
    <n v="228947.69441"/>
    <n v="-256381.96077000001"/>
    <n v="0"/>
    <s v="0-10"/>
    <m/>
    <s v="N2"/>
    <n v="0.73522625169834799"/>
    <n v="-0.38933110049270381"/>
    <n v="-0.69040612561851233"/>
  </r>
  <r>
    <x v="72"/>
    <n v="6650003147"/>
    <s v="0520"/>
    <s v="Wydobywanie węgla brunatnego (lignitu)"/>
    <s v="górnictwo i hutnictwo"/>
    <x v="0"/>
    <x v="3"/>
    <n v="578793.78414999996"/>
    <n v="-167418.50930999999"/>
    <n v="0"/>
    <n v="681"/>
    <n v="70090"/>
    <n v="474610.49881000002"/>
    <n v="417722.80284999998"/>
    <n v="-67883.212750000006"/>
    <n v="0"/>
    <s v="0-10"/>
    <m/>
    <s v="N2"/>
    <n v="2.4662726251123108"/>
    <n v="-0.28925415907129348"/>
    <n v="-0.35274927488913882"/>
  </r>
  <r>
    <x v="72"/>
    <n v="6650003147"/>
    <s v="0520"/>
    <s v="Wydobywanie węgla brunatnego (lignitu)"/>
    <s v="górnictwo i hutnictwo"/>
    <x v="0"/>
    <x v="4"/>
    <n v="706292"/>
    <n v="-58788"/>
    <n v="0"/>
    <n v="841"/>
    <n v="80344"/>
    <n v="682837"/>
    <n v="581703"/>
    <n v="99535"/>
    <n v="0"/>
    <s v="0-10"/>
    <m/>
    <s v="N2"/>
    <n v="-0.59062641281961115"/>
    <n v="-8.3234696131345112E-2"/>
    <n v="-8.6093752974721632E-2"/>
  </r>
  <r>
    <x v="81"/>
    <n v="8971708757"/>
    <s v="2016"/>
    <s v="Produkcja tworzyw sztucznych w formach podstawowych"/>
    <s v="chemia"/>
    <x v="1"/>
    <x v="0"/>
    <n v="1239626"/>
    <n v="79078"/>
    <n v="176518"/>
    <n v="303"/>
    <n v="54031"/>
    <n v="784797"/>
    <n v="279635"/>
    <n v="377665"/>
    <n v="0.14239617432999954"/>
    <s v="10-25"/>
    <n v="0.18272502579335148"/>
    <s v="R1"/>
    <n v="0.20938662571326441"/>
    <n v="6.3791821081519748E-2"/>
    <n v="0.10076236275113182"/>
  </r>
  <r>
    <x v="88"/>
    <n v="5262083337"/>
    <s v="3514"/>
    <s v="Handel energią elektryczną"/>
    <s v="energetyka"/>
    <x v="0"/>
    <x v="1"/>
    <n v="1358665"/>
    <n v="24159"/>
    <n v="0"/>
    <n v="9"/>
    <n v="1911"/>
    <n v="282431"/>
    <n v="5508"/>
    <n v="41102"/>
    <n v="0"/>
    <s v="0-10"/>
    <m/>
    <s v="R2"/>
    <n v="0.58778161646635196"/>
    <n v="1.7781425148951362E-2"/>
    <n v="8.5539476898782357E-2"/>
  </r>
  <r>
    <x v="88"/>
    <n v="5262083337"/>
    <s v="3514"/>
    <s v="Handel energią elektryczną"/>
    <s v="energetyka"/>
    <x v="0"/>
    <x v="2"/>
    <n v="257461"/>
    <n v="-3590"/>
    <n v="0"/>
    <n v="9"/>
    <n v="1845"/>
    <n v="66627"/>
    <n v="2484"/>
    <n v="16943"/>
    <n v="0"/>
    <s v="0-10"/>
    <m/>
    <s v="R2"/>
    <n v="-0.2118869149501269"/>
    <n v="-1.3943859458325727E-2"/>
    <n v="-5.3882059825596226E-2"/>
  </r>
  <r>
    <x v="88"/>
    <n v="5262083337"/>
    <s v="3514"/>
    <s v="Handel energią elektryczną"/>
    <s v="energetyka"/>
    <x v="0"/>
    <x v="3"/>
    <n v="401014"/>
    <n v="-7641"/>
    <n v="0"/>
    <n v="8"/>
    <n v="1428"/>
    <n v="53361"/>
    <n v="2197"/>
    <n v="20533"/>
    <n v="0"/>
    <s v="0-10"/>
    <m/>
    <s v="R2"/>
    <n v="-0.37213266449130666"/>
    <n v="-1.9054197609061029E-2"/>
    <n v="-0.14319446786979254"/>
  </r>
  <r>
    <x v="88"/>
    <n v="5262083337"/>
    <s v="3514"/>
    <s v="Handel energią elektryczną"/>
    <s v="energetyka"/>
    <x v="0"/>
    <x v="4"/>
    <n v="633513"/>
    <n v="3001"/>
    <n v="0"/>
    <n v="8"/>
    <n v="1814"/>
    <n v="124687"/>
    <n v="3699"/>
    <n v="28174"/>
    <n v="0"/>
    <s v="0-10"/>
    <m/>
    <s v="R2"/>
    <n v="0.10651664655356002"/>
    <n v="4.7370772186206122E-3"/>
    <n v="2.406826694041881E-2"/>
  </r>
  <r>
    <x v="22"/>
    <n v="7742745992"/>
    <s v="2016"/>
    <s v="Produkcja tworzyw sztucznych w formach podstawowych"/>
    <s v="chemia"/>
    <x v="0"/>
    <x v="0"/>
    <n v="2944652"/>
    <n v="150162"/>
    <n v="1033646"/>
    <n v="271"/>
    <n v="53378"/>
    <n v="1771145"/>
    <n v="552059"/>
    <n v="1158690"/>
    <n v="0.3510248409659274"/>
    <s v="25-50"/>
    <n v="0.18528493694670445"/>
    <s v="R1"/>
    <n v="0.12959635450379309"/>
    <n v="5.0994820440581776E-2"/>
    <n v="8.4782442995915072E-2"/>
  </r>
  <r>
    <x v="49"/>
    <n v="9170000015"/>
    <s v="2016"/>
    <s v="Produkcja tworzyw sztucznych w formach podstawowych"/>
    <s v="chemia"/>
    <x v="0"/>
    <x v="1"/>
    <n v="3142712"/>
    <n v="675085"/>
    <n v="1738765"/>
    <n v="1822"/>
    <n v="289261"/>
    <n v="2892373"/>
    <n v="1690364"/>
    <n v="1543138"/>
    <n v="0.55326896005742809"/>
    <s v="50-75"/>
    <m/>
    <s v="R1"/>
    <n v="0.43747545585683201"/>
    <n v="0.2148096930294599"/>
    <n v="0.23340177770985968"/>
  </r>
  <r>
    <x v="49"/>
    <n v="9170000015"/>
    <s v="2016"/>
    <s v="Produkcja tworzyw sztucznych w formach podstawowych"/>
    <s v="chemia"/>
    <x v="0"/>
    <x v="2"/>
    <n v="2203306"/>
    <n v="417322"/>
    <n v="1181630"/>
    <n v="1691"/>
    <n v="211412"/>
    <n v="2359102"/>
    <n v="1561507"/>
    <n v="714894"/>
    <n v="0.5362986348696005"/>
    <s v="50-75"/>
    <m/>
    <s v="R1"/>
    <n v="0.58375367537005485"/>
    <n v="0.18940719083050653"/>
    <n v="0.17689866737428056"/>
  </r>
  <r>
    <x v="49"/>
    <n v="9170000015"/>
    <s v="2016"/>
    <s v="Produkcja tworzyw sztucznych w formach podstawowych"/>
    <s v="chemia"/>
    <x v="0"/>
    <x v="3"/>
    <n v="1475850"/>
    <n v="117405"/>
    <n v="761138"/>
    <n v="1743"/>
    <n v="172923"/>
    <n v="2060785"/>
    <n v="1584053"/>
    <n v="786747"/>
    <n v="0.51572856320086735"/>
    <s v="50-75"/>
    <m/>
    <s v="R1"/>
    <n v="0.14922840506541493"/>
    <n v="7.955076735440593E-2"/>
    <n v="5.6971008620501411E-2"/>
  </r>
  <r>
    <x v="49"/>
    <n v="9170000015"/>
    <s v="2016"/>
    <s v="Produkcja tworzyw sztucznych w formach podstawowych"/>
    <s v="chemia"/>
    <x v="0"/>
    <x v="4"/>
    <n v="1491911"/>
    <n v="93293"/>
    <n v="754218"/>
    <n v="1829"/>
    <n v="168607"/>
    <n v="1963357"/>
    <n v="1582054"/>
    <n v="736744"/>
    <n v="0.50553819899444408"/>
    <s v="50-75"/>
    <m/>
    <s v="R1"/>
    <n v="0.12662878829009805"/>
    <n v="6.2532550534180664E-2"/>
    <n v="4.7517084259255958E-2"/>
  </r>
  <r>
    <x v="87"/>
    <n v="6521721863"/>
    <s v="2442"/>
    <s v="Produkcja aluminium hutniczego"/>
    <s v="górnictwo i hutnictwo"/>
    <x v="0"/>
    <x v="0"/>
    <n v="563776.75621999998"/>
    <n v="-21798.065600000002"/>
    <n v="360232"/>
    <n v="264"/>
    <n v="28621"/>
    <n v="248584.11511000001"/>
    <n v="103486.17341"/>
    <n v="149345.32139"/>
    <n v="0.63896213532334478"/>
    <s v="50-75"/>
    <n v="-0.34977209499225659"/>
    <s v="N1"/>
    <n v="-0.14595747223360675"/>
    <n v="-3.8664356697057312E-2"/>
    <n v="-8.7688891908295194E-2"/>
  </r>
  <r>
    <x v="33"/>
    <n v="5262542704"/>
    <s v="3513"/>
    <s v="Dystrybucja energii elektrycznej"/>
    <s v="energetyka"/>
    <x v="0"/>
    <x v="1"/>
    <n v="4401083"/>
    <n v="-19924"/>
    <n v="0"/>
    <n v="2701"/>
    <n v="341531"/>
    <n v="7226453"/>
    <n v="5832495"/>
    <n v="1009878"/>
    <n v="0"/>
    <s v="0-10"/>
    <m/>
    <s v="R1"/>
    <n v="-1.9729115794185039E-2"/>
    <n v="-4.527067542239035E-3"/>
    <n v="-2.7570925874699525E-3"/>
  </r>
  <r>
    <x v="33"/>
    <n v="5262542704"/>
    <s v="3513"/>
    <s v="Dystrybucja energii elektrycznej"/>
    <s v="energetyka"/>
    <x v="0"/>
    <x v="2"/>
    <n v="3421059"/>
    <n v="185821"/>
    <n v="0"/>
    <n v="2764"/>
    <n v="321409"/>
    <n v="6499074"/>
    <n v="5412732"/>
    <n v="1192020"/>
    <n v="0"/>
    <s v="0-10"/>
    <m/>
    <s v="R1"/>
    <n v="0.15588748510931025"/>
    <n v="5.4316806579483137E-2"/>
    <n v="2.8591919402671827E-2"/>
  </r>
  <r>
    <x v="33"/>
    <n v="5262542704"/>
    <s v="3513"/>
    <s v="Dystrybucja energii elektrycznej"/>
    <s v="energetyka"/>
    <x v="0"/>
    <x v="3"/>
    <n v="3032473"/>
    <n v="118597"/>
    <n v="0"/>
    <n v="2974"/>
    <n v="321327"/>
    <n v="6030703"/>
    <n v="5036980"/>
    <n v="1103328"/>
    <n v="0"/>
    <s v="0-10"/>
    <m/>
    <s v="R1"/>
    <n v="0.10749024768699789"/>
    <n v="3.9109004433015564E-2"/>
    <n v="1.9665534847264077E-2"/>
  </r>
  <r>
    <x v="33"/>
    <n v="5262542704"/>
    <s v="3513"/>
    <s v="Dystrybucja energii elektrycznej"/>
    <s v="energetyka"/>
    <x v="0"/>
    <x v="4"/>
    <n v="3153877"/>
    <n v="55363"/>
    <n v="0"/>
    <n v="3126"/>
    <n v="323561"/>
    <n v="5444673"/>
    <n v="4354253"/>
    <n v="1436505"/>
    <n v="0"/>
    <s v="0-10"/>
    <m/>
    <s v="R1"/>
    <n v="3.8540067733840118E-2"/>
    <n v="1.7553950265023016E-2"/>
    <n v="1.0168287425158498E-2"/>
  </r>
  <r>
    <x v="58"/>
    <n v="8671933792"/>
    <s v="2443"/>
    <s v="Produkcja ołowiu, cynku i cyny"/>
    <s v="górnictwo i hutnictwo"/>
    <x v="1"/>
    <x v="0"/>
    <n v="726161"/>
    <n v="38796"/>
    <n v="687801"/>
    <n v="235"/>
    <n v="35316"/>
    <n v="374413"/>
    <n v="90983"/>
    <n v="199996"/>
    <n v="0.94717424923673954"/>
    <s v="75-100"/>
    <n v="-0.62727945560158727"/>
    <s v="N1"/>
    <n v="0.19398387967759356"/>
    <n v="5.3426168576940929E-2"/>
    <n v="0.10361819701773176"/>
  </r>
  <r>
    <x v="0"/>
    <n v="5260250541"/>
    <s v="7010"/>
    <s v="Działalność firm centralnych (head offices) i holdingów, z wyłączeniem holdingów finansowych"/>
    <s v="energetyka"/>
    <x v="0"/>
    <x v="1"/>
    <n v="73435000"/>
    <n v="3390000"/>
    <n v="29000"/>
    <n v="38013"/>
    <n v="5033000"/>
    <n v="105778000"/>
    <n v="71732000"/>
    <n v="54383000"/>
    <n v="3.94907060665895E-4"/>
    <s v="0-10"/>
    <m/>
    <s v="R2"/>
    <n v="6.2335656363201736E-2"/>
    <n v="4.6163273643358073E-2"/>
    <n v="3.2048251999470589E-2"/>
  </r>
  <r>
    <x v="0"/>
    <n v="5260250541"/>
    <s v="7010"/>
    <s v="Działalność firm centralnych (head offices) i holdingów, z wyłączeniem holdingów finansowych"/>
    <s v="energetyka"/>
    <x v="0"/>
    <x v="2"/>
    <n v="52730000"/>
    <n v="3945000"/>
    <n v="5274000"/>
    <n v="38001"/>
    <n v="4583000"/>
    <n v="88966000"/>
    <n v="66239000"/>
    <n v="48291000"/>
    <n v="0.10001896453631709"/>
    <s v="10-25"/>
    <m/>
    <s v="R2"/>
    <n v="8.1692240790209356E-2"/>
    <n v="7.4815095770908405E-2"/>
    <n v="4.4342782636063213E-2"/>
  </r>
  <r>
    <x v="0"/>
    <n v="5260250541"/>
    <s v="7010"/>
    <s v="Działalność firm centralnych (head offices) i holdingów, z wyłączeniem holdingów finansowych"/>
    <s v="energetyka"/>
    <x v="0"/>
    <x v="3"/>
    <n v="45766000"/>
    <n v="148000"/>
    <n v="2907000"/>
    <n v="40141"/>
    <n v="4692000"/>
    <n v="81594000"/>
    <n v="66498000"/>
    <n v="43501000"/>
    <n v="6.3518769392125154E-2"/>
    <s v="0-10"/>
    <m/>
    <s v="R2"/>
    <n v="3.4022206386060089E-3"/>
    <n v="3.2338417165581434E-3"/>
    <n v="1.8138588621712381E-3"/>
  </r>
  <r>
    <x v="0"/>
    <n v="5260250541"/>
    <s v="7010"/>
    <s v="Działalność firm centralnych (head offices) i holdingów, z wyłączeniem holdingów finansowych"/>
    <s v="energetyka"/>
    <x v="0"/>
    <x v="4"/>
    <n v="37627000"/>
    <n v="-3928000"/>
    <n v="150000"/>
    <n v="41934"/>
    <n v="4658000"/>
    <n v="77650000"/>
    <n v="65055000"/>
    <n v="43137000"/>
    <n v="3.9864990565285563E-3"/>
    <s v="0-10"/>
    <m/>
    <s v="R2"/>
    <n v="-9.1058719892435733E-2"/>
    <n v="-0.10439312196029447"/>
    <n v="-5.0585962652929813E-2"/>
  </r>
  <r>
    <x v="85"/>
    <n v="8510109326"/>
    <s v="4675"/>
    <s v="Sprzedaż hurtowa wyrobów chemicznych"/>
    <s v="chemia"/>
    <x v="1"/>
    <x v="0"/>
    <n v="631433.96289999993"/>
    <n v="45493.049420000003"/>
    <n v="8426"/>
    <n v="212"/>
    <n v="36058.835579999999"/>
    <n v="452361.06068"/>
    <n v="342878.83077"/>
    <n v="250174.04384"/>
    <n v="1.33442299513028E-2"/>
    <s v="0-10"/>
    <n v="0.25636605299700888"/>
    <s v="R2"/>
    <n v="0.18184560125308324"/>
    <n v="7.2047200646387671E-2"/>
    <n v="0.10056800501708471"/>
  </r>
  <r>
    <x v="57"/>
    <n v="7712374309"/>
    <s v="2451"/>
    <s v="Odlewnictwo żeliwa"/>
    <s v="górnictwo i hutnictwo"/>
    <x v="0"/>
    <x v="1"/>
    <n v="537076"/>
    <n v="63149"/>
    <n v="318858"/>
    <n v="940"/>
    <n v="89293"/>
    <n v="471984"/>
    <n v="260042"/>
    <n v="302296"/>
    <n v="0.59369251279148572"/>
    <s v="50-75"/>
    <m/>
    <s v="R1"/>
    <n v="0.20889790139465955"/>
    <n v="0.1175792625252292"/>
    <n v="0.13379478965388658"/>
  </r>
  <r>
    <x v="57"/>
    <n v="7712374309"/>
    <s v="2451"/>
    <s v="Odlewnictwo żeliwa"/>
    <s v="górnictwo i hutnictwo"/>
    <x v="0"/>
    <x v="2"/>
    <n v="181203"/>
    <n v="9857"/>
    <n v="68857.14"/>
    <n v="911"/>
    <n v="77952"/>
    <n v="338002"/>
    <n v="238477"/>
    <n v="191792"/>
    <n v="0.38"/>
    <s v="25-50"/>
    <m/>
    <s v="R1"/>
    <n v="5.1394218736965043E-2"/>
    <n v="5.4397554124379841E-2"/>
    <n v="2.9162549334027611E-2"/>
  </r>
  <r>
    <x v="57"/>
    <n v="7712374309"/>
    <s v="2451"/>
    <s v="Odlewnictwo żeliwa"/>
    <s v="górnictwo i hutnictwo"/>
    <x v="0"/>
    <x v="3"/>
    <n v="174541.28599999999"/>
    <n v="4642.6270000000004"/>
    <n v="44782"/>
    <n v="606"/>
    <n v="46562"/>
    <n v="318766.33299999998"/>
    <n v="253339"/>
    <n v="226824.02499999999"/>
    <n v="0.25656966913833784"/>
    <s v="25-50"/>
    <m/>
    <s v="R1"/>
    <n v="2.0467968505540807E-2"/>
    <n v="2.6599019099698855E-2"/>
    <n v="1.4564358024597285E-2"/>
  </r>
  <r>
    <x v="57"/>
    <n v="7712374309"/>
    <s v="2451"/>
    <s v="Odlewnictwo żeliwa"/>
    <s v="górnictwo i hutnictwo"/>
    <x v="0"/>
    <x v="4"/>
    <n v="253433"/>
    <n v="30164"/>
    <n v="41649"/>
    <n v="728"/>
    <n v="57065"/>
    <n v="344149"/>
    <n v="254051"/>
    <n v="222333"/>
    <n v="0.16433929283084681"/>
    <s v="10-25"/>
    <m/>
    <s v="R1"/>
    <n v="0.13567036832139179"/>
    <n v="0.11902159545126326"/>
    <n v="8.7648082661870297E-2"/>
  </r>
  <r>
    <x v="89"/>
    <n v="7120152851"/>
    <s v="4675"/>
    <s v="Sprzedaż hurtowa wyrobów chemicznych"/>
    <s v="chemia"/>
    <x v="0"/>
    <x v="0"/>
    <n v="1354787"/>
    <n v="38909.007530000003"/>
    <n v="440305.77500000002"/>
    <n v="205.4"/>
    <n v="25576.617900000001"/>
    <n v="664268.62469000008"/>
    <n v="40869.979290000003"/>
    <n v="388490.19468999997"/>
    <n v="0.32500000000000001"/>
    <s v="25-50"/>
    <n v="0.20067304869741065"/>
    <s v="R2"/>
    <n v="0.10015441332064474"/>
    <n v="2.8719649310186769E-2"/>
    <n v="5.8574206403558503E-2"/>
  </r>
  <r>
    <x v="68"/>
    <n v="6221032125"/>
    <s v="4675"/>
    <s v="Sprzedaż hurtowa wyrobów chemicznych"/>
    <s v="chemia"/>
    <x v="0"/>
    <x v="1"/>
    <n v="1380838.2948100001"/>
    <n v="86434.609810000009"/>
    <n v="0"/>
    <n v="460"/>
    <n v="50996.242149999998"/>
    <n v="493827.98449000012"/>
    <n v="97884.772890000007"/>
    <n v="202253.43111999999"/>
    <n v="0"/>
    <s v="0-10"/>
    <m/>
    <s v="R1"/>
    <n v="0.42735794063595917"/>
    <n v="6.2595750809397416E-2"/>
    <n v="0.17502979281189418"/>
  </r>
  <r>
    <x v="68"/>
    <n v="6221032125"/>
    <s v="4675"/>
    <s v="Sprzedaż hurtowa wyrobów chemicznych"/>
    <s v="chemia"/>
    <x v="0"/>
    <x v="2"/>
    <n v="926921.53879999998"/>
    <n v="29045.687040000001"/>
    <n v="0"/>
    <n v="450"/>
    <n v="37732"/>
    <n v="358186.94867000001"/>
    <n v="79478.473280000006"/>
    <n v="125111.2942"/>
    <n v="0"/>
    <s v="0-10"/>
    <m/>
    <s v="R1"/>
    <n v="0.23215879290296718"/>
    <n v="3.1335647974695659E-2"/>
    <n v="8.109085813386234E-2"/>
  </r>
  <r>
    <x v="68"/>
    <n v="6221032125"/>
    <s v="4675"/>
    <s v="Sprzedaż hurtowa wyrobów chemicznych"/>
    <s v="chemia"/>
    <x v="0"/>
    <x v="3"/>
    <n v="700984.05108"/>
    <n v="8873.2742200000012"/>
    <n v="0"/>
    <n v="350"/>
    <n v="30748"/>
    <n v="265359.65791000001"/>
    <n v="64175.795530000003"/>
    <n v="99442.88308"/>
    <n v="0"/>
    <s v="0-10"/>
    <m/>
    <s v="R1"/>
    <n v="8.9229856830092227E-2"/>
    <n v="1.2658311136079381E-2"/>
    <n v="3.34386707078492E-2"/>
  </r>
  <r>
    <x v="68"/>
    <n v="6221032125"/>
    <s v="4675"/>
    <s v="Sprzedaż hurtowa wyrobów chemicznych"/>
    <s v="chemia"/>
    <x v="0"/>
    <x v="4"/>
    <n v="651886.47683000006"/>
    <n v="6549.0287400000007"/>
    <n v="6620"/>
    <n v="350"/>
    <n v="28784.339240000001"/>
    <n v="249639"/>
    <n v="63848"/>
    <n v="91619.046390000003"/>
    <n v="1.0155142398706905E-2"/>
    <s v="0-10"/>
    <m/>
    <s v="R1"/>
    <n v="7.1481083879899571E-2"/>
    <n v="1.0046271816906959E-2"/>
    <n v="2.62339968514535E-2"/>
  </r>
  <r>
    <x v="36"/>
    <n v="6750001478"/>
    <s v="3511"/>
    <s v="Wytwarzanie energii elektrycznej"/>
    <s v="energetyka"/>
    <x v="0"/>
    <x v="0"/>
    <n v="928819"/>
    <n v="-3721"/>
    <n v="0"/>
    <n v="195"/>
    <n v="29352.799999999999"/>
    <n v="661961"/>
    <n v="73143"/>
    <n v="-263737"/>
    <n v="0"/>
    <s v="0-10"/>
    <n v="-0.21857807494295167"/>
    <s v="N1"/>
    <n v="1.410875227973322E-2"/>
    <n v="-4.0061626646311068E-3"/>
    <n v="-5.6211770784079422E-3"/>
  </r>
  <r>
    <x v="73"/>
    <n v="5261888932"/>
    <s v="7022"/>
    <s v="Pozostałe doradztwo w zakresie prowadzenia działalności gospodarczej i zarządzania"/>
    <s v="energetyka"/>
    <x v="0"/>
    <x v="1"/>
    <n v="7089231"/>
    <n v="159918"/>
    <n v="714878"/>
    <n v="409"/>
    <n v="101996"/>
    <n v="6247334"/>
    <n v="3946486"/>
    <n v="3083035"/>
    <n v="0.10083999237717038"/>
    <s v="10-25"/>
    <m/>
    <s v="R2"/>
    <n v="5.1870316100855164E-2"/>
    <n v="2.2557876869860778E-2"/>
    <n v="2.5597798997140219E-2"/>
  </r>
  <r>
    <x v="73"/>
    <n v="5261888932"/>
    <s v="7022"/>
    <s v="Pozostałe doradztwo w zakresie prowadzenia działalności gospodarczej i zarządzania"/>
    <s v="energetyka"/>
    <x v="0"/>
    <x v="2"/>
    <n v="3999053"/>
    <n v="334527"/>
    <n v="1050648"/>
    <n v="200"/>
    <n v="51660"/>
    <n v="5607181"/>
    <n v="3333889"/>
    <n v="1857092"/>
    <n v="0.26272419995433921"/>
    <s v="25-50"/>
    <m/>
    <s v="R2"/>
    <n v="0.18013485600067203"/>
    <n v="8.3651554505529191E-2"/>
    <n v="5.966046039890633E-2"/>
  </r>
  <r>
    <x v="73"/>
    <n v="5261888932"/>
    <s v="7022"/>
    <s v="Pozostałe doradztwo w zakresie prowadzenia działalności gospodarczej i zarządzania"/>
    <s v="energetyka"/>
    <x v="0"/>
    <x v="3"/>
    <n v="1785480"/>
    <n v="110523"/>
    <n v="233750"/>
    <n v="172"/>
    <n v="47059"/>
    <n v="3018449"/>
    <n v="2229951"/>
    <n v="1418368"/>
    <n v="0.13091717633353497"/>
    <s v="10-25"/>
    <m/>
    <s v="R2"/>
    <n v="7.7922654769425143E-2"/>
    <n v="6.1901001411385173E-2"/>
    <n v="3.6615824882249126E-2"/>
  </r>
  <r>
    <x v="73"/>
    <n v="5261888932"/>
    <s v="7022"/>
    <s v="Pozostałe doradztwo w zakresie prowadzenia działalności gospodarczej i zarządzania"/>
    <s v="energetyka"/>
    <x v="0"/>
    <x v="4"/>
    <n v="2491086"/>
    <n v="109036"/>
    <n v="214098"/>
    <n v="185"/>
    <n v="39502"/>
    <n v="2479761"/>
    <n v="1881025"/>
    <n v="1295244"/>
    <n v="8.5945647801802111E-2"/>
    <s v="0-10"/>
    <m/>
    <s v="R2"/>
    <n v="8.4181822112281549E-2"/>
    <n v="4.3770467980631743E-2"/>
    <n v="4.3970366499029544E-2"/>
  </r>
  <r>
    <x v="90"/>
    <n v="5222548445"/>
    <s v="4675"/>
    <s v="Sprzedaż hurtowa wyrobów chemicznych"/>
    <s v="chemia"/>
    <x v="1"/>
    <x v="0"/>
    <n v="1011102.30256"/>
    <n v="23024.530869999999"/>
    <n v="191369"/>
    <n v="185"/>
    <n v="60480.36522"/>
    <n v="436934.32351000002"/>
    <n v="19462.953549999998"/>
    <n v="132468.74778999999"/>
    <n v="0.18926769280959474"/>
    <s v="10-25"/>
    <n v="-0.42136089322822368"/>
    <s v="N1"/>
    <n v="0.17381104037082254"/>
    <n v="2.277171242880608E-2"/>
    <n v="5.2695633259109344E-2"/>
  </r>
  <r>
    <x v="2"/>
    <n v="6342834728"/>
    <s v="0510"/>
    <s v="Wydobywanie węgla kamiennego"/>
    <s v="górnictwo i hutnictwo"/>
    <x v="0"/>
    <x v="1"/>
    <n v="12362964"/>
    <n v="2533636"/>
    <n v="2596222.44"/>
    <n v="36957"/>
    <n v="5586213"/>
    <n v="9641472"/>
    <n v="7135136"/>
    <n v="-207740"/>
    <n v="0.21"/>
    <s v="10-25"/>
    <m/>
    <s v="N2"/>
    <n v="-12.196187542119958"/>
    <n v="0.2049375861646123"/>
    <n v="0.26278518466889705"/>
  </r>
  <r>
    <x v="2"/>
    <n v="6342834728"/>
    <s v="0510"/>
    <s v="Wydobywanie węgla kamiennego"/>
    <s v="górnictwo i hutnictwo"/>
    <x v="0"/>
    <x v="2"/>
    <n v="8093471"/>
    <n v="-3818500"/>
    <n v="2411854.358"/>
    <n v="37002"/>
    <n v="4452117"/>
    <n v="7488503"/>
    <n v="5705675"/>
    <n v="-3311570"/>
    <n v="0.29799999999999999"/>
    <s v="25-50"/>
    <m/>
    <s v="N2"/>
    <n v="1.1530784491947927"/>
    <n v="-0.47180004722324947"/>
    <n v="-0.50991499903251691"/>
  </r>
  <r>
    <x v="2"/>
    <n v="6342834728"/>
    <s v="0510"/>
    <s v="Wydobywanie węgla kamiennego"/>
    <s v="górnictwo i hutnictwo"/>
    <x v="0"/>
    <x v="3"/>
    <n v="7481915"/>
    <n v="-3251001"/>
    <n v="1945297.9"/>
    <n v="39728"/>
    <n v="4600843"/>
    <n v="9789650"/>
    <n v="8007806"/>
    <n v="458857"/>
    <n v="0.26"/>
    <s v="25-50"/>
    <m/>
    <s v="N2"/>
    <n v="-7.0849981584676707"/>
    <n v="-0.4345145594409987"/>
    <n v="-0.33208551888984794"/>
  </r>
  <r>
    <x v="2"/>
    <n v="6342834728"/>
    <s v="0510"/>
    <s v="Wydobywanie węgla kamiennego"/>
    <s v="górnictwo i hutnictwo"/>
    <x v="0"/>
    <x v="4"/>
    <n v="9019116"/>
    <n v="-424817"/>
    <n v="2344970.16"/>
    <n v="4333"/>
    <n v="4258731"/>
    <n v="12455005"/>
    <n v="10220638"/>
    <n v="3720562"/>
    <n v="0.26"/>
    <s v="25-50"/>
    <m/>
    <s v="N2"/>
    <n v="-0.11418086837418648"/>
    <n v="-4.7101844571020041E-2"/>
    <n v="-3.410813564506799E-2"/>
  </r>
  <r>
    <x v="46"/>
    <n v="5422741371"/>
    <s v="7112"/>
    <s v="Działalność w zakresie inżynierii i związane z nią doradztwo techniczne"/>
    <s v="energetyka"/>
    <x v="0"/>
    <x v="0"/>
    <n v="1025353"/>
    <n v="22664"/>
    <n v="18450"/>
    <n v="183"/>
    <n v="21248"/>
    <n v="374854.70114999998"/>
    <n v="36609.574710000001"/>
    <n v="83022.690620000008"/>
    <n v="1.7993803109758299E-2"/>
    <s v="0-10"/>
    <n v="-0.42071494856240044"/>
    <s v="N1"/>
    <n v="0.2729856118941571"/>
    <n v="2.2103607245504718E-2"/>
    <n v="6.0460759676936496E-2"/>
  </r>
  <r>
    <x v="31"/>
    <n v="5262748966"/>
    <s v="3512"/>
    <s v="Przesyłanie energii elektrycznej"/>
    <s v="energetyka"/>
    <x v="0"/>
    <x v="1"/>
    <n v="25473210.913970001"/>
    <n v="797006.12980999995"/>
    <n v="3185350"/>
    <n v="2748.5"/>
    <n v="476865.65784"/>
    <n v="28495182.682840001"/>
    <n v="19071092.445179999"/>
    <n v="17791635.347320002"/>
    <n v="0.12504705475716421"/>
    <s v="10-25"/>
    <m/>
    <s v="R2"/>
    <n v="4.4796676317337795E-2"/>
    <n v="3.1288012041422952E-2"/>
    <n v="2.7969855069220617E-2"/>
  </r>
  <r>
    <x v="31"/>
    <n v="5262748966"/>
    <s v="3512"/>
    <s v="Przesyłanie energii elektrycznej"/>
    <s v="energetyka"/>
    <x v="0"/>
    <x v="2"/>
    <n v="17191431.35077"/>
    <n v="1180055.93762"/>
    <n v="722878"/>
    <n v="2653"/>
    <n v="464408.21266999998"/>
    <n v="25523354.12015"/>
    <n v="18321462.517779998"/>
    <n v="17112916.53351"/>
    <n v="4.2048738423844066E-2"/>
    <s v="0-10"/>
    <m/>
    <s v="R2"/>
    <n v="6.8957032269119631E-2"/>
    <n v="6.8642099284370844E-2"/>
    <n v="4.6234359797107452E-2"/>
  </r>
  <r>
    <x v="31"/>
    <n v="5262748966"/>
    <s v="3512"/>
    <s v="Przesyłanie energii elektrycznej"/>
    <s v="energetyka"/>
    <x v="0"/>
    <x v="3"/>
    <n v="9178228.6053500008"/>
    <n v="1170183.1085099999"/>
    <n v="547306.28313999996"/>
    <n v="2562"/>
    <n v="470485"/>
    <n v="22471390.868159998"/>
    <n v="17960881.56261"/>
    <n v="16116776.72889"/>
    <n v="5.9630927347023632E-2"/>
    <s v="0-10"/>
    <m/>
    <s v="R2"/>
    <n v="7.2606522271441376E-2"/>
    <n v="0.12749552869361946"/>
    <n v="5.2074351577767596E-2"/>
  </r>
  <r>
    <x v="31"/>
    <n v="5262748966"/>
    <s v="3512"/>
    <s v="Przesyłanie energii elektrycznej"/>
    <s v="energetyka"/>
    <x v="0"/>
    <x v="4"/>
    <n v="9105506.7376100011"/>
    <n v="729360.86137000006"/>
    <n v="326637.66434999998"/>
    <n v="2439"/>
    <n v="435833.3"/>
    <n v="20640056"/>
    <n v="17519567"/>
    <n v="15133536.66838"/>
    <n v="3.5872541063621824E-2"/>
    <s v="0-10"/>
    <m/>
    <s v="R2"/>
    <n v="4.819500407290294E-2"/>
    <n v="8.0101073162397285E-2"/>
    <n v="3.5337155159365849E-2"/>
  </r>
  <r>
    <x v="3"/>
    <n v="7162813547"/>
    <s v="4675"/>
    <s v="Sprzedaż hurtowa wyrobów chemicznych"/>
    <s v="chemia"/>
    <x v="0"/>
    <x v="0"/>
    <n v="576122"/>
    <n v="-29984"/>
    <n v="8168"/>
    <n v="166"/>
    <n v="16994"/>
    <n v="132820"/>
    <n v="35490"/>
    <n v="38770"/>
    <n v="1.4177552671135627E-2"/>
    <s v="0-10"/>
    <n v="-0.10638184493548442"/>
    <s v="N1"/>
    <n v="-0.77338148052618005"/>
    <n v="-5.2044532234492E-2"/>
    <n v="-0.22574913416654119"/>
  </r>
  <r>
    <x v="89"/>
    <n v="7120152851"/>
    <s v="4675"/>
    <s v="Sprzedaż hurtowa wyrobów chemicznych"/>
    <s v="chemia"/>
    <x v="0"/>
    <x v="1"/>
    <n v="1877656"/>
    <n v="93745.918369999999"/>
    <n v="445665"/>
    <n v="224"/>
    <n v="30641.415710000001"/>
    <n v="598945.73785999999"/>
    <n v="42301.49063"/>
    <n v="370544.15116000001"/>
    <n v="0.23735178328724751"/>
    <s v="10-25"/>
    <m/>
    <s v="R1"/>
    <n v="0.25299527215994499"/>
    <n v="4.9927099729662944E-2"/>
    <n v="0.15651821599891333"/>
  </r>
  <r>
    <x v="89"/>
    <n v="7120152851"/>
    <s v="4675"/>
    <s v="Sprzedaż hurtowa wyrobów chemicznych"/>
    <s v="chemia"/>
    <x v="0"/>
    <x v="2"/>
    <n v="1497249.09559"/>
    <n v="104435.65536"/>
    <n v="376761"/>
    <n v="224"/>
    <n v="29227.377039999999"/>
    <n v="660635.60488999996"/>
    <n v="29875.416089999999"/>
    <n v="283968.60278999998"/>
    <n v="0.25163548344073972"/>
    <s v="25-50"/>
    <m/>
    <s v="R1"/>
    <n v="0.36777183932982938"/>
    <n v="6.9751690395141966E-2"/>
    <n v="0.15808360098512886"/>
  </r>
  <r>
    <x v="89"/>
    <n v="7120152851"/>
    <s v="4675"/>
    <s v="Sprzedaż hurtowa wyrobów chemicznych"/>
    <s v="chemia"/>
    <x v="0"/>
    <x v="3"/>
    <n v="987479.6"/>
    <n v="32557"/>
    <n v="230735"/>
    <n v="216"/>
    <n v="19960.952000000001"/>
    <n v="301896.24628999998"/>
    <n v="23918.094349999999"/>
    <n v="183484"/>
    <n v="0.23366052321485933"/>
    <s v="10-25"/>
    <m/>
    <s v="R1"/>
    <n v="0.17743781474133985"/>
    <n v="3.2969795021588297E-2"/>
    <n v="0.10784168534750814"/>
  </r>
  <r>
    <x v="89"/>
    <n v="7120152851"/>
    <s v="4675"/>
    <s v="Sprzedaż hurtowa wyrobów chemicznych"/>
    <s v="chemia"/>
    <x v="0"/>
    <x v="4"/>
    <n v="903455"/>
    <n v="15233"/>
    <n v="188283"/>
    <n v="214"/>
    <n v="17230.73069"/>
    <n v="269736"/>
    <n v="25014"/>
    <n v="154334"/>
    <n v="0.20840329623500894"/>
    <s v="10-25"/>
    <m/>
    <s v="R1"/>
    <n v="9.8701517488045412E-2"/>
    <n v="1.6860828707572596E-2"/>
    <n v="5.6473737283862742E-2"/>
  </r>
  <r>
    <x v="91"/>
    <n v="7591725832"/>
    <s v="4675"/>
    <s v="Sprzedaż hurtowa wyrobów chemicznych"/>
    <s v="chemia"/>
    <x v="0"/>
    <x v="0"/>
    <n v="605248.74394000007"/>
    <n v="2284.5814799999998"/>
    <n v="0"/>
    <n v="166"/>
    <n v="17213.196390000001"/>
    <n v="165287.61412000001"/>
    <n v="38352.379260000002"/>
    <n v="65969.754860000001"/>
    <n v="0"/>
    <s v="0-10"/>
    <n v="-0.11441245527210475"/>
    <s v="N1"/>
    <n v="3.4630740781867439E-2"/>
    <n v="3.7746158135381056E-3"/>
    <n v="1.3821855268243978E-2"/>
  </r>
  <r>
    <x v="84"/>
    <n v="5821477792"/>
    <s v="4675"/>
    <s v="Sprzedaż hurtowa wyrobów chemicznych"/>
    <s v="chemia"/>
    <x v="1"/>
    <x v="1"/>
    <n v="1922854"/>
    <n v="75121.43363"/>
    <n v="134330"/>
    <n v="359"/>
    <n v="89135"/>
    <n v="628818"/>
    <n v="33647"/>
    <n v="195964"/>
    <n v="6.9859698136207946E-2"/>
    <s v="0-10"/>
    <m/>
    <s v="R1"/>
    <n v="0.38334303050560309"/>
    <n v="3.9067674212394703E-2"/>
    <n v="0.11946450901532717"/>
  </r>
  <r>
    <x v="84"/>
    <n v="5821477792"/>
    <s v="4675"/>
    <s v="Sprzedaż hurtowa wyrobów chemicznych"/>
    <s v="chemia"/>
    <x v="1"/>
    <x v="2"/>
    <n v="1373715.5332500001"/>
    <n v="50200.100059999997"/>
    <n v="87831"/>
    <n v="362"/>
    <n v="64757.590369999998"/>
    <n v="415983.08717999997"/>
    <n v="27060.187610000001"/>
    <n v="148373.03141"/>
    <n v="6.393681797584784E-2"/>
    <s v="0-10"/>
    <m/>
    <s v="R1"/>
    <n v="0.33833709254939864"/>
    <n v="3.6543300883578322E-2"/>
    <n v="0.12067822372373981"/>
  </r>
  <r>
    <x v="84"/>
    <n v="5821477792"/>
    <s v="4675"/>
    <s v="Sprzedaż hurtowa wyrobów chemicznych"/>
    <s v="chemia"/>
    <x v="1"/>
    <x v="3"/>
    <n v="1135032"/>
    <n v="33721"/>
    <n v="53010"/>
    <n v="338"/>
    <n v="55796.555240000002"/>
    <n v="321304.83020999999"/>
    <n v="25326.849139999998"/>
    <n v="116673"/>
    <n v="4.670352906349777E-2"/>
    <s v="0-10"/>
    <m/>
    <s v="R1"/>
    <n v="0.28902145312111627"/>
    <n v="2.9709294539713417E-2"/>
    <n v="0.10495018073011994"/>
  </r>
  <r>
    <x v="84"/>
    <n v="5821477792"/>
    <s v="4675"/>
    <s v="Sprzedaż hurtowa wyrobów chemicznych"/>
    <s v="chemia"/>
    <x v="1"/>
    <x v="4"/>
    <n v="984029"/>
    <n v="23509"/>
    <n v="51744"/>
    <n v="331"/>
    <n v="53010.926520000001"/>
    <n v="320499"/>
    <n v="24702"/>
    <n v="96303"/>
    <n v="5.2583816127370231E-2"/>
    <s v="0-10"/>
    <m/>
    <s v="R1"/>
    <n v="0.24411492892225581"/>
    <n v="2.3890556071010101E-2"/>
    <n v="7.3351242905594083E-2"/>
  </r>
  <r>
    <x v="24"/>
    <n v="7821759209"/>
    <s v="2014"/>
    <s v="Produkcja pozostałych podstawowych chemikaliów organicznych"/>
    <s v="chemia"/>
    <x v="0"/>
    <x v="0"/>
    <n v="674057.60115"/>
    <n v="-53221.825960000002"/>
    <n v="116539"/>
    <n v="164"/>
    <n v="23133.18793"/>
    <n v="473573.71454000002"/>
    <n v="365456.50938"/>
    <n v="192646.20907000001"/>
    <n v="0.17289175257600312"/>
    <s v="10-25"/>
    <n v="-0.21522912077981471"/>
    <s v="N1"/>
    <n v="-0.27626718541168538"/>
    <n v="-7.8957385643599318E-2"/>
    <n v="-0.11238340373619841"/>
  </r>
  <r>
    <x v="37"/>
    <n v="5571589655"/>
    <s v="4675"/>
    <s v="Sprzedaż hurtowa wyrobów chemicznych"/>
    <s v="chemia"/>
    <x v="0"/>
    <x v="1"/>
    <n v="4017970.0697699999"/>
    <n v="356165.97980999999"/>
    <n v="49029"/>
    <n v="1162"/>
    <n v="124676"/>
    <n v="2190406.3491099998"/>
    <n v="345292.92009000003"/>
    <n v="1886035.8126699999"/>
    <n v="1.2202430368727599E-2"/>
    <s v="0-10"/>
    <m/>
    <s v="R1"/>
    <n v="0.18884369926453695"/>
    <n v="8.864326354486457E-2"/>
    <n v="0.1626026969629249"/>
  </r>
  <r>
    <x v="37"/>
    <n v="5571589655"/>
    <s v="4675"/>
    <s v="Sprzedaż hurtowa wyrobów chemicznych"/>
    <s v="chemia"/>
    <x v="0"/>
    <x v="2"/>
    <n v="2524815.6978699998"/>
    <n v="257119.05465000001"/>
    <n v="25034"/>
    <n v="1126"/>
    <n v="102535"/>
    <n v="1734287.1905100001"/>
    <n v="307317.06034999999"/>
    <n v="1529378.1697"/>
    <n v="9.9151791638175148E-3"/>
    <s v="0-10"/>
    <m/>
    <s v="R1"/>
    <n v="0.16811999788151546"/>
    <n v="0.10183676173548521"/>
    <n v="0.14825633035690547"/>
  </r>
  <r>
    <x v="37"/>
    <n v="5571589655"/>
    <s v="4675"/>
    <s v="Sprzedaż hurtowa wyrobów chemicznych"/>
    <s v="chemia"/>
    <x v="0"/>
    <x v="3"/>
    <n v="2011543.96762"/>
    <n v="179529.36290000001"/>
    <n v="11952"/>
    <n v="1118"/>
    <n v="93543"/>
    <n v="1428718.79155"/>
    <n v="283650.30583999999"/>
    <n v="1272126.68117"/>
    <n v="5.9417045773755856E-3"/>
    <s v="0-10"/>
    <m/>
    <s v="R1"/>
    <n v="0.14112538126696889"/>
    <n v="8.9249534581346435E-2"/>
    <n v="0.12565759193608053"/>
  </r>
  <r>
    <x v="37"/>
    <n v="5571589655"/>
    <s v="4675"/>
    <s v="Sprzedaż hurtowa wyrobów chemicznych"/>
    <s v="chemia"/>
    <x v="0"/>
    <x v="4"/>
    <n v="1777155.76156"/>
    <n v="126480.37172"/>
    <n v="14166"/>
    <n v="1095"/>
    <n v="87955"/>
    <n v="1253805.25987"/>
    <n v="275583.03337999998"/>
    <n v="1091920.31063"/>
    <n v="7.9711639837157459E-3"/>
    <s v="0-10"/>
    <m/>
    <s v="R1"/>
    <n v="0.11583296920910394"/>
    <n v="7.1170110384119967E-2"/>
    <n v="0.10087720618839487"/>
  </r>
  <r>
    <x v="28"/>
    <n v="5272445687"/>
    <s v="2014"/>
    <s v="Produkcja pozostałych podstawowych chemikaliów organicznych"/>
    <s v="chemia"/>
    <x v="0"/>
    <x v="0"/>
    <n v="1190599"/>
    <n v="12258"/>
    <n v="349690"/>
    <n v="152"/>
    <n v="21828"/>
    <n v="1097127"/>
    <n v="649651"/>
    <n v="547634"/>
    <n v="0.29370930094851416"/>
    <s v="25-50"/>
    <n v="-0.22152844653859649"/>
    <s v="N1"/>
    <n v="2.2383562744460718E-2"/>
    <n v="1.0295657899931043E-2"/>
    <n v="1.1172817732131284E-2"/>
  </r>
  <r>
    <x v="21"/>
    <n v="1180019377"/>
    <s v="4675"/>
    <s v="Sprzedaż hurtowa wyrobów chemicznych"/>
    <s v="chemia"/>
    <x v="0"/>
    <x v="1"/>
    <n v="5415459"/>
    <n v="564701"/>
    <n v="2826599"/>
    <n v="3512"/>
    <n v="534321"/>
    <n v="8092527"/>
    <n v="4900742"/>
    <n v="2704310"/>
    <n v="0.52195003230566417"/>
    <s v="50-75"/>
    <m/>
    <s v="R1"/>
    <n v="0.20881518760792955"/>
    <n v="0.10427574098520551"/>
    <n v="6.978055185975901E-2"/>
  </r>
  <r>
    <x v="21"/>
    <n v="1180019377"/>
    <s v="4675"/>
    <s v="Sprzedaż hurtowa wyrobów chemicznych"/>
    <s v="chemia"/>
    <x v="0"/>
    <x v="2"/>
    <n v="3459915"/>
    <n v="229769"/>
    <n v="1711740"/>
    <n v="3322"/>
    <n v="387076"/>
    <n v="7145820"/>
    <n v="4798205"/>
    <n v="2396931"/>
    <n v="0.49473469723967206"/>
    <s v="25-50"/>
    <m/>
    <s v="R1"/>
    <n v="9.5859663878517992E-2"/>
    <n v="6.6408856864980784E-2"/>
    <n v="3.2154322387073844E-2"/>
  </r>
  <r>
    <x v="21"/>
    <n v="1180019377"/>
    <s v="4675"/>
    <s v="Sprzedaż hurtowa wyrobów chemicznych"/>
    <s v="chemia"/>
    <x v="0"/>
    <x v="3"/>
    <n v="2975733"/>
    <n v="128030"/>
    <n v="1502061"/>
    <n v="3415"/>
    <n v="351082"/>
    <n v="5707733"/>
    <n v="4251347"/>
    <n v="2118538"/>
    <n v="0.50477008521933919"/>
    <s v="50-75"/>
    <m/>
    <s v="R1"/>
    <n v="6.0433185527000222E-2"/>
    <n v="4.3024693411673698E-2"/>
    <n v="2.2430972156546214E-2"/>
  </r>
  <r>
    <x v="21"/>
    <n v="1180019377"/>
    <s v="4675"/>
    <s v="Sprzedaż hurtowa wyrobów chemicznych"/>
    <s v="chemia"/>
    <x v="0"/>
    <x v="4"/>
    <n v="3241862"/>
    <n v="109081"/>
    <n v="1860097"/>
    <n v="3705"/>
    <n v="347076"/>
    <n v="5046442"/>
    <n v="3734188"/>
    <n v="1976779"/>
    <n v="0.57377426923169461"/>
    <s v="50-75"/>
    <m/>
    <s v="R1"/>
    <n v="5.5181181103198688E-2"/>
    <n v="3.3647638301692054E-2"/>
    <n v="2.1615427265388169E-2"/>
  </r>
  <r>
    <x v="92"/>
    <n v="7491969061"/>
    <s v="2014"/>
    <s v="Produkcja pozostałych podstawowych chemikaliów organicznych"/>
    <s v="chemia"/>
    <x v="0"/>
    <x v="0"/>
    <n v="997334"/>
    <n v="74845"/>
    <n v="571850"/>
    <n v="150"/>
    <n v="26621"/>
    <n v="372903"/>
    <n v="151672"/>
    <n v="207610"/>
    <n v="0.57337862742070356"/>
    <s v="50-75"/>
    <n v="-3.2114663157956969E-2"/>
    <s v="N1"/>
    <n v="0.36050768267424499"/>
    <n v="7.5045070157038665E-2"/>
    <n v="0.20070903157121289"/>
  </r>
  <r>
    <x v="51"/>
    <n v="5252382127"/>
    <s v="2013"/>
    <s v="Produkcja pozostałych podstawowych chemikaliów nieorganicznych"/>
    <s v="chemia"/>
    <x v="0"/>
    <x v="1"/>
    <n v="2128190.8463699999"/>
    <n v="123294.43677"/>
    <n v="5246"/>
    <n v="1180"/>
    <n v="120112"/>
    <n v="2976202.8992699999"/>
    <n v="2040716.49764"/>
    <n v="1211669.1462900001"/>
    <n v="2.4650044938159406E-3"/>
    <s v="0-10"/>
    <m/>
    <s v="R1"/>
    <n v="0.10175586062211309"/>
    <n v="5.79339193100563E-2"/>
    <n v="4.1426757833023256E-2"/>
  </r>
  <r>
    <x v="51"/>
    <n v="5252382127"/>
    <s v="2013"/>
    <s v="Produkcja pozostałych podstawowych chemikaliów nieorganicznych"/>
    <s v="chemia"/>
    <x v="0"/>
    <x v="2"/>
    <n v="1275374.12897"/>
    <n v="104760.736"/>
    <n v="978"/>
    <n v="1170"/>
    <n v="230828"/>
    <n v="2625869.75538"/>
    <n v="2009002.5466"/>
    <n v="1238047.5825700001"/>
    <n v="7.6683380804489019E-4"/>
    <s v="0-10"/>
    <m/>
    <s v="R1"/>
    <n v="8.461769763528193E-2"/>
    <n v="8.2141180082275486E-2"/>
    <n v="3.9895632974697809E-2"/>
  </r>
  <r>
    <x v="51"/>
    <n v="5252382127"/>
    <s v="2013"/>
    <s v="Produkcja pozostałych podstawowych chemikaliów nieorganicznych"/>
    <s v="chemia"/>
    <x v="0"/>
    <x v="3"/>
    <n v="1146212.3287599999"/>
    <n v="96840.746400000004"/>
    <n v="586"/>
    <n v="1093"/>
    <n v="74856"/>
    <n v="2430402"/>
    <n v="1986380"/>
    <n v="1230128"/>
    <n v="5.1124908125351333E-4"/>
    <s v="0-10"/>
    <m/>
    <s v="R1"/>
    <n v="7.8724121717414774E-2"/>
    <n v="8.4487615400860902E-2"/>
    <n v="3.9845567276524628E-2"/>
  </r>
  <r>
    <x v="51"/>
    <n v="5252382127"/>
    <s v="2013"/>
    <s v="Produkcja pozostałych podstawowych chemikaliów nieorganicznych"/>
    <s v="chemia"/>
    <x v="0"/>
    <x v="4"/>
    <n v="1136436"/>
    <n v="62655"/>
    <n v="498"/>
    <n v="1089"/>
    <n v="70866"/>
    <n v="2227110"/>
    <n v="1855063"/>
    <n v="1133725"/>
    <n v="4.3821209465381246E-4"/>
    <s v="0-10"/>
    <m/>
    <s v="R1"/>
    <n v="5.5264724690731883E-2"/>
    <n v="5.5132889137619719E-2"/>
    <n v="2.8132871748588979E-2"/>
  </r>
  <r>
    <x v="7"/>
    <n v="7730010492"/>
    <s v="4675"/>
    <s v="Sprzedaż hurtowa wyrobów chemicznych"/>
    <s v="chemia"/>
    <x v="0"/>
    <x v="0"/>
    <n v="622925.12274000002"/>
    <n v="1718.6662799999999"/>
    <n v="6089"/>
    <n v="147"/>
    <n v="15506.78909"/>
    <n v="207557.07983999999"/>
    <n v="22064.005509999999"/>
    <n v="82954.61292"/>
    <n v="9.7748505843156704E-3"/>
    <s v="0-10"/>
    <n v="0.10307504439255277"/>
    <s v="R1"/>
    <n v="2.0718152005090449E-2"/>
    <n v="2.7590254707343799E-3"/>
    <n v="8.2804512441824307E-3"/>
  </r>
  <r>
    <x v="71"/>
    <n v="6292135648"/>
    <s v="2410"/>
    <s v="Produkcja surówki, żelazostopów, żeliwa i stali oraz wyrobów hutniczych"/>
    <s v="górnictwo i hutnictwo"/>
    <x v="0"/>
    <x v="1"/>
    <n v="1304865.7169999999"/>
    <n v="38310.173999999999"/>
    <n v="583965"/>
    <n v="445"/>
    <n v="53194.790999999997"/>
    <n v="822627.62299999991"/>
    <n v="191268.886"/>
    <n v="286703.28700000001"/>
    <n v="0.44752880882071638"/>
    <s v="25-50"/>
    <m/>
    <s v="R1"/>
    <n v="0.13362307213450259"/>
    <n v="2.9359476228771209E-2"/>
    <n v="4.65704930504139E-2"/>
  </r>
  <r>
    <x v="71"/>
    <n v="6292135648"/>
    <s v="2410"/>
    <s v="Produkcja surówki, żelazostopów, żeliwa i stali oraz wyrobów hutniczych"/>
    <s v="górnictwo i hutnictwo"/>
    <x v="0"/>
    <x v="2"/>
    <n v="869709.82799999998"/>
    <n v="10986.996999999999"/>
    <n v="0"/>
    <n v="457"/>
    <n v="44962"/>
    <n v="523327.23100000003"/>
    <n v="130098.675"/>
    <n v="248393.11300000001"/>
    <n v="0"/>
    <s v="0-10"/>
    <m/>
    <s v="R1"/>
    <n v="4.4232293187613451E-2"/>
    <n v="1.2632945663343706E-2"/>
    <n v="2.0994506590084165E-2"/>
  </r>
  <r>
    <x v="71"/>
    <n v="6292135648"/>
    <s v="2410"/>
    <s v="Produkcja surówki, żelazostopów, żeliwa i stali oraz wyrobów hutniczych"/>
    <s v="górnictwo i hutnictwo"/>
    <x v="0"/>
    <x v="3"/>
    <n v="428172.85600000003"/>
    <n v="-3541.2689999999998"/>
    <n v="0"/>
    <n v="455"/>
    <n v="35257"/>
    <n v="447701.19300000003"/>
    <n v="143169.701"/>
    <n v="242243.53200000001"/>
    <n v="0"/>
    <s v="0-10"/>
    <m/>
    <s v="R1"/>
    <n v="-1.4618631799011251E-2"/>
    <n v="-8.2706527290931295E-3"/>
    <n v="-7.9098940439946506E-3"/>
  </r>
  <r>
    <x v="71"/>
    <n v="6292135648"/>
    <s v="2410"/>
    <s v="Produkcja surówki, żelazostopów, żeliwa i stali oraz wyrobów hutniczych"/>
    <s v="górnictwo i hutnictwo"/>
    <x v="0"/>
    <x v="4"/>
    <n v="420741.75"/>
    <n v="-28501"/>
    <n v="189"/>
    <n v="445"/>
    <n v="33789"/>
    <n v="404457"/>
    <n v="161659"/>
    <n v="245785"/>
    <n v="4.4920666893646753E-4"/>
    <s v="0-10"/>
    <m/>
    <s v="R1"/>
    <n v="-0.11595906991883149"/>
    <n v="-6.773989032464689E-2"/>
    <n v="-7.0467317910185762E-2"/>
  </r>
  <r>
    <x v="93"/>
    <n v="8762459238"/>
    <s v="3514"/>
    <s v="Handel energią elektryczną"/>
    <s v="energetyka"/>
    <x v="0"/>
    <x v="0"/>
    <n v="7529702"/>
    <n v="281446"/>
    <n v="1990886"/>
    <n v="145"/>
    <n v="34043"/>
    <n v="1083493"/>
    <n v="150261"/>
    <n v="429535"/>
    <n v="0.26440435491338171"/>
    <s v="25-50"/>
    <n v="0.66414780794386896"/>
    <s v="R2"/>
    <n v="0.6552341485559966"/>
    <n v="3.7378106065817741E-2"/>
    <n v="0.25975802335594234"/>
  </r>
  <r>
    <x v="80"/>
    <n v="5310005448"/>
    <s v="4675"/>
    <s v="Sprzedaż hurtowa wyrobów chemicznych"/>
    <s v="chemia"/>
    <x v="1"/>
    <x v="1"/>
    <n v="496591"/>
    <n v="24067"/>
    <n v="148328"/>
    <n v="412"/>
    <n v="110857"/>
    <n v="369390"/>
    <n v="83860"/>
    <n v="181749"/>
    <n v="0.29869248536522008"/>
    <s v="25-50"/>
    <m/>
    <s v="N1"/>
    <n v="0.13241888538588933"/>
    <n v="4.8464430487060783E-2"/>
    <n v="6.5153360946425182E-2"/>
  </r>
  <r>
    <x v="80"/>
    <n v="5310005448"/>
    <s v="4675"/>
    <s v="Sprzedaż hurtowa wyrobów chemicznych"/>
    <s v="chemia"/>
    <x v="1"/>
    <x v="2"/>
    <n v="450021"/>
    <n v="18248"/>
    <n v="40291"/>
    <n v="414"/>
    <n v="90654"/>
    <n v="295858"/>
    <n v="89545"/>
    <n v="157682"/>
    <n v="8.9531377424609079E-2"/>
    <s v="0-10"/>
    <m/>
    <s v="N1"/>
    <n v="0.11572658895752209"/>
    <n v="4.0549218814233116E-2"/>
    <n v="6.1678237532870502E-2"/>
  </r>
  <r>
    <x v="80"/>
    <n v="5310005448"/>
    <s v="4675"/>
    <s v="Sprzedaż hurtowa wyrobów chemicznych"/>
    <s v="chemia"/>
    <x v="1"/>
    <x v="3"/>
    <n v="434392"/>
    <n v="14535"/>
    <n v="124951"/>
    <n v="380"/>
    <n v="68652"/>
    <n v="273407"/>
    <n v="38993"/>
    <n v="139408"/>
    <n v="0.28764572091567064"/>
    <s v="25-50"/>
    <m/>
    <s v="N1"/>
    <n v="0.10426230919315965"/>
    <n v="3.3460560967973625E-2"/>
    <n v="5.3162501325862178E-2"/>
  </r>
  <r>
    <x v="80"/>
    <n v="5310005448"/>
    <s v="4675"/>
    <s v="Sprzedaż hurtowa wyrobów chemicznych"/>
    <s v="chemia"/>
    <x v="1"/>
    <x v="4"/>
    <n v="981771"/>
    <n v="146203"/>
    <n v="171871"/>
    <n v="478"/>
    <n v="90156"/>
    <n v="697038"/>
    <n v="217263"/>
    <n v="443942"/>
    <n v="0.17506220900800695"/>
    <s v="10-25"/>
    <m/>
    <s v="N1"/>
    <n v="0.32932905649837141"/>
    <n v="0.14891761928188957"/>
    <n v="0.20974896634042908"/>
  </r>
  <r>
    <x v="48"/>
    <n v="9290006902"/>
    <s v="3511"/>
    <s v="Wytwarzanie energii elektrycznej"/>
    <s v="energetyka"/>
    <x v="0"/>
    <x v="0"/>
    <n v="1365956.23089"/>
    <n v="82475.723939999996"/>
    <n v="0"/>
    <n v="144"/>
    <n v="25521.36058"/>
    <n v="1703233.7579600001"/>
    <n v="688332.52616000001"/>
    <n v="642007.2265499999"/>
    <n v="0"/>
    <s v="0-10"/>
    <n v="0.45843817392823127"/>
    <s v="R2"/>
    <n v="0.12846541367330971"/>
    <n v="6.0379477815524336E-2"/>
    <n v="4.8423020947390656E-2"/>
  </r>
  <r>
    <x v="94"/>
    <n v="6762016988"/>
    <s v="4675"/>
    <s v="Sprzedaż hurtowa wyrobów chemicznych"/>
    <s v="chemia"/>
    <x v="1"/>
    <x v="1"/>
    <n v="501426.11762999999"/>
    <n v="7649.6858000000002"/>
    <n v="728"/>
    <n v="36"/>
    <n v="8720.0211500000005"/>
    <n v="16045.92368"/>
    <n v="612.8539300000001"/>
    <n v="9146.7477699999999"/>
    <n v="1.4518589566911786E-3"/>
    <s v="0-10"/>
    <m/>
    <s v="R1"/>
    <n v="0.83632849536857845"/>
    <n v="1.5255858303026544E-2"/>
    <n v="0.47673701760994541"/>
  </r>
  <r>
    <x v="94"/>
    <n v="6762016988"/>
    <s v="4675"/>
    <s v="Sprzedaż hurtowa wyrobów chemicznych"/>
    <s v="chemia"/>
    <x v="1"/>
    <x v="2"/>
    <n v="474279.35733000003"/>
    <n v="2897.0619700000002"/>
    <n v="573"/>
    <n v="36"/>
    <n v="7593"/>
    <n v="10688"/>
    <n v="701"/>
    <n v="3397"/>
    <n v="1.2081487232034661E-3"/>
    <s v="0-10"/>
    <m/>
    <s v="R1"/>
    <n v="0.85282954665881672"/>
    <n v="6.1083450612509924E-3"/>
    <n v="0.27105744479790422"/>
  </r>
  <r>
    <x v="94"/>
    <n v="6762016988"/>
    <s v="4675"/>
    <s v="Sprzedaż hurtowa wyrobów chemicznych"/>
    <s v="chemia"/>
    <x v="1"/>
    <x v="3"/>
    <n v="311701.60716999997"/>
    <n v="1834.38987"/>
    <n v="613"/>
    <n v="33"/>
    <n v="6898.8071100000006"/>
    <n v="9304.2365699999991"/>
    <n v="989.78240000000005"/>
    <n v="2334.38987"/>
    <n v="1.9666244443381194E-3"/>
    <s v="0-10"/>
    <m/>
    <s v="R1"/>
    <n v="0.78581127067690715"/>
    <n v="5.8850831301602369E-3"/>
    <n v="0.19715640893253858"/>
  </r>
  <r>
    <x v="94"/>
    <n v="6762016988"/>
    <s v="4675"/>
    <s v="Sprzedaż hurtowa wyrobów chemicznych"/>
    <s v="chemia"/>
    <x v="1"/>
    <x v="4"/>
    <n v="301915"/>
    <n v="2173"/>
    <n v="206517"/>
    <n v="34"/>
    <n v="6625.6253899999992"/>
    <n v="5340"/>
    <n v="1178"/>
    <n v="2673"/>
    <n v="0.68402364904029278"/>
    <s v="50-75"/>
    <m/>
    <s v="R1"/>
    <n v="0.8129442573887018"/>
    <n v="7.1973899938724472E-3"/>
    <n v="0.40692883895131088"/>
  </r>
  <r>
    <x v="95"/>
    <n v="7251905386"/>
    <s v="2016"/>
    <s v="Produkcja tworzyw sztucznych w formach podstawowych"/>
    <s v="chemia"/>
    <x v="1"/>
    <x v="0"/>
    <n v="560519"/>
    <n v="46488"/>
    <n v="0"/>
    <n v="140"/>
    <n v="15145"/>
    <n v="393045"/>
    <n v="176533"/>
    <n v="276164"/>
    <n v="0"/>
    <s v="0-10"/>
    <n v="-0.33053653133765459"/>
    <s v="N1"/>
    <n v="0.16833475760779826"/>
    <n v="8.2937420497788655E-2"/>
    <n v="0.11827653322138687"/>
  </r>
  <r>
    <x v="93"/>
    <n v="8762459238"/>
    <s v="3514"/>
    <s v="Handel energią elektryczną"/>
    <s v="energetyka"/>
    <x v="0"/>
    <x v="1"/>
    <n v="5675497"/>
    <n v="144545.5"/>
    <n v="2952494"/>
    <n v="126"/>
    <n v="30029"/>
    <n v="751799"/>
    <n v="120001"/>
    <n v="291519.5"/>
    <n v="0.52021770075818907"/>
    <s v="50-75"/>
    <m/>
    <s v="R2"/>
    <n v="0.49583475547947908"/>
    <n v="2.5468342243859878E-2"/>
    <n v="0.19226615092597887"/>
  </r>
  <r>
    <x v="93"/>
    <n v="8762459238"/>
    <s v="3514"/>
    <s v="Handel energią elektryczną"/>
    <s v="energetyka"/>
    <x v="0"/>
    <x v="2"/>
    <n v="5962712"/>
    <n v="81290"/>
    <n v="863345"/>
    <n v="108"/>
    <n v="16371.696599999999"/>
    <n v="298767.59652000002"/>
    <n v="47751.14935"/>
    <n v="146974.00008999999"/>
    <n v="0.14479065901556204"/>
    <s v="10-25"/>
    <m/>
    <s v="R2"/>
    <n v="0.55309102256332288"/>
    <n v="1.3633058245979346E-2"/>
    <n v="0.27208439250726546"/>
  </r>
  <r>
    <x v="93"/>
    <n v="8762459238"/>
    <s v="3514"/>
    <s v="Handel energią elektryczną"/>
    <s v="energetyka"/>
    <x v="0"/>
    <x v="3"/>
    <n v="2479849"/>
    <n v="29635.48256"/>
    <n v="277189.8"/>
    <n v="60"/>
    <n v="15387.26304"/>
    <n v="161042.76280999999"/>
    <n v="36861.409909999988"/>
    <n v="75870.653560000006"/>
    <n v="0.11177688641526157"/>
    <s v="10-25"/>
    <m/>
    <s v="R2"/>
    <n v="0.39060534171573569"/>
    <n v="1.1950518987244788E-2"/>
    <n v="0.18402244250469216"/>
  </r>
  <r>
    <x v="93"/>
    <n v="8762459238"/>
    <s v="3514"/>
    <s v="Handel energią elektryczną"/>
    <s v="energetyka"/>
    <x v="0"/>
    <x v="4"/>
    <n v="2790505"/>
    <n v="31536"/>
    <n v="25870"/>
    <n v="28"/>
    <n v="14206.98576"/>
    <n v="94110"/>
    <n v="29417"/>
    <n v="43596"/>
    <n v="9.2707233995280424E-3"/>
    <s v="0-10"/>
    <m/>
    <s v="R2"/>
    <n v="0.7233691164327003"/>
    <n v="1.1301180252319921E-2"/>
    <n v="0.33509722664966529"/>
  </r>
  <r>
    <x v="34"/>
    <n v="6270013435"/>
    <s v="3511"/>
    <s v="Wytwarzanie energii elektrycznej"/>
    <s v="energetyka"/>
    <x v="1"/>
    <x v="0"/>
    <n v="821491"/>
    <n v="93113"/>
    <n v="0"/>
    <n v="130"/>
    <n v="21469"/>
    <n v="922012"/>
    <n v="53335"/>
    <n v="359776"/>
    <n v="0"/>
    <s v="0-10"/>
    <n v="0.11014443572296084"/>
    <s v="R1"/>
    <n v="0.25880825847193811"/>
    <n v="0.11334634219973196"/>
    <n v="0.1009889242222444"/>
  </r>
  <r>
    <x v="96"/>
    <n v="8390202542"/>
    <s v="4675"/>
    <s v="Sprzedaż hurtowa wyrobów chemicznych"/>
    <s v="chemia"/>
    <x v="1"/>
    <x v="1"/>
    <n v="1147283"/>
    <n v="12643"/>
    <n v="180379"/>
    <n v="133"/>
    <n v="20689"/>
    <n v="200941"/>
    <n v="46608"/>
    <n v="79878"/>
    <n v="0.15722276020824852"/>
    <s v="10-25"/>
    <m/>
    <s v="N2"/>
    <n v="0.15827887528480933"/>
    <n v="1.1019948870505359E-2"/>
    <n v="6.2918966263729156E-2"/>
  </r>
  <r>
    <x v="96"/>
    <n v="8390202542"/>
    <s v="4675"/>
    <s v="Sprzedaż hurtowa wyrobów chemicznych"/>
    <s v="chemia"/>
    <x v="1"/>
    <x v="2"/>
    <n v="846323"/>
    <n v="9962"/>
    <n v="79377"/>
    <n v="125"/>
    <n v="19236"/>
    <n v="198447"/>
    <n v="42624"/>
    <n v="67235"/>
    <n v="9.3790432258133119E-2"/>
    <s v="0-10"/>
    <m/>
    <s v="N2"/>
    <n v="0.1481668773704172"/>
    <n v="1.1770919613433642E-2"/>
    <n v="5.0199801458323888E-2"/>
  </r>
  <r>
    <x v="96"/>
    <n v="8390202542"/>
    <s v="4675"/>
    <s v="Sprzedaż hurtowa wyrobów chemicznych"/>
    <s v="chemia"/>
    <x v="1"/>
    <x v="3"/>
    <n v="706822"/>
    <n v="2301"/>
    <n v="84507.348722405062"/>
    <n v="126"/>
    <n v="16120"/>
    <n v="174118"/>
    <n v="43111"/>
    <n v="57272"/>
    <n v="0.11955959028214326"/>
    <s v="10-25"/>
    <m/>
    <s v="N2"/>
    <n v="4.0176700656516275E-2"/>
    <n v="3.2554164980716505E-3"/>
    <n v="1.3215175915183956E-2"/>
  </r>
  <r>
    <x v="96"/>
    <n v="8390202542"/>
    <s v="4675"/>
    <s v="Sprzedaż hurtowa wyrobów chemicznych"/>
    <s v="chemia"/>
    <x v="1"/>
    <x v="4"/>
    <n v="540860"/>
    <n v="109"/>
    <n v="64665"/>
    <n v="123"/>
    <n v="13919"/>
    <n v="179986"/>
    <n v="44529"/>
    <n v="54972"/>
    <n v="0.11955959028214325"/>
    <s v="10-25"/>
    <m/>
    <s v="N2"/>
    <n v="1.9828276213344977E-3"/>
    <n v="2.0153089524091263E-4"/>
    <n v="6.0560265798450987E-4"/>
  </r>
  <r>
    <x v="74"/>
    <n v="5272642695"/>
    <s v="2016"/>
    <s v="Produkcja tworzyw sztucznych w formach podstawowych"/>
    <s v="chemia"/>
    <x v="0"/>
    <x v="0"/>
    <n v="1161348.43588"/>
    <n v="-4133.3360400000001"/>
    <n v="534131"/>
    <n v="126.5"/>
    <n v="18677"/>
    <n v="666233.84603000002"/>
    <n v="204821.89257"/>
    <n v="260065.52442999999"/>
    <n v="0.45992312341236991"/>
    <s v="25-50"/>
    <n v="0.17844721617946679"/>
    <s v="R1"/>
    <n v="-1.58934408897883E-2"/>
    <n v="-3.559083486316496E-3"/>
    <n v="-6.2040319095614952E-3"/>
  </r>
  <r>
    <x v="92"/>
    <n v="7491969061"/>
    <s v="2014"/>
    <s v="Produkcja pozostałych podstawowych chemikaliów organicznych"/>
    <s v="chemia"/>
    <x v="0"/>
    <x v="1"/>
    <n v="1700489"/>
    <n v="132753"/>
    <n v="963596"/>
    <n v="145"/>
    <n v="21854"/>
    <n v="462309"/>
    <n v="144638"/>
    <n v="265572"/>
    <n v="0.56665817891206594"/>
    <s v="50-75"/>
    <m/>
    <s v="R1"/>
    <n v="0.49987573991234013"/>
    <n v="7.8067544100549904E-2"/>
    <n v="0.28715209956976828"/>
  </r>
  <r>
    <x v="92"/>
    <n v="7491969061"/>
    <s v="2014"/>
    <s v="Produkcja pozostałych podstawowych chemikaliów organicznych"/>
    <s v="chemia"/>
    <x v="0"/>
    <x v="2"/>
    <n v="993593"/>
    <n v="76075"/>
    <n v="529585.06900000002"/>
    <n v="143"/>
    <n v="19440"/>
    <n v="466836"/>
    <n v="125800"/>
    <n v="208784"/>
    <n v="0.53300000000000003"/>
    <s v="50-75"/>
    <m/>
    <s v="R1"/>
    <n v="0.36437179094183464"/>
    <n v="7.6565555514179345E-2"/>
    <n v="0.16295872640499018"/>
  </r>
  <r>
    <x v="92"/>
    <n v="7491969061"/>
    <s v="2014"/>
    <s v="Produkcja pozostałych podstawowych chemikaliów organicznych"/>
    <s v="chemia"/>
    <x v="0"/>
    <x v="3"/>
    <n v="537672"/>
    <n v="46350"/>
    <n v="279589.44"/>
    <n v="119.8"/>
    <n v="14113"/>
    <n v="252501"/>
    <n v="122114"/>
    <n v="132695"/>
    <n v="0.52"/>
    <s v="50-75"/>
    <m/>
    <s v="R1"/>
    <n v="0.34929726063529148"/>
    <n v="8.6204972548319422E-2"/>
    <n v="0.18356362945097246"/>
  </r>
  <r>
    <x v="92"/>
    <n v="7491969061"/>
    <s v="2014"/>
    <s v="Produkcja pozostałych podstawowych chemikaliów organicznych"/>
    <s v="chemia"/>
    <x v="0"/>
    <x v="4"/>
    <n v="602174"/>
    <n v="36044"/>
    <n v="308915.26199999999"/>
    <n v="109"/>
    <n v="11689"/>
    <n v="243622"/>
    <n v="124773"/>
    <n v="122412"/>
    <n v="0.51300000000000001"/>
    <s v="50-75"/>
    <m/>
    <s v="R1"/>
    <n v="0.29444825670685881"/>
    <n v="5.985645345033163E-2"/>
    <n v="0.14795051350042279"/>
  </r>
  <r>
    <x v="96"/>
    <n v="8390202542"/>
    <s v="4675"/>
    <s v="Sprzedaż hurtowa wyrobów chemicznych"/>
    <s v="chemia"/>
    <x v="1"/>
    <x v="0"/>
    <n v="615141"/>
    <n v="200"/>
    <n v="119415"/>
    <n v="122"/>
    <n v="20571"/>
    <n v="159351"/>
    <n v="54390"/>
    <n v="80078"/>
    <n v="0.1941262247192107"/>
    <s v="10-25"/>
    <n v="0.20703592794388581"/>
    <s v="R2"/>
    <n v="2.4975648742476086E-3"/>
    <n v="3.251287103282012E-4"/>
    <n v="1.255090962717523E-3"/>
  </r>
  <r>
    <x v="95"/>
    <n v="7251905386"/>
    <s v="2016"/>
    <s v="Produkcja tworzyw sztucznych w formach podstawowych"/>
    <s v="chemia"/>
    <x v="1"/>
    <x v="1"/>
    <n v="653988"/>
    <n v="56570"/>
    <n v="429716"/>
    <n v="132"/>
    <n v="13951"/>
    <n v="390045"/>
    <n v="187168"/>
    <n v="244596"/>
    <n v="0.65707016030875187"/>
    <s v="50-75"/>
    <m/>
    <s v="R1"/>
    <n v="0.2312793340855942"/>
    <n v="8.6500058105041688E-2"/>
    <n v="0.14503454729582485"/>
  </r>
  <r>
    <x v="95"/>
    <n v="7251905386"/>
    <s v="2016"/>
    <s v="Produkcja tworzyw sztucznych w formach podstawowych"/>
    <s v="chemia"/>
    <x v="1"/>
    <x v="2"/>
    <n v="560372"/>
    <n v="50451"/>
    <n v="294172"/>
    <n v="124"/>
    <n v="11315"/>
    <n v="365973"/>
    <n v="180671"/>
    <n v="228046"/>
    <n v="0.52495842047782548"/>
    <s v="50-75"/>
    <m/>
    <s v="R1"/>
    <n v="0.22123168132745147"/>
    <n v="9.003126494542911E-2"/>
    <n v="0.13785443188431934"/>
  </r>
  <r>
    <x v="95"/>
    <n v="7251905386"/>
    <s v="2016"/>
    <s v="Produkcja tworzyw sztucznych w formach podstawowych"/>
    <s v="chemia"/>
    <x v="1"/>
    <x v="3"/>
    <n v="317972"/>
    <n v="30435"/>
    <n v="194199"/>
    <n v="105"/>
    <n v="8496"/>
    <n v="333076"/>
    <n v="201080"/>
    <n v="187497"/>
    <n v="0.61074245531053051"/>
    <s v="50-75"/>
    <m/>
    <s v="R1"/>
    <n v="0.16232259716155459"/>
    <n v="9.571597499150869E-2"/>
    <n v="9.1375541918360975E-2"/>
  </r>
  <r>
    <x v="95"/>
    <n v="7251905386"/>
    <s v="2016"/>
    <s v="Produkcja tworzyw sztucznych w formach podstawowych"/>
    <s v="chemia"/>
    <x v="1"/>
    <x v="4"/>
    <n v="289797"/>
    <n v="64910"/>
    <n v="163422"/>
    <n v="79"/>
    <n v="6168"/>
    <n v="325666"/>
    <n v="214532"/>
    <n v="167049"/>
    <n v="0.56391888114783795"/>
    <s v="50-75"/>
    <m/>
    <s v="R1"/>
    <n v="0.38856862357751321"/>
    <n v="0.22398437526958526"/>
    <n v="0.19931463523978554"/>
  </r>
  <r>
    <x v="52"/>
    <n v="8522434090"/>
    <s v="3511"/>
    <s v="Wytwarzanie energii elektrycznej"/>
    <s v="energetyka"/>
    <x v="0"/>
    <x v="0"/>
    <n v="2523862"/>
    <n v="49285"/>
    <n v="74416"/>
    <n v="111"/>
    <n v="21476"/>
    <n v="1788659"/>
    <n v="1359535"/>
    <n v="1094461"/>
    <n v="2.9484971840774178E-2"/>
    <s v="0-10"/>
    <n v="0.56884947700857791"/>
    <s v="R2"/>
    <n v="4.503129851132201E-2"/>
    <n v="1.9527612840955645E-2"/>
    <n v="2.7554162084556084E-2"/>
  </r>
  <r>
    <x v="91"/>
    <n v="7591725832"/>
    <s v="4675"/>
    <s v="Sprzedaż hurtowa wyrobów chemicznych"/>
    <s v="chemia"/>
    <x v="0"/>
    <x v="1"/>
    <n v="77161.57041"/>
    <n v="1.45156"/>
    <n v="0"/>
    <n v="163"/>
    <n v="1533.80205"/>
    <n v="231261.20629"/>
    <n v="38861.784770000013"/>
    <n v="63685.17338"/>
    <n v="0"/>
    <s v="0-10"/>
    <m/>
    <s v="R1"/>
    <n v="2.2792746301227073E-5"/>
    <n v="1.8811955125940263E-5"/>
    <n v="6.2767120490574343E-6"/>
  </r>
  <r>
    <x v="91"/>
    <n v="7591725832"/>
    <s v="4675"/>
    <s v="Sprzedaż hurtowa wyrobów chemicznych"/>
    <s v="chemia"/>
    <x v="0"/>
    <x v="2"/>
    <n v="598733.18904999993"/>
    <n v="9985.4929100000008"/>
    <n v="0"/>
    <n v="153"/>
    <n v="12914.42187"/>
    <n v="161171.14986"/>
    <n v="34426.711239999997"/>
    <n v="71079.700840000005"/>
    <n v="0"/>
    <s v="0-10"/>
    <m/>
    <s v="R1"/>
    <n v="0.14048304638306353"/>
    <n v="1.6677700673055754E-2"/>
    <n v="6.1955833402403702E-2"/>
  </r>
  <r>
    <x v="91"/>
    <n v="7591725832"/>
    <s v="4675"/>
    <s v="Sprzedaż hurtowa wyrobów chemicznych"/>
    <s v="chemia"/>
    <x v="0"/>
    <x v="3"/>
    <n v="449776.82779000001"/>
    <n v="2396.0623999999998"/>
    <n v="0"/>
    <n v="153"/>
    <n v="10607.058709999999"/>
    <n v="127466.59504"/>
    <n v="29972.064559999999"/>
    <n v="63080.404560000003"/>
    <n v="0"/>
    <s v="0-10"/>
    <m/>
    <s v="R1"/>
    <n v="3.7984258609517069E-2"/>
    <n v="5.3272250857679063E-3"/>
    <n v="1.8797571232275382E-2"/>
  </r>
  <r>
    <x v="91"/>
    <n v="7591725832"/>
    <s v="4675"/>
    <s v="Sprzedaż hurtowa wyrobów chemicznych"/>
    <s v="chemia"/>
    <x v="0"/>
    <x v="4"/>
    <n v="416620.36562"/>
    <n v="2525.4735500000002"/>
    <n v="0"/>
    <n v="143"/>
    <n v="9439.7022800000013"/>
    <n v="132655"/>
    <n v="22077"/>
    <n v="61104"/>
    <n v="0"/>
    <s v="0-10"/>
    <m/>
    <s v="R1"/>
    <n v="4.1330740213406651E-2"/>
    <n v="6.0618101235681981E-3"/>
    <n v="1.9037906976744186E-2"/>
  </r>
  <r>
    <x v="20"/>
    <n v="5262483798"/>
    <s v="3514"/>
    <s v="Handel energią elektryczną"/>
    <s v="energetyka"/>
    <x v="0"/>
    <x v="0"/>
    <n v="10052013"/>
    <n v="139198"/>
    <n v="84839"/>
    <n v="110"/>
    <n v="72189"/>
    <n v="4584331"/>
    <n v="2370467"/>
    <n v="185000"/>
    <n v="8.4400010226807314E-3"/>
    <s v="0-10"/>
    <n v="1.2777193019647566"/>
    <s v="R2"/>
    <n v="0.75242162162162163"/>
    <n v="1.3847773575302778E-2"/>
    <n v="3.0363863342328466E-2"/>
  </r>
  <r>
    <x v="97"/>
    <n v="5993164783"/>
    <s v="2013"/>
    <s v="Produkcja pozostałych podstawowych chemikaliów nieorganicznych"/>
    <s v="chemia"/>
    <x v="0"/>
    <x v="1"/>
    <n v="658566"/>
    <n v="20488"/>
    <n v="551855"/>
    <n v="82"/>
    <n v="13841"/>
    <n v="329069"/>
    <n v="229007"/>
    <n v="179748"/>
    <n v="0.83796460795121519"/>
    <s v="75-100"/>
    <m/>
    <s v="R1"/>
    <n v="0.11398179673765493"/>
    <n v="3.1110017826611151E-2"/>
    <n v="6.2260498558053178E-2"/>
  </r>
  <r>
    <x v="97"/>
    <n v="5993164783"/>
    <s v="2013"/>
    <s v="Produkcja pozostałych podstawowych chemikaliów nieorganicznych"/>
    <s v="chemia"/>
    <x v="0"/>
    <x v="2"/>
    <n v="432042"/>
    <n v="58278"/>
    <n v="343571"/>
    <n v="82"/>
    <n v="12327"/>
    <n v="333073"/>
    <n v="243000"/>
    <n v="159260"/>
    <n v="0.79522592710893847"/>
    <s v="75-100"/>
    <m/>
    <s v="R1"/>
    <n v="0.36592992590732137"/>
    <n v="0.13488966350493703"/>
    <n v="0.17497065207927393"/>
  </r>
  <r>
    <x v="97"/>
    <n v="5993164783"/>
    <s v="2013"/>
    <s v="Produkcja pozostałych podstawowych chemikaliów nieorganicznych"/>
    <s v="chemia"/>
    <x v="0"/>
    <x v="3"/>
    <n v="336969"/>
    <n v="68566"/>
    <n v="286899"/>
    <n v="82"/>
    <n v="11792"/>
    <n v="307449"/>
    <n v="258377"/>
    <n v="187097"/>
    <n v="0.85141066388896303"/>
    <s v="75-100"/>
    <m/>
    <s v="R1"/>
    <n v="0.36647300598085486"/>
    <n v="0.20347865827420328"/>
    <n v="0.22301584978321609"/>
  </r>
  <r>
    <x v="97"/>
    <n v="5993164783"/>
    <s v="2013"/>
    <s v="Produkcja pozostałych podstawowych chemikaliów nieorganicznych"/>
    <s v="chemia"/>
    <x v="0"/>
    <x v="4"/>
    <n v="373467"/>
    <n v="68007"/>
    <n v="312826"/>
    <n v="83"/>
    <n v="10277"/>
    <n v="338215"/>
    <n v="288742"/>
    <n v="118531"/>
    <n v="0.83762688537407592"/>
    <s v="75-100"/>
    <m/>
    <s v="R1"/>
    <n v="0.57374863959639255"/>
    <n v="0.18209641012458933"/>
    <n v="0.20107623848735273"/>
  </r>
  <r>
    <x v="38"/>
    <n v="7551820932"/>
    <s v="4675"/>
    <s v="Sprzedaż hurtowa wyrobów chemicznych"/>
    <s v="chemia"/>
    <x v="0"/>
    <x v="0"/>
    <n v="514240.43586000003"/>
    <n v="2085.9632700000002"/>
    <n v="0"/>
    <n v="92"/>
    <n v="13733.37507"/>
    <n v="171679.96028999999"/>
    <n v="43686.926359999998"/>
    <n v="64831.29737"/>
    <n v="0"/>
    <s v="0-10"/>
    <n v="-4.2923548857781157E-2"/>
    <s v="N1"/>
    <n v="3.2175251068865048E-2"/>
    <n v="4.0563968224542647E-3"/>
    <n v="1.2150301447393236E-2"/>
  </r>
  <r>
    <x v="98"/>
    <n v="9170000133"/>
    <s v="2014"/>
    <s v="Produkcja pozostałych podstawowych chemikaliów organicznych"/>
    <s v="chemia"/>
    <x v="1"/>
    <x v="1"/>
    <n v="885645.14648"/>
    <n v="21378.36837"/>
    <n v="857784"/>
    <n v="72"/>
    <n v="10636"/>
    <n v="169342.38058"/>
    <n v="44438.060890000001"/>
    <n v="136402.53664999999"/>
    <n v="0.96854141120658288"/>
    <s v="75-100"/>
    <m/>
    <s v="N2"/>
    <n v="0.15672999120870823"/>
    <n v="2.4138751795759743E-2"/>
    <n v="0.12624346189523727"/>
  </r>
  <r>
    <x v="98"/>
    <n v="9170000133"/>
    <s v="2014"/>
    <s v="Produkcja pozostałych podstawowych chemikaliów organicznych"/>
    <s v="chemia"/>
    <x v="1"/>
    <x v="2"/>
    <n v="793787"/>
    <n v="37501"/>
    <n v="750885"/>
    <n v="69"/>
    <n v="9741"/>
    <n v="238011"/>
    <n v="46125"/>
    <n v="145024"/>
    <n v="0.945952755588086"/>
    <s v="75-100"/>
    <m/>
    <s v="N2"/>
    <n v="0.25858478596646073"/>
    <n v="4.7243152130231413E-2"/>
    <n v="0.15755994470843784"/>
  </r>
  <r>
    <x v="98"/>
    <n v="9170000133"/>
    <s v="2014"/>
    <s v="Produkcja pozostałych podstawowych chemikaliów organicznych"/>
    <s v="chemia"/>
    <x v="1"/>
    <x v="3"/>
    <n v="578409"/>
    <n v="38945"/>
    <n v="535635"/>
    <n v="68"/>
    <n v="9298"/>
    <n v="169524"/>
    <n v="46320"/>
    <n v="107523"/>
    <n v="0.92604886853420332"/>
    <s v="75-100"/>
    <m/>
    <s v="N2"/>
    <n v="0.3622015754768747"/>
    <n v="6.7331248303536081E-2"/>
    <n v="0.22973148344777142"/>
  </r>
  <r>
    <x v="98"/>
    <n v="9170000133"/>
    <s v="2014"/>
    <s v="Produkcja pozostałych podstawowych chemikaliów organicznych"/>
    <s v="chemia"/>
    <x v="1"/>
    <x v="4"/>
    <n v="612886"/>
    <n v="24707"/>
    <n v="585429"/>
    <n v="68"/>
    <n v="8589"/>
    <n v="174136"/>
    <n v="48062"/>
    <n v="117056"/>
    <n v="0.95520047773974281"/>
    <s v="75-100"/>
    <m/>
    <s v="N2"/>
    <n v="0.21106991525423729"/>
    <n v="4.0312554047571655E-2"/>
    <n v="0.14188335553820003"/>
  </r>
  <r>
    <x v="26"/>
    <n v="5242587483"/>
    <s v="2014"/>
    <s v="Produkcja pozostałych podstawowych chemikaliów organicznych"/>
    <s v="chemia"/>
    <x v="0"/>
    <x v="0"/>
    <n v="1566481"/>
    <n v="82957"/>
    <n v="42556"/>
    <n v="86"/>
    <n v="13553"/>
    <n v="486025.61667000002"/>
    <n v="225842"/>
    <n v="253154.61666999999"/>
    <n v="2.7166623789244809E-2"/>
    <s v="0-10"/>
    <n v="0.13149635318674746"/>
    <s v="R1"/>
    <n v="0.32769301658890426"/>
    <n v="5.295755262910945E-2"/>
    <n v="0.17068441899910361"/>
  </r>
  <r>
    <x v="62"/>
    <n v="5252386094"/>
    <s v="3513"/>
    <s v="Dystrybucja energii elektrycznej"/>
    <s v="energetyka"/>
    <x v="1"/>
    <x v="1"/>
    <n v="1106540.78049"/>
    <n v="201811.80723999999"/>
    <n v="0"/>
    <n v="607"/>
    <n v="93093.622629999998"/>
    <n v="3974011.1596499998"/>
    <n v="3720763.2886999999"/>
    <n v="2830750.55724"/>
    <n v="0"/>
    <s v="0-10"/>
    <m/>
    <s v="R1"/>
    <n v="7.1292684805392317E-2"/>
    <n v="0.18238081306920598"/>
    <n v="5.0782898973483009E-2"/>
  </r>
  <r>
    <x v="62"/>
    <n v="5252386094"/>
    <s v="3513"/>
    <s v="Dystrybucja energii elektrycznej"/>
    <s v="energetyka"/>
    <x v="1"/>
    <x v="2"/>
    <n v="1043071.88069"/>
    <n v="175345.80820999999"/>
    <n v="0"/>
    <n v="594"/>
    <n v="82371.926930000001"/>
    <n v="3883978.9141899999"/>
    <n v="3604460.4530500001"/>
    <n v="2804284.5582099999"/>
    <n v="0"/>
    <s v="0-10"/>
    <m/>
    <s v="R1"/>
    <n v="6.2527822897518209E-2"/>
    <n v="0.16810520104712956"/>
    <n v="4.5145921768364745E-2"/>
  </r>
  <r>
    <x v="62"/>
    <n v="5252386094"/>
    <s v="3513"/>
    <s v="Dystrybucja energii elektrycznej"/>
    <s v="energetyka"/>
    <x v="1"/>
    <x v="3"/>
    <n v="978123"/>
    <n v="162538"/>
    <n v="0"/>
    <n v="585"/>
    <n v="74778.331080000004"/>
    <n v="3735656.1205000002"/>
    <n v="3511581.3605300002"/>
    <n v="2791477"/>
    <n v="0"/>
    <s v="0-10"/>
    <m/>
    <s v="R1"/>
    <n v="5.8226523091538994E-2"/>
    <n v="0.16617337492319473"/>
    <n v="4.3509893511891308E-2"/>
  </r>
  <r>
    <x v="62"/>
    <n v="5252386094"/>
    <s v="3513"/>
    <s v="Dystrybucja energii elektrycznej"/>
    <s v="energetyka"/>
    <x v="1"/>
    <x v="4"/>
    <n v="955680"/>
    <n v="168799"/>
    <n v="0"/>
    <n v="569"/>
    <n v="71195.292430000001"/>
    <n v="3683565"/>
    <n v="3444797"/>
    <n v="2797738"/>
    <n v="0"/>
    <s v="0-10"/>
    <m/>
    <s v="R1"/>
    <n v="6.0334098475268237E-2"/>
    <n v="0.17662711367821865"/>
    <n v="4.5824900605799003E-2"/>
  </r>
  <r>
    <x v="97"/>
    <n v="5993164783"/>
    <s v="2013"/>
    <s v="Produkcja pozostałych podstawowych chemikaliów nieorganicznych"/>
    <s v="chemia"/>
    <x v="0"/>
    <x v="0"/>
    <n v="551897"/>
    <n v="133473"/>
    <n v="479951"/>
    <n v="82"/>
    <n v="13525"/>
    <n v="373677"/>
    <n v="212840"/>
    <n v="313221"/>
    <n v="0.86963871881891008"/>
    <s v="75-100"/>
    <n v="-4.8626402439900018E-2"/>
    <s v="N1"/>
    <n v="0.42613043186759508"/>
    <n v="0.24184403973929919"/>
    <n v="0.35718815982787272"/>
  </r>
  <r>
    <x v="90"/>
    <n v="5222548445"/>
    <s v="4675"/>
    <s v="Sprzedaż hurtowa wyrobów chemicznych"/>
    <s v="chemia"/>
    <x v="1"/>
    <x v="1"/>
    <n v="978446.99515999993"/>
    <n v="14978.74814"/>
    <n v="245744"/>
    <n v="181"/>
    <n v="60850.888740000002"/>
    <n v="467203.82801"/>
    <n v="15484.04881"/>
    <n v="119463.01691999999"/>
    <n v="0.25115719217862675"/>
    <s v="25-50"/>
    <m/>
    <s v="R1"/>
    <n v="0.12538397678363269"/>
    <n v="1.5308696550854662E-2"/>
    <n v="3.206041398205195E-2"/>
  </r>
  <r>
    <x v="90"/>
    <n v="5222548445"/>
    <s v="4675"/>
    <s v="Sprzedaż hurtowa wyrobów chemicznych"/>
    <s v="chemia"/>
    <x v="1"/>
    <x v="2"/>
    <n v="843318.02490999992"/>
    <n v="12272.388790000001"/>
    <n v="192747.9"/>
    <n v="174"/>
    <n v="50264.437619999997"/>
    <n v="328078.61663"/>
    <n v="13228.766949999999"/>
    <n v="104484.26878"/>
    <n v="0.22855897100097003"/>
    <s v="10-25"/>
    <m/>
    <s v="R1"/>
    <n v="0.11745680888900605"/>
    <n v="1.4552503833070243E-2"/>
    <n v="3.7406853625698309E-2"/>
  </r>
  <r>
    <x v="90"/>
    <n v="5222548445"/>
    <s v="4675"/>
    <s v="Sprzedaż hurtowa wyrobów chemicznych"/>
    <s v="chemia"/>
    <x v="1"/>
    <x v="3"/>
    <n v="717467.42622000002"/>
    <n v="11757.49058"/>
    <n v="161513.70000000001"/>
    <n v="163"/>
    <n v="43928.840590000007"/>
    <n v="423698.90713000001"/>
    <n v="12455.034079999999"/>
    <n v="92211.879990000001"/>
    <n v="0.22511642215025718"/>
    <s v="10-25"/>
    <m/>
    <s v="R1"/>
    <n v="0.12750516073715287"/>
    <n v="1.6387490428582539E-2"/>
    <n v="2.7749636315187724E-2"/>
  </r>
  <r>
    <x v="90"/>
    <n v="5222548445"/>
    <s v="4675"/>
    <s v="Sprzedaż hurtowa wyrobów chemicznych"/>
    <s v="chemia"/>
    <x v="1"/>
    <x v="4"/>
    <n v="673680"/>
    <n v="4855"/>
    <n v="146930"/>
    <n v="154"/>
    <n v="39421.146840000001"/>
    <n v="245404"/>
    <n v="13369"/>
    <n v="80454"/>
    <n v="0.21810058187863673"/>
    <s v="10-25"/>
    <m/>
    <s v="R1"/>
    <n v="6.0345041887289633E-2"/>
    <n v="7.2066856667854177E-3"/>
    <n v="1.9783703607113168E-2"/>
  </r>
  <r>
    <x v="99"/>
    <n v="8520001122"/>
    <s v="4675"/>
    <s v="Sprzedaż hurtowa wyrobów chemicznych"/>
    <s v="chemia"/>
    <x v="1"/>
    <x v="0"/>
    <n v="923779"/>
    <n v="25390"/>
    <n v="237068"/>
    <n v="67"/>
    <n v="12785"/>
    <n v="484520"/>
    <n v="33681"/>
    <n v="405214"/>
    <n v="0.25662847932243532"/>
    <s v="25-50"/>
    <n v="-8.4239779643527024E-2"/>
    <s v="N1"/>
    <n v="6.2658249714965419E-2"/>
    <n v="2.7484928754604728E-2"/>
    <n v="5.2402377610831337E-2"/>
  </r>
  <r>
    <x v="65"/>
    <n v="6292469987"/>
    <s v="3511"/>
    <s v="Wytwarzanie energii elektrycznej"/>
    <s v="energetyka"/>
    <x v="0"/>
    <x v="1"/>
    <n v="3373191"/>
    <n v="196842"/>
    <n v="0"/>
    <n v="595"/>
    <n v="70951.600000000006"/>
    <n v="2469143"/>
    <n v="1237996"/>
    <n v="809150"/>
    <n v="0"/>
    <s v="0-10"/>
    <m/>
    <s v="R2"/>
    <n v="0.24327009825125132"/>
    <n v="5.8354833746443652E-2"/>
    <n v="7.9720777613933258E-2"/>
  </r>
  <r>
    <x v="65"/>
    <n v="6292469987"/>
    <s v="3511"/>
    <s v="Wytwarzanie energii elektrycznej"/>
    <s v="energetyka"/>
    <x v="0"/>
    <x v="2"/>
    <n v="1884233.8163300001"/>
    <n v="41016.797009999987"/>
    <n v="0"/>
    <n v="548"/>
    <n v="72208.800000000003"/>
    <n v="2296590.6540199998"/>
    <n v="1337309.0362"/>
    <n v="656572.26564999996"/>
    <n v="0"/>
    <s v="0-10"/>
    <m/>
    <s v="R2"/>
    <n v="6.2471108141300746E-2"/>
    <n v="2.1768422079320334E-2"/>
    <n v="1.7859864115619968E-2"/>
  </r>
  <r>
    <x v="65"/>
    <n v="6292469987"/>
    <s v="3511"/>
    <s v="Wytwarzanie energii elektrycznej"/>
    <s v="energetyka"/>
    <x v="0"/>
    <x v="3"/>
    <n v="1123844.27089"/>
    <n v="4117"/>
    <n v="0"/>
    <n v="546"/>
    <n v="59346"/>
    <n v="1779129.66392"/>
    <n v="1401158.90115"/>
    <n v="656757.80000000005"/>
    <n v="0"/>
    <s v="0-10"/>
    <m/>
    <s v="R2"/>
    <n v="6.2686731699265691E-3"/>
    <n v="3.6633189371865962E-3"/>
    <n v="2.314052811040716E-3"/>
  </r>
  <r>
    <x v="65"/>
    <n v="6292469987"/>
    <s v="3511"/>
    <s v="Wytwarzanie energii elektrycznej"/>
    <s v="energetyka"/>
    <x v="0"/>
    <x v="4"/>
    <n v="1313533"/>
    <n v="81057"/>
    <n v="0"/>
    <n v="582"/>
    <n v="65885"/>
    <n v="1778903"/>
    <n v="1447114"/>
    <n v="707610"/>
    <n v="0"/>
    <s v="0-10"/>
    <m/>
    <s v="R2"/>
    <n v="0.11455038792555221"/>
    <n v="6.1709146249085481E-2"/>
    <n v="4.5565722245676128E-2"/>
  </r>
  <r>
    <x v="75"/>
    <n v="5571698060"/>
    <s v="4675"/>
    <s v="Sprzedaż hurtowa wyrobów chemicznych"/>
    <s v="chemia"/>
    <x v="0"/>
    <x v="0"/>
    <n v="547464.20397000003"/>
    <n v="34849.516170000003"/>
    <n v="192422"/>
    <n v="65"/>
    <n v="14190.916579999999"/>
    <n v="418948.01189000002"/>
    <n v="6879.4946399999999"/>
    <n v="178572.63703000001"/>
    <n v="0.35147868774730767"/>
    <s v="25-50"/>
    <n v="-0.58860359805771978"/>
    <s v="N1"/>
    <n v="0.19515596985973457"/>
    <n v="6.3656246229953861E-2"/>
    <n v="8.318339073333561E-2"/>
  </r>
  <r>
    <x v="8"/>
    <n v="9542583988"/>
    <s v="3514"/>
    <s v="Handel energią elektryczną"/>
    <s v="energetyka"/>
    <x v="0"/>
    <x v="1"/>
    <n v="36311000"/>
    <n v="-134000"/>
    <n v="1801000"/>
    <n v="25740"/>
    <n v="2439000"/>
    <n v="45320000"/>
    <n v="35053000"/>
    <n v="16614000"/>
    <n v="4.9599294979482803E-2"/>
    <s v="0-10"/>
    <m/>
    <s v="R2"/>
    <n v="-8.0654869387263746E-3"/>
    <n v="-3.6903417697116575E-3"/>
    <n v="-2.9567519858781995E-3"/>
  </r>
  <r>
    <x v="8"/>
    <n v="9542583988"/>
    <s v="3514"/>
    <s v="Handel energią elektryczną"/>
    <s v="energetyka"/>
    <x v="0"/>
    <x v="2"/>
    <n v="25614000"/>
    <n v="385000"/>
    <n v="859000"/>
    <n v="25333"/>
    <n v="2854000"/>
    <n v="40075000"/>
    <n v="33855000"/>
    <n v="16524000"/>
    <n v="3.3536347310064808E-2"/>
    <s v="0-10"/>
    <m/>
    <s v="R2"/>
    <n v="2.3299443234083755E-2"/>
    <n v="1.5030842508003435E-2"/>
    <n v="9.6069868995633193E-3"/>
  </r>
  <r>
    <x v="8"/>
    <n v="9542583988"/>
    <s v="3514"/>
    <s v="Handel energią elektryczną"/>
    <s v="energetyka"/>
    <x v="0"/>
    <x v="3"/>
    <n v="20850000"/>
    <n v="-2173000"/>
    <n v="174156"/>
    <n v="25719"/>
    <n v="2738000"/>
    <n v="39411064"/>
    <n v="31736391"/>
    <n v="16412265"/>
    <n v="8.3528057553956831E-3"/>
    <s v="0-10"/>
    <m/>
    <s v="R2"/>
    <n v="-0.13240098182670096"/>
    <n v="-0.10422062350119904"/>
    <n v="-5.5136801178471098E-2"/>
  </r>
  <r>
    <x v="8"/>
    <n v="9542583988"/>
    <s v="3514"/>
    <s v="Handel energią elektryczną"/>
    <s v="energetyka"/>
    <x v="0"/>
    <x v="4"/>
    <n v="19112336"/>
    <n v="-11683"/>
    <n v="204386"/>
    <n v="26086"/>
    <n v="2563472"/>
    <n v="41917765"/>
    <n v="35052287"/>
    <n v="19092660"/>
    <n v="1.0693930872709647E-2"/>
    <s v="0-10"/>
    <m/>
    <s v="R2"/>
    <n v="-6.1191054572804415E-4"/>
    <n v="-6.1128058862087813E-4"/>
    <n v="-2.7871237886848213E-4"/>
  </r>
  <r>
    <x v="98"/>
    <n v="9170000133"/>
    <s v="2014"/>
    <s v="Produkcja pozostałych podstawowych chemikaliów organicznych"/>
    <s v="chemia"/>
    <x v="1"/>
    <x v="0"/>
    <n v="727578.04695000011"/>
    <n v="18990.740519999999"/>
    <n v="701310"/>
    <n v="64"/>
    <n v="10170"/>
    <n v="266647.77963"/>
    <n v="42030.065240000004"/>
    <n v="155393.27716999999"/>
    <n v="0.96389659217988299"/>
    <s v="75-100"/>
    <n v="0.1118834427553006"/>
    <s v="R1"/>
    <n v="0.12221082446973662"/>
    <n v="2.6101310504912833E-2"/>
    <n v="7.1220321228069164E-2"/>
  </r>
  <r>
    <x v="41"/>
    <n v="8652067187"/>
    <s v="2453"/>
    <s v="Odlewnictwo metali lekkich"/>
    <s v="górnictwo i hutnictwo"/>
    <x v="1"/>
    <x v="1"/>
    <n v="746786.73036000005"/>
    <n v="61301.143859999996"/>
    <n v="700679"/>
    <n v="1709"/>
    <n v="185882"/>
    <n v="724932.67238"/>
    <n v="356617.38767000003"/>
    <n v="514392.16537"/>
    <n v="0.93825850341800654"/>
    <s v="75-100"/>
    <m/>
    <s v="R1"/>
    <n v="0.11917200141628587"/>
    <n v="8.2086546758066842E-2"/>
    <n v="8.4561154705228625E-2"/>
  </r>
  <r>
    <x v="41"/>
    <n v="8652067187"/>
    <s v="2453"/>
    <s v="Odlewnictwo metali lekkich"/>
    <s v="górnictwo i hutnictwo"/>
    <x v="1"/>
    <x v="2"/>
    <n v="519344.71052999998"/>
    <n v="27274.569650000001"/>
    <n v="484987"/>
    <n v="1586"/>
    <n v="151752"/>
    <n v="559283.79970000009"/>
    <n v="270909.89922999998"/>
    <n v="456795.88196999999"/>
    <n v="0.93384411194842565"/>
    <s v="75-100"/>
    <m/>
    <s v="R1"/>
    <n v="5.9708440304615654E-2"/>
    <n v="5.2517276284889558E-2"/>
    <n v="4.8766958142950116E-2"/>
  </r>
  <r>
    <x v="41"/>
    <n v="8652067187"/>
    <s v="2453"/>
    <s v="Odlewnictwo metali lekkich"/>
    <s v="górnictwo i hutnictwo"/>
    <x v="1"/>
    <x v="3"/>
    <n v="460294.31079999998"/>
    <n v="100023.02523"/>
    <n v="448226"/>
    <n v="1586"/>
    <n v="134620"/>
    <n v="540134.81481000001"/>
    <n v="250575.02838"/>
    <n v="456417.32756000001"/>
    <n v="0.9737813166123539"/>
    <s v="75-100"/>
    <m/>
    <s v="R1"/>
    <n v="0.21914817687733626"/>
    <n v="0.21730232784358802"/>
    <n v="0.18518159260884617"/>
  </r>
  <r>
    <x v="41"/>
    <n v="8652067187"/>
    <s v="2453"/>
    <s v="Odlewnictwo metali lekkich"/>
    <s v="górnictwo i hutnictwo"/>
    <x v="1"/>
    <x v="4"/>
    <n v="476039"/>
    <n v="67565"/>
    <n v="466918"/>
    <n v="1586"/>
    <n v="130451"/>
    <n v="484316"/>
    <n v="209353"/>
    <n v="403101"/>
    <n v="0.98083980514201563"/>
    <s v="75-100"/>
    <m/>
    <s v="R1"/>
    <n v="0.16761307960039792"/>
    <n v="0.1419316484573743"/>
    <n v="0.13950602499194742"/>
  </r>
  <r>
    <x v="50"/>
    <n v="5252678371"/>
    <s v="3514"/>
    <s v="Handel energią elektryczną"/>
    <s v="energetyka"/>
    <x v="0"/>
    <x v="0"/>
    <n v="1815095.8712200001"/>
    <n v="10044.08892"/>
    <n v="6641"/>
    <n v="64"/>
    <n v="17332"/>
    <n v="604155.77855000005"/>
    <n v="17430.533289999999"/>
    <n v="-12785.828740000001"/>
    <n v="3.6587599064595482E-3"/>
    <s v="0-10"/>
    <n v="0.45774608582196619"/>
    <s v="R2"/>
    <n v="-0.78556416828714692"/>
    <n v="5.5336409934363178E-3"/>
    <n v="1.6624998512976649E-2"/>
  </r>
  <r>
    <x v="86"/>
    <n v="6570386732"/>
    <s v="0811"/>
    <s v="Wydobywanie kamieni ozdobnych oraz kamienia dla potrzeb budownictwa, skał wapiennych, gipsu, kredy i łupków"/>
    <s v="górnictwo i hutnictwo"/>
    <x v="1"/>
    <x v="1"/>
    <n v="665033.22383999999"/>
    <n v="95759"/>
    <n v="14901"/>
    <n v="326"/>
    <n v="45028"/>
    <n v="516384.6"/>
    <n v="199889.6"/>
    <n v="371774"/>
    <n v="2.2406399358455245E-2"/>
    <s v="0-10"/>
    <m/>
    <s v="R1"/>
    <n v="0.25757314927886299"/>
    <n v="0.14399130233986415"/>
    <n v="0.18544123895251718"/>
  </r>
  <r>
    <x v="86"/>
    <n v="6570386732"/>
    <s v="0811"/>
    <s v="Wydobywanie kamieni ozdobnych oraz kamienia dla potrzeb budownictwa, skał wapiennych, gipsu, kredy i łupków"/>
    <s v="górnictwo i hutnictwo"/>
    <x v="1"/>
    <x v="2"/>
    <n v="461994.50332999998"/>
    <n v="67069.552609999999"/>
    <n v="10429"/>
    <n v="316"/>
    <n v="41993"/>
    <n v="440231.54109000001"/>
    <n v="187160.17614"/>
    <n v="336014.77176999999"/>
    <n v="2.2573861647333552E-2"/>
    <s v="0-10"/>
    <m/>
    <s v="R1"/>
    <n v="0.19960298845405727"/>
    <n v="0.14517391901109397"/>
    <n v="0.15235062995245141"/>
  </r>
  <r>
    <x v="86"/>
    <n v="6570386732"/>
    <s v="0811"/>
    <s v="Wydobywanie kamieni ozdobnych oraz kamienia dla potrzeb budownictwa, skał wapiennych, gipsu, kredy i łupków"/>
    <s v="górnictwo i hutnictwo"/>
    <x v="1"/>
    <x v="3"/>
    <n v="402098.20983000001"/>
    <n v="52116.515189999998"/>
    <n v="4512"/>
    <n v="346"/>
    <n v="39963"/>
    <n v="357692.76510999998"/>
    <n v="175899.86674999999"/>
    <n v="268945.21915999998"/>
    <n v="1.1221139238365655E-2"/>
    <s v="0-10"/>
    <m/>
    <s v="R1"/>
    <n v="0.19378115496076179"/>
    <n v="0.12961140814835742"/>
    <n v="0.14570189915351739"/>
  </r>
  <r>
    <x v="86"/>
    <n v="6570386732"/>
    <s v="0811"/>
    <s v="Wydobywanie kamieni ozdobnych oraz kamienia dla potrzeb budownictwa, skał wapiennych, gipsu, kredy i łupków"/>
    <s v="górnictwo i hutnictwo"/>
    <x v="1"/>
    <x v="4"/>
    <n v="401950"/>
    <n v="59078"/>
    <n v="4267"/>
    <n v="350"/>
    <n v="39167"/>
    <n v="338269.46247000003"/>
    <n v="182964"/>
    <n v="246829"/>
    <n v="1.0615748227391466E-2"/>
    <s v="0-10"/>
    <m/>
    <s v="R1"/>
    <n v="0.23934788861924652"/>
    <n v="0.14697847991043661"/>
    <n v="0.17464774848022063"/>
  </r>
  <r>
    <x v="79"/>
    <n v="6731836756"/>
    <s v="2014"/>
    <s v="Produkcja pozostałych podstawowych chemikaliów organicznych"/>
    <s v="chemia"/>
    <x v="0"/>
    <x v="0"/>
    <n v="785798.16579999996"/>
    <n v="17284.95651"/>
    <n v="311577.5"/>
    <n v="45"/>
    <n v="5132.9245799999999"/>
    <n v="135966.41376"/>
    <n v="45269.20938"/>
    <n v="62786.222729999987"/>
    <n v="0.39651085171825429"/>
    <s v="25-50"/>
    <n v="8.766449855657199E-2"/>
    <s v="R1"/>
    <n v="0.27529855688772065"/>
    <n v="2.1996687269437248E-2"/>
    <n v="0.12712666335754358"/>
  </r>
  <r>
    <x v="76"/>
    <n v="6521167160"/>
    <s v="2444"/>
    <s v="Produkcja miedzi"/>
    <s v="górnictwo i hutnictwo"/>
    <x v="0"/>
    <x v="1"/>
    <n v="814079"/>
    <n v="23234"/>
    <n v="518791"/>
    <n v="480"/>
    <n v="45961"/>
    <n v="302810"/>
    <n v="117150"/>
    <n v="158340"/>
    <n v="0.63727353242130058"/>
    <s v="50-75"/>
    <m/>
    <s v="N1"/>
    <n v="0.1467348743210812"/>
    <n v="2.8540227668322118E-2"/>
    <n v="7.67279812423632E-2"/>
  </r>
  <r>
    <x v="76"/>
    <n v="6521167160"/>
    <s v="2444"/>
    <s v="Produkcja miedzi"/>
    <s v="górnictwo i hutnictwo"/>
    <x v="0"/>
    <x v="2"/>
    <n v="722759"/>
    <n v="2630"/>
    <n v="382562"/>
    <n v="293"/>
    <n v="40001"/>
    <n v="365253"/>
    <n v="120451"/>
    <n v="139821"/>
    <n v="0.52930783290142358"/>
    <s v="50-75"/>
    <m/>
    <s v="N1"/>
    <n v="1.8809763912430895E-2"/>
    <n v="3.638833968169196E-3"/>
    <n v="7.2004884285686906E-3"/>
  </r>
  <r>
    <x v="76"/>
    <n v="6521167160"/>
    <s v="2444"/>
    <s v="Produkcja miedzi"/>
    <s v="górnictwo i hutnictwo"/>
    <x v="0"/>
    <x v="3"/>
    <n v="468394"/>
    <n v="5619"/>
    <n v="306051"/>
    <n v="503"/>
    <n v="34684"/>
    <n v="302228"/>
    <n v="136394"/>
    <n v="126386"/>
    <n v="0.65340503934721628"/>
    <s v="50-75"/>
    <m/>
    <s v="N1"/>
    <n v="4.4459038184609057E-2"/>
    <n v="1.1996310798174186E-2"/>
    <n v="1.859192397792395E-2"/>
  </r>
  <r>
    <x v="76"/>
    <n v="6521167160"/>
    <s v="2444"/>
    <s v="Produkcja miedzi"/>
    <s v="górnictwo i hutnictwo"/>
    <x v="0"/>
    <x v="4"/>
    <n v="561476"/>
    <n v="8851"/>
    <n v="372781"/>
    <n v="511"/>
    <n v="34904"/>
    <n v="290894"/>
    <n v="142953"/>
    <n v="89692"/>
    <n v="0.66393042623371257"/>
    <s v="50-75"/>
    <m/>
    <s v="N1"/>
    <n v="9.8682156714088212E-2"/>
    <n v="1.5763808248259945E-2"/>
    <n v="3.0426890894965176E-2"/>
  </r>
  <r>
    <x v="56"/>
    <n v="6521606665"/>
    <s v="2014"/>
    <s v="Produkcja pozostałych podstawowych chemikaliów organicznych"/>
    <s v="chemia"/>
    <x v="0"/>
    <x v="0"/>
    <n v="578364.43610000005"/>
    <n v="35254.01988"/>
    <n v="13261"/>
    <n v="44"/>
    <n v="9425"/>
    <n v="232159.12349"/>
    <n v="18877.650229999999"/>
    <n v="92712.899900000004"/>
    <n v="2.2928449905082259E-2"/>
    <s v="0-10"/>
    <n v="-6.7907729130437855E-2"/>
    <s v="N1"/>
    <n v="0.38024934952983819"/>
    <n v="6.0954681303925347E-2"/>
    <n v="0.15185282986097476"/>
  </r>
  <r>
    <x v="43"/>
    <n v="6530004865"/>
    <s v="0510"/>
    <s v="Wydobywanie węgla kamiennego"/>
    <s v="górnictwo i hutnictwo"/>
    <x v="0"/>
    <x v="1"/>
    <n v="707866.17079"/>
    <n v="25061.156350000001"/>
    <n v="1124"/>
    <n v="1905"/>
    <n v="308045"/>
    <n v="789375.45157999999"/>
    <n v="438931.55609000003"/>
    <n v="385111.78038000001"/>
    <n v="1.58787076764183E-3"/>
    <s v="0-10"/>
    <m/>
    <s v="N1"/>
    <n v="6.5075018804336485E-2"/>
    <n v="3.540380566856443E-2"/>
    <n v="3.1748081726937459E-2"/>
  </r>
  <r>
    <x v="43"/>
    <n v="6530004865"/>
    <s v="0510"/>
    <s v="Wydobywanie węgla kamiennego"/>
    <s v="górnictwo i hutnictwo"/>
    <x v="0"/>
    <x v="2"/>
    <n v="619066.54029999999"/>
    <n v="4134.4567299999999"/>
    <n v="5357"/>
    <n v="2216"/>
    <n v="274694"/>
    <n v="778202.17524000001"/>
    <n v="442712.30557999999"/>
    <n v="362031.62402999989"/>
    <n v="8.6533508940799721E-3"/>
    <s v="0-10"/>
    <m/>
    <s v="N1"/>
    <n v="1.1420153532381461E-2"/>
    <n v="6.6785336645660736E-3"/>
    <n v="5.3128311145171506E-3"/>
  </r>
  <r>
    <x v="43"/>
    <n v="6530004865"/>
    <s v="0510"/>
    <s v="Wydobywanie węgla kamiennego"/>
    <s v="górnictwo i hutnictwo"/>
    <x v="0"/>
    <x v="3"/>
    <n v="480710"/>
    <n v="-32855"/>
    <n v="0"/>
    <n v="2637"/>
    <n v="285012"/>
    <n v="800928.90223999997"/>
    <n v="511871.12943999999"/>
    <n v="357897"/>
    <n v="0"/>
    <s v="0-10"/>
    <m/>
    <s v="N1"/>
    <n v="-9.1800154793138813E-2"/>
    <n v="-6.8346820328264446E-2"/>
    <n v="-4.1021119238065569E-2"/>
  </r>
  <r>
    <x v="43"/>
    <n v="6530004865"/>
    <s v="0510"/>
    <s v="Wydobywanie węgla kamiennego"/>
    <s v="górnictwo i hutnictwo"/>
    <x v="0"/>
    <x v="4"/>
    <n v="766242"/>
    <n v="26150"/>
    <n v="0"/>
    <n v="2779"/>
    <n v="327960"/>
    <n v="925844"/>
    <n v="514493"/>
    <n v="392284"/>
    <n v="0"/>
    <s v="0-10"/>
    <m/>
    <s v="N1"/>
    <n v="6.6660888539935348E-2"/>
    <n v="3.4127599374610108E-2"/>
    <n v="2.8244499073278004E-2"/>
  </r>
  <r>
    <x v="94"/>
    <n v="6762016988"/>
    <s v="4675"/>
    <s v="Sprzedaż hurtowa wyrobów chemicznych"/>
    <s v="chemia"/>
    <x v="1"/>
    <x v="0"/>
    <n v="470939"/>
    <n v="3511"/>
    <n v="1595"/>
    <n v="42"/>
    <n v="10169"/>
    <n v="15728"/>
    <n v="768"/>
    <n v="9487"/>
    <n v="3.3868505262889675E-3"/>
    <s v="0-10"/>
    <n v="-6.8447682404776611E-2"/>
    <s v="N1"/>
    <n v="0.37008537999367558"/>
    <n v="7.4553179923514514E-3"/>
    <n v="0.22323245167853509"/>
  </r>
  <r>
    <x v="78"/>
    <n v="8730224609"/>
    <s v="4675"/>
    <s v="Sprzedaż hurtowa wyrobów chemicznych"/>
    <s v="chemia"/>
    <x v="0"/>
    <x v="1"/>
    <n v="965115.80689000001"/>
    <n v="41850.361229999988"/>
    <n v="1374"/>
    <n v="420"/>
    <n v="53744.568799999986"/>
    <n v="252484.99950000001"/>
    <n v="50771.399599999997"/>
    <n v="97850.36123000001"/>
    <n v="1.423663347124728E-3"/>
    <s v="0-10"/>
    <m/>
    <s v="R1"/>
    <n v="0.42769756497504946"/>
    <n v="4.3363046104134446E-2"/>
    <n v="0.16575385196299547"/>
  </r>
  <r>
    <x v="78"/>
    <n v="8730224609"/>
    <s v="4675"/>
    <s v="Sprzedaż hurtowa wyrobów chemicznych"/>
    <s v="chemia"/>
    <x v="0"/>
    <x v="2"/>
    <n v="807319.00202000001"/>
    <n v="21781.01023"/>
    <n v="2876"/>
    <n v="406"/>
    <n v="44393.392720000003"/>
    <n v="216578.22315999999"/>
    <n v="52284.199050000003"/>
    <n v="72781.01023"/>
    <n v="3.5624084070905492E-3"/>
    <s v="0-10"/>
    <m/>
    <s v="R1"/>
    <n v="0.29926776450571946"/>
    <n v="2.697943461692533E-2"/>
    <n v="0.10056879178433832"/>
  </r>
  <r>
    <x v="78"/>
    <n v="8730224609"/>
    <s v="4675"/>
    <s v="Sprzedaż hurtowa wyrobów chemicznych"/>
    <s v="chemia"/>
    <x v="0"/>
    <x v="3"/>
    <n v="674916.94885000004"/>
    <n v="18204.183570000001"/>
    <n v="4452.6000000000004"/>
    <n v="385"/>
    <n v="38726.723530000003"/>
    <n v="202918.90609999999"/>
    <n v="50025.063190000001"/>
    <n v="63386.164100000002"/>
    <n v="6.5972561625350272E-3"/>
    <s v="0-10"/>
    <m/>
    <s v="R1"/>
    <n v="0.28719490804460907"/>
    <n v="2.6972479504357317E-2"/>
    <n v="8.971161889187812E-2"/>
  </r>
  <r>
    <x v="78"/>
    <n v="8730224609"/>
    <s v="4675"/>
    <s v="Sprzedaż hurtowa wyrobów chemicznych"/>
    <s v="chemia"/>
    <x v="0"/>
    <x v="4"/>
    <n v="625368"/>
    <n v="10015"/>
    <n v="3183"/>
    <n v="353"/>
    <n v="33595.113870000001"/>
    <n v="176139"/>
    <n v="36693"/>
    <n v="52335"/>
    <n v="5.0898031239206354E-3"/>
    <s v="0-10"/>
    <m/>
    <s v="R1"/>
    <n v="0.19136333237794975"/>
    <n v="1.6014570620818461E-2"/>
    <n v="5.6858503795298034E-2"/>
  </r>
  <r>
    <x v="77"/>
    <n v="9542741826"/>
    <s v="3514"/>
    <s v="Handel energią elektryczną"/>
    <s v="energetyka"/>
    <x v="0"/>
    <x v="0"/>
    <n v="2135204"/>
    <n v="5119"/>
    <n v="160853"/>
    <n v="12"/>
    <n v="7951"/>
    <n v="148192"/>
    <n v="3818"/>
    <n v="68747"/>
    <n v="7.533378543689502E-2"/>
    <s v="0-10"/>
    <n v="0.38857177670985443"/>
    <s v="R2"/>
    <n v="7.4461431044263754E-2"/>
    <n v="2.3974290044417304E-3"/>
    <n v="3.4543025264521701E-2"/>
  </r>
  <r>
    <x v="99"/>
    <n v="8520001122"/>
    <s v="4675"/>
    <s v="Sprzedaż hurtowa wyrobów chemicznych"/>
    <s v="chemia"/>
    <x v="1"/>
    <x v="1"/>
    <n v="1445616"/>
    <n v="199512"/>
    <n v="204488"/>
    <n v="63"/>
    <n v="11596"/>
    <n v="578509"/>
    <n v="33950"/>
    <n v="379824"/>
    <n v="0.14145388540248585"/>
    <s v="10-25"/>
    <m/>
    <s v="R1"/>
    <n v="0.52527486414760516"/>
    <n v="0.13801175415878075"/>
    <n v="0.34487276775296494"/>
  </r>
  <r>
    <x v="99"/>
    <n v="8520001122"/>
    <s v="4675"/>
    <s v="Sprzedaż hurtowa wyrobów chemicznych"/>
    <s v="chemia"/>
    <x v="1"/>
    <x v="2"/>
    <n v="805779.43550000002"/>
    <n v="42450.229359999998"/>
    <n v="128582"/>
    <n v="58"/>
    <n v="9979.2864399999999"/>
    <n v="274299.07857000001"/>
    <n v="23108.774229999999"/>
    <n v="180311.88824"/>
    <n v="0.15957468549717038"/>
    <s v="10-25"/>
    <m/>
    <s v="R1"/>
    <n v="0.2354266808159515"/>
    <n v="5.2682195014891263E-2"/>
    <n v="0.15475892074193343"/>
  </r>
  <r>
    <x v="99"/>
    <n v="8520001122"/>
    <s v="4675"/>
    <s v="Sprzedaż hurtowa wyrobów chemicznych"/>
    <s v="chemia"/>
    <x v="1"/>
    <x v="3"/>
    <n v="669939.5"/>
    <n v="10957"/>
    <n v="133734"/>
    <n v="57"/>
    <n v="9093.7541700000002"/>
    <n v="233674.86074999999"/>
    <n v="21777.83685"/>
    <n v="148818"/>
    <n v="0.19962101055393808"/>
    <s v="10-25"/>
    <m/>
    <s v="R1"/>
    <n v="7.36268462148396E-2"/>
    <n v="1.6355208194172757E-2"/>
    <n v="4.6889939143785281E-2"/>
  </r>
  <r>
    <x v="99"/>
    <n v="8520001122"/>
    <s v="4675"/>
    <s v="Sprzedaż hurtowa wyrobów chemicznych"/>
    <s v="chemia"/>
    <x v="1"/>
    <x v="4"/>
    <n v="574336"/>
    <n v="7180"/>
    <n v="69289"/>
    <n v="55"/>
    <n v="9412.1765200000009"/>
    <n v="233254"/>
    <n v="9543"/>
    <n v="145042"/>
    <n v="0.12064192389124137"/>
    <s v="10-25"/>
    <m/>
    <s v="R1"/>
    <n v="4.9502902607520577E-2"/>
    <n v="1.2501392912859371E-2"/>
    <n v="3.0781894415529851E-2"/>
  </r>
  <r>
    <x v="88"/>
    <n v="5262083337"/>
    <s v="3514"/>
    <s v="Handel energią elektryczną"/>
    <s v="energetyka"/>
    <x v="0"/>
    <x v="0"/>
    <n v="1318633"/>
    <n v="-32849"/>
    <n v="0"/>
    <n v="11"/>
    <n v="3096"/>
    <n v="240780"/>
    <n v="25228"/>
    <n v="8253"/>
    <n v="0"/>
    <s v="0-10"/>
    <n v="0.34385261251350996"/>
    <s v="R2"/>
    <n v="-3.9802496062038046"/>
    <n v="-2.4911404462045164E-2"/>
    <n v="-0.13642744413987873"/>
  </r>
  <r>
    <x v="83"/>
    <n v="7231604718"/>
    <s v="0812"/>
    <s v="Wydobywanie żwiru i piasku; wydobywanie gliny i kaolinu"/>
    <s v="górnictwo i hutnictwo"/>
    <x v="0"/>
    <x v="1"/>
    <n v="537182"/>
    <n v="32747"/>
    <n v="17220"/>
    <n v="338"/>
    <n v="37750"/>
    <n v="751978.04509000003"/>
    <n v="574809.66616000002"/>
    <n v="289123.52720000001"/>
    <n v="3.2056174629827509E-2"/>
    <s v="0-10"/>
    <m/>
    <s v="R1"/>
    <n v="0.11326300670559887"/>
    <n v="6.0960717224329927E-2"/>
    <n v="4.3547813947255196E-2"/>
  </r>
  <r>
    <x v="83"/>
    <n v="7231604718"/>
    <s v="0812"/>
    <s v="Wydobywanie żwiru i piasku; wydobywanie gliny i kaolinu"/>
    <s v="górnictwo i hutnictwo"/>
    <x v="0"/>
    <x v="2"/>
    <n v="468830.49517000001"/>
    <n v="69079.029299999995"/>
    <n v="17606"/>
    <n v="320"/>
    <n v="36694.296399999999"/>
    <n v="618003.03544000001"/>
    <n v="460101.46480999998"/>
    <n v="282805.908"/>
    <n v="3.7553017948663912E-2"/>
    <s v="0-10"/>
    <m/>
    <s v="R1"/>
    <n v="0.24426303463221849"/>
    <n v="0.14734329360327048"/>
    <n v="0.11177781554231001"/>
  </r>
  <r>
    <x v="83"/>
    <n v="7231604718"/>
    <s v="0812"/>
    <s v="Wydobywanie żwiru i piasku; wydobywanie gliny i kaolinu"/>
    <s v="górnictwo i hutnictwo"/>
    <x v="0"/>
    <x v="3"/>
    <n v="398039.08312000002"/>
    <n v="60848.43634"/>
    <n v="17002"/>
    <n v="350"/>
    <n v="31983.995159999999"/>
    <n v="540647.47274999996"/>
    <n v="410681.10561999999"/>
    <n v="254639.1997"/>
    <n v="4.2714398462409965E-2"/>
    <s v="0-10"/>
    <m/>
    <s v="R1"/>
    <n v="0.23895942341826329"/>
    <n v="0.15287050674281535"/>
    <n v="0.11254734259737646"/>
  </r>
  <r>
    <x v="83"/>
    <n v="7231604718"/>
    <s v="0812"/>
    <s v="Wydobywanie żwiru i piasku; wydobywanie gliny i kaolinu"/>
    <s v="górnictwo i hutnictwo"/>
    <x v="0"/>
    <x v="4"/>
    <n v="404312.6973"/>
    <n v="40053.139810000001"/>
    <n v="15204"/>
    <n v="343"/>
    <n v="33813.313540000003"/>
    <n v="546900.52630000003"/>
    <n v="429121.82416000002"/>
    <n v="229866.04235999999"/>
    <n v="3.760455731796776E-2"/>
    <s v="0-10"/>
    <m/>
    <s v="R1"/>
    <n v="0.1742455710238035"/>
    <n v="9.9064758731236616E-2"/>
    <n v="7.323660864065254E-2"/>
  </r>
  <r>
    <x v="63"/>
    <n v="5252072533"/>
    <s v="3514"/>
    <s v="Handel energią elektryczną"/>
    <s v="energetyka"/>
    <x v="0"/>
    <x v="0"/>
    <n v="2220307.2094299998"/>
    <n v="12747.04405"/>
    <n v="0"/>
    <n v="7"/>
    <n v="1644"/>
    <n v="33798.716939999998"/>
    <n v="5832.6729299999997"/>
    <n v="23020.75405"/>
    <n v="0"/>
    <s v="0-10"/>
    <n v="-6.279717730567802E-2"/>
    <s v="N1"/>
    <n v="0.553719657588714"/>
    <n v="5.7411172633504348E-3"/>
    <n v="0.3771457973575964"/>
  </r>
  <r>
    <x v="29"/>
    <n v="6650001645"/>
    <s v="3511"/>
    <s v="Wytwarzanie energii elektrycznej"/>
    <s v="energetyka"/>
    <x v="0"/>
    <x v="1"/>
    <n v="4203235"/>
    <n v="215380"/>
    <n v="26895"/>
    <n v="3273"/>
    <n v="397281"/>
    <n v="4539455"/>
    <n v="1978515"/>
    <n v="1214499"/>
    <n v="6.3986429500135014E-3"/>
    <s v="0-10"/>
    <m/>
    <s v="N2"/>
    <n v="0.17734061534838647"/>
    <n v="5.1241484237735932E-2"/>
    <n v="4.7446224271415843E-2"/>
  </r>
  <r>
    <x v="29"/>
    <n v="6650001645"/>
    <s v="3511"/>
    <s v="Wytwarzanie energii elektrycznej"/>
    <s v="energetyka"/>
    <x v="0"/>
    <x v="2"/>
    <n v="2451209"/>
    <n v="-317404"/>
    <n v="16507"/>
    <n v="3609"/>
    <n v="369764"/>
    <n v="3311762"/>
    <n v="1273696"/>
    <n v="524232"/>
    <n v="6.7342278850967014E-3"/>
    <s v="0-10"/>
    <m/>
    <s v="N2"/>
    <n v="-0.60546475606220151"/>
    <n v="-0.12948875432490661"/>
    <n v="-9.5841428218573679E-2"/>
  </r>
  <r>
    <x v="29"/>
    <n v="6650001645"/>
    <s v="3511"/>
    <s v="Wytwarzanie energii elektrycznej"/>
    <s v="energetyka"/>
    <x v="0"/>
    <x v="3"/>
    <n v="2206974"/>
    <n v="-226465"/>
    <n v="11604"/>
    <n v="4307"/>
    <n v="383751"/>
    <n v="2878628"/>
    <n v="1857355"/>
    <n v="949463"/>
    <n v="5.2578779813445926E-3"/>
    <s v="0-10"/>
    <m/>
    <s v="N2"/>
    <n v="-0.23851903655013412"/>
    <n v="-0.10261335203767692"/>
    <n v="-7.8671158621398798E-2"/>
  </r>
  <r>
    <x v="29"/>
    <n v="6650001645"/>
    <s v="3511"/>
    <s v="Wytwarzanie energii elektrycznej"/>
    <s v="energetyka"/>
    <x v="0"/>
    <x v="4"/>
    <n v="2877920"/>
    <n v="-446146"/>
    <n v="11379"/>
    <n v="4844"/>
    <n v="406080"/>
    <n v="3118246"/>
    <n v="2182031"/>
    <n v="1176468"/>
    <n v="3.9538972591315951E-3"/>
    <s v="0-10"/>
    <m/>
    <s v="N2"/>
    <n v="-0.37922493429485543"/>
    <n v="-0.15502376716517485"/>
    <n v="-0.14307594718312794"/>
  </r>
  <r>
    <x v="54"/>
    <n v="9542418410"/>
    <s v="3514"/>
    <s v="Handel energią elektryczną"/>
    <s v="energetyka"/>
    <x v="0"/>
    <x v="0"/>
    <n v="10846660"/>
    <n v="102975"/>
    <n v="11220"/>
    <n v="2"/>
    <n v="737.9"/>
    <n v="222949"/>
    <n v="4765"/>
    <n v="122950"/>
    <n v="1.0344198121818144E-3"/>
    <s v="0-10"/>
    <n v="0.69536762851572997"/>
    <s v="R2"/>
    <n v="0.83753558357055713"/>
    <n v="9.4937058965617067E-3"/>
    <n v="0.46187693149554382"/>
  </r>
  <r>
    <x v="35"/>
    <n v="6370102196"/>
    <s v="2443"/>
    <s v="Produkcja ołowiu, cynku i cyny"/>
    <s v="górnictwo i hutnictwo"/>
    <x v="0"/>
    <x v="1"/>
    <n v="1871240.3350800001"/>
    <n v="135341.00597"/>
    <n v="1144727.9152299999"/>
    <n v="2509"/>
    <n v="317615.03454000002"/>
    <n v="1676319.8125799999"/>
    <n v="901991.0159"/>
    <n v="1127782.35779"/>
    <n v="0.61174820453037104"/>
    <s v="50-75"/>
    <m/>
    <s v="N2"/>
    <n v="0.12000631596615322"/>
    <n v="7.2326896461546095E-2"/>
    <n v="8.073698404942109E-2"/>
  </r>
  <r>
    <x v="35"/>
    <n v="6370102196"/>
    <s v="2443"/>
    <s v="Produkcja ołowiu, cynku i cyny"/>
    <s v="górnictwo i hutnictwo"/>
    <x v="0"/>
    <x v="2"/>
    <n v="1603142.67276"/>
    <n v="123358.77717"/>
    <n v="1033480"/>
    <n v="2852"/>
    <n v="300310"/>
    <n v="1684533.09204"/>
    <n v="910240.21126000001"/>
    <n v="1027971.60557"/>
    <n v="0.644658780257369"/>
    <s v="50-75"/>
    <m/>
    <s v="N2"/>
    <n v="0.12000212506025279"/>
    <n v="7.6948096551895315E-2"/>
    <n v="7.3230248638576925E-2"/>
  </r>
  <r>
    <x v="35"/>
    <n v="6370102196"/>
    <s v="2443"/>
    <s v="Produkcja ołowiu, cynku i cyny"/>
    <s v="górnictwo i hutnictwo"/>
    <x v="0"/>
    <x v="3"/>
    <n v="1198518.18041"/>
    <n v="85660.546000000002"/>
    <n v="755668"/>
    <n v="3404"/>
    <n v="391130"/>
    <n v="1643158.4624999999"/>
    <n v="954943.87872000004"/>
    <n v="1089826.9049"/>
    <n v="0.63050190839949893"/>
    <s v="50-75"/>
    <m/>
    <s v="N2"/>
    <n v="7.8600138806318068E-2"/>
    <n v="7.1472045564378889E-2"/>
    <n v="5.2131640346890773E-2"/>
  </r>
  <r>
    <x v="35"/>
    <n v="6370102196"/>
    <s v="2443"/>
    <s v="Produkcja ołowiu, cynku i cyny"/>
    <s v="górnictwo i hutnictwo"/>
    <x v="0"/>
    <x v="4"/>
    <n v="1312926.7024999999"/>
    <n v="129128.99927"/>
    <n v="801432"/>
    <n v="3369"/>
    <n v="370585"/>
    <n v="1644016.1003699999"/>
    <n v="901822.85612999997"/>
    <n v="1078539.3198500001"/>
    <n v="0.6104164066995964"/>
    <s v="50-75"/>
    <m/>
    <s v="N2"/>
    <n v="0.11972581517747435"/>
    <n v="9.8352024544949804E-2"/>
    <n v="7.8544850771801095E-2"/>
  </r>
  <r>
    <x v="100"/>
    <m/>
    <m/>
    <m/>
    <m/>
    <x v="2"/>
    <x v="5"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ZGH Bolesław SA GK, Bukowno"/>
    <n v="6370102196"/>
    <s v="2443"/>
    <s v="Produkcja ołowiu, cynku i cyny"/>
    <s v="górnictwo i hutnictwo"/>
    <s v="P"/>
    <x v="0"/>
    <n v="1408156.80697"/>
    <n v="1423.8669299999999"/>
    <n v="855797"/>
    <n v="2420"/>
    <n v="321729"/>
    <n v="1582384.1264500001"/>
    <n v="930711.76113"/>
    <n v="1095493.22881"/>
    <x v="0"/>
    <x v="0"/>
    <n v="1.7659835721252737E-2"/>
    <x v="0"/>
    <n v="1.2997496402115619E-3"/>
    <n v="1.0111565153484606E-3"/>
    <n v="8.9982382039838476E-4"/>
  </r>
  <r>
    <s v="ZGH Bolesław SA GK, Bukowno"/>
    <n v="6370102196"/>
    <s v="2443"/>
    <s v="Produkcja ołowiu, cynku i cyny"/>
    <s v="górnictwo i hutnictwo"/>
    <s v="P"/>
    <x v="1"/>
    <n v="1871240.3350800001"/>
    <n v="135341.00597"/>
    <n v="1144727.9152299999"/>
    <n v="2509"/>
    <n v="317615.03454000002"/>
    <n v="1676319.8125799999"/>
    <n v="901991.0159"/>
    <n v="1127782.35779"/>
    <x v="1"/>
    <x v="0"/>
    <m/>
    <x v="0"/>
    <n v="0.12000631596615322"/>
    <n v="7.2326896461546095E-2"/>
    <n v="8.073698404942109E-2"/>
  </r>
  <r>
    <s v="ZGH Bolesław SA GK, Bukowno"/>
    <n v="6370102196"/>
    <s v="2443"/>
    <s v="Produkcja ołowiu, cynku i cyny"/>
    <s v="górnictwo i hutnictwo"/>
    <s v="P"/>
    <x v="2"/>
    <n v="1603142.67276"/>
    <n v="123358.77717"/>
    <n v="1033480"/>
    <n v="2852"/>
    <n v="300310"/>
    <n v="1684533.09204"/>
    <n v="910240.21126000001"/>
    <n v="1027971.60557"/>
    <x v="2"/>
    <x v="0"/>
    <m/>
    <x v="0"/>
    <n v="0.12000212506025279"/>
    <n v="7.6948096551895315E-2"/>
    <n v="7.3230248638576925E-2"/>
  </r>
  <r>
    <s v="ZGH Bolesław SA GK, Bukowno"/>
    <n v="6370102196"/>
    <s v="2443"/>
    <s v="Produkcja ołowiu, cynku i cyny"/>
    <s v="górnictwo i hutnictwo"/>
    <s v="P"/>
    <x v="3"/>
    <n v="1198518.18041"/>
    <n v="85660.546000000002"/>
    <n v="755668"/>
    <n v="3404"/>
    <n v="391130"/>
    <n v="1643158.4624999999"/>
    <n v="954943.87872000004"/>
    <n v="1089826.9049"/>
    <x v="3"/>
    <x v="0"/>
    <m/>
    <x v="0"/>
    <n v="7.8600138806318068E-2"/>
    <n v="7.1472045564378889E-2"/>
    <n v="5.2131640346890773E-2"/>
  </r>
  <r>
    <s v="ZGH Bolesław SA GK, Bukowno"/>
    <n v="6370102196"/>
    <s v="2443"/>
    <s v="Produkcja ołowiu, cynku i cyny"/>
    <s v="górnictwo i hutnictwo"/>
    <s v="P"/>
    <x v="4"/>
    <n v="1312926.7024999999"/>
    <n v="129128.99927"/>
    <n v="801432"/>
    <n v="3369"/>
    <n v="370585"/>
    <n v="1644016.1003699999"/>
    <n v="901822.85612999997"/>
    <n v="1078539.3198500001"/>
    <x v="4"/>
    <x v="0"/>
    <m/>
    <x v="0"/>
    <n v="0.11972581517747435"/>
    <n v="9.8352024544949804E-2"/>
    <n v="7.8544850771801095E-2"/>
  </r>
  <r>
    <s v="ZE PAK SA GK, Konin"/>
    <n v="6650001645"/>
    <s v="3511"/>
    <s v="Wytwarzanie energii elektrycznej"/>
    <s v="energetyka"/>
    <s v="P"/>
    <x v="0"/>
    <n v="3105807"/>
    <n v="558327"/>
    <n v="0"/>
    <n v="2771"/>
    <n v="379443"/>
    <n v="3589708"/>
    <n v="1592159"/>
    <n v="1911513"/>
    <x v="5"/>
    <x v="1"/>
    <n v="1.9234080237304774E-2"/>
    <x v="0"/>
    <n v="0.292086425778951"/>
    <n v="0.17976873643468508"/>
    <n v="0.15553549202330663"/>
  </r>
  <r>
    <s v="ZE PAK SA GK, Konin"/>
    <n v="6650001645"/>
    <s v="3511"/>
    <s v="Wytwarzanie energii elektrycznej"/>
    <s v="energetyka"/>
    <s v="P"/>
    <x v="1"/>
    <n v="4203235"/>
    <n v="215380"/>
    <n v="26895"/>
    <n v="3273"/>
    <n v="397281"/>
    <n v="4539455"/>
    <n v="1978515"/>
    <n v="1214499"/>
    <x v="6"/>
    <x v="1"/>
    <m/>
    <x v="0"/>
    <n v="0.17734061534838647"/>
    <n v="5.1241484237735932E-2"/>
    <n v="4.7446224271415843E-2"/>
  </r>
  <r>
    <s v="ZE PAK SA GK, Konin"/>
    <n v="6650001645"/>
    <s v="3511"/>
    <s v="Wytwarzanie energii elektrycznej"/>
    <s v="energetyka"/>
    <s v="P"/>
    <x v="2"/>
    <n v="2451209"/>
    <n v="-317404"/>
    <n v="16507"/>
    <n v="3609"/>
    <n v="369764"/>
    <n v="3311762"/>
    <n v="1273696"/>
    <n v="524232"/>
    <x v="7"/>
    <x v="1"/>
    <m/>
    <x v="0"/>
    <n v="-0.60546475606220151"/>
    <n v="-0.12948875432490661"/>
    <n v="-9.5841428218573679E-2"/>
  </r>
  <r>
    <s v="ZE PAK SA GK, Konin"/>
    <n v="6650001645"/>
    <s v="3511"/>
    <s v="Wytwarzanie energii elektrycznej"/>
    <s v="energetyka"/>
    <s v="P"/>
    <x v="3"/>
    <n v="2206974"/>
    <n v="-226465"/>
    <n v="11604"/>
    <n v="4307"/>
    <n v="383751"/>
    <n v="2878628"/>
    <n v="1857355"/>
    <n v="949463"/>
    <x v="8"/>
    <x v="1"/>
    <m/>
    <x v="0"/>
    <n v="-0.23851903655013412"/>
    <n v="-0.10261335203767692"/>
    <n v="-7.8671158621398798E-2"/>
  </r>
  <r>
    <s v="ZE PAK SA GK, Konin"/>
    <n v="6650001645"/>
    <s v="3511"/>
    <s v="Wytwarzanie energii elektrycznej"/>
    <s v="energetyka"/>
    <s v="P"/>
    <x v="4"/>
    <n v="2877920"/>
    <n v="-446146"/>
    <n v="11379"/>
    <n v="4844"/>
    <n v="406080"/>
    <n v="3118246"/>
    <n v="2182031"/>
    <n v="1176468"/>
    <x v="9"/>
    <x v="1"/>
    <m/>
    <x v="0"/>
    <n v="-0.37922493429485543"/>
    <n v="-0.15502376716517485"/>
    <n v="-0.14307594718312794"/>
  </r>
  <r>
    <s v="Zakłady Produkcji Kruszyw Rupińscy sp. j., Szumowo"/>
    <n v="7231604718"/>
    <s v="0812"/>
    <s v="Wydobywanie żwiru i piasku; wydobywanie gliny i kaolinu"/>
    <s v="górnictwo i hutnictwo"/>
    <s v="P"/>
    <x v="0"/>
    <n v="599949.67359999998"/>
    <n v="56174.283189999987"/>
    <n v="40632"/>
    <n v="367"/>
    <n v="48292.782209999998"/>
    <n v="757420.64116999996"/>
    <n v="577289.50729999994"/>
    <n v="318110.37364000001"/>
    <x v="10"/>
    <x v="1"/>
    <n v="0.10369572465667876"/>
    <x v="1"/>
    <n v="0.17658739810092283"/>
    <n v="9.3631658890529962E-2"/>
    <n v="7.4165239414688597E-2"/>
  </r>
  <r>
    <s v="Zakłady Produkcji Kruszyw Rupińscy sp. j., Szumowo"/>
    <n v="7231604718"/>
    <s v="0812"/>
    <s v="Wydobywanie żwiru i piasku; wydobywanie gliny i kaolinu"/>
    <s v="górnictwo i hutnictwo"/>
    <s v="P"/>
    <x v="1"/>
    <n v="537182"/>
    <n v="32747"/>
    <n v="17220"/>
    <n v="338"/>
    <n v="37750"/>
    <n v="751978.04509000003"/>
    <n v="574809.66616000002"/>
    <n v="289123.52720000001"/>
    <x v="11"/>
    <x v="1"/>
    <m/>
    <x v="1"/>
    <n v="0.11326300670559887"/>
    <n v="6.0960717224329927E-2"/>
    <n v="4.3547813947255196E-2"/>
  </r>
  <r>
    <s v="Zakłady Produkcji Kruszyw Rupińscy sp. j., Szumowo"/>
    <n v="7231604718"/>
    <s v="0812"/>
    <s v="Wydobywanie żwiru i piasku; wydobywanie gliny i kaolinu"/>
    <s v="górnictwo i hutnictwo"/>
    <s v="P"/>
    <x v="2"/>
    <n v="468830.49517000001"/>
    <n v="69079.029299999995"/>
    <n v="17606"/>
    <n v="320"/>
    <n v="36694.296399999999"/>
    <n v="618003.03544000001"/>
    <n v="460101.46480999998"/>
    <n v="282805.908"/>
    <x v="12"/>
    <x v="1"/>
    <m/>
    <x v="1"/>
    <n v="0.24426303463221849"/>
    <n v="0.14734329360327048"/>
    <n v="0.11177781554231001"/>
  </r>
  <r>
    <s v="Zakłady Produkcji Kruszyw Rupińscy sp. j., Szumowo"/>
    <n v="7231604718"/>
    <s v="0812"/>
    <s v="Wydobywanie żwiru i piasku; wydobywanie gliny i kaolinu"/>
    <s v="górnictwo i hutnictwo"/>
    <s v="P"/>
    <x v="3"/>
    <n v="398039.08312000002"/>
    <n v="60848.43634"/>
    <n v="17002"/>
    <n v="350"/>
    <n v="31983.995159999999"/>
    <n v="540647.47274999996"/>
    <n v="410681.10561999999"/>
    <n v="254639.1997"/>
    <x v="13"/>
    <x v="1"/>
    <m/>
    <x v="1"/>
    <n v="0.23895942341826329"/>
    <n v="0.15287050674281535"/>
    <n v="0.11254734259737646"/>
  </r>
  <r>
    <s v="Zakłady Produkcji Kruszyw Rupińscy sp. j., Szumowo"/>
    <n v="7231604718"/>
    <s v="0812"/>
    <s v="Wydobywanie żwiru i piasku; wydobywanie gliny i kaolinu"/>
    <s v="górnictwo i hutnictwo"/>
    <s v="P"/>
    <x v="4"/>
    <n v="404312.6973"/>
    <n v="40053.139810000001"/>
    <n v="15204"/>
    <n v="343"/>
    <n v="33813.313540000003"/>
    <n v="546900.52630000003"/>
    <n v="429121.82416000002"/>
    <n v="229866.04235999999"/>
    <x v="14"/>
    <x v="1"/>
    <m/>
    <x v="1"/>
    <n v="0.1742455710238035"/>
    <n v="9.9064758731236616E-2"/>
    <n v="7.323660864065254E-2"/>
  </r>
  <r>
    <s v="Yara Poland sp. z o.o., Szczecin"/>
    <n v="8520001122"/>
    <s v="4675"/>
    <s v="Sprzedaż hurtowa wyrobów chemicznych"/>
    <s v="chemia"/>
    <s v="F"/>
    <x v="0"/>
    <n v="923779"/>
    <n v="25390"/>
    <n v="237068"/>
    <n v="67"/>
    <n v="12785"/>
    <n v="484520"/>
    <n v="33681"/>
    <n v="405214"/>
    <x v="15"/>
    <x v="2"/>
    <n v="0.12616107336648397"/>
    <x v="1"/>
    <n v="6.2658249714965419E-2"/>
    <n v="2.7484928754604728E-2"/>
    <n v="5.2402377610831337E-2"/>
  </r>
  <r>
    <s v="Yara Poland sp. z o.o., Szczecin"/>
    <n v="8520001122"/>
    <s v="4675"/>
    <s v="Sprzedaż hurtowa wyrobów chemicznych"/>
    <s v="chemia"/>
    <s v="F"/>
    <x v="1"/>
    <n v="1445616"/>
    <n v="199512"/>
    <n v="204488"/>
    <n v="63"/>
    <n v="11596"/>
    <n v="578509"/>
    <n v="33950"/>
    <n v="379824"/>
    <x v="16"/>
    <x v="3"/>
    <m/>
    <x v="1"/>
    <n v="0.52527486414760516"/>
    <n v="0.13801175415878075"/>
    <n v="0.34487276775296494"/>
  </r>
  <r>
    <s v="Yara Poland sp. z o.o., Szczecin"/>
    <n v="8520001122"/>
    <s v="4675"/>
    <s v="Sprzedaż hurtowa wyrobów chemicznych"/>
    <s v="chemia"/>
    <s v="F"/>
    <x v="2"/>
    <n v="805779.43550000002"/>
    <n v="42450.229359999998"/>
    <n v="128582"/>
    <n v="58"/>
    <n v="9979.2864399999999"/>
    <n v="274299.07857000001"/>
    <n v="23108.774229999999"/>
    <n v="180311.88824"/>
    <x v="17"/>
    <x v="3"/>
    <m/>
    <x v="1"/>
    <n v="0.2354266808159515"/>
    <n v="5.2682195014891263E-2"/>
    <n v="0.15475892074193343"/>
  </r>
  <r>
    <s v="Yara Poland sp. z o.o., Szczecin"/>
    <n v="8520001122"/>
    <s v="4675"/>
    <s v="Sprzedaż hurtowa wyrobów chemicznych"/>
    <s v="chemia"/>
    <s v="F"/>
    <x v="3"/>
    <n v="669939.5"/>
    <n v="10957"/>
    <n v="133734"/>
    <n v="57"/>
    <n v="9093.7541700000002"/>
    <n v="233674.86074999999"/>
    <n v="21777.83685"/>
    <n v="148818"/>
    <x v="18"/>
    <x v="3"/>
    <m/>
    <x v="1"/>
    <n v="7.36268462148396E-2"/>
    <n v="1.6355208194172757E-2"/>
    <n v="4.6889939143785281E-2"/>
  </r>
  <r>
    <s v="Yara Poland sp. z o.o., Szczecin"/>
    <n v="8520001122"/>
    <s v="4675"/>
    <s v="Sprzedaż hurtowa wyrobów chemicznych"/>
    <s v="chemia"/>
    <s v="F"/>
    <x v="4"/>
    <n v="574336"/>
    <n v="7180"/>
    <n v="69289"/>
    <n v="55"/>
    <n v="9412.1765200000009"/>
    <n v="233254"/>
    <n v="9543"/>
    <n v="145042"/>
    <x v="19"/>
    <x v="3"/>
    <m/>
    <x v="1"/>
    <n v="4.9502902607520577E-2"/>
    <n v="1.2501392912859371E-2"/>
    <n v="3.0781894415529851E-2"/>
  </r>
  <r>
    <s v="Wialan Langer i Wiatr sp.j., Tarnów"/>
    <n v="8730224609"/>
    <s v="4675"/>
    <s v="Sprzedaż hurtowa wyrobów chemicznych"/>
    <s v="chemia"/>
    <s v="P"/>
    <x v="0"/>
    <n v="888065.24503999995"/>
    <n v="23916.570749999999"/>
    <n v="2940"/>
    <n v="420"/>
    <n v="56081.184139999998"/>
    <n v="230581.08501000001"/>
    <n v="50185.745909999998"/>
    <n v="84916.570749999999"/>
    <x v="20"/>
    <x v="1"/>
    <n v="9.1634631168355352E-2"/>
    <x v="1"/>
    <n v="0.28164786376515327"/>
    <n v="2.6931096429657887E-2"/>
    <n v="0.10372303846589484"/>
  </r>
  <r>
    <s v="Wialan Langer i Wiatr sp.j., Tarnów"/>
    <n v="8730224609"/>
    <s v="4675"/>
    <s v="Sprzedaż hurtowa wyrobów chemicznych"/>
    <s v="chemia"/>
    <s v="P"/>
    <x v="1"/>
    <n v="965115.80689000001"/>
    <n v="41850.361229999988"/>
    <n v="1374"/>
    <n v="420"/>
    <n v="53744.568799999986"/>
    <n v="252484.99950000001"/>
    <n v="50771.399599999997"/>
    <n v="97850.36123000001"/>
    <x v="21"/>
    <x v="1"/>
    <m/>
    <x v="1"/>
    <n v="0.42769756497504946"/>
    <n v="4.3363046104134446E-2"/>
    <n v="0.16575385196299547"/>
  </r>
  <r>
    <s v="Wialan Langer i Wiatr sp.j., Tarnów"/>
    <n v="8730224609"/>
    <s v="4675"/>
    <s v="Sprzedaż hurtowa wyrobów chemicznych"/>
    <s v="chemia"/>
    <s v="P"/>
    <x v="2"/>
    <n v="807319.00202000001"/>
    <n v="21781.01023"/>
    <n v="2876"/>
    <n v="406"/>
    <n v="44393.392720000003"/>
    <n v="216578.22315999999"/>
    <n v="52284.199050000003"/>
    <n v="72781.01023"/>
    <x v="22"/>
    <x v="1"/>
    <m/>
    <x v="1"/>
    <n v="0.29926776450571946"/>
    <n v="2.697943461692533E-2"/>
    <n v="0.10056879178433832"/>
  </r>
  <r>
    <s v="Wialan Langer i Wiatr sp.j., Tarnów"/>
    <n v="8730224609"/>
    <s v="4675"/>
    <s v="Sprzedaż hurtowa wyrobów chemicznych"/>
    <s v="chemia"/>
    <s v="P"/>
    <x v="3"/>
    <n v="674916.94885000004"/>
    <n v="18204.183570000001"/>
    <n v="4452.6000000000004"/>
    <n v="385"/>
    <n v="38726.723530000003"/>
    <n v="202918.90609999999"/>
    <n v="50025.063190000001"/>
    <n v="63386.164100000002"/>
    <x v="23"/>
    <x v="1"/>
    <m/>
    <x v="1"/>
    <n v="0.28719490804460907"/>
    <n v="2.6972479504357317E-2"/>
    <n v="8.971161889187812E-2"/>
  </r>
  <r>
    <s v="Wialan Langer i Wiatr sp.j., Tarnów"/>
    <n v="8730224609"/>
    <s v="4675"/>
    <s v="Sprzedaż hurtowa wyrobów chemicznych"/>
    <s v="chemia"/>
    <s v="P"/>
    <x v="4"/>
    <n v="625368"/>
    <n v="10015"/>
    <n v="3183"/>
    <n v="353"/>
    <n v="33595.113870000001"/>
    <n v="176139"/>
    <n v="36693"/>
    <n v="52335"/>
    <x v="24"/>
    <x v="1"/>
    <m/>
    <x v="1"/>
    <n v="0.19136333237794975"/>
    <n v="1.6014570620818461E-2"/>
    <n v="5.6858503795298034E-2"/>
  </r>
  <r>
    <s v="Węglokoks Kraj SA, Piekary Śląskie"/>
    <n v="6530004865"/>
    <s v="0510"/>
    <s v="Wydobywanie węgla kamiennego"/>
    <s v="górnictwo i hutnictwo"/>
    <s v="P"/>
    <x v="0"/>
    <n v="765879.37208"/>
    <n v="-23822.18116"/>
    <n v="1873"/>
    <n v="1905"/>
    <n v="360074"/>
    <n v="760145.92314999993"/>
    <n v="449804.99452000001"/>
    <n v="358097.60622000002"/>
    <x v="25"/>
    <x v="1"/>
    <n v="-1.1833477334410869E-4"/>
    <x v="2"/>
    <n v="-6.6524268094003011E-2"/>
    <n v="-3.1104351453288197E-2"/>
    <n v="-3.1338958000698448E-2"/>
  </r>
  <r>
    <s v="Węglokoks Kraj SA, Piekary Śląskie"/>
    <n v="6530004865"/>
    <s v="0510"/>
    <s v="Wydobywanie węgla kamiennego"/>
    <s v="górnictwo i hutnictwo"/>
    <s v="P"/>
    <x v="1"/>
    <n v="707866.17079"/>
    <n v="25061.156350000001"/>
    <n v="1124"/>
    <n v="1905"/>
    <n v="308045"/>
    <n v="789375.45157999999"/>
    <n v="438931.55609000003"/>
    <n v="385111.78038000001"/>
    <x v="26"/>
    <x v="1"/>
    <m/>
    <x v="2"/>
    <n v="6.5075018804336485E-2"/>
    <n v="3.540380566856443E-2"/>
    <n v="3.1748081726937459E-2"/>
  </r>
  <r>
    <s v="Węglokoks Kraj SA, Piekary Śląskie"/>
    <n v="6530004865"/>
    <s v="0510"/>
    <s v="Wydobywanie węgla kamiennego"/>
    <s v="górnictwo i hutnictwo"/>
    <s v="P"/>
    <x v="2"/>
    <n v="619066.54029999999"/>
    <n v="4134.4567299999999"/>
    <n v="5357"/>
    <n v="2216"/>
    <n v="274694"/>
    <n v="778202.17524000001"/>
    <n v="442712.30557999999"/>
    <n v="362031.62402999989"/>
    <x v="27"/>
    <x v="1"/>
    <m/>
    <x v="2"/>
    <n v="1.1420153532381461E-2"/>
    <n v="6.6785336645660736E-3"/>
    <n v="5.3128311145171506E-3"/>
  </r>
  <r>
    <s v="Węglokoks Kraj SA, Piekary Śląskie"/>
    <n v="6530004865"/>
    <s v="0510"/>
    <s v="Wydobywanie węgla kamiennego"/>
    <s v="górnictwo i hutnictwo"/>
    <s v="P"/>
    <x v="3"/>
    <n v="480710"/>
    <n v="-32855"/>
    <n v="0"/>
    <n v="2637"/>
    <n v="285012"/>
    <n v="800928.90223999997"/>
    <n v="511871.12943999999"/>
    <n v="357897"/>
    <x v="5"/>
    <x v="1"/>
    <m/>
    <x v="2"/>
    <n v="-9.1800154793138813E-2"/>
    <n v="-6.8346820328264446E-2"/>
    <n v="-4.1021119238065569E-2"/>
  </r>
  <r>
    <s v="Węglokoks Kraj SA, Piekary Śląskie"/>
    <n v="6530004865"/>
    <s v="0510"/>
    <s v="Wydobywanie węgla kamiennego"/>
    <s v="górnictwo i hutnictwo"/>
    <s v="P"/>
    <x v="4"/>
    <n v="766242"/>
    <n v="26150"/>
    <n v="0"/>
    <n v="2779"/>
    <n v="327960"/>
    <n v="925844"/>
    <n v="514493"/>
    <n v="392284"/>
    <x v="5"/>
    <x v="1"/>
    <m/>
    <x v="2"/>
    <n v="6.6660888539935348E-2"/>
    <n v="3.4127599374610108E-2"/>
    <n v="2.8244499073278004E-2"/>
  </r>
  <r>
    <s v="Walcownia Metali Dziedzice SA, Czechowice-Dziedzice"/>
    <n v="6521167160"/>
    <s v="2444"/>
    <s v="Produkcja miedzi"/>
    <s v="górnictwo i hutnictwo"/>
    <s v="P"/>
    <x v="0"/>
    <n v="545963"/>
    <n v="17200"/>
    <n v="328915"/>
    <n v="469"/>
    <n v="1182"/>
    <n v="268104"/>
    <n v="118026"/>
    <n v="169044"/>
    <x v="28"/>
    <x v="0"/>
    <n v="-6.9799816586514352E-3"/>
    <x v="2"/>
    <n v="0.10174865715435034"/>
    <n v="3.1503966386000518E-2"/>
    <n v="6.4154208814489896E-2"/>
  </r>
  <r>
    <s v="Walcownia Metali Dziedzice SA, Czechowice-Dziedzice"/>
    <n v="6521167160"/>
    <s v="2444"/>
    <s v="Produkcja miedzi"/>
    <s v="górnictwo i hutnictwo"/>
    <s v="P"/>
    <x v="1"/>
    <n v="814079"/>
    <n v="23234"/>
    <n v="518791"/>
    <n v="480"/>
    <n v="45961"/>
    <n v="302810"/>
    <n v="117150"/>
    <n v="158340"/>
    <x v="29"/>
    <x v="0"/>
    <m/>
    <x v="2"/>
    <n v="0.1467348743210812"/>
    <n v="2.8540227668322118E-2"/>
    <n v="7.67279812423632E-2"/>
  </r>
  <r>
    <s v="Walcownia Metali Dziedzice SA, Czechowice-Dziedzice"/>
    <n v="6521167160"/>
    <s v="2444"/>
    <s v="Produkcja miedzi"/>
    <s v="górnictwo i hutnictwo"/>
    <s v="P"/>
    <x v="2"/>
    <n v="722759"/>
    <n v="2630"/>
    <n v="382562"/>
    <n v="293"/>
    <n v="40001"/>
    <n v="365253"/>
    <n v="120451"/>
    <n v="139821"/>
    <x v="30"/>
    <x v="0"/>
    <m/>
    <x v="2"/>
    <n v="1.8809763912430895E-2"/>
    <n v="3.638833968169196E-3"/>
    <n v="7.2004884285686906E-3"/>
  </r>
  <r>
    <s v="Walcownia Metali Dziedzice SA, Czechowice-Dziedzice"/>
    <n v="6521167160"/>
    <s v="2444"/>
    <s v="Produkcja miedzi"/>
    <s v="górnictwo i hutnictwo"/>
    <s v="P"/>
    <x v="3"/>
    <n v="468394"/>
    <n v="5619"/>
    <n v="306051"/>
    <n v="503"/>
    <n v="34684"/>
    <n v="302228"/>
    <n v="136394"/>
    <n v="126386"/>
    <x v="31"/>
    <x v="0"/>
    <m/>
    <x v="2"/>
    <n v="4.4459038184609057E-2"/>
    <n v="1.1996310798174186E-2"/>
    <n v="1.859192397792395E-2"/>
  </r>
  <r>
    <s v="Walcownia Metali Dziedzice SA, Czechowice-Dziedzice"/>
    <n v="6521167160"/>
    <s v="2444"/>
    <s v="Produkcja miedzi"/>
    <s v="górnictwo i hutnictwo"/>
    <s v="P"/>
    <x v="4"/>
    <n v="561476"/>
    <n v="8851"/>
    <n v="372781"/>
    <n v="511"/>
    <n v="34904"/>
    <n v="290894"/>
    <n v="142953"/>
    <n v="89692"/>
    <x v="32"/>
    <x v="0"/>
    <m/>
    <x v="2"/>
    <n v="9.8682156714088212E-2"/>
    <n v="1.5763808248259945E-2"/>
    <n v="3.0426890894965176E-2"/>
  </r>
  <r>
    <s v="Trzuskawica SA, Sitkówka Nowiny"/>
    <n v="6570386732"/>
    <s v="0811"/>
    <s v="Wydobywanie kamieni ozdobnych oraz kamienia dla potrzeb budownictwa, skał wapiennych, gipsu, kredy i łupków"/>
    <s v="górnictwo i hutnictwo"/>
    <s v="F"/>
    <x v="0"/>
    <n v="718122.69363999995"/>
    <n v="120273.00229"/>
    <n v="5213"/>
    <n v="342"/>
    <n v="51750"/>
    <n v="536161.25683999993"/>
    <n v="231834.83882999999"/>
    <n v="402047.14251999999"/>
    <x v="33"/>
    <x v="1"/>
    <n v="0.15612995707383259"/>
    <x v="1"/>
    <n v="0.29915149138018554"/>
    <n v="0.16748252541688052"/>
    <n v="0.22432244171997606"/>
  </r>
  <r>
    <s v="Trzuskawica SA, Sitkówka Nowiny"/>
    <n v="6570386732"/>
    <s v="0811"/>
    <s v="Wydobywanie kamieni ozdobnych oraz kamienia dla potrzeb budownictwa, skał wapiennych, gipsu, kredy i łupków"/>
    <s v="górnictwo i hutnictwo"/>
    <s v="F"/>
    <x v="1"/>
    <n v="665033.22383999999"/>
    <n v="95759"/>
    <n v="14901"/>
    <n v="326"/>
    <n v="45028"/>
    <n v="516384.6"/>
    <n v="199889.6"/>
    <n v="371774"/>
    <x v="34"/>
    <x v="1"/>
    <m/>
    <x v="1"/>
    <n v="0.25757314927886299"/>
    <n v="0.14399130233986415"/>
    <n v="0.18544123895251718"/>
  </r>
  <r>
    <s v="Trzuskawica SA, Sitkówka Nowiny"/>
    <n v="6570386732"/>
    <s v="0811"/>
    <s v="Wydobywanie kamieni ozdobnych oraz kamienia dla potrzeb budownictwa, skał wapiennych, gipsu, kredy i łupków"/>
    <s v="górnictwo i hutnictwo"/>
    <s v="F"/>
    <x v="2"/>
    <n v="461994.50332999998"/>
    <n v="67069.552609999999"/>
    <n v="10429"/>
    <n v="316"/>
    <n v="41993"/>
    <n v="440231.54109000001"/>
    <n v="187160.17614"/>
    <n v="336014.77176999999"/>
    <x v="35"/>
    <x v="1"/>
    <m/>
    <x v="1"/>
    <n v="0.19960298845405727"/>
    <n v="0.14517391901109397"/>
    <n v="0.15235062995245141"/>
  </r>
  <r>
    <s v="Trzuskawica SA, Sitkówka Nowiny"/>
    <n v="6570386732"/>
    <s v="0811"/>
    <s v="Wydobywanie kamieni ozdobnych oraz kamienia dla potrzeb budownictwa, skał wapiennych, gipsu, kredy i łupków"/>
    <s v="górnictwo i hutnictwo"/>
    <s v="F"/>
    <x v="3"/>
    <n v="402098.20983000001"/>
    <n v="52116.515189999998"/>
    <n v="4512"/>
    <n v="346"/>
    <n v="39963"/>
    <n v="357692.76510999998"/>
    <n v="175899.86674999999"/>
    <n v="268945.21915999998"/>
    <x v="36"/>
    <x v="1"/>
    <m/>
    <x v="1"/>
    <n v="0.19378115496076179"/>
    <n v="0.12961140814835742"/>
    <n v="0.14570189915351739"/>
  </r>
  <r>
    <s v="Trzuskawica SA, Sitkówka Nowiny"/>
    <n v="6570386732"/>
    <s v="0811"/>
    <s v="Wydobywanie kamieni ozdobnych oraz kamienia dla potrzeb budownictwa, skał wapiennych, gipsu, kredy i łupków"/>
    <s v="górnictwo i hutnictwo"/>
    <s v="F"/>
    <x v="4"/>
    <n v="401950"/>
    <n v="59078"/>
    <n v="4267"/>
    <n v="350"/>
    <n v="39167"/>
    <n v="338269.46247000003"/>
    <n v="182964"/>
    <n v="246829"/>
    <x v="37"/>
    <x v="1"/>
    <m/>
    <x v="1"/>
    <n v="0.23934788861924652"/>
    <n v="0.14697847991043661"/>
    <n v="0.17464774848022063"/>
  </r>
  <r>
    <s v="Thoni Alutec sp. z o.o., Stalowa Wola"/>
    <n v="8652067187"/>
    <s v="2453"/>
    <s v="Odlewnictwo metali lekkich"/>
    <s v="górnictwo i hutnictwo"/>
    <s v="F"/>
    <x v="0"/>
    <n v="848683.87465999997"/>
    <n v="64908.39718"/>
    <n v="802414"/>
    <n v="1918"/>
    <n v="250524"/>
    <n v="718748.10773000005"/>
    <n v="353846.68414999999"/>
    <n v="512504.75283999997"/>
    <x v="38"/>
    <x v="4"/>
    <n v="0.15551570917855972"/>
    <x v="1"/>
    <n v="0.12664935655779938"/>
    <n v="7.6481242448495468E-2"/>
    <n v="9.0307572961824123E-2"/>
  </r>
  <r>
    <s v="Thoni Alutec sp. z o.o., Stalowa Wola"/>
    <n v="8652067187"/>
    <s v="2453"/>
    <s v="Odlewnictwo metali lekkich"/>
    <s v="górnictwo i hutnictwo"/>
    <s v="F"/>
    <x v="1"/>
    <n v="746786.73036000005"/>
    <n v="61301.143859999996"/>
    <n v="700679"/>
    <n v="1709"/>
    <n v="185882"/>
    <n v="724932.67238"/>
    <n v="356617.38767000003"/>
    <n v="514392.16537"/>
    <x v="39"/>
    <x v="4"/>
    <m/>
    <x v="1"/>
    <n v="0.11917200141628587"/>
    <n v="8.2086546758066842E-2"/>
    <n v="8.4561154705228625E-2"/>
  </r>
  <r>
    <s v="Thoni Alutec sp. z o.o., Stalowa Wola"/>
    <n v="8652067187"/>
    <s v="2453"/>
    <s v="Odlewnictwo metali lekkich"/>
    <s v="górnictwo i hutnictwo"/>
    <s v="F"/>
    <x v="2"/>
    <n v="519344.71052999998"/>
    <n v="27274.569650000001"/>
    <n v="484987"/>
    <n v="1586"/>
    <n v="151752"/>
    <n v="559283.79970000009"/>
    <n v="270909.89922999998"/>
    <n v="456795.88196999999"/>
    <x v="40"/>
    <x v="4"/>
    <m/>
    <x v="1"/>
    <n v="5.9708440304615654E-2"/>
    <n v="5.2517276284889558E-2"/>
    <n v="4.8766958142950116E-2"/>
  </r>
  <r>
    <s v="Thoni Alutec sp. z o.o., Stalowa Wola"/>
    <n v="8652067187"/>
    <s v="2453"/>
    <s v="Odlewnictwo metali lekkich"/>
    <s v="górnictwo i hutnictwo"/>
    <s v="F"/>
    <x v="3"/>
    <n v="460294.31079999998"/>
    <n v="100023.02523"/>
    <n v="448226"/>
    <n v="1586"/>
    <n v="134620"/>
    <n v="540134.81481000001"/>
    <n v="250575.02838"/>
    <n v="456417.32756000001"/>
    <x v="41"/>
    <x v="4"/>
    <m/>
    <x v="1"/>
    <n v="0.21914817687733626"/>
    <n v="0.21730232784358802"/>
    <n v="0.18518159260884617"/>
  </r>
  <r>
    <s v="Thoni Alutec sp. z o.o., Stalowa Wola"/>
    <n v="8652067187"/>
    <s v="2453"/>
    <s v="Odlewnictwo metali lekkich"/>
    <s v="górnictwo i hutnictwo"/>
    <s v="F"/>
    <x v="4"/>
    <n v="476039"/>
    <n v="67565"/>
    <n v="466918"/>
    <n v="1586"/>
    <n v="130451"/>
    <n v="484316"/>
    <n v="209353"/>
    <n v="403101"/>
    <x v="42"/>
    <x v="4"/>
    <m/>
    <x v="1"/>
    <n v="0.16761307960039792"/>
    <n v="0.1419316484573743"/>
    <n v="0.13950602499194742"/>
  </r>
  <r>
    <s v="Tauron Polska Energia SA GK, Katowice"/>
    <n v="9542583988"/>
    <s v="3514"/>
    <s v="Handel energią elektryczną"/>
    <s v="energetyka"/>
    <s v="P"/>
    <x v="0"/>
    <n v="71977000"/>
    <n v="1128000"/>
    <n v="753000"/>
    <n v="18946"/>
    <n v="2851000"/>
    <n v="45276000"/>
    <n v="35053000"/>
    <n v="16569000"/>
    <x v="43"/>
    <x v="1"/>
    <n v="0.39306054593680706"/>
    <x v="3"/>
    <n v="6.8078942603657433E-2"/>
    <n v="1.5671672895508287E-2"/>
    <n v="2.4913861648555528E-2"/>
  </r>
  <r>
    <s v="Tauron Polska Energia SA GK, Katowice"/>
    <n v="9542583988"/>
    <s v="3514"/>
    <s v="Handel energią elektryczną"/>
    <s v="energetyka"/>
    <s v="P"/>
    <x v="1"/>
    <n v="36311000"/>
    <n v="-134000"/>
    <n v="1801000"/>
    <n v="25740"/>
    <n v="2439000"/>
    <n v="45320000"/>
    <n v="35053000"/>
    <n v="16614000"/>
    <x v="44"/>
    <x v="1"/>
    <m/>
    <x v="3"/>
    <n v="-8.0654869387263746E-3"/>
    <n v="-3.6903417697116575E-3"/>
    <n v="-2.9567519858781995E-3"/>
  </r>
  <r>
    <s v="Tauron Polska Energia SA GK, Katowice"/>
    <n v="9542583988"/>
    <s v="3514"/>
    <s v="Handel energią elektryczną"/>
    <s v="energetyka"/>
    <s v="P"/>
    <x v="2"/>
    <n v="25614000"/>
    <n v="385000"/>
    <n v="859000"/>
    <n v="25333"/>
    <n v="2854000"/>
    <n v="40075000"/>
    <n v="33855000"/>
    <n v="16524000"/>
    <x v="45"/>
    <x v="1"/>
    <m/>
    <x v="3"/>
    <n v="2.3299443234083755E-2"/>
    <n v="1.5030842508003435E-2"/>
    <n v="9.6069868995633193E-3"/>
  </r>
  <r>
    <s v="Tauron Polska Energia SA GK, Katowice"/>
    <n v="9542583988"/>
    <s v="3514"/>
    <s v="Handel energią elektryczną"/>
    <s v="energetyka"/>
    <s v="P"/>
    <x v="3"/>
    <n v="20850000"/>
    <n v="-2173000"/>
    <n v="174156"/>
    <n v="25719"/>
    <n v="2738000"/>
    <n v="39411064"/>
    <n v="31736391"/>
    <n v="16412265"/>
    <x v="46"/>
    <x v="1"/>
    <m/>
    <x v="3"/>
    <n v="-0.13240098182670096"/>
    <n v="-0.10422062350119904"/>
    <n v="-5.5136801178471098E-2"/>
  </r>
  <r>
    <s v="Tauron Polska Energia SA GK, Katowice"/>
    <n v="9542583988"/>
    <s v="3514"/>
    <s v="Handel energią elektryczną"/>
    <s v="energetyka"/>
    <s v="P"/>
    <x v="4"/>
    <n v="19112336"/>
    <n v="-11683"/>
    <n v="204386"/>
    <n v="26086"/>
    <n v="2563472"/>
    <n v="41917765"/>
    <n v="35052287"/>
    <n v="19092660"/>
    <x v="47"/>
    <x v="1"/>
    <m/>
    <x v="3"/>
    <n v="-6.1191054572804415E-4"/>
    <n v="-6.1128058862087813E-4"/>
    <n v="-2.7871237886848213E-4"/>
  </r>
  <r>
    <s v="Tameh Polska sp. z o.o., Dąbrowa Górnicza"/>
    <n v="6292469987"/>
    <s v="3511"/>
    <s v="Wytwarzanie energii elektrycznej"/>
    <s v="energetyka"/>
    <s v="P"/>
    <x v="0"/>
    <n v="2938394.3918599999"/>
    <n v="-22849.60656"/>
    <n v="0"/>
    <n v="595"/>
    <n v="84779"/>
    <n v="2022114.9351600001"/>
    <n v="1195168.3014499999"/>
    <n v="743705.88213000004"/>
    <x v="5"/>
    <x v="1"/>
    <n v="0.22297414195293275"/>
    <x v="3"/>
    <n v="-3.0723982570311149E-2"/>
    <n v="-7.776221811237609E-3"/>
    <n v="-1.1299855494214042E-2"/>
  </r>
  <r>
    <s v="Tameh Polska sp. z o.o., Dąbrowa Górnicza"/>
    <n v="6292469987"/>
    <s v="3511"/>
    <s v="Wytwarzanie energii elektrycznej"/>
    <s v="energetyka"/>
    <s v="P"/>
    <x v="1"/>
    <n v="3373191"/>
    <n v="196842"/>
    <n v="0"/>
    <n v="595"/>
    <n v="70951.600000000006"/>
    <n v="2469143"/>
    <n v="1237996"/>
    <n v="809150"/>
    <x v="5"/>
    <x v="1"/>
    <m/>
    <x v="3"/>
    <n v="0.24327009825125132"/>
    <n v="5.8354833746443652E-2"/>
    <n v="7.9720777613933258E-2"/>
  </r>
  <r>
    <s v="Tameh Polska sp. z o.o., Dąbrowa Górnicza"/>
    <n v="6292469987"/>
    <s v="3511"/>
    <s v="Wytwarzanie energii elektrycznej"/>
    <s v="energetyka"/>
    <s v="P"/>
    <x v="2"/>
    <n v="1884233.8163300001"/>
    <n v="41016.797009999987"/>
    <n v="0"/>
    <n v="548"/>
    <n v="72208.800000000003"/>
    <n v="2296590.6540199998"/>
    <n v="1337309.0362"/>
    <n v="656572.26564999996"/>
    <x v="5"/>
    <x v="1"/>
    <m/>
    <x v="3"/>
    <n v="6.2471108141300746E-2"/>
    <n v="2.1768422079320334E-2"/>
    <n v="1.7859864115619968E-2"/>
  </r>
  <r>
    <s v="Tameh Polska sp. z o.o., Dąbrowa Górnicza"/>
    <n v="6292469987"/>
    <s v="3511"/>
    <s v="Wytwarzanie energii elektrycznej"/>
    <s v="energetyka"/>
    <s v="P"/>
    <x v="3"/>
    <n v="1123844.27089"/>
    <n v="4117"/>
    <n v="0"/>
    <n v="546"/>
    <n v="59346"/>
    <n v="1779129.66392"/>
    <n v="1401158.90115"/>
    <n v="656757.80000000005"/>
    <x v="5"/>
    <x v="1"/>
    <m/>
    <x v="3"/>
    <n v="6.2686731699265691E-3"/>
    <n v="3.6633189371865962E-3"/>
    <n v="2.314052811040716E-3"/>
  </r>
  <r>
    <s v="Tameh Polska sp. z o.o., Dąbrowa Górnicza"/>
    <n v="6292469987"/>
    <s v="3511"/>
    <s v="Wytwarzanie energii elektrycznej"/>
    <s v="energetyka"/>
    <s v="P"/>
    <x v="4"/>
    <n v="1313533"/>
    <n v="81057"/>
    <n v="0"/>
    <n v="582"/>
    <n v="65885"/>
    <n v="1778903"/>
    <n v="1447114"/>
    <n v="707610"/>
    <x v="5"/>
    <x v="1"/>
    <m/>
    <x v="3"/>
    <n v="0.11455038792555221"/>
    <n v="6.1709146249085481E-2"/>
    <n v="4.5565722245676128E-2"/>
  </r>
  <r>
    <s v="Syngenta Polska sp. z o.o., Warszawa"/>
    <n v="5222548445"/>
    <s v="4675"/>
    <s v="Sprzedaż hurtowa wyrobów chemicznych"/>
    <s v="chemia"/>
    <s v="F"/>
    <x v="0"/>
    <n v="1011102.30256"/>
    <n v="23024.530869999999"/>
    <n v="191369"/>
    <n v="185"/>
    <n v="60480.36522"/>
    <n v="436934.32351000002"/>
    <n v="19462.953549999998"/>
    <n v="132468.74778999999"/>
    <x v="48"/>
    <x v="3"/>
    <n v="0.10684131399931962"/>
    <x v="1"/>
    <n v="0.17381104037082254"/>
    <n v="2.277171242880608E-2"/>
    <n v="5.2695633259109344E-2"/>
  </r>
  <r>
    <s v="Syngenta Polska sp. z o.o., Warszawa"/>
    <n v="5222548445"/>
    <s v="4675"/>
    <s v="Sprzedaż hurtowa wyrobów chemicznych"/>
    <s v="chemia"/>
    <s v="F"/>
    <x v="1"/>
    <n v="978446.99515999993"/>
    <n v="14978.74814"/>
    <n v="245744"/>
    <n v="181"/>
    <n v="60850.888740000002"/>
    <n v="467203.82801"/>
    <n v="15484.04881"/>
    <n v="119463.01691999999"/>
    <x v="49"/>
    <x v="2"/>
    <m/>
    <x v="1"/>
    <n v="0.12538397678363269"/>
    <n v="1.5308696550854662E-2"/>
    <n v="3.206041398205195E-2"/>
  </r>
  <r>
    <s v="Syngenta Polska sp. z o.o., Warszawa"/>
    <n v="5222548445"/>
    <s v="4675"/>
    <s v="Sprzedaż hurtowa wyrobów chemicznych"/>
    <s v="chemia"/>
    <s v="F"/>
    <x v="2"/>
    <n v="843318.02490999992"/>
    <n v="12272.388790000001"/>
    <n v="192747.9"/>
    <n v="174"/>
    <n v="50264.437619999997"/>
    <n v="328078.61663"/>
    <n v="13228.766949999999"/>
    <n v="104484.26878"/>
    <x v="50"/>
    <x v="3"/>
    <m/>
    <x v="1"/>
    <n v="0.11745680888900605"/>
    <n v="1.4552503833070243E-2"/>
    <n v="3.7406853625698309E-2"/>
  </r>
  <r>
    <s v="Syngenta Polska sp. z o.o., Warszawa"/>
    <n v="5222548445"/>
    <s v="4675"/>
    <s v="Sprzedaż hurtowa wyrobów chemicznych"/>
    <s v="chemia"/>
    <s v="F"/>
    <x v="3"/>
    <n v="717467.42622000002"/>
    <n v="11757.49058"/>
    <n v="161513.70000000001"/>
    <n v="163"/>
    <n v="43928.840590000007"/>
    <n v="423698.90713000001"/>
    <n v="12455.034079999999"/>
    <n v="92211.879990000001"/>
    <x v="51"/>
    <x v="3"/>
    <m/>
    <x v="1"/>
    <n v="0.12750516073715287"/>
    <n v="1.6387490428582539E-2"/>
    <n v="2.7749636315187724E-2"/>
  </r>
  <r>
    <s v="Syngenta Polska sp. z o.o., Warszawa"/>
    <n v="5222548445"/>
    <s v="4675"/>
    <s v="Sprzedaż hurtowa wyrobów chemicznych"/>
    <s v="chemia"/>
    <s v="F"/>
    <x v="4"/>
    <n v="673680"/>
    <n v="4855"/>
    <n v="146930"/>
    <n v="154"/>
    <n v="39421.146840000001"/>
    <n v="245404"/>
    <n v="13369"/>
    <n v="80454"/>
    <x v="52"/>
    <x v="3"/>
    <m/>
    <x v="1"/>
    <n v="6.0345041887289633E-2"/>
    <n v="7.2066856667854177E-3"/>
    <n v="1.9783703607113168E-2"/>
  </r>
  <r>
    <s v="Stoen Operator sp. z o. o., Warszawa"/>
    <n v="5252386094"/>
    <s v="3513"/>
    <s v="Dystrybucja energii elektrycznej"/>
    <s v="energetyka"/>
    <s v="F"/>
    <x v="0"/>
    <n v="1666658.3468899999"/>
    <n v="243460.69537"/>
    <n v="0"/>
    <n v="647"/>
    <n v="112786.78352"/>
    <n v="4527349.0562899997"/>
    <n v="4003850.7418499999"/>
    <n v="2872399.4453699999"/>
    <x v="5"/>
    <x v="1"/>
    <n v="0.14916799217855847"/>
    <x v="1"/>
    <n v="8.4758648649105039E-2"/>
    <n v="0.14607714641954059"/>
    <n v="5.3775552170370382E-2"/>
  </r>
  <r>
    <s v="Stoen Operator sp. z o. o., Warszawa"/>
    <n v="5252386094"/>
    <s v="3513"/>
    <s v="Dystrybucja energii elektrycznej"/>
    <s v="energetyka"/>
    <s v="F"/>
    <x v="1"/>
    <n v="1106540.78049"/>
    <n v="201811.80723999999"/>
    <n v="0"/>
    <n v="607"/>
    <n v="93093.622629999998"/>
    <n v="3974011.1596499998"/>
    <n v="3720763.2886999999"/>
    <n v="2830750.55724"/>
    <x v="5"/>
    <x v="1"/>
    <m/>
    <x v="1"/>
    <n v="7.1292684805392317E-2"/>
    <n v="0.18238081306920598"/>
    <n v="5.0782898973483009E-2"/>
  </r>
  <r>
    <s v="Stoen Operator sp. z o. o., Warszawa"/>
    <n v="5252386094"/>
    <s v="3513"/>
    <s v="Dystrybucja energii elektrycznej"/>
    <s v="energetyka"/>
    <s v="F"/>
    <x v="2"/>
    <n v="1043071.88069"/>
    <n v="175345.80820999999"/>
    <n v="0"/>
    <n v="594"/>
    <n v="82371.926930000001"/>
    <n v="3883978.9141899999"/>
    <n v="3604460.4530500001"/>
    <n v="2804284.5582099999"/>
    <x v="5"/>
    <x v="1"/>
    <m/>
    <x v="1"/>
    <n v="6.2527822897518209E-2"/>
    <n v="0.16810520104712956"/>
    <n v="4.5145921768364745E-2"/>
  </r>
  <r>
    <s v="Stoen Operator sp. z o. o., Warszawa"/>
    <n v="5252386094"/>
    <s v="3513"/>
    <s v="Dystrybucja energii elektrycznej"/>
    <s v="energetyka"/>
    <s v="F"/>
    <x v="3"/>
    <n v="978123"/>
    <n v="162538"/>
    <n v="0"/>
    <n v="585"/>
    <n v="74778.331080000004"/>
    <n v="3735656.1205000002"/>
    <n v="3511581.3605300002"/>
    <n v="2791477"/>
    <x v="5"/>
    <x v="1"/>
    <m/>
    <x v="1"/>
    <n v="5.8226523091538994E-2"/>
    <n v="0.16617337492319473"/>
    <n v="4.3509893511891308E-2"/>
  </r>
  <r>
    <s v="Stoen Operator sp. z o. o., Warszawa"/>
    <n v="5252386094"/>
    <s v="3513"/>
    <s v="Dystrybucja energii elektrycznej"/>
    <s v="energetyka"/>
    <s v="F"/>
    <x v="4"/>
    <n v="955680"/>
    <n v="168799"/>
    <n v="0"/>
    <n v="569"/>
    <n v="71195.292430000001"/>
    <n v="3683565"/>
    <n v="3444797"/>
    <n v="2797738"/>
    <x v="5"/>
    <x v="1"/>
    <m/>
    <x v="1"/>
    <n v="6.0334098475268237E-2"/>
    <n v="0.17662711367821865"/>
    <n v="4.5824900605799003E-2"/>
  </r>
  <r>
    <s v="Stepan Polska sp. z o.o., Brzeg Dolny"/>
    <n v="9170000133"/>
    <s v="2014"/>
    <s v="Produkcja pozostałych podstawowych chemikaliów organicznych"/>
    <s v="chemia"/>
    <s v="F"/>
    <x v="1"/>
    <n v="885645.14648"/>
    <n v="21378.36837"/>
    <n v="857784"/>
    <n v="72"/>
    <n v="10636"/>
    <n v="169342.38058"/>
    <n v="44438.060890000001"/>
    <n v="136402.53664999999"/>
    <x v="53"/>
    <x v="4"/>
    <m/>
    <x v="0"/>
    <n v="0.15672999120870823"/>
    <n v="2.4138751795759743E-2"/>
    <n v="0.12624346189523727"/>
  </r>
  <r>
    <s v="Stepan Polska sp. z o.o., Brzeg Dolny"/>
    <n v="9170000133"/>
    <s v="2014"/>
    <s v="Produkcja pozostałych podstawowych chemikaliów organicznych"/>
    <s v="chemia"/>
    <s v="F"/>
    <x v="2"/>
    <n v="793787"/>
    <n v="37501"/>
    <n v="750885"/>
    <n v="69"/>
    <n v="9741"/>
    <n v="238011"/>
    <n v="46125"/>
    <n v="145024"/>
    <x v="54"/>
    <x v="4"/>
    <m/>
    <x v="0"/>
    <n v="0.25858478596646073"/>
    <n v="4.7243152130231413E-2"/>
    <n v="0.15755994470843784"/>
  </r>
  <r>
    <s v="Stepan Polska sp. z o.o., Brzeg Dolny"/>
    <n v="9170000133"/>
    <s v="2014"/>
    <s v="Produkcja pozostałych podstawowych chemikaliów organicznych"/>
    <s v="chemia"/>
    <s v="F"/>
    <x v="3"/>
    <n v="578409"/>
    <n v="38945"/>
    <n v="535635"/>
    <n v="68"/>
    <n v="9298"/>
    <n v="169524"/>
    <n v="46320"/>
    <n v="107523"/>
    <x v="55"/>
    <x v="4"/>
    <m/>
    <x v="0"/>
    <n v="0.3622015754768747"/>
    <n v="6.7331248303536081E-2"/>
    <n v="0.22973148344777142"/>
  </r>
  <r>
    <s v="Stepan Polska sp. z o.o., Brzeg Dolny"/>
    <n v="9170000133"/>
    <s v="2014"/>
    <s v="Produkcja pozostałych podstawowych chemikaliów organicznych"/>
    <s v="chemia"/>
    <s v="F"/>
    <x v="4"/>
    <n v="612886"/>
    <n v="24707"/>
    <n v="585429"/>
    <n v="68"/>
    <n v="8589"/>
    <n v="174136"/>
    <n v="48062"/>
    <n v="117056"/>
    <x v="56"/>
    <x v="4"/>
    <m/>
    <x v="0"/>
    <n v="0.21106991525423729"/>
    <n v="4.0312554047571655E-2"/>
    <n v="0.14188335553820003"/>
  </r>
  <r>
    <s v="Stepan Polska sp. z o.o., Brzeg Dolny"/>
    <n v="9170000133"/>
    <s v="2014"/>
    <s v="Produkcja pozostałych podstawowych chemikaliów organicznych"/>
    <s v="chemia"/>
    <s v="F"/>
    <x v="0"/>
    <n v="727578.04695000011"/>
    <n v="18990.740519999999"/>
    <n v="701310"/>
    <n v="64"/>
    <n v="10170"/>
    <n v="266647.77963"/>
    <n v="42030.065240000004"/>
    <n v="155393.27716999999"/>
    <x v="57"/>
    <x v="4"/>
    <n v="0.18142685456169416"/>
    <x v="1"/>
    <n v="0.12221082446973662"/>
    <n v="2.6101310504912833E-2"/>
    <n v="7.1220321228069164E-2"/>
  </r>
  <r>
    <s v="Solvay Poland sp. z o.o., Włocławek"/>
    <n v="5993164783"/>
    <s v="2013"/>
    <s v="Produkcja pozostałych podstawowych chemikaliów nieorganicznych"/>
    <s v="chemia"/>
    <s v="P"/>
    <x v="1"/>
    <n v="658566"/>
    <n v="20488"/>
    <n v="551855"/>
    <n v="82"/>
    <n v="13841"/>
    <n v="329069"/>
    <n v="229007"/>
    <n v="179748"/>
    <x v="58"/>
    <x v="4"/>
    <m/>
    <x v="1"/>
    <n v="0.11398179673765493"/>
    <n v="3.1110017826611151E-2"/>
    <n v="6.2260498558053178E-2"/>
  </r>
  <r>
    <s v="Solvay Poland sp. z o.o., Włocławek"/>
    <n v="5993164783"/>
    <s v="2013"/>
    <s v="Produkcja pozostałych podstawowych chemikaliów nieorganicznych"/>
    <s v="chemia"/>
    <s v="P"/>
    <x v="2"/>
    <n v="432042"/>
    <n v="58278"/>
    <n v="343571"/>
    <n v="82"/>
    <n v="12327"/>
    <n v="333073"/>
    <n v="243000"/>
    <n v="159260"/>
    <x v="59"/>
    <x v="4"/>
    <m/>
    <x v="1"/>
    <n v="0.36592992590732137"/>
    <n v="0.13488966350493703"/>
    <n v="0.17497065207927393"/>
  </r>
  <r>
    <s v="Solvay Poland sp. z o.o., Włocławek"/>
    <n v="5993164783"/>
    <s v="2013"/>
    <s v="Produkcja pozostałych podstawowych chemikaliów nieorganicznych"/>
    <s v="chemia"/>
    <s v="P"/>
    <x v="3"/>
    <n v="336969"/>
    <n v="68566"/>
    <n v="286899"/>
    <n v="82"/>
    <n v="11792"/>
    <n v="307449"/>
    <n v="258377"/>
    <n v="187097"/>
    <x v="60"/>
    <x v="4"/>
    <m/>
    <x v="1"/>
    <n v="0.36647300598085486"/>
    <n v="0.20347865827420328"/>
    <n v="0.22301584978321609"/>
  </r>
  <r>
    <s v="Solvay Poland sp. z o.o., Włocławek"/>
    <n v="5993164783"/>
    <s v="2013"/>
    <s v="Produkcja pozostałych podstawowych chemikaliów nieorganicznych"/>
    <s v="chemia"/>
    <s v="P"/>
    <x v="4"/>
    <n v="373467"/>
    <n v="68007"/>
    <n v="312826"/>
    <n v="83"/>
    <n v="10277"/>
    <n v="338215"/>
    <n v="288742"/>
    <n v="118531"/>
    <x v="61"/>
    <x v="4"/>
    <m/>
    <x v="1"/>
    <n v="0.57374863959639255"/>
    <n v="0.18209641012458933"/>
    <n v="0.20107623848735273"/>
  </r>
  <r>
    <s v="Solvay Poland sp. z o.o., Włocławek"/>
    <n v="5993164783"/>
    <s v="2013"/>
    <s v="Produkcja pozostałych podstawowych chemikaliów nieorganicznych"/>
    <s v="chemia"/>
    <s v="P"/>
    <x v="0"/>
    <n v="551897"/>
    <n v="133473"/>
    <n v="479951"/>
    <n v="82"/>
    <n v="13525"/>
    <n v="373677"/>
    <n v="212840"/>
    <n v="313221"/>
    <x v="62"/>
    <x v="4"/>
    <n v="5.2483361912563309E-2"/>
    <x v="0"/>
    <n v="0.42613043186759508"/>
    <n v="0.24184403973929919"/>
    <n v="0.35718815982787272"/>
  </r>
  <r>
    <s v="Skłodowski sp. z o.o., Zaręby Kościelne"/>
    <n v="7591725832"/>
    <s v="4675"/>
    <s v="Sprzedaż hurtowa wyrobów chemicznych"/>
    <s v="chemia"/>
    <s v="P"/>
    <x v="0"/>
    <n v="605248.74394000007"/>
    <n v="2284.5814799999998"/>
    <n v="0"/>
    <n v="166"/>
    <n v="17213.196390000001"/>
    <n v="165287.61412000001"/>
    <n v="38352.379260000002"/>
    <n v="65969.754860000001"/>
    <x v="5"/>
    <x v="1"/>
    <n v="9.7863509310385899E-2"/>
    <x v="1"/>
    <n v="3.4630740781867439E-2"/>
    <n v="3.7746158135381056E-3"/>
    <n v="1.3821855268243978E-2"/>
  </r>
  <r>
    <s v="Skłodowski sp. z o.o., Zaręby Kościelne"/>
    <n v="7591725832"/>
    <s v="4675"/>
    <s v="Sprzedaż hurtowa wyrobów chemicznych"/>
    <s v="chemia"/>
    <s v="P"/>
    <x v="1"/>
    <n v="77161.57041"/>
    <n v="1.45156"/>
    <n v="0"/>
    <n v="163"/>
    <n v="1533.80205"/>
    <n v="231261.20629"/>
    <n v="38861.784770000013"/>
    <n v="63685.17338"/>
    <x v="5"/>
    <x v="1"/>
    <m/>
    <x v="1"/>
    <n v="2.2792746301227073E-5"/>
    <n v="1.8811955125940263E-5"/>
    <n v="6.2767120490574343E-6"/>
  </r>
  <r>
    <s v="Skłodowski sp. z o.o., Zaręby Kościelne"/>
    <n v="7591725832"/>
    <s v="4675"/>
    <s v="Sprzedaż hurtowa wyrobów chemicznych"/>
    <s v="chemia"/>
    <s v="P"/>
    <x v="2"/>
    <n v="598733.18904999993"/>
    <n v="9985.4929100000008"/>
    <n v="0"/>
    <n v="153"/>
    <n v="12914.42187"/>
    <n v="161171.14986"/>
    <n v="34426.711239999997"/>
    <n v="71079.700840000005"/>
    <x v="5"/>
    <x v="1"/>
    <m/>
    <x v="1"/>
    <n v="0.14048304638306353"/>
    <n v="1.6677700673055754E-2"/>
    <n v="6.1955833402403702E-2"/>
  </r>
  <r>
    <s v="Skłodowski sp. z o.o., Zaręby Kościelne"/>
    <n v="7591725832"/>
    <s v="4675"/>
    <s v="Sprzedaż hurtowa wyrobów chemicznych"/>
    <s v="chemia"/>
    <s v="P"/>
    <x v="3"/>
    <n v="449776.82779000001"/>
    <n v="2396.0623999999998"/>
    <n v="0"/>
    <n v="153"/>
    <n v="10607.058709999999"/>
    <n v="127466.59504"/>
    <n v="29972.064559999999"/>
    <n v="63080.404560000003"/>
    <x v="5"/>
    <x v="1"/>
    <m/>
    <x v="1"/>
    <n v="3.7984258609517069E-2"/>
    <n v="5.3272250857679063E-3"/>
    <n v="1.8797571232275382E-2"/>
  </r>
  <r>
    <s v="Skłodowski sp. z o.o., Zaręby Kościelne"/>
    <n v="7591725832"/>
    <s v="4675"/>
    <s v="Sprzedaż hurtowa wyrobów chemicznych"/>
    <s v="chemia"/>
    <s v="P"/>
    <x v="4"/>
    <n v="416620.36562"/>
    <n v="2525.4735500000002"/>
    <n v="0"/>
    <n v="143"/>
    <n v="9439.7022800000013"/>
    <n v="132655"/>
    <n v="22077"/>
    <n v="61104"/>
    <x v="5"/>
    <x v="1"/>
    <m/>
    <x v="1"/>
    <n v="4.1330740213406651E-2"/>
    <n v="6.0618101235681981E-3"/>
    <n v="1.9037906976744186E-2"/>
  </r>
  <r>
    <s v="Sirmax Polska sp. z o.o., Kutno"/>
    <n v="7251905386"/>
    <s v="2016"/>
    <s v="Produkcja tworzyw sztucznych w formach podstawowych"/>
    <s v="chemia"/>
    <s v="F"/>
    <x v="0"/>
    <n v="560519"/>
    <n v="46488"/>
    <n v="0"/>
    <n v="140"/>
    <n v="15145"/>
    <n v="393045"/>
    <n v="176533"/>
    <n v="276164"/>
    <x v="5"/>
    <x v="1"/>
    <n v="0.1792994970055104"/>
    <x v="1"/>
    <n v="0.16833475760779826"/>
    <n v="8.2937420497788655E-2"/>
    <n v="0.11827653322138687"/>
  </r>
  <r>
    <s v="Sirmax Polska sp. z o.o., Kutno"/>
    <n v="7251905386"/>
    <s v="2016"/>
    <s v="Produkcja tworzyw sztucznych w formach podstawowych"/>
    <s v="chemia"/>
    <s v="F"/>
    <x v="1"/>
    <n v="653988"/>
    <n v="56570"/>
    <n v="429716"/>
    <n v="132"/>
    <n v="13951"/>
    <n v="390045"/>
    <n v="187168"/>
    <n v="244596"/>
    <x v="63"/>
    <x v="0"/>
    <m/>
    <x v="1"/>
    <n v="0.2312793340855942"/>
    <n v="8.6500058105041688E-2"/>
    <n v="0.14503454729582485"/>
  </r>
  <r>
    <s v="Sirmax Polska sp. z o.o., Kutno"/>
    <n v="7251905386"/>
    <s v="2016"/>
    <s v="Produkcja tworzyw sztucznych w formach podstawowych"/>
    <s v="chemia"/>
    <s v="F"/>
    <x v="2"/>
    <n v="560372"/>
    <n v="50451"/>
    <n v="294172"/>
    <n v="124"/>
    <n v="11315"/>
    <n v="365973"/>
    <n v="180671"/>
    <n v="228046"/>
    <x v="64"/>
    <x v="0"/>
    <m/>
    <x v="1"/>
    <n v="0.22123168132745147"/>
    <n v="9.003126494542911E-2"/>
    <n v="0.13785443188431934"/>
  </r>
  <r>
    <s v="Sirmax Polska sp. z o.o., Kutno"/>
    <n v="7251905386"/>
    <s v="2016"/>
    <s v="Produkcja tworzyw sztucznych w formach podstawowych"/>
    <s v="chemia"/>
    <s v="F"/>
    <x v="3"/>
    <n v="317972"/>
    <n v="30435"/>
    <n v="194199"/>
    <n v="105"/>
    <n v="8496"/>
    <n v="333076"/>
    <n v="201080"/>
    <n v="187497"/>
    <x v="65"/>
    <x v="0"/>
    <m/>
    <x v="1"/>
    <n v="0.16232259716155459"/>
    <n v="9.571597499150869E-2"/>
    <n v="9.1375541918360975E-2"/>
  </r>
  <r>
    <s v="Sirmax Polska sp. z o.o., Kutno"/>
    <n v="7251905386"/>
    <s v="2016"/>
    <s v="Produkcja tworzyw sztucznych w formach podstawowych"/>
    <s v="chemia"/>
    <s v="F"/>
    <x v="4"/>
    <n v="289797"/>
    <n v="64910"/>
    <n v="163422"/>
    <n v="79"/>
    <n v="6168"/>
    <n v="325666"/>
    <n v="214532"/>
    <n v="167049"/>
    <x v="66"/>
    <x v="0"/>
    <m/>
    <x v="1"/>
    <n v="0.38856862357751321"/>
    <n v="0.22398437526958526"/>
    <n v="0.19931463523978554"/>
  </r>
  <r>
    <s v="Silekol sp. z o.o., Kędzierzyn-Koźle"/>
    <n v="7491969061"/>
    <s v="2014"/>
    <s v="Produkcja pozostałych podstawowych chemikaliów organicznych"/>
    <s v="chemia"/>
    <s v="P"/>
    <x v="0"/>
    <n v="997334"/>
    <n v="74845"/>
    <n v="571850"/>
    <n v="150"/>
    <n v="26621"/>
    <n v="372903"/>
    <n v="151672"/>
    <n v="207610"/>
    <x v="67"/>
    <x v="0"/>
    <n v="0.13443510216931287"/>
    <x v="1"/>
    <n v="0.36050768267424499"/>
    <n v="7.5045070157038665E-2"/>
    <n v="0.20070903157121289"/>
  </r>
  <r>
    <s v="Silekol sp. z o.o., Kędzierzyn-Koźle"/>
    <n v="7491969061"/>
    <s v="2014"/>
    <s v="Produkcja pozostałych podstawowych chemikaliów organicznych"/>
    <s v="chemia"/>
    <s v="P"/>
    <x v="1"/>
    <n v="1700489"/>
    <n v="132753"/>
    <n v="963596"/>
    <n v="145"/>
    <n v="21854"/>
    <n v="462309"/>
    <n v="144638"/>
    <n v="265572"/>
    <x v="68"/>
    <x v="0"/>
    <m/>
    <x v="1"/>
    <n v="0.49987573991234013"/>
    <n v="7.8067544100549904E-2"/>
    <n v="0.28715209956976828"/>
  </r>
  <r>
    <s v="Silekol sp. z o.o., Kędzierzyn-Koźle"/>
    <n v="7491969061"/>
    <s v="2014"/>
    <s v="Produkcja pozostałych podstawowych chemikaliów organicznych"/>
    <s v="chemia"/>
    <s v="P"/>
    <x v="2"/>
    <n v="993593"/>
    <n v="76075"/>
    <n v="529585.06900000002"/>
    <n v="143"/>
    <n v="19440"/>
    <n v="466836"/>
    <n v="125800"/>
    <n v="208784"/>
    <x v="69"/>
    <x v="0"/>
    <m/>
    <x v="1"/>
    <n v="0.36437179094183464"/>
    <n v="7.6565555514179345E-2"/>
    <n v="0.16295872640499018"/>
  </r>
  <r>
    <s v="Silekol sp. z o.o., Kędzierzyn-Koźle"/>
    <n v="7491969061"/>
    <s v="2014"/>
    <s v="Produkcja pozostałych podstawowych chemikaliów organicznych"/>
    <s v="chemia"/>
    <s v="P"/>
    <x v="3"/>
    <n v="537672"/>
    <n v="46350"/>
    <n v="279589.44"/>
    <n v="119.8"/>
    <n v="14113"/>
    <n v="252501"/>
    <n v="122114"/>
    <n v="132695"/>
    <x v="70"/>
    <x v="0"/>
    <m/>
    <x v="1"/>
    <n v="0.34929726063529148"/>
    <n v="8.6204972548319422E-2"/>
    <n v="0.18356362945097246"/>
  </r>
  <r>
    <s v="Silekol sp. z o.o., Kędzierzyn-Koźle"/>
    <n v="7491969061"/>
    <s v="2014"/>
    <s v="Produkcja pozostałych podstawowych chemikaliów organicznych"/>
    <s v="chemia"/>
    <s v="P"/>
    <x v="4"/>
    <n v="602174"/>
    <n v="36044"/>
    <n v="308915.26199999999"/>
    <n v="109"/>
    <n v="11689"/>
    <n v="243622"/>
    <n v="124773"/>
    <n v="122412"/>
    <x v="71"/>
    <x v="0"/>
    <m/>
    <x v="1"/>
    <n v="0.29444825670685881"/>
    <n v="5.985645345033163E-2"/>
    <n v="0.14795051350042279"/>
  </r>
  <r>
    <s v="Scandagra Polska sp. z o.o., Osielsko"/>
    <n v="8390202542"/>
    <s v="4675"/>
    <s v="Sprzedaż hurtowa wyrobów chemicznych"/>
    <s v="chemia"/>
    <s v="F"/>
    <x v="1"/>
    <n v="1147283"/>
    <n v="12643"/>
    <n v="180379"/>
    <n v="133"/>
    <n v="20689"/>
    <n v="200941"/>
    <n v="46608"/>
    <n v="79878"/>
    <x v="72"/>
    <x v="3"/>
    <m/>
    <x v="0"/>
    <n v="0.15827887528480933"/>
    <n v="1.1019948870505359E-2"/>
    <n v="6.2918966263729156E-2"/>
  </r>
  <r>
    <s v="Scandagra Polska sp. z o.o., Osielsko"/>
    <n v="8390202542"/>
    <s v="4675"/>
    <s v="Sprzedaż hurtowa wyrobów chemicznych"/>
    <s v="chemia"/>
    <s v="F"/>
    <x v="2"/>
    <n v="846323"/>
    <n v="9962"/>
    <n v="79377"/>
    <n v="125"/>
    <n v="19236"/>
    <n v="198447"/>
    <n v="42624"/>
    <n v="67235"/>
    <x v="73"/>
    <x v="1"/>
    <m/>
    <x v="0"/>
    <n v="0.1481668773704172"/>
    <n v="1.1770919613433642E-2"/>
    <n v="5.0199801458323888E-2"/>
  </r>
  <r>
    <s v="Scandagra Polska sp. z o.o., Osielsko"/>
    <n v="8390202542"/>
    <s v="4675"/>
    <s v="Sprzedaż hurtowa wyrobów chemicznych"/>
    <s v="chemia"/>
    <s v="F"/>
    <x v="3"/>
    <n v="706822"/>
    <n v="2301"/>
    <n v="84507.348722405062"/>
    <n v="126"/>
    <n v="16120"/>
    <n v="174118"/>
    <n v="43111"/>
    <n v="57272"/>
    <x v="74"/>
    <x v="3"/>
    <m/>
    <x v="0"/>
    <n v="4.0176700656516275E-2"/>
    <n v="3.2554164980716505E-3"/>
    <n v="1.3215175915183956E-2"/>
  </r>
  <r>
    <s v="Scandagra Polska sp. z o.o., Osielsko"/>
    <n v="8390202542"/>
    <s v="4675"/>
    <s v="Sprzedaż hurtowa wyrobów chemicznych"/>
    <s v="chemia"/>
    <s v="F"/>
    <x v="4"/>
    <n v="540860"/>
    <n v="109"/>
    <n v="64665"/>
    <n v="123"/>
    <n v="13919"/>
    <n v="179986"/>
    <n v="44529"/>
    <n v="54972"/>
    <x v="75"/>
    <x v="3"/>
    <m/>
    <x v="0"/>
    <n v="1.9828276213344977E-3"/>
    <n v="2.0153089524091263E-4"/>
    <n v="6.0560265798450987E-4"/>
  </r>
  <r>
    <s v="Scandagra Polska sp. z o.o., Osielsko"/>
    <n v="8390202542"/>
    <s v="4675"/>
    <s v="Sprzedaż hurtowa wyrobów chemicznych"/>
    <s v="chemia"/>
    <s v="F"/>
    <x v="0"/>
    <n v="615141"/>
    <n v="200"/>
    <n v="119415"/>
    <n v="122"/>
    <n v="20571"/>
    <n v="159351"/>
    <n v="54390"/>
    <n v="80078"/>
    <x v="76"/>
    <x v="3"/>
    <n v="-0.29427198253387088"/>
    <x v="2"/>
    <n v="2.4975648742476086E-3"/>
    <n v="3.251287103282012E-4"/>
    <n v="1.255090962717523E-3"/>
  </r>
  <r>
    <s v="Respect Energy Holding, Warszawa"/>
    <n v="8762459238"/>
    <s v="3514"/>
    <s v="Handel energią elektryczną"/>
    <s v="energetyka"/>
    <s v="P"/>
    <x v="0"/>
    <n v="7529702"/>
    <n v="281446"/>
    <n v="1990886"/>
    <n v="145"/>
    <n v="34043"/>
    <n v="1083493"/>
    <n v="150261"/>
    <n v="429535"/>
    <x v="77"/>
    <x v="2"/>
    <n v="0.2816627017726161"/>
    <x v="3"/>
    <n v="0.6552341485559966"/>
    <n v="3.7378106065817741E-2"/>
    <n v="0.25975802335594234"/>
  </r>
  <r>
    <s v="Respect Energy Holding, Warszawa"/>
    <n v="8762459238"/>
    <s v="3514"/>
    <s v="Handel energią elektryczną"/>
    <s v="energetyka"/>
    <s v="P"/>
    <x v="1"/>
    <n v="5675497"/>
    <n v="144545.5"/>
    <n v="2952494"/>
    <n v="126"/>
    <n v="30029"/>
    <n v="751799"/>
    <n v="120001"/>
    <n v="291519.5"/>
    <x v="78"/>
    <x v="0"/>
    <m/>
    <x v="3"/>
    <n v="0.49583475547947908"/>
    <n v="2.5468342243859878E-2"/>
    <n v="0.19226615092597887"/>
  </r>
  <r>
    <s v="Respect Energy Holding, Warszawa"/>
    <n v="8762459238"/>
    <s v="3514"/>
    <s v="Handel energią elektryczną"/>
    <s v="energetyka"/>
    <s v="P"/>
    <x v="2"/>
    <n v="5962712"/>
    <n v="81290"/>
    <n v="863345"/>
    <n v="108"/>
    <n v="16371.696599999999"/>
    <n v="298767.59652000002"/>
    <n v="47751.14935"/>
    <n v="146974.00008999999"/>
    <x v="79"/>
    <x v="3"/>
    <m/>
    <x v="3"/>
    <n v="0.55309102256332288"/>
    <n v="1.3633058245979346E-2"/>
    <n v="0.27208439250726546"/>
  </r>
  <r>
    <s v="Respect Energy Holding, Warszawa"/>
    <n v="8762459238"/>
    <s v="3514"/>
    <s v="Handel energią elektryczną"/>
    <s v="energetyka"/>
    <s v="P"/>
    <x v="3"/>
    <n v="2479849"/>
    <n v="29635.48256"/>
    <n v="277189.8"/>
    <n v="60"/>
    <n v="15387.26304"/>
    <n v="161042.76280999999"/>
    <n v="36861.409909999988"/>
    <n v="75870.653560000006"/>
    <x v="80"/>
    <x v="3"/>
    <m/>
    <x v="3"/>
    <n v="0.39060534171573569"/>
    <n v="1.1950518987244788E-2"/>
    <n v="0.18402244250469216"/>
  </r>
  <r>
    <s v="Respect Energy Holding, Warszawa"/>
    <n v="8762459238"/>
    <s v="3514"/>
    <s v="Handel energią elektryczną"/>
    <s v="energetyka"/>
    <s v="P"/>
    <x v="4"/>
    <n v="2790505"/>
    <n v="31536"/>
    <n v="25870"/>
    <n v="28"/>
    <n v="14206.98576"/>
    <n v="94110"/>
    <n v="29417"/>
    <n v="43596"/>
    <x v="81"/>
    <x v="1"/>
    <m/>
    <x v="3"/>
    <n v="0.7233691164327003"/>
    <n v="1.1301180252319921E-2"/>
    <n v="0.33509722664966529"/>
  </r>
  <r>
    <s v="Resinex Poland sp. z o.o., Warszawa"/>
    <n v="6762016988"/>
    <s v="4675"/>
    <s v="Sprzedaż hurtowa wyrobów chemicznych"/>
    <s v="chemia"/>
    <s v="F"/>
    <x v="1"/>
    <n v="501426.11762999999"/>
    <n v="7649.6858000000002"/>
    <n v="728"/>
    <n v="36"/>
    <n v="8720.0211500000005"/>
    <n v="16045.92368"/>
    <n v="612.8539300000001"/>
    <n v="9146.7477699999999"/>
    <x v="82"/>
    <x v="1"/>
    <m/>
    <x v="1"/>
    <n v="0.83632849536857845"/>
    <n v="1.5255858303026544E-2"/>
    <n v="0.47673701760994541"/>
  </r>
  <r>
    <s v="Resinex Poland sp. z o.o., Warszawa"/>
    <n v="6762016988"/>
    <s v="4675"/>
    <s v="Sprzedaż hurtowa wyrobów chemicznych"/>
    <s v="chemia"/>
    <s v="F"/>
    <x v="2"/>
    <n v="474279.35733000003"/>
    <n v="2897.0619700000002"/>
    <n v="573"/>
    <n v="36"/>
    <n v="7593"/>
    <n v="10688"/>
    <n v="701"/>
    <n v="3397"/>
    <x v="83"/>
    <x v="1"/>
    <m/>
    <x v="1"/>
    <n v="0.85282954665881672"/>
    <n v="6.1083450612509924E-3"/>
    <n v="0.27105744479790422"/>
  </r>
  <r>
    <s v="Resinex Poland sp. z o.o., Warszawa"/>
    <n v="6762016988"/>
    <s v="4675"/>
    <s v="Sprzedaż hurtowa wyrobów chemicznych"/>
    <s v="chemia"/>
    <s v="F"/>
    <x v="3"/>
    <n v="311701.60716999997"/>
    <n v="1834.38987"/>
    <n v="613"/>
    <n v="33"/>
    <n v="6898.8071100000006"/>
    <n v="9304.2365699999991"/>
    <n v="989.78240000000005"/>
    <n v="2334.38987"/>
    <x v="84"/>
    <x v="1"/>
    <m/>
    <x v="1"/>
    <n v="0.78581127067690715"/>
    <n v="5.8850831301602369E-3"/>
    <n v="0.19715640893253858"/>
  </r>
  <r>
    <s v="Resinex Poland sp. z o.o., Warszawa"/>
    <n v="6762016988"/>
    <s v="4675"/>
    <s v="Sprzedaż hurtowa wyrobów chemicznych"/>
    <s v="chemia"/>
    <s v="F"/>
    <x v="4"/>
    <n v="301915"/>
    <n v="2173"/>
    <n v="206517"/>
    <n v="34"/>
    <n v="6625.6253899999992"/>
    <n v="5340"/>
    <n v="1178"/>
    <n v="2673"/>
    <x v="85"/>
    <x v="0"/>
    <m/>
    <x v="1"/>
    <n v="0.8129442573887018"/>
    <n v="7.1973899938724472E-3"/>
    <n v="0.40692883895131088"/>
  </r>
  <r>
    <s v="Resinex Poland sp. z o.o., Warszawa"/>
    <n v="6762016988"/>
    <s v="4675"/>
    <s v="Sprzedaż hurtowa wyrobów chemicznych"/>
    <s v="chemia"/>
    <s v="F"/>
    <x v="0"/>
    <n v="470939"/>
    <n v="3511"/>
    <n v="1595"/>
    <n v="42"/>
    <n v="10169"/>
    <n v="15728"/>
    <n v="768"/>
    <n v="9487"/>
    <x v="86"/>
    <x v="1"/>
    <n v="2.0400610343721537E-2"/>
    <x v="0"/>
    <n v="0.37008537999367558"/>
    <n v="7.4553179923514514E-3"/>
    <n v="0.22323245167853509"/>
  </r>
  <r>
    <s v="Reckitt Benckiser Poland SA, Nowy Dwór Maz."/>
    <n v="5310005448"/>
    <s v="4675"/>
    <s v="Sprzedaż hurtowa wyrobów chemicznych"/>
    <s v="chemia"/>
    <s v="F"/>
    <x v="0"/>
    <n v="573426"/>
    <n v="30649"/>
    <n v="188856"/>
    <n v="413"/>
    <n v="135523"/>
    <n v="404988"/>
    <n v="84157"/>
    <n v="212398"/>
    <x v="87"/>
    <x v="2"/>
    <n v="-0.12578793626404505"/>
    <x v="2"/>
    <n v="0.144299852164333"/>
    <n v="5.3448919302577842E-2"/>
    <n v="7.5678785544263036E-2"/>
  </r>
  <r>
    <s v="Reckitt Benckiser Poland SA, Nowy Dwór Maz."/>
    <n v="5310005448"/>
    <s v="4675"/>
    <s v="Sprzedaż hurtowa wyrobów chemicznych"/>
    <s v="chemia"/>
    <s v="F"/>
    <x v="1"/>
    <n v="496591"/>
    <n v="24067"/>
    <n v="148328"/>
    <n v="412"/>
    <n v="110857"/>
    <n v="369390"/>
    <n v="83860"/>
    <n v="181749"/>
    <x v="88"/>
    <x v="2"/>
    <m/>
    <x v="2"/>
    <n v="0.13241888538588933"/>
    <n v="4.8464430487060783E-2"/>
    <n v="6.5153360946425182E-2"/>
  </r>
  <r>
    <s v="Reckitt Benckiser Poland SA, Nowy Dwór Maz."/>
    <n v="5310005448"/>
    <s v="4675"/>
    <s v="Sprzedaż hurtowa wyrobów chemicznych"/>
    <s v="chemia"/>
    <s v="F"/>
    <x v="2"/>
    <n v="450021"/>
    <n v="18248"/>
    <n v="40291"/>
    <n v="414"/>
    <n v="90654"/>
    <n v="295858"/>
    <n v="89545"/>
    <n v="157682"/>
    <x v="89"/>
    <x v="1"/>
    <m/>
    <x v="2"/>
    <n v="0.11572658895752209"/>
    <n v="4.0549218814233116E-2"/>
    <n v="6.1678237532870502E-2"/>
  </r>
  <r>
    <s v="Reckitt Benckiser Poland SA, Nowy Dwór Maz."/>
    <n v="5310005448"/>
    <s v="4675"/>
    <s v="Sprzedaż hurtowa wyrobów chemicznych"/>
    <s v="chemia"/>
    <s v="F"/>
    <x v="3"/>
    <n v="434392"/>
    <n v="14535"/>
    <n v="124951"/>
    <n v="380"/>
    <n v="68652"/>
    <n v="273407"/>
    <n v="38993"/>
    <n v="139408"/>
    <x v="90"/>
    <x v="2"/>
    <m/>
    <x v="2"/>
    <n v="0.10426230919315965"/>
    <n v="3.3460560967973625E-2"/>
    <n v="5.3162501325862178E-2"/>
  </r>
  <r>
    <s v="Reckitt Benckiser Poland SA, Nowy Dwór Maz."/>
    <n v="5310005448"/>
    <s v="4675"/>
    <s v="Sprzedaż hurtowa wyrobów chemicznych"/>
    <s v="chemia"/>
    <s v="F"/>
    <x v="4"/>
    <n v="981771"/>
    <n v="146203"/>
    <n v="171871"/>
    <n v="478"/>
    <n v="90156"/>
    <n v="697038"/>
    <n v="217263"/>
    <n v="443942"/>
    <x v="91"/>
    <x v="3"/>
    <m/>
    <x v="2"/>
    <n v="0.32932905649837141"/>
    <n v="0.14891761928188957"/>
    <n v="0.20974896634042908"/>
  </r>
  <r>
    <s v="Re Alloys sp. z o.o., Łaziska Górne"/>
    <n v="6292135648"/>
    <s v="2410"/>
    <s v="Produkcja surówki, żelazostopów, żeliwa i stali oraz wyrobów hutniczych"/>
    <s v="górnictwo i hutnictwo"/>
    <s v="P"/>
    <x v="0"/>
    <n v="828223.29099999997"/>
    <n v="13013.073"/>
    <n v="0"/>
    <n v="489"/>
    <n v="59504.029000000002"/>
    <n v="718999.26800000004"/>
    <n v="204520.47700000001"/>
    <n v="299716.36"/>
    <x v="5"/>
    <x v="1"/>
    <n v="0.1844942521234243"/>
    <x v="1"/>
    <n v="4.3417960234136035E-2"/>
    <n v="1.5712034594303627E-2"/>
    <n v="1.809886821748475E-2"/>
  </r>
  <r>
    <s v="Re Alloys sp. z o.o., Łaziska Górne"/>
    <n v="6292135648"/>
    <s v="2410"/>
    <s v="Produkcja surówki, żelazostopów, żeliwa i stali oraz wyrobów hutniczych"/>
    <s v="górnictwo i hutnictwo"/>
    <s v="P"/>
    <x v="1"/>
    <n v="1304865.7169999999"/>
    <n v="38310.173999999999"/>
    <n v="583965"/>
    <n v="445"/>
    <n v="53194.790999999997"/>
    <n v="822627.62299999991"/>
    <n v="191268.886"/>
    <n v="286703.28700000001"/>
    <x v="92"/>
    <x v="2"/>
    <m/>
    <x v="1"/>
    <n v="0.13362307213450259"/>
    <n v="2.9359476228771209E-2"/>
    <n v="4.65704930504139E-2"/>
  </r>
  <r>
    <s v="Re Alloys sp. z o.o., Łaziska Górne"/>
    <n v="6292135648"/>
    <s v="2410"/>
    <s v="Produkcja surówki, żelazostopów, żeliwa i stali oraz wyrobów hutniczych"/>
    <s v="górnictwo i hutnictwo"/>
    <s v="P"/>
    <x v="2"/>
    <n v="869709.82799999998"/>
    <n v="10986.996999999999"/>
    <n v="0"/>
    <n v="457"/>
    <n v="44962"/>
    <n v="523327.23100000003"/>
    <n v="130098.675"/>
    <n v="248393.11300000001"/>
    <x v="5"/>
    <x v="1"/>
    <m/>
    <x v="1"/>
    <n v="4.4232293187613451E-2"/>
    <n v="1.2632945663343706E-2"/>
    <n v="2.0994506590084165E-2"/>
  </r>
  <r>
    <s v="Re Alloys sp. z o.o., Łaziska Górne"/>
    <n v="6292135648"/>
    <s v="2410"/>
    <s v="Produkcja surówki, żelazostopów, żeliwa i stali oraz wyrobów hutniczych"/>
    <s v="górnictwo i hutnictwo"/>
    <s v="P"/>
    <x v="3"/>
    <n v="428172.85600000003"/>
    <n v="-3541.2689999999998"/>
    <n v="0"/>
    <n v="455"/>
    <n v="35257"/>
    <n v="447701.19300000003"/>
    <n v="143169.701"/>
    <n v="242243.53200000001"/>
    <x v="5"/>
    <x v="1"/>
    <m/>
    <x v="1"/>
    <n v="-1.4618631799011251E-2"/>
    <n v="-8.2706527290931295E-3"/>
    <n v="-7.9098940439946506E-3"/>
  </r>
  <r>
    <s v="Re Alloys sp. z o.o., Łaziska Górne"/>
    <n v="6292135648"/>
    <s v="2410"/>
    <s v="Produkcja surówki, żelazostopów, żeliwa i stali oraz wyrobów hutniczych"/>
    <s v="górnictwo i hutnictwo"/>
    <s v="P"/>
    <x v="4"/>
    <n v="420741.75"/>
    <n v="-28501"/>
    <n v="189"/>
    <n v="445"/>
    <n v="33789"/>
    <n v="404457"/>
    <n v="161659"/>
    <n v="245785"/>
    <x v="93"/>
    <x v="1"/>
    <m/>
    <x v="1"/>
    <n v="-0.11595906991883149"/>
    <n v="-6.773989032464689E-2"/>
    <n v="-7.0467317910185762E-2"/>
  </r>
  <r>
    <s v="QEMETICA Soda Polska SA, Inowrocław"/>
    <n v="5252382127"/>
    <s v="2013"/>
    <s v="Produkcja pozostałych podstawowych chemikaliów nieorganicznych"/>
    <s v="chemia"/>
    <s v="P"/>
    <x v="0"/>
    <n v="2105093.7893099999"/>
    <n v="74737.952950000006"/>
    <n v="235"/>
    <n v="1219"/>
    <n v="133454"/>
    <n v="2812285.6980300001"/>
    <n v="2137693.80914"/>
    <n v="1162785.5355199999"/>
    <x v="94"/>
    <x v="1"/>
    <n v="0.16662590779092223"/>
    <x v="1"/>
    <n v="6.4274924882495255E-2"/>
    <n v="3.5503383901245245E-2"/>
    <n v="2.6575519337296981E-2"/>
  </r>
  <r>
    <s v="QEMETICA Soda Polska SA, Inowrocław"/>
    <n v="5252382127"/>
    <s v="2013"/>
    <s v="Produkcja pozostałych podstawowych chemikaliów nieorganicznych"/>
    <s v="chemia"/>
    <s v="P"/>
    <x v="1"/>
    <n v="2128190.8463699999"/>
    <n v="123294.43677"/>
    <n v="5246"/>
    <n v="1180"/>
    <n v="120112"/>
    <n v="2976202.8992699999"/>
    <n v="2040716.49764"/>
    <n v="1211669.1462900001"/>
    <x v="95"/>
    <x v="1"/>
    <m/>
    <x v="1"/>
    <n v="0.10175586062211309"/>
    <n v="5.79339193100563E-2"/>
    <n v="4.1426757833023256E-2"/>
  </r>
  <r>
    <s v="QEMETICA Soda Polska SA, Inowrocław"/>
    <n v="5252382127"/>
    <s v="2013"/>
    <s v="Produkcja pozostałych podstawowych chemikaliów nieorganicznych"/>
    <s v="chemia"/>
    <s v="P"/>
    <x v="2"/>
    <n v="1275374.12897"/>
    <n v="104760.736"/>
    <n v="978"/>
    <n v="1170"/>
    <n v="230828"/>
    <n v="2625869.75538"/>
    <n v="2009002.5466"/>
    <n v="1238047.5825700001"/>
    <x v="96"/>
    <x v="1"/>
    <m/>
    <x v="1"/>
    <n v="8.461769763528193E-2"/>
    <n v="8.2141180082275486E-2"/>
    <n v="3.9895632974697809E-2"/>
  </r>
  <r>
    <s v="QEMETICA Soda Polska SA, Inowrocław"/>
    <n v="5252382127"/>
    <s v="2013"/>
    <s v="Produkcja pozostałych podstawowych chemikaliów nieorganicznych"/>
    <s v="chemia"/>
    <s v="P"/>
    <x v="3"/>
    <n v="1146212.3287599999"/>
    <n v="96840.746400000004"/>
    <n v="586"/>
    <n v="1093"/>
    <n v="74856"/>
    <n v="2430402"/>
    <n v="1986380"/>
    <n v="1230128"/>
    <x v="97"/>
    <x v="1"/>
    <m/>
    <x v="1"/>
    <n v="7.8724121717414774E-2"/>
    <n v="8.4487615400860902E-2"/>
    <n v="3.9845567276524628E-2"/>
  </r>
  <r>
    <s v="QEMETICA Soda Polska SA, Inowrocław"/>
    <n v="5252382127"/>
    <s v="2013"/>
    <s v="Produkcja pozostałych podstawowych chemikaliów nieorganicznych"/>
    <s v="chemia"/>
    <s v="P"/>
    <x v="4"/>
    <n v="1136436"/>
    <n v="62655"/>
    <n v="498"/>
    <n v="1089"/>
    <n v="70866"/>
    <n v="2227110"/>
    <n v="1855063"/>
    <n v="1133725"/>
    <x v="98"/>
    <x v="1"/>
    <m/>
    <x v="1"/>
    <n v="5.5264724690731883E-2"/>
    <n v="5.5132889137619719E-2"/>
    <n v="2.8132871748588979E-2"/>
  </r>
  <r>
    <s v="Qemetica SA GK, Warszawa"/>
    <n v="1180019377"/>
    <s v="4675"/>
    <s v="Sprzedaż hurtowa wyrobów chemicznych"/>
    <s v="chemia"/>
    <s v="P"/>
    <x v="0"/>
    <n v="5353629"/>
    <n v="-47675"/>
    <n v="2492599"/>
    <n v="3631"/>
    <n v="685708"/>
    <n v="7081967"/>
    <n v="4825052"/>
    <n v="2548753"/>
    <x v="99"/>
    <x v="2"/>
    <n v="0.1336093961783138"/>
    <x v="1"/>
    <n v="-1.8705225653486233E-2"/>
    <n v="-8.9051744153358404E-3"/>
    <n v="-6.7318867766540001E-3"/>
  </r>
  <r>
    <s v="Qemetica SA GK, Warszawa"/>
    <n v="1180019377"/>
    <s v="4675"/>
    <s v="Sprzedaż hurtowa wyrobów chemicznych"/>
    <s v="chemia"/>
    <s v="P"/>
    <x v="1"/>
    <n v="5415459"/>
    <n v="564701"/>
    <n v="2826599"/>
    <n v="3512"/>
    <n v="534321"/>
    <n v="8092527"/>
    <n v="4900742"/>
    <n v="2704310"/>
    <x v="100"/>
    <x v="0"/>
    <m/>
    <x v="1"/>
    <n v="0.20881518760792955"/>
    <n v="0.10427574098520551"/>
    <n v="6.978055185975901E-2"/>
  </r>
  <r>
    <s v="Qemetica SA GK, Warszawa"/>
    <n v="1180019377"/>
    <s v="4675"/>
    <s v="Sprzedaż hurtowa wyrobów chemicznych"/>
    <s v="chemia"/>
    <s v="P"/>
    <x v="2"/>
    <n v="3459915"/>
    <n v="229769"/>
    <n v="1711740"/>
    <n v="3322"/>
    <n v="387076"/>
    <n v="7145820"/>
    <n v="4798205"/>
    <n v="2396931"/>
    <x v="101"/>
    <x v="2"/>
    <m/>
    <x v="1"/>
    <n v="9.5859663878517992E-2"/>
    <n v="6.6408856864980784E-2"/>
    <n v="3.2154322387073844E-2"/>
  </r>
  <r>
    <s v="Qemetica SA GK, Warszawa"/>
    <n v="1180019377"/>
    <s v="4675"/>
    <s v="Sprzedaż hurtowa wyrobów chemicznych"/>
    <s v="chemia"/>
    <s v="P"/>
    <x v="3"/>
    <n v="2975733"/>
    <n v="128030"/>
    <n v="1502061"/>
    <n v="3415"/>
    <n v="351082"/>
    <n v="5707733"/>
    <n v="4251347"/>
    <n v="2118538"/>
    <x v="102"/>
    <x v="0"/>
    <m/>
    <x v="1"/>
    <n v="6.0433185527000222E-2"/>
    <n v="4.3024693411673698E-2"/>
    <n v="2.2430972156546214E-2"/>
  </r>
  <r>
    <s v="Qemetica SA GK, Warszawa"/>
    <n v="1180019377"/>
    <s v="4675"/>
    <s v="Sprzedaż hurtowa wyrobów chemicznych"/>
    <s v="chemia"/>
    <s v="P"/>
    <x v="4"/>
    <n v="3241862"/>
    <n v="109081"/>
    <n v="1860097"/>
    <n v="3705"/>
    <n v="347076"/>
    <n v="5046442"/>
    <n v="3734188"/>
    <n v="1976779"/>
    <x v="103"/>
    <x v="0"/>
    <m/>
    <x v="1"/>
    <n v="5.5181181103198688E-2"/>
    <n v="3.3647638301692054E-2"/>
    <n v="2.1615427265388169E-2"/>
  </r>
  <r>
    <s v="PUH Chemirol sp. z o.o. GK, Mogilno"/>
    <n v="5571589655"/>
    <s v="4675"/>
    <s v="Sprzedaż hurtowa wyrobów chemicznych"/>
    <s v="chemia"/>
    <s v="P"/>
    <x v="0"/>
    <n v="3247945"/>
    <n v="188903"/>
    <n v="102756"/>
    <n v="2225"/>
    <n v="218183"/>
    <n v="2627804"/>
    <n v="530314"/>
    <n v="2163562"/>
    <x v="104"/>
    <x v="1"/>
    <n v="0.16270835470722211"/>
    <x v="1"/>
    <n v="8.7311110104540568E-2"/>
    <n v="5.8160775505742862E-2"/>
    <n v="7.1886259401386099E-2"/>
  </r>
  <r>
    <s v="PUH Chemirol sp. z o.o. GK, Mogilno"/>
    <n v="5571589655"/>
    <s v="4675"/>
    <s v="Sprzedaż hurtowa wyrobów chemicznych"/>
    <s v="chemia"/>
    <s v="P"/>
    <x v="1"/>
    <n v="4017970.0697699999"/>
    <n v="356165.97980999999"/>
    <n v="49029"/>
    <n v="1162"/>
    <n v="124676"/>
    <n v="2190406.3491099998"/>
    <n v="345292.92009000003"/>
    <n v="1886035.8126699999"/>
    <x v="105"/>
    <x v="1"/>
    <m/>
    <x v="1"/>
    <n v="0.18884369926453695"/>
    <n v="8.864326354486457E-2"/>
    <n v="0.1626026969629249"/>
  </r>
  <r>
    <s v="PUH Chemirol sp. z o.o. GK, Mogilno"/>
    <n v="5571589655"/>
    <s v="4675"/>
    <s v="Sprzedaż hurtowa wyrobów chemicznych"/>
    <s v="chemia"/>
    <s v="P"/>
    <x v="2"/>
    <n v="2524815.6978699998"/>
    <n v="257119.05465000001"/>
    <n v="25034"/>
    <n v="1126"/>
    <n v="102535"/>
    <n v="1734287.1905100001"/>
    <n v="307317.06034999999"/>
    <n v="1529378.1697"/>
    <x v="106"/>
    <x v="1"/>
    <m/>
    <x v="1"/>
    <n v="0.16811999788151546"/>
    <n v="0.10183676173548521"/>
    <n v="0.14825633035690547"/>
  </r>
  <r>
    <s v="PUH Chemirol sp. z o.o. GK, Mogilno"/>
    <n v="5571589655"/>
    <s v="4675"/>
    <s v="Sprzedaż hurtowa wyrobów chemicznych"/>
    <s v="chemia"/>
    <s v="P"/>
    <x v="3"/>
    <n v="2011543.96762"/>
    <n v="179529.36290000001"/>
    <n v="11952"/>
    <n v="1118"/>
    <n v="93543"/>
    <n v="1428718.79155"/>
    <n v="283650.30583999999"/>
    <n v="1272126.68117"/>
    <x v="107"/>
    <x v="1"/>
    <m/>
    <x v="1"/>
    <n v="0.14112538126696889"/>
    <n v="8.9249534581346435E-2"/>
    <n v="0.12565759193608053"/>
  </r>
  <r>
    <s v="PUH Chemirol sp. z o.o. GK, Mogilno"/>
    <n v="5571589655"/>
    <s v="4675"/>
    <s v="Sprzedaż hurtowa wyrobów chemicznych"/>
    <s v="chemia"/>
    <s v="P"/>
    <x v="4"/>
    <n v="1777155.76156"/>
    <n v="126480.37172"/>
    <n v="14166"/>
    <n v="1095"/>
    <n v="87955"/>
    <n v="1253805.25987"/>
    <n v="275583.03337999998"/>
    <n v="1091920.31063"/>
    <x v="108"/>
    <x v="1"/>
    <m/>
    <x v="1"/>
    <n v="0.11583296920910394"/>
    <n v="7.1170110384119967E-2"/>
    <n v="0.10087720618839487"/>
  </r>
  <r>
    <s v="Procam Polska sp. z o.o., Gdańsk"/>
    <n v="5821477792"/>
    <s v="4675"/>
    <s v="Sprzedaż hurtowa wyrobów chemicznych"/>
    <s v="chemia"/>
    <s v="F"/>
    <x v="0"/>
    <n v="1637731"/>
    <n v="34560"/>
    <n v="123539"/>
    <n v="364"/>
    <n v="76176"/>
    <n v="503496.85551000002"/>
    <n v="36280.339599999999"/>
    <n v="193928.71648999999"/>
    <x v="109"/>
    <x v="1"/>
    <n v="0.13581779365457702"/>
    <x v="1"/>
    <n v="0.1782098114478167"/>
    <n v="2.1102366627974923E-2"/>
    <n v="6.8639952011206942E-2"/>
  </r>
  <r>
    <s v="Procam Polska sp. z o.o., Gdańsk"/>
    <n v="5821477792"/>
    <s v="4675"/>
    <s v="Sprzedaż hurtowa wyrobów chemicznych"/>
    <s v="chemia"/>
    <s v="F"/>
    <x v="1"/>
    <n v="1922854"/>
    <n v="75121.43363"/>
    <n v="134330"/>
    <n v="359"/>
    <n v="89135"/>
    <n v="628818"/>
    <n v="33647"/>
    <n v="195964"/>
    <x v="110"/>
    <x v="1"/>
    <m/>
    <x v="1"/>
    <n v="0.38334303050560309"/>
    <n v="3.9067674212394703E-2"/>
    <n v="0.11946450901532717"/>
  </r>
  <r>
    <s v="Procam Polska sp. z o.o., Gdańsk"/>
    <n v="5821477792"/>
    <s v="4675"/>
    <s v="Sprzedaż hurtowa wyrobów chemicznych"/>
    <s v="chemia"/>
    <s v="F"/>
    <x v="2"/>
    <n v="1373715.5332500001"/>
    <n v="50200.100059999997"/>
    <n v="87831"/>
    <n v="362"/>
    <n v="64757.590369999998"/>
    <n v="415983.08717999997"/>
    <n v="27060.187610000001"/>
    <n v="148373.03141"/>
    <x v="111"/>
    <x v="1"/>
    <m/>
    <x v="1"/>
    <n v="0.33833709254939864"/>
    <n v="3.6543300883578322E-2"/>
    <n v="0.12067822372373981"/>
  </r>
  <r>
    <s v="Procam Polska sp. z o.o., Gdańsk"/>
    <n v="5821477792"/>
    <s v="4675"/>
    <s v="Sprzedaż hurtowa wyrobów chemicznych"/>
    <s v="chemia"/>
    <s v="F"/>
    <x v="3"/>
    <n v="1135032"/>
    <n v="33721"/>
    <n v="53010"/>
    <n v="338"/>
    <n v="55796.555240000002"/>
    <n v="321304.83020999999"/>
    <n v="25326.849139999998"/>
    <n v="116673"/>
    <x v="112"/>
    <x v="1"/>
    <m/>
    <x v="1"/>
    <n v="0.28902145312111627"/>
    <n v="2.9709294539713417E-2"/>
    <n v="0.10495018073011994"/>
  </r>
  <r>
    <s v="Procam Polska sp. z o.o., Gdańsk"/>
    <n v="5821477792"/>
    <s v="4675"/>
    <s v="Sprzedaż hurtowa wyrobów chemicznych"/>
    <s v="chemia"/>
    <s v="F"/>
    <x v="4"/>
    <n v="984029"/>
    <n v="23509"/>
    <n v="51744"/>
    <n v="331"/>
    <n v="53010.926520000001"/>
    <n v="320499"/>
    <n v="24702"/>
    <n v="96303"/>
    <x v="113"/>
    <x v="1"/>
    <m/>
    <x v="1"/>
    <n v="0.24411492892225581"/>
    <n v="2.3890556071010101E-2"/>
    <n v="7.3351242905594083E-2"/>
  </r>
  <r>
    <s v="PPH Standard sp. z o.o., Lublin"/>
    <n v="7120152851"/>
    <s v="4675"/>
    <s v="Sprzedaż hurtowa wyrobów chemicznych"/>
    <s v="chemia"/>
    <s v="P"/>
    <x v="0"/>
    <n v="1354787"/>
    <n v="38909.007530000003"/>
    <n v="440305.77500000002"/>
    <n v="205.4"/>
    <n v="25576.617900000001"/>
    <n v="664268.62469000008"/>
    <n v="40869.979290000003"/>
    <n v="388490.19468999997"/>
    <x v="114"/>
    <x v="2"/>
    <n v="0.10660116662667374"/>
    <x v="1"/>
    <n v="0.10015441332064474"/>
    <n v="2.8719649310186769E-2"/>
    <n v="5.8574206403558503E-2"/>
  </r>
  <r>
    <s v="PPH Standard sp. z o.o., Lublin"/>
    <n v="7120152851"/>
    <s v="4675"/>
    <s v="Sprzedaż hurtowa wyrobów chemicznych"/>
    <s v="chemia"/>
    <s v="P"/>
    <x v="1"/>
    <n v="1877656"/>
    <n v="93745.918369999999"/>
    <n v="445665"/>
    <n v="224"/>
    <n v="30641.415710000001"/>
    <n v="598945.73785999999"/>
    <n v="42301.49063"/>
    <n v="370544.15116000001"/>
    <x v="115"/>
    <x v="3"/>
    <m/>
    <x v="1"/>
    <n v="0.25299527215994499"/>
    <n v="4.9927099729662944E-2"/>
    <n v="0.15651821599891333"/>
  </r>
  <r>
    <s v="PPH Standard sp. z o.o., Lublin"/>
    <n v="7120152851"/>
    <s v="4675"/>
    <s v="Sprzedaż hurtowa wyrobów chemicznych"/>
    <s v="chemia"/>
    <s v="P"/>
    <x v="2"/>
    <n v="1497249.09559"/>
    <n v="104435.65536"/>
    <n v="376761"/>
    <n v="224"/>
    <n v="29227.377039999999"/>
    <n v="660635.60488999996"/>
    <n v="29875.416089999999"/>
    <n v="283968.60278999998"/>
    <x v="116"/>
    <x v="2"/>
    <m/>
    <x v="1"/>
    <n v="0.36777183932982938"/>
    <n v="6.9751690395141966E-2"/>
    <n v="0.15808360098512886"/>
  </r>
  <r>
    <s v="PPH Standard sp. z o.o., Lublin"/>
    <n v="7120152851"/>
    <s v="4675"/>
    <s v="Sprzedaż hurtowa wyrobów chemicznych"/>
    <s v="chemia"/>
    <s v="P"/>
    <x v="3"/>
    <n v="987479.6"/>
    <n v="32557"/>
    <n v="230735"/>
    <n v="216"/>
    <n v="19960.952000000001"/>
    <n v="301896.24628999998"/>
    <n v="23918.094349999999"/>
    <n v="183484"/>
    <x v="117"/>
    <x v="3"/>
    <m/>
    <x v="1"/>
    <n v="0.17743781474133985"/>
    <n v="3.2969795021588297E-2"/>
    <n v="0.10784168534750814"/>
  </r>
  <r>
    <s v="PPH Standard sp. z o.o., Lublin"/>
    <n v="7120152851"/>
    <s v="4675"/>
    <s v="Sprzedaż hurtowa wyrobów chemicznych"/>
    <s v="chemia"/>
    <s v="P"/>
    <x v="4"/>
    <n v="903455"/>
    <n v="15233"/>
    <n v="188283"/>
    <n v="214"/>
    <n v="17230.73069"/>
    <n v="269736"/>
    <n v="25014"/>
    <n v="154334"/>
    <x v="118"/>
    <x v="3"/>
    <m/>
    <x v="1"/>
    <n v="9.8701517488045412E-2"/>
    <n v="1.6860828707572596E-2"/>
    <n v="5.6473737283862742E-2"/>
  </r>
  <r>
    <s v="Polskie Sieci Elektroenergetyczne SA, Konstancin"/>
    <n v="5262748966"/>
    <s v="3512"/>
    <s v="Przesyłanie energii elektrycznej"/>
    <s v="energetyka"/>
    <s v="P"/>
    <x v="0"/>
    <n v="25473210.913970001"/>
    <n v="797006.12980999995"/>
    <n v="3185350"/>
    <n v="2748.5"/>
    <n v="476865.65784"/>
    <n v="28495182.682840001"/>
    <n v="19071092.445179999"/>
    <n v="17791635.347320002"/>
    <x v="119"/>
    <x v="3"/>
    <n v="0.29328694268113864"/>
    <x v="3"/>
    <n v="4.4796676317337795E-2"/>
    <n v="3.1288012041422952E-2"/>
    <n v="2.7969855069220617E-2"/>
  </r>
  <r>
    <s v="Polskie Sieci Elektroenergetyczne SA, Konstancin"/>
    <n v="5262748966"/>
    <s v="3512"/>
    <s v="Przesyłanie energii elektrycznej"/>
    <s v="energetyka"/>
    <s v="P"/>
    <x v="1"/>
    <n v="25473210.913970001"/>
    <n v="797006.12980999995"/>
    <n v="3185350"/>
    <n v="2748.5"/>
    <n v="476865.65784"/>
    <n v="28495182.682840001"/>
    <n v="19071092.445179999"/>
    <n v="17791635.347320002"/>
    <x v="119"/>
    <x v="3"/>
    <m/>
    <x v="3"/>
    <n v="4.4796676317337795E-2"/>
    <n v="3.1288012041422952E-2"/>
    <n v="2.7969855069220617E-2"/>
  </r>
  <r>
    <s v="Polskie Sieci Elektroenergetyczne SA, Konstancin"/>
    <n v="5262748966"/>
    <s v="3512"/>
    <s v="Przesyłanie energii elektrycznej"/>
    <s v="energetyka"/>
    <s v="P"/>
    <x v="2"/>
    <n v="17191431.35077"/>
    <n v="1180055.93762"/>
    <n v="722878"/>
    <n v="2653"/>
    <n v="464408.21266999998"/>
    <n v="25523354.12015"/>
    <n v="18321462.517779998"/>
    <n v="17112916.53351"/>
    <x v="120"/>
    <x v="1"/>
    <m/>
    <x v="3"/>
    <n v="6.8957032269119631E-2"/>
    <n v="6.8642099284370844E-2"/>
    <n v="4.6234359797107452E-2"/>
  </r>
  <r>
    <s v="Polskie Sieci Elektroenergetyczne SA, Konstancin"/>
    <n v="5262748966"/>
    <s v="3512"/>
    <s v="Przesyłanie energii elektrycznej"/>
    <s v="energetyka"/>
    <s v="P"/>
    <x v="3"/>
    <n v="9178228.6053500008"/>
    <n v="1170183.1085099999"/>
    <n v="547306.28313999996"/>
    <n v="2562"/>
    <n v="470485"/>
    <n v="22471390.868159998"/>
    <n v="17960881.56261"/>
    <n v="16116776.72889"/>
    <x v="121"/>
    <x v="1"/>
    <m/>
    <x v="3"/>
    <n v="7.2606522271441376E-2"/>
    <n v="0.12749552869361946"/>
    <n v="5.2074351577767596E-2"/>
  </r>
  <r>
    <s v="Polskie Sieci Elektroenergetyczne SA, Konstancin"/>
    <n v="5262748966"/>
    <s v="3512"/>
    <s v="Przesyłanie energii elektrycznej"/>
    <s v="energetyka"/>
    <s v="P"/>
    <x v="4"/>
    <n v="9105506.7376100011"/>
    <n v="729360.86137000006"/>
    <n v="326637.66434999998"/>
    <n v="2439"/>
    <n v="435833.3"/>
    <n v="20640056"/>
    <n v="17519567"/>
    <n v="15133536.66838"/>
    <x v="122"/>
    <x v="1"/>
    <m/>
    <x v="3"/>
    <n v="4.819500407290294E-2"/>
    <n v="8.0101073162397285E-2"/>
    <n v="3.5337155159365849E-2"/>
  </r>
  <r>
    <s v="Polska Grupa Górnicza SA GK, Katowice"/>
    <n v="6342834728"/>
    <s v="0510"/>
    <s v="Wydobywanie węgla kamiennego"/>
    <s v="górnictwo i hutnictwo"/>
    <s v="P"/>
    <x v="0"/>
    <n v="12362964"/>
    <n v="2533636"/>
    <n v="2596222.44"/>
    <n v="36957"/>
    <n v="5586213"/>
    <n v="9641472"/>
    <n v="7135136"/>
    <n v="-207740"/>
    <x v="123"/>
    <x v="3"/>
    <n v="8.2030886826461424E-2"/>
    <x v="0"/>
    <n v="-12.196187542119958"/>
    <n v="0.2049375861646123"/>
    <n v="0.26278518466889705"/>
  </r>
  <r>
    <s v="Polska Grupa Górnicza SA GK, Katowice"/>
    <n v="6342834728"/>
    <s v="0510"/>
    <s v="Wydobywanie węgla kamiennego"/>
    <s v="górnictwo i hutnictwo"/>
    <s v="P"/>
    <x v="1"/>
    <n v="12362964"/>
    <n v="2533636"/>
    <n v="2596222.44"/>
    <n v="36957"/>
    <n v="5586213"/>
    <n v="9641472"/>
    <n v="7135136"/>
    <n v="-207740"/>
    <x v="123"/>
    <x v="3"/>
    <m/>
    <x v="0"/>
    <n v="-12.196187542119958"/>
    <n v="0.2049375861646123"/>
    <n v="0.26278518466889705"/>
  </r>
  <r>
    <s v="Polska Grupa Górnicza SA GK, Katowice"/>
    <n v="6342834728"/>
    <s v="0510"/>
    <s v="Wydobywanie węgla kamiennego"/>
    <s v="górnictwo i hutnictwo"/>
    <s v="P"/>
    <x v="2"/>
    <n v="8093471"/>
    <n v="-3818500"/>
    <n v="2411854.358"/>
    <n v="37002"/>
    <n v="4452117"/>
    <n v="7488503"/>
    <n v="5705675"/>
    <n v="-3311570"/>
    <x v="124"/>
    <x v="2"/>
    <m/>
    <x v="0"/>
    <n v="1.1530784491947927"/>
    <n v="-0.47180004722324947"/>
    <n v="-0.50991499903251691"/>
  </r>
  <r>
    <s v="Polska Grupa Górnicza SA GK, Katowice"/>
    <n v="6342834728"/>
    <s v="0510"/>
    <s v="Wydobywanie węgla kamiennego"/>
    <s v="górnictwo i hutnictwo"/>
    <s v="P"/>
    <x v="3"/>
    <n v="7481915"/>
    <n v="-3251001"/>
    <n v="1945297.9"/>
    <n v="39728"/>
    <n v="4600843"/>
    <n v="9789650"/>
    <n v="8007806"/>
    <n v="458857"/>
    <x v="125"/>
    <x v="2"/>
    <m/>
    <x v="0"/>
    <n v="-7.0849981584676707"/>
    <n v="-0.4345145594409987"/>
    <n v="-0.33208551888984794"/>
  </r>
  <r>
    <s v="Polska Grupa Górnicza SA GK, Katowice"/>
    <n v="6342834728"/>
    <s v="0510"/>
    <s v="Wydobywanie węgla kamiennego"/>
    <s v="górnictwo i hutnictwo"/>
    <s v="P"/>
    <x v="4"/>
    <n v="9019116"/>
    <n v="-424817"/>
    <n v="2344970.16"/>
    <n v="4333"/>
    <n v="4258731"/>
    <n v="12455005"/>
    <n v="10220638"/>
    <n v="3720562"/>
    <x v="125"/>
    <x v="2"/>
    <m/>
    <x v="0"/>
    <n v="-0.11418086837418648"/>
    <n v="-4.7101844571020041E-2"/>
    <n v="-3.410813564506799E-2"/>
  </r>
  <r>
    <s v="Polenergia SA GK, Warszawa"/>
    <n v="5261888932"/>
    <s v="7022"/>
    <s v="Pozostałe doradztwo w zakresie prowadzenia działalności gospodarczej i zarządzania"/>
    <s v="energetyka"/>
    <s v="P"/>
    <x v="0"/>
    <n v="5602010"/>
    <n v="263587"/>
    <n v="537232.75899999996"/>
    <n v="478"/>
    <n v="131706"/>
    <n v="6711616"/>
    <n v="4410530"/>
    <n v="3997653"/>
    <x v="126"/>
    <x v="1"/>
    <n v="0.22458458902479839"/>
    <x v="3"/>
    <n v="6.5935437618022369E-2"/>
    <n v="4.7052218757196076E-2"/>
    <n v="3.9273254012148491E-2"/>
  </r>
  <r>
    <s v="Polenergia SA GK, Warszawa"/>
    <n v="5261888932"/>
    <s v="7022"/>
    <s v="Pozostałe doradztwo w zakresie prowadzenia działalności gospodarczej i zarządzania"/>
    <s v="energetyka"/>
    <s v="P"/>
    <x v="1"/>
    <n v="7089231"/>
    <n v="159918"/>
    <n v="714878"/>
    <n v="409"/>
    <n v="101996"/>
    <n v="6247334"/>
    <n v="3946486"/>
    <n v="3083035"/>
    <x v="127"/>
    <x v="3"/>
    <m/>
    <x v="3"/>
    <n v="5.1870316100855164E-2"/>
    <n v="2.2557876869860778E-2"/>
    <n v="2.5597798997140219E-2"/>
  </r>
  <r>
    <s v="Polenergia SA GK, Warszawa"/>
    <n v="5261888932"/>
    <s v="7022"/>
    <s v="Pozostałe doradztwo w zakresie prowadzenia działalności gospodarczej i zarządzania"/>
    <s v="energetyka"/>
    <s v="P"/>
    <x v="2"/>
    <n v="3999053"/>
    <n v="334527"/>
    <n v="1050648"/>
    <n v="200"/>
    <n v="51660"/>
    <n v="5607181"/>
    <n v="3333889"/>
    <n v="1857092"/>
    <x v="128"/>
    <x v="2"/>
    <m/>
    <x v="3"/>
    <n v="0.18013485600067203"/>
    <n v="8.3651554505529191E-2"/>
    <n v="5.966046039890633E-2"/>
  </r>
  <r>
    <s v="Polenergia SA GK, Warszawa"/>
    <n v="5261888932"/>
    <s v="7022"/>
    <s v="Pozostałe doradztwo w zakresie prowadzenia działalności gospodarczej i zarządzania"/>
    <s v="energetyka"/>
    <s v="P"/>
    <x v="3"/>
    <n v="1785480"/>
    <n v="110523"/>
    <n v="233750"/>
    <n v="172"/>
    <n v="47059"/>
    <n v="3018449"/>
    <n v="2229951"/>
    <n v="1418368"/>
    <x v="129"/>
    <x v="3"/>
    <m/>
    <x v="3"/>
    <n v="7.7922654769425143E-2"/>
    <n v="6.1901001411385173E-2"/>
    <n v="3.6615824882249126E-2"/>
  </r>
  <r>
    <s v="Polenergia SA GK, Warszawa"/>
    <n v="5261888932"/>
    <s v="7022"/>
    <s v="Pozostałe doradztwo w zakresie prowadzenia działalności gospodarczej i zarządzania"/>
    <s v="energetyka"/>
    <s v="P"/>
    <x v="4"/>
    <n v="2491086"/>
    <n v="109036"/>
    <n v="214098"/>
    <n v="185"/>
    <n v="39502"/>
    <n v="2479761"/>
    <n v="1881025"/>
    <n v="1295244"/>
    <x v="130"/>
    <x v="1"/>
    <m/>
    <x v="3"/>
    <n v="8.4181822112281549E-2"/>
    <n v="4.3770467980631743E-2"/>
    <n v="4.3970366499029544E-2"/>
  </r>
  <r>
    <s v="PHP Agro Efekt sp. z o.o., Perzów"/>
    <n v="6221032125"/>
    <s v="4675"/>
    <s v="Sprzedaż hurtowa wyrobów chemicznych"/>
    <s v="chemia"/>
    <s v="P"/>
    <x v="0"/>
    <n v="1281421.75829"/>
    <n v="31450.900659999999"/>
    <n v="0"/>
    <n v="522"/>
    <n v="62661.331279999999"/>
    <n v="554597.48176999995"/>
    <n v="120403.21146000001"/>
    <n v="224694.65594"/>
    <x v="5"/>
    <x v="1"/>
    <n v="0.18407723242056151"/>
    <x v="1"/>
    <n v="0.13997173421159737"/>
    <n v="2.4543754198438007E-2"/>
    <n v="5.6709418440964304E-2"/>
  </r>
  <r>
    <s v="PHP Agro Efekt sp. z o.o., Perzów"/>
    <n v="6221032125"/>
    <s v="4675"/>
    <s v="Sprzedaż hurtowa wyrobów chemicznych"/>
    <s v="chemia"/>
    <s v="P"/>
    <x v="1"/>
    <n v="1380838.2948100001"/>
    <n v="86434.609810000009"/>
    <n v="0"/>
    <n v="460"/>
    <n v="50996.242149999998"/>
    <n v="493827.98449000012"/>
    <n v="97884.772890000007"/>
    <n v="202253.43111999999"/>
    <x v="5"/>
    <x v="1"/>
    <m/>
    <x v="1"/>
    <n v="0.42735794063595917"/>
    <n v="6.2595750809397416E-2"/>
    <n v="0.17502979281189418"/>
  </r>
  <r>
    <s v="PHP Agro Efekt sp. z o.o., Perzów"/>
    <n v="6221032125"/>
    <s v="4675"/>
    <s v="Sprzedaż hurtowa wyrobów chemicznych"/>
    <s v="chemia"/>
    <s v="P"/>
    <x v="2"/>
    <n v="926921.53879999998"/>
    <n v="29045.687040000001"/>
    <n v="0"/>
    <n v="450"/>
    <n v="37732"/>
    <n v="358186.94867000001"/>
    <n v="79478.473280000006"/>
    <n v="125111.2942"/>
    <x v="5"/>
    <x v="1"/>
    <m/>
    <x v="1"/>
    <n v="0.23215879290296718"/>
    <n v="3.1335647974695659E-2"/>
    <n v="8.109085813386234E-2"/>
  </r>
  <r>
    <s v="PHP Agro Efekt sp. z o.o., Perzów"/>
    <n v="6221032125"/>
    <s v="4675"/>
    <s v="Sprzedaż hurtowa wyrobów chemicznych"/>
    <s v="chemia"/>
    <s v="P"/>
    <x v="3"/>
    <n v="700984.05108"/>
    <n v="8873.2742200000012"/>
    <n v="0"/>
    <n v="350"/>
    <n v="30748"/>
    <n v="265359.65791000001"/>
    <n v="64175.795530000003"/>
    <n v="99442.88308"/>
    <x v="5"/>
    <x v="1"/>
    <m/>
    <x v="1"/>
    <n v="8.9229856830092227E-2"/>
    <n v="1.2658311136079381E-2"/>
    <n v="3.34386707078492E-2"/>
  </r>
  <r>
    <s v="PHP Agro Efekt sp. z o.o., Perzów"/>
    <n v="6221032125"/>
    <s v="4675"/>
    <s v="Sprzedaż hurtowa wyrobów chemicznych"/>
    <s v="chemia"/>
    <s v="P"/>
    <x v="4"/>
    <n v="651886.47683000006"/>
    <n v="6549.0287400000007"/>
    <n v="6620"/>
    <n v="350"/>
    <n v="28784.339240000001"/>
    <n v="249639"/>
    <n v="63848"/>
    <n v="91619.046390000003"/>
    <x v="131"/>
    <x v="1"/>
    <m/>
    <x v="1"/>
    <n v="7.1481083879899571E-2"/>
    <n v="1.0046271816906959E-2"/>
    <n v="2.62339968514535E-2"/>
  </r>
  <r>
    <s v="PGO SA, Katowice"/>
    <n v="7712374309"/>
    <s v="2451"/>
    <s v="Odlewnictwo żeliwa"/>
    <s v="górnictwo i hutnictwo"/>
    <s v="P"/>
    <x v="0"/>
    <n v="519450"/>
    <n v="60504"/>
    <n v="295634"/>
    <n v="932"/>
    <n v="95548"/>
    <n v="479946"/>
    <n v="254865"/>
    <n v="299040"/>
    <x v="132"/>
    <x v="0"/>
    <n v="0.19652050751458106"/>
    <x v="1"/>
    <n v="0.2023274478330658"/>
    <n v="0.11647704302627779"/>
    <n v="0.12606418222049981"/>
  </r>
  <r>
    <s v="PGO SA, Katowice"/>
    <n v="7712374309"/>
    <s v="2451"/>
    <s v="Odlewnictwo żeliwa"/>
    <s v="górnictwo i hutnictwo"/>
    <s v="P"/>
    <x v="1"/>
    <n v="537076"/>
    <n v="63149"/>
    <n v="318858"/>
    <n v="940"/>
    <n v="89293"/>
    <n v="471984"/>
    <n v="260042"/>
    <n v="302296"/>
    <x v="133"/>
    <x v="0"/>
    <m/>
    <x v="1"/>
    <n v="0.20889790139465955"/>
    <n v="0.1175792625252292"/>
    <n v="0.13379478965388658"/>
  </r>
  <r>
    <s v="PGO SA, Katowice"/>
    <n v="7712374309"/>
    <s v="2451"/>
    <s v="Odlewnictwo żeliwa"/>
    <s v="górnictwo i hutnictwo"/>
    <s v="P"/>
    <x v="2"/>
    <n v="181203"/>
    <n v="9857"/>
    <n v="68857.14"/>
    <n v="911"/>
    <n v="77952"/>
    <n v="338002"/>
    <n v="238477"/>
    <n v="191792"/>
    <x v="134"/>
    <x v="2"/>
    <m/>
    <x v="1"/>
    <n v="5.1394218736965043E-2"/>
    <n v="5.4397554124379841E-2"/>
    <n v="2.9162549334027611E-2"/>
  </r>
  <r>
    <s v="PGO SA, Katowice"/>
    <n v="7712374309"/>
    <s v="2451"/>
    <s v="Odlewnictwo żeliwa"/>
    <s v="górnictwo i hutnictwo"/>
    <s v="P"/>
    <x v="3"/>
    <n v="174541.28599999999"/>
    <n v="4642.6270000000004"/>
    <n v="44782"/>
    <n v="606"/>
    <n v="46562"/>
    <n v="318766.33299999998"/>
    <n v="253339"/>
    <n v="226824.02499999999"/>
    <x v="135"/>
    <x v="2"/>
    <m/>
    <x v="1"/>
    <n v="2.0467968505540807E-2"/>
    <n v="2.6599019099698855E-2"/>
    <n v="1.4564358024597285E-2"/>
  </r>
  <r>
    <s v="PGO SA, Katowice"/>
    <n v="7712374309"/>
    <s v="2451"/>
    <s v="Odlewnictwo żeliwa"/>
    <s v="górnictwo i hutnictwo"/>
    <s v="P"/>
    <x v="4"/>
    <n v="253433"/>
    <n v="30164"/>
    <n v="41649"/>
    <n v="728"/>
    <n v="57065"/>
    <n v="344149"/>
    <n v="254051"/>
    <n v="222333"/>
    <x v="136"/>
    <x v="3"/>
    <m/>
    <x v="1"/>
    <n v="0.13567036832139179"/>
    <n v="0.11902159545126326"/>
    <n v="8.7648082661870297E-2"/>
  </r>
  <r>
    <s v="PGE Polska Grupa Energetyczna GK SA, Lublin"/>
    <n v="5260250541"/>
    <s v="7010"/>
    <s v="Działalność firm centralnych (head offices) i holdingów, z wyłączeniem holdingów finansowych"/>
    <s v="energetyka"/>
    <s v="P"/>
    <x v="0"/>
    <n v="95964000"/>
    <n v="-4902000"/>
    <n v="25000"/>
    <n v="42552"/>
    <n v="6287000"/>
    <n v="113443000"/>
    <n v="78340000"/>
    <n v="47855000"/>
    <x v="137"/>
    <x v="1"/>
    <n v="0.26372386526470071"/>
    <x v="3"/>
    <n v="-0.10243443736286699"/>
    <n v="-5.108165562085782E-2"/>
    <n v="-4.3211128055499239E-2"/>
  </r>
  <r>
    <s v="PGE Polska Grupa Energetyczna GK SA, Lublin"/>
    <n v="5260250541"/>
    <s v="7010"/>
    <s v="Działalność firm centralnych (head offices) i holdingów, z wyłączeniem holdingów finansowych"/>
    <s v="energetyka"/>
    <s v="P"/>
    <x v="1"/>
    <n v="73435000"/>
    <n v="3390000"/>
    <n v="29000"/>
    <n v="38013"/>
    <n v="5033000"/>
    <n v="105778000"/>
    <n v="71732000"/>
    <n v="54383000"/>
    <x v="138"/>
    <x v="1"/>
    <m/>
    <x v="3"/>
    <n v="6.2335656363201736E-2"/>
    <n v="4.6163273643358073E-2"/>
    <n v="3.2048251999470589E-2"/>
  </r>
  <r>
    <s v="PGE Polska Grupa Energetyczna GK SA, Lublin"/>
    <n v="5260250541"/>
    <s v="7010"/>
    <s v="Działalność firm centralnych (head offices) i holdingów, z wyłączeniem holdingów finansowych"/>
    <s v="energetyka"/>
    <s v="P"/>
    <x v="2"/>
    <n v="52730000"/>
    <n v="3945000"/>
    <n v="5274000"/>
    <n v="38001"/>
    <n v="4583000"/>
    <n v="88966000"/>
    <n v="66239000"/>
    <n v="48291000"/>
    <x v="139"/>
    <x v="3"/>
    <m/>
    <x v="3"/>
    <n v="8.1692240790209356E-2"/>
    <n v="7.4815095770908405E-2"/>
    <n v="4.4342782636063213E-2"/>
  </r>
  <r>
    <s v="PGE Polska Grupa Energetyczna GK SA, Lublin"/>
    <n v="5260250541"/>
    <s v="7010"/>
    <s v="Działalność firm centralnych (head offices) i holdingów, z wyłączeniem holdingów finansowych"/>
    <s v="energetyka"/>
    <s v="P"/>
    <x v="3"/>
    <n v="45766000"/>
    <n v="148000"/>
    <n v="2907000"/>
    <n v="40141"/>
    <n v="4692000"/>
    <n v="81594000"/>
    <n v="66498000"/>
    <n v="43501000"/>
    <x v="140"/>
    <x v="1"/>
    <m/>
    <x v="3"/>
    <n v="3.4022206386060089E-3"/>
    <n v="3.2338417165581434E-3"/>
    <n v="1.8138588621712381E-3"/>
  </r>
  <r>
    <s v="PGE Polska Grupa Energetyczna GK SA, Lublin"/>
    <n v="5260250541"/>
    <s v="7010"/>
    <s v="Działalność firm centralnych (head offices) i holdingów, z wyłączeniem holdingów finansowych"/>
    <s v="energetyka"/>
    <s v="P"/>
    <x v="4"/>
    <n v="37627000"/>
    <n v="-3928000"/>
    <n v="150000"/>
    <n v="41934"/>
    <n v="4658000"/>
    <n v="77650000"/>
    <n v="65055000"/>
    <n v="43137000"/>
    <x v="141"/>
    <x v="1"/>
    <m/>
    <x v="3"/>
    <n v="-9.1058719892435733E-2"/>
    <n v="-0.10439312196029447"/>
    <n v="-5.0585962652929813E-2"/>
  </r>
  <r>
    <s v="PGE Energetyka Kolejowa SA, Warszawa"/>
    <n v="5262542704"/>
    <s v="3513"/>
    <s v="Dystrybucja energii elektrycznej"/>
    <s v="energetyka"/>
    <s v="P"/>
    <x v="0"/>
    <n v="6398465"/>
    <n v="558759"/>
    <n v="0"/>
    <n v="2564"/>
    <n v="357404"/>
    <n v="8309637"/>
    <n v="6755639"/>
    <n v="2466904"/>
    <x v="5"/>
    <x v="1"/>
    <n v="0.1934597084121632"/>
    <x v="1"/>
    <n v="0.22650212574141515"/>
    <n v="8.7327038594412876E-2"/>
    <n v="6.7242287478983739E-2"/>
  </r>
  <r>
    <s v="PGE Energetyka Kolejowa SA, Warszawa"/>
    <n v="5262542704"/>
    <s v="3513"/>
    <s v="Dystrybucja energii elektrycznej"/>
    <s v="energetyka"/>
    <s v="P"/>
    <x v="1"/>
    <n v="4401083"/>
    <n v="-19924"/>
    <n v="0"/>
    <n v="2701"/>
    <n v="341531"/>
    <n v="7226453"/>
    <n v="5832495"/>
    <n v="1009878"/>
    <x v="5"/>
    <x v="1"/>
    <m/>
    <x v="1"/>
    <n v="-1.9729115794185039E-2"/>
    <n v="-4.527067542239035E-3"/>
    <n v="-2.7570925874699525E-3"/>
  </r>
  <r>
    <s v="PGE Energetyka Kolejowa SA, Warszawa"/>
    <n v="5262542704"/>
    <s v="3513"/>
    <s v="Dystrybucja energii elektrycznej"/>
    <s v="energetyka"/>
    <s v="P"/>
    <x v="2"/>
    <n v="3421059"/>
    <n v="185821"/>
    <n v="0"/>
    <n v="2764"/>
    <n v="321409"/>
    <n v="6499074"/>
    <n v="5412732"/>
    <n v="1192020"/>
    <x v="5"/>
    <x v="1"/>
    <m/>
    <x v="1"/>
    <n v="0.15588748510931025"/>
    <n v="5.4316806579483137E-2"/>
    <n v="2.8591919402671827E-2"/>
  </r>
  <r>
    <s v="PGE Energetyka Kolejowa SA, Warszawa"/>
    <n v="5262542704"/>
    <s v="3513"/>
    <s v="Dystrybucja energii elektrycznej"/>
    <s v="energetyka"/>
    <s v="P"/>
    <x v="3"/>
    <n v="3032473"/>
    <n v="118597"/>
    <n v="0"/>
    <n v="2974"/>
    <n v="321327"/>
    <n v="6030703"/>
    <n v="5036980"/>
    <n v="1103328"/>
    <x v="5"/>
    <x v="1"/>
    <m/>
    <x v="1"/>
    <n v="0.10749024768699789"/>
    <n v="3.9109004433015564E-2"/>
    <n v="1.9665534847264077E-2"/>
  </r>
  <r>
    <s v="PGE Energetyka Kolejowa SA, Warszawa"/>
    <n v="5262542704"/>
    <s v="3513"/>
    <s v="Dystrybucja energii elektrycznej"/>
    <s v="energetyka"/>
    <s v="P"/>
    <x v="4"/>
    <n v="3153877"/>
    <n v="55363"/>
    <n v="0"/>
    <n v="3126"/>
    <n v="323561"/>
    <n v="5444673"/>
    <n v="4354253"/>
    <n v="1436505"/>
    <x v="5"/>
    <x v="1"/>
    <m/>
    <x v="1"/>
    <n v="3.8540067733840118E-2"/>
    <n v="1.7553950265023016E-2"/>
    <n v="1.0168287425158498E-2"/>
  </r>
  <r>
    <s v="PCC Rokita SA GK, Brzeg Dolny"/>
    <n v="9170000015"/>
    <s v="2016"/>
    <s v="Produkcja tworzyw sztucznych w formach podstawowych"/>
    <s v="chemia"/>
    <s v="P"/>
    <x v="0"/>
    <n v="2388191"/>
    <n v="267879"/>
    <n v="1227286"/>
    <n v="1444"/>
    <n v="255889"/>
    <n v="2524898"/>
    <n v="1727731"/>
    <n v="1381420"/>
    <x v="142"/>
    <x v="0"/>
    <n v="0.12481612939799391"/>
    <x v="1"/>
    <n v="0.19391568096596257"/>
    <n v="0.11216816410412735"/>
    <n v="0.1060949788862758"/>
  </r>
  <r>
    <s v="PCC Rokita SA GK, Brzeg Dolny"/>
    <n v="9170000015"/>
    <s v="2016"/>
    <s v="Produkcja tworzyw sztucznych w formach podstawowych"/>
    <s v="chemia"/>
    <s v="P"/>
    <x v="1"/>
    <n v="3142712"/>
    <n v="675085"/>
    <n v="1738765"/>
    <n v="1822"/>
    <n v="289261"/>
    <n v="2892373"/>
    <n v="1690364"/>
    <n v="1543138"/>
    <x v="143"/>
    <x v="0"/>
    <m/>
    <x v="1"/>
    <n v="0.43747545585683201"/>
    <n v="0.2148096930294599"/>
    <n v="0.23340177770985968"/>
  </r>
  <r>
    <s v="PCC Rokita SA GK, Brzeg Dolny"/>
    <n v="9170000015"/>
    <s v="2016"/>
    <s v="Produkcja tworzyw sztucznych w formach podstawowych"/>
    <s v="chemia"/>
    <s v="P"/>
    <x v="2"/>
    <n v="2203306"/>
    <n v="417322"/>
    <n v="1181630"/>
    <n v="1691"/>
    <n v="211412"/>
    <n v="2359102"/>
    <n v="1561507"/>
    <n v="714894"/>
    <x v="144"/>
    <x v="0"/>
    <m/>
    <x v="1"/>
    <n v="0.58375367537005485"/>
    <n v="0.18940719083050653"/>
    <n v="0.17689866737428056"/>
  </r>
  <r>
    <s v="PCC Rokita SA GK, Brzeg Dolny"/>
    <n v="9170000015"/>
    <s v="2016"/>
    <s v="Produkcja tworzyw sztucznych w formach podstawowych"/>
    <s v="chemia"/>
    <s v="P"/>
    <x v="3"/>
    <n v="1475850"/>
    <n v="117405"/>
    <n v="761138"/>
    <n v="1743"/>
    <n v="172923"/>
    <n v="2060785"/>
    <n v="1584053"/>
    <n v="786747"/>
    <x v="145"/>
    <x v="0"/>
    <m/>
    <x v="1"/>
    <n v="0.14922840506541493"/>
    <n v="7.955076735440593E-2"/>
    <n v="5.6971008620501411E-2"/>
  </r>
  <r>
    <s v="PCC Rokita SA GK, Brzeg Dolny"/>
    <n v="9170000015"/>
    <s v="2016"/>
    <s v="Produkcja tworzyw sztucznych w formach podstawowych"/>
    <s v="chemia"/>
    <s v="P"/>
    <x v="4"/>
    <n v="1491911"/>
    <n v="93293"/>
    <n v="754218"/>
    <n v="1829"/>
    <n v="168607"/>
    <n v="1963357"/>
    <n v="1582054"/>
    <n v="736744"/>
    <x v="146"/>
    <x v="0"/>
    <m/>
    <x v="1"/>
    <n v="0.12662878829009805"/>
    <n v="6.2532550534180664E-2"/>
    <n v="4.7517084259255958E-2"/>
  </r>
  <r>
    <s v="Pak Volt SA, Warszawa"/>
    <n v="5262083337"/>
    <s v="3514"/>
    <s v="Handel energią elektryczną"/>
    <s v="energetyka"/>
    <s v="P"/>
    <x v="1"/>
    <n v="1358665"/>
    <n v="24159"/>
    <n v="0"/>
    <n v="9"/>
    <n v="1911"/>
    <n v="282431"/>
    <n v="5508"/>
    <n v="41102"/>
    <x v="5"/>
    <x v="1"/>
    <m/>
    <x v="3"/>
    <n v="0.58778161646635196"/>
    <n v="1.7781425148951362E-2"/>
    <n v="8.5539476898782357E-2"/>
  </r>
  <r>
    <s v="Pak Volt SA, Warszawa"/>
    <n v="5262083337"/>
    <s v="3514"/>
    <s v="Handel energią elektryczną"/>
    <s v="energetyka"/>
    <s v="P"/>
    <x v="2"/>
    <n v="257461"/>
    <n v="-3590"/>
    <n v="0"/>
    <n v="9"/>
    <n v="1845"/>
    <n v="66627"/>
    <n v="2484"/>
    <n v="16943"/>
    <x v="5"/>
    <x v="1"/>
    <m/>
    <x v="3"/>
    <n v="-0.2118869149501269"/>
    <n v="-1.3943859458325727E-2"/>
    <n v="-5.3882059825596226E-2"/>
  </r>
  <r>
    <s v="Pak Volt SA, Warszawa"/>
    <n v="5262083337"/>
    <s v="3514"/>
    <s v="Handel energią elektryczną"/>
    <s v="energetyka"/>
    <s v="P"/>
    <x v="3"/>
    <n v="401014"/>
    <n v="-7641"/>
    <n v="0"/>
    <n v="8"/>
    <n v="1428"/>
    <n v="53361"/>
    <n v="2197"/>
    <n v="20533"/>
    <x v="5"/>
    <x v="1"/>
    <m/>
    <x v="3"/>
    <n v="-0.37213266449130666"/>
    <n v="-1.9054197609061029E-2"/>
    <n v="-0.14319446786979254"/>
  </r>
  <r>
    <s v="Pak Volt SA, Warszawa"/>
    <n v="5262083337"/>
    <s v="3514"/>
    <s v="Handel energią elektryczną"/>
    <s v="energetyka"/>
    <s v="P"/>
    <x v="4"/>
    <n v="633513"/>
    <n v="3001"/>
    <n v="0"/>
    <n v="8"/>
    <n v="1814"/>
    <n v="124687"/>
    <n v="3699"/>
    <n v="28174"/>
    <x v="5"/>
    <x v="1"/>
    <m/>
    <x v="3"/>
    <n v="0.10651664655356002"/>
    <n v="4.7370772186206122E-3"/>
    <n v="2.406826694041881E-2"/>
  </r>
  <r>
    <s v="Pak Volt SA, Warszawa"/>
    <n v="5262083337"/>
    <s v="3514"/>
    <s v="Handel energią elektryczną"/>
    <s v="energetyka"/>
    <s v="P"/>
    <x v="0"/>
    <n v="1318633"/>
    <n v="-32849"/>
    <n v="0"/>
    <n v="11"/>
    <n v="3096"/>
    <n v="240780"/>
    <n v="25228"/>
    <n v="8253"/>
    <x v="5"/>
    <x v="1"/>
    <n v="0.22857032304035418"/>
    <x v="3"/>
    <n v="-3.9802496062038046"/>
    <n v="-2.4911404462045164E-2"/>
    <n v="-0.13642744413987873"/>
  </r>
  <r>
    <s v="PAK Kopalnia Węgla Brunatnego Konin SA, Konin"/>
    <n v="6650003147"/>
    <s v="0520"/>
    <s v="Wydobywanie węgla brunatnego (lignitu)"/>
    <s v="górnictwo i hutnictwo"/>
    <s v="P"/>
    <x v="0"/>
    <n v="944751.25326000003"/>
    <n v="-22735.78513"/>
    <n v="0"/>
    <n v="488"/>
    <n v="26115"/>
    <n v="544985.03967000009"/>
    <n v="241704.56207000001"/>
    <n v="-265747.22522000002"/>
    <x v="5"/>
    <x v="1"/>
    <n v="7.5432847919296941E-2"/>
    <x v="0"/>
    <n v="8.5554176948331562E-2"/>
    <n v="-2.4065366467148793E-2"/>
    <n v="-4.1718182106002387E-2"/>
  </r>
  <r>
    <s v="PAK Kopalnia Węgla Brunatnego Konin SA, Konin"/>
    <n v="6650003147"/>
    <s v="0520"/>
    <s v="Wydobywanie węgla brunatnego (lignitu)"/>
    <s v="górnictwo i hutnictwo"/>
    <s v="P"/>
    <x v="1"/>
    <n v="532415.68163000001"/>
    <n v="35181.06061"/>
    <n v="0"/>
    <n v="584"/>
    <n v="70213"/>
    <n v="310427.66485"/>
    <n v="231228.83567"/>
    <n v="-221200.94604000001"/>
    <x v="5"/>
    <x v="1"/>
    <m/>
    <x v="0"/>
    <n v="-0.1590457059059692"/>
    <n v="6.607818256271597E-2"/>
    <n v="0.11333094499486585"/>
  </r>
  <r>
    <s v="PAK Kopalnia Węgla Brunatnego Konin SA, Konin"/>
    <n v="6650003147"/>
    <s v="0520"/>
    <s v="Wydobywanie węgla brunatnego (lignitu)"/>
    <s v="górnictwo i hutnictwo"/>
    <s v="P"/>
    <x v="2"/>
    <n v="484160.51987999998"/>
    <n v="-188498.74802"/>
    <n v="0"/>
    <n v="627"/>
    <n v="60277"/>
    <n v="273025.89160999999"/>
    <n v="228947.69441"/>
    <n v="-256381.96077000001"/>
    <x v="5"/>
    <x v="1"/>
    <m/>
    <x v="0"/>
    <n v="0.73522625169834799"/>
    <n v="-0.38933110049270381"/>
    <n v="-0.69040612561851233"/>
  </r>
  <r>
    <s v="PAK Kopalnia Węgla Brunatnego Konin SA, Konin"/>
    <n v="6650003147"/>
    <s v="0520"/>
    <s v="Wydobywanie węgla brunatnego (lignitu)"/>
    <s v="górnictwo i hutnictwo"/>
    <s v="P"/>
    <x v="3"/>
    <n v="578793.78414999996"/>
    <n v="-167418.50930999999"/>
    <n v="0"/>
    <n v="681"/>
    <n v="70090"/>
    <n v="474610.49881000002"/>
    <n v="417722.80284999998"/>
    <n v="-67883.212750000006"/>
    <x v="5"/>
    <x v="1"/>
    <m/>
    <x v="0"/>
    <n v="2.4662726251123108"/>
    <n v="-0.28925415907129348"/>
    <n v="-0.35274927488913882"/>
  </r>
  <r>
    <s v="PAK Kopalnia Węgla Brunatnego Konin SA, Konin"/>
    <n v="6650003147"/>
    <s v="0520"/>
    <s v="Wydobywanie węgla brunatnego (lignitu)"/>
    <s v="górnictwo i hutnictwo"/>
    <s v="P"/>
    <x v="4"/>
    <n v="706292"/>
    <n v="-58788"/>
    <n v="0"/>
    <n v="841"/>
    <n v="80344"/>
    <n v="682837"/>
    <n v="581703"/>
    <n v="99535"/>
    <x v="5"/>
    <x v="1"/>
    <m/>
    <x v="0"/>
    <n v="-0.59062641281961115"/>
    <n v="-8.3234696131345112E-2"/>
    <n v="-8.6093752974721632E-2"/>
  </r>
  <r>
    <s v="Orbico sp. z o.o., Warszawa"/>
    <n v="6462526337"/>
    <s v="4675"/>
    <s v="Sprzedaż hurtowa wyrobów chemicznych"/>
    <s v="chemia"/>
    <s v="P"/>
    <x v="0"/>
    <n v="1647169"/>
    <n v="71423"/>
    <n v="171090"/>
    <n v="1017"/>
    <n v="122712"/>
    <n v="683715"/>
    <n v="145306"/>
    <n v="202582"/>
    <x v="147"/>
    <x v="3"/>
    <n v="0.194583750700285"/>
    <x v="1"/>
    <n v="0.35256340642307804"/>
    <n v="4.3361063740271946E-2"/>
    <n v="0.10446311694200068"/>
  </r>
  <r>
    <s v="Orbico sp. z o.o., Warszawa"/>
    <n v="6462526337"/>
    <s v="4675"/>
    <s v="Sprzedaż hurtowa wyrobów chemicznych"/>
    <s v="chemia"/>
    <s v="P"/>
    <x v="1"/>
    <n v="1686050"/>
    <n v="75895"/>
    <n v="132602"/>
    <n v="980"/>
    <n v="118255"/>
    <n v="656764"/>
    <n v="118664"/>
    <n v="175094"/>
    <x v="148"/>
    <x v="1"/>
    <m/>
    <x v="1"/>
    <n v="0.43345288816292965"/>
    <n v="4.5013493075531569E-2"/>
    <n v="0.11555901358783369"/>
  </r>
  <r>
    <s v="Orbico sp. z o.o., Warszawa"/>
    <n v="6462526337"/>
    <s v="4675"/>
    <s v="Sprzedaż hurtowa wyrobów chemicznych"/>
    <s v="chemia"/>
    <s v="P"/>
    <x v="2"/>
    <n v="1468364"/>
    <n v="39351"/>
    <n v="78024"/>
    <n v="996"/>
    <n v="117880"/>
    <n v="491493"/>
    <n v="114382"/>
    <n v="135882"/>
    <x v="149"/>
    <x v="1"/>
    <m/>
    <x v="1"/>
    <n v="0.2895968560957301"/>
    <n v="2.6799213274092799E-2"/>
    <n v="8.0064212511673616E-2"/>
  </r>
  <r>
    <s v="Orbico sp. z o.o., Warszawa"/>
    <n v="6462526337"/>
    <s v="4675"/>
    <s v="Sprzedaż hurtowa wyrobów chemicznych"/>
    <s v="chemia"/>
    <s v="P"/>
    <x v="3"/>
    <n v="972229"/>
    <n v="35039"/>
    <n v="78894"/>
    <n v="1076"/>
    <n v="67425"/>
    <n v="276603"/>
    <n v="39612"/>
    <n v="82004"/>
    <x v="150"/>
    <x v="1"/>
    <m/>
    <x v="1"/>
    <n v="0.42728403492512562"/>
    <n v="3.6039863036383402E-2"/>
    <n v="0.12667613872589958"/>
  </r>
  <r>
    <s v="Orbico sp. z o.o., Warszawa"/>
    <n v="6462526337"/>
    <s v="4675"/>
    <s v="Sprzedaż hurtowa wyrobów chemicznych"/>
    <s v="chemia"/>
    <s v="P"/>
    <x v="4"/>
    <n v="808857"/>
    <n v="22012"/>
    <n v="24517"/>
    <n v="632"/>
    <n v="66255"/>
    <n v="250179"/>
    <n v="37957"/>
    <n v="67369"/>
    <x v="151"/>
    <x v="1"/>
    <m/>
    <x v="1"/>
    <n v="0.32673781709688432"/>
    <n v="2.7213710210828367E-2"/>
    <n v="8.7985002738039567E-2"/>
  </r>
  <r>
    <s v="Nova Trading SA, Toruń"/>
    <n v="8790177836"/>
    <s v="2410"/>
    <s v="Produkcja surówki, żelazostopów, żeliwa i stali oraz wyrobów hutniczych"/>
    <s v="górnictwo i hutnictwo"/>
    <s v="P"/>
    <x v="0"/>
    <n v="1099694.0699499999"/>
    <n v="-112613.98114"/>
    <n v="449316"/>
    <n v="388"/>
    <n v="45509.261439999987"/>
    <n v="634548.71053000004"/>
    <n v="135324.79034000001"/>
    <n v="291241.27135"/>
    <x v="152"/>
    <x v="2"/>
    <n v="2.793766632812611E-3"/>
    <x v="0"/>
    <n v="-0.38666903429584965"/>
    <n v="-0.10240482713989742"/>
    <n v="-0.17747097940824808"/>
  </r>
  <r>
    <s v="Nova Trading SA, Toruń"/>
    <n v="8790177836"/>
    <s v="2410"/>
    <s v="Produkcja surówki, żelazostopów, żeliwa i stali oraz wyrobów hutniczych"/>
    <s v="górnictwo i hutnictwo"/>
    <s v="P"/>
    <x v="1"/>
    <n v="1948997"/>
    <n v="90542"/>
    <n v="910433"/>
    <n v="382"/>
    <n v="42784"/>
    <n v="1086532.9767"/>
    <n v="119334.35989000001"/>
    <n v="448857.00394999998"/>
    <x v="153"/>
    <x v="2"/>
    <m/>
    <x v="0"/>
    <n v="0.2017168033543392"/>
    <n v="4.645568977273952E-2"/>
    <n v="8.3331110920344703E-2"/>
  </r>
  <r>
    <s v="Nova Trading SA, Toruń"/>
    <n v="8790177836"/>
    <s v="2410"/>
    <s v="Produkcja surówki, żelazostopów, żeliwa i stali oraz wyrobów hutniczych"/>
    <s v="górnictwo i hutnictwo"/>
    <s v="P"/>
    <x v="2"/>
    <n v="1696690.95634"/>
    <n v="272898.26646000001"/>
    <n v="780572"/>
    <n v="352"/>
    <n v="41255.477220000001"/>
    <n v="1030442.66182"/>
    <n v="103760.83433"/>
    <n v="478309.57718999998"/>
    <x v="154"/>
    <x v="2"/>
    <m/>
    <x v="0"/>
    <n v="0.57054735985684857"/>
    <n v="0.16084146935555063"/>
    <n v="0.26483595504285368"/>
  </r>
  <r>
    <s v="Nova Trading SA, Toruń"/>
    <n v="8790177836"/>
    <s v="2410"/>
    <s v="Produkcja surówki, żelazostopów, żeliwa i stali oraz wyrobów hutniczych"/>
    <s v="górnictwo i hutnictwo"/>
    <s v="P"/>
    <x v="3"/>
    <n v="967174"/>
    <n v="21065"/>
    <n v="381263"/>
    <n v="322"/>
    <n v="31683.0864"/>
    <n v="504833.43036"/>
    <n v="96503.566569999995"/>
    <n v="215408"/>
    <x v="155"/>
    <x v="2"/>
    <m/>
    <x v="0"/>
    <n v="9.7791168387432223E-2"/>
    <n v="2.1779948592497315E-2"/>
    <n v="4.1726634436587154E-2"/>
  </r>
  <r>
    <s v="Nova Trading SA, Toruń"/>
    <n v="8790177836"/>
    <s v="2410"/>
    <s v="Produkcja surówki, żelazostopów, żeliwa i stali oraz wyrobów hutniczych"/>
    <s v="górnictwo i hutnictwo"/>
    <s v="P"/>
    <x v="4"/>
    <n v="1087490.2708699999"/>
    <n v="45229.264949999997"/>
    <n v="437873"/>
    <n v="347"/>
    <n v="33248.270859999997"/>
    <n v="607650"/>
    <n v="96444"/>
    <n v="213595"/>
    <x v="156"/>
    <x v="2"/>
    <m/>
    <x v="0"/>
    <n v="0.21175245183641939"/>
    <n v="4.1590500771851745E-2"/>
    <n v="7.443308639842014E-2"/>
  </r>
  <r>
    <s v="Nicromet sp. z o.o. sp.k., Bestwina"/>
    <n v="6521721863"/>
    <s v="2442"/>
    <s v="Produkcja aluminium hutniczego"/>
    <s v="górnictwo i hutnictwo"/>
    <s v="P"/>
    <x v="1"/>
    <n v="506083"/>
    <n v="-7835"/>
    <n v="282954"/>
    <n v="280"/>
    <n v="24092"/>
    <n v="230444"/>
    <n v="117348"/>
    <n v="172143"/>
    <x v="157"/>
    <x v="0"/>
    <m/>
    <x v="2"/>
    <n v="-4.5514485050219877E-2"/>
    <n v="-1.5481650243141935E-2"/>
    <n v="-3.3999583412889903E-2"/>
  </r>
  <r>
    <s v="Nicromet sp. z o.o. sp.k., Bestwina"/>
    <n v="6521721863"/>
    <s v="2442"/>
    <s v="Produkcja aluminium hutniczego"/>
    <s v="górnictwo i hutnictwo"/>
    <s v="P"/>
    <x v="2"/>
    <n v="635526"/>
    <n v="-13678"/>
    <n v="909"/>
    <n v="226"/>
    <n v="26190"/>
    <n v="307605"/>
    <n v="133105"/>
    <n v="183802"/>
    <x v="158"/>
    <x v="1"/>
    <m/>
    <x v="2"/>
    <n v="-7.4417035723223904E-2"/>
    <n v="-2.1522329534904946E-2"/>
    <n v="-4.4466117260772743E-2"/>
  </r>
  <r>
    <s v="Nicromet sp. z o.o. sp.k., Bestwina"/>
    <n v="6521721863"/>
    <s v="2442"/>
    <s v="Produkcja aluminium hutniczego"/>
    <s v="górnictwo i hutnictwo"/>
    <s v="P"/>
    <x v="3"/>
    <n v="377912"/>
    <n v="8085.3130999999994"/>
    <n v="233365"/>
    <n v="290"/>
    <n v="24319"/>
    <n v="296151.35550000001"/>
    <n v="139276.28967"/>
    <n v="203485.17069999999"/>
    <x v="159"/>
    <x v="0"/>
    <m/>
    <x v="2"/>
    <n v="3.9734163782972905E-2"/>
    <n v="2.1394697972014647E-2"/>
    <n v="2.7301286824601412E-2"/>
  </r>
  <r>
    <s v="Nicromet sp. z o.o. sp.k., Bestwina"/>
    <n v="6521721863"/>
    <s v="2442"/>
    <s v="Produkcja aluminium hutniczego"/>
    <s v="górnictwo i hutnictwo"/>
    <s v="P"/>
    <x v="4"/>
    <n v="639225"/>
    <n v="3790"/>
    <n v="415149"/>
    <n v="384"/>
    <n v="31447"/>
    <n v="287316"/>
    <n v="150645"/>
    <n v="197401"/>
    <x v="160"/>
    <x v="0"/>
    <m/>
    <x v="2"/>
    <n v="1.9199497469617681E-2"/>
    <n v="5.9290547146935739E-3"/>
    <n v="1.3191050968271868E-2"/>
  </r>
  <r>
    <s v="Nicromet sp. z o.o. sp.k., Bestwina"/>
    <n v="6521721863"/>
    <s v="2442"/>
    <s v="Produkcja aluminium hutniczego"/>
    <s v="górnictwo i hutnictwo"/>
    <s v="P"/>
    <x v="0"/>
    <n v="563776.75621999998"/>
    <n v="-21798.065600000002"/>
    <n v="360232"/>
    <n v="264"/>
    <n v="28621"/>
    <n v="248584.11511000001"/>
    <n v="103486.17341"/>
    <n v="149345.32139"/>
    <x v="161"/>
    <x v="0"/>
    <n v="-5.3800902686675478E-2"/>
    <x v="2"/>
    <n v="-0.14595747223360675"/>
    <n v="-3.8664356697057312E-2"/>
    <n v="-8.7688891908295194E-2"/>
  </r>
  <r>
    <s v="Nemak Poland sp. z o.o., Bielsko-Biała"/>
    <n v="9372362922"/>
    <s v="2453"/>
    <s v="Odlewnictwo metali lekkich"/>
    <s v="górnictwo i hutnictwo"/>
    <s v="F"/>
    <x v="0"/>
    <n v="1200206"/>
    <n v="11360"/>
    <n v="117019"/>
    <n v="1209"/>
    <n v="169257"/>
    <n v="1107942"/>
    <n v="687241"/>
    <n v="160692"/>
    <x v="162"/>
    <x v="1"/>
    <n v="7.8281380234688447E-2"/>
    <x v="0"/>
    <n v="7.0694247380081149E-2"/>
    <n v="9.4650418344850804E-3"/>
    <n v="1.0253244303402164E-2"/>
  </r>
  <r>
    <s v="Nemak Poland sp. z o.o., Bielsko-Biała"/>
    <n v="9372362922"/>
    <s v="2453"/>
    <s v="Odlewnictwo metali lekkich"/>
    <s v="górnictwo i hutnictwo"/>
    <s v="F"/>
    <x v="1"/>
    <n v="1104401"/>
    <n v="10768"/>
    <n v="1081569"/>
    <n v="1168"/>
    <n v="162522"/>
    <n v="1095357"/>
    <n v="649996"/>
    <n v="149330"/>
    <x v="163"/>
    <x v="4"/>
    <m/>
    <x v="0"/>
    <n v="7.210875242750954E-2"/>
    <n v="9.7500817185062309E-3"/>
    <n v="9.8305849143247356E-3"/>
  </r>
  <r>
    <s v="Nemak Poland sp. z o.o., Bielsko-Biała"/>
    <n v="9372362922"/>
    <s v="2453"/>
    <s v="Odlewnictwo metali lekkich"/>
    <s v="górnictwo i hutnictwo"/>
    <s v="F"/>
    <x v="2"/>
    <n v="917095"/>
    <n v="6146"/>
    <n v="888456"/>
    <n v="1146"/>
    <n v="132536"/>
    <n v="933145"/>
    <n v="611750"/>
    <n v="138563"/>
    <x v="164"/>
    <x v="4"/>
    <m/>
    <x v="0"/>
    <n v="4.4355275217770974E-2"/>
    <n v="6.7015957997808295E-3"/>
    <n v="6.5863290271072558E-3"/>
  </r>
  <r>
    <s v="Nemak Poland sp. z o.o., Bielsko-Biała"/>
    <n v="9372362922"/>
    <s v="2453"/>
    <s v="Odlewnictwo metali lekkich"/>
    <s v="górnictwo i hutnictwo"/>
    <s v="F"/>
    <x v="3"/>
    <n v="703359"/>
    <n v="-44261"/>
    <n v="674331"/>
    <n v="1173"/>
    <n v="128265"/>
    <n v="924964"/>
    <n v="595977"/>
    <n v="132417"/>
    <x v="165"/>
    <x v="4"/>
    <m/>
    <x v="0"/>
    <n v="-0.33425466518649416"/>
    <n v="-6.2928035327620743E-2"/>
    <n v="-4.785159206196133E-2"/>
  </r>
  <r>
    <s v="Nemak Poland sp. z o.o., Bielsko-Biała"/>
    <n v="9372362922"/>
    <s v="2453"/>
    <s v="Odlewnictwo metali lekkich"/>
    <s v="górnictwo i hutnictwo"/>
    <s v="F"/>
    <x v="4"/>
    <n v="887825"/>
    <n v="22182"/>
    <n v="835280"/>
    <n v="1209"/>
    <n v="137783"/>
    <n v="839376"/>
    <n v="581115"/>
    <n v="176677"/>
    <x v="166"/>
    <x v="4"/>
    <m/>
    <x v="0"/>
    <n v="0.12555114700838252"/>
    <n v="2.4984653507166391E-2"/>
    <n v="2.6426774175101503E-2"/>
  </r>
  <r>
    <s v="Messer Polska sp. z o.o., Chorzów"/>
    <n v="8510109326"/>
    <s v="4675"/>
    <s v="Sprzedaż hurtowa wyrobów chemicznych"/>
    <s v="chemia"/>
    <s v="F"/>
    <x v="1"/>
    <n v="542785.36080999998"/>
    <n v="17517.628639999999"/>
    <n v="11668"/>
    <n v="206"/>
    <n v="31557.588319999999"/>
    <n v="433526.58724999998"/>
    <n v="320187.6372"/>
    <n v="204682.31839999999"/>
    <x v="167"/>
    <x v="1"/>
    <m/>
    <x v="1"/>
    <n v="8.5584474403725533E-2"/>
    <n v="3.2273583454532372E-2"/>
    <n v="4.0407276405168155E-2"/>
  </r>
  <r>
    <s v="Messer Polska sp. z o.o., Chorzów"/>
    <n v="8510109326"/>
    <s v="4675"/>
    <s v="Sprzedaż hurtowa wyrobów chemicznych"/>
    <s v="chemia"/>
    <s v="F"/>
    <x v="2"/>
    <n v="399143.82094000001"/>
    <n v="10639.324280000001"/>
    <n v="7501"/>
    <n v="212"/>
    <n v="27804.915700000001"/>
    <n v="376003.78518000001"/>
    <n v="291384.74391999998"/>
    <n v="187164.68976000001"/>
    <x v="168"/>
    <x v="1"/>
    <m/>
    <x v="1"/>
    <n v="5.6844719448111355E-2"/>
    <n v="2.6655365113617335E-2"/>
    <n v="2.8295790359947462E-2"/>
  </r>
  <r>
    <s v="Messer Polska sp. z o.o., Chorzów"/>
    <n v="8510109326"/>
    <s v="4675"/>
    <s v="Sprzedaż hurtowa wyrobów chemicznych"/>
    <s v="chemia"/>
    <s v="F"/>
    <x v="3"/>
    <n v="368170.03658000001"/>
    <n v="7596"/>
    <n v="13430"/>
    <n v="223"/>
    <n v="28135.126120000001"/>
    <n v="352239.84311999998"/>
    <n v="285129.76250999997"/>
    <n v="176525"/>
    <x v="169"/>
    <x v="1"/>
    <m/>
    <x v="1"/>
    <n v="4.3030732190907806E-2"/>
    <n v="2.0631771315668863E-2"/>
    <n v="2.1564851757591257E-2"/>
  </r>
  <r>
    <s v="Messer Polska sp. z o.o., Chorzów"/>
    <n v="8510109326"/>
    <s v="4675"/>
    <s v="Sprzedaż hurtowa wyrobów chemicznych"/>
    <s v="chemia"/>
    <s v="F"/>
    <x v="4"/>
    <n v="365065"/>
    <n v="2505"/>
    <n v="8940"/>
    <n v="229"/>
    <n v="28356.3747"/>
    <n v="355049.59164"/>
    <n v="286312.55777999997"/>
    <n v="168928.92804"/>
    <x v="170"/>
    <x v="1"/>
    <m/>
    <x v="1"/>
    <n v="1.4828721338993231E-2"/>
    <n v="6.8617917357182969E-3"/>
    <n v="7.0553524324002796E-3"/>
  </r>
  <r>
    <s v="Messer Polska sp. z o.o., Chorzów"/>
    <n v="8510109326"/>
    <s v="4675"/>
    <s v="Sprzedaż hurtowa wyrobów chemicznych"/>
    <s v="chemia"/>
    <s v="F"/>
    <x v="0"/>
    <n v="631433.96289999993"/>
    <n v="45493.049420000003"/>
    <n v="8426"/>
    <n v="212"/>
    <n v="36058.835579999999"/>
    <n v="452361.06068"/>
    <n v="342878.83077"/>
    <n v="250174.04384"/>
    <x v="171"/>
    <x v="1"/>
    <n v="-0.10544571681398729"/>
    <x v="2"/>
    <n v="0.18184560125308324"/>
    <n v="7.2047200646387671E-2"/>
    <n v="0.10056800501708471"/>
  </r>
  <r>
    <s v="Marcegaglia Poland sp. z o.o., Praszka"/>
    <n v="5761485249"/>
    <s v="2420"/>
    <s v="Produkcja rur, przewodów, kształtowników zamkniętych i łączników, ze stali"/>
    <s v="górnictwo i hutnictwo"/>
    <s v="F"/>
    <x v="0"/>
    <n v="1370934.90026"/>
    <n v="-37993.651680000003"/>
    <n v="507091"/>
    <n v="516"/>
    <n v="76572.735329999996"/>
    <n v="898993.61109999998"/>
    <n v="249216.30407000001"/>
    <n v="755061.35529999994"/>
    <x v="172"/>
    <x v="2"/>
    <n v="7.1987199190620466E-2"/>
    <x v="0"/>
    <n v="-5.0318628298629348E-2"/>
    <n v="-2.7713680403638748E-2"/>
    <n v="-4.2262426796906082E-2"/>
  </r>
  <r>
    <s v="Marcegaglia Poland sp. z o.o., Praszka"/>
    <n v="5761485249"/>
    <s v="2420"/>
    <s v="Produkcja rur, przewodów, kształtowników zamkniętych i łączników, ze stali"/>
    <s v="górnictwo i hutnictwo"/>
    <s v="F"/>
    <x v="1"/>
    <n v="2083889.5"/>
    <n v="80858"/>
    <n v="507091"/>
    <n v="516"/>
    <n v="36576"/>
    <n v="1101103"/>
    <n v="271935"/>
    <n v="793056"/>
    <x v="173"/>
    <x v="3"/>
    <m/>
    <x v="0"/>
    <n v="0.10195749102207158"/>
    <n v="3.8801481556483684E-2"/>
    <n v="7.3433638814897423E-2"/>
  </r>
  <r>
    <s v="Marcegaglia Poland sp. z o.o., Praszka"/>
    <n v="5761485249"/>
    <s v="2420"/>
    <s v="Produkcja rur, przewodów, kształtowników zamkniętych i łączników, ze stali"/>
    <s v="górnictwo i hutnictwo"/>
    <s v="F"/>
    <x v="2"/>
    <n v="1771391.4770800001"/>
    <n v="311813.99316999997"/>
    <n v="445700"/>
    <n v="554"/>
    <n v="40521.426440000003"/>
    <n v="1329981.60054"/>
    <n v="281584.18027999997"/>
    <n v="712196.54771000007"/>
    <x v="174"/>
    <x v="2"/>
    <m/>
    <x v="0"/>
    <n v="0.43782014132560465"/>
    <n v="0.17602771448578994"/>
    <n v="0.23444985482761344"/>
  </r>
  <r>
    <s v="Marcegaglia Poland sp. z o.o., Praszka"/>
    <n v="5761485249"/>
    <s v="2420"/>
    <s v="Produkcja rur, przewodów, kształtowników zamkniętych i łączników, ze stali"/>
    <s v="górnictwo i hutnictwo"/>
    <s v="F"/>
    <x v="3"/>
    <n v="986055"/>
    <n v="15403"/>
    <n v="256697"/>
    <n v="547"/>
    <n v="35980.023510000014"/>
    <n v="744048.56927999994"/>
    <n v="306627.35227999999"/>
    <n v="416177"/>
    <x v="175"/>
    <x v="2"/>
    <m/>
    <x v="0"/>
    <n v="3.7010694968727248E-2"/>
    <n v="1.5620832509342784E-2"/>
    <n v="2.0701605561724495E-2"/>
  </r>
  <r>
    <s v="Marcegaglia Poland sp. z o.o., Praszka"/>
    <n v="5761485249"/>
    <s v="2420"/>
    <s v="Produkcja rur, przewodów, kształtowników zamkniętych i łączników, ze stali"/>
    <s v="górnictwo i hutnictwo"/>
    <s v="F"/>
    <x v="4"/>
    <n v="1038146"/>
    <n v="-4473"/>
    <n v="265046"/>
    <n v="545"/>
    <n v="34570.233330000003"/>
    <n v="789250"/>
    <n v="322176"/>
    <n v="400774"/>
    <x v="176"/>
    <x v="2"/>
    <m/>
    <x v="0"/>
    <n v="-1.1160903651434474E-2"/>
    <n v="-4.3086425223427148E-3"/>
    <n v="-5.6674057649667405E-3"/>
  </r>
  <r>
    <s v="Manuli Hydraulics Polska SA, Mysłowice"/>
    <n v="2220009234"/>
    <s v="2420"/>
    <s v="Produkcja rur, przewodów, kształtowników zamkniętych i łączników, ze stali"/>
    <s v="górnictwo i hutnictwo"/>
    <s v="F"/>
    <x v="0"/>
    <n v="707745.09671000007"/>
    <n v="13793.3542"/>
    <n v="696677"/>
    <n v="620"/>
    <n v="19696"/>
    <n v="656616.84195000003"/>
    <n v="281025.99832999997"/>
    <n v="322672.40454999998"/>
    <x v="177"/>
    <x v="4"/>
    <n v="5.0750451838756927E-2"/>
    <x v="0"/>
    <n v="4.2747238392561823E-2"/>
    <n v="1.9489155437627644E-2"/>
    <n v="2.1006701806546617E-2"/>
  </r>
  <r>
    <s v="Manuli Hydraulics Polska SA, Mysłowice"/>
    <n v="2220009234"/>
    <s v="2420"/>
    <s v="Produkcja rur, przewodów, kształtowników zamkniętych i łączników, ze stali"/>
    <s v="górnictwo i hutnictwo"/>
    <s v="F"/>
    <x v="1"/>
    <n v="874866.20458999998"/>
    <n v="39346"/>
    <n v="862869"/>
    <n v="633"/>
    <n v="91553"/>
    <n v="800094"/>
    <n v="279921"/>
    <n v="348225"/>
    <x v="178"/>
    <x v="4"/>
    <m/>
    <x v="0"/>
    <n v="0.11299016440519778"/>
    <n v="4.4973734033353398E-2"/>
    <n v="4.9176721735196112E-2"/>
  </r>
  <r>
    <s v="Manuli Hydraulics Polska SA, Mysłowice"/>
    <n v="2220009234"/>
    <s v="2420"/>
    <s v="Produkcja rur, przewodów, kształtowników zamkniętych i łączników, ze stali"/>
    <s v="górnictwo i hutnictwo"/>
    <s v="F"/>
    <x v="2"/>
    <n v="664579.62804999994"/>
    <n v="52620.644489999999"/>
    <n v="652426"/>
    <n v="584"/>
    <n v="78422"/>
    <n v="631376.39541999996"/>
    <n v="264645.64736"/>
    <n v="348879.05034999998"/>
    <x v="179"/>
    <x v="4"/>
    <m/>
    <x v="0"/>
    <n v="0.15082775660278336"/>
    <n v="7.9178840682189944E-2"/>
    <n v="8.3342749066499466E-2"/>
  </r>
  <r>
    <s v="Manuli Hydraulics Polska SA, Mysłowice"/>
    <n v="2220009234"/>
    <s v="2420"/>
    <s v="Produkcja rur, przewodów, kształtowników zamkniętych i łączników, ze stali"/>
    <s v="górnictwo i hutnictwo"/>
    <s v="F"/>
    <x v="3"/>
    <n v="458841.04927000002"/>
    <n v="26991.290819999998"/>
    <n v="459852"/>
    <n v="611"/>
    <n v="60717"/>
    <n v="507266.70747999998"/>
    <n v="257890.88946999999"/>
    <n v="316258.40587000002"/>
    <x v="180"/>
    <x v="4"/>
    <m/>
    <x v="0"/>
    <n v="8.5345686688545877E-2"/>
    <n v="5.8824926110996809E-2"/>
    <n v="5.3209269250267491E-2"/>
  </r>
  <r>
    <s v="Manuli Hydraulics Polska SA, Mysłowice"/>
    <n v="2220009234"/>
    <s v="2420"/>
    <s v="Produkcja rur, przewodów, kształtowników zamkniętych i łączników, ze stali"/>
    <s v="górnictwo i hutnictwo"/>
    <s v="F"/>
    <x v="4"/>
    <n v="580602"/>
    <n v="30153"/>
    <n v="573038"/>
    <n v="632"/>
    <n v="66027"/>
    <n v="569428"/>
    <n v="253425"/>
    <n v="314267"/>
    <x v="181"/>
    <x v="4"/>
    <m/>
    <x v="0"/>
    <n v="9.5947076848666893E-2"/>
    <n v="5.1934027096014135E-2"/>
    <n v="5.2953138939426936E-2"/>
  </r>
  <r>
    <s v="Lubelski Węgiel Bogdanka SA GK, Puchaczów"/>
    <n v="7130005784"/>
    <s v="0510"/>
    <s v="Wydobywanie węgla kamiennego"/>
    <s v="górnictwo i hutnictwo"/>
    <s v="P"/>
    <x v="0"/>
    <n v="3939288"/>
    <n v="687144"/>
    <n v="0"/>
    <n v="6132"/>
    <n v="1241617"/>
    <n v="5762168"/>
    <n v="4101959"/>
    <n v="4304041"/>
    <x v="5"/>
    <x v="1"/>
    <n v="0.16238117216533277"/>
    <x v="1"/>
    <n v="0.15965089551888562"/>
    <n v="0.17443355245922612"/>
    <n v="0.11925094860129035"/>
  </r>
  <r>
    <s v="Lubelski Węgiel Bogdanka SA GK, Puchaczów"/>
    <n v="7130005784"/>
    <s v="0510"/>
    <s v="Wydobywanie węgla kamiennego"/>
    <s v="górnictwo i hutnictwo"/>
    <s v="P"/>
    <x v="1"/>
    <n v="2451715"/>
    <n v="175636"/>
    <n v="0"/>
    <n v="5791"/>
    <n v="892717"/>
    <n v="4818709"/>
    <n v="3880528"/>
    <n v="3707664"/>
    <x v="5"/>
    <x v="1"/>
    <m/>
    <x v="1"/>
    <n v="4.73710670654083E-2"/>
    <n v="7.1638016653648565E-2"/>
    <n v="3.644876667173718E-2"/>
  </r>
  <r>
    <s v="Lubelski Węgiel Bogdanka SA GK, Puchaczów"/>
    <n v="7130005784"/>
    <s v="0510"/>
    <s v="Wydobywanie węgla kamiennego"/>
    <s v="górnictwo i hutnictwo"/>
    <s v="P"/>
    <x v="2"/>
    <n v="2371280"/>
    <n v="288266"/>
    <n v="0"/>
    <n v="5749"/>
    <n v="776642"/>
    <n v="4702044"/>
    <n v="3676428"/>
    <n v="3593709"/>
    <x v="5"/>
    <x v="1"/>
    <m/>
    <x v="1"/>
    <n v="8.0214062963918337E-2"/>
    <n v="0.12156556796329408"/>
    <n v="6.1306529670926091E-2"/>
  </r>
  <r>
    <s v="Lubelski Węgiel Bogdanka SA GK, Puchaczów"/>
    <n v="7130005784"/>
    <s v="0510"/>
    <s v="Wydobywanie węgla kamiennego"/>
    <s v="górnictwo i hutnictwo"/>
    <s v="P"/>
    <x v="3"/>
    <n v="1822112"/>
    <n v="72962"/>
    <n v="0"/>
    <n v="5703"/>
    <n v="706437"/>
    <n v="4375263"/>
    <n v="3763945"/>
    <n v="3299827"/>
    <x v="5"/>
    <x v="1"/>
    <m/>
    <x v="1"/>
    <n v="2.2110856114578126E-2"/>
    <n v="4.0042544036810034E-2"/>
    <n v="1.6676026104030774E-2"/>
  </r>
  <r>
    <s v="Lubelski Węgiel Bogdanka SA GK, Puchaczów"/>
    <n v="7130005784"/>
    <s v="0510"/>
    <s v="Wydobywanie węgla kamiennego"/>
    <s v="górnictwo i hutnictwo"/>
    <s v="P"/>
    <x v="4"/>
    <n v="2157861"/>
    <n v="308746"/>
    <n v="83"/>
    <n v="5654"/>
    <n v="698918"/>
    <n v="4252464"/>
    <n v="3509780"/>
    <n v="3228502"/>
    <x v="182"/>
    <x v="1"/>
    <m/>
    <x v="1"/>
    <n v="9.563134853253924E-2"/>
    <n v="0.14307965156235736"/>
    <n v="7.2604024396208874E-2"/>
  </r>
  <r>
    <s v="LG Chem Poland sp. z o.o., Kobierzyce"/>
    <n v="8971708757"/>
    <s v="2016"/>
    <s v="Produkcja tworzyw sztucznych w formach podstawowych"/>
    <s v="chemia"/>
    <s v="F"/>
    <x v="1"/>
    <n v="1292876"/>
    <n v="16338"/>
    <n v="346566"/>
    <n v="304"/>
    <n v="51665"/>
    <n v="863639.7"/>
    <n v="290461"/>
    <n v="298586"/>
    <x v="183"/>
    <x v="2"/>
    <m/>
    <x v="3"/>
    <n v="5.4717903719531391E-2"/>
    <n v="1.2636942753984141E-2"/>
    <n v="1.8917611128807535E-2"/>
  </r>
  <r>
    <s v="LG Chem Poland sp. z o.o., Kobierzyce"/>
    <n v="8971708757"/>
    <s v="2016"/>
    <s v="Produkcja tworzyw sztucznych w formach podstawowych"/>
    <s v="chemia"/>
    <s v="F"/>
    <x v="2"/>
    <n v="603869.36300999997"/>
    <n v="48623.704830000002"/>
    <n v="348623"/>
    <n v="229.9"/>
    <n v="33218.463780000013"/>
    <n v="770777.67966999998"/>
    <n v="296106.26750000002"/>
    <n v="282248.63428"/>
    <x v="184"/>
    <x v="0"/>
    <m/>
    <x v="3"/>
    <n v="0.17227259559301775"/>
    <n v="8.0520237999215732E-2"/>
    <n v="6.3083955480934151E-2"/>
  </r>
  <r>
    <s v="LG Chem Poland sp. z o.o., Kobierzyce"/>
    <n v="8971708757"/>
    <s v="2016"/>
    <s v="Produkcja tworzyw sztucznych w formach podstawowych"/>
    <s v="chemia"/>
    <s v="F"/>
    <x v="3"/>
    <n v="363185.26069999998"/>
    <n v="33960"/>
    <n v="215503"/>
    <n v="215"/>
    <n v="28214.890490000002"/>
    <n v="253623.15784999999"/>
    <n v="90343.843730000008"/>
    <n v="157976"/>
    <x v="185"/>
    <x v="0"/>
    <m/>
    <x v="3"/>
    <n v="0.21496936243480022"/>
    <n v="9.3505997282339604E-2"/>
    <n v="0.1338994447032511"/>
  </r>
  <r>
    <s v="LG Chem Poland sp. z o.o., Kobierzyce"/>
    <n v="8971708757"/>
    <s v="2016"/>
    <s v="Produkcja tworzyw sztucznych w formach podstawowych"/>
    <s v="chemia"/>
    <s v="F"/>
    <x v="4"/>
    <n v="381736.61015999998"/>
    <n v="5530"/>
    <n v="249510"/>
    <n v="230"/>
    <n v="29459.15134"/>
    <n v="209315"/>
    <n v="92235"/>
    <n v="124016"/>
    <x v="186"/>
    <x v="0"/>
    <m/>
    <x v="3"/>
    <n v="4.4591020513482134E-2"/>
    <n v="1.4486428214684915E-2"/>
    <n v="2.6419511262929078E-2"/>
  </r>
  <r>
    <s v="LG Chem Poland sp. z o.o., Kobierzyce"/>
    <n v="8971708757"/>
    <s v="2016"/>
    <s v="Produkcja tworzyw sztucznych w formach podstawowych"/>
    <s v="chemia"/>
    <s v="F"/>
    <x v="0"/>
    <n v="1239626"/>
    <n v="79078"/>
    <n v="176518"/>
    <n v="303"/>
    <n v="54031"/>
    <n v="784797"/>
    <n v="279635"/>
    <n v="377665"/>
    <x v="187"/>
    <x v="3"/>
    <n v="3.6150983557368788E-2"/>
    <x v="0"/>
    <n v="0.20938662571326441"/>
    <n v="6.3791821081519748E-2"/>
    <n v="0.10076236275113182"/>
  </r>
  <r>
    <s v="Lerg SA GK, Pustków"/>
    <n v="8720003568"/>
    <s v="2016"/>
    <s v="Produkcja tworzyw sztucznych w formach podstawowych"/>
    <s v="chemia"/>
    <s v="P"/>
    <x v="0"/>
    <n v="2048617"/>
    <n v="69032"/>
    <n v="844250"/>
    <n v="1904"/>
    <n v="172164"/>
    <n v="1255174"/>
    <n v="747244"/>
    <n v="435394"/>
    <x v="188"/>
    <x v="2"/>
    <n v="0.18551513615540771"/>
    <x v="1"/>
    <n v="0.15855064608148023"/>
    <n v="3.3696879406936484E-2"/>
    <n v="5.4997952475115006E-2"/>
  </r>
  <r>
    <s v="Lerg SA GK, Pustków"/>
    <n v="8720003568"/>
    <s v="2016"/>
    <s v="Produkcja tworzyw sztucznych w formach podstawowych"/>
    <s v="chemia"/>
    <s v="P"/>
    <x v="1"/>
    <n v="2599667.9"/>
    <n v="81486"/>
    <n v="817425"/>
    <n v="1815"/>
    <n v="172164"/>
    <n v="1200985"/>
    <n v="603703"/>
    <n v="369005"/>
    <x v="189"/>
    <x v="2"/>
    <m/>
    <x v="1"/>
    <n v="0.22082627606671995"/>
    <n v="3.1344772922726014E-2"/>
    <n v="6.7849307027148545E-2"/>
  </r>
  <r>
    <s v="Lerg SA GK, Pustków"/>
    <n v="8720003568"/>
    <s v="2016"/>
    <s v="Produkcja tworzyw sztucznych w formach podstawowych"/>
    <s v="chemia"/>
    <s v="P"/>
    <x v="2"/>
    <n v="1991401"/>
    <n v="49953"/>
    <n v="659556"/>
    <n v="1840"/>
    <n v="151219"/>
    <n v="1212231"/>
    <n v="607438"/>
    <n v="287519"/>
    <x v="190"/>
    <x v="2"/>
    <m/>
    <x v="1"/>
    <n v="0.17373808339622773"/>
    <n v="2.5084350163528089E-2"/>
    <n v="4.1207492631354918E-2"/>
  </r>
  <r>
    <s v="Lerg SA GK, Pustków"/>
    <n v="8720003568"/>
    <s v="2016"/>
    <s v="Produkcja tworzyw sztucznych w formach podstawowych"/>
    <s v="chemia"/>
    <s v="P"/>
    <x v="3"/>
    <n v="1075470.5"/>
    <n v="28146"/>
    <n v="301396"/>
    <n v="1478"/>
    <n v="120919"/>
    <n v="769317"/>
    <n v="475487"/>
    <n v="237566"/>
    <x v="191"/>
    <x v="2"/>
    <m/>
    <x v="1"/>
    <n v="0.11847654967461674"/>
    <n v="2.6170871260532018E-2"/>
    <n v="3.6585698743170893E-2"/>
  </r>
  <r>
    <s v="Lerg SA GK, Pustków"/>
    <n v="8720003568"/>
    <s v="2016"/>
    <s v="Produkcja tworzyw sztucznych w formach podstawowych"/>
    <s v="chemia"/>
    <s v="P"/>
    <x v="4"/>
    <n v="1037128"/>
    <n v="28352"/>
    <n v="306689"/>
    <n v="1234"/>
    <n v="96358"/>
    <n v="670630"/>
    <n v="386656"/>
    <n v="209376"/>
    <x v="192"/>
    <x v="2"/>
    <m/>
    <x v="1"/>
    <n v="0.13541189057007488"/>
    <n v="2.7337030723305126E-2"/>
    <n v="4.2276665225235974E-2"/>
  </r>
  <r>
    <s v="Kronospan Chemical Szczecinek sp. z o.o., Szczecinek"/>
    <n v="6731836756"/>
    <s v="2014"/>
    <s v="Produkcja pozostałych podstawowych chemikaliów organicznych"/>
    <s v="chemia"/>
    <s v="P"/>
    <x v="1"/>
    <n v="916735.53320000006"/>
    <n v="33853.251960000001"/>
    <n v="227728"/>
    <n v="45"/>
    <n v="4910.5895200000004"/>
    <n v="179221.38076999999"/>
    <n v="41803.987679999998"/>
    <n v="84805.158169999995"/>
    <x v="193"/>
    <x v="3"/>
    <m/>
    <x v="3"/>
    <n v="0.39918859525192962"/>
    <n v="3.6928046021986571E-2"/>
    <n v="0.18889069939397948"/>
  </r>
  <r>
    <s v="Kronospan Chemical Szczecinek sp. z o.o., Szczecinek"/>
    <n v="6731836756"/>
    <s v="2014"/>
    <s v="Produkcja pozostałych podstawowych chemikaliów organicznych"/>
    <s v="chemia"/>
    <s v="P"/>
    <x v="2"/>
    <n v="494719.37474"/>
    <n v="13703.855509999999"/>
    <n v="137472"/>
    <n v="47"/>
    <n v="4793.0762300000006"/>
    <n v="145258.86473"/>
    <n v="38065.939420000002"/>
    <n v="64655.761720000002"/>
    <x v="194"/>
    <x v="2"/>
    <m/>
    <x v="3"/>
    <n v="0.21195103337187934"/>
    <n v="2.7700260409655609E-2"/>
    <n v="9.434092394617051E-2"/>
  </r>
  <r>
    <s v="Kronospan Chemical Szczecinek sp. z o.o., Szczecinek"/>
    <n v="6731836756"/>
    <s v="2014"/>
    <s v="Produkcja pozostałych podstawowych chemikaliów organicznych"/>
    <s v="chemia"/>
    <s v="P"/>
    <x v="3"/>
    <n v="325902.27888"/>
    <n v="5701.9062100000001"/>
    <n v="73112"/>
    <n v="47"/>
    <n v="4026.26638"/>
    <n v="101260.14044"/>
    <n v="41995.796799999996"/>
    <n v="55951.906210000001"/>
    <x v="195"/>
    <x v="3"/>
    <m/>
    <x v="3"/>
    <n v="0.10190727351807233"/>
    <n v="1.7495754339599111E-2"/>
    <n v="5.6309483526527093E-2"/>
  </r>
  <r>
    <s v="Kronospan Chemical Szczecinek sp. z o.o., Szczecinek"/>
    <n v="6731836756"/>
    <s v="2014"/>
    <s v="Produkcja pozostałych podstawowych chemikaliów organicznych"/>
    <s v="chemia"/>
    <s v="P"/>
    <x v="4"/>
    <n v="351653"/>
    <n v="5247"/>
    <n v="46366"/>
    <n v="49"/>
    <n v="4311.6130899999998"/>
    <n v="96365"/>
    <n v="45483"/>
    <n v="55497"/>
    <x v="196"/>
    <x v="3"/>
    <m/>
    <x v="3"/>
    <n v="9.4545651116276552E-2"/>
    <n v="1.492095901357304E-2"/>
    <n v="5.4449229492035491E-2"/>
  </r>
  <r>
    <s v="Kronospan Chemical Szczecinek sp. z o.o., Szczecinek"/>
    <n v="6731836756"/>
    <s v="2014"/>
    <s v="Produkcja pozostałych podstawowych chemikaliów organicznych"/>
    <s v="chemia"/>
    <s v="P"/>
    <x v="0"/>
    <n v="785798.16579999996"/>
    <n v="17284.95651"/>
    <n v="311577.5"/>
    <n v="45"/>
    <n v="5132.9245799999999"/>
    <n v="135966.41376"/>
    <n v="45269.20938"/>
    <n v="62786.222729999987"/>
    <x v="197"/>
    <x v="2"/>
    <n v="-0.57297565697737185"/>
    <x v="2"/>
    <n v="0.27529855688772065"/>
    <n v="2.1996687269437248E-2"/>
    <n v="0.12712666335754358"/>
  </r>
  <r>
    <s v="KGHM Polska Miedź SA GK, Lubin"/>
    <n v="6920000013"/>
    <s v="0729"/>
    <s v="Górnictwo pozostałych rud metali nieżelaznych"/>
    <s v="górnictwo i hutnictwo"/>
    <s v="P"/>
    <x v="0"/>
    <n v="33467000"/>
    <n v="-3691000"/>
    <n v="24749000"/>
    <n v="33882"/>
    <n v="7869000"/>
    <n v="51383000"/>
    <n v="37981000"/>
    <n v="28630000"/>
    <x v="198"/>
    <x v="0"/>
    <n v="0.10163513542594704"/>
    <x v="1"/>
    <n v="-0.12892071253929444"/>
    <n v="-0.11028774613798667"/>
    <n v="-7.1833096549442421E-2"/>
  </r>
  <r>
    <s v="KGHM Polska Miedź SA GK, Lubin"/>
    <n v="6920000013"/>
    <s v="0729"/>
    <s v="Górnictwo pozostałych rud metali nieżelaznych"/>
    <s v="górnictwo i hutnictwo"/>
    <s v="P"/>
    <x v="1"/>
    <n v="33847000"/>
    <n v="4774000"/>
    <n v="24861000"/>
    <n v="33654"/>
    <n v="7154000"/>
    <n v="53444000"/>
    <n v="40379000"/>
    <n v="32146000"/>
    <x v="199"/>
    <x v="0"/>
    <m/>
    <x v="1"/>
    <n v="0.14850992347414921"/>
    <n v="0.14104647383815405"/>
    <n v="8.9327146171693739E-2"/>
  </r>
  <r>
    <s v="KGHM Polska Miedź SA GK, Lubin"/>
    <n v="6920000013"/>
    <s v="0729"/>
    <s v="Górnictwo pozostałych rud metali nieżelaznych"/>
    <s v="górnictwo i hutnictwo"/>
    <s v="P"/>
    <x v="2"/>
    <n v="29803000"/>
    <n v="6155000"/>
    <n v="22195000"/>
    <n v="33502"/>
    <n v="6303000"/>
    <n v="48027000"/>
    <n v="36664000"/>
    <n v="27138000"/>
    <x v="200"/>
    <x v="0"/>
    <m/>
    <x v="1"/>
    <n v="0.22680374382784288"/>
    <n v="0.20652283327181828"/>
    <n v="0.12815707831011722"/>
  </r>
  <r>
    <s v="KGHM Polska Miedź SA GK, Lubin"/>
    <n v="6920000013"/>
    <s v="0729"/>
    <s v="Górnictwo pozostałych rud metali nieżelaznych"/>
    <s v="górnictwo i hutnictwo"/>
    <s v="P"/>
    <x v="3"/>
    <n v="23632000"/>
    <n v="1797000"/>
    <n v="17523000"/>
    <n v="33327"/>
    <n v="5658000"/>
    <n v="42780000"/>
    <n v="34047000"/>
    <n v="21081000"/>
    <x v="201"/>
    <x v="0"/>
    <m/>
    <x v="1"/>
    <n v="8.5242635548598261E-2"/>
    <n v="7.6040961408259986E-2"/>
    <n v="4.2005610098176716E-2"/>
  </r>
  <r>
    <s v="KGHM Polska Miedź SA GK, Lubin"/>
    <n v="6920000013"/>
    <s v="0729"/>
    <s v="Górnictwo pozostałych rud metali nieżelaznych"/>
    <s v="górnictwo i hutnictwo"/>
    <s v="P"/>
    <x v="4"/>
    <n v="22723000"/>
    <n v="1421000"/>
    <n v="17042250"/>
    <n v="33534"/>
    <n v="5354000"/>
    <n v="39409000"/>
    <n v="31669000"/>
    <n v="20202000"/>
    <x v="202"/>
    <x v="4"/>
    <m/>
    <x v="1"/>
    <n v="7.0339570339570334E-2"/>
    <n v="6.2535756722263788E-2"/>
    <n v="3.6057753305082596E-2"/>
  </r>
  <r>
    <s v="JWM Energia sp. z o.o., Katowice"/>
    <n v="9542741826"/>
    <s v="3514"/>
    <s v="Handel energią elektryczną"/>
    <s v="energetyka"/>
    <s v="P"/>
    <x v="1"/>
    <n v="737799.19886"/>
    <n v="47520.718729999993"/>
    <n v="127991"/>
    <n v="11"/>
    <n v="20846.958849999999"/>
    <n v="124075.88889"/>
    <n v="1492.7638899999999"/>
    <n v="79625.967860000004"/>
    <x v="203"/>
    <x v="3"/>
    <m/>
    <x v="3"/>
    <n v="0.59679926043162057"/>
    <n v="6.4408742654405104E-2"/>
    <n v="0.38299720562251771"/>
  </r>
  <r>
    <s v="JWM Energia sp. z o.o., Katowice"/>
    <n v="9542741826"/>
    <s v="3514"/>
    <s v="Handel energią elektryczną"/>
    <s v="energetyka"/>
    <s v="P"/>
    <x v="2"/>
    <n v="474870.35885000002"/>
    <n v="16278.46355"/>
    <n v="194724"/>
    <n v="11"/>
    <n v="14736.60363"/>
    <n v="81284.193360000005"/>
    <n v="766.2420699999999"/>
    <n v="44761.491439999998"/>
    <x v="204"/>
    <x v="2"/>
    <m/>
    <x v="3"/>
    <n v="0.36367116077488776"/>
    <n v="3.4279805522967943E-2"/>
    <n v="0.20026604038382007"/>
  </r>
  <r>
    <s v="JWM Energia sp. z o.o., Katowice"/>
    <n v="9542741826"/>
    <s v="3514"/>
    <s v="Handel energią elektryczną"/>
    <s v="energetyka"/>
    <s v="P"/>
    <x v="3"/>
    <n v="257786.07075000001"/>
    <n v="4881.9852300000002"/>
    <n v="55967"/>
    <n v="11"/>
    <n v="7057.9155300000002"/>
    <n v="45140.682659999999"/>
    <n v="1220.1806899999999"/>
    <n v="28483.027890000001"/>
    <x v="205"/>
    <x v="3"/>
    <m/>
    <x v="3"/>
    <n v="0.17139979811324757"/>
    <n v="1.8938126547320439E-2"/>
    <n v="0.10815045192761381"/>
  </r>
  <r>
    <s v="JWM Energia sp. z o.o., Katowice"/>
    <n v="9542741826"/>
    <s v="3514"/>
    <s v="Handel energią elektryczną"/>
    <s v="energetyka"/>
    <s v="P"/>
    <x v="4"/>
    <n v="570634"/>
    <n v="1580"/>
    <n v="370524"/>
    <n v="12"/>
    <n v="5769.6364800000001"/>
    <n v="45803"/>
    <n v="1263"/>
    <n v="23601"/>
    <x v="206"/>
    <x v="0"/>
    <m/>
    <x v="3"/>
    <n v="6.6946315834074829E-2"/>
    <n v="2.7688500860446452E-3"/>
    <n v="3.4495557059581253E-2"/>
  </r>
  <r>
    <s v="JWM Energia sp. z o.o., Katowice"/>
    <n v="9542741826"/>
    <s v="3514"/>
    <s v="Handel energią elektryczną"/>
    <s v="energetyka"/>
    <s v="P"/>
    <x v="0"/>
    <n v="2135204"/>
    <n v="5119"/>
    <n v="160853"/>
    <n v="12"/>
    <n v="7951"/>
    <n v="148192"/>
    <n v="3818"/>
    <n v="68747"/>
    <x v="207"/>
    <x v="1"/>
    <n v="-0.2955319018489363"/>
    <x v="2"/>
    <n v="7.4461431044263754E-2"/>
    <n v="2.3974290044417304E-3"/>
    <n v="3.4543025264521701E-2"/>
  </r>
  <r>
    <s v="Jastrzębska Spółka Węglowa SA, Jastrzębie–Zdrój"/>
    <n v="6330005110"/>
    <s v="0510"/>
    <s v="Wydobywanie węgla kamiennego"/>
    <s v="górnictwo i hutnictwo"/>
    <s v="P"/>
    <x v="0"/>
    <n v="19757700"/>
    <n v="1387200"/>
    <n v="7825700"/>
    <n v="21281"/>
    <n v="6002800"/>
    <n v="23783000"/>
    <n v="18803200"/>
    <n v="15272300"/>
    <x v="208"/>
    <x v="2"/>
    <n v="0.15070679846668167"/>
    <x v="1"/>
    <n v="9.083111253707693E-2"/>
    <n v="7.0210601436402009E-2"/>
    <n v="5.8327376697641174E-2"/>
  </r>
  <r>
    <s v="Jastrzębska Spółka Węglowa SA, Jastrzębie–Zdrój"/>
    <n v="6330005110"/>
    <s v="0510"/>
    <s v="Wydobywanie węgla kamiennego"/>
    <s v="górnictwo i hutnictwo"/>
    <s v="P"/>
    <x v="1"/>
    <n v="25770900"/>
    <n v="7115800"/>
    <n v="11097200"/>
    <n v="21239"/>
    <n v="4633600"/>
    <n v="22536600"/>
    <n v="16090500"/>
    <n v="13831000"/>
    <x v="209"/>
    <x v="2"/>
    <m/>
    <x v="1"/>
    <n v="0.51448196081266717"/>
    <n v="0.27611763655906468"/>
    <n v="0.31574416726569227"/>
  </r>
  <r>
    <s v="Jastrzębska Spółka Węglowa SA, Jastrzębie–Zdrój"/>
    <n v="6330005110"/>
    <s v="0510"/>
    <s v="Wydobywanie węgla kamiennego"/>
    <s v="górnictwo i hutnictwo"/>
    <s v="P"/>
    <x v="2"/>
    <n v="13550400"/>
    <n v="329900"/>
    <n v="5964500"/>
    <n v="31916"/>
    <n v="3774000"/>
    <n v="15095200"/>
    <n v="11372300"/>
    <n v="6692500"/>
    <x v="210"/>
    <x v="2"/>
    <m/>
    <x v="1"/>
    <n v="4.9293985805005602E-2"/>
    <n v="2.434614476325422E-2"/>
    <n v="2.1854629286130689E-2"/>
  </r>
  <r>
    <s v="Jastrzębska Spółka Węglowa SA, Jastrzębie–Zdrój"/>
    <n v="6330005110"/>
    <s v="0510"/>
    <s v="Wydobywanie węgla kamiennego"/>
    <s v="górnictwo i hutnictwo"/>
    <s v="P"/>
    <x v="3"/>
    <n v="8669500"/>
    <n v="-1541100"/>
    <n v="3610500"/>
    <n v="30593"/>
    <n v="3610500"/>
    <n v="13955500"/>
    <n v="11104500"/>
    <n v="6344200"/>
    <x v="211"/>
    <x v="2"/>
    <m/>
    <x v="1"/>
    <n v="-0.24291478831058289"/>
    <n v="-0.17776111655804833"/>
    <n v="-0.11042957973558812"/>
  </r>
  <r>
    <s v="Jastrzębska Spółka Węglowa SA, Jastrzębie–Zdrój"/>
    <n v="6330005110"/>
    <s v="0510"/>
    <s v="Wydobywanie węgla kamiennego"/>
    <s v="górnictwo i hutnictwo"/>
    <s v="P"/>
    <x v="4"/>
    <n v="11268800"/>
    <n v="330400"/>
    <n v="4087900"/>
    <n v="22038"/>
    <n v="3726900"/>
    <n v="13997300"/>
    <n v="11243600"/>
    <n v="7876800"/>
    <x v="212"/>
    <x v="2"/>
    <m/>
    <x v="1"/>
    <n v="4.1945967905748525E-2"/>
    <n v="2.9319892091438308E-2"/>
    <n v="2.3604552306516258E-2"/>
  </r>
  <r>
    <s v="Innvigo sp. z o.o., Warszawa"/>
    <n v="5571698060"/>
    <s v="4675"/>
    <s v="Sprzedaż hurtowa wyrobów chemicznych"/>
    <s v="chemia"/>
    <s v="P"/>
    <x v="1"/>
    <n v="554706.96178000001"/>
    <n v="69693.43273"/>
    <n v="208088"/>
    <n v="62"/>
    <n v="11540.688889999999"/>
    <n v="493002.11797999998"/>
    <n v="4645.2223099999992"/>
    <n v="143723.12086"/>
    <x v="213"/>
    <x v="2"/>
    <m/>
    <x v="1"/>
    <n v="0.48491455176434722"/>
    <n v="0.12564009023135503"/>
    <n v="0.14136538198975307"/>
  </r>
  <r>
    <s v="Innvigo sp. z o.o., Warszawa"/>
    <n v="5571698060"/>
    <s v="4675"/>
    <s v="Sprzedaż hurtowa wyrobów chemicznych"/>
    <s v="chemia"/>
    <s v="P"/>
    <x v="2"/>
    <n v="462485.20037999999"/>
    <n v="39997.276039999997"/>
    <n v="110398"/>
    <n v="44"/>
    <n v="9613.9186200000004"/>
    <n v="408168.65859000001"/>
    <n v="5170.3590800000002"/>
    <n v="74029.688129999995"/>
    <x v="214"/>
    <x v="3"/>
    <m/>
    <x v="1"/>
    <n v="0.54028697202887976"/>
    <n v="8.6483364239842306E-2"/>
    <n v="9.7992031475833449E-2"/>
  </r>
  <r>
    <s v="Innvigo sp. z o.o., Warszawa"/>
    <n v="5571698060"/>
    <s v="4675"/>
    <s v="Sprzedaż hurtowa wyrobów chemicznych"/>
    <s v="chemia"/>
    <s v="P"/>
    <x v="3"/>
    <n v="391571.17427000002"/>
    <n v="15087.447759999999"/>
    <n v="113658"/>
    <n v="44"/>
    <n v="7411.8438900000001"/>
    <n v="357974.03668999998"/>
    <n v="2844.1581099999999"/>
    <n v="34032.412090000013"/>
    <x v="215"/>
    <x v="2"/>
    <m/>
    <x v="1"/>
    <n v="0.4433258424381048"/>
    <n v="3.85305373617639E-2"/>
    <n v="4.2146765445633415E-2"/>
  </r>
  <r>
    <s v="Innvigo sp. z o.o., Warszawa"/>
    <n v="5571698060"/>
    <s v="4675"/>
    <s v="Sprzedaż hurtowa wyrobów chemicznych"/>
    <s v="chemia"/>
    <s v="P"/>
    <x v="4"/>
    <n v="308445.04839000001"/>
    <n v="15736.236010000001"/>
    <n v="249334"/>
    <n v="58"/>
    <n v="5545.5561900000002"/>
    <n v="207656.19195000001"/>
    <n v="6321.6830399999999"/>
    <n v="18944.964329999999"/>
    <x v="216"/>
    <x v="4"/>
    <m/>
    <x v="1"/>
    <n v="0.83062895954262272"/>
    <n v="5.1017956333353084E-2"/>
    <n v="7.5780239742569352E-2"/>
  </r>
  <r>
    <s v="Innvigo sp. z o.o., Warszawa"/>
    <n v="5571698060"/>
    <s v="4675"/>
    <s v="Sprzedaż hurtowa wyrobów chemicznych"/>
    <s v="chemia"/>
    <s v="P"/>
    <x v="0"/>
    <n v="547464.20397000003"/>
    <n v="34849.516170000003"/>
    <n v="192422"/>
    <n v="65"/>
    <n v="14190.916579999999"/>
    <n v="418948.01189000002"/>
    <n v="6879.4946399999999"/>
    <n v="178572.63703000001"/>
    <x v="217"/>
    <x v="2"/>
    <n v="-0.13991174913679838"/>
    <x v="2"/>
    <n v="0.19515596985973457"/>
    <n v="6.3656246229953861E-2"/>
    <n v="8.318339073333561E-2"/>
  </r>
  <r>
    <s v="Indorama Ventures Poland sp. z o.o., Włocławek"/>
    <n v="5272642695"/>
    <s v="2016"/>
    <s v="Produkcja tworzyw sztucznych w formach podstawowych"/>
    <s v="chemia"/>
    <s v="P"/>
    <x v="1"/>
    <n v="1518876.9535300001"/>
    <n v="80231.927859999996"/>
    <n v="433715"/>
    <n v="123.6"/>
    <n v="16384"/>
    <n v="720130"/>
    <n v="191855"/>
    <n v="264199"/>
    <x v="218"/>
    <x v="2"/>
    <m/>
    <x v="0"/>
    <n v="0.30367990741827183"/>
    <n v="5.2823191288493859E-2"/>
    <n v="0.11141311688167414"/>
  </r>
  <r>
    <s v="Indorama Ventures Poland sp. z o.o., Włocławek"/>
    <n v="5272642695"/>
    <s v="2016"/>
    <s v="Produkcja tworzyw sztucznych w formach podstawowych"/>
    <s v="chemia"/>
    <s v="P"/>
    <x v="2"/>
    <n v="1001993.19864"/>
    <n v="84206.054310000007"/>
    <n v="337113"/>
    <n v="114.1"/>
    <n v="13408"/>
    <n v="546347.01770000008"/>
    <n v="151984.90891999999"/>
    <n v="255542.07876999999"/>
    <x v="219"/>
    <x v="2"/>
    <m/>
    <x v="0"/>
    <n v="0.32951932893130081"/>
    <n v="8.4038548788846507E-2"/>
    <n v="0.1541255860871884"/>
  </r>
  <r>
    <s v="Indorama Ventures Poland sp. z o.o., Włocławek"/>
    <n v="5272642695"/>
    <s v="2016"/>
    <s v="Produkcja tworzyw sztucznych w formach podstawowych"/>
    <s v="chemia"/>
    <s v="P"/>
    <x v="3"/>
    <n v="750695"/>
    <n v="31342"/>
    <n v="307238"/>
    <n v="109"/>
    <n v="12587"/>
    <n v="393045.89849000011"/>
    <n v="141435.11694000001"/>
    <n v="202678"/>
    <x v="220"/>
    <x v="2"/>
    <m/>
    <x v="0"/>
    <n v="0.15463937871895322"/>
    <n v="4.1750644402853358E-2"/>
    <n v="7.9741323139128004E-2"/>
  </r>
  <r>
    <s v="Indorama Ventures Poland sp. z o.o., Włocławek"/>
    <n v="5272642695"/>
    <s v="2016"/>
    <s v="Produkcja tworzyw sztucznych w formach podstawowych"/>
    <s v="chemia"/>
    <s v="P"/>
    <x v="4"/>
    <n v="1000423"/>
    <n v="72314"/>
    <n v="465614"/>
    <n v="114"/>
    <n v="10615"/>
    <n v="356871"/>
    <n v="134488"/>
    <n v="229187"/>
    <x v="221"/>
    <x v="2"/>
    <m/>
    <x v="0"/>
    <n v="0.31552400441560824"/>
    <n v="7.2283424111600797E-2"/>
    <n v="0.20263344457801277"/>
  </r>
  <r>
    <s v="Indorama Ventures Poland sp. z o.o., Włocławek"/>
    <n v="5272642695"/>
    <s v="2016"/>
    <s v="Produkcja tworzyw sztucznych w formach podstawowych"/>
    <s v="chemia"/>
    <s v="P"/>
    <x v="0"/>
    <n v="1161348.43588"/>
    <n v="-4133.3360400000001"/>
    <n v="534131"/>
    <n v="126.5"/>
    <n v="18677"/>
    <n v="666233.84603000002"/>
    <n v="204821.89257"/>
    <n v="260065.52442999999"/>
    <x v="222"/>
    <x v="2"/>
    <n v="0.23044421494033451"/>
    <x v="3"/>
    <n v="-1.58934408897883E-2"/>
    <n v="-3.559083486316496E-3"/>
    <n v="-6.2040319095614952E-3"/>
  </r>
  <r>
    <s v="Huta Łabędy SA, Gliwice"/>
    <n v="6310200831"/>
    <s v="2410"/>
    <s v="Produkcja surówki, żelazostopów, żeliwa i stali oraz wyrobów hutniczych"/>
    <s v="górnictwo i hutnictwo"/>
    <s v="P"/>
    <x v="0"/>
    <n v="1076033.40115"/>
    <n v="248114.13709"/>
    <n v="121007"/>
    <n v="545"/>
    <n v="29136"/>
    <n v="1093312.11454"/>
    <n v="299593.84788999998"/>
    <n v="879510.76515999995"/>
    <x v="223"/>
    <x v="3"/>
    <n v="0.14735403300414918"/>
    <x v="1"/>
    <n v="0.28210471880337162"/>
    <n v="0.23058218901460723"/>
    <n v="0.22693806625786042"/>
  </r>
  <r>
    <s v="Huta Łabędy SA, Gliwice"/>
    <n v="6310200831"/>
    <s v="2410"/>
    <s v="Produkcja surówki, żelazostopów, żeliwa i stali oraz wyrobów hutniczych"/>
    <s v="górnictwo i hutnictwo"/>
    <s v="P"/>
    <x v="1"/>
    <n v="1030387.81996"/>
    <n v="153507.20225"/>
    <n v="183294"/>
    <n v="514"/>
    <n v="78798"/>
    <n v="913075.38086000003"/>
    <n v="309830.86261000001"/>
    <n v="665540.03076999995"/>
    <x v="224"/>
    <x v="3"/>
    <m/>
    <x v="1"/>
    <n v="0.23065059223019097"/>
    <n v="0.14898002410001238"/>
    <n v="0.16812106148937658"/>
  </r>
  <r>
    <s v="Huta Łabędy SA, Gliwice"/>
    <n v="6310200831"/>
    <s v="2410"/>
    <s v="Produkcja surówki, żelazostopów, żeliwa i stali oraz wyrobów hutniczych"/>
    <s v="górnictwo i hutnictwo"/>
    <s v="P"/>
    <x v="2"/>
    <n v="749422.02166999993"/>
    <n v="78955.720669999995"/>
    <n v="164700"/>
    <n v="480"/>
    <n v="64104"/>
    <n v="796345.67151000001"/>
    <n v="299505.76947000012"/>
    <n v="512523.82851999998"/>
    <x v="225"/>
    <x v="3"/>
    <m/>
    <x v="1"/>
    <n v="0.15405278013706819"/>
    <n v="0.10535548514314584"/>
    <n v="9.9147547974094211E-2"/>
  </r>
  <r>
    <s v="Huta Łabędy SA, Gliwice"/>
    <n v="6310200831"/>
    <s v="2410"/>
    <s v="Produkcja surówki, żelazostopów, żeliwa i stali oraz wyrobów hutniczych"/>
    <s v="górnictwo i hutnictwo"/>
    <s v="P"/>
    <x v="3"/>
    <n v="506657.90665999998"/>
    <n v="11594.61031"/>
    <n v="90168"/>
    <n v="480"/>
    <n v="62408"/>
    <n v="610402.38153999997"/>
    <n v="302213.0992"/>
    <n v="433568.10784999997"/>
    <x v="226"/>
    <x v="3"/>
    <m/>
    <x v="1"/>
    <n v="2.6742304380956327E-2"/>
    <n v="2.2884494957227084E-2"/>
    <n v="1.8995027969497199E-2"/>
  </r>
  <r>
    <s v="Huta Łabędy SA, Gliwice"/>
    <n v="6310200831"/>
    <s v="2410"/>
    <s v="Produkcja surówki, żelazostopów, żeliwa i stali oraz wyrobów hutniczych"/>
    <s v="górnictwo i hutnictwo"/>
    <s v="P"/>
    <x v="4"/>
    <n v="620920.45389999996"/>
    <n v="9161.83878"/>
    <n v="87603"/>
    <n v="494"/>
    <n v="61529"/>
    <n v="663527.43982000009"/>
    <n v="313578.93079000001"/>
    <n v="421973.49754000001"/>
    <x v="227"/>
    <x v="3"/>
    <m/>
    <x v="1"/>
    <n v="2.171188198645467E-2"/>
    <n v="1.4755253627827061E-2"/>
    <n v="1.3807776785366101E-2"/>
  </r>
  <r>
    <s v="Huta Cynku Miasteczko Śląskie SA, Miasteczko Śląskie"/>
    <n v="6450005934"/>
    <s v="2443"/>
    <s v="Produkcja ołowiu, cynku i cyny"/>
    <s v="górnictwo i hutnictwo"/>
    <s v="P"/>
    <x v="0"/>
    <n v="1085361.97037"/>
    <n v="-2957.3443699999998"/>
    <n v="386079"/>
    <n v="764"/>
    <n v="94547"/>
    <n v="583312.81188000005"/>
    <n v="216049.25154999999"/>
    <n v="442336.31391000003"/>
    <x v="228"/>
    <x v="2"/>
    <n v="2.6750743457904846E-2"/>
    <x v="0"/>
    <n v="-6.6857372478844592E-3"/>
    <n v="-2.7247539998032553E-3"/>
    <n v="-5.0699115633489446E-3"/>
  </r>
  <r>
    <s v="Huta Cynku Miasteczko Śląskie SA, Miasteczko Śląskie"/>
    <n v="6450005934"/>
    <s v="2443"/>
    <s v="Produkcja ołowiu, cynku i cyny"/>
    <s v="górnictwo i hutnictwo"/>
    <s v="P"/>
    <x v="1"/>
    <n v="1361541"/>
    <n v="16226"/>
    <n v="537092"/>
    <n v="805"/>
    <n v="90254"/>
    <n v="685974.7"/>
    <n v="240712.7"/>
    <n v="457492"/>
    <x v="229"/>
    <x v="2"/>
    <m/>
    <x v="0"/>
    <n v="3.5467286859660933E-2"/>
    <n v="1.1917378911101464E-2"/>
    <n v="2.3653933592594597E-2"/>
  </r>
  <r>
    <s v="Huta Cynku Miasteczko Śląskie SA, Miasteczko Śląskie"/>
    <n v="6450005934"/>
    <s v="2443"/>
    <s v="Produkcja ołowiu, cynku i cyny"/>
    <s v="górnictwo i hutnictwo"/>
    <s v="P"/>
    <x v="2"/>
    <n v="1188011"/>
    <n v="50878"/>
    <n v="577326"/>
    <n v="827"/>
    <n v="87736"/>
    <n v="707492"/>
    <n v="241621"/>
    <n v="455658"/>
    <x v="230"/>
    <x v="2"/>
    <m/>
    <x v="0"/>
    <n v="0.11165830513235804"/>
    <n v="4.2826202787684627E-2"/>
    <n v="7.1913180643738722E-2"/>
  </r>
  <r>
    <s v="Huta Cynku Miasteczko Śląskie SA, Miasteczko Śląskie"/>
    <n v="6450005934"/>
    <s v="2443"/>
    <s v="Produkcja ołowiu, cynku i cyny"/>
    <s v="górnictwo i hutnictwo"/>
    <s v="P"/>
    <x v="3"/>
    <n v="918744"/>
    <n v="60292"/>
    <n v="412805"/>
    <n v="818"/>
    <n v="81714"/>
    <n v="613479"/>
    <n v="213556"/>
    <n v="467713"/>
    <x v="231"/>
    <x v="2"/>
    <m/>
    <x v="0"/>
    <n v="0.12890811245357731"/>
    <n v="6.562437414557265E-2"/>
    <n v="9.8278832690279538E-2"/>
  </r>
  <r>
    <s v="Huta Cynku Miasteczko Śląskie SA, Miasteczko Śląskie"/>
    <n v="6450005934"/>
    <s v="2443"/>
    <s v="Produkcja ołowiu, cynku i cyny"/>
    <s v="górnictwo i hutnictwo"/>
    <s v="P"/>
    <x v="4"/>
    <n v="976595"/>
    <n v="60030"/>
    <n v="379852"/>
    <n v="729"/>
    <n v="70909"/>
    <n v="597233"/>
    <n v="198760"/>
    <n v="440506"/>
    <x v="232"/>
    <x v="2"/>
    <m/>
    <x v="0"/>
    <n v="0.13627510181473124"/>
    <n v="6.1468674322518548E-2"/>
    <n v="0.10051353491853263"/>
  </r>
  <r>
    <s v="Huta Bankowa sp. z o.o., Dąbrowa Górnicza"/>
    <n v="6291328871"/>
    <s v="2410"/>
    <s v="Produkcja surówki, żelazostopów, żeliwa i stali oraz wyrobów hutniczych"/>
    <s v="górnictwo i hutnictwo"/>
    <s v="P"/>
    <x v="0"/>
    <n v="513159.64785000001"/>
    <n v="17302.722099999999"/>
    <n v="339795"/>
    <n v="525"/>
    <n v="43030"/>
    <n v="434866.15992000001"/>
    <n v="254959.06967"/>
    <n v="301526.22553"/>
    <x v="233"/>
    <x v="0"/>
    <n v="8.0310647815831082E-2"/>
    <x v="0"/>
    <n v="5.7383804906477313E-2"/>
    <n v="3.3718009926333295E-2"/>
    <n v="3.9788614738803976E-2"/>
  </r>
  <r>
    <s v="Huta Bankowa sp. z o.o., Dąbrowa Górnicza"/>
    <n v="6291328871"/>
    <s v="2410"/>
    <s v="Produkcja surówki, żelazostopów, żeliwa i stali oraz wyrobów hutniczych"/>
    <s v="górnictwo i hutnictwo"/>
    <s v="P"/>
    <x v="1"/>
    <n v="706352.89198000007"/>
    <n v="77906.466899999999"/>
    <n v="507056.9"/>
    <n v="552"/>
    <n v="42845"/>
    <n v="463104.46652999998"/>
    <n v="217950.18051000001"/>
    <n v="324223.50342999998"/>
    <x v="234"/>
    <x v="0"/>
    <m/>
    <x v="0"/>
    <n v="0.24028630273813584"/>
    <n v="0.11029397314650743"/>
    <n v="0.16822655044497009"/>
  </r>
  <r>
    <s v="Huta Bankowa sp. z o.o., Dąbrowa Górnicza"/>
    <n v="6291328871"/>
    <s v="2410"/>
    <s v="Produkcja surówki, żelazostopów, żeliwa i stali oraz wyrobów hutniczych"/>
    <s v="górnictwo i hutnictwo"/>
    <s v="P"/>
    <x v="2"/>
    <n v="561472.99176"/>
    <n v="49428.565179999998"/>
    <n v="401308"/>
    <n v="554"/>
    <n v="40537"/>
    <n v="466458.85320999997"/>
    <n v="197964.34844999999"/>
    <n v="246317.03653000001"/>
    <x v="235"/>
    <x v="0"/>
    <m/>
    <x v="0"/>
    <n v="0.20067050934164629"/>
    <n v="8.8033736093094381E-2"/>
    <n v="0.10596554195477395"/>
  </r>
  <r>
    <s v="Huta Bankowa sp. z o.o., Dąbrowa Górnicza"/>
    <n v="6291328871"/>
    <s v="2410"/>
    <s v="Produkcja surówki, żelazostopów, żeliwa i stali oraz wyrobów hutniczych"/>
    <s v="górnictwo i hutnictwo"/>
    <s v="P"/>
    <x v="3"/>
    <n v="355235.27594999998"/>
    <n v="6117.6785799999998"/>
    <n v="232505"/>
    <n v="576"/>
    <n v="38113"/>
    <n v="374828.41686"/>
    <n v="204767.88957"/>
    <n v="203006.14993000001"/>
    <x v="236"/>
    <x v="0"/>
    <m/>
    <x v="0"/>
    <n v="3.0135434725053797E-2"/>
    <n v="1.7221483884559581E-2"/>
    <n v="1.6321277429413732E-2"/>
  </r>
  <r>
    <s v="Huta Bankowa sp. z o.o., Dąbrowa Górnicza"/>
    <n v="6291328871"/>
    <s v="2410"/>
    <s v="Produkcja surówki, żelazostopów, żeliwa i stali oraz wyrobów hutniczych"/>
    <s v="górnictwo i hutnictwo"/>
    <s v="P"/>
    <x v="4"/>
    <n v="376754"/>
    <n v="-953"/>
    <n v="231063"/>
    <n v="594"/>
    <n v="38425"/>
    <n v="381941"/>
    <n v="213431"/>
    <n v="196888"/>
    <x v="237"/>
    <x v="0"/>
    <m/>
    <x v="0"/>
    <n v="-4.8403153061639106E-3"/>
    <n v="-2.5295020092686474E-3"/>
    <n v="-2.4951497744416023E-3"/>
  </r>
  <r>
    <s v="Holcim Kruszywa sp. z o.o., Warszawa"/>
    <n v="5210411806"/>
    <s v="0811"/>
    <s v="Wydobywanie kamieni ozdobnych oraz kamienia dla potrzeb budownictwa, skał wapiennych, gipsu, kredy i łupków"/>
    <s v="górnictwo i hutnictwo"/>
    <s v="F"/>
    <x v="1"/>
    <n v="566625.87413000001"/>
    <n v="43838.839840000001"/>
    <n v="0"/>
    <n v="301"/>
    <n v="38736.009749999997"/>
    <n v="462156.09667"/>
    <n v="351415.36391999997"/>
    <n v="290284.93111"/>
    <x v="5"/>
    <x v="1"/>
    <m/>
    <x v="1"/>
    <n v="0.15102003287724156"/>
    <n v="7.7368228034609882E-2"/>
    <n v="9.4857214166110815E-2"/>
  </r>
  <r>
    <s v="Holcim Kruszywa sp. z o.o., Warszawa"/>
    <n v="5210411806"/>
    <s v="0811"/>
    <s v="Wydobywanie kamieni ozdobnych oraz kamienia dla potrzeb budownictwa, skał wapiennych, gipsu, kredy i łupków"/>
    <s v="górnictwo i hutnictwo"/>
    <s v="F"/>
    <x v="2"/>
    <n v="475258.40244999999"/>
    <n v="22675.754720000001"/>
    <n v="1506"/>
    <n v="299"/>
    <n v="33919.177909999999"/>
    <n v="407531.24606999999"/>
    <n v="325016.07341000001"/>
    <n v="246687.71156"/>
    <x v="238"/>
    <x v="1"/>
    <m/>
    <x v="1"/>
    <n v="9.1920892924108002E-2"/>
    <n v="4.7712475156892413E-2"/>
    <n v="5.5641757383445095E-2"/>
  </r>
  <r>
    <s v="Holcim Kruszywa sp. z o.o., Warszawa"/>
    <n v="5210411806"/>
    <s v="0811"/>
    <s v="Wydobywanie kamieni ozdobnych oraz kamienia dla potrzeb budownictwa, skał wapiennych, gipsu, kredy i łupków"/>
    <s v="górnictwo i hutnictwo"/>
    <s v="F"/>
    <x v="3"/>
    <n v="455467.77866000001"/>
    <n v="23095.146939999999"/>
    <n v="772"/>
    <n v="320"/>
    <n v="34513.798779999997"/>
    <n v="354464.08246000001"/>
    <n v="282500.52175000001"/>
    <n v="223254.29417000001"/>
    <x v="239"/>
    <x v="1"/>
    <m/>
    <x v="1"/>
    <n v="0.10344771654163071"/>
    <n v="5.0706434180583793E-2"/>
    <n v="6.5155111851441821E-2"/>
  </r>
  <r>
    <s v="Holcim Kruszywa sp. z o.o., Warszawa"/>
    <n v="5210411806"/>
    <s v="0811"/>
    <s v="Wydobywanie kamieni ozdobnych oraz kamienia dla potrzeb budownictwa, skał wapiennych, gipsu, kredy i łupków"/>
    <s v="górnictwo i hutnictwo"/>
    <s v="F"/>
    <x v="4"/>
    <n v="460355"/>
    <n v="22634"/>
    <n v="1515"/>
    <n v="323"/>
    <n v="33139.457150000002"/>
    <n v="346724"/>
    <n v="255297"/>
    <n v="199961"/>
    <x v="240"/>
    <x v="1"/>
    <m/>
    <x v="1"/>
    <n v="0.11319207245412856"/>
    <n v="4.9166404188072249E-2"/>
    <n v="6.5279588375768624E-2"/>
  </r>
  <r>
    <s v="Holcim Kruszywa sp. z o.o., Warszawa"/>
    <n v="5210411806"/>
    <s v="0811"/>
    <s v="Wydobywanie kamieni ozdobnych oraz kamienia dla potrzeb budownictwa, skał wapiennych, gipsu, kredy i łupków"/>
    <s v="górnictwo i hutnictwo"/>
    <s v="F"/>
    <x v="0"/>
    <n v="656005.44519000011"/>
    <n v="34969.415710000001"/>
    <n v="0"/>
    <n v="337"/>
    <n v="48270.257640000003"/>
    <n v="506745.82844000001"/>
    <n v="412825.40654"/>
    <n v="324432.17755999998"/>
    <x v="5"/>
    <x v="1"/>
    <n v="-0.40033231588758411"/>
    <x v="2"/>
    <n v="0.107786520970266"/>
    <n v="5.3306593666873819E-2"/>
    <n v="6.9007801835591173E-2"/>
  </r>
  <r>
    <s v="Grupa Kapitałowa Synthos SA, Oświęcim "/>
    <n v="5490002108"/>
    <s v="7022"/>
    <s v="Pozostałe doradztwo w zakresie prowadzenia działalności gospodarczej i zarządzania"/>
    <s v="chemia"/>
    <s v="P"/>
    <x v="0"/>
    <n v="9024000"/>
    <n v="553000"/>
    <n v="5788000"/>
    <n v="3593"/>
    <n v="665000"/>
    <n v="8024000"/>
    <n v="5143000"/>
    <n v="2547000"/>
    <x v="241"/>
    <x v="0"/>
    <n v="9.6306263029279249E-2"/>
    <x v="1"/>
    <n v="0.2171181782489203"/>
    <n v="6.128102836879433E-2"/>
    <n v="6.8918245264207381E-2"/>
  </r>
  <r>
    <s v="Grupa Kapitałowa Synthos SA, Oświęcim "/>
    <n v="5490002108"/>
    <s v="7022"/>
    <s v="Pozostałe doradztwo w zakresie prowadzenia działalności gospodarczej i zarządzania"/>
    <s v="chemia"/>
    <s v="P"/>
    <x v="1"/>
    <n v="12836000"/>
    <n v="1143000"/>
    <n v="5286000"/>
    <n v="3637"/>
    <n v="652000"/>
    <n v="8619000"/>
    <n v="5095000"/>
    <n v="2681000"/>
    <x v="242"/>
    <x v="2"/>
    <m/>
    <x v="1"/>
    <n v="0.42633345766505037"/>
    <n v="8.904643191025241E-2"/>
    <n v="0.13261399234249913"/>
  </r>
  <r>
    <s v="Grupa Kapitałowa Synthos SA, Oświęcim "/>
    <n v="5490002108"/>
    <s v="7022"/>
    <s v="Pozostałe doradztwo w zakresie prowadzenia działalności gospodarczej i zarządzania"/>
    <s v="chemia"/>
    <s v="P"/>
    <x v="2"/>
    <n v="8826000"/>
    <n v="1366000"/>
    <n v="5562000"/>
    <n v="3612"/>
    <n v="463000"/>
    <n v="7778000"/>
    <n v="4742000"/>
    <n v="2127000"/>
    <x v="243"/>
    <x v="0"/>
    <m/>
    <x v="1"/>
    <n v="0.64221908791725435"/>
    <n v="0.15476999773396782"/>
    <n v="0.17562355361275392"/>
  </r>
  <r>
    <s v="Grupa Kapitałowa Synthos SA, Oświęcim "/>
    <n v="5490002108"/>
    <s v="7022"/>
    <s v="Pozostałe doradztwo w zakresie prowadzenia działalności gospodarczej i zarządzania"/>
    <s v="chemia"/>
    <s v="P"/>
    <x v="3"/>
    <n v="5073000"/>
    <n v="238000"/>
    <n v="3322000"/>
    <n v="3210"/>
    <n v="401000"/>
    <n v="4770000"/>
    <n v="3207000"/>
    <n v="1145000"/>
    <x v="244"/>
    <x v="0"/>
    <m/>
    <x v="1"/>
    <n v="0.20786026200873362"/>
    <n v="4.6915040410013799E-2"/>
    <n v="4.9895178197064988E-2"/>
  </r>
  <r>
    <s v="Grupa Kapitałowa Synthos SA, Oświęcim "/>
    <n v="5490002108"/>
    <s v="7022"/>
    <s v="Pozostałe doradztwo w zakresie prowadzenia działalności gospodarczej i zarządzania"/>
    <s v="chemia"/>
    <s v="P"/>
    <x v="4"/>
    <n v="6247000"/>
    <n v="397000"/>
    <n v="3964000"/>
    <n v="3239"/>
    <n v="398000"/>
    <n v="4876000"/>
    <n v="3143000"/>
    <n v="1105000"/>
    <x v="245"/>
    <x v="0"/>
    <m/>
    <x v="1"/>
    <n v="0.35927601809954751"/>
    <n v="6.3550504242036177E-2"/>
    <n v="8.1419196062346183E-2"/>
  </r>
  <r>
    <s v="Grupa Azoty Zakłady Chemiczne Police SA GK, Police"/>
    <n v="8510205573"/>
    <s v="2015"/>
    <s v="Produkcja nawozów i związków azotowych"/>
    <s v="chemia"/>
    <s v="P"/>
    <x v="0"/>
    <n v="2969508"/>
    <n v="-1069844"/>
    <n v="1557736"/>
    <n v="3357"/>
    <n v="450498"/>
    <n v="3304523"/>
    <n v="2237043"/>
    <n v="754372"/>
    <x v="246"/>
    <x v="0"/>
    <n v="5.1153247710435279E-2"/>
    <x v="0"/>
    <n v="-1.4181915553599551"/>
    <n v="-0.36027651718735898"/>
    <n v="-0.32375141586244066"/>
  </r>
  <r>
    <s v="Grupa Azoty Zakłady Chemiczne Police SA GK, Police"/>
    <n v="8510205573"/>
    <s v="2015"/>
    <s v="Produkcja nawozów i związków azotowych"/>
    <s v="chemia"/>
    <s v="P"/>
    <x v="1"/>
    <n v="5349679"/>
    <n v="-135394"/>
    <n v="1856459"/>
    <n v="3327"/>
    <n v="434914"/>
    <n v="4349522"/>
    <n v="2783769"/>
    <n v="1865904"/>
    <x v="247"/>
    <x v="2"/>
    <m/>
    <x v="0"/>
    <n v="-7.2562146819986448E-2"/>
    <n v="-2.5308808248121057E-2"/>
    <n v="-3.1128478025861231E-2"/>
  </r>
  <r>
    <s v="Grupa Azoty Zakłady Chemiczne Police SA GK, Police"/>
    <n v="8510205573"/>
    <s v="2015"/>
    <s v="Produkcja nawozów i związków azotowych"/>
    <s v="chemia"/>
    <s v="P"/>
    <x v="2"/>
    <n v="3219916"/>
    <n v="113064"/>
    <n v="1118891"/>
    <n v="3347"/>
    <n v="381769"/>
    <n v="4178943"/>
    <n v="2679467"/>
    <n v="1854856"/>
    <x v="248"/>
    <x v="2"/>
    <m/>
    <x v="0"/>
    <n v="6.0955675265357528E-2"/>
    <n v="3.5113959494595511E-2"/>
    <n v="2.7055645410813213E-2"/>
  </r>
  <r>
    <s v="Grupa Azoty Zakłady Chemiczne Police SA GK, Police"/>
    <n v="8510205573"/>
    <s v="2015"/>
    <s v="Produkcja nawozów i związków azotowych"/>
    <s v="chemia"/>
    <s v="P"/>
    <x v="3"/>
    <n v="2427966"/>
    <n v="123649"/>
    <n v="877264"/>
    <n v="3526"/>
    <n v="394328"/>
    <n v="3408863"/>
    <n v="2659146"/>
    <n v="1744289"/>
    <x v="249"/>
    <x v="2"/>
    <m/>
    <x v="0"/>
    <n v="7.0887909056354767E-2"/>
    <n v="5.0926989916662752E-2"/>
    <n v="3.62727982908084E-2"/>
  </r>
  <r>
    <s v="Grupa Azoty Zakłady Chemiczne Police SA GK, Police"/>
    <n v="8510205573"/>
    <s v="2015"/>
    <s v="Produkcja nawozów i związków azotowych"/>
    <s v="chemia"/>
    <s v="P"/>
    <x v="4"/>
    <n v="2432318"/>
    <n v="43537"/>
    <n v="815627"/>
    <n v="3527"/>
    <n v="380660"/>
    <n v="2933500"/>
    <n v="1837782"/>
    <n v="1337126"/>
    <x v="250"/>
    <x v="2"/>
    <m/>
    <x v="0"/>
    <n v="3.256013270252766E-2"/>
    <n v="1.7899386511138756E-2"/>
    <n v="1.4841315834327596E-2"/>
  </r>
  <r>
    <s v="Grupa Azoty Zakłady Azotowe Puławy SA GK, Puławy"/>
    <n v="7160001822"/>
    <s v="2015"/>
    <s v="Produkcja nawozów i związków azotowych"/>
    <s v="chemia"/>
    <s v="P"/>
    <x v="0"/>
    <n v="4399552"/>
    <n v="-621633"/>
    <n v="1695536"/>
    <n v="4622"/>
    <n v="557641"/>
    <n v="6909243"/>
    <n v="4268822"/>
    <n v="3338196"/>
    <x v="251"/>
    <x v="2"/>
    <n v="5.262325147123903E-2"/>
    <x v="0"/>
    <n v="-0.1862182448244501"/>
    <n v="-0.14129461363338813"/>
    <n v="-8.9971216817819263E-2"/>
  </r>
  <r>
    <s v="Grupa Azoty Zakłady Azotowe Puławy SA GK, Puławy"/>
    <n v="7160001822"/>
    <s v="2015"/>
    <s v="Produkcja nawozów i związków azotowych"/>
    <s v="chemia"/>
    <s v="P"/>
    <x v="1"/>
    <n v="8898737"/>
    <n v="291096"/>
    <n v="2080216"/>
    <n v="4744"/>
    <n v="618772"/>
    <n v="7408075"/>
    <n v="4005093"/>
    <n v="3962228"/>
    <x v="252"/>
    <x v="3"/>
    <m/>
    <x v="0"/>
    <n v="7.346775602009778E-2"/>
    <n v="3.2712057902149483E-2"/>
    <n v="3.929441859052453E-2"/>
  </r>
  <r>
    <s v="Grupa Azoty Zakłady Azotowe Puławy SA GK, Puławy"/>
    <n v="7160001822"/>
    <s v="2015"/>
    <s v="Produkcja nawozów i związków azotowych"/>
    <s v="chemia"/>
    <s v="P"/>
    <x v="2"/>
    <n v="5488838"/>
    <n v="-209615"/>
    <n v="1716823"/>
    <n v="4704"/>
    <n v="532231"/>
    <n v="7330200"/>
    <n v="4215819"/>
    <n v="3798081"/>
    <x v="253"/>
    <x v="2"/>
    <m/>
    <x v="0"/>
    <n v="-5.5189712910282851E-2"/>
    <n v="-3.8189321674277868E-2"/>
    <n v="-2.859608196229298E-2"/>
  </r>
  <r>
    <s v="Grupa Azoty Zakłady Azotowe Puławy SA GK, Puławy"/>
    <n v="7160001822"/>
    <s v="2015"/>
    <s v="Produkcja nawozów i związków azotowych"/>
    <s v="chemia"/>
    <s v="P"/>
    <x v="3"/>
    <n v="3206278"/>
    <n v="215858"/>
    <n v="982092"/>
    <n v="4704"/>
    <n v="530682"/>
    <n v="5518843"/>
    <n v="3800341"/>
    <n v="3576487"/>
    <x v="254"/>
    <x v="2"/>
    <m/>
    <x v="0"/>
    <n v="6.0354755937879825E-2"/>
    <n v="6.7323544620896875E-2"/>
    <n v="3.9112908267185713E-2"/>
  </r>
  <r>
    <s v="Grupa Azoty Zakłady Azotowe Puławy SA GK, Puławy"/>
    <n v="7160001822"/>
    <s v="2015"/>
    <s v="Produkcja nawozów i związków azotowych"/>
    <s v="chemia"/>
    <s v="P"/>
    <x v="4"/>
    <n v="3583576"/>
    <n v="301025"/>
    <n v="1123824"/>
    <n v="4677"/>
    <n v="537202"/>
    <n v="5065612"/>
    <n v="3197178"/>
    <n v="3467699"/>
    <x v="255"/>
    <x v="2"/>
    <m/>
    <x v="0"/>
    <n v="8.6808284110010708E-2"/>
    <n v="8.4001288098815255E-2"/>
    <n v="5.9425198771639043E-2"/>
  </r>
  <r>
    <s v="Grupa Azoty Zakłady Azotowe Kędzierzyn SA"/>
    <n v="7490005094"/>
    <s v="2015"/>
    <s v="Produkcja nawozów i związków azotowych"/>
    <s v="chemia"/>
    <s v="P"/>
    <x v="0"/>
    <n v="2059541"/>
    <n v="-495941"/>
    <n v="558367"/>
    <n v="1567"/>
    <n v="221250"/>
    <n v="2923227"/>
    <n v="1882374"/>
    <n v="1159710"/>
    <x v="256"/>
    <x v="2"/>
    <n v="2.933497735493007E-2"/>
    <x v="0"/>
    <n v="-0.42764225539143408"/>
    <n v="-0.24080171261460684"/>
    <n v="-0.16965531585470442"/>
  </r>
  <r>
    <s v="Grupa Azoty Zakłady Azotowe Kędzierzyn SA"/>
    <n v="7490005094"/>
    <s v="2015"/>
    <s v="Produkcja nawozów i związków azotowych"/>
    <s v="chemia"/>
    <s v="P"/>
    <x v="1"/>
    <n v="4680815"/>
    <n v="491817"/>
    <n v="1659033"/>
    <n v="1577"/>
    <n v="195336"/>
    <n v="3548511"/>
    <n v="1778861"/>
    <n v="1855414"/>
    <x v="257"/>
    <x v="2"/>
    <m/>
    <x v="0"/>
    <n v="0.26507129945122759"/>
    <n v="0.10507080497733835"/>
    <n v="0.13859813313246036"/>
  </r>
  <r>
    <s v="Grupa Azoty Zakłady Azotowe Kędzierzyn SA"/>
    <n v="7490005094"/>
    <s v="2015"/>
    <s v="Produkcja nawozów i związków azotowych"/>
    <s v="chemia"/>
    <s v="P"/>
    <x v="2"/>
    <n v="2951553"/>
    <n v="272202"/>
    <n v="1400662"/>
    <n v="1544"/>
    <n v="175491"/>
    <n v="3298036"/>
    <n v="1589171"/>
    <n v="1524045"/>
    <x v="258"/>
    <x v="2"/>
    <m/>
    <x v="0"/>
    <n v="0.17860496245189611"/>
    <n v="9.2223314302673887E-2"/>
    <n v="8.2534575122891321E-2"/>
  </r>
  <r>
    <s v="Grupa Azoty Zakłady Azotowe Kędzierzyn SA"/>
    <n v="7490005094"/>
    <s v="2015"/>
    <s v="Produkcja nawozów i związków azotowych"/>
    <s v="chemia"/>
    <s v="P"/>
    <x v="3"/>
    <n v="1738272"/>
    <n v="117828"/>
    <n v="724468.7909242129"/>
    <n v="1539"/>
    <n v="179863"/>
    <n v="2450834"/>
    <n v="1549453"/>
    <n v="1317850"/>
    <x v="259"/>
    <x v="2"/>
    <m/>
    <x v="0"/>
    <n v="8.9409265090867704E-2"/>
    <n v="6.7784558458054894E-2"/>
    <n v="4.807669552487031E-2"/>
  </r>
  <r>
    <s v="Grupa Azoty Zakłady Azotowe Kędzierzyn SA"/>
    <n v="7490005094"/>
    <s v="2015"/>
    <s v="Produkcja nawozów i związków azotowych"/>
    <s v="chemia"/>
    <s v="P"/>
    <x v="4"/>
    <n v="1834609"/>
    <n v="126083"/>
    <n v="773005.73646000016"/>
    <n v="1558"/>
    <n v="188814"/>
    <n v="2262055.2404499999"/>
    <n v="1488892"/>
    <n v="1278309"/>
    <x v="260"/>
    <x v="2"/>
    <m/>
    <x v="0"/>
    <n v="9.8632646723131892E-2"/>
    <n v="6.8724725540973586E-2"/>
    <n v="5.5738249776304219E-2"/>
  </r>
  <r>
    <s v="Grupa Azoty SA GK, Tarnów"/>
    <n v="8730006829"/>
    <s v="2015"/>
    <s v="Produkcja nawozów i związków azotowych"/>
    <s v="chemia"/>
    <s v="P"/>
    <x v="0"/>
    <n v="13545094"/>
    <n v="-3290464"/>
    <n v="5074315"/>
    <n v="15801"/>
    <n v="2073736"/>
    <n v="24296520"/>
    <n v="17265116"/>
    <n v="6468289"/>
    <x v="261"/>
    <x v="2"/>
    <n v="4.616424267855046E-2"/>
    <x v="0"/>
    <n v="-0.50870701664690621"/>
    <n v="-0.24292662716109611"/>
    <n v="-0.13542943598507112"/>
  </r>
  <r>
    <s v="Grupa Azoty SA GK, Tarnów"/>
    <n v="8730006829"/>
    <s v="2015"/>
    <s v="Produkcja nawozów i związków azotowych"/>
    <s v="chemia"/>
    <s v="P"/>
    <x v="1"/>
    <n v="24657853"/>
    <n v="583820"/>
    <n v="10397059"/>
    <n v="15751"/>
    <n v="2167262"/>
    <n v="25865644"/>
    <n v="16948753"/>
    <n v="9956367"/>
    <x v="262"/>
    <x v="2"/>
    <m/>
    <x v="0"/>
    <n v="5.8637854550761336E-2"/>
    <n v="2.3676838368693331E-2"/>
    <n v="2.2571253203670476E-2"/>
  </r>
  <r>
    <s v="Grupa Azoty SA GK, Tarnów"/>
    <n v="8730006829"/>
    <s v="2015"/>
    <s v="Produkcja nawozów i związków azotowych"/>
    <s v="chemia"/>
    <s v="P"/>
    <x v="2"/>
    <n v="15901259"/>
    <n v="633687"/>
    <n v="7964381"/>
    <n v="15605"/>
    <n v="1787975"/>
    <n v="23644705"/>
    <n v="14905836"/>
    <n v="8932167"/>
    <x v="263"/>
    <x v="0"/>
    <m/>
    <x v="0"/>
    <n v="7.0944374416644918E-2"/>
    <n v="3.9851372774948199E-2"/>
    <n v="2.6800376659383146E-2"/>
  </r>
  <r>
    <s v="Grupa Azoty SA GK, Tarnów"/>
    <n v="8730006829"/>
    <s v="2015"/>
    <s v="Produkcja nawozów i związków azotowych"/>
    <s v="chemia"/>
    <s v="P"/>
    <x v="3"/>
    <n v="10524527"/>
    <n v="355410"/>
    <n v="5329558"/>
    <n v="15558"/>
    <n v="1762820"/>
    <n v="18207150"/>
    <n v="13511725"/>
    <n v="8288902"/>
    <x v="264"/>
    <x v="0"/>
    <m/>
    <x v="0"/>
    <n v="4.2877814214717459E-2"/>
    <n v="3.3769688652041087E-2"/>
    <n v="1.9520353267809626E-2"/>
  </r>
  <r>
    <s v="Grupa Azoty SA GK, Tarnów"/>
    <n v="8730006829"/>
    <s v="2015"/>
    <s v="Produkcja nawozów i związków azotowych"/>
    <s v="chemia"/>
    <s v="P"/>
    <x v="4"/>
    <n v="11307915"/>
    <n v="407673"/>
    <n v="5659291"/>
    <n v="15607"/>
    <n v="1795144"/>
    <n v="15478691"/>
    <n v="10705437"/>
    <n v="7693947"/>
    <x v="265"/>
    <x v="0"/>
    <m/>
    <x v="0"/>
    <n v="5.29861981113205E-2"/>
    <n v="3.6052004281956485E-2"/>
    <n v="2.6337692250591474E-2"/>
  </r>
  <r>
    <s v="Get Entra sp. z o.o., Warszawa"/>
    <n v="5252072533"/>
    <s v="3514"/>
    <s v="Handel energią elektryczną"/>
    <s v="energetyka"/>
    <s v="P"/>
    <x v="1"/>
    <n v="728892.44542"/>
    <n v="9173.5697799999998"/>
    <n v="0"/>
    <n v="7"/>
    <n v="3137"/>
    <n v="30066.968980000001"/>
    <n v="4941.4226100000014"/>
    <n v="22708.771970000002"/>
    <x v="5"/>
    <x v="1"/>
    <m/>
    <x v="3"/>
    <n v="0.40396591203253862"/>
    <n v="1.2585628836795031E-2"/>
    <n v="0.30510457459486823"/>
  </r>
  <r>
    <s v="Get Entra sp. z o.o., Warszawa"/>
    <n v="5252072533"/>
    <s v="3514"/>
    <s v="Handel energią elektryczną"/>
    <s v="energetyka"/>
    <s v="P"/>
    <x v="2"/>
    <n v="240192.52155"/>
    <n v="3276.2696500000002"/>
    <n v="0"/>
    <n v="7"/>
    <n v="4452"/>
    <n v="17052.07257"/>
    <n v="5174.6769299999996"/>
    <n v="13535.20219"/>
    <x v="5"/>
    <x v="1"/>
    <m/>
    <x v="3"/>
    <n v="0.24205546426344152"/>
    <n v="1.3640181754443138E-2"/>
    <n v="0.19213322231363222"/>
  </r>
  <r>
    <s v="Get Entra sp. z o.o., Warszawa"/>
    <n v="5252072533"/>
    <s v="3514"/>
    <s v="Handel energią elektryczną"/>
    <s v="energetyka"/>
    <s v="P"/>
    <x v="3"/>
    <n v="181030"/>
    <n v="119.6"/>
    <n v="0"/>
    <n v="6"/>
    <n v="946"/>
    <n v="11555"/>
    <n v="5709.4171200000001"/>
    <n v="10259"/>
    <x v="5"/>
    <x v="1"/>
    <m/>
    <x v="3"/>
    <n v="1.1658056340773954E-2"/>
    <n v="6.6066397834613048E-4"/>
    <n v="1.0350497620077889E-2"/>
  </r>
  <r>
    <s v="Get Entra sp. z o.o., Warszawa"/>
    <n v="5252072533"/>
    <s v="3514"/>
    <s v="Handel energią elektryczną"/>
    <s v="energetyka"/>
    <s v="P"/>
    <x v="4"/>
    <n v="1009519"/>
    <n v="58"/>
    <n v="0"/>
    <n v="6"/>
    <n v="1381"/>
    <n v="26314"/>
    <n v="4277"/>
    <n v="10139"/>
    <x v="5"/>
    <x v="1"/>
    <m/>
    <x v="3"/>
    <n v="5.72048525495611E-3"/>
    <n v="5.7453103903938412E-5"/>
    <n v="2.204149882191989E-3"/>
  </r>
  <r>
    <s v="Get Entra sp. z o.o., Warszawa"/>
    <n v="5252072533"/>
    <s v="3514"/>
    <s v="Handel energią elektryczną"/>
    <s v="energetyka"/>
    <s v="P"/>
    <x v="0"/>
    <n v="2220307.2094299998"/>
    <n v="12747.04405"/>
    <n v="0"/>
    <n v="7"/>
    <n v="1644"/>
    <n v="33798.716939999998"/>
    <n v="5832.6729299999997"/>
    <n v="23020.75405"/>
    <x v="5"/>
    <x v="1"/>
    <n v="-5.548380145465126E-2"/>
    <x v="2"/>
    <n v="0.553719657588714"/>
    <n v="5.7411172633504348E-3"/>
    <n v="0.3771457973575964"/>
  </r>
  <r>
    <s v="Fortum, Wrocław "/>
    <n v="7811861610"/>
    <s v="3530"/>
    <s v="Handel energią elektryczną"/>
    <s v="energetyka"/>
    <s v="F"/>
    <x v="0"/>
    <n v="1954682.82"/>
    <m/>
    <m/>
    <n v="667"/>
    <m/>
    <m/>
    <m/>
    <m/>
    <x v="5"/>
    <x v="1"/>
    <n v="-7.5778520283564132E-2"/>
    <x v="2"/>
    <e v="#DIV/0!"/>
    <n v="0"/>
    <e v="#DIV/0!"/>
  </r>
  <r>
    <s v="Fortum, Wrocław "/>
    <n v="7811861610"/>
    <s v="3530"/>
    <s v="Handel energią elektryczną"/>
    <s v="energetyka"/>
    <s v="F"/>
    <x v="1"/>
    <n v="9010300"/>
    <m/>
    <m/>
    <n v="608"/>
    <m/>
    <m/>
    <m/>
    <m/>
    <x v="5"/>
    <x v="1"/>
    <m/>
    <x v="2"/>
    <e v="#DIV/0!"/>
    <n v="0"/>
    <e v="#DIV/0!"/>
  </r>
  <r>
    <s v="Fortum, Wrocław "/>
    <n v="7811861610"/>
    <s v="3530"/>
    <s v="Handel energią elektryczną"/>
    <s v="energetyka"/>
    <s v="F"/>
    <x v="2"/>
    <n v="5418589"/>
    <n v="1543448.78682"/>
    <n v="0"/>
    <n v="608"/>
    <n v="31201.71632"/>
    <n v="6539705.1842199992"/>
    <n v="1164740.1740999999"/>
    <n v="1877798.9355299999"/>
    <x v="5"/>
    <x v="1"/>
    <m/>
    <x v="2"/>
    <n v="0.82194571400391647"/>
    <n v="0.28484330271589153"/>
    <n v="0.23601198270287005"/>
  </r>
  <r>
    <s v="Fortum, Wrocław "/>
    <n v="7811861610"/>
    <s v="3530"/>
    <s v="Handel energią elektryczną"/>
    <s v="energetyka"/>
    <s v="F"/>
    <x v="3"/>
    <n v="2789815.1415200001"/>
    <n v="128633.44439"/>
    <n v="0"/>
    <n v="182"/>
    <n v="22943.257269999998"/>
    <n v="947378.52026000002"/>
    <n v="135713.69407"/>
    <n v="353487.98829000001"/>
    <x v="5"/>
    <x v="1"/>
    <m/>
    <x v="2"/>
    <n v="0.36389763910300027"/>
    <n v="4.6108232217821961E-2"/>
    <n v="0.13577829942217567"/>
  </r>
  <r>
    <s v="Fortum, Wrocław "/>
    <n v="7811861610"/>
    <s v="3530"/>
    <s v="Handel energią elektryczną"/>
    <s v="energetyka"/>
    <s v="F"/>
    <x v="4"/>
    <n v="2678996"/>
    <n v="-95427"/>
    <n v="105786"/>
    <n v="159"/>
    <n v="20350.141800000001"/>
    <n v="874423"/>
    <n v="153208"/>
    <n v="23060"/>
    <x v="266"/>
    <x v="1"/>
    <m/>
    <x v="2"/>
    <n v="-4.1382046834345187"/>
    <n v="-3.5620433923753525E-2"/>
    <n v="-0.10913139292996639"/>
  </r>
  <r>
    <s v="Ferrum SA GK, Katowice"/>
    <n v="6340128794"/>
    <s v="2420"/>
    <s v="Produkcja rur, przewodów, kształtowników zamkniętych i łączników, ze stali"/>
    <s v="górnictwo i hutnictwo"/>
    <s v="P"/>
    <x v="1"/>
    <n v="884965"/>
    <n v="9969"/>
    <n v="172145"/>
    <n v="477"/>
    <n v="48593"/>
    <n v="471977"/>
    <n v="156446"/>
    <n v="127902"/>
    <x v="267"/>
    <x v="3"/>
    <m/>
    <x v="1"/>
    <n v="7.7942487216775339E-2"/>
    <n v="1.1264852282293651E-2"/>
    <n v="2.1121791951726462E-2"/>
  </r>
  <r>
    <s v="Ferrum SA GK, Katowice"/>
    <n v="6340128794"/>
    <s v="2420"/>
    <s v="Produkcja rur, przewodów, kształtowników zamkniętych i łączników, ze stali"/>
    <s v="górnictwo i hutnictwo"/>
    <s v="P"/>
    <x v="2"/>
    <n v="604727"/>
    <n v="6352"/>
    <n v="131937"/>
    <n v="479"/>
    <n v="44027"/>
    <n v="488586"/>
    <n v="156357"/>
    <n v="118060"/>
    <x v="268"/>
    <x v="3"/>
    <m/>
    <x v="1"/>
    <n v="5.3803150940199898E-2"/>
    <n v="1.0503913336100422E-2"/>
    <n v="1.3000781848026754E-2"/>
  </r>
  <r>
    <s v="Ferrum SA GK, Katowice"/>
    <n v="6340128794"/>
    <s v="2420"/>
    <s v="Produkcja rur, przewodów, kształtowników zamkniętych i łączników, ze stali"/>
    <s v="górnictwo i hutnictwo"/>
    <s v="P"/>
    <x v="3"/>
    <n v="551363"/>
    <n v="-8876"/>
    <n v="96218"/>
    <n v="488"/>
    <n v="43569"/>
    <n v="495488"/>
    <n v="165264"/>
    <n v="111995"/>
    <x v="269"/>
    <x v="3"/>
    <m/>
    <x v="1"/>
    <n v="-7.9253538104379656E-2"/>
    <n v="-1.609828733520385E-2"/>
    <n v="-1.791365280289331E-2"/>
  </r>
  <r>
    <s v="Ferrum SA GK, Katowice"/>
    <n v="6340128794"/>
    <s v="2420"/>
    <s v="Produkcja rur, przewodów, kształtowników zamkniętych i łączników, ze stali"/>
    <s v="górnictwo i hutnictwo"/>
    <s v="P"/>
    <x v="4"/>
    <n v="449426"/>
    <n v="-7406"/>
    <n v="171760"/>
    <n v="463"/>
    <n v="40540"/>
    <n v="401935"/>
    <n v="171424"/>
    <n v="121230"/>
    <x v="270"/>
    <x v="2"/>
    <m/>
    <x v="1"/>
    <n v="-6.1090489152849953E-2"/>
    <n v="-1.6478797399349394E-2"/>
    <n v="-1.8425864878649532E-2"/>
  </r>
  <r>
    <s v="Ferrum SA GK, Katowice"/>
    <n v="6340128794"/>
    <s v="2420"/>
    <s v="Produkcja rur, przewodów, kształtowników zamkniętych i łączników, ze stali"/>
    <s v="górnictwo i hutnictwo"/>
    <s v="P"/>
    <x v="0"/>
    <n v="629046"/>
    <n v="-346"/>
    <n v="217065"/>
    <n v="473"/>
    <n v="55399"/>
    <n v="472891"/>
    <n v="162987"/>
    <n v="127158"/>
    <x v="271"/>
    <x v="2"/>
    <n v="4.1684241834914371E-2"/>
    <x v="0"/>
    <n v="-2.7210242375627172E-3"/>
    <n v="-5.5003926580885973E-4"/>
    <n v="-7.3166966594838975E-4"/>
  </r>
  <r>
    <s v="Fenix Metals sp. z o.o., Chmielów"/>
    <n v="8671933792"/>
    <s v="2443"/>
    <s v="Produkcja ołowiu, cynku i cyny"/>
    <s v="górnictwo i hutnictwo"/>
    <s v="F"/>
    <x v="1"/>
    <n v="1169248"/>
    <n v="46826"/>
    <n v="1077810"/>
    <n v="235"/>
    <n v="30927"/>
    <n v="402900"/>
    <n v="91989"/>
    <n v="206993"/>
    <x v="272"/>
    <x v="4"/>
    <m/>
    <x v="0"/>
    <n v="0.22622021034527737"/>
    <n v="4.0047962451079666E-2"/>
    <n v="0.11622238768925292"/>
  </r>
  <r>
    <s v="Fenix Metals sp. z o.o., Chmielów"/>
    <n v="8671933792"/>
    <s v="2443"/>
    <s v="Produkcja ołowiu, cynku i cyny"/>
    <s v="górnictwo i hutnictwo"/>
    <s v="F"/>
    <x v="2"/>
    <n v="675138"/>
    <n v="37860"/>
    <n v="617973"/>
    <n v="224"/>
    <n v="24563"/>
    <n v="459610"/>
    <n v="84442"/>
    <n v="178902"/>
    <x v="273"/>
    <x v="4"/>
    <m/>
    <x v="0"/>
    <n v="0.2116242412046819"/>
    <n v="5.6077424171058363E-2"/>
    <n v="8.2374186810556776E-2"/>
  </r>
  <r>
    <s v="Fenix Metals sp. z o.o., Chmielów"/>
    <n v="8671933792"/>
    <s v="2443"/>
    <s v="Produkcja ołowiu, cynku i cyny"/>
    <s v="górnictwo i hutnictwo"/>
    <s v="F"/>
    <x v="3"/>
    <n v="457040"/>
    <n v="33979"/>
    <n v="401643"/>
    <n v="220"/>
    <n v="23025"/>
    <n v="246947"/>
    <n v="78126"/>
    <n v="157752"/>
    <x v="274"/>
    <x v="4"/>
    <m/>
    <x v="0"/>
    <n v="0.21539505045894822"/>
    <n v="7.434579030281814E-2"/>
    <n v="0.13759632633723026"/>
  </r>
  <r>
    <s v="Fenix Metals sp. z o.o., Chmielów"/>
    <n v="8671933792"/>
    <s v="2443"/>
    <s v="Produkcja ołowiu, cynku i cyny"/>
    <s v="górnictwo i hutnictwo"/>
    <s v="F"/>
    <x v="4"/>
    <n v="534242"/>
    <n v="33866"/>
    <n v="458056"/>
    <n v="214"/>
    <n v="20357"/>
    <n v="263135"/>
    <n v="77476"/>
    <n v="140592"/>
    <x v="275"/>
    <x v="4"/>
    <m/>
    <x v="0"/>
    <n v="0.24088141572777969"/>
    <n v="6.3390748013072734E-2"/>
    <n v="0.12870199707374541"/>
  </r>
  <r>
    <s v="Fenix Metals sp. z o.o., Chmielów"/>
    <n v="8671933792"/>
    <s v="2443"/>
    <s v="Produkcja ołowiu, cynku i cyny"/>
    <s v="górnictwo i hutnictwo"/>
    <s v="F"/>
    <x v="0"/>
    <n v="726161"/>
    <n v="38796"/>
    <n v="687801"/>
    <n v="235"/>
    <n v="35316"/>
    <n v="374413"/>
    <n v="90983"/>
    <n v="199996"/>
    <x v="276"/>
    <x v="4"/>
    <n v="0.14505535368939459"/>
    <x v="1"/>
    <n v="0.19398387967759356"/>
    <n v="5.3426168576940929E-2"/>
    <n v="0.10361819701773176"/>
  </r>
  <r>
    <s v="Envien Biopaliwa sp. z o.o., Czechowice-Dziedzice"/>
    <n v="6521606665"/>
    <s v="2014"/>
    <s v="Produkcja pozostałych podstawowych chemikaliów organicznych"/>
    <s v="chemia"/>
    <s v="P"/>
    <x v="1"/>
    <n v="998219.25711999997"/>
    <n v="72741.908779999998"/>
    <n v="34227"/>
    <n v="42"/>
    <n v="11607.9"/>
    <n v="195446.63787999999"/>
    <n v="19549.934809999999"/>
    <n v="130200.68002"/>
    <x v="277"/>
    <x v="1"/>
    <m/>
    <x v="0"/>
    <n v="0.55869069784294667"/>
    <n v="7.287167449551156E-2"/>
    <n v="0.37218296292547104"/>
  </r>
  <r>
    <s v="Envien Biopaliwa sp. z o.o., Czechowice-Dziedzice"/>
    <n v="6521606665"/>
    <s v="2014"/>
    <s v="Produkcja pozostałych podstawowych chemikaliów organicznych"/>
    <s v="chemia"/>
    <s v="P"/>
    <x v="2"/>
    <n v="750590.21045000001"/>
    <n v="68703.871879999992"/>
    <n v="0"/>
    <n v="39"/>
    <n v="7438"/>
    <n v="267165.20659000002"/>
    <n v="22784.943940000001"/>
    <n v="156162.57123999999"/>
    <x v="5"/>
    <x v="1"/>
    <m/>
    <x v="0"/>
    <n v="0.43995095197562911"/>
    <n v="9.1533130759605938E-2"/>
    <n v="0.25715875490267365"/>
  </r>
  <r>
    <s v="Envien Biopaliwa sp. z o.o., Czechowice-Dziedzice"/>
    <n v="6521606665"/>
    <s v="2014"/>
    <s v="Produkcja pozostałych podstawowych chemikaliów organicznych"/>
    <s v="chemia"/>
    <s v="P"/>
    <x v="3"/>
    <n v="433939.23774999997"/>
    <n v="7345.6828800000003"/>
    <n v="6500"/>
    <n v="39"/>
    <n v="6839"/>
    <n v="147508.21716999999"/>
    <n v="23805.29221"/>
    <n v="87458.699359999999"/>
    <x v="278"/>
    <x v="1"/>
    <m/>
    <x v="0"/>
    <n v="8.3990305524250825E-2"/>
    <n v="1.6927906584543472E-2"/>
    <n v="4.9798465610456547E-2"/>
  </r>
  <r>
    <s v="Envien Biopaliwa sp. z o.o., Czechowice-Dziedzice"/>
    <n v="6521606665"/>
    <s v="2014"/>
    <s v="Produkcja pozostałych podstawowych chemikaliów organicznych"/>
    <s v="chemia"/>
    <s v="P"/>
    <x v="4"/>
    <n v="422403"/>
    <n v="16281"/>
    <n v="7371"/>
    <n v="39"/>
    <n v="7258"/>
    <n v="144599"/>
    <n v="26410"/>
    <n v="96394"/>
    <x v="279"/>
    <x v="1"/>
    <m/>
    <x v="0"/>
    <n v="0.16890055397638856"/>
    <n v="3.85437603426112E-2"/>
    <n v="0.11259413965518433"/>
  </r>
  <r>
    <s v="Envien Biopaliwa sp. z o.o., Czechowice-Dziedzice"/>
    <n v="6521606665"/>
    <s v="2014"/>
    <s v="Produkcja pozostałych podstawowych chemikaliów organicznych"/>
    <s v="chemia"/>
    <s v="P"/>
    <x v="0"/>
    <n v="578364.43610000005"/>
    <n v="35254.01988"/>
    <n v="13261"/>
    <n v="44"/>
    <n v="9425"/>
    <n v="232159.12349"/>
    <n v="18877.650229999999"/>
    <n v="92712.899900000004"/>
    <x v="280"/>
    <x v="1"/>
    <n v="-0.20587301303329286"/>
    <x v="2"/>
    <n v="0.38024934952983819"/>
    <n v="6.0954681303925347E-2"/>
    <n v="0.15185282986097476"/>
  </r>
  <r>
    <s v="Eniq sp. z o.o., Katowice"/>
    <n v="9542418410"/>
    <s v="3514"/>
    <s v="Handel energią elektryczną"/>
    <s v="energetyka"/>
    <s v="P"/>
    <x v="1"/>
    <n v="3828141"/>
    <n v="91278"/>
    <n v="31524"/>
    <n v="2"/>
    <n v="141088"/>
    <n v="192330.18278"/>
    <n v="4182.2816700000003"/>
    <n v="111278"/>
    <x v="281"/>
    <x v="1"/>
    <m/>
    <x v="3"/>
    <n v="0.82026995452829854"/>
    <n v="2.3843949321615897E-2"/>
    <n v="0.47459009647180456"/>
  </r>
  <r>
    <s v="Eniq sp. z o.o., Katowice"/>
    <n v="9542418410"/>
    <s v="3514"/>
    <s v="Handel energią elektryczną"/>
    <s v="energetyka"/>
    <s v="P"/>
    <x v="2"/>
    <n v="2148272"/>
    <n v="60710"/>
    <n v="80365.899999999994"/>
    <n v="3"/>
    <n v="387.6"/>
    <n v="111389.30237"/>
    <n v="1395.7313999999999"/>
    <n v="70710.305079999991"/>
    <x v="282"/>
    <x v="1"/>
    <m/>
    <x v="3"/>
    <n v="0.85857358317594756"/>
    <n v="2.8259922393439937E-2"/>
    <n v="0.54502540825994761"/>
  </r>
  <r>
    <s v="Eniq sp. z o.o., Katowice"/>
    <n v="9542418410"/>
    <s v="3514"/>
    <s v="Handel energią elektryczną"/>
    <s v="energetyka"/>
    <s v="P"/>
    <x v="3"/>
    <n v="1795663"/>
    <n v="19206"/>
    <n v="36338"/>
    <n v="2"/>
    <n v="295"/>
    <n v="49597.131650000003"/>
    <n v="938.26453000000004"/>
    <n v="29206"/>
    <x v="283"/>
    <x v="1"/>
    <m/>
    <x v="3"/>
    <n v="0.65760460179415192"/>
    <n v="1.069577086569139E-2"/>
    <n v="0.38724013589201178"/>
  </r>
  <r>
    <s v="Eniq sp. z o.o., Katowice"/>
    <n v="9542418410"/>
    <s v="3514"/>
    <s v="Handel energią elektryczną"/>
    <s v="energetyka"/>
    <s v="P"/>
    <x v="4"/>
    <n v="1454259"/>
    <n v="19559"/>
    <n v="52938"/>
    <n v="2"/>
    <n v="299"/>
    <n v="43874"/>
    <n v="905"/>
    <n v="29559"/>
    <x v="284"/>
    <x v="1"/>
    <m/>
    <x v="3"/>
    <n v="0.66169356202848539"/>
    <n v="1.3449461203265718E-2"/>
    <n v="0.44579933445776543"/>
  </r>
  <r>
    <s v="Eniq sp. z o.o., Katowice"/>
    <n v="9542418410"/>
    <s v="3514"/>
    <s v="Handel energią elektryczną"/>
    <s v="energetyka"/>
    <s v="P"/>
    <x v="0"/>
    <n v="10846660"/>
    <n v="102975"/>
    <n v="11220"/>
    <n v="2"/>
    <n v="737.9"/>
    <n v="222949"/>
    <n v="4765"/>
    <n v="122950"/>
    <x v="285"/>
    <x v="1"/>
    <n v="1.076437850837876"/>
    <x v="3"/>
    <n v="0.83753558357055713"/>
    <n v="9.4937058965617067E-3"/>
    <n v="0.46187693149554382"/>
  </r>
  <r>
    <s v="Engie Zielona Energia sp. z o.o., Katowice"/>
    <n v="8522434090"/>
    <s v="3511"/>
    <s v="Wytwarzanie energii elektrycznej"/>
    <s v="energetyka"/>
    <s v="P"/>
    <x v="1"/>
    <n v="2544948"/>
    <n v="-109459"/>
    <n v="1216"/>
    <n v="82"/>
    <n v="16442"/>
    <n v="1016927"/>
    <n v="566317"/>
    <n v="345878"/>
    <x v="286"/>
    <x v="1"/>
    <m/>
    <x v="3"/>
    <n v="-0.31646707798703588"/>
    <n v="-4.3010309051501251E-2"/>
    <n v="-0.10763702802659385"/>
  </r>
  <r>
    <s v="Engie Zielona Energia sp. z o.o., Katowice"/>
    <n v="8522434090"/>
    <s v="3511"/>
    <s v="Wytwarzanie energii elektrycznej"/>
    <s v="energetyka"/>
    <s v="P"/>
    <x v="2"/>
    <n v="1270335.78795"/>
    <n v="57018.808279999997"/>
    <n v="625"/>
    <n v="70"/>
    <n v="12549.69161"/>
    <n v="871805.37641999999"/>
    <n v="395686.74245999998"/>
    <n v="360270.92398999998"/>
    <x v="287"/>
    <x v="1"/>
    <m/>
    <x v="3"/>
    <n v="0.15826647248830622"/>
    <n v="4.488483188528751E-2"/>
    <n v="6.5403139074621489E-2"/>
  </r>
  <r>
    <s v="Engie Zielona Energia sp. z o.o., Katowice"/>
    <n v="8522434090"/>
    <s v="3511"/>
    <s v="Wytwarzanie energii elektrycznej"/>
    <s v="energetyka"/>
    <s v="P"/>
    <x v="3"/>
    <n v="741006.90974000003"/>
    <n v="77248.942389999997"/>
    <n v="0"/>
    <n v="60"/>
    <n v="11565.12614"/>
    <n v="630018.68797000009"/>
    <n v="419974.92168000003"/>
    <n v="303252.11570999998"/>
    <x v="5"/>
    <x v="1"/>
    <m/>
    <x v="3"/>
    <n v="0.25473504845675393"/>
    <n v="0.10424861276543916"/>
    <n v="0.12261373172739663"/>
  </r>
  <r>
    <s v="Engie Zielona Energia sp. z o.o., Katowice"/>
    <n v="8522434090"/>
    <s v="3511"/>
    <s v="Wytwarzanie energii elektrycznej"/>
    <s v="energetyka"/>
    <s v="P"/>
    <x v="4"/>
    <n v="583472.34874000004"/>
    <n v="63881.864700000013"/>
    <n v="0"/>
    <n v="58"/>
    <n v="9732.7440399999996"/>
    <n v="563966"/>
    <n v="435271"/>
    <n v="226003"/>
    <x v="5"/>
    <x v="1"/>
    <m/>
    <x v="3"/>
    <n v="0.28265936602611474"/>
    <n v="0.10948567629289024"/>
    <n v="0.11327254604000953"/>
  </r>
  <r>
    <s v="Engie Zielona Energia sp. z o.o., Katowice"/>
    <n v="8522434090"/>
    <s v="3511"/>
    <s v="Wytwarzanie energii elektrycznej"/>
    <s v="energetyka"/>
    <s v="P"/>
    <x v="0"/>
    <n v="2523862"/>
    <n v="49285"/>
    <n v="74416"/>
    <n v="111"/>
    <n v="21476"/>
    <n v="1788659"/>
    <n v="1359535"/>
    <n v="1094461"/>
    <x v="288"/>
    <x v="1"/>
    <n v="-0.3283357636502271"/>
    <x v="2"/>
    <n v="4.503129851132201E-2"/>
    <n v="1.9527612840955645E-2"/>
    <n v="2.7554162084556084E-2"/>
  </r>
  <r>
    <s v="Energa SA GK, Gdańsk"/>
    <n v="9570957722"/>
    <s v="3514"/>
    <s v="Handel energią elektryczną"/>
    <s v="energetyka"/>
    <s v="P"/>
    <x v="0"/>
    <n v="26087000"/>
    <n v="606000"/>
    <n v="0"/>
    <n v="8732"/>
    <n v="1233000"/>
    <n v="31679000"/>
    <n v="23329000"/>
    <n v="12442000"/>
    <x v="5"/>
    <x v="1"/>
    <n v="0.22780676115220544"/>
    <x v="3"/>
    <n v="4.8705995820607619E-2"/>
    <n v="2.3229961283397861E-2"/>
    <n v="1.9129391710596924E-2"/>
  </r>
  <r>
    <s v="Energa SA GK, Gdańsk"/>
    <n v="9570957722"/>
    <s v="3514"/>
    <s v="Handel energią elektryczną"/>
    <s v="energetyka"/>
    <s v="P"/>
    <x v="1"/>
    <n v="20095000"/>
    <n v="1009000"/>
    <n v="0"/>
    <n v="8781"/>
    <n v="1146000"/>
    <n v="27248000"/>
    <n v="21386000"/>
    <n v="11540000"/>
    <x v="5"/>
    <x v="1"/>
    <m/>
    <x v="3"/>
    <n v="8.7435008665511266E-2"/>
    <n v="5.021149539686489E-2"/>
    <n v="3.7030240751614797E-2"/>
  </r>
  <r>
    <s v="Energa SA GK, Gdańsk"/>
    <n v="9570957722"/>
    <s v="3514"/>
    <s v="Handel energią elektryczną"/>
    <s v="energetyka"/>
    <s v="P"/>
    <x v="2"/>
    <n v="14016000"/>
    <n v="937000"/>
    <n v="0"/>
    <n v="8888"/>
    <n v="1066000"/>
    <n v="21238000"/>
    <n v="18226000"/>
    <n v="9942000"/>
    <x v="5"/>
    <x v="1"/>
    <m/>
    <x v="3"/>
    <n v="9.4246630456648564E-2"/>
    <n v="6.6852168949771695E-2"/>
    <n v="4.4119031923909972E-2"/>
  </r>
  <r>
    <s v="Energa SA GK, Gdańsk"/>
    <n v="9570957722"/>
    <s v="3514"/>
    <s v="Handel energią elektryczną"/>
    <s v="energetyka"/>
    <s v="P"/>
    <x v="3"/>
    <n v="12401000"/>
    <n v="-444000"/>
    <n v="0"/>
    <n v="9731"/>
    <n v="1099000"/>
    <n v="19668000"/>
    <n v="16255000"/>
    <n v="8743000"/>
    <x v="5"/>
    <x v="1"/>
    <m/>
    <x v="3"/>
    <n v="-5.0783483930001143E-2"/>
    <n v="-3.5803564228691236E-2"/>
    <n v="-2.2574740695546065E-2"/>
  </r>
  <r>
    <s v="Energa SA GK, Gdańsk"/>
    <n v="9570957722"/>
    <s v="3514"/>
    <s v="Handel energią elektryczną"/>
    <s v="energetyka"/>
    <s v="P"/>
    <x v="4"/>
    <n v="11479000"/>
    <n v="-1001000"/>
    <n v="0"/>
    <n v="9883"/>
    <n v="988000"/>
    <n v="20968000"/>
    <n v="16276000"/>
    <n v="9264000"/>
    <x v="5"/>
    <x v="1"/>
    <m/>
    <x v="3"/>
    <n v="-0.10805267702936097"/>
    <n v="-8.7202718006795021E-2"/>
    <n v="-4.7739412438000763E-2"/>
  </r>
  <r>
    <s v="Enefit sp. z o.o., Warszawa"/>
    <n v="5252678371"/>
    <s v="3514"/>
    <s v="Handel energią elektryczną"/>
    <s v="energetyka"/>
    <s v="P"/>
    <x v="1"/>
    <n v="1370472.8950700001"/>
    <n v="8219.8224499999997"/>
    <n v="1100"/>
    <n v="38"/>
    <n v="8257.0469599999997"/>
    <n v="361782.23681999987"/>
    <n v="13916.31142"/>
    <n v="-22829.917659999999"/>
    <x v="289"/>
    <x v="1"/>
    <m/>
    <x v="3"/>
    <n v="-0.36004608393318227"/>
    <n v="5.9978000875239154E-3"/>
    <n v="2.2720359413581897E-2"/>
  </r>
  <r>
    <s v="Enefit sp. z o.o., Warszawa"/>
    <n v="5252678371"/>
    <s v="3514"/>
    <s v="Handel energią elektryczną"/>
    <s v="energetyka"/>
    <s v="P"/>
    <x v="2"/>
    <n v="495831.29265999998"/>
    <n v="-14325.2752"/>
    <n v="471"/>
    <n v="28"/>
    <n v="5119.1112199999998"/>
    <n v="194800.2586"/>
    <n v="8422.810660000001"/>
    <n v="-31049.740109999999"/>
    <x v="290"/>
    <x v="1"/>
    <m/>
    <x v="3"/>
    <n v="0.46136538177935815"/>
    <n v="-2.889143023456385E-2"/>
    <n v="-7.3538276093438409E-2"/>
  </r>
  <r>
    <s v="Enefit sp. z o.o., Warszawa"/>
    <n v="5252678371"/>
    <s v="3514"/>
    <s v="Handel energią elektryczną"/>
    <s v="energetyka"/>
    <s v="P"/>
    <x v="3"/>
    <n v="297493.91360999999"/>
    <n v="-17540.491470000001"/>
    <n v="336.7"/>
    <n v="24"/>
    <n v="3997.65155"/>
    <n v="145062.83598"/>
    <n v="6736.13699"/>
    <n v="-16724.464909999999"/>
    <x v="291"/>
    <x v="1"/>
    <m/>
    <x v="3"/>
    <n v="1.0487923867454843"/>
    <n v="-5.8960841440926857E-2"/>
    <n v="-0.12091650732940538"/>
  </r>
  <r>
    <s v="Enefit sp. z o.o., Warszawa"/>
    <n v="5252678371"/>
    <s v="3514"/>
    <s v="Handel energią elektryczną"/>
    <s v="energetyka"/>
    <s v="P"/>
    <x v="4"/>
    <n v="331811.08893999999"/>
    <n v="-1825"/>
    <n v="355"/>
    <n v="16"/>
    <n v="3575.4144999999999"/>
    <n v="113801"/>
    <n v="3353"/>
    <n v="816"/>
    <x v="292"/>
    <x v="1"/>
    <m/>
    <x v="3"/>
    <n v="-2.2365196078431371"/>
    <n v="-5.5001175693980709E-3"/>
    <n v="-1.6036765933515523E-2"/>
  </r>
  <r>
    <s v="Enefit sp. z o.o., Warszawa"/>
    <n v="5252678371"/>
    <s v="3514"/>
    <s v="Handel energią elektryczną"/>
    <s v="energetyka"/>
    <s v="P"/>
    <x v="0"/>
    <n v="1815095.8712200001"/>
    <n v="10044.08892"/>
    <n v="6641"/>
    <n v="64"/>
    <n v="17332"/>
    <n v="604155.77855000005"/>
    <n v="17430.533289999999"/>
    <n v="-12785.828740000001"/>
    <x v="293"/>
    <x v="1"/>
    <n v="-0.43785636560545793"/>
    <x v="2"/>
    <n v="-0.78556416828714692"/>
    <n v="5.5336409934363178E-3"/>
    <n v="1.6624998512976649E-2"/>
  </r>
  <r>
    <s v="Enea SA GK, Poznań"/>
    <n v="7770020640"/>
    <s v="3514"/>
    <s v="Handel energią elektryczną"/>
    <s v="energetyka"/>
    <s v="P"/>
    <x v="0"/>
    <n v="48183419"/>
    <n v="-442623"/>
    <n v="0"/>
    <n v="17852"/>
    <n v="3092964"/>
    <n v="39110745"/>
    <n v="21636978"/>
    <n v="15439599"/>
    <x v="5"/>
    <x v="1"/>
    <n v="0.32155600922894356"/>
    <x v="3"/>
    <n v="-2.8668037298118947E-2"/>
    <n v="-9.1862098868492493E-3"/>
    <n v="-1.1317171278634554E-2"/>
  </r>
  <r>
    <s v="Enea SA GK, Poznań"/>
    <n v="7770020640"/>
    <s v="3514"/>
    <s v="Handel energią elektryczną"/>
    <s v="energetyka"/>
    <s v="P"/>
    <x v="1"/>
    <n v="30117852"/>
    <n v="118920"/>
    <n v="0"/>
    <n v="17322"/>
    <n v="2495720"/>
    <n v="37434972"/>
    <n v="23161620"/>
    <n v="16146111"/>
    <x v="5"/>
    <x v="1"/>
    <m/>
    <x v="3"/>
    <n v="7.3652410787960025E-3"/>
    <n v="3.9484887567679131E-3"/>
    <n v="3.1767086669652112E-3"/>
  </r>
  <r>
    <s v="Enea SA GK, Poznań"/>
    <n v="7770020640"/>
    <s v="3514"/>
    <s v="Handel energią elektryczną"/>
    <s v="energetyka"/>
    <s v="P"/>
    <x v="2"/>
    <n v="21196671"/>
    <n v="1786470"/>
    <n v="0"/>
    <n v="17270"/>
    <n v="2136936"/>
    <n v="34627647"/>
    <n v="22337693"/>
    <n v="15178008"/>
    <x v="5"/>
    <x v="1"/>
    <m/>
    <x v="3"/>
    <n v="0.1177012161279662"/>
    <n v="8.4280687283394648E-2"/>
    <n v="5.1590857444053305E-2"/>
  </r>
  <r>
    <s v="Enea SA GK, Poznań"/>
    <n v="7770020640"/>
    <s v="3514"/>
    <s v="Handel energią elektryczną"/>
    <s v="energetyka"/>
    <s v="P"/>
    <x v="3"/>
    <n v="18176505"/>
    <n v="-2234337"/>
    <n v="0"/>
    <n v="17241"/>
    <n v="1963108"/>
    <n v="29889863"/>
    <n v="21767810"/>
    <n v="13094353"/>
    <x v="5"/>
    <x v="1"/>
    <m/>
    <x v="3"/>
    <n v="-0.17063363115382638"/>
    <n v="-0.12292445659932974"/>
    <n v="-7.4752333257599737E-2"/>
  </r>
  <r>
    <s v="Enea SA GK, Poznań"/>
    <n v="7770020640"/>
    <s v="3514"/>
    <s v="Handel energią elektryczną"/>
    <s v="energetyka"/>
    <s v="P"/>
    <x v="4"/>
    <n v="15796298"/>
    <n v="540697"/>
    <n v="0"/>
    <n v="16996"/>
    <n v="1904022"/>
    <n v="32843854"/>
    <n v="23792019"/>
    <n v="15479771"/>
    <x v="5"/>
    <x v="1"/>
    <m/>
    <x v="3"/>
    <n v="3.4929263488458581E-2"/>
    <n v="3.4229349180421892E-2"/>
    <n v="1.6462653865164545E-2"/>
  </r>
  <r>
    <s v="Elektrociepłownia Zielona Góra SA, Zielona Góra"/>
    <n v="9290006902"/>
    <s v="3511"/>
    <s v="Wytwarzanie energii elektrycznej"/>
    <s v="energetyka"/>
    <s v="P"/>
    <x v="1"/>
    <n v="695232.64323000005"/>
    <n v="153358.70081000001"/>
    <n v="0"/>
    <n v="142"/>
    <n v="22403.826079999999"/>
    <n v="1343602.20401"/>
    <n v="664091.32374000002"/>
    <n v="559531.50260999997"/>
    <x v="5"/>
    <x v="1"/>
    <m/>
    <x v="3"/>
    <n v="0.27408412233205898"/>
    <n v="0.22058616249304216"/>
    <n v="0.11413995924708874"/>
  </r>
  <r>
    <s v="Elektrociepłownia Zielona Góra SA, Zielona Góra"/>
    <n v="9290006902"/>
    <s v="3511"/>
    <s v="Wytwarzanie energii elektrycznej"/>
    <s v="energetyka"/>
    <s v="P"/>
    <x v="2"/>
    <n v="466053.48304000002"/>
    <n v="33301.685550000002"/>
    <n v="0"/>
    <n v="140"/>
    <n v="16279.34294"/>
    <n v="1140170.1503699999"/>
    <n v="597343.43355999992"/>
    <n v="408120.83717000001"/>
    <x v="5"/>
    <x v="1"/>
    <m/>
    <x v="3"/>
    <n v="8.1597611582200122E-2"/>
    <n v="7.1454643644711935E-2"/>
    <n v="2.920764548974833E-2"/>
  </r>
  <r>
    <s v="Elektrociepłownia Zielona Góra SA, Zielona Góra"/>
    <n v="9290006902"/>
    <s v="3511"/>
    <s v="Wytwarzanie energii elektrycznej"/>
    <s v="energetyka"/>
    <s v="P"/>
    <x v="3"/>
    <n v="489676.46656999999"/>
    <n v="126510.89189"/>
    <n v="0"/>
    <n v="135"/>
    <n v="19354.672149999999"/>
    <n v="1015645.22375"/>
    <n v="528240.02723999997"/>
    <n v="371766.59110999998"/>
    <x v="5"/>
    <x v="1"/>
    <m/>
    <x v="3"/>
    <n v="0.34029655949522203"/>
    <n v="0.25835607901715463"/>
    <n v="0.12456209011931564"/>
  </r>
  <r>
    <s v="Elektrociepłownia Zielona Góra SA, Zielona Góra"/>
    <n v="9290006902"/>
    <s v="3511"/>
    <s v="Wytwarzanie energii elektrycznej"/>
    <s v="energetyka"/>
    <s v="P"/>
    <x v="4"/>
    <n v="428389.1985"/>
    <n v="55959"/>
    <n v="0"/>
    <n v="135"/>
    <n v="19010.482380000001"/>
    <n v="892614"/>
    <n v="503344"/>
    <n v="246360"/>
    <x v="5"/>
    <x v="1"/>
    <m/>
    <x v="3"/>
    <n v="0.22714320506575744"/>
    <n v="0.13062654286321834"/>
    <n v="6.2691152054527494E-2"/>
  </r>
  <r>
    <s v="Elektrociepłownia Zielona Góra SA, Zielona Góra"/>
    <n v="9290006902"/>
    <s v="3511"/>
    <s v="Wytwarzanie energii elektrycznej"/>
    <s v="energetyka"/>
    <s v="P"/>
    <x v="0"/>
    <n v="1365956.23089"/>
    <n v="82475.723939999996"/>
    <n v="0"/>
    <n v="144"/>
    <n v="25521.36058"/>
    <n v="1703233.7579600001"/>
    <n v="688332.52616000001"/>
    <n v="642007.2265499999"/>
    <x v="5"/>
    <x v="1"/>
    <n v="-0.12826456437411593"/>
    <x v="2"/>
    <n v="0.12846541367330971"/>
    <n v="6.0379477815524336E-2"/>
    <n v="4.8423020947390656E-2"/>
  </r>
  <r>
    <s v="Elektrim SA GK, Warszawa"/>
    <n v="5260207746"/>
    <s v="7010"/>
    <s v="Działalność firm centralnych (head offices) i holdingów, z wyłączeniem holdingów finansowych"/>
    <s v="energetyka"/>
    <s v="P"/>
    <x v="0"/>
    <n v="3179993"/>
    <n v="88626"/>
    <n v="34319"/>
    <n v="2798"/>
    <n v="400526"/>
    <n v="6096062"/>
    <n v="3140222"/>
    <n v="3468240"/>
    <x v="294"/>
    <x v="1"/>
    <n v="8.1732134534282519E-3"/>
    <x v="0"/>
    <n v="2.5553594906926855E-2"/>
    <n v="2.7869872669531035E-2"/>
    <n v="1.4538237964115195E-2"/>
  </r>
  <r>
    <s v="Elektrim SA GK, Warszawa"/>
    <n v="5260207746"/>
    <s v="7010"/>
    <s v="Działalność firm centralnych (head offices) i holdingów, z wyłączeniem holdingów finansowych"/>
    <s v="energetyka"/>
    <s v="P"/>
    <x v="1"/>
    <n v="4331440"/>
    <n v="-33380"/>
    <n v="64643"/>
    <n v="3281"/>
    <n v="416897"/>
    <n v="7589853"/>
    <n v="3531995"/>
    <n v="2792186"/>
    <x v="295"/>
    <x v="1"/>
    <m/>
    <x v="0"/>
    <n v="-1.1954790977391907E-2"/>
    <n v="-7.7064440463217778E-3"/>
    <n v="-4.3979771413227634E-3"/>
  </r>
  <r>
    <s v="Elektrim SA GK, Warszawa"/>
    <n v="5260207746"/>
    <s v="7010"/>
    <s v="Działalność firm centralnych (head offices) i holdingów, z wyłączeniem holdingów finansowych"/>
    <s v="energetyka"/>
    <s v="P"/>
    <x v="2"/>
    <n v="2722821"/>
    <n v="-281848"/>
    <n v="39811"/>
    <n v="3746"/>
    <n v="402788"/>
    <n v="7288603"/>
    <n v="3825266"/>
    <n v="2921334"/>
    <x v="296"/>
    <x v="1"/>
    <m/>
    <x v="0"/>
    <n v="-9.6479211209673385E-2"/>
    <n v="-0.10351323131414074"/>
    <n v="-3.8669687455881466E-2"/>
  </r>
  <r>
    <s v="Elektrim SA GK, Warszawa"/>
    <n v="5260207746"/>
    <s v="7010"/>
    <s v="Działalność firm centralnych (head offices) i holdingów, z wyłączeniem holdingów finansowych"/>
    <s v="energetyka"/>
    <s v="P"/>
    <x v="3"/>
    <n v="2365364"/>
    <n v="76703"/>
    <n v="30853"/>
    <n v="4222"/>
    <n v="415516"/>
    <n v="6898926"/>
    <n v="4965849"/>
    <n v="2840343"/>
    <x v="297"/>
    <x v="1"/>
    <m/>
    <x v="0"/>
    <n v="2.7004837091858271E-2"/>
    <n v="3.2427567173593581E-2"/>
    <n v="1.1118107369176013E-2"/>
  </r>
  <r>
    <s v="Elektrim SA GK, Warszawa"/>
    <n v="5260207746"/>
    <s v="7010"/>
    <s v="Działalność firm centralnych (head offices) i holdingów, z wyłączeniem holdingów finansowych"/>
    <s v="energetyka"/>
    <s v="P"/>
    <x v="4"/>
    <n v="3078120"/>
    <n v="-480167"/>
    <n v="39592"/>
    <n v="4818"/>
    <n v="446452"/>
    <n v="7090468"/>
    <n v="5156070"/>
    <n v="2527149"/>
    <x v="298"/>
    <x v="1"/>
    <m/>
    <x v="0"/>
    <n v="-0.19000343865755442"/>
    <n v="-0.15599359349213157"/>
    <n v="-6.7720071510089325E-2"/>
  </r>
  <r>
    <s v="Electrum sp. z o.o., Białystok"/>
    <n v="5422741371"/>
    <s v="7112"/>
    <s v="Działalność w zakresie inżynierii i związane z nią doradztwo techniczne"/>
    <s v="energetyka"/>
    <s v="P"/>
    <x v="1"/>
    <n v="630866.13865999994"/>
    <n v="14679.753419999999"/>
    <n v="135"/>
    <n v="100"/>
    <n v="16312"/>
    <n v="550725.77159999998"/>
    <n v="28455.86908"/>
    <n v="59582.143799999998"/>
    <x v="299"/>
    <x v="1"/>
    <m/>
    <x v="3"/>
    <n v="0.24637840271870176"/>
    <n v="2.3269204860449057E-2"/>
    <n v="2.6655286854202483E-2"/>
  </r>
  <r>
    <s v="Electrum sp. z o.o., Białystok"/>
    <n v="5422741371"/>
    <s v="7112"/>
    <s v="Działalność w zakresie inżynierii i związane z nią doradztwo techniczne"/>
    <s v="energetyka"/>
    <s v="P"/>
    <x v="2"/>
    <n v="223205.93778000001"/>
    <n v="153.21597"/>
    <n v="135"/>
    <n v="119"/>
    <n v="18891"/>
    <n v="124065.86629999999"/>
    <n v="27780.79999"/>
    <n v="44902.390379999997"/>
    <x v="300"/>
    <x v="1"/>
    <m/>
    <x v="3"/>
    <n v="3.4122007470730117E-3"/>
    <n v="6.8643321734126669E-4"/>
    <n v="1.2349566772017133E-3"/>
  </r>
  <r>
    <s v="Electrum sp. z o.o., Białystok"/>
    <n v="5422741371"/>
    <s v="7112"/>
    <s v="Działalność w zakresie inżynierii i związane z nią doradztwo techniczne"/>
    <s v="energetyka"/>
    <s v="P"/>
    <x v="3"/>
    <n v="282827.57146000001"/>
    <n v="26577.19383"/>
    <n v="91380.792803563381"/>
    <n v="120"/>
    <n v="16413"/>
    <n v="184440.96786"/>
    <n v="34682.99005"/>
    <n v="65524.17441"/>
    <x v="301"/>
    <x v="2"/>
    <m/>
    <x v="3"/>
    <n v="0.40560898430707903"/>
    <n v="9.3969600250797272E-2"/>
    <n v="0.14409593561758705"/>
  </r>
  <r>
    <s v="Electrum sp. z o.o., Białystok"/>
    <n v="5422741371"/>
    <s v="7112"/>
    <s v="Działalność w zakresie inżynierii i związane z nią doradztwo techniczne"/>
    <s v="energetyka"/>
    <s v="P"/>
    <x v="4"/>
    <n v="317245.63484999997"/>
    <n v="25056.42787"/>
    <n v="114063"/>
    <n v="135"/>
    <n v="13599.5"/>
    <n v="152880.23611999999"/>
    <n v="26906.156129999999"/>
    <n v="43946.980580000003"/>
    <x v="302"/>
    <x v="2"/>
    <m/>
    <x v="3"/>
    <n v="0.57015129456704983"/>
    <n v="7.8981158816723115E-2"/>
    <n v="0.16389579520489822"/>
  </r>
  <r>
    <s v="Electrum sp. z o.o., Białystok"/>
    <n v="5422741371"/>
    <s v="7112"/>
    <s v="Działalność w zakresie inżynierii i związane z nią doradztwo techniczne"/>
    <s v="energetyka"/>
    <s v="P"/>
    <x v="0"/>
    <n v="1025353"/>
    <n v="22664"/>
    <n v="18450"/>
    <n v="183"/>
    <n v="21248"/>
    <n v="374854.70114999998"/>
    <n v="36609.574710000001"/>
    <n v="83022.690620000008"/>
    <x v="303"/>
    <x v="1"/>
    <n v="-0.1846718614696985"/>
    <x v="2"/>
    <n v="0.2729856118941571"/>
    <n v="2.2103607245504718E-2"/>
    <n v="6.0460759676936496E-2"/>
  </r>
  <r>
    <s v="E.ON Polska SA, Warszawa "/>
    <n v="5250000794"/>
    <s v="3513"/>
    <s v="Handel energią elektryczną"/>
    <s v="energetyka"/>
    <s v="F"/>
    <x v="1"/>
    <n v="3924164.3960000002"/>
    <n v="109991.235"/>
    <n v="0"/>
    <n v="397"/>
    <n v="84827.476999999999"/>
    <n v="3953947.69"/>
    <n v="2538811.787"/>
    <n v="2435522.8339999998"/>
    <x v="5"/>
    <x v="1"/>
    <m/>
    <x v="0"/>
    <n v="4.5161241547202018E-2"/>
    <n v="2.8029211801655619E-2"/>
    <n v="2.7818080466309861E-2"/>
  </r>
  <r>
    <s v="E.ON Polska SA, Warszawa "/>
    <n v="5250000794"/>
    <s v="3513"/>
    <s v="Handel energią elektryczną"/>
    <s v="energetyka"/>
    <s v="F"/>
    <x v="2"/>
    <n v="2434181"/>
    <n v="467807"/>
    <n v="0"/>
    <n v="625"/>
    <n v="98903"/>
    <n v="3809464.443"/>
    <n v="2392441.7659999998"/>
    <n v="2325531.5989999999"/>
    <x v="5"/>
    <x v="1"/>
    <m/>
    <x v="0"/>
    <n v="0.20116131735262652"/>
    <n v="0.19218250409480642"/>
    <n v="0.12280125119939334"/>
  </r>
  <r>
    <s v="E.ON Polska SA, Warszawa "/>
    <n v="5250000794"/>
    <s v="3513"/>
    <s v="Handel energią elektryczną"/>
    <s v="energetyka"/>
    <s v="F"/>
    <x v="3"/>
    <n v="2291446.4"/>
    <n v="277224"/>
    <n v="0"/>
    <n v="853"/>
    <n v="120322.7"/>
    <n v="3119352"/>
    <n v="2398410"/>
    <n v="1857725"/>
    <x v="5"/>
    <x v="1"/>
    <m/>
    <x v="0"/>
    <n v="0.14922768439892881"/>
    <n v="0.12098210108689429"/>
    <n v="8.8872304247805317E-2"/>
  </r>
  <r>
    <s v="E.ON Polska SA, Warszawa "/>
    <n v="5250000794"/>
    <s v="3513"/>
    <s v="Handel energią elektryczną"/>
    <s v="energetyka"/>
    <s v="F"/>
    <x v="4"/>
    <n v="2320297.557"/>
    <n v="231272"/>
    <n v="0"/>
    <n v="845"/>
    <n v="113505.3"/>
    <n v="3016786"/>
    <n v="2289971"/>
    <n v="1580501"/>
    <x v="5"/>
    <x v="1"/>
    <m/>
    <x v="0"/>
    <n v="0.14632828451231603"/>
    <n v="9.9673423049680007E-2"/>
    <n v="7.6661718796096248E-2"/>
  </r>
  <r>
    <s v="E.ON Polska SA, Warszawa "/>
    <n v="5250000794"/>
    <s v="3513"/>
    <s v="Handel energią elektryczną"/>
    <s v="energetyka"/>
    <s v="F"/>
    <x v="0"/>
    <n v="3177571"/>
    <n v="256257.00899999999"/>
    <n v="0"/>
    <n v="420"/>
    <n v="101035.787"/>
    <n v="4074382.0589999999"/>
    <n v="2431907.997"/>
    <n v="2691779.8429999999"/>
    <x v="5"/>
    <x v="1"/>
    <n v="0.51745375249014036"/>
    <x v="3"/>
    <n v="9.5199839491479546E-2"/>
    <n v="8.0645565118765236E-2"/>
    <n v="6.2894693057551576E-2"/>
  </r>
  <r>
    <s v="Domo Engineering Plastics Poland sp. z o.o., Gorzów Wielkopolski"/>
    <n v="5992816924"/>
    <s v="2016"/>
    <s v="Produkcja tworzyw sztucznych w formach podstawowych"/>
    <s v="chemia"/>
    <s v="F"/>
    <x v="1"/>
    <n v="929046"/>
    <n v="15436"/>
    <n v="816786"/>
    <n v="312"/>
    <n v="32630"/>
    <n v="369022"/>
    <n v="105124"/>
    <n v="186059"/>
    <x v="304"/>
    <x v="4"/>
    <m/>
    <x v="0"/>
    <n v="8.2962931113249025E-2"/>
    <n v="1.6614893126928054E-2"/>
    <n v="4.1829484420983033E-2"/>
  </r>
  <r>
    <s v="Domo Engineering Plastics Poland sp. z o.o., Gorzów Wielkopolski"/>
    <n v="5992816924"/>
    <s v="2016"/>
    <s v="Produkcja tworzyw sztucznych w formach podstawowych"/>
    <s v="chemia"/>
    <s v="F"/>
    <x v="2"/>
    <n v="848345"/>
    <n v="36859"/>
    <n v="589553"/>
    <n v="307"/>
    <n v="29565"/>
    <n v="323246"/>
    <n v="111637"/>
    <n v="195623"/>
    <x v="305"/>
    <x v="0"/>
    <m/>
    <x v="0"/>
    <n v="0.18841853974225933"/>
    <n v="4.3448125467822646E-2"/>
    <n v="0.11402770645267073"/>
  </r>
  <r>
    <s v="Domo Engineering Plastics Poland sp. z o.o., Gorzów Wielkopolski"/>
    <n v="5992816924"/>
    <s v="2016"/>
    <s v="Produkcja tworzyw sztucznych w formach podstawowych"/>
    <s v="chemia"/>
    <s v="F"/>
    <x v="3"/>
    <n v="560376"/>
    <n v="7379"/>
    <n v="492723"/>
    <n v="298"/>
    <n v="29316"/>
    <n v="285753"/>
    <n v="114993"/>
    <n v="158764"/>
    <x v="306"/>
    <x v="4"/>
    <m/>
    <x v="0"/>
    <n v="4.6477790934972667E-2"/>
    <n v="1.3167944380201864E-2"/>
    <n v="2.5823000983366755E-2"/>
  </r>
  <r>
    <s v="Domo Engineering Plastics Poland sp. z o.o., Gorzów Wielkopolski"/>
    <n v="5992816924"/>
    <s v="2016"/>
    <s v="Produkcja tworzyw sztucznych w formach podstawowych"/>
    <s v="chemia"/>
    <s v="F"/>
    <x v="4"/>
    <n v="599285"/>
    <n v="25906"/>
    <n v="506762"/>
    <n v="302"/>
    <n v="26984"/>
    <n v="242459"/>
    <n v="120968"/>
    <n v="151385"/>
    <x v="307"/>
    <x v="4"/>
    <m/>
    <x v="0"/>
    <n v="0.17112659774746508"/>
    <n v="4.3228180248129022E-2"/>
    <n v="0.1068469308212935"/>
  </r>
  <r>
    <s v="Domo Engineering Plastics Poland sp. z o.o., Gorzów Wielkopolski"/>
    <n v="5992816924"/>
    <s v="2016"/>
    <s v="Produkcja tworzyw sztucznych w formach podstawowych"/>
    <s v="chemia"/>
    <s v="F"/>
    <x v="0"/>
    <n v="675928"/>
    <n v="18387"/>
    <n v="597631"/>
    <n v="307"/>
    <n v="38319"/>
    <n v="322001"/>
    <n v="97377"/>
    <n v="194446"/>
    <x v="308"/>
    <x v="4"/>
    <n v="-0.20975524192197992"/>
    <x v="2"/>
    <n v="9.4560957798051903E-2"/>
    <n v="2.7202601460510588E-2"/>
    <n v="5.7102307135692122E-2"/>
  </r>
  <r>
    <s v="Cognor Holding GK, Poraj"/>
    <n v="1181234296"/>
    <s v="2410"/>
    <s v="Produkcja surówki, żelazostopów, żeliwa i stali oraz wyrobów hutniczych"/>
    <s v="górnictwo i hutnictwo"/>
    <s v="P"/>
    <x v="0"/>
    <n v="2721524"/>
    <n v="235808"/>
    <n v="1146828"/>
    <n v="1959"/>
    <n v="188370"/>
    <n v="2273924"/>
    <n v="1181785"/>
    <n v="1241210"/>
    <x v="309"/>
    <x v="2"/>
    <n v="9.3762480362243439E-2"/>
    <x v="1"/>
    <n v="0.18998235592687782"/>
    <n v="8.66455706435071E-2"/>
    <n v="0.10370091524606803"/>
  </r>
  <r>
    <s v="Cognor Holding GK, Poraj"/>
    <n v="1181234296"/>
    <s v="2410"/>
    <s v="Produkcja surówki, żelazostopów, żeliwa i stali oraz wyrobów hutniczych"/>
    <s v="górnictwo i hutnictwo"/>
    <s v="P"/>
    <x v="1"/>
    <n v="3666690"/>
    <n v="610373"/>
    <n v="1280898"/>
    <n v="1902"/>
    <n v="242135"/>
    <n v="2083016"/>
    <n v="740355"/>
    <n v="1228431"/>
    <x v="310"/>
    <x v="2"/>
    <m/>
    <x v="1"/>
    <n v="0.49687202618624898"/>
    <n v="0.16646430431806344"/>
    <n v="0.29302367336592711"/>
  </r>
  <r>
    <s v="Cognor Holding GK, Poraj"/>
    <n v="1181234296"/>
    <s v="2410"/>
    <s v="Produkcja surówki, żelazostopów, żeliwa i stali oraz wyrobów hutniczych"/>
    <s v="górnictwo i hutnictwo"/>
    <s v="P"/>
    <x v="2"/>
    <n v="2811151"/>
    <n v="363526"/>
    <n v="727094"/>
    <n v="1936"/>
    <n v="205021"/>
    <n v="1505172"/>
    <n v="564496"/>
    <n v="643869"/>
    <x v="311"/>
    <x v="2"/>
    <m/>
    <x v="1"/>
    <n v="0.56459621444734875"/>
    <n v="0.1293157144529056"/>
    <n v="0.24151791290297719"/>
  </r>
  <r>
    <s v="Cognor Holding GK, Poraj"/>
    <n v="1181234296"/>
    <s v="2410"/>
    <s v="Produkcja surówki, żelazostopów, żeliwa i stali oraz wyrobów hutniczych"/>
    <s v="górnictwo i hutnictwo"/>
    <s v="P"/>
    <x v="3"/>
    <n v="1733221"/>
    <n v="33546"/>
    <n v="896075.25699999998"/>
    <n v="1898"/>
    <n v="174045"/>
    <n v="1031199"/>
    <n v="514518"/>
    <n v="307014"/>
    <x v="312"/>
    <x v="0"/>
    <m/>
    <x v="1"/>
    <n v="0.10926537552033458"/>
    <n v="1.9354715872932533E-2"/>
    <n v="3.2531063354405892E-2"/>
  </r>
  <r>
    <s v="Cognor Holding GK, Poraj"/>
    <n v="1181234296"/>
    <s v="2410"/>
    <s v="Produkcja surówki, żelazostopów, żeliwa i stali oraz wyrobów hutniczych"/>
    <s v="górnictwo i hutnictwo"/>
    <s v="P"/>
    <x v="4"/>
    <n v="1901604"/>
    <n v="19772"/>
    <n v="520531"/>
    <n v="2026"/>
    <n v="181613"/>
    <n v="1051731"/>
    <n v="487249"/>
    <n v="277191"/>
    <x v="313"/>
    <x v="2"/>
    <m/>
    <x v="1"/>
    <n v="7.1329877232666289E-2"/>
    <n v="1.0397538078380146E-2"/>
    <n v="1.8799483898449317E-2"/>
  </r>
  <r>
    <s v="CMC Poland sp. z o.o., Zawiercie"/>
    <n v="6490001173"/>
    <s v="2410"/>
    <s v="Produkcja surówki, żelazostopów, żeliwa i stali oraz wyrobów hutniczych"/>
    <s v="górnictwo i hutnictwo"/>
    <s v="F"/>
    <x v="0"/>
    <n v="5694552"/>
    <n v="96774"/>
    <n v="1739109"/>
    <n v="2108"/>
    <n v="413548"/>
    <n v="3786316"/>
    <n v="1750322"/>
    <n v="3130100"/>
    <x v="314"/>
    <x v="2"/>
    <n v="0.1631268479729131"/>
    <x v="1"/>
    <n v="3.0917223091913998E-2"/>
    <n v="1.6994137554631163E-2"/>
    <n v="2.5558880980879568E-2"/>
  </r>
  <r>
    <s v="CMC Poland sp. z o.o., Zawiercie"/>
    <n v="6490001173"/>
    <s v="2410"/>
    <s v="Produkcja surówki, żelazostopów, żeliwa i stali oraz wyrobów hutniczych"/>
    <s v="górnictwo i hutnictwo"/>
    <s v="F"/>
    <x v="1"/>
    <n v="7220637"/>
    <n v="963226"/>
    <n v="2205473"/>
    <n v="2688"/>
    <n v="399133"/>
    <n v="4906856"/>
    <n v="2079272"/>
    <n v="3662679"/>
    <x v="315"/>
    <x v="2"/>
    <m/>
    <x v="1"/>
    <n v="0.26298400706149788"/>
    <n v="0.13339903390795022"/>
    <n v="0.1963020720396115"/>
  </r>
  <r>
    <s v="CMC Poland sp. z o.o., Zawiercie"/>
    <n v="6490001173"/>
    <s v="2410"/>
    <s v="Produkcja surówki, żelazostopów, żeliwa i stali oraz wyrobów hutniczych"/>
    <s v="górnictwo i hutnictwo"/>
    <s v="F"/>
    <x v="2"/>
    <n v="4147143"/>
    <n v="382087"/>
    <n v="595041"/>
    <n v="2446"/>
    <n v="328600"/>
    <n v="3125666"/>
    <n v="1091581"/>
    <n v="1841784"/>
    <x v="316"/>
    <x v="3"/>
    <m/>
    <x v="1"/>
    <n v="0.20745483726647643"/>
    <n v="9.2132583805284746E-2"/>
    <n v="0.12224178783017763"/>
  </r>
  <r>
    <s v="CMC Poland sp. z o.o., Zawiercie"/>
    <n v="6490001173"/>
    <s v="2410"/>
    <s v="Produkcja surówki, żelazostopów, żeliwa i stali oraz wyrobów hutniczych"/>
    <s v="górnictwo i hutnictwo"/>
    <s v="F"/>
    <x v="3"/>
    <n v="2734254"/>
    <n v="86309"/>
    <n v="595041"/>
    <n v="2260"/>
    <n v="278315"/>
    <n v="2177266"/>
    <n v="932442"/>
    <n v="1342645"/>
    <x v="317"/>
    <x v="3"/>
    <m/>
    <x v="1"/>
    <n v="6.4282814891501477E-2"/>
    <n v="3.156583111883534E-2"/>
    <n v="3.9640999308306842E-2"/>
  </r>
  <r>
    <s v="CMC Poland sp. z o.o., Zawiercie"/>
    <n v="6490001173"/>
    <s v="2410"/>
    <s v="Produkcja surówki, żelazostopów, żeliwa i stali oraz wyrobów hutniczych"/>
    <s v="górnictwo i hutnictwo"/>
    <s v="F"/>
    <x v="4"/>
    <n v="3111367"/>
    <n v="190631"/>
    <n v="645417"/>
    <n v="2105"/>
    <n v="238919"/>
    <n v="1847352"/>
    <n v="719674"/>
    <n v="1232825"/>
    <x v="318"/>
    <x v="3"/>
    <m/>
    <x v="1"/>
    <n v="0.15462940806683836"/>
    <n v="6.1269210607427536E-2"/>
    <n v="0.10319148705823254"/>
  </r>
  <r>
    <s v="Chespa sp. z o.o., Chorula"/>
    <n v="7551820932"/>
    <s v="4675"/>
    <s v="Sprzedaż hurtowa wyrobów chemicznych"/>
    <s v="chemia"/>
    <s v="P"/>
    <x v="1"/>
    <n v="501068.59503000003"/>
    <n v="5552.4454400000004"/>
    <n v="0"/>
    <n v="86"/>
    <n v="12140.721740000001"/>
    <n v="154814.92308000001"/>
    <n v="42831.8537"/>
    <n v="63303.251100000001"/>
    <x v="5"/>
    <x v="1"/>
    <m/>
    <x v="0"/>
    <n v="8.7711852764541506E-2"/>
    <n v="1.1081208231913964E-2"/>
    <n v="3.5865053119787396E-2"/>
  </r>
  <r>
    <s v="Chespa sp. z o.o., Chorula"/>
    <n v="7551820932"/>
    <s v="4675"/>
    <s v="Sprzedaż hurtowa wyrobów chemicznych"/>
    <s v="chemia"/>
    <s v="P"/>
    <x v="2"/>
    <n v="480227.78476000001"/>
    <n v="7981.0996100000002"/>
    <n v="0"/>
    <n v="80"/>
    <n v="12149.94353"/>
    <n v="168528.12424999999"/>
    <n v="41848.0167"/>
    <n v="59192.888659999997"/>
    <x v="5"/>
    <x v="1"/>
    <m/>
    <x v="0"/>
    <n v="0.13483206835609771"/>
    <n v="1.6619404089641871E-2"/>
    <n v="4.7357671875351691E-2"/>
  </r>
  <r>
    <s v="Chespa sp. z o.o., Chorula"/>
    <n v="7551820932"/>
    <s v="4675"/>
    <s v="Sprzedaż hurtowa wyrobów chemicznych"/>
    <s v="chemia"/>
    <s v="P"/>
    <x v="3"/>
    <n v="418306.98220999999"/>
    <n v="8981.4112399999995"/>
    <n v="0"/>
    <n v="108"/>
    <n v="13483.674800000001"/>
    <n v="158266.29962000001"/>
    <n v="47339.207579999988"/>
    <n v="51211.789049999999"/>
    <x v="5"/>
    <x v="1"/>
    <m/>
    <x v="0"/>
    <n v="0.17537780668492384"/>
    <n v="2.1470861405538572E-2"/>
    <n v="5.6748728324125322E-2"/>
  </r>
  <r>
    <s v="Chespa sp. z o.o., Chorula"/>
    <n v="7551820932"/>
    <s v="4675"/>
    <s v="Sprzedaż hurtowa wyrobów chemicznych"/>
    <s v="chemia"/>
    <s v="P"/>
    <x v="4"/>
    <n v="378936.50384999998"/>
    <n v="1811.6518100000001"/>
    <n v="0"/>
    <n v="107"/>
    <n v="12737.23091"/>
    <n v="131687.39821000001"/>
    <n v="47832.582759999998"/>
    <n v="42251.789210000003"/>
    <x v="5"/>
    <x v="1"/>
    <m/>
    <x v="0"/>
    <n v="4.287751699687134E-2"/>
    <n v="4.7808849018070136E-3"/>
    <n v="1.3757214696511696E-2"/>
  </r>
  <r>
    <s v="Chespa sp. z o.o., Chorula"/>
    <n v="7551820932"/>
    <s v="4675"/>
    <s v="Sprzedaż hurtowa wyrobów chemicznych"/>
    <s v="chemia"/>
    <s v="P"/>
    <x v="0"/>
    <n v="514240.43586000003"/>
    <n v="2085.9632700000002"/>
    <n v="0"/>
    <n v="92"/>
    <n v="13733.37507"/>
    <n v="171679.96028999999"/>
    <n v="43686.926359999998"/>
    <n v="64831.29737"/>
    <x v="5"/>
    <x v="1"/>
    <n v="0.13306907713103433"/>
    <x v="1"/>
    <n v="3.2175251068865048E-2"/>
    <n v="4.0563968224542647E-3"/>
    <n v="1.2150301447393236E-2"/>
  </r>
  <r>
    <s v="CEZ Skawina SA, Skawina"/>
    <n v="6750001478"/>
    <s v="3511"/>
    <s v="Wytwarzanie energii elektrycznej"/>
    <s v="energetyka"/>
    <s v="P"/>
    <x v="1"/>
    <n v="516198.78953000001"/>
    <n v="-92051.687579999998"/>
    <n v="0"/>
    <n v="190"/>
    <n v="28730"/>
    <n v="508094.75258999999"/>
    <n v="43508.134250000003"/>
    <n v="-260205.75141"/>
    <x v="5"/>
    <x v="1"/>
    <m/>
    <x v="3"/>
    <n v="0.35376499974036452"/>
    <n v="-0.17832604308083178"/>
    <n v="-0.18117031736850042"/>
  </r>
  <r>
    <s v="CEZ Skawina SA, Skawina"/>
    <n v="6750001478"/>
    <s v="3511"/>
    <s v="Wytwarzanie energii elektrycznej"/>
    <s v="energetyka"/>
    <s v="P"/>
    <x v="2"/>
    <n v="406696.82571"/>
    <n v="-16374.180200000001"/>
    <n v="0"/>
    <n v="198"/>
    <n v="27347"/>
    <n v="589764.16077000007"/>
    <n v="33767.488549999987"/>
    <n v="-104731.29132"/>
    <x v="5"/>
    <x v="1"/>
    <m/>
    <x v="3"/>
    <n v="0.15634467973826183"/>
    <n v="-4.0261391692483495E-2"/>
    <n v="-2.7763945809494019E-2"/>
  </r>
  <r>
    <s v="CEZ Skawina SA, Skawina"/>
    <n v="6750001478"/>
    <s v="3511"/>
    <s v="Wytwarzanie energii elektrycznej"/>
    <s v="energetyka"/>
    <s v="P"/>
    <x v="3"/>
    <n v="368877.99411000003"/>
    <n v="-157945.43952000001"/>
    <n v="0"/>
    <n v="194"/>
    <n v="34096.076800000003"/>
    <n v="315173.84347000002"/>
    <n v="74957.812040000004"/>
    <n v="-89045.585609999995"/>
    <x v="5"/>
    <x v="1"/>
    <m/>
    <x v="3"/>
    <n v="1.7737593440259483"/>
    <n v="-0.42817799392202405"/>
    <n v="-0.50113752391712707"/>
  </r>
  <r>
    <s v="CEZ Skawina SA, Skawina"/>
    <n v="6750001478"/>
    <s v="3511"/>
    <s v="Wytwarzanie energii elektrycznej"/>
    <s v="energetyka"/>
    <s v="P"/>
    <x v="4"/>
    <n v="311990"/>
    <n v="-217862"/>
    <n v="0"/>
    <n v="170"/>
    <n v="19755"/>
    <n v="485462"/>
    <n v="206673"/>
    <n v="69587"/>
    <x v="5"/>
    <x v="1"/>
    <m/>
    <x v="3"/>
    <n v="-3.1307859226579677"/>
    <n v="-0.69829802237251193"/>
    <n v="-0.44877250948580938"/>
  </r>
  <r>
    <s v="CEZ Skawina SA, Skawina"/>
    <n v="6750001478"/>
    <s v="3511"/>
    <s v="Wytwarzanie energii elektrycznej"/>
    <s v="energetyka"/>
    <s v="P"/>
    <x v="0"/>
    <n v="928819"/>
    <n v="-3721"/>
    <n v="0"/>
    <n v="195"/>
    <n v="29352.799999999999"/>
    <n v="661961"/>
    <n v="73143"/>
    <n v="-263737"/>
    <x v="5"/>
    <x v="1"/>
    <n v="0.16838530427100884"/>
    <x v="1"/>
    <n v="1.410875227973322E-2"/>
    <n v="-4.0061626646311068E-3"/>
    <n v="-5.6211770784079422E-3"/>
  </r>
  <r>
    <s v="CEZ Chorzów SA, Chorzów"/>
    <n v="6270013435"/>
    <s v="3511"/>
    <s v="Wytwarzanie energii elektrycznej"/>
    <s v="energetyka"/>
    <s v="F"/>
    <x v="1"/>
    <n v="725649.19520000007"/>
    <n v="-3237.3330299999998"/>
    <n v="0"/>
    <n v="135"/>
    <n v="19838"/>
    <n v="851441.77651"/>
    <n v="27750.49309"/>
    <n v="266631.17482999997"/>
    <x v="5"/>
    <x v="1"/>
    <m/>
    <x v="1"/>
    <n v="-1.214161484329083E-2"/>
    <n v="-4.4612921111388277E-3"/>
    <n v="-3.8021778109944291E-3"/>
  </r>
  <r>
    <s v="CEZ Chorzów SA, Chorzów"/>
    <n v="6270013435"/>
    <s v="3511"/>
    <s v="Wytwarzanie energii elektrycznej"/>
    <s v="energetyka"/>
    <s v="F"/>
    <x v="2"/>
    <n v="521365.39078999998"/>
    <n v="-136078.14463"/>
    <n v="0"/>
    <n v="134"/>
    <n v="14963"/>
    <n v="672939.68206000002"/>
    <n v="16922.134959999999"/>
    <n v="270001.75062000001"/>
    <x v="5"/>
    <x v="1"/>
    <m/>
    <x v="1"/>
    <n v="-0.50398986050100147"/>
    <n v="-0.26100340957386392"/>
    <n v="-0.20221447517173927"/>
  </r>
  <r>
    <s v="CEZ Chorzów SA, Chorzów"/>
    <n v="6270013435"/>
    <s v="3511"/>
    <s v="Wytwarzanie energii elektrycznej"/>
    <s v="energetyka"/>
    <s v="F"/>
    <x v="3"/>
    <n v="536463.92585999996"/>
    <n v="-415114"/>
    <n v="0"/>
    <n v="125"/>
    <n v="13331"/>
    <n v="1118990"/>
    <n v="450887"/>
    <n v="516524"/>
    <x v="5"/>
    <x v="1"/>
    <m/>
    <x v="1"/>
    <n v="-0.80366836778155515"/>
    <n v="-0.77379667110800576"/>
    <n v="-0.37097203728362182"/>
  </r>
  <r>
    <s v="CEZ Chorzów SA, Chorzów"/>
    <n v="6270013435"/>
    <s v="3511"/>
    <s v="Wytwarzanie energii elektrycznej"/>
    <s v="energetyka"/>
    <s v="F"/>
    <x v="4"/>
    <n v="498410"/>
    <n v="81673"/>
    <n v="0"/>
    <n v="100"/>
    <n v="11325"/>
    <n v="1853275"/>
    <n v="1180226"/>
    <n v="1014318"/>
    <x v="5"/>
    <x v="1"/>
    <m/>
    <x v="1"/>
    <n v="8.0520113021754519E-2"/>
    <n v="0.16386709736963545"/>
    <n v="4.4069552548866193E-2"/>
  </r>
  <r>
    <s v="CEZ Chorzów SA, Chorzów"/>
    <n v="6270013435"/>
    <s v="3511"/>
    <s v="Wytwarzanie energii elektrycznej"/>
    <s v="energetyka"/>
    <s v="F"/>
    <x v="0"/>
    <n v="821491"/>
    <n v="93113"/>
    <n v="0"/>
    <n v="130"/>
    <n v="21469"/>
    <n v="922012"/>
    <n v="53335"/>
    <n v="359776"/>
    <x v="5"/>
    <x v="1"/>
    <n v="-0.26491685587883862"/>
    <x v="2"/>
    <n v="0.25880825847193811"/>
    <n v="0.11334634219973196"/>
    <n v="0.1009889242222444"/>
  </r>
  <r>
    <s v="Celsa Huta Ostrowiec sp. z o.o., Ostrowiec Św. "/>
    <n v="5272312319"/>
    <s v="2410"/>
    <s v="Produkcja surówki, żelazostopów, żeliwa i stali oraz wyrobów hutniczych"/>
    <s v="górnictwo i hutnictwo"/>
    <s v="P"/>
    <x v="1"/>
    <n v="4839555"/>
    <n v="476043"/>
    <n v="2241530"/>
    <n v="1401"/>
    <n v="187552"/>
    <n v="4357654"/>
    <n v="3273538"/>
    <n v="1618464"/>
    <x v="319"/>
    <x v="2"/>
    <m/>
    <x v="0"/>
    <n v="0.29413258496945249"/>
    <n v="9.836503562827574E-2"/>
    <n v="0.10924295503956946"/>
  </r>
  <r>
    <s v="Celsa Huta Ostrowiec sp. z o.o., Ostrowiec Św. "/>
    <n v="5272312319"/>
    <s v="2410"/>
    <s v="Produkcja surówki, żelazostopów, żeliwa i stali oraz wyrobów hutniczych"/>
    <s v="górnictwo i hutnictwo"/>
    <s v="P"/>
    <x v="2"/>
    <n v="3779006"/>
    <n v="367349"/>
    <n v="1653660"/>
    <n v="1446"/>
    <n v="169705"/>
    <n v="4392530"/>
    <n v="3327351"/>
    <n v="1144230"/>
    <x v="320"/>
    <x v="2"/>
    <m/>
    <x v="0"/>
    <n v="0.3210447200300639"/>
    <n v="9.7207837193166668E-2"/>
    <n v="8.3630390686005557E-2"/>
  </r>
  <r>
    <s v="Celsa Huta Ostrowiec sp. z o.o., Ostrowiec Św. "/>
    <n v="5272312319"/>
    <s v="2410"/>
    <s v="Produkcja surówki, żelazostopów, żeliwa i stali oraz wyrobów hutniczych"/>
    <s v="górnictwo i hutnictwo"/>
    <s v="P"/>
    <x v="3"/>
    <n v="2416869"/>
    <n v="-166282"/>
    <n v="1353191"/>
    <n v="1457"/>
    <n v="142578"/>
    <n v="3953178"/>
    <n v="3355863"/>
    <n v="778870"/>
    <x v="321"/>
    <x v="0"/>
    <m/>
    <x v="0"/>
    <n v="-0.21349134001823153"/>
    <n v="-6.8800584557954944E-2"/>
    <n v="-4.2062866888361715E-2"/>
  </r>
  <r>
    <s v="Celsa Huta Ostrowiec sp. z o.o., Ostrowiec Św. "/>
    <n v="5272312319"/>
    <s v="2410"/>
    <s v="Produkcja surówki, żelazostopów, żeliwa i stali oraz wyrobów hutniczych"/>
    <s v="górnictwo i hutnictwo"/>
    <s v="P"/>
    <x v="4"/>
    <n v="2813565"/>
    <n v="71047"/>
    <n v="1451676"/>
    <n v="1517"/>
    <n v="130445"/>
    <n v="4082014"/>
    <n v="3251615"/>
    <n v="947447"/>
    <x v="322"/>
    <x v="0"/>
    <m/>
    <x v="0"/>
    <n v="7.4987835731180744E-2"/>
    <n v="2.5251593618771915E-2"/>
    <n v="1.7404888861233696E-2"/>
  </r>
  <r>
    <s v="Celsa Huta Ostrowiec sp. z o.o., Ostrowiec Św. "/>
    <n v="5272312319"/>
    <s v="2410"/>
    <s v="Produkcja surówki, żelazostopów, żeliwa i stali oraz wyrobów hutniczych"/>
    <s v="górnictwo i hutnictwo"/>
    <s v="P"/>
    <x v="0"/>
    <n v="3372466"/>
    <n v="146715"/>
    <n v="1675080"/>
    <n v="1321"/>
    <n v="197271"/>
    <n v="4067589"/>
    <n v="3229959"/>
    <n v="1422509"/>
    <x v="323"/>
    <x v="2"/>
    <n v="0.16617933630839321"/>
    <x v="1"/>
    <n v="0.10313818752640581"/>
    <n v="4.3503774389423051E-2"/>
    <n v="3.6069278385795614E-2"/>
  </r>
  <r>
    <s v="Brenntag Polska sp. z o.o., Kędzierzyn-Koźle"/>
    <n v="7491515495"/>
    <s v="4675"/>
    <s v="Sprzedaż hurtowa wyrobów chemicznych"/>
    <s v="chemia"/>
    <s v="F"/>
    <x v="1"/>
    <n v="2885266.0079999999"/>
    <n v="182365.22399999999"/>
    <n v="170625"/>
    <n v="582"/>
    <n v="130728"/>
    <n v="1092262.585"/>
    <n v="178422.77600000001"/>
    <n v="599170.08299999998"/>
    <x v="324"/>
    <x v="1"/>
    <m/>
    <x v="1"/>
    <n v="0.30436303342601967"/>
    <n v="6.3205688312396327E-2"/>
    <n v="0.16696097303378746"/>
  </r>
  <r>
    <s v="Brenntag Polska sp. z o.o., Kędzierzyn-Koźle"/>
    <n v="7491515495"/>
    <s v="4675"/>
    <s v="Sprzedaż hurtowa wyrobów chemicznych"/>
    <s v="chemia"/>
    <s v="F"/>
    <x v="2"/>
    <n v="2170138.4049999998"/>
    <n v="110992.92600000001"/>
    <n v="145852"/>
    <n v="584"/>
    <n v="119683"/>
    <n v="843754.22499999998"/>
    <n v="163291.992"/>
    <n v="419055.08799999999"/>
    <x v="325"/>
    <x v="1"/>
    <m/>
    <x v="1"/>
    <n v="0.26486476164680289"/>
    <n v="5.1145551705030545E-2"/>
    <n v="0.13154651284857272"/>
  </r>
  <r>
    <s v="Brenntag Polska sp. z o.o., Kędzierzyn-Koźle"/>
    <n v="7491515495"/>
    <s v="4675"/>
    <s v="Sprzedaż hurtowa wyrobów chemicznych"/>
    <s v="chemia"/>
    <s v="F"/>
    <x v="3"/>
    <n v="1798284.875"/>
    <n v="86682.589000000007"/>
    <n v="115209"/>
    <n v="580"/>
    <n v="108070.76300000001"/>
    <n v="671586.451"/>
    <n v="148928.473"/>
    <n v="394744.75099999999"/>
    <x v="326"/>
    <x v="1"/>
    <m/>
    <x v="1"/>
    <n v="0.21959149242746995"/>
    <n v="4.8202923911040516E-2"/>
    <n v="0.12907137848139824"/>
  </r>
  <r>
    <s v="Brenntag Polska sp. z o.o., Kędzierzyn-Koźle"/>
    <n v="7491515495"/>
    <s v="4675"/>
    <s v="Sprzedaż hurtowa wyrobów chemicznych"/>
    <s v="chemia"/>
    <s v="F"/>
    <x v="4"/>
    <n v="1823417.895"/>
    <n v="75142.432000000001"/>
    <n v="111368"/>
    <n v="588"/>
    <n v="89040.426000000007"/>
    <n v="640174"/>
    <n v="144538"/>
    <n v="345062"/>
    <x v="327"/>
    <x v="1"/>
    <m/>
    <x v="1"/>
    <n v="0.21776501614202665"/>
    <n v="4.1209660279219754E-2"/>
    <n v="0.11737813781878052"/>
  </r>
  <r>
    <s v="Brenntag Polska sp. z o.o., Kędzierzyn-Koźle"/>
    <n v="7491515495"/>
    <s v="4675"/>
    <s v="Sprzedaż hurtowa wyrobów chemicznych"/>
    <s v="chemia"/>
    <s v="F"/>
    <x v="0"/>
    <n v="2669683.2560000001"/>
    <n v="188985.45800000001"/>
    <n v="2401564"/>
    <n v="559"/>
    <n v="129320"/>
    <n v="1206865.784"/>
    <n v="203823.91800000001"/>
    <n v="738155.54099999997"/>
    <x v="328"/>
    <x v="4"/>
    <n v="0.4003494703779944"/>
    <x v="3"/>
    <n v="0.25602389673045889"/>
    <n v="7.0789468216974127E-2"/>
    <n v="0.15659194295295392"/>
  </r>
  <r>
    <s v="Bioagra SA, Warszawa"/>
    <n v="5272445687"/>
    <s v="2014"/>
    <s v="Produkcja pozostałych podstawowych chemikaliów organicznych"/>
    <s v="chemia"/>
    <s v="P"/>
    <x v="1"/>
    <n v="1399664"/>
    <n v="78171"/>
    <n v="342762"/>
    <n v="146"/>
    <n v="19909"/>
    <n v="1227329"/>
    <n v="665701"/>
    <n v="538090"/>
    <x v="329"/>
    <x v="3"/>
    <m/>
    <x v="1"/>
    <n v="0.14527495400397702"/>
    <n v="5.5849832531236071E-2"/>
    <n v="6.3691968494185347E-2"/>
  </r>
  <r>
    <s v="Bioagra SA, Warszawa"/>
    <n v="5272445687"/>
    <s v="2014"/>
    <s v="Produkcja pozostałych podstawowych chemikaliów organicznych"/>
    <s v="chemia"/>
    <s v="P"/>
    <x v="2"/>
    <n v="1076720"/>
    <n v="93015"/>
    <n v="258574"/>
    <n v="145"/>
    <n v="16186"/>
    <n v="1180931"/>
    <n v="696237"/>
    <n v="459706"/>
    <x v="330"/>
    <x v="3"/>
    <m/>
    <x v="1"/>
    <n v="0.20233584073299021"/>
    <n v="8.6387361616762012E-2"/>
    <n v="7.8764127624729979E-2"/>
  </r>
  <r>
    <s v="Bioagra SA, Warszawa"/>
    <n v="5272445687"/>
    <s v="2014"/>
    <s v="Produkcja pozostałych podstawowych chemikaliów organicznych"/>
    <s v="chemia"/>
    <s v="P"/>
    <x v="3"/>
    <n v="828202"/>
    <n v="83564"/>
    <n v="272876"/>
    <n v="131"/>
    <n v="18358"/>
    <n v="1097293"/>
    <n v="722356"/>
    <n v="358250"/>
    <x v="331"/>
    <x v="2"/>
    <m/>
    <x v="1"/>
    <n v="0.23325610607117933"/>
    <n v="0.10089809007947337"/>
    <n v="7.6154682477697383E-2"/>
  </r>
  <r>
    <s v="Bioagra SA, Warszawa"/>
    <n v="5272445687"/>
    <s v="2014"/>
    <s v="Produkcja pozostałych podstawowych chemikaliów organicznych"/>
    <s v="chemia"/>
    <s v="P"/>
    <x v="4"/>
    <n v="694247"/>
    <n v="42548"/>
    <n v="149621"/>
    <n v="109"/>
    <n v="14025"/>
    <n v="853813"/>
    <n v="567529"/>
    <n v="270643"/>
    <x v="332"/>
    <x v="3"/>
    <m/>
    <x v="1"/>
    <n v="0.15721079059868534"/>
    <n v="6.1286544990471689E-2"/>
    <n v="4.9832925945142555E-2"/>
  </r>
  <r>
    <s v="Bioagra SA, Warszawa"/>
    <n v="5272445687"/>
    <s v="2014"/>
    <s v="Produkcja pozostałych podstawowych chemikaliów organicznych"/>
    <s v="chemia"/>
    <s v="P"/>
    <x v="0"/>
    <n v="1190599"/>
    <n v="12258"/>
    <n v="349690"/>
    <n v="152"/>
    <n v="21828"/>
    <n v="1097127"/>
    <n v="649651"/>
    <n v="547634"/>
    <x v="333"/>
    <x v="2"/>
    <n v="4.0623759487944167E-2"/>
    <x v="0"/>
    <n v="2.2383562744460718E-2"/>
    <n v="1.0295657899931043E-2"/>
    <n v="1.1172817732131284E-2"/>
  </r>
  <r>
    <s v="Bioagra Oil SA, Tychy"/>
    <n v="5242587483"/>
    <s v="2014"/>
    <s v="Produkcja pozostałych podstawowych chemikaliów organicznych"/>
    <s v="chemia"/>
    <s v="P"/>
    <x v="1"/>
    <n v="2400166.7599300002"/>
    <n v="166628.19253"/>
    <n v="79857"/>
    <n v="70"/>
    <n v="10632.2876"/>
    <n v="652358.97840999998"/>
    <n v="247938.21144000001"/>
    <n v="458338.16824999999"/>
    <x v="334"/>
    <x v="1"/>
    <m/>
    <x v="1"/>
    <n v="0.36354858502448101"/>
    <n v="6.9423589773762076E-2"/>
    <n v="0.25542408098088004"/>
  </r>
  <r>
    <s v="Bioagra Oil SA, Tychy"/>
    <n v="5242587483"/>
    <s v="2014"/>
    <s v="Produkcja pozostałych podstawowych chemikaliów organicznych"/>
    <s v="chemia"/>
    <s v="P"/>
    <x v="2"/>
    <n v="1858946"/>
    <n v="151533"/>
    <n v="61360"/>
    <n v="70"/>
    <n v="10156"/>
    <n v="612851"/>
    <n v="220040"/>
    <n v="291710"/>
    <x v="335"/>
    <x v="1"/>
    <m/>
    <x v="1"/>
    <n v="0.519464536697405"/>
    <n v="8.1515546981999476E-2"/>
    <n v="0.24725912171147635"/>
  </r>
  <r>
    <s v="Bioagra Oil SA, Tychy"/>
    <n v="5242587483"/>
    <s v="2014"/>
    <s v="Produkcja pozostałych podstawowych chemikaliów organicznych"/>
    <s v="chemia"/>
    <s v="P"/>
    <x v="3"/>
    <n v="950730"/>
    <n v="12472"/>
    <n v="22771"/>
    <n v="70"/>
    <n v="8947.8302000000003"/>
    <n v="341911.66502999997"/>
    <n v="221356.49239999999"/>
    <n v="150177"/>
    <x v="336"/>
    <x v="1"/>
    <m/>
    <x v="1"/>
    <n v="8.3048669236967049E-2"/>
    <n v="1.3118340643505517E-2"/>
    <n v="3.6477257945866468E-2"/>
  </r>
  <r>
    <s v="Bioagra Oil SA, Tychy"/>
    <n v="5242587483"/>
    <s v="2014"/>
    <s v="Produkcja pozostałych podstawowych chemikaliów organicznych"/>
    <s v="chemia"/>
    <s v="P"/>
    <x v="4"/>
    <n v="1015291.06346"/>
    <n v="33285.826829999969"/>
    <n v="21220.412700000001"/>
    <n v="70"/>
    <n v="8746.1643100000001"/>
    <n v="375626.08523999999"/>
    <n v="231455.41709999999"/>
    <n v="149704.02384000001"/>
    <x v="337"/>
    <x v="1"/>
    <m/>
    <x v="1"/>
    <n v="0.22234423615476792"/>
    <n v="3.2784516704565038E-2"/>
    <n v="8.8614258002695817E-2"/>
  </r>
  <r>
    <s v="Bioagra Oil SA, Tychy"/>
    <n v="5242587483"/>
    <s v="2014"/>
    <s v="Produkcja pozostałych podstawowych chemikaliów organicznych"/>
    <s v="chemia"/>
    <s v="P"/>
    <x v="0"/>
    <n v="1566481"/>
    <n v="82957"/>
    <n v="42556"/>
    <n v="86"/>
    <n v="13553"/>
    <n v="486025.61667000002"/>
    <n v="225842"/>
    <n v="253154.61666999999"/>
    <x v="338"/>
    <x v="1"/>
    <n v="0.42793287141298064"/>
    <x v="3"/>
    <n v="0.32769301658890426"/>
    <n v="5.295755262910945E-2"/>
    <n v="0.17068441899910361"/>
  </r>
  <r>
    <s v="BGW sp. z o.o., Poznań"/>
    <n v="7821759209"/>
    <s v="2014"/>
    <s v="Produkcja pozostałych podstawowych chemikaliów organicznych"/>
    <s v="chemia"/>
    <s v="P"/>
    <x v="1"/>
    <n v="982636.83886000002"/>
    <n v="105697.95018"/>
    <n v="166061"/>
    <n v="114"/>
    <n v="16723.678080000002"/>
    <n v="532447.81960000005"/>
    <n v="307554.73243999999"/>
    <n v="245868.03503"/>
    <x v="339"/>
    <x v="3"/>
    <m/>
    <x v="1"/>
    <n v="0.42989707941133171"/>
    <n v="0.10756562953880787"/>
    <n v="0.1985132557391357"/>
  </r>
  <r>
    <s v="BGW sp. z o.o., Poznań"/>
    <n v="7821759209"/>
    <s v="2014"/>
    <s v="Produkcja pozostałych podstawowych chemikaliów organicznych"/>
    <s v="chemia"/>
    <s v="P"/>
    <x v="2"/>
    <n v="520678.79327999998"/>
    <n v="56496.213590000007"/>
    <n v="109620"/>
    <n v="65"/>
    <n v="8567.2007400000002"/>
    <n v="345723.05368999997"/>
    <n v="202632.33059"/>
    <n v="144170.08485000001"/>
    <x v="340"/>
    <x v="3"/>
    <m/>
    <x v="1"/>
    <n v="0.39187195907376204"/>
    <n v="0.10850492533814149"/>
    <n v="0.16341465513219305"/>
  </r>
  <r>
    <s v="BGW sp. z o.o., Poznań"/>
    <n v="7821759209"/>
    <s v="2014"/>
    <s v="Produkcja pozostałych podstawowych chemikaliów organicznych"/>
    <s v="chemia"/>
    <s v="P"/>
    <x v="3"/>
    <n v="425904.04256999999"/>
    <n v="41193.002990000001"/>
    <n v="105855.7"/>
    <n v="68"/>
    <n v="7244.4719699999996"/>
    <n v="243542.99463"/>
    <n v="147611.63144999999"/>
    <n v="97673.87126"/>
    <x v="341"/>
    <x v="3"/>
    <m/>
    <x v="1"/>
    <n v="0.42174025108872298"/>
    <n v="9.6718976277924557E-2"/>
    <n v="0.16914057845343494"/>
  </r>
  <r>
    <s v="BGW sp. z o.o., Poznań"/>
    <n v="7821759209"/>
    <s v="2014"/>
    <s v="Produkcja pozostałych podstawowych chemikaliów organicznych"/>
    <s v="chemia"/>
    <s v="P"/>
    <x v="4"/>
    <n v="376785.31362999999"/>
    <n v="8476"/>
    <n v="61213"/>
    <n v="50"/>
    <n v="4307.8515299999999"/>
    <n v="190079"/>
    <n v="131952"/>
    <n v="56750"/>
    <x v="342"/>
    <x v="3"/>
    <m/>
    <x v="1"/>
    <n v="0.14935682819383259"/>
    <n v="2.2495568944397235E-2"/>
    <n v="4.4591985437633826E-2"/>
  </r>
  <r>
    <s v="BGW sp. z o.o., Poznań"/>
    <n v="7821759209"/>
    <s v="2014"/>
    <s v="Produkcja pozostałych podstawowych chemikaliów organicznych"/>
    <s v="chemia"/>
    <s v="P"/>
    <x v="0"/>
    <n v="674057.60115"/>
    <n v="-53221.825960000002"/>
    <n v="116539"/>
    <n v="164"/>
    <n v="23133.18793"/>
    <n v="473573.71454000002"/>
    <n v="365456.50938"/>
    <n v="192646.20907000001"/>
    <x v="343"/>
    <x v="3"/>
    <n v="-0.3425533157447358"/>
    <x v="2"/>
    <n v="-0.27626718541168538"/>
    <n v="-7.8957385643599318E-2"/>
    <n v="-0.11238340373619841"/>
  </r>
  <r>
    <s v="Basell Orlen Polyolefins sp. z o.o., Płock"/>
    <n v="7742745992"/>
    <s v="2016"/>
    <s v="Produkcja tworzyw sztucznych w formach podstawowych"/>
    <s v="chemia"/>
    <s v="P"/>
    <x v="1"/>
    <n v="5307285"/>
    <n v="441130"/>
    <n v="1975439"/>
    <n v="345"/>
    <n v="58648"/>
    <n v="2078694"/>
    <n v="609605"/>
    <n v="1208528"/>
    <x v="344"/>
    <x v="2"/>
    <m/>
    <x v="2"/>
    <n v="0.36501429838613586"/>
    <n v="8.3117827665180971E-2"/>
    <n v="0.21221497728862448"/>
  </r>
  <r>
    <s v="Basell Orlen Polyolefins sp. z o.o., Płock"/>
    <n v="7742745992"/>
    <s v="2016"/>
    <s v="Produkcja tworzyw sztucznych w formach podstawowych"/>
    <s v="chemia"/>
    <s v="P"/>
    <x v="2"/>
    <n v="3837565"/>
    <n v="725763"/>
    <n v="1250285"/>
    <n v="336"/>
    <n v="56321"/>
    <n v="2356491"/>
    <n v="597454"/>
    <n v="1288161"/>
    <x v="345"/>
    <x v="2"/>
    <m/>
    <x v="2"/>
    <n v="0.56341016379163789"/>
    <n v="0.18912070544733445"/>
    <n v="0.30798462629392603"/>
  </r>
  <r>
    <s v="Basell Orlen Polyolefins sp. z o.o., Płock"/>
    <n v="7742745992"/>
    <s v="2016"/>
    <s v="Produkcja tworzyw sztucznych w formach podstawowych"/>
    <s v="chemia"/>
    <s v="P"/>
    <x v="3"/>
    <n v="3179619"/>
    <n v="293589"/>
    <n v="1125067"/>
    <n v="347"/>
    <n v="48092"/>
    <n v="1777613"/>
    <n v="563672"/>
    <n v="1204740"/>
    <x v="346"/>
    <x v="2"/>
    <m/>
    <x v="2"/>
    <n v="0.24369490512475722"/>
    <n v="9.233464764174576E-2"/>
    <n v="0.16515912068599858"/>
  </r>
  <r>
    <s v="Basell Orlen Polyolefins sp. z o.o., Płock"/>
    <n v="7742745992"/>
    <s v="2016"/>
    <s v="Produkcja tworzyw sztucznych w formach podstawowych"/>
    <s v="chemia"/>
    <s v="P"/>
    <x v="4"/>
    <n v="3607903"/>
    <n v="276503"/>
    <n v="1260869"/>
    <n v="383"/>
    <n v="50880"/>
    <n v="1903568"/>
    <n v="608947"/>
    <n v="1183901"/>
    <x v="347"/>
    <x v="2"/>
    <m/>
    <x v="2"/>
    <n v="0.23355246764721035"/>
    <n v="7.663814686813919E-2"/>
    <n v="0.14525512090978626"/>
  </r>
  <r>
    <s v="Basell Orlen Polyolefins sp. z o.o., Płock"/>
    <n v="7742745992"/>
    <s v="2016"/>
    <s v="Produkcja tworzyw sztucznych w formach podstawowych"/>
    <s v="chemia"/>
    <s v="P"/>
    <x v="0"/>
    <n v="2944652"/>
    <n v="150162"/>
    <n v="1033646"/>
    <n v="271"/>
    <n v="53378"/>
    <n v="1771145"/>
    <n v="552059"/>
    <n v="1158690"/>
    <x v="348"/>
    <x v="2"/>
    <n v="0.69719598005214545"/>
    <x v="3"/>
    <n v="0.12959635450379309"/>
    <n v="5.0994820440581776E-2"/>
    <n v="8.4782442995915072E-2"/>
  </r>
  <r>
    <s v="Axpo Polska sp. z o.o., Warszawa"/>
    <n v="5262483798"/>
    <s v="3514"/>
    <s v="Handel energią elektryczną"/>
    <s v="energetyka"/>
    <s v="P"/>
    <x v="1"/>
    <n v="8058859"/>
    <n v="749171"/>
    <n v="98290"/>
    <n v="130"/>
    <n v="55489"/>
    <n v="9713085"/>
    <n v="4233236"/>
    <n v="1609868"/>
    <x v="349"/>
    <x v="1"/>
    <m/>
    <x v="3"/>
    <n v="0.4653617563676028"/>
    <n v="9.2962415647177846E-2"/>
    <n v="7.7130077622094326E-2"/>
  </r>
  <r>
    <s v="Axpo Polska sp. z o.o., Warszawa"/>
    <n v="5262483798"/>
    <s v="3514"/>
    <s v="Handel energią elektryczną"/>
    <s v="energetyka"/>
    <s v="P"/>
    <x v="2"/>
    <n v="5152125"/>
    <n v="545182"/>
    <n v="80243"/>
    <n v="77"/>
    <n v="26797"/>
    <n v="2280296"/>
    <n v="1241686"/>
    <n v="860697"/>
    <x v="350"/>
    <x v="1"/>
    <m/>
    <x v="3"/>
    <n v="0.63341919397883339"/>
    <n v="0.10581692020282893"/>
    <n v="0.23908387332170911"/>
  </r>
  <r>
    <s v="Axpo Polska sp. z o.o., Warszawa"/>
    <n v="5262483798"/>
    <s v="3514"/>
    <s v="Handel energią elektryczną"/>
    <s v="energetyka"/>
    <s v="P"/>
    <x v="3"/>
    <n v="3311177"/>
    <n v="74542"/>
    <n v="179789"/>
    <n v="53"/>
    <n v="25278"/>
    <n v="694319"/>
    <n v="188441"/>
    <n v="315516"/>
    <x v="351"/>
    <x v="1"/>
    <m/>
    <x v="3"/>
    <n v="0.23625426285830195"/>
    <n v="2.2512236585359224E-2"/>
    <n v="0.10735987348754679"/>
  </r>
  <r>
    <s v="Axpo Polska sp. z o.o., Warszawa"/>
    <n v="5262483798"/>
    <s v="3514"/>
    <s v="Handel energią elektryczną"/>
    <s v="energetyka"/>
    <s v="P"/>
    <x v="4"/>
    <n v="354900"/>
    <n v="-3654"/>
    <n v="87275"/>
    <n v="46"/>
    <n v="18075"/>
    <n v="482810"/>
    <n v="90147"/>
    <n v="974"/>
    <x v="352"/>
    <x v="3"/>
    <m/>
    <x v="3"/>
    <n v="-3.751540041067762"/>
    <n v="-1.029585798816568E-2"/>
    <n v="-7.5681945278681054E-3"/>
  </r>
  <r>
    <s v="Axpo Polska sp. z o.o., Warszawa"/>
    <n v="5262483798"/>
    <s v="3514"/>
    <s v="Handel energią elektryczną"/>
    <s v="energetyka"/>
    <s v="P"/>
    <x v="0"/>
    <n v="10052013"/>
    <n v="139198"/>
    <n v="84839"/>
    <n v="110"/>
    <n v="72189"/>
    <n v="4584331"/>
    <n v="2370467"/>
    <n v="185000"/>
    <x v="353"/>
    <x v="1"/>
    <n v="1.3012044518354329"/>
    <x v="3"/>
    <n v="0.75242162162162163"/>
    <n v="1.3847773575302778E-2"/>
    <n v="3.0363863342328466E-2"/>
  </r>
  <r>
    <s v="Avantor Performance Materials Poland SA, Gliwice"/>
    <n v="6310101307"/>
    <s v="2013"/>
    <s v="Produkcja pozostałych podstawowych chemikaliów nieorganicznych"/>
    <s v="chemia"/>
    <s v="P"/>
    <x v="1"/>
    <n v="796086.75037999998"/>
    <n v="96193.782390000008"/>
    <n v="757790"/>
    <n v="375"/>
    <n v="40929"/>
    <n v="411104.19442999997"/>
    <n v="113225.91124"/>
    <n v="263564.28370999999"/>
    <x v="354"/>
    <x v="4"/>
    <m/>
    <x v="1"/>
    <n v="0.36497275365216825"/>
    <n v="0.12083329152769262"/>
    <n v="0.23398881279567979"/>
  </r>
  <r>
    <s v="Avantor Performance Materials Poland SA, Gliwice"/>
    <n v="6310101307"/>
    <s v="2013"/>
    <s v="Produkcja pozostałych podstawowych chemikaliów nieorganicznych"/>
    <s v="chemia"/>
    <s v="P"/>
    <x v="2"/>
    <n v="540988.27960999997"/>
    <n v="60796.819669999997"/>
    <n v="504793.59999999998"/>
    <n v="355"/>
    <n v="36648"/>
    <n v="329358.78204000002"/>
    <n v="111276.4795"/>
    <n v="167470.50132000001"/>
    <x v="355"/>
    <x v="4"/>
    <m/>
    <x v="1"/>
    <n v="0.36303002135182233"/>
    <n v="0.1123810292412039"/>
    <n v="0.1845914637327519"/>
  </r>
  <r>
    <s v="Avantor Performance Materials Poland SA, Gliwice"/>
    <n v="6310101307"/>
    <s v="2013"/>
    <s v="Produkcja pozostałych podstawowych chemikaliów nieorganicznych"/>
    <s v="chemia"/>
    <s v="P"/>
    <x v="3"/>
    <n v="453089.8749"/>
    <n v="46706.366000000002"/>
    <n v="413626"/>
    <n v="316"/>
    <n v="33184"/>
    <n v="263481.20519000001"/>
    <n v="112849.31259"/>
    <n v="106673.68165"/>
    <x v="356"/>
    <x v="4"/>
    <m/>
    <x v="1"/>
    <n v="0.43784338627446262"/>
    <n v="0.10308410888746612"/>
    <n v="0.17726640488956086"/>
  </r>
  <r>
    <s v="Avantor Performance Materials Poland SA, Gliwice"/>
    <n v="6310101307"/>
    <s v="2013"/>
    <s v="Produkcja pozostałych podstawowych chemikaliów nieorganicznych"/>
    <s v="chemia"/>
    <s v="P"/>
    <x v="4"/>
    <n v="358453"/>
    <n v="22288"/>
    <n v="327024"/>
    <n v="290"/>
    <n v="6158"/>
    <n v="253626"/>
    <n v="107006"/>
    <n v="60067"/>
    <x v="357"/>
    <x v="4"/>
    <m/>
    <x v="1"/>
    <n v="0.37105232490385737"/>
    <n v="6.21783051055508E-2"/>
    <n v="8.7877425815965235E-2"/>
  </r>
  <r>
    <s v="Avantor Performance Materials Poland SA, Gliwice"/>
    <n v="6310101307"/>
    <s v="2013"/>
    <s v="Produkcja pozostałych podstawowych chemikaliów nieorganicznych"/>
    <s v="chemia"/>
    <s v="P"/>
    <x v="0"/>
    <n v="659013.92934999999"/>
    <n v="51296.154549999999"/>
    <n v="321459"/>
    <n v="364"/>
    <n v="44951"/>
    <n v="433825.04772999999"/>
    <n v="207145.05369"/>
    <n v="314860.43826000002"/>
    <x v="358"/>
    <x v="2"/>
    <n v="-0.16952365521905488"/>
    <x v="2"/>
    <n v="0.16291711601964279"/>
    <n v="7.7837739485407439E-2"/>
    <n v="0.11824156954147383"/>
  </r>
  <r>
    <s v="ArcelorMittal Warszawa sp. z o.o., Warszawa"/>
    <n v="1180016775"/>
    <s v="2410"/>
    <s v="Produkcja surówki, żelazostopów, żeliwa i stali oraz wyrobów hutniczych"/>
    <s v="górnictwo i hutnictwo"/>
    <s v="F"/>
    <x v="1"/>
    <n v="2287491"/>
    <n v="134354"/>
    <n v="1201930"/>
    <n v="433"/>
    <n v="79839"/>
    <n v="1672067"/>
    <n v="720408"/>
    <n v="639466"/>
    <x v="359"/>
    <x v="0"/>
    <m/>
    <x v="0"/>
    <n v="0.21010343004944751"/>
    <n v="5.8734220156494606E-2"/>
    <n v="8.0352043309269303E-2"/>
  </r>
  <r>
    <s v="ArcelorMittal Warszawa sp. z o.o., Warszawa"/>
    <n v="1180016775"/>
    <s v="2410"/>
    <s v="Produkcja surówki, żelazostopów, żeliwa i stali oraz wyrobów hutniczych"/>
    <s v="górnictwo i hutnictwo"/>
    <s v="F"/>
    <x v="2"/>
    <n v="2042664"/>
    <n v="199952"/>
    <n v="759953"/>
    <n v="391"/>
    <n v="67569"/>
    <n v="1706627"/>
    <n v="681814"/>
    <n v="546136"/>
    <x v="360"/>
    <x v="2"/>
    <m/>
    <x v="0"/>
    <n v="0.36612125917353922"/>
    <n v="9.7887856250465075E-2"/>
    <n v="0.11716209810345202"/>
  </r>
  <r>
    <s v="ArcelorMittal Warszawa sp. z o.o., Warszawa"/>
    <n v="1180016775"/>
    <s v="2410"/>
    <s v="Produkcja surówki, żelazostopów, żeliwa i stali oraz wyrobów hutniczych"/>
    <s v="górnictwo i hutnictwo"/>
    <s v="F"/>
    <x v="3"/>
    <n v="1145207"/>
    <n v="-10804"/>
    <n v="416067"/>
    <n v="513"/>
    <n v="60358"/>
    <n v="1216711"/>
    <n v="700955"/>
    <n v="346184"/>
    <x v="361"/>
    <x v="2"/>
    <m/>
    <x v="0"/>
    <n v="-3.1208836919095047E-2"/>
    <n v="-9.4341023063952631E-3"/>
    <n v="-8.879676439187285E-3"/>
  </r>
  <r>
    <s v="ArcelorMittal Warszawa sp. z o.o., Warszawa"/>
    <n v="1180016775"/>
    <s v="2410"/>
    <s v="Produkcja surówki, żelazostopów, żeliwa i stali oraz wyrobów hutniczych"/>
    <s v="górnictwo i hutnictwo"/>
    <s v="F"/>
    <x v="4"/>
    <n v="1385433"/>
    <n v="34320"/>
    <n v="527387"/>
    <n v="511"/>
    <n v="58980"/>
    <n v="1270565"/>
    <n v="704886"/>
    <n v="356988"/>
    <x v="362"/>
    <x v="2"/>
    <m/>
    <x v="0"/>
    <n v="9.6137685300346234E-2"/>
    <n v="2.4772038777768395E-2"/>
    <n v="2.7011605073333517E-2"/>
  </r>
  <r>
    <s v="ArcelorMittal Warszawa sp. z o.o., Warszawa"/>
    <n v="1180016775"/>
    <s v="2410"/>
    <s v="Produkcja surówki, żelazostopów, żeliwa i stali oraz wyrobów hutniczych"/>
    <s v="górnictwo i hutnictwo"/>
    <s v="F"/>
    <x v="0"/>
    <n v="1614013"/>
    <n v="-39094"/>
    <n v="613256"/>
    <n v="424"/>
    <n v="86812"/>
    <n v="1380776"/>
    <n v="762692"/>
    <n v="491887"/>
    <x v="363"/>
    <x v="2"/>
    <n v="-0.42258605062611898"/>
    <x v="2"/>
    <n v="-7.9477603595947854E-2"/>
    <n v="-2.4221614076218718E-2"/>
    <n v="-2.8313064537622324E-2"/>
  </r>
  <r>
    <s v="ArcelorMittal Poland SA GK, Dąbrowa Górnicza "/>
    <n v="6342463083"/>
    <s v="2410"/>
    <s v="Produkcja surówki, żelazostopów, żeliwa i stali oraz wyrobów hutniczych"/>
    <s v="górnictwo i hutnictwo"/>
    <s v="F"/>
    <x v="0"/>
    <n v="33491349"/>
    <n v="762873"/>
    <n v="12607760"/>
    <n v="9824"/>
    <n v="1272790"/>
    <n v="19870922"/>
    <n v="8053535"/>
    <n v="9534306"/>
    <x v="364"/>
    <x v="2"/>
    <n v="0.19119213952281666"/>
    <x v="1"/>
    <n v="8.0013479743570218E-2"/>
    <n v="2.2778210576110267E-2"/>
    <n v="3.8391424414025682E-2"/>
  </r>
  <r>
    <s v="ArcelorMittal Poland SA GK, Dąbrowa Górnicza "/>
    <n v="6342463083"/>
    <s v="2410"/>
    <s v="Produkcja surówki, żelazostopów, żeliwa i stali oraz wyrobów hutniczych"/>
    <s v="górnictwo i hutnictwo"/>
    <s v="F"/>
    <x v="1"/>
    <n v="33491349"/>
    <n v="762873"/>
    <n v="12607760"/>
    <n v="9824"/>
    <n v="1272790"/>
    <n v="19870922"/>
    <n v="8053535"/>
    <n v="9534306"/>
    <x v="364"/>
    <x v="2"/>
    <m/>
    <x v="1"/>
    <n v="8.0013479743570218E-2"/>
    <n v="2.2778210576110267E-2"/>
    <n v="3.8391424414025682E-2"/>
  </r>
  <r>
    <s v="ArcelorMittal Poland SA GK, Dąbrowa Górnicza "/>
    <n v="6342463083"/>
    <s v="2410"/>
    <s v="Produkcja surówki, żelazostopów, żeliwa i stali oraz wyrobów hutniczych"/>
    <s v="górnictwo i hutnictwo"/>
    <s v="F"/>
    <x v="2"/>
    <n v="26751686"/>
    <n v="2127739"/>
    <n v="9325929"/>
    <n v="10293"/>
    <n v="1087977"/>
    <n v="19993931"/>
    <n v="7330106"/>
    <n v="9231906"/>
    <x v="365"/>
    <x v="2"/>
    <m/>
    <x v="1"/>
    <n v="0.23047667513079098"/>
    <n v="7.9536631822009277E-2"/>
    <n v="0.10641924291926386"/>
  </r>
  <r>
    <s v="ArcelorMittal Poland SA GK, Dąbrowa Górnicza "/>
    <n v="6342463083"/>
    <s v="2410"/>
    <s v="Produkcja surówki, żelazostopów, żeliwa i stali oraz wyrobów hutniczych"/>
    <s v="górnictwo i hutnictwo"/>
    <s v="F"/>
    <x v="3"/>
    <n v="14519710"/>
    <n v="-1158254"/>
    <n v="5675767"/>
    <n v="10997"/>
    <n v="1141477"/>
    <n v="16026945"/>
    <n v="7498445"/>
    <n v="7104167"/>
    <x v="366"/>
    <x v="2"/>
    <m/>
    <x v="1"/>
    <n v="-0.16303867856710014"/>
    <n v="-7.9771152454146815E-2"/>
    <n v="-7.2269169202240358E-2"/>
  </r>
  <r>
    <s v="ArcelorMittal Poland SA GK, Dąbrowa Górnicza "/>
    <n v="6342463083"/>
    <s v="2410"/>
    <s v="Produkcja surówki, żelazostopów, żeliwa i stali oraz wyrobów hutniczych"/>
    <s v="górnictwo i hutnictwo"/>
    <s v="F"/>
    <x v="4"/>
    <n v="16634332"/>
    <n v="-437599"/>
    <n v="7998474"/>
    <n v="7009"/>
    <n v="952929"/>
    <n v="14397457"/>
    <n v="7665289"/>
    <n v="7633873"/>
    <x v="367"/>
    <x v="2"/>
    <m/>
    <x v="1"/>
    <n v="-5.7323327228524762E-2"/>
    <n v="-2.6306977641182106E-2"/>
    <n v="-3.0394186973435655E-2"/>
  </r>
  <r>
    <s v="Anwil SA, Włocławek"/>
    <n v="8880004938"/>
    <s v="2016"/>
    <s v="Produkcja tworzyw sztucznych w formach podstawowych"/>
    <s v="chemia"/>
    <s v="P"/>
    <x v="1"/>
    <n v="5736650"/>
    <n v="696983"/>
    <n v="0"/>
    <n v="1633"/>
    <n v="216382"/>
    <n v="5331825"/>
    <n v="3522138"/>
    <n v="2559672"/>
    <x v="5"/>
    <x v="1"/>
    <m/>
    <x v="0"/>
    <n v="0.2722938720273535"/>
    <n v="0.12149651800266706"/>
    <n v="0.13072128211259748"/>
  </r>
  <r>
    <s v="Anwil SA, Włocławek"/>
    <n v="8880004938"/>
    <s v="2016"/>
    <s v="Produkcja tworzyw sztucznych w formach podstawowych"/>
    <s v="chemia"/>
    <s v="P"/>
    <x v="2"/>
    <n v="3155981"/>
    <n v="375743"/>
    <n v="0"/>
    <n v="1601"/>
    <n v="181425"/>
    <n v="4340836"/>
    <n v="3114918"/>
    <n v="1783422"/>
    <x v="5"/>
    <x v="1"/>
    <m/>
    <x v="0"/>
    <n v="0.21068653409008076"/>
    <n v="0.11905743412270225"/>
    <n v="8.6560054330548308E-2"/>
  </r>
  <r>
    <s v="Anwil SA, Włocławek"/>
    <n v="8880004938"/>
    <s v="2016"/>
    <s v="Produkcja tworzyw sztucznych w formach podstawowych"/>
    <s v="chemia"/>
    <s v="P"/>
    <x v="3"/>
    <n v="2207598"/>
    <n v="158969"/>
    <n v="0"/>
    <n v="1495"/>
    <n v="165717"/>
    <n v="3092498"/>
    <n v="2282082"/>
    <n v="1466702"/>
    <x v="5"/>
    <x v="1"/>
    <m/>
    <x v="0"/>
    <n v="0.10838534344399885"/>
    <n v="7.2009940215564602E-2"/>
    <n v="5.1404722007904288E-2"/>
  </r>
  <r>
    <s v="Anwil SA, Włocławek"/>
    <n v="8880004938"/>
    <s v="2016"/>
    <s v="Produkcja tworzyw sztucznych w formach podstawowych"/>
    <s v="chemia"/>
    <s v="P"/>
    <x v="4"/>
    <n v="2234353"/>
    <n v="257233"/>
    <n v="0"/>
    <n v="1329"/>
    <n v="162298"/>
    <n v="2198586"/>
    <n v="1397812"/>
    <n v="1317753"/>
    <x v="5"/>
    <x v="1"/>
    <m/>
    <x v="0"/>
    <n v="0.19520577832112695"/>
    <n v="0.11512639229342901"/>
    <n v="0.11699928954337015"/>
  </r>
  <r>
    <s v="Anwil SA, Włocławek"/>
    <n v="8880004938"/>
    <s v="2016"/>
    <s v="Produkcja tworzyw sztucznych w formach podstawowych"/>
    <s v="chemia"/>
    <s v="P"/>
    <x v="0"/>
    <n v="3092364"/>
    <n v="-97576"/>
    <n v="0"/>
    <n v="1696"/>
    <n v="263671"/>
    <n v="4928406"/>
    <n v="4002356"/>
    <n v="2623443"/>
    <x v="5"/>
    <x v="1"/>
    <n v="0.25031057123641953"/>
    <x v="3"/>
    <n v="-3.7193870802605583E-2"/>
    <n v="-3.155385329799467E-2"/>
    <n v="-1.9798693532959745E-2"/>
  </r>
  <r>
    <s v="Ampol - Merol sp. z o.o., Wąbrzeźno"/>
    <n v="8781697424"/>
    <s v="4675"/>
    <s v="Sprzedaż hurtowa wyrobów chemicznych"/>
    <s v="chemia"/>
    <s v="P"/>
    <x v="1"/>
    <n v="2845180.0224600001"/>
    <n v="73443.890299999999"/>
    <n v="29482"/>
    <n v="443"/>
    <n v="62179.192229999993"/>
    <n v="666268.81997000007"/>
    <n v="112320.01164"/>
    <n v="225603.16975999999"/>
    <x v="368"/>
    <x v="1"/>
    <m/>
    <x v="1"/>
    <n v="0.32554458511434348"/>
    <n v="2.5813442284927521E-2"/>
    <n v="0.11023161837785976"/>
  </r>
  <r>
    <s v="Ampol - Merol sp. z o.o., Wąbrzeźno"/>
    <n v="8781697424"/>
    <s v="4675"/>
    <s v="Sprzedaż hurtowa wyrobów chemicznych"/>
    <s v="chemia"/>
    <s v="P"/>
    <x v="2"/>
    <n v="1803158.3529399999"/>
    <n v="44659.185560000013"/>
    <n v="16009"/>
    <n v="413"/>
    <n v="47602.965020000003"/>
    <n v="498198.24673000001"/>
    <n v="77930.482709999997"/>
    <n v="180159.51546"/>
    <x v="369"/>
    <x v="1"/>
    <m/>
    <x v="1"/>
    <n v="0.24788690980863284"/>
    <n v="2.4767201109755249E-2"/>
    <n v="8.9641394471231831E-2"/>
  </r>
  <r>
    <s v="Ampol - Merol sp. z o.o., Wąbrzeźno"/>
    <n v="8781697424"/>
    <s v="4675"/>
    <s v="Sprzedaż hurtowa wyrobów chemicznych"/>
    <s v="chemia"/>
    <s v="P"/>
    <x v="3"/>
    <n v="1428617.15644"/>
    <n v="16945.159339999998"/>
    <n v="6918"/>
    <n v="411"/>
    <n v="43845.911549999997"/>
    <n v="359243.42667999998"/>
    <n v="75606.253150000004"/>
    <n v="156497.86989999999"/>
    <x v="370"/>
    <x v="1"/>
    <m/>
    <x v="1"/>
    <n v="0.10827725227715702"/>
    <n v="1.1861231865803699E-2"/>
    <n v="4.7169017110768416E-2"/>
  </r>
  <r>
    <s v="Ampol - Merol sp. z o.o., Wąbrzeźno"/>
    <n v="8781697424"/>
    <s v="4675"/>
    <s v="Sprzedaż hurtowa wyrobów chemicznych"/>
    <s v="chemia"/>
    <s v="P"/>
    <x v="4"/>
    <n v="1265374.2613299999"/>
    <n v="5714.6849299999994"/>
    <n v="5395"/>
    <n v="411"/>
    <n v="37930.038030000003"/>
    <n v="377569.41824000003"/>
    <n v="71078.289409999998"/>
    <n v="140052.83455999999"/>
    <x v="371"/>
    <x v="1"/>
    <m/>
    <x v="1"/>
    <n v="4.0803779144875311E-2"/>
    <n v="4.516201336348862E-3"/>
    <n v="1.5135454975772136E-2"/>
  </r>
  <r>
    <s v="Ampol - Merol sp. z o.o., Wąbrzeźno"/>
    <n v="8781697424"/>
    <s v="4675"/>
    <s v="Sprzedaż hurtowa wyrobów chemicznych"/>
    <s v="chemia"/>
    <s v="P"/>
    <x v="0"/>
    <n v="2370730.7094399999"/>
    <n v="13076.188169999999"/>
    <n v="102023"/>
    <n v="473"/>
    <n v="58963.775259999988"/>
    <n v="561836.37624999997"/>
    <n v="116408.98088"/>
    <n v="231680.17793000001"/>
    <x v="372"/>
    <x v="1"/>
    <n v="0.36604859206788687"/>
    <x v="3"/>
    <n v="5.6440685978542571E-2"/>
    <n v="5.515678401571294E-3"/>
    <n v="2.3274014860478698E-2"/>
  </r>
  <r>
    <s v="Alchemia SA, Warszawa"/>
    <n v="7470006096"/>
    <s v="2420"/>
    <s v="Produkcja rur, przewodów, kształtowników zamkniętych i łączników, ze stali"/>
    <s v="górnictwo i hutnictwo"/>
    <s v="P"/>
    <x v="1"/>
    <n v="1227537"/>
    <n v="54640"/>
    <n v="502245"/>
    <n v="1553"/>
    <n v="118544"/>
    <n v="738333"/>
    <n v="402405"/>
    <n v="531731"/>
    <x v="373"/>
    <x v="2"/>
    <m/>
    <x v="0"/>
    <n v="0.10275872574666514"/>
    <n v="4.4511896586416543E-2"/>
    <n v="7.4004548083317426E-2"/>
  </r>
  <r>
    <s v="Alchemia SA, Warszawa"/>
    <n v="7470006096"/>
    <s v="2420"/>
    <s v="Produkcja rur, przewodów, kształtowników zamkniętych i łączników, ze stali"/>
    <s v="górnictwo i hutnictwo"/>
    <s v="P"/>
    <x v="2"/>
    <n v="967327"/>
    <n v="31604"/>
    <n v="338326"/>
    <n v="1563"/>
    <n v="107948"/>
    <n v="771636"/>
    <n v="399081"/>
    <n v="477091"/>
    <x v="374"/>
    <x v="2"/>
    <m/>
    <x v="0"/>
    <n v="6.6243127621355258E-2"/>
    <n v="3.2671475106143009E-2"/>
    <n v="4.09571352295642E-2"/>
  </r>
  <r>
    <s v="Alchemia SA, Warszawa"/>
    <n v="7470006096"/>
    <s v="2420"/>
    <s v="Produkcja rur, przewodów, kształtowników zamkniętych i łączników, ze stali"/>
    <s v="górnictwo i hutnictwo"/>
    <s v="P"/>
    <x v="3"/>
    <n v="600903"/>
    <n v="-31451"/>
    <n v="225323"/>
    <n v="1583"/>
    <n v="98043"/>
    <n v="675488"/>
    <n v="410518"/>
    <n v="445487"/>
    <x v="375"/>
    <x v="2"/>
    <m/>
    <x v="0"/>
    <n v="-7.0599142062506878E-2"/>
    <n v="-5.2339562292083745E-2"/>
    <n v="-4.6560412620209386E-2"/>
  </r>
  <r>
    <s v="Alchemia SA, Warszawa"/>
    <n v="7470006096"/>
    <s v="2420"/>
    <s v="Produkcja rur, przewodów, kształtowników zamkniętych i łączników, ze stali"/>
    <s v="górnictwo i hutnictwo"/>
    <s v="P"/>
    <x v="4"/>
    <n v="680797"/>
    <n v="-21461"/>
    <n v="285472"/>
    <n v="1634"/>
    <n v="99983"/>
    <n v="717114"/>
    <n v="446209"/>
    <n v="519012"/>
    <x v="376"/>
    <x v="2"/>
    <m/>
    <x v="0"/>
    <n v="-4.1349718310944639E-2"/>
    <n v="-3.1523346900764838E-2"/>
    <n v="-2.9926901441054001E-2"/>
  </r>
  <r>
    <s v="Alchemia SA, Warszawa"/>
    <n v="7470006096"/>
    <s v="2420"/>
    <s v="Produkcja rur, przewodów, kształtowników zamkniętych i łączników, ze stali"/>
    <s v="górnictwo i hutnictwo"/>
    <s v="P"/>
    <x v="0"/>
    <n v="866306"/>
    <n v="44033"/>
    <n v="362814"/>
    <n v="1552"/>
    <n v="125535"/>
    <n v="672641"/>
    <n v="397106"/>
    <n v="530764"/>
    <x v="377"/>
    <x v="2"/>
    <n v="0.16598616478523764"/>
    <x v="1"/>
    <n v="8.2961542229691543E-2"/>
    <n v="5.0828460151493816E-2"/>
    <n v="6.5462854628248954E-2"/>
  </r>
  <r>
    <s v="Agroskład sp. z o.o., Ujazd"/>
    <n v="7730010492"/>
    <s v="4675"/>
    <s v="Sprzedaż hurtowa wyrobów chemicznych"/>
    <s v="chemia"/>
    <s v="P"/>
    <x v="1"/>
    <n v="267432"/>
    <n v="11900"/>
    <n v="0"/>
    <n v="145"/>
    <n v="4900"/>
    <n v="208169"/>
    <n v="22063"/>
    <n v="84369"/>
    <x v="5"/>
    <x v="1"/>
    <m/>
    <x v="0"/>
    <n v="0.14104706705069397"/>
    <n v="4.4497292769750812E-2"/>
    <n v="5.7165091824431108E-2"/>
  </r>
  <r>
    <s v="Agroskład sp. z o.o., Ujazd"/>
    <n v="7730010492"/>
    <s v="4675"/>
    <s v="Sprzedaż hurtowa wyrobów chemicznych"/>
    <s v="chemia"/>
    <s v="P"/>
    <x v="2"/>
    <n v="593265.01680999994"/>
    <n v="23322.976159999998"/>
    <n v="0"/>
    <n v="149"/>
    <n v="11631.76663"/>
    <n v="169622.37268"/>
    <n v="22128.20363"/>
    <n v="72911.239480000004"/>
    <x v="5"/>
    <x v="1"/>
    <m/>
    <x v="0"/>
    <n v="0.31988176756201808"/>
    <n v="3.9312913283524105E-2"/>
    <n v="0.13749940996285795"/>
  </r>
  <r>
    <s v="Agroskład sp. z o.o., Ujazd"/>
    <n v="7730010492"/>
    <s v="4675"/>
    <s v="Sprzedaż hurtowa wyrobów chemicznych"/>
    <s v="chemia"/>
    <s v="P"/>
    <x v="3"/>
    <n v="471088.53907"/>
    <n v="3694.5186899999999"/>
    <n v="0"/>
    <n v="148"/>
    <n v="9777.9917100000002"/>
    <n v="138439.44130000001"/>
    <n v="20557.759040000001"/>
    <n v="55557.473859999998"/>
    <x v="5"/>
    <x v="1"/>
    <m/>
    <x v="0"/>
    <n v="6.6499040242719923E-2"/>
    <n v="7.8425144820834288E-3"/>
    <n v="2.6686893961049233E-2"/>
  </r>
  <r>
    <s v="Agroskład sp. z o.o., Ujazd"/>
    <n v="7730010492"/>
    <s v="4675"/>
    <s v="Sprzedaż hurtowa wyrobów chemicznych"/>
    <s v="chemia"/>
    <s v="P"/>
    <x v="4"/>
    <n v="468703"/>
    <n v="4511"/>
    <n v="1469"/>
    <n v="135"/>
    <n v="9123.0692799999997"/>
    <n v="135260"/>
    <n v="20545"/>
    <n v="54118"/>
    <x v="378"/>
    <x v="1"/>
    <m/>
    <x v="0"/>
    <n v="8.3354891163753275E-2"/>
    <n v="9.624431676349415E-3"/>
    <n v="3.3350584060328259E-2"/>
  </r>
  <r>
    <s v="Agroskład sp. z o.o., Ujazd"/>
    <n v="7730010492"/>
    <s v="4675"/>
    <s v="Sprzedaż hurtowa wyrobów chemicznych"/>
    <s v="chemia"/>
    <s v="P"/>
    <x v="0"/>
    <n v="622925.12274000002"/>
    <n v="1718.6662799999999"/>
    <n v="6089"/>
    <n v="147"/>
    <n v="15506.78909"/>
    <n v="207557.07983999999"/>
    <n v="22064.005509999999"/>
    <n v="82954.61292"/>
    <x v="379"/>
    <x v="1"/>
    <n v="-2.6044436598390841E-2"/>
    <x v="2"/>
    <n v="2.0718152005090449E-2"/>
    <n v="2.7590254707343799E-3"/>
    <n v="8.2804512441824307E-3"/>
  </r>
  <r>
    <s v="Agrosimex sp. z o.o., Błędów"/>
    <n v="7971581032"/>
    <s v="4675"/>
    <s v="Sprzedaż hurtowa wyrobów chemicznych"/>
    <s v="chemia"/>
    <s v="P"/>
    <x v="1"/>
    <n v="1272499.82369"/>
    <n v="68307.264439999999"/>
    <n v="42563"/>
    <n v="284"/>
    <n v="39096"/>
    <n v="522521.82562999998"/>
    <n v="42647.959390000004"/>
    <n v="316795.83292000002"/>
    <x v="380"/>
    <x v="1"/>
    <m/>
    <x v="1"/>
    <n v="0.21561920120726313"/>
    <n v="5.3679586565224285E-2"/>
    <n v="0.13072614595120985"/>
  </r>
  <r>
    <s v="Agrosimex sp. z o.o., Błędów"/>
    <n v="7971581032"/>
    <s v="4675"/>
    <s v="Sprzedaż hurtowa wyrobów chemicznych"/>
    <s v="chemia"/>
    <s v="P"/>
    <x v="2"/>
    <n v="1154407.4055900001"/>
    <n v="72128.259330000001"/>
    <n v="0"/>
    <n v="270"/>
    <n v="36646"/>
    <n v="532769.15639999998"/>
    <n v="19895.57228"/>
    <n v="255238.56847999999"/>
    <x v="5"/>
    <x v="1"/>
    <m/>
    <x v="1"/>
    <n v="0.28259153684938426"/>
    <n v="6.248076630549363E-2"/>
    <n v="0.13538369941942832"/>
  </r>
  <r>
    <s v="Agrosimex sp. z o.o., Błędów"/>
    <n v="7971581032"/>
    <s v="4675"/>
    <s v="Sprzedaż hurtowa wyrobów chemicznych"/>
    <s v="chemia"/>
    <s v="P"/>
    <x v="3"/>
    <n v="871758.87082000007"/>
    <n v="35420"/>
    <n v="0"/>
    <n v="267"/>
    <n v="29000.955569999998"/>
    <n v="381024.42936000001"/>
    <n v="15141.24617"/>
    <n v="205117.63196"/>
    <x v="5"/>
    <x v="1"/>
    <m/>
    <x v="1"/>
    <n v="0.17268140072379179"/>
    <n v="4.0630501375550084E-2"/>
    <n v="9.2959918762936924E-2"/>
  </r>
  <r>
    <s v="Agrosimex sp. z o.o., Błędów"/>
    <n v="7971581032"/>
    <s v="4675"/>
    <s v="Sprzedaż hurtowa wyrobów chemicznych"/>
    <s v="chemia"/>
    <s v="P"/>
    <x v="4"/>
    <n v="692276"/>
    <n v="16363.8225"/>
    <n v="0"/>
    <n v="267"/>
    <n v="25420.085470000002"/>
    <n v="315893.63994999998"/>
    <n v="19234.261040000001"/>
    <n v="182716.29790999999"/>
    <x v="5"/>
    <x v="1"/>
    <m/>
    <x v="1"/>
    <n v="8.9558636460882537E-2"/>
    <n v="2.3637714582045312E-2"/>
    <n v="5.1801683954732627E-2"/>
  </r>
  <r>
    <s v="Agrosimex sp. z o.o., Błędów"/>
    <n v="7971581032"/>
    <s v="4675"/>
    <s v="Sprzedaż hurtowa wyrobów chemicznych"/>
    <s v="chemia"/>
    <s v="P"/>
    <x v="0"/>
    <n v="1057342"/>
    <n v="6350.1704400000008"/>
    <n v="4530"/>
    <n v="364"/>
    <n v="42391"/>
    <n v="536367.55307999998"/>
    <n v="43115.528550000003"/>
    <n v="316785.89425000001"/>
    <x v="381"/>
    <x v="1"/>
    <n v="0.37244192280321808"/>
    <x v="3"/>
    <n v="2.0045622470136235E-2"/>
    <n v="6.0057866234387745E-3"/>
    <n v="1.1839214366221857E-2"/>
  </r>
  <r>
    <s v="Agrochem Puławy sp. z o.o., Puławy"/>
    <n v="7162813547"/>
    <s v="4675"/>
    <s v="Sprzedaż hurtowa wyrobów chemicznych"/>
    <s v="chemia"/>
    <s v="P"/>
    <x v="1"/>
    <n v="923835"/>
    <n v="8108"/>
    <n v="8168"/>
    <n v="146"/>
    <n v="16831"/>
    <n v="185277"/>
    <n v="39154"/>
    <n v="68755"/>
    <x v="382"/>
    <x v="1"/>
    <m/>
    <x v="1"/>
    <n v="0.11792596902043488"/>
    <n v="8.7764589997131517E-3"/>
    <n v="4.3761503046789399E-2"/>
  </r>
  <r>
    <s v="Agrochem Puławy sp. z o.o., Puławy"/>
    <n v="7162813547"/>
    <s v="4675"/>
    <s v="Sprzedaż hurtowa wyrobów chemicznych"/>
    <s v="chemia"/>
    <s v="P"/>
    <x v="2"/>
    <n v="435648"/>
    <n v="12387"/>
    <n v="13540"/>
    <n v="134"/>
    <n v="12888"/>
    <n v="177009"/>
    <n v="38339"/>
    <n v="60648"/>
    <x v="383"/>
    <x v="1"/>
    <m/>
    <x v="1"/>
    <n v="0.20424416303917689"/>
    <n v="2.8433505949757604E-2"/>
    <n v="6.9979492568174498E-2"/>
  </r>
  <r>
    <s v="Agrochem Puławy sp. z o.o., Puławy"/>
    <n v="7162813547"/>
    <s v="4675"/>
    <s v="Sprzedaż hurtowa wyrobów chemicznych"/>
    <s v="chemia"/>
    <s v="P"/>
    <x v="3"/>
    <n v="341998"/>
    <n v="27"/>
    <n v="6356"/>
    <n v="416"/>
    <n v="11100"/>
    <n v="128372"/>
    <n v="40039"/>
    <n v="48196"/>
    <x v="384"/>
    <x v="1"/>
    <m/>
    <x v="1"/>
    <n v="5.6021246576479374E-4"/>
    <n v="7.8947830104269612E-5"/>
    <n v="2.1032623936684012E-4"/>
  </r>
  <r>
    <s v="Agrochem Puławy sp. z o.o., Puławy"/>
    <n v="7162813547"/>
    <s v="4675"/>
    <s v="Sprzedaż hurtowa wyrobów chemicznych"/>
    <s v="chemia"/>
    <s v="P"/>
    <x v="4"/>
    <n v="298016"/>
    <n v="-2686"/>
    <n v="4050"/>
    <n v="363"/>
    <n v="11153"/>
    <n v="138155"/>
    <n v="42889"/>
    <n v="48184"/>
    <x v="385"/>
    <x v="1"/>
    <m/>
    <x v="1"/>
    <n v="-5.5744645525485637E-2"/>
    <n v="-9.0129389026092563E-3"/>
    <n v="-1.9441931164272012E-2"/>
  </r>
  <r>
    <s v="Agrochem Puławy sp. z o.o., Puławy"/>
    <n v="7162813547"/>
    <s v="4675"/>
    <s v="Sprzedaż hurtowa wyrobów chemicznych"/>
    <s v="chemia"/>
    <s v="P"/>
    <x v="0"/>
    <n v="576122"/>
    <n v="-29984"/>
    <n v="8168"/>
    <n v="166"/>
    <n v="16994"/>
    <n v="132820"/>
    <n v="35490"/>
    <n v="38770"/>
    <x v="386"/>
    <x v="1"/>
    <n v="-0.24074055979988696"/>
    <x v="2"/>
    <n v="-0.77338148052618005"/>
    <n v="-5.2044532234492E-2"/>
    <n v="-0.22574913416654119"/>
  </r>
  <r>
    <s v="Agrii Polska sp. z o.o., Poznań"/>
    <n v="5251551964"/>
    <s v="4675"/>
    <s v="Sprzedaż hurtowa wyrobów chemicznych"/>
    <s v="chemia"/>
    <s v="F"/>
    <x v="1"/>
    <n v="1636842"/>
    <n v="46254"/>
    <n v="429661"/>
    <n v="298"/>
    <n v="53943.338309999999"/>
    <n v="610215.94153000007"/>
    <n v="39155.679580000004"/>
    <n v="64214.126659999987"/>
    <x v="387"/>
    <x v="2"/>
    <m/>
    <x v="0"/>
    <n v="0.72030879194082942"/>
    <n v="2.8258072556789231E-2"/>
    <n v="7.5799396331775473E-2"/>
  </r>
  <r>
    <s v="Agrii Polska sp. z o.o., Poznań"/>
    <n v="5251551964"/>
    <s v="4675"/>
    <s v="Sprzedaż hurtowa wyrobów chemicznych"/>
    <s v="chemia"/>
    <s v="F"/>
    <x v="2"/>
    <n v="1169136"/>
    <n v="24331"/>
    <n v="263499"/>
    <n v="298"/>
    <n v="46555"/>
    <n v="421027"/>
    <n v="39170"/>
    <n v="42292"/>
    <x v="388"/>
    <x v="3"/>
    <m/>
    <x v="0"/>
    <n v="0.57530975125319206"/>
    <n v="2.0811094688727404E-2"/>
    <n v="5.7789642944514247E-2"/>
  </r>
  <r>
    <s v="Agrii Polska sp. z o.o., Poznań"/>
    <n v="5251551964"/>
    <s v="4675"/>
    <s v="Sprzedaż hurtowa wyrobów chemicznych"/>
    <s v="chemia"/>
    <s v="F"/>
    <x v="3"/>
    <n v="1169136"/>
    <n v="24331"/>
    <n v="194413.6"/>
    <n v="292"/>
    <n v="43320"/>
    <n v="421026.5"/>
    <n v="39169.5"/>
    <n v="42291.6"/>
    <x v="389"/>
    <x v="3"/>
    <m/>
    <x v="0"/>
    <n v="0.57531519261508202"/>
    <n v="2.0811094688727404E-2"/>
    <n v="5.7789711573974563E-2"/>
  </r>
  <r>
    <s v="Agrii Polska sp. z o.o., Poznań"/>
    <n v="5251551964"/>
    <s v="4675"/>
    <s v="Sprzedaż hurtowa wyrobów chemicznych"/>
    <s v="chemia"/>
    <s v="F"/>
    <x v="4"/>
    <n v="1733619"/>
    <n v="26236"/>
    <n v="209742"/>
    <n v="293"/>
    <n v="61830"/>
    <n v="447546"/>
    <n v="42590"/>
    <n v="44197"/>
    <x v="390"/>
    <x v="3"/>
    <m/>
    <x v="0"/>
    <n v="0.59361495124103447"/>
    <n v="1.5133659702622088E-2"/>
    <n v="5.8621907021848031E-2"/>
  </r>
  <r>
    <s v="Agrii Polska sp. z o.o., Poznań"/>
    <n v="5251551964"/>
    <s v="4675"/>
    <s v="Sprzedaż hurtowa wyrobów chemicznych"/>
    <s v="chemia"/>
    <s v="F"/>
    <x v="0"/>
    <n v="1758861"/>
    <n v="34171"/>
    <n v="429661"/>
    <n v="310"/>
    <n v="57295"/>
    <n v="489878"/>
    <n v="50737"/>
    <n v="98386"/>
    <x v="391"/>
    <x v="3"/>
    <e v="#DIV/0!"/>
    <x v="4"/>
    <n v="0.3473156749944098"/>
    <n v="1.9427913860162911E-2"/>
    <n v="6.975410204173283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B015D-5690-2C42-8E74-0113A2D304E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:G8" firstHeaderRow="1" firstDataRow="2" firstDataCol="1" rowPageCount="1" colPageCount="1"/>
  <pivotFields count="19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Page" multipleItemSelectionAllowed="1" showAll="0">
      <items count="7">
        <item h="1" x="4"/>
        <item h="1" x="3"/>
        <item h="1" x="2"/>
        <item h="1" x="1"/>
        <item x="0"/>
        <item h="1"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2"/>
        <item x="1"/>
        <item x="3"/>
        <item x="4"/>
        <item x="5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Count of Sales" fld="7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C4CA5-D9EB-A54A-A8D9-BCDD278DA93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G16" firstHeaderRow="1" firstDataRow="2" firstDataCol="1" rowPageCount="1" colPageCount="1"/>
  <pivotFields count="19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Page" multipleItemSelectionAllowed="1" showAll="0">
      <items count="7">
        <item h="1" x="4"/>
        <item h="1" x="3"/>
        <item h="1" x="2"/>
        <item h="1" x="1"/>
        <item x="0"/>
        <item h="1"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2"/>
        <item x="1"/>
        <item x="3"/>
        <item x="4"/>
        <item x="5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Sum of Sales" fld="7" baseField="0" baseItem="0" numFmtId="164"/>
  </dataFields>
  <formats count="1">
    <format dxfId="17">
      <pivotArea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05BFE-4D29-6141-A1FD-D894E3D82463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1:D48" firstHeaderRow="1" firstDataRow="2" firstDataCol="1" rowPageCount="1" colPageCount="1"/>
  <pivotFields count="19">
    <pivotField showAll="0"/>
    <pivotField showAll="0"/>
    <pivotField showAll="0"/>
    <pivotField showAll="0"/>
    <pivotField showAll="0"/>
    <pivotField axis="axisCol" showAll="0" sortType="descending">
      <items count="4">
        <item x="2"/>
        <item x="0"/>
        <item x="1"/>
        <item t="default"/>
      </items>
    </pivotField>
    <pivotField axis="axisPage" multipleItemSelectionAllowed="1" showAll="0">
      <items count="7">
        <item h="1" x="4"/>
        <item h="1" x="3"/>
        <item h="1" x="2"/>
        <item h="1" x="1"/>
        <item x="0"/>
        <item h="1"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3"/>
        <item x="4"/>
        <item x="5"/>
        <item t="default"/>
      </items>
    </pivotField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3">
    <i>
      <x v="1"/>
    </i>
    <i>
      <x v="2"/>
    </i>
    <i t="grand">
      <x/>
    </i>
  </colItems>
  <pageFields count="1">
    <pageField fld="6" hier="-1"/>
  </pageFields>
  <dataFields count="1">
    <dataField name="Sum of Sales" fld="7" baseField="0" baseItem="0" numFmtId="164"/>
  </dataFields>
  <formats count="1">
    <format dxfId="18">
      <pivotArea outline="0" collapsedLevelsAreSubtotals="1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01289-FD8D-4346-B1E9-8E2B5141BDB6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0:D37" firstHeaderRow="1" firstDataRow="2" firstDataCol="1" rowPageCount="1" colPageCount="1"/>
  <pivotFields count="19">
    <pivotField showAll="0"/>
    <pivotField showAll="0"/>
    <pivotField showAll="0"/>
    <pivotField showAll="0"/>
    <pivotField showAll="0"/>
    <pivotField axis="axisCol" showAll="0" sortType="descending">
      <items count="4">
        <item x="2"/>
        <item x="0"/>
        <item x="1"/>
        <item t="default"/>
      </items>
    </pivotField>
    <pivotField axis="axisPage" multipleItemSelectionAllowed="1" showAll="0">
      <items count="7">
        <item h="1" x="4"/>
        <item h="1" x="3"/>
        <item h="1" x="2"/>
        <item h="1" x="1"/>
        <item x="0"/>
        <item h="1"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3"/>
        <item x="4"/>
        <item x="5"/>
        <item t="default"/>
      </items>
    </pivotField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3">
    <i>
      <x v="1"/>
    </i>
    <i>
      <x v="2"/>
    </i>
    <i t="grand">
      <x/>
    </i>
  </colItems>
  <pageFields count="1">
    <pageField fld="6" hier="-1"/>
  </pageFields>
  <dataFields count="1">
    <dataField name="Count of Sales" fld="7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9ED66-F033-4949-97BB-7D7BC75B86B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52:D59" firstHeaderRow="1" firstDataRow="2" firstDataCol="1" rowPageCount="1" colPageCount="1"/>
  <pivotFields count="19">
    <pivotField showAll="0"/>
    <pivotField showAll="0"/>
    <pivotField showAll="0"/>
    <pivotField showAll="0"/>
    <pivotField showAll="0"/>
    <pivotField axis="axisCol" showAll="0" sortType="descending">
      <items count="4">
        <item x="2"/>
        <item x="0"/>
        <item x="1"/>
        <item t="default"/>
      </items>
    </pivotField>
    <pivotField axis="axisPage" multipleItemSelectionAllowed="1" showAll="0">
      <items count="7">
        <item h="1" x="4"/>
        <item h="1" x="3"/>
        <item h="1" x="2"/>
        <item h="1" x="1"/>
        <item x="0"/>
        <item h="1"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3"/>
        <item x="4"/>
        <item x="5"/>
        <item t="default"/>
      </items>
    </pivotField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3">
    <i>
      <x v="1"/>
    </i>
    <i>
      <x v="2"/>
    </i>
    <i t="grand">
      <x/>
    </i>
  </colItems>
  <pageFields count="1">
    <pageField fld="6" hier="-1"/>
  </pageFields>
  <dataFields count="1">
    <dataField name="Sum of Export Sales" fld="9" baseField="0" baseItem="0"/>
  </dataFields>
  <formats count="1">
    <format dxfId="19">
      <pivotArea outline="0" collapsedLevelsAreSubtotals="1" fieldPosition="0"/>
    </format>
  </formats>
  <chartFormats count="1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0300F-9468-FC44-ADD5-C4D8BDCFF33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G24" firstHeaderRow="1" firstDataRow="2" firstDataCol="1" rowPageCount="1" colPageCount="1"/>
  <pivotFields count="19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Page" multipleItemSelectionAllowed="1" showAll="0">
      <items count="7">
        <item h="1" x="4"/>
        <item h="1" x="3"/>
        <item h="1" x="2"/>
        <item h="1" x="1"/>
        <item x="0"/>
        <item h="1"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2"/>
        <item x="1"/>
        <item x="3"/>
        <item x="4"/>
        <item x="5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Sum of Export Sales" fld="9" baseField="0" baseItem="0"/>
  </dataFields>
  <formats count="1">
    <format dxfId="20">
      <pivotArea outline="0" collapsedLevelsAreSubtotals="1" fieldPosition="0"/>
    </format>
  </formats>
  <chartFormats count="10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4EC61-DAA4-4440-B8EF-0900DC8F65FA}" name="PivotTable11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4:I14" firstHeaderRow="1" firstDataRow="2" firstDataCol="1" rowPageCount="1" colPageCount="1"/>
  <pivotFields count="19">
    <pivotField dataField="1" showAll="0"/>
    <pivotField showAll="0"/>
    <pivotField showAll="0"/>
    <pivotField showAll="0"/>
    <pivotField showAll="0"/>
    <pivotField axis="axisCol" showAll="0" sortType="descending">
      <items count="4">
        <item x="2"/>
        <item x="0"/>
        <item x="1"/>
        <item t="default"/>
      </items>
    </pivotField>
    <pivotField axis="axisPage" multipleItemSelectionAllowed="1" showAll="0">
      <items count="7">
        <item h="1" x="4"/>
        <item h="1" x="3"/>
        <item h="1" x="2"/>
        <item h="1" x="1"/>
        <item x="0"/>
        <item h="1"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Fields count="1">
    <field x="5"/>
  </colFields>
  <colItems count="3">
    <i>
      <x v="1"/>
    </i>
    <i>
      <x v="2"/>
    </i>
    <i t="grand">
      <x/>
    </i>
  </colItems>
  <pageFields count="1">
    <pageField fld="6" hier="-1"/>
  </pageFields>
  <dataFields count="9">
    <dataField name="Count of Name" fld="0" subtotal="count" baseField="0" baseItem="0"/>
    <dataField name="Sum of Sales" fld="7" baseField="0" baseItem="0"/>
    <dataField name="Sum of Export Sales" fld="9" baseField="0" baseItem="0"/>
    <dataField name="Sum of Net Profit" fld="8" baseField="0" baseItem="0"/>
    <dataField name="Sum of BS" fld="12" baseField="0" baseItem="0"/>
    <dataField name="Sum of Equity" fld="14" baseField="0" baseItem="0"/>
    <dataField name="Sum of Fixed Assets" fld="13" baseField="0" baseItem="0"/>
    <dataField name="Sum of Employment" fld="10" baseField="0" baseItem="0"/>
    <dataField name="Sum of Staff costs" fld="11" baseField="0" baseItem="0"/>
  </dataFields>
  <formats count="2">
    <format dxfId="16">
      <pivotArea collapsedLevelsAreSubtotals="1" fieldPosition="0">
        <references count="1">
          <reference field="4294967294" count="1">
            <x v="1"/>
          </reference>
        </references>
      </pivotArea>
    </format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27FCC-D9FA-834E-980D-F4BB54B338A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:F8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8"/>
  </rowFields>
  <rowItems count="3">
    <i>
      <x/>
    </i>
    <i>
      <x v="1"/>
    </i>
    <i t="grand">
      <x/>
    </i>
  </rowItems>
  <colFields count="1">
    <field x="68"/>
  </colFields>
  <colItems count="5">
    <i>
      <x/>
    </i>
    <i>
      <x v="1"/>
    </i>
    <i>
      <x v="2"/>
    </i>
    <i>
      <x v="3"/>
    </i>
    <i t="grand">
      <x/>
    </i>
  </colItems>
  <pageFields count="1">
    <pageField fld="22" hier="-1"/>
  </pageFields>
  <dataFields count="1">
    <dataField name="Count of Sales" fld="23" subtotal="count" baseField="0" baseItem="0"/>
  </dataFields>
  <chartFormats count="4"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68" count="1" selected="0">
            <x v="1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68" count="1" selected="0">
            <x v="2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6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81009-5EAB-7649-90E8-05161357F4C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F24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8"/>
  </rowFields>
  <rowItems count="3">
    <i>
      <x/>
    </i>
    <i>
      <x v="1"/>
    </i>
    <i t="grand">
      <x/>
    </i>
  </rowItems>
  <colFields count="1">
    <field x="68"/>
  </colFields>
  <colItems count="5">
    <i>
      <x/>
    </i>
    <i>
      <x v="1"/>
    </i>
    <i>
      <x v="2"/>
    </i>
    <i>
      <x v="3"/>
    </i>
    <i t="grand">
      <x/>
    </i>
  </colItems>
  <pageFields count="1">
    <pageField fld="22" hier="-1"/>
  </pageFields>
  <dataFields count="1">
    <dataField name="Sum of Export Sales" fld="28" baseField="0" baseItem="0"/>
  </dataFields>
  <formats count="1">
    <format dxfId="11">
      <pivotArea outline="0" collapsedLevelsAreSubtotals="1" fieldPosition="0"/>
    </format>
  </formats>
  <chartFormats count="5">
    <chartFormat chart="1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68" count="1" selected="0">
            <x v="1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68" count="1" selected="0">
            <x v="2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68" count="1" selected="0">
            <x v="3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6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7373E-2B21-FB45-BAC7-C5A6640C93D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52:D58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8"/>
  </rowFields>
  <rowItems count="5">
    <i>
      <x/>
    </i>
    <i>
      <x v="1"/>
    </i>
    <i>
      <x v="2"/>
    </i>
    <i>
      <x v="3"/>
    </i>
    <i t="grand">
      <x/>
    </i>
  </rowItems>
  <colFields count="1">
    <field x="48"/>
  </colFields>
  <colItems count="3">
    <i>
      <x/>
    </i>
    <i>
      <x v="1"/>
    </i>
    <i t="grand">
      <x/>
    </i>
  </colItems>
  <pageFields count="1">
    <pageField fld="22" hier="-1"/>
  </pageFields>
  <dataFields count="1">
    <dataField name="Sum of Export Sales" fld="28" baseField="0" baseItem="0"/>
  </dataFields>
  <formats count="1">
    <format dxfId="12">
      <pivotArea outline="0" collapsedLevelsAreSubtotals="1" fieldPosition="0"/>
    </format>
  </format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0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4E77F-2EE1-9A4A-9467-4A1C39CB499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0:D36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8"/>
  </rowFields>
  <rowItems count="5">
    <i>
      <x/>
    </i>
    <i>
      <x v="1"/>
    </i>
    <i>
      <x v="2"/>
    </i>
    <i>
      <x v="3"/>
    </i>
    <i t="grand">
      <x/>
    </i>
  </rowItems>
  <colFields count="1">
    <field x="48"/>
  </colFields>
  <colItems count="3">
    <i>
      <x/>
    </i>
    <i>
      <x v="1"/>
    </i>
    <i t="grand">
      <x/>
    </i>
  </colItems>
  <pageFields count="1">
    <pageField fld="22" hier="-1"/>
  </pageFields>
  <dataFields count="1">
    <dataField name="Count of Sales" fld="23" subtotal="count" baseField="0" baseItem="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0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87213-92E8-8B4C-9BBA-30DCD159861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1:D47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8"/>
  </rowFields>
  <rowItems count="5">
    <i>
      <x/>
    </i>
    <i>
      <x v="1"/>
    </i>
    <i>
      <x v="2"/>
    </i>
    <i>
      <x v="3"/>
    </i>
    <i t="grand">
      <x/>
    </i>
  </rowItems>
  <colFields count="1">
    <field x="48"/>
  </colFields>
  <colItems count="3">
    <i>
      <x/>
    </i>
    <i>
      <x v="1"/>
    </i>
    <i t="grand">
      <x/>
    </i>
  </colItems>
  <pageFields count="1">
    <pageField fld="22" hier="-1"/>
  </pageFields>
  <dataFields count="1">
    <dataField name="Sum of Sales" fld="23" baseField="0" baseItem="0" numFmtId="164"/>
  </dataFields>
  <formats count="1">
    <format dxfId="13">
      <pivotArea outline="0" collapsedLevelsAreSubtotals="1" fieldPosition="0"/>
    </format>
  </format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0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4720F-35AA-4E42-AE38-E5AF18CAA85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F16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4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8"/>
  </rowFields>
  <rowItems count="3">
    <i>
      <x/>
    </i>
    <i>
      <x v="1"/>
    </i>
    <i t="grand">
      <x/>
    </i>
  </rowItems>
  <colFields count="1">
    <field x="68"/>
  </colFields>
  <colItems count="5">
    <i>
      <x/>
    </i>
    <i>
      <x v="1"/>
    </i>
    <i>
      <x v="2"/>
    </i>
    <i>
      <x v="3"/>
    </i>
    <i t="grand">
      <x/>
    </i>
  </colItems>
  <pageFields count="1">
    <pageField fld="22" hier="-1"/>
  </pageFields>
  <dataFields count="1">
    <dataField name="Sum of Sales" fld="23" baseField="0" baseItem="0" numFmtId="164"/>
  </dataFields>
  <formats count="1">
    <format dxfId="14">
      <pivotArea outline="0" collapsedLevelsAreSubtotals="1" fieldPosition="0"/>
    </format>
  </formats>
  <chartFormats count="5"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68" count="1" selected="0">
            <x v="1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68" count="1" selected="0">
            <x v="2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68" count="1" selected="0">
            <x v="3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6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18F5B-F499-BE42-B96E-CFEBA78859EA}" name="PivotTable13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1">
  <location ref="H1:M7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axis="axisCol" multipleItemSelectionAllowed="1" showAll="0">
      <items count="7">
        <item x="4"/>
        <item x="3"/>
        <item x="2"/>
        <item x="1"/>
        <item x="0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3"/>
        <item x="1"/>
        <item x="2"/>
        <item x="0"/>
        <item h="1" x="4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>
      <x v="4"/>
    </i>
  </colItems>
  <dataFields count="1">
    <dataField name="Sum of Sales" fld="7" baseField="0" baseItem="0" numFmtId="164"/>
  </dataFields>
  <formats count="1">
    <format dxfId="10">
      <pivotArea outline="0" collapsedLevelsAreSubtotals="1" fieldPosition="0"/>
    </format>
  </formats>
  <chartFormats count="1"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06F3E-6DFA-524C-AC7B-3D374D105788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:I7" firstHeaderRow="0" firstDataRow="1" firstDataCol="1" rowPageCount="1" colPageCount="1"/>
  <pivotFields count="22">
    <pivotField showAll="0" sortType="descending">
      <items count="102">
        <item x="1"/>
        <item x="3"/>
        <item x="5"/>
        <item x="7"/>
        <item x="9"/>
        <item x="11"/>
        <item x="13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x="38"/>
        <item x="39"/>
        <item x="40"/>
        <item x="42"/>
        <item x="44"/>
        <item x="46"/>
        <item x="27"/>
        <item x="48"/>
        <item x="10"/>
        <item x="50"/>
        <item x="15"/>
        <item x="52"/>
        <item x="54"/>
        <item x="56"/>
        <item x="58"/>
        <item x="60"/>
        <item x="61"/>
        <item x="63"/>
        <item x="12"/>
        <item x="47"/>
        <item x="19"/>
        <item x="25"/>
        <item x="23"/>
        <item x="69"/>
        <item x="67"/>
        <item x="59"/>
        <item x="66"/>
        <item x="74"/>
        <item x="75"/>
        <item x="6"/>
        <item x="77"/>
        <item x="4"/>
        <item x="79"/>
        <item x="45"/>
        <item x="81"/>
        <item x="17"/>
        <item x="64"/>
        <item x="70"/>
        <item x="85"/>
        <item x="53"/>
        <item x="87"/>
        <item x="82"/>
        <item x="55"/>
        <item x="72"/>
        <item x="88"/>
        <item x="49"/>
        <item x="33"/>
        <item x="0"/>
        <item x="57"/>
        <item x="68"/>
        <item x="73"/>
        <item x="2"/>
        <item x="31"/>
        <item x="89"/>
        <item x="84"/>
        <item x="37"/>
        <item x="21"/>
        <item x="51"/>
        <item x="71"/>
        <item x="80"/>
        <item x="94"/>
        <item x="93"/>
        <item x="96"/>
        <item x="92"/>
        <item x="95"/>
        <item x="91"/>
        <item x="97"/>
        <item x="98"/>
        <item x="62"/>
        <item x="90"/>
        <item x="65"/>
        <item x="8"/>
        <item x="41"/>
        <item x="86"/>
        <item x="76"/>
        <item x="43"/>
        <item x="78"/>
        <item x="99"/>
        <item x="83"/>
        <item x="29"/>
        <item x="35"/>
        <item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</pivotField>
    <pivotField axis="axisPage" multipleItemSelectionAllowed="1" showAll="0">
      <items count="7">
        <item h="1" x="4"/>
        <item h="1" x="3"/>
        <item h="1" x="2"/>
        <item h="1" x="1"/>
        <item x="0"/>
        <item h="1"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6" hier="-1"/>
  </pageFields>
  <dataFields count="8">
    <dataField name="Sum of Sales" fld="7" baseField="0" baseItem="0"/>
    <dataField name="Sum of Export Sales" fld="9" baseField="0" baseItem="0"/>
    <dataField name="Sum of Net Profit" fld="8" baseField="0" baseItem="0"/>
    <dataField name="Sum of BS" fld="12" baseField="0" baseItem="0"/>
    <dataField name="Sum of Equity" fld="14" baseField="0" baseItem="0"/>
    <dataField name="Sum of Fixed Assets" fld="13" baseField="0" baseItem="0"/>
    <dataField name="Sum of Employment" fld="10" baseField="0" baseItem="0"/>
    <dataField name="Sum of Staff costs" fld="11" baseField="0" baseItem="0"/>
  </dataFields>
  <formats count="2">
    <format dxfId="9">
      <pivotArea collapsedLevelsAreSubtotals="1" fieldPosition="0">
        <references count="1">
          <reference field="4294967294" count="1">
            <x v="0"/>
          </reference>
        </references>
      </pivotArea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80C8C-E733-0C45-938D-9F649A4A447B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:L7" firstHeaderRow="0" firstDataRow="1" firstDataCol="1" rowPageCount="1" colPageCount="1"/>
  <pivotFields count="22">
    <pivotField axis="axisRow" showAll="0" sortType="descending">
      <items count="102">
        <item h="1" x="1"/>
        <item h="1" x="3"/>
        <item h="1" x="5"/>
        <item h="1" x="7"/>
        <item h="1" x="9"/>
        <item h="1" x="11"/>
        <item h="1" x="13"/>
        <item x="14"/>
        <item h="1" x="16"/>
        <item h="1" x="18"/>
        <item h="1" x="20"/>
        <item h="1" x="22"/>
        <item h="1" x="24"/>
        <item h="1" x="26"/>
        <item h="1" x="28"/>
        <item h="1" x="30"/>
        <item h="1" x="32"/>
        <item h="1" x="34"/>
        <item h="1" x="36"/>
        <item h="1" x="38"/>
        <item h="1" x="39"/>
        <item h="1" x="40"/>
        <item h="1" x="42"/>
        <item h="1" x="44"/>
        <item h="1" x="46"/>
        <item h="1" x="27"/>
        <item h="1" x="48"/>
        <item h="1" x="10"/>
        <item h="1" x="50"/>
        <item h="1" x="15"/>
        <item h="1" x="52"/>
        <item h="1" x="54"/>
        <item h="1" x="56"/>
        <item h="1" x="58"/>
        <item h="1" x="60"/>
        <item h="1" x="61"/>
        <item h="1" x="63"/>
        <item h="1" x="12"/>
        <item h="1" x="47"/>
        <item h="1" x="19"/>
        <item h="1" x="25"/>
        <item h="1" x="23"/>
        <item h="1" x="69"/>
        <item h="1" x="67"/>
        <item h="1" x="59"/>
        <item h="1" x="66"/>
        <item h="1" x="74"/>
        <item h="1" x="75"/>
        <item h="1" x="6"/>
        <item h="1" x="77"/>
        <item h="1" x="4"/>
        <item h="1" x="79"/>
        <item h="1" x="45"/>
        <item h="1" x="81"/>
        <item h="1" x="17"/>
        <item h="1" x="64"/>
        <item h="1" x="70"/>
        <item h="1" x="85"/>
        <item h="1" x="53"/>
        <item h="1" x="87"/>
        <item h="1" x="82"/>
        <item h="1" x="55"/>
        <item h="1" x="72"/>
        <item h="1" x="88"/>
        <item h="1" x="49"/>
        <item h="1" x="33"/>
        <item h="1" x="0"/>
        <item h="1" x="57"/>
        <item h="1" x="68"/>
        <item h="1" x="73"/>
        <item h="1" x="2"/>
        <item h="1" x="31"/>
        <item h="1" x="89"/>
        <item h="1" x="84"/>
        <item h="1" x="37"/>
        <item h="1" x="21"/>
        <item h="1" x="51"/>
        <item h="1" x="71"/>
        <item h="1" x="80"/>
        <item h="1" x="94"/>
        <item h="1" x="93"/>
        <item h="1" x="96"/>
        <item h="1" x="92"/>
        <item h="1" x="95"/>
        <item h="1" x="91"/>
        <item h="1" x="97"/>
        <item h="1" x="98"/>
        <item h="1" x="62"/>
        <item h="1" x="90"/>
        <item h="1" x="65"/>
        <item x="8"/>
        <item h="1" x="41"/>
        <item h="1" x="86"/>
        <item h="1" x="76"/>
        <item h="1" x="43"/>
        <item h="1" x="78"/>
        <item h="1" x="99"/>
        <item h="1" x="83"/>
        <item h="1" x="29"/>
        <item h="1" x="35"/>
        <item h="1"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sortType="descending"/>
    <pivotField axis="axisPage" multipleItemSelectionAllowed="1" showAll="0">
      <items count="7">
        <item h="1" x="4"/>
        <item h="1" x="3"/>
        <item h="1" x="2"/>
        <item h="1" x="1"/>
        <item x="0"/>
        <item h="1"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3">
    <i>
      <x v="90"/>
    </i>
    <i>
      <x v="7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1">
    <pageField fld="6" hier="-1"/>
  </pageFields>
  <dataFields count="11">
    <dataField name="Sum of Sales" fld="7" baseField="0" baseItem="0"/>
    <dataField name="Sum of Export Sales" fld="9" baseField="0" baseItem="0"/>
    <dataField name="Sum of Net Profit" fld="8" baseField="0" baseItem="0"/>
    <dataField name="Sum of BS" fld="12" baseField="0" baseItem="0"/>
    <dataField name="Sum of Equity" fld="14" baseField="0" baseItem="0"/>
    <dataField name="Sum of Fixed Assets" fld="13" baseField="0" baseItem="0"/>
    <dataField name="Sum of Employment" fld="10" baseField="0" baseItem="0"/>
    <dataField name="Sum of Staff costs" fld="11" baseField="0" baseItem="0"/>
    <dataField name="Average of ROE" fld="19" subtotal="average" baseField="0" baseItem="0" numFmtId="166"/>
    <dataField name="Average of ROS" fld="20" subtotal="average" baseField="0" baseItem="0" numFmtId="166"/>
    <dataField name="Average of ROA" fld="21" subtotal="average" baseField="0" baseItem="0" numFmtId="166"/>
  </dataFields>
  <formats count="8">
    <format dxfId="7">
      <pivotArea collapsedLevelsAreSubtotals="1" fieldPosition="0">
        <references count="1">
          <reference field="4294967294" count="1">
            <x v="0"/>
          </reference>
        </references>
      </pivotArea>
    </format>
    <format dxfId="6">
      <pivotArea outline="0" collapsedLevelsAreSubtotals="1" fieldPosition="0"/>
    </format>
    <format dxfId="5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3AE45-80CE-944B-89ED-D7E27EC6EA4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4"/>
        <item h="1" x="3"/>
        <item h="1" x="2"/>
        <item h="1" x="1"/>
        <item x="0"/>
        <item t="default"/>
      </items>
    </pivotField>
    <pivotField dataField="1" numFmtId="164" showAll="0"/>
    <pivotField showAll="0"/>
    <pivotField showAll="0"/>
    <pivotField numFmtId="164" showAll="0"/>
    <pivotField showAll="0"/>
    <pivotField showAll="0"/>
    <pivotField showAll="0"/>
    <pivotField showAll="0"/>
    <pivotField numFmtId="166" showAll="0">
      <items count="393">
        <item x="5"/>
        <item x="182"/>
        <item x="94"/>
        <item x="299"/>
        <item x="137"/>
        <item x="138"/>
        <item x="98"/>
        <item x="93"/>
        <item x="286"/>
        <item x="287"/>
        <item x="97"/>
        <item x="300"/>
        <item x="96"/>
        <item x="289"/>
        <item x="290"/>
        <item x="285"/>
        <item x="292"/>
        <item x="291"/>
        <item x="83"/>
        <item x="21"/>
        <item x="158"/>
        <item x="82"/>
        <item x="26"/>
        <item x="239"/>
        <item x="84"/>
        <item x="25"/>
        <item x="95"/>
        <item x="378"/>
        <item x="238"/>
        <item x="240"/>
        <item x="20"/>
        <item x="86"/>
        <item x="22"/>
        <item x="293"/>
        <item x="9"/>
        <item x="141"/>
        <item x="371"/>
        <item x="381"/>
        <item x="370"/>
        <item x="24"/>
        <item x="8"/>
        <item x="107"/>
        <item x="6"/>
        <item x="23"/>
        <item x="7"/>
        <item x="33"/>
        <item x="108"/>
        <item x="281"/>
        <item x="46"/>
        <item x="353"/>
        <item x="27"/>
        <item x="382"/>
        <item x="369"/>
        <item x="81"/>
        <item x="379"/>
        <item x="106"/>
        <item x="131"/>
        <item x="368"/>
        <item x="43"/>
        <item x="37"/>
        <item x="47"/>
        <item x="294"/>
        <item x="36"/>
        <item x="349"/>
        <item x="105"/>
        <item x="298"/>
        <item x="297"/>
        <item x="171"/>
        <item x="385"/>
        <item x="386"/>
        <item x="296"/>
        <item x="295"/>
        <item x="278"/>
        <item x="350"/>
        <item x="279"/>
        <item x="303"/>
        <item x="384"/>
        <item x="168"/>
        <item x="283"/>
        <item x="337"/>
        <item x="167"/>
        <item x="34"/>
        <item x="35"/>
        <item x="280"/>
        <item x="336"/>
        <item x="170"/>
        <item x="338"/>
        <item x="288"/>
        <item x="151"/>
        <item x="383"/>
        <item x="104"/>
        <item x="11"/>
        <item x="335"/>
        <item x="334"/>
        <item x="380"/>
        <item x="45"/>
        <item x="277"/>
        <item x="122"/>
        <item x="284"/>
        <item x="169"/>
        <item x="282"/>
        <item x="12"/>
        <item x="14"/>
        <item x="266"/>
        <item x="120"/>
        <item x="13"/>
        <item x="372"/>
        <item x="112"/>
        <item x="44"/>
        <item x="113"/>
        <item x="149"/>
        <item x="351"/>
        <item x="324"/>
        <item x="121"/>
        <item x="327"/>
        <item x="140"/>
        <item x="111"/>
        <item x="326"/>
        <item x="325"/>
        <item x="10"/>
        <item x="110"/>
        <item x="207"/>
        <item x="109"/>
        <item x="148"/>
        <item x="150"/>
        <item x="130"/>
        <item x="89"/>
        <item x="73"/>
        <item x="126"/>
        <item x="162"/>
        <item x="139"/>
        <item x="127"/>
        <item x="147"/>
        <item x="80"/>
        <item x="223"/>
        <item x="75"/>
        <item x="74"/>
        <item x="19"/>
        <item x="390"/>
        <item x="119"/>
        <item x="129"/>
        <item x="196"/>
        <item x="227"/>
        <item x="16"/>
        <item x="187"/>
        <item x="316"/>
        <item x="79"/>
        <item x="72"/>
        <item x="17"/>
        <item x="342"/>
        <item x="136"/>
        <item x="389"/>
        <item x="339"/>
        <item x="343"/>
        <item x="203"/>
        <item x="269"/>
        <item x="91"/>
        <item x="224"/>
        <item x="226"/>
        <item x="48"/>
        <item x="76"/>
        <item x="267"/>
        <item x="18"/>
        <item x="318"/>
        <item x="118"/>
        <item x="123"/>
        <item x="340"/>
        <item x="332"/>
        <item x="205"/>
        <item x="317"/>
        <item x="52"/>
        <item x="268"/>
        <item x="225"/>
        <item x="195"/>
        <item x="51"/>
        <item x="388"/>
        <item x="50"/>
        <item x="117"/>
        <item x="252"/>
        <item x="115"/>
        <item x="214"/>
        <item x="330"/>
        <item x="173"/>
        <item x="391"/>
        <item x="329"/>
        <item x="352"/>
        <item x="193"/>
        <item x="341"/>
        <item x="49"/>
        <item x="174"/>
        <item x="116"/>
        <item x="176"/>
        <item x="135"/>
        <item x="15"/>
        <item x="311"/>
        <item x="125"/>
        <item x="175"/>
        <item x="387"/>
        <item x="128"/>
        <item x="77"/>
        <item x="183"/>
        <item x="256"/>
        <item x="313"/>
        <item x="194"/>
        <item x="191"/>
        <item x="218"/>
        <item x="90"/>
        <item x="215"/>
        <item x="333"/>
        <item x="192"/>
        <item x="124"/>
        <item x="88"/>
        <item x="314"/>
        <item x="315"/>
        <item x="254"/>
        <item x="253"/>
        <item x="255"/>
        <item x="189"/>
        <item x="301"/>
        <item x="114"/>
        <item x="345"/>
        <item x="87"/>
        <item x="331"/>
        <item x="190"/>
        <item x="250"/>
        <item x="219"/>
        <item x="271"/>
        <item x="247"/>
        <item x="248"/>
        <item x="365"/>
        <item x="310"/>
        <item x="347"/>
        <item x="374"/>
        <item x="348"/>
        <item x="217"/>
        <item x="346"/>
        <item x="257"/>
        <item x="228"/>
        <item x="302"/>
        <item x="249"/>
        <item x="212"/>
        <item x="361"/>
        <item x="172"/>
        <item x="360"/>
        <item x="344"/>
        <item x="261"/>
        <item x="375"/>
        <item x="213"/>
        <item x="364"/>
        <item x="363"/>
        <item x="134"/>
        <item x="362"/>
        <item x="270"/>
        <item x="251"/>
        <item x="232"/>
        <item x="366"/>
        <item x="155"/>
        <item x="229"/>
        <item x="208"/>
        <item x="197"/>
        <item x="156"/>
        <item x="152"/>
        <item x="373"/>
        <item x="220"/>
        <item x="204"/>
        <item x="242"/>
        <item x="188"/>
        <item x="211"/>
        <item x="259"/>
        <item x="377"/>
        <item x="376"/>
        <item x="260"/>
        <item x="309"/>
        <item x="262"/>
        <item x="209"/>
        <item x="320"/>
        <item x="210"/>
        <item x="92"/>
        <item x="231"/>
        <item x="222"/>
        <item x="154"/>
        <item x="319"/>
        <item x="221"/>
        <item x="99"/>
        <item x="153"/>
        <item x="258"/>
        <item x="367"/>
        <item x="230"/>
        <item x="358"/>
        <item x="101"/>
        <item x="323"/>
        <item x="265"/>
        <item x="263"/>
        <item x="102"/>
        <item x="146"/>
        <item x="264"/>
        <item x="71"/>
        <item x="142"/>
        <item x="145"/>
        <item x="322"/>
        <item x="312"/>
        <item x="70"/>
        <item x="78"/>
        <item x="100"/>
        <item x="246"/>
        <item x="64"/>
        <item x="359"/>
        <item x="30"/>
        <item x="69"/>
        <item x="144"/>
        <item x="143"/>
        <item x="157"/>
        <item x="321"/>
        <item x="66"/>
        <item x="68"/>
        <item x="132"/>
        <item x="67"/>
        <item x="103"/>
        <item x="184"/>
        <item x="185"/>
        <item x="133"/>
        <item x="28"/>
        <item x="0"/>
        <item x="4"/>
        <item x="65"/>
        <item x="1"/>
        <item x="237"/>
        <item x="159"/>
        <item x="243"/>
        <item x="3"/>
        <item x="245"/>
        <item x="29"/>
        <item x="161"/>
        <item x="241"/>
        <item x="2"/>
        <item x="206"/>
        <item x="160"/>
        <item x="31"/>
        <item x="186"/>
        <item x="236"/>
        <item x="244"/>
        <item x="63"/>
        <item x="233"/>
        <item x="32"/>
        <item x="85"/>
        <item x="305"/>
        <item x="235"/>
        <item x="234"/>
        <item x="199"/>
        <item x="198"/>
        <item x="201"/>
        <item x="200"/>
        <item x="202"/>
        <item x="59"/>
        <item x="216"/>
        <item x="61"/>
        <item x="58"/>
        <item x="307"/>
        <item x="60"/>
        <item x="275"/>
        <item x="62"/>
        <item x="274"/>
        <item x="304"/>
        <item x="306"/>
        <item x="308"/>
        <item x="328"/>
        <item x="357"/>
        <item x="356"/>
        <item x="273"/>
        <item x="272"/>
        <item x="55"/>
        <item x="355"/>
        <item x="40"/>
        <item x="39"/>
        <item x="166"/>
        <item x="38"/>
        <item x="54"/>
        <item x="276"/>
        <item x="354"/>
        <item x="56"/>
        <item x="165"/>
        <item x="57"/>
        <item x="53"/>
        <item x="164"/>
        <item x="41"/>
        <item x="163"/>
        <item x="42"/>
        <item x="179"/>
        <item x="177"/>
        <item x="178"/>
        <item x="181"/>
        <item x="180"/>
        <item t="default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Sum of Sales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1E59-962B-D841-A03F-645D214B0F94}">
  <dimension ref="A2:K65"/>
  <sheetViews>
    <sheetView workbookViewId="0">
      <selection activeCell="F8" sqref="F8"/>
    </sheetView>
  </sheetViews>
  <sheetFormatPr baseColWidth="10" defaultRowHeight="15"/>
  <cols>
    <col min="1" max="1" width="12.1640625" bestFit="1" customWidth="1"/>
    <col min="2" max="2" width="14.83203125" bestFit="1" customWidth="1"/>
    <col min="3" max="3" width="3.1640625" bestFit="1" customWidth="1"/>
    <col min="4" max="4" width="12" bestFit="1" customWidth="1"/>
    <col min="5" max="5" width="11" bestFit="1" customWidth="1"/>
    <col min="6" max="6" width="10" bestFit="1" customWidth="1"/>
    <col min="7" max="7" width="12" bestFit="1" customWidth="1"/>
    <col min="8" max="8" width="7.33203125" bestFit="1" customWidth="1"/>
    <col min="9" max="9" width="4.1640625" bestFit="1" customWidth="1"/>
    <col min="10" max="10" width="9.83203125" bestFit="1" customWidth="1"/>
    <col min="11" max="11" width="7.33203125" bestFit="1" customWidth="1"/>
    <col min="12" max="12" width="3.1640625" bestFit="1" customWidth="1"/>
    <col min="13" max="13" width="9.83203125" bestFit="1" customWidth="1"/>
    <col min="14" max="14" width="8.33203125" bestFit="1" customWidth="1"/>
    <col min="15" max="15" width="3.1640625" bestFit="1" customWidth="1"/>
    <col min="17" max="17" width="10" bestFit="1" customWidth="1"/>
  </cols>
  <sheetData>
    <row r="2" spans="1:7">
      <c r="A2" s="1" t="s">
        <v>2</v>
      </c>
      <c r="B2" s="2">
        <v>2023</v>
      </c>
    </row>
    <row r="4" spans="1:7">
      <c r="A4" s="1" t="s">
        <v>152</v>
      </c>
      <c r="B4" s="1" t="s">
        <v>129</v>
      </c>
    </row>
    <row r="5" spans="1:7">
      <c r="A5" s="1" t="s">
        <v>131</v>
      </c>
      <c r="B5" t="s">
        <v>179</v>
      </c>
      <c r="C5" t="s">
        <v>181</v>
      </c>
      <c r="D5" t="s">
        <v>183</v>
      </c>
      <c r="E5" t="s">
        <v>180</v>
      </c>
      <c r="F5" t="s">
        <v>182</v>
      </c>
      <c r="G5" t="s">
        <v>130</v>
      </c>
    </row>
    <row r="6" spans="1:7">
      <c r="A6" s="2" t="s">
        <v>13</v>
      </c>
      <c r="B6">
        <v>11</v>
      </c>
      <c r="C6">
        <v>4</v>
      </c>
      <c r="D6">
        <v>6</v>
      </c>
      <c r="F6">
        <v>6</v>
      </c>
      <c r="G6">
        <v>27</v>
      </c>
    </row>
    <row r="7" spans="1:7">
      <c r="A7" s="2" t="s">
        <v>16</v>
      </c>
      <c r="B7">
        <v>37</v>
      </c>
      <c r="C7">
        <v>5</v>
      </c>
      <c r="D7">
        <v>20</v>
      </c>
      <c r="E7">
        <v>10</v>
      </c>
      <c r="F7">
        <v>1</v>
      </c>
      <c r="G7">
        <v>73</v>
      </c>
    </row>
    <row r="8" spans="1:7">
      <c r="A8" s="2" t="s">
        <v>130</v>
      </c>
      <c r="B8">
        <v>48</v>
      </c>
      <c r="C8">
        <v>9</v>
      </c>
      <c r="D8">
        <v>26</v>
      </c>
      <c r="E8">
        <v>10</v>
      </c>
      <c r="F8">
        <v>7</v>
      </c>
      <c r="G8">
        <v>100</v>
      </c>
    </row>
    <row r="10" spans="1:7">
      <c r="A10" s="1" t="s">
        <v>2</v>
      </c>
      <c r="B10" s="2">
        <v>2023</v>
      </c>
    </row>
    <row r="12" spans="1:7">
      <c r="A12" s="1" t="s">
        <v>185</v>
      </c>
      <c r="B12" s="1" t="s">
        <v>129</v>
      </c>
    </row>
    <row r="13" spans="1:7">
      <c r="A13" s="1" t="s">
        <v>131</v>
      </c>
      <c r="B13" t="s">
        <v>179</v>
      </c>
      <c r="C13" t="s">
        <v>181</v>
      </c>
      <c r="D13" t="s">
        <v>183</v>
      </c>
      <c r="E13" t="s">
        <v>180</v>
      </c>
      <c r="F13" t="s">
        <v>182</v>
      </c>
      <c r="G13" t="s">
        <v>130</v>
      </c>
    </row>
    <row r="14" spans="1:7">
      <c r="A14" s="2" t="s">
        <v>13</v>
      </c>
      <c r="B14" s="3">
        <v>13495360.268620001</v>
      </c>
      <c r="C14" s="3">
        <v>4624730.3025599997</v>
      </c>
      <c r="D14" s="3">
        <v>43668053.900260001</v>
      </c>
      <c r="E14" s="3"/>
      <c r="F14" s="3">
        <v>6355779.2743200008</v>
      </c>
      <c r="G14" s="3">
        <v>68143923.745760009</v>
      </c>
    </row>
    <row r="15" spans="1:7">
      <c r="A15" s="2" t="s">
        <v>16</v>
      </c>
      <c r="B15" s="3">
        <v>323252427.53406006</v>
      </c>
      <c r="C15" s="3">
        <v>41233434.916270003</v>
      </c>
      <c r="D15" s="3">
        <v>73111895.775320008</v>
      </c>
      <c r="E15" s="3">
        <v>52396539.211039998</v>
      </c>
      <c r="F15" s="3">
        <v>551897</v>
      </c>
      <c r="G15" s="3">
        <v>490546194.43669009</v>
      </c>
    </row>
    <row r="16" spans="1:7">
      <c r="A16" s="2" t="s">
        <v>130</v>
      </c>
      <c r="B16" s="3">
        <v>336747787.80268008</v>
      </c>
      <c r="C16" s="3">
        <v>45858165.218830004</v>
      </c>
      <c r="D16" s="3">
        <v>116779949.67558001</v>
      </c>
      <c r="E16" s="3">
        <v>52396539.211039998</v>
      </c>
      <c r="F16" s="3">
        <v>6907676.2743200008</v>
      </c>
      <c r="G16" s="3">
        <v>558690118.18245006</v>
      </c>
    </row>
    <row r="18" spans="1:7">
      <c r="A18" s="1" t="s">
        <v>2</v>
      </c>
      <c r="B18" s="2">
        <v>2023</v>
      </c>
    </row>
    <row r="20" spans="1:7">
      <c r="A20" s="1" t="s">
        <v>186</v>
      </c>
      <c r="B20" s="1" t="s">
        <v>129</v>
      </c>
    </row>
    <row r="21" spans="1:7">
      <c r="A21" s="1" t="s">
        <v>131</v>
      </c>
      <c r="B21" t="s">
        <v>179</v>
      </c>
      <c r="C21" t="s">
        <v>181</v>
      </c>
      <c r="D21" t="s">
        <v>183</v>
      </c>
      <c r="E21" t="s">
        <v>180</v>
      </c>
      <c r="F21" t="s">
        <v>182</v>
      </c>
      <c r="G21" t="s">
        <v>130</v>
      </c>
    </row>
    <row r="22" spans="1:7">
      <c r="A22" s="2" t="s">
        <v>13</v>
      </c>
      <c r="B22" s="3">
        <v>255792</v>
      </c>
      <c r="C22" s="3">
        <v>916963</v>
      </c>
      <c r="D22" s="3">
        <v>15893140</v>
      </c>
      <c r="E22" s="3"/>
      <c r="F22" s="3">
        <v>5887397</v>
      </c>
      <c r="G22" s="3">
        <v>22953292</v>
      </c>
    </row>
    <row r="23" spans="1:7">
      <c r="A23" s="2" t="s">
        <v>16</v>
      </c>
      <c r="B23" s="3">
        <v>2031033.7590000001</v>
      </c>
      <c r="C23" s="3">
        <v>6190208.4399999995</v>
      </c>
      <c r="D23" s="3">
        <v>27902066.274999999</v>
      </c>
      <c r="E23" s="3">
        <v>36074245</v>
      </c>
      <c r="F23" s="3">
        <v>479951</v>
      </c>
      <c r="G23" s="3">
        <v>72677504.474000007</v>
      </c>
    </row>
    <row r="24" spans="1:7">
      <c r="A24" s="2" t="s">
        <v>130</v>
      </c>
      <c r="B24" s="3">
        <v>2286825.7590000001</v>
      </c>
      <c r="C24" s="3">
        <v>7107171.4399999995</v>
      </c>
      <c r="D24" s="3">
        <v>43795206.274999999</v>
      </c>
      <c r="E24" s="3">
        <v>36074245</v>
      </c>
      <c r="F24" s="3">
        <v>6367348</v>
      </c>
      <c r="G24" s="3">
        <v>95630796.474000007</v>
      </c>
    </row>
    <row r="26" spans="1:7">
      <c r="A26" s="5" t="s">
        <v>187</v>
      </c>
    </row>
    <row r="28" spans="1:7">
      <c r="A28" s="1" t="s">
        <v>2</v>
      </c>
      <c r="B28" s="2">
        <v>2023</v>
      </c>
    </row>
    <row r="30" spans="1:7">
      <c r="A30" s="1" t="s">
        <v>152</v>
      </c>
      <c r="B30" s="1" t="s">
        <v>129</v>
      </c>
    </row>
    <row r="31" spans="1:7">
      <c r="A31" s="1" t="s">
        <v>131</v>
      </c>
      <c r="B31" t="s">
        <v>16</v>
      </c>
      <c r="C31" t="s">
        <v>13</v>
      </c>
      <c r="D31" t="s">
        <v>130</v>
      </c>
    </row>
    <row r="32" spans="1:7">
      <c r="A32" s="2" t="s">
        <v>179</v>
      </c>
      <c r="B32">
        <v>37</v>
      </c>
      <c r="C32">
        <v>11</v>
      </c>
      <c r="D32">
        <v>48</v>
      </c>
    </row>
    <row r="33" spans="1:4">
      <c r="A33" s="2" t="s">
        <v>181</v>
      </c>
      <c r="B33">
        <v>5</v>
      </c>
      <c r="C33">
        <v>4</v>
      </c>
      <c r="D33">
        <v>9</v>
      </c>
    </row>
    <row r="34" spans="1:4">
      <c r="A34" s="2" t="s">
        <v>183</v>
      </c>
      <c r="B34">
        <v>20</v>
      </c>
      <c r="C34">
        <v>6</v>
      </c>
      <c r="D34">
        <v>26</v>
      </c>
    </row>
    <row r="35" spans="1:4">
      <c r="A35" s="2" t="s">
        <v>180</v>
      </c>
      <c r="B35">
        <v>10</v>
      </c>
      <c r="D35">
        <v>10</v>
      </c>
    </row>
    <row r="36" spans="1:4">
      <c r="A36" s="2" t="s">
        <v>182</v>
      </c>
      <c r="B36">
        <v>1</v>
      </c>
      <c r="C36">
        <v>6</v>
      </c>
      <c r="D36">
        <v>7</v>
      </c>
    </row>
    <row r="37" spans="1:4">
      <c r="A37" s="2" t="s">
        <v>130</v>
      </c>
      <c r="B37">
        <v>73</v>
      </c>
      <c r="C37">
        <v>27</v>
      </c>
      <c r="D37">
        <v>100</v>
      </c>
    </row>
    <row r="39" spans="1:4">
      <c r="A39" s="1" t="s">
        <v>2</v>
      </c>
      <c r="B39" s="2">
        <v>2023</v>
      </c>
    </row>
    <row r="41" spans="1:4">
      <c r="A41" s="1" t="s">
        <v>185</v>
      </c>
      <c r="B41" s="1" t="s">
        <v>129</v>
      </c>
    </row>
    <row r="42" spans="1:4">
      <c r="A42" s="1" t="s">
        <v>131</v>
      </c>
      <c r="B42" t="s">
        <v>16</v>
      </c>
      <c r="C42" t="s">
        <v>13</v>
      </c>
      <c r="D42" t="s">
        <v>130</v>
      </c>
    </row>
    <row r="43" spans="1:4">
      <c r="A43" s="2" t="s">
        <v>179</v>
      </c>
      <c r="B43" s="3">
        <v>323252427.53406006</v>
      </c>
      <c r="C43" s="3">
        <v>13495360.268620001</v>
      </c>
      <c r="D43" s="3">
        <v>336747787.80268008</v>
      </c>
    </row>
    <row r="44" spans="1:4">
      <c r="A44" s="2" t="s">
        <v>181</v>
      </c>
      <c r="B44" s="3">
        <v>41233434.916270003</v>
      </c>
      <c r="C44" s="3">
        <v>4624730.3025599997</v>
      </c>
      <c r="D44" s="3">
        <v>45858165.218830004</v>
      </c>
    </row>
    <row r="45" spans="1:4">
      <c r="A45" s="2" t="s">
        <v>183</v>
      </c>
      <c r="B45" s="3">
        <v>73111895.775320008</v>
      </c>
      <c r="C45" s="3">
        <v>43668053.900260001</v>
      </c>
      <c r="D45" s="3">
        <v>116779949.67558001</v>
      </c>
    </row>
    <row r="46" spans="1:4">
      <c r="A46" s="2" t="s">
        <v>180</v>
      </c>
      <c r="B46" s="3">
        <v>52396539.211039998</v>
      </c>
      <c r="C46" s="3"/>
      <c r="D46" s="3">
        <v>52396539.211039998</v>
      </c>
    </row>
    <row r="47" spans="1:4">
      <c r="A47" s="2" t="s">
        <v>182</v>
      </c>
      <c r="B47" s="3">
        <v>551897</v>
      </c>
      <c r="C47" s="3">
        <v>6355779.2743200008</v>
      </c>
      <c r="D47" s="3">
        <v>6907676.2743200008</v>
      </c>
    </row>
    <row r="48" spans="1:4">
      <c r="A48" s="2" t="s">
        <v>130</v>
      </c>
      <c r="B48" s="3">
        <v>490546194.43669009</v>
      </c>
      <c r="C48" s="3">
        <v>68143923.745760009</v>
      </c>
      <c r="D48" s="3">
        <v>558690118.18245006</v>
      </c>
    </row>
    <row r="50" spans="1:4">
      <c r="A50" s="1" t="s">
        <v>2</v>
      </c>
      <c r="B50" s="2">
        <v>2023</v>
      </c>
    </row>
    <row r="52" spans="1:4">
      <c r="A52" s="1" t="s">
        <v>186</v>
      </c>
      <c r="B52" s="1" t="s">
        <v>129</v>
      </c>
    </row>
    <row r="53" spans="1:4">
      <c r="A53" s="1" t="s">
        <v>131</v>
      </c>
      <c r="B53" t="s">
        <v>16</v>
      </c>
      <c r="C53" t="s">
        <v>13</v>
      </c>
      <c r="D53" t="s">
        <v>130</v>
      </c>
    </row>
    <row r="54" spans="1:4">
      <c r="A54" s="2" t="s">
        <v>179</v>
      </c>
      <c r="B54" s="3">
        <v>2031033.7590000001</v>
      </c>
      <c r="C54" s="3">
        <v>255792</v>
      </c>
      <c r="D54" s="3">
        <v>2286825.7590000001</v>
      </c>
    </row>
    <row r="55" spans="1:4">
      <c r="A55" s="2" t="s">
        <v>181</v>
      </c>
      <c r="B55" s="3">
        <v>6190208.4399999995</v>
      </c>
      <c r="C55" s="3">
        <v>916963</v>
      </c>
      <c r="D55" s="3">
        <v>7107171.4399999995</v>
      </c>
    </row>
    <row r="56" spans="1:4">
      <c r="A56" s="2" t="s">
        <v>183</v>
      </c>
      <c r="B56" s="3">
        <v>27902066.274999999</v>
      </c>
      <c r="C56" s="3">
        <v>15893140</v>
      </c>
      <c r="D56" s="3">
        <v>43795206.274999999</v>
      </c>
    </row>
    <row r="57" spans="1:4">
      <c r="A57" s="2" t="s">
        <v>180</v>
      </c>
      <c r="B57" s="3">
        <v>36074245</v>
      </c>
      <c r="C57" s="3"/>
      <c r="D57" s="3">
        <v>36074245</v>
      </c>
    </row>
    <row r="58" spans="1:4">
      <c r="A58" s="2" t="s">
        <v>182</v>
      </c>
      <c r="B58" s="3">
        <v>479951</v>
      </c>
      <c r="C58" s="3">
        <v>5887397</v>
      </c>
      <c r="D58" s="3">
        <v>6367348</v>
      </c>
    </row>
    <row r="59" spans="1:4">
      <c r="A59" s="2" t="s">
        <v>130</v>
      </c>
      <c r="B59" s="3">
        <v>72677504.474000007</v>
      </c>
      <c r="C59" s="3">
        <v>22953292</v>
      </c>
      <c r="D59" s="3">
        <v>95630796.474000007</v>
      </c>
    </row>
    <row r="65" spans="11:11">
      <c r="K65" s="5"/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4FB5-315D-2F47-AD4D-EEF93D2F5909}">
  <dimension ref="A1:I22"/>
  <sheetViews>
    <sheetView zoomScale="140" zoomScaleNormal="140" workbookViewId="0">
      <selection activeCell="A17" sqref="A17"/>
    </sheetView>
  </sheetViews>
  <sheetFormatPr baseColWidth="10" defaultColWidth="8.83203125" defaultRowHeight="15"/>
  <cols>
    <col min="1" max="1" width="21" bestFit="1" customWidth="1"/>
    <col min="2" max="2" width="14.83203125" bestFit="1" customWidth="1"/>
    <col min="3" max="4" width="12.1640625" bestFit="1" customWidth="1"/>
    <col min="5" max="5" width="19.83203125" bestFit="1" customWidth="1"/>
    <col min="6" max="6" width="16.5" bestFit="1" customWidth="1"/>
    <col min="7" max="7" width="14.83203125" bestFit="1" customWidth="1"/>
    <col min="8" max="8" width="11" bestFit="1" customWidth="1"/>
    <col min="9" max="9" width="12" bestFit="1" customWidth="1"/>
    <col min="10" max="10" width="12.6640625" bestFit="1" customWidth="1"/>
    <col min="11" max="11" width="14.6640625" bestFit="1" customWidth="1"/>
    <col min="12" max="13" width="12.6640625" bestFit="1" customWidth="1"/>
    <col min="14" max="14" width="11.6640625" bestFit="1" customWidth="1"/>
    <col min="15" max="24" width="12.6640625" bestFit="1" customWidth="1"/>
    <col min="25" max="25" width="11.6640625" bestFit="1" customWidth="1"/>
    <col min="26" max="41" width="12.6640625" bestFit="1" customWidth="1"/>
    <col min="42" max="43" width="11.6640625" bestFit="1" customWidth="1"/>
    <col min="44" max="47" width="12.6640625" bestFit="1" customWidth="1"/>
    <col min="48" max="48" width="11.6640625" bestFit="1" customWidth="1"/>
    <col min="49" max="52" width="12.6640625" bestFit="1" customWidth="1"/>
    <col min="53" max="53" width="11.6640625" bestFit="1" customWidth="1"/>
    <col min="54" max="54" width="12.6640625" bestFit="1" customWidth="1"/>
    <col min="55" max="55" width="11.6640625" bestFit="1" customWidth="1"/>
    <col min="56" max="57" width="12.6640625" bestFit="1" customWidth="1"/>
    <col min="58" max="58" width="11.6640625" bestFit="1" customWidth="1"/>
    <col min="59" max="73" width="12.6640625" bestFit="1" customWidth="1"/>
    <col min="74" max="74" width="11.6640625" bestFit="1" customWidth="1"/>
    <col min="75" max="76" width="12.6640625" bestFit="1" customWidth="1"/>
    <col min="77" max="77" width="11.6640625" bestFit="1" customWidth="1"/>
    <col min="78" max="78" width="12.6640625" bestFit="1" customWidth="1"/>
    <col min="79" max="79" width="9.6640625" bestFit="1" customWidth="1"/>
    <col min="80" max="86" width="12.6640625" bestFit="1" customWidth="1"/>
    <col min="87" max="87" width="11.6640625" bestFit="1" customWidth="1"/>
    <col min="88" max="90" width="12.6640625" bestFit="1" customWidth="1"/>
    <col min="91" max="91" width="11.6640625" bestFit="1" customWidth="1"/>
    <col min="92" max="116" width="12.6640625" bestFit="1" customWidth="1"/>
    <col min="117" max="117" width="11.6640625" bestFit="1" customWidth="1"/>
    <col min="118" max="119" width="12.6640625" bestFit="1" customWidth="1"/>
    <col min="120" max="125" width="12.1640625" bestFit="1" customWidth="1"/>
    <col min="126" max="126" width="11.1640625" bestFit="1" customWidth="1"/>
    <col min="127" max="155" width="12.1640625" bestFit="1" customWidth="1"/>
    <col min="156" max="156" width="11.1640625" bestFit="1" customWidth="1"/>
    <col min="157" max="161" width="12.1640625" bestFit="1" customWidth="1"/>
    <col min="162" max="162" width="11.1640625" bestFit="1" customWidth="1"/>
    <col min="163" max="179" width="12.1640625" bestFit="1" customWidth="1"/>
    <col min="180" max="180" width="11.1640625" bestFit="1" customWidth="1"/>
    <col min="181" max="192" width="12.1640625" bestFit="1" customWidth="1"/>
    <col min="193" max="195" width="11.1640625" bestFit="1" customWidth="1"/>
    <col min="196" max="211" width="12.1640625" bestFit="1" customWidth="1"/>
    <col min="212" max="213" width="11.1640625" bestFit="1" customWidth="1"/>
    <col min="214" max="222" width="12.1640625" bestFit="1" customWidth="1"/>
    <col min="223" max="223" width="11.1640625" bestFit="1" customWidth="1"/>
    <col min="224" max="224" width="12.1640625" bestFit="1" customWidth="1"/>
    <col min="225" max="225" width="11.1640625" bestFit="1" customWidth="1"/>
    <col min="226" max="226" width="12.1640625" bestFit="1" customWidth="1"/>
    <col min="227" max="227" width="11.1640625" bestFit="1" customWidth="1"/>
    <col min="228" max="243" width="12.1640625" bestFit="1" customWidth="1"/>
    <col min="244" max="244" width="10.1640625" bestFit="1" customWidth="1"/>
    <col min="245" max="251" width="12.1640625" bestFit="1" customWidth="1"/>
    <col min="252" max="252" width="11.1640625" bestFit="1" customWidth="1"/>
    <col min="253" max="277" width="12.1640625" bestFit="1" customWidth="1"/>
    <col min="278" max="278" width="11.1640625" bestFit="1" customWidth="1"/>
    <col min="279" max="281" width="12.1640625" bestFit="1" customWidth="1"/>
    <col min="282" max="282" width="10.1640625" bestFit="1" customWidth="1"/>
    <col min="283" max="287" width="12.1640625" bestFit="1" customWidth="1"/>
    <col min="288" max="288" width="11.1640625" bestFit="1" customWidth="1"/>
    <col min="289" max="292" width="12.1640625" bestFit="1" customWidth="1"/>
    <col min="293" max="293" width="11.1640625" bestFit="1" customWidth="1"/>
    <col min="294" max="298" width="12.1640625" bestFit="1" customWidth="1"/>
    <col min="299" max="299" width="10.1640625" bestFit="1" customWidth="1"/>
    <col min="300" max="329" width="12.1640625" bestFit="1" customWidth="1"/>
    <col min="330" max="330" width="11.1640625" bestFit="1" customWidth="1"/>
    <col min="331" max="332" width="12.1640625" bestFit="1" customWidth="1"/>
    <col min="333" max="333" width="11.1640625" bestFit="1" customWidth="1"/>
    <col min="334" max="343" width="12.1640625" bestFit="1" customWidth="1"/>
    <col min="344" max="344" width="11.1640625" bestFit="1" customWidth="1"/>
    <col min="345" max="354" width="12.1640625" bestFit="1" customWidth="1"/>
    <col min="355" max="355" width="11.1640625" bestFit="1" customWidth="1"/>
    <col min="356" max="361" width="12.1640625" bestFit="1" customWidth="1"/>
    <col min="362" max="362" width="11.1640625" bestFit="1" customWidth="1"/>
    <col min="363" max="384" width="12.1640625" bestFit="1" customWidth="1"/>
    <col min="385" max="386" width="10.1640625" bestFit="1" customWidth="1"/>
    <col min="387" max="400" width="12.1640625" bestFit="1" customWidth="1"/>
    <col min="401" max="401" width="11.1640625" bestFit="1" customWidth="1"/>
    <col min="402" max="429" width="12.1640625" bestFit="1" customWidth="1"/>
    <col min="430" max="430" width="11.1640625" bestFit="1" customWidth="1"/>
    <col min="431" max="456" width="12.1640625" bestFit="1" customWidth="1"/>
    <col min="457" max="457" width="11.1640625" bestFit="1" customWidth="1"/>
    <col min="458" max="462" width="12.1640625" bestFit="1" customWidth="1"/>
    <col min="463" max="463" width="11.1640625" bestFit="1" customWidth="1"/>
    <col min="464" max="467" width="12.1640625" bestFit="1" customWidth="1"/>
    <col min="468" max="468" width="11.1640625" bestFit="1" customWidth="1"/>
    <col min="469" max="483" width="12.1640625" bestFit="1" customWidth="1"/>
    <col min="484" max="484" width="11.1640625" bestFit="1" customWidth="1"/>
    <col min="485" max="485" width="9.1640625" bestFit="1" customWidth="1"/>
    <col min="486" max="502" width="12.1640625" bestFit="1" customWidth="1"/>
    <col min="503" max="503" width="11.1640625" bestFit="1" customWidth="1"/>
    <col min="504" max="506" width="12.1640625" bestFit="1" customWidth="1"/>
    <col min="507" max="507" width="11.1640625" bestFit="1" customWidth="1"/>
    <col min="508" max="513" width="12.1640625" bestFit="1" customWidth="1"/>
    <col min="514" max="514" width="11.1640625" bestFit="1" customWidth="1"/>
    <col min="515" max="520" width="12.1640625" bestFit="1" customWidth="1"/>
    <col min="521" max="521" width="11.1640625" bestFit="1" customWidth="1"/>
    <col min="522" max="536" width="12.1640625" bestFit="1" customWidth="1"/>
    <col min="537" max="537" width="11.1640625" bestFit="1" customWidth="1"/>
    <col min="538" max="556" width="12.1640625" bestFit="1" customWidth="1"/>
    <col min="557" max="558" width="11.1640625" bestFit="1" customWidth="1"/>
    <col min="559" max="562" width="12.1640625" bestFit="1" customWidth="1"/>
    <col min="563" max="564" width="11.1640625" bestFit="1" customWidth="1"/>
    <col min="565" max="567" width="12.1640625" bestFit="1" customWidth="1"/>
    <col min="568" max="568" width="11.1640625" bestFit="1" customWidth="1"/>
    <col min="569" max="575" width="12.1640625" bestFit="1" customWidth="1"/>
    <col min="576" max="576" width="11.1640625" bestFit="1" customWidth="1"/>
    <col min="577" max="577" width="12.1640625" bestFit="1" customWidth="1"/>
    <col min="578" max="578" width="11.1640625" bestFit="1" customWidth="1"/>
    <col min="579" max="586" width="12.1640625" bestFit="1" customWidth="1"/>
    <col min="587" max="587" width="10.1640625" bestFit="1" customWidth="1"/>
    <col min="588" max="600" width="12.1640625" bestFit="1" customWidth="1"/>
    <col min="601" max="601" width="11.1640625" bestFit="1" customWidth="1"/>
    <col min="602" max="608" width="12.1640625" bestFit="1" customWidth="1"/>
    <col min="609" max="609" width="11.1640625" bestFit="1" customWidth="1"/>
    <col min="610" max="612" width="12.1640625" bestFit="1" customWidth="1"/>
    <col min="613" max="613" width="11.1640625" bestFit="1" customWidth="1"/>
    <col min="614" max="619" width="12.1640625" bestFit="1" customWidth="1"/>
    <col min="620" max="621" width="11.1640625" bestFit="1" customWidth="1"/>
    <col min="622" max="633" width="12.1640625" bestFit="1" customWidth="1"/>
    <col min="634" max="634" width="11.1640625" bestFit="1" customWidth="1"/>
    <col min="635" max="645" width="12.1640625" bestFit="1" customWidth="1"/>
    <col min="646" max="646" width="11.1640625" bestFit="1" customWidth="1"/>
    <col min="647" max="652" width="12.1640625" bestFit="1" customWidth="1"/>
    <col min="653" max="653" width="11.1640625" bestFit="1" customWidth="1"/>
    <col min="654" max="655" width="12.1640625" bestFit="1" customWidth="1"/>
    <col min="656" max="656" width="11.1640625" bestFit="1" customWidth="1"/>
    <col min="657" max="662" width="12.1640625" bestFit="1" customWidth="1"/>
    <col min="663" max="663" width="11.1640625" bestFit="1" customWidth="1"/>
    <col min="664" max="678" width="12.1640625" bestFit="1" customWidth="1"/>
    <col min="679" max="681" width="11.1640625" bestFit="1" customWidth="1"/>
    <col min="682" max="708" width="12.1640625" bestFit="1" customWidth="1"/>
    <col min="709" max="709" width="11.1640625" bestFit="1" customWidth="1"/>
    <col min="710" max="710" width="10.1640625" bestFit="1" customWidth="1"/>
    <col min="711" max="726" width="12.1640625" bestFit="1" customWidth="1"/>
    <col min="727" max="727" width="11.1640625" bestFit="1" customWidth="1"/>
    <col min="728" max="744" width="12.1640625" bestFit="1" customWidth="1"/>
    <col min="745" max="745" width="11.1640625" bestFit="1" customWidth="1"/>
    <col min="746" max="759" width="12.1640625" bestFit="1" customWidth="1"/>
    <col min="760" max="760" width="11.1640625" bestFit="1" customWidth="1"/>
    <col min="761" max="765" width="12.1640625" bestFit="1" customWidth="1"/>
    <col min="766" max="766" width="11.1640625" bestFit="1" customWidth="1"/>
    <col min="767" max="784" width="12.1640625" bestFit="1" customWidth="1"/>
    <col min="785" max="785" width="11.1640625" bestFit="1" customWidth="1"/>
    <col min="786" max="789" width="12.1640625" bestFit="1" customWidth="1"/>
    <col min="790" max="790" width="11.1640625" bestFit="1" customWidth="1"/>
    <col min="791" max="799" width="12.1640625" bestFit="1" customWidth="1"/>
    <col min="800" max="800" width="11.1640625" bestFit="1" customWidth="1"/>
    <col min="801" max="803" width="12.1640625" bestFit="1" customWidth="1"/>
    <col min="804" max="804" width="11.1640625" bestFit="1" customWidth="1"/>
    <col min="805" max="812" width="12.1640625" bestFit="1" customWidth="1"/>
    <col min="813" max="813" width="11.1640625" bestFit="1" customWidth="1"/>
    <col min="814" max="818" width="12.1640625" bestFit="1" customWidth="1"/>
    <col min="819" max="819" width="11.1640625" bestFit="1" customWidth="1"/>
    <col min="820" max="843" width="12.1640625" bestFit="1" customWidth="1"/>
    <col min="844" max="844" width="11.1640625" bestFit="1" customWidth="1"/>
    <col min="845" max="849" width="12.1640625" bestFit="1" customWidth="1"/>
    <col min="850" max="850" width="11.1640625" bestFit="1" customWidth="1"/>
    <col min="851" max="854" width="12.1640625" bestFit="1" customWidth="1"/>
    <col min="855" max="855" width="11.1640625" bestFit="1" customWidth="1"/>
    <col min="856" max="858" width="12.1640625" bestFit="1" customWidth="1"/>
    <col min="859" max="859" width="11.1640625" bestFit="1" customWidth="1"/>
    <col min="860" max="872" width="12.1640625" bestFit="1" customWidth="1"/>
    <col min="873" max="873" width="6.33203125" bestFit="1" customWidth="1"/>
    <col min="874" max="874" width="6.1640625" bestFit="1" customWidth="1"/>
    <col min="875" max="882" width="12.6640625" bestFit="1" customWidth="1"/>
    <col min="883" max="883" width="11.6640625" bestFit="1" customWidth="1"/>
    <col min="884" max="889" width="12.6640625" bestFit="1" customWidth="1"/>
    <col min="890" max="890" width="11.6640625" bestFit="1" customWidth="1"/>
    <col min="891" max="895" width="12.6640625" bestFit="1" customWidth="1"/>
    <col min="896" max="896" width="11.6640625" bestFit="1" customWidth="1"/>
    <col min="897" max="899" width="12.6640625" bestFit="1" customWidth="1"/>
    <col min="900" max="900" width="11.6640625" bestFit="1" customWidth="1"/>
    <col min="901" max="901" width="12.6640625" bestFit="1" customWidth="1"/>
    <col min="902" max="902" width="11.6640625" bestFit="1" customWidth="1"/>
    <col min="903" max="903" width="12.6640625" bestFit="1" customWidth="1"/>
    <col min="904" max="904" width="11.6640625" bestFit="1" customWidth="1"/>
    <col min="905" max="906" width="12.6640625" bestFit="1" customWidth="1"/>
    <col min="907" max="907" width="10.6640625" bestFit="1" customWidth="1"/>
    <col min="908" max="908" width="12.6640625" bestFit="1" customWidth="1"/>
    <col min="909" max="909" width="11.6640625" bestFit="1" customWidth="1"/>
    <col min="910" max="917" width="12.6640625" bestFit="1" customWidth="1"/>
    <col min="918" max="918" width="11.6640625" bestFit="1" customWidth="1"/>
    <col min="919" max="927" width="12.6640625" bestFit="1" customWidth="1"/>
    <col min="928" max="928" width="11.6640625" bestFit="1" customWidth="1"/>
    <col min="929" max="931" width="12.6640625" bestFit="1" customWidth="1"/>
    <col min="932" max="932" width="11.6640625" bestFit="1" customWidth="1"/>
    <col min="933" max="971" width="12.6640625" bestFit="1" customWidth="1"/>
    <col min="972" max="972" width="11.6640625" bestFit="1" customWidth="1"/>
    <col min="973" max="979" width="12.6640625" bestFit="1" customWidth="1"/>
    <col min="980" max="980" width="11.6640625" bestFit="1" customWidth="1"/>
    <col min="981" max="981" width="12.6640625" bestFit="1" customWidth="1"/>
    <col min="982" max="982" width="11.6640625" bestFit="1" customWidth="1"/>
    <col min="983" max="997" width="12.6640625" bestFit="1" customWidth="1"/>
    <col min="998" max="998" width="11.6640625" bestFit="1" customWidth="1"/>
    <col min="999" max="1004" width="12.6640625" bestFit="1" customWidth="1"/>
    <col min="1005" max="1005" width="10.6640625" bestFit="1" customWidth="1"/>
    <col min="1006" max="1007" width="12.6640625" bestFit="1" customWidth="1"/>
    <col min="1008" max="1008" width="12.33203125" bestFit="1" customWidth="1"/>
    <col min="1009" max="1009" width="12.1640625" bestFit="1" customWidth="1"/>
    <col min="1010" max="1011" width="11.1640625" bestFit="1" customWidth="1"/>
    <col min="1012" max="1018" width="12.1640625" bestFit="1" customWidth="1"/>
    <col min="1019" max="1019" width="11.1640625" bestFit="1" customWidth="1"/>
    <col min="1020" max="1041" width="12.1640625" bestFit="1" customWidth="1"/>
    <col min="1042" max="1042" width="11.1640625" bestFit="1" customWidth="1"/>
    <col min="1043" max="1052" width="12.1640625" bestFit="1" customWidth="1"/>
    <col min="1053" max="1053" width="10.1640625" bestFit="1" customWidth="1"/>
    <col min="1054" max="1061" width="12.1640625" bestFit="1" customWidth="1"/>
    <col min="1062" max="1062" width="11.1640625" bestFit="1" customWidth="1"/>
    <col min="1063" max="1068" width="12.1640625" bestFit="1" customWidth="1"/>
    <col min="1069" max="1069" width="11.1640625" bestFit="1" customWidth="1"/>
    <col min="1070" max="1089" width="12.1640625" bestFit="1" customWidth="1"/>
    <col min="1090" max="1090" width="11.1640625" bestFit="1" customWidth="1"/>
    <col min="1091" max="1099" width="12.1640625" bestFit="1" customWidth="1"/>
    <col min="1100" max="1100" width="11.1640625" bestFit="1" customWidth="1"/>
    <col min="1101" max="1109" width="12.1640625" bestFit="1" customWidth="1"/>
    <col min="1110" max="1110" width="11.1640625" bestFit="1" customWidth="1"/>
    <col min="1111" max="1132" width="12.1640625" bestFit="1" customWidth="1"/>
    <col min="1133" max="1133" width="10.1640625" bestFit="1" customWidth="1"/>
    <col min="1134" max="1138" width="12.1640625" bestFit="1" customWidth="1"/>
    <col min="1139" max="1139" width="11.1640625" bestFit="1" customWidth="1"/>
    <col min="1140" max="1140" width="12.1640625" bestFit="1" customWidth="1"/>
    <col min="1141" max="1141" width="11.1640625" bestFit="1" customWidth="1"/>
    <col min="1142" max="1145" width="12.1640625" bestFit="1" customWidth="1"/>
    <col min="1146" max="1146" width="11.1640625" bestFit="1" customWidth="1"/>
    <col min="1147" max="1149" width="12.1640625" bestFit="1" customWidth="1"/>
    <col min="1150" max="1150" width="11.1640625" bestFit="1" customWidth="1"/>
    <col min="1151" max="1153" width="12.1640625" bestFit="1" customWidth="1"/>
    <col min="1154" max="1154" width="10.1640625" bestFit="1" customWidth="1"/>
    <col min="1155" max="1156" width="12.1640625" bestFit="1" customWidth="1"/>
    <col min="1157" max="1157" width="11.1640625" bestFit="1" customWidth="1"/>
    <col min="1158" max="1168" width="12.1640625" bestFit="1" customWidth="1"/>
    <col min="1169" max="1169" width="10.1640625" bestFit="1" customWidth="1"/>
    <col min="1170" max="1191" width="12.1640625" bestFit="1" customWidth="1"/>
    <col min="1192" max="1192" width="11.1640625" bestFit="1" customWidth="1"/>
    <col min="1193" max="1196" width="12.1640625" bestFit="1" customWidth="1"/>
    <col min="1197" max="1197" width="11.1640625" bestFit="1" customWidth="1"/>
    <col min="1198" max="1205" width="12.1640625" bestFit="1" customWidth="1"/>
    <col min="1206" max="1206" width="11.1640625" bestFit="1" customWidth="1"/>
    <col min="1207" max="1207" width="12.1640625" bestFit="1" customWidth="1"/>
    <col min="1208" max="1208" width="11.1640625" bestFit="1" customWidth="1"/>
    <col min="1209" max="1220" width="12.1640625" bestFit="1" customWidth="1"/>
    <col min="1221" max="1221" width="10.1640625" bestFit="1" customWidth="1"/>
    <col min="1222" max="1222" width="11.1640625" bestFit="1" customWidth="1"/>
    <col min="1223" max="1225" width="12.1640625" bestFit="1" customWidth="1"/>
    <col min="1226" max="1226" width="11.1640625" bestFit="1" customWidth="1"/>
    <col min="1227" max="1234" width="12.1640625" bestFit="1" customWidth="1"/>
    <col min="1235" max="1236" width="11.1640625" bestFit="1" customWidth="1"/>
    <col min="1237" max="1243" width="12.1640625" bestFit="1" customWidth="1"/>
    <col min="1244" max="1244" width="11.1640625" bestFit="1" customWidth="1"/>
    <col min="1245" max="1259" width="12.1640625" bestFit="1" customWidth="1"/>
    <col min="1260" max="1260" width="10.1640625" bestFit="1" customWidth="1"/>
    <col min="1261" max="1262" width="12.1640625" bestFit="1" customWidth="1"/>
    <col min="1263" max="1263" width="11.1640625" bestFit="1" customWidth="1"/>
    <col min="1264" max="1264" width="10.1640625" bestFit="1" customWidth="1"/>
    <col min="1265" max="1270" width="12.1640625" bestFit="1" customWidth="1"/>
    <col min="1271" max="1271" width="11.1640625" bestFit="1" customWidth="1"/>
    <col min="1272" max="1292" width="12.1640625" bestFit="1" customWidth="1"/>
    <col min="1293" max="1293" width="11.1640625" bestFit="1" customWidth="1"/>
    <col min="1294" max="1340" width="12.1640625" bestFit="1" customWidth="1"/>
    <col min="1341" max="1341" width="11.1640625" bestFit="1" customWidth="1"/>
    <col min="1342" max="1348" width="12.1640625" bestFit="1" customWidth="1"/>
    <col min="1349" max="1349" width="11.1640625" bestFit="1" customWidth="1"/>
    <col min="1350" max="1381" width="12.1640625" bestFit="1" customWidth="1"/>
    <col min="1382" max="1382" width="11.1640625" bestFit="1" customWidth="1"/>
    <col min="1383" max="1383" width="12.1640625" bestFit="1" customWidth="1"/>
    <col min="1384" max="1384" width="11.1640625" bestFit="1" customWidth="1"/>
    <col min="1385" max="1398" width="12.1640625" bestFit="1" customWidth="1"/>
    <col min="1399" max="1399" width="11.1640625" bestFit="1" customWidth="1"/>
    <col min="1400" max="1400" width="12.1640625" bestFit="1" customWidth="1"/>
    <col min="1401" max="1401" width="11.1640625" bestFit="1" customWidth="1"/>
    <col min="1402" max="1403" width="12.1640625" bestFit="1" customWidth="1"/>
    <col min="1404" max="1404" width="11.1640625" bestFit="1" customWidth="1"/>
    <col min="1405" max="1421" width="12.1640625" bestFit="1" customWidth="1"/>
    <col min="1422" max="1422" width="11.1640625" bestFit="1" customWidth="1"/>
    <col min="1423" max="1423" width="12.1640625" bestFit="1" customWidth="1"/>
    <col min="1424" max="1424" width="11.1640625" bestFit="1" customWidth="1"/>
    <col min="1425" max="1425" width="12.1640625" bestFit="1" customWidth="1"/>
    <col min="1426" max="1426" width="11.1640625" bestFit="1" customWidth="1"/>
    <col min="1427" max="1441" width="12.1640625" bestFit="1" customWidth="1"/>
    <col min="1442" max="1442" width="11.1640625" bestFit="1" customWidth="1"/>
    <col min="1443" max="1458" width="12.1640625" bestFit="1" customWidth="1"/>
    <col min="1459" max="1459" width="11.1640625" bestFit="1" customWidth="1"/>
    <col min="1460" max="1463" width="12.1640625" bestFit="1" customWidth="1"/>
    <col min="1464" max="1464" width="11.1640625" bestFit="1" customWidth="1"/>
    <col min="1465" max="1470" width="12.1640625" bestFit="1" customWidth="1"/>
    <col min="1471" max="1471" width="11.1640625" bestFit="1" customWidth="1"/>
    <col min="1472" max="1481" width="12.1640625" bestFit="1" customWidth="1"/>
    <col min="1482" max="1482" width="11.1640625" bestFit="1" customWidth="1"/>
    <col min="1483" max="1483" width="12.1640625" bestFit="1" customWidth="1"/>
    <col min="1484" max="1484" width="11.1640625" bestFit="1" customWidth="1"/>
    <col min="1485" max="1492" width="12.1640625" bestFit="1" customWidth="1"/>
    <col min="1493" max="1493" width="11.1640625" bestFit="1" customWidth="1"/>
    <col min="1494" max="1523" width="12.1640625" bestFit="1" customWidth="1"/>
    <col min="1524" max="1524" width="11.1640625" bestFit="1" customWidth="1"/>
    <col min="1525" max="1540" width="12.1640625" bestFit="1" customWidth="1"/>
    <col min="1541" max="1543" width="11.1640625" bestFit="1" customWidth="1"/>
    <col min="1544" max="1586" width="12.1640625" bestFit="1" customWidth="1"/>
    <col min="1587" max="1587" width="11.1640625" bestFit="1" customWidth="1"/>
    <col min="1588" max="1590" width="12.1640625" bestFit="1" customWidth="1"/>
    <col min="1591" max="1591" width="11.1640625" bestFit="1" customWidth="1"/>
    <col min="1592" max="1611" width="12.1640625" bestFit="1" customWidth="1"/>
    <col min="1612" max="1612" width="11.1640625" bestFit="1" customWidth="1"/>
    <col min="1613" max="1629" width="12.1640625" bestFit="1" customWidth="1"/>
    <col min="1630" max="1630" width="11.1640625" bestFit="1" customWidth="1"/>
    <col min="1631" max="1640" width="12.1640625" bestFit="1" customWidth="1"/>
    <col min="1641" max="1641" width="11.1640625" bestFit="1" customWidth="1"/>
    <col min="1642" max="1642" width="12.1640625" bestFit="1" customWidth="1"/>
    <col min="1643" max="1643" width="11.1640625" bestFit="1" customWidth="1"/>
    <col min="1644" max="1649" width="12.1640625" bestFit="1" customWidth="1"/>
    <col min="1650" max="1650" width="11.1640625" bestFit="1" customWidth="1"/>
    <col min="1651" max="1658" width="12.1640625" bestFit="1" customWidth="1"/>
    <col min="1659" max="1659" width="11.1640625" bestFit="1" customWidth="1"/>
    <col min="1660" max="1665" width="12.1640625" bestFit="1" customWidth="1"/>
    <col min="1666" max="1666" width="11.1640625" bestFit="1" customWidth="1"/>
    <col min="1667" max="1667" width="12.1640625" bestFit="1" customWidth="1"/>
    <col min="1668" max="1668" width="10.1640625" bestFit="1" customWidth="1"/>
    <col min="1669" max="1702" width="12.1640625" bestFit="1" customWidth="1"/>
    <col min="1703" max="1703" width="11.1640625" bestFit="1" customWidth="1"/>
    <col min="1704" max="1715" width="12.1640625" bestFit="1" customWidth="1"/>
    <col min="1716" max="1716" width="11.1640625" bestFit="1" customWidth="1"/>
    <col min="1717" max="1744" width="12.1640625" bestFit="1" customWidth="1"/>
    <col min="1745" max="1746" width="11.1640625" bestFit="1" customWidth="1"/>
    <col min="1747" max="1762" width="12.1640625" bestFit="1" customWidth="1"/>
    <col min="1763" max="1763" width="11.1640625" bestFit="1" customWidth="1"/>
    <col min="1764" max="1770" width="12.1640625" bestFit="1" customWidth="1"/>
    <col min="1771" max="1771" width="11.1640625" bestFit="1" customWidth="1"/>
    <col min="1772" max="1780" width="12.1640625" bestFit="1" customWidth="1"/>
    <col min="1781" max="1782" width="11.1640625" bestFit="1" customWidth="1"/>
    <col min="1783" max="1783" width="12.1640625" bestFit="1" customWidth="1"/>
    <col min="1784" max="1784" width="10.1640625" bestFit="1" customWidth="1"/>
    <col min="1785" max="1787" width="12.1640625" bestFit="1" customWidth="1"/>
    <col min="1788" max="1788" width="11.1640625" bestFit="1" customWidth="1"/>
    <col min="1789" max="1789" width="12.1640625" bestFit="1" customWidth="1"/>
    <col min="1790" max="1790" width="11.1640625" bestFit="1" customWidth="1"/>
    <col min="1791" max="1795" width="12.1640625" bestFit="1" customWidth="1"/>
    <col min="1796" max="1796" width="11.1640625" bestFit="1" customWidth="1"/>
    <col min="1797" max="1797" width="12.1640625" bestFit="1" customWidth="1"/>
    <col min="1798" max="1799" width="11.1640625" bestFit="1" customWidth="1"/>
    <col min="1800" max="1803" width="12.1640625" bestFit="1" customWidth="1"/>
    <col min="1804" max="1805" width="6.33203125" bestFit="1" customWidth="1"/>
    <col min="1806" max="1806" width="10" bestFit="1" customWidth="1"/>
  </cols>
  <sheetData>
    <row r="1" spans="1:9">
      <c r="A1" s="11" t="s">
        <v>196</v>
      </c>
      <c r="F1" s="11"/>
    </row>
    <row r="2" spans="1:9">
      <c r="A2" s="1" t="s">
        <v>2</v>
      </c>
      <c r="B2" s="2">
        <v>2023</v>
      </c>
      <c r="F2" s="1" t="s">
        <v>2</v>
      </c>
      <c r="G2" s="2">
        <v>2023</v>
      </c>
    </row>
    <row r="4" spans="1:9">
      <c r="B4" t="s">
        <v>129</v>
      </c>
      <c r="G4" s="1" t="s">
        <v>129</v>
      </c>
    </row>
    <row r="5" spans="1:9">
      <c r="A5" t="s">
        <v>188</v>
      </c>
      <c r="B5" t="s">
        <v>16</v>
      </c>
      <c r="C5" t="s">
        <v>13</v>
      </c>
      <c r="D5" t="s">
        <v>130</v>
      </c>
      <c r="F5" s="1" t="s">
        <v>188</v>
      </c>
      <c r="G5" t="s">
        <v>16</v>
      </c>
      <c r="H5" t="s">
        <v>13</v>
      </c>
      <c r="I5" t="s">
        <v>130</v>
      </c>
    </row>
    <row r="6" spans="1:9">
      <c r="A6" s="2" t="s">
        <v>203</v>
      </c>
      <c r="B6" s="3">
        <v>73</v>
      </c>
      <c r="C6" s="3">
        <v>27</v>
      </c>
      <c r="D6" s="3">
        <v>100</v>
      </c>
      <c r="F6" s="2" t="s">
        <v>203</v>
      </c>
      <c r="G6" s="3">
        <v>73</v>
      </c>
      <c r="H6" s="3">
        <v>27</v>
      </c>
      <c r="I6" s="3">
        <v>100</v>
      </c>
    </row>
    <row r="7" spans="1:9">
      <c r="A7" t="s">
        <v>185</v>
      </c>
      <c r="B7" s="9">
        <v>490546194.43668979</v>
      </c>
      <c r="C7" s="9">
        <v>68143923.745759994</v>
      </c>
      <c r="D7" s="9">
        <v>558690118.18244982</v>
      </c>
      <c r="F7" s="2" t="s">
        <v>185</v>
      </c>
      <c r="G7" s="3">
        <v>490546194.43668991</v>
      </c>
      <c r="H7" s="3">
        <v>68143923.745759994</v>
      </c>
      <c r="I7" s="3">
        <v>558690118.18244994</v>
      </c>
    </row>
    <row r="8" spans="1:9">
      <c r="A8" t="s">
        <v>186</v>
      </c>
      <c r="B8" s="9">
        <v>72677504.474000007</v>
      </c>
      <c r="C8" s="9">
        <v>22953292</v>
      </c>
      <c r="D8" s="9">
        <v>95630796.474000007</v>
      </c>
      <c r="F8" s="2" t="s">
        <v>186</v>
      </c>
      <c r="G8" s="3">
        <v>72677504.474000007</v>
      </c>
      <c r="H8" s="3">
        <v>22953292</v>
      </c>
      <c r="I8" s="3">
        <v>95630796.474000007</v>
      </c>
    </row>
    <row r="9" spans="1:9">
      <c r="A9" t="s">
        <v>197</v>
      </c>
      <c r="B9" s="9">
        <v>-2898114.4082899997</v>
      </c>
      <c r="C9" s="9">
        <v>2208418.0008800002</v>
      </c>
      <c r="D9" s="9">
        <v>-689696.40740999964</v>
      </c>
      <c r="F9" s="2" t="s">
        <v>197</v>
      </c>
      <c r="G9" s="3">
        <v>-2898114.4082900011</v>
      </c>
      <c r="H9" s="3">
        <v>2208418.0008800002</v>
      </c>
      <c r="I9" s="3">
        <v>-689696.40741000092</v>
      </c>
    </row>
    <row r="10" spans="1:9">
      <c r="A10" t="s">
        <v>202</v>
      </c>
      <c r="B10" s="9">
        <v>479401109.73021001</v>
      </c>
      <c r="C10" s="9">
        <v>45281991.564680003</v>
      </c>
      <c r="D10" s="9">
        <v>524683101.29488993</v>
      </c>
      <c r="F10" s="2" t="s">
        <v>202</v>
      </c>
      <c r="G10" s="3">
        <v>479401109.73021001</v>
      </c>
      <c r="H10" s="3">
        <v>45281991.564679995</v>
      </c>
      <c r="I10" s="3">
        <v>524683101.29488993</v>
      </c>
    </row>
    <row r="11" spans="1:9">
      <c r="A11" t="s">
        <v>201</v>
      </c>
      <c r="B11" s="9">
        <v>210590233.55504</v>
      </c>
      <c r="C11" s="9">
        <v>24881612.44743</v>
      </c>
      <c r="D11" s="9">
        <v>235471846.00247002</v>
      </c>
      <c r="F11" s="2" t="s">
        <v>201</v>
      </c>
      <c r="G11" s="3">
        <v>210590233.55504</v>
      </c>
      <c r="H11" s="3">
        <v>24881612.447430003</v>
      </c>
      <c r="I11" s="3">
        <v>235471846.00247002</v>
      </c>
    </row>
    <row r="12" spans="1:9">
      <c r="A12" t="s">
        <v>199</v>
      </c>
      <c r="B12" s="9">
        <v>324101820.86484998</v>
      </c>
      <c r="C12" s="9">
        <v>20784370.077930003</v>
      </c>
      <c r="D12" s="9">
        <v>344886190.94277996</v>
      </c>
      <c r="F12" s="2" t="s">
        <v>199</v>
      </c>
      <c r="G12" s="3">
        <v>324101820.8648501</v>
      </c>
      <c r="H12" s="3">
        <v>20784370.07793</v>
      </c>
      <c r="I12" s="3">
        <v>344886190.94278008</v>
      </c>
    </row>
    <row r="13" spans="1:9">
      <c r="A13" t="s">
        <v>198</v>
      </c>
      <c r="B13" s="9">
        <v>260314.4</v>
      </c>
      <c r="C13" s="9">
        <v>22485</v>
      </c>
      <c r="D13" s="9">
        <v>282799.40000000002</v>
      </c>
      <c r="F13" s="2" t="s">
        <v>198</v>
      </c>
      <c r="G13" s="3">
        <v>260314.4</v>
      </c>
      <c r="H13" s="3">
        <v>22485</v>
      </c>
      <c r="I13" s="3">
        <v>282799.40000000002</v>
      </c>
    </row>
    <row r="14" spans="1:9">
      <c r="A14" t="s">
        <v>200</v>
      </c>
      <c r="B14" s="9">
        <v>44322214.089289986</v>
      </c>
      <c r="C14" s="9">
        <v>3315870.7642900003</v>
      </c>
      <c r="D14" s="9">
        <v>47638084.853579983</v>
      </c>
      <c r="F14" s="2" t="s">
        <v>200</v>
      </c>
      <c r="G14" s="3">
        <v>44322214.08929</v>
      </c>
      <c r="H14" s="3">
        <v>3315870.7642899998</v>
      </c>
      <c r="I14" s="3">
        <v>47638084.853579998</v>
      </c>
    </row>
    <row r="16" spans="1:9">
      <c r="A16" s="2" t="s">
        <v>195</v>
      </c>
      <c r="B16" s="9">
        <f>B7/B6</f>
        <v>6719810.8826943804</v>
      </c>
      <c r="C16" s="9">
        <f t="shared" ref="C16:D16" si="0">C7/C6</f>
        <v>2523849.0276207407</v>
      </c>
      <c r="D16" s="9">
        <f t="shared" si="0"/>
        <v>5586901.1818244979</v>
      </c>
    </row>
    <row r="17" spans="1:5">
      <c r="A17" s="2" t="s">
        <v>189</v>
      </c>
      <c r="B17" s="10">
        <f>B9/B7</f>
        <v>-5.907933730110778E-3</v>
      </c>
      <c r="C17" s="10">
        <f t="shared" ref="C17:D17" si="1">C9/C7</f>
        <v>3.2408142641146505E-2</v>
      </c>
      <c r="D17" s="10">
        <f t="shared" si="1"/>
        <v>-1.2344882878074595E-3</v>
      </c>
      <c r="E17" t="s">
        <v>204</v>
      </c>
    </row>
    <row r="18" spans="1:5">
      <c r="A18" s="2" t="s">
        <v>190</v>
      </c>
      <c r="B18" s="10">
        <f>B9/B10</f>
        <v>-6.0452809755091224E-3</v>
      </c>
      <c r="C18" s="10">
        <f t="shared" ref="C18:D18" si="2">C9/C10</f>
        <v>4.8770337270292861E-2</v>
      </c>
      <c r="D18" s="10">
        <f t="shared" si="2"/>
        <v>-1.3145008972232299E-3</v>
      </c>
      <c r="E18" t="s">
        <v>205</v>
      </c>
    </row>
    <row r="19" spans="1:5">
      <c r="A19" s="2" t="s">
        <v>191</v>
      </c>
      <c r="B19" s="10">
        <f>B9/B11</f>
        <v>-1.3761865207925451E-2</v>
      </c>
      <c r="C19" s="10">
        <f t="shared" ref="C19:D19" si="3">C9/C11</f>
        <v>8.8757029133299026E-2</v>
      </c>
      <c r="D19" s="10">
        <f t="shared" si="3"/>
        <v>-2.9289973265116584E-3</v>
      </c>
      <c r="E19" t="s">
        <v>206</v>
      </c>
    </row>
    <row r="20" spans="1:5">
      <c r="A20" s="2" t="s">
        <v>192</v>
      </c>
      <c r="B20" s="7">
        <f>B7/B13</f>
        <v>1884.4374127466242</v>
      </c>
      <c r="C20" s="7">
        <f t="shared" ref="C20:D20" si="4">C7/C13</f>
        <v>3030.639259317767</v>
      </c>
      <c r="D20" s="7">
        <f t="shared" si="4"/>
        <v>1975.5703802145613</v>
      </c>
      <c r="E20" t="s">
        <v>207</v>
      </c>
    </row>
    <row r="21" spans="1:5">
      <c r="A21" s="2" t="s">
        <v>193</v>
      </c>
      <c r="B21" s="7">
        <f>B14/B13</f>
        <v>170.2641655217306</v>
      </c>
      <c r="C21" s="7">
        <f t="shared" ref="C21:D21" si="5">C14/C13</f>
        <v>147.47034753346676</v>
      </c>
      <c r="D21" s="7">
        <f t="shared" si="5"/>
        <v>168.45185970543071</v>
      </c>
      <c r="E21" t="s">
        <v>208</v>
      </c>
    </row>
    <row r="22" spans="1:5">
      <c r="A22" s="2" t="s">
        <v>194</v>
      </c>
      <c r="B22" s="7">
        <f>B12/B13</f>
        <v>1245.0399242794483</v>
      </c>
      <c r="C22" s="7">
        <f t="shared" ref="C22:D22" si="6">C12/C13</f>
        <v>924.36602525817227</v>
      </c>
      <c r="D22" s="7">
        <f t="shared" si="6"/>
        <v>1219.5435737939329</v>
      </c>
      <c r="E22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7AC0-20E7-6748-A0FC-C5EB6CCE80FE}">
  <dimension ref="A2:K65"/>
  <sheetViews>
    <sheetView workbookViewId="0">
      <selection activeCell="A2" sqref="A2"/>
    </sheetView>
  </sheetViews>
  <sheetFormatPr baseColWidth="10" defaultRowHeight="15"/>
  <cols>
    <col min="1" max="1" width="15.83203125" bestFit="1" customWidth="1"/>
    <col min="2" max="2" width="14.83203125" bestFit="1" customWidth="1"/>
    <col min="3" max="4" width="13.33203125" bestFit="1" customWidth="1"/>
    <col min="5" max="5" width="12.33203125" bestFit="1" customWidth="1"/>
    <col min="6" max="7" width="13.33203125" bestFit="1" customWidth="1"/>
    <col min="8" max="8" width="7.33203125" bestFit="1" customWidth="1"/>
    <col min="9" max="9" width="4.1640625" bestFit="1" customWidth="1"/>
    <col min="10" max="10" width="9.83203125" bestFit="1" customWidth="1"/>
    <col min="11" max="11" width="7.33203125" bestFit="1" customWidth="1"/>
    <col min="12" max="12" width="3.1640625" bestFit="1" customWidth="1"/>
    <col min="13" max="13" width="9.83203125" bestFit="1" customWidth="1"/>
    <col min="14" max="14" width="8.33203125" bestFit="1" customWidth="1"/>
    <col min="15" max="15" width="3.1640625" bestFit="1" customWidth="1"/>
    <col min="17" max="17" width="10" bestFit="1" customWidth="1"/>
  </cols>
  <sheetData>
    <row r="2" spans="1:6">
      <c r="A2" s="1" t="s">
        <v>2</v>
      </c>
      <c r="B2" s="2">
        <v>2023</v>
      </c>
    </row>
    <row r="4" spans="1:6">
      <c r="A4" s="1" t="s">
        <v>152</v>
      </c>
      <c r="B4" s="1" t="s">
        <v>129</v>
      </c>
    </row>
    <row r="5" spans="1:6">
      <c r="A5" s="1" t="s">
        <v>131</v>
      </c>
      <c r="B5" t="s">
        <v>157</v>
      </c>
      <c r="C5" t="s">
        <v>156</v>
      </c>
      <c r="D5" t="s">
        <v>155</v>
      </c>
      <c r="E5" t="s">
        <v>159</v>
      </c>
      <c r="F5" t="s">
        <v>130</v>
      </c>
    </row>
    <row r="6" spans="1:6">
      <c r="A6" s="2" t="s">
        <v>13</v>
      </c>
      <c r="B6">
        <v>121</v>
      </c>
      <c r="C6">
        <v>353</v>
      </c>
      <c r="D6">
        <v>331</v>
      </c>
      <c r="E6">
        <v>72</v>
      </c>
      <c r="F6">
        <v>877</v>
      </c>
    </row>
    <row r="7" spans="1:6">
      <c r="A7" s="2" t="s">
        <v>16</v>
      </c>
      <c r="B7">
        <v>124</v>
      </c>
      <c r="C7">
        <v>317</v>
      </c>
      <c r="D7">
        <v>376</v>
      </c>
      <c r="E7">
        <v>116</v>
      </c>
      <c r="F7">
        <v>933</v>
      </c>
    </row>
    <row r="8" spans="1:6">
      <c r="A8" s="2" t="s">
        <v>130</v>
      </c>
      <c r="B8">
        <v>245</v>
      </c>
      <c r="C8">
        <v>670</v>
      </c>
      <c r="D8">
        <v>707</v>
      </c>
      <c r="E8">
        <v>188</v>
      </c>
      <c r="F8">
        <v>1810</v>
      </c>
    </row>
    <row r="10" spans="1:6">
      <c r="A10" s="1" t="s">
        <v>2</v>
      </c>
      <c r="B10" s="2">
        <v>2023</v>
      </c>
    </row>
    <row r="12" spans="1:6">
      <c r="A12" s="1" t="s">
        <v>185</v>
      </c>
      <c r="B12" s="1" t="s">
        <v>129</v>
      </c>
    </row>
    <row r="13" spans="1:6">
      <c r="A13" s="1" t="s">
        <v>131</v>
      </c>
      <c r="B13" t="s">
        <v>157</v>
      </c>
      <c r="C13" t="s">
        <v>156</v>
      </c>
      <c r="D13" t="s">
        <v>155</v>
      </c>
      <c r="E13" t="s">
        <v>159</v>
      </c>
      <c r="F13" t="s">
        <v>130</v>
      </c>
    </row>
    <row r="14" spans="1:6">
      <c r="A14" s="2" t="s">
        <v>13</v>
      </c>
      <c r="B14" s="3">
        <v>98451168.012170017</v>
      </c>
      <c r="C14" s="3">
        <v>587641907.49352014</v>
      </c>
      <c r="D14" s="3">
        <v>751497726.0631597</v>
      </c>
      <c r="E14" s="3">
        <v>244141087.07671005</v>
      </c>
      <c r="F14" s="3">
        <v>1681731888.6455598</v>
      </c>
    </row>
    <row r="15" spans="1:6">
      <c r="A15" s="2" t="s">
        <v>16</v>
      </c>
      <c r="B15" s="3">
        <v>65129508.471269995</v>
      </c>
      <c r="C15" s="3">
        <v>409424337.66013986</v>
      </c>
      <c r="D15" s="3">
        <v>710734690.3860265</v>
      </c>
      <c r="E15" s="3">
        <v>651010390.83765137</v>
      </c>
      <c r="F15" s="3">
        <v>1836298927.3550878</v>
      </c>
    </row>
    <row r="16" spans="1:6">
      <c r="A16" s="2" t="s">
        <v>130</v>
      </c>
      <c r="B16" s="3">
        <v>163580676.48344001</v>
      </c>
      <c r="C16" s="3">
        <v>997066245.15366006</v>
      </c>
      <c r="D16" s="3">
        <v>1462232416.4491863</v>
      </c>
      <c r="E16" s="3">
        <v>895151477.91436148</v>
      </c>
      <c r="F16" s="3">
        <v>3518030816.0006475</v>
      </c>
    </row>
    <row r="18" spans="1:6">
      <c r="A18" s="1" t="s">
        <v>2</v>
      </c>
      <c r="B18" s="2">
        <v>2023</v>
      </c>
    </row>
    <row r="20" spans="1:6">
      <c r="A20" s="1" t="s">
        <v>186</v>
      </c>
      <c r="B20" s="1" t="s">
        <v>129</v>
      </c>
    </row>
    <row r="21" spans="1:6">
      <c r="A21" s="1" t="s">
        <v>131</v>
      </c>
      <c r="B21" t="s">
        <v>157</v>
      </c>
      <c r="C21" t="s">
        <v>156</v>
      </c>
      <c r="D21" t="s">
        <v>155</v>
      </c>
      <c r="E21" t="s">
        <v>159</v>
      </c>
      <c r="F21" t="s">
        <v>130</v>
      </c>
    </row>
    <row r="22" spans="1:6">
      <c r="A22" s="2" t="s">
        <v>13</v>
      </c>
      <c r="B22" s="3">
        <v>34048157.735679999</v>
      </c>
      <c r="C22" s="3">
        <v>234896135.39617357</v>
      </c>
      <c r="D22" s="3">
        <v>209337080.99610862</v>
      </c>
      <c r="E22" s="3">
        <v>104117940.01701798</v>
      </c>
      <c r="F22" s="3">
        <v>582399314.14498019</v>
      </c>
    </row>
    <row r="23" spans="1:6">
      <c r="A23" s="2" t="s">
        <v>16</v>
      </c>
      <c r="B23" s="3">
        <v>18837365.673998777</v>
      </c>
      <c r="C23" s="3">
        <v>75853483.725010008</v>
      </c>
      <c r="D23" s="3">
        <v>184590047.96314177</v>
      </c>
      <c r="E23" s="3">
        <v>40802878.657250002</v>
      </c>
      <c r="F23" s="3">
        <v>320083776.01940054</v>
      </c>
    </row>
    <row r="24" spans="1:6">
      <c r="A24" s="2" t="s">
        <v>130</v>
      </c>
      <c r="B24" s="3">
        <v>52885523.409678772</v>
      </c>
      <c r="C24" s="3">
        <v>310749619.12118357</v>
      </c>
      <c r="D24" s="3">
        <v>393927128.95925039</v>
      </c>
      <c r="E24" s="3">
        <v>144920818.67426798</v>
      </c>
      <c r="F24" s="3">
        <v>902483090.16438079</v>
      </c>
    </row>
    <row r="26" spans="1:6">
      <c r="A26" s="5" t="s">
        <v>187</v>
      </c>
    </row>
    <row r="28" spans="1:6">
      <c r="A28" s="1" t="s">
        <v>2</v>
      </c>
      <c r="B28" s="2">
        <v>2023</v>
      </c>
    </row>
    <row r="30" spans="1:6">
      <c r="A30" s="1" t="s">
        <v>152</v>
      </c>
      <c r="B30" s="1" t="s">
        <v>129</v>
      </c>
    </row>
    <row r="31" spans="1:6">
      <c r="A31" s="1" t="s">
        <v>131</v>
      </c>
      <c r="B31" t="s">
        <v>16</v>
      </c>
      <c r="C31" t="s">
        <v>13</v>
      </c>
      <c r="D31" t="s">
        <v>130</v>
      </c>
    </row>
    <row r="32" spans="1:6">
      <c r="A32" s="2" t="s">
        <v>157</v>
      </c>
      <c r="B32">
        <v>124</v>
      </c>
      <c r="C32">
        <v>121</v>
      </c>
      <c r="D32">
        <v>245</v>
      </c>
    </row>
    <row r="33" spans="1:4">
      <c r="A33" s="2" t="s">
        <v>156</v>
      </c>
      <c r="B33">
        <v>317</v>
      </c>
      <c r="C33">
        <v>353</v>
      </c>
      <c r="D33">
        <v>670</v>
      </c>
    </row>
    <row r="34" spans="1:4">
      <c r="A34" s="2" t="s">
        <v>155</v>
      </c>
      <c r="B34">
        <v>376</v>
      </c>
      <c r="C34">
        <v>331</v>
      </c>
      <c r="D34">
        <v>707</v>
      </c>
    </row>
    <row r="35" spans="1:4">
      <c r="A35" s="2" t="s">
        <v>159</v>
      </c>
      <c r="B35">
        <v>116</v>
      </c>
      <c r="C35">
        <v>72</v>
      </c>
      <c r="D35">
        <v>188</v>
      </c>
    </row>
    <row r="36" spans="1:4">
      <c r="A36" s="2" t="s">
        <v>130</v>
      </c>
      <c r="B36">
        <v>933</v>
      </c>
      <c r="C36">
        <v>877</v>
      </c>
      <c r="D36">
        <v>1810</v>
      </c>
    </row>
    <row r="39" spans="1:4">
      <c r="A39" s="1" t="s">
        <v>2</v>
      </c>
      <c r="B39" s="2">
        <v>2023</v>
      </c>
    </row>
    <row r="41" spans="1:4">
      <c r="A41" s="1" t="s">
        <v>185</v>
      </c>
      <c r="B41" s="1" t="s">
        <v>129</v>
      </c>
    </row>
    <row r="42" spans="1:4">
      <c r="A42" s="1" t="s">
        <v>131</v>
      </c>
      <c r="B42" t="s">
        <v>16</v>
      </c>
      <c r="C42" t="s">
        <v>13</v>
      </c>
      <c r="D42" t="s">
        <v>130</v>
      </c>
    </row>
    <row r="43" spans="1:4">
      <c r="A43" s="2" t="s">
        <v>157</v>
      </c>
      <c r="B43" s="3">
        <v>65129508.471269995</v>
      </c>
      <c r="C43" s="3">
        <v>98451168.012170017</v>
      </c>
      <c r="D43" s="3">
        <v>163580676.48344001</v>
      </c>
    </row>
    <row r="44" spans="1:4">
      <c r="A44" s="2" t="s">
        <v>156</v>
      </c>
      <c r="B44" s="3">
        <v>409424337.66013986</v>
      </c>
      <c r="C44" s="3">
        <v>587641907.49352014</v>
      </c>
      <c r="D44" s="3">
        <v>997066245.15366006</v>
      </c>
    </row>
    <row r="45" spans="1:4">
      <c r="A45" s="2" t="s">
        <v>155</v>
      </c>
      <c r="B45" s="3">
        <v>710734690.3860265</v>
      </c>
      <c r="C45" s="3">
        <v>751497726.0631597</v>
      </c>
      <c r="D45" s="3">
        <v>1462232416.4491863</v>
      </c>
    </row>
    <row r="46" spans="1:4">
      <c r="A46" s="2" t="s">
        <v>159</v>
      </c>
      <c r="B46" s="3">
        <v>651010390.83765137</v>
      </c>
      <c r="C46" s="3">
        <v>244141087.07671005</v>
      </c>
      <c r="D46" s="3">
        <v>895151477.91436148</v>
      </c>
    </row>
    <row r="47" spans="1:4">
      <c r="A47" s="2" t="s">
        <v>130</v>
      </c>
      <c r="B47" s="3">
        <v>1836298927.3550878</v>
      </c>
      <c r="C47" s="3">
        <v>1681731888.6455598</v>
      </c>
      <c r="D47" s="3">
        <v>3518030816.000648</v>
      </c>
    </row>
    <row r="50" spans="1:4">
      <c r="A50" s="1" t="s">
        <v>2</v>
      </c>
      <c r="B50" s="2">
        <v>2023</v>
      </c>
    </row>
    <row r="52" spans="1:4">
      <c r="A52" s="1" t="s">
        <v>186</v>
      </c>
      <c r="B52" s="1" t="s">
        <v>129</v>
      </c>
    </row>
    <row r="53" spans="1:4">
      <c r="A53" s="1" t="s">
        <v>131</v>
      </c>
      <c r="B53" t="s">
        <v>16</v>
      </c>
      <c r="C53" t="s">
        <v>13</v>
      </c>
      <c r="D53" t="s">
        <v>130</v>
      </c>
    </row>
    <row r="54" spans="1:4">
      <c r="A54" s="2" t="s">
        <v>157</v>
      </c>
      <c r="B54" s="3">
        <v>18837365.673998777</v>
      </c>
      <c r="C54" s="3">
        <v>34048157.735679999</v>
      </c>
      <c r="D54" s="3">
        <v>52885523.409678772</v>
      </c>
    </row>
    <row r="55" spans="1:4">
      <c r="A55" s="2" t="s">
        <v>156</v>
      </c>
      <c r="B55" s="3">
        <v>75853483.725010008</v>
      </c>
      <c r="C55" s="3">
        <v>234896135.39617357</v>
      </c>
      <c r="D55" s="3">
        <v>310749619.12118357</v>
      </c>
    </row>
    <row r="56" spans="1:4">
      <c r="A56" s="2" t="s">
        <v>155</v>
      </c>
      <c r="B56" s="3">
        <v>184590047.96314177</v>
      </c>
      <c r="C56" s="3">
        <v>209337080.99610862</v>
      </c>
      <c r="D56" s="3">
        <v>393927128.95925039</v>
      </c>
    </row>
    <row r="57" spans="1:4">
      <c r="A57" s="2" t="s">
        <v>159</v>
      </c>
      <c r="B57" s="3">
        <v>40802878.657250002</v>
      </c>
      <c r="C57" s="3">
        <v>104117940.01701798</v>
      </c>
      <c r="D57" s="3">
        <v>144920818.67426798</v>
      </c>
    </row>
    <row r="58" spans="1:4">
      <c r="A58" s="2" t="s">
        <v>130</v>
      </c>
      <c r="B58" s="3">
        <v>320083776.01940054</v>
      </c>
      <c r="C58" s="3">
        <v>582399314.14498019</v>
      </c>
      <c r="D58" s="3">
        <v>902483090.16438079</v>
      </c>
    </row>
    <row r="65" spans="11:11">
      <c r="K65" s="5"/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51B6-1ECE-FC4E-BB5F-772C29D17626}">
  <dimension ref="A1:M38"/>
  <sheetViews>
    <sheetView tabSelected="1" workbookViewId="0">
      <selection activeCell="M2" sqref="M2"/>
    </sheetView>
  </sheetViews>
  <sheetFormatPr baseColWidth="10" defaultColWidth="8.83203125" defaultRowHeight="15"/>
  <cols>
    <col min="1" max="1" width="25.6640625" bestFit="1" customWidth="1"/>
    <col min="2" max="6" width="15.83203125" bestFit="1" customWidth="1"/>
    <col min="7" max="8" width="12.1640625" bestFit="1" customWidth="1"/>
    <col min="9" max="9" width="14.83203125" bestFit="1" customWidth="1"/>
    <col min="10" max="13" width="12" bestFit="1" customWidth="1"/>
    <col min="14" max="14" width="6.33203125" bestFit="1" customWidth="1"/>
  </cols>
  <sheetData>
    <row r="1" spans="1:13">
      <c r="A1" t="s">
        <v>185</v>
      </c>
      <c r="B1" t="s">
        <v>129</v>
      </c>
      <c r="H1" s="1" t="s">
        <v>185</v>
      </c>
      <c r="I1" s="1" t="s">
        <v>129</v>
      </c>
    </row>
    <row r="2" spans="1:13">
      <c r="A2" t="s">
        <v>131</v>
      </c>
      <c r="B2">
        <v>2019</v>
      </c>
      <c r="C2">
        <v>2020</v>
      </c>
      <c r="D2">
        <v>2021</v>
      </c>
      <c r="E2">
        <v>2022</v>
      </c>
      <c r="F2">
        <v>2023</v>
      </c>
      <c r="H2" s="1" t="s">
        <v>131</v>
      </c>
      <c r="I2">
        <v>2019</v>
      </c>
      <c r="J2">
        <v>2020</v>
      </c>
      <c r="K2">
        <v>2021</v>
      </c>
      <c r="L2">
        <v>2022</v>
      </c>
      <c r="M2">
        <v>2023</v>
      </c>
    </row>
    <row r="3" spans="1:13">
      <c r="A3" t="s">
        <v>220</v>
      </c>
      <c r="B3" s="9">
        <v>9235613</v>
      </c>
      <c r="C3" s="9">
        <v>7730842.1415200001</v>
      </c>
      <c r="D3" s="9">
        <v>11683526.5403</v>
      </c>
      <c r="E3" s="9">
        <v>16842204.170790002</v>
      </c>
      <c r="F3" s="9">
        <v>7348379.9483000003</v>
      </c>
      <c r="H3" s="2" t="s">
        <v>220</v>
      </c>
      <c r="I3" s="3">
        <v>9235613</v>
      </c>
      <c r="J3" s="3">
        <v>7730842.1415200001</v>
      </c>
      <c r="K3" s="3">
        <v>11683526.5403</v>
      </c>
      <c r="L3" s="3">
        <v>16842204.170790002</v>
      </c>
      <c r="M3" s="3">
        <v>36761266.727949999</v>
      </c>
    </row>
    <row r="4" spans="1:13">
      <c r="A4" t="s">
        <v>217</v>
      </c>
      <c r="B4" s="9">
        <v>56826008.034220003</v>
      </c>
      <c r="C4" s="9">
        <v>50325852.448809989</v>
      </c>
      <c r="D4" s="9">
        <v>69253575.45652999</v>
      </c>
      <c r="E4" s="9">
        <v>102037484.96144</v>
      </c>
      <c r="F4" s="9">
        <v>69455736.222900003</v>
      </c>
      <c r="H4" s="2" t="s">
        <v>217</v>
      </c>
      <c r="I4" s="3">
        <v>56826008.034220003</v>
      </c>
      <c r="J4" s="3">
        <v>50325852.448809989</v>
      </c>
      <c r="K4" s="3">
        <v>69253575.45652999</v>
      </c>
      <c r="L4" s="3">
        <v>102037484.96144</v>
      </c>
      <c r="M4" s="3">
        <v>5467778.3672399996</v>
      </c>
    </row>
    <row r="5" spans="1:13">
      <c r="A5" t="s">
        <v>218</v>
      </c>
      <c r="B5" s="9">
        <v>95226557.08702001</v>
      </c>
      <c r="C5" s="9">
        <v>90462767.145000011</v>
      </c>
      <c r="D5" s="9">
        <v>130235458.49365999</v>
      </c>
      <c r="E5" s="9">
        <v>177545521.46793008</v>
      </c>
      <c r="F5" s="9">
        <v>161873938.22807997</v>
      </c>
      <c r="H5" s="2" t="s">
        <v>218</v>
      </c>
      <c r="I5" s="3">
        <v>95226557.08702001</v>
      </c>
      <c r="J5" s="3">
        <v>90462767.145000011</v>
      </c>
      <c r="K5" s="3">
        <v>130235458.49365999</v>
      </c>
      <c r="L5" s="3">
        <v>177545521.46793008</v>
      </c>
      <c r="M5" s="3">
        <v>67837720.638040006</v>
      </c>
    </row>
    <row r="6" spans="1:13">
      <c r="A6" t="s">
        <v>219</v>
      </c>
      <c r="B6" s="9">
        <v>106444387.6188</v>
      </c>
      <c r="C6" s="9">
        <v>120576547.34206</v>
      </c>
      <c r="D6" s="9">
        <v>154827734.11238998</v>
      </c>
      <c r="E6" s="9">
        <v>224249668.55794001</v>
      </c>
      <c r="F6" s="9">
        <v>320012063.78316998</v>
      </c>
      <c r="H6" s="2" t="s">
        <v>219</v>
      </c>
      <c r="I6" s="3">
        <v>106444387.6188</v>
      </c>
      <c r="J6" s="3">
        <v>120576547.34206</v>
      </c>
      <c r="K6" s="3">
        <v>154827734.11238998</v>
      </c>
      <c r="L6" s="3">
        <v>224249668.55794001</v>
      </c>
      <c r="M6" s="3">
        <v>448623352.44921988</v>
      </c>
    </row>
    <row r="7" spans="1:13">
      <c r="A7" t="s">
        <v>130</v>
      </c>
      <c r="B7" s="9">
        <v>267732565.74004</v>
      </c>
      <c r="C7" s="9">
        <v>269096009.07739002</v>
      </c>
      <c r="D7" s="9">
        <v>366000294.60288</v>
      </c>
      <c r="E7" s="9">
        <v>520674879.15810007</v>
      </c>
      <c r="F7" s="9">
        <v>558690118.18244994</v>
      </c>
      <c r="H7" s="2" t="s">
        <v>130</v>
      </c>
      <c r="I7" s="3">
        <v>267732565.74004</v>
      </c>
      <c r="J7" s="3">
        <v>269096009.07738996</v>
      </c>
      <c r="K7" s="3">
        <v>366000294.60287994</v>
      </c>
      <c r="L7" s="3">
        <v>520674879.15810007</v>
      </c>
      <c r="M7" s="3">
        <v>558690118.18244982</v>
      </c>
    </row>
    <row r="9" spans="1:13">
      <c r="A9" t="s">
        <v>212</v>
      </c>
      <c r="B9">
        <v>2019</v>
      </c>
      <c r="C9">
        <v>2020</v>
      </c>
      <c r="D9">
        <v>2021</v>
      </c>
      <c r="E9">
        <v>2022</v>
      </c>
      <c r="F9">
        <v>2023</v>
      </c>
    </row>
    <row r="10" spans="1:13">
      <c r="A10" t="s">
        <v>220</v>
      </c>
      <c r="B10" s="10">
        <v>1</v>
      </c>
      <c r="C10" s="10">
        <f>C3/B3-1</f>
        <v>-0.16293134613587645</v>
      </c>
      <c r="D10" s="10">
        <f t="shared" ref="D10:F10" si="0">D3/C3-1</f>
        <v>0.51128768721732598</v>
      </c>
      <c r="E10" s="10">
        <f t="shared" si="0"/>
        <v>0.44153429298047708</v>
      </c>
      <c r="F10" s="10">
        <f t="shared" si="0"/>
        <v>-0.56369250284683392</v>
      </c>
    </row>
    <row r="11" spans="1:13">
      <c r="A11" t="s">
        <v>217</v>
      </c>
      <c r="B11" s="10">
        <v>1</v>
      </c>
      <c r="C11" s="10">
        <f t="shared" ref="C11:F11" si="1">C4/B4-1</f>
        <v>-0.1143869824798478</v>
      </c>
      <c r="D11" s="10">
        <f t="shared" si="1"/>
        <v>0.37610337603268085</v>
      </c>
      <c r="E11" s="10">
        <f t="shared" si="1"/>
        <v>0.4733894140308792</v>
      </c>
      <c r="F11" s="10">
        <f t="shared" si="1"/>
        <v>-0.31931156232293112</v>
      </c>
    </row>
    <row r="12" spans="1:13">
      <c r="A12" t="s">
        <v>218</v>
      </c>
      <c r="B12" s="10">
        <v>1</v>
      </c>
      <c r="C12" s="10">
        <f t="shared" ref="C12:F12" si="2">C5/B5-1</f>
        <v>-5.0025855052879264E-2</v>
      </c>
      <c r="D12" s="10">
        <f t="shared" si="2"/>
        <v>0.43965813343858406</v>
      </c>
      <c r="E12" s="10">
        <f t="shared" si="2"/>
        <v>0.36326560770370531</v>
      </c>
      <c r="F12" s="10">
        <f t="shared" si="2"/>
        <v>-8.8267972688237273E-2</v>
      </c>
    </row>
    <row r="13" spans="1:13">
      <c r="A13" t="s">
        <v>219</v>
      </c>
      <c r="B13" s="10">
        <v>1</v>
      </c>
      <c r="C13" s="10">
        <f t="shared" ref="C13:F13" si="3">C6/B6-1</f>
        <v>0.13276566326700356</v>
      </c>
      <c r="D13" s="10">
        <f t="shared" si="3"/>
        <v>0.28406176429288377</v>
      </c>
      <c r="E13" s="10">
        <f t="shared" si="3"/>
        <v>0.44838177632410736</v>
      </c>
      <c r="F13" s="10">
        <f t="shared" si="3"/>
        <v>0.42703472357858852</v>
      </c>
    </row>
    <row r="14" spans="1:13">
      <c r="A14" t="s">
        <v>130</v>
      </c>
      <c r="B14" s="10">
        <v>1</v>
      </c>
      <c r="C14" s="10">
        <f t="shared" ref="C14:F14" si="4">C7/B7-1</f>
        <v>5.092556946075355E-3</v>
      </c>
      <c r="D14" s="10">
        <f t="shared" si="4"/>
        <v>0.36011045224242255</v>
      </c>
      <c r="E14" s="10">
        <f t="shared" si="4"/>
        <v>0.42260781435448314</v>
      </c>
      <c r="F14" s="10">
        <f t="shared" si="4"/>
        <v>7.3011471353905621E-2</v>
      </c>
    </row>
    <row r="16" spans="1:13">
      <c r="A16" t="s">
        <v>213</v>
      </c>
      <c r="B16">
        <v>2019</v>
      </c>
      <c r="C16">
        <v>2020</v>
      </c>
      <c r="D16">
        <v>2021</v>
      </c>
      <c r="E16">
        <v>2022</v>
      </c>
      <c r="F16">
        <v>2023</v>
      </c>
    </row>
    <row r="17" spans="1:6">
      <c r="A17" t="s">
        <v>220</v>
      </c>
      <c r="B17" s="10">
        <v>1</v>
      </c>
      <c r="C17" s="6">
        <f>B17*(1+C10)</f>
        <v>0.83706865386412355</v>
      </c>
      <c r="D17" s="6">
        <f t="shared" ref="D17:F17" si="5">C17*(1+D10)</f>
        <v>1.2650515499404316</v>
      </c>
      <c r="E17" s="6">
        <f t="shared" si="5"/>
        <v>1.8236151916272367</v>
      </c>
      <c r="F17" s="6">
        <f t="shared" si="5"/>
        <v>0.79565698002937102</v>
      </c>
    </row>
    <row r="18" spans="1:6">
      <c r="A18" t="s">
        <v>217</v>
      </c>
      <c r="B18" s="10">
        <v>1</v>
      </c>
      <c r="C18" s="6">
        <f t="shared" ref="C18:F18" si="6">B18*(1+C11)</f>
        <v>0.8856130175201522</v>
      </c>
      <c r="D18" s="6">
        <f t="shared" si="6"/>
        <v>1.2186950632679712</v>
      </c>
      <c r="E18" s="6">
        <f t="shared" si="6"/>
        <v>1.7956124051507212</v>
      </c>
      <c r="F18" s="6">
        <f t="shared" si="6"/>
        <v>1.2222526027356084</v>
      </c>
    </row>
    <row r="19" spans="1:6">
      <c r="A19" t="s">
        <v>218</v>
      </c>
      <c r="B19" s="10">
        <v>1</v>
      </c>
      <c r="C19" s="6">
        <f t="shared" ref="C19:F19" si="7">B19*(1+C12)</f>
        <v>0.94997414494712074</v>
      </c>
      <c r="D19" s="6">
        <f t="shared" si="7"/>
        <v>1.3676380043294867</v>
      </c>
      <c r="E19" s="6">
        <f t="shared" si="7"/>
        <v>1.8644538550909204</v>
      </c>
      <c r="F19" s="6">
        <f t="shared" si="7"/>
        <v>1.6998822931312765</v>
      </c>
    </row>
    <row r="20" spans="1:6">
      <c r="A20" t="s">
        <v>219</v>
      </c>
      <c r="B20" s="10">
        <v>1</v>
      </c>
      <c r="C20" s="6">
        <f t="shared" ref="C20:F20" si="8">B20*(1+C13)</f>
        <v>1.1327656632670036</v>
      </c>
      <c r="D20" s="6">
        <f t="shared" si="8"/>
        <v>1.4545410761050273</v>
      </c>
      <c r="E20" s="6">
        <f t="shared" si="8"/>
        <v>2.106730787545378</v>
      </c>
      <c r="F20" s="6">
        <f t="shared" si="8"/>
        <v>3.0063779870593206</v>
      </c>
    </row>
    <row r="21" spans="1:6">
      <c r="A21" t="s">
        <v>130</v>
      </c>
      <c r="B21" s="10">
        <v>1</v>
      </c>
      <c r="C21" s="6">
        <f t="shared" ref="C21:F21" si="9">B21*(1+C14)</f>
        <v>1.0050925569460754</v>
      </c>
      <c r="D21" s="6">
        <f t="shared" si="9"/>
        <v>1.3670368921734193</v>
      </c>
      <c r="E21" s="6">
        <f t="shared" si="9"/>
        <v>1.9447573653167733</v>
      </c>
      <c r="F21" s="6">
        <f t="shared" si="9"/>
        <v>2.086746961984896</v>
      </c>
    </row>
    <row r="23" spans="1:6">
      <c r="A23" t="s">
        <v>210</v>
      </c>
      <c r="C23" s="12">
        <v>3.4000000000000002E-2</v>
      </c>
      <c r="D23" s="12">
        <v>5.0999999999999997E-2</v>
      </c>
      <c r="E23" s="12">
        <v>0.14399999999999999</v>
      </c>
      <c r="F23" s="12">
        <v>0.114</v>
      </c>
    </row>
    <row r="24" spans="1:6">
      <c r="A24" t="s">
        <v>211</v>
      </c>
      <c r="C24" s="12">
        <f>(1+C23)-1</f>
        <v>3.400000000000003E-2</v>
      </c>
      <c r="D24" s="12">
        <f>(1+C24)*(1+D23)-1</f>
        <v>8.6733999999999867E-2</v>
      </c>
      <c r="E24" s="12">
        <f t="shared" ref="E24:F24" si="10">(1+D24)*(1+E23)-1</f>
        <v>0.24322369599999982</v>
      </c>
      <c r="F24" s="12">
        <f t="shared" si="10"/>
        <v>0.38495119734399985</v>
      </c>
    </row>
    <row r="26" spans="1:6">
      <c r="A26" t="s">
        <v>214</v>
      </c>
      <c r="B26">
        <v>2019</v>
      </c>
      <c r="C26">
        <v>2020</v>
      </c>
      <c r="D26">
        <v>2021</v>
      </c>
      <c r="E26">
        <v>2022</v>
      </c>
      <c r="F26">
        <v>2023</v>
      </c>
    </row>
    <row r="27" spans="1:6">
      <c r="A27" t="s">
        <v>220</v>
      </c>
      <c r="B27" s="10">
        <v>1</v>
      </c>
      <c r="C27" s="10">
        <f>(1+C10)/(1+C$23)-1</f>
        <v>-0.19045584732676646</v>
      </c>
      <c r="D27" s="10">
        <f t="shared" ref="D27:F27" si="11">(1+D10)/(1+D$23)-1</f>
        <v>0.43795212865587629</v>
      </c>
      <c r="E27" s="10">
        <f t="shared" si="11"/>
        <v>0.26008242393398362</v>
      </c>
      <c r="F27" s="10">
        <f t="shared" si="11"/>
        <v>-0.60834156449446497</v>
      </c>
    </row>
    <row r="28" spans="1:6">
      <c r="A28" t="s">
        <v>217</v>
      </c>
      <c r="B28" s="10">
        <v>1</v>
      </c>
      <c r="C28" s="10">
        <f t="shared" ref="C28:F28" si="12">(1+C11)/(1+C$23)-1</f>
        <v>-0.14350771999985279</v>
      </c>
      <c r="D28" s="10">
        <f t="shared" si="12"/>
        <v>0.30932766511197052</v>
      </c>
      <c r="E28" s="10">
        <f t="shared" si="12"/>
        <v>0.28792780946755192</v>
      </c>
      <c r="F28" s="10">
        <f t="shared" si="12"/>
        <v>-0.38896908646582695</v>
      </c>
    </row>
    <row r="29" spans="1:6">
      <c r="A29" t="s">
        <v>218</v>
      </c>
      <c r="B29" s="10">
        <v>1</v>
      </c>
      <c r="C29" s="10">
        <f t="shared" ref="C29:F29" si="13">(1+C12)/(1+C$23)-1</f>
        <v>-8.1262915911875511E-2</v>
      </c>
      <c r="D29" s="10">
        <f t="shared" si="13"/>
        <v>0.36979841430883353</v>
      </c>
      <c r="E29" s="10">
        <f t="shared" si="13"/>
        <v>0.19166574099974243</v>
      </c>
      <c r="F29" s="10">
        <f t="shared" si="13"/>
        <v>-0.18156909577041058</v>
      </c>
    </row>
    <row r="30" spans="1:6">
      <c r="A30" t="s">
        <v>219</v>
      </c>
      <c r="B30" s="10">
        <v>1</v>
      </c>
      <c r="C30" s="10">
        <f t="shared" ref="C30:F30" si="14">(1+C13)/(1+C$23)-1</f>
        <v>9.5518049581241327E-2</v>
      </c>
      <c r="D30" s="10">
        <f t="shared" si="14"/>
        <v>0.22175239228628341</v>
      </c>
      <c r="E30" s="10">
        <f t="shared" si="14"/>
        <v>0.26606798629729678</v>
      </c>
      <c r="F30" s="10">
        <f t="shared" si="14"/>
        <v>0.28100064953194659</v>
      </c>
    </row>
    <row r="31" spans="1:6">
      <c r="A31" t="s">
        <v>130</v>
      </c>
      <c r="B31" s="10">
        <v>1</v>
      </c>
      <c r="C31" s="10">
        <f t="shared" ref="C31:F31" si="15">(1+C14)/(1+C$23)-1</f>
        <v>-2.7956908175942652E-2</v>
      </c>
      <c r="D31" s="10">
        <f t="shared" si="15"/>
        <v>0.29411080137242873</v>
      </c>
      <c r="E31" s="10">
        <f t="shared" si="15"/>
        <v>0.24353829926091186</v>
      </c>
      <c r="F31" s="10">
        <f t="shared" si="15"/>
        <v>-3.6794011351969913E-2</v>
      </c>
    </row>
    <row r="33" spans="1:6">
      <c r="A33" t="s">
        <v>215</v>
      </c>
      <c r="B33">
        <v>2019</v>
      </c>
      <c r="C33">
        <v>2020</v>
      </c>
      <c r="D33">
        <v>2021</v>
      </c>
      <c r="E33">
        <v>2022</v>
      </c>
      <c r="F33">
        <v>2023</v>
      </c>
    </row>
    <row r="34" spans="1:6">
      <c r="A34" t="s">
        <v>220</v>
      </c>
      <c r="B34" s="10">
        <v>1</v>
      </c>
      <c r="C34" s="6">
        <f>B34*(1+C27)</f>
        <v>0.80954415267323354</v>
      </c>
      <c r="D34" s="6">
        <f t="shared" ref="D34:F34" si="16">C34*(1+D27)</f>
        <v>1.1640857375773939</v>
      </c>
      <c r="E34" s="6">
        <f t="shared" si="16"/>
        <v>1.4668439778735016</v>
      </c>
      <c r="F34" s="6">
        <f t="shared" si="16"/>
        <v>0.57450181750465124</v>
      </c>
    </row>
    <row r="35" spans="1:6">
      <c r="A35" t="s">
        <v>217</v>
      </c>
      <c r="B35" s="10">
        <v>1</v>
      </c>
      <c r="C35" s="6">
        <f t="shared" ref="C35:F35" si="17">B35*(1+C28)</f>
        <v>0.85649228000014721</v>
      </c>
      <c r="D35" s="6">
        <f t="shared" si="17"/>
        <v>1.1214290371590208</v>
      </c>
      <c r="E35" s="6">
        <f t="shared" si="17"/>
        <v>1.4443196433015235</v>
      </c>
      <c r="F35" s="6">
        <f t="shared" si="17"/>
        <v>0.88252395108188086</v>
      </c>
    </row>
    <row r="36" spans="1:6">
      <c r="A36" t="s">
        <v>218</v>
      </c>
      <c r="B36" s="10">
        <v>1</v>
      </c>
      <c r="C36" s="6">
        <f t="shared" ref="C36:F36" si="18">B36*(1+C29)</f>
        <v>0.91873708408812449</v>
      </c>
      <c r="D36" s="6">
        <f t="shared" si="18"/>
        <v>1.2584846009506343</v>
      </c>
      <c r="E36" s="6">
        <f t="shared" si="18"/>
        <v>1.4996929845286029</v>
      </c>
      <c r="F36" s="6">
        <f t="shared" si="18"/>
        <v>1.2273950853945161</v>
      </c>
    </row>
    <row r="37" spans="1:6">
      <c r="A37" t="s">
        <v>219</v>
      </c>
      <c r="B37" s="10">
        <v>1</v>
      </c>
      <c r="C37" s="6">
        <f t="shared" ref="C37:F37" si="19">B37*(1+C30)</f>
        <v>1.0955180495812413</v>
      </c>
      <c r="D37" s="6">
        <f t="shared" si="19"/>
        <v>1.3384517978686847</v>
      </c>
      <c r="E37" s="6">
        <f t="shared" si="19"/>
        <v>1.6945709724836022</v>
      </c>
      <c r="F37" s="6">
        <f t="shared" si="19"/>
        <v>2.1707465164294768</v>
      </c>
    </row>
    <row r="38" spans="1:6">
      <c r="A38" t="s">
        <v>130</v>
      </c>
      <c r="B38" s="10">
        <v>1</v>
      </c>
      <c r="C38" s="6">
        <f t="shared" ref="C38:F38" si="20">B38*(1+C31)</f>
        <v>0.97204309182405735</v>
      </c>
      <c r="D38" s="6">
        <f t="shared" si="20"/>
        <v>1.2579314645289641</v>
      </c>
      <c r="E38" s="6">
        <f t="shared" si="20"/>
        <v>1.5642859539871361</v>
      </c>
      <c r="F38" s="6">
        <f t="shared" si="20"/>
        <v>1.5067295988384064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44E4-A7E7-6C46-8AF3-C51921FE2B93}">
  <sheetPr>
    <tabColor theme="9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A9D0-8A07-D54C-9016-C2935C266665}">
  <dimension ref="A1:M105"/>
  <sheetViews>
    <sheetView workbookViewId="0"/>
  </sheetViews>
  <sheetFormatPr baseColWidth="10" defaultColWidth="8.83203125" defaultRowHeight="15"/>
  <cols>
    <col min="1" max="1" width="12.1640625" bestFit="1" customWidth="1"/>
    <col min="2" max="2" width="12" bestFit="1" customWidth="1"/>
    <col min="3" max="3" width="15.83203125" bestFit="1" customWidth="1"/>
    <col min="4" max="4" width="14.1640625" bestFit="1" customWidth="1"/>
    <col min="5" max="6" width="12" bestFit="1" customWidth="1"/>
    <col min="7" max="7" width="16" bestFit="1" customWidth="1"/>
    <col min="8" max="8" width="16.6640625" bestFit="1" customWidth="1"/>
    <col min="9" max="9" width="14.1640625" bestFit="1" customWidth="1"/>
    <col min="10" max="12" width="13" style="10" bestFit="1" customWidth="1"/>
    <col min="13" max="18" width="16.6640625" bestFit="1" customWidth="1"/>
    <col min="19" max="19" width="16.83203125" bestFit="1" customWidth="1"/>
    <col min="20" max="20" width="14.6640625" bestFit="1" customWidth="1"/>
    <col min="21" max="21" width="20.1640625" bestFit="1" customWidth="1"/>
    <col min="22" max="22" width="18.5" bestFit="1" customWidth="1"/>
    <col min="23" max="23" width="12.6640625" bestFit="1" customWidth="1"/>
    <col min="24" max="24" width="15.6640625" bestFit="1" customWidth="1"/>
    <col min="25" max="25" width="20.33203125" bestFit="1" customWidth="1"/>
    <col min="26" max="26" width="20.83203125" bestFit="1" customWidth="1"/>
    <col min="27" max="27" width="18.5" bestFit="1" customWidth="1"/>
    <col min="28" max="41" width="12.6640625" bestFit="1" customWidth="1"/>
    <col min="42" max="43" width="11.6640625" bestFit="1" customWidth="1"/>
    <col min="44" max="47" width="12.6640625" bestFit="1" customWidth="1"/>
    <col min="48" max="48" width="11.6640625" bestFit="1" customWidth="1"/>
    <col min="49" max="52" width="12.6640625" bestFit="1" customWidth="1"/>
    <col min="53" max="53" width="11.6640625" bestFit="1" customWidth="1"/>
    <col min="54" max="54" width="12.6640625" bestFit="1" customWidth="1"/>
    <col min="55" max="55" width="11.6640625" bestFit="1" customWidth="1"/>
    <col min="56" max="57" width="12.6640625" bestFit="1" customWidth="1"/>
    <col min="58" max="58" width="11.6640625" bestFit="1" customWidth="1"/>
    <col min="59" max="73" width="12.6640625" bestFit="1" customWidth="1"/>
    <col min="74" max="74" width="11.6640625" bestFit="1" customWidth="1"/>
    <col min="75" max="76" width="12.6640625" bestFit="1" customWidth="1"/>
    <col min="77" max="77" width="11.6640625" bestFit="1" customWidth="1"/>
    <col min="78" max="78" width="12.6640625" bestFit="1" customWidth="1"/>
    <col min="79" max="79" width="9.6640625" bestFit="1" customWidth="1"/>
    <col min="80" max="86" width="12.6640625" bestFit="1" customWidth="1"/>
    <col min="87" max="87" width="11.6640625" bestFit="1" customWidth="1"/>
    <col min="88" max="90" width="12.6640625" bestFit="1" customWidth="1"/>
    <col min="91" max="91" width="11.6640625" bestFit="1" customWidth="1"/>
    <col min="92" max="116" width="12.6640625" bestFit="1" customWidth="1"/>
    <col min="117" max="117" width="11.6640625" bestFit="1" customWidth="1"/>
    <col min="118" max="119" width="12.6640625" bestFit="1" customWidth="1"/>
    <col min="120" max="125" width="12.1640625" bestFit="1" customWidth="1"/>
    <col min="126" max="126" width="11.1640625" bestFit="1" customWidth="1"/>
    <col min="127" max="155" width="12.1640625" bestFit="1" customWidth="1"/>
    <col min="156" max="156" width="11.1640625" bestFit="1" customWidth="1"/>
    <col min="157" max="161" width="12.1640625" bestFit="1" customWidth="1"/>
    <col min="162" max="162" width="11.1640625" bestFit="1" customWidth="1"/>
    <col min="163" max="179" width="12.1640625" bestFit="1" customWidth="1"/>
    <col min="180" max="180" width="11.1640625" bestFit="1" customWidth="1"/>
    <col min="181" max="192" width="12.1640625" bestFit="1" customWidth="1"/>
    <col min="193" max="195" width="11.1640625" bestFit="1" customWidth="1"/>
    <col min="196" max="211" width="12.1640625" bestFit="1" customWidth="1"/>
    <col min="212" max="213" width="11.1640625" bestFit="1" customWidth="1"/>
    <col min="214" max="222" width="12.1640625" bestFit="1" customWidth="1"/>
    <col min="223" max="223" width="11.1640625" bestFit="1" customWidth="1"/>
    <col min="224" max="224" width="12.1640625" bestFit="1" customWidth="1"/>
    <col min="225" max="225" width="11.1640625" bestFit="1" customWidth="1"/>
    <col min="226" max="226" width="12.1640625" bestFit="1" customWidth="1"/>
    <col min="227" max="227" width="11.1640625" bestFit="1" customWidth="1"/>
    <col min="228" max="243" width="12.1640625" bestFit="1" customWidth="1"/>
    <col min="244" max="244" width="10.1640625" bestFit="1" customWidth="1"/>
    <col min="245" max="251" width="12.1640625" bestFit="1" customWidth="1"/>
    <col min="252" max="252" width="11.1640625" bestFit="1" customWidth="1"/>
    <col min="253" max="277" width="12.1640625" bestFit="1" customWidth="1"/>
    <col min="278" max="278" width="11.1640625" bestFit="1" customWidth="1"/>
    <col min="279" max="281" width="12.1640625" bestFit="1" customWidth="1"/>
    <col min="282" max="282" width="10.1640625" bestFit="1" customWidth="1"/>
    <col min="283" max="287" width="12.1640625" bestFit="1" customWidth="1"/>
    <col min="288" max="288" width="11.1640625" bestFit="1" customWidth="1"/>
    <col min="289" max="292" width="12.1640625" bestFit="1" customWidth="1"/>
    <col min="293" max="293" width="11.1640625" bestFit="1" customWidth="1"/>
    <col min="294" max="298" width="12.1640625" bestFit="1" customWidth="1"/>
    <col min="299" max="299" width="10.1640625" bestFit="1" customWidth="1"/>
    <col min="300" max="329" width="12.1640625" bestFit="1" customWidth="1"/>
    <col min="330" max="330" width="11.1640625" bestFit="1" customWidth="1"/>
    <col min="331" max="332" width="12.1640625" bestFit="1" customWidth="1"/>
    <col min="333" max="333" width="11.1640625" bestFit="1" customWidth="1"/>
    <col min="334" max="343" width="12.1640625" bestFit="1" customWidth="1"/>
    <col min="344" max="344" width="11.1640625" bestFit="1" customWidth="1"/>
    <col min="345" max="354" width="12.1640625" bestFit="1" customWidth="1"/>
    <col min="355" max="355" width="11.1640625" bestFit="1" customWidth="1"/>
    <col min="356" max="361" width="12.1640625" bestFit="1" customWidth="1"/>
    <col min="362" max="362" width="11.1640625" bestFit="1" customWidth="1"/>
    <col min="363" max="384" width="12.1640625" bestFit="1" customWidth="1"/>
    <col min="385" max="386" width="10.1640625" bestFit="1" customWidth="1"/>
    <col min="387" max="400" width="12.1640625" bestFit="1" customWidth="1"/>
    <col min="401" max="401" width="11.1640625" bestFit="1" customWidth="1"/>
    <col min="402" max="429" width="12.1640625" bestFit="1" customWidth="1"/>
    <col min="430" max="430" width="11.1640625" bestFit="1" customWidth="1"/>
    <col min="431" max="456" width="12.1640625" bestFit="1" customWidth="1"/>
    <col min="457" max="457" width="11.1640625" bestFit="1" customWidth="1"/>
    <col min="458" max="462" width="12.1640625" bestFit="1" customWidth="1"/>
    <col min="463" max="463" width="11.1640625" bestFit="1" customWidth="1"/>
    <col min="464" max="467" width="12.1640625" bestFit="1" customWidth="1"/>
    <col min="468" max="468" width="11.1640625" bestFit="1" customWidth="1"/>
    <col min="469" max="483" width="12.1640625" bestFit="1" customWidth="1"/>
    <col min="484" max="484" width="11.1640625" bestFit="1" customWidth="1"/>
    <col min="485" max="485" width="9.1640625" bestFit="1" customWidth="1"/>
    <col min="486" max="502" width="12.1640625" bestFit="1" customWidth="1"/>
    <col min="503" max="503" width="11.1640625" bestFit="1" customWidth="1"/>
    <col min="504" max="506" width="12.1640625" bestFit="1" customWidth="1"/>
    <col min="507" max="507" width="11.1640625" bestFit="1" customWidth="1"/>
    <col min="508" max="513" width="12.1640625" bestFit="1" customWidth="1"/>
    <col min="514" max="514" width="11.1640625" bestFit="1" customWidth="1"/>
    <col min="515" max="520" width="12.1640625" bestFit="1" customWidth="1"/>
    <col min="521" max="521" width="11.1640625" bestFit="1" customWidth="1"/>
    <col min="522" max="536" width="12.1640625" bestFit="1" customWidth="1"/>
    <col min="537" max="537" width="11.1640625" bestFit="1" customWidth="1"/>
    <col min="538" max="556" width="12.1640625" bestFit="1" customWidth="1"/>
    <col min="557" max="558" width="11.1640625" bestFit="1" customWidth="1"/>
    <col min="559" max="562" width="12.1640625" bestFit="1" customWidth="1"/>
    <col min="563" max="564" width="11.1640625" bestFit="1" customWidth="1"/>
    <col min="565" max="567" width="12.1640625" bestFit="1" customWidth="1"/>
    <col min="568" max="568" width="11.1640625" bestFit="1" customWidth="1"/>
    <col min="569" max="575" width="12.1640625" bestFit="1" customWidth="1"/>
    <col min="576" max="576" width="11.1640625" bestFit="1" customWidth="1"/>
    <col min="577" max="577" width="12.1640625" bestFit="1" customWidth="1"/>
    <col min="578" max="578" width="11.1640625" bestFit="1" customWidth="1"/>
    <col min="579" max="586" width="12.1640625" bestFit="1" customWidth="1"/>
    <col min="587" max="587" width="10.1640625" bestFit="1" customWidth="1"/>
    <col min="588" max="600" width="12.1640625" bestFit="1" customWidth="1"/>
    <col min="601" max="601" width="11.1640625" bestFit="1" customWidth="1"/>
    <col min="602" max="608" width="12.1640625" bestFit="1" customWidth="1"/>
    <col min="609" max="609" width="11.1640625" bestFit="1" customWidth="1"/>
    <col min="610" max="612" width="12.1640625" bestFit="1" customWidth="1"/>
    <col min="613" max="613" width="11.1640625" bestFit="1" customWidth="1"/>
    <col min="614" max="619" width="12.1640625" bestFit="1" customWidth="1"/>
    <col min="620" max="621" width="11.1640625" bestFit="1" customWidth="1"/>
    <col min="622" max="633" width="12.1640625" bestFit="1" customWidth="1"/>
    <col min="634" max="634" width="11.1640625" bestFit="1" customWidth="1"/>
    <col min="635" max="645" width="12.1640625" bestFit="1" customWidth="1"/>
    <col min="646" max="646" width="11.1640625" bestFit="1" customWidth="1"/>
    <col min="647" max="652" width="12.1640625" bestFit="1" customWidth="1"/>
    <col min="653" max="653" width="11.1640625" bestFit="1" customWidth="1"/>
    <col min="654" max="655" width="12.1640625" bestFit="1" customWidth="1"/>
    <col min="656" max="656" width="11.1640625" bestFit="1" customWidth="1"/>
    <col min="657" max="662" width="12.1640625" bestFit="1" customWidth="1"/>
    <col min="663" max="663" width="11.1640625" bestFit="1" customWidth="1"/>
    <col min="664" max="678" width="12.1640625" bestFit="1" customWidth="1"/>
    <col min="679" max="681" width="11.1640625" bestFit="1" customWidth="1"/>
    <col min="682" max="708" width="12.1640625" bestFit="1" customWidth="1"/>
    <col min="709" max="709" width="11.1640625" bestFit="1" customWidth="1"/>
    <col min="710" max="710" width="10.1640625" bestFit="1" customWidth="1"/>
    <col min="711" max="726" width="12.1640625" bestFit="1" customWidth="1"/>
    <col min="727" max="727" width="11.1640625" bestFit="1" customWidth="1"/>
    <col min="728" max="744" width="12.1640625" bestFit="1" customWidth="1"/>
    <col min="745" max="745" width="11.1640625" bestFit="1" customWidth="1"/>
    <col min="746" max="759" width="12.1640625" bestFit="1" customWidth="1"/>
    <col min="760" max="760" width="11.1640625" bestFit="1" customWidth="1"/>
    <col min="761" max="765" width="12.1640625" bestFit="1" customWidth="1"/>
    <col min="766" max="766" width="11.1640625" bestFit="1" customWidth="1"/>
    <col min="767" max="784" width="12.1640625" bestFit="1" customWidth="1"/>
    <col min="785" max="785" width="11.1640625" bestFit="1" customWidth="1"/>
    <col min="786" max="789" width="12.1640625" bestFit="1" customWidth="1"/>
    <col min="790" max="790" width="11.1640625" bestFit="1" customWidth="1"/>
    <col min="791" max="799" width="12.1640625" bestFit="1" customWidth="1"/>
    <col min="800" max="800" width="11.1640625" bestFit="1" customWidth="1"/>
    <col min="801" max="803" width="12.1640625" bestFit="1" customWidth="1"/>
    <col min="804" max="804" width="11.1640625" bestFit="1" customWidth="1"/>
    <col min="805" max="812" width="12.1640625" bestFit="1" customWidth="1"/>
    <col min="813" max="813" width="11.1640625" bestFit="1" customWidth="1"/>
    <col min="814" max="818" width="12.1640625" bestFit="1" customWidth="1"/>
    <col min="819" max="819" width="11.1640625" bestFit="1" customWidth="1"/>
    <col min="820" max="843" width="12.1640625" bestFit="1" customWidth="1"/>
    <col min="844" max="844" width="11.1640625" bestFit="1" customWidth="1"/>
    <col min="845" max="849" width="12.1640625" bestFit="1" customWidth="1"/>
    <col min="850" max="850" width="11.1640625" bestFit="1" customWidth="1"/>
    <col min="851" max="854" width="12.1640625" bestFit="1" customWidth="1"/>
    <col min="855" max="855" width="11.1640625" bestFit="1" customWidth="1"/>
    <col min="856" max="858" width="12.1640625" bestFit="1" customWidth="1"/>
    <col min="859" max="859" width="11.1640625" bestFit="1" customWidth="1"/>
    <col min="860" max="872" width="12.1640625" bestFit="1" customWidth="1"/>
    <col min="873" max="873" width="6.33203125" bestFit="1" customWidth="1"/>
    <col min="874" max="874" width="6.1640625" bestFit="1" customWidth="1"/>
    <col min="875" max="882" width="12.6640625" bestFit="1" customWidth="1"/>
    <col min="883" max="883" width="11.6640625" bestFit="1" customWidth="1"/>
    <col min="884" max="889" width="12.6640625" bestFit="1" customWidth="1"/>
    <col min="890" max="890" width="11.6640625" bestFit="1" customWidth="1"/>
    <col min="891" max="895" width="12.6640625" bestFit="1" customWidth="1"/>
    <col min="896" max="896" width="11.6640625" bestFit="1" customWidth="1"/>
    <col min="897" max="899" width="12.6640625" bestFit="1" customWidth="1"/>
    <col min="900" max="900" width="11.6640625" bestFit="1" customWidth="1"/>
    <col min="901" max="901" width="12.6640625" bestFit="1" customWidth="1"/>
    <col min="902" max="902" width="11.6640625" bestFit="1" customWidth="1"/>
    <col min="903" max="903" width="12.6640625" bestFit="1" customWidth="1"/>
    <col min="904" max="904" width="11.6640625" bestFit="1" customWidth="1"/>
    <col min="905" max="906" width="12.6640625" bestFit="1" customWidth="1"/>
    <col min="907" max="907" width="10.6640625" bestFit="1" customWidth="1"/>
    <col min="908" max="908" width="12.6640625" bestFit="1" customWidth="1"/>
    <col min="909" max="909" width="11.6640625" bestFit="1" customWidth="1"/>
    <col min="910" max="917" width="12.6640625" bestFit="1" customWidth="1"/>
    <col min="918" max="918" width="11.6640625" bestFit="1" customWidth="1"/>
    <col min="919" max="927" width="12.6640625" bestFit="1" customWidth="1"/>
    <col min="928" max="928" width="11.6640625" bestFit="1" customWidth="1"/>
    <col min="929" max="931" width="12.6640625" bestFit="1" customWidth="1"/>
    <col min="932" max="932" width="11.6640625" bestFit="1" customWidth="1"/>
    <col min="933" max="971" width="12.6640625" bestFit="1" customWidth="1"/>
    <col min="972" max="972" width="11.6640625" bestFit="1" customWidth="1"/>
    <col min="973" max="979" width="12.6640625" bestFit="1" customWidth="1"/>
    <col min="980" max="980" width="11.6640625" bestFit="1" customWidth="1"/>
    <col min="981" max="981" width="12.6640625" bestFit="1" customWidth="1"/>
    <col min="982" max="982" width="11.6640625" bestFit="1" customWidth="1"/>
    <col min="983" max="997" width="12.6640625" bestFit="1" customWidth="1"/>
    <col min="998" max="998" width="11.6640625" bestFit="1" customWidth="1"/>
    <col min="999" max="1004" width="12.6640625" bestFit="1" customWidth="1"/>
    <col min="1005" max="1005" width="10.6640625" bestFit="1" customWidth="1"/>
    <col min="1006" max="1007" width="12.6640625" bestFit="1" customWidth="1"/>
    <col min="1008" max="1008" width="12.33203125" bestFit="1" customWidth="1"/>
    <col min="1009" max="1009" width="12.1640625" bestFit="1" customWidth="1"/>
    <col min="1010" max="1011" width="11.1640625" bestFit="1" customWidth="1"/>
    <col min="1012" max="1018" width="12.1640625" bestFit="1" customWidth="1"/>
    <col min="1019" max="1019" width="11.1640625" bestFit="1" customWidth="1"/>
    <col min="1020" max="1041" width="12.1640625" bestFit="1" customWidth="1"/>
    <col min="1042" max="1042" width="11.1640625" bestFit="1" customWidth="1"/>
    <col min="1043" max="1052" width="12.1640625" bestFit="1" customWidth="1"/>
    <col min="1053" max="1053" width="10.1640625" bestFit="1" customWidth="1"/>
    <col min="1054" max="1061" width="12.1640625" bestFit="1" customWidth="1"/>
    <col min="1062" max="1062" width="11.1640625" bestFit="1" customWidth="1"/>
    <col min="1063" max="1068" width="12.1640625" bestFit="1" customWidth="1"/>
    <col min="1069" max="1069" width="11.1640625" bestFit="1" customWidth="1"/>
    <col min="1070" max="1089" width="12.1640625" bestFit="1" customWidth="1"/>
    <col min="1090" max="1090" width="11.1640625" bestFit="1" customWidth="1"/>
    <col min="1091" max="1099" width="12.1640625" bestFit="1" customWidth="1"/>
    <col min="1100" max="1100" width="11.1640625" bestFit="1" customWidth="1"/>
    <col min="1101" max="1109" width="12.1640625" bestFit="1" customWidth="1"/>
    <col min="1110" max="1110" width="11.1640625" bestFit="1" customWidth="1"/>
    <col min="1111" max="1132" width="12.1640625" bestFit="1" customWidth="1"/>
    <col min="1133" max="1133" width="10.1640625" bestFit="1" customWidth="1"/>
    <col min="1134" max="1138" width="12.1640625" bestFit="1" customWidth="1"/>
    <col min="1139" max="1139" width="11.1640625" bestFit="1" customWidth="1"/>
    <col min="1140" max="1140" width="12.1640625" bestFit="1" customWidth="1"/>
    <col min="1141" max="1141" width="11.1640625" bestFit="1" customWidth="1"/>
    <col min="1142" max="1145" width="12.1640625" bestFit="1" customWidth="1"/>
    <col min="1146" max="1146" width="11.1640625" bestFit="1" customWidth="1"/>
    <col min="1147" max="1149" width="12.1640625" bestFit="1" customWidth="1"/>
    <col min="1150" max="1150" width="11.1640625" bestFit="1" customWidth="1"/>
    <col min="1151" max="1153" width="12.1640625" bestFit="1" customWidth="1"/>
    <col min="1154" max="1154" width="10.1640625" bestFit="1" customWidth="1"/>
    <col min="1155" max="1156" width="12.1640625" bestFit="1" customWidth="1"/>
    <col min="1157" max="1157" width="11.1640625" bestFit="1" customWidth="1"/>
    <col min="1158" max="1168" width="12.1640625" bestFit="1" customWidth="1"/>
    <col min="1169" max="1169" width="10.1640625" bestFit="1" customWidth="1"/>
    <col min="1170" max="1191" width="12.1640625" bestFit="1" customWidth="1"/>
    <col min="1192" max="1192" width="11.1640625" bestFit="1" customWidth="1"/>
    <col min="1193" max="1196" width="12.1640625" bestFit="1" customWidth="1"/>
    <col min="1197" max="1197" width="11.1640625" bestFit="1" customWidth="1"/>
    <col min="1198" max="1205" width="12.1640625" bestFit="1" customWidth="1"/>
    <col min="1206" max="1206" width="11.1640625" bestFit="1" customWidth="1"/>
    <col min="1207" max="1207" width="12.1640625" bestFit="1" customWidth="1"/>
    <col min="1208" max="1208" width="11.1640625" bestFit="1" customWidth="1"/>
    <col min="1209" max="1220" width="12.1640625" bestFit="1" customWidth="1"/>
    <col min="1221" max="1221" width="10.1640625" bestFit="1" customWidth="1"/>
    <col min="1222" max="1222" width="11.1640625" bestFit="1" customWidth="1"/>
    <col min="1223" max="1225" width="12.1640625" bestFit="1" customWidth="1"/>
    <col min="1226" max="1226" width="11.1640625" bestFit="1" customWidth="1"/>
    <col min="1227" max="1234" width="12.1640625" bestFit="1" customWidth="1"/>
    <col min="1235" max="1236" width="11.1640625" bestFit="1" customWidth="1"/>
    <col min="1237" max="1243" width="12.1640625" bestFit="1" customWidth="1"/>
    <col min="1244" max="1244" width="11.1640625" bestFit="1" customWidth="1"/>
    <col min="1245" max="1259" width="12.1640625" bestFit="1" customWidth="1"/>
    <col min="1260" max="1260" width="10.1640625" bestFit="1" customWidth="1"/>
    <col min="1261" max="1262" width="12.1640625" bestFit="1" customWidth="1"/>
    <col min="1263" max="1263" width="11.1640625" bestFit="1" customWidth="1"/>
    <col min="1264" max="1264" width="10.1640625" bestFit="1" customWidth="1"/>
    <col min="1265" max="1270" width="12.1640625" bestFit="1" customWidth="1"/>
    <col min="1271" max="1271" width="11.1640625" bestFit="1" customWidth="1"/>
    <col min="1272" max="1292" width="12.1640625" bestFit="1" customWidth="1"/>
    <col min="1293" max="1293" width="11.1640625" bestFit="1" customWidth="1"/>
    <col min="1294" max="1340" width="12.1640625" bestFit="1" customWidth="1"/>
    <col min="1341" max="1341" width="11.1640625" bestFit="1" customWidth="1"/>
    <col min="1342" max="1348" width="12.1640625" bestFit="1" customWidth="1"/>
    <col min="1349" max="1349" width="11.1640625" bestFit="1" customWidth="1"/>
    <col min="1350" max="1381" width="12.1640625" bestFit="1" customWidth="1"/>
    <col min="1382" max="1382" width="11.1640625" bestFit="1" customWidth="1"/>
    <col min="1383" max="1383" width="12.1640625" bestFit="1" customWidth="1"/>
    <col min="1384" max="1384" width="11.1640625" bestFit="1" customWidth="1"/>
    <col min="1385" max="1398" width="12.1640625" bestFit="1" customWidth="1"/>
    <col min="1399" max="1399" width="11.1640625" bestFit="1" customWidth="1"/>
    <col min="1400" max="1400" width="12.1640625" bestFit="1" customWidth="1"/>
    <col min="1401" max="1401" width="11.1640625" bestFit="1" customWidth="1"/>
    <col min="1402" max="1403" width="12.1640625" bestFit="1" customWidth="1"/>
    <col min="1404" max="1404" width="11.1640625" bestFit="1" customWidth="1"/>
    <col min="1405" max="1421" width="12.1640625" bestFit="1" customWidth="1"/>
    <col min="1422" max="1422" width="11.1640625" bestFit="1" customWidth="1"/>
    <col min="1423" max="1423" width="12.1640625" bestFit="1" customWidth="1"/>
    <col min="1424" max="1424" width="11.1640625" bestFit="1" customWidth="1"/>
    <col min="1425" max="1425" width="12.1640625" bestFit="1" customWidth="1"/>
    <col min="1426" max="1426" width="11.1640625" bestFit="1" customWidth="1"/>
    <col min="1427" max="1441" width="12.1640625" bestFit="1" customWidth="1"/>
    <col min="1442" max="1442" width="11.1640625" bestFit="1" customWidth="1"/>
    <col min="1443" max="1458" width="12.1640625" bestFit="1" customWidth="1"/>
    <col min="1459" max="1459" width="11.1640625" bestFit="1" customWidth="1"/>
    <col min="1460" max="1463" width="12.1640625" bestFit="1" customWidth="1"/>
    <col min="1464" max="1464" width="11.1640625" bestFit="1" customWidth="1"/>
    <col min="1465" max="1470" width="12.1640625" bestFit="1" customWidth="1"/>
    <col min="1471" max="1471" width="11.1640625" bestFit="1" customWidth="1"/>
    <col min="1472" max="1481" width="12.1640625" bestFit="1" customWidth="1"/>
    <col min="1482" max="1482" width="11.1640625" bestFit="1" customWidth="1"/>
    <col min="1483" max="1483" width="12.1640625" bestFit="1" customWidth="1"/>
    <col min="1484" max="1484" width="11.1640625" bestFit="1" customWidth="1"/>
    <col min="1485" max="1492" width="12.1640625" bestFit="1" customWidth="1"/>
    <col min="1493" max="1493" width="11.1640625" bestFit="1" customWidth="1"/>
    <col min="1494" max="1523" width="12.1640625" bestFit="1" customWidth="1"/>
    <col min="1524" max="1524" width="11.1640625" bestFit="1" customWidth="1"/>
    <col min="1525" max="1540" width="12.1640625" bestFit="1" customWidth="1"/>
    <col min="1541" max="1543" width="11.1640625" bestFit="1" customWidth="1"/>
    <col min="1544" max="1586" width="12.1640625" bestFit="1" customWidth="1"/>
    <col min="1587" max="1587" width="11.1640625" bestFit="1" customWidth="1"/>
    <col min="1588" max="1590" width="12.1640625" bestFit="1" customWidth="1"/>
    <col min="1591" max="1591" width="11.1640625" bestFit="1" customWidth="1"/>
    <col min="1592" max="1611" width="12.1640625" bestFit="1" customWidth="1"/>
    <col min="1612" max="1612" width="11.1640625" bestFit="1" customWidth="1"/>
    <col min="1613" max="1629" width="12.1640625" bestFit="1" customWidth="1"/>
    <col min="1630" max="1630" width="11.1640625" bestFit="1" customWidth="1"/>
    <col min="1631" max="1640" width="12.1640625" bestFit="1" customWidth="1"/>
    <col min="1641" max="1641" width="11.1640625" bestFit="1" customWidth="1"/>
    <col min="1642" max="1642" width="12.1640625" bestFit="1" customWidth="1"/>
    <col min="1643" max="1643" width="11.1640625" bestFit="1" customWidth="1"/>
    <col min="1644" max="1649" width="12.1640625" bestFit="1" customWidth="1"/>
    <col min="1650" max="1650" width="11.1640625" bestFit="1" customWidth="1"/>
    <col min="1651" max="1658" width="12.1640625" bestFit="1" customWidth="1"/>
    <col min="1659" max="1659" width="11.1640625" bestFit="1" customWidth="1"/>
    <col min="1660" max="1665" width="12.1640625" bestFit="1" customWidth="1"/>
    <col min="1666" max="1666" width="11.1640625" bestFit="1" customWidth="1"/>
    <col min="1667" max="1667" width="12.1640625" bestFit="1" customWidth="1"/>
    <col min="1668" max="1668" width="10.1640625" bestFit="1" customWidth="1"/>
    <col min="1669" max="1702" width="12.1640625" bestFit="1" customWidth="1"/>
    <col min="1703" max="1703" width="11.1640625" bestFit="1" customWidth="1"/>
    <col min="1704" max="1715" width="12.1640625" bestFit="1" customWidth="1"/>
    <col min="1716" max="1716" width="11.1640625" bestFit="1" customWidth="1"/>
    <col min="1717" max="1744" width="12.1640625" bestFit="1" customWidth="1"/>
    <col min="1745" max="1746" width="11.1640625" bestFit="1" customWidth="1"/>
    <col min="1747" max="1762" width="12.1640625" bestFit="1" customWidth="1"/>
    <col min="1763" max="1763" width="11.1640625" bestFit="1" customWidth="1"/>
    <col min="1764" max="1770" width="12.1640625" bestFit="1" customWidth="1"/>
    <col min="1771" max="1771" width="11.1640625" bestFit="1" customWidth="1"/>
    <col min="1772" max="1780" width="12.1640625" bestFit="1" customWidth="1"/>
    <col min="1781" max="1782" width="11.1640625" bestFit="1" customWidth="1"/>
    <col min="1783" max="1783" width="12.1640625" bestFit="1" customWidth="1"/>
    <col min="1784" max="1784" width="10.1640625" bestFit="1" customWidth="1"/>
    <col min="1785" max="1787" width="12.1640625" bestFit="1" customWidth="1"/>
    <col min="1788" max="1788" width="11.1640625" bestFit="1" customWidth="1"/>
    <col min="1789" max="1789" width="12.1640625" bestFit="1" customWidth="1"/>
    <col min="1790" max="1790" width="11.1640625" bestFit="1" customWidth="1"/>
    <col min="1791" max="1795" width="12.1640625" bestFit="1" customWidth="1"/>
    <col min="1796" max="1796" width="11.1640625" bestFit="1" customWidth="1"/>
    <col min="1797" max="1797" width="12.1640625" bestFit="1" customWidth="1"/>
    <col min="1798" max="1799" width="11.1640625" bestFit="1" customWidth="1"/>
    <col min="1800" max="1803" width="12.1640625" bestFit="1" customWidth="1"/>
    <col min="1804" max="1805" width="6.33203125" bestFit="1" customWidth="1"/>
    <col min="1806" max="1806" width="10" bestFit="1" customWidth="1"/>
  </cols>
  <sheetData>
    <row r="1" spans="1:13">
      <c r="A1" s="11"/>
      <c r="J1" s="19"/>
    </row>
    <row r="2" spans="1:13">
      <c r="A2" s="1" t="s">
        <v>2</v>
      </c>
      <c r="B2" s="2">
        <v>2023</v>
      </c>
      <c r="K2" s="20"/>
    </row>
    <row r="4" spans="1:13">
      <c r="A4" s="1" t="s">
        <v>131</v>
      </c>
      <c r="B4" t="s">
        <v>185</v>
      </c>
      <c r="C4" t="s">
        <v>186</v>
      </c>
      <c r="D4" t="s">
        <v>197</v>
      </c>
      <c r="E4" t="s">
        <v>202</v>
      </c>
      <c r="F4" t="s">
        <v>201</v>
      </c>
      <c r="G4" t="s">
        <v>199</v>
      </c>
      <c r="H4" t="s">
        <v>198</v>
      </c>
      <c r="I4" t="s">
        <v>200</v>
      </c>
      <c r="J4"/>
      <c r="K4"/>
      <c r="L4"/>
    </row>
    <row r="5" spans="1:13">
      <c r="A5" s="2" t="s">
        <v>16</v>
      </c>
      <c r="B5" s="3">
        <v>490546194.43668991</v>
      </c>
      <c r="C5" s="3">
        <v>72677504.474000007</v>
      </c>
      <c r="D5" s="3">
        <v>-2898114.4082900011</v>
      </c>
      <c r="E5" s="3">
        <v>479401109.73021001</v>
      </c>
      <c r="F5" s="3">
        <v>210590233.55504</v>
      </c>
      <c r="G5" s="3">
        <v>324101820.8648501</v>
      </c>
      <c r="H5" s="3">
        <v>260314.4</v>
      </c>
      <c r="I5" s="3">
        <v>44322214.08929</v>
      </c>
      <c r="J5"/>
      <c r="K5"/>
      <c r="L5"/>
    </row>
    <row r="6" spans="1:13">
      <c r="A6" s="2" t="s">
        <v>13</v>
      </c>
      <c r="B6" s="3">
        <v>68143923.745759994</v>
      </c>
      <c r="C6" s="3">
        <v>22953292</v>
      </c>
      <c r="D6" s="3">
        <v>2208418.0008800002</v>
      </c>
      <c r="E6" s="3">
        <v>45281991.564679995</v>
      </c>
      <c r="F6" s="3">
        <v>24881612.447430003</v>
      </c>
      <c r="G6" s="3">
        <v>20784370.07793</v>
      </c>
      <c r="H6" s="3">
        <v>22485</v>
      </c>
      <c r="I6" s="3">
        <v>3315870.7642899998</v>
      </c>
      <c r="J6"/>
      <c r="K6"/>
      <c r="L6"/>
    </row>
    <row r="7" spans="1:13">
      <c r="A7" s="2" t="s">
        <v>130</v>
      </c>
      <c r="B7" s="3">
        <v>558690118.18244994</v>
      </c>
      <c r="C7" s="3">
        <v>95630796.474000007</v>
      </c>
      <c r="D7" s="3">
        <v>-689696.40741000092</v>
      </c>
      <c r="E7" s="3">
        <v>524683101.29488999</v>
      </c>
      <c r="F7" s="3">
        <v>235471846.00247002</v>
      </c>
      <c r="G7" s="3">
        <v>344886190.94278008</v>
      </c>
      <c r="H7" s="3">
        <v>282799.40000000002</v>
      </c>
      <c r="I7" s="3">
        <v>47638084.853579998</v>
      </c>
      <c r="J7"/>
      <c r="K7"/>
      <c r="L7"/>
    </row>
    <row r="8" spans="1:13">
      <c r="J8"/>
      <c r="K8"/>
      <c r="L8"/>
      <c r="M8" s="9"/>
    </row>
    <row r="9" spans="1:13">
      <c r="J9"/>
      <c r="K9"/>
      <c r="L9"/>
      <c r="M9" s="9"/>
    </row>
    <row r="10" spans="1:13">
      <c r="J10"/>
      <c r="K10"/>
      <c r="L10"/>
      <c r="M10" s="9"/>
    </row>
    <row r="11" spans="1:13">
      <c r="J11"/>
      <c r="K11"/>
      <c r="L11"/>
      <c r="M11" s="9"/>
    </row>
    <row r="12" spans="1:13">
      <c r="J12"/>
      <c r="K12"/>
      <c r="L12"/>
      <c r="M12" s="9"/>
    </row>
    <row r="13" spans="1:13">
      <c r="J13"/>
      <c r="K13"/>
      <c r="L13"/>
      <c r="M13" s="9"/>
    </row>
    <row r="14" spans="1:13">
      <c r="J14"/>
      <c r="K14"/>
      <c r="L14"/>
      <c r="M14" s="9"/>
    </row>
    <row r="15" spans="1:13">
      <c r="J15"/>
      <c r="K15"/>
      <c r="L15"/>
    </row>
    <row r="16" spans="1:13">
      <c r="J16"/>
      <c r="K16"/>
      <c r="L16"/>
      <c r="M16" s="9"/>
    </row>
    <row r="17" spans="10:13">
      <c r="J17"/>
      <c r="K17"/>
      <c r="L17"/>
      <c r="M17" s="10"/>
    </row>
    <row r="18" spans="10:13">
      <c r="J18"/>
      <c r="K18"/>
      <c r="L18"/>
      <c r="M18" s="10"/>
    </row>
    <row r="19" spans="10:13">
      <c r="J19"/>
      <c r="K19"/>
      <c r="L19"/>
      <c r="M19" s="10"/>
    </row>
    <row r="20" spans="10:13">
      <c r="J20"/>
      <c r="K20"/>
      <c r="L20"/>
      <c r="M20" s="7"/>
    </row>
    <row r="21" spans="10:13">
      <c r="J21"/>
      <c r="K21"/>
      <c r="L21"/>
      <c r="M21" s="7"/>
    </row>
    <row r="22" spans="10:13">
      <c r="J22"/>
      <c r="K22"/>
      <c r="L22"/>
      <c r="M22" s="7"/>
    </row>
    <row r="23" spans="10:13">
      <c r="J23"/>
      <c r="K23"/>
      <c r="L23"/>
    </row>
    <row r="24" spans="10:13">
      <c r="J24"/>
      <c r="K24"/>
      <c r="L24"/>
    </row>
    <row r="25" spans="10:13">
      <c r="J25"/>
      <c r="K25"/>
      <c r="L25"/>
    </row>
    <row r="26" spans="10:13">
      <c r="J26"/>
      <c r="K26"/>
      <c r="L26"/>
    </row>
    <row r="27" spans="10:13">
      <c r="J27"/>
      <c r="K27"/>
      <c r="L27"/>
    </row>
    <row r="28" spans="10:13">
      <c r="J28"/>
      <c r="K28"/>
      <c r="L28"/>
    </row>
    <row r="29" spans="10:13">
      <c r="J29"/>
      <c r="K29"/>
      <c r="L29"/>
    </row>
    <row r="30" spans="10:13">
      <c r="J30"/>
      <c r="K30"/>
      <c r="L30"/>
    </row>
    <row r="31" spans="10:13">
      <c r="J31"/>
      <c r="K31"/>
      <c r="L31"/>
    </row>
    <row r="32" spans="10:13">
      <c r="J32"/>
      <c r="K32"/>
      <c r="L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3A8E-872B-EE48-B4CC-D1D0B7018486}">
  <dimension ref="A1:M105"/>
  <sheetViews>
    <sheetView workbookViewId="0"/>
  </sheetViews>
  <sheetFormatPr baseColWidth="10" defaultColWidth="8.83203125" defaultRowHeight="15"/>
  <cols>
    <col min="1" max="1" width="37.33203125" bestFit="1" customWidth="1"/>
    <col min="2" max="2" width="12" bestFit="1" customWidth="1"/>
    <col min="3" max="3" width="15.83203125" bestFit="1" customWidth="1"/>
    <col min="4" max="4" width="14.1640625" bestFit="1" customWidth="1"/>
    <col min="5" max="5" width="11" bestFit="1" customWidth="1"/>
    <col min="6" max="6" width="11.5" bestFit="1" customWidth="1"/>
    <col min="7" max="7" width="16" bestFit="1" customWidth="1"/>
    <col min="8" max="8" width="16.6640625" bestFit="1" customWidth="1"/>
    <col min="9" max="9" width="14.1640625" bestFit="1" customWidth="1"/>
    <col min="10" max="11" width="12.6640625" style="10" bestFit="1" customWidth="1"/>
    <col min="12" max="12" width="13" style="10" bestFit="1" customWidth="1"/>
    <col min="13" max="18" width="16.6640625" bestFit="1" customWidth="1"/>
    <col min="19" max="19" width="16.83203125" bestFit="1" customWidth="1"/>
    <col min="20" max="20" width="14.6640625" bestFit="1" customWidth="1"/>
    <col min="21" max="21" width="20.1640625" bestFit="1" customWidth="1"/>
    <col min="22" max="22" width="18.5" bestFit="1" customWidth="1"/>
    <col min="23" max="23" width="12.6640625" bestFit="1" customWidth="1"/>
    <col min="24" max="24" width="15.6640625" bestFit="1" customWidth="1"/>
    <col min="25" max="25" width="20.33203125" bestFit="1" customWidth="1"/>
    <col min="26" max="26" width="20.83203125" bestFit="1" customWidth="1"/>
    <col min="27" max="27" width="18.5" bestFit="1" customWidth="1"/>
    <col min="28" max="41" width="12.6640625" bestFit="1" customWidth="1"/>
    <col min="42" max="43" width="11.6640625" bestFit="1" customWidth="1"/>
    <col min="44" max="47" width="12.6640625" bestFit="1" customWidth="1"/>
    <col min="48" max="48" width="11.6640625" bestFit="1" customWidth="1"/>
    <col min="49" max="52" width="12.6640625" bestFit="1" customWidth="1"/>
    <col min="53" max="53" width="11.6640625" bestFit="1" customWidth="1"/>
    <col min="54" max="54" width="12.6640625" bestFit="1" customWidth="1"/>
    <col min="55" max="55" width="11.6640625" bestFit="1" customWidth="1"/>
    <col min="56" max="57" width="12.6640625" bestFit="1" customWidth="1"/>
    <col min="58" max="58" width="11.6640625" bestFit="1" customWidth="1"/>
    <col min="59" max="73" width="12.6640625" bestFit="1" customWidth="1"/>
    <col min="74" max="74" width="11.6640625" bestFit="1" customWidth="1"/>
    <col min="75" max="76" width="12.6640625" bestFit="1" customWidth="1"/>
    <col min="77" max="77" width="11.6640625" bestFit="1" customWidth="1"/>
    <col min="78" max="78" width="12.6640625" bestFit="1" customWidth="1"/>
    <col min="79" max="79" width="9.6640625" bestFit="1" customWidth="1"/>
    <col min="80" max="86" width="12.6640625" bestFit="1" customWidth="1"/>
    <col min="87" max="87" width="11.6640625" bestFit="1" customWidth="1"/>
    <col min="88" max="90" width="12.6640625" bestFit="1" customWidth="1"/>
    <col min="91" max="91" width="11.6640625" bestFit="1" customWidth="1"/>
    <col min="92" max="116" width="12.6640625" bestFit="1" customWidth="1"/>
    <col min="117" max="117" width="11.6640625" bestFit="1" customWidth="1"/>
    <col min="118" max="119" width="12.6640625" bestFit="1" customWidth="1"/>
    <col min="120" max="125" width="12.1640625" bestFit="1" customWidth="1"/>
    <col min="126" max="126" width="11.1640625" bestFit="1" customWidth="1"/>
    <col min="127" max="155" width="12.1640625" bestFit="1" customWidth="1"/>
    <col min="156" max="156" width="11.1640625" bestFit="1" customWidth="1"/>
    <col min="157" max="161" width="12.1640625" bestFit="1" customWidth="1"/>
    <col min="162" max="162" width="11.1640625" bestFit="1" customWidth="1"/>
    <col min="163" max="179" width="12.1640625" bestFit="1" customWidth="1"/>
    <col min="180" max="180" width="11.1640625" bestFit="1" customWidth="1"/>
    <col min="181" max="192" width="12.1640625" bestFit="1" customWidth="1"/>
    <col min="193" max="195" width="11.1640625" bestFit="1" customWidth="1"/>
    <col min="196" max="211" width="12.1640625" bestFit="1" customWidth="1"/>
    <col min="212" max="213" width="11.1640625" bestFit="1" customWidth="1"/>
    <col min="214" max="222" width="12.1640625" bestFit="1" customWidth="1"/>
    <col min="223" max="223" width="11.1640625" bestFit="1" customWidth="1"/>
    <col min="224" max="224" width="12.1640625" bestFit="1" customWidth="1"/>
    <col min="225" max="225" width="11.1640625" bestFit="1" customWidth="1"/>
    <col min="226" max="226" width="12.1640625" bestFit="1" customWidth="1"/>
    <col min="227" max="227" width="11.1640625" bestFit="1" customWidth="1"/>
    <col min="228" max="243" width="12.1640625" bestFit="1" customWidth="1"/>
    <col min="244" max="244" width="10.1640625" bestFit="1" customWidth="1"/>
    <col min="245" max="251" width="12.1640625" bestFit="1" customWidth="1"/>
    <col min="252" max="252" width="11.1640625" bestFit="1" customWidth="1"/>
    <col min="253" max="277" width="12.1640625" bestFit="1" customWidth="1"/>
    <col min="278" max="278" width="11.1640625" bestFit="1" customWidth="1"/>
    <col min="279" max="281" width="12.1640625" bestFit="1" customWidth="1"/>
    <col min="282" max="282" width="10.1640625" bestFit="1" customWidth="1"/>
    <col min="283" max="287" width="12.1640625" bestFit="1" customWidth="1"/>
    <col min="288" max="288" width="11.1640625" bestFit="1" customWidth="1"/>
    <col min="289" max="292" width="12.1640625" bestFit="1" customWidth="1"/>
    <col min="293" max="293" width="11.1640625" bestFit="1" customWidth="1"/>
    <col min="294" max="298" width="12.1640625" bestFit="1" customWidth="1"/>
    <col min="299" max="299" width="10.1640625" bestFit="1" customWidth="1"/>
    <col min="300" max="329" width="12.1640625" bestFit="1" customWidth="1"/>
    <col min="330" max="330" width="11.1640625" bestFit="1" customWidth="1"/>
    <col min="331" max="332" width="12.1640625" bestFit="1" customWidth="1"/>
    <col min="333" max="333" width="11.1640625" bestFit="1" customWidth="1"/>
    <col min="334" max="343" width="12.1640625" bestFit="1" customWidth="1"/>
    <col min="344" max="344" width="11.1640625" bestFit="1" customWidth="1"/>
    <col min="345" max="354" width="12.1640625" bestFit="1" customWidth="1"/>
    <col min="355" max="355" width="11.1640625" bestFit="1" customWidth="1"/>
    <col min="356" max="361" width="12.1640625" bestFit="1" customWidth="1"/>
    <col min="362" max="362" width="11.1640625" bestFit="1" customWidth="1"/>
    <col min="363" max="384" width="12.1640625" bestFit="1" customWidth="1"/>
    <col min="385" max="386" width="10.1640625" bestFit="1" customWidth="1"/>
    <col min="387" max="400" width="12.1640625" bestFit="1" customWidth="1"/>
    <col min="401" max="401" width="11.1640625" bestFit="1" customWidth="1"/>
    <col min="402" max="429" width="12.1640625" bestFit="1" customWidth="1"/>
    <col min="430" max="430" width="11.1640625" bestFit="1" customWidth="1"/>
    <col min="431" max="456" width="12.1640625" bestFit="1" customWidth="1"/>
    <col min="457" max="457" width="11.1640625" bestFit="1" customWidth="1"/>
    <col min="458" max="462" width="12.1640625" bestFit="1" customWidth="1"/>
    <col min="463" max="463" width="11.1640625" bestFit="1" customWidth="1"/>
    <col min="464" max="467" width="12.1640625" bestFit="1" customWidth="1"/>
    <col min="468" max="468" width="11.1640625" bestFit="1" customWidth="1"/>
    <col min="469" max="483" width="12.1640625" bestFit="1" customWidth="1"/>
    <col min="484" max="484" width="11.1640625" bestFit="1" customWidth="1"/>
    <col min="485" max="485" width="9.1640625" bestFit="1" customWidth="1"/>
    <col min="486" max="502" width="12.1640625" bestFit="1" customWidth="1"/>
    <col min="503" max="503" width="11.1640625" bestFit="1" customWidth="1"/>
    <col min="504" max="506" width="12.1640625" bestFit="1" customWidth="1"/>
    <col min="507" max="507" width="11.1640625" bestFit="1" customWidth="1"/>
    <col min="508" max="513" width="12.1640625" bestFit="1" customWidth="1"/>
    <col min="514" max="514" width="11.1640625" bestFit="1" customWidth="1"/>
    <col min="515" max="520" width="12.1640625" bestFit="1" customWidth="1"/>
    <col min="521" max="521" width="11.1640625" bestFit="1" customWidth="1"/>
    <col min="522" max="536" width="12.1640625" bestFit="1" customWidth="1"/>
    <col min="537" max="537" width="11.1640625" bestFit="1" customWidth="1"/>
    <col min="538" max="556" width="12.1640625" bestFit="1" customWidth="1"/>
    <col min="557" max="558" width="11.1640625" bestFit="1" customWidth="1"/>
    <col min="559" max="562" width="12.1640625" bestFit="1" customWidth="1"/>
    <col min="563" max="564" width="11.1640625" bestFit="1" customWidth="1"/>
    <col min="565" max="567" width="12.1640625" bestFit="1" customWidth="1"/>
    <col min="568" max="568" width="11.1640625" bestFit="1" customWidth="1"/>
    <col min="569" max="575" width="12.1640625" bestFit="1" customWidth="1"/>
    <col min="576" max="576" width="11.1640625" bestFit="1" customWidth="1"/>
    <col min="577" max="577" width="12.1640625" bestFit="1" customWidth="1"/>
    <col min="578" max="578" width="11.1640625" bestFit="1" customWidth="1"/>
    <col min="579" max="586" width="12.1640625" bestFit="1" customWidth="1"/>
    <col min="587" max="587" width="10.1640625" bestFit="1" customWidth="1"/>
    <col min="588" max="600" width="12.1640625" bestFit="1" customWidth="1"/>
    <col min="601" max="601" width="11.1640625" bestFit="1" customWidth="1"/>
    <col min="602" max="608" width="12.1640625" bestFit="1" customWidth="1"/>
    <col min="609" max="609" width="11.1640625" bestFit="1" customWidth="1"/>
    <col min="610" max="612" width="12.1640625" bestFit="1" customWidth="1"/>
    <col min="613" max="613" width="11.1640625" bestFit="1" customWidth="1"/>
    <col min="614" max="619" width="12.1640625" bestFit="1" customWidth="1"/>
    <col min="620" max="621" width="11.1640625" bestFit="1" customWidth="1"/>
    <col min="622" max="633" width="12.1640625" bestFit="1" customWidth="1"/>
    <col min="634" max="634" width="11.1640625" bestFit="1" customWidth="1"/>
    <col min="635" max="645" width="12.1640625" bestFit="1" customWidth="1"/>
    <col min="646" max="646" width="11.1640625" bestFit="1" customWidth="1"/>
    <col min="647" max="652" width="12.1640625" bestFit="1" customWidth="1"/>
    <col min="653" max="653" width="11.1640625" bestFit="1" customWidth="1"/>
    <col min="654" max="655" width="12.1640625" bestFit="1" customWidth="1"/>
    <col min="656" max="656" width="11.1640625" bestFit="1" customWidth="1"/>
    <col min="657" max="662" width="12.1640625" bestFit="1" customWidth="1"/>
    <col min="663" max="663" width="11.1640625" bestFit="1" customWidth="1"/>
    <col min="664" max="678" width="12.1640625" bestFit="1" customWidth="1"/>
    <col min="679" max="681" width="11.1640625" bestFit="1" customWidth="1"/>
    <col min="682" max="708" width="12.1640625" bestFit="1" customWidth="1"/>
    <col min="709" max="709" width="11.1640625" bestFit="1" customWidth="1"/>
    <col min="710" max="710" width="10.1640625" bestFit="1" customWidth="1"/>
    <col min="711" max="726" width="12.1640625" bestFit="1" customWidth="1"/>
    <col min="727" max="727" width="11.1640625" bestFit="1" customWidth="1"/>
    <col min="728" max="744" width="12.1640625" bestFit="1" customWidth="1"/>
    <col min="745" max="745" width="11.1640625" bestFit="1" customWidth="1"/>
    <col min="746" max="759" width="12.1640625" bestFit="1" customWidth="1"/>
    <col min="760" max="760" width="11.1640625" bestFit="1" customWidth="1"/>
    <col min="761" max="765" width="12.1640625" bestFit="1" customWidth="1"/>
    <col min="766" max="766" width="11.1640625" bestFit="1" customWidth="1"/>
    <col min="767" max="784" width="12.1640625" bestFit="1" customWidth="1"/>
    <col min="785" max="785" width="11.1640625" bestFit="1" customWidth="1"/>
    <col min="786" max="789" width="12.1640625" bestFit="1" customWidth="1"/>
    <col min="790" max="790" width="11.1640625" bestFit="1" customWidth="1"/>
    <col min="791" max="799" width="12.1640625" bestFit="1" customWidth="1"/>
    <col min="800" max="800" width="11.1640625" bestFit="1" customWidth="1"/>
    <col min="801" max="803" width="12.1640625" bestFit="1" customWidth="1"/>
    <col min="804" max="804" width="11.1640625" bestFit="1" customWidth="1"/>
    <col min="805" max="812" width="12.1640625" bestFit="1" customWidth="1"/>
    <col min="813" max="813" width="11.1640625" bestFit="1" customWidth="1"/>
    <col min="814" max="818" width="12.1640625" bestFit="1" customWidth="1"/>
    <col min="819" max="819" width="11.1640625" bestFit="1" customWidth="1"/>
    <col min="820" max="843" width="12.1640625" bestFit="1" customWidth="1"/>
    <col min="844" max="844" width="11.1640625" bestFit="1" customWidth="1"/>
    <col min="845" max="849" width="12.1640625" bestFit="1" customWidth="1"/>
    <col min="850" max="850" width="11.1640625" bestFit="1" customWidth="1"/>
    <col min="851" max="854" width="12.1640625" bestFit="1" customWidth="1"/>
    <col min="855" max="855" width="11.1640625" bestFit="1" customWidth="1"/>
    <col min="856" max="858" width="12.1640625" bestFit="1" customWidth="1"/>
    <col min="859" max="859" width="11.1640625" bestFit="1" customWidth="1"/>
    <col min="860" max="872" width="12.1640625" bestFit="1" customWidth="1"/>
    <col min="873" max="873" width="6.33203125" bestFit="1" customWidth="1"/>
    <col min="874" max="874" width="6.1640625" bestFit="1" customWidth="1"/>
    <col min="875" max="882" width="12.6640625" bestFit="1" customWidth="1"/>
    <col min="883" max="883" width="11.6640625" bestFit="1" customWidth="1"/>
    <col min="884" max="889" width="12.6640625" bestFit="1" customWidth="1"/>
    <col min="890" max="890" width="11.6640625" bestFit="1" customWidth="1"/>
    <col min="891" max="895" width="12.6640625" bestFit="1" customWidth="1"/>
    <col min="896" max="896" width="11.6640625" bestFit="1" customWidth="1"/>
    <col min="897" max="899" width="12.6640625" bestFit="1" customWidth="1"/>
    <col min="900" max="900" width="11.6640625" bestFit="1" customWidth="1"/>
    <col min="901" max="901" width="12.6640625" bestFit="1" customWidth="1"/>
    <col min="902" max="902" width="11.6640625" bestFit="1" customWidth="1"/>
    <col min="903" max="903" width="12.6640625" bestFit="1" customWidth="1"/>
    <col min="904" max="904" width="11.6640625" bestFit="1" customWidth="1"/>
    <col min="905" max="906" width="12.6640625" bestFit="1" customWidth="1"/>
    <col min="907" max="907" width="10.6640625" bestFit="1" customWidth="1"/>
    <col min="908" max="908" width="12.6640625" bestFit="1" customWidth="1"/>
    <col min="909" max="909" width="11.6640625" bestFit="1" customWidth="1"/>
    <col min="910" max="917" width="12.6640625" bestFit="1" customWidth="1"/>
    <col min="918" max="918" width="11.6640625" bestFit="1" customWidth="1"/>
    <col min="919" max="927" width="12.6640625" bestFit="1" customWidth="1"/>
    <col min="928" max="928" width="11.6640625" bestFit="1" customWidth="1"/>
    <col min="929" max="931" width="12.6640625" bestFit="1" customWidth="1"/>
    <col min="932" max="932" width="11.6640625" bestFit="1" customWidth="1"/>
    <col min="933" max="971" width="12.6640625" bestFit="1" customWidth="1"/>
    <col min="972" max="972" width="11.6640625" bestFit="1" customWidth="1"/>
    <col min="973" max="979" width="12.6640625" bestFit="1" customWidth="1"/>
    <col min="980" max="980" width="11.6640625" bestFit="1" customWidth="1"/>
    <col min="981" max="981" width="12.6640625" bestFit="1" customWidth="1"/>
    <col min="982" max="982" width="11.6640625" bestFit="1" customWidth="1"/>
    <col min="983" max="997" width="12.6640625" bestFit="1" customWidth="1"/>
    <col min="998" max="998" width="11.6640625" bestFit="1" customWidth="1"/>
    <col min="999" max="1004" width="12.6640625" bestFit="1" customWidth="1"/>
    <col min="1005" max="1005" width="10.6640625" bestFit="1" customWidth="1"/>
    <col min="1006" max="1007" width="12.6640625" bestFit="1" customWidth="1"/>
    <col min="1008" max="1008" width="12.33203125" bestFit="1" customWidth="1"/>
    <col min="1009" max="1009" width="12.1640625" bestFit="1" customWidth="1"/>
    <col min="1010" max="1011" width="11.1640625" bestFit="1" customWidth="1"/>
    <col min="1012" max="1018" width="12.1640625" bestFit="1" customWidth="1"/>
    <col min="1019" max="1019" width="11.1640625" bestFit="1" customWidth="1"/>
    <col min="1020" max="1041" width="12.1640625" bestFit="1" customWidth="1"/>
    <col min="1042" max="1042" width="11.1640625" bestFit="1" customWidth="1"/>
    <col min="1043" max="1052" width="12.1640625" bestFit="1" customWidth="1"/>
    <col min="1053" max="1053" width="10.1640625" bestFit="1" customWidth="1"/>
    <col min="1054" max="1061" width="12.1640625" bestFit="1" customWidth="1"/>
    <col min="1062" max="1062" width="11.1640625" bestFit="1" customWidth="1"/>
    <col min="1063" max="1068" width="12.1640625" bestFit="1" customWidth="1"/>
    <col min="1069" max="1069" width="11.1640625" bestFit="1" customWidth="1"/>
    <col min="1070" max="1089" width="12.1640625" bestFit="1" customWidth="1"/>
    <col min="1090" max="1090" width="11.1640625" bestFit="1" customWidth="1"/>
    <col min="1091" max="1099" width="12.1640625" bestFit="1" customWidth="1"/>
    <col min="1100" max="1100" width="11.1640625" bestFit="1" customWidth="1"/>
    <col min="1101" max="1109" width="12.1640625" bestFit="1" customWidth="1"/>
    <col min="1110" max="1110" width="11.1640625" bestFit="1" customWidth="1"/>
    <col min="1111" max="1132" width="12.1640625" bestFit="1" customWidth="1"/>
    <col min="1133" max="1133" width="10.1640625" bestFit="1" customWidth="1"/>
    <col min="1134" max="1138" width="12.1640625" bestFit="1" customWidth="1"/>
    <col min="1139" max="1139" width="11.1640625" bestFit="1" customWidth="1"/>
    <col min="1140" max="1140" width="12.1640625" bestFit="1" customWidth="1"/>
    <col min="1141" max="1141" width="11.1640625" bestFit="1" customWidth="1"/>
    <col min="1142" max="1145" width="12.1640625" bestFit="1" customWidth="1"/>
    <col min="1146" max="1146" width="11.1640625" bestFit="1" customWidth="1"/>
    <col min="1147" max="1149" width="12.1640625" bestFit="1" customWidth="1"/>
    <col min="1150" max="1150" width="11.1640625" bestFit="1" customWidth="1"/>
    <col min="1151" max="1153" width="12.1640625" bestFit="1" customWidth="1"/>
    <col min="1154" max="1154" width="10.1640625" bestFit="1" customWidth="1"/>
    <col min="1155" max="1156" width="12.1640625" bestFit="1" customWidth="1"/>
    <col min="1157" max="1157" width="11.1640625" bestFit="1" customWidth="1"/>
    <col min="1158" max="1168" width="12.1640625" bestFit="1" customWidth="1"/>
    <col min="1169" max="1169" width="10.1640625" bestFit="1" customWidth="1"/>
    <col min="1170" max="1191" width="12.1640625" bestFit="1" customWidth="1"/>
    <col min="1192" max="1192" width="11.1640625" bestFit="1" customWidth="1"/>
    <col min="1193" max="1196" width="12.1640625" bestFit="1" customWidth="1"/>
    <col min="1197" max="1197" width="11.1640625" bestFit="1" customWidth="1"/>
    <col min="1198" max="1205" width="12.1640625" bestFit="1" customWidth="1"/>
    <col min="1206" max="1206" width="11.1640625" bestFit="1" customWidth="1"/>
    <col min="1207" max="1207" width="12.1640625" bestFit="1" customWidth="1"/>
    <col min="1208" max="1208" width="11.1640625" bestFit="1" customWidth="1"/>
    <col min="1209" max="1220" width="12.1640625" bestFit="1" customWidth="1"/>
    <col min="1221" max="1221" width="10.1640625" bestFit="1" customWidth="1"/>
    <col min="1222" max="1222" width="11.1640625" bestFit="1" customWidth="1"/>
    <col min="1223" max="1225" width="12.1640625" bestFit="1" customWidth="1"/>
    <col min="1226" max="1226" width="11.1640625" bestFit="1" customWidth="1"/>
    <col min="1227" max="1234" width="12.1640625" bestFit="1" customWidth="1"/>
    <col min="1235" max="1236" width="11.1640625" bestFit="1" customWidth="1"/>
    <col min="1237" max="1243" width="12.1640625" bestFit="1" customWidth="1"/>
    <col min="1244" max="1244" width="11.1640625" bestFit="1" customWidth="1"/>
    <col min="1245" max="1259" width="12.1640625" bestFit="1" customWidth="1"/>
    <col min="1260" max="1260" width="10.1640625" bestFit="1" customWidth="1"/>
    <col min="1261" max="1262" width="12.1640625" bestFit="1" customWidth="1"/>
    <col min="1263" max="1263" width="11.1640625" bestFit="1" customWidth="1"/>
    <col min="1264" max="1264" width="10.1640625" bestFit="1" customWidth="1"/>
    <col min="1265" max="1270" width="12.1640625" bestFit="1" customWidth="1"/>
    <col min="1271" max="1271" width="11.1640625" bestFit="1" customWidth="1"/>
    <col min="1272" max="1292" width="12.1640625" bestFit="1" customWidth="1"/>
    <col min="1293" max="1293" width="11.1640625" bestFit="1" customWidth="1"/>
    <col min="1294" max="1340" width="12.1640625" bestFit="1" customWidth="1"/>
    <col min="1341" max="1341" width="11.1640625" bestFit="1" customWidth="1"/>
    <col min="1342" max="1348" width="12.1640625" bestFit="1" customWidth="1"/>
    <col min="1349" max="1349" width="11.1640625" bestFit="1" customWidth="1"/>
    <col min="1350" max="1381" width="12.1640625" bestFit="1" customWidth="1"/>
    <col min="1382" max="1382" width="11.1640625" bestFit="1" customWidth="1"/>
    <col min="1383" max="1383" width="12.1640625" bestFit="1" customWidth="1"/>
    <col min="1384" max="1384" width="11.1640625" bestFit="1" customWidth="1"/>
    <col min="1385" max="1398" width="12.1640625" bestFit="1" customWidth="1"/>
    <col min="1399" max="1399" width="11.1640625" bestFit="1" customWidth="1"/>
    <col min="1400" max="1400" width="12.1640625" bestFit="1" customWidth="1"/>
    <col min="1401" max="1401" width="11.1640625" bestFit="1" customWidth="1"/>
    <col min="1402" max="1403" width="12.1640625" bestFit="1" customWidth="1"/>
    <col min="1404" max="1404" width="11.1640625" bestFit="1" customWidth="1"/>
    <col min="1405" max="1421" width="12.1640625" bestFit="1" customWidth="1"/>
    <col min="1422" max="1422" width="11.1640625" bestFit="1" customWidth="1"/>
    <col min="1423" max="1423" width="12.1640625" bestFit="1" customWidth="1"/>
    <col min="1424" max="1424" width="11.1640625" bestFit="1" customWidth="1"/>
    <col min="1425" max="1425" width="12.1640625" bestFit="1" customWidth="1"/>
    <col min="1426" max="1426" width="11.1640625" bestFit="1" customWidth="1"/>
    <col min="1427" max="1441" width="12.1640625" bestFit="1" customWidth="1"/>
    <col min="1442" max="1442" width="11.1640625" bestFit="1" customWidth="1"/>
    <col min="1443" max="1458" width="12.1640625" bestFit="1" customWidth="1"/>
    <col min="1459" max="1459" width="11.1640625" bestFit="1" customWidth="1"/>
    <col min="1460" max="1463" width="12.1640625" bestFit="1" customWidth="1"/>
    <col min="1464" max="1464" width="11.1640625" bestFit="1" customWidth="1"/>
    <col min="1465" max="1470" width="12.1640625" bestFit="1" customWidth="1"/>
    <col min="1471" max="1471" width="11.1640625" bestFit="1" customWidth="1"/>
    <col min="1472" max="1481" width="12.1640625" bestFit="1" customWidth="1"/>
    <col min="1482" max="1482" width="11.1640625" bestFit="1" customWidth="1"/>
    <col min="1483" max="1483" width="12.1640625" bestFit="1" customWidth="1"/>
    <col min="1484" max="1484" width="11.1640625" bestFit="1" customWidth="1"/>
    <col min="1485" max="1492" width="12.1640625" bestFit="1" customWidth="1"/>
    <col min="1493" max="1493" width="11.1640625" bestFit="1" customWidth="1"/>
    <col min="1494" max="1523" width="12.1640625" bestFit="1" customWidth="1"/>
    <col min="1524" max="1524" width="11.1640625" bestFit="1" customWidth="1"/>
    <col min="1525" max="1540" width="12.1640625" bestFit="1" customWidth="1"/>
    <col min="1541" max="1543" width="11.1640625" bestFit="1" customWidth="1"/>
    <col min="1544" max="1586" width="12.1640625" bestFit="1" customWidth="1"/>
    <col min="1587" max="1587" width="11.1640625" bestFit="1" customWidth="1"/>
    <col min="1588" max="1590" width="12.1640625" bestFit="1" customWidth="1"/>
    <col min="1591" max="1591" width="11.1640625" bestFit="1" customWidth="1"/>
    <col min="1592" max="1611" width="12.1640625" bestFit="1" customWidth="1"/>
    <col min="1612" max="1612" width="11.1640625" bestFit="1" customWidth="1"/>
    <col min="1613" max="1629" width="12.1640625" bestFit="1" customWidth="1"/>
    <col min="1630" max="1630" width="11.1640625" bestFit="1" customWidth="1"/>
    <col min="1631" max="1640" width="12.1640625" bestFit="1" customWidth="1"/>
    <col min="1641" max="1641" width="11.1640625" bestFit="1" customWidth="1"/>
    <col min="1642" max="1642" width="12.1640625" bestFit="1" customWidth="1"/>
    <col min="1643" max="1643" width="11.1640625" bestFit="1" customWidth="1"/>
    <col min="1644" max="1649" width="12.1640625" bestFit="1" customWidth="1"/>
    <col min="1650" max="1650" width="11.1640625" bestFit="1" customWidth="1"/>
    <col min="1651" max="1658" width="12.1640625" bestFit="1" customWidth="1"/>
    <col min="1659" max="1659" width="11.1640625" bestFit="1" customWidth="1"/>
    <col min="1660" max="1665" width="12.1640625" bestFit="1" customWidth="1"/>
    <col min="1666" max="1666" width="11.1640625" bestFit="1" customWidth="1"/>
    <col min="1667" max="1667" width="12.1640625" bestFit="1" customWidth="1"/>
    <col min="1668" max="1668" width="10.1640625" bestFit="1" customWidth="1"/>
    <col min="1669" max="1702" width="12.1640625" bestFit="1" customWidth="1"/>
    <col min="1703" max="1703" width="11.1640625" bestFit="1" customWidth="1"/>
    <col min="1704" max="1715" width="12.1640625" bestFit="1" customWidth="1"/>
    <col min="1716" max="1716" width="11.1640625" bestFit="1" customWidth="1"/>
    <col min="1717" max="1744" width="12.1640625" bestFit="1" customWidth="1"/>
    <col min="1745" max="1746" width="11.1640625" bestFit="1" customWidth="1"/>
    <col min="1747" max="1762" width="12.1640625" bestFit="1" customWidth="1"/>
    <col min="1763" max="1763" width="11.1640625" bestFit="1" customWidth="1"/>
    <col min="1764" max="1770" width="12.1640625" bestFit="1" customWidth="1"/>
    <col min="1771" max="1771" width="11.1640625" bestFit="1" customWidth="1"/>
    <col min="1772" max="1780" width="12.1640625" bestFit="1" customWidth="1"/>
    <col min="1781" max="1782" width="11.1640625" bestFit="1" customWidth="1"/>
    <col min="1783" max="1783" width="12.1640625" bestFit="1" customWidth="1"/>
    <col min="1784" max="1784" width="10.1640625" bestFit="1" customWidth="1"/>
    <col min="1785" max="1787" width="12.1640625" bestFit="1" customWidth="1"/>
    <col min="1788" max="1788" width="11.1640625" bestFit="1" customWidth="1"/>
    <col min="1789" max="1789" width="12.1640625" bestFit="1" customWidth="1"/>
    <col min="1790" max="1790" width="11.1640625" bestFit="1" customWidth="1"/>
    <col min="1791" max="1795" width="12.1640625" bestFit="1" customWidth="1"/>
    <col min="1796" max="1796" width="11.1640625" bestFit="1" customWidth="1"/>
    <col min="1797" max="1797" width="12.1640625" bestFit="1" customWidth="1"/>
    <col min="1798" max="1799" width="11.1640625" bestFit="1" customWidth="1"/>
    <col min="1800" max="1803" width="12.1640625" bestFit="1" customWidth="1"/>
    <col min="1804" max="1805" width="6.33203125" bestFit="1" customWidth="1"/>
    <col min="1806" max="1806" width="10" bestFit="1" customWidth="1"/>
  </cols>
  <sheetData>
    <row r="1" spans="1:13">
      <c r="A1" s="11"/>
      <c r="J1" s="19"/>
    </row>
    <row r="2" spans="1:13">
      <c r="A2" t="s">
        <v>2</v>
      </c>
      <c r="B2" s="2">
        <v>2023</v>
      </c>
      <c r="K2" s="20"/>
    </row>
    <row r="4" spans="1:13">
      <c r="A4" t="s">
        <v>131</v>
      </c>
      <c r="B4" t="s">
        <v>185</v>
      </c>
      <c r="C4" t="s">
        <v>186</v>
      </c>
      <c r="D4" t="s">
        <v>197</v>
      </c>
      <c r="E4" t="s">
        <v>202</v>
      </c>
      <c r="F4" t="s">
        <v>201</v>
      </c>
      <c r="G4" t="s">
        <v>199</v>
      </c>
      <c r="H4" t="s">
        <v>198</v>
      </c>
      <c r="I4" t="s">
        <v>200</v>
      </c>
      <c r="J4" s="6" t="s">
        <v>191</v>
      </c>
      <c r="K4" s="6" t="s">
        <v>189</v>
      </c>
      <c r="L4" s="6" t="s">
        <v>190</v>
      </c>
    </row>
    <row r="5" spans="1:13">
      <c r="A5" s="2" t="s">
        <v>19</v>
      </c>
      <c r="B5" s="3">
        <v>71977000</v>
      </c>
      <c r="C5" s="3">
        <v>753000</v>
      </c>
      <c r="D5" s="3">
        <v>1128000</v>
      </c>
      <c r="E5" s="3">
        <v>45276000</v>
      </c>
      <c r="F5" s="3">
        <v>16569000</v>
      </c>
      <c r="G5" s="3">
        <v>35053000</v>
      </c>
      <c r="H5" s="3">
        <v>18946</v>
      </c>
      <c r="I5" s="3">
        <v>2851000</v>
      </c>
      <c r="J5" s="6">
        <v>6.8078942603657433E-2</v>
      </c>
      <c r="K5" s="6">
        <v>1.5671672895508287E-2</v>
      </c>
      <c r="L5" s="6">
        <v>2.4913861648555528E-2</v>
      </c>
    </row>
    <row r="6" spans="1:13">
      <c r="A6" s="2" t="s">
        <v>20</v>
      </c>
      <c r="B6" s="3">
        <v>33491349</v>
      </c>
      <c r="C6" s="3">
        <v>12607760</v>
      </c>
      <c r="D6" s="3">
        <v>762873</v>
      </c>
      <c r="E6" s="3">
        <v>19870922</v>
      </c>
      <c r="F6" s="3">
        <v>9534306</v>
      </c>
      <c r="G6" s="3">
        <v>8053535</v>
      </c>
      <c r="H6" s="3">
        <v>9824</v>
      </c>
      <c r="I6" s="3">
        <v>1272790</v>
      </c>
      <c r="J6" s="6">
        <v>8.0013479743570218E-2</v>
      </c>
      <c r="K6" s="6">
        <v>2.2778210576110267E-2</v>
      </c>
      <c r="L6" s="6">
        <v>3.8391424414025682E-2</v>
      </c>
    </row>
    <row r="7" spans="1:13">
      <c r="A7" s="2" t="s">
        <v>130</v>
      </c>
      <c r="B7" s="3">
        <v>105468349</v>
      </c>
      <c r="C7" s="3">
        <v>13360760</v>
      </c>
      <c r="D7" s="3">
        <v>1890873</v>
      </c>
      <c r="E7" s="3">
        <v>65146922</v>
      </c>
      <c r="F7" s="3">
        <v>26103306</v>
      </c>
      <c r="G7" s="3">
        <v>43106535</v>
      </c>
      <c r="H7" s="3">
        <v>28770</v>
      </c>
      <c r="I7" s="3">
        <v>4123790</v>
      </c>
      <c r="J7" s="6">
        <v>7.4046211173613818E-2</v>
      </c>
      <c r="K7" s="6">
        <v>1.9224941735809277E-2</v>
      </c>
      <c r="L7" s="6">
        <v>3.1652643031290603E-2</v>
      </c>
    </row>
    <row r="8" spans="1:13">
      <c r="J8"/>
      <c r="K8"/>
      <c r="L8"/>
      <c r="M8" s="9"/>
    </row>
    <row r="9" spans="1:13">
      <c r="J9"/>
      <c r="K9"/>
      <c r="L9"/>
      <c r="M9" s="9"/>
    </row>
    <row r="10" spans="1:13">
      <c r="J10"/>
      <c r="K10"/>
      <c r="L10"/>
      <c r="M10" s="9"/>
    </row>
    <row r="11" spans="1:13">
      <c r="J11"/>
      <c r="K11"/>
      <c r="L11"/>
      <c r="M11" s="9"/>
    </row>
    <row r="12" spans="1:13">
      <c r="J12"/>
      <c r="K12"/>
      <c r="L12"/>
      <c r="M12" s="9"/>
    </row>
    <row r="13" spans="1:13">
      <c r="J13"/>
      <c r="K13"/>
      <c r="L13"/>
      <c r="M13" s="9"/>
    </row>
    <row r="14" spans="1:13">
      <c r="J14"/>
      <c r="K14"/>
      <c r="L14"/>
      <c r="M14" s="9"/>
    </row>
    <row r="15" spans="1:13">
      <c r="J15"/>
      <c r="K15"/>
      <c r="L15"/>
    </row>
    <row r="16" spans="1:13">
      <c r="J16"/>
      <c r="K16"/>
      <c r="L16"/>
      <c r="M16" s="9"/>
    </row>
    <row r="17" spans="10:13">
      <c r="J17"/>
      <c r="K17"/>
      <c r="L17"/>
      <c r="M17" s="10"/>
    </row>
    <row r="18" spans="10:13">
      <c r="J18"/>
      <c r="K18"/>
      <c r="L18"/>
      <c r="M18" s="10"/>
    </row>
    <row r="19" spans="10:13">
      <c r="J19"/>
      <c r="K19"/>
      <c r="L19"/>
      <c r="M19" s="10"/>
    </row>
    <row r="20" spans="10:13">
      <c r="J20"/>
      <c r="K20"/>
      <c r="L20"/>
      <c r="M20" s="7"/>
    </row>
    <row r="21" spans="10:13">
      <c r="J21"/>
      <c r="K21"/>
      <c r="L21"/>
      <c r="M21" s="7"/>
    </row>
    <row r="22" spans="10:13">
      <c r="J22"/>
      <c r="K22"/>
      <c r="L22"/>
      <c r="M22" s="7"/>
    </row>
    <row r="23" spans="10:13">
      <c r="J23"/>
      <c r="K23"/>
      <c r="L23"/>
    </row>
    <row r="24" spans="10:13">
      <c r="J24"/>
      <c r="K24"/>
      <c r="L24"/>
    </row>
    <row r="25" spans="10:13">
      <c r="J25"/>
      <c r="K25"/>
      <c r="L25"/>
    </row>
    <row r="26" spans="10:13">
      <c r="J26"/>
      <c r="K26"/>
      <c r="L26"/>
    </row>
    <row r="27" spans="10:13">
      <c r="J27"/>
      <c r="K27"/>
      <c r="L27"/>
    </row>
    <row r="28" spans="10:13">
      <c r="J28"/>
      <c r="K28"/>
      <c r="L28"/>
    </row>
    <row r="29" spans="10:13">
      <c r="J29"/>
      <c r="K29"/>
      <c r="L29"/>
    </row>
    <row r="30" spans="10:13">
      <c r="J30"/>
      <c r="K30"/>
      <c r="L30"/>
    </row>
    <row r="31" spans="10:13">
      <c r="J31"/>
      <c r="K31"/>
      <c r="L31"/>
    </row>
    <row r="32" spans="10:13">
      <c r="J32"/>
      <c r="K32"/>
      <c r="L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7EFA-4AD2-8241-9E1C-85575C7E5171}">
  <dimension ref="A1:G10"/>
  <sheetViews>
    <sheetView workbookViewId="0"/>
  </sheetViews>
  <sheetFormatPr baseColWidth="10" defaultRowHeight="15"/>
  <cols>
    <col min="1" max="1" width="12.1640625" bestFit="1" customWidth="1"/>
    <col min="2" max="2" width="14.83203125" bestFit="1" customWidth="1"/>
    <col min="3" max="3" width="11" bestFit="1" customWidth="1"/>
    <col min="4" max="5" width="12" bestFit="1" customWidth="1"/>
    <col min="6" max="6" width="10" bestFit="1" customWidth="1"/>
    <col min="7" max="7" width="12" bestFit="1" customWidth="1"/>
  </cols>
  <sheetData>
    <row r="1" spans="1:7">
      <c r="A1" s="1" t="s">
        <v>2</v>
      </c>
      <c r="B1" s="2">
        <v>2023</v>
      </c>
    </row>
    <row r="3" spans="1:7">
      <c r="A3" s="1" t="s">
        <v>185</v>
      </c>
      <c r="B3" s="1" t="s">
        <v>129</v>
      </c>
    </row>
    <row r="4" spans="1:7">
      <c r="A4" s="1" t="s">
        <v>131</v>
      </c>
      <c r="B4" t="s">
        <v>220</v>
      </c>
      <c r="C4" t="s">
        <v>217</v>
      </c>
      <c r="D4" t="s">
        <v>218</v>
      </c>
      <c r="E4" t="s">
        <v>219</v>
      </c>
      <c r="F4" t="s">
        <v>227</v>
      </c>
      <c r="G4" t="s">
        <v>130</v>
      </c>
    </row>
    <row r="5" spans="1:7">
      <c r="A5" s="2" t="s">
        <v>179</v>
      </c>
      <c r="B5" s="3">
        <v>17692682.470550004</v>
      </c>
      <c r="C5" s="3">
        <v>8901696.2532599997</v>
      </c>
      <c r="D5" s="3">
        <v>25919790.977570001</v>
      </c>
      <c r="E5" s="3">
        <v>284233618.1013</v>
      </c>
      <c r="F5" s="3"/>
      <c r="G5" s="3">
        <v>336747787.80268002</v>
      </c>
    </row>
    <row r="6" spans="1:7">
      <c r="A6" s="2" t="s">
        <v>181</v>
      </c>
      <c r="B6" s="3">
        <v>1289198.60115</v>
      </c>
      <c r="C6" s="3">
        <v>13602590</v>
      </c>
      <c r="D6" s="3">
        <v>3734304.70371</v>
      </c>
      <c r="E6" s="3">
        <v>25473210.913970001</v>
      </c>
      <c r="F6" s="3">
        <v>1758861</v>
      </c>
      <c r="G6" s="3">
        <v>45858165.218830004</v>
      </c>
    </row>
    <row r="7" spans="1:7">
      <c r="A7" s="2" t="s">
        <v>183</v>
      </c>
      <c r="B7" s="3">
        <v>4179715.2991200001</v>
      </c>
      <c r="C7" s="3">
        <v>25379822.940579999</v>
      </c>
      <c r="D7" s="3">
        <v>75584709</v>
      </c>
      <c r="E7" s="3">
        <v>11635702.43588</v>
      </c>
      <c r="F7" s="3"/>
      <c r="G7" s="3">
        <v>116779949.67558001</v>
      </c>
    </row>
    <row r="8" spans="1:7">
      <c r="A8" s="2" t="s">
        <v>180</v>
      </c>
      <c r="B8" s="3">
        <v>1109739.7562199999</v>
      </c>
      <c r="C8" s="3">
        <v>4890824.4548200006</v>
      </c>
      <c r="D8" s="3">
        <v>46395975</v>
      </c>
      <c r="E8" s="3"/>
      <c r="F8" s="3"/>
      <c r="G8" s="3">
        <v>52396539.211039998</v>
      </c>
    </row>
    <row r="9" spans="1:7">
      <c r="A9" s="2" t="s">
        <v>182</v>
      </c>
      <c r="B9" s="3">
        <v>675928</v>
      </c>
      <c r="C9" s="3">
        <v>1259642.0967100002</v>
      </c>
      <c r="D9" s="3">
        <v>2302422.9216100001</v>
      </c>
      <c r="E9" s="3">
        <v>2669683.2560000001</v>
      </c>
      <c r="F9" s="3"/>
      <c r="G9" s="3">
        <v>6907676.2743199999</v>
      </c>
    </row>
    <row r="10" spans="1:7">
      <c r="A10" s="2" t="s">
        <v>130</v>
      </c>
      <c r="B10" s="3">
        <v>24947264.127040006</v>
      </c>
      <c r="C10" s="3">
        <v>54034575.745370001</v>
      </c>
      <c r="D10" s="3">
        <v>153937202.60289001</v>
      </c>
      <c r="E10" s="3">
        <v>324012214.70714998</v>
      </c>
      <c r="F10" s="3">
        <v>1758861</v>
      </c>
      <c r="G10" s="3">
        <v>558690118.18245006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CBA5-E18A-6C46-81C7-15BE45B012DE}">
  <dimension ref="A1:V501"/>
  <sheetViews>
    <sheetView workbookViewId="0">
      <pane xSplit="6" ySplit="1" topLeftCell="G456" activePane="bottomRight" state="frozen"/>
      <selection pane="topRight" activeCell="G1" sqref="G1"/>
      <selection pane="bottomLeft" activeCell="A3" sqref="A3"/>
      <selection pane="bottomRight" activeCell="Q456" sqref="Q456"/>
    </sheetView>
  </sheetViews>
  <sheetFormatPr baseColWidth="10" defaultColWidth="8.83203125" defaultRowHeight="15" outlineLevelCol="1"/>
  <cols>
    <col min="1" max="1" width="51" bestFit="1" customWidth="1"/>
    <col min="2" max="2" width="11.1640625" hidden="1" customWidth="1" outlineLevel="1"/>
    <col min="3" max="3" width="5.1640625" hidden="1" customWidth="1" outlineLevel="1"/>
    <col min="4" max="4" width="89.1640625" hidden="1" customWidth="1" outlineLevel="1"/>
    <col min="5" max="5" width="17.6640625" bestFit="1" customWidth="1" collapsed="1"/>
    <col min="6" max="6" width="3.83203125" bestFit="1" customWidth="1"/>
    <col min="7" max="7" width="9.6640625" bestFit="1" customWidth="1"/>
    <col min="8" max="8" width="13.5" style="9" bestFit="1" customWidth="1"/>
    <col min="9" max="9" width="13" style="9" bestFit="1" customWidth="1"/>
    <col min="10" max="10" width="13.5" style="9" bestFit="1" customWidth="1"/>
    <col min="11" max="11" width="11.1640625" style="9" bestFit="1" customWidth="1"/>
    <col min="12" max="12" width="12.5" style="9" bestFit="1" customWidth="1"/>
    <col min="13" max="13" width="14.5" style="9" bestFit="1" customWidth="1"/>
    <col min="14" max="15" width="13.5" style="9" bestFit="1" customWidth="1"/>
    <col min="16" max="16" width="19.5" style="9" bestFit="1" customWidth="1"/>
    <col min="17" max="17" width="12.1640625" bestFit="1" customWidth="1"/>
    <col min="18" max="18" width="18.33203125" style="10" bestFit="1" customWidth="1"/>
    <col min="19" max="19" width="10.33203125" bestFit="1" customWidth="1"/>
  </cols>
  <sheetData>
    <row r="1" spans="1:22">
      <c r="A1" s="4" t="s">
        <v>0</v>
      </c>
      <c r="B1" s="4" t="s">
        <v>184</v>
      </c>
      <c r="C1" s="4" t="s">
        <v>1</v>
      </c>
      <c r="D1" s="4" t="s">
        <v>132</v>
      </c>
      <c r="E1" s="4" t="s">
        <v>133</v>
      </c>
      <c r="F1" s="4" t="s">
        <v>11</v>
      </c>
      <c r="G1" s="4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14" t="s">
        <v>216</v>
      </c>
      <c r="Q1" s="13" t="s">
        <v>178</v>
      </c>
      <c r="R1" s="17" t="s">
        <v>12</v>
      </c>
      <c r="S1" s="13" t="s">
        <v>154</v>
      </c>
      <c r="T1" s="13" t="s">
        <v>224</v>
      </c>
      <c r="U1" s="13" t="s">
        <v>225</v>
      </c>
      <c r="V1" s="13" t="s">
        <v>226</v>
      </c>
    </row>
    <row r="2" spans="1:22">
      <c r="A2" t="s">
        <v>71</v>
      </c>
      <c r="B2">
        <v>6370102196</v>
      </c>
      <c r="C2" t="s">
        <v>72</v>
      </c>
      <c r="D2" t="s">
        <v>163</v>
      </c>
      <c r="E2" t="s">
        <v>137</v>
      </c>
      <c r="F2" t="s">
        <v>16</v>
      </c>
      <c r="G2">
        <v>2023</v>
      </c>
      <c r="H2" s="9">
        <v>1408156.80697</v>
      </c>
      <c r="I2" s="9">
        <v>1423.8669299999999</v>
      </c>
      <c r="J2" s="9">
        <v>855797</v>
      </c>
      <c r="K2" s="9">
        <v>2420</v>
      </c>
      <c r="L2" s="9">
        <v>321729</v>
      </c>
      <c r="M2" s="9">
        <v>1582384.1264500001</v>
      </c>
      <c r="N2" s="9">
        <v>930711.76113</v>
      </c>
      <c r="O2" s="9">
        <v>1095493.22881</v>
      </c>
      <c r="P2" s="15">
        <f t="shared" ref="P2:P65" si="0">J2/H2</f>
        <v>0.60774268587421054</v>
      </c>
      <c r="Q2" s="16" t="str" cm="1">
        <f t="array" ref="Q2">_xlfn.IFS(P2&lt;10%,"0-10",P2&lt;25%,"10-25",P2&lt;50%,"25-50",P2&lt;75%,"50-75",P2&lt;=100,"75-100")</f>
        <v>50-75</v>
      </c>
      <c r="R2" s="15">
        <f>((H2/H6)^(1/4))-1</f>
        <v>1.7659835721252737E-2</v>
      </c>
      <c r="S2" s="16" t="str" cm="1">
        <f t="array" ref="S2">_xlfn.IFS(R2&lt;0%,"N1",R2&lt;8.5%,"N2",R2&lt;20%,"R1",R2&gt;20%,"R2")</f>
        <v>N2</v>
      </c>
      <c r="T2" s="16">
        <f t="shared" ref="T2:T65" si="1">I2/O2</f>
        <v>1.2997496402115619E-3</v>
      </c>
      <c r="U2" s="16">
        <f t="shared" ref="U2:U65" si="2">I2/H2</f>
        <v>1.0111565153484606E-3</v>
      </c>
      <c r="V2" s="16">
        <f t="shared" ref="V2:V65" si="3">I2/M2</f>
        <v>8.9982382039838476E-4</v>
      </c>
    </row>
    <row r="3" spans="1:22">
      <c r="A3" t="s">
        <v>71</v>
      </c>
      <c r="B3">
        <v>6370102196</v>
      </c>
      <c r="C3" t="s">
        <v>72</v>
      </c>
      <c r="D3" t="s">
        <v>163</v>
      </c>
      <c r="E3" t="s">
        <v>137</v>
      </c>
      <c r="F3" t="s">
        <v>16</v>
      </c>
      <c r="G3">
        <v>2022</v>
      </c>
      <c r="H3" s="9">
        <v>1871240.3350800001</v>
      </c>
      <c r="I3" s="9">
        <v>135341.00597</v>
      </c>
      <c r="J3" s="9">
        <v>1144727.9152299999</v>
      </c>
      <c r="K3" s="9">
        <v>2509</v>
      </c>
      <c r="L3" s="9">
        <v>317615.03454000002</v>
      </c>
      <c r="M3" s="9">
        <v>1676319.8125799999</v>
      </c>
      <c r="N3" s="9">
        <v>901991.0159</v>
      </c>
      <c r="O3" s="9">
        <v>1127782.35779</v>
      </c>
      <c r="P3" s="15">
        <f t="shared" si="0"/>
        <v>0.61174820453037104</v>
      </c>
      <c r="Q3" s="16" t="str" cm="1">
        <f t="array" ref="Q3">_xlfn.IFS(P3&lt;10%,"0-10",P3&lt;25%,"10-25",P3&lt;50%,"25-50",P3&lt;75%,"50-75",P3&lt;=100,"75-100")</f>
        <v>50-75</v>
      </c>
      <c r="R3"/>
      <c r="S3" t="s">
        <v>217</v>
      </c>
      <c r="T3" s="15">
        <f t="shared" si="1"/>
        <v>0.12000631596615322</v>
      </c>
      <c r="U3" s="15">
        <f t="shared" si="2"/>
        <v>7.2326896461546095E-2</v>
      </c>
      <c r="V3" s="15">
        <f t="shared" si="3"/>
        <v>8.073698404942109E-2</v>
      </c>
    </row>
    <row r="4" spans="1:22">
      <c r="A4" t="s">
        <v>71</v>
      </c>
      <c r="B4">
        <v>6370102196</v>
      </c>
      <c r="C4" t="s">
        <v>72</v>
      </c>
      <c r="D4" t="s">
        <v>163</v>
      </c>
      <c r="E4" t="s">
        <v>137</v>
      </c>
      <c r="F4" t="s">
        <v>16</v>
      </c>
      <c r="G4">
        <v>2021</v>
      </c>
      <c r="H4" s="9">
        <v>1603142.67276</v>
      </c>
      <c r="I4" s="9">
        <v>123358.77717</v>
      </c>
      <c r="J4" s="9">
        <v>1033480</v>
      </c>
      <c r="K4" s="9">
        <v>2852</v>
      </c>
      <c r="L4" s="9">
        <v>300310</v>
      </c>
      <c r="M4" s="9">
        <v>1684533.09204</v>
      </c>
      <c r="N4" s="9">
        <v>910240.21126000001</v>
      </c>
      <c r="O4" s="9">
        <v>1027971.60557</v>
      </c>
      <c r="P4" s="15">
        <f t="shared" si="0"/>
        <v>0.644658780257369</v>
      </c>
      <c r="Q4" s="16" t="str" cm="1">
        <f t="array" ref="Q4">_xlfn.IFS(P4&lt;10%,"0-10",P4&lt;25%,"10-25",P4&lt;50%,"25-50",P4&lt;75%,"50-75",P4&lt;=100,"75-100")</f>
        <v>50-75</v>
      </c>
      <c r="R4"/>
      <c r="S4" t="s">
        <v>217</v>
      </c>
      <c r="T4" s="15">
        <f t="shared" si="1"/>
        <v>0.12000212506025279</v>
      </c>
      <c r="U4" s="15">
        <f t="shared" si="2"/>
        <v>7.6948096551895315E-2</v>
      </c>
      <c r="V4" s="15">
        <f t="shared" si="3"/>
        <v>7.3230248638576925E-2</v>
      </c>
    </row>
    <row r="5" spans="1:22">
      <c r="A5" t="s">
        <v>71</v>
      </c>
      <c r="B5">
        <v>6370102196</v>
      </c>
      <c r="C5" t="s">
        <v>72</v>
      </c>
      <c r="D5" t="s">
        <v>163</v>
      </c>
      <c r="E5" t="s">
        <v>137</v>
      </c>
      <c r="F5" t="s">
        <v>16</v>
      </c>
      <c r="G5">
        <v>2020</v>
      </c>
      <c r="H5" s="9">
        <v>1198518.18041</v>
      </c>
      <c r="I5" s="9">
        <v>85660.546000000002</v>
      </c>
      <c r="J5" s="9">
        <v>755668</v>
      </c>
      <c r="K5" s="9">
        <v>3404</v>
      </c>
      <c r="L5" s="9">
        <v>391130</v>
      </c>
      <c r="M5" s="9">
        <v>1643158.4624999999</v>
      </c>
      <c r="N5" s="9">
        <v>954943.87872000004</v>
      </c>
      <c r="O5" s="9">
        <v>1089826.9049</v>
      </c>
      <c r="P5" s="15">
        <f t="shared" si="0"/>
        <v>0.63050190839949893</v>
      </c>
      <c r="Q5" s="16" t="str" cm="1">
        <f t="array" ref="Q5">_xlfn.IFS(P5&lt;10%,"0-10",P5&lt;25%,"10-25",P5&lt;50%,"25-50",P5&lt;75%,"50-75",P5&lt;=100,"75-100")</f>
        <v>50-75</v>
      </c>
      <c r="R5"/>
      <c r="S5" t="s">
        <v>217</v>
      </c>
      <c r="T5" s="15">
        <f t="shared" si="1"/>
        <v>7.8600138806318068E-2</v>
      </c>
      <c r="U5" s="15">
        <f t="shared" si="2"/>
        <v>7.1472045564378889E-2</v>
      </c>
      <c r="V5" s="15">
        <f t="shared" si="3"/>
        <v>5.2131640346890773E-2</v>
      </c>
    </row>
    <row r="6" spans="1:22">
      <c r="A6" t="s">
        <v>71</v>
      </c>
      <c r="B6">
        <v>6370102196</v>
      </c>
      <c r="C6" t="s">
        <v>72</v>
      </c>
      <c r="D6" t="s">
        <v>163</v>
      </c>
      <c r="E6" t="s">
        <v>137</v>
      </c>
      <c r="F6" t="s">
        <v>16</v>
      </c>
      <c r="G6">
        <v>2019</v>
      </c>
      <c r="H6" s="9">
        <v>1312926.7024999999</v>
      </c>
      <c r="I6" s="9">
        <v>129128.99927</v>
      </c>
      <c r="J6" s="9">
        <v>801432</v>
      </c>
      <c r="K6" s="9">
        <v>3369</v>
      </c>
      <c r="L6" s="9">
        <v>370585</v>
      </c>
      <c r="M6" s="9">
        <v>1644016.1003699999</v>
      </c>
      <c r="N6" s="9">
        <v>901822.85612999997</v>
      </c>
      <c r="O6" s="9">
        <v>1078539.3198500001</v>
      </c>
      <c r="P6" s="15">
        <f t="shared" si="0"/>
        <v>0.6104164066995964</v>
      </c>
      <c r="Q6" s="16" t="str" cm="1">
        <f t="array" ref="Q6">_xlfn.IFS(P6&lt;10%,"0-10",P6&lt;25%,"10-25",P6&lt;50%,"25-50",P6&lt;75%,"50-75",P6&lt;=100,"75-100")</f>
        <v>50-75</v>
      </c>
      <c r="R6"/>
      <c r="S6" t="s">
        <v>217</v>
      </c>
      <c r="T6" s="15">
        <f t="shared" si="1"/>
        <v>0.11972581517747435</v>
      </c>
      <c r="U6" s="15">
        <f t="shared" si="2"/>
        <v>9.8352024544949804E-2</v>
      </c>
      <c r="V6" s="15">
        <f t="shared" si="3"/>
        <v>7.8544850771801095E-2</v>
      </c>
    </row>
    <row r="7" spans="1:22">
      <c r="A7" t="s">
        <v>46</v>
      </c>
      <c r="B7">
        <v>6650001645</v>
      </c>
      <c r="C7" t="s">
        <v>47</v>
      </c>
      <c r="D7" t="s">
        <v>145</v>
      </c>
      <c r="E7" t="s">
        <v>135</v>
      </c>
      <c r="F7" t="s">
        <v>16</v>
      </c>
      <c r="G7">
        <v>2023</v>
      </c>
      <c r="H7" s="9">
        <v>3105807</v>
      </c>
      <c r="I7" s="9">
        <v>558327</v>
      </c>
      <c r="J7" s="9">
        <v>0</v>
      </c>
      <c r="K7" s="9">
        <v>2771</v>
      </c>
      <c r="L7" s="9">
        <v>379443</v>
      </c>
      <c r="M7" s="9">
        <v>3589708</v>
      </c>
      <c r="N7" s="9">
        <v>1592159</v>
      </c>
      <c r="O7" s="9">
        <v>1911513</v>
      </c>
      <c r="P7" s="15">
        <f t="shared" si="0"/>
        <v>0</v>
      </c>
      <c r="Q7" s="16" t="str" cm="1">
        <f t="array" ref="Q7">_xlfn.IFS(P7&lt;10%,"0-10",P7&lt;25%,"10-25",P7&lt;50%,"25-50",P7&lt;75%,"50-75",P7&lt;=100,"75-100")</f>
        <v>0-10</v>
      </c>
      <c r="R7" s="15">
        <f>((H7/H11)^(1/4))-1</f>
        <v>1.9234080237304774E-2</v>
      </c>
      <c r="S7" s="16" t="str" cm="1">
        <f t="array" ref="S7">_xlfn.IFS(R7&lt;0%,"N1",R7&lt;8.5%,"N2",R7&lt;20%,"R1",R7&gt;20%,"R2")</f>
        <v>N2</v>
      </c>
      <c r="T7" s="16">
        <f t="shared" si="1"/>
        <v>0.292086425778951</v>
      </c>
      <c r="U7" s="16">
        <f t="shared" si="2"/>
        <v>0.17976873643468508</v>
      </c>
      <c r="V7" s="16">
        <f t="shared" si="3"/>
        <v>0.15553549202330663</v>
      </c>
    </row>
    <row r="8" spans="1:22">
      <c r="A8" t="s">
        <v>46</v>
      </c>
      <c r="B8">
        <v>6650001645</v>
      </c>
      <c r="C8" t="s">
        <v>47</v>
      </c>
      <c r="D8" t="s">
        <v>145</v>
      </c>
      <c r="E8" t="s">
        <v>135</v>
      </c>
      <c r="F8" t="s">
        <v>16</v>
      </c>
      <c r="G8">
        <v>2022</v>
      </c>
      <c r="H8" s="9">
        <v>4203235</v>
      </c>
      <c r="I8" s="9">
        <v>215380</v>
      </c>
      <c r="J8" s="9">
        <v>26895</v>
      </c>
      <c r="K8" s="9">
        <v>3273</v>
      </c>
      <c r="L8" s="9">
        <v>397281</v>
      </c>
      <c r="M8" s="9">
        <v>4539455</v>
      </c>
      <c r="N8" s="9">
        <v>1978515</v>
      </c>
      <c r="O8" s="9">
        <v>1214499</v>
      </c>
      <c r="P8" s="15">
        <f t="shared" si="0"/>
        <v>6.3986429500135014E-3</v>
      </c>
      <c r="Q8" s="16" t="str" cm="1">
        <f t="array" ref="Q8">_xlfn.IFS(P8&lt;10%,"0-10",P8&lt;25%,"10-25",P8&lt;50%,"25-50",P8&lt;75%,"50-75",P8&lt;=100,"75-100")</f>
        <v>0-10</v>
      </c>
      <c r="R8"/>
      <c r="S8" t="s">
        <v>217</v>
      </c>
      <c r="T8" s="15">
        <f t="shared" si="1"/>
        <v>0.17734061534838647</v>
      </c>
      <c r="U8" s="15">
        <f t="shared" si="2"/>
        <v>5.1241484237735932E-2</v>
      </c>
      <c r="V8" s="15">
        <f t="shared" si="3"/>
        <v>4.7446224271415843E-2</v>
      </c>
    </row>
    <row r="9" spans="1:22">
      <c r="A9" t="s">
        <v>46</v>
      </c>
      <c r="B9">
        <v>6650001645</v>
      </c>
      <c r="C9" t="s">
        <v>47</v>
      </c>
      <c r="D9" t="s">
        <v>145</v>
      </c>
      <c r="E9" t="s">
        <v>135</v>
      </c>
      <c r="F9" t="s">
        <v>16</v>
      </c>
      <c r="G9">
        <v>2021</v>
      </c>
      <c r="H9" s="9">
        <v>2451209</v>
      </c>
      <c r="I9" s="9">
        <v>-317404</v>
      </c>
      <c r="J9" s="9">
        <v>16507</v>
      </c>
      <c r="K9" s="9">
        <v>3609</v>
      </c>
      <c r="L9" s="9">
        <v>369764</v>
      </c>
      <c r="M9" s="9">
        <v>3311762</v>
      </c>
      <c r="N9" s="9">
        <v>1273696</v>
      </c>
      <c r="O9" s="9">
        <v>524232</v>
      </c>
      <c r="P9" s="15">
        <f t="shared" si="0"/>
        <v>6.7342278850967014E-3</v>
      </c>
      <c r="Q9" s="16" t="str" cm="1">
        <f t="array" ref="Q9">_xlfn.IFS(P9&lt;10%,"0-10",P9&lt;25%,"10-25",P9&lt;50%,"25-50",P9&lt;75%,"50-75",P9&lt;=100,"75-100")</f>
        <v>0-10</v>
      </c>
      <c r="R9"/>
      <c r="S9" t="s">
        <v>217</v>
      </c>
      <c r="T9" s="15">
        <f t="shared" si="1"/>
        <v>-0.60546475606220151</v>
      </c>
      <c r="U9" s="15">
        <f t="shared" si="2"/>
        <v>-0.12948875432490661</v>
      </c>
      <c r="V9" s="15">
        <f t="shared" si="3"/>
        <v>-9.5841428218573679E-2</v>
      </c>
    </row>
    <row r="10" spans="1:22">
      <c r="A10" t="s">
        <v>46</v>
      </c>
      <c r="B10">
        <v>6650001645</v>
      </c>
      <c r="C10" t="s">
        <v>47</v>
      </c>
      <c r="D10" t="s">
        <v>145</v>
      </c>
      <c r="E10" t="s">
        <v>135</v>
      </c>
      <c r="F10" t="s">
        <v>16</v>
      </c>
      <c r="G10">
        <v>2020</v>
      </c>
      <c r="H10" s="9">
        <v>2206974</v>
      </c>
      <c r="I10" s="9">
        <v>-226465</v>
      </c>
      <c r="J10" s="9">
        <v>11604</v>
      </c>
      <c r="K10" s="9">
        <v>4307</v>
      </c>
      <c r="L10" s="9">
        <v>383751</v>
      </c>
      <c r="M10" s="9">
        <v>2878628</v>
      </c>
      <c r="N10" s="9">
        <v>1857355</v>
      </c>
      <c r="O10" s="9">
        <v>949463</v>
      </c>
      <c r="P10" s="15">
        <f t="shared" si="0"/>
        <v>5.2578779813445926E-3</v>
      </c>
      <c r="Q10" s="16" t="str" cm="1">
        <f t="array" ref="Q10">_xlfn.IFS(P10&lt;10%,"0-10",P10&lt;25%,"10-25",P10&lt;50%,"25-50",P10&lt;75%,"50-75",P10&lt;=100,"75-100")</f>
        <v>0-10</v>
      </c>
      <c r="R10"/>
      <c r="S10" t="s">
        <v>217</v>
      </c>
      <c r="T10" s="15">
        <f t="shared" si="1"/>
        <v>-0.23851903655013412</v>
      </c>
      <c r="U10" s="15">
        <f t="shared" si="2"/>
        <v>-0.10261335203767692</v>
      </c>
      <c r="V10" s="15">
        <f t="shared" si="3"/>
        <v>-7.8671158621398798E-2</v>
      </c>
    </row>
    <row r="11" spans="1:22">
      <c r="A11" t="s">
        <v>46</v>
      </c>
      <c r="B11">
        <v>6650001645</v>
      </c>
      <c r="C11" t="s">
        <v>47</v>
      </c>
      <c r="D11" t="s">
        <v>145</v>
      </c>
      <c r="E11" t="s">
        <v>135</v>
      </c>
      <c r="F11" t="s">
        <v>16</v>
      </c>
      <c r="G11">
        <v>2019</v>
      </c>
      <c r="H11" s="9">
        <v>2877920</v>
      </c>
      <c r="I11" s="9">
        <v>-446146</v>
      </c>
      <c r="J11" s="9">
        <v>11379</v>
      </c>
      <c r="K11" s="9">
        <v>4844</v>
      </c>
      <c r="L11" s="9">
        <v>406080</v>
      </c>
      <c r="M11" s="9">
        <v>3118246</v>
      </c>
      <c r="N11" s="9">
        <v>2182031</v>
      </c>
      <c r="O11" s="9">
        <v>1176468</v>
      </c>
      <c r="P11" s="15">
        <f t="shared" si="0"/>
        <v>3.9538972591315951E-3</v>
      </c>
      <c r="Q11" s="16" t="str" cm="1">
        <f t="array" ref="Q11">_xlfn.IFS(P11&lt;10%,"0-10",P11&lt;25%,"10-25",P11&lt;50%,"25-50",P11&lt;75%,"50-75",P11&lt;=100,"75-100")</f>
        <v>0-10</v>
      </c>
      <c r="R11"/>
      <c r="S11" t="s">
        <v>217</v>
      </c>
      <c r="T11" s="15">
        <f t="shared" si="1"/>
        <v>-0.37922493429485543</v>
      </c>
      <c r="U11" s="15">
        <f t="shared" si="2"/>
        <v>-0.15502376716517485</v>
      </c>
      <c r="V11" s="15">
        <f t="shared" si="3"/>
        <v>-0.14307594718312794</v>
      </c>
    </row>
    <row r="12" spans="1:22">
      <c r="A12" t="s">
        <v>115</v>
      </c>
      <c r="B12">
        <v>7231604718</v>
      </c>
      <c r="C12" t="s">
        <v>174</v>
      </c>
      <c r="D12" t="s">
        <v>150</v>
      </c>
      <c r="E12" t="s">
        <v>137</v>
      </c>
      <c r="F12" t="s">
        <v>16</v>
      </c>
      <c r="G12">
        <v>2023</v>
      </c>
      <c r="H12" s="9">
        <v>599949.67359999998</v>
      </c>
      <c r="I12" s="9">
        <v>56174.283189999987</v>
      </c>
      <c r="J12" s="9">
        <v>40632</v>
      </c>
      <c r="K12" s="9">
        <v>367</v>
      </c>
      <c r="L12" s="9">
        <v>48292.782209999998</v>
      </c>
      <c r="M12" s="9">
        <v>757420.64116999996</v>
      </c>
      <c r="N12" s="9">
        <v>577289.50729999994</v>
      </c>
      <c r="O12" s="9">
        <v>318110.37364000001</v>
      </c>
      <c r="P12" s="15">
        <f t="shared" si="0"/>
        <v>6.7725680649491068E-2</v>
      </c>
      <c r="Q12" s="16" t="str" cm="1">
        <f t="array" ref="Q12">_xlfn.IFS(P12&lt;10%,"0-10",P12&lt;25%,"10-25",P12&lt;50%,"25-50",P12&lt;75%,"50-75",P12&lt;=100,"75-100")</f>
        <v>0-10</v>
      </c>
      <c r="R12" s="15">
        <f>((H12/H16)^(1/4))-1</f>
        <v>0.10369572465667876</v>
      </c>
      <c r="S12" s="16" t="str" cm="1">
        <f t="array" ref="S12">_xlfn.IFS(R12&lt;0%,"N1",R12&lt;8.5%,"N2",R12&lt;20%,"R1",R12&gt;20%,"R2")</f>
        <v>R1</v>
      </c>
      <c r="T12" s="16">
        <f t="shared" si="1"/>
        <v>0.17658739810092283</v>
      </c>
      <c r="U12" s="16">
        <f t="shared" si="2"/>
        <v>9.3631658890529962E-2</v>
      </c>
      <c r="V12" s="16">
        <f t="shared" si="3"/>
        <v>7.4165239414688597E-2</v>
      </c>
    </row>
    <row r="13" spans="1:22">
      <c r="A13" t="s">
        <v>115</v>
      </c>
      <c r="B13">
        <v>7231604718</v>
      </c>
      <c r="C13" t="s">
        <v>174</v>
      </c>
      <c r="D13" t="s">
        <v>150</v>
      </c>
      <c r="E13" t="s">
        <v>137</v>
      </c>
      <c r="F13" t="s">
        <v>16</v>
      </c>
      <c r="G13">
        <v>2022</v>
      </c>
      <c r="H13" s="9">
        <v>537182</v>
      </c>
      <c r="I13" s="9">
        <v>32747</v>
      </c>
      <c r="J13" s="9">
        <v>17220</v>
      </c>
      <c r="K13" s="9">
        <v>338</v>
      </c>
      <c r="L13" s="9">
        <v>37750</v>
      </c>
      <c r="M13" s="9">
        <v>751978.04509000003</v>
      </c>
      <c r="N13" s="9">
        <v>574809.66616000002</v>
      </c>
      <c r="O13" s="9">
        <v>289123.52720000001</v>
      </c>
      <c r="P13" s="15">
        <f t="shared" si="0"/>
        <v>3.2056174629827509E-2</v>
      </c>
      <c r="Q13" s="16" t="str" cm="1">
        <f t="array" ref="Q13">_xlfn.IFS(P13&lt;10%,"0-10",P13&lt;25%,"10-25",P13&lt;50%,"25-50",P13&lt;75%,"50-75",P13&lt;=100,"75-100")</f>
        <v>0-10</v>
      </c>
      <c r="R13"/>
      <c r="S13" t="s">
        <v>218</v>
      </c>
      <c r="T13" s="15">
        <f t="shared" si="1"/>
        <v>0.11326300670559887</v>
      </c>
      <c r="U13" s="15">
        <f t="shared" si="2"/>
        <v>6.0960717224329927E-2</v>
      </c>
      <c r="V13" s="15">
        <f t="shared" si="3"/>
        <v>4.3547813947255196E-2</v>
      </c>
    </row>
    <row r="14" spans="1:22">
      <c r="A14" t="s">
        <v>115</v>
      </c>
      <c r="B14">
        <v>7231604718</v>
      </c>
      <c r="C14" t="s">
        <v>174</v>
      </c>
      <c r="D14" t="s">
        <v>150</v>
      </c>
      <c r="E14" t="s">
        <v>137</v>
      </c>
      <c r="F14" t="s">
        <v>16</v>
      </c>
      <c r="G14">
        <v>2021</v>
      </c>
      <c r="H14" s="9">
        <v>468830.49517000001</v>
      </c>
      <c r="I14" s="9">
        <v>69079.029299999995</v>
      </c>
      <c r="J14" s="9">
        <v>17606</v>
      </c>
      <c r="K14" s="9">
        <v>320</v>
      </c>
      <c r="L14" s="9">
        <v>36694.296399999999</v>
      </c>
      <c r="M14" s="9">
        <v>618003.03544000001</v>
      </c>
      <c r="N14" s="9">
        <v>460101.46480999998</v>
      </c>
      <c r="O14" s="9">
        <v>282805.908</v>
      </c>
      <c r="P14" s="15">
        <f t="shared" si="0"/>
        <v>3.7553017948663912E-2</v>
      </c>
      <c r="Q14" s="16" t="str" cm="1">
        <f t="array" ref="Q14">_xlfn.IFS(P14&lt;10%,"0-10",P14&lt;25%,"10-25",P14&lt;50%,"25-50",P14&lt;75%,"50-75",P14&lt;=100,"75-100")</f>
        <v>0-10</v>
      </c>
      <c r="R14"/>
      <c r="S14" t="s">
        <v>218</v>
      </c>
      <c r="T14" s="15">
        <f t="shared" si="1"/>
        <v>0.24426303463221849</v>
      </c>
      <c r="U14" s="15">
        <f t="shared" si="2"/>
        <v>0.14734329360327048</v>
      </c>
      <c r="V14" s="15">
        <f t="shared" si="3"/>
        <v>0.11177781554231001</v>
      </c>
    </row>
    <row r="15" spans="1:22">
      <c r="A15" t="s">
        <v>115</v>
      </c>
      <c r="B15">
        <v>7231604718</v>
      </c>
      <c r="C15" t="s">
        <v>174</v>
      </c>
      <c r="D15" t="s">
        <v>150</v>
      </c>
      <c r="E15" t="s">
        <v>137</v>
      </c>
      <c r="F15" t="s">
        <v>16</v>
      </c>
      <c r="G15">
        <v>2020</v>
      </c>
      <c r="H15" s="9">
        <v>398039.08312000002</v>
      </c>
      <c r="I15" s="9">
        <v>60848.43634</v>
      </c>
      <c r="J15" s="9">
        <v>17002</v>
      </c>
      <c r="K15" s="9">
        <v>350</v>
      </c>
      <c r="L15" s="9">
        <v>31983.995159999999</v>
      </c>
      <c r="M15" s="9">
        <v>540647.47274999996</v>
      </c>
      <c r="N15" s="9">
        <v>410681.10561999999</v>
      </c>
      <c r="O15" s="9">
        <v>254639.1997</v>
      </c>
      <c r="P15" s="15">
        <f t="shared" si="0"/>
        <v>4.2714398462409965E-2</v>
      </c>
      <c r="Q15" s="16" t="str" cm="1">
        <f t="array" ref="Q15">_xlfn.IFS(P15&lt;10%,"0-10",P15&lt;25%,"10-25",P15&lt;50%,"25-50",P15&lt;75%,"50-75",P15&lt;=100,"75-100")</f>
        <v>0-10</v>
      </c>
      <c r="R15"/>
      <c r="S15" t="s">
        <v>218</v>
      </c>
      <c r="T15" s="15">
        <f t="shared" si="1"/>
        <v>0.23895942341826329</v>
      </c>
      <c r="U15" s="15">
        <f t="shared" si="2"/>
        <v>0.15287050674281535</v>
      </c>
      <c r="V15" s="15">
        <f t="shared" si="3"/>
        <v>0.11254734259737646</v>
      </c>
    </row>
    <row r="16" spans="1:22">
      <c r="A16" t="s">
        <v>115</v>
      </c>
      <c r="B16">
        <v>7231604718</v>
      </c>
      <c r="C16" t="s">
        <v>174</v>
      </c>
      <c r="D16" t="s">
        <v>150</v>
      </c>
      <c r="E16" t="s">
        <v>137</v>
      </c>
      <c r="F16" t="s">
        <v>16</v>
      </c>
      <c r="G16">
        <v>2019</v>
      </c>
      <c r="H16" s="9">
        <v>404312.6973</v>
      </c>
      <c r="I16" s="9">
        <v>40053.139810000001</v>
      </c>
      <c r="J16" s="9">
        <v>15204</v>
      </c>
      <c r="K16" s="9">
        <v>343</v>
      </c>
      <c r="L16" s="9">
        <v>33813.313540000003</v>
      </c>
      <c r="M16" s="9">
        <v>546900.52630000003</v>
      </c>
      <c r="N16" s="9">
        <v>429121.82416000002</v>
      </c>
      <c r="O16" s="9">
        <v>229866.04235999999</v>
      </c>
      <c r="P16" s="15">
        <f t="shared" si="0"/>
        <v>3.760455731796776E-2</v>
      </c>
      <c r="Q16" s="16" t="str" cm="1">
        <f t="array" ref="Q16">_xlfn.IFS(P16&lt;10%,"0-10",P16&lt;25%,"10-25",P16&lt;50%,"25-50",P16&lt;75%,"50-75",P16&lt;=100,"75-100")</f>
        <v>0-10</v>
      </c>
      <c r="R16"/>
      <c r="S16" t="s">
        <v>218</v>
      </c>
      <c r="T16" s="15">
        <f t="shared" si="1"/>
        <v>0.1742455710238035</v>
      </c>
      <c r="U16" s="15">
        <f t="shared" si="2"/>
        <v>9.9064758731236616E-2</v>
      </c>
      <c r="V16" s="15">
        <f t="shared" si="3"/>
        <v>7.323660864065254E-2</v>
      </c>
    </row>
    <row r="17" spans="1:22">
      <c r="A17" t="s">
        <v>93</v>
      </c>
      <c r="B17">
        <v>8520001122</v>
      </c>
      <c r="C17" t="s">
        <v>39</v>
      </c>
      <c r="D17" t="s">
        <v>144</v>
      </c>
      <c r="E17" t="s">
        <v>141</v>
      </c>
      <c r="F17" t="s">
        <v>13</v>
      </c>
      <c r="G17">
        <v>2023</v>
      </c>
      <c r="H17" s="9">
        <v>923779</v>
      </c>
      <c r="I17" s="9">
        <v>25390</v>
      </c>
      <c r="J17" s="9">
        <v>237068</v>
      </c>
      <c r="K17" s="9">
        <v>67</v>
      </c>
      <c r="L17" s="9">
        <v>12785</v>
      </c>
      <c r="M17" s="9">
        <v>484520</v>
      </c>
      <c r="N17" s="9">
        <v>33681</v>
      </c>
      <c r="O17" s="9">
        <v>405214</v>
      </c>
      <c r="P17" s="15">
        <f t="shared" si="0"/>
        <v>0.25662847932243532</v>
      </c>
      <c r="Q17" s="16" t="str" cm="1">
        <f t="array" ref="Q17">_xlfn.IFS(P17&lt;10%,"0-10",P17&lt;25%,"10-25",P17&lt;50%,"25-50",P17&lt;75%,"50-75",P17&lt;=100,"75-100")</f>
        <v>25-50</v>
      </c>
      <c r="R17" s="15">
        <f>((H17/H21)^(1/4))-1</f>
        <v>0.12616107336648397</v>
      </c>
      <c r="S17" s="16" t="str" cm="1">
        <f t="array" ref="S17">_xlfn.IFS(R17&lt;0%,"N1",R17&lt;8.5%,"N2",R17&lt;20%,"R1",R17&gt;20%,"R2")</f>
        <v>R1</v>
      </c>
      <c r="T17" s="16">
        <f t="shared" si="1"/>
        <v>6.2658249714965419E-2</v>
      </c>
      <c r="U17" s="16">
        <f t="shared" si="2"/>
        <v>2.7484928754604728E-2</v>
      </c>
      <c r="V17" s="16">
        <f t="shared" si="3"/>
        <v>5.2402377610831337E-2</v>
      </c>
    </row>
    <row r="18" spans="1:22">
      <c r="A18" t="s">
        <v>93</v>
      </c>
      <c r="B18">
        <v>8520001122</v>
      </c>
      <c r="C18" t="s">
        <v>39</v>
      </c>
      <c r="D18" t="s">
        <v>144</v>
      </c>
      <c r="E18" t="s">
        <v>141</v>
      </c>
      <c r="F18" t="s">
        <v>13</v>
      </c>
      <c r="G18">
        <v>2022</v>
      </c>
      <c r="H18" s="9">
        <v>1445616</v>
      </c>
      <c r="I18" s="9">
        <v>199512</v>
      </c>
      <c r="J18" s="9">
        <v>204488</v>
      </c>
      <c r="K18" s="9">
        <v>63</v>
      </c>
      <c r="L18" s="9">
        <v>11596</v>
      </c>
      <c r="M18" s="9">
        <v>578509</v>
      </c>
      <c r="N18" s="9">
        <v>33950</v>
      </c>
      <c r="O18" s="9">
        <v>379824</v>
      </c>
      <c r="P18" s="15">
        <f t="shared" si="0"/>
        <v>0.14145388540248585</v>
      </c>
      <c r="Q18" s="16" t="str" cm="1">
        <f t="array" ref="Q18">_xlfn.IFS(P18&lt;10%,"0-10",P18&lt;25%,"10-25",P18&lt;50%,"25-50",P18&lt;75%,"50-75",P18&lt;=100,"75-100")</f>
        <v>10-25</v>
      </c>
      <c r="R18"/>
      <c r="S18" t="s">
        <v>218</v>
      </c>
      <c r="T18" s="15">
        <f t="shared" si="1"/>
        <v>0.52527486414760516</v>
      </c>
      <c r="U18" s="15">
        <f t="shared" si="2"/>
        <v>0.13801175415878075</v>
      </c>
      <c r="V18" s="15">
        <f t="shared" si="3"/>
        <v>0.34487276775296494</v>
      </c>
    </row>
    <row r="19" spans="1:22">
      <c r="A19" t="s">
        <v>93</v>
      </c>
      <c r="B19">
        <v>8520001122</v>
      </c>
      <c r="C19" t="s">
        <v>39</v>
      </c>
      <c r="D19" t="s">
        <v>144</v>
      </c>
      <c r="E19" t="s">
        <v>141</v>
      </c>
      <c r="F19" t="s">
        <v>13</v>
      </c>
      <c r="G19">
        <v>2021</v>
      </c>
      <c r="H19" s="9">
        <v>805779.43550000002</v>
      </c>
      <c r="I19" s="9">
        <v>42450.229359999998</v>
      </c>
      <c r="J19" s="9">
        <v>128582</v>
      </c>
      <c r="K19" s="9">
        <v>58</v>
      </c>
      <c r="L19" s="9">
        <v>9979.2864399999999</v>
      </c>
      <c r="M19" s="9">
        <v>274299.07857000001</v>
      </c>
      <c r="N19" s="9">
        <v>23108.774229999999</v>
      </c>
      <c r="O19" s="9">
        <v>180311.88824</v>
      </c>
      <c r="P19" s="15">
        <f t="shared" si="0"/>
        <v>0.15957468549717038</v>
      </c>
      <c r="Q19" s="16" t="str" cm="1">
        <f t="array" ref="Q19">_xlfn.IFS(P19&lt;10%,"0-10",P19&lt;25%,"10-25",P19&lt;50%,"25-50",P19&lt;75%,"50-75",P19&lt;=100,"75-100")</f>
        <v>10-25</v>
      </c>
      <c r="R19"/>
      <c r="S19" t="s">
        <v>218</v>
      </c>
      <c r="T19" s="15">
        <f t="shared" si="1"/>
        <v>0.2354266808159515</v>
      </c>
      <c r="U19" s="15">
        <f t="shared" si="2"/>
        <v>5.2682195014891263E-2</v>
      </c>
      <c r="V19" s="15">
        <f t="shared" si="3"/>
        <v>0.15475892074193343</v>
      </c>
    </row>
    <row r="20" spans="1:22">
      <c r="A20" t="s">
        <v>93</v>
      </c>
      <c r="B20">
        <v>8520001122</v>
      </c>
      <c r="C20" t="s">
        <v>39</v>
      </c>
      <c r="D20" t="s">
        <v>144</v>
      </c>
      <c r="E20" t="s">
        <v>141</v>
      </c>
      <c r="F20" t="s">
        <v>13</v>
      </c>
      <c r="G20">
        <v>2020</v>
      </c>
      <c r="H20" s="9">
        <v>669939.5</v>
      </c>
      <c r="I20" s="9">
        <v>10957</v>
      </c>
      <c r="J20" s="9">
        <v>133734</v>
      </c>
      <c r="K20" s="9">
        <v>57</v>
      </c>
      <c r="L20" s="9">
        <v>9093.7541700000002</v>
      </c>
      <c r="M20" s="9">
        <v>233674.86074999999</v>
      </c>
      <c r="N20" s="9">
        <v>21777.83685</v>
      </c>
      <c r="O20" s="9">
        <v>148818</v>
      </c>
      <c r="P20" s="15">
        <f t="shared" si="0"/>
        <v>0.19962101055393808</v>
      </c>
      <c r="Q20" s="16" t="str" cm="1">
        <f t="array" ref="Q20">_xlfn.IFS(P20&lt;10%,"0-10",P20&lt;25%,"10-25",P20&lt;50%,"25-50",P20&lt;75%,"50-75",P20&lt;=100,"75-100")</f>
        <v>10-25</v>
      </c>
      <c r="R20"/>
      <c r="S20" t="s">
        <v>218</v>
      </c>
      <c r="T20" s="15">
        <f t="shared" si="1"/>
        <v>7.36268462148396E-2</v>
      </c>
      <c r="U20" s="15">
        <f t="shared" si="2"/>
        <v>1.6355208194172757E-2</v>
      </c>
      <c r="V20" s="15">
        <f t="shared" si="3"/>
        <v>4.6889939143785281E-2</v>
      </c>
    </row>
    <row r="21" spans="1:22">
      <c r="A21" t="s">
        <v>93</v>
      </c>
      <c r="B21">
        <v>8520001122</v>
      </c>
      <c r="C21" t="s">
        <v>39</v>
      </c>
      <c r="D21" t="s">
        <v>144</v>
      </c>
      <c r="E21" t="s">
        <v>141</v>
      </c>
      <c r="F21" t="s">
        <v>13</v>
      </c>
      <c r="G21">
        <v>2019</v>
      </c>
      <c r="H21" s="9">
        <v>574336</v>
      </c>
      <c r="I21" s="9">
        <v>7180</v>
      </c>
      <c r="J21" s="9">
        <v>69289</v>
      </c>
      <c r="K21" s="9">
        <v>55</v>
      </c>
      <c r="L21" s="9">
        <v>9412.1765200000009</v>
      </c>
      <c r="M21" s="9">
        <v>233254</v>
      </c>
      <c r="N21" s="9">
        <v>9543</v>
      </c>
      <c r="O21" s="9">
        <v>145042</v>
      </c>
      <c r="P21" s="15">
        <f t="shared" si="0"/>
        <v>0.12064192389124137</v>
      </c>
      <c r="Q21" s="16" t="str" cm="1">
        <f t="array" ref="Q21">_xlfn.IFS(P21&lt;10%,"0-10",P21&lt;25%,"10-25",P21&lt;50%,"25-50",P21&lt;75%,"50-75",P21&lt;=100,"75-100")</f>
        <v>10-25</v>
      </c>
      <c r="R21"/>
      <c r="S21" t="s">
        <v>218</v>
      </c>
      <c r="T21" s="15">
        <f t="shared" si="1"/>
        <v>4.9502902607520577E-2</v>
      </c>
      <c r="U21" s="15">
        <f t="shared" si="2"/>
        <v>1.2501392912859371E-2</v>
      </c>
      <c r="V21" s="15">
        <f t="shared" si="3"/>
        <v>3.0781894415529851E-2</v>
      </c>
    </row>
    <row r="22" spans="1:22">
      <c r="A22" t="s">
        <v>94</v>
      </c>
      <c r="B22">
        <v>8730224609</v>
      </c>
      <c r="C22" t="s">
        <v>39</v>
      </c>
      <c r="D22" t="s">
        <v>144</v>
      </c>
      <c r="E22" t="s">
        <v>141</v>
      </c>
      <c r="F22" t="s">
        <v>16</v>
      </c>
      <c r="G22">
        <v>2023</v>
      </c>
      <c r="H22" s="9">
        <v>888065.24503999995</v>
      </c>
      <c r="I22" s="9">
        <v>23916.570749999999</v>
      </c>
      <c r="J22" s="9">
        <v>2940</v>
      </c>
      <c r="K22" s="9">
        <v>420</v>
      </c>
      <c r="L22" s="9">
        <v>56081.184139999998</v>
      </c>
      <c r="M22" s="9">
        <v>230581.08501000001</v>
      </c>
      <c r="N22" s="9">
        <v>50185.745909999998</v>
      </c>
      <c r="O22" s="9">
        <v>84916.570749999999</v>
      </c>
      <c r="P22" s="15">
        <f t="shared" si="0"/>
        <v>3.3105675696919966E-3</v>
      </c>
      <c r="Q22" s="16" t="str" cm="1">
        <f t="array" ref="Q22">_xlfn.IFS(P22&lt;10%,"0-10",P22&lt;25%,"10-25",P22&lt;50%,"25-50",P22&lt;75%,"50-75",P22&lt;=100,"75-100")</f>
        <v>0-10</v>
      </c>
      <c r="R22" s="15">
        <f>((H22/H26)^(1/4))-1</f>
        <v>9.1634631168355352E-2</v>
      </c>
      <c r="S22" s="16" t="str" cm="1">
        <f t="array" ref="S22">_xlfn.IFS(R22&lt;0%,"N1",R22&lt;8.5%,"N2",R22&lt;20%,"R1",R22&gt;20%,"R2")</f>
        <v>R1</v>
      </c>
      <c r="T22" s="16">
        <f t="shared" si="1"/>
        <v>0.28164786376515327</v>
      </c>
      <c r="U22" s="16">
        <f t="shared" si="2"/>
        <v>2.6931096429657887E-2</v>
      </c>
      <c r="V22" s="16">
        <f t="shared" si="3"/>
        <v>0.10372303846589484</v>
      </c>
    </row>
    <row r="23" spans="1:22">
      <c r="A23" t="s">
        <v>94</v>
      </c>
      <c r="B23">
        <v>8730224609</v>
      </c>
      <c r="C23" t="s">
        <v>39</v>
      </c>
      <c r="D23" t="s">
        <v>144</v>
      </c>
      <c r="E23" t="s">
        <v>141</v>
      </c>
      <c r="F23" t="s">
        <v>16</v>
      </c>
      <c r="G23">
        <v>2022</v>
      </c>
      <c r="H23" s="9">
        <v>965115.80689000001</v>
      </c>
      <c r="I23" s="9">
        <v>41850.361229999988</v>
      </c>
      <c r="J23" s="9">
        <v>1374</v>
      </c>
      <c r="K23" s="9">
        <v>420</v>
      </c>
      <c r="L23" s="9">
        <v>53744.568799999986</v>
      </c>
      <c r="M23" s="9">
        <v>252484.99950000001</v>
      </c>
      <c r="N23" s="9">
        <v>50771.399599999997</v>
      </c>
      <c r="O23" s="9">
        <v>97850.36123000001</v>
      </c>
      <c r="P23" s="15">
        <f t="shared" si="0"/>
        <v>1.423663347124728E-3</v>
      </c>
      <c r="Q23" s="16" t="str" cm="1">
        <f t="array" ref="Q23">_xlfn.IFS(P23&lt;10%,"0-10",P23&lt;25%,"10-25",P23&lt;50%,"25-50",P23&lt;75%,"50-75",P23&lt;=100,"75-100")</f>
        <v>0-10</v>
      </c>
      <c r="R23"/>
      <c r="S23" t="s">
        <v>218</v>
      </c>
      <c r="T23" s="15">
        <f t="shared" si="1"/>
        <v>0.42769756497504946</v>
      </c>
      <c r="U23" s="15">
        <f t="shared" si="2"/>
        <v>4.3363046104134446E-2</v>
      </c>
      <c r="V23" s="15">
        <f t="shared" si="3"/>
        <v>0.16575385196299547</v>
      </c>
    </row>
    <row r="24" spans="1:22">
      <c r="A24" t="s">
        <v>94</v>
      </c>
      <c r="B24">
        <v>8730224609</v>
      </c>
      <c r="C24" t="s">
        <v>39</v>
      </c>
      <c r="D24" t="s">
        <v>144</v>
      </c>
      <c r="E24" t="s">
        <v>141</v>
      </c>
      <c r="F24" t="s">
        <v>16</v>
      </c>
      <c r="G24">
        <v>2021</v>
      </c>
      <c r="H24" s="9">
        <v>807319.00202000001</v>
      </c>
      <c r="I24" s="9">
        <v>21781.01023</v>
      </c>
      <c r="J24" s="9">
        <v>2876</v>
      </c>
      <c r="K24" s="9">
        <v>406</v>
      </c>
      <c r="L24" s="9">
        <v>44393.392720000003</v>
      </c>
      <c r="M24" s="9">
        <v>216578.22315999999</v>
      </c>
      <c r="N24" s="9">
        <v>52284.199050000003</v>
      </c>
      <c r="O24" s="9">
        <v>72781.01023</v>
      </c>
      <c r="P24" s="15">
        <f t="shared" si="0"/>
        <v>3.5624084070905492E-3</v>
      </c>
      <c r="Q24" s="16" t="str" cm="1">
        <f t="array" ref="Q24">_xlfn.IFS(P24&lt;10%,"0-10",P24&lt;25%,"10-25",P24&lt;50%,"25-50",P24&lt;75%,"50-75",P24&lt;=100,"75-100")</f>
        <v>0-10</v>
      </c>
      <c r="R24"/>
      <c r="S24" t="s">
        <v>218</v>
      </c>
      <c r="T24" s="15">
        <f t="shared" si="1"/>
        <v>0.29926776450571946</v>
      </c>
      <c r="U24" s="15">
        <f t="shared" si="2"/>
        <v>2.697943461692533E-2</v>
      </c>
      <c r="V24" s="15">
        <f t="shared" si="3"/>
        <v>0.10056879178433832</v>
      </c>
    </row>
    <row r="25" spans="1:22">
      <c r="A25" t="s">
        <v>94</v>
      </c>
      <c r="B25">
        <v>8730224609</v>
      </c>
      <c r="C25" t="s">
        <v>39</v>
      </c>
      <c r="D25" t="s">
        <v>144</v>
      </c>
      <c r="E25" t="s">
        <v>141</v>
      </c>
      <c r="F25" t="s">
        <v>16</v>
      </c>
      <c r="G25">
        <v>2020</v>
      </c>
      <c r="H25" s="9">
        <v>674916.94885000004</v>
      </c>
      <c r="I25" s="9">
        <v>18204.183570000001</v>
      </c>
      <c r="J25" s="9">
        <v>4452.6000000000004</v>
      </c>
      <c r="K25" s="9">
        <v>385</v>
      </c>
      <c r="L25" s="9">
        <v>38726.723530000003</v>
      </c>
      <c r="M25" s="9">
        <v>202918.90609999999</v>
      </c>
      <c r="N25" s="9">
        <v>50025.063190000001</v>
      </c>
      <c r="O25" s="9">
        <v>63386.164100000002</v>
      </c>
      <c r="P25" s="15">
        <f t="shared" si="0"/>
        <v>6.5972561625350272E-3</v>
      </c>
      <c r="Q25" s="16" t="str" cm="1">
        <f t="array" ref="Q25">_xlfn.IFS(P25&lt;10%,"0-10",P25&lt;25%,"10-25",P25&lt;50%,"25-50",P25&lt;75%,"50-75",P25&lt;=100,"75-100")</f>
        <v>0-10</v>
      </c>
      <c r="R25"/>
      <c r="S25" t="s">
        <v>218</v>
      </c>
      <c r="T25" s="15">
        <f t="shared" si="1"/>
        <v>0.28719490804460907</v>
      </c>
      <c r="U25" s="15">
        <f t="shared" si="2"/>
        <v>2.6972479504357317E-2</v>
      </c>
      <c r="V25" s="15">
        <f t="shared" si="3"/>
        <v>8.971161889187812E-2</v>
      </c>
    </row>
    <row r="26" spans="1:22">
      <c r="A26" t="s">
        <v>94</v>
      </c>
      <c r="B26">
        <v>8730224609</v>
      </c>
      <c r="C26" t="s">
        <v>39</v>
      </c>
      <c r="D26" t="s">
        <v>144</v>
      </c>
      <c r="E26" t="s">
        <v>141</v>
      </c>
      <c r="F26" t="s">
        <v>16</v>
      </c>
      <c r="G26">
        <v>2019</v>
      </c>
      <c r="H26" s="9">
        <v>625368</v>
      </c>
      <c r="I26" s="9">
        <v>10015</v>
      </c>
      <c r="J26" s="9">
        <v>3183</v>
      </c>
      <c r="K26" s="9">
        <v>353</v>
      </c>
      <c r="L26" s="9">
        <v>33595.113870000001</v>
      </c>
      <c r="M26" s="9">
        <v>176139</v>
      </c>
      <c r="N26" s="9">
        <v>36693</v>
      </c>
      <c r="O26" s="9">
        <v>52335</v>
      </c>
      <c r="P26" s="15">
        <f t="shared" si="0"/>
        <v>5.0898031239206354E-3</v>
      </c>
      <c r="Q26" s="16" t="str" cm="1">
        <f t="array" ref="Q26">_xlfn.IFS(P26&lt;10%,"0-10",P26&lt;25%,"10-25",P26&lt;50%,"25-50",P26&lt;75%,"50-75",P26&lt;=100,"75-100")</f>
        <v>0-10</v>
      </c>
      <c r="R26"/>
      <c r="S26" t="s">
        <v>218</v>
      </c>
      <c r="T26" s="15">
        <f t="shared" si="1"/>
        <v>0.19136333237794975</v>
      </c>
      <c r="U26" s="15">
        <f t="shared" si="2"/>
        <v>1.6014570620818461E-2</v>
      </c>
      <c r="V26" s="15">
        <f t="shared" si="3"/>
        <v>5.6858503795298034E-2</v>
      </c>
    </row>
    <row r="27" spans="1:22">
      <c r="A27" t="s">
        <v>100</v>
      </c>
      <c r="B27">
        <v>6530004865</v>
      </c>
      <c r="C27" t="s">
        <v>175</v>
      </c>
      <c r="D27" t="s">
        <v>140</v>
      </c>
      <c r="E27" t="s">
        <v>137</v>
      </c>
      <c r="F27" t="s">
        <v>16</v>
      </c>
      <c r="G27">
        <v>2023</v>
      </c>
      <c r="H27" s="9">
        <v>765879.37208</v>
      </c>
      <c r="I27" s="9">
        <v>-23822.18116</v>
      </c>
      <c r="J27" s="9">
        <v>1873</v>
      </c>
      <c r="K27" s="9">
        <v>1905</v>
      </c>
      <c r="L27" s="9">
        <v>360074</v>
      </c>
      <c r="M27" s="9">
        <v>760145.92314999993</v>
      </c>
      <c r="N27" s="9">
        <v>449804.99452000001</v>
      </c>
      <c r="O27" s="9">
        <v>358097.60622000002</v>
      </c>
      <c r="P27" s="15">
        <f t="shared" si="0"/>
        <v>2.4455548331498286E-3</v>
      </c>
      <c r="Q27" s="16" t="str" cm="1">
        <f t="array" ref="Q27">_xlfn.IFS(P27&lt;10%,"0-10",P27&lt;25%,"10-25",P27&lt;50%,"25-50",P27&lt;75%,"50-75",P27&lt;=100,"75-100")</f>
        <v>0-10</v>
      </c>
      <c r="R27" s="15">
        <f>((H27/H31)^(1/4))-1</f>
        <v>-1.1833477334410869E-4</v>
      </c>
      <c r="S27" s="16" t="str" cm="1">
        <f t="array" ref="S27">_xlfn.IFS(R27&lt;0%,"N1",R27&lt;8.5%,"N2",R27&lt;20%,"R1",R27&gt;20%,"R2")</f>
        <v>N1</v>
      </c>
      <c r="T27" s="16">
        <f t="shared" si="1"/>
        <v>-6.6524268094003011E-2</v>
      </c>
      <c r="U27" s="16">
        <f t="shared" si="2"/>
        <v>-3.1104351453288197E-2</v>
      </c>
      <c r="V27" s="16">
        <f t="shared" si="3"/>
        <v>-3.1338958000698448E-2</v>
      </c>
    </row>
    <row r="28" spans="1:22">
      <c r="A28" t="s">
        <v>100</v>
      </c>
      <c r="B28">
        <v>6530004865</v>
      </c>
      <c r="C28" t="s">
        <v>175</v>
      </c>
      <c r="D28" t="s">
        <v>140</v>
      </c>
      <c r="E28" t="s">
        <v>137</v>
      </c>
      <c r="F28" t="s">
        <v>16</v>
      </c>
      <c r="G28">
        <v>2022</v>
      </c>
      <c r="H28" s="9">
        <v>707866.17079</v>
      </c>
      <c r="I28" s="9">
        <v>25061.156350000001</v>
      </c>
      <c r="J28" s="9">
        <v>1124</v>
      </c>
      <c r="K28" s="9">
        <v>1905</v>
      </c>
      <c r="L28" s="9">
        <v>308045</v>
      </c>
      <c r="M28" s="9">
        <v>789375.45157999999</v>
      </c>
      <c r="N28" s="9">
        <v>438931.55609000003</v>
      </c>
      <c r="O28" s="9">
        <v>385111.78038000001</v>
      </c>
      <c r="P28" s="15">
        <f t="shared" si="0"/>
        <v>1.58787076764183E-3</v>
      </c>
      <c r="Q28" s="16" t="str" cm="1">
        <f t="array" ref="Q28">_xlfn.IFS(P28&lt;10%,"0-10",P28&lt;25%,"10-25",P28&lt;50%,"25-50",P28&lt;75%,"50-75",P28&lt;=100,"75-100")</f>
        <v>0-10</v>
      </c>
      <c r="R28"/>
      <c r="S28" t="s">
        <v>220</v>
      </c>
      <c r="T28" s="15">
        <f t="shared" si="1"/>
        <v>6.5075018804336485E-2</v>
      </c>
      <c r="U28" s="15">
        <f t="shared" si="2"/>
        <v>3.540380566856443E-2</v>
      </c>
      <c r="V28" s="15">
        <f t="shared" si="3"/>
        <v>3.1748081726937459E-2</v>
      </c>
    </row>
    <row r="29" spans="1:22">
      <c r="A29" t="s">
        <v>100</v>
      </c>
      <c r="B29">
        <v>6530004865</v>
      </c>
      <c r="C29" t="s">
        <v>175</v>
      </c>
      <c r="D29" t="s">
        <v>140</v>
      </c>
      <c r="E29" t="s">
        <v>137</v>
      </c>
      <c r="F29" t="s">
        <v>16</v>
      </c>
      <c r="G29">
        <v>2021</v>
      </c>
      <c r="H29" s="9">
        <v>619066.54029999999</v>
      </c>
      <c r="I29" s="9">
        <v>4134.4567299999999</v>
      </c>
      <c r="J29" s="9">
        <v>5357</v>
      </c>
      <c r="K29" s="9">
        <v>2216</v>
      </c>
      <c r="L29" s="9">
        <v>274694</v>
      </c>
      <c r="M29" s="9">
        <v>778202.17524000001</v>
      </c>
      <c r="N29" s="9">
        <v>442712.30557999999</v>
      </c>
      <c r="O29" s="9">
        <v>362031.62402999989</v>
      </c>
      <c r="P29" s="15">
        <f t="shared" si="0"/>
        <v>8.6533508940799721E-3</v>
      </c>
      <c r="Q29" s="16" t="str" cm="1">
        <f t="array" ref="Q29">_xlfn.IFS(P29&lt;10%,"0-10",P29&lt;25%,"10-25",P29&lt;50%,"25-50",P29&lt;75%,"50-75",P29&lt;=100,"75-100")</f>
        <v>0-10</v>
      </c>
      <c r="R29"/>
      <c r="S29" t="s">
        <v>220</v>
      </c>
      <c r="T29" s="15">
        <f t="shared" si="1"/>
        <v>1.1420153532381461E-2</v>
      </c>
      <c r="U29" s="15">
        <f t="shared" si="2"/>
        <v>6.6785336645660736E-3</v>
      </c>
      <c r="V29" s="15">
        <f t="shared" si="3"/>
        <v>5.3128311145171506E-3</v>
      </c>
    </row>
    <row r="30" spans="1:22">
      <c r="A30" t="s">
        <v>100</v>
      </c>
      <c r="B30">
        <v>6530004865</v>
      </c>
      <c r="C30" t="s">
        <v>175</v>
      </c>
      <c r="D30" t="s">
        <v>140</v>
      </c>
      <c r="E30" t="s">
        <v>137</v>
      </c>
      <c r="F30" t="s">
        <v>16</v>
      </c>
      <c r="G30">
        <v>2020</v>
      </c>
      <c r="H30" s="9">
        <v>480710</v>
      </c>
      <c r="I30" s="9">
        <v>-32855</v>
      </c>
      <c r="J30" s="9">
        <v>0</v>
      </c>
      <c r="K30" s="9">
        <v>2637</v>
      </c>
      <c r="L30" s="9">
        <v>285012</v>
      </c>
      <c r="M30" s="9">
        <v>800928.90223999997</v>
      </c>
      <c r="N30" s="9">
        <v>511871.12943999999</v>
      </c>
      <c r="O30" s="9">
        <v>357897</v>
      </c>
      <c r="P30" s="15">
        <f t="shared" si="0"/>
        <v>0</v>
      </c>
      <c r="Q30" s="16" t="str" cm="1">
        <f t="array" ref="Q30">_xlfn.IFS(P30&lt;10%,"0-10",P30&lt;25%,"10-25",P30&lt;50%,"25-50",P30&lt;75%,"50-75",P30&lt;=100,"75-100")</f>
        <v>0-10</v>
      </c>
      <c r="R30"/>
      <c r="S30" t="s">
        <v>220</v>
      </c>
      <c r="T30" s="15">
        <f t="shared" si="1"/>
        <v>-9.1800154793138813E-2</v>
      </c>
      <c r="U30" s="15">
        <f t="shared" si="2"/>
        <v>-6.8346820328264446E-2</v>
      </c>
      <c r="V30" s="15">
        <f t="shared" si="3"/>
        <v>-4.1021119238065569E-2</v>
      </c>
    </row>
    <row r="31" spans="1:22">
      <c r="A31" t="s">
        <v>100</v>
      </c>
      <c r="B31">
        <v>6530004865</v>
      </c>
      <c r="C31" t="s">
        <v>175</v>
      </c>
      <c r="D31" t="s">
        <v>140</v>
      </c>
      <c r="E31" t="s">
        <v>137</v>
      </c>
      <c r="F31" t="s">
        <v>16</v>
      </c>
      <c r="G31">
        <v>2019</v>
      </c>
      <c r="H31" s="9">
        <v>766242</v>
      </c>
      <c r="I31" s="9">
        <v>26150</v>
      </c>
      <c r="J31" s="9">
        <v>0</v>
      </c>
      <c r="K31" s="9">
        <v>2779</v>
      </c>
      <c r="L31" s="9">
        <v>327960</v>
      </c>
      <c r="M31" s="9">
        <v>925844</v>
      </c>
      <c r="N31" s="9">
        <v>514493</v>
      </c>
      <c r="O31" s="9">
        <v>392284</v>
      </c>
      <c r="P31" s="15">
        <f t="shared" si="0"/>
        <v>0</v>
      </c>
      <c r="Q31" s="16" t="str" cm="1">
        <f t="array" ref="Q31">_xlfn.IFS(P31&lt;10%,"0-10",P31&lt;25%,"10-25",P31&lt;50%,"25-50",P31&lt;75%,"50-75",P31&lt;=100,"75-100")</f>
        <v>0-10</v>
      </c>
      <c r="R31"/>
      <c r="S31" t="s">
        <v>220</v>
      </c>
      <c r="T31" s="15">
        <f t="shared" si="1"/>
        <v>6.6660888539935348E-2</v>
      </c>
      <c r="U31" s="15">
        <f t="shared" si="2"/>
        <v>3.4127599374610108E-2</v>
      </c>
      <c r="V31" s="15">
        <f t="shared" si="3"/>
        <v>2.8244499073278004E-2</v>
      </c>
    </row>
    <row r="32" spans="1:22">
      <c r="A32" t="s">
        <v>122</v>
      </c>
      <c r="B32">
        <v>6521167160</v>
      </c>
      <c r="C32" t="s">
        <v>123</v>
      </c>
      <c r="D32" t="s">
        <v>169</v>
      </c>
      <c r="E32" t="s">
        <v>137</v>
      </c>
      <c r="F32" t="s">
        <v>16</v>
      </c>
      <c r="G32">
        <v>2023</v>
      </c>
      <c r="H32" s="9">
        <v>545963</v>
      </c>
      <c r="I32" s="9">
        <v>17200</v>
      </c>
      <c r="J32" s="9">
        <v>328915</v>
      </c>
      <c r="K32" s="9">
        <v>469</v>
      </c>
      <c r="L32" s="9">
        <v>1182</v>
      </c>
      <c r="M32" s="9">
        <v>268104</v>
      </c>
      <c r="N32" s="9">
        <v>118026</v>
      </c>
      <c r="O32" s="9">
        <v>169044</v>
      </c>
      <c r="P32" s="15">
        <f t="shared" si="0"/>
        <v>0.60244925022391627</v>
      </c>
      <c r="Q32" s="16" t="str" cm="1">
        <f t="array" ref="Q32">_xlfn.IFS(P32&lt;10%,"0-10",P32&lt;25%,"10-25",P32&lt;50%,"25-50",P32&lt;75%,"50-75",P32&lt;=100,"75-100")</f>
        <v>50-75</v>
      </c>
      <c r="R32" s="15">
        <f>((H32/H36)^(1/4))-1</f>
        <v>-6.9799816586514352E-3</v>
      </c>
      <c r="S32" s="16" t="str" cm="1">
        <f t="array" ref="S32">_xlfn.IFS(R32&lt;0%,"N1",R32&lt;8.5%,"N2",R32&lt;20%,"R1",R32&gt;20%,"R2")</f>
        <v>N1</v>
      </c>
      <c r="T32" s="16">
        <f t="shared" si="1"/>
        <v>0.10174865715435034</v>
      </c>
      <c r="U32" s="16">
        <f t="shared" si="2"/>
        <v>3.1503966386000518E-2</v>
      </c>
      <c r="V32" s="16">
        <f t="shared" si="3"/>
        <v>6.4154208814489896E-2</v>
      </c>
    </row>
    <row r="33" spans="1:22">
      <c r="A33" t="s">
        <v>122</v>
      </c>
      <c r="B33">
        <v>6521167160</v>
      </c>
      <c r="C33" t="s">
        <v>123</v>
      </c>
      <c r="D33" t="s">
        <v>169</v>
      </c>
      <c r="E33" t="s">
        <v>137</v>
      </c>
      <c r="F33" t="s">
        <v>16</v>
      </c>
      <c r="G33">
        <v>2022</v>
      </c>
      <c r="H33" s="9">
        <v>814079</v>
      </c>
      <c r="I33" s="9">
        <v>23234</v>
      </c>
      <c r="J33" s="9">
        <v>518791</v>
      </c>
      <c r="K33" s="9">
        <v>480</v>
      </c>
      <c r="L33" s="9">
        <v>45961</v>
      </c>
      <c r="M33" s="9">
        <v>302810</v>
      </c>
      <c r="N33" s="9">
        <v>117150</v>
      </c>
      <c r="O33" s="9">
        <v>158340</v>
      </c>
      <c r="P33" s="15">
        <f t="shared" si="0"/>
        <v>0.63727353242130058</v>
      </c>
      <c r="Q33" s="16" t="str" cm="1">
        <f t="array" ref="Q33">_xlfn.IFS(P33&lt;10%,"0-10",P33&lt;25%,"10-25",P33&lt;50%,"25-50",P33&lt;75%,"50-75",P33&lt;=100,"75-100")</f>
        <v>50-75</v>
      </c>
      <c r="R33"/>
      <c r="S33" t="s">
        <v>220</v>
      </c>
      <c r="T33" s="15">
        <f t="shared" si="1"/>
        <v>0.1467348743210812</v>
      </c>
      <c r="U33" s="15">
        <f t="shared" si="2"/>
        <v>2.8540227668322118E-2</v>
      </c>
      <c r="V33" s="15">
        <f t="shared" si="3"/>
        <v>7.67279812423632E-2</v>
      </c>
    </row>
    <row r="34" spans="1:22">
      <c r="A34" t="s">
        <v>122</v>
      </c>
      <c r="B34">
        <v>6521167160</v>
      </c>
      <c r="C34" t="s">
        <v>123</v>
      </c>
      <c r="D34" t="s">
        <v>169</v>
      </c>
      <c r="E34" t="s">
        <v>137</v>
      </c>
      <c r="F34" t="s">
        <v>16</v>
      </c>
      <c r="G34">
        <v>2021</v>
      </c>
      <c r="H34" s="9">
        <v>722759</v>
      </c>
      <c r="I34" s="9">
        <v>2630</v>
      </c>
      <c r="J34" s="9">
        <v>382562</v>
      </c>
      <c r="K34" s="9">
        <v>293</v>
      </c>
      <c r="L34" s="9">
        <v>40001</v>
      </c>
      <c r="M34" s="9">
        <v>365253</v>
      </c>
      <c r="N34" s="9">
        <v>120451</v>
      </c>
      <c r="O34" s="9">
        <v>139821</v>
      </c>
      <c r="P34" s="15">
        <f t="shared" si="0"/>
        <v>0.52930783290142358</v>
      </c>
      <c r="Q34" s="16" t="str" cm="1">
        <f t="array" ref="Q34">_xlfn.IFS(P34&lt;10%,"0-10",P34&lt;25%,"10-25",P34&lt;50%,"25-50",P34&lt;75%,"50-75",P34&lt;=100,"75-100")</f>
        <v>50-75</v>
      </c>
      <c r="R34"/>
      <c r="S34" t="s">
        <v>220</v>
      </c>
      <c r="T34" s="15">
        <f t="shared" si="1"/>
        <v>1.8809763912430895E-2</v>
      </c>
      <c r="U34" s="15">
        <f t="shared" si="2"/>
        <v>3.638833968169196E-3</v>
      </c>
      <c r="V34" s="15">
        <f t="shared" si="3"/>
        <v>7.2004884285686906E-3</v>
      </c>
    </row>
    <row r="35" spans="1:22">
      <c r="A35" t="s">
        <v>122</v>
      </c>
      <c r="B35">
        <v>6521167160</v>
      </c>
      <c r="C35" t="s">
        <v>123</v>
      </c>
      <c r="D35" t="s">
        <v>169</v>
      </c>
      <c r="E35" t="s">
        <v>137</v>
      </c>
      <c r="F35" t="s">
        <v>16</v>
      </c>
      <c r="G35">
        <v>2020</v>
      </c>
      <c r="H35" s="9">
        <v>468394</v>
      </c>
      <c r="I35" s="9">
        <v>5619</v>
      </c>
      <c r="J35" s="9">
        <v>306051</v>
      </c>
      <c r="K35" s="9">
        <v>503</v>
      </c>
      <c r="L35" s="9">
        <v>34684</v>
      </c>
      <c r="M35" s="9">
        <v>302228</v>
      </c>
      <c r="N35" s="9">
        <v>136394</v>
      </c>
      <c r="O35" s="9">
        <v>126386</v>
      </c>
      <c r="P35" s="15">
        <f t="shared" si="0"/>
        <v>0.65340503934721628</v>
      </c>
      <c r="Q35" s="16" t="str" cm="1">
        <f t="array" ref="Q35">_xlfn.IFS(P35&lt;10%,"0-10",P35&lt;25%,"10-25",P35&lt;50%,"25-50",P35&lt;75%,"50-75",P35&lt;=100,"75-100")</f>
        <v>50-75</v>
      </c>
      <c r="R35"/>
      <c r="S35" t="s">
        <v>220</v>
      </c>
      <c r="T35" s="15">
        <f t="shared" si="1"/>
        <v>4.4459038184609057E-2</v>
      </c>
      <c r="U35" s="15">
        <f t="shared" si="2"/>
        <v>1.1996310798174186E-2</v>
      </c>
      <c r="V35" s="15">
        <f t="shared" si="3"/>
        <v>1.859192397792395E-2</v>
      </c>
    </row>
    <row r="36" spans="1:22">
      <c r="A36" t="s">
        <v>122</v>
      </c>
      <c r="B36">
        <v>6521167160</v>
      </c>
      <c r="C36" t="s">
        <v>123</v>
      </c>
      <c r="D36" t="s">
        <v>169</v>
      </c>
      <c r="E36" t="s">
        <v>137</v>
      </c>
      <c r="F36" t="s">
        <v>16</v>
      </c>
      <c r="G36">
        <v>2019</v>
      </c>
      <c r="H36" s="9">
        <v>561476</v>
      </c>
      <c r="I36" s="9">
        <v>8851</v>
      </c>
      <c r="J36" s="9">
        <v>372781</v>
      </c>
      <c r="K36" s="9">
        <v>511</v>
      </c>
      <c r="L36" s="9">
        <v>34904</v>
      </c>
      <c r="M36" s="9">
        <v>290894</v>
      </c>
      <c r="N36" s="9">
        <v>142953</v>
      </c>
      <c r="O36" s="9">
        <v>89692</v>
      </c>
      <c r="P36" s="15">
        <f t="shared" si="0"/>
        <v>0.66393042623371257</v>
      </c>
      <c r="Q36" s="16" t="str" cm="1">
        <f t="array" ref="Q36">_xlfn.IFS(P36&lt;10%,"0-10",P36&lt;25%,"10-25",P36&lt;50%,"25-50",P36&lt;75%,"50-75",P36&lt;=100,"75-100")</f>
        <v>50-75</v>
      </c>
      <c r="R36"/>
      <c r="S36" t="s">
        <v>220</v>
      </c>
      <c r="T36" s="15">
        <f t="shared" si="1"/>
        <v>9.8682156714088212E-2</v>
      </c>
      <c r="U36" s="15">
        <f t="shared" si="2"/>
        <v>1.5763808248259945E-2</v>
      </c>
      <c r="V36" s="15">
        <f t="shared" si="3"/>
        <v>3.0426890894965176E-2</v>
      </c>
    </row>
    <row r="37" spans="1:22">
      <c r="A37" t="s">
        <v>103</v>
      </c>
      <c r="B37">
        <v>6570386732</v>
      </c>
      <c r="C37" t="s">
        <v>173</v>
      </c>
      <c r="D37" t="s">
        <v>149</v>
      </c>
      <c r="E37" t="s">
        <v>137</v>
      </c>
      <c r="F37" t="s">
        <v>13</v>
      </c>
      <c r="G37">
        <v>2023</v>
      </c>
      <c r="H37" s="9">
        <v>718122.69363999995</v>
      </c>
      <c r="I37" s="9">
        <v>120273.00229</v>
      </c>
      <c r="J37" s="9">
        <v>5213</v>
      </c>
      <c r="K37" s="9">
        <v>342</v>
      </c>
      <c r="L37" s="9">
        <v>51750</v>
      </c>
      <c r="M37" s="9">
        <v>536161.25683999993</v>
      </c>
      <c r="N37" s="9">
        <v>231834.83882999999</v>
      </c>
      <c r="O37" s="9">
        <v>402047.14251999999</v>
      </c>
      <c r="P37" s="15">
        <f t="shared" si="0"/>
        <v>7.259205211266188E-3</v>
      </c>
      <c r="Q37" s="16" t="str" cm="1">
        <f t="array" ref="Q37">_xlfn.IFS(P37&lt;10%,"0-10",P37&lt;25%,"10-25",P37&lt;50%,"25-50",P37&lt;75%,"50-75",P37&lt;=100,"75-100")</f>
        <v>0-10</v>
      </c>
      <c r="R37" s="15">
        <f>((H37/H41)^(1/4))-1</f>
        <v>0.15612995707383259</v>
      </c>
      <c r="S37" s="16" t="str" cm="1">
        <f t="array" ref="S37">_xlfn.IFS(R37&lt;0%,"N1",R37&lt;8.5%,"N2",R37&lt;20%,"R1",R37&gt;20%,"R2")</f>
        <v>R1</v>
      </c>
      <c r="T37" s="16">
        <f t="shared" si="1"/>
        <v>0.29915149138018554</v>
      </c>
      <c r="U37" s="16">
        <f t="shared" si="2"/>
        <v>0.16748252541688052</v>
      </c>
      <c r="V37" s="16">
        <f t="shared" si="3"/>
        <v>0.22432244171997606</v>
      </c>
    </row>
    <row r="38" spans="1:22">
      <c r="A38" t="s">
        <v>103</v>
      </c>
      <c r="B38">
        <v>6570386732</v>
      </c>
      <c r="C38" t="s">
        <v>173</v>
      </c>
      <c r="D38" t="s">
        <v>149</v>
      </c>
      <c r="E38" t="s">
        <v>137</v>
      </c>
      <c r="F38" t="s">
        <v>13</v>
      </c>
      <c r="G38">
        <v>2022</v>
      </c>
      <c r="H38" s="9">
        <v>665033.22383999999</v>
      </c>
      <c r="I38" s="9">
        <v>95759</v>
      </c>
      <c r="J38" s="9">
        <v>14901</v>
      </c>
      <c r="K38" s="9">
        <v>326</v>
      </c>
      <c r="L38" s="9">
        <v>45028</v>
      </c>
      <c r="M38" s="9">
        <v>516384.6</v>
      </c>
      <c r="N38" s="9">
        <v>199889.6</v>
      </c>
      <c r="O38" s="9">
        <v>371774</v>
      </c>
      <c r="P38" s="15">
        <f t="shared" si="0"/>
        <v>2.2406399358455245E-2</v>
      </c>
      <c r="Q38" s="16" t="str" cm="1">
        <f t="array" ref="Q38">_xlfn.IFS(P38&lt;10%,"0-10",P38&lt;25%,"10-25",P38&lt;50%,"25-50",P38&lt;75%,"50-75",P38&lt;=100,"75-100")</f>
        <v>0-10</v>
      </c>
      <c r="R38"/>
      <c r="S38" t="s">
        <v>218</v>
      </c>
      <c r="T38" s="15">
        <f t="shared" si="1"/>
        <v>0.25757314927886299</v>
      </c>
      <c r="U38" s="15">
        <f t="shared" si="2"/>
        <v>0.14399130233986415</v>
      </c>
      <c r="V38" s="15">
        <f t="shared" si="3"/>
        <v>0.18544123895251718</v>
      </c>
    </row>
    <row r="39" spans="1:22">
      <c r="A39" t="s">
        <v>103</v>
      </c>
      <c r="B39">
        <v>6570386732</v>
      </c>
      <c r="C39" t="s">
        <v>173</v>
      </c>
      <c r="D39" t="s">
        <v>149</v>
      </c>
      <c r="E39" t="s">
        <v>137</v>
      </c>
      <c r="F39" t="s">
        <v>13</v>
      </c>
      <c r="G39">
        <v>2021</v>
      </c>
      <c r="H39" s="9">
        <v>461994.50332999998</v>
      </c>
      <c r="I39" s="9">
        <v>67069.552609999999</v>
      </c>
      <c r="J39" s="9">
        <v>10429</v>
      </c>
      <c r="K39" s="9">
        <v>316</v>
      </c>
      <c r="L39" s="9">
        <v>41993</v>
      </c>
      <c r="M39" s="9">
        <v>440231.54109000001</v>
      </c>
      <c r="N39" s="9">
        <v>187160.17614</v>
      </c>
      <c r="O39" s="9">
        <v>336014.77176999999</v>
      </c>
      <c r="P39" s="15">
        <f t="shared" si="0"/>
        <v>2.2573861647333552E-2</v>
      </c>
      <c r="Q39" s="16" t="str" cm="1">
        <f t="array" ref="Q39">_xlfn.IFS(P39&lt;10%,"0-10",P39&lt;25%,"10-25",P39&lt;50%,"25-50",P39&lt;75%,"50-75",P39&lt;=100,"75-100")</f>
        <v>0-10</v>
      </c>
      <c r="R39"/>
      <c r="S39" t="s">
        <v>218</v>
      </c>
      <c r="T39" s="15">
        <f t="shared" si="1"/>
        <v>0.19960298845405727</v>
      </c>
      <c r="U39" s="15">
        <f t="shared" si="2"/>
        <v>0.14517391901109397</v>
      </c>
      <c r="V39" s="15">
        <f t="shared" si="3"/>
        <v>0.15235062995245141</v>
      </c>
    </row>
    <row r="40" spans="1:22">
      <c r="A40" t="s">
        <v>103</v>
      </c>
      <c r="B40">
        <v>6570386732</v>
      </c>
      <c r="C40" t="s">
        <v>173</v>
      </c>
      <c r="D40" t="s">
        <v>149</v>
      </c>
      <c r="E40" t="s">
        <v>137</v>
      </c>
      <c r="F40" t="s">
        <v>13</v>
      </c>
      <c r="G40">
        <v>2020</v>
      </c>
      <c r="H40" s="9">
        <v>402098.20983000001</v>
      </c>
      <c r="I40" s="9">
        <v>52116.515189999998</v>
      </c>
      <c r="J40" s="9">
        <v>4512</v>
      </c>
      <c r="K40" s="9">
        <v>346</v>
      </c>
      <c r="L40" s="9">
        <v>39963</v>
      </c>
      <c r="M40" s="9">
        <v>357692.76510999998</v>
      </c>
      <c r="N40" s="9">
        <v>175899.86674999999</v>
      </c>
      <c r="O40" s="9">
        <v>268945.21915999998</v>
      </c>
      <c r="P40" s="15">
        <f t="shared" si="0"/>
        <v>1.1221139238365655E-2</v>
      </c>
      <c r="Q40" s="16" t="str" cm="1">
        <f t="array" ref="Q40">_xlfn.IFS(P40&lt;10%,"0-10",P40&lt;25%,"10-25",P40&lt;50%,"25-50",P40&lt;75%,"50-75",P40&lt;=100,"75-100")</f>
        <v>0-10</v>
      </c>
      <c r="R40"/>
      <c r="S40" t="s">
        <v>218</v>
      </c>
      <c r="T40" s="15">
        <f t="shared" si="1"/>
        <v>0.19378115496076179</v>
      </c>
      <c r="U40" s="15">
        <f t="shared" si="2"/>
        <v>0.12961140814835742</v>
      </c>
      <c r="V40" s="15">
        <f t="shared" si="3"/>
        <v>0.14570189915351739</v>
      </c>
    </row>
    <row r="41" spans="1:22">
      <c r="A41" t="s">
        <v>103</v>
      </c>
      <c r="B41">
        <v>6570386732</v>
      </c>
      <c r="C41" t="s">
        <v>173</v>
      </c>
      <c r="D41" t="s">
        <v>149</v>
      </c>
      <c r="E41" t="s">
        <v>137</v>
      </c>
      <c r="F41" t="s">
        <v>13</v>
      </c>
      <c r="G41">
        <v>2019</v>
      </c>
      <c r="H41" s="9">
        <v>401950</v>
      </c>
      <c r="I41" s="9">
        <v>59078</v>
      </c>
      <c r="J41" s="9">
        <v>4267</v>
      </c>
      <c r="K41" s="9">
        <v>350</v>
      </c>
      <c r="L41" s="9">
        <v>39167</v>
      </c>
      <c r="M41" s="9">
        <v>338269.46247000003</v>
      </c>
      <c r="N41" s="9">
        <v>182964</v>
      </c>
      <c r="O41" s="9">
        <v>246829</v>
      </c>
      <c r="P41" s="15">
        <f t="shared" si="0"/>
        <v>1.0615748227391466E-2</v>
      </c>
      <c r="Q41" s="16" t="str" cm="1">
        <f t="array" ref="Q41">_xlfn.IFS(P41&lt;10%,"0-10",P41&lt;25%,"10-25",P41&lt;50%,"25-50",P41&lt;75%,"50-75",P41&lt;=100,"75-100")</f>
        <v>0-10</v>
      </c>
      <c r="R41"/>
      <c r="S41" t="s">
        <v>218</v>
      </c>
      <c r="T41" s="15">
        <f t="shared" si="1"/>
        <v>0.23934788861924652</v>
      </c>
      <c r="U41" s="15">
        <f t="shared" si="2"/>
        <v>0.14697847991043661</v>
      </c>
      <c r="V41" s="15">
        <f t="shared" si="3"/>
        <v>0.17464774848022063</v>
      </c>
    </row>
    <row r="42" spans="1:22">
      <c r="A42" t="s">
        <v>96</v>
      </c>
      <c r="B42">
        <v>8652067187</v>
      </c>
      <c r="C42" t="s">
        <v>81</v>
      </c>
      <c r="D42" t="s">
        <v>146</v>
      </c>
      <c r="E42" t="s">
        <v>137</v>
      </c>
      <c r="F42" t="s">
        <v>13</v>
      </c>
      <c r="G42">
        <v>2023</v>
      </c>
      <c r="H42" s="9">
        <v>848683.87465999997</v>
      </c>
      <c r="I42" s="9">
        <v>64908.39718</v>
      </c>
      <c r="J42" s="9">
        <v>802414</v>
      </c>
      <c r="K42" s="9">
        <v>1918</v>
      </c>
      <c r="L42" s="9">
        <v>250524</v>
      </c>
      <c r="M42" s="9">
        <v>718748.10773000005</v>
      </c>
      <c r="N42" s="9">
        <v>353846.68414999999</v>
      </c>
      <c r="O42" s="9">
        <v>512504.75283999997</v>
      </c>
      <c r="P42" s="15">
        <f t="shared" si="0"/>
        <v>0.94548043618887345</v>
      </c>
      <c r="Q42" s="16" t="str" cm="1">
        <f t="array" ref="Q42">_xlfn.IFS(P42&lt;10%,"0-10",P42&lt;25%,"10-25",P42&lt;50%,"25-50",P42&lt;75%,"50-75",P42&lt;=100,"75-100")</f>
        <v>75-100</v>
      </c>
      <c r="R42" s="15">
        <f>((H42/H46)^(1/4))-1</f>
        <v>0.15551570917855972</v>
      </c>
      <c r="S42" s="16" t="str" cm="1">
        <f t="array" ref="S42">_xlfn.IFS(R42&lt;0%,"N1",R42&lt;8.5%,"N2",R42&lt;20%,"R1",R42&gt;20%,"R2")</f>
        <v>R1</v>
      </c>
      <c r="T42" s="16">
        <f t="shared" si="1"/>
        <v>0.12664935655779938</v>
      </c>
      <c r="U42" s="16">
        <f t="shared" si="2"/>
        <v>7.6481242448495468E-2</v>
      </c>
      <c r="V42" s="16">
        <f t="shared" si="3"/>
        <v>9.0307572961824123E-2</v>
      </c>
    </row>
    <row r="43" spans="1:22">
      <c r="A43" t="s">
        <v>96</v>
      </c>
      <c r="B43">
        <v>8652067187</v>
      </c>
      <c r="C43" t="s">
        <v>81</v>
      </c>
      <c r="D43" t="s">
        <v>146</v>
      </c>
      <c r="E43" t="s">
        <v>137</v>
      </c>
      <c r="F43" t="s">
        <v>13</v>
      </c>
      <c r="G43">
        <v>2022</v>
      </c>
      <c r="H43" s="9">
        <v>746786.73036000005</v>
      </c>
      <c r="I43" s="9">
        <v>61301.143859999996</v>
      </c>
      <c r="J43" s="9">
        <v>700679</v>
      </c>
      <c r="K43" s="9">
        <v>1709</v>
      </c>
      <c r="L43" s="9">
        <v>185882</v>
      </c>
      <c r="M43" s="9">
        <v>724932.67238</v>
      </c>
      <c r="N43" s="9">
        <v>356617.38767000003</v>
      </c>
      <c r="O43" s="9">
        <v>514392.16537</v>
      </c>
      <c r="P43" s="15">
        <f t="shared" si="0"/>
        <v>0.93825850341800654</v>
      </c>
      <c r="Q43" s="16" t="str" cm="1">
        <f t="array" ref="Q43">_xlfn.IFS(P43&lt;10%,"0-10",P43&lt;25%,"10-25",P43&lt;50%,"25-50",P43&lt;75%,"50-75",P43&lt;=100,"75-100")</f>
        <v>75-100</v>
      </c>
      <c r="R43"/>
      <c r="S43" t="s">
        <v>218</v>
      </c>
      <c r="T43" s="15">
        <f t="shared" si="1"/>
        <v>0.11917200141628587</v>
      </c>
      <c r="U43" s="15">
        <f t="shared" si="2"/>
        <v>8.2086546758066842E-2</v>
      </c>
      <c r="V43" s="15">
        <f t="shared" si="3"/>
        <v>8.4561154705228625E-2</v>
      </c>
    </row>
    <row r="44" spans="1:22">
      <c r="A44" t="s">
        <v>96</v>
      </c>
      <c r="B44">
        <v>8652067187</v>
      </c>
      <c r="C44" t="s">
        <v>81</v>
      </c>
      <c r="D44" t="s">
        <v>146</v>
      </c>
      <c r="E44" t="s">
        <v>137</v>
      </c>
      <c r="F44" t="s">
        <v>13</v>
      </c>
      <c r="G44">
        <v>2021</v>
      </c>
      <c r="H44" s="9">
        <v>519344.71052999998</v>
      </c>
      <c r="I44" s="9">
        <v>27274.569650000001</v>
      </c>
      <c r="J44" s="9">
        <v>484987</v>
      </c>
      <c r="K44" s="9">
        <v>1586</v>
      </c>
      <c r="L44" s="9">
        <v>151752</v>
      </c>
      <c r="M44" s="9">
        <v>559283.79970000009</v>
      </c>
      <c r="N44" s="9">
        <v>270909.89922999998</v>
      </c>
      <c r="O44" s="9">
        <v>456795.88196999999</v>
      </c>
      <c r="P44" s="15">
        <f t="shared" si="0"/>
        <v>0.93384411194842565</v>
      </c>
      <c r="Q44" s="16" t="str" cm="1">
        <f t="array" ref="Q44">_xlfn.IFS(P44&lt;10%,"0-10",P44&lt;25%,"10-25",P44&lt;50%,"25-50",P44&lt;75%,"50-75",P44&lt;=100,"75-100")</f>
        <v>75-100</v>
      </c>
      <c r="R44"/>
      <c r="S44" t="s">
        <v>218</v>
      </c>
      <c r="T44" s="15">
        <f t="shared" si="1"/>
        <v>5.9708440304615654E-2</v>
      </c>
      <c r="U44" s="15">
        <f t="shared" si="2"/>
        <v>5.2517276284889558E-2</v>
      </c>
      <c r="V44" s="15">
        <f t="shared" si="3"/>
        <v>4.8766958142950116E-2</v>
      </c>
    </row>
    <row r="45" spans="1:22">
      <c r="A45" t="s">
        <v>96</v>
      </c>
      <c r="B45">
        <v>8652067187</v>
      </c>
      <c r="C45" t="s">
        <v>81</v>
      </c>
      <c r="D45" t="s">
        <v>146</v>
      </c>
      <c r="E45" t="s">
        <v>137</v>
      </c>
      <c r="F45" t="s">
        <v>13</v>
      </c>
      <c r="G45">
        <v>2020</v>
      </c>
      <c r="H45" s="9">
        <v>460294.31079999998</v>
      </c>
      <c r="I45" s="9">
        <v>100023.02523</v>
      </c>
      <c r="J45" s="9">
        <v>448226</v>
      </c>
      <c r="K45" s="9">
        <v>1586</v>
      </c>
      <c r="L45" s="9">
        <v>134620</v>
      </c>
      <c r="M45" s="9">
        <v>540134.81481000001</v>
      </c>
      <c r="N45" s="9">
        <v>250575.02838</v>
      </c>
      <c r="O45" s="9">
        <v>456417.32756000001</v>
      </c>
      <c r="P45" s="15">
        <f t="shared" si="0"/>
        <v>0.9737813166123539</v>
      </c>
      <c r="Q45" s="16" t="str" cm="1">
        <f t="array" ref="Q45">_xlfn.IFS(P45&lt;10%,"0-10",P45&lt;25%,"10-25",P45&lt;50%,"25-50",P45&lt;75%,"50-75",P45&lt;=100,"75-100")</f>
        <v>75-100</v>
      </c>
      <c r="R45"/>
      <c r="S45" t="s">
        <v>218</v>
      </c>
      <c r="T45" s="15">
        <f t="shared" si="1"/>
        <v>0.21914817687733626</v>
      </c>
      <c r="U45" s="15">
        <f t="shared" si="2"/>
        <v>0.21730232784358802</v>
      </c>
      <c r="V45" s="15">
        <f t="shared" si="3"/>
        <v>0.18518159260884617</v>
      </c>
    </row>
    <row r="46" spans="1:22">
      <c r="A46" t="s">
        <v>96</v>
      </c>
      <c r="B46">
        <v>8652067187</v>
      </c>
      <c r="C46" t="s">
        <v>81</v>
      </c>
      <c r="D46" t="s">
        <v>146</v>
      </c>
      <c r="E46" t="s">
        <v>137</v>
      </c>
      <c r="F46" t="s">
        <v>13</v>
      </c>
      <c r="G46">
        <v>2019</v>
      </c>
      <c r="H46" s="9">
        <v>476039</v>
      </c>
      <c r="I46" s="9">
        <v>67565</v>
      </c>
      <c r="J46" s="9">
        <v>466918</v>
      </c>
      <c r="K46" s="9">
        <v>1586</v>
      </c>
      <c r="L46" s="9">
        <v>130451</v>
      </c>
      <c r="M46" s="9">
        <v>484316</v>
      </c>
      <c r="N46" s="9">
        <v>209353</v>
      </c>
      <c r="O46" s="9">
        <v>403101</v>
      </c>
      <c r="P46" s="15">
        <f t="shared" si="0"/>
        <v>0.98083980514201563</v>
      </c>
      <c r="Q46" s="16" t="str" cm="1">
        <f t="array" ref="Q46">_xlfn.IFS(P46&lt;10%,"0-10",P46&lt;25%,"10-25",P46&lt;50%,"25-50",P46&lt;75%,"50-75",P46&lt;=100,"75-100")</f>
        <v>75-100</v>
      </c>
      <c r="R46"/>
      <c r="S46" t="s">
        <v>218</v>
      </c>
      <c r="T46" s="15">
        <f t="shared" si="1"/>
        <v>0.16761307960039792</v>
      </c>
      <c r="U46" s="15">
        <f t="shared" si="2"/>
        <v>0.1419316484573743</v>
      </c>
      <c r="V46" s="15">
        <f t="shared" si="3"/>
        <v>0.13950602499194742</v>
      </c>
    </row>
    <row r="47" spans="1:22">
      <c r="A47" t="s">
        <v>19</v>
      </c>
      <c r="B47">
        <v>9542583988</v>
      </c>
      <c r="C47" t="s">
        <v>18</v>
      </c>
      <c r="D47" t="s">
        <v>136</v>
      </c>
      <c r="E47" t="s">
        <v>135</v>
      </c>
      <c r="F47" t="s">
        <v>16</v>
      </c>
      <c r="G47">
        <v>2023</v>
      </c>
      <c r="H47" s="9">
        <v>71977000</v>
      </c>
      <c r="I47" s="9">
        <v>1128000</v>
      </c>
      <c r="J47" s="9">
        <v>753000</v>
      </c>
      <c r="K47" s="9">
        <v>18946</v>
      </c>
      <c r="L47" s="9">
        <v>2851000</v>
      </c>
      <c r="M47" s="9">
        <v>45276000</v>
      </c>
      <c r="N47" s="9">
        <v>35053000</v>
      </c>
      <c r="O47" s="9">
        <v>16569000</v>
      </c>
      <c r="P47" s="15">
        <f t="shared" si="0"/>
        <v>1.0461675257373883E-2</v>
      </c>
      <c r="Q47" s="16" t="str" cm="1">
        <f t="array" ref="Q47">_xlfn.IFS(P47&lt;10%,"0-10",P47&lt;25%,"10-25",P47&lt;50%,"25-50",P47&lt;75%,"50-75",P47&lt;=100,"75-100")</f>
        <v>0-10</v>
      </c>
      <c r="R47" s="15">
        <f>((H47/H51)^(1/4))-1</f>
        <v>0.39306054593680706</v>
      </c>
      <c r="S47" s="16" t="str" cm="1">
        <f t="array" ref="S47">_xlfn.IFS(R47&lt;0%,"N1",R47&lt;8.5%,"N2",R47&lt;20%,"R1",R47&gt;20%,"R2")</f>
        <v>R2</v>
      </c>
      <c r="T47" s="16">
        <f t="shared" si="1"/>
        <v>6.8078942603657433E-2</v>
      </c>
      <c r="U47" s="16">
        <f t="shared" si="2"/>
        <v>1.5671672895508287E-2</v>
      </c>
      <c r="V47" s="16">
        <f t="shared" si="3"/>
        <v>2.4913861648555528E-2</v>
      </c>
    </row>
    <row r="48" spans="1:22">
      <c r="A48" t="s">
        <v>19</v>
      </c>
      <c r="B48">
        <v>9542583988</v>
      </c>
      <c r="C48" t="s">
        <v>18</v>
      </c>
      <c r="D48" t="s">
        <v>136</v>
      </c>
      <c r="E48" t="s">
        <v>135</v>
      </c>
      <c r="F48" t="s">
        <v>16</v>
      </c>
      <c r="G48">
        <v>2022</v>
      </c>
      <c r="H48" s="9">
        <v>36311000</v>
      </c>
      <c r="I48" s="9">
        <v>-134000</v>
      </c>
      <c r="J48" s="9">
        <v>1801000</v>
      </c>
      <c r="K48" s="9">
        <v>25740</v>
      </c>
      <c r="L48" s="9">
        <v>2439000</v>
      </c>
      <c r="M48" s="9">
        <v>45320000</v>
      </c>
      <c r="N48" s="9">
        <v>35053000</v>
      </c>
      <c r="O48" s="9">
        <v>16614000</v>
      </c>
      <c r="P48" s="15">
        <f t="shared" si="0"/>
        <v>4.9599294979482803E-2</v>
      </c>
      <c r="Q48" s="16" t="str" cm="1">
        <f t="array" ref="Q48">_xlfn.IFS(P48&lt;10%,"0-10",P48&lt;25%,"10-25",P48&lt;50%,"25-50",P48&lt;75%,"50-75",P48&lt;=100,"75-100")</f>
        <v>0-10</v>
      </c>
      <c r="R48"/>
      <c r="S48" t="s">
        <v>219</v>
      </c>
      <c r="T48" s="16">
        <f t="shared" si="1"/>
        <v>-8.0654869387263746E-3</v>
      </c>
      <c r="U48" s="16">
        <f t="shared" si="2"/>
        <v>-3.6903417697116575E-3</v>
      </c>
      <c r="V48" s="16">
        <f t="shared" si="3"/>
        <v>-2.9567519858781995E-3</v>
      </c>
    </row>
    <row r="49" spans="1:22">
      <c r="A49" t="s">
        <v>19</v>
      </c>
      <c r="B49">
        <v>9542583988</v>
      </c>
      <c r="C49" t="s">
        <v>18</v>
      </c>
      <c r="D49" t="s">
        <v>136</v>
      </c>
      <c r="E49" t="s">
        <v>135</v>
      </c>
      <c r="F49" t="s">
        <v>16</v>
      </c>
      <c r="G49">
        <v>2021</v>
      </c>
      <c r="H49" s="9">
        <v>25614000</v>
      </c>
      <c r="I49" s="9">
        <v>385000</v>
      </c>
      <c r="J49" s="9">
        <v>859000</v>
      </c>
      <c r="K49" s="9">
        <v>25333</v>
      </c>
      <c r="L49" s="9">
        <v>2854000</v>
      </c>
      <c r="M49" s="9">
        <v>40075000</v>
      </c>
      <c r="N49" s="9">
        <v>33855000</v>
      </c>
      <c r="O49" s="9">
        <v>16524000</v>
      </c>
      <c r="P49" s="15">
        <f t="shared" si="0"/>
        <v>3.3536347310064808E-2</v>
      </c>
      <c r="Q49" s="16" t="str" cm="1">
        <f t="array" ref="Q49">_xlfn.IFS(P49&lt;10%,"0-10",P49&lt;25%,"10-25",P49&lt;50%,"25-50",P49&lt;75%,"50-75",P49&lt;=100,"75-100")</f>
        <v>0-10</v>
      </c>
      <c r="R49"/>
      <c r="S49" t="s">
        <v>219</v>
      </c>
      <c r="T49" s="16">
        <f t="shared" si="1"/>
        <v>2.3299443234083755E-2</v>
      </c>
      <c r="U49" s="16">
        <f t="shared" si="2"/>
        <v>1.5030842508003435E-2</v>
      </c>
      <c r="V49" s="16">
        <f t="shared" si="3"/>
        <v>9.6069868995633193E-3</v>
      </c>
    </row>
    <row r="50" spans="1:22">
      <c r="A50" t="s">
        <v>19</v>
      </c>
      <c r="B50">
        <v>9542583988</v>
      </c>
      <c r="C50" t="s">
        <v>18</v>
      </c>
      <c r="D50" t="s">
        <v>136</v>
      </c>
      <c r="E50" t="s">
        <v>135</v>
      </c>
      <c r="F50" t="s">
        <v>16</v>
      </c>
      <c r="G50">
        <v>2020</v>
      </c>
      <c r="H50" s="9">
        <v>20850000</v>
      </c>
      <c r="I50" s="9">
        <v>-2173000</v>
      </c>
      <c r="J50" s="9">
        <v>174156</v>
      </c>
      <c r="K50" s="9">
        <v>25719</v>
      </c>
      <c r="L50" s="9">
        <v>2738000</v>
      </c>
      <c r="M50" s="9">
        <v>39411064</v>
      </c>
      <c r="N50" s="9">
        <v>31736391</v>
      </c>
      <c r="O50" s="9">
        <v>16412265</v>
      </c>
      <c r="P50" s="15">
        <f t="shared" si="0"/>
        <v>8.3528057553956831E-3</v>
      </c>
      <c r="Q50" s="16" t="str" cm="1">
        <f t="array" ref="Q50">_xlfn.IFS(P50&lt;10%,"0-10",P50&lt;25%,"10-25",P50&lt;50%,"25-50",P50&lt;75%,"50-75",P50&lt;=100,"75-100")</f>
        <v>0-10</v>
      </c>
      <c r="R50"/>
      <c r="S50" t="s">
        <v>219</v>
      </c>
      <c r="T50" s="15">
        <f t="shared" si="1"/>
        <v>-0.13240098182670096</v>
      </c>
      <c r="U50" s="15">
        <f t="shared" si="2"/>
        <v>-0.10422062350119904</v>
      </c>
      <c r="V50" s="15">
        <f t="shared" si="3"/>
        <v>-5.5136801178471098E-2</v>
      </c>
    </row>
    <row r="51" spans="1:22">
      <c r="A51" t="s">
        <v>19</v>
      </c>
      <c r="B51">
        <v>9542583988</v>
      </c>
      <c r="C51" t="s">
        <v>18</v>
      </c>
      <c r="D51" t="s">
        <v>136</v>
      </c>
      <c r="E51" t="s">
        <v>135</v>
      </c>
      <c r="F51" t="s">
        <v>16</v>
      </c>
      <c r="G51">
        <v>2019</v>
      </c>
      <c r="H51" s="9">
        <v>19112336</v>
      </c>
      <c r="I51" s="9">
        <v>-11683</v>
      </c>
      <c r="J51" s="9">
        <v>204386</v>
      </c>
      <c r="K51" s="9">
        <v>26086</v>
      </c>
      <c r="L51" s="9">
        <v>2563472</v>
      </c>
      <c r="M51" s="9">
        <v>41917765</v>
      </c>
      <c r="N51" s="9">
        <v>35052287</v>
      </c>
      <c r="O51" s="9">
        <v>19092660</v>
      </c>
      <c r="P51" s="15">
        <f t="shared" si="0"/>
        <v>1.0693930872709647E-2</v>
      </c>
      <c r="Q51" s="16" t="str" cm="1">
        <f t="array" ref="Q51">_xlfn.IFS(P51&lt;10%,"0-10",P51&lt;25%,"10-25",P51&lt;50%,"25-50",P51&lt;75%,"50-75",P51&lt;=100,"75-100")</f>
        <v>0-10</v>
      </c>
      <c r="R51"/>
      <c r="S51" t="s">
        <v>219</v>
      </c>
      <c r="T51" s="15">
        <f t="shared" si="1"/>
        <v>-6.1191054572804415E-4</v>
      </c>
      <c r="U51" s="15">
        <f t="shared" si="2"/>
        <v>-6.1128058862087813E-4</v>
      </c>
      <c r="V51" s="15">
        <f t="shared" si="3"/>
        <v>-2.7871237886848213E-4</v>
      </c>
    </row>
    <row r="52" spans="1:22">
      <c r="A52" t="s">
        <v>52</v>
      </c>
      <c r="B52">
        <v>6292469987</v>
      </c>
      <c r="C52" t="s">
        <v>47</v>
      </c>
      <c r="D52" t="s">
        <v>145</v>
      </c>
      <c r="E52" t="s">
        <v>135</v>
      </c>
      <c r="F52" t="s">
        <v>16</v>
      </c>
      <c r="G52">
        <v>2023</v>
      </c>
      <c r="H52" s="9">
        <v>2938394.3918599999</v>
      </c>
      <c r="I52" s="9">
        <v>-22849.60656</v>
      </c>
      <c r="J52" s="9">
        <v>0</v>
      </c>
      <c r="K52" s="9">
        <v>595</v>
      </c>
      <c r="L52" s="9">
        <v>84779</v>
      </c>
      <c r="M52" s="9">
        <v>2022114.9351600001</v>
      </c>
      <c r="N52" s="9">
        <v>1195168.3014499999</v>
      </c>
      <c r="O52" s="9">
        <v>743705.88213000004</v>
      </c>
      <c r="P52" s="15">
        <f t="shared" si="0"/>
        <v>0</v>
      </c>
      <c r="Q52" s="16" t="str" cm="1">
        <f t="array" ref="Q52">_xlfn.IFS(P52&lt;10%,"0-10",P52&lt;25%,"10-25",P52&lt;50%,"25-50",P52&lt;75%,"50-75",P52&lt;=100,"75-100")</f>
        <v>0-10</v>
      </c>
      <c r="R52" s="15">
        <f>((H52/H56)^(1/4))-1</f>
        <v>0.22297414195293275</v>
      </c>
      <c r="S52" s="16" t="str" cm="1">
        <f t="array" ref="S52">_xlfn.IFS(R52&lt;0%,"N1",R52&lt;8.5%,"N2",R52&lt;20%,"R1",R52&gt;20%,"R2")</f>
        <v>R2</v>
      </c>
      <c r="T52" s="16">
        <f t="shared" si="1"/>
        <v>-3.0723982570311149E-2</v>
      </c>
      <c r="U52" s="16">
        <f t="shared" si="2"/>
        <v>-7.776221811237609E-3</v>
      </c>
      <c r="V52" s="16">
        <f t="shared" si="3"/>
        <v>-1.1299855494214042E-2</v>
      </c>
    </row>
    <row r="53" spans="1:22">
      <c r="A53" t="s">
        <v>52</v>
      </c>
      <c r="B53">
        <v>6292469987</v>
      </c>
      <c r="C53" t="s">
        <v>47</v>
      </c>
      <c r="D53" t="s">
        <v>145</v>
      </c>
      <c r="E53" t="s">
        <v>135</v>
      </c>
      <c r="F53" t="s">
        <v>16</v>
      </c>
      <c r="G53">
        <v>2022</v>
      </c>
      <c r="H53" s="9">
        <v>3373191</v>
      </c>
      <c r="I53" s="9">
        <v>196842</v>
      </c>
      <c r="J53" s="9">
        <v>0</v>
      </c>
      <c r="K53" s="9">
        <v>595</v>
      </c>
      <c r="L53" s="9">
        <v>70951.600000000006</v>
      </c>
      <c r="M53" s="9">
        <v>2469143</v>
      </c>
      <c r="N53" s="9">
        <v>1237996</v>
      </c>
      <c r="O53" s="9">
        <v>809150</v>
      </c>
      <c r="P53" s="15">
        <f t="shared" si="0"/>
        <v>0</v>
      </c>
      <c r="Q53" s="16" t="str" cm="1">
        <f t="array" ref="Q53">_xlfn.IFS(P53&lt;10%,"0-10",P53&lt;25%,"10-25",P53&lt;50%,"25-50",P53&lt;75%,"50-75",P53&lt;=100,"75-100")</f>
        <v>0-10</v>
      </c>
      <c r="R53"/>
      <c r="S53" t="s">
        <v>219</v>
      </c>
      <c r="T53" s="16">
        <f t="shared" si="1"/>
        <v>0.24327009825125132</v>
      </c>
      <c r="U53" s="16">
        <f t="shared" si="2"/>
        <v>5.8354833746443652E-2</v>
      </c>
      <c r="V53" s="16">
        <f t="shared" si="3"/>
        <v>7.9720777613933258E-2</v>
      </c>
    </row>
    <row r="54" spans="1:22">
      <c r="A54" t="s">
        <v>52</v>
      </c>
      <c r="B54">
        <v>6292469987</v>
      </c>
      <c r="C54" t="s">
        <v>47</v>
      </c>
      <c r="D54" t="s">
        <v>145</v>
      </c>
      <c r="E54" t="s">
        <v>135</v>
      </c>
      <c r="F54" t="s">
        <v>16</v>
      </c>
      <c r="G54">
        <v>2021</v>
      </c>
      <c r="H54" s="9">
        <v>1884233.8163300001</v>
      </c>
      <c r="I54" s="9">
        <v>41016.797009999987</v>
      </c>
      <c r="J54" s="9">
        <v>0</v>
      </c>
      <c r="K54" s="9">
        <v>548</v>
      </c>
      <c r="L54" s="9">
        <v>72208.800000000003</v>
      </c>
      <c r="M54" s="9">
        <v>2296590.6540199998</v>
      </c>
      <c r="N54" s="9">
        <v>1337309.0362</v>
      </c>
      <c r="O54" s="9">
        <v>656572.26564999996</v>
      </c>
      <c r="P54" s="15">
        <f t="shared" si="0"/>
        <v>0</v>
      </c>
      <c r="Q54" s="16" t="str" cm="1">
        <f t="array" ref="Q54">_xlfn.IFS(P54&lt;10%,"0-10",P54&lt;25%,"10-25",P54&lt;50%,"25-50",P54&lt;75%,"50-75",P54&lt;=100,"75-100")</f>
        <v>0-10</v>
      </c>
      <c r="R54"/>
      <c r="S54" t="s">
        <v>219</v>
      </c>
      <c r="T54" s="16">
        <f t="shared" si="1"/>
        <v>6.2471108141300746E-2</v>
      </c>
      <c r="U54" s="16">
        <f t="shared" si="2"/>
        <v>2.1768422079320334E-2</v>
      </c>
      <c r="V54" s="16">
        <f t="shared" si="3"/>
        <v>1.7859864115619968E-2</v>
      </c>
    </row>
    <row r="55" spans="1:22">
      <c r="A55" t="s">
        <v>52</v>
      </c>
      <c r="B55">
        <v>6292469987</v>
      </c>
      <c r="C55" t="s">
        <v>47</v>
      </c>
      <c r="D55" t="s">
        <v>145</v>
      </c>
      <c r="E55" t="s">
        <v>135</v>
      </c>
      <c r="F55" t="s">
        <v>16</v>
      </c>
      <c r="G55">
        <v>2020</v>
      </c>
      <c r="H55" s="9">
        <v>1123844.27089</v>
      </c>
      <c r="I55" s="9">
        <v>4117</v>
      </c>
      <c r="J55" s="9">
        <v>0</v>
      </c>
      <c r="K55" s="9">
        <v>546</v>
      </c>
      <c r="L55" s="9">
        <v>59346</v>
      </c>
      <c r="M55" s="9">
        <v>1779129.66392</v>
      </c>
      <c r="N55" s="9">
        <v>1401158.90115</v>
      </c>
      <c r="O55" s="9">
        <v>656757.80000000005</v>
      </c>
      <c r="P55" s="15">
        <f t="shared" si="0"/>
        <v>0</v>
      </c>
      <c r="Q55" s="16" t="str" cm="1">
        <f t="array" ref="Q55">_xlfn.IFS(P55&lt;10%,"0-10",P55&lt;25%,"10-25",P55&lt;50%,"25-50",P55&lt;75%,"50-75",P55&lt;=100,"75-100")</f>
        <v>0-10</v>
      </c>
      <c r="R55"/>
      <c r="S55" t="s">
        <v>219</v>
      </c>
      <c r="T55" s="16">
        <f t="shared" si="1"/>
        <v>6.2686731699265691E-3</v>
      </c>
      <c r="U55" s="16">
        <f t="shared" si="2"/>
        <v>3.6633189371865962E-3</v>
      </c>
      <c r="V55" s="16">
        <f t="shared" si="3"/>
        <v>2.314052811040716E-3</v>
      </c>
    </row>
    <row r="56" spans="1:22">
      <c r="A56" t="s">
        <v>52</v>
      </c>
      <c r="B56">
        <v>6292469987</v>
      </c>
      <c r="C56" t="s">
        <v>47</v>
      </c>
      <c r="D56" t="s">
        <v>145</v>
      </c>
      <c r="E56" t="s">
        <v>135</v>
      </c>
      <c r="F56" t="s">
        <v>16</v>
      </c>
      <c r="G56">
        <v>2019</v>
      </c>
      <c r="H56" s="9">
        <v>1313533</v>
      </c>
      <c r="I56" s="9">
        <v>81057</v>
      </c>
      <c r="J56" s="9">
        <v>0</v>
      </c>
      <c r="K56" s="9">
        <v>582</v>
      </c>
      <c r="L56" s="9">
        <v>65885</v>
      </c>
      <c r="M56" s="9">
        <v>1778903</v>
      </c>
      <c r="N56" s="9">
        <v>1447114</v>
      </c>
      <c r="O56" s="9">
        <v>707610</v>
      </c>
      <c r="P56" s="15">
        <f t="shared" si="0"/>
        <v>0</v>
      </c>
      <c r="Q56" s="16" t="str" cm="1">
        <f t="array" ref="Q56">_xlfn.IFS(P56&lt;10%,"0-10",P56&lt;25%,"10-25",P56&lt;50%,"25-50",P56&lt;75%,"50-75",P56&lt;=100,"75-100")</f>
        <v>0-10</v>
      </c>
      <c r="R56"/>
      <c r="S56" t="s">
        <v>219</v>
      </c>
      <c r="T56" s="16">
        <f t="shared" si="1"/>
        <v>0.11455038792555221</v>
      </c>
      <c r="U56" s="16">
        <f t="shared" si="2"/>
        <v>6.1709146249085481E-2</v>
      </c>
      <c r="V56" s="16">
        <f t="shared" si="3"/>
        <v>4.5565722245676128E-2</v>
      </c>
    </row>
    <row r="57" spans="1:22">
      <c r="A57" t="s">
        <v>89</v>
      </c>
      <c r="B57">
        <v>5222548445</v>
      </c>
      <c r="C57" t="s">
        <v>39</v>
      </c>
      <c r="D57" t="s">
        <v>144</v>
      </c>
      <c r="E57" t="s">
        <v>141</v>
      </c>
      <c r="F57" t="s">
        <v>13</v>
      </c>
      <c r="G57">
        <v>2023</v>
      </c>
      <c r="H57" s="9">
        <v>1011102.30256</v>
      </c>
      <c r="I57" s="9">
        <v>23024.530869999999</v>
      </c>
      <c r="J57" s="9">
        <v>191369</v>
      </c>
      <c r="K57" s="9">
        <v>185</v>
      </c>
      <c r="L57" s="9">
        <v>60480.36522</v>
      </c>
      <c r="M57" s="9">
        <v>436934.32351000002</v>
      </c>
      <c r="N57" s="9">
        <v>19462.953549999998</v>
      </c>
      <c r="O57" s="9">
        <v>132468.74778999999</v>
      </c>
      <c r="P57" s="15">
        <f t="shared" si="0"/>
        <v>0.18926769280959474</v>
      </c>
      <c r="Q57" s="16" t="str" cm="1">
        <f t="array" ref="Q57">_xlfn.IFS(P57&lt;10%,"0-10",P57&lt;25%,"10-25",P57&lt;50%,"25-50",P57&lt;75%,"50-75",P57&lt;=100,"75-100")</f>
        <v>10-25</v>
      </c>
      <c r="R57" s="15">
        <f>((H57/H61)^(1/4))-1</f>
        <v>0.10684131399931962</v>
      </c>
      <c r="S57" s="16" t="str" cm="1">
        <f t="array" ref="S57">_xlfn.IFS(R57&lt;0%,"N1",R57&lt;8.5%,"N2",R57&lt;20%,"R1",R57&gt;20%,"R2")</f>
        <v>R1</v>
      </c>
      <c r="T57" s="16">
        <f t="shared" si="1"/>
        <v>0.17381104037082254</v>
      </c>
      <c r="U57" s="16">
        <f t="shared" si="2"/>
        <v>2.277171242880608E-2</v>
      </c>
      <c r="V57" s="16">
        <f t="shared" si="3"/>
        <v>5.2695633259109344E-2</v>
      </c>
    </row>
    <row r="58" spans="1:22">
      <c r="A58" t="s">
        <v>89</v>
      </c>
      <c r="B58">
        <v>5222548445</v>
      </c>
      <c r="C58" t="s">
        <v>39</v>
      </c>
      <c r="D58" t="s">
        <v>144</v>
      </c>
      <c r="E58" t="s">
        <v>141</v>
      </c>
      <c r="F58" t="s">
        <v>13</v>
      </c>
      <c r="G58">
        <v>2022</v>
      </c>
      <c r="H58" s="9">
        <v>978446.99515999993</v>
      </c>
      <c r="I58" s="9">
        <v>14978.74814</v>
      </c>
      <c r="J58" s="9">
        <v>245744</v>
      </c>
      <c r="K58" s="9">
        <v>181</v>
      </c>
      <c r="L58" s="9">
        <v>60850.888740000002</v>
      </c>
      <c r="M58" s="9">
        <v>467203.82801</v>
      </c>
      <c r="N58" s="9">
        <v>15484.04881</v>
      </c>
      <c r="O58" s="9">
        <v>119463.01691999999</v>
      </c>
      <c r="P58" s="15">
        <f t="shared" si="0"/>
        <v>0.25115719217862675</v>
      </c>
      <c r="Q58" s="16" t="str" cm="1">
        <f t="array" ref="Q58">_xlfn.IFS(P58&lt;10%,"0-10",P58&lt;25%,"10-25",P58&lt;50%,"25-50",P58&lt;75%,"50-75",P58&lt;=100,"75-100")</f>
        <v>25-50</v>
      </c>
      <c r="R58"/>
      <c r="S58" t="s">
        <v>218</v>
      </c>
      <c r="T58" s="16">
        <f t="shared" si="1"/>
        <v>0.12538397678363269</v>
      </c>
      <c r="U58" s="16">
        <f t="shared" si="2"/>
        <v>1.5308696550854662E-2</v>
      </c>
      <c r="V58" s="16">
        <f t="shared" si="3"/>
        <v>3.206041398205195E-2</v>
      </c>
    </row>
    <row r="59" spans="1:22">
      <c r="A59" t="s">
        <v>89</v>
      </c>
      <c r="B59">
        <v>5222548445</v>
      </c>
      <c r="C59" t="s">
        <v>39</v>
      </c>
      <c r="D59" t="s">
        <v>144</v>
      </c>
      <c r="E59" t="s">
        <v>141</v>
      </c>
      <c r="F59" t="s">
        <v>13</v>
      </c>
      <c r="G59">
        <v>2021</v>
      </c>
      <c r="H59" s="9">
        <v>843318.02490999992</v>
      </c>
      <c r="I59" s="9">
        <v>12272.388790000001</v>
      </c>
      <c r="J59" s="9">
        <v>192747.9</v>
      </c>
      <c r="K59" s="9">
        <v>174</v>
      </c>
      <c r="L59" s="9">
        <v>50264.437619999997</v>
      </c>
      <c r="M59" s="9">
        <v>328078.61663</v>
      </c>
      <c r="N59" s="9">
        <v>13228.766949999999</v>
      </c>
      <c r="O59" s="9">
        <v>104484.26878</v>
      </c>
      <c r="P59" s="15">
        <f t="shared" si="0"/>
        <v>0.22855897100097003</v>
      </c>
      <c r="Q59" s="16" t="str" cm="1">
        <f t="array" ref="Q59">_xlfn.IFS(P59&lt;10%,"0-10",P59&lt;25%,"10-25",P59&lt;50%,"25-50",P59&lt;75%,"50-75",P59&lt;=100,"75-100")</f>
        <v>10-25</v>
      </c>
      <c r="R59"/>
      <c r="S59" t="s">
        <v>218</v>
      </c>
      <c r="T59" s="16">
        <f t="shared" si="1"/>
        <v>0.11745680888900605</v>
      </c>
      <c r="U59" s="16">
        <f t="shared" si="2"/>
        <v>1.4552503833070243E-2</v>
      </c>
      <c r="V59" s="16">
        <f t="shared" si="3"/>
        <v>3.7406853625698309E-2</v>
      </c>
    </row>
    <row r="60" spans="1:22">
      <c r="A60" t="s">
        <v>89</v>
      </c>
      <c r="B60">
        <v>5222548445</v>
      </c>
      <c r="C60" t="s">
        <v>39</v>
      </c>
      <c r="D60" t="s">
        <v>144</v>
      </c>
      <c r="E60" t="s">
        <v>141</v>
      </c>
      <c r="F60" t="s">
        <v>13</v>
      </c>
      <c r="G60">
        <v>2020</v>
      </c>
      <c r="H60" s="9">
        <v>717467.42622000002</v>
      </c>
      <c r="I60" s="9">
        <v>11757.49058</v>
      </c>
      <c r="J60" s="9">
        <v>161513.70000000001</v>
      </c>
      <c r="K60" s="9">
        <v>163</v>
      </c>
      <c r="L60" s="9">
        <v>43928.840590000007</v>
      </c>
      <c r="M60" s="9">
        <v>423698.90713000001</v>
      </c>
      <c r="N60" s="9">
        <v>12455.034079999999</v>
      </c>
      <c r="O60" s="9">
        <v>92211.879990000001</v>
      </c>
      <c r="P60" s="15">
        <f t="shared" si="0"/>
        <v>0.22511642215025718</v>
      </c>
      <c r="Q60" s="16" t="str" cm="1">
        <f t="array" ref="Q60">_xlfn.IFS(P60&lt;10%,"0-10",P60&lt;25%,"10-25",P60&lt;50%,"25-50",P60&lt;75%,"50-75",P60&lt;=100,"75-100")</f>
        <v>10-25</v>
      </c>
      <c r="R60"/>
      <c r="S60" t="s">
        <v>218</v>
      </c>
      <c r="T60" s="16">
        <f t="shared" si="1"/>
        <v>0.12750516073715287</v>
      </c>
      <c r="U60" s="16">
        <f t="shared" si="2"/>
        <v>1.6387490428582539E-2</v>
      </c>
      <c r="V60" s="16">
        <f t="shared" si="3"/>
        <v>2.7749636315187724E-2</v>
      </c>
    </row>
    <row r="61" spans="1:22">
      <c r="A61" t="s">
        <v>89</v>
      </c>
      <c r="B61">
        <v>5222548445</v>
      </c>
      <c r="C61" t="s">
        <v>39</v>
      </c>
      <c r="D61" t="s">
        <v>144</v>
      </c>
      <c r="E61" t="s">
        <v>141</v>
      </c>
      <c r="F61" t="s">
        <v>13</v>
      </c>
      <c r="G61">
        <v>2019</v>
      </c>
      <c r="H61" s="9">
        <v>673680</v>
      </c>
      <c r="I61" s="9">
        <v>4855</v>
      </c>
      <c r="J61" s="9">
        <v>146930</v>
      </c>
      <c r="K61" s="9">
        <v>154</v>
      </c>
      <c r="L61" s="9">
        <v>39421.146840000001</v>
      </c>
      <c r="M61" s="9">
        <v>245404</v>
      </c>
      <c r="N61" s="9">
        <v>13369</v>
      </c>
      <c r="O61" s="9">
        <v>80454</v>
      </c>
      <c r="P61" s="15">
        <f t="shared" si="0"/>
        <v>0.21810058187863673</v>
      </c>
      <c r="Q61" s="16" t="str" cm="1">
        <f t="array" ref="Q61">_xlfn.IFS(P61&lt;10%,"0-10",P61&lt;25%,"10-25",P61&lt;50%,"25-50",P61&lt;75%,"50-75",P61&lt;=100,"75-100")</f>
        <v>10-25</v>
      </c>
      <c r="R61"/>
      <c r="S61" t="s">
        <v>218</v>
      </c>
      <c r="T61" s="16">
        <f t="shared" si="1"/>
        <v>6.0345041887289633E-2</v>
      </c>
      <c r="U61" s="16">
        <f t="shared" si="2"/>
        <v>7.2066856667854177E-3</v>
      </c>
      <c r="V61" s="16">
        <f t="shared" si="3"/>
        <v>1.9783703607113168E-2</v>
      </c>
    </row>
    <row r="62" spans="1:22">
      <c r="A62" t="s">
        <v>66</v>
      </c>
      <c r="B62">
        <v>5252386094</v>
      </c>
      <c r="C62" t="s">
        <v>35</v>
      </c>
      <c r="D62" t="s">
        <v>143</v>
      </c>
      <c r="E62" t="s">
        <v>135</v>
      </c>
      <c r="F62" t="s">
        <v>13</v>
      </c>
      <c r="G62">
        <v>2023</v>
      </c>
      <c r="H62" s="9">
        <v>1666658.3468899999</v>
      </c>
      <c r="I62" s="9">
        <v>243460.69537</v>
      </c>
      <c r="J62" s="9">
        <v>0</v>
      </c>
      <c r="K62" s="9">
        <v>647</v>
      </c>
      <c r="L62" s="9">
        <v>112786.78352</v>
      </c>
      <c r="M62" s="9">
        <v>4527349.0562899997</v>
      </c>
      <c r="N62" s="9">
        <v>4003850.7418499999</v>
      </c>
      <c r="O62" s="9">
        <v>2872399.4453699999</v>
      </c>
      <c r="P62" s="15">
        <f t="shared" si="0"/>
        <v>0</v>
      </c>
      <c r="Q62" s="16" t="str" cm="1">
        <f t="array" ref="Q62">_xlfn.IFS(P62&lt;10%,"0-10",P62&lt;25%,"10-25",P62&lt;50%,"25-50",P62&lt;75%,"50-75",P62&lt;=100,"75-100")</f>
        <v>0-10</v>
      </c>
      <c r="R62" s="15">
        <f>((H62/H66)^(1/4))-1</f>
        <v>0.14916799217855847</v>
      </c>
      <c r="S62" s="16" t="str" cm="1">
        <f t="array" ref="S62">_xlfn.IFS(R62&lt;0%,"N1",R62&lt;8.5%,"N2",R62&lt;20%,"R1",R62&gt;20%,"R2")</f>
        <v>R1</v>
      </c>
      <c r="T62" s="16">
        <f t="shared" si="1"/>
        <v>8.4758648649105039E-2</v>
      </c>
      <c r="U62" s="16">
        <f t="shared" si="2"/>
        <v>0.14607714641954059</v>
      </c>
      <c r="V62" s="16">
        <f t="shared" si="3"/>
        <v>5.3775552170370382E-2</v>
      </c>
    </row>
    <row r="63" spans="1:22">
      <c r="A63" t="s">
        <v>66</v>
      </c>
      <c r="B63">
        <v>5252386094</v>
      </c>
      <c r="C63" t="s">
        <v>35</v>
      </c>
      <c r="D63" t="s">
        <v>143</v>
      </c>
      <c r="E63" t="s">
        <v>135</v>
      </c>
      <c r="F63" t="s">
        <v>13</v>
      </c>
      <c r="G63">
        <v>2022</v>
      </c>
      <c r="H63" s="9">
        <v>1106540.78049</v>
      </c>
      <c r="I63" s="9">
        <v>201811.80723999999</v>
      </c>
      <c r="J63" s="9">
        <v>0</v>
      </c>
      <c r="K63" s="9">
        <v>607</v>
      </c>
      <c r="L63" s="9">
        <v>93093.622629999998</v>
      </c>
      <c r="M63" s="9">
        <v>3974011.1596499998</v>
      </c>
      <c r="N63" s="9">
        <v>3720763.2886999999</v>
      </c>
      <c r="O63" s="9">
        <v>2830750.55724</v>
      </c>
      <c r="P63" s="15">
        <f t="shared" si="0"/>
        <v>0</v>
      </c>
      <c r="Q63" s="16" t="str" cm="1">
        <f t="array" ref="Q63">_xlfn.IFS(P63&lt;10%,"0-10",P63&lt;25%,"10-25",P63&lt;50%,"25-50",P63&lt;75%,"50-75",P63&lt;=100,"75-100")</f>
        <v>0-10</v>
      </c>
      <c r="R63"/>
      <c r="S63" t="s">
        <v>218</v>
      </c>
      <c r="T63" s="16">
        <f t="shared" si="1"/>
        <v>7.1292684805392317E-2</v>
      </c>
      <c r="U63" s="16">
        <f t="shared" si="2"/>
        <v>0.18238081306920598</v>
      </c>
      <c r="V63" s="16">
        <f t="shared" si="3"/>
        <v>5.0782898973483009E-2</v>
      </c>
    </row>
    <row r="64" spans="1:22">
      <c r="A64" t="s">
        <v>66</v>
      </c>
      <c r="B64">
        <v>5252386094</v>
      </c>
      <c r="C64" t="s">
        <v>35</v>
      </c>
      <c r="D64" t="s">
        <v>143</v>
      </c>
      <c r="E64" t="s">
        <v>135</v>
      </c>
      <c r="F64" t="s">
        <v>13</v>
      </c>
      <c r="G64">
        <v>2021</v>
      </c>
      <c r="H64" s="9">
        <v>1043071.88069</v>
      </c>
      <c r="I64" s="9">
        <v>175345.80820999999</v>
      </c>
      <c r="J64" s="9">
        <v>0</v>
      </c>
      <c r="K64" s="9">
        <v>594</v>
      </c>
      <c r="L64" s="9">
        <v>82371.926930000001</v>
      </c>
      <c r="M64" s="9">
        <v>3883978.9141899999</v>
      </c>
      <c r="N64" s="9">
        <v>3604460.4530500001</v>
      </c>
      <c r="O64" s="9">
        <v>2804284.5582099999</v>
      </c>
      <c r="P64" s="15">
        <f t="shared" si="0"/>
        <v>0</v>
      </c>
      <c r="Q64" s="16" t="str" cm="1">
        <f t="array" ref="Q64">_xlfn.IFS(P64&lt;10%,"0-10",P64&lt;25%,"10-25",P64&lt;50%,"25-50",P64&lt;75%,"50-75",P64&lt;=100,"75-100")</f>
        <v>0-10</v>
      </c>
      <c r="R64"/>
      <c r="S64" t="s">
        <v>218</v>
      </c>
      <c r="T64" s="16">
        <f t="shared" si="1"/>
        <v>6.2527822897518209E-2</v>
      </c>
      <c r="U64" s="16">
        <f t="shared" si="2"/>
        <v>0.16810520104712956</v>
      </c>
      <c r="V64" s="16">
        <f t="shared" si="3"/>
        <v>4.5145921768364745E-2</v>
      </c>
    </row>
    <row r="65" spans="1:22">
      <c r="A65" t="s">
        <v>66</v>
      </c>
      <c r="B65">
        <v>5252386094</v>
      </c>
      <c r="C65" t="s">
        <v>35</v>
      </c>
      <c r="D65" t="s">
        <v>143</v>
      </c>
      <c r="E65" t="s">
        <v>135</v>
      </c>
      <c r="F65" t="s">
        <v>13</v>
      </c>
      <c r="G65">
        <v>2020</v>
      </c>
      <c r="H65" s="9">
        <v>978123</v>
      </c>
      <c r="I65" s="9">
        <v>162538</v>
      </c>
      <c r="J65" s="9">
        <v>0</v>
      </c>
      <c r="K65" s="9">
        <v>585</v>
      </c>
      <c r="L65" s="9">
        <v>74778.331080000004</v>
      </c>
      <c r="M65" s="9">
        <v>3735656.1205000002</v>
      </c>
      <c r="N65" s="9">
        <v>3511581.3605300002</v>
      </c>
      <c r="O65" s="9">
        <v>2791477</v>
      </c>
      <c r="P65" s="15">
        <f t="shared" si="0"/>
        <v>0</v>
      </c>
      <c r="Q65" s="16" t="str" cm="1">
        <f t="array" ref="Q65">_xlfn.IFS(P65&lt;10%,"0-10",P65&lt;25%,"10-25",P65&lt;50%,"25-50",P65&lt;75%,"50-75",P65&lt;=100,"75-100")</f>
        <v>0-10</v>
      </c>
      <c r="R65"/>
      <c r="S65" t="s">
        <v>218</v>
      </c>
      <c r="T65" s="16">
        <f t="shared" si="1"/>
        <v>5.8226523091538994E-2</v>
      </c>
      <c r="U65" s="16">
        <f t="shared" si="2"/>
        <v>0.16617337492319473</v>
      </c>
      <c r="V65" s="16">
        <f t="shared" si="3"/>
        <v>4.3509893511891308E-2</v>
      </c>
    </row>
    <row r="66" spans="1:22">
      <c r="A66" t="s">
        <v>66</v>
      </c>
      <c r="B66">
        <v>5252386094</v>
      </c>
      <c r="C66" t="s">
        <v>35</v>
      </c>
      <c r="D66" t="s">
        <v>143</v>
      </c>
      <c r="E66" t="s">
        <v>135</v>
      </c>
      <c r="F66" t="s">
        <v>13</v>
      </c>
      <c r="G66">
        <v>2019</v>
      </c>
      <c r="H66" s="9">
        <v>955680</v>
      </c>
      <c r="I66" s="9">
        <v>168799</v>
      </c>
      <c r="J66" s="9">
        <v>0</v>
      </c>
      <c r="K66" s="9">
        <v>569</v>
      </c>
      <c r="L66" s="9">
        <v>71195.292430000001</v>
      </c>
      <c r="M66" s="9">
        <v>3683565</v>
      </c>
      <c r="N66" s="9">
        <v>3444797</v>
      </c>
      <c r="O66" s="9">
        <v>2797738</v>
      </c>
      <c r="P66" s="15">
        <f t="shared" ref="P66:P129" si="4">J66/H66</f>
        <v>0</v>
      </c>
      <c r="Q66" s="16" t="str" cm="1">
        <f t="array" ref="Q66">_xlfn.IFS(P66&lt;10%,"0-10",P66&lt;25%,"10-25",P66&lt;50%,"25-50",P66&lt;75%,"50-75",P66&lt;=100,"75-100")</f>
        <v>0-10</v>
      </c>
      <c r="R66"/>
      <c r="S66" t="s">
        <v>218</v>
      </c>
      <c r="T66" s="16">
        <f t="shared" ref="T66:T129" si="5">I66/O66</f>
        <v>6.0334098475268237E-2</v>
      </c>
      <c r="U66" s="16">
        <f t="shared" ref="U66:U129" si="6">I66/H66</f>
        <v>0.17662711367821865</v>
      </c>
      <c r="V66" s="16">
        <f t="shared" ref="V66:V129" si="7">I66/M66</f>
        <v>4.5824900605799003E-2</v>
      </c>
    </row>
    <row r="67" spans="1:22">
      <c r="A67" t="s">
        <v>101</v>
      </c>
      <c r="B67">
        <v>9170000133</v>
      </c>
      <c r="C67" t="s">
        <v>70</v>
      </c>
      <c r="D67" t="s">
        <v>165</v>
      </c>
      <c r="E67" t="s">
        <v>141</v>
      </c>
      <c r="F67" t="s">
        <v>13</v>
      </c>
      <c r="G67">
        <v>2022</v>
      </c>
      <c r="H67" s="9">
        <v>885645.14648</v>
      </c>
      <c r="I67" s="9">
        <v>21378.36837</v>
      </c>
      <c r="J67" s="9">
        <v>857784</v>
      </c>
      <c r="K67" s="9">
        <v>72</v>
      </c>
      <c r="L67" s="9">
        <v>10636</v>
      </c>
      <c r="M67" s="9">
        <v>169342.38058</v>
      </c>
      <c r="N67" s="9">
        <v>44438.060890000001</v>
      </c>
      <c r="O67" s="9">
        <v>136402.53664999999</v>
      </c>
      <c r="P67" s="15">
        <f t="shared" si="4"/>
        <v>0.96854141120658288</v>
      </c>
      <c r="Q67" s="16" t="str" cm="1">
        <f t="array" ref="Q67">_xlfn.IFS(P67&lt;10%,"0-10",P67&lt;25%,"10-25",P67&lt;50%,"25-50",P67&lt;75%,"50-75",P67&lt;=100,"75-100")</f>
        <v>75-100</v>
      </c>
      <c r="R67"/>
      <c r="S67" t="s">
        <v>217</v>
      </c>
      <c r="T67" s="16">
        <f t="shared" si="5"/>
        <v>0.15672999120870823</v>
      </c>
      <c r="U67" s="16">
        <f t="shared" si="6"/>
        <v>2.4138751795759743E-2</v>
      </c>
      <c r="V67" s="16">
        <f t="shared" si="7"/>
        <v>0.12624346189523727</v>
      </c>
    </row>
    <row r="68" spans="1:22">
      <c r="A68" t="s">
        <v>101</v>
      </c>
      <c r="B68">
        <v>9170000133</v>
      </c>
      <c r="C68" t="s">
        <v>70</v>
      </c>
      <c r="D68" t="s">
        <v>165</v>
      </c>
      <c r="E68" t="s">
        <v>141</v>
      </c>
      <c r="F68" t="s">
        <v>13</v>
      </c>
      <c r="G68">
        <v>2021</v>
      </c>
      <c r="H68" s="9">
        <v>793787</v>
      </c>
      <c r="I68" s="9">
        <v>37501</v>
      </c>
      <c r="J68" s="9">
        <v>750885</v>
      </c>
      <c r="K68" s="9">
        <v>69</v>
      </c>
      <c r="L68" s="9">
        <v>9741</v>
      </c>
      <c r="M68" s="9">
        <v>238011</v>
      </c>
      <c r="N68" s="9">
        <v>46125</v>
      </c>
      <c r="O68" s="9">
        <v>145024</v>
      </c>
      <c r="P68" s="15">
        <f t="shared" si="4"/>
        <v>0.945952755588086</v>
      </c>
      <c r="Q68" s="16" t="str" cm="1">
        <f t="array" ref="Q68">_xlfn.IFS(P68&lt;10%,"0-10",P68&lt;25%,"10-25",P68&lt;50%,"25-50",P68&lt;75%,"50-75",P68&lt;=100,"75-100")</f>
        <v>75-100</v>
      </c>
      <c r="R68"/>
      <c r="S68" t="s">
        <v>217</v>
      </c>
      <c r="T68" s="16">
        <f t="shared" si="5"/>
        <v>0.25858478596646073</v>
      </c>
      <c r="U68" s="16">
        <f t="shared" si="6"/>
        <v>4.7243152130231413E-2</v>
      </c>
      <c r="V68" s="16">
        <f t="shared" si="7"/>
        <v>0.15755994470843784</v>
      </c>
    </row>
    <row r="69" spans="1:22">
      <c r="A69" t="s">
        <v>101</v>
      </c>
      <c r="B69">
        <v>9170000133</v>
      </c>
      <c r="C69" t="s">
        <v>70</v>
      </c>
      <c r="D69" t="s">
        <v>165</v>
      </c>
      <c r="E69" t="s">
        <v>141</v>
      </c>
      <c r="F69" t="s">
        <v>13</v>
      </c>
      <c r="G69">
        <v>2020</v>
      </c>
      <c r="H69" s="9">
        <v>578409</v>
      </c>
      <c r="I69" s="9">
        <v>38945</v>
      </c>
      <c r="J69" s="9">
        <v>535635</v>
      </c>
      <c r="K69" s="9">
        <v>68</v>
      </c>
      <c r="L69" s="9">
        <v>9298</v>
      </c>
      <c r="M69" s="9">
        <v>169524</v>
      </c>
      <c r="N69" s="9">
        <v>46320</v>
      </c>
      <c r="O69" s="9">
        <v>107523</v>
      </c>
      <c r="P69" s="15">
        <f t="shared" si="4"/>
        <v>0.92604886853420332</v>
      </c>
      <c r="Q69" s="16" t="str" cm="1">
        <f t="array" ref="Q69">_xlfn.IFS(P69&lt;10%,"0-10",P69&lt;25%,"10-25",P69&lt;50%,"25-50",P69&lt;75%,"50-75",P69&lt;=100,"75-100")</f>
        <v>75-100</v>
      </c>
      <c r="R69"/>
      <c r="S69" t="s">
        <v>217</v>
      </c>
      <c r="T69" s="16">
        <f t="shared" si="5"/>
        <v>0.3622015754768747</v>
      </c>
      <c r="U69" s="16">
        <f t="shared" si="6"/>
        <v>6.7331248303536081E-2</v>
      </c>
      <c r="V69" s="16">
        <f t="shared" si="7"/>
        <v>0.22973148344777142</v>
      </c>
    </row>
    <row r="70" spans="1:22">
      <c r="A70" t="s">
        <v>101</v>
      </c>
      <c r="B70">
        <v>9170000133</v>
      </c>
      <c r="C70" t="s">
        <v>70</v>
      </c>
      <c r="D70" t="s">
        <v>165</v>
      </c>
      <c r="E70" t="s">
        <v>141</v>
      </c>
      <c r="F70" t="s">
        <v>13</v>
      </c>
      <c r="G70">
        <v>2019</v>
      </c>
      <c r="H70" s="9">
        <v>612886</v>
      </c>
      <c r="I70" s="9">
        <v>24707</v>
      </c>
      <c r="J70" s="9">
        <v>585429</v>
      </c>
      <c r="K70" s="9">
        <v>68</v>
      </c>
      <c r="L70" s="9">
        <v>8589</v>
      </c>
      <c r="M70" s="9">
        <v>174136</v>
      </c>
      <c r="N70" s="9">
        <v>48062</v>
      </c>
      <c r="O70" s="9">
        <v>117056</v>
      </c>
      <c r="P70" s="15">
        <f t="shared" si="4"/>
        <v>0.95520047773974281</v>
      </c>
      <c r="Q70" s="16" t="str" cm="1">
        <f t="array" ref="Q70">_xlfn.IFS(P70&lt;10%,"0-10",P70&lt;25%,"10-25",P70&lt;50%,"25-50",P70&lt;75%,"50-75",P70&lt;=100,"75-100")</f>
        <v>75-100</v>
      </c>
      <c r="R70"/>
      <c r="S70" t="s">
        <v>217</v>
      </c>
      <c r="T70" s="16">
        <f t="shared" si="5"/>
        <v>0.21106991525423729</v>
      </c>
      <c r="U70" s="16">
        <f t="shared" si="6"/>
        <v>4.0312554047571655E-2</v>
      </c>
      <c r="V70" s="16">
        <f t="shared" si="7"/>
        <v>0.14188335553820003</v>
      </c>
    </row>
    <row r="71" spans="1:22">
      <c r="A71" t="s">
        <v>101</v>
      </c>
      <c r="B71">
        <v>9170000133</v>
      </c>
      <c r="C71" t="s">
        <v>70</v>
      </c>
      <c r="D71" t="s">
        <v>165</v>
      </c>
      <c r="E71" t="s">
        <v>141</v>
      </c>
      <c r="F71" t="s">
        <v>13</v>
      </c>
      <c r="G71">
        <v>2023</v>
      </c>
      <c r="H71" s="9">
        <v>727578.04695000011</v>
      </c>
      <c r="I71" s="9">
        <v>18990.740519999999</v>
      </c>
      <c r="J71" s="9">
        <v>701310</v>
      </c>
      <c r="K71" s="9">
        <v>64</v>
      </c>
      <c r="L71" s="9">
        <v>10170</v>
      </c>
      <c r="M71" s="9">
        <v>266647.77963</v>
      </c>
      <c r="N71" s="9">
        <v>42030.065240000004</v>
      </c>
      <c r="O71" s="9">
        <v>155393.27716999999</v>
      </c>
      <c r="P71" s="15">
        <f t="shared" si="4"/>
        <v>0.96389659217988299</v>
      </c>
      <c r="Q71" s="16" t="str" cm="1">
        <f t="array" ref="Q71">_xlfn.IFS(P71&lt;10%,"0-10",P71&lt;25%,"10-25",P71&lt;50%,"25-50",P71&lt;75%,"50-75",P71&lt;=100,"75-100")</f>
        <v>75-100</v>
      </c>
      <c r="R71" s="15">
        <f>((H71/H75)^(1/4))-1</f>
        <v>0.18142685456169416</v>
      </c>
      <c r="S71" s="16" t="str" cm="1">
        <f t="array" ref="S71">_xlfn.IFS(R71&lt;0%,"N1",R71&lt;8.5%,"N2",R71&lt;20%,"R1",R71&gt;20%,"R2")</f>
        <v>R1</v>
      </c>
      <c r="T71" s="15">
        <f t="shared" si="5"/>
        <v>0.12221082446973662</v>
      </c>
      <c r="U71" s="15">
        <f t="shared" si="6"/>
        <v>2.6101310504912833E-2</v>
      </c>
      <c r="V71" s="15">
        <f t="shared" si="7"/>
        <v>7.1220321228069164E-2</v>
      </c>
    </row>
    <row r="72" spans="1:22">
      <c r="A72" t="s">
        <v>120</v>
      </c>
      <c r="B72">
        <v>5993164783</v>
      </c>
      <c r="C72" t="s">
        <v>108</v>
      </c>
      <c r="D72" t="s">
        <v>164</v>
      </c>
      <c r="E72" t="s">
        <v>141</v>
      </c>
      <c r="F72" t="s">
        <v>16</v>
      </c>
      <c r="G72">
        <v>2022</v>
      </c>
      <c r="H72" s="9">
        <v>658566</v>
      </c>
      <c r="I72" s="9">
        <v>20488</v>
      </c>
      <c r="J72" s="9">
        <v>551855</v>
      </c>
      <c r="K72" s="9">
        <v>82</v>
      </c>
      <c r="L72" s="9">
        <v>13841</v>
      </c>
      <c r="M72" s="9">
        <v>329069</v>
      </c>
      <c r="N72" s="9">
        <v>229007</v>
      </c>
      <c r="O72" s="9">
        <v>179748</v>
      </c>
      <c r="P72" s="15">
        <f t="shared" si="4"/>
        <v>0.83796460795121519</v>
      </c>
      <c r="Q72" s="16" t="str" cm="1">
        <f t="array" ref="Q72">_xlfn.IFS(P72&lt;10%,"0-10",P72&lt;25%,"10-25",P72&lt;50%,"25-50",P72&lt;75%,"50-75",P72&lt;=100,"75-100")</f>
        <v>75-100</v>
      </c>
      <c r="R72"/>
      <c r="S72" t="s">
        <v>218</v>
      </c>
      <c r="T72" s="16">
        <f t="shared" si="5"/>
        <v>0.11398179673765493</v>
      </c>
      <c r="U72" s="16">
        <f t="shared" si="6"/>
        <v>3.1110017826611151E-2</v>
      </c>
      <c r="V72" s="16">
        <f t="shared" si="7"/>
        <v>6.2260498558053178E-2</v>
      </c>
    </row>
    <row r="73" spans="1:22">
      <c r="A73" t="s">
        <v>120</v>
      </c>
      <c r="B73">
        <v>5993164783</v>
      </c>
      <c r="C73" t="s">
        <v>108</v>
      </c>
      <c r="D73" t="s">
        <v>164</v>
      </c>
      <c r="E73" t="s">
        <v>141</v>
      </c>
      <c r="F73" t="s">
        <v>16</v>
      </c>
      <c r="G73">
        <v>2021</v>
      </c>
      <c r="H73" s="9">
        <v>432042</v>
      </c>
      <c r="I73" s="9">
        <v>58278</v>
      </c>
      <c r="J73" s="9">
        <v>343571</v>
      </c>
      <c r="K73" s="9">
        <v>82</v>
      </c>
      <c r="L73" s="9">
        <v>12327</v>
      </c>
      <c r="M73" s="9">
        <v>333073</v>
      </c>
      <c r="N73" s="9">
        <v>243000</v>
      </c>
      <c r="O73" s="9">
        <v>159260</v>
      </c>
      <c r="P73" s="15">
        <f t="shared" si="4"/>
        <v>0.79522592710893847</v>
      </c>
      <c r="Q73" s="16" t="str" cm="1">
        <f t="array" ref="Q73">_xlfn.IFS(P73&lt;10%,"0-10",P73&lt;25%,"10-25",P73&lt;50%,"25-50",P73&lt;75%,"50-75",P73&lt;=100,"75-100")</f>
        <v>75-100</v>
      </c>
      <c r="R73"/>
      <c r="S73" t="s">
        <v>218</v>
      </c>
      <c r="T73" s="16">
        <f t="shared" si="5"/>
        <v>0.36592992590732137</v>
      </c>
      <c r="U73" s="16">
        <f t="shared" si="6"/>
        <v>0.13488966350493703</v>
      </c>
      <c r="V73" s="16">
        <f t="shared" si="7"/>
        <v>0.17497065207927393</v>
      </c>
    </row>
    <row r="74" spans="1:22">
      <c r="A74" t="s">
        <v>120</v>
      </c>
      <c r="B74">
        <v>5993164783</v>
      </c>
      <c r="C74" t="s">
        <v>108</v>
      </c>
      <c r="D74" t="s">
        <v>164</v>
      </c>
      <c r="E74" t="s">
        <v>141</v>
      </c>
      <c r="F74" t="s">
        <v>16</v>
      </c>
      <c r="G74">
        <v>2020</v>
      </c>
      <c r="H74" s="9">
        <v>336969</v>
      </c>
      <c r="I74" s="9">
        <v>68566</v>
      </c>
      <c r="J74" s="9">
        <v>286899</v>
      </c>
      <c r="K74" s="9">
        <v>82</v>
      </c>
      <c r="L74" s="9">
        <v>11792</v>
      </c>
      <c r="M74" s="9">
        <v>307449</v>
      </c>
      <c r="N74" s="9">
        <v>258377</v>
      </c>
      <c r="O74" s="9">
        <v>187097</v>
      </c>
      <c r="P74" s="15">
        <f t="shared" si="4"/>
        <v>0.85141066388896303</v>
      </c>
      <c r="Q74" s="16" t="str" cm="1">
        <f t="array" ref="Q74">_xlfn.IFS(P74&lt;10%,"0-10",P74&lt;25%,"10-25",P74&lt;50%,"25-50",P74&lt;75%,"50-75",P74&lt;=100,"75-100")</f>
        <v>75-100</v>
      </c>
      <c r="R74"/>
      <c r="S74" t="s">
        <v>218</v>
      </c>
      <c r="T74" s="16">
        <f t="shared" si="5"/>
        <v>0.36647300598085486</v>
      </c>
      <c r="U74" s="16">
        <f t="shared" si="6"/>
        <v>0.20347865827420328</v>
      </c>
      <c r="V74" s="16">
        <f t="shared" si="7"/>
        <v>0.22301584978321609</v>
      </c>
    </row>
    <row r="75" spans="1:22">
      <c r="A75" t="s">
        <v>120</v>
      </c>
      <c r="B75">
        <v>5993164783</v>
      </c>
      <c r="C75" t="s">
        <v>108</v>
      </c>
      <c r="D75" t="s">
        <v>164</v>
      </c>
      <c r="E75" t="s">
        <v>141</v>
      </c>
      <c r="F75" t="s">
        <v>16</v>
      </c>
      <c r="G75">
        <v>2019</v>
      </c>
      <c r="H75" s="9">
        <v>373467</v>
      </c>
      <c r="I75" s="9">
        <v>68007</v>
      </c>
      <c r="J75" s="9">
        <v>312826</v>
      </c>
      <c r="K75" s="9">
        <v>83</v>
      </c>
      <c r="L75" s="9">
        <v>10277</v>
      </c>
      <c r="M75" s="9">
        <v>338215</v>
      </c>
      <c r="N75" s="9">
        <v>288742</v>
      </c>
      <c r="O75" s="9">
        <v>118531</v>
      </c>
      <c r="P75" s="15">
        <f t="shared" si="4"/>
        <v>0.83762688537407592</v>
      </c>
      <c r="Q75" s="16" t="str" cm="1">
        <f t="array" ref="Q75">_xlfn.IFS(P75&lt;10%,"0-10",P75&lt;25%,"10-25",P75&lt;50%,"25-50",P75&lt;75%,"50-75",P75&lt;=100,"75-100")</f>
        <v>75-100</v>
      </c>
      <c r="R75"/>
      <c r="S75" t="s">
        <v>218</v>
      </c>
      <c r="T75" s="16">
        <f t="shared" si="5"/>
        <v>0.57374863959639255</v>
      </c>
      <c r="U75" s="16">
        <f t="shared" si="6"/>
        <v>0.18209641012458933</v>
      </c>
      <c r="V75" s="16">
        <f t="shared" si="7"/>
        <v>0.20107623848735273</v>
      </c>
    </row>
    <row r="76" spans="1:22">
      <c r="A76" t="s">
        <v>120</v>
      </c>
      <c r="B76">
        <v>5993164783</v>
      </c>
      <c r="C76" t="s">
        <v>108</v>
      </c>
      <c r="D76" t="s">
        <v>164</v>
      </c>
      <c r="E76" t="s">
        <v>141</v>
      </c>
      <c r="F76" t="s">
        <v>16</v>
      </c>
      <c r="G76">
        <v>2023</v>
      </c>
      <c r="H76" s="9">
        <v>551897</v>
      </c>
      <c r="I76" s="9">
        <v>133473</v>
      </c>
      <c r="J76" s="9">
        <v>479951</v>
      </c>
      <c r="K76" s="9">
        <v>82</v>
      </c>
      <c r="L76" s="9">
        <v>13525</v>
      </c>
      <c r="M76" s="9">
        <v>373677</v>
      </c>
      <c r="N76" s="9">
        <v>212840</v>
      </c>
      <c r="O76" s="9">
        <v>313221</v>
      </c>
      <c r="P76" s="15">
        <f t="shared" si="4"/>
        <v>0.86963871881891008</v>
      </c>
      <c r="Q76" s="16" t="str" cm="1">
        <f t="array" ref="Q76">_xlfn.IFS(P76&lt;10%,"0-10",P76&lt;25%,"10-25",P76&lt;50%,"25-50",P76&lt;75%,"50-75",P76&lt;=100,"75-100")</f>
        <v>75-100</v>
      </c>
      <c r="R76" s="15">
        <f>((H76/H80)^(1/4))-1</f>
        <v>5.2483361912563309E-2</v>
      </c>
      <c r="S76" s="16" t="str" cm="1">
        <f t="array" ref="S76">_xlfn.IFS(R76&lt;0%,"N1",R76&lt;8.5%,"N2",R76&lt;20%,"R1",R76&gt;20%,"R2")</f>
        <v>N2</v>
      </c>
      <c r="T76" s="16">
        <f t="shared" si="5"/>
        <v>0.42613043186759508</v>
      </c>
      <c r="U76" s="16">
        <f t="shared" si="6"/>
        <v>0.24184403973929919</v>
      </c>
      <c r="V76" s="16">
        <f t="shared" si="7"/>
        <v>0.35718815982787272</v>
      </c>
    </row>
    <row r="77" spans="1:22">
      <c r="A77" t="s">
        <v>114</v>
      </c>
      <c r="B77">
        <v>7591725832</v>
      </c>
      <c r="C77" t="s">
        <v>39</v>
      </c>
      <c r="D77" t="s">
        <v>144</v>
      </c>
      <c r="E77" t="s">
        <v>141</v>
      </c>
      <c r="F77" t="s">
        <v>16</v>
      </c>
      <c r="G77">
        <v>2023</v>
      </c>
      <c r="H77" s="9">
        <v>605248.74394000007</v>
      </c>
      <c r="I77" s="9">
        <v>2284.5814799999998</v>
      </c>
      <c r="J77" s="9">
        <v>0</v>
      </c>
      <c r="K77" s="9">
        <v>166</v>
      </c>
      <c r="L77" s="9">
        <v>17213.196390000001</v>
      </c>
      <c r="M77" s="9">
        <v>165287.61412000001</v>
      </c>
      <c r="N77" s="9">
        <v>38352.379260000002</v>
      </c>
      <c r="O77" s="9">
        <v>65969.754860000001</v>
      </c>
      <c r="P77" s="15">
        <f t="shared" si="4"/>
        <v>0</v>
      </c>
      <c r="Q77" s="16" t="str" cm="1">
        <f t="array" ref="Q77">_xlfn.IFS(P77&lt;10%,"0-10",P77&lt;25%,"10-25",P77&lt;50%,"25-50",P77&lt;75%,"50-75",P77&lt;=100,"75-100")</f>
        <v>0-10</v>
      </c>
      <c r="R77" s="15">
        <f>((H77/H81)^(1/4))-1</f>
        <v>9.7863509310385899E-2</v>
      </c>
      <c r="S77" s="16" t="str" cm="1">
        <f t="array" ref="S77">_xlfn.IFS(R77&lt;0%,"N1",R77&lt;8.5%,"N2",R77&lt;20%,"R1",R77&gt;20%,"R2")</f>
        <v>R1</v>
      </c>
      <c r="T77" s="16">
        <f t="shared" si="5"/>
        <v>3.4630740781867439E-2</v>
      </c>
      <c r="U77" s="16">
        <f t="shared" si="6"/>
        <v>3.7746158135381056E-3</v>
      </c>
      <c r="V77" s="16">
        <f t="shared" si="7"/>
        <v>1.3821855268243978E-2</v>
      </c>
    </row>
    <row r="78" spans="1:22">
      <c r="A78" t="s">
        <v>114</v>
      </c>
      <c r="B78">
        <v>7591725832</v>
      </c>
      <c r="C78" t="s">
        <v>39</v>
      </c>
      <c r="D78" t="s">
        <v>144</v>
      </c>
      <c r="E78" t="s">
        <v>141</v>
      </c>
      <c r="F78" t="s">
        <v>16</v>
      </c>
      <c r="G78">
        <v>2022</v>
      </c>
      <c r="H78" s="9">
        <v>77161.57041</v>
      </c>
      <c r="I78" s="9">
        <v>1.45156</v>
      </c>
      <c r="J78" s="9">
        <v>0</v>
      </c>
      <c r="K78" s="9">
        <v>163</v>
      </c>
      <c r="L78" s="9">
        <v>1533.80205</v>
      </c>
      <c r="M78" s="9">
        <v>231261.20629</v>
      </c>
      <c r="N78" s="9">
        <v>38861.784770000013</v>
      </c>
      <c r="O78" s="9">
        <v>63685.17338</v>
      </c>
      <c r="P78" s="15">
        <f t="shared" si="4"/>
        <v>0</v>
      </c>
      <c r="Q78" s="16" t="str" cm="1">
        <f t="array" ref="Q78">_xlfn.IFS(P78&lt;10%,"0-10",P78&lt;25%,"10-25",P78&lt;50%,"25-50",P78&lt;75%,"50-75",P78&lt;=100,"75-100")</f>
        <v>0-10</v>
      </c>
      <c r="R78"/>
      <c r="S78" t="s">
        <v>218</v>
      </c>
      <c r="T78" s="16">
        <f t="shared" si="5"/>
        <v>2.2792746301227073E-5</v>
      </c>
      <c r="U78" s="16">
        <f t="shared" si="6"/>
        <v>1.8811955125940263E-5</v>
      </c>
      <c r="V78" s="16">
        <f t="shared" si="7"/>
        <v>6.2767120490574343E-6</v>
      </c>
    </row>
    <row r="79" spans="1:22">
      <c r="A79" t="s">
        <v>114</v>
      </c>
      <c r="B79">
        <v>7591725832</v>
      </c>
      <c r="C79" t="s">
        <v>39</v>
      </c>
      <c r="D79" t="s">
        <v>144</v>
      </c>
      <c r="E79" t="s">
        <v>141</v>
      </c>
      <c r="F79" t="s">
        <v>16</v>
      </c>
      <c r="G79">
        <v>2021</v>
      </c>
      <c r="H79" s="9">
        <v>598733.18904999993</v>
      </c>
      <c r="I79" s="9">
        <v>9985.4929100000008</v>
      </c>
      <c r="J79" s="9">
        <v>0</v>
      </c>
      <c r="K79" s="9">
        <v>153</v>
      </c>
      <c r="L79" s="9">
        <v>12914.42187</v>
      </c>
      <c r="M79" s="9">
        <v>161171.14986</v>
      </c>
      <c r="N79" s="9">
        <v>34426.711239999997</v>
      </c>
      <c r="O79" s="9">
        <v>71079.700840000005</v>
      </c>
      <c r="P79" s="15">
        <f t="shared" si="4"/>
        <v>0</v>
      </c>
      <c r="Q79" s="16" t="str" cm="1">
        <f t="array" ref="Q79">_xlfn.IFS(P79&lt;10%,"0-10",P79&lt;25%,"10-25",P79&lt;50%,"25-50",P79&lt;75%,"50-75",P79&lt;=100,"75-100")</f>
        <v>0-10</v>
      </c>
      <c r="R79"/>
      <c r="S79" t="s">
        <v>218</v>
      </c>
      <c r="T79" s="16">
        <f t="shared" si="5"/>
        <v>0.14048304638306353</v>
      </c>
      <c r="U79" s="16">
        <f t="shared" si="6"/>
        <v>1.6677700673055754E-2</v>
      </c>
      <c r="V79" s="16">
        <f t="shared" si="7"/>
        <v>6.1955833402403702E-2</v>
      </c>
    </row>
    <row r="80" spans="1:22">
      <c r="A80" t="s">
        <v>114</v>
      </c>
      <c r="B80">
        <v>7591725832</v>
      </c>
      <c r="C80" t="s">
        <v>39</v>
      </c>
      <c r="D80" t="s">
        <v>144</v>
      </c>
      <c r="E80" t="s">
        <v>141</v>
      </c>
      <c r="F80" t="s">
        <v>16</v>
      </c>
      <c r="G80">
        <v>2020</v>
      </c>
      <c r="H80" s="9">
        <v>449776.82779000001</v>
      </c>
      <c r="I80" s="9">
        <v>2396.0623999999998</v>
      </c>
      <c r="J80" s="9">
        <v>0</v>
      </c>
      <c r="K80" s="9">
        <v>153</v>
      </c>
      <c r="L80" s="9">
        <v>10607.058709999999</v>
      </c>
      <c r="M80" s="9">
        <v>127466.59504</v>
      </c>
      <c r="N80" s="9">
        <v>29972.064559999999</v>
      </c>
      <c r="O80" s="9">
        <v>63080.404560000003</v>
      </c>
      <c r="P80" s="15">
        <f t="shared" si="4"/>
        <v>0</v>
      </c>
      <c r="Q80" s="16" t="str" cm="1">
        <f t="array" ref="Q80">_xlfn.IFS(P80&lt;10%,"0-10",P80&lt;25%,"10-25",P80&lt;50%,"25-50",P80&lt;75%,"50-75",P80&lt;=100,"75-100")</f>
        <v>0-10</v>
      </c>
      <c r="R80"/>
      <c r="S80" t="s">
        <v>218</v>
      </c>
      <c r="T80" s="16">
        <f t="shared" si="5"/>
        <v>3.7984258609517069E-2</v>
      </c>
      <c r="U80" s="16">
        <f t="shared" si="6"/>
        <v>5.3272250857679063E-3</v>
      </c>
      <c r="V80" s="16">
        <f t="shared" si="7"/>
        <v>1.8797571232275382E-2</v>
      </c>
    </row>
    <row r="81" spans="1:22">
      <c r="A81" t="s">
        <v>114</v>
      </c>
      <c r="B81">
        <v>7591725832</v>
      </c>
      <c r="C81" t="s">
        <v>39</v>
      </c>
      <c r="D81" t="s">
        <v>144</v>
      </c>
      <c r="E81" t="s">
        <v>141</v>
      </c>
      <c r="F81" t="s">
        <v>16</v>
      </c>
      <c r="G81">
        <v>2019</v>
      </c>
      <c r="H81" s="9">
        <v>416620.36562</v>
      </c>
      <c r="I81" s="9">
        <v>2525.4735500000002</v>
      </c>
      <c r="J81" s="9">
        <v>0</v>
      </c>
      <c r="K81" s="9">
        <v>143</v>
      </c>
      <c r="L81" s="9">
        <v>9439.7022800000013</v>
      </c>
      <c r="M81" s="9">
        <v>132655</v>
      </c>
      <c r="N81" s="9">
        <v>22077</v>
      </c>
      <c r="O81" s="9">
        <v>61104</v>
      </c>
      <c r="P81" s="15">
        <f t="shared" si="4"/>
        <v>0</v>
      </c>
      <c r="Q81" s="16" t="str" cm="1">
        <f t="array" ref="Q81">_xlfn.IFS(P81&lt;10%,"0-10",P81&lt;25%,"10-25",P81&lt;50%,"25-50",P81&lt;75%,"50-75",P81&lt;=100,"75-100")</f>
        <v>0-10</v>
      </c>
      <c r="R81"/>
      <c r="S81" t="s">
        <v>218</v>
      </c>
      <c r="T81" s="16">
        <f t="shared" si="5"/>
        <v>4.1330740213406651E-2</v>
      </c>
      <c r="U81" s="16">
        <f t="shared" si="6"/>
        <v>6.0618101235681981E-3</v>
      </c>
      <c r="V81" s="16">
        <f t="shared" si="7"/>
        <v>1.9037906976744186E-2</v>
      </c>
    </row>
    <row r="82" spans="1:22">
      <c r="A82" t="s">
        <v>119</v>
      </c>
      <c r="B82">
        <v>7251905386</v>
      </c>
      <c r="C82" t="s">
        <v>49</v>
      </c>
      <c r="D82" t="s">
        <v>161</v>
      </c>
      <c r="E82" t="s">
        <v>141</v>
      </c>
      <c r="F82" t="s">
        <v>13</v>
      </c>
      <c r="G82">
        <v>2023</v>
      </c>
      <c r="H82" s="9">
        <v>560519</v>
      </c>
      <c r="I82" s="9">
        <v>46488</v>
      </c>
      <c r="J82" s="9">
        <v>0</v>
      </c>
      <c r="K82" s="9">
        <v>140</v>
      </c>
      <c r="L82" s="9">
        <v>15145</v>
      </c>
      <c r="M82" s="9">
        <v>393045</v>
      </c>
      <c r="N82" s="9">
        <v>176533</v>
      </c>
      <c r="O82" s="9">
        <v>276164</v>
      </c>
      <c r="P82" s="15">
        <f t="shared" si="4"/>
        <v>0</v>
      </c>
      <c r="Q82" s="16" t="str" cm="1">
        <f t="array" ref="Q82">_xlfn.IFS(P82&lt;10%,"0-10",P82&lt;25%,"10-25",P82&lt;50%,"25-50",P82&lt;75%,"50-75",P82&lt;=100,"75-100")</f>
        <v>0-10</v>
      </c>
      <c r="R82" s="15">
        <f>((H82/H86)^(1/4))-1</f>
        <v>0.1792994970055104</v>
      </c>
      <c r="S82" s="16" t="str" cm="1">
        <f t="array" ref="S82">_xlfn.IFS(R82&lt;0%,"N1",R82&lt;8.5%,"N2",R82&lt;20%,"R1",R82&gt;20%,"R2")</f>
        <v>R1</v>
      </c>
      <c r="T82" s="16">
        <f t="shared" si="5"/>
        <v>0.16833475760779826</v>
      </c>
      <c r="U82" s="16">
        <f t="shared" si="6"/>
        <v>8.2937420497788655E-2</v>
      </c>
      <c r="V82" s="16">
        <f t="shared" si="7"/>
        <v>0.11827653322138687</v>
      </c>
    </row>
    <row r="83" spans="1:22">
      <c r="A83" t="s">
        <v>119</v>
      </c>
      <c r="B83">
        <v>7251905386</v>
      </c>
      <c r="C83" t="s">
        <v>49</v>
      </c>
      <c r="D83" t="s">
        <v>161</v>
      </c>
      <c r="E83" t="s">
        <v>141</v>
      </c>
      <c r="F83" t="s">
        <v>13</v>
      </c>
      <c r="G83">
        <v>2022</v>
      </c>
      <c r="H83" s="9">
        <v>653988</v>
      </c>
      <c r="I83" s="9">
        <v>56570</v>
      </c>
      <c r="J83" s="9">
        <v>429716</v>
      </c>
      <c r="K83" s="9">
        <v>132</v>
      </c>
      <c r="L83" s="9">
        <v>13951</v>
      </c>
      <c r="M83" s="9">
        <v>390045</v>
      </c>
      <c r="N83" s="9">
        <v>187168</v>
      </c>
      <c r="O83" s="9">
        <v>244596</v>
      </c>
      <c r="P83" s="15">
        <f t="shared" si="4"/>
        <v>0.65707016030875187</v>
      </c>
      <c r="Q83" s="16" t="str" cm="1">
        <f t="array" ref="Q83">_xlfn.IFS(P83&lt;10%,"0-10",P83&lt;25%,"10-25",P83&lt;50%,"25-50",P83&lt;75%,"50-75",P83&lt;=100,"75-100")</f>
        <v>50-75</v>
      </c>
      <c r="R83"/>
      <c r="S83" t="s">
        <v>218</v>
      </c>
      <c r="T83" s="16">
        <f t="shared" si="5"/>
        <v>0.2312793340855942</v>
      </c>
      <c r="U83" s="16">
        <f t="shared" si="6"/>
        <v>8.6500058105041688E-2</v>
      </c>
      <c r="V83" s="16">
        <f t="shared" si="7"/>
        <v>0.14503454729582485</v>
      </c>
    </row>
    <row r="84" spans="1:22">
      <c r="A84" t="s">
        <v>119</v>
      </c>
      <c r="B84">
        <v>7251905386</v>
      </c>
      <c r="C84" t="s">
        <v>49</v>
      </c>
      <c r="D84" t="s">
        <v>161</v>
      </c>
      <c r="E84" t="s">
        <v>141</v>
      </c>
      <c r="F84" t="s">
        <v>13</v>
      </c>
      <c r="G84">
        <v>2021</v>
      </c>
      <c r="H84" s="9">
        <v>560372</v>
      </c>
      <c r="I84" s="9">
        <v>50451</v>
      </c>
      <c r="J84" s="9">
        <v>294172</v>
      </c>
      <c r="K84" s="9">
        <v>124</v>
      </c>
      <c r="L84" s="9">
        <v>11315</v>
      </c>
      <c r="M84" s="9">
        <v>365973</v>
      </c>
      <c r="N84" s="9">
        <v>180671</v>
      </c>
      <c r="O84" s="9">
        <v>228046</v>
      </c>
      <c r="P84" s="15">
        <f t="shared" si="4"/>
        <v>0.52495842047782548</v>
      </c>
      <c r="Q84" s="16" t="str" cm="1">
        <f t="array" ref="Q84">_xlfn.IFS(P84&lt;10%,"0-10",P84&lt;25%,"10-25",P84&lt;50%,"25-50",P84&lt;75%,"50-75",P84&lt;=100,"75-100")</f>
        <v>50-75</v>
      </c>
      <c r="R84"/>
      <c r="S84" t="s">
        <v>218</v>
      </c>
      <c r="T84" s="16">
        <f t="shared" si="5"/>
        <v>0.22123168132745147</v>
      </c>
      <c r="U84" s="16">
        <f t="shared" si="6"/>
        <v>9.003126494542911E-2</v>
      </c>
      <c r="V84" s="16">
        <f t="shared" si="7"/>
        <v>0.13785443188431934</v>
      </c>
    </row>
    <row r="85" spans="1:22">
      <c r="A85" t="s">
        <v>119</v>
      </c>
      <c r="B85">
        <v>7251905386</v>
      </c>
      <c r="C85" t="s">
        <v>49</v>
      </c>
      <c r="D85" t="s">
        <v>161</v>
      </c>
      <c r="E85" t="s">
        <v>141</v>
      </c>
      <c r="F85" t="s">
        <v>13</v>
      </c>
      <c r="G85">
        <v>2020</v>
      </c>
      <c r="H85" s="9">
        <v>317972</v>
      </c>
      <c r="I85" s="9">
        <v>30435</v>
      </c>
      <c r="J85" s="9">
        <v>194199</v>
      </c>
      <c r="K85" s="9">
        <v>105</v>
      </c>
      <c r="L85" s="9">
        <v>8496</v>
      </c>
      <c r="M85" s="9">
        <v>333076</v>
      </c>
      <c r="N85" s="9">
        <v>201080</v>
      </c>
      <c r="O85" s="9">
        <v>187497</v>
      </c>
      <c r="P85" s="15">
        <f t="shared" si="4"/>
        <v>0.61074245531053051</v>
      </c>
      <c r="Q85" s="16" t="str" cm="1">
        <f t="array" ref="Q85">_xlfn.IFS(P85&lt;10%,"0-10",P85&lt;25%,"10-25",P85&lt;50%,"25-50",P85&lt;75%,"50-75",P85&lt;=100,"75-100")</f>
        <v>50-75</v>
      </c>
      <c r="R85"/>
      <c r="S85" t="s">
        <v>218</v>
      </c>
      <c r="T85" s="16">
        <f t="shared" si="5"/>
        <v>0.16232259716155459</v>
      </c>
      <c r="U85" s="16">
        <f t="shared" si="6"/>
        <v>9.571597499150869E-2</v>
      </c>
      <c r="V85" s="16">
        <f t="shared" si="7"/>
        <v>9.1375541918360975E-2</v>
      </c>
    </row>
    <row r="86" spans="1:22">
      <c r="A86" t="s">
        <v>119</v>
      </c>
      <c r="B86">
        <v>7251905386</v>
      </c>
      <c r="C86" t="s">
        <v>49</v>
      </c>
      <c r="D86" t="s">
        <v>161</v>
      </c>
      <c r="E86" t="s">
        <v>141</v>
      </c>
      <c r="F86" t="s">
        <v>13</v>
      </c>
      <c r="G86">
        <v>2019</v>
      </c>
      <c r="H86" s="9">
        <v>289797</v>
      </c>
      <c r="I86" s="9">
        <v>64910</v>
      </c>
      <c r="J86" s="9">
        <v>163422</v>
      </c>
      <c r="K86" s="9">
        <v>79</v>
      </c>
      <c r="L86" s="9">
        <v>6168</v>
      </c>
      <c r="M86" s="9">
        <v>325666</v>
      </c>
      <c r="N86" s="9">
        <v>214532</v>
      </c>
      <c r="O86" s="9">
        <v>167049</v>
      </c>
      <c r="P86" s="15">
        <f t="shared" si="4"/>
        <v>0.56391888114783795</v>
      </c>
      <c r="Q86" s="16" t="str" cm="1">
        <f t="array" ref="Q86">_xlfn.IFS(P86&lt;10%,"0-10",P86&lt;25%,"10-25",P86&lt;50%,"25-50",P86&lt;75%,"50-75",P86&lt;=100,"75-100")</f>
        <v>50-75</v>
      </c>
      <c r="R86"/>
      <c r="S86" t="s">
        <v>218</v>
      </c>
      <c r="T86" s="16">
        <f t="shared" si="5"/>
        <v>0.38856862357751321</v>
      </c>
      <c r="U86" s="16">
        <f t="shared" si="6"/>
        <v>0.22398437526958526</v>
      </c>
      <c r="V86" s="16">
        <f t="shared" si="7"/>
        <v>0.19931463523978554</v>
      </c>
    </row>
    <row r="87" spans="1:22">
      <c r="A87" t="s">
        <v>90</v>
      </c>
      <c r="B87">
        <v>7491969061</v>
      </c>
      <c r="C87" t="s">
        <v>70</v>
      </c>
      <c r="D87" t="s">
        <v>165</v>
      </c>
      <c r="E87" t="s">
        <v>141</v>
      </c>
      <c r="F87" t="s">
        <v>16</v>
      </c>
      <c r="G87">
        <v>2023</v>
      </c>
      <c r="H87" s="9">
        <v>997334</v>
      </c>
      <c r="I87" s="9">
        <v>74845</v>
      </c>
      <c r="J87" s="9">
        <v>571850</v>
      </c>
      <c r="K87" s="9">
        <v>150</v>
      </c>
      <c r="L87" s="9">
        <v>26621</v>
      </c>
      <c r="M87" s="9">
        <v>372903</v>
      </c>
      <c r="N87" s="9">
        <v>151672</v>
      </c>
      <c r="O87" s="9">
        <v>207610</v>
      </c>
      <c r="P87" s="15">
        <f t="shared" si="4"/>
        <v>0.57337862742070356</v>
      </c>
      <c r="Q87" s="16" t="str" cm="1">
        <f t="array" ref="Q87">_xlfn.IFS(P87&lt;10%,"0-10",P87&lt;25%,"10-25",P87&lt;50%,"25-50",P87&lt;75%,"50-75",P87&lt;=100,"75-100")</f>
        <v>50-75</v>
      </c>
      <c r="R87" s="15">
        <f>((H87/H91)^(1/4))-1</f>
        <v>0.13443510216931287</v>
      </c>
      <c r="S87" s="16" t="str" cm="1">
        <f t="array" ref="S87">_xlfn.IFS(R87&lt;0%,"N1",R87&lt;8.5%,"N2",R87&lt;20%,"R1",R87&gt;20%,"R2")</f>
        <v>R1</v>
      </c>
      <c r="T87" s="16">
        <f t="shared" si="5"/>
        <v>0.36050768267424499</v>
      </c>
      <c r="U87" s="16">
        <f t="shared" si="6"/>
        <v>7.5045070157038665E-2</v>
      </c>
      <c r="V87" s="16">
        <f t="shared" si="7"/>
        <v>0.20070903157121289</v>
      </c>
    </row>
    <row r="88" spans="1:22">
      <c r="A88" t="s">
        <v>90</v>
      </c>
      <c r="B88">
        <v>7491969061</v>
      </c>
      <c r="C88" t="s">
        <v>70</v>
      </c>
      <c r="D88" t="s">
        <v>165</v>
      </c>
      <c r="E88" t="s">
        <v>141</v>
      </c>
      <c r="F88" t="s">
        <v>16</v>
      </c>
      <c r="G88">
        <v>2022</v>
      </c>
      <c r="H88" s="9">
        <v>1700489</v>
      </c>
      <c r="I88" s="9">
        <v>132753</v>
      </c>
      <c r="J88" s="9">
        <v>963596</v>
      </c>
      <c r="K88" s="9">
        <v>145</v>
      </c>
      <c r="L88" s="9">
        <v>21854</v>
      </c>
      <c r="M88" s="9">
        <v>462309</v>
      </c>
      <c r="N88" s="9">
        <v>144638</v>
      </c>
      <c r="O88" s="9">
        <v>265572</v>
      </c>
      <c r="P88" s="15">
        <f t="shared" si="4"/>
        <v>0.56665817891206594</v>
      </c>
      <c r="Q88" s="16" t="str" cm="1">
        <f t="array" ref="Q88">_xlfn.IFS(P88&lt;10%,"0-10",P88&lt;25%,"10-25",P88&lt;50%,"25-50",P88&lt;75%,"50-75",P88&lt;=100,"75-100")</f>
        <v>50-75</v>
      </c>
      <c r="R88"/>
      <c r="S88" t="s">
        <v>218</v>
      </c>
      <c r="T88" s="16">
        <f t="shared" si="5"/>
        <v>0.49987573991234013</v>
      </c>
      <c r="U88" s="16">
        <f t="shared" si="6"/>
        <v>7.8067544100549904E-2</v>
      </c>
      <c r="V88" s="16">
        <f t="shared" si="7"/>
        <v>0.28715209956976828</v>
      </c>
    </row>
    <row r="89" spans="1:22">
      <c r="A89" t="s">
        <v>90</v>
      </c>
      <c r="B89">
        <v>7491969061</v>
      </c>
      <c r="C89" t="s">
        <v>70</v>
      </c>
      <c r="D89" t="s">
        <v>165</v>
      </c>
      <c r="E89" t="s">
        <v>141</v>
      </c>
      <c r="F89" t="s">
        <v>16</v>
      </c>
      <c r="G89">
        <v>2021</v>
      </c>
      <c r="H89" s="9">
        <v>993593</v>
      </c>
      <c r="I89" s="9">
        <v>76075</v>
      </c>
      <c r="J89" s="9">
        <v>529585.06900000002</v>
      </c>
      <c r="K89" s="9">
        <v>143</v>
      </c>
      <c r="L89" s="9">
        <v>19440</v>
      </c>
      <c r="M89" s="9">
        <v>466836</v>
      </c>
      <c r="N89" s="9">
        <v>125800</v>
      </c>
      <c r="O89" s="9">
        <v>208784</v>
      </c>
      <c r="P89" s="15">
        <f t="shared" si="4"/>
        <v>0.53300000000000003</v>
      </c>
      <c r="Q89" s="16" t="str" cm="1">
        <f t="array" ref="Q89">_xlfn.IFS(P89&lt;10%,"0-10",P89&lt;25%,"10-25",P89&lt;50%,"25-50",P89&lt;75%,"50-75",P89&lt;=100,"75-100")</f>
        <v>50-75</v>
      </c>
      <c r="R89"/>
      <c r="S89" t="s">
        <v>218</v>
      </c>
      <c r="T89" s="16">
        <f t="shared" si="5"/>
        <v>0.36437179094183464</v>
      </c>
      <c r="U89" s="16">
        <f t="shared" si="6"/>
        <v>7.6565555514179345E-2</v>
      </c>
      <c r="V89" s="16">
        <f t="shared" si="7"/>
        <v>0.16295872640499018</v>
      </c>
    </row>
    <row r="90" spans="1:22">
      <c r="A90" t="s">
        <v>90</v>
      </c>
      <c r="B90">
        <v>7491969061</v>
      </c>
      <c r="C90" t="s">
        <v>70</v>
      </c>
      <c r="D90" t="s">
        <v>165</v>
      </c>
      <c r="E90" t="s">
        <v>141</v>
      </c>
      <c r="F90" t="s">
        <v>16</v>
      </c>
      <c r="G90">
        <v>2020</v>
      </c>
      <c r="H90" s="9">
        <v>537672</v>
      </c>
      <c r="I90" s="9">
        <v>46350</v>
      </c>
      <c r="J90" s="9">
        <v>279589.44</v>
      </c>
      <c r="K90" s="9">
        <v>119.8</v>
      </c>
      <c r="L90" s="9">
        <v>14113</v>
      </c>
      <c r="M90" s="9">
        <v>252501</v>
      </c>
      <c r="N90" s="9">
        <v>122114</v>
      </c>
      <c r="O90" s="9">
        <v>132695</v>
      </c>
      <c r="P90" s="15">
        <f t="shared" si="4"/>
        <v>0.52</v>
      </c>
      <c r="Q90" s="16" t="str" cm="1">
        <f t="array" ref="Q90">_xlfn.IFS(P90&lt;10%,"0-10",P90&lt;25%,"10-25",P90&lt;50%,"25-50",P90&lt;75%,"50-75",P90&lt;=100,"75-100")</f>
        <v>50-75</v>
      </c>
      <c r="R90"/>
      <c r="S90" t="s">
        <v>218</v>
      </c>
      <c r="T90" s="16">
        <f t="shared" si="5"/>
        <v>0.34929726063529148</v>
      </c>
      <c r="U90" s="16">
        <f t="shared" si="6"/>
        <v>8.6204972548319422E-2</v>
      </c>
      <c r="V90" s="16">
        <f t="shared" si="7"/>
        <v>0.18356362945097246</v>
      </c>
    </row>
    <row r="91" spans="1:22">
      <c r="A91" t="s">
        <v>90</v>
      </c>
      <c r="B91">
        <v>7491969061</v>
      </c>
      <c r="C91" t="s">
        <v>70</v>
      </c>
      <c r="D91" t="s">
        <v>165</v>
      </c>
      <c r="E91" t="s">
        <v>141</v>
      </c>
      <c r="F91" t="s">
        <v>16</v>
      </c>
      <c r="G91">
        <v>2019</v>
      </c>
      <c r="H91" s="9">
        <v>602174</v>
      </c>
      <c r="I91" s="9">
        <v>36044</v>
      </c>
      <c r="J91" s="9">
        <v>308915.26199999999</v>
      </c>
      <c r="K91" s="9">
        <v>109</v>
      </c>
      <c r="L91" s="9">
        <v>11689</v>
      </c>
      <c r="M91" s="9">
        <v>243622</v>
      </c>
      <c r="N91" s="9">
        <v>124773</v>
      </c>
      <c r="O91" s="9">
        <v>122412</v>
      </c>
      <c r="P91" s="15">
        <f t="shared" si="4"/>
        <v>0.51300000000000001</v>
      </c>
      <c r="Q91" s="16" t="str" cm="1">
        <f t="array" ref="Q91">_xlfn.IFS(P91&lt;10%,"0-10",P91&lt;25%,"10-25",P91&lt;50%,"25-50",P91&lt;75%,"50-75",P91&lt;=100,"75-100")</f>
        <v>50-75</v>
      </c>
      <c r="R91"/>
      <c r="S91" t="s">
        <v>218</v>
      </c>
      <c r="T91" s="16">
        <f t="shared" si="5"/>
        <v>0.29444825670685881</v>
      </c>
      <c r="U91" s="16">
        <f t="shared" si="6"/>
        <v>5.985645345033163E-2</v>
      </c>
      <c r="V91" s="16">
        <f t="shared" si="7"/>
        <v>0.14795051350042279</v>
      </c>
    </row>
    <row r="92" spans="1:22">
      <c r="A92" t="s">
        <v>113</v>
      </c>
      <c r="B92">
        <v>8390202542</v>
      </c>
      <c r="C92" t="s">
        <v>39</v>
      </c>
      <c r="D92" t="s">
        <v>144</v>
      </c>
      <c r="E92" t="s">
        <v>141</v>
      </c>
      <c r="F92" t="s">
        <v>13</v>
      </c>
      <c r="G92">
        <v>2022</v>
      </c>
      <c r="H92" s="9">
        <v>1147283</v>
      </c>
      <c r="I92" s="9">
        <v>12643</v>
      </c>
      <c r="J92" s="9">
        <v>180379</v>
      </c>
      <c r="K92" s="9">
        <v>133</v>
      </c>
      <c r="L92" s="9">
        <v>20689</v>
      </c>
      <c r="M92" s="9">
        <v>200941</v>
      </c>
      <c r="N92" s="9">
        <v>46608</v>
      </c>
      <c r="O92" s="9">
        <v>79878</v>
      </c>
      <c r="P92" s="15">
        <f t="shared" si="4"/>
        <v>0.15722276020824852</v>
      </c>
      <c r="Q92" s="16" t="str" cm="1">
        <f t="array" ref="Q92">_xlfn.IFS(P92&lt;10%,"0-10",P92&lt;25%,"10-25",P92&lt;50%,"25-50",P92&lt;75%,"50-75",P92&lt;=100,"75-100")</f>
        <v>10-25</v>
      </c>
      <c r="R92"/>
      <c r="S92" t="s">
        <v>217</v>
      </c>
      <c r="T92" s="16">
        <f t="shared" si="5"/>
        <v>0.15827887528480933</v>
      </c>
      <c r="U92" s="16">
        <f t="shared" si="6"/>
        <v>1.1019948870505359E-2</v>
      </c>
      <c r="V92" s="16">
        <f t="shared" si="7"/>
        <v>6.2918966263729156E-2</v>
      </c>
    </row>
    <row r="93" spans="1:22">
      <c r="A93" t="s">
        <v>113</v>
      </c>
      <c r="B93">
        <v>8390202542</v>
      </c>
      <c r="C93" t="s">
        <v>39</v>
      </c>
      <c r="D93" t="s">
        <v>144</v>
      </c>
      <c r="E93" t="s">
        <v>141</v>
      </c>
      <c r="F93" t="s">
        <v>13</v>
      </c>
      <c r="G93">
        <v>2021</v>
      </c>
      <c r="H93" s="9">
        <v>846323</v>
      </c>
      <c r="I93" s="9">
        <v>9962</v>
      </c>
      <c r="J93" s="9">
        <v>79377</v>
      </c>
      <c r="K93" s="9">
        <v>125</v>
      </c>
      <c r="L93" s="9">
        <v>19236</v>
      </c>
      <c r="M93" s="9">
        <v>198447</v>
      </c>
      <c r="N93" s="9">
        <v>42624</v>
      </c>
      <c r="O93" s="9">
        <v>67235</v>
      </c>
      <c r="P93" s="15">
        <f t="shared" si="4"/>
        <v>9.3790432258133119E-2</v>
      </c>
      <c r="Q93" s="16" t="str" cm="1">
        <f t="array" ref="Q93">_xlfn.IFS(P93&lt;10%,"0-10",P93&lt;25%,"10-25",P93&lt;50%,"25-50",P93&lt;75%,"50-75",P93&lt;=100,"75-100")</f>
        <v>0-10</v>
      </c>
      <c r="R93"/>
      <c r="S93" t="s">
        <v>217</v>
      </c>
      <c r="T93" s="16">
        <f t="shared" si="5"/>
        <v>0.1481668773704172</v>
      </c>
      <c r="U93" s="16">
        <f t="shared" si="6"/>
        <v>1.1770919613433642E-2</v>
      </c>
      <c r="V93" s="16">
        <f t="shared" si="7"/>
        <v>5.0199801458323888E-2</v>
      </c>
    </row>
    <row r="94" spans="1:22">
      <c r="A94" t="s">
        <v>113</v>
      </c>
      <c r="B94">
        <v>8390202542</v>
      </c>
      <c r="C94" t="s">
        <v>39</v>
      </c>
      <c r="D94" t="s">
        <v>144</v>
      </c>
      <c r="E94" t="s">
        <v>141</v>
      </c>
      <c r="F94" t="s">
        <v>13</v>
      </c>
      <c r="G94">
        <v>2020</v>
      </c>
      <c r="H94" s="9">
        <v>706822</v>
      </c>
      <c r="I94" s="9">
        <v>2301</v>
      </c>
      <c r="J94" s="9">
        <v>84507.348722405062</v>
      </c>
      <c r="K94" s="9">
        <v>126</v>
      </c>
      <c r="L94" s="9">
        <v>16120</v>
      </c>
      <c r="M94" s="9">
        <v>174118</v>
      </c>
      <c r="N94" s="9">
        <v>43111</v>
      </c>
      <c r="O94" s="9">
        <v>57272</v>
      </c>
      <c r="P94" s="15">
        <f t="shared" si="4"/>
        <v>0.11955959028214326</v>
      </c>
      <c r="Q94" s="16" t="str" cm="1">
        <f t="array" ref="Q94">_xlfn.IFS(P94&lt;10%,"0-10",P94&lt;25%,"10-25",P94&lt;50%,"25-50",P94&lt;75%,"50-75",P94&lt;=100,"75-100")</f>
        <v>10-25</v>
      </c>
      <c r="R94"/>
      <c r="S94" t="s">
        <v>217</v>
      </c>
      <c r="T94" s="16">
        <f t="shared" si="5"/>
        <v>4.0176700656516275E-2</v>
      </c>
      <c r="U94" s="16">
        <f t="shared" si="6"/>
        <v>3.2554164980716505E-3</v>
      </c>
      <c r="V94" s="16">
        <f t="shared" si="7"/>
        <v>1.3215175915183956E-2</v>
      </c>
    </row>
    <row r="95" spans="1:22">
      <c r="A95" t="s">
        <v>113</v>
      </c>
      <c r="B95">
        <v>8390202542</v>
      </c>
      <c r="C95" t="s">
        <v>39</v>
      </c>
      <c r="D95" t="s">
        <v>144</v>
      </c>
      <c r="E95" t="s">
        <v>141</v>
      </c>
      <c r="F95" t="s">
        <v>13</v>
      </c>
      <c r="G95">
        <v>2019</v>
      </c>
      <c r="H95" s="9">
        <v>540860</v>
      </c>
      <c r="I95" s="9">
        <v>109</v>
      </c>
      <c r="J95" s="9">
        <v>64665</v>
      </c>
      <c r="K95" s="9">
        <v>123</v>
      </c>
      <c r="L95" s="9">
        <v>13919</v>
      </c>
      <c r="M95" s="9">
        <v>179986</v>
      </c>
      <c r="N95" s="9">
        <v>44529</v>
      </c>
      <c r="O95" s="9">
        <v>54972</v>
      </c>
      <c r="P95" s="15">
        <f t="shared" si="4"/>
        <v>0.11955959028214325</v>
      </c>
      <c r="Q95" s="16" t="str" cm="1">
        <f t="array" ref="Q95">_xlfn.IFS(P95&lt;10%,"0-10",P95&lt;25%,"10-25",P95&lt;50%,"25-50",P95&lt;75%,"50-75",P95&lt;=100,"75-100")</f>
        <v>10-25</v>
      </c>
      <c r="R95"/>
      <c r="S95" t="s">
        <v>217</v>
      </c>
      <c r="T95" s="16">
        <f t="shared" si="5"/>
        <v>1.9828276213344977E-3</v>
      </c>
      <c r="U95" s="16">
        <f t="shared" si="6"/>
        <v>2.0153089524091263E-4</v>
      </c>
      <c r="V95" s="16">
        <f t="shared" si="7"/>
        <v>6.0560265798450987E-4</v>
      </c>
    </row>
    <row r="96" spans="1:22">
      <c r="A96" t="s">
        <v>113</v>
      </c>
      <c r="B96">
        <v>8390202542</v>
      </c>
      <c r="C96" t="s">
        <v>39</v>
      </c>
      <c r="D96" t="s">
        <v>144</v>
      </c>
      <c r="E96" t="s">
        <v>141</v>
      </c>
      <c r="F96" t="s">
        <v>13</v>
      </c>
      <c r="G96">
        <v>2023</v>
      </c>
      <c r="H96" s="9">
        <v>615141</v>
      </c>
      <c r="I96" s="9">
        <v>200</v>
      </c>
      <c r="J96" s="9">
        <v>119415</v>
      </c>
      <c r="K96" s="9">
        <v>122</v>
      </c>
      <c r="L96" s="9">
        <v>20571</v>
      </c>
      <c r="M96" s="9">
        <v>159351</v>
      </c>
      <c r="N96" s="9">
        <v>54390</v>
      </c>
      <c r="O96" s="9">
        <v>80078</v>
      </c>
      <c r="P96" s="15">
        <f t="shared" si="4"/>
        <v>0.1941262247192107</v>
      </c>
      <c r="Q96" s="16" t="str" cm="1">
        <f t="array" ref="Q96">_xlfn.IFS(P96&lt;10%,"0-10",P96&lt;25%,"10-25",P96&lt;50%,"25-50",P96&lt;75%,"50-75",P96&lt;=100,"75-100")</f>
        <v>10-25</v>
      </c>
      <c r="R96" s="15">
        <f>((H96/H100)^(1/4))-1</f>
        <v>-0.29427198253387088</v>
      </c>
      <c r="S96" s="16" t="str" cm="1">
        <f t="array" ref="S96">_xlfn.IFS(R96&lt;0%,"N1",R96&lt;8.5%,"N2",R96&lt;20%,"R1",R96&gt;20%,"R2")</f>
        <v>N1</v>
      </c>
      <c r="T96" s="16">
        <f t="shared" si="5"/>
        <v>2.4975648742476086E-3</v>
      </c>
      <c r="U96" s="16">
        <f t="shared" si="6"/>
        <v>3.251287103282012E-4</v>
      </c>
      <c r="V96" s="16">
        <f t="shared" si="7"/>
        <v>1.255090962717523E-3</v>
      </c>
    </row>
    <row r="97" spans="1:22">
      <c r="A97" t="s">
        <v>34</v>
      </c>
      <c r="B97">
        <v>8762459238</v>
      </c>
      <c r="C97" t="s">
        <v>18</v>
      </c>
      <c r="D97" t="s">
        <v>136</v>
      </c>
      <c r="E97" t="s">
        <v>135</v>
      </c>
      <c r="F97" t="s">
        <v>16</v>
      </c>
      <c r="G97">
        <v>2023</v>
      </c>
      <c r="H97" s="9">
        <v>7529702</v>
      </c>
      <c r="I97" s="9">
        <v>281446</v>
      </c>
      <c r="J97" s="9">
        <v>1990886</v>
      </c>
      <c r="K97" s="9">
        <v>145</v>
      </c>
      <c r="L97" s="9">
        <v>34043</v>
      </c>
      <c r="M97" s="9">
        <v>1083493</v>
      </c>
      <c r="N97" s="9">
        <v>150261</v>
      </c>
      <c r="O97" s="9">
        <v>429535</v>
      </c>
      <c r="P97" s="15">
        <f t="shared" si="4"/>
        <v>0.26440435491338171</v>
      </c>
      <c r="Q97" s="16" t="str" cm="1">
        <f t="array" ref="Q97">_xlfn.IFS(P97&lt;10%,"0-10",P97&lt;25%,"10-25",P97&lt;50%,"25-50",P97&lt;75%,"50-75",P97&lt;=100,"75-100")</f>
        <v>25-50</v>
      </c>
      <c r="R97" s="15">
        <f>((H97/H101)^(1/4))-1</f>
        <v>0.2816627017726161</v>
      </c>
      <c r="S97" s="16" t="str" cm="1">
        <f t="array" ref="S97">_xlfn.IFS(R97&lt;0%,"N1",R97&lt;8.5%,"N2",R97&lt;20%,"R1",R97&gt;20%,"R2")</f>
        <v>R2</v>
      </c>
      <c r="T97" s="16">
        <f t="shared" si="5"/>
        <v>0.6552341485559966</v>
      </c>
      <c r="U97" s="16">
        <f t="shared" si="6"/>
        <v>3.7378106065817741E-2</v>
      </c>
      <c r="V97" s="16">
        <f t="shared" si="7"/>
        <v>0.25975802335594234</v>
      </c>
    </row>
    <row r="98" spans="1:22">
      <c r="A98" t="s">
        <v>34</v>
      </c>
      <c r="B98">
        <v>8762459238</v>
      </c>
      <c r="C98" t="s">
        <v>18</v>
      </c>
      <c r="D98" t="s">
        <v>136</v>
      </c>
      <c r="E98" t="s">
        <v>135</v>
      </c>
      <c r="F98" t="s">
        <v>16</v>
      </c>
      <c r="G98">
        <v>2022</v>
      </c>
      <c r="H98" s="9">
        <v>5675497</v>
      </c>
      <c r="I98" s="9">
        <v>144545.5</v>
      </c>
      <c r="J98" s="9">
        <v>2952494</v>
      </c>
      <c r="K98" s="9">
        <v>126</v>
      </c>
      <c r="L98" s="9">
        <v>30029</v>
      </c>
      <c r="M98" s="9">
        <v>751799</v>
      </c>
      <c r="N98" s="9">
        <v>120001</v>
      </c>
      <c r="O98" s="9">
        <v>291519.5</v>
      </c>
      <c r="P98" s="15">
        <f t="shared" si="4"/>
        <v>0.52021770075818907</v>
      </c>
      <c r="Q98" s="16" t="str" cm="1">
        <f t="array" ref="Q98">_xlfn.IFS(P98&lt;10%,"0-10",P98&lt;25%,"10-25",P98&lt;50%,"25-50",P98&lt;75%,"50-75",P98&lt;=100,"75-100")</f>
        <v>50-75</v>
      </c>
      <c r="R98"/>
      <c r="S98" t="s">
        <v>219</v>
      </c>
      <c r="T98" s="16">
        <f t="shared" si="5"/>
        <v>0.49583475547947908</v>
      </c>
      <c r="U98" s="16">
        <f t="shared" si="6"/>
        <v>2.5468342243859878E-2</v>
      </c>
      <c r="V98" s="16">
        <f t="shared" si="7"/>
        <v>0.19226615092597887</v>
      </c>
    </row>
    <row r="99" spans="1:22">
      <c r="A99" t="s">
        <v>34</v>
      </c>
      <c r="B99">
        <v>8762459238</v>
      </c>
      <c r="C99" t="s">
        <v>18</v>
      </c>
      <c r="D99" t="s">
        <v>136</v>
      </c>
      <c r="E99" t="s">
        <v>135</v>
      </c>
      <c r="F99" t="s">
        <v>16</v>
      </c>
      <c r="G99">
        <v>2021</v>
      </c>
      <c r="H99" s="9">
        <v>5962712</v>
      </c>
      <c r="I99" s="9">
        <v>81290</v>
      </c>
      <c r="J99" s="9">
        <v>863345</v>
      </c>
      <c r="K99" s="9">
        <v>108</v>
      </c>
      <c r="L99" s="9">
        <v>16371.696599999999</v>
      </c>
      <c r="M99" s="9">
        <v>298767.59652000002</v>
      </c>
      <c r="N99" s="9">
        <v>47751.14935</v>
      </c>
      <c r="O99" s="9">
        <v>146974.00008999999</v>
      </c>
      <c r="P99" s="15">
        <f t="shared" si="4"/>
        <v>0.14479065901556204</v>
      </c>
      <c r="Q99" s="16" t="str" cm="1">
        <f t="array" ref="Q99">_xlfn.IFS(P99&lt;10%,"0-10",P99&lt;25%,"10-25",P99&lt;50%,"25-50",P99&lt;75%,"50-75",P99&lt;=100,"75-100")</f>
        <v>10-25</v>
      </c>
      <c r="R99"/>
      <c r="S99" t="s">
        <v>219</v>
      </c>
      <c r="T99" s="16">
        <f t="shared" si="5"/>
        <v>0.55309102256332288</v>
      </c>
      <c r="U99" s="16">
        <f t="shared" si="6"/>
        <v>1.3633058245979346E-2</v>
      </c>
      <c r="V99" s="16">
        <f t="shared" si="7"/>
        <v>0.27208439250726546</v>
      </c>
    </row>
    <row r="100" spans="1:22">
      <c r="A100" t="s">
        <v>34</v>
      </c>
      <c r="B100">
        <v>8762459238</v>
      </c>
      <c r="C100" t="s">
        <v>18</v>
      </c>
      <c r="D100" t="s">
        <v>136</v>
      </c>
      <c r="E100" t="s">
        <v>135</v>
      </c>
      <c r="F100" t="s">
        <v>16</v>
      </c>
      <c r="G100">
        <v>2020</v>
      </c>
      <c r="H100" s="9">
        <v>2479849</v>
      </c>
      <c r="I100" s="9">
        <v>29635.48256</v>
      </c>
      <c r="J100" s="9">
        <v>277189.8</v>
      </c>
      <c r="K100" s="9">
        <v>60</v>
      </c>
      <c r="L100" s="9">
        <v>15387.26304</v>
      </c>
      <c r="M100" s="9">
        <v>161042.76280999999</v>
      </c>
      <c r="N100" s="9">
        <v>36861.409909999988</v>
      </c>
      <c r="O100" s="9">
        <v>75870.653560000006</v>
      </c>
      <c r="P100" s="15">
        <f t="shared" si="4"/>
        <v>0.11177688641526157</v>
      </c>
      <c r="Q100" s="16" t="str" cm="1">
        <f t="array" ref="Q100">_xlfn.IFS(P100&lt;10%,"0-10",P100&lt;25%,"10-25",P100&lt;50%,"25-50",P100&lt;75%,"50-75",P100&lt;=100,"75-100")</f>
        <v>10-25</v>
      </c>
      <c r="R100"/>
      <c r="S100" t="s">
        <v>219</v>
      </c>
      <c r="T100" s="16">
        <f t="shared" si="5"/>
        <v>0.39060534171573569</v>
      </c>
      <c r="U100" s="16">
        <f t="shared" si="6"/>
        <v>1.1950518987244788E-2</v>
      </c>
      <c r="V100" s="16">
        <f t="shared" si="7"/>
        <v>0.18402244250469216</v>
      </c>
    </row>
    <row r="101" spans="1:22">
      <c r="A101" t="s">
        <v>34</v>
      </c>
      <c r="B101">
        <v>8762459238</v>
      </c>
      <c r="C101" t="s">
        <v>18</v>
      </c>
      <c r="D101" t="s">
        <v>136</v>
      </c>
      <c r="E101" t="s">
        <v>135</v>
      </c>
      <c r="F101" t="s">
        <v>16</v>
      </c>
      <c r="G101">
        <v>2019</v>
      </c>
      <c r="H101" s="9">
        <v>2790505</v>
      </c>
      <c r="I101" s="9">
        <v>31536</v>
      </c>
      <c r="J101" s="9">
        <v>25870</v>
      </c>
      <c r="K101" s="9">
        <v>28</v>
      </c>
      <c r="L101" s="9">
        <v>14206.98576</v>
      </c>
      <c r="M101" s="9">
        <v>94110</v>
      </c>
      <c r="N101" s="9">
        <v>29417</v>
      </c>
      <c r="O101" s="9">
        <v>43596</v>
      </c>
      <c r="P101" s="15">
        <f t="shared" si="4"/>
        <v>9.2707233995280424E-3</v>
      </c>
      <c r="Q101" s="16" t="str" cm="1">
        <f t="array" ref="Q101">_xlfn.IFS(P101&lt;10%,"0-10",P101&lt;25%,"10-25",P101&lt;50%,"25-50",P101&lt;75%,"50-75",P101&lt;=100,"75-100")</f>
        <v>0-10</v>
      </c>
      <c r="R101"/>
      <c r="S101" t="s">
        <v>219</v>
      </c>
      <c r="T101" s="16">
        <f t="shared" si="5"/>
        <v>0.7233691164327003</v>
      </c>
      <c r="U101" s="16">
        <f t="shared" si="6"/>
        <v>1.1301180252319921E-2</v>
      </c>
      <c r="V101" s="16">
        <f t="shared" si="7"/>
        <v>0.33509722664966529</v>
      </c>
    </row>
    <row r="102" spans="1:22">
      <c r="A102" t="s">
        <v>128</v>
      </c>
      <c r="B102">
        <v>6762016988</v>
      </c>
      <c r="C102" t="s">
        <v>39</v>
      </c>
      <c r="D102" t="s">
        <v>144</v>
      </c>
      <c r="E102" t="s">
        <v>141</v>
      </c>
      <c r="F102" t="s">
        <v>13</v>
      </c>
      <c r="G102">
        <v>2022</v>
      </c>
      <c r="H102" s="9">
        <v>501426.11762999999</v>
      </c>
      <c r="I102" s="9">
        <v>7649.6858000000002</v>
      </c>
      <c r="J102" s="9">
        <v>728</v>
      </c>
      <c r="K102" s="9">
        <v>36</v>
      </c>
      <c r="L102" s="9">
        <v>8720.0211500000005</v>
      </c>
      <c r="M102" s="9">
        <v>16045.92368</v>
      </c>
      <c r="N102" s="9">
        <v>612.8539300000001</v>
      </c>
      <c r="O102" s="9">
        <v>9146.7477699999999</v>
      </c>
      <c r="P102" s="15">
        <f t="shared" si="4"/>
        <v>1.4518589566911786E-3</v>
      </c>
      <c r="Q102" s="16" t="str" cm="1">
        <f t="array" ref="Q102">_xlfn.IFS(P102&lt;10%,"0-10",P102&lt;25%,"10-25",P102&lt;50%,"25-50",P102&lt;75%,"50-75",P102&lt;=100,"75-100")</f>
        <v>0-10</v>
      </c>
      <c r="R102"/>
      <c r="S102" t="s">
        <v>218</v>
      </c>
      <c r="T102" s="16">
        <f t="shared" si="5"/>
        <v>0.83632849536857845</v>
      </c>
      <c r="U102" s="16">
        <f t="shared" si="6"/>
        <v>1.5255858303026544E-2</v>
      </c>
      <c r="V102" s="16">
        <f t="shared" si="7"/>
        <v>0.47673701760994541</v>
      </c>
    </row>
    <row r="103" spans="1:22">
      <c r="A103" t="s">
        <v>128</v>
      </c>
      <c r="B103">
        <v>6762016988</v>
      </c>
      <c r="C103" t="s">
        <v>39</v>
      </c>
      <c r="D103" t="s">
        <v>144</v>
      </c>
      <c r="E103" t="s">
        <v>141</v>
      </c>
      <c r="F103" t="s">
        <v>13</v>
      </c>
      <c r="G103">
        <v>2021</v>
      </c>
      <c r="H103" s="9">
        <v>474279.35733000003</v>
      </c>
      <c r="I103" s="9">
        <v>2897.0619700000002</v>
      </c>
      <c r="J103" s="9">
        <v>573</v>
      </c>
      <c r="K103" s="9">
        <v>36</v>
      </c>
      <c r="L103" s="9">
        <v>7593</v>
      </c>
      <c r="M103" s="9">
        <v>10688</v>
      </c>
      <c r="N103" s="9">
        <v>701</v>
      </c>
      <c r="O103" s="9">
        <v>3397</v>
      </c>
      <c r="P103" s="15">
        <f t="shared" si="4"/>
        <v>1.2081487232034661E-3</v>
      </c>
      <c r="Q103" s="16" t="str" cm="1">
        <f t="array" ref="Q103">_xlfn.IFS(P103&lt;10%,"0-10",P103&lt;25%,"10-25",P103&lt;50%,"25-50",P103&lt;75%,"50-75",P103&lt;=100,"75-100")</f>
        <v>0-10</v>
      </c>
      <c r="R103"/>
      <c r="S103" t="s">
        <v>218</v>
      </c>
      <c r="T103" s="16">
        <f t="shared" si="5"/>
        <v>0.85282954665881672</v>
      </c>
      <c r="U103" s="16">
        <f t="shared" si="6"/>
        <v>6.1083450612509924E-3</v>
      </c>
      <c r="V103" s="16">
        <f t="shared" si="7"/>
        <v>0.27105744479790422</v>
      </c>
    </row>
    <row r="104" spans="1:22">
      <c r="A104" t="s">
        <v>128</v>
      </c>
      <c r="B104">
        <v>6762016988</v>
      </c>
      <c r="C104" t="s">
        <v>39</v>
      </c>
      <c r="D104" t="s">
        <v>144</v>
      </c>
      <c r="E104" t="s">
        <v>141</v>
      </c>
      <c r="F104" t="s">
        <v>13</v>
      </c>
      <c r="G104">
        <v>2020</v>
      </c>
      <c r="H104" s="9">
        <v>311701.60716999997</v>
      </c>
      <c r="I104" s="9">
        <v>1834.38987</v>
      </c>
      <c r="J104" s="9">
        <v>613</v>
      </c>
      <c r="K104" s="9">
        <v>33</v>
      </c>
      <c r="L104" s="9">
        <v>6898.8071100000006</v>
      </c>
      <c r="M104" s="9">
        <v>9304.2365699999991</v>
      </c>
      <c r="N104" s="9">
        <v>989.78240000000005</v>
      </c>
      <c r="O104" s="9">
        <v>2334.38987</v>
      </c>
      <c r="P104" s="15">
        <f t="shared" si="4"/>
        <v>1.9666244443381194E-3</v>
      </c>
      <c r="Q104" s="16" t="str" cm="1">
        <f t="array" ref="Q104">_xlfn.IFS(P104&lt;10%,"0-10",P104&lt;25%,"10-25",P104&lt;50%,"25-50",P104&lt;75%,"50-75",P104&lt;=100,"75-100")</f>
        <v>0-10</v>
      </c>
      <c r="R104"/>
      <c r="S104" t="s">
        <v>218</v>
      </c>
      <c r="T104" s="16">
        <f t="shared" si="5"/>
        <v>0.78581127067690715</v>
      </c>
      <c r="U104" s="16">
        <f t="shared" si="6"/>
        <v>5.8850831301602369E-3</v>
      </c>
      <c r="V104" s="16">
        <f t="shared" si="7"/>
        <v>0.19715640893253858</v>
      </c>
    </row>
    <row r="105" spans="1:22">
      <c r="A105" t="s">
        <v>128</v>
      </c>
      <c r="B105">
        <v>6762016988</v>
      </c>
      <c r="C105" t="s">
        <v>39</v>
      </c>
      <c r="D105" t="s">
        <v>144</v>
      </c>
      <c r="E105" t="s">
        <v>141</v>
      </c>
      <c r="F105" t="s">
        <v>13</v>
      </c>
      <c r="G105">
        <v>2019</v>
      </c>
      <c r="H105" s="9">
        <v>301915</v>
      </c>
      <c r="I105" s="9">
        <v>2173</v>
      </c>
      <c r="J105" s="9">
        <v>206517</v>
      </c>
      <c r="K105" s="9">
        <v>34</v>
      </c>
      <c r="L105" s="9">
        <v>6625.6253899999992</v>
      </c>
      <c r="M105" s="9">
        <v>5340</v>
      </c>
      <c r="N105" s="9">
        <v>1178</v>
      </c>
      <c r="O105" s="9">
        <v>2673</v>
      </c>
      <c r="P105" s="15">
        <f t="shared" si="4"/>
        <v>0.68402364904029278</v>
      </c>
      <c r="Q105" s="16" t="str" cm="1">
        <f t="array" ref="Q105">_xlfn.IFS(P105&lt;10%,"0-10",P105&lt;25%,"10-25",P105&lt;50%,"25-50",P105&lt;75%,"50-75",P105&lt;=100,"75-100")</f>
        <v>50-75</v>
      </c>
      <c r="R105"/>
      <c r="S105" t="s">
        <v>218</v>
      </c>
      <c r="T105" s="16">
        <f t="shared" si="5"/>
        <v>0.8129442573887018</v>
      </c>
      <c r="U105" s="16">
        <f t="shared" si="6"/>
        <v>7.1973899938724472E-3</v>
      </c>
      <c r="V105" s="16">
        <f t="shared" si="7"/>
        <v>0.40692883895131088</v>
      </c>
    </row>
    <row r="106" spans="1:22">
      <c r="A106" t="s">
        <v>128</v>
      </c>
      <c r="B106">
        <v>6762016988</v>
      </c>
      <c r="C106" t="s">
        <v>39</v>
      </c>
      <c r="D106" t="s">
        <v>144</v>
      </c>
      <c r="E106" t="s">
        <v>141</v>
      </c>
      <c r="F106" t="s">
        <v>13</v>
      </c>
      <c r="G106">
        <v>2023</v>
      </c>
      <c r="H106" s="9">
        <v>470939</v>
      </c>
      <c r="I106" s="9">
        <v>3511</v>
      </c>
      <c r="J106" s="9">
        <v>1595</v>
      </c>
      <c r="K106" s="9">
        <v>42</v>
      </c>
      <c r="L106" s="9">
        <v>10169</v>
      </c>
      <c r="M106" s="9">
        <v>15728</v>
      </c>
      <c r="N106" s="9">
        <v>768</v>
      </c>
      <c r="O106" s="9">
        <v>9487</v>
      </c>
      <c r="P106" s="15">
        <f t="shared" si="4"/>
        <v>3.3868505262889675E-3</v>
      </c>
      <c r="Q106" s="16" t="str" cm="1">
        <f t="array" ref="Q106">_xlfn.IFS(P106&lt;10%,"0-10",P106&lt;25%,"10-25",P106&lt;50%,"25-50",P106&lt;75%,"50-75",P106&lt;=100,"75-100")</f>
        <v>0-10</v>
      </c>
      <c r="R106" s="15">
        <f>((H106/H110)^(1/4))-1</f>
        <v>2.0400610343721537E-2</v>
      </c>
      <c r="S106" s="16" t="str" cm="1">
        <f t="array" ref="S106">_xlfn.IFS(R106&lt;0%,"N1",R106&lt;8.5%,"N2",R106&lt;20%,"R1",R106&gt;20%,"R2")</f>
        <v>N2</v>
      </c>
      <c r="T106" s="15">
        <f t="shared" si="5"/>
        <v>0.37008537999367558</v>
      </c>
      <c r="U106" s="15">
        <f t="shared" si="6"/>
        <v>7.4553179923514514E-3</v>
      </c>
      <c r="V106" s="15">
        <f t="shared" si="7"/>
        <v>0.22323245167853509</v>
      </c>
    </row>
    <row r="107" spans="1:22">
      <c r="A107" t="s">
        <v>167</v>
      </c>
      <c r="B107">
        <v>5310005448</v>
      </c>
      <c r="C107" t="s">
        <v>39</v>
      </c>
      <c r="D107" t="s">
        <v>144</v>
      </c>
      <c r="E107" t="s">
        <v>141</v>
      </c>
      <c r="F107" t="s">
        <v>13</v>
      </c>
      <c r="G107">
        <v>2023</v>
      </c>
      <c r="H107" s="9">
        <v>573426</v>
      </c>
      <c r="I107" s="9">
        <v>30649</v>
      </c>
      <c r="J107" s="9">
        <v>188856</v>
      </c>
      <c r="K107" s="9">
        <v>413</v>
      </c>
      <c r="L107" s="9">
        <v>135523</v>
      </c>
      <c r="M107" s="9">
        <v>404988</v>
      </c>
      <c r="N107" s="9">
        <v>84157</v>
      </c>
      <c r="O107" s="9">
        <v>212398</v>
      </c>
      <c r="P107" s="15">
        <f t="shared" si="4"/>
        <v>0.32934676837115862</v>
      </c>
      <c r="Q107" s="16" t="str" cm="1">
        <f t="array" ref="Q107">_xlfn.IFS(P107&lt;10%,"0-10",P107&lt;25%,"10-25",P107&lt;50%,"25-50",P107&lt;75%,"50-75",P107&lt;=100,"75-100")</f>
        <v>25-50</v>
      </c>
      <c r="R107" s="15">
        <f>((H107/H111)^(1/4))-1</f>
        <v>-0.12578793626404505</v>
      </c>
      <c r="S107" s="16" t="str" cm="1">
        <f t="array" ref="S107">_xlfn.IFS(R107&lt;0%,"N1",R107&lt;8.5%,"N2",R107&lt;20%,"R1",R107&gt;20%,"R2")</f>
        <v>N1</v>
      </c>
      <c r="T107" s="16">
        <f t="shared" si="5"/>
        <v>0.144299852164333</v>
      </c>
      <c r="U107" s="16">
        <f t="shared" si="6"/>
        <v>5.3448919302577842E-2</v>
      </c>
      <c r="V107" s="16">
        <f t="shared" si="7"/>
        <v>7.5678785544263036E-2</v>
      </c>
    </row>
    <row r="108" spans="1:22">
      <c r="A108" t="s">
        <v>167</v>
      </c>
      <c r="B108">
        <v>5310005448</v>
      </c>
      <c r="C108" t="s">
        <v>39</v>
      </c>
      <c r="D108" t="s">
        <v>144</v>
      </c>
      <c r="E108" t="s">
        <v>141</v>
      </c>
      <c r="F108" t="s">
        <v>13</v>
      </c>
      <c r="G108">
        <v>2022</v>
      </c>
      <c r="H108" s="9">
        <v>496591</v>
      </c>
      <c r="I108" s="9">
        <v>24067</v>
      </c>
      <c r="J108" s="9">
        <v>148328</v>
      </c>
      <c r="K108" s="9">
        <v>412</v>
      </c>
      <c r="L108" s="9">
        <v>110857</v>
      </c>
      <c r="M108" s="9">
        <v>369390</v>
      </c>
      <c r="N108" s="9">
        <v>83860</v>
      </c>
      <c r="O108" s="9">
        <v>181749</v>
      </c>
      <c r="P108" s="15">
        <f t="shared" si="4"/>
        <v>0.29869248536522008</v>
      </c>
      <c r="Q108" s="16" t="str" cm="1">
        <f t="array" ref="Q108">_xlfn.IFS(P108&lt;10%,"0-10",P108&lt;25%,"10-25",P108&lt;50%,"25-50",P108&lt;75%,"50-75",P108&lt;=100,"75-100")</f>
        <v>25-50</v>
      </c>
      <c r="R108"/>
      <c r="S108" t="s">
        <v>220</v>
      </c>
      <c r="T108" s="16">
        <f t="shared" si="5"/>
        <v>0.13241888538588933</v>
      </c>
      <c r="U108" s="16">
        <f t="shared" si="6"/>
        <v>4.8464430487060783E-2</v>
      </c>
      <c r="V108" s="16">
        <f t="shared" si="7"/>
        <v>6.5153360946425182E-2</v>
      </c>
    </row>
    <row r="109" spans="1:22">
      <c r="A109" t="s">
        <v>167</v>
      </c>
      <c r="B109">
        <v>5310005448</v>
      </c>
      <c r="C109" t="s">
        <v>39</v>
      </c>
      <c r="D109" t="s">
        <v>144</v>
      </c>
      <c r="E109" t="s">
        <v>141</v>
      </c>
      <c r="F109" t="s">
        <v>13</v>
      </c>
      <c r="G109">
        <v>2021</v>
      </c>
      <c r="H109" s="9">
        <v>450021</v>
      </c>
      <c r="I109" s="9">
        <v>18248</v>
      </c>
      <c r="J109" s="9">
        <v>40291</v>
      </c>
      <c r="K109" s="9">
        <v>414</v>
      </c>
      <c r="L109" s="9">
        <v>90654</v>
      </c>
      <c r="M109" s="9">
        <v>295858</v>
      </c>
      <c r="N109" s="9">
        <v>89545</v>
      </c>
      <c r="O109" s="9">
        <v>157682</v>
      </c>
      <c r="P109" s="15">
        <f t="shared" si="4"/>
        <v>8.9531377424609079E-2</v>
      </c>
      <c r="Q109" s="16" t="str" cm="1">
        <f t="array" ref="Q109">_xlfn.IFS(P109&lt;10%,"0-10",P109&lt;25%,"10-25",P109&lt;50%,"25-50",P109&lt;75%,"50-75",P109&lt;=100,"75-100")</f>
        <v>0-10</v>
      </c>
      <c r="R109"/>
      <c r="S109" t="s">
        <v>220</v>
      </c>
      <c r="T109" s="16">
        <f t="shared" si="5"/>
        <v>0.11572658895752209</v>
      </c>
      <c r="U109" s="16">
        <f t="shared" si="6"/>
        <v>4.0549218814233116E-2</v>
      </c>
      <c r="V109" s="16">
        <f t="shared" si="7"/>
        <v>6.1678237532870502E-2</v>
      </c>
    </row>
    <row r="110" spans="1:22">
      <c r="A110" t="s">
        <v>167</v>
      </c>
      <c r="B110">
        <v>5310005448</v>
      </c>
      <c r="C110" t="s">
        <v>39</v>
      </c>
      <c r="D110" t="s">
        <v>144</v>
      </c>
      <c r="E110" t="s">
        <v>141</v>
      </c>
      <c r="F110" t="s">
        <v>13</v>
      </c>
      <c r="G110">
        <v>2020</v>
      </c>
      <c r="H110" s="9">
        <v>434392</v>
      </c>
      <c r="I110" s="9">
        <v>14535</v>
      </c>
      <c r="J110" s="9">
        <v>124951</v>
      </c>
      <c r="K110" s="9">
        <v>380</v>
      </c>
      <c r="L110" s="9">
        <v>68652</v>
      </c>
      <c r="M110" s="9">
        <v>273407</v>
      </c>
      <c r="N110" s="9">
        <v>38993</v>
      </c>
      <c r="O110" s="9">
        <v>139408</v>
      </c>
      <c r="P110" s="15">
        <f t="shared" si="4"/>
        <v>0.28764572091567064</v>
      </c>
      <c r="Q110" s="16" t="str" cm="1">
        <f t="array" ref="Q110">_xlfn.IFS(P110&lt;10%,"0-10",P110&lt;25%,"10-25",P110&lt;50%,"25-50",P110&lt;75%,"50-75",P110&lt;=100,"75-100")</f>
        <v>25-50</v>
      </c>
      <c r="R110"/>
      <c r="S110" t="s">
        <v>220</v>
      </c>
      <c r="T110" s="16">
        <f t="shared" si="5"/>
        <v>0.10426230919315965</v>
      </c>
      <c r="U110" s="16">
        <f t="shared" si="6"/>
        <v>3.3460560967973625E-2</v>
      </c>
      <c r="V110" s="16">
        <f t="shared" si="7"/>
        <v>5.3162501325862178E-2</v>
      </c>
    </row>
    <row r="111" spans="1:22">
      <c r="A111" t="s">
        <v>167</v>
      </c>
      <c r="B111">
        <v>5310005448</v>
      </c>
      <c r="C111" t="s">
        <v>39</v>
      </c>
      <c r="D111" t="s">
        <v>144</v>
      </c>
      <c r="E111" t="s">
        <v>141</v>
      </c>
      <c r="F111" t="s">
        <v>13</v>
      </c>
      <c r="G111">
        <v>2019</v>
      </c>
      <c r="H111" s="9">
        <v>981771</v>
      </c>
      <c r="I111" s="9">
        <v>146203</v>
      </c>
      <c r="J111" s="9">
        <v>171871</v>
      </c>
      <c r="K111" s="9">
        <v>478</v>
      </c>
      <c r="L111" s="9">
        <v>90156</v>
      </c>
      <c r="M111" s="9">
        <v>697038</v>
      </c>
      <c r="N111" s="9">
        <v>217263</v>
      </c>
      <c r="O111" s="9">
        <v>443942</v>
      </c>
      <c r="P111" s="15">
        <f t="shared" si="4"/>
        <v>0.17506220900800695</v>
      </c>
      <c r="Q111" s="16" t="str" cm="1">
        <f t="array" ref="Q111">_xlfn.IFS(P111&lt;10%,"0-10",P111&lt;25%,"10-25",P111&lt;50%,"25-50",P111&lt;75%,"50-75",P111&lt;=100,"75-100")</f>
        <v>10-25</v>
      </c>
      <c r="R111"/>
      <c r="S111" t="s">
        <v>220</v>
      </c>
      <c r="T111" s="16">
        <f t="shared" si="5"/>
        <v>0.32932905649837141</v>
      </c>
      <c r="U111" s="16">
        <f t="shared" si="6"/>
        <v>0.14891761928188957</v>
      </c>
      <c r="V111" s="16">
        <f t="shared" si="7"/>
        <v>0.20974896634042908</v>
      </c>
    </row>
    <row r="112" spans="1:22">
      <c r="A112" t="s">
        <v>97</v>
      </c>
      <c r="B112">
        <v>6292135648</v>
      </c>
      <c r="C112" t="s">
        <v>21</v>
      </c>
      <c r="D112" t="s">
        <v>158</v>
      </c>
      <c r="E112" t="s">
        <v>137</v>
      </c>
      <c r="F112" t="s">
        <v>16</v>
      </c>
      <c r="G112">
        <v>2023</v>
      </c>
      <c r="H112" s="9">
        <v>828223.29099999997</v>
      </c>
      <c r="I112" s="9">
        <v>13013.073</v>
      </c>
      <c r="J112" s="9">
        <v>0</v>
      </c>
      <c r="K112" s="9">
        <v>489</v>
      </c>
      <c r="L112" s="9">
        <v>59504.029000000002</v>
      </c>
      <c r="M112" s="9">
        <v>718999.26800000004</v>
      </c>
      <c r="N112" s="9">
        <v>204520.47700000001</v>
      </c>
      <c r="O112" s="9">
        <v>299716.36</v>
      </c>
      <c r="P112" s="15">
        <f t="shared" si="4"/>
        <v>0</v>
      </c>
      <c r="Q112" s="16" t="str" cm="1">
        <f t="array" ref="Q112">_xlfn.IFS(P112&lt;10%,"0-10",P112&lt;25%,"10-25",P112&lt;50%,"25-50",P112&lt;75%,"50-75",P112&lt;=100,"75-100")</f>
        <v>0-10</v>
      </c>
      <c r="R112" s="15">
        <f>((H112/H116)^(1/4))-1</f>
        <v>0.1844942521234243</v>
      </c>
      <c r="S112" s="16" t="str" cm="1">
        <f t="array" ref="S112">_xlfn.IFS(R112&lt;0%,"N1",R112&lt;8.5%,"N2",R112&lt;20%,"R1",R112&gt;20%,"R2")</f>
        <v>R1</v>
      </c>
      <c r="T112" s="16">
        <f t="shared" si="5"/>
        <v>4.3417960234136035E-2</v>
      </c>
      <c r="U112" s="16">
        <f t="shared" si="6"/>
        <v>1.5712034594303627E-2</v>
      </c>
      <c r="V112" s="16">
        <f t="shared" si="7"/>
        <v>1.809886821748475E-2</v>
      </c>
    </row>
    <row r="113" spans="1:22">
      <c r="A113" t="s">
        <v>97</v>
      </c>
      <c r="B113">
        <v>6292135648</v>
      </c>
      <c r="C113" t="s">
        <v>21</v>
      </c>
      <c r="D113" t="s">
        <v>158</v>
      </c>
      <c r="E113" t="s">
        <v>137</v>
      </c>
      <c r="F113" t="s">
        <v>16</v>
      </c>
      <c r="G113">
        <v>2022</v>
      </c>
      <c r="H113" s="9">
        <v>1304865.7169999999</v>
      </c>
      <c r="I113" s="9">
        <v>38310.173999999999</v>
      </c>
      <c r="J113" s="9">
        <v>583965</v>
      </c>
      <c r="K113" s="9">
        <v>445</v>
      </c>
      <c r="L113" s="9">
        <v>53194.790999999997</v>
      </c>
      <c r="M113" s="9">
        <v>822627.62299999991</v>
      </c>
      <c r="N113" s="9">
        <v>191268.886</v>
      </c>
      <c r="O113" s="9">
        <v>286703.28700000001</v>
      </c>
      <c r="P113" s="15">
        <f t="shared" si="4"/>
        <v>0.44752880882071638</v>
      </c>
      <c r="Q113" s="16" t="str" cm="1">
        <f t="array" ref="Q113">_xlfn.IFS(P113&lt;10%,"0-10",P113&lt;25%,"10-25",P113&lt;50%,"25-50",P113&lt;75%,"50-75",P113&lt;=100,"75-100")</f>
        <v>25-50</v>
      </c>
      <c r="R113"/>
      <c r="S113" t="s">
        <v>218</v>
      </c>
      <c r="T113" s="16">
        <f t="shared" si="5"/>
        <v>0.13362307213450259</v>
      </c>
      <c r="U113" s="16">
        <f t="shared" si="6"/>
        <v>2.9359476228771209E-2</v>
      </c>
      <c r="V113" s="16">
        <f t="shared" si="7"/>
        <v>4.65704930504139E-2</v>
      </c>
    </row>
    <row r="114" spans="1:22">
      <c r="A114" t="s">
        <v>97</v>
      </c>
      <c r="B114">
        <v>6292135648</v>
      </c>
      <c r="C114" t="s">
        <v>21</v>
      </c>
      <c r="D114" t="s">
        <v>158</v>
      </c>
      <c r="E114" t="s">
        <v>137</v>
      </c>
      <c r="F114" t="s">
        <v>16</v>
      </c>
      <c r="G114">
        <v>2021</v>
      </c>
      <c r="H114" s="9">
        <v>869709.82799999998</v>
      </c>
      <c r="I114" s="9">
        <v>10986.996999999999</v>
      </c>
      <c r="J114" s="9">
        <v>0</v>
      </c>
      <c r="K114" s="9">
        <v>457</v>
      </c>
      <c r="L114" s="9">
        <v>44962</v>
      </c>
      <c r="M114" s="9">
        <v>523327.23100000003</v>
      </c>
      <c r="N114" s="9">
        <v>130098.675</v>
      </c>
      <c r="O114" s="9">
        <v>248393.11300000001</v>
      </c>
      <c r="P114" s="15">
        <f t="shared" si="4"/>
        <v>0</v>
      </c>
      <c r="Q114" s="16" t="str" cm="1">
        <f t="array" ref="Q114">_xlfn.IFS(P114&lt;10%,"0-10",P114&lt;25%,"10-25",P114&lt;50%,"25-50",P114&lt;75%,"50-75",P114&lt;=100,"75-100")</f>
        <v>0-10</v>
      </c>
      <c r="R114"/>
      <c r="S114" t="s">
        <v>218</v>
      </c>
      <c r="T114" s="16">
        <f t="shared" si="5"/>
        <v>4.4232293187613451E-2</v>
      </c>
      <c r="U114" s="16">
        <f t="shared" si="6"/>
        <v>1.2632945663343706E-2</v>
      </c>
      <c r="V114" s="16">
        <f t="shared" si="7"/>
        <v>2.0994506590084165E-2</v>
      </c>
    </row>
    <row r="115" spans="1:22">
      <c r="A115" t="s">
        <v>97</v>
      </c>
      <c r="B115">
        <v>6292135648</v>
      </c>
      <c r="C115" t="s">
        <v>21</v>
      </c>
      <c r="D115" t="s">
        <v>158</v>
      </c>
      <c r="E115" t="s">
        <v>137</v>
      </c>
      <c r="F115" t="s">
        <v>16</v>
      </c>
      <c r="G115">
        <v>2020</v>
      </c>
      <c r="H115" s="9">
        <v>428172.85600000003</v>
      </c>
      <c r="I115" s="9">
        <v>-3541.2689999999998</v>
      </c>
      <c r="J115" s="9">
        <v>0</v>
      </c>
      <c r="K115" s="9">
        <v>455</v>
      </c>
      <c r="L115" s="9">
        <v>35257</v>
      </c>
      <c r="M115" s="9">
        <v>447701.19300000003</v>
      </c>
      <c r="N115" s="9">
        <v>143169.701</v>
      </c>
      <c r="O115" s="9">
        <v>242243.53200000001</v>
      </c>
      <c r="P115" s="15">
        <f t="shared" si="4"/>
        <v>0</v>
      </c>
      <c r="Q115" s="16" t="str" cm="1">
        <f t="array" ref="Q115">_xlfn.IFS(P115&lt;10%,"0-10",P115&lt;25%,"10-25",P115&lt;50%,"25-50",P115&lt;75%,"50-75",P115&lt;=100,"75-100")</f>
        <v>0-10</v>
      </c>
      <c r="R115"/>
      <c r="S115" t="s">
        <v>218</v>
      </c>
      <c r="T115" s="16">
        <f t="shared" si="5"/>
        <v>-1.4618631799011251E-2</v>
      </c>
      <c r="U115" s="16">
        <f t="shared" si="6"/>
        <v>-8.2706527290931295E-3</v>
      </c>
      <c r="V115" s="16">
        <f t="shared" si="7"/>
        <v>-7.9098940439946506E-3</v>
      </c>
    </row>
    <row r="116" spans="1:22">
      <c r="A116" t="s">
        <v>97</v>
      </c>
      <c r="B116">
        <v>6292135648</v>
      </c>
      <c r="C116" t="s">
        <v>21</v>
      </c>
      <c r="D116" t="s">
        <v>158</v>
      </c>
      <c r="E116" t="s">
        <v>137</v>
      </c>
      <c r="F116" t="s">
        <v>16</v>
      </c>
      <c r="G116">
        <v>2019</v>
      </c>
      <c r="H116" s="9">
        <v>420741.75</v>
      </c>
      <c r="I116" s="9">
        <v>-28501</v>
      </c>
      <c r="J116" s="9">
        <v>189</v>
      </c>
      <c r="K116" s="9">
        <v>445</v>
      </c>
      <c r="L116" s="9">
        <v>33789</v>
      </c>
      <c r="M116" s="9">
        <v>404457</v>
      </c>
      <c r="N116" s="9">
        <v>161659</v>
      </c>
      <c r="O116" s="9">
        <v>245785</v>
      </c>
      <c r="P116" s="15">
        <f t="shared" si="4"/>
        <v>4.4920666893646753E-4</v>
      </c>
      <c r="Q116" s="16" t="str" cm="1">
        <f t="array" ref="Q116">_xlfn.IFS(P116&lt;10%,"0-10",P116&lt;25%,"10-25",P116&lt;50%,"25-50",P116&lt;75%,"50-75",P116&lt;=100,"75-100")</f>
        <v>0-10</v>
      </c>
      <c r="R116"/>
      <c r="S116" t="s">
        <v>218</v>
      </c>
      <c r="T116" s="16">
        <f t="shared" si="5"/>
        <v>-0.11595906991883149</v>
      </c>
      <c r="U116" s="16">
        <f t="shared" si="6"/>
        <v>-6.773989032464689E-2</v>
      </c>
      <c r="V116" s="16">
        <f t="shared" si="7"/>
        <v>-7.0467317910185762E-2</v>
      </c>
    </row>
    <row r="117" spans="1:22">
      <c r="A117" t="s">
        <v>170</v>
      </c>
      <c r="B117">
        <v>5252382127</v>
      </c>
      <c r="C117" t="s">
        <v>108</v>
      </c>
      <c r="D117" t="s">
        <v>164</v>
      </c>
      <c r="E117" t="s">
        <v>141</v>
      </c>
      <c r="F117" t="s">
        <v>16</v>
      </c>
      <c r="G117">
        <v>2023</v>
      </c>
      <c r="H117" s="9">
        <v>2105093.7893099999</v>
      </c>
      <c r="I117" s="9">
        <v>74737.952950000006</v>
      </c>
      <c r="J117" s="9">
        <v>235</v>
      </c>
      <c r="K117" s="9">
        <v>1219</v>
      </c>
      <c r="L117" s="9">
        <v>133454</v>
      </c>
      <c r="M117" s="9">
        <v>2812285.6980300001</v>
      </c>
      <c r="N117" s="9">
        <v>2137693.80914</v>
      </c>
      <c r="O117" s="9">
        <v>1162785.5355199999</v>
      </c>
      <c r="P117" s="15">
        <f t="shared" si="4"/>
        <v>1.1163398096244797E-4</v>
      </c>
      <c r="Q117" s="16" t="str" cm="1">
        <f t="array" ref="Q117">_xlfn.IFS(P117&lt;10%,"0-10",P117&lt;25%,"10-25",P117&lt;50%,"25-50",P117&lt;75%,"50-75",P117&lt;=100,"75-100")</f>
        <v>0-10</v>
      </c>
      <c r="R117" s="15">
        <f>((H117/H121)^(1/4))-1</f>
        <v>0.16662590779092223</v>
      </c>
      <c r="S117" s="16" t="str" cm="1">
        <f t="array" ref="S117">_xlfn.IFS(R117&lt;0%,"N1",R117&lt;8.5%,"N2",R117&lt;20%,"R1",R117&gt;20%,"R2")</f>
        <v>R1</v>
      </c>
      <c r="T117" s="16">
        <f t="shared" si="5"/>
        <v>6.4274924882495255E-2</v>
      </c>
      <c r="U117" s="16">
        <f t="shared" si="6"/>
        <v>3.5503383901245245E-2</v>
      </c>
      <c r="V117" s="16">
        <f t="shared" si="7"/>
        <v>2.6575519337296981E-2</v>
      </c>
    </row>
    <row r="118" spans="1:22">
      <c r="A118" t="s">
        <v>170</v>
      </c>
      <c r="B118">
        <v>5252382127</v>
      </c>
      <c r="C118" t="s">
        <v>108</v>
      </c>
      <c r="D118" t="s">
        <v>164</v>
      </c>
      <c r="E118" t="s">
        <v>141</v>
      </c>
      <c r="F118" t="s">
        <v>16</v>
      </c>
      <c r="G118">
        <v>2022</v>
      </c>
      <c r="H118" s="9">
        <v>2128190.8463699999</v>
      </c>
      <c r="I118" s="9">
        <v>123294.43677</v>
      </c>
      <c r="J118" s="9">
        <v>5246</v>
      </c>
      <c r="K118" s="9">
        <v>1180</v>
      </c>
      <c r="L118" s="9">
        <v>120112</v>
      </c>
      <c r="M118" s="9">
        <v>2976202.8992699999</v>
      </c>
      <c r="N118" s="9">
        <v>2040716.49764</v>
      </c>
      <c r="O118" s="9">
        <v>1211669.1462900001</v>
      </c>
      <c r="P118" s="15">
        <f t="shared" si="4"/>
        <v>2.4650044938159406E-3</v>
      </c>
      <c r="Q118" s="16" t="str" cm="1">
        <f t="array" ref="Q118">_xlfn.IFS(P118&lt;10%,"0-10",P118&lt;25%,"10-25",P118&lt;50%,"25-50",P118&lt;75%,"50-75",P118&lt;=100,"75-100")</f>
        <v>0-10</v>
      </c>
      <c r="R118"/>
      <c r="S118" t="s">
        <v>218</v>
      </c>
      <c r="T118" s="16">
        <f t="shared" si="5"/>
        <v>0.10175586062211309</v>
      </c>
      <c r="U118" s="16">
        <f t="shared" si="6"/>
        <v>5.79339193100563E-2</v>
      </c>
      <c r="V118" s="16">
        <f t="shared" si="7"/>
        <v>4.1426757833023256E-2</v>
      </c>
    </row>
    <row r="119" spans="1:22">
      <c r="A119" t="s">
        <v>170</v>
      </c>
      <c r="B119">
        <v>5252382127</v>
      </c>
      <c r="C119" t="s">
        <v>108</v>
      </c>
      <c r="D119" t="s">
        <v>164</v>
      </c>
      <c r="E119" t="s">
        <v>141</v>
      </c>
      <c r="F119" t="s">
        <v>16</v>
      </c>
      <c r="G119">
        <v>2021</v>
      </c>
      <c r="H119" s="9">
        <v>1275374.12897</v>
      </c>
      <c r="I119" s="9">
        <v>104760.736</v>
      </c>
      <c r="J119" s="9">
        <v>978</v>
      </c>
      <c r="K119" s="9">
        <v>1170</v>
      </c>
      <c r="L119" s="9">
        <v>230828</v>
      </c>
      <c r="M119" s="9">
        <v>2625869.75538</v>
      </c>
      <c r="N119" s="9">
        <v>2009002.5466</v>
      </c>
      <c r="O119" s="9">
        <v>1238047.5825700001</v>
      </c>
      <c r="P119" s="15">
        <f t="shared" si="4"/>
        <v>7.6683380804489019E-4</v>
      </c>
      <c r="Q119" s="16" t="str" cm="1">
        <f t="array" ref="Q119">_xlfn.IFS(P119&lt;10%,"0-10",P119&lt;25%,"10-25",P119&lt;50%,"25-50",P119&lt;75%,"50-75",P119&lt;=100,"75-100")</f>
        <v>0-10</v>
      </c>
      <c r="R119"/>
      <c r="S119" t="s">
        <v>218</v>
      </c>
      <c r="T119" s="16">
        <f t="shared" si="5"/>
        <v>8.461769763528193E-2</v>
      </c>
      <c r="U119" s="16">
        <f t="shared" si="6"/>
        <v>8.2141180082275486E-2</v>
      </c>
      <c r="V119" s="16">
        <f t="shared" si="7"/>
        <v>3.9895632974697809E-2</v>
      </c>
    </row>
    <row r="120" spans="1:22">
      <c r="A120" t="s">
        <v>170</v>
      </c>
      <c r="B120">
        <v>5252382127</v>
      </c>
      <c r="C120" t="s">
        <v>108</v>
      </c>
      <c r="D120" t="s">
        <v>164</v>
      </c>
      <c r="E120" t="s">
        <v>141</v>
      </c>
      <c r="F120" t="s">
        <v>16</v>
      </c>
      <c r="G120">
        <v>2020</v>
      </c>
      <c r="H120" s="9">
        <v>1146212.3287599999</v>
      </c>
      <c r="I120" s="9">
        <v>96840.746400000004</v>
      </c>
      <c r="J120" s="9">
        <v>586</v>
      </c>
      <c r="K120" s="9">
        <v>1093</v>
      </c>
      <c r="L120" s="9">
        <v>74856</v>
      </c>
      <c r="M120" s="9">
        <v>2430402</v>
      </c>
      <c r="N120" s="9">
        <v>1986380</v>
      </c>
      <c r="O120" s="9">
        <v>1230128</v>
      </c>
      <c r="P120" s="15">
        <f t="shared" si="4"/>
        <v>5.1124908125351333E-4</v>
      </c>
      <c r="Q120" s="16" t="str" cm="1">
        <f t="array" ref="Q120">_xlfn.IFS(P120&lt;10%,"0-10",P120&lt;25%,"10-25",P120&lt;50%,"25-50",P120&lt;75%,"50-75",P120&lt;=100,"75-100")</f>
        <v>0-10</v>
      </c>
      <c r="R120"/>
      <c r="S120" t="s">
        <v>218</v>
      </c>
      <c r="T120" s="16">
        <f t="shared" si="5"/>
        <v>7.8724121717414774E-2</v>
      </c>
      <c r="U120" s="16">
        <f t="shared" si="6"/>
        <v>8.4487615400860902E-2</v>
      </c>
      <c r="V120" s="16">
        <f t="shared" si="7"/>
        <v>3.9845567276524628E-2</v>
      </c>
    </row>
    <row r="121" spans="1:22">
      <c r="A121" t="s">
        <v>170</v>
      </c>
      <c r="B121">
        <v>5252382127</v>
      </c>
      <c r="C121" t="s">
        <v>108</v>
      </c>
      <c r="D121" t="s">
        <v>164</v>
      </c>
      <c r="E121" t="s">
        <v>141</v>
      </c>
      <c r="F121" t="s">
        <v>16</v>
      </c>
      <c r="G121">
        <v>2019</v>
      </c>
      <c r="H121" s="9">
        <v>1136436</v>
      </c>
      <c r="I121" s="9">
        <v>62655</v>
      </c>
      <c r="J121" s="9">
        <v>498</v>
      </c>
      <c r="K121" s="9">
        <v>1089</v>
      </c>
      <c r="L121" s="9">
        <v>70866</v>
      </c>
      <c r="M121" s="9">
        <v>2227110</v>
      </c>
      <c r="N121" s="9">
        <v>1855063</v>
      </c>
      <c r="O121" s="9">
        <v>1133725</v>
      </c>
      <c r="P121" s="15">
        <f t="shared" si="4"/>
        <v>4.3821209465381246E-4</v>
      </c>
      <c r="Q121" s="16" t="str" cm="1">
        <f t="array" ref="Q121">_xlfn.IFS(P121&lt;10%,"0-10",P121&lt;25%,"10-25",P121&lt;50%,"25-50",P121&lt;75%,"50-75",P121&lt;=100,"75-100")</f>
        <v>0-10</v>
      </c>
      <c r="R121"/>
      <c r="S121" t="s">
        <v>218</v>
      </c>
      <c r="T121" s="16">
        <f t="shared" si="5"/>
        <v>5.5264724690731883E-2</v>
      </c>
      <c r="U121" s="16">
        <f t="shared" si="6"/>
        <v>5.5132889137619719E-2</v>
      </c>
      <c r="V121" s="16">
        <f t="shared" si="7"/>
        <v>2.8132871748588979E-2</v>
      </c>
    </row>
    <row r="122" spans="1:22">
      <c r="A122" t="s">
        <v>38</v>
      </c>
      <c r="B122">
        <v>1180019377</v>
      </c>
      <c r="C122" t="s">
        <v>39</v>
      </c>
      <c r="D122" t="s">
        <v>144</v>
      </c>
      <c r="E122" t="s">
        <v>141</v>
      </c>
      <c r="F122" t="s">
        <v>16</v>
      </c>
      <c r="G122">
        <v>2023</v>
      </c>
      <c r="H122" s="9">
        <v>5353629</v>
      </c>
      <c r="I122" s="9">
        <v>-47675</v>
      </c>
      <c r="J122" s="9">
        <v>2492599</v>
      </c>
      <c r="K122" s="9">
        <v>3631</v>
      </c>
      <c r="L122" s="9">
        <v>685708</v>
      </c>
      <c r="M122" s="9">
        <v>7081967</v>
      </c>
      <c r="N122" s="9">
        <v>4825052</v>
      </c>
      <c r="O122" s="9">
        <v>2548753</v>
      </c>
      <c r="P122" s="15">
        <f t="shared" si="4"/>
        <v>0.46559053681157209</v>
      </c>
      <c r="Q122" s="16" t="str" cm="1">
        <f t="array" ref="Q122">_xlfn.IFS(P122&lt;10%,"0-10",P122&lt;25%,"10-25",P122&lt;50%,"25-50",P122&lt;75%,"50-75",P122&lt;=100,"75-100")</f>
        <v>25-50</v>
      </c>
      <c r="R122" s="15">
        <f>((H122/H126)^(1/4))-1</f>
        <v>0.1336093961783138</v>
      </c>
      <c r="S122" s="16" t="str" cm="1">
        <f t="array" ref="S122">_xlfn.IFS(R122&lt;0%,"N1",R122&lt;8.5%,"N2",R122&lt;20%,"R1",R122&gt;20%,"R2")</f>
        <v>R1</v>
      </c>
      <c r="T122" s="16">
        <f t="shared" si="5"/>
        <v>-1.8705225653486233E-2</v>
      </c>
      <c r="U122" s="16">
        <f t="shared" si="6"/>
        <v>-8.9051744153358404E-3</v>
      </c>
      <c r="V122" s="16">
        <f t="shared" si="7"/>
        <v>-6.7318867766540001E-3</v>
      </c>
    </row>
    <row r="123" spans="1:22">
      <c r="A123" t="s">
        <v>38</v>
      </c>
      <c r="B123">
        <v>1180019377</v>
      </c>
      <c r="C123" t="s">
        <v>39</v>
      </c>
      <c r="D123" t="s">
        <v>144</v>
      </c>
      <c r="E123" t="s">
        <v>141</v>
      </c>
      <c r="F123" t="s">
        <v>16</v>
      </c>
      <c r="G123">
        <v>2022</v>
      </c>
      <c r="H123" s="9">
        <v>5415459</v>
      </c>
      <c r="I123" s="9">
        <v>564701</v>
      </c>
      <c r="J123" s="9">
        <v>2826599</v>
      </c>
      <c r="K123" s="9">
        <v>3512</v>
      </c>
      <c r="L123" s="9">
        <v>534321</v>
      </c>
      <c r="M123" s="9">
        <v>8092527</v>
      </c>
      <c r="N123" s="9">
        <v>4900742</v>
      </c>
      <c r="O123" s="9">
        <v>2704310</v>
      </c>
      <c r="P123" s="15">
        <f t="shared" si="4"/>
        <v>0.52195003230566417</v>
      </c>
      <c r="Q123" s="16" t="str" cm="1">
        <f t="array" ref="Q123">_xlfn.IFS(P123&lt;10%,"0-10",P123&lt;25%,"10-25",P123&lt;50%,"25-50",P123&lt;75%,"50-75",P123&lt;=100,"75-100")</f>
        <v>50-75</v>
      </c>
      <c r="R123"/>
      <c r="S123" t="s">
        <v>218</v>
      </c>
      <c r="T123" s="16">
        <f t="shared" si="5"/>
        <v>0.20881518760792955</v>
      </c>
      <c r="U123" s="16">
        <f t="shared" si="6"/>
        <v>0.10427574098520551</v>
      </c>
      <c r="V123" s="16">
        <f t="shared" si="7"/>
        <v>6.978055185975901E-2</v>
      </c>
    </row>
    <row r="124" spans="1:22">
      <c r="A124" t="s">
        <v>38</v>
      </c>
      <c r="B124">
        <v>1180019377</v>
      </c>
      <c r="C124" t="s">
        <v>39</v>
      </c>
      <c r="D124" t="s">
        <v>144</v>
      </c>
      <c r="E124" t="s">
        <v>141</v>
      </c>
      <c r="F124" t="s">
        <v>16</v>
      </c>
      <c r="G124">
        <v>2021</v>
      </c>
      <c r="H124" s="9">
        <v>3459915</v>
      </c>
      <c r="I124" s="9">
        <v>229769</v>
      </c>
      <c r="J124" s="9">
        <v>1711740</v>
      </c>
      <c r="K124" s="9">
        <v>3322</v>
      </c>
      <c r="L124" s="9">
        <v>387076</v>
      </c>
      <c r="M124" s="9">
        <v>7145820</v>
      </c>
      <c r="N124" s="9">
        <v>4798205</v>
      </c>
      <c r="O124" s="9">
        <v>2396931</v>
      </c>
      <c r="P124" s="15">
        <f t="shared" si="4"/>
        <v>0.49473469723967206</v>
      </c>
      <c r="Q124" s="16" t="str" cm="1">
        <f t="array" ref="Q124">_xlfn.IFS(P124&lt;10%,"0-10",P124&lt;25%,"10-25",P124&lt;50%,"25-50",P124&lt;75%,"50-75",P124&lt;=100,"75-100")</f>
        <v>25-50</v>
      </c>
      <c r="R124"/>
      <c r="S124" t="s">
        <v>218</v>
      </c>
      <c r="T124" s="16">
        <f t="shared" si="5"/>
        <v>9.5859663878517992E-2</v>
      </c>
      <c r="U124" s="16">
        <f t="shared" si="6"/>
        <v>6.6408856864980784E-2</v>
      </c>
      <c r="V124" s="16">
        <f t="shared" si="7"/>
        <v>3.2154322387073844E-2</v>
      </c>
    </row>
    <row r="125" spans="1:22">
      <c r="A125" t="s">
        <v>38</v>
      </c>
      <c r="B125">
        <v>1180019377</v>
      </c>
      <c r="C125" t="s">
        <v>39</v>
      </c>
      <c r="D125" t="s">
        <v>144</v>
      </c>
      <c r="E125" t="s">
        <v>141</v>
      </c>
      <c r="F125" t="s">
        <v>16</v>
      </c>
      <c r="G125">
        <v>2020</v>
      </c>
      <c r="H125" s="9">
        <v>2975733</v>
      </c>
      <c r="I125" s="9">
        <v>128030</v>
      </c>
      <c r="J125" s="9">
        <v>1502061</v>
      </c>
      <c r="K125" s="9">
        <v>3415</v>
      </c>
      <c r="L125" s="9">
        <v>351082</v>
      </c>
      <c r="M125" s="9">
        <v>5707733</v>
      </c>
      <c r="N125" s="9">
        <v>4251347</v>
      </c>
      <c r="O125" s="9">
        <v>2118538</v>
      </c>
      <c r="P125" s="15">
        <f t="shared" si="4"/>
        <v>0.50477008521933919</v>
      </c>
      <c r="Q125" s="16" t="str" cm="1">
        <f t="array" ref="Q125">_xlfn.IFS(P125&lt;10%,"0-10",P125&lt;25%,"10-25",P125&lt;50%,"25-50",P125&lt;75%,"50-75",P125&lt;=100,"75-100")</f>
        <v>50-75</v>
      </c>
      <c r="R125"/>
      <c r="S125" t="s">
        <v>218</v>
      </c>
      <c r="T125" s="16">
        <f t="shared" si="5"/>
        <v>6.0433185527000222E-2</v>
      </c>
      <c r="U125" s="16">
        <f t="shared" si="6"/>
        <v>4.3024693411673698E-2</v>
      </c>
      <c r="V125" s="16">
        <f t="shared" si="7"/>
        <v>2.2430972156546214E-2</v>
      </c>
    </row>
    <row r="126" spans="1:22">
      <c r="A126" t="s">
        <v>38</v>
      </c>
      <c r="B126">
        <v>1180019377</v>
      </c>
      <c r="C126" t="s">
        <v>39</v>
      </c>
      <c r="D126" t="s">
        <v>144</v>
      </c>
      <c r="E126" t="s">
        <v>141</v>
      </c>
      <c r="F126" t="s">
        <v>16</v>
      </c>
      <c r="G126">
        <v>2019</v>
      </c>
      <c r="H126" s="9">
        <v>3241862</v>
      </c>
      <c r="I126" s="9">
        <v>109081</v>
      </c>
      <c r="J126" s="9">
        <v>1860097</v>
      </c>
      <c r="K126" s="9">
        <v>3705</v>
      </c>
      <c r="L126" s="9">
        <v>347076</v>
      </c>
      <c r="M126" s="9">
        <v>5046442</v>
      </c>
      <c r="N126" s="9">
        <v>3734188</v>
      </c>
      <c r="O126" s="9">
        <v>1976779</v>
      </c>
      <c r="P126" s="15">
        <f t="shared" si="4"/>
        <v>0.57377426923169461</v>
      </c>
      <c r="Q126" s="16" t="str" cm="1">
        <f t="array" ref="Q126">_xlfn.IFS(P126&lt;10%,"0-10",P126&lt;25%,"10-25",P126&lt;50%,"25-50",P126&lt;75%,"50-75",P126&lt;=100,"75-100")</f>
        <v>50-75</v>
      </c>
      <c r="R126"/>
      <c r="S126" t="s">
        <v>218</v>
      </c>
      <c r="T126" s="16">
        <f t="shared" si="5"/>
        <v>5.5181181103198688E-2</v>
      </c>
      <c r="U126" s="16">
        <f t="shared" si="6"/>
        <v>3.3647638301692054E-2</v>
      </c>
      <c r="V126" s="16">
        <f t="shared" si="7"/>
        <v>2.1615427265388169E-2</v>
      </c>
    </row>
    <row r="127" spans="1:22">
      <c r="A127" t="s">
        <v>53</v>
      </c>
      <c r="B127">
        <v>5571589655</v>
      </c>
      <c r="C127" t="s">
        <v>39</v>
      </c>
      <c r="D127" t="s">
        <v>144</v>
      </c>
      <c r="E127" t="s">
        <v>141</v>
      </c>
      <c r="F127" t="s">
        <v>16</v>
      </c>
      <c r="G127">
        <v>2023</v>
      </c>
      <c r="H127" s="9">
        <v>3247945</v>
      </c>
      <c r="I127" s="9">
        <v>188903</v>
      </c>
      <c r="J127" s="9">
        <v>102756</v>
      </c>
      <c r="K127" s="9">
        <v>2225</v>
      </c>
      <c r="L127" s="9">
        <v>218183</v>
      </c>
      <c r="M127" s="9">
        <v>2627804</v>
      </c>
      <c r="N127" s="9">
        <v>530314</v>
      </c>
      <c r="O127" s="9">
        <v>2163562</v>
      </c>
      <c r="P127" s="15">
        <f t="shared" si="4"/>
        <v>3.1637235236434115E-2</v>
      </c>
      <c r="Q127" s="16" t="str" cm="1">
        <f t="array" ref="Q127">_xlfn.IFS(P127&lt;10%,"0-10",P127&lt;25%,"10-25",P127&lt;50%,"25-50",P127&lt;75%,"50-75",P127&lt;=100,"75-100")</f>
        <v>0-10</v>
      </c>
      <c r="R127" s="15">
        <f>((H127/H131)^(1/4))-1</f>
        <v>0.16270835470722211</v>
      </c>
      <c r="S127" s="16" t="str" cm="1">
        <f t="array" ref="S127">_xlfn.IFS(R127&lt;0%,"N1",R127&lt;8.5%,"N2",R127&lt;20%,"R1",R127&gt;20%,"R2")</f>
        <v>R1</v>
      </c>
      <c r="T127" s="16">
        <f t="shared" si="5"/>
        <v>8.7311110104540568E-2</v>
      </c>
      <c r="U127" s="16">
        <f t="shared" si="6"/>
        <v>5.8160775505742862E-2</v>
      </c>
      <c r="V127" s="16">
        <f t="shared" si="7"/>
        <v>7.1886259401386099E-2</v>
      </c>
    </row>
    <row r="128" spans="1:22">
      <c r="A128" t="s">
        <v>53</v>
      </c>
      <c r="B128">
        <v>5571589655</v>
      </c>
      <c r="C128" t="s">
        <v>39</v>
      </c>
      <c r="D128" t="s">
        <v>144</v>
      </c>
      <c r="E128" t="s">
        <v>141</v>
      </c>
      <c r="F128" t="s">
        <v>16</v>
      </c>
      <c r="G128">
        <v>2022</v>
      </c>
      <c r="H128" s="9">
        <v>4017970.0697699999</v>
      </c>
      <c r="I128" s="9">
        <v>356165.97980999999</v>
      </c>
      <c r="J128" s="9">
        <v>49029</v>
      </c>
      <c r="K128" s="9">
        <v>1162</v>
      </c>
      <c r="L128" s="9">
        <v>124676</v>
      </c>
      <c r="M128" s="9">
        <v>2190406.3491099998</v>
      </c>
      <c r="N128" s="9">
        <v>345292.92009000003</v>
      </c>
      <c r="O128" s="9">
        <v>1886035.8126699999</v>
      </c>
      <c r="P128" s="15">
        <f t="shared" si="4"/>
        <v>1.2202430368727599E-2</v>
      </c>
      <c r="Q128" s="16" t="str" cm="1">
        <f t="array" ref="Q128">_xlfn.IFS(P128&lt;10%,"0-10",P128&lt;25%,"10-25",P128&lt;50%,"25-50",P128&lt;75%,"50-75",P128&lt;=100,"75-100")</f>
        <v>0-10</v>
      </c>
      <c r="R128"/>
      <c r="S128" t="s">
        <v>218</v>
      </c>
      <c r="T128" s="16">
        <f t="shared" si="5"/>
        <v>0.18884369926453695</v>
      </c>
      <c r="U128" s="16">
        <f t="shared" si="6"/>
        <v>8.864326354486457E-2</v>
      </c>
      <c r="V128" s="16">
        <f t="shared" si="7"/>
        <v>0.1626026969629249</v>
      </c>
    </row>
    <row r="129" spans="1:22">
      <c r="A129" t="s">
        <v>53</v>
      </c>
      <c r="B129">
        <v>5571589655</v>
      </c>
      <c r="C129" t="s">
        <v>39</v>
      </c>
      <c r="D129" t="s">
        <v>144</v>
      </c>
      <c r="E129" t="s">
        <v>141</v>
      </c>
      <c r="F129" t="s">
        <v>16</v>
      </c>
      <c r="G129">
        <v>2021</v>
      </c>
      <c r="H129" s="9">
        <v>2524815.6978699998</v>
      </c>
      <c r="I129" s="9">
        <v>257119.05465000001</v>
      </c>
      <c r="J129" s="9">
        <v>25034</v>
      </c>
      <c r="K129" s="9">
        <v>1126</v>
      </c>
      <c r="L129" s="9">
        <v>102535</v>
      </c>
      <c r="M129" s="9">
        <v>1734287.1905100001</v>
      </c>
      <c r="N129" s="9">
        <v>307317.06034999999</v>
      </c>
      <c r="O129" s="9">
        <v>1529378.1697</v>
      </c>
      <c r="P129" s="15">
        <f t="shared" si="4"/>
        <v>9.9151791638175148E-3</v>
      </c>
      <c r="Q129" s="16" t="str" cm="1">
        <f t="array" ref="Q129">_xlfn.IFS(P129&lt;10%,"0-10",P129&lt;25%,"10-25",P129&lt;50%,"25-50",P129&lt;75%,"50-75",P129&lt;=100,"75-100")</f>
        <v>0-10</v>
      </c>
      <c r="R129"/>
      <c r="S129" t="s">
        <v>218</v>
      </c>
      <c r="T129" s="16">
        <f t="shared" si="5"/>
        <v>0.16811999788151546</v>
      </c>
      <c r="U129" s="16">
        <f t="shared" si="6"/>
        <v>0.10183676173548521</v>
      </c>
      <c r="V129" s="16">
        <f t="shared" si="7"/>
        <v>0.14825633035690547</v>
      </c>
    </row>
    <row r="130" spans="1:22">
      <c r="A130" t="s">
        <v>53</v>
      </c>
      <c r="B130">
        <v>5571589655</v>
      </c>
      <c r="C130" t="s">
        <v>39</v>
      </c>
      <c r="D130" t="s">
        <v>144</v>
      </c>
      <c r="E130" t="s">
        <v>141</v>
      </c>
      <c r="F130" t="s">
        <v>16</v>
      </c>
      <c r="G130">
        <v>2020</v>
      </c>
      <c r="H130" s="9">
        <v>2011543.96762</v>
      </c>
      <c r="I130" s="9">
        <v>179529.36290000001</v>
      </c>
      <c r="J130" s="9">
        <v>11952</v>
      </c>
      <c r="K130" s="9">
        <v>1118</v>
      </c>
      <c r="L130" s="9">
        <v>93543</v>
      </c>
      <c r="M130" s="9">
        <v>1428718.79155</v>
      </c>
      <c r="N130" s="9">
        <v>283650.30583999999</v>
      </c>
      <c r="O130" s="9">
        <v>1272126.68117</v>
      </c>
      <c r="P130" s="15">
        <f t="shared" ref="P130:P193" si="8">J130/H130</f>
        <v>5.9417045773755856E-3</v>
      </c>
      <c r="Q130" s="16" t="str" cm="1">
        <f t="array" ref="Q130">_xlfn.IFS(P130&lt;10%,"0-10",P130&lt;25%,"10-25",P130&lt;50%,"25-50",P130&lt;75%,"50-75",P130&lt;=100,"75-100")</f>
        <v>0-10</v>
      </c>
      <c r="R130"/>
      <c r="S130" t="s">
        <v>218</v>
      </c>
      <c r="T130" s="16">
        <f t="shared" ref="T130:T193" si="9">I130/O130</f>
        <v>0.14112538126696889</v>
      </c>
      <c r="U130" s="16">
        <f t="shared" ref="U130:U193" si="10">I130/H130</f>
        <v>8.9249534581346435E-2</v>
      </c>
      <c r="V130" s="16">
        <f t="shared" ref="V130:V193" si="11">I130/M130</f>
        <v>0.12565759193608053</v>
      </c>
    </row>
    <row r="131" spans="1:22">
      <c r="A131" t="s">
        <v>53</v>
      </c>
      <c r="B131">
        <v>5571589655</v>
      </c>
      <c r="C131" t="s">
        <v>39</v>
      </c>
      <c r="D131" t="s">
        <v>144</v>
      </c>
      <c r="E131" t="s">
        <v>141</v>
      </c>
      <c r="F131" t="s">
        <v>16</v>
      </c>
      <c r="G131">
        <v>2019</v>
      </c>
      <c r="H131" s="9">
        <v>1777155.76156</v>
      </c>
      <c r="I131" s="9">
        <v>126480.37172</v>
      </c>
      <c r="J131" s="9">
        <v>14166</v>
      </c>
      <c r="K131" s="9">
        <v>1095</v>
      </c>
      <c r="L131" s="9">
        <v>87955</v>
      </c>
      <c r="M131" s="9">
        <v>1253805.25987</v>
      </c>
      <c r="N131" s="9">
        <v>275583.03337999998</v>
      </c>
      <c r="O131" s="9">
        <v>1091920.31063</v>
      </c>
      <c r="P131" s="15">
        <f t="shared" si="8"/>
        <v>7.9711639837157459E-3</v>
      </c>
      <c r="Q131" s="16" t="str" cm="1">
        <f t="array" ref="Q131">_xlfn.IFS(P131&lt;10%,"0-10",P131&lt;25%,"10-25",P131&lt;50%,"25-50",P131&lt;75%,"50-75",P131&lt;=100,"75-100")</f>
        <v>0-10</v>
      </c>
      <c r="R131"/>
      <c r="S131" t="s">
        <v>218</v>
      </c>
      <c r="T131" s="16">
        <f t="shared" si="9"/>
        <v>0.11583296920910394</v>
      </c>
      <c r="U131" s="16">
        <f t="shared" si="10"/>
        <v>7.1170110384119967E-2</v>
      </c>
      <c r="V131" s="16">
        <f t="shared" si="11"/>
        <v>0.10087720618839487</v>
      </c>
    </row>
    <row r="132" spans="1:22">
      <c r="A132" t="s">
        <v>67</v>
      </c>
      <c r="B132">
        <v>5821477792</v>
      </c>
      <c r="C132" t="s">
        <v>39</v>
      </c>
      <c r="D132" t="s">
        <v>144</v>
      </c>
      <c r="E132" t="s">
        <v>141</v>
      </c>
      <c r="F132" t="s">
        <v>13</v>
      </c>
      <c r="G132">
        <v>2023</v>
      </c>
      <c r="H132" s="9">
        <v>1637731</v>
      </c>
      <c r="I132" s="9">
        <v>34560</v>
      </c>
      <c r="J132" s="9">
        <v>123539</v>
      </c>
      <c r="K132" s="9">
        <v>364</v>
      </c>
      <c r="L132" s="9">
        <v>76176</v>
      </c>
      <c r="M132" s="9">
        <v>503496.85551000002</v>
      </c>
      <c r="N132" s="9">
        <v>36280.339599999999</v>
      </c>
      <c r="O132" s="9">
        <v>193928.71648999999</v>
      </c>
      <c r="P132" s="15">
        <f t="shared" si="8"/>
        <v>7.5433022883489409E-2</v>
      </c>
      <c r="Q132" s="16" t="str" cm="1">
        <f t="array" ref="Q132">_xlfn.IFS(P132&lt;10%,"0-10",P132&lt;25%,"10-25",P132&lt;50%,"25-50",P132&lt;75%,"50-75",P132&lt;=100,"75-100")</f>
        <v>0-10</v>
      </c>
      <c r="R132" s="15">
        <f>((H132/H136)^(1/4))-1</f>
        <v>0.13581779365457702</v>
      </c>
      <c r="S132" s="16" t="str" cm="1">
        <f t="array" ref="S132">_xlfn.IFS(R132&lt;0%,"N1",R132&lt;8.5%,"N2",R132&lt;20%,"R1",R132&gt;20%,"R2")</f>
        <v>R1</v>
      </c>
      <c r="T132" s="16">
        <f t="shared" si="9"/>
        <v>0.1782098114478167</v>
      </c>
      <c r="U132" s="16">
        <f t="shared" si="10"/>
        <v>2.1102366627974923E-2</v>
      </c>
      <c r="V132" s="16">
        <f t="shared" si="11"/>
        <v>6.8639952011206942E-2</v>
      </c>
    </row>
    <row r="133" spans="1:22">
      <c r="A133" t="s">
        <v>67</v>
      </c>
      <c r="B133">
        <v>5821477792</v>
      </c>
      <c r="C133" t="s">
        <v>39</v>
      </c>
      <c r="D133" t="s">
        <v>144</v>
      </c>
      <c r="E133" t="s">
        <v>141</v>
      </c>
      <c r="F133" t="s">
        <v>13</v>
      </c>
      <c r="G133">
        <v>2022</v>
      </c>
      <c r="H133" s="9">
        <v>1922854</v>
      </c>
      <c r="I133" s="9">
        <v>75121.43363</v>
      </c>
      <c r="J133" s="9">
        <v>134330</v>
      </c>
      <c r="K133" s="9">
        <v>359</v>
      </c>
      <c r="L133" s="9">
        <v>89135</v>
      </c>
      <c r="M133" s="9">
        <v>628818</v>
      </c>
      <c r="N133" s="9">
        <v>33647</v>
      </c>
      <c r="O133" s="9">
        <v>195964</v>
      </c>
      <c r="P133" s="15">
        <f t="shared" si="8"/>
        <v>6.9859698136207946E-2</v>
      </c>
      <c r="Q133" s="16" t="str" cm="1">
        <f t="array" ref="Q133">_xlfn.IFS(P133&lt;10%,"0-10",P133&lt;25%,"10-25",P133&lt;50%,"25-50",P133&lt;75%,"50-75",P133&lt;=100,"75-100")</f>
        <v>0-10</v>
      </c>
      <c r="R133"/>
      <c r="S133" t="s">
        <v>218</v>
      </c>
      <c r="T133" s="16">
        <f t="shared" si="9"/>
        <v>0.38334303050560309</v>
      </c>
      <c r="U133" s="16">
        <f t="shared" si="10"/>
        <v>3.9067674212394703E-2</v>
      </c>
      <c r="V133" s="16">
        <f t="shared" si="11"/>
        <v>0.11946450901532717</v>
      </c>
    </row>
    <row r="134" spans="1:22">
      <c r="A134" t="s">
        <v>67</v>
      </c>
      <c r="B134">
        <v>5821477792</v>
      </c>
      <c r="C134" t="s">
        <v>39</v>
      </c>
      <c r="D134" t="s">
        <v>144</v>
      </c>
      <c r="E134" t="s">
        <v>141</v>
      </c>
      <c r="F134" t="s">
        <v>13</v>
      </c>
      <c r="G134">
        <v>2021</v>
      </c>
      <c r="H134" s="9">
        <v>1373715.5332500001</v>
      </c>
      <c r="I134" s="9">
        <v>50200.100059999997</v>
      </c>
      <c r="J134" s="9">
        <v>87831</v>
      </c>
      <c r="K134" s="9">
        <v>362</v>
      </c>
      <c r="L134" s="9">
        <v>64757.590369999998</v>
      </c>
      <c r="M134" s="9">
        <v>415983.08717999997</v>
      </c>
      <c r="N134" s="9">
        <v>27060.187610000001</v>
      </c>
      <c r="O134" s="9">
        <v>148373.03141</v>
      </c>
      <c r="P134" s="15">
        <f t="shared" si="8"/>
        <v>6.393681797584784E-2</v>
      </c>
      <c r="Q134" s="16" t="str" cm="1">
        <f t="array" ref="Q134">_xlfn.IFS(P134&lt;10%,"0-10",P134&lt;25%,"10-25",P134&lt;50%,"25-50",P134&lt;75%,"50-75",P134&lt;=100,"75-100")</f>
        <v>0-10</v>
      </c>
      <c r="R134"/>
      <c r="S134" t="s">
        <v>218</v>
      </c>
      <c r="T134" s="16">
        <f t="shared" si="9"/>
        <v>0.33833709254939864</v>
      </c>
      <c r="U134" s="16">
        <f t="shared" si="10"/>
        <v>3.6543300883578322E-2</v>
      </c>
      <c r="V134" s="16">
        <f t="shared" si="11"/>
        <v>0.12067822372373981</v>
      </c>
    </row>
    <row r="135" spans="1:22">
      <c r="A135" t="s">
        <v>67</v>
      </c>
      <c r="B135">
        <v>5821477792</v>
      </c>
      <c r="C135" t="s">
        <v>39</v>
      </c>
      <c r="D135" t="s">
        <v>144</v>
      </c>
      <c r="E135" t="s">
        <v>141</v>
      </c>
      <c r="F135" t="s">
        <v>13</v>
      </c>
      <c r="G135">
        <v>2020</v>
      </c>
      <c r="H135" s="9">
        <v>1135032</v>
      </c>
      <c r="I135" s="9">
        <v>33721</v>
      </c>
      <c r="J135" s="9">
        <v>53010</v>
      </c>
      <c r="K135" s="9">
        <v>338</v>
      </c>
      <c r="L135" s="9">
        <v>55796.555240000002</v>
      </c>
      <c r="M135" s="9">
        <v>321304.83020999999</v>
      </c>
      <c r="N135" s="9">
        <v>25326.849139999998</v>
      </c>
      <c r="O135" s="9">
        <v>116673</v>
      </c>
      <c r="P135" s="15">
        <f t="shared" si="8"/>
        <v>4.670352906349777E-2</v>
      </c>
      <c r="Q135" s="16" t="str" cm="1">
        <f t="array" ref="Q135">_xlfn.IFS(P135&lt;10%,"0-10",P135&lt;25%,"10-25",P135&lt;50%,"25-50",P135&lt;75%,"50-75",P135&lt;=100,"75-100")</f>
        <v>0-10</v>
      </c>
      <c r="R135"/>
      <c r="S135" t="s">
        <v>218</v>
      </c>
      <c r="T135" s="16">
        <f t="shared" si="9"/>
        <v>0.28902145312111627</v>
      </c>
      <c r="U135" s="16">
        <f t="shared" si="10"/>
        <v>2.9709294539713417E-2</v>
      </c>
      <c r="V135" s="16">
        <f t="shared" si="11"/>
        <v>0.10495018073011994</v>
      </c>
    </row>
    <row r="136" spans="1:22">
      <c r="A136" t="s">
        <v>67</v>
      </c>
      <c r="B136">
        <v>5821477792</v>
      </c>
      <c r="C136" t="s">
        <v>39</v>
      </c>
      <c r="D136" t="s">
        <v>144</v>
      </c>
      <c r="E136" t="s">
        <v>141</v>
      </c>
      <c r="F136" t="s">
        <v>13</v>
      </c>
      <c r="G136">
        <v>2019</v>
      </c>
      <c r="H136" s="9">
        <v>984029</v>
      </c>
      <c r="I136" s="9">
        <v>23509</v>
      </c>
      <c r="J136" s="9">
        <v>51744</v>
      </c>
      <c r="K136" s="9">
        <v>331</v>
      </c>
      <c r="L136" s="9">
        <v>53010.926520000001</v>
      </c>
      <c r="M136" s="9">
        <v>320499</v>
      </c>
      <c r="N136" s="9">
        <v>24702</v>
      </c>
      <c r="O136" s="9">
        <v>96303</v>
      </c>
      <c r="P136" s="15">
        <f t="shared" si="8"/>
        <v>5.2583816127370231E-2</v>
      </c>
      <c r="Q136" s="16" t="str" cm="1">
        <f t="array" ref="Q136">_xlfn.IFS(P136&lt;10%,"0-10",P136&lt;25%,"10-25",P136&lt;50%,"25-50",P136&lt;75%,"50-75",P136&lt;=100,"75-100")</f>
        <v>0-10</v>
      </c>
      <c r="R136"/>
      <c r="S136" t="s">
        <v>218</v>
      </c>
      <c r="T136" s="16">
        <f t="shared" si="9"/>
        <v>0.24411492892225581</v>
      </c>
      <c r="U136" s="16">
        <f t="shared" si="10"/>
        <v>2.3890556071010101E-2</v>
      </c>
      <c r="V136" s="16">
        <f t="shared" si="11"/>
        <v>7.3351242905594083E-2</v>
      </c>
    </row>
    <row r="137" spans="1:22">
      <c r="A137" t="s">
        <v>76</v>
      </c>
      <c r="B137">
        <v>7120152851</v>
      </c>
      <c r="C137" t="s">
        <v>39</v>
      </c>
      <c r="D137" t="s">
        <v>144</v>
      </c>
      <c r="E137" t="s">
        <v>141</v>
      </c>
      <c r="F137" t="s">
        <v>16</v>
      </c>
      <c r="G137">
        <v>2023</v>
      </c>
      <c r="H137" s="9">
        <v>1354787</v>
      </c>
      <c r="I137" s="9">
        <v>38909.007530000003</v>
      </c>
      <c r="J137" s="9">
        <v>440305.77500000002</v>
      </c>
      <c r="K137" s="9">
        <v>205.4</v>
      </c>
      <c r="L137" s="9">
        <v>25576.617900000001</v>
      </c>
      <c r="M137" s="9">
        <v>664268.62469000008</v>
      </c>
      <c r="N137" s="9">
        <v>40869.979290000003</v>
      </c>
      <c r="O137" s="9">
        <v>388490.19468999997</v>
      </c>
      <c r="P137" s="15">
        <f t="shared" si="8"/>
        <v>0.32500000000000001</v>
      </c>
      <c r="Q137" s="16" t="str" cm="1">
        <f t="array" ref="Q137">_xlfn.IFS(P137&lt;10%,"0-10",P137&lt;25%,"10-25",P137&lt;50%,"25-50",P137&lt;75%,"50-75",P137&lt;=100,"75-100")</f>
        <v>25-50</v>
      </c>
      <c r="R137" s="15">
        <f>((H137/H141)^(1/4))-1</f>
        <v>0.10660116662667374</v>
      </c>
      <c r="S137" s="16" t="str" cm="1">
        <f t="array" ref="S137">_xlfn.IFS(R137&lt;0%,"N1",R137&lt;8.5%,"N2",R137&lt;20%,"R1",R137&gt;20%,"R2")</f>
        <v>R1</v>
      </c>
      <c r="T137" s="16">
        <f t="shared" si="9"/>
        <v>0.10015441332064474</v>
      </c>
      <c r="U137" s="16">
        <f t="shared" si="10"/>
        <v>2.8719649310186769E-2</v>
      </c>
      <c r="V137" s="16">
        <f t="shared" si="11"/>
        <v>5.8574206403558503E-2</v>
      </c>
    </row>
    <row r="138" spans="1:22">
      <c r="A138" t="s">
        <v>76</v>
      </c>
      <c r="B138">
        <v>7120152851</v>
      </c>
      <c r="C138" t="s">
        <v>39</v>
      </c>
      <c r="D138" t="s">
        <v>144</v>
      </c>
      <c r="E138" t="s">
        <v>141</v>
      </c>
      <c r="F138" t="s">
        <v>16</v>
      </c>
      <c r="G138">
        <v>2022</v>
      </c>
      <c r="H138" s="9">
        <v>1877656</v>
      </c>
      <c r="I138" s="9">
        <v>93745.918369999999</v>
      </c>
      <c r="J138" s="9">
        <v>445665</v>
      </c>
      <c r="K138" s="9">
        <v>224</v>
      </c>
      <c r="L138" s="9">
        <v>30641.415710000001</v>
      </c>
      <c r="M138" s="9">
        <v>598945.73785999999</v>
      </c>
      <c r="N138" s="9">
        <v>42301.49063</v>
      </c>
      <c r="O138" s="9">
        <v>370544.15116000001</v>
      </c>
      <c r="P138" s="15">
        <f t="shared" si="8"/>
        <v>0.23735178328724751</v>
      </c>
      <c r="Q138" s="16" t="str" cm="1">
        <f t="array" ref="Q138">_xlfn.IFS(P138&lt;10%,"0-10",P138&lt;25%,"10-25",P138&lt;50%,"25-50",P138&lt;75%,"50-75",P138&lt;=100,"75-100")</f>
        <v>10-25</v>
      </c>
      <c r="R138"/>
      <c r="S138" t="s">
        <v>218</v>
      </c>
      <c r="T138" s="16">
        <f t="shared" si="9"/>
        <v>0.25299527215994499</v>
      </c>
      <c r="U138" s="16">
        <f t="shared" si="10"/>
        <v>4.9927099729662944E-2</v>
      </c>
      <c r="V138" s="16">
        <f t="shared" si="11"/>
        <v>0.15651821599891333</v>
      </c>
    </row>
    <row r="139" spans="1:22">
      <c r="A139" t="s">
        <v>76</v>
      </c>
      <c r="B139">
        <v>7120152851</v>
      </c>
      <c r="C139" t="s">
        <v>39</v>
      </c>
      <c r="D139" t="s">
        <v>144</v>
      </c>
      <c r="E139" t="s">
        <v>141</v>
      </c>
      <c r="F139" t="s">
        <v>16</v>
      </c>
      <c r="G139">
        <v>2021</v>
      </c>
      <c r="H139" s="9">
        <v>1497249.09559</v>
      </c>
      <c r="I139" s="9">
        <v>104435.65536</v>
      </c>
      <c r="J139" s="9">
        <v>376761</v>
      </c>
      <c r="K139" s="9">
        <v>224</v>
      </c>
      <c r="L139" s="9">
        <v>29227.377039999999</v>
      </c>
      <c r="M139" s="9">
        <v>660635.60488999996</v>
      </c>
      <c r="N139" s="9">
        <v>29875.416089999999</v>
      </c>
      <c r="O139" s="9">
        <v>283968.60278999998</v>
      </c>
      <c r="P139" s="15">
        <f t="shared" si="8"/>
        <v>0.25163548344073972</v>
      </c>
      <c r="Q139" s="16" t="str" cm="1">
        <f t="array" ref="Q139">_xlfn.IFS(P139&lt;10%,"0-10",P139&lt;25%,"10-25",P139&lt;50%,"25-50",P139&lt;75%,"50-75",P139&lt;=100,"75-100")</f>
        <v>25-50</v>
      </c>
      <c r="R139"/>
      <c r="S139" t="s">
        <v>218</v>
      </c>
      <c r="T139" s="16">
        <f t="shared" si="9"/>
        <v>0.36777183932982938</v>
      </c>
      <c r="U139" s="16">
        <f t="shared" si="10"/>
        <v>6.9751690395141966E-2</v>
      </c>
      <c r="V139" s="16">
        <f t="shared" si="11"/>
        <v>0.15808360098512886</v>
      </c>
    </row>
    <row r="140" spans="1:22">
      <c r="A140" t="s">
        <v>76</v>
      </c>
      <c r="B140">
        <v>7120152851</v>
      </c>
      <c r="C140" t="s">
        <v>39</v>
      </c>
      <c r="D140" t="s">
        <v>144</v>
      </c>
      <c r="E140" t="s">
        <v>141</v>
      </c>
      <c r="F140" t="s">
        <v>16</v>
      </c>
      <c r="G140">
        <v>2020</v>
      </c>
      <c r="H140" s="9">
        <v>987479.6</v>
      </c>
      <c r="I140" s="9">
        <v>32557</v>
      </c>
      <c r="J140" s="9">
        <v>230735</v>
      </c>
      <c r="K140" s="9">
        <v>216</v>
      </c>
      <c r="L140" s="9">
        <v>19960.952000000001</v>
      </c>
      <c r="M140" s="9">
        <v>301896.24628999998</v>
      </c>
      <c r="N140" s="9">
        <v>23918.094349999999</v>
      </c>
      <c r="O140" s="9">
        <v>183484</v>
      </c>
      <c r="P140" s="15">
        <f t="shared" si="8"/>
        <v>0.23366052321485933</v>
      </c>
      <c r="Q140" s="16" t="str" cm="1">
        <f t="array" ref="Q140">_xlfn.IFS(P140&lt;10%,"0-10",P140&lt;25%,"10-25",P140&lt;50%,"25-50",P140&lt;75%,"50-75",P140&lt;=100,"75-100")</f>
        <v>10-25</v>
      </c>
      <c r="R140"/>
      <c r="S140" t="s">
        <v>218</v>
      </c>
      <c r="T140" s="16">
        <f t="shared" si="9"/>
        <v>0.17743781474133985</v>
      </c>
      <c r="U140" s="16">
        <f t="shared" si="10"/>
        <v>3.2969795021588297E-2</v>
      </c>
      <c r="V140" s="16">
        <f t="shared" si="11"/>
        <v>0.10784168534750814</v>
      </c>
    </row>
    <row r="141" spans="1:22">
      <c r="A141" t="s">
        <v>76</v>
      </c>
      <c r="B141">
        <v>7120152851</v>
      </c>
      <c r="C141" t="s">
        <v>39</v>
      </c>
      <c r="D141" t="s">
        <v>144</v>
      </c>
      <c r="E141" t="s">
        <v>141</v>
      </c>
      <c r="F141" t="s">
        <v>16</v>
      </c>
      <c r="G141">
        <v>2019</v>
      </c>
      <c r="H141" s="9">
        <v>903455</v>
      </c>
      <c r="I141" s="9">
        <v>15233</v>
      </c>
      <c r="J141" s="9">
        <v>188283</v>
      </c>
      <c r="K141" s="9">
        <v>214</v>
      </c>
      <c r="L141" s="9">
        <v>17230.73069</v>
      </c>
      <c r="M141" s="9">
        <v>269736</v>
      </c>
      <c r="N141" s="9">
        <v>25014</v>
      </c>
      <c r="O141" s="9">
        <v>154334</v>
      </c>
      <c r="P141" s="15">
        <f t="shared" si="8"/>
        <v>0.20840329623500894</v>
      </c>
      <c r="Q141" s="16" t="str" cm="1">
        <f t="array" ref="Q141">_xlfn.IFS(P141&lt;10%,"0-10",P141&lt;25%,"10-25",P141&lt;50%,"25-50",P141&lt;75%,"50-75",P141&lt;=100,"75-100")</f>
        <v>10-25</v>
      </c>
      <c r="R141"/>
      <c r="S141" t="s">
        <v>218</v>
      </c>
      <c r="T141" s="16">
        <f t="shared" si="9"/>
        <v>9.8701517488045412E-2</v>
      </c>
      <c r="U141" s="16">
        <f t="shared" si="10"/>
        <v>1.6860828707572596E-2</v>
      </c>
      <c r="V141" s="16">
        <f t="shared" si="11"/>
        <v>5.6473737283862742E-2</v>
      </c>
    </row>
    <row r="142" spans="1:22">
      <c r="A142" t="s">
        <v>172</v>
      </c>
      <c r="B142">
        <v>5262748966</v>
      </c>
      <c r="C142" t="s">
        <v>23</v>
      </c>
      <c r="D142" t="s">
        <v>139</v>
      </c>
      <c r="E142" t="s">
        <v>135</v>
      </c>
      <c r="F142" t="s">
        <v>16</v>
      </c>
      <c r="G142">
        <v>2023</v>
      </c>
      <c r="H142" s="9">
        <v>25473210.913970001</v>
      </c>
      <c r="I142" s="9">
        <v>797006.12980999995</v>
      </c>
      <c r="J142" s="9">
        <v>3185350</v>
      </c>
      <c r="K142" s="9">
        <v>2748.5</v>
      </c>
      <c r="L142" s="9">
        <v>476865.65784</v>
      </c>
      <c r="M142" s="9">
        <v>28495182.682840001</v>
      </c>
      <c r="N142" s="9">
        <v>19071092.445179999</v>
      </c>
      <c r="O142" s="9">
        <v>17791635.347320002</v>
      </c>
      <c r="P142" s="15">
        <f t="shared" si="8"/>
        <v>0.12504705475716421</v>
      </c>
      <c r="Q142" s="16" t="str" cm="1">
        <f t="array" ref="Q142">_xlfn.IFS(P142&lt;10%,"0-10",P142&lt;25%,"10-25",P142&lt;50%,"25-50",P142&lt;75%,"50-75",P142&lt;=100,"75-100")</f>
        <v>10-25</v>
      </c>
      <c r="R142" s="15">
        <f>((H142/H146)^(1/4))-1</f>
        <v>0.29328694268113864</v>
      </c>
      <c r="S142" s="16" t="str" cm="1">
        <f t="array" ref="S142">_xlfn.IFS(R142&lt;0%,"N1",R142&lt;8.5%,"N2",R142&lt;20%,"R1",R142&gt;20%,"R2")</f>
        <v>R2</v>
      </c>
      <c r="T142" s="16">
        <f t="shared" si="9"/>
        <v>4.4796676317337795E-2</v>
      </c>
      <c r="U142" s="16">
        <f t="shared" si="10"/>
        <v>3.1288012041422952E-2</v>
      </c>
      <c r="V142" s="16">
        <f t="shared" si="11"/>
        <v>2.7969855069220617E-2</v>
      </c>
    </row>
    <row r="143" spans="1:22">
      <c r="A143" t="s">
        <v>172</v>
      </c>
      <c r="B143">
        <v>5262748966</v>
      </c>
      <c r="C143" t="s">
        <v>23</v>
      </c>
      <c r="D143" t="s">
        <v>139</v>
      </c>
      <c r="E143" t="s">
        <v>135</v>
      </c>
      <c r="F143" t="s">
        <v>16</v>
      </c>
      <c r="G143">
        <v>2022</v>
      </c>
      <c r="H143" s="9">
        <v>25473210.913970001</v>
      </c>
      <c r="I143" s="9">
        <v>797006.12980999995</v>
      </c>
      <c r="J143" s="9">
        <v>3185350</v>
      </c>
      <c r="K143" s="9">
        <v>2748.5</v>
      </c>
      <c r="L143" s="9">
        <v>476865.65784</v>
      </c>
      <c r="M143" s="9">
        <v>28495182.682840001</v>
      </c>
      <c r="N143" s="9">
        <v>19071092.445179999</v>
      </c>
      <c r="O143" s="9">
        <v>17791635.347320002</v>
      </c>
      <c r="P143" s="15">
        <f t="shared" si="8"/>
        <v>0.12504705475716421</v>
      </c>
      <c r="Q143" s="16" t="str" cm="1">
        <f t="array" ref="Q143">_xlfn.IFS(P143&lt;10%,"0-10",P143&lt;25%,"10-25",P143&lt;50%,"25-50",P143&lt;75%,"50-75",P143&lt;=100,"75-100")</f>
        <v>10-25</v>
      </c>
      <c r="R143"/>
      <c r="S143" t="s">
        <v>219</v>
      </c>
      <c r="T143" s="16">
        <f t="shared" si="9"/>
        <v>4.4796676317337795E-2</v>
      </c>
      <c r="U143" s="16">
        <f t="shared" si="10"/>
        <v>3.1288012041422952E-2</v>
      </c>
      <c r="V143" s="16">
        <f t="shared" si="11"/>
        <v>2.7969855069220617E-2</v>
      </c>
    </row>
    <row r="144" spans="1:22">
      <c r="A144" t="s">
        <v>172</v>
      </c>
      <c r="B144">
        <v>5262748966</v>
      </c>
      <c r="C144" t="s">
        <v>23</v>
      </c>
      <c r="D144" t="s">
        <v>139</v>
      </c>
      <c r="E144" t="s">
        <v>135</v>
      </c>
      <c r="F144" t="s">
        <v>16</v>
      </c>
      <c r="G144">
        <v>2021</v>
      </c>
      <c r="H144" s="9">
        <v>17191431.35077</v>
      </c>
      <c r="I144" s="9">
        <v>1180055.93762</v>
      </c>
      <c r="J144" s="9">
        <v>722878</v>
      </c>
      <c r="K144" s="9">
        <v>2653</v>
      </c>
      <c r="L144" s="9">
        <v>464408.21266999998</v>
      </c>
      <c r="M144" s="9">
        <v>25523354.12015</v>
      </c>
      <c r="N144" s="9">
        <v>18321462.517779998</v>
      </c>
      <c r="O144" s="9">
        <v>17112916.53351</v>
      </c>
      <c r="P144" s="15">
        <f t="shared" si="8"/>
        <v>4.2048738423844066E-2</v>
      </c>
      <c r="Q144" s="16" t="str" cm="1">
        <f t="array" ref="Q144">_xlfn.IFS(P144&lt;10%,"0-10",P144&lt;25%,"10-25",P144&lt;50%,"25-50",P144&lt;75%,"50-75",P144&lt;=100,"75-100")</f>
        <v>0-10</v>
      </c>
      <c r="R144"/>
      <c r="S144" t="s">
        <v>219</v>
      </c>
      <c r="T144" s="16">
        <f t="shared" si="9"/>
        <v>6.8957032269119631E-2</v>
      </c>
      <c r="U144" s="16">
        <f t="shared" si="10"/>
        <v>6.8642099284370844E-2</v>
      </c>
      <c r="V144" s="16">
        <f t="shared" si="11"/>
        <v>4.6234359797107452E-2</v>
      </c>
    </row>
    <row r="145" spans="1:22">
      <c r="A145" t="s">
        <v>172</v>
      </c>
      <c r="B145">
        <v>5262748966</v>
      </c>
      <c r="C145" t="s">
        <v>23</v>
      </c>
      <c r="D145" t="s">
        <v>139</v>
      </c>
      <c r="E145" t="s">
        <v>135</v>
      </c>
      <c r="F145" t="s">
        <v>16</v>
      </c>
      <c r="G145">
        <v>2020</v>
      </c>
      <c r="H145" s="9">
        <v>9178228.6053500008</v>
      </c>
      <c r="I145" s="9">
        <v>1170183.1085099999</v>
      </c>
      <c r="J145" s="9">
        <v>547306.28313999996</v>
      </c>
      <c r="K145" s="9">
        <v>2562</v>
      </c>
      <c r="L145" s="9">
        <v>470485</v>
      </c>
      <c r="M145" s="9">
        <v>22471390.868159998</v>
      </c>
      <c r="N145" s="9">
        <v>17960881.56261</v>
      </c>
      <c r="O145" s="9">
        <v>16116776.72889</v>
      </c>
      <c r="P145" s="15">
        <f t="shared" si="8"/>
        <v>5.9630927347023632E-2</v>
      </c>
      <c r="Q145" s="16" t="str" cm="1">
        <f t="array" ref="Q145">_xlfn.IFS(P145&lt;10%,"0-10",P145&lt;25%,"10-25",P145&lt;50%,"25-50",P145&lt;75%,"50-75",P145&lt;=100,"75-100")</f>
        <v>0-10</v>
      </c>
      <c r="R145"/>
      <c r="S145" t="s">
        <v>219</v>
      </c>
      <c r="T145" s="16">
        <f t="shared" si="9"/>
        <v>7.2606522271441376E-2</v>
      </c>
      <c r="U145" s="16">
        <f t="shared" si="10"/>
        <v>0.12749552869361946</v>
      </c>
      <c r="V145" s="16">
        <f t="shared" si="11"/>
        <v>5.2074351577767596E-2</v>
      </c>
    </row>
    <row r="146" spans="1:22">
      <c r="A146" t="s">
        <v>172</v>
      </c>
      <c r="B146">
        <v>5262748966</v>
      </c>
      <c r="C146" t="s">
        <v>23</v>
      </c>
      <c r="D146" t="s">
        <v>139</v>
      </c>
      <c r="E146" t="s">
        <v>135</v>
      </c>
      <c r="F146" t="s">
        <v>16</v>
      </c>
      <c r="G146">
        <v>2019</v>
      </c>
      <c r="H146" s="9">
        <v>9105506.7376100011</v>
      </c>
      <c r="I146" s="9">
        <v>729360.86137000006</v>
      </c>
      <c r="J146" s="9">
        <v>326637.66434999998</v>
      </c>
      <c r="K146" s="9">
        <v>2439</v>
      </c>
      <c r="L146" s="9">
        <v>435833.3</v>
      </c>
      <c r="M146" s="9">
        <v>20640056</v>
      </c>
      <c r="N146" s="9">
        <v>17519567</v>
      </c>
      <c r="O146" s="9">
        <v>15133536.66838</v>
      </c>
      <c r="P146" s="15">
        <f t="shared" si="8"/>
        <v>3.5872541063621824E-2</v>
      </c>
      <c r="Q146" s="16" t="str" cm="1">
        <f t="array" ref="Q146">_xlfn.IFS(P146&lt;10%,"0-10",P146&lt;25%,"10-25",P146&lt;50%,"25-50",P146&lt;75%,"50-75",P146&lt;=100,"75-100")</f>
        <v>0-10</v>
      </c>
      <c r="R146"/>
      <c r="S146" t="s">
        <v>219</v>
      </c>
      <c r="T146" s="16">
        <f t="shared" si="9"/>
        <v>4.819500407290294E-2</v>
      </c>
      <c r="U146" s="16">
        <f t="shared" si="10"/>
        <v>8.0101073162397285E-2</v>
      </c>
      <c r="V146" s="16">
        <f t="shared" si="11"/>
        <v>3.5337155159365849E-2</v>
      </c>
    </row>
    <row r="147" spans="1:22">
      <c r="A147" t="s">
        <v>29</v>
      </c>
      <c r="B147">
        <v>6342834728</v>
      </c>
      <c r="C147" t="s">
        <v>175</v>
      </c>
      <c r="D147" t="s">
        <v>140</v>
      </c>
      <c r="E147" t="s">
        <v>137</v>
      </c>
      <c r="F147" t="s">
        <v>16</v>
      </c>
      <c r="G147">
        <v>2023</v>
      </c>
      <c r="H147" s="9">
        <v>12362964</v>
      </c>
      <c r="I147" s="9">
        <v>2533636</v>
      </c>
      <c r="J147" s="9">
        <v>2596222.44</v>
      </c>
      <c r="K147" s="9">
        <v>36957</v>
      </c>
      <c r="L147" s="9">
        <v>5586213</v>
      </c>
      <c r="M147" s="9">
        <v>9641472</v>
      </c>
      <c r="N147" s="9">
        <v>7135136</v>
      </c>
      <c r="O147" s="9">
        <v>-207740</v>
      </c>
      <c r="P147" s="15">
        <f t="shared" si="8"/>
        <v>0.21</v>
      </c>
      <c r="Q147" s="16" t="str" cm="1">
        <f t="array" ref="Q147">_xlfn.IFS(P147&lt;10%,"0-10",P147&lt;25%,"10-25",P147&lt;50%,"25-50",P147&lt;75%,"50-75",P147&lt;=100,"75-100")</f>
        <v>10-25</v>
      </c>
      <c r="R147" s="15">
        <f>((H147/H151)^(1/4))-1</f>
        <v>8.2030886826461424E-2</v>
      </c>
      <c r="S147" s="16" t="str" cm="1">
        <f t="array" ref="S147">_xlfn.IFS(R147&lt;0%,"N1",R147&lt;8.5%,"N2",R147&lt;20%,"R1",R147&gt;20%,"R2")</f>
        <v>N2</v>
      </c>
      <c r="T147" s="16">
        <f t="shared" si="9"/>
        <v>-12.196187542119958</v>
      </c>
      <c r="U147" s="16">
        <f t="shared" si="10"/>
        <v>0.2049375861646123</v>
      </c>
      <c r="V147" s="16">
        <f t="shared" si="11"/>
        <v>0.26278518466889705</v>
      </c>
    </row>
    <row r="148" spans="1:22">
      <c r="A148" t="s">
        <v>29</v>
      </c>
      <c r="B148">
        <v>6342834728</v>
      </c>
      <c r="C148" t="s">
        <v>175</v>
      </c>
      <c r="D148" t="s">
        <v>140</v>
      </c>
      <c r="E148" t="s">
        <v>137</v>
      </c>
      <c r="F148" t="s">
        <v>16</v>
      </c>
      <c r="G148">
        <v>2022</v>
      </c>
      <c r="H148" s="9">
        <v>12362964</v>
      </c>
      <c r="I148" s="9">
        <v>2533636</v>
      </c>
      <c r="J148" s="9">
        <v>2596222.44</v>
      </c>
      <c r="K148" s="9">
        <v>36957</v>
      </c>
      <c r="L148" s="9">
        <v>5586213</v>
      </c>
      <c r="M148" s="9">
        <v>9641472</v>
      </c>
      <c r="N148" s="9">
        <v>7135136</v>
      </c>
      <c r="O148" s="9">
        <v>-207740</v>
      </c>
      <c r="P148" s="15">
        <f t="shared" si="8"/>
        <v>0.21</v>
      </c>
      <c r="Q148" s="16" t="str" cm="1">
        <f t="array" ref="Q148">_xlfn.IFS(P148&lt;10%,"0-10",P148&lt;25%,"10-25",P148&lt;50%,"25-50",P148&lt;75%,"50-75",P148&lt;=100,"75-100")</f>
        <v>10-25</v>
      </c>
      <c r="R148"/>
      <c r="S148" t="s">
        <v>217</v>
      </c>
      <c r="T148" s="16">
        <f t="shared" si="9"/>
        <v>-12.196187542119958</v>
      </c>
      <c r="U148" s="16">
        <f t="shared" si="10"/>
        <v>0.2049375861646123</v>
      </c>
      <c r="V148" s="16">
        <f t="shared" si="11"/>
        <v>0.26278518466889705</v>
      </c>
    </row>
    <row r="149" spans="1:22">
      <c r="A149" t="s">
        <v>29</v>
      </c>
      <c r="B149">
        <v>6342834728</v>
      </c>
      <c r="C149" t="s">
        <v>175</v>
      </c>
      <c r="D149" t="s">
        <v>140</v>
      </c>
      <c r="E149" t="s">
        <v>137</v>
      </c>
      <c r="F149" t="s">
        <v>16</v>
      </c>
      <c r="G149">
        <v>2021</v>
      </c>
      <c r="H149" s="9">
        <v>8093471</v>
      </c>
      <c r="I149" s="9">
        <v>-3818500</v>
      </c>
      <c r="J149" s="9">
        <v>2411854.358</v>
      </c>
      <c r="K149" s="9">
        <v>37002</v>
      </c>
      <c r="L149" s="9">
        <v>4452117</v>
      </c>
      <c r="M149" s="9">
        <v>7488503</v>
      </c>
      <c r="N149" s="9">
        <v>5705675</v>
      </c>
      <c r="O149" s="9">
        <v>-3311570</v>
      </c>
      <c r="P149" s="15">
        <f t="shared" si="8"/>
        <v>0.29799999999999999</v>
      </c>
      <c r="Q149" s="16" t="str" cm="1">
        <f t="array" ref="Q149">_xlfn.IFS(P149&lt;10%,"0-10",P149&lt;25%,"10-25",P149&lt;50%,"25-50",P149&lt;75%,"50-75",P149&lt;=100,"75-100")</f>
        <v>25-50</v>
      </c>
      <c r="R149"/>
      <c r="S149" t="s">
        <v>217</v>
      </c>
      <c r="T149" s="16">
        <f t="shared" si="9"/>
        <v>1.1530784491947927</v>
      </c>
      <c r="U149" s="16">
        <f t="shared" si="10"/>
        <v>-0.47180004722324947</v>
      </c>
      <c r="V149" s="16">
        <f t="shared" si="11"/>
        <v>-0.50991499903251691</v>
      </c>
    </row>
    <row r="150" spans="1:22">
      <c r="A150" t="s">
        <v>29</v>
      </c>
      <c r="B150">
        <v>6342834728</v>
      </c>
      <c r="C150" t="s">
        <v>175</v>
      </c>
      <c r="D150" t="s">
        <v>140</v>
      </c>
      <c r="E150" t="s">
        <v>137</v>
      </c>
      <c r="F150" t="s">
        <v>16</v>
      </c>
      <c r="G150">
        <v>2020</v>
      </c>
      <c r="H150" s="9">
        <v>7481915</v>
      </c>
      <c r="I150" s="9">
        <v>-3251001</v>
      </c>
      <c r="J150" s="9">
        <v>1945297.9</v>
      </c>
      <c r="K150" s="9">
        <v>39728</v>
      </c>
      <c r="L150" s="9">
        <v>4600843</v>
      </c>
      <c r="M150" s="9">
        <v>9789650</v>
      </c>
      <c r="N150" s="9">
        <v>8007806</v>
      </c>
      <c r="O150" s="9">
        <v>458857</v>
      </c>
      <c r="P150" s="15">
        <f t="shared" si="8"/>
        <v>0.26</v>
      </c>
      <c r="Q150" s="16" t="str" cm="1">
        <f t="array" ref="Q150">_xlfn.IFS(P150&lt;10%,"0-10",P150&lt;25%,"10-25",P150&lt;50%,"25-50",P150&lt;75%,"50-75",P150&lt;=100,"75-100")</f>
        <v>25-50</v>
      </c>
      <c r="R150"/>
      <c r="S150" t="s">
        <v>217</v>
      </c>
      <c r="T150" s="16">
        <f t="shared" si="9"/>
        <v>-7.0849981584676707</v>
      </c>
      <c r="U150" s="16">
        <f t="shared" si="10"/>
        <v>-0.4345145594409987</v>
      </c>
      <c r="V150" s="16">
        <f t="shared" si="11"/>
        <v>-0.33208551888984794</v>
      </c>
    </row>
    <row r="151" spans="1:22">
      <c r="A151" t="s">
        <v>29</v>
      </c>
      <c r="B151">
        <v>6342834728</v>
      </c>
      <c r="C151" t="s">
        <v>175</v>
      </c>
      <c r="D151" t="s">
        <v>140</v>
      </c>
      <c r="E151" t="s">
        <v>137</v>
      </c>
      <c r="F151" t="s">
        <v>16</v>
      </c>
      <c r="G151">
        <v>2019</v>
      </c>
      <c r="H151" s="9">
        <v>9019116</v>
      </c>
      <c r="I151" s="9">
        <v>-424817</v>
      </c>
      <c r="J151" s="9">
        <v>2344970.16</v>
      </c>
      <c r="K151" s="9">
        <v>4333</v>
      </c>
      <c r="L151" s="9">
        <v>4258731</v>
      </c>
      <c r="M151" s="9">
        <v>12455005</v>
      </c>
      <c r="N151" s="9">
        <v>10220638</v>
      </c>
      <c r="O151" s="9">
        <v>3720562</v>
      </c>
      <c r="P151" s="15">
        <f t="shared" si="8"/>
        <v>0.26</v>
      </c>
      <c r="Q151" s="16" t="str" cm="1">
        <f t="array" ref="Q151">_xlfn.IFS(P151&lt;10%,"0-10",P151&lt;25%,"10-25",P151&lt;50%,"25-50",P151&lt;75%,"50-75",P151&lt;=100,"75-100")</f>
        <v>25-50</v>
      </c>
      <c r="R151"/>
      <c r="S151" t="s">
        <v>217</v>
      </c>
      <c r="T151" s="16">
        <f t="shared" si="9"/>
        <v>-0.11418086837418648</v>
      </c>
      <c r="U151" s="16">
        <f t="shared" si="10"/>
        <v>-4.7101844571020041E-2</v>
      </c>
      <c r="V151" s="16">
        <f t="shared" si="11"/>
        <v>-3.410813564506799E-2</v>
      </c>
    </row>
    <row r="152" spans="1:22">
      <c r="A152" t="s">
        <v>37</v>
      </c>
      <c r="B152">
        <v>5261888932</v>
      </c>
      <c r="C152" t="s">
        <v>32</v>
      </c>
      <c r="D152" t="s">
        <v>142</v>
      </c>
      <c r="E152" t="s">
        <v>135</v>
      </c>
      <c r="F152" t="s">
        <v>16</v>
      </c>
      <c r="G152">
        <v>2023</v>
      </c>
      <c r="H152" s="9">
        <v>5602010</v>
      </c>
      <c r="I152" s="9">
        <v>263587</v>
      </c>
      <c r="J152" s="9">
        <v>537232.75899999996</v>
      </c>
      <c r="K152" s="9">
        <v>478</v>
      </c>
      <c r="L152" s="9">
        <v>131706</v>
      </c>
      <c r="M152" s="9">
        <v>6711616</v>
      </c>
      <c r="N152" s="9">
        <v>4410530</v>
      </c>
      <c r="O152" s="9">
        <v>3997653</v>
      </c>
      <c r="P152" s="15">
        <f t="shared" si="8"/>
        <v>9.5899999999999999E-2</v>
      </c>
      <c r="Q152" s="16" t="str" cm="1">
        <f t="array" ref="Q152">_xlfn.IFS(P152&lt;10%,"0-10",P152&lt;25%,"10-25",P152&lt;50%,"25-50",P152&lt;75%,"50-75",P152&lt;=100,"75-100")</f>
        <v>0-10</v>
      </c>
      <c r="R152" s="15">
        <f>((H152/H156)^(1/4))-1</f>
        <v>0.22458458902479839</v>
      </c>
      <c r="S152" s="16" t="str" cm="1">
        <f t="array" ref="S152">_xlfn.IFS(R152&lt;0%,"N1",R152&lt;8.5%,"N2",R152&lt;20%,"R1",R152&gt;20%,"R2")</f>
        <v>R2</v>
      </c>
      <c r="T152" s="16">
        <f t="shared" si="9"/>
        <v>6.5935437618022369E-2</v>
      </c>
      <c r="U152" s="16">
        <f t="shared" si="10"/>
        <v>4.7052218757196076E-2</v>
      </c>
      <c r="V152" s="16">
        <f t="shared" si="11"/>
        <v>3.9273254012148491E-2</v>
      </c>
    </row>
    <row r="153" spans="1:22">
      <c r="A153" t="s">
        <v>37</v>
      </c>
      <c r="B153">
        <v>5261888932</v>
      </c>
      <c r="C153" t="s">
        <v>32</v>
      </c>
      <c r="D153" t="s">
        <v>142</v>
      </c>
      <c r="E153" t="s">
        <v>135</v>
      </c>
      <c r="F153" t="s">
        <v>16</v>
      </c>
      <c r="G153">
        <v>2022</v>
      </c>
      <c r="H153" s="9">
        <v>7089231</v>
      </c>
      <c r="I153" s="9">
        <v>159918</v>
      </c>
      <c r="J153" s="9">
        <v>714878</v>
      </c>
      <c r="K153" s="9">
        <v>409</v>
      </c>
      <c r="L153" s="9">
        <v>101996</v>
      </c>
      <c r="M153" s="9">
        <v>6247334</v>
      </c>
      <c r="N153" s="9">
        <v>3946486</v>
      </c>
      <c r="O153" s="9">
        <v>3083035</v>
      </c>
      <c r="P153" s="15">
        <f t="shared" si="8"/>
        <v>0.10083999237717038</v>
      </c>
      <c r="Q153" s="16" t="str" cm="1">
        <f t="array" ref="Q153">_xlfn.IFS(P153&lt;10%,"0-10",P153&lt;25%,"10-25",P153&lt;50%,"25-50",P153&lt;75%,"50-75",P153&lt;=100,"75-100")</f>
        <v>10-25</v>
      </c>
      <c r="R153"/>
      <c r="S153" t="s">
        <v>219</v>
      </c>
      <c r="T153" s="16">
        <f t="shared" si="9"/>
        <v>5.1870316100855164E-2</v>
      </c>
      <c r="U153" s="16">
        <f t="shared" si="10"/>
        <v>2.2557876869860778E-2</v>
      </c>
      <c r="V153" s="16">
        <f t="shared" si="11"/>
        <v>2.5597798997140219E-2</v>
      </c>
    </row>
    <row r="154" spans="1:22">
      <c r="A154" t="s">
        <v>37</v>
      </c>
      <c r="B154">
        <v>5261888932</v>
      </c>
      <c r="C154" t="s">
        <v>32</v>
      </c>
      <c r="D154" t="s">
        <v>142</v>
      </c>
      <c r="E154" t="s">
        <v>135</v>
      </c>
      <c r="F154" t="s">
        <v>16</v>
      </c>
      <c r="G154">
        <v>2021</v>
      </c>
      <c r="H154" s="9">
        <v>3999053</v>
      </c>
      <c r="I154" s="9">
        <v>334527</v>
      </c>
      <c r="J154" s="9">
        <v>1050648</v>
      </c>
      <c r="K154" s="9">
        <v>200</v>
      </c>
      <c r="L154" s="9">
        <v>51660</v>
      </c>
      <c r="M154" s="9">
        <v>5607181</v>
      </c>
      <c r="N154" s="9">
        <v>3333889</v>
      </c>
      <c r="O154" s="9">
        <v>1857092</v>
      </c>
      <c r="P154" s="15">
        <f t="shared" si="8"/>
        <v>0.26272419995433921</v>
      </c>
      <c r="Q154" s="16" t="str" cm="1">
        <f t="array" ref="Q154">_xlfn.IFS(P154&lt;10%,"0-10",P154&lt;25%,"10-25",P154&lt;50%,"25-50",P154&lt;75%,"50-75",P154&lt;=100,"75-100")</f>
        <v>25-50</v>
      </c>
      <c r="R154"/>
      <c r="S154" t="s">
        <v>219</v>
      </c>
      <c r="T154" s="16">
        <f t="shared" si="9"/>
        <v>0.18013485600067203</v>
      </c>
      <c r="U154" s="16">
        <f t="shared" si="10"/>
        <v>8.3651554505529191E-2</v>
      </c>
      <c r="V154" s="16">
        <f t="shared" si="11"/>
        <v>5.966046039890633E-2</v>
      </c>
    </row>
    <row r="155" spans="1:22">
      <c r="A155" t="s">
        <v>37</v>
      </c>
      <c r="B155">
        <v>5261888932</v>
      </c>
      <c r="C155" t="s">
        <v>32</v>
      </c>
      <c r="D155" t="s">
        <v>142</v>
      </c>
      <c r="E155" t="s">
        <v>135</v>
      </c>
      <c r="F155" t="s">
        <v>16</v>
      </c>
      <c r="G155">
        <v>2020</v>
      </c>
      <c r="H155" s="9">
        <v>1785480</v>
      </c>
      <c r="I155" s="9">
        <v>110523</v>
      </c>
      <c r="J155" s="9">
        <v>233750</v>
      </c>
      <c r="K155" s="9">
        <v>172</v>
      </c>
      <c r="L155" s="9">
        <v>47059</v>
      </c>
      <c r="M155" s="9">
        <v>3018449</v>
      </c>
      <c r="N155" s="9">
        <v>2229951</v>
      </c>
      <c r="O155" s="9">
        <v>1418368</v>
      </c>
      <c r="P155" s="15">
        <f t="shared" si="8"/>
        <v>0.13091717633353497</v>
      </c>
      <c r="Q155" s="16" t="str" cm="1">
        <f t="array" ref="Q155">_xlfn.IFS(P155&lt;10%,"0-10",P155&lt;25%,"10-25",P155&lt;50%,"25-50",P155&lt;75%,"50-75",P155&lt;=100,"75-100")</f>
        <v>10-25</v>
      </c>
      <c r="R155"/>
      <c r="S155" t="s">
        <v>219</v>
      </c>
      <c r="T155" s="16">
        <f t="shared" si="9"/>
        <v>7.7922654769425143E-2</v>
      </c>
      <c r="U155" s="16">
        <f t="shared" si="10"/>
        <v>6.1901001411385173E-2</v>
      </c>
      <c r="V155" s="16">
        <f t="shared" si="11"/>
        <v>3.6615824882249126E-2</v>
      </c>
    </row>
    <row r="156" spans="1:22">
      <c r="A156" t="s">
        <v>37</v>
      </c>
      <c r="B156">
        <v>5261888932</v>
      </c>
      <c r="C156" t="s">
        <v>32</v>
      </c>
      <c r="D156" t="s">
        <v>142</v>
      </c>
      <c r="E156" t="s">
        <v>135</v>
      </c>
      <c r="F156" t="s">
        <v>16</v>
      </c>
      <c r="G156">
        <v>2019</v>
      </c>
      <c r="H156" s="9">
        <v>2491086</v>
      </c>
      <c r="I156" s="9">
        <v>109036</v>
      </c>
      <c r="J156" s="9">
        <v>214098</v>
      </c>
      <c r="K156" s="9">
        <v>185</v>
      </c>
      <c r="L156" s="9">
        <v>39502</v>
      </c>
      <c r="M156" s="9">
        <v>2479761</v>
      </c>
      <c r="N156" s="9">
        <v>1881025</v>
      </c>
      <c r="O156" s="9">
        <v>1295244</v>
      </c>
      <c r="P156" s="15">
        <f t="shared" si="8"/>
        <v>8.5945647801802111E-2</v>
      </c>
      <c r="Q156" s="16" t="str" cm="1">
        <f t="array" ref="Q156">_xlfn.IFS(P156&lt;10%,"0-10",P156&lt;25%,"10-25",P156&lt;50%,"25-50",P156&lt;75%,"50-75",P156&lt;=100,"75-100")</f>
        <v>0-10</v>
      </c>
      <c r="R156"/>
      <c r="S156" t="s">
        <v>219</v>
      </c>
      <c r="T156" s="16">
        <f t="shared" si="9"/>
        <v>8.4181822112281549E-2</v>
      </c>
      <c r="U156" s="16">
        <f t="shared" si="10"/>
        <v>4.3770467980631743E-2</v>
      </c>
      <c r="V156" s="16">
        <f t="shared" si="11"/>
        <v>4.3970366499029544E-2</v>
      </c>
    </row>
    <row r="157" spans="1:22">
      <c r="A157" t="s">
        <v>78</v>
      </c>
      <c r="B157">
        <v>6221032125</v>
      </c>
      <c r="C157" t="s">
        <v>39</v>
      </c>
      <c r="D157" t="s">
        <v>144</v>
      </c>
      <c r="E157" t="s">
        <v>141</v>
      </c>
      <c r="F157" t="s">
        <v>16</v>
      </c>
      <c r="G157">
        <v>2023</v>
      </c>
      <c r="H157" s="9">
        <v>1281421.75829</v>
      </c>
      <c r="I157" s="9">
        <v>31450.900659999999</v>
      </c>
      <c r="J157" s="9">
        <v>0</v>
      </c>
      <c r="K157" s="9">
        <v>522</v>
      </c>
      <c r="L157" s="9">
        <v>62661.331279999999</v>
      </c>
      <c r="M157" s="9">
        <v>554597.48176999995</v>
      </c>
      <c r="N157" s="9">
        <v>120403.21146000001</v>
      </c>
      <c r="O157" s="9">
        <v>224694.65594</v>
      </c>
      <c r="P157" s="15">
        <f t="shared" si="8"/>
        <v>0</v>
      </c>
      <c r="Q157" s="16" t="str" cm="1">
        <f t="array" ref="Q157">_xlfn.IFS(P157&lt;10%,"0-10",P157&lt;25%,"10-25",P157&lt;50%,"25-50",P157&lt;75%,"50-75",P157&lt;=100,"75-100")</f>
        <v>0-10</v>
      </c>
      <c r="R157" s="15">
        <f>((H157/H161)^(1/4))-1</f>
        <v>0.18407723242056151</v>
      </c>
      <c r="S157" s="16" t="str" cm="1">
        <f t="array" ref="S157">_xlfn.IFS(R157&lt;0%,"N1",R157&lt;8.5%,"N2",R157&lt;20%,"R1",R157&gt;20%,"R2")</f>
        <v>R1</v>
      </c>
      <c r="T157" s="16">
        <f t="shared" si="9"/>
        <v>0.13997173421159737</v>
      </c>
      <c r="U157" s="16">
        <f t="shared" si="10"/>
        <v>2.4543754198438007E-2</v>
      </c>
      <c r="V157" s="16">
        <f t="shared" si="11"/>
        <v>5.6709418440964304E-2</v>
      </c>
    </row>
    <row r="158" spans="1:22">
      <c r="A158" t="s">
        <v>78</v>
      </c>
      <c r="B158">
        <v>6221032125</v>
      </c>
      <c r="C158" t="s">
        <v>39</v>
      </c>
      <c r="D158" t="s">
        <v>144</v>
      </c>
      <c r="E158" t="s">
        <v>141</v>
      </c>
      <c r="F158" t="s">
        <v>16</v>
      </c>
      <c r="G158">
        <v>2022</v>
      </c>
      <c r="H158" s="9">
        <v>1380838.2948100001</v>
      </c>
      <c r="I158" s="9">
        <v>86434.609810000009</v>
      </c>
      <c r="J158" s="9">
        <v>0</v>
      </c>
      <c r="K158" s="9">
        <v>460</v>
      </c>
      <c r="L158" s="9">
        <v>50996.242149999998</v>
      </c>
      <c r="M158" s="9">
        <v>493827.98449000012</v>
      </c>
      <c r="N158" s="9">
        <v>97884.772890000007</v>
      </c>
      <c r="O158" s="9">
        <v>202253.43111999999</v>
      </c>
      <c r="P158" s="15">
        <f t="shared" si="8"/>
        <v>0</v>
      </c>
      <c r="Q158" s="16" t="str" cm="1">
        <f t="array" ref="Q158">_xlfn.IFS(P158&lt;10%,"0-10",P158&lt;25%,"10-25",P158&lt;50%,"25-50",P158&lt;75%,"50-75",P158&lt;=100,"75-100")</f>
        <v>0-10</v>
      </c>
      <c r="R158"/>
      <c r="S158" t="s">
        <v>218</v>
      </c>
      <c r="T158" s="16">
        <f t="shared" si="9"/>
        <v>0.42735794063595917</v>
      </c>
      <c r="U158" s="16">
        <f t="shared" si="10"/>
        <v>6.2595750809397416E-2</v>
      </c>
      <c r="V158" s="16">
        <f t="shared" si="11"/>
        <v>0.17502979281189418</v>
      </c>
    </row>
    <row r="159" spans="1:22">
      <c r="A159" t="s">
        <v>78</v>
      </c>
      <c r="B159">
        <v>6221032125</v>
      </c>
      <c r="C159" t="s">
        <v>39</v>
      </c>
      <c r="D159" t="s">
        <v>144</v>
      </c>
      <c r="E159" t="s">
        <v>141</v>
      </c>
      <c r="F159" t="s">
        <v>16</v>
      </c>
      <c r="G159">
        <v>2021</v>
      </c>
      <c r="H159" s="9">
        <v>926921.53879999998</v>
      </c>
      <c r="I159" s="9">
        <v>29045.687040000001</v>
      </c>
      <c r="J159" s="9">
        <v>0</v>
      </c>
      <c r="K159" s="9">
        <v>450</v>
      </c>
      <c r="L159" s="9">
        <v>37732</v>
      </c>
      <c r="M159" s="9">
        <v>358186.94867000001</v>
      </c>
      <c r="N159" s="9">
        <v>79478.473280000006</v>
      </c>
      <c r="O159" s="9">
        <v>125111.2942</v>
      </c>
      <c r="P159" s="15">
        <f t="shared" si="8"/>
        <v>0</v>
      </c>
      <c r="Q159" s="16" t="str" cm="1">
        <f t="array" ref="Q159">_xlfn.IFS(P159&lt;10%,"0-10",P159&lt;25%,"10-25",P159&lt;50%,"25-50",P159&lt;75%,"50-75",P159&lt;=100,"75-100")</f>
        <v>0-10</v>
      </c>
      <c r="R159"/>
      <c r="S159" t="s">
        <v>218</v>
      </c>
      <c r="T159" s="16">
        <f t="shared" si="9"/>
        <v>0.23215879290296718</v>
      </c>
      <c r="U159" s="16">
        <f t="shared" si="10"/>
        <v>3.1335647974695659E-2</v>
      </c>
      <c r="V159" s="16">
        <f t="shared" si="11"/>
        <v>8.109085813386234E-2</v>
      </c>
    </row>
    <row r="160" spans="1:22">
      <c r="A160" t="s">
        <v>78</v>
      </c>
      <c r="B160">
        <v>6221032125</v>
      </c>
      <c r="C160" t="s">
        <v>39</v>
      </c>
      <c r="D160" t="s">
        <v>144</v>
      </c>
      <c r="E160" t="s">
        <v>141</v>
      </c>
      <c r="F160" t="s">
        <v>16</v>
      </c>
      <c r="G160">
        <v>2020</v>
      </c>
      <c r="H160" s="9">
        <v>700984.05108</v>
      </c>
      <c r="I160" s="9">
        <v>8873.2742200000012</v>
      </c>
      <c r="J160" s="9">
        <v>0</v>
      </c>
      <c r="K160" s="9">
        <v>350</v>
      </c>
      <c r="L160" s="9">
        <v>30748</v>
      </c>
      <c r="M160" s="9">
        <v>265359.65791000001</v>
      </c>
      <c r="N160" s="9">
        <v>64175.795530000003</v>
      </c>
      <c r="O160" s="9">
        <v>99442.88308</v>
      </c>
      <c r="P160" s="15">
        <f t="shared" si="8"/>
        <v>0</v>
      </c>
      <c r="Q160" s="16" t="str" cm="1">
        <f t="array" ref="Q160">_xlfn.IFS(P160&lt;10%,"0-10",P160&lt;25%,"10-25",P160&lt;50%,"25-50",P160&lt;75%,"50-75",P160&lt;=100,"75-100")</f>
        <v>0-10</v>
      </c>
      <c r="R160"/>
      <c r="S160" t="s">
        <v>218</v>
      </c>
      <c r="T160" s="16">
        <f t="shared" si="9"/>
        <v>8.9229856830092227E-2</v>
      </c>
      <c r="U160" s="16">
        <f t="shared" si="10"/>
        <v>1.2658311136079381E-2</v>
      </c>
      <c r="V160" s="16">
        <f t="shared" si="11"/>
        <v>3.34386707078492E-2</v>
      </c>
    </row>
    <row r="161" spans="1:22">
      <c r="A161" t="s">
        <v>78</v>
      </c>
      <c r="B161">
        <v>6221032125</v>
      </c>
      <c r="C161" t="s">
        <v>39</v>
      </c>
      <c r="D161" t="s">
        <v>144</v>
      </c>
      <c r="E161" t="s">
        <v>141</v>
      </c>
      <c r="F161" t="s">
        <v>16</v>
      </c>
      <c r="G161">
        <v>2019</v>
      </c>
      <c r="H161" s="9">
        <v>651886.47683000006</v>
      </c>
      <c r="I161" s="9">
        <v>6549.0287400000007</v>
      </c>
      <c r="J161" s="9">
        <v>6620</v>
      </c>
      <c r="K161" s="9">
        <v>350</v>
      </c>
      <c r="L161" s="9">
        <v>28784.339240000001</v>
      </c>
      <c r="M161" s="9">
        <v>249639</v>
      </c>
      <c r="N161" s="9">
        <v>63848</v>
      </c>
      <c r="O161" s="9">
        <v>91619.046390000003</v>
      </c>
      <c r="P161" s="15">
        <f t="shared" si="8"/>
        <v>1.0155142398706905E-2</v>
      </c>
      <c r="Q161" s="16" t="str" cm="1">
        <f t="array" ref="Q161">_xlfn.IFS(P161&lt;10%,"0-10",P161&lt;25%,"10-25",P161&lt;50%,"25-50",P161&lt;75%,"50-75",P161&lt;=100,"75-100")</f>
        <v>0-10</v>
      </c>
      <c r="R161"/>
      <c r="S161" t="s">
        <v>218</v>
      </c>
      <c r="T161" s="16">
        <f t="shared" si="9"/>
        <v>7.1481083879899571E-2</v>
      </c>
      <c r="U161" s="16">
        <f t="shared" si="10"/>
        <v>1.0046271816906959E-2</v>
      </c>
      <c r="V161" s="16">
        <f t="shared" si="11"/>
        <v>2.62339968514535E-2</v>
      </c>
    </row>
    <row r="162" spans="1:22">
      <c r="A162" t="s">
        <v>124</v>
      </c>
      <c r="B162">
        <v>7712374309</v>
      </c>
      <c r="C162" t="s">
        <v>125</v>
      </c>
      <c r="D162" t="s">
        <v>151</v>
      </c>
      <c r="E162" t="s">
        <v>137</v>
      </c>
      <c r="F162" t="s">
        <v>16</v>
      </c>
      <c r="G162">
        <v>2023</v>
      </c>
      <c r="H162" s="9">
        <v>519450</v>
      </c>
      <c r="I162" s="9">
        <v>60504</v>
      </c>
      <c r="J162" s="9">
        <v>295634</v>
      </c>
      <c r="K162" s="9">
        <v>932</v>
      </c>
      <c r="L162" s="9">
        <v>95548</v>
      </c>
      <c r="M162" s="9">
        <v>479946</v>
      </c>
      <c r="N162" s="9">
        <v>254865</v>
      </c>
      <c r="O162" s="9">
        <v>299040</v>
      </c>
      <c r="P162" s="15">
        <f t="shared" si="8"/>
        <v>0.56912888632207137</v>
      </c>
      <c r="Q162" s="16" t="str" cm="1">
        <f t="array" ref="Q162">_xlfn.IFS(P162&lt;10%,"0-10",P162&lt;25%,"10-25",P162&lt;50%,"25-50",P162&lt;75%,"50-75",P162&lt;=100,"75-100")</f>
        <v>50-75</v>
      </c>
      <c r="R162" s="15">
        <f>((H162/H166)^(1/4))-1</f>
        <v>0.19652050751458106</v>
      </c>
      <c r="S162" s="16" t="str" cm="1">
        <f t="array" ref="S162">_xlfn.IFS(R162&lt;0%,"N1",R162&lt;8.5%,"N2",R162&lt;20%,"R1",R162&gt;20%,"R2")</f>
        <v>R1</v>
      </c>
      <c r="T162" s="16">
        <f t="shared" si="9"/>
        <v>0.2023274478330658</v>
      </c>
      <c r="U162" s="16">
        <f t="shared" si="10"/>
        <v>0.11647704302627779</v>
      </c>
      <c r="V162" s="16">
        <f t="shared" si="11"/>
        <v>0.12606418222049981</v>
      </c>
    </row>
    <row r="163" spans="1:22">
      <c r="A163" t="s">
        <v>124</v>
      </c>
      <c r="B163">
        <v>7712374309</v>
      </c>
      <c r="C163" t="s">
        <v>125</v>
      </c>
      <c r="D163" t="s">
        <v>151</v>
      </c>
      <c r="E163" t="s">
        <v>137</v>
      </c>
      <c r="F163" t="s">
        <v>16</v>
      </c>
      <c r="G163">
        <v>2022</v>
      </c>
      <c r="H163" s="9">
        <v>537076</v>
      </c>
      <c r="I163" s="9">
        <v>63149</v>
      </c>
      <c r="J163" s="9">
        <v>318858</v>
      </c>
      <c r="K163" s="9">
        <v>940</v>
      </c>
      <c r="L163" s="9">
        <v>89293</v>
      </c>
      <c r="M163" s="9">
        <v>471984</v>
      </c>
      <c r="N163" s="9">
        <v>260042</v>
      </c>
      <c r="O163" s="9">
        <v>302296</v>
      </c>
      <c r="P163" s="15">
        <f t="shared" si="8"/>
        <v>0.59369251279148572</v>
      </c>
      <c r="Q163" s="16" t="str" cm="1">
        <f t="array" ref="Q163">_xlfn.IFS(P163&lt;10%,"0-10",P163&lt;25%,"10-25",P163&lt;50%,"25-50",P163&lt;75%,"50-75",P163&lt;=100,"75-100")</f>
        <v>50-75</v>
      </c>
      <c r="R163"/>
      <c r="S163" t="s">
        <v>218</v>
      </c>
      <c r="T163" s="16">
        <f t="shared" si="9"/>
        <v>0.20889790139465955</v>
      </c>
      <c r="U163" s="16">
        <f t="shared" si="10"/>
        <v>0.1175792625252292</v>
      </c>
      <c r="V163" s="16">
        <f t="shared" si="11"/>
        <v>0.13379478965388658</v>
      </c>
    </row>
    <row r="164" spans="1:22">
      <c r="A164" t="s">
        <v>124</v>
      </c>
      <c r="B164">
        <v>7712374309</v>
      </c>
      <c r="C164" t="s">
        <v>125</v>
      </c>
      <c r="D164" t="s">
        <v>151</v>
      </c>
      <c r="E164" t="s">
        <v>137</v>
      </c>
      <c r="F164" t="s">
        <v>16</v>
      </c>
      <c r="G164">
        <v>2021</v>
      </c>
      <c r="H164" s="9">
        <v>181203</v>
      </c>
      <c r="I164" s="9">
        <v>9857</v>
      </c>
      <c r="J164" s="9">
        <v>68857.14</v>
      </c>
      <c r="K164" s="9">
        <v>911</v>
      </c>
      <c r="L164" s="9">
        <v>77952</v>
      </c>
      <c r="M164" s="9">
        <v>338002</v>
      </c>
      <c r="N164" s="9">
        <v>238477</v>
      </c>
      <c r="O164" s="9">
        <v>191792</v>
      </c>
      <c r="P164" s="15">
        <f t="shared" si="8"/>
        <v>0.38</v>
      </c>
      <c r="Q164" s="16" t="str" cm="1">
        <f t="array" ref="Q164">_xlfn.IFS(P164&lt;10%,"0-10",P164&lt;25%,"10-25",P164&lt;50%,"25-50",P164&lt;75%,"50-75",P164&lt;=100,"75-100")</f>
        <v>25-50</v>
      </c>
      <c r="R164"/>
      <c r="S164" t="s">
        <v>218</v>
      </c>
      <c r="T164" s="16">
        <f t="shared" si="9"/>
        <v>5.1394218736965043E-2</v>
      </c>
      <c r="U164" s="16">
        <f t="shared" si="10"/>
        <v>5.4397554124379841E-2</v>
      </c>
      <c r="V164" s="16">
        <f t="shared" si="11"/>
        <v>2.9162549334027611E-2</v>
      </c>
    </row>
    <row r="165" spans="1:22">
      <c r="A165" t="s">
        <v>124</v>
      </c>
      <c r="B165">
        <v>7712374309</v>
      </c>
      <c r="C165" t="s">
        <v>125</v>
      </c>
      <c r="D165" t="s">
        <v>151</v>
      </c>
      <c r="E165" t="s">
        <v>137</v>
      </c>
      <c r="F165" t="s">
        <v>16</v>
      </c>
      <c r="G165">
        <v>2020</v>
      </c>
      <c r="H165" s="9">
        <v>174541.28599999999</v>
      </c>
      <c r="I165" s="9">
        <v>4642.6270000000004</v>
      </c>
      <c r="J165" s="9">
        <v>44782</v>
      </c>
      <c r="K165" s="9">
        <v>606</v>
      </c>
      <c r="L165" s="9">
        <v>46562</v>
      </c>
      <c r="M165" s="9">
        <v>318766.33299999998</v>
      </c>
      <c r="N165" s="9">
        <v>253339</v>
      </c>
      <c r="O165" s="9">
        <v>226824.02499999999</v>
      </c>
      <c r="P165" s="15">
        <f t="shared" si="8"/>
        <v>0.25656966913833784</v>
      </c>
      <c r="Q165" s="16" t="str" cm="1">
        <f t="array" ref="Q165">_xlfn.IFS(P165&lt;10%,"0-10",P165&lt;25%,"10-25",P165&lt;50%,"25-50",P165&lt;75%,"50-75",P165&lt;=100,"75-100")</f>
        <v>25-50</v>
      </c>
      <c r="R165"/>
      <c r="S165" t="s">
        <v>218</v>
      </c>
      <c r="T165" s="16">
        <f t="shared" si="9"/>
        <v>2.0467968505540807E-2</v>
      </c>
      <c r="U165" s="16">
        <f t="shared" si="10"/>
        <v>2.6599019099698855E-2</v>
      </c>
      <c r="V165" s="16">
        <f t="shared" si="11"/>
        <v>1.4564358024597285E-2</v>
      </c>
    </row>
    <row r="166" spans="1:22">
      <c r="A166" t="s">
        <v>124</v>
      </c>
      <c r="B166">
        <v>7712374309</v>
      </c>
      <c r="C166" t="s">
        <v>125</v>
      </c>
      <c r="D166" t="s">
        <v>151</v>
      </c>
      <c r="E166" t="s">
        <v>137</v>
      </c>
      <c r="F166" t="s">
        <v>16</v>
      </c>
      <c r="G166">
        <v>2019</v>
      </c>
      <c r="H166" s="9">
        <v>253433</v>
      </c>
      <c r="I166" s="9">
        <v>30164</v>
      </c>
      <c r="J166" s="9">
        <v>41649</v>
      </c>
      <c r="K166" s="9">
        <v>728</v>
      </c>
      <c r="L166" s="9">
        <v>57065</v>
      </c>
      <c r="M166" s="9">
        <v>344149</v>
      </c>
      <c r="N166" s="9">
        <v>254051</v>
      </c>
      <c r="O166" s="9">
        <v>222333</v>
      </c>
      <c r="P166" s="15">
        <f t="shared" si="8"/>
        <v>0.16433929283084681</v>
      </c>
      <c r="Q166" s="16" t="str" cm="1">
        <f t="array" ref="Q166">_xlfn.IFS(P166&lt;10%,"0-10",P166&lt;25%,"10-25",P166&lt;50%,"25-50",P166&lt;75%,"50-75",P166&lt;=100,"75-100")</f>
        <v>10-25</v>
      </c>
      <c r="R166"/>
      <c r="S166" t="s">
        <v>218</v>
      </c>
      <c r="T166" s="16">
        <f t="shared" si="9"/>
        <v>0.13567036832139179</v>
      </c>
      <c r="U166" s="16">
        <f t="shared" si="10"/>
        <v>0.11902159545126326</v>
      </c>
      <c r="V166" s="16">
        <f t="shared" si="11"/>
        <v>8.7648082661870297E-2</v>
      </c>
    </row>
    <row r="167" spans="1:22">
      <c r="A167" t="s">
        <v>14</v>
      </c>
      <c r="B167">
        <v>5260250541</v>
      </c>
      <c r="C167" t="s">
        <v>15</v>
      </c>
      <c r="D167" t="s">
        <v>134</v>
      </c>
      <c r="E167" t="s">
        <v>135</v>
      </c>
      <c r="F167" t="s">
        <v>16</v>
      </c>
      <c r="G167">
        <v>2023</v>
      </c>
      <c r="H167" s="9">
        <v>95964000</v>
      </c>
      <c r="I167" s="9">
        <v>-4902000</v>
      </c>
      <c r="J167" s="9">
        <v>25000</v>
      </c>
      <c r="K167" s="9">
        <v>42552</v>
      </c>
      <c r="L167" s="9">
        <v>6287000</v>
      </c>
      <c r="M167" s="9">
        <v>113443000</v>
      </c>
      <c r="N167" s="9">
        <v>78340000</v>
      </c>
      <c r="O167" s="9">
        <v>47855000</v>
      </c>
      <c r="P167" s="15">
        <f t="shared" si="8"/>
        <v>2.6051435955149848E-4</v>
      </c>
      <c r="Q167" s="16" t="str" cm="1">
        <f t="array" ref="Q167">_xlfn.IFS(P167&lt;10%,"0-10",P167&lt;25%,"10-25",P167&lt;50%,"25-50",P167&lt;75%,"50-75",P167&lt;=100,"75-100")</f>
        <v>0-10</v>
      </c>
      <c r="R167" s="15">
        <f>((H167/H171)^(1/4))-1</f>
        <v>0.26372386526470071</v>
      </c>
      <c r="S167" s="16" t="str" cm="1">
        <f t="array" ref="S167">_xlfn.IFS(R167&lt;0%,"N1",R167&lt;8.5%,"N2",R167&lt;20%,"R1",R167&gt;20%,"R2")</f>
        <v>R2</v>
      </c>
      <c r="T167" s="15">
        <f t="shared" si="9"/>
        <v>-0.10243443736286699</v>
      </c>
      <c r="U167" s="15">
        <f t="shared" si="10"/>
        <v>-5.108165562085782E-2</v>
      </c>
      <c r="V167" s="15">
        <f t="shared" si="11"/>
        <v>-4.3211128055499239E-2</v>
      </c>
    </row>
    <row r="168" spans="1:22">
      <c r="A168" t="s">
        <v>14</v>
      </c>
      <c r="B168">
        <v>5260250541</v>
      </c>
      <c r="C168" t="s">
        <v>15</v>
      </c>
      <c r="D168" t="s">
        <v>134</v>
      </c>
      <c r="E168" t="s">
        <v>135</v>
      </c>
      <c r="F168" t="s">
        <v>16</v>
      </c>
      <c r="G168">
        <v>2022</v>
      </c>
      <c r="H168" s="9">
        <v>73435000</v>
      </c>
      <c r="I168" s="9">
        <v>3390000</v>
      </c>
      <c r="J168" s="9">
        <v>29000</v>
      </c>
      <c r="K168" s="9">
        <v>38013</v>
      </c>
      <c r="L168" s="9">
        <v>5033000</v>
      </c>
      <c r="M168" s="9">
        <v>105778000</v>
      </c>
      <c r="N168" s="9">
        <v>71732000</v>
      </c>
      <c r="O168" s="9">
        <v>54383000</v>
      </c>
      <c r="P168" s="15">
        <f t="shared" si="8"/>
        <v>3.94907060665895E-4</v>
      </c>
      <c r="Q168" s="16" t="str" cm="1">
        <f t="array" ref="Q168">_xlfn.IFS(P168&lt;10%,"0-10",P168&lt;25%,"10-25",P168&lt;50%,"25-50",P168&lt;75%,"50-75",P168&lt;=100,"75-100")</f>
        <v>0-10</v>
      </c>
      <c r="R168"/>
      <c r="S168" t="s">
        <v>219</v>
      </c>
      <c r="T168" s="15">
        <f t="shared" si="9"/>
        <v>6.2335656363201736E-2</v>
      </c>
      <c r="U168" s="15">
        <f t="shared" si="10"/>
        <v>4.6163273643358073E-2</v>
      </c>
      <c r="V168" s="15">
        <f t="shared" si="11"/>
        <v>3.2048251999470589E-2</v>
      </c>
    </row>
    <row r="169" spans="1:22">
      <c r="A169" t="s">
        <v>14</v>
      </c>
      <c r="B169">
        <v>5260250541</v>
      </c>
      <c r="C169" t="s">
        <v>15</v>
      </c>
      <c r="D169" t="s">
        <v>134</v>
      </c>
      <c r="E169" t="s">
        <v>135</v>
      </c>
      <c r="F169" t="s">
        <v>16</v>
      </c>
      <c r="G169">
        <v>2021</v>
      </c>
      <c r="H169" s="9">
        <v>52730000</v>
      </c>
      <c r="I169" s="9">
        <v>3945000</v>
      </c>
      <c r="J169" s="9">
        <v>5274000</v>
      </c>
      <c r="K169" s="9">
        <v>38001</v>
      </c>
      <c r="L169" s="9">
        <v>4583000</v>
      </c>
      <c r="M169" s="9">
        <v>88966000</v>
      </c>
      <c r="N169" s="9">
        <v>66239000</v>
      </c>
      <c r="O169" s="9">
        <v>48291000</v>
      </c>
      <c r="P169" s="15">
        <f t="shared" si="8"/>
        <v>0.10001896453631709</v>
      </c>
      <c r="Q169" s="16" t="str" cm="1">
        <f t="array" ref="Q169">_xlfn.IFS(P169&lt;10%,"0-10",P169&lt;25%,"10-25",P169&lt;50%,"25-50",P169&lt;75%,"50-75",P169&lt;=100,"75-100")</f>
        <v>10-25</v>
      </c>
      <c r="R169"/>
      <c r="S169" t="s">
        <v>219</v>
      </c>
      <c r="T169" s="15">
        <f t="shared" si="9"/>
        <v>8.1692240790209356E-2</v>
      </c>
      <c r="U169" s="15">
        <f t="shared" si="10"/>
        <v>7.4815095770908405E-2</v>
      </c>
      <c r="V169" s="15">
        <f t="shared" si="11"/>
        <v>4.4342782636063213E-2</v>
      </c>
    </row>
    <row r="170" spans="1:22">
      <c r="A170" t="s">
        <v>14</v>
      </c>
      <c r="B170">
        <v>5260250541</v>
      </c>
      <c r="C170" t="s">
        <v>15</v>
      </c>
      <c r="D170" t="s">
        <v>134</v>
      </c>
      <c r="E170" t="s">
        <v>135</v>
      </c>
      <c r="F170" t="s">
        <v>16</v>
      </c>
      <c r="G170">
        <v>2020</v>
      </c>
      <c r="H170" s="9">
        <v>45766000</v>
      </c>
      <c r="I170" s="9">
        <v>148000</v>
      </c>
      <c r="J170" s="9">
        <v>2907000</v>
      </c>
      <c r="K170" s="9">
        <v>40141</v>
      </c>
      <c r="L170" s="9">
        <v>4692000</v>
      </c>
      <c r="M170" s="9">
        <v>81594000</v>
      </c>
      <c r="N170" s="9">
        <v>66498000</v>
      </c>
      <c r="O170" s="9">
        <v>43501000</v>
      </c>
      <c r="P170" s="15">
        <f t="shared" si="8"/>
        <v>6.3518769392125154E-2</v>
      </c>
      <c r="Q170" s="16" t="str" cm="1">
        <f t="array" ref="Q170">_xlfn.IFS(P170&lt;10%,"0-10",P170&lt;25%,"10-25",P170&lt;50%,"25-50",P170&lt;75%,"50-75",P170&lt;=100,"75-100")</f>
        <v>0-10</v>
      </c>
      <c r="R170"/>
      <c r="S170" t="s">
        <v>219</v>
      </c>
      <c r="T170" s="15">
        <f t="shared" si="9"/>
        <v>3.4022206386060089E-3</v>
      </c>
      <c r="U170" s="15">
        <f t="shared" si="10"/>
        <v>3.2338417165581434E-3</v>
      </c>
      <c r="V170" s="15">
        <f t="shared" si="11"/>
        <v>1.8138588621712381E-3</v>
      </c>
    </row>
    <row r="171" spans="1:22">
      <c r="A171" t="s">
        <v>14</v>
      </c>
      <c r="B171">
        <v>5260250541</v>
      </c>
      <c r="C171" t="s">
        <v>15</v>
      </c>
      <c r="D171" t="s">
        <v>134</v>
      </c>
      <c r="E171" t="s">
        <v>135</v>
      </c>
      <c r="F171" t="s">
        <v>16</v>
      </c>
      <c r="G171">
        <v>2019</v>
      </c>
      <c r="H171" s="9">
        <v>37627000</v>
      </c>
      <c r="I171" s="9">
        <v>-3928000</v>
      </c>
      <c r="J171" s="9">
        <v>150000</v>
      </c>
      <c r="K171" s="9">
        <v>41934</v>
      </c>
      <c r="L171" s="9">
        <v>4658000</v>
      </c>
      <c r="M171" s="9">
        <v>77650000</v>
      </c>
      <c r="N171" s="9">
        <v>65055000</v>
      </c>
      <c r="O171" s="9">
        <v>43137000</v>
      </c>
      <c r="P171" s="15">
        <f t="shared" si="8"/>
        <v>3.9864990565285563E-3</v>
      </c>
      <c r="Q171" s="16" t="str" cm="1">
        <f t="array" ref="Q171">_xlfn.IFS(P171&lt;10%,"0-10",P171&lt;25%,"10-25",P171&lt;50%,"25-50",P171&lt;75%,"50-75",P171&lt;=100,"75-100")</f>
        <v>0-10</v>
      </c>
      <c r="R171"/>
      <c r="S171" t="s">
        <v>219</v>
      </c>
      <c r="T171" s="15">
        <f t="shared" si="9"/>
        <v>-9.1058719892435733E-2</v>
      </c>
      <c r="U171" s="15">
        <f t="shared" si="10"/>
        <v>-0.10439312196029447</v>
      </c>
      <c r="V171" s="15">
        <f t="shared" si="11"/>
        <v>-5.0585962652929813E-2</v>
      </c>
    </row>
    <row r="172" spans="1:22">
      <c r="A172" t="s">
        <v>171</v>
      </c>
      <c r="B172">
        <v>5262542704</v>
      </c>
      <c r="C172" t="s">
        <v>35</v>
      </c>
      <c r="D172" t="s">
        <v>143</v>
      </c>
      <c r="E172" t="s">
        <v>135</v>
      </c>
      <c r="F172" t="s">
        <v>16</v>
      </c>
      <c r="G172">
        <v>2023</v>
      </c>
      <c r="H172" s="9">
        <v>6398465</v>
      </c>
      <c r="I172" s="9">
        <v>558759</v>
      </c>
      <c r="J172" s="9">
        <v>0</v>
      </c>
      <c r="K172" s="9">
        <v>2564</v>
      </c>
      <c r="L172" s="9">
        <v>357404</v>
      </c>
      <c r="M172" s="9">
        <v>8309637</v>
      </c>
      <c r="N172" s="9">
        <v>6755639</v>
      </c>
      <c r="O172" s="9">
        <v>2466904</v>
      </c>
      <c r="P172" s="15">
        <f t="shared" si="8"/>
        <v>0</v>
      </c>
      <c r="Q172" s="16" t="str" cm="1">
        <f t="array" ref="Q172">_xlfn.IFS(P172&lt;10%,"0-10",P172&lt;25%,"10-25",P172&lt;50%,"25-50",P172&lt;75%,"50-75",P172&lt;=100,"75-100")</f>
        <v>0-10</v>
      </c>
      <c r="R172" s="15">
        <f>((H172/H176)^(1/4))-1</f>
        <v>0.1934597084121632</v>
      </c>
      <c r="S172" s="16" t="str" cm="1">
        <f t="array" ref="S172">_xlfn.IFS(R172&lt;0%,"N1",R172&lt;8.5%,"N2",R172&lt;20%,"R1",R172&gt;20%,"R2")</f>
        <v>R1</v>
      </c>
      <c r="T172" s="15">
        <f t="shared" si="9"/>
        <v>0.22650212574141515</v>
      </c>
      <c r="U172" s="15">
        <f t="shared" si="10"/>
        <v>8.7327038594412876E-2</v>
      </c>
      <c r="V172" s="15">
        <f t="shared" si="11"/>
        <v>6.7242287478983739E-2</v>
      </c>
    </row>
    <row r="173" spans="1:22">
      <c r="A173" t="s">
        <v>171</v>
      </c>
      <c r="B173">
        <v>5262542704</v>
      </c>
      <c r="C173" t="s">
        <v>35</v>
      </c>
      <c r="D173" t="s">
        <v>143</v>
      </c>
      <c r="E173" t="s">
        <v>135</v>
      </c>
      <c r="F173" t="s">
        <v>16</v>
      </c>
      <c r="G173">
        <v>2022</v>
      </c>
      <c r="H173" s="9">
        <v>4401083</v>
      </c>
      <c r="I173" s="9">
        <v>-19924</v>
      </c>
      <c r="J173" s="9">
        <v>0</v>
      </c>
      <c r="K173" s="9">
        <v>2701</v>
      </c>
      <c r="L173" s="9">
        <v>341531</v>
      </c>
      <c r="M173" s="9">
        <v>7226453</v>
      </c>
      <c r="N173" s="9">
        <v>5832495</v>
      </c>
      <c r="O173" s="9">
        <v>1009878</v>
      </c>
      <c r="P173" s="15">
        <f t="shared" si="8"/>
        <v>0</v>
      </c>
      <c r="Q173" s="16" t="str" cm="1">
        <f t="array" ref="Q173">_xlfn.IFS(P173&lt;10%,"0-10",P173&lt;25%,"10-25",P173&lt;50%,"25-50",P173&lt;75%,"50-75",P173&lt;=100,"75-100")</f>
        <v>0-10</v>
      </c>
      <c r="R173"/>
      <c r="S173" t="s">
        <v>218</v>
      </c>
      <c r="T173" s="15">
        <f t="shared" si="9"/>
        <v>-1.9729115794185039E-2</v>
      </c>
      <c r="U173" s="15">
        <f t="shared" si="10"/>
        <v>-4.527067542239035E-3</v>
      </c>
      <c r="V173" s="15">
        <f t="shared" si="11"/>
        <v>-2.7570925874699525E-3</v>
      </c>
    </row>
    <row r="174" spans="1:22">
      <c r="A174" t="s">
        <v>171</v>
      </c>
      <c r="B174">
        <v>5262542704</v>
      </c>
      <c r="C174" t="s">
        <v>35</v>
      </c>
      <c r="D174" t="s">
        <v>143</v>
      </c>
      <c r="E174" t="s">
        <v>135</v>
      </c>
      <c r="F174" t="s">
        <v>16</v>
      </c>
      <c r="G174">
        <v>2021</v>
      </c>
      <c r="H174" s="9">
        <v>3421059</v>
      </c>
      <c r="I174" s="9">
        <v>185821</v>
      </c>
      <c r="J174" s="9">
        <v>0</v>
      </c>
      <c r="K174" s="9">
        <v>2764</v>
      </c>
      <c r="L174" s="9">
        <v>321409</v>
      </c>
      <c r="M174" s="9">
        <v>6499074</v>
      </c>
      <c r="N174" s="9">
        <v>5412732</v>
      </c>
      <c r="O174" s="9">
        <v>1192020</v>
      </c>
      <c r="P174" s="15">
        <f t="shared" si="8"/>
        <v>0</v>
      </c>
      <c r="Q174" s="16" t="str" cm="1">
        <f t="array" ref="Q174">_xlfn.IFS(P174&lt;10%,"0-10",P174&lt;25%,"10-25",P174&lt;50%,"25-50",P174&lt;75%,"50-75",P174&lt;=100,"75-100")</f>
        <v>0-10</v>
      </c>
      <c r="R174"/>
      <c r="S174" t="s">
        <v>218</v>
      </c>
      <c r="T174" s="15">
        <f t="shared" si="9"/>
        <v>0.15588748510931025</v>
      </c>
      <c r="U174" s="15">
        <f t="shared" si="10"/>
        <v>5.4316806579483137E-2</v>
      </c>
      <c r="V174" s="15">
        <f t="shared" si="11"/>
        <v>2.8591919402671827E-2</v>
      </c>
    </row>
    <row r="175" spans="1:22">
      <c r="A175" t="s">
        <v>171</v>
      </c>
      <c r="B175">
        <v>5262542704</v>
      </c>
      <c r="C175" t="s">
        <v>35</v>
      </c>
      <c r="D175" t="s">
        <v>143</v>
      </c>
      <c r="E175" t="s">
        <v>135</v>
      </c>
      <c r="F175" t="s">
        <v>16</v>
      </c>
      <c r="G175">
        <v>2020</v>
      </c>
      <c r="H175" s="9">
        <v>3032473</v>
      </c>
      <c r="I175" s="9">
        <v>118597</v>
      </c>
      <c r="J175" s="9">
        <v>0</v>
      </c>
      <c r="K175" s="9">
        <v>2974</v>
      </c>
      <c r="L175" s="9">
        <v>321327</v>
      </c>
      <c r="M175" s="9">
        <v>6030703</v>
      </c>
      <c r="N175" s="9">
        <v>5036980</v>
      </c>
      <c r="O175" s="9">
        <v>1103328</v>
      </c>
      <c r="P175" s="15">
        <f t="shared" si="8"/>
        <v>0</v>
      </c>
      <c r="Q175" s="16" t="str" cm="1">
        <f t="array" ref="Q175">_xlfn.IFS(P175&lt;10%,"0-10",P175&lt;25%,"10-25",P175&lt;50%,"25-50",P175&lt;75%,"50-75",P175&lt;=100,"75-100")</f>
        <v>0-10</v>
      </c>
      <c r="R175"/>
      <c r="S175" t="s">
        <v>218</v>
      </c>
      <c r="T175" s="15">
        <f t="shared" si="9"/>
        <v>0.10749024768699789</v>
      </c>
      <c r="U175" s="15">
        <f t="shared" si="10"/>
        <v>3.9109004433015564E-2</v>
      </c>
      <c r="V175" s="15">
        <f t="shared" si="11"/>
        <v>1.9665534847264077E-2</v>
      </c>
    </row>
    <row r="176" spans="1:22">
      <c r="A176" t="s">
        <v>171</v>
      </c>
      <c r="B176">
        <v>5262542704</v>
      </c>
      <c r="C176" t="s">
        <v>35</v>
      </c>
      <c r="D176" t="s">
        <v>143</v>
      </c>
      <c r="E176" t="s">
        <v>135</v>
      </c>
      <c r="F176" t="s">
        <v>16</v>
      </c>
      <c r="G176">
        <v>2019</v>
      </c>
      <c r="H176" s="9">
        <v>3153877</v>
      </c>
      <c r="I176" s="9">
        <v>55363</v>
      </c>
      <c r="J176" s="9">
        <v>0</v>
      </c>
      <c r="K176" s="9">
        <v>3126</v>
      </c>
      <c r="L176" s="9">
        <v>323561</v>
      </c>
      <c r="M176" s="9">
        <v>5444673</v>
      </c>
      <c r="N176" s="9">
        <v>4354253</v>
      </c>
      <c r="O176" s="9">
        <v>1436505</v>
      </c>
      <c r="P176" s="15">
        <f t="shared" si="8"/>
        <v>0</v>
      </c>
      <c r="Q176" s="16" t="str" cm="1">
        <f t="array" ref="Q176">_xlfn.IFS(P176&lt;10%,"0-10",P176&lt;25%,"10-25",P176&lt;50%,"25-50",P176&lt;75%,"50-75",P176&lt;=100,"75-100")</f>
        <v>0-10</v>
      </c>
      <c r="R176"/>
      <c r="S176" t="s">
        <v>218</v>
      </c>
      <c r="T176" s="15">
        <f t="shared" si="9"/>
        <v>3.8540067733840118E-2</v>
      </c>
      <c r="U176" s="15">
        <f t="shared" si="10"/>
        <v>1.7553950265023016E-2</v>
      </c>
      <c r="V176" s="15">
        <f t="shared" si="11"/>
        <v>1.0168287425158498E-2</v>
      </c>
    </row>
    <row r="177" spans="1:22">
      <c r="A177" t="s">
        <v>57</v>
      </c>
      <c r="B177">
        <v>9170000015</v>
      </c>
      <c r="C177" t="s">
        <v>49</v>
      </c>
      <c r="D177" t="s">
        <v>161</v>
      </c>
      <c r="E177" t="s">
        <v>141</v>
      </c>
      <c r="F177" t="s">
        <v>16</v>
      </c>
      <c r="G177">
        <v>2023</v>
      </c>
      <c r="H177" s="9">
        <v>2388191</v>
      </c>
      <c r="I177" s="9">
        <v>267879</v>
      </c>
      <c r="J177" s="9">
        <v>1227286</v>
      </c>
      <c r="K177" s="9">
        <v>1444</v>
      </c>
      <c r="L177" s="9">
        <v>255889</v>
      </c>
      <c r="M177" s="9">
        <v>2524898</v>
      </c>
      <c r="N177" s="9">
        <v>1727731</v>
      </c>
      <c r="O177" s="9">
        <v>1381420</v>
      </c>
      <c r="P177" s="15">
        <f t="shared" si="8"/>
        <v>0.51389775775890623</v>
      </c>
      <c r="Q177" s="16" t="str" cm="1">
        <f t="array" ref="Q177">_xlfn.IFS(P177&lt;10%,"0-10",P177&lt;25%,"10-25",P177&lt;50%,"25-50",P177&lt;75%,"50-75",P177&lt;=100,"75-100")</f>
        <v>50-75</v>
      </c>
      <c r="R177" s="15">
        <f>((H177/H181)^(1/4))-1</f>
        <v>0.12481612939799391</v>
      </c>
      <c r="S177" s="16" t="str" cm="1">
        <f t="array" ref="S177">_xlfn.IFS(R177&lt;0%,"N1",R177&lt;8.5%,"N2",R177&lt;20%,"R1",R177&gt;20%,"R2")</f>
        <v>R1</v>
      </c>
      <c r="T177" s="15">
        <f t="shared" si="9"/>
        <v>0.19391568096596257</v>
      </c>
      <c r="U177" s="15">
        <f t="shared" si="10"/>
        <v>0.11216816410412735</v>
      </c>
      <c r="V177" s="15">
        <f t="shared" si="11"/>
        <v>0.1060949788862758</v>
      </c>
    </row>
    <row r="178" spans="1:22">
      <c r="A178" t="s">
        <v>57</v>
      </c>
      <c r="B178">
        <v>9170000015</v>
      </c>
      <c r="C178" t="s">
        <v>49</v>
      </c>
      <c r="D178" t="s">
        <v>161</v>
      </c>
      <c r="E178" t="s">
        <v>141</v>
      </c>
      <c r="F178" t="s">
        <v>16</v>
      </c>
      <c r="G178">
        <v>2022</v>
      </c>
      <c r="H178" s="9">
        <v>3142712</v>
      </c>
      <c r="I178" s="9">
        <v>675085</v>
      </c>
      <c r="J178" s="9">
        <v>1738765</v>
      </c>
      <c r="K178" s="9">
        <v>1822</v>
      </c>
      <c r="L178" s="9">
        <v>289261</v>
      </c>
      <c r="M178" s="9">
        <v>2892373</v>
      </c>
      <c r="N178" s="9">
        <v>1690364</v>
      </c>
      <c r="O178" s="9">
        <v>1543138</v>
      </c>
      <c r="P178" s="15">
        <f t="shared" si="8"/>
        <v>0.55326896005742809</v>
      </c>
      <c r="Q178" s="16" t="str" cm="1">
        <f t="array" ref="Q178">_xlfn.IFS(P178&lt;10%,"0-10",P178&lt;25%,"10-25",P178&lt;50%,"25-50",P178&lt;75%,"50-75",P178&lt;=100,"75-100")</f>
        <v>50-75</v>
      </c>
      <c r="R178"/>
      <c r="S178" t="s">
        <v>218</v>
      </c>
      <c r="T178" s="15">
        <f t="shared" si="9"/>
        <v>0.43747545585683201</v>
      </c>
      <c r="U178" s="15">
        <f t="shared" si="10"/>
        <v>0.2148096930294599</v>
      </c>
      <c r="V178" s="15">
        <f t="shared" si="11"/>
        <v>0.23340177770985968</v>
      </c>
    </row>
    <row r="179" spans="1:22">
      <c r="A179" t="s">
        <v>57</v>
      </c>
      <c r="B179">
        <v>9170000015</v>
      </c>
      <c r="C179" t="s">
        <v>49</v>
      </c>
      <c r="D179" t="s">
        <v>161</v>
      </c>
      <c r="E179" t="s">
        <v>141</v>
      </c>
      <c r="F179" t="s">
        <v>16</v>
      </c>
      <c r="G179">
        <v>2021</v>
      </c>
      <c r="H179" s="9">
        <v>2203306</v>
      </c>
      <c r="I179" s="9">
        <v>417322</v>
      </c>
      <c r="J179" s="9">
        <v>1181630</v>
      </c>
      <c r="K179" s="9">
        <v>1691</v>
      </c>
      <c r="L179" s="9">
        <v>211412</v>
      </c>
      <c r="M179" s="9">
        <v>2359102</v>
      </c>
      <c r="N179" s="9">
        <v>1561507</v>
      </c>
      <c r="O179" s="9">
        <v>714894</v>
      </c>
      <c r="P179" s="15">
        <f t="shared" si="8"/>
        <v>0.5362986348696005</v>
      </c>
      <c r="Q179" s="16" t="str" cm="1">
        <f t="array" ref="Q179">_xlfn.IFS(P179&lt;10%,"0-10",P179&lt;25%,"10-25",P179&lt;50%,"25-50",P179&lt;75%,"50-75",P179&lt;=100,"75-100")</f>
        <v>50-75</v>
      </c>
      <c r="R179"/>
      <c r="S179" t="s">
        <v>218</v>
      </c>
      <c r="T179" s="15">
        <f t="shared" si="9"/>
        <v>0.58375367537005485</v>
      </c>
      <c r="U179" s="15">
        <f t="shared" si="10"/>
        <v>0.18940719083050653</v>
      </c>
      <c r="V179" s="15">
        <f t="shared" si="11"/>
        <v>0.17689866737428056</v>
      </c>
    </row>
    <row r="180" spans="1:22">
      <c r="A180" t="s">
        <v>57</v>
      </c>
      <c r="B180">
        <v>9170000015</v>
      </c>
      <c r="C180" t="s">
        <v>49</v>
      </c>
      <c r="D180" t="s">
        <v>161</v>
      </c>
      <c r="E180" t="s">
        <v>141</v>
      </c>
      <c r="F180" t="s">
        <v>16</v>
      </c>
      <c r="G180">
        <v>2020</v>
      </c>
      <c r="H180" s="9">
        <v>1475850</v>
      </c>
      <c r="I180" s="9">
        <v>117405</v>
      </c>
      <c r="J180" s="9">
        <v>761138</v>
      </c>
      <c r="K180" s="9">
        <v>1743</v>
      </c>
      <c r="L180" s="9">
        <v>172923</v>
      </c>
      <c r="M180" s="9">
        <v>2060785</v>
      </c>
      <c r="N180" s="9">
        <v>1584053</v>
      </c>
      <c r="O180" s="9">
        <v>786747</v>
      </c>
      <c r="P180" s="15">
        <f t="shared" si="8"/>
        <v>0.51572856320086735</v>
      </c>
      <c r="Q180" s="16" t="str" cm="1">
        <f t="array" ref="Q180">_xlfn.IFS(P180&lt;10%,"0-10",P180&lt;25%,"10-25",P180&lt;50%,"25-50",P180&lt;75%,"50-75",P180&lt;=100,"75-100")</f>
        <v>50-75</v>
      </c>
      <c r="R180"/>
      <c r="S180" t="s">
        <v>218</v>
      </c>
      <c r="T180" s="15">
        <f t="shared" si="9"/>
        <v>0.14922840506541493</v>
      </c>
      <c r="U180" s="15">
        <f t="shared" si="10"/>
        <v>7.955076735440593E-2</v>
      </c>
      <c r="V180" s="15">
        <f t="shared" si="11"/>
        <v>5.6971008620501411E-2</v>
      </c>
    </row>
    <row r="181" spans="1:22">
      <c r="A181" t="s">
        <v>57</v>
      </c>
      <c r="B181">
        <v>9170000015</v>
      </c>
      <c r="C181" t="s">
        <v>49</v>
      </c>
      <c r="D181" t="s">
        <v>161</v>
      </c>
      <c r="E181" t="s">
        <v>141</v>
      </c>
      <c r="F181" t="s">
        <v>16</v>
      </c>
      <c r="G181">
        <v>2019</v>
      </c>
      <c r="H181" s="9">
        <v>1491911</v>
      </c>
      <c r="I181" s="9">
        <v>93293</v>
      </c>
      <c r="J181" s="9">
        <v>754218</v>
      </c>
      <c r="K181" s="9">
        <v>1829</v>
      </c>
      <c r="L181" s="9">
        <v>168607</v>
      </c>
      <c r="M181" s="9">
        <v>1963357</v>
      </c>
      <c r="N181" s="9">
        <v>1582054</v>
      </c>
      <c r="O181" s="9">
        <v>736744</v>
      </c>
      <c r="P181" s="15">
        <f t="shared" si="8"/>
        <v>0.50553819899444408</v>
      </c>
      <c r="Q181" s="16" t="str" cm="1">
        <f t="array" ref="Q181">_xlfn.IFS(P181&lt;10%,"0-10",P181&lt;25%,"10-25",P181&lt;50%,"25-50",P181&lt;75%,"50-75",P181&lt;=100,"75-100")</f>
        <v>50-75</v>
      </c>
      <c r="R181"/>
      <c r="S181" t="s">
        <v>218</v>
      </c>
      <c r="T181" s="15">
        <f t="shared" si="9"/>
        <v>0.12662878829009805</v>
      </c>
      <c r="U181" s="15">
        <f t="shared" si="10"/>
        <v>6.2532550534180664E-2</v>
      </c>
      <c r="V181" s="15">
        <f t="shared" si="11"/>
        <v>4.7517084259255958E-2</v>
      </c>
    </row>
    <row r="182" spans="1:22">
      <c r="A182" t="s">
        <v>77</v>
      </c>
      <c r="B182">
        <v>5262083337</v>
      </c>
      <c r="C182" t="s">
        <v>18</v>
      </c>
      <c r="D182" t="s">
        <v>136</v>
      </c>
      <c r="E182" t="s">
        <v>135</v>
      </c>
      <c r="F182" t="s">
        <v>16</v>
      </c>
      <c r="G182">
        <v>2022</v>
      </c>
      <c r="H182" s="9">
        <v>1358665</v>
      </c>
      <c r="I182" s="9">
        <v>24159</v>
      </c>
      <c r="J182" s="9">
        <v>0</v>
      </c>
      <c r="K182" s="9">
        <v>9</v>
      </c>
      <c r="L182" s="9">
        <v>1911</v>
      </c>
      <c r="M182" s="9">
        <v>282431</v>
      </c>
      <c r="N182" s="9">
        <v>5508</v>
      </c>
      <c r="O182" s="9">
        <v>41102</v>
      </c>
      <c r="P182" s="15">
        <f t="shared" si="8"/>
        <v>0</v>
      </c>
      <c r="Q182" s="16" t="str" cm="1">
        <f t="array" ref="Q182">_xlfn.IFS(P182&lt;10%,"0-10",P182&lt;25%,"10-25",P182&lt;50%,"25-50",P182&lt;75%,"50-75",P182&lt;=100,"75-100")</f>
        <v>0-10</v>
      </c>
      <c r="R182"/>
      <c r="S182" t="s">
        <v>219</v>
      </c>
      <c r="T182" s="15">
        <f t="shared" si="9"/>
        <v>0.58778161646635196</v>
      </c>
      <c r="U182" s="15">
        <f t="shared" si="10"/>
        <v>1.7781425148951362E-2</v>
      </c>
      <c r="V182" s="15">
        <f t="shared" si="11"/>
        <v>8.5539476898782357E-2</v>
      </c>
    </row>
    <row r="183" spans="1:22">
      <c r="A183" t="s">
        <v>77</v>
      </c>
      <c r="B183">
        <v>5262083337</v>
      </c>
      <c r="C183" t="s">
        <v>18</v>
      </c>
      <c r="D183" t="s">
        <v>136</v>
      </c>
      <c r="E183" t="s">
        <v>135</v>
      </c>
      <c r="F183" t="s">
        <v>16</v>
      </c>
      <c r="G183">
        <v>2021</v>
      </c>
      <c r="H183" s="9">
        <v>257461</v>
      </c>
      <c r="I183" s="9">
        <v>-3590</v>
      </c>
      <c r="J183" s="9">
        <v>0</v>
      </c>
      <c r="K183" s="9">
        <v>9</v>
      </c>
      <c r="L183" s="9">
        <v>1845</v>
      </c>
      <c r="M183" s="9">
        <v>66627</v>
      </c>
      <c r="N183" s="9">
        <v>2484</v>
      </c>
      <c r="O183" s="9">
        <v>16943</v>
      </c>
      <c r="P183" s="15">
        <f t="shared" si="8"/>
        <v>0</v>
      </c>
      <c r="Q183" s="16" t="str" cm="1">
        <f t="array" ref="Q183">_xlfn.IFS(P183&lt;10%,"0-10",P183&lt;25%,"10-25",P183&lt;50%,"25-50",P183&lt;75%,"50-75",P183&lt;=100,"75-100")</f>
        <v>0-10</v>
      </c>
      <c r="R183"/>
      <c r="S183" t="s">
        <v>219</v>
      </c>
      <c r="T183" s="15">
        <f t="shared" si="9"/>
        <v>-0.2118869149501269</v>
      </c>
      <c r="U183" s="15">
        <f t="shared" si="10"/>
        <v>-1.3943859458325727E-2</v>
      </c>
      <c r="V183" s="15">
        <f t="shared" si="11"/>
        <v>-5.3882059825596226E-2</v>
      </c>
    </row>
    <row r="184" spans="1:22">
      <c r="A184" t="s">
        <v>77</v>
      </c>
      <c r="B184">
        <v>5262083337</v>
      </c>
      <c r="C184" t="s">
        <v>18</v>
      </c>
      <c r="D184" t="s">
        <v>136</v>
      </c>
      <c r="E184" t="s">
        <v>135</v>
      </c>
      <c r="F184" t="s">
        <v>16</v>
      </c>
      <c r="G184">
        <v>2020</v>
      </c>
      <c r="H184" s="9">
        <v>401014</v>
      </c>
      <c r="I184" s="9">
        <v>-7641</v>
      </c>
      <c r="J184" s="9">
        <v>0</v>
      </c>
      <c r="K184" s="9">
        <v>8</v>
      </c>
      <c r="L184" s="9">
        <v>1428</v>
      </c>
      <c r="M184" s="9">
        <v>53361</v>
      </c>
      <c r="N184" s="9">
        <v>2197</v>
      </c>
      <c r="O184" s="9">
        <v>20533</v>
      </c>
      <c r="P184" s="15">
        <f t="shared" si="8"/>
        <v>0</v>
      </c>
      <c r="Q184" s="16" t="str" cm="1">
        <f t="array" ref="Q184">_xlfn.IFS(P184&lt;10%,"0-10",P184&lt;25%,"10-25",P184&lt;50%,"25-50",P184&lt;75%,"50-75",P184&lt;=100,"75-100")</f>
        <v>0-10</v>
      </c>
      <c r="R184"/>
      <c r="S184" t="s">
        <v>219</v>
      </c>
      <c r="T184" s="15">
        <f t="shared" si="9"/>
        <v>-0.37213266449130666</v>
      </c>
      <c r="U184" s="15">
        <f t="shared" si="10"/>
        <v>-1.9054197609061029E-2</v>
      </c>
      <c r="V184" s="15">
        <f t="shared" si="11"/>
        <v>-0.14319446786979254</v>
      </c>
    </row>
    <row r="185" spans="1:22">
      <c r="A185" t="s">
        <v>77</v>
      </c>
      <c r="B185">
        <v>5262083337</v>
      </c>
      <c r="C185" t="s">
        <v>18</v>
      </c>
      <c r="D185" t="s">
        <v>136</v>
      </c>
      <c r="E185" t="s">
        <v>135</v>
      </c>
      <c r="F185" t="s">
        <v>16</v>
      </c>
      <c r="G185">
        <v>2019</v>
      </c>
      <c r="H185" s="9">
        <v>633513</v>
      </c>
      <c r="I185" s="9">
        <v>3001</v>
      </c>
      <c r="J185" s="9">
        <v>0</v>
      </c>
      <c r="K185" s="9">
        <v>8</v>
      </c>
      <c r="L185" s="9">
        <v>1814</v>
      </c>
      <c r="M185" s="9">
        <v>124687</v>
      </c>
      <c r="N185" s="9">
        <v>3699</v>
      </c>
      <c r="O185" s="9">
        <v>28174</v>
      </c>
      <c r="P185" s="15">
        <f t="shared" si="8"/>
        <v>0</v>
      </c>
      <c r="Q185" s="16" t="str" cm="1">
        <f t="array" ref="Q185">_xlfn.IFS(P185&lt;10%,"0-10",P185&lt;25%,"10-25",P185&lt;50%,"25-50",P185&lt;75%,"50-75",P185&lt;=100,"75-100")</f>
        <v>0-10</v>
      </c>
      <c r="R185"/>
      <c r="S185" t="s">
        <v>219</v>
      </c>
      <c r="T185" s="15">
        <f t="shared" si="9"/>
        <v>0.10651664655356002</v>
      </c>
      <c r="U185" s="15">
        <f t="shared" si="10"/>
        <v>4.7370772186206122E-3</v>
      </c>
      <c r="V185" s="15">
        <f t="shared" si="11"/>
        <v>2.406826694041881E-2</v>
      </c>
    </row>
    <row r="186" spans="1:22">
      <c r="A186" t="s">
        <v>77</v>
      </c>
      <c r="B186">
        <v>5262083337</v>
      </c>
      <c r="C186" t="s">
        <v>18</v>
      </c>
      <c r="D186" t="s">
        <v>136</v>
      </c>
      <c r="E186" t="s">
        <v>135</v>
      </c>
      <c r="F186" t="s">
        <v>16</v>
      </c>
      <c r="G186">
        <v>2023</v>
      </c>
      <c r="H186" s="9">
        <v>1318633</v>
      </c>
      <c r="I186" s="9">
        <v>-32849</v>
      </c>
      <c r="J186" s="9">
        <v>0</v>
      </c>
      <c r="K186" s="9">
        <v>11</v>
      </c>
      <c r="L186" s="9">
        <v>3096</v>
      </c>
      <c r="M186" s="9">
        <v>240780</v>
      </c>
      <c r="N186" s="9">
        <v>25228</v>
      </c>
      <c r="O186" s="9">
        <v>8253</v>
      </c>
      <c r="P186" s="15">
        <f t="shared" si="8"/>
        <v>0</v>
      </c>
      <c r="Q186" s="16" t="str" cm="1">
        <f t="array" ref="Q186">_xlfn.IFS(P186&lt;10%,"0-10",P186&lt;25%,"10-25",P186&lt;50%,"25-50",P186&lt;75%,"50-75",P186&lt;=100,"75-100")</f>
        <v>0-10</v>
      </c>
      <c r="R186" s="15">
        <f>((H186/H190)^(1/4))-1</f>
        <v>0.22857032304035418</v>
      </c>
      <c r="S186" s="16" t="str" cm="1">
        <f t="array" ref="S186">_xlfn.IFS(R186&lt;0%,"N1",R186&lt;8.5%,"N2",R186&lt;20%,"R1",R186&gt;20%,"R2")</f>
        <v>R2</v>
      </c>
      <c r="T186" s="15">
        <f t="shared" si="9"/>
        <v>-3.9802496062038046</v>
      </c>
      <c r="U186" s="15">
        <f t="shared" si="10"/>
        <v>-2.4911404462045164E-2</v>
      </c>
      <c r="V186" s="15">
        <f t="shared" si="11"/>
        <v>-0.13642744413987873</v>
      </c>
    </row>
    <row r="187" spans="1:22">
      <c r="A187" t="s">
        <v>91</v>
      </c>
      <c r="B187">
        <v>6650003147</v>
      </c>
      <c r="C187" t="s">
        <v>176</v>
      </c>
      <c r="D187" t="s">
        <v>148</v>
      </c>
      <c r="E187" t="s">
        <v>137</v>
      </c>
      <c r="F187" t="s">
        <v>16</v>
      </c>
      <c r="G187">
        <v>2023</v>
      </c>
      <c r="H187" s="9">
        <v>944751.25326000003</v>
      </c>
      <c r="I187" s="9">
        <v>-22735.78513</v>
      </c>
      <c r="J187" s="9">
        <v>0</v>
      </c>
      <c r="K187" s="9">
        <v>488</v>
      </c>
      <c r="L187" s="9">
        <v>26115</v>
      </c>
      <c r="M187" s="9">
        <v>544985.03967000009</v>
      </c>
      <c r="N187" s="9">
        <v>241704.56207000001</v>
      </c>
      <c r="O187" s="9">
        <v>-265747.22522000002</v>
      </c>
      <c r="P187" s="15">
        <f t="shared" si="8"/>
        <v>0</v>
      </c>
      <c r="Q187" s="16" t="str" cm="1">
        <f t="array" ref="Q187">_xlfn.IFS(P187&lt;10%,"0-10",P187&lt;25%,"10-25",P187&lt;50%,"25-50",P187&lt;75%,"50-75",P187&lt;=100,"75-100")</f>
        <v>0-10</v>
      </c>
      <c r="R187" s="15">
        <f>((H187/H191)^(1/4))-1</f>
        <v>7.5432847919296941E-2</v>
      </c>
      <c r="S187" s="16" t="str" cm="1">
        <f t="array" ref="S187">_xlfn.IFS(R187&lt;0%,"N1",R187&lt;8.5%,"N2",R187&lt;20%,"R1",R187&gt;20%,"R2")</f>
        <v>N2</v>
      </c>
      <c r="T187" s="15">
        <f t="shared" si="9"/>
        <v>8.5554176948331562E-2</v>
      </c>
      <c r="U187" s="15">
        <f t="shared" si="10"/>
        <v>-2.4065366467148793E-2</v>
      </c>
      <c r="V187" s="15">
        <f t="shared" si="11"/>
        <v>-4.1718182106002387E-2</v>
      </c>
    </row>
    <row r="188" spans="1:22">
      <c r="A188" t="s">
        <v>91</v>
      </c>
      <c r="B188">
        <v>6650003147</v>
      </c>
      <c r="C188" t="s">
        <v>176</v>
      </c>
      <c r="D188" t="s">
        <v>148</v>
      </c>
      <c r="E188" t="s">
        <v>137</v>
      </c>
      <c r="F188" t="s">
        <v>16</v>
      </c>
      <c r="G188">
        <v>2022</v>
      </c>
      <c r="H188" s="9">
        <v>532415.68163000001</v>
      </c>
      <c r="I188" s="9">
        <v>35181.06061</v>
      </c>
      <c r="J188" s="9">
        <v>0</v>
      </c>
      <c r="K188" s="9">
        <v>584</v>
      </c>
      <c r="L188" s="9">
        <v>70213</v>
      </c>
      <c r="M188" s="9">
        <v>310427.66485</v>
      </c>
      <c r="N188" s="9">
        <v>231228.83567</v>
      </c>
      <c r="O188" s="9">
        <v>-221200.94604000001</v>
      </c>
      <c r="P188" s="15">
        <f t="shared" si="8"/>
        <v>0</v>
      </c>
      <c r="Q188" s="16" t="str" cm="1">
        <f t="array" ref="Q188">_xlfn.IFS(P188&lt;10%,"0-10",P188&lt;25%,"10-25",P188&lt;50%,"25-50",P188&lt;75%,"50-75",P188&lt;=100,"75-100")</f>
        <v>0-10</v>
      </c>
      <c r="R188"/>
      <c r="S188" t="s">
        <v>217</v>
      </c>
      <c r="T188" s="15">
        <f t="shared" si="9"/>
        <v>-0.1590457059059692</v>
      </c>
      <c r="U188" s="15">
        <f t="shared" si="10"/>
        <v>6.607818256271597E-2</v>
      </c>
      <c r="V188" s="15">
        <f t="shared" si="11"/>
        <v>0.11333094499486585</v>
      </c>
    </row>
    <row r="189" spans="1:22">
      <c r="A189" t="s">
        <v>91</v>
      </c>
      <c r="B189">
        <v>6650003147</v>
      </c>
      <c r="C189" t="s">
        <v>176</v>
      </c>
      <c r="D189" t="s">
        <v>148</v>
      </c>
      <c r="E189" t="s">
        <v>137</v>
      </c>
      <c r="F189" t="s">
        <v>16</v>
      </c>
      <c r="G189">
        <v>2021</v>
      </c>
      <c r="H189" s="9">
        <v>484160.51987999998</v>
      </c>
      <c r="I189" s="9">
        <v>-188498.74802</v>
      </c>
      <c r="J189" s="9">
        <v>0</v>
      </c>
      <c r="K189" s="9">
        <v>627</v>
      </c>
      <c r="L189" s="9">
        <v>60277</v>
      </c>
      <c r="M189" s="9">
        <v>273025.89160999999</v>
      </c>
      <c r="N189" s="9">
        <v>228947.69441</v>
      </c>
      <c r="O189" s="9">
        <v>-256381.96077000001</v>
      </c>
      <c r="P189" s="15">
        <f t="shared" si="8"/>
        <v>0</v>
      </c>
      <c r="Q189" s="16" t="str" cm="1">
        <f t="array" ref="Q189">_xlfn.IFS(P189&lt;10%,"0-10",P189&lt;25%,"10-25",P189&lt;50%,"25-50",P189&lt;75%,"50-75",P189&lt;=100,"75-100")</f>
        <v>0-10</v>
      </c>
      <c r="R189"/>
      <c r="S189" t="s">
        <v>217</v>
      </c>
      <c r="T189" s="15">
        <f t="shared" si="9"/>
        <v>0.73522625169834799</v>
      </c>
      <c r="U189" s="15">
        <f t="shared" si="10"/>
        <v>-0.38933110049270381</v>
      </c>
      <c r="V189" s="15">
        <f t="shared" si="11"/>
        <v>-0.69040612561851233</v>
      </c>
    </row>
    <row r="190" spans="1:22">
      <c r="A190" t="s">
        <v>91</v>
      </c>
      <c r="B190">
        <v>6650003147</v>
      </c>
      <c r="C190" t="s">
        <v>176</v>
      </c>
      <c r="D190" t="s">
        <v>148</v>
      </c>
      <c r="E190" t="s">
        <v>137</v>
      </c>
      <c r="F190" t="s">
        <v>16</v>
      </c>
      <c r="G190">
        <v>2020</v>
      </c>
      <c r="H190" s="9">
        <v>578793.78414999996</v>
      </c>
      <c r="I190" s="9">
        <v>-167418.50930999999</v>
      </c>
      <c r="J190" s="9">
        <v>0</v>
      </c>
      <c r="K190" s="9">
        <v>681</v>
      </c>
      <c r="L190" s="9">
        <v>70090</v>
      </c>
      <c r="M190" s="9">
        <v>474610.49881000002</v>
      </c>
      <c r="N190" s="9">
        <v>417722.80284999998</v>
      </c>
      <c r="O190" s="9">
        <v>-67883.212750000006</v>
      </c>
      <c r="P190" s="15">
        <f t="shared" si="8"/>
        <v>0</v>
      </c>
      <c r="Q190" s="16" t="str" cm="1">
        <f t="array" ref="Q190">_xlfn.IFS(P190&lt;10%,"0-10",P190&lt;25%,"10-25",P190&lt;50%,"25-50",P190&lt;75%,"50-75",P190&lt;=100,"75-100")</f>
        <v>0-10</v>
      </c>
      <c r="R190"/>
      <c r="S190" t="s">
        <v>217</v>
      </c>
      <c r="T190" s="15">
        <f t="shared" si="9"/>
        <v>2.4662726251123108</v>
      </c>
      <c r="U190" s="15">
        <f t="shared" si="10"/>
        <v>-0.28925415907129348</v>
      </c>
      <c r="V190" s="15">
        <f t="shared" si="11"/>
        <v>-0.35274927488913882</v>
      </c>
    </row>
    <row r="191" spans="1:22">
      <c r="A191" t="s">
        <v>91</v>
      </c>
      <c r="B191">
        <v>6650003147</v>
      </c>
      <c r="C191" t="s">
        <v>176</v>
      </c>
      <c r="D191" t="s">
        <v>148</v>
      </c>
      <c r="E191" t="s">
        <v>137</v>
      </c>
      <c r="F191" t="s">
        <v>16</v>
      </c>
      <c r="G191">
        <v>2019</v>
      </c>
      <c r="H191" s="9">
        <v>706292</v>
      </c>
      <c r="I191" s="9">
        <v>-58788</v>
      </c>
      <c r="J191" s="9">
        <v>0</v>
      </c>
      <c r="K191" s="9">
        <v>841</v>
      </c>
      <c r="L191" s="9">
        <v>80344</v>
      </c>
      <c r="M191" s="9">
        <v>682837</v>
      </c>
      <c r="N191" s="9">
        <v>581703</v>
      </c>
      <c r="O191" s="9">
        <v>99535</v>
      </c>
      <c r="P191" s="15">
        <f t="shared" si="8"/>
        <v>0</v>
      </c>
      <c r="Q191" s="16" t="str" cm="1">
        <f t="array" ref="Q191">_xlfn.IFS(P191&lt;10%,"0-10",P191&lt;25%,"10-25",P191&lt;50%,"25-50",P191&lt;75%,"50-75",P191&lt;=100,"75-100")</f>
        <v>0-10</v>
      </c>
      <c r="R191"/>
      <c r="S191" t="s">
        <v>217</v>
      </c>
      <c r="T191" s="15">
        <f t="shared" si="9"/>
        <v>-0.59062641281961115</v>
      </c>
      <c r="U191" s="15">
        <f t="shared" si="10"/>
        <v>-8.3234696131345112E-2</v>
      </c>
      <c r="V191" s="15">
        <f t="shared" si="11"/>
        <v>-8.6093752974721632E-2</v>
      </c>
    </row>
    <row r="192" spans="1:22">
      <c r="A192" t="s">
        <v>65</v>
      </c>
      <c r="B192">
        <v>6462526337</v>
      </c>
      <c r="C192" t="s">
        <v>39</v>
      </c>
      <c r="D192" t="s">
        <v>144</v>
      </c>
      <c r="E192" t="s">
        <v>141</v>
      </c>
      <c r="F192" t="s">
        <v>16</v>
      </c>
      <c r="G192">
        <v>2023</v>
      </c>
      <c r="H192" s="9">
        <v>1647169</v>
      </c>
      <c r="I192" s="9">
        <v>71423</v>
      </c>
      <c r="J192" s="9">
        <v>171090</v>
      </c>
      <c r="K192" s="9">
        <v>1017</v>
      </c>
      <c r="L192" s="9">
        <v>122712</v>
      </c>
      <c r="M192" s="9">
        <v>683715</v>
      </c>
      <c r="N192" s="9">
        <v>145306</v>
      </c>
      <c r="O192" s="9">
        <v>202582</v>
      </c>
      <c r="P192" s="15">
        <f t="shared" si="8"/>
        <v>0.10386912332614322</v>
      </c>
      <c r="Q192" s="16" t="str" cm="1">
        <f t="array" ref="Q192">_xlfn.IFS(P192&lt;10%,"0-10",P192&lt;25%,"10-25",P192&lt;50%,"25-50",P192&lt;75%,"50-75",P192&lt;=100,"75-100")</f>
        <v>10-25</v>
      </c>
      <c r="R192" s="15">
        <f>((H192/H196)^(1/4))-1</f>
        <v>0.194583750700285</v>
      </c>
      <c r="S192" s="16" t="str" cm="1">
        <f t="array" ref="S192">_xlfn.IFS(R192&lt;0%,"N1",R192&lt;8.5%,"N2",R192&lt;20%,"R1",R192&gt;20%,"R2")</f>
        <v>R1</v>
      </c>
      <c r="T192" s="15">
        <f t="shared" si="9"/>
        <v>0.35256340642307804</v>
      </c>
      <c r="U192" s="15">
        <f t="shared" si="10"/>
        <v>4.3361063740271946E-2</v>
      </c>
      <c r="V192" s="15">
        <f t="shared" si="11"/>
        <v>0.10446311694200068</v>
      </c>
    </row>
    <row r="193" spans="1:22">
      <c r="A193" t="s">
        <v>65</v>
      </c>
      <c r="B193">
        <v>6462526337</v>
      </c>
      <c r="C193" t="s">
        <v>39</v>
      </c>
      <c r="D193" t="s">
        <v>144</v>
      </c>
      <c r="E193" t="s">
        <v>141</v>
      </c>
      <c r="F193" t="s">
        <v>16</v>
      </c>
      <c r="G193">
        <v>2022</v>
      </c>
      <c r="H193" s="9">
        <v>1686050</v>
      </c>
      <c r="I193" s="9">
        <v>75895</v>
      </c>
      <c r="J193" s="9">
        <v>132602</v>
      </c>
      <c r="K193" s="9">
        <v>980</v>
      </c>
      <c r="L193" s="9">
        <v>118255</v>
      </c>
      <c r="M193" s="9">
        <v>656764</v>
      </c>
      <c r="N193" s="9">
        <v>118664</v>
      </c>
      <c r="O193" s="9">
        <v>175094</v>
      </c>
      <c r="P193" s="15">
        <f t="shared" si="8"/>
        <v>7.8646540731295039E-2</v>
      </c>
      <c r="Q193" s="16" t="str" cm="1">
        <f t="array" ref="Q193">_xlfn.IFS(P193&lt;10%,"0-10",P193&lt;25%,"10-25",P193&lt;50%,"25-50",P193&lt;75%,"50-75",P193&lt;=100,"75-100")</f>
        <v>0-10</v>
      </c>
      <c r="R193"/>
      <c r="S193" t="s">
        <v>218</v>
      </c>
      <c r="T193" s="15">
        <f t="shared" si="9"/>
        <v>0.43345288816292965</v>
      </c>
      <c r="U193" s="15">
        <f t="shared" si="10"/>
        <v>4.5013493075531569E-2</v>
      </c>
      <c r="V193" s="15">
        <f t="shared" si="11"/>
        <v>0.11555901358783369</v>
      </c>
    </row>
    <row r="194" spans="1:22">
      <c r="A194" t="s">
        <v>65</v>
      </c>
      <c r="B194">
        <v>6462526337</v>
      </c>
      <c r="C194" t="s">
        <v>39</v>
      </c>
      <c r="D194" t="s">
        <v>144</v>
      </c>
      <c r="E194" t="s">
        <v>141</v>
      </c>
      <c r="F194" t="s">
        <v>16</v>
      </c>
      <c r="G194">
        <v>2021</v>
      </c>
      <c r="H194" s="9">
        <v>1468364</v>
      </c>
      <c r="I194" s="9">
        <v>39351</v>
      </c>
      <c r="J194" s="9">
        <v>78024</v>
      </c>
      <c r="K194" s="9">
        <v>996</v>
      </c>
      <c r="L194" s="9">
        <v>117880</v>
      </c>
      <c r="M194" s="9">
        <v>491493</v>
      </c>
      <c r="N194" s="9">
        <v>114382</v>
      </c>
      <c r="O194" s="9">
        <v>135882</v>
      </c>
      <c r="P194" s="15">
        <f t="shared" ref="P194:P257" si="12">J194/H194</f>
        <v>5.3136688178135667E-2</v>
      </c>
      <c r="Q194" s="16" t="str" cm="1">
        <f t="array" ref="Q194">_xlfn.IFS(P194&lt;10%,"0-10",P194&lt;25%,"10-25",P194&lt;50%,"25-50",P194&lt;75%,"50-75",P194&lt;=100,"75-100")</f>
        <v>0-10</v>
      </c>
      <c r="R194"/>
      <c r="S194" t="s">
        <v>218</v>
      </c>
      <c r="T194" s="15">
        <f t="shared" ref="T194:T257" si="13">I194/O194</f>
        <v>0.2895968560957301</v>
      </c>
      <c r="U194" s="15">
        <f t="shared" ref="U194:U257" si="14">I194/H194</f>
        <v>2.6799213274092799E-2</v>
      </c>
      <c r="V194" s="15">
        <f t="shared" ref="V194:V257" si="15">I194/M194</f>
        <v>8.0064212511673616E-2</v>
      </c>
    </row>
    <row r="195" spans="1:22">
      <c r="A195" t="s">
        <v>65</v>
      </c>
      <c r="B195">
        <v>6462526337</v>
      </c>
      <c r="C195" t="s">
        <v>39</v>
      </c>
      <c r="D195" t="s">
        <v>144</v>
      </c>
      <c r="E195" t="s">
        <v>141</v>
      </c>
      <c r="F195" t="s">
        <v>16</v>
      </c>
      <c r="G195">
        <v>2020</v>
      </c>
      <c r="H195" s="9">
        <v>972229</v>
      </c>
      <c r="I195" s="9">
        <v>35039</v>
      </c>
      <c r="J195" s="9">
        <v>78894</v>
      </c>
      <c r="K195" s="9">
        <v>1076</v>
      </c>
      <c r="L195" s="9">
        <v>67425</v>
      </c>
      <c r="M195" s="9">
        <v>276603</v>
      </c>
      <c r="N195" s="9">
        <v>39612</v>
      </c>
      <c r="O195" s="9">
        <v>82004</v>
      </c>
      <c r="P195" s="15">
        <f t="shared" si="12"/>
        <v>8.1147548571375669E-2</v>
      </c>
      <c r="Q195" s="16" t="str" cm="1">
        <f t="array" ref="Q195">_xlfn.IFS(P195&lt;10%,"0-10",P195&lt;25%,"10-25",P195&lt;50%,"25-50",P195&lt;75%,"50-75",P195&lt;=100,"75-100")</f>
        <v>0-10</v>
      </c>
      <c r="R195"/>
      <c r="S195" t="s">
        <v>218</v>
      </c>
      <c r="T195" s="15">
        <f t="shared" si="13"/>
        <v>0.42728403492512562</v>
      </c>
      <c r="U195" s="15">
        <f t="shared" si="14"/>
        <v>3.6039863036383402E-2</v>
      </c>
      <c r="V195" s="15">
        <f t="shared" si="15"/>
        <v>0.12667613872589958</v>
      </c>
    </row>
    <row r="196" spans="1:22">
      <c r="A196" t="s">
        <v>65</v>
      </c>
      <c r="B196">
        <v>6462526337</v>
      </c>
      <c r="C196" t="s">
        <v>39</v>
      </c>
      <c r="D196" t="s">
        <v>144</v>
      </c>
      <c r="E196" t="s">
        <v>141</v>
      </c>
      <c r="F196" t="s">
        <v>16</v>
      </c>
      <c r="G196">
        <v>2019</v>
      </c>
      <c r="H196" s="9">
        <v>808857</v>
      </c>
      <c r="I196" s="9">
        <v>22012</v>
      </c>
      <c r="J196" s="9">
        <v>24517</v>
      </c>
      <c r="K196" s="9">
        <v>632</v>
      </c>
      <c r="L196" s="9">
        <v>66255</v>
      </c>
      <c r="M196" s="9">
        <v>250179</v>
      </c>
      <c r="N196" s="9">
        <v>37957</v>
      </c>
      <c r="O196" s="9">
        <v>67369</v>
      </c>
      <c r="P196" s="15">
        <f t="shared" si="12"/>
        <v>3.0310672961969792E-2</v>
      </c>
      <c r="Q196" s="16" t="str" cm="1">
        <f t="array" ref="Q196">_xlfn.IFS(P196&lt;10%,"0-10",P196&lt;25%,"10-25",P196&lt;50%,"25-50",P196&lt;75%,"50-75",P196&lt;=100,"75-100")</f>
        <v>0-10</v>
      </c>
      <c r="R196"/>
      <c r="S196" t="s">
        <v>218</v>
      </c>
      <c r="T196" s="15">
        <f t="shared" si="13"/>
        <v>0.32673781709688432</v>
      </c>
      <c r="U196" s="15">
        <f t="shared" si="14"/>
        <v>2.7213710210828367E-2</v>
      </c>
      <c r="V196" s="15">
        <f t="shared" si="15"/>
        <v>8.7985002738039567E-2</v>
      </c>
    </row>
    <row r="197" spans="1:22">
      <c r="A197" t="s">
        <v>84</v>
      </c>
      <c r="B197">
        <v>8790177836</v>
      </c>
      <c r="C197" t="s">
        <v>21</v>
      </c>
      <c r="D197" t="s">
        <v>158</v>
      </c>
      <c r="E197" t="s">
        <v>137</v>
      </c>
      <c r="F197" t="s">
        <v>16</v>
      </c>
      <c r="G197">
        <v>2023</v>
      </c>
      <c r="H197" s="9">
        <v>1099694.0699499999</v>
      </c>
      <c r="I197" s="9">
        <v>-112613.98114</v>
      </c>
      <c r="J197" s="9">
        <v>449316</v>
      </c>
      <c r="K197" s="9">
        <v>388</v>
      </c>
      <c r="L197" s="9">
        <v>45509.261439999987</v>
      </c>
      <c r="M197" s="9">
        <v>634548.71053000004</v>
      </c>
      <c r="N197" s="9">
        <v>135324.79034000001</v>
      </c>
      <c r="O197" s="9">
        <v>291241.27135</v>
      </c>
      <c r="P197" s="15">
        <f t="shared" si="12"/>
        <v>0.40858272521232125</v>
      </c>
      <c r="Q197" s="16" t="str" cm="1">
        <f t="array" ref="Q197">_xlfn.IFS(P197&lt;10%,"0-10",P197&lt;25%,"10-25",P197&lt;50%,"25-50",P197&lt;75%,"50-75",P197&lt;=100,"75-100")</f>
        <v>25-50</v>
      </c>
      <c r="R197" s="15">
        <f>((H197/H201)^(1/4))-1</f>
        <v>2.793766632812611E-3</v>
      </c>
      <c r="S197" s="16" t="str" cm="1">
        <f t="array" ref="S197">_xlfn.IFS(R197&lt;0%,"N1",R197&lt;8.5%,"N2",R197&lt;20%,"R1",R197&gt;20%,"R2")</f>
        <v>N2</v>
      </c>
      <c r="T197" s="15">
        <f t="shared" si="13"/>
        <v>-0.38666903429584965</v>
      </c>
      <c r="U197" s="15">
        <f t="shared" si="14"/>
        <v>-0.10240482713989742</v>
      </c>
      <c r="V197" s="15">
        <f t="shared" si="15"/>
        <v>-0.17747097940824808</v>
      </c>
    </row>
    <row r="198" spans="1:22">
      <c r="A198" t="s">
        <v>84</v>
      </c>
      <c r="B198">
        <v>8790177836</v>
      </c>
      <c r="C198" t="s">
        <v>21</v>
      </c>
      <c r="D198" t="s">
        <v>158</v>
      </c>
      <c r="E198" t="s">
        <v>137</v>
      </c>
      <c r="F198" t="s">
        <v>16</v>
      </c>
      <c r="G198">
        <v>2022</v>
      </c>
      <c r="H198" s="9">
        <v>1948997</v>
      </c>
      <c r="I198" s="9">
        <v>90542</v>
      </c>
      <c r="J198" s="9">
        <v>910433</v>
      </c>
      <c r="K198" s="9">
        <v>382</v>
      </c>
      <c r="L198" s="9">
        <v>42784</v>
      </c>
      <c r="M198" s="9">
        <v>1086532.9767</v>
      </c>
      <c r="N198" s="9">
        <v>119334.35989000001</v>
      </c>
      <c r="O198" s="9">
        <v>448857.00394999998</v>
      </c>
      <c r="P198" s="15">
        <f t="shared" si="12"/>
        <v>0.46712898993687524</v>
      </c>
      <c r="Q198" s="16" t="str" cm="1">
        <f t="array" ref="Q198">_xlfn.IFS(P198&lt;10%,"0-10",P198&lt;25%,"10-25",P198&lt;50%,"25-50",P198&lt;75%,"50-75",P198&lt;=100,"75-100")</f>
        <v>25-50</v>
      </c>
      <c r="R198"/>
      <c r="S198" t="s">
        <v>217</v>
      </c>
      <c r="T198" s="15">
        <f t="shared" si="13"/>
        <v>0.2017168033543392</v>
      </c>
      <c r="U198" s="15">
        <f t="shared" si="14"/>
        <v>4.645568977273952E-2</v>
      </c>
      <c r="V198" s="15">
        <f t="shared" si="15"/>
        <v>8.3331110920344703E-2</v>
      </c>
    </row>
    <row r="199" spans="1:22">
      <c r="A199" t="s">
        <v>84</v>
      </c>
      <c r="B199">
        <v>8790177836</v>
      </c>
      <c r="C199" t="s">
        <v>21</v>
      </c>
      <c r="D199" t="s">
        <v>158</v>
      </c>
      <c r="E199" t="s">
        <v>137</v>
      </c>
      <c r="F199" t="s">
        <v>16</v>
      </c>
      <c r="G199">
        <v>2021</v>
      </c>
      <c r="H199" s="9">
        <v>1696690.95634</v>
      </c>
      <c r="I199" s="9">
        <v>272898.26646000001</v>
      </c>
      <c r="J199" s="9">
        <v>780572</v>
      </c>
      <c r="K199" s="9">
        <v>352</v>
      </c>
      <c r="L199" s="9">
        <v>41255.477220000001</v>
      </c>
      <c r="M199" s="9">
        <v>1030442.66182</v>
      </c>
      <c r="N199" s="9">
        <v>103760.83433</v>
      </c>
      <c r="O199" s="9">
        <v>478309.57718999998</v>
      </c>
      <c r="P199" s="15">
        <f t="shared" si="12"/>
        <v>0.46005549630782677</v>
      </c>
      <c r="Q199" s="16" t="str" cm="1">
        <f t="array" ref="Q199">_xlfn.IFS(P199&lt;10%,"0-10",P199&lt;25%,"10-25",P199&lt;50%,"25-50",P199&lt;75%,"50-75",P199&lt;=100,"75-100")</f>
        <v>25-50</v>
      </c>
      <c r="R199"/>
      <c r="S199" t="s">
        <v>217</v>
      </c>
      <c r="T199" s="15">
        <f t="shared" si="13"/>
        <v>0.57054735985684857</v>
      </c>
      <c r="U199" s="15">
        <f t="shared" si="14"/>
        <v>0.16084146935555063</v>
      </c>
      <c r="V199" s="15">
        <f t="shared" si="15"/>
        <v>0.26483595504285368</v>
      </c>
    </row>
    <row r="200" spans="1:22">
      <c r="A200" t="s">
        <v>84</v>
      </c>
      <c r="B200">
        <v>8790177836</v>
      </c>
      <c r="C200" t="s">
        <v>21</v>
      </c>
      <c r="D200" t="s">
        <v>158</v>
      </c>
      <c r="E200" t="s">
        <v>137</v>
      </c>
      <c r="F200" t="s">
        <v>16</v>
      </c>
      <c r="G200">
        <v>2020</v>
      </c>
      <c r="H200" s="9">
        <v>967174</v>
      </c>
      <c r="I200" s="9">
        <v>21065</v>
      </c>
      <c r="J200" s="9">
        <v>381263</v>
      </c>
      <c r="K200" s="9">
        <v>322</v>
      </c>
      <c r="L200" s="9">
        <v>31683.0864</v>
      </c>
      <c r="M200" s="9">
        <v>504833.43036</v>
      </c>
      <c r="N200" s="9">
        <v>96503.566569999995</v>
      </c>
      <c r="O200" s="9">
        <v>215408</v>
      </c>
      <c r="P200" s="15">
        <f t="shared" si="12"/>
        <v>0.39420311133260405</v>
      </c>
      <c r="Q200" s="16" t="str" cm="1">
        <f t="array" ref="Q200">_xlfn.IFS(P200&lt;10%,"0-10",P200&lt;25%,"10-25",P200&lt;50%,"25-50",P200&lt;75%,"50-75",P200&lt;=100,"75-100")</f>
        <v>25-50</v>
      </c>
      <c r="R200"/>
      <c r="S200" t="s">
        <v>217</v>
      </c>
      <c r="T200" s="15">
        <f t="shared" si="13"/>
        <v>9.7791168387432223E-2</v>
      </c>
      <c r="U200" s="15">
        <f t="shared" si="14"/>
        <v>2.1779948592497315E-2</v>
      </c>
      <c r="V200" s="15">
        <f t="shared" si="15"/>
        <v>4.1726634436587154E-2</v>
      </c>
    </row>
    <row r="201" spans="1:22">
      <c r="A201" t="s">
        <v>84</v>
      </c>
      <c r="B201">
        <v>8790177836</v>
      </c>
      <c r="C201" t="s">
        <v>21</v>
      </c>
      <c r="D201" t="s">
        <v>158</v>
      </c>
      <c r="E201" t="s">
        <v>137</v>
      </c>
      <c r="F201" t="s">
        <v>16</v>
      </c>
      <c r="G201">
        <v>2019</v>
      </c>
      <c r="H201" s="9">
        <v>1087490.2708699999</v>
      </c>
      <c r="I201" s="9">
        <v>45229.264949999997</v>
      </c>
      <c r="J201" s="9">
        <v>437873</v>
      </c>
      <c r="K201" s="9">
        <v>347</v>
      </c>
      <c r="L201" s="9">
        <v>33248.270859999997</v>
      </c>
      <c r="M201" s="9">
        <v>607650</v>
      </c>
      <c r="N201" s="9">
        <v>96444</v>
      </c>
      <c r="O201" s="9">
        <v>213595</v>
      </c>
      <c r="P201" s="15">
        <f t="shared" si="12"/>
        <v>0.40264544127801577</v>
      </c>
      <c r="Q201" s="16" t="str" cm="1">
        <f t="array" ref="Q201">_xlfn.IFS(P201&lt;10%,"0-10",P201&lt;25%,"10-25",P201&lt;50%,"25-50",P201&lt;75%,"50-75",P201&lt;=100,"75-100")</f>
        <v>25-50</v>
      </c>
      <c r="R201"/>
      <c r="S201" t="s">
        <v>217</v>
      </c>
      <c r="T201" s="15">
        <f t="shared" si="13"/>
        <v>0.21175245183641939</v>
      </c>
      <c r="U201" s="15">
        <f t="shared" si="14"/>
        <v>4.1590500771851745E-2</v>
      </c>
      <c r="V201" s="15">
        <f t="shared" si="15"/>
        <v>7.443308639842014E-2</v>
      </c>
    </row>
    <row r="202" spans="1:22">
      <c r="A202" t="s">
        <v>118</v>
      </c>
      <c r="B202">
        <v>6521721863</v>
      </c>
      <c r="C202" t="s">
        <v>40</v>
      </c>
      <c r="D202" t="s">
        <v>166</v>
      </c>
      <c r="E202" t="s">
        <v>137</v>
      </c>
      <c r="F202" t="s">
        <v>16</v>
      </c>
      <c r="G202">
        <v>2022</v>
      </c>
      <c r="H202" s="9">
        <v>506083</v>
      </c>
      <c r="I202" s="9">
        <v>-7835</v>
      </c>
      <c r="J202" s="9">
        <v>282954</v>
      </c>
      <c r="K202" s="9">
        <v>280</v>
      </c>
      <c r="L202" s="9">
        <v>24092</v>
      </c>
      <c r="M202" s="9">
        <v>230444</v>
      </c>
      <c r="N202" s="9">
        <v>117348</v>
      </c>
      <c r="O202" s="9">
        <v>172143</v>
      </c>
      <c r="P202" s="15">
        <f t="shared" si="12"/>
        <v>0.55910591740880444</v>
      </c>
      <c r="Q202" s="16" t="str" cm="1">
        <f t="array" ref="Q202">_xlfn.IFS(P202&lt;10%,"0-10",P202&lt;25%,"10-25",P202&lt;50%,"25-50",P202&lt;75%,"50-75",P202&lt;=100,"75-100")</f>
        <v>50-75</v>
      </c>
      <c r="R202"/>
      <c r="S202" t="s">
        <v>220</v>
      </c>
      <c r="T202" s="15">
        <f t="shared" si="13"/>
        <v>-4.5514485050219877E-2</v>
      </c>
      <c r="U202" s="15">
        <f t="shared" si="14"/>
        <v>-1.5481650243141935E-2</v>
      </c>
      <c r="V202" s="15">
        <f t="shared" si="15"/>
        <v>-3.3999583412889903E-2</v>
      </c>
    </row>
    <row r="203" spans="1:22">
      <c r="A203" t="s">
        <v>118</v>
      </c>
      <c r="B203">
        <v>6521721863</v>
      </c>
      <c r="C203" t="s">
        <v>40</v>
      </c>
      <c r="D203" t="s">
        <v>166</v>
      </c>
      <c r="E203" t="s">
        <v>137</v>
      </c>
      <c r="F203" t="s">
        <v>16</v>
      </c>
      <c r="G203">
        <v>2021</v>
      </c>
      <c r="H203" s="9">
        <v>635526</v>
      </c>
      <c r="I203" s="9">
        <v>-13678</v>
      </c>
      <c r="J203" s="9">
        <v>909</v>
      </c>
      <c r="K203" s="9">
        <v>226</v>
      </c>
      <c r="L203" s="9">
        <v>26190</v>
      </c>
      <c r="M203" s="9">
        <v>307605</v>
      </c>
      <c r="N203" s="9">
        <v>133105</v>
      </c>
      <c r="O203" s="9">
        <v>183802</v>
      </c>
      <c r="P203" s="15">
        <f t="shared" si="12"/>
        <v>1.4303112697198856E-3</v>
      </c>
      <c r="Q203" s="16" t="str" cm="1">
        <f t="array" ref="Q203">_xlfn.IFS(P203&lt;10%,"0-10",P203&lt;25%,"10-25",P203&lt;50%,"25-50",P203&lt;75%,"50-75",P203&lt;=100,"75-100")</f>
        <v>0-10</v>
      </c>
      <c r="R203"/>
      <c r="S203" t="s">
        <v>220</v>
      </c>
      <c r="T203" s="15">
        <f t="shared" si="13"/>
        <v>-7.4417035723223904E-2</v>
      </c>
      <c r="U203" s="15">
        <f t="shared" si="14"/>
        <v>-2.1522329534904946E-2</v>
      </c>
      <c r="V203" s="15">
        <f t="shared" si="15"/>
        <v>-4.4466117260772743E-2</v>
      </c>
    </row>
    <row r="204" spans="1:22">
      <c r="A204" t="s">
        <v>118</v>
      </c>
      <c r="B204">
        <v>6521721863</v>
      </c>
      <c r="C204" t="s">
        <v>40</v>
      </c>
      <c r="D204" t="s">
        <v>166</v>
      </c>
      <c r="E204" t="s">
        <v>137</v>
      </c>
      <c r="F204" t="s">
        <v>16</v>
      </c>
      <c r="G204">
        <v>2020</v>
      </c>
      <c r="H204" s="9">
        <v>377912</v>
      </c>
      <c r="I204" s="9">
        <v>8085.3130999999994</v>
      </c>
      <c r="J204" s="9">
        <v>233365</v>
      </c>
      <c r="K204" s="9">
        <v>290</v>
      </c>
      <c r="L204" s="9">
        <v>24319</v>
      </c>
      <c r="M204" s="9">
        <v>296151.35550000001</v>
      </c>
      <c r="N204" s="9">
        <v>139276.28967</v>
      </c>
      <c r="O204" s="9">
        <v>203485.17069999999</v>
      </c>
      <c r="P204" s="15">
        <f t="shared" si="12"/>
        <v>0.61751148415504142</v>
      </c>
      <c r="Q204" s="16" t="str" cm="1">
        <f t="array" ref="Q204">_xlfn.IFS(P204&lt;10%,"0-10",P204&lt;25%,"10-25",P204&lt;50%,"25-50",P204&lt;75%,"50-75",P204&lt;=100,"75-100")</f>
        <v>50-75</v>
      </c>
      <c r="R204"/>
      <c r="S204" t="s">
        <v>220</v>
      </c>
      <c r="T204" s="15">
        <f t="shared" si="13"/>
        <v>3.9734163782972905E-2</v>
      </c>
      <c r="U204" s="15">
        <f t="shared" si="14"/>
        <v>2.1394697972014647E-2</v>
      </c>
      <c r="V204" s="15">
        <f t="shared" si="15"/>
        <v>2.7301286824601412E-2</v>
      </c>
    </row>
    <row r="205" spans="1:22">
      <c r="A205" t="s">
        <v>118</v>
      </c>
      <c r="B205">
        <v>6521721863</v>
      </c>
      <c r="C205" t="s">
        <v>40</v>
      </c>
      <c r="D205" t="s">
        <v>166</v>
      </c>
      <c r="E205" t="s">
        <v>137</v>
      </c>
      <c r="F205" t="s">
        <v>16</v>
      </c>
      <c r="G205">
        <v>2019</v>
      </c>
      <c r="H205" s="9">
        <v>639225</v>
      </c>
      <c r="I205" s="9">
        <v>3790</v>
      </c>
      <c r="J205" s="9">
        <v>415149</v>
      </c>
      <c r="K205" s="9">
        <v>384</v>
      </c>
      <c r="L205" s="9">
        <v>31447</v>
      </c>
      <c r="M205" s="9">
        <v>287316</v>
      </c>
      <c r="N205" s="9">
        <v>150645</v>
      </c>
      <c r="O205" s="9">
        <v>197401</v>
      </c>
      <c r="P205" s="15">
        <f t="shared" si="12"/>
        <v>0.64945676405021702</v>
      </c>
      <c r="Q205" s="16" t="str" cm="1">
        <f t="array" ref="Q205">_xlfn.IFS(P205&lt;10%,"0-10",P205&lt;25%,"10-25",P205&lt;50%,"25-50",P205&lt;75%,"50-75",P205&lt;=100,"75-100")</f>
        <v>50-75</v>
      </c>
      <c r="R205"/>
      <c r="S205" t="s">
        <v>220</v>
      </c>
      <c r="T205" s="15">
        <f t="shared" si="13"/>
        <v>1.9199497469617681E-2</v>
      </c>
      <c r="U205" s="15">
        <f t="shared" si="14"/>
        <v>5.9290547146935739E-3</v>
      </c>
      <c r="V205" s="15">
        <f t="shared" si="15"/>
        <v>1.3191050968271868E-2</v>
      </c>
    </row>
    <row r="206" spans="1:22">
      <c r="A206" t="s">
        <v>118</v>
      </c>
      <c r="B206">
        <v>6521721863</v>
      </c>
      <c r="C206" t="s">
        <v>40</v>
      </c>
      <c r="D206" t="s">
        <v>166</v>
      </c>
      <c r="E206" t="s">
        <v>137</v>
      </c>
      <c r="F206" t="s">
        <v>16</v>
      </c>
      <c r="G206">
        <v>2023</v>
      </c>
      <c r="H206" s="9">
        <v>563776.75621999998</v>
      </c>
      <c r="I206" s="9">
        <v>-21798.065600000002</v>
      </c>
      <c r="J206" s="9">
        <v>360232</v>
      </c>
      <c r="K206" s="9">
        <v>264</v>
      </c>
      <c r="L206" s="9">
        <v>28621</v>
      </c>
      <c r="M206" s="9">
        <v>248584.11511000001</v>
      </c>
      <c r="N206" s="9">
        <v>103486.17341</v>
      </c>
      <c r="O206" s="9">
        <v>149345.32139</v>
      </c>
      <c r="P206" s="15">
        <f t="shared" si="12"/>
        <v>0.63896213532334478</v>
      </c>
      <c r="Q206" s="16" t="str" cm="1">
        <f t="array" ref="Q206">_xlfn.IFS(P206&lt;10%,"0-10",P206&lt;25%,"10-25",P206&lt;50%,"25-50",P206&lt;75%,"50-75",P206&lt;=100,"75-100")</f>
        <v>50-75</v>
      </c>
      <c r="R206" s="15">
        <f>((H206/H210)^(1/4))-1</f>
        <v>-5.3800902686675478E-2</v>
      </c>
      <c r="S206" s="16" t="str" cm="1">
        <f t="array" ref="S206">_xlfn.IFS(R206&lt;0%,"N1",R206&lt;8.5%,"N2",R206&lt;20%,"R1",R206&gt;20%,"R2")</f>
        <v>N1</v>
      </c>
      <c r="T206" s="15">
        <f t="shared" si="13"/>
        <v>-0.14595747223360675</v>
      </c>
      <c r="U206" s="15">
        <f t="shared" si="14"/>
        <v>-3.8664356697057312E-2</v>
      </c>
      <c r="V206" s="15">
        <f t="shared" si="15"/>
        <v>-8.7688891908295194E-2</v>
      </c>
    </row>
    <row r="207" spans="1:22">
      <c r="A207" t="s">
        <v>80</v>
      </c>
      <c r="B207">
        <v>9372362922</v>
      </c>
      <c r="C207" t="s">
        <v>81</v>
      </c>
      <c r="D207" t="s">
        <v>146</v>
      </c>
      <c r="E207" t="s">
        <v>137</v>
      </c>
      <c r="F207" t="s">
        <v>13</v>
      </c>
      <c r="G207">
        <v>2023</v>
      </c>
      <c r="H207" s="9">
        <v>1200206</v>
      </c>
      <c r="I207" s="9">
        <v>11360</v>
      </c>
      <c r="J207" s="9">
        <v>117019</v>
      </c>
      <c r="K207" s="9">
        <v>1209</v>
      </c>
      <c r="L207" s="9">
        <v>169257</v>
      </c>
      <c r="M207" s="9">
        <v>1107942</v>
      </c>
      <c r="N207" s="9">
        <v>687241</v>
      </c>
      <c r="O207" s="9">
        <v>160692</v>
      </c>
      <c r="P207" s="15">
        <f t="shared" si="12"/>
        <v>9.7499095988521967E-2</v>
      </c>
      <c r="Q207" s="16" t="str" cm="1">
        <f t="array" ref="Q207">_xlfn.IFS(P207&lt;10%,"0-10",P207&lt;25%,"10-25",P207&lt;50%,"25-50",P207&lt;75%,"50-75",P207&lt;=100,"75-100")</f>
        <v>0-10</v>
      </c>
      <c r="R207" s="15">
        <f>((H207/H211)^(1/4))-1</f>
        <v>7.8281380234688447E-2</v>
      </c>
      <c r="S207" s="16" t="str" cm="1">
        <f t="array" ref="S207">_xlfn.IFS(R207&lt;0%,"N1",R207&lt;8.5%,"N2",R207&lt;20%,"R1",R207&gt;20%,"R2")</f>
        <v>N2</v>
      </c>
      <c r="T207" s="15">
        <f t="shared" si="13"/>
        <v>7.0694247380081149E-2</v>
      </c>
      <c r="U207" s="15">
        <f t="shared" si="14"/>
        <v>9.4650418344850804E-3</v>
      </c>
      <c r="V207" s="15">
        <f t="shared" si="15"/>
        <v>1.0253244303402164E-2</v>
      </c>
    </row>
    <row r="208" spans="1:22">
      <c r="A208" t="s">
        <v>80</v>
      </c>
      <c r="B208">
        <v>9372362922</v>
      </c>
      <c r="C208" t="s">
        <v>81</v>
      </c>
      <c r="D208" t="s">
        <v>146</v>
      </c>
      <c r="E208" t="s">
        <v>137</v>
      </c>
      <c r="F208" t="s">
        <v>13</v>
      </c>
      <c r="G208">
        <v>2022</v>
      </c>
      <c r="H208" s="9">
        <v>1104401</v>
      </c>
      <c r="I208" s="9">
        <v>10768</v>
      </c>
      <c r="J208" s="9">
        <v>1081569</v>
      </c>
      <c r="K208" s="9">
        <v>1168</v>
      </c>
      <c r="L208" s="9">
        <v>162522</v>
      </c>
      <c r="M208" s="9">
        <v>1095357</v>
      </c>
      <c r="N208" s="9">
        <v>649996</v>
      </c>
      <c r="O208" s="9">
        <v>149330</v>
      </c>
      <c r="P208" s="15">
        <f t="shared" si="12"/>
        <v>0.9793263497588286</v>
      </c>
      <c r="Q208" s="16" t="str" cm="1">
        <f t="array" ref="Q208">_xlfn.IFS(P208&lt;10%,"0-10",P208&lt;25%,"10-25",P208&lt;50%,"25-50",P208&lt;75%,"50-75",P208&lt;=100,"75-100")</f>
        <v>75-100</v>
      </c>
      <c r="R208"/>
      <c r="S208" t="s">
        <v>217</v>
      </c>
      <c r="T208" s="15">
        <f t="shared" si="13"/>
        <v>7.210875242750954E-2</v>
      </c>
      <c r="U208" s="15">
        <f t="shared" si="14"/>
        <v>9.7500817185062309E-3</v>
      </c>
      <c r="V208" s="15">
        <f t="shared" si="15"/>
        <v>9.8305849143247356E-3</v>
      </c>
    </row>
    <row r="209" spans="1:22">
      <c r="A209" t="s">
        <v>80</v>
      </c>
      <c r="B209">
        <v>9372362922</v>
      </c>
      <c r="C209" t="s">
        <v>81</v>
      </c>
      <c r="D209" t="s">
        <v>146</v>
      </c>
      <c r="E209" t="s">
        <v>137</v>
      </c>
      <c r="F209" t="s">
        <v>13</v>
      </c>
      <c r="G209">
        <v>2021</v>
      </c>
      <c r="H209" s="9">
        <v>917095</v>
      </c>
      <c r="I209" s="9">
        <v>6146</v>
      </c>
      <c r="J209" s="9">
        <v>888456</v>
      </c>
      <c r="K209" s="9">
        <v>1146</v>
      </c>
      <c r="L209" s="9">
        <v>132536</v>
      </c>
      <c r="M209" s="9">
        <v>933145</v>
      </c>
      <c r="N209" s="9">
        <v>611750</v>
      </c>
      <c r="O209" s="9">
        <v>138563</v>
      </c>
      <c r="P209" s="15">
        <f t="shared" si="12"/>
        <v>0.96877204651644599</v>
      </c>
      <c r="Q209" s="16" t="str" cm="1">
        <f t="array" ref="Q209">_xlfn.IFS(P209&lt;10%,"0-10",P209&lt;25%,"10-25",P209&lt;50%,"25-50",P209&lt;75%,"50-75",P209&lt;=100,"75-100")</f>
        <v>75-100</v>
      </c>
      <c r="R209"/>
      <c r="S209" t="s">
        <v>217</v>
      </c>
      <c r="T209" s="15">
        <f t="shared" si="13"/>
        <v>4.4355275217770974E-2</v>
      </c>
      <c r="U209" s="15">
        <f t="shared" si="14"/>
        <v>6.7015957997808295E-3</v>
      </c>
      <c r="V209" s="15">
        <f t="shared" si="15"/>
        <v>6.5863290271072558E-3</v>
      </c>
    </row>
    <row r="210" spans="1:22">
      <c r="A210" t="s">
        <v>80</v>
      </c>
      <c r="B210">
        <v>9372362922</v>
      </c>
      <c r="C210" t="s">
        <v>81</v>
      </c>
      <c r="D210" t="s">
        <v>146</v>
      </c>
      <c r="E210" t="s">
        <v>137</v>
      </c>
      <c r="F210" t="s">
        <v>13</v>
      </c>
      <c r="G210">
        <v>2020</v>
      </c>
      <c r="H210" s="9">
        <v>703359</v>
      </c>
      <c r="I210" s="9">
        <v>-44261</v>
      </c>
      <c r="J210" s="9">
        <v>674331</v>
      </c>
      <c r="K210" s="9">
        <v>1173</v>
      </c>
      <c r="L210" s="9">
        <v>128265</v>
      </c>
      <c r="M210" s="9">
        <v>924964</v>
      </c>
      <c r="N210" s="9">
        <v>595977</v>
      </c>
      <c r="O210" s="9">
        <v>132417</v>
      </c>
      <c r="P210" s="15">
        <f t="shared" si="12"/>
        <v>0.95872946816632754</v>
      </c>
      <c r="Q210" s="16" t="str" cm="1">
        <f t="array" ref="Q210">_xlfn.IFS(P210&lt;10%,"0-10",P210&lt;25%,"10-25",P210&lt;50%,"25-50",P210&lt;75%,"50-75",P210&lt;=100,"75-100")</f>
        <v>75-100</v>
      </c>
      <c r="R210"/>
      <c r="S210" t="s">
        <v>217</v>
      </c>
      <c r="T210" s="15">
        <f t="shared" si="13"/>
        <v>-0.33425466518649416</v>
      </c>
      <c r="U210" s="15">
        <f t="shared" si="14"/>
        <v>-6.2928035327620743E-2</v>
      </c>
      <c r="V210" s="15">
        <f t="shared" si="15"/>
        <v>-4.785159206196133E-2</v>
      </c>
    </row>
    <row r="211" spans="1:22">
      <c r="A211" t="s">
        <v>80</v>
      </c>
      <c r="B211">
        <v>9372362922</v>
      </c>
      <c r="C211" t="s">
        <v>81</v>
      </c>
      <c r="D211" t="s">
        <v>146</v>
      </c>
      <c r="E211" t="s">
        <v>137</v>
      </c>
      <c r="F211" t="s">
        <v>13</v>
      </c>
      <c r="G211">
        <v>2019</v>
      </c>
      <c r="H211" s="9">
        <v>887825</v>
      </c>
      <c r="I211" s="9">
        <v>22182</v>
      </c>
      <c r="J211" s="9">
        <v>835280</v>
      </c>
      <c r="K211" s="9">
        <v>1209</v>
      </c>
      <c r="L211" s="9">
        <v>137783</v>
      </c>
      <c r="M211" s="9">
        <v>839376</v>
      </c>
      <c r="N211" s="9">
        <v>581115</v>
      </c>
      <c r="O211" s="9">
        <v>176677</v>
      </c>
      <c r="P211" s="15">
        <f t="shared" si="12"/>
        <v>0.94081603919691381</v>
      </c>
      <c r="Q211" s="16" t="str" cm="1">
        <f t="array" ref="Q211">_xlfn.IFS(P211&lt;10%,"0-10",P211&lt;25%,"10-25",P211&lt;50%,"25-50",P211&lt;75%,"50-75",P211&lt;=100,"75-100")</f>
        <v>75-100</v>
      </c>
      <c r="R211"/>
      <c r="S211" t="s">
        <v>217</v>
      </c>
      <c r="T211" s="15">
        <f t="shared" si="13"/>
        <v>0.12555114700838252</v>
      </c>
      <c r="U211" s="15">
        <f t="shared" si="14"/>
        <v>2.4984653507166391E-2</v>
      </c>
      <c r="V211" s="15">
        <f t="shared" si="15"/>
        <v>2.6426774175101503E-2</v>
      </c>
    </row>
    <row r="212" spans="1:22">
      <c r="A212" t="s">
        <v>110</v>
      </c>
      <c r="B212">
        <v>8510109326</v>
      </c>
      <c r="C212" t="s">
        <v>39</v>
      </c>
      <c r="D212" t="s">
        <v>144</v>
      </c>
      <c r="E212" t="s">
        <v>141</v>
      </c>
      <c r="F212" t="s">
        <v>13</v>
      </c>
      <c r="G212">
        <v>2022</v>
      </c>
      <c r="H212" s="9">
        <v>542785.36080999998</v>
      </c>
      <c r="I212" s="9">
        <v>17517.628639999999</v>
      </c>
      <c r="J212" s="9">
        <v>11668</v>
      </c>
      <c r="K212" s="9">
        <v>206</v>
      </c>
      <c r="L212" s="9">
        <v>31557.588319999999</v>
      </c>
      <c r="M212" s="9">
        <v>433526.58724999998</v>
      </c>
      <c r="N212" s="9">
        <v>320187.6372</v>
      </c>
      <c r="O212" s="9">
        <v>204682.31839999999</v>
      </c>
      <c r="P212" s="15">
        <f t="shared" si="12"/>
        <v>2.1496526698118412E-2</v>
      </c>
      <c r="Q212" s="16" t="str" cm="1">
        <f t="array" ref="Q212">_xlfn.IFS(P212&lt;10%,"0-10",P212&lt;25%,"10-25",P212&lt;50%,"25-50",P212&lt;75%,"50-75",P212&lt;=100,"75-100")</f>
        <v>0-10</v>
      </c>
      <c r="R212"/>
      <c r="S212" t="s">
        <v>218</v>
      </c>
      <c r="T212" s="15">
        <f t="shared" si="13"/>
        <v>8.5584474403725533E-2</v>
      </c>
      <c r="U212" s="15">
        <f t="shared" si="14"/>
        <v>3.2273583454532372E-2</v>
      </c>
      <c r="V212" s="15">
        <f t="shared" si="15"/>
        <v>4.0407276405168155E-2</v>
      </c>
    </row>
    <row r="213" spans="1:22">
      <c r="A213" t="s">
        <v>110</v>
      </c>
      <c r="B213">
        <v>8510109326</v>
      </c>
      <c r="C213" t="s">
        <v>39</v>
      </c>
      <c r="D213" t="s">
        <v>144</v>
      </c>
      <c r="E213" t="s">
        <v>141</v>
      </c>
      <c r="F213" t="s">
        <v>13</v>
      </c>
      <c r="G213">
        <v>2021</v>
      </c>
      <c r="H213" s="9">
        <v>399143.82094000001</v>
      </c>
      <c r="I213" s="9">
        <v>10639.324280000001</v>
      </c>
      <c r="J213" s="9">
        <v>7501</v>
      </c>
      <c r="K213" s="9">
        <v>212</v>
      </c>
      <c r="L213" s="9">
        <v>27804.915700000001</v>
      </c>
      <c r="M213" s="9">
        <v>376003.78518000001</v>
      </c>
      <c r="N213" s="9">
        <v>291384.74391999998</v>
      </c>
      <c r="O213" s="9">
        <v>187164.68976000001</v>
      </c>
      <c r="P213" s="15">
        <f t="shared" si="12"/>
        <v>1.8792724843728854E-2</v>
      </c>
      <c r="Q213" s="16" t="str" cm="1">
        <f t="array" ref="Q213">_xlfn.IFS(P213&lt;10%,"0-10",P213&lt;25%,"10-25",P213&lt;50%,"25-50",P213&lt;75%,"50-75",P213&lt;=100,"75-100")</f>
        <v>0-10</v>
      </c>
      <c r="R213"/>
      <c r="S213" t="s">
        <v>218</v>
      </c>
      <c r="T213" s="15">
        <f t="shared" si="13"/>
        <v>5.6844719448111355E-2</v>
      </c>
      <c r="U213" s="15">
        <f t="shared" si="14"/>
        <v>2.6655365113617335E-2</v>
      </c>
      <c r="V213" s="15">
        <f t="shared" si="15"/>
        <v>2.8295790359947462E-2</v>
      </c>
    </row>
    <row r="214" spans="1:22">
      <c r="A214" t="s">
        <v>110</v>
      </c>
      <c r="B214">
        <v>8510109326</v>
      </c>
      <c r="C214" t="s">
        <v>39</v>
      </c>
      <c r="D214" t="s">
        <v>144</v>
      </c>
      <c r="E214" t="s">
        <v>141</v>
      </c>
      <c r="F214" t="s">
        <v>13</v>
      </c>
      <c r="G214">
        <v>2020</v>
      </c>
      <c r="H214" s="9">
        <v>368170.03658000001</v>
      </c>
      <c r="I214" s="9">
        <v>7596</v>
      </c>
      <c r="J214" s="9">
        <v>13430</v>
      </c>
      <c r="K214" s="9">
        <v>223</v>
      </c>
      <c r="L214" s="9">
        <v>28135.126120000001</v>
      </c>
      <c r="M214" s="9">
        <v>352239.84311999998</v>
      </c>
      <c r="N214" s="9">
        <v>285129.76250999997</v>
      </c>
      <c r="O214" s="9">
        <v>176525</v>
      </c>
      <c r="P214" s="15">
        <f t="shared" si="12"/>
        <v>3.6477710475175465E-2</v>
      </c>
      <c r="Q214" s="16" t="str" cm="1">
        <f t="array" ref="Q214">_xlfn.IFS(P214&lt;10%,"0-10",P214&lt;25%,"10-25",P214&lt;50%,"25-50",P214&lt;75%,"50-75",P214&lt;=100,"75-100")</f>
        <v>0-10</v>
      </c>
      <c r="R214"/>
      <c r="S214" t="s">
        <v>218</v>
      </c>
      <c r="T214" s="15">
        <f t="shared" si="13"/>
        <v>4.3030732190907806E-2</v>
      </c>
      <c r="U214" s="15">
        <f t="shared" si="14"/>
        <v>2.0631771315668863E-2</v>
      </c>
      <c r="V214" s="15">
        <f t="shared" si="15"/>
        <v>2.1564851757591257E-2</v>
      </c>
    </row>
    <row r="215" spans="1:22">
      <c r="A215" t="s">
        <v>110</v>
      </c>
      <c r="B215">
        <v>8510109326</v>
      </c>
      <c r="C215" t="s">
        <v>39</v>
      </c>
      <c r="D215" t="s">
        <v>144</v>
      </c>
      <c r="E215" t="s">
        <v>141</v>
      </c>
      <c r="F215" t="s">
        <v>13</v>
      </c>
      <c r="G215">
        <v>2019</v>
      </c>
      <c r="H215" s="9">
        <v>365065</v>
      </c>
      <c r="I215" s="9">
        <v>2505</v>
      </c>
      <c r="J215" s="9">
        <v>8940</v>
      </c>
      <c r="K215" s="9">
        <v>229</v>
      </c>
      <c r="L215" s="9">
        <v>28356.3747</v>
      </c>
      <c r="M215" s="9">
        <v>355049.59164</v>
      </c>
      <c r="N215" s="9">
        <v>286312.55777999997</v>
      </c>
      <c r="O215" s="9">
        <v>168928.92804</v>
      </c>
      <c r="P215" s="15">
        <f t="shared" si="12"/>
        <v>2.4488789667593443E-2</v>
      </c>
      <c r="Q215" s="16" t="str" cm="1">
        <f t="array" ref="Q215">_xlfn.IFS(P215&lt;10%,"0-10",P215&lt;25%,"10-25",P215&lt;50%,"25-50",P215&lt;75%,"50-75",P215&lt;=100,"75-100")</f>
        <v>0-10</v>
      </c>
      <c r="R215"/>
      <c r="S215" t="s">
        <v>218</v>
      </c>
      <c r="T215" s="15">
        <f t="shared" si="13"/>
        <v>1.4828721338993231E-2</v>
      </c>
      <c r="U215" s="15">
        <f t="shared" si="14"/>
        <v>6.8617917357182969E-3</v>
      </c>
      <c r="V215" s="15">
        <f t="shared" si="15"/>
        <v>7.0553524324002796E-3</v>
      </c>
    </row>
    <row r="216" spans="1:22">
      <c r="A216" t="s">
        <v>110</v>
      </c>
      <c r="B216">
        <v>8510109326</v>
      </c>
      <c r="C216" t="s">
        <v>39</v>
      </c>
      <c r="D216" t="s">
        <v>144</v>
      </c>
      <c r="E216" t="s">
        <v>141</v>
      </c>
      <c r="F216" t="s">
        <v>13</v>
      </c>
      <c r="G216">
        <v>2023</v>
      </c>
      <c r="H216" s="9">
        <v>631433.96289999993</v>
      </c>
      <c r="I216" s="9">
        <v>45493.049420000003</v>
      </c>
      <c r="J216" s="9">
        <v>8426</v>
      </c>
      <c r="K216" s="9">
        <v>212</v>
      </c>
      <c r="L216" s="9">
        <v>36058.835579999999</v>
      </c>
      <c r="M216" s="9">
        <v>452361.06068</v>
      </c>
      <c r="N216" s="9">
        <v>342878.83077</v>
      </c>
      <c r="O216" s="9">
        <v>250174.04384</v>
      </c>
      <c r="P216" s="15">
        <f t="shared" si="12"/>
        <v>1.33442299513028E-2</v>
      </c>
      <c r="Q216" s="16" t="str" cm="1">
        <f t="array" ref="Q216">_xlfn.IFS(P216&lt;10%,"0-10",P216&lt;25%,"10-25",P216&lt;50%,"25-50",P216&lt;75%,"50-75",P216&lt;=100,"75-100")</f>
        <v>0-10</v>
      </c>
      <c r="R216" s="15">
        <f>((H216/H220)^(1/4))-1</f>
        <v>-0.10544571681398729</v>
      </c>
      <c r="S216" s="16" t="str" cm="1">
        <f t="array" ref="S216">_xlfn.IFS(R216&lt;0%,"N1",R216&lt;8.5%,"N2",R216&lt;20%,"R1",R216&gt;20%,"R2")</f>
        <v>N1</v>
      </c>
      <c r="T216" s="15">
        <f t="shared" si="13"/>
        <v>0.18184560125308324</v>
      </c>
      <c r="U216" s="15">
        <f t="shared" si="14"/>
        <v>7.2047200646387671E-2</v>
      </c>
      <c r="V216" s="15">
        <f t="shared" si="15"/>
        <v>0.10056800501708471</v>
      </c>
    </row>
    <row r="217" spans="1:22">
      <c r="A217" t="s">
        <v>73</v>
      </c>
      <c r="B217">
        <v>5761485249</v>
      </c>
      <c r="C217" t="s">
        <v>74</v>
      </c>
      <c r="D217" t="s">
        <v>168</v>
      </c>
      <c r="E217" t="s">
        <v>137</v>
      </c>
      <c r="F217" t="s">
        <v>13</v>
      </c>
      <c r="G217">
        <v>2023</v>
      </c>
      <c r="H217" s="9">
        <v>1370934.90026</v>
      </c>
      <c r="I217" s="9">
        <v>-37993.651680000003</v>
      </c>
      <c r="J217" s="9">
        <v>507091</v>
      </c>
      <c r="K217" s="9">
        <v>516</v>
      </c>
      <c r="L217" s="9">
        <v>76572.735329999996</v>
      </c>
      <c r="M217" s="9">
        <v>898993.61109999998</v>
      </c>
      <c r="N217" s="9">
        <v>249216.30407000001</v>
      </c>
      <c r="O217" s="9">
        <v>755061.35529999994</v>
      </c>
      <c r="P217" s="15">
        <f t="shared" si="12"/>
        <v>0.36988700185824241</v>
      </c>
      <c r="Q217" s="16" t="str" cm="1">
        <f t="array" ref="Q217">_xlfn.IFS(P217&lt;10%,"0-10",P217&lt;25%,"10-25",P217&lt;50%,"25-50",P217&lt;75%,"50-75",P217&lt;=100,"75-100")</f>
        <v>25-50</v>
      </c>
      <c r="R217" s="15">
        <f>((H217/H221)^(1/4))-1</f>
        <v>7.1987199190620466E-2</v>
      </c>
      <c r="S217" s="16" t="str" cm="1">
        <f t="array" ref="S217">_xlfn.IFS(R217&lt;0%,"N1",R217&lt;8.5%,"N2",R217&lt;20%,"R1",R217&gt;20%,"R2")</f>
        <v>N2</v>
      </c>
      <c r="T217" s="15">
        <f t="shared" si="13"/>
        <v>-5.0318628298629348E-2</v>
      </c>
      <c r="U217" s="15">
        <f t="shared" si="14"/>
        <v>-2.7713680403638748E-2</v>
      </c>
      <c r="V217" s="15">
        <f t="shared" si="15"/>
        <v>-4.2262426796906082E-2</v>
      </c>
    </row>
    <row r="218" spans="1:22">
      <c r="A218" t="s">
        <v>73</v>
      </c>
      <c r="B218">
        <v>5761485249</v>
      </c>
      <c r="C218" t="s">
        <v>74</v>
      </c>
      <c r="D218" t="s">
        <v>168</v>
      </c>
      <c r="E218" t="s">
        <v>137</v>
      </c>
      <c r="F218" t="s">
        <v>13</v>
      </c>
      <c r="G218">
        <v>2022</v>
      </c>
      <c r="H218" s="9">
        <v>2083889.5</v>
      </c>
      <c r="I218" s="9">
        <v>80858</v>
      </c>
      <c r="J218" s="9">
        <v>507091</v>
      </c>
      <c r="K218" s="9">
        <v>516</v>
      </c>
      <c r="L218" s="9">
        <v>36576</v>
      </c>
      <c r="M218" s="9">
        <v>1101103</v>
      </c>
      <c r="N218" s="9">
        <v>271935</v>
      </c>
      <c r="O218" s="9">
        <v>793056</v>
      </c>
      <c r="P218" s="15">
        <f t="shared" si="12"/>
        <v>0.24333871829576376</v>
      </c>
      <c r="Q218" s="16" t="str" cm="1">
        <f t="array" ref="Q218">_xlfn.IFS(P218&lt;10%,"0-10",P218&lt;25%,"10-25",P218&lt;50%,"25-50",P218&lt;75%,"50-75",P218&lt;=100,"75-100")</f>
        <v>10-25</v>
      </c>
      <c r="R218"/>
      <c r="S218" t="s">
        <v>217</v>
      </c>
      <c r="T218" s="15">
        <f t="shared" si="13"/>
        <v>0.10195749102207158</v>
      </c>
      <c r="U218" s="15">
        <f t="shared" si="14"/>
        <v>3.8801481556483684E-2</v>
      </c>
      <c r="V218" s="15">
        <f t="shared" si="15"/>
        <v>7.3433638814897423E-2</v>
      </c>
    </row>
    <row r="219" spans="1:22">
      <c r="A219" t="s">
        <v>73</v>
      </c>
      <c r="B219">
        <v>5761485249</v>
      </c>
      <c r="C219" t="s">
        <v>74</v>
      </c>
      <c r="D219" t="s">
        <v>168</v>
      </c>
      <c r="E219" t="s">
        <v>137</v>
      </c>
      <c r="F219" t="s">
        <v>13</v>
      </c>
      <c r="G219">
        <v>2021</v>
      </c>
      <c r="H219" s="9">
        <v>1771391.4770800001</v>
      </c>
      <c r="I219" s="9">
        <v>311813.99316999997</v>
      </c>
      <c r="J219" s="9">
        <v>445700</v>
      </c>
      <c r="K219" s="9">
        <v>554</v>
      </c>
      <c r="L219" s="9">
        <v>40521.426440000003</v>
      </c>
      <c r="M219" s="9">
        <v>1329981.60054</v>
      </c>
      <c r="N219" s="9">
        <v>281584.18027999997</v>
      </c>
      <c r="O219" s="9">
        <v>712196.54771000007</v>
      </c>
      <c r="P219" s="15">
        <f t="shared" si="12"/>
        <v>0.25161010751542146</v>
      </c>
      <c r="Q219" s="16" t="str" cm="1">
        <f t="array" ref="Q219">_xlfn.IFS(P219&lt;10%,"0-10",P219&lt;25%,"10-25",P219&lt;50%,"25-50",P219&lt;75%,"50-75",P219&lt;=100,"75-100")</f>
        <v>25-50</v>
      </c>
      <c r="R219"/>
      <c r="S219" t="s">
        <v>217</v>
      </c>
      <c r="T219" s="15">
        <f t="shared" si="13"/>
        <v>0.43782014132560465</v>
      </c>
      <c r="U219" s="15">
        <f t="shared" si="14"/>
        <v>0.17602771448578994</v>
      </c>
      <c r="V219" s="15">
        <f t="shared" si="15"/>
        <v>0.23444985482761344</v>
      </c>
    </row>
    <row r="220" spans="1:22">
      <c r="A220" t="s">
        <v>73</v>
      </c>
      <c r="B220">
        <v>5761485249</v>
      </c>
      <c r="C220" t="s">
        <v>74</v>
      </c>
      <c r="D220" t="s">
        <v>168</v>
      </c>
      <c r="E220" t="s">
        <v>137</v>
      </c>
      <c r="F220" t="s">
        <v>13</v>
      </c>
      <c r="G220">
        <v>2020</v>
      </c>
      <c r="H220" s="9">
        <v>986055</v>
      </c>
      <c r="I220" s="9">
        <v>15403</v>
      </c>
      <c r="J220" s="9">
        <v>256697</v>
      </c>
      <c r="K220" s="9">
        <v>547</v>
      </c>
      <c r="L220" s="9">
        <v>35980.023510000014</v>
      </c>
      <c r="M220" s="9">
        <v>744048.56927999994</v>
      </c>
      <c r="N220" s="9">
        <v>306627.35227999999</v>
      </c>
      <c r="O220" s="9">
        <v>416177</v>
      </c>
      <c r="P220" s="15">
        <f t="shared" si="12"/>
        <v>0.26032726369218756</v>
      </c>
      <c r="Q220" s="16" t="str" cm="1">
        <f t="array" ref="Q220">_xlfn.IFS(P220&lt;10%,"0-10",P220&lt;25%,"10-25",P220&lt;50%,"25-50",P220&lt;75%,"50-75",P220&lt;=100,"75-100")</f>
        <v>25-50</v>
      </c>
      <c r="R220"/>
      <c r="S220" t="s">
        <v>217</v>
      </c>
      <c r="T220" s="15">
        <f t="shared" si="13"/>
        <v>3.7010694968727248E-2</v>
      </c>
      <c r="U220" s="15">
        <f t="shared" si="14"/>
        <v>1.5620832509342784E-2</v>
      </c>
      <c r="V220" s="15">
        <f t="shared" si="15"/>
        <v>2.0701605561724495E-2</v>
      </c>
    </row>
    <row r="221" spans="1:22">
      <c r="A221" t="s">
        <v>73</v>
      </c>
      <c r="B221">
        <v>5761485249</v>
      </c>
      <c r="C221" t="s">
        <v>74</v>
      </c>
      <c r="D221" t="s">
        <v>168</v>
      </c>
      <c r="E221" t="s">
        <v>137</v>
      </c>
      <c r="F221" t="s">
        <v>13</v>
      </c>
      <c r="G221">
        <v>2019</v>
      </c>
      <c r="H221" s="9">
        <v>1038146</v>
      </c>
      <c r="I221" s="9">
        <v>-4473</v>
      </c>
      <c r="J221" s="9">
        <v>265046</v>
      </c>
      <c r="K221" s="9">
        <v>545</v>
      </c>
      <c r="L221" s="9">
        <v>34570.233330000003</v>
      </c>
      <c r="M221" s="9">
        <v>789250</v>
      </c>
      <c r="N221" s="9">
        <v>322176</v>
      </c>
      <c r="O221" s="9">
        <v>400774</v>
      </c>
      <c r="P221" s="15">
        <f t="shared" si="12"/>
        <v>0.25530705700354284</v>
      </c>
      <c r="Q221" s="16" t="str" cm="1">
        <f t="array" ref="Q221">_xlfn.IFS(P221&lt;10%,"0-10",P221&lt;25%,"10-25",P221&lt;50%,"25-50",P221&lt;75%,"50-75",P221&lt;=100,"75-100")</f>
        <v>25-50</v>
      </c>
      <c r="R221"/>
      <c r="S221" t="s">
        <v>217</v>
      </c>
      <c r="T221" s="15">
        <f t="shared" si="13"/>
        <v>-1.1160903651434474E-2</v>
      </c>
      <c r="U221" s="15">
        <f t="shared" si="14"/>
        <v>-4.3086425223427148E-3</v>
      </c>
      <c r="V221" s="15">
        <f t="shared" si="15"/>
        <v>-5.6674057649667405E-3</v>
      </c>
    </row>
    <row r="222" spans="1:22">
      <c r="A222" t="s">
        <v>104</v>
      </c>
      <c r="B222">
        <v>2220009234</v>
      </c>
      <c r="C222" t="s">
        <v>74</v>
      </c>
      <c r="D222" t="s">
        <v>168</v>
      </c>
      <c r="E222" t="s">
        <v>137</v>
      </c>
      <c r="F222" t="s">
        <v>13</v>
      </c>
      <c r="G222">
        <v>2023</v>
      </c>
      <c r="H222" s="9">
        <v>707745.09671000007</v>
      </c>
      <c r="I222" s="9">
        <v>13793.3542</v>
      </c>
      <c r="J222" s="9">
        <v>696677</v>
      </c>
      <c r="K222" s="9">
        <v>620</v>
      </c>
      <c r="L222" s="9">
        <v>19696</v>
      </c>
      <c r="M222" s="9">
        <v>656616.84195000003</v>
      </c>
      <c r="N222" s="9">
        <v>281025.99832999997</v>
      </c>
      <c r="O222" s="9">
        <v>322672.40454999998</v>
      </c>
      <c r="P222" s="15">
        <f t="shared" si="12"/>
        <v>0.98436146465521157</v>
      </c>
      <c r="Q222" s="16" t="str" cm="1">
        <f t="array" ref="Q222">_xlfn.IFS(P222&lt;10%,"0-10",P222&lt;25%,"10-25",P222&lt;50%,"25-50",P222&lt;75%,"50-75",P222&lt;=100,"75-100")</f>
        <v>75-100</v>
      </c>
      <c r="R222" s="15">
        <f>((H222/H226)^(1/4))-1</f>
        <v>5.0750451838756927E-2</v>
      </c>
      <c r="S222" s="16" t="str" cm="1">
        <f t="array" ref="S222">_xlfn.IFS(R222&lt;0%,"N1",R222&lt;8.5%,"N2",R222&lt;20%,"R1",R222&gt;20%,"R2")</f>
        <v>N2</v>
      </c>
      <c r="T222" s="15">
        <f t="shared" si="13"/>
        <v>4.2747238392561823E-2</v>
      </c>
      <c r="U222" s="15">
        <f t="shared" si="14"/>
        <v>1.9489155437627644E-2</v>
      </c>
      <c r="V222" s="15">
        <f t="shared" si="15"/>
        <v>2.1006701806546617E-2</v>
      </c>
    </row>
    <row r="223" spans="1:22">
      <c r="A223" t="s">
        <v>104</v>
      </c>
      <c r="B223">
        <v>2220009234</v>
      </c>
      <c r="C223" t="s">
        <v>74</v>
      </c>
      <c r="D223" t="s">
        <v>168</v>
      </c>
      <c r="E223" t="s">
        <v>137</v>
      </c>
      <c r="F223" t="s">
        <v>13</v>
      </c>
      <c r="G223">
        <v>2022</v>
      </c>
      <c r="H223" s="9">
        <v>874866.20458999998</v>
      </c>
      <c r="I223" s="9">
        <v>39346</v>
      </c>
      <c r="J223" s="9">
        <v>862869</v>
      </c>
      <c r="K223" s="9">
        <v>633</v>
      </c>
      <c r="L223" s="9">
        <v>91553</v>
      </c>
      <c r="M223" s="9">
        <v>800094</v>
      </c>
      <c r="N223" s="9">
        <v>279921</v>
      </c>
      <c r="O223" s="9">
        <v>348225</v>
      </c>
      <c r="P223" s="15">
        <f t="shared" si="12"/>
        <v>0.98628681216961356</v>
      </c>
      <c r="Q223" s="16" t="str" cm="1">
        <f t="array" ref="Q223">_xlfn.IFS(P223&lt;10%,"0-10",P223&lt;25%,"10-25",P223&lt;50%,"25-50",P223&lt;75%,"50-75",P223&lt;=100,"75-100")</f>
        <v>75-100</v>
      </c>
      <c r="R223"/>
      <c r="S223" t="s">
        <v>217</v>
      </c>
      <c r="T223" s="15">
        <f t="shared" si="13"/>
        <v>0.11299016440519778</v>
      </c>
      <c r="U223" s="15">
        <f t="shared" si="14"/>
        <v>4.4973734033353398E-2</v>
      </c>
      <c r="V223" s="15">
        <f t="shared" si="15"/>
        <v>4.9176721735196112E-2</v>
      </c>
    </row>
    <row r="224" spans="1:22">
      <c r="A224" t="s">
        <v>104</v>
      </c>
      <c r="B224">
        <v>2220009234</v>
      </c>
      <c r="C224" t="s">
        <v>74</v>
      </c>
      <c r="D224" t="s">
        <v>168</v>
      </c>
      <c r="E224" t="s">
        <v>137</v>
      </c>
      <c r="F224" t="s">
        <v>13</v>
      </c>
      <c r="G224">
        <v>2021</v>
      </c>
      <c r="H224" s="9">
        <v>664579.62804999994</v>
      </c>
      <c r="I224" s="9">
        <v>52620.644489999999</v>
      </c>
      <c r="J224" s="9">
        <v>652426</v>
      </c>
      <c r="K224" s="9">
        <v>584</v>
      </c>
      <c r="L224" s="9">
        <v>78422</v>
      </c>
      <c r="M224" s="9">
        <v>631376.39541999996</v>
      </c>
      <c r="N224" s="9">
        <v>264645.64736</v>
      </c>
      <c r="O224" s="9">
        <v>348879.05034999998</v>
      </c>
      <c r="P224" s="15">
        <f t="shared" si="12"/>
        <v>0.98171230724351133</v>
      </c>
      <c r="Q224" s="16" t="str" cm="1">
        <f t="array" ref="Q224">_xlfn.IFS(P224&lt;10%,"0-10",P224&lt;25%,"10-25",P224&lt;50%,"25-50",P224&lt;75%,"50-75",P224&lt;=100,"75-100")</f>
        <v>75-100</v>
      </c>
      <c r="R224"/>
      <c r="S224" t="s">
        <v>217</v>
      </c>
      <c r="T224" s="15">
        <f t="shared" si="13"/>
        <v>0.15082775660278336</v>
      </c>
      <c r="U224" s="15">
        <f t="shared" si="14"/>
        <v>7.9178840682189944E-2</v>
      </c>
      <c r="V224" s="15">
        <f t="shared" si="15"/>
        <v>8.3342749066499466E-2</v>
      </c>
    </row>
    <row r="225" spans="1:22">
      <c r="A225" t="s">
        <v>104</v>
      </c>
      <c r="B225">
        <v>2220009234</v>
      </c>
      <c r="C225" t="s">
        <v>74</v>
      </c>
      <c r="D225" t="s">
        <v>168</v>
      </c>
      <c r="E225" t="s">
        <v>137</v>
      </c>
      <c r="F225" t="s">
        <v>13</v>
      </c>
      <c r="G225">
        <v>2020</v>
      </c>
      <c r="H225" s="9">
        <v>458841.04927000002</v>
      </c>
      <c r="I225" s="9">
        <v>26991.290819999998</v>
      </c>
      <c r="J225" s="9">
        <v>459852</v>
      </c>
      <c r="K225" s="9">
        <v>611</v>
      </c>
      <c r="L225" s="9">
        <v>60717</v>
      </c>
      <c r="M225" s="9">
        <v>507266.70747999998</v>
      </c>
      <c r="N225" s="9">
        <v>257890.88946999999</v>
      </c>
      <c r="O225" s="9">
        <v>316258.40587000002</v>
      </c>
      <c r="P225" s="15">
        <f t="shared" si="12"/>
        <v>1.0022032700247905</v>
      </c>
      <c r="Q225" s="16" t="str" cm="1">
        <f t="array" ref="Q225">_xlfn.IFS(P225&lt;10%,"0-10",P225&lt;25%,"10-25",P225&lt;50%,"25-50",P225&lt;75%,"50-75",P225&lt;=100,"75-100")</f>
        <v>75-100</v>
      </c>
      <c r="R225"/>
      <c r="S225" t="s">
        <v>217</v>
      </c>
      <c r="T225" s="15">
        <f t="shared" si="13"/>
        <v>8.5345686688545877E-2</v>
      </c>
      <c r="U225" s="15">
        <f t="shared" si="14"/>
        <v>5.8824926110996809E-2</v>
      </c>
      <c r="V225" s="15">
        <f t="shared" si="15"/>
        <v>5.3209269250267491E-2</v>
      </c>
    </row>
    <row r="226" spans="1:22">
      <c r="A226" t="s">
        <v>104</v>
      </c>
      <c r="B226">
        <v>2220009234</v>
      </c>
      <c r="C226" t="s">
        <v>74</v>
      </c>
      <c r="D226" t="s">
        <v>168</v>
      </c>
      <c r="E226" t="s">
        <v>137</v>
      </c>
      <c r="F226" t="s">
        <v>13</v>
      </c>
      <c r="G226">
        <v>2019</v>
      </c>
      <c r="H226" s="9">
        <v>580602</v>
      </c>
      <c r="I226" s="9">
        <v>30153</v>
      </c>
      <c r="J226" s="9">
        <v>573038</v>
      </c>
      <c r="K226" s="9">
        <v>632</v>
      </c>
      <c r="L226" s="9">
        <v>66027</v>
      </c>
      <c r="M226" s="9">
        <v>569428</v>
      </c>
      <c r="N226" s="9">
        <v>253425</v>
      </c>
      <c r="O226" s="9">
        <v>314267</v>
      </c>
      <c r="P226" s="15">
        <f t="shared" si="12"/>
        <v>0.98697214270705236</v>
      </c>
      <c r="Q226" s="16" t="str" cm="1">
        <f t="array" ref="Q226">_xlfn.IFS(P226&lt;10%,"0-10",P226&lt;25%,"10-25",P226&lt;50%,"25-50",P226&lt;75%,"50-75",P226&lt;=100,"75-100")</f>
        <v>75-100</v>
      </c>
      <c r="R226"/>
      <c r="S226" t="s">
        <v>217</v>
      </c>
      <c r="T226" s="15">
        <f t="shared" si="13"/>
        <v>9.5947076848666893E-2</v>
      </c>
      <c r="U226" s="15">
        <f t="shared" si="14"/>
        <v>5.1934027096014135E-2</v>
      </c>
      <c r="V226" s="15">
        <f t="shared" si="15"/>
        <v>5.2953138939426936E-2</v>
      </c>
    </row>
    <row r="227" spans="1:22">
      <c r="A227" t="s">
        <v>42</v>
      </c>
      <c r="B227">
        <v>7130005784</v>
      </c>
      <c r="C227" t="s">
        <v>175</v>
      </c>
      <c r="D227" t="s">
        <v>140</v>
      </c>
      <c r="E227" t="s">
        <v>137</v>
      </c>
      <c r="F227" t="s">
        <v>16</v>
      </c>
      <c r="G227">
        <v>2023</v>
      </c>
      <c r="H227" s="9">
        <v>3939288</v>
      </c>
      <c r="I227" s="9">
        <v>687144</v>
      </c>
      <c r="J227" s="9">
        <v>0</v>
      </c>
      <c r="K227" s="9">
        <v>6132</v>
      </c>
      <c r="L227" s="9">
        <v>1241617</v>
      </c>
      <c r="M227" s="9">
        <v>5762168</v>
      </c>
      <c r="N227" s="9">
        <v>4101959</v>
      </c>
      <c r="O227" s="9">
        <v>4304041</v>
      </c>
      <c r="P227" s="15">
        <f t="shared" si="12"/>
        <v>0</v>
      </c>
      <c r="Q227" s="16" t="str" cm="1">
        <f t="array" ref="Q227">_xlfn.IFS(P227&lt;10%,"0-10",P227&lt;25%,"10-25",P227&lt;50%,"25-50",P227&lt;75%,"50-75",P227&lt;=100,"75-100")</f>
        <v>0-10</v>
      </c>
      <c r="R227" s="15">
        <f>((H227/H231)^(1/4))-1</f>
        <v>0.16238117216533277</v>
      </c>
      <c r="S227" s="16" t="str" cm="1">
        <f t="array" ref="S227">_xlfn.IFS(R227&lt;0%,"N1",R227&lt;8.5%,"N2",R227&lt;20%,"R1",R227&gt;20%,"R2")</f>
        <v>R1</v>
      </c>
      <c r="T227" s="15">
        <f t="shared" si="13"/>
        <v>0.15965089551888562</v>
      </c>
      <c r="U227" s="15">
        <f t="shared" si="14"/>
        <v>0.17443355245922612</v>
      </c>
      <c r="V227" s="15">
        <f t="shared" si="15"/>
        <v>0.11925094860129035</v>
      </c>
    </row>
    <row r="228" spans="1:22">
      <c r="A228" t="s">
        <v>42</v>
      </c>
      <c r="B228">
        <v>7130005784</v>
      </c>
      <c r="C228" t="s">
        <v>175</v>
      </c>
      <c r="D228" t="s">
        <v>140</v>
      </c>
      <c r="E228" t="s">
        <v>137</v>
      </c>
      <c r="F228" t="s">
        <v>16</v>
      </c>
      <c r="G228">
        <v>2022</v>
      </c>
      <c r="H228" s="9">
        <v>2451715</v>
      </c>
      <c r="I228" s="9">
        <v>175636</v>
      </c>
      <c r="J228" s="9">
        <v>0</v>
      </c>
      <c r="K228" s="9">
        <v>5791</v>
      </c>
      <c r="L228" s="9">
        <v>892717</v>
      </c>
      <c r="M228" s="9">
        <v>4818709</v>
      </c>
      <c r="N228" s="9">
        <v>3880528</v>
      </c>
      <c r="O228" s="9">
        <v>3707664</v>
      </c>
      <c r="P228" s="15">
        <f t="shared" si="12"/>
        <v>0</v>
      </c>
      <c r="Q228" s="16" t="str" cm="1">
        <f t="array" ref="Q228">_xlfn.IFS(P228&lt;10%,"0-10",P228&lt;25%,"10-25",P228&lt;50%,"25-50",P228&lt;75%,"50-75",P228&lt;=100,"75-100")</f>
        <v>0-10</v>
      </c>
      <c r="R228"/>
      <c r="S228" t="s">
        <v>218</v>
      </c>
      <c r="T228" s="15">
        <f t="shared" si="13"/>
        <v>4.73710670654083E-2</v>
      </c>
      <c r="U228" s="15">
        <f t="shared" si="14"/>
        <v>7.1638016653648565E-2</v>
      </c>
      <c r="V228" s="15">
        <f t="shared" si="15"/>
        <v>3.644876667173718E-2</v>
      </c>
    </row>
    <row r="229" spans="1:22">
      <c r="A229" t="s">
        <v>42</v>
      </c>
      <c r="B229">
        <v>7130005784</v>
      </c>
      <c r="C229" t="s">
        <v>175</v>
      </c>
      <c r="D229" t="s">
        <v>140</v>
      </c>
      <c r="E229" t="s">
        <v>137</v>
      </c>
      <c r="F229" t="s">
        <v>16</v>
      </c>
      <c r="G229">
        <v>2021</v>
      </c>
      <c r="H229" s="9">
        <v>2371280</v>
      </c>
      <c r="I229" s="9">
        <v>288266</v>
      </c>
      <c r="J229" s="9">
        <v>0</v>
      </c>
      <c r="K229" s="9">
        <v>5749</v>
      </c>
      <c r="L229" s="9">
        <v>776642</v>
      </c>
      <c r="M229" s="9">
        <v>4702044</v>
      </c>
      <c r="N229" s="9">
        <v>3676428</v>
      </c>
      <c r="O229" s="9">
        <v>3593709</v>
      </c>
      <c r="P229" s="15">
        <f t="shared" si="12"/>
        <v>0</v>
      </c>
      <c r="Q229" s="16" t="str" cm="1">
        <f t="array" ref="Q229">_xlfn.IFS(P229&lt;10%,"0-10",P229&lt;25%,"10-25",P229&lt;50%,"25-50",P229&lt;75%,"50-75",P229&lt;=100,"75-100")</f>
        <v>0-10</v>
      </c>
      <c r="R229"/>
      <c r="S229" t="s">
        <v>218</v>
      </c>
      <c r="T229" s="15">
        <f t="shared" si="13"/>
        <v>8.0214062963918337E-2</v>
      </c>
      <c r="U229" s="15">
        <f t="shared" si="14"/>
        <v>0.12156556796329408</v>
      </c>
      <c r="V229" s="15">
        <f t="shared" si="15"/>
        <v>6.1306529670926091E-2</v>
      </c>
    </row>
    <row r="230" spans="1:22">
      <c r="A230" t="s">
        <v>42</v>
      </c>
      <c r="B230">
        <v>7130005784</v>
      </c>
      <c r="C230" t="s">
        <v>175</v>
      </c>
      <c r="D230" t="s">
        <v>140</v>
      </c>
      <c r="E230" t="s">
        <v>137</v>
      </c>
      <c r="F230" t="s">
        <v>16</v>
      </c>
      <c r="G230">
        <v>2020</v>
      </c>
      <c r="H230" s="9">
        <v>1822112</v>
      </c>
      <c r="I230" s="9">
        <v>72962</v>
      </c>
      <c r="J230" s="9">
        <v>0</v>
      </c>
      <c r="K230" s="9">
        <v>5703</v>
      </c>
      <c r="L230" s="9">
        <v>706437</v>
      </c>
      <c r="M230" s="9">
        <v>4375263</v>
      </c>
      <c r="N230" s="9">
        <v>3763945</v>
      </c>
      <c r="O230" s="9">
        <v>3299827</v>
      </c>
      <c r="P230" s="15">
        <f t="shared" si="12"/>
        <v>0</v>
      </c>
      <c r="Q230" s="16" t="str" cm="1">
        <f t="array" ref="Q230">_xlfn.IFS(P230&lt;10%,"0-10",P230&lt;25%,"10-25",P230&lt;50%,"25-50",P230&lt;75%,"50-75",P230&lt;=100,"75-100")</f>
        <v>0-10</v>
      </c>
      <c r="R230"/>
      <c r="S230" t="s">
        <v>218</v>
      </c>
      <c r="T230" s="15">
        <f t="shared" si="13"/>
        <v>2.2110856114578126E-2</v>
      </c>
      <c r="U230" s="15">
        <f t="shared" si="14"/>
        <v>4.0042544036810034E-2</v>
      </c>
      <c r="V230" s="15">
        <f t="shared" si="15"/>
        <v>1.6676026104030774E-2</v>
      </c>
    </row>
    <row r="231" spans="1:22">
      <c r="A231" t="s">
        <v>42</v>
      </c>
      <c r="B231">
        <v>7130005784</v>
      </c>
      <c r="C231" t="s">
        <v>175</v>
      </c>
      <c r="D231" t="s">
        <v>140</v>
      </c>
      <c r="E231" t="s">
        <v>137</v>
      </c>
      <c r="F231" t="s">
        <v>16</v>
      </c>
      <c r="G231">
        <v>2019</v>
      </c>
      <c r="H231" s="9">
        <v>2157861</v>
      </c>
      <c r="I231" s="9">
        <v>308746</v>
      </c>
      <c r="J231" s="9">
        <v>83</v>
      </c>
      <c r="K231" s="9">
        <v>5654</v>
      </c>
      <c r="L231" s="9">
        <v>698918</v>
      </c>
      <c r="M231" s="9">
        <v>4252464</v>
      </c>
      <c r="N231" s="9">
        <v>3509780</v>
      </c>
      <c r="O231" s="9">
        <v>3228502</v>
      </c>
      <c r="P231" s="15">
        <f t="shared" si="12"/>
        <v>3.8464015986201149E-5</v>
      </c>
      <c r="Q231" s="16" t="str" cm="1">
        <f t="array" ref="Q231">_xlfn.IFS(P231&lt;10%,"0-10",P231&lt;25%,"10-25",P231&lt;50%,"25-50",P231&lt;75%,"50-75",P231&lt;=100,"75-100")</f>
        <v>0-10</v>
      </c>
      <c r="R231"/>
      <c r="S231" t="s">
        <v>218</v>
      </c>
      <c r="T231" s="15">
        <f t="shared" si="13"/>
        <v>9.563134853253924E-2</v>
      </c>
      <c r="U231" s="15">
        <f t="shared" si="14"/>
        <v>0.14307965156235736</v>
      </c>
      <c r="V231" s="15">
        <f t="shared" si="15"/>
        <v>7.2604024396208874E-2</v>
      </c>
    </row>
    <row r="232" spans="1:22">
      <c r="A232" t="s">
        <v>79</v>
      </c>
      <c r="B232">
        <v>8971708757</v>
      </c>
      <c r="C232" t="s">
        <v>49</v>
      </c>
      <c r="D232" t="s">
        <v>161</v>
      </c>
      <c r="E232" t="s">
        <v>141</v>
      </c>
      <c r="F232" t="s">
        <v>13</v>
      </c>
      <c r="G232">
        <v>2022</v>
      </c>
      <c r="H232" s="9">
        <v>1292876</v>
      </c>
      <c r="I232" s="9">
        <v>16338</v>
      </c>
      <c r="J232" s="9">
        <v>346566</v>
      </c>
      <c r="K232" s="9">
        <v>304</v>
      </c>
      <c r="L232" s="9">
        <v>51665</v>
      </c>
      <c r="M232" s="9">
        <v>863639.7</v>
      </c>
      <c r="N232" s="9">
        <v>290461</v>
      </c>
      <c r="O232" s="9">
        <v>298586</v>
      </c>
      <c r="P232" s="15">
        <f t="shared" si="12"/>
        <v>0.26805818964850459</v>
      </c>
      <c r="Q232" s="16" t="str" cm="1">
        <f t="array" ref="Q232">_xlfn.IFS(P232&lt;10%,"0-10",P232&lt;25%,"10-25",P232&lt;50%,"25-50",P232&lt;75%,"50-75",P232&lt;=100,"75-100")</f>
        <v>25-50</v>
      </c>
      <c r="R232"/>
      <c r="S232" t="s">
        <v>219</v>
      </c>
      <c r="T232" s="15">
        <f t="shared" si="13"/>
        <v>5.4717903719531391E-2</v>
      </c>
      <c r="U232" s="15">
        <f t="shared" si="14"/>
        <v>1.2636942753984141E-2</v>
      </c>
      <c r="V232" s="15">
        <f t="shared" si="15"/>
        <v>1.8917611128807535E-2</v>
      </c>
    </row>
    <row r="233" spans="1:22">
      <c r="A233" t="s">
        <v>79</v>
      </c>
      <c r="B233">
        <v>8971708757</v>
      </c>
      <c r="C233" t="s">
        <v>49</v>
      </c>
      <c r="D233" t="s">
        <v>161</v>
      </c>
      <c r="E233" t="s">
        <v>141</v>
      </c>
      <c r="F233" t="s">
        <v>13</v>
      </c>
      <c r="G233">
        <v>2021</v>
      </c>
      <c r="H233" s="9">
        <v>603869.36300999997</v>
      </c>
      <c r="I233" s="9">
        <v>48623.704830000002</v>
      </c>
      <c r="J233" s="9">
        <v>348623</v>
      </c>
      <c r="K233" s="9">
        <v>229.9</v>
      </c>
      <c r="L233" s="9">
        <v>33218.463780000013</v>
      </c>
      <c r="M233" s="9">
        <v>770777.67966999998</v>
      </c>
      <c r="N233" s="9">
        <v>296106.26750000002</v>
      </c>
      <c r="O233" s="9">
        <v>282248.63428</v>
      </c>
      <c r="P233" s="15">
        <f t="shared" si="12"/>
        <v>0.57731526279505396</v>
      </c>
      <c r="Q233" s="16" t="str" cm="1">
        <f t="array" ref="Q233">_xlfn.IFS(P233&lt;10%,"0-10",P233&lt;25%,"10-25",P233&lt;50%,"25-50",P233&lt;75%,"50-75",P233&lt;=100,"75-100")</f>
        <v>50-75</v>
      </c>
      <c r="R233"/>
      <c r="S233" t="s">
        <v>219</v>
      </c>
      <c r="T233" s="15">
        <f t="shared" si="13"/>
        <v>0.17227259559301775</v>
      </c>
      <c r="U233" s="15">
        <f t="shared" si="14"/>
        <v>8.0520237999215732E-2</v>
      </c>
      <c r="V233" s="15">
        <f t="shared" si="15"/>
        <v>6.3083955480934151E-2</v>
      </c>
    </row>
    <row r="234" spans="1:22">
      <c r="A234" t="s">
        <v>79</v>
      </c>
      <c r="B234">
        <v>8971708757</v>
      </c>
      <c r="C234" t="s">
        <v>49</v>
      </c>
      <c r="D234" t="s">
        <v>161</v>
      </c>
      <c r="E234" t="s">
        <v>141</v>
      </c>
      <c r="F234" t="s">
        <v>13</v>
      </c>
      <c r="G234">
        <v>2020</v>
      </c>
      <c r="H234" s="9">
        <v>363185.26069999998</v>
      </c>
      <c r="I234" s="9">
        <v>33960</v>
      </c>
      <c r="J234" s="9">
        <v>215503</v>
      </c>
      <c r="K234" s="9">
        <v>215</v>
      </c>
      <c r="L234" s="9">
        <v>28214.890490000002</v>
      </c>
      <c r="M234" s="9">
        <v>253623.15784999999</v>
      </c>
      <c r="N234" s="9">
        <v>90343.843730000008</v>
      </c>
      <c r="O234" s="9">
        <v>157976</v>
      </c>
      <c r="P234" s="15">
        <f t="shared" si="12"/>
        <v>0.59336934429729193</v>
      </c>
      <c r="Q234" s="16" t="str" cm="1">
        <f t="array" ref="Q234">_xlfn.IFS(P234&lt;10%,"0-10",P234&lt;25%,"10-25",P234&lt;50%,"25-50",P234&lt;75%,"50-75",P234&lt;=100,"75-100")</f>
        <v>50-75</v>
      </c>
      <c r="R234"/>
      <c r="S234" t="s">
        <v>219</v>
      </c>
      <c r="T234" s="15">
        <f t="shared" si="13"/>
        <v>0.21496936243480022</v>
      </c>
      <c r="U234" s="15">
        <f t="shared" si="14"/>
        <v>9.3505997282339604E-2</v>
      </c>
      <c r="V234" s="15">
        <f t="shared" si="15"/>
        <v>0.1338994447032511</v>
      </c>
    </row>
    <row r="235" spans="1:22">
      <c r="A235" t="s">
        <v>79</v>
      </c>
      <c r="B235">
        <v>8971708757</v>
      </c>
      <c r="C235" t="s">
        <v>49</v>
      </c>
      <c r="D235" t="s">
        <v>161</v>
      </c>
      <c r="E235" t="s">
        <v>141</v>
      </c>
      <c r="F235" t="s">
        <v>13</v>
      </c>
      <c r="G235">
        <v>2019</v>
      </c>
      <c r="H235" s="9">
        <v>381736.61015999998</v>
      </c>
      <c r="I235" s="9">
        <v>5530</v>
      </c>
      <c r="J235" s="9">
        <v>249510</v>
      </c>
      <c r="K235" s="9">
        <v>230</v>
      </c>
      <c r="L235" s="9">
        <v>29459.15134</v>
      </c>
      <c r="M235" s="9">
        <v>209315</v>
      </c>
      <c r="N235" s="9">
        <v>92235</v>
      </c>
      <c r="O235" s="9">
        <v>124016</v>
      </c>
      <c r="P235" s="15">
        <f t="shared" si="12"/>
        <v>0.6536182104604038</v>
      </c>
      <c r="Q235" s="16" t="str" cm="1">
        <f t="array" ref="Q235">_xlfn.IFS(P235&lt;10%,"0-10",P235&lt;25%,"10-25",P235&lt;50%,"25-50",P235&lt;75%,"50-75",P235&lt;=100,"75-100")</f>
        <v>50-75</v>
      </c>
      <c r="R235"/>
      <c r="S235" t="s">
        <v>219</v>
      </c>
      <c r="T235" s="15">
        <f t="shared" si="13"/>
        <v>4.4591020513482134E-2</v>
      </c>
      <c r="U235" s="15">
        <f t="shared" si="14"/>
        <v>1.4486428214684915E-2</v>
      </c>
      <c r="V235" s="15">
        <f t="shared" si="15"/>
        <v>2.6419511262929078E-2</v>
      </c>
    </row>
    <row r="236" spans="1:22">
      <c r="A236" t="s">
        <v>79</v>
      </c>
      <c r="B236">
        <v>8971708757</v>
      </c>
      <c r="C236" t="s">
        <v>49</v>
      </c>
      <c r="D236" t="s">
        <v>161</v>
      </c>
      <c r="E236" t="s">
        <v>141</v>
      </c>
      <c r="F236" t="s">
        <v>13</v>
      </c>
      <c r="G236">
        <v>2023</v>
      </c>
      <c r="H236" s="9">
        <v>1239626</v>
      </c>
      <c r="I236" s="9">
        <v>79078</v>
      </c>
      <c r="J236" s="9">
        <v>176518</v>
      </c>
      <c r="K236" s="9">
        <v>303</v>
      </c>
      <c r="L236" s="9">
        <v>54031</v>
      </c>
      <c r="M236" s="9">
        <v>784797</v>
      </c>
      <c r="N236" s="9">
        <v>279635</v>
      </c>
      <c r="O236" s="9">
        <v>377665</v>
      </c>
      <c r="P236" s="15">
        <f t="shared" si="12"/>
        <v>0.14239617432999954</v>
      </c>
      <c r="Q236" s="16" t="str" cm="1">
        <f t="array" ref="Q236">_xlfn.IFS(P236&lt;10%,"0-10",P236&lt;25%,"10-25",P236&lt;50%,"25-50",P236&lt;75%,"50-75",P236&lt;=100,"75-100")</f>
        <v>10-25</v>
      </c>
      <c r="R236" s="15">
        <f>((H236/H240)^(1/4))-1</f>
        <v>3.6150983557368788E-2</v>
      </c>
      <c r="S236" s="16" t="str" cm="1">
        <f t="array" ref="S236">_xlfn.IFS(R236&lt;0%,"N1",R236&lt;8.5%,"N2",R236&lt;20%,"R1",R236&gt;20%,"R2")</f>
        <v>N2</v>
      </c>
      <c r="T236" s="15">
        <f t="shared" si="13"/>
        <v>0.20938662571326441</v>
      </c>
      <c r="U236" s="15">
        <f t="shared" si="14"/>
        <v>6.3791821081519748E-2</v>
      </c>
      <c r="V236" s="15">
        <f t="shared" si="15"/>
        <v>0.10076236275113182</v>
      </c>
    </row>
    <row r="237" spans="1:22">
      <c r="A237" t="s">
        <v>62</v>
      </c>
      <c r="B237">
        <v>8720003568</v>
      </c>
      <c r="C237" t="s">
        <v>49</v>
      </c>
      <c r="D237" t="s">
        <v>161</v>
      </c>
      <c r="E237" t="s">
        <v>141</v>
      </c>
      <c r="F237" t="s">
        <v>16</v>
      </c>
      <c r="G237">
        <v>2023</v>
      </c>
      <c r="H237" s="9">
        <v>2048617</v>
      </c>
      <c r="I237" s="9">
        <v>69032</v>
      </c>
      <c r="J237" s="9">
        <v>844250</v>
      </c>
      <c r="K237" s="9">
        <v>1904</v>
      </c>
      <c r="L237" s="9">
        <v>172164</v>
      </c>
      <c r="M237" s="9">
        <v>1255174</v>
      </c>
      <c r="N237" s="9">
        <v>747244</v>
      </c>
      <c r="O237" s="9">
        <v>435394</v>
      </c>
      <c r="P237" s="15">
        <f t="shared" si="12"/>
        <v>0.41210728994243434</v>
      </c>
      <c r="Q237" s="16" t="str" cm="1">
        <f t="array" ref="Q237">_xlfn.IFS(P237&lt;10%,"0-10",P237&lt;25%,"10-25",P237&lt;50%,"25-50",P237&lt;75%,"50-75",P237&lt;=100,"75-100")</f>
        <v>25-50</v>
      </c>
      <c r="R237" s="15">
        <f>((H237/H241)^(1/4))-1</f>
        <v>0.18551513615540771</v>
      </c>
      <c r="S237" s="16" t="str" cm="1">
        <f t="array" ref="S237">_xlfn.IFS(R237&lt;0%,"N1",R237&lt;8.5%,"N2",R237&lt;20%,"R1",R237&gt;20%,"R2")</f>
        <v>R1</v>
      </c>
      <c r="T237" s="15">
        <f t="shared" si="13"/>
        <v>0.15855064608148023</v>
      </c>
      <c r="U237" s="15">
        <f t="shared" si="14"/>
        <v>3.3696879406936484E-2</v>
      </c>
      <c r="V237" s="15">
        <f t="shared" si="15"/>
        <v>5.4997952475115006E-2</v>
      </c>
    </row>
    <row r="238" spans="1:22">
      <c r="A238" t="s">
        <v>62</v>
      </c>
      <c r="B238">
        <v>8720003568</v>
      </c>
      <c r="C238" t="s">
        <v>49</v>
      </c>
      <c r="D238" t="s">
        <v>161</v>
      </c>
      <c r="E238" t="s">
        <v>141</v>
      </c>
      <c r="F238" t="s">
        <v>16</v>
      </c>
      <c r="G238">
        <v>2022</v>
      </c>
      <c r="H238" s="9">
        <v>2599667.9</v>
      </c>
      <c r="I238" s="9">
        <v>81486</v>
      </c>
      <c r="J238" s="9">
        <v>817425</v>
      </c>
      <c r="K238" s="9">
        <v>1815</v>
      </c>
      <c r="L238" s="9">
        <v>172164</v>
      </c>
      <c r="M238" s="9">
        <v>1200985</v>
      </c>
      <c r="N238" s="9">
        <v>603703</v>
      </c>
      <c r="O238" s="9">
        <v>369005</v>
      </c>
      <c r="P238" s="15">
        <f t="shared" si="12"/>
        <v>0.31443439371621279</v>
      </c>
      <c r="Q238" s="16" t="str" cm="1">
        <f t="array" ref="Q238">_xlfn.IFS(P238&lt;10%,"0-10",P238&lt;25%,"10-25",P238&lt;50%,"25-50",P238&lt;75%,"50-75",P238&lt;=100,"75-100")</f>
        <v>25-50</v>
      </c>
      <c r="R238"/>
      <c r="S238" t="s">
        <v>218</v>
      </c>
      <c r="T238" s="15">
        <f t="shared" si="13"/>
        <v>0.22082627606671995</v>
      </c>
      <c r="U238" s="15">
        <f t="shared" si="14"/>
        <v>3.1344772922726014E-2</v>
      </c>
      <c r="V238" s="15">
        <f t="shared" si="15"/>
        <v>6.7849307027148545E-2</v>
      </c>
    </row>
    <row r="239" spans="1:22">
      <c r="A239" t="s">
        <v>62</v>
      </c>
      <c r="B239">
        <v>8720003568</v>
      </c>
      <c r="C239" t="s">
        <v>49</v>
      </c>
      <c r="D239" t="s">
        <v>161</v>
      </c>
      <c r="E239" t="s">
        <v>141</v>
      </c>
      <c r="F239" t="s">
        <v>16</v>
      </c>
      <c r="G239">
        <v>2021</v>
      </c>
      <c r="H239" s="9">
        <v>1991401</v>
      </c>
      <c r="I239" s="9">
        <v>49953</v>
      </c>
      <c r="J239" s="9">
        <v>659556</v>
      </c>
      <c r="K239" s="9">
        <v>1840</v>
      </c>
      <c r="L239" s="9">
        <v>151219</v>
      </c>
      <c r="M239" s="9">
        <v>1212231</v>
      </c>
      <c r="N239" s="9">
        <v>607438</v>
      </c>
      <c r="O239" s="9">
        <v>287519</v>
      </c>
      <c r="P239" s="15">
        <f t="shared" si="12"/>
        <v>0.33120200301194985</v>
      </c>
      <c r="Q239" s="16" t="str" cm="1">
        <f t="array" ref="Q239">_xlfn.IFS(P239&lt;10%,"0-10",P239&lt;25%,"10-25",P239&lt;50%,"25-50",P239&lt;75%,"50-75",P239&lt;=100,"75-100")</f>
        <v>25-50</v>
      </c>
      <c r="R239"/>
      <c r="S239" t="s">
        <v>218</v>
      </c>
      <c r="T239" s="15">
        <f t="shared" si="13"/>
        <v>0.17373808339622773</v>
      </c>
      <c r="U239" s="15">
        <f t="shared" si="14"/>
        <v>2.5084350163528089E-2</v>
      </c>
      <c r="V239" s="15">
        <f t="shared" si="15"/>
        <v>4.1207492631354918E-2</v>
      </c>
    </row>
    <row r="240" spans="1:22">
      <c r="A240" t="s">
        <v>62</v>
      </c>
      <c r="B240">
        <v>8720003568</v>
      </c>
      <c r="C240" t="s">
        <v>49</v>
      </c>
      <c r="D240" t="s">
        <v>161</v>
      </c>
      <c r="E240" t="s">
        <v>141</v>
      </c>
      <c r="F240" t="s">
        <v>16</v>
      </c>
      <c r="G240">
        <v>2020</v>
      </c>
      <c r="H240" s="9">
        <v>1075470.5</v>
      </c>
      <c r="I240" s="9">
        <v>28146</v>
      </c>
      <c r="J240" s="9">
        <v>301396</v>
      </c>
      <c r="K240" s="9">
        <v>1478</v>
      </c>
      <c r="L240" s="9">
        <v>120919</v>
      </c>
      <c r="M240" s="9">
        <v>769317</v>
      </c>
      <c r="N240" s="9">
        <v>475487</v>
      </c>
      <c r="O240" s="9">
        <v>237566</v>
      </c>
      <c r="P240" s="15">
        <f t="shared" si="12"/>
        <v>0.28024571571233242</v>
      </c>
      <c r="Q240" s="16" t="str" cm="1">
        <f t="array" ref="Q240">_xlfn.IFS(P240&lt;10%,"0-10",P240&lt;25%,"10-25",P240&lt;50%,"25-50",P240&lt;75%,"50-75",P240&lt;=100,"75-100")</f>
        <v>25-50</v>
      </c>
      <c r="R240"/>
      <c r="S240" t="s">
        <v>218</v>
      </c>
      <c r="T240" s="15">
        <f t="shared" si="13"/>
        <v>0.11847654967461674</v>
      </c>
      <c r="U240" s="15">
        <f t="shared" si="14"/>
        <v>2.6170871260532018E-2</v>
      </c>
      <c r="V240" s="15">
        <f t="shared" si="15"/>
        <v>3.6585698743170893E-2</v>
      </c>
    </row>
    <row r="241" spans="1:22">
      <c r="A241" t="s">
        <v>62</v>
      </c>
      <c r="B241">
        <v>8720003568</v>
      </c>
      <c r="C241" t="s">
        <v>49</v>
      </c>
      <c r="D241" t="s">
        <v>161</v>
      </c>
      <c r="E241" t="s">
        <v>141</v>
      </c>
      <c r="F241" t="s">
        <v>16</v>
      </c>
      <c r="G241">
        <v>2019</v>
      </c>
      <c r="H241" s="9">
        <v>1037128</v>
      </c>
      <c r="I241" s="9">
        <v>28352</v>
      </c>
      <c r="J241" s="9">
        <v>306689</v>
      </c>
      <c r="K241" s="9">
        <v>1234</v>
      </c>
      <c r="L241" s="9">
        <v>96358</v>
      </c>
      <c r="M241" s="9">
        <v>670630</v>
      </c>
      <c r="N241" s="9">
        <v>386656</v>
      </c>
      <c r="O241" s="9">
        <v>209376</v>
      </c>
      <c r="P241" s="15">
        <f t="shared" si="12"/>
        <v>0.29570988344736621</v>
      </c>
      <c r="Q241" s="16" t="str" cm="1">
        <f t="array" ref="Q241">_xlfn.IFS(P241&lt;10%,"0-10",P241&lt;25%,"10-25",P241&lt;50%,"25-50",P241&lt;75%,"50-75",P241&lt;=100,"75-100")</f>
        <v>25-50</v>
      </c>
      <c r="R241"/>
      <c r="S241" t="s">
        <v>218</v>
      </c>
      <c r="T241" s="15">
        <f t="shared" si="13"/>
        <v>0.13541189057007488</v>
      </c>
      <c r="U241" s="15">
        <f t="shared" si="14"/>
        <v>2.7337030723305126E-2</v>
      </c>
      <c r="V241" s="15">
        <f t="shared" si="15"/>
        <v>4.2276665225235974E-2</v>
      </c>
    </row>
    <row r="242" spans="1:22">
      <c r="A242" t="s">
        <v>99</v>
      </c>
      <c r="B242">
        <v>6731836756</v>
      </c>
      <c r="C242" t="s">
        <v>70</v>
      </c>
      <c r="D242" t="s">
        <v>165</v>
      </c>
      <c r="E242" t="s">
        <v>141</v>
      </c>
      <c r="F242" t="s">
        <v>16</v>
      </c>
      <c r="G242">
        <v>2022</v>
      </c>
      <c r="H242" s="9">
        <v>916735.53320000006</v>
      </c>
      <c r="I242" s="9">
        <v>33853.251960000001</v>
      </c>
      <c r="J242" s="9">
        <v>227728</v>
      </c>
      <c r="K242" s="9">
        <v>45</v>
      </c>
      <c r="L242" s="9">
        <v>4910.5895200000004</v>
      </c>
      <c r="M242" s="9">
        <v>179221.38076999999</v>
      </c>
      <c r="N242" s="9">
        <v>41803.987679999998</v>
      </c>
      <c r="O242" s="9">
        <v>84805.158169999995</v>
      </c>
      <c r="P242" s="15">
        <f t="shared" si="12"/>
        <v>0.24841188298339648</v>
      </c>
      <c r="Q242" s="16" t="str" cm="1">
        <f t="array" ref="Q242">_xlfn.IFS(P242&lt;10%,"0-10",P242&lt;25%,"10-25",P242&lt;50%,"25-50",P242&lt;75%,"50-75",P242&lt;=100,"75-100")</f>
        <v>10-25</v>
      </c>
      <c r="R242"/>
      <c r="S242" t="s">
        <v>219</v>
      </c>
      <c r="T242" s="15">
        <f t="shared" si="13"/>
        <v>0.39918859525192962</v>
      </c>
      <c r="U242" s="15">
        <f t="shared" si="14"/>
        <v>3.6928046021986571E-2</v>
      </c>
      <c r="V242" s="15">
        <f t="shared" si="15"/>
        <v>0.18889069939397948</v>
      </c>
    </row>
    <row r="243" spans="1:22">
      <c r="A243" t="s">
        <v>99</v>
      </c>
      <c r="B243">
        <v>6731836756</v>
      </c>
      <c r="C243" t="s">
        <v>70</v>
      </c>
      <c r="D243" t="s">
        <v>165</v>
      </c>
      <c r="E243" t="s">
        <v>141</v>
      </c>
      <c r="F243" t="s">
        <v>16</v>
      </c>
      <c r="G243">
        <v>2021</v>
      </c>
      <c r="H243" s="9">
        <v>494719.37474</v>
      </c>
      <c r="I243" s="9">
        <v>13703.855509999999</v>
      </c>
      <c r="J243" s="9">
        <v>137472</v>
      </c>
      <c r="K243" s="9">
        <v>47</v>
      </c>
      <c r="L243" s="9">
        <v>4793.0762300000006</v>
      </c>
      <c r="M243" s="9">
        <v>145258.86473</v>
      </c>
      <c r="N243" s="9">
        <v>38065.939420000002</v>
      </c>
      <c r="O243" s="9">
        <v>64655.761720000002</v>
      </c>
      <c r="P243" s="15">
        <f t="shared" si="12"/>
        <v>0.27787874706190446</v>
      </c>
      <c r="Q243" s="16" t="str" cm="1">
        <f t="array" ref="Q243">_xlfn.IFS(P243&lt;10%,"0-10",P243&lt;25%,"10-25",P243&lt;50%,"25-50",P243&lt;75%,"50-75",P243&lt;=100,"75-100")</f>
        <v>25-50</v>
      </c>
      <c r="R243"/>
      <c r="S243" t="s">
        <v>219</v>
      </c>
      <c r="T243" s="15">
        <f t="shared" si="13"/>
        <v>0.21195103337187934</v>
      </c>
      <c r="U243" s="15">
        <f t="shared" si="14"/>
        <v>2.7700260409655609E-2</v>
      </c>
      <c r="V243" s="15">
        <f t="shared" si="15"/>
        <v>9.434092394617051E-2</v>
      </c>
    </row>
    <row r="244" spans="1:22">
      <c r="A244" t="s">
        <v>99</v>
      </c>
      <c r="B244">
        <v>6731836756</v>
      </c>
      <c r="C244" t="s">
        <v>70</v>
      </c>
      <c r="D244" t="s">
        <v>165</v>
      </c>
      <c r="E244" t="s">
        <v>141</v>
      </c>
      <c r="F244" t="s">
        <v>16</v>
      </c>
      <c r="G244">
        <v>2020</v>
      </c>
      <c r="H244" s="9">
        <v>325902.27888</v>
      </c>
      <c r="I244" s="9">
        <v>5701.9062100000001</v>
      </c>
      <c r="J244" s="9">
        <v>73112</v>
      </c>
      <c r="K244" s="9">
        <v>47</v>
      </c>
      <c r="L244" s="9">
        <v>4026.26638</v>
      </c>
      <c r="M244" s="9">
        <v>101260.14044</v>
      </c>
      <c r="N244" s="9">
        <v>41995.796799999996</v>
      </c>
      <c r="O244" s="9">
        <v>55951.906210000001</v>
      </c>
      <c r="P244" s="15">
        <f t="shared" si="12"/>
        <v>0.22433718552462306</v>
      </c>
      <c r="Q244" s="16" t="str" cm="1">
        <f t="array" ref="Q244">_xlfn.IFS(P244&lt;10%,"0-10",P244&lt;25%,"10-25",P244&lt;50%,"25-50",P244&lt;75%,"50-75",P244&lt;=100,"75-100")</f>
        <v>10-25</v>
      </c>
      <c r="R244"/>
      <c r="S244" t="s">
        <v>219</v>
      </c>
      <c r="T244" s="15">
        <f t="shared" si="13"/>
        <v>0.10190727351807233</v>
      </c>
      <c r="U244" s="15">
        <f t="shared" si="14"/>
        <v>1.7495754339599111E-2</v>
      </c>
      <c r="V244" s="15">
        <f t="shared" si="15"/>
        <v>5.6309483526527093E-2</v>
      </c>
    </row>
    <row r="245" spans="1:22">
      <c r="A245" t="s">
        <v>99</v>
      </c>
      <c r="B245">
        <v>6731836756</v>
      </c>
      <c r="C245" t="s">
        <v>70</v>
      </c>
      <c r="D245" t="s">
        <v>165</v>
      </c>
      <c r="E245" t="s">
        <v>141</v>
      </c>
      <c r="F245" t="s">
        <v>16</v>
      </c>
      <c r="G245">
        <v>2019</v>
      </c>
      <c r="H245" s="9">
        <v>351653</v>
      </c>
      <c r="I245" s="9">
        <v>5247</v>
      </c>
      <c r="J245" s="9">
        <v>46366</v>
      </c>
      <c r="K245" s="9">
        <v>49</v>
      </c>
      <c r="L245" s="9">
        <v>4311.6130899999998</v>
      </c>
      <c r="M245" s="9">
        <v>96365</v>
      </c>
      <c r="N245" s="9">
        <v>45483</v>
      </c>
      <c r="O245" s="9">
        <v>55497</v>
      </c>
      <c r="P245" s="15">
        <f t="shared" si="12"/>
        <v>0.13185156958706451</v>
      </c>
      <c r="Q245" s="16" t="str" cm="1">
        <f t="array" ref="Q245">_xlfn.IFS(P245&lt;10%,"0-10",P245&lt;25%,"10-25",P245&lt;50%,"25-50",P245&lt;75%,"50-75",P245&lt;=100,"75-100")</f>
        <v>10-25</v>
      </c>
      <c r="R245"/>
      <c r="S245" t="s">
        <v>219</v>
      </c>
      <c r="T245" s="15">
        <f t="shared" si="13"/>
        <v>9.4545651116276552E-2</v>
      </c>
      <c r="U245" s="15">
        <f t="shared" si="14"/>
        <v>1.492095901357304E-2</v>
      </c>
      <c r="V245" s="15">
        <f t="shared" si="15"/>
        <v>5.4449229492035491E-2</v>
      </c>
    </row>
    <row r="246" spans="1:22">
      <c r="A246" t="s">
        <v>99</v>
      </c>
      <c r="B246">
        <v>6731836756</v>
      </c>
      <c r="C246" t="s">
        <v>70</v>
      </c>
      <c r="D246" t="s">
        <v>165</v>
      </c>
      <c r="E246" t="s">
        <v>141</v>
      </c>
      <c r="F246" t="s">
        <v>16</v>
      </c>
      <c r="G246">
        <v>2023</v>
      </c>
      <c r="H246" s="9">
        <v>785798.16579999996</v>
      </c>
      <c r="I246" s="9">
        <v>17284.95651</v>
      </c>
      <c r="J246" s="9">
        <v>311577.5</v>
      </c>
      <c r="K246" s="9">
        <v>45</v>
      </c>
      <c r="L246" s="9">
        <v>5132.9245799999999</v>
      </c>
      <c r="M246" s="9">
        <v>135966.41376</v>
      </c>
      <c r="N246" s="9">
        <v>45269.20938</v>
      </c>
      <c r="O246" s="9">
        <v>62786.222729999987</v>
      </c>
      <c r="P246" s="15">
        <f t="shared" si="12"/>
        <v>0.39651085171825429</v>
      </c>
      <c r="Q246" s="16" t="str" cm="1">
        <f t="array" ref="Q246">_xlfn.IFS(P246&lt;10%,"0-10",P246&lt;25%,"10-25",P246&lt;50%,"25-50",P246&lt;75%,"50-75",P246&lt;=100,"75-100")</f>
        <v>25-50</v>
      </c>
      <c r="R246" s="15">
        <f>((H246/H250)^(1/4))-1</f>
        <v>-0.57297565697737185</v>
      </c>
      <c r="S246" s="16" t="str" cm="1">
        <f t="array" ref="S246">_xlfn.IFS(R246&lt;0%,"N1",R246&lt;8.5%,"N2",R246&lt;20%,"R1",R246&gt;20%,"R2")</f>
        <v>N1</v>
      </c>
      <c r="T246" s="15">
        <f t="shared" si="13"/>
        <v>0.27529855688772065</v>
      </c>
      <c r="U246" s="15">
        <f t="shared" si="14"/>
        <v>2.1996687269437248E-2</v>
      </c>
      <c r="V246" s="15">
        <f t="shared" si="15"/>
        <v>0.12712666335754358</v>
      </c>
    </row>
    <row r="247" spans="1:22">
      <c r="A247" t="s">
        <v>22</v>
      </c>
      <c r="B247">
        <v>6920000013</v>
      </c>
      <c r="C247" t="s">
        <v>177</v>
      </c>
      <c r="D247" t="s">
        <v>138</v>
      </c>
      <c r="E247" t="s">
        <v>137</v>
      </c>
      <c r="F247" t="s">
        <v>16</v>
      </c>
      <c r="G247">
        <v>2023</v>
      </c>
      <c r="H247" s="9">
        <v>33467000</v>
      </c>
      <c r="I247" s="9">
        <v>-3691000</v>
      </c>
      <c r="J247" s="9">
        <v>24749000</v>
      </c>
      <c r="K247" s="9">
        <v>33882</v>
      </c>
      <c r="L247" s="9">
        <v>7869000</v>
      </c>
      <c r="M247" s="9">
        <v>51383000</v>
      </c>
      <c r="N247" s="9">
        <v>37981000</v>
      </c>
      <c r="O247" s="9">
        <v>28630000</v>
      </c>
      <c r="P247" s="15">
        <f t="shared" si="12"/>
        <v>0.73950458660770313</v>
      </c>
      <c r="Q247" s="16" t="str" cm="1">
        <f t="array" ref="Q247">_xlfn.IFS(P247&lt;10%,"0-10",P247&lt;25%,"10-25",P247&lt;50%,"25-50",P247&lt;75%,"50-75",P247&lt;=100,"75-100")</f>
        <v>50-75</v>
      </c>
      <c r="R247" s="15">
        <f>((H247/H251)^(1/4))-1</f>
        <v>0.10163513542594704</v>
      </c>
      <c r="S247" s="16" t="str" cm="1">
        <f t="array" ref="S247">_xlfn.IFS(R247&lt;0%,"N1",R247&lt;8.5%,"N2",R247&lt;20%,"R1",R247&gt;20%,"R2")</f>
        <v>R1</v>
      </c>
      <c r="T247" s="15">
        <f t="shared" si="13"/>
        <v>-0.12892071253929444</v>
      </c>
      <c r="U247" s="15">
        <f t="shared" si="14"/>
        <v>-0.11028774613798667</v>
      </c>
      <c r="V247" s="15">
        <f t="shared" si="15"/>
        <v>-7.1833096549442421E-2</v>
      </c>
    </row>
    <row r="248" spans="1:22">
      <c r="A248" t="s">
        <v>22</v>
      </c>
      <c r="B248">
        <v>6920000013</v>
      </c>
      <c r="C248" t="s">
        <v>177</v>
      </c>
      <c r="D248" t="s">
        <v>138</v>
      </c>
      <c r="E248" t="s">
        <v>137</v>
      </c>
      <c r="F248" t="s">
        <v>16</v>
      </c>
      <c r="G248">
        <v>2022</v>
      </c>
      <c r="H248" s="9">
        <v>33847000</v>
      </c>
      <c r="I248" s="9">
        <v>4774000</v>
      </c>
      <c r="J248" s="9">
        <v>24861000</v>
      </c>
      <c r="K248" s="9">
        <v>33654</v>
      </c>
      <c r="L248" s="9">
        <v>7154000</v>
      </c>
      <c r="M248" s="9">
        <v>53444000</v>
      </c>
      <c r="N248" s="9">
        <v>40379000</v>
      </c>
      <c r="O248" s="9">
        <v>32146000</v>
      </c>
      <c r="P248" s="15">
        <f t="shared" si="12"/>
        <v>0.73451118267497861</v>
      </c>
      <c r="Q248" s="16" t="str" cm="1">
        <f t="array" ref="Q248">_xlfn.IFS(P248&lt;10%,"0-10",P248&lt;25%,"10-25",P248&lt;50%,"25-50",P248&lt;75%,"50-75",P248&lt;=100,"75-100")</f>
        <v>50-75</v>
      </c>
      <c r="R248"/>
      <c r="S248" t="s">
        <v>218</v>
      </c>
      <c r="T248" s="15">
        <f t="shared" si="13"/>
        <v>0.14850992347414921</v>
      </c>
      <c r="U248" s="15">
        <f t="shared" si="14"/>
        <v>0.14104647383815405</v>
      </c>
      <c r="V248" s="15">
        <f t="shared" si="15"/>
        <v>8.9327146171693739E-2</v>
      </c>
    </row>
    <row r="249" spans="1:22">
      <c r="A249" t="s">
        <v>22</v>
      </c>
      <c r="B249">
        <v>6920000013</v>
      </c>
      <c r="C249" t="s">
        <v>177</v>
      </c>
      <c r="D249" t="s">
        <v>138</v>
      </c>
      <c r="E249" t="s">
        <v>137</v>
      </c>
      <c r="F249" t="s">
        <v>16</v>
      </c>
      <c r="G249">
        <v>2021</v>
      </c>
      <c r="H249" s="9">
        <v>29803000</v>
      </c>
      <c r="I249" s="9">
        <v>6155000</v>
      </c>
      <c r="J249" s="9">
        <v>22195000</v>
      </c>
      <c r="K249" s="9">
        <v>33502</v>
      </c>
      <c r="L249" s="9">
        <v>6303000</v>
      </c>
      <c r="M249" s="9">
        <v>48027000</v>
      </c>
      <c r="N249" s="9">
        <v>36664000</v>
      </c>
      <c r="O249" s="9">
        <v>27138000</v>
      </c>
      <c r="P249" s="15">
        <f t="shared" si="12"/>
        <v>0.74472368553501322</v>
      </c>
      <c r="Q249" s="16" t="str" cm="1">
        <f t="array" ref="Q249">_xlfn.IFS(P249&lt;10%,"0-10",P249&lt;25%,"10-25",P249&lt;50%,"25-50",P249&lt;75%,"50-75",P249&lt;=100,"75-100")</f>
        <v>50-75</v>
      </c>
      <c r="R249"/>
      <c r="S249" t="s">
        <v>218</v>
      </c>
      <c r="T249" s="15">
        <f t="shared" si="13"/>
        <v>0.22680374382784288</v>
      </c>
      <c r="U249" s="15">
        <f t="shared" si="14"/>
        <v>0.20652283327181828</v>
      </c>
      <c r="V249" s="15">
        <f t="shared" si="15"/>
        <v>0.12815707831011722</v>
      </c>
    </row>
    <row r="250" spans="1:22">
      <c r="A250" t="s">
        <v>22</v>
      </c>
      <c r="B250">
        <v>6920000013</v>
      </c>
      <c r="C250" t="s">
        <v>177</v>
      </c>
      <c r="D250" t="s">
        <v>138</v>
      </c>
      <c r="E250" t="s">
        <v>137</v>
      </c>
      <c r="F250" t="s">
        <v>16</v>
      </c>
      <c r="G250">
        <v>2020</v>
      </c>
      <c r="H250" s="9">
        <v>23632000</v>
      </c>
      <c r="I250" s="9">
        <v>1797000</v>
      </c>
      <c r="J250" s="9">
        <v>17523000</v>
      </c>
      <c r="K250" s="9">
        <v>33327</v>
      </c>
      <c r="L250" s="9">
        <v>5658000</v>
      </c>
      <c r="M250" s="9">
        <v>42780000</v>
      </c>
      <c r="N250" s="9">
        <v>34047000</v>
      </c>
      <c r="O250" s="9">
        <v>21081000</v>
      </c>
      <c r="P250" s="15">
        <f t="shared" si="12"/>
        <v>0.74149458361543674</v>
      </c>
      <c r="Q250" s="16" t="str" cm="1">
        <f t="array" ref="Q250">_xlfn.IFS(P250&lt;10%,"0-10",P250&lt;25%,"10-25",P250&lt;50%,"25-50",P250&lt;75%,"50-75",P250&lt;=100,"75-100")</f>
        <v>50-75</v>
      </c>
      <c r="R250"/>
      <c r="S250" t="s">
        <v>218</v>
      </c>
      <c r="T250" s="15">
        <f t="shared" si="13"/>
        <v>8.5242635548598261E-2</v>
      </c>
      <c r="U250" s="15">
        <f t="shared" si="14"/>
        <v>7.6040961408259986E-2</v>
      </c>
      <c r="V250" s="15">
        <f t="shared" si="15"/>
        <v>4.2005610098176716E-2</v>
      </c>
    </row>
    <row r="251" spans="1:22">
      <c r="A251" t="s">
        <v>22</v>
      </c>
      <c r="B251">
        <v>6920000013</v>
      </c>
      <c r="C251" t="s">
        <v>177</v>
      </c>
      <c r="D251" t="s">
        <v>138</v>
      </c>
      <c r="E251" t="s">
        <v>137</v>
      </c>
      <c r="F251" t="s">
        <v>16</v>
      </c>
      <c r="G251">
        <v>2019</v>
      </c>
      <c r="H251" s="9">
        <v>22723000</v>
      </c>
      <c r="I251" s="9">
        <v>1421000</v>
      </c>
      <c r="J251" s="9">
        <v>17042250</v>
      </c>
      <c r="K251" s="9">
        <v>33534</v>
      </c>
      <c r="L251" s="9">
        <v>5354000</v>
      </c>
      <c r="M251" s="9">
        <v>39409000</v>
      </c>
      <c r="N251" s="9">
        <v>31669000</v>
      </c>
      <c r="O251" s="9">
        <v>20202000</v>
      </c>
      <c r="P251" s="15">
        <f t="shared" si="12"/>
        <v>0.75</v>
      </c>
      <c r="Q251" s="16" t="str" cm="1">
        <f t="array" ref="Q251">_xlfn.IFS(P251&lt;10%,"0-10",P251&lt;25%,"10-25",P251&lt;50%,"25-50",P251&lt;75%,"50-75",P251&lt;=100,"75-100")</f>
        <v>75-100</v>
      </c>
      <c r="R251"/>
      <c r="S251" t="s">
        <v>218</v>
      </c>
      <c r="T251" s="15">
        <f t="shared" si="13"/>
        <v>7.0339570339570334E-2</v>
      </c>
      <c r="U251" s="15">
        <f t="shared" si="14"/>
        <v>6.2535756722263788E-2</v>
      </c>
      <c r="V251" s="15">
        <f t="shared" si="15"/>
        <v>3.6057753305082596E-2</v>
      </c>
    </row>
    <row r="252" spans="1:22">
      <c r="A252" t="s">
        <v>60</v>
      </c>
      <c r="B252">
        <v>9542741826</v>
      </c>
      <c r="C252" t="s">
        <v>18</v>
      </c>
      <c r="D252" t="s">
        <v>136</v>
      </c>
      <c r="E252" t="s">
        <v>135</v>
      </c>
      <c r="F252" t="s">
        <v>16</v>
      </c>
      <c r="G252">
        <v>2022</v>
      </c>
      <c r="H252" s="9">
        <v>737799.19886</v>
      </c>
      <c r="I252" s="9">
        <v>47520.718729999993</v>
      </c>
      <c r="J252" s="9">
        <v>127991</v>
      </c>
      <c r="K252" s="9">
        <v>11</v>
      </c>
      <c r="L252" s="9">
        <v>20846.958849999999</v>
      </c>
      <c r="M252" s="9">
        <v>124075.88889</v>
      </c>
      <c r="N252" s="9">
        <v>1492.7638899999999</v>
      </c>
      <c r="O252" s="9">
        <v>79625.967860000004</v>
      </c>
      <c r="P252" s="15">
        <f t="shared" si="12"/>
        <v>0.17347674028077489</v>
      </c>
      <c r="Q252" s="16" t="str" cm="1">
        <f t="array" ref="Q252">_xlfn.IFS(P252&lt;10%,"0-10",P252&lt;25%,"10-25",P252&lt;50%,"25-50",P252&lt;75%,"50-75",P252&lt;=100,"75-100")</f>
        <v>10-25</v>
      </c>
      <c r="R252"/>
      <c r="S252" t="s">
        <v>219</v>
      </c>
      <c r="T252" s="15">
        <f t="shared" si="13"/>
        <v>0.59679926043162057</v>
      </c>
      <c r="U252" s="15">
        <f t="shared" si="14"/>
        <v>6.4408742654405104E-2</v>
      </c>
      <c r="V252" s="15">
        <f t="shared" si="15"/>
        <v>0.38299720562251771</v>
      </c>
    </row>
    <row r="253" spans="1:22">
      <c r="A253" t="s">
        <v>60</v>
      </c>
      <c r="B253">
        <v>9542741826</v>
      </c>
      <c r="C253" t="s">
        <v>18</v>
      </c>
      <c r="D253" t="s">
        <v>136</v>
      </c>
      <c r="E253" t="s">
        <v>135</v>
      </c>
      <c r="F253" t="s">
        <v>16</v>
      </c>
      <c r="G253">
        <v>2021</v>
      </c>
      <c r="H253" s="9">
        <v>474870.35885000002</v>
      </c>
      <c r="I253" s="9">
        <v>16278.46355</v>
      </c>
      <c r="J253" s="9">
        <v>194724</v>
      </c>
      <c r="K253" s="9">
        <v>11</v>
      </c>
      <c r="L253" s="9">
        <v>14736.60363</v>
      </c>
      <c r="M253" s="9">
        <v>81284.193360000005</v>
      </c>
      <c r="N253" s="9">
        <v>766.2420699999999</v>
      </c>
      <c r="O253" s="9">
        <v>44761.491439999998</v>
      </c>
      <c r="P253" s="15">
        <f t="shared" si="12"/>
        <v>0.41005717954594123</v>
      </c>
      <c r="Q253" s="16" t="str" cm="1">
        <f t="array" ref="Q253">_xlfn.IFS(P253&lt;10%,"0-10",P253&lt;25%,"10-25",P253&lt;50%,"25-50",P253&lt;75%,"50-75",P253&lt;=100,"75-100")</f>
        <v>25-50</v>
      </c>
      <c r="R253"/>
      <c r="S253" t="s">
        <v>219</v>
      </c>
      <c r="T253" s="15">
        <f t="shared" si="13"/>
        <v>0.36367116077488776</v>
      </c>
      <c r="U253" s="15">
        <f t="shared" si="14"/>
        <v>3.4279805522967943E-2</v>
      </c>
      <c r="V253" s="15">
        <f t="shared" si="15"/>
        <v>0.20026604038382007</v>
      </c>
    </row>
    <row r="254" spans="1:22">
      <c r="A254" t="s">
        <v>60</v>
      </c>
      <c r="B254">
        <v>9542741826</v>
      </c>
      <c r="C254" t="s">
        <v>18</v>
      </c>
      <c r="D254" t="s">
        <v>136</v>
      </c>
      <c r="E254" t="s">
        <v>135</v>
      </c>
      <c r="F254" t="s">
        <v>16</v>
      </c>
      <c r="G254">
        <v>2020</v>
      </c>
      <c r="H254" s="9">
        <v>257786.07075000001</v>
      </c>
      <c r="I254" s="9">
        <v>4881.9852300000002</v>
      </c>
      <c r="J254" s="9">
        <v>55967</v>
      </c>
      <c r="K254" s="9">
        <v>11</v>
      </c>
      <c r="L254" s="9">
        <v>7057.9155300000002</v>
      </c>
      <c r="M254" s="9">
        <v>45140.682659999999</v>
      </c>
      <c r="N254" s="9">
        <v>1220.1806899999999</v>
      </c>
      <c r="O254" s="9">
        <v>28483.027890000001</v>
      </c>
      <c r="P254" s="15">
        <f t="shared" si="12"/>
        <v>0.21710637753688636</v>
      </c>
      <c r="Q254" s="16" t="str" cm="1">
        <f t="array" ref="Q254">_xlfn.IFS(P254&lt;10%,"0-10",P254&lt;25%,"10-25",P254&lt;50%,"25-50",P254&lt;75%,"50-75",P254&lt;=100,"75-100")</f>
        <v>10-25</v>
      </c>
      <c r="R254"/>
      <c r="S254" t="s">
        <v>219</v>
      </c>
      <c r="T254" s="15">
        <f t="shared" si="13"/>
        <v>0.17139979811324757</v>
      </c>
      <c r="U254" s="15">
        <f t="shared" si="14"/>
        <v>1.8938126547320439E-2</v>
      </c>
      <c r="V254" s="15">
        <f t="shared" si="15"/>
        <v>0.10815045192761381</v>
      </c>
    </row>
    <row r="255" spans="1:22">
      <c r="A255" t="s">
        <v>60</v>
      </c>
      <c r="B255">
        <v>9542741826</v>
      </c>
      <c r="C255" t="s">
        <v>18</v>
      </c>
      <c r="D255" t="s">
        <v>136</v>
      </c>
      <c r="E255" t="s">
        <v>135</v>
      </c>
      <c r="F255" t="s">
        <v>16</v>
      </c>
      <c r="G255">
        <v>2019</v>
      </c>
      <c r="H255" s="9">
        <v>570634</v>
      </c>
      <c r="I255" s="9">
        <v>1580</v>
      </c>
      <c r="J255" s="9">
        <v>370524</v>
      </c>
      <c r="K255" s="9">
        <v>12</v>
      </c>
      <c r="L255" s="9">
        <v>5769.6364800000001</v>
      </c>
      <c r="M255" s="9">
        <v>45803</v>
      </c>
      <c r="N255" s="9">
        <v>1263</v>
      </c>
      <c r="O255" s="9">
        <v>23601</v>
      </c>
      <c r="P255" s="15">
        <f t="shared" si="12"/>
        <v>0.64931987929215573</v>
      </c>
      <c r="Q255" s="16" t="str" cm="1">
        <f t="array" ref="Q255">_xlfn.IFS(P255&lt;10%,"0-10",P255&lt;25%,"10-25",P255&lt;50%,"25-50",P255&lt;75%,"50-75",P255&lt;=100,"75-100")</f>
        <v>50-75</v>
      </c>
      <c r="R255"/>
      <c r="S255" t="s">
        <v>219</v>
      </c>
      <c r="T255" s="15">
        <f t="shared" si="13"/>
        <v>6.6946315834074829E-2</v>
      </c>
      <c r="U255" s="15">
        <f t="shared" si="14"/>
        <v>2.7688500860446452E-3</v>
      </c>
      <c r="V255" s="15">
        <f t="shared" si="15"/>
        <v>3.4495557059581253E-2</v>
      </c>
    </row>
    <row r="256" spans="1:22">
      <c r="A256" t="s">
        <v>60</v>
      </c>
      <c r="B256">
        <v>9542741826</v>
      </c>
      <c r="C256" t="s">
        <v>18</v>
      </c>
      <c r="D256" t="s">
        <v>136</v>
      </c>
      <c r="E256" t="s">
        <v>135</v>
      </c>
      <c r="F256" t="s">
        <v>16</v>
      </c>
      <c r="G256">
        <v>2023</v>
      </c>
      <c r="H256" s="9">
        <v>2135204</v>
      </c>
      <c r="I256" s="9">
        <v>5119</v>
      </c>
      <c r="J256" s="9">
        <v>160853</v>
      </c>
      <c r="K256" s="9">
        <v>12</v>
      </c>
      <c r="L256" s="9">
        <v>7951</v>
      </c>
      <c r="M256" s="9">
        <v>148192</v>
      </c>
      <c r="N256" s="9">
        <v>3818</v>
      </c>
      <c r="O256" s="9">
        <v>68747</v>
      </c>
      <c r="P256" s="15">
        <f t="shared" si="12"/>
        <v>7.533378543689502E-2</v>
      </c>
      <c r="Q256" s="16" t="str" cm="1">
        <f t="array" ref="Q256">_xlfn.IFS(P256&lt;10%,"0-10",P256&lt;25%,"10-25",P256&lt;50%,"25-50",P256&lt;75%,"50-75",P256&lt;=100,"75-100")</f>
        <v>0-10</v>
      </c>
      <c r="R256" s="15">
        <f>((H256/H260)^(1/4))-1</f>
        <v>-0.2955319018489363</v>
      </c>
      <c r="S256" s="16" t="str" cm="1">
        <f t="array" ref="S256">_xlfn.IFS(R256&lt;0%,"N1",R256&lt;8.5%,"N2",R256&lt;20%,"R1",R256&gt;20%,"R2")</f>
        <v>N1</v>
      </c>
      <c r="T256" s="15">
        <f t="shared" si="13"/>
        <v>7.4461431044263754E-2</v>
      </c>
      <c r="U256" s="15">
        <f t="shared" si="14"/>
        <v>2.3974290044417304E-3</v>
      </c>
      <c r="V256" s="15">
        <f t="shared" si="15"/>
        <v>3.4543025264521701E-2</v>
      </c>
    </row>
    <row r="257" spans="1:22">
      <c r="A257" t="s">
        <v>25</v>
      </c>
      <c r="B257">
        <v>6330005110</v>
      </c>
      <c r="C257" t="s">
        <v>175</v>
      </c>
      <c r="D257" t="s">
        <v>140</v>
      </c>
      <c r="E257" t="s">
        <v>137</v>
      </c>
      <c r="F257" t="s">
        <v>16</v>
      </c>
      <c r="G257">
        <v>2023</v>
      </c>
      <c r="H257" s="9">
        <v>19757700</v>
      </c>
      <c r="I257" s="9">
        <v>1387200</v>
      </c>
      <c r="J257" s="9">
        <v>7825700</v>
      </c>
      <c r="K257" s="9">
        <v>21281</v>
      </c>
      <c r="L257" s="9">
        <v>6002800</v>
      </c>
      <c r="M257" s="9">
        <v>23783000</v>
      </c>
      <c r="N257" s="9">
        <v>18803200</v>
      </c>
      <c r="O257" s="9">
        <v>15272300</v>
      </c>
      <c r="P257" s="15">
        <f t="shared" si="12"/>
        <v>0.39608355223533104</v>
      </c>
      <c r="Q257" s="16" t="str" cm="1">
        <f t="array" ref="Q257">_xlfn.IFS(P257&lt;10%,"0-10",P257&lt;25%,"10-25",P257&lt;50%,"25-50",P257&lt;75%,"50-75",P257&lt;=100,"75-100")</f>
        <v>25-50</v>
      </c>
      <c r="R257" s="15">
        <f>((H257/H261)^(1/4))-1</f>
        <v>0.15070679846668167</v>
      </c>
      <c r="S257" s="16" t="str" cm="1">
        <f t="array" ref="S257">_xlfn.IFS(R257&lt;0%,"N1",R257&lt;8.5%,"N2",R257&lt;20%,"R1",R257&gt;20%,"R2")</f>
        <v>R1</v>
      </c>
      <c r="T257" s="15">
        <f t="shared" si="13"/>
        <v>9.083111253707693E-2</v>
      </c>
      <c r="U257" s="15">
        <f t="shared" si="14"/>
        <v>7.0210601436402009E-2</v>
      </c>
      <c r="V257" s="15">
        <f t="shared" si="15"/>
        <v>5.8327376697641174E-2</v>
      </c>
    </row>
    <row r="258" spans="1:22">
      <c r="A258" t="s">
        <v>25</v>
      </c>
      <c r="B258">
        <v>6330005110</v>
      </c>
      <c r="C258" t="s">
        <v>175</v>
      </c>
      <c r="D258" t="s">
        <v>140</v>
      </c>
      <c r="E258" t="s">
        <v>137</v>
      </c>
      <c r="F258" t="s">
        <v>16</v>
      </c>
      <c r="G258">
        <v>2022</v>
      </c>
      <c r="H258" s="9">
        <v>25770900</v>
      </c>
      <c r="I258" s="9">
        <v>7115800</v>
      </c>
      <c r="J258" s="9">
        <v>11097200</v>
      </c>
      <c r="K258" s="9">
        <v>21239</v>
      </c>
      <c r="L258" s="9">
        <v>4633600</v>
      </c>
      <c r="M258" s="9">
        <v>22536600</v>
      </c>
      <c r="N258" s="9">
        <v>16090500</v>
      </c>
      <c r="O258" s="9">
        <v>13831000</v>
      </c>
      <c r="P258" s="15">
        <f t="shared" ref="P258:P321" si="16">J258/H258</f>
        <v>0.43060971871374304</v>
      </c>
      <c r="Q258" s="16" t="str" cm="1">
        <f t="array" ref="Q258">_xlfn.IFS(P258&lt;10%,"0-10",P258&lt;25%,"10-25",P258&lt;50%,"25-50",P258&lt;75%,"50-75",P258&lt;=100,"75-100")</f>
        <v>25-50</v>
      </c>
      <c r="R258"/>
      <c r="S258" t="s">
        <v>218</v>
      </c>
      <c r="T258" s="15">
        <f t="shared" ref="T258:T321" si="17">I258/O258</f>
        <v>0.51448196081266717</v>
      </c>
      <c r="U258" s="15">
        <f t="shared" ref="U258:U321" si="18">I258/H258</f>
        <v>0.27611763655906468</v>
      </c>
      <c r="V258" s="15">
        <f t="shared" ref="V258:V321" si="19">I258/M258</f>
        <v>0.31574416726569227</v>
      </c>
    </row>
    <row r="259" spans="1:22">
      <c r="A259" t="s">
        <v>25</v>
      </c>
      <c r="B259">
        <v>6330005110</v>
      </c>
      <c r="C259" t="s">
        <v>175</v>
      </c>
      <c r="D259" t="s">
        <v>140</v>
      </c>
      <c r="E259" t="s">
        <v>137</v>
      </c>
      <c r="F259" t="s">
        <v>16</v>
      </c>
      <c r="G259">
        <v>2021</v>
      </c>
      <c r="H259" s="9">
        <v>13550400</v>
      </c>
      <c r="I259" s="9">
        <v>329900</v>
      </c>
      <c r="J259" s="9">
        <v>5964500</v>
      </c>
      <c r="K259" s="9">
        <v>31916</v>
      </c>
      <c r="L259" s="9">
        <v>3774000</v>
      </c>
      <c r="M259" s="9">
        <v>15095200</v>
      </c>
      <c r="N259" s="9">
        <v>11372300</v>
      </c>
      <c r="O259" s="9">
        <v>6692500</v>
      </c>
      <c r="P259" s="15">
        <f t="shared" si="16"/>
        <v>0.44017150785216674</v>
      </c>
      <c r="Q259" s="16" t="str" cm="1">
        <f t="array" ref="Q259">_xlfn.IFS(P259&lt;10%,"0-10",P259&lt;25%,"10-25",P259&lt;50%,"25-50",P259&lt;75%,"50-75",P259&lt;=100,"75-100")</f>
        <v>25-50</v>
      </c>
      <c r="R259"/>
      <c r="S259" t="s">
        <v>218</v>
      </c>
      <c r="T259" s="15">
        <f t="shared" si="17"/>
        <v>4.9293985805005602E-2</v>
      </c>
      <c r="U259" s="15">
        <f t="shared" si="18"/>
        <v>2.434614476325422E-2</v>
      </c>
      <c r="V259" s="15">
        <f t="shared" si="19"/>
        <v>2.1854629286130689E-2</v>
      </c>
    </row>
    <row r="260" spans="1:22">
      <c r="A260" t="s">
        <v>25</v>
      </c>
      <c r="B260">
        <v>6330005110</v>
      </c>
      <c r="C260" t="s">
        <v>175</v>
      </c>
      <c r="D260" t="s">
        <v>140</v>
      </c>
      <c r="E260" t="s">
        <v>137</v>
      </c>
      <c r="F260" t="s">
        <v>16</v>
      </c>
      <c r="G260">
        <v>2020</v>
      </c>
      <c r="H260" s="9">
        <v>8669500</v>
      </c>
      <c r="I260" s="9">
        <v>-1541100</v>
      </c>
      <c r="J260" s="9">
        <v>3610500</v>
      </c>
      <c r="K260" s="9">
        <v>30593</v>
      </c>
      <c r="L260" s="9">
        <v>3610500</v>
      </c>
      <c r="M260" s="9">
        <v>13955500</v>
      </c>
      <c r="N260" s="9">
        <v>11104500</v>
      </c>
      <c r="O260" s="9">
        <v>6344200</v>
      </c>
      <c r="P260" s="15">
        <f t="shared" si="16"/>
        <v>0.41646000346040718</v>
      </c>
      <c r="Q260" s="16" t="str" cm="1">
        <f t="array" ref="Q260">_xlfn.IFS(P260&lt;10%,"0-10",P260&lt;25%,"10-25",P260&lt;50%,"25-50",P260&lt;75%,"50-75",P260&lt;=100,"75-100")</f>
        <v>25-50</v>
      </c>
      <c r="R260"/>
      <c r="S260" t="s">
        <v>218</v>
      </c>
      <c r="T260" s="15">
        <f t="shared" si="17"/>
        <v>-0.24291478831058289</v>
      </c>
      <c r="U260" s="15">
        <f t="shared" si="18"/>
        <v>-0.17776111655804833</v>
      </c>
      <c r="V260" s="15">
        <f t="shared" si="19"/>
        <v>-0.11042957973558812</v>
      </c>
    </row>
    <row r="261" spans="1:22">
      <c r="A261" t="s">
        <v>25</v>
      </c>
      <c r="B261">
        <v>6330005110</v>
      </c>
      <c r="C261" t="s">
        <v>175</v>
      </c>
      <c r="D261" t="s">
        <v>140</v>
      </c>
      <c r="E261" t="s">
        <v>137</v>
      </c>
      <c r="F261" t="s">
        <v>16</v>
      </c>
      <c r="G261">
        <v>2019</v>
      </c>
      <c r="H261" s="9">
        <v>11268800</v>
      </c>
      <c r="I261" s="9">
        <v>330400</v>
      </c>
      <c r="J261" s="9">
        <v>4087900</v>
      </c>
      <c r="K261" s="9">
        <v>22038</v>
      </c>
      <c r="L261" s="9">
        <v>3726900</v>
      </c>
      <c r="M261" s="9">
        <v>13997300</v>
      </c>
      <c r="N261" s="9">
        <v>11243600</v>
      </c>
      <c r="O261" s="9">
        <v>7876800</v>
      </c>
      <c r="P261" s="15">
        <f t="shared" si="16"/>
        <v>0.3627626721567514</v>
      </c>
      <c r="Q261" s="16" t="str" cm="1">
        <f t="array" ref="Q261">_xlfn.IFS(P261&lt;10%,"0-10",P261&lt;25%,"10-25",P261&lt;50%,"25-50",P261&lt;75%,"50-75",P261&lt;=100,"75-100")</f>
        <v>25-50</v>
      </c>
      <c r="R261"/>
      <c r="S261" t="s">
        <v>218</v>
      </c>
      <c r="T261" s="15">
        <f t="shared" si="17"/>
        <v>4.1945967905748525E-2</v>
      </c>
      <c r="U261" s="15">
        <f t="shared" si="18"/>
        <v>2.9319892091438308E-2</v>
      </c>
      <c r="V261" s="15">
        <f t="shared" si="19"/>
        <v>2.3604552306516258E-2</v>
      </c>
    </row>
    <row r="262" spans="1:22">
      <c r="A262" t="s">
        <v>121</v>
      </c>
      <c r="B262">
        <v>5571698060</v>
      </c>
      <c r="C262" t="s">
        <v>39</v>
      </c>
      <c r="D262" t="s">
        <v>144</v>
      </c>
      <c r="E262" t="s">
        <v>141</v>
      </c>
      <c r="F262" t="s">
        <v>16</v>
      </c>
      <c r="G262">
        <v>2022</v>
      </c>
      <c r="H262" s="9">
        <v>554706.96178000001</v>
      </c>
      <c r="I262" s="9">
        <v>69693.43273</v>
      </c>
      <c r="J262" s="9">
        <v>208088</v>
      </c>
      <c r="K262" s="9">
        <v>62</v>
      </c>
      <c r="L262" s="9">
        <v>11540.688889999999</v>
      </c>
      <c r="M262" s="9">
        <v>493002.11797999998</v>
      </c>
      <c r="N262" s="9">
        <v>4645.2223099999992</v>
      </c>
      <c r="O262" s="9">
        <v>143723.12086</v>
      </c>
      <c r="P262" s="15">
        <f t="shared" si="16"/>
        <v>0.37513140151020657</v>
      </c>
      <c r="Q262" s="16" t="str" cm="1">
        <f t="array" ref="Q262">_xlfn.IFS(P262&lt;10%,"0-10",P262&lt;25%,"10-25",P262&lt;50%,"25-50",P262&lt;75%,"50-75",P262&lt;=100,"75-100")</f>
        <v>25-50</v>
      </c>
      <c r="R262"/>
      <c r="S262" t="s">
        <v>218</v>
      </c>
      <c r="T262" s="15">
        <f t="shared" si="17"/>
        <v>0.48491455176434722</v>
      </c>
      <c r="U262" s="15">
        <f t="shared" si="18"/>
        <v>0.12564009023135503</v>
      </c>
      <c r="V262" s="15">
        <f t="shared" si="19"/>
        <v>0.14136538198975307</v>
      </c>
    </row>
    <row r="263" spans="1:22">
      <c r="A263" t="s">
        <v>121</v>
      </c>
      <c r="B263">
        <v>5571698060</v>
      </c>
      <c r="C263" t="s">
        <v>39</v>
      </c>
      <c r="D263" t="s">
        <v>144</v>
      </c>
      <c r="E263" t="s">
        <v>141</v>
      </c>
      <c r="F263" t="s">
        <v>16</v>
      </c>
      <c r="G263">
        <v>2021</v>
      </c>
      <c r="H263" s="9">
        <v>462485.20037999999</v>
      </c>
      <c r="I263" s="9">
        <v>39997.276039999997</v>
      </c>
      <c r="J263" s="9">
        <v>110398</v>
      </c>
      <c r="K263" s="9">
        <v>44</v>
      </c>
      <c r="L263" s="9">
        <v>9613.9186200000004</v>
      </c>
      <c r="M263" s="9">
        <v>408168.65859000001</v>
      </c>
      <c r="N263" s="9">
        <v>5170.3590800000002</v>
      </c>
      <c r="O263" s="9">
        <v>74029.688129999995</v>
      </c>
      <c r="P263" s="15">
        <f t="shared" si="16"/>
        <v>0.23870601677478914</v>
      </c>
      <c r="Q263" s="16" t="str" cm="1">
        <f t="array" ref="Q263">_xlfn.IFS(P263&lt;10%,"0-10",P263&lt;25%,"10-25",P263&lt;50%,"25-50",P263&lt;75%,"50-75",P263&lt;=100,"75-100")</f>
        <v>10-25</v>
      </c>
      <c r="R263"/>
      <c r="S263" t="s">
        <v>218</v>
      </c>
      <c r="T263" s="15">
        <f t="shared" si="17"/>
        <v>0.54028697202887976</v>
      </c>
      <c r="U263" s="15">
        <f t="shared" si="18"/>
        <v>8.6483364239842306E-2</v>
      </c>
      <c r="V263" s="15">
        <f t="shared" si="19"/>
        <v>9.7992031475833449E-2</v>
      </c>
    </row>
    <row r="264" spans="1:22">
      <c r="A264" t="s">
        <v>121</v>
      </c>
      <c r="B264">
        <v>5571698060</v>
      </c>
      <c r="C264" t="s">
        <v>39</v>
      </c>
      <c r="D264" t="s">
        <v>144</v>
      </c>
      <c r="E264" t="s">
        <v>141</v>
      </c>
      <c r="F264" t="s">
        <v>16</v>
      </c>
      <c r="G264">
        <v>2020</v>
      </c>
      <c r="H264" s="9">
        <v>391571.17427000002</v>
      </c>
      <c r="I264" s="9">
        <v>15087.447759999999</v>
      </c>
      <c r="J264" s="9">
        <v>113658</v>
      </c>
      <c r="K264" s="9">
        <v>44</v>
      </c>
      <c r="L264" s="9">
        <v>7411.8438900000001</v>
      </c>
      <c r="M264" s="9">
        <v>357974.03668999998</v>
      </c>
      <c r="N264" s="9">
        <v>2844.1581099999999</v>
      </c>
      <c r="O264" s="9">
        <v>34032.412090000013</v>
      </c>
      <c r="P264" s="15">
        <f t="shared" si="16"/>
        <v>0.29026140704021641</v>
      </c>
      <c r="Q264" s="16" t="str" cm="1">
        <f t="array" ref="Q264">_xlfn.IFS(P264&lt;10%,"0-10",P264&lt;25%,"10-25",P264&lt;50%,"25-50",P264&lt;75%,"50-75",P264&lt;=100,"75-100")</f>
        <v>25-50</v>
      </c>
      <c r="R264"/>
      <c r="S264" t="s">
        <v>218</v>
      </c>
      <c r="T264" s="15">
        <f t="shared" si="17"/>
        <v>0.4433258424381048</v>
      </c>
      <c r="U264" s="15">
        <f t="shared" si="18"/>
        <v>3.85305373617639E-2</v>
      </c>
      <c r="V264" s="15">
        <f t="shared" si="19"/>
        <v>4.2146765445633415E-2</v>
      </c>
    </row>
    <row r="265" spans="1:22">
      <c r="A265" t="s">
        <v>121</v>
      </c>
      <c r="B265">
        <v>5571698060</v>
      </c>
      <c r="C265" t="s">
        <v>39</v>
      </c>
      <c r="D265" t="s">
        <v>144</v>
      </c>
      <c r="E265" t="s">
        <v>141</v>
      </c>
      <c r="F265" t="s">
        <v>16</v>
      </c>
      <c r="G265">
        <v>2019</v>
      </c>
      <c r="H265" s="9">
        <v>308445.04839000001</v>
      </c>
      <c r="I265" s="9">
        <v>15736.236010000001</v>
      </c>
      <c r="J265" s="9">
        <v>249334</v>
      </c>
      <c r="K265" s="9">
        <v>58</v>
      </c>
      <c r="L265" s="9">
        <v>5545.5561900000002</v>
      </c>
      <c r="M265" s="9">
        <v>207656.19195000001</v>
      </c>
      <c r="N265" s="9">
        <v>6321.6830399999999</v>
      </c>
      <c r="O265" s="9">
        <v>18944.964329999999</v>
      </c>
      <c r="P265" s="15">
        <f t="shared" si="16"/>
        <v>0.80835792729193179</v>
      </c>
      <c r="Q265" s="16" t="str" cm="1">
        <f t="array" ref="Q265">_xlfn.IFS(P265&lt;10%,"0-10",P265&lt;25%,"10-25",P265&lt;50%,"25-50",P265&lt;75%,"50-75",P265&lt;=100,"75-100")</f>
        <v>75-100</v>
      </c>
      <c r="R265"/>
      <c r="S265" t="s">
        <v>218</v>
      </c>
      <c r="T265" s="15">
        <f t="shared" si="17"/>
        <v>0.83062895954262272</v>
      </c>
      <c r="U265" s="15">
        <f t="shared" si="18"/>
        <v>5.1017956333353084E-2</v>
      </c>
      <c r="V265" s="15">
        <f t="shared" si="19"/>
        <v>7.5780239742569352E-2</v>
      </c>
    </row>
    <row r="266" spans="1:22">
      <c r="A266" t="s">
        <v>121</v>
      </c>
      <c r="B266">
        <v>5571698060</v>
      </c>
      <c r="C266" t="s">
        <v>39</v>
      </c>
      <c r="D266" t="s">
        <v>144</v>
      </c>
      <c r="E266" t="s">
        <v>141</v>
      </c>
      <c r="F266" t="s">
        <v>16</v>
      </c>
      <c r="G266">
        <v>2023</v>
      </c>
      <c r="H266" s="9">
        <v>547464.20397000003</v>
      </c>
      <c r="I266" s="9">
        <v>34849.516170000003</v>
      </c>
      <c r="J266" s="9">
        <v>192422</v>
      </c>
      <c r="K266" s="9">
        <v>65</v>
      </c>
      <c r="L266" s="9">
        <v>14190.916579999999</v>
      </c>
      <c r="M266" s="9">
        <v>418948.01189000002</v>
      </c>
      <c r="N266" s="9">
        <v>6879.4946399999999</v>
      </c>
      <c r="O266" s="9">
        <v>178572.63703000001</v>
      </c>
      <c r="P266" s="15">
        <f t="shared" si="16"/>
        <v>0.35147868774730767</v>
      </c>
      <c r="Q266" s="16" t="str" cm="1">
        <f t="array" ref="Q266">_xlfn.IFS(P266&lt;10%,"0-10",P266&lt;25%,"10-25",P266&lt;50%,"25-50",P266&lt;75%,"50-75",P266&lt;=100,"75-100")</f>
        <v>25-50</v>
      </c>
      <c r="R266" s="15">
        <f>((H266/H270)^(1/4))-1</f>
        <v>-0.13991174913679838</v>
      </c>
      <c r="S266" s="16" t="str" cm="1">
        <f t="array" ref="S266">_xlfn.IFS(R266&lt;0%,"N1",R266&lt;8.5%,"N2",R266&lt;20%,"R1",R266&gt;20%,"R2")</f>
        <v>N1</v>
      </c>
      <c r="T266" s="15">
        <f t="shared" si="17"/>
        <v>0.19515596985973457</v>
      </c>
      <c r="U266" s="15">
        <f t="shared" si="18"/>
        <v>6.3656246229953861E-2</v>
      </c>
      <c r="V266" s="15">
        <f t="shared" si="19"/>
        <v>8.318339073333561E-2</v>
      </c>
    </row>
    <row r="267" spans="1:22">
      <c r="A267" t="s">
        <v>83</v>
      </c>
      <c r="B267">
        <v>5272642695</v>
      </c>
      <c r="C267" t="s">
        <v>49</v>
      </c>
      <c r="D267" t="s">
        <v>161</v>
      </c>
      <c r="E267" t="s">
        <v>141</v>
      </c>
      <c r="F267" t="s">
        <v>16</v>
      </c>
      <c r="G267">
        <v>2022</v>
      </c>
      <c r="H267" s="9">
        <v>1518876.9535300001</v>
      </c>
      <c r="I267" s="9">
        <v>80231.927859999996</v>
      </c>
      <c r="J267" s="9">
        <v>433715</v>
      </c>
      <c r="K267" s="9">
        <v>123.6</v>
      </c>
      <c r="L267" s="9">
        <v>16384</v>
      </c>
      <c r="M267" s="9">
        <v>720130</v>
      </c>
      <c r="N267" s="9">
        <v>191855</v>
      </c>
      <c r="O267" s="9">
        <v>264199</v>
      </c>
      <c r="P267" s="15">
        <f t="shared" si="16"/>
        <v>0.28554979321531559</v>
      </c>
      <c r="Q267" s="16" t="str" cm="1">
        <f t="array" ref="Q267">_xlfn.IFS(P267&lt;10%,"0-10",P267&lt;25%,"10-25",P267&lt;50%,"25-50",P267&lt;75%,"50-75",P267&lt;=100,"75-100")</f>
        <v>25-50</v>
      </c>
      <c r="R267"/>
      <c r="S267" t="s">
        <v>217</v>
      </c>
      <c r="T267" s="15">
        <f t="shared" si="17"/>
        <v>0.30367990741827183</v>
      </c>
      <c r="U267" s="15">
        <f t="shared" si="18"/>
        <v>5.2823191288493859E-2</v>
      </c>
      <c r="V267" s="15">
        <f t="shared" si="19"/>
        <v>0.11141311688167414</v>
      </c>
    </row>
    <row r="268" spans="1:22">
      <c r="A268" t="s">
        <v>83</v>
      </c>
      <c r="B268">
        <v>5272642695</v>
      </c>
      <c r="C268" t="s">
        <v>49</v>
      </c>
      <c r="D268" t="s">
        <v>161</v>
      </c>
      <c r="E268" t="s">
        <v>141</v>
      </c>
      <c r="F268" t="s">
        <v>16</v>
      </c>
      <c r="G268">
        <v>2021</v>
      </c>
      <c r="H268" s="9">
        <v>1001993.19864</v>
      </c>
      <c r="I268" s="9">
        <v>84206.054310000007</v>
      </c>
      <c r="J268" s="9">
        <v>337113</v>
      </c>
      <c r="K268" s="9">
        <v>114.1</v>
      </c>
      <c r="L268" s="9">
        <v>13408</v>
      </c>
      <c r="M268" s="9">
        <v>546347.01770000008</v>
      </c>
      <c r="N268" s="9">
        <v>151984.90891999999</v>
      </c>
      <c r="O268" s="9">
        <v>255542.07876999999</v>
      </c>
      <c r="P268" s="15">
        <f t="shared" si="16"/>
        <v>0.33644240345898724</v>
      </c>
      <c r="Q268" s="16" t="str" cm="1">
        <f t="array" ref="Q268">_xlfn.IFS(P268&lt;10%,"0-10",P268&lt;25%,"10-25",P268&lt;50%,"25-50",P268&lt;75%,"50-75",P268&lt;=100,"75-100")</f>
        <v>25-50</v>
      </c>
      <c r="R268"/>
      <c r="S268" t="s">
        <v>217</v>
      </c>
      <c r="T268" s="15">
        <f t="shared" si="17"/>
        <v>0.32951932893130081</v>
      </c>
      <c r="U268" s="15">
        <f t="shared" si="18"/>
        <v>8.4038548788846507E-2</v>
      </c>
      <c r="V268" s="15">
        <f t="shared" si="19"/>
        <v>0.1541255860871884</v>
      </c>
    </row>
    <row r="269" spans="1:22">
      <c r="A269" t="s">
        <v>83</v>
      </c>
      <c r="B269">
        <v>5272642695</v>
      </c>
      <c r="C269" t="s">
        <v>49</v>
      </c>
      <c r="D269" t="s">
        <v>161</v>
      </c>
      <c r="E269" t="s">
        <v>141</v>
      </c>
      <c r="F269" t="s">
        <v>16</v>
      </c>
      <c r="G269">
        <v>2020</v>
      </c>
      <c r="H269" s="9">
        <v>750695</v>
      </c>
      <c r="I269" s="9">
        <v>31342</v>
      </c>
      <c r="J269" s="9">
        <v>307238</v>
      </c>
      <c r="K269" s="9">
        <v>109</v>
      </c>
      <c r="L269" s="9">
        <v>12587</v>
      </c>
      <c r="M269" s="9">
        <v>393045.89849000011</v>
      </c>
      <c r="N269" s="9">
        <v>141435.11694000001</v>
      </c>
      <c r="O269" s="9">
        <v>202678</v>
      </c>
      <c r="P269" s="15">
        <f t="shared" si="16"/>
        <v>0.40927140849479482</v>
      </c>
      <c r="Q269" s="16" t="str" cm="1">
        <f t="array" ref="Q269">_xlfn.IFS(P269&lt;10%,"0-10",P269&lt;25%,"10-25",P269&lt;50%,"25-50",P269&lt;75%,"50-75",P269&lt;=100,"75-100")</f>
        <v>25-50</v>
      </c>
      <c r="R269"/>
      <c r="S269" t="s">
        <v>217</v>
      </c>
      <c r="T269" s="15">
        <f t="shared" si="17"/>
        <v>0.15463937871895322</v>
      </c>
      <c r="U269" s="15">
        <f t="shared" si="18"/>
        <v>4.1750644402853358E-2</v>
      </c>
      <c r="V269" s="15">
        <f t="shared" si="19"/>
        <v>7.9741323139128004E-2</v>
      </c>
    </row>
    <row r="270" spans="1:22">
      <c r="A270" t="s">
        <v>83</v>
      </c>
      <c r="B270">
        <v>5272642695</v>
      </c>
      <c r="C270" t="s">
        <v>49</v>
      </c>
      <c r="D270" t="s">
        <v>161</v>
      </c>
      <c r="E270" t="s">
        <v>141</v>
      </c>
      <c r="F270" t="s">
        <v>16</v>
      </c>
      <c r="G270">
        <v>2019</v>
      </c>
      <c r="H270" s="9">
        <v>1000423</v>
      </c>
      <c r="I270" s="9">
        <v>72314</v>
      </c>
      <c r="J270" s="9">
        <v>465614</v>
      </c>
      <c r="K270" s="9">
        <v>114</v>
      </c>
      <c r="L270" s="9">
        <v>10615</v>
      </c>
      <c r="M270" s="9">
        <v>356871</v>
      </c>
      <c r="N270" s="9">
        <v>134488</v>
      </c>
      <c r="O270" s="9">
        <v>229187</v>
      </c>
      <c r="P270" s="15">
        <f t="shared" si="16"/>
        <v>0.46541712855462142</v>
      </c>
      <c r="Q270" s="16" t="str" cm="1">
        <f t="array" ref="Q270">_xlfn.IFS(P270&lt;10%,"0-10",P270&lt;25%,"10-25",P270&lt;50%,"25-50",P270&lt;75%,"50-75",P270&lt;=100,"75-100")</f>
        <v>25-50</v>
      </c>
      <c r="R270"/>
      <c r="S270" t="s">
        <v>217</v>
      </c>
      <c r="T270" s="15">
        <f t="shared" si="17"/>
        <v>0.31552400441560824</v>
      </c>
      <c r="U270" s="15">
        <f t="shared" si="18"/>
        <v>7.2283424111600797E-2</v>
      </c>
      <c r="V270" s="15">
        <f t="shared" si="19"/>
        <v>0.20263344457801277</v>
      </c>
    </row>
    <row r="271" spans="1:22">
      <c r="A271" t="s">
        <v>83</v>
      </c>
      <c r="B271">
        <v>5272642695</v>
      </c>
      <c r="C271" t="s">
        <v>49</v>
      </c>
      <c r="D271" t="s">
        <v>161</v>
      </c>
      <c r="E271" t="s">
        <v>141</v>
      </c>
      <c r="F271" t="s">
        <v>16</v>
      </c>
      <c r="G271">
        <v>2023</v>
      </c>
      <c r="H271" s="9">
        <v>1161348.43588</v>
      </c>
      <c r="I271" s="9">
        <v>-4133.3360400000001</v>
      </c>
      <c r="J271" s="9">
        <v>534131</v>
      </c>
      <c r="K271" s="9">
        <v>126.5</v>
      </c>
      <c r="L271" s="9">
        <v>18677</v>
      </c>
      <c r="M271" s="9">
        <v>666233.84603000002</v>
      </c>
      <c r="N271" s="9">
        <v>204821.89257</v>
      </c>
      <c r="O271" s="9">
        <v>260065.52442999999</v>
      </c>
      <c r="P271" s="15">
        <f t="shared" si="16"/>
        <v>0.45992312341236991</v>
      </c>
      <c r="Q271" s="16" t="str" cm="1">
        <f t="array" ref="Q271">_xlfn.IFS(P271&lt;10%,"0-10",P271&lt;25%,"10-25",P271&lt;50%,"25-50",P271&lt;75%,"50-75",P271&lt;=100,"75-100")</f>
        <v>25-50</v>
      </c>
      <c r="R271" s="15">
        <f>((H271/H275)^(1/4))-1</f>
        <v>0.23044421494033451</v>
      </c>
      <c r="S271" s="16" t="str" cm="1">
        <f t="array" ref="S271">_xlfn.IFS(R271&lt;0%,"N1",R271&lt;8.5%,"N2",R271&lt;20%,"R1",R271&gt;20%,"R2")</f>
        <v>R2</v>
      </c>
      <c r="T271" s="15">
        <f t="shared" si="17"/>
        <v>-1.58934408897883E-2</v>
      </c>
      <c r="U271" s="15">
        <f t="shared" si="18"/>
        <v>-3.559083486316496E-3</v>
      </c>
      <c r="V271" s="15">
        <f t="shared" si="19"/>
        <v>-6.2040319095614952E-3</v>
      </c>
    </row>
    <row r="272" spans="1:22">
      <c r="A272" t="s">
        <v>86</v>
      </c>
      <c r="B272">
        <v>6310200831</v>
      </c>
      <c r="C272" t="s">
        <v>21</v>
      </c>
      <c r="D272" t="s">
        <v>158</v>
      </c>
      <c r="E272" t="s">
        <v>137</v>
      </c>
      <c r="F272" t="s">
        <v>16</v>
      </c>
      <c r="G272">
        <v>2023</v>
      </c>
      <c r="H272" s="9">
        <v>1076033.40115</v>
      </c>
      <c r="I272" s="9">
        <v>248114.13709</v>
      </c>
      <c r="J272" s="9">
        <v>121007</v>
      </c>
      <c r="K272" s="9">
        <v>545</v>
      </c>
      <c r="L272" s="9">
        <v>29136</v>
      </c>
      <c r="M272" s="9">
        <v>1093312.11454</v>
      </c>
      <c r="N272" s="9">
        <v>299593.84788999998</v>
      </c>
      <c r="O272" s="9">
        <v>879510.76515999995</v>
      </c>
      <c r="P272" s="15">
        <f t="shared" si="16"/>
        <v>0.11245654630300042</v>
      </c>
      <c r="Q272" s="16" t="str" cm="1">
        <f t="array" ref="Q272">_xlfn.IFS(P272&lt;10%,"0-10",P272&lt;25%,"10-25",P272&lt;50%,"25-50",P272&lt;75%,"50-75",P272&lt;=100,"75-100")</f>
        <v>10-25</v>
      </c>
      <c r="R272" s="15">
        <f>((H272/H276)^(1/4))-1</f>
        <v>0.14735403300414918</v>
      </c>
      <c r="S272" s="16" t="str" cm="1">
        <f t="array" ref="S272">_xlfn.IFS(R272&lt;0%,"N1",R272&lt;8.5%,"N2",R272&lt;20%,"R1",R272&gt;20%,"R2")</f>
        <v>R1</v>
      </c>
      <c r="T272" s="15">
        <f t="shared" si="17"/>
        <v>0.28210471880337162</v>
      </c>
      <c r="U272" s="15">
        <f t="shared" si="18"/>
        <v>0.23058218901460723</v>
      </c>
      <c r="V272" s="15">
        <f t="shared" si="19"/>
        <v>0.22693806625786042</v>
      </c>
    </row>
    <row r="273" spans="1:22">
      <c r="A273" t="s">
        <v>86</v>
      </c>
      <c r="B273">
        <v>6310200831</v>
      </c>
      <c r="C273" t="s">
        <v>21</v>
      </c>
      <c r="D273" t="s">
        <v>158</v>
      </c>
      <c r="E273" t="s">
        <v>137</v>
      </c>
      <c r="F273" t="s">
        <v>16</v>
      </c>
      <c r="G273">
        <v>2022</v>
      </c>
      <c r="H273" s="9">
        <v>1030387.81996</v>
      </c>
      <c r="I273" s="9">
        <v>153507.20225</v>
      </c>
      <c r="J273" s="9">
        <v>183294</v>
      </c>
      <c r="K273" s="9">
        <v>514</v>
      </c>
      <c r="L273" s="9">
        <v>78798</v>
      </c>
      <c r="M273" s="9">
        <v>913075.38086000003</v>
      </c>
      <c r="N273" s="9">
        <v>309830.86261000001</v>
      </c>
      <c r="O273" s="9">
        <v>665540.03076999995</v>
      </c>
      <c r="P273" s="15">
        <f t="shared" si="16"/>
        <v>0.17788836052731635</v>
      </c>
      <c r="Q273" s="16" t="str" cm="1">
        <f t="array" ref="Q273">_xlfn.IFS(P273&lt;10%,"0-10",P273&lt;25%,"10-25",P273&lt;50%,"25-50",P273&lt;75%,"50-75",P273&lt;=100,"75-100")</f>
        <v>10-25</v>
      </c>
      <c r="R273"/>
      <c r="S273" t="s">
        <v>218</v>
      </c>
      <c r="T273" s="15">
        <f t="shared" si="17"/>
        <v>0.23065059223019097</v>
      </c>
      <c r="U273" s="15">
        <f t="shared" si="18"/>
        <v>0.14898002410001238</v>
      </c>
      <c r="V273" s="15">
        <f t="shared" si="19"/>
        <v>0.16812106148937658</v>
      </c>
    </row>
    <row r="274" spans="1:22">
      <c r="A274" t="s">
        <v>86</v>
      </c>
      <c r="B274">
        <v>6310200831</v>
      </c>
      <c r="C274" t="s">
        <v>21</v>
      </c>
      <c r="D274" t="s">
        <v>158</v>
      </c>
      <c r="E274" t="s">
        <v>137</v>
      </c>
      <c r="F274" t="s">
        <v>16</v>
      </c>
      <c r="G274">
        <v>2021</v>
      </c>
      <c r="H274" s="9">
        <v>749422.02166999993</v>
      </c>
      <c r="I274" s="9">
        <v>78955.720669999995</v>
      </c>
      <c r="J274" s="9">
        <v>164700</v>
      </c>
      <c r="K274" s="9">
        <v>480</v>
      </c>
      <c r="L274" s="9">
        <v>64104</v>
      </c>
      <c r="M274" s="9">
        <v>796345.67151000001</v>
      </c>
      <c r="N274" s="9">
        <v>299505.76947000012</v>
      </c>
      <c r="O274" s="9">
        <v>512523.82851999998</v>
      </c>
      <c r="P274" s="15">
        <f t="shared" si="16"/>
        <v>0.21976936257221957</v>
      </c>
      <c r="Q274" s="16" t="str" cm="1">
        <f t="array" ref="Q274">_xlfn.IFS(P274&lt;10%,"0-10",P274&lt;25%,"10-25",P274&lt;50%,"25-50",P274&lt;75%,"50-75",P274&lt;=100,"75-100")</f>
        <v>10-25</v>
      </c>
      <c r="R274"/>
      <c r="S274" t="s">
        <v>218</v>
      </c>
      <c r="T274" s="15">
        <f t="shared" si="17"/>
        <v>0.15405278013706819</v>
      </c>
      <c r="U274" s="15">
        <f t="shared" si="18"/>
        <v>0.10535548514314584</v>
      </c>
      <c r="V274" s="15">
        <f t="shared" si="19"/>
        <v>9.9147547974094211E-2</v>
      </c>
    </row>
    <row r="275" spans="1:22">
      <c r="A275" t="s">
        <v>86</v>
      </c>
      <c r="B275">
        <v>6310200831</v>
      </c>
      <c r="C275" t="s">
        <v>21</v>
      </c>
      <c r="D275" t="s">
        <v>158</v>
      </c>
      <c r="E275" t="s">
        <v>137</v>
      </c>
      <c r="F275" t="s">
        <v>16</v>
      </c>
      <c r="G275">
        <v>2020</v>
      </c>
      <c r="H275" s="9">
        <v>506657.90665999998</v>
      </c>
      <c r="I275" s="9">
        <v>11594.61031</v>
      </c>
      <c r="J275" s="9">
        <v>90168</v>
      </c>
      <c r="K275" s="9">
        <v>480</v>
      </c>
      <c r="L275" s="9">
        <v>62408</v>
      </c>
      <c r="M275" s="9">
        <v>610402.38153999997</v>
      </c>
      <c r="N275" s="9">
        <v>302213.0992</v>
      </c>
      <c r="O275" s="9">
        <v>433568.10784999997</v>
      </c>
      <c r="P275" s="15">
        <f t="shared" si="16"/>
        <v>0.17796623483961244</v>
      </c>
      <c r="Q275" s="16" t="str" cm="1">
        <f t="array" ref="Q275">_xlfn.IFS(P275&lt;10%,"0-10",P275&lt;25%,"10-25",P275&lt;50%,"25-50",P275&lt;75%,"50-75",P275&lt;=100,"75-100")</f>
        <v>10-25</v>
      </c>
      <c r="R275"/>
      <c r="S275" t="s">
        <v>218</v>
      </c>
      <c r="T275" s="15">
        <f t="shared" si="17"/>
        <v>2.6742304380956327E-2</v>
      </c>
      <c r="U275" s="15">
        <f t="shared" si="18"/>
        <v>2.2884494957227084E-2</v>
      </c>
      <c r="V275" s="15">
        <f t="shared" si="19"/>
        <v>1.8995027969497199E-2</v>
      </c>
    </row>
    <row r="276" spans="1:22">
      <c r="A276" t="s">
        <v>86</v>
      </c>
      <c r="B276">
        <v>6310200831</v>
      </c>
      <c r="C276" t="s">
        <v>21</v>
      </c>
      <c r="D276" t="s">
        <v>158</v>
      </c>
      <c r="E276" t="s">
        <v>137</v>
      </c>
      <c r="F276" t="s">
        <v>16</v>
      </c>
      <c r="G276">
        <v>2019</v>
      </c>
      <c r="H276" s="9">
        <v>620920.45389999996</v>
      </c>
      <c r="I276" s="9">
        <v>9161.83878</v>
      </c>
      <c r="J276" s="9">
        <v>87603</v>
      </c>
      <c r="K276" s="9">
        <v>494</v>
      </c>
      <c r="L276" s="9">
        <v>61529</v>
      </c>
      <c r="M276" s="9">
        <v>663527.43982000009</v>
      </c>
      <c r="N276" s="9">
        <v>313578.93079000001</v>
      </c>
      <c r="O276" s="9">
        <v>421973.49754000001</v>
      </c>
      <c r="P276" s="15">
        <f t="shared" si="16"/>
        <v>0.14108570502029005</v>
      </c>
      <c r="Q276" s="16" t="str" cm="1">
        <f t="array" ref="Q276">_xlfn.IFS(P276&lt;10%,"0-10",P276&lt;25%,"10-25",P276&lt;50%,"25-50",P276&lt;75%,"50-75",P276&lt;=100,"75-100")</f>
        <v>10-25</v>
      </c>
      <c r="R276"/>
      <c r="S276" t="s">
        <v>218</v>
      </c>
      <c r="T276" s="15">
        <f t="shared" si="17"/>
        <v>2.171188198645467E-2</v>
      </c>
      <c r="U276" s="15">
        <f t="shared" si="18"/>
        <v>1.4755253627827061E-2</v>
      </c>
      <c r="V276" s="15">
        <f t="shared" si="19"/>
        <v>1.3807776785366101E-2</v>
      </c>
    </row>
    <row r="277" spans="1:22">
      <c r="A277" t="s">
        <v>85</v>
      </c>
      <c r="B277">
        <v>6450005934</v>
      </c>
      <c r="C277" t="s">
        <v>72</v>
      </c>
      <c r="D277" t="s">
        <v>163</v>
      </c>
      <c r="E277" t="s">
        <v>137</v>
      </c>
      <c r="F277" t="s">
        <v>16</v>
      </c>
      <c r="G277">
        <v>2023</v>
      </c>
      <c r="H277" s="9">
        <v>1085361.97037</v>
      </c>
      <c r="I277" s="9">
        <v>-2957.3443699999998</v>
      </c>
      <c r="J277" s="9">
        <v>386079</v>
      </c>
      <c r="K277" s="9">
        <v>764</v>
      </c>
      <c r="L277" s="9">
        <v>94547</v>
      </c>
      <c r="M277" s="9">
        <v>583312.81188000005</v>
      </c>
      <c r="N277" s="9">
        <v>216049.25154999999</v>
      </c>
      <c r="O277" s="9">
        <v>442336.31391000003</v>
      </c>
      <c r="P277" s="15">
        <f t="shared" si="16"/>
        <v>0.35571450865224774</v>
      </c>
      <c r="Q277" s="16" t="str" cm="1">
        <f t="array" ref="Q277">_xlfn.IFS(P277&lt;10%,"0-10",P277&lt;25%,"10-25",P277&lt;50%,"25-50",P277&lt;75%,"50-75",P277&lt;=100,"75-100")</f>
        <v>25-50</v>
      </c>
      <c r="R277" s="15">
        <f>((H277/H281)^(1/4))-1</f>
        <v>2.6750743457904846E-2</v>
      </c>
      <c r="S277" s="16" t="str" cm="1">
        <f t="array" ref="S277">_xlfn.IFS(R277&lt;0%,"N1",R277&lt;8.5%,"N2",R277&lt;20%,"R1",R277&gt;20%,"R2")</f>
        <v>N2</v>
      </c>
      <c r="T277" s="15">
        <f t="shared" si="17"/>
        <v>-6.6857372478844592E-3</v>
      </c>
      <c r="U277" s="15">
        <f t="shared" si="18"/>
        <v>-2.7247539998032553E-3</v>
      </c>
      <c r="V277" s="15">
        <f t="shared" si="19"/>
        <v>-5.0699115633489446E-3</v>
      </c>
    </row>
    <row r="278" spans="1:22">
      <c r="A278" t="s">
        <v>85</v>
      </c>
      <c r="B278">
        <v>6450005934</v>
      </c>
      <c r="C278" t="s">
        <v>72</v>
      </c>
      <c r="D278" t="s">
        <v>163</v>
      </c>
      <c r="E278" t="s">
        <v>137</v>
      </c>
      <c r="F278" t="s">
        <v>16</v>
      </c>
      <c r="G278">
        <v>2022</v>
      </c>
      <c r="H278" s="9">
        <v>1361541</v>
      </c>
      <c r="I278" s="9">
        <v>16226</v>
      </c>
      <c r="J278" s="9">
        <v>537092</v>
      </c>
      <c r="K278" s="9">
        <v>805</v>
      </c>
      <c r="L278" s="9">
        <v>90254</v>
      </c>
      <c r="M278" s="9">
        <v>685974.7</v>
      </c>
      <c r="N278" s="9">
        <v>240712.7</v>
      </c>
      <c r="O278" s="9">
        <v>457492</v>
      </c>
      <c r="P278" s="15">
        <f t="shared" si="16"/>
        <v>0.39447361482320398</v>
      </c>
      <c r="Q278" s="16" t="str" cm="1">
        <f t="array" ref="Q278">_xlfn.IFS(P278&lt;10%,"0-10",P278&lt;25%,"10-25",P278&lt;50%,"25-50",P278&lt;75%,"50-75",P278&lt;=100,"75-100")</f>
        <v>25-50</v>
      </c>
      <c r="R278"/>
      <c r="S278" t="s">
        <v>217</v>
      </c>
      <c r="T278" s="15">
        <f t="shared" si="17"/>
        <v>3.5467286859660933E-2</v>
      </c>
      <c r="U278" s="15">
        <f t="shared" si="18"/>
        <v>1.1917378911101464E-2</v>
      </c>
      <c r="V278" s="15">
        <f t="shared" si="19"/>
        <v>2.3653933592594597E-2</v>
      </c>
    </row>
    <row r="279" spans="1:22">
      <c r="A279" t="s">
        <v>85</v>
      </c>
      <c r="B279">
        <v>6450005934</v>
      </c>
      <c r="C279" t="s">
        <v>72</v>
      </c>
      <c r="D279" t="s">
        <v>163</v>
      </c>
      <c r="E279" t="s">
        <v>137</v>
      </c>
      <c r="F279" t="s">
        <v>16</v>
      </c>
      <c r="G279">
        <v>2021</v>
      </c>
      <c r="H279" s="9">
        <v>1188011</v>
      </c>
      <c r="I279" s="9">
        <v>50878</v>
      </c>
      <c r="J279" s="9">
        <v>577326</v>
      </c>
      <c r="K279" s="9">
        <v>827</v>
      </c>
      <c r="L279" s="9">
        <v>87736</v>
      </c>
      <c r="M279" s="9">
        <v>707492</v>
      </c>
      <c r="N279" s="9">
        <v>241621</v>
      </c>
      <c r="O279" s="9">
        <v>455658</v>
      </c>
      <c r="P279" s="15">
        <f t="shared" si="16"/>
        <v>0.48596014683365729</v>
      </c>
      <c r="Q279" s="16" t="str" cm="1">
        <f t="array" ref="Q279">_xlfn.IFS(P279&lt;10%,"0-10",P279&lt;25%,"10-25",P279&lt;50%,"25-50",P279&lt;75%,"50-75",P279&lt;=100,"75-100")</f>
        <v>25-50</v>
      </c>
      <c r="R279"/>
      <c r="S279" t="s">
        <v>217</v>
      </c>
      <c r="T279" s="15">
        <f t="shared" si="17"/>
        <v>0.11165830513235804</v>
      </c>
      <c r="U279" s="15">
        <f t="shared" si="18"/>
        <v>4.2826202787684627E-2</v>
      </c>
      <c r="V279" s="15">
        <f t="shared" si="19"/>
        <v>7.1913180643738722E-2</v>
      </c>
    </row>
    <row r="280" spans="1:22">
      <c r="A280" t="s">
        <v>85</v>
      </c>
      <c r="B280">
        <v>6450005934</v>
      </c>
      <c r="C280" t="s">
        <v>72</v>
      </c>
      <c r="D280" t="s">
        <v>163</v>
      </c>
      <c r="E280" t="s">
        <v>137</v>
      </c>
      <c r="F280" t="s">
        <v>16</v>
      </c>
      <c r="G280">
        <v>2020</v>
      </c>
      <c r="H280" s="9">
        <v>918744</v>
      </c>
      <c r="I280" s="9">
        <v>60292</v>
      </c>
      <c r="J280" s="9">
        <v>412805</v>
      </c>
      <c r="K280" s="9">
        <v>818</v>
      </c>
      <c r="L280" s="9">
        <v>81714</v>
      </c>
      <c r="M280" s="9">
        <v>613479</v>
      </c>
      <c r="N280" s="9">
        <v>213556</v>
      </c>
      <c r="O280" s="9">
        <v>467713</v>
      </c>
      <c r="P280" s="15">
        <f t="shared" si="16"/>
        <v>0.44931449892461883</v>
      </c>
      <c r="Q280" s="16" t="str" cm="1">
        <f t="array" ref="Q280">_xlfn.IFS(P280&lt;10%,"0-10",P280&lt;25%,"10-25",P280&lt;50%,"25-50",P280&lt;75%,"50-75",P280&lt;=100,"75-100")</f>
        <v>25-50</v>
      </c>
      <c r="R280"/>
      <c r="S280" t="s">
        <v>217</v>
      </c>
      <c r="T280" s="15">
        <f t="shared" si="17"/>
        <v>0.12890811245357731</v>
      </c>
      <c r="U280" s="15">
        <f t="shared" si="18"/>
        <v>6.562437414557265E-2</v>
      </c>
      <c r="V280" s="15">
        <f t="shared" si="19"/>
        <v>9.8278832690279538E-2</v>
      </c>
    </row>
    <row r="281" spans="1:22">
      <c r="A281" t="s">
        <v>85</v>
      </c>
      <c r="B281">
        <v>6450005934</v>
      </c>
      <c r="C281" t="s">
        <v>72</v>
      </c>
      <c r="D281" t="s">
        <v>163</v>
      </c>
      <c r="E281" t="s">
        <v>137</v>
      </c>
      <c r="F281" t="s">
        <v>16</v>
      </c>
      <c r="G281">
        <v>2019</v>
      </c>
      <c r="H281" s="9">
        <v>976595</v>
      </c>
      <c r="I281" s="9">
        <v>60030</v>
      </c>
      <c r="J281" s="9">
        <v>379852</v>
      </c>
      <c r="K281" s="9">
        <v>729</v>
      </c>
      <c r="L281" s="9">
        <v>70909</v>
      </c>
      <c r="M281" s="9">
        <v>597233</v>
      </c>
      <c r="N281" s="9">
        <v>198760</v>
      </c>
      <c r="O281" s="9">
        <v>440506</v>
      </c>
      <c r="P281" s="15">
        <f t="shared" si="16"/>
        <v>0.38895550356084152</v>
      </c>
      <c r="Q281" s="16" t="str" cm="1">
        <f t="array" ref="Q281">_xlfn.IFS(P281&lt;10%,"0-10",P281&lt;25%,"10-25",P281&lt;50%,"25-50",P281&lt;75%,"50-75",P281&lt;=100,"75-100")</f>
        <v>25-50</v>
      </c>
      <c r="R281"/>
      <c r="S281" t="s">
        <v>217</v>
      </c>
      <c r="T281" s="15">
        <f t="shared" si="17"/>
        <v>0.13627510181473124</v>
      </c>
      <c r="U281" s="15">
        <f t="shared" si="18"/>
        <v>6.1468674322518548E-2</v>
      </c>
      <c r="V281" s="15">
        <f t="shared" si="19"/>
        <v>0.10051353491853263</v>
      </c>
    </row>
    <row r="282" spans="1:22">
      <c r="A282" t="s">
        <v>127</v>
      </c>
      <c r="B282">
        <v>6291328871</v>
      </c>
      <c r="C282" t="s">
        <v>21</v>
      </c>
      <c r="D282" t="s">
        <v>158</v>
      </c>
      <c r="E282" t="s">
        <v>137</v>
      </c>
      <c r="F282" t="s">
        <v>16</v>
      </c>
      <c r="G282">
        <v>2023</v>
      </c>
      <c r="H282" s="9">
        <v>513159.64785000001</v>
      </c>
      <c r="I282" s="9">
        <v>17302.722099999999</v>
      </c>
      <c r="J282" s="9">
        <v>339795</v>
      </c>
      <c r="K282" s="9">
        <v>525</v>
      </c>
      <c r="L282" s="9">
        <v>43030</v>
      </c>
      <c r="M282" s="9">
        <v>434866.15992000001</v>
      </c>
      <c r="N282" s="9">
        <v>254959.06967</v>
      </c>
      <c r="O282" s="9">
        <v>301526.22553</v>
      </c>
      <c r="P282" s="15">
        <f t="shared" si="16"/>
        <v>0.66216235322408734</v>
      </c>
      <c r="Q282" s="16" t="str" cm="1">
        <f t="array" ref="Q282">_xlfn.IFS(P282&lt;10%,"0-10",P282&lt;25%,"10-25",P282&lt;50%,"25-50",P282&lt;75%,"50-75",P282&lt;=100,"75-100")</f>
        <v>50-75</v>
      </c>
      <c r="R282" s="15">
        <f>((H282/H286)^(1/4))-1</f>
        <v>8.0310647815831082E-2</v>
      </c>
      <c r="S282" s="16" t="str" cm="1">
        <f t="array" ref="S282">_xlfn.IFS(R282&lt;0%,"N1",R282&lt;8.5%,"N2",R282&lt;20%,"R1",R282&gt;20%,"R2")</f>
        <v>N2</v>
      </c>
      <c r="T282" s="15">
        <f t="shared" si="17"/>
        <v>5.7383804906477313E-2</v>
      </c>
      <c r="U282" s="15">
        <f t="shared" si="18"/>
        <v>3.3718009926333295E-2</v>
      </c>
      <c r="V282" s="15">
        <f t="shared" si="19"/>
        <v>3.9788614738803976E-2</v>
      </c>
    </row>
    <row r="283" spans="1:22">
      <c r="A283" t="s">
        <v>127</v>
      </c>
      <c r="B283">
        <v>6291328871</v>
      </c>
      <c r="C283" t="s">
        <v>21</v>
      </c>
      <c r="D283" t="s">
        <v>158</v>
      </c>
      <c r="E283" t="s">
        <v>137</v>
      </c>
      <c r="F283" t="s">
        <v>16</v>
      </c>
      <c r="G283">
        <v>2022</v>
      </c>
      <c r="H283" s="9">
        <v>706352.89198000007</v>
      </c>
      <c r="I283" s="9">
        <v>77906.466899999999</v>
      </c>
      <c r="J283" s="9">
        <v>507056.9</v>
      </c>
      <c r="K283" s="9">
        <v>552</v>
      </c>
      <c r="L283" s="9">
        <v>42845</v>
      </c>
      <c r="M283" s="9">
        <v>463104.46652999998</v>
      </c>
      <c r="N283" s="9">
        <v>217950.18051000001</v>
      </c>
      <c r="O283" s="9">
        <v>324223.50342999998</v>
      </c>
      <c r="P283" s="15">
        <f t="shared" si="16"/>
        <v>0.71785209030383212</v>
      </c>
      <c r="Q283" s="16" t="str" cm="1">
        <f t="array" ref="Q283">_xlfn.IFS(P283&lt;10%,"0-10",P283&lt;25%,"10-25",P283&lt;50%,"25-50",P283&lt;75%,"50-75",P283&lt;=100,"75-100")</f>
        <v>50-75</v>
      </c>
      <c r="R283"/>
      <c r="S283" t="s">
        <v>217</v>
      </c>
      <c r="T283" s="15">
        <f t="shared" si="17"/>
        <v>0.24028630273813584</v>
      </c>
      <c r="U283" s="15">
        <f t="shared" si="18"/>
        <v>0.11029397314650743</v>
      </c>
      <c r="V283" s="15">
        <f t="shared" si="19"/>
        <v>0.16822655044497009</v>
      </c>
    </row>
    <row r="284" spans="1:22">
      <c r="A284" t="s">
        <v>127</v>
      </c>
      <c r="B284">
        <v>6291328871</v>
      </c>
      <c r="C284" t="s">
        <v>21</v>
      </c>
      <c r="D284" t="s">
        <v>158</v>
      </c>
      <c r="E284" t="s">
        <v>137</v>
      </c>
      <c r="F284" t="s">
        <v>16</v>
      </c>
      <c r="G284">
        <v>2021</v>
      </c>
      <c r="H284" s="9">
        <v>561472.99176</v>
      </c>
      <c r="I284" s="9">
        <v>49428.565179999998</v>
      </c>
      <c r="J284" s="9">
        <v>401308</v>
      </c>
      <c r="K284" s="9">
        <v>554</v>
      </c>
      <c r="L284" s="9">
        <v>40537</v>
      </c>
      <c r="M284" s="9">
        <v>466458.85320999997</v>
      </c>
      <c r="N284" s="9">
        <v>197964.34844999999</v>
      </c>
      <c r="O284" s="9">
        <v>246317.03653000001</v>
      </c>
      <c r="P284" s="15">
        <f t="shared" si="16"/>
        <v>0.71474141390497714</v>
      </c>
      <c r="Q284" s="16" t="str" cm="1">
        <f t="array" ref="Q284">_xlfn.IFS(P284&lt;10%,"0-10",P284&lt;25%,"10-25",P284&lt;50%,"25-50",P284&lt;75%,"50-75",P284&lt;=100,"75-100")</f>
        <v>50-75</v>
      </c>
      <c r="R284"/>
      <c r="S284" t="s">
        <v>217</v>
      </c>
      <c r="T284" s="15">
        <f t="shared" si="17"/>
        <v>0.20067050934164629</v>
      </c>
      <c r="U284" s="15">
        <f t="shared" si="18"/>
        <v>8.8033736093094381E-2</v>
      </c>
      <c r="V284" s="15">
        <f t="shared" si="19"/>
        <v>0.10596554195477395</v>
      </c>
    </row>
    <row r="285" spans="1:22">
      <c r="A285" t="s">
        <v>127</v>
      </c>
      <c r="B285">
        <v>6291328871</v>
      </c>
      <c r="C285" t="s">
        <v>21</v>
      </c>
      <c r="D285" t="s">
        <v>158</v>
      </c>
      <c r="E285" t="s">
        <v>137</v>
      </c>
      <c r="F285" t="s">
        <v>16</v>
      </c>
      <c r="G285">
        <v>2020</v>
      </c>
      <c r="H285" s="9">
        <v>355235.27594999998</v>
      </c>
      <c r="I285" s="9">
        <v>6117.6785799999998</v>
      </c>
      <c r="J285" s="9">
        <v>232505</v>
      </c>
      <c r="K285" s="9">
        <v>576</v>
      </c>
      <c r="L285" s="9">
        <v>38113</v>
      </c>
      <c r="M285" s="9">
        <v>374828.41686</v>
      </c>
      <c r="N285" s="9">
        <v>204767.88957</v>
      </c>
      <c r="O285" s="9">
        <v>203006.14993000001</v>
      </c>
      <c r="P285" s="15">
        <f t="shared" si="16"/>
        <v>0.6545098860979266</v>
      </c>
      <c r="Q285" s="16" t="str" cm="1">
        <f t="array" ref="Q285">_xlfn.IFS(P285&lt;10%,"0-10",P285&lt;25%,"10-25",P285&lt;50%,"25-50",P285&lt;75%,"50-75",P285&lt;=100,"75-100")</f>
        <v>50-75</v>
      </c>
      <c r="R285"/>
      <c r="S285" t="s">
        <v>217</v>
      </c>
      <c r="T285" s="15">
        <f t="shared" si="17"/>
        <v>3.0135434725053797E-2</v>
      </c>
      <c r="U285" s="15">
        <f t="shared" si="18"/>
        <v>1.7221483884559581E-2</v>
      </c>
      <c r="V285" s="15">
        <f t="shared" si="19"/>
        <v>1.6321277429413732E-2</v>
      </c>
    </row>
    <row r="286" spans="1:22">
      <c r="A286" t="s">
        <v>127</v>
      </c>
      <c r="B286">
        <v>6291328871</v>
      </c>
      <c r="C286" t="s">
        <v>21</v>
      </c>
      <c r="D286" t="s">
        <v>158</v>
      </c>
      <c r="E286" t="s">
        <v>137</v>
      </c>
      <c r="F286" t="s">
        <v>16</v>
      </c>
      <c r="G286">
        <v>2019</v>
      </c>
      <c r="H286" s="9">
        <v>376754</v>
      </c>
      <c r="I286" s="9">
        <v>-953</v>
      </c>
      <c r="J286" s="9">
        <v>231063</v>
      </c>
      <c r="K286" s="9">
        <v>594</v>
      </c>
      <c r="L286" s="9">
        <v>38425</v>
      </c>
      <c r="M286" s="9">
        <v>381941</v>
      </c>
      <c r="N286" s="9">
        <v>213431</v>
      </c>
      <c r="O286" s="9">
        <v>196888</v>
      </c>
      <c r="P286" s="15">
        <f t="shared" si="16"/>
        <v>0.61329939429972868</v>
      </c>
      <c r="Q286" s="16" t="str" cm="1">
        <f t="array" ref="Q286">_xlfn.IFS(P286&lt;10%,"0-10",P286&lt;25%,"10-25",P286&lt;50%,"25-50",P286&lt;75%,"50-75",P286&lt;=100,"75-100")</f>
        <v>50-75</v>
      </c>
      <c r="R286"/>
      <c r="S286" t="s">
        <v>217</v>
      </c>
      <c r="T286" s="15">
        <f t="shared" si="17"/>
        <v>-4.8403153061639106E-3</v>
      </c>
      <c r="U286" s="15">
        <f t="shared" si="18"/>
        <v>-2.5295020092686474E-3</v>
      </c>
      <c r="V286" s="15">
        <f t="shared" si="19"/>
        <v>-2.4951497744416023E-3</v>
      </c>
    </row>
    <row r="287" spans="1:22">
      <c r="A287" t="s">
        <v>109</v>
      </c>
      <c r="B287">
        <v>5210411806</v>
      </c>
      <c r="C287" t="s">
        <v>173</v>
      </c>
      <c r="D287" t="s">
        <v>149</v>
      </c>
      <c r="E287" t="s">
        <v>137</v>
      </c>
      <c r="F287" t="s">
        <v>13</v>
      </c>
      <c r="G287">
        <v>2022</v>
      </c>
      <c r="H287" s="9">
        <v>566625.87413000001</v>
      </c>
      <c r="I287" s="9">
        <v>43838.839840000001</v>
      </c>
      <c r="J287" s="9">
        <v>0</v>
      </c>
      <c r="K287" s="9">
        <v>301</v>
      </c>
      <c r="L287" s="9">
        <v>38736.009749999997</v>
      </c>
      <c r="M287" s="9">
        <v>462156.09667</v>
      </c>
      <c r="N287" s="9">
        <v>351415.36391999997</v>
      </c>
      <c r="O287" s="9">
        <v>290284.93111</v>
      </c>
      <c r="P287" s="15">
        <f t="shared" si="16"/>
        <v>0</v>
      </c>
      <c r="Q287" s="16" t="str" cm="1">
        <f t="array" ref="Q287">_xlfn.IFS(P287&lt;10%,"0-10",P287&lt;25%,"10-25",P287&lt;50%,"25-50",P287&lt;75%,"50-75",P287&lt;=100,"75-100")</f>
        <v>0-10</v>
      </c>
      <c r="R287"/>
      <c r="S287" t="s">
        <v>218</v>
      </c>
      <c r="T287" s="15">
        <f t="shared" si="17"/>
        <v>0.15102003287724156</v>
      </c>
      <c r="U287" s="15">
        <f t="shared" si="18"/>
        <v>7.7368228034609882E-2</v>
      </c>
      <c r="V287" s="15">
        <f t="shared" si="19"/>
        <v>9.4857214166110815E-2</v>
      </c>
    </row>
    <row r="288" spans="1:22">
      <c r="A288" t="s">
        <v>109</v>
      </c>
      <c r="B288">
        <v>5210411806</v>
      </c>
      <c r="C288" t="s">
        <v>173</v>
      </c>
      <c r="D288" t="s">
        <v>149</v>
      </c>
      <c r="E288" t="s">
        <v>137</v>
      </c>
      <c r="F288" t="s">
        <v>13</v>
      </c>
      <c r="G288">
        <v>2021</v>
      </c>
      <c r="H288" s="9">
        <v>475258.40244999999</v>
      </c>
      <c r="I288" s="9">
        <v>22675.754720000001</v>
      </c>
      <c r="J288" s="9">
        <v>1506</v>
      </c>
      <c r="K288" s="9">
        <v>299</v>
      </c>
      <c r="L288" s="9">
        <v>33919.177909999999</v>
      </c>
      <c r="M288" s="9">
        <v>407531.24606999999</v>
      </c>
      <c r="N288" s="9">
        <v>325016.07341000001</v>
      </c>
      <c r="O288" s="9">
        <v>246687.71156</v>
      </c>
      <c r="P288" s="15">
        <f t="shared" si="16"/>
        <v>3.1688024709009542E-3</v>
      </c>
      <c r="Q288" s="16" t="str" cm="1">
        <f t="array" ref="Q288">_xlfn.IFS(P288&lt;10%,"0-10",P288&lt;25%,"10-25",P288&lt;50%,"25-50",P288&lt;75%,"50-75",P288&lt;=100,"75-100")</f>
        <v>0-10</v>
      </c>
      <c r="R288"/>
      <c r="S288" t="s">
        <v>218</v>
      </c>
      <c r="T288" s="15">
        <f t="shared" si="17"/>
        <v>9.1920892924108002E-2</v>
      </c>
      <c r="U288" s="15">
        <f t="shared" si="18"/>
        <v>4.7712475156892413E-2</v>
      </c>
      <c r="V288" s="15">
        <f t="shared" si="19"/>
        <v>5.5641757383445095E-2</v>
      </c>
    </row>
    <row r="289" spans="1:22">
      <c r="A289" t="s">
        <v>109</v>
      </c>
      <c r="B289">
        <v>5210411806</v>
      </c>
      <c r="C289" t="s">
        <v>173</v>
      </c>
      <c r="D289" t="s">
        <v>149</v>
      </c>
      <c r="E289" t="s">
        <v>137</v>
      </c>
      <c r="F289" t="s">
        <v>13</v>
      </c>
      <c r="G289">
        <v>2020</v>
      </c>
      <c r="H289" s="9">
        <v>455467.77866000001</v>
      </c>
      <c r="I289" s="9">
        <v>23095.146939999999</v>
      </c>
      <c r="J289" s="9">
        <v>772</v>
      </c>
      <c r="K289" s="9">
        <v>320</v>
      </c>
      <c r="L289" s="9">
        <v>34513.798779999997</v>
      </c>
      <c r="M289" s="9">
        <v>354464.08246000001</v>
      </c>
      <c r="N289" s="9">
        <v>282500.52175000001</v>
      </c>
      <c r="O289" s="9">
        <v>223254.29417000001</v>
      </c>
      <c r="P289" s="15">
        <f t="shared" si="16"/>
        <v>1.6949607330539328E-3</v>
      </c>
      <c r="Q289" s="16" t="str" cm="1">
        <f t="array" ref="Q289">_xlfn.IFS(P289&lt;10%,"0-10",P289&lt;25%,"10-25",P289&lt;50%,"25-50",P289&lt;75%,"50-75",P289&lt;=100,"75-100")</f>
        <v>0-10</v>
      </c>
      <c r="R289"/>
      <c r="S289" t="s">
        <v>218</v>
      </c>
      <c r="T289" s="15">
        <f t="shared" si="17"/>
        <v>0.10344771654163071</v>
      </c>
      <c r="U289" s="15">
        <f t="shared" si="18"/>
        <v>5.0706434180583793E-2</v>
      </c>
      <c r="V289" s="15">
        <f t="shared" si="19"/>
        <v>6.5155111851441821E-2</v>
      </c>
    </row>
    <row r="290" spans="1:22">
      <c r="A290" t="s">
        <v>109</v>
      </c>
      <c r="B290">
        <v>5210411806</v>
      </c>
      <c r="C290" t="s">
        <v>173</v>
      </c>
      <c r="D290" t="s">
        <v>149</v>
      </c>
      <c r="E290" t="s">
        <v>137</v>
      </c>
      <c r="F290" t="s">
        <v>13</v>
      </c>
      <c r="G290">
        <v>2019</v>
      </c>
      <c r="H290" s="9">
        <v>460355</v>
      </c>
      <c r="I290" s="9">
        <v>22634</v>
      </c>
      <c r="J290" s="9">
        <v>1515</v>
      </c>
      <c r="K290" s="9">
        <v>323</v>
      </c>
      <c r="L290" s="9">
        <v>33139.457150000002</v>
      </c>
      <c r="M290" s="9">
        <v>346724</v>
      </c>
      <c r="N290" s="9">
        <v>255297</v>
      </c>
      <c r="O290" s="9">
        <v>199961</v>
      </c>
      <c r="P290" s="15">
        <f t="shared" si="16"/>
        <v>3.290938514841807E-3</v>
      </c>
      <c r="Q290" s="16" t="str" cm="1">
        <f t="array" ref="Q290">_xlfn.IFS(P290&lt;10%,"0-10",P290&lt;25%,"10-25",P290&lt;50%,"25-50",P290&lt;75%,"50-75",P290&lt;=100,"75-100")</f>
        <v>0-10</v>
      </c>
      <c r="R290"/>
      <c r="S290" t="s">
        <v>218</v>
      </c>
      <c r="T290" s="15">
        <f t="shared" si="17"/>
        <v>0.11319207245412856</v>
      </c>
      <c r="U290" s="15">
        <f t="shared" si="18"/>
        <v>4.9166404188072249E-2</v>
      </c>
      <c r="V290" s="15">
        <f t="shared" si="19"/>
        <v>6.5279588375768624E-2</v>
      </c>
    </row>
    <row r="291" spans="1:22">
      <c r="A291" t="s">
        <v>109</v>
      </c>
      <c r="B291">
        <v>5210411806</v>
      </c>
      <c r="C291" t="s">
        <v>173</v>
      </c>
      <c r="D291" t="s">
        <v>149</v>
      </c>
      <c r="E291" t="s">
        <v>137</v>
      </c>
      <c r="F291" t="s">
        <v>13</v>
      </c>
      <c r="G291">
        <v>2023</v>
      </c>
      <c r="H291" s="9">
        <v>656005.44519000011</v>
      </c>
      <c r="I291" s="9">
        <v>34969.415710000001</v>
      </c>
      <c r="J291" s="9">
        <v>0</v>
      </c>
      <c r="K291" s="9">
        <v>337</v>
      </c>
      <c r="L291" s="9">
        <v>48270.257640000003</v>
      </c>
      <c r="M291" s="9">
        <v>506745.82844000001</v>
      </c>
      <c r="N291" s="9">
        <v>412825.40654</v>
      </c>
      <c r="O291" s="9">
        <v>324432.17755999998</v>
      </c>
      <c r="P291" s="15">
        <f t="shared" si="16"/>
        <v>0</v>
      </c>
      <c r="Q291" s="16" t="str" cm="1">
        <f t="array" ref="Q291">_xlfn.IFS(P291&lt;10%,"0-10",P291&lt;25%,"10-25",P291&lt;50%,"25-50",P291&lt;75%,"50-75",P291&lt;=100,"75-100")</f>
        <v>0-10</v>
      </c>
      <c r="R291" s="15">
        <f>((H291/H295)^(1/4))-1</f>
        <v>-0.40033231588758411</v>
      </c>
      <c r="S291" s="16" t="str" cm="1">
        <f t="array" ref="S291">_xlfn.IFS(R291&lt;0%,"N1",R291&lt;8.5%,"N2",R291&lt;20%,"R1",R291&gt;20%,"R2")</f>
        <v>N1</v>
      </c>
      <c r="T291" s="15">
        <f t="shared" si="17"/>
        <v>0.107786520970266</v>
      </c>
      <c r="U291" s="15">
        <f t="shared" si="18"/>
        <v>5.3306593666873819E-2</v>
      </c>
      <c r="V291" s="15">
        <f t="shared" si="19"/>
        <v>6.9007801835591173E-2</v>
      </c>
    </row>
    <row r="292" spans="1:22">
      <c r="A292" t="s">
        <v>33</v>
      </c>
      <c r="B292">
        <v>5490002108</v>
      </c>
      <c r="C292" t="s">
        <v>32</v>
      </c>
      <c r="D292" t="s">
        <v>142</v>
      </c>
      <c r="E292" t="s">
        <v>141</v>
      </c>
      <c r="F292" t="s">
        <v>16</v>
      </c>
      <c r="G292">
        <v>2023</v>
      </c>
      <c r="H292" s="9">
        <v>9024000</v>
      </c>
      <c r="I292" s="9">
        <v>553000</v>
      </c>
      <c r="J292" s="9">
        <v>5788000</v>
      </c>
      <c r="K292" s="9">
        <v>3593</v>
      </c>
      <c r="L292" s="9">
        <v>665000</v>
      </c>
      <c r="M292" s="9">
        <v>8024000</v>
      </c>
      <c r="N292" s="9">
        <v>5143000</v>
      </c>
      <c r="O292" s="9">
        <v>2547000</v>
      </c>
      <c r="P292" s="15">
        <f t="shared" si="16"/>
        <v>0.64140070921985815</v>
      </c>
      <c r="Q292" s="16" t="str" cm="1">
        <f t="array" ref="Q292">_xlfn.IFS(P292&lt;10%,"0-10",P292&lt;25%,"10-25",P292&lt;50%,"25-50",P292&lt;75%,"50-75",P292&lt;=100,"75-100")</f>
        <v>50-75</v>
      </c>
      <c r="R292" s="15">
        <f>((H292/H296)^(1/4))-1</f>
        <v>9.6306263029279249E-2</v>
      </c>
      <c r="S292" s="16" t="str" cm="1">
        <f t="array" ref="S292">_xlfn.IFS(R292&lt;0%,"N1",R292&lt;8.5%,"N2",R292&lt;20%,"R1",R292&gt;20%,"R2")</f>
        <v>R1</v>
      </c>
      <c r="T292" s="15">
        <f t="shared" si="17"/>
        <v>0.2171181782489203</v>
      </c>
      <c r="U292" s="15">
        <f t="shared" si="18"/>
        <v>6.128102836879433E-2</v>
      </c>
      <c r="V292" s="15">
        <f t="shared" si="19"/>
        <v>6.8918245264207381E-2</v>
      </c>
    </row>
    <row r="293" spans="1:22">
      <c r="A293" t="s">
        <v>33</v>
      </c>
      <c r="B293">
        <v>5490002108</v>
      </c>
      <c r="C293" t="s">
        <v>32</v>
      </c>
      <c r="D293" t="s">
        <v>142</v>
      </c>
      <c r="E293" t="s">
        <v>141</v>
      </c>
      <c r="F293" t="s">
        <v>16</v>
      </c>
      <c r="G293">
        <v>2022</v>
      </c>
      <c r="H293" s="9">
        <v>12836000</v>
      </c>
      <c r="I293" s="9">
        <v>1143000</v>
      </c>
      <c r="J293" s="9">
        <v>5286000</v>
      </c>
      <c r="K293" s="9">
        <v>3637</v>
      </c>
      <c r="L293" s="9">
        <v>652000</v>
      </c>
      <c r="M293" s="9">
        <v>8619000</v>
      </c>
      <c r="N293" s="9">
        <v>5095000</v>
      </c>
      <c r="O293" s="9">
        <v>2681000</v>
      </c>
      <c r="P293" s="15">
        <f t="shared" si="16"/>
        <v>0.41181053287628544</v>
      </c>
      <c r="Q293" s="16" t="str" cm="1">
        <f t="array" ref="Q293">_xlfn.IFS(P293&lt;10%,"0-10",P293&lt;25%,"10-25",P293&lt;50%,"25-50",P293&lt;75%,"50-75",P293&lt;=100,"75-100")</f>
        <v>25-50</v>
      </c>
      <c r="R293"/>
      <c r="S293" t="s">
        <v>218</v>
      </c>
      <c r="T293" s="15">
        <f t="shared" si="17"/>
        <v>0.42633345766505037</v>
      </c>
      <c r="U293" s="15">
        <f t="shared" si="18"/>
        <v>8.904643191025241E-2</v>
      </c>
      <c r="V293" s="15">
        <f t="shared" si="19"/>
        <v>0.13261399234249913</v>
      </c>
    </row>
    <row r="294" spans="1:22">
      <c r="A294" t="s">
        <v>33</v>
      </c>
      <c r="B294">
        <v>5490002108</v>
      </c>
      <c r="C294" t="s">
        <v>32</v>
      </c>
      <c r="D294" t="s">
        <v>142</v>
      </c>
      <c r="E294" t="s">
        <v>141</v>
      </c>
      <c r="F294" t="s">
        <v>16</v>
      </c>
      <c r="G294">
        <v>2021</v>
      </c>
      <c r="H294" s="9">
        <v>8826000</v>
      </c>
      <c r="I294" s="9">
        <v>1366000</v>
      </c>
      <c r="J294" s="9">
        <v>5562000</v>
      </c>
      <c r="K294" s="9">
        <v>3612</v>
      </c>
      <c r="L294" s="9">
        <v>463000</v>
      </c>
      <c r="M294" s="9">
        <v>7778000</v>
      </c>
      <c r="N294" s="9">
        <v>4742000</v>
      </c>
      <c r="O294" s="9">
        <v>2127000</v>
      </c>
      <c r="P294" s="15">
        <f t="shared" si="16"/>
        <v>0.63018354860639025</v>
      </c>
      <c r="Q294" s="16" t="str" cm="1">
        <f t="array" ref="Q294">_xlfn.IFS(P294&lt;10%,"0-10",P294&lt;25%,"10-25",P294&lt;50%,"25-50",P294&lt;75%,"50-75",P294&lt;=100,"75-100")</f>
        <v>50-75</v>
      </c>
      <c r="R294"/>
      <c r="S294" t="s">
        <v>218</v>
      </c>
      <c r="T294" s="15">
        <f t="shared" si="17"/>
        <v>0.64221908791725435</v>
      </c>
      <c r="U294" s="15">
        <f t="shared" si="18"/>
        <v>0.15476999773396782</v>
      </c>
      <c r="V294" s="15">
        <f t="shared" si="19"/>
        <v>0.17562355361275392</v>
      </c>
    </row>
    <row r="295" spans="1:22">
      <c r="A295" t="s">
        <v>33</v>
      </c>
      <c r="B295">
        <v>5490002108</v>
      </c>
      <c r="C295" t="s">
        <v>32</v>
      </c>
      <c r="D295" t="s">
        <v>142</v>
      </c>
      <c r="E295" t="s">
        <v>141</v>
      </c>
      <c r="F295" t="s">
        <v>16</v>
      </c>
      <c r="G295">
        <v>2020</v>
      </c>
      <c r="H295" s="9">
        <v>5073000</v>
      </c>
      <c r="I295" s="9">
        <v>238000</v>
      </c>
      <c r="J295" s="9">
        <v>3322000</v>
      </c>
      <c r="K295" s="9">
        <v>3210</v>
      </c>
      <c r="L295" s="9">
        <v>401000</v>
      </c>
      <c r="M295" s="9">
        <v>4770000</v>
      </c>
      <c r="N295" s="9">
        <v>3207000</v>
      </c>
      <c r="O295" s="9">
        <v>1145000</v>
      </c>
      <c r="P295" s="15">
        <f t="shared" si="16"/>
        <v>0.65483934555489853</v>
      </c>
      <c r="Q295" s="16" t="str" cm="1">
        <f t="array" ref="Q295">_xlfn.IFS(P295&lt;10%,"0-10",P295&lt;25%,"10-25",P295&lt;50%,"25-50",P295&lt;75%,"50-75",P295&lt;=100,"75-100")</f>
        <v>50-75</v>
      </c>
      <c r="R295"/>
      <c r="S295" t="s">
        <v>218</v>
      </c>
      <c r="T295" s="15">
        <f t="shared" si="17"/>
        <v>0.20786026200873362</v>
      </c>
      <c r="U295" s="15">
        <f t="shared" si="18"/>
        <v>4.6915040410013799E-2</v>
      </c>
      <c r="V295" s="15">
        <f t="shared" si="19"/>
        <v>4.9895178197064988E-2</v>
      </c>
    </row>
    <row r="296" spans="1:22">
      <c r="A296" t="s">
        <v>33</v>
      </c>
      <c r="B296">
        <v>5490002108</v>
      </c>
      <c r="C296" t="s">
        <v>32</v>
      </c>
      <c r="D296" t="s">
        <v>142</v>
      </c>
      <c r="E296" t="s">
        <v>141</v>
      </c>
      <c r="F296" t="s">
        <v>16</v>
      </c>
      <c r="G296">
        <v>2019</v>
      </c>
      <c r="H296" s="9">
        <v>6247000</v>
      </c>
      <c r="I296" s="9">
        <v>397000</v>
      </c>
      <c r="J296" s="9">
        <v>3964000</v>
      </c>
      <c r="K296" s="9">
        <v>3239</v>
      </c>
      <c r="L296" s="9">
        <v>398000</v>
      </c>
      <c r="M296" s="9">
        <v>4876000</v>
      </c>
      <c r="N296" s="9">
        <v>3143000</v>
      </c>
      <c r="O296" s="9">
        <v>1105000</v>
      </c>
      <c r="P296" s="15">
        <f t="shared" si="16"/>
        <v>0.63454458139907155</v>
      </c>
      <c r="Q296" s="16" t="str" cm="1">
        <f t="array" ref="Q296">_xlfn.IFS(P296&lt;10%,"0-10",P296&lt;25%,"10-25",P296&lt;50%,"25-50",P296&lt;75%,"50-75",P296&lt;=100,"75-100")</f>
        <v>50-75</v>
      </c>
      <c r="R296"/>
      <c r="S296" t="s">
        <v>218</v>
      </c>
      <c r="T296" s="15">
        <f t="shared" si="17"/>
        <v>0.35927601809954751</v>
      </c>
      <c r="U296" s="15">
        <f t="shared" si="18"/>
        <v>6.3550504242036177E-2</v>
      </c>
      <c r="V296" s="15">
        <f t="shared" si="19"/>
        <v>8.1419196062346183E-2</v>
      </c>
    </row>
    <row r="297" spans="1:22">
      <c r="A297" t="s">
        <v>50</v>
      </c>
      <c r="B297">
        <v>8510205573</v>
      </c>
      <c r="C297" t="s">
        <v>28</v>
      </c>
      <c r="D297" t="s">
        <v>162</v>
      </c>
      <c r="E297" t="s">
        <v>141</v>
      </c>
      <c r="F297" t="s">
        <v>16</v>
      </c>
      <c r="G297">
        <v>2023</v>
      </c>
      <c r="H297" s="9">
        <v>2969508</v>
      </c>
      <c r="I297" s="9">
        <v>-1069844</v>
      </c>
      <c r="J297" s="9">
        <v>1557736</v>
      </c>
      <c r="K297" s="9">
        <v>3357</v>
      </c>
      <c r="L297" s="9">
        <v>450498</v>
      </c>
      <c r="M297" s="9">
        <v>3304523</v>
      </c>
      <c r="N297" s="9">
        <v>2237043</v>
      </c>
      <c r="O297" s="9">
        <v>754372</v>
      </c>
      <c r="P297" s="15">
        <f t="shared" si="16"/>
        <v>0.52457713533689754</v>
      </c>
      <c r="Q297" s="16" t="str" cm="1">
        <f t="array" ref="Q297">_xlfn.IFS(P297&lt;10%,"0-10",P297&lt;25%,"10-25",P297&lt;50%,"25-50",P297&lt;75%,"50-75",P297&lt;=100,"75-100")</f>
        <v>50-75</v>
      </c>
      <c r="R297" s="15">
        <f>((H297/H301)^(1/4))-1</f>
        <v>5.1153247710435279E-2</v>
      </c>
      <c r="S297" s="16" t="str" cm="1">
        <f t="array" ref="S297">_xlfn.IFS(R297&lt;0%,"N1",R297&lt;8.5%,"N2",R297&lt;20%,"R1",R297&gt;20%,"R2")</f>
        <v>N2</v>
      </c>
      <c r="T297" s="15">
        <f t="shared" si="17"/>
        <v>-1.4181915553599551</v>
      </c>
      <c r="U297" s="15">
        <f t="shared" si="18"/>
        <v>-0.36027651718735898</v>
      </c>
      <c r="V297" s="15">
        <f t="shared" si="19"/>
        <v>-0.32375141586244066</v>
      </c>
    </row>
    <row r="298" spans="1:22">
      <c r="A298" t="s">
        <v>50</v>
      </c>
      <c r="B298">
        <v>8510205573</v>
      </c>
      <c r="C298" t="s">
        <v>28</v>
      </c>
      <c r="D298" t="s">
        <v>162</v>
      </c>
      <c r="E298" t="s">
        <v>141</v>
      </c>
      <c r="F298" t="s">
        <v>16</v>
      </c>
      <c r="G298">
        <v>2022</v>
      </c>
      <c r="H298" s="9">
        <v>5349679</v>
      </c>
      <c r="I298" s="9">
        <v>-135394</v>
      </c>
      <c r="J298" s="9">
        <v>1856459</v>
      </c>
      <c r="K298" s="9">
        <v>3327</v>
      </c>
      <c r="L298" s="9">
        <v>434914</v>
      </c>
      <c r="M298" s="9">
        <v>4349522</v>
      </c>
      <c r="N298" s="9">
        <v>2783769</v>
      </c>
      <c r="O298" s="9">
        <v>1865904</v>
      </c>
      <c r="P298" s="15">
        <f t="shared" si="16"/>
        <v>0.34702250359320624</v>
      </c>
      <c r="Q298" s="16" t="str" cm="1">
        <f t="array" ref="Q298">_xlfn.IFS(P298&lt;10%,"0-10",P298&lt;25%,"10-25",P298&lt;50%,"25-50",P298&lt;75%,"50-75",P298&lt;=100,"75-100")</f>
        <v>25-50</v>
      </c>
      <c r="R298"/>
      <c r="S298" t="s">
        <v>217</v>
      </c>
      <c r="T298" s="15">
        <f t="shared" si="17"/>
        <v>-7.2562146819986448E-2</v>
      </c>
      <c r="U298" s="15">
        <f t="shared" si="18"/>
        <v>-2.5308808248121057E-2</v>
      </c>
      <c r="V298" s="15">
        <f t="shared" si="19"/>
        <v>-3.1128478025861231E-2</v>
      </c>
    </row>
    <row r="299" spans="1:22">
      <c r="A299" t="s">
        <v>50</v>
      </c>
      <c r="B299">
        <v>8510205573</v>
      </c>
      <c r="C299" t="s">
        <v>28</v>
      </c>
      <c r="D299" t="s">
        <v>162</v>
      </c>
      <c r="E299" t="s">
        <v>141</v>
      </c>
      <c r="F299" t="s">
        <v>16</v>
      </c>
      <c r="G299">
        <v>2021</v>
      </c>
      <c r="H299" s="9">
        <v>3219916</v>
      </c>
      <c r="I299" s="9">
        <v>113064</v>
      </c>
      <c r="J299" s="9">
        <v>1118891</v>
      </c>
      <c r="K299" s="9">
        <v>3347</v>
      </c>
      <c r="L299" s="9">
        <v>381769</v>
      </c>
      <c r="M299" s="9">
        <v>4178943</v>
      </c>
      <c r="N299" s="9">
        <v>2679467</v>
      </c>
      <c r="O299" s="9">
        <v>1854856</v>
      </c>
      <c r="P299" s="15">
        <f t="shared" si="16"/>
        <v>0.34749074199451163</v>
      </c>
      <c r="Q299" s="16" t="str" cm="1">
        <f t="array" ref="Q299">_xlfn.IFS(P299&lt;10%,"0-10",P299&lt;25%,"10-25",P299&lt;50%,"25-50",P299&lt;75%,"50-75",P299&lt;=100,"75-100")</f>
        <v>25-50</v>
      </c>
      <c r="R299"/>
      <c r="S299" t="s">
        <v>217</v>
      </c>
      <c r="T299" s="15">
        <f t="shared" si="17"/>
        <v>6.0955675265357528E-2</v>
      </c>
      <c r="U299" s="15">
        <f t="shared" si="18"/>
        <v>3.5113959494595511E-2</v>
      </c>
      <c r="V299" s="15">
        <f t="shared" si="19"/>
        <v>2.7055645410813213E-2</v>
      </c>
    </row>
    <row r="300" spans="1:22">
      <c r="A300" t="s">
        <v>50</v>
      </c>
      <c r="B300">
        <v>8510205573</v>
      </c>
      <c r="C300" t="s">
        <v>28</v>
      </c>
      <c r="D300" t="s">
        <v>162</v>
      </c>
      <c r="E300" t="s">
        <v>141</v>
      </c>
      <c r="F300" t="s">
        <v>16</v>
      </c>
      <c r="G300">
        <v>2020</v>
      </c>
      <c r="H300" s="9">
        <v>2427966</v>
      </c>
      <c r="I300" s="9">
        <v>123649</v>
      </c>
      <c r="J300" s="9">
        <v>877264</v>
      </c>
      <c r="K300" s="9">
        <v>3526</v>
      </c>
      <c r="L300" s="9">
        <v>394328</v>
      </c>
      <c r="M300" s="9">
        <v>3408863</v>
      </c>
      <c r="N300" s="9">
        <v>2659146</v>
      </c>
      <c r="O300" s="9">
        <v>1744289</v>
      </c>
      <c r="P300" s="15">
        <f t="shared" si="16"/>
        <v>0.36131642700103705</v>
      </c>
      <c r="Q300" s="16" t="str" cm="1">
        <f t="array" ref="Q300">_xlfn.IFS(P300&lt;10%,"0-10",P300&lt;25%,"10-25",P300&lt;50%,"25-50",P300&lt;75%,"50-75",P300&lt;=100,"75-100")</f>
        <v>25-50</v>
      </c>
      <c r="R300"/>
      <c r="S300" t="s">
        <v>217</v>
      </c>
      <c r="T300" s="15">
        <f t="shared" si="17"/>
        <v>7.0887909056354767E-2</v>
      </c>
      <c r="U300" s="15">
        <f t="shared" si="18"/>
        <v>5.0926989916662752E-2</v>
      </c>
      <c r="V300" s="15">
        <f t="shared" si="19"/>
        <v>3.62727982908084E-2</v>
      </c>
    </row>
    <row r="301" spans="1:22">
      <c r="A301" t="s">
        <v>50</v>
      </c>
      <c r="B301">
        <v>8510205573</v>
      </c>
      <c r="C301" t="s">
        <v>28</v>
      </c>
      <c r="D301" t="s">
        <v>162</v>
      </c>
      <c r="E301" t="s">
        <v>141</v>
      </c>
      <c r="F301" t="s">
        <v>16</v>
      </c>
      <c r="G301">
        <v>2019</v>
      </c>
      <c r="H301" s="9">
        <v>2432318</v>
      </c>
      <c r="I301" s="9">
        <v>43537</v>
      </c>
      <c r="J301" s="9">
        <v>815627</v>
      </c>
      <c r="K301" s="9">
        <v>3527</v>
      </c>
      <c r="L301" s="9">
        <v>380660</v>
      </c>
      <c r="M301" s="9">
        <v>2933500</v>
      </c>
      <c r="N301" s="9">
        <v>1837782</v>
      </c>
      <c r="O301" s="9">
        <v>1337126</v>
      </c>
      <c r="P301" s="15">
        <f t="shared" si="16"/>
        <v>0.33532909759332458</v>
      </c>
      <c r="Q301" s="16" t="str" cm="1">
        <f t="array" ref="Q301">_xlfn.IFS(P301&lt;10%,"0-10",P301&lt;25%,"10-25",P301&lt;50%,"25-50",P301&lt;75%,"50-75",P301&lt;=100,"75-100")</f>
        <v>25-50</v>
      </c>
      <c r="R301"/>
      <c r="S301" t="s">
        <v>217</v>
      </c>
      <c r="T301" s="15">
        <f t="shared" si="17"/>
        <v>3.256013270252766E-2</v>
      </c>
      <c r="U301" s="15">
        <f t="shared" si="18"/>
        <v>1.7899386511138756E-2</v>
      </c>
      <c r="V301" s="15">
        <f t="shared" si="19"/>
        <v>1.4841315834327596E-2</v>
      </c>
    </row>
    <row r="302" spans="1:22">
      <c r="A302" t="s">
        <v>41</v>
      </c>
      <c r="B302">
        <v>7160001822</v>
      </c>
      <c r="C302" t="s">
        <v>28</v>
      </c>
      <c r="D302" t="s">
        <v>162</v>
      </c>
      <c r="E302" t="s">
        <v>141</v>
      </c>
      <c r="F302" t="s">
        <v>16</v>
      </c>
      <c r="G302">
        <v>2023</v>
      </c>
      <c r="H302" s="9">
        <v>4399552</v>
      </c>
      <c r="I302" s="9">
        <v>-621633</v>
      </c>
      <c r="J302" s="9">
        <v>1695536</v>
      </c>
      <c r="K302" s="9">
        <v>4622</v>
      </c>
      <c r="L302" s="9">
        <v>557641</v>
      </c>
      <c r="M302" s="9">
        <v>6909243</v>
      </c>
      <c r="N302" s="9">
        <v>4268822</v>
      </c>
      <c r="O302" s="9">
        <v>3338196</v>
      </c>
      <c r="P302" s="15">
        <f t="shared" si="16"/>
        <v>0.3853883304481911</v>
      </c>
      <c r="Q302" s="16" t="str" cm="1">
        <f t="array" ref="Q302">_xlfn.IFS(P302&lt;10%,"0-10",P302&lt;25%,"10-25",P302&lt;50%,"25-50",P302&lt;75%,"50-75",P302&lt;=100,"75-100")</f>
        <v>25-50</v>
      </c>
      <c r="R302" s="15">
        <f>((H302/H306)^(1/4))-1</f>
        <v>5.262325147123903E-2</v>
      </c>
      <c r="S302" s="16" t="str" cm="1">
        <f t="array" ref="S302">_xlfn.IFS(R302&lt;0%,"N1",R302&lt;8.5%,"N2",R302&lt;20%,"R1",R302&gt;20%,"R2")</f>
        <v>N2</v>
      </c>
      <c r="T302" s="15">
        <f t="shared" si="17"/>
        <v>-0.1862182448244501</v>
      </c>
      <c r="U302" s="15">
        <f t="shared" si="18"/>
        <v>-0.14129461363338813</v>
      </c>
      <c r="V302" s="15">
        <f t="shared" si="19"/>
        <v>-8.9971216817819263E-2</v>
      </c>
    </row>
    <row r="303" spans="1:22">
      <c r="A303" t="s">
        <v>41</v>
      </c>
      <c r="B303">
        <v>7160001822</v>
      </c>
      <c r="C303" t="s">
        <v>28</v>
      </c>
      <c r="D303" t="s">
        <v>162</v>
      </c>
      <c r="E303" t="s">
        <v>141</v>
      </c>
      <c r="F303" t="s">
        <v>16</v>
      </c>
      <c r="G303">
        <v>2022</v>
      </c>
      <c r="H303" s="9">
        <v>8898737</v>
      </c>
      <c r="I303" s="9">
        <v>291096</v>
      </c>
      <c r="J303" s="9">
        <v>2080216</v>
      </c>
      <c r="K303" s="9">
        <v>4744</v>
      </c>
      <c r="L303" s="9">
        <v>618772</v>
      </c>
      <c r="M303" s="9">
        <v>7408075</v>
      </c>
      <c r="N303" s="9">
        <v>4005093</v>
      </c>
      <c r="O303" s="9">
        <v>3962228</v>
      </c>
      <c r="P303" s="15">
        <f t="shared" si="16"/>
        <v>0.23376530849265464</v>
      </c>
      <c r="Q303" s="16" t="str" cm="1">
        <f t="array" ref="Q303">_xlfn.IFS(P303&lt;10%,"0-10",P303&lt;25%,"10-25",P303&lt;50%,"25-50",P303&lt;75%,"50-75",P303&lt;=100,"75-100")</f>
        <v>10-25</v>
      </c>
      <c r="R303"/>
      <c r="S303" t="s">
        <v>217</v>
      </c>
      <c r="T303" s="15">
        <f t="shared" si="17"/>
        <v>7.346775602009778E-2</v>
      </c>
      <c r="U303" s="15">
        <f t="shared" si="18"/>
        <v>3.2712057902149483E-2</v>
      </c>
      <c r="V303" s="15">
        <f t="shared" si="19"/>
        <v>3.929441859052453E-2</v>
      </c>
    </row>
    <row r="304" spans="1:22">
      <c r="A304" t="s">
        <v>41</v>
      </c>
      <c r="B304">
        <v>7160001822</v>
      </c>
      <c r="C304" t="s">
        <v>28</v>
      </c>
      <c r="D304" t="s">
        <v>162</v>
      </c>
      <c r="E304" t="s">
        <v>141</v>
      </c>
      <c r="F304" t="s">
        <v>16</v>
      </c>
      <c r="G304">
        <v>2021</v>
      </c>
      <c r="H304" s="9">
        <v>5488838</v>
      </c>
      <c r="I304" s="9">
        <v>-209615</v>
      </c>
      <c r="J304" s="9">
        <v>1716823</v>
      </c>
      <c r="K304" s="9">
        <v>4704</v>
      </c>
      <c r="L304" s="9">
        <v>532231</v>
      </c>
      <c r="M304" s="9">
        <v>7330200</v>
      </c>
      <c r="N304" s="9">
        <v>4215819</v>
      </c>
      <c r="O304" s="9">
        <v>3798081</v>
      </c>
      <c r="P304" s="15">
        <f t="shared" si="16"/>
        <v>0.31278441812274294</v>
      </c>
      <c r="Q304" s="16" t="str" cm="1">
        <f t="array" ref="Q304">_xlfn.IFS(P304&lt;10%,"0-10",P304&lt;25%,"10-25",P304&lt;50%,"25-50",P304&lt;75%,"50-75",P304&lt;=100,"75-100")</f>
        <v>25-50</v>
      </c>
      <c r="R304"/>
      <c r="S304" t="s">
        <v>217</v>
      </c>
      <c r="T304" s="15">
        <f t="shared" si="17"/>
        <v>-5.5189712910282851E-2</v>
      </c>
      <c r="U304" s="15">
        <f t="shared" si="18"/>
        <v>-3.8189321674277868E-2</v>
      </c>
      <c r="V304" s="15">
        <f t="shared" si="19"/>
        <v>-2.859608196229298E-2</v>
      </c>
    </row>
    <row r="305" spans="1:22">
      <c r="A305" t="s">
        <v>41</v>
      </c>
      <c r="B305">
        <v>7160001822</v>
      </c>
      <c r="C305" t="s">
        <v>28</v>
      </c>
      <c r="D305" t="s">
        <v>162</v>
      </c>
      <c r="E305" t="s">
        <v>141</v>
      </c>
      <c r="F305" t="s">
        <v>16</v>
      </c>
      <c r="G305">
        <v>2020</v>
      </c>
      <c r="H305" s="9">
        <v>3206278</v>
      </c>
      <c r="I305" s="9">
        <v>215858</v>
      </c>
      <c r="J305" s="9">
        <v>982092</v>
      </c>
      <c r="K305" s="9">
        <v>4704</v>
      </c>
      <c r="L305" s="9">
        <v>530682</v>
      </c>
      <c r="M305" s="9">
        <v>5518843</v>
      </c>
      <c r="N305" s="9">
        <v>3800341</v>
      </c>
      <c r="O305" s="9">
        <v>3576487</v>
      </c>
      <c r="P305" s="15">
        <f t="shared" si="16"/>
        <v>0.30630282215079291</v>
      </c>
      <c r="Q305" s="16" t="str" cm="1">
        <f t="array" ref="Q305">_xlfn.IFS(P305&lt;10%,"0-10",P305&lt;25%,"10-25",P305&lt;50%,"25-50",P305&lt;75%,"50-75",P305&lt;=100,"75-100")</f>
        <v>25-50</v>
      </c>
      <c r="R305"/>
      <c r="S305" t="s">
        <v>217</v>
      </c>
      <c r="T305" s="15">
        <f t="shared" si="17"/>
        <v>6.0354755937879825E-2</v>
      </c>
      <c r="U305" s="15">
        <f t="shared" si="18"/>
        <v>6.7323544620896875E-2</v>
      </c>
      <c r="V305" s="15">
        <f t="shared" si="19"/>
        <v>3.9112908267185713E-2</v>
      </c>
    </row>
    <row r="306" spans="1:22">
      <c r="A306" t="s">
        <v>41</v>
      </c>
      <c r="B306">
        <v>7160001822</v>
      </c>
      <c r="C306" t="s">
        <v>28</v>
      </c>
      <c r="D306" t="s">
        <v>162</v>
      </c>
      <c r="E306" t="s">
        <v>141</v>
      </c>
      <c r="F306" t="s">
        <v>16</v>
      </c>
      <c r="G306">
        <v>2019</v>
      </c>
      <c r="H306" s="9">
        <v>3583576</v>
      </c>
      <c r="I306" s="9">
        <v>301025</v>
      </c>
      <c r="J306" s="9">
        <v>1123824</v>
      </c>
      <c r="K306" s="9">
        <v>4677</v>
      </c>
      <c r="L306" s="9">
        <v>537202</v>
      </c>
      <c r="M306" s="9">
        <v>5065612</v>
      </c>
      <c r="N306" s="9">
        <v>3197178</v>
      </c>
      <c r="O306" s="9">
        <v>3467699</v>
      </c>
      <c r="P306" s="15">
        <f t="shared" si="16"/>
        <v>0.3136040647665907</v>
      </c>
      <c r="Q306" s="16" t="str" cm="1">
        <f t="array" ref="Q306">_xlfn.IFS(P306&lt;10%,"0-10",P306&lt;25%,"10-25",P306&lt;50%,"25-50",P306&lt;75%,"50-75",P306&lt;=100,"75-100")</f>
        <v>25-50</v>
      </c>
      <c r="R306"/>
      <c r="S306" t="s">
        <v>217</v>
      </c>
      <c r="T306" s="15">
        <f t="shared" si="17"/>
        <v>8.6808284110010708E-2</v>
      </c>
      <c r="U306" s="15">
        <f t="shared" si="18"/>
        <v>8.4001288098815255E-2</v>
      </c>
      <c r="V306" s="15">
        <f t="shared" si="19"/>
        <v>5.9425198771639043E-2</v>
      </c>
    </row>
    <row r="307" spans="1:22">
      <c r="A307" t="s">
        <v>61</v>
      </c>
      <c r="B307">
        <v>7490005094</v>
      </c>
      <c r="C307" t="s">
        <v>28</v>
      </c>
      <c r="D307" t="s">
        <v>162</v>
      </c>
      <c r="E307" t="s">
        <v>141</v>
      </c>
      <c r="F307" t="s">
        <v>16</v>
      </c>
      <c r="G307">
        <v>2023</v>
      </c>
      <c r="H307" s="9">
        <v>2059541</v>
      </c>
      <c r="I307" s="9">
        <v>-495941</v>
      </c>
      <c r="J307" s="9">
        <v>558367</v>
      </c>
      <c r="K307" s="9">
        <v>1567</v>
      </c>
      <c r="L307" s="9">
        <v>221250</v>
      </c>
      <c r="M307" s="9">
        <v>2923227</v>
      </c>
      <c r="N307" s="9">
        <v>1882374</v>
      </c>
      <c r="O307" s="9">
        <v>1159710</v>
      </c>
      <c r="P307" s="15">
        <f t="shared" si="16"/>
        <v>0.27111234979056015</v>
      </c>
      <c r="Q307" s="16" t="str" cm="1">
        <f t="array" ref="Q307">_xlfn.IFS(P307&lt;10%,"0-10",P307&lt;25%,"10-25",P307&lt;50%,"25-50",P307&lt;75%,"50-75",P307&lt;=100,"75-100")</f>
        <v>25-50</v>
      </c>
      <c r="R307" s="15">
        <f>((H307/H311)^(1/4))-1</f>
        <v>2.933497735493007E-2</v>
      </c>
      <c r="S307" s="16" t="str" cm="1">
        <f t="array" ref="S307">_xlfn.IFS(R307&lt;0%,"N1",R307&lt;8.5%,"N2",R307&lt;20%,"R1",R307&gt;20%,"R2")</f>
        <v>N2</v>
      </c>
      <c r="T307" s="15">
        <f t="shared" si="17"/>
        <v>-0.42764225539143408</v>
      </c>
      <c r="U307" s="15">
        <f t="shared" si="18"/>
        <v>-0.24080171261460684</v>
      </c>
      <c r="V307" s="15">
        <f t="shared" si="19"/>
        <v>-0.16965531585470442</v>
      </c>
    </row>
    <row r="308" spans="1:22">
      <c r="A308" t="s">
        <v>61</v>
      </c>
      <c r="B308">
        <v>7490005094</v>
      </c>
      <c r="C308" t="s">
        <v>28</v>
      </c>
      <c r="D308" t="s">
        <v>162</v>
      </c>
      <c r="E308" t="s">
        <v>141</v>
      </c>
      <c r="F308" t="s">
        <v>16</v>
      </c>
      <c r="G308">
        <v>2022</v>
      </c>
      <c r="H308" s="9">
        <v>4680815</v>
      </c>
      <c r="I308" s="9">
        <v>491817</v>
      </c>
      <c r="J308" s="9">
        <v>1659033</v>
      </c>
      <c r="K308" s="9">
        <v>1577</v>
      </c>
      <c r="L308" s="9">
        <v>195336</v>
      </c>
      <c r="M308" s="9">
        <v>3548511</v>
      </c>
      <c r="N308" s="9">
        <v>1778861</v>
      </c>
      <c r="O308" s="9">
        <v>1855414</v>
      </c>
      <c r="P308" s="15">
        <f t="shared" si="16"/>
        <v>0.35443250801409582</v>
      </c>
      <c r="Q308" s="16" t="str" cm="1">
        <f t="array" ref="Q308">_xlfn.IFS(P308&lt;10%,"0-10",P308&lt;25%,"10-25",P308&lt;50%,"25-50",P308&lt;75%,"50-75",P308&lt;=100,"75-100")</f>
        <v>25-50</v>
      </c>
      <c r="R308"/>
      <c r="S308" t="s">
        <v>217</v>
      </c>
      <c r="T308" s="15">
        <f t="shared" si="17"/>
        <v>0.26507129945122759</v>
      </c>
      <c r="U308" s="15">
        <f t="shared" si="18"/>
        <v>0.10507080497733835</v>
      </c>
      <c r="V308" s="15">
        <f t="shared" si="19"/>
        <v>0.13859813313246036</v>
      </c>
    </row>
    <row r="309" spans="1:22">
      <c r="A309" t="s">
        <v>61</v>
      </c>
      <c r="B309">
        <v>7490005094</v>
      </c>
      <c r="C309" t="s">
        <v>28</v>
      </c>
      <c r="D309" t="s">
        <v>162</v>
      </c>
      <c r="E309" t="s">
        <v>141</v>
      </c>
      <c r="F309" t="s">
        <v>16</v>
      </c>
      <c r="G309">
        <v>2021</v>
      </c>
      <c r="H309" s="9">
        <v>2951553</v>
      </c>
      <c r="I309" s="9">
        <v>272202</v>
      </c>
      <c r="J309" s="9">
        <v>1400662</v>
      </c>
      <c r="K309" s="9">
        <v>1544</v>
      </c>
      <c r="L309" s="9">
        <v>175491</v>
      </c>
      <c r="M309" s="9">
        <v>3298036</v>
      </c>
      <c r="N309" s="9">
        <v>1589171</v>
      </c>
      <c r="O309" s="9">
        <v>1524045</v>
      </c>
      <c r="P309" s="15">
        <f t="shared" si="16"/>
        <v>0.47455085509221756</v>
      </c>
      <c r="Q309" s="16" t="str" cm="1">
        <f t="array" ref="Q309">_xlfn.IFS(P309&lt;10%,"0-10",P309&lt;25%,"10-25",P309&lt;50%,"25-50",P309&lt;75%,"50-75",P309&lt;=100,"75-100")</f>
        <v>25-50</v>
      </c>
      <c r="R309"/>
      <c r="S309" t="s">
        <v>217</v>
      </c>
      <c r="T309" s="15">
        <f t="shared" si="17"/>
        <v>0.17860496245189611</v>
      </c>
      <c r="U309" s="15">
        <f t="shared" si="18"/>
        <v>9.2223314302673887E-2</v>
      </c>
      <c r="V309" s="15">
        <f t="shared" si="19"/>
        <v>8.2534575122891321E-2</v>
      </c>
    </row>
    <row r="310" spans="1:22">
      <c r="A310" t="s">
        <v>61</v>
      </c>
      <c r="B310">
        <v>7490005094</v>
      </c>
      <c r="C310" t="s">
        <v>28</v>
      </c>
      <c r="D310" t="s">
        <v>162</v>
      </c>
      <c r="E310" t="s">
        <v>141</v>
      </c>
      <c r="F310" t="s">
        <v>16</v>
      </c>
      <c r="G310">
        <v>2020</v>
      </c>
      <c r="H310" s="9">
        <v>1738272</v>
      </c>
      <c r="I310" s="9">
        <v>117828</v>
      </c>
      <c r="J310" s="9">
        <v>724468.7909242129</v>
      </c>
      <c r="K310" s="9">
        <v>1539</v>
      </c>
      <c r="L310" s="9">
        <v>179863</v>
      </c>
      <c r="M310" s="9">
        <v>2450834</v>
      </c>
      <c r="N310" s="9">
        <v>1549453</v>
      </c>
      <c r="O310" s="9">
        <v>1317850</v>
      </c>
      <c r="P310" s="15">
        <f t="shared" si="16"/>
        <v>0.41677527505719064</v>
      </c>
      <c r="Q310" s="16" t="str" cm="1">
        <f t="array" ref="Q310">_xlfn.IFS(P310&lt;10%,"0-10",P310&lt;25%,"10-25",P310&lt;50%,"25-50",P310&lt;75%,"50-75",P310&lt;=100,"75-100")</f>
        <v>25-50</v>
      </c>
      <c r="R310"/>
      <c r="S310" t="s">
        <v>217</v>
      </c>
      <c r="T310" s="15">
        <f t="shared" si="17"/>
        <v>8.9409265090867704E-2</v>
      </c>
      <c r="U310" s="15">
        <f t="shared" si="18"/>
        <v>6.7784558458054894E-2</v>
      </c>
      <c r="V310" s="15">
        <f t="shared" si="19"/>
        <v>4.807669552487031E-2</v>
      </c>
    </row>
    <row r="311" spans="1:22">
      <c r="A311" t="s">
        <v>61</v>
      </c>
      <c r="B311">
        <v>7490005094</v>
      </c>
      <c r="C311" t="s">
        <v>28</v>
      </c>
      <c r="D311" t="s">
        <v>162</v>
      </c>
      <c r="E311" t="s">
        <v>141</v>
      </c>
      <c r="F311" t="s">
        <v>16</v>
      </c>
      <c r="G311">
        <v>2019</v>
      </c>
      <c r="H311" s="9">
        <v>1834609</v>
      </c>
      <c r="I311" s="9">
        <v>126083</v>
      </c>
      <c r="J311" s="9">
        <v>773005.73646000016</v>
      </c>
      <c r="K311" s="9">
        <v>1558</v>
      </c>
      <c r="L311" s="9">
        <v>188814</v>
      </c>
      <c r="M311" s="9">
        <v>2262055.2404499999</v>
      </c>
      <c r="N311" s="9">
        <v>1488892</v>
      </c>
      <c r="O311" s="9">
        <v>1278309</v>
      </c>
      <c r="P311" s="15">
        <f t="shared" si="16"/>
        <v>0.42134631218968194</v>
      </c>
      <c r="Q311" s="16" t="str" cm="1">
        <f t="array" ref="Q311">_xlfn.IFS(P311&lt;10%,"0-10",P311&lt;25%,"10-25",P311&lt;50%,"25-50",P311&lt;75%,"50-75",P311&lt;=100,"75-100")</f>
        <v>25-50</v>
      </c>
      <c r="R311"/>
      <c r="S311" t="s">
        <v>217</v>
      </c>
      <c r="T311" s="15">
        <f t="shared" si="17"/>
        <v>9.8632646723131892E-2</v>
      </c>
      <c r="U311" s="15">
        <f t="shared" si="18"/>
        <v>6.8724725540973586E-2</v>
      </c>
      <c r="V311" s="15">
        <f t="shared" si="19"/>
        <v>5.5738249776304219E-2</v>
      </c>
    </row>
    <row r="312" spans="1:22">
      <c r="A312" t="s">
        <v>27</v>
      </c>
      <c r="B312">
        <v>8730006829</v>
      </c>
      <c r="C312" t="s">
        <v>28</v>
      </c>
      <c r="D312" t="s">
        <v>162</v>
      </c>
      <c r="E312" t="s">
        <v>141</v>
      </c>
      <c r="F312" t="s">
        <v>16</v>
      </c>
      <c r="G312">
        <v>2023</v>
      </c>
      <c r="H312" s="9">
        <v>13545094</v>
      </c>
      <c r="I312" s="9">
        <v>-3290464</v>
      </c>
      <c r="J312" s="9">
        <v>5074315</v>
      </c>
      <c r="K312" s="9">
        <v>15801</v>
      </c>
      <c r="L312" s="9">
        <v>2073736</v>
      </c>
      <c r="M312" s="9">
        <v>24296520</v>
      </c>
      <c r="N312" s="9">
        <v>17265116</v>
      </c>
      <c r="O312" s="9">
        <v>6468289</v>
      </c>
      <c r="P312" s="15">
        <f t="shared" si="16"/>
        <v>0.37462383059135657</v>
      </c>
      <c r="Q312" s="16" t="str" cm="1">
        <f t="array" ref="Q312">_xlfn.IFS(P312&lt;10%,"0-10",P312&lt;25%,"10-25",P312&lt;50%,"25-50",P312&lt;75%,"50-75",P312&lt;=100,"75-100")</f>
        <v>25-50</v>
      </c>
      <c r="R312" s="15">
        <f>((H312/H316)^(1/4))-1</f>
        <v>4.616424267855046E-2</v>
      </c>
      <c r="S312" s="16" t="str" cm="1">
        <f t="array" ref="S312">_xlfn.IFS(R312&lt;0%,"N1",R312&lt;8.5%,"N2",R312&lt;20%,"R1",R312&gt;20%,"R2")</f>
        <v>N2</v>
      </c>
      <c r="T312" s="15">
        <f t="shared" si="17"/>
        <v>-0.50870701664690621</v>
      </c>
      <c r="U312" s="15">
        <f t="shared" si="18"/>
        <v>-0.24292662716109611</v>
      </c>
      <c r="V312" s="15">
        <f t="shared" si="19"/>
        <v>-0.13542943598507112</v>
      </c>
    </row>
    <row r="313" spans="1:22">
      <c r="A313" t="s">
        <v>27</v>
      </c>
      <c r="B313">
        <v>8730006829</v>
      </c>
      <c r="C313" t="s">
        <v>28</v>
      </c>
      <c r="D313" t="s">
        <v>162</v>
      </c>
      <c r="E313" t="s">
        <v>141</v>
      </c>
      <c r="F313" t="s">
        <v>16</v>
      </c>
      <c r="G313">
        <v>2022</v>
      </c>
      <c r="H313" s="9">
        <v>24657853</v>
      </c>
      <c r="I313" s="9">
        <v>583820</v>
      </c>
      <c r="J313" s="9">
        <v>10397059</v>
      </c>
      <c r="K313" s="9">
        <v>15751</v>
      </c>
      <c r="L313" s="9">
        <v>2167262</v>
      </c>
      <c r="M313" s="9">
        <v>25865644</v>
      </c>
      <c r="N313" s="9">
        <v>16948753</v>
      </c>
      <c r="O313" s="9">
        <v>9956367</v>
      </c>
      <c r="P313" s="15">
        <f t="shared" si="16"/>
        <v>0.42165305308617096</v>
      </c>
      <c r="Q313" s="16" t="str" cm="1">
        <f t="array" ref="Q313">_xlfn.IFS(P313&lt;10%,"0-10",P313&lt;25%,"10-25",P313&lt;50%,"25-50",P313&lt;75%,"50-75",P313&lt;=100,"75-100")</f>
        <v>25-50</v>
      </c>
      <c r="R313"/>
      <c r="S313" t="s">
        <v>217</v>
      </c>
      <c r="T313" s="15">
        <f t="shared" si="17"/>
        <v>5.8637854550761336E-2</v>
      </c>
      <c r="U313" s="15">
        <f t="shared" si="18"/>
        <v>2.3676838368693331E-2</v>
      </c>
      <c r="V313" s="15">
        <f t="shared" si="19"/>
        <v>2.2571253203670476E-2</v>
      </c>
    </row>
    <row r="314" spans="1:22">
      <c r="A314" t="s">
        <v>27</v>
      </c>
      <c r="B314">
        <v>8730006829</v>
      </c>
      <c r="C314" t="s">
        <v>28</v>
      </c>
      <c r="D314" t="s">
        <v>162</v>
      </c>
      <c r="E314" t="s">
        <v>141</v>
      </c>
      <c r="F314" t="s">
        <v>16</v>
      </c>
      <c r="G314">
        <v>2021</v>
      </c>
      <c r="H314" s="9">
        <v>15901259</v>
      </c>
      <c r="I314" s="9">
        <v>633687</v>
      </c>
      <c r="J314" s="9">
        <v>7964381</v>
      </c>
      <c r="K314" s="9">
        <v>15605</v>
      </c>
      <c r="L314" s="9">
        <v>1787975</v>
      </c>
      <c r="M314" s="9">
        <v>23644705</v>
      </c>
      <c r="N314" s="9">
        <v>14905836</v>
      </c>
      <c r="O314" s="9">
        <v>8932167</v>
      </c>
      <c r="P314" s="15">
        <f t="shared" si="16"/>
        <v>0.50086480573645142</v>
      </c>
      <c r="Q314" s="16" t="str" cm="1">
        <f t="array" ref="Q314">_xlfn.IFS(P314&lt;10%,"0-10",P314&lt;25%,"10-25",P314&lt;50%,"25-50",P314&lt;75%,"50-75",P314&lt;=100,"75-100")</f>
        <v>50-75</v>
      </c>
      <c r="R314"/>
      <c r="S314" t="s">
        <v>217</v>
      </c>
      <c r="T314" s="15">
        <f t="shared" si="17"/>
        <v>7.0944374416644918E-2</v>
      </c>
      <c r="U314" s="15">
        <f t="shared" si="18"/>
        <v>3.9851372774948199E-2</v>
      </c>
      <c r="V314" s="15">
        <f t="shared" si="19"/>
        <v>2.6800376659383146E-2</v>
      </c>
    </row>
    <row r="315" spans="1:22">
      <c r="A315" t="s">
        <v>27</v>
      </c>
      <c r="B315">
        <v>8730006829</v>
      </c>
      <c r="C315" t="s">
        <v>28</v>
      </c>
      <c r="D315" t="s">
        <v>162</v>
      </c>
      <c r="E315" t="s">
        <v>141</v>
      </c>
      <c r="F315" t="s">
        <v>16</v>
      </c>
      <c r="G315">
        <v>2020</v>
      </c>
      <c r="H315" s="9">
        <v>10524527</v>
      </c>
      <c r="I315" s="9">
        <v>355410</v>
      </c>
      <c r="J315" s="9">
        <v>5329558</v>
      </c>
      <c r="K315" s="9">
        <v>15558</v>
      </c>
      <c r="L315" s="9">
        <v>1762820</v>
      </c>
      <c r="M315" s="9">
        <v>18207150</v>
      </c>
      <c r="N315" s="9">
        <v>13511725</v>
      </c>
      <c r="O315" s="9">
        <v>8288902</v>
      </c>
      <c r="P315" s="15">
        <f t="shared" si="16"/>
        <v>0.50639406407527865</v>
      </c>
      <c r="Q315" s="16" t="str" cm="1">
        <f t="array" ref="Q315">_xlfn.IFS(P315&lt;10%,"0-10",P315&lt;25%,"10-25",P315&lt;50%,"25-50",P315&lt;75%,"50-75",P315&lt;=100,"75-100")</f>
        <v>50-75</v>
      </c>
      <c r="R315"/>
      <c r="S315" t="s">
        <v>217</v>
      </c>
      <c r="T315" s="15">
        <f t="shared" si="17"/>
        <v>4.2877814214717459E-2</v>
      </c>
      <c r="U315" s="15">
        <f t="shared" si="18"/>
        <v>3.3769688652041087E-2</v>
      </c>
      <c r="V315" s="15">
        <f t="shared" si="19"/>
        <v>1.9520353267809626E-2</v>
      </c>
    </row>
    <row r="316" spans="1:22">
      <c r="A316" t="s">
        <v>27</v>
      </c>
      <c r="B316">
        <v>8730006829</v>
      </c>
      <c r="C316" t="s">
        <v>28</v>
      </c>
      <c r="D316" t="s">
        <v>162</v>
      </c>
      <c r="E316" t="s">
        <v>141</v>
      </c>
      <c r="F316" t="s">
        <v>16</v>
      </c>
      <c r="G316">
        <v>2019</v>
      </c>
      <c r="H316" s="9">
        <v>11307915</v>
      </c>
      <c r="I316" s="9">
        <v>407673</v>
      </c>
      <c r="J316" s="9">
        <v>5659291</v>
      </c>
      <c r="K316" s="9">
        <v>15607</v>
      </c>
      <c r="L316" s="9">
        <v>1795144</v>
      </c>
      <c r="M316" s="9">
        <v>15478691</v>
      </c>
      <c r="N316" s="9">
        <v>10705437</v>
      </c>
      <c r="O316" s="9">
        <v>7693947</v>
      </c>
      <c r="P316" s="15">
        <f t="shared" si="16"/>
        <v>0.50047166077919758</v>
      </c>
      <c r="Q316" s="16" t="str" cm="1">
        <f t="array" ref="Q316">_xlfn.IFS(P316&lt;10%,"0-10",P316&lt;25%,"10-25",P316&lt;50%,"25-50",P316&lt;75%,"50-75",P316&lt;=100,"75-100")</f>
        <v>50-75</v>
      </c>
      <c r="R316"/>
      <c r="S316" t="s">
        <v>217</v>
      </c>
      <c r="T316" s="15">
        <f t="shared" si="17"/>
        <v>5.29861981113205E-2</v>
      </c>
      <c r="U316" s="15">
        <f t="shared" si="18"/>
        <v>3.6052004281956485E-2</v>
      </c>
      <c r="V316" s="15">
        <f t="shared" si="19"/>
        <v>2.6337692250591474E-2</v>
      </c>
    </row>
    <row r="317" spans="1:22">
      <c r="A317" t="s">
        <v>59</v>
      </c>
      <c r="B317">
        <v>5252072533</v>
      </c>
      <c r="C317" t="s">
        <v>18</v>
      </c>
      <c r="D317" t="s">
        <v>136</v>
      </c>
      <c r="E317" t="s">
        <v>135</v>
      </c>
      <c r="F317" t="s">
        <v>16</v>
      </c>
      <c r="G317">
        <v>2022</v>
      </c>
      <c r="H317" s="9">
        <v>728892.44542</v>
      </c>
      <c r="I317" s="9">
        <v>9173.5697799999998</v>
      </c>
      <c r="J317" s="9">
        <v>0</v>
      </c>
      <c r="K317" s="9">
        <v>7</v>
      </c>
      <c r="L317" s="9">
        <v>3137</v>
      </c>
      <c r="M317" s="9">
        <v>30066.968980000001</v>
      </c>
      <c r="N317" s="9">
        <v>4941.4226100000014</v>
      </c>
      <c r="O317" s="9">
        <v>22708.771970000002</v>
      </c>
      <c r="P317" s="15">
        <f t="shared" si="16"/>
        <v>0</v>
      </c>
      <c r="Q317" s="16" t="str" cm="1">
        <f t="array" ref="Q317">_xlfn.IFS(P317&lt;10%,"0-10",P317&lt;25%,"10-25",P317&lt;50%,"25-50",P317&lt;75%,"50-75",P317&lt;=100,"75-100")</f>
        <v>0-10</v>
      </c>
      <c r="R317"/>
      <c r="S317" t="s">
        <v>219</v>
      </c>
      <c r="T317" s="15">
        <f t="shared" si="17"/>
        <v>0.40396591203253862</v>
      </c>
      <c r="U317" s="15">
        <f t="shared" si="18"/>
        <v>1.2585628836795031E-2</v>
      </c>
      <c r="V317" s="15">
        <f t="shared" si="19"/>
        <v>0.30510457459486823</v>
      </c>
    </row>
    <row r="318" spans="1:22">
      <c r="A318" t="s">
        <v>59</v>
      </c>
      <c r="B318">
        <v>5252072533</v>
      </c>
      <c r="C318" t="s">
        <v>18</v>
      </c>
      <c r="D318" t="s">
        <v>136</v>
      </c>
      <c r="E318" t="s">
        <v>135</v>
      </c>
      <c r="F318" t="s">
        <v>16</v>
      </c>
      <c r="G318">
        <v>2021</v>
      </c>
      <c r="H318" s="9">
        <v>240192.52155</v>
      </c>
      <c r="I318" s="9">
        <v>3276.2696500000002</v>
      </c>
      <c r="J318" s="9">
        <v>0</v>
      </c>
      <c r="K318" s="9">
        <v>7</v>
      </c>
      <c r="L318" s="9">
        <v>4452</v>
      </c>
      <c r="M318" s="9">
        <v>17052.07257</v>
      </c>
      <c r="N318" s="9">
        <v>5174.6769299999996</v>
      </c>
      <c r="O318" s="9">
        <v>13535.20219</v>
      </c>
      <c r="P318" s="15">
        <f t="shared" si="16"/>
        <v>0</v>
      </c>
      <c r="Q318" s="16" t="str" cm="1">
        <f t="array" ref="Q318">_xlfn.IFS(P318&lt;10%,"0-10",P318&lt;25%,"10-25",P318&lt;50%,"25-50",P318&lt;75%,"50-75",P318&lt;=100,"75-100")</f>
        <v>0-10</v>
      </c>
      <c r="R318"/>
      <c r="S318" t="s">
        <v>219</v>
      </c>
      <c r="T318" s="15">
        <f t="shared" si="17"/>
        <v>0.24205546426344152</v>
      </c>
      <c r="U318" s="15">
        <f t="shared" si="18"/>
        <v>1.3640181754443138E-2</v>
      </c>
      <c r="V318" s="15">
        <f t="shared" si="19"/>
        <v>0.19213322231363222</v>
      </c>
    </row>
    <row r="319" spans="1:22">
      <c r="A319" t="s">
        <v>59</v>
      </c>
      <c r="B319">
        <v>5252072533</v>
      </c>
      <c r="C319" t="s">
        <v>18</v>
      </c>
      <c r="D319" t="s">
        <v>136</v>
      </c>
      <c r="E319" t="s">
        <v>135</v>
      </c>
      <c r="F319" t="s">
        <v>16</v>
      </c>
      <c r="G319">
        <v>2020</v>
      </c>
      <c r="H319" s="9">
        <v>181030</v>
      </c>
      <c r="I319" s="9">
        <v>119.6</v>
      </c>
      <c r="J319" s="9">
        <v>0</v>
      </c>
      <c r="K319" s="9">
        <v>6</v>
      </c>
      <c r="L319" s="9">
        <v>946</v>
      </c>
      <c r="M319" s="9">
        <v>11555</v>
      </c>
      <c r="N319" s="9">
        <v>5709.4171200000001</v>
      </c>
      <c r="O319" s="9">
        <v>10259</v>
      </c>
      <c r="P319" s="15">
        <f t="shared" si="16"/>
        <v>0</v>
      </c>
      <c r="Q319" s="16" t="str" cm="1">
        <f t="array" ref="Q319">_xlfn.IFS(P319&lt;10%,"0-10",P319&lt;25%,"10-25",P319&lt;50%,"25-50",P319&lt;75%,"50-75",P319&lt;=100,"75-100")</f>
        <v>0-10</v>
      </c>
      <c r="R319"/>
      <c r="S319" t="s">
        <v>219</v>
      </c>
      <c r="T319" s="15">
        <f t="shared" si="17"/>
        <v>1.1658056340773954E-2</v>
      </c>
      <c r="U319" s="15">
        <f t="shared" si="18"/>
        <v>6.6066397834613048E-4</v>
      </c>
      <c r="V319" s="15">
        <f t="shared" si="19"/>
        <v>1.0350497620077889E-2</v>
      </c>
    </row>
    <row r="320" spans="1:22">
      <c r="A320" t="s">
        <v>59</v>
      </c>
      <c r="B320">
        <v>5252072533</v>
      </c>
      <c r="C320" t="s">
        <v>18</v>
      </c>
      <c r="D320" t="s">
        <v>136</v>
      </c>
      <c r="E320" t="s">
        <v>135</v>
      </c>
      <c r="F320" t="s">
        <v>16</v>
      </c>
      <c r="G320">
        <v>2019</v>
      </c>
      <c r="H320" s="9">
        <v>1009519</v>
      </c>
      <c r="I320" s="9">
        <v>58</v>
      </c>
      <c r="J320" s="9">
        <v>0</v>
      </c>
      <c r="K320" s="9">
        <v>6</v>
      </c>
      <c r="L320" s="9">
        <v>1381</v>
      </c>
      <c r="M320" s="9">
        <v>26314</v>
      </c>
      <c r="N320" s="9">
        <v>4277</v>
      </c>
      <c r="O320" s="9">
        <v>10139</v>
      </c>
      <c r="P320" s="15">
        <f t="shared" si="16"/>
        <v>0</v>
      </c>
      <c r="Q320" s="16" t="str" cm="1">
        <f t="array" ref="Q320">_xlfn.IFS(P320&lt;10%,"0-10",P320&lt;25%,"10-25",P320&lt;50%,"25-50",P320&lt;75%,"50-75",P320&lt;=100,"75-100")</f>
        <v>0-10</v>
      </c>
      <c r="R320"/>
      <c r="S320" t="s">
        <v>219</v>
      </c>
      <c r="T320" s="15">
        <f t="shared" si="17"/>
        <v>5.72048525495611E-3</v>
      </c>
      <c r="U320" s="15">
        <f t="shared" si="18"/>
        <v>5.7453103903938412E-5</v>
      </c>
      <c r="V320" s="15">
        <f t="shared" si="19"/>
        <v>2.204149882191989E-3</v>
      </c>
    </row>
    <row r="321" spans="1:22">
      <c r="A321" t="s">
        <v>59</v>
      </c>
      <c r="B321">
        <v>5252072533</v>
      </c>
      <c r="C321" t="s">
        <v>18</v>
      </c>
      <c r="D321" t="s">
        <v>136</v>
      </c>
      <c r="E321" t="s">
        <v>135</v>
      </c>
      <c r="F321" t="s">
        <v>16</v>
      </c>
      <c r="G321">
        <v>2023</v>
      </c>
      <c r="H321" s="9">
        <v>2220307.2094299998</v>
      </c>
      <c r="I321" s="9">
        <v>12747.04405</v>
      </c>
      <c r="J321" s="9">
        <v>0</v>
      </c>
      <c r="K321" s="9">
        <v>7</v>
      </c>
      <c r="L321" s="9">
        <v>1644</v>
      </c>
      <c r="M321" s="9">
        <v>33798.716939999998</v>
      </c>
      <c r="N321" s="9">
        <v>5832.6729299999997</v>
      </c>
      <c r="O321" s="9">
        <v>23020.75405</v>
      </c>
      <c r="P321" s="15">
        <f t="shared" si="16"/>
        <v>0</v>
      </c>
      <c r="Q321" s="16" t="str" cm="1">
        <f t="array" ref="Q321">_xlfn.IFS(P321&lt;10%,"0-10",P321&lt;25%,"10-25",P321&lt;50%,"25-50",P321&lt;75%,"50-75",P321&lt;=100,"75-100")</f>
        <v>0-10</v>
      </c>
      <c r="R321" s="15">
        <f>((H321/H325)^(1/4))-1</f>
        <v>-5.548380145465126E-2</v>
      </c>
      <c r="S321" s="16" t="str" cm="1">
        <f t="array" ref="S321">_xlfn.IFS(R321&lt;0%,"N1",R321&lt;8.5%,"N2",R321&lt;20%,"R1",R321&gt;20%,"R2")</f>
        <v>N1</v>
      </c>
      <c r="T321" s="15">
        <f t="shared" si="17"/>
        <v>0.553719657588714</v>
      </c>
      <c r="U321" s="15">
        <f t="shared" si="18"/>
        <v>5.7411172633504348E-3</v>
      </c>
      <c r="V321" s="15">
        <f t="shared" si="19"/>
        <v>0.3771457973575964</v>
      </c>
    </row>
    <row r="322" spans="1:22">
      <c r="A322" t="s">
        <v>31</v>
      </c>
      <c r="B322">
        <v>7811861610</v>
      </c>
      <c r="C322" t="s">
        <v>26</v>
      </c>
      <c r="D322" t="s">
        <v>136</v>
      </c>
      <c r="E322" t="s">
        <v>135</v>
      </c>
      <c r="F322" t="s">
        <v>13</v>
      </c>
      <c r="G322">
        <v>2023</v>
      </c>
      <c r="H322" s="9">
        <v>1954682.82</v>
      </c>
      <c r="K322" s="9">
        <v>667</v>
      </c>
      <c r="P322" s="15">
        <f t="shared" ref="P322:P385" si="20">J322/H322</f>
        <v>0</v>
      </c>
      <c r="Q322" s="16" t="str" cm="1">
        <f t="array" ref="Q322">_xlfn.IFS(P322&lt;10%,"0-10",P322&lt;25%,"10-25",P322&lt;50%,"25-50",P322&lt;75%,"50-75",P322&lt;=100,"75-100")</f>
        <v>0-10</v>
      </c>
      <c r="R322" s="15">
        <f>((H322/H326)^(1/4))-1</f>
        <v>-7.5778520283564132E-2</v>
      </c>
      <c r="S322" s="16" t="str" cm="1">
        <f t="array" ref="S322">_xlfn.IFS(R322&lt;0%,"N1",R322&lt;8.5%,"N2",R322&lt;20%,"R1",R322&gt;20%,"R2")</f>
        <v>N1</v>
      </c>
      <c r="T322" s="15" t="e">
        <f t="shared" ref="T322:T385" si="21">I322/O322</f>
        <v>#DIV/0!</v>
      </c>
      <c r="U322" s="15">
        <f t="shared" ref="U322:U385" si="22">I322/H322</f>
        <v>0</v>
      </c>
      <c r="V322" s="15" t="e">
        <f t="shared" ref="V322:V385" si="23">I322/M322</f>
        <v>#DIV/0!</v>
      </c>
    </row>
    <row r="323" spans="1:22">
      <c r="A323" t="s">
        <v>31</v>
      </c>
      <c r="B323">
        <v>7811861610</v>
      </c>
      <c r="C323" t="s">
        <v>26</v>
      </c>
      <c r="D323" t="s">
        <v>136</v>
      </c>
      <c r="E323" t="s">
        <v>135</v>
      </c>
      <c r="F323" t="s">
        <v>13</v>
      </c>
      <c r="G323">
        <v>2022</v>
      </c>
      <c r="H323" s="9">
        <v>9010300</v>
      </c>
      <c r="K323" s="9">
        <v>608</v>
      </c>
      <c r="P323" s="15">
        <f t="shared" si="20"/>
        <v>0</v>
      </c>
      <c r="Q323" s="16" t="str" cm="1">
        <f t="array" ref="Q323">_xlfn.IFS(P323&lt;10%,"0-10",P323&lt;25%,"10-25",P323&lt;50%,"25-50",P323&lt;75%,"50-75",P323&lt;=100,"75-100")</f>
        <v>0-10</v>
      </c>
      <c r="R323"/>
      <c r="S323" t="s">
        <v>220</v>
      </c>
      <c r="T323" s="15" t="e">
        <f t="shared" si="21"/>
        <v>#DIV/0!</v>
      </c>
      <c r="U323" s="15">
        <f t="shared" si="22"/>
        <v>0</v>
      </c>
      <c r="V323" s="15" t="e">
        <f t="shared" si="23"/>
        <v>#DIV/0!</v>
      </c>
    </row>
    <row r="324" spans="1:22">
      <c r="A324" t="s">
        <v>31</v>
      </c>
      <c r="B324">
        <v>7811861610</v>
      </c>
      <c r="C324" t="s">
        <v>26</v>
      </c>
      <c r="D324" t="s">
        <v>136</v>
      </c>
      <c r="E324" t="s">
        <v>135</v>
      </c>
      <c r="F324" t="s">
        <v>13</v>
      </c>
      <c r="G324">
        <v>2021</v>
      </c>
      <c r="H324" s="9">
        <v>5418589</v>
      </c>
      <c r="I324" s="9">
        <v>1543448.78682</v>
      </c>
      <c r="J324" s="9">
        <v>0</v>
      </c>
      <c r="K324" s="9">
        <v>608</v>
      </c>
      <c r="L324" s="9">
        <v>31201.71632</v>
      </c>
      <c r="M324" s="9">
        <v>6539705.1842199992</v>
      </c>
      <c r="N324" s="9">
        <v>1164740.1740999999</v>
      </c>
      <c r="O324" s="9">
        <v>1877798.9355299999</v>
      </c>
      <c r="P324" s="15">
        <f t="shared" si="20"/>
        <v>0</v>
      </c>
      <c r="Q324" s="16" t="str" cm="1">
        <f t="array" ref="Q324">_xlfn.IFS(P324&lt;10%,"0-10",P324&lt;25%,"10-25",P324&lt;50%,"25-50",P324&lt;75%,"50-75",P324&lt;=100,"75-100")</f>
        <v>0-10</v>
      </c>
      <c r="R324"/>
      <c r="S324" t="s">
        <v>220</v>
      </c>
      <c r="T324" s="15">
        <f t="shared" si="21"/>
        <v>0.82194571400391647</v>
      </c>
      <c r="U324" s="15">
        <f t="shared" si="22"/>
        <v>0.28484330271589153</v>
      </c>
      <c r="V324" s="15">
        <f t="shared" si="23"/>
        <v>0.23601198270287005</v>
      </c>
    </row>
    <row r="325" spans="1:22">
      <c r="A325" t="s">
        <v>31</v>
      </c>
      <c r="B325">
        <v>7811861610</v>
      </c>
      <c r="C325" t="s">
        <v>26</v>
      </c>
      <c r="D325" t="s">
        <v>136</v>
      </c>
      <c r="E325" t="s">
        <v>135</v>
      </c>
      <c r="F325" t="s">
        <v>13</v>
      </c>
      <c r="G325">
        <v>2020</v>
      </c>
      <c r="H325" s="9">
        <v>2789815.1415200001</v>
      </c>
      <c r="I325" s="9">
        <v>128633.44439</v>
      </c>
      <c r="J325" s="9">
        <v>0</v>
      </c>
      <c r="K325" s="9">
        <v>182</v>
      </c>
      <c r="L325" s="9">
        <v>22943.257269999998</v>
      </c>
      <c r="M325" s="9">
        <v>947378.52026000002</v>
      </c>
      <c r="N325" s="9">
        <v>135713.69407</v>
      </c>
      <c r="O325" s="9">
        <v>353487.98829000001</v>
      </c>
      <c r="P325" s="15">
        <f t="shared" si="20"/>
        <v>0</v>
      </c>
      <c r="Q325" s="16" t="str" cm="1">
        <f t="array" ref="Q325">_xlfn.IFS(P325&lt;10%,"0-10",P325&lt;25%,"10-25",P325&lt;50%,"25-50",P325&lt;75%,"50-75",P325&lt;=100,"75-100")</f>
        <v>0-10</v>
      </c>
      <c r="R325"/>
      <c r="S325" t="s">
        <v>220</v>
      </c>
      <c r="T325" s="15">
        <f t="shared" si="21"/>
        <v>0.36389763910300027</v>
      </c>
      <c r="U325" s="15">
        <f t="shared" si="22"/>
        <v>4.6108232217821961E-2</v>
      </c>
      <c r="V325" s="15">
        <f t="shared" si="23"/>
        <v>0.13577829942217567</v>
      </c>
    </row>
    <row r="326" spans="1:22">
      <c r="A326" t="s">
        <v>31</v>
      </c>
      <c r="B326">
        <v>7811861610</v>
      </c>
      <c r="C326" t="s">
        <v>26</v>
      </c>
      <c r="D326" t="s">
        <v>136</v>
      </c>
      <c r="E326" t="s">
        <v>135</v>
      </c>
      <c r="F326" t="s">
        <v>13</v>
      </c>
      <c r="G326">
        <v>2019</v>
      </c>
      <c r="H326" s="9">
        <v>2678996</v>
      </c>
      <c r="I326" s="9">
        <v>-95427</v>
      </c>
      <c r="J326" s="9">
        <v>105786</v>
      </c>
      <c r="K326" s="9">
        <v>159</v>
      </c>
      <c r="L326" s="9">
        <v>20350.141800000001</v>
      </c>
      <c r="M326" s="9">
        <v>874423</v>
      </c>
      <c r="N326" s="9">
        <v>153208</v>
      </c>
      <c r="O326" s="9">
        <v>23060</v>
      </c>
      <c r="P326" s="15">
        <f t="shared" si="20"/>
        <v>3.9487181018560684E-2</v>
      </c>
      <c r="Q326" s="16" t="str" cm="1">
        <f t="array" ref="Q326">_xlfn.IFS(P326&lt;10%,"0-10",P326&lt;25%,"10-25",P326&lt;50%,"25-50",P326&lt;75%,"50-75",P326&lt;=100,"75-100")</f>
        <v>0-10</v>
      </c>
      <c r="R326"/>
      <c r="S326" t="s">
        <v>220</v>
      </c>
      <c r="T326" s="15">
        <f t="shared" si="21"/>
        <v>-4.1382046834345187</v>
      </c>
      <c r="U326" s="15">
        <f t="shared" si="22"/>
        <v>-3.5620433923753525E-2</v>
      </c>
      <c r="V326" s="15">
        <f t="shared" si="23"/>
        <v>-0.10913139292996639</v>
      </c>
    </row>
    <row r="327" spans="1:22">
      <c r="A327" t="s">
        <v>111</v>
      </c>
      <c r="B327">
        <v>6340128794</v>
      </c>
      <c r="C327" t="s">
        <v>74</v>
      </c>
      <c r="D327" t="s">
        <v>168</v>
      </c>
      <c r="E327" t="s">
        <v>137</v>
      </c>
      <c r="F327" t="s">
        <v>16</v>
      </c>
      <c r="G327">
        <v>2022</v>
      </c>
      <c r="H327" s="9">
        <v>884965</v>
      </c>
      <c r="I327" s="9">
        <v>9969</v>
      </c>
      <c r="J327" s="9">
        <v>172145</v>
      </c>
      <c r="K327" s="9">
        <v>477</v>
      </c>
      <c r="L327" s="9">
        <v>48593</v>
      </c>
      <c r="M327" s="9">
        <v>471977</v>
      </c>
      <c r="N327" s="9">
        <v>156446</v>
      </c>
      <c r="O327" s="9">
        <v>127902</v>
      </c>
      <c r="P327" s="15">
        <f t="shared" si="20"/>
        <v>0.19452181724700976</v>
      </c>
      <c r="Q327" s="16" t="str" cm="1">
        <f t="array" ref="Q327">_xlfn.IFS(P327&lt;10%,"0-10",P327&lt;25%,"10-25",P327&lt;50%,"25-50",P327&lt;75%,"50-75",P327&lt;=100,"75-100")</f>
        <v>10-25</v>
      </c>
      <c r="R327"/>
      <c r="S327" t="s">
        <v>218</v>
      </c>
      <c r="T327" s="15">
        <f t="shared" si="21"/>
        <v>7.7942487216775339E-2</v>
      </c>
      <c r="U327" s="15">
        <f t="shared" si="22"/>
        <v>1.1264852282293651E-2</v>
      </c>
      <c r="V327" s="15">
        <f t="shared" si="23"/>
        <v>2.1121791951726462E-2</v>
      </c>
    </row>
    <row r="328" spans="1:22">
      <c r="A328" t="s">
        <v>111</v>
      </c>
      <c r="B328">
        <v>6340128794</v>
      </c>
      <c r="C328" t="s">
        <v>74</v>
      </c>
      <c r="D328" t="s">
        <v>168</v>
      </c>
      <c r="E328" t="s">
        <v>137</v>
      </c>
      <c r="F328" t="s">
        <v>16</v>
      </c>
      <c r="G328">
        <v>2021</v>
      </c>
      <c r="H328" s="9">
        <v>604727</v>
      </c>
      <c r="I328" s="9">
        <v>6352</v>
      </c>
      <c r="J328" s="9">
        <v>131937</v>
      </c>
      <c r="K328" s="9">
        <v>479</v>
      </c>
      <c r="L328" s="9">
        <v>44027</v>
      </c>
      <c r="M328" s="9">
        <v>488586</v>
      </c>
      <c r="N328" s="9">
        <v>156357</v>
      </c>
      <c r="O328" s="9">
        <v>118060</v>
      </c>
      <c r="P328" s="15">
        <f t="shared" si="20"/>
        <v>0.2181761356777521</v>
      </c>
      <c r="Q328" s="16" t="str" cm="1">
        <f t="array" ref="Q328">_xlfn.IFS(P328&lt;10%,"0-10",P328&lt;25%,"10-25",P328&lt;50%,"25-50",P328&lt;75%,"50-75",P328&lt;=100,"75-100")</f>
        <v>10-25</v>
      </c>
      <c r="R328"/>
      <c r="S328" t="s">
        <v>218</v>
      </c>
      <c r="T328" s="15">
        <f t="shared" si="21"/>
        <v>5.3803150940199898E-2</v>
      </c>
      <c r="U328" s="15">
        <f t="shared" si="22"/>
        <v>1.0503913336100422E-2</v>
      </c>
      <c r="V328" s="15">
        <f t="shared" si="23"/>
        <v>1.3000781848026754E-2</v>
      </c>
    </row>
    <row r="329" spans="1:22">
      <c r="A329" t="s">
        <v>111</v>
      </c>
      <c r="B329">
        <v>6340128794</v>
      </c>
      <c r="C329" t="s">
        <v>74</v>
      </c>
      <c r="D329" t="s">
        <v>168</v>
      </c>
      <c r="E329" t="s">
        <v>137</v>
      </c>
      <c r="F329" t="s">
        <v>16</v>
      </c>
      <c r="G329">
        <v>2020</v>
      </c>
      <c r="H329" s="9">
        <v>551363</v>
      </c>
      <c r="I329" s="9">
        <v>-8876</v>
      </c>
      <c r="J329" s="9">
        <v>96218</v>
      </c>
      <c r="K329" s="9">
        <v>488</v>
      </c>
      <c r="L329" s="9">
        <v>43569</v>
      </c>
      <c r="M329" s="9">
        <v>495488</v>
      </c>
      <c r="N329" s="9">
        <v>165264</v>
      </c>
      <c r="O329" s="9">
        <v>111995</v>
      </c>
      <c r="P329" s="15">
        <f t="shared" si="20"/>
        <v>0.1745093522779004</v>
      </c>
      <c r="Q329" s="16" t="str" cm="1">
        <f t="array" ref="Q329">_xlfn.IFS(P329&lt;10%,"0-10",P329&lt;25%,"10-25",P329&lt;50%,"25-50",P329&lt;75%,"50-75",P329&lt;=100,"75-100")</f>
        <v>10-25</v>
      </c>
      <c r="R329"/>
      <c r="S329" t="s">
        <v>218</v>
      </c>
      <c r="T329" s="15">
        <f t="shared" si="21"/>
        <v>-7.9253538104379656E-2</v>
      </c>
      <c r="U329" s="15">
        <f t="shared" si="22"/>
        <v>-1.609828733520385E-2</v>
      </c>
      <c r="V329" s="15">
        <f t="shared" si="23"/>
        <v>-1.791365280289331E-2</v>
      </c>
    </row>
    <row r="330" spans="1:22">
      <c r="A330" t="s">
        <v>111</v>
      </c>
      <c r="B330">
        <v>6340128794</v>
      </c>
      <c r="C330" t="s">
        <v>74</v>
      </c>
      <c r="D330" t="s">
        <v>168</v>
      </c>
      <c r="E330" t="s">
        <v>137</v>
      </c>
      <c r="F330" t="s">
        <v>16</v>
      </c>
      <c r="G330">
        <v>2019</v>
      </c>
      <c r="H330" s="9">
        <v>449426</v>
      </c>
      <c r="I330" s="9">
        <v>-7406</v>
      </c>
      <c r="J330" s="9">
        <v>171760</v>
      </c>
      <c r="K330" s="9">
        <v>463</v>
      </c>
      <c r="L330" s="9">
        <v>40540</v>
      </c>
      <c r="M330" s="9">
        <v>401935</v>
      </c>
      <c r="N330" s="9">
        <v>171424</v>
      </c>
      <c r="O330" s="9">
        <v>121230</v>
      </c>
      <c r="P330" s="15">
        <f t="shared" si="20"/>
        <v>0.38217637608861083</v>
      </c>
      <c r="Q330" s="16" t="str" cm="1">
        <f t="array" ref="Q330">_xlfn.IFS(P330&lt;10%,"0-10",P330&lt;25%,"10-25",P330&lt;50%,"25-50",P330&lt;75%,"50-75",P330&lt;=100,"75-100")</f>
        <v>25-50</v>
      </c>
      <c r="R330"/>
      <c r="S330" t="s">
        <v>218</v>
      </c>
      <c r="T330" s="15">
        <f t="shared" si="21"/>
        <v>-6.1090489152849953E-2</v>
      </c>
      <c r="U330" s="15">
        <f t="shared" si="22"/>
        <v>-1.6478797399349394E-2</v>
      </c>
      <c r="V330" s="15">
        <f t="shared" si="23"/>
        <v>-1.8425864878649532E-2</v>
      </c>
    </row>
    <row r="331" spans="1:22">
      <c r="A331" t="s">
        <v>111</v>
      </c>
      <c r="B331">
        <v>6340128794</v>
      </c>
      <c r="C331" t="s">
        <v>74</v>
      </c>
      <c r="D331" t="s">
        <v>168</v>
      </c>
      <c r="E331" t="s">
        <v>137</v>
      </c>
      <c r="F331" t="s">
        <v>16</v>
      </c>
      <c r="G331">
        <v>2023</v>
      </c>
      <c r="H331" s="9">
        <v>629046</v>
      </c>
      <c r="I331" s="9">
        <v>-346</v>
      </c>
      <c r="J331" s="9">
        <v>217065</v>
      </c>
      <c r="K331" s="9">
        <v>473</v>
      </c>
      <c r="L331" s="9">
        <v>55399</v>
      </c>
      <c r="M331" s="9">
        <v>472891</v>
      </c>
      <c r="N331" s="9">
        <v>162987</v>
      </c>
      <c r="O331" s="9">
        <v>127158</v>
      </c>
      <c r="P331" s="15">
        <f t="shared" si="20"/>
        <v>0.34507015385202355</v>
      </c>
      <c r="Q331" s="16" t="str" cm="1">
        <f t="array" ref="Q331">_xlfn.IFS(P331&lt;10%,"0-10",P331&lt;25%,"10-25",P331&lt;50%,"25-50",P331&lt;75%,"50-75",P331&lt;=100,"75-100")</f>
        <v>25-50</v>
      </c>
      <c r="R331" s="15">
        <f>((H331/H335)^(1/4))-1</f>
        <v>4.1684241834914371E-2</v>
      </c>
      <c r="S331" s="16" t="str" cm="1">
        <f t="array" ref="S331">_xlfn.IFS(R331&lt;0%,"N1",R331&lt;8.5%,"N2",R331&lt;20%,"R1",R331&gt;20%,"R2")</f>
        <v>N2</v>
      </c>
      <c r="T331" s="15">
        <f t="shared" si="21"/>
        <v>-2.7210242375627172E-3</v>
      </c>
      <c r="U331" s="15">
        <f t="shared" si="22"/>
        <v>-5.5003926580885973E-4</v>
      </c>
      <c r="V331" s="15">
        <f t="shared" si="23"/>
        <v>-7.3166966594838975E-4</v>
      </c>
    </row>
    <row r="332" spans="1:22">
      <c r="A332" t="s">
        <v>102</v>
      </c>
      <c r="B332">
        <v>8671933792</v>
      </c>
      <c r="C332" t="s">
        <v>72</v>
      </c>
      <c r="D332" t="s">
        <v>163</v>
      </c>
      <c r="E332" t="s">
        <v>137</v>
      </c>
      <c r="F332" t="s">
        <v>13</v>
      </c>
      <c r="G332">
        <v>2022</v>
      </c>
      <c r="H332" s="9">
        <v>1169248</v>
      </c>
      <c r="I332" s="9">
        <v>46826</v>
      </c>
      <c r="J332" s="9">
        <v>1077810</v>
      </c>
      <c r="K332" s="9">
        <v>235</v>
      </c>
      <c r="L332" s="9">
        <v>30927</v>
      </c>
      <c r="M332" s="9">
        <v>402900</v>
      </c>
      <c r="N332" s="9">
        <v>91989</v>
      </c>
      <c r="O332" s="9">
        <v>206993</v>
      </c>
      <c r="P332" s="15">
        <f t="shared" si="20"/>
        <v>0.92179759982484466</v>
      </c>
      <c r="Q332" s="16" t="str" cm="1">
        <f t="array" ref="Q332">_xlfn.IFS(P332&lt;10%,"0-10",P332&lt;25%,"10-25",P332&lt;50%,"25-50",P332&lt;75%,"50-75",P332&lt;=100,"75-100")</f>
        <v>75-100</v>
      </c>
      <c r="R332"/>
      <c r="S332" t="s">
        <v>217</v>
      </c>
      <c r="T332" s="15">
        <f t="shared" si="21"/>
        <v>0.22622021034527737</v>
      </c>
      <c r="U332" s="15">
        <f t="shared" si="22"/>
        <v>4.0047962451079666E-2</v>
      </c>
      <c r="V332" s="15">
        <f t="shared" si="23"/>
        <v>0.11622238768925292</v>
      </c>
    </row>
    <row r="333" spans="1:22">
      <c r="A333" t="s">
        <v>102</v>
      </c>
      <c r="B333">
        <v>8671933792</v>
      </c>
      <c r="C333" t="s">
        <v>72</v>
      </c>
      <c r="D333" t="s">
        <v>163</v>
      </c>
      <c r="E333" t="s">
        <v>137</v>
      </c>
      <c r="F333" t="s">
        <v>13</v>
      </c>
      <c r="G333">
        <v>2021</v>
      </c>
      <c r="H333" s="9">
        <v>675138</v>
      </c>
      <c r="I333" s="9">
        <v>37860</v>
      </c>
      <c r="J333" s="9">
        <v>617973</v>
      </c>
      <c r="K333" s="9">
        <v>224</v>
      </c>
      <c r="L333" s="9">
        <v>24563</v>
      </c>
      <c r="M333" s="9">
        <v>459610</v>
      </c>
      <c r="N333" s="9">
        <v>84442</v>
      </c>
      <c r="O333" s="9">
        <v>178902</v>
      </c>
      <c r="P333" s="15">
        <f t="shared" si="20"/>
        <v>0.91532842174488771</v>
      </c>
      <c r="Q333" s="16" t="str" cm="1">
        <f t="array" ref="Q333">_xlfn.IFS(P333&lt;10%,"0-10",P333&lt;25%,"10-25",P333&lt;50%,"25-50",P333&lt;75%,"50-75",P333&lt;=100,"75-100")</f>
        <v>75-100</v>
      </c>
      <c r="R333"/>
      <c r="S333" t="s">
        <v>217</v>
      </c>
      <c r="T333" s="15">
        <f t="shared" si="21"/>
        <v>0.2116242412046819</v>
      </c>
      <c r="U333" s="15">
        <f t="shared" si="22"/>
        <v>5.6077424171058363E-2</v>
      </c>
      <c r="V333" s="15">
        <f t="shared" si="23"/>
        <v>8.2374186810556776E-2</v>
      </c>
    </row>
    <row r="334" spans="1:22">
      <c r="A334" t="s">
        <v>102</v>
      </c>
      <c r="B334">
        <v>8671933792</v>
      </c>
      <c r="C334" t="s">
        <v>72</v>
      </c>
      <c r="D334" t="s">
        <v>163</v>
      </c>
      <c r="E334" t="s">
        <v>137</v>
      </c>
      <c r="F334" t="s">
        <v>13</v>
      </c>
      <c r="G334">
        <v>2020</v>
      </c>
      <c r="H334" s="9">
        <v>457040</v>
      </c>
      <c r="I334" s="9">
        <v>33979</v>
      </c>
      <c r="J334" s="9">
        <v>401643</v>
      </c>
      <c r="K334" s="9">
        <v>220</v>
      </c>
      <c r="L334" s="9">
        <v>23025</v>
      </c>
      <c r="M334" s="9">
        <v>246947</v>
      </c>
      <c r="N334" s="9">
        <v>78126</v>
      </c>
      <c r="O334" s="9">
        <v>157752</v>
      </c>
      <c r="P334" s="15">
        <f t="shared" si="20"/>
        <v>0.87879179065289692</v>
      </c>
      <c r="Q334" s="16" t="str" cm="1">
        <f t="array" ref="Q334">_xlfn.IFS(P334&lt;10%,"0-10",P334&lt;25%,"10-25",P334&lt;50%,"25-50",P334&lt;75%,"50-75",P334&lt;=100,"75-100")</f>
        <v>75-100</v>
      </c>
      <c r="R334"/>
      <c r="S334" t="s">
        <v>217</v>
      </c>
      <c r="T334" s="15">
        <f t="shared" si="21"/>
        <v>0.21539505045894822</v>
      </c>
      <c r="U334" s="15">
        <f t="shared" si="22"/>
        <v>7.434579030281814E-2</v>
      </c>
      <c r="V334" s="15">
        <f t="shared" si="23"/>
        <v>0.13759632633723026</v>
      </c>
    </row>
    <row r="335" spans="1:22">
      <c r="A335" t="s">
        <v>102</v>
      </c>
      <c r="B335">
        <v>8671933792</v>
      </c>
      <c r="C335" t="s">
        <v>72</v>
      </c>
      <c r="D335" t="s">
        <v>163</v>
      </c>
      <c r="E335" t="s">
        <v>137</v>
      </c>
      <c r="F335" t="s">
        <v>13</v>
      </c>
      <c r="G335">
        <v>2019</v>
      </c>
      <c r="H335" s="9">
        <v>534242</v>
      </c>
      <c r="I335" s="9">
        <v>33866</v>
      </c>
      <c r="J335" s="9">
        <v>458056</v>
      </c>
      <c r="K335" s="9">
        <v>214</v>
      </c>
      <c r="L335" s="9">
        <v>20357</v>
      </c>
      <c r="M335" s="9">
        <v>263135</v>
      </c>
      <c r="N335" s="9">
        <v>77476</v>
      </c>
      <c r="O335" s="9">
        <v>140592</v>
      </c>
      <c r="P335" s="15">
        <f t="shared" si="20"/>
        <v>0.8573942146068636</v>
      </c>
      <c r="Q335" s="16" t="str" cm="1">
        <f t="array" ref="Q335">_xlfn.IFS(P335&lt;10%,"0-10",P335&lt;25%,"10-25",P335&lt;50%,"25-50",P335&lt;75%,"50-75",P335&lt;=100,"75-100")</f>
        <v>75-100</v>
      </c>
      <c r="R335"/>
      <c r="S335" t="s">
        <v>217</v>
      </c>
      <c r="T335" s="15">
        <f t="shared" si="21"/>
        <v>0.24088141572777969</v>
      </c>
      <c r="U335" s="15">
        <f t="shared" si="22"/>
        <v>6.3390748013072734E-2</v>
      </c>
      <c r="V335" s="15">
        <f t="shared" si="23"/>
        <v>0.12870199707374541</v>
      </c>
    </row>
    <row r="336" spans="1:22">
      <c r="A336" t="s">
        <v>102</v>
      </c>
      <c r="B336">
        <v>8671933792</v>
      </c>
      <c r="C336" t="s">
        <v>72</v>
      </c>
      <c r="D336" t="s">
        <v>163</v>
      </c>
      <c r="E336" t="s">
        <v>137</v>
      </c>
      <c r="F336" t="s">
        <v>13</v>
      </c>
      <c r="G336">
        <v>2023</v>
      </c>
      <c r="H336" s="9">
        <v>726161</v>
      </c>
      <c r="I336" s="9">
        <v>38796</v>
      </c>
      <c r="J336" s="9">
        <v>687801</v>
      </c>
      <c r="K336" s="9">
        <v>235</v>
      </c>
      <c r="L336" s="9">
        <v>35316</v>
      </c>
      <c r="M336" s="9">
        <v>374413</v>
      </c>
      <c r="N336" s="9">
        <v>90983</v>
      </c>
      <c r="O336" s="9">
        <v>199996</v>
      </c>
      <c r="P336" s="15">
        <f t="shared" si="20"/>
        <v>0.94717424923673954</v>
      </c>
      <c r="Q336" s="16" t="str" cm="1">
        <f t="array" ref="Q336">_xlfn.IFS(P336&lt;10%,"0-10",P336&lt;25%,"10-25",P336&lt;50%,"25-50",P336&lt;75%,"50-75",P336&lt;=100,"75-100")</f>
        <v>75-100</v>
      </c>
      <c r="R336" s="15">
        <f>((H336/H340)^(1/4))-1</f>
        <v>0.14505535368939459</v>
      </c>
      <c r="S336" s="16" t="str" cm="1">
        <f t="array" ref="S336">_xlfn.IFS(R336&lt;0%,"N1",R336&lt;8.5%,"N2",R336&lt;20%,"R1",R336&gt;20%,"R2")</f>
        <v>R1</v>
      </c>
      <c r="T336" s="15">
        <f t="shared" si="21"/>
        <v>0.19398387967759356</v>
      </c>
      <c r="U336" s="15">
        <f t="shared" si="22"/>
        <v>5.3426168576940929E-2</v>
      </c>
      <c r="V336" s="15">
        <f t="shared" si="23"/>
        <v>0.10361819701773176</v>
      </c>
    </row>
    <row r="337" spans="1:22">
      <c r="A337" t="s">
        <v>116</v>
      </c>
      <c r="B337">
        <v>6521606665</v>
      </c>
      <c r="C337" t="s">
        <v>70</v>
      </c>
      <c r="D337" t="s">
        <v>165</v>
      </c>
      <c r="E337" t="s">
        <v>141</v>
      </c>
      <c r="F337" t="s">
        <v>16</v>
      </c>
      <c r="G337">
        <v>2022</v>
      </c>
      <c r="H337" s="9">
        <v>998219.25711999997</v>
      </c>
      <c r="I337" s="9">
        <v>72741.908779999998</v>
      </c>
      <c r="J337" s="9">
        <v>34227</v>
      </c>
      <c r="K337" s="9">
        <v>42</v>
      </c>
      <c r="L337" s="9">
        <v>11607.9</v>
      </c>
      <c r="M337" s="9">
        <v>195446.63787999999</v>
      </c>
      <c r="N337" s="9">
        <v>19549.934809999999</v>
      </c>
      <c r="O337" s="9">
        <v>130200.68002</v>
      </c>
      <c r="P337" s="15">
        <f t="shared" si="20"/>
        <v>3.4288058215536342E-2</v>
      </c>
      <c r="Q337" s="16" t="str" cm="1">
        <f t="array" ref="Q337">_xlfn.IFS(P337&lt;10%,"0-10",P337&lt;25%,"10-25",P337&lt;50%,"25-50",P337&lt;75%,"50-75",P337&lt;=100,"75-100")</f>
        <v>0-10</v>
      </c>
      <c r="R337"/>
      <c r="S337" t="s">
        <v>217</v>
      </c>
      <c r="T337" s="15">
        <f t="shared" si="21"/>
        <v>0.55869069784294667</v>
      </c>
      <c r="U337" s="15">
        <f t="shared" si="22"/>
        <v>7.287167449551156E-2</v>
      </c>
      <c r="V337" s="15">
        <f t="shared" si="23"/>
        <v>0.37218296292547104</v>
      </c>
    </row>
    <row r="338" spans="1:22">
      <c r="A338" t="s">
        <v>116</v>
      </c>
      <c r="B338">
        <v>6521606665</v>
      </c>
      <c r="C338" t="s">
        <v>70</v>
      </c>
      <c r="D338" t="s">
        <v>165</v>
      </c>
      <c r="E338" t="s">
        <v>141</v>
      </c>
      <c r="F338" t="s">
        <v>16</v>
      </c>
      <c r="G338">
        <v>2021</v>
      </c>
      <c r="H338" s="9">
        <v>750590.21045000001</v>
      </c>
      <c r="I338" s="9">
        <v>68703.871879999992</v>
      </c>
      <c r="J338" s="9">
        <v>0</v>
      </c>
      <c r="K338" s="9">
        <v>39</v>
      </c>
      <c r="L338" s="9">
        <v>7438</v>
      </c>
      <c r="M338" s="9">
        <v>267165.20659000002</v>
      </c>
      <c r="N338" s="9">
        <v>22784.943940000001</v>
      </c>
      <c r="O338" s="9">
        <v>156162.57123999999</v>
      </c>
      <c r="P338" s="15">
        <f t="shared" si="20"/>
        <v>0</v>
      </c>
      <c r="Q338" s="16" t="str" cm="1">
        <f t="array" ref="Q338">_xlfn.IFS(P338&lt;10%,"0-10",P338&lt;25%,"10-25",P338&lt;50%,"25-50",P338&lt;75%,"50-75",P338&lt;=100,"75-100")</f>
        <v>0-10</v>
      </c>
      <c r="R338"/>
      <c r="S338" t="s">
        <v>217</v>
      </c>
      <c r="T338" s="15">
        <f t="shared" si="21"/>
        <v>0.43995095197562911</v>
      </c>
      <c r="U338" s="15">
        <f t="shared" si="22"/>
        <v>9.1533130759605938E-2</v>
      </c>
      <c r="V338" s="15">
        <f t="shared" si="23"/>
        <v>0.25715875490267365</v>
      </c>
    </row>
    <row r="339" spans="1:22">
      <c r="A339" t="s">
        <v>116</v>
      </c>
      <c r="B339">
        <v>6521606665</v>
      </c>
      <c r="C339" t="s">
        <v>70</v>
      </c>
      <c r="D339" t="s">
        <v>165</v>
      </c>
      <c r="E339" t="s">
        <v>141</v>
      </c>
      <c r="F339" t="s">
        <v>16</v>
      </c>
      <c r="G339">
        <v>2020</v>
      </c>
      <c r="H339" s="9">
        <v>433939.23774999997</v>
      </c>
      <c r="I339" s="9">
        <v>7345.6828800000003</v>
      </c>
      <c r="J339" s="9">
        <v>6500</v>
      </c>
      <c r="K339" s="9">
        <v>39</v>
      </c>
      <c r="L339" s="9">
        <v>6839</v>
      </c>
      <c r="M339" s="9">
        <v>147508.21716999999</v>
      </c>
      <c r="N339" s="9">
        <v>23805.29221</v>
      </c>
      <c r="O339" s="9">
        <v>87458.699359999999</v>
      </c>
      <c r="P339" s="15">
        <f t="shared" si="20"/>
        <v>1.4979055670795929E-2</v>
      </c>
      <c r="Q339" s="16" t="str" cm="1">
        <f t="array" ref="Q339">_xlfn.IFS(P339&lt;10%,"0-10",P339&lt;25%,"10-25",P339&lt;50%,"25-50",P339&lt;75%,"50-75",P339&lt;=100,"75-100")</f>
        <v>0-10</v>
      </c>
      <c r="R339"/>
      <c r="S339" t="s">
        <v>217</v>
      </c>
      <c r="T339" s="15">
        <f t="shared" si="21"/>
        <v>8.3990305524250825E-2</v>
      </c>
      <c r="U339" s="15">
        <f t="shared" si="22"/>
        <v>1.6927906584543472E-2</v>
      </c>
      <c r="V339" s="15">
        <f t="shared" si="23"/>
        <v>4.9798465610456547E-2</v>
      </c>
    </row>
    <row r="340" spans="1:22">
      <c r="A340" t="s">
        <v>116</v>
      </c>
      <c r="B340">
        <v>6521606665</v>
      </c>
      <c r="C340" t="s">
        <v>70</v>
      </c>
      <c r="D340" t="s">
        <v>165</v>
      </c>
      <c r="E340" t="s">
        <v>141</v>
      </c>
      <c r="F340" t="s">
        <v>16</v>
      </c>
      <c r="G340">
        <v>2019</v>
      </c>
      <c r="H340" s="9">
        <v>422403</v>
      </c>
      <c r="I340" s="9">
        <v>16281</v>
      </c>
      <c r="J340" s="9">
        <v>7371</v>
      </c>
      <c r="K340" s="9">
        <v>39</v>
      </c>
      <c r="L340" s="9">
        <v>7258</v>
      </c>
      <c r="M340" s="9">
        <v>144599</v>
      </c>
      <c r="N340" s="9">
        <v>26410</v>
      </c>
      <c r="O340" s="9">
        <v>96394</v>
      </c>
      <c r="P340" s="15">
        <f t="shared" si="20"/>
        <v>1.7450160155112533E-2</v>
      </c>
      <c r="Q340" s="16" t="str" cm="1">
        <f t="array" ref="Q340">_xlfn.IFS(P340&lt;10%,"0-10",P340&lt;25%,"10-25",P340&lt;50%,"25-50",P340&lt;75%,"50-75",P340&lt;=100,"75-100")</f>
        <v>0-10</v>
      </c>
      <c r="R340"/>
      <c r="S340" t="s">
        <v>217</v>
      </c>
      <c r="T340" s="15">
        <f t="shared" si="21"/>
        <v>0.16890055397638856</v>
      </c>
      <c r="U340" s="15">
        <f t="shared" si="22"/>
        <v>3.85437603426112E-2</v>
      </c>
      <c r="V340" s="15">
        <f t="shared" si="23"/>
        <v>0.11259413965518433</v>
      </c>
    </row>
    <row r="341" spans="1:22">
      <c r="A341" t="s">
        <v>116</v>
      </c>
      <c r="B341">
        <v>6521606665</v>
      </c>
      <c r="C341" t="s">
        <v>70</v>
      </c>
      <c r="D341" t="s">
        <v>165</v>
      </c>
      <c r="E341" t="s">
        <v>141</v>
      </c>
      <c r="F341" t="s">
        <v>16</v>
      </c>
      <c r="G341">
        <v>2023</v>
      </c>
      <c r="H341" s="9">
        <v>578364.43610000005</v>
      </c>
      <c r="I341" s="9">
        <v>35254.01988</v>
      </c>
      <c r="J341" s="9">
        <v>13261</v>
      </c>
      <c r="K341" s="9">
        <v>44</v>
      </c>
      <c r="L341" s="9">
        <v>9425</v>
      </c>
      <c r="M341" s="9">
        <v>232159.12349</v>
      </c>
      <c r="N341" s="9">
        <v>18877.650229999999</v>
      </c>
      <c r="O341" s="9">
        <v>92712.899900000004</v>
      </c>
      <c r="P341" s="15">
        <f t="shared" si="20"/>
        <v>2.2928449905082259E-2</v>
      </c>
      <c r="Q341" s="16" t="str" cm="1">
        <f t="array" ref="Q341">_xlfn.IFS(P341&lt;10%,"0-10",P341&lt;25%,"10-25",P341&lt;50%,"25-50",P341&lt;75%,"50-75",P341&lt;=100,"75-100")</f>
        <v>0-10</v>
      </c>
      <c r="R341" s="15">
        <f>((H341/H345)^(1/4))-1</f>
        <v>-0.20587301303329286</v>
      </c>
      <c r="S341" s="16" t="str" cm="1">
        <f t="array" ref="S341">_xlfn.IFS(R341&lt;0%,"N1",R341&lt;8.5%,"N2",R341&lt;20%,"R1",R341&gt;20%,"R2")</f>
        <v>N1</v>
      </c>
      <c r="T341" s="15">
        <f t="shared" si="21"/>
        <v>0.38024934952983819</v>
      </c>
      <c r="U341" s="15">
        <f t="shared" si="22"/>
        <v>6.0954681303925347E-2</v>
      </c>
      <c r="V341" s="15">
        <f t="shared" si="23"/>
        <v>0.15185282986097476</v>
      </c>
    </row>
    <row r="342" spans="1:22">
      <c r="A342" t="s">
        <v>30</v>
      </c>
      <c r="B342">
        <v>9542418410</v>
      </c>
      <c r="C342" t="s">
        <v>18</v>
      </c>
      <c r="D342" t="s">
        <v>136</v>
      </c>
      <c r="E342" t="s">
        <v>135</v>
      </c>
      <c r="F342" t="s">
        <v>16</v>
      </c>
      <c r="G342">
        <v>2022</v>
      </c>
      <c r="H342" s="9">
        <v>3828141</v>
      </c>
      <c r="I342" s="9">
        <v>91278</v>
      </c>
      <c r="J342" s="9">
        <v>31524</v>
      </c>
      <c r="K342" s="9">
        <v>2</v>
      </c>
      <c r="L342" s="9">
        <v>141088</v>
      </c>
      <c r="M342" s="9">
        <v>192330.18278</v>
      </c>
      <c r="N342" s="9">
        <v>4182.2816700000003</v>
      </c>
      <c r="O342" s="9">
        <v>111278</v>
      </c>
      <c r="P342" s="15">
        <f t="shared" si="20"/>
        <v>8.2348063981969311E-3</v>
      </c>
      <c r="Q342" s="16" t="str" cm="1">
        <f t="array" ref="Q342">_xlfn.IFS(P342&lt;10%,"0-10",P342&lt;25%,"10-25",P342&lt;50%,"25-50",P342&lt;75%,"50-75",P342&lt;=100,"75-100")</f>
        <v>0-10</v>
      </c>
      <c r="R342"/>
      <c r="S342" t="s">
        <v>219</v>
      </c>
      <c r="T342" s="15">
        <f t="shared" si="21"/>
        <v>0.82026995452829854</v>
      </c>
      <c r="U342" s="15">
        <f t="shared" si="22"/>
        <v>2.3843949321615897E-2</v>
      </c>
      <c r="V342" s="15">
        <f t="shared" si="23"/>
        <v>0.47459009647180456</v>
      </c>
    </row>
    <row r="343" spans="1:22">
      <c r="A343" t="s">
        <v>30</v>
      </c>
      <c r="B343">
        <v>9542418410</v>
      </c>
      <c r="C343" t="s">
        <v>18</v>
      </c>
      <c r="D343" t="s">
        <v>136</v>
      </c>
      <c r="E343" t="s">
        <v>135</v>
      </c>
      <c r="F343" t="s">
        <v>16</v>
      </c>
      <c r="G343">
        <v>2021</v>
      </c>
      <c r="H343" s="9">
        <v>2148272</v>
      </c>
      <c r="I343" s="9">
        <v>60710</v>
      </c>
      <c r="J343" s="9">
        <v>80365.899999999994</v>
      </c>
      <c r="K343" s="9">
        <v>3</v>
      </c>
      <c r="L343" s="9">
        <v>387.6</v>
      </c>
      <c r="M343" s="9">
        <v>111389.30237</v>
      </c>
      <c r="N343" s="9">
        <v>1395.7313999999999</v>
      </c>
      <c r="O343" s="9">
        <v>70710.305079999991</v>
      </c>
      <c r="P343" s="15">
        <f t="shared" si="20"/>
        <v>3.7409555214609695E-2</v>
      </c>
      <c r="Q343" s="16" t="str" cm="1">
        <f t="array" ref="Q343">_xlfn.IFS(P343&lt;10%,"0-10",P343&lt;25%,"10-25",P343&lt;50%,"25-50",P343&lt;75%,"50-75",P343&lt;=100,"75-100")</f>
        <v>0-10</v>
      </c>
      <c r="R343"/>
      <c r="S343" t="s">
        <v>219</v>
      </c>
      <c r="T343" s="15">
        <f t="shared" si="21"/>
        <v>0.85857358317594756</v>
      </c>
      <c r="U343" s="15">
        <f t="shared" si="22"/>
        <v>2.8259922393439937E-2</v>
      </c>
      <c r="V343" s="15">
        <f t="shared" si="23"/>
        <v>0.54502540825994761</v>
      </c>
    </row>
    <row r="344" spans="1:22">
      <c r="A344" t="s">
        <v>30</v>
      </c>
      <c r="B344">
        <v>9542418410</v>
      </c>
      <c r="C344" t="s">
        <v>18</v>
      </c>
      <c r="D344" t="s">
        <v>136</v>
      </c>
      <c r="E344" t="s">
        <v>135</v>
      </c>
      <c r="F344" t="s">
        <v>16</v>
      </c>
      <c r="G344">
        <v>2020</v>
      </c>
      <c r="H344" s="9">
        <v>1795663</v>
      </c>
      <c r="I344" s="9">
        <v>19206</v>
      </c>
      <c r="J344" s="9">
        <v>36338</v>
      </c>
      <c r="K344" s="9">
        <v>2</v>
      </c>
      <c r="L344" s="9">
        <v>295</v>
      </c>
      <c r="M344" s="9">
        <v>49597.131650000003</v>
      </c>
      <c r="N344" s="9">
        <v>938.26453000000004</v>
      </c>
      <c r="O344" s="9">
        <v>29206</v>
      </c>
      <c r="P344" s="15">
        <f t="shared" si="20"/>
        <v>2.0236536588435581E-2</v>
      </c>
      <c r="Q344" s="16" t="str" cm="1">
        <f t="array" ref="Q344">_xlfn.IFS(P344&lt;10%,"0-10",P344&lt;25%,"10-25",P344&lt;50%,"25-50",P344&lt;75%,"50-75",P344&lt;=100,"75-100")</f>
        <v>0-10</v>
      </c>
      <c r="R344"/>
      <c r="S344" t="s">
        <v>219</v>
      </c>
      <c r="T344" s="15">
        <f t="shared" si="21"/>
        <v>0.65760460179415192</v>
      </c>
      <c r="U344" s="15">
        <f t="shared" si="22"/>
        <v>1.069577086569139E-2</v>
      </c>
      <c r="V344" s="15">
        <f t="shared" si="23"/>
        <v>0.38724013589201178</v>
      </c>
    </row>
    <row r="345" spans="1:22">
      <c r="A345" t="s">
        <v>30</v>
      </c>
      <c r="B345">
        <v>9542418410</v>
      </c>
      <c r="C345" t="s">
        <v>18</v>
      </c>
      <c r="D345" t="s">
        <v>136</v>
      </c>
      <c r="E345" t="s">
        <v>135</v>
      </c>
      <c r="F345" t="s">
        <v>16</v>
      </c>
      <c r="G345">
        <v>2019</v>
      </c>
      <c r="H345" s="9">
        <v>1454259</v>
      </c>
      <c r="I345" s="9">
        <v>19559</v>
      </c>
      <c r="J345" s="9">
        <v>52938</v>
      </c>
      <c r="K345" s="9">
        <v>2</v>
      </c>
      <c r="L345" s="9">
        <v>299</v>
      </c>
      <c r="M345" s="9">
        <v>43874</v>
      </c>
      <c r="N345" s="9">
        <v>905</v>
      </c>
      <c r="O345" s="9">
        <v>29559</v>
      </c>
      <c r="P345" s="15">
        <f t="shared" si="20"/>
        <v>3.6402043927525975E-2</v>
      </c>
      <c r="Q345" s="16" t="str" cm="1">
        <f t="array" ref="Q345">_xlfn.IFS(P345&lt;10%,"0-10",P345&lt;25%,"10-25",P345&lt;50%,"25-50",P345&lt;75%,"50-75",P345&lt;=100,"75-100")</f>
        <v>0-10</v>
      </c>
      <c r="R345"/>
      <c r="S345" t="s">
        <v>219</v>
      </c>
      <c r="T345" s="15">
        <f t="shared" si="21"/>
        <v>0.66169356202848539</v>
      </c>
      <c r="U345" s="15">
        <f t="shared" si="22"/>
        <v>1.3449461203265718E-2</v>
      </c>
      <c r="V345" s="15">
        <f t="shared" si="23"/>
        <v>0.44579933445776543</v>
      </c>
    </row>
    <row r="346" spans="1:22">
      <c r="A346" t="s">
        <v>30</v>
      </c>
      <c r="B346">
        <v>9542418410</v>
      </c>
      <c r="C346" t="s">
        <v>18</v>
      </c>
      <c r="D346" t="s">
        <v>136</v>
      </c>
      <c r="E346" t="s">
        <v>135</v>
      </c>
      <c r="F346" t="s">
        <v>16</v>
      </c>
      <c r="G346">
        <v>2023</v>
      </c>
      <c r="H346" s="9">
        <v>10846660</v>
      </c>
      <c r="I346" s="9">
        <v>102975</v>
      </c>
      <c r="J346" s="9">
        <v>11220</v>
      </c>
      <c r="K346" s="9">
        <v>2</v>
      </c>
      <c r="L346" s="9">
        <v>737.9</v>
      </c>
      <c r="M346" s="9">
        <v>222949</v>
      </c>
      <c r="N346" s="9">
        <v>4765</v>
      </c>
      <c r="O346" s="9">
        <v>122950</v>
      </c>
      <c r="P346" s="15">
        <f t="shared" si="20"/>
        <v>1.0344198121818144E-3</v>
      </c>
      <c r="Q346" s="16" t="str" cm="1">
        <f t="array" ref="Q346">_xlfn.IFS(P346&lt;10%,"0-10",P346&lt;25%,"10-25",P346&lt;50%,"25-50",P346&lt;75%,"50-75",P346&lt;=100,"75-100")</f>
        <v>0-10</v>
      </c>
      <c r="R346" s="15">
        <f>((H346/H350)^(1/4))-1</f>
        <v>1.076437850837876</v>
      </c>
      <c r="S346" s="16" t="str" cm="1">
        <f t="array" ref="S346">_xlfn.IFS(R346&lt;0%,"N1",R346&lt;8.5%,"N2",R346&lt;20%,"R1",R346&gt;20%,"R2")</f>
        <v>R2</v>
      </c>
      <c r="T346" s="15">
        <f t="shared" si="21"/>
        <v>0.83753558357055713</v>
      </c>
      <c r="U346" s="15">
        <f t="shared" si="22"/>
        <v>9.4937058965617067E-3</v>
      </c>
      <c r="V346" s="15">
        <f t="shared" si="23"/>
        <v>0.46187693149554382</v>
      </c>
    </row>
    <row r="347" spans="1:22">
      <c r="A347" t="s">
        <v>56</v>
      </c>
      <c r="B347">
        <v>8522434090</v>
      </c>
      <c r="C347" t="s">
        <v>47</v>
      </c>
      <c r="D347" t="s">
        <v>145</v>
      </c>
      <c r="E347" t="s">
        <v>135</v>
      </c>
      <c r="F347" t="s">
        <v>16</v>
      </c>
      <c r="G347">
        <v>2022</v>
      </c>
      <c r="H347" s="9">
        <v>2544948</v>
      </c>
      <c r="I347" s="9">
        <v>-109459</v>
      </c>
      <c r="J347" s="9">
        <v>1216</v>
      </c>
      <c r="K347" s="9">
        <v>82</v>
      </c>
      <c r="L347" s="9">
        <v>16442</v>
      </c>
      <c r="M347" s="9">
        <v>1016927</v>
      </c>
      <c r="N347" s="9">
        <v>566317</v>
      </c>
      <c r="O347" s="9">
        <v>345878</v>
      </c>
      <c r="P347" s="15">
        <f t="shared" si="20"/>
        <v>4.7780936977887169E-4</v>
      </c>
      <c r="Q347" s="16" t="str" cm="1">
        <f t="array" ref="Q347">_xlfn.IFS(P347&lt;10%,"0-10",P347&lt;25%,"10-25",P347&lt;50%,"25-50",P347&lt;75%,"50-75",P347&lt;=100,"75-100")</f>
        <v>0-10</v>
      </c>
      <c r="R347"/>
      <c r="S347" t="s">
        <v>219</v>
      </c>
      <c r="T347" s="15">
        <f t="shared" si="21"/>
        <v>-0.31646707798703588</v>
      </c>
      <c r="U347" s="15">
        <f t="shared" si="22"/>
        <v>-4.3010309051501251E-2</v>
      </c>
      <c r="V347" s="15">
        <f t="shared" si="23"/>
        <v>-0.10763702802659385</v>
      </c>
    </row>
    <row r="348" spans="1:22">
      <c r="A348" t="s">
        <v>56</v>
      </c>
      <c r="B348">
        <v>8522434090</v>
      </c>
      <c r="C348" t="s">
        <v>47</v>
      </c>
      <c r="D348" t="s">
        <v>145</v>
      </c>
      <c r="E348" t="s">
        <v>135</v>
      </c>
      <c r="F348" t="s">
        <v>16</v>
      </c>
      <c r="G348">
        <v>2021</v>
      </c>
      <c r="H348" s="9">
        <v>1270335.78795</v>
      </c>
      <c r="I348" s="9">
        <v>57018.808279999997</v>
      </c>
      <c r="J348" s="9">
        <v>625</v>
      </c>
      <c r="K348" s="9">
        <v>70</v>
      </c>
      <c r="L348" s="9">
        <v>12549.69161</v>
      </c>
      <c r="M348" s="9">
        <v>871805.37641999999</v>
      </c>
      <c r="N348" s="9">
        <v>395686.74245999998</v>
      </c>
      <c r="O348" s="9">
        <v>360270.92398999998</v>
      </c>
      <c r="P348" s="15">
        <f t="shared" si="20"/>
        <v>4.9199590055523158E-4</v>
      </c>
      <c r="Q348" s="16" t="str" cm="1">
        <f t="array" ref="Q348">_xlfn.IFS(P348&lt;10%,"0-10",P348&lt;25%,"10-25",P348&lt;50%,"25-50",P348&lt;75%,"50-75",P348&lt;=100,"75-100")</f>
        <v>0-10</v>
      </c>
      <c r="R348"/>
      <c r="S348" t="s">
        <v>219</v>
      </c>
      <c r="T348" s="15">
        <f t="shared" si="21"/>
        <v>0.15826647248830622</v>
      </c>
      <c r="U348" s="15">
        <f t="shared" si="22"/>
        <v>4.488483188528751E-2</v>
      </c>
      <c r="V348" s="15">
        <f t="shared" si="23"/>
        <v>6.5403139074621489E-2</v>
      </c>
    </row>
    <row r="349" spans="1:22">
      <c r="A349" t="s">
        <v>56</v>
      </c>
      <c r="B349">
        <v>8522434090</v>
      </c>
      <c r="C349" t="s">
        <v>47</v>
      </c>
      <c r="D349" t="s">
        <v>145</v>
      </c>
      <c r="E349" t="s">
        <v>135</v>
      </c>
      <c r="F349" t="s">
        <v>16</v>
      </c>
      <c r="G349">
        <v>2020</v>
      </c>
      <c r="H349" s="9">
        <v>741006.90974000003</v>
      </c>
      <c r="I349" s="9">
        <v>77248.942389999997</v>
      </c>
      <c r="J349" s="9">
        <v>0</v>
      </c>
      <c r="K349" s="9">
        <v>60</v>
      </c>
      <c r="L349" s="9">
        <v>11565.12614</v>
      </c>
      <c r="M349" s="9">
        <v>630018.68797000009</v>
      </c>
      <c r="N349" s="9">
        <v>419974.92168000003</v>
      </c>
      <c r="O349" s="9">
        <v>303252.11570999998</v>
      </c>
      <c r="P349" s="15">
        <f t="shared" si="20"/>
        <v>0</v>
      </c>
      <c r="Q349" s="16" t="str" cm="1">
        <f t="array" ref="Q349">_xlfn.IFS(P349&lt;10%,"0-10",P349&lt;25%,"10-25",P349&lt;50%,"25-50",P349&lt;75%,"50-75",P349&lt;=100,"75-100")</f>
        <v>0-10</v>
      </c>
      <c r="R349"/>
      <c r="S349" t="s">
        <v>219</v>
      </c>
      <c r="T349" s="15">
        <f t="shared" si="21"/>
        <v>0.25473504845675393</v>
      </c>
      <c r="U349" s="15">
        <f t="shared" si="22"/>
        <v>0.10424861276543916</v>
      </c>
      <c r="V349" s="15">
        <f t="shared" si="23"/>
        <v>0.12261373172739663</v>
      </c>
    </row>
    <row r="350" spans="1:22">
      <c r="A350" t="s">
        <v>56</v>
      </c>
      <c r="B350">
        <v>8522434090</v>
      </c>
      <c r="C350" t="s">
        <v>47</v>
      </c>
      <c r="D350" t="s">
        <v>145</v>
      </c>
      <c r="E350" t="s">
        <v>135</v>
      </c>
      <c r="F350" t="s">
        <v>16</v>
      </c>
      <c r="G350">
        <v>2019</v>
      </c>
      <c r="H350" s="9">
        <v>583472.34874000004</v>
      </c>
      <c r="I350" s="9">
        <v>63881.864700000013</v>
      </c>
      <c r="J350" s="9">
        <v>0</v>
      </c>
      <c r="K350" s="9">
        <v>58</v>
      </c>
      <c r="L350" s="9">
        <v>9732.7440399999996</v>
      </c>
      <c r="M350" s="9">
        <v>563966</v>
      </c>
      <c r="N350" s="9">
        <v>435271</v>
      </c>
      <c r="O350" s="9">
        <v>226003</v>
      </c>
      <c r="P350" s="15">
        <f t="shared" si="20"/>
        <v>0</v>
      </c>
      <c r="Q350" s="16" t="str" cm="1">
        <f t="array" ref="Q350">_xlfn.IFS(P350&lt;10%,"0-10",P350&lt;25%,"10-25",P350&lt;50%,"25-50",P350&lt;75%,"50-75",P350&lt;=100,"75-100")</f>
        <v>0-10</v>
      </c>
      <c r="R350"/>
      <c r="S350" t="s">
        <v>219</v>
      </c>
      <c r="T350" s="15">
        <f t="shared" si="21"/>
        <v>0.28265936602611474</v>
      </c>
      <c r="U350" s="15">
        <f t="shared" si="22"/>
        <v>0.10948567629289024</v>
      </c>
      <c r="V350" s="15">
        <f t="shared" si="23"/>
        <v>0.11327254604000953</v>
      </c>
    </row>
    <row r="351" spans="1:22">
      <c r="A351" t="s">
        <v>56</v>
      </c>
      <c r="B351">
        <v>8522434090</v>
      </c>
      <c r="C351" t="s">
        <v>47</v>
      </c>
      <c r="D351" t="s">
        <v>145</v>
      </c>
      <c r="E351" t="s">
        <v>135</v>
      </c>
      <c r="F351" t="s">
        <v>16</v>
      </c>
      <c r="G351">
        <v>2023</v>
      </c>
      <c r="H351" s="9">
        <v>2523862</v>
      </c>
      <c r="I351" s="9">
        <v>49285</v>
      </c>
      <c r="J351" s="9">
        <v>74416</v>
      </c>
      <c r="K351" s="9">
        <v>111</v>
      </c>
      <c r="L351" s="9">
        <v>21476</v>
      </c>
      <c r="M351" s="9">
        <v>1788659</v>
      </c>
      <c r="N351" s="9">
        <v>1359535</v>
      </c>
      <c r="O351" s="9">
        <v>1094461</v>
      </c>
      <c r="P351" s="15">
        <f t="shared" si="20"/>
        <v>2.9484971840774178E-2</v>
      </c>
      <c r="Q351" s="16" t="str" cm="1">
        <f t="array" ref="Q351">_xlfn.IFS(P351&lt;10%,"0-10",P351&lt;25%,"10-25",P351&lt;50%,"25-50",P351&lt;75%,"50-75",P351&lt;=100,"75-100")</f>
        <v>0-10</v>
      </c>
      <c r="R351" s="15">
        <f>((H351/H355)^(1/4))-1</f>
        <v>-0.3283357636502271</v>
      </c>
      <c r="S351" s="16" t="str" cm="1">
        <f t="array" ref="S351">_xlfn.IFS(R351&lt;0%,"N1",R351&lt;8.5%,"N2",R351&lt;20%,"R1",R351&gt;20%,"R2")</f>
        <v>N1</v>
      </c>
      <c r="T351" s="15">
        <f t="shared" si="21"/>
        <v>4.503129851132201E-2</v>
      </c>
      <c r="U351" s="15">
        <f t="shared" si="22"/>
        <v>1.9527612840955645E-2</v>
      </c>
      <c r="V351" s="15">
        <f t="shared" si="23"/>
        <v>2.7554162084556084E-2</v>
      </c>
    </row>
    <row r="352" spans="1:22">
      <c r="A352" t="s">
        <v>24</v>
      </c>
      <c r="B352">
        <v>9570957722</v>
      </c>
      <c r="C352" t="s">
        <v>18</v>
      </c>
      <c r="D352" t="s">
        <v>136</v>
      </c>
      <c r="E352" t="s">
        <v>135</v>
      </c>
      <c r="F352" t="s">
        <v>16</v>
      </c>
      <c r="G352">
        <v>2023</v>
      </c>
      <c r="H352" s="9">
        <v>26087000</v>
      </c>
      <c r="I352" s="9">
        <v>606000</v>
      </c>
      <c r="J352" s="9">
        <v>0</v>
      </c>
      <c r="K352" s="9">
        <v>8732</v>
      </c>
      <c r="L352" s="9">
        <v>1233000</v>
      </c>
      <c r="M352" s="9">
        <v>31679000</v>
      </c>
      <c r="N352" s="9">
        <v>23329000</v>
      </c>
      <c r="O352" s="9">
        <v>12442000</v>
      </c>
      <c r="P352" s="15">
        <f t="shared" si="20"/>
        <v>0</v>
      </c>
      <c r="Q352" s="16" t="str" cm="1">
        <f t="array" ref="Q352">_xlfn.IFS(P352&lt;10%,"0-10",P352&lt;25%,"10-25",P352&lt;50%,"25-50",P352&lt;75%,"50-75",P352&lt;=100,"75-100")</f>
        <v>0-10</v>
      </c>
      <c r="R352" s="15">
        <f>((H352/H356)^(1/4))-1</f>
        <v>0.22780676115220544</v>
      </c>
      <c r="S352" s="16" t="str" cm="1">
        <f t="array" ref="S352">_xlfn.IFS(R352&lt;0%,"N1",R352&lt;8.5%,"N2",R352&lt;20%,"R1",R352&gt;20%,"R2")</f>
        <v>R2</v>
      </c>
      <c r="T352" s="15">
        <f t="shared" si="21"/>
        <v>4.8705995820607619E-2</v>
      </c>
      <c r="U352" s="15">
        <f t="shared" si="22"/>
        <v>2.3229961283397861E-2</v>
      </c>
      <c r="V352" s="15">
        <f t="shared" si="23"/>
        <v>1.9129391710596924E-2</v>
      </c>
    </row>
    <row r="353" spans="1:22">
      <c r="A353" t="s">
        <v>24</v>
      </c>
      <c r="B353">
        <v>9570957722</v>
      </c>
      <c r="C353" t="s">
        <v>18</v>
      </c>
      <c r="D353" t="s">
        <v>136</v>
      </c>
      <c r="E353" t="s">
        <v>135</v>
      </c>
      <c r="F353" t="s">
        <v>16</v>
      </c>
      <c r="G353">
        <v>2022</v>
      </c>
      <c r="H353" s="9">
        <v>20095000</v>
      </c>
      <c r="I353" s="9">
        <v>1009000</v>
      </c>
      <c r="J353" s="9">
        <v>0</v>
      </c>
      <c r="K353" s="9">
        <v>8781</v>
      </c>
      <c r="L353" s="9">
        <v>1146000</v>
      </c>
      <c r="M353" s="9">
        <v>27248000</v>
      </c>
      <c r="N353" s="9">
        <v>21386000</v>
      </c>
      <c r="O353" s="9">
        <v>11540000</v>
      </c>
      <c r="P353" s="15">
        <f t="shared" si="20"/>
        <v>0</v>
      </c>
      <c r="Q353" s="16" t="str" cm="1">
        <f t="array" ref="Q353">_xlfn.IFS(P353&lt;10%,"0-10",P353&lt;25%,"10-25",P353&lt;50%,"25-50",P353&lt;75%,"50-75",P353&lt;=100,"75-100")</f>
        <v>0-10</v>
      </c>
      <c r="R353"/>
      <c r="S353" t="s">
        <v>219</v>
      </c>
      <c r="T353" s="15">
        <f t="shared" si="21"/>
        <v>8.7435008665511266E-2</v>
      </c>
      <c r="U353" s="15">
        <f t="shared" si="22"/>
        <v>5.021149539686489E-2</v>
      </c>
      <c r="V353" s="15">
        <f t="shared" si="23"/>
        <v>3.7030240751614797E-2</v>
      </c>
    </row>
    <row r="354" spans="1:22">
      <c r="A354" t="s">
        <v>24</v>
      </c>
      <c r="B354">
        <v>9570957722</v>
      </c>
      <c r="C354" t="s">
        <v>18</v>
      </c>
      <c r="D354" t="s">
        <v>136</v>
      </c>
      <c r="E354" t="s">
        <v>135</v>
      </c>
      <c r="F354" t="s">
        <v>16</v>
      </c>
      <c r="G354">
        <v>2021</v>
      </c>
      <c r="H354" s="9">
        <v>14016000</v>
      </c>
      <c r="I354" s="9">
        <v>937000</v>
      </c>
      <c r="J354" s="9">
        <v>0</v>
      </c>
      <c r="K354" s="9">
        <v>8888</v>
      </c>
      <c r="L354" s="9">
        <v>1066000</v>
      </c>
      <c r="M354" s="9">
        <v>21238000</v>
      </c>
      <c r="N354" s="9">
        <v>18226000</v>
      </c>
      <c r="O354" s="9">
        <v>9942000</v>
      </c>
      <c r="P354" s="15">
        <f t="shared" si="20"/>
        <v>0</v>
      </c>
      <c r="Q354" s="16" t="str" cm="1">
        <f t="array" ref="Q354">_xlfn.IFS(P354&lt;10%,"0-10",P354&lt;25%,"10-25",P354&lt;50%,"25-50",P354&lt;75%,"50-75",P354&lt;=100,"75-100")</f>
        <v>0-10</v>
      </c>
      <c r="R354"/>
      <c r="S354" t="s">
        <v>219</v>
      </c>
      <c r="T354" s="15">
        <f t="shared" si="21"/>
        <v>9.4246630456648564E-2</v>
      </c>
      <c r="U354" s="15">
        <f t="shared" si="22"/>
        <v>6.6852168949771695E-2</v>
      </c>
      <c r="V354" s="15">
        <f t="shared" si="23"/>
        <v>4.4119031923909972E-2</v>
      </c>
    </row>
    <row r="355" spans="1:22">
      <c r="A355" t="s">
        <v>24</v>
      </c>
      <c r="B355">
        <v>9570957722</v>
      </c>
      <c r="C355" t="s">
        <v>18</v>
      </c>
      <c r="D355" t="s">
        <v>136</v>
      </c>
      <c r="E355" t="s">
        <v>135</v>
      </c>
      <c r="F355" t="s">
        <v>16</v>
      </c>
      <c r="G355">
        <v>2020</v>
      </c>
      <c r="H355" s="9">
        <v>12401000</v>
      </c>
      <c r="I355" s="9">
        <v>-444000</v>
      </c>
      <c r="J355" s="9">
        <v>0</v>
      </c>
      <c r="K355" s="9">
        <v>9731</v>
      </c>
      <c r="L355" s="9">
        <v>1099000</v>
      </c>
      <c r="M355" s="9">
        <v>19668000</v>
      </c>
      <c r="N355" s="9">
        <v>16255000</v>
      </c>
      <c r="O355" s="9">
        <v>8743000</v>
      </c>
      <c r="P355" s="15">
        <f t="shared" si="20"/>
        <v>0</v>
      </c>
      <c r="Q355" s="16" t="str" cm="1">
        <f t="array" ref="Q355">_xlfn.IFS(P355&lt;10%,"0-10",P355&lt;25%,"10-25",P355&lt;50%,"25-50",P355&lt;75%,"50-75",P355&lt;=100,"75-100")</f>
        <v>0-10</v>
      </c>
      <c r="R355"/>
      <c r="S355" t="s">
        <v>219</v>
      </c>
      <c r="T355" s="15">
        <f t="shared" si="21"/>
        <v>-5.0783483930001143E-2</v>
      </c>
      <c r="U355" s="15">
        <f t="shared" si="22"/>
        <v>-3.5803564228691236E-2</v>
      </c>
      <c r="V355" s="15">
        <f t="shared" si="23"/>
        <v>-2.2574740695546065E-2</v>
      </c>
    </row>
    <row r="356" spans="1:22">
      <c r="A356" t="s">
        <v>24</v>
      </c>
      <c r="B356">
        <v>9570957722</v>
      </c>
      <c r="C356" t="s">
        <v>18</v>
      </c>
      <c r="D356" t="s">
        <v>136</v>
      </c>
      <c r="E356" t="s">
        <v>135</v>
      </c>
      <c r="F356" t="s">
        <v>16</v>
      </c>
      <c r="G356">
        <v>2019</v>
      </c>
      <c r="H356" s="9">
        <v>11479000</v>
      </c>
      <c r="I356" s="9">
        <v>-1001000</v>
      </c>
      <c r="J356" s="9">
        <v>0</v>
      </c>
      <c r="K356" s="9">
        <v>9883</v>
      </c>
      <c r="L356" s="9">
        <v>988000</v>
      </c>
      <c r="M356" s="9">
        <v>20968000</v>
      </c>
      <c r="N356" s="9">
        <v>16276000</v>
      </c>
      <c r="O356" s="9">
        <v>9264000</v>
      </c>
      <c r="P356" s="15">
        <f t="shared" si="20"/>
        <v>0</v>
      </c>
      <c r="Q356" s="16" t="str" cm="1">
        <f t="array" ref="Q356">_xlfn.IFS(P356&lt;10%,"0-10",P356&lt;25%,"10-25",P356&lt;50%,"25-50",P356&lt;75%,"50-75",P356&lt;=100,"75-100")</f>
        <v>0-10</v>
      </c>
      <c r="R356"/>
      <c r="S356" t="s">
        <v>219</v>
      </c>
      <c r="T356" s="15">
        <f t="shared" si="21"/>
        <v>-0.10805267702936097</v>
      </c>
      <c r="U356" s="15">
        <f t="shared" si="22"/>
        <v>-8.7202718006795021E-2</v>
      </c>
      <c r="V356" s="15">
        <f t="shared" si="23"/>
        <v>-4.7739412438000763E-2</v>
      </c>
    </row>
    <row r="357" spans="1:22">
      <c r="A357" t="s">
        <v>63</v>
      </c>
      <c r="B357">
        <v>5252678371</v>
      </c>
      <c r="C357" t="s">
        <v>18</v>
      </c>
      <c r="D357" t="s">
        <v>136</v>
      </c>
      <c r="E357" t="s">
        <v>135</v>
      </c>
      <c r="F357" t="s">
        <v>16</v>
      </c>
      <c r="G357">
        <v>2022</v>
      </c>
      <c r="H357" s="9">
        <v>1370472.8950700001</v>
      </c>
      <c r="I357" s="9">
        <v>8219.8224499999997</v>
      </c>
      <c r="J357" s="9">
        <v>1100</v>
      </c>
      <c r="K357" s="9">
        <v>38</v>
      </c>
      <c r="L357" s="9">
        <v>8257.0469599999997</v>
      </c>
      <c r="M357" s="9">
        <v>361782.23681999987</v>
      </c>
      <c r="N357" s="9">
        <v>13916.31142</v>
      </c>
      <c r="O357" s="9">
        <v>-22829.917659999999</v>
      </c>
      <c r="P357" s="15">
        <f t="shared" si="20"/>
        <v>8.0264265273470798E-4</v>
      </c>
      <c r="Q357" s="16" t="str" cm="1">
        <f t="array" ref="Q357">_xlfn.IFS(P357&lt;10%,"0-10",P357&lt;25%,"10-25",P357&lt;50%,"25-50",P357&lt;75%,"50-75",P357&lt;=100,"75-100")</f>
        <v>0-10</v>
      </c>
      <c r="R357"/>
      <c r="S357" t="s">
        <v>219</v>
      </c>
      <c r="T357" s="15">
        <f t="shared" si="21"/>
        <v>-0.36004608393318227</v>
      </c>
      <c r="U357" s="15">
        <f t="shared" si="22"/>
        <v>5.9978000875239154E-3</v>
      </c>
      <c r="V357" s="15">
        <f t="shared" si="23"/>
        <v>2.2720359413581897E-2</v>
      </c>
    </row>
    <row r="358" spans="1:22">
      <c r="A358" t="s">
        <v>63</v>
      </c>
      <c r="B358">
        <v>5252678371</v>
      </c>
      <c r="C358" t="s">
        <v>18</v>
      </c>
      <c r="D358" t="s">
        <v>136</v>
      </c>
      <c r="E358" t="s">
        <v>135</v>
      </c>
      <c r="F358" t="s">
        <v>16</v>
      </c>
      <c r="G358">
        <v>2021</v>
      </c>
      <c r="H358" s="9">
        <v>495831.29265999998</v>
      </c>
      <c r="I358" s="9">
        <v>-14325.2752</v>
      </c>
      <c r="J358" s="9">
        <v>471</v>
      </c>
      <c r="K358" s="9">
        <v>28</v>
      </c>
      <c r="L358" s="9">
        <v>5119.1112199999998</v>
      </c>
      <c r="M358" s="9">
        <v>194800.2586</v>
      </c>
      <c r="N358" s="9">
        <v>8422.810660000001</v>
      </c>
      <c r="O358" s="9">
        <v>-31049.740109999999</v>
      </c>
      <c r="P358" s="15">
        <f t="shared" si="20"/>
        <v>9.4991987591830514E-4</v>
      </c>
      <c r="Q358" s="16" t="str" cm="1">
        <f t="array" ref="Q358">_xlfn.IFS(P358&lt;10%,"0-10",P358&lt;25%,"10-25",P358&lt;50%,"25-50",P358&lt;75%,"50-75",P358&lt;=100,"75-100")</f>
        <v>0-10</v>
      </c>
      <c r="R358"/>
      <c r="S358" t="s">
        <v>219</v>
      </c>
      <c r="T358" s="15">
        <f t="shared" si="21"/>
        <v>0.46136538177935815</v>
      </c>
      <c r="U358" s="15">
        <f t="shared" si="22"/>
        <v>-2.889143023456385E-2</v>
      </c>
      <c r="V358" s="15">
        <f t="shared" si="23"/>
        <v>-7.3538276093438409E-2</v>
      </c>
    </row>
    <row r="359" spans="1:22">
      <c r="A359" t="s">
        <v>63</v>
      </c>
      <c r="B359">
        <v>5252678371</v>
      </c>
      <c r="C359" t="s">
        <v>18</v>
      </c>
      <c r="D359" t="s">
        <v>136</v>
      </c>
      <c r="E359" t="s">
        <v>135</v>
      </c>
      <c r="F359" t="s">
        <v>16</v>
      </c>
      <c r="G359">
        <v>2020</v>
      </c>
      <c r="H359" s="9">
        <v>297493.91360999999</v>
      </c>
      <c r="I359" s="9">
        <v>-17540.491470000001</v>
      </c>
      <c r="J359" s="9">
        <v>336.7</v>
      </c>
      <c r="K359" s="9">
        <v>24</v>
      </c>
      <c r="L359" s="9">
        <v>3997.65155</v>
      </c>
      <c r="M359" s="9">
        <v>145062.83598</v>
      </c>
      <c r="N359" s="9">
        <v>6736.13699</v>
      </c>
      <c r="O359" s="9">
        <v>-16724.464909999999</v>
      </c>
      <c r="P359" s="15">
        <f t="shared" si="20"/>
        <v>1.1317878605119876E-3</v>
      </c>
      <c r="Q359" s="16" t="str" cm="1">
        <f t="array" ref="Q359">_xlfn.IFS(P359&lt;10%,"0-10",P359&lt;25%,"10-25",P359&lt;50%,"25-50",P359&lt;75%,"50-75",P359&lt;=100,"75-100")</f>
        <v>0-10</v>
      </c>
      <c r="R359"/>
      <c r="S359" t="s">
        <v>219</v>
      </c>
      <c r="T359" s="15">
        <f t="shared" si="21"/>
        <v>1.0487923867454843</v>
      </c>
      <c r="U359" s="15">
        <f t="shared" si="22"/>
        <v>-5.8960841440926857E-2</v>
      </c>
      <c r="V359" s="15">
        <f t="shared" si="23"/>
        <v>-0.12091650732940538</v>
      </c>
    </row>
    <row r="360" spans="1:22">
      <c r="A360" t="s">
        <v>63</v>
      </c>
      <c r="B360">
        <v>5252678371</v>
      </c>
      <c r="C360" t="s">
        <v>18</v>
      </c>
      <c r="D360" t="s">
        <v>136</v>
      </c>
      <c r="E360" t="s">
        <v>135</v>
      </c>
      <c r="F360" t="s">
        <v>16</v>
      </c>
      <c r="G360">
        <v>2019</v>
      </c>
      <c r="H360" s="9">
        <v>331811.08893999999</v>
      </c>
      <c r="I360" s="9">
        <v>-1825</v>
      </c>
      <c r="J360" s="9">
        <v>355</v>
      </c>
      <c r="K360" s="9">
        <v>16</v>
      </c>
      <c r="L360" s="9">
        <v>3575.4144999999999</v>
      </c>
      <c r="M360" s="9">
        <v>113801</v>
      </c>
      <c r="N360" s="9">
        <v>3353</v>
      </c>
      <c r="O360" s="9">
        <v>816</v>
      </c>
      <c r="P360" s="15">
        <f t="shared" si="20"/>
        <v>1.0698858833623646E-3</v>
      </c>
      <c r="Q360" s="16" t="str" cm="1">
        <f t="array" ref="Q360">_xlfn.IFS(P360&lt;10%,"0-10",P360&lt;25%,"10-25",P360&lt;50%,"25-50",P360&lt;75%,"50-75",P360&lt;=100,"75-100")</f>
        <v>0-10</v>
      </c>
      <c r="R360"/>
      <c r="S360" t="s">
        <v>219</v>
      </c>
      <c r="T360" s="15">
        <f t="shared" si="21"/>
        <v>-2.2365196078431371</v>
      </c>
      <c r="U360" s="15">
        <f t="shared" si="22"/>
        <v>-5.5001175693980709E-3</v>
      </c>
      <c r="V360" s="15">
        <f t="shared" si="23"/>
        <v>-1.6036765933515523E-2</v>
      </c>
    </row>
    <row r="361" spans="1:22">
      <c r="A361" t="s">
        <v>63</v>
      </c>
      <c r="B361">
        <v>5252678371</v>
      </c>
      <c r="C361" t="s">
        <v>18</v>
      </c>
      <c r="D361" t="s">
        <v>136</v>
      </c>
      <c r="E361" t="s">
        <v>135</v>
      </c>
      <c r="F361" t="s">
        <v>16</v>
      </c>
      <c r="G361">
        <v>2023</v>
      </c>
      <c r="H361" s="9">
        <v>1815095.8712200001</v>
      </c>
      <c r="I361" s="9">
        <v>10044.08892</v>
      </c>
      <c r="J361" s="9">
        <v>6641</v>
      </c>
      <c r="K361" s="9">
        <v>64</v>
      </c>
      <c r="L361" s="9">
        <v>17332</v>
      </c>
      <c r="M361" s="9">
        <v>604155.77855000005</v>
      </c>
      <c r="N361" s="9">
        <v>17430.533289999999</v>
      </c>
      <c r="O361" s="9">
        <v>-12785.828740000001</v>
      </c>
      <c r="P361" s="15">
        <f t="shared" si="20"/>
        <v>3.6587599064595482E-3</v>
      </c>
      <c r="Q361" s="16" t="str" cm="1">
        <f t="array" ref="Q361">_xlfn.IFS(P361&lt;10%,"0-10",P361&lt;25%,"10-25",P361&lt;50%,"25-50",P361&lt;75%,"50-75",P361&lt;=100,"75-100")</f>
        <v>0-10</v>
      </c>
      <c r="R361" s="15">
        <f>((H361/H365)^(1/4))-1</f>
        <v>-0.43785636560545793</v>
      </c>
      <c r="S361" s="16" t="str" cm="1">
        <f t="array" ref="S361">_xlfn.IFS(R361&lt;0%,"N1",R361&lt;8.5%,"N2",R361&lt;20%,"R1",R361&gt;20%,"R2")</f>
        <v>N1</v>
      </c>
      <c r="T361" s="15">
        <f t="shared" si="21"/>
        <v>-0.78556416828714692</v>
      </c>
      <c r="U361" s="15">
        <f t="shared" si="22"/>
        <v>5.5336409934363178E-3</v>
      </c>
      <c r="V361" s="15">
        <f t="shared" si="23"/>
        <v>1.6624998512976649E-2</v>
      </c>
    </row>
    <row r="362" spans="1:22">
      <c r="A362" t="s">
        <v>17</v>
      </c>
      <c r="B362">
        <v>7770020640</v>
      </c>
      <c r="C362" t="s">
        <v>18</v>
      </c>
      <c r="D362" t="s">
        <v>136</v>
      </c>
      <c r="E362" t="s">
        <v>135</v>
      </c>
      <c r="F362" t="s">
        <v>16</v>
      </c>
      <c r="G362">
        <v>2023</v>
      </c>
      <c r="H362" s="9">
        <v>48183419</v>
      </c>
      <c r="I362" s="9">
        <v>-442623</v>
      </c>
      <c r="J362" s="9">
        <v>0</v>
      </c>
      <c r="K362" s="9">
        <v>17852</v>
      </c>
      <c r="L362" s="9">
        <v>3092964</v>
      </c>
      <c r="M362" s="9">
        <v>39110745</v>
      </c>
      <c r="N362" s="9">
        <v>21636978</v>
      </c>
      <c r="O362" s="9">
        <v>15439599</v>
      </c>
      <c r="P362" s="15">
        <f t="shared" si="20"/>
        <v>0</v>
      </c>
      <c r="Q362" s="16" t="str" cm="1">
        <f t="array" ref="Q362">_xlfn.IFS(P362&lt;10%,"0-10",P362&lt;25%,"10-25",P362&lt;50%,"25-50",P362&lt;75%,"50-75",P362&lt;=100,"75-100")</f>
        <v>0-10</v>
      </c>
      <c r="R362" s="15">
        <f>((H362/H366)^(1/4))-1</f>
        <v>0.32155600922894356</v>
      </c>
      <c r="S362" s="16" t="str" cm="1">
        <f t="array" ref="S362">_xlfn.IFS(R362&lt;0%,"N1",R362&lt;8.5%,"N2",R362&lt;20%,"R1",R362&gt;20%,"R2")</f>
        <v>R2</v>
      </c>
      <c r="T362" s="15">
        <f t="shared" si="21"/>
        <v>-2.8668037298118947E-2</v>
      </c>
      <c r="U362" s="15">
        <f t="shared" si="22"/>
        <v>-9.1862098868492493E-3</v>
      </c>
      <c r="V362" s="15">
        <f t="shared" si="23"/>
        <v>-1.1317171278634554E-2</v>
      </c>
    </row>
    <row r="363" spans="1:22">
      <c r="A363" t="s">
        <v>17</v>
      </c>
      <c r="B363">
        <v>7770020640</v>
      </c>
      <c r="C363" t="s">
        <v>18</v>
      </c>
      <c r="D363" t="s">
        <v>136</v>
      </c>
      <c r="E363" t="s">
        <v>135</v>
      </c>
      <c r="F363" t="s">
        <v>16</v>
      </c>
      <c r="G363">
        <v>2022</v>
      </c>
      <c r="H363" s="9">
        <v>30117852</v>
      </c>
      <c r="I363" s="9">
        <v>118920</v>
      </c>
      <c r="J363" s="9">
        <v>0</v>
      </c>
      <c r="K363" s="9">
        <v>17322</v>
      </c>
      <c r="L363" s="9">
        <v>2495720</v>
      </c>
      <c r="M363" s="9">
        <v>37434972</v>
      </c>
      <c r="N363" s="9">
        <v>23161620</v>
      </c>
      <c r="O363" s="9">
        <v>16146111</v>
      </c>
      <c r="P363" s="15">
        <f t="shared" si="20"/>
        <v>0</v>
      </c>
      <c r="Q363" s="16" t="str" cm="1">
        <f t="array" ref="Q363">_xlfn.IFS(P363&lt;10%,"0-10",P363&lt;25%,"10-25",P363&lt;50%,"25-50",P363&lt;75%,"50-75",P363&lt;=100,"75-100")</f>
        <v>0-10</v>
      </c>
      <c r="R363"/>
      <c r="S363" t="s">
        <v>219</v>
      </c>
      <c r="T363" s="15">
        <f t="shared" si="21"/>
        <v>7.3652410787960025E-3</v>
      </c>
      <c r="U363" s="15">
        <f t="shared" si="22"/>
        <v>3.9484887567679131E-3</v>
      </c>
      <c r="V363" s="15">
        <f t="shared" si="23"/>
        <v>3.1767086669652112E-3</v>
      </c>
    </row>
    <row r="364" spans="1:22">
      <c r="A364" t="s">
        <v>17</v>
      </c>
      <c r="B364">
        <v>7770020640</v>
      </c>
      <c r="C364" t="s">
        <v>18</v>
      </c>
      <c r="D364" t="s">
        <v>136</v>
      </c>
      <c r="E364" t="s">
        <v>135</v>
      </c>
      <c r="F364" t="s">
        <v>16</v>
      </c>
      <c r="G364">
        <v>2021</v>
      </c>
      <c r="H364" s="9">
        <v>21196671</v>
      </c>
      <c r="I364" s="9">
        <v>1786470</v>
      </c>
      <c r="J364" s="9">
        <v>0</v>
      </c>
      <c r="K364" s="9">
        <v>17270</v>
      </c>
      <c r="L364" s="9">
        <v>2136936</v>
      </c>
      <c r="M364" s="9">
        <v>34627647</v>
      </c>
      <c r="N364" s="9">
        <v>22337693</v>
      </c>
      <c r="O364" s="9">
        <v>15178008</v>
      </c>
      <c r="P364" s="15">
        <f t="shared" si="20"/>
        <v>0</v>
      </c>
      <c r="Q364" s="16" t="str" cm="1">
        <f t="array" ref="Q364">_xlfn.IFS(P364&lt;10%,"0-10",P364&lt;25%,"10-25",P364&lt;50%,"25-50",P364&lt;75%,"50-75",P364&lt;=100,"75-100")</f>
        <v>0-10</v>
      </c>
      <c r="R364"/>
      <c r="S364" t="s">
        <v>219</v>
      </c>
      <c r="T364" s="15">
        <f t="shared" si="21"/>
        <v>0.1177012161279662</v>
      </c>
      <c r="U364" s="15">
        <f t="shared" si="22"/>
        <v>8.4280687283394648E-2</v>
      </c>
      <c r="V364" s="15">
        <f t="shared" si="23"/>
        <v>5.1590857444053305E-2</v>
      </c>
    </row>
    <row r="365" spans="1:22">
      <c r="A365" t="s">
        <v>17</v>
      </c>
      <c r="B365">
        <v>7770020640</v>
      </c>
      <c r="C365" t="s">
        <v>18</v>
      </c>
      <c r="D365" t="s">
        <v>136</v>
      </c>
      <c r="E365" t="s">
        <v>135</v>
      </c>
      <c r="F365" t="s">
        <v>16</v>
      </c>
      <c r="G365">
        <v>2020</v>
      </c>
      <c r="H365" s="9">
        <v>18176505</v>
      </c>
      <c r="I365" s="9">
        <v>-2234337</v>
      </c>
      <c r="J365" s="9">
        <v>0</v>
      </c>
      <c r="K365" s="9">
        <v>17241</v>
      </c>
      <c r="L365" s="9">
        <v>1963108</v>
      </c>
      <c r="M365" s="9">
        <v>29889863</v>
      </c>
      <c r="N365" s="9">
        <v>21767810</v>
      </c>
      <c r="O365" s="9">
        <v>13094353</v>
      </c>
      <c r="P365" s="15">
        <f t="shared" si="20"/>
        <v>0</v>
      </c>
      <c r="Q365" s="16" t="str" cm="1">
        <f t="array" ref="Q365">_xlfn.IFS(P365&lt;10%,"0-10",P365&lt;25%,"10-25",P365&lt;50%,"25-50",P365&lt;75%,"50-75",P365&lt;=100,"75-100")</f>
        <v>0-10</v>
      </c>
      <c r="R365"/>
      <c r="S365" t="s">
        <v>219</v>
      </c>
      <c r="T365" s="15">
        <f t="shared" si="21"/>
        <v>-0.17063363115382638</v>
      </c>
      <c r="U365" s="15">
        <f t="shared" si="22"/>
        <v>-0.12292445659932974</v>
      </c>
      <c r="V365" s="15">
        <f t="shared" si="23"/>
        <v>-7.4752333257599737E-2</v>
      </c>
    </row>
    <row r="366" spans="1:22">
      <c r="A366" t="s">
        <v>17</v>
      </c>
      <c r="B366">
        <v>7770020640</v>
      </c>
      <c r="C366" t="s">
        <v>18</v>
      </c>
      <c r="D366" t="s">
        <v>136</v>
      </c>
      <c r="E366" t="s">
        <v>135</v>
      </c>
      <c r="F366" t="s">
        <v>16</v>
      </c>
      <c r="G366">
        <v>2019</v>
      </c>
      <c r="H366" s="9">
        <v>15796298</v>
      </c>
      <c r="I366" s="9">
        <v>540697</v>
      </c>
      <c r="J366" s="9">
        <v>0</v>
      </c>
      <c r="K366" s="9">
        <v>16996</v>
      </c>
      <c r="L366" s="9">
        <v>1904022</v>
      </c>
      <c r="M366" s="9">
        <v>32843854</v>
      </c>
      <c r="N366" s="9">
        <v>23792019</v>
      </c>
      <c r="O366" s="9">
        <v>15479771</v>
      </c>
      <c r="P366" s="15">
        <f t="shared" si="20"/>
        <v>0</v>
      </c>
      <c r="Q366" s="16" t="str" cm="1">
        <f t="array" ref="Q366">_xlfn.IFS(P366&lt;10%,"0-10",P366&lt;25%,"10-25",P366&lt;50%,"25-50",P366&lt;75%,"50-75",P366&lt;=100,"75-100")</f>
        <v>0-10</v>
      </c>
      <c r="R366"/>
      <c r="S366" t="s">
        <v>219</v>
      </c>
      <c r="T366" s="15">
        <f t="shared" si="21"/>
        <v>3.4929263488458581E-2</v>
      </c>
      <c r="U366" s="15">
        <f t="shared" si="22"/>
        <v>3.4229349180421892E-2</v>
      </c>
      <c r="V366" s="15">
        <f t="shared" si="23"/>
        <v>1.6462653865164545E-2</v>
      </c>
    </row>
    <row r="367" spans="1:22">
      <c r="A367" t="s">
        <v>75</v>
      </c>
      <c r="B367">
        <v>9290006902</v>
      </c>
      <c r="C367" t="s">
        <v>47</v>
      </c>
      <c r="D367" t="s">
        <v>145</v>
      </c>
      <c r="E367" t="s">
        <v>135</v>
      </c>
      <c r="F367" t="s">
        <v>16</v>
      </c>
      <c r="G367">
        <v>2022</v>
      </c>
      <c r="H367" s="9">
        <v>695232.64323000005</v>
      </c>
      <c r="I367" s="9">
        <v>153358.70081000001</v>
      </c>
      <c r="J367" s="9">
        <v>0</v>
      </c>
      <c r="K367" s="9">
        <v>142</v>
      </c>
      <c r="L367" s="9">
        <v>22403.826079999999</v>
      </c>
      <c r="M367" s="9">
        <v>1343602.20401</v>
      </c>
      <c r="N367" s="9">
        <v>664091.32374000002</v>
      </c>
      <c r="O367" s="9">
        <v>559531.50260999997</v>
      </c>
      <c r="P367" s="15">
        <f t="shared" si="20"/>
        <v>0</v>
      </c>
      <c r="Q367" s="16" t="str" cm="1">
        <f t="array" ref="Q367">_xlfn.IFS(P367&lt;10%,"0-10",P367&lt;25%,"10-25",P367&lt;50%,"25-50",P367&lt;75%,"50-75",P367&lt;=100,"75-100")</f>
        <v>0-10</v>
      </c>
      <c r="R367"/>
      <c r="S367" t="s">
        <v>219</v>
      </c>
      <c r="T367" s="15">
        <f t="shared" si="21"/>
        <v>0.27408412233205898</v>
      </c>
      <c r="U367" s="15">
        <f t="shared" si="22"/>
        <v>0.22058616249304216</v>
      </c>
      <c r="V367" s="15">
        <f t="shared" si="23"/>
        <v>0.11413995924708874</v>
      </c>
    </row>
    <row r="368" spans="1:22">
      <c r="A368" t="s">
        <v>75</v>
      </c>
      <c r="B368">
        <v>9290006902</v>
      </c>
      <c r="C368" t="s">
        <v>47</v>
      </c>
      <c r="D368" t="s">
        <v>145</v>
      </c>
      <c r="E368" t="s">
        <v>135</v>
      </c>
      <c r="F368" t="s">
        <v>16</v>
      </c>
      <c r="G368">
        <v>2021</v>
      </c>
      <c r="H368" s="9">
        <v>466053.48304000002</v>
      </c>
      <c r="I368" s="9">
        <v>33301.685550000002</v>
      </c>
      <c r="J368" s="9">
        <v>0</v>
      </c>
      <c r="K368" s="9">
        <v>140</v>
      </c>
      <c r="L368" s="9">
        <v>16279.34294</v>
      </c>
      <c r="M368" s="9">
        <v>1140170.1503699999</v>
      </c>
      <c r="N368" s="9">
        <v>597343.43355999992</v>
      </c>
      <c r="O368" s="9">
        <v>408120.83717000001</v>
      </c>
      <c r="P368" s="15">
        <f t="shared" si="20"/>
        <v>0</v>
      </c>
      <c r="Q368" s="16" t="str" cm="1">
        <f t="array" ref="Q368">_xlfn.IFS(P368&lt;10%,"0-10",P368&lt;25%,"10-25",P368&lt;50%,"25-50",P368&lt;75%,"50-75",P368&lt;=100,"75-100")</f>
        <v>0-10</v>
      </c>
      <c r="R368"/>
      <c r="S368" t="s">
        <v>219</v>
      </c>
      <c r="T368" s="15">
        <f t="shared" si="21"/>
        <v>8.1597611582200122E-2</v>
      </c>
      <c r="U368" s="15">
        <f t="shared" si="22"/>
        <v>7.1454643644711935E-2</v>
      </c>
      <c r="V368" s="15">
        <f t="shared" si="23"/>
        <v>2.920764548974833E-2</v>
      </c>
    </row>
    <row r="369" spans="1:22">
      <c r="A369" t="s">
        <v>75</v>
      </c>
      <c r="B369">
        <v>9290006902</v>
      </c>
      <c r="C369" t="s">
        <v>47</v>
      </c>
      <c r="D369" t="s">
        <v>145</v>
      </c>
      <c r="E369" t="s">
        <v>135</v>
      </c>
      <c r="F369" t="s">
        <v>16</v>
      </c>
      <c r="G369">
        <v>2020</v>
      </c>
      <c r="H369" s="9">
        <v>489676.46656999999</v>
      </c>
      <c r="I369" s="9">
        <v>126510.89189</v>
      </c>
      <c r="J369" s="9">
        <v>0</v>
      </c>
      <c r="K369" s="9">
        <v>135</v>
      </c>
      <c r="L369" s="9">
        <v>19354.672149999999</v>
      </c>
      <c r="M369" s="9">
        <v>1015645.22375</v>
      </c>
      <c r="N369" s="9">
        <v>528240.02723999997</v>
      </c>
      <c r="O369" s="9">
        <v>371766.59110999998</v>
      </c>
      <c r="P369" s="15">
        <f t="shared" si="20"/>
        <v>0</v>
      </c>
      <c r="Q369" s="16" t="str" cm="1">
        <f t="array" ref="Q369">_xlfn.IFS(P369&lt;10%,"0-10",P369&lt;25%,"10-25",P369&lt;50%,"25-50",P369&lt;75%,"50-75",P369&lt;=100,"75-100")</f>
        <v>0-10</v>
      </c>
      <c r="R369"/>
      <c r="S369" t="s">
        <v>219</v>
      </c>
      <c r="T369" s="15">
        <f t="shared" si="21"/>
        <v>0.34029655949522203</v>
      </c>
      <c r="U369" s="15">
        <f t="shared" si="22"/>
        <v>0.25835607901715463</v>
      </c>
      <c r="V369" s="15">
        <f t="shared" si="23"/>
        <v>0.12456209011931564</v>
      </c>
    </row>
    <row r="370" spans="1:22">
      <c r="A370" t="s">
        <v>75</v>
      </c>
      <c r="B370">
        <v>9290006902</v>
      </c>
      <c r="C370" t="s">
        <v>47</v>
      </c>
      <c r="D370" t="s">
        <v>145</v>
      </c>
      <c r="E370" t="s">
        <v>135</v>
      </c>
      <c r="F370" t="s">
        <v>16</v>
      </c>
      <c r="G370">
        <v>2019</v>
      </c>
      <c r="H370" s="9">
        <v>428389.1985</v>
      </c>
      <c r="I370" s="9">
        <v>55959</v>
      </c>
      <c r="J370" s="9">
        <v>0</v>
      </c>
      <c r="K370" s="9">
        <v>135</v>
      </c>
      <c r="L370" s="9">
        <v>19010.482380000001</v>
      </c>
      <c r="M370" s="9">
        <v>892614</v>
      </c>
      <c r="N370" s="9">
        <v>503344</v>
      </c>
      <c r="O370" s="9">
        <v>246360</v>
      </c>
      <c r="P370" s="15">
        <f t="shared" si="20"/>
        <v>0</v>
      </c>
      <c r="Q370" s="16" t="str" cm="1">
        <f t="array" ref="Q370">_xlfn.IFS(P370&lt;10%,"0-10",P370&lt;25%,"10-25",P370&lt;50%,"25-50",P370&lt;75%,"50-75",P370&lt;=100,"75-100")</f>
        <v>0-10</v>
      </c>
      <c r="R370"/>
      <c r="S370" t="s">
        <v>219</v>
      </c>
      <c r="T370" s="15">
        <f t="shared" si="21"/>
        <v>0.22714320506575744</v>
      </c>
      <c r="U370" s="15">
        <f t="shared" si="22"/>
        <v>0.13062654286321834</v>
      </c>
      <c r="V370" s="15">
        <f t="shared" si="23"/>
        <v>6.2691152054527494E-2</v>
      </c>
    </row>
    <row r="371" spans="1:22">
      <c r="A371" t="s">
        <v>75</v>
      </c>
      <c r="B371">
        <v>9290006902</v>
      </c>
      <c r="C371" t="s">
        <v>47</v>
      </c>
      <c r="D371" t="s">
        <v>145</v>
      </c>
      <c r="E371" t="s">
        <v>135</v>
      </c>
      <c r="F371" t="s">
        <v>16</v>
      </c>
      <c r="G371">
        <v>2023</v>
      </c>
      <c r="H371" s="9">
        <v>1365956.23089</v>
      </c>
      <c r="I371" s="9">
        <v>82475.723939999996</v>
      </c>
      <c r="J371" s="9">
        <v>0</v>
      </c>
      <c r="K371" s="9">
        <v>144</v>
      </c>
      <c r="L371" s="9">
        <v>25521.36058</v>
      </c>
      <c r="M371" s="9">
        <v>1703233.7579600001</v>
      </c>
      <c r="N371" s="9">
        <v>688332.52616000001</v>
      </c>
      <c r="O371" s="9">
        <v>642007.2265499999</v>
      </c>
      <c r="P371" s="15">
        <f t="shared" si="20"/>
        <v>0</v>
      </c>
      <c r="Q371" s="16" t="str" cm="1">
        <f t="array" ref="Q371">_xlfn.IFS(P371&lt;10%,"0-10",P371&lt;25%,"10-25",P371&lt;50%,"25-50",P371&lt;75%,"50-75",P371&lt;=100,"75-100")</f>
        <v>0-10</v>
      </c>
      <c r="R371" s="15">
        <f>((H371/H375)^(1/4))-1</f>
        <v>-0.12826456437411593</v>
      </c>
      <c r="S371" s="16" t="str" cm="1">
        <f t="array" ref="S371">_xlfn.IFS(R371&lt;0%,"N1",R371&lt;8.5%,"N2",R371&lt;20%,"R1",R371&gt;20%,"R2")</f>
        <v>N1</v>
      </c>
      <c r="T371" s="15">
        <f t="shared" si="21"/>
        <v>0.12846541367330971</v>
      </c>
      <c r="U371" s="15">
        <f t="shared" si="22"/>
        <v>6.0379477815524336E-2</v>
      </c>
      <c r="V371" s="15">
        <f t="shared" si="23"/>
        <v>4.8423020947390656E-2</v>
      </c>
    </row>
    <row r="372" spans="1:22">
      <c r="A372" t="s">
        <v>44</v>
      </c>
      <c r="B372">
        <v>5260207746</v>
      </c>
      <c r="C372" t="s">
        <v>15</v>
      </c>
      <c r="D372" t="s">
        <v>134</v>
      </c>
      <c r="E372" t="s">
        <v>135</v>
      </c>
      <c r="F372" t="s">
        <v>16</v>
      </c>
      <c r="G372">
        <v>2023</v>
      </c>
      <c r="H372" s="9">
        <v>3179993</v>
      </c>
      <c r="I372" s="9">
        <v>88626</v>
      </c>
      <c r="J372" s="9">
        <v>34319</v>
      </c>
      <c r="K372" s="9">
        <v>2798</v>
      </c>
      <c r="L372" s="9">
        <v>400526</v>
      </c>
      <c r="M372" s="9">
        <v>6096062</v>
      </c>
      <c r="N372" s="9">
        <v>3140222</v>
      </c>
      <c r="O372" s="9">
        <v>3468240</v>
      </c>
      <c r="P372" s="15">
        <f t="shared" si="20"/>
        <v>1.0792162121111587E-2</v>
      </c>
      <c r="Q372" s="16" t="str" cm="1">
        <f t="array" ref="Q372">_xlfn.IFS(P372&lt;10%,"0-10",P372&lt;25%,"10-25",P372&lt;50%,"25-50",P372&lt;75%,"50-75",P372&lt;=100,"75-100")</f>
        <v>0-10</v>
      </c>
      <c r="R372" s="15">
        <f>((H372/H376)^(1/4))-1</f>
        <v>8.1732134534282519E-3</v>
      </c>
      <c r="S372" s="16" t="str" cm="1">
        <f t="array" ref="S372">_xlfn.IFS(R372&lt;0%,"N1",R372&lt;8.5%,"N2",R372&lt;20%,"R1",R372&gt;20%,"R2")</f>
        <v>N2</v>
      </c>
      <c r="T372" s="15">
        <f t="shared" si="21"/>
        <v>2.5553594906926855E-2</v>
      </c>
      <c r="U372" s="15">
        <f t="shared" si="22"/>
        <v>2.7869872669531035E-2</v>
      </c>
      <c r="V372" s="15">
        <f t="shared" si="23"/>
        <v>1.4538237964115195E-2</v>
      </c>
    </row>
    <row r="373" spans="1:22">
      <c r="A373" t="s">
        <v>44</v>
      </c>
      <c r="B373">
        <v>5260207746</v>
      </c>
      <c r="C373" t="s">
        <v>15</v>
      </c>
      <c r="D373" t="s">
        <v>134</v>
      </c>
      <c r="E373" t="s">
        <v>135</v>
      </c>
      <c r="F373" t="s">
        <v>16</v>
      </c>
      <c r="G373">
        <v>2022</v>
      </c>
      <c r="H373" s="9">
        <v>4331440</v>
      </c>
      <c r="I373" s="9">
        <v>-33380</v>
      </c>
      <c r="J373" s="9">
        <v>64643</v>
      </c>
      <c r="K373" s="9">
        <v>3281</v>
      </c>
      <c r="L373" s="9">
        <v>416897</v>
      </c>
      <c r="M373" s="9">
        <v>7589853</v>
      </c>
      <c r="N373" s="9">
        <v>3531995</v>
      </c>
      <c r="O373" s="9">
        <v>2792186</v>
      </c>
      <c r="P373" s="15">
        <f t="shared" si="20"/>
        <v>1.4924136084073657E-2</v>
      </c>
      <c r="Q373" s="16" t="str" cm="1">
        <f t="array" ref="Q373">_xlfn.IFS(P373&lt;10%,"0-10",P373&lt;25%,"10-25",P373&lt;50%,"25-50",P373&lt;75%,"50-75",P373&lt;=100,"75-100")</f>
        <v>0-10</v>
      </c>
      <c r="R373"/>
      <c r="S373" t="s">
        <v>217</v>
      </c>
      <c r="T373" s="15">
        <f t="shared" si="21"/>
        <v>-1.1954790977391907E-2</v>
      </c>
      <c r="U373" s="15">
        <f t="shared" si="22"/>
        <v>-7.7064440463217778E-3</v>
      </c>
      <c r="V373" s="15">
        <f t="shared" si="23"/>
        <v>-4.3979771413227634E-3</v>
      </c>
    </row>
    <row r="374" spans="1:22">
      <c r="A374" t="s">
        <v>44</v>
      </c>
      <c r="B374">
        <v>5260207746</v>
      </c>
      <c r="C374" t="s">
        <v>15</v>
      </c>
      <c r="D374" t="s">
        <v>134</v>
      </c>
      <c r="E374" t="s">
        <v>135</v>
      </c>
      <c r="F374" t="s">
        <v>16</v>
      </c>
      <c r="G374">
        <v>2021</v>
      </c>
      <c r="H374" s="9">
        <v>2722821</v>
      </c>
      <c r="I374" s="9">
        <v>-281848</v>
      </c>
      <c r="J374" s="9">
        <v>39811</v>
      </c>
      <c r="K374" s="9">
        <v>3746</v>
      </c>
      <c r="L374" s="9">
        <v>402788</v>
      </c>
      <c r="M374" s="9">
        <v>7288603</v>
      </c>
      <c r="N374" s="9">
        <v>3825266</v>
      </c>
      <c r="O374" s="9">
        <v>2921334</v>
      </c>
      <c r="P374" s="15">
        <f t="shared" si="20"/>
        <v>1.4621232905137723E-2</v>
      </c>
      <c r="Q374" s="16" t="str" cm="1">
        <f t="array" ref="Q374">_xlfn.IFS(P374&lt;10%,"0-10",P374&lt;25%,"10-25",P374&lt;50%,"25-50",P374&lt;75%,"50-75",P374&lt;=100,"75-100")</f>
        <v>0-10</v>
      </c>
      <c r="R374"/>
      <c r="S374" t="s">
        <v>217</v>
      </c>
      <c r="T374" s="15">
        <f t="shared" si="21"/>
        <v>-9.6479211209673385E-2</v>
      </c>
      <c r="U374" s="15">
        <f t="shared" si="22"/>
        <v>-0.10351323131414074</v>
      </c>
      <c r="V374" s="15">
        <f t="shared" si="23"/>
        <v>-3.8669687455881466E-2</v>
      </c>
    </row>
    <row r="375" spans="1:22">
      <c r="A375" t="s">
        <v>44</v>
      </c>
      <c r="B375">
        <v>5260207746</v>
      </c>
      <c r="C375" t="s">
        <v>15</v>
      </c>
      <c r="D375" t="s">
        <v>134</v>
      </c>
      <c r="E375" t="s">
        <v>135</v>
      </c>
      <c r="F375" t="s">
        <v>16</v>
      </c>
      <c r="G375">
        <v>2020</v>
      </c>
      <c r="H375" s="9">
        <v>2365364</v>
      </c>
      <c r="I375" s="9">
        <v>76703</v>
      </c>
      <c r="J375" s="9">
        <v>30853</v>
      </c>
      <c r="K375" s="9">
        <v>4222</v>
      </c>
      <c r="L375" s="9">
        <v>415516</v>
      </c>
      <c r="M375" s="9">
        <v>6898926</v>
      </c>
      <c r="N375" s="9">
        <v>4965849</v>
      </c>
      <c r="O375" s="9">
        <v>2840343</v>
      </c>
      <c r="P375" s="15">
        <f t="shared" si="20"/>
        <v>1.3043658396762612E-2</v>
      </c>
      <c r="Q375" s="16" t="str" cm="1">
        <f t="array" ref="Q375">_xlfn.IFS(P375&lt;10%,"0-10",P375&lt;25%,"10-25",P375&lt;50%,"25-50",P375&lt;75%,"50-75",P375&lt;=100,"75-100")</f>
        <v>0-10</v>
      </c>
      <c r="R375"/>
      <c r="S375" t="s">
        <v>217</v>
      </c>
      <c r="T375" s="15">
        <f t="shared" si="21"/>
        <v>2.7004837091858271E-2</v>
      </c>
      <c r="U375" s="15">
        <f t="shared" si="22"/>
        <v>3.2427567173593581E-2</v>
      </c>
      <c r="V375" s="15">
        <f t="shared" si="23"/>
        <v>1.1118107369176013E-2</v>
      </c>
    </row>
    <row r="376" spans="1:22">
      <c r="A376" t="s">
        <v>44</v>
      </c>
      <c r="B376">
        <v>5260207746</v>
      </c>
      <c r="C376" t="s">
        <v>15</v>
      </c>
      <c r="D376" t="s">
        <v>134</v>
      </c>
      <c r="E376" t="s">
        <v>135</v>
      </c>
      <c r="F376" t="s">
        <v>16</v>
      </c>
      <c r="G376">
        <v>2019</v>
      </c>
      <c r="H376" s="9">
        <v>3078120</v>
      </c>
      <c r="I376" s="9">
        <v>-480167</v>
      </c>
      <c r="J376" s="9">
        <v>39592</v>
      </c>
      <c r="K376" s="9">
        <v>4818</v>
      </c>
      <c r="L376" s="9">
        <v>446452</v>
      </c>
      <c r="M376" s="9">
        <v>7090468</v>
      </c>
      <c r="N376" s="9">
        <v>5156070</v>
      </c>
      <c r="O376" s="9">
        <v>2527149</v>
      </c>
      <c r="P376" s="15">
        <f t="shared" si="20"/>
        <v>1.2862396527750704E-2</v>
      </c>
      <c r="Q376" s="16" t="str" cm="1">
        <f t="array" ref="Q376">_xlfn.IFS(P376&lt;10%,"0-10",P376&lt;25%,"10-25",P376&lt;50%,"25-50",P376&lt;75%,"50-75",P376&lt;=100,"75-100")</f>
        <v>0-10</v>
      </c>
      <c r="R376"/>
      <c r="S376" t="s">
        <v>217</v>
      </c>
      <c r="T376" s="15">
        <f t="shared" si="21"/>
        <v>-0.19000343865755442</v>
      </c>
      <c r="U376" s="15">
        <f t="shared" si="22"/>
        <v>-0.15599359349213157</v>
      </c>
      <c r="V376" s="15">
        <f t="shared" si="23"/>
        <v>-6.7720071510089325E-2</v>
      </c>
    </row>
    <row r="377" spans="1:22">
      <c r="A377" t="s">
        <v>160</v>
      </c>
      <c r="B377">
        <v>5422741371</v>
      </c>
      <c r="C377" t="s">
        <v>88</v>
      </c>
      <c r="D377" t="s">
        <v>147</v>
      </c>
      <c r="E377" t="s">
        <v>135</v>
      </c>
      <c r="F377" t="s">
        <v>16</v>
      </c>
      <c r="G377">
        <v>2022</v>
      </c>
      <c r="H377" s="9">
        <v>630866.13865999994</v>
      </c>
      <c r="I377" s="9">
        <v>14679.753419999999</v>
      </c>
      <c r="J377" s="9">
        <v>135</v>
      </c>
      <c r="K377" s="9">
        <v>100</v>
      </c>
      <c r="L377" s="9">
        <v>16312</v>
      </c>
      <c r="M377" s="9">
        <v>550725.77159999998</v>
      </c>
      <c r="N377" s="9">
        <v>28455.86908</v>
      </c>
      <c r="O377" s="9">
        <v>59582.143799999998</v>
      </c>
      <c r="P377" s="15">
        <f t="shared" si="20"/>
        <v>2.1399151377303059E-4</v>
      </c>
      <c r="Q377" s="16" t="str" cm="1">
        <f t="array" ref="Q377">_xlfn.IFS(P377&lt;10%,"0-10",P377&lt;25%,"10-25",P377&lt;50%,"25-50",P377&lt;75%,"50-75",P377&lt;=100,"75-100")</f>
        <v>0-10</v>
      </c>
      <c r="R377"/>
      <c r="S377" t="s">
        <v>219</v>
      </c>
      <c r="T377" s="15">
        <f t="shared" si="21"/>
        <v>0.24637840271870176</v>
      </c>
      <c r="U377" s="15">
        <f t="shared" si="22"/>
        <v>2.3269204860449057E-2</v>
      </c>
      <c r="V377" s="15">
        <f t="shared" si="23"/>
        <v>2.6655286854202483E-2</v>
      </c>
    </row>
    <row r="378" spans="1:22">
      <c r="A378" t="s">
        <v>160</v>
      </c>
      <c r="B378">
        <v>5422741371</v>
      </c>
      <c r="C378" t="s">
        <v>88</v>
      </c>
      <c r="D378" t="s">
        <v>147</v>
      </c>
      <c r="E378" t="s">
        <v>135</v>
      </c>
      <c r="F378" t="s">
        <v>16</v>
      </c>
      <c r="G378">
        <v>2021</v>
      </c>
      <c r="H378" s="9">
        <v>223205.93778000001</v>
      </c>
      <c r="I378" s="9">
        <v>153.21597</v>
      </c>
      <c r="J378" s="9">
        <v>135</v>
      </c>
      <c r="K378" s="9">
        <v>119</v>
      </c>
      <c r="L378" s="9">
        <v>18891</v>
      </c>
      <c r="M378" s="9">
        <v>124065.86629999999</v>
      </c>
      <c r="N378" s="9">
        <v>27780.79999</v>
      </c>
      <c r="O378" s="9">
        <v>44902.390379999997</v>
      </c>
      <c r="P378" s="15">
        <f t="shared" si="20"/>
        <v>6.0482261960728375E-4</v>
      </c>
      <c r="Q378" s="16" t="str" cm="1">
        <f t="array" ref="Q378">_xlfn.IFS(P378&lt;10%,"0-10",P378&lt;25%,"10-25",P378&lt;50%,"25-50",P378&lt;75%,"50-75",P378&lt;=100,"75-100")</f>
        <v>0-10</v>
      </c>
      <c r="R378"/>
      <c r="S378" t="s">
        <v>219</v>
      </c>
      <c r="T378" s="15">
        <f t="shared" si="21"/>
        <v>3.4122007470730117E-3</v>
      </c>
      <c r="U378" s="15">
        <f t="shared" si="22"/>
        <v>6.8643321734126669E-4</v>
      </c>
      <c r="V378" s="15">
        <f t="shared" si="23"/>
        <v>1.2349566772017133E-3</v>
      </c>
    </row>
    <row r="379" spans="1:22">
      <c r="A379" t="s">
        <v>160</v>
      </c>
      <c r="B379">
        <v>5422741371</v>
      </c>
      <c r="C379" t="s">
        <v>88</v>
      </c>
      <c r="D379" t="s">
        <v>147</v>
      </c>
      <c r="E379" t="s">
        <v>135</v>
      </c>
      <c r="F379" t="s">
        <v>16</v>
      </c>
      <c r="G379">
        <v>2020</v>
      </c>
      <c r="H379" s="9">
        <v>282827.57146000001</v>
      </c>
      <c r="I379" s="9">
        <v>26577.19383</v>
      </c>
      <c r="J379" s="9">
        <v>91380.792803563381</v>
      </c>
      <c r="K379" s="9">
        <v>120</v>
      </c>
      <c r="L379" s="9">
        <v>16413</v>
      </c>
      <c r="M379" s="9">
        <v>184440.96786</v>
      </c>
      <c r="N379" s="9">
        <v>34682.99005</v>
      </c>
      <c r="O379" s="9">
        <v>65524.17441</v>
      </c>
      <c r="P379" s="15">
        <f t="shared" si="20"/>
        <v>0.32309718720788599</v>
      </c>
      <c r="Q379" s="16" t="str" cm="1">
        <f t="array" ref="Q379">_xlfn.IFS(P379&lt;10%,"0-10",P379&lt;25%,"10-25",P379&lt;50%,"25-50",P379&lt;75%,"50-75",P379&lt;=100,"75-100")</f>
        <v>25-50</v>
      </c>
      <c r="R379"/>
      <c r="S379" t="s">
        <v>219</v>
      </c>
      <c r="T379" s="15">
        <f t="shared" si="21"/>
        <v>0.40560898430707903</v>
      </c>
      <c r="U379" s="15">
        <f t="shared" si="22"/>
        <v>9.3969600250797272E-2</v>
      </c>
      <c r="V379" s="15">
        <f t="shared" si="23"/>
        <v>0.14409593561758705</v>
      </c>
    </row>
    <row r="380" spans="1:22">
      <c r="A380" t="s">
        <v>160</v>
      </c>
      <c r="B380">
        <v>5422741371</v>
      </c>
      <c r="C380" t="s">
        <v>88</v>
      </c>
      <c r="D380" t="s">
        <v>147</v>
      </c>
      <c r="E380" t="s">
        <v>135</v>
      </c>
      <c r="F380" t="s">
        <v>16</v>
      </c>
      <c r="G380">
        <v>2019</v>
      </c>
      <c r="H380" s="9">
        <v>317245.63484999997</v>
      </c>
      <c r="I380" s="9">
        <v>25056.42787</v>
      </c>
      <c r="J380" s="9">
        <v>114063</v>
      </c>
      <c r="K380" s="9">
        <v>135</v>
      </c>
      <c r="L380" s="9">
        <v>13599.5</v>
      </c>
      <c r="M380" s="9">
        <v>152880.23611999999</v>
      </c>
      <c r="N380" s="9">
        <v>26906.156129999999</v>
      </c>
      <c r="O380" s="9">
        <v>43946.980580000003</v>
      </c>
      <c r="P380" s="15">
        <f t="shared" si="20"/>
        <v>0.35954159008028985</v>
      </c>
      <c r="Q380" s="16" t="str" cm="1">
        <f t="array" ref="Q380">_xlfn.IFS(P380&lt;10%,"0-10",P380&lt;25%,"10-25",P380&lt;50%,"25-50",P380&lt;75%,"50-75",P380&lt;=100,"75-100")</f>
        <v>25-50</v>
      </c>
      <c r="R380"/>
      <c r="S380" t="s">
        <v>219</v>
      </c>
      <c r="T380" s="15">
        <f t="shared" si="21"/>
        <v>0.57015129456704983</v>
      </c>
      <c r="U380" s="15">
        <f t="shared" si="22"/>
        <v>7.8981158816723115E-2</v>
      </c>
      <c r="V380" s="15">
        <f t="shared" si="23"/>
        <v>0.16389579520489822</v>
      </c>
    </row>
    <row r="381" spans="1:22">
      <c r="A381" t="s">
        <v>160</v>
      </c>
      <c r="B381">
        <v>5422741371</v>
      </c>
      <c r="C381" t="s">
        <v>88</v>
      </c>
      <c r="D381" t="s">
        <v>147</v>
      </c>
      <c r="E381" t="s">
        <v>135</v>
      </c>
      <c r="F381" t="s">
        <v>16</v>
      </c>
      <c r="G381">
        <v>2023</v>
      </c>
      <c r="H381" s="9">
        <v>1025353</v>
      </c>
      <c r="I381" s="9">
        <v>22664</v>
      </c>
      <c r="J381" s="9">
        <v>18450</v>
      </c>
      <c r="K381" s="9">
        <v>183</v>
      </c>
      <c r="L381" s="9">
        <v>21248</v>
      </c>
      <c r="M381" s="9">
        <v>374854.70114999998</v>
      </c>
      <c r="N381" s="9">
        <v>36609.574710000001</v>
      </c>
      <c r="O381" s="9">
        <v>83022.690620000008</v>
      </c>
      <c r="P381" s="15">
        <f t="shared" si="20"/>
        <v>1.7993803109758299E-2</v>
      </c>
      <c r="Q381" s="16" t="str" cm="1">
        <f t="array" ref="Q381">_xlfn.IFS(P381&lt;10%,"0-10",P381&lt;25%,"10-25",P381&lt;50%,"25-50",P381&lt;75%,"50-75",P381&lt;=100,"75-100")</f>
        <v>0-10</v>
      </c>
      <c r="R381" s="15">
        <f>((H381/H385)^(1/4))-1</f>
        <v>-0.1846718614696985</v>
      </c>
      <c r="S381" s="16" t="str" cm="1">
        <f t="array" ref="S381">_xlfn.IFS(R381&lt;0%,"N1",R381&lt;8.5%,"N2",R381&lt;20%,"R1",R381&gt;20%,"R2")</f>
        <v>N1</v>
      </c>
      <c r="T381" s="15">
        <f t="shared" si="21"/>
        <v>0.2729856118941571</v>
      </c>
      <c r="U381" s="15">
        <f t="shared" si="22"/>
        <v>2.2103607245504718E-2</v>
      </c>
      <c r="V381" s="15">
        <f t="shared" si="23"/>
        <v>6.0460759676936496E-2</v>
      </c>
    </row>
    <row r="382" spans="1:22">
      <c r="A382" t="s">
        <v>45</v>
      </c>
      <c r="B382">
        <v>5250000794</v>
      </c>
      <c r="C382" t="s">
        <v>35</v>
      </c>
      <c r="D382" t="s">
        <v>136</v>
      </c>
      <c r="E382" t="s">
        <v>135</v>
      </c>
      <c r="F382" t="s">
        <v>13</v>
      </c>
      <c r="G382">
        <v>2022</v>
      </c>
      <c r="H382" s="9">
        <v>3924164.3960000002</v>
      </c>
      <c r="I382" s="9">
        <v>109991.235</v>
      </c>
      <c r="J382" s="9">
        <v>0</v>
      </c>
      <c r="K382" s="9">
        <v>397</v>
      </c>
      <c r="L382" s="9">
        <v>84827.476999999999</v>
      </c>
      <c r="M382" s="9">
        <v>3953947.69</v>
      </c>
      <c r="N382" s="9">
        <v>2538811.787</v>
      </c>
      <c r="O382" s="9">
        <v>2435522.8339999998</v>
      </c>
      <c r="P382" s="15">
        <f t="shared" si="20"/>
        <v>0</v>
      </c>
      <c r="Q382" s="16" t="str" cm="1">
        <f t="array" ref="Q382">_xlfn.IFS(P382&lt;10%,"0-10",P382&lt;25%,"10-25",P382&lt;50%,"25-50",P382&lt;75%,"50-75",P382&lt;=100,"75-100")</f>
        <v>0-10</v>
      </c>
      <c r="R382"/>
      <c r="S382" t="s">
        <v>217</v>
      </c>
      <c r="T382" s="15">
        <f t="shared" si="21"/>
        <v>4.5161241547202018E-2</v>
      </c>
      <c r="U382" s="15">
        <f t="shared" si="22"/>
        <v>2.8029211801655619E-2</v>
      </c>
      <c r="V382" s="15">
        <f t="shared" si="23"/>
        <v>2.7818080466309861E-2</v>
      </c>
    </row>
    <row r="383" spans="1:22">
      <c r="A383" t="s">
        <v>45</v>
      </c>
      <c r="B383">
        <v>5250000794</v>
      </c>
      <c r="C383" t="s">
        <v>35</v>
      </c>
      <c r="D383" t="s">
        <v>136</v>
      </c>
      <c r="E383" t="s">
        <v>135</v>
      </c>
      <c r="F383" t="s">
        <v>13</v>
      </c>
      <c r="G383">
        <v>2021</v>
      </c>
      <c r="H383" s="9">
        <v>2434181</v>
      </c>
      <c r="I383" s="9">
        <v>467807</v>
      </c>
      <c r="J383" s="9">
        <v>0</v>
      </c>
      <c r="K383" s="9">
        <v>625</v>
      </c>
      <c r="L383" s="9">
        <v>98903</v>
      </c>
      <c r="M383" s="9">
        <v>3809464.443</v>
      </c>
      <c r="N383" s="9">
        <v>2392441.7659999998</v>
      </c>
      <c r="O383" s="9">
        <v>2325531.5989999999</v>
      </c>
      <c r="P383" s="15">
        <f t="shared" si="20"/>
        <v>0</v>
      </c>
      <c r="Q383" s="16" t="str" cm="1">
        <f t="array" ref="Q383">_xlfn.IFS(P383&lt;10%,"0-10",P383&lt;25%,"10-25",P383&lt;50%,"25-50",P383&lt;75%,"50-75",P383&lt;=100,"75-100")</f>
        <v>0-10</v>
      </c>
      <c r="R383"/>
      <c r="S383" t="s">
        <v>217</v>
      </c>
      <c r="T383" s="15">
        <f t="shared" si="21"/>
        <v>0.20116131735262652</v>
      </c>
      <c r="U383" s="15">
        <f t="shared" si="22"/>
        <v>0.19218250409480642</v>
      </c>
      <c r="V383" s="15">
        <f t="shared" si="23"/>
        <v>0.12280125119939334</v>
      </c>
    </row>
    <row r="384" spans="1:22">
      <c r="A384" t="s">
        <v>45</v>
      </c>
      <c r="B384">
        <v>5250000794</v>
      </c>
      <c r="C384" t="s">
        <v>35</v>
      </c>
      <c r="D384" t="s">
        <v>136</v>
      </c>
      <c r="E384" t="s">
        <v>135</v>
      </c>
      <c r="F384" t="s">
        <v>13</v>
      </c>
      <c r="G384">
        <v>2020</v>
      </c>
      <c r="H384" s="9">
        <v>2291446.4</v>
      </c>
      <c r="I384" s="9">
        <v>277224</v>
      </c>
      <c r="J384" s="9">
        <v>0</v>
      </c>
      <c r="K384" s="9">
        <v>853</v>
      </c>
      <c r="L384" s="9">
        <v>120322.7</v>
      </c>
      <c r="M384" s="9">
        <v>3119352</v>
      </c>
      <c r="N384" s="9">
        <v>2398410</v>
      </c>
      <c r="O384" s="9">
        <v>1857725</v>
      </c>
      <c r="P384" s="15">
        <f t="shared" si="20"/>
        <v>0</v>
      </c>
      <c r="Q384" s="16" t="str" cm="1">
        <f t="array" ref="Q384">_xlfn.IFS(P384&lt;10%,"0-10",P384&lt;25%,"10-25",P384&lt;50%,"25-50",P384&lt;75%,"50-75",P384&lt;=100,"75-100")</f>
        <v>0-10</v>
      </c>
      <c r="R384"/>
      <c r="S384" t="s">
        <v>217</v>
      </c>
      <c r="T384" s="15">
        <f t="shared" si="21"/>
        <v>0.14922768439892881</v>
      </c>
      <c r="U384" s="15">
        <f t="shared" si="22"/>
        <v>0.12098210108689429</v>
      </c>
      <c r="V384" s="15">
        <f t="shared" si="23"/>
        <v>8.8872304247805317E-2</v>
      </c>
    </row>
    <row r="385" spans="1:22">
      <c r="A385" t="s">
        <v>45</v>
      </c>
      <c r="B385">
        <v>5250000794</v>
      </c>
      <c r="C385" t="s">
        <v>35</v>
      </c>
      <c r="D385" t="s">
        <v>136</v>
      </c>
      <c r="E385" t="s">
        <v>135</v>
      </c>
      <c r="F385" t="s">
        <v>13</v>
      </c>
      <c r="G385">
        <v>2019</v>
      </c>
      <c r="H385" s="9">
        <v>2320297.557</v>
      </c>
      <c r="I385" s="9">
        <v>231272</v>
      </c>
      <c r="J385" s="9">
        <v>0</v>
      </c>
      <c r="K385" s="9">
        <v>845</v>
      </c>
      <c r="L385" s="9">
        <v>113505.3</v>
      </c>
      <c r="M385" s="9">
        <v>3016786</v>
      </c>
      <c r="N385" s="9">
        <v>2289971</v>
      </c>
      <c r="O385" s="9">
        <v>1580501</v>
      </c>
      <c r="P385" s="15">
        <f t="shared" si="20"/>
        <v>0</v>
      </c>
      <c r="Q385" s="16" t="str" cm="1">
        <f t="array" ref="Q385">_xlfn.IFS(P385&lt;10%,"0-10",P385&lt;25%,"10-25",P385&lt;50%,"25-50",P385&lt;75%,"50-75",P385&lt;=100,"75-100")</f>
        <v>0-10</v>
      </c>
      <c r="R385"/>
      <c r="S385" t="s">
        <v>217</v>
      </c>
      <c r="T385" s="15">
        <f t="shared" si="21"/>
        <v>0.14632828451231603</v>
      </c>
      <c r="U385" s="15">
        <f t="shared" si="22"/>
        <v>9.9673423049680007E-2</v>
      </c>
      <c r="V385" s="15">
        <f t="shared" si="23"/>
        <v>7.6661718796096248E-2</v>
      </c>
    </row>
    <row r="386" spans="1:22">
      <c r="A386" t="s">
        <v>45</v>
      </c>
      <c r="B386">
        <v>5250000794</v>
      </c>
      <c r="C386" t="s">
        <v>35</v>
      </c>
      <c r="D386" t="s">
        <v>136</v>
      </c>
      <c r="E386" t="s">
        <v>135</v>
      </c>
      <c r="F386" t="s">
        <v>13</v>
      </c>
      <c r="G386">
        <v>2023</v>
      </c>
      <c r="H386" s="9">
        <v>3177571</v>
      </c>
      <c r="I386" s="9">
        <v>256257.00899999999</v>
      </c>
      <c r="J386" s="9">
        <v>0</v>
      </c>
      <c r="K386" s="9">
        <v>420</v>
      </c>
      <c r="L386" s="9">
        <v>101035.787</v>
      </c>
      <c r="M386" s="9">
        <v>4074382.0589999999</v>
      </c>
      <c r="N386" s="9">
        <v>2431907.997</v>
      </c>
      <c r="O386" s="9">
        <v>2691779.8429999999</v>
      </c>
      <c r="P386" s="15">
        <f t="shared" ref="P386:P449" si="24">J386/H386</f>
        <v>0</v>
      </c>
      <c r="Q386" s="16" t="str" cm="1">
        <f t="array" ref="Q386">_xlfn.IFS(P386&lt;10%,"0-10",P386&lt;25%,"10-25",P386&lt;50%,"25-50",P386&lt;75%,"50-75",P386&lt;=100,"75-100")</f>
        <v>0-10</v>
      </c>
      <c r="R386" s="15">
        <f>((H386/H390)^(1/4))-1</f>
        <v>0.51745375249014036</v>
      </c>
      <c r="S386" s="16" t="str" cm="1">
        <f t="array" ref="S386">_xlfn.IFS(R386&lt;0%,"N1",R386&lt;8.5%,"N2",R386&lt;20%,"R1",R386&gt;20%,"R2")</f>
        <v>R2</v>
      </c>
      <c r="T386" s="15">
        <f t="shared" ref="T386:T449" si="25">I386/O386</f>
        <v>9.5199839491479546E-2</v>
      </c>
      <c r="U386" s="15">
        <f t="shared" ref="U386:U449" si="26">I386/H386</f>
        <v>8.0645565118765236E-2</v>
      </c>
      <c r="V386" s="15">
        <f t="shared" ref="V386:V449" si="27">I386/M386</f>
        <v>6.2894693057551576E-2</v>
      </c>
    </row>
    <row r="387" spans="1:22">
      <c r="A387" t="s">
        <v>105</v>
      </c>
      <c r="B387">
        <v>5992816924</v>
      </c>
      <c r="C387" t="s">
        <v>49</v>
      </c>
      <c r="D387" t="s">
        <v>161</v>
      </c>
      <c r="E387" t="s">
        <v>141</v>
      </c>
      <c r="F387" t="s">
        <v>13</v>
      </c>
      <c r="G387">
        <v>2022</v>
      </c>
      <c r="H387" s="9">
        <v>929046</v>
      </c>
      <c r="I387" s="9">
        <v>15436</v>
      </c>
      <c r="J387" s="9">
        <v>816786</v>
      </c>
      <c r="K387" s="9">
        <v>312</v>
      </c>
      <c r="L387" s="9">
        <v>32630</v>
      </c>
      <c r="M387" s="9">
        <v>369022</v>
      </c>
      <c r="N387" s="9">
        <v>105124</v>
      </c>
      <c r="O387" s="9">
        <v>186059</v>
      </c>
      <c r="P387" s="15">
        <f t="shared" si="24"/>
        <v>0.87916637066410064</v>
      </c>
      <c r="Q387" s="16" t="str" cm="1">
        <f t="array" ref="Q387">_xlfn.IFS(P387&lt;10%,"0-10",P387&lt;25%,"10-25",P387&lt;50%,"25-50",P387&lt;75%,"50-75",P387&lt;=100,"75-100")</f>
        <v>75-100</v>
      </c>
      <c r="R387"/>
      <c r="S387" t="s">
        <v>217</v>
      </c>
      <c r="T387" s="15">
        <f t="shared" si="25"/>
        <v>8.2962931113249025E-2</v>
      </c>
      <c r="U387" s="15">
        <f t="shared" si="26"/>
        <v>1.6614893126928054E-2</v>
      </c>
      <c r="V387" s="15">
        <f t="shared" si="27"/>
        <v>4.1829484420983033E-2</v>
      </c>
    </row>
    <row r="388" spans="1:22">
      <c r="A388" t="s">
        <v>105</v>
      </c>
      <c r="B388">
        <v>5992816924</v>
      </c>
      <c r="C388" t="s">
        <v>49</v>
      </c>
      <c r="D388" t="s">
        <v>161</v>
      </c>
      <c r="E388" t="s">
        <v>141</v>
      </c>
      <c r="F388" t="s">
        <v>13</v>
      </c>
      <c r="G388">
        <v>2021</v>
      </c>
      <c r="H388" s="9">
        <v>848345</v>
      </c>
      <c r="I388" s="9">
        <v>36859</v>
      </c>
      <c r="J388" s="9">
        <v>589553</v>
      </c>
      <c r="K388" s="9">
        <v>307</v>
      </c>
      <c r="L388" s="9">
        <v>29565</v>
      </c>
      <c r="M388" s="9">
        <v>323246</v>
      </c>
      <c r="N388" s="9">
        <v>111637</v>
      </c>
      <c r="O388" s="9">
        <v>195623</v>
      </c>
      <c r="P388" s="15">
        <f t="shared" si="24"/>
        <v>0.69494486323370797</v>
      </c>
      <c r="Q388" s="16" t="str" cm="1">
        <f t="array" ref="Q388">_xlfn.IFS(P388&lt;10%,"0-10",P388&lt;25%,"10-25",P388&lt;50%,"25-50",P388&lt;75%,"50-75",P388&lt;=100,"75-100")</f>
        <v>50-75</v>
      </c>
      <c r="R388"/>
      <c r="S388" t="s">
        <v>217</v>
      </c>
      <c r="T388" s="15">
        <f t="shared" si="25"/>
        <v>0.18841853974225933</v>
      </c>
      <c r="U388" s="15">
        <f t="shared" si="26"/>
        <v>4.3448125467822646E-2</v>
      </c>
      <c r="V388" s="15">
        <f t="shared" si="27"/>
        <v>0.11402770645267073</v>
      </c>
    </row>
    <row r="389" spans="1:22">
      <c r="A389" t="s">
        <v>105</v>
      </c>
      <c r="B389">
        <v>5992816924</v>
      </c>
      <c r="C389" t="s">
        <v>49</v>
      </c>
      <c r="D389" t="s">
        <v>161</v>
      </c>
      <c r="E389" t="s">
        <v>141</v>
      </c>
      <c r="F389" t="s">
        <v>13</v>
      </c>
      <c r="G389">
        <v>2020</v>
      </c>
      <c r="H389" s="9">
        <v>560376</v>
      </c>
      <c r="I389" s="9">
        <v>7379</v>
      </c>
      <c r="J389" s="9">
        <v>492723</v>
      </c>
      <c r="K389" s="9">
        <v>298</v>
      </c>
      <c r="L389" s="9">
        <v>29316</v>
      </c>
      <c r="M389" s="9">
        <v>285753</v>
      </c>
      <c r="N389" s="9">
        <v>114993</v>
      </c>
      <c r="O389" s="9">
        <v>158764</v>
      </c>
      <c r="P389" s="15">
        <f t="shared" si="24"/>
        <v>0.87927213156880379</v>
      </c>
      <c r="Q389" s="16" t="str" cm="1">
        <f t="array" ref="Q389">_xlfn.IFS(P389&lt;10%,"0-10",P389&lt;25%,"10-25",P389&lt;50%,"25-50",P389&lt;75%,"50-75",P389&lt;=100,"75-100")</f>
        <v>75-100</v>
      </c>
      <c r="R389"/>
      <c r="S389" t="s">
        <v>217</v>
      </c>
      <c r="T389" s="15">
        <f t="shared" si="25"/>
        <v>4.6477790934972667E-2</v>
      </c>
      <c r="U389" s="15">
        <f t="shared" si="26"/>
        <v>1.3167944380201864E-2</v>
      </c>
      <c r="V389" s="15">
        <f t="shared" si="27"/>
        <v>2.5823000983366755E-2</v>
      </c>
    </row>
    <row r="390" spans="1:22">
      <c r="A390" t="s">
        <v>105</v>
      </c>
      <c r="B390">
        <v>5992816924</v>
      </c>
      <c r="C390" t="s">
        <v>49</v>
      </c>
      <c r="D390" t="s">
        <v>161</v>
      </c>
      <c r="E390" t="s">
        <v>141</v>
      </c>
      <c r="F390" t="s">
        <v>13</v>
      </c>
      <c r="G390">
        <v>2019</v>
      </c>
      <c r="H390" s="9">
        <v>599285</v>
      </c>
      <c r="I390" s="9">
        <v>25906</v>
      </c>
      <c r="J390" s="9">
        <v>506762</v>
      </c>
      <c r="K390" s="9">
        <v>302</v>
      </c>
      <c r="L390" s="9">
        <v>26984</v>
      </c>
      <c r="M390" s="9">
        <v>242459</v>
      </c>
      <c r="N390" s="9">
        <v>120968</v>
      </c>
      <c r="O390" s="9">
        <v>151385</v>
      </c>
      <c r="P390" s="15">
        <f t="shared" si="24"/>
        <v>0.84561101979859332</v>
      </c>
      <c r="Q390" s="16" t="str" cm="1">
        <f t="array" ref="Q390">_xlfn.IFS(P390&lt;10%,"0-10",P390&lt;25%,"10-25",P390&lt;50%,"25-50",P390&lt;75%,"50-75",P390&lt;=100,"75-100")</f>
        <v>75-100</v>
      </c>
      <c r="R390"/>
      <c r="S390" t="s">
        <v>217</v>
      </c>
      <c r="T390" s="15">
        <f t="shared" si="25"/>
        <v>0.17112659774746508</v>
      </c>
      <c r="U390" s="15">
        <f t="shared" si="26"/>
        <v>4.3228180248129022E-2</v>
      </c>
      <c r="V390" s="15">
        <f t="shared" si="27"/>
        <v>0.1068469308212935</v>
      </c>
    </row>
    <row r="391" spans="1:22">
      <c r="A391" t="s">
        <v>105</v>
      </c>
      <c r="B391">
        <v>5992816924</v>
      </c>
      <c r="C391" t="s">
        <v>49</v>
      </c>
      <c r="D391" t="s">
        <v>161</v>
      </c>
      <c r="E391" t="s">
        <v>141</v>
      </c>
      <c r="F391" t="s">
        <v>13</v>
      </c>
      <c r="G391">
        <v>2023</v>
      </c>
      <c r="H391" s="9">
        <v>675928</v>
      </c>
      <c r="I391" s="9">
        <v>18387</v>
      </c>
      <c r="J391" s="9">
        <v>597631</v>
      </c>
      <c r="K391" s="9">
        <v>307</v>
      </c>
      <c r="L391" s="9">
        <v>38319</v>
      </c>
      <c r="M391" s="9">
        <v>322001</v>
      </c>
      <c r="N391" s="9">
        <v>97377</v>
      </c>
      <c r="O391" s="9">
        <v>194446</v>
      </c>
      <c r="P391" s="15">
        <f t="shared" si="24"/>
        <v>0.88416369790865301</v>
      </c>
      <c r="Q391" s="16" t="str" cm="1">
        <f t="array" ref="Q391">_xlfn.IFS(P391&lt;10%,"0-10",P391&lt;25%,"10-25",P391&lt;50%,"25-50",P391&lt;75%,"50-75",P391&lt;=100,"75-100")</f>
        <v>75-100</v>
      </c>
      <c r="R391" s="15">
        <f>((H391/H395)^(1/4))-1</f>
        <v>-0.20975524192197992</v>
      </c>
      <c r="S391" s="16" t="str" cm="1">
        <f t="array" ref="S391">_xlfn.IFS(R391&lt;0%,"N1",R391&lt;8.5%,"N2",R391&lt;20%,"R1",R391&gt;20%,"R2")</f>
        <v>N1</v>
      </c>
      <c r="T391" s="15">
        <f t="shared" si="25"/>
        <v>9.4560957798051903E-2</v>
      </c>
      <c r="U391" s="15">
        <f t="shared" si="26"/>
        <v>2.7202601460510588E-2</v>
      </c>
      <c r="V391" s="15">
        <f t="shared" si="27"/>
        <v>5.7102307135692122E-2</v>
      </c>
    </row>
    <row r="392" spans="1:22">
      <c r="A392" t="s">
        <v>54</v>
      </c>
      <c r="B392">
        <v>1181234296</v>
      </c>
      <c r="C392" t="s">
        <v>21</v>
      </c>
      <c r="D392" t="s">
        <v>158</v>
      </c>
      <c r="E392" t="s">
        <v>137</v>
      </c>
      <c r="F392" t="s">
        <v>16</v>
      </c>
      <c r="G392">
        <v>2023</v>
      </c>
      <c r="H392" s="9">
        <v>2721524</v>
      </c>
      <c r="I392" s="9">
        <v>235808</v>
      </c>
      <c r="J392" s="9">
        <v>1146828</v>
      </c>
      <c r="K392" s="9">
        <v>1959</v>
      </c>
      <c r="L392" s="9">
        <v>188370</v>
      </c>
      <c r="M392" s="9">
        <v>2273924</v>
      </c>
      <c r="N392" s="9">
        <v>1181785</v>
      </c>
      <c r="O392" s="9">
        <v>1241210</v>
      </c>
      <c r="P392" s="15">
        <f t="shared" si="24"/>
        <v>0.42139183780852196</v>
      </c>
      <c r="Q392" s="16" t="str" cm="1">
        <f t="array" ref="Q392">_xlfn.IFS(P392&lt;10%,"0-10",P392&lt;25%,"10-25",P392&lt;50%,"25-50",P392&lt;75%,"50-75",P392&lt;=100,"75-100")</f>
        <v>25-50</v>
      </c>
      <c r="R392" s="15">
        <f>((H392/H396)^(1/4))-1</f>
        <v>9.3762480362243439E-2</v>
      </c>
      <c r="S392" s="16" t="str" cm="1">
        <f t="array" ref="S392">_xlfn.IFS(R392&lt;0%,"N1",R392&lt;8.5%,"N2",R392&lt;20%,"R1",R392&gt;20%,"R2")</f>
        <v>R1</v>
      </c>
      <c r="T392" s="15">
        <f t="shared" si="25"/>
        <v>0.18998235592687782</v>
      </c>
      <c r="U392" s="15">
        <f t="shared" si="26"/>
        <v>8.66455706435071E-2</v>
      </c>
      <c r="V392" s="15">
        <f t="shared" si="27"/>
        <v>0.10370091524606803</v>
      </c>
    </row>
    <row r="393" spans="1:22">
      <c r="A393" t="s">
        <v>54</v>
      </c>
      <c r="B393">
        <v>1181234296</v>
      </c>
      <c r="C393" t="s">
        <v>21</v>
      </c>
      <c r="D393" t="s">
        <v>158</v>
      </c>
      <c r="E393" t="s">
        <v>137</v>
      </c>
      <c r="F393" t="s">
        <v>16</v>
      </c>
      <c r="G393">
        <v>2022</v>
      </c>
      <c r="H393" s="9">
        <v>3666690</v>
      </c>
      <c r="I393" s="9">
        <v>610373</v>
      </c>
      <c r="J393" s="9">
        <v>1280898</v>
      </c>
      <c r="K393" s="9">
        <v>1902</v>
      </c>
      <c r="L393" s="9">
        <v>242135</v>
      </c>
      <c r="M393" s="9">
        <v>2083016</v>
      </c>
      <c r="N393" s="9">
        <v>740355</v>
      </c>
      <c r="O393" s="9">
        <v>1228431</v>
      </c>
      <c r="P393" s="15">
        <f t="shared" si="24"/>
        <v>0.34933359514984902</v>
      </c>
      <c r="Q393" s="16" t="str" cm="1">
        <f t="array" ref="Q393">_xlfn.IFS(P393&lt;10%,"0-10",P393&lt;25%,"10-25",P393&lt;50%,"25-50",P393&lt;75%,"50-75",P393&lt;=100,"75-100")</f>
        <v>25-50</v>
      </c>
      <c r="R393"/>
      <c r="S393" t="s">
        <v>218</v>
      </c>
      <c r="T393" s="15">
        <f t="shared" si="25"/>
        <v>0.49687202618624898</v>
      </c>
      <c r="U393" s="15">
        <f t="shared" si="26"/>
        <v>0.16646430431806344</v>
      </c>
      <c r="V393" s="15">
        <f t="shared" si="27"/>
        <v>0.29302367336592711</v>
      </c>
    </row>
    <row r="394" spans="1:22">
      <c r="A394" t="s">
        <v>54</v>
      </c>
      <c r="B394">
        <v>1181234296</v>
      </c>
      <c r="C394" t="s">
        <v>21</v>
      </c>
      <c r="D394" t="s">
        <v>158</v>
      </c>
      <c r="E394" t="s">
        <v>137</v>
      </c>
      <c r="F394" t="s">
        <v>16</v>
      </c>
      <c r="G394">
        <v>2021</v>
      </c>
      <c r="H394" s="9">
        <v>2811151</v>
      </c>
      <c r="I394" s="9">
        <v>363526</v>
      </c>
      <c r="J394" s="9">
        <v>727094</v>
      </c>
      <c r="K394" s="9">
        <v>1936</v>
      </c>
      <c r="L394" s="9">
        <v>205021</v>
      </c>
      <c r="M394" s="9">
        <v>1505172</v>
      </c>
      <c r="N394" s="9">
        <v>564496</v>
      </c>
      <c r="O394" s="9">
        <v>643869</v>
      </c>
      <c r="P394" s="15">
        <f t="shared" si="24"/>
        <v>0.25864636940527208</v>
      </c>
      <c r="Q394" s="16" t="str" cm="1">
        <f t="array" ref="Q394">_xlfn.IFS(P394&lt;10%,"0-10",P394&lt;25%,"10-25",P394&lt;50%,"25-50",P394&lt;75%,"50-75",P394&lt;=100,"75-100")</f>
        <v>25-50</v>
      </c>
      <c r="R394"/>
      <c r="S394" t="s">
        <v>218</v>
      </c>
      <c r="T394" s="15">
        <f t="shared" si="25"/>
        <v>0.56459621444734875</v>
      </c>
      <c r="U394" s="15">
        <f t="shared" si="26"/>
        <v>0.1293157144529056</v>
      </c>
      <c r="V394" s="15">
        <f t="shared" si="27"/>
        <v>0.24151791290297719</v>
      </c>
    </row>
    <row r="395" spans="1:22">
      <c r="A395" t="s">
        <v>54</v>
      </c>
      <c r="B395">
        <v>1181234296</v>
      </c>
      <c r="C395" t="s">
        <v>21</v>
      </c>
      <c r="D395" t="s">
        <v>158</v>
      </c>
      <c r="E395" t="s">
        <v>137</v>
      </c>
      <c r="F395" t="s">
        <v>16</v>
      </c>
      <c r="G395">
        <v>2020</v>
      </c>
      <c r="H395" s="9">
        <v>1733221</v>
      </c>
      <c r="I395" s="9">
        <v>33546</v>
      </c>
      <c r="J395" s="9">
        <v>896075.25699999998</v>
      </c>
      <c r="K395" s="9">
        <v>1898</v>
      </c>
      <c r="L395" s="9">
        <v>174045</v>
      </c>
      <c r="M395" s="9">
        <v>1031199</v>
      </c>
      <c r="N395" s="9">
        <v>514518</v>
      </c>
      <c r="O395" s="9">
        <v>307014</v>
      </c>
      <c r="P395" s="15">
        <f t="shared" si="24"/>
        <v>0.51700000000000002</v>
      </c>
      <c r="Q395" s="16" t="str" cm="1">
        <f t="array" ref="Q395">_xlfn.IFS(P395&lt;10%,"0-10",P395&lt;25%,"10-25",P395&lt;50%,"25-50",P395&lt;75%,"50-75",P395&lt;=100,"75-100")</f>
        <v>50-75</v>
      </c>
      <c r="R395"/>
      <c r="S395" t="s">
        <v>218</v>
      </c>
      <c r="T395" s="15">
        <f t="shared" si="25"/>
        <v>0.10926537552033458</v>
      </c>
      <c r="U395" s="15">
        <f t="shared" si="26"/>
        <v>1.9354715872932533E-2</v>
      </c>
      <c r="V395" s="15">
        <f t="shared" si="27"/>
        <v>3.2531063354405892E-2</v>
      </c>
    </row>
    <row r="396" spans="1:22">
      <c r="A396" t="s">
        <v>54</v>
      </c>
      <c r="B396">
        <v>1181234296</v>
      </c>
      <c r="C396" t="s">
        <v>21</v>
      </c>
      <c r="D396" t="s">
        <v>158</v>
      </c>
      <c r="E396" t="s">
        <v>137</v>
      </c>
      <c r="F396" t="s">
        <v>16</v>
      </c>
      <c r="G396">
        <v>2019</v>
      </c>
      <c r="H396" s="9">
        <v>1901604</v>
      </c>
      <c r="I396" s="9">
        <v>19772</v>
      </c>
      <c r="J396" s="9">
        <v>520531</v>
      </c>
      <c r="K396" s="9">
        <v>2026</v>
      </c>
      <c r="L396" s="9">
        <v>181613</v>
      </c>
      <c r="M396" s="9">
        <v>1051731</v>
      </c>
      <c r="N396" s="9">
        <v>487249</v>
      </c>
      <c r="O396" s="9">
        <v>277191</v>
      </c>
      <c r="P396" s="15">
        <f t="shared" si="24"/>
        <v>0.27373259627135826</v>
      </c>
      <c r="Q396" s="16" t="str" cm="1">
        <f t="array" ref="Q396">_xlfn.IFS(P396&lt;10%,"0-10",P396&lt;25%,"10-25",P396&lt;50%,"25-50",P396&lt;75%,"50-75",P396&lt;=100,"75-100")</f>
        <v>25-50</v>
      </c>
      <c r="R396"/>
      <c r="S396" t="s">
        <v>218</v>
      </c>
      <c r="T396" s="15">
        <f t="shared" si="25"/>
        <v>7.1329877232666289E-2</v>
      </c>
      <c r="U396" s="15">
        <f t="shared" si="26"/>
        <v>1.0397538078380146E-2</v>
      </c>
      <c r="V396" s="15">
        <f t="shared" si="27"/>
        <v>1.8799483898449317E-2</v>
      </c>
    </row>
    <row r="397" spans="1:22">
      <c r="A397" t="s">
        <v>36</v>
      </c>
      <c r="B397">
        <v>6490001173</v>
      </c>
      <c r="C397" t="s">
        <v>21</v>
      </c>
      <c r="D397" t="s">
        <v>158</v>
      </c>
      <c r="E397" t="s">
        <v>137</v>
      </c>
      <c r="F397" t="s">
        <v>13</v>
      </c>
      <c r="G397">
        <v>2023</v>
      </c>
      <c r="H397" s="9">
        <v>5694552</v>
      </c>
      <c r="I397" s="9">
        <v>96774</v>
      </c>
      <c r="J397" s="9">
        <v>1739109</v>
      </c>
      <c r="K397" s="9">
        <v>2108</v>
      </c>
      <c r="L397" s="9">
        <v>413548</v>
      </c>
      <c r="M397" s="9">
        <v>3786316</v>
      </c>
      <c r="N397" s="9">
        <v>1750322</v>
      </c>
      <c r="O397" s="9">
        <v>3130100</v>
      </c>
      <c r="P397" s="15">
        <f t="shared" si="24"/>
        <v>0.30539873900528086</v>
      </c>
      <c r="Q397" s="16" t="str" cm="1">
        <f t="array" ref="Q397">_xlfn.IFS(P397&lt;10%,"0-10",P397&lt;25%,"10-25",P397&lt;50%,"25-50",P397&lt;75%,"50-75",P397&lt;=100,"75-100")</f>
        <v>25-50</v>
      </c>
      <c r="R397" s="15">
        <f>((H397/H401)^(1/4))-1</f>
        <v>0.1631268479729131</v>
      </c>
      <c r="S397" s="16" t="str" cm="1">
        <f t="array" ref="S397">_xlfn.IFS(R397&lt;0%,"N1",R397&lt;8.5%,"N2",R397&lt;20%,"R1",R397&gt;20%,"R2")</f>
        <v>R1</v>
      </c>
      <c r="T397" s="15">
        <f t="shared" si="25"/>
        <v>3.0917223091913998E-2</v>
      </c>
      <c r="U397" s="15">
        <f t="shared" si="26"/>
        <v>1.6994137554631163E-2</v>
      </c>
      <c r="V397" s="15">
        <f t="shared" si="27"/>
        <v>2.5558880980879568E-2</v>
      </c>
    </row>
    <row r="398" spans="1:22">
      <c r="A398" t="s">
        <v>36</v>
      </c>
      <c r="B398">
        <v>6490001173</v>
      </c>
      <c r="C398" t="s">
        <v>21</v>
      </c>
      <c r="D398" t="s">
        <v>158</v>
      </c>
      <c r="E398" t="s">
        <v>137</v>
      </c>
      <c r="F398" t="s">
        <v>13</v>
      </c>
      <c r="G398">
        <v>2022</v>
      </c>
      <c r="H398" s="9">
        <v>7220637</v>
      </c>
      <c r="I398" s="9">
        <v>963226</v>
      </c>
      <c r="J398" s="9">
        <v>2205473</v>
      </c>
      <c r="K398" s="9">
        <v>2688</v>
      </c>
      <c r="L398" s="9">
        <v>399133</v>
      </c>
      <c r="M398" s="9">
        <v>4906856</v>
      </c>
      <c r="N398" s="9">
        <v>2079272</v>
      </c>
      <c r="O398" s="9">
        <v>3662679</v>
      </c>
      <c r="P398" s="15">
        <f t="shared" si="24"/>
        <v>0.30544022639553825</v>
      </c>
      <c r="Q398" s="16" t="str" cm="1">
        <f t="array" ref="Q398">_xlfn.IFS(P398&lt;10%,"0-10",P398&lt;25%,"10-25",P398&lt;50%,"25-50",P398&lt;75%,"50-75",P398&lt;=100,"75-100")</f>
        <v>25-50</v>
      </c>
      <c r="R398"/>
      <c r="S398" t="s">
        <v>218</v>
      </c>
      <c r="T398" s="15">
        <f t="shared" si="25"/>
        <v>0.26298400706149788</v>
      </c>
      <c r="U398" s="15">
        <f t="shared" si="26"/>
        <v>0.13339903390795022</v>
      </c>
      <c r="V398" s="15">
        <f t="shared" si="27"/>
        <v>0.1963020720396115</v>
      </c>
    </row>
    <row r="399" spans="1:22">
      <c r="A399" t="s">
        <v>36</v>
      </c>
      <c r="B399">
        <v>6490001173</v>
      </c>
      <c r="C399" t="s">
        <v>21</v>
      </c>
      <c r="D399" t="s">
        <v>158</v>
      </c>
      <c r="E399" t="s">
        <v>137</v>
      </c>
      <c r="F399" t="s">
        <v>13</v>
      </c>
      <c r="G399">
        <v>2021</v>
      </c>
      <c r="H399" s="9">
        <v>4147143</v>
      </c>
      <c r="I399" s="9">
        <v>382087</v>
      </c>
      <c r="J399" s="9">
        <v>595041</v>
      </c>
      <c r="K399" s="9">
        <v>2446</v>
      </c>
      <c r="L399" s="9">
        <v>328600</v>
      </c>
      <c r="M399" s="9">
        <v>3125666</v>
      </c>
      <c r="N399" s="9">
        <v>1091581</v>
      </c>
      <c r="O399" s="9">
        <v>1841784</v>
      </c>
      <c r="P399" s="15">
        <f t="shared" si="24"/>
        <v>0.14348215144739401</v>
      </c>
      <c r="Q399" s="16" t="str" cm="1">
        <f t="array" ref="Q399">_xlfn.IFS(P399&lt;10%,"0-10",P399&lt;25%,"10-25",P399&lt;50%,"25-50",P399&lt;75%,"50-75",P399&lt;=100,"75-100")</f>
        <v>10-25</v>
      </c>
      <c r="R399"/>
      <c r="S399" t="s">
        <v>218</v>
      </c>
      <c r="T399" s="15">
        <f t="shared" si="25"/>
        <v>0.20745483726647643</v>
      </c>
      <c r="U399" s="15">
        <f t="shared" si="26"/>
        <v>9.2132583805284746E-2</v>
      </c>
      <c r="V399" s="15">
        <f t="shared" si="27"/>
        <v>0.12224178783017763</v>
      </c>
    </row>
    <row r="400" spans="1:22">
      <c r="A400" t="s">
        <v>36</v>
      </c>
      <c r="B400">
        <v>6490001173</v>
      </c>
      <c r="C400" t="s">
        <v>21</v>
      </c>
      <c r="D400" t="s">
        <v>158</v>
      </c>
      <c r="E400" t="s">
        <v>137</v>
      </c>
      <c r="F400" t="s">
        <v>13</v>
      </c>
      <c r="G400">
        <v>2020</v>
      </c>
      <c r="H400" s="9">
        <v>2734254</v>
      </c>
      <c r="I400" s="9">
        <v>86309</v>
      </c>
      <c r="J400" s="9">
        <v>595041</v>
      </c>
      <c r="K400" s="9">
        <v>2260</v>
      </c>
      <c r="L400" s="9">
        <v>278315</v>
      </c>
      <c r="M400" s="9">
        <v>2177266</v>
      </c>
      <c r="N400" s="9">
        <v>932442</v>
      </c>
      <c r="O400" s="9">
        <v>1342645</v>
      </c>
      <c r="P400" s="15">
        <f t="shared" si="24"/>
        <v>0.21762462448624012</v>
      </c>
      <c r="Q400" s="16" t="str" cm="1">
        <f t="array" ref="Q400">_xlfn.IFS(P400&lt;10%,"0-10",P400&lt;25%,"10-25",P400&lt;50%,"25-50",P400&lt;75%,"50-75",P400&lt;=100,"75-100")</f>
        <v>10-25</v>
      </c>
      <c r="R400"/>
      <c r="S400" t="s">
        <v>218</v>
      </c>
      <c r="T400" s="15">
        <f t="shared" si="25"/>
        <v>6.4282814891501477E-2</v>
      </c>
      <c r="U400" s="15">
        <f t="shared" si="26"/>
        <v>3.156583111883534E-2</v>
      </c>
      <c r="V400" s="15">
        <f t="shared" si="27"/>
        <v>3.9640999308306842E-2</v>
      </c>
    </row>
    <row r="401" spans="1:22">
      <c r="A401" t="s">
        <v>36</v>
      </c>
      <c r="B401">
        <v>6490001173</v>
      </c>
      <c r="C401" t="s">
        <v>21</v>
      </c>
      <c r="D401" t="s">
        <v>158</v>
      </c>
      <c r="E401" t="s">
        <v>137</v>
      </c>
      <c r="F401" t="s">
        <v>13</v>
      </c>
      <c r="G401">
        <v>2019</v>
      </c>
      <c r="H401" s="9">
        <v>3111367</v>
      </c>
      <c r="I401" s="9">
        <v>190631</v>
      </c>
      <c r="J401" s="9">
        <v>645417</v>
      </c>
      <c r="K401" s="9">
        <v>2105</v>
      </c>
      <c r="L401" s="9">
        <v>238919</v>
      </c>
      <c r="M401" s="9">
        <v>1847352</v>
      </c>
      <c r="N401" s="9">
        <v>719674</v>
      </c>
      <c r="O401" s="9">
        <v>1232825</v>
      </c>
      <c r="P401" s="15">
        <f t="shared" si="24"/>
        <v>0.20743840247711054</v>
      </c>
      <c r="Q401" s="16" t="str" cm="1">
        <f t="array" ref="Q401">_xlfn.IFS(P401&lt;10%,"0-10",P401&lt;25%,"10-25",P401&lt;50%,"25-50",P401&lt;75%,"50-75",P401&lt;=100,"75-100")</f>
        <v>10-25</v>
      </c>
      <c r="R401"/>
      <c r="S401" t="s">
        <v>218</v>
      </c>
      <c r="T401" s="15">
        <f t="shared" si="25"/>
        <v>0.15462940806683836</v>
      </c>
      <c r="U401" s="15">
        <f t="shared" si="26"/>
        <v>6.1269210607427536E-2</v>
      </c>
      <c r="V401" s="15">
        <f t="shared" si="27"/>
        <v>0.10319148705823254</v>
      </c>
    </row>
    <row r="402" spans="1:22">
      <c r="A402" t="s">
        <v>126</v>
      </c>
      <c r="B402">
        <v>7551820932</v>
      </c>
      <c r="C402" t="s">
        <v>39</v>
      </c>
      <c r="D402" t="s">
        <v>144</v>
      </c>
      <c r="E402" t="s">
        <v>141</v>
      </c>
      <c r="F402" t="s">
        <v>16</v>
      </c>
      <c r="G402">
        <v>2022</v>
      </c>
      <c r="H402" s="9">
        <v>501068.59503000003</v>
      </c>
      <c r="I402" s="9">
        <v>5552.4454400000004</v>
      </c>
      <c r="J402" s="9">
        <v>0</v>
      </c>
      <c r="K402" s="9">
        <v>86</v>
      </c>
      <c r="L402" s="9">
        <v>12140.721740000001</v>
      </c>
      <c r="M402" s="9">
        <v>154814.92308000001</v>
      </c>
      <c r="N402" s="9">
        <v>42831.8537</v>
      </c>
      <c r="O402" s="9">
        <v>63303.251100000001</v>
      </c>
      <c r="P402" s="15">
        <f t="shared" si="24"/>
        <v>0</v>
      </c>
      <c r="Q402" s="16" t="str" cm="1">
        <f t="array" ref="Q402">_xlfn.IFS(P402&lt;10%,"0-10",P402&lt;25%,"10-25",P402&lt;50%,"25-50",P402&lt;75%,"50-75",P402&lt;=100,"75-100")</f>
        <v>0-10</v>
      </c>
      <c r="R402"/>
      <c r="S402" t="s">
        <v>217</v>
      </c>
      <c r="T402" s="15">
        <f t="shared" si="25"/>
        <v>8.7711852764541506E-2</v>
      </c>
      <c r="U402" s="15">
        <f t="shared" si="26"/>
        <v>1.1081208231913964E-2</v>
      </c>
      <c r="V402" s="15">
        <f t="shared" si="27"/>
        <v>3.5865053119787396E-2</v>
      </c>
    </row>
    <row r="403" spans="1:22">
      <c r="A403" t="s">
        <v>126</v>
      </c>
      <c r="B403">
        <v>7551820932</v>
      </c>
      <c r="C403" t="s">
        <v>39</v>
      </c>
      <c r="D403" t="s">
        <v>144</v>
      </c>
      <c r="E403" t="s">
        <v>141</v>
      </c>
      <c r="F403" t="s">
        <v>16</v>
      </c>
      <c r="G403">
        <v>2021</v>
      </c>
      <c r="H403" s="9">
        <v>480227.78476000001</v>
      </c>
      <c r="I403" s="9">
        <v>7981.0996100000002</v>
      </c>
      <c r="J403" s="9">
        <v>0</v>
      </c>
      <c r="K403" s="9">
        <v>80</v>
      </c>
      <c r="L403" s="9">
        <v>12149.94353</v>
      </c>
      <c r="M403" s="9">
        <v>168528.12424999999</v>
      </c>
      <c r="N403" s="9">
        <v>41848.0167</v>
      </c>
      <c r="O403" s="9">
        <v>59192.888659999997</v>
      </c>
      <c r="P403" s="15">
        <f t="shared" si="24"/>
        <v>0</v>
      </c>
      <c r="Q403" s="16" t="str" cm="1">
        <f t="array" ref="Q403">_xlfn.IFS(P403&lt;10%,"0-10",P403&lt;25%,"10-25",P403&lt;50%,"25-50",P403&lt;75%,"50-75",P403&lt;=100,"75-100")</f>
        <v>0-10</v>
      </c>
      <c r="R403"/>
      <c r="S403" t="s">
        <v>217</v>
      </c>
      <c r="T403" s="15">
        <f t="shared" si="25"/>
        <v>0.13483206835609771</v>
      </c>
      <c r="U403" s="15">
        <f t="shared" si="26"/>
        <v>1.6619404089641871E-2</v>
      </c>
      <c r="V403" s="15">
        <f t="shared" si="27"/>
        <v>4.7357671875351691E-2</v>
      </c>
    </row>
    <row r="404" spans="1:22">
      <c r="A404" t="s">
        <v>126</v>
      </c>
      <c r="B404">
        <v>7551820932</v>
      </c>
      <c r="C404" t="s">
        <v>39</v>
      </c>
      <c r="D404" t="s">
        <v>144</v>
      </c>
      <c r="E404" t="s">
        <v>141</v>
      </c>
      <c r="F404" t="s">
        <v>16</v>
      </c>
      <c r="G404">
        <v>2020</v>
      </c>
      <c r="H404" s="9">
        <v>418306.98220999999</v>
      </c>
      <c r="I404" s="9">
        <v>8981.4112399999995</v>
      </c>
      <c r="J404" s="9">
        <v>0</v>
      </c>
      <c r="K404" s="9">
        <v>108</v>
      </c>
      <c r="L404" s="9">
        <v>13483.674800000001</v>
      </c>
      <c r="M404" s="9">
        <v>158266.29962000001</v>
      </c>
      <c r="N404" s="9">
        <v>47339.207579999988</v>
      </c>
      <c r="O404" s="9">
        <v>51211.789049999999</v>
      </c>
      <c r="P404" s="15">
        <f t="shared" si="24"/>
        <v>0</v>
      </c>
      <c r="Q404" s="16" t="str" cm="1">
        <f t="array" ref="Q404">_xlfn.IFS(P404&lt;10%,"0-10",P404&lt;25%,"10-25",P404&lt;50%,"25-50",P404&lt;75%,"50-75",P404&lt;=100,"75-100")</f>
        <v>0-10</v>
      </c>
      <c r="R404"/>
      <c r="S404" t="s">
        <v>217</v>
      </c>
      <c r="T404" s="15">
        <f t="shared" si="25"/>
        <v>0.17537780668492384</v>
      </c>
      <c r="U404" s="15">
        <f t="shared" si="26"/>
        <v>2.1470861405538572E-2</v>
      </c>
      <c r="V404" s="15">
        <f t="shared" si="27"/>
        <v>5.6748728324125322E-2</v>
      </c>
    </row>
    <row r="405" spans="1:22">
      <c r="A405" t="s">
        <v>126</v>
      </c>
      <c r="B405">
        <v>7551820932</v>
      </c>
      <c r="C405" t="s">
        <v>39</v>
      </c>
      <c r="D405" t="s">
        <v>144</v>
      </c>
      <c r="E405" t="s">
        <v>141</v>
      </c>
      <c r="F405" t="s">
        <v>16</v>
      </c>
      <c r="G405">
        <v>2019</v>
      </c>
      <c r="H405" s="9">
        <v>378936.50384999998</v>
      </c>
      <c r="I405" s="9">
        <v>1811.6518100000001</v>
      </c>
      <c r="J405" s="9">
        <v>0</v>
      </c>
      <c r="K405" s="9">
        <v>107</v>
      </c>
      <c r="L405" s="9">
        <v>12737.23091</v>
      </c>
      <c r="M405" s="9">
        <v>131687.39821000001</v>
      </c>
      <c r="N405" s="9">
        <v>47832.582759999998</v>
      </c>
      <c r="O405" s="9">
        <v>42251.789210000003</v>
      </c>
      <c r="P405" s="15">
        <f t="shared" si="24"/>
        <v>0</v>
      </c>
      <c r="Q405" s="16" t="str" cm="1">
        <f t="array" ref="Q405">_xlfn.IFS(P405&lt;10%,"0-10",P405&lt;25%,"10-25",P405&lt;50%,"25-50",P405&lt;75%,"50-75",P405&lt;=100,"75-100")</f>
        <v>0-10</v>
      </c>
      <c r="R405"/>
      <c r="S405" t="s">
        <v>217</v>
      </c>
      <c r="T405" s="15">
        <f t="shared" si="25"/>
        <v>4.287751699687134E-2</v>
      </c>
      <c r="U405" s="15">
        <f t="shared" si="26"/>
        <v>4.7808849018070136E-3</v>
      </c>
      <c r="V405" s="15">
        <f t="shared" si="27"/>
        <v>1.3757214696511696E-2</v>
      </c>
    </row>
    <row r="406" spans="1:22">
      <c r="A406" t="s">
        <v>126</v>
      </c>
      <c r="B406">
        <v>7551820932</v>
      </c>
      <c r="C406" t="s">
        <v>39</v>
      </c>
      <c r="D406" t="s">
        <v>144</v>
      </c>
      <c r="E406" t="s">
        <v>141</v>
      </c>
      <c r="F406" t="s">
        <v>16</v>
      </c>
      <c r="G406">
        <v>2023</v>
      </c>
      <c r="H406" s="9">
        <v>514240.43586000003</v>
      </c>
      <c r="I406" s="9">
        <v>2085.9632700000002</v>
      </c>
      <c r="J406" s="9">
        <v>0</v>
      </c>
      <c r="K406" s="9">
        <v>92</v>
      </c>
      <c r="L406" s="9">
        <v>13733.37507</v>
      </c>
      <c r="M406" s="9">
        <v>171679.96028999999</v>
      </c>
      <c r="N406" s="9">
        <v>43686.926359999998</v>
      </c>
      <c r="O406" s="9">
        <v>64831.29737</v>
      </c>
      <c r="P406" s="15">
        <f t="shared" si="24"/>
        <v>0</v>
      </c>
      <c r="Q406" s="16" t="str" cm="1">
        <f t="array" ref="Q406">_xlfn.IFS(P406&lt;10%,"0-10",P406&lt;25%,"10-25",P406&lt;50%,"25-50",P406&lt;75%,"50-75",P406&lt;=100,"75-100")</f>
        <v>0-10</v>
      </c>
      <c r="R406" s="15">
        <f>((H406/H410)^(1/4))-1</f>
        <v>0.13306907713103433</v>
      </c>
      <c r="S406" s="16" t="str" cm="1">
        <f t="array" ref="S406">_xlfn.IFS(R406&lt;0%,"N1",R406&lt;8.5%,"N2",R406&lt;20%,"R1",R406&gt;20%,"R2")</f>
        <v>R1</v>
      </c>
      <c r="T406" s="15">
        <f t="shared" si="25"/>
        <v>3.2175251068865048E-2</v>
      </c>
      <c r="U406" s="15">
        <f t="shared" si="26"/>
        <v>4.0563968224542647E-3</v>
      </c>
      <c r="V406" s="15">
        <f t="shared" si="27"/>
        <v>1.2150301447393236E-2</v>
      </c>
    </row>
    <row r="407" spans="1:22">
      <c r="A407" t="s">
        <v>92</v>
      </c>
      <c r="B407">
        <v>6750001478</v>
      </c>
      <c r="C407" t="s">
        <v>47</v>
      </c>
      <c r="D407" t="s">
        <v>145</v>
      </c>
      <c r="E407" t="s">
        <v>135</v>
      </c>
      <c r="F407" t="s">
        <v>16</v>
      </c>
      <c r="G407">
        <v>2022</v>
      </c>
      <c r="H407" s="9">
        <v>516198.78953000001</v>
      </c>
      <c r="I407" s="9">
        <v>-92051.687579999998</v>
      </c>
      <c r="J407" s="9">
        <v>0</v>
      </c>
      <c r="K407" s="9">
        <v>190</v>
      </c>
      <c r="L407" s="9">
        <v>28730</v>
      </c>
      <c r="M407" s="9">
        <v>508094.75258999999</v>
      </c>
      <c r="N407" s="9">
        <v>43508.134250000003</v>
      </c>
      <c r="O407" s="9">
        <v>-260205.75141</v>
      </c>
      <c r="P407" s="15">
        <f t="shared" si="24"/>
        <v>0</v>
      </c>
      <c r="Q407" s="16" t="str" cm="1">
        <f t="array" ref="Q407">_xlfn.IFS(P407&lt;10%,"0-10",P407&lt;25%,"10-25",P407&lt;50%,"25-50",P407&lt;75%,"50-75",P407&lt;=100,"75-100")</f>
        <v>0-10</v>
      </c>
      <c r="R407"/>
      <c r="S407" t="s">
        <v>219</v>
      </c>
      <c r="T407" s="15">
        <f t="shared" si="25"/>
        <v>0.35376499974036452</v>
      </c>
      <c r="U407" s="15">
        <f t="shared" si="26"/>
        <v>-0.17832604308083178</v>
      </c>
      <c r="V407" s="15">
        <f t="shared" si="27"/>
        <v>-0.18117031736850042</v>
      </c>
    </row>
    <row r="408" spans="1:22">
      <c r="A408" t="s">
        <v>92</v>
      </c>
      <c r="B408">
        <v>6750001478</v>
      </c>
      <c r="C408" t="s">
        <v>47</v>
      </c>
      <c r="D408" t="s">
        <v>145</v>
      </c>
      <c r="E408" t="s">
        <v>135</v>
      </c>
      <c r="F408" t="s">
        <v>16</v>
      </c>
      <c r="G408">
        <v>2021</v>
      </c>
      <c r="H408" s="9">
        <v>406696.82571</v>
      </c>
      <c r="I408" s="9">
        <v>-16374.180200000001</v>
      </c>
      <c r="J408" s="9">
        <v>0</v>
      </c>
      <c r="K408" s="9">
        <v>198</v>
      </c>
      <c r="L408" s="9">
        <v>27347</v>
      </c>
      <c r="M408" s="9">
        <v>589764.16077000007</v>
      </c>
      <c r="N408" s="9">
        <v>33767.488549999987</v>
      </c>
      <c r="O408" s="9">
        <v>-104731.29132</v>
      </c>
      <c r="P408" s="15">
        <f t="shared" si="24"/>
        <v>0</v>
      </c>
      <c r="Q408" s="16" t="str" cm="1">
        <f t="array" ref="Q408">_xlfn.IFS(P408&lt;10%,"0-10",P408&lt;25%,"10-25",P408&lt;50%,"25-50",P408&lt;75%,"50-75",P408&lt;=100,"75-100")</f>
        <v>0-10</v>
      </c>
      <c r="R408"/>
      <c r="S408" t="s">
        <v>219</v>
      </c>
      <c r="T408" s="15">
        <f t="shared" si="25"/>
        <v>0.15634467973826183</v>
      </c>
      <c r="U408" s="15">
        <f t="shared" si="26"/>
        <v>-4.0261391692483495E-2</v>
      </c>
      <c r="V408" s="15">
        <f t="shared" si="27"/>
        <v>-2.7763945809494019E-2</v>
      </c>
    </row>
    <row r="409" spans="1:22">
      <c r="A409" t="s">
        <v>92</v>
      </c>
      <c r="B409">
        <v>6750001478</v>
      </c>
      <c r="C409" t="s">
        <v>47</v>
      </c>
      <c r="D409" t="s">
        <v>145</v>
      </c>
      <c r="E409" t="s">
        <v>135</v>
      </c>
      <c r="F409" t="s">
        <v>16</v>
      </c>
      <c r="G409">
        <v>2020</v>
      </c>
      <c r="H409" s="9">
        <v>368877.99411000003</v>
      </c>
      <c r="I409" s="9">
        <v>-157945.43952000001</v>
      </c>
      <c r="J409" s="9">
        <v>0</v>
      </c>
      <c r="K409" s="9">
        <v>194</v>
      </c>
      <c r="L409" s="9">
        <v>34096.076800000003</v>
      </c>
      <c r="M409" s="9">
        <v>315173.84347000002</v>
      </c>
      <c r="N409" s="9">
        <v>74957.812040000004</v>
      </c>
      <c r="O409" s="9">
        <v>-89045.585609999995</v>
      </c>
      <c r="P409" s="15">
        <f t="shared" si="24"/>
        <v>0</v>
      </c>
      <c r="Q409" s="16" t="str" cm="1">
        <f t="array" ref="Q409">_xlfn.IFS(P409&lt;10%,"0-10",P409&lt;25%,"10-25",P409&lt;50%,"25-50",P409&lt;75%,"50-75",P409&lt;=100,"75-100")</f>
        <v>0-10</v>
      </c>
      <c r="R409"/>
      <c r="S409" t="s">
        <v>219</v>
      </c>
      <c r="T409" s="15">
        <f t="shared" si="25"/>
        <v>1.7737593440259483</v>
      </c>
      <c r="U409" s="15">
        <f t="shared" si="26"/>
        <v>-0.42817799392202405</v>
      </c>
      <c r="V409" s="15">
        <f t="shared" si="27"/>
        <v>-0.50113752391712707</v>
      </c>
    </row>
    <row r="410" spans="1:22">
      <c r="A410" t="s">
        <v>92</v>
      </c>
      <c r="B410">
        <v>6750001478</v>
      </c>
      <c r="C410" t="s">
        <v>47</v>
      </c>
      <c r="D410" t="s">
        <v>145</v>
      </c>
      <c r="E410" t="s">
        <v>135</v>
      </c>
      <c r="F410" t="s">
        <v>16</v>
      </c>
      <c r="G410">
        <v>2019</v>
      </c>
      <c r="H410" s="9">
        <v>311990</v>
      </c>
      <c r="I410" s="9">
        <v>-217862</v>
      </c>
      <c r="J410" s="9">
        <v>0</v>
      </c>
      <c r="K410" s="9">
        <v>170</v>
      </c>
      <c r="L410" s="9">
        <v>19755</v>
      </c>
      <c r="M410" s="9">
        <v>485462</v>
      </c>
      <c r="N410" s="9">
        <v>206673</v>
      </c>
      <c r="O410" s="9">
        <v>69587</v>
      </c>
      <c r="P410" s="15">
        <f t="shared" si="24"/>
        <v>0</v>
      </c>
      <c r="Q410" s="16" t="str" cm="1">
        <f t="array" ref="Q410">_xlfn.IFS(P410&lt;10%,"0-10",P410&lt;25%,"10-25",P410&lt;50%,"25-50",P410&lt;75%,"50-75",P410&lt;=100,"75-100")</f>
        <v>0-10</v>
      </c>
      <c r="R410"/>
      <c r="S410" t="s">
        <v>219</v>
      </c>
      <c r="T410" s="15">
        <f t="shared" si="25"/>
        <v>-3.1307859226579677</v>
      </c>
      <c r="U410" s="15">
        <f t="shared" si="26"/>
        <v>-0.69829802237251193</v>
      </c>
      <c r="V410" s="15">
        <f t="shared" si="27"/>
        <v>-0.44877250948580938</v>
      </c>
    </row>
    <row r="411" spans="1:22">
      <c r="A411" t="s">
        <v>92</v>
      </c>
      <c r="B411">
        <v>6750001478</v>
      </c>
      <c r="C411" t="s">
        <v>47</v>
      </c>
      <c r="D411" t="s">
        <v>145</v>
      </c>
      <c r="E411" t="s">
        <v>135</v>
      </c>
      <c r="F411" t="s">
        <v>16</v>
      </c>
      <c r="G411">
        <v>2023</v>
      </c>
      <c r="H411" s="9">
        <v>928819</v>
      </c>
      <c r="I411" s="9">
        <v>-3721</v>
      </c>
      <c r="J411" s="9">
        <v>0</v>
      </c>
      <c r="K411" s="9">
        <v>195</v>
      </c>
      <c r="L411" s="9">
        <v>29352.799999999999</v>
      </c>
      <c r="M411" s="9">
        <v>661961</v>
      </c>
      <c r="N411" s="9">
        <v>73143</v>
      </c>
      <c r="O411" s="9">
        <v>-263737</v>
      </c>
      <c r="P411" s="15">
        <f t="shared" si="24"/>
        <v>0</v>
      </c>
      <c r="Q411" s="16" t="str" cm="1">
        <f t="array" ref="Q411">_xlfn.IFS(P411&lt;10%,"0-10",P411&lt;25%,"10-25",P411&lt;50%,"25-50",P411&lt;75%,"50-75",P411&lt;=100,"75-100")</f>
        <v>0-10</v>
      </c>
      <c r="R411" s="15">
        <f>((H411/H415)^(1/4))-1</f>
        <v>0.16838530427100884</v>
      </c>
      <c r="S411" s="16" t="str" cm="1">
        <f t="array" ref="S411">_xlfn.IFS(R411&lt;0%,"N1",R411&lt;8.5%,"N2",R411&lt;20%,"R1",R411&gt;20%,"R2")</f>
        <v>R1</v>
      </c>
      <c r="T411" s="15">
        <f t="shared" si="25"/>
        <v>1.410875227973322E-2</v>
      </c>
      <c r="U411" s="15">
        <f t="shared" si="26"/>
        <v>-4.0061626646311068E-3</v>
      </c>
      <c r="V411" s="15">
        <f t="shared" si="27"/>
        <v>-5.6211770784079422E-3</v>
      </c>
    </row>
    <row r="412" spans="1:22">
      <c r="A412" t="s">
        <v>98</v>
      </c>
      <c r="B412">
        <v>6270013435</v>
      </c>
      <c r="C412" t="s">
        <v>47</v>
      </c>
      <c r="D412" t="s">
        <v>145</v>
      </c>
      <c r="E412" t="s">
        <v>135</v>
      </c>
      <c r="F412" t="s">
        <v>13</v>
      </c>
      <c r="G412">
        <v>2022</v>
      </c>
      <c r="H412" s="9">
        <v>725649.19520000007</v>
      </c>
      <c r="I412" s="9">
        <v>-3237.3330299999998</v>
      </c>
      <c r="J412" s="9">
        <v>0</v>
      </c>
      <c r="K412" s="9">
        <v>135</v>
      </c>
      <c r="L412" s="9">
        <v>19838</v>
      </c>
      <c r="M412" s="9">
        <v>851441.77651</v>
      </c>
      <c r="N412" s="9">
        <v>27750.49309</v>
      </c>
      <c r="O412" s="9">
        <v>266631.17482999997</v>
      </c>
      <c r="P412" s="15">
        <f t="shared" si="24"/>
        <v>0</v>
      </c>
      <c r="Q412" s="16" t="str" cm="1">
        <f t="array" ref="Q412">_xlfn.IFS(P412&lt;10%,"0-10",P412&lt;25%,"10-25",P412&lt;50%,"25-50",P412&lt;75%,"50-75",P412&lt;=100,"75-100")</f>
        <v>0-10</v>
      </c>
      <c r="R412"/>
      <c r="S412" t="s">
        <v>218</v>
      </c>
      <c r="T412" s="15">
        <f t="shared" si="25"/>
        <v>-1.214161484329083E-2</v>
      </c>
      <c r="U412" s="15">
        <f t="shared" si="26"/>
        <v>-4.4612921111388277E-3</v>
      </c>
      <c r="V412" s="15">
        <f t="shared" si="27"/>
        <v>-3.8021778109944291E-3</v>
      </c>
    </row>
    <row r="413" spans="1:22">
      <c r="A413" t="s">
        <v>98</v>
      </c>
      <c r="B413">
        <v>6270013435</v>
      </c>
      <c r="C413" t="s">
        <v>47</v>
      </c>
      <c r="D413" t="s">
        <v>145</v>
      </c>
      <c r="E413" t="s">
        <v>135</v>
      </c>
      <c r="F413" t="s">
        <v>13</v>
      </c>
      <c r="G413">
        <v>2021</v>
      </c>
      <c r="H413" s="9">
        <v>521365.39078999998</v>
      </c>
      <c r="I413" s="9">
        <v>-136078.14463</v>
      </c>
      <c r="J413" s="9">
        <v>0</v>
      </c>
      <c r="K413" s="9">
        <v>134</v>
      </c>
      <c r="L413" s="9">
        <v>14963</v>
      </c>
      <c r="M413" s="9">
        <v>672939.68206000002</v>
      </c>
      <c r="N413" s="9">
        <v>16922.134959999999</v>
      </c>
      <c r="O413" s="9">
        <v>270001.75062000001</v>
      </c>
      <c r="P413" s="15">
        <f t="shared" si="24"/>
        <v>0</v>
      </c>
      <c r="Q413" s="16" t="str" cm="1">
        <f t="array" ref="Q413">_xlfn.IFS(P413&lt;10%,"0-10",P413&lt;25%,"10-25",P413&lt;50%,"25-50",P413&lt;75%,"50-75",P413&lt;=100,"75-100")</f>
        <v>0-10</v>
      </c>
      <c r="R413"/>
      <c r="S413" t="s">
        <v>218</v>
      </c>
      <c r="T413" s="15">
        <f t="shared" si="25"/>
        <v>-0.50398986050100147</v>
      </c>
      <c r="U413" s="15">
        <f t="shared" si="26"/>
        <v>-0.26100340957386392</v>
      </c>
      <c r="V413" s="15">
        <f t="shared" si="27"/>
        <v>-0.20221447517173927</v>
      </c>
    </row>
    <row r="414" spans="1:22">
      <c r="A414" t="s">
        <v>98</v>
      </c>
      <c r="B414">
        <v>6270013435</v>
      </c>
      <c r="C414" t="s">
        <v>47</v>
      </c>
      <c r="D414" t="s">
        <v>145</v>
      </c>
      <c r="E414" t="s">
        <v>135</v>
      </c>
      <c r="F414" t="s">
        <v>13</v>
      </c>
      <c r="G414">
        <v>2020</v>
      </c>
      <c r="H414" s="9">
        <v>536463.92585999996</v>
      </c>
      <c r="I414" s="9">
        <v>-415114</v>
      </c>
      <c r="J414" s="9">
        <v>0</v>
      </c>
      <c r="K414" s="9">
        <v>125</v>
      </c>
      <c r="L414" s="9">
        <v>13331</v>
      </c>
      <c r="M414" s="9">
        <v>1118990</v>
      </c>
      <c r="N414" s="9">
        <v>450887</v>
      </c>
      <c r="O414" s="9">
        <v>516524</v>
      </c>
      <c r="P414" s="15">
        <f t="shared" si="24"/>
        <v>0</v>
      </c>
      <c r="Q414" s="16" t="str" cm="1">
        <f t="array" ref="Q414">_xlfn.IFS(P414&lt;10%,"0-10",P414&lt;25%,"10-25",P414&lt;50%,"25-50",P414&lt;75%,"50-75",P414&lt;=100,"75-100")</f>
        <v>0-10</v>
      </c>
      <c r="R414"/>
      <c r="S414" t="s">
        <v>218</v>
      </c>
      <c r="T414" s="15">
        <f t="shared" si="25"/>
        <v>-0.80366836778155515</v>
      </c>
      <c r="U414" s="15">
        <f t="shared" si="26"/>
        <v>-0.77379667110800576</v>
      </c>
      <c r="V414" s="15">
        <f t="shared" si="27"/>
        <v>-0.37097203728362182</v>
      </c>
    </row>
    <row r="415" spans="1:22">
      <c r="A415" t="s">
        <v>98</v>
      </c>
      <c r="B415">
        <v>6270013435</v>
      </c>
      <c r="C415" t="s">
        <v>47</v>
      </c>
      <c r="D415" t="s">
        <v>145</v>
      </c>
      <c r="E415" t="s">
        <v>135</v>
      </c>
      <c r="F415" t="s">
        <v>13</v>
      </c>
      <c r="G415">
        <v>2019</v>
      </c>
      <c r="H415" s="9">
        <v>498410</v>
      </c>
      <c r="I415" s="9">
        <v>81673</v>
      </c>
      <c r="J415" s="9">
        <v>0</v>
      </c>
      <c r="K415" s="9">
        <v>100</v>
      </c>
      <c r="L415" s="9">
        <v>11325</v>
      </c>
      <c r="M415" s="9">
        <v>1853275</v>
      </c>
      <c r="N415" s="9">
        <v>1180226</v>
      </c>
      <c r="O415" s="9">
        <v>1014318</v>
      </c>
      <c r="P415" s="15">
        <f t="shared" si="24"/>
        <v>0</v>
      </c>
      <c r="Q415" s="16" t="str" cm="1">
        <f t="array" ref="Q415">_xlfn.IFS(P415&lt;10%,"0-10",P415&lt;25%,"10-25",P415&lt;50%,"25-50",P415&lt;75%,"50-75",P415&lt;=100,"75-100")</f>
        <v>0-10</v>
      </c>
      <c r="R415"/>
      <c r="S415" t="s">
        <v>218</v>
      </c>
      <c r="T415" s="15">
        <f t="shared" si="25"/>
        <v>8.0520113021754519E-2</v>
      </c>
      <c r="U415" s="15">
        <f t="shared" si="26"/>
        <v>0.16386709736963545</v>
      </c>
      <c r="V415" s="15">
        <f t="shared" si="27"/>
        <v>4.4069552548866193E-2</v>
      </c>
    </row>
    <row r="416" spans="1:22">
      <c r="A416" t="s">
        <v>98</v>
      </c>
      <c r="B416">
        <v>6270013435</v>
      </c>
      <c r="C416" t="s">
        <v>47</v>
      </c>
      <c r="D416" t="s">
        <v>145</v>
      </c>
      <c r="E416" t="s">
        <v>135</v>
      </c>
      <c r="F416" t="s">
        <v>13</v>
      </c>
      <c r="G416">
        <v>2023</v>
      </c>
      <c r="H416" s="9">
        <v>821491</v>
      </c>
      <c r="I416" s="9">
        <v>93113</v>
      </c>
      <c r="J416" s="9">
        <v>0</v>
      </c>
      <c r="K416" s="9">
        <v>130</v>
      </c>
      <c r="L416" s="9">
        <v>21469</v>
      </c>
      <c r="M416" s="9">
        <v>922012</v>
      </c>
      <c r="N416" s="9">
        <v>53335</v>
      </c>
      <c r="O416" s="9">
        <v>359776</v>
      </c>
      <c r="P416" s="15">
        <f t="shared" si="24"/>
        <v>0</v>
      </c>
      <c r="Q416" s="16" t="str" cm="1">
        <f t="array" ref="Q416">_xlfn.IFS(P416&lt;10%,"0-10",P416&lt;25%,"10-25",P416&lt;50%,"25-50",P416&lt;75%,"50-75",P416&lt;=100,"75-100")</f>
        <v>0-10</v>
      </c>
      <c r="R416" s="15">
        <f>((H416/H420)^(1/4))-1</f>
        <v>-0.26491685587883862</v>
      </c>
      <c r="S416" s="16" t="str" cm="1">
        <f t="array" ref="S416">_xlfn.IFS(R416&lt;0%,"N1",R416&lt;8.5%,"N2",R416&lt;20%,"R1",R416&gt;20%,"R2")</f>
        <v>N1</v>
      </c>
      <c r="T416" s="15">
        <f t="shared" si="25"/>
        <v>0.25880825847193811</v>
      </c>
      <c r="U416" s="15">
        <f t="shared" si="26"/>
        <v>0.11334634219973196</v>
      </c>
      <c r="V416" s="15">
        <f t="shared" si="27"/>
        <v>0.1009889242222444</v>
      </c>
    </row>
    <row r="417" spans="1:22">
      <c r="A417" t="s">
        <v>43</v>
      </c>
      <c r="B417">
        <v>5272312319</v>
      </c>
      <c r="C417" t="s">
        <v>21</v>
      </c>
      <c r="D417" t="s">
        <v>158</v>
      </c>
      <c r="E417" t="s">
        <v>137</v>
      </c>
      <c r="F417" t="s">
        <v>16</v>
      </c>
      <c r="G417">
        <v>2022</v>
      </c>
      <c r="H417" s="9">
        <v>4839555</v>
      </c>
      <c r="I417" s="9">
        <v>476043</v>
      </c>
      <c r="J417" s="9">
        <v>2241530</v>
      </c>
      <c r="K417" s="9">
        <v>1401</v>
      </c>
      <c r="L417" s="9">
        <v>187552</v>
      </c>
      <c r="M417" s="9">
        <v>4357654</v>
      </c>
      <c r="N417" s="9">
        <v>3273538</v>
      </c>
      <c r="O417" s="9">
        <v>1618464</v>
      </c>
      <c r="P417" s="15">
        <f t="shared" si="24"/>
        <v>0.46316861777580792</v>
      </c>
      <c r="Q417" s="16" t="str" cm="1">
        <f t="array" ref="Q417">_xlfn.IFS(P417&lt;10%,"0-10",P417&lt;25%,"10-25",P417&lt;50%,"25-50",P417&lt;75%,"50-75",P417&lt;=100,"75-100")</f>
        <v>25-50</v>
      </c>
      <c r="R417"/>
      <c r="S417" t="s">
        <v>217</v>
      </c>
      <c r="T417" s="15">
        <f t="shared" si="25"/>
        <v>0.29413258496945249</v>
      </c>
      <c r="U417" s="15">
        <f t="shared" si="26"/>
        <v>9.836503562827574E-2</v>
      </c>
      <c r="V417" s="15">
        <f t="shared" si="27"/>
        <v>0.10924295503956946</v>
      </c>
    </row>
    <row r="418" spans="1:22">
      <c r="A418" t="s">
        <v>43</v>
      </c>
      <c r="B418">
        <v>5272312319</v>
      </c>
      <c r="C418" t="s">
        <v>21</v>
      </c>
      <c r="D418" t="s">
        <v>158</v>
      </c>
      <c r="E418" t="s">
        <v>137</v>
      </c>
      <c r="F418" t="s">
        <v>16</v>
      </c>
      <c r="G418">
        <v>2021</v>
      </c>
      <c r="H418" s="9">
        <v>3779006</v>
      </c>
      <c r="I418" s="9">
        <v>367349</v>
      </c>
      <c r="J418" s="9">
        <v>1653660</v>
      </c>
      <c r="K418" s="9">
        <v>1446</v>
      </c>
      <c r="L418" s="9">
        <v>169705</v>
      </c>
      <c r="M418" s="9">
        <v>4392530</v>
      </c>
      <c r="N418" s="9">
        <v>3327351</v>
      </c>
      <c r="O418" s="9">
        <v>1144230</v>
      </c>
      <c r="P418" s="15">
        <f t="shared" si="24"/>
        <v>0.43759126077068944</v>
      </c>
      <c r="Q418" s="16" t="str" cm="1">
        <f t="array" ref="Q418">_xlfn.IFS(P418&lt;10%,"0-10",P418&lt;25%,"10-25",P418&lt;50%,"25-50",P418&lt;75%,"50-75",P418&lt;=100,"75-100")</f>
        <v>25-50</v>
      </c>
      <c r="R418"/>
      <c r="S418" t="s">
        <v>217</v>
      </c>
      <c r="T418" s="15">
        <f t="shared" si="25"/>
        <v>0.3210447200300639</v>
      </c>
      <c r="U418" s="15">
        <f t="shared" si="26"/>
        <v>9.7207837193166668E-2</v>
      </c>
      <c r="V418" s="15">
        <f t="shared" si="27"/>
        <v>8.3630390686005557E-2</v>
      </c>
    </row>
    <row r="419" spans="1:22">
      <c r="A419" t="s">
        <v>43</v>
      </c>
      <c r="B419">
        <v>5272312319</v>
      </c>
      <c r="C419" t="s">
        <v>21</v>
      </c>
      <c r="D419" t="s">
        <v>158</v>
      </c>
      <c r="E419" t="s">
        <v>137</v>
      </c>
      <c r="F419" t="s">
        <v>16</v>
      </c>
      <c r="G419">
        <v>2020</v>
      </c>
      <c r="H419" s="9">
        <v>2416869</v>
      </c>
      <c r="I419" s="9">
        <v>-166282</v>
      </c>
      <c r="J419" s="9">
        <v>1353191</v>
      </c>
      <c r="K419" s="9">
        <v>1457</v>
      </c>
      <c r="L419" s="9">
        <v>142578</v>
      </c>
      <c r="M419" s="9">
        <v>3953178</v>
      </c>
      <c r="N419" s="9">
        <v>3355863</v>
      </c>
      <c r="O419" s="9">
        <v>778870</v>
      </c>
      <c r="P419" s="15">
        <f t="shared" si="24"/>
        <v>0.55989422678680556</v>
      </c>
      <c r="Q419" s="16" t="str" cm="1">
        <f t="array" ref="Q419">_xlfn.IFS(P419&lt;10%,"0-10",P419&lt;25%,"10-25",P419&lt;50%,"25-50",P419&lt;75%,"50-75",P419&lt;=100,"75-100")</f>
        <v>50-75</v>
      </c>
      <c r="R419"/>
      <c r="S419" t="s">
        <v>217</v>
      </c>
      <c r="T419" s="15">
        <f t="shared" si="25"/>
        <v>-0.21349134001823153</v>
      </c>
      <c r="U419" s="15">
        <f t="shared" si="26"/>
        <v>-6.8800584557954944E-2</v>
      </c>
      <c r="V419" s="15">
        <f t="shared" si="27"/>
        <v>-4.2062866888361715E-2</v>
      </c>
    </row>
    <row r="420" spans="1:22">
      <c r="A420" t="s">
        <v>43</v>
      </c>
      <c r="B420">
        <v>5272312319</v>
      </c>
      <c r="C420" t="s">
        <v>21</v>
      </c>
      <c r="D420" t="s">
        <v>158</v>
      </c>
      <c r="E420" t="s">
        <v>137</v>
      </c>
      <c r="F420" t="s">
        <v>16</v>
      </c>
      <c r="G420">
        <v>2019</v>
      </c>
      <c r="H420" s="9">
        <v>2813565</v>
      </c>
      <c r="I420" s="9">
        <v>71047</v>
      </c>
      <c r="J420" s="9">
        <v>1451676</v>
      </c>
      <c r="K420" s="9">
        <v>1517</v>
      </c>
      <c r="L420" s="9">
        <v>130445</v>
      </c>
      <c r="M420" s="9">
        <v>4082014</v>
      </c>
      <c r="N420" s="9">
        <v>3251615</v>
      </c>
      <c r="O420" s="9">
        <v>947447</v>
      </c>
      <c r="P420" s="15">
        <f t="shared" si="24"/>
        <v>0.51595609129343023</v>
      </c>
      <c r="Q420" s="16" t="str" cm="1">
        <f t="array" ref="Q420">_xlfn.IFS(P420&lt;10%,"0-10",P420&lt;25%,"10-25",P420&lt;50%,"25-50",P420&lt;75%,"50-75",P420&lt;=100,"75-100")</f>
        <v>50-75</v>
      </c>
      <c r="R420"/>
      <c r="S420" t="s">
        <v>217</v>
      </c>
      <c r="T420" s="15">
        <f t="shared" si="25"/>
        <v>7.4987835731180744E-2</v>
      </c>
      <c r="U420" s="15">
        <f t="shared" si="26"/>
        <v>2.5251593618771915E-2</v>
      </c>
      <c r="V420" s="15">
        <f t="shared" si="27"/>
        <v>1.7404888861233696E-2</v>
      </c>
    </row>
    <row r="421" spans="1:22">
      <c r="A421" t="s">
        <v>43</v>
      </c>
      <c r="B421">
        <v>5272312319</v>
      </c>
      <c r="C421" t="s">
        <v>21</v>
      </c>
      <c r="D421" t="s">
        <v>158</v>
      </c>
      <c r="E421" t="s">
        <v>137</v>
      </c>
      <c r="F421" t="s">
        <v>16</v>
      </c>
      <c r="G421">
        <v>2023</v>
      </c>
      <c r="H421" s="9">
        <v>3372466</v>
      </c>
      <c r="I421" s="9">
        <v>146715</v>
      </c>
      <c r="J421" s="9">
        <v>1675080</v>
      </c>
      <c r="K421" s="9">
        <v>1321</v>
      </c>
      <c r="L421" s="9">
        <v>197271</v>
      </c>
      <c r="M421" s="9">
        <v>4067589</v>
      </c>
      <c r="N421" s="9">
        <v>3229959</v>
      </c>
      <c r="O421" s="9">
        <v>1422509</v>
      </c>
      <c r="P421" s="15">
        <f t="shared" si="24"/>
        <v>0.49669292440605778</v>
      </c>
      <c r="Q421" s="16" t="str" cm="1">
        <f t="array" ref="Q421">_xlfn.IFS(P421&lt;10%,"0-10",P421&lt;25%,"10-25",P421&lt;50%,"25-50",P421&lt;75%,"50-75",P421&lt;=100,"75-100")</f>
        <v>25-50</v>
      </c>
      <c r="R421" s="15">
        <f>((H421/H425)^(1/4))-1</f>
        <v>0.16617933630839321</v>
      </c>
      <c r="S421" s="16" t="str" cm="1">
        <f t="array" ref="S421">_xlfn.IFS(R421&lt;0%,"N1",R421&lt;8.5%,"N2",R421&lt;20%,"R1",R421&gt;20%,"R2")</f>
        <v>R1</v>
      </c>
      <c r="T421" s="15">
        <f t="shared" si="25"/>
        <v>0.10313818752640581</v>
      </c>
      <c r="U421" s="15">
        <f t="shared" si="26"/>
        <v>4.3503774389423051E-2</v>
      </c>
      <c r="V421" s="15">
        <f t="shared" si="27"/>
        <v>3.6069278385795614E-2</v>
      </c>
    </row>
    <row r="422" spans="1:22">
      <c r="A422" t="s">
        <v>55</v>
      </c>
      <c r="B422">
        <v>7491515495</v>
      </c>
      <c r="C422" t="s">
        <v>39</v>
      </c>
      <c r="D422" t="s">
        <v>144</v>
      </c>
      <c r="E422" t="s">
        <v>141</v>
      </c>
      <c r="F422" t="s">
        <v>13</v>
      </c>
      <c r="G422">
        <v>2022</v>
      </c>
      <c r="H422" s="9">
        <v>2885266.0079999999</v>
      </c>
      <c r="I422" s="9">
        <v>182365.22399999999</v>
      </c>
      <c r="J422" s="9">
        <v>170625</v>
      </c>
      <c r="K422" s="9">
        <v>582</v>
      </c>
      <c r="L422" s="9">
        <v>130728</v>
      </c>
      <c r="M422" s="9">
        <v>1092262.585</v>
      </c>
      <c r="N422" s="9">
        <v>178422.77600000001</v>
      </c>
      <c r="O422" s="9">
        <v>599170.08299999998</v>
      </c>
      <c r="P422" s="15">
        <f t="shared" si="24"/>
        <v>5.9136661759056776E-2</v>
      </c>
      <c r="Q422" s="16" t="str" cm="1">
        <f t="array" ref="Q422">_xlfn.IFS(P422&lt;10%,"0-10",P422&lt;25%,"10-25",P422&lt;50%,"25-50",P422&lt;75%,"50-75",P422&lt;=100,"75-100")</f>
        <v>0-10</v>
      </c>
      <c r="R422"/>
      <c r="S422" t="s">
        <v>218</v>
      </c>
      <c r="T422" s="15">
        <f t="shared" si="25"/>
        <v>0.30436303342601967</v>
      </c>
      <c r="U422" s="15">
        <f t="shared" si="26"/>
        <v>6.3205688312396327E-2</v>
      </c>
      <c r="V422" s="15">
        <f t="shared" si="27"/>
        <v>0.16696097303378746</v>
      </c>
    </row>
    <row r="423" spans="1:22">
      <c r="A423" t="s">
        <v>55</v>
      </c>
      <c r="B423">
        <v>7491515495</v>
      </c>
      <c r="C423" t="s">
        <v>39</v>
      </c>
      <c r="D423" t="s">
        <v>144</v>
      </c>
      <c r="E423" t="s">
        <v>141</v>
      </c>
      <c r="F423" t="s">
        <v>13</v>
      </c>
      <c r="G423">
        <v>2021</v>
      </c>
      <c r="H423" s="9">
        <v>2170138.4049999998</v>
      </c>
      <c r="I423" s="9">
        <v>110992.92600000001</v>
      </c>
      <c r="J423" s="9">
        <v>145852</v>
      </c>
      <c r="K423" s="9">
        <v>584</v>
      </c>
      <c r="L423" s="9">
        <v>119683</v>
      </c>
      <c r="M423" s="9">
        <v>843754.22499999998</v>
      </c>
      <c r="N423" s="9">
        <v>163291.992</v>
      </c>
      <c r="O423" s="9">
        <v>419055.08799999999</v>
      </c>
      <c r="P423" s="15">
        <f t="shared" si="24"/>
        <v>6.7208616585908501E-2</v>
      </c>
      <c r="Q423" s="16" t="str" cm="1">
        <f t="array" ref="Q423">_xlfn.IFS(P423&lt;10%,"0-10",P423&lt;25%,"10-25",P423&lt;50%,"25-50",P423&lt;75%,"50-75",P423&lt;=100,"75-100")</f>
        <v>0-10</v>
      </c>
      <c r="R423"/>
      <c r="S423" t="s">
        <v>218</v>
      </c>
      <c r="T423" s="15">
        <f t="shared" si="25"/>
        <v>0.26486476164680289</v>
      </c>
      <c r="U423" s="15">
        <f t="shared" si="26"/>
        <v>5.1145551705030545E-2</v>
      </c>
      <c r="V423" s="15">
        <f t="shared" si="27"/>
        <v>0.13154651284857272</v>
      </c>
    </row>
    <row r="424" spans="1:22">
      <c r="A424" t="s">
        <v>55</v>
      </c>
      <c r="B424">
        <v>7491515495</v>
      </c>
      <c r="C424" t="s">
        <v>39</v>
      </c>
      <c r="D424" t="s">
        <v>144</v>
      </c>
      <c r="E424" t="s">
        <v>141</v>
      </c>
      <c r="F424" t="s">
        <v>13</v>
      </c>
      <c r="G424">
        <v>2020</v>
      </c>
      <c r="H424" s="9">
        <v>1798284.875</v>
      </c>
      <c r="I424" s="9">
        <v>86682.589000000007</v>
      </c>
      <c r="J424" s="9">
        <v>115209</v>
      </c>
      <c r="K424" s="9">
        <v>580</v>
      </c>
      <c r="L424" s="9">
        <v>108070.76300000001</v>
      </c>
      <c r="M424" s="9">
        <v>671586.451</v>
      </c>
      <c r="N424" s="9">
        <v>148928.473</v>
      </c>
      <c r="O424" s="9">
        <v>394744.75099999999</v>
      </c>
      <c r="P424" s="15">
        <f t="shared" si="24"/>
        <v>6.4066045153162957E-2</v>
      </c>
      <c r="Q424" s="16" t="str" cm="1">
        <f t="array" ref="Q424">_xlfn.IFS(P424&lt;10%,"0-10",P424&lt;25%,"10-25",P424&lt;50%,"25-50",P424&lt;75%,"50-75",P424&lt;=100,"75-100")</f>
        <v>0-10</v>
      </c>
      <c r="R424"/>
      <c r="S424" t="s">
        <v>218</v>
      </c>
      <c r="T424" s="15">
        <f t="shared" si="25"/>
        <v>0.21959149242746995</v>
      </c>
      <c r="U424" s="15">
        <f t="shared" si="26"/>
        <v>4.8202923911040516E-2</v>
      </c>
      <c r="V424" s="15">
        <f t="shared" si="27"/>
        <v>0.12907137848139824</v>
      </c>
    </row>
    <row r="425" spans="1:22">
      <c r="A425" t="s">
        <v>55</v>
      </c>
      <c r="B425">
        <v>7491515495</v>
      </c>
      <c r="C425" t="s">
        <v>39</v>
      </c>
      <c r="D425" t="s">
        <v>144</v>
      </c>
      <c r="E425" t="s">
        <v>141</v>
      </c>
      <c r="F425" t="s">
        <v>13</v>
      </c>
      <c r="G425">
        <v>2019</v>
      </c>
      <c r="H425" s="9">
        <v>1823417.895</v>
      </c>
      <c r="I425" s="9">
        <v>75142.432000000001</v>
      </c>
      <c r="J425" s="9">
        <v>111368</v>
      </c>
      <c r="K425" s="9">
        <v>588</v>
      </c>
      <c r="L425" s="9">
        <v>89040.426000000007</v>
      </c>
      <c r="M425" s="9">
        <v>640174</v>
      </c>
      <c r="N425" s="9">
        <v>144538</v>
      </c>
      <c r="O425" s="9">
        <v>345062</v>
      </c>
      <c r="P425" s="15">
        <f t="shared" si="24"/>
        <v>6.1076509288069701E-2</v>
      </c>
      <c r="Q425" s="16" t="str" cm="1">
        <f t="array" ref="Q425">_xlfn.IFS(P425&lt;10%,"0-10",P425&lt;25%,"10-25",P425&lt;50%,"25-50",P425&lt;75%,"50-75",P425&lt;=100,"75-100")</f>
        <v>0-10</v>
      </c>
      <c r="R425"/>
      <c r="S425" t="s">
        <v>218</v>
      </c>
      <c r="T425" s="15">
        <f t="shared" si="25"/>
        <v>0.21776501614202665</v>
      </c>
      <c r="U425" s="15">
        <f t="shared" si="26"/>
        <v>4.1209660279219754E-2</v>
      </c>
      <c r="V425" s="15">
        <f t="shared" si="27"/>
        <v>0.11737813781878052</v>
      </c>
    </row>
    <row r="426" spans="1:22">
      <c r="A426" t="s">
        <v>55</v>
      </c>
      <c r="B426">
        <v>7491515495</v>
      </c>
      <c r="C426" t="s">
        <v>39</v>
      </c>
      <c r="D426" t="s">
        <v>144</v>
      </c>
      <c r="E426" t="s">
        <v>141</v>
      </c>
      <c r="F426" t="s">
        <v>13</v>
      </c>
      <c r="G426">
        <v>2023</v>
      </c>
      <c r="H426" s="9">
        <v>2669683.2560000001</v>
      </c>
      <c r="I426" s="9">
        <v>188985.45800000001</v>
      </c>
      <c r="J426" s="9">
        <v>2401564</v>
      </c>
      <c r="K426" s="9">
        <v>559</v>
      </c>
      <c r="L426" s="9">
        <v>129320</v>
      </c>
      <c r="M426" s="9">
        <v>1206865.784</v>
      </c>
      <c r="N426" s="9">
        <v>203823.91800000001</v>
      </c>
      <c r="O426" s="9">
        <v>738155.54099999997</v>
      </c>
      <c r="P426" s="15">
        <f t="shared" si="24"/>
        <v>0.89956888878206309</v>
      </c>
      <c r="Q426" s="16" t="str" cm="1">
        <f t="array" ref="Q426">_xlfn.IFS(P426&lt;10%,"0-10",P426&lt;25%,"10-25",P426&lt;50%,"25-50",P426&lt;75%,"50-75",P426&lt;=100,"75-100")</f>
        <v>75-100</v>
      </c>
      <c r="R426" s="15">
        <f>((H426/H430)^(1/4))-1</f>
        <v>0.4003494703779944</v>
      </c>
      <c r="S426" s="16" t="str" cm="1">
        <f t="array" ref="S426">_xlfn.IFS(R426&lt;0%,"N1",R426&lt;8.5%,"N2",R426&lt;20%,"R1",R426&gt;20%,"R2")</f>
        <v>R2</v>
      </c>
      <c r="T426" s="15">
        <f t="shared" si="25"/>
        <v>0.25602389673045889</v>
      </c>
      <c r="U426" s="15">
        <f t="shared" si="26"/>
        <v>7.0789468216974127E-2</v>
      </c>
      <c r="V426" s="15">
        <f t="shared" si="27"/>
        <v>0.15659194295295392</v>
      </c>
    </row>
    <row r="427" spans="1:22">
      <c r="A427" t="s">
        <v>82</v>
      </c>
      <c r="B427">
        <v>5272445687</v>
      </c>
      <c r="C427" t="s">
        <v>70</v>
      </c>
      <c r="D427" t="s">
        <v>165</v>
      </c>
      <c r="E427" t="s">
        <v>141</v>
      </c>
      <c r="F427" t="s">
        <v>16</v>
      </c>
      <c r="G427">
        <v>2022</v>
      </c>
      <c r="H427" s="9">
        <v>1399664</v>
      </c>
      <c r="I427" s="9">
        <v>78171</v>
      </c>
      <c r="J427" s="9">
        <v>342762</v>
      </c>
      <c r="K427" s="9">
        <v>146</v>
      </c>
      <c r="L427" s="9">
        <v>19909</v>
      </c>
      <c r="M427" s="9">
        <v>1227329</v>
      </c>
      <c r="N427" s="9">
        <v>665701</v>
      </c>
      <c r="O427" s="9">
        <v>538090</v>
      </c>
      <c r="P427" s="15">
        <f t="shared" si="24"/>
        <v>0.24488877330559333</v>
      </c>
      <c r="Q427" s="16" t="str" cm="1">
        <f t="array" ref="Q427">_xlfn.IFS(P427&lt;10%,"0-10",P427&lt;25%,"10-25",P427&lt;50%,"25-50",P427&lt;75%,"50-75",P427&lt;=100,"75-100")</f>
        <v>10-25</v>
      </c>
      <c r="R427"/>
      <c r="S427" t="s">
        <v>218</v>
      </c>
      <c r="T427" s="15">
        <f t="shared" si="25"/>
        <v>0.14527495400397702</v>
      </c>
      <c r="U427" s="15">
        <f t="shared" si="26"/>
        <v>5.5849832531236071E-2</v>
      </c>
      <c r="V427" s="15">
        <f t="shared" si="27"/>
        <v>6.3691968494185347E-2</v>
      </c>
    </row>
    <row r="428" spans="1:22">
      <c r="A428" t="s">
        <v>82</v>
      </c>
      <c r="B428">
        <v>5272445687</v>
      </c>
      <c r="C428" t="s">
        <v>70</v>
      </c>
      <c r="D428" t="s">
        <v>165</v>
      </c>
      <c r="E428" t="s">
        <v>141</v>
      </c>
      <c r="F428" t="s">
        <v>16</v>
      </c>
      <c r="G428">
        <v>2021</v>
      </c>
      <c r="H428" s="9">
        <v>1076720</v>
      </c>
      <c r="I428" s="9">
        <v>93015</v>
      </c>
      <c r="J428" s="9">
        <v>258574</v>
      </c>
      <c r="K428" s="9">
        <v>145</v>
      </c>
      <c r="L428" s="9">
        <v>16186</v>
      </c>
      <c r="M428" s="9">
        <v>1180931</v>
      </c>
      <c r="N428" s="9">
        <v>696237</v>
      </c>
      <c r="O428" s="9">
        <v>459706</v>
      </c>
      <c r="P428" s="15">
        <f t="shared" si="24"/>
        <v>0.24014971394605841</v>
      </c>
      <c r="Q428" s="16" t="str" cm="1">
        <f t="array" ref="Q428">_xlfn.IFS(P428&lt;10%,"0-10",P428&lt;25%,"10-25",P428&lt;50%,"25-50",P428&lt;75%,"50-75",P428&lt;=100,"75-100")</f>
        <v>10-25</v>
      </c>
      <c r="R428"/>
      <c r="S428" t="s">
        <v>218</v>
      </c>
      <c r="T428" s="15">
        <f t="shared" si="25"/>
        <v>0.20233584073299021</v>
      </c>
      <c r="U428" s="15">
        <f t="shared" si="26"/>
        <v>8.6387361616762012E-2</v>
      </c>
      <c r="V428" s="15">
        <f t="shared" si="27"/>
        <v>7.8764127624729979E-2</v>
      </c>
    </row>
    <row r="429" spans="1:22">
      <c r="A429" t="s">
        <v>82</v>
      </c>
      <c r="B429">
        <v>5272445687</v>
      </c>
      <c r="C429" t="s">
        <v>70</v>
      </c>
      <c r="D429" t="s">
        <v>165</v>
      </c>
      <c r="E429" t="s">
        <v>141</v>
      </c>
      <c r="F429" t="s">
        <v>16</v>
      </c>
      <c r="G429">
        <v>2020</v>
      </c>
      <c r="H429" s="9">
        <v>828202</v>
      </c>
      <c r="I429" s="9">
        <v>83564</v>
      </c>
      <c r="J429" s="9">
        <v>272876</v>
      </c>
      <c r="K429" s="9">
        <v>131</v>
      </c>
      <c r="L429" s="9">
        <v>18358</v>
      </c>
      <c r="M429" s="9">
        <v>1097293</v>
      </c>
      <c r="N429" s="9">
        <v>722356</v>
      </c>
      <c r="O429" s="9">
        <v>358250</v>
      </c>
      <c r="P429" s="15">
        <f t="shared" si="24"/>
        <v>0.3294800060854719</v>
      </c>
      <c r="Q429" s="16" t="str" cm="1">
        <f t="array" ref="Q429">_xlfn.IFS(P429&lt;10%,"0-10",P429&lt;25%,"10-25",P429&lt;50%,"25-50",P429&lt;75%,"50-75",P429&lt;=100,"75-100")</f>
        <v>25-50</v>
      </c>
      <c r="R429"/>
      <c r="S429" t="s">
        <v>218</v>
      </c>
      <c r="T429" s="15">
        <f t="shared" si="25"/>
        <v>0.23325610607117933</v>
      </c>
      <c r="U429" s="15">
        <f t="shared" si="26"/>
        <v>0.10089809007947337</v>
      </c>
      <c r="V429" s="15">
        <f t="shared" si="27"/>
        <v>7.6154682477697383E-2</v>
      </c>
    </row>
    <row r="430" spans="1:22">
      <c r="A430" t="s">
        <v>82</v>
      </c>
      <c r="B430">
        <v>5272445687</v>
      </c>
      <c r="C430" t="s">
        <v>70</v>
      </c>
      <c r="D430" t="s">
        <v>165</v>
      </c>
      <c r="E430" t="s">
        <v>141</v>
      </c>
      <c r="F430" t="s">
        <v>16</v>
      </c>
      <c r="G430">
        <v>2019</v>
      </c>
      <c r="H430" s="9">
        <v>694247</v>
      </c>
      <c r="I430" s="9">
        <v>42548</v>
      </c>
      <c r="J430" s="9">
        <v>149621</v>
      </c>
      <c r="K430" s="9">
        <v>109</v>
      </c>
      <c r="L430" s="9">
        <v>14025</v>
      </c>
      <c r="M430" s="9">
        <v>853813</v>
      </c>
      <c r="N430" s="9">
        <v>567529</v>
      </c>
      <c r="O430" s="9">
        <v>270643</v>
      </c>
      <c r="P430" s="15">
        <f t="shared" si="24"/>
        <v>0.21551551537133037</v>
      </c>
      <c r="Q430" s="16" t="str" cm="1">
        <f t="array" ref="Q430">_xlfn.IFS(P430&lt;10%,"0-10",P430&lt;25%,"10-25",P430&lt;50%,"25-50",P430&lt;75%,"50-75",P430&lt;=100,"75-100")</f>
        <v>10-25</v>
      </c>
      <c r="R430"/>
      <c r="S430" t="s">
        <v>218</v>
      </c>
      <c r="T430" s="15">
        <f t="shared" si="25"/>
        <v>0.15721079059868534</v>
      </c>
      <c r="U430" s="15">
        <f t="shared" si="26"/>
        <v>6.1286544990471689E-2</v>
      </c>
      <c r="V430" s="15">
        <f t="shared" si="27"/>
        <v>4.9832925945142555E-2</v>
      </c>
    </row>
    <row r="431" spans="1:22">
      <c r="A431" t="s">
        <v>82</v>
      </c>
      <c r="B431">
        <v>5272445687</v>
      </c>
      <c r="C431" t="s">
        <v>70</v>
      </c>
      <c r="D431" t="s">
        <v>165</v>
      </c>
      <c r="E431" t="s">
        <v>141</v>
      </c>
      <c r="F431" t="s">
        <v>16</v>
      </c>
      <c r="G431">
        <v>2023</v>
      </c>
      <c r="H431" s="9">
        <v>1190599</v>
      </c>
      <c r="I431" s="9">
        <v>12258</v>
      </c>
      <c r="J431" s="9">
        <v>349690</v>
      </c>
      <c r="K431" s="9">
        <v>152</v>
      </c>
      <c r="L431" s="9">
        <v>21828</v>
      </c>
      <c r="M431" s="9">
        <v>1097127</v>
      </c>
      <c r="N431" s="9">
        <v>649651</v>
      </c>
      <c r="O431" s="9">
        <v>547634</v>
      </c>
      <c r="P431" s="15">
        <f t="shared" si="24"/>
        <v>0.29370930094851416</v>
      </c>
      <c r="Q431" s="16" t="str" cm="1">
        <f t="array" ref="Q431">_xlfn.IFS(P431&lt;10%,"0-10",P431&lt;25%,"10-25",P431&lt;50%,"25-50",P431&lt;75%,"50-75",P431&lt;=100,"75-100")</f>
        <v>25-50</v>
      </c>
      <c r="R431" s="15">
        <f>((H431/H435)^(1/4))-1</f>
        <v>4.0623759487944167E-2</v>
      </c>
      <c r="S431" s="16" t="str" cm="1">
        <f t="array" ref="S431">_xlfn.IFS(R431&lt;0%,"N1",R431&lt;8.5%,"N2",R431&lt;20%,"R1",R431&gt;20%,"R2")</f>
        <v>N2</v>
      </c>
      <c r="T431" s="15">
        <f t="shared" si="25"/>
        <v>2.2383562744460718E-2</v>
      </c>
      <c r="U431" s="15">
        <f t="shared" si="26"/>
        <v>1.0295657899931043E-2</v>
      </c>
      <c r="V431" s="15">
        <f t="shared" si="27"/>
        <v>1.1172817732131284E-2</v>
      </c>
    </row>
    <row r="432" spans="1:22">
      <c r="A432" t="s">
        <v>69</v>
      </c>
      <c r="B432">
        <v>5242587483</v>
      </c>
      <c r="C432" t="s">
        <v>70</v>
      </c>
      <c r="D432" t="s">
        <v>165</v>
      </c>
      <c r="E432" t="s">
        <v>141</v>
      </c>
      <c r="F432" t="s">
        <v>16</v>
      </c>
      <c r="G432">
        <v>2022</v>
      </c>
      <c r="H432" s="9">
        <v>2400166.7599300002</v>
      </c>
      <c r="I432" s="9">
        <v>166628.19253</v>
      </c>
      <c r="J432" s="9">
        <v>79857</v>
      </c>
      <c r="K432" s="9">
        <v>70</v>
      </c>
      <c r="L432" s="9">
        <v>10632.2876</v>
      </c>
      <c r="M432" s="9">
        <v>652358.97840999998</v>
      </c>
      <c r="N432" s="9">
        <v>247938.21144000001</v>
      </c>
      <c r="O432" s="9">
        <v>458338.16824999999</v>
      </c>
      <c r="P432" s="15">
        <f t="shared" si="24"/>
        <v>3.327143819054014E-2</v>
      </c>
      <c r="Q432" s="16" t="str" cm="1">
        <f t="array" ref="Q432">_xlfn.IFS(P432&lt;10%,"0-10",P432&lt;25%,"10-25",P432&lt;50%,"25-50",P432&lt;75%,"50-75",P432&lt;=100,"75-100")</f>
        <v>0-10</v>
      </c>
      <c r="R432"/>
      <c r="S432" t="s">
        <v>218</v>
      </c>
      <c r="T432" s="15">
        <f t="shared" si="25"/>
        <v>0.36354858502448101</v>
      </c>
      <c r="U432" s="15">
        <f t="shared" si="26"/>
        <v>6.9423589773762076E-2</v>
      </c>
      <c r="V432" s="15">
        <f t="shared" si="27"/>
        <v>0.25542408098088004</v>
      </c>
    </row>
    <row r="433" spans="1:22">
      <c r="A433" t="s">
        <v>69</v>
      </c>
      <c r="B433">
        <v>5242587483</v>
      </c>
      <c r="C433" t="s">
        <v>70</v>
      </c>
      <c r="D433" t="s">
        <v>165</v>
      </c>
      <c r="E433" t="s">
        <v>141</v>
      </c>
      <c r="F433" t="s">
        <v>16</v>
      </c>
      <c r="G433">
        <v>2021</v>
      </c>
      <c r="H433" s="9">
        <v>1858946</v>
      </c>
      <c r="I433" s="9">
        <v>151533</v>
      </c>
      <c r="J433" s="9">
        <v>61360</v>
      </c>
      <c r="K433" s="9">
        <v>70</v>
      </c>
      <c r="L433" s="9">
        <v>10156</v>
      </c>
      <c r="M433" s="9">
        <v>612851</v>
      </c>
      <c r="N433" s="9">
        <v>220040</v>
      </c>
      <c r="O433" s="9">
        <v>291710</v>
      </c>
      <c r="P433" s="15">
        <f t="shared" si="24"/>
        <v>3.3007951817858074E-2</v>
      </c>
      <c r="Q433" s="16" t="str" cm="1">
        <f t="array" ref="Q433">_xlfn.IFS(P433&lt;10%,"0-10",P433&lt;25%,"10-25",P433&lt;50%,"25-50",P433&lt;75%,"50-75",P433&lt;=100,"75-100")</f>
        <v>0-10</v>
      </c>
      <c r="R433"/>
      <c r="S433" t="s">
        <v>218</v>
      </c>
      <c r="T433" s="15">
        <f t="shared" si="25"/>
        <v>0.519464536697405</v>
      </c>
      <c r="U433" s="15">
        <f t="shared" si="26"/>
        <v>8.1515546981999476E-2</v>
      </c>
      <c r="V433" s="15">
        <f t="shared" si="27"/>
        <v>0.24725912171147635</v>
      </c>
    </row>
    <row r="434" spans="1:22">
      <c r="A434" t="s">
        <v>69</v>
      </c>
      <c r="B434">
        <v>5242587483</v>
      </c>
      <c r="C434" t="s">
        <v>70</v>
      </c>
      <c r="D434" t="s">
        <v>165</v>
      </c>
      <c r="E434" t="s">
        <v>141</v>
      </c>
      <c r="F434" t="s">
        <v>16</v>
      </c>
      <c r="G434">
        <v>2020</v>
      </c>
      <c r="H434" s="9">
        <v>950730</v>
      </c>
      <c r="I434" s="9">
        <v>12472</v>
      </c>
      <c r="J434" s="9">
        <v>22771</v>
      </c>
      <c r="K434" s="9">
        <v>70</v>
      </c>
      <c r="L434" s="9">
        <v>8947.8302000000003</v>
      </c>
      <c r="M434" s="9">
        <v>341911.66502999997</v>
      </c>
      <c r="N434" s="9">
        <v>221356.49239999999</v>
      </c>
      <c r="O434" s="9">
        <v>150177</v>
      </c>
      <c r="P434" s="15">
        <f t="shared" si="24"/>
        <v>2.3951069178420794E-2</v>
      </c>
      <c r="Q434" s="16" t="str" cm="1">
        <f t="array" ref="Q434">_xlfn.IFS(P434&lt;10%,"0-10",P434&lt;25%,"10-25",P434&lt;50%,"25-50",P434&lt;75%,"50-75",P434&lt;=100,"75-100")</f>
        <v>0-10</v>
      </c>
      <c r="R434"/>
      <c r="S434" t="s">
        <v>218</v>
      </c>
      <c r="T434" s="15">
        <f t="shared" si="25"/>
        <v>8.3048669236967049E-2</v>
      </c>
      <c r="U434" s="15">
        <f t="shared" si="26"/>
        <v>1.3118340643505517E-2</v>
      </c>
      <c r="V434" s="15">
        <f t="shared" si="27"/>
        <v>3.6477257945866468E-2</v>
      </c>
    </row>
    <row r="435" spans="1:22">
      <c r="A435" t="s">
        <v>69</v>
      </c>
      <c r="B435">
        <v>5242587483</v>
      </c>
      <c r="C435" t="s">
        <v>70</v>
      </c>
      <c r="D435" t="s">
        <v>165</v>
      </c>
      <c r="E435" t="s">
        <v>141</v>
      </c>
      <c r="F435" t="s">
        <v>16</v>
      </c>
      <c r="G435">
        <v>2019</v>
      </c>
      <c r="H435" s="9">
        <v>1015291.06346</v>
      </c>
      <c r="I435" s="9">
        <v>33285.826829999969</v>
      </c>
      <c r="J435" s="9">
        <v>21220.412700000001</v>
      </c>
      <c r="K435" s="9">
        <v>70</v>
      </c>
      <c r="L435" s="9">
        <v>8746.1643100000001</v>
      </c>
      <c r="M435" s="9">
        <v>375626.08523999999</v>
      </c>
      <c r="N435" s="9">
        <v>231455.41709999999</v>
      </c>
      <c r="O435" s="9">
        <v>149704.02384000001</v>
      </c>
      <c r="P435" s="15">
        <f t="shared" si="24"/>
        <v>2.0900816981175008E-2</v>
      </c>
      <c r="Q435" s="16" t="str" cm="1">
        <f t="array" ref="Q435">_xlfn.IFS(P435&lt;10%,"0-10",P435&lt;25%,"10-25",P435&lt;50%,"25-50",P435&lt;75%,"50-75",P435&lt;=100,"75-100")</f>
        <v>0-10</v>
      </c>
      <c r="R435"/>
      <c r="S435" t="s">
        <v>218</v>
      </c>
      <c r="T435" s="15">
        <f t="shared" si="25"/>
        <v>0.22234423615476792</v>
      </c>
      <c r="U435" s="15">
        <f t="shared" si="26"/>
        <v>3.2784516704565038E-2</v>
      </c>
      <c r="V435" s="15">
        <f t="shared" si="27"/>
        <v>8.8614258002695817E-2</v>
      </c>
    </row>
    <row r="436" spans="1:22">
      <c r="A436" t="s">
        <v>69</v>
      </c>
      <c r="B436">
        <v>5242587483</v>
      </c>
      <c r="C436" t="s">
        <v>70</v>
      </c>
      <c r="D436" t="s">
        <v>165</v>
      </c>
      <c r="E436" t="s">
        <v>141</v>
      </c>
      <c r="F436" t="s">
        <v>16</v>
      </c>
      <c r="G436">
        <v>2023</v>
      </c>
      <c r="H436" s="9">
        <v>1566481</v>
      </c>
      <c r="I436" s="9">
        <v>82957</v>
      </c>
      <c r="J436" s="9">
        <v>42556</v>
      </c>
      <c r="K436" s="9">
        <v>86</v>
      </c>
      <c r="L436" s="9">
        <v>13553</v>
      </c>
      <c r="M436" s="9">
        <v>486025.61667000002</v>
      </c>
      <c r="N436" s="9">
        <v>225842</v>
      </c>
      <c r="O436" s="9">
        <v>253154.61666999999</v>
      </c>
      <c r="P436" s="15">
        <f t="shared" si="24"/>
        <v>2.7166623789244809E-2</v>
      </c>
      <c r="Q436" s="16" t="str" cm="1">
        <f t="array" ref="Q436">_xlfn.IFS(P436&lt;10%,"0-10",P436&lt;25%,"10-25",P436&lt;50%,"25-50",P436&lt;75%,"50-75",P436&lt;=100,"75-100")</f>
        <v>0-10</v>
      </c>
      <c r="R436" s="15">
        <f>((H436/H440)^(1/4))-1</f>
        <v>0.42793287141298064</v>
      </c>
      <c r="S436" s="16" t="str" cm="1">
        <f t="array" ref="S436">_xlfn.IFS(R436&lt;0%,"N1",R436&lt;8.5%,"N2",R436&lt;20%,"R1",R436&gt;20%,"R2")</f>
        <v>R2</v>
      </c>
      <c r="T436" s="15">
        <f t="shared" si="25"/>
        <v>0.32769301658890426</v>
      </c>
      <c r="U436" s="15">
        <f t="shared" si="26"/>
        <v>5.295755262910945E-2</v>
      </c>
      <c r="V436" s="15">
        <f t="shared" si="27"/>
        <v>0.17068441899910361</v>
      </c>
    </row>
    <row r="437" spans="1:22">
      <c r="A437" t="s">
        <v>106</v>
      </c>
      <c r="B437">
        <v>7821759209</v>
      </c>
      <c r="C437" t="s">
        <v>70</v>
      </c>
      <c r="D437" t="s">
        <v>165</v>
      </c>
      <c r="E437" t="s">
        <v>141</v>
      </c>
      <c r="F437" t="s">
        <v>16</v>
      </c>
      <c r="G437">
        <v>2022</v>
      </c>
      <c r="H437" s="9">
        <v>982636.83886000002</v>
      </c>
      <c r="I437" s="9">
        <v>105697.95018</v>
      </c>
      <c r="J437" s="9">
        <v>166061</v>
      </c>
      <c r="K437" s="9">
        <v>114</v>
      </c>
      <c r="L437" s="9">
        <v>16723.678080000002</v>
      </c>
      <c r="M437" s="9">
        <v>532447.81960000005</v>
      </c>
      <c r="N437" s="9">
        <v>307554.73243999999</v>
      </c>
      <c r="O437" s="9">
        <v>245868.03503</v>
      </c>
      <c r="P437" s="15">
        <f t="shared" si="24"/>
        <v>0.1689952924955008</v>
      </c>
      <c r="Q437" s="16" t="str" cm="1">
        <f t="array" ref="Q437">_xlfn.IFS(P437&lt;10%,"0-10",P437&lt;25%,"10-25",P437&lt;50%,"25-50",P437&lt;75%,"50-75",P437&lt;=100,"75-100")</f>
        <v>10-25</v>
      </c>
      <c r="R437"/>
      <c r="S437" t="s">
        <v>218</v>
      </c>
      <c r="T437" s="15">
        <f t="shared" si="25"/>
        <v>0.42989707941133171</v>
      </c>
      <c r="U437" s="15">
        <f t="shared" si="26"/>
        <v>0.10756562953880787</v>
      </c>
      <c r="V437" s="15">
        <f t="shared" si="27"/>
        <v>0.1985132557391357</v>
      </c>
    </row>
    <row r="438" spans="1:22">
      <c r="A438" t="s">
        <v>106</v>
      </c>
      <c r="B438">
        <v>7821759209</v>
      </c>
      <c r="C438" t="s">
        <v>70</v>
      </c>
      <c r="D438" t="s">
        <v>165</v>
      </c>
      <c r="E438" t="s">
        <v>141</v>
      </c>
      <c r="F438" t="s">
        <v>16</v>
      </c>
      <c r="G438">
        <v>2021</v>
      </c>
      <c r="H438" s="9">
        <v>520678.79327999998</v>
      </c>
      <c r="I438" s="9">
        <v>56496.213590000007</v>
      </c>
      <c r="J438" s="9">
        <v>109620</v>
      </c>
      <c r="K438" s="9">
        <v>65</v>
      </c>
      <c r="L438" s="9">
        <v>8567.2007400000002</v>
      </c>
      <c r="M438" s="9">
        <v>345723.05368999997</v>
      </c>
      <c r="N438" s="9">
        <v>202632.33059</v>
      </c>
      <c r="O438" s="9">
        <v>144170.08485000001</v>
      </c>
      <c r="P438" s="15">
        <f t="shared" si="24"/>
        <v>0.21053286866064239</v>
      </c>
      <c r="Q438" s="16" t="str" cm="1">
        <f t="array" ref="Q438">_xlfn.IFS(P438&lt;10%,"0-10",P438&lt;25%,"10-25",P438&lt;50%,"25-50",P438&lt;75%,"50-75",P438&lt;=100,"75-100")</f>
        <v>10-25</v>
      </c>
      <c r="R438"/>
      <c r="S438" t="s">
        <v>218</v>
      </c>
      <c r="T438" s="15">
        <f t="shared" si="25"/>
        <v>0.39187195907376204</v>
      </c>
      <c r="U438" s="15">
        <f t="shared" si="26"/>
        <v>0.10850492533814149</v>
      </c>
      <c r="V438" s="15">
        <f t="shared" si="27"/>
        <v>0.16341465513219305</v>
      </c>
    </row>
    <row r="439" spans="1:22">
      <c r="A439" t="s">
        <v>106</v>
      </c>
      <c r="B439">
        <v>7821759209</v>
      </c>
      <c r="C439" t="s">
        <v>70</v>
      </c>
      <c r="D439" t="s">
        <v>165</v>
      </c>
      <c r="E439" t="s">
        <v>141</v>
      </c>
      <c r="F439" t="s">
        <v>16</v>
      </c>
      <c r="G439">
        <v>2020</v>
      </c>
      <c r="H439" s="9">
        <v>425904.04256999999</v>
      </c>
      <c r="I439" s="9">
        <v>41193.002990000001</v>
      </c>
      <c r="J439" s="9">
        <v>105855.7</v>
      </c>
      <c r="K439" s="9">
        <v>68</v>
      </c>
      <c r="L439" s="9">
        <v>7244.4719699999996</v>
      </c>
      <c r="M439" s="9">
        <v>243542.99463</v>
      </c>
      <c r="N439" s="9">
        <v>147611.63144999999</v>
      </c>
      <c r="O439" s="9">
        <v>97673.87126</v>
      </c>
      <c r="P439" s="15">
        <f t="shared" si="24"/>
        <v>0.24854354366125075</v>
      </c>
      <c r="Q439" s="16" t="str" cm="1">
        <f t="array" ref="Q439">_xlfn.IFS(P439&lt;10%,"0-10",P439&lt;25%,"10-25",P439&lt;50%,"25-50",P439&lt;75%,"50-75",P439&lt;=100,"75-100")</f>
        <v>10-25</v>
      </c>
      <c r="R439"/>
      <c r="S439" t="s">
        <v>218</v>
      </c>
      <c r="T439" s="15">
        <f t="shared" si="25"/>
        <v>0.42174025108872298</v>
      </c>
      <c r="U439" s="15">
        <f t="shared" si="26"/>
        <v>9.6718976277924557E-2</v>
      </c>
      <c r="V439" s="15">
        <f t="shared" si="27"/>
        <v>0.16914057845343494</v>
      </c>
    </row>
    <row r="440" spans="1:22">
      <c r="A440" t="s">
        <v>106</v>
      </c>
      <c r="B440">
        <v>7821759209</v>
      </c>
      <c r="C440" t="s">
        <v>70</v>
      </c>
      <c r="D440" t="s">
        <v>165</v>
      </c>
      <c r="E440" t="s">
        <v>141</v>
      </c>
      <c r="F440" t="s">
        <v>16</v>
      </c>
      <c r="G440">
        <v>2019</v>
      </c>
      <c r="H440" s="9">
        <v>376785.31362999999</v>
      </c>
      <c r="I440" s="9">
        <v>8476</v>
      </c>
      <c r="J440" s="9">
        <v>61213</v>
      </c>
      <c r="K440" s="9">
        <v>50</v>
      </c>
      <c r="L440" s="9">
        <v>4307.8515299999999</v>
      </c>
      <c r="M440" s="9">
        <v>190079</v>
      </c>
      <c r="N440" s="9">
        <v>131952</v>
      </c>
      <c r="O440" s="9">
        <v>56750</v>
      </c>
      <c r="P440" s="15">
        <f t="shared" si="24"/>
        <v>0.16246121540743133</v>
      </c>
      <c r="Q440" s="16" t="str" cm="1">
        <f t="array" ref="Q440">_xlfn.IFS(P440&lt;10%,"0-10",P440&lt;25%,"10-25",P440&lt;50%,"25-50",P440&lt;75%,"50-75",P440&lt;=100,"75-100")</f>
        <v>10-25</v>
      </c>
      <c r="R440"/>
      <c r="S440" t="s">
        <v>218</v>
      </c>
      <c r="T440" s="15">
        <f t="shared" si="25"/>
        <v>0.14935682819383259</v>
      </c>
      <c r="U440" s="15">
        <f t="shared" si="26"/>
        <v>2.2495568944397235E-2</v>
      </c>
      <c r="V440" s="15">
        <f t="shared" si="27"/>
        <v>4.4591985437633826E-2</v>
      </c>
    </row>
    <row r="441" spans="1:22">
      <c r="A441" t="s">
        <v>106</v>
      </c>
      <c r="B441">
        <v>7821759209</v>
      </c>
      <c r="C441" t="s">
        <v>70</v>
      </c>
      <c r="D441" t="s">
        <v>165</v>
      </c>
      <c r="E441" t="s">
        <v>141</v>
      </c>
      <c r="F441" t="s">
        <v>16</v>
      </c>
      <c r="G441">
        <v>2023</v>
      </c>
      <c r="H441" s="9">
        <v>674057.60115</v>
      </c>
      <c r="I441" s="9">
        <v>-53221.825960000002</v>
      </c>
      <c r="J441" s="9">
        <v>116539</v>
      </c>
      <c r="K441" s="9">
        <v>164</v>
      </c>
      <c r="L441" s="9">
        <v>23133.18793</v>
      </c>
      <c r="M441" s="9">
        <v>473573.71454000002</v>
      </c>
      <c r="N441" s="9">
        <v>365456.50938</v>
      </c>
      <c r="O441" s="9">
        <v>192646.20907000001</v>
      </c>
      <c r="P441" s="15">
        <f t="shared" si="24"/>
        <v>0.17289175257600312</v>
      </c>
      <c r="Q441" s="16" t="str" cm="1">
        <f t="array" ref="Q441">_xlfn.IFS(P441&lt;10%,"0-10",P441&lt;25%,"10-25",P441&lt;50%,"25-50",P441&lt;75%,"50-75",P441&lt;=100,"75-100")</f>
        <v>10-25</v>
      </c>
      <c r="R441" s="15">
        <f>((H441/H445)^(1/4))-1</f>
        <v>-0.3425533157447358</v>
      </c>
      <c r="S441" s="16" t="str" cm="1">
        <f t="array" ref="S441">_xlfn.IFS(R441&lt;0%,"N1",R441&lt;8.5%,"N2",R441&lt;20%,"R1",R441&gt;20%,"R2")</f>
        <v>N1</v>
      </c>
      <c r="T441" s="15">
        <f t="shared" si="25"/>
        <v>-0.27626718541168538</v>
      </c>
      <c r="U441" s="15">
        <f t="shared" si="26"/>
        <v>-7.8957385643599318E-2</v>
      </c>
      <c r="V441" s="15">
        <f t="shared" si="27"/>
        <v>-0.11238340373619841</v>
      </c>
    </row>
    <row r="442" spans="1:22">
      <c r="A442" t="s">
        <v>51</v>
      </c>
      <c r="B442">
        <v>7742745992</v>
      </c>
      <c r="C442" t="s">
        <v>49</v>
      </c>
      <c r="D442" t="s">
        <v>161</v>
      </c>
      <c r="E442" t="s">
        <v>141</v>
      </c>
      <c r="F442" t="s">
        <v>16</v>
      </c>
      <c r="G442">
        <v>2022</v>
      </c>
      <c r="H442" s="9">
        <v>5307285</v>
      </c>
      <c r="I442" s="9">
        <v>441130</v>
      </c>
      <c r="J442" s="9">
        <v>1975439</v>
      </c>
      <c r="K442" s="9">
        <v>345</v>
      </c>
      <c r="L442" s="9">
        <v>58648</v>
      </c>
      <c r="M442" s="9">
        <v>2078694</v>
      </c>
      <c r="N442" s="9">
        <v>609605</v>
      </c>
      <c r="O442" s="9">
        <v>1208528</v>
      </c>
      <c r="P442" s="15">
        <f t="shared" si="24"/>
        <v>0.37221272270096667</v>
      </c>
      <c r="Q442" s="16" t="str" cm="1">
        <f t="array" ref="Q442">_xlfn.IFS(P442&lt;10%,"0-10",P442&lt;25%,"10-25",P442&lt;50%,"25-50",P442&lt;75%,"50-75",P442&lt;=100,"75-100")</f>
        <v>25-50</v>
      </c>
      <c r="R442"/>
      <c r="S442" t="s">
        <v>220</v>
      </c>
      <c r="T442" s="15">
        <f t="shared" si="25"/>
        <v>0.36501429838613586</v>
      </c>
      <c r="U442" s="15">
        <f t="shared" si="26"/>
        <v>8.3117827665180971E-2</v>
      </c>
      <c r="V442" s="15">
        <f t="shared" si="27"/>
        <v>0.21221497728862448</v>
      </c>
    </row>
    <row r="443" spans="1:22">
      <c r="A443" t="s">
        <v>51</v>
      </c>
      <c r="B443">
        <v>7742745992</v>
      </c>
      <c r="C443" t="s">
        <v>49</v>
      </c>
      <c r="D443" t="s">
        <v>161</v>
      </c>
      <c r="E443" t="s">
        <v>141</v>
      </c>
      <c r="F443" t="s">
        <v>16</v>
      </c>
      <c r="G443">
        <v>2021</v>
      </c>
      <c r="H443" s="9">
        <v>3837565</v>
      </c>
      <c r="I443" s="9">
        <v>725763</v>
      </c>
      <c r="J443" s="9">
        <v>1250285</v>
      </c>
      <c r="K443" s="9">
        <v>336</v>
      </c>
      <c r="L443" s="9">
        <v>56321</v>
      </c>
      <c r="M443" s="9">
        <v>2356491</v>
      </c>
      <c r="N443" s="9">
        <v>597454</v>
      </c>
      <c r="O443" s="9">
        <v>1288161</v>
      </c>
      <c r="P443" s="15">
        <f t="shared" si="24"/>
        <v>0.32580164765938818</v>
      </c>
      <c r="Q443" s="16" t="str" cm="1">
        <f t="array" ref="Q443">_xlfn.IFS(P443&lt;10%,"0-10",P443&lt;25%,"10-25",P443&lt;50%,"25-50",P443&lt;75%,"50-75",P443&lt;=100,"75-100")</f>
        <v>25-50</v>
      </c>
      <c r="R443"/>
      <c r="S443" t="s">
        <v>220</v>
      </c>
      <c r="T443" s="15">
        <f t="shared" si="25"/>
        <v>0.56341016379163789</v>
      </c>
      <c r="U443" s="15">
        <f t="shared" si="26"/>
        <v>0.18912070544733445</v>
      </c>
      <c r="V443" s="15">
        <f t="shared" si="27"/>
        <v>0.30798462629392603</v>
      </c>
    </row>
    <row r="444" spans="1:22">
      <c r="A444" t="s">
        <v>51</v>
      </c>
      <c r="B444">
        <v>7742745992</v>
      </c>
      <c r="C444" t="s">
        <v>49</v>
      </c>
      <c r="D444" t="s">
        <v>161</v>
      </c>
      <c r="E444" t="s">
        <v>141</v>
      </c>
      <c r="F444" t="s">
        <v>16</v>
      </c>
      <c r="G444">
        <v>2020</v>
      </c>
      <c r="H444" s="9">
        <v>3179619</v>
      </c>
      <c r="I444" s="9">
        <v>293589</v>
      </c>
      <c r="J444" s="9">
        <v>1125067</v>
      </c>
      <c r="K444" s="9">
        <v>347</v>
      </c>
      <c r="L444" s="9">
        <v>48092</v>
      </c>
      <c r="M444" s="9">
        <v>1777613</v>
      </c>
      <c r="N444" s="9">
        <v>563672</v>
      </c>
      <c r="O444" s="9">
        <v>1204740</v>
      </c>
      <c r="P444" s="15">
        <f t="shared" si="24"/>
        <v>0.35383704777207586</v>
      </c>
      <c r="Q444" s="16" t="str" cm="1">
        <f t="array" ref="Q444">_xlfn.IFS(P444&lt;10%,"0-10",P444&lt;25%,"10-25",P444&lt;50%,"25-50",P444&lt;75%,"50-75",P444&lt;=100,"75-100")</f>
        <v>25-50</v>
      </c>
      <c r="R444"/>
      <c r="S444" t="s">
        <v>220</v>
      </c>
      <c r="T444" s="15">
        <f t="shared" si="25"/>
        <v>0.24369490512475722</v>
      </c>
      <c r="U444" s="15">
        <f t="shared" si="26"/>
        <v>9.233464764174576E-2</v>
      </c>
      <c r="V444" s="15">
        <f t="shared" si="27"/>
        <v>0.16515912068599858</v>
      </c>
    </row>
    <row r="445" spans="1:22">
      <c r="A445" t="s">
        <v>51</v>
      </c>
      <c r="B445">
        <v>7742745992</v>
      </c>
      <c r="C445" t="s">
        <v>49</v>
      </c>
      <c r="D445" t="s">
        <v>161</v>
      </c>
      <c r="E445" t="s">
        <v>141</v>
      </c>
      <c r="F445" t="s">
        <v>16</v>
      </c>
      <c r="G445">
        <v>2019</v>
      </c>
      <c r="H445" s="9">
        <v>3607903</v>
      </c>
      <c r="I445" s="9">
        <v>276503</v>
      </c>
      <c r="J445" s="9">
        <v>1260869</v>
      </c>
      <c r="K445" s="9">
        <v>383</v>
      </c>
      <c r="L445" s="9">
        <v>50880</v>
      </c>
      <c r="M445" s="9">
        <v>1903568</v>
      </c>
      <c r="N445" s="9">
        <v>608947</v>
      </c>
      <c r="O445" s="9">
        <v>1183901</v>
      </c>
      <c r="P445" s="15">
        <f t="shared" si="24"/>
        <v>0.34947419595260737</v>
      </c>
      <c r="Q445" s="16" t="str" cm="1">
        <f t="array" ref="Q445">_xlfn.IFS(P445&lt;10%,"0-10",P445&lt;25%,"10-25",P445&lt;50%,"25-50",P445&lt;75%,"50-75",P445&lt;=100,"75-100")</f>
        <v>25-50</v>
      </c>
      <c r="R445"/>
      <c r="S445" t="s">
        <v>220</v>
      </c>
      <c r="T445" s="15">
        <f t="shared" si="25"/>
        <v>0.23355246764721035</v>
      </c>
      <c r="U445" s="15">
        <f t="shared" si="26"/>
        <v>7.663814686813919E-2</v>
      </c>
      <c r="V445" s="15">
        <f t="shared" si="27"/>
        <v>0.14525512090978626</v>
      </c>
    </row>
    <row r="446" spans="1:22">
      <c r="A446" t="s">
        <v>51</v>
      </c>
      <c r="B446">
        <v>7742745992</v>
      </c>
      <c r="C446" t="s">
        <v>49</v>
      </c>
      <c r="D446" t="s">
        <v>161</v>
      </c>
      <c r="E446" t="s">
        <v>141</v>
      </c>
      <c r="F446" t="s">
        <v>16</v>
      </c>
      <c r="G446">
        <v>2023</v>
      </c>
      <c r="H446" s="9">
        <v>2944652</v>
      </c>
      <c r="I446" s="9">
        <v>150162</v>
      </c>
      <c r="J446" s="9">
        <v>1033646</v>
      </c>
      <c r="K446" s="9">
        <v>271</v>
      </c>
      <c r="L446" s="9">
        <v>53378</v>
      </c>
      <c r="M446" s="9">
        <v>1771145</v>
      </c>
      <c r="N446" s="9">
        <v>552059</v>
      </c>
      <c r="O446" s="9">
        <v>1158690</v>
      </c>
      <c r="P446" s="15">
        <f t="shared" si="24"/>
        <v>0.3510248409659274</v>
      </c>
      <c r="Q446" s="16" t="str" cm="1">
        <f t="array" ref="Q446">_xlfn.IFS(P446&lt;10%,"0-10",P446&lt;25%,"10-25",P446&lt;50%,"25-50",P446&lt;75%,"50-75",P446&lt;=100,"75-100")</f>
        <v>25-50</v>
      </c>
      <c r="R446" s="15">
        <f>((H446/H450)^(1/4))-1</f>
        <v>0.69719598005214545</v>
      </c>
      <c r="S446" s="16" t="str" cm="1">
        <f t="array" ref="S446">_xlfn.IFS(R446&lt;0%,"N1",R446&lt;8.5%,"N2",R446&lt;20%,"R1",R446&gt;20%,"R2")</f>
        <v>R2</v>
      </c>
      <c r="T446" s="15">
        <f t="shared" si="25"/>
        <v>0.12959635450379309</v>
      </c>
      <c r="U446" s="15">
        <f t="shared" si="26"/>
        <v>5.0994820440581776E-2</v>
      </c>
      <c r="V446" s="15">
        <f t="shared" si="27"/>
        <v>8.4782442995915072E-2</v>
      </c>
    </row>
    <row r="447" spans="1:22">
      <c r="A447" t="s">
        <v>153</v>
      </c>
      <c r="B447">
        <v>5262483798</v>
      </c>
      <c r="C447" t="s">
        <v>18</v>
      </c>
      <c r="D447" t="s">
        <v>136</v>
      </c>
      <c r="E447" t="s">
        <v>135</v>
      </c>
      <c r="F447" t="s">
        <v>16</v>
      </c>
      <c r="G447">
        <v>2022</v>
      </c>
      <c r="H447" s="9">
        <v>8058859</v>
      </c>
      <c r="I447" s="9">
        <v>749171</v>
      </c>
      <c r="J447" s="9">
        <v>98290</v>
      </c>
      <c r="K447" s="9">
        <v>130</v>
      </c>
      <c r="L447" s="9">
        <v>55489</v>
      </c>
      <c r="M447" s="9">
        <v>9713085</v>
      </c>
      <c r="N447" s="9">
        <v>4233236</v>
      </c>
      <c r="O447" s="9">
        <v>1609868</v>
      </c>
      <c r="P447" s="15">
        <f t="shared" si="24"/>
        <v>1.2196515660591654E-2</v>
      </c>
      <c r="Q447" s="16" t="str" cm="1">
        <f t="array" ref="Q447">_xlfn.IFS(P447&lt;10%,"0-10",P447&lt;25%,"10-25",P447&lt;50%,"25-50",P447&lt;75%,"50-75",P447&lt;=100,"75-100")</f>
        <v>0-10</v>
      </c>
      <c r="R447"/>
      <c r="S447" t="s">
        <v>219</v>
      </c>
      <c r="T447" s="15">
        <f t="shared" si="25"/>
        <v>0.4653617563676028</v>
      </c>
      <c r="U447" s="15">
        <f t="shared" si="26"/>
        <v>9.2962415647177846E-2</v>
      </c>
      <c r="V447" s="15">
        <f t="shared" si="27"/>
        <v>7.7130077622094326E-2</v>
      </c>
    </row>
    <row r="448" spans="1:22">
      <c r="A448" t="s">
        <v>153</v>
      </c>
      <c r="B448">
        <v>5262483798</v>
      </c>
      <c r="C448" t="s">
        <v>18</v>
      </c>
      <c r="D448" t="s">
        <v>136</v>
      </c>
      <c r="E448" t="s">
        <v>135</v>
      </c>
      <c r="F448" t="s">
        <v>16</v>
      </c>
      <c r="G448">
        <v>2021</v>
      </c>
      <c r="H448" s="9">
        <v>5152125</v>
      </c>
      <c r="I448" s="9">
        <v>545182</v>
      </c>
      <c r="J448" s="9">
        <v>80243</v>
      </c>
      <c r="K448" s="9">
        <v>77</v>
      </c>
      <c r="L448" s="9">
        <v>26797</v>
      </c>
      <c r="M448" s="9">
        <v>2280296</v>
      </c>
      <c r="N448" s="9">
        <v>1241686</v>
      </c>
      <c r="O448" s="9">
        <v>860697</v>
      </c>
      <c r="P448" s="15">
        <f t="shared" si="24"/>
        <v>1.5574738578741781E-2</v>
      </c>
      <c r="Q448" s="16" t="str" cm="1">
        <f t="array" ref="Q448">_xlfn.IFS(P448&lt;10%,"0-10",P448&lt;25%,"10-25",P448&lt;50%,"25-50",P448&lt;75%,"50-75",P448&lt;=100,"75-100")</f>
        <v>0-10</v>
      </c>
      <c r="R448"/>
      <c r="S448" t="s">
        <v>219</v>
      </c>
      <c r="T448" s="15">
        <f t="shared" si="25"/>
        <v>0.63341919397883339</v>
      </c>
      <c r="U448" s="15">
        <f t="shared" si="26"/>
        <v>0.10581692020282893</v>
      </c>
      <c r="V448" s="15">
        <f t="shared" si="27"/>
        <v>0.23908387332170911</v>
      </c>
    </row>
    <row r="449" spans="1:22">
      <c r="A449" t="s">
        <v>153</v>
      </c>
      <c r="B449">
        <v>5262483798</v>
      </c>
      <c r="C449" t="s">
        <v>18</v>
      </c>
      <c r="D449" t="s">
        <v>136</v>
      </c>
      <c r="E449" t="s">
        <v>135</v>
      </c>
      <c r="F449" t="s">
        <v>16</v>
      </c>
      <c r="G449">
        <v>2020</v>
      </c>
      <c r="H449" s="9">
        <v>3311177</v>
      </c>
      <c r="I449" s="9">
        <v>74542</v>
      </c>
      <c r="J449" s="9">
        <v>179789</v>
      </c>
      <c r="K449" s="9">
        <v>53</v>
      </c>
      <c r="L449" s="9">
        <v>25278</v>
      </c>
      <c r="M449" s="9">
        <v>694319</v>
      </c>
      <c r="N449" s="9">
        <v>188441</v>
      </c>
      <c r="O449" s="9">
        <v>315516</v>
      </c>
      <c r="P449" s="15">
        <f t="shared" si="24"/>
        <v>5.4297610789154432E-2</v>
      </c>
      <c r="Q449" s="16" t="str" cm="1">
        <f t="array" ref="Q449">_xlfn.IFS(P449&lt;10%,"0-10",P449&lt;25%,"10-25",P449&lt;50%,"25-50",P449&lt;75%,"50-75",P449&lt;=100,"75-100")</f>
        <v>0-10</v>
      </c>
      <c r="R449"/>
      <c r="S449" t="s">
        <v>219</v>
      </c>
      <c r="T449" s="15">
        <f t="shared" si="25"/>
        <v>0.23625426285830195</v>
      </c>
      <c r="U449" s="15">
        <f t="shared" si="26"/>
        <v>2.2512236585359224E-2</v>
      </c>
      <c r="V449" s="15">
        <f t="shared" si="27"/>
        <v>0.10735987348754679</v>
      </c>
    </row>
    <row r="450" spans="1:22">
      <c r="A450" t="s">
        <v>153</v>
      </c>
      <c r="B450">
        <v>5262483798</v>
      </c>
      <c r="C450" t="s">
        <v>18</v>
      </c>
      <c r="D450" t="s">
        <v>136</v>
      </c>
      <c r="E450" t="s">
        <v>135</v>
      </c>
      <c r="F450" t="s">
        <v>16</v>
      </c>
      <c r="G450">
        <v>2019</v>
      </c>
      <c r="H450" s="9">
        <v>354900</v>
      </c>
      <c r="I450" s="9">
        <v>-3654</v>
      </c>
      <c r="J450" s="9">
        <v>87275</v>
      </c>
      <c r="K450" s="9">
        <v>46</v>
      </c>
      <c r="L450" s="9">
        <v>18075</v>
      </c>
      <c r="M450" s="9">
        <v>482810</v>
      </c>
      <c r="N450" s="9">
        <v>90147</v>
      </c>
      <c r="O450" s="9">
        <v>974</v>
      </c>
      <c r="P450" s="15">
        <f t="shared" ref="P450:P501" si="28">J450/H450</f>
        <v>0.24591434206818821</v>
      </c>
      <c r="Q450" s="16" t="str" cm="1">
        <f t="array" ref="Q450">_xlfn.IFS(P450&lt;10%,"0-10",P450&lt;25%,"10-25",P450&lt;50%,"25-50",P450&lt;75%,"50-75",P450&lt;=100,"75-100")</f>
        <v>10-25</v>
      </c>
      <c r="R450"/>
      <c r="S450" t="s">
        <v>219</v>
      </c>
      <c r="T450" s="15">
        <f t="shared" ref="T450:T501" si="29">I450/O450</f>
        <v>-3.751540041067762</v>
      </c>
      <c r="U450" s="15">
        <f t="shared" ref="U450:U501" si="30">I450/H450</f>
        <v>-1.029585798816568E-2</v>
      </c>
      <c r="V450" s="15">
        <f t="shared" ref="V450:V501" si="31">I450/M450</f>
        <v>-7.5681945278681054E-3</v>
      </c>
    </row>
    <row r="451" spans="1:22">
      <c r="A451" t="s">
        <v>153</v>
      </c>
      <c r="B451">
        <v>5262483798</v>
      </c>
      <c r="C451" t="s">
        <v>18</v>
      </c>
      <c r="D451" t="s">
        <v>136</v>
      </c>
      <c r="E451" t="s">
        <v>135</v>
      </c>
      <c r="F451" t="s">
        <v>16</v>
      </c>
      <c r="G451">
        <v>2023</v>
      </c>
      <c r="H451" s="9">
        <v>10052013</v>
      </c>
      <c r="I451" s="9">
        <v>139198</v>
      </c>
      <c r="J451" s="9">
        <v>84839</v>
      </c>
      <c r="K451" s="9">
        <v>110</v>
      </c>
      <c r="L451" s="9">
        <v>72189</v>
      </c>
      <c r="M451" s="9">
        <v>4584331</v>
      </c>
      <c r="N451" s="9">
        <v>2370467</v>
      </c>
      <c r="O451" s="9">
        <v>185000</v>
      </c>
      <c r="P451" s="15">
        <f t="shared" si="28"/>
        <v>8.4400010226807314E-3</v>
      </c>
      <c r="Q451" s="16" t="str" cm="1">
        <f t="array" ref="Q451">_xlfn.IFS(P451&lt;10%,"0-10",P451&lt;25%,"10-25",P451&lt;50%,"25-50",P451&lt;75%,"50-75",P451&lt;=100,"75-100")</f>
        <v>0-10</v>
      </c>
      <c r="R451" s="15">
        <f>((H451/H455)^(1/4))-1</f>
        <v>1.3012044518354329</v>
      </c>
      <c r="S451" s="16" t="str" cm="1">
        <f t="array" ref="S451">_xlfn.IFS(R451&lt;0%,"N1",R451&lt;8.5%,"N2",R451&lt;20%,"R1",R451&gt;20%,"R2")</f>
        <v>R2</v>
      </c>
      <c r="T451" s="15">
        <f t="shared" si="29"/>
        <v>0.75242162162162163</v>
      </c>
      <c r="U451" s="15">
        <f t="shared" si="30"/>
        <v>1.3847773575302778E-2</v>
      </c>
      <c r="V451" s="15">
        <f t="shared" si="31"/>
        <v>3.0363863342328466E-2</v>
      </c>
    </row>
    <row r="452" spans="1:22">
      <c r="A452" t="s">
        <v>107</v>
      </c>
      <c r="B452">
        <v>6310101307</v>
      </c>
      <c r="C452" t="s">
        <v>108</v>
      </c>
      <c r="D452" t="s">
        <v>164</v>
      </c>
      <c r="E452" t="s">
        <v>141</v>
      </c>
      <c r="F452" t="s">
        <v>16</v>
      </c>
      <c r="G452">
        <v>2022</v>
      </c>
      <c r="H452" s="9">
        <v>796086.75037999998</v>
      </c>
      <c r="I452" s="9">
        <v>96193.782390000008</v>
      </c>
      <c r="J452" s="9">
        <v>757790</v>
      </c>
      <c r="K452" s="9">
        <v>375</v>
      </c>
      <c r="L452" s="9">
        <v>40929</v>
      </c>
      <c r="M452" s="9">
        <v>411104.19442999997</v>
      </c>
      <c r="N452" s="9">
        <v>113225.91124</v>
      </c>
      <c r="O452" s="9">
        <v>263564.28370999999</v>
      </c>
      <c r="P452" s="15">
        <f t="shared" si="28"/>
        <v>0.95189374730615772</v>
      </c>
      <c r="Q452" s="16" t="str" cm="1">
        <f t="array" ref="Q452">_xlfn.IFS(P452&lt;10%,"0-10",P452&lt;25%,"10-25",P452&lt;50%,"25-50",P452&lt;75%,"50-75",P452&lt;=100,"75-100")</f>
        <v>75-100</v>
      </c>
      <c r="R452"/>
      <c r="S452" t="s">
        <v>218</v>
      </c>
      <c r="T452" s="15">
        <f t="shared" si="29"/>
        <v>0.36497275365216825</v>
      </c>
      <c r="U452" s="15">
        <f t="shared" si="30"/>
        <v>0.12083329152769262</v>
      </c>
      <c r="V452" s="15">
        <f t="shared" si="31"/>
        <v>0.23398881279567979</v>
      </c>
    </row>
    <row r="453" spans="1:22">
      <c r="A453" t="s">
        <v>107</v>
      </c>
      <c r="B453">
        <v>6310101307</v>
      </c>
      <c r="C453" t="s">
        <v>108</v>
      </c>
      <c r="D453" t="s">
        <v>164</v>
      </c>
      <c r="E453" t="s">
        <v>141</v>
      </c>
      <c r="F453" t="s">
        <v>16</v>
      </c>
      <c r="G453">
        <v>2021</v>
      </c>
      <c r="H453" s="9">
        <v>540988.27960999997</v>
      </c>
      <c r="I453" s="9">
        <v>60796.819669999997</v>
      </c>
      <c r="J453" s="9">
        <v>504793.59999999998</v>
      </c>
      <c r="K453" s="9">
        <v>355</v>
      </c>
      <c r="L453" s="9">
        <v>36648</v>
      </c>
      <c r="M453" s="9">
        <v>329358.78204000002</v>
      </c>
      <c r="N453" s="9">
        <v>111276.4795</v>
      </c>
      <c r="O453" s="9">
        <v>167470.50132000001</v>
      </c>
      <c r="P453" s="15">
        <f t="shared" si="28"/>
        <v>0.93309526107276697</v>
      </c>
      <c r="Q453" s="16" t="str" cm="1">
        <f t="array" ref="Q453">_xlfn.IFS(P453&lt;10%,"0-10",P453&lt;25%,"10-25",P453&lt;50%,"25-50",P453&lt;75%,"50-75",P453&lt;=100,"75-100")</f>
        <v>75-100</v>
      </c>
      <c r="R453"/>
      <c r="S453" t="s">
        <v>218</v>
      </c>
      <c r="T453" s="15">
        <f t="shared" si="29"/>
        <v>0.36303002135182233</v>
      </c>
      <c r="U453" s="15">
        <f t="shared" si="30"/>
        <v>0.1123810292412039</v>
      </c>
      <c r="V453" s="15">
        <f t="shared" si="31"/>
        <v>0.1845914637327519</v>
      </c>
    </row>
    <row r="454" spans="1:22">
      <c r="A454" t="s">
        <v>107</v>
      </c>
      <c r="B454">
        <v>6310101307</v>
      </c>
      <c r="C454" t="s">
        <v>108</v>
      </c>
      <c r="D454" t="s">
        <v>164</v>
      </c>
      <c r="E454" t="s">
        <v>141</v>
      </c>
      <c r="F454" t="s">
        <v>16</v>
      </c>
      <c r="G454">
        <v>2020</v>
      </c>
      <c r="H454" s="9">
        <v>453089.8749</v>
      </c>
      <c r="I454" s="9">
        <v>46706.366000000002</v>
      </c>
      <c r="J454" s="9">
        <v>413626</v>
      </c>
      <c r="K454" s="9">
        <v>316</v>
      </c>
      <c r="L454" s="9">
        <v>33184</v>
      </c>
      <c r="M454" s="9">
        <v>263481.20519000001</v>
      </c>
      <c r="N454" s="9">
        <v>112849.31259</v>
      </c>
      <c r="O454" s="9">
        <v>106673.68165</v>
      </c>
      <c r="P454" s="15">
        <f t="shared" si="28"/>
        <v>0.91290055883789079</v>
      </c>
      <c r="Q454" s="16" t="str" cm="1">
        <f t="array" ref="Q454">_xlfn.IFS(P454&lt;10%,"0-10",P454&lt;25%,"10-25",P454&lt;50%,"25-50",P454&lt;75%,"50-75",P454&lt;=100,"75-100")</f>
        <v>75-100</v>
      </c>
      <c r="R454"/>
      <c r="S454" t="s">
        <v>218</v>
      </c>
      <c r="T454" s="15">
        <f t="shared" si="29"/>
        <v>0.43784338627446262</v>
      </c>
      <c r="U454" s="15">
        <f t="shared" si="30"/>
        <v>0.10308410888746612</v>
      </c>
      <c r="V454" s="15">
        <f t="shared" si="31"/>
        <v>0.17726640488956086</v>
      </c>
    </row>
    <row r="455" spans="1:22">
      <c r="A455" t="s">
        <v>107</v>
      </c>
      <c r="B455">
        <v>6310101307</v>
      </c>
      <c r="C455" t="s">
        <v>108</v>
      </c>
      <c r="D455" t="s">
        <v>164</v>
      </c>
      <c r="E455" t="s">
        <v>141</v>
      </c>
      <c r="F455" t="s">
        <v>16</v>
      </c>
      <c r="G455">
        <v>2019</v>
      </c>
      <c r="H455" s="9">
        <v>358453</v>
      </c>
      <c r="I455" s="9">
        <v>22288</v>
      </c>
      <c r="J455" s="9">
        <v>327024</v>
      </c>
      <c r="K455" s="9">
        <v>290</v>
      </c>
      <c r="L455" s="9">
        <v>6158</v>
      </c>
      <c r="M455" s="9">
        <v>253626</v>
      </c>
      <c r="N455" s="9">
        <v>107006</v>
      </c>
      <c r="O455" s="9">
        <v>60067</v>
      </c>
      <c r="P455" s="15">
        <f t="shared" si="28"/>
        <v>0.91232044368438814</v>
      </c>
      <c r="Q455" s="16" t="str" cm="1">
        <f t="array" ref="Q455">_xlfn.IFS(P455&lt;10%,"0-10",P455&lt;25%,"10-25",P455&lt;50%,"25-50",P455&lt;75%,"50-75",P455&lt;=100,"75-100")</f>
        <v>75-100</v>
      </c>
      <c r="R455"/>
      <c r="S455" t="s">
        <v>218</v>
      </c>
      <c r="T455" s="15">
        <f t="shared" si="29"/>
        <v>0.37105232490385737</v>
      </c>
      <c r="U455" s="15">
        <f t="shared" si="30"/>
        <v>6.21783051055508E-2</v>
      </c>
      <c r="V455" s="15">
        <f t="shared" si="31"/>
        <v>8.7877425815965235E-2</v>
      </c>
    </row>
    <row r="456" spans="1:22">
      <c r="A456" t="s">
        <v>107</v>
      </c>
      <c r="B456">
        <v>6310101307</v>
      </c>
      <c r="C456" t="s">
        <v>108</v>
      </c>
      <c r="D456" t="s">
        <v>164</v>
      </c>
      <c r="E456" t="s">
        <v>141</v>
      </c>
      <c r="F456" t="s">
        <v>16</v>
      </c>
      <c r="G456">
        <v>2023</v>
      </c>
      <c r="H456" s="9">
        <v>659013.92934999999</v>
      </c>
      <c r="I456" s="9">
        <v>51296.154549999999</v>
      </c>
      <c r="J456" s="9">
        <v>321459</v>
      </c>
      <c r="K456" s="9">
        <v>364</v>
      </c>
      <c r="L456" s="9">
        <v>44951</v>
      </c>
      <c r="M456" s="9">
        <v>433825.04772999999</v>
      </c>
      <c r="N456" s="9">
        <v>207145.05369</v>
      </c>
      <c r="O456" s="9">
        <v>314860.43826000002</v>
      </c>
      <c r="P456" s="15">
        <f t="shared" si="28"/>
        <v>0.4877878686374082</v>
      </c>
      <c r="Q456" s="16" t="str" cm="1">
        <f t="array" ref="Q456">_xlfn.IFS(P456&lt;10%,"0-10",P456&lt;25%,"10-25",P456&lt;50%,"25-50",P456&lt;75%,"50-75",P456&lt;=100,"75-100")</f>
        <v>25-50</v>
      </c>
      <c r="R456" s="15">
        <f>((H456/H460)^(1/4))-1</f>
        <v>-0.16952365521905488</v>
      </c>
      <c r="S456" s="16" t="str" cm="1">
        <f t="array" ref="S456">_xlfn.IFS(R456&lt;0%,"N1",R456&lt;8.5%,"N2",R456&lt;20%,"R1",R456&gt;20%,"R2")</f>
        <v>N1</v>
      </c>
      <c r="T456" s="15">
        <f t="shared" si="29"/>
        <v>0.16291711601964279</v>
      </c>
      <c r="U456" s="15">
        <f t="shared" si="30"/>
        <v>7.7837739485407439E-2</v>
      </c>
      <c r="V456" s="15">
        <f t="shared" si="31"/>
        <v>0.11824156954147383</v>
      </c>
    </row>
    <row r="457" spans="1:22">
      <c r="A457" t="s">
        <v>68</v>
      </c>
      <c r="B457">
        <v>1180016775</v>
      </c>
      <c r="C457" t="s">
        <v>21</v>
      </c>
      <c r="D457" t="s">
        <v>158</v>
      </c>
      <c r="E457" t="s">
        <v>137</v>
      </c>
      <c r="F457" t="s">
        <v>13</v>
      </c>
      <c r="G457">
        <v>2022</v>
      </c>
      <c r="H457" s="9">
        <v>2287491</v>
      </c>
      <c r="I457" s="9">
        <v>134354</v>
      </c>
      <c r="J457" s="9">
        <v>1201930</v>
      </c>
      <c r="K457" s="9">
        <v>433</v>
      </c>
      <c r="L457" s="9">
        <v>79839</v>
      </c>
      <c r="M457" s="9">
        <v>1672067</v>
      </c>
      <c r="N457" s="9">
        <v>720408</v>
      </c>
      <c r="O457" s="9">
        <v>639466</v>
      </c>
      <c r="P457" s="15">
        <f t="shared" si="28"/>
        <v>0.52543594707039287</v>
      </c>
      <c r="Q457" s="16" t="str" cm="1">
        <f t="array" ref="Q457">_xlfn.IFS(P457&lt;10%,"0-10",P457&lt;25%,"10-25",P457&lt;50%,"25-50",P457&lt;75%,"50-75",P457&lt;=100,"75-100")</f>
        <v>50-75</v>
      </c>
      <c r="R457"/>
      <c r="S457" t="s">
        <v>217</v>
      </c>
      <c r="T457" s="15">
        <f t="shared" si="29"/>
        <v>0.21010343004944751</v>
      </c>
      <c r="U457" s="15">
        <f t="shared" si="30"/>
        <v>5.8734220156494606E-2</v>
      </c>
      <c r="V457" s="15">
        <f t="shared" si="31"/>
        <v>8.0352043309269303E-2</v>
      </c>
    </row>
    <row r="458" spans="1:22">
      <c r="A458" t="s">
        <v>68</v>
      </c>
      <c r="B458">
        <v>1180016775</v>
      </c>
      <c r="C458" t="s">
        <v>21</v>
      </c>
      <c r="D458" t="s">
        <v>158</v>
      </c>
      <c r="E458" t="s">
        <v>137</v>
      </c>
      <c r="F458" t="s">
        <v>13</v>
      </c>
      <c r="G458">
        <v>2021</v>
      </c>
      <c r="H458" s="9">
        <v>2042664</v>
      </c>
      <c r="I458" s="9">
        <v>199952</v>
      </c>
      <c r="J458" s="9">
        <v>759953</v>
      </c>
      <c r="K458" s="9">
        <v>391</v>
      </c>
      <c r="L458" s="9">
        <v>67569</v>
      </c>
      <c r="M458" s="9">
        <v>1706627</v>
      </c>
      <c r="N458" s="9">
        <v>681814</v>
      </c>
      <c r="O458" s="9">
        <v>546136</v>
      </c>
      <c r="P458" s="15">
        <f t="shared" si="28"/>
        <v>0.37204013973908584</v>
      </c>
      <c r="Q458" s="16" t="str" cm="1">
        <f t="array" ref="Q458">_xlfn.IFS(P458&lt;10%,"0-10",P458&lt;25%,"10-25",P458&lt;50%,"25-50",P458&lt;75%,"50-75",P458&lt;=100,"75-100")</f>
        <v>25-50</v>
      </c>
      <c r="R458"/>
      <c r="S458" t="s">
        <v>217</v>
      </c>
      <c r="T458" s="15">
        <f t="shared" si="29"/>
        <v>0.36612125917353922</v>
      </c>
      <c r="U458" s="15">
        <f t="shared" si="30"/>
        <v>9.7887856250465075E-2</v>
      </c>
      <c r="V458" s="15">
        <f t="shared" si="31"/>
        <v>0.11716209810345202</v>
      </c>
    </row>
    <row r="459" spans="1:22">
      <c r="A459" t="s">
        <v>68</v>
      </c>
      <c r="B459">
        <v>1180016775</v>
      </c>
      <c r="C459" t="s">
        <v>21</v>
      </c>
      <c r="D459" t="s">
        <v>158</v>
      </c>
      <c r="E459" t="s">
        <v>137</v>
      </c>
      <c r="F459" t="s">
        <v>13</v>
      </c>
      <c r="G459">
        <v>2020</v>
      </c>
      <c r="H459" s="9">
        <v>1145207</v>
      </c>
      <c r="I459" s="9">
        <v>-10804</v>
      </c>
      <c r="J459" s="9">
        <v>416067</v>
      </c>
      <c r="K459" s="9">
        <v>513</v>
      </c>
      <c r="L459" s="9">
        <v>60358</v>
      </c>
      <c r="M459" s="9">
        <v>1216711</v>
      </c>
      <c r="N459" s="9">
        <v>700955</v>
      </c>
      <c r="O459" s="9">
        <v>346184</v>
      </c>
      <c r="P459" s="15">
        <f t="shared" si="28"/>
        <v>0.36331161091400943</v>
      </c>
      <c r="Q459" s="16" t="str" cm="1">
        <f t="array" ref="Q459">_xlfn.IFS(P459&lt;10%,"0-10",P459&lt;25%,"10-25",P459&lt;50%,"25-50",P459&lt;75%,"50-75",P459&lt;=100,"75-100")</f>
        <v>25-50</v>
      </c>
      <c r="R459"/>
      <c r="S459" t="s">
        <v>217</v>
      </c>
      <c r="T459" s="15">
        <f t="shared" si="29"/>
        <v>-3.1208836919095047E-2</v>
      </c>
      <c r="U459" s="15">
        <f t="shared" si="30"/>
        <v>-9.4341023063952631E-3</v>
      </c>
      <c r="V459" s="15">
        <f t="shared" si="31"/>
        <v>-8.879676439187285E-3</v>
      </c>
    </row>
    <row r="460" spans="1:22">
      <c r="A460" t="s">
        <v>68</v>
      </c>
      <c r="B460">
        <v>1180016775</v>
      </c>
      <c r="C460" t="s">
        <v>21</v>
      </c>
      <c r="D460" t="s">
        <v>158</v>
      </c>
      <c r="E460" t="s">
        <v>137</v>
      </c>
      <c r="F460" t="s">
        <v>13</v>
      </c>
      <c r="G460">
        <v>2019</v>
      </c>
      <c r="H460" s="9">
        <v>1385433</v>
      </c>
      <c r="I460" s="9">
        <v>34320</v>
      </c>
      <c r="J460" s="9">
        <v>527387</v>
      </c>
      <c r="K460" s="9">
        <v>511</v>
      </c>
      <c r="L460" s="9">
        <v>58980</v>
      </c>
      <c r="M460" s="9">
        <v>1270565</v>
      </c>
      <c r="N460" s="9">
        <v>704886</v>
      </c>
      <c r="O460" s="9">
        <v>356988</v>
      </c>
      <c r="P460" s="15">
        <f t="shared" si="28"/>
        <v>0.38066582793971271</v>
      </c>
      <c r="Q460" s="16" t="str" cm="1">
        <f t="array" ref="Q460">_xlfn.IFS(P460&lt;10%,"0-10",P460&lt;25%,"10-25",P460&lt;50%,"25-50",P460&lt;75%,"50-75",P460&lt;=100,"75-100")</f>
        <v>25-50</v>
      </c>
      <c r="R460"/>
      <c r="S460" t="s">
        <v>217</v>
      </c>
      <c r="T460" s="15">
        <f t="shared" si="29"/>
        <v>9.6137685300346234E-2</v>
      </c>
      <c r="U460" s="15">
        <f t="shared" si="30"/>
        <v>2.4772038777768395E-2</v>
      </c>
      <c r="V460" s="15">
        <f t="shared" si="31"/>
        <v>2.7011605073333517E-2</v>
      </c>
    </row>
    <row r="461" spans="1:22">
      <c r="A461" t="s">
        <v>68</v>
      </c>
      <c r="B461">
        <v>1180016775</v>
      </c>
      <c r="C461" t="s">
        <v>21</v>
      </c>
      <c r="D461" t="s">
        <v>158</v>
      </c>
      <c r="E461" t="s">
        <v>137</v>
      </c>
      <c r="F461" t="s">
        <v>13</v>
      </c>
      <c r="G461">
        <v>2023</v>
      </c>
      <c r="H461" s="9">
        <v>1614013</v>
      </c>
      <c r="I461" s="9">
        <v>-39094</v>
      </c>
      <c r="J461" s="9">
        <v>613256</v>
      </c>
      <c r="K461" s="9">
        <v>424</v>
      </c>
      <c r="L461" s="9">
        <v>86812</v>
      </c>
      <c r="M461" s="9">
        <v>1380776</v>
      </c>
      <c r="N461" s="9">
        <v>762692</v>
      </c>
      <c r="O461" s="9">
        <v>491887</v>
      </c>
      <c r="P461" s="15">
        <f t="shared" si="28"/>
        <v>0.37995728658938932</v>
      </c>
      <c r="Q461" s="16" t="str" cm="1">
        <f t="array" ref="Q461">_xlfn.IFS(P461&lt;10%,"0-10",P461&lt;25%,"10-25",P461&lt;50%,"25-50",P461&lt;75%,"50-75",P461&lt;=100,"75-100")</f>
        <v>25-50</v>
      </c>
      <c r="R461" s="15">
        <f>((H461/H465)^(1/4))-1</f>
        <v>-0.42258605062611898</v>
      </c>
      <c r="S461" s="16" t="str" cm="1">
        <f t="array" ref="S461">_xlfn.IFS(R461&lt;0%,"N1",R461&lt;8.5%,"N2",R461&lt;20%,"R1",R461&gt;20%,"R2")</f>
        <v>N1</v>
      </c>
      <c r="T461" s="15">
        <f t="shared" si="29"/>
        <v>-7.9477603595947854E-2</v>
      </c>
      <c r="U461" s="15">
        <f t="shared" si="30"/>
        <v>-2.4221614076218718E-2</v>
      </c>
      <c r="V461" s="15">
        <f t="shared" si="31"/>
        <v>-2.8313064537622324E-2</v>
      </c>
    </row>
    <row r="462" spans="1:22">
      <c r="A462" t="s">
        <v>20</v>
      </c>
      <c r="B462">
        <v>6342463083</v>
      </c>
      <c r="C462" t="s">
        <v>21</v>
      </c>
      <c r="D462" t="s">
        <v>158</v>
      </c>
      <c r="E462" t="s">
        <v>137</v>
      </c>
      <c r="F462" t="s">
        <v>13</v>
      </c>
      <c r="G462">
        <v>2023</v>
      </c>
      <c r="H462" s="9">
        <v>33491349</v>
      </c>
      <c r="I462" s="9">
        <v>762873</v>
      </c>
      <c r="J462" s="9">
        <v>12607760</v>
      </c>
      <c r="K462" s="9">
        <v>9824</v>
      </c>
      <c r="L462" s="9">
        <v>1272790</v>
      </c>
      <c r="M462" s="9">
        <v>19870922</v>
      </c>
      <c r="N462" s="9">
        <v>8053535</v>
      </c>
      <c r="O462" s="9">
        <v>9534306</v>
      </c>
      <c r="P462" s="15">
        <f t="shared" si="28"/>
        <v>0.37644825832485873</v>
      </c>
      <c r="Q462" s="16" t="str" cm="1">
        <f t="array" ref="Q462">_xlfn.IFS(P462&lt;10%,"0-10",P462&lt;25%,"10-25",P462&lt;50%,"25-50",P462&lt;75%,"50-75",P462&lt;=100,"75-100")</f>
        <v>25-50</v>
      </c>
      <c r="R462" s="15">
        <f>((H462/H466)^(1/4))-1</f>
        <v>0.19119213952281666</v>
      </c>
      <c r="S462" s="16" t="str" cm="1">
        <f t="array" ref="S462">_xlfn.IFS(R462&lt;0%,"N1",R462&lt;8.5%,"N2",R462&lt;20%,"R1",R462&gt;20%,"R2")</f>
        <v>R1</v>
      </c>
      <c r="T462" s="15">
        <f t="shared" si="29"/>
        <v>8.0013479743570218E-2</v>
      </c>
      <c r="U462" s="15">
        <f t="shared" si="30"/>
        <v>2.2778210576110267E-2</v>
      </c>
      <c r="V462" s="15">
        <f t="shared" si="31"/>
        <v>3.8391424414025682E-2</v>
      </c>
    </row>
    <row r="463" spans="1:22">
      <c r="A463" t="s">
        <v>20</v>
      </c>
      <c r="B463">
        <v>6342463083</v>
      </c>
      <c r="C463" t="s">
        <v>21</v>
      </c>
      <c r="D463" t="s">
        <v>158</v>
      </c>
      <c r="E463" t="s">
        <v>137</v>
      </c>
      <c r="F463" t="s">
        <v>13</v>
      </c>
      <c r="G463">
        <v>2022</v>
      </c>
      <c r="H463" s="9">
        <v>33491349</v>
      </c>
      <c r="I463" s="9">
        <v>762873</v>
      </c>
      <c r="J463" s="9">
        <v>12607760</v>
      </c>
      <c r="K463" s="9">
        <v>9824</v>
      </c>
      <c r="L463" s="9">
        <v>1272790</v>
      </c>
      <c r="M463" s="9">
        <v>19870922</v>
      </c>
      <c r="N463" s="9">
        <v>8053535</v>
      </c>
      <c r="O463" s="9">
        <v>9534306</v>
      </c>
      <c r="P463" s="15">
        <f t="shared" si="28"/>
        <v>0.37644825832485873</v>
      </c>
      <c r="Q463" s="16" t="str" cm="1">
        <f t="array" ref="Q463">_xlfn.IFS(P463&lt;10%,"0-10",P463&lt;25%,"10-25",P463&lt;50%,"25-50",P463&lt;75%,"50-75",P463&lt;=100,"75-100")</f>
        <v>25-50</v>
      </c>
      <c r="R463"/>
      <c r="S463" t="s">
        <v>218</v>
      </c>
      <c r="T463" s="15">
        <f t="shared" si="29"/>
        <v>8.0013479743570218E-2</v>
      </c>
      <c r="U463" s="15">
        <f t="shared" si="30"/>
        <v>2.2778210576110267E-2</v>
      </c>
      <c r="V463" s="15">
        <f t="shared" si="31"/>
        <v>3.8391424414025682E-2</v>
      </c>
    </row>
    <row r="464" spans="1:22">
      <c r="A464" t="s">
        <v>20</v>
      </c>
      <c r="B464">
        <v>6342463083</v>
      </c>
      <c r="C464" t="s">
        <v>21</v>
      </c>
      <c r="D464" t="s">
        <v>158</v>
      </c>
      <c r="E464" t="s">
        <v>137</v>
      </c>
      <c r="F464" t="s">
        <v>13</v>
      </c>
      <c r="G464">
        <v>2021</v>
      </c>
      <c r="H464" s="9">
        <v>26751686</v>
      </c>
      <c r="I464" s="9">
        <v>2127739</v>
      </c>
      <c r="J464" s="9">
        <v>9325929</v>
      </c>
      <c r="K464" s="9">
        <v>10293</v>
      </c>
      <c r="L464" s="9">
        <v>1087977</v>
      </c>
      <c r="M464" s="9">
        <v>19993931</v>
      </c>
      <c r="N464" s="9">
        <v>7330106</v>
      </c>
      <c r="O464" s="9">
        <v>9231906</v>
      </c>
      <c r="P464" s="15">
        <f t="shared" si="28"/>
        <v>0.34861088755303121</v>
      </c>
      <c r="Q464" s="16" t="str" cm="1">
        <f t="array" ref="Q464">_xlfn.IFS(P464&lt;10%,"0-10",P464&lt;25%,"10-25",P464&lt;50%,"25-50",P464&lt;75%,"50-75",P464&lt;=100,"75-100")</f>
        <v>25-50</v>
      </c>
      <c r="R464"/>
      <c r="S464" t="s">
        <v>218</v>
      </c>
      <c r="T464" s="15">
        <f t="shared" si="29"/>
        <v>0.23047667513079098</v>
      </c>
      <c r="U464" s="15">
        <f t="shared" si="30"/>
        <v>7.9536631822009277E-2</v>
      </c>
      <c r="V464" s="15">
        <f t="shared" si="31"/>
        <v>0.10641924291926386</v>
      </c>
    </row>
    <row r="465" spans="1:22">
      <c r="A465" t="s">
        <v>20</v>
      </c>
      <c r="B465">
        <v>6342463083</v>
      </c>
      <c r="C465" t="s">
        <v>21</v>
      </c>
      <c r="D465" t="s">
        <v>158</v>
      </c>
      <c r="E465" t="s">
        <v>137</v>
      </c>
      <c r="F465" t="s">
        <v>13</v>
      </c>
      <c r="G465">
        <v>2020</v>
      </c>
      <c r="H465" s="9">
        <v>14519710</v>
      </c>
      <c r="I465" s="9">
        <v>-1158254</v>
      </c>
      <c r="J465" s="9">
        <v>5675767</v>
      </c>
      <c r="K465" s="9">
        <v>10997</v>
      </c>
      <c r="L465" s="9">
        <v>1141477</v>
      </c>
      <c r="M465" s="9">
        <v>16026945</v>
      </c>
      <c r="N465" s="9">
        <v>7498445</v>
      </c>
      <c r="O465" s="9">
        <v>7104167</v>
      </c>
      <c r="P465" s="15">
        <f t="shared" si="28"/>
        <v>0.39090085132554303</v>
      </c>
      <c r="Q465" s="16" t="str" cm="1">
        <f t="array" ref="Q465">_xlfn.IFS(P465&lt;10%,"0-10",P465&lt;25%,"10-25",P465&lt;50%,"25-50",P465&lt;75%,"50-75",P465&lt;=100,"75-100")</f>
        <v>25-50</v>
      </c>
      <c r="R465"/>
      <c r="S465" t="s">
        <v>218</v>
      </c>
      <c r="T465" s="15">
        <f t="shared" si="29"/>
        <v>-0.16303867856710014</v>
      </c>
      <c r="U465" s="15">
        <f t="shared" si="30"/>
        <v>-7.9771152454146815E-2</v>
      </c>
      <c r="V465" s="15">
        <f t="shared" si="31"/>
        <v>-7.2269169202240358E-2</v>
      </c>
    </row>
    <row r="466" spans="1:22">
      <c r="A466" t="s">
        <v>20</v>
      </c>
      <c r="B466">
        <v>6342463083</v>
      </c>
      <c r="C466" t="s">
        <v>21</v>
      </c>
      <c r="D466" t="s">
        <v>158</v>
      </c>
      <c r="E466" t="s">
        <v>137</v>
      </c>
      <c r="F466" t="s">
        <v>13</v>
      </c>
      <c r="G466">
        <v>2019</v>
      </c>
      <c r="H466" s="9">
        <v>16634332</v>
      </c>
      <c r="I466" s="9">
        <v>-437599</v>
      </c>
      <c r="J466" s="9">
        <v>7998474</v>
      </c>
      <c r="K466" s="9">
        <v>7009</v>
      </c>
      <c r="L466" s="9">
        <v>952929</v>
      </c>
      <c r="M466" s="9">
        <v>14397457</v>
      </c>
      <c r="N466" s="9">
        <v>7665289</v>
      </c>
      <c r="O466" s="9">
        <v>7633873</v>
      </c>
      <c r="P466" s="15">
        <f t="shared" si="28"/>
        <v>0.48084131060988805</v>
      </c>
      <c r="Q466" s="16" t="str" cm="1">
        <f t="array" ref="Q466">_xlfn.IFS(P466&lt;10%,"0-10",P466&lt;25%,"10-25",P466&lt;50%,"25-50",P466&lt;75%,"50-75",P466&lt;=100,"75-100")</f>
        <v>25-50</v>
      </c>
      <c r="R466"/>
      <c r="S466" t="s">
        <v>218</v>
      </c>
      <c r="T466" s="15">
        <f t="shared" si="29"/>
        <v>-5.7323327228524762E-2</v>
      </c>
      <c r="U466" s="15">
        <f t="shared" si="30"/>
        <v>-2.6306977641182106E-2</v>
      </c>
      <c r="V466" s="15">
        <f t="shared" si="31"/>
        <v>-3.0394186973435655E-2</v>
      </c>
    </row>
    <row r="467" spans="1:22">
      <c r="A467" t="s">
        <v>48</v>
      </c>
      <c r="B467">
        <v>8880004938</v>
      </c>
      <c r="C467" t="s">
        <v>49</v>
      </c>
      <c r="D467" t="s">
        <v>161</v>
      </c>
      <c r="E467" t="s">
        <v>141</v>
      </c>
      <c r="F467" t="s">
        <v>16</v>
      </c>
      <c r="G467">
        <v>2022</v>
      </c>
      <c r="H467" s="9">
        <v>5736650</v>
      </c>
      <c r="I467" s="9">
        <v>696983</v>
      </c>
      <c r="J467" s="9">
        <v>0</v>
      </c>
      <c r="K467" s="9">
        <v>1633</v>
      </c>
      <c r="L467" s="9">
        <v>216382</v>
      </c>
      <c r="M467" s="9">
        <v>5331825</v>
      </c>
      <c r="N467" s="9">
        <v>3522138</v>
      </c>
      <c r="O467" s="9">
        <v>2559672</v>
      </c>
      <c r="P467" s="15">
        <f t="shared" si="28"/>
        <v>0</v>
      </c>
      <c r="Q467" s="16" t="str" cm="1">
        <f t="array" ref="Q467">_xlfn.IFS(P467&lt;10%,"0-10",P467&lt;25%,"10-25",P467&lt;50%,"25-50",P467&lt;75%,"50-75",P467&lt;=100,"75-100")</f>
        <v>0-10</v>
      </c>
      <c r="R467"/>
      <c r="S467" t="s">
        <v>217</v>
      </c>
      <c r="T467" s="15">
        <f t="shared" si="29"/>
        <v>0.2722938720273535</v>
      </c>
      <c r="U467" s="15">
        <f t="shared" si="30"/>
        <v>0.12149651800266706</v>
      </c>
      <c r="V467" s="15">
        <f t="shared" si="31"/>
        <v>0.13072128211259748</v>
      </c>
    </row>
    <row r="468" spans="1:22">
      <c r="A468" t="s">
        <v>48</v>
      </c>
      <c r="B468">
        <v>8880004938</v>
      </c>
      <c r="C468" t="s">
        <v>49</v>
      </c>
      <c r="D468" t="s">
        <v>161</v>
      </c>
      <c r="E468" t="s">
        <v>141</v>
      </c>
      <c r="F468" t="s">
        <v>16</v>
      </c>
      <c r="G468">
        <v>2021</v>
      </c>
      <c r="H468" s="9">
        <v>3155981</v>
      </c>
      <c r="I468" s="9">
        <v>375743</v>
      </c>
      <c r="J468" s="9">
        <v>0</v>
      </c>
      <c r="K468" s="9">
        <v>1601</v>
      </c>
      <c r="L468" s="9">
        <v>181425</v>
      </c>
      <c r="M468" s="9">
        <v>4340836</v>
      </c>
      <c r="N468" s="9">
        <v>3114918</v>
      </c>
      <c r="O468" s="9">
        <v>1783422</v>
      </c>
      <c r="P468" s="15">
        <f t="shared" si="28"/>
        <v>0</v>
      </c>
      <c r="Q468" s="16" t="str" cm="1">
        <f t="array" ref="Q468">_xlfn.IFS(P468&lt;10%,"0-10",P468&lt;25%,"10-25",P468&lt;50%,"25-50",P468&lt;75%,"50-75",P468&lt;=100,"75-100")</f>
        <v>0-10</v>
      </c>
      <c r="R468"/>
      <c r="S468" t="s">
        <v>217</v>
      </c>
      <c r="T468" s="15">
        <f t="shared" si="29"/>
        <v>0.21068653409008076</v>
      </c>
      <c r="U468" s="15">
        <f t="shared" si="30"/>
        <v>0.11905743412270225</v>
      </c>
      <c r="V468" s="15">
        <f t="shared" si="31"/>
        <v>8.6560054330548308E-2</v>
      </c>
    </row>
    <row r="469" spans="1:22">
      <c r="A469" t="s">
        <v>48</v>
      </c>
      <c r="B469">
        <v>8880004938</v>
      </c>
      <c r="C469" t="s">
        <v>49</v>
      </c>
      <c r="D469" t="s">
        <v>161</v>
      </c>
      <c r="E469" t="s">
        <v>141</v>
      </c>
      <c r="F469" t="s">
        <v>16</v>
      </c>
      <c r="G469">
        <v>2020</v>
      </c>
      <c r="H469" s="9">
        <v>2207598</v>
      </c>
      <c r="I469" s="9">
        <v>158969</v>
      </c>
      <c r="J469" s="9">
        <v>0</v>
      </c>
      <c r="K469" s="9">
        <v>1495</v>
      </c>
      <c r="L469" s="9">
        <v>165717</v>
      </c>
      <c r="M469" s="9">
        <v>3092498</v>
      </c>
      <c r="N469" s="9">
        <v>2282082</v>
      </c>
      <c r="O469" s="9">
        <v>1466702</v>
      </c>
      <c r="P469" s="15">
        <f t="shared" si="28"/>
        <v>0</v>
      </c>
      <c r="Q469" s="16" t="str" cm="1">
        <f t="array" ref="Q469">_xlfn.IFS(P469&lt;10%,"0-10",P469&lt;25%,"10-25",P469&lt;50%,"25-50",P469&lt;75%,"50-75",P469&lt;=100,"75-100")</f>
        <v>0-10</v>
      </c>
      <c r="R469"/>
      <c r="S469" t="s">
        <v>217</v>
      </c>
      <c r="T469" s="15">
        <f t="shared" si="29"/>
        <v>0.10838534344399885</v>
      </c>
      <c r="U469" s="15">
        <f t="shared" si="30"/>
        <v>7.2009940215564602E-2</v>
      </c>
      <c r="V469" s="15">
        <f t="shared" si="31"/>
        <v>5.1404722007904288E-2</v>
      </c>
    </row>
    <row r="470" spans="1:22">
      <c r="A470" t="s">
        <v>48</v>
      </c>
      <c r="B470">
        <v>8880004938</v>
      </c>
      <c r="C470" t="s">
        <v>49</v>
      </c>
      <c r="D470" t="s">
        <v>161</v>
      </c>
      <c r="E470" t="s">
        <v>141</v>
      </c>
      <c r="F470" t="s">
        <v>16</v>
      </c>
      <c r="G470">
        <v>2019</v>
      </c>
      <c r="H470" s="9">
        <v>2234353</v>
      </c>
      <c r="I470" s="9">
        <v>257233</v>
      </c>
      <c r="J470" s="9">
        <v>0</v>
      </c>
      <c r="K470" s="9">
        <v>1329</v>
      </c>
      <c r="L470" s="9">
        <v>162298</v>
      </c>
      <c r="M470" s="9">
        <v>2198586</v>
      </c>
      <c r="N470" s="9">
        <v>1397812</v>
      </c>
      <c r="O470" s="9">
        <v>1317753</v>
      </c>
      <c r="P470" s="15">
        <f t="shared" si="28"/>
        <v>0</v>
      </c>
      <c r="Q470" s="16" t="str" cm="1">
        <f t="array" ref="Q470">_xlfn.IFS(P470&lt;10%,"0-10",P470&lt;25%,"10-25",P470&lt;50%,"25-50",P470&lt;75%,"50-75",P470&lt;=100,"75-100")</f>
        <v>0-10</v>
      </c>
      <c r="R470"/>
      <c r="S470" t="s">
        <v>217</v>
      </c>
      <c r="T470" s="15">
        <f t="shared" si="29"/>
        <v>0.19520577832112695</v>
      </c>
      <c r="U470" s="15">
        <f t="shared" si="30"/>
        <v>0.11512639229342901</v>
      </c>
      <c r="V470" s="15">
        <f t="shared" si="31"/>
        <v>0.11699928954337015</v>
      </c>
    </row>
    <row r="471" spans="1:22">
      <c r="A471" t="s">
        <v>48</v>
      </c>
      <c r="B471">
        <v>8880004938</v>
      </c>
      <c r="C471" t="s">
        <v>49</v>
      </c>
      <c r="D471" t="s">
        <v>161</v>
      </c>
      <c r="E471" t="s">
        <v>141</v>
      </c>
      <c r="F471" t="s">
        <v>16</v>
      </c>
      <c r="G471">
        <v>2023</v>
      </c>
      <c r="H471" s="9">
        <v>3092364</v>
      </c>
      <c r="I471" s="9">
        <v>-97576</v>
      </c>
      <c r="J471" s="9">
        <v>0</v>
      </c>
      <c r="K471" s="9">
        <v>1696</v>
      </c>
      <c r="L471" s="9">
        <v>263671</v>
      </c>
      <c r="M471" s="9">
        <v>4928406</v>
      </c>
      <c r="N471" s="9">
        <v>4002356</v>
      </c>
      <c r="O471" s="9">
        <v>2623443</v>
      </c>
      <c r="P471" s="15">
        <f t="shared" si="28"/>
        <v>0</v>
      </c>
      <c r="Q471" s="16" t="str" cm="1">
        <f t="array" ref="Q471">_xlfn.IFS(P471&lt;10%,"0-10",P471&lt;25%,"10-25",P471&lt;50%,"25-50",P471&lt;75%,"50-75",P471&lt;=100,"75-100")</f>
        <v>0-10</v>
      </c>
      <c r="R471" s="15">
        <f>((H471/H475)^(1/4))-1</f>
        <v>0.25031057123641953</v>
      </c>
      <c r="S471" s="16" t="str" cm="1">
        <f t="array" ref="S471">_xlfn.IFS(R471&lt;0%,"N1",R471&lt;8.5%,"N2",R471&lt;20%,"R1",R471&gt;20%,"R2")</f>
        <v>R2</v>
      </c>
      <c r="T471" s="15">
        <f t="shared" si="29"/>
        <v>-3.7193870802605583E-2</v>
      </c>
      <c r="U471" s="15">
        <f t="shared" si="30"/>
        <v>-3.155385329799467E-2</v>
      </c>
      <c r="V471" s="15">
        <f t="shared" si="31"/>
        <v>-1.9798693532959745E-2</v>
      </c>
    </row>
    <row r="472" spans="1:22">
      <c r="A472" t="s">
        <v>58</v>
      </c>
      <c r="B472">
        <v>8781697424</v>
      </c>
      <c r="C472" t="s">
        <v>39</v>
      </c>
      <c r="D472" t="s">
        <v>144</v>
      </c>
      <c r="E472" t="s">
        <v>141</v>
      </c>
      <c r="F472" t="s">
        <v>16</v>
      </c>
      <c r="G472">
        <v>2022</v>
      </c>
      <c r="H472" s="9">
        <v>2845180.0224600001</v>
      </c>
      <c r="I472" s="9">
        <v>73443.890299999999</v>
      </c>
      <c r="J472" s="9">
        <v>29482</v>
      </c>
      <c r="K472" s="9">
        <v>443</v>
      </c>
      <c r="L472" s="9">
        <v>62179.192229999993</v>
      </c>
      <c r="M472" s="9">
        <v>666268.81997000007</v>
      </c>
      <c r="N472" s="9">
        <v>112320.01164</v>
      </c>
      <c r="O472" s="9">
        <v>225603.16975999999</v>
      </c>
      <c r="P472" s="15">
        <f t="shared" si="28"/>
        <v>1.0362085972510543E-2</v>
      </c>
      <c r="Q472" s="16" t="str" cm="1">
        <f t="array" ref="Q472">_xlfn.IFS(P472&lt;10%,"0-10",P472&lt;25%,"10-25",P472&lt;50%,"25-50",P472&lt;75%,"50-75",P472&lt;=100,"75-100")</f>
        <v>0-10</v>
      </c>
      <c r="R472"/>
      <c r="S472" t="s">
        <v>218</v>
      </c>
      <c r="T472" s="15">
        <f t="shared" si="29"/>
        <v>0.32554458511434348</v>
      </c>
      <c r="U472" s="15">
        <f t="shared" si="30"/>
        <v>2.5813442284927521E-2</v>
      </c>
      <c r="V472" s="15">
        <f t="shared" si="31"/>
        <v>0.11023161837785976</v>
      </c>
    </row>
    <row r="473" spans="1:22">
      <c r="A473" t="s">
        <v>58</v>
      </c>
      <c r="B473">
        <v>8781697424</v>
      </c>
      <c r="C473" t="s">
        <v>39</v>
      </c>
      <c r="D473" t="s">
        <v>144</v>
      </c>
      <c r="E473" t="s">
        <v>141</v>
      </c>
      <c r="F473" t="s">
        <v>16</v>
      </c>
      <c r="G473">
        <v>2021</v>
      </c>
      <c r="H473" s="9">
        <v>1803158.3529399999</v>
      </c>
      <c r="I473" s="9">
        <v>44659.185560000013</v>
      </c>
      <c r="J473" s="9">
        <v>16009</v>
      </c>
      <c r="K473" s="9">
        <v>413</v>
      </c>
      <c r="L473" s="9">
        <v>47602.965020000003</v>
      </c>
      <c r="M473" s="9">
        <v>498198.24673000001</v>
      </c>
      <c r="N473" s="9">
        <v>77930.482709999997</v>
      </c>
      <c r="O473" s="9">
        <v>180159.51546</v>
      </c>
      <c r="P473" s="15">
        <f t="shared" si="28"/>
        <v>8.8783106452618357E-3</v>
      </c>
      <c r="Q473" s="16" t="str" cm="1">
        <f t="array" ref="Q473">_xlfn.IFS(P473&lt;10%,"0-10",P473&lt;25%,"10-25",P473&lt;50%,"25-50",P473&lt;75%,"50-75",P473&lt;=100,"75-100")</f>
        <v>0-10</v>
      </c>
      <c r="R473"/>
      <c r="S473" t="s">
        <v>218</v>
      </c>
      <c r="T473" s="15">
        <f t="shared" si="29"/>
        <v>0.24788690980863284</v>
      </c>
      <c r="U473" s="15">
        <f t="shared" si="30"/>
        <v>2.4767201109755249E-2</v>
      </c>
      <c r="V473" s="15">
        <f t="shared" si="31"/>
        <v>8.9641394471231831E-2</v>
      </c>
    </row>
    <row r="474" spans="1:22">
      <c r="A474" t="s">
        <v>58</v>
      </c>
      <c r="B474">
        <v>8781697424</v>
      </c>
      <c r="C474" t="s">
        <v>39</v>
      </c>
      <c r="D474" t="s">
        <v>144</v>
      </c>
      <c r="E474" t="s">
        <v>141</v>
      </c>
      <c r="F474" t="s">
        <v>16</v>
      </c>
      <c r="G474">
        <v>2020</v>
      </c>
      <c r="H474" s="9">
        <v>1428617.15644</v>
      </c>
      <c r="I474" s="9">
        <v>16945.159339999998</v>
      </c>
      <c r="J474" s="9">
        <v>6918</v>
      </c>
      <c r="K474" s="9">
        <v>411</v>
      </c>
      <c r="L474" s="9">
        <v>43845.911549999997</v>
      </c>
      <c r="M474" s="9">
        <v>359243.42667999998</v>
      </c>
      <c r="N474" s="9">
        <v>75606.253150000004</v>
      </c>
      <c r="O474" s="9">
        <v>156497.86989999999</v>
      </c>
      <c r="P474" s="15">
        <f t="shared" si="28"/>
        <v>4.8424449957181698E-3</v>
      </c>
      <c r="Q474" s="16" t="str" cm="1">
        <f t="array" ref="Q474">_xlfn.IFS(P474&lt;10%,"0-10",P474&lt;25%,"10-25",P474&lt;50%,"25-50",P474&lt;75%,"50-75",P474&lt;=100,"75-100")</f>
        <v>0-10</v>
      </c>
      <c r="R474"/>
      <c r="S474" t="s">
        <v>218</v>
      </c>
      <c r="T474" s="15">
        <f t="shared" si="29"/>
        <v>0.10827725227715702</v>
      </c>
      <c r="U474" s="15">
        <f t="shared" si="30"/>
        <v>1.1861231865803699E-2</v>
      </c>
      <c r="V474" s="15">
        <f t="shared" si="31"/>
        <v>4.7169017110768416E-2</v>
      </c>
    </row>
    <row r="475" spans="1:22">
      <c r="A475" t="s">
        <v>58</v>
      </c>
      <c r="B475">
        <v>8781697424</v>
      </c>
      <c r="C475" t="s">
        <v>39</v>
      </c>
      <c r="D475" t="s">
        <v>144</v>
      </c>
      <c r="E475" t="s">
        <v>141</v>
      </c>
      <c r="F475" t="s">
        <v>16</v>
      </c>
      <c r="G475">
        <v>2019</v>
      </c>
      <c r="H475" s="9">
        <v>1265374.2613299999</v>
      </c>
      <c r="I475" s="9">
        <v>5714.6849299999994</v>
      </c>
      <c r="J475" s="9">
        <v>5395</v>
      </c>
      <c r="K475" s="9">
        <v>411</v>
      </c>
      <c r="L475" s="9">
        <v>37930.038030000003</v>
      </c>
      <c r="M475" s="9">
        <v>377569.41824000003</v>
      </c>
      <c r="N475" s="9">
        <v>71078.289409999998</v>
      </c>
      <c r="O475" s="9">
        <v>140052.83455999999</v>
      </c>
      <c r="P475" s="15">
        <f t="shared" si="28"/>
        <v>4.2635607226034966E-3</v>
      </c>
      <c r="Q475" s="16" t="str" cm="1">
        <f t="array" ref="Q475">_xlfn.IFS(P475&lt;10%,"0-10",P475&lt;25%,"10-25",P475&lt;50%,"25-50",P475&lt;75%,"50-75",P475&lt;=100,"75-100")</f>
        <v>0-10</v>
      </c>
      <c r="R475"/>
      <c r="S475" t="s">
        <v>218</v>
      </c>
      <c r="T475" s="15">
        <f t="shared" si="29"/>
        <v>4.0803779144875311E-2</v>
      </c>
      <c r="U475" s="15">
        <f t="shared" si="30"/>
        <v>4.516201336348862E-3</v>
      </c>
      <c r="V475" s="15">
        <f t="shared" si="31"/>
        <v>1.5135454975772136E-2</v>
      </c>
    </row>
    <row r="476" spans="1:22">
      <c r="A476" t="s">
        <v>58</v>
      </c>
      <c r="B476">
        <v>8781697424</v>
      </c>
      <c r="C476" t="s">
        <v>39</v>
      </c>
      <c r="D476" t="s">
        <v>144</v>
      </c>
      <c r="E476" t="s">
        <v>141</v>
      </c>
      <c r="F476" t="s">
        <v>16</v>
      </c>
      <c r="G476">
        <v>2023</v>
      </c>
      <c r="H476" s="9">
        <v>2370730.7094399999</v>
      </c>
      <c r="I476" s="9">
        <v>13076.188169999999</v>
      </c>
      <c r="J476" s="9">
        <v>102023</v>
      </c>
      <c r="K476" s="9">
        <v>473</v>
      </c>
      <c r="L476" s="9">
        <v>58963.775259999988</v>
      </c>
      <c r="M476" s="9">
        <v>561836.37624999997</v>
      </c>
      <c r="N476" s="9">
        <v>116408.98088</v>
      </c>
      <c r="O476" s="9">
        <v>231680.17793000001</v>
      </c>
      <c r="P476" s="15">
        <f t="shared" si="28"/>
        <v>4.3034411117954127E-2</v>
      </c>
      <c r="Q476" s="16" t="str" cm="1">
        <f t="array" ref="Q476">_xlfn.IFS(P476&lt;10%,"0-10",P476&lt;25%,"10-25",P476&lt;50%,"25-50",P476&lt;75%,"50-75",P476&lt;=100,"75-100")</f>
        <v>0-10</v>
      </c>
      <c r="R476" s="15">
        <f>((H476/H480)^(1/4))-1</f>
        <v>0.36604859206788687</v>
      </c>
      <c r="S476" s="16" t="str" cm="1">
        <f t="array" ref="S476">_xlfn.IFS(R476&lt;0%,"N1",R476&lt;8.5%,"N2",R476&lt;20%,"R1",R476&gt;20%,"R2")</f>
        <v>R2</v>
      </c>
      <c r="T476" s="15">
        <f t="shared" si="29"/>
        <v>5.6440685978542571E-2</v>
      </c>
      <c r="U476" s="15">
        <f t="shared" si="30"/>
        <v>5.515678401571294E-3</v>
      </c>
      <c r="V476" s="15">
        <f t="shared" si="31"/>
        <v>2.3274014860478698E-2</v>
      </c>
    </row>
    <row r="477" spans="1:22">
      <c r="A477" t="s">
        <v>95</v>
      </c>
      <c r="B477">
        <v>7470006096</v>
      </c>
      <c r="C477" t="s">
        <v>74</v>
      </c>
      <c r="D477" t="s">
        <v>168</v>
      </c>
      <c r="E477" t="s">
        <v>137</v>
      </c>
      <c r="F477" t="s">
        <v>16</v>
      </c>
      <c r="G477">
        <v>2022</v>
      </c>
      <c r="H477" s="9">
        <v>1227537</v>
      </c>
      <c r="I477" s="9">
        <v>54640</v>
      </c>
      <c r="J477" s="9">
        <v>502245</v>
      </c>
      <c r="K477" s="9">
        <v>1553</v>
      </c>
      <c r="L477" s="9">
        <v>118544</v>
      </c>
      <c r="M477" s="9">
        <v>738333</v>
      </c>
      <c r="N477" s="9">
        <v>402405</v>
      </c>
      <c r="O477" s="9">
        <v>531731</v>
      </c>
      <c r="P477" s="15">
        <f t="shared" si="28"/>
        <v>0.40914856334269356</v>
      </c>
      <c r="Q477" s="16" t="str" cm="1">
        <f t="array" ref="Q477">_xlfn.IFS(P477&lt;10%,"0-10",P477&lt;25%,"10-25",P477&lt;50%,"25-50",P477&lt;75%,"50-75",P477&lt;=100,"75-100")</f>
        <v>25-50</v>
      </c>
      <c r="R477"/>
      <c r="S477" t="s">
        <v>217</v>
      </c>
      <c r="T477" s="15">
        <f t="shared" si="29"/>
        <v>0.10275872574666514</v>
      </c>
      <c r="U477" s="15">
        <f t="shared" si="30"/>
        <v>4.4511896586416543E-2</v>
      </c>
      <c r="V477" s="15">
        <f t="shared" si="31"/>
        <v>7.4004548083317426E-2</v>
      </c>
    </row>
    <row r="478" spans="1:22">
      <c r="A478" t="s">
        <v>95</v>
      </c>
      <c r="B478">
        <v>7470006096</v>
      </c>
      <c r="C478" t="s">
        <v>74</v>
      </c>
      <c r="D478" t="s">
        <v>168</v>
      </c>
      <c r="E478" t="s">
        <v>137</v>
      </c>
      <c r="F478" t="s">
        <v>16</v>
      </c>
      <c r="G478">
        <v>2021</v>
      </c>
      <c r="H478" s="9">
        <v>967327</v>
      </c>
      <c r="I478" s="9">
        <v>31604</v>
      </c>
      <c r="J478" s="9">
        <v>338326</v>
      </c>
      <c r="K478" s="9">
        <v>1563</v>
      </c>
      <c r="L478" s="9">
        <v>107948</v>
      </c>
      <c r="M478" s="9">
        <v>771636</v>
      </c>
      <c r="N478" s="9">
        <v>399081</v>
      </c>
      <c r="O478" s="9">
        <v>477091</v>
      </c>
      <c r="P478" s="15">
        <f t="shared" si="28"/>
        <v>0.34975349597395711</v>
      </c>
      <c r="Q478" s="16" t="str" cm="1">
        <f t="array" ref="Q478">_xlfn.IFS(P478&lt;10%,"0-10",P478&lt;25%,"10-25",P478&lt;50%,"25-50",P478&lt;75%,"50-75",P478&lt;=100,"75-100")</f>
        <v>25-50</v>
      </c>
      <c r="R478"/>
      <c r="S478" t="s">
        <v>217</v>
      </c>
      <c r="T478" s="15">
        <f t="shared" si="29"/>
        <v>6.6243127621355258E-2</v>
      </c>
      <c r="U478" s="15">
        <f t="shared" si="30"/>
        <v>3.2671475106143009E-2</v>
      </c>
      <c r="V478" s="15">
        <f t="shared" si="31"/>
        <v>4.09571352295642E-2</v>
      </c>
    </row>
    <row r="479" spans="1:22">
      <c r="A479" t="s">
        <v>95</v>
      </c>
      <c r="B479">
        <v>7470006096</v>
      </c>
      <c r="C479" t="s">
        <v>74</v>
      </c>
      <c r="D479" t="s">
        <v>168</v>
      </c>
      <c r="E479" t="s">
        <v>137</v>
      </c>
      <c r="F479" t="s">
        <v>16</v>
      </c>
      <c r="G479">
        <v>2020</v>
      </c>
      <c r="H479" s="9">
        <v>600903</v>
      </c>
      <c r="I479" s="9">
        <v>-31451</v>
      </c>
      <c r="J479" s="9">
        <v>225323</v>
      </c>
      <c r="K479" s="9">
        <v>1583</v>
      </c>
      <c r="L479" s="9">
        <v>98043</v>
      </c>
      <c r="M479" s="9">
        <v>675488</v>
      </c>
      <c r="N479" s="9">
        <v>410518</v>
      </c>
      <c r="O479" s="9">
        <v>445487</v>
      </c>
      <c r="P479" s="15">
        <f t="shared" si="28"/>
        <v>0.37497399746714527</v>
      </c>
      <c r="Q479" s="16" t="str" cm="1">
        <f t="array" ref="Q479">_xlfn.IFS(P479&lt;10%,"0-10",P479&lt;25%,"10-25",P479&lt;50%,"25-50",P479&lt;75%,"50-75",P479&lt;=100,"75-100")</f>
        <v>25-50</v>
      </c>
      <c r="R479"/>
      <c r="S479" t="s">
        <v>217</v>
      </c>
      <c r="T479" s="15">
        <f t="shared" si="29"/>
        <v>-7.0599142062506878E-2</v>
      </c>
      <c r="U479" s="15">
        <f t="shared" si="30"/>
        <v>-5.2339562292083745E-2</v>
      </c>
      <c r="V479" s="15">
        <f t="shared" si="31"/>
        <v>-4.6560412620209386E-2</v>
      </c>
    </row>
    <row r="480" spans="1:22">
      <c r="A480" t="s">
        <v>95</v>
      </c>
      <c r="B480">
        <v>7470006096</v>
      </c>
      <c r="C480" t="s">
        <v>74</v>
      </c>
      <c r="D480" t="s">
        <v>168</v>
      </c>
      <c r="E480" t="s">
        <v>137</v>
      </c>
      <c r="F480" t="s">
        <v>16</v>
      </c>
      <c r="G480">
        <v>2019</v>
      </c>
      <c r="H480" s="9">
        <v>680797</v>
      </c>
      <c r="I480" s="9">
        <v>-21461</v>
      </c>
      <c r="J480" s="9">
        <v>285472</v>
      </c>
      <c r="K480" s="9">
        <v>1634</v>
      </c>
      <c r="L480" s="9">
        <v>99983</v>
      </c>
      <c r="M480" s="9">
        <v>717114</v>
      </c>
      <c r="N480" s="9">
        <v>446209</v>
      </c>
      <c r="O480" s="9">
        <v>519012</v>
      </c>
      <c r="P480" s="15">
        <f t="shared" si="28"/>
        <v>0.41932029665230602</v>
      </c>
      <c r="Q480" s="16" t="str" cm="1">
        <f t="array" ref="Q480">_xlfn.IFS(P480&lt;10%,"0-10",P480&lt;25%,"10-25",P480&lt;50%,"25-50",P480&lt;75%,"50-75",P480&lt;=100,"75-100")</f>
        <v>25-50</v>
      </c>
      <c r="R480"/>
      <c r="S480" t="s">
        <v>217</v>
      </c>
      <c r="T480" s="15">
        <f t="shared" si="29"/>
        <v>-4.1349718310944639E-2</v>
      </c>
      <c r="U480" s="15">
        <f t="shared" si="30"/>
        <v>-3.1523346900764838E-2</v>
      </c>
      <c r="V480" s="15">
        <f t="shared" si="31"/>
        <v>-2.9926901441054001E-2</v>
      </c>
    </row>
    <row r="481" spans="1:22">
      <c r="A481" t="s">
        <v>95</v>
      </c>
      <c r="B481">
        <v>7470006096</v>
      </c>
      <c r="C481" t="s">
        <v>74</v>
      </c>
      <c r="D481" t="s">
        <v>168</v>
      </c>
      <c r="E481" t="s">
        <v>137</v>
      </c>
      <c r="F481" t="s">
        <v>16</v>
      </c>
      <c r="G481">
        <v>2023</v>
      </c>
      <c r="H481" s="9">
        <v>866306</v>
      </c>
      <c r="I481" s="9">
        <v>44033</v>
      </c>
      <c r="J481" s="9">
        <v>362814</v>
      </c>
      <c r="K481" s="9">
        <v>1552</v>
      </c>
      <c r="L481" s="9">
        <v>125535</v>
      </c>
      <c r="M481" s="9">
        <v>672641</v>
      </c>
      <c r="N481" s="9">
        <v>397106</v>
      </c>
      <c r="O481" s="9">
        <v>530764</v>
      </c>
      <c r="P481" s="15">
        <f t="shared" si="28"/>
        <v>0.41880582611686862</v>
      </c>
      <c r="Q481" s="16" t="str" cm="1">
        <f t="array" ref="Q481">_xlfn.IFS(P481&lt;10%,"0-10",P481&lt;25%,"10-25",P481&lt;50%,"25-50",P481&lt;75%,"50-75",P481&lt;=100,"75-100")</f>
        <v>25-50</v>
      </c>
      <c r="R481" s="15">
        <f>((H481/H485)^(1/4))-1</f>
        <v>0.16598616478523764</v>
      </c>
      <c r="S481" s="16" t="str" cm="1">
        <f t="array" ref="S481">_xlfn.IFS(R481&lt;0%,"N1",R481&lt;8.5%,"N2",R481&lt;20%,"R1",R481&gt;20%,"R2")</f>
        <v>R1</v>
      </c>
      <c r="T481" s="15">
        <f t="shared" si="29"/>
        <v>8.2961542229691543E-2</v>
      </c>
      <c r="U481" s="15">
        <f t="shared" si="30"/>
        <v>5.0828460151493816E-2</v>
      </c>
      <c r="V481" s="15">
        <f t="shared" si="31"/>
        <v>6.5462854628248954E-2</v>
      </c>
    </row>
    <row r="482" spans="1:22">
      <c r="A482" t="s">
        <v>112</v>
      </c>
      <c r="B482">
        <v>7730010492</v>
      </c>
      <c r="C482" t="s">
        <v>39</v>
      </c>
      <c r="D482" t="s">
        <v>144</v>
      </c>
      <c r="E482" t="s">
        <v>141</v>
      </c>
      <c r="F482" t="s">
        <v>16</v>
      </c>
      <c r="G482">
        <v>2022</v>
      </c>
      <c r="H482" s="9">
        <v>267432</v>
      </c>
      <c r="I482" s="9">
        <v>11900</v>
      </c>
      <c r="J482" s="9">
        <v>0</v>
      </c>
      <c r="K482" s="9">
        <v>145</v>
      </c>
      <c r="L482" s="9">
        <v>4900</v>
      </c>
      <c r="M482" s="9">
        <v>208169</v>
      </c>
      <c r="N482" s="9">
        <v>22063</v>
      </c>
      <c r="O482" s="9">
        <v>84369</v>
      </c>
      <c r="P482" s="15">
        <f t="shared" si="28"/>
        <v>0</v>
      </c>
      <c r="Q482" s="16" t="str" cm="1">
        <f t="array" ref="Q482">_xlfn.IFS(P482&lt;10%,"0-10",P482&lt;25%,"10-25",P482&lt;50%,"25-50",P482&lt;75%,"50-75",P482&lt;=100,"75-100")</f>
        <v>0-10</v>
      </c>
      <c r="R482"/>
      <c r="S482" t="s">
        <v>217</v>
      </c>
      <c r="T482" s="15">
        <f t="shared" si="29"/>
        <v>0.14104706705069397</v>
      </c>
      <c r="U482" s="15">
        <f t="shared" si="30"/>
        <v>4.4497292769750812E-2</v>
      </c>
      <c r="V482" s="15">
        <f t="shared" si="31"/>
        <v>5.7165091824431108E-2</v>
      </c>
    </row>
    <row r="483" spans="1:22">
      <c r="A483" t="s">
        <v>112</v>
      </c>
      <c r="B483">
        <v>7730010492</v>
      </c>
      <c r="C483" t="s">
        <v>39</v>
      </c>
      <c r="D483" t="s">
        <v>144</v>
      </c>
      <c r="E483" t="s">
        <v>141</v>
      </c>
      <c r="F483" t="s">
        <v>16</v>
      </c>
      <c r="G483">
        <v>2021</v>
      </c>
      <c r="H483" s="9">
        <v>593265.01680999994</v>
      </c>
      <c r="I483" s="9">
        <v>23322.976159999998</v>
      </c>
      <c r="J483" s="9">
        <v>0</v>
      </c>
      <c r="K483" s="9">
        <v>149</v>
      </c>
      <c r="L483" s="9">
        <v>11631.76663</v>
      </c>
      <c r="M483" s="9">
        <v>169622.37268</v>
      </c>
      <c r="N483" s="9">
        <v>22128.20363</v>
      </c>
      <c r="O483" s="9">
        <v>72911.239480000004</v>
      </c>
      <c r="P483" s="15">
        <f t="shared" si="28"/>
        <v>0</v>
      </c>
      <c r="Q483" s="16" t="str" cm="1">
        <f t="array" ref="Q483">_xlfn.IFS(P483&lt;10%,"0-10",P483&lt;25%,"10-25",P483&lt;50%,"25-50",P483&lt;75%,"50-75",P483&lt;=100,"75-100")</f>
        <v>0-10</v>
      </c>
      <c r="R483"/>
      <c r="S483" t="s">
        <v>217</v>
      </c>
      <c r="T483" s="15">
        <f t="shared" si="29"/>
        <v>0.31988176756201808</v>
      </c>
      <c r="U483" s="15">
        <f t="shared" si="30"/>
        <v>3.9312913283524105E-2</v>
      </c>
      <c r="V483" s="15">
        <f t="shared" si="31"/>
        <v>0.13749940996285795</v>
      </c>
    </row>
    <row r="484" spans="1:22">
      <c r="A484" t="s">
        <v>112</v>
      </c>
      <c r="B484">
        <v>7730010492</v>
      </c>
      <c r="C484" t="s">
        <v>39</v>
      </c>
      <c r="D484" t="s">
        <v>144</v>
      </c>
      <c r="E484" t="s">
        <v>141</v>
      </c>
      <c r="F484" t="s">
        <v>16</v>
      </c>
      <c r="G484">
        <v>2020</v>
      </c>
      <c r="H484" s="9">
        <v>471088.53907</v>
      </c>
      <c r="I484" s="9">
        <v>3694.5186899999999</v>
      </c>
      <c r="J484" s="9">
        <v>0</v>
      </c>
      <c r="K484" s="9">
        <v>148</v>
      </c>
      <c r="L484" s="9">
        <v>9777.9917100000002</v>
      </c>
      <c r="M484" s="9">
        <v>138439.44130000001</v>
      </c>
      <c r="N484" s="9">
        <v>20557.759040000001</v>
      </c>
      <c r="O484" s="9">
        <v>55557.473859999998</v>
      </c>
      <c r="P484" s="15">
        <f t="shared" si="28"/>
        <v>0</v>
      </c>
      <c r="Q484" s="16" t="str" cm="1">
        <f t="array" ref="Q484">_xlfn.IFS(P484&lt;10%,"0-10",P484&lt;25%,"10-25",P484&lt;50%,"25-50",P484&lt;75%,"50-75",P484&lt;=100,"75-100")</f>
        <v>0-10</v>
      </c>
      <c r="R484"/>
      <c r="S484" t="s">
        <v>217</v>
      </c>
      <c r="T484" s="15">
        <f t="shared" si="29"/>
        <v>6.6499040242719923E-2</v>
      </c>
      <c r="U484" s="15">
        <f t="shared" si="30"/>
        <v>7.8425144820834288E-3</v>
      </c>
      <c r="V484" s="15">
        <f t="shared" si="31"/>
        <v>2.6686893961049233E-2</v>
      </c>
    </row>
    <row r="485" spans="1:22">
      <c r="A485" t="s">
        <v>112</v>
      </c>
      <c r="B485">
        <v>7730010492</v>
      </c>
      <c r="C485" t="s">
        <v>39</v>
      </c>
      <c r="D485" t="s">
        <v>144</v>
      </c>
      <c r="E485" t="s">
        <v>141</v>
      </c>
      <c r="F485" t="s">
        <v>16</v>
      </c>
      <c r="G485">
        <v>2019</v>
      </c>
      <c r="H485" s="9">
        <v>468703</v>
      </c>
      <c r="I485" s="9">
        <v>4511</v>
      </c>
      <c r="J485" s="9">
        <v>1469</v>
      </c>
      <c r="K485" s="9">
        <v>135</v>
      </c>
      <c r="L485" s="9">
        <v>9123.0692799999997</v>
      </c>
      <c r="M485" s="9">
        <v>135260</v>
      </c>
      <c r="N485" s="9">
        <v>20545</v>
      </c>
      <c r="O485" s="9">
        <v>54118</v>
      </c>
      <c r="P485" s="15">
        <f t="shared" si="28"/>
        <v>3.1341809205402997E-3</v>
      </c>
      <c r="Q485" s="16" t="str" cm="1">
        <f t="array" ref="Q485">_xlfn.IFS(P485&lt;10%,"0-10",P485&lt;25%,"10-25",P485&lt;50%,"25-50",P485&lt;75%,"50-75",P485&lt;=100,"75-100")</f>
        <v>0-10</v>
      </c>
      <c r="R485"/>
      <c r="S485" t="s">
        <v>217</v>
      </c>
      <c r="T485" s="15">
        <f t="shared" si="29"/>
        <v>8.3354891163753275E-2</v>
      </c>
      <c r="U485" s="15">
        <f t="shared" si="30"/>
        <v>9.624431676349415E-3</v>
      </c>
      <c r="V485" s="15">
        <f t="shared" si="31"/>
        <v>3.3350584060328259E-2</v>
      </c>
    </row>
    <row r="486" spans="1:22">
      <c r="A486" t="s">
        <v>112</v>
      </c>
      <c r="B486">
        <v>7730010492</v>
      </c>
      <c r="C486" t="s">
        <v>39</v>
      </c>
      <c r="D486" t="s">
        <v>144</v>
      </c>
      <c r="E486" t="s">
        <v>141</v>
      </c>
      <c r="F486" t="s">
        <v>16</v>
      </c>
      <c r="G486">
        <v>2023</v>
      </c>
      <c r="H486" s="9">
        <v>622925.12274000002</v>
      </c>
      <c r="I486" s="9">
        <v>1718.6662799999999</v>
      </c>
      <c r="J486" s="9">
        <v>6089</v>
      </c>
      <c r="K486" s="9">
        <v>147</v>
      </c>
      <c r="L486" s="9">
        <v>15506.78909</v>
      </c>
      <c r="M486" s="9">
        <v>207557.07983999999</v>
      </c>
      <c r="N486" s="9">
        <v>22064.005509999999</v>
      </c>
      <c r="O486" s="9">
        <v>82954.61292</v>
      </c>
      <c r="P486" s="15">
        <f t="shared" si="28"/>
        <v>9.7748505843156704E-3</v>
      </c>
      <c r="Q486" s="16" t="str" cm="1">
        <f t="array" ref="Q486">_xlfn.IFS(P486&lt;10%,"0-10",P486&lt;25%,"10-25",P486&lt;50%,"25-50",P486&lt;75%,"50-75",P486&lt;=100,"75-100")</f>
        <v>0-10</v>
      </c>
      <c r="R486" s="15">
        <f>((H486/H490)^(1/4))-1</f>
        <v>-2.6044436598390841E-2</v>
      </c>
      <c r="S486" s="16" t="str" cm="1">
        <f t="array" ref="S486">_xlfn.IFS(R486&lt;0%,"N1",R486&lt;8.5%,"N2",R486&lt;20%,"R1",R486&gt;20%,"R2")</f>
        <v>N1</v>
      </c>
      <c r="T486" s="15">
        <f t="shared" si="29"/>
        <v>2.0718152005090449E-2</v>
      </c>
      <c r="U486" s="15">
        <f t="shared" si="30"/>
        <v>2.7590254707343799E-3</v>
      </c>
      <c r="V486" s="15">
        <f t="shared" si="31"/>
        <v>8.2804512441824307E-3</v>
      </c>
    </row>
    <row r="487" spans="1:22">
      <c r="A487" t="s">
        <v>87</v>
      </c>
      <c r="B487">
        <v>7971581032</v>
      </c>
      <c r="C487" t="s">
        <v>39</v>
      </c>
      <c r="D487" t="s">
        <v>144</v>
      </c>
      <c r="E487" t="s">
        <v>141</v>
      </c>
      <c r="F487" t="s">
        <v>16</v>
      </c>
      <c r="G487">
        <v>2022</v>
      </c>
      <c r="H487" s="9">
        <v>1272499.82369</v>
      </c>
      <c r="I487" s="9">
        <v>68307.264439999999</v>
      </c>
      <c r="J487" s="9">
        <v>42563</v>
      </c>
      <c r="K487" s="9">
        <v>284</v>
      </c>
      <c r="L487" s="9">
        <v>39096</v>
      </c>
      <c r="M487" s="9">
        <v>522521.82562999998</v>
      </c>
      <c r="N487" s="9">
        <v>42647.959390000004</v>
      </c>
      <c r="O487" s="9">
        <v>316795.83292000002</v>
      </c>
      <c r="P487" s="15">
        <f t="shared" si="28"/>
        <v>3.3448334693340583E-2</v>
      </c>
      <c r="Q487" s="16" t="str" cm="1">
        <f t="array" ref="Q487">_xlfn.IFS(P487&lt;10%,"0-10",P487&lt;25%,"10-25",P487&lt;50%,"25-50",P487&lt;75%,"50-75",P487&lt;=100,"75-100")</f>
        <v>0-10</v>
      </c>
      <c r="R487"/>
      <c r="S487" t="s">
        <v>218</v>
      </c>
      <c r="T487" s="15">
        <f t="shared" si="29"/>
        <v>0.21561920120726313</v>
      </c>
      <c r="U487" s="15">
        <f t="shared" si="30"/>
        <v>5.3679586565224285E-2</v>
      </c>
      <c r="V487" s="15">
        <f t="shared" si="31"/>
        <v>0.13072614595120985</v>
      </c>
    </row>
    <row r="488" spans="1:22">
      <c r="A488" t="s">
        <v>87</v>
      </c>
      <c r="B488">
        <v>7971581032</v>
      </c>
      <c r="C488" t="s">
        <v>39</v>
      </c>
      <c r="D488" t="s">
        <v>144</v>
      </c>
      <c r="E488" t="s">
        <v>141</v>
      </c>
      <c r="F488" t="s">
        <v>16</v>
      </c>
      <c r="G488">
        <v>2021</v>
      </c>
      <c r="H488" s="9">
        <v>1154407.4055900001</v>
      </c>
      <c r="I488" s="9">
        <v>72128.259330000001</v>
      </c>
      <c r="J488" s="9">
        <v>0</v>
      </c>
      <c r="K488" s="9">
        <v>270</v>
      </c>
      <c r="L488" s="9">
        <v>36646</v>
      </c>
      <c r="M488" s="9">
        <v>532769.15639999998</v>
      </c>
      <c r="N488" s="9">
        <v>19895.57228</v>
      </c>
      <c r="O488" s="9">
        <v>255238.56847999999</v>
      </c>
      <c r="P488" s="15">
        <f t="shared" si="28"/>
        <v>0</v>
      </c>
      <c r="Q488" s="16" t="str" cm="1">
        <f t="array" ref="Q488">_xlfn.IFS(P488&lt;10%,"0-10",P488&lt;25%,"10-25",P488&lt;50%,"25-50",P488&lt;75%,"50-75",P488&lt;=100,"75-100")</f>
        <v>0-10</v>
      </c>
      <c r="R488"/>
      <c r="S488" t="s">
        <v>218</v>
      </c>
      <c r="T488" s="15">
        <f t="shared" si="29"/>
        <v>0.28259153684938426</v>
      </c>
      <c r="U488" s="15">
        <f t="shared" si="30"/>
        <v>6.248076630549363E-2</v>
      </c>
      <c r="V488" s="15">
        <f t="shared" si="31"/>
        <v>0.13538369941942832</v>
      </c>
    </row>
    <row r="489" spans="1:22">
      <c r="A489" t="s">
        <v>87</v>
      </c>
      <c r="B489">
        <v>7971581032</v>
      </c>
      <c r="C489" t="s">
        <v>39</v>
      </c>
      <c r="D489" t="s">
        <v>144</v>
      </c>
      <c r="E489" t="s">
        <v>141</v>
      </c>
      <c r="F489" t="s">
        <v>16</v>
      </c>
      <c r="G489">
        <v>2020</v>
      </c>
      <c r="H489" s="9">
        <v>871758.87082000007</v>
      </c>
      <c r="I489" s="9">
        <v>35420</v>
      </c>
      <c r="J489" s="9">
        <v>0</v>
      </c>
      <c r="K489" s="9">
        <v>267</v>
      </c>
      <c r="L489" s="9">
        <v>29000.955569999998</v>
      </c>
      <c r="M489" s="9">
        <v>381024.42936000001</v>
      </c>
      <c r="N489" s="9">
        <v>15141.24617</v>
      </c>
      <c r="O489" s="9">
        <v>205117.63196</v>
      </c>
      <c r="P489" s="15">
        <f t="shared" si="28"/>
        <v>0</v>
      </c>
      <c r="Q489" s="16" t="str" cm="1">
        <f t="array" ref="Q489">_xlfn.IFS(P489&lt;10%,"0-10",P489&lt;25%,"10-25",P489&lt;50%,"25-50",P489&lt;75%,"50-75",P489&lt;=100,"75-100")</f>
        <v>0-10</v>
      </c>
      <c r="R489"/>
      <c r="S489" t="s">
        <v>218</v>
      </c>
      <c r="T489" s="15">
        <f t="shared" si="29"/>
        <v>0.17268140072379179</v>
      </c>
      <c r="U489" s="15">
        <f t="shared" si="30"/>
        <v>4.0630501375550084E-2</v>
      </c>
      <c r="V489" s="15">
        <f t="shared" si="31"/>
        <v>9.2959918762936924E-2</v>
      </c>
    </row>
    <row r="490" spans="1:22">
      <c r="A490" t="s">
        <v>87</v>
      </c>
      <c r="B490">
        <v>7971581032</v>
      </c>
      <c r="C490" t="s">
        <v>39</v>
      </c>
      <c r="D490" t="s">
        <v>144</v>
      </c>
      <c r="E490" t="s">
        <v>141</v>
      </c>
      <c r="F490" t="s">
        <v>16</v>
      </c>
      <c r="G490">
        <v>2019</v>
      </c>
      <c r="H490" s="9">
        <v>692276</v>
      </c>
      <c r="I490" s="9">
        <v>16363.8225</v>
      </c>
      <c r="J490" s="9">
        <v>0</v>
      </c>
      <c r="K490" s="9">
        <v>267</v>
      </c>
      <c r="L490" s="9">
        <v>25420.085470000002</v>
      </c>
      <c r="M490" s="9">
        <v>315893.63994999998</v>
      </c>
      <c r="N490" s="9">
        <v>19234.261040000001</v>
      </c>
      <c r="O490" s="9">
        <v>182716.29790999999</v>
      </c>
      <c r="P490" s="15">
        <f t="shared" si="28"/>
        <v>0</v>
      </c>
      <c r="Q490" s="16" t="str" cm="1">
        <f t="array" ref="Q490">_xlfn.IFS(P490&lt;10%,"0-10",P490&lt;25%,"10-25",P490&lt;50%,"25-50",P490&lt;75%,"50-75",P490&lt;=100,"75-100")</f>
        <v>0-10</v>
      </c>
      <c r="R490"/>
      <c r="S490" t="s">
        <v>218</v>
      </c>
      <c r="T490" s="15">
        <f t="shared" si="29"/>
        <v>8.9558636460882537E-2</v>
      </c>
      <c r="U490" s="15">
        <f t="shared" si="30"/>
        <v>2.3637714582045312E-2</v>
      </c>
      <c r="V490" s="15">
        <f t="shared" si="31"/>
        <v>5.1801683954732627E-2</v>
      </c>
    </row>
    <row r="491" spans="1:22">
      <c r="A491" t="s">
        <v>87</v>
      </c>
      <c r="B491">
        <v>7971581032</v>
      </c>
      <c r="C491" t="s">
        <v>39</v>
      </c>
      <c r="D491" t="s">
        <v>144</v>
      </c>
      <c r="E491" t="s">
        <v>141</v>
      </c>
      <c r="F491" t="s">
        <v>16</v>
      </c>
      <c r="G491">
        <v>2023</v>
      </c>
      <c r="H491" s="9">
        <v>1057342</v>
      </c>
      <c r="I491" s="9">
        <v>6350.1704400000008</v>
      </c>
      <c r="J491" s="9">
        <v>4530</v>
      </c>
      <c r="K491" s="9">
        <v>364</v>
      </c>
      <c r="L491" s="9">
        <v>42391</v>
      </c>
      <c r="M491" s="9">
        <v>536367.55307999998</v>
      </c>
      <c r="N491" s="9">
        <v>43115.528550000003</v>
      </c>
      <c r="O491" s="9">
        <v>316785.89425000001</v>
      </c>
      <c r="P491" s="15">
        <f t="shared" si="28"/>
        <v>4.2843280603626832E-3</v>
      </c>
      <c r="Q491" s="16" t="str" cm="1">
        <f t="array" ref="Q491">_xlfn.IFS(P491&lt;10%,"0-10",P491&lt;25%,"10-25",P491&lt;50%,"25-50",P491&lt;75%,"50-75",P491&lt;=100,"75-100")</f>
        <v>0-10</v>
      </c>
      <c r="R491" s="15">
        <f>((H491/H495)^(1/4))-1</f>
        <v>0.37244192280321808</v>
      </c>
      <c r="S491" s="16" t="str" cm="1">
        <f t="array" ref="S491">_xlfn.IFS(R491&lt;0%,"N1",R491&lt;8.5%,"N2",R491&lt;20%,"R1",R491&gt;20%,"R2")</f>
        <v>R2</v>
      </c>
      <c r="T491" s="15">
        <f t="shared" si="29"/>
        <v>2.0045622470136235E-2</v>
      </c>
      <c r="U491" s="15">
        <f t="shared" si="30"/>
        <v>6.0057866234387745E-3</v>
      </c>
      <c r="V491" s="15">
        <f t="shared" si="31"/>
        <v>1.1839214366221857E-2</v>
      </c>
    </row>
    <row r="492" spans="1:22">
      <c r="A492" t="s">
        <v>117</v>
      </c>
      <c r="B492">
        <v>7162813547</v>
      </c>
      <c r="C492" t="s">
        <v>39</v>
      </c>
      <c r="D492" t="s">
        <v>144</v>
      </c>
      <c r="E492" t="s">
        <v>141</v>
      </c>
      <c r="F492" t="s">
        <v>16</v>
      </c>
      <c r="G492">
        <v>2022</v>
      </c>
      <c r="H492" s="9">
        <v>923835</v>
      </c>
      <c r="I492" s="9">
        <v>8108</v>
      </c>
      <c r="J492" s="9">
        <v>8168</v>
      </c>
      <c r="K492" s="9">
        <v>146</v>
      </c>
      <c r="L492" s="9">
        <v>16831</v>
      </c>
      <c r="M492" s="9">
        <v>185277</v>
      </c>
      <c r="N492" s="9">
        <v>39154</v>
      </c>
      <c r="O492" s="9">
        <v>68755</v>
      </c>
      <c r="P492" s="15">
        <f t="shared" si="28"/>
        <v>8.8414056622665299E-3</v>
      </c>
      <c r="Q492" s="16" t="str" cm="1">
        <f t="array" ref="Q492">_xlfn.IFS(P492&lt;10%,"0-10",P492&lt;25%,"10-25",P492&lt;50%,"25-50",P492&lt;75%,"50-75",P492&lt;=100,"75-100")</f>
        <v>0-10</v>
      </c>
      <c r="R492"/>
      <c r="S492" t="s">
        <v>218</v>
      </c>
      <c r="T492" s="15">
        <f t="shared" si="29"/>
        <v>0.11792596902043488</v>
      </c>
      <c r="U492" s="15">
        <f t="shared" si="30"/>
        <v>8.7764589997131517E-3</v>
      </c>
      <c r="V492" s="15">
        <f t="shared" si="31"/>
        <v>4.3761503046789399E-2</v>
      </c>
    </row>
    <row r="493" spans="1:22">
      <c r="A493" t="s">
        <v>117</v>
      </c>
      <c r="B493">
        <v>7162813547</v>
      </c>
      <c r="C493" t="s">
        <v>39</v>
      </c>
      <c r="D493" t="s">
        <v>144</v>
      </c>
      <c r="E493" t="s">
        <v>141</v>
      </c>
      <c r="F493" t="s">
        <v>16</v>
      </c>
      <c r="G493">
        <v>2021</v>
      </c>
      <c r="H493" s="9">
        <v>435648</v>
      </c>
      <c r="I493" s="9">
        <v>12387</v>
      </c>
      <c r="J493" s="9">
        <v>13540</v>
      </c>
      <c r="K493" s="9">
        <v>134</v>
      </c>
      <c r="L493" s="9">
        <v>12888</v>
      </c>
      <c r="M493" s="9">
        <v>177009</v>
      </c>
      <c r="N493" s="9">
        <v>38339</v>
      </c>
      <c r="O493" s="9">
        <v>60648</v>
      </c>
      <c r="P493" s="15">
        <f t="shared" si="28"/>
        <v>3.1080138093139417E-2</v>
      </c>
      <c r="Q493" s="16" t="str" cm="1">
        <f t="array" ref="Q493">_xlfn.IFS(P493&lt;10%,"0-10",P493&lt;25%,"10-25",P493&lt;50%,"25-50",P493&lt;75%,"50-75",P493&lt;=100,"75-100")</f>
        <v>0-10</v>
      </c>
      <c r="R493"/>
      <c r="S493" t="s">
        <v>218</v>
      </c>
      <c r="T493" s="15">
        <f t="shared" si="29"/>
        <v>0.20424416303917689</v>
      </c>
      <c r="U493" s="15">
        <f t="shared" si="30"/>
        <v>2.8433505949757604E-2</v>
      </c>
      <c r="V493" s="15">
        <f t="shared" si="31"/>
        <v>6.9979492568174498E-2</v>
      </c>
    </row>
    <row r="494" spans="1:22">
      <c r="A494" t="s">
        <v>117</v>
      </c>
      <c r="B494">
        <v>7162813547</v>
      </c>
      <c r="C494" t="s">
        <v>39</v>
      </c>
      <c r="D494" t="s">
        <v>144</v>
      </c>
      <c r="E494" t="s">
        <v>141</v>
      </c>
      <c r="F494" t="s">
        <v>16</v>
      </c>
      <c r="G494">
        <v>2020</v>
      </c>
      <c r="H494" s="9">
        <v>341998</v>
      </c>
      <c r="I494" s="9">
        <v>27</v>
      </c>
      <c r="J494" s="9">
        <v>6356</v>
      </c>
      <c r="K494" s="9">
        <v>416</v>
      </c>
      <c r="L494" s="9">
        <v>11100</v>
      </c>
      <c r="M494" s="9">
        <v>128372</v>
      </c>
      <c r="N494" s="9">
        <v>40039</v>
      </c>
      <c r="O494" s="9">
        <v>48196</v>
      </c>
      <c r="P494" s="15">
        <f t="shared" si="28"/>
        <v>1.858490400528658E-2</v>
      </c>
      <c r="Q494" s="16" t="str" cm="1">
        <f t="array" ref="Q494">_xlfn.IFS(P494&lt;10%,"0-10",P494&lt;25%,"10-25",P494&lt;50%,"25-50",P494&lt;75%,"50-75",P494&lt;=100,"75-100")</f>
        <v>0-10</v>
      </c>
      <c r="R494"/>
      <c r="S494" t="s">
        <v>218</v>
      </c>
      <c r="T494" s="15">
        <f t="shared" si="29"/>
        <v>5.6021246576479374E-4</v>
      </c>
      <c r="U494" s="15">
        <f t="shared" si="30"/>
        <v>7.8947830104269612E-5</v>
      </c>
      <c r="V494" s="15">
        <f t="shared" si="31"/>
        <v>2.1032623936684012E-4</v>
      </c>
    </row>
    <row r="495" spans="1:22">
      <c r="A495" t="s">
        <v>117</v>
      </c>
      <c r="B495">
        <v>7162813547</v>
      </c>
      <c r="C495" t="s">
        <v>39</v>
      </c>
      <c r="D495" t="s">
        <v>144</v>
      </c>
      <c r="E495" t="s">
        <v>141</v>
      </c>
      <c r="F495" t="s">
        <v>16</v>
      </c>
      <c r="G495">
        <v>2019</v>
      </c>
      <c r="H495" s="9">
        <v>298016</v>
      </c>
      <c r="I495" s="9">
        <v>-2686</v>
      </c>
      <c r="J495" s="9">
        <v>4050</v>
      </c>
      <c r="K495" s="9">
        <v>363</v>
      </c>
      <c r="L495" s="9">
        <v>11153</v>
      </c>
      <c r="M495" s="9">
        <v>138155</v>
      </c>
      <c r="N495" s="9">
        <v>42889</v>
      </c>
      <c r="O495" s="9">
        <v>48184</v>
      </c>
      <c r="P495" s="15">
        <f t="shared" si="28"/>
        <v>1.3589874369161387E-2</v>
      </c>
      <c r="Q495" s="16" t="str" cm="1">
        <f t="array" ref="Q495">_xlfn.IFS(P495&lt;10%,"0-10",P495&lt;25%,"10-25",P495&lt;50%,"25-50",P495&lt;75%,"50-75",P495&lt;=100,"75-100")</f>
        <v>0-10</v>
      </c>
      <c r="R495"/>
      <c r="S495" t="s">
        <v>218</v>
      </c>
      <c r="T495" s="15">
        <f t="shared" si="29"/>
        <v>-5.5744645525485637E-2</v>
      </c>
      <c r="U495" s="15">
        <f t="shared" si="30"/>
        <v>-9.0129389026092563E-3</v>
      </c>
      <c r="V495" s="15">
        <f t="shared" si="31"/>
        <v>-1.9441931164272012E-2</v>
      </c>
    </row>
    <row r="496" spans="1:22">
      <c r="A496" t="s">
        <v>117</v>
      </c>
      <c r="B496">
        <v>7162813547</v>
      </c>
      <c r="C496" t="s">
        <v>39</v>
      </c>
      <c r="D496" t="s">
        <v>144</v>
      </c>
      <c r="E496" t="s">
        <v>141</v>
      </c>
      <c r="F496" t="s">
        <v>16</v>
      </c>
      <c r="G496">
        <v>2023</v>
      </c>
      <c r="H496" s="9">
        <v>576122</v>
      </c>
      <c r="I496" s="9">
        <v>-29984</v>
      </c>
      <c r="J496" s="9">
        <v>8168</v>
      </c>
      <c r="K496" s="9">
        <v>166</v>
      </c>
      <c r="L496" s="9">
        <v>16994</v>
      </c>
      <c r="M496" s="9">
        <v>132820</v>
      </c>
      <c r="N496" s="9">
        <v>35490</v>
      </c>
      <c r="O496" s="9">
        <v>38770</v>
      </c>
      <c r="P496" s="15">
        <f t="shared" si="28"/>
        <v>1.4177552671135627E-2</v>
      </c>
      <c r="Q496" s="16" t="str" cm="1">
        <f t="array" ref="Q496">_xlfn.IFS(P496&lt;10%,"0-10",P496&lt;25%,"10-25",P496&lt;50%,"25-50",P496&lt;75%,"50-75",P496&lt;=100,"75-100")</f>
        <v>0-10</v>
      </c>
      <c r="R496" s="15">
        <f>((H496/H500)^(1/4))-1</f>
        <v>-0.24074055979988696</v>
      </c>
      <c r="S496" s="16" t="str" cm="1">
        <f t="array" ref="S496">_xlfn.IFS(R496&lt;0%,"N1",R496&lt;8.5%,"N2",R496&lt;20%,"R1",R496&gt;20%,"R2")</f>
        <v>N1</v>
      </c>
      <c r="T496" s="15">
        <f t="shared" si="29"/>
        <v>-0.77338148052618005</v>
      </c>
      <c r="U496" s="15">
        <f t="shared" si="30"/>
        <v>-5.2044532234492E-2</v>
      </c>
      <c r="V496" s="15">
        <f t="shared" si="31"/>
        <v>-0.22574913416654119</v>
      </c>
    </row>
    <row r="497" spans="1:22">
      <c r="A497" t="s">
        <v>64</v>
      </c>
      <c r="B497">
        <v>5251551964</v>
      </c>
      <c r="C497" t="s">
        <v>39</v>
      </c>
      <c r="D497" t="s">
        <v>144</v>
      </c>
      <c r="E497" t="s">
        <v>141</v>
      </c>
      <c r="F497" t="s">
        <v>13</v>
      </c>
      <c r="G497">
        <v>2022</v>
      </c>
      <c r="H497" s="9">
        <v>1636842</v>
      </c>
      <c r="I497" s="9">
        <v>46254</v>
      </c>
      <c r="J497" s="9">
        <v>429661</v>
      </c>
      <c r="K497" s="9">
        <v>298</v>
      </c>
      <c r="L497" s="9">
        <v>53943.338309999999</v>
      </c>
      <c r="M497" s="9">
        <v>610215.94153000007</v>
      </c>
      <c r="N497" s="9">
        <v>39155.679580000004</v>
      </c>
      <c r="O497" s="9">
        <v>64214.126659999987</v>
      </c>
      <c r="P497" s="15">
        <f t="shared" si="28"/>
        <v>0.2624938754015354</v>
      </c>
      <c r="Q497" s="16" t="str" cm="1">
        <f t="array" ref="Q497">_xlfn.IFS(P497&lt;10%,"0-10",P497&lt;25%,"10-25",P497&lt;50%,"25-50",P497&lt;75%,"50-75",P497&lt;=100,"75-100")</f>
        <v>25-50</v>
      </c>
      <c r="R497"/>
      <c r="S497" t="s">
        <v>217</v>
      </c>
      <c r="T497" s="15">
        <f t="shared" si="29"/>
        <v>0.72030879194082942</v>
      </c>
      <c r="U497" s="15">
        <f t="shared" si="30"/>
        <v>2.8258072556789231E-2</v>
      </c>
      <c r="V497" s="15">
        <f t="shared" si="31"/>
        <v>7.5799396331775473E-2</v>
      </c>
    </row>
    <row r="498" spans="1:22">
      <c r="A498" t="s">
        <v>64</v>
      </c>
      <c r="B498">
        <v>5251551964</v>
      </c>
      <c r="C498" t="s">
        <v>39</v>
      </c>
      <c r="D498" t="s">
        <v>144</v>
      </c>
      <c r="E498" t="s">
        <v>141</v>
      </c>
      <c r="F498" t="s">
        <v>13</v>
      </c>
      <c r="G498">
        <v>2021</v>
      </c>
      <c r="H498" s="9">
        <v>1169136</v>
      </c>
      <c r="I498" s="9">
        <v>24331</v>
      </c>
      <c r="J498" s="9">
        <v>263499</v>
      </c>
      <c r="K498" s="9">
        <v>298</v>
      </c>
      <c r="L498" s="9">
        <v>46555</v>
      </c>
      <c r="M498" s="9">
        <v>421027</v>
      </c>
      <c r="N498" s="9">
        <v>39170</v>
      </c>
      <c r="O498" s="9">
        <v>42292</v>
      </c>
      <c r="P498" s="15">
        <f t="shared" si="28"/>
        <v>0.22537925442377962</v>
      </c>
      <c r="Q498" s="16" t="str" cm="1">
        <f t="array" ref="Q498">_xlfn.IFS(P498&lt;10%,"0-10",P498&lt;25%,"10-25",P498&lt;50%,"25-50",P498&lt;75%,"50-75",P498&lt;=100,"75-100")</f>
        <v>10-25</v>
      </c>
      <c r="R498"/>
      <c r="S498" t="s">
        <v>217</v>
      </c>
      <c r="T498" s="15">
        <f t="shared" si="29"/>
        <v>0.57530975125319206</v>
      </c>
      <c r="U498" s="15">
        <f t="shared" si="30"/>
        <v>2.0811094688727404E-2</v>
      </c>
      <c r="V498" s="15">
        <f t="shared" si="31"/>
        <v>5.7789642944514247E-2</v>
      </c>
    </row>
    <row r="499" spans="1:22">
      <c r="A499" t="s">
        <v>64</v>
      </c>
      <c r="B499">
        <v>5251551964</v>
      </c>
      <c r="C499" t="s">
        <v>39</v>
      </c>
      <c r="D499" t="s">
        <v>144</v>
      </c>
      <c r="E499" t="s">
        <v>141</v>
      </c>
      <c r="F499" t="s">
        <v>13</v>
      </c>
      <c r="G499">
        <v>2020</v>
      </c>
      <c r="H499" s="9">
        <v>1169136</v>
      </c>
      <c r="I499" s="9">
        <v>24331</v>
      </c>
      <c r="J499" s="9">
        <v>194413.6</v>
      </c>
      <c r="K499" s="9">
        <v>292</v>
      </c>
      <c r="L499" s="9">
        <v>43320</v>
      </c>
      <c r="M499" s="9">
        <v>421026.5</v>
      </c>
      <c r="N499" s="9">
        <v>39169.5</v>
      </c>
      <c r="O499" s="9">
        <v>42291.6</v>
      </c>
      <c r="P499" s="15">
        <f t="shared" si="28"/>
        <v>0.16628826757537191</v>
      </c>
      <c r="Q499" s="16" t="str" cm="1">
        <f t="array" ref="Q499">_xlfn.IFS(P499&lt;10%,"0-10",P499&lt;25%,"10-25",P499&lt;50%,"25-50",P499&lt;75%,"50-75",P499&lt;=100,"75-100")</f>
        <v>10-25</v>
      </c>
      <c r="R499"/>
      <c r="S499" t="s">
        <v>217</v>
      </c>
      <c r="T499" s="15">
        <f t="shared" si="29"/>
        <v>0.57531519261508202</v>
      </c>
      <c r="U499" s="15">
        <f t="shared" si="30"/>
        <v>2.0811094688727404E-2</v>
      </c>
      <c r="V499" s="15">
        <f t="shared" si="31"/>
        <v>5.7789711573974563E-2</v>
      </c>
    </row>
    <row r="500" spans="1:22">
      <c r="A500" t="s">
        <v>64</v>
      </c>
      <c r="B500">
        <v>5251551964</v>
      </c>
      <c r="C500" t="s">
        <v>39</v>
      </c>
      <c r="D500" t="s">
        <v>144</v>
      </c>
      <c r="E500" t="s">
        <v>141</v>
      </c>
      <c r="F500" t="s">
        <v>13</v>
      </c>
      <c r="G500">
        <v>2019</v>
      </c>
      <c r="H500" s="9">
        <v>1733619</v>
      </c>
      <c r="I500" s="9">
        <v>26236</v>
      </c>
      <c r="J500" s="9">
        <v>209742</v>
      </c>
      <c r="K500" s="9">
        <v>293</v>
      </c>
      <c r="L500" s="9">
        <v>61830</v>
      </c>
      <c r="M500" s="9">
        <v>447546</v>
      </c>
      <c r="N500" s="9">
        <v>42590</v>
      </c>
      <c r="O500" s="9">
        <v>44197</v>
      </c>
      <c r="P500" s="15">
        <f t="shared" si="28"/>
        <v>0.12098506073133716</v>
      </c>
      <c r="Q500" s="16" t="str" cm="1">
        <f t="array" ref="Q500">_xlfn.IFS(P500&lt;10%,"0-10",P500&lt;25%,"10-25",P500&lt;50%,"25-50",P500&lt;75%,"50-75",P500&lt;=100,"75-100")</f>
        <v>10-25</v>
      </c>
      <c r="R500"/>
      <c r="S500" t="s">
        <v>217</v>
      </c>
      <c r="T500" s="15">
        <f t="shared" si="29"/>
        <v>0.59361495124103447</v>
      </c>
      <c r="U500" s="15">
        <f t="shared" si="30"/>
        <v>1.5133659702622088E-2</v>
      </c>
      <c r="V500" s="15">
        <f t="shared" si="31"/>
        <v>5.8621907021848031E-2</v>
      </c>
    </row>
    <row r="501" spans="1:22">
      <c r="A501" t="s">
        <v>64</v>
      </c>
      <c r="B501">
        <v>5251551964</v>
      </c>
      <c r="C501" t="s">
        <v>39</v>
      </c>
      <c r="D501" t="s">
        <v>144</v>
      </c>
      <c r="E501" t="s">
        <v>141</v>
      </c>
      <c r="F501" t="s">
        <v>13</v>
      </c>
      <c r="G501">
        <v>2023</v>
      </c>
      <c r="H501" s="9">
        <v>1758861</v>
      </c>
      <c r="I501" s="9">
        <v>34171</v>
      </c>
      <c r="J501" s="9">
        <v>429661</v>
      </c>
      <c r="K501" s="9">
        <v>310</v>
      </c>
      <c r="L501" s="9">
        <v>57295</v>
      </c>
      <c r="M501" s="9">
        <v>489878</v>
      </c>
      <c r="N501" s="9">
        <v>50737</v>
      </c>
      <c r="O501" s="9">
        <v>98386</v>
      </c>
      <c r="P501" s="15">
        <f t="shared" si="28"/>
        <v>0.24428365857222373</v>
      </c>
      <c r="Q501" s="16" t="str" cm="1">
        <f t="array" ref="Q501">_xlfn.IFS(P501&lt;10%,"0-10",P501&lt;25%,"10-25",P501&lt;50%,"25-50",P501&lt;75%,"50-75",P501&lt;=100,"75-100")</f>
        <v>10-25</v>
      </c>
      <c r="R501" s="15" t="e">
        <f>((H501/H505)^(1/4))-1</f>
        <v>#DIV/0!</v>
      </c>
      <c r="S501" s="16" t="e" cm="1">
        <f t="array" ref="S501">_xlfn.IFS(R501&lt;0%,"N1",R501&lt;8.5%,"N2",R501&lt;20%,"R1",R501&gt;20%,"R2")</f>
        <v>#DIV/0!</v>
      </c>
      <c r="T501" s="15">
        <f t="shared" si="29"/>
        <v>0.3473156749944098</v>
      </c>
      <c r="U501" s="15">
        <f t="shared" si="30"/>
        <v>1.9427913860162911E-2</v>
      </c>
      <c r="V501" s="15">
        <f t="shared" si="31"/>
        <v>6.9754102041732838E-2</v>
      </c>
    </row>
  </sheetData>
  <autoFilter ref="A1:V501" xr:uid="{3851CBA5-E18A-6C46-81C7-15BE45B012DE}">
    <sortState xmlns:xlrd2="http://schemas.microsoft.com/office/spreadsheetml/2017/richdata2" ref="A2:V501">
      <sortCondition descending="1" ref="A1:A501"/>
    </sortState>
  </autoFilter>
  <sortState xmlns:xlrd2="http://schemas.microsoft.com/office/spreadsheetml/2017/richdata2" ref="A2:Q501">
    <sortCondition ref="A2:A501"/>
    <sortCondition descending="1" ref="G2:G501"/>
  </sortState>
  <pageMargins left="0.75" right="0.75" top="1" bottom="1" header="0.5" footer="0.5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3EC7-BDD0-6747-981A-F9531763F11B}">
  <sheetPr filterMode="1"/>
  <dimension ref="A1:R501"/>
  <sheetViews>
    <sheetView zoomScale="130" zoomScaleNormal="130" workbookViewId="0">
      <pane xSplit="6" ySplit="1" topLeftCell="G2" activePane="bottomRight" state="frozen"/>
      <selection pane="topRight" activeCell="G1" sqref="G1"/>
      <selection pane="bottomLeft" activeCell="A3" sqref="A3"/>
      <selection pane="bottomRight" activeCell="P6" sqref="P6"/>
    </sheetView>
  </sheetViews>
  <sheetFormatPr baseColWidth="10" defaultColWidth="8.83203125" defaultRowHeight="15" outlineLevelCol="1"/>
  <cols>
    <col min="1" max="1" width="51" bestFit="1" customWidth="1"/>
    <col min="2" max="2" width="11.1640625" hidden="1" customWidth="1" outlineLevel="1"/>
    <col min="3" max="3" width="5.1640625" hidden="1" customWidth="1" outlineLevel="1"/>
    <col min="4" max="4" width="89.1640625" hidden="1" customWidth="1" outlineLevel="1"/>
    <col min="5" max="5" width="17.6640625" bestFit="1" customWidth="1" collapsed="1"/>
    <col min="6" max="6" width="3.83203125" bestFit="1" customWidth="1"/>
    <col min="7" max="7" width="5.1640625" bestFit="1" customWidth="1"/>
    <col min="8" max="8" width="13.5" style="9" bestFit="1" customWidth="1"/>
    <col min="9" max="9" width="13" style="9" bestFit="1" customWidth="1"/>
    <col min="10" max="10" width="13.5" style="9" bestFit="1" customWidth="1"/>
    <col min="11" max="11" width="11.1640625" style="9" bestFit="1" customWidth="1"/>
    <col min="12" max="12" width="12.5" style="9" bestFit="1" customWidth="1"/>
    <col min="13" max="13" width="14.5" style="9" bestFit="1" customWidth="1"/>
    <col min="14" max="15" width="13.5" style="9" bestFit="1" customWidth="1"/>
    <col min="18" max="18" width="26.33203125" bestFit="1" customWidth="1"/>
  </cols>
  <sheetData>
    <row r="1" spans="1:18">
      <c r="A1" s="4" t="s">
        <v>0</v>
      </c>
      <c r="B1" s="4" t="s">
        <v>184</v>
      </c>
      <c r="C1" s="4" t="s">
        <v>1</v>
      </c>
      <c r="D1" s="4" t="s">
        <v>132</v>
      </c>
      <c r="E1" s="4" t="s">
        <v>133</v>
      </c>
      <c r="F1" s="4" t="s">
        <v>11</v>
      </c>
      <c r="G1" s="4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R1" s="18" t="s">
        <v>221</v>
      </c>
    </row>
    <row r="2" spans="1:18" hidden="1">
      <c r="A2" t="s">
        <v>14</v>
      </c>
      <c r="B2">
        <v>5260250541</v>
      </c>
      <c r="C2" t="s">
        <v>15</v>
      </c>
      <c r="D2" t="s">
        <v>134</v>
      </c>
      <c r="E2" t="s">
        <v>135</v>
      </c>
      <c r="F2" t="s">
        <v>16</v>
      </c>
      <c r="G2">
        <v>2019</v>
      </c>
      <c r="H2" s="9">
        <v>37627000</v>
      </c>
      <c r="I2" s="9">
        <v>-3928000</v>
      </c>
      <c r="J2" s="9">
        <v>150000</v>
      </c>
      <c r="K2" s="9">
        <v>41934</v>
      </c>
      <c r="L2" s="9">
        <v>4658000</v>
      </c>
      <c r="M2" s="9">
        <v>77650000</v>
      </c>
      <c r="N2" s="9">
        <v>65055000</v>
      </c>
      <c r="O2" s="9">
        <v>43137000</v>
      </c>
      <c r="R2" t="s">
        <v>222</v>
      </c>
    </row>
    <row r="3" spans="1:18" hidden="1">
      <c r="A3" t="s">
        <v>14</v>
      </c>
      <c r="B3">
        <v>5260250541</v>
      </c>
      <c r="C3" t="s">
        <v>15</v>
      </c>
      <c r="D3" t="s">
        <v>134</v>
      </c>
      <c r="E3" t="s">
        <v>135</v>
      </c>
      <c r="F3" t="s">
        <v>16</v>
      </c>
      <c r="G3">
        <v>2020</v>
      </c>
      <c r="H3" s="9">
        <v>45766000</v>
      </c>
      <c r="I3" s="9">
        <v>148000</v>
      </c>
      <c r="J3" s="9">
        <v>2907000</v>
      </c>
      <c r="K3" s="9">
        <v>40141</v>
      </c>
      <c r="L3" s="9">
        <v>4692000</v>
      </c>
      <c r="M3" s="9">
        <v>81594000</v>
      </c>
      <c r="N3" s="9">
        <v>66498000</v>
      </c>
      <c r="O3" s="9">
        <v>43501000</v>
      </c>
      <c r="R3" t="s">
        <v>223</v>
      </c>
    </row>
    <row r="4" spans="1:18" hidden="1">
      <c r="A4" t="s">
        <v>14</v>
      </c>
      <c r="B4">
        <v>5260250541</v>
      </c>
      <c r="C4" t="s">
        <v>15</v>
      </c>
      <c r="D4" t="s">
        <v>134</v>
      </c>
      <c r="E4" t="s">
        <v>135</v>
      </c>
      <c r="F4" t="s">
        <v>16</v>
      </c>
      <c r="G4">
        <v>2021</v>
      </c>
      <c r="H4" s="9">
        <v>52730000</v>
      </c>
      <c r="I4" s="9">
        <v>3945000</v>
      </c>
      <c r="J4" s="9">
        <v>5274000</v>
      </c>
      <c r="K4" s="9">
        <v>38001</v>
      </c>
      <c r="L4" s="9">
        <v>4583000</v>
      </c>
      <c r="M4" s="9">
        <v>88966000</v>
      </c>
      <c r="N4" s="9">
        <v>66239000</v>
      </c>
      <c r="O4" s="9">
        <v>48291000</v>
      </c>
    </row>
    <row r="5" spans="1:18" hidden="1">
      <c r="A5" t="s">
        <v>14</v>
      </c>
      <c r="B5">
        <v>5260250541</v>
      </c>
      <c r="C5" t="s">
        <v>15</v>
      </c>
      <c r="D5" t="s">
        <v>134</v>
      </c>
      <c r="E5" t="s">
        <v>135</v>
      </c>
      <c r="F5" t="s">
        <v>16</v>
      </c>
      <c r="G5">
        <v>2022</v>
      </c>
      <c r="H5" s="9">
        <v>73435000</v>
      </c>
      <c r="I5" s="9">
        <v>3390000</v>
      </c>
      <c r="J5" s="9">
        <v>29000</v>
      </c>
      <c r="K5" s="9">
        <v>38013</v>
      </c>
      <c r="L5" s="9">
        <v>5033000</v>
      </c>
      <c r="M5" s="9">
        <v>105778000</v>
      </c>
      <c r="N5" s="9">
        <v>71732000</v>
      </c>
      <c r="O5" s="9">
        <v>54383000</v>
      </c>
    </row>
    <row r="6" spans="1:18">
      <c r="A6" t="s">
        <v>14</v>
      </c>
      <c r="B6">
        <v>5260250541</v>
      </c>
      <c r="C6" t="s">
        <v>15</v>
      </c>
      <c r="D6" t="s">
        <v>134</v>
      </c>
      <c r="E6" t="s">
        <v>135</v>
      </c>
      <c r="F6" t="s">
        <v>16</v>
      </c>
      <c r="G6">
        <v>2023</v>
      </c>
      <c r="H6" s="9">
        <v>95964000</v>
      </c>
      <c r="I6" s="9">
        <v>-4902000</v>
      </c>
      <c r="J6" s="9">
        <v>25000</v>
      </c>
      <c r="K6" s="9">
        <v>42552</v>
      </c>
      <c r="L6" s="9">
        <v>6287000</v>
      </c>
      <c r="M6" s="9">
        <v>113443000</v>
      </c>
      <c r="N6" s="9">
        <v>78340000</v>
      </c>
      <c r="O6" s="9">
        <v>47855000</v>
      </c>
      <c r="P6" s="15">
        <f>I6/H6</f>
        <v>-5.108165562085782E-2</v>
      </c>
    </row>
    <row r="7" spans="1:18" hidden="1">
      <c r="A7" t="s">
        <v>22</v>
      </c>
      <c r="B7">
        <v>6920000013</v>
      </c>
      <c r="C7" t="s">
        <v>177</v>
      </c>
      <c r="D7" t="s">
        <v>138</v>
      </c>
      <c r="E7" t="s">
        <v>137</v>
      </c>
      <c r="F7" t="s">
        <v>16</v>
      </c>
      <c r="G7">
        <v>2019</v>
      </c>
      <c r="H7" s="9">
        <v>22723000</v>
      </c>
      <c r="I7" s="9">
        <v>1421000</v>
      </c>
      <c r="J7" s="9">
        <v>17042250</v>
      </c>
      <c r="K7" s="9">
        <v>33534</v>
      </c>
      <c r="L7" s="9">
        <v>5354000</v>
      </c>
      <c r="M7" s="9">
        <v>39409000</v>
      </c>
      <c r="N7" s="9">
        <v>31669000</v>
      </c>
      <c r="O7" s="9">
        <v>20202000</v>
      </c>
    </row>
    <row r="8" spans="1:18" hidden="1">
      <c r="A8" t="s">
        <v>22</v>
      </c>
      <c r="B8">
        <v>6920000013</v>
      </c>
      <c r="C8" t="s">
        <v>177</v>
      </c>
      <c r="D8" t="s">
        <v>138</v>
      </c>
      <c r="E8" t="s">
        <v>137</v>
      </c>
      <c r="F8" t="s">
        <v>16</v>
      </c>
      <c r="G8">
        <v>2020</v>
      </c>
      <c r="H8" s="9">
        <v>23632000</v>
      </c>
      <c r="I8" s="9">
        <v>1797000</v>
      </c>
      <c r="J8" s="9">
        <v>17523000</v>
      </c>
      <c r="K8" s="9">
        <v>33327</v>
      </c>
      <c r="L8" s="9">
        <v>5658000</v>
      </c>
      <c r="M8" s="9">
        <v>42780000</v>
      </c>
      <c r="N8" s="9">
        <v>34047000</v>
      </c>
      <c r="O8" s="9">
        <v>21081000</v>
      </c>
    </row>
    <row r="9" spans="1:18" hidden="1">
      <c r="A9" t="s">
        <v>22</v>
      </c>
      <c r="B9">
        <v>6920000013</v>
      </c>
      <c r="C9" t="s">
        <v>177</v>
      </c>
      <c r="D9" t="s">
        <v>138</v>
      </c>
      <c r="E9" t="s">
        <v>137</v>
      </c>
      <c r="F9" t="s">
        <v>16</v>
      </c>
      <c r="G9">
        <v>2021</v>
      </c>
      <c r="H9" s="9">
        <v>29803000</v>
      </c>
      <c r="I9" s="9">
        <v>6155000</v>
      </c>
      <c r="J9" s="9">
        <v>22195000</v>
      </c>
      <c r="K9" s="9">
        <v>33502</v>
      </c>
      <c r="L9" s="9">
        <v>6303000</v>
      </c>
      <c r="M9" s="9">
        <v>48027000</v>
      </c>
      <c r="N9" s="9">
        <v>36664000</v>
      </c>
      <c r="O9" s="9">
        <v>27138000</v>
      </c>
    </row>
    <row r="10" spans="1:18">
      <c r="A10" t="s">
        <v>22</v>
      </c>
      <c r="B10">
        <v>6920000013</v>
      </c>
      <c r="C10" t="s">
        <v>177</v>
      </c>
      <c r="D10" t="s">
        <v>138</v>
      </c>
      <c r="E10" t="s">
        <v>137</v>
      </c>
      <c r="F10" t="s">
        <v>16</v>
      </c>
      <c r="G10">
        <v>2023</v>
      </c>
      <c r="H10" s="9">
        <v>33467000</v>
      </c>
      <c r="I10" s="9">
        <v>-3691000</v>
      </c>
      <c r="J10" s="9">
        <v>24749000</v>
      </c>
      <c r="K10" s="9">
        <v>33882</v>
      </c>
      <c r="L10" s="9">
        <v>7869000</v>
      </c>
      <c r="M10" s="9">
        <v>51383000</v>
      </c>
      <c r="N10" s="9">
        <v>37981000</v>
      </c>
      <c r="O10" s="9">
        <v>28630000</v>
      </c>
    </row>
    <row r="11" spans="1:18" hidden="1">
      <c r="A11" t="s">
        <v>22</v>
      </c>
      <c r="B11">
        <v>6920000013</v>
      </c>
      <c r="C11" t="s">
        <v>177</v>
      </c>
      <c r="D11" t="s">
        <v>138</v>
      </c>
      <c r="E11" t="s">
        <v>137</v>
      </c>
      <c r="F11" t="s">
        <v>16</v>
      </c>
      <c r="G11">
        <v>2022</v>
      </c>
      <c r="H11" s="9">
        <v>33847000</v>
      </c>
      <c r="I11" s="9">
        <v>4774000</v>
      </c>
      <c r="J11" s="9">
        <v>24861000</v>
      </c>
      <c r="K11" s="9">
        <v>33654</v>
      </c>
      <c r="L11" s="9">
        <v>7154000</v>
      </c>
      <c r="M11" s="9">
        <v>53444000</v>
      </c>
      <c r="N11" s="9">
        <v>40379000</v>
      </c>
      <c r="O11" s="9">
        <v>32146000</v>
      </c>
    </row>
    <row r="12" spans="1:18" hidden="1">
      <c r="A12" t="s">
        <v>19</v>
      </c>
      <c r="B12">
        <v>9542583988</v>
      </c>
      <c r="C12" t="s">
        <v>18</v>
      </c>
      <c r="D12" t="s">
        <v>136</v>
      </c>
      <c r="E12" t="s">
        <v>135</v>
      </c>
      <c r="F12" t="s">
        <v>16</v>
      </c>
      <c r="G12">
        <v>2019</v>
      </c>
      <c r="H12" s="9">
        <v>19112336</v>
      </c>
      <c r="I12" s="9">
        <v>-11683</v>
      </c>
      <c r="J12" s="9">
        <v>204386</v>
      </c>
      <c r="K12" s="9">
        <v>26086</v>
      </c>
      <c r="L12" s="9">
        <v>2563472</v>
      </c>
      <c r="M12" s="9">
        <v>41917765</v>
      </c>
      <c r="N12" s="9">
        <v>35052287</v>
      </c>
      <c r="O12" s="9">
        <v>19092660</v>
      </c>
    </row>
    <row r="13" spans="1:18" hidden="1">
      <c r="A13" t="s">
        <v>19</v>
      </c>
      <c r="B13">
        <v>9542583988</v>
      </c>
      <c r="C13" t="s">
        <v>18</v>
      </c>
      <c r="D13" t="s">
        <v>136</v>
      </c>
      <c r="E13" t="s">
        <v>135</v>
      </c>
      <c r="F13" t="s">
        <v>16</v>
      </c>
      <c r="G13">
        <v>2020</v>
      </c>
      <c r="H13" s="9">
        <v>20850000</v>
      </c>
      <c r="I13" s="9">
        <v>-2173000</v>
      </c>
      <c r="J13" s="9">
        <v>174156</v>
      </c>
      <c r="K13" s="9">
        <v>25719</v>
      </c>
      <c r="L13" s="9">
        <v>2738000</v>
      </c>
      <c r="M13" s="9">
        <v>39411064</v>
      </c>
      <c r="N13" s="9">
        <v>31736391</v>
      </c>
      <c r="O13" s="9">
        <v>16412265</v>
      </c>
    </row>
    <row r="14" spans="1:18" hidden="1">
      <c r="A14" t="s">
        <v>19</v>
      </c>
      <c r="B14">
        <v>9542583988</v>
      </c>
      <c r="C14" t="s">
        <v>18</v>
      </c>
      <c r="D14" t="s">
        <v>136</v>
      </c>
      <c r="E14" t="s">
        <v>135</v>
      </c>
      <c r="F14" t="s">
        <v>16</v>
      </c>
      <c r="G14">
        <v>2021</v>
      </c>
      <c r="H14" s="9">
        <v>25614000</v>
      </c>
      <c r="I14" s="9">
        <v>385000</v>
      </c>
      <c r="J14" s="9">
        <v>859000</v>
      </c>
      <c r="K14" s="9">
        <v>25333</v>
      </c>
      <c r="L14" s="9">
        <v>2854000</v>
      </c>
      <c r="M14" s="9">
        <v>40075000</v>
      </c>
      <c r="N14" s="9">
        <v>33855000</v>
      </c>
      <c r="O14" s="9">
        <v>16524000</v>
      </c>
    </row>
    <row r="15" spans="1:18" hidden="1">
      <c r="A15" t="s">
        <v>19</v>
      </c>
      <c r="B15">
        <v>9542583988</v>
      </c>
      <c r="C15" t="s">
        <v>18</v>
      </c>
      <c r="D15" t="s">
        <v>136</v>
      </c>
      <c r="E15" t="s">
        <v>135</v>
      </c>
      <c r="F15" t="s">
        <v>16</v>
      </c>
      <c r="G15">
        <v>2022</v>
      </c>
      <c r="H15" s="9">
        <v>36311000</v>
      </c>
      <c r="I15" s="9">
        <v>-134000</v>
      </c>
      <c r="J15" s="9">
        <v>1801000</v>
      </c>
      <c r="K15" s="9">
        <v>25740</v>
      </c>
      <c r="L15" s="9">
        <v>2439000</v>
      </c>
      <c r="M15" s="9">
        <v>45320000</v>
      </c>
      <c r="N15" s="9">
        <v>35053000</v>
      </c>
      <c r="O15" s="9">
        <v>16614000</v>
      </c>
    </row>
    <row r="16" spans="1:18">
      <c r="A16" t="s">
        <v>19</v>
      </c>
      <c r="B16">
        <v>9542583988</v>
      </c>
      <c r="C16" t="s">
        <v>18</v>
      </c>
      <c r="D16" t="s">
        <v>136</v>
      </c>
      <c r="E16" t="s">
        <v>135</v>
      </c>
      <c r="F16" t="s">
        <v>16</v>
      </c>
      <c r="G16">
        <v>2023</v>
      </c>
      <c r="H16" s="9">
        <v>71977000</v>
      </c>
      <c r="I16" s="9">
        <v>1128000</v>
      </c>
      <c r="J16" s="9">
        <v>753000</v>
      </c>
      <c r="K16" s="9">
        <v>18946</v>
      </c>
      <c r="L16" s="9">
        <v>2851000</v>
      </c>
      <c r="M16" s="9">
        <v>45276000</v>
      </c>
      <c r="N16" s="9">
        <v>35053000</v>
      </c>
      <c r="O16" s="9">
        <v>16569000</v>
      </c>
    </row>
    <row r="17" spans="1:15" hidden="1">
      <c r="A17" t="s">
        <v>20</v>
      </c>
      <c r="B17">
        <v>6342463083</v>
      </c>
      <c r="C17" t="s">
        <v>21</v>
      </c>
      <c r="D17" t="s">
        <v>158</v>
      </c>
      <c r="E17" t="s">
        <v>137</v>
      </c>
      <c r="F17" t="s">
        <v>13</v>
      </c>
      <c r="G17">
        <v>2020</v>
      </c>
      <c r="H17" s="9">
        <v>14519710</v>
      </c>
      <c r="I17" s="9">
        <v>-1158254</v>
      </c>
      <c r="J17" s="9">
        <v>5675767</v>
      </c>
      <c r="K17" s="9">
        <v>10997</v>
      </c>
      <c r="L17" s="9">
        <v>1141477</v>
      </c>
      <c r="M17" s="9">
        <v>16026945</v>
      </c>
      <c r="N17" s="9">
        <v>7498445</v>
      </c>
      <c r="O17" s="9">
        <v>7104167</v>
      </c>
    </row>
    <row r="18" spans="1:15" hidden="1">
      <c r="A18" t="s">
        <v>20</v>
      </c>
      <c r="B18">
        <v>6342463083</v>
      </c>
      <c r="C18" t="s">
        <v>21</v>
      </c>
      <c r="D18" t="s">
        <v>158</v>
      </c>
      <c r="E18" t="s">
        <v>137</v>
      </c>
      <c r="F18" t="s">
        <v>13</v>
      </c>
      <c r="G18">
        <v>2019</v>
      </c>
      <c r="H18" s="9">
        <v>16634332</v>
      </c>
      <c r="I18" s="9">
        <v>-437599</v>
      </c>
      <c r="J18" s="9">
        <v>7998474</v>
      </c>
      <c r="K18" s="9">
        <v>7009</v>
      </c>
      <c r="L18" s="9">
        <v>952929</v>
      </c>
      <c r="M18" s="9">
        <v>14397457</v>
      </c>
      <c r="N18" s="9">
        <v>7665289</v>
      </c>
      <c r="O18" s="9">
        <v>7633873</v>
      </c>
    </row>
    <row r="19" spans="1:15" hidden="1">
      <c r="A19" t="s">
        <v>20</v>
      </c>
      <c r="B19">
        <v>6342463083</v>
      </c>
      <c r="C19" t="s">
        <v>21</v>
      </c>
      <c r="D19" t="s">
        <v>158</v>
      </c>
      <c r="E19" t="s">
        <v>137</v>
      </c>
      <c r="F19" t="s">
        <v>13</v>
      </c>
      <c r="G19">
        <v>2021</v>
      </c>
      <c r="H19" s="9">
        <v>26751686</v>
      </c>
      <c r="I19" s="9">
        <v>2127739</v>
      </c>
      <c r="J19" s="9">
        <v>9325929</v>
      </c>
      <c r="K19" s="9">
        <v>10293</v>
      </c>
      <c r="L19" s="9">
        <v>1087977</v>
      </c>
      <c r="M19" s="9">
        <v>19993931</v>
      </c>
      <c r="N19" s="9">
        <v>7330106</v>
      </c>
      <c r="O19" s="9">
        <v>9231906</v>
      </c>
    </row>
    <row r="20" spans="1:15">
      <c r="A20" t="s">
        <v>20</v>
      </c>
      <c r="B20">
        <v>6342463083</v>
      </c>
      <c r="C20" t="s">
        <v>21</v>
      </c>
      <c r="D20" t="s">
        <v>158</v>
      </c>
      <c r="E20" t="s">
        <v>137</v>
      </c>
      <c r="F20" t="s">
        <v>13</v>
      </c>
      <c r="G20">
        <v>2023</v>
      </c>
      <c r="H20" s="9">
        <v>33491349</v>
      </c>
      <c r="I20" s="9">
        <v>762873</v>
      </c>
      <c r="J20" s="9">
        <v>12607760</v>
      </c>
      <c r="K20" s="9">
        <v>9824</v>
      </c>
      <c r="L20" s="9">
        <v>1272790</v>
      </c>
      <c r="M20" s="9">
        <v>19870922</v>
      </c>
      <c r="N20" s="9">
        <v>8053535</v>
      </c>
      <c r="O20" s="9">
        <v>9534306</v>
      </c>
    </row>
    <row r="21" spans="1:15" hidden="1">
      <c r="A21" t="s">
        <v>20</v>
      </c>
      <c r="B21">
        <v>6342463083</v>
      </c>
      <c r="C21" t="s">
        <v>21</v>
      </c>
      <c r="D21" t="s">
        <v>158</v>
      </c>
      <c r="E21" t="s">
        <v>137</v>
      </c>
      <c r="F21" t="s">
        <v>13</v>
      </c>
      <c r="G21">
        <v>2022</v>
      </c>
      <c r="H21" s="9">
        <v>33491349</v>
      </c>
      <c r="I21" s="9">
        <v>762873</v>
      </c>
      <c r="J21" s="9">
        <v>12607760</v>
      </c>
      <c r="K21" s="9">
        <v>9824</v>
      </c>
      <c r="L21" s="9">
        <v>1272790</v>
      </c>
      <c r="M21" s="9">
        <v>19870922</v>
      </c>
      <c r="N21" s="9">
        <v>8053535</v>
      </c>
      <c r="O21" s="9">
        <v>9534306</v>
      </c>
    </row>
    <row r="22" spans="1:15" hidden="1">
      <c r="A22" t="s">
        <v>17</v>
      </c>
      <c r="B22">
        <v>7770020640</v>
      </c>
      <c r="C22" t="s">
        <v>18</v>
      </c>
      <c r="D22" t="s">
        <v>136</v>
      </c>
      <c r="E22" t="s">
        <v>135</v>
      </c>
      <c r="F22" t="s">
        <v>16</v>
      </c>
      <c r="G22">
        <v>2019</v>
      </c>
      <c r="H22" s="9">
        <v>15796298</v>
      </c>
      <c r="I22" s="9">
        <v>540697</v>
      </c>
      <c r="J22" s="9">
        <v>0</v>
      </c>
      <c r="K22" s="9">
        <v>16996</v>
      </c>
      <c r="L22" s="9">
        <v>1904022</v>
      </c>
      <c r="M22" s="9">
        <v>32843854</v>
      </c>
      <c r="N22" s="9">
        <v>23792019</v>
      </c>
      <c r="O22" s="9">
        <v>15479771</v>
      </c>
    </row>
    <row r="23" spans="1:15" hidden="1">
      <c r="A23" t="s">
        <v>17</v>
      </c>
      <c r="B23">
        <v>7770020640</v>
      </c>
      <c r="C23" t="s">
        <v>18</v>
      </c>
      <c r="D23" t="s">
        <v>136</v>
      </c>
      <c r="E23" t="s">
        <v>135</v>
      </c>
      <c r="F23" t="s">
        <v>16</v>
      </c>
      <c r="G23">
        <v>2020</v>
      </c>
      <c r="H23" s="9">
        <v>18176505</v>
      </c>
      <c r="I23" s="9">
        <v>-2234337</v>
      </c>
      <c r="J23" s="9">
        <v>0</v>
      </c>
      <c r="K23" s="9">
        <v>17241</v>
      </c>
      <c r="L23" s="9">
        <v>1963108</v>
      </c>
      <c r="M23" s="9">
        <v>29889863</v>
      </c>
      <c r="N23" s="9">
        <v>21767810</v>
      </c>
      <c r="O23" s="9">
        <v>13094353</v>
      </c>
    </row>
    <row r="24" spans="1:15" hidden="1">
      <c r="A24" t="s">
        <v>17</v>
      </c>
      <c r="B24">
        <v>7770020640</v>
      </c>
      <c r="C24" t="s">
        <v>18</v>
      </c>
      <c r="D24" t="s">
        <v>136</v>
      </c>
      <c r="E24" t="s">
        <v>135</v>
      </c>
      <c r="F24" t="s">
        <v>16</v>
      </c>
      <c r="G24">
        <v>2021</v>
      </c>
      <c r="H24" s="9">
        <v>21196671</v>
      </c>
      <c r="I24" s="9">
        <v>1786470</v>
      </c>
      <c r="J24" s="9">
        <v>0</v>
      </c>
      <c r="K24" s="9">
        <v>17270</v>
      </c>
      <c r="L24" s="9">
        <v>2136936</v>
      </c>
      <c r="M24" s="9">
        <v>34627647</v>
      </c>
      <c r="N24" s="9">
        <v>22337693</v>
      </c>
      <c r="O24" s="9">
        <v>15178008</v>
      </c>
    </row>
    <row r="25" spans="1:15" hidden="1">
      <c r="A25" t="s">
        <v>17</v>
      </c>
      <c r="B25">
        <v>7770020640</v>
      </c>
      <c r="C25" t="s">
        <v>18</v>
      </c>
      <c r="D25" t="s">
        <v>136</v>
      </c>
      <c r="E25" t="s">
        <v>135</v>
      </c>
      <c r="F25" t="s">
        <v>16</v>
      </c>
      <c r="G25">
        <v>2022</v>
      </c>
      <c r="H25" s="9">
        <v>30117852</v>
      </c>
      <c r="I25" s="9">
        <v>118920</v>
      </c>
      <c r="J25" s="9">
        <v>0</v>
      </c>
      <c r="K25" s="9">
        <v>17322</v>
      </c>
      <c r="L25" s="9">
        <v>2495720</v>
      </c>
      <c r="M25" s="9">
        <v>37434972</v>
      </c>
      <c r="N25" s="9">
        <v>23161620</v>
      </c>
      <c r="O25" s="9">
        <v>16146111</v>
      </c>
    </row>
    <row r="26" spans="1:15">
      <c r="A26" t="s">
        <v>17</v>
      </c>
      <c r="B26">
        <v>7770020640</v>
      </c>
      <c r="C26" t="s">
        <v>18</v>
      </c>
      <c r="D26" t="s">
        <v>136</v>
      </c>
      <c r="E26" t="s">
        <v>135</v>
      </c>
      <c r="F26" t="s">
        <v>16</v>
      </c>
      <c r="G26">
        <v>2023</v>
      </c>
      <c r="H26" s="9">
        <v>48183419</v>
      </c>
      <c r="I26" s="9">
        <v>-442623</v>
      </c>
      <c r="J26" s="9">
        <v>0</v>
      </c>
      <c r="K26" s="9">
        <v>17852</v>
      </c>
      <c r="L26" s="9">
        <v>3092964</v>
      </c>
      <c r="M26" s="9">
        <v>39110745</v>
      </c>
      <c r="N26" s="9">
        <v>21636978</v>
      </c>
      <c r="O26" s="9">
        <v>15439599</v>
      </c>
    </row>
    <row r="27" spans="1:15" hidden="1">
      <c r="A27" t="s">
        <v>24</v>
      </c>
      <c r="B27">
        <v>9570957722</v>
      </c>
      <c r="C27" t="s">
        <v>18</v>
      </c>
      <c r="D27" t="s">
        <v>136</v>
      </c>
      <c r="E27" t="s">
        <v>135</v>
      </c>
      <c r="F27" t="s">
        <v>16</v>
      </c>
      <c r="G27">
        <v>2019</v>
      </c>
      <c r="H27" s="9">
        <v>11479000</v>
      </c>
      <c r="I27" s="9">
        <v>-1001000</v>
      </c>
      <c r="J27" s="9">
        <v>0</v>
      </c>
      <c r="K27" s="9">
        <v>9883</v>
      </c>
      <c r="L27" s="9">
        <v>988000</v>
      </c>
      <c r="M27" s="9">
        <v>20968000</v>
      </c>
      <c r="N27" s="9">
        <v>16276000</v>
      </c>
      <c r="O27" s="9">
        <v>9264000</v>
      </c>
    </row>
    <row r="28" spans="1:15" hidden="1">
      <c r="A28" t="s">
        <v>24</v>
      </c>
      <c r="B28">
        <v>9570957722</v>
      </c>
      <c r="C28" t="s">
        <v>18</v>
      </c>
      <c r="D28" t="s">
        <v>136</v>
      </c>
      <c r="E28" t="s">
        <v>135</v>
      </c>
      <c r="F28" t="s">
        <v>16</v>
      </c>
      <c r="G28">
        <v>2020</v>
      </c>
      <c r="H28" s="9">
        <v>12401000</v>
      </c>
      <c r="I28" s="9">
        <v>-444000</v>
      </c>
      <c r="J28" s="9">
        <v>0</v>
      </c>
      <c r="K28" s="9">
        <v>9731</v>
      </c>
      <c r="L28" s="9">
        <v>1099000</v>
      </c>
      <c r="M28" s="9">
        <v>19668000</v>
      </c>
      <c r="N28" s="9">
        <v>16255000</v>
      </c>
      <c r="O28" s="9">
        <v>8743000</v>
      </c>
    </row>
    <row r="29" spans="1:15" hidden="1">
      <c r="A29" t="s">
        <v>24</v>
      </c>
      <c r="B29">
        <v>9570957722</v>
      </c>
      <c r="C29" t="s">
        <v>18</v>
      </c>
      <c r="D29" t="s">
        <v>136</v>
      </c>
      <c r="E29" t="s">
        <v>135</v>
      </c>
      <c r="F29" t="s">
        <v>16</v>
      </c>
      <c r="G29">
        <v>2021</v>
      </c>
      <c r="H29" s="9">
        <v>14016000</v>
      </c>
      <c r="I29" s="9">
        <v>937000</v>
      </c>
      <c r="J29" s="9">
        <v>0</v>
      </c>
      <c r="K29" s="9">
        <v>8888</v>
      </c>
      <c r="L29" s="9">
        <v>1066000</v>
      </c>
      <c r="M29" s="9">
        <v>21238000</v>
      </c>
      <c r="N29" s="9">
        <v>18226000</v>
      </c>
      <c r="O29" s="9">
        <v>9942000</v>
      </c>
    </row>
    <row r="30" spans="1:15" hidden="1">
      <c r="A30" t="s">
        <v>24</v>
      </c>
      <c r="B30">
        <v>9570957722</v>
      </c>
      <c r="C30" t="s">
        <v>18</v>
      </c>
      <c r="D30" t="s">
        <v>136</v>
      </c>
      <c r="E30" t="s">
        <v>135</v>
      </c>
      <c r="F30" t="s">
        <v>16</v>
      </c>
      <c r="G30">
        <v>2022</v>
      </c>
      <c r="H30" s="9">
        <v>20095000</v>
      </c>
      <c r="I30" s="9">
        <v>1009000</v>
      </c>
      <c r="J30" s="9">
        <v>0</v>
      </c>
      <c r="K30" s="9">
        <v>8781</v>
      </c>
      <c r="L30" s="9">
        <v>1146000</v>
      </c>
      <c r="M30" s="9">
        <v>27248000</v>
      </c>
      <c r="N30" s="9">
        <v>21386000</v>
      </c>
      <c r="O30" s="9">
        <v>11540000</v>
      </c>
    </row>
    <row r="31" spans="1:15">
      <c r="A31" t="s">
        <v>24</v>
      </c>
      <c r="B31">
        <v>9570957722</v>
      </c>
      <c r="C31" t="s">
        <v>18</v>
      </c>
      <c r="D31" t="s">
        <v>136</v>
      </c>
      <c r="E31" t="s">
        <v>135</v>
      </c>
      <c r="F31" t="s">
        <v>16</v>
      </c>
      <c r="G31">
        <v>2023</v>
      </c>
      <c r="H31" s="9">
        <v>26087000</v>
      </c>
      <c r="I31" s="9">
        <v>606000</v>
      </c>
      <c r="J31" s="9">
        <v>0</v>
      </c>
      <c r="K31" s="9">
        <v>8732</v>
      </c>
      <c r="L31" s="9">
        <v>1233000</v>
      </c>
      <c r="M31" s="9">
        <v>31679000</v>
      </c>
      <c r="N31" s="9">
        <v>23329000</v>
      </c>
      <c r="O31" s="9">
        <v>12442000</v>
      </c>
    </row>
    <row r="32" spans="1:15" hidden="1">
      <c r="A32" t="s">
        <v>27</v>
      </c>
      <c r="B32">
        <v>8730006829</v>
      </c>
      <c r="C32" t="s">
        <v>28</v>
      </c>
      <c r="D32" t="s">
        <v>162</v>
      </c>
      <c r="E32" t="s">
        <v>141</v>
      </c>
      <c r="F32" t="s">
        <v>16</v>
      </c>
      <c r="G32">
        <v>2020</v>
      </c>
      <c r="H32" s="9">
        <v>10524527</v>
      </c>
      <c r="I32" s="9">
        <v>355410</v>
      </c>
      <c r="J32" s="9">
        <v>5329558</v>
      </c>
      <c r="K32" s="9">
        <v>15558</v>
      </c>
      <c r="L32" s="9">
        <v>1762820</v>
      </c>
      <c r="M32" s="9">
        <v>18207150</v>
      </c>
      <c r="N32" s="9">
        <v>13511725</v>
      </c>
      <c r="O32" s="9">
        <v>8288902</v>
      </c>
    </row>
    <row r="33" spans="1:15" hidden="1">
      <c r="A33" t="s">
        <v>27</v>
      </c>
      <c r="B33">
        <v>8730006829</v>
      </c>
      <c r="C33" t="s">
        <v>28</v>
      </c>
      <c r="D33" t="s">
        <v>162</v>
      </c>
      <c r="E33" t="s">
        <v>141</v>
      </c>
      <c r="F33" t="s">
        <v>16</v>
      </c>
      <c r="G33">
        <v>2019</v>
      </c>
      <c r="H33" s="9">
        <v>11307915</v>
      </c>
      <c r="I33" s="9">
        <v>407673</v>
      </c>
      <c r="J33" s="9">
        <v>5659291</v>
      </c>
      <c r="K33" s="9">
        <v>15607</v>
      </c>
      <c r="L33" s="9">
        <v>1795144</v>
      </c>
      <c r="M33" s="9">
        <v>15478691</v>
      </c>
      <c r="N33" s="9">
        <v>10705437</v>
      </c>
      <c r="O33" s="9">
        <v>7693947</v>
      </c>
    </row>
    <row r="34" spans="1:15">
      <c r="A34" t="s">
        <v>27</v>
      </c>
      <c r="B34">
        <v>8730006829</v>
      </c>
      <c r="C34" t="s">
        <v>28</v>
      </c>
      <c r="D34" t="s">
        <v>162</v>
      </c>
      <c r="E34" t="s">
        <v>141</v>
      </c>
      <c r="F34" t="s">
        <v>16</v>
      </c>
      <c r="G34">
        <v>2023</v>
      </c>
      <c r="H34" s="9">
        <v>13545094</v>
      </c>
      <c r="I34" s="9">
        <v>-3290464</v>
      </c>
      <c r="J34" s="9">
        <v>5074315</v>
      </c>
      <c r="K34" s="9">
        <v>15801</v>
      </c>
      <c r="L34" s="9">
        <v>2073736</v>
      </c>
      <c r="M34" s="9">
        <v>24296520</v>
      </c>
      <c r="N34" s="9">
        <v>17265116</v>
      </c>
      <c r="O34" s="9">
        <v>6468289</v>
      </c>
    </row>
    <row r="35" spans="1:15" hidden="1">
      <c r="A35" t="s">
        <v>27</v>
      </c>
      <c r="B35">
        <v>8730006829</v>
      </c>
      <c r="C35" t="s">
        <v>28</v>
      </c>
      <c r="D35" t="s">
        <v>162</v>
      </c>
      <c r="E35" t="s">
        <v>141</v>
      </c>
      <c r="F35" t="s">
        <v>16</v>
      </c>
      <c r="G35">
        <v>2021</v>
      </c>
      <c r="H35" s="9">
        <v>15901259</v>
      </c>
      <c r="I35" s="9">
        <v>633687</v>
      </c>
      <c r="J35" s="9">
        <v>7964381</v>
      </c>
      <c r="K35" s="9">
        <v>15605</v>
      </c>
      <c r="L35" s="9">
        <v>1787975</v>
      </c>
      <c r="M35" s="9">
        <v>23644705</v>
      </c>
      <c r="N35" s="9">
        <v>14905836</v>
      </c>
      <c r="O35" s="9">
        <v>8932167</v>
      </c>
    </row>
    <row r="36" spans="1:15" hidden="1">
      <c r="A36" t="s">
        <v>27</v>
      </c>
      <c r="B36">
        <v>8730006829</v>
      </c>
      <c r="C36" t="s">
        <v>28</v>
      </c>
      <c r="D36" t="s">
        <v>162</v>
      </c>
      <c r="E36" t="s">
        <v>141</v>
      </c>
      <c r="F36" t="s">
        <v>16</v>
      </c>
      <c r="G36">
        <v>2022</v>
      </c>
      <c r="H36" s="9">
        <v>24657853</v>
      </c>
      <c r="I36" s="9">
        <v>583820</v>
      </c>
      <c r="J36" s="9">
        <v>10397059</v>
      </c>
      <c r="K36" s="9">
        <v>15751</v>
      </c>
      <c r="L36" s="9">
        <v>2167262</v>
      </c>
      <c r="M36" s="9">
        <v>25865644</v>
      </c>
      <c r="N36" s="9">
        <v>16948753</v>
      </c>
      <c r="O36" s="9">
        <v>9956367</v>
      </c>
    </row>
    <row r="37" spans="1:15" hidden="1">
      <c r="A37" t="s">
        <v>172</v>
      </c>
      <c r="B37">
        <v>5262748966</v>
      </c>
      <c r="C37" t="s">
        <v>23</v>
      </c>
      <c r="D37" t="s">
        <v>139</v>
      </c>
      <c r="E37" t="s">
        <v>135</v>
      </c>
      <c r="F37" t="s">
        <v>16</v>
      </c>
      <c r="G37">
        <v>2019</v>
      </c>
      <c r="H37" s="9">
        <v>9105506.7376100011</v>
      </c>
      <c r="I37" s="9">
        <v>729360.86137000006</v>
      </c>
      <c r="J37" s="9">
        <v>326637.66434999998</v>
      </c>
      <c r="K37" s="9">
        <v>2439</v>
      </c>
      <c r="L37" s="9">
        <v>435833.3</v>
      </c>
      <c r="M37" s="9">
        <v>20640056</v>
      </c>
      <c r="N37" s="9">
        <v>17519567</v>
      </c>
      <c r="O37" s="9">
        <v>15133536.66838</v>
      </c>
    </row>
    <row r="38" spans="1:15" hidden="1">
      <c r="A38" t="s">
        <v>172</v>
      </c>
      <c r="B38">
        <v>5262748966</v>
      </c>
      <c r="C38" t="s">
        <v>23</v>
      </c>
      <c r="D38" t="s">
        <v>139</v>
      </c>
      <c r="E38" t="s">
        <v>135</v>
      </c>
      <c r="F38" t="s">
        <v>16</v>
      </c>
      <c r="G38">
        <v>2020</v>
      </c>
      <c r="H38" s="9">
        <v>9178228.6053500008</v>
      </c>
      <c r="I38" s="9">
        <v>1170183.1085099999</v>
      </c>
      <c r="J38" s="9">
        <v>547306.28313999996</v>
      </c>
      <c r="K38" s="9">
        <v>2562</v>
      </c>
      <c r="L38" s="9">
        <v>470485</v>
      </c>
      <c r="M38" s="9">
        <v>22471390.868159998</v>
      </c>
      <c r="N38" s="9">
        <v>17960881.56261</v>
      </c>
      <c r="O38" s="9">
        <v>16116776.72889</v>
      </c>
    </row>
    <row r="39" spans="1:15" hidden="1">
      <c r="A39" t="s">
        <v>172</v>
      </c>
      <c r="B39">
        <v>5262748966</v>
      </c>
      <c r="C39" t="s">
        <v>23</v>
      </c>
      <c r="D39" t="s">
        <v>139</v>
      </c>
      <c r="E39" t="s">
        <v>135</v>
      </c>
      <c r="F39" t="s">
        <v>16</v>
      </c>
      <c r="G39">
        <v>2021</v>
      </c>
      <c r="H39" s="9">
        <v>17191431.35077</v>
      </c>
      <c r="I39" s="9">
        <v>1180055.93762</v>
      </c>
      <c r="J39" s="9">
        <v>722878</v>
      </c>
      <c r="K39" s="9">
        <v>2653</v>
      </c>
      <c r="L39" s="9">
        <v>464408.21266999998</v>
      </c>
      <c r="M39" s="9">
        <v>25523354.12015</v>
      </c>
      <c r="N39" s="9">
        <v>18321462.517779998</v>
      </c>
      <c r="O39" s="9">
        <v>17112916.53351</v>
      </c>
    </row>
    <row r="40" spans="1:15">
      <c r="A40" t="s">
        <v>172</v>
      </c>
      <c r="B40">
        <v>5262748966</v>
      </c>
      <c r="C40" t="s">
        <v>23</v>
      </c>
      <c r="D40" t="s">
        <v>139</v>
      </c>
      <c r="E40" t="s">
        <v>135</v>
      </c>
      <c r="F40" t="s">
        <v>16</v>
      </c>
      <c r="G40">
        <v>2023</v>
      </c>
      <c r="H40" s="9">
        <v>25473210.913970001</v>
      </c>
      <c r="I40" s="9">
        <v>797006.12980999995</v>
      </c>
      <c r="J40" s="9">
        <v>3185350</v>
      </c>
      <c r="K40" s="9">
        <v>2748.5</v>
      </c>
      <c r="L40" s="9">
        <v>476865.65784</v>
      </c>
      <c r="M40" s="9">
        <v>28495182.682840001</v>
      </c>
      <c r="N40" s="9">
        <v>19071092.445179999</v>
      </c>
      <c r="O40" s="9">
        <v>17791635.347320002</v>
      </c>
    </row>
    <row r="41" spans="1:15" hidden="1">
      <c r="A41" t="s">
        <v>172</v>
      </c>
      <c r="B41">
        <v>5262748966</v>
      </c>
      <c r="C41" t="s">
        <v>23</v>
      </c>
      <c r="D41" t="s">
        <v>139</v>
      </c>
      <c r="E41" t="s">
        <v>135</v>
      </c>
      <c r="F41" t="s">
        <v>16</v>
      </c>
      <c r="G41">
        <v>2022</v>
      </c>
      <c r="H41" s="9">
        <v>25473210.913970001</v>
      </c>
      <c r="I41" s="9">
        <v>797006.12980999995</v>
      </c>
      <c r="J41" s="9">
        <v>3185350</v>
      </c>
      <c r="K41" s="9">
        <v>2748.5</v>
      </c>
      <c r="L41" s="9">
        <v>476865.65784</v>
      </c>
      <c r="M41" s="9">
        <v>28495182.682840001</v>
      </c>
      <c r="N41" s="9">
        <v>19071092.445179999</v>
      </c>
      <c r="O41" s="9">
        <v>17791635.347320002</v>
      </c>
    </row>
    <row r="42" spans="1:15" hidden="1">
      <c r="A42" t="s">
        <v>29</v>
      </c>
      <c r="B42">
        <v>6342834728</v>
      </c>
      <c r="C42" t="s">
        <v>175</v>
      </c>
      <c r="D42" t="s">
        <v>140</v>
      </c>
      <c r="E42" t="s">
        <v>137</v>
      </c>
      <c r="F42" t="s">
        <v>16</v>
      </c>
      <c r="G42">
        <v>2020</v>
      </c>
      <c r="H42" s="9">
        <v>7481915</v>
      </c>
      <c r="I42" s="9">
        <v>-3251001</v>
      </c>
      <c r="J42" s="9">
        <v>1945297.9</v>
      </c>
      <c r="K42" s="9">
        <v>39728</v>
      </c>
      <c r="L42" s="9">
        <v>4600843</v>
      </c>
      <c r="M42" s="9">
        <v>9789650</v>
      </c>
      <c r="N42" s="9">
        <v>8007806</v>
      </c>
      <c r="O42" s="9">
        <v>458857</v>
      </c>
    </row>
    <row r="43" spans="1:15" hidden="1">
      <c r="A43" t="s">
        <v>29</v>
      </c>
      <c r="B43">
        <v>6342834728</v>
      </c>
      <c r="C43" t="s">
        <v>175</v>
      </c>
      <c r="D43" t="s">
        <v>140</v>
      </c>
      <c r="E43" t="s">
        <v>137</v>
      </c>
      <c r="F43" t="s">
        <v>16</v>
      </c>
      <c r="G43">
        <v>2021</v>
      </c>
      <c r="H43" s="9">
        <v>8093471</v>
      </c>
      <c r="I43" s="9">
        <v>-3818500</v>
      </c>
      <c r="J43" s="9">
        <v>2411854.358</v>
      </c>
      <c r="K43" s="9">
        <v>37002</v>
      </c>
      <c r="L43" s="9">
        <v>4452117</v>
      </c>
      <c r="M43" s="9">
        <v>7488503</v>
      </c>
      <c r="N43" s="9">
        <v>5705675</v>
      </c>
      <c r="O43" s="9">
        <v>-3311570</v>
      </c>
    </row>
    <row r="44" spans="1:15" hidden="1">
      <c r="A44" t="s">
        <v>29</v>
      </c>
      <c r="B44">
        <v>6342834728</v>
      </c>
      <c r="C44" t="s">
        <v>175</v>
      </c>
      <c r="D44" t="s">
        <v>140</v>
      </c>
      <c r="E44" t="s">
        <v>137</v>
      </c>
      <c r="F44" t="s">
        <v>16</v>
      </c>
      <c r="G44">
        <v>2019</v>
      </c>
      <c r="H44" s="9">
        <v>9019116</v>
      </c>
      <c r="I44" s="9">
        <v>-424817</v>
      </c>
      <c r="J44" s="9">
        <v>2344970.16</v>
      </c>
      <c r="K44" s="9">
        <v>4333</v>
      </c>
      <c r="L44" s="9">
        <v>4258731</v>
      </c>
      <c r="M44" s="9">
        <v>12455005</v>
      </c>
      <c r="N44" s="9">
        <v>10220638</v>
      </c>
      <c r="O44" s="9">
        <v>3720562</v>
      </c>
    </row>
    <row r="45" spans="1:15">
      <c r="A45" t="s">
        <v>29</v>
      </c>
      <c r="B45">
        <v>6342834728</v>
      </c>
      <c r="C45" t="s">
        <v>175</v>
      </c>
      <c r="D45" t="s">
        <v>140</v>
      </c>
      <c r="E45" t="s">
        <v>137</v>
      </c>
      <c r="F45" t="s">
        <v>16</v>
      </c>
      <c r="G45">
        <v>2023</v>
      </c>
      <c r="H45" s="9">
        <v>12362964</v>
      </c>
      <c r="I45" s="9">
        <v>2533636</v>
      </c>
      <c r="J45" s="9">
        <v>2596222.44</v>
      </c>
      <c r="K45" s="9">
        <v>36957</v>
      </c>
      <c r="L45" s="9">
        <v>5586213</v>
      </c>
      <c r="M45" s="9">
        <v>9641472</v>
      </c>
      <c r="N45" s="9">
        <v>7135136</v>
      </c>
      <c r="O45" s="9">
        <v>-207740</v>
      </c>
    </row>
    <row r="46" spans="1:15" hidden="1">
      <c r="A46" t="s">
        <v>29</v>
      </c>
      <c r="B46">
        <v>6342834728</v>
      </c>
      <c r="C46" t="s">
        <v>175</v>
      </c>
      <c r="D46" t="s">
        <v>140</v>
      </c>
      <c r="E46" t="s">
        <v>137</v>
      </c>
      <c r="F46" t="s">
        <v>16</v>
      </c>
      <c r="G46">
        <v>2022</v>
      </c>
      <c r="H46" s="9">
        <v>12362964</v>
      </c>
      <c r="I46" s="9">
        <v>2533636</v>
      </c>
      <c r="J46" s="9">
        <v>2596222.44</v>
      </c>
      <c r="K46" s="9">
        <v>36957</v>
      </c>
      <c r="L46" s="9">
        <v>5586213</v>
      </c>
      <c r="M46" s="9">
        <v>9641472</v>
      </c>
      <c r="N46" s="9">
        <v>7135136</v>
      </c>
      <c r="O46" s="9">
        <v>-207740</v>
      </c>
    </row>
    <row r="47" spans="1:15" hidden="1">
      <c r="A47" t="s">
        <v>25</v>
      </c>
      <c r="B47">
        <v>6330005110</v>
      </c>
      <c r="C47" t="s">
        <v>175</v>
      </c>
      <c r="D47" t="s">
        <v>140</v>
      </c>
      <c r="E47" t="s">
        <v>137</v>
      </c>
      <c r="F47" t="s">
        <v>16</v>
      </c>
      <c r="G47">
        <v>2020</v>
      </c>
      <c r="H47" s="9">
        <v>8669500</v>
      </c>
      <c r="I47" s="9">
        <v>-1541100</v>
      </c>
      <c r="J47" s="9">
        <v>3610500</v>
      </c>
      <c r="K47" s="9">
        <v>30593</v>
      </c>
      <c r="L47" s="9">
        <v>3610500</v>
      </c>
      <c r="M47" s="9">
        <v>13955500</v>
      </c>
      <c r="N47" s="9">
        <v>11104500</v>
      </c>
      <c r="O47" s="9">
        <v>6344200</v>
      </c>
    </row>
    <row r="48" spans="1:15" hidden="1">
      <c r="A48" t="s">
        <v>25</v>
      </c>
      <c r="B48">
        <v>6330005110</v>
      </c>
      <c r="C48" t="s">
        <v>175</v>
      </c>
      <c r="D48" t="s">
        <v>140</v>
      </c>
      <c r="E48" t="s">
        <v>137</v>
      </c>
      <c r="F48" t="s">
        <v>16</v>
      </c>
      <c r="G48">
        <v>2019</v>
      </c>
      <c r="H48" s="9">
        <v>11268800</v>
      </c>
      <c r="I48" s="9">
        <v>330400</v>
      </c>
      <c r="J48" s="9">
        <v>4087900</v>
      </c>
      <c r="K48" s="9">
        <v>22038</v>
      </c>
      <c r="L48" s="9">
        <v>3726900</v>
      </c>
      <c r="M48" s="9">
        <v>13997300</v>
      </c>
      <c r="N48" s="9">
        <v>11243600</v>
      </c>
      <c r="O48" s="9">
        <v>7876800</v>
      </c>
    </row>
    <row r="49" spans="1:15" hidden="1">
      <c r="A49" t="s">
        <v>25</v>
      </c>
      <c r="B49">
        <v>6330005110</v>
      </c>
      <c r="C49" t="s">
        <v>175</v>
      </c>
      <c r="D49" t="s">
        <v>140</v>
      </c>
      <c r="E49" t="s">
        <v>137</v>
      </c>
      <c r="F49" t="s">
        <v>16</v>
      </c>
      <c r="G49">
        <v>2021</v>
      </c>
      <c r="H49" s="9">
        <v>13550400</v>
      </c>
      <c r="I49" s="9">
        <v>329900</v>
      </c>
      <c r="J49" s="9">
        <v>5964500</v>
      </c>
      <c r="K49" s="9">
        <v>31916</v>
      </c>
      <c r="L49" s="9">
        <v>3774000</v>
      </c>
      <c r="M49" s="9">
        <v>15095200</v>
      </c>
      <c r="N49" s="9">
        <v>11372300</v>
      </c>
      <c r="O49" s="9">
        <v>6692500</v>
      </c>
    </row>
    <row r="50" spans="1:15">
      <c r="A50" t="s">
        <v>25</v>
      </c>
      <c r="B50">
        <v>6330005110</v>
      </c>
      <c r="C50" t="s">
        <v>175</v>
      </c>
      <c r="D50" t="s">
        <v>140</v>
      </c>
      <c r="E50" t="s">
        <v>137</v>
      </c>
      <c r="F50" t="s">
        <v>16</v>
      </c>
      <c r="G50">
        <v>2023</v>
      </c>
      <c r="H50" s="9">
        <v>19757700</v>
      </c>
      <c r="I50" s="9">
        <v>1387200</v>
      </c>
      <c r="J50" s="9">
        <v>7825700</v>
      </c>
      <c r="K50" s="9">
        <v>21281</v>
      </c>
      <c r="L50" s="9">
        <v>6002800</v>
      </c>
      <c r="M50" s="9">
        <v>23783000</v>
      </c>
      <c r="N50" s="9">
        <v>18803200</v>
      </c>
      <c r="O50" s="9">
        <v>15272300</v>
      </c>
    </row>
    <row r="51" spans="1:15" hidden="1">
      <c r="A51" t="s">
        <v>25</v>
      </c>
      <c r="B51">
        <v>6330005110</v>
      </c>
      <c r="C51" t="s">
        <v>175</v>
      </c>
      <c r="D51" t="s">
        <v>140</v>
      </c>
      <c r="E51" t="s">
        <v>137</v>
      </c>
      <c r="F51" t="s">
        <v>16</v>
      </c>
      <c r="G51">
        <v>2022</v>
      </c>
      <c r="H51" s="9">
        <v>25770900</v>
      </c>
      <c r="I51" s="9">
        <v>7115800</v>
      </c>
      <c r="J51" s="9">
        <v>11097200</v>
      </c>
      <c r="K51" s="9">
        <v>21239</v>
      </c>
      <c r="L51" s="9">
        <v>4633600</v>
      </c>
      <c r="M51" s="9">
        <v>22536600</v>
      </c>
      <c r="N51" s="9">
        <v>16090500</v>
      </c>
      <c r="O51" s="9">
        <v>13831000</v>
      </c>
    </row>
    <row r="52" spans="1:15" hidden="1">
      <c r="A52" t="s">
        <v>33</v>
      </c>
      <c r="B52">
        <v>5490002108</v>
      </c>
      <c r="C52" t="s">
        <v>32</v>
      </c>
      <c r="D52" t="s">
        <v>142</v>
      </c>
      <c r="E52" t="s">
        <v>141</v>
      </c>
      <c r="F52" t="s">
        <v>16</v>
      </c>
      <c r="G52">
        <v>2020</v>
      </c>
      <c r="H52" s="9">
        <v>5073000</v>
      </c>
      <c r="I52" s="9">
        <v>238000</v>
      </c>
      <c r="J52" s="9">
        <v>3322000</v>
      </c>
      <c r="K52" s="9">
        <v>3210</v>
      </c>
      <c r="L52" s="9">
        <v>401000</v>
      </c>
      <c r="M52" s="9">
        <v>4770000</v>
      </c>
      <c r="N52" s="9">
        <v>3207000</v>
      </c>
      <c r="O52" s="9">
        <v>1145000</v>
      </c>
    </row>
    <row r="53" spans="1:15" hidden="1">
      <c r="A53" t="s">
        <v>33</v>
      </c>
      <c r="B53">
        <v>5490002108</v>
      </c>
      <c r="C53" t="s">
        <v>32</v>
      </c>
      <c r="D53" t="s">
        <v>142</v>
      </c>
      <c r="E53" t="s">
        <v>141</v>
      </c>
      <c r="F53" t="s">
        <v>16</v>
      </c>
      <c r="G53">
        <v>2019</v>
      </c>
      <c r="H53" s="9">
        <v>6247000</v>
      </c>
      <c r="I53" s="9">
        <v>397000</v>
      </c>
      <c r="J53" s="9">
        <v>3964000</v>
      </c>
      <c r="K53" s="9">
        <v>3239</v>
      </c>
      <c r="L53" s="9">
        <v>398000</v>
      </c>
      <c r="M53" s="9">
        <v>4876000</v>
      </c>
      <c r="N53" s="9">
        <v>3143000</v>
      </c>
      <c r="O53" s="9">
        <v>1105000</v>
      </c>
    </row>
    <row r="54" spans="1:15" hidden="1">
      <c r="A54" t="s">
        <v>33</v>
      </c>
      <c r="B54">
        <v>5490002108</v>
      </c>
      <c r="C54" t="s">
        <v>32</v>
      </c>
      <c r="D54" t="s">
        <v>142</v>
      </c>
      <c r="E54" t="s">
        <v>141</v>
      </c>
      <c r="F54" t="s">
        <v>16</v>
      </c>
      <c r="G54">
        <v>2021</v>
      </c>
      <c r="H54" s="9">
        <v>8826000</v>
      </c>
      <c r="I54" s="9">
        <v>1366000</v>
      </c>
      <c r="J54" s="9">
        <v>5562000</v>
      </c>
      <c r="K54" s="9">
        <v>3612</v>
      </c>
      <c r="L54" s="9">
        <v>463000</v>
      </c>
      <c r="M54" s="9">
        <v>7778000</v>
      </c>
      <c r="N54" s="9">
        <v>4742000</v>
      </c>
      <c r="O54" s="9">
        <v>2127000</v>
      </c>
    </row>
    <row r="55" spans="1:15">
      <c r="A55" t="s">
        <v>33</v>
      </c>
      <c r="B55">
        <v>5490002108</v>
      </c>
      <c r="C55" t="s">
        <v>32</v>
      </c>
      <c r="D55" t="s">
        <v>142</v>
      </c>
      <c r="E55" t="s">
        <v>141</v>
      </c>
      <c r="F55" t="s">
        <v>16</v>
      </c>
      <c r="G55">
        <v>2023</v>
      </c>
      <c r="H55" s="9">
        <v>9024000</v>
      </c>
      <c r="I55" s="9">
        <v>553000</v>
      </c>
      <c r="J55" s="9">
        <v>5788000</v>
      </c>
      <c r="K55" s="9">
        <v>3593</v>
      </c>
      <c r="L55" s="9">
        <v>665000</v>
      </c>
      <c r="M55" s="9">
        <v>8024000</v>
      </c>
      <c r="N55" s="9">
        <v>5143000</v>
      </c>
      <c r="O55" s="9">
        <v>2547000</v>
      </c>
    </row>
    <row r="56" spans="1:15" hidden="1">
      <c r="A56" t="s">
        <v>33</v>
      </c>
      <c r="B56">
        <v>5490002108</v>
      </c>
      <c r="C56" t="s">
        <v>32</v>
      </c>
      <c r="D56" t="s">
        <v>142</v>
      </c>
      <c r="E56" t="s">
        <v>141</v>
      </c>
      <c r="F56" t="s">
        <v>16</v>
      </c>
      <c r="G56">
        <v>2022</v>
      </c>
      <c r="H56" s="9">
        <v>12836000</v>
      </c>
      <c r="I56" s="9">
        <v>1143000</v>
      </c>
      <c r="J56" s="9">
        <v>5286000</v>
      </c>
      <c r="K56" s="9">
        <v>3637</v>
      </c>
      <c r="L56" s="9">
        <v>652000</v>
      </c>
      <c r="M56" s="9">
        <v>8619000</v>
      </c>
      <c r="N56" s="9">
        <v>5095000</v>
      </c>
      <c r="O56" s="9">
        <v>2681000</v>
      </c>
    </row>
    <row r="57" spans="1:15">
      <c r="A57" t="s">
        <v>51</v>
      </c>
      <c r="B57">
        <v>7742745992</v>
      </c>
      <c r="C57" t="s">
        <v>49</v>
      </c>
      <c r="D57" t="s">
        <v>161</v>
      </c>
      <c r="E57" t="s">
        <v>141</v>
      </c>
      <c r="F57" t="s">
        <v>16</v>
      </c>
      <c r="G57">
        <v>2023</v>
      </c>
      <c r="H57" s="9">
        <v>2944652</v>
      </c>
      <c r="I57" s="9">
        <v>150162</v>
      </c>
      <c r="J57" s="9">
        <v>1033646</v>
      </c>
      <c r="K57" s="9">
        <v>271</v>
      </c>
      <c r="L57" s="9">
        <v>53378</v>
      </c>
      <c r="M57" s="9">
        <v>1771145</v>
      </c>
      <c r="N57" s="9">
        <v>552059</v>
      </c>
      <c r="O57" s="9">
        <v>1158690</v>
      </c>
    </row>
    <row r="58" spans="1:15" hidden="1">
      <c r="A58" t="s">
        <v>51</v>
      </c>
      <c r="B58">
        <v>7742745992</v>
      </c>
      <c r="C58" t="s">
        <v>49</v>
      </c>
      <c r="D58" t="s">
        <v>161</v>
      </c>
      <c r="E58" t="s">
        <v>141</v>
      </c>
      <c r="F58" t="s">
        <v>16</v>
      </c>
      <c r="G58">
        <v>2020</v>
      </c>
      <c r="H58" s="9">
        <v>3179619</v>
      </c>
      <c r="I58" s="9">
        <v>293589</v>
      </c>
      <c r="J58" s="9">
        <v>1125067</v>
      </c>
      <c r="K58" s="9">
        <v>347</v>
      </c>
      <c r="L58" s="9">
        <v>48092</v>
      </c>
      <c r="M58" s="9">
        <v>1777613</v>
      </c>
      <c r="N58" s="9">
        <v>563672</v>
      </c>
      <c r="O58" s="9">
        <v>1204740</v>
      </c>
    </row>
    <row r="59" spans="1:15" hidden="1">
      <c r="A59" t="s">
        <v>51</v>
      </c>
      <c r="B59">
        <v>7742745992</v>
      </c>
      <c r="C59" t="s">
        <v>49</v>
      </c>
      <c r="D59" t="s">
        <v>161</v>
      </c>
      <c r="E59" t="s">
        <v>141</v>
      </c>
      <c r="F59" t="s">
        <v>16</v>
      </c>
      <c r="G59">
        <v>2019</v>
      </c>
      <c r="H59" s="9">
        <v>3607903</v>
      </c>
      <c r="I59" s="9">
        <v>276503</v>
      </c>
      <c r="J59" s="9">
        <v>1260869</v>
      </c>
      <c r="K59" s="9">
        <v>383</v>
      </c>
      <c r="L59" s="9">
        <v>50880</v>
      </c>
      <c r="M59" s="9">
        <v>1903568</v>
      </c>
      <c r="N59" s="9">
        <v>608947</v>
      </c>
      <c r="O59" s="9">
        <v>1183901</v>
      </c>
    </row>
    <row r="60" spans="1:15" hidden="1">
      <c r="A60" t="s">
        <v>51</v>
      </c>
      <c r="B60">
        <v>7742745992</v>
      </c>
      <c r="C60" t="s">
        <v>49</v>
      </c>
      <c r="D60" t="s">
        <v>161</v>
      </c>
      <c r="E60" t="s">
        <v>141</v>
      </c>
      <c r="F60" t="s">
        <v>16</v>
      </c>
      <c r="G60">
        <v>2021</v>
      </c>
      <c r="H60" s="9">
        <v>3837565</v>
      </c>
      <c r="I60" s="9">
        <v>725763</v>
      </c>
      <c r="J60" s="9">
        <v>1250285</v>
      </c>
      <c r="K60" s="9">
        <v>336</v>
      </c>
      <c r="L60" s="9">
        <v>56321</v>
      </c>
      <c r="M60" s="9">
        <v>2356491</v>
      </c>
      <c r="N60" s="9">
        <v>597454</v>
      </c>
      <c r="O60" s="9">
        <v>1288161</v>
      </c>
    </row>
    <row r="61" spans="1:15" hidden="1">
      <c r="A61" t="s">
        <v>51</v>
      </c>
      <c r="B61">
        <v>7742745992</v>
      </c>
      <c r="C61" t="s">
        <v>49</v>
      </c>
      <c r="D61" t="s">
        <v>161</v>
      </c>
      <c r="E61" t="s">
        <v>141</v>
      </c>
      <c r="F61" t="s">
        <v>16</v>
      </c>
      <c r="G61">
        <v>2022</v>
      </c>
      <c r="H61" s="9">
        <v>5307285</v>
      </c>
      <c r="I61" s="9">
        <v>441130</v>
      </c>
      <c r="J61" s="9">
        <v>1975439</v>
      </c>
      <c r="K61" s="9">
        <v>345</v>
      </c>
      <c r="L61" s="9">
        <v>58648</v>
      </c>
      <c r="M61" s="9">
        <v>2078694</v>
      </c>
      <c r="N61" s="9">
        <v>609605</v>
      </c>
      <c r="O61" s="9">
        <v>1208528</v>
      </c>
    </row>
    <row r="62" spans="1:15" hidden="1">
      <c r="A62" t="s">
        <v>41</v>
      </c>
      <c r="B62">
        <v>7160001822</v>
      </c>
      <c r="C62" t="s">
        <v>28</v>
      </c>
      <c r="D62" t="s">
        <v>162</v>
      </c>
      <c r="E62" t="s">
        <v>141</v>
      </c>
      <c r="F62" t="s">
        <v>16</v>
      </c>
      <c r="G62">
        <v>2020</v>
      </c>
      <c r="H62" s="9">
        <v>3206278</v>
      </c>
      <c r="I62" s="9">
        <v>215858</v>
      </c>
      <c r="J62" s="9">
        <v>982092</v>
      </c>
      <c r="K62" s="9">
        <v>4704</v>
      </c>
      <c r="L62" s="9">
        <v>530682</v>
      </c>
      <c r="M62" s="9">
        <v>5518843</v>
      </c>
      <c r="N62" s="9">
        <v>3800341</v>
      </c>
      <c r="O62" s="9">
        <v>3576487</v>
      </c>
    </row>
    <row r="63" spans="1:15" hidden="1">
      <c r="A63" t="s">
        <v>41</v>
      </c>
      <c r="B63">
        <v>7160001822</v>
      </c>
      <c r="C63" t="s">
        <v>28</v>
      </c>
      <c r="D63" t="s">
        <v>162</v>
      </c>
      <c r="E63" t="s">
        <v>141</v>
      </c>
      <c r="F63" t="s">
        <v>16</v>
      </c>
      <c r="G63">
        <v>2019</v>
      </c>
      <c r="H63" s="9">
        <v>3583576</v>
      </c>
      <c r="I63" s="9">
        <v>301025</v>
      </c>
      <c r="J63" s="9">
        <v>1123824</v>
      </c>
      <c r="K63" s="9">
        <v>4677</v>
      </c>
      <c r="L63" s="9">
        <v>537202</v>
      </c>
      <c r="M63" s="9">
        <v>5065612</v>
      </c>
      <c r="N63" s="9">
        <v>3197178</v>
      </c>
      <c r="O63" s="9">
        <v>3467699</v>
      </c>
    </row>
    <row r="64" spans="1:15">
      <c r="A64" t="s">
        <v>41</v>
      </c>
      <c r="B64">
        <v>7160001822</v>
      </c>
      <c r="C64" t="s">
        <v>28</v>
      </c>
      <c r="D64" t="s">
        <v>162</v>
      </c>
      <c r="E64" t="s">
        <v>141</v>
      </c>
      <c r="F64" t="s">
        <v>16</v>
      </c>
      <c r="G64">
        <v>2023</v>
      </c>
      <c r="H64" s="9">
        <v>4399552</v>
      </c>
      <c r="I64" s="9">
        <v>-621633</v>
      </c>
      <c r="J64" s="9">
        <v>1695536</v>
      </c>
      <c r="K64" s="9">
        <v>4622</v>
      </c>
      <c r="L64" s="9">
        <v>557641</v>
      </c>
      <c r="M64" s="9">
        <v>6909243</v>
      </c>
      <c r="N64" s="9">
        <v>4268822</v>
      </c>
      <c r="O64" s="9">
        <v>3338196</v>
      </c>
    </row>
    <row r="65" spans="1:15" hidden="1">
      <c r="A65" t="s">
        <v>41</v>
      </c>
      <c r="B65">
        <v>7160001822</v>
      </c>
      <c r="C65" t="s">
        <v>28</v>
      </c>
      <c r="D65" t="s">
        <v>162</v>
      </c>
      <c r="E65" t="s">
        <v>141</v>
      </c>
      <c r="F65" t="s">
        <v>16</v>
      </c>
      <c r="G65">
        <v>2021</v>
      </c>
      <c r="H65" s="9">
        <v>5488838</v>
      </c>
      <c r="I65" s="9">
        <v>-209615</v>
      </c>
      <c r="J65" s="9">
        <v>1716823</v>
      </c>
      <c r="K65" s="9">
        <v>4704</v>
      </c>
      <c r="L65" s="9">
        <v>532231</v>
      </c>
      <c r="M65" s="9">
        <v>7330200</v>
      </c>
      <c r="N65" s="9">
        <v>4215819</v>
      </c>
      <c r="O65" s="9">
        <v>3798081</v>
      </c>
    </row>
    <row r="66" spans="1:15" hidden="1">
      <c r="A66" t="s">
        <v>41</v>
      </c>
      <c r="B66">
        <v>7160001822</v>
      </c>
      <c r="C66" t="s">
        <v>28</v>
      </c>
      <c r="D66" t="s">
        <v>162</v>
      </c>
      <c r="E66" t="s">
        <v>141</v>
      </c>
      <c r="F66" t="s">
        <v>16</v>
      </c>
      <c r="G66">
        <v>2022</v>
      </c>
      <c r="H66" s="9">
        <v>8898737</v>
      </c>
      <c r="I66" s="9">
        <v>291096</v>
      </c>
      <c r="J66" s="9">
        <v>2080216</v>
      </c>
      <c r="K66" s="9">
        <v>4744</v>
      </c>
      <c r="L66" s="9">
        <v>618772</v>
      </c>
      <c r="M66" s="9">
        <v>7408075</v>
      </c>
      <c r="N66" s="9">
        <v>4005093</v>
      </c>
      <c r="O66" s="9">
        <v>3962228</v>
      </c>
    </row>
    <row r="67" spans="1:15" hidden="1">
      <c r="A67" t="s">
        <v>38</v>
      </c>
      <c r="B67">
        <v>1180019377</v>
      </c>
      <c r="C67" t="s">
        <v>39</v>
      </c>
      <c r="D67" t="s">
        <v>144</v>
      </c>
      <c r="E67" t="s">
        <v>141</v>
      </c>
      <c r="F67" t="s">
        <v>16</v>
      </c>
      <c r="G67">
        <v>2020</v>
      </c>
      <c r="H67" s="9">
        <v>2975733</v>
      </c>
      <c r="I67" s="9">
        <v>128030</v>
      </c>
      <c r="J67" s="9">
        <v>1502061</v>
      </c>
      <c r="K67" s="9">
        <v>3415</v>
      </c>
      <c r="L67" s="9">
        <v>351082</v>
      </c>
      <c r="M67" s="9">
        <v>5707733</v>
      </c>
      <c r="N67" s="9">
        <v>4251347</v>
      </c>
      <c r="O67" s="9">
        <v>2118538</v>
      </c>
    </row>
    <row r="68" spans="1:15" hidden="1">
      <c r="A68" t="s">
        <v>38</v>
      </c>
      <c r="B68">
        <v>1180019377</v>
      </c>
      <c r="C68" t="s">
        <v>39</v>
      </c>
      <c r="D68" t="s">
        <v>144</v>
      </c>
      <c r="E68" t="s">
        <v>141</v>
      </c>
      <c r="F68" t="s">
        <v>16</v>
      </c>
      <c r="G68">
        <v>2019</v>
      </c>
      <c r="H68" s="9">
        <v>3241862</v>
      </c>
      <c r="I68" s="9">
        <v>109081</v>
      </c>
      <c r="J68" s="9">
        <v>1860097</v>
      </c>
      <c r="K68" s="9">
        <v>3705</v>
      </c>
      <c r="L68" s="9">
        <v>347076</v>
      </c>
      <c r="M68" s="9">
        <v>5046442</v>
      </c>
      <c r="N68" s="9">
        <v>3734188</v>
      </c>
      <c r="O68" s="9">
        <v>1976779</v>
      </c>
    </row>
    <row r="69" spans="1:15" hidden="1">
      <c r="A69" t="s">
        <v>38</v>
      </c>
      <c r="B69">
        <v>1180019377</v>
      </c>
      <c r="C69" t="s">
        <v>39</v>
      </c>
      <c r="D69" t="s">
        <v>144</v>
      </c>
      <c r="E69" t="s">
        <v>141</v>
      </c>
      <c r="F69" t="s">
        <v>16</v>
      </c>
      <c r="G69">
        <v>2021</v>
      </c>
      <c r="H69" s="9">
        <v>3459915</v>
      </c>
      <c r="I69" s="9">
        <v>229769</v>
      </c>
      <c r="J69" s="9">
        <v>1711740</v>
      </c>
      <c r="K69" s="9">
        <v>3322</v>
      </c>
      <c r="L69" s="9">
        <v>387076</v>
      </c>
      <c r="M69" s="9">
        <v>7145820</v>
      </c>
      <c r="N69" s="9">
        <v>4798205</v>
      </c>
      <c r="O69" s="9">
        <v>2396931</v>
      </c>
    </row>
    <row r="70" spans="1:15">
      <c r="A70" t="s">
        <v>38</v>
      </c>
      <c r="B70">
        <v>1180019377</v>
      </c>
      <c r="C70" t="s">
        <v>39</v>
      </c>
      <c r="D70" t="s">
        <v>144</v>
      </c>
      <c r="E70" t="s">
        <v>141</v>
      </c>
      <c r="F70" t="s">
        <v>16</v>
      </c>
      <c r="G70">
        <v>2023</v>
      </c>
      <c r="H70" s="9">
        <v>5353629</v>
      </c>
      <c r="I70" s="9">
        <v>-47675</v>
      </c>
      <c r="J70" s="9">
        <v>2492599</v>
      </c>
      <c r="K70" s="9">
        <v>3631</v>
      </c>
      <c r="L70" s="9">
        <v>685708</v>
      </c>
      <c r="M70" s="9">
        <v>7081967</v>
      </c>
      <c r="N70" s="9">
        <v>4825052</v>
      </c>
      <c r="O70" s="9">
        <v>2548753</v>
      </c>
    </row>
    <row r="71" spans="1:15" hidden="1">
      <c r="A71" t="s">
        <v>38</v>
      </c>
      <c r="B71">
        <v>1180019377</v>
      </c>
      <c r="C71" t="s">
        <v>39</v>
      </c>
      <c r="D71" t="s">
        <v>144</v>
      </c>
      <c r="E71" t="s">
        <v>141</v>
      </c>
      <c r="F71" t="s">
        <v>16</v>
      </c>
      <c r="G71">
        <v>2022</v>
      </c>
      <c r="H71" s="9">
        <v>5415459</v>
      </c>
      <c r="I71" s="9">
        <v>564701</v>
      </c>
      <c r="J71" s="9">
        <v>2826599</v>
      </c>
      <c r="K71" s="9">
        <v>3512</v>
      </c>
      <c r="L71" s="9">
        <v>534321</v>
      </c>
      <c r="M71" s="9">
        <v>8092527</v>
      </c>
      <c r="N71" s="9">
        <v>4900742</v>
      </c>
      <c r="O71" s="9">
        <v>2704310</v>
      </c>
    </row>
    <row r="72" spans="1:15" hidden="1">
      <c r="A72" t="s">
        <v>171</v>
      </c>
      <c r="B72">
        <v>5262542704</v>
      </c>
      <c r="C72" t="s">
        <v>35</v>
      </c>
      <c r="D72" t="s">
        <v>143</v>
      </c>
      <c r="E72" t="s">
        <v>135</v>
      </c>
      <c r="F72" t="s">
        <v>16</v>
      </c>
      <c r="G72">
        <v>2020</v>
      </c>
      <c r="H72" s="9">
        <v>3032473</v>
      </c>
      <c r="I72" s="9">
        <v>118597</v>
      </c>
      <c r="J72" s="9">
        <v>0</v>
      </c>
      <c r="K72" s="9">
        <v>2974</v>
      </c>
      <c r="L72" s="9">
        <v>321327</v>
      </c>
      <c r="M72" s="9">
        <v>6030703</v>
      </c>
      <c r="N72" s="9">
        <v>5036980</v>
      </c>
      <c r="O72" s="9">
        <v>1103328</v>
      </c>
    </row>
    <row r="73" spans="1:15" hidden="1">
      <c r="A73" t="s">
        <v>171</v>
      </c>
      <c r="B73">
        <v>5262542704</v>
      </c>
      <c r="C73" t="s">
        <v>35</v>
      </c>
      <c r="D73" t="s">
        <v>143</v>
      </c>
      <c r="E73" t="s">
        <v>135</v>
      </c>
      <c r="F73" t="s">
        <v>16</v>
      </c>
      <c r="G73">
        <v>2019</v>
      </c>
      <c r="H73" s="9">
        <v>3153877</v>
      </c>
      <c r="I73" s="9">
        <v>55363</v>
      </c>
      <c r="J73" s="9">
        <v>0</v>
      </c>
      <c r="K73" s="9">
        <v>3126</v>
      </c>
      <c r="L73" s="9">
        <v>323561</v>
      </c>
      <c r="M73" s="9">
        <v>5444673</v>
      </c>
      <c r="N73" s="9">
        <v>4354253</v>
      </c>
      <c r="O73" s="9">
        <v>1436505</v>
      </c>
    </row>
    <row r="74" spans="1:15" hidden="1">
      <c r="A74" t="s">
        <v>171</v>
      </c>
      <c r="B74">
        <v>5262542704</v>
      </c>
      <c r="C74" t="s">
        <v>35</v>
      </c>
      <c r="D74" t="s">
        <v>143</v>
      </c>
      <c r="E74" t="s">
        <v>135</v>
      </c>
      <c r="F74" t="s">
        <v>16</v>
      </c>
      <c r="G74">
        <v>2021</v>
      </c>
      <c r="H74" s="9">
        <v>3421059</v>
      </c>
      <c r="I74" s="9">
        <v>185821</v>
      </c>
      <c r="J74" s="9">
        <v>0</v>
      </c>
      <c r="K74" s="9">
        <v>2764</v>
      </c>
      <c r="L74" s="9">
        <v>321409</v>
      </c>
      <c r="M74" s="9">
        <v>6499074</v>
      </c>
      <c r="N74" s="9">
        <v>5412732</v>
      </c>
      <c r="O74" s="9">
        <v>1192020</v>
      </c>
    </row>
    <row r="75" spans="1:15" hidden="1">
      <c r="A75" t="s">
        <v>171</v>
      </c>
      <c r="B75">
        <v>5262542704</v>
      </c>
      <c r="C75" t="s">
        <v>35</v>
      </c>
      <c r="D75" t="s">
        <v>143</v>
      </c>
      <c r="E75" t="s">
        <v>135</v>
      </c>
      <c r="F75" t="s">
        <v>16</v>
      </c>
      <c r="G75">
        <v>2022</v>
      </c>
      <c r="H75" s="9">
        <v>4401083</v>
      </c>
      <c r="I75" s="9">
        <v>-19924</v>
      </c>
      <c r="J75" s="9">
        <v>0</v>
      </c>
      <c r="K75" s="9">
        <v>2701</v>
      </c>
      <c r="L75" s="9">
        <v>341531</v>
      </c>
      <c r="M75" s="9">
        <v>7226453</v>
      </c>
      <c r="N75" s="9">
        <v>5832495</v>
      </c>
      <c r="O75" s="9">
        <v>1009878</v>
      </c>
    </row>
    <row r="76" spans="1:15">
      <c r="A76" t="s">
        <v>171</v>
      </c>
      <c r="B76">
        <v>5262542704</v>
      </c>
      <c r="C76" t="s">
        <v>35</v>
      </c>
      <c r="D76" t="s">
        <v>143</v>
      </c>
      <c r="E76" t="s">
        <v>135</v>
      </c>
      <c r="F76" t="s">
        <v>16</v>
      </c>
      <c r="G76">
        <v>2023</v>
      </c>
      <c r="H76" s="9">
        <v>6398465</v>
      </c>
      <c r="I76" s="9">
        <v>558759</v>
      </c>
      <c r="J76" s="9">
        <v>0</v>
      </c>
      <c r="K76" s="9">
        <v>2564</v>
      </c>
      <c r="L76" s="9">
        <v>357404</v>
      </c>
      <c r="M76" s="9">
        <v>8309637</v>
      </c>
      <c r="N76" s="9">
        <v>6755639</v>
      </c>
      <c r="O76" s="9">
        <v>2466904</v>
      </c>
    </row>
    <row r="77" spans="1:15" hidden="1">
      <c r="A77" t="s">
        <v>36</v>
      </c>
      <c r="B77">
        <v>6490001173</v>
      </c>
      <c r="C77" t="s">
        <v>21</v>
      </c>
      <c r="D77" t="s">
        <v>158</v>
      </c>
      <c r="E77" t="s">
        <v>137</v>
      </c>
      <c r="F77" t="s">
        <v>13</v>
      </c>
      <c r="G77">
        <v>2020</v>
      </c>
      <c r="H77" s="9">
        <v>2734254</v>
      </c>
      <c r="I77" s="9">
        <v>86309</v>
      </c>
      <c r="J77" s="9">
        <v>595041</v>
      </c>
      <c r="K77" s="9">
        <v>2260</v>
      </c>
      <c r="L77" s="9">
        <v>278315</v>
      </c>
      <c r="M77" s="9">
        <v>2177266</v>
      </c>
      <c r="N77" s="9">
        <v>932442</v>
      </c>
      <c r="O77" s="9">
        <v>1342645</v>
      </c>
    </row>
    <row r="78" spans="1:15" hidden="1">
      <c r="A78" t="s">
        <v>36</v>
      </c>
      <c r="B78">
        <v>6490001173</v>
      </c>
      <c r="C78" t="s">
        <v>21</v>
      </c>
      <c r="D78" t="s">
        <v>158</v>
      </c>
      <c r="E78" t="s">
        <v>137</v>
      </c>
      <c r="F78" t="s">
        <v>13</v>
      </c>
      <c r="G78">
        <v>2019</v>
      </c>
      <c r="H78" s="9">
        <v>3111367</v>
      </c>
      <c r="I78" s="9">
        <v>190631</v>
      </c>
      <c r="J78" s="9">
        <v>645417</v>
      </c>
      <c r="K78" s="9">
        <v>2105</v>
      </c>
      <c r="L78" s="9">
        <v>238919</v>
      </c>
      <c r="M78" s="9">
        <v>1847352</v>
      </c>
      <c r="N78" s="9">
        <v>719674</v>
      </c>
      <c r="O78" s="9">
        <v>1232825</v>
      </c>
    </row>
    <row r="79" spans="1:15" hidden="1">
      <c r="A79" t="s">
        <v>36</v>
      </c>
      <c r="B79">
        <v>6490001173</v>
      </c>
      <c r="C79" t="s">
        <v>21</v>
      </c>
      <c r="D79" t="s">
        <v>158</v>
      </c>
      <c r="E79" t="s">
        <v>137</v>
      </c>
      <c r="F79" t="s">
        <v>13</v>
      </c>
      <c r="G79">
        <v>2021</v>
      </c>
      <c r="H79" s="9">
        <v>4147143</v>
      </c>
      <c r="I79" s="9">
        <v>382087</v>
      </c>
      <c r="J79" s="9">
        <v>595041</v>
      </c>
      <c r="K79" s="9">
        <v>2446</v>
      </c>
      <c r="L79" s="9">
        <v>328600</v>
      </c>
      <c r="M79" s="9">
        <v>3125666</v>
      </c>
      <c r="N79" s="9">
        <v>1091581</v>
      </c>
      <c r="O79" s="9">
        <v>1841784</v>
      </c>
    </row>
    <row r="80" spans="1:15">
      <c r="A80" t="s">
        <v>36</v>
      </c>
      <c r="B80">
        <v>6490001173</v>
      </c>
      <c r="C80" t="s">
        <v>21</v>
      </c>
      <c r="D80" t="s">
        <v>158</v>
      </c>
      <c r="E80" t="s">
        <v>137</v>
      </c>
      <c r="F80" t="s">
        <v>13</v>
      </c>
      <c r="G80">
        <v>2023</v>
      </c>
      <c r="H80" s="9">
        <v>5694552</v>
      </c>
      <c r="I80" s="9">
        <v>96774</v>
      </c>
      <c r="J80" s="9">
        <v>1739109</v>
      </c>
      <c r="K80" s="9">
        <v>2108</v>
      </c>
      <c r="L80" s="9">
        <v>413548</v>
      </c>
      <c r="M80" s="9">
        <v>3786316</v>
      </c>
      <c r="N80" s="9">
        <v>1750322</v>
      </c>
      <c r="O80" s="9">
        <v>3130100</v>
      </c>
    </row>
    <row r="81" spans="1:15" hidden="1">
      <c r="A81" t="s">
        <v>36</v>
      </c>
      <c r="B81">
        <v>6490001173</v>
      </c>
      <c r="C81" t="s">
        <v>21</v>
      </c>
      <c r="D81" t="s">
        <v>158</v>
      </c>
      <c r="E81" t="s">
        <v>137</v>
      </c>
      <c r="F81" t="s">
        <v>13</v>
      </c>
      <c r="G81">
        <v>2022</v>
      </c>
      <c r="H81" s="9">
        <v>7220637</v>
      </c>
      <c r="I81" s="9">
        <v>963226</v>
      </c>
      <c r="J81" s="9">
        <v>2205473</v>
      </c>
      <c r="K81" s="9">
        <v>2688</v>
      </c>
      <c r="L81" s="9">
        <v>399133</v>
      </c>
      <c r="M81" s="9">
        <v>4906856</v>
      </c>
      <c r="N81" s="9">
        <v>2079272</v>
      </c>
      <c r="O81" s="9">
        <v>3662679</v>
      </c>
    </row>
    <row r="82" spans="1:15" hidden="1">
      <c r="A82" t="s">
        <v>44</v>
      </c>
      <c r="B82">
        <v>5260207746</v>
      </c>
      <c r="C82" t="s">
        <v>15</v>
      </c>
      <c r="D82" t="s">
        <v>134</v>
      </c>
      <c r="E82" t="s">
        <v>135</v>
      </c>
      <c r="F82" t="s">
        <v>16</v>
      </c>
      <c r="G82">
        <v>2020</v>
      </c>
      <c r="H82" s="9">
        <v>2365364</v>
      </c>
      <c r="I82" s="9">
        <v>76703</v>
      </c>
      <c r="J82" s="9">
        <v>30853</v>
      </c>
      <c r="K82" s="9">
        <v>4222</v>
      </c>
      <c r="L82" s="9">
        <v>415516</v>
      </c>
      <c r="M82" s="9">
        <v>6898926</v>
      </c>
      <c r="N82" s="9">
        <v>4965849</v>
      </c>
      <c r="O82" s="9">
        <v>2840343</v>
      </c>
    </row>
    <row r="83" spans="1:15" hidden="1">
      <c r="A83" t="s">
        <v>44</v>
      </c>
      <c r="B83">
        <v>5260207746</v>
      </c>
      <c r="C83" t="s">
        <v>15</v>
      </c>
      <c r="D83" t="s">
        <v>134</v>
      </c>
      <c r="E83" t="s">
        <v>135</v>
      </c>
      <c r="F83" t="s">
        <v>16</v>
      </c>
      <c r="G83">
        <v>2021</v>
      </c>
      <c r="H83" s="9">
        <v>2722821</v>
      </c>
      <c r="I83" s="9">
        <v>-281848</v>
      </c>
      <c r="J83" s="9">
        <v>39811</v>
      </c>
      <c r="K83" s="9">
        <v>3746</v>
      </c>
      <c r="L83" s="9">
        <v>402788</v>
      </c>
      <c r="M83" s="9">
        <v>7288603</v>
      </c>
      <c r="N83" s="9">
        <v>3825266</v>
      </c>
      <c r="O83" s="9">
        <v>2921334</v>
      </c>
    </row>
    <row r="84" spans="1:15" hidden="1">
      <c r="A84" t="s">
        <v>44</v>
      </c>
      <c r="B84">
        <v>5260207746</v>
      </c>
      <c r="C84" t="s">
        <v>15</v>
      </c>
      <c r="D84" t="s">
        <v>134</v>
      </c>
      <c r="E84" t="s">
        <v>135</v>
      </c>
      <c r="F84" t="s">
        <v>16</v>
      </c>
      <c r="G84">
        <v>2019</v>
      </c>
      <c r="H84" s="9">
        <v>3078120</v>
      </c>
      <c r="I84" s="9">
        <v>-480167</v>
      </c>
      <c r="J84" s="9">
        <v>39592</v>
      </c>
      <c r="K84" s="9">
        <v>4818</v>
      </c>
      <c r="L84" s="9">
        <v>446452</v>
      </c>
      <c r="M84" s="9">
        <v>7090468</v>
      </c>
      <c r="N84" s="9">
        <v>5156070</v>
      </c>
      <c r="O84" s="9">
        <v>2527149</v>
      </c>
    </row>
    <row r="85" spans="1:15">
      <c r="A85" t="s">
        <v>44</v>
      </c>
      <c r="B85">
        <v>5260207746</v>
      </c>
      <c r="C85" t="s">
        <v>15</v>
      </c>
      <c r="D85" t="s">
        <v>134</v>
      </c>
      <c r="E85" t="s">
        <v>135</v>
      </c>
      <c r="F85" t="s">
        <v>16</v>
      </c>
      <c r="G85">
        <v>2023</v>
      </c>
      <c r="H85" s="9">
        <v>3179993</v>
      </c>
      <c r="I85" s="9">
        <v>88626</v>
      </c>
      <c r="J85" s="9">
        <v>34319</v>
      </c>
      <c r="K85" s="9">
        <v>2798</v>
      </c>
      <c r="L85" s="9">
        <v>400526</v>
      </c>
      <c r="M85" s="9">
        <v>6096062</v>
      </c>
      <c r="N85" s="9">
        <v>3140222</v>
      </c>
      <c r="O85" s="9">
        <v>3468240</v>
      </c>
    </row>
    <row r="86" spans="1:15" hidden="1">
      <c r="A86" t="s">
        <v>44</v>
      </c>
      <c r="B86">
        <v>5260207746</v>
      </c>
      <c r="C86" t="s">
        <v>15</v>
      </c>
      <c r="D86" t="s">
        <v>134</v>
      </c>
      <c r="E86" t="s">
        <v>135</v>
      </c>
      <c r="F86" t="s">
        <v>16</v>
      </c>
      <c r="G86">
        <v>2022</v>
      </c>
      <c r="H86" s="9">
        <v>4331440</v>
      </c>
      <c r="I86" s="9">
        <v>-33380</v>
      </c>
      <c r="J86" s="9">
        <v>64643</v>
      </c>
      <c r="K86" s="9">
        <v>3281</v>
      </c>
      <c r="L86" s="9">
        <v>416897</v>
      </c>
      <c r="M86" s="9">
        <v>7589853</v>
      </c>
      <c r="N86" s="9">
        <v>3531995</v>
      </c>
      <c r="O86" s="9">
        <v>2792186</v>
      </c>
    </row>
    <row r="87" spans="1:15" hidden="1">
      <c r="A87" t="s">
        <v>46</v>
      </c>
      <c r="B87">
        <v>6650001645</v>
      </c>
      <c r="C87" t="s">
        <v>47</v>
      </c>
      <c r="D87" t="s">
        <v>145</v>
      </c>
      <c r="E87" t="s">
        <v>135</v>
      </c>
      <c r="F87" t="s">
        <v>16</v>
      </c>
      <c r="G87">
        <v>2020</v>
      </c>
      <c r="H87" s="9">
        <v>2206974</v>
      </c>
      <c r="I87" s="9">
        <v>-226465</v>
      </c>
      <c r="J87" s="9">
        <v>11604</v>
      </c>
      <c r="K87" s="9">
        <v>4307</v>
      </c>
      <c r="L87" s="9">
        <v>383751</v>
      </c>
      <c r="M87" s="9">
        <v>2878628</v>
      </c>
      <c r="N87" s="9">
        <v>1857355</v>
      </c>
      <c r="O87" s="9">
        <v>949463</v>
      </c>
    </row>
    <row r="88" spans="1:15" hidden="1">
      <c r="A88" t="s">
        <v>46</v>
      </c>
      <c r="B88">
        <v>6650001645</v>
      </c>
      <c r="C88" t="s">
        <v>47</v>
      </c>
      <c r="D88" t="s">
        <v>145</v>
      </c>
      <c r="E88" t="s">
        <v>135</v>
      </c>
      <c r="F88" t="s">
        <v>16</v>
      </c>
      <c r="G88">
        <v>2021</v>
      </c>
      <c r="H88" s="9">
        <v>2451209</v>
      </c>
      <c r="I88" s="9">
        <v>-317404</v>
      </c>
      <c r="J88" s="9">
        <v>16507</v>
      </c>
      <c r="K88" s="9">
        <v>3609</v>
      </c>
      <c r="L88" s="9">
        <v>369764</v>
      </c>
      <c r="M88" s="9">
        <v>3311762</v>
      </c>
      <c r="N88" s="9">
        <v>1273696</v>
      </c>
      <c r="O88" s="9">
        <v>524232</v>
      </c>
    </row>
    <row r="89" spans="1:15" hidden="1">
      <c r="A89" t="s">
        <v>46</v>
      </c>
      <c r="B89">
        <v>6650001645</v>
      </c>
      <c r="C89" t="s">
        <v>47</v>
      </c>
      <c r="D89" t="s">
        <v>145</v>
      </c>
      <c r="E89" t="s">
        <v>135</v>
      </c>
      <c r="F89" t="s">
        <v>16</v>
      </c>
      <c r="G89">
        <v>2019</v>
      </c>
      <c r="H89" s="9">
        <v>2877920</v>
      </c>
      <c r="I89" s="9">
        <v>-446146</v>
      </c>
      <c r="J89" s="9">
        <v>11379</v>
      </c>
      <c r="K89" s="9">
        <v>4844</v>
      </c>
      <c r="L89" s="9">
        <v>406080</v>
      </c>
      <c r="M89" s="9">
        <v>3118246</v>
      </c>
      <c r="N89" s="9">
        <v>2182031</v>
      </c>
      <c r="O89" s="9">
        <v>1176468</v>
      </c>
    </row>
    <row r="90" spans="1:15">
      <c r="A90" t="s">
        <v>46</v>
      </c>
      <c r="B90">
        <v>6650001645</v>
      </c>
      <c r="C90" t="s">
        <v>47</v>
      </c>
      <c r="D90" t="s">
        <v>145</v>
      </c>
      <c r="E90" t="s">
        <v>135</v>
      </c>
      <c r="F90" t="s">
        <v>16</v>
      </c>
      <c r="G90">
        <v>2023</v>
      </c>
      <c r="H90" s="9">
        <v>3105807</v>
      </c>
      <c r="I90" s="9">
        <v>558327</v>
      </c>
      <c r="J90" s="9">
        <v>0</v>
      </c>
      <c r="K90" s="9">
        <v>2771</v>
      </c>
      <c r="L90" s="9">
        <v>379443</v>
      </c>
      <c r="M90" s="9">
        <v>3589708</v>
      </c>
      <c r="N90" s="9">
        <v>1592159</v>
      </c>
      <c r="O90" s="9">
        <v>1911513</v>
      </c>
    </row>
    <row r="91" spans="1:15" hidden="1">
      <c r="A91" t="s">
        <v>46</v>
      </c>
      <c r="B91">
        <v>6650001645</v>
      </c>
      <c r="C91" t="s">
        <v>47</v>
      </c>
      <c r="D91" t="s">
        <v>145</v>
      </c>
      <c r="E91" t="s">
        <v>135</v>
      </c>
      <c r="F91" t="s">
        <v>16</v>
      </c>
      <c r="G91">
        <v>2022</v>
      </c>
      <c r="H91" s="9">
        <v>4203235</v>
      </c>
      <c r="I91" s="9">
        <v>215380</v>
      </c>
      <c r="J91" s="9">
        <v>26895</v>
      </c>
      <c r="K91" s="9">
        <v>3273</v>
      </c>
      <c r="L91" s="9">
        <v>397281</v>
      </c>
      <c r="M91" s="9">
        <v>4539455</v>
      </c>
      <c r="N91" s="9">
        <v>1978515</v>
      </c>
      <c r="O91" s="9">
        <v>1214499</v>
      </c>
    </row>
    <row r="92" spans="1:15" hidden="1">
      <c r="A92" t="s">
        <v>43</v>
      </c>
      <c r="B92">
        <v>5272312319</v>
      </c>
      <c r="C92" t="s">
        <v>21</v>
      </c>
      <c r="D92" t="s">
        <v>158</v>
      </c>
      <c r="E92" t="s">
        <v>137</v>
      </c>
      <c r="F92" t="s">
        <v>16</v>
      </c>
      <c r="G92">
        <v>2020</v>
      </c>
      <c r="H92" s="9">
        <v>2416869</v>
      </c>
      <c r="I92" s="9">
        <v>-166282</v>
      </c>
      <c r="J92" s="9">
        <v>1353191</v>
      </c>
      <c r="K92" s="9">
        <v>1457</v>
      </c>
      <c r="L92" s="9">
        <v>142578</v>
      </c>
      <c r="M92" s="9">
        <v>3953178</v>
      </c>
      <c r="N92" s="9">
        <v>3355863</v>
      </c>
      <c r="O92" s="9">
        <v>778870</v>
      </c>
    </row>
    <row r="93" spans="1:15" hidden="1">
      <c r="A93" t="s">
        <v>43</v>
      </c>
      <c r="B93">
        <v>5272312319</v>
      </c>
      <c r="C93" t="s">
        <v>21</v>
      </c>
      <c r="D93" t="s">
        <v>158</v>
      </c>
      <c r="E93" t="s">
        <v>137</v>
      </c>
      <c r="F93" t="s">
        <v>16</v>
      </c>
      <c r="G93">
        <v>2019</v>
      </c>
      <c r="H93" s="9">
        <v>2813565</v>
      </c>
      <c r="I93" s="9">
        <v>71047</v>
      </c>
      <c r="J93" s="9">
        <v>1451676</v>
      </c>
      <c r="K93" s="9">
        <v>1517</v>
      </c>
      <c r="L93" s="9">
        <v>130445</v>
      </c>
      <c r="M93" s="9">
        <v>4082014</v>
      </c>
      <c r="N93" s="9">
        <v>3251615</v>
      </c>
      <c r="O93" s="9">
        <v>947447</v>
      </c>
    </row>
    <row r="94" spans="1:15">
      <c r="A94" t="s">
        <v>43</v>
      </c>
      <c r="B94">
        <v>5272312319</v>
      </c>
      <c r="C94" t="s">
        <v>21</v>
      </c>
      <c r="D94" t="s">
        <v>158</v>
      </c>
      <c r="E94" t="s">
        <v>137</v>
      </c>
      <c r="F94" t="s">
        <v>16</v>
      </c>
      <c r="G94">
        <v>2023</v>
      </c>
      <c r="H94" s="9">
        <v>3372466</v>
      </c>
      <c r="I94" s="9">
        <v>146715</v>
      </c>
      <c r="J94" s="9">
        <v>1675080</v>
      </c>
      <c r="K94" s="9">
        <v>1321</v>
      </c>
      <c r="L94" s="9">
        <v>197271</v>
      </c>
      <c r="M94" s="9">
        <v>4067589</v>
      </c>
      <c r="N94" s="9">
        <v>3229959</v>
      </c>
      <c r="O94" s="9">
        <v>1422509</v>
      </c>
    </row>
    <row r="95" spans="1:15" hidden="1">
      <c r="A95" t="s">
        <v>43</v>
      </c>
      <c r="B95">
        <v>5272312319</v>
      </c>
      <c r="C95" t="s">
        <v>21</v>
      </c>
      <c r="D95" t="s">
        <v>158</v>
      </c>
      <c r="E95" t="s">
        <v>137</v>
      </c>
      <c r="F95" t="s">
        <v>16</v>
      </c>
      <c r="G95">
        <v>2021</v>
      </c>
      <c r="H95" s="9">
        <v>3779006</v>
      </c>
      <c r="I95" s="9">
        <v>367349</v>
      </c>
      <c r="J95" s="9">
        <v>1653660</v>
      </c>
      <c r="K95" s="9">
        <v>1446</v>
      </c>
      <c r="L95" s="9">
        <v>169705</v>
      </c>
      <c r="M95" s="9">
        <v>4392530</v>
      </c>
      <c r="N95" s="9">
        <v>3327351</v>
      </c>
      <c r="O95" s="9">
        <v>1144230</v>
      </c>
    </row>
    <row r="96" spans="1:15" hidden="1">
      <c r="A96" t="s">
        <v>43</v>
      </c>
      <c r="B96">
        <v>5272312319</v>
      </c>
      <c r="C96" t="s">
        <v>21</v>
      </c>
      <c r="D96" t="s">
        <v>158</v>
      </c>
      <c r="E96" t="s">
        <v>137</v>
      </c>
      <c r="F96" t="s">
        <v>16</v>
      </c>
      <c r="G96">
        <v>2022</v>
      </c>
      <c r="H96" s="9">
        <v>4839555</v>
      </c>
      <c r="I96" s="9">
        <v>476043</v>
      </c>
      <c r="J96" s="9">
        <v>2241530</v>
      </c>
      <c r="K96" s="9">
        <v>1401</v>
      </c>
      <c r="L96" s="9">
        <v>187552</v>
      </c>
      <c r="M96" s="9">
        <v>4357654</v>
      </c>
      <c r="N96" s="9">
        <v>3273538</v>
      </c>
      <c r="O96" s="9">
        <v>1618464</v>
      </c>
    </row>
    <row r="97" spans="1:15" hidden="1">
      <c r="A97" t="s">
        <v>34</v>
      </c>
      <c r="B97">
        <v>8762459238</v>
      </c>
      <c r="C97" t="s">
        <v>18</v>
      </c>
      <c r="D97" t="s">
        <v>136</v>
      </c>
      <c r="E97" t="s">
        <v>135</v>
      </c>
      <c r="F97" t="s">
        <v>16</v>
      </c>
      <c r="G97">
        <v>2020</v>
      </c>
      <c r="H97" s="9">
        <v>2479849</v>
      </c>
      <c r="I97" s="9">
        <v>29635.48256</v>
      </c>
      <c r="J97" s="9">
        <v>277189.8</v>
      </c>
      <c r="K97" s="9">
        <v>60</v>
      </c>
      <c r="L97" s="9">
        <v>15387.26304</v>
      </c>
      <c r="M97" s="9">
        <v>161042.76280999999</v>
      </c>
      <c r="N97" s="9">
        <v>36861.409909999988</v>
      </c>
      <c r="O97" s="9">
        <v>75870.653560000006</v>
      </c>
    </row>
    <row r="98" spans="1:15" hidden="1">
      <c r="A98" t="s">
        <v>34</v>
      </c>
      <c r="B98">
        <v>8762459238</v>
      </c>
      <c r="C98" t="s">
        <v>18</v>
      </c>
      <c r="D98" t="s">
        <v>136</v>
      </c>
      <c r="E98" t="s">
        <v>135</v>
      </c>
      <c r="F98" t="s">
        <v>16</v>
      </c>
      <c r="G98">
        <v>2019</v>
      </c>
      <c r="H98" s="9">
        <v>2790505</v>
      </c>
      <c r="I98" s="9">
        <v>31536</v>
      </c>
      <c r="J98" s="9">
        <v>25870</v>
      </c>
      <c r="K98" s="9">
        <v>28</v>
      </c>
      <c r="L98" s="9">
        <v>14206.98576</v>
      </c>
      <c r="M98" s="9">
        <v>94110</v>
      </c>
      <c r="N98" s="9">
        <v>29417</v>
      </c>
      <c r="O98" s="9">
        <v>43596</v>
      </c>
    </row>
    <row r="99" spans="1:15" hidden="1">
      <c r="A99" t="s">
        <v>34</v>
      </c>
      <c r="B99">
        <v>8762459238</v>
      </c>
      <c r="C99" t="s">
        <v>18</v>
      </c>
      <c r="D99" t="s">
        <v>136</v>
      </c>
      <c r="E99" t="s">
        <v>135</v>
      </c>
      <c r="F99" t="s">
        <v>16</v>
      </c>
      <c r="G99">
        <v>2022</v>
      </c>
      <c r="H99" s="9">
        <v>5675497</v>
      </c>
      <c r="I99" s="9">
        <v>144545.5</v>
      </c>
      <c r="J99" s="9">
        <v>2952494</v>
      </c>
      <c r="K99" s="9">
        <v>126</v>
      </c>
      <c r="L99" s="9">
        <v>30029</v>
      </c>
      <c r="M99" s="9">
        <v>751799</v>
      </c>
      <c r="N99" s="9">
        <v>120001</v>
      </c>
      <c r="O99" s="9">
        <v>291519.5</v>
      </c>
    </row>
    <row r="100" spans="1:15" hidden="1">
      <c r="A100" t="s">
        <v>34</v>
      </c>
      <c r="B100">
        <v>8762459238</v>
      </c>
      <c r="C100" t="s">
        <v>18</v>
      </c>
      <c r="D100" t="s">
        <v>136</v>
      </c>
      <c r="E100" t="s">
        <v>135</v>
      </c>
      <c r="F100" t="s">
        <v>16</v>
      </c>
      <c r="G100">
        <v>2021</v>
      </c>
      <c r="H100" s="9">
        <v>5962712</v>
      </c>
      <c r="I100" s="9">
        <v>81290</v>
      </c>
      <c r="J100" s="9">
        <v>863345</v>
      </c>
      <c r="K100" s="9">
        <v>108</v>
      </c>
      <c r="L100" s="9">
        <v>16371.696599999999</v>
      </c>
      <c r="M100" s="9">
        <v>298767.59652000002</v>
      </c>
      <c r="N100" s="9">
        <v>47751.14935</v>
      </c>
      <c r="O100" s="9">
        <v>146974.00008999999</v>
      </c>
    </row>
    <row r="101" spans="1:15">
      <c r="A101" t="s">
        <v>34</v>
      </c>
      <c r="B101">
        <v>8762459238</v>
      </c>
      <c r="C101" t="s">
        <v>18</v>
      </c>
      <c r="D101" t="s">
        <v>136</v>
      </c>
      <c r="E101" t="s">
        <v>135</v>
      </c>
      <c r="F101" t="s">
        <v>16</v>
      </c>
      <c r="G101">
        <v>2023</v>
      </c>
      <c r="H101" s="9">
        <v>7529702</v>
      </c>
      <c r="I101" s="9">
        <v>281446</v>
      </c>
      <c r="J101" s="9">
        <v>1990886</v>
      </c>
      <c r="K101" s="9">
        <v>145</v>
      </c>
      <c r="L101" s="9">
        <v>34043</v>
      </c>
      <c r="M101" s="9">
        <v>1083493</v>
      </c>
      <c r="N101" s="9">
        <v>150261</v>
      </c>
      <c r="O101" s="9">
        <v>429535</v>
      </c>
    </row>
    <row r="102" spans="1:15">
      <c r="A102" t="s">
        <v>31</v>
      </c>
      <c r="B102">
        <v>7811861610</v>
      </c>
      <c r="C102" t="s">
        <v>26</v>
      </c>
      <c r="D102" t="s">
        <v>136</v>
      </c>
      <c r="E102" t="s">
        <v>135</v>
      </c>
      <c r="F102" t="s">
        <v>13</v>
      </c>
      <c r="G102">
        <v>2023</v>
      </c>
      <c r="H102" s="9">
        <v>1954682.82</v>
      </c>
      <c r="K102" s="9">
        <v>667</v>
      </c>
    </row>
    <row r="103" spans="1:15" hidden="1">
      <c r="A103" t="s">
        <v>31</v>
      </c>
      <c r="B103">
        <v>7811861610</v>
      </c>
      <c r="C103" t="s">
        <v>26</v>
      </c>
      <c r="D103" t="s">
        <v>136</v>
      </c>
      <c r="E103" t="s">
        <v>135</v>
      </c>
      <c r="F103" t="s">
        <v>13</v>
      </c>
      <c r="G103">
        <v>2019</v>
      </c>
      <c r="H103" s="9">
        <v>2678996</v>
      </c>
      <c r="I103" s="9">
        <v>-95427</v>
      </c>
      <c r="J103" s="9">
        <v>105786</v>
      </c>
      <c r="K103" s="9">
        <v>159</v>
      </c>
      <c r="L103" s="9">
        <v>20350.141800000001</v>
      </c>
      <c r="M103" s="9">
        <v>874423</v>
      </c>
      <c r="N103" s="9">
        <v>153208</v>
      </c>
      <c r="O103" s="9">
        <v>23060</v>
      </c>
    </row>
    <row r="104" spans="1:15" hidden="1">
      <c r="A104" t="s">
        <v>31</v>
      </c>
      <c r="B104">
        <v>7811861610</v>
      </c>
      <c r="C104" t="s">
        <v>26</v>
      </c>
      <c r="D104" t="s">
        <v>136</v>
      </c>
      <c r="E104" t="s">
        <v>135</v>
      </c>
      <c r="F104" t="s">
        <v>13</v>
      </c>
      <c r="G104">
        <v>2020</v>
      </c>
      <c r="H104" s="9">
        <v>2789815.1415200001</v>
      </c>
      <c r="I104" s="9">
        <v>128633.44439</v>
      </c>
      <c r="J104" s="9">
        <v>0</v>
      </c>
      <c r="K104" s="9">
        <v>182</v>
      </c>
      <c r="L104" s="9">
        <v>22943.257269999998</v>
      </c>
      <c r="M104" s="9">
        <v>947378.52026000002</v>
      </c>
      <c r="N104" s="9">
        <v>135713.69407</v>
      </c>
      <c r="O104" s="9">
        <v>353487.98829000001</v>
      </c>
    </row>
    <row r="105" spans="1:15" hidden="1">
      <c r="A105" t="s">
        <v>31</v>
      </c>
      <c r="B105">
        <v>7811861610</v>
      </c>
      <c r="C105" t="s">
        <v>26</v>
      </c>
      <c r="D105" t="s">
        <v>136</v>
      </c>
      <c r="E105" t="s">
        <v>135</v>
      </c>
      <c r="F105" t="s">
        <v>13</v>
      </c>
      <c r="G105">
        <v>2021</v>
      </c>
      <c r="H105" s="9">
        <v>5418589</v>
      </c>
      <c r="I105" s="9">
        <v>1543448.78682</v>
      </c>
      <c r="J105" s="9">
        <v>0</v>
      </c>
      <c r="K105" s="9">
        <v>608</v>
      </c>
      <c r="L105" s="9">
        <v>31201.71632</v>
      </c>
      <c r="M105" s="9">
        <v>6539705.1842199992</v>
      </c>
      <c r="N105" s="9">
        <v>1164740.1740999999</v>
      </c>
      <c r="O105" s="9">
        <v>1877798.9355299999</v>
      </c>
    </row>
    <row r="106" spans="1:15" hidden="1">
      <c r="A106" t="s">
        <v>31</v>
      </c>
      <c r="B106">
        <v>7811861610</v>
      </c>
      <c r="C106" t="s">
        <v>26</v>
      </c>
      <c r="D106" t="s">
        <v>136</v>
      </c>
      <c r="E106" t="s">
        <v>135</v>
      </c>
      <c r="F106" t="s">
        <v>13</v>
      </c>
      <c r="G106">
        <v>2022</v>
      </c>
      <c r="H106" s="9">
        <v>9010300</v>
      </c>
      <c r="K106" s="9">
        <v>608</v>
      </c>
    </row>
    <row r="107" spans="1:15" hidden="1">
      <c r="A107" t="s">
        <v>37</v>
      </c>
      <c r="B107">
        <v>5261888932</v>
      </c>
      <c r="C107" t="s">
        <v>32</v>
      </c>
      <c r="D107" t="s">
        <v>142</v>
      </c>
      <c r="E107" t="s">
        <v>135</v>
      </c>
      <c r="F107" t="s">
        <v>16</v>
      </c>
      <c r="G107">
        <v>2020</v>
      </c>
      <c r="H107" s="9">
        <v>1785480</v>
      </c>
      <c r="I107" s="9">
        <v>110523</v>
      </c>
      <c r="J107" s="9">
        <v>233750</v>
      </c>
      <c r="K107" s="9">
        <v>172</v>
      </c>
      <c r="L107" s="9">
        <v>47059</v>
      </c>
      <c r="M107" s="9">
        <v>3018449</v>
      </c>
      <c r="N107" s="9">
        <v>2229951</v>
      </c>
      <c r="O107" s="9">
        <v>1418368</v>
      </c>
    </row>
    <row r="108" spans="1:15" hidden="1">
      <c r="A108" t="s">
        <v>37</v>
      </c>
      <c r="B108">
        <v>5261888932</v>
      </c>
      <c r="C108" t="s">
        <v>32</v>
      </c>
      <c r="D108" t="s">
        <v>142</v>
      </c>
      <c r="E108" t="s">
        <v>135</v>
      </c>
      <c r="F108" t="s">
        <v>16</v>
      </c>
      <c r="G108">
        <v>2019</v>
      </c>
      <c r="H108" s="9">
        <v>2491086</v>
      </c>
      <c r="I108" s="9">
        <v>109036</v>
      </c>
      <c r="J108" s="9">
        <v>214098</v>
      </c>
      <c r="K108" s="9">
        <v>185</v>
      </c>
      <c r="L108" s="9">
        <v>39502</v>
      </c>
      <c r="M108" s="9">
        <v>2479761</v>
      </c>
      <c r="N108" s="9">
        <v>1881025</v>
      </c>
      <c r="O108" s="9">
        <v>1295244</v>
      </c>
    </row>
    <row r="109" spans="1:15" hidden="1">
      <c r="A109" t="s">
        <v>37</v>
      </c>
      <c r="B109">
        <v>5261888932</v>
      </c>
      <c r="C109" t="s">
        <v>32</v>
      </c>
      <c r="D109" t="s">
        <v>142</v>
      </c>
      <c r="E109" t="s">
        <v>135</v>
      </c>
      <c r="F109" t="s">
        <v>16</v>
      </c>
      <c r="G109">
        <v>2021</v>
      </c>
      <c r="H109" s="9">
        <v>3999053</v>
      </c>
      <c r="I109" s="9">
        <v>334527</v>
      </c>
      <c r="J109" s="9">
        <v>1050648</v>
      </c>
      <c r="K109" s="9">
        <v>200</v>
      </c>
      <c r="L109" s="9">
        <v>51660</v>
      </c>
      <c r="M109" s="9">
        <v>5607181</v>
      </c>
      <c r="N109" s="9">
        <v>3333889</v>
      </c>
      <c r="O109" s="9">
        <v>1857092</v>
      </c>
    </row>
    <row r="110" spans="1:15">
      <c r="A110" t="s">
        <v>37</v>
      </c>
      <c r="B110">
        <v>5261888932</v>
      </c>
      <c r="C110" t="s">
        <v>32</v>
      </c>
      <c r="D110" t="s">
        <v>142</v>
      </c>
      <c r="E110" t="s">
        <v>135</v>
      </c>
      <c r="F110" t="s">
        <v>16</v>
      </c>
      <c r="G110">
        <v>2023</v>
      </c>
      <c r="H110" s="9">
        <v>5602010</v>
      </c>
      <c r="I110" s="9">
        <v>263587</v>
      </c>
      <c r="J110" s="9">
        <v>537232.75899999996</v>
      </c>
      <c r="K110" s="9">
        <v>478</v>
      </c>
      <c r="L110" s="9">
        <v>131706</v>
      </c>
      <c r="M110" s="9">
        <v>6711616</v>
      </c>
      <c r="N110" s="9">
        <v>4410530</v>
      </c>
      <c r="O110" s="9">
        <v>3997653</v>
      </c>
    </row>
    <row r="111" spans="1:15" hidden="1">
      <c r="A111" t="s">
        <v>37</v>
      </c>
      <c r="B111">
        <v>5261888932</v>
      </c>
      <c r="C111" t="s">
        <v>32</v>
      </c>
      <c r="D111" t="s">
        <v>142</v>
      </c>
      <c r="E111" t="s">
        <v>135</v>
      </c>
      <c r="F111" t="s">
        <v>16</v>
      </c>
      <c r="G111">
        <v>2022</v>
      </c>
      <c r="H111" s="9">
        <v>7089231</v>
      </c>
      <c r="I111" s="9">
        <v>159918</v>
      </c>
      <c r="J111" s="9">
        <v>714878</v>
      </c>
      <c r="K111" s="9">
        <v>409</v>
      </c>
      <c r="L111" s="9">
        <v>101996</v>
      </c>
      <c r="M111" s="9">
        <v>6247334</v>
      </c>
      <c r="N111" s="9">
        <v>3946486</v>
      </c>
      <c r="O111" s="9">
        <v>3083035</v>
      </c>
    </row>
    <row r="112" spans="1:15" hidden="1">
      <c r="A112" t="s">
        <v>50</v>
      </c>
      <c r="B112">
        <v>8510205573</v>
      </c>
      <c r="C112" t="s">
        <v>28</v>
      </c>
      <c r="D112" t="s">
        <v>162</v>
      </c>
      <c r="E112" t="s">
        <v>141</v>
      </c>
      <c r="F112" t="s">
        <v>16</v>
      </c>
      <c r="G112">
        <v>2020</v>
      </c>
      <c r="H112" s="9">
        <v>2427966</v>
      </c>
      <c r="I112" s="9">
        <v>123649</v>
      </c>
      <c r="J112" s="9">
        <v>877264</v>
      </c>
      <c r="K112" s="9">
        <v>3526</v>
      </c>
      <c r="L112" s="9">
        <v>394328</v>
      </c>
      <c r="M112" s="9">
        <v>3408863</v>
      </c>
      <c r="N112" s="9">
        <v>2659146</v>
      </c>
      <c r="O112" s="9">
        <v>1744289</v>
      </c>
    </row>
    <row r="113" spans="1:15" hidden="1">
      <c r="A113" t="s">
        <v>50</v>
      </c>
      <c r="B113">
        <v>8510205573</v>
      </c>
      <c r="C113" t="s">
        <v>28</v>
      </c>
      <c r="D113" t="s">
        <v>162</v>
      </c>
      <c r="E113" t="s">
        <v>141</v>
      </c>
      <c r="F113" t="s">
        <v>16</v>
      </c>
      <c r="G113">
        <v>2019</v>
      </c>
      <c r="H113" s="9">
        <v>2432318</v>
      </c>
      <c r="I113" s="9">
        <v>43537</v>
      </c>
      <c r="J113" s="9">
        <v>815627</v>
      </c>
      <c r="K113" s="9">
        <v>3527</v>
      </c>
      <c r="L113" s="9">
        <v>380660</v>
      </c>
      <c r="M113" s="9">
        <v>2933500</v>
      </c>
      <c r="N113" s="9">
        <v>1837782</v>
      </c>
      <c r="O113" s="9">
        <v>1337126</v>
      </c>
    </row>
    <row r="114" spans="1:15">
      <c r="A114" t="s">
        <v>50</v>
      </c>
      <c r="B114">
        <v>8510205573</v>
      </c>
      <c r="C114" t="s">
        <v>28</v>
      </c>
      <c r="D114" t="s">
        <v>162</v>
      </c>
      <c r="E114" t="s">
        <v>141</v>
      </c>
      <c r="F114" t="s">
        <v>16</v>
      </c>
      <c r="G114">
        <v>2023</v>
      </c>
      <c r="H114" s="9">
        <v>2969508</v>
      </c>
      <c r="I114" s="9">
        <v>-1069844</v>
      </c>
      <c r="J114" s="9">
        <v>1557736</v>
      </c>
      <c r="K114" s="9">
        <v>3357</v>
      </c>
      <c r="L114" s="9">
        <v>450498</v>
      </c>
      <c r="M114" s="9">
        <v>3304523</v>
      </c>
      <c r="N114" s="9">
        <v>2237043</v>
      </c>
      <c r="O114" s="9">
        <v>754372</v>
      </c>
    </row>
    <row r="115" spans="1:15" hidden="1">
      <c r="A115" t="s">
        <v>50</v>
      </c>
      <c r="B115">
        <v>8510205573</v>
      </c>
      <c r="C115" t="s">
        <v>28</v>
      </c>
      <c r="D115" t="s">
        <v>162</v>
      </c>
      <c r="E115" t="s">
        <v>141</v>
      </c>
      <c r="F115" t="s">
        <v>16</v>
      </c>
      <c r="G115">
        <v>2021</v>
      </c>
      <c r="H115" s="9">
        <v>3219916</v>
      </c>
      <c r="I115" s="9">
        <v>113064</v>
      </c>
      <c r="J115" s="9">
        <v>1118891</v>
      </c>
      <c r="K115" s="9">
        <v>3347</v>
      </c>
      <c r="L115" s="9">
        <v>381769</v>
      </c>
      <c r="M115" s="9">
        <v>4178943</v>
      </c>
      <c r="N115" s="9">
        <v>2679467</v>
      </c>
      <c r="O115" s="9">
        <v>1854856</v>
      </c>
    </row>
    <row r="116" spans="1:15" hidden="1">
      <c r="A116" t="s">
        <v>50</v>
      </c>
      <c r="B116">
        <v>8510205573</v>
      </c>
      <c r="C116" t="s">
        <v>28</v>
      </c>
      <c r="D116" t="s">
        <v>162</v>
      </c>
      <c r="E116" t="s">
        <v>141</v>
      </c>
      <c r="F116" t="s">
        <v>16</v>
      </c>
      <c r="G116">
        <v>2022</v>
      </c>
      <c r="H116" s="9">
        <v>5349679</v>
      </c>
      <c r="I116" s="9">
        <v>-135394</v>
      </c>
      <c r="J116" s="9">
        <v>1856459</v>
      </c>
      <c r="K116" s="9">
        <v>3327</v>
      </c>
      <c r="L116" s="9">
        <v>434914</v>
      </c>
      <c r="M116" s="9">
        <v>4349522</v>
      </c>
      <c r="N116" s="9">
        <v>2783769</v>
      </c>
      <c r="O116" s="9">
        <v>1865904</v>
      </c>
    </row>
    <row r="117" spans="1:15" hidden="1">
      <c r="A117" t="s">
        <v>48</v>
      </c>
      <c r="B117">
        <v>8880004938</v>
      </c>
      <c r="C117" t="s">
        <v>49</v>
      </c>
      <c r="D117" t="s">
        <v>161</v>
      </c>
      <c r="E117" t="s">
        <v>141</v>
      </c>
      <c r="F117" t="s">
        <v>16</v>
      </c>
      <c r="G117">
        <v>2020</v>
      </c>
      <c r="H117" s="9">
        <v>2207598</v>
      </c>
      <c r="I117" s="9">
        <v>158969</v>
      </c>
      <c r="J117" s="9">
        <v>0</v>
      </c>
      <c r="K117" s="9">
        <v>1495</v>
      </c>
      <c r="L117" s="9">
        <v>165717</v>
      </c>
      <c r="M117" s="9">
        <v>3092498</v>
      </c>
      <c r="N117" s="9">
        <v>2282082</v>
      </c>
      <c r="O117" s="9">
        <v>1466702</v>
      </c>
    </row>
    <row r="118" spans="1:15" hidden="1">
      <c r="A118" t="s">
        <v>48</v>
      </c>
      <c r="B118">
        <v>8880004938</v>
      </c>
      <c r="C118" t="s">
        <v>49</v>
      </c>
      <c r="D118" t="s">
        <v>161</v>
      </c>
      <c r="E118" t="s">
        <v>141</v>
      </c>
      <c r="F118" t="s">
        <v>16</v>
      </c>
      <c r="G118">
        <v>2019</v>
      </c>
      <c r="H118" s="9">
        <v>2234353</v>
      </c>
      <c r="I118" s="9">
        <v>257233</v>
      </c>
      <c r="J118" s="9">
        <v>0</v>
      </c>
      <c r="K118" s="9">
        <v>1329</v>
      </c>
      <c r="L118" s="9">
        <v>162298</v>
      </c>
      <c r="M118" s="9">
        <v>2198586</v>
      </c>
      <c r="N118" s="9">
        <v>1397812</v>
      </c>
      <c r="O118" s="9">
        <v>1317753</v>
      </c>
    </row>
    <row r="119" spans="1:15">
      <c r="A119" t="s">
        <v>48</v>
      </c>
      <c r="B119">
        <v>8880004938</v>
      </c>
      <c r="C119" t="s">
        <v>49</v>
      </c>
      <c r="D119" t="s">
        <v>161</v>
      </c>
      <c r="E119" t="s">
        <v>141</v>
      </c>
      <c r="F119" t="s">
        <v>16</v>
      </c>
      <c r="G119">
        <v>2023</v>
      </c>
      <c r="H119" s="9">
        <v>3092364</v>
      </c>
      <c r="I119" s="9">
        <v>-97576</v>
      </c>
      <c r="J119" s="9">
        <v>0</v>
      </c>
      <c r="K119" s="9">
        <v>1696</v>
      </c>
      <c r="L119" s="9">
        <v>263671</v>
      </c>
      <c r="M119" s="9">
        <v>4928406</v>
      </c>
      <c r="N119" s="9">
        <v>4002356</v>
      </c>
      <c r="O119" s="9">
        <v>2623443</v>
      </c>
    </row>
    <row r="120" spans="1:15" hidden="1">
      <c r="A120" t="s">
        <v>48</v>
      </c>
      <c r="B120">
        <v>8880004938</v>
      </c>
      <c r="C120" t="s">
        <v>49</v>
      </c>
      <c r="D120" t="s">
        <v>161</v>
      </c>
      <c r="E120" t="s">
        <v>141</v>
      </c>
      <c r="F120" t="s">
        <v>16</v>
      </c>
      <c r="G120">
        <v>2021</v>
      </c>
      <c r="H120" s="9">
        <v>3155981</v>
      </c>
      <c r="I120" s="9">
        <v>375743</v>
      </c>
      <c r="J120" s="9">
        <v>0</v>
      </c>
      <c r="K120" s="9">
        <v>1601</v>
      </c>
      <c r="L120" s="9">
        <v>181425</v>
      </c>
      <c r="M120" s="9">
        <v>4340836</v>
      </c>
      <c r="N120" s="9">
        <v>3114918</v>
      </c>
      <c r="O120" s="9">
        <v>1783422</v>
      </c>
    </row>
    <row r="121" spans="1:15" hidden="1">
      <c r="A121" t="s">
        <v>48</v>
      </c>
      <c r="B121">
        <v>8880004938</v>
      </c>
      <c r="C121" t="s">
        <v>49</v>
      </c>
      <c r="D121" t="s">
        <v>161</v>
      </c>
      <c r="E121" t="s">
        <v>141</v>
      </c>
      <c r="F121" t="s">
        <v>16</v>
      </c>
      <c r="G121">
        <v>2022</v>
      </c>
      <c r="H121" s="9">
        <v>5736650</v>
      </c>
      <c r="I121" s="9">
        <v>696983</v>
      </c>
      <c r="J121" s="9">
        <v>0</v>
      </c>
      <c r="K121" s="9">
        <v>1633</v>
      </c>
      <c r="L121" s="9">
        <v>216382</v>
      </c>
      <c r="M121" s="9">
        <v>5331825</v>
      </c>
      <c r="N121" s="9">
        <v>3522138</v>
      </c>
      <c r="O121" s="9">
        <v>2559672</v>
      </c>
    </row>
    <row r="122" spans="1:15" hidden="1">
      <c r="A122" t="s">
        <v>45</v>
      </c>
      <c r="B122">
        <v>5250000794</v>
      </c>
      <c r="C122" t="s">
        <v>35</v>
      </c>
      <c r="D122" t="s">
        <v>136</v>
      </c>
      <c r="E122" t="s">
        <v>135</v>
      </c>
      <c r="F122" t="s">
        <v>13</v>
      </c>
      <c r="G122">
        <v>2020</v>
      </c>
      <c r="H122" s="9">
        <v>2291446.4</v>
      </c>
      <c r="I122" s="9">
        <v>277224</v>
      </c>
      <c r="J122" s="9">
        <v>0</v>
      </c>
      <c r="K122" s="9">
        <v>853</v>
      </c>
      <c r="L122" s="9">
        <v>120322.7</v>
      </c>
      <c r="M122" s="9">
        <v>3119352</v>
      </c>
      <c r="N122" s="9">
        <v>2398410</v>
      </c>
      <c r="O122" s="9">
        <v>1857725</v>
      </c>
    </row>
    <row r="123" spans="1:15" hidden="1">
      <c r="A123" t="s">
        <v>45</v>
      </c>
      <c r="B123">
        <v>5250000794</v>
      </c>
      <c r="C123" t="s">
        <v>35</v>
      </c>
      <c r="D123" t="s">
        <v>136</v>
      </c>
      <c r="E123" t="s">
        <v>135</v>
      </c>
      <c r="F123" t="s">
        <v>13</v>
      </c>
      <c r="G123">
        <v>2019</v>
      </c>
      <c r="H123" s="9">
        <v>2320297.557</v>
      </c>
      <c r="I123" s="9">
        <v>231272</v>
      </c>
      <c r="J123" s="9">
        <v>0</v>
      </c>
      <c r="K123" s="9">
        <v>845</v>
      </c>
      <c r="L123" s="9">
        <v>113505.3</v>
      </c>
      <c r="M123" s="9">
        <v>3016786</v>
      </c>
      <c r="N123" s="9">
        <v>2289971</v>
      </c>
      <c r="O123" s="9">
        <v>1580501</v>
      </c>
    </row>
    <row r="124" spans="1:15" hidden="1">
      <c r="A124" t="s">
        <v>45</v>
      </c>
      <c r="B124">
        <v>5250000794</v>
      </c>
      <c r="C124" t="s">
        <v>35</v>
      </c>
      <c r="D124" t="s">
        <v>136</v>
      </c>
      <c r="E124" t="s">
        <v>135</v>
      </c>
      <c r="F124" t="s">
        <v>13</v>
      </c>
      <c r="G124">
        <v>2021</v>
      </c>
      <c r="H124" s="9">
        <v>2434181</v>
      </c>
      <c r="I124" s="9">
        <v>467807</v>
      </c>
      <c r="J124" s="9">
        <v>0</v>
      </c>
      <c r="K124" s="9">
        <v>625</v>
      </c>
      <c r="L124" s="9">
        <v>98903</v>
      </c>
      <c r="M124" s="9">
        <v>3809464.443</v>
      </c>
      <c r="N124" s="9">
        <v>2392441.7659999998</v>
      </c>
      <c r="O124" s="9">
        <v>2325531.5989999999</v>
      </c>
    </row>
    <row r="125" spans="1:15">
      <c r="A125" t="s">
        <v>45</v>
      </c>
      <c r="B125">
        <v>5250000794</v>
      </c>
      <c r="C125" t="s">
        <v>35</v>
      </c>
      <c r="D125" t="s">
        <v>136</v>
      </c>
      <c r="E125" t="s">
        <v>135</v>
      </c>
      <c r="F125" t="s">
        <v>13</v>
      </c>
      <c r="G125">
        <v>2023</v>
      </c>
      <c r="H125" s="9">
        <v>3177571</v>
      </c>
      <c r="I125" s="9">
        <v>256257.00899999999</v>
      </c>
      <c r="J125" s="9">
        <v>0</v>
      </c>
      <c r="K125" s="9">
        <v>420</v>
      </c>
      <c r="L125" s="9">
        <v>101035.787</v>
      </c>
      <c r="M125" s="9">
        <v>4074382.0589999999</v>
      </c>
      <c r="N125" s="9">
        <v>2431907.997</v>
      </c>
      <c r="O125" s="9">
        <v>2691779.8429999999</v>
      </c>
    </row>
    <row r="126" spans="1:15" hidden="1">
      <c r="A126" t="s">
        <v>45</v>
      </c>
      <c r="B126">
        <v>5250000794</v>
      </c>
      <c r="C126" t="s">
        <v>35</v>
      </c>
      <c r="D126" t="s">
        <v>136</v>
      </c>
      <c r="E126" t="s">
        <v>135</v>
      </c>
      <c r="F126" t="s">
        <v>13</v>
      </c>
      <c r="G126">
        <v>2022</v>
      </c>
      <c r="H126" s="9">
        <v>3924164.3960000002</v>
      </c>
      <c r="I126" s="9">
        <v>109991.235</v>
      </c>
      <c r="J126" s="9">
        <v>0</v>
      </c>
      <c r="K126" s="9">
        <v>397</v>
      </c>
      <c r="L126" s="9">
        <v>84827.476999999999</v>
      </c>
      <c r="M126" s="9">
        <v>3953947.69</v>
      </c>
      <c r="N126" s="9">
        <v>2538811.787</v>
      </c>
      <c r="O126" s="9">
        <v>2435522.8339999998</v>
      </c>
    </row>
    <row r="127" spans="1:15" hidden="1">
      <c r="A127" t="s">
        <v>42</v>
      </c>
      <c r="B127">
        <v>7130005784</v>
      </c>
      <c r="C127" t="s">
        <v>175</v>
      </c>
      <c r="D127" t="s">
        <v>140</v>
      </c>
      <c r="E127" t="s">
        <v>137</v>
      </c>
      <c r="F127" t="s">
        <v>16</v>
      </c>
      <c r="G127">
        <v>2020</v>
      </c>
      <c r="H127" s="9">
        <v>1822112</v>
      </c>
      <c r="I127" s="9">
        <v>72962</v>
      </c>
      <c r="J127" s="9">
        <v>0</v>
      </c>
      <c r="K127" s="9">
        <v>5703</v>
      </c>
      <c r="L127" s="9">
        <v>706437</v>
      </c>
      <c r="M127" s="9">
        <v>4375263</v>
      </c>
      <c r="N127" s="9">
        <v>3763945</v>
      </c>
      <c r="O127" s="9">
        <v>3299827</v>
      </c>
    </row>
    <row r="128" spans="1:15" hidden="1">
      <c r="A128" t="s">
        <v>42</v>
      </c>
      <c r="B128">
        <v>7130005784</v>
      </c>
      <c r="C128" t="s">
        <v>175</v>
      </c>
      <c r="D128" t="s">
        <v>140</v>
      </c>
      <c r="E128" t="s">
        <v>137</v>
      </c>
      <c r="F128" t="s">
        <v>16</v>
      </c>
      <c r="G128">
        <v>2019</v>
      </c>
      <c r="H128" s="9">
        <v>2157861</v>
      </c>
      <c r="I128" s="9">
        <v>308746</v>
      </c>
      <c r="J128" s="9">
        <v>83</v>
      </c>
      <c r="K128" s="9">
        <v>5654</v>
      </c>
      <c r="L128" s="9">
        <v>698918</v>
      </c>
      <c r="M128" s="9">
        <v>4252464</v>
      </c>
      <c r="N128" s="9">
        <v>3509780</v>
      </c>
      <c r="O128" s="9">
        <v>3228502</v>
      </c>
    </row>
    <row r="129" spans="1:15" hidden="1">
      <c r="A129" t="s">
        <v>42</v>
      </c>
      <c r="B129">
        <v>7130005784</v>
      </c>
      <c r="C129" t="s">
        <v>175</v>
      </c>
      <c r="D129" t="s">
        <v>140</v>
      </c>
      <c r="E129" t="s">
        <v>137</v>
      </c>
      <c r="F129" t="s">
        <v>16</v>
      </c>
      <c r="G129">
        <v>2021</v>
      </c>
      <c r="H129" s="9">
        <v>2371280</v>
      </c>
      <c r="I129" s="9">
        <v>288266</v>
      </c>
      <c r="J129" s="9">
        <v>0</v>
      </c>
      <c r="K129" s="9">
        <v>5749</v>
      </c>
      <c r="L129" s="9">
        <v>776642</v>
      </c>
      <c r="M129" s="9">
        <v>4702044</v>
      </c>
      <c r="N129" s="9">
        <v>3676428</v>
      </c>
      <c r="O129" s="9">
        <v>3593709</v>
      </c>
    </row>
    <row r="130" spans="1:15" hidden="1">
      <c r="A130" t="s">
        <v>42</v>
      </c>
      <c r="B130">
        <v>7130005784</v>
      </c>
      <c r="C130" t="s">
        <v>175</v>
      </c>
      <c r="D130" t="s">
        <v>140</v>
      </c>
      <c r="E130" t="s">
        <v>137</v>
      </c>
      <c r="F130" t="s">
        <v>16</v>
      </c>
      <c r="G130">
        <v>2022</v>
      </c>
      <c r="H130" s="9">
        <v>2451715</v>
      </c>
      <c r="I130" s="9">
        <v>175636</v>
      </c>
      <c r="J130" s="9">
        <v>0</v>
      </c>
      <c r="K130" s="9">
        <v>5791</v>
      </c>
      <c r="L130" s="9">
        <v>892717</v>
      </c>
      <c r="M130" s="9">
        <v>4818709</v>
      </c>
      <c r="N130" s="9">
        <v>3880528</v>
      </c>
      <c r="O130" s="9">
        <v>3707664</v>
      </c>
    </row>
    <row r="131" spans="1:15">
      <c r="A131" t="s">
        <v>42</v>
      </c>
      <c r="B131">
        <v>7130005784</v>
      </c>
      <c r="C131" t="s">
        <v>175</v>
      </c>
      <c r="D131" t="s">
        <v>140</v>
      </c>
      <c r="E131" t="s">
        <v>137</v>
      </c>
      <c r="F131" t="s">
        <v>16</v>
      </c>
      <c r="G131">
        <v>2023</v>
      </c>
      <c r="H131" s="9">
        <v>3939288</v>
      </c>
      <c r="I131" s="9">
        <v>687144</v>
      </c>
      <c r="J131" s="9">
        <v>0</v>
      </c>
      <c r="K131" s="9">
        <v>6132</v>
      </c>
      <c r="L131" s="9">
        <v>1241617</v>
      </c>
      <c r="M131" s="9">
        <v>5762168</v>
      </c>
      <c r="N131" s="9">
        <v>4101959</v>
      </c>
      <c r="O131" s="9">
        <v>4304041</v>
      </c>
    </row>
    <row r="132" spans="1:15" hidden="1">
      <c r="A132" t="s">
        <v>71</v>
      </c>
      <c r="B132">
        <v>6370102196</v>
      </c>
      <c r="C132" t="s">
        <v>72</v>
      </c>
      <c r="D132" t="s">
        <v>163</v>
      </c>
      <c r="E132" t="s">
        <v>137</v>
      </c>
      <c r="F132" t="s">
        <v>16</v>
      </c>
      <c r="G132">
        <v>2020</v>
      </c>
      <c r="H132" s="9">
        <v>1198518.18041</v>
      </c>
      <c r="I132" s="9">
        <v>85660.546000000002</v>
      </c>
      <c r="J132" s="9">
        <v>755668</v>
      </c>
      <c r="K132" s="9">
        <v>3404</v>
      </c>
      <c r="L132" s="9">
        <v>391130</v>
      </c>
      <c r="M132" s="9">
        <v>1643158.4624999999</v>
      </c>
      <c r="N132" s="9">
        <v>954943.87872000004</v>
      </c>
      <c r="O132" s="9">
        <v>1089826.9049</v>
      </c>
    </row>
    <row r="133" spans="1:15" hidden="1">
      <c r="A133" t="s">
        <v>71</v>
      </c>
      <c r="B133">
        <v>6370102196</v>
      </c>
      <c r="C133" t="s">
        <v>72</v>
      </c>
      <c r="D133" t="s">
        <v>163</v>
      </c>
      <c r="E133" t="s">
        <v>137</v>
      </c>
      <c r="F133" t="s">
        <v>16</v>
      </c>
      <c r="G133">
        <v>2019</v>
      </c>
      <c r="H133" s="9">
        <v>1312926.7024999999</v>
      </c>
      <c r="I133" s="9">
        <v>129128.99927</v>
      </c>
      <c r="J133" s="9">
        <v>801432</v>
      </c>
      <c r="K133" s="9">
        <v>3369</v>
      </c>
      <c r="L133" s="9">
        <v>370585</v>
      </c>
      <c r="M133" s="9">
        <v>1644016.1003699999</v>
      </c>
      <c r="N133" s="9">
        <v>901822.85612999997</v>
      </c>
      <c r="O133" s="9">
        <v>1078539.3198500001</v>
      </c>
    </row>
    <row r="134" spans="1:15">
      <c r="A134" t="s">
        <v>71</v>
      </c>
      <c r="B134">
        <v>6370102196</v>
      </c>
      <c r="C134" t="s">
        <v>72</v>
      </c>
      <c r="D134" t="s">
        <v>163</v>
      </c>
      <c r="E134" t="s">
        <v>137</v>
      </c>
      <c r="F134" t="s">
        <v>16</v>
      </c>
      <c r="G134">
        <v>2023</v>
      </c>
      <c r="H134" s="9">
        <v>1408156.80697</v>
      </c>
      <c r="I134" s="9">
        <v>1423.8669299999999</v>
      </c>
      <c r="J134" s="9">
        <v>855797</v>
      </c>
      <c r="K134" s="9">
        <v>2420</v>
      </c>
      <c r="L134" s="9">
        <v>321729</v>
      </c>
      <c r="M134" s="9">
        <v>1582384.1264500001</v>
      </c>
      <c r="N134" s="9">
        <v>930711.76113</v>
      </c>
      <c r="O134" s="9">
        <v>1095493.22881</v>
      </c>
    </row>
    <row r="135" spans="1:15" hidden="1">
      <c r="A135" t="s">
        <v>71</v>
      </c>
      <c r="B135">
        <v>6370102196</v>
      </c>
      <c r="C135" t="s">
        <v>72</v>
      </c>
      <c r="D135" t="s">
        <v>163</v>
      </c>
      <c r="E135" t="s">
        <v>137</v>
      </c>
      <c r="F135" t="s">
        <v>16</v>
      </c>
      <c r="G135">
        <v>2021</v>
      </c>
      <c r="H135" s="9">
        <v>1603142.67276</v>
      </c>
      <c r="I135" s="9">
        <v>123358.77717</v>
      </c>
      <c r="J135" s="9">
        <v>1033480</v>
      </c>
      <c r="K135" s="9">
        <v>2852</v>
      </c>
      <c r="L135" s="9">
        <v>300310</v>
      </c>
      <c r="M135" s="9">
        <v>1684533.09204</v>
      </c>
      <c r="N135" s="9">
        <v>910240.21126000001</v>
      </c>
      <c r="O135" s="9">
        <v>1027971.60557</v>
      </c>
    </row>
    <row r="136" spans="1:15" hidden="1">
      <c r="A136" t="s">
        <v>71</v>
      </c>
      <c r="B136">
        <v>6370102196</v>
      </c>
      <c r="C136" t="s">
        <v>72</v>
      </c>
      <c r="D136" t="s">
        <v>163</v>
      </c>
      <c r="E136" t="s">
        <v>137</v>
      </c>
      <c r="F136" t="s">
        <v>16</v>
      </c>
      <c r="G136">
        <v>2022</v>
      </c>
      <c r="H136" s="9">
        <v>1871240.3350800001</v>
      </c>
      <c r="I136" s="9">
        <v>135341.00597</v>
      </c>
      <c r="J136" s="9">
        <v>1144727.9152299999</v>
      </c>
      <c r="K136" s="9">
        <v>2509</v>
      </c>
      <c r="L136" s="9">
        <v>317615.03454000002</v>
      </c>
      <c r="M136" s="9">
        <v>1676319.8125799999</v>
      </c>
      <c r="N136" s="9">
        <v>901991.0159</v>
      </c>
      <c r="O136" s="9">
        <v>1127782.35779</v>
      </c>
    </row>
    <row r="137" spans="1:15" hidden="1">
      <c r="A137" t="s">
        <v>54</v>
      </c>
      <c r="B137">
        <v>1181234296</v>
      </c>
      <c r="C137" t="s">
        <v>21</v>
      </c>
      <c r="D137" t="s">
        <v>158</v>
      </c>
      <c r="E137" t="s">
        <v>137</v>
      </c>
      <c r="F137" t="s">
        <v>16</v>
      </c>
      <c r="G137">
        <v>2020</v>
      </c>
      <c r="H137" s="9">
        <v>1733221</v>
      </c>
      <c r="I137" s="9">
        <v>33546</v>
      </c>
      <c r="J137" s="9">
        <v>896075.25699999998</v>
      </c>
      <c r="K137" s="9">
        <v>1898</v>
      </c>
      <c r="L137" s="9">
        <v>174045</v>
      </c>
      <c r="M137" s="9">
        <v>1031199</v>
      </c>
      <c r="N137" s="9">
        <v>514518</v>
      </c>
      <c r="O137" s="9">
        <v>307014</v>
      </c>
    </row>
    <row r="138" spans="1:15" hidden="1">
      <c r="A138" t="s">
        <v>54</v>
      </c>
      <c r="B138">
        <v>1181234296</v>
      </c>
      <c r="C138" t="s">
        <v>21</v>
      </c>
      <c r="D138" t="s">
        <v>158</v>
      </c>
      <c r="E138" t="s">
        <v>137</v>
      </c>
      <c r="F138" t="s">
        <v>16</v>
      </c>
      <c r="G138">
        <v>2019</v>
      </c>
      <c r="H138" s="9">
        <v>1901604</v>
      </c>
      <c r="I138" s="9">
        <v>19772</v>
      </c>
      <c r="J138" s="9">
        <v>520531</v>
      </c>
      <c r="K138" s="9">
        <v>2026</v>
      </c>
      <c r="L138" s="9">
        <v>181613</v>
      </c>
      <c r="M138" s="9">
        <v>1051731</v>
      </c>
      <c r="N138" s="9">
        <v>487249</v>
      </c>
      <c r="O138" s="9">
        <v>277191</v>
      </c>
    </row>
    <row r="139" spans="1:15">
      <c r="A139" t="s">
        <v>54</v>
      </c>
      <c r="B139">
        <v>1181234296</v>
      </c>
      <c r="C139" t="s">
        <v>21</v>
      </c>
      <c r="D139" t="s">
        <v>158</v>
      </c>
      <c r="E139" t="s">
        <v>137</v>
      </c>
      <c r="F139" t="s">
        <v>16</v>
      </c>
      <c r="G139">
        <v>2023</v>
      </c>
      <c r="H139" s="9">
        <v>2721524</v>
      </c>
      <c r="I139" s="9">
        <v>235808</v>
      </c>
      <c r="J139" s="9">
        <v>1146828</v>
      </c>
      <c r="K139" s="9">
        <v>1959</v>
      </c>
      <c r="L139" s="9">
        <v>188370</v>
      </c>
      <c r="M139" s="9">
        <v>2273924</v>
      </c>
      <c r="N139" s="9">
        <v>1181785</v>
      </c>
      <c r="O139" s="9">
        <v>1241210</v>
      </c>
    </row>
    <row r="140" spans="1:15" hidden="1">
      <c r="A140" t="s">
        <v>54</v>
      </c>
      <c r="B140">
        <v>1181234296</v>
      </c>
      <c r="C140" t="s">
        <v>21</v>
      </c>
      <c r="D140" t="s">
        <v>158</v>
      </c>
      <c r="E140" t="s">
        <v>137</v>
      </c>
      <c r="F140" t="s">
        <v>16</v>
      </c>
      <c r="G140">
        <v>2021</v>
      </c>
      <c r="H140" s="9">
        <v>2811151</v>
      </c>
      <c r="I140" s="9">
        <v>363526</v>
      </c>
      <c r="J140" s="9">
        <v>727094</v>
      </c>
      <c r="K140" s="9">
        <v>1936</v>
      </c>
      <c r="L140" s="9">
        <v>205021</v>
      </c>
      <c r="M140" s="9">
        <v>1505172</v>
      </c>
      <c r="N140" s="9">
        <v>564496</v>
      </c>
      <c r="O140" s="9">
        <v>643869</v>
      </c>
    </row>
    <row r="141" spans="1:15" hidden="1">
      <c r="A141" t="s">
        <v>54</v>
      </c>
      <c r="B141">
        <v>1181234296</v>
      </c>
      <c r="C141" t="s">
        <v>21</v>
      </c>
      <c r="D141" t="s">
        <v>158</v>
      </c>
      <c r="E141" t="s">
        <v>137</v>
      </c>
      <c r="F141" t="s">
        <v>16</v>
      </c>
      <c r="G141">
        <v>2022</v>
      </c>
      <c r="H141" s="9">
        <v>3666690</v>
      </c>
      <c r="I141" s="9">
        <v>610373</v>
      </c>
      <c r="J141" s="9">
        <v>1280898</v>
      </c>
      <c r="K141" s="9">
        <v>1902</v>
      </c>
      <c r="L141" s="9">
        <v>242135</v>
      </c>
      <c r="M141" s="9">
        <v>2083016</v>
      </c>
      <c r="N141" s="9">
        <v>740355</v>
      </c>
      <c r="O141" s="9">
        <v>1228431</v>
      </c>
    </row>
    <row r="142" spans="1:15" hidden="1">
      <c r="A142" t="s">
        <v>61</v>
      </c>
      <c r="B142">
        <v>7490005094</v>
      </c>
      <c r="C142" t="s">
        <v>28</v>
      </c>
      <c r="D142" t="s">
        <v>162</v>
      </c>
      <c r="E142" t="s">
        <v>141</v>
      </c>
      <c r="F142" t="s">
        <v>16</v>
      </c>
      <c r="G142">
        <v>2020</v>
      </c>
      <c r="H142" s="9">
        <v>1738272</v>
      </c>
      <c r="I142" s="9">
        <v>117828</v>
      </c>
      <c r="J142" s="9">
        <v>724468.7909242129</v>
      </c>
      <c r="K142" s="9">
        <v>1539</v>
      </c>
      <c r="L142" s="9">
        <v>179863</v>
      </c>
      <c r="M142" s="9">
        <v>2450834</v>
      </c>
      <c r="N142" s="9">
        <v>1549453</v>
      </c>
      <c r="O142" s="9">
        <v>1317850</v>
      </c>
    </row>
    <row r="143" spans="1:15" hidden="1">
      <c r="A143" t="s">
        <v>61</v>
      </c>
      <c r="B143">
        <v>7490005094</v>
      </c>
      <c r="C143" t="s">
        <v>28</v>
      </c>
      <c r="D143" t="s">
        <v>162</v>
      </c>
      <c r="E143" t="s">
        <v>141</v>
      </c>
      <c r="F143" t="s">
        <v>16</v>
      </c>
      <c r="G143">
        <v>2019</v>
      </c>
      <c r="H143" s="9">
        <v>1834609</v>
      </c>
      <c r="I143" s="9">
        <v>126083</v>
      </c>
      <c r="J143" s="9">
        <v>773005.73646000016</v>
      </c>
      <c r="K143" s="9">
        <v>1558</v>
      </c>
      <c r="L143" s="9">
        <v>188814</v>
      </c>
      <c r="M143" s="9">
        <v>2262055.2404499999</v>
      </c>
      <c r="N143" s="9">
        <v>1488892</v>
      </c>
      <c r="O143" s="9">
        <v>1278309</v>
      </c>
    </row>
    <row r="144" spans="1:15">
      <c r="A144" t="s">
        <v>61</v>
      </c>
      <c r="B144">
        <v>7490005094</v>
      </c>
      <c r="C144" t="s">
        <v>28</v>
      </c>
      <c r="D144" t="s">
        <v>162</v>
      </c>
      <c r="E144" t="s">
        <v>141</v>
      </c>
      <c r="F144" t="s">
        <v>16</v>
      </c>
      <c r="G144">
        <v>2023</v>
      </c>
      <c r="H144" s="9">
        <v>2059541</v>
      </c>
      <c r="I144" s="9">
        <v>-495941</v>
      </c>
      <c r="J144" s="9">
        <v>558367</v>
      </c>
      <c r="K144" s="9">
        <v>1567</v>
      </c>
      <c r="L144" s="9">
        <v>221250</v>
      </c>
      <c r="M144" s="9">
        <v>2923227</v>
      </c>
      <c r="N144" s="9">
        <v>1882374</v>
      </c>
      <c r="O144" s="9">
        <v>1159710</v>
      </c>
    </row>
    <row r="145" spans="1:15" hidden="1">
      <c r="A145" t="s">
        <v>61</v>
      </c>
      <c r="B145">
        <v>7490005094</v>
      </c>
      <c r="C145" t="s">
        <v>28</v>
      </c>
      <c r="D145" t="s">
        <v>162</v>
      </c>
      <c r="E145" t="s">
        <v>141</v>
      </c>
      <c r="F145" t="s">
        <v>16</v>
      </c>
      <c r="G145">
        <v>2021</v>
      </c>
      <c r="H145" s="9">
        <v>2951553</v>
      </c>
      <c r="I145" s="9">
        <v>272202</v>
      </c>
      <c r="J145" s="9">
        <v>1400662</v>
      </c>
      <c r="K145" s="9">
        <v>1544</v>
      </c>
      <c r="L145" s="9">
        <v>175491</v>
      </c>
      <c r="M145" s="9">
        <v>3298036</v>
      </c>
      <c r="N145" s="9">
        <v>1589171</v>
      </c>
      <c r="O145" s="9">
        <v>1524045</v>
      </c>
    </row>
    <row r="146" spans="1:15" hidden="1">
      <c r="A146" t="s">
        <v>61</v>
      </c>
      <c r="B146">
        <v>7490005094</v>
      </c>
      <c r="C146" t="s">
        <v>28</v>
      </c>
      <c r="D146" t="s">
        <v>162</v>
      </c>
      <c r="E146" t="s">
        <v>141</v>
      </c>
      <c r="F146" t="s">
        <v>16</v>
      </c>
      <c r="G146">
        <v>2022</v>
      </c>
      <c r="H146" s="9">
        <v>4680815</v>
      </c>
      <c r="I146" s="9">
        <v>491817</v>
      </c>
      <c r="J146" s="9">
        <v>1659033</v>
      </c>
      <c r="K146" s="9">
        <v>1577</v>
      </c>
      <c r="L146" s="9">
        <v>195336</v>
      </c>
      <c r="M146" s="9">
        <v>3548511</v>
      </c>
      <c r="N146" s="9">
        <v>1778861</v>
      </c>
      <c r="O146" s="9">
        <v>1855414</v>
      </c>
    </row>
    <row r="147" spans="1:15" hidden="1">
      <c r="A147" t="s">
        <v>53</v>
      </c>
      <c r="B147">
        <v>5571589655</v>
      </c>
      <c r="C147" t="s">
        <v>39</v>
      </c>
      <c r="D147" t="s">
        <v>144</v>
      </c>
      <c r="E147" t="s">
        <v>141</v>
      </c>
      <c r="F147" t="s">
        <v>16</v>
      </c>
      <c r="G147">
        <v>2019</v>
      </c>
      <c r="H147" s="9">
        <v>1777155.76156</v>
      </c>
      <c r="I147" s="9">
        <v>126480.37172</v>
      </c>
      <c r="J147" s="9">
        <v>14166</v>
      </c>
      <c r="K147" s="9">
        <v>1095</v>
      </c>
      <c r="L147" s="9">
        <v>87955</v>
      </c>
      <c r="M147" s="9">
        <v>1253805.25987</v>
      </c>
      <c r="N147" s="9">
        <v>275583.03337999998</v>
      </c>
      <c r="O147" s="9">
        <v>1091920.31063</v>
      </c>
    </row>
    <row r="148" spans="1:15" hidden="1">
      <c r="A148" t="s">
        <v>53</v>
      </c>
      <c r="B148">
        <v>5571589655</v>
      </c>
      <c r="C148" t="s">
        <v>39</v>
      </c>
      <c r="D148" t="s">
        <v>144</v>
      </c>
      <c r="E148" t="s">
        <v>141</v>
      </c>
      <c r="F148" t="s">
        <v>16</v>
      </c>
      <c r="G148">
        <v>2020</v>
      </c>
      <c r="H148" s="9">
        <v>2011543.96762</v>
      </c>
      <c r="I148" s="9">
        <v>179529.36290000001</v>
      </c>
      <c r="J148" s="9">
        <v>11952</v>
      </c>
      <c r="K148" s="9">
        <v>1118</v>
      </c>
      <c r="L148" s="9">
        <v>93543</v>
      </c>
      <c r="M148" s="9">
        <v>1428718.79155</v>
      </c>
      <c r="N148" s="9">
        <v>283650.30583999999</v>
      </c>
      <c r="O148" s="9">
        <v>1272126.68117</v>
      </c>
    </row>
    <row r="149" spans="1:15" hidden="1">
      <c r="A149" t="s">
        <v>53</v>
      </c>
      <c r="B149">
        <v>5571589655</v>
      </c>
      <c r="C149" t="s">
        <v>39</v>
      </c>
      <c r="D149" t="s">
        <v>144</v>
      </c>
      <c r="E149" t="s">
        <v>141</v>
      </c>
      <c r="F149" t="s">
        <v>16</v>
      </c>
      <c r="G149">
        <v>2021</v>
      </c>
      <c r="H149" s="9">
        <v>2524815.6978699998</v>
      </c>
      <c r="I149" s="9">
        <v>257119.05465000001</v>
      </c>
      <c r="J149" s="9">
        <v>25034</v>
      </c>
      <c r="K149" s="9">
        <v>1126</v>
      </c>
      <c r="L149" s="9">
        <v>102535</v>
      </c>
      <c r="M149" s="9">
        <v>1734287.1905100001</v>
      </c>
      <c r="N149" s="9">
        <v>307317.06034999999</v>
      </c>
      <c r="O149" s="9">
        <v>1529378.1697</v>
      </c>
    </row>
    <row r="150" spans="1:15">
      <c r="A150" t="s">
        <v>53</v>
      </c>
      <c r="B150">
        <v>5571589655</v>
      </c>
      <c r="C150" t="s">
        <v>39</v>
      </c>
      <c r="D150" t="s">
        <v>144</v>
      </c>
      <c r="E150" t="s">
        <v>141</v>
      </c>
      <c r="F150" t="s">
        <v>16</v>
      </c>
      <c r="G150">
        <v>2023</v>
      </c>
      <c r="H150" s="9">
        <v>3247945</v>
      </c>
      <c r="I150" s="9">
        <v>188903</v>
      </c>
      <c r="J150" s="9">
        <v>102756</v>
      </c>
      <c r="K150" s="9">
        <v>2225</v>
      </c>
      <c r="L150" s="9">
        <v>218183</v>
      </c>
      <c r="M150" s="9">
        <v>2627804</v>
      </c>
      <c r="N150" s="9">
        <v>530314</v>
      </c>
      <c r="O150" s="9">
        <v>2163562</v>
      </c>
    </row>
    <row r="151" spans="1:15" hidden="1">
      <c r="A151" t="s">
        <v>53</v>
      </c>
      <c r="B151">
        <v>5571589655</v>
      </c>
      <c r="C151" t="s">
        <v>39</v>
      </c>
      <c r="D151" t="s">
        <v>144</v>
      </c>
      <c r="E151" t="s">
        <v>141</v>
      </c>
      <c r="F151" t="s">
        <v>16</v>
      </c>
      <c r="G151">
        <v>2022</v>
      </c>
      <c r="H151" s="9">
        <v>4017970.0697699999</v>
      </c>
      <c r="I151" s="9">
        <v>356165.97980999999</v>
      </c>
      <c r="J151" s="9">
        <v>49029</v>
      </c>
      <c r="K151" s="9">
        <v>1162</v>
      </c>
      <c r="L151" s="9">
        <v>124676</v>
      </c>
      <c r="M151" s="9">
        <v>2190406.3491099998</v>
      </c>
      <c r="N151" s="9">
        <v>345292.92009000003</v>
      </c>
      <c r="O151" s="9">
        <v>1886035.8126699999</v>
      </c>
    </row>
    <row r="152" spans="1:15" hidden="1">
      <c r="A152" t="s">
        <v>55</v>
      </c>
      <c r="B152">
        <v>7491515495</v>
      </c>
      <c r="C152" t="s">
        <v>39</v>
      </c>
      <c r="D152" t="s">
        <v>144</v>
      </c>
      <c r="E152" t="s">
        <v>141</v>
      </c>
      <c r="F152" t="s">
        <v>13</v>
      </c>
      <c r="G152">
        <v>2020</v>
      </c>
      <c r="H152" s="9">
        <v>1798284.875</v>
      </c>
      <c r="I152" s="9">
        <v>86682.589000000007</v>
      </c>
      <c r="J152" s="9">
        <v>115209</v>
      </c>
      <c r="K152" s="9">
        <v>580</v>
      </c>
      <c r="L152" s="9">
        <v>108070.76300000001</v>
      </c>
      <c r="M152" s="9">
        <v>671586.451</v>
      </c>
      <c r="N152" s="9">
        <v>148928.473</v>
      </c>
      <c r="O152" s="9">
        <v>394744.75099999999</v>
      </c>
    </row>
    <row r="153" spans="1:15" hidden="1">
      <c r="A153" t="s">
        <v>55</v>
      </c>
      <c r="B153">
        <v>7491515495</v>
      </c>
      <c r="C153" t="s">
        <v>39</v>
      </c>
      <c r="D153" t="s">
        <v>144</v>
      </c>
      <c r="E153" t="s">
        <v>141</v>
      </c>
      <c r="F153" t="s">
        <v>13</v>
      </c>
      <c r="G153">
        <v>2019</v>
      </c>
      <c r="H153" s="9">
        <v>1823417.895</v>
      </c>
      <c r="I153" s="9">
        <v>75142.432000000001</v>
      </c>
      <c r="J153" s="9">
        <v>111368</v>
      </c>
      <c r="K153" s="9">
        <v>588</v>
      </c>
      <c r="L153" s="9">
        <v>89040.426000000007</v>
      </c>
      <c r="M153" s="9">
        <v>640174</v>
      </c>
      <c r="N153" s="9">
        <v>144538</v>
      </c>
      <c r="O153" s="9">
        <v>345062</v>
      </c>
    </row>
    <row r="154" spans="1:15" hidden="1">
      <c r="A154" t="s">
        <v>55</v>
      </c>
      <c r="B154">
        <v>7491515495</v>
      </c>
      <c r="C154" t="s">
        <v>39</v>
      </c>
      <c r="D154" t="s">
        <v>144</v>
      </c>
      <c r="E154" t="s">
        <v>141</v>
      </c>
      <c r="F154" t="s">
        <v>13</v>
      </c>
      <c r="G154">
        <v>2021</v>
      </c>
      <c r="H154" s="9">
        <v>2170138.4049999998</v>
      </c>
      <c r="I154" s="9">
        <v>110992.92600000001</v>
      </c>
      <c r="J154" s="9">
        <v>145852</v>
      </c>
      <c r="K154" s="9">
        <v>584</v>
      </c>
      <c r="L154" s="9">
        <v>119683</v>
      </c>
      <c r="M154" s="9">
        <v>843754.22499999998</v>
      </c>
      <c r="N154" s="9">
        <v>163291.992</v>
      </c>
      <c r="O154" s="9">
        <v>419055.08799999999</v>
      </c>
    </row>
    <row r="155" spans="1:15">
      <c r="A155" t="s">
        <v>55</v>
      </c>
      <c r="B155">
        <v>7491515495</v>
      </c>
      <c r="C155" t="s">
        <v>39</v>
      </c>
      <c r="D155" t="s">
        <v>144</v>
      </c>
      <c r="E155" t="s">
        <v>141</v>
      </c>
      <c r="F155" t="s">
        <v>13</v>
      </c>
      <c r="G155">
        <v>2023</v>
      </c>
      <c r="H155" s="9">
        <v>2669683.2560000001</v>
      </c>
      <c r="I155" s="9">
        <v>188985.45800000001</v>
      </c>
      <c r="J155" s="9">
        <v>2401564</v>
      </c>
      <c r="K155" s="9">
        <v>559</v>
      </c>
      <c r="L155" s="9">
        <v>129320</v>
      </c>
      <c r="M155" s="9">
        <v>1206865.784</v>
      </c>
      <c r="N155" s="9">
        <v>203823.91800000001</v>
      </c>
      <c r="O155" s="9">
        <v>738155.54099999997</v>
      </c>
    </row>
    <row r="156" spans="1:15" hidden="1">
      <c r="A156" t="s">
        <v>55</v>
      </c>
      <c r="B156">
        <v>7491515495</v>
      </c>
      <c r="C156" t="s">
        <v>39</v>
      </c>
      <c r="D156" t="s">
        <v>144</v>
      </c>
      <c r="E156" t="s">
        <v>141</v>
      </c>
      <c r="F156" t="s">
        <v>13</v>
      </c>
      <c r="G156">
        <v>2022</v>
      </c>
      <c r="H156" s="9">
        <v>2885266.0079999999</v>
      </c>
      <c r="I156" s="9">
        <v>182365.22399999999</v>
      </c>
      <c r="J156" s="9">
        <v>170625</v>
      </c>
      <c r="K156" s="9">
        <v>582</v>
      </c>
      <c r="L156" s="9">
        <v>130728</v>
      </c>
      <c r="M156" s="9">
        <v>1092262.585</v>
      </c>
      <c r="N156" s="9">
        <v>178422.77600000001</v>
      </c>
      <c r="O156" s="9">
        <v>599170.08299999998</v>
      </c>
    </row>
    <row r="157" spans="1:15" hidden="1">
      <c r="A157" t="s">
        <v>68</v>
      </c>
      <c r="B157">
        <v>1180016775</v>
      </c>
      <c r="C157" t="s">
        <v>21</v>
      </c>
      <c r="D157" t="s">
        <v>158</v>
      </c>
      <c r="E157" t="s">
        <v>137</v>
      </c>
      <c r="F157" t="s">
        <v>13</v>
      </c>
      <c r="G157">
        <v>2020</v>
      </c>
      <c r="H157" s="9">
        <v>1145207</v>
      </c>
      <c r="I157" s="9">
        <v>-10804</v>
      </c>
      <c r="J157" s="9">
        <v>416067</v>
      </c>
      <c r="K157" s="9">
        <v>513</v>
      </c>
      <c r="L157" s="9">
        <v>60358</v>
      </c>
      <c r="M157" s="9">
        <v>1216711</v>
      </c>
      <c r="N157" s="9">
        <v>700955</v>
      </c>
      <c r="O157" s="9">
        <v>346184</v>
      </c>
    </row>
    <row r="158" spans="1:15" hidden="1">
      <c r="A158" t="s">
        <v>68</v>
      </c>
      <c r="B158">
        <v>1180016775</v>
      </c>
      <c r="C158" t="s">
        <v>21</v>
      </c>
      <c r="D158" t="s">
        <v>158</v>
      </c>
      <c r="E158" t="s">
        <v>137</v>
      </c>
      <c r="F158" t="s">
        <v>13</v>
      </c>
      <c r="G158">
        <v>2019</v>
      </c>
      <c r="H158" s="9">
        <v>1385433</v>
      </c>
      <c r="I158" s="9">
        <v>34320</v>
      </c>
      <c r="J158" s="9">
        <v>527387</v>
      </c>
      <c r="K158" s="9">
        <v>511</v>
      </c>
      <c r="L158" s="9">
        <v>58980</v>
      </c>
      <c r="M158" s="9">
        <v>1270565</v>
      </c>
      <c r="N158" s="9">
        <v>704886</v>
      </c>
      <c r="O158" s="9">
        <v>356988</v>
      </c>
    </row>
    <row r="159" spans="1:15">
      <c r="A159" t="s">
        <v>68</v>
      </c>
      <c r="B159">
        <v>1180016775</v>
      </c>
      <c r="C159" t="s">
        <v>21</v>
      </c>
      <c r="D159" t="s">
        <v>158</v>
      </c>
      <c r="E159" t="s">
        <v>137</v>
      </c>
      <c r="F159" t="s">
        <v>13</v>
      </c>
      <c r="G159">
        <v>2023</v>
      </c>
      <c r="H159" s="9">
        <v>1614013</v>
      </c>
      <c r="I159" s="9">
        <v>-39094</v>
      </c>
      <c r="J159" s="9">
        <v>613256</v>
      </c>
      <c r="K159" s="9">
        <v>424</v>
      </c>
      <c r="L159" s="9">
        <v>86812</v>
      </c>
      <c r="M159" s="9">
        <v>1380776</v>
      </c>
      <c r="N159" s="9">
        <v>762692</v>
      </c>
      <c r="O159" s="9">
        <v>491887</v>
      </c>
    </row>
    <row r="160" spans="1:15" hidden="1">
      <c r="A160" t="s">
        <v>68</v>
      </c>
      <c r="B160">
        <v>1180016775</v>
      </c>
      <c r="C160" t="s">
        <v>21</v>
      </c>
      <c r="D160" t="s">
        <v>158</v>
      </c>
      <c r="E160" t="s">
        <v>137</v>
      </c>
      <c r="F160" t="s">
        <v>13</v>
      </c>
      <c r="G160">
        <v>2021</v>
      </c>
      <c r="H160" s="9">
        <v>2042664</v>
      </c>
      <c r="I160" s="9">
        <v>199952</v>
      </c>
      <c r="J160" s="9">
        <v>759953</v>
      </c>
      <c r="K160" s="9">
        <v>391</v>
      </c>
      <c r="L160" s="9">
        <v>67569</v>
      </c>
      <c r="M160" s="9">
        <v>1706627</v>
      </c>
      <c r="N160" s="9">
        <v>681814</v>
      </c>
      <c r="O160" s="9">
        <v>546136</v>
      </c>
    </row>
    <row r="161" spans="1:15" hidden="1">
      <c r="A161" t="s">
        <v>68</v>
      </c>
      <c r="B161">
        <v>1180016775</v>
      </c>
      <c r="C161" t="s">
        <v>21</v>
      </c>
      <c r="D161" t="s">
        <v>158</v>
      </c>
      <c r="E161" t="s">
        <v>137</v>
      </c>
      <c r="F161" t="s">
        <v>13</v>
      </c>
      <c r="G161">
        <v>2022</v>
      </c>
      <c r="H161" s="9">
        <v>2287491</v>
      </c>
      <c r="I161" s="9">
        <v>134354</v>
      </c>
      <c r="J161" s="9">
        <v>1201930</v>
      </c>
      <c r="K161" s="9">
        <v>433</v>
      </c>
      <c r="L161" s="9">
        <v>79839</v>
      </c>
      <c r="M161" s="9">
        <v>1672067</v>
      </c>
      <c r="N161" s="9">
        <v>720408</v>
      </c>
      <c r="O161" s="9">
        <v>639466</v>
      </c>
    </row>
    <row r="162" spans="1:15" hidden="1">
      <c r="A162" t="s">
        <v>57</v>
      </c>
      <c r="B162">
        <v>9170000015</v>
      </c>
      <c r="C162" t="s">
        <v>49</v>
      </c>
      <c r="D162" t="s">
        <v>161</v>
      </c>
      <c r="E162" t="s">
        <v>141</v>
      </c>
      <c r="F162" t="s">
        <v>16</v>
      </c>
      <c r="G162">
        <v>2020</v>
      </c>
      <c r="H162" s="9">
        <v>1475850</v>
      </c>
      <c r="I162" s="9">
        <v>117405</v>
      </c>
      <c r="J162" s="9">
        <v>761138</v>
      </c>
      <c r="K162" s="9">
        <v>1743</v>
      </c>
      <c r="L162" s="9">
        <v>172923</v>
      </c>
      <c r="M162" s="9">
        <v>2060785</v>
      </c>
      <c r="N162" s="9">
        <v>1584053</v>
      </c>
      <c r="O162" s="9">
        <v>786747</v>
      </c>
    </row>
    <row r="163" spans="1:15" hidden="1">
      <c r="A163" t="s">
        <v>57</v>
      </c>
      <c r="B163">
        <v>9170000015</v>
      </c>
      <c r="C163" t="s">
        <v>49</v>
      </c>
      <c r="D163" t="s">
        <v>161</v>
      </c>
      <c r="E163" t="s">
        <v>141</v>
      </c>
      <c r="F163" t="s">
        <v>16</v>
      </c>
      <c r="G163">
        <v>2019</v>
      </c>
      <c r="H163" s="9">
        <v>1491911</v>
      </c>
      <c r="I163" s="9">
        <v>93293</v>
      </c>
      <c r="J163" s="9">
        <v>754218</v>
      </c>
      <c r="K163" s="9">
        <v>1829</v>
      </c>
      <c r="L163" s="9">
        <v>168607</v>
      </c>
      <c r="M163" s="9">
        <v>1963357</v>
      </c>
      <c r="N163" s="9">
        <v>1582054</v>
      </c>
      <c r="O163" s="9">
        <v>736744</v>
      </c>
    </row>
    <row r="164" spans="1:15" hidden="1">
      <c r="A164" t="s">
        <v>57</v>
      </c>
      <c r="B164">
        <v>9170000015</v>
      </c>
      <c r="C164" t="s">
        <v>49</v>
      </c>
      <c r="D164" t="s">
        <v>161</v>
      </c>
      <c r="E164" t="s">
        <v>141</v>
      </c>
      <c r="F164" t="s">
        <v>16</v>
      </c>
      <c r="G164">
        <v>2021</v>
      </c>
      <c r="H164" s="9">
        <v>2203306</v>
      </c>
      <c r="I164" s="9">
        <v>417322</v>
      </c>
      <c r="J164" s="9">
        <v>1181630</v>
      </c>
      <c r="K164" s="9">
        <v>1691</v>
      </c>
      <c r="L164" s="9">
        <v>211412</v>
      </c>
      <c r="M164" s="9">
        <v>2359102</v>
      </c>
      <c r="N164" s="9">
        <v>1561507</v>
      </c>
      <c r="O164" s="9">
        <v>714894</v>
      </c>
    </row>
    <row r="165" spans="1:15">
      <c r="A165" t="s">
        <v>57</v>
      </c>
      <c r="B165">
        <v>9170000015</v>
      </c>
      <c r="C165" t="s">
        <v>49</v>
      </c>
      <c r="D165" t="s">
        <v>161</v>
      </c>
      <c r="E165" t="s">
        <v>141</v>
      </c>
      <c r="F165" t="s">
        <v>16</v>
      </c>
      <c r="G165">
        <v>2023</v>
      </c>
      <c r="H165" s="9">
        <v>2388191</v>
      </c>
      <c r="I165" s="9">
        <v>267879</v>
      </c>
      <c r="J165" s="9">
        <v>1227286</v>
      </c>
      <c r="K165" s="9">
        <v>1444</v>
      </c>
      <c r="L165" s="9">
        <v>255889</v>
      </c>
      <c r="M165" s="9">
        <v>2524898</v>
      </c>
      <c r="N165" s="9">
        <v>1727731</v>
      </c>
      <c r="O165" s="9">
        <v>1381420</v>
      </c>
    </row>
    <row r="166" spans="1:15" hidden="1">
      <c r="A166" t="s">
        <v>57</v>
      </c>
      <c r="B166">
        <v>9170000015</v>
      </c>
      <c r="C166" t="s">
        <v>49</v>
      </c>
      <c r="D166" t="s">
        <v>161</v>
      </c>
      <c r="E166" t="s">
        <v>141</v>
      </c>
      <c r="F166" t="s">
        <v>16</v>
      </c>
      <c r="G166">
        <v>2022</v>
      </c>
      <c r="H166" s="9">
        <v>3142712</v>
      </c>
      <c r="I166" s="9">
        <v>675085</v>
      </c>
      <c r="J166" s="9">
        <v>1738765</v>
      </c>
      <c r="K166" s="9">
        <v>1822</v>
      </c>
      <c r="L166" s="9">
        <v>289261</v>
      </c>
      <c r="M166" s="9">
        <v>2892373</v>
      </c>
      <c r="N166" s="9">
        <v>1690364</v>
      </c>
      <c r="O166" s="9">
        <v>1543138</v>
      </c>
    </row>
    <row r="167" spans="1:15" hidden="1">
      <c r="A167" t="s">
        <v>30</v>
      </c>
      <c r="B167">
        <v>9542418410</v>
      </c>
      <c r="C167" t="s">
        <v>18</v>
      </c>
      <c r="D167" t="s">
        <v>136</v>
      </c>
      <c r="E167" t="s">
        <v>135</v>
      </c>
      <c r="F167" t="s">
        <v>16</v>
      </c>
      <c r="G167">
        <v>2019</v>
      </c>
      <c r="H167" s="9">
        <v>1454259</v>
      </c>
      <c r="I167" s="9">
        <v>19559</v>
      </c>
      <c r="J167" s="9">
        <v>52938</v>
      </c>
      <c r="K167" s="9">
        <v>2</v>
      </c>
      <c r="L167" s="9">
        <v>299</v>
      </c>
      <c r="M167" s="9">
        <v>43874</v>
      </c>
      <c r="N167" s="9">
        <v>905</v>
      </c>
      <c r="O167" s="9">
        <v>29559</v>
      </c>
    </row>
    <row r="168" spans="1:15" hidden="1">
      <c r="A168" t="s">
        <v>30</v>
      </c>
      <c r="B168">
        <v>9542418410</v>
      </c>
      <c r="C168" t="s">
        <v>18</v>
      </c>
      <c r="D168" t="s">
        <v>136</v>
      </c>
      <c r="E168" t="s">
        <v>135</v>
      </c>
      <c r="F168" t="s">
        <v>16</v>
      </c>
      <c r="G168">
        <v>2020</v>
      </c>
      <c r="H168" s="9">
        <v>1795663</v>
      </c>
      <c r="I168" s="9">
        <v>19206</v>
      </c>
      <c r="J168" s="9">
        <v>36338</v>
      </c>
      <c r="K168" s="9">
        <v>2</v>
      </c>
      <c r="L168" s="9">
        <v>295</v>
      </c>
      <c r="M168" s="9">
        <v>49597.131650000003</v>
      </c>
      <c r="N168" s="9">
        <v>938.26453000000004</v>
      </c>
      <c r="O168" s="9">
        <v>29206</v>
      </c>
    </row>
    <row r="169" spans="1:15" hidden="1">
      <c r="A169" t="s">
        <v>30</v>
      </c>
      <c r="B169">
        <v>9542418410</v>
      </c>
      <c r="C169" t="s">
        <v>18</v>
      </c>
      <c r="D169" t="s">
        <v>136</v>
      </c>
      <c r="E169" t="s">
        <v>135</v>
      </c>
      <c r="F169" t="s">
        <v>16</v>
      </c>
      <c r="G169">
        <v>2021</v>
      </c>
      <c r="H169" s="9">
        <v>2148272</v>
      </c>
      <c r="I169" s="9">
        <v>60710</v>
      </c>
      <c r="J169" s="9">
        <v>80365.899999999994</v>
      </c>
      <c r="K169" s="9">
        <v>3</v>
      </c>
      <c r="L169" s="9">
        <v>387.6</v>
      </c>
      <c r="M169" s="9">
        <v>111389.30237</v>
      </c>
      <c r="N169" s="9">
        <v>1395.7313999999999</v>
      </c>
      <c r="O169" s="9">
        <v>70710.305079999991</v>
      </c>
    </row>
    <row r="170" spans="1:15" hidden="1">
      <c r="A170" t="s">
        <v>30</v>
      </c>
      <c r="B170">
        <v>9542418410</v>
      </c>
      <c r="C170" t="s">
        <v>18</v>
      </c>
      <c r="D170" t="s">
        <v>136</v>
      </c>
      <c r="E170" t="s">
        <v>135</v>
      </c>
      <c r="F170" t="s">
        <v>16</v>
      </c>
      <c r="G170">
        <v>2022</v>
      </c>
      <c r="H170" s="9">
        <v>3828141</v>
      </c>
      <c r="I170" s="9">
        <v>91278</v>
      </c>
      <c r="J170" s="9">
        <v>31524</v>
      </c>
      <c r="K170" s="9">
        <v>2</v>
      </c>
      <c r="L170" s="9">
        <v>141088</v>
      </c>
      <c r="M170" s="9">
        <v>192330.18278</v>
      </c>
      <c r="N170" s="9">
        <v>4182.2816700000003</v>
      </c>
      <c r="O170" s="9">
        <v>111278</v>
      </c>
    </row>
    <row r="171" spans="1:15">
      <c r="A171" t="s">
        <v>30</v>
      </c>
      <c r="B171">
        <v>9542418410</v>
      </c>
      <c r="C171" t="s">
        <v>18</v>
      </c>
      <c r="D171" t="s">
        <v>136</v>
      </c>
      <c r="E171" t="s">
        <v>135</v>
      </c>
      <c r="F171" t="s">
        <v>16</v>
      </c>
      <c r="G171">
        <v>2023</v>
      </c>
      <c r="H171" s="9">
        <v>10846660</v>
      </c>
      <c r="I171" s="9">
        <v>102975</v>
      </c>
      <c r="J171" s="9">
        <v>11220</v>
      </c>
      <c r="K171" s="9">
        <v>2</v>
      </c>
      <c r="L171" s="9">
        <v>737.9</v>
      </c>
      <c r="M171" s="9">
        <v>222949</v>
      </c>
      <c r="N171" s="9">
        <v>4765</v>
      </c>
      <c r="O171" s="9">
        <v>122950</v>
      </c>
    </row>
    <row r="172" spans="1:15" hidden="1">
      <c r="A172" t="s">
        <v>58</v>
      </c>
      <c r="B172">
        <v>8781697424</v>
      </c>
      <c r="C172" t="s">
        <v>39</v>
      </c>
      <c r="D172" t="s">
        <v>144</v>
      </c>
      <c r="E172" t="s">
        <v>141</v>
      </c>
      <c r="F172" t="s">
        <v>16</v>
      </c>
      <c r="G172">
        <v>2019</v>
      </c>
      <c r="H172" s="9">
        <v>1265374.2613299999</v>
      </c>
      <c r="I172" s="9">
        <v>5714.6849299999994</v>
      </c>
      <c r="J172" s="9">
        <v>5395</v>
      </c>
      <c r="K172" s="9">
        <v>411</v>
      </c>
      <c r="L172" s="9">
        <v>37930.038030000003</v>
      </c>
      <c r="M172" s="9">
        <v>377569.41824000003</v>
      </c>
      <c r="N172" s="9">
        <v>71078.289409999998</v>
      </c>
      <c r="O172" s="9">
        <v>140052.83455999999</v>
      </c>
    </row>
    <row r="173" spans="1:15" hidden="1">
      <c r="A173" t="s">
        <v>58</v>
      </c>
      <c r="B173">
        <v>8781697424</v>
      </c>
      <c r="C173" t="s">
        <v>39</v>
      </c>
      <c r="D173" t="s">
        <v>144</v>
      </c>
      <c r="E173" t="s">
        <v>141</v>
      </c>
      <c r="F173" t="s">
        <v>16</v>
      </c>
      <c r="G173">
        <v>2020</v>
      </c>
      <c r="H173" s="9">
        <v>1428617.15644</v>
      </c>
      <c r="I173" s="9">
        <v>16945.159339999998</v>
      </c>
      <c r="J173" s="9">
        <v>6918</v>
      </c>
      <c r="K173" s="9">
        <v>411</v>
      </c>
      <c r="L173" s="9">
        <v>43845.911549999997</v>
      </c>
      <c r="M173" s="9">
        <v>359243.42667999998</v>
      </c>
      <c r="N173" s="9">
        <v>75606.253150000004</v>
      </c>
      <c r="O173" s="9">
        <v>156497.86989999999</v>
      </c>
    </row>
    <row r="174" spans="1:15" hidden="1">
      <c r="A174" t="s">
        <v>58</v>
      </c>
      <c r="B174">
        <v>8781697424</v>
      </c>
      <c r="C174" t="s">
        <v>39</v>
      </c>
      <c r="D174" t="s">
        <v>144</v>
      </c>
      <c r="E174" t="s">
        <v>141</v>
      </c>
      <c r="F174" t="s">
        <v>16</v>
      </c>
      <c r="G174">
        <v>2021</v>
      </c>
      <c r="H174" s="9">
        <v>1803158.3529399999</v>
      </c>
      <c r="I174" s="9">
        <v>44659.185560000013</v>
      </c>
      <c r="J174" s="9">
        <v>16009</v>
      </c>
      <c r="K174" s="9">
        <v>413</v>
      </c>
      <c r="L174" s="9">
        <v>47602.965020000003</v>
      </c>
      <c r="M174" s="9">
        <v>498198.24673000001</v>
      </c>
      <c r="N174" s="9">
        <v>77930.482709999997</v>
      </c>
      <c r="O174" s="9">
        <v>180159.51546</v>
      </c>
    </row>
    <row r="175" spans="1:15">
      <c r="A175" t="s">
        <v>58</v>
      </c>
      <c r="B175">
        <v>8781697424</v>
      </c>
      <c r="C175" t="s">
        <v>39</v>
      </c>
      <c r="D175" t="s">
        <v>144</v>
      </c>
      <c r="E175" t="s">
        <v>141</v>
      </c>
      <c r="F175" t="s">
        <v>16</v>
      </c>
      <c r="G175">
        <v>2023</v>
      </c>
      <c r="H175" s="9">
        <v>2370730.7094399999</v>
      </c>
      <c r="I175" s="9">
        <v>13076.188169999999</v>
      </c>
      <c r="J175" s="9">
        <v>102023</v>
      </c>
      <c r="K175" s="9">
        <v>473</v>
      </c>
      <c r="L175" s="9">
        <v>58963.775259999988</v>
      </c>
      <c r="M175" s="9">
        <v>561836.37624999997</v>
      </c>
      <c r="N175" s="9">
        <v>116408.98088</v>
      </c>
      <c r="O175" s="9">
        <v>231680.17793000001</v>
      </c>
    </row>
    <row r="176" spans="1:15" hidden="1">
      <c r="A176" t="s">
        <v>58</v>
      </c>
      <c r="B176">
        <v>8781697424</v>
      </c>
      <c r="C176" t="s">
        <v>39</v>
      </c>
      <c r="D176" t="s">
        <v>144</v>
      </c>
      <c r="E176" t="s">
        <v>141</v>
      </c>
      <c r="F176" t="s">
        <v>16</v>
      </c>
      <c r="G176">
        <v>2022</v>
      </c>
      <c r="H176" s="9">
        <v>2845180.0224600001</v>
      </c>
      <c r="I176" s="9">
        <v>73443.890299999999</v>
      </c>
      <c r="J176" s="9">
        <v>29482</v>
      </c>
      <c r="K176" s="9">
        <v>443</v>
      </c>
      <c r="L176" s="9">
        <v>62179.192229999993</v>
      </c>
      <c r="M176" s="9">
        <v>666268.81997000007</v>
      </c>
      <c r="N176" s="9">
        <v>112320.01164</v>
      </c>
      <c r="O176" s="9">
        <v>225603.16975999999</v>
      </c>
    </row>
    <row r="177" spans="1:15" hidden="1">
      <c r="A177" t="s">
        <v>52</v>
      </c>
      <c r="B177">
        <v>6292469987</v>
      </c>
      <c r="C177" t="s">
        <v>47</v>
      </c>
      <c r="D177" t="s">
        <v>145</v>
      </c>
      <c r="E177" t="s">
        <v>135</v>
      </c>
      <c r="F177" t="s">
        <v>16</v>
      </c>
      <c r="G177">
        <v>2020</v>
      </c>
      <c r="H177" s="9">
        <v>1123844.27089</v>
      </c>
      <c r="I177" s="9">
        <v>4117</v>
      </c>
      <c r="J177" s="9">
        <v>0</v>
      </c>
      <c r="K177" s="9">
        <v>546</v>
      </c>
      <c r="L177" s="9">
        <v>59346</v>
      </c>
      <c r="M177" s="9">
        <v>1779129.66392</v>
      </c>
      <c r="N177" s="9">
        <v>1401158.90115</v>
      </c>
      <c r="O177" s="9">
        <v>656757.80000000005</v>
      </c>
    </row>
    <row r="178" spans="1:15" hidden="1">
      <c r="A178" t="s">
        <v>52</v>
      </c>
      <c r="B178">
        <v>6292469987</v>
      </c>
      <c r="C178" t="s">
        <v>47</v>
      </c>
      <c r="D178" t="s">
        <v>145</v>
      </c>
      <c r="E178" t="s">
        <v>135</v>
      </c>
      <c r="F178" t="s">
        <v>16</v>
      </c>
      <c r="G178">
        <v>2019</v>
      </c>
      <c r="H178" s="9">
        <v>1313533</v>
      </c>
      <c r="I178" s="9">
        <v>81057</v>
      </c>
      <c r="J178" s="9">
        <v>0</v>
      </c>
      <c r="K178" s="9">
        <v>582</v>
      </c>
      <c r="L178" s="9">
        <v>65885</v>
      </c>
      <c r="M178" s="9">
        <v>1778903</v>
      </c>
      <c r="N178" s="9">
        <v>1447114</v>
      </c>
      <c r="O178" s="9">
        <v>707610</v>
      </c>
    </row>
    <row r="179" spans="1:15" hidden="1">
      <c r="A179" t="s">
        <v>52</v>
      </c>
      <c r="B179">
        <v>6292469987</v>
      </c>
      <c r="C179" t="s">
        <v>47</v>
      </c>
      <c r="D179" t="s">
        <v>145</v>
      </c>
      <c r="E179" t="s">
        <v>135</v>
      </c>
      <c r="F179" t="s">
        <v>16</v>
      </c>
      <c r="G179">
        <v>2021</v>
      </c>
      <c r="H179" s="9">
        <v>1884233.8163300001</v>
      </c>
      <c r="I179" s="9">
        <v>41016.797009999987</v>
      </c>
      <c r="J179" s="9">
        <v>0</v>
      </c>
      <c r="K179" s="9">
        <v>548</v>
      </c>
      <c r="L179" s="9">
        <v>72208.800000000003</v>
      </c>
      <c r="M179" s="9">
        <v>2296590.6540199998</v>
      </c>
      <c r="N179" s="9">
        <v>1337309.0362</v>
      </c>
      <c r="O179" s="9">
        <v>656572.26564999996</v>
      </c>
    </row>
    <row r="180" spans="1:15">
      <c r="A180" t="s">
        <v>52</v>
      </c>
      <c r="B180">
        <v>6292469987</v>
      </c>
      <c r="C180" t="s">
        <v>47</v>
      </c>
      <c r="D180" t="s">
        <v>145</v>
      </c>
      <c r="E180" t="s">
        <v>135</v>
      </c>
      <c r="F180" t="s">
        <v>16</v>
      </c>
      <c r="G180">
        <v>2023</v>
      </c>
      <c r="H180" s="9">
        <v>2938394.3918599999</v>
      </c>
      <c r="I180" s="9">
        <v>-22849.60656</v>
      </c>
      <c r="J180" s="9">
        <v>0</v>
      </c>
      <c r="K180" s="9">
        <v>595</v>
      </c>
      <c r="L180" s="9">
        <v>84779</v>
      </c>
      <c r="M180" s="9">
        <v>2022114.9351600001</v>
      </c>
      <c r="N180" s="9">
        <v>1195168.3014499999</v>
      </c>
      <c r="O180" s="9">
        <v>743705.88213000004</v>
      </c>
    </row>
    <row r="181" spans="1:15" hidden="1">
      <c r="A181" t="s">
        <v>52</v>
      </c>
      <c r="B181">
        <v>6292469987</v>
      </c>
      <c r="C181" t="s">
        <v>47</v>
      </c>
      <c r="D181" t="s">
        <v>145</v>
      </c>
      <c r="E181" t="s">
        <v>135</v>
      </c>
      <c r="F181" t="s">
        <v>16</v>
      </c>
      <c r="G181">
        <v>2022</v>
      </c>
      <c r="H181" s="9">
        <v>3373191</v>
      </c>
      <c r="I181" s="9">
        <v>196842</v>
      </c>
      <c r="J181" s="9">
        <v>0</v>
      </c>
      <c r="K181" s="9">
        <v>595</v>
      </c>
      <c r="L181" s="9">
        <v>70951.600000000006</v>
      </c>
      <c r="M181" s="9">
        <v>2469143</v>
      </c>
      <c r="N181" s="9">
        <v>1237996</v>
      </c>
      <c r="O181" s="9">
        <v>809150</v>
      </c>
    </row>
    <row r="182" spans="1:15" hidden="1">
      <c r="A182" t="s">
        <v>69</v>
      </c>
      <c r="B182">
        <v>5242587483</v>
      </c>
      <c r="C182" t="s">
        <v>70</v>
      </c>
      <c r="D182" t="s">
        <v>165</v>
      </c>
      <c r="E182" t="s">
        <v>141</v>
      </c>
      <c r="F182" t="s">
        <v>16</v>
      </c>
      <c r="G182">
        <v>2020</v>
      </c>
      <c r="H182" s="9">
        <v>950730</v>
      </c>
      <c r="I182" s="9">
        <v>12472</v>
      </c>
      <c r="J182" s="9">
        <v>22771</v>
      </c>
      <c r="K182" s="9">
        <v>70</v>
      </c>
      <c r="L182" s="9">
        <v>8947.8302000000003</v>
      </c>
      <c r="M182" s="9">
        <v>341911.66502999997</v>
      </c>
      <c r="N182" s="9">
        <v>221356.49239999999</v>
      </c>
      <c r="O182" s="9">
        <v>150177</v>
      </c>
    </row>
    <row r="183" spans="1:15" hidden="1">
      <c r="A183" t="s">
        <v>69</v>
      </c>
      <c r="B183">
        <v>5242587483</v>
      </c>
      <c r="C183" t="s">
        <v>70</v>
      </c>
      <c r="D183" t="s">
        <v>165</v>
      </c>
      <c r="E183" t="s">
        <v>141</v>
      </c>
      <c r="F183" t="s">
        <v>16</v>
      </c>
      <c r="G183">
        <v>2019</v>
      </c>
      <c r="H183" s="9">
        <v>1015291.06346</v>
      </c>
      <c r="I183" s="9">
        <v>33285.826829999969</v>
      </c>
      <c r="J183" s="9">
        <v>21220.412700000001</v>
      </c>
      <c r="K183" s="9">
        <v>70</v>
      </c>
      <c r="L183" s="9">
        <v>8746.1643100000001</v>
      </c>
      <c r="M183" s="9">
        <v>375626.08523999999</v>
      </c>
      <c r="N183" s="9">
        <v>231455.41709999999</v>
      </c>
      <c r="O183" s="9">
        <v>149704.02384000001</v>
      </c>
    </row>
    <row r="184" spans="1:15">
      <c r="A184" t="s">
        <v>69</v>
      </c>
      <c r="B184">
        <v>5242587483</v>
      </c>
      <c r="C184" t="s">
        <v>70</v>
      </c>
      <c r="D184" t="s">
        <v>165</v>
      </c>
      <c r="E184" t="s">
        <v>141</v>
      </c>
      <c r="F184" t="s">
        <v>16</v>
      </c>
      <c r="G184">
        <v>2023</v>
      </c>
      <c r="H184" s="9">
        <v>1566481</v>
      </c>
      <c r="I184" s="9">
        <v>82957</v>
      </c>
      <c r="J184" s="9">
        <v>42556</v>
      </c>
      <c r="K184" s="9">
        <v>86</v>
      </c>
      <c r="L184" s="9">
        <v>13553</v>
      </c>
      <c r="M184" s="9">
        <v>486025.61667000002</v>
      </c>
      <c r="N184" s="9">
        <v>225842</v>
      </c>
      <c r="O184" s="9">
        <v>253154.61666999999</v>
      </c>
    </row>
    <row r="185" spans="1:15" hidden="1">
      <c r="A185" t="s">
        <v>69</v>
      </c>
      <c r="B185">
        <v>5242587483</v>
      </c>
      <c r="C185" t="s">
        <v>70</v>
      </c>
      <c r="D185" t="s">
        <v>165</v>
      </c>
      <c r="E185" t="s">
        <v>141</v>
      </c>
      <c r="F185" t="s">
        <v>16</v>
      </c>
      <c r="G185">
        <v>2021</v>
      </c>
      <c r="H185" s="9">
        <v>1858946</v>
      </c>
      <c r="I185" s="9">
        <v>151533</v>
      </c>
      <c r="J185" s="9">
        <v>61360</v>
      </c>
      <c r="K185" s="9">
        <v>70</v>
      </c>
      <c r="L185" s="9">
        <v>10156</v>
      </c>
      <c r="M185" s="9">
        <v>612851</v>
      </c>
      <c r="N185" s="9">
        <v>220040</v>
      </c>
      <c r="O185" s="9">
        <v>291710</v>
      </c>
    </row>
    <row r="186" spans="1:15" hidden="1">
      <c r="A186" t="s">
        <v>69</v>
      </c>
      <c r="B186">
        <v>5242587483</v>
      </c>
      <c r="C186" t="s">
        <v>70</v>
      </c>
      <c r="D186" t="s">
        <v>165</v>
      </c>
      <c r="E186" t="s">
        <v>141</v>
      </c>
      <c r="F186" t="s">
        <v>16</v>
      </c>
      <c r="G186">
        <v>2022</v>
      </c>
      <c r="H186" s="9">
        <v>2400166.7599300002</v>
      </c>
      <c r="I186" s="9">
        <v>166628.19253</v>
      </c>
      <c r="J186" s="9">
        <v>79857</v>
      </c>
      <c r="K186" s="9">
        <v>70</v>
      </c>
      <c r="L186" s="9">
        <v>10632.2876</v>
      </c>
      <c r="M186" s="9">
        <v>652358.97840999998</v>
      </c>
      <c r="N186" s="9">
        <v>247938.21144000001</v>
      </c>
      <c r="O186" s="9">
        <v>458338.16824999999</v>
      </c>
    </row>
    <row r="187" spans="1:15" hidden="1">
      <c r="A187" t="s">
        <v>170</v>
      </c>
      <c r="B187">
        <v>5252382127</v>
      </c>
      <c r="C187" t="s">
        <v>108</v>
      </c>
      <c r="D187" t="s">
        <v>164</v>
      </c>
      <c r="E187" t="s">
        <v>141</v>
      </c>
      <c r="F187" t="s">
        <v>16</v>
      </c>
      <c r="G187">
        <v>2019</v>
      </c>
      <c r="H187" s="9">
        <v>1136436</v>
      </c>
      <c r="I187" s="9">
        <v>62655</v>
      </c>
      <c r="J187" s="9">
        <v>498</v>
      </c>
      <c r="K187" s="9">
        <v>1089</v>
      </c>
      <c r="L187" s="9">
        <v>70866</v>
      </c>
      <c r="M187" s="9">
        <v>2227110</v>
      </c>
      <c r="N187" s="9">
        <v>1855063</v>
      </c>
      <c r="O187" s="9">
        <v>1133725</v>
      </c>
    </row>
    <row r="188" spans="1:15" hidden="1">
      <c r="A188" t="s">
        <v>170</v>
      </c>
      <c r="B188">
        <v>5252382127</v>
      </c>
      <c r="C188" t="s">
        <v>108</v>
      </c>
      <c r="D188" t="s">
        <v>164</v>
      </c>
      <c r="E188" t="s">
        <v>141</v>
      </c>
      <c r="F188" t="s">
        <v>16</v>
      </c>
      <c r="G188">
        <v>2020</v>
      </c>
      <c r="H188" s="9">
        <v>1146212.3287599999</v>
      </c>
      <c r="I188" s="9">
        <v>96840.746400000004</v>
      </c>
      <c r="J188" s="9">
        <v>586</v>
      </c>
      <c r="K188" s="9">
        <v>1093</v>
      </c>
      <c r="L188" s="9">
        <v>74856</v>
      </c>
      <c r="M188" s="9">
        <v>2430402</v>
      </c>
      <c r="N188" s="9">
        <v>1986380</v>
      </c>
      <c r="O188" s="9">
        <v>1230128</v>
      </c>
    </row>
    <row r="189" spans="1:15" hidden="1">
      <c r="A189" t="s">
        <v>170</v>
      </c>
      <c r="B189">
        <v>5252382127</v>
      </c>
      <c r="C189" t="s">
        <v>108</v>
      </c>
      <c r="D189" t="s">
        <v>164</v>
      </c>
      <c r="E189" t="s">
        <v>141</v>
      </c>
      <c r="F189" t="s">
        <v>16</v>
      </c>
      <c r="G189">
        <v>2021</v>
      </c>
      <c r="H189" s="9">
        <v>1275374.12897</v>
      </c>
      <c r="I189" s="9">
        <v>104760.736</v>
      </c>
      <c r="J189" s="9">
        <v>978</v>
      </c>
      <c r="K189" s="9">
        <v>1170</v>
      </c>
      <c r="L189" s="9">
        <v>230828</v>
      </c>
      <c r="M189" s="9">
        <v>2625869.75538</v>
      </c>
      <c r="N189" s="9">
        <v>2009002.5466</v>
      </c>
      <c r="O189" s="9">
        <v>1238047.5825700001</v>
      </c>
    </row>
    <row r="190" spans="1:15">
      <c r="A190" t="s">
        <v>170</v>
      </c>
      <c r="B190">
        <v>5252382127</v>
      </c>
      <c r="C190" t="s">
        <v>108</v>
      </c>
      <c r="D190" t="s">
        <v>164</v>
      </c>
      <c r="E190" t="s">
        <v>141</v>
      </c>
      <c r="F190" t="s">
        <v>16</v>
      </c>
      <c r="G190">
        <v>2023</v>
      </c>
      <c r="H190" s="9">
        <v>2105093.7893099999</v>
      </c>
      <c r="I190" s="9">
        <v>74737.952950000006</v>
      </c>
      <c r="J190" s="9">
        <v>235</v>
      </c>
      <c r="K190" s="9">
        <v>1219</v>
      </c>
      <c r="L190" s="9">
        <v>133454</v>
      </c>
      <c r="M190" s="9">
        <v>2812285.6980300001</v>
      </c>
      <c r="N190" s="9">
        <v>2137693.80914</v>
      </c>
      <c r="O190" s="9">
        <v>1162785.5355199999</v>
      </c>
    </row>
    <row r="191" spans="1:15" hidden="1">
      <c r="A191" t="s">
        <v>170</v>
      </c>
      <c r="B191">
        <v>5252382127</v>
      </c>
      <c r="C191" t="s">
        <v>108</v>
      </c>
      <c r="D191" t="s">
        <v>164</v>
      </c>
      <c r="E191" t="s">
        <v>141</v>
      </c>
      <c r="F191" t="s">
        <v>16</v>
      </c>
      <c r="G191">
        <v>2022</v>
      </c>
      <c r="H191" s="9">
        <v>2128190.8463699999</v>
      </c>
      <c r="I191" s="9">
        <v>123294.43677</v>
      </c>
      <c r="J191" s="9">
        <v>5246</v>
      </c>
      <c r="K191" s="9">
        <v>1180</v>
      </c>
      <c r="L191" s="9">
        <v>120112</v>
      </c>
      <c r="M191" s="9">
        <v>2976202.8992699999</v>
      </c>
      <c r="N191" s="9">
        <v>2040716.49764</v>
      </c>
      <c r="O191" s="9">
        <v>1211669.1462900001</v>
      </c>
    </row>
    <row r="192" spans="1:15" hidden="1">
      <c r="A192" t="s">
        <v>84</v>
      </c>
      <c r="B192">
        <v>8790177836</v>
      </c>
      <c r="C192" t="s">
        <v>21</v>
      </c>
      <c r="D192" t="s">
        <v>158</v>
      </c>
      <c r="E192" t="s">
        <v>137</v>
      </c>
      <c r="F192" t="s">
        <v>16</v>
      </c>
      <c r="G192">
        <v>2020</v>
      </c>
      <c r="H192" s="9">
        <v>967174</v>
      </c>
      <c r="I192" s="9">
        <v>21065</v>
      </c>
      <c r="J192" s="9">
        <v>381263</v>
      </c>
      <c r="K192" s="9">
        <v>322</v>
      </c>
      <c r="L192" s="9">
        <v>31683.0864</v>
      </c>
      <c r="M192" s="9">
        <v>504833.43036</v>
      </c>
      <c r="N192" s="9">
        <v>96503.566569999995</v>
      </c>
      <c r="O192" s="9">
        <v>215408</v>
      </c>
    </row>
    <row r="193" spans="1:15" hidden="1">
      <c r="A193" t="s">
        <v>84</v>
      </c>
      <c r="B193">
        <v>8790177836</v>
      </c>
      <c r="C193" t="s">
        <v>21</v>
      </c>
      <c r="D193" t="s">
        <v>158</v>
      </c>
      <c r="E193" t="s">
        <v>137</v>
      </c>
      <c r="F193" t="s">
        <v>16</v>
      </c>
      <c r="G193">
        <v>2019</v>
      </c>
      <c r="H193" s="9">
        <v>1087490.2708699999</v>
      </c>
      <c r="I193" s="9">
        <v>45229.264949999997</v>
      </c>
      <c r="J193" s="9">
        <v>437873</v>
      </c>
      <c r="K193" s="9">
        <v>347</v>
      </c>
      <c r="L193" s="9">
        <v>33248.270859999997</v>
      </c>
      <c r="M193" s="9">
        <v>607650</v>
      </c>
      <c r="N193" s="9">
        <v>96444</v>
      </c>
      <c r="O193" s="9">
        <v>213595</v>
      </c>
    </row>
    <row r="194" spans="1:15">
      <c r="A194" t="s">
        <v>84</v>
      </c>
      <c r="B194">
        <v>8790177836</v>
      </c>
      <c r="C194" t="s">
        <v>21</v>
      </c>
      <c r="D194" t="s">
        <v>158</v>
      </c>
      <c r="E194" t="s">
        <v>137</v>
      </c>
      <c r="F194" t="s">
        <v>16</v>
      </c>
      <c r="G194">
        <v>2023</v>
      </c>
      <c r="H194" s="9">
        <v>1099694.0699499999</v>
      </c>
      <c r="I194" s="9">
        <v>-112613.98114</v>
      </c>
      <c r="J194" s="9">
        <v>449316</v>
      </c>
      <c r="K194" s="9">
        <v>388</v>
      </c>
      <c r="L194" s="9">
        <v>45509.261439999987</v>
      </c>
      <c r="M194" s="9">
        <v>634548.71053000004</v>
      </c>
      <c r="N194" s="9">
        <v>135324.79034000001</v>
      </c>
      <c r="O194" s="9">
        <v>291241.27135</v>
      </c>
    </row>
    <row r="195" spans="1:15" hidden="1">
      <c r="A195" t="s">
        <v>84</v>
      </c>
      <c r="B195">
        <v>8790177836</v>
      </c>
      <c r="C195" t="s">
        <v>21</v>
      </c>
      <c r="D195" t="s">
        <v>158</v>
      </c>
      <c r="E195" t="s">
        <v>137</v>
      </c>
      <c r="F195" t="s">
        <v>16</v>
      </c>
      <c r="G195">
        <v>2021</v>
      </c>
      <c r="H195" s="9">
        <v>1696690.95634</v>
      </c>
      <c r="I195" s="9">
        <v>272898.26646000001</v>
      </c>
      <c r="J195" s="9">
        <v>780572</v>
      </c>
      <c r="K195" s="9">
        <v>352</v>
      </c>
      <c r="L195" s="9">
        <v>41255.477220000001</v>
      </c>
      <c r="M195" s="9">
        <v>1030442.66182</v>
      </c>
      <c r="N195" s="9">
        <v>103760.83433</v>
      </c>
      <c r="O195" s="9">
        <v>478309.57718999998</v>
      </c>
    </row>
    <row r="196" spans="1:15" hidden="1">
      <c r="A196" t="s">
        <v>84</v>
      </c>
      <c r="B196">
        <v>8790177836</v>
      </c>
      <c r="C196" t="s">
        <v>21</v>
      </c>
      <c r="D196" t="s">
        <v>158</v>
      </c>
      <c r="E196" t="s">
        <v>137</v>
      </c>
      <c r="F196" t="s">
        <v>16</v>
      </c>
      <c r="G196">
        <v>2022</v>
      </c>
      <c r="H196" s="9">
        <v>1948997</v>
      </c>
      <c r="I196" s="9">
        <v>90542</v>
      </c>
      <c r="J196" s="9">
        <v>910433</v>
      </c>
      <c r="K196" s="9">
        <v>382</v>
      </c>
      <c r="L196" s="9">
        <v>42784</v>
      </c>
      <c r="M196" s="9">
        <v>1086532.9767</v>
      </c>
      <c r="N196" s="9">
        <v>119334.35989000001</v>
      </c>
      <c r="O196" s="9">
        <v>448857.00394999998</v>
      </c>
    </row>
    <row r="197" spans="1:15" hidden="1">
      <c r="A197" t="s">
        <v>73</v>
      </c>
      <c r="B197">
        <v>5761485249</v>
      </c>
      <c r="C197" t="s">
        <v>74</v>
      </c>
      <c r="D197" t="s">
        <v>168</v>
      </c>
      <c r="E197" t="s">
        <v>137</v>
      </c>
      <c r="F197" t="s">
        <v>13</v>
      </c>
      <c r="G197">
        <v>2020</v>
      </c>
      <c r="H197" s="9">
        <v>986055</v>
      </c>
      <c r="I197" s="9">
        <v>15403</v>
      </c>
      <c r="J197" s="9">
        <v>256697</v>
      </c>
      <c r="K197" s="9">
        <v>547</v>
      </c>
      <c r="L197" s="9">
        <v>35980.023510000014</v>
      </c>
      <c r="M197" s="9">
        <v>744048.56927999994</v>
      </c>
      <c r="N197" s="9">
        <v>306627.35227999999</v>
      </c>
      <c r="O197" s="9">
        <v>416177</v>
      </c>
    </row>
    <row r="198" spans="1:15" hidden="1">
      <c r="A198" t="s">
        <v>73</v>
      </c>
      <c r="B198">
        <v>5761485249</v>
      </c>
      <c r="C198" t="s">
        <v>74</v>
      </c>
      <c r="D198" t="s">
        <v>168</v>
      </c>
      <c r="E198" t="s">
        <v>137</v>
      </c>
      <c r="F198" t="s">
        <v>13</v>
      </c>
      <c r="G198">
        <v>2019</v>
      </c>
      <c r="H198" s="9">
        <v>1038146</v>
      </c>
      <c r="I198" s="9">
        <v>-4473</v>
      </c>
      <c r="J198" s="9">
        <v>265046</v>
      </c>
      <c r="K198" s="9">
        <v>545</v>
      </c>
      <c r="L198" s="9">
        <v>34570.233330000003</v>
      </c>
      <c r="M198" s="9">
        <v>789250</v>
      </c>
      <c r="N198" s="9">
        <v>322176</v>
      </c>
      <c r="O198" s="9">
        <v>400774</v>
      </c>
    </row>
    <row r="199" spans="1:15">
      <c r="A199" t="s">
        <v>73</v>
      </c>
      <c r="B199">
        <v>5761485249</v>
      </c>
      <c r="C199" t="s">
        <v>74</v>
      </c>
      <c r="D199" t="s">
        <v>168</v>
      </c>
      <c r="E199" t="s">
        <v>137</v>
      </c>
      <c r="F199" t="s">
        <v>13</v>
      </c>
      <c r="G199">
        <v>2023</v>
      </c>
      <c r="H199" s="9">
        <v>1370934.90026</v>
      </c>
      <c r="I199" s="9">
        <v>-37993.651680000003</v>
      </c>
      <c r="J199" s="9">
        <v>507091</v>
      </c>
      <c r="K199" s="9">
        <v>516</v>
      </c>
      <c r="L199" s="9">
        <v>76572.735329999996</v>
      </c>
      <c r="M199" s="9">
        <v>898993.61109999998</v>
      </c>
      <c r="N199" s="9">
        <v>249216.30407000001</v>
      </c>
      <c r="O199" s="9">
        <v>755061.35529999994</v>
      </c>
    </row>
    <row r="200" spans="1:15" hidden="1">
      <c r="A200" t="s">
        <v>73</v>
      </c>
      <c r="B200">
        <v>5761485249</v>
      </c>
      <c r="C200" t="s">
        <v>74</v>
      </c>
      <c r="D200" t="s">
        <v>168</v>
      </c>
      <c r="E200" t="s">
        <v>137</v>
      </c>
      <c r="F200" t="s">
        <v>13</v>
      </c>
      <c r="G200">
        <v>2021</v>
      </c>
      <c r="H200" s="9">
        <v>1771391.4770800001</v>
      </c>
      <c r="I200" s="9">
        <v>311813.99316999997</v>
      </c>
      <c r="J200" s="9">
        <v>445700</v>
      </c>
      <c r="K200" s="9">
        <v>554</v>
      </c>
      <c r="L200" s="9">
        <v>40521.426440000003</v>
      </c>
      <c r="M200" s="9">
        <v>1329981.60054</v>
      </c>
      <c r="N200" s="9">
        <v>281584.18027999997</v>
      </c>
      <c r="O200" s="9">
        <v>712196.54771000007</v>
      </c>
    </row>
    <row r="201" spans="1:15" hidden="1">
      <c r="A201" t="s">
        <v>73</v>
      </c>
      <c r="B201">
        <v>5761485249</v>
      </c>
      <c r="C201" t="s">
        <v>74</v>
      </c>
      <c r="D201" t="s">
        <v>168</v>
      </c>
      <c r="E201" t="s">
        <v>137</v>
      </c>
      <c r="F201" t="s">
        <v>13</v>
      </c>
      <c r="G201">
        <v>2022</v>
      </c>
      <c r="H201" s="9">
        <v>2083889.5</v>
      </c>
      <c r="I201" s="9">
        <v>80858</v>
      </c>
      <c r="J201" s="9">
        <v>507091</v>
      </c>
      <c r="K201" s="9">
        <v>516</v>
      </c>
      <c r="L201" s="9">
        <v>36576</v>
      </c>
      <c r="M201" s="9">
        <v>1101103</v>
      </c>
      <c r="N201" s="9">
        <v>271935</v>
      </c>
      <c r="O201" s="9">
        <v>793056</v>
      </c>
    </row>
    <row r="202" spans="1:15" hidden="1">
      <c r="A202" t="s">
        <v>62</v>
      </c>
      <c r="B202">
        <v>8720003568</v>
      </c>
      <c r="C202" t="s">
        <v>49</v>
      </c>
      <c r="D202" t="s">
        <v>161</v>
      </c>
      <c r="E202" t="s">
        <v>141</v>
      </c>
      <c r="F202" t="s">
        <v>16</v>
      </c>
      <c r="G202">
        <v>2019</v>
      </c>
      <c r="H202" s="9">
        <v>1037128</v>
      </c>
      <c r="I202" s="9">
        <v>28352</v>
      </c>
      <c r="J202" s="9">
        <v>306689</v>
      </c>
      <c r="K202" s="9">
        <v>1234</v>
      </c>
      <c r="L202" s="9">
        <v>96358</v>
      </c>
      <c r="M202" s="9">
        <v>670630</v>
      </c>
      <c r="N202" s="9">
        <v>386656</v>
      </c>
      <c r="O202" s="9">
        <v>209376</v>
      </c>
    </row>
    <row r="203" spans="1:15" hidden="1">
      <c r="A203" t="s">
        <v>62</v>
      </c>
      <c r="B203">
        <v>8720003568</v>
      </c>
      <c r="C203" t="s">
        <v>49</v>
      </c>
      <c r="D203" t="s">
        <v>161</v>
      </c>
      <c r="E203" t="s">
        <v>141</v>
      </c>
      <c r="F203" t="s">
        <v>16</v>
      </c>
      <c r="G203">
        <v>2020</v>
      </c>
      <c r="H203" s="9">
        <v>1075470.5</v>
      </c>
      <c r="I203" s="9">
        <v>28146</v>
      </c>
      <c r="J203" s="9">
        <v>301396</v>
      </c>
      <c r="K203" s="9">
        <v>1478</v>
      </c>
      <c r="L203" s="9">
        <v>120919</v>
      </c>
      <c r="M203" s="9">
        <v>769317</v>
      </c>
      <c r="N203" s="9">
        <v>475487</v>
      </c>
      <c r="O203" s="9">
        <v>237566</v>
      </c>
    </row>
    <row r="204" spans="1:15" hidden="1">
      <c r="A204" t="s">
        <v>62</v>
      </c>
      <c r="B204">
        <v>8720003568</v>
      </c>
      <c r="C204" t="s">
        <v>49</v>
      </c>
      <c r="D204" t="s">
        <v>161</v>
      </c>
      <c r="E204" t="s">
        <v>141</v>
      </c>
      <c r="F204" t="s">
        <v>16</v>
      </c>
      <c r="G204">
        <v>2021</v>
      </c>
      <c r="H204" s="9">
        <v>1991401</v>
      </c>
      <c r="I204" s="9">
        <v>49953</v>
      </c>
      <c r="J204" s="9">
        <v>659556</v>
      </c>
      <c r="K204" s="9">
        <v>1840</v>
      </c>
      <c r="L204" s="9">
        <v>151219</v>
      </c>
      <c r="M204" s="9">
        <v>1212231</v>
      </c>
      <c r="N204" s="9">
        <v>607438</v>
      </c>
      <c r="O204" s="9">
        <v>287519</v>
      </c>
    </row>
    <row r="205" spans="1:15">
      <c r="A205" t="s">
        <v>62</v>
      </c>
      <c r="B205">
        <v>8720003568</v>
      </c>
      <c r="C205" t="s">
        <v>49</v>
      </c>
      <c r="D205" t="s">
        <v>161</v>
      </c>
      <c r="E205" t="s">
        <v>141</v>
      </c>
      <c r="F205" t="s">
        <v>16</v>
      </c>
      <c r="G205">
        <v>2023</v>
      </c>
      <c r="H205" s="9">
        <v>2048617</v>
      </c>
      <c r="I205" s="9">
        <v>69032</v>
      </c>
      <c r="J205" s="9">
        <v>844250</v>
      </c>
      <c r="K205" s="9">
        <v>1904</v>
      </c>
      <c r="L205" s="9">
        <v>172164</v>
      </c>
      <c r="M205" s="9">
        <v>1255174</v>
      </c>
      <c r="N205" s="9">
        <v>747244</v>
      </c>
      <c r="O205" s="9">
        <v>435394</v>
      </c>
    </row>
    <row r="206" spans="1:15" hidden="1">
      <c r="A206" t="s">
        <v>62</v>
      </c>
      <c r="B206">
        <v>8720003568</v>
      </c>
      <c r="C206" t="s">
        <v>49</v>
      </c>
      <c r="D206" t="s">
        <v>161</v>
      </c>
      <c r="E206" t="s">
        <v>141</v>
      </c>
      <c r="F206" t="s">
        <v>16</v>
      </c>
      <c r="G206">
        <v>2022</v>
      </c>
      <c r="H206" s="9">
        <v>2599667.9</v>
      </c>
      <c r="I206" s="9">
        <v>81486</v>
      </c>
      <c r="J206" s="9">
        <v>817425</v>
      </c>
      <c r="K206" s="9">
        <v>1815</v>
      </c>
      <c r="L206" s="9">
        <v>172164</v>
      </c>
      <c r="M206" s="9">
        <v>1200985</v>
      </c>
      <c r="N206" s="9">
        <v>603703</v>
      </c>
      <c r="O206" s="9">
        <v>369005</v>
      </c>
    </row>
    <row r="207" spans="1:15" hidden="1">
      <c r="A207" t="s">
        <v>59</v>
      </c>
      <c r="B207">
        <v>5252072533</v>
      </c>
      <c r="C207" t="s">
        <v>18</v>
      </c>
      <c r="D207" t="s">
        <v>136</v>
      </c>
      <c r="E207" t="s">
        <v>135</v>
      </c>
      <c r="F207" t="s">
        <v>16</v>
      </c>
      <c r="G207">
        <v>2020</v>
      </c>
      <c r="H207" s="9">
        <v>181030</v>
      </c>
      <c r="I207" s="9">
        <v>119.6</v>
      </c>
      <c r="J207" s="9">
        <v>0</v>
      </c>
      <c r="K207" s="9">
        <v>6</v>
      </c>
      <c r="L207" s="9">
        <v>946</v>
      </c>
      <c r="M207" s="9">
        <v>11555</v>
      </c>
      <c r="N207" s="9">
        <v>5709.4171200000001</v>
      </c>
      <c r="O207" s="9">
        <v>10259</v>
      </c>
    </row>
    <row r="208" spans="1:15" hidden="1">
      <c r="A208" t="s">
        <v>59</v>
      </c>
      <c r="B208">
        <v>5252072533</v>
      </c>
      <c r="C208" t="s">
        <v>18</v>
      </c>
      <c r="D208" t="s">
        <v>136</v>
      </c>
      <c r="E208" t="s">
        <v>135</v>
      </c>
      <c r="F208" t="s">
        <v>16</v>
      </c>
      <c r="G208">
        <v>2021</v>
      </c>
      <c r="H208" s="9">
        <v>240192.52155</v>
      </c>
      <c r="I208" s="9">
        <v>3276.2696500000002</v>
      </c>
      <c r="J208" s="9">
        <v>0</v>
      </c>
      <c r="K208" s="9">
        <v>7</v>
      </c>
      <c r="L208" s="9">
        <v>4452</v>
      </c>
      <c r="M208" s="9">
        <v>17052.07257</v>
      </c>
      <c r="N208" s="9">
        <v>5174.6769299999996</v>
      </c>
      <c r="O208" s="9">
        <v>13535.20219</v>
      </c>
    </row>
    <row r="209" spans="1:15" hidden="1">
      <c r="A209" t="s">
        <v>59</v>
      </c>
      <c r="B209">
        <v>5252072533</v>
      </c>
      <c r="C209" t="s">
        <v>18</v>
      </c>
      <c r="D209" t="s">
        <v>136</v>
      </c>
      <c r="E209" t="s">
        <v>135</v>
      </c>
      <c r="F209" t="s">
        <v>16</v>
      </c>
      <c r="G209">
        <v>2022</v>
      </c>
      <c r="H209" s="9">
        <v>728892.44542</v>
      </c>
      <c r="I209" s="9">
        <v>9173.5697799999998</v>
      </c>
      <c r="J209" s="9">
        <v>0</v>
      </c>
      <c r="K209" s="9">
        <v>7</v>
      </c>
      <c r="L209" s="9">
        <v>3137</v>
      </c>
      <c r="M209" s="9">
        <v>30066.968980000001</v>
      </c>
      <c r="N209" s="9">
        <v>4941.4226100000014</v>
      </c>
      <c r="O209" s="9">
        <v>22708.771970000002</v>
      </c>
    </row>
    <row r="210" spans="1:15" hidden="1">
      <c r="A210" t="s">
        <v>59</v>
      </c>
      <c r="B210">
        <v>5252072533</v>
      </c>
      <c r="C210" t="s">
        <v>18</v>
      </c>
      <c r="D210" t="s">
        <v>136</v>
      </c>
      <c r="E210" t="s">
        <v>135</v>
      </c>
      <c r="F210" t="s">
        <v>16</v>
      </c>
      <c r="G210">
        <v>2019</v>
      </c>
      <c r="H210" s="9">
        <v>1009519</v>
      </c>
      <c r="I210" s="9">
        <v>58</v>
      </c>
      <c r="J210" s="9">
        <v>0</v>
      </c>
      <c r="K210" s="9">
        <v>6</v>
      </c>
      <c r="L210" s="9">
        <v>1381</v>
      </c>
      <c r="M210" s="9">
        <v>26314</v>
      </c>
      <c r="N210" s="9">
        <v>4277</v>
      </c>
      <c r="O210" s="9">
        <v>10139</v>
      </c>
    </row>
    <row r="211" spans="1:15">
      <c r="A211" t="s">
        <v>59</v>
      </c>
      <c r="B211">
        <v>5252072533</v>
      </c>
      <c r="C211" t="s">
        <v>18</v>
      </c>
      <c r="D211" t="s">
        <v>136</v>
      </c>
      <c r="E211" t="s">
        <v>135</v>
      </c>
      <c r="F211" t="s">
        <v>16</v>
      </c>
      <c r="G211">
        <v>2023</v>
      </c>
      <c r="H211" s="9">
        <v>2220307.2094299998</v>
      </c>
      <c r="I211" s="9">
        <v>12747.04405</v>
      </c>
      <c r="J211" s="9">
        <v>0</v>
      </c>
      <c r="K211" s="9">
        <v>7</v>
      </c>
      <c r="L211" s="9">
        <v>1644</v>
      </c>
      <c r="M211" s="9">
        <v>33798.716939999998</v>
      </c>
      <c r="N211" s="9">
        <v>5832.6729299999997</v>
      </c>
      <c r="O211" s="9">
        <v>23020.75405</v>
      </c>
    </row>
    <row r="212" spans="1:15" hidden="1">
      <c r="A212" t="s">
        <v>83</v>
      </c>
      <c r="B212">
        <v>5272642695</v>
      </c>
      <c r="C212" t="s">
        <v>49</v>
      </c>
      <c r="D212" t="s">
        <v>161</v>
      </c>
      <c r="E212" t="s">
        <v>141</v>
      </c>
      <c r="F212" t="s">
        <v>16</v>
      </c>
      <c r="G212">
        <v>2020</v>
      </c>
      <c r="H212" s="9">
        <v>750695</v>
      </c>
      <c r="I212" s="9">
        <v>31342</v>
      </c>
      <c r="J212" s="9">
        <v>307238</v>
      </c>
      <c r="K212" s="9">
        <v>109</v>
      </c>
      <c r="L212" s="9">
        <v>12587</v>
      </c>
      <c r="M212" s="9">
        <v>393045.89849000011</v>
      </c>
      <c r="N212" s="9">
        <v>141435.11694000001</v>
      </c>
      <c r="O212" s="9">
        <v>202678</v>
      </c>
    </row>
    <row r="213" spans="1:15" hidden="1">
      <c r="A213" t="s">
        <v>83</v>
      </c>
      <c r="B213">
        <v>5272642695</v>
      </c>
      <c r="C213" t="s">
        <v>49</v>
      </c>
      <c r="D213" t="s">
        <v>161</v>
      </c>
      <c r="E213" t="s">
        <v>141</v>
      </c>
      <c r="F213" t="s">
        <v>16</v>
      </c>
      <c r="G213">
        <v>2019</v>
      </c>
      <c r="H213" s="9">
        <v>1000423</v>
      </c>
      <c r="I213" s="9">
        <v>72314</v>
      </c>
      <c r="J213" s="9">
        <v>465614</v>
      </c>
      <c r="K213" s="9">
        <v>114</v>
      </c>
      <c r="L213" s="9">
        <v>10615</v>
      </c>
      <c r="M213" s="9">
        <v>356871</v>
      </c>
      <c r="N213" s="9">
        <v>134488</v>
      </c>
      <c r="O213" s="9">
        <v>229187</v>
      </c>
    </row>
    <row r="214" spans="1:15" hidden="1">
      <c r="A214" t="s">
        <v>83</v>
      </c>
      <c r="B214">
        <v>5272642695</v>
      </c>
      <c r="C214" t="s">
        <v>49</v>
      </c>
      <c r="D214" t="s">
        <v>161</v>
      </c>
      <c r="E214" t="s">
        <v>141</v>
      </c>
      <c r="F214" t="s">
        <v>16</v>
      </c>
      <c r="G214">
        <v>2021</v>
      </c>
      <c r="H214" s="9">
        <v>1001993.19864</v>
      </c>
      <c r="I214" s="9">
        <v>84206.054310000007</v>
      </c>
      <c r="J214" s="9">
        <v>337113</v>
      </c>
      <c r="K214" s="9">
        <v>114.1</v>
      </c>
      <c r="L214" s="9">
        <v>13408</v>
      </c>
      <c r="M214" s="9">
        <v>546347.01770000008</v>
      </c>
      <c r="N214" s="9">
        <v>151984.90891999999</v>
      </c>
      <c r="O214" s="9">
        <v>255542.07876999999</v>
      </c>
    </row>
    <row r="215" spans="1:15">
      <c r="A215" t="s">
        <v>83</v>
      </c>
      <c r="B215">
        <v>5272642695</v>
      </c>
      <c r="C215" t="s">
        <v>49</v>
      </c>
      <c r="D215" t="s">
        <v>161</v>
      </c>
      <c r="E215" t="s">
        <v>141</v>
      </c>
      <c r="F215" t="s">
        <v>16</v>
      </c>
      <c r="G215">
        <v>2023</v>
      </c>
      <c r="H215" s="9">
        <v>1161348.43588</v>
      </c>
      <c r="I215" s="9">
        <v>-4133.3360400000001</v>
      </c>
      <c r="J215" s="9">
        <v>534131</v>
      </c>
      <c r="K215" s="9">
        <v>126.5</v>
      </c>
      <c r="L215" s="9">
        <v>18677</v>
      </c>
      <c r="M215" s="9">
        <v>666233.84603000002</v>
      </c>
      <c r="N215" s="9">
        <v>204821.89257</v>
      </c>
      <c r="O215" s="9">
        <v>260065.52442999999</v>
      </c>
    </row>
    <row r="216" spans="1:15" hidden="1">
      <c r="A216" t="s">
        <v>83</v>
      </c>
      <c r="B216">
        <v>5272642695</v>
      </c>
      <c r="C216" t="s">
        <v>49</v>
      </c>
      <c r="D216" t="s">
        <v>161</v>
      </c>
      <c r="E216" t="s">
        <v>141</v>
      </c>
      <c r="F216" t="s">
        <v>16</v>
      </c>
      <c r="G216">
        <v>2022</v>
      </c>
      <c r="H216" s="9">
        <v>1518876.9535300001</v>
      </c>
      <c r="I216" s="9">
        <v>80231.927859999996</v>
      </c>
      <c r="J216" s="9">
        <v>433715</v>
      </c>
      <c r="K216" s="9">
        <v>123.6</v>
      </c>
      <c r="L216" s="9">
        <v>16384</v>
      </c>
      <c r="M216" s="9">
        <v>720130</v>
      </c>
      <c r="N216" s="9">
        <v>191855</v>
      </c>
      <c r="O216" s="9">
        <v>264199</v>
      </c>
    </row>
    <row r="217" spans="1:15" hidden="1">
      <c r="A217" t="s">
        <v>64</v>
      </c>
      <c r="B217">
        <v>5251551964</v>
      </c>
      <c r="C217" t="s">
        <v>39</v>
      </c>
      <c r="D217" t="s">
        <v>144</v>
      </c>
      <c r="E217" t="s">
        <v>141</v>
      </c>
      <c r="F217" t="s">
        <v>13</v>
      </c>
      <c r="G217">
        <v>2021</v>
      </c>
      <c r="H217" s="9">
        <v>1169136</v>
      </c>
      <c r="I217" s="9">
        <v>24331</v>
      </c>
      <c r="J217" s="9">
        <v>263499</v>
      </c>
      <c r="K217" s="9">
        <v>298</v>
      </c>
      <c r="L217" s="9">
        <v>46555</v>
      </c>
      <c r="M217" s="9">
        <v>421027</v>
      </c>
      <c r="N217" s="9">
        <v>39170</v>
      </c>
      <c r="O217" s="9">
        <v>42292</v>
      </c>
    </row>
    <row r="218" spans="1:15" hidden="1">
      <c r="A218" t="s">
        <v>64</v>
      </c>
      <c r="B218">
        <v>5251551964</v>
      </c>
      <c r="C218" t="s">
        <v>39</v>
      </c>
      <c r="D218" t="s">
        <v>144</v>
      </c>
      <c r="E218" t="s">
        <v>141</v>
      </c>
      <c r="F218" t="s">
        <v>13</v>
      </c>
      <c r="G218">
        <v>2020</v>
      </c>
      <c r="H218" s="9">
        <v>1169136</v>
      </c>
      <c r="I218" s="9">
        <v>24331</v>
      </c>
      <c r="J218" s="9">
        <v>194413.6</v>
      </c>
      <c r="K218" s="9">
        <v>292</v>
      </c>
      <c r="L218" s="9">
        <v>43320</v>
      </c>
      <c r="M218" s="9">
        <v>421026.5</v>
      </c>
      <c r="N218" s="9">
        <v>39169.5</v>
      </c>
      <c r="O218" s="9">
        <v>42291.6</v>
      </c>
    </row>
    <row r="219" spans="1:15" hidden="1">
      <c r="A219" t="s">
        <v>64</v>
      </c>
      <c r="B219">
        <v>5251551964</v>
      </c>
      <c r="C219" t="s">
        <v>39</v>
      </c>
      <c r="D219" t="s">
        <v>144</v>
      </c>
      <c r="E219" t="s">
        <v>141</v>
      </c>
      <c r="F219" t="s">
        <v>13</v>
      </c>
      <c r="G219">
        <v>2022</v>
      </c>
      <c r="H219" s="9">
        <v>1636842</v>
      </c>
      <c r="I219" s="9">
        <v>46254</v>
      </c>
      <c r="J219" s="9">
        <v>429661</v>
      </c>
      <c r="K219" s="9">
        <v>298</v>
      </c>
      <c r="L219" s="9">
        <v>53943.338309999999</v>
      </c>
      <c r="M219" s="9">
        <v>610215.94153000007</v>
      </c>
      <c r="N219" s="9">
        <v>39155.679580000004</v>
      </c>
      <c r="O219" s="9">
        <v>64214.126659999987</v>
      </c>
    </row>
    <row r="220" spans="1:15" hidden="1">
      <c r="A220" t="s">
        <v>64</v>
      </c>
      <c r="B220">
        <v>5251551964</v>
      </c>
      <c r="C220" t="s">
        <v>39</v>
      </c>
      <c r="D220" t="s">
        <v>144</v>
      </c>
      <c r="E220" t="s">
        <v>141</v>
      </c>
      <c r="F220" t="s">
        <v>13</v>
      </c>
      <c r="G220">
        <v>2019</v>
      </c>
      <c r="H220" s="9">
        <v>1733619</v>
      </c>
      <c r="I220" s="9">
        <v>26236</v>
      </c>
      <c r="J220" s="9">
        <v>209742</v>
      </c>
      <c r="K220" s="9">
        <v>293</v>
      </c>
      <c r="L220" s="9">
        <v>61830</v>
      </c>
      <c r="M220" s="9">
        <v>447546</v>
      </c>
      <c r="N220" s="9">
        <v>42590</v>
      </c>
      <c r="O220" s="9">
        <v>44197</v>
      </c>
    </row>
    <row r="221" spans="1:15">
      <c r="A221" t="s">
        <v>64</v>
      </c>
      <c r="B221">
        <v>5251551964</v>
      </c>
      <c r="C221" t="s">
        <v>39</v>
      </c>
      <c r="D221" t="s">
        <v>144</v>
      </c>
      <c r="E221" t="s">
        <v>141</v>
      </c>
      <c r="F221" t="s">
        <v>13</v>
      </c>
      <c r="G221">
        <v>2023</v>
      </c>
      <c r="H221" s="9">
        <v>1758861</v>
      </c>
      <c r="I221" s="9">
        <v>34171</v>
      </c>
      <c r="J221" s="9">
        <v>429661</v>
      </c>
      <c r="K221" s="9">
        <v>310</v>
      </c>
      <c r="L221" s="9">
        <v>57295</v>
      </c>
      <c r="M221" s="9">
        <v>489878</v>
      </c>
      <c r="N221" s="9">
        <v>50737</v>
      </c>
      <c r="O221" s="9">
        <v>98386</v>
      </c>
    </row>
    <row r="222" spans="1:15" hidden="1">
      <c r="A222" t="s">
        <v>67</v>
      </c>
      <c r="B222">
        <v>5821477792</v>
      </c>
      <c r="C222" t="s">
        <v>39</v>
      </c>
      <c r="D222" t="s">
        <v>144</v>
      </c>
      <c r="E222" t="s">
        <v>141</v>
      </c>
      <c r="F222" t="s">
        <v>13</v>
      </c>
      <c r="G222">
        <v>2019</v>
      </c>
      <c r="H222" s="9">
        <v>984029</v>
      </c>
      <c r="I222" s="9">
        <v>23509</v>
      </c>
      <c r="J222" s="9">
        <v>51744</v>
      </c>
      <c r="K222" s="9">
        <v>331</v>
      </c>
      <c r="L222" s="9">
        <v>53010.926520000001</v>
      </c>
      <c r="M222" s="9">
        <v>320499</v>
      </c>
      <c r="N222" s="9">
        <v>24702</v>
      </c>
      <c r="O222" s="9">
        <v>96303</v>
      </c>
    </row>
    <row r="223" spans="1:15" hidden="1">
      <c r="A223" t="s">
        <v>67</v>
      </c>
      <c r="B223">
        <v>5821477792</v>
      </c>
      <c r="C223" t="s">
        <v>39</v>
      </c>
      <c r="D223" t="s">
        <v>144</v>
      </c>
      <c r="E223" t="s">
        <v>141</v>
      </c>
      <c r="F223" t="s">
        <v>13</v>
      </c>
      <c r="G223">
        <v>2020</v>
      </c>
      <c r="H223" s="9">
        <v>1135032</v>
      </c>
      <c r="I223" s="9">
        <v>33721</v>
      </c>
      <c r="J223" s="9">
        <v>53010</v>
      </c>
      <c r="K223" s="9">
        <v>338</v>
      </c>
      <c r="L223" s="9">
        <v>55796.555240000002</v>
      </c>
      <c r="M223" s="9">
        <v>321304.83020999999</v>
      </c>
      <c r="N223" s="9">
        <v>25326.849139999998</v>
      </c>
      <c r="O223" s="9">
        <v>116673</v>
      </c>
    </row>
    <row r="224" spans="1:15" hidden="1">
      <c r="A224" t="s">
        <v>67</v>
      </c>
      <c r="B224">
        <v>5821477792</v>
      </c>
      <c r="C224" t="s">
        <v>39</v>
      </c>
      <c r="D224" t="s">
        <v>144</v>
      </c>
      <c r="E224" t="s">
        <v>141</v>
      </c>
      <c r="F224" t="s">
        <v>13</v>
      </c>
      <c r="G224">
        <v>2021</v>
      </c>
      <c r="H224" s="9">
        <v>1373715.5332500001</v>
      </c>
      <c r="I224" s="9">
        <v>50200.100059999997</v>
      </c>
      <c r="J224" s="9">
        <v>87831</v>
      </c>
      <c r="K224" s="9">
        <v>362</v>
      </c>
      <c r="L224" s="9">
        <v>64757.590369999998</v>
      </c>
      <c r="M224" s="9">
        <v>415983.08717999997</v>
      </c>
      <c r="N224" s="9">
        <v>27060.187610000001</v>
      </c>
      <c r="O224" s="9">
        <v>148373.03141</v>
      </c>
    </row>
    <row r="225" spans="1:15">
      <c r="A225" t="s">
        <v>67</v>
      </c>
      <c r="B225">
        <v>5821477792</v>
      </c>
      <c r="C225" t="s">
        <v>39</v>
      </c>
      <c r="D225" t="s">
        <v>144</v>
      </c>
      <c r="E225" t="s">
        <v>141</v>
      </c>
      <c r="F225" t="s">
        <v>13</v>
      </c>
      <c r="G225">
        <v>2023</v>
      </c>
      <c r="H225" s="9">
        <v>1637731</v>
      </c>
      <c r="I225" s="9">
        <v>34560</v>
      </c>
      <c r="J225" s="9">
        <v>123539</v>
      </c>
      <c r="K225" s="9">
        <v>364</v>
      </c>
      <c r="L225" s="9">
        <v>76176</v>
      </c>
      <c r="M225" s="9">
        <v>503496.85551000002</v>
      </c>
      <c r="N225" s="9">
        <v>36280.339599999999</v>
      </c>
      <c r="O225" s="9">
        <v>193928.71648999999</v>
      </c>
    </row>
    <row r="226" spans="1:15" hidden="1">
      <c r="A226" t="s">
        <v>67</v>
      </c>
      <c r="B226">
        <v>5821477792</v>
      </c>
      <c r="C226" t="s">
        <v>39</v>
      </c>
      <c r="D226" t="s">
        <v>144</v>
      </c>
      <c r="E226" t="s">
        <v>141</v>
      </c>
      <c r="F226" t="s">
        <v>13</v>
      </c>
      <c r="G226">
        <v>2022</v>
      </c>
      <c r="H226" s="9">
        <v>1922854</v>
      </c>
      <c r="I226" s="9">
        <v>75121.43363</v>
      </c>
      <c r="J226" s="9">
        <v>134330</v>
      </c>
      <c r="K226" s="9">
        <v>359</v>
      </c>
      <c r="L226" s="9">
        <v>89135</v>
      </c>
      <c r="M226" s="9">
        <v>628818</v>
      </c>
      <c r="N226" s="9">
        <v>33647</v>
      </c>
      <c r="O226" s="9">
        <v>195964</v>
      </c>
    </row>
    <row r="227" spans="1:15" hidden="1">
      <c r="A227" t="s">
        <v>167</v>
      </c>
      <c r="B227">
        <v>5310005448</v>
      </c>
      <c r="C227" t="s">
        <v>39</v>
      </c>
      <c r="D227" t="s">
        <v>144</v>
      </c>
      <c r="E227" t="s">
        <v>141</v>
      </c>
      <c r="F227" t="s">
        <v>13</v>
      </c>
      <c r="G227">
        <v>2020</v>
      </c>
      <c r="H227" s="9">
        <v>434392</v>
      </c>
      <c r="I227" s="9">
        <v>14535</v>
      </c>
      <c r="J227" s="9">
        <v>124951</v>
      </c>
      <c r="K227" s="9">
        <v>380</v>
      </c>
      <c r="L227" s="9">
        <v>68652</v>
      </c>
      <c r="M227" s="9">
        <v>273407</v>
      </c>
      <c r="N227" s="9">
        <v>38993</v>
      </c>
      <c r="O227" s="9">
        <v>139408</v>
      </c>
    </row>
    <row r="228" spans="1:15" hidden="1">
      <c r="A228" t="s">
        <v>167</v>
      </c>
      <c r="B228">
        <v>5310005448</v>
      </c>
      <c r="C228" t="s">
        <v>39</v>
      </c>
      <c r="D228" t="s">
        <v>144</v>
      </c>
      <c r="E228" t="s">
        <v>141</v>
      </c>
      <c r="F228" t="s">
        <v>13</v>
      </c>
      <c r="G228">
        <v>2021</v>
      </c>
      <c r="H228" s="9">
        <v>450021</v>
      </c>
      <c r="I228" s="9">
        <v>18248</v>
      </c>
      <c r="J228" s="9">
        <v>40291</v>
      </c>
      <c r="K228" s="9">
        <v>414</v>
      </c>
      <c r="L228" s="9">
        <v>90654</v>
      </c>
      <c r="M228" s="9">
        <v>295858</v>
      </c>
      <c r="N228" s="9">
        <v>89545</v>
      </c>
      <c r="O228" s="9">
        <v>157682</v>
      </c>
    </row>
    <row r="229" spans="1:15" hidden="1">
      <c r="A229" t="s">
        <v>167</v>
      </c>
      <c r="B229">
        <v>5310005448</v>
      </c>
      <c r="C229" t="s">
        <v>39</v>
      </c>
      <c r="D229" t="s">
        <v>144</v>
      </c>
      <c r="E229" t="s">
        <v>141</v>
      </c>
      <c r="F229" t="s">
        <v>13</v>
      </c>
      <c r="G229">
        <v>2022</v>
      </c>
      <c r="H229" s="9">
        <v>496591</v>
      </c>
      <c r="I229" s="9">
        <v>24067</v>
      </c>
      <c r="J229" s="9">
        <v>148328</v>
      </c>
      <c r="K229" s="9">
        <v>412</v>
      </c>
      <c r="L229" s="9">
        <v>110857</v>
      </c>
      <c r="M229" s="9">
        <v>369390</v>
      </c>
      <c r="N229" s="9">
        <v>83860</v>
      </c>
      <c r="O229" s="9">
        <v>181749</v>
      </c>
    </row>
    <row r="230" spans="1:15">
      <c r="A230" t="s">
        <v>167</v>
      </c>
      <c r="B230">
        <v>5310005448</v>
      </c>
      <c r="C230" t="s">
        <v>39</v>
      </c>
      <c r="D230" t="s">
        <v>144</v>
      </c>
      <c r="E230" t="s">
        <v>141</v>
      </c>
      <c r="F230" t="s">
        <v>13</v>
      </c>
      <c r="G230">
        <v>2023</v>
      </c>
      <c r="H230" s="9">
        <v>573426</v>
      </c>
      <c r="I230" s="9">
        <v>30649</v>
      </c>
      <c r="J230" s="9">
        <v>188856</v>
      </c>
      <c r="K230" s="9">
        <v>413</v>
      </c>
      <c r="L230" s="9">
        <v>135523</v>
      </c>
      <c r="M230" s="9">
        <v>404988</v>
      </c>
      <c r="N230" s="9">
        <v>84157</v>
      </c>
      <c r="O230" s="9">
        <v>212398</v>
      </c>
    </row>
    <row r="231" spans="1:15" hidden="1">
      <c r="A231" t="s">
        <v>167</v>
      </c>
      <c r="B231">
        <v>5310005448</v>
      </c>
      <c r="C231" t="s">
        <v>39</v>
      </c>
      <c r="D231" t="s">
        <v>144</v>
      </c>
      <c r="E231" t="s">
        <v>141</v>
      </c>
      <c r="F231" t="s">
        <v>13</v>
      </c>
      <c r="G231">
        <v>2019</v>
      </c>
      <c r="H231" s="9">
        <v>981771</v>
      </c>
      <c r="I231" s="9">
        <v>146203</v>
      </c>
      <c r="J231" s="9">
        <v>171871</v>
      </c>
      <c r="K231" s="9">
        <v>478</v>
      </c>
      <c r="L231" s="9">
        <v>90156</v>
      </c>
      <c r="M231" s="9">
        <v>697038</v>
      </c>
      <c r="N231" s="9">
        <v>217263</v>
      </c>
      <c r="O231" s="9">
        <v>443942</v>
      </c>
    </row>
    <row r="232" spans="1:15" hidden="1">
      <c r="A232" t="s">
        <v>85</v>
      </c>
      <c r="B232">
        <v>6450005934</v>
      </c>
      <c r="C232" t="s">
        <v>72</v>
      </c>
      <c r="D232" t="s">
        <v>163</v>
      </c>
      <c r="E232" t="s">
        <v>137</v>
      </c>
      <c r="F232" t="s">
        <v>16</v>
      </c>
      <c r="G232">
        <v>2020</v>
      </c>
      <c r="H232" s="9">
        <v>918744</v>
      </c>
      <c r="I232" s="9">
        <v>60292</v>
      </c>
      <c r="J232" s="9">
        <v>412805</v>
      </c>
      <c r="K232" s="9">
        <v>818</v>
      </c>
      <c r="L232" s="9">
        <v>81714</v>
      </c>
      <c r="M232" s="9">
        <v>613479</v>
      </c>
      <c r="N232" s="9">
        <v>213556</v>
      </c>
      <c r="O232" s="9">
        <v>467713</v>
      </c>
    </row>
    <row r="233" spans="1:15" hidden="1">
      <c r="A233" t="s">
        <v>85</v>
      </c>
      <c r="B233">
        <v>6450005934</v>
      </c>
      <c r="C233" t="s">
        <v>72</v>
      </c>
      <c r="D233" t="s">
        <v>163</v>
      </c>
      <c r="E233" t="s">
        <v>137</v>
      </c>
      <c r="F233" t="s">
        <v>16</v>
      </c>
      <c r="G233">
        <v>2019</v>
      </c>
      <c r="H233" s="9">
        <v>976595</v>
      </c>
      <c r="I233" s="9">
        <v>60030</v>
      </c>
      <c r="J233" s="9">
        <v>379852</v>
      </c>
      <c r="K233" s="9">
        <v>729</v>
      </c>
      <c r="L233" s="9">
        <v>70909</v>
      </c>
      <c r="M233" s="9">
        <v>597233</v>
      </c>
      <c r="N233" s="9">
        <v>198760</v>
      </c>
      <c r="O233" s="9">
        <v>440506</v>
      </c>
    </row>
    <row r="234" spans="1:15">
      <c r="A234" t="s">
        <v>85</v>
      </c>
      <c r="B234">
        <v>6450005934</v>
      </c>
      <c r="C234" t="s">
        <v>72</v>
      </c>
      <c r="D234" t="s">
        <v>163</v>
      </c>
      <c r="E234" t="s">
        <v>137</v>
      </c>
      <c r="F234" t="s">
        <v>16</v>
      </c>
      <c r="G234">
        <v>2023</v>
      </c>
      <c r="H234" s="9">
        <v>1085361.97037</v>
      </c>
      <c r="I234" s="9">
        <v>-2957.3443699999998</v>
      </c>
      <c r="J234" s="9">
        <v>386079</v>
      </c>
      <c r="K234" s="9">
        <v>764</v>
      </c>
      <c r="L234" s="9">
        <v>94547</v>
      </c>
      <c r="M234" s="9">
        <v>583312.81188000005</v>
      </c>
      <c r="N234" s="9">
        <v>216049.25154999999</v>
      </c>
      <c r="O234" s="9">
        <v>442336.31391000003</v>
      </c>
    </row>
    <row r="235" spans="1:15" hidden="1">
      <c r="A235" t="s">
        <v>85</v>
      </c>
      <c r="B235">
        <v>6450005934</v>
      </c>
      <c r="C235" t="s">
        <v>72</v>
      </c>
      <c r="D235" t="s">
        <v>163</v>
      </c>
      <c r="E235" t="s">
        <v>137</v>
      </c>
      <c r="F235" t="s">
        <v>16</v>
      </c>
      <c r="G235">
        <v>2021</v>
      </c>
      <c r="H235" s="9">
        <v>1188011</v>
      </c>
      <c r="I235" s="9">
        <v>50878</v>
      </c>
      <c r="J235" s="9">
        <v>577326</v>
      </c>
      <c r="K235" s="9">
        <v>827</v>
      </c>
      <c r="L235" s="9">
        <v>87736</v>
      </c>
      <c r="M235" s="9">
        <v>707492</v>
      </c>
      <c r="N235" s="9">
        <v>241621</v>
      </c>
      <c r="O235" s="9">
        <v>455658</v>
      </c>
    </row>
    <row r="236" spans="1:15" hidden="1">
      <c r="A236" t="s">
        <v>85</v>
      </c>
      <c r="B236">
        <v>6450005934</v>
      </c>
      <c r="C236" t="s">
        <v>72</v>
      </c>
      <c r="D236" t="s">
        <v>163</v>
      </c>
      <c r="E236" t="s">
        <v>137</v>
      </c>
      <c r="F236" t="s">
        <v>16</v>
      </c>
      <c r="G236">
        <v>2022</v>
      </c>
      <c r="H236" s="9">
        <v>1361541</v>
      </c>
      <c r="I236" s="9">
        <v>16226</v>
      </c>
      <c r="J236" s="9">
        <v>537092</v>
      </c>
      <c r="K236" s="9">
        <v>805</v>
      </c>
      <c r="L236" s="9">
        <v>90254</v>
      </c>
      <c r="M236" s="9">
        <v>685974.7</v>
      </c>
      <c r="N236" s="9">
        <v>240712.7</v>
      </c>
      <c r="O236" s="9">
        <v>457492</v>
      </c>
    </row>
    <row r="237" spans="1:15" hidden="1">
      <c r="A237" t="s">
        <v>66</v>
      </c>
      <c r="B237">
        <v>5252386094</v>
      </c>
      <c r="C237" t="s">
        <v>35</v>
      </c>
      <c r="D237" t="s">
        <v>143</v>
      </c>
      <c r="E237" t="s">
        <v>135</v>
      </c>
      <c r="F237" t="s">
        <v>13</v>
      </c>
      <c r="G237">
        <v>2019</v>
      </c>
      <c r="H237" s="9">
        <v>955680</v>
      </c>
      <c r="I237" s="9">
        <v>168799</v>
      </c>
      <c r="J237" s="9">
        <v>0</v>
      </c>
      <c r="K237" s="9">
        <v>569</v>
      </c>
      <c r="L237" s="9">
        <v>71195.292430000001</v>
      </c>
      <c r="M237" s="9">
        <v>3683565</v>
      </c>
      <c r="N237" s="9">
        <v>3444797</v>
      </c>
      <c r="O237" s="9">
        <v>2797738</v>
      </c>
    </row>
    <row r="238" spans="1:15" hidden="1">
      <c r="A238" t="s">
        <v>66</v>
      </c>
      <c r="B238">
        <v>5252386094</v>
      </c>
      <c r="C238" t="s">
        <v>35</v>
      </c>
      <c r="D238" t="s">
        <v>143</v>
      </c>
      <c r="E238" t="s">
        <v>135</v>
      </c>
      <c r="F238" t="s">
        <v>13</v>
      </c>
      <c r="G238">
        <v>2020</v>
      </c>
      <c r="H238" s="9">
        <v>978123</v>
      </c>
      <c r="I238" s="9">
        <v>162538</v>
      </c>
      <c r="J238" s="9">
        <v>0</v>
      </c>
      <c r="K238" s="9">
        <v>585</v>
      </c>
      <c r="L238" s="9">
        <v>74778.331080000004</v>
      </c>
      <c r="M238" s="9">
        <v>3735656.1205000002</v>
      </c>
      <c r="N238" s="9">
        <v>3511581.3605300002</v>
      </c>
      <c r="O238" s="9">
        <v>2791477</v>
      </c>
    </row>
    <row r="239" spans="1:15" hidden="1">
      <c r="A239" t="s">
        <v>66</v>
      </c>
      <c r="B239">
        <v>5252386094</v>
      </c>
      <c r="C239" t="s">
        <v>35</v>
      </c>
      <c r="D239" t="s">
        <v>143</v>
      </c>
      <c r="E239" t="s">
        <v>135</v>
      </c>
      <c r="F239" t="s">
        <v>13</v>
      </c>
      <c r="G239">
        <v>2021</v>
      </c>
      <c r="H239" s="9">
        <v>1043071.88069</v>
      </c>
      <c r="I239" s="9">
        <v>175345.80820999999</v>
      </c>
      <c r="J239" s="9">
        <v>0</v>
      </c>
      <c r="K239" s="9">
        <v>594</v>
      </c>
      <c r="L239" s="9">
        <v>82371.926930000001</v>
      </c>
      <c r="M239" s="9">
        <v>3883978.9141899999</v>
      </c>
      <c r="N239" s="9">
        <v>3604460.4530500001</v>
      </c>
      <c r="O239" s="9">
        <v>2804284.5582099999</v>
      </c>
    </row>
    <row r="240" spans="1:15" hidden="1">
      <c r="A240" t="s">
        <v>66</v>
      </c>
      <c r="B240">
        <v>5252386094</v>
      </c>
      <c r="C240" t="s">
        <v>35</v>
      </c>
      <c r="D240" t="s">
        <v>143</v>
      </c>
      <c r="E240" t="s">
        <v>135</v>
      </c>
      <c r="F240" t="s">
        <v>13</v>
      </c>
      <c r="G240">
        <v>2022</v>
      </c>
      <c r="H240" s="9">
        <v>1106540.78049</v>
      </c>
      <c r="I240" s="9">
        <v>201811.80723999999</v>
      </c>
      <c r="J240" s="9">
        <v>0</v>
      </c>
      <c r="K240" s="9">
        <v>607</v>
      </c>
      <c r="L240" s="9">
        <v>93093.622629999998</v>
      </c>
      <c r="M240" s="9">
        <v>3974011.1596499998</v>
      </c>
      <c r="N240" s="9">
        <v>3720763.2886999999</v>
      </c>
      <c r="O240" s="9">
        <v>2830750.55724</v>
      </c>
    </row>
    <row r="241" spans="1:15">
      <c r="A241" t="s">
        <v>66</v>
      </c>
      <c r="B241">
        <v>5252386094</v>
      </c>
      <c r="C241" t="s">
        <v>35</v>
      </c>
      <c r="D241" t="s">
        <v>143</v>
      </c>
      <c r="E241" t="s">
        <v>135</v>
      </c>
      <c r="F241" t="s">
        <v>13</v>
      </c>
      <c r="G241">
        <v>2023</v>
      </c>
      <c r="H241" s="9">
        <v>1666658.3468899999</v>
      </c>
      <c r="I241" s="9">
        <v>243460.69537</v>
      </c>
      <c r="J241" s="9">
        <v>0</v>
      </c>
      <c r="K241" s="9">
        <v>647</v>
      </c>
      <c r="L241" s="9">
        <v>112786.78352</v>
      </c>
      <c r="M241" s="9">
        <v>4527349.0562899997</v>
      </c>
      <c r="N241" s="9">
        <v>4003850.7418499999</v>
      </c>
      <c r="O241" s="9">
        <v>2872399.4453699999</v>
      </c>
    </row>
    <row r="242" spans="1:15" hidden="1">
      <c r="A242" t="s">
        <v>95</v>
      </c>
      <c r="B242">
        <v>7470006096</v>
      </c>
      <c r="C242" t="s">
        <v>74</v>
      </c>
      <c r="D242" t="s">
        <v>168</v>
      </c>
      <c r="E242" t="s">
        <v>137</v>
      </c>
      <c r="F242" t="s">
        <v>16</v>
      </c>
      <c r="G242">
        <v>2020</v>
      </c>
      <c r="H242" s="9">
        <v>600903</v>
      </c>
      <c r="I242" s="9">
        <v>-31451</v>
      </c>
      <c r="J242" s="9">
        <v>225323</v>
      </c>
      <c r="K242" s="9">
        <v>1583</v>
      </c>
      <c r="L242" s="9">
        <v>98043</v>
      </c>
      <c r="M242" s="9">
        <v>675488</v>
      </c>
      <c r="N242" s="9">
        <v>410518</v>
      </c>
      <c r="O242" s="9">
        <v>445487</v>
      </c>
    </row>
    <row r="243" spans="1:15" hidden="1">
      <c r="A243" t="s">
        <v>95</v>
      </c>
      <c r="B243">
        <v>7470006096</v>
      </c>
      <c r="C243" t="s">
        <v>74</v>
      </c>
      <c r="D243" t="s">
        <v>168</v>
      </c>
      <c r="E243" t="s">
        <v>137</v>
      </c>
      <c r="F243" t="s">
        <v>16</v>
      </c>
      <c r="G243">
        <v>2019</v>
      </c>
      <c r="H243" s="9">
        <v>680797</v>
      </c>
      <c r="I243" s="9">
        <v>-21461</v>
      </c>
      <c r="J243" s="9">
        <v>285472</v>
      </c>
      <c r="K243" s="9">
        <v>1634</v>
      </c>
      <c r="L243" s="9">
        <v>99983</v>
      </c>
      <c r="M243" s="9">
        <v>717114</v>
      </c>
      <c r="N243" s="9">
        <v>446209</v>
      </c>
      <c r="O243" s="9">
        <v>519012</v>
      </c>
    </row>
    <row r="244" spans="1:15">
      <c r="A244" t="s">
        <v>95</v>
      </c>
      <c r="B244">
        <v>7470006096</v>
      </c>
      <c r="C244" t="s">
        <v>74</v>
      </c>
      <c r="D244" t="s">
        <v>168</v>
      </c>
      <c r="E244" t="s">
        <v>137</v>
      </c>
      <c r="F244" t="s">
        <v>16</v>
      </c>
      <c r="G244">
        <v>2023</v>
      </c>
      <c r="H244" s="9">
        <v>866306</v>
      </c>
      <c r="I244" s="9">
        <v>44033</v>
      </c>
      <c r="J244" s="9">
        <v>362814</v>
      </c>
      <c r="K244" s="9">
        <v>1552</v>
      </c>
      <c r="L244" s="9">
        <v>125535</v>
      </c>
      <c r="M244" s="9">
        <v>672641</v>
      </c>
      <c r="N244" s="9">
        <v>397106</v>
      </c>
      <c r="O244" s="9">
        <v>530764</v>
      </c>
    </row>
    <row r="245" spans="1:15" hidden="1">
      <c r="A245" t="s">
        <v>95</v>
      </c>
      <c r="B245">
        <v>7470006096</v>
      </c>
      <c r="C245" t="s">
        <v>74</v>
      </c>
      <c r="D245" t="s">
        <v>168</v>
      </c>
      <c r="E245" t="s">
        <v>137</v>
      </c>
      <c r="F245" t="s">
        <v>16</v>
      </c>
      <c r="G245">
        <v>2021</v>
      </c>
      <c r="H245" s="9">
        <v>967327</v>
      </c>
      <c r="I245" s="9">
        <v>31604</v>
      </c>
      <c r="J245" s="9">
        <v>338326</v>
      </c>
      <c r="K245" s="9">
        <v>1563</v>
      </c>
      <c r="L245" s="9">
        <v>107948</v>
      </c>
      <c r="M245" s="9">
        <v>771636</v>
      </c>
      <c r="N245" s="9">
        <v>399081</v>
      </c>
      <c r="O245" s="9">
        <v>477091</v>
      </c>
    </row>
    <row r="246" spans="1:15" hidden="1">
      <c r="A246" t="s">
        <v>95</v>
      </c>
      <c r="B246">
        <v>7470006096</v>
      </c>
      <c r="C246" t="s">
        <v>74</v>
      </c>
      <c r="D246" t="s">
        <v>168</v>
      </c>
      <c r="E246" t="s">
        <v>137</v>
      </c>
      <c r="F246" t="s">
        <v>16</v>
      </c>
      <c r="G246">
        <v>2022</v>
      </c>
      <c r="H246" s="9">
        <v>1227537</v>
      </c>
      <c r="I246" s="9">
        <v>54640</v>
      </c>
      <c r="J246" s="9">
        <v>502245</v>
      </c>
      <c r="K246" s="9">
        <v>1553</v>
      </c>
      <c r="L246" s="9">
        <v>118544</v>
      </c>
      <c r="M246" s="9">
        <v>738333</v>
      </c>
      <c r="N246" s="9">
        <v>402405</v>
      </c>
      <c r="O246" s="9">
        <v>531731</v>
      </c>
    </row>
    <row r="247" spans="1:15" hidden="1">
      <c r="A247" t="s">
        <v>76</v>
      </c>
      <c r="B247">
        <v>7120152851</v>
      </c>
      <c r="C247" t="s">
        <v>39</v>
      </c>
      <c r="D247" t="s">
        <v>144</v>
      </c>
      <c r="E247" t="s">
        <v>141</v>
      </c>
      <c r="F247" t="s">
        <v>16</v>
      </c>
      <c r="G247">
        <v>2019</v>
      </c>
      <c r="H247" s="9">
        <v>903455</v>
      </c>
      <c r="I247" s="9">
        <v>15233</v>
      </c>
      <c r="J247" s="9">
        <v>188283</v>
      </c>
      <c r="K247" s="9">
        <v>214</v>
      </c>
      <c r="L247" s="9">
        <v>17230.73069</v>
      </c>
      <c r="M247" s="9">
        <v>269736</v>
      </c>
      <c r="N247" s="9">
        <v>25014</v>
      </c>
      <c r="O247" s="9">
        <v>154334</v>
      </c>
    </row>
    <row r="248" spans="1:15" hidden="1">
      <c r="A248" t="s">
        <v>76</v>
      </c>
      <c r="B248">
        <v>7120152851</v>
      </c>
      <c r="C248" t="s">
        <v>39</v>
      </c>
      <c r="D248" t="s">
        <v>144</v>
      </c>
      <c r="E248" t="s">
        <v>141</v>
      </c>
      <c r="F248" t="s">
        <v>16</v>
      </c>
      <c r="G248">
        <v>2020</v>
      </c>
      <c r="H248" s="9">
        <v>987479.6</v>
      </c>
      <c r="I248" s="9">
        <v>32557</v>
      </c>
      <c r="J248" s="9">
        <v>230735</v>
      </c>
      <c r="K248" s="9">
        <v>216</v>
      </c>
      <c r="L248" s="9">
        <v>19960.952000000001</v>
      </c>
      <c r="M248" s="9">
        <v>301896.24628999998</v>
      </c>
      <c r="N248" s="9">
        <v>23918.094349999999</v>
      </c>
      <c r="O248" s="9">
        <v>183484</v>
      </c>
    </row>
    <row r="249" spans="1:15">
      <c r="A249" t="s">
        <v>76</v>
      </c>
      <c r="B249">
        <v>7120152851</v>
      </c>
      <c r="C249" t="s">
        <v>39</v>
      </c>
      <c r="D249" t="s">
        <v>144</v>
      </c>
      <c r="E249" t="s">
        <v>141</v>
      </c>
      <c r="F249" t="s">
        <v>16</v>
      </c>
      <c r="G249">
        <v>2023</v>
      </c>
      <c r="H249" s="9">
        <v>1354787</v>
      </c>
      <c r="I249" s="9">
        <v>38909.007530000003</v>
      </c>
      <c r="J249" s="9">
        <v>440305.77500000002</v>
      </c>
      <c r="K249" s="9">
        <v>205.4</v>
      </c>
      <c r="L249" s="9">
        <v>25576.617900000001</v>
      </c>
      <c r="M249" s="9">
        <v>664268.62469000008</v>
      </c>
      <c r="N249" s="9">
        <v>40869.979290000003</v>
      </c>
      <c r="O249" s="9">
        <v>388490.19468999997</v>
      </c>
    </row>
    <row r="250" spans="1:15" hidden="1">
      <c r="A250" t="s">
        <v>76</v>
      </c>
      <c r="B250">
        <v>7120152851</v>
      </c>
      <c r="C250" t="s">
        <v>39</v>
      </c>
      <c r="D250" t="s">
        <v>144</v>
      </c>
      <c r="E250" t="s">
        <v>141</v>
      </c>
      <c r="F250" t="s">
        <v>16</v>
      </c>
      <c r="G250">
        <v>2021</v>
      </c>
      <c r="H250" s="9">
        <v>1497249.09559</v>
      </c>
      <c r="I250" s="9">
        <v>104435.65536</v>
      </c>
      <c r="J250" s="9">
        <v>376761</v>
      </c>
      <c r="K250" s="9">
        <v>224</v>
      </c>
      <c r="L250" s="9">
        <v>29227.377039999999</v>
      </c>
      <c r="M250" s="9">
        <v>660635.60488999996</v>
      </c>
      <c r="N250" s="9">
        <v>29875.416089999999</v>
      </c>
      <c r="O250" s="9">
        <v>283968.60278999998</v>
      </c>
    </row>
    <row r="251" spans="1:15" hidden="1">
      <c r="A251" t="s">
        <v>76</v>
      </c>
      <c r="B251">
        <v>7120152851</v>
      </c>
      <c r="C251" t="s">
        <v>39</v>
      </c>
      <c r="D251" t="s">
        <v>144</v>
      </c>
      <c r="E251" t="s">
        <v>141</v>
      </c>
      <c r="F251" t="s">
        <v>16</v>
      </c>
      <c r="G251">
        <v>2022</v>
      </c>
      <c r="H251" s="9">
        <v>1877656</v>
      </c>
      <c r="I251" s="9">
        <v>93745.918369999999</v>
      </c>
      <c r="J251" s="9">
        <v>445665</v>
      </c>
      <c r="K251" s="9">
        <v>224</v>
      </c>
      <c r="L251" s="9">
        <v>30641.415710000001</v>
      </c>
      <c r="M251" s="9">
        <v>598945.73785999999</v>
      </c>
      <c r="N251" s="9">
        <v>42301.49063</v>
      </c>
      <c r="O251" s="9">
        <v>370544.15116000001</v>
      </c>
    </row>
    <row r="252" spans="1:15" hidden="1">
      <c r="A252" t="s">
        <v>80</v>
      </c>
      <c r="B252">
        <v>9372362922</v>
      </c>
      <c r="C252" t="s">
        <v>81</v>
      </c>
      <c r="D252" t="s">
        <v>146</v>
      </c>
      <c r="E252" t="s">
        <v>137</v>
      </c>
      <c r="F252" t="s">
        <v>13</v>
      </c>
      <c r="G252">
        <v>2020</v>
      </c>
      <c r="H252" s="9">
        <v>703359</v>
      </c>
      <c r="I252" s="9">
        <v>-44261</v>
      </c>
      <c r="J252" s="9">
        <v>674331</v>
      </c>
      <c r="K252" s="9">
        <v>1173</v>
      </c>
      <c r="L252" s="9">
        <v>128265</v>
      </c>
      <c r="M252" s="9">
        <v>924964</v>
      </c>
      <c r="N252" s="9">
        <v>595977</v>
      </c>
      <c r="O252" s="9">
        <v>132417</v>
      </c>
    </row>
    <row r="253" spans="1:15" hidden="1">
      <c r="A253" t="s">
        <v>80</v>
      </c>
      <c r="B253">
        <v>9372362922</v>
      </c>
      <c r="C253" t="s">
        <v>81</v>
      </c>
      <c r="D253" t="s">
        <v>146</v>
      </c>
      <c r="E253" t="s">
        <v>137</v>
      </c>
      <c r="F253" t="s">
        <v>13</v>
      </c>
      <c r="G253">
        <v>2019</v>
      </c>
      <c r="H253" s="9">
        <v>887825</v>
      </c>
      <c r="I253" s="9">
        <v>22182</v>
      </c>
      <c r="J253" s="9">
        <v>835280</v>
      </c>
      <c r="K253" s="9">
        <v>1209</v>
      </c>
      <c r="L253" s="9">
        <v>137783</v>
      </c>
      <c r="M253" s="9">
        <v>839376</v>
      </c>
      <c r="N253" s="9">
        <v>581115</v>
      </c>
      <c r="O253" s="9">
        <v>176677</v>
      </c>
    </row>
    <row r="254" spans="1:15" hidden="1">
      <c r="A254" t="s">
        <v>80</v>
      </c>
      <c r="B254">
        <v>9372362922</v>
      </c>
      <c r="C254" t="s">
        <v>81</v>
      </c>
      <c r="D254" t="s">
        <v>146</v>
      </c>
      <c r="E254" t="s">
        <v>137</v>
      </c>
      <c r="F254" t="s">
        <v>13</v>
      </c>
      <c r="G254">
        <v>2021</v>
      </c>
      <c r="H254" s="9">
        <v>917095</v>
      </c>
      <c r="I254" s="9">
        <v>6146</v>
      </c>
      <c r="J254" s="9">
        <v>888456</v>
      </c>
      <c r="K254" s="9">
        <v>1146</v>
      </c>
      <c r="L254" s="9">
        <v>132536</v>
      </c>
      <c r="M254" s="9">
        <v>933145</v>
      </c>
      <c r="N254" s="9">
        <v>611750</v>
      </c>
      <c r="O254" s="9">
        <v>138563</v>
      </c>
    </row>
    <row r="255" spans="1:15" hidden="1">
      <c r="A255" t="s">
        <v>80</v>
      </c>
      <c r="B255">
        <v>9372362922</v>
      </c>
      <c r="C255" t="s">
        <v>81</v>
      </c>
      <c r="D255" t="s">
        <v>146</v>
      </c>
      <c r="E255" t="s">
        <v>137</v>
      </c>
      <c r="F255" t="s">
        <v>13</v>
      </c>
      <c r="G255">
        <v>2022</v>
      </c>
      <c r="H255" s="9">
        <v>1104401</v>
      </c>
      <c r="I255" s="9">
        <v>10768</v>
      </c>
      <c r="J255" s="9">
        <v>1081569</v>
      </c>
      <c r="K255" s="9">
        <v>1168</v>
      </c>
      <c r="L255" s="9">
        <v>162522</v>
      </c>
      <c r="M255" s="9">
        <v>1095357</v>
      </c>
      <c r="N255" s="9">
        <v>649996</v>
      </c>
      <c r="O255" s="9">
        <v>149330</v>
      </c>
    </row>
    <row r="256" spans="1:15">
      <c r="A256" t="s">
        <v>80</v>
      </c>
      <c r="B256">
        <v>9372362922</v>
      </c>
      <c r="C256" t="s">
        <v>81</v>
      </c>
      <c r="D256" t="s">
        <v>146</v>
      </c>
      <c r="E256" t="s">
        <v>137</v>
      </c>
      <c r="F256" t="s">
        <v>13</v>
      </c>
      <c r="G256">
        <v>2023</v>
      </c>
      <c r="H256" s="9">
        <v>1200206</v>
      </c>
      <c r="I256" s="9">
        <v>11360</v>
      </c>
      <c r="J256" s="9">
        <v>117019</v>
      </c>
      <c r="K256" s="9">
        <v>1209</v>
      </c>
      <c r="L256" s="9">
        <v>169257</v>
      </c>
      <c r="M256" s="9">
        <v>1107942</v>
      </c>
      <c r="N256" s="9">
        <v>687241</v>
      </c>
      <c r="O256" s="9">
        <v>160692</v>
      </c>
    </row>
    <row r="257" spans="1:15" hidden="1">
      <c r="A257" t="s">
        <v>65</v>
      </c>
      <c r="B257">
        <v>6462526337</v>
      </c>
      <c r="C257" t="s">
        <v>39</v>
      </c>
      <c r="D257" t="s">
        <v>144</v>
      </c>
      <c r="E257" t="s">
        <v>141</v>
      </c>
      <c r="F257" t="s">
        <v>16</v>
      </c>
      <c r="G257">
        <v>2019</v>
      </c>
      <c r="H257" s="9">
        <v>808857</v>
      </c>
      <c r="I257" s="9">
        <v>22012</v>
      </c>
      <c r="J257" s="9">
        <v>24517</v>
      </c>
      <c r="K257" s="9">
        <v>632</v>
      </c>
      <c r="L257" s="9">
        <v>66255</v>
      </c>
      <c r="M257" s="9">
        <v>250179</v>
      </c>
      <c r="N257" s="9">
        <v>37957</v>
      </c>
      <c r="O257" s="9">
        <v>67369</v>
      </c>
    </row>
    <row r="258" spans="1:15" hidden="1">
      <c r="A258" t="s">
        <v>65</v>
      </c>
      <c r="B258">
        <v>6462526337</v>
      </c>
      <c r="C258" t="s">
        <v>39</v>
      </c>
      <c r="D258" t="s">
        <v>144</v>
      </c>
      <c r="E258" t="s">
        <v>141</v>
      </c>
      <c r="F258" t="s">
        <v>16</v>
      </c>
      <c r="G258">
        <v>2020</v>
      </c>
      <c r="H258" s="9">
        <v>972229</v>
      </c>
      <c r="I258" s="9">
        <v>35039</v>
      </c>
      <c r="J258" s="9">
        <v>78894</v>
      </c>
      <c r="K258" s="9">
        <v>1076</v>
      </c>
      <c r="L258" s="9">
        <v>67425</v>
      </c>
      <c r="M258" s="9">
        <v>276603</v>
      </c>
      <c r="N258" s="9">
        <v>39612</v>
      </c>
      <c r="O258" s="9">
        <v>82004</v>
      </c>
    </row>
    <row r="259" spans="1:15" hidden="1">
      <c r="A259" t="s">
        <v>65</v>
      </c>
      <c r="B259">
        <v>6462526337</v>
      </c>
      <c r="C259" t="s">
        <v>39</v>
      </c>
      <c r="D259" t="s">
        <v>144</v>
      </c>
      <c r="E259" t="s">
        <v>141</v>
      </c>
      <c r="F259" t="s">
        <v>16</v>
      </c>
      <c r="G259">
        <v>2021</v>
      </c>
      <c r="H259" s="9">
        <v>1468364</v>
      </c>
      <c r="I259" s="9">
        <v>39351</v>
      </c>
      <c r="J259" s="9">
        <v>78024</v>
      </c>
      <c r="K259" s="9">
        <v>996</v>
      </c>
      <c r="L259" s="9">
        <v>117880</v>
      </c>
      <c r="M259" s="9">
        <v>491493</v>
      </c>
      <c r="N259" s="9">
        <v>114382</v>
      </c>
      <c r="O259" s="9">
        <v>135882</v>
      </c>
    </row>
    <row r="260" spans="1:15">
      <c r="A260" t="s">
        <v>65</v>
      </c>
      <c r="B260">
        <v>6462526337</v>
      </c>
      <c r="C260" t="s">
        <v>39</v>
      </c>
      <c r="D260" t="s">
        <v>144</v>
      </c>
      <c r="E260" t="s">
        <v>141</v>
      </c>
      <c r="F260" t="s">
        <v>16</v>
      </c>
      <c r="G260">
        <v>2023</v>
      </c>
      <c r="H260" s="9">
        <v>1647169</v>
      </c>
      <c r="I260" s="9">
        <v>71423</v>
      </c>
      <c r="J260" s="9">
        <v>171090</v>
      </c>
      <c r="K260" s="9">
        <v>1017</v>
      </c>
      <c r="L260" s="9">
        <v>122712</v>
      </c>
      <c r="M260" s="9">
        <v>683715</v>
      </c>
      <c r="N260" s="9">
        <v>145306</v>
      </c>
      <c r="O260" s="9">
        <v>202582</v>
      </c>
    </row>
    <row r="261" spans="1:15" hidden="1">
      <c r="A261" t="s">
        <v>65</v>
      </c>
      <c r="B261">
        <v>6462526337</v>
      </c>
      <c r="C261" t="s">
        <v>39</v>
      </c>
      <c r="D261" t="s">
        <v>144</v>
      </c>
      <c r="E261" t="s">
        <v>141</v>
      </c>
      <c r="F261" t="s">
        <v>16</v>
      </c>
      <c r="G261">
        <v>2022</v>
      </c>
      <c r="H261" s="9">
        <v>1686050</v>
      </c>
      <c r="I261" s="9">
        <v>75895</v>
      </c>
      <c r="J261" s="9">
        <v>132602</v>
      </c>
      <c r="K261" s="9">
        <v>980</v>
      </c>
      <c r="L261" s="9">
        <v>118255</v>
      </c>
      <c r="M261" s="9">
        <v>656764</v>
      </c>
      <c r="N261" s="9">
        <v>118664</v>
      </c>
      <c r="O261" s="9">
        <v>175094</v>
      </c>
    </row>
    <row r="262" spans="1:15" hidden="1">
      <c r="A262" t="s">
        <v>100</v>
      </c>
      <c r="B262">
        <v>6530004865</v>
      </c>
      <c r="C262" t="s">
        <v>175</v>
      </c>
      <c r="D262" t="s">
        <v>140</v>
      </c>
      <c r="E262" t="s">
        <v>137</v>
      </c>
      <c r="F262" t="s">
        <v>16</v>
      </c>
      <c r="G262">
        <v>2020</v>
      </c>
      <c r="H262" s="9">
        <v>480710</v>
      </c>
      <c r="I262" s="9">
        <v>-32855</v>
      </c>
      <c r="J262" s="9">
        <v>0</v>
      </c>
      <c r="K262" s="9">
        <v>2637</v>
      </c>
      <c r="L262" s="9">
        <v>285012</v>
      </c>
      <c r="M262" s="9">
        <v>800928.90223999997</v>
      </c>
      <c r="N262" s="9">
        <v>511871.12943999999</v>
      </c>
      <c r="O262" s="9">
        <v>357897</v>
      </c>
    </row>
    <row r="263" spans="1:15" hidden="1">
      <c r="A263" t="s">
        <v>100</v>
      </c>
      <c r="B263">
        <v>6530004865</v>
      </c>
      <c r="C263" t="s">
        <v>175</v>
      </c>
      <c r="D263" t="s">
        <v>140</v>
      </c>
      <c r="E263" t="s">
        <v>137</v>
      </c>
      <c r="F263" t="s">
        <v>16</v>
      </c>
      <c r="G263">
        <v>2021</v>
      </c>
      <c r="H263" s="9">
        <v>619066.54029999999</v>
      </c>
      <c r="I263" s="9">
        <v>4134.4567299999999</v>
      </c>
      <c r="J263" s="9">
        <v>5357</v>
      </c>
      <c r="K263" s="9">
        <v>2216</v>
      </c>
      <c r="L263" s="9">
        <v>274694</v>
      </c>
      <c r="M263" s="9">
        <v>778202.17524000001</v>
      </c>
      <c r="N263" s="9">
        <v>442712.30557999999</v>
      </c>
      <c r="O263" s="9">
        <v>362031.62402999989</v>
      </c>
    </row>
    <row r="264" spans="1:15" hidden="1">
      <c r="A264" t="s">
        <v>100</v>
      </c>
      <c r="B264">
        <v>6530004865</v>
      </c>
      <c r="C264" t="s">
        <v>175</v>
      </c>
      <c r="D264" t="s">
        <v>140</v>
      </c>
      <c r="E264" t="s">
        <v>137</v>
      </c>
      <c r="F264" t="s">
        <v>16</v>
      </c>
      <c r="G264">
        <v>2022</v>
      </c>
      <c r="H264" s="9">
        <v>707866.17079</v>
      </c>
      <c r="I264" s="9">
        <v>25061.156350000001</v>
      </c>
      <c r="J264" s="9">
        <v>1124</v>
      </c>
      <c r="K264" s="9">
        <v>1905</v>
      </c>
      <c r="L264" s="9">
        <v>308045</v>
      </c>
      <c r="M264" s="9">
        <v>789375.45157999999</v>
      </c>
      <c r="N264" s="9">
        <v>438931.55609000003</v>
      </c>
      <c r="O264" s="9">
        <v>385111.78038000001</v>
      </c>
    </row>
    <row r="265" spans="1:15">
      <c r="A265" t="s">
        <v>100</v>
      </c>
      <c r="B265">
        <v>6530004865</v>
      </c>
      <c r="C265" t="s">
        <v>175</v>
      </c>
      <c r="D265" t="s">
        <v>140</v>
      </c>
      <c r="E265" t="s">
        <v>137</v>
      </c>
      <c r="F265" t="s">
        <v>16</v>
      </c>
      <c r="G265">
        <v>2023</v>
      </c>
      <c r="H265" s="9">
        <v>765879.37208</v>
      </c>
      <c r="I265" s="9">
        <v>-23822.18116</v>
      </c>
      <c r="J265" s="9">
        <v>1873</v>
      </c>
      <c r="K265" s="9">
        <v>1905</v>
      </c>
      <c r="L265" s="9">
        <v>360074</v>
      </c>
      <c r="M265" s="9">
        <v>760145.92314999993</v>
      </c>
      <c r="N265" s="9">
        <v>449804.99452000001</v>
      </c>
      <c r="O265" s="9">
        <v>358097.60622000002</v>
      </c>
    </row>
    <row r="266" spans="1:15" hidden="1">
      <c r="A266" t="s">
        <v>100</v>
      </c>
      <c r="B266">
        <v>6530004865</v>
      </c>
      <c r="C266" t="s">
        <v>175</v>
      </c>
      <c r="D266" t="s">
        <v>140</v>
      </c>
      <c r="E266" t="s">
        <v>137</v>
      </c>
      <c r="F266" t="s">
        <v>16</v>
      </c>
      <c r="G266">
        <v>2019</v>
      </c>
      <c r="H266" s="9">
        <v>766242</v>
      </c>
      <c r="I266" s="9">
        <v>26150</v>
      </c>
      <c r="J266" s="9">
        <v>0</v>
      </c>
      <c r="K266" s="9">
        <v>2779</v>
      </c>
      <c r="L266" s="9">
        <v>327960</v>
      </c>
      <c r="M266" s="9">
        <v>925844</v>
      </c>
      <c r="N266" s="9">
        <v>514493</v>
      </c>
      <c r="O266" s="9">
        <v>392284</v>
      </c>
    </row>
    <row r="267" spans="1:15" hidden="1">
      <c r="A267" t="s">
        <v>91</v>
      </c>
      <c r="B267">
        <v>6650003147</v>
      </c>
      <c r="C267" t="s">
        <v>176</v>
      </c>
      <c r="D267" t="s">
        <v>148</v>
      </c>
      <c r="E267" t="s">
        <v>137</v>
      </c>
      <c r="F267" t="s">
        <v>16</v>
      </c>
      <c r="G267">
        <v>2021</v>
      </c>
      <c r="H267" s="9">
        <v>484160.51987999998</v>
      </c>
      <c r="I267" s="9">
        <v>-188498.74802</v>
      </c>
      <c r="J267" s="9">
        <v>0</v>
      </c>
      <c r="K267" s="9">
        <v>627</v>
      </c>
      <c r="L267" s="9">
        <v>60277</v>
      </c>
      <c r="M267" s="9">
        <v>273025.89160999999</v>
      </c>
      <c r="N267" s="9">
        <v>228947.69441</v>
      </c>
      <c r="O267" s="9">
        <v>-256381.96077000001</v>
      </c>
    </row>
    <row r="268" spans="1:15" hidden="1">
      <c r="A268" t="s">
        <v>91</v>
      </c>
      <c r="B268">
        <v>6650003147</v>
      </c>
      <c r="C268" t="s">
        <v>176</v>
      </c>
      <c r="D268" t="s">
        <v>148</v>
      </c>
      <c r="E268" t="s">
        <v>137</v>
      </c>
      <c r="F268" t="s">
        <v>16</v>
      </c>
      <c r="G268">
        <v>2022</v>
      </c>
      <c r="H268" s="9">
        <v>532415.68163000001</v>
      </c>
      <c r="I268" s="9">
        <v>35181.06061</v>
      </c>
      <c r="J268" s="9">
        <v>0</v>
      </c>
      <c r="K268" s="9">
        <v>584</v>
      </c>
      <c r="L268" s="9">
        <v>70213</v>
      </c>
      <c r="M268" s="9">
        <v>310427.66485</v>
      </c>
      <c r="N268" s="9">
        <v>231228.83567</v>
      </c>
      <c r="O268" s="9">
        <v>-221200.94604000001</v>
      </c>
    </row>
    <row r="269" spans="1:15" hidden="1">
      <c r="A269" t="s">
        <v>91</v>
      </c>
      <c r="B269">
        <v>6650003147</v>
      </c>
      <c r="C269" t="s">
        <v>176</v>
      </c>
      <c r="D269" t="s">
        <v>148</v>
      </c>
      <c r="E269" t="s">
        <v>137</v>
      </c>
      <c r="F269" t="s">
        <v>16</v>
      </c>
      <c r="G269">
        <v>2020</v>
      </c>
      <c r="H269" s="9">
        <v>578793.78414999996</v>
      </c>
      <c r="I269" s="9">
        <v>-167418.50930999999</v>
      </c>
      <c r="J269" s="9">
        <v>0</v>
      </c>
      <c r="K269" s="9">
        <v>681</v>
      </c>
      <c r="L269" s="9">
        <v>70090</v>
      </c>
      <c r="M269" s="9">
        <v>474610.49881000002</v>
      </c>
      <c r="N269" s="9">
        <v>417722.80284999998</v>
      </c>
      <c r="O269" s="9">
        <v>-67883.212750000006</v>
      </c>
    </row>
    <row r="270" spans="1:15" hidden="1">
      <c r="A270" t="s">
        <v>91</v>
      </c>
      <c r="B270">
        <v>6650003147</v>
      </c>
      <c r="C270" t="s">
        <v>176</v>
      </c>
      <c r="D270" t="s">
        <v>148</v>
      </c>
      <c r="E270" t="s">
        <v>137</v>
      </c>
      <c r="F270" t="s">
        <v>16</v>
      </c>
      <c r="G270">
        <v>2019</v>
      </c>
      <c r="H270" s="9">
        <v>706292</v>
      </c>
      <c r="I270" s="9">
        <v>-58788</v>
      </c>
      <c r="J270" s="9">
        <v>0</v>
      </c>
      <c r="K270" s="9">
        <v>841</v>
      </c>
      <c r="L270" s="9">
        <v>80344</v>
      </c>
      <c r="M270" s="9">
        <v>682837</v>
      </c>
      <c r="N270" s="9">
        <v>581703</v>
      </c>
      <c r="O270" s="9">
        <v>99535</v>
      </c>
    </row>
    <row r="271" spans="1:15">
      <c r="A271" t="s">
        <v>91</v>
      </c>
      <c r="B271">
        <v>6650003147</v>
      </c>
      <c r="C271" t="s">
        <v>176</v>
      </c>
      <c r="D271" t="s">
        <v>148</v>
      </c>
      <c r="E271" t="s">
        <v>137</v>
      </c>
      <c r="F271" t="s">
        <v>16</v>
      </c>
      <c r="G271">
        <v>2023</v>
      </c>
      <c r="H271" s="9">
        <v>944751.25326000003</v>
      </c>
      <c r="I271" s="9">
        <v>-22735.78513</v>
      </c>
      <c r="J271" s="9">
        <v>0</v>
      </c>
      <c r="K271" s="9">
        <v>488</v>
      </c>
      <c r="L271" s="9">
        <v>26115</v>
      </c>
      <c r="M271" s="9">
        <v>544985.03967000009</v>
      </c>
      <c r="N271" s="9">
        <v>241704.56207000001</v>
      </c>
      <c r="O271" s="9">
        <v>-265747.22522000002</v>
      </c>
    </row>
    <row r="272" spans="1:15" hidden="1">
      <c r="A272" t="s">
        <v>82</v>
      </c>
      <c r="B272">
        <v>5272445687</v>
      </c>
      <c r="C272" t="s">
        <v>70</v>
      </c>
      <c r="D272" t="s">
        <v>165</v>
      </c>
      <c r="E272" t="s">
        <v>141</v>
      </c>
      <c r="F272" t="s">
        <v>16</v>
      </c>
      <c r="G272">
        <v>2019</v>
      </c>
      <c r="H272" s="9">
        <v>694247</v>
      </c>
      <c r="I272" s="9">
        <v>42548</v>
      </c>
      <c r="J272" s="9">
        <v>149621</v>
      </c>
      <c r="K272" s="9">
        <v>109</v>
      </c>
      <c r="L272" s="9">
        <v>14025</v>
      </c>
      <c r="M272" s="9">
        <v>853813</v>
      </c>
      <c r="N272" s="9">
        <v>567529</v>
      </c>
      <c r="O272" s="9">
        <v>270643</v>
      </c>
    </row>
    <row r="273" spans="1:15" hidden="1">
      <c r="A273" t="s">
        <v>82</v>
      </c>
      <c r="B273">
        <v>5272445687</v>
      </c>
      <c r="C273" t="s">
        <v>70</v>
      </c>
      <c r="D273" t="s">
        <v>165</v>
      </c>
      <c r="E273" t="s">
        <v>141</v>
      </c>
      <c r="F273" t="s">
        <v>16</v>
      </c>
      <c r="G273">
        <v>2020</v>
      </c>
      <c r="H273" s="9">
        <v>828202</v>
      </c>
      <c r="I273" s="9">
        <v>83564</v>
      </c>
      <c r="J273" s="9">
        <v>272876</v>
      </c>
      <c r="K273" s="9">
        <v>131</v>
      </c>
      <c r="L273" s="9">
        <v>18358</v>
      </c>
      <c r="M273" s="9">
        <v>1097293</v>
      </c>
      <c r="N273" s="9">
        <v>722356</v>
      </c>
      <c r="O273" s="9">
        <v>358250</v>
      </c>
    </row>
    <row r="274" spans="1:15" hidden="1">
      <c r="A274" t="s">
        <v>82</v>
      </c>
      <c r="B274">
        <v>5272445687</v>
      </c>
      <c r="C274" t="s">
        <v>70</v>
      </c>
      <c r="D274" t="s">
        <v>165</v>
      </c>
      <c r="E274" t="s">
        <v>141</v>
      </c>
      <c r="F274" t="s">
        <v>16</v>
      </c>
      <c r="G274">
        <v>2021</v>
      </c>
      <c r="H274" s="9">
        <v>1076720</v>
      </c>
      <c r="I274" s="9">
        <v>93015</v>
      </c>
      <c r="J274" s="9">
        <v>258574</v>
      </c>
      <c r="K274" s="9">
        <v>145</v>
      </c>
      <c r="L274" s="9">
        <v>16186</v>
      </c>
      <c r="M274" s="9">
        <v>1180931</v>
      </c>
      <c r="N274" s="9">
        <v>696237</v>
      </c>
      <c r="O274" s="9">
        <v>459706</v>
      </c>
    </row>
    <row r="275" spans="1:15">
      <c r="A275" t="s">
        <v>82</v>
      </c>
      <c r="B275">
        <v>5272445687</v>
      </c>
      <c r="C275" t="s">
        <v>70</v>
      </c>
      <c r="D275" t="s">
        <v>165</v>
      </c>
      <c r="E275" t="s">
        <v>141</v>
      </c>
      <c r="F275" t="s">
        <v>16</v>
      </c>
      <c r="G275">
        <v>2023</v>
      </c>
      <c r="H275" s="9">
        <v>1190599</v>
      </c>
      <c r="I275" s="9">
        <v>12258</v>
      </c>
      <c r="J275" s="9">
        <v>349690</v>
      </c>
      <c r="K275" s="9">
        <v>152</v>
      </c>
      <c r="L275" s="9">
        <v>21828</v>
      </c>
      <c r="M275" s="9">
        <v>1097127</v>
      </c>
      <c r="N275" s="9">
        <v>649651</v>
      </c>
      <c r="O275" s="9">
        <v>547634</v>
      </c>
    </row>
    <row r="276" spans="1:15" hidden="1">
      <c r="A276" t="s">
        <v>82</v>
      </c>
      <c r="B276">
        <v>5272445687</v>
      </c>
      <c r="C276" t="s">
        <v>70</v>
      </c>
      <c r="D276" t="s">
        <v>165</v>
      </c>
      <c r="E276" t="s">
        <v>141</v>
      </c>
      <c r="F276" t="s">
        <v>16</v>
      </c>
      <c r="G276">
        <v>2022</v>
      </c>
      <c r="H276" s="9">
        <v>1399664</v>
      </c>
      <c r="I276" s="9">
        <v>78171</v>
      </c>
      <c r="J276" s="9">
        <v>342762</v>
      </c>
      <c r="K276" s="9">
        <v>146</v>
      </c>
      <c r="L276" s="9">
        <v>19909</v>
      </c>
      <c r="M276" s="9">
        <v>1227329</v>
      </c>
      <c r="N276" s="9">
        <v>665701</v>
      </c>
      <c r="O276" s="9">
        <v>538090</v>
      </c>
    </row>
    <row r="277" spans="1:15" hidden="1">
      <c r="A277" t="s">
        <v>87</v>
      </c>
      <c r="B277">
        <v>7971581032</v>
      </c>
      <c r="C277" t="s">
        <v>39</v>
      </c>
      <c r="D277" t="s">
        <v>144</v>
      </c>
      <c r="E277" t="s">
        <v>141</v>
      </c>
      <c r="F277" t="s">
        <v>16</v>
      </c>
      <c r="G277">
        <v>2019</v>
      </c>
      <c r="H277" s="9">
        <v>692276</v>
      </c>
      <c r="I277" s="9">
        <v>16363.8225</v>
      </c>
      <c r="J277" s="9">
        <v>0</v>
      </c>
      <c r="K277" s="9">
        <v>267</v>
      </c>
      <c r="L277" s="9">
        <v>25420.085470000002</v>
      </c>
      <c r="M277" s="9">
        <v>315893.63994999998</v>
      </c>
      <c r="N277" s="9">
        <v>19234.261040000001</v>
      </c>
      <c r="O277" s="9">
        <v>182716.29790999999</v>
      </c>
    </row>
    <row r="278" spans="1:15" hidden="1">
      <c r="A278" t="s">
        <v>87</v>
      </c>
      <c r="B278">
        <v>7971581032</v>
      </c>
      <c r="C278" t="s">
        <v>39</v>
      </c>
      <c r="D278" t="s">
        <v>144</v>
      </c>
      <c r="E278" t="s">
        <v>141</v>
      </c>
      <c r="F278" t="s">
        <v>16</v>
      </c>
      <c r="G278">
        <v>2020</v>
      </c>
      <c r="H278" s="9">
        <v>871758.87082000007</v>
      </c>
      <c r="I278" s="9">
        <v>35420</v>
      </c>
      <c r="J278" s="9">
        <v>0</v>
      </c>
      <c r="K278" s="9">
        <v>267</v>
      </c>
      <c r="L278" s="9">
        <v>29000.955569999998</v>
      </c>
      <c r="M278" s="9">
        <v>381024.42936000001</v>
      </c>
      <c r="N278" s="9">
        <v>15141.24617</v>
      </c>
      <c r="O278" s="9">
        <v>205117.63196</v>
      </c>
    </row>
    <row r="279" spans="1:15">
      <c r="A279" t="s">
        <v>87</v>
      </c>
      <c r="B279">
        <v>7971581032</v>
      </c>
      <c r="C279" t="s">
        <v>39</v>
      </c>
      <c r="D279" t="s">
        <v>144</v>
      </c>
      <c r="E279" t="s">
        <v>141</v>
      </c>
      <c r="F279" t="s">
        <v>16</v>
      </c>
      <c r="G279">
        <v>2023</v>
      </c>
      <c r="H279" s="9">
        <v>1057342</v>
      </c>
      <c r="I279" s="9">
        <v>6350.1704400000008</v>
      </c>
      <c r="J279" s="9">
        <v>4530</v>
      </c>
      <c r="K279" s="9">
        <v>364</v>
      </c>
      <c r="L279" s="9">
        <v>42391</v>
      </c>
      <c r="M279" s="9">
        <v>536367.55307999998</v>
      </c>
      <c r="N279" s="9">
        <v>43115.528550000003</v>
      </c>
      <c r="O279" s="9">
        <v>316785.89425000001</v>
      </c>
    </row>
    <row r="280" spans="1:15" hidden="1">
      <c r="A280" t="s">
        <v>87</v>
      </c>
      <c r="B280">
        <v>7971581032</v>
      </c>
      <c r="C280" t="s">
        <v>39</v>
      </c>
      <c r="D280" t="s">
        <v>144</v>
      </c>
      <c r="E280" t="s">
        <v>141</v>
      </c>
      <c r="F280" t="s">
        <v>16</v>
      </c>
      <c r="G280">
        <v>2021</v>
      </c>
      <c r="H280" s="9">
        <v>1154407.4055900001</v>
      </c>
      <c r="I280" s="9">
        <v>72128.259330000001</v>
      </c>
      <c r="J280" s="9">
        <v>0</v>
      </c>
      <c r="K280" s="9">
        <v>270</v>
      </c>
      <c r="L280" s="9">
        <v>36646</v>
      </c>
      <c r="M280" s="9">
        <v>532769.15639999998</v>
      </c>
      <c r="N280" s="9">
        <v>19895.57228</v>
      </c>
      <c r="O280" s="9">
        <v>255238.56847999999</v>
      </c>
    </row>
    <row r="281" spans="1:15" hidden="1">
      <c r="A281" t="s">
        <v>87</v>
      </c>
      <c r="B281">
        <v>7971581032</v>
      </c>
      <c r="C281" t="s">
        <v>39</v>
      </c>
      <c r="D281" t="s">
        <v>144</v>
      </c>
      <c r="E281" t="s">
        <v>141</v>
      </c>
      <c r="F281" t="s">
        <v>16</v>
      </c>
      <c r="G281">
        <v>2022</v>
      </c>
      <c r="H281" s="9">
        <v>1272499.82369</v>
      </c>
      <c r="I281" s="9">
        <v>68307.264439999999</v>
      </c>
      <c r="J281" s="9">
        <v>42563</v>
      </c>
      <c r="K281" s="9">
        <v>284</v>
      </c>
      <c r="L281" s="9">
        <v>39096</v>
      </c>
      <c r="M281" s="9">
        <v>522521.82562999998</v>
      </c>
      <c r="N281" s="9">
        <v>42647.959390000004</v>
      </c>
      <c r="O281" s="9">
        <v>316795.83292000002</v>
      </c>
    </row>
    <row r="282" spans="1:15" hidden="1">
      <c r="A282" t="s">
        <v>86</v>
      </c>
      <c r="B282">
        <v>6310200831</v>
      </c>
      <c r="C282" t="s">
        <v>21</v>
      </c>
      <c r="D282" t="s">
        <v>158</v>
      </c>
      <c r="E282" t="s">
        <v>137</v>
      </c>
      <c r="F282" t="s">
        <v>16</v>
      </c>
      <c r="G282">
        <v>2020</v>
      </c>
      <c r="H282" s="9">
        <v>506657.90665999998</v>
      </c>
      <c r="I282" s="9">
        <v>11594.61031</v>
      </c>
      <c r="J282" s="9">
        <v>90168</v>
      </c>
      <c r="K282" s="9">
        <v>480</v>
      </c>
      <c r="L282" s="9">
        <v>62408</v>
      </c>
      <c r="M282" s="9">
        <v>610402.38153999997</v>
      </c>
      <c r="N282" s="9">
        <v>302213.0992</v>
      </c>
      <c r="O282" s="9">
        <v>433568.10784999997</v>
      </c>
    </row>
    <row r="283" spans="1:15" hidden="1">
      <c r="A283" t="s">
        <v>86</v>
      </c>
      <c r="B283">
        <v>6310200831</v>
      </c>
      <c r="C283" t="s">
        <v>21</v>
      </c>
      <c r="D283" t="s">
        <v>158</v>
      </c>
      <c r="E283" t="s">
        <v>137</v>
      </c>
      <c r="F283" t="s">
        <v>16</v>
      </c>
      <c r="G283">
        <v>2019</v>
      </c>
      <c r="H283" s="9">
        <v>620920.45389999996</v>
      </c>
      <c r="I283" s="9">
        <v>9161.83878</v>
      </c>
      <c r="J283" s="9">
        <v>87603</v>
      </c>
      <c r="K283" s="9">
        <v>494</v>
      </c>
      <c r="L283" s="9">
        <v>61529</v>
      </c>
      <c r="M283" s="9">
        <v>663527.43982000009</v>
      </c>
      <c r="N283" s="9">
        <v>313578.93079000001</v>
      </c>
      <c r="O283" s="9">
        <v>421973.49754000001</v>
      </c>
    </row>
    <row r="284" spans="1:15" hidden="1">
      <c r="A284" t="s">
        <v>86</v>
      </c>
      <c r="B284">
        <v>6310200831</v>
      </c>
      <c r="C284" t="s">
        <v>21</v>
      </c>
      <c r="D284" t="s">
        <v>158</v>
      </c>
      <c r="E284" t="s">
        <v>137</v>
      </c>
      <c r="F284" t="s">
        <v>16</v>
      </c>
      <c r="G284">
        <v>2021</v>
      </c>
      <c r="H284" s="9">
        <v>749422.02166999993</v>
      </c>
      <c r="I284" s="9">
        <v>78955.720669999995</v>
      </c>
      <c r="J284" s="9">
        <v>164700</v>
      </c>
      <c r="K284" s="9">
        <v>480</v>
      </c>
      <c r="L284" s="9">
        <v>64104</v>
      </c>
      <c r="M284" s="9">
        <v>796345.67151000001</v>
      </c>
      <c r="N284" s="9">
        <v>299505.76947000012</v>
      </c>
      <c r="O284" s="9">
        <v>512523.82851999998</v>
      </c>
    </row>
    <row r="285" spans="1:15" hidden="1">
      <c r="A285" t="s">
        <v>86</v>
      </c>
      <c r="B285">
        <v>6310200831</v>
      </c>
      <c r="C285" t="s">
        <v>21</v>
      </c>
      <c r="D285" t="s">
        <v>158</v>
      </c>
      <c r="E285" t="s">
        <v>137</v>
      </c>
      <c r="F285" t="s">
        <v>16</v>
      </c>
      <c r="G285">
        <v>2022</v>
      </c>
      <c r="H285" s="9">
        <v>1030387.81996</v>
      </c>
      <c r="I285" s="9">
        <v>153507.20225</v>
      </c>
      <c r="J285" s="9">
        <v>183294</v>
      </c>
      <c r="K285" s="9">
        <v>514</v>
      </c>
      <c r="L285" s="9">
        <v>78798</v>
      </c>
      <c r="M285" s="9">
        <v>913075.38086000003</v>
      </c>
      <c r="N285" s="9">
        <v>309830.86261000001</v>
      </c>
      <c r="O285" s="9">
        <v>665540.03076999995</v>
      </c>
    </row>
    <row r="286" spans="1:15">
      <c r="A286" t="s">
        <v>86</v>
      </c>
      <c r="B286">
        <v>6310200831</v>
      </c>
      <c r="C286" t="s">
        <v>21</v>
      </c>
      <c r="D286" t="s">
        <v>158</v>
      </c>
      <c r="E286" t="s">
        <v>137</v>
      </c>
      <c r="F286" t="s">
        <v>16</v>
      </c>
      <c r="G286">
        <v>2023</v>
      </c>
      <c r="H286" s="9">
        <v>1076033.40115</v>
      </c>
      <c r="I286" s="9">
        <v>248114.13709</v>
      </c>
      <c r="J286" s="9">
        <v>121007</v>
      </c>
      <c r="K286" s="9">
        <v>545</v>
      </c>
      <c r="L286" s="9">
        <v>29136</v>
      </c>
      <c r="M286" s="9">
        <v>1093312.11454</v>
      </c>
      <c r="N286" s="9">
        <v>299593.84788999998</v>
      </c>
      <c r="O286" s="9">
        <v>879510.76515999995</v>
      </c>
    </row>
    <row r="287" spans="1:15" hidden="1">
      <c r="A287" t="s">
        <v>89</v>
      </c>
      <c r="B287">
        <v>5222548445</v>
      </c>
      <c r="C287" t="s">
        <v>39</v>
      </c>
      <c r="D287" t="s">
        <v>144</v>
      </c>
      <c r="E287" t="s">
        <v>141</v>
      </c>
      <c r="F287" t="s">
        <v>13</v>
      </c>
      <c r="G287">
        <v>2019</v>
      </c>
      <c r="H287" s="9">
        <v>673680</v>
      </c>
      <c r="I287" s="9">
        <v>4855</v>
      </c>
      <c r="J287" s="9">
        <v>146930</v>
      </c>
      <c r="K287" s="9">
        <v>154</v>
      </c>
      <c r="L287" s="9">
        <v>39421.146840000001</v>
      </c>
      <c r="M287" s="9">
        <v>245404</v>
      </c>
      <c r="N287" s="9">
        <v>13369</v>
      </c>
      <c r="O287" s="9">
        <v>80454</v>
      </c>
    </row>
    <row r="288" spans="1:15" hidden="1">
      <c r="A288" t="s">
        <v>89</v>
      </c>
      <c r="B288">
        <v>5222548445</v>
      </c>
      <c r="C288" t="s">
        <v>39</v>
      </c>
      <c r="D288" t="s">
        <v>144</v>
      </c>
      <c r="E288" t="s">
        <v>141</v>
      </c>
      <c r="F288" t="s">
        <v>13</v>
      </c>
      <c r="G288">
        <v>2020</v>
      </c>
      <c r="H288" s="9">
        <v>717467.42622000002</v>
      </c>
      <c r="I288" s="9">
        <v>11757.49058</v>
      </c>
      <c r="J288" s="9">
        <v>161513.70000000001</v>
      </c>
      <c r="K288" s="9">
        <v>163</v>
      </c>
      <c r="L288" s="9">
        <v>43928.840590000007</v>
      </c>
      <c r="M288" s="9">
        <v>423698.90713000001</v>
      </c>
      <c r="N288" s="9">
        <v>12455.034079999999</v>
      </c>
      <c r="O288" s="9">
        <v>92211.879990000001</v>
      </c>
    </row>
    <row r="289" spans="1:15" hidden="1">
      <c r="A289" t="s">
        <v>89</v>
      </c>
      <c r="B289">
        <v>5222548445</v>
      </c>
      <c r="C289" t="s">
        <v>39</v>
      </c>
      <c r="D289" t="s">
        <v>144</v>
      </c>
      <c r="E289" t="s">
        <v>141</v>
      </c>
      <c r="F289" t="s">
        <v>13</v>
      </c>
      <c r="G289">
        <v>2021</v>
      </c>
      <c r="H289" s="9">
        <v>843318.02490999992</v>
      </c>
      <c r="I289" s="9">
        <v>12272.388790000001</v>
      </c>
      <c r="J289" s="9">
        <v>192747.9</v>
      </c>
      <c r="K289" s="9">
        <v>174</v>
      </c>
      <c r="L289" s="9">
        <v>50264.437619999997</v>
      </c>
      <c r="M289" s="9">
        <v>328078.61663</v>
      </c>
      <c r="N289" s="9">
        <v>13228.766949999999</v>
      </c>
      <c r="O289" s="9">
        <v>104484.26878</v>
      </c>
    </row>
    <row r="290" spans="1:15" hidden="1">
      <c r="A290" t="s">
        <v>89</v>
      </c>
      <c r="B290">
        <v>5222548445</v>
      </c>
      <c r="C290" t="s">
        <v>39</v>
      </c>
      <c r="D290" t="s">
        <v>144</v>
      </c>
      <c r="E290" t="s">
        <v>141</v>
      </c>
      <c r="F290" t="s">
        <v>13</v>
      </c>
      <c r="G290">
        <v>2022</v>
      </c>
      <c r="H290" s="9">
        <v>978446.99515999993</v>
      </c>
      <c r="I290" s="9">
        <v>14978.74814</v>
      </c>
      <c r="J290" s="9">
        <v>245744</v>
      </c>
      <c r="K290" s="9">
        <v>181</v>
      </c>
      <c r="L290" s="9">
        <v>60850.888740000002</v>
      </c>
      <c r="M290" s="9">
        <v>467203.82801</v>
      </c>
      <c r="N290" s="9">
        <v>15484.04881</v>
      </c>
      <c r="O290" s="9">
        <v>119463.01691999999</v>
      </c>
    </row>
    <row r="291" spans="1:15">
      <c r="A291" t="s">
        <v>89</v>
      </c>
      <c r="B291">
        <v>5222548445</v>
      </c>
      <c r="C291" t="s">
        <v>39</v>
      </c>
      <c r="D291" t="s">
        <v>144</v>
      </c>
      <c r="E291" t="s">
        <v>141</v>
      </c>
      <c r="F291" t="s">
        <v>13</v>
      </c>
      <c r="G291">
        <v>2023</v>
      </c>
      <c r="H291" s="9">
        <v>1011102.30256</v>
      </c>
      <c r="I291" s="9">
        <v>23024.530869999999</v>
      </c>
      <c r="J291" s="9">
        <v>191369</v>
      </c>
      <c r="K291" s="9">
        <v>185</v>
      </c>
      <c r="L291" s="9">
        <v>60480.36522</v>
      </c>
      <c r="M291" s="9">
        <v>436934.32351000002</v>
      </c>
      <c r="N291" s="9">
        <v>19462.953549999998</v>
      </c>
      <c r="O291" s="9">
        <v>132468.74778999999</v>
      </c>
    </row>
    <row r="292" spans="1:15" hidden="1">
      <c r="A292" t="s">
        <v>78</v>
      </c>
      <c r="B292">
        <v>6221032125</v>
      </c>
      <c r="C292" t="s">
        <v>39</v>
      </c>
      <c r="D292" t="s">
        <v>144</v>
      </c>
      <c r="E292" t="s">
        <v>141</v>
      </c>
      <c r="F292" t="s">
        <v>16</v>
      </c>
      <c r="G292">
        <v>2019</v>
      </c>
      <c r="H292" s="9">
        <v>651886.47683000006</v>
      </c>
      <c r="I292" s="9">
        <v>6549.0287400000007</v>
      </c>
      <c r="J292" s="9">
        <v>6620</v>
      </c>
      <c r="K292" s="9">
        <v>350</v>
      </c>
      <c r="L292" s="9">
        <v>28784.339240000001</v>
      </c>
      <c r="M292" s="9">
        <v>249639</v>
      </c>
      <c r="N292" s="9">
        <v>63848</v>
      </c>
      <c r="O292" s="9">
        <v>91619.046390000003</v>
      </c>
    </row>
    <row r="293" spans="1:15" hidden="1">
      <c r="A293" t="s">
        <v>78</v>
      </c>
      <c r="B293">
        <v>6221032125</v>
      </c>
      <c r="C293" t="s">
        <v>39</v>
      </c>
      <c r="D293" t="s">
        <v>144</v>
      </c>
      <c r="E293" t="s">
        <v>141</v>
      </c>
      <c r="F293" t="s">
        <v>16</v>
      </c>
      <c r="G293">
        <v>2020</v>
      </c>
      <c r="H293" s="9">
        <v>700984.05108</v>
      </c>
      <c r="I293" s="9">
        <v>8873.2742200000012</v>
      </c>
      <c r="J293" s="9">
        <v>0</v>
      </c>
      <c r="K293" s="9">
        <v>350</v>
      </c>
      <c r="L293" s="9">
        <v>30748</v>
      </c>
      <c r="M293" s="9">
        <v>265359.65791000001</v>
      </c>
      <c r="N293" s="9">
        <v>64175.795530000003</v>
      </c>
      <c r="O293" s="9">
        <v>99442.88308</v>
      </c>
    </row>
    <row r="294" spans="1:15" hidden="1">
      <c r="A294" t="s">
        <v>78</v>
      </c>
      <c r="B294">
        <v>6221032125</v>
      </c>
      <c r="C294" t="s">
        <v>39</v>
      </c>
      <c r="D294" t="s">
        <v>144</v>
      </c>
      <c r="E294" t="s">
        <v>141</v>
      </c>
      <c r="F294" t="s">
        <v>16</v>
      </c>
      <c r="G294">
        <v>2021</v>
      </c>
      <c r="H294" s="9">
        <v>926921.53879999998</v>
      </c>
      <c r="I294" s="9">
        <v>29045.687040000001</v>
      </c>
      <c r="J294" s="9">
        <v>0</v>
      </c>
      <c r="K294" s="9">
        <v>450</v>
      </c>
      <c r="L294" s="9">
        <v>37732</v>
      </c>
      <c r="M294" s="9">
        <v>358186.94867000001</v>
      </c>
      <c r="N294" s="9">
        <v>79478.473280000006</v>
      </c>
      <c r="O294" s="9">
        <v>125111.2942</v>
      </c>
    </row>
    <row r="295" spans="1:15">
      <c r="A295" t="s">
        <v>78</v>
      </c>
      <c r="B295">
        <v>6221032125</v>
      </c>
      <c r="C295" t="s">
        <v>39</v>
      </c>
      <c r="D295" t="s">
        <v>144</v>
      </c>
      <c r="E295" t="s">
        <v>141</v>
      </c>
      <c r="F295" t="s">
        <v>16</v>
      </c>
      <c r="G295">
        <v>2023</v>
      </c>
      <c r="H295" s="9">
        <v>1281421.75829</v>
      </c>
      <c r="I295" s="9">
        <v>31450.900659999999</v>
      </c>
      <c r="J295" s="9">
        <v>0</v>
      </c>
      <c r="K295" s="9">
        <v>522</v>
      </c>
      <c r="L295" s="9">
        <v>62661.331279999999</v>
      </c>
      <c r="M295" s="9">
        <v>554597.48176999995</v>
      </c>
      <c r="N295" s="9">
        <v>120403.21146000001</v>
      </c>
      <c r="O295" s="9">
        <v>224694.65594</v>
      </c>
    </row>
    <row r="296" spans="1:15" hidden="1">
      <c r="A296" t="s">
        <v>78</v>
      </c>
      <c r="B296">
        <v>6221032125</v>
      </c>
      <c r="C296" t="s">
        <v>39</v>
      </c>
      <c r="D296" t="s">
        <v>144</v>
      </c>
      <c r="E296" t="s">
        <v>141</v>
      </c>
      <c r="F296" t="s">
        <v>16</v>
      </c>
      <c r="G296">
        <v>2022</v>
      </c>
      <c r="H296" s="9">
        <v>1380838.2948100001</v>
      </c>
      <c r="I296" s="9">
        <v>86434.609810000009</v>
      </c>
      <c r="J296" s="9">
        <v>0</v>
      </c>
      <c r="K296" s="9">
        <v>460</v>
      </c>
      <c r="L296" s="9">
        <v>50996.242149999998</v>
      </c>
      <c r="M296" s="9">
        <v>493827.98449000012</v>
      </c>
      <c r="N296" s="9">
        <v>97884.772890000007</v>
      </c>
      <c r="O296" s="9">
        <v>202253.43111999999</v>
      </c>
    </row>
    <row r="297" spans="1:15" hidden="1">
      <c r="A297" t="s">
        <v>118</v>
      </c>
      <c r="B297">
        <v>6521721863</v>
      </c>
      <c r="C297" t="s">
        <v>40</v>
      </c>
      <c r="D297" t="s">
        <v>166</v>
      </c>
      <c r="E297" t="s">
        <v>137</v>
      </c>
      <c r="F297" t="s">
        <v>16</v>
      </c>
      <c r="G297">
        <v>2020</v>
      </c>
      <c r="H297" s="9">
        <v>377912</v>
      </c>
      <c r="I297" s="9">
        <v>8085.3130999999994</v>
      </c>
      <c r="J297" s="9">
        <v>233365</v>
      </c>
      <c r="K297" s="9">
        <v>290</v>
      </c>
      <c r="L297" s="9">
        <v>24319</v>
      </c>
      <c r="M297" s="9">
        <v>296151.35550000001</v>
      </c>
      <c r="N297" s="9">
        <v>139276.28967</v>
      </c>
      <c r="O297" s="9">
        <v>203485.17069999999</v>
      </c>
    </row>
    <row r="298" spans="1:15" hidden="1">
      <c r="A298" t="s">
        <v>118</v>
      </c>
      <c r="B298">
        <v>6521721863</v>
      </c>
      <c r="C298" t="s">
        <v>40</v>
      </c>
      <c r="D298" t="s">
        <v>166</v>
      </c>
      <c r="E298" t="s">
        <v>137</v>
      </c>
      <c r="F298" t="s">
        <v>16</v>
      </c>
      <c r="G298">
        <v>2022</v>
      </c>
      <c r="H298" s="9">
        <v>506083</v>
      </c>
      <c r="I298" s="9">
        <v>-7835</v>
      </c>
      <c r="J298" s="9">
        <v>282954</v>
      </c>
      <c r="K298" s="9">
        <v>280</v>
      </c>
      <c r="L298" s="9">
        <v>24092</v>
      </c>
      <c r="M298" s="9">
        <v>230444</v>
      </c>
      <c r="N298" s="9">
        <v>117348</v>
      </c>
      <c r="O298" s="9">
        <v>172143</v>
      </c>
    </row>
    <row r="299" spans="1:15">
      <c r="A299" t="s">
        <v>118</v>
      </c>
      <c r="B299">
        <v>6521721863</v>
      </c>
      <c r="C299" t="s">
        <v>40</v>
      </c>
      <c r="D299" t="s">
        <v>166</v>
      </c>
      <c r="E299" t="s">
        <v>137</v>
      </c>
      <c r="F299" t="s">
        <v>16</v>
      </c>
      <c r="G299">
        <v>2023</v>
      </c>
      <c r="H299" s="9">
        <v>563776.75621999998</v>
      </c>
      <c r="I299" s="9">
        <v>-21798.065600000002</v>
      </c>
      <c r="J299" s="9">
        <v>360232</v>
      </c>
      <c r="K299" s="9">
        <v>264</v>
      </c>
      <c r="L299" s="9">
        <v>28621</v>
      </c>
      <c r="M299" s="9">
        <v>248584.11511000001</v>
      </c>
      <c r="N299" s="9">
        <v>103486.17341</v>
      </c>
      <c r="O299" s="9">
        <v>149345.32139</v>
      </c>
    </row>
    <row r="300" spans="1:15" hidden="1">
      <c r="A300" t="s">
        <v>118</v>
      </c>
      <c r="B300">
        <v>6521721863</v>
      </c>
      <c r="C300" t="s">
        <v>40</v>
      </c>
      <c r="D300" t="s">
        <v>166</v>
      </c>
      <c r="E300" t="s">
        <v>137</v>
      </c>
      <c r="F300" t="s">
        <v>16</v>
      </c>
      <c r="G300">
        <v>2021</v>
      </c>
      <c r="H300" s="9">
        <v>635526</v>
      </c>
      <c r="I300" s="9">
        <v>-13678</v>
      </c>
      <c r="J300" s="9">
        <v>909</v>
      </c>
      <c r="K300" s="9">
        <v>226</v>
      </c>
      <c r="L300" s="9">
        <v>26190</v>
      </c>
      <c r="M300" s="9">
        <v>307605</v>
      </c>
      <c r="N300" s="9">
        <v>133105</v>
      </c>
      <c r="O300" s="9">
        <v>183802</v>
      </c>
    </row>
    <row r="301" spans="1:15" hidden="1">
      <c r="A301" t="s">
        <v>118</v>
      </c>
      <c r="B301">
        <v>6521721863</v>
      </c>
      <c r="C301" t="s">
        <v>40</v>
      </c>
      <c r="D301" t="s">
        <v>166</v>
      </c>
      <c r="E301" t="s">
        <v>137</v>
      </c>
      <c r="F301" t="s">
        <v>16</v>
      </c>
      <c r="G301">
        <v>2019</v>
      </c>
      <c r="H301" s="9">
        <v>639225</v>
      </c>
      <c r="I301" s="9">
        <v>3790</v>
      </c>
      <c r="J301" s="9">
        <v>415149</v>
      </c>
      <c r="K301" s="9">
        <v>384</v>
      </c>
      <c r="L301" s="9">
        <v>31447</v>
      </c>
      <c r="M301" s="9">
        <v>287316</v>
      </c>
      <c r="N301" s="9">
        <v>150645</v>
      </c>
      <c r="O301" s="9">
        <v>197401</v>
      </c>
    </row>
    <row r="302" spans="1:15" hidden="1">
      <c r="A302" t="s">
        <v>77</v>
      </c>
      <c r="B302">
        <v>5262083337</v>
      </c>
      <c r="C302" t="s">
        <v>18</v>
      </c>
      <c r="D302" t="s">
        <v>136</v>
      </c>
      <c r="E302" t="s">
        <v>135</v>
      </c>
      <c r="F302" t="s">
        <v>16</v>
      </c>
      <c r="G302">
        <v>2021</v>
      </c>
      <c r="H302" s="9">
        <v>257461</v>
      </c>
      <c r="I302" s="9">
        <v>-3590</v>
      </c>
      <c r="J302" s="9">
        <v>0</v>
      </c>
      <c r="K302" s="9">
        <v>9</v>
      </c>
      <c r="L302" s="9">
        <v>1845</v>
      </c>
      <c r="M302" s="9">
        <v>66627</v>
      </c>
      <c r="N302" s="9">
        <v>2484</v>
      </c>
      <c r="O302" s="9">
        <v>16943</v>
      </c>
    </row>
    <row r="303" spans="1:15" hidden="1">
      <c r="A303" t="s">
        <v>77</v>
      </c>
      <c r="B303">
        <v>5262083337</v>
      </c>
      <c r="C303" t="s">
        <v>18</v>
      </c>
      <c r="D303" t="s">
        <v>136</v>
      </c>
      <c r="E303" t="s">
        <v>135</v>
      </c>
      <c r="F303" t="s">
        <v>16</v>
      </c>
      <c r="G303">
        <v>2020</v>
      </c>
      <c r="H303" s="9">
        <v>401014</v>
      </c>
      <c r="I303" s="9">
        <v>-7641</v>
      </c>
      <c r="J303" s="9">
        <v>0</v>
      </c>
      <c r="K303" s="9">
        <v>8</v>
      </c>
      <c r="L303" s="9">
        <v>1428</v>
      </c>
      <c r="M303" s="9">
        <v>53361</v>
      </c>
      <c r="N303" s="9">
        <v>2197</v>
      </c>
      <c r="O303" s="9">
        <v>20533</v>
      </c>
    </row>
    <row r="304" spans="1:15" hidden="1">
      <c r="A304" t="s">
        <v>77</v>
      </c>
      <c r="B304">
        <v>5262083337</v>
      </c>
      <c r="C304" t="s">
        <v>18</v>
      </c>
      <c r="D304" t="s">
        <v>136</v>
      </c>
      <c r="E304" t="s">
        <v>135</v>
      </c>
      <c r="F304" t="s">
        <v>16</v>
      </c>
      <c r="G304">
        <v>2019</v>
      </c>
      <c r="H304" s="9">
        <v>633513</v>
      </c>
      <c r="I304" s="9">
        <v>3001</v>
      </c>
      <c r="J304" s="9">
        <v>0</v>
      </c>
      <c r="K304" s="9">
        <v>8</v>
      </c>
      <c r="L304" s="9">
        <v>1814</v>
      </c>
      <c r="M304" s="9">
        <v>124687</v>
      </c>
      <c r="N304" s="9">
        <v>3699</v>
      </c>
      <c r="O304" s="9">
        <v>28174</v>
      </c>
    </row>
    <row r="305" spans="1:15">
      <c r="A305" t="s">
        <v>77</v>
      </c>
      <c r="B305">
        <v>5262083337</v>
      </c>
      <c r="C305" t="s">
        <v>18</v>
      </c>
      <c r="D305" t="s">
        <v>136</v>
      </c>
      <c r="E305" t="s">
        <v>135</v>
      </c>
      <c r="F305" t="s">
        <v>16</v>
      </c>
      <c r="G305">
        <v>2023</v>
      </c>
      <c r="H305" s="9">
        <v>1318633</v>
      </c>
      <c r="I305" s="9">
        <v>-32849</v>
      </c>
      <c r="J305" s="9">
        <v>0</v>
      </c>
      <c r="K305" s="9">
        <v>11</v>
      </c>
      <c r="L305" s="9">
        <v>3096</v>
      </c>
      <c r="M305" s="9">
        <v>240780</v>
      </c>
      <c r="N305" s="9">
        <v>25228</v>
      </c>
      <c r="O305" s="9">
        <v>8253</v>
      </c>
    </row>
    <row r="306" spans="1:15" hidden="1">
      <c r="A306" t="s">
        <v>77</v>
      </c>
      <c r="B306">
        <v>5262083337</v>
      </c>
      <c r="C306" t="s">
        <v>18</v>
      </c>
      <c r="D306" t="s">
        <v>136</v>
      </c>
      <c r="E306" t="s">
        <v>135</v>
      </c>
      <c r="F306" t="s">
        <v>16</v>
      </c>
      <c r="G306">
        <v>2022</v>
      </c>
      <c r="H306" s="9">
        <v>1358665</v>
      </c>
      <c r="I306" s="9">
        <v>24159</v>
      </c>
      <c r="J306" s="9">
        <v>0</v>
      </c>
      <c r="K306" s="9">
        <v>9</v>
      </c>
      <c r="L306" s="9">
        <v>1911</v>
      </c>
      <c r="M306" s="9">
        <v>282431</v>
      </c>
      <c r="N306" s="9">
        <v>5508</v>
      </c>
      <c r="O306" s="9">
        <v>41102</v>
      </c>
    </row>
    <row r="307" spans="1:15" hidden="1">
      <c r="A307" t="s">
        <v>94</v>
      </c>
      <c r="B307">
        <v>8730224609</v>
      </c>
      <c r="C307" t="s">
        <v>39</v>
      </c>
      <c r="D307" t="s">
        <v>144</v>
      </c>
      <c r="E307" t="s">
        <v>141</v>
      </c>
      <c r="F307" t="s">
        <v>16</v>
      </c>
      <c r="G307">
        <v>2019</v>
      </c>
      <c r="H307" s="9">
        <v>625368</v>
      </c>
      <c r="I307" s="9">
        <v>10015</v>
      </c>
      <c r="J307" s="9">
        <v>3183</v>
      </c>
      <c r="K307" s="9">
        <v>353</v>
      </c>
      <c r="L307" s="9">
        <v>33595.113870000001</v>
      </c>
      <c r="M307" s="9">
        <v>176139</v>
      </c>
      <c r="N307" s="9">
        <v>36693</v>
      </c>
      <c r="O307" s="9">
        <v>52335</v>
      </c>
    </row>
    <row r="308" spans="1:15" hidden="1">
      <c r="A308" t="s">
        <v>94</v>
      </c>
      <c r="B308">
        <v>8730224609</v>
      </c>
      <c r="C308" t="s">
        <v>39</v>
      </c>
      <c r="D308" t="s">
        <v>144</v>
      </c>
      <c r="E308" t="s">
        <v>141</v>
      </c>
      <c r="F308" t="s">
        <v>16</v>
      </c>
      <c r="G308">
        <v>2020</v>
      </c>
      <c r="H308" s="9">
        <v>674916.94885000004</v>
      </c>
      <c r="I308" s="9">
        <v>18204.183570000001</v>
      </c>
      <c r="J308" s="9">
        <v>4452.6000000000004</v>
      </c>
      <c r="K308" s="9">
        <v>385</v>
      </c>
      <c r="L308" s="9">
        <v>38726.723530000003</v>
      </c>
      <c r="M308" s="9">
        <v>202918.90609999999</v>
      </c>
      <c r="N308" s="9">
        <v>50025.063190000001</v>
      </c>
      <c r="O308" s="9">
        <v>63386.164100000002</v>
      </c>
    </row>
    <row r="309" spans="1:15" hidden="1">
      <c r="A309" t="s">
        <v>94</v>
      </c>
      <c r="B309">
        <v>8730224609</v>
      </c>
      <c r="C309" t="s">
        <v>39</v>
      </c>
      <c r="D309" t="s">
        <v>144</v>
      </c>
      <c r="E309" t="s">
        <v>141</v>
      </c>
      <c r="F309" t="s">
        <v>16</v>
      </c>
      <c r="G309">
        <v>2021</v>
      </c>
      <c r="H309" s="9">
        <v>807319.00202000001</v>
      </c>
      <c r="I309" s="9">
        <v>21781.01023</v>
      </c>
      <c r="J309" s="9">
        <v>2876</v>
      </c>
      <c r="K309" s="9">
        <v>406</v>
      </c>
      <c r="L309" s="9">
        <v>44393.392720000003</v>
      </c>
      <c r="M309" s="9">
        <v>216578.22315999999</v>
      </c>
      <c r="N309" s="9">
        <v>52284.199050000003</v>
      </c>
      <c r="O309" s="9">
        <v>72781.01023</v>
      </c>
    </row>
    <row r="310" spans="1:15">
      <c r="A310" t="s">
        <v>94</v>
      </c>
      <c r="B310">
        <v>8730224609</v>
      </c>
      <c r="C310" t="s">
        <v>39</v>
      </c>
      <c r="D310" t="s">
        <v>144</v>
      </c>
      <c r="E310" t="s">
        <v>141</v>
      </c>
      <c r="F310" t="s">
        <v>16</v>
      </c>
      <c r="G310">
        <v>2023</v>
      </c>
      <c r="H310" s="9">
        <v>888065.24503999995</v>
      </c>
      <c r="I310" s="9">
        <v>23916.570749999999</v>
      </c>
      <c r="J310" s="9">
        <v>2940</v>
      </c>
      <c r="K310" s="9">
        <v>420</v>
      </c>
      <c r="L310" s="9">
        <v>56081.184139999998</v>
      </c>
      <c r="M310" s="9">
        <v>230581.08501000001</v>
      </c>
      <c r="N310" s="9">
        <v>50185.745909999998</v>
      </c>
      <c r="O310" s="9">
        <v>84916.570749999999</v>
      </c>
    </row>
    <row r="311" spans="1:15" hidden="1">
      <c r="A311" t="s">
        <v>94</v>
      </c>
      <c r="B311">
        <v>8730224609</v>
      </c>
      <c r="C311" t="s">
        <v>39</v>
      </c>
      <c r="D311" t="s">
        <v>144</v>
      </c>
      <c r="E311" t="s">
        <v>141</v>
      </c>
      <c r="F311" t="s">
        <v>16</v>
      </c>
      <c r="G311">
        <v>2022</v>
      </c>
      <c r="H311" s="9">
        <v>965115.80689000001</v>
      </c>
      <c r="I311" s="9">
        <v>41850.361229999988</v>
      </c>
      <c r="J311" s="9">
        <v>1374</v>
      </c>
      <c r="K311" s="9">
        <v>420</v>
      </c>
      <c r="L311" s="9">
        <v>53744.568799999986</v>
      </c>
      <c r="M311" s="9">
        <v>252484.99950000001</v>
      </c>
      <c r="N311" s="9">
        <v>50771.399599999997</v>
      </c>
      <c r="O311" s="9">
        <v>97850.36123000001</v>
      </c>
    </row>
    <row r="312" spans="1:15" hidden="1">
      <c r="A312" t="s">
        <v>101</v>
      </c>
      <c r="B312">
        <v>9170000133</v>
      </c>
      <c r="C312" t="s">
        <v>70</v>
      </c>
      <c r="D312" t="s">
        <v>165</v>
      </c>
      <c r="E312" t="s">
        <v>141</v>
      </c>
      <c r="F312" t="s">
        <v>13</v>
      </c>
      <c r="G312">
        <v>2020</v>
      </c>
      <c r="H312" s="9">
        <v>578409</v>
      </c>
      <c r="I312" s="9">
        <v>38945</v>
      </c>
      <c r="J312" s="9">
        <v>535635</v>
      </c>
      <c r="K312" s="9">
        <v>68</v>
      </c>
      <c r="L312" s="9">
        <v>9298</v>
      </c>
      <c r="M312" s="9">
        <v>169524</v>
      </c>
      <c r="N312" s="9">
        <v>46320</v>
      </c>
      <c r="O312" s="9">
        <v>107523</v>
      </c>
    </row>
    <row r="313" spans="1:15" hidden="1">
      <c r="A313" t="s">
        <v>101</v>
      </c>
      <c r="B313">
        <v>9170000133</v>
      </c>
      <c r="C313" t="s">
        <v>70</v>
      </c>
      <c r="D313" t="s">
        <v>165</v>
      </c>
      <c r="E313" t="s">
        <v>141</v>
      </c>
      <c r="F313" t="s">
        <v>13</v>
      </c>
      <c r="G313">
        <v>2019</v>
      </c>
      <c r="H313" s="9">
        <v>612886</v>
      </c>
      <c r="I313" s="9">
        <v>24707</v>
      </c>
      <c r="J313" s="9">
        <v>585429</v>
      </c>
      <c r="K313" s="9">
        <v>68</v>
      </c>
      <c r="L313" s="9">
        <v>8589</v>
      </c>
      <c r="M313" s="9">
        <v>174136</v>
      </c>
      <c r="N313" s="9">
        <v>48062</v>
      </c>
      <c r="O313" s="9">
        <v>117056</v>
      </c>
    </row>
    <row r="314" spans="1:15">
      <c r="A314" t="s">
        <v>101</v>
      </c>
      <c r="B314">
        <v>9170000133</v>
      </c>
      <c r="C314" t="s">
        <v>70</v>
      </c>
      <c r="D314" t="s">
        <v>165</v>
      </c>
      <c r="E314" t="s">
        <v>141</v>
      </c>
      <c r="F314" t="s">
        <v>13</v>
      </c>
      <c r="G314">
        <v>2023</v>
      </c>
      <c r="H314" s="9">
        <v>727578.04695000011</v>
      </c>
      <c r="I314" s="9">
        <v>18990.740519999999</v>
      </c>
      <c r="J314" s="9">
        <v>701310</v>
      </c>
      <c r="K314" s="9">
        <v>64</v>
      </c>
      <c r="L314" s="9">
        <v>10170</v>
      </c>
      <c r="M314" s="9">
        <v>266647.77963</v>
      </c>
      <c r="N314" s="9">
        <v>42030.065240000004</v>
      </c>
      <c r="O314" s="9">
        <v>155393.27716999999</v>
      </c>
    </row>
    <row r="315" spans="1:15" hidden="1">
      <c r="A315" t="s">
        <v>101</v>
      </c>
      <c r="B315">
        <v>9170000133</v>
      </c>
      <c r="C315" t="s">
        <v>70</v>
      </c>
      <c r="D315" t="s">
        <v>165</v>
      </c>
      <c r="E315" t="s">
        <v>141</v>
      </c>
      <c r="F315" t="s">
        <v>13</v>
      </c>
      <c r="G315">
        <v>2021</v>
      </c>
      <c r="H315" s="9">
        <v>793787</v>
      </c>
      <c r="I315" s="9">
        <v>37501</v>
      </c>
      <c r="J315" s="9">
        <v>750885</v>
      </c>
      <c r="K315" s="9">
        <v>69</v>
      </c>
      <c r="L315" s="9">
        <v>9741</v>
      </c>
      <c r="M315" s="9">
        <v>238011</v>
      </c>
      <c r="N315" s="9">
        <v>46125</v>
      </c>
      <c r="O315" s="9">
        <v>145024</v>
      </c>
    </row>
    <row r="316" spans="1:15" hidden="1">
      <c r="A316" t="s">
        <v>101</v>
      </c>
      <c r="B316">
        <v>9170000133</v>
      </c>
      <c r="C316" t="s">
        <v>70</v>
      </c>
      <c r="D316" t="s">
        <v>165</v>
      </c>
      <c r="E316" t="s">
        <v>141</v>
      </c>
      <c r="F316" t="s">
        <v>13</v>
      </c>
      <c r="G316">
        <v>2022</v>
      </c>
      <c r="H316" s="9">
        <v>885645.14648</v>
      </c>
      <c r="I316" s="9">
        <v>21378.36837</v>
      </c>
      <c r="J316" s="9">
        <v>857784</v>
      </c>
      <c r="K316" s="9">
        <v>72</v>
      </c>
      <c r="L316" s="9">
        <v>10636</v>
      </c>
      <c r="M316" s="9">
        <v>169342.38058</v>
      </c>
      <c r="N316" s="9">
        <v>44438.060890000001</v>
      </c>
      <c r="O316" s="9">
        <v>136402.53664999999</v>
      </c>
    </row>
    <row r="317" spans="1:15" hidden="1">
      <c r="A317" t="s">
        <v>90</v>
      </c>
      <c r="B317">
        <v>7491969061</v>
      </c>
      <c r="C317" t="s">
        <v>70</v>
      </c>
      <c r="D317" t="s">
        <v>165</v>
      </c>
      <c r="E317" t="s">
        <v>141</v>
      </c>
      <c r="F317" t="s">
        <v>16</v>
      </c>
      <c r="G317">
        <v>2020</v>
      </c>
      <c r="H317" s="9">
        <v>537672</v>
      </c>
      <c r="I317" s="9">
        <v>46350</v>
      </c>
      <c r="J317" s="9">
        <v>279589.44</v>
      </c>
      <c r="K317" s="9">
        <v>119.8</v>
      </c>
      <c r="L317" s="9">
        <v>14113</v>
      </c>
      <c r="M317" s="9">
        <v>252501</v>
      </c>
      <c r="N317" s="9">
        <v>122114</v>
      </c>
      <c r="O317" s="9">
        <v>132695</v>
      </c>
    </row>
    <row r="318" spans="1:15" hidden="1">
      <c r="A318" t="s">
        <v>90</v>
      </c>
      <c r="B318">
        <v>7491969061</v>
      </c>
      <c r="C318" t="s">
        <v>70</v>
      </c>
      <c r="D318" t="s">
        <v>165</v>
      </c>
      <c r="E318" t="s">
        <v>141</v>
      </c>
      <c r="F318" t="s">
        <v>16</v>
      </c>
      <c r="G318">
        <v>2019</v>
      </c>
      <c r="H318" s="9">
        <v>602174</v>
      </c>
      <c r="I318" s="9">
        <v>36044</v>
      </c>
      <c r="J318" s="9">
        <v>308915.26199999999</v>
      </c>
      <c r="K318" s="9">
        <v>109</v>
      </c>
      <c r="L318" s="9">
        <v>11689</v>
      </c>
      <c r="M318" s="9">
        <v>243622</v>
      </c>
      <c r="N318" s="9">
        <v>124773</v>
      </c>
      <c r="O318" s="9">
        <v>122412</v>
      </c>
    </row>
    <row r="319" spans="1:15" hidden="1">
      <c r="A319" t="s">
        <v>90</v>
      </c>
      <c r="B319">
        <v>7491969061</v>
      </c>
      <c r="C319" t="s">
        <v>70</v>
      </c>
      <c r="D319" t="s">
        <v>165</v>
      </c>
      <c r="E319" t="s">
        <v>141</v>
      </c>
      <c r="F319" t="s">
        <v>16</v>
      </c>
      <c r="G319">
        <v>2021</v>
      </c>
      <c r="H319" s="9">
        <v>993593</v>
      </c>
      <c r="I319" s="9">
        <v>76075</v>
      </c>
      <c r="J319" s="9">
        <v>529585.06900000002</v>
      </c>
      <c r="K319" s="9">
        <v>143</v>
      </c>
      <c r="L319" s="9">
        <v>19440</v>
      </c>
      <c r="M319" s="9">
        <v>466836</v>
      </c>
      <c r="N319" s="9">
        <v>125800</v>
      </c>
      <c r="O319" s="9">
        <v>208784</v>
      </c>
    </row>
    <row r="320" spans="1:15">
      <c r="A320" t="s">
        <v>90</v>
      </c>
      <c r="B320">
        <v>7491969061</v>
      </c>
      <c r="C320" t="s">
        <v>70</v>
      </c>
      <c r="D320" t="s">
        <v>165</v>
      </c>
      <c r="E320" t="s">
        <v>141</v>
      </c>
      <c r="F320" t="s">
        <v>16</v>
      </c>
      <c r="G320">
        <v>2023</v>
      </c>
      <c r="H320" s="9">
        <v>997334</v>
      </c>
      <c r="I320" s="9">
        <v>74845</v>
      </c>
      <c r="J320" s="9">
        <v>571850</v>
      </c>
      <c r="K320" s="9">
        <v>150</v>
      </c>
      <c r="L320" s="9">
        <v>26621</v>
      </c>
      <c r="M320" s="9">
        <v>372903</v>
      </c>
      <c r="N320" s="9">
        <v>151672</v>
      </c>
      <c r="O320" s="9">
        <v>207610</v>
      </c>
    </row>
    <row r="321" spans="1:15" hidden="1">
      <c r="A321" t="s">
        <v>90</v>
      </c>
      <c r="B321">
        <v>7491969061</v>
      </c>
      <c r="C321" t="s">
        <v>70</v>
      </c>
      <c r="D321" t="s">
        <v>165</v>
      </c>
      <c r="E321" t="s">
        <v>141</v>
      </c>
      <c r="F321" t="s">
        <v>16</v>
      </c>
      <c r="G321">
        <v>2022</v>
      </c>
      <c r="H321" s="9">
        <v>1700489</v>
      </c>
      <c r="I321" s="9">
        <v>132753</v>
      </c>
      <c r="J321" s="9">
        <v>963596</v>
      </c>
      <c r="K321" s="9">
        <v>145</v>
      </c>
      <c r="L321" s="9">
        <v>21854</v>
      </c>
      <c r="M321" s="9">
        <v>462309</v>
      </c>
      <c r="N321" s="9">
        <v>144638</v>
      </c>
      <c r="O321" s="9">
        <v>265572</v>
      </c>
    </row>
    <row r="322" spans="1:15" hidden="1">
      <c r="A322" t="s">
        <v>105</v>
      </c>
      <c r="B322">
        <v>5992816924</v>
      </c>
      <c r="C322" t="s">
        <v>49</v>
      </c>
      <c r="D322" t="s">
        <v>161</v>
      </c>
      <c r="E322" t="s">
        <v>141</v>
      </c>
      <c r="F322" t="s">
        <v>13</v>
      </c>
      <c r="G322">
        <v>2020</v>
      </c>
      <c r="H322" s="9">
        <v>560376</v>
      </c>
      <c r="I322" s="9">
        <v>7379</v>
      </c>
      <c r="J322" s="9">
        <v>492723</v>
      </c>
      <c r="K322" s="9">
        <v>298</v>
      </c>
      <c r="L322" s="9">
        <v>29316</v>
      </c>
      <c r="M322" s="9">
        <v>285753</v>
      </c>
      <c r="N322" s="9">
        <v>114993</v>
      </c>
      <c r="O322" s="9">
        <v>158764</v>
      </c>
    </row>
    <row r="323" spans="1:15" hidden="1">
      <c r="A323" t="s">
        <v>105</v>
      </c>
      <c r="B323">
        <v>5992816924</v>
      </c>
      <c r="C323" t="s">
        <v>49</v>
      </c>
      <c r="D323" t="s">
        <v>161</v>
      </c>
      <c r="E323" t="s">
        <v>141</v>
      </c>
      <c r="F323" t="s">
        <v>13</v>
      </c>
      <c r="G323">
        <v>2019</v>
      </c>
      <c r="H323" s="9">
        <v>599285</v>
      </c>
      <c r="I323" s="9">
        <v>25906</v>
      </c>
      <c r="J323" s="9">
        <v>506762</v>
      </c>
      <c r="K323" s="9">
        <v>302</v>
      </c>
      <c r="L323" s="9">
        <v>26984</v>
      </c>
      <c r="M323" s="9">
        <v>242459</v>
      </c>
      <c r="N323" s="9">
        <v>120968</v>
      </c>
      <c r="O323" s="9">
        <v>151385</v>
      </c>
    </row>
    <row r="324" spans="1:15">
      <c r="A324" t="s">
        <v>105</v>
      </c>
      <c r="B324">
        <v>5992816924</v>
      </c>
      <c r="C324" t="s">
        <v>49</v>
      </c>
      <c r="D324" t="s">
        <v>161</v>
      </c>
      <c r="E324" t="s">
        <v>141</v>
      </c>
      <c r="F324" t="s">
        <v>13</v>
      </c>
      <c r="G324">
        <v>2023</v>
      </c>
      <c r="H324" s="9">
        <v>675928</v>
      </c>
      <c r="I324" s="9">
        <v>18387</v>
      </c>
      <c r="J324" s="9">
        <v>597631</v>
      </c>
      <c r="K324" s="9">
        <v>307</v>
      </c>
      <c r="L324" s="9">
        <v>38319</v>
      </c>
      <c r="M324" s="9">
        <v>322001</v>
      </c>
      <c r="N324" s="9">
        <v>97377</v>
      </c>
      <c r="O324" s="9">
        <v>194446</v>
      </c>
    </row>
    <row r="325" spans="1:15" hidden="1">
      <c r="A325" t="s">
        <v>105</v>
      </c>
      <c r="B325">
        <v>5992816924</v>
      </c>
      <c r="C325" t="s">
        <v>49</v>
      </c>
      <c r="D325" t="s">
        <v>161</v>
      </c>
      <c r="E325" t="s">
        <v>141</v>
      </c>
      <c r="F325" t="s">
        <v>13</v>
      </c>
      <c r="G325">
        <v>2021</v>
      </c>
      <c r="H325" s="9">
        <v>848345</v>
      </c>
      <c r="I325" s="9">
        <v>36859</v>
      </c>
      <c r="J325" s="9">
        <v>589553</v>
      </c>
      <c r="K325" s="9">
        <v>307</v>
      </c>
      <c r="L325" s="9">
        <v>29565</v>
      </c>
      <c r="M325" s="9">
        <v>323246</v>
      </c>
      <c r="N325" s="9">
        <v>111637</v>
      </c>
      <c r="O325" s="9">
        <v>195623</v>
      </c>
    </row>
    <row r="326" spans="1:15" hidden="1">
      <c r="A326" t="s">
        <v>105</v>
      </c>
      <c r="B326">
        <v>5992816924</v>
      </c>
      <c r="C326" t="s">
        <v>49</v>
      </c>
      <c r="D326" t="s">
        <v>161</v>
      </c>
      <c r="E326" t="s">
        <v>141</v>
      </c>
      <c r="F326" t="s">
        <v>13</v>
      </c>
      <c r="G326">
        <v>2022</v>
      </c>
      <c r="H326" s="9">
        <v>929046</v>
      </c>
      <c r="I326" s="9">
        <v>15436</v>
      </c>
      <c r="J326" s="9">
        <v>816786</v>
      </c>
      <c r="K326" s="9">
        <v>312</v>
      </c>
      <c r="L326" s="9">
        <v>32630</v>
      </c>
      <c r="M326" s="9">
        <v>369022</v>
      </c>
      <c r="N326" s="9">
        <v>105124</v>
      </c>
      <c r="O326" s="9">
        <v>186059</v>
      </c>
    </row>
    <row r="327" spans="1:15" hidden="1">
      <c r="A327" t="s">
        <v>56</v>
      </c>
      <c r="B327">
        <v>8522434090</v>
      </c>
      <c r="C327" t="s">
        <v>47</v>
      </c>
      <c r="D327" t="s">
        <v>145</v>
      </c>
      <c r="E327" t="s">
        <v>135</v>
      </c>
      <c r="F327" t="s">
        <v>16</v>
      </c>
      <c r="G327">
        <v>2019</v>
      </c>
      <c r="H327" s="9">
        <v>583472.34874000004</v>
      </c>
      <c r="I327" s="9">
        <v>63881.864700000013</v>
      </c>
      <c r="J327" s="9">
        <v>0</v>
      </c>
      <c r="K327" s="9">
        <v>58</v>
      </c>
      <c r="L327" s="9">
        <v>9732.7440399999996</v>
      </c>
      <c r="M327" s="9">
        <v>563966</v>
      </c>
      <c r="N327" s="9">
        <v>435271</v>
      </c>
      <c r="O327" s="9">
        <v>226003</v>
      </c>
    </row>
    <row r="328" spans="1:15" hidden="1">
      <c r="A328" t="s">
        <v>56</v>
      </c>
      <c r="B328">
        <v>8522434090</v>
      </c>
      <c r="C328" t="s">
        <v>47</v>
      </c>
      <c r="D328" t="s">
        <v>145</v>
      </c>
      <c r="E328" t="s">
        <v>135</v>
      </c>
      <c r="F328" t="s">
        <v>16</v>
      </c>
      <c r="G328">
        <v>2020</v>
      </c>
      <c r="H328" s="9">
        <v>741006.90974000003</v>
      </c>
      <c r="I328" s="9">
        <v>77248.942389999997</v>
      </c>
      <c r="J328" s="9">
        <v>0</v>
      </c>
      <c r="K328" s="9">
        <v>60</v>
      </c>
      <c r="L328" s="9">
        <v>11565.12614</v>
      </c>
      <c r="M328" s="9">
        <v>630018.68797000009</v>
      </c>
      <c r="N328" s="9">
        <v>419974.92168000003</v>
      </c>
      <c r="O328" s="9">
        <v>303252.11570999998</v>
      </c>
    </row>
    <row r="329" spans="1:15" hidden="1">
      <c r="A329" t="s">
        <v>56</v>
      </c>
      <c r="B329">
        <v>8522434090</v>
      </c>
      <c r="C329" t="s">
        <v>47</v>
      </c>
      <c r="D329" t="s">
        <v>145</v>
      </c>
      <c r="E329" t="s">
        <v>135</v>
      </c>
      <c r="F329" t="s">
        <v>16</v>
      </c>
      <c r="G329">
        <v>2021</v>
      </c>
      <c r="H329" s="9">
        <v>1270335.78795</v>
      </c>
      <c r="I329" s="9">
        <v>57018.808279999997</v>
      </c>
      <c r="J329" s="9">
        <v>625</v>
      </c>
      <c r="K329" s="9">
        <v>70</v>
      </c>
      <c r="L329" s="9">
        <v>12549.69161</v>
      </c>
      <c r="M329" s="9">
        <v>871805.37641999999</v>
      </c>
      <c r="N329" s="9">
        <v>395686.74245999998</v>
      </c>
      <c r="O329" s="9">
        <v>360270.92398999998</v>
      </c>
    </row>
    <row r="330" spans="1:15">
      <c r="A330" t="s">
        <v>56</v>
      </c>
      <c r="B330">
        <v>8522434090</v>
      </c>
      <c r="C330" t="s">
        <v>47</v>
      </c>
      <c r="D330" t="s">
        <v>145</v>
      </c>
      <c r="E330" t="s">
        <v>135</v>
      </c>
      <c r="F330" t="s">
        <v>16</v>
      </c>
      <c r="G330">
        <v>2023</v>
      </c>
      <c r="H330" s="9">
        <v>2523862</v>
      </c>
      <c r="I330" s="9">
        <v>49285</v>
      </c>
      <c r="J330" s="9">
        <v>74416</v>
      </c>
      <c r="K330" s="9">
        <v>111</v>
      </c>
      <c r="L330" s="9">
        <v>21476</v>
      </c>
      <c r="M330" s="9">
        <v>1788659</v>
      </c>
      <c r="N330" s="9">
        <v>1359535</v>
      </c>
      <c r="O330" s="9">
        <v>1094461</v>
      </c>
    </row>
    <row r="331" spans="1:15" hidden="1">
      <c r="A331" t="s">
        <v>56</v>
      </c>
      <c r="B331">
        <v>8522434090</v>
      </c>
      <c r="C331" t="s">
        <v>47</v>
      </c>
      <c r="D331" t="s">
        <v>145</v>
      </c>
      <c r="E331" t="s">
        <v>135</v>
      </c>
      <c r="F331" t="s">
        <v>16</v>
      </c>
      <c r="G331">
        <v>2022</v>
      </c>
      <c r="H331" s="9">
        <v>2544948</v>
      </c>
      <c r="I331" s="9">
        <v>-109459</v>
      </c>
      <c r="J331" s="9">
        <v>1216</v>
      </c>
      <c r="K331" s="9">
        <v>82</v>
      </c>
      <c r="L331" s="9">
        <v>16442</v>
      </c>
      <c r="M331" s="9">
        <v>1016927</v>
      </c>
      <c r="N331" s="9">
        <v>566317</v>
      </c>
      <c r="O331" s="9">
        <v>345878</v>
      </c>
    </row>
    <row r="332" spans="1:15" hidden="1">
      <c r="A332" t="s">
        <v>104</v>
      </c>
      <c r="B332">
        <v>2220009234</v>
      </c>
      <c r="C332" t="s">
        <v>74</v>
      </c>
      <c r="D332" t="s">
        <v>168</v>
      </c>
      <c r="E332" t="s">
        <v>137</v>
      </c>
      <c r="F332" t="s">
        <v>13</v>
      </c>
      <c r="G332">
        <v>2020</v>
      </c>
      <c r="H332" s="9">
        <v>458841.04927000002</v>
      </c>
      <c r="I332" s="9">
        <v>26991.290819999998</v>
      </c>
      <c r="J332" s="9">
        <v>459852</v>
      </c>
      <c r="K332" s="9">
        <v>611</v>
      </c>
      <c r="L332" s="9">
        <v>60717</v>
      </c>
      <c r="M332" s="9">
        <v>507266.70747999998</v>
      </c>
      <c r="N332" s="9">
        <v>257890.88946999999</v>
      </c>
      <c r="O332" s="9">
        <v>316258.40587000002</v>
      </c>
    </row>
    <row r="333" spans="1:15" hidden="1">
      <c r="A333" t="s">
        <v>104</v>
      </c>
      <c r="B333">
        <v>2220009234</v>
      </c>
      <c r="C333" t="s">
        <v>74</v>
      </c>
      <c r="D333" t="s">
        <v>168</v>
      </c>
      <c r="E333" t="s">
        <v>137</v>
      </c>
      <c r="F333" t="s">
        <v>13</v>
      </c>
      <c r="G333">
        <v>2019</v>
      </c>
      <c r="H333" s="9">
        <v>580602</v>
      </c>
      <c r="I333" s="9">
        <v>30153</v>
      </c>
      <c r="J333" s="9">
        <v>573038</v>
      </c>
      <c r="K333" s="9">
        <v>632</v>
      </c>
      <c r="L333" s="9">
        <v>66027</v>
      </c>
      <c r="M333" s="9">
        <v>569428</v>
      </c>
      <c r="N333" s="9">
        <v>253425</v>
      </c>
      <c r="O333" s="9">
        <v>314267</v>
      </c>
    </row>
    <row r="334" spans="1:15" hidden="1">
      <c r="A334" t="s">
        <v>104</v>
      </c>
      <c r="B334">
        <v>2220009234</v>
      </c>
      <c r="C334" t="s">
        <v>74</v>
      </c>
      <c r="D334" t="s">
        <v>168</v>
      </c>
      <c r="E334" t="s">
        <v>137</v>
      </c>
      <c r="F334" t="s">
        <v>13</v>
      </c>
      <c r="G334">
        <v>2021</v>
      </c>
      <c r="H334" s="9">
        <v>664579.62804999994</v>
      </c>
      <c r="I334" s="9">
        <v>52620.644489999999</v>
      </c>
      <c r="J334" s="9">
        <v>652426</v>
      </c>
      <c r="K334" s="9">
        <v>584</v>
      </c>
      <c r="L334" s="9">
        <v>78422</v>
      </c>
      <c r="M334" s="9">
        <v>631376.39541999996</v>
      </c>
      <c r="N334" s="9">
        <v>264645.64736</v>
      </c>
      <c r="O334" s="9">
        <v>348879.05034999998</v>
      </c>
    </row>
    <row r="335" spans="1:15">
      <c r="A335" t="s">
        <v>104</v>
      </c>
      <c r="B335">
        <v>2220009234</v>
      </c>
      <c r="C335" t="s">
        <v>74</v>
      </c>
      <c r="D335" t="s">
        <v>168</v>
      </c>
      <c r="E335" t="s">
        <v>137</v>
      </c>
      <c r="F335" t="s">
        <v>13</v>
      </c>
      <c r="G335">
        <v>2023</v>
      </c>
      <c r="H335" s="9">
        <v>707745.09671000007</v>
      </c>
      <c r="I335" s="9">
        <v>13793.3542</v>
      </c>
      <c r="J335" s="9">
        <v>696677</v>
      </c>
      <c r="K335" s="9">
        <v>620</v>
      </c>
      <c r="L335" s="9">
        <v>19696</v>
      </c>
      <c r="M335" s="9">
        <v>656616.84195000003</v>
      </c>
      <c r="N335" s="9">
        <v>281025.99832999997</v>
      </c>
      <c r="O335" s="9">
        <v>322672.40454999998</v>
      </c>
    </row>
    <row r="336" spans="1:15" hidden="1">
      <c r="A336" t="s">
        <v>104</v>
      </c>
      <c r="B336">
        <v>2220009234</v>
      </c>
      <c r="C336" t="s">
        <v>74</v>
      </c>
      <c r="D336" t="s">
        <v>168</v>
      </c>
      <c r="E336" t="s">
        <v>137</v>
      </c>
      <c r="F336" t="s">
        <v>13</v>
      </c>
      <c r="G336">
        <v>2022</v>
      </c>
      <c r="H336" s="9">
        <v>874866.20458999998</v>
      </c>
      <c r="I336" s="9">
        <v>39346</v>
      </c>
      <c r="J336" s="9">
        <v>862869</v>
      </c>
      <c r="K336" s="9">
        <v>633</v>
      </c>
      <c r="L336" s="9">
        <v>91553</v>
      </c>
      <c r="M336" s="9">
        <v>800094</v>
      </c>
      <c r="N336" s="9">
        <v>279921</v>
      </c>
      <c r="O336" s="9">
        <v>348225</v>
      </c>
    </row>
    <row r="337" spans="1:15" hidden="1">
      <c r="A337" t="s">
        <v>93</v>
      </c>
      <c r="B337">
        <v>8520001122</v>
      </c>
      <c r="C337" t="s">
        <v>39</v>
      </c>
      <c r="D337" t="s">
        <v>144</v>
      </c>
      <c r="E337" t="s">
        <v>141</v>
      </c>
      <c r="F337" t="s">
        <v>13</v>
      </c>
      <c r="G337">
        <v>2019</v>
      </c>
      <c r="H337" s="9">
        <v>574336</v>
      </c>
      <c r="I337" s="9">
        <v>7180</v>
      </c>
      <c r="J337" s="9">
        <v>69289</v>
      </c>
      <c r="K337" s="9">
        <v>55</v>
      </c>
      <c r="L337" s="9">
        <v>9412.1765200000009</v>
      </c>
      <c r="M337" s="9">
        <v>233254</v>
      </c>
      <c r="N337" s="9">
        <v>9543</v>
      </c>
      <c r="O337" s="9">
        <v>145042</v>
      </c>
    </row>
    <row r="338" spans="1:15" hidden="1">
      <c r="A338" t="s">
        <v>93</v>
      </c>
      <c r="B338">
        <v>8520001122</v>
      </c>
      <c r="C338" t="s">
        <v>39</v>
      </c>
      <c r="D338" t="s">
        <v>144</v>
      </c>
      <c r="E338" t="s">
        <v>141</v>
      </c>
      <c r="F338" t="s">
        <v>13</v>
      </c>
      <c r="G338">
        <v>2020</v>
      </c>
      <c r="H338" s="9">
        <v>669939.5</v>
      </c>
      <c r="I338" s="9">
        <v>10957</v>
      </c>
      <c r="J338" s="9">
        <v>133734</v>
      </c>
      <c r="K338" s="9">
        <v>57</v>
      </c>
      <c r="L338" s="9">
        <v>9093.7541700000002</v>
      </c>
      <c r="M338" s="9">
        <v>233674.86074999999</v>
      </c>
      <c r="N338" s="9">
        <v>21777.83685</v>
      </c>
      <c r="O338" s="9">
        <v>148818</v>
      </c>
    </row>
    <row r="339" spans="1:15" hidden="1">
      <c r="A339" t="s">
        <v>93</v>
      </c>
      <c r="B339">
        <v>8520001122</v>
      </c>
      <c r="C339" t="s">
        <v>39</v>
      </c>
      <c r="D339" t="s">
        <v>144</v>
      </c>
      <c r="E339" t="s">
        <v>141</v>
      </c>
      <c r="F339" t="s">
        <v>13</v>
      </c>
      <c r="G339">
        <v>2021</v>
      </c>
      <c r="H339" s="9">
        <v>805779.43550000002</v>
      </c>
      <c r="I339" s="9">
        <v>42450.229359999998</v>
      </c>
      <c r="J339" s="9">
        <v>128582</v>
      </c>
      <c r="K339" s="9">
        <v>58</v>
      </c>
      <c r="L339" s="9">
        <v>9979.2864399999999</v>
      </c>
      <c r="M339" s="9">
        <v>274299.07857000001</v>
      </c>
      <c r="N339" s="9">
        <v>23108.774229999999</v>
      </c>
      <c r="O339" s="9">
        <v>180311.88824</v>
      </c>
    </row>
    <row r="340" spans="1:15">
      <c r="A340" t="s">
        <v>93</v>
      </c>
      <c r="B340">
        <v>8520001122</v>
      </c>
      <c r="C340" t="s">
        <v>39</v>
      </c>
      <c r="D340" t="s">
        <v>144</v>
      </c>
      <c r="E340" t="s">
        <v>141</v>
      </c>
      <c r="F340" t="s">
        <v>13</v>
      </c>
      <c r="G340">
        <v>2023</v>
      </c>
      <c r="H340" s="9">
        <v>923779</v>
      </c>
      <c r="I340" s="9">
        <v>25390</v>
      </c>
      <c r="J340" s="9">
        <v>237068</v>
      </c>
      <c r="K340" s="9">
        <v>67</v>
      </c>
      <c r="L340" s="9">
        <v>12785</v>
      </c>
      <c r="M340" s="9">
        <v>484520</v>
      </c>
      <c r="N340" s="9">
        <v>33681</v>
      </c>
      <c r="O340" s="9">
        <v>405214</v>
      </c>
    </row>
    <row r="341" spans="1:15" hidden="1">
      <c r="A341" t="s">
        <v>93</v>
      </c>
      <c r="B341">
        <v>8520001122</v>
      </c>
      <c r="C341" t="s">
        <v>39</v>
      </c>
      <c r="D341" t="s">
        <v>144</v>
      </c>
      <c r="E341" t="s">
        <v>141</v>
      </c>
      <c r="F341" t="s">
        <v>13</v>
      </c>
      <c r="G341">
        <v>2022</v>
      </c>
      <c r="H341" s="9">
        <v>1445616</v>
      </c>
      <c r="I341" s="9">
        <v>199512</v>
      </c>
      <c r="J341" s="9">
        <v>204488</v>
      </c>
      <c r="K341" s="9">
        <v>63</v>
      </c>
      <c r="L341" s="9">
        <v>11596</v>
      </c>
      <c r="M341" s="9">
        <v>578509</v>
      </c>
      <c r="N341" s="9">
        <v>33950</v>
      </c>
      <c r="O341" s="9">
        <v>379824</v>
      </c>
    </row>
    <row r="342" spans="1:15" hidden="1">
      <c r="A342" t="s">
        <v>60</v>
      </c>
      <c r="B342">
        <v>9542741826</v>
      </c>
      <c r="C342" t="s">
        <v>18</v>
      </c>
      <c r="D342" t="s">
        <v>136</v>
      </c>
      <c r="E342" t="s">
        <v>135</v>
      </c>
      <c r="F342" t="s">
        <v>16</v>
      </c>
      <c r="G342">
        <v>2020</v>
      </c>
      <c r="H342" s="9">
        <v>257786.07075000001</v>
      </c>
      <c r="I342" s="9">
        <v>4881.9852300000002</v>
      </c>
      <c r="J342" s="9">
        <v>55967</v>
      </c>
      <c r="K342" s="9">
        <v>11</v>
      </c>
      <c r="L342" s="9">
        <v>7057.9155300000002</v>
      </c>
      <c r="M342" s="9">
        <v>45140.682659999999</v>
      </c>
      <c r="N342" s="9">
        <v>1220.1806899999999</v>
      </c>
      <c r="O342" s="9">
        <v>28483.027890000001</v>
      </c>
    </row>
    <row r="343" spans="1:15" hidden="1">
      <c r="A343" t="s">
        <v>60</v>
      </c>
      <c r="B343">
        <v>9542741826</v>
      </c>
      <c r="C343" t="s">
        <v>18</v>
      </c>
      <c r="D343" t="s">
        <v>136</v>
      </c>
      <c r="E343" t="s">
        <v>135</v>
      </c>
      <c r="F343" t="s">
        <v>16</v>
      </c>
      <c r="G343">
        <v>2021</v>
      </c>
      <c r="H343" s="9">
        <v>474870.35885000002</v>
      </c>
      <c r="I343" s="9">
        <v>16278.46355</v>
      </c>
      <c r="J343" s="9">
        <v>194724</v>
      </c>
      <c r="K343" s="9">
        <v>11</v>
      </c>
      <c r="L343" s="9">
        <v>14736.60363</v>
      </c>
      <c r="M343" s="9">
        <v>81284.193360000005</v>
      </c>
      <c r="N343" s="9">
        <v>766.2420699999999</v>
      </c>
      <c r="O343" s="9">
        <v>44761.491439999998</v>
      </c>
    </row>
    <row r="344" spans="1:15" hidden="1">
      <c r="A344" t="s">
        <v>60</v>
      </c>
      <c r="B344">
        <v>9542741826</v>
      </c>
      <c r="C344" t="s">
        <v>18</v>
      </c>
      <c r="D344" t="s">
        <v>136</v>
      </c>
      <c r="E344" t="s">
        <v>135</v>
      </c>
      <c r="F344" t="s">
        <v>16</v>
      </c>
      <c r="G344">
        <v>2019</v>
      </c>
      <c r="H344" s="9">
        <v>570634</v>
      </c>
      <c r="I344" s="9">
        <v>1580</v>
      </c>
      <c r="J344" s="9">
        <v>370524</v>
      </c>
      <c r="K344" s="9">
        <v>12</v>
      </c>
      <c r="L344" s="9">
        <v>5769.6364800000001</v>
      </c>
      <c r="M344" s="9">
        <v>45803</v>
      </c>
      <c r="N344" s="9">
        <v>1263</v>
      </c>
      <c r="O344" s="9">
        <v>23601</v>
      </c>
    </row>
    <row r="345" spans="1:15" hidden="1">
      <c r="A345" t="s">
        <v>60</v>
      </c>
      <c r="B345">
        <v>9542741826</v>
      </c>
      <c r="C345" t="s">
        <v>18</v>
      </c>
      <c r="D345" t="s">
        <v>136</v>
      </c>
      <c r="E345" t="s">
        <v>135</v>
      </c>
      <c r="F345" t="s">
        <v>16</v>
      </c>
      <c r="G345">
        <v>2022</v>
      </c>
      <c r="H345" s="9">
        <v>737799.19886</v>
      </c>
      <c r="I345" s="9">
        <v>47520.718729999993</v>
      </c>
      <c r="J345" s="9">
        <v>127991</v>
      </c>
      <c r="K345" s="9">
        <v>11</v>
      </c>
      <c r="L345" s="9">
        <v>20846.958849999999</v>
      </c>
      <c r="M345" s="9">
        <v>124075.88889</v>
      </c>
      <c r="N345" s="9">
        <v>1492.7638899999999</v>
      </c>
      <c r="O345" s="9">
        <v>79625.967860000004</v>
      </c>
    </row>
    <row r="346" spans="1:15">
      <c r="A346" t="s">
        <v>60</v>
      </c>
      <c r="B346">
        <v>9542741826</v>
      </c>
      <c r="C346" t="s">
        <v>18</v>
      </c>
      <c r="D346" t="s">
        <v>136</v>
      </c>
      <c r="E346" t="s">
        <v>135</v>
      </c>
      <c r="F346" t="s">
        <v>16</v>
      </c>
      <c r="G346">
        <v>2023</v>
      </c>
      <c r="H346" s="9">
        <v>2135204</v>
      </c>
      <c r="I346" s="9">
        <v>5119</v>
      </c>
      <c r="J346" s="9">
        <v>160853</v>
      </c>
      <c r="K346" s="9">
        <v>12</v>
      </c>
      <c r="L346" s="9">
        <v>7951</v>
      </c>
      <c r="M346" s="9">
        <v>148192</v>
      </c>
      <c r="N346" s="9">
        <v>3818</v>
      </c>
      <c r="O346" s="9">
        <v>68747</v>
      </c>
    </row>
    <row r="347" spans="1:15" hidden="1">
      <c r="A347" t="s">
        <v>122</v>
      </c>
      <c r="B347">
        <v>6521167160</v>
      </c>
      <c r="C347" t="s">
        <v>123</v>
      </c>
      <c r="D347" t="s">
        <v>169</v>
      </c>
      <c r="E347" t="s">
        <v>137</v>
      </c>
      <c r="F347" t="s">
        <v>16</v>
      </c>
      <c r="G347">
        <v>2020</v>
      </c>
      <c r="H347" s="9">
        <v>468394</v>
      </c>
      <c r="I347" s="9">
        <v>5619</v>
      </c>
      <c r="J347" s="9">
        <v>306051</v>
      </c>
      <c r="K347" s="9">
        <v>503</v>
      </c>
      <c r="L347" s="9">
        <v>34684</v>
      </c>
      <c r="M347" s="9">
        <v>302228</v>
      </c>
      <c r="N347" s="9">
        <v>136394</v>
      </c>
      <c r="O347" s="9">
        <v>126386</v>
      </c>
    </row>
    <row r="348" spans="1:15">
      <c r="A348" t="s">
        <v>122</v>
      </c>
      <c r="B348">
        <v>6521167160</v>
      </c>
      <c r="C348" t="s">
        <v>123</v>
      </c>
      <c r="D348" t="s">
        <v>169</v>
      </c>
      <c r="E348" t="s">
        <v>137</v>
      </c>
      <c r="F348" t="s">
        <v>16</v>
      </c>
      <c r="G348">
        <v>2023</v>
      </c>
      <c r="H348" s="9">
        <v>545963</v>
      </c>
      <c r="I348" s="9">
        <v>17200</v>
      </c>
      <c r="J348" s="9">
        <v>328915</v>
      </c>
      <c r="K348" s="9">
        <v>469</v>
      </c>
      <c r="L348" s="9">
        <v>1182</v>
      </c>
      <c r="M348" s="9">
        <v>268104</v>
      </c>
      <c r="N348" s="9">
        <v>118026</v>
      </c>
      <c r="O348" s="9">
        <v>169044</v>
      </c>
    </row>
    <row r="349" spans="1:15" hidden="1">
      <c r="A349" t="s">
        <v>122</v>
      </c>
      <c r="B349">
        <v>6521167160</v>
      </c>
      <c r="C349" t="s">
        <v>123</v>
      </c>
      <c r="D349" t="s">
        <v>169</v>
      </c>
      <c r="E349" t="s">
        <v>137</v>
      </c>
      <c r="F349" t="s">
        <v>16</v>
      </c>
      <c r="G349">
        <v>2019</v>
      </c>
      <c r="H349" s="9">
        <v>561476</v>
      </c>
      <c r="I349" s="9">
        <v>8851</v>
      </c>
      <c r="J349" s="9">
        <v>372781</v>
      </c>
      <c r="K349" s="9">
        <v>511</v>
      </c>
      <c r="L349" s="9">
        <v>34904</v>
      </c>
      <c r="M349" s="9">
        <v>290894</v>
      </c>
      <c r="N349" s="9">
        <v>142953</v>
      </c>
      <c r="O349" s="9">
        <v>89692</v>
      </c>
    </row>
    <row r="350" spans="1:15" hidden="1">
      <c r="A350" t="s">
        <v>122</v>
      </c>
      <c r="B350">
        <v>6521167160</v>
      </c>
      <c r="C350" t="s">
        <v>123</v>
      </c>
      <c r="D350" t="s">
        <v>169</v>
      </c>
      <c r="E350" t="s">
        <v>137</v>
      </c>
      <c r="F350" t="s">
        <v>16</v>
      </c>
      <c r="G350">
        <v>2021</v>
      </c>
      <c r="H350" s="9">
        <v>722759</v>
      </c>
      <c r="I350" s="9">
        <v>2630</v>
      </c>
      <c r="J350" s="9">
        <v>382562</v>
      </c>
      <c r="K350" s="9">
        <v>293</v>
      </c>
      <c r="L350" s="9">
        <v>40001</v>
      </c>
      <c r="M350" s="9">
        <v>365253</v>
      </c>
      <c r="N350" s="9">
        <v>120451</v>
      </c>
      <c r="O350" s="9">
        <v>139821</v>
      </c>
    </row>
    <row r="351" spans="1:15" hidden="1">
      <c r="A351" t="s">
        <v>122</v>
      </c>
      <c r="B351">
        <v>6521167160</v>
      </c>
      <c r="C351" t="s">
        <v>123</v>
      </c>
      <c r="D351" t="s">
        <v>169</v>
      </c>
      <c r="E351" t="s">
        <v>137</v>
      </c>
      <c r="F351" t="s">
        <v>16</v>
      </c>
      <c r="G351">
        <v>2022</v>
      </c>
      <c r="H351" s="9">
        <v>814079</v>
      </c>
      <c r="I351" s="9">
        <v>23234</v>
      </c>
      <c r="J351" s="9">
        <v>518791</v>
      </c>
      <c r="K351" s="9">
        <v>480</v>
      </c>
      <c r="L351" s="9">
        <v>45961</v>
      </c>
      <c r="M351" s="9">
        <v>302810</v>
      </c>
      <c r="N351" s="9">
        <v>117150</v>
      </c>
      <c r="O351" s="9">
        <v>158340</v>
      </c>
    </row>
    <row r="352" spans="1:15" hidden="1">
      <c r="A352" t="s">
        <v>102</v>
      </c>
      <c r="B352">
        <v>8671933792</v>
      </c>
      <c r="C352" t="s">
        <v>72</v>
      </c>
      <c r="D352" t="s">
        <v>163</v>
      </c>
      <c r="E352" t="s">
        <v>137</v>
      </c>
      <c r="F352" t="s">
        <v>13</v>
      </c>
      <c r="G352">
        <v>2020</v>
      </c>
      <c r="H352" s="9">
        <v>457040</v>
      </c>
      <c r="I352" s="9">
        <v>33979</v>
      </c>
      <c r="J352" s="9">
        <v>401643</v>
      </c>
      <c r="K352" s="9">
        <v>220</v>
      </c>
      <c r="L352" s="9">
        <v>23025</v>
      </c>
      <c r="M352" s="9">
        <v>246947</v>
      </c>
      <c r="N352" s="9">
        <v>78126</v>
      </c>
      <c r="O352" s="9">
        <v>157752</v>
      </c>
    </row>
    <row r="353" spans="1:15" hidden="1">
      <c r="A353" t="s">
        <v>102</v>
      </c>
      <c r="B353">
        <v>8671933792</v>
      </c>
      <c r="C353" t="s">
        <v>72</v>
      </c>
      <c r="D353" t="s">
        <v>163</v>
      </c>
      <c r="E353" t="s">
        <v>137</v>
      </c>
      <c r="F353" t="s">
        <v>13</v>
      </c>
      <c r="G353">
        <v>2019</v>
      </c>
      <c r="H353" s="9">
        <v>534242</v>
      </c>
      <c r="I353" s="9">
        <v>33866</v>
      </c>
      <c r="J353" s="9">
        <v>458056</v>
      </c>
      <c r="K353" s="9">
        <v>214</v>
      </c>
      <c r="L353" s="9">
        <v>20357</v>
      </c>
      <c r="M353" s="9">
        <v>263135</v>
      </c>
      <c r="N353" s="9">
        <v>77476</v>
      </c>
      <c r="O353" s="9">
        <v>140592</v>
      </c>
    </row>
    <row r="354" spans="1:15" hidden="1">
      <c r="A354" t="s">
        <v>102</v>
      </c>
      <c r="B354">
        <v>8671933792</v>
      </c>
      <c r="C354" t="s">
        <v>72</v>
      </c>
      <c r="D354" t="s">
        <v>163</v>
      </c>
      <c r="E354" t="s">
        <v>137</v>
      </c>
      <c r="F354" t="s">
        <v>13</v>
      </c>
      <c r="G354">
        <v>2021</v>
      </c>
      <c r="H354" s="9">
        <v>675138</v>
      </c>
      <c r="I354" s="9">
        <v>37860</v>
      </c>
      <c r="J354" s="9">
        <v>617973</v>
      </c>
      <c r="K354" s="9">
        <v>224</v>
      </c>
      <c r="L354" s="9">
        <v>24563</v>
      </c>
      <c r="M354" s="9">
        <v>459610</v>
      </c>
      <c r="N354" s="9">
        <v>84442</v>
      </c>
      <c r="O354" s="9">
        <v>178902</v>
      </c>
    </row>
    <row r="355" spans="1:15">
      <c r="A355" t="s">
        <v>102</v>
      </c>
      <c r="B355">
        <v>8671933792</v>
      </c>
      <c r="C355" t="s">
        <v>72</v>
      </c>
      <c r="D355" t="s">
        <v>163</v>
      </c>
      <c r="E355" t="s">
        <v>137</v>
      </c>
      <c r="F355" t="s">
        <v>13</v>
      </c>
      <c r="G355">
        <v>2023</v>
      </c>
      <c r="H355" s="9">
        <v>726161</v>
      </c>
      <c r="I355" s="9">
        <v>38796</v>
      </c>
      <c r="J355" s="9">
        <v>687801</v>
      </c>
      <c r="K355" s="9">
        <v>235</v>
      </c>
      <c r="L355" s="9">
        <v>35316</v>
      </c>
      <c r="M355" s="9">
        <v>374413</v>
      </c>
      <c r="N355" s="9">
        <v>90983</v>
      </c>
      <c r="O355" s="9">
        <v>199996</v>
      </c>
    </row>
    <row r="356" spans="1:15" hidden="1">
      <c r="A356" t="s">
        <v>102</v>
      </c>
      <c r="B356">
        <v>8671933792</v>
      </c>
      <c r="C356" t="s">
        <v>72</v>
      </c>
      <c r="D356" t="s">
        <v>163</v>
      </c>
      <c r="E356" t="s">
        <v>137</v>
      </c>
      <c r="F356" t="s">
        <v>13</v>
      </c>
      <c r="G356">
        <v>2022</v>
      </c>
      <c r="H356" s="9">
        <v>1169248</v>
      </c>
      <c r="I356" s="9">
        <v>46826</v>
      </c>
      <c r="J356" s="9">
        <v>1077810</v>
      </c>
      <c r="K356" s="9">
        <v>235</v>
      </c>
      <c r="L356" s="9">
        <v>30927</v>
      </c>
      <c r="M356" s="9">
        <v>402900</v>
      </c>
      <c r="N356" s="9">
        <v>91989</v>
      </c>
      <c r="O356" s="9">
        <v>206993</v>
      </c>
    </row>
    <row r="357" spans="1:15" hidden="1">
      <c r="A357" t="s">
        <v>113</v>
      </c>
      <c r="B357">
        <v>8390202542</v>
      </c>
      <c r="C357" t="s">
        <v>39</v>
      </c>
      <c r="D357" t="s">
        <v>144</v>
      </c>
      <c r="E357" t="s">
        <v>141</v>
      </c>
      <c r="F357" t="s">
        <v>13</v>
      </c>
      <c r="G357">
        <v>2019</v>
      </c>
      <c r="H357" s="9">
        <v>540860</v>
      </c>
      <c r="I357" s="9">
        <v>109</v>
      </c>
      <c r="J357" s="9">
        <v>64665</v>
      </c>
      <c r="K357" s="9">
        <v>123</v>
      </c>
      <c r="L357" s="9">
        <v>13919</v>
      </c>
      <c r="M357" s="9">
        <v>179986</v>
      </c>
      <c r="N357" s="9">
        <v>44529</v>
      </c>
      <c r="O357" s="9">
        <v>54972</v>
      </c>
    </row>
    <row r="358" spans="1:15">
      <c r="A358" t="s">
        <v>113</v>
      </c>
      <c r="B358">
        <v>8390202542</v>
      </c>
      <c r="C358" t="s">
        <v>39</v>
      </c>
      <c r="D358" t="s">
        <v>144</v>
      </c>
      <c r="E358" t="s">
        <v>141</v>
      </c>
      <c r="F358" t="s">
        <v>13</v>
      </c>
      <c r="G358">
        <v>2023</v>
      </c>
      <c r="H358" s="9">
        <v>615141</v>
      </c>
      <c r="I358" s="9">
        <v>200</v>
      </c>
      <c r="J358" s="9">
        <v>119415</v>
      </c>
      <c r="K358" s="9">
        <v>122</v>
      </c>
      <c r="L358" s="9">
        <v>20571</v>
      </c>
      <c r="M358" s="9">
        <v>159351</v>
      </c>
      <c r="N358" s="9">
        <v>54390</v>
      </c>
      <c r="O358" s="9">
        <v>80078</v>
      </c>
    </row>
    <row r="359" spans="1:15" hidden="1">
      <c r="A359" t="s">
        <v>113</v>
      </c>
      <c r="B359">
        <v>8390202542</v>
      </c>
      <c r="C359" t="s">
        <v>39</v>
      </c>
      <c r="D359" t="s">
        <v>144</v>
      </c>
      <c r="E359" t="s">
        <v>141</v>
      </c>
      <c r="F359" t="s">
        <v>13</v>
      </c>
      <c r="G359">
        <v>2020</v>
      </c>
      <c r="H359" s="9">
        <v>706822</v>
      </c>
      <c r="I359" s="9">
        <v>2301</v>
      </c>
      <c r="J359" s="9">
        <v>84507.348722405062</v>
      </c>
      <c r="K359" s="9">
        <v>126</v>
      </c>
      <c r="L359" s="9">
        <v>16120</v>
      </c>
      <c r="M359" s="9">
        <v>174118</v>
      </c>
      <c r="N359" s="9">
        <v>43111</v>
      </c>
      <c r="O359" s="9">
        <v>57272</v>
      </c>
    </row>
    <row r="360" spans="1:15" hidden="1">
      <c r="A360" t="s">
        <v>113</v>
      </c>
      <c r="B360">
        <v>8390202542</v>
      </c>
      <c r="C360" t="s">
        <v>39</v>
      </c>
      <c r="D360" t="s">
        <v>144</v>
      </c>
      <c r="E360" t="s">
        <v>141</v>
      </c>
      <c r="F360" t="s">
        <v>13</v>
      </c>
      <c r="G360">
        <v>2021</v>
      </c>
      <c r="H360" s="9">
        <v>846323</v>
      </c>
      <c r="I360" s="9">
        <v>9962</v>
      </c>
      <c r="J360" s="9">
        <v>79377</v>
      </c>
      <c r="K360" s="9">
        <v>125</v>
      </c>
      <c r="L360" s="9">
        <v>19236</v>
      </c>
      <c r="M360" s="9">
        <v>198447</v>
      </c>
      <c r="N360" s="9">
        <v>42624</v>
      </c>
      <c r="O360" s="9">
        <v>67235</v>
      </c>
    </row>
    <row r="361" spans="1:15" hidden="1">
      <c r="A361" t="s">
        <v>113</v>
      </c>
      <c r="B361">
        <v>8390202542</v>
      </c>
      <c r="C361" t="s">
        <v>39</v>
      </c>
      <c r="D361" t="s">
        <v>144</v>
      </c>
      <c r="E361" t="s">
        <v>141</v>
      </c>
      <c r="F361" t="s">
        <v>13</v>
      </c>
      <c r="G361">
        <v>2022</v>
      </c>
      <c r="H361" s="9">
        <v>1147283</v>
      </c>
      <c r="I361" s="9">
        <v>12643</v>
      </c>
      <c r="J361" s="9">
        <v>180379</v>
      </c>
      <c r="K361" s="9">
        <v>133</v>
      </c>
      <c r="L361" s="9">
        <v>20689</v>
      </c>
      <c r="M361" s="9">
        <v>200941</v>
      </c>
      <c r="N361" s="9">
        <v>46608</v>
      </c>
      <c r="O361" s="9">
        <v>79878</v>
      </c>
    </row>
    <row r="362" spans="1:15" hidden="1">
      <c r="A362" t="s">
        <v>98</v>
      </c>
      <c r="B362">
        <v>6270013435</v>
      </c>
      <c r="C362" t="s">
        <v>47</v>
      </c>
      <c r="D362" t="s">
        <v>145</v>
      </c>
      <c r="E362" t="s">
        <v>135</v>
      </c>
      <c r="F362" t="s">
        <v>13</v>
      </c>
      <c r="G362">
        <v>2019</v>
      </c>
      <c r="H362" s="9">
        <v>498410</v>
      </c>
      <c r="I362" s="9">
        <v>81673</v>
      </c>
      <c r="J362" s="9">
        <v>0</v>
      </c>
      <c r="K362" s="9">
        <v>100</v>
      </c>
      <c r="L362" s="9">
        <v>11325</v>
      </c>
      <c r="M362" s="9">
        <v>1853275</v>
      </c>
      <c r="N362" s="9">
        <v>1180226</v>
      </c>
      <c r="O362" s="9">
        <v>1014318</v>
      </c>
    </row>
    <row r="363" spans="1:15" hidden="1">
      <c r="A363" t="s">
        <v>98</v>
      </c>
      <c r="B363">
        <v>6270013435</v>
      </c>
      <c r="C363" t="s">
        <v>47</v>
      </c>
      <c r="D363" t="s">
        <v>145</v>
      </c>
      <c r="E363" t="s">
        <v>135</v>
      </c>
      <c r="F363" t="s">
        <v>13</v>
      </c>
      <c r="G363">
        <v>2021</v>
      </c>
      <c r="H363" s="9">
        <v>521365.39078999998</v>
      </c>
      <c r="I363" s="9">
        <v>-136078.14463</v>
      </c>
      <c r="J363" s="9">
        <v>0</v>
      </c>
      <c r="K363" s="9">
        <v>134</v>
      </c>
      <c r="L363" s="9">
        <v>14963</v>
      </c>
      <c r="M363" s="9">
        <v>672939.68206000002</v>
      </c>
      <c r="N363" s="9">
        <v>16922.134959999999</v>
      </c>
      <c r="O363" s="9">
        <v>270001.75062000001</v>
      </c>
    </row>
    <row r="364" spans="1:15" hidden="1">
      <c r="A364" t="s">
        <v>98</v>
      </c>
      <c r="B364">
        <v>6270013435</v>
      </c>
      <c r="C364" t="s">
        <v>47</v>
      </c>
      <c r="D364" t="s">
        <v>145</v>
      </c>
      <c r="E364" t="s">
        <v>135</v>
      </c>
      <c r="F364" t="s">
        <v>13</v>
      </c>
      <c r="G364">
        <v>2020</v>
      </c>
      <c r="H364" s="9">
        <v>536463.92585999996</v>
      </c>
      <c r="I364" s="9">
        <v>-415114</v>
      </c>
      <c r="J364" s="9">
        <v>0</v>
      </c>
      <c r="K364" s="9">
        <v>125</v>
      </c>
      <c r="L364" s="9">
        <v>13331</v>
      </c>
      <c r="M364" s="9">
        <v>1118990</v>
      </c>
      <c r="N364" s="9">
        <v>450887</v>
      </c>
      <c r="O364" s="9">
        <v>516524</v>
      </c>
    </row>
    <row r="365" spans="1:15" hidden="1">
      <c r="A365" t="s">
        <v>98</v>
      </c>
      <c r="B365">
        <v>6270013435</v>
      </c>
      <c r="C365" t="s">
        <v>47</v>
      </c>
      <c r="D365" t="s">
        <v>145</v>
      </c>
      <c r="E365" t="s">
        <v>135</v>
      </c>
      <c r="F365" t="s">
        <v>13</v>
      </c>
      <c r="G365">
        <v>2022</v>
      </c>
      <c r="H365" s="9">
        <v>725649.19520000007</v>
      </c>
      <c r="I365" s="9">
        <v>-3237.3330299999998</v>
      </c>
      <c r="J365" s="9">
        <v>0</v>
      </c>
      <c r="K365" s="9">
        <v>135</v>
      </c>
      <c r="L365" s="9">
        <v>19838</v>
      </c>
      <c r="M365" s="9">
        <v>851441.77651</v>
      </c>
      <c r="N365" s="9">
        <v>27750.49309</v>
      </c>
      <c r="O365" s="9">
        <v>266631.17482999997</v>
      </c>
    </row>
    <row r="366" spans="1:15">
      <c r="A366" t="s">
        <v>98</v>
      </c>
      <c r="B366">
        <v>6270013435</v>
      </c>
      <c r="C366" t="s">
        <v>47</v>
      </c>
      <c r="D366" t="s">
        <v>145</v>
      </c>
      <c r="E366" t="s">
        <v>135</v>
      </c>
      <c r="F366" t="s">
        <v>13</v>
      </c>
      <c r="G366">
        <v>2023</v>
      </c>
      <c r="H366" s="9">
        <v>821491</v>
      </c>
      <c r="I366" s="9">
        <v>93113</v>
      </c>
      <c r="J366" s="9">
        <v>0</v>
      </c>
      <c r="K366" s="9">
        <v>130</v>
      </c>
      <c r="L366" s="9">
        <v>21469</v>
      </c>
      <c r="M366" s="9">
        <v>922012</v>
      </c>
      <c r="N366" s="9">
        <v>53335</v>
      </c>
      <c r="O366" s="9">
        <v>359776</v>
      </c>
    </row>
    <row r="367" spans="1:15" hidden="1">
      <c r="A367" t="s">
        <v>96</v>
      </c>
      <c r="B367">
        <v>8652067187</v>
      </c>
      <c r="C367" t="s">
        <v>81</v>
      </c>
      <c r="D367" t="s">
        <v>146</v>
      </c>
      <c r="E367" t="s">
        <v>137</v>
      </c>
      <c r="F367" t="s">
        <v>13</v>
      </c>
      <c r="G367">
        <v>2020</v>
      </c>
      <c r="H367" s="9">
        <v>460294.31079999998</v>
      </c>
      <c r="I367" s="9">
        <v>100023.02523</v>
      </c>
      <c r="J367" s="9">
        <v>448226</v>
      </c>
      <c r="K367" s="9">
        <v>1586</v>
      </c>
      <c r="L367" s="9">
        <v>134620</v>
      </c>
      <c r="M367" s="9">
        <v>540134.81481000001</v>
      </c>
      <c r="N367" s="9">
        <v>250575.02838</v>
      </c>
      <c r="O367" s="9">
        <v>456417.32756000001</v>
      </c>
    </row>
    <row r="368" spans="1:15" hidden="1">
      <c r="A368" t="s">
        <v>96</v>
      </c>
      <c r="B368">
        <v>8652067187</v>
      </c>
      <c r="C368" t="s">
        <v>81</v>
      </c>
      <c r="D368" t="s">
        <v>146</v>
      </c>
      <c r="E368" t="s">
        <v>137</v>
      </c>
      <c r="F368" t="s">
        <v>13</v>
      </c>
      <c r="G368">
        <v>2019</v>
      </c>
      <c r="H368" s="9">
        <v>476039</v>
      </c>
      <c r="I368" s="9">
        <v>67565</v>
      </c>
      <c r="J368" s="9">
        <v>466918</v>
      </c>
      <c r="K368" s="9">
        <v>1586</v>
      </c>
      <c r="L368" s="9">
        <v>130451</v>
      </c>
      <c r="M368" s="9">
        <v>484316</v>
      </c>
      <c r="N368" s="9">
        <v>209353</v>
      </c>
      <c r="O368" s="9">
        <v>403101</v>
      </c>
    </row>
    <row r="369" spans="1:15" hidden="1">
      <c r="A369" t="s">
        <v>96</v>
      </c>
      <c r="B369">
        <v>8652067187</v>
      </c>
      <c r="C369" t="s">
        <v>81</v>
      </c>
      <c r="D369" t="s">
        <v>146</v>
      </c>
      <c r="E369" t="s">
        <v>137</v>
      </c>
      <c r="F369" t="s">
        <v>13</v>
      </c>
      <c r="G369">
        <v>2021</v>
      </c>
      <c r="H369" s="9">
        <v>519344.71052999998</v>
      </c>
      <c r="I369" s="9">
        <v>27274.569650000001</v>
      </c>
      <c r="J369" s="9">
        <v>484987</v>
      </c>
      <c r="K369" s="9">
        <v>1586</v>
      </c>
      <c r="L369" s="9">
        <v>151752</v>
      </c>
      <c r="M369" s="9">
        <v>559283.79970000009</v>
      </c>
      <c r="N369" s="9">
        <v>270909.89922999998</v>
      </c>
      <c r="O369" s="9">
        <v>456795.88196999999</v>
      </c>
    </row>
    <row r="370" spans="1:15" hidden="1">
      <c r="A370" t="s">
        <v>96</v>
      </c>
      <c r="B370">
        <v>8652067187</v>
      </c>
      <c r="C370" t="s">
        <v>81</v>
      </c>
      <c r="D370" t="s">
        <v>146</v>
      </c>
      <c r="E370" t="s">
        <v>137</v>
      </c>
      <c r="F370" t="s">
        <v>13</v>
      </c>
      <c r="G370">
        <v>2022</v>
      </c>
      <c r="H370" s="9">
        <v>746786.73036000005</v>
      </c>
      <c r="I370" s="9">
        <v>61301.143859999996</v>
      </c>
      <c r="J370" s="9">
        <v>700679</v>
      </c>
      <c r="K370" s="9">
        <v>1709</v>
      </c>
      <c r="L370" s="9">
        <v>185882</v>
      </c>
      <c r="M370" s="9">
        <v>724932.67238</v>
      </c>
      <c r="N370" s="9">
        <v>356617.38767000003</v>
      </c>
      <c r="O370" s="9">
        <v>514392.16537</v>
      </c>
    </row>
    <row r="371" spans="1:15">
      <c r="A371" t="s">
        <v>96</v>
      </c>
      <c r="B371">
        <v>8652067187</v>
      </c>
      <c r="C371" t="s">
        <v>81</v>
      </c>
      <c r="D371" t="s">
        <v>146</v>
      </c>
      <c r="E371" t="s">
        <v>137</v>
      </c>
      <c r="F371" t="s">
        <v>13</v>
      </c>
      <c r="G371">
        <v>2023</v>
      </c>
      <c r="H371" s="9">
        <v>848683.87465999997</v>
      </c>
      <c r="I371" s="9">
        <v>64908.39718</v>
      </c>
      <c r="J371" s="9">
        <v>802414</v>
      </c>
      <c r="K371" s="9">
        <v>1918</v>
      </c>
      <c r="L371" s="9">
        <v>250524</v>
      </c>
      <c r="M371" s="9">
        <v>718748.10773000005</v>
      </c>
      <c r="N371" s="9">
        <v>353846.68414999999</v>
      </c>
      <c r="O371" s="9">
        <v>512504.75283999997</v>
      </c>
    </row>
    <row r="372" spans="1:15" hidden="1">
      <c r="A372" t="s">
        <v>112</v>
      </c>
      <c r="B372">
        <v>7730010492</v>
      </c>
      <c r="C372" t="s">
        <v>39</v>
      </c>
      <c r="D372" t="s">
        <v>144</v>
      </c>
      <c r="E372" t="s">
        <v>141</v>
      </c>
      <c r="F372" t="s">
        <v>16</v>
      </c>
      <c r="G372">
        <v>2022</v>
      </c>
      <c r="H372" s="9">
        <v>267432</v>
      </c>
      <c r="I372" s="9">
        <v>11900</v>
      </c>
      <c r="J372" s="9">
        <v>0</v>
      </c>
      <c r="K372" s="9">
        <v>145</v>
      </c>
      <c r="L372" s="9">
        <v>4900</v>
      </c>
      <c r="M372" s="9">
        <v>208169</v>
      </c>
      <c r="N372" s="9">
        <v>22063</v>
      </c>
      <c r="O372" s="9">
        <v>84369</v>
      </c>
    </row>
    <row r="373" spans="1:15" hidden="1">
      <c r="A373" t="s">
        <v>112</v>
      </c>
      <c r="B373">
        <v>7730010492</v>
      </c>
      <c r="C373" t="s">
        <v>39</v>
      </c>
      <c r="D373" t="s">
        <v>144</v>
      </c>
      <c r="E373" t="s">
        <v>141</v>
      </c>
      <c r="F373" t="s">
        <v>16</v>
      </c>
      <c r="G373">
        <v>2019</v>
      </c>
      <c r="H373" s="9">
        <v>468703</v>
      </c>
      <c r="I373" s="9">
        <v>4511</v>
      </c>
      <c r="J373" s="9">
        <v>1469</v>
      </c>
      <c r="K373" s="9">
        <v>135</v>
      </c>
      <c r="L373" s="9">
        <v>9123.0692799999997</v>
      </c>
      <c r="M373" s="9">
        <v>135260</v>
      </c>
      <c r="N373" s="9">
        <v>20545</v>
      </c>
      <c r="O373" s="9">
        <v>54118</v>
      </c>
    </row>
    <row r="374" spans="1:15" hidden="1">
      <c r="A374" t="s">
        <v>112</v>
      </c>
      <c r="B374">
        <v>7730010492</v>
      </c>
      <c r="C374" t="s">
        <v>39</v>
      </c>
      <c r="D374" t="s">
        <v>144</v>
      </c>
      <c r="E374" t="s">
        <v>141</v>
      </c>
      <c r="F374" t="s">
        <v>16</v>
      </c>
      <c r="G374">
        <v>2020</v>
      </c>
      <c r="H374" s="9">
        <v>471088.53907</v>
      </c>
      <c r="I374" s="9">
        <v>3694.5186899999999</v>
      </c>
      <c r="J374" s="9">
        <v>0</v>
      </c>
      <c r="K374" s="9">
        <v>148</v>
      </c>
      <c r="L374" s="9">
        <v>9777.9917100000002</v>
      </c>
      <c r="M374" s="9">
        <v>138439.44130000001</v>
      </c>
      <c r="N374" s="9">
        <v>20557.759040000001</v>
      </c>
      <c r="O374" s="9">
        <v>55557.473859999998</v>
      </c>
    </row>
    <row r="375" spans="1:15" hidden="1">
      <c r="A375" t="s">
        <v>112</v>
      </c>
      <c r="B375">
        <v>7730010492</v>
      </c>
      <c r="C375" t="s">
        <v>39</v>
      </c>
      <c r="D375" t="s">
        <v>144</v>
      </c>
      <c r="E375" t="s">
        <v>141</v>
      </c>
      <c r="F375" t="s">
        <v>16</v>
      </c>
      <c r="G375">
        <v>2021</v>
      </c>
      <c r="H375" s="9">
        <v>593265.01680999994</v>
      </c>
      <c r="I375" s="9">
        <v>23322.976159999998</v>
      </c>
      <c r="J375" s="9">
        <v>0</v>
      </c>
      <c r="K375" s="9">
        <v>149</v>
      </c>
      <c r="L375" s="9">
        <v>11631.76663</v>
      </c>
      <c r="M375" s="9">
        <v>169622.37268</v>
      </c>
      <c r="N375" s="9">
        <v>22128.20363</v>
      </c>
      <c r="O375" s="9">
        <v>72911.239480000004</v>
      </c>
    </row>
    <row r="376" spans="1:15">
      <c r="A376" t="s">
        <v>112</v>
      </c>
      <c r="B376">
        <v>7730010492</v>
      </c>
      <c r="C376" t="s">
        <v>39</v>
      </c>
      <c r="D376" t="s">
        <v>144</v>
      </c>
      <c r="E376" t="s">
        <v>141</v>
      </c>
      <c r="F376" t="s">
        <v>16</v>
      </c>
      <c r="G376">
        <v>2023</v>
      </c>
      <c r="H376" s="9">
        <v>622925.12274000002</v>
      </c>
      <c r="I376" s="9">
        <v>1718.6662799999999</v>
      </c>
      <c r="J376" s="9">
        <v>6089</v>
      </c>
      <c r="K376" s="9">
        <v>147</v>
      </c>
      <c r="L376" s="9">
        <v>15506.78909</v>
      </c>
      <c r="M376" s="9">
        <v>207557.07983999999</v>
      </c>
      <c r="N376" s="9">
        <v>22064.005509999999</v>
      </c>
      <c r="O376" s="9">
        <v>82954.61292</v>
      </c>
    </row>
    <row r="377" spans="1:15" hidden="1">
      <c r="A377" t="s">
        <v>109</v>
      </c>
      <c r="B377">
        <v>5210411806</v>
      </c>
      <c r="C377" t="s">
        <v>173</v>
      </c>
      <c r="D377" t="s">
        <v>149</v>
      </c>
      <c r="E377" t="s">
        <v>137</v>
      </c>
      <c r="F377" t="s">
        <v>13</v>
      </c>
      <c r="G377">
        <v>2020</v>
      </c>
      <c r="H377" s="9">
        <v>455467.77866000001</v>
      </c>
      <c r="I377" s="9">
        <v>23095.146939999999</v>
      </c>
      <c r="J377" s="9">
        <v>772</v>
      </c>
      <c r="K377" s="9">
        <v>320</v>
      </c>
      <c r="L377" s="9">
        <v>34513.798779999997</v>
      </c>
      <c r="M377" s="9">
        <v>354464.08246000001</v>
      </c>
      <c r="N377" s="9">
        <v>282500.52175000001</v>
      </c>
      <c r="O377" s="9">
        <v>223254.29417000001</v>
      </c>
    </row>
    <row r="378" spans="1:15" hidden="1">
      <c r="A378" t="s">
        <v>109</v>
      </c>
      <c r="B378">
        <v>5210411806</v>
      </c>
      <c r="C378" t="s">
        <v>173</v>
      </c>
      <c r="D378" t="s">
        <v>149</v>
      </c>
      <c r="E378" t="s">
        <v>137</v>
      </c>
      <c r="F378" t="s">
        <v>13</v>
      </c>
      <c r="G378">
        <v>2019</v>
      </c>
      <c r="H378" s="9">
        <v>460355</v>
      </c>
      <c r="I378" s="9">
        <v>22634</v>
      </c>
      <c r="J378" s="9">
        <v>1515</v>
      </c>
      <c r="K378" s="9">
        <v>323</v>
      </c>
      <c r="L378" s="9">
        <v>33139.457150000002</v>
      </c>
      <c r="M378" s="9">
        <v>346724</v>
      </c>
      <c r="N378" s="9">
        <v>255297</v>
      </c>
      <c r="O378" s="9">
        <v>199961</v>
      </c>
    </row>
    <row r="379" spans="1:15" hidden="1">
      <c r="A379" t="s">
        <v>109</v>
      </c>
      <c r="B379">
        <v>5210411806</v>
      </c>
      <c r="C379" t="s">
        <v>173</v>
      </c>
      <c r="D379" t="s">
        <v>149</v>
      </c>
      <c r="E379" t="s">
        <v>137</v>
      </c>
      <c r="F379" t="s">
        <v>13</v>
      </c>
      <c r="G379">
        <v>2021</v>
      </c>
      <c r="H379" s="9">
        <v>475258.40244999999</v>
      </c>
      <c r="I379" s="9">
        <v>22675.754720000001</v>
      </c>
      <c r="J379" s="9">
        <v>1506</v>
      </c>
      <c r="K379" s="9">
        <v>299</v>
      </c>
      <c r="L379" s="9">
        <v>33919.177909999999</v>
      </c>
      <c r="M379" s="9">
        <v>407531.24606999999</v>
      </c>
      <c r="N379" s="9">
        <v>325016.07341000001</v>
      </c>
      <c r="O379" s="9">
        <v>246687.71156</v>
      </c>
    </row>
    <row r="380" spans="1:15" hidden="1">
      <c r="A380" t="s">
        <v>109</v>
      </c>
      <c r="B380">
        <v>5210411806</v>
      </c>
      <c r="C380" t="s">
        <v>173</v>
      </c>
      <c r="D380" t="s">
        <v>149</v>
      </c>
      <c r="E380" t="s">
        <v>137</v>
      </c>
      <c r="F380" t="s">
        <v>13</v>
      </c>
      <c r="G380">
        <v>2022</v>
      </c>
      <c r="H380" s="9">
        <v>566625.87413000001</v>
      </c>
      <c r="I380" s="9">
        <v>43838.839840000001</v>
      </c>
      <c r="J380" s="9">
        <v>0</v>
      </c>
      <c r="K380" s="9">
        <v>301</v>
      </c>
      <c r="L380" s="9">
        <v>38736.009749999997</v>
      </c>
      <c r="M380" s="9">
        <v>462156.09667</v>
      </c>
      <c r="N380" s="9">
        <v>351415.36391999997</v>
      </c>
      <c r="O380" s="9">
        <v>290284.93111</v>
      </c>
    </row>
    <row r="381" spans="1:15">
      <c r="A381" t="s">
        <v>109</v>
      </c>
      <c r="B381">
        <v>5210411806</v>
      </c>
      <c r="C381" t="s">
        <v>173</v>
      </c>
      <c r="D381" t="s">
        <v>149</v>
      </c>
      <c r="E381" t="s">
        <v>137</v>
      </c>
      <c r="F381" t="s">
        <v>13</v>
      </c>
      <c r="G381">
        <v>2023</v>
      </c>
      <c r="H381" s="9">
        <v>656005.44519000011</v>
      </c>
      <c r="I381" s="9">
        <v>34969.415710000001</v>
      </c>
      <c r="J381" s="9">
        <v>0</v>
      </c>
      <c r="K381" s="9">
        <v>337</v>
      </c>
      <c r="L381" s="9">
        <v>48270.257640000003</v>
      </c>
      <c r="M381" s="9">
        <v>506745.82844000001</v>
      </c>
      <c r="N381" s="9">
        <v>412825.40654</v>
      </c>
      <c r="O381" s="9">
        <v>324432.17755999998</v>
      </c>
    </row>
    <row r="382" spans="1:15" hidden="1">
      <c r="A382" t="s">
        <v>111</v>
      </c>
      <c r="B382">
        <v>6340128794</v>
      </c>
      <c r="C382" t="s">
        <v>74</v>
      </c>
      <c r="D382" t="s">
        <v>168</v>
      </c>
      <c r="E382" t="s">
        <v>137</v>
      </c>
      <c r="F382" t="s">
        <v>16</v>
      </c>
      <c r="G382">
        <v>2019</v>
      </c>
      <c r="H382" s="9">
        <v>449426</v>
      </c>
      <c r="I382" s="9">
        <v>-7406</v>
      </c>
      <c r="J382" s="9">
        <v>171760</v>
      </c>
      <c r="K382" s="9">
        <v>463</v>
      </c>
      <c r="L382" s="9">
        <v>40540</v>
      </c>
      <c r="M382" s="9">
        <v>401935</v>
      </c>
      <c r="N382" s="9">
        <v>171424</v>
      </c>
      <c r="O382" s="9">
        <v>121230</v>
      </c>
    </row>
    <row r="383" spans="1:15" hidden="1">
      <c r="A383" t="s">
        <v>111</v>
      </c>
      <c r="B383">
        <v>6340128794</v>
      </c>
      <c r="C383" t="s">
        <v>74</v>
      </c>
      <c r="D383" t="s">
        <v>168</v>
      </c>
      <c r="E383" t="s">
        <v>137</v>
      </c>
      <c r="F383" t="s">
        <v>16</v>
      </c>
      <c r="G383">
        <v>2020</v>
      </c>
      <c r="H383" s="9">
        <v>551363</v>
      </c>
      <c r="I383" s="9">
        <v>-8876</v>
      </c>
      <c r="J383" s="9">
        <v>96218</v>
      </c>
      <c r="K383" s="9">
        <v>488</v>
      </c>
      <c r="L383" s="9">
        <v>43569</v>
      </c>
      <c r="M383" s="9">
        <v>495488</v>
      </c>
      <c r="N383" s="9">
        <v>165264</v>
      </c>
      <c r="O383" s="9">
        <v>111995</v>
      </c>
    </row>
    <row r="384" spans="1:15" hidden="1">
      <c r="A384" t="s">
        <v>111</v>
      </c>
      <c r="B384">
        <v>6340128794</v>
      </c>
      <c r="C384" t="s">
        <v>74</v>
      </c>
      <c r="D384" t="s">
        <v>168</v>
      </c>
      <c r="E384" t="s">
        <v>137</v>
      </c>
      <c r="F384" t="s">
        <v>16</v>
      </c>
      <c r="G384">
        <v>2021</v>
      </c>
      <c r="H384" s="9">
        <v>604727</v>
      </c>
      <c r="I384" s="9">
        <v>6352</v>
      </c>
      <c r="J384" s="9">
        <v>131937</v>
      </c>
      <c r="K384" s="9">
        <v>479</v>
      </c>
      <c r="L384" s="9">
        <v>44027</v>
      </c>
      <c r="M384" s="9">
        <v>488586</v>
      </c>
      <c r="N384" s="9">
        <v>156357</v>
      </c>
      <c r="O384" s="9">
        <v>118060</v>
      </c>
    </row>
    <row r="385" spans="1:15">
      <c r="A385" t="s">
        <v>111</v>
      </c>
      <c r="B385">
        <v>6340128794</v>
      </c>
      <c r="C385" t="s">
        <v>74</v>
      </c>
      <c r="D385" t="s">
        <v>168</v>
      </c>
      <c r="E385" t="s">
        <v>137</v>
      </c>
      <c r="F385" t="s">
        <v>16</v>
      </c>
      <c r="G385">
        <v>2023</v>
      </c>
      <c r="H385" s="9">
        <v>629046</v>
      </c>
      <c r="I385" s="9">
        <v>-346</v>
      </c>
      <c r="J385" s="9">
        <v>217065</v>
      </c>
      <c r="K385" s="9">
        <v>473</v>
      </c>
      <c r="L385" s="9">
        <v>55399</v>
      </c>
      <c r="M385" s="9">
        <v>472891</v>
      </c>
      <c r="N385" s="9">
        <v>162987</v>
      </c>
      <c r="O385" s="9">
        <v>127158</v>
      </c>
    </row>
    <row r="386" spans="1:15" hidden="1">
      <c r="A386" t="s">
        <v>111</v>
      </c>
      <c r="B386">
        <v>6340128794</v>
      </c>
      <c r="C386" t="s">
        <v>74</v>
      </c>
      <c r="D386" t="s">
        <v>168</v>
      </c>
      <c r="E386" t="s">
        <v>137</v>
      </c>
      <c r="F386" t="s">
        <v>16</v>
      </c>
      <c r="G386">
        <v>2022</v>
      </c>
      <c r="H386" s="9">
        <v>884965</v>
      </c>
      <c r="I386" s="9">
        <v>9969</v>
      </c>
      <c r="J386" s="9">
        <v>172145</v>
      </c>
      <c r="K386" s="9">
        <v>477</v>
      </c>
      <c r="L386" s="9">
        <v>48593</v>
      </c>
      <c r="M386" s="9">
        <v>471977</v>
      </c>
      <c r="N386" s="9">
        <v>156446</v>
      </c>
      <c r="O386" s="9">
        <v>127902</v>
      </c>
    </row>
    <row r="387" spans="1:15" hidden="1">
      <c r="A387" t="s">
        <v>75</v>
      </c>
      <c r="B387">
        <v>9290006902</v>
      </c>
      <c r="C387" t="s">
        <v>47</v>
      </c>
      <c r="D387" t="s">
        <v>145</v>
      </c>
      <c r="E387" t="s">
        <v>135</v>
      </c>
      <c r="F387" t="s">
        <v>16</v>
      </c>
      <c r="G387">
        <v>2019</v>
      </c>
      <c r="H387" s="9">
        <v>428389.1985</v>
      </c>
      <c r="I387" s="9">
        <v>55959</v>
      </c>
      <c r="J387" s="9">
        <v>0</v>
      </c>
      <c r="K387" s="9">
        <v>135</v>
      </c>
      <c r="L387" s="9">
        <v>19010.482380000001</v>
      </c>
      <c r="M387" s="9">
        <v>892614</v>
      </c>
      <c r="N387" s="9">
        <v>503344</v>
      </c>
      <c r="O387" s="9">
        <v>246360</v>
      </c>
    </row>
    <row r="388" spans="1:15" hidden="1">
      <c r="A388" t="s">
        <v>75</v>
      </c>
      <c r="B388">
        <v>9290006902</v>
      </c>
      <c r="C388" t="s">
        <v>47</v>
      </c>
      <c r="D388" t="s">
        <v>145</v>
      </c>
      <c r="E388" t="s">
        <v>135</v>
      </c>
      <c r="F388" t="s">
        <v>16</v>
      </c>
      <c r="G388">
        <v>2021</v>
      </c>
      <c r="H388" s="9">
        <v>466053.48304000002</v>
      </c>
      <c r="I388" s="9">
        <v>33301.685550000002</v>
      </c>
      <c r="J388" s="9">
        <v>0</v>
      </c>
      <c r="K388" s="9">
        <v>140</v>
      </c>
      <c r="L388" s="9">
        <v>16279.34294</v>
      </c>
      <c r="M388" s="9">
        <v>1140170.1503699999</v>
      </c>
      <c r="N388" s="9">
        <v>597343.43355999992</v>
      </c>
      <c r="O388" s="9">
        <v>408120.83717000001</v>
      </c>
    </row>
    <row r="389" spans="1:15" hidden="1">
      <c r="A389" t="s">
        <v>75</v>
      </c>
      <c r="B389">
        <v>9290006902</v>
      </c>
      <c r="C389" t="s">
        <v>47</v>
      </c>
      <c r="D389" t="s">
        <v>145</v>
      </c>
      <c r="E389" t="s">
        <v>135</v>
      </c>
      <c r="F389" t="s">
        <v>16</v>
      </c>
      <c r="G389">
        <v>2020</v>
      </c>
      <c r="H389" s="9">
        <v>489676.46656999999</v>
      </c>
      <c r="I389" s="9">
        <v>126510.89189</v>
      </c>
      <c r="J389" s="9">
        <v>0</v>
      </c>
      <c r="K389" s="9">
        <v>135</v>
      </c>
      <c r="L389" s="9">
        <v>19354.672149999999</v>
      </c>
      <c r="M389" s="9">
        <v>1015645.22375</v>
      </c>
      <c r="N389" s="9">
        <v>528240.02723999997</v>
      </c>
      <c r="O389" s="9">
        <v>371766.59110999998</v>
      </c>
    </row>
    <row r="390" spans="1:15" hidden="1">
      <c r="A390" t="s">
        <v>75</v>
      </c>
      <c r="B390">
        <v>9290006902</v>
      </c>
      <c r="C390" t="s">
        <v>47</v>
      </c>
      <c r="D390" t="s">
        <v>145</v>
      </c>
      <c r="E390" t="s">
        <v>135</v>
      </c>
      <c r="F390" t="s">
        <v>16</v>
      </c>
      <c r="G390">
        <v>2022</v>
      </c>
      <c r="H390" s="9">
        <v>695232.64323000005</v>
      </c>
      <c r="I390" s="9">
        <v>153358.70081000001</v>
      </c>
      <c r="J390" s="9">
        <v>0</v>
      </c>
      <c r="K390" s="9">
        <v>142</v>
      </c>
      <c r="L390" s="9">
        <v>22403.826079999999</v>
      </c>
      <c r="M390" s="9">
        <v>1343602.20401</v>
      </c>
      <c r="N390" s="9">
        <v>664091.32374000002</v>
      </c>
      <c r="O390" s="9">
        <v>559531.50260999997</v>
      </c>
    </row>
    <row r="391" spans="1:15">
      <c r="A391" t="s">
        <v>75</v>
      </c>
      <c r="B391">
        <v>9290006902</v>
      </c>
      <c r="C391" t="s">
        <v>47</v>
      </c>
      <c r="D391" t="s">
        <v>145</v>
      </c>
      <c r="E391" t="s">
        <v>135</v>
      </c>
      <c r="F391" t="s">
        <v>16</v>
      </c>
      <c r="G391">
        <v>2023</v>
      </c>
      <c r="H391" s="9">
        <v>1365956.23089</v>
      </c>
      <c r="I391" s="9">
        <v>82475.723939999996</v>
      </c>
      <c r="J391" s="9">
        <v>0</v>
      </c>
      <c r="K391" s="9">
        <v>144</v>
      </c>
      <c r="L391" s="9">
        <v>25521.36058</v>
      </c>
      <c r="M391" s="9">
        <v>1703233.7579600001</v>
      </c>
      <c r="N391" s="9">
        <v>688332.52616000001</v>
      </c>
      <c r="O391" s="9">
        <v>642007.2265499999</v>
      </c>
    </row>
    <row r="392" spans="1:15" hidden="1">
      <c r="A392" t="s">
        <v>97</v>
      </c>
      <c r="B392">
        <v>6292135648</v>
      </c>
      <c r="C392" t="s">
        <v>21</v>
      </c>
      <c r="D392" t="s">
        <v>158</v>
      </c>
      <c r="E392" t="s">
        <v>137</v>
      </c>
      <c r="F392" t="s">
        <v>16</v>
      </c>
      <c r="G392">
        <v>2019</v>
      </c>
      <c r="H392" s="9">
        <v>420741.75</v>
      </c>
      <c r="I392" s="9">
        <v>-28501</v>
      </c>
      <c r="J392" s="9">
        <v>189</v>
      </c>
      <c r="K392" s="9">
        <v>445</v>
      </c>
      <c r="L392" s="9">
        <v>33789</v>
      </c>
      <c r="M392" s="9">
        <v>404457</v>
      </c>
      <c r="N392" s="9">
        <v>161659</v>
      </c>
      <c r="O392" s="9">
        <v>245785</v>
      </c>
    </row>
    <row r="393" spans="1:15" hidden="1">
      <c r="A393" t="s">
        <v>97</v>
      </c>
      <c r="B393">
        <v>6292135648</v>
      </c>
      <c r="C393" t="s">
        <v>21</v>
      </c>
      <c r="D393" t="s">
        <v>158</v>
      </c>
      <c r="E393" t="s">
        <v>137</v>
      </c>
      <c r="F393" t="s">
        <v>16</v>
      </c>
      <c r="G393">
        <v>2020</v>
      </c>
      <c r="H393" s="9">
        <v>428172.85600000003</v>
      </c>
      <c r="I393" s="9">
        <v>-3541.2689999999998</v>
      </c>
      <c r="J393" s="9">
        <v>0</v>
      </c>
      <c r="K393" s="9">
        <v>455</v>
      </c>
      <c r="L393" s="9">
        <v>35257</v>
      </c>
      <c r="M393" s="9">
        <v>447701.19300000003</v>
      </c>
      <c r="N393" s="9">
        <v>143169.701</v>
      </c>
      <c r="O393" s="9">
        <v>242243.53200000001</v>
      </c>
    </row>
    <row r="394" spans="1:15">
      <c r="A394" t="s">
        <v>97</v>
      </c>
      <c r="B394">
        <v>6292135648</v>
      </c>
      <c r="C394" t="s">
        <v>21</v>
      </c>
      <c r="D394" t="s">
        <v>158</v>
      </c>
      <c r="E394" t="s">
        <v>137</v>
      </c>
      <c r="F394" t="s">
        <v>16</v>
      </c>
      <c r="G394">
        <v>2023</v>
      </c>
      <c r="H394" s="9">
        <v>828223.29099999997</v>
      </c>
      <c r="I394" s="9">
        <v>13013.073</v>
      </c>
      <c r="J394" s="9">
        <v>0</v>
      </c>
      <c r="K394" s="9">
        <v>489</v>
      </c>
      <c r="L394" s="9">
        <v>59504.029000000002</v>
      </c>
      <c r="M394" s="9">
        <v>718999.26800000004</v>
      </c>
      <c r="N394" s="9">
        <v>204520.47700000001</v>
      </c>
      <c r="O394" s="9">
        <v>299716.36</v>
      </c>
    </row>
    <row r="395" spans="1:15" hidden="1">
      <c r="A395" t="s">
        <v>97</v>
      </c>
      <c r="B395">
        <v>6292135648</v>
      </c>
      <c r="C395" t="s">
        <v>21</v>
      </c>
      <c r="D395" t="s">
        <v>158</v>
      </c>
      <c r="E395" t="s">
        <v>137</v>
      </c>
      <c r="F395" t="s">
        <v>16</v>
      </c>
      <c r="G395">
        <v>2021</v>
      </c>
      <c r="H395" s="9">
        <v>869709.82799999998</v>
      </c>
      <c r="I395" s="9">
        <v>10986.996999999999</v>
      </c>
      <c r="J395" s="9">
        <v>0</v>
      </c>
      <c r="K395" s="9">
        <v>457</v>
      </c>
      <c r="L395" s="9">
        <v>44962</v>
      </c>
      <c r="M395" s="9">
        <v>523327.23100000003</v>
      </c>
      <c r="N395" s="9">
        <v>130098.675</v>
      </c>
      <c r="O395" s="9">
        <v>248393.11300000001</v>
      </c>
    </row>
    <row r="396" spans="1:15" hidden="1">
      <c r="A396" t="s">
        <v>97</v>
      </c>
      <c r="B396">
        <v>6292135648</v>
      </c>
      <c r="C396" t="s">
        <v>21</v>
      </c>
      <c r="D396" t="s">
        <v>158</v>
      </c>
      <c r="E396" t="s">
        <v>137</v>
      </c>
      <c r="F396" t="s">
        <v>16</v>
      </c>
      <c r="G396">
        <v>2022</v>
      </c>
      <c r="H396" s="9">
        <v>1304865.7169999999</v>
      </c>
      <c r="I396" s="9">
        <v>38310.173999999999</v>
      </c>
      <c r="J396" s="9">
        <v>583965</v>
      </c>
      <c r="K396" s="9">
        <v>445</v>
      </c>
      <c r="L396" s="9">
        <v>53194.790999999997</v>
      </c>
      <c r="M396" s="9">
        <v>822627.62299999991</v>
      </c>
      <c r="N396" s="9">
        <v>191268.886</v>
      </c>
      <c r="O396" s="9">
        <v>286703.28700000001</v>
      </c>
    </row>
    <row r="397" spans="1:15" hidden="1">
      <c r="A397" t="s">
        <v>116</v>
      </c>
      <c r="B397">
        <v>6521606665</v>
      </c>
      <c r="C397" t="s">
        <v>70</v>
      </c>
      <c r="D397" t="s">
        <v>165</v>
      </c>
      <c r="E397" t="s">
        <v>141</v>
      </c>
      <c r="F397" t="s">
        <v>16</v>
      </c>
      <c r="G397">
        <v>2019</v>
      </c>
      <c r="H397" s="9">
        <v>422403</v>
      </c>
      <c r="I397" s="9">
        <v>16281</v>
      </c>
      <c r="J397" s="9">
        <v>7371</v>
      </c>
      <c r="K397" s="9">
        <v>39</v>
      </c>
      <c r="L397" s="9">
        <v>7258</v>
      </c>
      <c r="M397" s="9">
        <v>144599</v>
      </c>
      <c r="N397" s="9">
        <v>26410</v>
      </c>
      <c r="O397" s="9">
        <v>96394</v>
      </c>
    </row>
    <row r="398" spans="1:15" hidden="1">
      <c r="A398" t="s">
        <v>116</v>
      </c>
      <c r="B398">
        <v>6521606665</v>
      </c>
      <c r="C398" t="s">
        <v>70</v>
      </c>
      <c r="D398" t="s">
        <v>165</v>
      </c>
      <c r="E398" t="s">
        <v>141</v>
      </c>
      <c r="F398" t="s">
        <v>16</v>
      </c>
      <c r="G398">
        <v>2020</v>
      </c>
      <c r="H398" s="9">
        <v>433939.23774999997</v>
      </c>
      <c r="I398" s="9">
        <v>7345.6828800000003</v>
      </c>
      <c r="J398" s="9">
        <v>6500</v>
      </c>
      <c r="K398" s="9">
        <v>39</v>
      </c>
      <c r="L398" s="9">
        <v>6839</v>
      </c>
      <c r="M398" s="9">
        <v>147508.21716999999</v>
      </c>
      <c r="N398" s="9">
        <v>23805.29221</v>
      </c>
      <c r="O398" s="9">
        <v>87458.699359999999</v>
      </c>
    </row>
    <row r="399" spans="1:15">
      <c r="A399" t="s">
        <v>116</v>
      </c>
      <c r="B399">
        <v>6521606665</v>
      </c>
      <c r="C399" t="s">
        <v>70</v>
      </c>
      <c r="D399" t="s">
        <v>165</v>
      </c>
      <c r="E399" t="s">
        <v>141</v>
      </c>
      <c r="F399" t="s">
        <v>16</v>
      </c>
      <c r="G399">
        <v>2023</v>
      </c>
      <c r="H399" s="9">
        <v>578364.43610000005</v>
      </c>
      <c r="I399" s="9">
        <v>35254.01988</v>
      </c>
      <c r="J399" s="9">
        <v>13261</v>
      </c>
      <c r="K399" s="9">
        <v>44</v>
      </c>
      <c r="L399" s="9">
        <v>9425</v>
      </c>
      <c r="M399" s="9">
        <v>232159.12349</v>
      </c>
      <c r="N399" s="9">
        <v>18877.650229999999</v>
      </c>
      <c r="O399" s="9">
        <v>92712.899900000004</v>
      </c>
    </row>
    <row r="400" spans="1:15" hidden="1">
      <c r="A400" t="s">
        <v>116</v>
      </c>
      <c r="B400">
        <v>6521606665</v>
      </c>
      <c r="C400" t="s">
        <v>70</v>
      </c>
      <c r="D400" t="s">
        <v>165</v>
      </c>
      <c r="E400" t="s">
        <v>141</v>
      </c>
      <c r="F400" t="s">
        <v>16</v>
      </c>
      <c r="G400">
        <v>2021</v>
      </c>
      <c r="H400" s="9">
        <v>750590.21045000001</v>
      </c>
      <c r="I400" s="9">
        <v>68703.871879999992</v>
      </c>
      <c r="J400" s="9">
        <v>0</v>
      </c>
      <c r="K400" s="9">
        <v>39</v>
      </c>
      <c r="L400" s="9">
        <v>7438</v>
      </c>
      <c r="M400" s="9">
        <v>267165.20659000002</v>
      </c>
      <c r="N400" s="9">
        <v>22784.943940000001</v>
      </c>
      <c r="O400" s="9">
        <v>156162.57123999999</v>
      </c>
    </row>
    <row r="401" spans="1:15" hidden="1">
      <c r="A401" t="s">
        <v>116</v>
      </c>
      <c r="B401">
        <v>6521606665</v>
      </c>
      <c r="C401" t="s">
        <v>70</v>
      </c>
      <c r="D401" t="s">
        <v>165</v>
      </c>
      <c r="E401" t="s">
        <v>141</v>
      </c>
      <c r="F401" t="s">
        <v>16</v>
      </c>
      <c r="G401">
        <v>2022</v>
      </c>
      <c r="H401" s="9">
        <v>998219.25711999997</v>
      </c>
      <c r="I401" s="9">
        <v>72741.908779999998</v>
      </c>
      <c r="J401" s="9">
        <v>34227</v>
      </c>
      <c r="K401" s="9">
        <v>42</v>
      </c>
      <c r="L401" s="9">
        <v>11607.9</v>
      </c>
      <c r="M401" s="9">
        <v>195446.63787999999</v>
      </c>
      <c r="N401" s="9">
        <v>19549.934809999999</v>
      </c>
      <c r="O401" s="9">
        <v>130200.68002</v>
      </c>
    </row>
    <row r="402" spans="1:15" hidden="1">
      <c r="A402" t="s">
        <v>114</v>
      </c>
      <c r="B402">
        <v>7591725832</v>
      </c>
      <c r="C402" t="s">
        <v>39</v>
      </c>
      <c r="D402" t="s">
        <v>144</v>
      </c>
      <c r="E402" t="s">
        <v>141</v>
      </c>
      <c r="F402" t="s">
        <v>16</v>
      </c>
      <c r="G402">
        <v>2022</v>
      </c>
      <c r="H402" s="9">
        <v>77161.57041</v>
      </c>
      <c r="I402" s="9">
        <v>1.45156</v>
      </c>
      <c r="J402" s="9">
        <v>0</v>
      </c>
      <c r="K402" s="9">
        <v>163</v>
      </c>
      <c r="L402" s="9">
        <v>1533.80205</v>
      </c>
      <c r="M402" s="9">
        <v>231261.20629</v>
      </c>
      <c r="N402" s="9">
        <v>38861.784770000013</v>
      </c>
      <c r="O402" s="9">
        <v>63685.17338</v>
      </c>
    </row>
    <row r="403" spans="1:15" hidden="1">
      <c r="A403" t="s">
        <v>114</v>
      </c>
      <c r="B403">
        <v>7591725832</v>
      </c>
      <c r="C403" t="s">
        <v>39</v>
      </c>
      <c r="D403" t="s">
        <v>144</v>
      </c>
      <c r="E403" t="s">
        <v>141</v>
      </c>
      <c r="F403" t="s">
        <v>16</v>
      </c>
      <c r="G403">
        <v>2019</v>
      </c>
      <c r="H403" s="9">
        <v>416620.36562</v>
      </c>
      <c r="I403" s="9">
        <v>2525.4735500000002</v>
      </c>
      <c r="J403" s="9">
        <v>0</v>
      </c>
      <c r="K403" s="9">
        <v>143</v>
      </c>
      <c r="L403" s="9">
        <v>9439.7022800000013</v>
      </c>
      <c r="M403" s="9">
        <v>132655</v>
      </c>
      <c r="N403" s="9">
        <v>22077</v>
      </c>
      <c r="O403" s="9">
        <v>61104</v>
      </c>
    </row>
    <row r="404" spans="1:15" hidden="1">
      <c r="A404" t="s">
        <v>114</v>
      </c>
      <c r="B404">
        <v>7591725832</v>
      </c>
      <c r="C404" t="s">
        <v>39</v>
      </c>
      <c r="D404" t="s">
        <v>144</v>
      </c>
      <c r="E404" t="s">
        <v>141</v>
      </c>
      <c r="F404" t="s">
        <v>16</v>
      </c>
      <c r="G404">
        <v>2020</v>
      </c>
      <c r="H404" s="9">
        <v>449776.82779000001</v>
      </c>
      <c r="I404" s="9">
        <v>2396.0623999999998</v>
      </c>
      <c r="J404" s="9">
        <v>0</v>
      </c>
      <c r="K404" s="9">
        <v>153</v>
      </c>
      <c r="L404" s="9">
        <v>10607.058709999999</v>
      </c>
      <c r="M404" s="9">
        <v>127466.59504</v>
      </c>
      <c r="N404" s="9">
        <v>29972.064559999999</v>
      </c>
      <c r="O404" s="9">
        <v>63080.404560000003</v>
      </c>
    </row>
    <row r="405" spans="1:15" hidden="1">
      <c r="A405" t="s">
        <v>114</v>
      </c>
      <c r="B405">
        <v>7591725832</v>
      </c>
      <c r="C405" t="s">
        <v>39</v>
      </c>
      <c r="D405" t="s">
        <v>144</v>
      </c>
      <c r="E405" t="s">
        <v>141</v>
      </c>
      <c r="F405" t="s">
        <v>16</v>
      </c>
      <c r="G405">
        <v>2021</v>
      </c>
      <c r="H405" s="9">
        <v>598733.18904999993</v>
      </c>
      <c r="I405" s="9">
        <v>9985.4929100000008</v>
      </c>
      <c r="J405" s="9">
        <v>0</v>
      </c>
      <c r="K405" s="9">
        <v>153</v>
      </c>
      <c r="L405" s="9">
        <v>12914.42187</v>
      </c>
      <c r="M405" s="9">
        <v>161171.14986</v>
      </c>
      <c r="N405" s="9">
        <v>34426.711239999997</v>
      </c>
      <c r="O405" s="9">
        <v>71079.700840000005</v>
      </c>
    </row>
    <row r="406" spans="1:15">
      <c r="A406" t="s">
        <v>114</v>
      </c>
      <c r="B406">
        <v>7591725832</v>
      </c>
      <c r="C406" t="s">
        <v>39</v>
      </c>
      <c r="D406" t="s">
        <v>144</v>
      </c>
      <c r="E406" t="s">
        <v>141</v>
      </c>
      <c r="F406" t="s">
        <v>16</v>
      </c>
      <c r="G406">
        <v>2023</v>
      </c>
      <c r="H406" s="9">
        <v>605248.74394000007</v>
      </c>
      <c r="I406" s="9">
        <v>2284.5814799999998</v>
      </c>
      <c r="J406" s="9">
        <v>0</v>
      </c>
      <c r="K406" s="9">
        <v>166</v>
      </c>
      <c r="L406" s="9">
        <v>17213.196390000001</v>
      </c>
      <c r="M406" s="9">
        <v>165287.61412000001</v>
      </c>
      <c r="N406" s="9">
        <v>38352.379260000002</v>
      </c>
      <c r="O406" s="9">
        <v>65969.754860000001</v>
      </c>
    </row>
    <row r="407" spans="1:15" hidden="1">
      <c r="A407" t="s">
        <v>115</v>
      </c>
      <c r="B407">
        <v>7231604718</v>
      </c>
      <c r="C407" t="s">
        <v>174</v>
      </c>
      <c r="D407" t="s">
        <v>150</v>
      </c>
      <c r="E407" t="s">
        <v>137</v>
      </c>
      <c r="F407" t="s">
        <v>16</v>
      </c>
      <c r="G407">
        <v>2020</v>
      </c>
      <c r="H407" s="9">
        <v>398039.08312000002</v>
      </c>
      <c r="I407" s="9">
        <v>60848.43634</v>
      </c>
      <c r="J407" s="9">
        <v>17002</v>
      </c>
      <c r="K407" s="9">
        <v>350</v>
      </c>
      <c r="L407" s="9">
        <v>31983.995159999999</v>
      </c>
      <c r="M407" s="9">
        <v>540647.47274999996</v>
      </c>
      <c r="N407" s="9">
        <v>410681.10561999999</v>
      </c>
      <c r="O407" s="9">
        <v>254639.1997</v>
      </c>
    </row>
    <row r="408" spans="1:15" hidden="1">
      <c r="A408" t="s">
        <v>115</v>
      </c>
      <c r="B408">
        <v>7231604718</v>
      </c>
      <c r="C408" t="s">
        <v>174</v>
      </c>
      <c r="D408" t="s">
        <v>150</v>
      </c>
      <c r="E408" t="s">
        <v>137</v>
      </c>
      <c r="F408" t="s">
        <v>16</v>
      </c>
      <c r="G408">
        <v>2019</v>
      </c>
      <c r="H408" s="9">
        <v>404312.6973</v>
      </c>
      <c r="I408" s="9">
        <v>40053.139810000001</v>
      </c>
      <c r="J408" s="9">
        <v>15204</v>
      </c>
      <c r="K408" s="9">
        <v>343</v>
      </c>
      <c r="L408" s="9">
        <v>33813.313540000003</v>
      </c>
      <c r="M408" s="9">
        <v>546900.52630000003</v>
      </c>
      <c r="N408" s="9">
        <v>429121.82416000002</v>
      </c>
      <c r="O408" s="9">
        <v>229866.04235999999</v>
      </c>
    </row>
    <row r="409" spans="1:15" hidden="1">
      <c r="A409" t="s">
        <v>115</v>
      </c>
      <c r="B409">
        <v>7231604718</v>
      </c>
      <c r="C409" t="s">
        <v>174</v>
      </c>
      <c r="D409" t="s">
        <v>150</v>
      </c>
      <c r="E409" t="s">
        <v>137</v>
      </c>
      <c r="F409" t="s">
        <v>16</v>
      </c>
      <c r="G409">
        <v>2021</v>
      </c>
      <c r="H409" s="9">
        <v>468830.49517000001</v>
      </c>
      <c r="I409" s="9">
        <v>69079.029299999995</v>
      </c>
      <c r="J409" s="9">
        <v>17606</v>
      </c>
      <c r="K409" s="9">
        <v>320</v>
      </c>
      <c r="L409" s="9">
        <v>36694.296399999999</v>
      </c>
      <c r="M409" s="9">
        <v>618003.03544000001</v>
      </c>
      <c r="N409" s="9">
        <v>460101.46480999998</v>
      </c>
      <c r="O409" s="9">
        <v>282805.908</v>
      </c>
    </row>
    <row r="410" spans="1:15" hidden="1">
      <c r="A410" t="s">
        <v>115</v>
      </c>
      <c r="B410">
        <v>7231604718</v>
      </c>
      <c r="C410" t="s">
        <v>174</v>
      </c>
      <c r="D410" t="s">
        <v>150</v>
      </c>
      <c r="E410" t="s">
        <v>137</v>
      </c>
      <c r="F410" t="s">
        <v>16</v>
      </c>
      <c r="G410">
        <v>2022</v>
      </c>
      <c r="H410" s="9">
        <v>537182</v>
      </c>
      <c r="I410" s="9">
        <v>32747</v>
      </c>
      <c r="J410" s="9">
        <v>17220</v>
      </c>
      <c r="K410" s="9">
        <v>338</v>
      </c>
      <c r="L410" s="9">
        <v>37750</v>
      </c>
      <c r="M410" s="9">
        <v>751978.04509000003</v>
      </c>
      <c r="N410" s="9">
        <v>574809.66616000002</v>
      </c>
      <c r="O410" s="9">
        <v>289123.52720000001</v>
      </c>
    </row>
    <row r="411" spans="1:15">
      <c r="A411" t="s">
        <v>115</v>
      </c>
      <c r="B411">
        <v>7231604718</v>
      </c>
      <c r="C411" t="s">
        <v>174</v>
      </c>
      <c r="D411" t="s">
        <v>150</v>
      </c>
      <c r="E411" t="s">
        <v>137</v>
      </c>
      <c r="F411" t="s">
        <v>16</v>
      </c>
      <c r="G411">
        <v>2023</v>
      </c>
      <c r="H411" s="9">
        <v>599949.67359999998</v>
      </c>
      <c r="I411" s="9">
        <v>56174.283189999987</v>
      </c>
      <c r="J411" s="9">
        <v>40632</v>
      </c>
      <c r="K411" s="9">
        <v>367</v>
      </c>
      <c r="L411" s="9">
        <v>48292.782209999998</v>
      </c>
      <c r="M411" s="9">
        <v>757420.64116999996</v>
      </c>
      <c r="N411" s="9">
        <v>577289.50729999994</v>
      </c>
      <c r="O411" s="9">
        <v>318110.37364000001</v>
      </c>
    </row>
    <row r="412" spans="1:15" hidden="1">
      <c r="A412" t="s">
        <v>103</v>
      </c>
      <c r="B412">
        <v>6570386732</v>
      </c>
      <c r="C412" t="s">
        <v>173</v>
      </c>
      <c r="D412" t="s">
        <v>149</v>
      </c>
      <c r="E412" t="s">
        <v>137</v>
      </c>
      <c r="F412" t="s">
        <v>13</v>
      </c>
      <c r="G412">
        <v>2019</v>
      </c>
      <c r="H412" s="9">
        <v>401950</v>
      </c>
      <c r="I412" s="9">
        <v>59078</v>
      </c>
      <c r="J412" s="9">
        <v>4267</v>
      </c>
      <c r="K412" s="9">
        <v>350</v>
      </c>
      <c r="L412" s="9">
        <v>39167</v>
      </c>
      <c r="M412" s="9">
        <v>338269.46247000003</v>
      </c>
      <c r="N412" s="9">
        <v>182964</v>
      </c>
      <c r="O412" s="9">
        <v>246829</v>
      </c>
    </row>
    <row r="413" spans="1:15" hidden="1">
      <c r="A413" t="s">
        <v>103</v>
      </c>
      <c r="B413">
        <v>6570386732</v>
      </c>
      <c r="C413" t="s">
        <v>173</v>
      </c>
      <c r="D413" t="s">
        <v>149</v>
      </c>
      <c r="E413" t="s">
        <v>137</v>
      </c>
      <c r="F413" t="s">
        <v>13</v>
      </c>
      <c r="G413">
        <v>2020</v>
      </c>
      <c r="H413" s="9">
        <v>402098.20983000001</v>
      </c>
      <c r="I413" s="9">
        <v>52116.515189999998</v>
      </c>
      <c r="J413" s="9">
        <v>4512</v>
      </c>
      <c r="K413" s="9">
        <v>346</v>
      </c>
      <c r="L413" s="9">
        <v>39963</v>
      </c>
      <c r="M413" s="9">
        <v>357692.76510999998</v>
      </c>
      <c r="N413" s="9">
        <v>175899.86674999999</v>
      </c>
      <c r="O413" s="9">
        <v>268945.21915999998</v>
      </c>
    </row>
    <row r="414" spans="1:15" hidden="1">
      <c r="A414" t="s">
        <v>103</v>
      </c>
      <c r="B414">
        <v>6570386732</v>
      </c>
      <c r="C414" t="s">
        <v>173</v>
      </c>
      <c r="D414" t="s">
        <v>149</v>
      </c>
      <c r="E414" t="s">
        <v>137</v>
      </c>
      <c r="F414" t="s">
        <v>13</v>
      </c>
      <c r="G414">
        <v>2021</v>
      </c>
      <c r="H414" s="9">
        <v>461994.50332999998</v>
      </c>
      <c r="I414" s="9">
        <v>67069.552609999999</v>
      </c>
      <c r="J414" s="9">
        <v>10429</v>
      </c>
      <c r="K414" s="9">
        <v>316</v>
      </c>
      <c r="L414" s="9">
        <v>41993</v>
      </c>
      <c r="M414" s="9">
        <v>440231.54109000001</v>
      </c>
      <c r="N414" s="9">
        <v>187160.17614</v>
      </c>
      <c r="O414" s="9">
        <v>336014.77176999999</v>
      </c>
    </row>
    <row r="415" spans="1:15" hidden="1">
      <c r="A415" t="s">
        <v>103</v>
      </c>
      <c r="B415">
        <v>6570386732</v>
      </c>
      <c r="C415" t="s">
        <v>173</v>
      </c>
      <c r="D415" t="s">
        <v>149</v>
      </c>
      <c r="E415" t="s">
        <v>137</v>
      </c>
      <c r="F415" t="s">
        <v>13</v>
      </c>
      <c r="G415">
        <v>2022</v>
      </c>
      <c r="H415" s="9">
        <v>665033.22383999999</v>
      </c>
      <c r="I415" s="9">
        <v>95759</v>
      </c>
      <c r="J415" s="9">
        <v>14901</v>
      </c>
      <c r="K415" s="9">
        <v>326</v>
      </c>
      <c r="L415" s="9">
        <v>45028</v>
      </c>
      <c r="M415" s="9">
        <v>516384.6</v>
      </c>
      <c r="N415" s="9">
        <v>199889.6</v>
      </c>
      <c r="O415" s="9">
        <v>371774</v>
      </c>
    </row>
    <row r="416" spans="1:15">
      <c r="A416" t="s">
        <v>103</v>
      </c>
      <c r="B416">
        <v>6570386732</v>
      </c>
      <c r="C416" t="s">
        <v>173</v>
      </c>
      <c r="D416" t="s">
        <v>149</v>
      </c>
      <c r="E416" t="s">
        <v>137</v>
      </c>
      <c r="F416" t="s">
        <v>13</v>
      </c>
      <c r="G416">
        <v>2023</v>
      </c>
      <c r="H416" s="9">
        <v>718122.69363999995</v>
      </c>
      <c r="I416" s="9">
        <v>120273.00229</v>
      </c>
      <c r="J416" s="9">
        <v>5213</v>
      </c>
      <c r="K416" s="9">
        <v>342</v>
      </c>
      <c r="L416" s="9">
        <v>51750</v>
      </c>
      <c r="M416" s="9">
        <v>536161.25683999993</v>
      </c>
      <c r="N416" s="9">
        <v>231834.83882999999</v>
      </c>
      <c r="O416" s="9">
        <v>402047.14251999999</v>
      </c>
    </row>
    <row r="417" spans="1:15" hidden="1">
      <c r="A417" t="s">
        <v>126</v>
      </c>
      <c r="B417">
        <v>7551820932</v>
      </c>
      <c r="C417" t="s">
        <v>39</v>
      </c>
      <c r="D417" t="s">
        <v>144</v>
      </c>
      <c r="E417" t="s">
        <v>141</v>
      </c>
      <c r="F417" t="s">
        <v>16</v>
      </c>
      <c r="G417">
        <v>2019</v>
      </c>
      <c r="H417" s="9">
        <v>378936.50384999998</v>
      </c>
      <c r="I417" s="9">
        <v>1811.6518100000001</v>
      </c>
      <c r="J417" s="9">
        <v>0</v>
      </c>
      <c r="K417" s="9">
        <v>107</v>
      </c>
      <c r="L417" s="9">
        <v>12737.23091</v>
      </c>
      <c r="M417" s="9">
        <v>131687.39821000001</v>
      </c>
      <c r="N417" s="9">
        <v>47832.582759999998</v>
      </c>
      <c r="O417" s="9">
        <v>42251.789210000003</v>
      </c>
    </row>
    <row r="418" spans="1:15" hidden="1">
      <c r="A418" t="s">
        <v>126</v>
      </c>
      <c r="B418">
        <v>7551820932</v>
      </c>
      <c r="C418" t="s">
        <v>39</v>
      </c>
      <c r="D418" t="s">
        <v>144</v>
      </c>
      <c r="E418" t="s">
        <v>141</v>
      </c>
      <c r="F418" t="s">
        <v>16</v>
      </c>
      <c r="G418">
        <v>2020</v>
      </c>
      <c r="H418" s="9">
        <v>418306.98220999999</v>
      </c>
      <c r="I418" s="9">
        <v>8981.4112399999995</v>
      </c>
      <c r="J418" s="9">
        <v>0</v>
      </c>
      <c r="K418" s="9">
        <v>108</v>
      </c>
      <c r="L418" s="9">
        <v>13483.674800000001</v>
      </c>
      <c r="M418" s="9">
        <v>158266.29962000001</v>
      </c>
      <c r="N418" s="9">
        <v>47339.207579999988</v>
      </c>
      <c r="O418" s="9">
        <v>51211.789049999999</v>
      </c>
    </row>
    <row r="419" spans="1:15" hidden="1">
      <c r="A419" t="s">
        <v>126</v>
      </c>
      <c r="B419">
        <v>7551820932</v>
      </c>
      <c r="C419" t="s">
        <v>39</v>
      </c>
      <c r="D419" t="s">
        <v>144</v>
      </c>
      <c r="E419" t="s">
        <v>141</v>
      </c>
      <c r="F419" t="s">
        <v>16</v>
      </c>
      <c r="G419">
        <v>2021</v>
      </c>
      <c r="H419" s="9">
        <v>480227.78476000001</v>
      </c>
      <c r="I419" s="9">
        <v>7981.0996100000002</v>
      </c>
      <c r="J419" s="9">
        <v>0</v>
      </c>
      <c r="K419" s="9">
        <v>80</v>
      </c>
      <c r="L419" s="9">
        <v>12149.94353</v>
      </c>
      <c r="M419" s="9">
        <v>168528.12424999999</v>
      </c>
      <c r="N419" s="9">
        <v>41848.0167</v>
      </c>
      <c r="O419" s="9">
        <v>59192.888659999997</v>
      </c>
    </row>
    <row r="420" spans="1:15" hidden="1">
      <c r="A420" t="s">
        <v>126</v>
      </c>
      <c r="B420">
        <v>7551820932</v>
      </c>
      <c r="C420" t="s">
        <v>39</v>
      </c>
      <c r="D420" t="s">
        <v>144</v>
      </c>
      <c r="E420" t="s">
        <v>141</v>
      </c>
      <c r="F420" t="s">
        <v>16</v>
      </c>
      <c r="G420">
        <v>2022</v>
      </c>
      <c r="H420" s="9">
        <v>501068.59503000003</v>
      </c>
      <c r="I420" s="9">
        <v>5552.4454400000004</v>
      </c>
      <c r="J420" s="9">
        <v>0</v>
      </c>
      <c r="K420" s="9">
        <v>86</v>
      </c>
      <c r="L420" s="9">
        <v>12140.721740000001</v>
      </c>
      <c r="M420" s="9">
        <v>154814.92308000001</v>
      </c>
      <c r="N420" s="9">
        <v>42831.8537</v>
      </c>
      <c r="O420" s="9">
        <v>63303.251100000001</v>
      </c>
    </row>
    <row r="421" spans="1:15">
      <c r="A421" t="s">
        <v>126</v>
      </c>
      <c r="B421">
        <v>7551820932</v>
      </c>
      <c r="C421" t="s">
        <v>39</v>
      </c>
      <c r="D421" t="s">
        <v>144</v>
      </c>
      <c r="E421" t="s">
        <v>141</v>
      </c>
      <c r="F421" t="s">
        <v>16</v>
      </c>
      <c r="G421">
        <v>2023</v>
      </c>
      <c r="H421" s="9">
        <v>514240.43586000003</v>
      </c>
      <c r="I421" s="9">
        <v>2085.9632700000002</v>
      </c>
      <c r="J421" s="9">
        <v>0</v>
      </c>
      <c r="K421" s="9">
        <v>92</v>
      </c>
      <c r="L421" s="9">
        <v>13733.37507</v>
      </c>
      <c r="M421" s="9">
        <v>171679.96028999999</v>
      </c>
      <c r="N421" s="9">
        <v>43686.926359999998</v>
      </c>
      <c r="O421" s="9">
        <v>64831.29737</v>
      </c>
    </row>
    <row r="422" spans="1:15" hidden="1">
      <c r="A422" t="s">
        <v>124</v>
      </c>
      <c r="B422">
        <v>7712374309</v>
      </c>
      <c r="C422" t="s">
        <v>125</v>
      </c>
      <c r="D422" t="s">
        <v>151</v>
      </c>
      <c r="E422" t="s">
        <v>137</v>
      </c>
      <c r="F422" t="s">
        <v>16</v>
      </c>
      <c r="G422">
        <v>2020</v>
      </c>
      <c r="H422" s="9">
        <v>174541.28599999999</v>
      </c>
      <c r="I422" s="9">
        <v>4642.6270000000004</v>
      </c>
      <c r="J422" s="9">
        <v>44782</v>
      </c>
      <c r="K422" s="9">
        <v>606</v>
      </c>
      <c r="L422" s="9">
        <v>46562</v>
      </c>
      <c r="M422" s="9">
        <v>318766.33299999998</v>
      </c>
      <c r="N422" s="9">
        <v>253339</v>
      </c>
      <c r="O422" s="9">
        <v>226824.02499999999</v>
      </c>
    </row>
    <row r="423" spans="1:15" hidden="1">
      <c r="A423" t="s">
        <v>124</v>
      </c>
      <c r="B423">
        <v>7712374309</v>
      </c>
      <c r="C423" t="s">
        <v>125</v>
      </c>
      <c r="D423" t="s">
        <v>151</v>
      </c>
      <c r="E423" t="s">
        <v>137</v>
      </c>
      <c r="F423" t="s">
        <v>16</v>
      </c>
      <c r="G423">
        <v>2021</v>
      </c>
      <c r="H423" s="9">
        <v>181203</v>
      </c>
      <c r="I423" s="9">
        <v>9857</v>
      </c>
      <c r="J423" s="9">
        <v>68857.14</v>
      </c>
      <c r="K423" s="9">
        <v>911</v>
      </c>
      <c r="L423" s="9">
        <v>77952</v>
      </c>
      <c r="M423" s="9">
        <v>338002</v>
      </c>
      <c r="N423" s="9">
        <v>238477</v>
      </c>
      <c r="O423" s="9">
        <v>191792</v>
      </c>
    </row>
    <row r="424" spans="1:15" hidden="1">
      <c r="A424" t="s">
        <v>124</v>
      </c>
      <c r="B424">
        <v>7712374309</v>
      </c>
      <c r="C424" t="s">
        <v>125</v>
      </c>
      <c r="D424" t="s">
        <v>151</v>
      </c>
      <c r="E424" t="s">
        <v>137</v>
      </c>
      <c r="F424" t="s">
        <v>16</v>
      </c>
      <c r="G424">
        <v>2019</v>
      </c>
      <c r="H424" s="9">
        <v>253433</v>
      </c>
      <c r="I424" s="9">
        <v>30164</v>
      </c>
      <c r="J424" s="9">
        <v>41649</v>
      </c>
      <c r="K424" s="9">
        <v>728</v>
      </c>
      <c r="L424" s="9">
        <v>57065</v>
      </c>
      <c r="M424" s="9">
        <v>344149</v>
      </c>
      <c r="N424" s="9">
        <v>254051</v>
      </c>
      <c r="O424" s="9">
        <v>222333</v>
      </c>
    </row>
    <row r="425" spans="1:15">
      <c r="A425" t="s">
        <v>124</v>
      </c>
      <c r="B425">
        <v>7712374309</v>
      </c>
      <c r="C425" t="s">
        <v>125</v>
      </c>
      <c r="D425" t="s">
        <v>151</v>
      </c>
      <c r="E425" t="s">
        <v>137</v>
      </c>
      <c r="F425" t="s">
        <v>16</v>
      </c>
      <c r="G425">
        <v>2023</v>
      </c>
      <c r="H425" s="9">
        <v>519450</v>
      </c>
      <c r="I425" s="9">
        <v>60504</v>
      </c>
      <c r="J425" s="9">
        <v>295634</v>
      </c>
      <c r="K425" s="9">
        <v>932</v>
      </c>
      <c r="L425" s="9">
        <v>95548</v>
      </c>
      <c r="M425" s="9">
        <v>479946</v>
      </c>
      <c r="N425" s="9">
        <v>254865</v>
      </c>
      <c r="O425" s="9">
        <v>299040</v>
      </c>
    </row>
    <row r="426" spans="1:15" hidden="1">
      <c r="A426" t="s">
        <v>124</v>
      </c>
      <c r="B426">
        <v>7712374309</v>
      </c>
      <c r="C426" t="s">
        <v>125</v>
      </c>
      <c r="D426" t="s">
        <v>151</v>
      </c>
      <c r="E426" t="s">
        <v>137</v>
      </c>
      <c r="F426" t="s">
        <v>16</v>
      </c>
      <c r="G426">
        <v>2022</v>
      </c>
      <c r="H426" s="9">
        <v>537076</v>
      </c>
      <c r="I426" s="9">
        <v>63149</v>
      </c>
      <c r="J426" s="9">
        <v>318858</v>
      </c>
      <c r="K426" s="9">
        <v>940</v>
      </c>
      <c r="L426" s="9">
        <v>89293</v>
      </c>
      <c r="M426" s="9">
        <v>471984</v>
      </c>
      <c r="N426" s="9">
        <v>260042</v>
      </c>
      <c r="O426" s="9">
        <v>302296</v>
      </c>
    </row>
    <row r="427" spans="1:15" hidden="1">
      <c r="A427" t="s">
        <v>79</v>
      </c>
      <c r="B427">
        <v>8971708757</v>
      </c>
      <c r="C427" t="s">
        <v>49</v>
      </c>
      <c r="D427" t="s">
        <v>161</v>
      </c>
      <c r="E427" t="s">
        <v>141</v>
      </c>
      <c r="F427" t="s">
        <v>13</v>
      </c>
      <c r="G427">
        <v>2020</v>
      </c>
      <c r="H427" s="9">
        <v>363185.26069999998</v>
      </c>
      <c r="I427" s="9">
        <v>33960</v>
      </c>
      <c r="J427" s="9">
        <v>215503</v>
      </c>
      <c r="K427" s="9">
        <v>215</v>
      </c>
      <c r="L427" s="9">
        <v>28214.890490000002</v>
      </c>
      <c r="M427" s="9">
        <v>253623.15784999999</v>
      </c>
      <c r="N427" s="9">
        <v>90343.843730000008</v>
      </c>
      <c r="O427" s="9">
        <v>157976</v>
      </c>
    </row>
    <row r="428" spans="1:15" hidden="1">
      <c r="A428" t="s">
        <v>79</v>
      </c>
      <c r="B428">
        <v>8971708757</v>
      </c>
      <c r="C428" t="s">
        <v>49</v>
      </c>
      <c r="D428" t="s">
        <v>161</v>
      </c>
      <c r="E428" t="s">
        <v>141</v>
      </c>
      <c r="F428" t="s">
        <v>13</v>
      </c>
      <c r="G428">
        <v>2019</v>
      </c>
      <c r="H428" s="9">
        <v>381736.61015999998</v>
      </c>
      <c r="I428" s="9">
        <v>5530</v>
      </c>
      <c r="J428" s="9">
        <v>249510</v>
      </c>
      <c r="K428" s="9">
        <v>230</v>
      </c>
      <c r="L428" s="9">
        <v>29459.15134</v>
      </c>
      <c r="M428" s="9">
        <v>209315</v>
      </c>
      <c r="N428" s="9">
        <v>92235</v>
      </c>
      <c r="O428" s="9">
        <v>124016</v>
      </c>
    </row>
    <row r="429" spans="1:15" hidden="1">
      <c r="A429" t="s">
        <v>79</v>
      </c>
      <c r="B429">
        <v>8971708757</v>
      </c>
      <c r="C429" t="s">
        <v>49</v>
      </c>
      <c r="D429" t="s">
        <v>161</v>
      </c>
      <c r="E429" t="s">
        <v>141</v>
      </c>
      <c r="F429" t="s">
        <v>13</v>
      </c>
      <c r="G429">
        <v>2021</v>
      </c>
      <c r="H429" s="9">
        <v>603869.36300999997</v>
      </c>
      <c r="I429" s="9">
        <v>48623.704830000002</v>
      </c>
      <c r="J429" s="9">
        <v>348623</v>
      </c>
      <c r="K429" s="9">
        <v>229.9</v>
      </c>
      <c r="L429" s="9">
        <v>33218.463780000013</v>
      </c>
      <c r="M429" s="9">
        <v>770777.67966999998</v>
      </c>
      <c r="N429" s="9">
        <v>296106.26750000002</v>
      </c>
      <c r="O429" s="9">
        <v>282248.63428</v>
      </c>
    </row>
    <row r="430" spans="1:15">
      <c r="A430" t="s">
        <v>79</v>
      </c>
      <c r="B430">
        <v>8971708757</v>
      </c>
      <c r="C430" t="s">
        <v>49</v>
      </c>
      <c r="D430" t="s">
        <v>161</v>
      </c>
      <c r="E430" t="s">
        <v>141</v>
      </c>
      <c r="F430" t="s">
        <v>13</v>
      </c>
      <c r="G430">
        <v>2023</v>
      </c>
      <c r="H430" s="9">
        <v>1239626</v>
      </c>
      <c r="I430" s="9">
        <v>79078</v>
      </c>
      <c r="J430" s="9">
        <v>176518</v>
      </c>
      <c r="K430" s="9">
        <v>303</v>
      </c>
      <c r="L430" s="9">
        <v>54031</v>
      </c>
      <c r="M430" s="9">
        <v>784797</v>
      </c>
      <c r="N430" s="9">
        <v>279635</v>
      </c>
      <c r="O430" s="9">
        <v>377665</v>
      </c>
    </row>
    <row r="431" spans="1:15" hidden="1">
      <c r="A431" t="s">
        <v>79</v>
      </c>
      <c r="B431">
        <v>8971708757</v>
      </c>
      <c r="C431" t="s">
        <v>49</v>
      </c>
      <c r="D431" t="s">
        <v>161</v>
      </c>
      <c r="E431" t="s">
        <v>141</v>
      </c>
      <c r="F431" t="s">
        <v>13</v>
      </c>
      <c r="G431">
        <v>2022</v>
      </c>
      <c r="H431" s="9">
        <v>1292876</v>
      </c>
      <c r="I431" s="9">
        <v>16338</v>
      </c>
      <c r="J431" s="9">
        <v>346566</v>
      </c>
      <c r="K431" s="9">
        <v>304</v>
      </c>
      <c r="L431" s="9">
        <v>51665</v>
      </c>
      <c r="M431" s="9">
        <v>863639.7</v>
      </c>
      <c r="N431" s="9">
        <v>290461</v>
      </c>
      <c r="O431" s="9">
        <v>298586</v>
      </c>
    </row>
    <row r="432" spans="1:15" hidden="1">
      <c r="A432" t="s">
        <v>106</v>
      </c>
      <c r="B432">
        <v>7821759209</v>
      </c>
      <c r="C432" t="s">
        <v>70</v>
      </c>
      <c r="D432" t="s">
        <v>165</v>
      </c>
      <c r="E432" t="s">
        <v>141</v>
      </c>
      <c r="F432" t="s">
        <v>16</v>
      </c>
      <c r="G432">
        <v>2019</v>
      </c>
      <c r="H432" s="9">
        <v>376785.31362999999</v>
      </c>
      <c r="I432" s="9">
        <v>8476</v>
      </c>
      <c r="J432" s="9">
        <v>61213</v>
      </c>
      <c r="K432" s="9">
        <v>50</v>
      </c>
      <c r="L432" s="9">
        <v>4307.8515299999999</v>
      </c>
      <c r="M432" s="9">
        <v>190079</v>
      </c>
      <c r="N432" s="9">
        <v>131952</v>
      </c>
      <c r="O432" s="9">
        <v>56750</v>
      </c>
    </row>
    <row r="433" spans="1:15" hidden="1">
      <c r="A433" t="s">
        <v>106</v>
      </c>
      <c r="B433">
        <v>7821759209</v>
      </c>
      <c r="C433" t="s">
        <v>70</v>
      </c>
      <c r="D433" t="s">
        <v>165</v>
      </c>
      <c r="E433" t="s">
        <v>141</v>
      </c>
      <c r="F433" t="s">
        <v>16</v>
      </c>
      <c r="G433">
        <v>2020</v>
      </c>
      <c r="H433" s="9">
        <v>425904.04256999999</v>
      </c>
      <c r="I433" s="9">
        <v>41193.002990000001</v>
      </c>
      <c r="J433" s="9">
        <v>105855.7</v>
      </c>
      <c r="K433" s="9">
        <v>68</v>
      </c>
      <c r="L433" s="9">
        <v>7244.4719699999996</v>
      </c>
      <c r="M433" s="9">
        <v>243542.99463</v>
      </c>
      <c r="N433" s="9">
        <v>147611.63144999999</v>
      </c>
      <c r="O433" s="9">
        <v>97673.87126</v>
      </c>
    </row>
    <row r="434" spans="1:15" hidden="1">
      <c r="A434" t="s">
        <v>106</v>
      </c>
      <c r="B434">
        <v>7821759209</v>
      </c>
      <c r="C434" t="s">
        <v>70</v>
      </c>
      <c r="D434" t="s">
        <v>165</v>
      </c>
      <c r="E434" t="s">
        <v>141</v>
      </c>
      <c r="F434" t="s">
        <v>16</v>
      </c>
      <c r="G434">
        <v>2021</v>
      </c>
      <c r="H434" s="9">
        <v>520678.79327999998</v>
      </c>
      <c r="I434" s="9">
        <v>56496.213590000007</v>
      </c>
      <c r="J434" s="9">
        <v>109620</v>
      </c>
      <c r="K434" s="9">
        <v>65</v>
      </c>
      <c r="L434" s="9">
        <v>8567.2007400000002</v>
      </c>
      <c r="M434" s="9">
        <v>345723.05368999997</v>
      </c>
      <c r="N434" s="9">
        <v>202632.33059</v>
      </c>
      <c r="O434" s="9">
        <v>144170.08485000001</v>
      </c>
    </row>
    <row r="435" spans="1:15">
      <c r="A435" t="s">
        <v>106</v>
      </c>
      <c r="B435">
        <v>7821759209</v>
      </c>
      <c r="C435" t="s">
        <v>70</v>
      </c>
      <c r="D435" t="s">
        <v>165</v>
      </c>
      <c r="E435" t="s">
        <v>141</v>
      </c>
      <c r="F435" t="s">
        <v>16</v>
      </c>
      <c r="G435">
        <v>2023</v>
      </c>
      <c r="H435" s="9">
        <v>674057.60115</v>
      </c>
      <c r="I435" s="9">
        <v>-53221.825960000002</v>
      </c>
      <c r="J435" s="9">
        <v>116539</v>
      </c>
      <c r="K435" s="9">
        <v>164</v>
      </c>
      <c r="L435" s="9">
        <v>23133.18793</v>
      </c>
      <c r="M435" s="9">
        <v>473573.71454000002</v>
      </c>
      <c r="N435" s="9">
        <v>365456.50938</v>
      </c>
      <c r="O435" s="9">
        <v>192646.20907000001</v>
      </c>
    </row>
    <row r="436" spans="1:15" hidden="1">
      <c r="A436" t="s">
        <v>106</v>
      </c>
      <c r="B436">
        <v>7821759209</v>
      </c>
      <c r="C436" t="s">
        <v>70</v>
      </c>
      <c r="D436" t="s">
        <v>165</v>
      </c>
      <c r="E436" t="s">
        <v>141</v>
      </c>
      <c r="F436" t="s">
        <v>16</v>
      </c>
      <c r="G436">
        <v>2022</v>
      </c>
      <c r="H436" s="9">
        <v>982636.83886000002</v>
      </c>
      <c r="I436" s="9">
        <v>105697.95018</v>
      </c>
      <c r="J436" s="9">
        <v>166061</v>
      </c>
      <c r="K436" s="9">
        <v>114</v>
      </c>
      <c r="L436" s="9">
        <v>16723.678080000002</v>
      </c>
      <c r="M436" s="9">
        <v>532447.81960000005</v>
      </c>
      <c r="N436" s="9">
        <v>307554.73243999999</v>
      </c>
      <c r="O436" s="9">
        <v>245868.03503</v>
      </c>
    </row>
    <row r="437" spans="1:15" hidden="1">
      <c r="A437" t="s">
        <v>127</v>
      </c>
      <c r="B437">
        <v>6291328871</v>
      </c>
      <c r="C437" t="s">
        <v>21</v>
      </c>
      <c r="D437" t="s">
        <v>158</v>
      </c>
      <c r="E437" t="s">
        <v>137</v>
      </c>
      <c r="F437" t="s">
        <v>16</v>
      </c>
      <c r="G437">
        <v>2020</v>
      </c>
      <c r="H437" s="9">
        <v>355235.27594999998</v>
      </c>
      <c r="I437" s="9">
        <v>6117.6785799999998</v>
      </c>
      <c r="J437" s="9">
        <v>232505</v>
      </c>
      <c r="K437" s="9">
        <v>576</v>
      </c>
      <c r="L437" s="9">
        <v>38113</v>
      </c>
      <c r="M437" s="9">
        <v>374828.41686</v>
      </c>
      <c r="N437" s="9">
        <v>204767.88957</v>
      </c>
      <c r="O437" s="9">
        <v>203006.14993000001</v>
      </c>
    </row>
    <row r="438" spans="1:15" hidden="1">
      <c r="A438" t="s">
        <v>127</v>
      </c>
      <c r="B438">
        <v>6291328871</v>
      </c>
      <c r="C438" t="s">
        <v>21</v>
      </c>
      <c r="D438" t="s">
        <v>158</v>
      </c>
      <c r="E438" t="s">
        <v>137</v>
      </c>
      <c r="F438" t="s">
        <v>16</v>
      </c>
      <c r="G438">
        <v>2019</v>
      </c>
      <c r="H438" s="9">
        <v>376754</v>
      </c>
      <c r="I438" s="9">
        <v>-953</v>
      </c>
      <c r="J438" s="9">
        <v>231063</v>
      </c>
      <c r="K438" s="9">
        <v>594</v>
      </c>
      <c r="L438" s="9">
        <v>38425</v>
      </c>
      <c r="M438" s="9">
        <v>381941</v>
      </c>
      <c r="N438" s="9">
        <v>213431</v>
      </c>
      <c r="O438" s="9">
        <v>196888</v>
      </c>
    </row>
    <row r="439" spans="1:15">
      <c r="A439" t="s">
        <v>127</v>
      </c>
      <c r="B439">
        <v>6291328871</v>
      </c>
      <c r="C439" t="s">
        <v>21</v>
      </c>
      <c r="D439" t="s">
        <v>158</v>
      </c>
      <c r="E439" t="s">
        <v>137</v>
      </c>
      <c r="F439" t="s">
        <v>16</v>
      </c>
      <c r="G439">
        <v>2023</v>
      </c>
      <c r="H439" s="9">
        <v>513159.64785000001</v>
      </c>
      <c r="I439" s="9">
        <v>17302.722099999999</v>
      </c>
      <c r="J439" s="9">
        <v>339795</v>
      </c>
      <c r="K439" s="9">
        <v>525</v>
      </c>
      <c r="L439" s="9">
        <v>43030</v>
      </c>
      <c r="M439" s="9">
        <v>434866.15992000001</v>
      </c>
      <c r="N439" s="9">
        <v>254959.06967</v>
      </c>
      <c r="O439" s="9">
        <v>301526.22553</v>
      </c>
    </row>
    <row r="440" spans="1:15" hidden="1">
      <c r="A440" t="s">
        <v>127</v>
      </c>
      <c r="B440">
        <v>6291328871</v>
      </c>
      <c r="C440" t="s">
        <v>21</v>
      </c>
      <c r="D440" t="s">
        <v>158</v>
      </c>
      <c r="E440" t="s">
        <v>137</v>
      </c>
      <c r="F440" t="s">
        <v>16</v>
      </c>
      <c r="G440">
        <v>2021</v>
      </c>
      <c r="H440" s="9">
        <v>561472.99176</v>
      </c>
      <c r="I440" s="9">
        <v>49428.565179999998</v>
      </c>
      <c r="J440" s="9">
        <v>401308</v>
      </c>
      <c r="K440" s="9">
        <v>554</v>
      </c>
      <c r="L440" s="9">
        <v>40537</v>
      </c>
      <c r="M440" s="9">
        <v>466458.85320999997</v>
      </c>
      <c r="N440" s="9">
        <v>197964.34844999999</v>
      </c>
      <c r="O440" s="9">
        <v>246317.03653000001</v>
      </c>
    </row>
    <row r="441" spans="1:15" hidden="1">
      <c r="A441" t="s">
        <v>127</v>
      </c>
      <c r="B441">
        <v>6291328871</v>
      </c>
      <c r="C441" t="s">
        <v>21</v>
      </c>
      <c r="D441" t="s">
        <v>158</v>
      </c>
      <c r="E441" t="s">
        <v>137</v>
      </c>
      <c r="F441" t="s">
        <v>16</v>
      </c>
      <c r="G441">
        <v>2022</v>
      </c>
      <c r="H441" s="9">
        <v>706352.89198000007</v>
      </c>
      <c r="I441" s="9">
        <v>77906.466899999999</v>
      </c>
      <c r="J441" s="9">
        <v>507056.9</v>
      </c>
      <c r="K441" s="9">
        <v>552</v>
      </c>
      <c r="L441" s="9">
        <v>42845</v>
      </c>
      <c r="M441" s="9">
        <v>463104.46652999998</v>
      </c>
      <c r="N441" s="9">
        <v>217950.18051000001</v>
      </c>
      <c r="O441" s="9">
        <v>324223.50342999998</v>
      </c>
    </row>
    <row r="442" spans="1:15" hidden="1">
      <c r="A442" t="s">
        <v>120</v>
      </c>
      <c r="B442">
        <v>5993164783</v>
      </c>
      <c r="C442" t="s">
        <v>108</v>
      </c>
      <c r="D442" t="s">
        <v>164</v>
      </c>
      <c r="E442" t="s">
        <v>141</v>
      </c>
      <c r="F442" t="s">
        <v>16</v>
      </c>
      <c r="G442">
        <v>2020</v>
      </c>
      <c r="H442" s="9">
        <v>336969</v>
      </c>
      <c r="I442" s="9">
        <v>68566</v>
      </c>
      <c r="J442" s="9">
        <v>286899</v>
      </c>
      <c r="K442" s="9">
        <v>82</v>
      </c>
      <c r="L442" s="9">
        <v>11792</v>
      </c>
      <c r="M442" s="9">
        <v>307449</v>
      </c>
      <c r="N442" s="9">
        <v>258377</v>
      </c>
      <c r="O442" s="9">
        <v>187097</v>
      </c>
    </row>
    <row r="443" spans="1:15" hidden="1">
      <c r="A443" t="s">
        <v>120</v>
      </c>
      <c r="B443">
        <v>5993164783</v>
      </c>
      <c r="C443" t="s">
        <v>108</v>
      </c>
      <c r="D443" t="s">
        <v>164</v>
      </c>
      <c r="E443" t="s">
        <v>141</v>
      </c>
      <c r="F443" t="s">
        <v>16</v>
      </c>
      <c r="G443">
        <v>2019</v>
      </c>
      <c r="H443" s="9">
        <v>373467</v>
      </c>
      <c r="I443" s="9">
        <v>68007</v>
      </c>
      <c r="J443" s="9">
        <v>312826</v>
      </c>
      <c r="K443" s="9">
        <v>83</v>
      </c>
      <c r="L443" s="9">
        <v>10277</v>
      </c>
      <c r="M443" s="9">
        <v>338215</v>
      </c>
      <c r="N443" s="9">
        <v>288742</v>
      </c>
      <c r="O443" s="9">
        <v>118531</v>
      </c>
    </row>
    <row r="444" spans="1:15" hidden="1">
      <c r="A444" t="s">
        <v>120</v>
      </c>
      <c r="B444">
        <v>5993164783</v>
      </c>
      <c r="C444" t="s">
        <v>108</v>
      </c>
      <c r="D444" t="s">
        <v>164</v>
      </c>
      <c r="E444" t="s">
        <v>141</v>
      </c>
      <c r="F444" t="s">
        <v>16</v>
      </c>
      <c r="G444">
        <v>2021</v>
      </c>
      <c r="H444" s="9">
        <v>432042</v>
      </c>
      <c r="I444" s="9">
        <v>58278</v>
      </c>
      <c r="J444" s="9">
        <v>343571</v>
      </c>
      <c r="K444" s="9">
        <v>82</v>
      </c>
      <c r="L444" s="9">
        <v>12327</v>
      </c>
      <c r="M444" s="9">
        <v>333073</v>
      </c>
      <c r="N444" s="9">
        <v>243000</v>
      </c>
      <c r="O444" s="9">
        <v>159260</v>
      </c>
    </row>
    <row r="445" spans="1:15">
      <c r="A445" t="s">
        <v>120</v>
      </c>
      <c r="B445">
        <v>5993164783</v>
      </c>
      <c r="C445" t="s">
        <v>108</v>
      </c>
      <c r="D445" t="s">
        <v>164</v>
      </c>
      <c r="E445" t="s">
        <v>141</v>
      </c>
      <c r="F445" t="s">
        <v>16</v>
      </c>
      <c r="G445">
        <v>2023</v>
      </c>
      <c r="H445" s="9">
        <v>551897</v>
      </c>
      <c r="I445" s="9">
        <v>133473</v>
      </c>
      <c r="J445" s="9">
        <v>479951</v>
      </c>
      <c r="K445" s="9">
        <v>82</v>
      </c>
      <c r="L445" s="9">
        <v>13525</v>
      </c>
      <c r="M445" s="9">
        <v>373677</v>
      </c>
      <c r="N445" s="9">
        <v>212840</v>
      </c>
      <c r="O445" s="9">
        <v>313221</v>
      </c>
    </row>
    <row r="446" spans="1:15" hidden="1">
      <c r="A446" t="s">
        <v>120</v>
      </c>
      <c r="B446">
        <v>5993164783</v>
      </c>
      <c r="C446" t="s">
        <v>108</v>
      </c>
      <c r="D446" t="s">
        <v>164</v>
      </c>
      <c r="E446" t="s">
        <v>141</v>
      </c>
      <c r="F446" t="s">
        <v>16</v>
      </c>
      <c r="G446">
        <v>2022</v>
      </c>
      <c r="H446" s="9">
        <v>658566</v>
      </c>
      <c r="I446" s="9">
        <v>20488</v>
      </c>
      <c r="J446" s="9">
        <v>551855</v>
      </c>
      <c r="K446" s="9">
        <v>82</v>
      </c>
      <c r="L446" s="9">
        <v>13841</v>
      </c>
      <c r="M446" s="9">
        <v>329069</v>
      </c>
      <c r="N446" s="9">
        <v>229007</v>
      </c>
      <c r="O446" s="9">
        <v>179748</v>
      </c>
    </row>
    <row r="447" spans="1:15" hidden="1">
      <c r="A447" t="s">
        <v>110</v>
      </c>
      <c r="B447">
        <v>8510109326</v>
      </c>
      <c r="C447" t="s">
        <v>39</v>
      </c>
      <c r="D447" t="s">
        <v>144</v>
      </c>
      <c r="E447" t="s">
        <v>141</v>
      </c>
      <c r="F447" t="s">
        <v>13</v>
      </c>
      <c r="G447">
        <v>2019</v>
      </c>
      <c r="H447" s="9">
        <v>365065</v>
      </c>
      <c r="I447" s="9">
        <v>2505</v>
      </c>
      <c r="J447" s="9">
        <v>8940</v>
      </c>
      <c r="K447" s="9">
        <v>229</v>
      </c>
      <c r="L447" s="9">
        <v>28356.3747</v>
      </c>
      <c r="M447" s="9">
        <v>355049.59164</v>
      </c>
      <c r="N447" s="9">
        <v>286312.55777999997</v>
      </c>
      <c r="O447" s="9">
        <v>168928.92804</v>
      </c>
    </row>
    <row r="448" spans="1:15" hidden="1">
      <c r="A448" t="s">
        <v>110</v>
      </c>
      <c r="B448">
        <v>8510109326</v>
      </c>
      <c r="C448" t="s">
        <v>39</v>
      </c>
      <c r="D448" t="s">
        <v>144</v>
      </c>
      <c r="E448" t="s">
        <v>141</v>
      </c>
      <c r="F448" t="s">
        <v>13</v>
      </c>
      <c r="G448">
        <v>2020</v>
      </c>
      <c r="H448" s="9">
        <v>368170.03658000001</v>
      </c>
      <c r="I448" s="9">
        <v>7596</v>
      </c>
      <c r="J448" s="9">
        <v>13430</v>
      </c>
      <c r="K448" s="9">
        <v>223</v>
      </c>
      <c r="L448" s="9">
        <v>28135.126120000001</v>
      </c>
      <c r="M448" s="9">
        <v>352239.84311999998</v>
      </c>
      <c r="N448" s="9">
        <v>285129.76250999997</v>
      </c>
      <c r="O448" s="9">
        <v>176525</v>
      </c>
    </row>
    <row r="449" spans="1:15" hidden="1">
      <c r="A449" t="s">
        <v>110</v>
      </c>
      <c r="B449">
        <v>8510109326</v>
      </c>
      <c r="C449" t="s">
        <v>39</v>
      </c>
      <c r="D449" t="s">
        <v>144</v>
      </c>
      <c r="E449" t="s">
        <v>141</v>
      </c>
      <c r="F449" t="s">
        <v>13</v>
      </c>
      <c r="G449">
        <v>2021</v>
      </c>
      <c r="H449" s="9">
        <v>399143.82094000001</v>
      </c>
      <c r="I449" s="9">
        <v>10639.324280000001</v>
      </c>
      <c r="J449" s="9">
        <v>7501</v>
      </c>
      <c r="K449" s="9">
        <v>212</v>
      </c>
      <c r="L449" s="9">
        <v>27804.915700000001</v>
      </c>
      <c r="M449" s="9">
        <v>376003.78518000001</v>
      </c>
      <c r="N449" s="9">
        <v>291384.74391999998</v>
      </c>
      <c r="O449" s="9">
        <v>187164.68976000001</v>
      </c>
    </row>
    <row r="450" spans="1:15" hidden="1">
      <c r="A450" t="s">
        <v>110</v>
      </c>
      <c r="B450">
        <v>8510109326</v>
      </c>
      <c r="C450" t="s">
        <v>39</v>
      </c>
      <c r="D450" t="s">
        <v>144</v>
      </c>
      <c r="E450" t="s">
        <v>141</v>
      </c>
      <c r="F450" t="s">
        <v>13</v>
      </c>
      <c r="G450">
        <v>2022</v>
      </c>
      <c r="H450" s="9">
        <v>542785.36080999998</v>
      </c>
      <c r="I450" s="9">
        <v>17517.628639999999</v>
      </c>
      <c r="J450" s="9">
        <v>11668</v>
      </c>
      <c r="K450" s="9">
        <v>206</v>
      </c>
      <c r="L450" s="9">
        <v>31557.588319999999</v>
      </c>
      <c r="M450" s="9">
        <v>433526.58724999998</v>
      </c>
      <c r="N450" s="9">
        <v>320187.6372</v>
      </c>
      <c r="O450" s="9">
        <v>204682.31839999999</v>
      </c>
    </row>
    <row r="451" spans="1:15">
      <c r="A451" t="s">
        <v>110</v>
      </c>
      <c r="B451">
        <v>8510109326</v>
      </c>
      <c r="C451" t="s">
        <v>39</v>
      </c>
      <c r="D451" t="s">
        <v>144</v>
      </c>
      <c r="E451" t="s">
        <v>141</v>
      </c>
      <c r="F451" t="s">
        <v>13</v>
      </c>
      <c r="G451">
        <v>2023</v>
      </c>
      <c r="H451" s="9">
        <v>631433.96289999993</v>
      </c>
      <c r="I451" s="9">
        <v>45493.049420000003</v>
      </c>
      <c r="J451" s="9">
        <v>8426</v>
      </c>
      <c r="K451" s="9">
        <v>212</v>
      </c>
      <c r="L451" s="9">
        <v>36058.835579999999</v>
      </c>
      <c r="M451" s="9">
        <v>452361.06068</v>
      </c>
      <c r="N451" s="9">
        <v>342878.83077</v>
      </c>
      <c r="O451" s="9">
        <v>250174.04384</v>
      </c>
    </row>
    <row r="452" spans="1:15" hidden="1">
      <c r="A452" t="s">
        <v>107</v>
      </c>
      <c r="B452">
        <v>6310101307</v>
      </c>
      <c r="C452" t="s">
        <v>108</v>
      </c>
      <c r="D452" t="s">
        <v>164</v>
      </c>
      <c r="E452" t="s">
        <v>141</v>
      </c>
      <c r="F452" t="s">
        <v>16</v>
      </c>
      <c r="G452">
        <v>2019</v>
      </c>
      <c r="H452" s="9">
        <v>358453</v>
      </c>
      <c r="I452" s="9">
        <v>22288</v>
      </c>
      <c r="J452" s="9">
        <v>327024</v>
      </c>
      <c r="K452" s="9">
        <v>290</v>
      </c>
      <c r="L452" s="9">
        <v>6158</v>
      </c>
      <c r="M452" s="9">
        <v>253626</v>
      </c>
      <c r="N452" s="9">
        <v>107006</v>
      </c>
      <c r="O452" s="9">
        <v>60067</v>
      </c>
    </row>
    <row r="453" spans="1:15" hidden="1">
      <c r="A453" t="s">
        <v>107</v>
      </c>
      <c r="B453">
        <v>6310101307</v>
      </c>
      <c r="C453" t="s">
        <v>108</v>
      </c>
      <c r="D453" t="s">
        <v>164</v>
      </c>
      <c r="E453" t="s">
        <v>141</v>
      </c>
      <c r="F453" t="s">
        <v>16</v>
      </c>
      <c r="G453">
        <v>2020</v>
      </c>
      <c r="H453" s="9">
        <v>453089.8749</v>
      </c>
      <c r="I453" s="9">
        <v>46706.366000000002</v>
      </c>
      <c r="J453" s="9">
        <v>413626</v>
      </c>
      <c r="K453" s="9">
        <v>316</v>
      </c>
      <c r="L453" s="9">
        <v>33184</v>
      </c>
      <c r="M453" s="9">
        <v>263481.20519000001</v>
      </c>
      <c r="N453" s="9">
        <v>112849.31259</v>
      </c>
      <c r="O453" s="9">
        <v>106673.68165</v>
      </c>
    </row>
    <row r="454" spans="1:15" hidden="1">
      <c r="A454" t="s">
        <v>107</v>
      </c>
      <c r="B454">
        <v>6310101307</v>
      </c>
      <c r="C454" t="s">
        <v>108</v>
      </c>
      <c r="D454" t="s">
        <v>164</v>
      </c>
      <c r="E454" t="s">
        <v>141</v>
      </c>
      <c r="F454" t="s">
        <v>16</v>
      </c>
      <c r="G454">
        <v>2021</v>
      </c>
      <c r="H454" s="9">
        <v>540988.27960999997</v>
      </c>
      <c r="I454" s="9">
        <v>60796.819669999997</v>
      </c>
      <c r="J454" s="9">
        <v>504793.59999999998</v>
      </c>
      <c r="K454" s="9">
        <v>355</v>
      </c>
      <c r="L454" s="9">
        <v>36648</v>
      </c>
      <c r="M454" s="9">
        <v>329358.78204000002</v>
      </c>
      <c r="N454" s="9">
        <v>111276.4795</v>
      </c>
      <c r="O454" s="9">
        <v>167470.50132000001</v>
      </c>
    </row>
    <row r="455" spans="1:15">
      <c r="A455" t="s">
        <v>107</v>
      </c>
      <c r="B455">
        <v>6310101307</v>
      </c>
      <c r="C455" t="s">
        <v>108</v>
      </c>
      <c r="D455" t="s">
        <v>164</v>
      </c>
      <c r="E455" t="s">
        <v>141</v>
      </c>
      <c r="F455" t="s">
        <v>16</v>
      </c>
      <c r="G455">
        <v>2023</v>
      </c>
      <c r="H455" s="9">
        <v>659013.92934999999</v>
      </c>
      <c r="I455" s="9">
        <v>51296.154549999999</v>
      </c>
      <c r="J455" s="9">
        <v>321459</v>
      </c>
      <c r="K455" s="9">
        <v>364</v>
      </c>
      <c r="L455" s="9">
        <v>44951</v>
      </c>
      <c r="M455" s="9">
        <v>433825.04772999999</v>
      </c>
      <c r="N455" s="9">
        <v>207145.05369</v>
      </c>
      <c r="O455" s="9">
        <v>314860.43826000002</v>
      </c>
    </row>
    <row r="456" spans="1:15" hidden="1">
      <c r="A456" t="s">
        <v>107</v>
      </c>
      <c r="B456">
        <v>6310101307</v>
      </c>
      <c r="C456" t="s">
        <v>108</v>
      </c>
      <c r="D456" t="s">
        <v>164</v>
      </c>
      <c r="E456" t="s">
        <v>141</v>
      </c>
      <c r="F456" t="s">
        <v>16</v>
      </c>
      <c r="G456">
        <v>2022</v>
      </c>
      <c r="H456" s="9">
        <v>796086.75037999998</v>
      </c>
      <c r="I456" s="9">
        <v>96193.782390000008</v>
      </c>
      <c r="J456" s="9">
        <v>757790</v>
      </c>
      <c r="K456" s="9">
        <v>375</v>
      </c>
      <c r="L456" s="9">
        <v>40929</v>
      </c>
      <c r="M456" s="9">
        <v>411104.19442999997</v>
      </c>
      <c r="N456" s="9">
        <v>113225.91124</v>
      </c>
      <c r="O456" s="9">
        <v>263564.28370999999</v>
      </c>
    </row>
    <row r="457" spans="1:15" hidden="1">
      <c r="A457" t="s">
        <v>153</v>
      </c>
      <c r="B457">
        <v>5262483798</v>
      </c>
      <c r="C457" t="s">
        <v>18</v>
      </c>
      <c r="D457" t="s">
        <v>136</v>
      </c>
      <c r="E457" t="s">
        <v>135</v>
      </c>
      <c r="F457" t="s">
        <v>16</v>
      </c>
      <c r="G457">
        <v>2019</v>
      </c>
      <c r="H457" s="9">
        <v>354900</v>
      </c>
      <c r="I457" s="9">
        <v>-3654</v>
      </c>
      <c r="J457" s="9">
        <v>87275</v>
      </c>
      <c r="K457" s="9">
        <v>46</v>
      </c>
      <c r="L457" s="9">
        <v>18075</v>
      </c>
      <c r="M457" s="9">
        <v>482810</v>
      </c>
      <c r="N457" s="9">
        <v>90147</v>
      </c>
      <c r="O457" s="9">
        <v>974</v>
      </c>
    </row>
    <row r="458" spans="1:15" hidden="1">
      <c r="A458" t="s">
        <v>153</v>
      </c>
      <c r="B458">
        <v>5262483798</v>
      </c>
      <c r="C458" t="s">
        <v>18</v>
      </c>
      <c r="D458" t="s">
        <v>136</v>
      </c>
      <c r="E458" t="s">
        <v>135</v>
      </c>
      <c r="F458" t="s">
        <v>16</v>
      </c>
      <c r="G458">
        <v>2020</v>
      </c>
      <c r="H458" s="9">
        <v>3311177</v>
      </c>
      <c r="I458" s="9">
        <v>74542</v>
      </c>
      <c r="J458" s="9">
        <v>179789</v>
      </c>
      <c r="K458" s="9">
        <v>53</v>
      </c>
      <c r="L458" s="9">
        <v>25278</v>
      </c>
      <c r="M458" s="9">
        <v>694319</v>
      </c>
      <c r="N458" s="9">
        <v>188441</v>
      </c>
      <c r="O458" s="9">
        <v>315516</v>
      </c>
    </row>
    <row r="459" spans="1:15" hidden="1">
      <c r="A459" t="s">
        <v>153</v>
      </c>
      <c r="B459">
        <v>5262483798</v>
      </c>
      <c r="C459" t="s">
        <v>18</v>
      </c>
      <c r="D459" t="s">
        <v>136</v>
      </c>
      <c r="E459" t="s">
        <v>135</v>
      </c>
      <c r="F459" t="s">
        <v>16</v>
      </c>
      <c r="G459">
        <v>2021</v>
      </c>
      <c r="H459" s="9">
        <v>5152125</v>
      </c>
      <c r="I459" s="9">
        <v>545182</v>
      </c>
      <c r="J459" s="9">
        <v>80243</v>
      </c>
      <c r="K459" s="9">
        <v>77</v>
      </c>
      <c r="L459" s="9">
        <v>26797</v>
      </c>
      <c r="M459" s="9">
        <v>2280296</v>
      </c>
      <c r="N459" s="9">
        <v>1241686</v>
      </c>
      <c r="O459" s="9">
        <v>860697</v>
      </c>
    </row>
    <row r="460" spans="1:15" hidden="1">
      <c r="A460" t="s">
        <v>153</v>
      </c>
      <c r="B460">
        <v>5262483798</v>
      </c>
      <c r="C460" t="s">
        <v>18</v>
      </c>
      <c r="D460" t="s">
        <v>136</v>
      </c>
      <c r="E460" t="s">
        <v>135</v>
      </c>
      <c r="F460" t="s">
        <v>16</v>
      </c>
      <c r="G460">
        <v>2022</v>
      </c>
      <c r="H460" s="9">
        <v>8058859</v>
      </c>
      <c r="I460" s="9">
        <v>749171</v>
      </c>
      <c r="J460" s="9">
        <v>98290</v>
      </c>
      <c r="K460" s="9">
        <v>130</v>
      </c>
      <c r="L460" s="9">
        <v>55489</v>
      </c>
      <c r="M460" s="9">
        <v>9713085</v>
      </c>
      <c r="N460" s="9">
        <v>4233236</v>
      </c>
      <c r="O460" s="9">
        <v>1609868</v>
      </c>
    </row>
    <row r="461" spans="1:15">
      <c r="A461" t="s">
        <v>153</v>
      </c>
      <c r="B461">
        <v>5262483798</v>
      </c>
      <c r="C461" t="s">
        <v>18</v>
      </c>
      <c r="D461" t="s">
        <v>136</v>
      </c>
      <c r="E461" t="s">
        <v>135</v>
      </c>
      <c r="F461" t="s">
        <v>16</v>
      </c>
      <c r="G461">
        <v>2023</v>
      </c>
      <c r="H461" s="9">
        <v>10052013</v>
      </c>
      <c r="I461" s="9">
        <v>139198</v>
      </c>
      <c r="J461" s="9">
        <v>84839</v>
      </c>
      <c r="K461" s="9">
        <v>110</v>
      </c>
      <c r="L461" s="9">
        <v>72189</v>
      </c>
      <c r="M461" s="9">
        <v>4584331</v>
      </c>
      <c r="N461" s="9">
        <v>2370467</v>
      </c>
      <c r="O461" s="9">
        <v>185000</v>
      </c>
    </row>
    <row r="462" spans="1:15" hidden="1">
      <c r="A462" t="s">
        <v>160</v>
      </c>
      <c r="B462">
        <v>5422741371</v>
      </c>
      <c r="C462" t="s">
        <v>88</v>
      </c>
      <c r="D462" t="s">
        <v>147</v>
      </c>
      <c r="E462" t="s">
        <v>135</v>
      </c>
      <c r="F462" t="s">
        <v>16</v>
      </c>
      <c r="G462">
        <v>2021</v>
      </c>
      <c r="H462" s="9">
        <v>223205.93778000001</v>
      </c>
      <c r="I462" s="9">
        <v>153.21597</v>
      </c>
      <c r="J462" s="9">
        <v>135</v>
      </c>
      <c r="K462" s="9">
        <v>119</v>
      </c>
      <c r="L462" s="9">
        <v>18891</v>
      </c>
      <c r="M462" s="9">
        <v>124065.86629999999</v>
      </c>
      <c r="N462" s="9">
        <v>27780.79999</v>
      </c>
      <c r="O462" s="9">
        <v>44902.390379999997</v>
      </c>
    </row>
    <row r="463" spans="1:15" hidden="1">
      <c r="A463" t="s">
        <v>160</v>
      </c>
      <c r="B463">
        <v>5422741371</v>
      </c>
      <c r="C463" t="s">
        <v>88</v>
      </c>
      <c r="D463" t="s">
        <v>147</v>
      </c>
      <c r="E463" t="s">
        <v>135</v>
      </c>
      <c r="F463" t="s">
        <v>16</v>
      </c>
      <c r="G463">
        <v>2020</v>
      </c>
      <c r="H463" s="9">
        <v>282827.57146000001</v>
      </c>
      <c r="I463" s="9">
        <v>26577.19383</v>
      </c>
      <c r="J463" s="9">
        <v>91380.792803563381</v>
      </c>
      <c r="K463" s="9">
        <v>120</v>
      </c>
      <c r="L463" s="9">
        <v>16413</v>
      </c>
      <c r="M463" s="9">
        <v>184440.96786</v>
      </c>
      <c r="N463" s="9">
        <v>34682.99005</v>
      </c>
      <c r="O463" s="9">
        <v>65524.17441</v>
      </c>
    </row>
    <row r="464" spans="1:15" hidden="1">
      <c r="A464" t="s">
        <v>160</v>
      </c>
      <c r="B464">
        <v>5422741371</v>
      </c>
      <c r="C464" t="s">
        <v>88</v>
      </c>
      <c r="D464" t="s">
        <v>147</v>
      </c>
      <c r="E464" t="s">
        <v>135</v>
      </c>
      <c r="F464" t="s">
        <v>16</v>
      </c>
      <c r="G464">
        <v>2019</v>
      </c>
      <c r="H464" s="9">
        <v>317245.63484999997</v>
      </c>
      <c r="I464" s="9">
        <v>25056.42787</v>
      </c>
      <c r="J464" s="9">
        <v>114063</v>
      </c>
      <c r="K464" s="9">
        <v>135</v>
      </c>
      <c r="L464" s="9">
        <v>13599.5</v>
      </c>
      <c r="M464" s="9">
        <v>152880.23611999999</v>
      </c>
      <c r="N464" s="9">
        <v>26906.156129999999</v>
      </c>
      <c r="O464" s="9">
        <v>43946.980580000003</v>
      </c>
    </row>
    <row r="465" spans="1:15" hidden="1">
      <c r="A465" t="s">
        <v>160</v>
      </c>
      <c r="B465">
        <v>5422741371</v>
      </c>
      <c r="C465" t="s">
        <v>88</v>
      </c>
      <c r="D465" t="s">
        <v>147</v>
      </c>
      <c r="E465" t="s">
        <v>135</v>
      </c>
      <c r="F465" t="s">
        <v>16</v>
      </c>
      <c r="G465">
        <v>2022</v>
      </c>
      <c r="H465" s="9">
        <v>630866.13865999994</v>
      </c>
      <c r="I465" s="9">
        <v>14679.753419999999</v>
      </c>
      <c r="J465" s="9">
        <v>135</v>
      </c>
      <c r="K465" s="9">
        <v>100</v>
      </c>
      <c r="L465" s="9">
        <v>16312</v>
      </c>
      <c r="M465" s="9">
        <v>550725.77159999998</v>
      </c>
      <c r="N465" s="9">
        <v>28455.86908</v>
      </c>
      <c r="O465" s="9">
        <v>59582.143799999998</v>
      </c>
    </row>
    <row r="466" spans="1:15">
      <c r="A466" t="s">
        <v>160</v>
      </c>
      <c r="B466">
        <v>5422741371</v>
      </c>
      <c r="C466" t="s">
        <v>88</v>
      </c>
      <c r="D466" t="s">
        <v>147</v>
      </c>
      <c r="E466" t="s">
        <v>135</v>
      </c>
      <c r="F466" t="s">
        <v>16</v>
      </c>
      <c r="G466">
        <v>2023</v>
      </c>
      <c r="H466" s="9">
        <v>1025353</v>
      </c>
      <c r="I466" s="9">
        <v>22664</v>
      </c>
      <c r="J466" s="9">
        <v>18450</v>
      </c>
      <c r="K466" s="9">
        <v>183</v>
      </c>
      <c r="L466" s="9">
        <v>21248</v>
      </c>
      <c r="M466" s="9">
        <v>374854.70114999998</v>
      </c>
      <c r="N466" s="9">
        <v>36609.574710000001</v>
      </c>
      <c r="O466" s="9">
        <v>83022.690620000008</v>
      </c>
    </row>
    <row r="467" spans="1:15" hidden="1">
      <c r="A467" t="s">
        <v>99</v>
      </c>
      <c r="B467">
        <v>6731836756</v>
      </c>
      <c r="C467" t="s">
        <v>70</v>
      </c>
      <c r="D467" t="s">
        <v>165</v>
      </c>
      <c r="E467" t="s">
        <v>141</v>
      </c>
      <c r="F467" t="s">
        <v>16</v>
      </c>
      <c r="G467">
        <v>2020</v>
      </c>
      <c r="H467" s="9">
        <v>325902.27888</v>
      </c>
      <c r="I467" s="9">
        <v>5701.9062100000001</v>
      </c>
      <c r="J467" s="9">
        <v>73112</v>
      </c>
      <c r="K467" s="9">
        <v>47</v>
      </c>
      <c r="L467" s="9">
        <v>4026.26638</v>
      </c>
      <c r="M467" s="9">
        <v>101260.14044</v>
      </c>
      <c r="N467" s="9">
        <v>41995.796799999996</v>
      </c>
      <c r="O467" s="9">
        <v>55951.906210000001</v>
      </c>
    </row>
    <row r="468" spans="1:15" hidden="1">
      <c r="A468" t="s">
        <v>99</v>
      </c>
      <c r="B468">
        <v>6731836756</v>
      </c>
      <c r="C468" t="s">
        <v>70</v>
      </c>
      <c r="D468" t="s">
        <v>165</v>
      </c>
      <c r="E468" t="s">
        <v>141</v>
      </c>
      <c r="F468" t="s">
        <v>16</v>
      </c>
      <c r="G468">
        <v>2019</v>
      </c>
      <c r="H468" s="9">
        <v>351653</v>
      </c>
      <c r="I468" s="9">
        <v>5247</v>
      </c>
      <c r="J468" s="9">
        <v>46366</v>
      </c>
      <c r="K468" s="9">
        <v>49</v>
      </c>
      <c r="L468" s="9">
        <v>4311.6130899999998</v>
      </c>
      <c r="M468" s="9">
        <v>96365</v>
      </c>
      <c r="N468" s="9">
        <v>45483</v>
      </c>
      <c r="O468" s="9">
        <v>55497</v>
      </c>
    </row>
    <row r="469" spans="1:15" hidden="1">
      <c r="A469" t="s">
        <v>99</v>
      </c>
      <c r="B469">
        <v>6731836756</v>
      </c>
      <c r="C469" t="s">
        <v>70</v>
      </c>
      <c r="D469" t="s">
        <v>165</v>
      </c>
      <c r="E469" t="s">
        <v>141</v>
      </c>
      <c r="F469" t="s">
        <v>16</v>
      </c>
      <c r="G469">
        <v>2021</v>
      </c>
      <c r="H469" s="9">
        <v>494719.37474</v>
      </c>
      <c r="I469" s="9">
        <v>13703.855509999999</v>
      </c>
      <c r="J469" s="9">
        <v>137472</v>
      </c>
      <c r="K469" s="9">
        <v>47</v>
      </c>
      <c r="L469" s="9">
        <v>4793.0762300000006</v>
      </c>
      <c r="M469" s="9">
        <v>145258.86473</v>
      </c>
      <c r="N469" s="9">
        <v>38065.939420000002</v>
      </c>
      <c r="O469" s="9">
        <v>64655.761720000002</v>
      </c>
    </row>
    <row r="470" spans="1:15">
      <c r="A470" t="s">
        <v>99</v>
      </c>
      <c r="B470">
        <v>6731836756</v>
      </c>
      <c r="C470" t="s">
        <v>70</v>
      </c>
      <c r="D470" t="s">
        <v>165</v>
      </c>
      <c r="E470" t="s">
        <v>141</v>
      </c>
      <c r="F470" t="s">
        <v>16</v>
      </c>
      <c r="G470">
        <v>2023</v>
      </c>
      <c r="H470" s="9">
        <v>785798.16579999996</v>
      </c>
      <c r="I470" s="9">
        <v>17284.95651</v>
      </c>
      <c r="J470" s="9">
        <v>311577.5</v>
      </c>
      <c r="K470" s="9">
        <v>45</v>
      </c>
      <c r="L470" s="9">
        <v>5132.9245799999999</v>
      </c>
      <c r="M470" s="9">
        <v>135966.41376</v>
      </c>
      <c r="N470" s="9">
        <v>45269.20938</v>
      </c>
      <c r="O470" s="9">
        <v>62786.222729999987</v>
      </c>
    </row>
    <row r="471" spans="1:15" hidden="1">
      <c r="A471" t="s">
        <v>99</v>
      </c>
      <c r="B471">
        <v>6731836756</v>
      </c>
      <c r="C471" t="s">
        <v>70</v>
      </c>
      <c r="D471" t="s">
        <v>165</v>
      </c>
      <c r="E471" t="s">
        <v>141</v>
      </c>
      <c r="F471" t="s">
        <v>16</v>
      </c>
      <c r="G471">
        <v>2022</v>
      </c>
      <c r="H471" s="9">
        <v>916735.53320000006</v>
      </c>
      <c r="I471" s="9">
        <v>33853.251960000001</v>
      </c>
      <c r="J471" s="9">
        <v>227728</v>
      </c>
      <c r="K471" s="9">
        <v>45</v>
      </c>
      <c r="L471" s="9">
        <v>4910.5895200000004</v>
      </c>
      <c r="M471" s="9">
        <v>179221.38076999999</v>
      </c>
      <c r="N471" s="9">
        <v>41803.987679999998</v>
      </c>
      <c r="O471" s="9">
        <v>84805.158169999995</v>
      </c>
    </row>
    <row r="472" spans="1:15" hidden="1">
      <c r="A472" t="s">
        <v>63</v>
      </c>
      <c r="B472">
        <v>5252678371</v>
      </c>
      <c r="C472" t="s">
        <v>18</v>
      </c>
      <c r="D472" t="s">
        <v>136</v>
      </c>
      <c r="E472" t="s">
        <v>135</v>
      </c>
      <c r="F472" t="s">
        <v>16</v>
      </c>
      <c r="G472">
        <v>2020</v>
      </c>
      <c r="H472" s="9">
        <v>297493.91360999999</v>
      </c>
      <c r="I472" s="9">
        <v>-17540.491470000001</v>
      </c>
      <c r="J472" s="9">
        <v>336.7</v>
      </c>
      <c r="K472" s="9">
        <v>24</v>
      </c>
      <c r="L472" s="9">
        <v>3997.65155</v>
      </c>
      <c r="M472" s="9">
        <v>145062.83598</v>
      </c>
      <c r="N472" s="9">
        <v>6736.13699</v>
      </c>
      <c r="O472" s="9">
        <v>-16724.464909999999</v>
      </c>
    </row>
    <row r="473" spans="1:15" hidden="1">
      <c r="A473" t="s">
        <v>63</v>
      </c>
      <c r="B473">
        <v>5252678371</v>
      </c>
      <c r="C473" t="s">
        <v>18</v>
      </c>
      <c r="D473" t="s">
        <v>136</v>
      </c>
      <c r="E473" t="s">
        <v>135</v>
      </c>
      <c r="F473" t="s">
        <v>16</v>
      </c>
      <c r="G473">
        <v>2019</v>
      </c>
      <c r="H473" s="9">
        <v>331811.08893999999</v>
      </c>
      <c r="I473" s="9">
        <v>-1825</v>
      </c>
      <c r="J473" s="9">
        <v>355</v>
      </c>
      <c r="K473" s="9">
        <v>16</v>
      </c>
      <c r="L473" s="9">
        <v>3575.4144999999999</v>
      </c>
      <c r="M473" s="9">
        <v>113801</v>
      </c>
      <c r="N473" s="9">
        <v>3353</v>
      </c>
      <c r="O473" s="9">
        <v>816</v>
      </c>
    </row>
    <row r="474" spans="1:15" hidden="1">
      <c r="A474" t="s">
        <v>63</v>
      </c>
      <c r="B474">
        <v>5252678371</v>
      </c>
      <c r="C474" t="s">
        <v>18</v>
      </c>
      <c r="D474" t="s">
        <v>136</v>
      </c>
      <c r="E474" t="s">
        <v>135</v>
      </c>
      <c r="F474" t="s">
        <v>16</v>
      </c>
      <c r="G474">
        <v>2021</v>
      </c>
      <c r="H474" s="9">
        <v>495831.29265999998</v>
      </c>
      <c r="I474" s="9">
        <v>-14325.2752</v>
      </c>
      <c r="J474" s="9">
        <v>471</v>
      </c>
      <c r="K474" s="9">
        <v>28</v>
      </c>
      <c r="L474" s="9">
        <v>5119.1112199999998</v>
      </c>
      <c r="M474" s="9">
        <v>194800.2586</v>
      </c>
      <c r="N474" s="9">
        <v>8422.810660000001</v>
      </c>
      <c r="O474" s="9">
        <v>-31049.740109999999</v>
      </c>
    </row>
    <row r="475" spans="1:15" hidden="1">
      <c r="A475" t="s">
        <v>63</v>
      </c>
      <c r="B475">
        <v>5252678371</v>
      </c>
      <c r="C475" t="s">
        <v>18</v>
      </c>
      <c r="D475" t="s">
        <v>136</v>
      </c>
      <c r="E475" t="s">
        <v>135</v>
      </c>
      <c r="F475" t="s">
        <v>16</v>
      </c>
      <c r="G475">
        <v>2022</v>
      </c>
      <c r="H475" s="9">
        <v>1370472.8950700001</v>
      </c>
      <c r="I475" s="9">
        <v>8219.8224499999997</v>
      </c>
      <c r="J475" s="9">
        <v>1100</v>
      </c>
      <c r="K475" s="9">
        <v>38</v>
      </c>
      <c r="L475" s="9">
        <v>8257.0469599999997</v>
      </c>
      <c r="M475" s="9">
        <v>361782.23681999987</v>
      </c>
      <c r="N475" s="9">
        <v>13916.31142</v>
      </c>
      <c r="O475" s="9">
        <v>-22829.917659999999</v>
      </c>
    </row>
    <row r="476" spans="1:15">
      <c r="A476" t="s">
        <v>63</v>
      </c>
      <c r="B476">
        <v>5252678371</v>
      </c>
      <c r="C476" t="s">
        <v>18</v>
      </c>
      <c r="D476" t="s">
        <v>136</v>
      </c>
      <c r="E476" t="s">
        <v>135</v>
      </c>
      <c r="F476" t="s">
        <v>16</v>
      </c>
      <c r="G476">
        <v>2023</v>
      </c>
      <c r="H476" s="9">
        <v>1815095.8712200001</v>
      </c>
      <c r="I476" s="9">
        <v>10044.08892</v>
      </c>
      <c r="J476" s="9">
        <v>6641</v>
      </c>
      <c r="K476" s="9">
        <v>64</v>
      </c>
      <c r="L476" s="9">
        <v>17332</v>
      </c>
      <c r="M476" s="9">
        <v>604155.77855000005</v>
      </c>
      <c r="N476" s="9">
        <v>17430.533289999999</v>
      </c>
      <c r="O476" s="9">
        <v>-12785.828740000001</v>
      </c>
    </row>
    <row r="477" spans="1:15" hidden="1">
      <c r="A477" t="s">
        <v>121</v>
      </c>
      <c r="B477">
        <v>5571698060</v>
      </c>
      <c r="C477" t="s">
        <v>39</v>
      </c>
      <c r="D477" t="s">
        <v>144</v>
      </c>
      <c r="E477" t="s">
        <v>141</v>
      </c>
      <c r="F477" t="s">
        <v>16</v>
      </c>
      <c r="G477">
        <v>2019</v>
      </c>
      <c r="H477" s="9">
        <v>308445.04839000001</v>
      </c>
      <c r="I477" s="9">
        <v>15736.236010000001</v>
      </c>
      <c r="J477" s="9">
        <v>249334</v>
      </c>
      <c r="K477" s="9">
        <v>58</v>
      </c>
      <c r="L477" s="9">
        <v>5545.5561900000002</v>
      </c>
      <c r="M477" s="9">
        <v>207656.19195000001</v>
      </c>
      <c r="N477" s="9">
        <v>6321.6830399999999</v>
      </c>
      <c r="O477" s="9">
        <v>18944.964329999999</v>
      </c>
    </row>
    <row r="478" spans="1:15" hidden="1">
      <c r="A478" t="s">
        <v>121</v>
      </c>
      <c r="B478">
        <v>5571698060</v>
      </c>
      <c r="C478" t="s">
        <v>39</v>
      </c>
      <c r="D478" t="s">
        <v>144</v>
      </c>
      <c r="E478" t="s">
        <v>141</v>
      </c>
      <c r="F478" t="s">
        <v>16</v>
      </c>
      <c r="G478">
        <v>2020</v>
      </c>
      <c r="H478" s="9">
        <v>391571.17427000002</v>
      </c>
      <c r="I478" s="9">
        <v>15087.447759999999</v>
      </c>
      <c r="J478" s="9">
        <v>113658</v>
      </c>
      <c r="K478" s="9">
        <v>44</v>
      </c>
      <c r="L478" s="9">
        <v>7411.8438900000001</v>
      </c>
      <c r="M478" s="9">
        <v>357974.03668999998</v>
      </c>
      <c r="N478" s="9">
        <v>2844.1581099999999</v>
      </c>
      <c r="O478" s="9">
        <v>34032.412090000013</v>
      </c>
    </row>
    <row r="479" spans="1:15" hidden="1">
      <c r="A479" t="s">
        <v>121</v>
      </c>
      <c r="B479">
        <v>5571698060</v>
      </c>
      <c r="C479" t="s">
        <v>39</v>
      </c>
      <c r="D479" t="s">
        <v>144</v>
      </c>
      <c r="E479" t="s">
        <v>141</v>
      </c>
      <c r="F479" t="s">
        <v>16</v>
      </c>
      <c r="G479">
        <v>2021</v>
      </c>
      <c r="H479" s="9">
        <v>462485.20037999999</v>
      </c>
      <c r="I479" s="9">
        <v>39997.276039999997</v>
      </c>
      <c r="J479" s="9">
        <v>110398</v>
      </c>
      <c r="K479" s="9">
        <v>44</v>
      </c>
      <c r="L479" s="9">
        <v>9613.9186200000004</v>
      </c>
      <c r="M479" s="9">
        <v>408168.65859000001</v>
      </c>
      <c r="N479" s="9">
        <v>5170.3590800000002</v>
      </c>
      <c r="O479" s="9">
        <v>74029.688129999995</v>
      </c>
    </row>
    <row r="480" spans="1:15">
      <c r="A480" t="s">
        <v>121</v>
      </c>
      <c r="B480">
        <v>5571698060</v>
      </c>
      <c r="C480" t="s">
        <v>39</v>
      </c>
      <c r="D480" t="s">
        <v>144</v>
      </c>
      <c r="E480" t="s">
        <v>141</v>
      </c>
      <c r="F480" t="s">
        <v>16</v>
      </c>
      <c r="G480">
        <v>2023</v>
      </c>
      <c r="H480" s="9">
        <v>547464.20397000003</v>
      </c>
      <c r="I480" s="9">
        <v>34849.516170000003</v>
      </c>
      <c r="J480" s="9">
        <v>192422</v>
      </c>
      <c r="K480" s="9">
        <v>65</v>
      </c>
      <c r="L480" s="9">
        <v>14190.916579999999</v>
      </c>
      <c r="M480" s="9">
        <v>418948.01189000002</v>
      </c>
      <c r="N480" s="9">
        <v>6879.4946399999999</v>
      </c>
      <c r="O480" s="9">
        <v>178572.63703000001</v>
      </c>
    </row>
    <row r="481" spans="1:15" hidden="1">
      <c r="A481" t="s">
        <v>121</v>
      </c>
      <c r="B481">
        <v>5571698060</v>
      </c>
      <c r="C481" t="s">
        <v>39</v>
      </c>
      <c r="D481" t="s">
        <v>144</v>
      </c>
      <c r="E481" t="s">
        <v>141</v>
      </c>
      <c r="F481" t="s">
        <v>16</v>
      </c>
      <c r="G481">
        <v>2022</v>
      </c>
      <c r="H481" s="9">
        <v>554706.96178000001</v>
      </c>
      <c r="I481" s="9">
        <v>69693.43273</v>
      </c>
      <c r="J481" s="9">
        <v>208088</v>
      </c>
      <c r="K481" s="9">
        <v>62</v>
      </c>
      <c r="L481" s="9">
        <v>11540.688889999999</v>
      </c>
      <c r="M481" s="9">
        <v>493002.11797999998</v>
      </c>
      <c r="N481" s="9">
        <v>4645.2223099999992</v>
      </c>
      <c r="O481" s="9">
        <v>143723.12086</v>
      </c>
    </row>
    <row r="482" spans="1:15" hidden="1">
      <c r="A482" t="s">
        <v>92</v>
      </c>
      <c r="B482">
        <v>6750001478</v>
      </c>
      <c r="C482" t="s">
        <v>47</v>
      </c>
      <c r="D482" t="s">
        <v>145</v>
      </c>
      <c r="E482" t="s">
        <v>135</v>
      </c>
      <c r="F482" t="s">
        <v>16</v>
      </c>
      <c r="G482">
        <v>2019</v>
      </c>
      <c r="H482" s="9">
        <v>311990</v>
      </c>
      <c r="I482" s="9">
        <v>-217862</v>
      </c>
      <c r="J482" s="9">
        <v>0</v>
      </c>
      <c r="K482" s="9">
        <v>170</v>
      </c>
      <c r="L482" s="9">
        <v>19755</v>
      </c>
      <c r="M482" s="9">
        <v>485462</v>
      </c>
      <c r="N482" s="9">
        <v>206673</v>
      </c>
      <c r="O482" s="9">
        <v>69587</v>
      </c>
    </row>
    <row r="483" spans="1:15" hidden="1">
      <c r="A483" t="s">
        <v>92</v>
      </c>
      <c r="B483">
        <v>6750001478</v>
      </c>
      <c r="C483" t="s">
        <v>47</v>
      </c>
      <c r="D483" t="s">
        <v>145</v>
      </c>
      <c r="E483" t="s">
        <v>135</v>
      </c>
      <c r="F483" t="s">
        <v>16</v>
      </c>
      <c r="G483">
        <v>2020</v>
      </c>
      <c r="H483" s="9">
        <v>368877.99411000003</v>
      </c>
      <c r="I483" s="9">
        <v>-157945.43952000001</v>
      </c>
      <c r="J483" s="9">
        <v>0</v>
      </c>
      <c r="K483" s="9">
        <v>194</v>
      </c>
      <c r="L483" s="9">
        <v>34096.076800000003</v>
      </c>
      <c r="M483" s="9">
        <v>315173.84347000002</v>
      </c>
      <c r="N483" s="9">
        <v>74957.812040000004</v>
      </c>
      <c r="O483" s="9">
        <v>-89045.585609999995</v>
      </c>
    </row>
    <row r="484" spans="1:15" hidden="1">
      <c r="A484" t="s">
        <v>92</v>
      </c>
      <c r="B484">
        <v>6750001478</v>
      </c>
      <c r="C484" t="s">
        <v>47</v>
      </c>
      <c r="D484" t="s">
        <v>145</v>
      </c>
      <c r="E484" t="s">
        <v>135</v>
      </c>
      <c r="F484" t="s">
        <v>16</v>
      </c>
      <c r="G484">
        <v>2021</v>
      </c>
      <c r="H484" s="9">
        <v>406696.82571</v>
      </c>
      <c r="I484" s="9">
        <v>-16374.180200000001</v>
      </c>
      <c r="J484" s="9">
        <v>0</v>
      </c>
      <c r="K484" s="9">
        <v>198</v>
      </c>
      <c r="L484" s="9">
        <v>27347</v>
      </c>
      <c r="M484" s="9">
        <v>589764.16077000007</v>
      </c>
      <c r="N484" s="9">
        <v>33767.488549999987</v>
      </c>
      <c r="O484" s="9">
        <v>-104731.29132</v>
      </c>
    </row>
    <row r="485" spans="1:15" hidden="1">
      <c r="A485" t="s">
        <v>92</v>
      </c>
      <c r="B485">
        <v>6750001478</v>
      </c>
      <c r="C485" t="s">
        <v>47</v>
      </c>
      <c r="D485" t="s">
        <v>145</v>
      </c>
      <c r="E485" t="s">
        <v>135</v>
      </c>
      <c r="F485" t="s">
        <v>16</v>
      </c>
      <c r="G485">
        <v>2022</v>
      </c>
      <c r="H485" s="9">
        <v>516198.78953000001</v>
      </c>
      <c r="I485" s="9">
        <v>-92051.687579999998</v>
      </c>
      <c r="J485" s="9">
        <v>0</v>
      </c>
      <c r="K485" s="9">
        <v>190</v>
      </c>
      <c r="L485" s="9">
        <v>28730</v>
      </c>
      <c r="M485" s="9">
        <v>508094.75258999999</v>
      </c>
      <c r="N485" s="9">
        <v>43508.134250000003</v>
      </c>
      <c r="O485" s="9">
        <v>-260205.75141</v>
      </c>
    </row>
    <row r="486" spans="1:15">
      <c r="A486" t="s">
        <v>92</v>
      </c>
      <c r="B486">
        <v>6750001478</v>
      </c>
      <c r="C486" t="s">
        <v>47</v>
      </c>
      <c r="D486" t="s">
        <v>145</v>
      </c>
      <c r="E486" t="s">
        <v>135</v>
      </c>
      <c r="F486" t="s">
        <v>16</v>
      </c>
      <c r="G486">
        <v>2023</v>
      </c>
      <c r="H486" s="9">
        <v>928819</v>
      </c>
      <c r="I486" s="9">
        <v>-3721</v>
      </c>
      <c r="J486" s="9">
        <v>0</v>
      </c>
      <c r="K486" s="9">
        <v>195</v>
      </c>
      <c r="L486" s="9">
        <v>29352.799999999999</v>
      </c>
      <c r="M486" s="9">
        <v>661961</v>
      </c>
      <c r="N486" s="9">
        <v>73143</v>
      </c>
      <c r="O486" s="9">
        <v>-263737</v>
      </c>
    </row>
    <row r="487" spans="1:15" hidden="1">
      <c r="A487" t="s">
        <v>128</v>
      </c>
      <c r="B487">
        <v>6762016988</v>
      </c>
      <c r="C487" t="s">
        <v>39</v>
      </c>
      <c r="D487" t="s">
        <v>144</v>
      </c>
      <c r="E487" t="s">
        <v>141</v>
      </c>
      <c r="F487" t="s">
        <v>13</v>
      </c>
      <c r="G487">
        <v>2019</v>
      </c>
      <c r="H487" s="9">
        <v>301915</v>
      </c>
      <c r="I487" s="9">
        <v>2173</v>
      </c>
      <c r="J487" s="9">
        <v>206517</v>
      </c>
      <c r="K487" s="9">
        <v>34</v>
      </c>
      <c r="L487" s="9">
        <v>6625.6253899999992</v>
      </c>
      <c r="M487" s="9">
        <v>5340</v>
      </c>
      <c r="N487" s="9">
        <v>1178</v>
      </c>
      <c r="O487" s="9">
        <v>2673</v>
      </c>
    </row>
    <row r="488" spans="1:15" hidden="1">
      <c r="A488" t="s">
        <v>128</v>
      </c>
      <c r="B488">
        <v>6762016988</v>
      </c>
      <c r="C488" t="s">
        <v>39</v>
      </c>
      <c r="D488" t="s">
        <v>144</v>
      </c>
      <c r="E488" t="s">
        <v>141</v>
      </c>
      <c r="F488" t="s">
        <v>13</v>
      </c>
      <c r="G488">
        <v>2020</v>
      </c>
      <c r="H488" s="9">
        <v>311701.60716999997</v>
      </c>
      <c r="I488" s="9">
        <v>1834.38987</v>
      </c>
      <c r="J488" s="9">
        <v>613</v>
      </c>
      <c r="K488" s="9">
        <v>33</v>
      </c>
      <c r="L488" s="9">
        <v>6898.8071100000006</v>
      </c>
      <c r="M488" s="9">
        <v>9304.2365699999991</v>
      </c>
      <c r="N488" s="9">
        <v>989.78240000000005</v>
      </c>
      <c r="O488" s="9">
        <v>2334.38987</v>
      </c>
    </row>
    <row r="489" spans="1:15">
      <c r="A489" t="s">
        <v>128</v>
      </c>
      <c r="B489">
        <v>6762016988</v>
      </c>
      <c r="C489" t="s">
        <v>39</v>
      </c>
      <c r="D489" t="s">
        <v>144</v>
      </c>
      <c r="E489" t="s">
        <v>141</v>
      </c>
      <c r="F489" t="s">
        <v>13</v>
      </c>
      <c r="G489">
        <v>2023</v>
      </c>
      <c r="H489" s="9">
        <v>470939</v>
      </c>
      <c r="I489" s="9">
        <v>3511</v>
      </c>
      <c r="J489" s="9">
        <v>1595</v>
      </c>
      <c r="K489" s="9">
        <v>42</v>
      </c>
      <c r="L489" s="9">
        <v>10169</v>
      </c>
      <c r="M489" s="9">
        <v>15728</v>
      </c>
      <c r="N489" s="9">
        <v>768</v>
      </c>
      <c r="O489" s="9">
        <v>9487</v>
      </c>
    </row>
    <row r="490" spans="1:15" hidden="1">
      <c r="A490" t="s">
        <v>128</v>
      </c>
      <c r="B490">
        <v>6762016988</v>
      </c>
      <c r="C490" t="s">
        <v>39</v>
      </c>
      <c r="D490" t="s">
        <v>144</v>
      </c>
      <c r="E490" t="s">
        <v>141</v>
      </c>
      <c r="F490" t="s">
        <v>13</v>
      </c>
      <c r="G490">
        <v>2021</v>
      </c>
      <c r="H490" s="9">
        <v>474279.35733000003</v>
      </c>
      <c r="I490" s="9">
        <v>2897.0619700000002</v>
      </c>
      <c r="J490" s="9">
        <v>573</v>
      </c>
      <c r="K490" s="9">
        <v>36</v>
      </c>
      <c r="L490" s="9">
        <v>7593</v>
      </c>
      <c r="M490" s="9">
        <v>10688</v>
      </c>
      <c r="N490" s="9">
        <v>701</v>
      </c>
      <c r="O490" s="9">
        <v>3397</v>
      </c>
    </row>
    <row r="491" spans="1:15" hidden="1">
      <c r="A491" t="s">
        <v>128</v>
      </c>
      <c r="B491">
        <v>6762016988</v>
      </c>
      <c r="C491" t="s">
        <v>39</v>
      </c>
      <c r="D491" t="s">
        <v>144</v>
      </c>
      <c r="E491" t="s">
        <v>141</v>
      </c>
      <c r="F491" t="s">
        <v>13</v>
      </c>
      <c r="G491">
        <v>2022</v>
      </c>
      <c r="H491" s="9">
        <v>501426.11762999999</v>
      </c>
      <c r="I491" s="9">
        <v>7649.6858000000002</v>
      </c>
      <c r="J491" s="9">
        <v>728</v>
      </c>
      <c r="K491" s="9">
        <v>36</v>
      </c>
      <c r="L491" s="9">
        <v>8720.0211500000005</v>
      </c>
      <c r="M491" s="9">
        <v>16045.92368</v>
      </c>
      <c r="N491" s="9">
        <v>612.8539300000001</v>
      </c>
      <c r="O491" s="9">
        <v>9146.7477699999999</v>
      </c>
    </row>
    <row r="492" spans="1:15" hidden="1">
      <c r="A492" t="s">
        <v>117</v>
      </c>
      <c r="B492">
        <v>7162813547</v>
      </c>
      <c r="C492" t="s">
        <v>39</v>
      </c>
      <c r="D492" t="s">
        <v>144</v>
      </c>
      <c r="E492" t="s">
        <v>141</v>
      </c>
      <c r="F492" t="s">
        <v>16</v>
      </c>
      <c r="G492">
        <v>2019</v>
      </c>
      <c r="H492" s="9">
        <v>298016</v>
      </c>
      <c r="I492" s="9">
        <v>-2686</v>
      </c>
      <c r="J492" s="9">
        <v>4050</v>
      </c>
      <c r="K492" s="9">
        <v>363</v>
      </c>
      <c r="L492" s="9">
        <v>11153</v>
      </c>
      <c r="M492" s="9">
        <v>138155</v>
      </c>
      <c r="N492" s="9">
        <v>42889</v>
      </c>
      <c r="O492" s="9">
        <v>48184</v>
      </c>
    </row>
    <row r="493" spans="1:15" hidden="1">
      <c r="A493" t="s">
        <v>117</v>
      </c>
      <c r="B493">
        <v>7162813547</v>
      </c>
      <c r="C493" t="s">
        <v>39</v>
      </c>
      <c r="D493" t="s">
        <v>144</v>
      </c>
      <c r="E493" t="s">
        <v>141</v>
      </c>
      <c r="F493" t="s">
        <v>16</v>
      </c>
      <c r="G493">
        <v>2020</v>
      </c>
      <c r="H493" s="9">
        <v>341998</v>
      </c>
      <c r="I493" s="9">
        <v>27</v>
      </c>
      <c r="J493" s="9">
        <v>6356</v>
      </c>
      <c r="K493" s="9">
        <v>416</v>
      </c>
      <c r="L493" s="9">
        <v>11100</v>
      </c>
      <c r="M493" s="9">
        <v>128372</v>
      </c>
      <c r="N493" s="9">
        <v>40039</v>
      </c>
      <c r="O493" s="9">
        <v>48196</v>
      </c>
    </row>
    <row r="494" spans="1:15" hidden="1">
      <c r="A494" t="s">
        <v>117</v>
      </c>
      <c r="B494">
        <v>7162813547</v>
      </c>
      <c r="C494" t="s">
        <v>39</v>
      </c>
      <c r="D494" t="s">
        <v>144</v>
      </c>
      <c r="E494" t="s">
        <v>141</v>
      </c>
      <c r="F494" t="s">
        <v>16</v>
      </c>
      <c r="G494">
        <v>2021</v>
      </c>
      <c r="H494" s="9">
        <v>435648</v>
      </c>
      <c r="I494" s="9">
        <v>12387</v>
      </c>
      <c r="J494" s="9">
        <v>13540</v>
      </c>
      <c r="K494" s="9">
        <v>134</v>
      </c>
      <c r="L494" s="9">
        <v>12888</v>
      </c>
      <c r="M494" s="9">
        <v>177009</v>
      </c>
      <c r="N494" s="9">
        <v>38339</v>
      </c>
      <c r="O494" s="9">
        <v>60648</v>
      </c>
    </row>
    <row r="495" spans="1:15">
      <c r="A495" t="s">
        <v>117</v>
      </c>
      <c r="B495">
        <v>7162813547</v>
      </c>
      <c r="C495" t="s">
        <v>39</v>
      </c>
      <c r="D495" t="s">
        <v>144</v>
      </c>
      <c r="E495" t="s">
        <v>141</v>
      </c>
      <c r="F495" t="s">
        <v>16</v>
      </c>
      <c r="G495">
        <v>2023</v>
      </c>
      <c r="H495" s="9">
        <v>576122</v>
      </c>
      <c r="I495" s="9">
        <v>-29984</v>
      </c>
      <c r="J495" s="9">
        <v>8168</v>
      </c>
      <c r="K495" s="9">
        <v>166</v>
      </c>
      <c r="L495" s="9">
        <v>16994</v>
      </c>
      <c r="M495" s="9">
        <v>132820</v>
      </c>
      <c r="N495" s="9">
        <v>35490</v>
      </c>
      <c r="O495" s="9">
        <v>38770</v>
      </c>
    </row>
    <row r="496" spans="1:15" hidden="1">
      <c r="A496" t="s">
        <v>117</v>
      </c>
      <c r="B496">
        <v>7162813547</v>
      </c>
      <c r="C496" t="s">
        <v>39</v>
      </c>
      <c r="D496" t="s">
        <v>144</v>
      </c>
      <c r="E496" t="s">
        <v>141</v>
      </c>
      <c r="F496" t="s">
        <v>16</v>
      </c>
      <c r="G496">
        <v>2022</v>
      </c>
      <c r="H496" s="9">
        <v>923835</v>
      </c>
      <c r="I496" s="9">
        <v>8108</v>
      </c>
      <c r="J496" s="9">
        <v>8168</v>
      </c>
      <c r="K496" s="9">
        <v>146</v>
      </c>
      <c r="L496" s="9">
        <v>16831</v>
      </c>
      <c r="M496" s="9">
        <v>185277</v>
      </c>
      <c r="N496" s="9">
        <v>39154</v>
      </c>
      <c r="O496" s="9">
        <v>68755</v>
      </c>
    </row>
    <row r="497" spans="1:15" hidden="1">
      <c r="A497" t="s">
        <v>119</v>
      </c>
      <c r="B497">
        <v>7251905386</v>
      </c>
      <c r="C497" t="s">
        <v>49</v>
      </c>
      <c r="D497" t="s">
        <v>161</v>
      </c>
      <c r="E497" t="s">
        <v>141</v>
      </c>
      <c r="F497" t="s">
        <v>13</v>
      </c>
      <c r="G497">
        <v>2019</v>
      </c>
      <c r="H497" s="9">
        <v>289797</v>
      </c>
      <c r="I497" s="9">
        <v>64910</v>
      </c>
      <c r="J497" s="9">
        <v>163422</v>
      </c>
      <c r="K497" s="9">
        <v>79</v>
      </c>
      <c r="L497" s="9">
        <v>6168</v>
      </c>
      <c r="M497" s="9">
        <v>325666</v>
      </c>
      <c r="N497" s="9">
        <v>214532</v>
      </c>
      <c r="O497" s="9">
        <v>167049</v>
      </c>
    </row>
    <row r="498" spans="1:15" hidden="1">
      <c r="A498" t="s">
        <v>119</v>
      </c>
      <c r="B498">
        <v>7251905386</v>
      </c>
      <c r="C498" t="s">
        <v>49</v>
      </c>
      <c r="D498" t="s">
        <v>161</v>
      </c>
      <c r="E498" t="s">
        <v>141</v>
      </c>
      <c r="F498" t="s">
        <v>13</v>
      </c>
      <c r="G498">
        <v>2020</v>
      </c>
      <c r="H498" s="9">
        <v>317972</v>
      </c>
      <c r="I498" s="9">
        <v>30435</v>
      </c>
      <c r="J498" s="9">
        <v>194199</v>
      </c>
      <c r="K498" s="9">
        <v>105</v>
      </c>
      <c r="L498" s="9">
        <v>8496</v>
      </c>
      <c r="M498" s="9">
        <v>333076</v>
      </c>
      <c r="N498" s="9">
        <v>201080</v>
      </c>
      <c r="O498" s="9">
        <v>187497</v>
      </c>
    </row>
    <row r="499" spans="1:15" hidden="1">
      <c r="A499" t="s">
        <v>119</v>
      </c>
      <c r="B499">
        <v>7251905386</v>
      </c>
      <c r="C499" t="s">
        <v>49</v>
      </c>
      <c r="D499" t="s">
        <v>161</v>
      </c>
      <c r="E499" t="s">
        <v>141</v>
      </c>
      <c r="F499" t="s">
        <v>13</v>
      </c>
      <c r="G499">
        <v>2021</v>
      </c>
      <c r="H499" s="9">
        <v>560372</v>
      </c>
      <c r="I499" s="9">
        <v>50451</v>
      </c>
      <c r="J499" s="9">
        <v>294172</v>
      </c>
      <c r="K499" s="9">
        <v>124</v>
      </c>
      <c r="L499" s="9">
        <v>11315</v>
      </c>
      <c r="M499" s="9">
        <v>365973</v>
      </c>
      <c r="N499" s="9">
        <v>180671</v>
      </c>
      <c r="O499" s="9">
        <v>228046</v>
      </c>
    </row>
    <row r="500" spans="1:15">
      <c r="A500" t="s">
        <v>119</v>
      </c>
      <c r="B500">
        <v>7251905386</v>
      </c>
      <c r="C500" t="s">
        <v>49</v>
      </c>
      <c r="D500" t="s">
        <v>161</v>
      </c>
      <c r="E500" t="s">
        <v>141</v>
      </c>
      <c r="F500" t="s">
        <v>13</v>
      </c>
      <c r="G500">
        <v>2023</v>
      </c>
      <c r="H500" s="9">
        <v>560519</v>
      </c>
      <c r="I500" s="9">
        <v>46488</v>
      </c>
      <c r="J500" s="9">
        <v>0</v>
      </c>
      <c r="K500" s="9">
        <v>140</v>
      </c>
      <c r="L500" s="9">
        <v>15145</v>
      </c>
      <c r="M500" s="9">
        <v>393045</v>
      </c>
      <c r="N500" s="9">
        <v>176533</v>
      </c>
      <c r="O500" s="9">
        <v>276164</v>
      </c>
    </row>
    <row r="501" spans="1:15" hidden="1">
      <c r="A501" t="s">
        <v>119</v>
      </c>
      <c r="B501">
        <v>7251905386</v>
      </c>
      <c r="C501" t="s">
        <v>49</v>
      </c>
      <c r="D501" t="s">
        <v>161</v>
      </c>
      <c r="E501" t="s">
        <v>141</v>
      </c>
      <c r="F501" t="s">
        <v>13</v>
      </c>
      <c r="G501">
        <v>2022</v>
      </c>
      <c r="H501" s="9">
        <v>653988</v>
      </c>
      <c r="I501" s="9">
        <v>56570</v>
      </c>
      <c r="J501" s="9">
        <v>429716</v>
      </c>
      <c r="K501" s="9">
        <v>132</v>
      </c>
      <c r="L501" s="9">
        <v>13951</v>
      </c>
      <c r="M501" s="9">
        <v>390045</v>
      </c>
      <c r="N501" s="9">
        <v>187168</v>
      </c>
      <c r="O501" s="9">
        <v>244596</v>
      </c>
    </row>
  </sheetData>
  <autoFilter ref="A1:O501" xr:uid="{200E3EC7-BDD0-6747-981A-F9531763F11B}">
    <filterColumn colId="6">
      <filters>
        <filter val="2023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7CE2A-F699-B149-9AD7-B339E7D881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Blok 1</vt:lpstr>
      <vt:lpstr>Blok 2</vt:lpstr>
      <vt:lpstr>Blok 3</vt:lpstr>
      <vt:lpstr>Blok 4</vt:lpstr>
      <vt:lpstr>&gt;&gt;&gt;</vt:lpstr>
      <vt:lpstr>Pivot</vt:lpstr>
      <vt:lpstr>2 companies</vt:lpstr>
      <vt:lpstr>Sheet1</vt:lpstr>
      <vt:lpstr>Data</vt:lpstr>
      <vt:lpstr>Data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cp:lastPrinted>2024-05-03T10:47:30Z</cp:lastPrinted>
  <dcterms:created xsi:type="dcterms:W3CDTF">2023-10-08T20:35:37Z</dcterms:created>
  <dcterms:modified xsi:type="dcterms:W3CDTF">2025-12-11T13:56:10Z</dcterms:modified>
</cp:coreProperties>
</file>